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Rawdata" sheetId="1" r:id="rId1"/>
  </sheets>
  <calcPr calcId="152511" calcMode="manual"/>
</workbook>
</file>

<file path=xl/calcChain.xml><?xml version="1.0" encoding="utf-8"?>
<calcChain xmlns="http://schemas.openxmlformats.org/spreadsheetml/2006/main">
  <c r="AA2" i="1" l="1"/>
  <c r="AB2" i="1"/>
  <c r="AC2" i="1"/>
  <c r="AA3" i="1"/>
  <c r="AB3" i="1"/>
  <c r="AC3" i="1"/>
  <c r="AA52" i="1"/>
  <c r="AB52" i="1"/>
  <c r="AC52" i="1"/>
  <c r="AA6" i="1"/>
  <c r="AB6" i="1"/>
  <c r="AC6" i="1"/>
  <c r="AA35" i="1"/>
  <c r="AB35" i="1"/>
  <c r="AC35" i="1"/>
  <c r="AA8" i="1"/>
  <c r="AB8" i="1"/>
  <c r="AC8" i="1"/>
  <c r="AA19" i="1"/>
  <c r="AB19" i="1"/>
  <c r="AC19" i="1"/>
  <c r="AA16" i="1"/>
  <c r="AB16" i="1"/>
  <c r="AC16" i="1"/>
  <c r="AA10" i="1"/>
  <c r="AB10" i="1"/>
  <c r="AC10" i="1"/>
  <c r="AA25" i="1"/>
  <c r="AB25" i="1"/>
  <c r="AC25" i="1"/>
  <c r="AA12" i="1"/>
  <c r="AB12" i="1"/>
  <c r="AC12" i="1"/>
  <c r="AA32" i="1"/>
  <c r="AB32" i="1"/>
  <c r="AC32" i="1"/>
  <c r="AA15" i="1"/>
  <c r="AB15" i="1"/>
  <c r="AC15" i="1"/>
  <c r="AA4" i="1"/>
  <c r="AB4" i="1"/>
  <c r="AC4" i="1"/>
  <c r="AA18" i="1"/>
  <c r="AB18" i="1"/>
  <c r="AC18" i="1"/>
  <c r="AA7" i="1"/>
  <c r="AB7" i="1"/>
  <c r="AC7" i="1"/>
  <c r="AA11" i="1"/>
  <c r="AB11" i="1"/>
  <c r="AC11" i="1"/>
  <c r="AA37" i="1"/>
  <c r="AB37" i="1"/>
  <c r="AC37" i="1"/>
  <c r="AA5" i="1"/>
  <c r="AB5" i="1"/>
  <c r="AC5" i="1"/>
  <c r="AA20" i="1"/>
  <c r="AB20" i="1"/>
  <c r="AC20" i="1"/>
  <c r="AA29" i="1"/>
  <c r="AB29" i="1"/>
  <c r="AC29" i="1"/>
  <c r="AA59" i="1"/>
  <c r="AB59" i="1"/>
  <c r="AC59" i="1"/>
  <c r="AA43" i="1"/>
  <c r="AB43" i="1"/>
  <c r="AC43" i="1"/>
  <c r="AA17" i="1"/>
  <c r="AB17" i="1"/>
  <c r="AC17" i="1"/>
  <c r="AA38" i="1"/>
  <c r="AB38" i="1"/>
  <c r="AC38" i="1"/>
  <c r="AA194" i="1"/>
  <c r="AB194" i="1"/>
  <c r="AC194" i="1"/>
  <c r="AA23" i="1"/>
  <c r="AB23" i="1"/>
  <c r="AC23" i="1"/>
  <c r="AA30" i="1"/>
  <c r="AB30" i="1"/>
  <c r="AC30" i="1"/>
  <c r="AA45" i="1"/>
  <c r="AB45" i="1"/>
  <c r="AC45" i="1"/>
  <c r="AA58" i="1"/>
  <c r="AB58" i="1"/>
  <c r="AC58" i="1"/>
  <c r="AA21" i="1"/>
  <c r="AB21" i="1"/>
  <c r="AC21" i="1"/>
  <c r="AA27" i="1"/>
  <c r="AB27" i="1"/>
  <c r="AC27" i="1"/>
  <c r="AA47" i="1"/>
  <c r="AB47" i="1"/>
  <c r="AC47" i="1"/>
  <c r="AA24" i="1"/>
  <c r="AB24" i="1"/>
  <c r="AC24" i="1"/>
  <c r="AA49" i="1"/>
  <c r="AB49" i="1"/>
  <c r="AC49" i="1"/>
  <c r="AA153" i="1"/>
  <c r="AB153" i="1"/>
  <c r="AC153" i="1"/>
  <c r="AA67" i="1"/>
  <c r="AB67" i="1"/>
  <c r="AC67" i="1"/>
  <c r="AA50" i="1"/>
  <c r="AB50" i="1"/>
  <c r="AC50" i="1"/>
  <c r="AA298" i="1"/>
  <c r="AB298" i="1"/>
  <c r="AC298" i="1"/>
  <c r="AA9" i="1"/>
  <c r="AB9" i="1"/>
  <c r="AC9" i="1"/>
  <c r="AA81" i="1"/>
  <c r="AB81" i="1"/>
  <c r="AC81" i="1"/>
  <c r="AA48" i="1"/>
  <c r="AB48" i="1"/>
  <c r="AC48" i="1"/>
  <c r="AA79" i="1"/>
  <c r="AB79" i="1"/>
  <c r="AC79" i="1"/>
  <c r="AA54" i="1"/>
  <c r="AB54" i="1"/>
  <c r="AC54" i="1"/>
  <c r="AA126" i="1"/>
  <c r="AB126" i="1"/>
  <c r="AC126" i="1"/>
  <c r="AA85" i="1"/>
  <c r="AB85" i="1"/>
  <c r="AC85" i="1"/>
  <c r="AA28" i="1"/>
  <c r="AB28" i="1"/>
  <c r="AC28" i="1"/>
  <c r="AA22" i="1"/>
  <c r="AB22" i="1"/>
  <c r="AC22" i="1"/>
  <c r="AA133" i="1"/>
  <c r="AB133" i="1"/>
  <c r="AC133" i="1"/>
  <c r="AA383" i="1"/>
  <c r="AB383" i="1"/>
  <c r="AC383" i="1"/>
  <c r="AA201" i="1"/>
  <c r="AB201" i="1"/>
  <c r="AC201" i="1"/>
  <c r="AA117" i="1"/>
  <c r="AB117" i="1"/>
  <c r="AC117" i="1"/>
  <c r="AA122" i="1"/>
  <c r="AB122" i="1"/>
  <c r="AC122" i="1"/>
  <c r="AA42" i="1"/>
  <c r="AB42" i="1"/>
  <c r="AC42" i="1"/>
  <c r="AA83" i="1"/>
  <c r="AB83" i="1"/>
  <c r="AC83" i="1"/>
  <c r="AA102" i="1"/>
  <c r="AB102" i="1"/>
  <c r="AC102" i="1"/>
  <c r="AA105" i="1"/>
  <c r="AB105" i="1"/>
  <c r="AC105" i="1"/>
  <c r="AA97" i="1"/>
  <c r="AB97" i="1"/>
  <c r="AC97" i="1"/>
  <c r="AA80" i="1"/>
  <c r="AB80" i="1"/>
  <c r="AC80" i="1"/>
  <c r="AA65" i="1"/>
  <c r="AB65" i="1"/>
  <c r="AC65" i="1"/>
  <c r="AA114" i="1"/>
  <c r="AB114" i="1"/>
  <c r="AC114" i="1"/>
  <c r="AA151" i="1"/>
  <c r="AB151" i="1"/>
  <c r="AC151" i="1"/>
  <c r="AA77" i="1"/>
  <c r="AB77" i="1"/>
  <c r="AC77" i="1"/>
  <c r="AA60" i="1"/>
  <c r="AB60" i="1"/>
  <c r="AC60" i="1"/>
  <c r="AA57" i="1"/>
  <c r="AB57" i="1"/>
  <c r="AC57" i="1"/>
  <c r="AA134" i="1"/>
  <c r="AB134" i="1"/>
  <c r="AC134" i="1"/>
  <c r="AA72" i="1"/>
  <c r="AB72" i="1"/>
  <c r="AC72" i="1"/>
  <c r="AA76" i="1"/>
  <c r="AB76" i="1"/>
  <c r="AC76" i="1"/>
  <c r="AA215" i="1"/>
  <c r="AB215" i="1"/>
  <c r="AC215" i="1"/>
  <c r="AA41" i="1"/>
  <c r="AB41" i="1"/>
  <c r="AC41" i="1"/>
  <c r="AA144" i="1"/>
  <c r="AB144" i="1"/>
  <c r="AC144" i="1"/>
  <c r="AA31" i="1"/>
  <c r="AB31" i="1"/>
  <c r="AC31" i="1"/>
  <c r="AA138" i="1"/>
  <c r="AB138" i="1"/>
  <c r="AC138" i="1"/>
  <c r="AA145" i="1"/>
  <c r="AB145" i="1"/>
  <c r="AC145" i="1"/>
  <c r="AA66" i="1"/>
  <c r="AB66" i="1"/>
  <c r="AC66" i="1"/>
  <c r="AA104" i="1"/>
  <c r="AB104" i="1"/>
  <c r="AC104" i="1"/>
  <c r="AA63" i="1"/>
  <c r="AB63" i="1"/>
  <c r="AC63" i="1"/>
  <c r="AA78" i="1"/>
  <c r="AB78" i="1"/>
  <c r="AC78" i="1"/>
  <c r="AA135" i="1"/>
  <c r="AB135" i="1"/>
  <c r="AC135" i="1"/>
  <c r="AA87" i="1"/>
  <c r="AB87" i="1"/>
  <c r="AC87" i="1"/>
  <c r="AA91" i="1"/>
  <c r="AB91" i="1"/>
  <c r="AC91" i="1"/>
  <c r="AA120" i="1"/>
  <c r="AB120" i="1"/>
  <c r="AC120" i="1"/>
  <c r="AA61" i="1"/>
  <c r="AB61" i="1"/>
  <c r="AC61" i="1"/>
  <c r="AA477" i="1"/>
  <c r="AB477" i="1"/>
  <c r="AC477" i="1"/>
  <c r="AA53" i="1"/>
  <c r="AB53" i="1"/>
  <c r="AC53" i="1"/>
  <c r="AA132" i="1"/>
  <c r="AB132" i="1"/>
  <c r="AC132" i="1"/>
  <c r="AA95" i="1"/>
  <c r="AB95" i="1"/>
  <c r="AC95" i="1"/>
  <c r="AA189" i="1"/>
  <c r="AB189" i="1"/>
  <c r="AC189" i="1"/>
  <c r="AA125" i="1"/>
  <c r="AB125" i="1"/>
  <c r="AC125" i="1"/>
  <c r="AA227" i="1"/>
  <c r="AB227" i="1"/>
  <c r="AC227" i="1"/>
  <c r="AA148" i="1"/>
  <c r="AB148" i="1"/>
  <c r="AC148" i="1"/>
  <c r="AA40" i="1"/>
  <c r="AB40" i="1"/>
  <c r="AC40" i="1"/>
  <c r="AA538" i="1"/>
  <c r="AB538" i="1"/>
  <c r="AC538" i="1"/>
  <c r="AA44" i="1"/>
  <c r="AB44" i="1"/>
  <c r="AC44" i="1"/>
  <c r="AA36" i="1"/>
  <c r="AB36" i="1"/>
  <c r="AC36" i="1"/>
  <c r="AA184" i="1"/>
  <c r="AB184" i="1"/>
  <c r="AC184" i="1"/>
  <c r="AA14" i="1"/>
  <c r="AB14" i="1"/>
  <c r="AC14" i="1"/>
  <c r="AA51" i="1"/>
  <c r="AB51" i="1"/>
  <c r="AC51" i="1"/>
  <c r="AA106" i="1"/>
  <c r="AB106" i="1"/>
  <c r="AC106" i="1"/>
  <c r="AA92" i="1"/>
  <c r="AB92" i="1"/>
  <c r="AC92" i="1"/>
  <c r="AA98" i="1"/>
  <c r="AB98" i="1"/>
  <c r="AC98" i="1"/>
  <c r="AA248" i="1"/>
  <c r="AB248" i="1"/>
  <c r="AC248" i="1"/>
  <c r="AA107" i="1"/>
  <c r="AB107" i="1"/>
  <c r="AC107" i="1"/>
  <c r="AA113" i="1"/>
  <c r="AB113" i="1"/>
  <c r="AC113" i="1"/>
  <c r="AA164" i="1"/>
  <c r="AB164" i="1"/>
  <c r="AC164" i="1"/>
  <c r="AA237" i="1"/>
  <c r="AB237" i="1"/>
  <c r="AC237" i="1"/>
  <c r="AA64" i="1"/>
  <c r="AB64" i="1"/>
  <c r="AC64" i="1"/>
  <c r="AA123" i="1"/>
  <c r="AB123" i="1"/>
  <c r="AC123" i="1"/>
  <c r="AA34" i="1"/>
  <c r="AB34" i="1"/>
  <c r="AC34" i="1"/>
  <c r="AA199" i="1"/>
  <c r="AB199" i="1"/>
  <c r="AC199" i="1"/>
  <c r="AA39" i="1"/>
  <c r="AB39" i="1"/>
  <c r="AC39" i="1"/>
  <c r="AA193" i="1"/>
  <c r="AB193" i="1"/>
  <c r="AC193" i="1"/>
  <c r="AA205" i="1"/>
  <c r="AB205" i="1"/>
  <c r="AC205" i="1"/>
  <c r="AA196" i="1"/>
  <c r="AB196" i="1"/>
  <c r="AC196" i="1"/>
  <c r="AA212" i="1"/>
  <c r="AB212" i="1"/>
  <c r="AC212" i="1"/>
  <c r="AA101" i="1"/>
  <c r="AB101" i="1"/>
  <c r="AC101" i="1"/>
  <c r="AA228" i="1"/>
  <c r="AB228" i="1"/>
  <c r="AC228" i="1"/>
  <c r="AA147" i="1"/>
  <c r="AB147" i="1"/>
  <c r="AC147" i="1"/>
  <c r="AA136" i="1"/>
  <c r="AB136" i="1"/>
  <c r="AC136" i="1"/>
  <c r="AA252" i="1"/>
  <c r="AB252" i="1"/>
  <c r="AC252" i="1"/>
  <c r="AA175" i="1"/>
  <c r="AB175" i="1"/>
  <c r="AC175" i="1"/>
  <c r="AA86" i="1"/>
  <c r="AB86" i="1"/>
  <c r="AC86" i="1"/>
  <c r="AA288" i="1"/>
  <c r="AB288" i="1"/>
  <c r="AC288" i="1"/>
  <c r="AA146" i="1"/>
  <c r="AB146" i="1"/>
  <c r="AC146" i="1"/>
  <c r="AA142" i="1"/>
  <c r="AB142" i="1"/>
  <c r="AC142" i="1"/>
  <c r="AA327" i="1"/>
  <c r="AB327" i="1"/>
  <c r="AC327" i="1"/>
  <c r="AA62" i="1"/>
  <c r="AB62" i="1"/>
  <c r="AC62" i="1"/>
  <c r="AA250" i="1"/>
  <c r="AB250" i="1"/>
  <c r="AC250" i="1"/>
  <c r="AA387" i="1"/>
  <c r="AB387" i="1"/>
  <c r="AC387" i="1"/>
  <c r="AA96" i="1"/>
  <c r="AB96" i="1"/>
  <c r="AC96" i="1"/>
  <c r="AA143" i="1"/>
  <c r="AB143" i="1"/>
  <c r="AC143" i="1"/>
  <c r="AA318" i="1"/>
  <c r="AB318" i="1"/>
  <c r="AC318" i="1"/>
  <c r="AA243" i="1"/>
  <c r="AB243" i="1"/>
  <c r="AC243" i="1"/>
  <c r="AA55" i="1"/>
  <c r="AB55" i="1"/>
  <c r="AC55" i="1"/>
  <c r="AA68" i="1"/>
  <c r="AB68" i="1"/>
  <c r="AC68" i="1"/>
  <c r="AA397" i="1"/>
  <c r="AB397" i="1"/>
  <c r="AC397" i="1"/>
  <c r="AA308" i="1"/>
  <c r="AB308" i="1"/>
  <c r="AC308" i="1"/>
  <c r="AA346" i="1"/>
  <c r="AB346" i="1"/>
  <c r="AC346" i="1"/>
  <c r="AA186" i="1"/>
  <c r="AB186" i="1"/>
  <c r="AC186" i="1"/>
  <c r="AA309" i="1"/>
  <c r="AB309" i="1"/>
  <c r="AC309" i="1"/>
  <c r="AA118" i="1"/>
  <c r="AB118" i="1"/>
  <c r="AC118" i="1"/>
  <c r="AA82" i="1"/>
  <c r="AB82" i="1"/>
  <c r="AC82" i="1"/>
  <c r="AA310" i="1"/>
  <c r="AB310" i="1"/>
  <c r="AC310" i="1"/>
  <c r="AA204" i="1"/>
  <c r="AB204" i="1"/>
  <c r="AC204" i="1"/>
  <c r="AA233" i="1"/>
  <c r="AB233" i="1"/>
  <c r="AC233" i="1"/>
  <c r="AA84" i="1"/>
  <c r="AB84" i="1"/>
  <c r="AC84" i="1"/>
  <c r="AA121" i="1"/>
  <c r="AB121" i="1"/>
  <c r="AC121" i="1"/>
  <c r="AA337" i="1"/>
  <c r="AB337" i="1"/>
  <c r="AC337" i="1"/>
  <c r="AA278" i="1"/>
  <c r="AB278" i="1"/>
  <c r="AC278" i="1"/>
  <c r="AA352" i="1"/>
  <c r="AB352" i="1"/>
  <c r="AC352" i="1"/>
  <c r="AA13" i="1"/>
  <c r="AB13" i="1"/>
  <c r="AC13" i="1"/>
  <c r="AA284" i="1"/>
  <c r="AB284" i="1"/>
  <c r="AC284" i="1"/>
  <c r="AA330" i="1"/>
  <c r="AB330" i="1"/>
  <c r="AC330" i="1"/>
  <c r="AA321" i="1"/>
  <c r="AB321" i="1"/>
  <c r="AC321" i="1"/>
  <c r="AA180" i="1"/>
  <c r="AB180" i="1"/>
  <c r="AC180" i="1"/>
  <c r="AA304" i="1"/>
  <c r="AB304" i="1"/>
  <c r="AC304" i="1"/>
  <c r="AA149" i="1"/>
  <c r="AB149" i="1"/>
  <c r="AC149" i="1"/>
  <c r="AA299" i="1"/>
  <c r="AB299" i="1"/>
  <c r="AC299" i="1"/>
  <c r="AA394" i="1"/>
  <c r="AB394" i="1"/>
  <c r="AC394" i="1"/>
  <c r="AA172" i="1"/>
  <c r="AB172" i="1"/>
  <c r="AC172" i="1"/>
  <c r="AA185" i="1"/>
  <c r="AB185" i="1"/>
  <c r="AC185" i="1"/>
  <c r="AA255" i="1"/>
  <c r="AB255" i="1"/>
  <c r="AC255" i="1"/>
  <c r="AA317" i="1"/>
  <c r="AB317" i="1"/>
  <c r="AC317" i="1"/>
  <c r="AA258" i="1"/>
  <c r="AB258" i="1"/>
  <c r="AC258" i="1"/>
  <c r="AA369" i="1"/>
  <c r="AB369" i="1"/>
  <c r="AC369" i="1"/>
  <c r="AA192" i="1"/>
  <c r="AB192" i="1"/>
  <c r="AC192" i="1"/>
  <c r="AA342" i="1"/>
  <c r="AB342" i="1"/>
  <c r="AC342" i="1"/>
  <c r="AA129" i="1"/>
  <c r="AB129" i="1"/>
  <c r="AC129" i="1"/>
  <c r="AA139" i="1"/>
  <c r="AB139" i="1"/>
  <c r="AC139" i="1"/>
  <c r="AA358" i="1"/>
  <c r="AB358" i="1"/>
  <c r="AC358" i="1"/>
  <c r="AA302" i="1"/>
  <c r="AB302" i="1"/>
  <c r="AC302" i="1"/>
  <c r="AA108" i="1"/>
  <c r="AB108" i="1"/>
  <c r="AC108" i="1"/>
  <c r="AA219" i="1"/>
  <c r="AB219" i="1"/>
  <c r="AC219" i="1"/>
  <c r="AA166" i="1"/>
  <c r="AB166" i="1"/>
  <c r="AC166" i="1"/>
  <c r="AA245" i="1"/>
  <c r="AB245" i="1"/>
  <c r="AC245" i="1"/>
  <c r="AA182" i="1"/>
  <c r="AB182" i="1"/>
  <c r="AC182" i="1"/>
  <c r="AA200" i="1"/>
  <c r="AB200" i="1"/>
  <c r="AC200" i="1"/>
  <c r="AA354" i="1"/>
  <c r="AB354" i="1"/>
  <c r="AC354" i="1"/>
  <c r="AA229" i="1"/>
  <c r="AB229" i="1"/>
  <c r="AC229" i="1"/>
  <c r="AA270" i="1"/>
  <c r="AB270" i="1"/>
  <c r="AC270" i="1"/>
  <c r="AA103" i="1"/>
  <c r="AB103" i="1"/>
  <c r="AC103" i="1"/>
  <c r="AA351" i="1"/>
  <c r="AB351" i="1"/>
  <c r="AC351" i="1"/>
  <c r="AA222" i="1"/>
  <c r="AB222" i="1"/>
  <c r="AC222" i="1"/>
  <c r="AA183" i="1"/>
  <c r="AB183" i="1"/>
  <c r="AC183" i="1"/>
  <c r="AA170" i="1"/>
  <c r="AB170" i="1"/>
  <c r="AC170" i="1"/>
  <c r="AA403" i="1"/>
  <c r="AB403" i="1"/>
  <c r="AC403" i="1"/>
  <c r="AA244" i="1"/>
  <c r="AB244" i="1"/>
  <c r="AC244" i="1"/>
  <c r="AA242" i="1"/>
  <c r="AB242" i="1"/>
  <c r="AC242" i="1"/>
  <c r="AA260" i="1"/>
  <c r="AB260" i="1"/>
  <c r="AC260" i="1"/>
  <c r="AA339" i="1"/>
  <c r="AB339" i="1"/>
  <c r="AC339" i="1"/>
  <c r="AA253" i="1"/>
  <c r="AB253" i="1"/>
  <c r="AC253" i="1"/>
  <c r="AA311" i="1"/>
  <c r="AB311" i="1"/>
  <c r="AC311" i="1"/>
  <c r="AA251" i="1"/>
  <c r="AB251" i="1"/>
  <c r="AC251" i="1"/>
  <c r="AA274" i="1"/>
  <c r="AB274" i="1"/>
  <c r="AC274" i="1"/>
  <c r="AA497" i="1"/>
  <c r="AB497" i="1"/>
  <c r="AC497" i="1"/>
  <c r="AA257" i="1"/>
  <c r="AB257" i="1"/>
  <c r="AC257" i="1"/>
  <c r="AA363" i="1"/>
  <c r="AB363" i="1"/>
  <c r="AC363" i="1"/>
  <c r="AA111" i="1"/>
  <c r="AB111" i="1"/>
  <c r="AC111" i="1"/>
  <c r="AA190" i="1"/>
  <c r="AB190" i="1"/>
  <c r="AC190" i="1"/>
  <c r="AA268" i="1"/>
  <c r="AB268" i="1"/>
  <c r="AC268" i="1"/>
  <c r="AA124" i="1"/>
  <c r="AB124" i="1"/>
  <c r="AC124" i="1"/>
  <c r="AA534" i="1"/>
  <c r="AB534" i="1"/>
  <c r="AC534" i="1"/>
  <c r="AA303" i="1"/>
  <c r="AB303" i="1"/>
  <c r="AC303" i="1"/>
  <c r="AA152" i="1"/>
  <c r="AB152" i="1"/>
  <c r="AC152" i="1"/>
  <c r="AA444" i="1"/>
  <c r="AB444" i="1"/>
  <c r="AC444" i="1"/>
  <c r="AA232" i="1"/>
  <c r="AB232" i="1"/>
  <c r="AC232" i="1"/>
  <c r="AA404" i="1"/>
  <c r="AB404" i="1"/>
  <c r="AC404" i="1"/>
  <c r="AA381" i="1"/>
  <c r="AB381" i="1"/>
  <c r="AC381" i="1"/>
  <c r="AA392" i="1"/>
  <c r="AB392" i="1"/>
  <c r="AC392" i="1"/>
  <c r="AA324" i="1"/>
  <c r="AB324" i="1"/>
  <c r="AC324" i="1"/>
  <c r="AA362" i="1"/>
  <c r="AB362" i="1"/>
  <c r="AC362" i="1"/>
  <c r="AA367" i="1"/>
  <c r="AB367" i="1"/>
  <c r="AC367" i="1"/>
  <c r="AA240" i="1"/>
  <c r="AB240" i="1"/>
  <c r="AC240" i="1"/>
  <c r="AA353" i="1"/>
  <c r="AB353" i="1"/>
  <c r="AC353" i="1"/>
  <c r="AA191" i="1"/>
  <c r="AB191" i="1"/>
  <c r="AC191" i="1"/>
  <c r="AA157" i="1"/>
  <c r="AB157" i="1"/>
  <c r="AC157" i="1"/>
  <c r="AA275" i="1"/>
  <c r="AB275" i="1"/>
  <c r="AC275" i="1"/>
  <c r="AA316" i="1"/>
  <c r="AB316" i="1"/>
  <c r="AC316" i="1"/>
  <c r="AA409" i="1"/>
  <c r="AB409" i="1"/>
  <c r="AC409" i="1"/>
  <c r="AA453" i="1"/>
  <c r="AB453" i="1"/>
  <c r="AC453" i="1"/>
  <c r="AA283" i="1"/>
  <c r="AB283" i="1"/>
  <c r="AC283" i="1"/>
  <c r="AA73" i="1"/>
  <c r="AB73" i="1"/>
  <c r="AC73" i="1"/>
  <c r="AA533" i="1"/>
  <c r="AB533" i="1"/>
  <c r="AC533" i="1"/>
  <c r="AA455" i="1"/>
  <c r="AB455" i="1"/>
  <c r="AC455" i="1"/>
  <c r="AA210" i="1"/>
  <c r="AB210" i="1"/>
  <c r="AC210" i="1"/>
  <c r="AA431" i="1"/>
  <c r="AB431" i="1"/>
  <c r="AC431" i="1"/>
  <c r="AA176" i="1"/>
  <c r="AB176" i="1"/>
  <c r="AC176" i="1"/>
  <c r="AA555" i="1"/>
  <c r="AB555" i="1"/>
  <c r="AC555" i="1"/>
  <c r="AA56" i="1"/>
  <c r="AB56" i="1"/>
  <c r="AC56" i="1"/>
  <c r="AA366" i="1"/>
  <c r="AB366" i="1"/>
  <c r="AC366" i="1"/>
  <c r="AA446" i="1"/>
  <c r="AB446" i="1"/>
  <c r="AC446" i="1"/>
  <c r="AA607" i="1"/>
  <c r="AB607" i="1"/>
  <c r="AC607" i="1"/>
  <c r="AA551" i="1"/>
  <c r="AB551" i="1"/>
  <c r="AC551" i="1"/>
  <c r="AA159" i="1"/>
  <c r="AB159" i="1"/>
  <c r="AC159" i="1"/>
  <c r="AA158" i="1"/>
  <c r="AB158" i="1"/>
  <c r="AC158" i="1"/>
  <c r="AA509" i="1"/>
  <c r="AB509" i="1"/>
  <c r="AC509" i="1"/>
  <c r="AA1256" i="1"/>
  <c r="AB1256" i="1"/>
  <c r="AC1256" i="1"/>
  <c r="AA519" i="1"/>
  <c r="AB519" i="1"/>
  <c r="AC519" i="1"/>
  <c r="AA207" i="1"/>
  <c r="AB207" i="1"/>
  <c r="AC207" i="1"/>
  <c r="AA329" i="1"/>
  <c r="AB329" i="1"/>
  <c r="AC329" i="1"/>
  <c r="AA438" i="1"/>
  <c r="AB438" i="1"/>
  <c r="AC438" i="1"/>
  <c r="AA347" i="1"/>
  <c r="AB347" i="1"/>
  <c r="AC347" i="1"/>
  <c r="AA364" i="1"/>
  <c r="AB364" i="1"/>
  <c r="AC364" i="1"/>
  <c r="AA220" i="1"/>
  <c r="AB220" i="1"/>
  <c r="AC220" i="1"/>
  <c r="AA355" i="1"/>
  <c r="AB355" i="1"/>
  <c r="AC355" i="1"/>
  <c r="AA293" i="1"/>
  <c r="AB293" i="1"/>
  <c r="AC293" i="1"/>
  <c r="AA495" i="1"/>
  <c r="AB495" i="1"/>
  <c r="AC495" i="1"/>
  <c r="AA265" i="1"/>
  <c r="AB265" i="1"/>
  <c r="AC265" i="1"/>
  <c r="AA348" i="1"/>
  <c r="AB348" i="1"/>
  <c r="AC348" i="1"/>
  <c r="AA396" i="1"/>
  <c r="AB396" i="1"/>
  <c r="AC396" i="1"/>
  <c r="AA294" i="1"/>
  <c r="AB294" i="1"/>
  <c r="AC294" i="1"/>
  <c r="AA357" i="1"/>
  <c r="AB357" i="1"/>
  <c r="AC357" i="1"/>
  <c r="AA501" i="1"/>
  <c r="AB501" i="1"/>
  <c r="AC501" i="1"/>
  <c r="AA457" i="1"/>
  <c r="AB457" i="1"/>
  <c r="AC457" i="1"/>
  <c r="AA263" i="1"/>
  <c r="AB263" i="1"/>
  <c r="AC263" i="1"/>
  <c r="AA74" i="1"/>
  <c r="AB74" i="1"/>
  <c r="AC74" i="1"/>
  <c r="AA335" i="1"/>
  <c r="AB335" i="1"/>
  <c r="AC335" i="1"/>
  <c r="AA553" i="1"/>
  <c r="AB553" i="1"/>
  <c r="AC553" i="1"/>
  <c r="AA386" i="1"/>
  <c r="AB386" i="1"/>
  <c r="AC386" i="1"/>
  <c r="AA472" i="1"/>
  <c r="AB472" i="1"/>
  <c r="AC472" i="1"/>
  <c r="AA463" i="1"/>
  <c r="AB463" i="1"/>
  <c r="AC463" i="1"/>
  <c r="AA564" i="1"/>
  <c r="AB564" i="1"/>
  <c r="AC564" i="1"/>
  <c r="AA247" i="1"/>
  <c r="AB247" i="1"/>
  <c r="AC247" i="1"/>
  <c r="AA535" i="1"/>
  <c r="AB535" i="1"/>
  <c r="AC535" i="1"/>
  <c r="AA266" i="1"/>
  <c r="AB266" i="1"/>
  <c r="AC266" i="1"/>
  <c r="AA333" i="1"/>
  <c r="AB333" i="1"/>
  <c r="AC333" i="1"/>
  <c r="AA503" i="1"/>
  <c r="AB503" i="1"/>
  <c r="AC503" i="1"/>
  <c r="AA578" i="1"/>
  <c r="AB578" i="1"/>
  <c r="AC578" i="1"/>
  <c r="AA430" i="1"/>
  <c r="AB430" i="1"/>
  <c r="AC430" i="1"/>
  <c r="AA291" i="1"/>
  <c r="AB291" i="1"/>
  <c r="AC291" i="1"/>
  <c r="AA325" i="1"/>
  <c r="AB325" i="1"/>
  <c r="AC325" i="1"/>
  <c r="AA822" i="1"/>
  <c r="AB822" i="1"/>
  <c r="AC822" i="1"/>
  <c r="AA307" i="1"/>
  <c r="AB307" i="1"/>
  <c r="AC307" i="1"/>
  <c r="AA804" i="1"/>
  <c r="AB804" i="1"/>
  <c r="AC804" i="1"/>
  <c r="AA434" i="1"/>
  <c r="AB434" i="1"/>
  <c r="AC434" i="1"/>
  <c r="AA614" i="1"/>
  <c r="AB614" i="1"/>
  <c r="AC614" i="1"/>
  <c r="AA221" i="1"/>
  <c r="AB221" i="1"/>
  <c r="AC221" i="1"/>
  <c r="AA231" i="1"/>
  <c r="AB231" i="1"/>
  <c r="AC231" i="1"/>
  <c r="AA832" i="1"/>
  <c r="AB832" i="1"/>
  <c r="AC832" i="1"/>
  <c r="AA420" i="1"/>
  <c r="AB420" i="1"/>
  <c r="AC420" i="1"/>
  <c r="AA393" i="1"/>
  <c r="AB393" i="1"/>
  <c r="AC393" i="1"/>
  <c r="AA873" i="1"/>
  <c r="AB873" i="1"/>
  <c r="AC873" i="1"/>
  <c r="AA577" i="1"/>
  <c r="AB577" i="1"/>
  <c r="AC577" i="1"/>
  <c r="AA747" i="1"/>
  <c r="AB747" i="1"/>
  <c r="AC747" i="1"/>
  <c r="AA482" i="1"/>
  <c r="AB482" i="1"/>
  <c r="AC482" i="1"/>
  <c r="AA491" i="1"/>
  <c r="AB491" i="1"/>
  <c r="AC491" i="1"/>
  <c r="AA340" i="1"/>
  <c r="AB340" i="1"/>
  <c r="AC340" i="1"/>
  <c r="AA150" i="1"/>
  <c r="AB150" i="1"/>
  <c r="AC150" i="1"/>
  <c r="AA287" i="1"/>
  <c r="AB287" i="1"/>
  <c r="AC287" i="1"/>
  <c r="AA328" i="1"/>
  <c r="AB328" i="1"/>
  <c r="AC328" i="1"/>
  <c r="AA797" i="1"/>
  <c r="AB797" i="1"/>
  <c r="AC797" i="1"/>
  <c r="AA218" i="1"/>
  <c r="AB218" i="1"/>
  <c r="AC218" i="1"/>
  <c r="AA115" i="1"/>
  <c r="AB115" i="1"/>
  <c r="AC115" i="1"/>
  <c r="AA493" i="1"/>
  <c r="AB493" i="1"/>
  <c r="AC493" i="1"/>
  <c r="AA345" i="1"/>
  <c r="AB345" i="1"/>
  <c r="AC345" i="1"/>
  <c r="AA473" i="1"/>
  <c r="AB473" i="1"/>
  <c r="AC473" i="1"/>
  <c r="AA174" i="1"/>
  <c r="AB174" i="1"/>
  <c r="AC174" i="1"/>
  <c r="AA605" i="1"/>
  <c r="AB605" i="1"/>
  <c r="AC605" i="1"/>
  <c r="AA694" i="1"/>
  <c r="AB694" i="1"/>
  <c r="AC694" i="1"/>
  <c r="AA390" i="1"/>
  <c r="AB390" i="1"/>
  <c r="AC390" i="1"/>
  <c r="AA450" i="1"/>
  <c r="AB450" i="1"/>
  <c r="AC450" i="1"/>
  <c r="AA590" i="1"/>
  <c r="AB590" i="1"/>
  <c r="AC590" i="1"/>
  <c r="AA380" i="1"/>
  <c r="AB380" i="1"/>
  <c r="AC380" i="1"/>
  <c r="AA26" i="1"/>
  <c r="AB26" i="1"/>
  <c r="AC26" i="1"/>
  <c r="AA671" i="1"/>
  <c r="AB671" i="1"/>
  <c r="AC671" i="1"/>
  <c r="AA163" i="1"/>
  <c r="AB163" i="1"/>
  <c r="AC163" i="1"/>
  <c r="AA169" i="1"/>
  <c r="AB169" i="1"/>
  <c r="AC169" i="1"/>
  <c r="AA178" i="1"/>
  <c r="AB178" i="1"/>
  <c r="AC178" i="1"/>
  <c r="AA454" i="1"/>
  <c r="AB454" i="1"/>
  <c r="AC454" i="1"/>
  <c r="AA344" i="1"/>
  <c r="AB344" i="1"/>
  <c r="AC344" i="1"/>
  <c r="AA532" i="1"/>
  <c r="AB532" i="1"/>
  <c r="AC532" i="1"/>
  <c r="AA427" i="1"/>
  <c r="AB427" i="1"/>
  <c r="AC427" i="1"/>
  <c r="AA282" i="1"/>
  <c r="AB282" i="1"/>
  <c r="AC282" i="1"/>
  <c r="AA269" i="1"/>
  <c r="AB269" i="1"/>
  <c r="AC269" i="1"/>
  <c r="AA100" i="1"/>
  <c r="AB100" i="1"/>
  <c r="AC100" i="1"/>
  <c r="AA642" i="1"/>
  <c r="AB642" i="1"/>
  <c r="AC642" i="1"/>
  <c r="AA656" i="1"/>
  <c r="AB656" i="1"/>
  <c r="AC656" i="1"/>
  <c r="AA630" i="1"/>
  <c r="AB630" i="1"/>
  <c r="AC630" i="1"/>
  <c r="AA521" i="1"/>
  <c r="AB521" i="1"/>
  <c r="AC521" i="1"/>
  <c r="AA845" i="1"/>
  <c r="AB845" i="1"/>
  <c r="AC845" i="1"/>
  <c r="AA1065" i="1"/>
  <c r="AB1065" i="1"/>
  <c r="AC1065" i="1"/>
  <c r="AA459" i="1"/>
  <c r="AB459" i="1"/>
  <c r="AC459" i="1"/>
  <c r="AA361" i="1"/>
  <c r="AB361" i="1"/>
  <c r="AC361" i="1"/>
  <c r="AA165" i="1"/>
  <c r="AB165" i="1"/>
  <c r="AC165" i="1"/>
  <c r="AA281" i="1"/>
  <c r="AB281" i="1"/>
  <c r="AC281" i="1"/>
  <c r="AA241" i="1"/>
  <c r="AB241" i="1"/>
  <c r="AC241" i="1"/>
  <c r="AA588" i="1"/>
  <c r="AB588" i="1"/>
  <c r="AC588" i="1"/>
  <c r="AA1167" i="1"/>
  <c r="AB1167" i="1"/>
  <c r="AC1167" i="1"/>
  <c r="AA238" i="1"/>
  <c r="AB238" i="1"/>
  <c r="AC238" i="1"/>
  <c r="AA644" i="1"/>
  <c r="AB644" i="1"/>
  <c r="AC644" i="1"/>
  <c r="AA271" i="1"/>
  <c r="AB271" i="1"/>
  <c r="AC271" i="1"/>
  <c r="AA234" i="1"/>
  <c r="AB234" i="1"/>
  <c r="AC234" i="1"/>
  <c r="AA276" i="1"/>
  <c r="AB276" i="1"/>
  <c r="AC276" i="1"/>
  <c r="AA631" i="1"/>
  <c r="AB631" i="1"/>
  <c r="AC631" i="1"/>
  <c r="AA530" i="1"/>
  <c r="AB530" i="1"/>
  <c r="AC530" i="1"/>
  <c r="AA411" i="1"/>
  <c r="AB411" i="1"/>
  <c r="AC411" i="1"/>
  <c r="AA955" i="1"/>
  <c r="AB955" i="1"/>
  <c r="AC955" i="1"/>
  <c r="AA682" i="1"/>
  <c r="AB682" i="1"/>
  <c r="AC682" i="1"/>
  <c r="AA539" i="1"/>
  <c r="AB539" i="1"/>
  <c r="AC539" i="1"/>
  <c r="AA372" i="1"/>
  <c r="AB372" i="1"/>
  <c r="AC372" i="1"/>
  <c r="AA128" i="1"/>
  <c r="AB128" i="1"/>
  <c r="AC128" i="1"/>
  <c r="AA378" i="1"/>
  <c r="AB378" i="1"/>
  <c r="AC378" i="1"/>
  <c r="AA711" i="1"/>
  <c r="AB711" i="1"/>
  <c r="AC711" i="1"/>
  <c r="AA171" i="1"/>
  <c r="AB171" i="1"/>
  <c r="AC171" i="1"/>
  <c r="AA648" i="1"/>
  <c r="AB648" i="1"/>
  <c r="AC648" i="1"/>
  <c r="AA236" i="1"/>
  <c r="AB236" i="1"/>
  <c r="AC236" i="1"/>
  <c r="AA322" i="1"/>
  <c r="AB322" i="1"/>
  <c r="AC322" i="1"/>
  <c r="AA926" i="1"/>
  <c r="AB926" i="1"/>
  <c r="AC926" i="1"/>
  <c r="AA406" i="1"/>
  <c r="AB406" i="1"/>
  <c r="AC406" i="1"/>
  <c r="AA419" i="1"/>
  <c r="AB419" i="1"/>
  <c r="AC419" i="1"/>
  <c r="AA825" i="1"/>
  <c r="AB825" i="1"/>
  <c r="AC825" i="1"/>
  <c r="AA395" i="1"/>
  <c r="AB395" i="1"/>
  <c r="AC395" i="1"/>
  <c r="AA763" i="1"/>
  <c r="AB763" i="1"/>
  <c r="AC763" i="1"/>
  <c r="AA510" i="1"/>
  <c r="AB510" i="1"/>
  <c r="AC510" i="1"/>
  <c r="AA943" i="1"/>
  <c r="AB943" i="1"/>
  <c r="AC943" i="1"/>
  <c r="AA560" i="1"/>
  <c r="AB560" i="1"/>
  <c r="AC560" i="1"/>
  <c r="AA408" i="1"/>
  <c r="AB408" i="1"/>
  <c r="AC408" i="1"/>
  <c r="AA882" i="1"/>
  <c r="AB882" i="1"/>
  <c r="AC882" i="1"/>
  <c r="AA1052" i="1"/>
  <c r="AB1052" i="1"/>
  <c r="AC1052" i="1"/>
  <c r="AA505" i="1"/>
  <c r="AB505" i="1"/>
  <c r="AC505" i="1"/>
  <c r="AA290" i="1"/>
  <c r="AB290" i="1"/>
  <c r="AC290" i="1"/>
  <c r="AA197" i="1"/>
  <c r="AB197" i="1"/>
  <c r="AC197" i="1"/>
  <c r="AA69" i="1"/>
  <c r="AB69" i="1"/>
  <c r="AC69" i="1"/>
  <c r="AA424" i="1"/>
  <c r="AB424" i="1"/>
  <c r="AC424" i="1"/>
  <c r="AA349" i="1"/>
  <c r="AB349" i="1"/>
  <c r="AC349" i="1"/>
  <c r="AA616" i="1"/>
  <c r="AB616" i="1"/>
  <c r="AC616" i="1"/>
  <c r="AA554" i="1"/>
  <c r="AB554" i="1"/>
  <c r="AC554" i="1"/>
  <c r="AA704" i="1"/>
  <c r="AB704" i="1"/>
  <c r="AC704" i="1"/>
  <c r="AA167" i="1"/>
  <c r="AB167" i="1"/>
  <c r="AC167" i="1"/>
  <c r="AA368" i="1"/>
  <c r="AB368" i="1"/>
  <c r="AC368" i="1"/>
  <c r="AA653" i="1"/>
  <c r="AB653" i="1"/>
  <c r="AC653" i="1"/>
  <c r="AA792" i="1"/>
  <c r="AB792" i="1"/>
  <c r="AC792" i="1"/>
  <c r="AA249" i="1"/>
  <c r="AB249" i="1"/>
  <c r="AC249" i="1"/>
  <c r="AA686" i="1"/>
  <c r="AB686" i="1"/>
  <c r="AC686" i="1"/>
  <c r="AA371" i="1"/>
  <c r="AB371" i="1"/>
  <c r="AC371" i="1"/>
  <c r="AA716" i="1"/>
  <c r="AB716" i="1"/>
  <c r="AC716" i="1"/>
  <c r="AA707" i="1"/>
  <c r="AB707" i="1"/>
  <c r="AC707" i="1"/>
  <c r="AA550" i="1"/>
  <c r="AB550" i="1"/>
  <c r="AC550" i="1"/>
  <c r="AA2163" i="1"/>
  <c r="AB2163" i="1"/>
  <c r="AC2163" i="1"/>
  <c r="AA195" i="1"/>
  <c r="AB195" i="1"/>
  <c r="AC195" i="1"/>
  <c r="AA760" i="1"/>
  <c r="AB760" i="1"/>
  <c r="AC760" i="1"/>
  <c r="AA582" i="1"/>
  <c r="AB582" i="1"/>
  <c r="AC582" i="1"/>
  <c r="AA338" i="1"/>
  <c r="AB338" i="1"/>
  <c r="AC338" i="1"/>
  <c r="AA584" i="1"/>
  <c r="AB584" i="1"/>
  <c r="AC584" i="1"/>
  <c r="AA433" i="1"/>
  <c r="AB433" i="1"/>
  <c r="AC433" i="1"/>
  <c r="AA470" i="1"/>
  <c r="AB470" i="1"/>
  <c r="AC470" i="1"/>
  <c r="AA359" i="1"/>
  <c r="AB359" i="1"/>
  <c r="AC359" i="1"/>
  <c r="AA880" i="1"/>
  <c r="AB880" i="1"/>
  <c r="AC880" i="1"/>
  <c r="AA666" i="1"/>
  <c r="AB666" i="1"/>
  <c r="AC666" i="1"/>
  <c r="AA489" i="1"/>
  <c r="AB489" i="1"/>
  <c r="AC489" i="1"/>
  <c r="AA437" i="1"/>
  <c r="AB437" i="1"/>
  <c r="AC437" i="1"/>
  <c r="AA508" i="1"/>
  <c r="AB508" i="1"/>
  <c r="AC508" i="1"/>
  <c r="AA1224" i="1"/>
  <c r="AB1224" i="1"/>
  <c r="AC1224" i="1"/>
  <c r="AA306" i="1"/>
  <c r="AB306" i="1"/>
  <c r="AC306" i="1"/>
  <c r="AA743" i="1"/>
  <c r="AB743" i="1"/>
  <c r="AC743" i="1"/>
  <c r="AA780" i="1"/>
  <c r="AB780" i="1"/>
  <c r="AC780" i="1"/>
  <c r="AA570" i="1"/>
  <c r="AB570" i="1"/>
  <c r="AC570" i="1"/>
  <c r="AA462" i="1"/>
  <c r="AB462" i="1"/>
  <c r="AC462" i="1"/>
  <c r="AA486" i="1"/>
  <c r="AB486" i="1"/>
  <c r="AC486" i="1"/>
  <c r="AA558" i="1"/>
  <c r="AB558" i="1"/>
  <c r="AC558" i="1"/>
  <c r="AA628" i="1"/>
  <c r="AB628" i="1"/>
  <c r="AC628" i="1"/>
  <c r="AA1115" i="1"/>
  <c r="AB1115" i="1"/>
  <c r="AC1115" i="1"/>
  <c r="AA571" i="1"/>
  <c r="AB571" i="1"/>
  <c r="AC571" i="1"/>
  <c r="AA613" i="1"/>
  <c r="AB613" i="1"/>
  <c r="AC613" i="1"/>
  <c r="AA377" i="1"/>
  <c r="AB377" i="1"/>
  <c r="AC377" i="1"/>
  <c r="AA341" i="1"/>
  <c r="AB341" i="1"/>
  <c r="AC341" i="1"/>
  <c r="AA651" i="1"/>
  <c r="AB651" i="1"/>
  <c r="AC651" i="1"/>
  <c r="AA451" i="1"/>
  <c r="AB451" i="1"/>
  <c r="AC451" i="1"/>
  <c r="AA141" i="1"/>
  <c r="AB141" i="1"/>
  <c r="AC141" i="1"/>
  <c r="AA777" i="1"/>
  <c r="AB777" i="1"/>
  <c r="AC777" i="1"/>
  <c r="AA728" i="1"/>
  <c r="AB728" i="1"/>
  <c r="AC728" i="1"/>
  <c r="AA416" i="1"/>
  <c r="AB416" i="1"/>
  <c r="AC416" i="1"/>
  <c r="AA599" i="1"/>
  <c r="AB599" i="1"/>
  <c r="AC599" i="1"/>
  <c r="AA484" i="1"/>
  <c r="AB484" i="1"/>
  <c r="AC484" i="1"/>
  <c r="AA888" i="1"/>
  <c r="AB888" i="1"/>
  <c r="AC888" i="1"/>
  <c r="AA552" i="1"/>
  <c r="AB552" i="1"/>
  <c r="AC552" i="1"/>
  <c r="AA580" i="1"/>
  <c r="AB580" i="1"/>
  <c r="AC580" i="1"/>
  <c r="AA844" i="1"/>
  <c r="AB844" i="1"/>
  <c r="AC844" i="1"/>
  <c r="AA637" i="1"/>
  <c r="AB637" i="1"/>
  <c r="AC637" i="1"/>
  <c r="AA831" i="1"/>
  <c r="AB831" i="1"/>
  <c r="AC831" i="1"/>
  <c r="AA435" i="1"/>
  <c r="AB435" i="1"/>
  <c r="AC435" i="1"/>
  <c r="AA1045" i="1"/>
  <c r="AB1045" i="1"/>
  <c r="AC1045" i="1"/>
  <c r="AA757" i="1"/>
  <c r="AB757" i="1"/>
  <c r="AC757" i="1"/>
  <c r="AA401" i="1"/>
  <c r="AB401" i="1"/>
  <c r="AC401" i="1"/>
  <c r="AA360" i="1"/>
  <c r="AB360" i="1"/>
  <c r="AC360" i="1"/>
  <c r="AA608" i="1"/>
  <c r="AB608" i="1"/>
  <c r="AC608" i="1"/>
  <c r="AA443" i="1"/>
  <c r="AB443" i="1"/>
  <c r="AC443" i="1"/>
  <c r="AA701" i="1"/>
  <c r="AB701" i="1"/>
  <c r="AC701" i="1"/>
  <c r="AA33" i="1"/>
  <c r="AB33" i="1"/>
  <c r="AC33" i="1"/>
  <c r="AA736" i="1"/>
  <c r="AB736" i="1"/>
  <c r="AC736" i="1"/>
  <c r="AA993" i="1"/>
  <c r="AB993" i="1"/>
  <c r="AC993" i="1"/>
  <c r="AA1936" i="1"/>
  <c r="AB1936" i="1"/>
  <c r="AC1936" i="1"/>
  <c r="AA1095" i="1"/>
  <c r="AB1095" i="1"/>
  <c r="AC1095" i="1"/>
  <c r="AA421" i="1"/>
  <c r="AB421" i="1"/>
  <c r="AC421" i="1"/>
  <c r="AA849" i="1"/>
  <c r="AB849" i="1"/>
  <c r="AC849" i="1"/>
  <c r="AA640" i="1"/>
  <c r="AB640" i="1"/>
  <c r="AC640" i="1"/>
  <c r="AA621" i="1"/>
  <c r="AB621" i="1"/>
  <c r="AC621" i="1"/>
  <c r="AA502" i="1"/>
  <c r="AB502" i="1"/>
  <c r="AC502" i="1"/>
  <c r="AA512" i="1"/>
  <c r="AB512" i="1"/>
  <c r="AC512" i="1"/>
  <c r="AA1413" i="1"/>
  <c r="AB1413" i="1"/>
  <c r="AC1413" i="1"/>
  <c r="AA714" i="1"/>
  <c r="AB714" i="1"/>
  <c r="AC714" i="1"/>
  <c r="AA1084" i="1"/>
  <c r="AB1084" i="1"/>
  <c r="AC1084" i="1"/>
  <c r="AA967" i="1"/>
  <c r="AB967" i="1"/>
  <c r="AC967" i="1"/>
  <c r="AA732" i="1"/>
  <c r="AB732" i="1"/>
  <c r="AC732" i="1"/>
  <c r="AA579" i="1"/>
  <c r="AB579" i="1"/>
  <c r="AC579" i="1"/>
  <c r="AA739" i="1"/>
  <c r="AB739" i="1"/>
  <c r="AC739" i="1"/>
  <c r="AA1427" i="1"/>
  <c r="AB1427" i="1"/>
  <c r="AC1427" i="1"/>
  <c r="AA458" i="1"/>
  <c r="AB458" i="1"/>
  <c r="AC458" i="1"/>
  <c r="AA442" i="1"/>
  <c r="AB442" i="1"/>
  <c r="AC442" i="1"/>
  <c r="AA436" i="1"/>
  <c r="AB436" i="1"/>
  <c r="AC436" i="1"/>
  <c r="AA958" i="1"/>
  <c r="AB958" i="1"/>
  <c r="AC958" i="1"/>
  <c r="AA467" i="1"/>
  <c r="AB467" i="1"/>
  <c r="AC467" i="1"/>
  <c r="AA208" i="1"/>
  <c r="AB208" i="1"/>
  <c r="AC208" i="1"/>
  <c r="AA513" i="1"/>
  <c r="AB513" i="1"/>
  <c r="AC513" i="1"/>
  <c r="AA522" i="1"/>
  <c r="AB522" i="1"/>
  <c r="AC522" i="1"/>
  <c r="AA373" i="1"/>
  <c r="AB373" i="1"/>
  <c r="AC373" i="1"/>
  <c r="AA1229" i="1"/>
  <c r="AB1229" i="1"/>
  <c r="AC1229" i="1"/>
  <c r="AA1124" i="1"/>
  <c r="AB1124" i="1"/>
  <c r="AC1124" i="1"/>
  <c r="AA612" i="1"/>
  <c r="AB612" i="1"/>
  <c r="AC612" i="1"/>
  <c r="AA1421" i="1"/>
  <c r="AB1421" i="1"/>
  <c r="AC1421" i="1"/>
  <c r="AA417" i="1"/>
  <c r="AB417" i="1"/>
  <c r="AC417" i="1"/>
  <c r="AA767" i="1"/>
  <c r="AB767" i="1"/>
  <c r="AC767" i="1"/>
  <c r="AA706" i="1"/>
  <c r="AB706" i="1"/>
  <c r="AC706" i="1"/>
  <c r="AA618" i="1"/>
  <c r="AB618" i="1"/>
  <c r="AC618" i="1"/>
  <c r="AA379" i="1"/>
  <c r="AB379" i="1"/>
  <c r="AC379" i="1"/>
  <c r="AA499" i="1"/>
  <c r="AB499" i="1"/>
  <c r="AC499" i="1"/>
  <c r="AA798" i="1"/>
  <c r="AB798" i="1"/>
  <c r="AC798" i="1"/>
  <c r="AA90" i="1"/>
  <c r="AB90" i="1"/>
  <c r="AC90" i="1"/>
  <c r="AA206" i="1"/>
  <c r="AB206" i="1"/>
  <c r="AC206" i="1"/>
  <c r="AA765" i="1"/>
  <c r="AB765" i="1"/>
  <c r="AC765" i="1"/>
  <c r="AA611" i="1"/>
  <c r="AB611" i="1"/>
  <c r="AC611" i="1"/>
  <c r="AA226" i="1"/>
  <c r="AB226" i="1"/>
  <c r="AC226" i="1"/>
  <c r="AA1019" i="1"/>
  <c r="AB1019" i="1"/>
  <c r="AC1019" i="1"/>
  <c r="AA1107" i="1"/>
  <c r="AB1107" i="1"/>
  <c r="AC1107" i="1"/>
  <c r="AA168" i="1"/>
  <c r="AB168" i="1"/>
  <c r="AC168" i="1"/>
  <c r="AA695" i="1"/>
  <c r="AB695" i="1"/>
  <c r="AC695" i="1"/>
  <c r="AA507" i="1"/>
  <c r="AB507" i="1"/>
  <c r="AC507" i="1"/>
  <c r="AA977" i="1"/>
  <c r="AB977" i="1"/>
  <c r="AC977" i="1"/>
  <c r="AA705" i="1"/>
  <c r="AB705" i="1"/>
  <c r="AC705" i="1"/>
  <c r="AA851" i="1"/>
  <c r="AB851" i="1"/>
  <c r="AC851" i="1"/>
  <c r="AA865" i="1"/>
  <c r="AB865" i="1"/>
  <c r="AC865" i="1"/>
  <c r="AA1109" i="1"/>
  <c r="AB1109" i="1"/>
  <c r="AC1109" i="1"/>
  <c r="AA448" i="1"/>
  <c r="AB448" i="1"/>
  <c r="AC448" i="1"/>
  <c r="AA315" i="1"/>
  <c r="AB315" i="1"/>
  <c r="AC315" i="1"/>
  <c r="AA586" i="1"/>
  <c r="AB586" i="1"/>
  <c r="AC586" i="1"/>
  <c r="AA690" i="1"/>
  <c r="AB690" i="1"/>
  <c r="AC690" i="1"/>
  <c r="AA946" i="1"/>
  <c r="AB946" i="1"/>
  <c r="AC946" i="1"/>
  <c r="AA990" i="1"/>
  <c r="AB990" i="1"/>
  <c r="AC990" i="1"/>
  <c r="AA924" i="1"/>
  <c r="AB924" i="1"/>
  <c r="AC924" i="1"/>
  <c r="AA779" i="1"/>
  <c r="AB779" i="1"/>
  <c r="AC779" i="1"/>
  <c r="AA821" i="1"/>
  <c r="AB821" i="1"/>
  <c r="AC821" i="1"/>
  <c r="AA445" i="1"/>
  <c r="AB445" i="1"/>
  <c r="AC445" i="1"/>
  <c r="AA131" i="1"/>
  <c r="AB131" i="1"/>
  <c r="AC131" i="1"/>
  <c r="AA1114" i="1"/>
  <c r="AB1114" i="1"/>
  <c r="AC1114" i="1"/>
  <c r="AA285" i="1"/>
  <c r="AB285" i="1"/>
  <c r="AC285" i="1"/>
  <c r="AA708" i="1"/>
  <c r="AB708" i="1"/>
  <c r="AC708" i="1"/>
  <c r="AA652" i="1"/>
  <c r="AB652" i="1"/>
  <c r="AC652" i="1"/>
  <c r="AA766" i="1"/>
  <c r="AB766" i="1"/>
  <c r="AC766" i="1"/>
  <c r="AA894" i="1"/>
  <c r="AB894" i="1"/>
  <c r="AC894" i="1"/>
  <c r="AA957" i="1"/>
  <c r="AB957" i="1"/>
  <c r="AC957" i="1"/>
  <c r="AA604" i="1"/>
  <c r="AB604" i="1"/>
  <c r="AC604" i="1"/>
  <c r="AA432" i="1"/>
  <c r="AB432" i="1"/>
  <c r="AC432" i="1"/>
  <c r="AA536" i="1"/>
  <c r="AB536" i="1"/>
  <c r="AC536" i="1"/>
  <c r="AA802" i="1"/>
  <c r="AB802" i="1"/>
  <c r="AC802" i="1"/>
  <c r="AA609" i="1"/>
  <c r="AB609" i="1"/>
  <c r="AC609" i="1"/>
  <c r="AA1207" i="1"/>
  <c r="AB1207" i="1"/>
  <c r="AC1207" i="1"/>
  <c r="AA874" i="1"/>
  <c r="AB874" i="1"/>
  <c r="AC874" i="1"/>
  <c r="AA864" i="1"/>
  <c r="AB864" i="1"/>
  <c r="AC864" i="1"/>
  <c r="AA746" i="1"/>
  <c r="AB746" i="1"/>
  <c r="AC746" i="1"/>
  <c r="AA300" i="1"/>
  <c r="AB300" i="1"/>
  <c r="AC300" i="1"/>
  <c r="AA934" i="1"/>
  <c r="AB934" i="1"/>
  <c r="AC934" i="1"/>
  <c r="AA537" i="1"/>
  <c r="AB537" i="1"/>
  <c r="AC537" i="1"/>
  <c r="AA774" i="1"/>
  <c r="AB774" i="1"/>
  <c r="AC774" i="1"/>
  <c r="AA733" i="1"/>
  <c r="AB733" i="1"/>
  <c r="AC733" i="1"/>
  <c r="AA498" i="1"/>
  <c r="AB498" i="1"/>
  <c r="AC498" i="1"/>
  <c r="AA1141" i="1"/>
  <c r="AB1141" i="1"/>
  <c r="AC1141" i="1"/>
  <c r="AA764" i="1"/>
  <c r="AB764" i="1"/>
  <c r="AC764" i="1"/>
  <c r="AA160" i="1"/>
  <c r="AB160" i="1"/>
  <c r="AC160" i="1"/>
  <c r="AA488" i="1"/>
  <c r="AB488" i="1"/>
  <c r="AC488" i="1"/>
  <c r="AA615" i="1"/>
  <c r="AB615" i="1"/>
  <c r="AC615" i="1"/>
  <c r="AA1094" i="1"/>
  <c r="AB1094" i="1"/>
  <c r="AC1094" i="1"/>
  <c r="AA807" i="1"/>
  <c r="AB807" i="1"/>
  <c r="AC807" i="1"/>
  <c r="AA410" i="1"/>
  <c r="AB410" i="1"/>
  <c r="AC410" i="1"/>
  <c r="AA721" i="1"/>
  <c r="AB721" i="1"/>
  <c r="AC721" i="1"/>
  <c r="AA1263" i="1"/>
  <c r="AB1263" i="1"/>
  <c r="AC1263" i="1"/>
  <c r="AA740" i="1"/>
  <c r="AB740" i="1"/>
  <c r="AC740" i="1"/>
  <c r="AA465" i="1"/>
  <c r="AB465" i="1"/>
  <c r="AC465" i="1"/>
  <c r="AA978" i="1"/>
  <c r="AB978" i="1"/>
  <c r="AC978" i="1"/>
  <c r="AA677" i="1"/>
  <c r="AB677" i="1"/>
  <c r="AC677" i="1"/>
  <c r="AA968" i="1"/>
  <c r="AB968" i="1"/>
  <c r="AC968" i="1"/>
  <c r="AA703" i="1"/>
  <c r="AB703" i="1"/>
  <c r="AC703" i="1"/>
  <c r="AA1280" i="1"/>
  <c r="AB1280" i="1"/>
  <c r="AC1280" i="1"/>
  <c r="AA1062" i="1"/>
  <c r="AB1062" i="1"/>
  <c r="AC1062" i="1"/>
  <c r="AA657" i="1"/>
  <c r="AB657" i="1"/>
  <c r="AC657" i="1"/>
  <c r="AA1798" i="1"/>
  <c r="AB1798" i="1"/>
  <c r="AC1798" i="1"/>
  <c r="AA966" i="1"/>
  <c r="AB966" i="1"/>
  <c r="AC966" i="1"/>
  <c r="AA1159" i="1"/>
  <c r="AB1159" i="1"/>
  <c r="AC1159" i="1"/>
  <c r="AA313" i="1"/>
  <c r="AB313" i="1"/>
  <c r="AC313" i="1"/>
  <c r="AA1156" i="1"/>
  <c r="AB1156" i="1"/>
  <c r="AC1156" i="1"/>
  <c r="AA585" i="1"/>
  <c r="AB585" i="1"/>
  <c r="AC585" i="1"/>
  <c r="AA828" i="1"/>
  <c r="AB828" i="1"/>
  <c r="AC828" i="1"/>
  <c r="AA469" i="1"/>
  <c r="AB469" i="1"/>
  <c r="AC469" i="1"/>
  <c r="AA768" i="1"/>
  <c r="AB768" i="1"/>
  <c r="AC768" i="1"/>
  <c r="AA884" i="1"/>
  <c r="AB884" i="1"/>
  <c r="AC884" i="1"/>
  <c r="AA1272" i="1"/>
  <c r="AB1272" i="1"/>
  <c r="AC1272" i="1"/>
  <c r="AA1459" i="1"/>
  <c r="AB1459" i="1"/>
  <c r="AC1459" i="1"/>
  <c r="AA556" i="1"/>
  <c r="AB556" i="1"/>
  <c r="AC556" i="1"/>
  <c r="AA809" i="1"/>
  <c r="AB809" i="1"/>
  <c r="AC809" i="1"/>
  <c r="AA428" i="1"/>
  <c r="AB428" i="1"/>
  <c r="AC428" i="1"/>
  <c r="AA633" i="1"/>
  <c r="AB633" i="1"/>
  <c r="AC633" i="1"/>
  <c r="AA574" i="1"/>
  <c r="AB574" i="1"/>
  <c r="AC574" i="1"/>
  <c r="AA681" i="1"/>
  <c r="AB681" i="1"/>
  <c r="AC681" i="1"/>
  <c r="AA1246" i="1"/>
  <c r="AB1246" i="1"/>
  <c r="AC1246" i="1"/>
  <c r="AA109" i="1"/>
  <c r="AB109" i="1"/>
  <c r="AC109" i="1"/>
  <c r="AA1091" i="1"/>
  <c r="AB1091" i="1"/>
  <c r="AC1091" i="1"/>
  <c r="AA1044" i="1"/>
  <c r="AB1044" i="1"/>
  <c r="AC1044" i="1"/>
  <c r="AA331" i="1"/>
  <c r="AB331" i="1"/>
  <c r="AC331" i="1"/>
  <c r="AA692" i="1"/>
  <c r="AB692" i="1"/>
  <c r="AC692" i="1"/>
  <c r="AA1004" i="1"/>
  <c r="AB1004" i="1"/>
  <c r="AC1004" i="1"/>
  <c r="AA567" i="1"/>
  <c r="AB567" i="1"/>
  <c r="AC567" i="1"/>
  <c r="AA89" i="1"/>
  <c r="AB89" i="1"/>
  <c r="AC89" i="1"/>
  <c r="AA1390" i="1"/>
  <c r="AB1390" i="1"/>
  <c r="AC1390" i="1"/>
  <c r="AA672" i="1"/>
  <c r="AB672" i="1"/>
  <c r="AC672" i="1"/>
  <c r="AA425" i="1"/>
  <c r="AB425" i="1"/>
  <c r="AC425" i="1"/>
  <c r="AA1051" i="1"/>
  <c r="AB1051" i="1"/>
  <c r="AC1051" i="1"/>
  <c r="AA853" i="1"/>
  <c r="AB853" i="1"/>
  <c r="AC853" i="1"/>
  <c r="AA376" i="1"/>
  <c r="AB376" i="1"/>
  <c r="AC376" i="1"/>
  <c r="AA1379" i="1"/>
  <c r="AB1379" i="1"/>
  <c r="AC1379" i="1"/>
  <c r="AA289" i="1"/>
  <c r="AB289" i="1"/>
  <c r="AC289" i="1"/>
  <c r="AA610" i="1"/>
  <c r="AB610" i="1"/>
  <c r="AC610" i="1"/>
  <c r="AA581" i="1"/>
  <c r="AB581" i="1"/>
  <c r="AC581" i="1"/>
  <c r="AA246" i="1"/>
  <c r="AB246" i="1"/>
  <c r="AC246" i="1"/>
  <c r="AA858" i="1"/>
  <c r="AB858" i="1"/>
  <c r="AC858" i="1"/>
  <c r="AA751" i="1"/>
  <c r="AB751" i="1"/>
  <c r="AC751" i="1"/>
  <c r="AA679" i="1"/>
  <c r="AB679" i="1"/>
  <c r="AC679" i="1"/>
  <c r="AA542" i="1"/>
  <c r="AB542" i="1"/>
  <c r="AC542" i="1"/>
  <c r="AA1182" i="1"/>
  <c r="AB1182" i="1"/>
  <c r="AC1182" i="1"/>
  <c r="AA979" i="1"/>
  <c r="AB979" i="1"/>
  <c r="AC979" i="1"/>
  <c r="AA953" i="1"/>
  <c r="AB953" i="1"/>
  <c r="AC953" i="1"/>
  <c r="AA1428" i="1"/>
  <c r="AB1428" i="1"/>
  <c r="AC1428" i="1"/>
  <c r="AA1025" i="1"/>
  <c r="AB1025" i="1"/>
  <c r="AC1025" i="1"/>
  <c r="AA625" i="1"/>
  <c r="AB625" i="1"/>
  <c r="AC625" i="1"/>
  <c r="AA277" i="1"/>
  <c r="AB277" i="1"/>
  <c r="AC277" i="1"/>
  <c r="AA494" i="1"/>
  <c r="AB494" i="1"/>
  <c r="AC494" i="1"/>
  <c r="AA573" i="1"/>
  <c r="AB573" i="1"/>
  <c r="AC573" i="1"/>
  <c r="AA1032" i="1"/>
  <c r="AB1032" i="1"/>
  <c r="AC1032" i="1"/>
  <c r="AA857" i="1"/>
  <c r="AB857" i="1"/>
  <c r="AC857" i="1"/>
  <c r="AA742" i="1"/>
  <c r="AB742" i="1"/>
  <c r="AC742" i="1"/>
  <c r="AA817" i="1"/>
  <c r="AB817" i="1"/>
  <c r="AC817" i="1"/>
  <c r="AA1222" i="1"/>
  <c r="AB1222" i="1"/>
  <c r="AC1222" i="1"/>
  <c r="AA110" i="1"/>
  <c r="AB110" i="1"/>
  <c r="AC110" i="1"/>
  <c r="AA449" i="1"/>
  <c r="AB449" i="1"/>
  <c r="AC449" i="1"/>
  <c r="AA1002" i="1"/>
  <c r="AB1002" i="1"/>
  <c r="AC1002" i="1"/>
  <c r="AA1026" i="1"/>
  <c r="AB1026" i="1"/>
  <c r="AC1026" i="1"/>
  <c r="AA593" i="1"/>
  <c r="AB593" i="1"/>
  <c r="AC593" i="1"/>
  <c r="AA659" i="1"/>
  <c r="AB659" i="1"/>
  <c r="AC659" i="1"/>
  <c r="AA620" i="1"/>
  <c r="AB620" i="1"/>
  <c r="AC620" i="1"/>
  <c r="AA475" i="1"/>
  <c r="AB475" i="1"/>
  <c r="AC475" i="1"/>
  <c r="AA886" i="1"/>
  <c r="AB886" i="1"/>
  <c r="AC886" i="1"/>
  <c r="AA1329" i="1"/>
  <c r="AB1329" i="1"/>
  <c r="AC1329" i="1"/>
  <c r="AA461" i="1"/>
  <c r="AB461" i="1"/>
  <c r="AC461" i="1"/>
  <c r="AA904" i="1"/>
  <c r="AB904" i="1"/>
  <c r="AC904" i="1"/>
  <c r="AA119" i="1"/>
  <c r="AB119" i="1"/>
  <c r="AC119" i="1"/>
  <c r="AA676" i="1"/>
  <c r="AB676" i="1"/>
  <c r="AC676" i="1"/>
  <c r="AA875" i="1"/>
  <c r="AB875" i="1"/>
  <c r="AC875" i="1"/>
  <c r="AA173" i="1"/>
  <c r="AB173" i="1"/>
  <c r="AC173" i="1"/>
  <c r="AA541" i="1"/>
  <c r="AB541" i="1"/>
  <c r="AC541" i="1"/>
  <c r="AA576" i="1"/>
  <c r="AB576" i="1"/>
  <c r="AC576" i="1"/>
  <c r="AA1213" i="1"/>
  <c r="AB1213" i="1"/>
  <c r="AC1213" i="1"/>
  <c r="AA213" i="1"/>
  <c r="AB213" i="1"/>
  <c r="AC213" i="1"/>
  <c r="AA1244" i="1"/>
  <c r="AB1244" i="1"/>
  <c r="AC1244" i="1"/>
  <c r="AA812" i="1"/>
  <c r="AB812" i="1"/>
  <c r="AC812" i="1"/>
  <c r="AA1089" i="1"/>
  <c r="AB1089" i="1"/>
  <c r="AC1089" i="1"/>
  <c r="AA478" i="1"/>
  <c r="AB478" i="1"/>
  <c r="AC478" i="1"/>
  <c r="AA1216" i="1"/>
  <c r="AB1216" i="1"/>
  <c r="AC1216" i="1"/>
  <c r="AA668" i="1"/>
  <c r="AB668" i="1"/>
  <c r="AC668" i="1"/>
  <c r="AA879" i="1"/>
  <c r="AB879" i="1"/>
  <c r="AC879" i="1"/>
  <c r="AA818" i="1"/>
  <c r="AB818" i="1"/>
  <c r="AC818" i="1"/>
  <c r="AA662" i="1"/>
  <c r="AB662" i="1"/>
  <c r="AC662" i="1"/>
  <c r="AA641" i="1"/>
  <c r="AB641" i="1"/>
  <c r="AC641" i="1"/>
  <c r="AA601" i="1"/>
  <c r="AB601" i="1"/>
  <c r="AC601" i="1"/>
  <c r="AA660" i="1"/>
  <c r="AB660" i="1"/>
  <c r="AC660" i="1"/>
  <c r="AA675" i="1"/>
  <c r="AB675" i="1"/>
  <c r="AC675" i="1"/>
  <c r="AA1043" i="1"/>
  <c r="AB1043" i="1"/>
  <c r="AC1043" i="1"/>
  <c r="AA1189" i="1"/>
  <c r="AB1189" i="1"/>
  <c r="AC1189" i="1"/>
  <c r="AA414" i="1"/>
  <c r="AB414" i="1"/>
  <c r="AC414" i="1"/>
  <c r="AA773" i="1"/>
  <c r="AB773" i="1"/>
  <c r="AC773" i="1"/>
  <c r="AA839" i="1"/>
  <c r="AB839" i="1"/>
  <c r="AC839" i="1"/>
  <c r="AA500" i="1"/>
  <c r="AB500" i="1"/>
  <c r="AC500" i="1"/>
  <c r="AA985" i="1"/>
  <c r="AB985" i="1"/>
  <c r="AC985" i="1"/>
  <c r="AA980" i="1"/>
  <c r="AB980" i="1"/>
  <c r="AC980" i="1"/>
  <c r="AA480" i="1"/>
  <c r="AB480" i="1"/>
  <c r="AC480" i="1"/>
  <c r="AA941" i="1"/>
  <c r="AB941" i="1"/>
  <c r="AC941" i="1"/>
  <c r="AA2108" i="1"/>
  <c r="AB2108" i="1"/>
  <c r="AC2108" i="1"/>
  <c r="AA860" i="1"/>
  <c r="AB860" i="1"/>
  <c r="AC860" i="1"/>
  <c r="AA1071" i="1"/>
  <c r="AB1071" i="1"/>
  <c r="AC1071" i="1"/>
  <c r="AA1152" i="1"/>
  <c r="AB1152" i="1"/>
  <c r="AC1152" i="1"/>
  <c r="AA1346" i="1"/>
  <c r="AB1346" i="1"/>
  <c r="AC1346" i="1"/>
  <c r="AA70" i="1"/>
  <c r="AB70" i="1"/>
  <c r="AC70" i="1"/>
  <c r="AA937" i="1"/>
  <c r="AB937" i="1"/>
  <c r="AC937" i="1"/>
  <c r="AA563" i="1"/>
  <c r="AB563" i="1"/>
  <c r="AC563" i="1"/>
  <c r="AA515" i="1"/>
  <c r="AB515" i="1"/>
  <c r="AC515" i="1"/>
  <c r="AA225" i="1"/>
  <c r="AB225" i="1"/>
  <c r="AC225" i="1"/>
  <c r="AA1708" i="1"/>
  <c r="AB1708" i="1"/>
  <c r="AC1708" i="1"/>
  <c r="AA696" i="1"/>
  <c r="AB696" i="1"/>
  <c r="AC696" i="1"/>
  <c r="AA261" i="1"/>
  <c r="AB261" i="1"/>
  <c r="AC261" i="1"/>
  <c r="AA267" i="1"/>
  <c r="AB267" i="1"/>
  <c r="AC267" i="1"/>
  <c r="AA429" i="1"/>
  <c r="AB429" i="1"/>
  <c r="AC429" i="1"/>
  <c r="AA688" i="1"/>
  <c r="AB688" i="1"/>
  <c r="AC688" i="1"/>
  <c r="AA413" i="1"/>
  <c r="AB413" i="1"/>
  <c r="AC413" i="1"/>
  <c r="AA896" i="1"/>
  <c r="AB896" i="1"/>
  <c r="AC896" i="1"/>
  <c r="AA1014" i="1"/>
  <c r="AB1014" i="1"/>
  <c r="AC1014" i="1"/>
  <c r="AA1183" i="1"/>
  <c r="AB1183" i="1"/>
  <c r="AC1183" i="1"/>
  <c r="AA1314" i="1"/>
  <c r="AB1314" i="1"/>
  <c r="AC1314" i="1"/>
  <c r="AA441" i="1"/>
  <c r="AB441" i="1"/>
  <c r="AC441" i="1"/>
  <c r="AA1404" i="1"/>
  <c r="AB1404" i="1"/>
  <c r="AC1404" i="1"/>
  <c r="AA1255" i="1"/>
  <c r="AB1255" i="1"/>
  <c r="AC1255" i="1"/>
  <c r="AA256" i="1"/>
  <c r="AB256" i="1"/>
  <c r="AC256" i="1"/>
  <c r="AA1252" i="1"/>
  <c r="AB1252" i="1"/>
  <c r="AC1252" i="1"/>
  <c r="AA1253" i="1"/>
  <c r="AB1253" i="1"/>
  <c r="AC1253" i="1"/>
  <c r="AA639" i="1"/>
  <c r="AB639" i="1"/>
  <c r="AC639" i="1"/>
  <c r="AA1411" i="1"/>
  <c r="AB1411" i="1"/>
  <c r="AC1411" i="1"/>
  <c r="AA211" i="1"/>
  <c r="AB211" i="1"/>
  <c r="AC211" i="1"/>
  <c r="AA1100" i="1"/>
  <c r="AB1100" i="1"/>
  <c r="AC1100" i="1"/>
  <c r="AA1139" i="1"/>
  <c r="AB1139" i="1"/>
  <c r="AC1139" i="1"/>
  <c r="AA720" i="1"/>
  <c r="AB720" i="1"/>
  <c r="AC720" i="1"/>
  <c r="AA916" i="1"/>
  <c r="AB916" i="1"/>
  <c r="AC916" i="1"/>
  <c r="AA1138" i="1"/>
  <c r="AB1138" i="1"/>
  <c r="AC1138" i="1"/>
  <c r="AA562" i="1"/>
  <c r="AB562" i="1"/>
  <c r="AC562" i="1"/>
  <c r="AA785" i="1"/>
  <c r="AB785" i="1"/>
  <c r="AC785" i="1"/>
  <c r="AA1171" i="1"/>
  <c r="AB1171" i="1"/>
  <c r="AC1171" i="1"/>
  <c r="AA415" i="1"/>
  <c r="AB415" i="1"/>
  <c r="AC415" i="1"/>
  <c r="AA827" i="1"/>
  <c r="AB827" i="1"/>
  <c r="AC827" i="1"/>
  <c r="AA786" i="1"/>
  <c r="AB786" i="1"/>
  <c r="AC786" i="1"/>
  <c r="AA1129" i="1"/>
  <c r="AB1129" i="1"/>
  <c r="AC1129" i="1"/>
  <c r="AA1034" i="1"/>
  <c r="AB1034" i="1"/>
  <c r="AC1034" i="1"/>
  <c r="AA1261" i="1"/>
  <c r="AB1261" i="1"/>
  <c r="AC1261" i="1"/>
  <c r="AA2729" i="1"/>
  <c r="AB2729" i="1"/>
  <c r="AC2729" i="1"/>
  <c r="AA543" i="1"/>
  <c r="AB543" i="1"/>
  <c r="AC543" i="1"/>
  <c r="AA867" i="1"/>
  <c r="AB867" i="1"/>
  <c r="AC867" i="1"/>
  <c r="AA1474" i="1"/>
  <c r="AB1474" i="1"/>
  <c r="AC1474" i="1"/>
  <c r="AA933" i="1"/>
  <c r="AB933" i="1"/>
  <c r="AC933" i="1"/>
  <c r="AA1031" i="1"/>
  <c r="AB1031" i="1"/>
  <c r="AC1031" i="1"/>
  <c r="AA907" i="1"/>
  <c r="AB907" i="1"/>
  <c r="AC907" i="1"/>
  <c r="AA504" i="1"/>
  <c r="AB504" i="1"/>
  <c r="AC504" i="1"/>
  <c r="AA2791" i="1"/>
  <c r="AB2791" i="1"/>
  <c r="AC2791" i="1"/>
  <c r="AA476" i="1"/>
  <c r="AB476" i="1"/>
  <c r="AC476" i="1"/>
  <c r="AA320" i="1"/>
  <c r="AB320" i="1"/>
  <c r="AC320" i="1"/>
  <c r="AA1437" i="1"/>
  <c r="AB1437" i="1"/>
  <c r="AC1437" i="1"/>
  <c r="AA1324" i="1"/>
  <c r="AB1324" i="1"/>
  <c r="AC1324" i="1"/>
  <c r="AA726" i="1"/>
  <c r="AB726" i="1"/>
  <c r="AC726" i="1"/>
  <c r="AA130" i="1"/>
  <c r="AB130" i="1"/>
  <c r="AC130" i="1"/>
  <c r="AA402" i="1"/>
  <c r="AB402" i="1"/>
  <c r="AC402" i="1"/>
  <c r="AA952" i="1"/>
  <c r="AB952" i="1"/>
  <c r="AC952" i="1"/>
  <c r="AA549" i="1"/>
  <c r="AB549" i="1"/>
  <c r="AC549" i="1"/>
  <c r="AA1627" i="1"/>
  <c r="AB1627" i="1"/>
  <c r="AC1627" i="1"/>
  <c r="AA878" i="1"/>
  <c r="AB878" i="1"/>
  <c r="AC878" i="1"/>
  <c r="AA259" i="1"/>
  <c r="AB259" i="1"/>
  <c r="AC259" i="1"/>
  <c r="AA487" i="1"/>
  <c r="AB487" i="1"/>
  <c r="AC487" i="1"/>
  <c r="AA626" i="1"/>
  <c r="AB626" i="1"/>
  <c r="AC626" i="1"/>
  <c r="AA756" i="1"/>
  <c r="AB756" i="1"/>
  <c r="AC756" i="1"/>
  <c r="AA1344" i="1"/>
  <c r="AB1344" i="1"/>
  <c r="AC1344" i="1"/>
  <c r="AA154" i="1"/>
  <c r="AB154" i="1"/>
  <c r="AC154" i="1"/>
  <c r="AA889" i="1"/>
  <c r="AB889" i="1"/>
  <c r="AC889" i="1"/>
  <c r="AA292" i="1"/>
  <c r="AB292" i="1"/>
  <c r="AC292" i="1"/>
  <c r="AA1291" i="1"/>
  <c r="AB1291" i="1"/>
  <c r="AC1291" i="1"/>
  <c r="AA1070" i="1"/>
  <c r="AB1070" i="1"/>
  <c r="AC1070" i="1"/>
  <c r="AA1202" i="1"/>
  <c r="AB1202" i="1"/>
  <c r="AC1202" i="1"/>
  <c r="AA600" i="1"/>
  <c r="AB600" i="1"/>
  <c r="AC600" i="1"/>
  <c r="AA891" i="1"/>
  <c r="AB891" i="1"/>
  <c r="AC891" i="1"/>
  <c r="AA1315" i="1"/>
  <c r="AB1315" i="1"/>
  <c r="AC1315" i="1"/>
  <c r="AA650" i="1"/>
  <c r="AB650" i="1"/>
  <c r="AC650" i="1"/>
  <c r="AA1515" i="1"/>
  <c r="AB1515" i="1"/>
  <c r="AC1515" i="1"/>
  <c r="AA830" i="1"/>
  <c r="AB830" i="1"/>
  <c r="AC830" i="1"/>
  <c r="AA893" i="1"/>
  <c r="AB893" i="1"/>
  <c r="AC893" i="1"/>
  <c r="AA1140" i="1"/>
  <c r="AB1140" i="1"/>
  <c r="AC1140" i="1"/>
  <c r="AA1471" i="1"/>
  <c r="AB1471" i="1"/>
  <c r="AC1471" i="1"/>
  <c r="AA1079" i="1"/>
  <c r="AB1079" i="1"/>
  <c r="AC1079" i="1"/>
  <c r="AA332" i="1"/>
  <c r="AB332" i="1"/>
  <c r="AC332" i="1"/>
  <c r="AA1285" i="1"/>
  <c r="AB1285" i="1"/>
  <c r="AC1285" i="1"/>
  <c r="AA1104" i="1"/>
  <c r="AB1104" i="1"/>
  <c r="AC1104" i="1"/>
  <c r="AA908" i="1"/>
  <c r="AB908" i="1"/>
  <c r="AC908" i="1"/>
  <c r="AA1061" i="1"/>
  <c r="AB1061" i="1"/>
  <c r="AC1061" i="1"/>
  <c r="AA665" i="1"/>
  <c r="AB665" i="1"/>
  <c r="AC665" i="1"/>
  <c r="AA326" i="1"/>
  <c r="AB326" i="1"/>
  <c r="AC326" i="1"/>
  <c r="AA1466" i="1"/>
  <c r="AB1466" i="1"/>
  <c r="AC1466" i="1"/>
  <c r="AA1273" i="1"/>
  <c r="AB1273" i="1"/>
  <c r="AC1273" i="1"/>
  <c r="AA901" i="1"/>
  <c r="AB901" i="1"/>
  <c r="AC901" i="1"/>
  <c r="AA762" i="1"/>
  <c r="AB762" i="1"/>
  <c r="AC762" i="1"/>
  <c r="AA116" i="1"/>
  <c r="AB116" i="1"/>
  <c r="AC116" i="1"/>
  <c r="AA452" i="1"/>
  <c r="AB452" i="1"/>
  <c r="AC452" i="1"/>
  <c r="AA423" i="1"/>
  <c r="AB423" i="1"/>
  <c r="AC423" i="1"/>
  <c r="AA1392" i="1"/>
  <c r="AB1392" i="1"/>
  <c r="AC1392" i="1"/>
  <c r="AA912" i="1"/>
  <c r="AB912" i="1"/>
  <c r="AC912" i="1"/>
  <c r="AA162" i="1"/>
  <c r="AB162" i="1"/>
  <c r="AC162" i="1"/>
  <c r="AA312" i="1"/>
  <c r="AB312" i="1"/>
  <c r="AC312" i="1"/>
  <c r="AA1309" i="1"/>
  <c r="AB1309" i="1"/>
  <c r="AC1309" i="1"/>
  <c r="AA1078" i="1"/>
  <c r="AB1078" i="1"/>
  <c r="AC1078" i="1"/>
  <c r="AA750" i="1"/>
  <c r="AB750" i="1"/>
  <c r="AC750" i="1"/>
  <c r="AA715" i="1"/>
  <c r="AB715" i="1"/>
  <c r="AC715" i="1"/>
  <c r="AA1221" i="1"/>
  <c r="AB1221" i="1"/>
  <c r="AC1221" i="1"/>
  <c r="AA1245" i="1"/>
  <c r="AB1245" i="1"/>
  <c r="AC1245" i="1"/>
  <c r="AA861" i="1"/>
  <c r="AB861" i="1"/>
  <c r="AC861" i="1"/>
  <c r="AA127" i="1"/>
  <c r="AB127" i="1"/>
  <c r="AC127" i="1"/>
  <c r="AA729" i="1"/>
  <c r="AB729" i="1"/>
  <c r="AC729" i="1"/>
  <c r="AA1209" i="1"/>
  <c r="AB1209" i="1"/>
  <c r="AC1209" i="1"/>
  <c r="AA1010" i="1"/>
  <c r="AB1010" i="1"/>
  <c r="AC1010" i="1"/>
  <c r="AA903" i="1"/>
  <c r="AB903" i="1"/>
  <c r="AC903" i="1"/>
  <c r="AA1055" i="1"/>
  <c r="AB1055" i="1"/>
  <c r="AC1055" i="1"/>
  <c r="AA1479" i="1"/>
  <c r="AB1479" i="1"/>
  <c r="AC1479" i="1"/>
  <c r="AA685" i="1"/>
  <c r="AB685" i="1"/>
  <c r="AC685" i="1"/>
  <c r="AA1230" i="1"/>
  <c r="AB1230" i="1"/>
  <c r="AC1230" i="1"/>
  <c r="AA710" i="1"/>
  <c r="AB710" i="1"/>
  <c r="AC710" i="1"/>
  <c r="AA850" i="1"/>
  <c r="AB850" i="1"/>
  <c r="AC850" i="1"/>
  <c r="AA2034" i="1"/>
  <c r="AB2034" i="1"/>
  <c r="AC2034" i="1"/>
  <c r="AA1180" i="1"/>
  <c r="AB1180" i="1"/>
  <c r="AC1180" i="1"/>
  <c r="AA1867" i="1"/>
  <c r="AB1867" i="1"/>
  <c r="AC1867" i="1"/>
  <c r="AA1286" i="1"/>
  <c r="AB1286" i="1"/>
  <c r="AC1286" i="1"/>
  <c r="AA2112" i="1"/>
  <c r="AB2112" i="1"/>
  <c r="AC2112" i="1"/>
  <c r="AA1123" i="1"/>
  <c r="AB1123" i="1"/>
  <c r="AC1123" i="1"/>
  <c r="AA1316" i="1"/>
  <c r="AB1316" i="1"/>
  <c r="AC1316" i="1"/>
  <c r="AA1322" i="1"/>
  <c r="AB1322" i="1"/>
  <c r="AC1322" i="1"/>
  <c r="AA1524" i="1"/>
  <c r="AB1524" i="1"/>
  <c r="AC1524" i="1"/>
  <c r="AA991" i="1"/>
  <c r="AB991" i="1"/>
  <c r="AC991" i="1"/>
  <c r="AA761" i="1"/>
  <c r="AB761" i="1"/>
  <c r="AC761" i="1"/>
  <c r="AA887" i="1"/>
  <c r="AB887" i="1"/>
  <c r="AC887" i="1"/>
  <c r="AA422" i="1"/>
  <c r="AB422" i="1"/>
  <c r="AC422" i="1"/>
  <c r="AA1037" i="1"/>
  <c r="AB1037" i="1"/>
  <c r="AC1037" i="1"/>
  <c r="AA1050" i="1"/>
  <c r="AB1050" i="1"/>
  <c r="AC1050" i="1"/>
  <c r="AA693" i="1"/>
  <c r="AB693" i="1"/>
  <c r="AC693" i="1"/>
  <c r="AA994" i="1"/>
  <c r="AB994" i="1"/>
  <c r="AC994" i="1"/>
  <c r="AA636" i="1"/>
  <c r="AB636" i="1"/>
  <c r="AC636" i="1"/>
  <c r="AA1300" i="1"/>
  <c r="AB1300" i="1"/>
  <c r="AC1300" i="1"/>
  <c r="AA1239" i="1"/>
  <c r="AB1239" i="1"/>
  <c r="AC1239" i="1"/>
  <c r="AA1134" i="1"/>
  <c r="AB1134" i="1"/>
  <c r="AC1134" i="1"/>
  <c r="AA1331" i="1"/>
  <c r="AB1331" i="1"/>
  <c r="AC1331" i="1"/>
  <c r="AA1473" i="1"/>
  <c r="AB1473" i="1"/>
  <c r="AC1473" i="1"/>
  <c r="AA928" i="1"/>
  <c r="AB928" i="1"/>
  <c r="AC928" i="1"/>
  <c r="AA1481" i="1"/>
  <c r="AB1481" i="1"/>
  <c r="AC1481" i="1"/>
  <c r="AA1381" i="1"/>
  <c r="AB1381" i="1"/>
  <c r="AC1381" i="1"/>
  <c r="AA835" i="1"/>
  <c r="AB835" i="1"/>
  <c r="AC835" i="1"/>
  <c r="AA758" i="1"/>
  <c r="AB758" i="1"/>
  <c r="AC758" i="1"/>
  <c r="AA1018" i="1"/>
  <c r="AB1018" i="1"/>
  <c r="AC1018" i="1"/>
  <c r="AA1235" i="1"/>
  <c r="AB1235" i="1"/>
  <c r="AC1235" i="1"/>
  <c r="AA137" i="1"/>
  <c r="AB137" i="1"/>
  <c r="AC137" i="1"/>
  <c r="AA1458" i="1"/>
  <c r="AB1458" i="1"/>
  <c r="AC1458" i="1"/>
  <c r="AA1218" i="1"/>
  <c r="AB1218" i="1"/>
  <c r="AC1218" i="1"/>
  <c r="AA1361" i="1"/>
  <c r="AB1361" i="1"/>
  <c r="AC1361" i="1"/>
  <c r="AA569" i="1"/>
  <c r="AB569" i="1"/>
  <c r="AC569" i="1"/>
  <c r="AA1510" i="1"/>
  <c r="AB1510" i="1"/>
  <c r="AC1510" i="1"/>
  <c r="AA702" i="1"/>
  <c r="AB702" i="1"/>
  <c r="AC702" i="1"/>
  <c r="AA1023" i="1"/>
  <c r="AB1023" i="1"/>
  <c r="AC1023" i="1"/>
  <c r="AA795" i="1"/>
  <c r="AB795" i="1"/>
  <c r="AC795" i="1"/>
  <c r="AA1288" i="1"/>
  <c r="AB1288" i="1"/>
  <c r="AC1288" i="1"/>
  <c r="AA531" i="1"/>
  <c r="AB531" i="1"/>
  <c r="AC531" i="1"/>
  <c r="AA1417" i="1"/>
  <c r="AB1417" i="1"/>
  <c r="AC1417" i="1"/>
  <c r="AA815" i="1"/>
  <c r="AB815" i="1"/>
  <c r="AC815" i="1"/>
  <c r="AA1111" i="1"/>
  <c r="AB1111" i="1"/>
  <c r="AC1111" i="1"/>
  <c r="AA824" i="1"/>
  <c r="AB824" i="1"/>
  <c r="AC824" i="1"/>
  <c r="AA1121" i="1"/>
  <c r="AB1121" i="1"/>
  <c r="AC1121" i="1"/>
  <c r="AA1853" i="1"/>
  <c r="AB1853" i="1"/>
  <c r="AC1853" i="1"/>
  <c r="AA1241" i="1"/>
  <c r="AB1241" i="1"/>
  <c r="AC1241" i="1"/>
  <c r="AA1564" i="1"/>
  <c r="AB1564" i="1"/>
  <c r="AC1564" i="1"/>
  <c r="AA1385" i="1"/>
  <c r="AB1385" i="1"/>
  <c r="AC1385" i="1"/>
  <c r="AA1581" i="1"/>
  <c r="AB1581" i="1"/>
  <c r="AC1581" i="1"/>
  <c r="AA1157" i="1"/>
  <c r="AB1157" i="1"/>
  <c r="AC1157" i="1"/>
  <c r="AA1142" i="1"/>
  <c r="AB1142" i="1"/>
  <c r="AC1142" i="1"/>
  <c r="AA1758" i="1"/>
  <c r="AB1758" i="1"/>
  <c r="AC1758" i="1"/>
  <c r="AA356" i="1"/>
  <c r="AB356" i="1"/>
  <c r="AC356" i="1"/>
  <c r="AA1060" i="1"/>
  <c r="AB1060" i="1"/>
  <c r="AC1060" i="1"/>
  <c r="AA1304" i="1"/>
  <c r="AB1304" i="1"/>
  <c r="AC1304" i="1"/>
  <c r="AA1332" i="1"/>
  <c r="AB1332" i="1"/>
  <c r="AC1332" i="1"/>
  <c r="AA1127" i="1"/>
  <c r="AB1127" i="1"/>
  <c r="AC1127" i="1"/>
  <c r="AA1151" i="1"/>
  <c r="AB1151" i="1"/>
  <c r="AC1151" i="1"/>
  <c r="AA1372" i="1"/>
  <c r="AB1372" i="1"/>
  <c r="AC1372" i="1"/>
  <c r="AA1228" i="1"/>
  <c r="AB1228" i="1"/>
  <c r="AC1228" i="1"/>
  <c r="AA1317" i="1"/>
  <c r="AB1317" i="1"/>
  <c r="AC1317" i="1"/>
  <c r="AA224" i="1"/>
  <c r="AB224" i="1"/>
  <c r="AC224" i="1"/>
  <c r="AA1179" i="1"/>
  <c r="AB1179" i="1"/>
  <c r="AC1179" i="1"/>
  <c r="AA602" i="1"/>
  <c r="AB602" i="1"/>
  <c r="AC602" i="1"/>
  <c r="AA960" i="1"/>
  <c r="AB960" i="1"/>
  <c r="AC960" i="1"/>
  <c r="AA2451" i="1"/>
  <c r="AB2451" i="1"/>
  <c r="AC2451" i="1"/>
  <c r="AA1387" i="1"/>
  <c r="AB1387" i="1"/>
  <c r="AC1387" i="1"/>
  <c r="AA1377" i="1"/>
  <c r="AB1377" i="1"/>
  <c r="AC1377" i="1"/>
  <c r="AA775" i="1"/>
  <c r="AB775" i="1"/>
  <c r="AC775" i="1"/>
  <c r="AA3702" i="1"/>
  <c r="AB3702" i="1"/>
  <c r="AC3702" i="1"/>
  <c r="AA753" i="1"/>
  <c r="AB753" i="1"/>
  <c r="AC753" i="1"/>
  <c r="AA885" i="1"/>
  <c r="AB885" i="1"/>
  <c r="AC885" i="1"/>
  <c r="AA881" i="1"/>
  <c r="AB881" i="1"/>
  <c r="AC881" i="1"/>
  <c r="AA1343" i="1"/>
  <c r="AB1343" i="1"/>
  <c r="AC1343" i="1"/>
  <c r="AA1665" i="1"/>
  <c r="AB1665" i="1"/>
  <c r="AC1665" i="1"/>
  <c r="AA1038" i="1"/>
  <c r="AB1038" i="1"/>
  <c r="AC1038" i="1"/>
  <c r="AA654" i="1"/>
  <c r="AB654" i="1"/>
  <c r="AC654" i="1"/>
  <c r="AA1082" i="1"/>
  <c r="AB1082" i="1"/>
  <c r="AC1082" i="1"/>
  <c r="AA1266" i="1"/>
  <c r="AB1266" i="1"/>
  <c r="AC1266" i="1"/>
  <c r="AA1254" i="1"/>
  <c r="AB1254" i="1"/>
  <c r="AC1254" i="1"/>
  <c r="AA561" i="1"/>
  <c r="AB561" i="1"/>
  <c r="AC561" i="1"/>
  <c r="AA1158" i="1"/>
  <c r="AB1158" i="1"/>
  <c r="AC1158" i="1"/>
  <c r="AA1873" i="1"/>
  <c r="AB1873" i="1"/>
  <c r="AC1873" i="1"/>
  <c r="AA3544" i="1"/>
  <c r="AB3544" i="1"/>
  <c r="AC3544" i="1"/>
  <c r="AA918" i="1"/>
  <c r="AB918" i="1"/>
  <c r="AC918" i="1"/>
  <c r="AA929" i="1"/>
  <c r="AB929" i="1"/>
  <c r="AC929" i="1"/>
  <c r="AA899" i="1"/>
  <c r="AB899" i="1"/>
  <c r="AC899" i="1"/>
  <c r="AA1367" i="1"/>
  <c r="AB1367" i="1"/>
  <c r="AC1367" i="1"/>
  <c r="AA2277" i="1"/>
  <c r="AB2277" i="1"/>
  <c r="AC2277" i="1"/>
  <c r="AA1874" i="1"/>
  <c r="AB1874" i="1"/>
  <c r="AC1874" i="1"/>
  <c r="AA1426" i="1"/>
  <c r="AB1426" i="1"/>
  <c r="AC1426" i="1"/>
  <c r="AA778" i="1"/>
  <c r="AB778" i="1"/>
  <c r="AC778" i="1"/>
  <c r="AA1462" i="1"/>
  <c r="AB1462" i="1"/>
  <c r="AC1462" i="1"/>
  <c r="AA2317" i="1"/>
  <c r="AB2317" i="1"/>
  <c r="AC2317" i="1"/>
  <c r="AA919" i="1"/>
  <c r="AB919" i="1"/>
  <c r="AC919" i="1"/>
  <c r="AA755" i="1"/>
  <c r="AB755" i="1"/>
  <c r="AC755" i="1"/>
  <c r="AA1540" i="1"/>
  <c r="AB1540" i="1"/>
  <c r="AC1540" i="1"/>
  <c r="AA1118" i="1"/>
  <c r="AB1118" i="1"/>
  <c r="AC1118" i="1"/>
  <c r="AA1047" i="1"/>
  <c r="AB1047" i="1"/>
  <c r="AC1047" i="1"/>
  <c r="AA1086" i="1"/>
  <c r="AB1086" i="1"/>
  <c r="AC1086" i="1"/>
  <c r="AA813" i="1"/>
  <c r="AB813" i="1"/>
  <c r="AC813" i="1"/>
  <c r="AA938" i="1"/>
  <c r="AB938" i="1"/>
  <c r="AC938" i="1"/>
  <c r="AA855" i="1"/>
  <c r="AB855" i="1"/>
  <c r="AC855" i="1"/>
  <c r="AA239" i="1"/>
  <c r="AB239" i="1"/>
  <c r="AC239" i="1"/>
  <c r="AA1569" i="1"/>
  <c r="AB1569" i="1"/>
  <c r="AC1569" i="1"/>
  <c r="AA2126" i="1"/>
  <c r="AB2126" i="1"/>
  <c r="AC2126" i="1"/>
  <c r="AA2719" i="1"/>
  <c r="AB2719" i="1"/>
  <c r="AC2719" i="1"/>
  <c r="AA1433" i="1"/>
  <c r="AB1433" i="1"/>
  <c r="AC1433" i="1"/>
  <c r="AA808" i="1"/>
  <c r="AB808" i="1"/>
  <c r="AC808" i="1"/>
  <c r="AA1090" i="1"/>
  <c r="AB1090" i="1"/>
  <c r="AC1090" i="1"/>
  <c r="AA1267" i="1"/>
  <c r="AB1267" i="1"/>
  <c r="AC1267" i="1"/>
  <c r="AA981" i="1"/>
  <c r="AB981" i="1"/>
  <c r="AC981" i="1"/>
  <c r="AA203" i="1"/>
  <c r="AB203" i="1"/>
  <c r="AC203" i="1"/>
  <c r="AA868" i="1"/>
  <c r="AB868" i="1"/>
  <c r="AC868" i="1"/>
  <c r="AA1187" i="1"/>
  <c r="AB1187" i="1"/>
  <c r="AC1187" i="1"/>
  <c r="AA1073" i="1"/>
  <c r="AB1073" i="1"/>
  <c r="AC1073" i="1"/>
  <c r="AA1827" i="1"/>
  <c r="AB1827" i="1"/>
  <c r="AC1827" i="1"/>
  <c r="AA1199" i="1"/>
  <c r="AB1199" i="1"/>
  <c r="AC1199" i="1"/>
  <c r="AA1160" i="1"/>
  <c r="AB1160" i="1"/>
  <c r="AC1160" i="1"/>
  <c r="AA1110" i="1"/>
  <c r="AB1110" i="1"/>
  <c r="AC1110" i="1"/>
  <c r="AA1188" i="1"/>
  <c r="AB1188" i="1"/>
  <c r="AC1188" i="1"/>
  <c r="AA1225" i="1"/>
  <c r="AB1225" i="1"/>
  <c r="AC1225" i="1"/>
  <c r="AA2296" i="1"/>
  <c r="AB2296" i="1"/>
  <c r="AC2296" i="1"/>
  <c r="AA930" i="1"/>
  <c r="AB930" i="1"/>
  <c r="AC930" i="1"/>
  <c r="AA388" i="1"/>
  <c r="AB388" i="1"/>
  <c r="AC388" i="1"/>
  <c r="AA598" i="1"/>
  <c r="AB598" i="1"/>
  <c r="AC598" i="1"/>
  <c r="AA1689" i="1"/>
  <c r="AB1689" i="1"/>
  <c r="AC1689" i="1"/>
  <c r="AA843" i="1"/>
  <c r="AB843" i="1"/>
  <c r="AC843" i="1"/>
  <c r="AA992" i="1"/>
  <c r="AB992" i="1"/>
  <c r="AC992" i="1"/>
  <c r="AA942" i="1"/>
  <c r="AB942" i="1"/>
  <c r="AC942" i="1"/>
  <c r="AA1637" i="1"/>
  <c r="AB1637" i="1"/>
  <c r="AC1637" i="1"/>
  <c r="AA1369" i="1"/>
  <c r="AB1369" i="1"/>
  <c r="AC1369" i="1"/>
  <c r="AA1600" i="1"/>
  <c r="AB1600" i="1"/>
  <c r="AC1600" i="1"/>
  <c r="AA1184" i="1"/>
  <c r="AB1184" i="1"/>
  <c r="AC1184" i="1"/>
  <c r="AA1024" i="1"/>
  <c r="AB1024" i="1"/>
  <c r="AC1024" i="1"/>
  <c r="AA1219" i="1"/>
  <c r="AB1219" i="1"/>
  <c r="AC1219" i="1"/>
  <c r="AA1105" i="1"/>
  <c r="AB1105" i="1"/>
  <c r="AC1105" i="1"/>
  <c r="AA1405" i="1"/>
  <c r="AB1405" i="1"/>
  <c r="AC1405" i="1"/>
  <c r="AA1096" i="1"/>
  <c r="AB1096" i="1"/>
  <c r="AC1096" i="1"/>
  <c r="AA1356" i="1"/>
  <c r="AB1356" i="1"/>
  <c r="AC1356" i="1"/>
  <c r="AA1435" i="1"/>
  <c r="AB1435" i="1"/>
  <c r="AC1435" i="1"/>
  <c r="AA1192" i="1"/>
  <c r="AB1192" i="1"/>
  <c r="AC1192" i="1"/>
  <c r="AA1645" i="1"/>
  <c r="AB1645" i="1"/>
  <c r="AC1645" i="1"/>
  <c r="AA1570" i="1"/>
  <c r="AB1570" i="1"/>
  <c r="AC1570" i="1"/>
  <c r="AA841" i="1"/>
  <c r="AB841" i="1"/>
  <c r="AC841" i="1"/>
  <c r="AA3830" i="1"/>
  <c r="AB3830" i="1"/>
  <c r="AC3830" i="1"/>
  <c r="AA391" i="1"/>
  <c r="AB391" i="1"/>
  <c r="AC391" i="1"/>
  <c r="AA1033" i="1"/>
  <c r="AB1033" i="1"/>
  <c r="AC1033" i="1"/>
  <c r="AA1258" i="1"/>
  <c r="AB1258" i="1"/>
  <c r="AC1258" i="1"/>
  <c r="AA995" i="1"/>
  <c r="AB995" i="1"/>
  <c r="AC995" i="1"/>
  <c r="AA75" i="1"/>
  <c r="AB75" i="1"/>
  <c r="AC75" i="1"/>
  <c r="AA547" i="1"/>
  <c r="AB547" i="1"/>
  <c r="AC547" i="1"/>
  <c r="AA518" i="1"/>
  <c r="AB518" i="1"/>
  <c r="AC518" i="1"/>
  <c r="AA1666" i="1"/>
  <c r="AB1666" i="1"/>
  <c r="AC1666" i="1"/>
  <c r="AA687" i="1"/>
  <c r="AB687" i="1"/>
  <c r="AC687" i="1"/>
  <c r="AA847" i="1"/>
  <c r="AB847" i="1"/>
  <c r="AC847" i="1"/>
  <c r="AA112" i="1"/>
  <c r="AB112" i="1"/>
  <c r="AC112" i="1"/>
  <c r="AA697" i="1"/>
  <c r="AB697" i="1"/>
  <c r="AC697" i="1"/>
  <c r="AA1237" i="1"/>
  <c r="AB1237" i="1"/>
  <c r="AC1237" i="1"/>
  <c r="AA2097" i="1"/>
  <c r="AB2097" i="1"/>
  <c r="AC2097" i="1"/>
  <c r="AA1008" i="1"/>
  <c r="AB1008" i="1"/>
  <c r="AC1008" i="1"/>
  <c r="AA725" i="1"/>
  <c r="AB725" i="1"/>
  <c r="AC725" i="1"/>
  <c r="AA1132" i="1"/>
  <c r="AB1132" i="1"/>
  <c r="AC1132" i="1"/>
  <c r="AA517" i="1"/>
  <c r="AB517" i="1"/>
  <c r="AC517" i="1"/>
  <c r="AA2251" i="1"/>
  <c r="AB2251" i="1"/>
  <c r="AC2251" i="1"/>
  <c r="AA1475" i="1"/>
  <c r="AB1475" i="1"/>
  <c r="AC1475" i="1"/>
  <c r="AA1748" i="1"/>
  <c r="AB1748" i="1"/>
  <c r="AC1748" i="1"/>
  <c r="AA776" i="1"/>
  <c r="AB776" i="1"/>
  <c r="AC776" i="1"/>
  <c r="AA769" i="1"/>
  <c r="AB769" i="1"/>
  <c r="AC769" i="1"/>
  <c r="AA1743" i="1"/>
  <c r="AB1743" i="1"/>
  <c r="AC1743" i="1"/>
  <c r="AA1739" i="1"/>
  <c r="AB1739" i="1"/>
  <c r="AC1739" i="1"/>
  <c r="AA209" i="1"/>
  <c r="AB209" i="1"/>
  <c r="AC209" i="1"/>
  <c r="AA1680" i="1"/>
  <c r="AB1680" i="1"/>
  <c r="AC1680" i="1"/>
  <c r="AA1321" i="1"/>
  <c r="AB1321" i="1"/>
  <c r="AC1321" i="1"/>
  <c r="AA1402" i="1"/>
  <c r="AB1402" i="1"/>
  <c r="AC1402" i="1"/>
  <c r="AA1579" i="1"/>
  <c r="AB1579" i="1"/>
  <c r="AC1579" i="1"/>
  <c r="AA1513" i="1"/>
  <c r="AB1513" i="1"/>
  <c r="AC1513" i="1"/>
  <c r="AA988" i="1"/>
  <c r="AB988" i="1"/>
  <c r="AC988" i="1"/>
  <c r="AA99" i="1"/>
  <c r="AB99" i="1"/>
  <c r="AC99" i="1"/>
  <c r="AA1400" i="1"/>
  <c r="AB1400" i="1"/>
  <c r="AC1400" i="1"/>
  <c r="AA1297" i="1"/>
  <c r="AB1297" i="1"/>
  <c r="AC1297" i="1"/>
  <c r="AA932" i="1"/>
  <c r="AB932" i="1"/>
  <c r="AC932" i="1"/>
  <c r="AA1469" i="1"/>
  <c r="AB1469" i="1"/>
  <c r="AC1469" i="1"/>
  <c r="AA906" i="1"/>
  <c r="AB906" i="1"/>
  <c r="AC906" i="1"/>
  <c r="AA1960" i="1"/>
  <c r="AB1960" i="1"/>
  <c r="AC1960" i="1"/>
  <c r="AA1418" i="1"/>
  <c r="AB1418" i="1"/>
  <c r="AC1418" i="1"/>
  <c r="AA1268" i="1"/>
  <c r="AB1268" i="1"/>
  <c r="AC1268" i="1"/>
  <c r="AA915" i="1"/>
  <c r="AB915" i="1"/>
  <c r="AC915" i="1"/>
  <c r="AA846" i="1"/>
  <c r="AB846" i="1"/>
  <c r="AC846" i="1"/>
  <c r="AA1269" i="1"/>
  <c r="AB1269" i="1"/>
  <c r="AC1269" i="1"/>
  <c r="AA1013" i="1"/>
  <c r="AB1013" i="1"/>
  <c r="AC1013" i="1"/>
  <c r="AA1492" i="1"/>
  <c r="AB1492" i="1"/>
  <c r="AC1492" i="1"/>
  <c r="AA1168" i="1"/>
  <c r="AB1168" i="1"/>
  <c r="AC1168" i="1"/>
  <c r="AA520" i="1"/>
  <c r="AB520" i="1"/>
  <c r="AC520" i="1"/>
  <c r="AA1136" i="1"/>
  <c r="AB1136" i="1"/>
  <c r="AC1136" i="1"/>
  <c r="AA1298" i="1"/>
  <c r="AB1298" i="1"/>
  <c r="AC1298" i="1"/>
  <c r="AA836" i="1"/>
  <c r="AB836" i="1"/>
  <c r="AC836" i="1"/>
  <c r="AA559" i="1"/>
  <c r="AB559" i="1"/>
  <c r="AC559" i="1"/>
  <c r="AA1319" i="1"/>
  <c r="AB1319" i="1"/>
  <c r="AC1319" i="1"/>
  <c r="AA837" i="1"/>
  <c r="AB837" i="1"/>
  <c r="AC837" i="1"/>
  <c r="AA1057" i="1"/>
  <c r="AB1057" i="1"/>
  <c r="AC1057" i="1"/>
  <c r="AA1293" i="1"/>
  <c r="AB1293" i="1"/>
  <c r="AC1293" i="1"/>
  <c r="AA1145" i="1"/>
  <c r="AB1145" i="1"/>
  <c r="AC1145" i="1"/>
  <c r="AA801" i="1"/>
  <c r="AB801" i="1"/>
  <c r="AC801" i="1"/>
  <c r="AA840" i="1"/>
  <c r="AB840" i="1"/>
  <c r="AC840" i="1"/>
  <c r="AA1451" i="1"/>
  <c r="AB1451" i="1"/>
  <c r="AC1451" i="1"/>
  <c r="AA1027" i="1"/>
  <c r="AB1027" i="1"/>
  <c r="AC1027" i="1"/>
  <c r="AA1682" i="1"/>
  <c r="AB1682" i="1"/>
  <c r="AC1682" i="1"/>
  <c r="AA1446" i="1"/>
  <c r="AB1446" i="1"/>
  <c r="AC1446" i="1"/>
  <c r="AA1020" i="1"/>
  <c r="AB1020" i="1"/>
  <c r="AC1020" i="1"/>
  <c r="AA1619" i="1"/>
  <c r="AB1619" i="1"/>
  <c r="AC1619" i="1"/>
  <c r="AA699" i="1"/>
  <c r="AB699" i="1"/>
  <c r="AC699" i="1"/>
  <c r="AA956" i="1"/>
  <c r="AB956" i="1"/>
  <c r="AC956" i="1"/>
  <c r="AA876" i="1"/>
  <c r="AB876" i="1"/>
  <c r="AC876" i="1"/>
  <c r="AA1175" i="1"/>
  <c r="AB1175" i="1"/>
  <c r="AC1175" i="1"/>
  <c r="AA999" i="1"/>
  <c r="AB999" i="1"/>
  <c r="AC999" i="1"/>
  <c r="AA1502" i="1"/>
  <c r="AB1502" i="1"/>
  <c r="AC1502" i="1"/>
  <c r="AA1452" i="1"/>
  <c r="AB1452" i="1"/>
  <c r="AC1452" i="1"/>
  <c r="AA945" i="1"/>
  <c r="AB945" i="1"/>
  <c r="AC945" i="1"/>
  <c r="AA1609" i="1"/>
  <c r="AB1609" i="1"/>
  <c r="AC1609" i="1"/>
  <c r="AA2967" i="1"/>
  <c r="AB2967" i="1"/>
  <c r="AC2967" i="1"/>
  <c r="AA1191" i="1"/>
  <c r="AB1191" i="1"/>
  <c r="AC1191" i="1"/>
  <c r="AA898" i="1"/>
  <c r="AB898" i="1"/>
  <c r="AC898" i="1"/>
  <c r="AA1380" i="1"/>
  <c r="AB1380" i="1"/>
  <c r="AC1380" i="1"/>
  <c r="AA1647" i="1"/>
  <c r="AB1647" i="1"/>
  <c r="AC1647" i="1"/>
  <c r="AA382" i="1"/>
  <c r="AB382" i="1"/>
  <c r="AC382" i="1"/>
  <c r="AA3066" i="1"/>
  <c r="AB3066" i="1"/>
  <c r="AC3066" i="1"/>
  <c r="AA1240" i="1"/>
  <c r="AB1240" i="1"/>
  <c r="AC1240" i="1"/>
  <c r="AA691" i="1"/>
  <c r="AB691" i="1"/>
  <c r="AC691" i="1"/>
  <c r="AA1116" i="1"/>
  <c r="AB1116" i="1"/>
  <c r="AC1116" i="1"/>
  <c r="AA2573" i="1"/>
  <c r="AB2573" i="1"/>
  <c r="AC2573" i="1"/>
  <c r="AA1281" i="1"/>
  <c r="AB1281" i="1"/>
  <c r="AC1281" i="1"/>
  <c r="AA1148" i="1"/>
  <c r="AB1148" i="1"/>
  <c r="AC1148" i="1"/>
  <c r="AA2119" i="1"/>
  <c r="AB2119" i="1"/>
  <c r="AC2119" i="1"/>
  <c r="AA1408" i="1"/>
  <c r="AB1408" i="1"/>
  <c r="AC1408" i="1"/>
  <c r="AA1403" i="1"/>
  <c r="AB1403" i="1"/>
  <c r="AC1403" i="1"/>
  <c r="AA1548" i="1"/>
  <c r="AB1548" i="1"/>
  <c r="AC1548" i="1"/>
  <c r="AA1165" i="1"/>
  <c r="AB1165" i="1"/>
  <c r="AC1165" i="1"/>
  <c r="AA93" i="1"/>
  <c r="AB93" i="1"/>
  <c r="AC93" i="1"/>
  <c r="AA1106" i="1"/>
  <c r="AB1106" i="1"/>
  <c r="AC1106" i="1"/>
  <c r="AA474" i="1"/>
  <c r="AB474" i="1"/>
  <c r="AC474" i="1"/>
  <c r="AA1953" i="1"/>
  <c r="AB1953" i="1"/>
  <c r="AC1953" i="1"/>
  <c r="AA1667" i="1"/>
  <c r="AB1667" i="1"/>
  <c r="AC1667" i="1"/>
  <c r="AA2363" i="1"/>
  <c r="AB2363" i="1"/>
  <c r="AC2363" i="1"/>
  <c r="AA1902" i="1"/>
  <c r="AB1902" i="1"/>
  <c r="AC1902" i="1"/>
  <c r="AA940" i="1"/>
  <c r="AB940" i="1"/>
  <c r="AC940" i="1"/>
  <c r="AA1357" i="1"/>
  <c r="AB1357" i="1"/>
  <c r="AC1357" i="1"/>
  <c r="AA1709" i="1"/>
  <c r="AB1709" i="1"/>
  <c r="AC1709" i="1"/>
  <c r="AA526" i="1"/>
  <c r="AB526" i="1"/>
  <c r="AC526" i="1"/>
  <c r="AA2174" i="1"/>
  <c r="AB2174" i="1"/>
  <c r="AC2174" i="1"/>
  <c r="AA1638" i="1"/>
  <c r="AB1638" i="1"/>
  <c r="AC1638" i="1"/>
  <c r="AA1531" i="1"/>
  <c r="AB1531" i="1"/>
  <c r="AC1531" i="1"/>
  <c r="AA527" i="1"/>
  <c r="AB527" i="1"/>
  <c r="AC527" i="1"/>
  <c r="AA492" i="1"/>
  <c r="AB492" i="1"/>
  <c r="AC492" i="1"/>
  <c r="AA1623" i="1"/>
  <c r="AB1623" i="1"/>
  <c r="AC1623" i="1"/>
  <c r="AA680" i="1"/>
  <c r="AB680" i="1"/>
  <c r="AC680" i="1"/>
  <c r="AA1516" i="1"/>
  <c r="AB1516" i="1"/>
  <c r="AC1516" i="1"/>
  <c r="AA1688" i="1"/>
  <c r="AB1688" i="1"/>
  <c r="AC1688" i="1"/>
  <c r="AA1988" i="1"/>
  <c r="AB1988" i="1"/>
  <c r="AC1988" i="1"/>
  <c r="AA2184" i="1"/>
  <c r="AB2184" i="1"/>
  <c r="AC2184" i="1"/>
  <c r="AA948" i="1"/>
  <c r="AB948" i="1"/>
  <c r="AC948" i="1"/>
  <c r="AA731" i="1"/>
  <c r="AB731" i="1"/>
  <c r="AC731" i="1"/>
  <c r="AA2168" i="1"/>
  <c r="AB2168" i="1"/>
  <c r="AC2168" i="1"/>
  <c r="AA1596" i="1"/>
  <c r="AB1596" i="1"/>
  <c r="AC1596" i="1"/>
  <c r="AA557" i="1"/>
  <c r="AB557" i="1"/>
  <c r="AC557" i="1"/>
  <c r="AA1162" i="1"/>
  <c r="AB1162" i="1"/>
  <c r="AC1162" i="1"/>
  <c r="AA2225" i="1"/>
  <c r="AB2225" i="1"/>
  <c r="AC2225" i="1"/>
  <c r="AA1299" i="1"/>
  <c r="AB1299" i="1"/>
  <c r="AC1299" i="1"/>
  <c r="AA1414" i="1"/>
  <c r="AB1414" i="1"/>
  <c r="AC1414" i="1"/>
  <c r="AA658" i="1"/>
  <c r="AB658" i="1"/>
  <c r="AC658" i="1"/>
  <c r="AA1289" i="1"/>
  <c r="AB1289" i="1"/>
  <c r="AC1289" i="1"/>
  <c r="AA1054" i="1"/>
  <c r="AB1054" i="1"/>
  <c r="AC1054" i="1"/>
  <c r="AA1333" i="1"/>
  <c r="AB1333" i="1"/>
  <c r="AC1333" i="1"/>
  <c r="AA970" i="1"/>
  <c r="AB970" i="1"/>
  <c r="AC970" i="1"/>
  <c r="AA1153" i="1"/>
  <c r="AB1153" i="1"/>
  <c r="AC1153" i="1"/>
  <c r="AA1274" i="1"/>
  <c r="AB1274" i="1"/>
  <c r="AC1274" i="1"/>
  <c r="AA1412" i="1"/>
  <c r="AB1412" i="1"/>
  <c r="AC1412" i="1"/>
  <c r="AA2423" i="1"/>
  <c r="AB2423" i="1"/>
  <c r="AC2423" i="1"/>
  <c r="AA1668" i="1"/>
  <c r="AB1668" i="1"/>
  <c r="AC1668" i="1"/>
  <c r="AA1247" i="1"/>
  <c r="AB1247" i="1"/>
  <c r="AC1247" i="1"/>
  <c r="AA1454" i="1"/>
  <c r="AB1454" i="1"/>
  <c r="AC1454" i="1"/>
  <c r="AA1190" i="1"/>
  <c r="AB1190" i="1"/>
  <c r="AC1190" i="1"/>
  <c r="AA319" i="1"/>
  <c r="AB319" i="1"/>
  <c r="AC319" i="1"/>
  <c r="AA986" i="1"/>
  <c r="AB986" i="1"/>
  <c r="AC986" i="1"/>
  <c r="AA794" i="1"/>
  <c r="AB794" i="1"/>
  <c r="AC794" i="1"/>
  <c r="AA1463" i="1"/>
  <c r="AB1463" i="1"/>
  <c r="AC1463" i="1"/>
  <c r="AA1964" i="1"/>
  <c r="AB1964" i="1"/>
  <c r="AC1964" i="1"/>
  <c r="AA1374" i="1"/>
  <c r="AB1374" i="1"/>
  <c r="AC1374" i="1"/>
  <c r="AA2695" i="1"/>
  <c r="AB2695" i="1"/>
  <c r="AC2695" i="1"/>
  <c r="AA1733" i="1"/>
  <c r="AB1733" i="1"/>
  <c r="AC1733" i="1"/>
  <c r="AA734" i="1"/>
  <c r="AB734" i="1"/>
  <c r="AC734" i="1"/>
  <c r="AA1618" i="1"/>
  <c r="AB1618" i="1"/>
  <c r="AC1618" i="1"/>
  <c r="AA1651" i="1"/>
  <c r="AB1651" i="1"/>
  <c r="AC1651" i="1"/>
  <c r="AA1551" i="1"/>
  <c r="AB1551" i="1"/>
  <c r="AC1551" i="1"/>
  <c r="AA963" i="1"/>
  <c r="AB963" i="1"/>
  <c r="AC963" i="1"/>
  <c r="AA1523" i="1"/>
  <c r="AB1523" i="1"/>
  <c r="AC1523" i="1"/>
  <c r="AA862" i="1"/>
  <c r="AB862" i="1"/>
  <c r="AC862" i="1"/>
  <c r="AA490" i="1"/>
  <c r="AB490" i="1"/>
  <c r="AC490" i="1"/>
  <c r="AA712" i="1"/>
  <c r="AB712" i="1"/>
  <c r="AC712" i="1"/>
  <c r="AA1494" i="1"/>
  <c r="AB1494" i="1"/>
  <c r="AC1494" i="1"/>
  <c r="AA2318" i="1"/>
  <c r="AB2318" i="1"/>
  <c r="AC2318" i="1"/>
  <c r="AA1530" i="1"/>
  <c r="AB1530" i="1"/>
  <c r="AC1530" i="1"/>
  <c r="AA1587" i="1"/>
  <c r="AB1587" i="1"/>
  <c r="AC1587" i="1"/>
  <c r="AA1419" i="1"/>
  <c r="AB1419" i="1"/>
  <c r="AC1419" i="1"/>
  <c r="AA1541" i="1"/>
  <c r="AB1541" i="1"/>
  <c r="AC1541" i="1"/>
  <c r="AA587" i="1"/>
  <c r="AB587" i="1"/>
  <c r="AC587" i="1"/>
  <c r="AA71" i="1"/>
  <c r="AB71" i="1"/>
  <c r="AC71" i="1"/>
  <c r="AA1133" i="1"/>
  <c r="AB1133" i="1"/>
  <c r="AC1133" i="1"/>
  <c r="AA1965" i="1"/>
  <c r="AB1965" i="1"/>
  <c r="AC1965" i="1"/>
  <c r="AA1746" i="1"/>
  <c r="AB1746" i="1"/>
  <c r="AC1746" i="1"/>
  <c r="AA2164" i="1"/>
  <c r="AB2164" i="1"/>
  <c r="AC2164" i="1"/>
  <c r="AA3378" i="1"/>
  <c r="AB3378" i="1"/>
  <c r="AC3378" i="1"/>
  <c r="AA177" i="1"/>
  <c r="AB177" i="1"/>
  <c r="AC177" i="1"/>
  <c r="AA1529" i="1"/>
  <c r="AB1529" i="1"/>
  <c r="AC1529" i="1"/>
  <c r="AA748" i="1"/>
  <c r="AB748" i="1"/>
  <c r="AC748" i="1"/>
  <c r="AA2298" i="1"/>
  <c r="AB2298" i="1"/>
  <c r="AC2298" i="1"/>
  <c r="AA1662" i="1"/>
  <c r="AB1662" i="1"/>
  <c r="AC1662" i="1"/>
  <c r="AA931" i="1"/>
  <c r="AB931" i="1"/>
  <c r="AC931" i="1"/>
  <c r="AA1937" i="1"/>
  <c r="AB1937" i="1"/>
  <c r="AC1937" i="1"/>
  <c r="AA897" i="1"/>
  <c r="AB897" i="1"/>
  <c r="AC897" i="1"/>
  <c r="AA1375" i="1"/>
  <c r="AB1375" i="1"/>
  <c r="AC1375" i="1"/>
  <c r="AA1497" i="1"/>
  <c r="AB1497" i="1"/>
  <c r="AC1497" i="1"/>
  <c r="AA635" i="1"/>
  <c r="AB635" i="1"/>
  <c r="AC635" i="1"/>
  <c r="AA678" i="1"/>
  <c r="AB678" i="1"/>
  <c r="AC678" i="1"/>
  <c r="AA1495" i="1"/>
  <c r="AB1495" i="1"/>
  <c r="AC1495" i="1"/>
  <c r="AA1781" i="1"/>
  <c r="AB1781" i="1"/>
  <c r="AC1781" i="1"/>
  <c r="AA1021" i="1"/>
  <c r="AB1021" i="1"/>
  <c r="AC1021" i="1"/>
  <c r="AA1006" i="1"/>
  <c r="AB1006" i="1"/>
  <c r="AC1006" i="1"/>
  <c r="AA1854" i="1"/>
  <c r="AB1854" i="1"/>
  <c r="AC1854" i="1"/>
  <c r="AA1363" i="1"/>
  <c r="AB1363" i="1"/>
  <c r="AC1363" i="1"/>
  <c r="AA1903" i="1"/>
  <c r="AB1903" i="1"/>
  <c r="AC1903" i="1"/>
  <c r="AA910" i="1"/>
  <c r="AB910" i="1"/>
  <c r="AC910" i="1"/>
  <c r="AA997" i="1"/>
  <c r="AB997" i="1"/>
  <c r="AC997" i="1"/>
  <c r="AA1766" i="1"/>
  <c r="AB1766" i="1"/>
  <c r="AC1766" i="1"/>
  <c r="AA1029" i="1"/>
  <c r="AB1029" i="1"/>
  <c r="AC1029" i="1"/>
  <c r="AA1354" i="1"/>
  <c r="AB1354" i="1"/>
  <c r="AC1354" i="1"/>
  <c r="AA1017" i="1"/>
  <c r="AB1017" i="1"/>
  <c r="AC1017" i="1"/>
  <c r="AA1415" i="1"/>
  <c r="AB1415" i="1"/>
  <c r="AC1415" i="1"/>
  <c r="AA1678" i="1"/>
  <c r="AB1678" i="1"/>
  <c r="AC1678" i="1"/>
  <c r="AA297" i="1"/>
  <c r="AB297" i="1"/>
  <c r="AC297" i="1"/>
  <c r="AA2098" i="1"/>
  <c r="AB2098" i="1"/>
  <c r="AC2098" i="1"/>
  <c r="AA1064" i="1"/>
  <c r="AB1064" i="1"/>
  <c r="AC1064" i="1"/>
  <c r="AA909" i="1"/>
  <c r="AB909" i="1"/>
  <c r="AC909" i="1"/>
  <c r="AA1752" i="1"/>
  <c r="AB1752" i="1"/>
  <c r="AC1752" i="1"/>
  <c r="AA1214" i="1"/>
  <c r="AB1214" i="1"/>
  <c r="AC1214" i="1"/>
  <c r="AA2253" i="1"/>
  <c r="AB2253" i="1"/>
  <c r="AC2253" i="1"/>
  <c r="AA3191" i="1"/>
  <c r="AB3191" i="1"/>
  <c r="AC3191" i="1"/>
  <c r="AA1282" i="1"/>
  <c r="AB1282" i="1"/>
  <c r="AC1282" i="1"/>
  <c r="AA1040" i="1"/>
  <c r="AB1040" i="1"/>
  <c r="AC1040" i="1"/>
  <c r="AA1487" i="1"/>
  <c r="AB1487" i="1"/>
  <c r="AC1487" i="1"/>
  <c r="AA1081" i="1"/>
  <c r="AB1081" i="1"/>
  <c r="AC1081" i="1"/>
  <c r="AA1786" i="1"/>
  <c r="AB1786" i="1"/>
  <c r="AC1786" i="1"/>
  <c r="AA1816" i="1"/>
  <c r="AB1816" i="1"/>
  <c r="AC1816" i="1"/>
  <c r="AA1186" i="1"/>
  <c r="AB1186" i="1"/>
  <c r="AC1186" i="1"/>
  <c r="AA1262" i="1"/>
  <c r="AB1262" i="1"/>
  <c r="AC1262" i="1"/>
  <c r="AA1330" i="1"/>
  <c r="AB1330" i="1"/>
  <c r="AC1330" i="1"/>
  <c r="AA1302" i="1"/>
  <c r="AB1302" i="1"/>
  <c r="AC1302" i="1"/>
  <c r="AA1000" i="1"/>
  <c r="AB1000" i="1"/>
  <c r="AC1000" i="1"/>
  <c r="AA1906" i="1"/>
  <c r="AB1906" i="1"/>
  <c r="AC1906" i="1"/>
  <c r="AA1711" i="1"/>
  <c r="AB1711" i="1"/>
  <c r="AC1711" i="1"/>
  <c r="AA2309" i="1"/>
  <c r="AB2309" i="1"/>
  <c r="AC2309" i="1"/>
  <c r="AA3235" i="1"/>
  <c r="AB3235" i="1"/>
  <c r="AC3235" i="1"/>
  <c r="AA1068" i="1"/>
  <c r="AB1068" i="1"/>
  <c r="AC1068" i="1"/>
  <c r="AA1007" i="1"/>
  <c r="AB1007" i="1"/>
  <c r="AC1007" i="1"/>
  <c r="AA2313" i="1"/>
  <c r="AB2313" i="1"/>
  <c r="AC2313" i="1"/>
  <c r="AA2057" i="1"/>
  <c r="AB2057" i="1"/>
  <c r="AC2057" i="1"/>
  <c r="AA2114" i="1"/>
  <c r="AB2114" i="1"/>
  <c r="AC2114" i="1"/>
  <c r="AA2041" i="1"/>
  <c r="AB2041" i="1"/>
  <c r="AC2041" i="1"/>
  <c r="AA1737" i="1"/>
  <c r="AB1737" i="1"/>
  <c r="AC1737" i="1"/>
  <c r="AA664" i="1"/>
  <c r="AB664" i="1"/>
  <c r="AC664" i="1"/>
  <c r="AA1687" i="1"/>
  <c r="AB1687" i="1"/>
  <c r="AC1687" i="1"/>
  <c r="AA1723" i="1"/>
  <c r="AB1723" i="1"/>
  <c r="AC1723" i="1"/>
  <c r="AA2226" i="1"/>
  <c r="AB2226" i="1"/>
  <c r="AC2226" i="1"/>
  <c r="AA1058" i="1"/>
  <c r="AB1058" i="1"/>
  <c r="AC1058" i="1"/>
  <c r="AA565" i="1"/>
  <c r="AB565" i="1"/>
  <c r="AC565" i="1"/>
  <c r="AA583" i="1"/>
  <c r="AB583" i="1"/>
  <c r="AC583" i="1"/>
  <c r="AA1394" i="1"/>
  <c r="AB1394" i="1"/>
  <c r="AC1394" i="1"/>
  <c r="AA1886" i="1"/>
  <c r="AB1886" i="1"/>
  <c r="AC1886" i="1"/>
  <c r="AA1930" i="1"/>
  <c r="AB1930" i="1"/>
  <c r="AC1930" i="1"/>
  <c r="AA1511" i="1"/>
  <c r="AB1511" i="1"/>
  <c r="AC1511" i="1"/>
  <c r="AA1653" i="1"/>
  <c r="AB1653" i="1"/>
  <c r="AC1653" i="1"/>
  <c r="AA546" i="1"/>
  <c r="AB546" i="1"/>
  <c r="AC546" i="1"/>
  <c r="AA2462" i="1"/>
  <c r="AB2462" i="1"/>
  <c r="AC2462" i="1"/>
  <c r="AA1092" i="1"/>
  <c r="AB1092" i="1"/>
  <c r="AC1092" i="1"/>
  <c r="AA1797" i="1"/>
  <c r="AB1797" i="1"/>
  <c r="AC1797" i="1"/>
  <c r="AA1615" i="1"/>
  <c r="AB1615" i="1"/>
  <c r="AC1615" i="1"/>
  <c r="AA1449" i="1"/>
  <c r="AB1449" i="1"/>
  <c r="AC1449" i="1"/>
  <c r="AA1992" i="1"/>
  <c r="AB1992" i="1"/>
  <c r="AC1992" i="1"/>
  <c r="AA1736" i="1"/>
  <c r="AB1736" i="1"/>
  <c r="AC1736" i="1"/>
  <c r="AA1172" i="1"/>
  <c r="AB1172" i="1"/>
  <c r="AC1172" i="1"/>
  <c r="AA1203" i="1"/>
  <c r="AB1203" i="1"/>
  <c r="AC1203" i="1"/>
  <c r="AA1294" i="1"/>
  <c r="AB1294" i="1"/>
  <c r="AC1294" i="1"/>
  <c r="AA1150" i="1"/>
  <c r="AB1150" i="1"/>
  <c r="AC1150" i="1"/>
  <c r="AA1499" i="1"/>
  <c r="AB1499" i="1"/>
  <c r="AC1499" i="1"/>
  <c r="AA2046" i="1"/>
  <c r="AB2046" i="1"/>
  <c r="AC2046" i="1"/>
  <c r="AA1642" i="1"/>
  <c r="AB1642" i="1"/>
  <c r="AC1642" i="1"/>
  <c r="AA3131" i="1"/>
  <c r="AB3131" i="1"/>
  <c r="AC3131" i="1"/>
  <c r="AA819" i="1"/>
  <c r="AB819" i="1"/>
  <c r="AC819" i="1"/>
  <c r="AA782" i="1"/>
  <c r="AB782" i="1"/>
  <c r="AC782" i="1"/>
  <c r="AA1885" i="1"/>
  <c r="AB1885" i="1"/>
  <c r="AC1885" i="1"/>
  <c r="AA2050" i="1"/>
  <c r="AB2050" i="1"/>
  <c r="AC2050" i="1"/>
  <c r="AA833" i="1"/>
  <c r="AB833" i="1"/>
  <c r="AC833" i="1"/>
  <c r="AA829" i="1"/>
  <c r="AB829" i="1"/>
  <c r="AC829" i="1"/>
  <c r="AA1740" i="1"/>
  <c r="AB1740" i="1"/>
  <c r="AC1740" i="1"/>
  <c r="AA1211" i="1"/>
  <c r="AB1211" i="1"/>
  <c r="AC1211" i="1"/>
  <c r="AA935" i="1"/>
  <c r="AB935" i="1"/>
  <c r="AC935" i="1"/>
  <c r="AA1457" i="1"/>
  <c r="AB1457" i="1"/>
  <c r="AC1457" i="1"/>
  <c r="AA548" i="1"/>
  <c r="AB548" i="1"/>
  <c r="AC548" i="1"/>
  <c r="AA418" i="1"/>
  <c r="AB418" i="1"/>
  <c r="AC418" i="1"/>
  <c r="AA1747" i="1"/>
  <c r="AB1747" i="1"/>
  <c r="AC1747" i="1"/>
  <c r="AA1236" i="1"/>
  <c r="AB1236" i="1"/>
  <c r="AC1236" i="1"/>
  <c r="AA1154" i="1"/>
  <c r="AB1154" i="1"/>
  <c r="AC1154" i="1"/>
  <c r="AA2134" i="1"/>
  <c r="AB2134" i="1"/>
  <c r="AC2134" i="1"/>
  <c r="AA2169" i="1"/>
  <c r="AB2169" i="1"/>
  <c r="AC2169" i="1"/>
  <c r="AA1588" i="1"/>
  <c r="AB1588" i="1"/>
  <c r="AC1588" i="1"/>
  <c r="AA1576" i="1"/>
  <c r="AB1576" i="1"/>
  <c r="AC1576" i="1"/>
  <c r="AA719" i="1"/>
  <c r="AB719" i="1"/>
  <c r="AC719" i="1"/>
  <c r="AA1562" i="1"/>
  <c r="AB1562" i="1"/>
  <c r="AC1562" i="1"/>
  <c r="AA1669" i="1"/>
  <c r="AB1669" i="1"/>
  <c r="AC1669" i="1"/>
  <c r="AA683" i="1"/>
  <c r="AB683" i="1"/>
  <c r="AC683" i="1"/>
  <c r="AA295" i="1"/>
  <c r="AB295" i="1"/>
  <c r="AC295" i="1"/>
  <c r="AA1754" i="1"/>
  <c r="AB1754" i="1"/>
  <c r="AC1754" i="1"/>
  <c r="AA2893" i="1"/>
  <c r="AB2893" i="1"/>
  <c r="AC2893" i="1"/>
  <c r="AA1825" i="1"/>
  <c r="AB1825" i="1"/>
  <c r="AC1825" i="1"/>
  <c r="AA1069" i="1"/>
  <c r="AB1069" i="1"/>
  <c r="AC1069" i="1"/>
  <c r="AA1279" i="1"/>
  <c r="AB1279" i="1"/>
  <c r="AC1279" i="1"/>
  <c r="AA1425" i="1"/>
  <c r="AB1425" i="1"/>
  <c r="AC1425" i="1"/>
  <c r="AA1431" i="1"/>
  <c r="AB1431" i="1"/>
  <c r="AC1431" i="1"/>
  <c r="AA1185" i="1"/>
  <c r="AB1185" i="1"/>
  <c r="AC1185" i="1"/>
  <c r="AA400" i="1"/>
  <c r="AB400" i="1"/>
  <c r="AC400" i="1"/>
  <c r="AA426" i="1"/>
  <c r="AB426" i="1"/>
  <c r="AC426" i="1"/>
  <c r="AA1347" i="1"/>
  <c r="AB1347" i="1"/>
  <c r="AC1347" i="1"/>
  <c r="AA1393" i="1"/>
  <c r="AB1393" i="1"/>
  <c r="AC1393" i="1"/>
  <c r="AA2165" i="1"/>
  <c r="AB2165" i="1"/>
  <c r="AC2165" i="1"/>
  <c r="AA1164" i="1"/>
  <c r="AB1164" i="1"/>
  <c r="AC1164" i="1"/>
  <c r="AA1847" i="1"/>
  <c r="AB1847" i="1"/>
  <c r="AC1847" i="1"/>
  <c r="AA689" i="1"/>
  <c r="AB689" i="1"/>
  <c r="AC689" i="1"/>
  <c r="AA1438" i="1"/>
  <c r="AB1438" i="1"/>
  <c r="AC1438" i="1"/>
  <c r="AA1700" i="1"/>
  <c r="AB1700" i="1"/>
  <c r="AC1700" i="1"/>
  <c r="AA2008" i="1"/>
  <c r="AB2008" i="1"/>
  <c r="AC2008" i="1"/>
  <c r="AA1395" i="1"/>
  <c r="AB1395" i="1"/>
  <c r="AC1395" i="1"/>
  <c r="AA1636" i="1"/>
  <c r="AB1636" i="1"/>
  <c r="AC1636" i="1"/>
  <c r="AA1088" i="1"/>
  <c r="AB1088" i="1"/>
  <c r="AC1088" i="1"/>
  <c r="AA1549" i="1"/>
  <c r="AB1549" i="1"/>
  <c r="AC1549" i="1"/>
  <c r="AA1345" i="1"/>
  <c r="AB1345" i="1"/>
  <c r="AC1345" i="1"/>
  <c r="AA1378" i="1"/>
  <c r="AB1378" i="1"/>
  <c r="AC1378" i="1"/>
  <c r="AA2441" i="1"/>
  <c r="AB2441" i="1"/>
  <c r="AC2441" i="1"/>
  <c r="AA1532" i="1"/>
  <c r="AB1532" i="1"/>
  <c r="AC1532" i="1"/>
  <c r="AA2113" i="1"/>
  <c r="AB2113" i="1"/>
  <c r="AC2113" i="1"/>
  <c r="AA1201" i="1"/>
  <c r="AB1201" i="1"/>
  <c r="AC1201" i="1"/>
  <c r="AA140" i="1"/>
  <c r="AB140" i="1"/>
  <c r="AC140" i="1"/>
  <c r="AA1603" i="1"/>
  <c r="AB1603" i="1"/>
  <c r="AC1603" i="1"/>
  <c r="AA1125" i="1"/>
  <c r="AB1125" i="1"/>
  <c r="AC1125" i="1"/>
  <c r="AA1632" i="1"/>
  <c r="AB1632" i="1"/>
  <c r="AC1632" i="1"/>
  <c r="AA2805" i="1"/>
  <c r="AB2805" i="1"/>
  <c r="AC2805" i="1"/>
  <c r="AA1318" i="1"/>
  <c r="AB1318" i="1"/>
  <c r="AC1318" i="1"/>
  <c r="AA788" i="1"/>
  <c r="AB788" i="1"/>
  <c r="AC788" i="1"/>
  <c r="AA2103" i="1"/>
  <c r="AB2103" i="1"/>
  <c r="AC2103" i="1"/>
  <c r="AA596" i="1"/>
  <c r="AB596" i="1"/>
  <c r="AC596" i="1"/>
  <c r="AA1718" i="1"/>
  <c r="AB1718" i="1"/>
  <c r="AC1718" i="1"/>
  <c r="AA820" i="1"/>
  <c r="AB820" i="1"/>
  <c r="AC820" i="1"/>
  <c r="AA2670" i="1"/>
  <c r="AB2670" i="1"/>
  <c r="AC2670" i="1"/>
  <c r="AA1801" i="1"/>
  <c r="AB1801" i="1"/>
  <c r="AC1801" i="1"/>
  <c r="AA2120" i="1"/>
  <c r="AB2120" i="1"/>
  <c r="AC2120" i="1"/>
  <c r="AA983" i="1"/>
  <c r="AB983" i="1"/>
  <c r="AC983" i="1"/>
  <c r="AA523" i="1"/>
  <c r="AB523" i="1"/>
  <c r="AC523" i="1"/>
  <c r="AA2750" i="1"/>
  <c r="AB2750" i="1"/>
  <c r="AC2750" i="1"/>
  <c r="AA1794" i="1"/>
  <c r="AB1794" i="1"/>
  <c r="AC1794" i="1"/>
  <c r="AA496" i="1"/>
  <c r="AB496" i="1"/>
  <c r="AC496" i="1"/>
  <c r="AA399" i="1"/>
  <c r="AB399" i="1"/>
  <c r="AC399" i="1"/>
  <c r="AA1149" i="1"/>
  <c r="AB1149" i="1"/>
  <c r="AC1149" i="1"/>
  <c r="AA834" i="1"/>
  <c r="AB834" i="1"/>
  <c r="AC834" i="1"/>
  <c r="AA1714" i="1"/>
  <c r="AB1714" i="1"/>
  <c r="AC1714" i="1"/>
  <c r="AA350" i="1"/>
  <c r="AB350" i="1"/>
  <c r="AC350" i="1"/>
  <c r="AA1835" i="1"/>
  <c r="AB1835" i="1"/>
  <c r="AC1835" i="1"/>
  <c r="AA2378" i="1"/>
  <c r="AB2378" i="1"/>
  <c r="AC2378" i="1"/>
  <c r="AA1946" i="1"/>
  <c r="AB1946" i="1"/>
  <c r="AC1946" i="1"/>
  <c r="AA1198" i="1"/>
  <c r="AB1198" i="1"/>
  <c r="AC1198" i="1"/>
  <c r="AA1775" i="1"/>
  <c r="AB1775" i="1"/>
  <c r="AC1775" i="1"/>
  <c r="AA1916" i="1"/>
  <c r="AB1916" i="1"/>
  <c r="AC1916" i="1"/>
  <c r="AA2086" i="1"/>
  <c r="AB2086" i="1"/>
  <c r="AC2086" i="1"/>
  <c r="AA629" i="1"/>
  <c r="AB629" i="1"/>
  <c r="AC629" i="1"/>
  <c r="AA2488" i="1"/>
  <c r="AB2488" i="1"/>
  <c r="AC2488" i="1"/>
  <c r="AA1744" i="1"/>
  <c r="AB1744" i="1"/>
  <c r="AC1744" i="1"/>
  <c r="AA1238" i="1"/>
  <c r="AB1238" i="1"/>
  <c r="AC1238" i="1"/>
  <c r="AA1616" i="1"/>
  <c r="AB1616" i="1"/>
  <c r="AC1616" i="1"/>
  <c r="AA3387" i="1"/>
  <c r="AB3387" i="1"/>
  <c r="AC3387" i="1"/>
  <c r="AA2005" i="1"/>
  <c r="AB2005" i="1"/>
  <c r="AC2005" i="1"/>
  <c r="AA1778" i="1"/>
  <c r="AB1778" i="1"/>
  <c r="AC1778" i="1"/>
  <c r="AA1517" i="1"/>
  <c r="AB1517" i="1"/>
  <c r="AC1517" i="1"/>
  <c r="AA471" i="1"/>
  <c r="AB471" i="1"/>
  <c r="AC471" i="1"/>
  <c r="AA1108" i="1"/>
  <c r="AB1108" i="1"/>
  <c r="AC1108" i="1"/>
  <c r="AA334" i="1"/>
  <c r="AB334" i="1"/>
  <c r="AC334" i="1"/>
  <c r="AA1652" i="1"/>
  <c r="AB1652" i="1"/>
  <c r="AC1652" i="1"/>
  <c r="AA1231" i="1"/>
  <c r="AB1231" i="1"/>
  <c r="AC1231" i="1"/>
  <c r="AA2627" i="1"/>
  <c r="AB2627" i="1"/>
  <c r="AC2627" i="1"/>
  <c r="AA727" i="1"/>
  <c r="AB727" i="1"/>
  <c r="AC727" i="1"/>
  <c r="AA1232" i="1"/>
  <c r="AB1232" i="1"/>
  <c r="AC1232" i="1"/>
  <c r="AA770" i="1"/>
  <c r="AB770" i="1"/>
  <c r="AC770" i="1"/>
  <c r="AA2072" i="1"/>
  <c r="AB2072" i="1"/>
  <c r="AC2072" i="1"/>
  <c r="AA811" i="1"/>
  <c r="AB811" i="1"/>
  <c r="AC811" i="1"/>
  <c r="AA1655" i="1"/>
  <c r="AB1655" i="1"/>
  <c r="AC1655" i="1"/>
  <c r="AA2051" i="1"/>
  <c r="AB2051" i="1"/>
  <c r="AC2051" i="1"/>
  <c r="AA1730" i="1"/>
  <c r="AB1730" i="1"/>
  <c r="AC1730" i="1"/>
  <c r="AA1359" i="1"/>
  <c r="AB1359" i="1"/>
  <c r="AC1359" i="1"/>
  <c r="AA1163" i="1"/>
  <c r="AB1163" i="1"/>
  <c r="AC1163" i="1"/>
  <c r="AA524" i="1"/>
  <c r="AB524" i="1"/>
  <c r="AC524" i="1"/>
  <c r="AA1633" i="1"/>
  <c r="AB1633" i="1"/>
  <c r="AC1633" i="1"/>
  <c r="AA1994" i="1"/>
  <c r="AB1994" i="1"/>
  <c r="AC1994" i="1"/>
  <c r="AA1429" i="1"/>
  <c r="AB1429" i="1"/>
  <c r="AC1429" i="1"/>
  <c r="AA1275" i="1"/>
  <c r="AB1275" i="1"/>
  <c r="AC1275" i="1"/>
  <c r="AA1234" i="1"/>
  <c r="AB1234" i="1"/>
  <c r="AC1234" i="1"/>
  <c r="AA2606" i="1"/>
  <c r="AB2606" i="1"/>
  <c r="AC2606" i="1"/>
  <c r="AA2012" i="1"/>
  <c r="AB2012" i="1"/>
  <c r="AC2012" i="1"/>
  <c r="AA456" i="1"/>
  <c r="AB456" i="1"/>
  <c r="AC456" i="1"/>
  <c r="AA1334" i="1"/>
  <c r="AB1334" i="1"/>
  <c r="AC1334" i="1"/>
  <c r="AA2422" i="1"/>
  <c r="AB2422" i="1"/>
  <c r="AC2422" i="1"/>
  <c r="AA1800" i="1"/>
  <c r="AB1800" i="1"/>
  <c r="AC1800" i="1"/>
  <c r="AA2223" i="1"/>
  <c r="AB2223" i="1"/>
  <c r="AC2223" i="1"/>
  <c r="AA3063" i="1"/>
  <c r="AB3063" i="1"/>
  <c r="AC3063" i="1"/>
  <c r="AA900" i="1"/>
  <c r="AB900" i="1"/>
  <c r="AC900" i="1"/>
  <c r="AA2319" i="1"/>
  <c r="AB2319" i="1"/>
  <c r="AC2319" i="1"/>
  <c r="AA1439" i="1"/>
  <c r="AB1439" i="1"/>
  <c r="AC1439" i="1"/>
  <c r="AA2035" i="1"/>
  <c r="AB2035" i="1"/>
  <c r="AC2035" i="1"/>
  <c r="AA1961" i="1"/>
  <c r="AB1961" i="1"/>
  <c r="AC1961" i="1"/>
  <c r="AA723" i="1"/>
  <c r="AB723" i="1"/>
  <c r="AC723" i="1"/>
  <c r="AA920" i="1"/>
  <c r="AB920" i="1"/>
  <c r="AC920" i="1"/>
  <c r="AA2381" i="1"/>
  <c r="AB2381" i="1"/>
  <c r="AC2381" i="1"/>
  <c r="AA1195" i="1"/>
  <c r="AB1195" i="1"/>
  <c r="AC1195" i="1"/>
  <c r="AA724" i="1"/>
  <c r="AB724" i="1"/>
  <c r="AC724" i="1"/>
  <c r="AA1839" i="1"/>
  <c r="AB1839" i="1"/>
  <c r="AC1839" i="1"/>
  <c r="AA2345" i="1"/>
  <c r="AB2345" i="1"/>
  <c r="AC2345" i="1"/>
  <c r="AA1821" i="1"/>
  <c r="AB1821" i="1"/>
  <c r="AC1821" i="1"/>
  <c r="AA1358" i="1"/>
  <c r="AB1358" i="1"/>
  <c r="AC1358" i="1"/>
  <c r="AA1432" i="1"/>
  <c r="AB1432" i="1"/>
  <c r="AC1432" i="1"/>
  <c r="AA568" i="1"/>
  <c r="AB568" i="1"/>
  <c r="AC568" i="1"/>
  <c r="AA1558" i="1"/>
  <c r="AB1558" i="1"/>
  <c r="AC1558" i="1"/>
  <c r="AA1522" i="1"/>
  <c r="AB1522" i="1"/>
  <c r="AC1522" i="1"/>
  <c r="AA2037" i="1"/>
  <c r="AB2037" i="1"/>
  <c r="AC2037" i="1"/>
  <c r="AA1724" i="1"/>
  <c r="AB1724" i="1"/>
  <c r="AC1724" i="1"/>
  <c r="AA1734" i="1"/>
  <c r="AB1734" i="1"/>
  <c r="AC1734" i="1"/>
  <c r="AA871" i="1"/>
  <c r="AB871" i="1"/>
  <c r="AC871" i="1"/>
  <c r="AA1518" i="1"/>
  <c r="AB1518" i="1"/>
  <c r="AC1518" i="1"/>
  <c r="AA1782" i="1"/>
  <c r="AB1782" i="1"/>
  <c r="AC1782" i="1"/>
  <c r="AA1673" i="1"/>
  <c r="AB1673" i="1"/>
  <c r="AC1673" i="1"/>
  <c r="AA2045" i="1"/>
  <c r="AB2045" i="1"/>
  <c r="AC2045" i="1"/>
  <c r="AA790" i="1"/>
  <c r="AB790" i="1"/>
  <c r="AC790" i="1"/>
  <c r="AA2109" i="1"/>
  <c r="AB2109" i="1"/>
  <c r="AC2109" i="1"/>
  <c r="AA1703" i="1"/>
  <c r="AB1703" i="1"/>
  <c r="AC1703" i="1"/>
  <c r="AA2630" i="1"/>
  <c r="AB2630" i="1"/>
  <c r="AC2630" i="1"/>
  <c r="AA622" i="1"/>
  <c r="AB622" i="1"/>
  <c r="AC622" i="1"/>
  <c r="AA627" i="1"/>
  <c r="AB627" i="1"/>
  <c r="AC627" i="1"/>
  <c r="AA1717" i="1"/>
  <c r="AB1717" i="1"/>
  <c r="AC1717" i="1"/>
  <c r="AA1022" i="1"/>
  <c r="AB1022" i="1"/>
  <c r="AC1022" i="1"/>
  <c r="AA1664" i="1"/>
  <c r="AB1664" i="1"/>
  <c r="AC1664" i="1"/>
  <c r="AA2187" i="1"/>
  <c r="AB2187" i="1"/>
  <c r="AC2187" i="1"/>
  <c r="AA1460" i="1"/>
  <c r="AB1460" i="1"/>
  <c r="AC1460" i="1"/>
  <c r="AA1918" i="1"/>
  <c r="AB1918" i="1"/>
  <c r="AC1918" i="1"/>
  <c r="AA1643" i="1"/>
  <c r="AB1643" i="1"/>
  <c r="AC1643" i="1"/>
  <c r="AA365" i="1"/>
  <c r="AB365" i="1"/>
  <c r="AC365" i="1"/>
  <c r="AA2250" i="1"/>
  <c r="AB2250" i="1"/>
  <c r="AC2250" i="1"/>
  <c r="AA1177" i="1"/>
  <c r="AB1177" i="1"/>
  <c r="AC1177" i="1"/>
  <c r="AA1859" i="1"/>
  <c r="AB1859" i="1"/>
  <c r="AC1859" i="1"/>
  <c r="AA1215" i="1"/>
  <c r="AB1215" i="1"/>
  <c r="AC1215" i="1"/>
  <c r="AA1591" i="1"/>
  <c r="AB1591" i="1"/>
  <c r="AC1591" i="1"/>
  <c r="AA1308" i="1"/>
  <c r="AB1308" i="1"/>
  <c r="AC1308" i="1"/>
  <c r="AA2185" i="1"/>
  <c r="AB2185" i="1"/>
  <c r="AC2185" i="1"/>
  <c r="AA1862" i="1"/>
  <c r="AB1862" i="1"/>
  <c r="AC1862" i="1"/>
  <c r="AA771" i="1"/>
  <c r="AB771" i="1"/>
  <c r="AC771" i="1"/>
  <c r="AA1087" i="1"/>
  <c r="AB1087" i="1"/>
  <c r="AC1087" i="1"/>
  <c r="AA1620" i="1"/>
  <c r="AB1620" i="1"/>
  <c r="AC1620" i="1"/>
  <c r="AA1983" i="1"/>
  <c r="AB1983" i="1"/>
  <c r="AC1983" i="1"/>
  <c r="AA1035" i="1"/>
  <c r="AB1035" i="1"/>
  <c r="AC1035" i="1"/>
  <c r="AA2068" i="1"/>
  <c r="AB2068" i="1"/>
  <c r="AC2068" i="1"/>
  <c r="AA1422" i="1"/>
  <c r="AB1422" i="1"/>
  <c r="AC1422" i="1"/>
  <c r="AA2792" i="1"/>
  <c r="AB2792" i="1"/>
  <c r="AC2792" i="1"/>
  <c r="AA1984" i="1"/>
  <c r="AB1984" i="1"/>
  <c r="AC1984" i="1"/>
  <c r="AA2194" i="1"/>
  <c r="AB2194" i="1"/>
  <c r="AC2194" i="1"/>
  <c r="AA1401" i="1"/>
  <c r="AB1401" i="1"/>
  <c r="AC1401" i="1"/>
  <c r="AA1005" i="1"/>
  <c r="AB1005" i="1"/>
  <c r="AC1005" i="1"/>
  <c r="AA2449" i="1"/>
  <c r="AB2449" i="1"/>
  <c r="AC2449" i="1"/>
  <c r="AA1639" i="1"/>
  <c r="AB1639" i="1"/>
  <c r="AC1639" i="1"/>
  <c r="AA1993" i="1"/>
  <c r="AB1993" i="1"/>
  <c r="AC1993" i="1"/>
  <c r="AA1053" i="1"/>
  <c r="AB1053" i="1"/>
  <c r="AC1053" i="1"/>
  <c r="AA1362" i="1"/>
  <c r="AB1362" i="1"/>
  <c r="AC1362" i="1"/>
  <c r="AA1453" i="1"/>
  <c r="AB1453" i="1"/>
  <c r="AC1453" i="1"/>
  <c r="AA1220" i="1"/>
  <c r="AB1220" i="1"/>
  <c r="AC1220" i="1"/>
  <c r="AA1503" i="1"/>
  <c r="AB1503" i="1"/>
  <c r="AC1503" i="1"/>
  <c r="AA1373" i="1"/>
  <c r="AB1373" i="1"/>
  <c r="AC1373" i="1"/>
  <c r="AA296" i="1"/>
  <c r="AB296" i="1"/>
  <c r="AC296" i="1"/>
  <c r="AA1488" i="1"/>
  <c r="AB1488" i="1"/>
  <c r="AC1488" i="1"/>
  <c r="AA632" i="1"/>
  <c r="AB632" i="1"/>
  <c r="AC632" i="1"/>
  <c r="AA2048" i="1"/>
  <c r="AB2048" i="1"/>
  <c r="AC2048" i="1"/>
  <c r="AA235" i="1"/>
  <c r="AB235" i="1"/>
  <c r="AC235" i="1"/>
  <c r="AA3376" i="1"/>
  <c r="AB3376" i="1"/>
  <c r="AC3376" i="1"/>
  <c r="AA572" i="1"/>
  <c r="AB572" i="1"/>
  <c r="AC572" i="1"/>
  <c r="AA1771" i="1"/>
  <c r="AB1771" i="1"/>
  <c r="AC1771" i="1"/>
  <c r="AA1681" i="1"/>
  <c r="AB1681" i="1"/>
  <c r="AC1681" i="1"/>
  <c r="AA944" i="1"/>
  <c r="AB944" i="1"/>
  <c r="AC944" i="1"/>
  <c r="AA440" i="1"/>
  <c r="AB440" i="1"/>
  <c r="AC440" i="1"/>
  <c r="AA1535" i="1"/>
  <c r="AB1535" i="1"/>
  <c r="AC1535" i="1"/>
  <c r="AA1550" i="1"/>
  <c r="AB1550" i="1"/>
  <c r="AC1550" i="1"/>
  <c r="AA1323" i="1"/>
  <c r="AB1323" i="1"/>
  <c r="AC1323" i="1"/>
  <c r="AA2516" i="1"/>
  <c r="AB2516" i="1"/>
  <c r="AC2516" i="1"/>
  <c r="AA2265" i="1"/>
  <c r="AB2265" i="1"/>
  <c r="AC2265" i="1"/>
  <c r="AA961" i="1"/>
  <c r="AB961" i="1"/>
  <c r="AC961" i="1"/>
  <c r="AA1741" i="1"/>
  <c r="AB1741" i="1"/>
  <c r="AC1741" i="1"/>
  <c r="AA1076" i="1"/>
  <c r="AB1076" i="1"/>
  <c r="AC1076" i="1"/>
  <c r="AA1762" i="1"/>
  <c r="AB1762" i="1"/>
  <c r="AC1762" i="1"/>
  <c r="AA2369" i="1"/>
  <c r="AB2369" i="1"/>
  <c r="AC2369" i="1"/>
  <c r="AA1306" i="1"/>
  <c r="AB1306" i="1"/>
  <c r="AC1306" i="1"/>
  <c r="AA2022" i="1"/>
  <c r="AB2022" i="1"/>
  <c r="AC2022" i="1"/>
  <c r="AA917" i="1"/>
  <c r="AB917" i="1"/>
  <c r="AC917" i="1"/>
  <c r="AA806" i="1"/>
  <c r="AB806" i="1"/>
  <c r="AC806" i="1"/>
  <c r="AA1059" i="1"/>
  <c r="AB1059" i="1"/>
  <c r="AC1059" i="1"/>
  <c r="AA2320" i="1"/>
  <c r="AB2320" i="1"/>
  <c r="AC2320" i="1"/>
  <c r="AA1170" i="1"/>
  <c r="AB1170" i="1"/>
  <c r="AC1170" i="1"/>
  <c r="AA1787" i="1"/>
  <c r="AB1787" i="1"/>
  <c r="AC1787" i="1"/>
  <c r="AA1567" i="1"/>
  <c r="AB1567" i="1"/>
  <c r="AC1567" i="1"/>
  <c r="AA1985" i="1"/>
  <c r="AB1985" i="1"/>
  <c r="AC1985" i="1"/>
  <c r="AA2877" i="1"/>
  <c r="AB2877" i="1"/>
  <c r="AC2877" i="1"/>
  <c r="AA1796" i="1"/>
  <c r="AB1796" i="1"/>
  <c r="AC1796" i="1"/>
  <c r="AA1046" i="1"/>
  <c r="AB1046" i="1"/>
  <c r="AC1046" i="1"/>
  <c r="AA1719" i="1"/>
  <c r="AB1719" i="1"/>
  <c r="AC1719" i="1"/>
  <c r="AA1440" i="1"/>
  <c r="AB1440" i="1"/>
  <c r="AC1440" i="1"/>
  <c r="AA2909" i="1"/>
  <c r="AB2909" i="1"/>
  <c r="AC2909" i="1"/>
  <c r="AA1113" i="1"/>
  <c r="AB1113" i="1"/>
  <c r="AC1113" i="1"/>
  <c r="AA1887" i="1"/>
  <c r="AB1887" i="1"/>
  <c r="AC1887" i="1"/>
  <c r="AA1621" i="1"/>
  <c r="AB1621" i="1"/>
  <c r="AC1621" i="1"/>
  <c r="AA1860" i="1"/>
  <c r="AB1860" i="1"/>
  <c r="AC1860" i="1"/>
  <c r="AA1559" i="1"/>
  <c r="AB1559" i="1"/>
  <c r="AC1559" i="1"/>
  <c r="AA1956" i="1"/>
  <c r="AB1956" i="1"/>
  <c r="AC1956" i="1"/>
  <c r="AA2396" i="1"/>
  <c r="AB2396" i="1"/>
  <c r="AC2396" i="1"/>
  <c r="AA1727" i="1"/>
  <c r="AB1727" i="1"/>
  <c r="AC1727" i="1"/>
  <c r="AA2833" i="1"/>
  <c r="AB2833" i="1"/>
  <c r="AC2833" i="1"/>
  <c r="AA2188" i="1"/>
  <c r="AB2188" i="1"/>
  <c r="AC2188" i="1"/>
  <c r="AA1809" i="1"/>
  <c r="AB1809" i="1"/>
  <c r="AC1809" i="1"/>
  <c r="AA1716" i="1"/>
  <c r="AB1716" i="1"/>
  <c r="AC1716" i="1"/>
  <c r="AA1626" i="1"/>
  <c r="AB1626" i="1"/>
  <c r="AC1626" i="1"/>
  <c r="AA669" i="1"/>
  <c r="AB669" i="1"/>
  <c r="AC669" i="1"/>
  <c r="AA1036" i="1"/>
  <c r="AB1036" i="1"/>
  <c r="AC1036" i="1"/>
  <c r="AA2079" i="1"/>
  <c r="AB2079" i="1"/>
  <c r="AC2079" i="1"/>
  <c r="AA1843" i="1"/>
  <c r="AB1843" i="1"/>
  <c r="AC1843" i="1"/>
  <c r="AA2129" i="1"/>
  <c r="AB2129" i="1"/>
  <c r="AC2129" i="1"/>
  <c r="AA1755" i="1"/>
  <c r="AB1755" i="1"/>
  <c r="AC1755" i="1"/>
  <c r="AA2158" i="1"/>
  <c r="AB2158" i="1"/>
  <c r="AC2158" i="1"/>
  <c r="AA2167" i="1"/>
  <c r="AB2167" i="1"/>
  <c r="AC2167" i="1"/>
  <c r="AA1863" i="1"/>
  <c r="AB1863" i="1"/>
  <c r="AC1863" i="1"/>
  <c r="AA1011" i="1"/>
  <c r="AB1011" i="1"/>
  <c r="AC1011" i="1"/>
  <c r="AA1715" i="1"/>
  <c r="AB1715" i="1"/>
  <c r="AC1715" i="1"/>
  <c r="AA2218" i="1"/>
  <c r="AB2218" i="1"/>
  <c r="AC2218" i="1"/>
  <c r="AA2219" i="1"/>
  <c r="AB2219" i="1"/>
  <c r="AC2219" i="1"/>
  <c r="AA1536" i="1"/>
  <c r="AB1536" i="1"/>
  <c r="AC1536" i="1"/>
  <c r="AA1325" i="1"/>
  <c r="AB1325" i="1"/>
  <c r="AC1325" i="1"/>
  <c r="AA2983" i="1"/>
  <c r="AB2983" i="1"/>
  <c r="AC2983" i="1"/>
  <c r="AA2178" i="1"/>
  <c r="AB2178" i="1"/>
  <c r="AC2178" i="1"/>
  <c r="AA88" i="1"/>
  <c r="AB88" i="1"/>
  <c r="AC88" i="1"/>
  <c r="AA2567" i="1"/>
  <c r="AB2567" i="1"/>
  <c r="AC2567" i="1"/>
  <c r="AA3438" i="1"/>
  <c r="AB3438" i="1"/>
  <c r="AC3438" i="1"/>
  <c r="AA1590" i="1"/>
  <c r="AB1590" i="1"/>
  <c r="AC1590" i="1"/>
  <c r="AA1465" i="1"/>
  <c r="AB1465" i="1"/>
  <c r="AC1465" i="1"/>
  <c r="AA1290" i="1"/>
  <c r="AB1290" i="1"/>
  <c r="AC1290" i="1"/>
  <c r="AA2278" i="1"/>
  <c r="AB2278" i="1"/>
  <c r="AC2278" i="1"/>
  <c r="AA1602" i="1"/>
  <c r="AB1602" i="1"/>
  <c r="AC1602" i="1"/>
  <c r="AA2028" i="1"/>
  <c r="AB2028" i="1"/>
  <c r="AC2028" i="1"/>
  <c r="AA3095" i="1"/>
  <c r="AB3095" i="1"/>
  <c r="AC3095" i="1"/>
  <c r="AA805" i="1"/>
  <c r="AB805" i="1"/>
  <c r="AC805" i="1"/>
  <c r="AA1012" i="1"/>
  <c r="AB1012" i="1"/>
  <c r="AC1012" i="1"/>
  <c r="AA971" i="1"/>
  <c r="AB971" i="1"/>
  <c r="AC971" i="1"/>
  <c r="AA2857" i="1"/>
  <c r="AB2857" i="1"/>
  <c r="AC2857" i="1"/>
  <c r="AA2705" i="1"/>
  <c r="AB2705" i="1"/>
  <c r="AC2705" i="1"/>
  <c r="AA1430" i="1"/>
  <c r="AB1430" i="1"/>
  <c r="AC1430" i="1"/>
  <c r="AA2713" i="1"/>
  <c r="AB2713" i="1"/>
  <c r="AC2713" i="1"/>
  <c r="AA2894" i="1"/>
  <c r="AB2894" i="1"/>
  <c r="AC2894" i="1"/>
  <c r="AA791" i="1"/>
  <c r="AB791" i="1"/>
  <c r="AC791" i="1"/>
  <c r="AA1674" i="1"/>
  <c r="AB1674" i="1"/>
  <c r="AC1674" i="1"/>
  <c r="AA1368" i="1"/>
  <c r="AB1368" i="1"/>
  <c r="AC1368" i="1"/>
  <c r="AA2701" i="1"/>
  <c r="AB2701" i="1"/>
  <c r="AC2701" i="1"/>
  <c r="AA1646" i="1"/>
  <c r="AB1646" i="1"/>
  <c r="AC1646" i="1"/>
  <c r="AA2464" i="1"/>
  <c r="AB2464" i="1"/>
  <c r="AC2464" i="1"/>
  <c r="AA3004" i="1"/>
  <c r="AB3004" i="1"/>
  <c r="AC3004" i="1"/>
  <c r="AA1407" i="1"/>
  <c r="AB1407" i="1"/>
  <c r="AC1407" i="1"/>
  <c r="AA1470" i="1"/>
  <c r="AB1470" i="1"/>
  <c r="AC1470" i="1"/>
  <c r="AA1399" i="1"/>
  <c r="AB1399" i="1"/>
  <c r="AC1399" i="1"/>
  <c r="AA1016" i="1"/>
  <c r="AB1016" i="1"/>
  <c r="AC1016" i="1"/>
  <c r="AA823" i="1"/>
  <c r="AB823" i="1"/>
  <c r="AC823" i="1"/>
  <c r="AA1905" i="1"/>
  <c r="AB1905" i="1"/>
  <c r="AC1905" i="1"/>
  <c r="AA1339" i="1"/>
  <c r="AB1339" i="1"/>
  <c r="AC1339" i="1"/>
  <c r="AA1966" i="1"/>
  <c r="AB1966" i="1"/>
  <c r="AC1966" i="1"/>
  <c r="AA2302" i="1"/>
  <c r="AB2302" i="1"/>
  <c r="AC2302" i="1"/>
  <c r="AA2489" i="1"/>
  <c r="AB2489" i="1"/>
  <c r="AC2489" i="1"/>
  <c r="AA949" i="1"/>
  <c r="AB949" i="1"/>
  <c r="AC949" i="1"/>
  <c r="AA1461" i="1"/>
  <c r="AB1461" i="1"/>
  <c r="AC1461" i="1"/>
  <c r="AA754" i="1"/>
  <c r="AB754" i="1"/>
  <c r="AC754" i="1"/>
  <c r="AA1670" i="1"/>
  <c r="AB1670" i="1"/>
  <c r="AC1670" i="1"/>
  <c r="AA1919" i="1"/>
  <c r="AB1919" i="1"/>
  <c r="AC1919" i="1"/>
  <c r="AA1763" i="1"/>
  <c r="AB1763" i="1"/>
  <c r="AC1763" i="1"/>
  <c r="AA619" i="1"/>
  <c r="AB619" i="1"/>
  <c r="AC619" i="1"/>
  <c r="AA1311" i="1"/>
  <c r="AB1311" i="1"/>
  <c r="AC1311" i="1"/>
  <c r="AA181" i="1"/>
  <c r="AB181" i="1"/>
  <c r="AC181" i="1"/>
  <c r="AA2335" i="1"/>
  <c r="AB2335" i="1"/>
  <c r="AC2335" i="1"/>
  <c r="AA1980" i="1"/>
  <c r="AB1980" i="1"/>
  <c r="AC1980" i="1"/>
  <c r="AA1174" i="1"/>
  <c r="AB1174" i="1"/>
  <c r="AC1174" i="1"/>
  <c r="AA1212" i="1"/>
  <c r="AB1212" i="1"/>
  <c r="AC1212" i="1"/>
  <c r="AA2055" i="1"/>
  <c r="AB2055" i="1"/>
  <c r="AC2055" i="1"/>
  <c r="AA1283" i="1"/>
  <c r="AB1283" i="1"/>
  <c r="AC1283" i="1"/>
  <c r="AA1264" i="1"/>
  <c r="AB1264" i="1"/>
  <c r="AC1264" i="1"/>
  <c r="AA2275" i="1"/>
  <c r="AB2275" i="1"/>
  <c r="AC2275" i="1"/>
  <c r="AA2340" i="1"/>
  <c r="AB2340" i="1"/>
  <c r="AC2340" i="1"/>
  <c r="AA1552" i="1"/>
  <c r="AB1552" i="1"/>
  <c r="AC1552" i="1"/>
  <c r="AA4255" i="1"/>
  <c r="AB4255" i="1"/>
  <c r="AC4255" i="1"/>
  <c r="AA405" i="1"/>
  <c r="AB405" i="1"/>
  <c r="AC405" i="1"/>
  <c r="AA1712" i="1"/>
  <c r="AB1712" i="1"/>
  <c r="AC1712" i="1"/>
  <c r="AA1514" i="1"/>
  <c r="AB1514" i="1"/>
  <c r="AC1514" i="1"/>
  <c r="AA2607" i="1"/>
  <c r="AB2607" i="1"/>
  <c r="AC2607" i="1"/>
  <c r="AA2279" i="1"/>
  <c r="AB2279" i="1"/>
  <c r="AC2279" i="1"/>
  <c r="AA94" i="1"/>
  <c r="AB94" i="1"/>
  <c r="AC94" i="1"/>
  <c r="AA1500" i="1"/>
  <c r="AB1500" i="1"/>
  <c r="AC1500" i="1"/>
  <c r="AA2058" i="1"/>
  <c r="AB2058" i="1"/>
  <c r="AC2058" i="1"/>
  <c r="AA1913" i="1"/>
  <c r="AB1913" i="1"/>
  <c r="AC1913" i="1"/>
  <c r="AA698" i="1"/>
  <c r="AB698" i="1"/>
  <c r="AC698" i="1"/>
  <c r="AA2756" i="1"/>
  <c r="AB2756" i="1"/>
  <c r="AC2756" i="1"/>
  <c r="AA1312" i="1"/>
  <c r="AB1312" i="1"/>
  <c r="AC1312" i="1"/>
  <c r="AA2042" i="1"/>
  <c r="AB2042" i="1"/>
  <c r="AC2042" i="1"/>
  <c r="AA1911" i="1"/>
  <c r="AB1911" i="1"/>
  <c r="AC1911" i="1"/>
  <c r="AA1547" i="1"/>
  <c r="AB1547" i="1"/>
  <c r="AC1547" i="1"/>
  <c r="AA1974" i="1"/>
  <c r="AB1974" i="1"/>
  <c r="AC1974" i="1"/>
  <c r="AA2061" i="1"/>
  <c r="AB2061" i="1"/>
  <c r="AC2061" i="1"/>
  <c r="AA1732" i="1"/>
  <c r="AB1732" i="1"/>
  <c r="AC1732" i="1"/>
  <c r="AA2895" i="1"/>
  <c r="AB2895" i="1"/>
  <c r="AC2895" i="1"/>
  <c r="AA1767" i="1"/>
  <c r="AB1767" i="1"/>
  <c r="AC1767" i="1"/>
  <c r="AA2382" i="1"/>
  <c r="AB2382" i="1"/>
  <c r="AC2382" i="1"/>
  <c r="AA2344" i="1"/>
  <c r="AB2344" i="1"/>
  <c r="AC2344" i="1"/>
  <c r="AA1260" i="1"/>
  <c r="AB1260" i="1"/>
  <c r="AC1260" i="1"/>
  <c r="AA2297" i="1"/>
  <c r="AB2297" i="1"/>
  <c r="AC2297" i="1"/>
  <c r="AA2936" i="1"/>
  <c r="AB2936" i="1"/>
  <c r="AC2936" i="1"/>
  <c r="AA2405" i="1"/>
  <c r="AB2405" i="1"/>
  <c r="AC2405" i="1"/>
  <c r="AA2315" i="1"/>
  <c r="AB2315" i="1"/>
  <c r="AC2315" i="1"/>
  <c r="AA2549" i="1"/>
  <c r="AB2549" i="1"/>
  <c r="AC2549" i="1"/>
  <c r="AA1436" i="1"/>
  <c r="AB1436" i="1"/>
  <c r="AC1436" i="1"/>
  <c r="AA1498" i="1"/>
  <c r="AB1498" i="1"/>
  <c r="AC1498" i="1"/>
  <c r="AA1995" i="1"/>
  <c r="AB1995" i="1"/>
  <c r="AC1995" i="1"/>
  <c r="AA2415" i="1"/>
  <c r="AB2415" i="1"/>
  <c r="AC2415" i="1"/>
  <c r="AA1996" i="1"/>
  <c r="AB1996" i="1"/>
  <c r="AC1996" i="1"/>
  <c r="AA2321" i="1"/>
  <c r="AB2321" i="1"/>
  <c r="AC2321" i="1"/>
  <c r="AA1764" i="1"/>
  <c r="AB1764" i="1"/>
  <c r="AC1764" i="1"/>
  <c r="AA2466" i="1"/>
  <c r="AB2466" i="1"/>
  <c r="AC2466" i="1"/>
  <c r="AA2195" i="1"/>
  <c r="AB2195" i="1"/>
  <c r="AC2195" i="1"/>
  <c r="AA1485" i="1"/>
  <c r="AB1485" i="1"/>
  <c r="AC1485" i="1"/>
  <c r="AA1041" i="1"/>
  <c r="AB1041" i="1"/>
  <c r="AC1041" i="1"/>
  <c r="AA1731" i="1"/>
  <c r="AB1731" i="1"/>
  <c r="AC1731" i="1"/>
  <c r="AA2289" i="1"/>
  <c r="AB2289" i="1"/>
  <c r="AC2289" i="1"/>
  <c r="AA2147" i="1"/>
  <c r="AB2147" i="1"/>
  <c r="AC2147" i="1"/>
  <c r="AA1197" i="1"/>
  <c r="AB1197" i="1"/>
  <c r="AC1197" i="1"/>
  <c r="AA1423" i="1"/>
  <c r="AB1423" i="1"/>
  <c r="AC1423" i="1"/>
  <c r="AA936" i="1"/>
  <c r="AB936" i="1"/>
  <c r="AC936" i="1"/>
  <c r="AA1489" i="1"/>
  <c r="AB1489" i="1"/>
  <c r="AC1489" i="1"/>
  <c r="AA2308" i="1"/>
  <c r="AB2308" i="1"/>
  <c r="AC2308" i="1"/>
  <c r="AA2534" i="1"/>
  <c r="AB2534" i="1"/>
  <c r="AC2534" i="1"/>
  <c r="AA2233" i="1"/>
  <c r="AB2233" i="1"/>
  <c r="AC2233" i="1"/>
  <c r="AA1690" i="1"/>
  <c r="AB1690" i="1"/>
  <c r="AC1690" i="1"/>
  <c r="AA2700" i="1"/>
  <c r="AB2700" i="1"/>
  <c r="AC2700" i="1"/>
  <c r="AA1556" i="1"/>
  <c r="AB1556" i="1"/>
  <c r="AC1556" i="1"/>
  <c r="AA1476" i="1"/>
  <c r="AB1476" i="1"/>
  <c r="AC1476" i="1"/>
  <c r="AA2267" i="1"/>
  <c r="AB2267" i="1"/>
  <c r="AC2267" i="1"/>
  <c r="AA1845" i="1"/>
  <c r="AB1845" i="1"/>
  <c r="AC1845" i="1"/>
  <c r="AA2171" i="1"/>
  <c r="AB2171" i="1"/>
  <c r="AC2171" i="1"/>
  <c r="AA2435" i="1"/>
  <c r="AB2435" i="1"/>
  <c r="AC2435" i="1"/>
  <c r="AA1683" i="1"/>
  <c r="AB1683" i="1"/>
  <c r="AC1683" i="1"/>
  <c r="AA2179" i="1"/>
  <c r="AB2179" i="1"/>
  <c r="AC2179" i="1"/>
  <c r="AA749" i="1"/>
  <c r="AB749" i="1"/>
  <c r="AC749" i="1"/>
  <c r="AA1448" i="1"/>
  <c r="AB1448" i="1"/>
  <c r="AC1448" i="1"/>
  <c r="AA1137" i="1"/>
  <c r="AB1137" i="1"/>
  <c r="AC1137" i="1"/>
  <c r="AA2306" i="1"/>
  <c r="AB2306" i="1"/>
  <c r="AC2306" i="1"/>
  <c r="AA2866" i="1"/>
  <c r="AB2866" i="1"/>
  <c r="AC2866" i="1"/>
  <c r="AA1844" i="1"/>
  <c r="AB1844" i="1"/>
  <c r="AC1844" i="1"/>
  <c r="AA155" i="1"/>
  <c r="AB155" i="1"/>
  <c r="AC155" i="1"/>
  <c r="AA973" i="1"/>
  <c r="AB973" i="1"/>
  <c r="AC973" i="1"/>
  <c r="AA1967" i="1"/>
  <c r="AB1967" i="1"/>
  <c r="AC1967" i="1"/>
  <c r="AA1496" i="1"/>
  <c r="AB1496" i="1"/>
  <c r="AC1496" i="1"/>
  <c r="AA2075" i="1"/>
  <c r="AB2075" i="1"/>
  <c r="AC2075" i="1"/>
  <c r="AA2665" i="1"/>
  <c r="AB2665" i="1"/>
  <c r="AC2665" i="1"/>
  <c r="AA2574" i="1"/>
  <c r="AB2574" i="1"/>
  <c r="AC2574" i="1"/>
  <c r="AA1504" i="1"/>
  <c r="AB1504" i="1"/>
  <c r="AC1504" i="1"/>
  <c r="AA2639" i="1"/>
  <c r="AB2639" i="1"/>
  <c r="AC2639" i="1"/>
  <c r="AA2373" i="1"/>
  <c r="AB2373" i="1"/>
  <c r="AC2373" i="1"/>
  <c r="AA1612" i="1"/>
  <c r="AB1612" i="1"/>
  <c r="AC1612" i="1"/>
  <c r="AA2322" i="1"/>
  <c r="AB2322" i="1"/>
  <c r="AC2322" i="1"/>
  <c r="AA1888" i="1"/>
  <c r="AB1888" i="1"/>
  <c r="AC1888" i="1"/>
  <c r="AA2254" i="1"/>
  <c r="AB2254" i="1"/>
  <c r="AC2254" i="1"/>
  <c r="AA1396" i="1"/>
  <c r="AB1396" i="1"/>
  <c r="AC1396" i="1"/>
  <c r="AA814" i="1"/>
  <c r="AB814" i="1"/>
  <c r="AC814" i="1"/>
  <c r="AA617" i="1"/>
  <c r="AB617" i="1"/>
  <c r="AC617" i="1"/>
  <c r="AA2572" i="1"/>
  <c r="AB2572" i="1"/>
  <c r="AC2572" i="1"/>
  <c r="AA1276" i="1"/>
  <c r="AB1276" i="1"/>
  <c r="AC1276" i="1"/>
  <c r="AA1947" i="1"/>
  <c r="AB1947" i="1"/>
  <c r="AC1947" i="1"/>
  <c r="AA1594" i="1"/>
  <c r="AB1594" i="1"/>
  <c r="AC1594" i="1"/>
  <c r="AA1233" i="1"/>
  <c r="AB1233" i="1"/>
  <c r="AC1233" i="1"/>
  <c r="AA2118" i="1"/>
  <c r="AB2118" i="1"/>
  <c r="AC2118" i="1"/>
  <c r="AA2622" i="1"/>
  <c r="AB2622" i="1"/>
  <c r="AC2622" i="1"/>
  <c r="AA2314" i="1"/>
  <c r="AB2314" i="1"/>
  <c r="AC2314" i="1"/>
  <c r="AA1193" i="1"/>
  <c r="AB1193" i="1"/>
  <c r="AC1193" i="1"/>
  <c r="AA1848" i="1"/>
  <c r="AB1848" i="1"/>
  <c r="AC1848" i="1"/>
  <c r="AA1790" i="1"/>
  <c r="AB1790" i="1"/>
  <c r="AC1790" i="1"/>
  <c r="AA1360" i="1"/>
  <c r="AB1360" i="1"/>
  <c r="AC1360" i="1"/>
  <c r="AA1695" i="1"/>
  <c r="AB1695" i="1"/>
  <c r="AC1695" i="1"/>
  <c r="AA1614" i="1"/>
  <c r="AB1614" i="1"/>
  <c r="AC1614" i="1"/>
  <c r="AA216" i="1"/>
  <c r="AB216" i="1"/>
  <c r="AC216" i="1"/>
  <c r="AA1173" i="1"/>
  <c r="AB1173" i="1"/>
  <c r="AC1173" i="1"/>
  <c r="AA989" i="1"/>
  <c r="AB989" i="1"/>
  <c r="AC989" i="1"/>
  <c r="AA2088" i="1"/>
  <c r="AB2088" i="1"/>
  <c r="AC2088" i="1"/>
  <c r="AA1657" i="1"/>
  <c r="AB1657" i="1"/>
  <c r="AC1657" i="1"/>
  <c r="AA2637" i="1"/>
  <c r="AB2637" i="1"/>
  <c r="AC2637" i="1"/>
  <c r="AA2692" i="1"/>
  <c r="AB2692" i="1"/>
  <c r="AC2692" i="1"/>
  <c r="AA2467" i="1"/>
  <c r="AB2467" i="1"/>
  <c r="AC2467" i="1"/>
  <c r="AA2029" i="1"/>
  <c r="AB2029" i="1"/>
  <c r="AC2029" i="1"/>
  <c r="AA1749" i="1"/>
  <c r="AB1749" i="1"/>
  <c r="AC1749" i="1"/>
  <c r="AA1654" i="1"/>
  <c r="AB1654" i="1"/>
  <c r="AC1654" i="1"/>
  <c r="AA1598" i="1"/>
  <c r="AB1598" i="1"/>
  <c r="AC1598" i="1"/>
  <c r="AA1015" i="1"/>
  <c r="AB1015" i="1"/>
  <c r="AC1015" i="1"/>
  <c r="AA1208" i="1"/>
  <c r="AB1208" i="1"/>
  <c r="AC1208" i="1"/>
  <c r="AA2070" i="1"/>
  <c r="AB2070" i="1"/>
  <c r="AC2070" i="1"/>
  <c r="AA479" i="1"/>
  <c r="AB479" i="1"/>
  <c r="AC479" i="1"/>
  <c r="AA2874" i="1"/>
  <c r="AB2874" i="1"/>
  <c r="AC2874" i="1"/>
  <c r="AA709" i="1"/>
  <c r="AB709" i="1"/>
  <c r="AC709" i="1"/>
  <c r="AA1986" i="1"/>
  <c r="AB1986" i="1"/>
  <c r="AC1986" i="1"/>
  <c r="AA1617" i="1"/>
  <c r="AB1617" i="1"/>
  <c r="AC1617" i="1"/>
  <c r="AA972" i="1"/>
  <c r="AB972" i="1"/>
  <c r="AC972" i="1"/>
  <c r="AA856" i="1"/>
  <c r="AB856" i="1"/>
  <c r="AC856" i="1"/>
  <c r="AA589" i="1"/>
  <c r="AB589" i="1"/>
  <c r="AC589" i="1"/>
  <c r="AA2832" i="1"/>
  <c r="AB2832" i="1"/>
  <c r="AC2832" i="1"/>
  <c r="AA2009" i="1"/>
  <c r="AB2009" i="1"/>
  <c r="AC2009" i="1"/>
  <c r="AA1901" i="1"/>
  <c r="AB1901" i="1"/>
  <c r="AC1901" i="1"/>
  <c r="AA439" i="1"/>
  <c r="AB439" i="1"/>
  <c r="AC439" i="1"/>
  <c r="AA2014" i="1"/>
  <c r="AB2014" i="1"/>
  <c r="AC2014" i="1"/>
  <c r="AA1441" i="1"/>
  <c r="AB1441" i="1"/>
  <c r="AC1441" i="1"/>
  <c r="AA2304" i="1"/>
  <c r="AB2304" i="1"/>
  <c r="AC2304" i="1"/>
  <c r="AA2065" i="1"/>
  <c r="AB2065" i="1"/>
  <c r="AC2065" i="1"/>
  <c r="AA1822" i="1"/>
  <c r="AB1822" i="1"/>
  <c r="AC1822" i="1"/>
  <c r="AA1509" i="1"/>
  <c r="AB1509" i="1"/>
  <c r="AC1509" i="1"/>
  <c r="AA2718" i="1"/>
  <c r="AB2718" i="1"/>
  <c r="AC2718" i="1"/>
  <c r="AA2181" i="1"/>
  <c r="AB2181" i="1"/>
  <c r="AC2181" i="1"/>
  <c r="AA2047" i="1"/>
  <c r="AB2047" i="1"/>
  <c r="AC2047" i="1"/>
  <c r="AA859" i="1"/>
  <c r="AB859" i="1"/>
  <c r="AC859" i="1"/>
  <c r="AA1593" i="1"/>
  <c r="AB1593" i="1"/>
  <c r="AC1593" i="1"/>
  <c r="AA638" i="1"/>
  <c r="AB638" i="1"/>
  <c r="AC638" i="1"/>
  <c r="AA2087" i="1"/>
  <c r="AB2087" i="1"/>
  <c r="AC2087" i="1"/>
  <c r="AA2509" i="1"/>
  <c r="AB2509" i="1"/>
  <c r="AC2509" i="1"/>
  <c r="AA1391" i="1"/>
  <c r="AB1391" i="1"/>
  <c r="AC1391" i="1"/>
  <c r="AA1817" i="1"/>
  <c r="AB1817" i="1"/>
  <c r="AC1817" i="1"/>
  <c r="AA2262" i="1"/>
  <c r="AB2262" i="1"/>
  <c r="AC2262" i="1"/>
  <c r="AA1501" i="1"/>
  <c r="AB1501" i="1"/>
  <c r="AC1501" i="1"/>
  <c r="AA301" i="1"/>
  <c r="AB301" i="1"/>
  <c r="AC301" i="1"/>
  <c r="AA2239" i="1"/>
  <c r="AB2239" i="1"/>
  <c r="AC2239" i="1"/>
  <c r="AA2105" i="1"/>
  <c r="AB2105" i="1"/>
  <c r="AC2105" i="1"/>
  <c r="AA1761" i="1"/>
  <c r="AB1761" i="1"/>
  <c r="AC1761" i="1"/>
  <c r="AA1973" i="1"/>
  <c r="AB1973" i="1"/>
  <c r="AC1973" i="1"/>
  <c r="AA1348" i="1"/>
  <c r="AB1348" i="1"/>
  <c r="AC1348" i="1"/>
  <c r="AA2673" i="1"/>
  <c r="AB2673" i="1"/>
  <c r="AC2673" i="1"/>
  <c r="AA1841" i="1"/>
  <c r="AB1841" i="1"/>
  <c r="AC1841" i="1"/>
  <c r="AA4214" i="1"/>
  <c r="AB4214" i="1"/>
  <c r="AC4214" i="1"/>
  <c r="AA730" i="1"/>
  <c r="AB730" i="1"/>
  <c r="AC730" i="1"/>
  <c r="AA1542" i="1"/>
  <c r="AB1542" i="1"/>
  <c r="AC1542" i="1"/>
  <c r="AA1866" i="1"/>
  <c r="AB1866" i="1"/>
  <c r="AC1866" i="1"/>
  <c r="AA2052" i="1"/>
  <c r="AB2052" i="1"/>
  <c r="AC2052" i="1"/>
  <c r="AA852" i="1"/>
  <c r="AB852" i="1"/>
  <c r="AC852" i="1"/>
  <c r="AA1720" i="1"/>
  <c r="AB1720" i="1"/>
  <c r="AC1720" i="1"/>
  <c r="AA1635" i="1"/>
  <c r="AB1635" i="1"/>
  <c r="AC1635" i="1"/>
  <c r="AA3091" i="1"/>
  <c r="AB3091" i="1"/>
  <c r="AC3091" i="1"/>
  <c r="AA1028" i="1"/>
  <c r="AB1028" i="1"/>
  <c r="AC1028" i="1"/>
  <c r="AA1442" i="1"/>
  <c r="AB1442" i="1"/>
  <c r="AC1442" i="1"/>
  <c r="AA2829" i="1"/>
  <c r="AB2829" i="1"/>
  <c r="AC2829" i="1"/>
  <c r="AA1877" i="1"/>
  <c r="AB1877" i="1"/>
  <c r="AC1877" i="1"/>
  <c r="AA2227" i="1"/>
  <c r="AB2227" i="1"/>
  <c r="AC2227" i="1"/>
  <c r="AA1907" i="1"/>
  <c r="AB1907" i="1"/>
  <c r="AC1907" i="1"/>
  <c r="AA1490" i="1"/>
  <c r="AB1490" i="1"/>
  <c r="AC1490" i="1"/>
  <c r="AA2175" i="1"/>
  <c r="AB2175" i="1"/>
  <c r="AC2175" i="1"/>
  <c r="AA156" i="1"/>
  <c r="AB156" i="1"/>
  <c r="AC156" i="1"/>
  <c r="AA223" i="1"/>
  <c r="AB223" i="1"/>
  <c r="AC223" i="1"/>
  <c r="AA1783" i="1"/>
  <c r="AB1783" i="1"/>
  <c r="AC1783" i="1"/>
  <c r="AA842" i="1"/>
  <c r="AB842" i="1"/>
  <c r="AC842" i="1"/>
  <c r="AA3139" i="1"/>
  <c r="AB3139" i="1"/>
  <c r="AC3139" i="1"/>
  <c r="AA2146" i="1"/>
  <c r="AB2146" i="1"/>
  <c r="AC2146" i="1"/>
  <c r="AA2024" i="1"/>
  <c r="AB2024" i="1"/>
  <c r="AC2024" i="1"/>
  <c r="AA3535" i="1"/>
  <c r="AB3535" i="1"/>
  <c r="AC3535" i="1"/>
  <c r="AA2238" i="1"/>
  <c r="AB2238" i="1"/>
  <c r="AC2238" i="1"/>
  <c r="AA2173" i="1"/>
  <c r="AB2173" i="1"/>
  <c r="AC2173" i="1"/>
  <c r="AA1912" i="1"/>
  <c r="AB1912" i="1"/>
  <c r="AC1912" i="1"/>
  <c r="AA2767" i="1"/>
  <c r="AB2767" i="1"/>
  <c r="AC2767" i="1"/>
  <c r="AA1963" i="1"/>
  <c r="AB1963" i="1"/>
  <c r="AC1963" i="1"/>
  <c r="AA2162" i="1"/>
  <c r="AB2162" i="1"/>
  <c r="AC2162" i="1"/>
  <c r="AA1954" i="1"/>
  <c r="AB1954" i="1"/>
  <c r="AC1954" i="1"/>
  <c r="AA3396" i="1"/>
  <c r="AB3396" i="1"/>
  <c r="AC3396" i="1"/>
  <c r="AA1097" i="1"/>
  <c r="AB1097" i="1"/>
  <c r="AC1097" i="1"/>
  <c r="AA528" i="1"/>
  <c r="AB528" i="1"/>
  <c r="AC528" i="1"/>
  <c r="AA1571" i="1"/>
  <c r="AB1571" i="1"/>
  <c r="AC1571" i="1"/>
  <c r="AA781" i="1"/>
  <c r="AB781" i="1"/>
  <c r="AC781" i="1"/>
  <c r="AA1865" i="1"/>
  <c r="AB1865" i="1"/>
  <c r="AC1865" i="1"/>
  <c r="AA1852" i="1"/>
  <c r="AB1852" i="1"/>
  <c r="AC1852" i="1"/>
  <c r="AA647" i="1"/>
  <c r="AB647" i="1"/>
  <c r="AC647" i="1"/>
  <c r="AA3024" i="1"/>
  <c r="AB3024" i="1"/>
  <c r="AC3024" i="1"/>
  <c r="AA1661" i="1"/>
  <c r="AB1661" i="1"/>
  <c r="AC1661" i="1"/>
  <c r="AA3314" i="1"/>
  <c r="AB3314" i="1"/>
  <c r="AC3314" i="1"/>
  <c r="AA2062" i="1"/>
  <c r="AB2062" i="1"/>
  <c r="AC2062" i="1"/>
  <c r="AA1828" i="1"/>
  <c r="AB1828" i="1"/>
  <c r="AC1828" i="1"/>
  <c r="AA2390" i="1"/>
  <c r="AB2390" i="1"/>
  <c r="AC2390" i="1"/>
  <c r="AA1802" i="1"/>
  <c r="AB1802" i="1"/>
  <c r="AC1802" i="1"/>
  <c r="AA2640" i="1"/>
  <c r="AB2640" i="1"/>
  <c r="AC2640" i="1"/>
  <c r="AA603" i="1"/>
  <c r="AB603" i="1"/>
  <c r="AC603" i="1"/>
  <c r="AA2341" i="1"/>
  <c r="AB2341" i="1"/>
  <c r="AC2341" i="1"/>
  <c r="AA752" i="1"/>
  <c r="AB752" i="1"/>
  <c r="AC752" i="1"/>
  <c r="AA877" i="1"/>
  <c r="AB877" i="1"/>
  <c r="AC877" i="1"/>
  <c r="AA1939" i="1"/>
  <c r="AB1939" i="1"/>
  <c r="AC1939" i="1"/>
  <c r="AA1534" i="1"/>
  <c r="AB1534" i="1"/>
  <c r="AC1534" i="1"/>
  <c r="AA597" i="1"/>
  <c r="AB597" i="1"/>
  <c r="AC597" i="1"/>
  <c r="AA2518" i="1"/>
  <c r="AB2518" i="1"/>
  <c r="AC2518" i="1"/>
  <c r="AA3726" i="1"/>
  <c r="AB3726" i="1"/>
  <c r="AC3726" i="1"/>
  <c r="AA987" i="1"/>
  <c r="AB987" i="1"/>
  <c r="AC987" i="1"/>
  <c r="AA1698" i="1"/>
  <c r="AB1698" i="1"/>
  <c r="AC1698" i="1"/>
  <c r="AA1935" i="1"/>
  <c r="AB1935" i="1"/>
  <c r="AC1935" i="1"/>
  <c r="AA1582" i="1"/>
  <c r="AB1582" i="1"/>
  <c r="AC1582" i="1"/>
  <c r="AA3090" i="1"/>
  <c r="AB3090" i="1"/>
  <c r="AC3090" i="1"/>
  <c r="AA2003" i="1"/>
  <c r="AB2003" i="1"/>
  <c r="AC2003" i="1"/>
  <c r="AA1823" i="1"/>
  <c r="AB1823" i="1"/>
  <c r="AC1823" i="1"/>
  <c r="AA1583" i="1"/>
  <c r="AB1583" i="1"/>
  <c r="AC1583" i="1"/>
  <c r="AA1691" i="1"/>
  <c r="AB1691" i="1"/>
  <c r="AC1691" i="1"/>
  <c r="AA2023" i="1"/>
  <c r="AB2023" i="1"/>
  <c r="AC2023" i="1"/>
  <c r="AA3192" i="1"/>
  <c r="AB3192" i="1"/>
  <c r="AC3192" i="1"/>
  <c r="AA2814" i="1"/>
  <c r="AB2814" i="1"/>
  <c r="AC2814" i="1"/>
  <c r="AA2984" i="1"/>
  <c r="AB2984" i="1"/>
  <c r="AC2984" i="1"/>
  <c r="AA2263" i="1"/>
  <c r="AB2263" i="1"/>
  <c r="AC2263" i="1"/>
  <c r="AA2353" i="1"/>
  <c r="AB2353" i="1"/>
  <c r="AC2353" i="1"/>
  <c r="AA2896" i="1"/>
  <c r="AB2896" i="1"/>
  <c r="AC2896" i="1"/>
  <c r="AA514" i="1"/>
  <c r="AB514" i="1"/>
  <c r="AC514" i="1"/>
  <c r="AA1628" i="1"/>
  <c r="AB1628" i="1"/>
  <c r="AC1628" i="1"/>
  <c r="AA466" i="1"/>
  <c r="AB466" i="1"/>
  <c r="AC466" i="1"/>
  <c r="AA2823" i="1"/>
  <c r="AB2823" i="1"/>
  <c r="AC2823" i="1"/>
  <c r="AA1455" i="1"/>
  <c r="AB1455" i="1"/>
  <c r="AC1455" i="1"/>
  <c r="AA1851" i="1"/>
  <c r="AB1851" i="1"/>
  <c r="AC1851" i="1"/>
  <c r="AA655" i="1"/>
  <c r="AB655" i="1"/>
  <c r="AC655" i="1"/>
  <c r="AA2260" i="1"/>
  <c r="AB2260" i="1"/>
  <c r="AC2260" i="1"/>
  <c r="AA2448" i="1"/>
  <c r="AB2448" i="1"/>
  <c r="AC2448" i="1"/>
  <c r="AA2757" i="1"/>
  <c r="AB2757" i="1"/>
  <c r="AC2757" i="1"/>
  <c r="AA2099" i="1"/>
  <c r="AB2099" i="1"/>
  <c r="AC2099" i="1"/>
  <c r="AA2342" i="1"/>
  <c r="AB2342" i="1"/>
  <c r="AC2342" i="1"/>
  <c r="AA2810" i="1"/>
  <c r="AB2810" i="1"/>
  <c r="AC2810" i="1"/>
  <c r="AA3299" i="1"/>
  <c r="AB3299" i="1"/>
  <c r="AC3299" i="1"/>
  <c r="AA854" i="1"/>
  <c r="AB854" i="1"/>
  <c r="AC854" i="1"/>
  <c r="AA2193" i="1"/>
  <c r="AB2193" i="1"/>
  <c r="AC2193" i="1"/>
  <c r="AA3300" i="1"/>
  <c r="AB3300" i="1"/>
  <c r="AC3300" i="1"/>
  <c r="AA2620" i="1"/>
  <c r="AB2620" i="1"/>
  <c r="AC2620" i="1"/>
  <c r="AA3193" i="1"/>
  <c r="AB3193" i="1"/>
  <c r="AC3193" i="1"/>
  <c r="AA1607" i="1"/>
  <c r="AB1607" i="1"/>
  <c r="AC1607" i="1"/>
  <c r="AA1584" i="1"/>
  <c r="AB1584" i="1"/>
  <c r="AC1584" i="1"/>
  <c r="AA2303" i="1"/>
  <c r="AB2303" i="1"/>
  <c r="AC2303" i="1"/>
  <c r="AA2015" i="1"/>
  <c r="AB2015" i="1"/>
  <c r="AC2015" i="1"/>
  <c r="AA2137" i="1"/>
  <c r="AB2137" i="1"/>
  <c r="AC2137" i="1"/>
  <c r="AA2535" i="1"/>
  <c r="AB2535" i="1"/>
  <c r="AC2535" i="1"/>
  <c r="AA2937" i="1"/>
  <c r="AB2937" i="1"/>
  <c r="AC2937" i="1"/>
  <c r="AA2290" i="1"/>
  <c r="AB2290" i="1"/>
  <c r="AC2290" i="1"/>
  <c r="AA2818" i="1"/>
  <c r="AB2818" i="1"/>
  <c r="AC2818" i="1"/>
  <c r="AA1934" i="1"/>
  <c r="AB1934" i="1"/>
  <c r="AC1934" i="1"/>
  <c r="AA1557" i="1"/>
  <c r="AB1557" i="1"/>
  <c r="AC1557" i="1"/>
  <c r="AA1728" i="1"/>
  <c r="AB1728" i="1"/>
  <c r="AC1728" i="1"/>
  <c r="AA2501" i="1"/>
  <c r="AB2501" i="1"/>
  <c r="AC2501" i="1"/>
  <c r="AA2073" i="1"/>
  <c r="AB2073" i="1"/>
  <c r="AC2073" i="1"/>
  <c r="AA1525" i="1"/>
  <c r="AB1525" i="1"/>
  <c r="AC1525" i="1"/>
  <c r="AA2595" i="1"/>
  <c r="AB2595" i="1"/>
  <c r="AC2595" i="1"/>
  <c r="AA262" i="1"/>
  <c r="AB262" i="1"/>
  <c r="AC262" i="1"/>
  <c r="AA1975" i="1"/>
  <c r="AB1975" i="1"/>
  <c r="AC1975" i="1"/>
  <c r="AA1178" i="1"/>
  <c r="AB1178" i="1"/>
  <c r="AC1178" i="1"/>
  <c r="AA2432" i="1"/>
  <c r="AB2432" i="1"/>
  <c r="AC2432" i="1"/>
  <c r="AA866" i="1"/>
  <c r="AB866" i="1"/>
  <c r="AC866" i="1"/>
  <c r="AA2323" i="1"/>
  <c r="AB2323" i="1"/>
  <c r="AC2323" i="1"/>
  <c r="AA2138" i="1"/>
  <c r="AB2138" i="1"/>
  <c r="AC2138" i="1"/>
  <c r="AA2575" i="1"/>
  <c r="AB2575" i="1"/>
  <c r="AC2575" i="1"/>
  <c r="AA2101" i="1"/>
  <c r="AB2101" i="1"/>
  <c r="AC2101" i="1"/>
  <c r="AA2586" i="1"/>
  <c r="AB2586" i="1"/>
  <c r="AC2586" i="1"/>
  <c r="AA2196" i="1"/>
  <c r="AB2196" i="1"/>
  <c r="AC2196" i="1"/>
  <c r="AA2928" i="1"/>
  <c r="AB2928" i="1"/>
  <c r="AC2928" i="1"/>
  <c r="AA1521" i="1"/>
  <c r="AB1521" i="1"/>
  <c r="AC1521" i="1"/>
  <c r="AA1889" i="1"/>
  <c r="AB1889" i="1"/>
  <c r="AC1889" i="1"/>
  <c r="AA2144" i="1"/>
  <c r="AB2144" i="1"/>
  <c r="AC2144" i="1"/>
  <c r="AA1592" i="1"/>
  <c r="AB1592" i="1"/>
  <c r="AC1592" i="1"/>
  <c r="AA2274" i="1"/>
  <c r="AB2274" i="1"/>
  <c r="AC2274" i="1"/>
  <c r="AA2080" i="1"/>
  <c r="AB2080" i="1"/>
  <c r="AC2080" i="1"/>
  <c r="AA2307" i="1"/>
  <c r="AB2307" i="1"/>
  <c r="AC2307" i="1"/>
  <c r="AA1914" i="1"/>
  <c r="AB1914" i="1"/>
  <c r="AC1914" i="1"/>
  <c r="AA1585" i="1"/>
  <c r="AB1585" i="1"/>
  <c r="AC1585" i="1"/>
  <c r="AA1464" i="1"/>
  <c r="AB1464" i="1"/>
  <c r="AC1464" i="1"/>
  <c r="AA1112" i="1"/>
  <c r="AB1112" i="1"/>
  <c r="AC1112" i="1"/>
  <c r="AA2294" i="1"/>
  <c r="AB2294" i="1"/>
  <c r="AC2294" i="1"/>
  <c r="AA1791" i="1"/>
  <c r="AB1791" i="1"/>
  <c r="AC1791" i="1"/>
  <c r="AA2324" i="1"/>
  <c r="AB2324" i="1"/>
  <c r="AC2324" i="1"/>
  <c r="AA1968" i="1"/>
  <c r="AB1968" i="1"/>
  <c r="AC1968" i="1"/>
  <c r="AA3000" i="1"/>
  <c r="AB3000" i="1"/>
  <c r="AC3000" i="1"/>
  <c r="AA1751" i="1"/>
  <c r="AB1751" i="1"/>
  <c r="AC1751" i="1"/>
  <c r="AA1384" i="1"/>
  <c r="AB1384" i="1"/>
  <c r="AC1384" i="1"/>
  <c r="AA2312" i="1"/>
  <c r="AB2312" i="1"/>
  <c r="AC2312" i="1"/>
  <c r="AA2155" i="1"/>
  <c r="AB2155" i="1"/>
  <c r="AC2155" i="1"/>
  <c r="AA1383" i="1"/>
  <c r="AB1383" i="1"/>
  <c r="AC1383" i="1"/>
  <c r="AA2545" i="1"/>
  <c r="AB2545" i="1"/>
  <c r="AC2545" i="1"/>
  <c r="AA2030" i="1"/>
  <c r="AB2030" i="1"/>
  <c r="AC2030" i="1"/>
  <c r="AA623" i="1"/>
  <c r="AB623" i="1"/>
  <c r="AC623" i="1"/>
  <c r="AA1340" i="1"/>
  <c r="AB1340" i="1"/>
  <c r="AC1340" i="1"/>
  <c r="AA1565" i="1"/>
  <c r="AB1565" i="1"/>
  <c r="AC1565" i="1"/>
  <c r="AA2406" i="1"/>
  <c r="AB2406" i="1"/>
  <c r="AC2406" i="1"/>
  <c r="AA2025" i="1"/>
  <c r="AB2025" i="1"/>
  <c r="AC2025" i="1"/>
  <c r="AA1922" i="1"/>
  <c r="AB1922" i="1"/>
  <c r="AC1922" i="1"/>
  <c r="AA2094" i="1"/>
  <c r="AB2094" i="1"/>
  <c r="AC2094" i="1"/>
  <c r="AA3039" i="1"/>
  <c r="AB3039" i="1"/>
  <c r="AC3039" i="1"/>
  <c r="AA2830" i="1"/>
  <c r="AB2830" i="1"/>
  <c r="AC2830" i="1"/>
  <c r="AA525" i="1"/>
  <c r="AB525" i="1"/>
  <c r="AC525" i="1"/>
  <c r="AA1242" i="1"/>
  <c r="AB1242" i="1"/>
  <c r="AC1242" i="1"/>
  <c r="AA1341" i="1"/>
  <c r="AB1341" i="1"/>
  <c r="AC1341" i="1"/>
  <c r="AA2089" i="1"/>
  <c r="AB2089" i="1"/>
  <c r="AC2089" i="1"/>
  <c r="AA2271" i="1"/>
  <c r="AB2271" i="1"/>
  <c r="AC2271" i="1"/>
  <c r="AA1613" i="1"/>
  <c r="AB1613" i="1"/>
  <c r="AC1613" i="1"/>
  <c r="AA2397" i="1"/>
  <c r="AB2397" i="1"/>
  <c r="AC2397" i="1"/>
  <c r="AA2245" i="1"/>
  <c r="AB2245" i="1"/>
  <c r="AC2245" i="1"/>
  <c r="AA2096" i="1"/>
  <c r="AB2096" i="1"/>
  <c r="AC2096" i="1"/>
  <c r="AA1920" i="1"/>
  <c r="AB1920" i="1"/>
  <c r="AC1920" i="1"/>
  <c r="AA1063" i="1"/>
  <c r="AB1063" i="1"/>
  <c r="AC1063" i="1"/>
  <c r="AA870" i="1"/>
  <c r="AB870" i="1"/>
  <c r="AC870" i="1"/>
  <c r="AA230" i="1"/>
  <c r="AB230" i="1"/>
  <c r="AC230" i="1"/>
  <c r="AA2641" i="1"/>
  <c r="AB2641" i="1"/>
  <c r="AC2641" i="1"/>
  <c r="AA202" i="1"/>
  <c r="AB202" i="1"/>
  <c r="AC202" i="1"/>
  <c r="AA2976" i="1"/>
  <c r="AB2976" i="1"/>
  <c r="AC2976" i="1"/>
  <c r="AA3120" i="1"/>
  <c r="AB3120" i="1"/>
  <c r="AC3120" i="1"/>
  <c r="AA816" i="1"/>
  <c r="AB816" i="1"/>
  <c r="AC816" i="1"/>
  <c r="AA2543" i="1"/>
  <c r="AB2543" i="1"/>
  <c r="AC2543" i="1"/>
  <c r="AA3021" i="1"/>
  <c r="AB3021" i="1"/>
  <c r="AC3021" i="1"/>
  <c r="AA1077" i="1"/>
  <c r="AB1077" i="1"/>
  <c r="AC1077" i="1"/>
  <c r="AA1810" i="1"/>
  <c r="AB1810" i="1"/>
  <c r="AC1810" i="1"/>
  <c r="AA2377" i="1"/>
  <c r="AB2377" i="1"/>
  <c r="AC2377" i="1"/>
  <c r="AA374" i="1"/>
  <c r="AB374" i="1"/>
  <c r="AC374" i="1"/>
  <c r="AA1553" i="1"/>
  <c r="AB1553" i="1"/>
  <c r="AC1553" i="1"/>
  <c r="AA1406" i="1"/>
  <c r="AB1406" i="1"/>
  <c r="AC1406" i="1"/>
  <c r="AA3125" i="1"/>
  <c r="AB3125" i="1"/>
  <c r="AC3125" i="1"/>
  <c r="AA1870" i="1"/>
  <c r="AB1870" i="1"/>
  <c r="AC1870" i="1"/>
  <c r="AA2287" i="1"/>
  <c r="AB2287" i="1"/>
  <c r="AC2287" i="1"/>
  <c r="AA1952" i="1"/>
  <c r="AB1952" i="1"/>
  <c r="AC1952" i="1"/>
  <c r="AA796" i="1"/>
  <c r="AB796" i="1"/>
  <c r="AC796" i="1"/>
  <c r="AA2237" i="1"/>
  <c r="AB2237" i="1"/>
  <c r="AC2237" i="1"/>
  <c r="AA2707" i="1"/>
  <c r="AB2707" i="1"/>
  <c r="AC2707" i="1"/>
  <c r="AA2961" i="1"/>
  <c r="AB2961" i="1"/>
  <c r="AC2961" i="1"/>
  <c r="AA2325" i="1"/>
  <c r="AB2325" i="1"/>
  <c r="AC2325" i="1"/>
  <c r="AA2036" i="1"/>
  <c r="AB2036" i="1"/>
  <c r="AC2036" i="1"/>
  <c r="AA2372" i="1"/>
  <c r="AB2372" i="1"/>
  <c r="AC2372" i="1"/>
  <c r="AA2280" i="1"/>
  <c r="AB2280" i="1"/>
  <c r="AC2280" i="1"/>
  <c r="AA2115" i="1"/>
  <c r="AB2115" i="1"/>
  <c r="AC2115" i="1"/>
  <c r="AA1721" i="1"/>
  <c r="AB1721" i="1"/>
  <c r="AC1721" i="1"/>
  <c r="AA1566" i="1"/>
  <c r="AB1566" i="1"/>
  <c r="AC1566" i="1"/>
  <c r="AA1624" i="1"/>
  <c r="AB1624" i="1"/>
  <c r="AC1624" i="1"/>
  <c r="AA1126" i="1"/>
  <c r="AB1126" i="1"/>
  <c r="AC1126" i="1"/>
  <c r="AA2532" i="1"/>
  <c r="AB2532" i="1"/>
  <c r="AC2532" i="1"/>
  <c r="AA2383" i="1"/>
  <c r="AB2383" i="1"/>
  <c r="AC2383" i="1"/>
  <c r="AA2853" i="1"/>
  <c r="AB2853" i="1"/>
  <c r="AC2853" i="1"/>
  <c r="AA1382" i="1"/>
  <c r="AB1382" i="1"/>
  <c r="AC1382" i="1"/>
  <c r="AA1656" i="1"/>
  <c r="AB1656" i="1"/>
  <c r="AC1656" i="1"/>
  <c r="AA1776" i="1"/>
  <c r="AB1776" i="1"/>
  <c r="AC1776" i="1"/>
  <c r="AA280" i="1"/>
  <c r="AB280" i="1"/>
  <c r="AC280" i="1"/>
  <c r="AA1799" i="1"/>
  <c r="AB1799" i="1"/>
  <c r="AC1799" i="1"/>
  <c r="AA2127" i="1"/>
  <c r="AB2127" i="1"/>
  <c r="AC2127" i="1"/>
  <c r="AA1561" i="1"/>
  <c r="AB1561" i="1"/>
  <c r="AC1561" i="1"/>
  <c r="AA1505" i="1"/>
  <c r="AB1505" i="1"/>
  <c r="AC1505" i="1"/>
  <c r="AA1512" i="1"/>
  <c r="AB1512" i="1"/>
  <c r="AC1512" i="1"/>
  <c r="AA2556" i="1"/>
  <c r="AB2556" i="1"/>
  <c r="AC2556" i="1"/>
  <c r="AA1640" i="1"/>
  <c r="AB1640" i="1"/>
  <c r="AC1640" i="1"/>
  <c r="AA2043" i="1"/>
  <c r="AB2043" i="1"/>
  <c r="AC2043" i="1"/>
  <c r="AA1456" i="1"/>
  <c r="AB1456" i="1"/>
  <c r="AC1456" i="1"/>
  <c r="AA3086" i="1"/>
  <c r="AB3086" i="1"/>
  <c r="AC3086" i="1"/>
  <c r="AA1955" i="1"/>
  <c r="AB1955" i="1"/>
  <c r="AC1955" i="1"/>
  <c r="AA3138" i="1"/>
  <c r="AB3138" i="1"/>
  <c r="AC3138" i="1"/>
  <c r="AA1577" i="1"/>
  <c r="AB1577" i="1"/>
  <c r="AC1577" i="1"/>
  <c r="AA1663" i="1"/>
  <c r="AB1663" i="1"/>
  <c r="AC1663" i="1"/>
  <c r="AA370" i="1"/>
  <c r="AB370" i="1"/>
  <c r="AC370" i="1"/>
  <c r="AA2588" i="1"/>
  <c r="AB2588" i="1"/>
  <c r="AC2588" i="1"/>
  <c r="AA2542" i="1"/>
  <c r="AB2542" i="1"/>
  <c r="AC2542" i="1"/>
  <c r="AA2468" i="1"/>
  <c r="AB2468" i="1"/>
  <c r="AC2468" i="1"/>
  <c r="AA3355" i="1"/>
  <c r="AB3355" i="1"/>
  <c r="AC3355" i="1"/>
  <c r="AA2081" i="1"/>
  <c r="AB2081" i="1"/>
  <c r="AC2081" i="1"/>
  <c r="AA3453" i="1"/>
  <c r="AB3453" i="1"/>
  <c r="AC3453" i="1"/>
  <c r="AA2384" i="1"/>
  <c r="AB2384" i="1"/>
  <c r="AC2384" i="1"/>
  <c r="AA1543" i="1"/>
  <c r="AB1543" i="1"/>
  <c r="AC1543" i="1"/>
  <c r="AA1699" i="1"/>
  <c r="AB1699" i="1"/>
  <c r="AC1699" i="1"/>
  <c r="AA2354" i="1"/>
  <c r="AB2354" i="1"/>
  <c r="AC2354" i="1"/>
  <c r="AA2938" i="1"/>
  <c r="AB2938" i="1"/>
  <c r="AC2938" i="1"/>
  <c r="AA2408" i="1"/>
  <c r="AB2408" i="1"/>
  <c r="AC2408" i="1"/>
  <c r="AA1305" i="1"/>
  <c r="AB1305" i="1"/>
  <c r="AC1305" i="1"/>
  <c r="AA2483" i="1"/>
  <c r="AB2483" i="1"/>
  <c r="AC2483" i="1"/>
  <c r="AA2374" i="1"/>
  <c r="AB2374" i="1"/>
  <c r="AC2374" i="1"/>
  <c r="AA3096" i="1"/>
  <c r="AB3096" i="1"/>
  <c r="AC3096" i="1"/>
  <c r="AA1572" i="1"/>
  <c r="AB1572" i="1"/>
  <c r="AC1572" i="1"/>
  <c r="AA1829" i="1"/>
  <c r="AB1829" i="1"/>
  <c r="AC1829" i="1"/>
  <c r="AA2221" i="1"/>
  <c r="AB2221" i="1"/>
  <c r="AC2221" i="1"/>
  <c r="AA2834" i="1"/>
  <c r="AB2834" i="1"/>
  <c r="AC2834" i="1"/>
  <c r="AA2197" i="1"/>
  <c r="AB2197" i="1"/>
  <c r="AC2197" i="1"/>
  <c r="AA2546" i="1"/>
  <c r="AB2546" i="1"/>
  <c r="AC2546" i="1"/>
  <c r="AA2570" i="1"/>
  <c r="AB2570" i="1"/>
  <c r="AC2570" i="1"/>
  <c r="AA3548" i="1"/>
  <c r="AB3548" i="1"/>
  <c r="AC3548" i="1"/>
  <c r="AA2281" i="1"/>
  <c r="AB2281" i="1"/>
  <c r="AC2281" i="1"/>
  <c r="AA2131" i="1"/>
  <c r="AB2131" i="1"/>
  <c r="AC2131" i="1"/>
  <c r="AA1146" i="1"/>
  <c r="AB1146" i="1"/>
  <c r="AC1146" i="1"/>
  <c r="AA485" i="1"/>
  <c r="AB485" i="1"/>
  <c r="AC485" i="1"/>
  <c r="AA3593" i="1"/>
  <c r="AB3593" i="1"/>
  <c r="AC3593" i="1"/>
  <c r="AA2212" i="1"/>
  <c r="AB2212" i="1"/>
  <c r="AC2212" i="1"/>
  <c r="AA1210" i="1"/>
  <c r="AB1210" i="1"/>
  <c r="AC1210" i="1"/>
  <c r="AA1858" i="1"/>
  <c r="AB1858" i="1"/>
  <c r="AC1858" i="1"/>
  <c r="AA2130" i="1"/>
  <c r="AB2130" i="1"/>
  <c r="AC2130" i="1"/>
  <c r="AA2465" i="1"/>
  <c r="AB2465" i="1"/>
  <c r="AC2465" i="1"/>
  <c r="AA1745" i="1"/>
  <c r="AB1745" i="1"/>
  <c r="AC1745" i="1"/>
  <c r="AA2603" i="1"/>
  <c r="AB2603" i="1"/>
  <c r="AC2603" i="1"/>
  <c r="AA1486" i="1"/>
  <c r="AB1486" i="1"/>
  <c r="AC1486" i="1"/>
  <c r="AA3097" i="1"/>
  <c r="AB3097" i="1"/>
  <c r="AC3097" i="1"/>
  <c r="AA2013" i="1"/>
  <c r="AB2013" i="1"/>
  <c r="AC2013" i="1"/>
  <c r="AA1788" i="1"/>
  <c r="AB1788" i="1"/>
  <c r="AC1788" i="1"/>
  <c r="AA2191" i="1"/>
  <c r="AB2191" i="1"/>
  <c r="AC2191" i="1"/>
  <c r="AA3098" i="1"/>
  <c r="AB3098" i="1"/>
  <c r="AC3098" i="1"/>
  <c r="AA3452" i="1"/>
  <c r="AB3452" i="1"/>
  <c r="AC3452" i="1"/>
  <c r="AA2780" i="1"/>
  <c r="AB2780" i="1"/>
  <c r="AC2780" i="1"/>
  <c r="AA2631" i="1"/>
  <c r="AB2631" i="1"/>
  <c r="AC2631" i="1"/>
  <c r="AA2815" i="1"/>
  <c r="AB2815" i="1"/>
  <c r="AC2815" i="1"/>
  <c r="AA1386" i="1"/>
  <c r="AB1386" i="1"/>
  <c r="AC1386" i="1"/>
  <c r="AA3270" i="1"/>
  <c r="AB3270" i="1"/>
  <c r="AC3270" i="1"/>
  <c r="AA3497" i="1"/>
  <c r="AB3497" i="1"/>
  <c r="AC3497" i="1"/>
  <c r="AA2110" i="1"/>
  <c r="AB2110" i="1"/>
  <c r="AC2110" i="1"/>
  <c r="AA2797" i="1"/>
  <c r="AB2797" i="1"/>
  <c r="AC2797" i="1"/>
  <c r="AA2576" i="1"/>
  <c r="AB2576" i="1"/>
  <c r="AC2576" i="1"/>
  <c r="AA2524" i="1"/>
  <c r="AB2524" i="1"/>
  <c r="AC2524" i="1"/>
  <c r="AA2536" i="1"/>
  <c r="AB2536" i="1"/>
  <c r="AC2536" i="1"/>
  <c r="AA3016" i="1"/>
  <c r="AB3016" i="1"/>
  <c r="AC3016" i="1"/>
  <c r="AA1528" i="1"/>
  <c r="AB1528" i="1"/>
  <c r="AC1528" i="1"/>
  <c r="AA1726" i="1"/>
  <c r="AB1726" i="1"/>
  <c r="AC1726" i="1"/>
  <c r="AA1223" i="1"/>
  <c r="AB1223" i="1"/>
  <c r="AC1223" i="1"/>
  <c r="AA1227" i="1"/>
  <c r="AB1227" i="1"/>
  <c r="AC1227" i="1"/>
  <c r="AA2427" i="1"/>
  <c r="AB2427" i="1"/>
  <c r="AC2427" i="1"/>
  <c r="AA2436" i="1"/>
  <c r="AB2436" i="1"/>
  <c r="AC2436" i="1"/>
  <c r="AA1482" i="1"/>
  <c r="AB1482" i="1"/>
  <c r="AC1482" i="1"/>
  <c r="AA2867" i="1"/>
  <c r="AB2867" i="1"/>
  <c r="AC2867" i="1"/>
  <c r="AA3025" i="1"/>
  <c r="AB3025" i="1"/>
  <c r="AC3025" i="1"/>
  <c r="AA1335" i="1"/>
  <c r="AB1335" i="1"/>
  <c r="AC1335" i="1"/>
  <c r="AA2632" i="1"/>
  <c r="AB2632" i="1"/>
  <c r="AC2632" i="1"/>
  <c r="AA1599" i="1"/>
  <c r="AB1599" i="1"/>
  <c r="AC1599" i="1"/>
  <c r="AA2268" i="1"/>
  <c r="AB2268" i="1"/>
  <c r="AC2268" i="1"/>
  <c r="AA2364" i="1"/>
  <c r="AB2364" i="1"/>
  <c r="AC2364" i="1"/>
  <c r="AA2633" i="1"/>
  <c r="AB2633" i="1"/>
  <c r="AC2633" i="1"/>
  <c r="AA3336" i="1"/>
  <c r="AB3336" i="1"/>
  <c r="AC3336" i="1"/>
  <c r="AA2398" i="1"/>
  <c r="AB2398" i="1"/>
  <c r="AC2398" i="1"/>
  <c r="AA2751" i="1"/>
  <c r="AB2751" i="1"/>
  <c r="AC2751" i="1"/>
  <c r="AA2608" i="1"/>
  <c r="AB2608" i="1"/>
  <c r="AC2608" i="1"/>
  <c r="AA1364" i="1"/>
  <c r="AB1364" i="1"/>
  <c r="AC1364" i="1"/>
  <c r="AA645" i="1"/>
  <c r="AB645" i="1"/>
  <c r="AC645" i="1"/>
  <c r="AA1589" i="1"/>
  <c r="AB1589" i="1"/>
  <c r="AC1589" i="1"/>
  <c r="AA2059" i="1"/>
  <c r="AB2059" i="1"/>
  <c r="AC2059" i="1"/>
  <c r="AA799" i="1"/>
  <c r="AB799" i="1"/>
  <c r="AC799" i="1"/>
  <c r="AA1573" i="1"/>
  <c r="AB1573" i="1"/>
  <c r="AC1573" i="1"/>
  <c r="AA2299" i="1"/>
  <c r="AB2299" i="1"/>
  <c r="AC2299" i="1"/>
  <c r="AA2861" i="1"/>
  <c r="AB2861" i="1"/>
  <c r="AC2861" i="1"/>
  <c r="AA1307" i="1"/>
  <c r="AB1307" i="1"/>
  <c r="AC1307" i="1"/>
  <c r="AA3043" i="1"/>
  <c r="AB3043" i="1"/>
  <c r="AC3043" i="1"/>
  <c r="AA2157" i="1"/>
  <c r="AB2157" i="1"/>
  <c r="AC2157" i="1"/>
  <c r="AA1301" i="1"/>
  <c r="AB1301" i="1"/>
  <c r="AC1301" i="1"/>
  <c r="AA2438" i="1"/>
  <c r="AB2438" i="1"/>
  <c r="AC2438" i="1"/>
  <c r="AA1519" i="1"/>
  <c r="AB1519" i="1"/>
  <c r="AC1519" i="1"/>
  <c r="AA187" i="1"/>
  <c r="AB187" i="1"/>
  <c r="AC187" i="1"/>
  <c r="AA634" i="1"/>
  <c r="AB634" i="1"/>
  <c r="AC634" i="1"/>
  <c r="AA2452" i="1"/>
  <c r="AB2452" i="1"/>
  <c r="AC2452" i="1"/>
  <c r="AA606" i="1"/>
  <c r="AB606" i="1"/>
  <c r="AC606" i="1"/>
  <c r="AA1772" i="1"/>
  <c r="AB1772" i="1"/>
  <c r="AC1772" i="1"/>
  <c r="AA3017" i="1"/>
  <c r="AB3017" i="1"/>
  <c r="AC3017" i="1"/>
  <c r="AA1969" i="1"/>
  <c r="AB1969" i="1"/>
  <c r="AC1969" i="1"/>
  <c r="AA1671" i="1"/>
  <c r="AB1671" i="1"/>
  <c r="AC1671" i="1"/>
  <c r="AA2733" i="1"/>
  <c r="AB2733" i="1"/>
  <c r="AC2733" i="1"/>
  <c r="AA2090" i="1"/>
  <c r="AB2090" i="1"/>
  <c r="AC2090" i="1"/>
  <c r="AA3481" i="1"/>
  <c r="AB3481" i="1"/>
  <c r="AC3481" i="1"/>
  <c r="AA2568" i="1"/>
  <c r="AB2568" i="1"/>
  <c r="AC2568" i="1"/>
  <c r="AA2192" i="1"/>
  <c r="AB2192" i="1"/>
  <c r="AC2192" i="1"/>
  <c r="AA1958" i="1"/>
  <c r="AB1958" i="1"/>
  <c r="AC1958" i="1"/>
  <c r="AA2049" i="1"/>
  <c r="AB2049" i="1"/>
  <c r="AC2049" i="1"/>
  <c r="AA2442" i="1"/>
  <c r="AB2442" i="1"/>
  <c r="AC2442" i="1"/>
  <c r="AA2273" i="1"/>
  <c r="AB2273" i="1"/>
  <c r="AC2273" i="1"/>
  <c r="AA3030" i="1"/>
  <c r="AB3030" i="1"/>
  <c r="AC3030" i="1"/>
  <c r="AA1899" i="1"/>
  <c r="AB1899" i="1"/>
  <c r="AC1899" i="1"/>
  <c r="AA2027" i="1"/>
  <c r="AB2027" i="1"/>
  <c r="AC2027" i="1"/>
  <c r="AA1353" i="1"/>
  <c r="AB1353" i="1"/>
  <c r="AC1353" i="1"/>
  <c r="AA1880" i="1"/>
  <c r="AB1880" i="1"/>
  <c r="AC1880" i="1"/>
  <c r="AA3217" i="1"/>
  <c r="AB3217" i="1"/>
  <c r="AC3217" i="1"/>
  <c r="AA2629" i="1"/>
  <c r="AB2629" i="1"/>
  <c r="AC2629" i="1"/>
  <c r="AA1878" i="1"/>
  <c r="AB1878" i="1"/>
  <c r="AC1878" i="1"/>
  <c r="AA2858" i="1"/>
  <c r="AB2858" i="1"/>
  <c r="AC2858" i="1"/>
  <c r="AA2248" i="1"/>
  <c r="AB2248" i="1"/>
  <c r="AC2248" i="1"/>
  <c r="AA959" i="1"/>
  <c r="AB959" i="1"/>
  <c r="AC959" i="1"/>
  <c r="AA3062" i="1"/>
  <c r="AB3062" i="1"/>
  <c r="AC3062" i="1"/>
  <c r="AA2479" i="1"/>
  <c r="AB2479" i="1"/>
  <c r="AC2479" i="1"/>
  <c r="AA2355" i="1"/>
  <c r="AB2355" i="1"/>
  <c r="AC2355" i="1"/>
  <c r="AA2215" i="1"/>
  <c r="AB2215" i="1"/>
  <c r="AC2215" i="1"/>
  <c r="AA3282" i="1"/>
  <c r="AB3282" i="1"/>
  <c r="AC3282" i="1"/>
  <c r="AA2604" i="1"/>
  <c r="AB2604" i="1"/>
  <c r="AC2604" i="1"/>
  <c r="AA1830" i="1"/>
  <c r="AB1830" i="1"/>
  <c r="AC1830" i="1"/>
  <c r="AA2399" i="1"/>
  <c r="AB2399" i="1"/>
  <c r="AC2399" i="1"/>
  <c r="AA1696" i="1"/>
  <c r="AB1696" i="1"/>
  <c r="AC1696" i="1"/>
  <c r="AA2601" i="1"/>
  <c r="AB2601" i="1"/>
  <c r="AC2601" i="1"/>
  <c r="AA2985" i="1"/>
  <c r="AB2985" i="1"/>
  <c r="AC2985" i="1"/>
  <c r="AA1295" i="1"/>
  <c r="AB1295" i="1"/>
  <c r="AC1295" i="1"/>
  <c r="AA3082" i="1"/>
  <c r="AB3082" i="1"/>
  <c r="AC3082" i="1"/>
  <c r="AA3373" i="1"/>
  <c r="AB3373" i="1"/>
  <c r="AC3373" i="1"/>
  <c r="AA2973" i="1"/>
  <c r="AB2973" i="1"/>
  <c r="AC2973" i="1"/>
  <c r="AA2807" i="1"/>
  <c r="AB2807" i="1"/>
  <c r="AC2807" i="1"/>
  <c r="AA1083" i="1"/>
  <c r="AB1083" i="1"/>
  <c r="AC1083" i="1"/>
  <c r="AA2346" i="1"/>
  <c r="AB2346" i="1"/>
  <c r="AC2346" i="1"/>
  <c r="AA2666" i="1"/>
  <c r="AB2666" i="1"/>
  <c r="AC2666" i="1"/>
  <c r="AA2351" i="1"/>
  <c r="AB2351" i="1"/>
  <c r="AC2351" i="1"/>
  <c r="AA3809" i="1"/>
  <c r="AB3809" i="1"/>
  <c r="AC3809" i="1"/>
  <c r="AA1693" i="1"/>
  <c r="AB1693" i="1"/>
  <c r="AC1693" i="1"/>
  <c r="AA1468" i="1"/>
  <c r="AB1468" i="1"/>
  <c r="AC1468" i="1"/>
  <c r="AA2525" i="1"/>
  <c r="AB2525" i="1"/>
  <c r="AC2525" i="1"/>
  <c r="AA2953" i="1"/>
  <c r="AB2953" i="1"/>
  <c r="AC2953" i="1"/>
  <c r="AA2680" i="1"/>
  <c r="AB2680" i="1"/>
  <c r="AC2680" i="1"/>
  <c r="AA2198" i="1"/>
  <c r="AB2198" i="1"/>
  <c r="AC2198" i="1"/>
  <c r="AA1080" i="1"/>
  <c r="AB1080" i="1"/>
  <c r="AC1080" i="1"/>
  <c r="AA2584" i="1"/>
  <c r="AB2584" i="1"/>
  <c r="AC2584" i="1"/>
  <c r="AA2429" i="1"/>
  <c r="AB2429" i="1"/>
  <c r="AC2429" i="1"/>
  <c r="AA1807" i="1"/>
  <c r="AB1807" i="1"/>
  <c r="AC1807" i="1"/>
  <c r="AA2258" i="1"/>
  <c r="AB2258" i="1"/>
  <c r="AC2258" i="1"/>
  <c r="AA529" i="1"/>
  <c r="AB529" i="1"/>
  <c r="AC529" i="1"/>
  <c r="AA1850" i="1"/>
  <c r="AB1850" i="1"/>
  <c r="AC1850" i="1"/>
  <c r="AA1976" i="1"/>
  <c r="AB1976" i="1"/>
  <c r="AC1976" i="1"/>
  <c r="AA3421" i="1"/>
  <c r="AB3421" i="1"/>
  <c r="AC3421" i="1"/>
  <c r="AA2878" i="1"/>
  <c r="AB2878" i="1"/>
  <c r="AC2878" i="1"/>
  <c r="AA2679" i="1"/>
  <c r="AB2679" i="1"/>
  <c r="AC2679" i="1"/>
  <c r="AA2720" i="1"/>
  <c r="AB2720" i="1"/>
  <c r="AC2720" i="1"/>
  <c r="AA667" i="1"/>
  <c r="AB667" i="1"/>
  <c r="AC667" i="1"/>
  <c r="AA2091" i="1"/>
  <c r="AB2091" i="1"/>
  <c r="AC2091" i="1"/>
  <c r="AA2615" i="1"/>
  <c r="AB2615" i="1"/>
  <c r="AC2615" i="1"/>
  <c r="AA2868" i="1"/>
  <c r="AB2868" i="1"/>
  <c r="AC2868" i="1"/>
  <c r="AA1756" i="1"/>
  <c r="AB1756" i="1"/>
  <c r="AC1756" i="1"/>
  <c r="AA1928" i="1"/>
  <c r="AB1928" i="1"/>
  <c r="AC1928" i="1"/>
  <c r="AA2140" i="1"/>
  <c r="AB2140" i="1"/>
  <c r="AC2140" i="1"/>
  <c r="AA1944" i="1"/>
  <c r="AB1944" i="1"/>
  <c r="AC1944" i="1"/>
  <c r="AA1066" i="1"/>
  <c r="AB1066" i="1"/>
  <c r="AC1066" i="1"/>
  <c r="AA2128" i="1"/>
  <c r="AB2128" i="1"/>
  <c r="AC2128" i="1"/>
  <c r="AA3313" i="1"/>
  <c r="AB3313" i="1"/>
  <c r="AC3313" i="1"/>
  <c r="AA3075" i="1"/>
  <c r="AB3075" i="1"/>
  <c r="AC3075" i="1"/>
  <c r="AA2661" i="1"/>
  <c r="AB2661" i="1"/>
  <c r="AC2661" i="1"/>
  <c r="AA951" i="1"/>
  <c r="AB951" i="1"/>
  <c r="AC951" i="1"/>
  <c r="AA1477" i="1"/>
  <c r="AB1477" i="1"/>
  <c r="AC1477" i="1"/>
  <c r="AA2053" i="1"/>
  <c r="AB2053" i="1"/>
  <c r="AC2053" i="1"/>
  <c r="AA2768" i="1"/>
  <c r="AB2768" i="1"/>
  <c r="AC2768" i="1"/>
  <c r="AA412" i="1"/>
  <c r="AB412" i="1"/>
  <c r="AC412" i="1"/>
  <c r="AA1831" i="1"/>
  <c r="AB1831" i="1"/>
  <c r="AC1831" i="1"/>
  <c r="AA2416" i="1"/>
  <c r="AB2416" i="1"/>
  <c r="AC2416" i="1"/>
  <c r="AA2776" i="1"/>
  <c r="AB2776" i="1"/>
  <c r="AC2776" i="1"/>
  <c r="AA2642" i="1"/>
  <c r="AB2642" i="1"/>
  <c r="AC2642" i="1"/>
  <c r="AA2589" i="1"/>
  <c r="AB2589" i="1"/>
  <c r="AC2589" i="1"/>
  <c r="AA2663" i="1"/>
  <c r="AB2663" i="1"/>
  <c r="AC2663" i="1"/>
  <c r="AA2135" i="1"/>
  <c r="AB2135" i="1"/>
  <c r="AC2135" i="1"/>
  <c r="AA2246" i="1"/>
  <c r="AB2246" i="1"/>
  <c r="AC2246" i="1"/>
  <c r="AA2234" i="1"/>
  <c r="AB2234" i="1"/>
  <c r="AC2234" i="1"/>
  <c r="AA2758" i="1"/>
  <c r="AB2758" i="1"/>
  <c r="AC2758" i="1"/>
  <c r="AA2609" i="1"/>
  <c r="AB2609" i="1"/>
  <c r="AC2609" i="1"/>
  <c r="AA2721" i="1"/>
  <c r="AB2721" i="1"/>
  <c r="AC2721" i="1"/>
  <c r="AA1945" i="1"/>
  <c r="AB1945" i="1"/>
  <c r="AC1945" i="1"/>
  <c r="AA1604" i="1"/>
  <c r="AB1604" i="1"/>
  <c r="AC1604" i="1"/>
  <c r="AA2291" i="1"/>
  <c r="AB2291" i="1"/>
  <c r="AC2291" i="1"/>
  <c r="AA2111" i="1"/>
  <c r="AB2111" i="1"/>
  <c r="AC2111" i="1"/>
  <c r="AA3397" i="1"/>
  <c r="AB3397" i="1"/>
  <c r="AC3397" i="1"/>
  <c r="AA3602" i="1"/>
  <c r="AB3602" i="1"/>
  <c r="AC3602" i="1"/>
  <c r="AA1773" i="1"/>
  <c r="AB1773" i="1"/>
  <c r="AC1773" i="1"/>
  <c r="AA2769" i="1"/>
  <c r="AB2769" i="1"/>
  <c r="AC2769" i="1"/>
  <c r="AA2502" i="1"/>
  <c r="AB2502" i="1"/>
  <c r="AC2502" i="1"/>
  <c r="AA2486" i="1"/>
  <c r="AB2486" i="1"/>
  <c r="AC2486" i="1"/>
  <c r="AA1128" i="1"/>
  <c r="AB1128" i="1"/>
  <c r="AC1128" i="1"/>
  <c r="AA2731" i="1"/>
  <c r="AB2731" i="1"/>
  <c r="AC2731" i="1"/>
  <c r="AA2469" i="1"/>
  <c r="AB2469" i="1"/>
  <c r="AC2469" i="1"/>
  <c r="AA2643" i="1"/>
  <c r="AB2643" i="1"/>
  <c r="AC2643" i="1"/>
  <c r="AA2031" i="1"/>
  <c r="AB2031" i="1"/>
  <c r="AC2031" i="1"/>
  <c r="AA286" i="1"/>
  <c r="AB286" i="1"/>
  <c r="AC286" i="1"/>
  <c r="AA2006" i="1"/>
  <c r="AB2006" i="1"/>
  <c r="AC2006" i="1"/>
  <c r="AA2706" i="1"/>
  <c r="AB2706" i="1"/>
  <c r="AC2706" i="1"/>
  <c r="AA2975" i="1"/>
  <c r="AB2975" i="1"/>
  <c r="AC2975" i="1"/>
  <c r="AA2463" i="1"/>
  <c r="AB2463" i="1"/>
  <c r="AC2463" i="1"/>
  <c r="AA2447" i="1"/>
  <c r="AB2447" i="1"/>
  <c r="AC2447" i="1"/>
  <c r="AA2623" i="1"/>
  <c r="AB2623" i="1"/>
  <c r="AC2623" i="1"/>
  <c r="AA700" i="1"/>
  <c r="AB700" i="1"/>
  <c r="AC700" i="1"/>
  <c r="AA2876" i="1"/>
  <c r="AB2876" i="1"/>
  <c r="AC2876" i="1"/>
  <c r="AA2564" i="1"/>
  <c r="AB2564" i="1"/>
  <c r="AC2564" i="1"/>
  <c r="AA1196" i="1"/>
  <c r="AB1196" i="1"/>
  <c r="AC1196" i="1"/>
  <c r="AA384" i="1"/>
  <c r="AB384" i="1"/>
  <c r="AC384" i="1"/>
  <c r="AA2424" i="1"/>
  <c r="AB2424" i="1"/>
  <c r="AC2424" i="1"/>
  <c r="AA3083" i="1"/>
  <c r="AB3083" i="1"/>
  <c r="AC3083" i="1"/>
  <c r="AA3484" i="1"/>
  <c r="AB3484" i="1"/>
  <c r="AC3484" i="1"/>
  <c r="AA1713" i="1"/>
  <c r="AB1713" i="1"/>
  <c r="AC1713" i="1"/>
  <c r="AA1871" i="1"/>
  <c r="AB1871" i="1"/>
  <c r="AC1871" i="1"/>
  <c r="AA2986" i="1"/>
  <c r="AB2986" i="1"/>
  <c r="AC2986" i="1"/>
  <c r="AA927" i="1"/>
  <c r="AB927" i="1"/>
  <c r="AC927" i="1"/>
  <c r="AA3882" i="1"/>
  <c r="AB3882" i="1"/>
  <c r="AC3882" i="1"/>
  <c r="AA1948" i="1"/>
  <c r="AB1948" i="1"/>
  <c r="AC1948" i="1"/>
  <c r="AA2228" i="1"/>
  <c r="AB2228" i="1"/>
  <c r="AC2228" i="1"/>
  <c r="AA179" i="1"/>
  <c r="AB179" i="1"/>
  <c r="AC179" i="1"/>
  <c r="AA1366" i="1"/>
  <c r="AB1366" i="1"/>
  <c r="AC1366" i="1"/>
  <c r="AA2796" i="1"/>
  <c r="AB2796" i="1"/>
  <c r="AC2796" i="1"/>
  <c r="AA2077" i="1"/>
  <c r="AB2077" i="1"/>
  <c r="AC2077" i="1"/>
  <c r="AA2409" i="1"/>
  <c r="AB2409" i="1"/>
  <c r="AC2409" i="1"/>
  <c r="AA3439" i="1"/>
  <c r="AB3439" i="1"/>
  <c r="AC3439" i="1"/>
  <c r="AA2199" i="1"/>
  <c r="AB2199" i="1"/>
  <c r="AC2199" i="1"/>
  <c r="AA1875" i="1"/>
  <c r="AB1875" i="1"/>
  <c r="AC1875" i="1"/>
  <c r="AA2526" i="1"/>
  <c r="AB2526" i="1"/>
  <c r="AC2526" i="1"/>
  <c r="AA2419" i="1"/>
  <c r="AB2419" i="1"/>
  <c r="AC2419" i="1"/>
  <c r="AA483" i="1"/>
  <c r="AB483" i="1"/>
  <c r="AC483" i="1"/>
  <c r="AA3092" i="1"/>
  <c r="AB3092" i="1"/>
  <c r="AC3092" i="1"/>
  <c r="AA3176" i="1"/>
  <c r="AB3176" i="1"/>
  <c r="AC3176" i="1"/>
  <c r="AA2240" i="1"/>
  <c r="AB2240" i="1"/>
  <c r="AC2240" i="1"/>
  <c r="AA3190" i="1"/>
  <c r="AB3190" i="1"/>
  <c r="AC3190" i="1"/>
  <c r="AA2016" i="1"/>
  <c r="AB2016" i="1"/>
  <c r="AC2016" i="1"/>
  <c r="AA1981" i="1"/>
  <c r="AB1981" i="1"/>
  <c r="AC1981" i="1"/>
  <c r="AA1836" i="1"/>
  <c r="AB1836" i="1"/>
  <c r="AC1836" i="1"/>
  <c r="AA2917" i="1"/>
  <c r="AB2917" i="1"/>
  <c r="AC2917" i="1"/>
  <c r="AA1554" i="1"/>
  <c r="AB1554" i="1"/>
  <c r="AC1554" i="1"/>
  <c r="AA1103" i="1"/>
  <c r="AB1103" i="1"/>
  <c r="AC1103" i="1"/>
  <c r="AA3563" i="1"/>
  <c r="AB3563" i="1"/>
  <c r="AC3563" i="1"/>
  <c r="AA2674" i="1"/>
  <c r="AB2674" i="1"/>
  <c r="AC2674" i="1"/>
  <c r="AA2286" i="1"/>
  <c r="AB2286" i="1"/>
  <c r="AC2286" i="1"/>
  <c r="AA902" i="1"/>
  <c r="AB902" i="1"/>
  <c r="AC902" i="1"/>
  <c r="AA1117" i="1"/>
  <c r="AB1117" i="1"/>
  <c r="AC1117" i="1"/>
  <c r="AA2151" i="1"/>
  <c r="AB2151" i="1"/>
  <c r="AC2151" i="1"/>
  <c r="AA1997" i="1"/>
  <c r="AB1997" i="1"/>
  <c r="AC1997" i="1"/>
  <c r="AA161" i="1"/>
  <c r="AB161" i="1"/>
  <c r="AC161" i="1"/>
  <c r="AA2743" i="1"/>
  <c r="AB2743" i="1"/>
  <c r="AC2743" i="1"/>
  <c r="AA2811" i="1"/>
  <c r="AB2811" i="1"/>
  <c r="AC2811" i="1"/>
  <c r="AA969" i="1"/>
  <c r="AB969" i="1"/>
  <c r="AC969" i="1"/>
  <c r="AA2235" i="1"/>
  <c r="AB2235" i="1"/>
  <c r="AC2235" i="1"/>
  <c r="AA914" i="1"/>
  <c r="AB914" i="1"/>
  <c r="AC914" i="1"/>
  <c r="AA1537" i="1"/>
  <c r="AB1537" i="1"/>
  <c r="AC1537" i="1"/>
  <c r="AA464" i="1"/>
  <c r="AB464" i="1"/>
  <c r="AC464" i="1"/>
  <c r="AA3337" i="1"/>
  <c r="AB3337" i="1"/>
  <c r="AC3337" i="1"/>
  <c r="AA1722" i="1"/>
  <c r="AB1722" i="1"/>
  <c r="AC1722" i="1"/>
  <c r="AA2624" i="1"/>
  <c r="AB2624" i="1"/>
  <c r="AC2624" i="1"/>
  <c r="AA3271" i="1"/>
  <c r="AB3271" i="1"/>
  <c r="AC3271" i="1"/>
  <c r="AA1555" i="1"/>
  <c r="AB1555" i="1"/>
  <c r="AC1555" i="1"/>
  <c r="AA2748" i="1"/>
  <c r="AB2748" i="1"/>
  <c r="AC2748" i="1"/>
  <c r="AA3051" i="1"/>
  <c r="AB3051" i="1"/>
  <c r="AC3051" i="1"/>
  <c r="AA2459" i="1"/>
  <c r="AB2459" i="1"/>
  <c r="AC2459" i="1"/>
  <c r="AA3243" i="1"/>
  <c r="AB3243" i="1"/>
  <c r="AC3243" i="1"/>
  <c r="AA975" i="1"/>
  <c r="AB975" i="1"/>
  <c r="AC975" i="1"/>
  <c r="AA4145" i="1"/>
  <c r="AB4145" i="1"/>
  <c r="AC4145" i="1"/>
  <c r="AA1533" i="1"/>
  <c r="AB1533" i="1"/>
  <c r="AC1533" i="1"/>
  <c r="AA2571" i="1"/>
  <c r="AB2571" i="1"/>
  <c r="AC2571" i="1"/>
  <c r="AA2150" i="1"/>
  <c r="AB2150" i="1"/>
  <c r="AC2150" i="1"/>
  <c r="AA1042" i="1"/>
  <c r="AB1042" i="1"/>
  <c r="AC1042" i="1"/>
  <c r="AA3002" i="1"/>
  <c r="AB3002" i="1"/>
  <c r="AC3002" i="1"/>
  <c r="AA254" i="1"/>
  <c r="AB254" i="1"/>
  <c r="AC254" i="1"/>
  <c r="AA2316" i="1"/>
  <c r="AB2316" i="1"/>
  <c r="AC2316" i="1"/>
  <c r="AA3208" i="1"/>
  <c r="AB3208" i="1"/>
  <c r="AC3208" i="1"/>
  <c r="AA890" i="1"/>
  <c r="AB890" i="1"/>
  <c r="AC890" i="1"/>
  <c r="AA1990" i="1"/>
  <c r="AB1990" i="1"/>
  <c r="AC1990" i="1"/>
  <c r="AA3482" i="1"/>
  <c r="AB3482" i="1"/>
  <c r="AC3482" i="1"/>
  <c r="AA2693" i="1"/>
  <c r="AB2693" i="1"/>
  <c r="AC2693" i="1"/>
  <c r="AA3158" i="1"/>
  <c r="AB3158" i="1"/>
  <c r="AC3158" i="1"/>
  <c r="AA2503" i="1"/>
  <c r="AB2503" i="1"/>
  <c r="AC2503" i="1"/>
  <c r="AA2484" i="1"/>
  <c r="AB2484" i="1"/>
  <c r="AC2484" i="1"/>
  <c r="AA2385" i="1"/>
  <c r="AB2385" i="1"/>
  <c r="AC2385" i="1"/>
  <c r="AA1349" i="1"/>
  <c r="AB1349" i="1"/>
  <c r="AC1349" i="1"/>
  <c r="AA3061" i="1"/>
  <c r="AB3061" i="1"/>
  <c r="AC3061" i="1"/>
  <c r="AA2835" i="1"/>
  <c r="AB2835" i="1"/>
  <c r="AC2835" i="1"/>
  <c r="AA1166" i="1"/>
  <c r="AB1166" i="1"/>
  <c r="AC1166" i="1"/>
  <c r="AA3209" i="1"/>
  <c r="AB3209" i="1"/>
  <c r="AC3209" i="1"/>
  <c r="AA2590" i="1"/>
  <c r="AB2590" i="1"/>
  <c r="AC2590" i="1"/>
  <c r="AA1161" i="1"/>
  <c r="AB1161" i="1"/>
  <c r="AC1161" i="1"/>
  <c r="AA2100" i="1"/>
  <c r="AB2100" i="1"/>
  <c r="AC2100" i="1"/>
  <c r="AA2869" i="1"/>
  <c r="AB2869" i="1"/>
  <c r="AC2869" i="1"/>
  <c r="AA2210" i="1"/>
  <c r="AB2210" i="1"/>
  <c r="AC2210" i="1"/>
  <c r="AA2017" i="1"/>
  <c r="AB2017" i="1"/>
  <c r="AC2017" i="1"/>
  <c r="AA2443" i="1"/>
  <c r="AB2443" i="1"/>
  <c r="AC2443" i="1"/>
  <c r="AA2550" i="1"/>
  <c r="AB2550" i="1"/>
  <c r="AC2550" i="1"/>
  <c r="AA3005" i="1"/>
  <c r="AB3005" i="1"/>
  <c r="AC3005" i="1"/>
  <c r="AA1770" i="1"/>
  <c r="AB1770" i="1"/>
  <c r="AC1770" i="1"/>
  <c r="AA2229" i="1"/>
  <c r="AB2229" i="1"/>
  <c r="AC2229" i="1"/>
  <c r="AA1943" i="1"/>
  <c r="AB1943" i="1"/>
  <c r="AC1943" i="1"/>
  <c r="AA1248" i="1"/>
  <c r="AB1248" i="1"/>
  <c r="AC1248" i="1"/>
  <c r="AA2200" i="1"/>
  <c r="AB2200" i="1"/>
  <c r="AC2200" i="1"/>
  <c r="AA2527" i="1"/>
  <c r="AB2527" i="1"/>
  <c r="AC2527" i="1"/>
  <c r="AA2201" i="1"/>
  <c r="AB2201" i="1"/>
  <c r="AC2201" i="1"/>
  <c r="AA3831" i="1"/>
  <c r="AB3831" i="1"/>
  <c r="AC3831" i="1"/>
  <c r="AA3551" i="1"/>
  <c r="AB3551" i="1"/>
  <c r="AC3551" i="1"/>
  <c r="AA2786" i="1"/>
  <c r="AB2786" i="1"/>
  <c r="AC2786" i="1"/>
  <c r="AA3194" i="1"/>
  <c r="AB3194" i="1"/>
  <c r="AC3194" i="1"/>
  <c r="AA2444" i="1"/>
  <c r="AB2444" i="1"/>
  <c r="AC2444" i="1"/>
  <c r="AA1868" i="1"/>
  <c r="AB1868" i="1"/>
  <c r="AC1868" i="1"/>
  <c r="AA1389" i="1"/>
  <c r="AB1389" i="1"/>
  <c r="AC1389" i="1"/>
  <c r="AA2496" i="1"/>
  <c r="AB2496" i="1"/>
  <c r="AC2496" i="1"/>
  <c r="AA1923" i="1"/>
  <c r="AB1923" i="1"/>
  <c r="AC1923" i="1"/>
  <c r="AA2282" i="1"/>
  <c r="AB2282" i="1"/>
  <c r="AC2282" i="1"/>
  <c r="AA1130" i="1"/>
  <c r="AB1130" i="1"/>
  <c r="AC1130" i="1"/>
  <c r="AA3601" i="1"/>
  <c r="AB3601" i="1"/>
  <c r="AC3601" i="1"/>
  <c r="AA3008" i="1"/>
  <c r="AB3008" i="1"/>
  <c r="AC3008" i="1"/>
  <c r="AA2925" i="1"/>
  <c r="AB2925" i="1"/>
  <c r="AC2925" i="1"/>
  <c r="AA3398" i="1"/>
  <c r="AB3398" i="1"/>
  <c r="AC3398" i="1"/>
  <c r="AA1597" i="1"/>
  <c r="AB1597" i="1"/>
  <c r="AC1597" i="1"/>
  <c r="AA1805" i="1"/>
  <c r="AB1805" i="1"/>
  <c r="AC1805" i="1"/>
  <c r="AA869" i="1"/>
  <c r="AB869" i="1"/>
  <c r="AC869" i="1"/>
  <c r="AA2180" i="1"/>
  <c r="AB2180" i="1"/>
  <c r="AC2180" i="1"/>
  <c r="AA2734" i="1"/>
  <c r="AB2734" i="1"/>
  <c r="AC2734" i="1"/>
  <c r="AA3121" i="1"/>
  <c r="AB3121" i="1"/>
  <c r="AC3121" i="1"/>
  <c r="AA3052" i="1"/>
  <c r="AB3052" i="1"/>
  <c r="AC3052" i="1"/>
  <c r="AA1450" i="1"/>
  <c r="AB1450" i="1"/>
  <c r="AC1450" i="1"/>
  <c r="AA2300" i="1"/>
  <c r="AB2300" i="1"/>
  <c r="AC2300" i="1"/>
  <c r="AA2504" i="1"/>
  <c r="AB2504" i="1"/>
  <c r="AC2504" i="1"/>
  <c r="AA883" i="1"/>
  <c r="AB883" i="1"/>
  <c r="AC883" i="1"/>
  <c r="AA1677" i="1"/>
  <c r="AB1677" i="1"/>
  <c r="AC1677" i="1"/>
  <c r="AA1900" i="1"/>
  <c r="AB1900" i="1"/>
  <c r="AC1900" i="1"/>
  <c r="AA2166" i="1"/>
  <c r="AB2166" i="1"/>
  <c r="AC2166" i="1"/>
  <c r="AA2249" i="1"/>
  <c r="AB2249" i="1"/>
  <c r="AC2249" i="1"/>
  <c r="AA1982" i="1"/>
  <c r="AB1982" i="1"/>
  <c r="AC1982" i="1"/>
  <c r="AA2863" i="1"/>
  <c r="AB2863" i="1"/>
  <c r="AC2863" i="1"/>
  <c r="AA1962" i="1"/>
  <c r="AB1962" i="1"/>
  <c r="AC1962" i="1"/>
  <c r="AA1998" i="1"/>
  <c r="AB1998" i="1"/>
  <c r="AC1998" i="1"/>
  <c r="AA2418" i="1"/>
  <c r="AB2418" i="1"/>
  <c r="AC2418" i="1"/>
  <c r="AA2078" i="1"/>
  <c r="AB2078" i="1"/>
  <c r="AC2078" i="1"/>
  <c r="AA1444" i="1"/>
  <c r="AB1444" i="1"/>
  <c r="AC1444" i="1"/>
  <c r="AA2597" i="1"/>
  <c r="AB2597" i="1"/>
  <c r="AC2597" i="1"/>
  <c r="AA3575" i="1"/>
  <c r="AB3575" i="1"/>
  <c r="AC3575" i="1"/>
  <c r="AA826" i="1"/>
  <c r="AB826" i="1"/>
  <c r="AC826" i="1"/>
  <c r="AA2897" i="1"/>
  <c r="AB2897" i="1"/>
  <c r="AC2897" i="1"/>
  <c r="AA2326" i="1"/>
  <c r="AB2326" i="1"/>
  <c r="AC2326" i="1"/>
  <c r="AA1924" i="1"/>
  <c r="AB1924" i="1"/>
  <c r="AC1924" i="1"/>
  <c r="AA1284" i="1"/>
  <c r="AB1284" i="1"/>
  <c r="AC1284" i="1"/>
  <c r="AA3126" i="1"/>
  <c r="AB3126" i="1"/>
  <c r="AC3126" i="1"/>
  <c r="AA2864" i="1"/>
  <c r="AB2864" i="1"/>
  <c r="AC2864" i="1"/>
  <c r="AA4141" i="1"/>
  <c r="AB4141" i="1"/>
  <c r="AC4141" i="1"/>
  <c r="AA1001" i="1"/>
  <c r="AB1001" i="1"/>
  <c r="AC1001" i="1"/>
  <c r="AA3099" i="1"/>
  <c r="AB3099" i="1"/>
  <c r="AC3099" i="1"/>
  <c r="AA3210" i="1"/>
  <c r="AB3210" i="1"/>
  <c r="AC3210" i="1"/>
  <c r="AA1648" i="1"/>
  <c r="AB1648" i="1"/>
  <c r="AC1648" i="1"/>
  <c r="AA1917" i="1"/>
  <c r="AB1917" i="1"/>
  <c r="AC1917" i="1"/>
  <c r="AA468" i="1"/>
  <c r="AB468" i="1"/>
  <c r="AC468" i="1"/>
  <c r="AA2400" i="1"/>
  <c r="AB2400" i="1"/>
  <c r="AC2400" i="1"/>
  <c r="AA2359" i="1"/>
  <c r="AB2359" i="1"/>
  <c r="AC2359" i="1"/>
  <c r="AA2836" i="1"/>
  <c r="AB2836" i="1"/>
  <c r="AC2836" i="1"/>
  <c r="AA939" i="1"/>
  <c r="AB939" i="1"/>
  <c r="AC939" i="1"/>
  <c r="AA3810" i="1"/>
  <c r="AB3810" i="1"/>
  <c r="AC3810" i="1"/>
  <c r="AA2837" i="1"/>
  <c r="AB2837" i="1"/>
  <c r="AC2837" i="1"/>
  <c r="AA2686" i="1"/>
  <c r="AB2686" i="1"/>
  <c r="AC2686" i="1"/>
  <c r="AA3018" i="1"/>
  <c r="AB3018" i="1"/>
  <c r="AC3018" i="1"/>
  <c r="AA3338" i="1"/>
  <c r="AB3338" i="1"/>
  <c r="AC3338" i="1"/>
  <c r="AA2480" i="1"/>
  <c r="AB2480" i="1"/>
  <c r="AC2480" i="1"/>
  <c r="AA3218" i="1"/>
  <c r="AB3218" i="1"/>
  <c r="AC3218" i="1"/>
  <c r="AA2182" i="1"/>
  <c r="AB2182" i="1"/>
  <c r="AC2182" i="1"/>
  <c r="AA2804" i="1"/>
  <c r="AB2804" i="1"/>
  <c r="AC2804" i="1"/>
  <c r="AA3856" i="1"/>
  <c r="AB3856" i="1"/>
  <c r="AC3856" i="1"/>
  <c r="AA3727" i="1"/>
  <c r="AB3727" i="1"/>
  <c r="AC3727" i="1"/>
  <c r="AA2557" i="1"/>
  <c r="AB2557" i="1"/>
  <c r="AC2557" i="1"/>
  <c r="AA2497" i="1"/>
  <c r="AB2497" i="1"/>
  <c r="AC2497" i="1"/>
  <c r="AA3089" i="1"/>
  <c r="AB3089" i="1"/>
  <c r="AC3089" i="1"/>
  <c r="AA2999" i="1"/>
  <c r="AB2999" i="1"/>
  <c r="AC2999" i="1"/>
  <c r="AA1365" i="1"/>
  <c r="AB1365" i="1"/>
  <c r="AC1365" i="1"/>
  <c r="AA2433" i="1"/>
  <c r="AB2433" i="1"/>
  <c r="AC2433" i="1"/>
  <c r="AA2410" i="1"/>
  <c r="AB2410" i="1"/>
  <c r="AC2410" i="1"/>
  <c r="AA3326" i="1"/>
  <c r="AB3326" i="1"/>
  <c r="AC3326" i="1"/>
  <c r="AA2153" i="1"/>
  <c r="AB2153" i="1"/>
  <c r="AC2153" i="1"/>
  <c r="AA4130" i="1"/>
  <c r="AB4130" i="1"/>
  <c r="AC4130" i="1"/>
  <c r="AA1658" i="1"/>
  <c r="AB1658" i="1"/>
  <c r="AC1658" i="1"/>
  <c r="AA2735" i="1"/>
  <c r="AB2735" i="1"/>
  <c r="AC2735" i="1"/>
  <c r="AA2386" i="1"/>
  <c r="AB2386" i="1"/>
  <c r="AC2386" i="1"/>
  <c r="AA2453" i="1"/>
  <c r="AB2453" i="1"/>
  <c r="AC2453" i="1"/>
  <c r="AA2145" i="1"/>
  <c r="AB2145" i="1"/>
  <c r="AC2145" i="1"/>
  <c r="AA3686" i="1"/>
  <c r="AB3686" i="1"/>
  <c r="AC3686" i="1"/>
  <c r="AA1538" i="1"/>
  <c r="AB1538" i="1"/>
  <c r="AC1538" i="1"/>
  <c r="AA2987" i="1"/>
  <c r="AB2987" i="1"/>
  <c r="AC2987" i="1"/>
  <c r="AA2136" i="1"/>
  <c r="AB2136" i="1"/>
  <c r="AC2136" i="1"/>
  <c r="AA1508" i="1"/>
  <c r="AB1508" i="1"/>
  <c r="AC1508" i="1"/>
  <c r="AA1832" i="1"/>
  <c r="AB1832" i="1"/>
  <c r="AC1832" i="1"/>
  <c r="AA2305" i="1"/>
  <c r="AB2305" i="1"/>
  <c r="AC2305" i="1"/>
  <c r="AA1897" i="1"/>
  <c r="AB1897" i="1"/>
  <c r="AC1897" i="1"/>
  <c r="AA2918" i="1"/>
  <c r="AB2918" i="1"/>
  <c r="AC2918" i="1"/>
  <c r="AA3552" i="1"/>
  <c r="AB3552" i="1"/>
  <c r="AC3552" i="1"/>
  <c r="AA2531" i="1"/>
  <c r="AB2531" i="1"/>
  <c r="AC2531" i="1"/>
  <c r="AA3124" i="1"/>
  <c r="AB3124" i="1"/>
  <c r="AC3124" i="1"/>
  <c r="AA4385" i="1"/>
  <c r="AB4385" i="1"/>
  <c r="AC4385" i="1"/>
  <c r="AA1009" i="1"/>
  <c r="AB1009" i="1"/>
  <c r="AC1009" i="1"/>
  <c r="AA3026" i="1"/>
  <c r="AB3026" i="1"/>
  <c r="AC3026" i="1"/>
  <c r="AA1249" i="1"/>
  <c r="AB1249" i="1"/>
  <c r="AC1249" i="1"/>
  <c r="AA1539" i="1"/>
  <c r="AB1539" i="1"/>
  <c r="AC1539" i="1"/>
  <c r="AA1890" i="1"/>
  <c r="AB1890" i="1"/>
  <c r="AC1890" i="1"/>
  <c r="AA3961" i="1"/>
  <c r="AB3961" i="1"/>
  <c r="AC3961" i="1"/>
  <c r="AA3478" i="1"/>
  <c r="AB3478" i="1"/>
  <c r="AC3478" i="1"/>
  <c r="AA772" i="1"/>
  <c r="AB772" i="1"/>
  <c r="AC772" i="1"/>
  <c r="AA3259" i="1"/>
  <c r="AB3259" i="1"/>
  <c r="AC3259" i="1"/>
  <c r="AA3381" i="1"/>
  <c r="AB3381" i="1"/>
  <c r="AC3381" i="1"/>
  <c r="AA1568" i="1"/>
  <c r="AB1568" i="1"/>
  <c r="AC1568" i="1"/>
  <c r="AA3962" i="1"/>
  <c r="AB3962" i="1"/>
  <c r="AC3962" i="1"/>
  <c r="AA2755" i="1"/>
  <c r="AB2755" i="1"/>
  <c r="AC2755" i="1"/>
  <c r="AA2293" i="1"/>
  <c r="AB2293" i="1"/>
  <c r="AC2293" i="1"/>
  <c r="AA1891" i="1"/>
  <c r="AB1891" i="1"/>
  <c r="AC1891" i="1"/>
  <c r="AA272" i="1"/>
  <c r="AB272" i="1"/>
  <c r="AC272" i="1"/>
  <c r="AA921" i="1"/>
  <c r="AB921" i="1"/>
  <c r="AC921" i="1"/>
  <c r="AA1048" i="1"/>
  <c r="AB1048" i="1"/>
  <c r="AC1048" i="1"/>
  <c r="AA2644" i="1"/>
  <c r="AB2644" i="1"/>
  <c r="AC2644" i="1"/>
  <c r="AA2537" i="1"/>
  <c r="AB2537" i="1"/>
  <c r="AC2537" i="1"/>
  <c r="AA1287" i="1"/>
  <c r="AB1287" i="1"/>
  <c r="AC1287" i="1"/>
  <c r="AA2930" i="1"/>
  <c r="AB2930" i="1"/>
  <c r="AC2930" i="1"/>
  <c r="AA2988" i="1"/>
  <c r="AB2988" i="1"/>
  <c r="AC2988" i="1"/>
  <c r="AA3244" i="1"/>
  <c r="AB3244" i="1"/>
  <c r="AC3244" i="1"/>
  <c r="AA2793" i="1"/>
  <c r="AB2793" i="1"/>
  <c r="AC2793" i="1"/>
  <c r="AA964" i="1"/>
  <c r="AB964" i="1"/>
  <c r="AC964" i="1"/>
  <c r="AA2283" i="1"/>
  <c r="AB2283" i="1"/>
  <c r="AC2283" i="1"/>
  <c r="AA2645" i="1"/>
  <c r="AB2645" i="1"/>
  <c r="AC2645" i="1"/>
  <c r="AA3787" i="1"/>
  <c r="AB3787" i="1"/>
  <c r="AC3787" i="1"/>
  <c r="AA2710" i="1"/>
  <c r="AB2710" i="1"/>
  <c r="AC2710" i="1"/>
  <c r="AA2551" i="1"/>
  <c r="AB2551" i="1"/>
  <c r="AC2551" i="1"/>
  <c r="AA905" i="1"/>
  <c r="AB905" i="1"/>
  <c r="AC905" i="1"/>
  <c r="AA2794" i="1"/>
  <c r="AB2794" i="1"/>
  <c r="AC2794" i="1"/>
  <c r="AA1493" i="1"/>
  <c r="AB1493" i="1"/>
  <c r="AC1493" i="1"/>
  <c r="AA2675" i="1"/>
  <c r="AB2675" i="1"/>
  <c r="AC2675" i="1"/>
  <c r="AA217" i="1"/>
  <c r="AB217" i="1"/>
  <c r="AC217" i="1"/>
  <c r="AA2828" i="1"/>
  <c r="AB2828" i="1"/>
  <c r="AC2828" i="1"/>
  <c r="AA2669" i="1"/>
  <c r="AB2669" i="1"/>
  <c r="AC2669" i="1"/>
  <c r="AA2736" i="1"/>
  <c r="AB2736" i="1"/>
  <c r="AC2736" i="1"/>
  <c r="AA2703" i="1"/>
  <c r="AB2703" i="1"/>
  <c r="AC2703" i="1"/>
  <c r="AA1970" i="1"/>
  <c r="AB1970" i="1"/>
  <c r="AC1970" i="1"/>
  <c r="AA1753" i="1"/>
  <c r="AB1753" i="1"/>
  <c r="AC1753" i="1"/>
  <c r="AA3214" i="1"/>
  <c r="AB3214" i="1"/>
  <c r="AC3214" i="1"/>
  <c r="AA2220" i="1"/>
  <c r="AB2220" i="1"/>
  <c r="AC2220" i="1"/>
  <c r="AA663" i="1"/>
  <c r="AB663" i="1"/>
  <c r="AC663" i="1"/>
  <c r="AA3862" i="1"/>
  <c r="AB3862" i="1"/>
  <c r="AC3862" i="1"/>
  <c r="AA3067" i="1"/>
  <c r="AB3067" i="1"/>
  <c r="AC3067" i="1"/>
  <c r="AA2862" i="1"/>
  <c r="AB2862" i="1"/>
  <c r="AC2862" i="1"/>
  <c r="AA3245" i="1"/>
  <c r="AB3245" i="1"/>
  <c r="AC3245" i="1"/>
  <c r="AA2054" i="1"/>
  <c r="AB2054" i="1"/>
  <c r="AC2054" i="1"/>
  <c r="AA2730" i="1"/>
  <c r="AB2730" i="1"/>
  <c r="AC2730" i="1"/>
  <c r="AA3627" i="1"/>
  <c r="AB3627" i="1"/>
  <c r="AC3627" i="1"/>
  <c r="AA2365" i="1"/>
  <c r="AB2365" i="1"/>
  <c r="AC2365" i="1"/>
  <c r="AA2787" i="1"/>
  <c r="AB2787" i="1"/>
  <c r="AC2787" i="1"/>
  <c r="AA544" i="1"/>
  <c r="AB544" i="1"/>
  <c r="AC544" i="1"/>
  <c r="AA1093" i="1"/>
  <c r="AB1093" i="1"/>
  <c r="AC1093" i="1"/>
  <c r="AA2616" i="1"/>
  <c r="AB2616" i="1"/>
  <c r="AC2616" i="1"/>
  <c r="AA2401" i="1"/>
  <c r="AB2401" i="1"/>
  <c r="AC2401" i="1"/>
  <c r="AA1819" i="1"/>
  <c r="AB1819" i="1"/>
  <c r="AC1819" i="1"/>
  <c r="AA1811" i="1"/>
  <c r="AB1811" i="1"/>
  <c r="AC1811" i="1"/>
  <c r="AA2104" i="1"/>
  <c r="AB2104" i="1"/>
  <c r="AC2104" i="1"/>
  <c r="AA2149" i="1"/>
  <c r="AB2149" i="1"/>
  <c r="AC2149" i="1"/>
  <c r="AA1926" i="1"/>
  <c r="AB1926" i="1"/>
  <c r="AC1926" i="1"/>
  <c r="AA2056" i="1"/>
  <c r="AB2056" i="1"/>
  <c r="AC2056" i="1"/>
  <c r="AA3339" i="1"/>
  <c r="AB3339" i="1"/>
  <c r="AC3339" i="1"/>
  <c r="AA3358" i="1"/>
  <c r="AB3358" i="1"/>
  <c r="AC3358" i="1"/>
  <c r="AA2688" i="1"/>
  <c r="AB2688" i="1"/>
  <c r="AC2688" i="1"/>
  <c r="AA2209" i="1"/>
  <c r="AB2209" i="1"/>
  <c r="AC2209" i="1"/>
  <c r="AA3597" i="1"/>
  <c r="AB3597" i="1"/>
  <c r="AC3597" i="1"/>
  <c r="AA2495" i="1"/>
  <c r="AB2495" i="1"/>
  <c r="AC2495" i="1"/>
  <c r="AA1842" i="1"/>
  <c r="AB1842" i="1"/>
  <c r="AC1842" i="1"/>
  <c r="AA1049" i="1"/>
  <c r="AB1049" i="1"/>
  <c r="AC1049" i="1"/>
  <c r="AA2148" i="1"/>
  <c r="AB2148" i="1"/>
  <c r="AC2148" i="1"/>
  <c r="AA2577" i="1"/>
  <c r="AB2577" i="1"/>
  <c r="AC2577" i="1"/>
  <c r="AA2838" i="1"/>
  <c r="AB2838" i="1"/>
  <c r="AC2838" i="1"/>
  <c r="AA3278" i="1"/>
  <c r="AB3278" i="1"/>
  <c r="AC3278" i="1"/>
  <c r="AA2334" i="1"/>
  <c r="AB2334" i="1"/>
  <c r="AC2334" i="1"/>
  <c r="AA2379" i="1"/>
  <c r="AB2379" i="1"/>
  <c r="AC2379" i="1"/>
  <c r="AA4208" i="1"/>
  <c r="AB4208" i="1"/>
  <c r="AC4208" i="1"/>
  <c r="AA2598" i="1"/>
  <c r="AB2598" i="1"/>
  <c r="AC2598" i="1"/>
  <c r="AA2490" i="1"/>
  <c r="AB2490" i="1"/>
  <c r="AC2490" i="1"/>
  <c r="AA2989" i="1"/>
  <c r="AB2989" i="1"/>
  <c r="AC2989" i="1"/>
  <c r="AA264" i="1"/>
  <c r="AB264" i="1"/>
  <c r="AC264" i="1"/>
  <c r="AA2702" i="1"/>
  <c r="AB2702" i="1"/>
  <c r="AC2702" i="1"/>
  <c r="AA2949" i="1"/>
  <c r="AB2949" i="1"/>
  <c r="AC2949" i="1"/>
  <c r="AA2176" i="1"/>
  <c r="AB2176" i="1"/>
  <c r="AC2176" i="1"/>
  <c r="AA3359" i="1"/>
  <c r="AB3359" i="1"/>
  <c r="AC3359" i="1"/>
  <c r="AA2538" i="1"/>
  <c r="AB2538" i="1"/>
  <c r="AC2538" i="1"/>
  <c r="AA1351" i="1"/>
  <c r="AB1351" i="1"/>
  <c r="AC1351" i="1"/>
  <c r="AA984" i="1"/>
  <c r="AB984" i="1"/>
  <c r="AC984" i="1"/>
  <c r="AA2350" i="1"/>
  <c r="AB2350" i="1"/>
  <c r="AC2350" i="1"/>
  <c r="AA3207" i="1"/>
  <c r="AB3207" i="1"/>
  <c r="AC3207" i="1"/>
  <c r="AA3788" i="1"/>
  <c r="AB3788" i="1"/>
  <c r="AC3788" i="1"/>
  <c r="AA1409" i="1"/>
  <c r="AB1409" i="1"/>
  <c r="AC1409" i="1"/>
  <c r="AA1575" i="1"/>
  <c r="AB1575" i="1"/>
  <c r="AC1575" i="1"/>
  <c r="AA1938" i="1"/>
  <c r="AB1938" i="1"/>
  <c r="AC1938" i="1"/>
  <c r="AA2646" i="1"/>
  <c r="AB2646" i="1"/>
  <c r="AC2646" i="1"/>
  <c r="AA3742" i="1"/>
  <c r="AB3742" i="1"/>
  <c r="AC3742" i="1"/>
  <c r="AA1910" i="1"/>
  <c r="AB1910" i="1"/>
  <c r="AC1910" i="1"/>
  <c r="AA3117" i="1"/>
  <c r="AB3117" i="1"/>
  <c r="AC3117" i="1"/>
  <c r="AA2211" i="1"/>
  <c r="AB2211" i="1"/>
  <c r="AC2211" i="1"/>
  <c r="AA3233" i="1"/>
  <c r="AB3233" i="1"/>
  <c r="AC3233" i="1"/>
  <c r="AA2960" i="1"/>
  <c r="AB2960" i="1"/>
  <c r="AC2960" i="1"/>
  <c r="AA2704" i="1"/>
  <c r="AB2704" i="1"/>
  <c r="AC2704" i="1"/>
  <c r="AA2032" i="1"/>
  <c r="AB2032" i="1"/>
  <c r="AC2032" i="1"/>
  <c r="AA2004" i="1"/>
  <c r="AB2004" i="1"/>
  <c r="AC2004" i="1"/>
  <c r="AA2873" i="1"/>
  <c r="AB2873" i="1"/>
  <c r="AC2873" i="1"/>
  <c r="AA3150" i="1"/>
  <c r="AB3150" i="1"/>
  <c r="AC3150" i="1"/>
  <c r="AA950" i="1"/>
  <c r="AB950" i="1"/>
  <c r="AC950" i="1"/>
  <c r="AA3195" i="1"/>
  <c r="AB3195" i="1"/>
  <c r="AC3195" i="1"/>
  <c r="AA4026" i="1"/>
  <c r="AB4026" i="1"/>
  <c r="AC4026" i="1"/>
  <c r="AA1697" i="1"/>
  <c r="AB1697" i="1"/>
  <c r="AC1697" i="1"/>
  <c r="AA2356" i="1"/>
  <c r="AB2356" i="1"/>
  <c r="AC2356" i="1"/>
  <c r="AA2821" i="1"/>
  <c r="AB2821" i="1"/>
  <c r="AC2821" i="1"/>
  <c r="AA2722" i="1"/>
  <c r="AB2722" i="1"/>
  <c r="AC2722" i="1"/>
  <c r="AA2092" i="1"/>
  <c r="AB2092" i="1"/>
  <c r="AC2092" i="1"/>
  <c r="AA1278" i="1"/>
  <c r="AB1278" i="1"/>
  <c r="AC1278" i="1"/>
  <c r="AA2264" i="1"/>
  <c r="AB2264" i="1"/>
  <c r="AC2264" i="1"/>
  <c r="AA1398" i="1"/>
  <c r="AB1398" i="1"/>
  <c r="AC1398" i="1"/>
  <c r="AA4006" i="1"/>
  <c r="AB4006" i="1"/>
  <c r="AC4006" i="1"/>
  <c r="AA3031" i="1"/>
  <c r="AB3031" i="1"/>
  <c r="AC3031" i="1"/>
  <c r="AA2076" i="1"/>
  <c r="AB2076" i="1"/>
  <c r="AC2076" i="1"/>
  <c r="AA2578" i="1"/>
  <c r="AB2578" i="1"/>
  <c r="AC2578" i="1"/>
  <c r="AA3053" i="1"/>
  <c r="AB3053" i="1"/>
  <c r="AC3053" i="1"/>
  <c r="AA1879" i="1"/>
  <c r="AB1879" i="1"/>
  <c r="AC1879" i="1"/>
  <c r="AA3027" i="1"/>
  <c r="AB3027" i="1"/>
  <c r="AC3027" i="1"/>
  <c r="AA718" i="1"/>
  <c r="AB718" i="1"/>
  <c r="AC718" i="1"/>
  <c r="AA2539" i="1"/>
  <c r="AB2539" i="1"/>
  <c r="AC2539" i="1"/>
  <c r="AA3003" i="1"/>
  <c r="AB3003" i="1"/>
  <c r="AC3003" i="1"/>
  <c r="AA2923" i="1"/>
  <c r="AB2923" i="1"/>
  <c r="AC2923" i="1"/>
  <c r="AA3603" i="1"/>
  <c r="AB3603" i="1"/>
  <c r="AC3603" i="1"/>
  <c r="AA1892" i="1"/>
  <c r="AB1892" i="1"/>
  <c r="AC1892" i="1"/>
  <c r="AA1837" i="1"/>
  <c r="AB1837" i="1"/>
  <c r="AC1837" i="1"/>
  <c r="AA2492" i="1"/>
  <c r="AB2492" i="1"/>
  <c r="AC2492" i="1"/>
  <c r="AA2904" i="1"/>
  <c r="AB2904" i="1"/>
  <c r="AC2904" i="1"/>
  <c r="AA1818" i="1"/>
  <c r="AB1818" i="1"/>
  <c r="AC1818" i="1"/>
  <c r="AA3841" i="1"/>
  <c r="AB3841" i="1"/>
  <c r="AC3841" i="1"/>
  <c r="AA3806" i="1"/>
  <c r="AB3806" i="1"/>
  <c r="AC3806" i="1"/>
  <c r="AA2392" i="1"/>
  <c r="AB2392" i="1"/>
  <c r="AC2392" i="1"/>
  <c r="AA1601" i="1"/>
  <c r="AB1601" i="1"/>
  <c r="AC1601" i="1"/>
  <c r="AA1704" i="1"/>
  <c r="AB1704" i="1"/>
  <c r="AC1704" i="1"/>
  <c r="AA3543" i="1"/>
  <c r="AB3543" i="1"/>
  <c r="AC3543" i="1"/>
  <c r="AA717" i="1"/>
  <c r="AB717" i="1"/>
  <c r="AC717" i="1"/>
  <c r="AA661" i="1"/>
  <c r="AB661" i="1"/>
  <c r="AC661" i="1"/>
  <c r="AA624" i="1"/>
  <c r="AB624" i="1"/>
  <c r="AC624" i="1"/>
  <c r="AA3667" i="1"/>
  <c r="AB3667" i="1"/>
  <c r="AC3667" i="1"/>
  <c r="AA3502" i="1"/>
  <c r="AB3502" i="1"/>
  <c r="AC3502" i="1"/>
  <c r="AA2754" i="1"/>
  <c r="AB2754" i="1"/>
  <c r="AC2754" i="1"/>
  <c r="AA2696" i="1"/>
  <c r="AB2696" i="1"/>
  <c r="AC2696" i="1"/>
  <c r="AA2788" i="1"/>
  <c r="AB2788" i="1"/>
  <c r="AC2788" i="1"/>
  <c r="AA3354" i="1"/>
  <c r="AB3354" i="1"/>
  <c r="AC3354" i="1"/>
  <c r="AA800" i="1"/>
  <c r="AB800" i="1"/>
  <c r="AC800" i="1"/>
  <c r="AA1491" i="1"/>
  <c r="AB1491" i="1"/>
  <c r="AC1491" i="1"/>
  <c r="AA2667" i="1"/>
  <c r="AB2667" i="1"/>
  <c r="AC2667" i="1"/>
  <c r="AA1833" i="1"/>
  <c r="AB1833" i="1"/>
  <c r="AC1833" i="1"/>
  <c r="AA2515" i="1"/>
  <c r="AB2515" i="1"/>
  <c r="AC2515" i="1"/>
  <c r="AA2337" i="1"/>
  <c r="AB2337" i="1"/>
  <c r="AC2337" i="1"/>
  <c r="AA460" i="1"/>
  <c r="AB460" i="1"/>
  <c r="AC460" i="1"/>
  <c r="AA1067" i="1"/>
  <c r="AB1067" i="1"/>
  <c r="AC1067" i="1"/>
  <c r="AA3687" i="1"/>
  <c r="AB3687" i="1"/>
  <c r="AC3687" i="1"/>
  <c r="AA3743" i="1"/>
  <c r="AB3743" i="1"/>
  <c r="AC3743" i="1"/>
  <c r="AA3503" i="1"/>
  <c r="AB3503" i="1"/>
  <c r="AC3503" i="1"/>
  <c r="AA3477" i="1"/>
  <c r="AB3477" i="1"/>
  <c r="AC3477" i="1"/>
  <c r="AA447" i="1"/>
  <c r="AB447" i="1"/>
  <c r="AC447" i="1"/>
  <c r="AA2977" i="1"/>
  <c r="AB2977" i="1"/>
  <c r="AC2977" i="1"/>
  <c r="AA2102" i="1"/>
  <c r="AB2102" i="1"/>
  <c r="AC2102" i="1"/>
  <c r="AA2044" i="1"/>
  <c r="AB2044" i="1"/>
  <c r="AC2044" i="1"/>
  <c r="AA2391" i="1"/>
  <c r="AB2391" i="1"/>
  <c r="AC2391" i="1"/>
  <c r="AA3136" i="1"/>
  <c r="AB3136" i="1"/>
  <c r="AC3136" i="1"/>
  <c r="AA1999" i="1"/>
  <c r="AB1999" i="1"/>
  <c r="AC1999" i="1"/>
  <c r="AA1243" i="1"/>
  <c r="AB1243" i="1"/>
  <c r="AC1243" i="1"/>
  <c r="AA3266" i="1"/>
  <c r="AB3266" i="1"/>
  <c r="AC3266" i="1"/>
  <c r="AA2839" i="1"/>
  <c r="AB2839" i="1"/>
  <c r="AC2839" i="1"/>
  <c r="AA343" i="1"/>
  <c r="AB343" i="1"/>
  <c r="AC343" i="1"/>
  <c r="AA3943" i="1"/>
  <c r="AB3943" i="1"/>
  <c r="AC3943" i="1"/>
  <c r="AA3140" i="1"/>
  <c r="AB3140" i="1"/>
  <c r="AC3140" i="1"/>
  <c r="AA3301" i="1"/>
  <c r="AB3301" i="1"/>
  <c r="AC3301" i="1"/>
  <c r="AA3054" i="1"/>
  <c r="AB3054" i="1"/>
  <c r="AC3054" i="1"/>
  <c r="AA1119" i="1"/>
  <c r="AB1119" i="1"/>
  <c r="AC1119" i="1"/>
  <c r="AA2723" i="1"/>
  <c r="AB2723" i="1"/>
  <c r="AC2723" i="1"/>
  <c r="AA2347" i="1"/>
  <c r="AB2347" i="1"/>
  <c r="AC2347" i="1"/>
  <c r="AA3055" i="1"/>
  <c r="AB3055" i="1"/>
  <c r="AC3055" i="1"/>
  <c r="AA3741" i="1"/>
  <c r="AB3741" i="1"/>
  <c r="AC3741" i="1"/>
  <c r="AA3580" i="1"/>
  <c r="AB3580" i="1"/>
  <c r="AC3580" i="1"/>
  <c r="AA516" i="1"/>
  <c r="AB516" i="1"/>
  <c r="AC516" i="1"/>
  <c r="AA1824" i="1"/>
  <c r="AB1824" i="1"/>
  <c r="AC1824" i="1"/>
  <c r="AA2879" i="1"/>
  <c r="AB2879" i="1"/>
  <c r="AC2879" i="1"/>
  <c r="AA2547" i="1"/>
  <c r="AB2547" i="1"/>
  <c r="AC2547" i="1"/>
  <c r="AA2681" i="1"/>
  <c r="AB2681" i="1"/>
  <c r="AC2681" i="1"/>
  <c r="AA3983" i="1"/>
  <c r="AB3983" i="1"/>
  <c r="AC3983" i="1"/>
  <c r="AA2798" i="1"/>
  <c r="AB2798" i="1"/>
  <c r="AC2798" i="1"/>
  <c r="AA3114" i="1"/>
  <c r="AB3114" i="1"/>
  <c r="AC3114" i="1"/>
  <c r="AA3258" i="1"/>
  <c r="AB3258" i="1"/>
  <c r="AC3258" i="1"/>
  <c r="AA3137" i="1"/>
  <c r="AB3137" i="1"/>
  <c r="AC3137" i="1"/>
  <c r="AA2990" i="1"/>
  <c r="AB2990" i="1"/>
  <c r="AC2990" i="1"/>
  <c r="AA3242" i="1"/>
  <c r="AB3242" i="1"/>
  <c r="AC3242" i="1"/>
  <c r="AA1979" i="1"/>
  <c r="AB1979" i="1"/>
  <c r="AC1979" i="1"/>
  <c r="AA2932" i="1"/>
  <c r="AB2932" i="1"/>
  <c r="AC2932" i="1"/>
  <c r="AA895" i="1"/>
  <c r="AB895" i="1"/>
  <c r="AC895" i="1"/>
  <c r="AA3440" i="1"/>
  <c r="AB3440" i="1"/>
  <c r="AC3440" i="1"/>
  <c r="AA3728" i="1"/>
  <c r="AB3728" i="1"/>
  <c r="AC3728" i="1"/>
  <c r="AA2376" i="1"/>
  <c r="AB2376" i="1"/>
  <c r="AC2376" i="1"/>
  <c r="AA2493" i="1"/>
  <c r="AB2493" i="1"/>
  <c r="AC2493" i="1"/>
  <c r="AA3317" i="1"/>
  <c r="AB3317" i="1"/>
  <c r="AC3317" i="1"/>
  <c r="AA2244" i="1"/>
  <c r="AB2244" i="1"/>
  <c r="AC2244" i="1"/>
  <c r="AA2747" i="1"/>
  <c r="AB2747" i="1"/>
  <c r="AC2747" i="1"/>
  <c r="AA2647" i="1"/>
  <c r="AB2647" i="1"/>
  <c r="AC2647" i="1"/>
  <c r="AA1893" i="1"/>
  <c r="AB1893" i="1"/>
  <c r="AC1893" i="1"/>
  <c r="AA2770" i="1"/>
  <c r="AB2770" i="1"/>
  <c r="AC2770" i="1"/>
  <c r="AA3441" i="1"/>
  <c r="AB3441" i="1"/>
  <c r="AC3441" i="1"/>
  <c r="AA2664" i="1"/>
  <c r="AB2664" i="1"/>
  <c r="AC2664" i="1"/>
  <c r="AA1303" i="1"/>
  <c r="AB1303" i="1"/>
  <c r="AC1303" i="1"/>
  <c r="AA2676" i="1"/>
  <c r="AB2676" i="1"/>
  <c r="AC2676" i="1"/>
  <c r="AA3703" i="1"/>
  <c r="AB3703" i="1"/>
  <c r="AC3703" i="1"/>
  <c r="AA2850" i="1"/>
  <c r="AB2850" i="1"/>
  <c r="AC2850" i="1"/>
  <c r="AA1644" i="1"/>
  <c r="AB1644" i="1"/>
  <c r="AC1644" i="1"/>
  <c r="AA2671" i="1"/>
  <c r="AB2671" i="1"/>
  <c r="AC2671" i="1"/>
  <c r="AA1039" i="1"/>
  <c r="AB1039" i="1"/>
  <c r="AC1039" i="1"/>
  <c r="AA3001" i="1"/>
  <c r="AB3001" i="1"/>
  <c r="AC3001" i="1"/>
  <c r="AA3071" i="1"/>
  <c r="AB3071" i="1"/>
  <c r="AC3071" i="1"/>
  <c r="AA3488" i="1"/>
  <c r="AB3488" i="1"/>
  <c r="AC3488" i="1"/>
  <c r="AA2387" i="1"/>
  <c r="AB2387" i="1"/>
  <c r="AC2387" i="1"/>
  <c r="AA3393" i="1"/>
  <c r="AB3393" i="1"/>
  <c r="AC3393" i="1"/>
  <c r="AA2905" i="1"/>
  <c r="AB2905" i="1"/>
  <c r="AC2905" i="1"/>
  <c r="AA803" i="1"/>
  <c r="AB803" i="1"/>
  <c r="AC803" i="1"/>
  <c r="AA1729" i="1"/>
  <c r="AB1729" i="1"/>
  <c r="AC1729" i="1"/>
  <c r="AA1971" i="1"/>
  <c r="AB1971" i="1"/>
  <c r="AC1971" i="1"/>
  <c r="AA3643" i="1"/>
  <c r="AB3643" i="1"/>
  <c r="AC3643" i="1"/>
  <c r="AA2366" i="1"/>
  <c r="AB2366" i="1"/>
  <c r="AC2366" i="1"/>
  <c r="AA2919" i="1"/>
  <c r="AB2919" i="1"/>
  <c r="AC2919" i="1"/>
  <c r="AA1904" i="1"/>
  <c r="AB1904" i="1"/>
  <c r="AC1904" i="1"/>
  <c r="AA2411" i="1"/>
  <c r="AB2411" i="1"/>
  <c r="AC2411" i="1"/>
  <c r="AA2880" i="1"/>
  <c r="AB2880" i="1"/>
  <c r="AC2880" i="1"/>
  <c r="AA3032" i="1"/>
  <c r="AB3032" i="1"/>
  <c r="AC3032" i="1"/>
  <c r="AA3399" i="1"/>
  <c r="AB3399" i="1"/>
  <c r="AC3399" i="1"/>
  <c r="AA3141" i="1"/>
  <c r="AB3141" i="1"/>
  <c r="AC3141" i="1"/>
  <c r="AA1003" i="1"/>
  <c r="AB1003" i="1"/>
  <c r="AC1003" i="1"/>
  <c r="AA1478" i="1"/>
  <c r="AB1478" i="1"/>
  <c r="AC1478" i="1"/>
  <c r="AA2071" i="1"/>
  <c r="AB2071" i="1"/>
  <c r="AC2071" i="1"/>
  <c r="AA2872" i="1"/>
  <c r="AB2872" i="1"/>
  <c r="AC2872" i="1"/>
  <c r="AA2618" i="1"/>
  <c r="AB2618" i="1"/>
  <c r="AC2618" i="1"/>
  <c r="AA3422" i="1"/>
  <c r="AB3422" i="1"/>
  <c r="AC3422" i="1"/>
  <c r="AA3142" i="1"/>
  <c r="AB3142" i="1"/>
  <c r="AC3142" i="1"/>
  <c r="AA2439" i="1"/>
  <c r="AB2439" i="1"/>
  <c r="AC2439" i="1"/>
  <c r="AA3076" i="1"/>
  <c r="AB3076" i="1"/>
  <c r="AC3076" i="1"/>
  <c r="AA566" i="1"/>
  <c r="AB566" i="1"/>
  <c r="AC566" i="1"/>
  <c r="AA3448" i="1"/>
  <c r="AB3448" i="1"/>
  <c r="AC3448" i="1"/>
  <c r="AA3327" i="1"/>
  <c r="AB3327" i="1"/>
  <c r="AC3327" i="1"/>
  <c r="AA3493" i="1"/>
  <c r="AB3493" i="1"/>
  <c r="AC3493" i="1"/>
  <c r="AA2544" i="1"/>
  <c r="AB2544" i="1"/>
  <c r="AC2544" i="1"/>
  <c r="AA3184" i="1"/>
  <c r="AB3184" i="1"/>
  <c r="AC3184" i="1"/>
  <c r="AA3436" i="1"/>
  <c r="AB3436" i="1"/>
  <c r="AC3436" i="1"/>
  <c r="AA3463" i="1"/>
  <c r="AB3463" i="1"/>
  <c r="AC3463" i="1"/>
  <c r="AA3033" i="1"/>
  <c r="AB3033" i="1"/>
  <c r="AC3033" i="1"/>
  <c r="AA1355" i="1"/>
  <c r="AB1355" i="1"/>
  <c r="AC1355" i="1"/>
  <c r="AA3925" i="1"/>
  <c r="AB3925" i="1"/>
  <c r="AC3925" i="1"/>
  <c r="AA2018" i="1"/>
  <c r="AB2018" i="1"/>
  <c r="AC2018" i="1"/>
  <c r="AA2689" i="1"/>
  <c r="AB2689" i="1"/>
  <c r="AC2689" i="1"/>
  <c r="AA3717" i="1"/>
  <c r="AB3717" i="1"/>
  <c r="AC3717" i="1"/>
  <c r="AA1610" i="1"/>
  <c r="AB1610" i="1"/>
  <c r="AC1610" i="1"/>
  <c r="AA1526" i="1"/>
  <c r="AB1526" i="1"/>
  <c r="AC1526" i="1"/>
  <c r="AA1977" i="1"/>
  <c r="AB1977" i="1"/>
  <c r="AC1977" i="1"/>
  <c r="AA2991" i="1"/>
  <c r="AB2991" i="1"/>
  <c r="AC2991" i="1"/>
  <c r="AA3056" i="1"/>
  <c r="AB3056" i="1"/>
  <c r="AC3056" i="1"/>
  <c r="AA3900" i="1"/>
  <c r="AB3900" i="1"/>
  <c r="AC3900" i="1"/>
  <c r="AA2555" i="1"/>
  <c r="AB2555" i="1"/>
  <c r="AC2555" i="1"/>
  <c r="AA3074" i="1"/>
  <c r="AB3074" i="1"/>
  <c r="AC3074" i="1"/>
  <c r="AA3596" i="1"/>
  <c r="AB3596" i="1"/>
  <c r="AC3596" i="1"/>
  <c r="AA279" i="1"/>
  <c r="AB279" i="1"/>
  <c r="AC279" i="1"/>
  <c r="AA2327" i="1"/>
  <c r="AB2327" i="1"/>
  <c r="AC2327" i="1"/>
  <c r="AA3332" i="1"/>
  <c r="AB3332" i="1"/>
  <c r="AC3332" i="1"/>
  <c r="AA976" i="1"/>
  <c r="AB976" i="1"/>
  <c r="AC976" i="1"/>
  <c r="AA2881" i="1"/>
  <c r="AB2881" i="1"/>
  <c r="AC2881" i="1"/>
  <c r="AA2470" i="1"/>
  <c r="AB2470" i="1"/>
  <c r="AC2470" i="1"/>
  <c r="AA3494" i="1"/>
  <c r="AB3494" i="1"/>
  <c r="AC3494" i="1"/>
  <c r="AA2343" i="1"/>
  <c r="AB2343" i="1"/>
  <c r="AC2343" i="1"/>
  <c r="AA2540" i="1"/>
  <c r="AB2540" i="1"/>
  <c r="AC2540" i="1"/>
  <c r="AA4254" i="1"/>
  <c r="AB4254" i="1"/>
  <c r="AC4254" i="1"/>
  <c r="AA2737" i="1"/>
  <c r="AB2737" i="1"/>
  <c r="AC2737" i="1"/>
  <c r="AA3171" i="1"/>
  <c r="AB3171" i="1"/>
  <c r="AC3171" i="1"/>
  <c r="AA2762" i="1"/>
  <c r="AB2762" i="1"/>
  <c r="AC2762" i="1"/>
  <c r="AA3009" i="1"/>
  <c r="AB3009" i="1"/>
  <c r="AC3009" i="1"/>
  <c r="AA1641" i="1"/>
  <c r="AB1641" i="1"/>
  <c r="AC1641" i="1"/>
  <c r="AA3177" i="1"/>
  <c r="AB3177" i="1"/>
  <c r="AC3177" i="1"/>
  <c r="AA3022" i="1"/>
  <c r="AB3022" i="1"/>
  <c r="AC3022" i="1"/>
  <c r="AA2019" i="1"/>
  <c r="AB2019" i="1"/>
  <c r="AC2019" i="1"/>
  <c r="AA2882" i="1"/>
  <c r="AB2882" i="1"/>
  <c r="AC2882" i="1"/>
  <c r="AA2511" i="1"/>
  <c r="AB2511" i="1"/>
  <c r="AC2511" i="1"/>
  <c r="AA2156" i="1"/>
  <c r="AB2156" i="1"/>
  <c r="AC2156" i="1"/>
  <c r="AA789" i="1"/>
  <c r="AB789" i="1"/>
  <c r="AC789" i="1"/>
  <c r="AA2159" i="1"/>
  <c r="AB2159" i="1"/>
  <c r="AC2159" i="1"/>
  <c r="AA3188" i="1"/>
  <c r="AB3188" i="1"/>
  <c r="AC3188" i="1"/>
  <c r="AA2982" i="1"/>
  <c r="AB2982" i="1"/>
  <c r="AC2982" i="1"/>
  <c r="AA2596" i="1"/>
  <c r="AB2596" i="1"/>
  <c r="AC2596" i="1"/>
  <c r="AA2370" i="1"/>
  <c r="AB2370" i="1"/>
  <c r="AC2370" i="1"/>
  <c r="AA3154" i="1"/>
  <c r="AB3154" i="1"/>
  <c r="AC3154" i="1"/>
  <c r="AA3459" i="1"/>
  <c r="AB3459" i="1"/>
  <c r="AC3459" i="1"/>
  <c r="AA744" i="1"/>
  <c r="AB744" i="1"/>
  <c r="AC744" i="1"/>
  <c r="AA2565" i="1"/>
  <c r="AB2565" i="1"/>
  <c r="AC2565" i="1"/>
  <c r="AA2121" i="1"/>
  <c r="AB2121" i="1"/>
  <c r="AC2121" i="1"/>
  <c r="AA1506" i="1"/>
  <c r="AB1506" i="1"/>
  <c r="AC1506" i="1"/>
  <c r="AA1259" i="1"/>
  <c r="AB1259" i="1"/>
  <c r="AC1259" i="1"/>
  <c r="AA2020" i="1"/>
  <c r="AB2020" i="1"/>
  <c r="AC2020" i="1"/>
  <c r="AA2648" i="1"/>
  <c r="AB2648" i="1"/>
  <c r="AC2648" i="1"/>
  <c r="AA2752" i="1"/>
  <c r="AB2752" i="1"/>
  <c r="AC2752" i="1"/>
  <c r="AA1560" i="1"/>
  <c r="AB1560" i="1"/>
  <c r="AC1560" i="1"/>
  <c r="AA2445" i="1"/>
  <c r="AB2445" i="1"/>
  <c r="AC2445" i="1"/>
  <c r="AA3400" i="1"/>
  <c r="AB3400" i="1"/>
  <c r="AC3400" i="1"/>
  <c r="AA2284" i="1"/>
  <c r="AB2284" i="1"/>
  <c r="AC2284" i="1"/>
  <c r="AA2870" i="1"/>
  <c r="AB2870" i="1"/>
  <c r="AC2870" i="1"/>
  <c r="AA305" i="1"/>
  <c r="AB305" i="1"/>
  <c r="AC305" i="1"/>
  <c r="AA1738" i="1"/>
  <c r="AB1738" i="1"/>
  <c r="AC1738" i="1"/>
  <c r="AA2611" i="1"/>
  <c r="AB2611" i="1"/>
  <c r="AC2611" i="1"/>
  <c r="AA3755" i="1"/>
  <c r="AB3755" i="1"/>
  <c r="AC3755" i="1"/>
  <c r="AA911" i="1"/>
  <c r="AB911" i="1"/>
  <c r="AC911" i="1"/>
  <c r="AA3068" i="1"/>
  <c r="AB3068" i="1"/>
  <c r="AC3068" i="1"/>
  <c r="AA2764" i="1"/>
  <c r="AB2764" i="1"/>
  <c r="AC2764" i="1"/>
  <c r="AA2352" i="1"/>
  <c r="AB2352" i="1"/>
  <c r="AC2352" i="1"/>
  <c r="AA2892" i="1"/>
  <c r="AB2892" i="1"/>
  <c r="AC2892" i="1"/>
  <c r="AA2437" i="1"/>
  <c r="AB2437" i="1"/>
  <c r="AC2437" i="1"/>
  <c r="AA2402" i="1"/>
  <c r="AB2402" i="1"/>
  <c r="AC2402" i="1"/>
  <c r="AA2412" i="1"/>
  <c r="AB2412" i="1"/>
  <c r="AC2412" i="1"/>
  <c r="AA2959" i="1"/>
  <c r="AB2959" i="1"/>
  <c r="AC2959" i="1"/>
  <c r="AA3944" i="1"/>
  <c r="AB3944" i="1"/>
  <c r="AC3944" i="1"/>
  <c r="AA2628" i="1"/>
  <c r="AB2628" i="1"/>
  <c r="AC2628" i="1"/>
  <c r="AA2213" i="1"/>
  <c r="AB2213" i="1"/>
  <c r="AC2213" i="1"/>
  <c r="AA1181" i="1"/>
  <c r="AB1181" i="1"/>
  <c r="AC1181" i="1"/>
  <c r="AA2241" i="1"/>
  <c r="AB2241" i="1"/>
  <c r="AC2241" i="1"/>
  <c r="AA2261" i="1"/>
  <c r="AB2261" i="1"/>
  <c r="AC2261" i="1"/>
  <c r="AA3034" i="1"/>
  <c r="AB3034" i="1"/>
  <c r="AC3034" i="1"/>
  <c r="AA3204" i="1"/>
  <c r="AB3204" i="1"/>
  <c r="AC3204" i="1"/>
  <c r="AA649" i="1"/>
  <c r="AB649" i="1"/>
  <c r="AC649" i="1"/>
  <c r="AA2968" i="1"/>
  <c r="AB2968" i="1"/>
  <c r="AC2968" i="1"/>
  <c r="AA2548" i="1"/>
  <c r="AB2548" i="1"/>
  <c r="AC2548" i="1"/>
  <c r="AA3984" i="1"/>
  <c r="AB3984" i="1"/>
  <c r="AC3984" i="1"/>
  <c r="AA511" i="1"/>
  <c r="AB511" i="1"/>
  <c r="AC511" i="1"/>
  <c r="AA3302" i="1"/>
  <c r="AB3302" i="1"/>
  <c r="AC3302" i="1"/>
  <c r="AA3423" i="1"/>
  <c r="AB3423" i="1"/>
  <c r="AC3423" i="1"/>
  <c r="AA3230" i="1"/>
  <c r="AB3230" i="1"/>
  <c r="AC3230" i="1"/>
  <c r="AA1750" i="1"/>
  <c r="AB1750" i="1"/>
  <c r="AC1750" i="1"/>
  <c r="AA2902" i="1"/>
  <c r="AB2902" i="1"/>
  <c r="AC2902" i="1"/>
  <c r="AA4008" i="1"/>
  <c r="AB4008" i="1"/>
  <c r="AC4008" i="1"/>
  <c r="AA2494" i="1"/>
  <c r="AB2494" i="1"/>
  <c r="AC2494" i="1"/>
  <c r="AA1834" i="1"/>
  <c r="AB1834" i="1"/>
  <c r="AC1834" i="1"/>
  <c r="AA2591" i="1"/>
  <c r="AB2591" i="1"/>
  <c r="AC2591" i="1"/>
  <c r="AA2978" i="1"/>
  <c r="AB2978" i="1"/>
  <c r="AC2978" i="1"/>
  <c r="AA2266" i="1"/>
  <c r="AB2266" i="1"/>
  <c r="AC2266" i="1"/>
  <c r="AA3564" i="1"/>
  <c r="AB3564" i="1"/>
  <c r="AC3564" i="1"/>
  <c r="AA2500" i="1"/>
  <c r="AB2500" i="1"/>
  <c r="AC2500" i="1"/>
  <c r="AA1397" i="1"/>
  <c r="AB1397" i="1"/>
  <c r="AC1397" i="1"/>
  <c r="AA1326" i="1"/>
  <c r="AB1326" i="1"/>
  <c r="AC1326" i="1"/>
  <c r="AA2954" i="1"/>
  <c r="AB2954" i="1"/>
  <c r="AC2954" i="1"/>
  <c r="AA3414" i="1"/>
  <c r="AB3414" i="1"/>
  <c r="AC3414" i="1"/>
  <c r="AA4027" i="1"/>
  <c r="AB4027" i="1"/>
  <c r="AC4027" i="1"/>
  <c r="AA214" i="1"/>
  <c r="AB214" i="1"/>
  <c r="AC214" i="1"/>
  <c r="AA2040" i="1"/>
  <c r="AB2040" i="1"/>
  <c r="AC2040" i="1"/>
  <c r="AA2763" i="1"/>
  <c r="AB2763" i="1"/>
  <c r="AC2763" i="1"/>
  <c r="AA2132" i="1"/>
  <c r="AB2132" i="1"/>
  <c r="AC2132" i="1"/>
  <c r="AA1989" i="1"/>
  <c r="AB1989" i="1"/>
  <c r="AC1989" i="1"/>
  <c r="AA2471" i="1"/>
  <c r="AB2471" i="1"/>
  <c r="AC2471" i="1"/>
  <c r="AA2487" i="1"/>
  <c r="AB2487" i="1"/>
  <c r="AC2487" i="1"/>
  <c r="AA4290" i="1"/>
  <c r="AB4290" i="1"/>
  <c r="AC4290" i="1"/>
  <c r="AA1769" i="1"/>
  <c r="AB1769" i="1"/>
  <c r="AC1769" i="1"/>
  <c r="AA2824" i="1"/>
  <c r="AB2824" i="1"/>
  <c r="AC2824" i="1"/>
  <c r="AA2541" i="1"/>
  <c r="AB2541" i="1"/>
  <c r="AC2541" i="1"/>
  <c r="AA3219" i="1"/>
  <c r="AB3219" i="1"/>
  <c r="AC3219" i="1"/>
  <c r="AA1784" i="1"/>
  <c r="AB1784" i="1"/>
  <c r="AC1784" i="1"/>
  <c r="AA2924" i="1"/>
  <c r="AB2924" i="1"/>
  <c r="AC2924" i="1"/>
  <c r="AA913" i="1"/>
  <c r="AB913" i="1"/>
  <c r="AC913" i="1"/>
  <c r="AA2708" i="1"/>
  <c r="AB2708" i="1"/>
  <c r="AC2708" i="1"/>
  <c r="AA3163" i="1"/>
  <c r="AB3163" i="1"/>
  <c r="AC3163" i="1"/>
  <c r="AA1876" i="1"/>
  <c r="AB1876" i="1"/>
  <c r="AC1876" i="1"/>
  <c r="AA3528" i="1"/>
  <c r="AB3528" i="1"/>
  <c r="AC3528" i="1"/>
  <c r="AA2827" i="1"/>
  <c r="AB2827" i="1"/>
  <c r="AC2827" i="1"/>
  <c r="AA2992" i="1"/>
  <c r="AB2992" i="1"/>
  <c r="AC2992" i="1"/>
  <c r="AA3683" i="1"/>
  <c r="AB3683" i="1"/>
  <c r="AC3683" i="1"/>
  <c r="AA3914" i="1"/>
  <c r="AB3914" i="1"/>
  <c r="AC3914" i="1"/>
  <c r="AA2106" i="1"/>
  <c r="AB2106" i="1"/>
  <c r="AC2106" i="1"/>
  <c r="AA2724" i="1"/>
  <c r="AB2724" i="1"/>
  <c r="AC2724" i="1"/>
  <c r="AA3015" i="1"/>
  <c r="AB3015" i="1"/>
  <c r="AC3015" i="1"/>
  <c r="AA2512" i="1"/>
  <c r="AB2512" i="1"/>
  <c r="AC2512" i="1"/>
  <c r="AA2202" i="1"/>
  <c r="AB2202" i="1"/>
  <c r="AC2202" i="1"/>
  <c r="AA3077" i="1"/>
  <c r="AB3077" i="1"/>
  <c r="AC3077" i="1"/>
  <c r="AA3883" i="1"/>
  <c r="AB3883" i="1"/>
  <c r="AC3883" i="1"/>
  <c r="AA2914" i="1"/>
  <c r="AB2914" i="1"/>
  <c r="AC2914" i="1"/>
  <c r="AA3553" i="1"/>
  <c r="AB3553" i="1"/>
  <c r="AC3553" i="1"/>
  <c r="AA3863" i="1"/>
  <c r="AB3863" i="1"/>
  <c r="AC3863" i="1"/>
  <c r="AA3122" i="1"/>
  <c r="AB3122" i="1"/>
  <c r="AC3122" i="1"/>
  <c r="AA314" i="1"/>
  <c r="AB314" i="1"/>
  <c r="AC314" i="1"/>
  <c r="AA2000" i="1"/>
  <c r="AB2000" i="1"/>
  <c r="AC2000" i="1"/>
  <c r="AA1820" i="1"/>
  <c r="AB1820" i="1"/>
  <c r="AC1820" i="1"/>
  <c r="AA3945" i="1"/>
  <c r="AB3945" i="1"/>
  <c r="AC3945" i="1"/>
  <c r="AA2328" i="1"/>
  <c r="AB2328" i="1"/>
  <c r="AC2328" i="1"/>
  <c r="AA336" i="1"/>
  <c r="AB336" i="1"/>
  <c r="AC336" i="1"/>
  <c r="AA2749" i="1"/>
  <c r="AB2749" i="1"/>
  <c r="AC2749" i="1"/>
  <c r="AA2883" i="1"/>
  <c r="AB2883" i="1"/>
  <c r="AC2883" i="1"/>
  <c r="AA3704" i="1"/>
  <c r="AB3704" i="1"/>
  <c r="AC3704" i="1"/>
  <c r="AA2592" i="1"/>
  <c r="AB2592" i="1"/>
  <c r="AC2592" i="1"/>
  <c r="AA2521" i="1"/>
  <c r="AB2521" i="1"/>
  <c r="AC2521" i="1"/>
  <c r="AA3979" i="1"/>
  <c r="AB3979" i="1"/>
  <c r="AC3979" i="1"/>
  <c r="AA3312" i="1"/>
  <c r="AB3312" i="1"/>
  <c r="AC3312" i="1"/>
  <c r="AA3100" i="1"/>
  <c r="AB3100" i="1"/>
  <c r="AC3100" i="1"/>
  <c r="AA3049" i="1"/>
  <c r="AB3049" i="1"/>
  <c r="AC3049" i="1"/>
  <c r="AA2242" i="1"/>
  <c r="AB2242" i="1"/>
  <c r="AC2242" i="1"/>
  <c r="AA3115" i="1"/>
  <c r="AB3115" i="1"/>
  <c r="AC3115" i="1"/>
  <c r="AA2974" i="1"/>
  <c r="AB2974" i="1"/>
  <c r="AC2974" i="1"/>
  <c r="AA2865" i="1"/>
  <c r="AB2865" i="1"/>
  <c r="AC2865" i="1"/>
  <c r="AA3388" i="1"/>
  <c r="AB3388" i="1"/>
  <c r="AC3388" i="1"/>
  <c r="AA3705" i="1"/>
  <c r="AB3705" i="1"/>
  <c r="AC3705" i="1"/>
  <c r="AA2082" i="1"/>
  <c r="AB2082" i="1"/>
  <c r="AC2082" i="1"/>
  <c r="AA3435" i="1"/>
  <c r="AB3435" i="1"/>
  <c r="AC3435" i="1"/>
  <c r="AA2269" i="1"/>
  <c r="AB2269" i="1"/>
  <c r="AC2269" i="1"/>
  <c r="AA3143" i="1"/>
  <c r="AB3143" i="1"/>
  <c r="AC3143" i="1"/>
  <c r="AA3483" i="1"/>
  <c r="AB3483" i="1"/>
  <c r="AC3483" i="1"/>
  <c r="AA1838" i="1"/>
  <c r="AB1838" i="1"/>
  <c r="AC1838" i="1"/>
  <c r="AA3731" i="1"/>
  <c r="AB3731" i="1"/>
  <c r="AC3731" i="1"/>
  <c r="AA3127" i="1"/>
  <c r="AB3127" i="1"/>
  <c r="AC3127" i="1"/>
  <c r="AA2336" i="1"/>
  <c r="AB2336" i="1"/>
  <c r="AC2336" i="1"/>
  <c r="AA2831" i="1"/>
  <c r="AB2831" i="1"/>
  <c r="AC2831" i="1"/>
  <c r="AA1544" i="1"/>
  <c r="AB1544" i="1"/>
  <c r="AC1544" i="1"/>
  <c r="AA2276" i="1"/>
  <c r="AB2276" i="1"/>
  <c r="AC2276" i="1"/>
  <c r="AA872" i="1"/>
  <c r="AB872" i="1"/>
  <c r="AC872" i="1"/>
  <c r="AA1780" i="1"/>
  <c r="AB1780" i="1"/>
  <c r="AC1780" i="1"/>
  <c r="AA2840" i="1"/>
  <c r="AB2840" i="1"/>
  <c r="AC2840" i="1"/>
  <c r="AA2725" i="1"/>
  <c r="AB2725" i="1"/>
  <c r="AC2725" i="1"/>
  <c r="AA3495" i="1"/>
  <c r="AB3495" i="1"/>
  <c r="AC3495" i="1"/>
  <c r="AA3084" i="1"/>
  <c r="AB3084" i="1"/>
  <c r="AC3084" i="1"/>
  <c r="AA3720" i="1"/>
  <c r="AB3720" i="1"/>
  <c r="AC3720" i="1"/>
  <c r="AA2395" i="1"/>
  <c r="AB2395" i="1"/>
  <c r="AC2395" i="1"/>
  <c r="AA1257" i="1"/>
  <c r="AB1257" i="1"/>
  <c r="AC1257" i="1"/>
  <c r="AA2177" i="1"/>
  <c r="AB2177" i="1"/>
  <c r="AC2177" i="1"/>
  <c r="AA4079" i="1"/>
  <c r="AB4079" i="1"/>
  <c r="AC4079" i="1"/>
  <c r="AA2066" i="1"/>
  <c r="AB2066" i="1"/>
  <c r="AC2066" i="1"/>
  <c r="AA784" i="1"/>
  <c r="AB784" i="1"/>
  <c r="AC784" i="1"/>
  <c r="AA2067" i="1"/>
  <c r="AB2067" i="1"/>
  <c r="AC2067" i="1"/>
  <c r="AA3340" i="1"/>
  <c r="AB3340" i="1"/>
  <c r="AC3340" i="1"/>
  <c r="AA3735" i="1"/>
  <c r="AB3735" i="1"/>
  <c r="AC3735" i="1"/>
  <c r="AA1760" i="1"/>
  <c r="AB1760" i="1"/>
  <c r="AC1760" i="1"/>
  <c r="AA947" i="1"/>
  <c r="AB947" i="1"/>
  <c r="AC947" i="1"/>
  <c r="AA4071" i="1"/>
  <c r="AB4071" i="1"/>
  <c r="AC4071" i="1"/>
  <c r="AA3529" i="1"/>
  <c r="AB3529" i="1"/>
  <c r="AC3529" i="1"/>
  <c r="AA4326" i="1"/>
  <c r="AB4326" i="1"/>
  <c r="AC4326" i="1"/>
  <c r="AA3526" i="1"/>
  <c r="AB3526" i="1"/>
  <c r="AC3526" i="1"/>
  <c r="AA2726" i="1"/>
  <c r="AB2726" i="1"/>
  <c r="AC2726" i="1"/>
  <c r="AA3178" i="1"/>
  <c r="AB3178" i="1"/>
  <c r="AC3178" i="1"/>
  <c r="AA1085" i="1"/>
  <c r="AB1085" i="1"/>
  <c r="AC1085" i="1"/>
  <c r="AA2841" i="1"/>
  <c r="AB2841" i="1"/>
  <c r="AC2841" i="1"/>
  <c r="AA3303" i="1"/>
  <c r="AB3303" i="1"/>
  <c r="AC3303" i="1"/>
  <c r="AA3161" i="1"/>
  <c r="AB3161" i="1"/>
  <c r="AC3161" i="1"/>
  <c r="AA3604" i="1"/>
  <c r="AB3604" i="1"/>
  <c r="AC3604" i="1"/>
  <c r="AA2522" i="1"/>
  <c r="AB2522" i="1"/>
  <c r="AC2522" i="1"/>
  <c r="AA3057" i="1"/>
  <c r="AB3057" i="1"/>
  <c r="AC3057" i="1"/>
  <c r="AA4192" i="1"/>
  <c r="AB4192" i="1"/>
  <c r="AC4192" i="1"/>
  <c r="AA2694" i="1"/>
  <c r="AB2694" i="1"/>
  <c r="AC2694" i="1"/>
  <c r="AA1882" i="1"/>
  <c r="AB1882" i="1"/>
  <c r="AC1882" i="1"/>
  <c r="AA4175" i="1"/>
  <c r="AB4175" i="1"/>
  <c r="AC4175" i="1"/>
  <c r="AA3634" i="1"/>
  <c r="AB3634" i="1"/>
  <c r="AC3634" i="1"/>
  <c r="AA3116" i="1"/>
  <c r="AB3116" i="1"/>
  <c r="AC3116" i="1"/>
  <c r="AA2310" i="1"/>
  <c r="AB2310" i="1"/>
  <c r="AC2310" i="1"/>
  <c r="AA2884" i="1"/>
  <c r="AB2884" i="1"/>
  <c r="AC2884" i="1"/>
  <c r="AA838" i="1"/>
  <c r="AB838" i="1"/>
  <c r="AC838" i="1"/>
  <c r="AA4386" i="1"/>
  <c r="AB4386" i="1"/>
  <c r="AC4386" i="1"/>
  <c r="AA1894" i="1"/>
  <c r="AB1894" i="1"/>
  <c r="AC1894" i="1"/>
  <c r="AA2472" i="1"/>
  <c r="AB2472" i="1"/>
  <c r="AC2472" i="1"/>
  <c r="AA1370" i="1"/>
  <c r="AB1370" i="1"/>
  <c r="AC1370" i="1"/>
  <c r="AA3820" i="1"/>
  <c r="AB3820" i="1"/>
  <c r="AC3820" i="1"/>
  <c r="AA1144" i="1"/>
  <c r="AB1144" i="1"/>
  <c r="AC1144" i="1"/>
  <c r="AA2033" i="1"/>
  <c r="AB2033" i="1"/>
  <c r="AC2033" i="1"/>
  <c r="AA2252" i="1"/>
  <c r="AB2252" i="1"/>
  <c r="AC2252" i="1"/>
  <c r="AA2425" i="1"/>
  <c r="AB2425" i="1"/>
  <c r="AC2425" i="1"/>
  <c r="AA2375" i="1"/>
  <c r="AB2375" i="1"/>
  <c r="AC2375" i="1"/>
  <c r="AA2440" i="1"/>
  <c r="AB2440" i="1"/>
  <c r="AC2440" i="1"/>
  <c r="AA3078" i="1"/>
  <c r="AB3078" i="1"/>
  <c r="AC3078" i="1"/>
  <c r="AA3939" i="1"/>
  <c r="AB3939" i="1"/>
  <c r="AC3939" i="1"/>
  <c r="AA1271" i="1"/>
  <c r="AB1271" i="1"/>
  <c r="AC1271" i="1"/>
  <c r="AA3689" i="1"/>
  <c r="AB3689" i="1"/>
  <c r="AC3689" i="1"/>
  <c r="AA3646" i="1"/>
  <c r="AB3646" i="1"/>
  <c r="AC3646" i="1"/>
  <c r="AA3749" i="1"/>
  <c r="AB3749" i="1"/>
  <c r="AC3749" i="1"/>
  <c r="AA2612" i="1"/>
  <c r="AB2612" i="1"/>
  <c r="AC2612" i="1"/>
  <c r="AA2139" i="1"/>
  <c r="AB2139" i="1"/>
  <c r="AC2139" i="1"/>
  <c r="AA2529" i="1"/>
  <c r="AB2529" i="1"/>
  <c r="AC2529" i="1"/>
  <c r="AA3372" i="1"/>
  <c r="AB3372" i="1"/>
  <c r="AC3372" i="1"/>
  <c r="AA2133" i="1"/>
  <c r="AB2133" i="1"/>
  <c r="AC2133" i="1"/>
  <c r="AA2255" i="1"/>
  <c r="AB2255" i="1"/>
  <c r="AC2255" i="1"/>
  <c r="AA1586" i="1"/>
  <c r="AB1586" i="1"/>
  <c r="AC1586" i="1"/>
  <c r="AA4088" i="1"/>
  <c r="AB4088" i="1"/>
  <c r="AC4088" i="1"/>
  <c r="AA3196" i="1"/>
  <c r="AB3196" i="1"/>
  <c r="AC3196" i="1"/>
  <c r="AA3605" i="1"/>
  <c r="AB3605" i="1"/>
  <c r="AC3605" i="1"/>
  <c r="AA3802" i="1"/>
  <c r="AB3802" i="1"/>
  <c r="AC3802" i="1"/>
  <c r="AA3737" i="1"/>
  <c r="AB3737" i="1"/>
  <c r="AC3737" i="1"/>
  <c r="AA3101" i="1"/>
  <c r="AB3101" i="1"/>
  <c r="AC3101" i="1"/>
  <c r="AA2955" i="1"/>
  <c r="AB2955" i="1"/>
  <c r="AC2955" i="1"/>
  <c r="AA3206" i="1"/>
  <c r="AB3206" i="1"/>
  <c r="AC3206" i="1"/>
  <c r="AA3504" i="1"/>
  <c r="AB3504" i="1"/>
  <c r="AC3504" i="1"/>
  <c r="AA2933" i="1"/>
  <c r="AB2933" i="1"/>
  <c r="AC2933" i="1"/>
  <c r="AA1205" i="1"/>
  <c r="AB1205" i="1"/>
  <c r="AC1205" i="1"/>
  <c r="AA2817" i="1"/>
  <c r="AB2817" i="1"/>
  <c r="AC2817" i="1"/>
  <c r="AA2457" i="1"/>
  <c r="AB2457" i="1"/>
  <c r="AC2457" i="1"/>
  <c r="AA2301" i="1"/>
  <c r="AB2301" i="1"/>
  <c r="AC2301" i="1"/>
  <c r="AA3252" i="1"/>
  <c r="AB3252" i="1"/>
  <c r="AC3252" i="1"/>
  <c r="AA3637" i="1"/>
  <c r="AB3637" i="1"/>
  <c r="AC3637" i="1"/>
  <c r="AA3185" i="1"/>
  <c r="AB3185" i="1"/>
  <c r="AC3185" i="1"/>
  <c r="AA2513" i="1"/>
  <c r="AB2513" i="1"/>
  <c r="AC2513" i="1"/>
  <c r="AA3297" i="1"/>
  <c r="AB3297" i="1"/>
  <c r="AC3297" i="1"/>
  <c r="AA2649" i="1"/>
  <c r="AB2649" i="1"/>
  <c r="AC2649" i="1"/>
  <c r="AA643" i="1"/>
  <c r="AB643" i="1"/>
  <c r="AC643" i="1"/>
  <c r="AA1785" i="1"/>
  <c r="AB1785" i="1"/>
  <c r="AC1785" i="1"/>
  <c r="AA3756" i="1"/>
  <c r="AB3756" i="1"/>
  <c r="AC3756" i="1"/>
  <c r="AA3985" i="1"/>
  <c r="AB3985" i="1"/>
  <c r="AC3985" i="1"/>
  <c r="AA3606" i="1"/>
  <c r="AB3606" i="1"/>
  <c r="AC3606" i="1"/>
  <c r="AA3696" i="1"/>
  <c r="AB3696" i="1"/>
  <c r="AC3696" i="1"/>
  <c r="AA3123" i="1"/>
  <c r="AB3123" i="1"/>
  <c r="AC3123" i="1"/>
  <c r="AA591" i="1"/>
  <c r="AB591" i="1"/>
  <c r="AC591" i="1"/>
  <c r="AA1292" i="1"/>
  <c r="AB1292" i="1"/>
  <c r="AC1292" i="1"/>
  <c r="AA4040" i="1"/>
  <c r="AB4040" i="1"/>
  <c r="AC4040" i="1"/>
  <c r="AA2875" i="1"/>
  <c r="AB2875" i="1"/>
  <c r="AC2875" i="1"/>
  <c r="AA2625" i="1"/>
  <c r="AB2625" i="1"/>
  <c r="AC2625" i="1"/>
  <c r="AA3246" i="1"/>
  <c r="AB3246" i="1"/>
  <c r="AC3246" i="1"/>
  <c r="AA3607" i="1"/>
  <c r="AB3607" i="1"/>
  <c r="AC3607" i="1"/>
  <c r="AA1467" i="1"/>
  <c r="AB1467" i="1"/>
  <c r="AC1467" i="1"/>
  <c r="AA1710" i="1"/>
  <c r="AB1710" i="1"/>
  <c r="AC1710" i="1"/>
  <c r="AA3367" i="1"/>
  <c r="AB3367" i="1"/>
  <c r="AC3367" i="1"/>
  <c r="AA3144" i="1"/>
  <c r="AB3144" i="1"/>
  <c r="AC3144" i="1"/>
  <c r="AA2533" i="1"/>
  <c r="AB2533" i="1"/>
  <c r="AC2533" i="1"/>
  <c r="AA188" i="1"/>
  <c r="AB188" i="1"/>
  <c r="AC188" i="1"/>
  <c r="AA3341" i="1"/>
  <c r="AB3341" i="1"/>
  <c r="AC3341" i="1"/>
  <c r="AA3364" i="1"/>
  <c r="AB3364" i="1"/>
  <c r="AC3364" i="1"/>
  <c r="AA2361" i="1"/>
  <c r="AB2361" i="1"/>
  <c r="AC2361" i="1"/>
  <c r="AA1684" i="1"/>
  <c r="AB1684" i="1"/>
  <c r="AC1684" i="1"/>
  <c r="AA2650" i="1"/>
  <c r="AB2650" i="1"/>
  <c r="AC2650" i="1"/>
  <c r="AA3220" i="1"/>
  <c r="AB3220" i="1"/>
  <c r="AC3220" i="1"/>
  <c r="AA3342" i="1"/>
  <c r="AB3342" i="1"/>
  <c r="AC3342" i="1"/>
  <c r="AA3946" i="1"/>
  <c r="AB3946" i="1"/>
  <c r="AC3946" i="1"/>
  <c r="AA2519" i="1"/>
  <c r="AB2519" i="1"/>
  <c r="AC2519" i="1"/>
  <c r="AA3798" i="1"/>
  <c r="AB3798" i="1"/>
  <c r="AC3798" i="1"/>
  <c r="AA3250" i="1"/>
  <c r="AB3250" i="1"/>
  <c r="AC3250" i="1"/>
  <c r="AA2939" i="1"/>
  <c r="AB2939" i="1"/>
  <c r="AC2939" i="1"/>
  <c r="AA2651" i="1"/>
  <c r="AB2651" i="1"/>
  <c r="AC2651" i="1"/>
  <c r="AA3069" i="1"/>
  <c r="AB3069" i="1"/>
  <c r="AC3069" i="1"/>
  <c r="AA1686" i="1"/>
  <c r="AB1686" i="1"/>
  <c r="AC1686" i="1"/>
  <c r="AA2203" i="1"/>
  <c r="AB2203" i="1"/>
  <c r="AC2203" i="1"/>
  <c r="AA3986" i="1"/>
  <c r="AB3986" i="1"/>
  <c r="AC3986" i="1"/>
  <c r="AA1777" i="1"/>
  <c r="AB1777" i="1"/>
  <c r="AC1777" i="1"/>
  <c r="AA3460" i="1"/>
  <c r="AB3460" i="1"/>
  <c r="AC3460" i="1"/>
  <c r="AA2819" i="1"/>
  <c r="AB2819" i="1"/>
  <c r="AC2819" i="1"/>
  <c r="AA4278" i="1"/>
  <c r="AB4278" i="1"/>
  <c r="AC4278" i="1"/>
  <c r="AA3576" i="1"/>
  <c r="AB3576" i="1"/>
  <c r="AC3576" i="1"/>
  <c r="AA1098" i="1"/>
  <c r="AB1098" i="1"/>
  <c r="AC1098" i="1"/>
  <c r="AA2652" i="1"/>
  <c r="AB2652" i="1"/>
  <c r="AC2652" i="1"/>
  <c r="AA3818" i="1"/>
  <c r="AB3818" i="1"/>
  <c r="AC3818" i="1"/>
  <c r="AA3267" i="1"/>
  <c r="AB3267" i="1"/>
  <c r="AC3267" i="1"/>
  <c r="AA3442" i="1"/>
  <c r="AB3442" i="1"/>
  <c r="AC3442" i="1"/>
  <c r="AA2579" i="1"/>
  <c r="AB2579" i="1"/>
  <c r="AC2579" i="1"/>
  <c r="AA2473" i="1"/>
  <c r="AB2473" i="1"/>
  <c r="AC2473" i="1"/>
  <c r="AA3757" i="1"/>
  <c r="AB3757" i="1"/>
  <c r="AC3757" i="1"/>
  <c r="AA3638" i="1"/>
  <c r="AB3638" i="1"/>
  <c r="AC3638" i="1"/>
  <c r="AA3679" i="1"/>
  <c r="AB3679" i="1"/>
  <c r="AC3679" i="1"/>
  <c r="AA2456" i="1"/>
  <c r="AB2456" i="1"/>
  <c r="AC2456" i="1"/>
  <c r="AA3328" i="1"/>
  <c r="AB3328" i="1"/>
  <c r="AC3328" i="1"/>
  <c r="AA3231" i="1"/>
  <c r="AB3231" i="1"/>
  <c r="AC3231" i="1"/>
  <c r="AA273" i="1"/>
  <c r="AB273" i="1"/>
  <c r="AC273" i="1"/>
  <c r="AA1336" i="1"/>
  <c r="AB1336" i="1"/>
  <c r="AC1336" i="1"/>
  <c r="AA3145" i="1"/>
  <c r="AB3145" i="1"/>
  <c r="AC3145" i="1"/>
  <c r="AA2122" i="1"/>
  <c r="AB2122" i="1"/>
  <c r="AC2122" i="1"/>
  <c r="AA3368" i="1"/>
  <c r="AB3368" i="1"/>
  <c r="AC3368" i="1"/>
  <c r="AA2329" i="1"/>
  <c r="AB2329" i="1"/>
  <c r="AC2329" i="1"/>
  <c r="AA1925" i="1"/>
  <c r="AB1925" i="1"/>
  <c r="AC1925" i="1"/>
  <c r="AA2507" i="1"/>
  <c r="AB2507" i="1"/>
  <c r="AC2507" i="1"/>
  <c r="AA398" i="1"/>
  <c r="AB398" i="1"/>
  <c r="AC398" i="1"/>
  <c r="AA1313" i="1"/>
  <c r="AB1313" i="1"/>
  <c r="AC1313" i="1"/>
  <c r="AA2580" i="1"/>
  <c r="AB2580" i="1"/>
  <c r="AC2580" i="1"/>
  <c r="AA1376" i="1"/>
  <c r="AB1376" i="1"/>
  <c r="AC1376" i="1"/>
  <c r="AA3608" i="1"/>
  <c r="AB3608" i="1"/>
  <c r="AC3608" i="1"/>
  <c r="AA3365" i="1"/>
  <c r="AB3365" i="1"/>
  <c r="AC3365" i="1"/>
  <c r="AA2981" i="1"/>
  <c r="AB2981" i="1"/>
  <c r="AC2981" i="1"/>
  <c r="AA3875" i="1"/>
  <c r="AB3875" i="1"/>
  <c r="AC3875" i="1"/>
  <c r="AA1030" i="1"/>
  <c r="AB1030" i="1"/>
  <c r="AC1030" i="1"/>
  <c r="AA2063" i="1"/>
  <c r="AB2063" i="1"/>
  <c r="AC2063" i="1"/>
  <c r="AA1840" i="1"/>
  <c r="AB1840" i="1"/>
  <c r="AC1840" i="1"/>
  <c r="AA3530" i="1"/>
  <c r="AB3530" i="1"/>
  <c r="AC3530" i="1"/>
  <c r="AA1978" i="1"/>
  <c r="AB1978" i="1"/>
  <c r="AC1978" i="1"/>
  <c r="AA3260" i="1"/>
  <c r="AB3260" i="1"/>
  <c r="AC3260" i="1"/>
  <c r="AA2956" i="1"/>
  <c r="AB2956" i="1"/>
  <c r="AC2956" i="1"/>
  <c r="AA2214" i="1"/>
  <c r="AB2214" i="1"/>
  <c r="AC2214" i="1"/>
  <c r="AA1072" i="1"/>
  <c r="AB1072" i="1"/>
  <c r="AC1072" i="1"/>
  <c r="AA2926" i="1"/>
  <c r="AB2926" i="1"/>
  <c r="AC2926" i="1"/>
  <c r="AA3239" i="1"/>
  <c r="AB3239" i="1"/>
  <c r="AC3239" i="1"/>
  <c r="AA3318" i="1"/>
  <c r="AB3318" i="1"/>
  <c r="AC3318" i="1"/>
  <c r="AA1630" i="1"/>
  <c r="AB1630" i="1"/>
  <c r="AC1630" i="1"/>
  <c r="AA4019" i="1"/>
  <c r="AB4019" i="1"/>
  <c r="AC4019" i="1"/>
  <c r="AA4047" i="1"/>
  <c r="AB4047" i="1"/>
  <c r="AC4047" i="1"/>
  <c r="AA2944" i="1"/>
  <c r="AB2944" i="1"/>
  <c r="AC2944" i="1"/>
  <c r="AA3040" i="1"/>
  <c r="AB3040" i="1"/>
  <c r="AC3040" i="1"/>
  <c r="AA3093" i="1"/>
  <c r="AB3093" i="1"/>
  <c r="AC3093" i="1"/>
  <c r="AA2236" i="1"/>
  <c r="AB2236" i="1"/>
  <c r="AC2236" i="1"/>
  <c r="AA1480" i="1"/>
  <c r="AB1480" i="1"/>
  <c r="AC1480" i="1"/>
  <c r="AA1765" i="1"/>
  <c r="AB1765" i="1"/>
  <c r="AC1765" i="1"/>
  <c r="AA2714" i="1"/>
  <c r="AB2714" i="1"/>
  <c r="AC2714" i="1"/>
  <c r="AA3639" i="1"/>
  <c r="AB3639" i="1"/>
  <c r="AC3639" i="1"/>
  <c r="AA540" i="1"/>
  <c r="AB540" i="1"/>
  <c r="AC540" i="1"/>
  <c r="AA2771" i="1"/>
  <c r="AB2771" i="1"/>
  <c r="AC2771" i="1"/>
  <c r="AA3179" i="1"/>
  <c r="AB3179" i="1"/>
  <c r="AC3179" i="1"/>
  <c r="AA3156" i="1"/>
  <c r="AB3156" i="1"/>
  <c r="AC3156" i="1"/>
  <c r="AA3661" i="1"/>
  <c r="AB3661" i="1"/>
  <c r="AC3661" i="1"/>
  <c r="AA3864" i="1"/>
  <c r="AB3864" i="1"/>
  <c r="AC3864" i="1"/>
  <c r="AA3668" i="1"/>
  <c r="AB3668" i="1"/>
  <c r="AC3668" i="1"/>
  <c r="AA2204" i="1"/>
  <c r="AB2204" i="1"/>
  <c r="AC2204" i="1"/>
  <c r="AA2859" i="1"/>
  <c r="AB2859" i="1"/>
  <c r="AC2859" i="1"/>
  <c r="AA3789" i="1"/>
  <c r="AB3789" i="1"/>
  <c r="AC3789" i="1"/>
  <c r="AA1931" i="1"/>
  <c r="AB1931" i="1"/>
  <c r="AC1931" i="1"/>
  <c r="AA2915" i="1"/>
  <c r="AB2915" i="1"/>
  <c r="AC2915" i="1"/>
  <c r="AA3437" i="1"/>
  <c r="AB3437" i="1"/>
  <c r="AC3437" i="1"/>
  <c r="AA1120" i="1"/>
  <c r="AB1120" i="1"/>
  <c r="AC1120" i="1"/>
  <c r="AA3840" i="1"/>
  <c r="AB3840" i="1"/>
  <c r="AC3840" i="1"/>
  <c r="AA3229" i="1"/>
  <c r="AB3229" i="1"/>
  <c r="AC3229" i="1"/>
  <c r="AA3413" i="1"/>
  <c r="AB3413" i="1"/>
  <c r="AC3413" i="1"/>
  <c r="AA2125" i="1"/>
  <c r="AB2125" i="1"/>
  <c r="AC2125" i="1"/>
  <c r="AA2795" i="1"/>
  <c r="AB2795" i="1"/>
  <c r="AC2795" i="1"/>
  <c r="AA974" i="1"/>
  <c r="AB974" i="1"/>
  <c r="AC974" i="1"/>
  <c r="AA2809" i="1"/>
  <c r="AB2809" i="1"/>
  <c r="AC2809" i="1"/>
  <c r="AA323" i="1"/>
  <c r="AB323" i="1"/>
  <c r="AC323" i="1"/>
  <c r="AA722" i="1"/>
  <c r="AB722" i="1"/>
  <c r="AC722" i="1"/>
  <c r="AA4277" i="1"/>
  <c r="AB4277" i="1"/>
  <c r="AC4277" i="1"/>
  <c r="AA2789" i="1"/>
  <c r="AB2789" i="1"/>
  <c r="AC2789" i="1"/>
  <c r="AA3505" i="1"/>
  <c r="AB3505" i="1"/>
  <c r="AC3505" i="1"/>
  <c r="AA4037" i="1"/>
  <c r="AB4037" i="1"/>
  <c r="AC4037" i="1"/>
  <c r="AA2709" i="1"/>
  <c r="AB2709" i="1"/>
  <c r="AC2709" i="1"/>
  <c r="AA4226" i="1"/>
  <c r="AB4226" i="1"/>
  <c r="AC4226" i="1"/>
  <c r="AA3554" i="1"/>
  <c r="AB3554" i="1"/>
  <c r="AC3554" i="1"/>
  <c r="AA3754" i="1"/>
  <c r="AB3754" i="1"/>
  <c r="AC3754" i="1"/>
  <c r="AA783" i="1"/>
  <c r="AB783" i="1"/>
  <c r="AC783" i="1"/>
  <c r="AA3915" i="1"/>
  <c r="AB3915" i="1"/>
  <c r="AC3915" i="1"/>
  <c r="AA3035" i="1"/>
  <c r="AB3035" i="1"/>
  <c r="AC3035" i="1"/>
  <c r="AA3457" i="1"/>
  <c r="AB3457" i="1"/>
  <c r="AC3457" i="1"/>
  <c r="AA2659" i="1"/>
  <c r="AB2659" i="1"/>
  <c r="AC2659" i="1"/>
  <c r="AA3718" i="1"/>
  <c r="AB3718" i="1"/>
  <c r="AC3718" i="1"/>
  <c r="AA3187" i="1"/>
  <c r="AB3187" i="1"/>
  <c r="AC3187" i="1"/>
  <c r="AA2205" i="1"/>
  <c r="AB2205" i="1"/>
  <c r="AC2205" i="1"/>
  <c r="AA3375" i="1"/>
  <c r="AB3375" i="1"/>
  <c r="AC3375" i="1"/>
  <c r="AA3102" i="1"/>
  <c r="AB3102" i="1"/>
  <c r="AC3102" i="1"/>
  <c r="AA2593" i="1"/>
  <c r="AB2593" i="1"/>
  <c r="AC2593" i="1"/>
  <c r="AA3562" i="1"/>
  <c r="AB3562" i="1"/>
  <c r="AC3562" i="1"/>
  <c r="AA2360" i="1"/>
  <c r="AB2360" i="1"/>
  <c r="AC2360" i="1"/>
  <c r="AA3360" i="1"/>
  <c r="AB3360" i="1"/>
  <c r="AC3360" i="1"/>
  <c r="AA3240" i="1"/>
  <c r="AB3240" i="1"/>
  <c r="AC3240" i="1"/>
  <c r="AA2270" i="1"/>
  <c r="AB2270" i="1"/>
  <c r="AC2270" i="1"/>
  <c r="AA3581" i="1"/>
  <c r="AB3581" i="1"/>
  <c r="AC3581" i="1"/>
  <c r="AA1855" i="1"/>
  <c r="AB1855" i="1"/>
  <c r="AC1855" i="1"/>
  <c r="AA1675" i="1"/>
  <c r="AB1675" i="1"/>
  <c r="AC1675" i="1"/>
  <c r="AA3424" i="1"/>
  <c r="AB3424" i="1"/>
  <c r="AC3424" i="1"/>
  <c r="AA674" i="1"/>
  <c r="AB674" i="1"/>
  <c r="AC674" i="1"/>
  <c r="AA4142" i="1"/>
  <c r="AB4142" i="1"/>
  <c r="AC4142" i="1"/>
  <c r="AA1949" i="1"/>
  <c r="AB1949" i="1"/>
  <c r="AC1949" i="1"/>
  <c r="AA3647" i="1"/>
  <c r="AB3647" i="1"/>
  <c r="AC3647" i="1"/>
  <c r="AA954" i="1"/>
  <c r="AB954" i="1"/>
  <c r="AC954" i="1"/>
  <c r="AA2348" i="1"/>
  <c r="AB2348" i="1"/>
  <c r="AC2348" i="1"/>
  <c r="AA2610" i="1"/>
  <c r="AB2610" i="1"/>
  <c r="AC2610" i="1"/>
  <c r="AA3609" i="1"/>
  <c r="AB3609" i="1"/>
  <c r="AC3609" i="1"/>
  <c r="AA2569" i="1"/>
  <c r="AB2569" i="1"/>
  <c r="AC2569" i="1"/>
  <c r="AA2854" i="1"/>
  <c r="AB2854" i="1"/>
  <c r="AC2854" i="1"/>
  <c r="AA1625" i="1"/>
  <c r="AB1625" i="1"/>
  <c r="AC1625" i="1"/>
  <c r="AA2891" i="1"/>
  <c r="AB2891" i="1"/>
  <c r="AC2891" i="1"/>
  <c r="AA1226" i="1"/>
  <c r="AB1226" i="1"/>
  <c r="AC1226" i="1"/>
  <c r="AA4028" i="1"/>
  <c r="AB4028" i="1"/>
  <c r="AC4028" i="1"/>
  <c r="AA2635" i="1"/>
  <c r="AB2635" i="1"/>
  <c r="AC2635" i="1"/>
  <c r="AA1987" i="1"/>
  <c r="AB1987" i="1"/>
  <c r="AC1987" i="1"/>
  <c r="AA3279" i="1"/>
  <c r="AB3279" i="1"/>
  <c r="AC3279" i="1"/>
  <c r="AA2885" i="1"/>
  <c r="AB2885" i="1"/>
  <c r="AC2885" i="1"/>
  <c r="AA2970" i="1"/>
  <c r="AB2970" i="1"/>
  <c r="AC2970" i="1"/>
  <c r="AA2272" i="1"/>
  <c r="AB2272" i="1"/>
  <c r="AC2272" i="1"/>
  <c r="AA1611" i="1"/>
  <c r="AB1611" i="1"/>
  <c r="AC1611" i="1"/>
  <c r="AA3744" i="1"/>
  <c r="AB3744" i="1"/>
  <c r="AC3744" i="1"/>
  <c r="AA407" i="1"/>
  <c r="AB407" i="1"/>
  <c r="AC407" i="1"/>
  <c r="AA3251" i="1"/>
  <c r="AB3251" i="1"/>
  <c r="AC3251" i="1"/>
  <c r="AA1846" i="1"/>
  <c r="AB1846" i="1"/>
  <c r="AC1846" i="1"/>
  <c r="AA506" i="1"/>
  <c r="AB506" i="1"/>
  <c r="AC506" i="1"/>
  <c r="AA787" i="1"/>
  <c r="AB787" i="1"/>
  <c r="AC787" i="1"/>
  <c r="AA3151" i="1"/>
  <c r="AB3151" i="1"/>
  <c r="AC3151" i="1"/>
  <c r="AA1507" i="1"/>
  <c r="AB1507" i="1"/>
  <c r="AC1507" i="1"/>
  <c r="AA2759" i="1"/>
  <c r="AB2759" i="1"/>
  <c r="AC2759" i="1"/>
  <c r="AA1629" i="1"/>
  <c r="AB1629" i="1"/>
  <c r="AC1629" i="1"/>
  <c r="AA2428" i="1"/>
  <c r="AB2428" i="1"/>
  <c r="AC2428" i="1"/>
  <c r="AA1895" i="1"/>
  <c r="AB1895" i="1"/>
  <c r="AC1895" i="1"/>
  <c r="AA2581" i="1"/>
  <c r="AB2581" i="1"/>
  <c r="AC2581" i="1"/>
  <c r="AA3164" i="1"/>
  <c r="AB3164" i="1"/>
  <c r="AC3164" i="1"/>
  <c r="AA3170" i="1"/>
  <c r="AB3170" i="1"/>
  <c r="AC3170" i="1"/>
  <c r="AA2614" i="1"/>
  <c r="AB2614" i="1"/>
  <c r="AC2614" i="1"/>
  <c r="AA3610" i="1"/>
  <c r="AB3610" i="1"/>
  <c r="AC3610" i="1"/>
  <c r="AA2517" i="1"/>
  <c r="AB2517" i="1"/>
  <c r="AC2517" i="1"/>
  <c r="AA2552" i="1"/>
  <c r="AB2552" i="1"/>
  <c r="AC2552" i="1"/>
  <c r="AA3261" i="1"/>
  <c r="AB3261" i="1"/>
  <c r="AC3261" i="1"/>
  <c r="AA1169" i="1"/>
  <c r="AB1169" i="1"/>
  <c r="AC1169" i="1"/>
  <c r="AA2368" i="1"/>
  <c r="AB2368" i="1"/>
  <c r="AC2368" i="1"/>
  <c r="AA1991" i="1"/>
  <c r="AB1991" i="1"/>
  <c r="AC1991" i="1"/>
  <c r="AA2152" i="1"/>
  <c r="AB2152" i="1"/>
  <c r="AC2152" i="1"/>
  <c r="AA3671" i="1"/>
  <c r="AB3671" i="1"/>
  <c r="AC3671" i="1"/>
  <c r="AA2697" i="1"/>
  <c r="AB2697" i="1"/>
  <c r="AC2697" i="1"/>
  <c r="AA1757" i="1"/>
  <c r="AB1757" i="1"/>
  <c r="AC1757" i="1"/>
  <c r="AA1200" i="1"/>
  <c r="AB1200" i="1"/>
  <c r="AC1200" i="1"/>
  <c r="AA3475" i="1"/>
  <c r="AB3475" i="1"/>
  <c r="AC3475" i="1"/>
  <c r="AA3706" i="1"/>
  <c r="AB3706" i="1"/>
  <c r="AC3706" i="1"/>
  <c r="AA3877" i="1"/>
  <c r="AB3877" i="1"/>
  <c r="AC3877" i="1"/>
  <c r="AA737" i="1"/>
  <c r="AB737" i="1"/>
  <c r="AC737" i="1"/>
  <c r="AA3019" i="1"/>
  <c r="AB3019" i="1"/>
  <c r="AC3019" i="1"/>
  <c r="AA2898" i="1"/>
  <c r="AB2898" i="1"/>
  <c r="AC2898" i="1"/>
  <c r="AA1659" i="1"/>
  <c r="AB1659" i="1"/>
  <c r="AC1659" i="1"/>
  <c r="AA2816" i="1"/>
  <c r="AB2816" i="1"/>
  <c r="AC2816" i="1"/>
  <c r="AA3519" i="1"/>
  <c r="AB3519" i="1"/>
  <c r="AC3519" i="1"/>
  <c r="AA3146" i="1"/>
  <c r="AB3146" i="1"/>
  <c r="AC3146" i="1"/>
  <c r="AA810" i="1"/>
  <c r="AB810" i="1"/>
  <c r="AC810" i="1"/>
  <c r="AA1774" i="1"/>
  <c r="AB1774" i="1"/>
  <c r="AC1774" i="1"/>
  <c r="AA3197" i="1"/>
  <c r="AB3197" i="1"/>
  <c r="AC3197" i="1"/>
  <c r="AA1735" i="1"/>
  <c r="AB1735" i="1"/>
  <c r="AC1735" i="1"/>
  <c r="AA3636" i="1"/>
  <c r="AB3636" i="1"/>
  <c r="AC3636" i="1"/>
  <c r="AA3198" i="1"/>
  <c r="AB3198" i="1"/>
  <c r="AC3198" i="1"/>
  <c r="AA3343" i="1"/>
  <c r="AB3343" i="1"/>
  <c r="AC3343" i="1"/>
  <c r="AA3461" i="1"/>
  <c r="AB3461" i="1"/>
  <c r="AC3461" i="1"/>
  <c r="AA1099" i="1"/>
  <c r="AB1099" i="1"/>
  <c r="AC1099" i="1"/>
  <c r="AA2190" i="1"/>
  <c r="AB2190" i="1"/>
  <c r="AC2190" i="1"/>
  <c r="AA2222" i="1"/>
  <c r="AB2222" i="1"/>
  <c r="AC2222" i="1"/>
  <c r="AA3846" i="1"/>
  <c r="AB3846" i="1"/>
  <c r="AC3846" i="1"/>
  <c r="AA3487" i="1"/>
  <c r="AB3487" i="1"/>
  <c r="AC3487" i="1"/>
  <c r="AA3044" i="1"/>
  <c r="AB3044" i="1"/>
  <c r="AC3044" i="1"/>
  <c r="AA2256" i="1"/>
  <c r="AB2256" i="1"/>
  <c r="AC2256" i="1"/>
  <c r="AA4131" i="1"/>
  <c r="AB4131" i="1"/>
  <c r="AC4131" i="1"/>
  <c r="AA2993" i="1"/>
  <c r="AB2993" i="1"/>
  <c r="AC2993" i="1"/>
  <c r="AA1371" i="1"/>
  <c r="AB1371" i="1"/>
  <c r="AC1371" i="1"/>
  <c r="AA2338" i="1"/>
  <c r="AB2338" i="1"/>
  <c r="AC2338" i="1"/>
  <c r="AA3850" i="1"/>
  <c r="AB3850" i="1"/>
  <c r="AC3850" i="1"/>
  <c r="AA3972" i="1"/>
  <c r="AB3972" i="1"/>
  <c r="AC3972" i="1"/>
  <c r="AA2154" i="1"/>
  <c r="AB2154" i="1"/>
  <c r="AC2154" i="1"/>
  <c r="AA1388" i="1"/>
  <c r="AB1388" i="1"/>
  <c r="AC1388" i="1"/>
  <c r="AA3758" i="1"/>
  <c r="AB3758" i="1"/>
  <c r="AC3758" i="1"/>
  <c r="AA1856" i="1"/>
  <c r="AB1856" i="1"/>
  <c r="AC1856" i="1"/>
  <c r="AA3648" i="1"/>
  <c r="AB3648" i="1"/>
  <c r="AC3648" i="1"/>
  <c r="AA2727" i="1"/>
  <c r="AB2727" i="1"/>
  <c r="AC2727" i="1"/>
  <c r="AA1884" i="1"/>
  <c r="AB1884" i="1"/>
  <c r="AC1884" i="1"/>
  <c r="AA2765" i="1"/>
  <c r="AB2765" i="1"/>
  <c r="AC2765" i="1"/>
  <c r="AA2998" i="1"/>
  <c r="AB2998" i="1"/>
  <c r="AC2998" i="1"/>
  <c r="AA3987" i="1"/>
  <c r="AB3987" i="1"/>
  <c r="AC3987" i="1"/>
  <c r="AA3982" i="1"/>
  <c r="AB3982" i="1"/>
  <c r="AC3982" i="1"/>
  <c r="AA962" i="1"/>
  <c r="AB962" i="1"/>
  <c r="AC962" i="1"/>
  <c r="AA2842" i="1"/>
  <c r="AB2842" i="1"/>
  <c r="AC2842" i="1"/>
  <c r="AA3446" i="1"/>
  <c r="AB3446" i="1"/>
  <c r="AC3446" i="1"/>
  <c r="AA4083" i="1"/>
  <c r="AB4083" i="1"/>
  <c r="AC4083" i="1"/>
  <c r="AA3401" i="1"/>
  <c r="AB3401" i="1"/>
  <c r="AC3401" i="1"/>
  <c r="AA2582" i="1"/>
  <c r="AB2582" i="1"/>
  <c r="AC2582" i="1"/>
  <c r="AA2339" i="1"/>
  <c r="AB2339" i="1"/>
  <c r="AC2339" i="1"/>
  <c r="AA1327" i="1"/>
  <c r="AB1327" i="1"/>
  <c r="AC1327" i="1"/>
  <c r="AA3851" i="1"/>
  <c r="AB3851" i="1"/>
  <c r="AC3851" i="1"/>
  <c r="AA3598" i="1"/>
  <c r="AB3598" i="1"/>
  <c r="AC3598" i="1"/>
  <c r="AA2712" i="1"/>
  <c r="AB2712" i="1"/>
  <c r="AC2712" i="1"/>
  <c r="AA3567" i="1"/>
  <c r="AB3567" i="1"/>
  <c r="AC3567" i="1"/>
  <c r="AA1101" i="1"/>
  <c r="AB1101" i="1"/>
  <c r="AC1101" i="1"/>
  <c r="AA3909" i="1"/>
  <c r="AB3909" i="1"/>
  <c r="AC3909" i="1"/>
  <c r="AA3988" i="1"/>
  <c r="AB3988" i="1"/>
  <c r="AC3988" i="1"/>
  <c r="AA3479" i="1"/>
  <c r="AB3479" i="1"/>
  <c r="AC3479" i="1"/>
  <c r="AA2899" i="1"/>
  <c r="AB2899" i="1"/>
  <c r="AC2899" i="1"/>
  <c r="AA3255" i="1"/>
  <c r="AB3255" i="1"/>
  <c r="AC3255" i="1"/>
  <c r="AA3857" i="1"/>
  <c r="AB3857" i="1"/>
  <c r="AC3857" i="1"/>
  <c r="AA2116" i="1"/>
  <c r="AB2116" i="1"/>
  <c r="AC2116" i="1"/>
  <c r="AA3516" i="1"/>
  <c r="AB3516" i="1"/>
  <c r="AC3516" i="1"/>
  <c r="AA1102" i="1"/>
  <c r="AB1102" i="1"/>
  <c r="AC1102" i="1"/>
  <c r="AA2962" i="1"/>
  <c r="AB2962" i="1"/>
  <c r="AC2962" i="1"/>
  <c r="AA2474" i="1"/>
  <c r="AB2474" i="1"/>
  <c r="AC2474" i="1"/>
  <c r="AA2860" i="1"/>
  <c r="AB2860" i="1"/>
  <c r="AC2860" i="1"/>
  <c r="AA4342" i="1"/>
  <c r="AB4342" i="1"/>
  <c r="AC4342" i="1"/>
  <c r="AA4144" i="1"/>
  <c r="AB4144" i="1"/>
  <c r="AC4144" i="1"/>
  <c r="AA4003" i="1"/>
  <c r="AB4003" i="1"/>
  <c r="AC4003" i="1"/>
  <c r="AA1131" i="1"/>
  <c r="AB1131" i="1"/>
  <c r="AC1131" i="1"/>
  <c r="AA3464" i="1"/>
  <c r="AB3464" i="1"/>
  <c r="AC3464" i="1"/>
  <c r="AA3697" i="1"/>
  <c r="AB3697" i="1"/>
  <c r="AC3697" i="1"/>
  <c r="AA3287" i="1"/>
  <c r="AB3287" i="1"/>
  <c r="AC3287" i="1"/>
  <c r="AA2553" i="1"/>
  <c r="AB2553" i="1"/>
  <c r="AC2553" i="1"/>
  <c r="AA2599" i="1"/>
  <c r="AB2599" i="1"/>
  <c r="AC2599" i="1"/>
  <c r="AA2910" i="1"/>
  <c r="AB2910" i="1"/>
  <c r="AC2910" i="1"/>
  <c r="AA2738" i="1"/>
  <c r="AB2738" i="1"/>
  <c r="AC2738" i="1"/>
  <c r="AA1443" i="1"/>
  <c r="AB1443" i="1"/>
  <c r="AC1443" i="1"/>
  <c r="AA3081" i="1"/>
  <c r="AB3081" i="1"/>
  <c r="AC3081" i="1"/>
  <c r="AA2996" i="1"/>
  <c r="AB2996" i="1"/>
  <c r="AC2996" i="1"/>
  <c r="AA3319" i="1"/>
  <c r="AB3319" i="1"/>
  <c r="AC3319" i="1"/>
  <c r="AA1204" i="1"/>
  <c r="AB1204" i="1"/>
  <c r="AC1204" i="1"/>
  <c r="AA2292" i="1"/>
  <c r="AB2292" i="1"/>
  <c r="AC2292" i="1"/>
  <c r="AA3611" i="1"/>
  <c r="AB3611" i="1"/>
  <c r="AC3611" i="1"/>
  <c r="AA3262" i="1"/>
  <c r="AB3262" i="1"/>
  <c r="AC3262" i="1"/>
  <c r="AA3517" i="1"/>
  <c r="AB3517" i="1"/>
  <c r="AC3517" i="1"/>
  <c r="AA4044" i="1"/>
  <c r="AB4044" i="1"/>
  <c r="AC4044" i="1"/>
  <c r="AA2446" i="1"/>
  <c r="AB2446" i="1"/>
  <c r="AC2446" i="1"/>
  <c r="AA4291" i="1"/>
  <c r="AB4291" i="1"/>
  <c r="AC4291" i="1"/>
  <c r="AA1826" i="1"/>
  <c r="AB1826" i="1"/>
  <c r="AC1826" i="1"/>
  <c r="AA3852" i="1"/>
  <c r="AB3852" i="1"/>
  <c r="AC3852" i="1"/>
  <c r="AA3803" i="1"/>
  <c r="AB3803" i="1"/>
  <c r="AC3803" i="1"/>
  <c r="AA4005" i="1"/>
  <c r="AB4005" i="1"/>
  <c r="AC4005" i="1"/>
  <c r="AA4072" i="1"/>
  <c r="AB4072" i="1"/>
  <c r="AC4072" i="1"/>
  <c r="AA4009" i="1"/>
  <c r="AB4009" i="1"/>
  <c r="AC4009" i="1"/>
  <c r="AA2825" i="1"/>
  <c r="AB2825" i="1"/>
  <c r="AC2825" i="1"/>
  <c r="AA3165" i="1"/>
  <c r="AB3165" i="1"/>
  <c r="AC3165" i="1"/>
  <c r="AA3499" i="1"/>
  <c r="AB3499" i="1"/>
  <c r="AC3499" i="1"/>
  <c r="AA3989" i="1"/>
  <c r="AB3989" i="1"/>
  <c r="AC3989" i="1"/>
  <c r="AA2997" i="1"/>
  <c r="AB2997" i="1"/>
  <c r="AC2997" i="1"/>
  <c r="AA3304" i="1"/>
  <c r="AB3304" i="1"/>
  <c r="AC3304" i="1"/>
  <c r="AA3842" i="1"/>
  <c r="AB3842" i="1"/>
  <c r="AC3842" i="1"/>
  <c r="AA4156" i="1"/>
  <c r="AB4156" i="1"/>
  <c r="AC4156" i="1"/>
  <c r="AA4163" i="1"/>
  <c r="AB4163" i="1"/>
  <c r="AC4163" i="1"/>
  <c r="AA3315" i="1"/>
  <c r="AB3315" i="1"/>
  <c r="AC3315" i="1"/>
  <c r="AA3990" i="1"/>
  <c r="AB3990" i="1"/>
  <c r="AC3990" i="1"/>
  <c r="AA2799" i="1"/>
  <c r="AB2799" i="1"/>
  <c r="AC2799" i="1"/>
  <c r="AA3132" i="1"/>
  <c r="AB3132" i="1"/>
  <c r="AC3132" i="1"/>
  <c r="AA1705" i="1"/>
  <c r="AB1705" i="1"/>
  <c r="AC1705" i="1"/>
  <c r="AA2772" i="1"/>
  <c r="AB2772" i="1"/>
  <c r="AC2772" i="1"/>
  <c r="AA3129" i="1"/>
  <c r="AB3129" i="1"/>
  <c r="AC3129" i="1"/>
  <c r="AA3940" i="1"/>
  <c r="AB3940" i="1"/>
  <c r="AC3940" i="1"/>
  <c r="AA3238" i="1"/>
  <c r="AB3238" i="1"/>
  <c r="AC3238" i="1"/>
  <c r="AA2911" i="1"/>
  <c r="AB2911" i="1"/>
  <c r="AC2911" i="1"/>
  <c r="AA2475" i="1"/>
  <c r="AB2475" i="1"/>
  <c r="AC2475" i="1"/>
  <c r="AA3431" i="1"/>
  <c r="AB3431" i="1"/>
  <c r="AC3431" i="1"/>
  <c r="AA2739" i="1"/>
  <c r="AB2739" i="1"/>
  <c r="AC2739" i="1"/>
  <c r="AA3130" i="1"/>
  <c r="AB3130" i="1"/>
  <c r="AC3130" i="1"/>
  <c r="AA3394" i="1"/>
  <c r="AB3394" i="1"/>
  <c r="AC3394" i="1"/>
  <c r="AA3888" i="1"/>
  <c r="AB3888" i="1"/>
  <c r="AC3888" i="1"/>
  <c r="AA3465" i="1"/>
  <c r="AB3465" i="1"/>
  <c r="AC3465" i="1"/>
  <c r="AA3542" i="1"/>
  <c r="AB3542" i="1"/>
  <c r="AC3542" i="1"/>
  <c r="AA3577" i="1"/>
  <c r="AB3577" i="1"/>
  <c r="AC3577" i="1"/>
  <c r="AA2450" i="1"/>
  <c r="AB2450" i="1"/>
  <c r="AC2450" i="1"/>
  <c r="AA3323" i="1"/>
  <c r="AB3323" i="1"/>
  <c r="AC3323" i="1"/>
  <c r="AA3656" i="1"/>
  <c r="AB3656" i="1"/>
  <c r="AC3656" i="1"/>
  <c r="AA2380" i="1"/>
  <c r="AB2380" i="1"/>
  <c r="AC2380" i="1"/>
  <c r="AA4223" i="1"/>
  <c r="AB4223" i="1"/>
  <c r="AC4223" i="1"/>
  <c r="AA3832" i="1"/>
  <c r="AB3832" i="1"/>
  <c r="AC3832" i="1"/>
  <c r="AA3825" i="1"/>
  <c r="AB3825" i="1"/>
  <c r="AC3825" i="1"/>
  <c r="AA3466" i="1"/>
  <c r="AB3466" i="1"/>
  <c r="AC3466" i="1"/>
  <c r="AA2940" i="1"/>
  <c r="AB2940" i="1"/>
  <c r="AC2940" i="1"/>
  <c r="AA2800" i="1"/>
  <c r="AB2800" i="1"/>
  <c r="AC2800" i="1"/>
  <c r="AA2002" i="1"/>
  <c r="AB2002" i="1"/>
  <c r="AC2002" i="1"/>
  <c r="AA3333" i="1"/>
  <c r="AB3333" i="1"/>
  <c r="AC3333" i="1"/>
  <c r="AA3527" i="1"/>
  <c r="AB3527" i="1"/>
  <c r="AC3527" i="1"/>
  <c r="AA4089" i="1"/>
  <c r="AB4089" i="1"/>
  <c r="AC4089" i="1"/>
  <c r="AA2007" i="1"/>
  <c r="AB2007" i="1"/>
  <c r="AC2007" i="1"/>
  <c r="AA3425" i="1"/>
  <c r="AB3425" i="1"/>
  <c r="AC3425" i="1"/>
  <c r="AA2330" i="1"/>
  <c r="AB2330" i="1"/>
  <c r="AC2330" i="1"/>
  <c r="AA3589" i="1"/>
  <c r="AB3589" i="1"/>
  <c r="AC3589" i="1"/>
  <c r="AA3377" i="1"/>
  <c r="AB3377" i="1"/>
  <c r="AC3377" i="1"/>
  <c r="AA3926" i="1"/>
  <c r="AB3926" i="1"/>
  <c r="AC3926" i="1"/>
  <c r="AA3329" i="1"/>
  <c r="AB3329" i="1"/>
  <c r="AC3329" i="1"/>
  <c r="AA1808" i="1"/>
  <c r="AB1808" i="1"/>
  <c r="AC1808" i="1"/>
  <c r="AA3501" i="1"/>
  <c r="AB3501" i="1"/>
  <c r="AC3501" i="1"/>
  <c r="AA1250" i="1"/>
  <c r="AB1250" i="1"/>
  <c r="AC1250" i="1"/>
  <c r="AA3045" i="1"/>
  <c r="AB3045" i="1"/>
  <c r="AC3045" i="1"/>
  <c r="AA4329" i="1"/>
  <c r="AB4329" i="1"/>
  <c r="AC4329" i="1"/>
  <c r="AA3991" i="1"/>
  <c r="AB3991" i="1"/>
  <c r="AC3991" i="1"/>
  <c r="AA3180" i="1"/>
  <c r="AB3180" i="1"/>
  <c r="AC3180" i="1"/>
  <c r="AA3159" i="1"/>
  <c r="AB3159" i="1"/>
  <c r="AC3159" i="1"/>
  <c r="AA3649" i="1"/>
  <c r="AB3649" i="1"/>
  <c r="AC3649" i="1"/>
  <c r="AA3234" i="1"/>
  <c r="AB3234" i="1"/>
  <c r="AC3234" i="1"/>
  <c r="AA3895" i="1"/>
  <c r="AB3895" i="1"/>
  <c r="AC3895" i="1"/>
  <c r="AA3947" i="1"/>
  <c r="AB3947" i="1"/>
  <c r="AC3947" i="1"/>
  <c r="AA3361" i="1"/>
  <c r="AB3361" i="1"/>
  <c r="AC3361" i="1"/>
  <c r="AA3536" i="1"/>
  <c r="AB3536" i="1"/>
  <c r="AC3536" i="1"/>
  <c r="AA4307" i="1"/>
  <c r="AB4307" i="1"/>
  <c r="AC4307" i="1"/>
  <c r="AA3884" i="1"/>
  <c r="AB3884" i="1"/>
  <c r="AC3884" i="1"/>
  <c r="AA3876" i="1"/>
  <c r="AB3876" i="1"/>
  <c r="AC3876" i="1"/>
  <c r="AA4048" i="1"/>
  <c r="AB4048" i="1"/>
  <c r="AC4048" i="1"/>
  <c r="AA3272" i="1"/>
  <c r="AB3272" i="1"/>
  <c r="AC3272" i="1"/>
  <c r="AA3965" i="1"/>
  <c r="AB3965" i="1"/>
  <c r="AC3965" i="1"/>
  <c r="AA3236" i="1"/>
  <c r="AB3236" i="1"/>
  <c r="AC3236" i="1"/>
  <c r="AA1701" i="1"/>
  <c r="AB1701" i="1"/>
  <c r="AC1701" i="1"/>
  <c r="AA3635" i="1"/>
  <c r="AB3635" i="1"/>
  <c r="AC3635" i="1"/>
  <c r="AA2454" i="1"/>
  <c r="AB2454" i="1"/>
  <c r="AC2454" i="1"/>
  <c r="AA3288" i="1"/>
  <c r="AB3288" i="1"/>
  <c r="AC3288" i="1"/>
  <c r="AA3673" i="1"/>
  <c r="AB3673" i="1"/>
  <c r="AC3673" i="1"/>
  <c r="AA3873" i="1"/>
  <c r="AB3873" i="1"/>
  <c r="AC3873" i="1"/>
  <c r="AA3199" i="1"/>
  <c r="AB3199" i="1"/>
  <c r="AC3199" i="1"/>
  <c r="AA3211" i="1"/>
  <c r="AB3211" i="1"/>
  <c r="AC3211" i="1"/>
  <c r="AA3357" i="1"/>
  <c r="AB3357" i="1"/>
  <c r="AC3357" i="1"/>
  <c r="AA3759" i="1"/>
  <c r="AB3759" i="1"/>
  <c r="AC3759" i="1"/>
  <c r="AA2668" i="1"/>
  <c r="AB2668" i="1"/>
  <c r="AC2668" i="1"/>
  <c r="AA4146" i="1"/>
  <c r="AB4146" i="1"/>
  <c r="AC4146" i="1"/>
  <c r="AA3006" i="1"/>
  <c r="AB3006" i="1"/>
  <c r="AC3006" i="1"/>
  <c r="AA2093" i="1"/>
  <c r="AB2093" i="1"/>
  <c r="AC2093" i="1"/>
  <c r="AA3447" i="1"/>
  <c r="AB3447" i="1"/>
  <c r="AC3447" i="1"/>
  <c r="AA3215" i="1"/>
  <c r="AB3215" i="1"/>
  <c r="AC3215" i="1"/>
  <c r="AA2715" i="1"/>
  <c r="AB2715" i="1"/>
  <c r="AC2715" i="1"/>
  <c r="AA2826" i="1"/>
  <c r="AB2826" i="1"/>
  <c r="AC2826" i="1"/>
  <c r="AA3707" i="1"/>
  <c r="AB3707" i="1"/>
  <c r="AC3707" i="1"/>
  <c r="AA3058" i="1"/>
  <c r="AB3058" i="1"/>
  <c r="AC3058" i="1"/>
  <c r="AA2594" i="1"/>
  <c r="AB2594" i="1"/>
  <c r="AC2594" i="1"/>
  <c r="AA4010" i="1"/>
  <c r="AB4010" i="1"/>
  <c r="AC4010" i="1"/>
  <c r="AA3992" i="1"/>
  <c r="AB3992" i="1"/>
  <c r="AC3992" i="1"/>
  <c r="AA3103" i="1"/>
  <c r="AB3103" i="1"/>
  <c r="AC3103" i="1"/>
  <c r="AA3644" i="1"/>
  <c r="AB3644" i="1"/>
  <c r="AC3644" i="1"/>
  <c r="AA2963" i="1"/>
  <c r="AB2963" i="1"/>
  <c r="AC2963" i="1"/>
  <c r="AA3104" i="1"/>
  <c r="AB3104" i="1"/>
  <c r="AC3104" i="1"/>
  <c r="AA3289" i="1"/>
  <c r="AB3289" i="1"/>
  <c r="AC3289" i="1"/>
  <c r="AA4215" i="1"/>
  <c r="AB4215" i="1"/>
  <c r="AC4215" i="1"/>
  <c r="AA3402" i="1"/>
  <c r="AB3402" i="1"/>
  <c r="AC3402" i="1"/>
  <c r="AA4002" i="1"/>
  <c r="AB4002" i="1"/>
  <c r="AC4002" i="1"/>
  <c r="AA3555" i="1"/>
  <c r="AB3555" i="1"/>
  <c r="AC3555" i="1"/>
  <c r="AA4176" i="1"/>
  <c r="AB4176" i="1"/>
  <c r="AC4176" i="1"/>
  <c r="AA3541" i="1"/>
  <c r="AB3541" i="1"/>
  <c r="AC3541" i="1"/>
  <c r="AA3981" i="1"/>
  <c r="AB3981" i="1"/>
  <c r="AC3981" i="1"/>
  <c r="AA4288" i="1"/>
  <c r="AB4288" i="1"/>
  <c r="AC4288" i="1"/>
  <c r="AA3427" i="1"/>
  <c r="AB3427" i="1"/>
  <c r="AC3427" i="1"/>
  <c r="AA1864" i="1"/>
  <c r="AB1864" i="1"/>
  <c r="AC1864" i="1"/>
  <c r="AA4193" i="1"/>
  <c r="AB4193" i="1"/>
  <c r="AC4193" i="1"/>
  <c r="AA2855" i="1"/>
  <c r="AB2855" i="1"/>
  <c r="AC2855" i="1"/>
  <c r="AA1580" i="1"/>
  <c r="AB1580" i="1"/>
  <c r="AC1580" i="1"/>
  <c r="AA4170" i="1"/>
  <c r="AB4170" i="1"/>
  <c r="AC4170" i="1"/>
  <c r="AA3670" i="1"/>
  <c r="AB3670" i="1"/>
  <c r="AC3670" i="1"/>
  <c r="AA3811" i="1"/>
  <c r="AB3811" i="1"/>
  <c r="AC3811" i="1"/>
  <c r="AA4066" i="1"/>
  <c r="AB4066" i="1"/>
  <c r="AC4066" i="1"/>
  <c r="AA2677" i="1"/>
  <c r="AB2677" i="1"/>
  <c r="AC2677" i="1"/>
  <c r="AA3237" i="1"/>
  <c r="AB3237" i="1"/>
  <c r="AC3237" i="1"/>
  <c r="AA2812" i="1"/>
  <c r="AB2812" i="1"/>
  <c r="AC2812" i="1"/>
  <c r="AA2685" i="1"/>
  <c r="AB2685" i="1"/>
  <c r="AC2685" i="1"/>
  <c r="AA3489" i="1"/>
  <c r="AB3489" i="1"/>
  <c r="AC3489" i="1"/>
  <c r="AA3783" i="1"/>
  <c r="AB3783" i="1"/>
  <c r="AC3783" i="1"/>
  <c r="AA3490" i="1"/>
  <c r="AB3490" i="1"/>
  <c r="AC3490" i="1"/>
  <c r="AA2660" i="1"/>
  <c r="AB2660" i="1"/>
  <c r="AC2660" i="1"/>
  <c r="AA2948" i="1"/>
  <c r="AB2948" i="1"/>
  <c r="AC2948" i="1"/>
  <c r="AA2934" i="1"/>
  <c r="AB2934" i="1"/>
  <c r="AC2934" i="1"/>
  <c r="AA3750" i="1"/>
  <c r="AB3750" i="1"/>
  <c r="AC3750" i="1"/>
  <c r="AA4121" i="1"/>
  <c r="AB4121" i="1"/>
  <c r="AC4121" i="1"/>
  <c r="AA2740" i="1"/>
  <c r="AB2740" i="1"/>
  <c r="AC2740" i="1"/>
  <c r="AA3545" i="1"/>
  <c r="AB3545" i="1"/>
  <c r="AC3545" i="1"/>
  <c r="AA2160" i="1"/>
  <c r="AB2160" i="1"/>
  <c r="AC2160" i="1"/>
  <c r="AA3462" i="1"/>
  <c r="AB3462" i="1"/>
  <c r="AC3462" i="1"/>
  <c r="AA4090" i="1"/>
  <c r="AB4090" i="1"/>
  <c r="AC4090" i="1"/>
  <c r="AA4038" i="1"/>
  <c r="AB4038" i="1"/>
  <c r="AC4038" i="1"/>
  <c r="AA3708" i="1"/>
  <c r="AB3708" i="1"/>
  <c r="AC3708" i="1"/>
  <c r="AA670" i="1"/>
  <c r="AB670" i="1"/>
  <c r="AC670" i="1"/>
  <c r="AA4177" i="1"/>
  <c r="AB4177" i="1"/>
  <c r="AC4177" i="1"/>
  <c r="AA3814" i="1"/>
  <c r="AB3814" i="1"/>
  <c r="AC3814" i="1"/>
  <c r="AA4339" i="1"/>
  <c r="AB4339" i="1"/>
  <c r="AC4339" i="1"/>
  <c r="AA3588" i="1"/>
  <c r="AB3588" i="1"/>
  <c r="AC3588" i="1"/>
  <c r="AA1792" i="1"/>
  <c r="AB1792" i="1"/>
  <c r="AC1792" i="1"/>
  <c r="AA3858" i="1"/>
  <c r="AB3858" i="1"/>
  <c r="AC3858" i="1"/>
  <c r="AA2653" i="1"/>
  <c r="AB2653" i="1"/>
  <c r="AC2653" i="1"/>
  <c r="AA3658" i="1"/>
  <c r="AB3658" i="1"/>
  <c r="AC3658" i="1"/>
  <c r="AA2508" i="1"/>
  <c r="AB2508" i="1"/>
  <c r="AC2508" i="1"/>
  <c r="AA3496" i="1"/>
  <c r="AB3496" i="1"/>
  <c r="AC3496" i="1"/>
  <c r="AA4178" i="1"/>
  <c r="AB4178" i="1"/>
  <c r="AC4178" i="1"/>
  <c r="AA2843" i="1"/>
  <c r="AB2843" i="1"/>
  <c r="AC2843" i="1"/>
  <c r="AA4236" i="1"/>
  <c r="AB4236" i="1"/>
  <c r="AC4236" i="1"/>
  <c r="AA3498" i="1"/>
  <c r="AB3498" i="1"/>
  <c r="AC3498" i="1"/>
  <c r="AA2243" i="1"/>
  <c r="AB2243" i="1"/>
  <c r="AC2243" i="1"/>
  <c r="AA2206" i="1"/>
  <c r="AB2206" i="1"/>
  <c r="AC2206" i="1"/>
  <c r="AA646" i="1"/>
  <c r="AB646" i="1"/>
  <c r="AC646" i="1"/>
  <c r="AA3070" i="1"/>
  <c r="AB3070" i="1"/>
  <c r="AC3070" i="1"/>
  <c r="AA2562" i="1"/>
  <c r="AB2562" i="1"/>
  <c r="AC2562" i="1"/>
  <c r="AA2026" i="1"/>
  <c r="AB2026" i="1"/>
  <c r="AC2026" i="1"/>
  <c r="AA2654" i="1"/>
  <c r="AB2654" i="1"/>
  <c r="AC2654" i="1"/>
  <c r="AA4049" i="1"/>
  <c r="AB4049" i="1"/>
  <c r="AC4049" i="1"/>
  <c r="AA3865" i="1"/>
  <c r="AB3865" i="1"/>
  <c r="AC3865" i="1"/>
  <c r="AA2617" i="1"/>
  <c r="AB2617" i="1"/>
  <c r="AC2617" i="1"/>
  <c r="AA2728" i="1"/>
  <c r="AB2728" i="1"/>
  <c r="AC2728" i="1"/>
  <c r="AA2485" i="1"/>
  <c r="AB2485" i="1"/>
  <c r="AC2485" i="1"/>
  <c r="AA3948" i="1"/>
  <c r="AB3948" i="1"/>
  <c r="AC3948" i="1"/>
  <c r="AA1957" i="1"/>
  <c r="AB1957" i="1"/>
  <c r="AC1957" i="1"/>
  <c r="AA3010" i="1"/>
  <c r="AB3010" i="1"/>
  <c r="AC3010" i="1"/>
  <c r="AA4312" i="1"/>
  <c r="AB4312" i="1"/>
  <c r="AC4312" i="1"/>
  <c r="AA2634" i="1"/>
  <c r="AB2634" i="1"/>
  <c r="AC2634" i="1"/>
  <c r="AA3118" i="1"/>
  <c r="AB3118" i="1"/>
  <c r="AC3118" i="1"/>
  <c r="AA2716" i="1"/>
  <c r="AB2716" i="1"/>
  <c r="AC2716" i="1"/>
  <c r="AA385" i="1"/>
  <c r="AB385" i="1"/>
  <c r="AC385" i="1"/>
  <c r="AA4091" i="1"/>
  <c r="AB4091" i="1"/>
  <c r="AC4091" i="1"/>
  <c r="AA3432" i="1"/>
  <c r="AB3432" i="1"/>
  <c r="AC3432" i="1"/>
  <c r="AA4368" i="1"/>
  <c r="AB4368" i="1"/>
  <c r="AC4368" i="1"/>
  <c r="AA1483" i="1"/>
  <c r="AB1483" i="1"/>
  <c r="AC1483" i="1"/>
  <c r="AA4306" i="1"/>
  <c r="AB4306" i="1"/>
  <c r="AC4306" i="1"/>
  <c r="AA3821" i="1"/>
  <c r="AB3821" i="1"/>
  <c r="AC3821" i="1"/>
  <c r="AA592" i="1"/>
  <c r="AB592" i="1"/>
  <c r="AC592" i="1"/>
  <c r="AA2141" i="1"/>
  <c r="AB2141" i="1"/>
  <c r="AC2141" i="1"/>
  <c r="AA2655" i="1"/>
  <c r="AB2655" i="1"/>
  <c r="AC2655" i="1"/>
  <c r="AA3028" i="1"/>
  <c r="AB3028" i="1"/>
  <c r="AC3028" i="1"/>
  <c r="AA3612" i="1"/>
  <c r="AB3612" i="1"/>
  <c r="AC3612" i="1"/>
  <c r="AA2773" i="1"/>
  <c r="AB2773" i="1"/>
  <c r="AC2773" i="1"/>
  <c r="AA2760" i="1"/>
  <c r="AB2760" i="1"/>
  <c r="AC2760" i="1"/>
  <c r="AA3105" i="1"/>
  <c r="AB3105" i="1"/>
  <c r="AC3105" i="1"/>
  <c r="AA3613" i="1"/>
  <c r="AB3613" i="1"/>
  <c r="AC3613" i="1"/>
  <c r="AA3443" i="1"/>
  <c r="AB3443" i="1"/>
  <c r="AC3443" i="1"/>
  <c r="AA3480" i="1"/>
  <c r="AB3480" i="1"/>
  <c r="AC3480" i="1"/>
  <c r="AA4084" i="1"/>
  <c r="AB4084" i="1"/>
  <c r="AC4084" i="1"/>
  <c r="AA3829" i="1"/>
  <c r="AB3829" i="1"/>
  <c r="AC3829" i="1"/>
  <c r="AA4147" i="1"/>
  <c r="AB4147" i="1"/>
  <c r="AC4147" i="1"/>
  <c r="AA3374" i="1"/>
  <c r="AB3374" i="1"/>
  <c r="AC3374" i="1"/>
  <c r="AA3866" i="1"/>
  <c r="AB3866" i="1"/>
  <c r="AC3866" i="1"/>
  <c r="AA2969" i="1"/>
  <c r="AB2969" i="1"/>
  <c r="AC2969" i="1"/>
  <c r="AA3927" i="1"/>
  <c r="AB3927" i="1"/>
  <c r="AC3927" i="1"/>
  <c r="AA3155" i="1"/>
  <c r="AB3155" i="1"/>
  <c r="AC3155" i="1"/>
  <c r="AA4343" i="1"/>
  <c r="AB4343" i="1"/>
  <c r="AC4343" i="1"/>
  <c r="AA3020" i="1"/>
  <c r="AB3020" i="1"/>
  <c r="AC3020" i="1"/>
  <c r="AA4388" i="1"/>
  <c r="AB4388" i="1"/>
  <c r="AC4388" i="1"/>
  <c r="AA2107" i="1"/>
  <c r="AB2107" i="1"/>
  <c r="AC2107" i="1"/>
  <c r="AA3590" i="1"/>
  <c r="AB3590" i="1"/>
  <c r="AC3590" i="1"/>
  <c r="AA2458" i="1"/>
  <c r="AB2458" i="1"/>
  <c r="AC2458" i="1"/>
  <c r="AA3072" i="1"/>
  <c r="AB3072" i="1"/>
  <c r="AC3072" i="1"/>
  <c r="AA3760" i="1"/>
  <c r="AB3760" i="1"/>
  <c r="AC3760" i="1"/>
  <c r="AA4092" i="1"/>
  <c r="AB4092" i="1"/>
  <c r="AC4092" i="1"/>
  <c r="AA3859" i="1"/>
  <c r="AB3859" i="1"/>
  <c r="AC3859" i="1"/>
  <c r="AA1759" i="1"/>
  <c r="AB1759" i="1"/>
  <c r="AC1759" i="1"/>
  <c r="AA3221" i="1"/>
  <c r="AB3221" i="1"/>
  <c r="AC3221" i="1"/>
  <c r="AA793" i="1"/>
  <c r="AB793" i="1"/>
  <c r="AC793" i="1"/>
  <c r="AA3993" i="1"/>
  <c r="AB3993" i="1"/>
  <c r="AC3993" i="1"/>
  <c r="AA3305" i="1"/>
  <c r="AB3305" i="1"/>
  <c r="AC3305" i="1"/>
  <c r="AA3642" i="1"/>
  <c r="AB3642" i="1"/>
  <c r="AC3642" i="1"/>
  <c r="AA3290" i="1"/>
  <c r="AB3290" i="1"/>
  <c r="AC3290" i="1"/>
  <c r="AA3916" i="1"/>
  <c r="AB3916" i="1"/>
  <c r="AC3916" i="1"/>
  <c r="AA3416" i="1"/>
  <c r="AB3416" i="1"/>
  <c r="AC3416" i="1"/>
  <c r="AA1812" i="1"/>
  <c r="AB1812" i="1"/>
  <c r="AC1812" i="1"/>
  <c r="AA3200" i="1"/>
  <c r="AB3200" i="1"/>
  <c r="AC3200" i="1"/>
  <c r="AA2259" i="1"/>
  <c r="AB2259" i="1"/>
  <c r="AC2259" i="1"/>
  <c r="AA3860" i="1"/>
  <c r="AB3860" i="1"/>
  <c r="AC3860" i="1"/>
  <c r="AA3881" i="1"/>
  <c r="AB3881" i="1"/>
  <c r="AC3881" i="1"/>
  <c r="AA3296" i="1"/>
  <c r="AB3296" i="1"/>
  <c r="AC3296" i="1"/>
  <c r="AA3106" i="1"/>
  <c r="AB3106" i="1"/>
  <c r="AC3106" i="1"/>
  <c r="AA3059" i="1"/>
  <c r="AB3059" i="1"/>
  <c r="AC3059" i="1"/>
  <c r="AA3949" i="1"/>
  <c r="AB3949" i="1"/>
  <c r="AC3949" i="1"/>
  <c r="AA3928" i="1"/>
  <c r="AB3928" i="1"/>
  <c r="AC3928" i="1"/>
  <c r="AA2186" i="1"/>
  <c r="AB2186" i="1"/>
  <c r="AC2186" i="1"/>
  <c r="AA2001" i="1"/>
  <c r="AB2001" i="1"/>
  <c r="AC2001" i="1"/>
  <c r="AA3781" i="1"/>
  <c r="AB3781" i="1"/>
  <c r="AC3781" i="1"/>
  <c r="AA2711" i="1"/>
  <c r="AB2711" i="1"/>
  <c r="AC2711" i="1"/>
  <c r="AA2095" i="1"/>
  <c r="AB2095" i="1"/>
  <c r="AC2095" i="1"/>
  <c r="AA2482" i="1"/>
  <c r="AB2482" i="1"/>
  <c r="AC2482" i="1"/>
  <c r="AA1578" i="1"/>
  <c r="AB1578" i="1"/>
  <c r="AC1578" i="1"/>
  <c r="AA4157" i="1"/>
  <c r="AB4157" i="1"/>
  <c r="AC4157" i="1"/>
  <c r="AA3614" i="1"/>
  <c r="AB3614" i="1"/>
  <c r="AC3614" i="1"/>
  <c r="AA3807" i="1"/>
  <c r="AB3807" i="1"/>
  <c r="AC3807" i="1"/>
  <c r="AA2844" i="1"/>
  <c r="AB2844" i="1"/>
  <c r="AC2844" i="1"/>
  <c r="AA1959" i="1"/>
  <c r="AB1959" i="1"/>
  <c r="AC1959" i="1"/>
  <c r="AA2491" i="1"/>
  <c r="AB2491" i="1"/>
  <c r="AC2491" i="1"/>
  <c r="AA3306" i="1"/>
  <c r="AB3306" i="1"/>
  <c r="AC3306" i="1"/>
  <c r="AA2900" i="1"/>
  <c r="AB2900" i="1"/>
  <c r="AC2900" i="1"/>
  <c r="AA3561" i="1"/>
  <c r="AB3561" i="1"/>
  <c r="AC3561" i="1"/>
  <c r="AA4348" i="1"/>
  <c r="AB4348" i="1"/>
  <c r="AC4348" i="1"/>
  <c r="AA2790" i="1"/>
  <c r="AB2790" i="1"/>
  <c r="AC2790" i="1"/>
  <c r="AA3371" i="1"/>
  <c r="AB3371" i="1"/>
  <c r="AC3371" i="1"/>
  <c r="AA575" i="1"/>
  <c r="AB575" i="1"/>
  <c r="AC575" i="1"/>
  <c r="AA2901" i="1"/>
  <c r="AB2901" i="1"/>
  <c r="AC2901" i="1"/>
  <c r="AA4050" i="1"/>
  <c r="AB4050" i="1"/>
  <c r="AC4050" i="1"/>
  <c r="AA1869" i="1"/>
  <c r="AB1869" i="1"/>
  <c r="AC1869" i="1"/>
  <c r="AA4227" i="1"/>
  <c r="AB4227" i="1"/>
  <c r="AC4227" i="1"/>
  <c r="AA3060" i="1"/>
  <c r="AB3060" i="1"/>
  <c r="AC3060" i="1"/>
  <c r="AA2741" i="1"/>
  <c r="AB2741" i="1"/>
  <c r="AC2741" i="1"/>
  <c r="AA3029" i="1"/>
  <c r="AB3029" i="1"/>
  <c r="AC3029" i="1"/>
  <c r="AA2247" i="1"/>
  <c r="AB2247" i="1"/>
  <c r="AC2247" i="1"/>
  <c r="AA3417" i="1"/>
  <c r="AB3417" i="1"/>
  <c r="AC3417" i="1"/>
  <c r="AA1416" i="1"/>
  <c r="AB1416" i="1"/>
  <c r="AC1416" i="1"/>
  <c r="AA3467" i="1"/>
  <c r="AB3467" i="1"/>
  <c r="AC3467" i="1"/>
  <c r="AA2777" i="1"/>
  <c r="AB2777" i="1"/>
  <c r="AC2777" i="1"/>
  <c r="AA3468" i="1"/>
  <c r="AB3468" i="1"/>
  <c r="AC3468" i="1"/>
  <c r="AA3546" i="1"/>
  <c r="AB3546" i="1"/>
  <c r="AC3546" i="1"/>
  <c r="AA2808" i="1"/>
  <c r="AB2808" i="1"/>
  <c r="AC2808" i="1"/>
  <c r="AA1265" i="1"/>
  <c r="AB1265" i="1"/>
  <c r="AC1265" i="1"/>
  <c r="AA1950" i="1"/>
  <c r="AB1950" i="1"/>
  <c r="AC1950" i="1"/>
  <c r="AA3761" i="1"/>
  <c r="AB3761" i="1"/>
  <c r="AC3761" i="1"/>
  <c r="AA3822" i="1"/>
  <c r="AB3822" i="1"/>
  <c r="AC3822" i="1"/>
  <c r="AA3929" i="1"/>
  <c r="AB3929" i="1"/>
  <c r="AC3929" i="1"/>
  <c r="AA2950" i="1"/>
  <c r="AB2950" i="1"/>
  <c r="AC2950" i="1"/>
  <c r="AA2778" i="1"/>
  <c r="AB2778" i="1"/>
  <c r="AC2778" i="1"/>
  <c r="AA3011" i="1"/>
  <c r="AB3011" i="1"/>
  <c r="AC3011" i="1"/>
  <c r="AA3275" i="1"/>
  <c r="AB3275" i="1"/>
  <c r="AC3275" i="1"/>
  <c r="AA2951" i="1"/>
  <c r="AB2951" i="1"/>
  <c r="AC2951" i="1"/>
  <c r="AA3733" i="1"/>
  <c r="AB3733" i="1"/>
  <c r="AC3733" i="1"/>
  <c r="AA2913" i="1"/>
  <c r="AB2913" i="1"/>
  <c r="AC2913" i="1"/>
  <c r="AA4257" i="1"/>
  <c r="AB4257" i="1"/>
  <c r="AC4257" i="1"/>
  <c r="AA3253" i="1"/>
  <c r="AB3253" i="1"/>
  <c r="AC3253" i="1"/>
  <c r="AA1328" i="1"/>
  <c r="AB1328" i="1"/>
  <c r="AC1328" i="1"/>
  <c r="AA3369" i="1"/>
  <c r="AB3369" i="1"/>
  <c r="AC3369" i="1"/>
  <c r="AA1434" i="1"/>
  <c r="AB1434" i="1"/>
  <c r="AC1434" i="1"/>
  <c r="AA2587" i="1"/>
  <c r="AB2587" i="1"/>
  <c r="AC2587" i="1"/>
  <c r="AA3280" i="1"/>
  <c r="AB3280" i="1"/>
  <c r="AC3280" i="1"/>
  <c r="AA1742" i="1"/>
  <c r="AB1742" i="1"/>
  <c r="AC1742" i="1"/>
  <c r="AA2481" i="1"/>
  <c r="AB2481" i="1"/>
  <c r="AC2481" i="1"/>
  <c r="AA2510" i="1"/>
  <c r="AB2510" i="1"/>
  <c r="AC2510" i="1"/>
  <c r="AA2585" i="1"/>
  <c r="AB2585" i="1"/>
  <c r="AC2585" i="1"/>
  <c r="AA1676" i="1"/>
  <c r="AB1676" i="1"/>
  <c r="AC1676" i="1"/>
  <c r="AA3088" i="1"/>
  <c r="AB3088" i="1"/>
  <c r="AC3088" i="1"/>
  <c r="AA3930" i="1"/>
  <c r="AB3930" i="1"/>
  <c r="AC3930" i="1"/>
  <c r="AA3382" i="1"/>
  <c r="AB3382" i="1"/>
  <c r="AC3382" i="1"/>
  <c r="AA2690" i="1"/>
  <c r="AB2690" i="1"/>
  <c r="AC2690" i="1"/>
  <c r="AA3383" i="1"/>
  <c r="AB3383" i="1"/>
  <c r="AC3383" i="1"/>
  <c r="AA4258" i="1"/>
  <c r="AB4258" i="1"/>
  <c r="AC4258" i="1"/>
  <c r="AA4259" i="1"/>
  <c r="AB4259" i="1"/>
  <c r="AC4259" i="1"/>
  <c r="AA4209" i="1"/>
  <c r="AB4209" i="1"/>
  <c r="AC4209" i="1"/>
  <c r="AA2845" i="1"/>
  <c r="AB2845" i="1"/>
  <c r="AC2845" i="1"/>
  <c r="AA3824" i="1"/>
  <c r="AB3824" i="1"/>
  <c r="AC3824" i="1"/>
  <c r="AA3426" i="1"/>
  <c r="AB3426" i="1"/>
  <c r="AC3426" i="1"/>
  <c r="AA3046" i="1"/>
  <c r="AB3046" i="1"/>
  <c r="AC3046" i="1"/>
  <c r="AA3307" i="1"/>
  <c r="AB3307" i="1"/>
  <c r="AC3307" i="1"/>
  <c r="AA2605" i="1"/>
  <c r="AB2605" i="1"/>
  <c r="AC2605" i="1"/>
  <c r="AA3701" i="1"/>
  <c r="AB3701" i="1"/>
  <c r="AC3701" i="1"/>
  <c r="AA2295" i="1"/>
  <c r="AB2295" i="1"/>
  <c r="AC2295" i="1"/>
  <c r="AA2514" i="1"/>
  <c r="AB2514" i="1"/>
  <c r="AC2514" i="1"/>
  <c r="AA3591" i="1"/>
  <c r="AB3591" i="1"/>
  <c r="AC3591" i="1"/>
  <c r="AA4230" i="1"/>
  <c r="AB4230" i="1"/>
  <c r="AC4230" i="1"/>
  <c r="AA3833" i="1"/>
  <c r="AB3833" i="1"/>
  <c r="AC3833" i="1"/>
  <c r="AA2331" i="1"/>
  <c r="AB2331" i="1"/>
  <c r="AC2331" i="1"/>
  <c r="AA2886" i="1"/>
  <c r="AB2886" i="1"/>
  <c r="AC2886" i="1"/>
  <c r="AA3615" i="1"/>
  <c r="AB3615" i="1"/>
  <c r="AC3615" i="1"/>
  <c r="AA1915" i="1"/>
  <c r="AB1915" i="1"/>
  <c r="AC1915" i="1"/>
  <c r="AA2060" i="1"/>
  <c r="AB2060" i="1"/>
  <c r="AC2060" i="1"/>
  <c r="AA1472" i="1"/>
  <c r="AB1472" i="1"/>
  <c r="AC1472" i="1"/>
  <c r="AA3659" i="1"/>
  <c r="AB3659" i="1"/>
  <c r="AC3659" i="1"/>
  <c r="AA3160" i="1"/>
  <c r="AB3160" i="1"/>
  <c r="AC3160" i="1"/>
  <c r="AA3014" i="1"/>
  <c r="AB3014" i="1"/>
  <c r="AC3014" i="1"/>
  <c r="AA3960" i="1"/>
  <c r="AB3960" i="1"/>
  <c r="AC3960" i="1"/>
  <c r="AA3149" i="1"/>
  <c r="AB3149" i="1"/>
  <c r="AC3149" i="1"/>
  <c r="AA3047" i="1"/>
  <c r="AB3047" i="1"/>
  <c r="AC3047" i="1"/>
  <c r="AA1795" i="1"/>
  <c r="AB1795" i="1"/>
  <c r="AC1795" i="1"/>
  <c r="AA1932" i="1"/>
  <c r="AB1932" i="1"/>
  <c r="AC1932" i="1"/>
  <c r="AA3107" i="1"/>
  <c r="AB3107" i="1"/>
  <c r="AC3107" i="1"/>
  <c r="AA1194" i="1"/>
  <c r="AB1194" i="1"/>
  <c r="AC1194" i="1"/>
  <c r="AA3265" i="1"/>
  <c r="AB3265" i="1"/>
  <c r="AC3265" i="1"/>
  <c r="AA4376" i="1"/>
  <c r="AB4376" i="1"/>
  <c r="AC4376" i="1"/>
  <c r="AA3281" i="1"/>
  <c r="AB3281" i="1"/>
  <c r="AC3281" i="1"/>
  <c r="AA2407" i="1"/>
  <c r="AB2407" i="1"/>
  <c r="AC2407" i="1"/>
  <c r="AA2903" i="1"/>
  <c r="AB2903" i="1"/>
  <c r="AC2903" i="1"/>
  <c r="AA2505" i="1"/>
  <c r="AB2505" i="1"/>
  <c r="AC2505" i="1"/>
  <c r="AA2846" i="1"/>
  <c r="AB2846" i="1"/>
  <c r="AC2846" i="1"/>
  <c r="AA3419" i="1"/>
  <c r="AB3419" i="1"/>
  <c r="AC3419" i="1"/>
  <c r="AA3600" i="1"/>
  <c r="AB3600" i="1"/>
  <c r="AC3600" i="1"/>
  <c r="AA4093" i="1"/>
  <c r="AB4093" i="1"/>
  <c r="AC4093" i="1"/>
  <c r="AA3889" i="1"/>
  <c r="AB3889" i="1"/>
  <c r="AC3889" i="1"/>
  <c r="AA4094" i="1"/>
  <c r="AB4094" i="1"/>
  <c r="AC4094" i="1"/>
  <c r="AA3834" i="1"/>
  <c r="AB3834" i="1"/>
  <c r="AC3834" i="1"/>
  <c r="AA4045" i="1"/>
  <c r="AB4045" i="1"/>
  <c r="AC4045" i="1"/>
  <c r="AA2285" i="1"/>
  <c r="AB2285" i="1"/>
  <c r="AC2285" i="1"/>
  <c r="AA3284" i="1"/>
  <c r="AB3284" i="1"/>
  <c r="AC3284" i="1"/>
  <c r="AA1074" i="1"/>
  <c r="AB1074" i="1"/>
  <c r="AC1074" i="1"/>
  <c r="AA3172" i="1"/>
  <c r="AB3172" i="1"/>
  <c r="AC3172" i="1"/>
  <c r="AA1075" i="1"/>
  <c r="AB1075" i="1"/>
  <c r="AC1075" i="1"/>
  <c r="AA2979" i="1"/>
  <c r="AB2979" i="1"/>
  <c r="AC2979" i="1"/>
  <c r="AA2920" i="1"/>
  <c r="AB2920" i="1"/>
  <c r="AC2920" i="1"/>
  <c r="AA2183" i="1"/>
  <c r="AB2183" i="1"/>
  <c r="AC2183" i="1"/>
  <c r="AA3520" i="1"/>
  <c r="AB3520" i="1"/>
  <c r="AC3520" i="1"/>
  <c r="AA2420" i="1"/>
  <c r="AB2420" i="1"/>
  <c r="AC2420" i="1"/>
  <c r="AA3041" i="1"/>
  <c r="AB3041" i="1"/>
  <c r="AC3041" i="1"/>
  <c r="AA2742" i="1"/>
  <c r="AB2742" i="1"/>
  <c r="AC2742" i="1"/>
  <c r="AA3847" i="1"/>
  <c r="AB3847" i="1"/>
  <c r="AC3847" i="1"/>
  <c r="AA2931" i="1"/>
  <c r="AB2931" i="1"/>
  <c r="AC2931" i="1"/>
  <c r="AA2288" i="1"/>
  <c r="AB2288" i="1"/>
  <c r="AC2288" i="1"/>
  <c r="AA2332" i="1"/>
  <c r="AB2332" i="1"/>
  <c r="AC2332" i="1"/>
  <c r="AA3128" i="1"/>
  <c r="AB3128" i="1"/>
  <c r="AC3128" i="1"/>
  <c r="AA3386" i="1"/>
  <c r="AB3386" i="1"/>
  <c r="AC3386" i="1"/>
  <c r="AA2530" i="1"/>
  <c r="AB2530" i="1"/>
  <c r="AC2530" i="1"/>
  <c r="AA3628" i="1"/>
  <c r="AB3628" i="1"/>
  <c r="AC3628" i="1"/>
  <c r="AA3762" i="1"/>
  <c r="AB3762" i="1"/>
  <c r="AC3762" i="1"/>
  <c r="AA2626" i="1"/>
  <c r="AB2626" i="1"/>
  <c r="AC2626" i="1"/>
  <c r="AA4095" i="1"/>
  <c r="AB4095" i="1"/>
  <c r="AC4095" i="1"/>
  <c r="AA3800" i="1"/>
  <c r="AB3800" i="1"/>
  <c r="AC3800" i="1"/>
  <c r="AA3994" i="1"/>
  <c r="AB3994" i="1"/>
  <c r="AC3994" i="1"/>
  <c r="AA4070" i="1"/>
  <c r="AB4070" i="1"/>
  <c r="AC4070" i="1"/>
  <c r="AA3222" i="1"/>
  <c r="AB3222" i="1"/>
  <c r="AC3222" i="1"/>
  <c r="AA4260" i="1"/>
  <c r="AB4260" i="1"/>
  <c r="AC4260" i="1"/>
  <c r="AA3308" i="1"/>
  <c r="AB3308" i="1"/>
  <c r="AC3308" i="1"/>
  <c r="AA2476" i="1"/>
  <c r="AB2476" i="1"/>
  <c r="AC2476" i="1"/>
  <c r="AA1122" i="1"/>
  <c r="AB1122" i="1"/>
  <c r="AC1122" i="1"/>
  <c r="AA3531" i="1"/>
  <c r="AB3531" i="1"/>
  <c r="AC3531" i="1"/>
  <c r="AA3738" i="1"/>
  <c r="AB3738" i="1"/>
  <c r="AC3738" i="1"/>
  <c r="AA1908" i="1"/>
  <c r="AB1908" i="1"/>
  <c r="AC1908" i="1"/>
  <c r="AA3506" i="1"/>
  <c r="AB3506" i="1"/>
  <c r="AC3506" i="1"/>
  <c r="AA1685" i="1"/>
  <c r="AB1685" i="1"/>
  <c r="AC1685" i="1"/>
  <c r="AA3223" i="1"/>
  <c r="AB3223" i="1"/>
  <c r="AC3223" i="1"/>
  <c r="AA3910" i="1"/>
  <c r="AB3910" i="1"/>
  <c r="AC3910" i="1"/>
  <c r="AA848" i="1"/>
  <c r="AB848" i="1"/>
  <c r="AC848" i="1"/>
  <c r="AA1320" i="1"/>
  <c r="AB1320" i="1"/>
  <c r="AC1320" i="1"/>
  <c r="AA3389" i="1"/>
  <c r="AB3389" i="1"/>
  <c r="AC3389" i="1"/>
  <c r="AA2774" i="1"/>
  <c r="AB2774" i="1"/>
  <c r="AC2774" i="1"/>
  <c r="AA1815" i="1"/>
  <c r="AB1815" i="1"/>
  <c r="AC1815" i="1"/>
  <c r="AA2010" i="1"/>
  <c r="AB2010" i="1"/>
  <c r="AC2010" i="1"/>
  <c r="AA4041" i="1"/>
  <c r="AB4041" i="1"/>
  <c r="AC4041" i="1"/>
  <c r="AA1420" i="1"/>
  <c r="AB1420" i="1"/>
  <c r="AC1420" i="1"/>
  <c r="AA3745" i="1"/>
  <c r="AB3745" i="1"/>
  <c r="AC3745" i="1"/>
  <c r="AA1857" i="1"/>
  <c r="AB1857" i="1"/>
  <c r="AC1857" i="1"/>
  <c r="AA2947" i="1"/>
  <c r="AB2947" i="1"/>
  <c r="AC2947" i="1"/>
  <c r="AA2916" i="1"/>
  <c r="AB2916" i="1"/>
  <c r="AC2916" i="1"/>
  <c r="AA3674" i="1"/>
  <c r="AB3674" i="1"/>
  <c r="AC3674" i="1"/>
  <c r="AA3454" i="1"/>
  <c r="AB3454" i="1"/>
  <c r="AC3454" i="1"/>
  <c r="AA2699" i="1"/>
  <c r="AB2699" i="1"/>
  <c r="AC2699" i="1"/>
  <c r="AA3285" i="1"/>
  <c r="AB3285" i="1"/>
  <c r="AC3285" i="1"/>
  <c r="AA3896" i="1"/>
  <c r="AB3896" i="1"/>
  <c r="AC3896" i="1"/>
  <c r="AA2952" i="1"/>
  <c r="AB2952" i="1"/>
  <c r="AC2952" i="1"/>
  <c r="AA3902" i="1"/>
  <c r="AB3902" i="1"/>
  <c r="AC3902" i="1"/>
  <c r="AA2964" i="1"/>
  <c r="AB2964" i="1"/>
  <c r="AC2964" i="1"/>
  <c r="AA1338" i="1"/>
  <c r="AB1338" i="1"/>
  <c r="AC1338" i="1"/>
  <c r="AA4350" i="1"/>
  <c r="AB4350" i="1"/>
  <c r="AC4350" i="1"/>
  <c r="AA3108" i="1"/>
  <c r="AB3108" i="1"/>
  <c r="AC3108" i="1"/>
  <c r="AA4351" i="1"/>
  <c r="AB4351" i="1"/>
  <c r="AC4351" i="1"/>
  <c r="AA1929" i="1"/>
  <c r="AB1929" i="1"/>
  <c r="AC1929" i="1"/>
  <c r="AA4018" i="1"/>
  <c r="AB4018" i="1"/>
  <c r="AC4018" i="1"/>
  <c r="AA2349" i="1"/>
  <c r="AB2349" i="1"/>
  <c r="AC2349" i="1"/>
  <c r="AA3791" i="1"/>
  <c r="AB3791" i="1"/>
  <c r="AC3791" i="1"/>
  <c r="AA3941" i="1"/>
  <c r="AB3941" i="1"/>
  <c r="AC3941" i="1"/>
  <c r="AA922" i="1"/>
  <c r="AB922" i="1"/>
  <c r="AC922" i="1"/>
  <c r="AA1147" i="1"/>
  <c r="AB1147" i="1"/>
  <c r="AC1147" i="1"/>
  <c r="AA1872" i="1"/>
  <c r="AB1872" i="1"/>
  <c r="AC1872" i="1"/>
  <c r="AA3616" i="1"/>
  <c r="AB3616" i="1"/>
  <c r="AC3616" i="1"/>
  <c r="AA3162" i="1"/>
  <c r="AB3162" i="1"/>
  <c r="AC3162" i="1"/>
  <c r="AA2781" i="1"/>
  <c r="AB2781" i="1"/>
  <c r="AC2781" i="1"/>
  <c r="AA3420" i="1"/>
  <c r="AB3420" i="1"/>
  <c r="AC3420" i="1"/>
  <c r="AA4096" i="1"/>
  <c r="AB4096" i="1"/>
  <c r="AC4096" i="1"/>
  <c r="AA3792" i="1"/>
  <c r="AB3792" i="1"/>
  <c r="AC3792" i="1"/>
  <c r="AA4016" i="1"/>
  <c r="AB4016" i="1"/>
  <c r="AC4016" i="1"/>
  <c r="AA4029" i="1"/>
  <c r="AB4029" i="1"/>
  <c r="AC4029" i="1"/>
  <c r="AA1940" i="1"/>
  <c r="AB1940" i="1"/>
  <c r="AC1940" i="1"/>
  <c r="AA2801" i="1"/>
  <c r="AB2801" i="1"/>
  <c r="AC2801" i="1"/>
  <c r="AA3843" i="1"/>
  <c r="AB3843" i="1"/>
  <c r="AC3843" i="1"/>
  <c r="AA2142" i="1"/>
  <c r="AB2142" i="1"/>
  <c r="AC2142" i="1"/>
  <c r="AA2311" i="1"/>
  <c r="AB2311" i="1"/>
  <c r="AC2311" i="1"/>
  <c r="AA4221" i="1"/>
  <c r="AB4221" i="1"/>
  <c r="AC4221" i="1"/>
  <c r="AA2638" i="1"/>
  <c r="AB2638" i="1"/>
  <c r="AC2638" i="1"/>
  <c r="AA3334" i="1"/>
  <c r="AB3334" i="1"/>
  <c r="AC3334" i="1"/>
  <c r="AA1933" i="1"/>
  <c r="AB1933" i="1"/>
  <c r="AC1933" i="1"/>
  <c r="AA2434" i="1"/>
  <c r="AB2434" i="1"/>
  <c r="AC2434" i="1"/>
  <c r="AA2413" i="1"/>
  <c r="AB2413" i="1"/>
  <c r="AC2413" i="1"/>
  <c r="AA738" i="1"/>
  <c r="AB738" i="1"/>
  <c r="AC738" i="1"/>
  <c r="AA4292" i="1"/>
  <c r="AB4292" i="1"/>
  <c r="AC4292" i="1"/>
  <c r="AA3064" i="1"/>
  <c r="AB3064" i="1"/>
  <c r="AC3064" i="1"/>
  <c r="AA1337" i="1"/>
  <c r="AB1337" i="1"/>
  <c r="AC1337" i="1"/>
  <c r="AA4338" i="1"/>
  <c r="AB4338" i="1"/>
  <c r="AC4338" i="1"/>
  <c r="AA1484" i="1"/>
  <c r="AB1484" i="1"/>
  <c r="AC1484" i="1"/>
  <c r="AA2600" i="1"/>
  <c r="AB2600" i="1"/>
  <c r="AC2600" i="1"/>
  <c r="AA923" i="1"/>
  <c r="AB923" i="1"/>
  <c r="AC923" i="1"/>
  <c r="AA1217" i="1"/>
  <c r="AB1217" i="1"/>
  <c r="AC1217" i="1"/>
  <c r="AA1155" i="1"/>
  <c r="AB1155" i="1"/>
  <c r="AC1155" i="1"/>
  <c r="AA3257" i="1"/>
  <c r="AB3257" i="1"/>
  <c r="AC3257" i="1"/>
  <c r="AA2523" i="1"/>
  <c r="AB2523" i="1"/>
  <c r="AC2523" i="1"/>
  <c r="AA3660" i="1"/>
  <c r="AB3660" i="1"/>
  <c r="AC3660" i="1"/>
  <c r="AA1649" i="1"/>
  <c r="AB1649" i="1"/>
  <c r="AC1649" i="1"/>
  <c r="AA4198" i="1"/>
  <c r="AB4198" i="1"/>
  <c r="AC4198" i="1"/>
  <c r="AA595" i="1"/>
  <c r="AB595" i="1"/>
  <c r="AC595" i="1"/>
  <c r="AA1546" i="1"/>
  <c r="AB1546" i="1"/>
  <c r="AC1546" i="1"/>
  <c r="AA4261" i="1"/>
  <c r="AB4261" i="1"/>
  <c r="AC4261" i="1"/>
  <c r="AA4051" i="1"/>
  <c r="AB4051" i="1"/>
  <c r="AC4051" i="1"/>
  <c r="AA3579" i="1"/>
  <c r="AB3579" i="1"/>
  <c r="AC3579" i="1"/>
  <c r="AA4194" i="1"/>
  <c r="AB4194" i="1"/>
  <c r="AC4194" i="1"/>
  <c r="AA4331" i="1"/>
  <c r="AB4331" i="1"/>
  <c r="AC4331" i="1"/>
  <c r="AA3256" i="1"/>
  <c r="AB3256" i="1"/>
  <c r="AC3256" i="1"/>
  <c r="AA1803" i="1"/>
  <c r="AB1803" i="1"/>
  <c r="AC1803" i="1"/>
  <c r="AA3763" i="1"/>
  <c r="AB3763" i="1"/>
  <c r="AC3763" i="1"/>
  <c r="AA3087" i="1"/>
  <c r="AB3087" i="1"/>
  <c r="AC3087" i="1"/>
  <c r="AA1634" i="1"/>
  <c r="AB1634" i="1"/>
  <c r="AC1634" i="1"/>
  <c r="AA3690" i="1"/>
  <c r="AB3690" i="1"/>
  <c r="AC3690" i="1"/>
  <c r="AA998" i="1"/>
  <c r="AB998" i="1"/>
  <c r="AC998" i="1"/>
  <c r="AA3890" i="1"/>
  <c r="AB3890" i="1"/>
  <c r="AC3890" i="1"/>
  <c r="AA3911" i="1"/>
  <c r="AB3911" i="1"/>
  <c r="AC3911" i="1"/>
  <c r="AA2499" i="1"/>
  <c r="AB2499" i="1"/>
  <c r="AC2499" i="1"/>
  <c r="AA3995" i="1"/>
  <c r="AB3995" i="1"/>
  <c r="AC3995" i="1"/>
  <c r="AA3709" i="1"/>
  <c r="AB3709" i="1"/>
  <c r="AC3709" i="1"/>
  <c r="AA4275" i="1"/>
  <c r="AB4275" i="1"/>
  <c r="AC4275" i="1"/>
  <c r="AA4039" i="1"/>
  <c r="AB4039" i="1"/>
  <c r="AC4039" i="1"/>
  <c r="AA2558" i="1"/>
  <c r="AB2558" i="1"/>
  <c r="AC2558" i="1"/>
  <c r="AA3444" i="1"/>
  <c r="AB3444" i="1"/>
  <c r="AC3444" i="1"/>
  <c r="AA965" i="1"/>
  <c r="AB965" i="1"/>
  <c r="AC965" i="1"/>
  <c r="AA2367" i="1"/>
  <c r="AB2367" i="1"/>
  <c r="AC2367" i="1"/>
  <c r="AA3815" i="1"/>
  <c r="AB3815" i="1"/>
  <c r="AC3815" i="1"/>
  <c r="AA4030" i="1"/>
  <c r="AB4030" i="1"/>
  <c r="AC4030" i="1"/>
  <c r="AA4222" i="1"/>
  <c r="AB4222" i="1"/>
  <c r="AC4222" i="1"/>
  <c r="AA2927" i="1"/>
  <c r="AB2927" i="1"/>
  <c r="AC2927" i="1"/>
  <c r="AA1896" i="1"/>
  <c r="AB1896" i="1"/>
  <c r="AC1896" i="1"/>
  <c r="AA1804" i="1"/>
  <c r="AB1804" i="1"/>
  <c r="AC1804" i="1"/>
  <c r="AA2820" i="1"/>
  <c r="AB2820" i="1"/>
  <c r="AC2820" i="1"/>
  <c r="AA2847" i="1"/>
  <c r="AB2847" i="1"/>
  <c r="AC2847" i="1"/>
  <c r="AA3518" i="1"/>
  <c r="AB3518" i="1"/>
  <c r="AC3518" i="1"/>
  <c r="AA3254" i="1"/>
  <c r="AB3254" i="1"/>
  <c r="AC3254" i="1"/>
  <c r="AA2431" i="1"/>
  <c r="AB2431" i="1"/>
  <c r="AC2431" i="1"/>
  <c r="AA1520" i="1"/>
  <c r="AB1520" i="1"/>
  <c r="AC1520" i="1"/>
  <c r="AA2945" i="1"/>
  <c r="AB2945" i="1"/>
  <c r="AC2945" i="1"/>
  <c r="AA2566" i="1"/>
  <c r="AB2566" i="1"/>
  <c r="AC2566" i="1"/>
  <c r="AA3344" i="1"/>
  <c r="AB3344" i="1"/>
  <c r="AC3344" i="1"/>
  <c r="AA1768" i="1"/>
  <c r="AB1768" i="1"/>
  <c r="AC1768" i="1"/>
  <c r="AA4179" i="1"/>
  <c r="AB4179" i="1"/>
  <c r="AC4179" i="1"/>
  <c r="AA4080" i="1"/>
  <c r="AB4080" i="1"/>
  <c r="AC4080" i="1"/>
  <c r="AA1672" i="1"/>
  <c r="AB1672" i="1"/>
  <c r="AC1672" i="1"/>
  <c r="AA3819" i="1"/>
  <c r="AB3819" i="1"/>
  <c r="AC3819" i="1"/>
  <c r="AA1793" i="1"/>
  <c r="AB1793" i="1"/>
  <c r="AC1793" i="1"/>
  <c r="AA3688" i="1"/>
  <c r="AB3688" i="1"/>
  <c r="AC3688" i="1"/>
  <c r="AA3507" i="1"/>
  <c r="AB3507" i="1"/>
  <c r="AC3507" i="1"/>
  <c r="AA2935" i="1"/>
  <c r="AB2935" i="1"/>
  <c r="AC2935" i="1"/>
  <c r="AA982" i="1"/>
  <c r="AB982" i="1"/>
  <c r="AC982" i="1"/>
  <c r="AA4332" i="1"/>
  <c r="AB4332" i="1"/>
  <c r="AC4332" i="1"/>
  <c r="AA4353" i="1"/>
  <c r="AB4353" i="1"/>
  <c r="AC4353" i="1"/>
  <c r="AA2477" i="1"/>
  <c r="AB2477" i="1"/>
  <c r="AC2477" i="1"/>
  <c r="AA4234" i="1"/>
  <c r="AB4234" i="1"/>
  <c r="AC4234" i="1"/>
  <c r="AA2907" i="1"/>
  <c r="AB2907" i="1"/>
  <c r="AC2907" i="1"/>
  <c r="AA3291" i="1"/>
  <c r="AB3291" i="1"/>
  <c r="AC3291" i="1"/>
  <c r="AA3292" i="1"/>
  <c r="AB3292" i="1"/>
  <c r="AC3292" i="1"/>
  <c r="AA3147" i="1"/>
  <c r="AB3147" i="1"/>
  <c r="AC3147" i="1"/>
  <c r="AA3309" i="1"/>
  <c r="AB3309" i="1"/>
  <c r="AC3309" i="1"/>
  <c r="AA2753" i="1"/>
  <c r="AB2753" i="1"/>
  <c r="AC2753" i="1"/>
  <c r="AA3232" i="1"/>
  <c r="AB3232" i="1"/>
  <c r="AC3232" i="1"/>
  <c r="AA3449" i="1"/>
  <c r="AB3449" i="1"/>
  <c r="AC3449" i="1"/>
  <c r="AA4280" i="1"/>
  <c r="AB4280" i="1"/>
  <c r="AC4280" i="1"/>
  <c r="AA2064" i="1"/>
  <c r="AB2064" i="1"/>
  <c r="AC2064" i="1"/>
  <c r="AA4281" i="1"/>
  <c r="AB4281" i="1"/>
  <c r="AC4281" i="1"/>
  <c r="AA3330" i="1"/>
  <c r="AB3330" i="1"/>
  <c r="AC3330" i="1"/>
  <c r="AA2906" i="1"/>
  <c r="AB2906" i="1"/>
  <c r="AC2906" i="1"/>
  <c r="AA3428" i="1"/>
  <c r="AB3428" i="1"/>
  <c r="AC3428" i="1"/>
  <c r="AA3764" i="1"/>
  <c r="AB3764" i="1"/>
  <c r="AC3764" i="1"/>
  <c r="AA3384" i="1"/>
  <c r="AB3384" i="1"/>
  <c r="AC3384" i="1"/>
  <c r="AA3964" i="1"/>
  <c r="AB3964" i="1"/>
  <c r="AC3964" i="1"/>
  <c r="AA389" i="1"/>
  <c r="AB389" i="1"/>
  <c r="AC389" i="1"/>
  <c r="AA1806" i="1"/>
  <c r="AB1806" i="1"/>
  <c r="AC1806" i="1"/>
  <c r="AA3403" i="1"/>
  <c r="AB3403" i="1"/>
  <c r="AC3403" i="1"/>
  <c r="AA2520" i="1"/>
  <c r="AB2520" i="1"/>
  <c r="AC2520" i="1"/>
  <c r="AA3537" i="1"/>
  <c r="AB3537" i="1"/>
  <c r="AC3537" i="1"/>
  <c r="AA3247" i="1"/>
  <c r="AB3247" i="1"/>
  <c r="AC3247" i="1"/>
  <c r="AA3324" i="1"/>
  <c r="AB3324" i="1"/>
  <c r="AC3324" i="1"/>
  <c r="AA2957" i="1"/>
  <c r="AB2957" i="1"/>
  <c r="AC2957" i="1"/>
  <c r="AA3345" i="1"/>
  <c r="AB3345" i="1"/>
  <c r="AC3345" i="1"/>
  <c r="AA2658" i="1"/>
  <c r="AB2658" i="1"/>
  <c r="AC2658" i="1"/>
  <c r="AA1881" i="1"/>
  <c r="AB1881" i="1"/>
  <c r="AC1881" i="1"/>
  <c r="AA4154" i="1"/>
  <c r="AB4154" i="1"/>
  <c r="AC4154" i="1"/>
  <c r="AA3950" i="1"/>
  <c r="AB3950" i="1"/>
  <c r="AC3950" i="1"/>
  <c r="AA4148" i="1"/>
  <c r="AB4148" i="1"/>
  <c r="AC4148" i="1"/>
  <c r="AA2980" i="1"/>
  <c r="AB2980" i="1"/>
  <c r="AC2980" i="1"/>
  <c r="AA4172" i="1"/>
  <c r="AB4172" i="1"/>
  <c r="AC4172" i="1"/>
  <c r="AA4180" i="1"/>
  <c r="AB4180" i="1"/>
  <c r="AC4180" i="1"/>
  <c r="AA4282" i="1"/>
  <c r="AB4282" i="1"/>
  <c r="AC4282" i="1"/>
  <c r="AA3201" i="1"/>
  <c r="AB3201" i="1"/>
  <c r="AC3201" i="1"/>
  <c r="AA2478" i="1"/>
  <c r="AB2478" i="1"/>
  <c r="AC2478" i="1"/>
  <c r="AA2732" i="1"/>
  <c r="AB2732" i="1"/>
  <c r="AC2732" i="1"/>
  <c r="AA3508" i="1"/>
  <c r="AB3508" i="1"/>
  <c r="AC3508" i="1"/>
  <c r="AA3804" i="1"/>
  <c r="AB3804" i="1"/>
  <c r="AC3804" i="1"/>
  <c r="AA2942" i="1"/>
  <c r="AB2942" i="1"/>
  <c r="AC2942" i="1"/>
  <c r="AA4279" i="1"/>
  <c r="AB4279" i="1"/>
  <c r="AC4279" i="1"/>
  <c r="AA2117" i="1"/>
  <c r="AB2117" i="1"/>
  <c r="AC2117" i="1"/>
  <c r="AA3509" i="1"/>
  <c r="AB3509" i="1"/>
  <c r="AC3509" i="1"/>
  <c r="AA3510" i="1"/>
  <c r="AB3510" i="1"/>
  <c r="AC3510" i="1"/>
  <c r="AA3404" i="1"/>
  <c r="AB3404" i="1"/>
  <c r="AC3404" i="1"/>
  <c r="AA3036" i="1"/>
  <c r="AB3036" i="1"/>
  <c r="AC3036" i="1"/>
  <c r="AA3675" i="1"/>
  <c r="AB3675" i="1"/>
  <c r="AC3675" i="1"/>
  <c r="AA2074" i="1"/>
  <c r="AB2074" i="1"/>
  <c r="AC2074" i="1"/>
  <c r="AA3650" i="1"/>
  <c r="AB3650" i="1"/>
  <c r="AC3650" i="1"/>
  <c r="AA2207" i="1"/>
  <c r="AB2207" i="1"/>
  <c r="AC2207" i="1"/>
  <c r="AA3181" i="1"/>
  <c r="AB3181" i="1"/>
  <c r="AC3181" i="1"/>
  <c r="AA3977" i="1"/>
  <c r="AB3977" i="1"/>
  <c r="AC3977" i="1"/>
  <c r="AA4135" i="1"/>
  <c r="AB4135" i="1"/>
  <c r="AC4135" i="1"/>
  <c r="AA3630" i="1"/>
  <c r="AB3630" i="1"/>
  <c r="AC3630" i="1"/>
  <c r="AA3996" i="1"/>
  <c r="AB3996" i="1"/>
  <c r="AC3996" i="1"/>
  <c r="AA4349" i="1"/>
  <c r="AB4349" i="1"/>
  <c r="AC4349" i="1"/>
  <c r="AA3937" i="1"/>
  <c r="AB3937" i="1"/>
  <c r="AC3937" i="1"/>
  <c r="AA4262" i="1"/>
  <c r="AB4262" i="1"/>
  <c r="AC4262" i="1"/>
  <c r="AA3879" i="1"/>
  <c r="AB3879" i="1"/>
  <c r="AC3879" i="1"/>
  <c r="AA4143" i="1"/>
  <c r="AB4143" i="1"/>
  <c r="AC4143" i="1"/>
  <c r="AA4293" i="1"/>
  <c r="AB4293" i="1"/>
  <c r="AC4293" i="1"/>
  <c r="AA4195" i="1"/>
  <c r="AB4195" i="1"/>
  <c r="AC4195" i="1"/>
  <c r="AA3385" i="1"/>
  <c r="AB3385" i="1"/>
  <c r="AC3385" i="1"/>
  <c r="AA594" i="1"/>
  <c r="AB594" i="1"/>
  <c r="AC594" i="1"/>
  <c r="AA3617" i="1"/>
  <c r="AB3617" i="1"/>
  <c r="AC3617" i="1"/>
  <c r="AA3469" i="1"/>
  <c r="AB3469" i="1"/>
  <c r="AC3469" i="1"/>
  <c r="AA4073" i="1"/>
  <c r="AB4073" i="1"/>
  <c r="AC4073" i="1"/>
  <c r="AA3765" i="1"/>
  <c r="AB3765" i="1"/>
  <c r="AC3765" i="1"/>
  <c r="AA4344" i="1"/>
  <c r="AB4344" i="1"/>
  <c r="AC4344" i="1"/>
  <c r="AA3532" i="1"/>
  <c r="AB3532" i="1"/>
  <c r="AC3532" i="1"/>
  <c r="AA4007" i="1"/>
  <c r="AB4007" i="1"/>
  <c r="AC4007" i="1"/>
  <c r="AA2921" i="1"/>
  <c r="AB2921" i="1"/>
  <c r="AC2921" i="1"/>
  <c r="AA2636" i="1"/>
  <c r="AB2636" i="1"/>
  <c r="AC2636" i="1"/>
  <c r="AA4203" i="1"/>
  <c r="AB4203" i="1"/>
  <c r="AC4203" i="1"/>
  <c r="AA3680" i="1"/>
  <c r="AB3680" i="1"/>
  <c r="AC3680" i="1"/>
  <c r="AA3897" i="1"/>
  <c r="AB3897" i="1"/>
  <c r="AC3897" i="1"/>
  <c r="AA3346" i="1"/>
  <c r="AB3346" i="1"/>
  <c r="AC3346" i="1"/>
  <c r="AA3908" i="1"/>
  <c r="AB3908" i="1"/>
  <c r="AC3908" i="1"/>
  <c r="AA3202" i="1"/>
  <c r="AB3202" i="1"/>
  <c r="AC3202" i="1"/>
  <c r="AA2744" i="1"/>
  <c r="AB2744" i="1"/>
  <c r="AC2744" i="1"/>
  <c r="AA4211" i="1"/>
  <c r="AB4211" i="1"/>
  <c r="AC4211" i="1"/>
  <c r="AA3978" i="1"/>
  <c r="AB3978" i="1"/>
  <c r="AC3978" i="1"/>
  <c r="AA3970" i="1"/>
  <c r="AB3970" i="1"/>
  <c r="AC3970" i="1"/>
  <c r="AA4149" i="1"/>
  <c r="AB4149" i="1"/>
  <c r="AC4149" i="1"/>
  <c r="AA4235" i="1"/>
  <c r="AB4235" i="1"/>
  <c r="AC4235" i="1"/>
  <c r="AA3283" i="1"/>
  <c r="AB3283" i="1"/>
  <c r="AC3283" i="1"/>
  <c r="AA3766" i="1"/>
  <c r="AB3766" i="1"/>
  <c r="AC3766" i="1"/>
  <c r="AA3785" i="1"/>
  <c r="AB3785" i="1"/>
  <c r="AC3785" i="1"/>
  <c r="AA3799" i="1"/>
  <c r="AB3799" i="1"/>
  <c r="AC3799" i="1"/>
  <c r="AA3533" i="1"/>
  <c r="AB3533" i="1"/>
  <c r="AC3533" i="1"/>
  <c r="AA3298" i="1"/>
  <c r="AB3298" i="1"/>
  <c r="AC3298" i="1"/>
  <c r="AA3710" i="1"/>
  <c r="AB3710" i="1"/>
  <c r="AC3710" i="1"/>
  <c r="AA2887" i="1"/>
  <c r="AB2887" i="1"/>
  <c r="AC2887" i="1"/>
  <c r="AA4174" i="1"/>
  <c r="AB4174" i="1"/>
  <c r="AC4174" i="1"/>
  <c r="AA4246" i="1"/>
  <c r="AB4246" i="1"/>
  <c r="AC4246" i="1"/>
  <c r="AA3651" i="1"/>
  <c r="AB3651" i="1"/>
  <c r="AC3651" i="1"/>
  <c r="AA1206" i="1"/>
  <c r="AB1206" i="1"/>
  <c r="AC1206" i="1"/>
  <c r="AA1410" i="1"/>
  <c r="AB1410" i="1"/>
  <c r="AC1410" i="1"/>
  <c r="AA3418" i="1"/>
  <c r="AB3418" i="1"/>
  <c r="AC3418" i="1"/>
  <c r="AA4097" i="1"/>
  <c r="AB4097" i="1"/>
  <c r="AC4097" i="1"/>
  <c r="AA4217" i="1"/>
  <c r="AB4217" i="1"/>
  <c r="AC4217" i="1"/>
  <c r="AA4150" i="1"/>
  <c r="AB4150" i="1"/>
  <c r="AC4150" i="1"/>
  <c r="AA3325" i="1"/>
  <c r="AB3325" i="1"/>
  <c r="AC3325" i="1"/>
  <c r="AA4098" i="1"/>
  <c r="AB4098" i="1"/>
  <c r="AC4098" i="1"/>
  <c r="AA3711" i="1"/>
  <c r="AB3711" i="1"/>
  <c r="AC3711" i="1"/>
  <c r="AA4075" i="1"/>
  <c r="AB4075" i="1"/>
  <c r="AC4075" i="1"/>
  <c r="AA2208" i="1"/>
  <c r="AB2208" i="1"/>
  <c r="AC2208" i="1"/>
  <c r="AA3322" i="1"/>
  <c r="AB3322" i="1"/>
  <c r="AC3322" i="1"/>
  <c r="AA4212" i="1"/>
  <c r="AB4212" i="1"/>
  <c r="AC4212" i="1"/>
  <c r="AA4283" i="1"/>
  <c r="AB4283" i="1"/>
  <c r="AC4283" i="1"/>
  <c r="AA4011" i="1"/>
  <c r="AB4011" i="1"/>
  <c r="AC4011" i="1"/>
  <c r="AA2761" i="1"/>
  <c r="AB2761" i="1"/>
  <c r="AC2761" i="1"/>
  <c r="AA3415" i="1"/>
  <c r="AB3415" i="1"/>
  <c r="AC3415" i="1"/>
  <c r="AA2922" i="1"/>
  <c r="AB2922" i="1"/>
  <c r="AC2922" i="1"/>
  <c r="AA1694" i="1"/>
  <c r="AB1694" i="1"/>
  <c r="AC1694" i="1"/>
  <c r="AA4313" i="1"/>
  <c r="AB4313" i="1"/>
  <c r="AC4313" i="1"/>
  <c r="AA3973" i="1"/>
  <c r="AB3973" i="1"/>
  <c r="AC3973" i="1"/>
  <c r="AA2971" i="1"/>
  <c r="AB2971" i="1"/>
  <c r="AC2971" i="1"/>
  <c r="AA3157" i="1"/>
  <c r="AB3157" i="1"/>
  <c r="AC3157" i="1"/>
  <c r="AA4241" i="1"/>
  <c r="AB4241" i="1"/>
  <c r="AC4241" i="1"/>
  <c r="AA3085" i="1"/>
  <c r="AB3085" i="1"/>
  <c r="AC3085" i="1"/>
  <c r="AA3669" i="1"/>
  <c r="AB3669" i="1"/>
  <c r="AC3669" i="1"/>
  <c r="AA4162" i="1"/>
  <c r="AB4162" i="1"/>
  <c r="AC4162" i="1"/>
  <c r="AA3380" i="1"/>
  <c r="AB3380" i="1"/>
  <c r="AC3380" i="1"/>
  <c r="AA3405" i="1"/>
  <c r="AB3405" i="1"/>
  <c r="AC3405" i="1"/>
  <c r="AA3582" i="1"/>
  <c r="AB3582" i="1"/>
  <c r="AC3582" i="1"/>
  <c r="AA4242" i="1"/>
  <c r="AB4242" i="1"/>
  <c r="AC4242" i="1"/>
  <c r="AA2333" i="1"/>
  <c r="AB2333" i="1"/>
  <c r="AC2333" i="1"/>
  <c r="AA4076" i="1"/>
  <c r="AB4076" i="1"/>
  <c r="AC4076" i="1"/>
  <c r="AA3931" i="1"/>
  <c r="AB3931" i="1"/>
  <c r="AC3931" i="1"/>
  <c r="AA4077" i="1"/>
  <c r="AB4077" i="1"/>
  <c r="AC4077" i="1"/>
  <c r="AA1813" i="1"/>
  <c r="AB1813" i="1"/>
  <c r="AC1813" i="1"/>
  <c r="AA4205" i="1"/>
  <c r="AB4205" i="1"/>
  <c r="AC4205" i="1"/>
  <c r="AA3923" i="1"/>
  <c r="AB3923" i="1"/>
  <c r="AC3923" i="1"/>
  <c r="AA3169" i="1"/>
  <c r="AB3169" i="1"/>
  <c r="AC3169" i="1"/>
  <c r="AA4381" i="1"/>
  <c r="AB4381" i="1"/>
  <c r="AC4381" i="1"/>
  <c r="AA4158" i="1"/>
  <c r="AB4158" i="1"/>
  <c r="AC4158" i="1"/>
  <c r="AA4099" i="1"/>
  <c r="AB4099" i="1"/>
  <c r="AC4099" i="1"/>
  <c r="AA2563" i="1"/>
  <c r="AB2563" i="1"/>
  <c r="AC2563" i="1"/>
  <c r="AA3938" i="1"/>
  <c r="AB3938" i="1"/>
  <c r="AC3938" i="1"/>
  <c r="AA2912" i="1"/>
  <c r="AB2912" i="1"/>
  <c r="AC2912" i="1"/>
  <c r="AA1270" i="1"/>
  <c r="AB1270" i="1"/>
  <c r="AC1270" i="1"/>
  <c r="AA3148" i="1"/>
  <c r="AB3148" i="1"/>
  <c r="AC3148" i="1"/>
  <c r="AA4302" i="1"/>
  <c r="AB4302" i="1"/>
  <c r="AC4302" i="1"/>
  <c r="AA4052" i="1"/>
  <c r="AB4052" i="1"/>
  <c r="AC4052" i="1"/>
  <c r="AA3583" i="1"/>
  <c r="AB3583" i="1"/>
  <c r="AC3583" i="1"/>
  <c r="AA4062" i="1"/>
  <c r="AB4062" i="1"/>
  <c r="AC4062" i="1"/>
  <c r="AA4137" i="1"/>
  <c r="AB4137" i="1"/>
  <c r="AC4137" i="1"/>
  <c r="AA3568" i="1"/>
  <c r="AB3568" i="1"/>
  <c r="AC3568" i="1"/>
  <c r="AA3891" i="1"/>
  <c r="AB3891" i="1"/>
  <c r="AC3891" i="1"/>
  <c r="AA4249" i="1"/>
  <c r="AB4249" i="1"/>
  <c r="AC4249" i="1"/>
  <c r="AA4321" i="1"/>
  <c r="AB4321" i="1"/>
  <c r="AC4321" i="1"/>
  <c r="AA3652" i="1"/>
  <c r="AB3652" i="1"/>
  <c r="AC3652" i="1"/>
  <c r="AA3224" i="1"/>
  <c r="AB3224" i="1"/>
  <c r="AC3224" i="1"/>
  <c r="AA3556" i="1"/>
  <c r="AB3556" i="1"/>
  <c r="AC3556" i="1"/>
  <c r="AA3942" i="1"/>
  <c r="AB3942" i="1"/>
  <c r="AC3942" i="1"/>
  <c r="AA3549" i="1"/>
  <c r="AB3549" i="1"/>
  <c r="AC3549" i="1"/>
  <c r="AA3511" i="1"/>
  <c r="AB3511" i="1"/>
  <c r="AC3511" i="1"/>
  <c r="AA3320" i="1"/>
  <c r="AB3320" i="1"/>
  <c r="AC3320" i="1"/>
  <c r="AA2417" i="1"/>
  <c r="AB2417" i="1"/>
  <c r="AC2417" i="1"/>
  <c r="AA3885" i="1"/>
  <c r="AB3885" i="1"/>
  <c r="AC3885" i="1"/>
  <c r="AA3406" i="1"/>
  <c r="AB3406" i="1"/>
  <c r="AC3406" i="1"/>
  <c r="AA3225" i="1"/>
  <c r="AB3225" i="1"/>
  <c r="AC3225" i="1"/>
  <c r="AA3293" i="1"/>
  <c r="AB3293" i="1"/>
  <c r="AC3293" i="1"/>
  <c r="AA3917" i="1"/>
  <c r="AB3917" i="1"/>
  <c r="AC3917" i="1"/>
  <c r="AA863" i="1"/>
  <c r="AB863" i="1"/>
  <c r="AC863" i="1"/>
  <c r="AA2083" i="1"/>
  <c r="AB2083" i="1"/>
  <c r="AC2083" i="1"/>
  <c r="AA3395" i="1"/>
  <c r="AB3395" i="1"/>
  <c r="AC3395" i="1"/>
  <c r="AA3391" i="1"/>
  <c r="AB3391" i="1"/>
  <c r="AC3391" i="1"/>
  <c r="AA2388" i="1"/>
  <c r="AB2388" i="1"/>
  <c r="AC2388" i="1"/>
  <c r="AA3823" i="1"/>
  <c r="AB3823" i="1"/>
  <c r="AC3823" i="1"/>
  <c r="AA4064" i="1"/>
  <c r="AB4064" i="1"/>
  <c r="AC4064" i="1"/>
  <c r="AA4294" i="1"/>
  <c r="AB4294" i="1"/>
  <c r="AC4294" i="1"/>
  <c r="AA3951" i="1"/>
  <c r="AB3951" i="1"/>
  <c r="AC3951" i="1"/>
  <c r="AA3407" i="1"/>
  <c r="AB3407" i="1"/>
  <c r="AC3407" i="1"/>
  <c r="AA3331" i="1"/>
  <c r="AB3331" i="1"/>
  <c r="AC3331" i="1"/>
  <c r="AA3557" i="1"/>
  <c r="AB3557" i="1"/>
  <c r="AC3557" i="1"/>
  <c r="AA4181" i="1"/>
  <c r="AB4181" i="1"/>
  <c r="AC4181" i="1"/>
  <c r="AA2371" i="1"/>
  <c r="AB2371" i="1"/>
  <c r="AC2371" i="1"/>
  <c r="AA4001" i="1"/>
  <c r="AB4001" i="1"/>
  <c r="AC4001" i="1"/>
  <c r="AA2430" i="1"/>
  <c r="AB2430" i="1"/>
  <c r="AC2430" i="1"/>
  <c r="AA3007" i="1"/>
  <c r="AB3007" i="1"/>
  <c r="AC3007" i="1"/>
  <c r="AA4359" i="1"/>
  <c r="AB4359" i="1"/>
  <c r="AC4359" i="1"/>
  <c r="AA3175" i="1"/>
  <c r="AB3175" i="1"/>
  <c r="AC3175" i="1"/>
  <c r="AA2822" i="1"/>
  <c r="AB2822" i="1"/>
  <c r="AC2822" i="1"/>
  <c r="AA2851" i="1"/>
  <c r="AB2851" i="1"/>
  <c r="AC2851" i="1"/>
  <c r="AA4323" i="1"/>
  <c r="AB4323" i="1"/>
  <c r="AC4323" i="1"/>
  <c r="AA3347" i="1"/>
  <c r="AB3347" i="1"/>
  <c r="AC3347" i="1"/>
  <c r="AA4295" i="1"/>
  <c r="AB4295" i="1"/>
  <c r="AC4295" i="1"/>
  <c r="AA3698" i="1"/>
  <c r="AB3698" i="1"/>
  <c r="AC3698" i="1"/>
  <c r="AA4151" i="1"/>
  <c r="AB4151" i="1"/>
  <c r="AC4151" i="1"/>
  <c r="AA4067" i="1"/>
  <c r="AB4067" i="1"/>
  <c r="AC4067" i="1"/>
  <c r="AA3073" i="1"/>
  <c r="AB3073" i="1"/>
  <c r="AC3073" i="1"/>
  <c r="AA1608" i="1"/>
  <c r="AB1608" i="1"/>
  <c r="AC1608" i="1"/>
  <c r="AA3592" i="1"/>
  <c r="AB3592" i="1"/>
  <c r="AC3592" i="1"/>
  <c r="AA3310" i="1"/>
  <c r="AB3310" i="1"/>
  <c r="AC3310" i="1"/>
  <c r="AA4314" i="1"/>
  <c r="AB4314" i="1"/>
  <c r="AC4314" i="1"/>
  <c r="AA4182" i="1"/>
  <c r="AB4182" i="1"/>
  <c r="AC4182" i="1"/>
  <c r="AA4247" i="1"/>
  <c r="AB4247" i="1"/>
  <c r="AC4247" i="1"/>
  <c r="AA4133" i="1"/>
  <c r="AB4133" i="1"/>
  <c r="AC4133" i="1"/>
  <c r="AA4183" i="1"/>
  <c r="AB4183" i="1"/>
  <c r="AC4183" i="1"/>
  <c r="AA4263" i="1"/>
  <c r="AB4263" i="1"/>
  <c r="AC4263" i="1"/>
  <c r="AA3550" i="1"/>
  <c r="AB3550" i="1"/>
  <c r="AC3550" i="1"/>
  <c r="AA3050" i="1"/>
  <c r="AB3050" i="1"/>
  <c r="AC3050" i="1"/>
  <c r="AA4251" i="1"/>
  <c r="AB4251" i="1"/>
  <c r="AC4251" i="1"/>
  <c r="AA4122" i="1"/>
  <c r="AB4122" i="1"/>
  <c r="AC4122" i="1"/>
  <c r="AA3485" i="1"/>
  <c r="AB3485" i="1"/>
  <c r="AC3485" i="1"/>
  <c r="AA3653" i="1"/>
  <c r="AB3653" i="1"/>
  <c r="AC3653" i="1"/>
  <c r="AA4123" i="1"/>
  <c r="AB4123" i="1"/>
  <c r="AC4123" i="1"/>
  <c r="AA3997" i="1"/>
  <c r="AB3997" i="1"/>
  <c r="AC3997" i="1"/>
  <c r="AA3729" i="1"/>
  <c r="AB3729" i="1"/>
  <c r="AC3729" i="1"/>
  <c r="AA2888" i="1"/>
  <c r="AB2888" i="1"/>
  <c r="AC2888" i="1"/>
  <c r="AA3348" i="1"/>
  <c r="AB3348" i="1"/>
  <c r="AC3348" i="1"/>
  <c r="AA3316" i="1"/>
  <c r="AB3316" i="1"/>
  <c r="AC3316" i="1"/>
  <c r="AA3321" i="1"/>
  <c r="AB3321" i="1"/>
  <c r="AC3321" i="1"/>
  <c r="AA2687" i="1"/>
  <c r="AB2687" i="1"/>
  <c r="AC2687" i="1"/>
  <c r="AA3294" i="1"/>
  <c r="AB3294" i="1"/>
  <c r="AC3294" i="1"/>
  <c r="AA3584" i="1"/>
  <c r="AB3584" i="1"/>
  <c r="AC3584" i="1"/>
  <c r="AA3629" i="1"/>
  <c r="AB3629" i="1"/>
  <c r="AC3629" i="1"/>
  <c r="AA3152" i="1"/>
  <c r="AB3152" i="1"/>
  <c r="AC3152" i="1"/>
  <c r="AA3912" i="1"/>
  <c r="AB3912" i="1"/>
  <c r="AC3912" i="1"/>
  <c r="AA4264" i="1"/>
  <c r="AB4264" i="1"/>
  <c r="AC4264" i="1"/>
  <c r="AA3640" i="1"/>
  <c r="AB3640" i="1"/>
  <c r="AC3640" i="1"/>
  <c r="AA1527" i="1"/>
  <c r="AB1527" i="1"/>
  <c r="AC1527" i="1"/>
  <c r="AA4053" i="1"/>
  <c r="AB4053" i="1"/>
  <c r="AC4053" i="1"/>
  <c r="AA4243" i="1"/>
  <c r="AB4243" i="1"/>
  <c r="AC4243" i="1"/>
  <c r="AA713" i="1"/>
  <c r="AB713" i="1"/>
  <c r="AC713" i="1"/>
  <c r="AA3793" i="1"/>
  <c r="AB3793" i="1"/>
  <c r="AC3793" i="1"/>
  <c r="AA4164" i="1"/>
  <c r="AB4164" i="1"/>
  <c r="AC4164" i="1"/>
  <c r="AA3801" i="1"/>
  <c r="AB3801" i="1"/>
  <c r="AC3801" i="1"/>
  <c r="AA3691" i="1"/>
  <c r="AB3691" i="1"/>
  <c r="AC3691" i="1"/>
  <c r="AA745" i="1"/>
  <c r="AB745" i="1"/>
  <c r="AC745" i="1"/>
  <c r="AA2929" i="1"/>
  <c r="AB2929" i="1"/>
  <c r="AC2929" i="1"/>
  <c r="AA4325" i="1"/>
  <c r="AB4325" i="1"/>
  <c r="AC4325" i="1"/>
  <c r="AA2389" i="1"/>
  <c r="AB2389" i="1"/>
  <c r="AC2389" i="1"/>
  <c r="AA1251" i="1"/>
  <c r="AB1251" i="1"/>
  <c r="AC1251" i="1"/>
  <c r="AA3273" i="1"/>
  <c r="AB3273" i="1"/>
  <c r="AC3273" i="1"/>
  <c r="AA3767" i="1"/>
  <c r="AB3767" i="1"/>
  <c r="AC3767" i="1"/>
  <c r="AA3692" i="1"/>
  <c r="AB3692" i="1"/>
  <c r="AC3692" i="1"/>
  <c r="AA3952" i="1"/>
  <c r="AB3952" i="1"/>
  <c r="AC3952" i="1"/>
  <c r="AA3585" i="1"/>
  <c r="AB3585" i="1"/>
  <c r="AC3585" i="1"/>
  <c r="AA2856" i="1"/>
  <c r="AB2856" i="1"/>
  <c r="AC2856" i="1"/>
  <c r="AA3249" i="1"/>
  <c r="AB3249" i="1"/>
  <c r="AC3249" i="1"/>
  <c r="AA3746" i="1"/>
  <c r="AB3746" i="1"/>
  <c r="AC3746" i="1"/>
  <c r="AA3521" i="1"/>
  <c r="AB3521" i="1"/>
  <c r="AC3521" i="1"/>
  <c r="AA741" i="1"/>
  <c r="AB741" i="1"/>
  <c r="AC741" i="1"/>
  <c r="AA4320" i="1"/>
  <c r="AB4320" i="1"/>
  <c r="AC4320" i="1"/>
  <c r="AA3569" i="1"/>
  <c r="AB3569" i="1"/>
  <c r="AC3569" i="1"/>
  <c r="AA4265" i="1"/>
  <c r="AB4265" i="1"/>
  <c r="AC4265" i="1"/>
  <c r="AA2554" i="1"/>
  <c r="AB2554" i="1"/>
  <c r="AC2554" i="1"/>
  <c r="AA4256" i="1"/>
  <c r="AB4256" i="1"/>
  <c r="AC4256" i="1"/>
  <c r="AA3684" i="1"/>
  <c r="AB3684" i="1"/>
  <c r="AC3684" i="1"/>
  <c r="AA2852" i="1"/>
  <c r="AB2852" i="1"/>
  <c r="AC2852" i="1"/>
  <c r="AA3849" i="1"/>
  <c r="AB3849" i="1"/>
  <c r="AC3849" i="1"/>
  <c r="AA2613" i="1"/>
  <c r="AB2613" i="1"/>
  <c r="AC2613" i="1"/>
  <c r="AA4168" i="1"/>
  <c r="AB4168" i="1"/>
  <c r="AC4168" i="1"/>
  <c r="AA4355" i="1"/>
  <c r="AB4355" i="1"/>
  <c r="AC4355" i="1"/>
  <c r="AA4298" i="1"/>
  <c r="AB4298" i="1"/>
  <c r="AC4298" i="1"/>
  <c r="AA3618" i="1"/>
  <c r="AB3618" i="1"/>
  <c r="AC3618" i="1"/>
  <c r="AA3174" i="1"/>
  <c r="AB3174" i="1"/>
  <c r="AC3174" i="1"/>
  <c r="AA3269" i="1"/>
  <c r="AB3269" i="1"/>
  <c r="AC3269" i="1"/>
  <c r="AA4184" i="1"/>
  <c r="AB4184" i="1"/>
  <c r="AC4184" i="1"/>
  <c r="AA3619" i="1"/>
  <c r="AB3619" i="1"/>
  <c r="AC3619" i="1"/>
  <c r="AA3248" i="1"/>
  <c r="AB3248" i="1"/>
  <c r="AC3248" i="1"/>
  <c r="AA2965" i="1"/>
  <c r="AB2965" i="1"/>
  <c r="AC2965" i="1"/>
  <c r="AA4165" i="1"/>
  <c r="AB4165" i="1"/>
  <c r="AC4165" i="1"/>
  <c r="AA2460" i="1"/>
  <c r="AB2460" i="1"/>
  <c r="AC2460" i="1"/>
  <c r="AA4054" i="1"/>
  <c r="AB4054" i="1"/>
  <c r="AC4054" i="1"/>
  <c r="AA4207" i="1"/>
  <c r="AB4207" i="1"/>
  <c r="AC4207" i="1"/>
  <c r="AA4065" i="1"/>
  <c r="AB4065" i="1"/>
  <c r="AC4065" i="1"/>
  <c r="AA4311" i="1"/>
  <c r="AB4311" i="1"/>
  <c r="AC4311" i="1"/>
  <c r="AA3429" i="1"/>
  <c r="AB3429" i="1"/>
  <c r="AC3429" i="1"/>
  <c r="AA4100" i="1"/>
  <c r="AB4100" i="1"/>
  <c r="AC4100" i="1"/>
  <c r="AA4199" i="1"/>
  <c r="AB4199" i="1"/>
  <c r="AC4199" i="1"/>
  <c r="AA3903" i="1"/>
  <c r="AB3903" i="1"/>
  <c r="AC3903" i="1"/>
  <c r="AA3522" i="1"/>
  <c r="AB3522" i="1"/>
  <c r="AC3522" i="1"/>
  <c r="AA3470" i="1"/>
  <c r="AB3470" i="1"/>
  <c r="AC3470" i="1"/>
  <c r="AA4138" i="1"/>
  <c r="AB4138" i="1"/>
  <c r="AC4138" i="1"/>
  <c r="AA3768" i="1"/>
  <c r="AB3768" i="1"/>
  <c r="AC3768" i="1"/>
  <c r="AA4266" i="1"/>
  <c r="AB4266" i="1"/>
  <c r="AC4266" i="1"/>
  <c r="AA2745" i="1"/>
  <c r="AB2745" i="1"/>
  <c r="AC2745" i="1"/>
  <c r="AA4287" i="1"/>
  <c r="AB4287" i="1"/>
  <c r="AC4287" i="1"/>
  <c r="AA3769" i="1"/>
  <c r="AB3769" i="1"/>
  <c r="AC3769" i="1"/>
  <c r="AA3878" i="1"/>
  <c r="AB3878" i="1"/>
  <c r="AC3878" i="1"/>
  <c r="AA2528" i="1"/>
  <c r="AB2528" i="1"/>
  <c r="AC2528" i="1"/>
  <c r="AA4345" i="1"/>
  <c r="AB4345" i="1"/>
  <c r="AC4345" i="1"/>
  <c r="AA4196" i="1"/>
  <c r="AB4196" i="1"/>
  <c r="AC4196" i="1"/>
  <c r="AA3932" i="1"/>
  <c r="AB3932" i="1"/>
  <c r="AC3932" i="1"/>
  <c r="AA3747" i="1"/>
  <c r="AB3747" i="1"/>
  <c r="AC3747" i="1"/>
  <c r="AA3918" i="1"/>
  <c r="AB3918" i="1"/>
  <c r="AC3918" i="1"/>
  <c r="AA3826" i="1"/>
  <c r="AB3826" i="1"/>
  <c r="AC3826" i="1"/>
  <c r="AA4101" i="1"/>
  <c r="AB4101" i="1"/>
  <c r="AC4101" i="1"/>
  <c r="AA3558" i="1"/>
  <c r="AB3558" i="1"/>
  <c r="AC3558" i="1"/>
  <c r="AA1310" i="1"/>
  <c r="AB1310" i="1"/>
  <c r="AC1310" i="1"/>
  <c r="AA3565" i="1"/>
  <c r="AB3565" i="1"/>
  <c r="AC3565" i="1"/>
  <c r="AA3966" i="1"/>
  <c r="AB3966" i="1"/>
  <c r="AC3966" i="1"/>
  <c r="AA2848" i="1"/>
  <c r="AB2848" i="1"/>
  <c r="AC2848" i="1"/>
  <c r="AA4299" i="1"/>
  <c r="AB4299" i="1"/>
  <c r="AC4299" i="1"/>
  <c r="AA2619" i="1"/>
  <c r="AB2619" i="1"/>
  <c r="AC2619" i="1"/>
  <c r="AA3919" i="1"/>
  <c r="AB3919" i="1"/>
  <c r="AC3919" i="1"/>
  <c r="AA3855" i="1"/>
  <c r="AB3855" i="1"/>
  <c r="AC3855" i="1"/>
  <c r="AA2994" i="1"/>
  <c r="AB2994" i="1"/>
  <c r="AC2994" i="1"/>
  <c r="AA4224" i="1"/>
  <c r="AB4224" i="1"/>
  <c r="AC4224" i="1"/>
  <c r="AA2682" i="1"/>
  <c r="AB2682" i="1"/>
  <c r="AC2682" i="1"/>
  <c r="AA3626" i="1"/>
  <c r="AB3626" i="1"/>
  <c r="AC3626" i="1"/>
  <c r="AA3451" i="1"/>
  <c r="AB3451" i="1"/>
  <c r="AC3451" i="1"/>
  <c r="AA4102" i="1"/>
  <c r="AB4102" i="1"/>
  <c r="AC4102" i="1"/>
  <c r="AA4068" i="1"/>
  <c r="AB4068" i="1"/>
  <c r="AC4068" i="1"/>
  <c r="AA4103" i="1"/>
  <c r="AB4103" i="1"/>
  <c r="AC4103" i="1"/>
  <c r="AA4362" i="1"/>
  <c r="AB4362" i="1"/>
  <c r="AC4362" i="1"/>
  <c r="AA3037" i="1"/>
  <c r="AB3037" i="1"/>
  <c r="AC3037" i="1"/>
  <c r="AA3751" i="1"/>
  <c r="AB3751" i="1"/>
  <c r="AC3751" i="1"/>
  <c r="AA3456" i="1"/>
  <c r="AB3456" i="1"/>
  <c r="AC3456" i="1"/>
  <c r="AA1972" i="1"/>
  <c r="AB1972" i="1"/>
  <c r="AC1972" i="1"/>
  <c r="AA3408" i="1"/>
  <c r="AB3408" i="1"/>
  <c r="AC3408" i="1"/>
  <c r="AA4363" i="1"/>
  <c r="AB4363" i="1"/>
  <c r="AC4363" i="1"/>
  <c r="AA2602" i="1"/>
  <c r="AB2602" i="1"/>
  <c r="AC2602" i="1"/>
  <c r="AA4365" i="1"/>
  <c r="AB4365" i="1"/>
  <c r="AC4365" i="1"/>
  <c r="AA4155" i="1"/>
  <c r="AB4155" i="1"/>
  <c r="AC4155" i="1"/>
  <c r="AA4220" i="1"/>
  <c r="AB4220" i="1"/>
  <c r="AC4220" i="1"/>
  <c r="AA3953" i="1"/>
  <c r="AB3953" i="1"/>
  <c r="AC3953" i="1"/>
  <c r="AA1951" i="1"/>
  <c r="AB1951" i="1"/>
  <c r="AC1951" i="1"/>
  <c r="AA1277" i="1"/>
  <c r="AB1277" i="1"/>
  <c r="AC1277" i="1"/>
  <c r="AA3566" i="1"/>
  <c r="AB3566" i="1"/>
  <c r="AC3566" i="1"/>
  <c r="AA4253" i="1"/>
  <c r="AB4253" i="1"/>
  <c r="AC4253" i="1"/>
  <c r="AA996" i="1"/>
  <c r="AB996" i="1"/>
  <c r="AC996" i="1"/>
  <c r="AA2421" i="1"/>
  <c r="AB2421" i="1"/>
  <c r="AC2421" i="1"/>
  <c r="AA4356" i="1"/>
  <c r="AB4356" i="1"/>
  <c r="AC4356" i="1"/>
  <c r="AA2230" i="1"/>
  <c r="AB2230" i="1"/>
  <c r="AC2230" i="1"/>
  <c r="AA4136" i="1"/>
  <c r="AB4136" i="1"/>
  <c r="AC4136" i="1"/>
  <c r="AA4069" i="1"/>
  <c r="AB4069" i="1"/>
  <c r="AC4069" i="1"/>
  <c r="AA3153" i="1"/>
  <c r="AB3153" i="1"/>
  <c r="AC3153" i="1"/>
  <c r="AA2972" i="1"/>
  <c r="AB2972" i="1"/>
  <c r="AC2972" i="1"/>
  <c r="AA3933" i="1"/>
  <c r="AB3933" i="1"/>
  <c r="AC3933" i="1"/>
  <c r="AA2889" i="1"/>
  <c r="AB2889" i="1"/>
  <c r="AC2889" i="1"/>
  <c r="AA4169" i="1"/>
  <c r="AB4169" i="1"/>
  <c r="AC4169" i="1"/>
  <c r="AA3620" i="1"/>
  <c r="AB3620" i="1"/>
  <c r="AC3620" i="1"/>
  <c r="AA2779" i="1"/>
  <c r="AB2779" i="1"/>
  <c r="AC2779" i="1"/>
  <c r="AA2170" i="1"/>
  <c r="AB2170" i="1"/>
  <c r="AC2170" i="1"/>
  <c r="AA4031" i="1"/>
  <c r="AB4031" i="1"/>
  <c r="AC4031" i="1"/>
  <c r="AA3954" i="1"/>
  <c r="AB3954" i="1"/>
  <c r="AC3954" i="1"/>
  <c r="AA4237" i="1"/>
  <c r="AB4237" i="1"/>
  <c r="AC4237" i="1"/>
  <c r="AA3886" i="1"/>
  <c r="AB3886" i="1"/>
  <c r="AC3886" i="1"/>
  <c r="AA3712" i="1"/>
  <c r="AB3712" i="1"/>
  <c r="AC3712" i="1"/>
  <c r="AA3362" i="1"/>
  <c r="AB3362" i="1"/>
  <c r="AC3362" i="1"/>
  <c r="AA3739" i="1"/>
  <c r="AB3739" i="1"/>
  <c r="AC3739" i="1"/>
  <c r="AA2506" i="1"/>
  <c r="AB2506" i="1"/>
  <c r="AC2506" i="1"/>
  <c r="AA3835" i="1"/>
  <c r="AB3835" i="1"/>
  <c r="AC3835" i="1"/>
  <c r="AA735" i="1"/>
  <c r="AB735" i="1"/>
  <c r="AC735" i="1"/>
  <c r="AA3963" i="1"/>
  <c r="AB3963" i="1"/>
  <c r="AC3963" i="1"/>
  <c r="AA3295" i="1"/>
  <c r="AB3295" i="1"/>
  <c r="AC3295" i="1"/>
  <c r="AA4267" i="1"/>
  <c r="AB4267" i="1"/>
  <c r="AC4267" i="1"/>
  <c r="AA2871" i="1"/>
  <c r="AB2871" i="1"/>
  <c r="AC2871" i="1"/>
  <c r="AA3570" i="1"/>
  <c r="AB3570" i="1"/>
  <c r="AC3570" i="1"/>
  <c r="AA4380" i="1"/>
  <c r="AB4380" i="1"/>
  <c r="AC4380" i="1"/>
  <c r="AA2995" i="1"/>
  <c r="AB2995" i="1"/>
  <c r="AC2995" i="1"/>
  <c r="AA3430" i="1"/>
  <c r="AB3430" i="1"/>
  <c r="AC3430" i="1"/>
  <c r="AA1679" i="1"/>
  <c r="AB1679" i="1"/>
  <c r="AC1679" i="1"/>
  <c r="AA3794" i="1"/>
  <c r="AB3794" i="1"/>
  <c r="AC3794" i="1"/>
  <c r="AA46" i="1"/>
  <c r="AB46" i="1"/>
  <c r="AC46" i="1"/>
  <c r="AA4250" i="1"/>
  <c r="AB4250" i="1"/>
  <c r="AC4250" i="1"/>
  <c r="AA4063" i="1"/>
  <c r="AB4063" i="1"/>
  <c r="AC4063" i="1"/>
  <c r="AA4134" i="1"/>
  <c r="AB4134" i="1"/>
  <c r="AC4134" i="1"/>
  <c r="AA3722" i="1"/>
  <c r="AB3722" i="1"/>
  <c r="AC3722" i="1"/>
  <c r="AA3723" i="1"/>
  <c r="AB3723" i="1"/>
  <c r="AC3723" i="1"/>
  <c r="AA4055" i="1"/>
  <c r="AB4055" i="1"/>
  <c r="AC4055" i="1"/>
  <c r="AA3571" i="1"/>
  <c r="AB3571" i="1"/>
  <c r="AC3571" i="1"/>
  <c r="AA1595" i="1"/>
  <c r="AB1595" i="1"/>
  <c r="AC1595" i="1"/>
  <c r="AA1605" i="1"/>
  <c r="AB1605" i="1"/>
  <c r="AC1605" i="1"/>
  <c r="AA3166" i="1"/>
  <c r="AB3166" i="1"/>
  <c r="AC3166" i="1"/>
  <c r="AA2782" i="1"/>
  <c r="AB2782" i="1"/>
  <c r="AC2782" i="1"/>
  <c r="AA3980" i="1"/>
  <c r="AB3980" i="1"/>
  <c r="AC3980" i="1"/>
  <c r="AA1574" i="1"/>
  <c r="AB1574" i="1"/>
  <c r="AC1574" i="1"/>
  <c r="AA3586" i="1"/>
  <c r="AB3586" i="1"/>
  <c r="AC3586" i="1"/>
  <c r="AA4377" i="1"/>
  <c r="AB4377" i="1"/>
  <c r="AC4377" i="1"/>
  <c r="AA2943" i="1"/>
  <c r="AB2943" i="1"/>
  <c r="AC2943" i="1"/>
  <c r="AA4185" i="1"/>
  <c r="AB4185" i="1"/>
  <c r="AC4185" i="1"/>
  <c r="AA1909" i="1"/>
  <c r="AB1909" i="1"/>
  <c r="AC1909" i="1"/>
  <c r="AA3512" i="1"/>
  <c r="AB3512" i="1"/>
  <c r="AC3512" i="1"/>
  <c r="AA3836" i="1"/>
  <c r="AB3836" i="1"/>
  <c r="AC3836" i="1"/>
  <c r="AA4232" i="1"/>
  <c r="AB4232" i="1"/>
  <c r="AC4232" i="1"/>
  <c r="AA3805" i="1"/>
  <c r="AB3805" i="1"/>
  <c r="AC3805" i="1"/>
  <c r="AA3853" i="1"/>
  <c r="AB3853" i="1"/>
  <c r="AC3853" i="1"/>
  <c r="AA3471" i="1"/>
  <c r="AB3471" i="1"/>
  <c r="AC3471" i="1"/>
  <c r="AA3748" i="1"/>
  <c r="AB3748" i="1"/>
  <c r="AC3748" i="1"/>
  <c r="AA3632" i="1"/>
  <c r="AB3632" i="1"/>
  <c r="AC3632" i="1"/>
  <c r="AA4086" i="1"/>
  <c r="AB4086" i="1"/>
  <c r="AC4086" i="1"/>
  <c r="AA4104" i="1"/>
  <c r="AB4104" i="1"/>
  <c r="AC4104" i="1"/>
  <c r="AA3867" i="1"/>
  <c r="AB3867" i="1"/>
  <c r="AC3867" i="1"/>
  <c r="AA3770" i="1"/>
  <c r="AB3770" i="1"/>
  <c r="AC3770" i="1"/>
  <c r="AA3699" i="1"/>
  <c r="AB3699" i="1"/>
  <c r="AC3699" i="1"/>
  <c r="AA3795" i="1"/>
  <c r="AB3795" i="1"/>
  <c r="AC3795" i="1"/>
  <c r="AA4015" i="1"/>
  <c r="AB4015" i="1"/>
  <c r="AC4015" i="1"/>
  <c r="AA2672" i="1"/>
  <c r="AB2672" i="1"/>
  <c r="AC2672" i="1"/>
  <c r="AA3621" i="1"/>
  <c r="AB3621" i="1"/>
  <c r="AC3621" i="1"/>
  <c r="AA4238" i="1"/>
  <c r="AB4238" i="1"/>
  <c r="AC4238" i="1"/>
  <c r="AA3796" i="1"/>
  <c r="AB3796" i="1"/>
  <c r="AC3796" i="1"/>
  <c r="AA3523" i="1"/>
  <c r="AB3523" i="1"/>
  <c r="AC3523" i="1"/>
  <c r="AA3631" i="1"/>
  <c r="AB3631" i="1"/>
  <c r="AC3631" i="1"/>
  <c r="AA3622" i="1"/>
  <c r="AB3622" i="1"/>
  <c r="AC3622" i="1"/>
  <c r="AA3370" i="1"/>
  <c r="AB3370" i="1"/>
  <c r="AC3370" i="1"/>
  <c r="AA2189" i="1"/>
  <c r="AB2189" i="1"/>
  <c r="AC2189" i="1"/>
  <c r="AA2257" i="1"/>
  <c r="AB2257" i="1"/>
  <c r="AC2257" i="1"/>
  <c r="AA3797" i="1"/>
  <c r="AB3797" i="1"/>
  <c r="AC3797" i="1"/>
  <c r="AA4244" i="1"/>
  <c r="AB4244" i="1"/>
  <c r="AC4244" i="1"/>
  <c r="AA4340" i="1"/>
  <c r="AB4340" i="1"/>
  <c r="AC4340" i="1"/>
  <c r="AA3335" i="1"/>
  <c r="AB3335" i="1"/>
  <c r="AC3335" i="1"/>
  <c r="AA2583" i="1"/>
  <c r="AB2583" i="1"/>
  <c r="AC2583" i="1"/>
  <c r="AA1563" i="1"/>
  <c r="AB1563" i="1"/>
  <c r="AC1563" i="1"/>
  <c r="AA4124" i="1"/>
  <c r="AB4124" i="1"/>
  <c r="AC4124" i="1"/>
  <c r="AA3845" i="1"/>
  <c r="AB3845" i="1"/>
  <c r="AC3845" i="1"/>
  <c r="AA3445" i="1"/>
  <c r="AB3445" i="1"/>
  <c r="AC3445" i="1"/>
  <c r="AA4087" i="1"/>
  <c r="AB4087" i="1"/>
  <c r="AC4087" i="1"/>
  <c r="AA3353" i="1"/>
  <c r="AB3353" i="1"/>
  <c r="AC3353" i="1"/>
  <c r="AA4012" i="1"/>
  <c r="AB4012" i="1"/>
  <c r="AC4012" i="1"/>
  <c r="AA2662" i="1"/>
  <c r="AB2662" i="1"/>
  <c r="AC2662" i="1"/>
  <c r="AA1424" i="1"/>
  <c r="AB1424" i="1"/>
  <c r="AC1424" i="1"/>
  <c r="AA3892" i="1"/>
  <c r="AB3892" i="1"/>
  <c r="AC3892" i="1"/>
  <c r="AA2498" i="1"/>
  <c r="AB2498" i="1"/>
  <c r="AC2498" i="1"/>
  <c r="AA2021" i="1"/>
  <c r="AB2021" i="1"/>
  <c r="AC2021" i="1"/>
  <c r="AA4327" i="1"/>
  <c r="AB4327" i="1"/>
  <c r="AC4327" i="1"/>
  <c r="AA3472" i="1"/>
  <c r="AB3472" i="1"/>
  <c r="AC3472" i="1"/>
  <c r="AA3645" i="1"/>
  <c r="AB3645" i="1"/>
  <c r="AC3645" i="1"/>
  <c r="AA3998" i="1"/>
  <c r="AB3998" i="1"/>
  <c r="AC3998" i="1"/>
  <c r="AA3676" i="1"/>
  <c r="AB3676" i="1"/>
  <c r="AC3676" i="1"/>
  <c r="AA4021" i="1"/>
  <c r="AB4021" i="1"/>
  <c r="AC4021" i="1"/>
  <c r="AA3133" i="1"/>
  <c r="AB3133" i="1"/>
  <c r="AC3133" i="1"/>
  <c r="AA4333" i="1"/>
  <c r="AB4333" i="1"/>
  <c r="AC4333" i="1"/>
  <c r="AA3771" i="1"/>
  <c r="AB3771" i="1"/>
  <c r="AC3771" i="1"/>
  <c r="AA1545" i="1"/>
  <c r="AB1545" i="1"/>
  <c r="AC1545" i="1"/>
  <c r="AA3816" i="1"/>
  <c r="AB3816" i="1"/>
  <c r="AC3816" i="1"/>
  <c r="AA3042" i="1"/>
  <c r="AB3042" i="1"/>
  <c r="AC3042" i="1"/>
  <c r="AA3894" i="1"/>
  <c r="AB3894" i="1"/>
  <c r="AC3894" i="1"/>
  <c r="AA4252" i="1"/>
  <c r="AB4252" i="1"/>
  <c r="AC4252" i="1"/>
  <c r="AA4035" i="1"/>
  <c r="AB4035" i="1"/>
  <c r="AC4035" i="1"/>
  <c r="AA1927" i="1"/>
  <c r="AB1927" i="1"/>
  <c r="AC1927" i="1"/>
  <c r="AA3837" i="1"/>
  <c r="AB3837" i="1"/>
  <c r="AC3837" i="1"/>
  <c r="AA4074" i="1"/>
  <c r="AB4074" i="1"/>
  <c r="AC4074" i="1"/>
  <c r="AA2403" i="1"/>
  <c r="AB2403" i="1"/>
  <c r="AC2403" i="1"/>
  <c r="AA1660" i="1"/>
  <c r="AB1660" i="1"/>
  <c r="AC1660" i="1"/>
  <c r="AA1352" i="1"/>
  <c r="AB1352" i="1"/>
  <c r="AC1352" i="1"/>
  <c r="AA4139" i="1"/>
  <c r="AB4139" i="1"/>
  <c r="AC4139" i="1"/>
  <c r="AA4105" i="1"/>
  <c r="AB4105" i="1"/>
  <c r="AC4105" i="1"/>
  <c r="AA1779" i="1"/>
  <c r="AB1779" i="1"/>
  <c r="AC1779" i="1"/>
  <c r="AA4248" i="1"/>
  <c r="AB4248" i="1"/>
  <c r="AC4248" i="1"/>
  <c r="AA3473" i="1"/>
  <c r="AB3473" i="1"/>
  <c r="AC3473" i="1"/>
  <c r="AA759" i="1"/>
  <c r="AB759" i="1"/>
  <c r="AC759" i="1"/>
  <c r="AA4186" i="1"/>
  <c r="AB4186" i="1"/>
  <c r="AC4186" i="1"/>
  <c r="AA3662" i="1"/>
  <c r="AB3662" i="1"/>
  <c r="AC3662" i="1"/>
  <c r="AA3587" i="1"/>
  <c r="AB3587" i="1"/>
  <c r="AC3587" i="1"/>
  <c r="AA3730" i="1"/>
  <c r="AB3730" i="1"/>
  <c r="AC3730" i="1"/>
  <c r="AA2849" i="1"/>
  <c r="AB2849" i="1"/>
  <c r="AC2849" i="1"/>
  <c r="AA2908" i="1"/>
  <c r="AB2908" i="1"/>
  <c r="AC2908" i="1"/>
  <c r="AA2561" i="1"/>
  <c r="AB2561" i="1"/>
  <c r="AC2561" i="1"/>
  <c r="AA3226" i="1"/>
  <c r="AB3226" i="1"/>
  <c r="AC3226" i="1"/>
  <c r="AA3772" i="1"/>
  <c r="AB3772" i="1"/>
  <c r="AC3772" i="1"/>
  <c r="AA4159" i="1"/>
  <c r="AB4159" i="1"/>
  <c r="AC4159" i="1"/>
  <c r="AA684" i="1"/>
  <c r="AB684" i="1"/>
  <c r="AC684" i="1"/>
  <c r="AA4140" i="1"/>
  <c r="AB4140" i="1"/>
  <c r="AC4140" i="1"/>
  <c r="AA3012" i="1"/>
  <c r="AB3012" i="1"/>
  <c r="AC3012" i="1"/>
  <c r="AA3274" i="1"/>
  <c r="AB3274" i="1"/>
  <c r="AC3274" i="1"/>
  <c r="AA4374" i="1"/>
  <c r="AB4374" i="1"/>
  <c r="AC4374" i="1"/>
  <c r="AA3559" i="1"/>
  <c r="AB3559" i="1"/>
  <c r="AC3559" i="1"/>
  <c r="AA3868" i="1"/>
  <c r="AB3868" i="1"/>
  <c r="AC3868" i="1"/>
  <c r="AA3874" i="1"/>
  <c r="AB3874" i="1"/>
  <c r="AC3874" i="1"/>
  <c r="AA3189" i="1"/>
  <c r="AB3189" i="1"/>
  <c r="AC3189" i="1"/>
  <c r="AA3904" i="1"/>
  <c r="AB3904" i="1"/>
  <c r="AC3904" i="1"/>
  <c r="AA3268" i="1"/>
  <c r="AB3268" i="1"/>
  <c r="AC3268" i="1"/>
  <c r="AA3311" i="1"/>
  <c r="AB3311" i="1"/>
  <c r="AC3311" i="1"/>
  <c r="AA3782" i="1"/>
  <c r="AB3782" i="1"/>
  <c r="AC3782" i="1"/>
  <c r="AA3264" i="1"/>
  <c r="AB3264" i="1"/>
  <c r="AC3264" i="1"/>
  <c r="AA4296" i="1"/>
  <c r="AB4296" i="1"/>
  <c r="AC4296" i="1"/>
  <c r="AA3167" i="1"/>
  <c r="AB3167" i="1"/>
  <c r="AC3167" i="1"/>
  <c r="AA3079" i="1"/>
  <c r="AB3079" i="1"/>
  <c r="AC3079" i="1"/>
  <c r="AA3672" i="1"/>
  <c r="AB3672" i="1"/>
  <c r="AC3672" i="1"/>
  <c r="AA3974" i="1"/>
  <c r="AB3974" i="1"/>
  <c r="AC3974" i="1"/>
  <c r="AA4166" i="1"/>
  <c r="AB4166" i="1"/>
  <c r="AC4166" i="1"/>
  <c r="AA4315" i="1"/>
  <c r="AB4315" i="1"/>
  <c r="AC4315" i="1"/>
  <c r="AA3205" i="1"/>
  <c r="AB3205" i="1"/>
  <c r="AC3205" i="1"/>
  <c r="AA3812" i="1"/>
  <c r="AB3812" i="1"/>
  <c r="AC3812" i="1"/>
  <c r="AA4187" i="1"/>
  <c r="AB4187" i="1"/>
  <c r="AC4187" i="1"/>
  <c r="AA3458" i="1"/>
  <c r="AB3458" i="1"/>
  <c r="AC3458" i="1"/>
  <c r="AA3848" i="1"/>
  <c r="AB3848" i="1"/>
  <c r="AC3848" i="1"/>
  <c r="AA3048" i="1"/>
  <c r="AB3048" i="1"/>
  <c r="AC3048" i="1"/>
  <c r="AA1447" i="1"/>
  <c r="AB1447" i="1"/>
  <c r="AC1447" i="1"/>
  <c r="AA3898" i="1"/>
  <c r="AB3898" i="1"/>
  <c r="AC3898" i="1"/>
  <c r="AA3623" i="1"/>
  <c r="AB3623" i="1"/>
  <c r="AC3623" i="1"/>
  <c r="AA3538" i="1"/>
  <c r="AB3538" i="1"/>
  <c r="AC3538" i="1"/>
  <c r="AA4043" i="1"/>
  <c r="AB4043" i="1"/>
  <c r="AC4043" i="1"/>
  <c r="AA4106" i="1"/>
  <c r="AB4106" i="1"/>
  <c r="AC4106" i="1"/>
  <c r="AA3168" i="1"/>
  <c r="AB3168" i="1"/>
  <c r="AC3168" i="1"/>
  <c r="AA4268" i="1"/>
  <c r="AB4268" i="1"/>
  <c r="AC4268" i="1"/>
  <c r="AA3752" i="1"/>
  <c r="AB3752" i="1"/>
  <c r="AC3752" i="1"/>
  <c r="AA3500" i="1"/>
  <c r="AB3500" i="1"/>
  <c r="AC3500" i="1"/>
  <c r="AA4231" i="1"/>
  <c r="AB4231" i="1"/>
  <c r="AC4231" i="1"/>
  <c r="AA4354" i="1"/>
  <c r="AB4354" i="1"/>
  <c r="AC4354" i="1"/>
  <c r="AA3513" i="1"/>
  <c r="AB3513" i="1"/>
  <c r="AC3513" i="1"/>
  <c r="AA3773" i="1"/>
  <c r="AB3773" i="1"/>
  <c r="AC3773" i="1"/>
  <c r="AA3599" i="1"/>
  <c r="AB3599" i="1"/>
  <c r="AC3599" i="1"/>
  <c r="AA2404" i="1"/>
  <c r="AB2404" i="1"/>
  <c r="AC2404" i="1"/>
  <c r="AA4085" i="1"/>
  <c r="AB4085" i="1"/>
  <c r="AC4085" i="1"/>
  <c r="AA3633" i="1"/>
  <c r="AB3633" i="1"/>
  <c r="AC3633" i="1"/>
  <c r="AA4369" i="1"/>
  <c r="AB4369" i="1"/>
  <c r="AC4369" i="1"/>
  <c r="AA4188" i="1"/>
  <c r="AB4188" i="1"/>
  <c r="AC4188" i="1"/>
  <c r="AA3955" i="1"/>
  <c r="AB3955" i="1"/>
  <c r="AC3955" i="1"/>
  <c r="AA3934" i="1"/>
  <c r="AB3934" i="1"/>
  <c r="AC3934" i="1"/>
  <c r="AA3713" i="1"/>
  <c r="AB3713" i="1"/>
  <c r="AC3713" i="1"/>
  <c r="AA4274" i="1"/>
  <c r="AB4274" i="1"/>
  <c r="AC4274" i="1"/>
  <c r="AA2217" i="1"/>
  <c r="AB2217" i="1"/>
  <c r="AC2217" i="1"/>
  <c r="AA375" i="1"/>
  <c r="AB375" i="1"/>
  <c r="AC375" i="1"/>
  <c r="AA3700" i="1"/>
  <c r="AB3700" i="1"/>
  <c r="AC3700" i="1"/>
  <c r="AA3578" i="1"/>
  <c r="AB3578" i="1"/>
  <c r="AC3578" i="1"/>
  <c r="AA4107" i="1"/>
  <c r="AB4107" i="1"/>
  <c r="AC4107" i="1"/>
  <c r="AA3491" i="1"/>
  <c r="AB3491" i="1"/>
  <c r="AC3491" i="1"/>
  <c r="AA1921" i="1"/>
  <c r="AB1921" i="1"/>
  <c r="AC1921" i="1"/>
  <c r="AA2123" i="1"/>
  <c r="AB2123" i="1"/>
  <c r="AC2123" i="1"/>
  <c r="AA4108" i="1"/>
  <c r="AB4108" i="1"/>
  <c r="AC4108" i="1"/>
  <c r="AA3476" i="1"/>
  <c r="AB3476" i="1"/>
  <c r="AC3476" i="1"/>
  <c r="AA3547" i="1"/>
  <c r="AB3547" i="1"/>
  <c r="AC3547" i="1"/>
  <c r="AA3227" i="1"/>
  <c r="AB3227" i="1"/>
  <c r="AC3227" i="1"/>
  <c r="AA3827" i="1"/>
  <c r="AB3827" i="1"/>
  <c r="AC3827" i="1"/>
  <c r="AA2231" i="1"/>
  <c r="AB2231" i="1"/>
  <c r="AC2231" i="1"/>
  <c r="AA2161" i="1"/>
  <c r="AB2161" i="1"/>
  <c r="AC2161" i="1"/>
  <c r="AA3968" i="1"/>
  <c r="AB3968" i="1"/>
  <c r="AC3968" i="1"/>
  <c r="AA3366" i="1"/>
  <c r="AB3366" i="1"/>
  <c r="AC3366" i="1"/>
  <c r="AA3173" i="1"/>
  <c r="AB3173" i="1"/>
  <c r="AC3173" i="1"/>
  <c r="AA1725" i="1"/>
  <c r="AB1725" i="1"/>
  <c r="AC1725" i="1"/>
  <c r="AA3736" i="1"/>
  <c r="AB3736" i="1"/>
  <c r="AC3736" i="1"/>
  <c r="AA3956" i="1"/>
  <c r="AB3956" i="1"/>
  <c r="AC3956" i="1"/>
  <c r="AA3971" i="1"/>
  <c r="AB3971" i="1"/>
  <c r="AC3971" i="1"/>
  <c r="AA4352" i="1"/>
  <c r="AB4352" i="1"/>
  <c r="AC4352" i="1"/>
  <c r="AA4032" i="1"/>
  <c r="AB4032" i="1"/>
  <c r="AC4032" i="1"/>
  <c r="AA2394" i="1"/>
  <c r="AB2394" i="1"/>
  <c r="AC2394" i="1"/>
  <c r="AA3869" i="1"/>
  <c r="AB3869" i="1"/>
  <c r="AC3869" i="1"/>
  <c r="AA2357" i="1"/>
  <c r="AB2357" i="1"/>
  <c r="AC2357" i="1"/>
  <c r="AA3844" i="1"/>
  <c r="AB3844" i="1"/>
  <c r="AC3844" i="1"/>
  <c r="AA2803" i="1"/>
  <c r="AB2803" i="1"/>
  <c r="AC2803" i="1"/>
  <c r="AA673" i="1"/>
  <c r="AB673" i="1"/>
  <c r="AC673" i="1"/>
  <c r="AA2393" i="1"/>
  <c r="AB2393" i="1"/>
  <c r="AC2393" i="1"/>
  <c r="AA4346" i="1"/>
  <c r="AB4346" i="1"/>
  <c r="AC4346" i="1"/>
  <c r="AA1702" i="1"/>
  <c r="AB1702" i="1"/>
  <c r="AC1702" i="1"/>
  <c r="AA4316" i="1"/>
  <c r="AB4316" i="1"/>
  <c r="AC4316" i="1"/>
  <c r="AA1631" i="1"/>
  <c r="AB1631" i="1"/>
  <c r="AC1631" i="1"/>
  <c r="AA1342" i="1"/>
  <c r="AB1342" i="1"/>
  <c r="AC1342" i="1"/>
  <c r="AA3685" i="1"/>
  <c r="AB3685" i="1"/>
  <c r="AC3685" i="1"/>
  <c r="AA3813" i="1"/>
  <c r="AB3813" i="1"/>
  <c r="AC3813" i="1"/>
  <c r="AA4286" i="1"/>
  <c r="AB4286" i="1"/>
  <c r="AC4286" i="1"/>
  <c r="AA1056" i="1"/>
  <c r="AB1056" i="1"/>
  <c r="AC1056" i="1"/>
  <c r="AA1176" i="1"/>
  <c r="AB1176" i="1"/>
  <c r="AC1176" i="1"/>
  <c r="AA4173" i="1"/>
  <c r="AB4173" i="1"/>
  <c r="AC4173" i="1"/>
  <c r="AA3924" i="1"/>
  <c r="AB3924" i="1"/>
  <c r="AC3924" i="1"/>
  <c r="AA4189" i="1"/>
  <c r="AB4189" i="1"/>
  <c r="AC4189" i="1"/>
  <c r="AA1942" i="1"/>
  <c r="AB1942" i="1"/>
  <c r="AC1942" i="1"/>
  <c r="AA3663" i="1"/>
  <c r="AB3663" i="1"/>
  <c r="AC3663" i="1"/>
  <c r="AA3838" i="1"/>
  <c r="AB3838" i="1"/>
  <c r="AC3838" i="1"/>
  <c r="AA3714" i="1"/>
  <c r="AB3714" i="1"/>
  <c r="AC3714" i="1"/>
  <c r="AA925" i="1"/>
  <c r="AB925" i="1"/>
  <c r="AC925" i="1"/>
  <c r="AA545" i="1"/>
  <c r="AB545" i="1"/>
  <c r="AC545" i="1"/>
  <c r="AA1849" i="1"/>
  <c r="AB1849" i="1"/>
  <c r="AC1849" i="1"/>
  <c r="AA4197" i="1"/>
  <c r="AB4197" i="1"/>
  <c r="AC4197" i="1"/>
  <c r="AA3474" i="1"/>
  <c r="AB3474" i="1"/>
  <c r="AC3474" i="1"/>
  <c r="AA3013" i="1"/>
  <c r="AB3013" i="1"/>
  <c r="AC3013" i="1"/>
  <c r="AA3109" i="1"/>
  <c r="AB3109" i="1"/>
  <c r="AC3109" i="1"/>
  <c r="AA4269" i="1"/>
  <c r="AB4269" i="1"/>
  <c r="AC4269" i="1"/>
  <c r="AA4022" i="1"/>
  <c r="AB4022" i="1"/>
  <c r="AC4022" i="1"/>
  <c r="AA4160" i="1"/>
  <c r="AB4160" i="1"/>
  <c r="AC4160" i="1"/>
  <c r="AA2124" i="1"/>
  <c r="AB2124" i="1"/>
  <c r="AC2124" i="1"/>
  <c r="AA3110" i="1"/>
  <c r="AB3110" i="1"/>
  <c r="AC3110" i="1"/>
  <c r="AA2783" i="1"/>
  <c r="AB2783" i="1"/>
  <c r="AC2783" i="1"/>
  <c r="AA4171" i="1"/>
  <c r="AB4171" i="1"/>
  <c r="AC4171" i="1"/>
  <c r="AA2698" i="1"/>
  <c r="AB2698" i="1"/>
  <c r="AC2698" i="1"/>
  <c r="AA4218" i="1"/>
  <c r="AB4218" i="1"/>
  <c r="AC4218" i="1"/>
  <c r="AA3957" i="1"/>
  <c r="AB3957" i="1"/>
  <c r="AC3957" i="1"/>
  <c r="AA3854" i="1"/>
  <c r="AB3854" i="1"/>
  <c r="AC3854" i="1"/>
  <c r="AA4109" i="1"/>
  <c r="AB4109" i="1"/>
  <c r="AC4109" i="1"/>
  <c r="AA4200" i="1"/>
  <c r="AB4200" i="1"/>
  <c r="AC4200" i="1"/>
  <c r="AA3594" i="1"/>
  <c r="AB3594" i="1"/>
  <c r="AC3594" i="1"/>
  <c r="AA3976" i="1"/>
  <c r="AB3976" i="1"/>
  <c r="AC3976" i="1"/>
  <c r="AA4033" i="1"/>
  <c r="AB4033" i="1"/>
  <c r="AC4033" i="1"/>
  <c r="AA3263" i="1"/>
  <c r="AB3263" i="1"/>
  <c r="AC3263" i="1"/>
  <c r="AA4270" i="1"/>
  <c r="AB4270" i="1"/>
  <c r="AC4270" i="1"/>
  <c r="AA3790" i="1"/>
  <c r="AB3790" i="1"/>
  <c r="AC3790" i="1"/>
  <c r="AA3641" i="1"/>
  <c r="AB3641" i="1"/>
  <c r="AC3641" i="1"/>
  <c r="AA3356" i="1"/>
  <c r="AB3356" i="1"/>
  <c r="AC3356" i="1"/>
  <c r="AA4081" i="1"/>
  <c r="AB4081" i="1"/>
  <c r="AC4081" i="1"/>
  <c r="AA4017" i="1"/>
  <c r="AB4017" i="1"/>
  <c r="AC4017" i="1"/>
  <c r="AA4056" i="1"/>
  <c r="AB4056" i="1"/>
  <c r="AC4056" i="1"/>
  <c r="AA892" i="1"/>
  <c r="AB892" i="1"/>
  <c r="AC892" i="1"/>
  <c r="AA3905" i="1"/>
  <c r="AB3905" i="1"/>
  <c r="AC3905" i="1"/>
  <c r="AA3492" i="1"/>
  <c r="AB3492" i="1"/>
  <c r="AC3492" i="1"/>
  <c r="AA1135" i="1"/>
  <c r="AB1135" i="1"/>
  <c r="AC1135" i="1"/>
  <c r="AA3999" i="1"/>
  <c r="AB3999" i="1"/>
  <c r="AC3999" i="1"/>
  <c r="AA3409" i="1"/>
  <c r="AB3409" i="1"/>
  <c r="AC3409" i="1"/>
  <c r="AA4357" i="1"/>
  <c r="AB4357" i="1"/>
  <c r="AC4357" i="1"/>
  <c r="AA3624" i="1"/>
  <c r="AB3624" i="1"/>
  <c r="AC3624" i="1"/>
  <c r="AA4128" i="1"/>
  <c r="AB4128" i="1"/>
  <c r="AC4128" i="1"/>
  <c r="AA3677" i="1"/>
  <c r="AB3677" i="1"/>
  <c r="AC3677" i="1"/>
  <c r="AA4206" i="1"/>
  <c r="AB4206" i="1"/>
  <c r="AC4206" i="1"/>
  <c r="AA3975" i="1"/>
  <c r="AB3975" i="1"/>
  <c r="AC3975" i="1"/>
  <c r="AA3808" i="1"/>
  <c r="AB3808" i="1"/>
  <c r="AC3808" i="1"/>
  <c r="AA4078" i="1"/>
  <c r="AB4078" i="1"/>
  <c r="AC4078" i="1"/>
  <c r="AA3654" i="1"/>
  <c r="AB3654" i="1"/>
  <c r="AC3654" i="1"/>
  <c r="AA1692" i="1"/>
  <c r="AB1692" i="1"/>
  <c r="AC1692" i="1"/>
  <c r="AA3433" i="1"/>
  <c r="AB3433" i="1"/>
  <c r="AC3433" i="1"/>
  <c r="AA4153" i="1"/>
  <c r="AB4153" i="1"/>
  <c r="AC4153" i="1"/>
  <c r="AA4370" i="1"/>
  <c r="AB4370" i="1"/>
  <c r="AC4370" i="1"/>
  <c r="AA3455" i="1"/>
  <c r="AB3455" i="1"/>
  <c r="AC3455" i="1"/>
  <c r="AA4119" i="1"/>
  <c r="AB4119" i="1"/>
  <c r="AC4119" i="1"/>
  <c r="AA2559" i="1"/>
  <c r="AB2559" i="1"/>
  <c r="AC2559" i="1"/>
  <c r="AA2224" i="1"/>
  <c r="AB2224" i="1"/>
  <c r="AC2224" i="1"/>
  <c r="AA3906" i="1"/>
  <c r="AB3906" i="1"/>
  <c r="AC3906" i="1"/>
  <c r="AA3887" i="1"/>
  <c r="AB3887" i="1"/>
  <c r="AC3887" i="1"/>
  <c r="AA3922" i="1"/>
  <c r="AB3922" i="1"/>
  <c r="AC3922" i="1"/>
  <c r="AA1898" i="1"/>
  <c r="AB1898" i="1"/>
  <c r="AC1898" i="1"/>
  <c r="AA3595" i="1"/>
  <c r="AB3595" i="1"/>
  <c r="AC3595" i="1"/>
  <c r="AA4364" i="1"/>
  <c r="AB4364" i="1"/>
  <c r="AC4364" i="1"/>
  <c r="AA4190" i="1"/>
  <c r="AB4190" i="1"/>
  <c r="AC4190" i="1"/>
  <c r="AA3734" i="1"/>
  <c r="AB3734" i="1"/>
  <c r="AC3734" i="1"/>
  <c r="AA2806" i="1"/>
  <c r="AB2806" i="1"/>
  <c r="AC2806" i="1"/>
  <c r="AA4110" i="1"/>
  <c r="AB4110" i="1"/>
  <c r="AC4110" i="1"/>
  <c r="AA3182" i="1"/>
  <c r="AB3182" i="1"/>
  <c r="AC3182" i="1"/>
  <c r="AA2172" i="1"/>
  <c r="AB2172" i="1"/>
  <c r="AC2172" i="1"/>
  <c r="AA4213" i="1"/>
  <c r="AB4213" i="1"/>
  <c r="AC4213" i="1"/>
  <c r="AA3023" i="1"/>
  <c r="AB3023" i="1"/>
  <c r="AC3023" i="1"/>
  <c r="AA1706" i="1"/>
  <c r="AB1706" i="1"/>
  <c r="AC1706" i="1"/>
  <c r="AA1883" i="1"/>
  <c r="AB1883" i="1"/>
  <c r="AC1883" i="1"/>
  <c r="AA4023" i="1"/>
  <c r="AB4023" i="1"/>
  <c r="AC4023" i="1"/>
  <c r="AA4366" i="1"/>
  <c r="AB4366" i="1"/>
  <c r="AC4366" i="1"/>
  <c r="AA1350" i="1"/>
  <c r="AB1350" i="1"/>
  <c r="AC1350" i="1"/>
  <c r="AA3212" i="1"/>
  <c r="AB3212" i="1"/>
  <c r="AC3212" i="1"/>
  <c r="AA3450" i="1"/>
  <c r="AB3450" i="1"/>
  <c r="AC3450" i="1"/>
  <c r="AA3774" i="1"/>
  <c r="AB3774" i="1"/>
  <c r="AC3774" i="1"/>
  <c r="AA2813" i="1"/>
  <c r="AB2813" i="1"/>
  <c r="AC2813" i="1"/>
  <c r="AA4308" i="1"/>
  <c r="AB4308" i="1"/>
  <c r="AC4308" i="1"/>
  <c r="AA3038" i="1"/>
  <c r="AB3038" i="1"/>
  <c r="AC3038" i="1"/>
  <c r="AA4239" i="1"/>
  <c r="AB4239" i="1"/>
  <c r="AC4239" i="1"/>
  <c r="AA3681" i="1"/>
  <c r="AB3681" i="1"/>
  <c r="AC3681" i="1"/>
  <c r="AA2683" i="1"/>
  <c r="AB2683" i="1"/>
  <c r="AC2683" i="1"/>
  <c r="AA2766" i="1"/>
  <c r="AB2766" i="1"/>
  <c r="AC2766" i="1"/>
  <c r="AA4310" i="1"/>
  <c r="AB4310" i="1"/>
  <c r="AC4310" i="1"/>
  <c r="AA1707" i="1"/>
  <c r="AB1707" i="1"/>
  <c r="AC1707" i="1"/>
  <c r="AA3186" i="1"/>
  <c r="AB3186" i="1"/>
  <c r="AC3186" i="1"/>
  <c r="AA3410" i="1"/>
  <c r="AB3410" i="1"/>
  <c r="AC3410" i="1"/>
  <c r="AA3740" i="1"/>
  <c r="AB3740" i="1"/>
  <c r="AC3740" i="1"/>
  <c r="AA4129" i="1"/>
  <c r="AB4129" i="1"/>
  <c r="AC4129" i="1"/>
  <c r="AA2216" i="1"/>
  <c r="AB2216" i="1"/>
  <c r="AC2216" i="1"/>
  <c r="AA1650" i="1"/>
  <c r="AB1650" i="1"/>
  <c r="AC1650" i="1"/>
  <c r="AA3907" i="1"/>
  <c r="AB3907" i="1"/>
  <c r="AC3907" i="1"/>
  <c r="AA4125" i="1"/>
  <c r="AB4125" i="1"/>
  <c r="AC4125" i="1"/>
  <c r="AA2362" i="1"/>
  <c r="AB2362" i="1"/>
  <c r="AC2362" i="1"/>
  <c r="AA198" i="1"/>
  <c r="AB198" i="1"/>
  <c r="AC198" i="1"/>
  <c r="AA3572" i="1"/>
  <c r="AB3572" i="1"/>
  <c r="AC3572" i="1"/>
  <c r="AA4240" i="1"/>
  <c r="AB4240" i="1"/>
  <c r="AC4240" i="1"/>
  <c r="AA3839" i="1"/>
  <c r="AB3839" i="1"/>
  <c r="AC3839" i="1"/>
  <c r="AA2717" i="1"/>
  <c r="AB2717" i="1"/>
  <c r="AC2717" i="1"/>
  <c r="AA1789" i="1"/>
  <c r="AB1789" i="1"/>
  <c r="AC1789" i="1"/>
  <c r="AA3880" i="1"/>
  <c r="AB3880" i="1"/>
  <c r="AC3880" i="1"/>
  <c r="AA3286" i="1"/>
  <c r="AB3286" i="1"/>
  <c r="AC3286" i="1"/>
  <c r="AA4216" i="1"/>
  <c r="AB4216" i="1"/>
  <c r="AC4216" i="1"/>
  <c r="AA3276" i="1"/>
  <c r="AB3276" i="1"/>
  <c r="AC3276" i="1"/>
  <c r="AA3111" i="1"/>
  <c r="AB3111" i="1"/>
  <c r="AC3111" i="1"/>
  <c r="AA3693" i="1"/>
  <c r="AB3693" i="1"/>
  <c r="AC3693" i="1"/>
  <c r="AA4034" i="1"/>
  <c r="AB4034" i="1"/>
  <c r="AC4034" i="1"/>
  <c r="AA3664" i="1"/>
  <c r="AB3664" i="1"/>
  <c r="AC3664" i="1"/>
  <c r="AA3390" i="1"/>
  <c r="AB3390" i="1"/>
  <c r="AC3390" i="1"/>
  <c r="AA4358" i="1"/>
  <c r="AB4358" i="1"/>
  <c r="AC4358" i="1"/>
  <c r="AA4317" i="1"/>
  <c r="AB4317" i="1"/>
  <c r="AC4317" i="1"/>
  <c r="AA3094" i="1"/>
  <c r="AB3094" i="1"/>
  <c r="AC3094" i="1"/>
  <c r="AA4057" i="1"/>
  <c r="AB4057" i="1"/>
  <c r="AC4057" i="1"/>
  <c r="AA4191" i="1"/>
  <c r="AB4191" i="1"/>
  <c r="AC4191" i="1"/>
  <c r="AA4061" i="1"/>
  <c r="AB4061" i="1"/>
  <c r="AC4061" i="1"/>
  <c r="AA2946" i="1"/>
  <c r="AB2946" i="1"/>
  <c r="AC2946" i="1"/>
  <c r="AA3349" i="1"/>
  <c r="AB3349" i="1"/>
  <c r="AC3349" i="1"/>
  <c r="AA3350" i="1"/>
  <c r="AB3350" i="1"/>
  <c r="AC3350" i="1"/>
  <c r="AA4271" i="1"/>
  <c r="AB4271" i="1"/>
  <c r="AC4271" i="1"/>
  <c r="AA3967" i="1"/>
  <c r="AB3967" i="1"/>
  <c r="AC3967" i="1"/>
  <c r="AA2461" i="1"/>
  <c r="AB2461" i="1"/>
  <c r="AC2461" i="1"/>
  <c r="AA4201" i="1"/>
  <c r="AB4201" i="1"/>
  <c r="AC4201" i="1"/>
  <c r="AA4013" i="1"/>
  <c r="AB4013" i="1"/>
  <c r="AC4013" i="1"/>
  <c r="AA3913" i="1"/>
  <c r="AB3913" i="1"/>
  <c r="AC3913" i="1"/>
  <c r="AA4111" i="1"/>
  <c r="AB4111" i="1"/>
  <c r="AC4111" i="1"/>
  <c r="AA2038" i="1"/>
  <c r="AB2038" i="1"/>
  <c r="AC2038" i="1"/>
  <c r="AA2039" i="1"/>
  <c r="AB2039" i="1"/>
  <c r="AC2039" i="1"/>
  <c r="AA2069" i="1"/>
  <c r="AB2069" i="1"/>
  <c r="AC2069" i="1"/>
  <c r="AA3560" i="1"/>
  <c r="AB3560" i="1"/>
  <c r="AC3560" i="1"/>
  <c r="AA3134" i="1"/>
  <c r="AB3134" i="1"/>
  <c r="AC3134" i="1"/>
  <c r="AA4024" i="1"/>
  <c r="AB4024" i="1"/>
  <c r="AC4024" i="1"/>
  <c r="AA3775" i="1"/>
  <c r="AB3775" i="1"/>
  <c r="AC3775" i="1"/>
  <c r="AA481" i="1"/>
  <c r="AB481" i="1"/>
  <c r="AC481" i="1"/>
  <c r="AA3573" i="1"/>
  <c r="AB3573" i="1"/>
  <c r="AC3573" i="1"/>
  <c r="AA3351" i="1"/>
  <c r="AB3351" i="1"/>
  <c r="AC3351" i="1"/>
  <c r="AA3524" i="1"/>
  <c r="AB3524" i="1"/>
  <c r="AC3524" i="1"/>
  <c r="AA2143" i="1"/>
  <c r="AB2143" i="1"/>
  <c r="AC2143" i="1"/>
  <c r="AA3574" i="1"/>
  <c r="AB3574" i="1"/>
  <c r="AC3574" i="1"/>
  <c r="AA3352" i="1"/>
  <c r="AB3352" i="1"/>
  <c r="AC3352" i="1"/>
  <c r="AA3525" i="1"/>
  <c r="AB3525" i="1"/>
  <c r="AC3525" i="1"/>
  <c r="AA3935" i="1"/>
  <c r="AB3935" i="1"/>
  <c r="AC3935" i="1"/>
  <c r="AA3203" i="1"/>
  <c r="AB3203" i="1"/>
  <c r="AC3203" i="1"/>
  <c r="AA2358" i="1"/>
  <c r="AB2358" i="1"/>
  <c r="AC2358" i="1"/>
  <c r="AA4371" i="1"/>
  <c r="AB4371" i="1"/>
  <c r="AC4371" i="1"/>
  <c r="AA3665" i="1"/>
  <c r="AB3665" i="1"/>
  <c r="AC3665" i="1"/>
  <c r="AA4036" i="1"/>
  <c r="AB4036" i="1"/>
  <c r="AC4036" i="1"/>
  <c r="AA3776" i="1"/>
  <c r="AB3776" i="1"/>
  <c r="AC3776" i="1"/>
  <c r="AA4058" i="1"/>
  <c r="AB4058" i="1"/>
  <c r="AC4058" i="1"/>
  <c r="AA2784" i="1"/>
  <c r="AB2784" i="1"/>
  <c r="AC2784" i="1"/>
  <c r="AA4297" i="1"/>
  <c r="AB4297" i="1"/>
  <c r="AC4297" i="1"/>
  <c r="AA3392" i="1"/>
  <c r="AB3392" i="1"/>
  <c r="AC3392" i="1"/>
  <c r="AA4324" i="1"/>
  <c r="AB4324" i="1"/>
  <c r="AC4324" i="1"/>
  <c r="AA4276" i="1"/>
  <c r="AB4276" i="1"/>
  <c r="AC4276" i="1"/>
  <c r="AA4334" i="1"/>
  <c r="AB4334" i="1"/>
  <c r="AC4334" i="1"/>
  <c r="AA2890" i="1"/>
  <c r="AB2890" i="1"/>
  <c r="AC2890" i="1"/>
  <c r="AA3777" i="1"/>
  <c r="AB3777" i="1"/>
  <c r="AC3777" i="1"/>
  <c r="AA4112" i="1"/>
  <c r="AB4112" i="1"/>
  <c r="AC4112" i="1"/>
  <c r="AA3870" i="1"/>
  <c r="AB3870" i="1"/>
  <c r="AC3870" i="1"/>
  <c r="AA4387" i="1"/>
  <c r="AB4387" i="1"/>
  <c r="AC4387" i="1"/>
  <c r="AA4004" i="1"/>
  <c r="AB4004" i="1"/>
  <c r="AC4004" i="1"/>
  <c r="AA4384" i="1"/>
  <c r="AB4384" i="1"/>
  <c r="AC4384" i="1"/>
  <c r="AA4285" i="1"/>
  <c r="AB4285" i="1"/>
  <c r="AC4285" i="1"/>
  <c r="AA1143" i="1"/>
  <c r="AB1143" i="1"/>
  <c r="AC1143" i="1"/>
  <c r="AA4372" i="1"/>
  <c r="AB4372" i="1"/>
  <c r="AC4372" i="1"/>
  <c r="AA4126" i="1"/>
  <c r="AB4126" i="1"/>
  <c r="AC4126" i="1"/>
  <c r="AA3958" i="1"/>
  <c r="AB3958" i="1"/>
  <c r="AC3958" i="1"/>
  <c r="AA4378" i="1"/>
  <c r="AB4378" i="1"/>
  <c r="AC4378" i="1"/>
  <c r="AA2958" i="1"/>
  <c r="AB2958" i="1"/>
  <c r="AC2958" i="1"/>
  <c r="AA4152" i="1"/>
  <c r="AB4152" i="1"/>
  <c r="AC4152" i="1"/>
  <c r="AA3893" i="1"/>
  <c r="AB3893" i="1"/>
  <c r="AC3893" i="1"/>
  <c r="AA3183" i="1"/>
  <c r="AB3183" i="1"/>
  <c r="AC3183" i="1"/>
  <c r="AA4233" i="1"/>
  <c r="AB4233" i="1"/>
  <c r="AC4233" i="1"/>
  <c r="AA4210" i="1"/>
  <c r="AB4210" i="1"/>
  <c r="AC4210" i="1"/>
  <c r="AA3784" i="1"/>
  <c r="AB3784" i="1"/>
  <c r="AC3784" i="1"/>
  <c r="AA2785" i="1"/>
  <c r="AB2785" i="1"/>
  <c r="AC2785" i="1"/>
  <c r="AA3241" i="1"/>
  <c r="AB3241" i="1"/>
  <c r="AC3241" i="1"/>
  <c r="AA4245" i="1"/>
  <c r="AB4245" i="1"/>
  <c r="AC4245" i="1"/>
  <c r="AA2560" i="1"/>
  <c r="AB2560" i="1"/>
  <c r="AC2560" i="1"/>
  <c r="AA4347" i="1"/>
  <c r="AB4347" i="1"/>
  <c r="AC4347" i="1"/>
  <c r="AA4328" i="1"/>
  <c r="AB4328" i="1"/>
  <c r="AC4328" i="1"/>
  <c r="AA4382" i="1"/>
  <c r="AB4382" i="1"/>
  <c r="AC4382" i="1"/>
  <c r="AA4309" i="1"/>
  <c r="AB4309" i="1"/>
  <c r="AC4309" i="1"/>
  <c r="AA3655" i="1"/>
  <c r="AB3655" i="1"/>
  <c r="AC3655" i="1"/>
  <c r="AA4113" i="1"/>
  <c r="AB4113" i="1"/>
  <c r="AC4113" i="1"/>
  <c r="AA3534" i="1"/>
  <c r="AB3534" i="1"/>
  <c r="AC3534" i="1"/>
  <c r="AA3514" i="1"/>
  <c r="AB3514" i="1"/>
  <c r="AC3514" i="1"/>
  <c r="AA3715" i="1"/>
  <c r="AB3715" i="1"/>
  <c r="AC3715" i="1"/>
  <c r="AA3969" i="1"/>
  <c r="AB3969" i="1"/>
  <c r="AC3969" i="1"/>
  <c r="AA2941" i="1"/>
  <c r="AB2941" i="1"/>
  <c r="AC2941" i="1"/>
  <c r="AA2011" i="1"/>
  <c r="AB2011" i="1"/>
  <c r="AC2011" i="1"/>
  <c r="AA2684" i="1"/>
  <c r="AB2684" i="1"/>
  <c r="AC2684" i="1"/>
  <c r="AA4114" i="1"/>
  <c r="AB4114" i="1"/>
  <c r="AC4114" i="1"/>
  <c r="AA3920" i="1"/>
  <c r="AB3920" i="1"/>
  <c r="AC3920" i="1"/>
  <c r="AA4272" i="1"/>
  <c r="AB4272" i="1"/>
  <c r="AC4272" i="1"/>
  <c r="AA4322" i="1"/>
  <c r="AB4322" i="1"/>
  <c r="AC4322" i="1"/>
  <c r="AA4367" i="1"/>
  <c r="AB4367" i="1"/>
  <c r="AC4367" i="1"/>
  <c r="AA4360" i="1"/>
  <c r="AB4360" i="1"/>
  <c r="AC4360" i="1"/>
  <c r="AA4303" i="1"/>
  <c r="AB4303" i="1"/>
  <c r="AC4303" i="1"/>
  <c r="AA3411" i="1"/>
  <c r="AB3411" i="1"/>
  <c r="AC3411" i="1"/>
  <c r="AA2966" i="1"/>
  <c r="AB2966" i="1"/>
  <c r="AC2966" i="1"/>
  <c r="AA3119" i="1"/>
  <c r="AB3119" i="1"/>
  <c r="AC3119" i="1"/>
  <c r="AA4020" i="1"/>
  <c r="AB4020" i="1"/>
  <c r="AC4020" i="1"/>
  <c r="AA3753" i="1"/>
  <c r="AB3753" i="1"/>
  <c r="AC3753" i="1"/>
  <c r="AA4300" i="1"/>
  <c r="AB4300" i="1"/>
  <c r="AC4300" i="1"/>
  <c r="AA3694" i="1"/>
  <c r="AB3694" i="1"/>
  <c r="AC3694" i="1"/>
  <c r="AA2656" i="1"/>
  <c r="AB2656" i="1"/>
  <c r="AC2656" i="1"/>
  <c r="AA4046" i="1"/>
  <c r="AB4046" i="1"/>
  <c r="AC4046" i="1"/>
  <c r="AA4219" i="1"/>
  <c r="AB4219" i="1"/>
  <c r="AC4219" i="1"/>
  <c r="AA3678" i="1"/>
  <c r="AB3678" i="1"/>
  <c r="AC3678" i="1"/>
  <c r="AA4082" i="1"/>
  <c r="AB4082" i="1"/>
  <c r="AC4082" i="1"/>
  <c r="AA4115" i="1"/>
  <c r="AB4115" i="1"/>
  <c r="AC4115" i="1"/>
  <c r="AA4375" i="1"/>
  <c r="AB4375" i="1"/>
  <c r="AC4375" i="1"/>
  <c r="AA4361" i="1"/>
  <c r="AB4361" i="1"/>
  <c r="AC4361" i="1"/>
  <c r="AA1861" i="1"/>
  <c r="AB1861" i="1"/>
  <c r="AC1861" i="1"/>
  <c r="AA3515" i="1"/>
  <c r="AB3515" i="1"/>
  <c r="AC3515" i="1"/>
  <c r="AA3817" i="1"/>
  <c r="AB3817" i="1"/>
  <c r="AC3817" i="1"/>
  <c r="AA3724" i="1"/>
  <c r="AB3724" i="1"/>
  <c r="AC3724" i="1"/>
  <c r="AA3959" i="1"/>
  <c r="AB3959" i="1"/>
  <c r="AC3959" i="1"/>
  <c r="AA4301" i="1"/>
  <c r="AB4301" i="1"/>
  <c r="AC4301" i="1"/>
  <c r="AA4335" i="1"/>
  <c r="AB4335" i="1"/>
  <c r="AC4335" i="1"/>
  <c r="AA3412" i="1"/>
  <c r="AB3412" i="1"/>
  <c r="AC3412" i="1"/>
  <c r="AA4161" i="1"/>
  <c r="AB4161" i="1"/>
  <c r="AC4161" i="1"/>
  <c r="AA4225" i="1"/>
  <c r="AB4225" i="1"/>
  <c r="AC4225" i="1"/>
  <c r="AA3828" i="1"/>
  <c r="AB3828" i="1"/>
  <c r="AC3828" i="1"/>
  <c r="AA4202" i="1"/>
  <c r="AB4202" i="1"/>
  <c r="AC4202" i="1"/>
  <c r="AA3921" i="1"/>
  <c r="AB3921" i="1"/>
  <c r="AC3921" i="1"/>
  <c r="AA4379" i="1"/>
  <c r="AB4379" i="1"/>
  <c r="AC4379" i="1"/>
  <c r="AA3216" i="1"/>
  <c r="AB3216" i="1"/>
  <c r="AC3216" i="1"/>
  <c r="AA4330" i="1"/>
  <c r="AB4330" i="1"/>
  <c r="AC4330" i="1"/>
  <c r="AA4116" i="1"/>
  <c r="AB4116" i="1"/>
  <c r="AC4116" i="1"/>
  <c r="AA4117" i="1"/>
  <c r="AB4117" i="1"/>
  <c r="AC4117" i="1"/>
  <c r="AA4304" i="1"/>
  <c r="AB4304" i="1"/>
  <c r="AC4304" i="1"/>
  <c r="AA3721" i="1"/>
  <c r="AB3721" i="1"/>
  <c r="AC3721" i="1"/>
  <c r="AA4318" i="1"/>
  <c r="AB4318" i="1"/>
  <c r="AC4318" i="1"/>
  <c r="AA3277" i="1"/>
  <c r="AB3277" i="1"/>
  <c r="AC3277" i="1"/>
  <c r="AA3899" i="1"/>
  <c r="AB3899" i="1"/>
  <c r="AC3899" i="1"/>
  <c r="AA1606" i="1"/>
  <c r="AB1606" i="1"/>
  <c r="AC1606" i="1"/>
  <c r="AA2426" i="1"/>
  <c r="AB2426" i="1"/>
  <c r="AC2426" i="1"/>
  <c r="AA4167" i="1"/>
  <c r="AB4167" i="1"/>
  <c r="AC4167" i="1"/>
  <c r="AA1622" i="1"/>
  <c r="AB1622" i="1"/>
  <c r="AC1622" i="1"/>
  <c r="AA4059" i="1"/>
  <c r="AB4059" i="1"/>
  <c r="AC4059" i="1"/>
  <c r="AA3732" i="1"/>
  <c r="AB3732" i="1"/>
  <c r="AC3732" i="1"/>
  <c r="AA3778" i="1"/>
  <c r="AB3778" i="1"/>
  <c r="AC3778" i="1"/>
  <c r="AA3666" i="1"/>
  <c r="AB3666" i="1"/>
  <c r="AC3666" i="1"/>
  <c r="AA2232" i="1"/>
  <c r="AB2232" i="1"/>
  <c r="AC2232" i="1"/>
  <c r="AA2775" i="1"/>
  <c r="AB2775" i="1"/>
  <c r="AC2775" i="1"/>
  <c r="AA1941" i="1"/>
  <c r="AB1941" i="1"/>
  <c r="AC1941" i="1"/>
  <c r="AA3065" i="1"/>
  <c r="AB3065" i="1"/>
  <c r="AC3065" i="1"/>
  <c r="AA3786" i="1"/>
  <c r="AB3786" i="1"/>
  <c r="AC3786" i="1"/>
  <c r="AA4383" i="1"/>
  <c r="AB4383" i="1"/>
  <c r="AC4383" i="1"/>
  <c r="AA4060" i="1"/>
  <c r="AB4060" i="1"/>
  <c r="AC4060" i="1"/>
  <c r="AA4305" i="1"/>
  <c r="AB4305" i="1"/>
  <c r="AC4305" i="1"/>
  <c r="AA2621" i="1"/>
  <c r="AB2621" i="1"/>
  <c r="AC2621" i="1"/>
  <c r="AA3936" i="1"/>
  <c r="AB3936" i="1"/>
  <c r="AC3936" i="1"/>
  <c r="AA3871" i="1"/>
  <c r="AB3871" i="1"/>
  <c r="AC3871" i="1"/>
  <c r="AA3779" i="1"/>
  <c r="AB3779" i="1"/>
  <c r="AC3779" i="1"/>
  <c r="AA2084" i="1"/>
  <c r="AB2084" i="1"/>
  <c r="AC2084" i="1"/>
  <c r="AA2414" i="1"/>
  <c r="AB2414" i="1"/>
  <c r="AC2414" i="1"/>
  <c r="AA3363" i="1"/>
  <c r="AB3363" i="1"/>
  <c r="AC3363" i="1"/>
  <c r="AA4336" i="1"/>
  <c r="AB4336" i="1"/>
  <c r="AC4336" i="1"/>
  <c r="AA4127" i="1"/>
  <c r="AB4127" i="1"/>
  <c r="AC4127" i="1"/>
  <c r="AA2455" i="1"/>
  <c r="AB2455" i="1"/>
  <c r="AC2455" i="1"/>
  <c r="AA3872" i="1"/>
  <c r="AB3872" i="1"/>
  <c r="AC3872" i="1"/>
  <c r="AA2802" i="1"/>
  <c r="AB2802" i="1"/>
  <c r="AC2802" i="1"/>
  <c r="AA3080" i="1"/>
  <c r="AB3080" i="1"/>
  <c r="AC3080" i="1"/>
  <c r="AA3379" i="1"/>
  <c r="AB3379" i="1"/>
  <c r="AC3379" i="1"/>
  <c r="AA4228" i="1"/>
  <c r="AB4228" i="1"/>
  <c r="AC4228" i="1"/>
  <c r="AA2691" i="1"/>
  <c r="AB2691" i="1"/>
  <c r="AC2691" i="1"/>
  <c r="AA3861" i="1"/>
  <c r="AB3861" i="1"/>
  <c r="AC3861" i="1"/>
  <c r="AA3657" i="1"/>
  <c r="AB3657" i="1"/>
  <c r="AC3657" i="1"/>
  <c r="AA3434" i="1"/>
  <c r="AB3434" i="1"/>
  <c r="AC3434" i="1"/>
  <c r="AA4373" i="1"/>
  <c r="AB4373" i="1"/>
  <c r="AC4373" i="1"/>
  <c r="AA3625" i="1"/>
  <c r="AB3625" i="1"/>
  <c r="AC3625" i="1"/>
  <c r="AA3716" i="1"/>
  <c r="AB3716" i="1"/>
  <c r="AC3716" i="1"/>
  <c r="AA4120" i="1"/>
  <c r="AB4120" i="1"/>
  <c r="AC4120" i="1"/>
  <c r="AA2657" i="1"/>
  <c r="AB2657" i="1"/>
  <c r="AC2657" i="1"/>
  <c r="AA2678" i="1"/>
  <c r="AB2678" i="1"/>
  <c r="AC2678" i="1"/>
  <c r="AA3695" i="1"/>
  <c r="AB3695" i="1"/>
  <c r="AC3695" i="1"/>
  <c r="AA3719" i="1"/>
  <c r="AB3719" i="1"/>
  <c r="AC3719" i="1"/>
  <c r="AA4132" i="1"/>
  <c r="AB4132" i="1"/>
  <c r="AC4132" i="1"/>
  <c r="AA4284" i="1"/>
  <c r="AB4284" i="1"/>
  <c r="AC4284" i="1"/>
  <c r="AA4341" i="1"/>
  <c r="AB4341" i="1"/>
  <c r="AC4341" i="1"/>
  <c r="AA3682" i="1"/>
  <c r="AB3682" i="1"/>
  <c r="AC3682" i="1"/>
  <c r="AA4289" i="1"/>
  <c r="AB4289" i="1"/>
  <c r="AC4289" i="1"/>
  <c r="AA4000" i="1"/>
  <c r="AB4000" i="1"/>
  <c r="AC4000" i="1"/>
  <c r="AA3539" i="1"/>
  <c r="AB3539" i="1"/>
  <c r="AC3539" i="1"/>
  <c r="AA4014" i="1"/>
  <c r="AB4014" i="1"/>
  <c r="AC4014" i="1"/>
  <c r="AA4204" i="1"/>
  <c r="AB4204" i="1"/>
  <c r="AC4204" i="1"/>
  <c r="AA4273" i="1"/>
  <c r="AB4273" i="1"/>
  <c r="AC4273" i="1"/>
  <c r="AA4042" i="1"/>
  <c r="AB4042" i="1"/>
  <c r="AC4042" i="1"/>
  <c r="AA3540" i="1"/>
  <c r="AB3540" i="1"/>
  <c r="AC3540" i="1"/>
  <c r="AA3901" i="1"/>
  <c r="AB3901" i="1"/>
  <c r="AC3901" i="1"/>
  <c r="AA3112" i="1"/>
  <c r="AB3112" i="1"/>
  <c r="AC3112" i="1"/>
  <c r="AA2085" i="1"/>
  <c r="AB2085" i="1"/>
  <c r="AC2085" i="1"/>
  <c r="AA3725" i="1"/>
  <c r="AB3725" i="1"/>
  <c r="AC3725" i="1"/>
  <c r="AA4025" i="1"/>
  <c r="AB4025" i="1"/>
  <c r="AC4025" i="1"/>
  <c r="AA1445" i="1"/>
  <c r="AB1445" i="1"/>
  <c r="AC1445" i="1"/>
  <c r="AA3113" i="1"/>
  <c r="AB3113" i="1"/>
  <c r="AC3113" i="1"/>
  <c r="AA4337" i="1"/>
  <c r="AB4337" i="1"/>
  <c r="AC4337" i="1"/>
  <c r="AA2746" i="1"/>
  <c r="AB2746" i="1"/>
  <c r="AC2746" i="1"/>
  <c r="AA3780" i="1"/>
  <c r="AB3780" i="1"/>
  <c r="AC3780" i="1"/>
  <c r="AA4319" i="1"/>
  <c r="AB4319" i="1"/>
  <c r="AC4319" i="1"/>
  <c r="AA1296" i="1"/>
  <c r="AB1296" i="1"/>
  <c r="AC1296" i="1"/>
  <c r="AA3228" i="1"/>
  <c r="AB3228" i="1"/>
  <c r="AC3228" i="1"/>
  <c r="AA4118" i="1"/>
  <c r="AB4118" i="1"/>
  <c r="AC4118" i="1"/>
  <c r="AA3213" i="1"/>
  <c r="AB3213" i="1"/>
  <c r="AC3213" i="1"/>
  <c r="AA3135" i="1"/>
  <c r="AB3135" i="1"/>
  <c r="AC3135" i="1"/>
  <c r="AA1814" i="1"/>
  <c r="AB1814" i="1"/>
  <c r="AC1814" i="1"/>
  <c r="AA4229" i="1"/>
  <c r="AB4229" i="1"/>
  <c r="AC4229" i="1"/>
  <c r="AA3486" i="1"/>
  <c r="AB3486" i="1"/>
  <c r="AC3486" i="1"/>
  <c r="V2" i="1"/>
  <c r="S2" i="1" s="1"/>
  <c r="V3" i="1"/>
  <c r="S3" i="1"/>
  <c r="V52" i="1"/>
  <c r="S52" i="1" s="1"/>
  <c r="V6" i="1"/>
  <c r="S6" i="1" s="1"/>
  <c r="V35" i="1"/>
  <c r="S35" i="1" s="1"/>
  <c r="V8" i="1"/>
  <c r="S8" i="1" s="1"/>
  <c r="V19" i="1"/>
  <c r="S19" i="1" s="1"/>
  <c r="V16" i="1"/>
  <c r="S16" i="1" s="1"/>
  <c r="V10" i="1"/>
  <c r="S10" i="1" s="1"/>
  <c r="V25" i="1"/>
  <c r="S25" i="1"/>
  <c r="V12" i="1"/>
  <c r="S12" i="1"/>
  <c r="V32" i="1"/>
  <c r="S32" i="1" s="1"/>
  <c r="V15" i="1"/>
  <c r="S15" i="1" s="1"/>
  <c r="V4" i="1"/>
  <c r="S4" i="1"/>
  <c r="V18" i="1"/>
  <c r="S18" i="1" s="1"/>
  <c r="V7" i="1"/>
  <c r="S7" i="1" s="1"/>
  <c r="V11" i="1"/>
  <c r="S11" i="1" s="1"/>
  <c r="V37" i="1"/>
  <c r="S37" i="1" s="1"/>
  <c r="V5" i="1"/>
  <c r="S5" i="1"/>
  <c r="V20" i="1"/>
  <c r="S20" i="1" s="1"/>
  <c r="V29" i="1"/>
  <c r="S29" i="1" s="1"/>
  <c r="V59" i="1"/>
  <c r="S59" i="1"/>
  <c r="V43" i="1"/>
  <c r="S43" i="1" s="1"/>
  <c r="V17" i="1"/>
  <c r="S17" i="1" s="1"/>
  <c r="V38" i="1"/>
  <c r="S38" i="1" s="1"/>
  <c r="V194" i="1"/>
  <c r="S194" i="1"/>
  <c r="V23" i="1"/>
  <c r="S23" i="1"/>
  <c r="V30" i="1"/>
  <c r="S30" i="1" s="1"/>
  <c r="V45" i="1"/>
  <c r="S45" i="1" s="1"/>
  <c r="V58" i="1"/>
  <c r="S58" i="1" s="1"/>
  <c r="V21" i="1"/>
  <c r="S21" i="1"/>
  <c r="V27" i="1"/>
  <c r="S27" i="1" s="1"/>
  <c r="V47" i="1"/>
  <c r="S47" i="1" s="1"/>
  <c r="V24" i="1"/>
  <c r="S24" i="1"/>
  <c r="V49" i="1"/>
  <c r="S49" i="1" s="1"/>
  <c r="V153" i="1"/>
  <c r="S153" i="1" s="1"/>
  <c r="V67" i="1"/>
  <c r="S67" i="1" s="1"/>
  <c r="V50" i="1"/>
  <c r="S50" i="1"/>
  <c r="V298" i="1"/>
  <c r="S298" i="1" s="1"/>
  <c r="V9" i="1"/>
  <c r="S9" i="1" s="1"/>
  <c r="V81" i="1"/>
  <c r="S81" i="1" s="1"/>
  <c r="V48" i="1"/>
  <c r="S48" i="1" s="1"/>
  <c r="V79" i="1"/>
  <c r="S79" i="1"/>
  <c r="V54" i="1"/>
  <c r="S54" i="1" s="1"/>
  <c r="V126" i="1"/>
  <c r="S126" i="1" s="1"/>
  <c r="V85" i="1"/>
  <c r="S85" i="1"/>
  <c r="V28" i="1"/>
  <c r="S28" i="1" s="1"/>
  <c r="V22" i="1"/>
  <c r="S22" i="1" s="1"/>
  <c r="V133" i="1"/>
  <c r="S133" i="1" s="1"/>
  <c r="V383" i="1"/>
  <c r="S383" i="1" s="1"/>
  <c r="V201" i="1"/>
  <c r="S201" i="1"/>
  <c r="V117" i="1"/>
  <c r="S117" i="1" s="1"/>
  <c r="V122" i="1"/>
  <c r="S122" i="1" s="1"/>
  <c r="V42" i="1"/>
  <c r="S42" i="1"/>
  <c r="V83" i="1"/>
  <c r="S83" i="1" s="1"/>
  <c r="V102" i="1"/>
  <c r="S102" i="1" s="1"/>
  <c r="V105" i="1"/>
  <c r="S105" i="1" s="1"/>
  <c r="V97" i="1"/>
  <c r="S97" i="1" s="1"/>
  <c r="V80" i="1"/>
  <c r="S80" i="1"/>
  <c r="V65" i="1"/>
  <c r="S65" i="1" s="1"/>
  <c r="V114" i="1"/>
  <c r="S114" i="1" s="1"/>
  <c r="V151" i="1"/>
  <c r="S151" i="1" s="1"/>
  <c r="V77" i="1"/>
  <c r="S77" i="1" s="1"/>
  <c r="V60" i="1"/>
  <c r="S60" i="1" s="1"/>
  <c r="V57" i="1"/>
  <c r="S57" i="1" s="1"/>
  <c r="V134" i="1"/>
  <c r="S134" i="1"/>
  <c r="V72" i="1"/>
  <c r="S72" i="1" s="1"/>
  <c r="V76" i="1"/>
  <c r="S76" i="1" s="1"/>
  <c r="V215" i="1"/>
  <c r="S215" i="1" s="1"/>
  <c r="V41" i="1"/>
  <c r="S41" i="1" s="1"/>
  <c r="V144" i="1"/>
  <c r="S144" i="1" s="1"/>
  <c r="V31" i="1"/>
  <c r="S31" i="1" s="1"/>
  <c r="V138" i="1"/>
  <c r="S138" i="1" s="1"/>
  <c r="V145" i="1"/>
  <c r="S145" i="1" s="1"/>
  <c r="V66" i="1"/>
  <c r="S66" i="1" s="1"/>
  <c r="V104" i="1"/>
  <c r="S104" i="1" s="1"/>
  <c r="V63" i="1"/>
  <c r="S63" i="1" s="1"/>
  <c r="V78" i="1"/>
  <c r="S78" i="1"/>
  <c r="V135" i="1"/>
  <c r="S135" i="1" s="1"/>
  <c r="V87" i="1"/>
  <c r="S87" i="1" s="1"/>
  <c r="V91" i="1"/>
  <c r="S91" i="1" s="1"/>
  <c r="V120" i="1"/>
  <c r="S120" i="1"/>
  <c r="V61" i="1"/>
  <c r="S61" i="1" s="1"/>
  <c r="V477" i="1"/>
  <c r="S477" i="1" s="1"/>
  <c r="V53" i="1"/>
  <c r="S53" i="1" s="1"/>
  <c r="V132" i="1"/>
  <c r="S132" i="1"/>
  <c r="V95" i="1"/>
  <c r="S95" i="1" s="1"/>
  <c r="V189" i="1"/>
  <c r="S189" i="1" s="1"/>
  <c r="V125" i="1"/>
  <c r="S125" i="1" s="1"/>
  <c r="V227" i="1"/>
  <c r="S227" i="1"/>
  <c r="V148" i="1"/>
  <c r="S148" i="1"/>
  <c r="V40" i="1"/>
  <c r="S40" i="1" s="1"/>
  <c r="V538" i="1"/>
  <c r="S538" i="1" s="1"/>
  <c r="V44" i="1"/>
  <c r="S44" i="1"/>
  <c r="V36" i="1"/>
  <c r="S36" i="1"/>
  <c r="V184" i="1"/>
  <c r="S184" i="1" s="1"/>
  <c r="V14" i="1"/>
  <c r="S14" i="1" s="1"/>
  <c r="V51" i="1"/>
  <c r="S51" i="1" s="1"/>
  <c r="V106" i="1"/>
  <c r="S106" i="1"/>
  <c r="V92" i="1"/>
  <c r="S92" i="1" s="1"/>
  <c r="V98" i="1"/>
  <c r="S98" i="1" s="1"/>
  <c r="V248" i="1"/>
  <c r="S248" i="1" s="1"/>
  <c r="V107" i="1"/>
  <c r="S107" i="1" s="1"/>
  <c r="V113" i="1"/>
  <c r="S113" i="1" s="1"/>
  <c r="V164" i="1"/>
  <c r="S164" i="1" s="1"/>
  <c r="V237" i="1"/>
  <c r="S237" i="1"/>
  <c r="V64" i="1"/>
  <c r="S64" i="1"/>
  <c r="V123" i="1"/>
  <c r="S123" i="1" s="1"/>
  <c r="V34" i="1"/>
  <c r="S34" i="1" s="1"/>
  <c r="V199" i="1"/>
  <c r="S199" i="1" s="1"/>
  <c r="V39" i="1"/>
  <c r="S39" i="1" s="1"/>
  <c r="V193" i="1"/>
  <c r="S193" i="1" s="1"/>
  <c r="V205" i="1"/>
  <c r="S205" i="1" s="1"/>
  <c r="V196" i="1"/>
  <c r="S196" i="1"/>
  <c r="V212" i="1"/>
  <c r="S212" i="1"/>
  <c r="V101" i="1"/>
  <c r="S101" i="1" s="1"/>
  <c r="V228" i="1"/>
  <c r="S228" i="1" s="1"/>
  <c r="V147" i="1"/>
  <c r="S147" i="1"/>
  <c r="V136" i="1"/>
  <c r="S136" i="1" s="1"/>
  <c r="V252" i="1"/>
  <c r="S252" i="1" s="1"/>
  <c r="V175" i="1"/>
  <c r="S175" i="1" s="1"/>
  <c r="V86" i="1"/>
  <c r="S86" i="1" s="1"/>
  <c r="V288" i="1"/>
  <c r="S288" i="1" s="1"/>
  <c r="V146" i="1"/>
  <c r="S146" i="1" s="1"/>
  <c r="V142" i="1"/>
  <c r="S142" i="1" s="1"/>
  <c r="V327" i="1"/>
  <c r="S327" i="1"/>
  <c r="V62" i="1"/>
  <c r="S62" i="1" s="1"/>
  <c r="V250" i="1"/>
  <c r="S250" i="1" s="1"/>
  <c r="V387" i="1"/>
  <c r="S387" i="1" s="1"/>
  <c r="V96" i="1"/>
  <c r="S96" i="1"/>
  <c r="V143" i="1"/>
  <c r="S143" i="1"/>
  <c r="V318" i="1"/>
  <c r="S318" i="1" s="1"/>
  <c r="V243" i="1"/>
  <c r="S243" i="1" s="1"/>
  <c r="V55" i="1"/>
  <c r="S55" i="1" s="1"/>
  <c r="V68" i="1"/>
  <c r="S68" i="1" s="1"/>
  <c r="V397" i="1"/>
  <c r="S397" i="1" s="1"/>
  <c r="V308" i="1"/>
  <c r="S308" i="1" s="1"/>
  <c r="V346" i="1"/>
  <c r="S346" i="1"/>
  <c r="V186" i="1"/>
  <c r="S186" i="1" s="1"/>
  <c r="V309" i="1"/>
  <c r="S309" i="1" s="1"/>
  <c r="V118" i="1"/>
  <c r="S118" i="1" s="1"/>
  <c r="V82" i="1"/>
  <c r="S82" i="1" s="1"/>
  <c r="V310" i="1"/>
  <c r="S310" i="1" s="1"/>
  <c r="V204" i="1"/>
  <c r="S204" i="1" s="1"/>
  <c r="V233" i="1"/>
  <c r="S233" i="1" s="1"/>
  <c r="V84" i="1"/>
  <c r="S84" i="1"/>
  <c r="V121" i="1"/>
  <c r="S121" i="1"/>
  <c r="V337" i="1"/>
  <c r="S337" i="1" s="1"/>
  <c r="V278" i="1"/>
  <c r="S278" i="1" s="1"/>
  <c r="V352" i="1"/>
  <c r="S352" i="1"/>
  <c r="V13" i="1"/>
  <c r="S13" i="1" s="1"/>
  <c r="V284" i="1"/>
  <c r="S284" i="1" s="1"/>
  <c r="V330" i="1"/>
  <c r="S330" i="1" s="1"/>
  <c r="V321" i="1"/>
  <c r="S321" i="1" s="1"/>
  <c r="V180" i="1"/>
  <c r="S180" i="1"/>
  <c r="V304" i="1"/>
  <c r="S304" i="1" s="1"/>
  <c r="V149" i="1"/>
  <c r="S149" i="1" s="1"/>
  <c r="V299" i="1"/>
  <c r="S299" i="1" s="1"/>
  <c r="V394" i="1"/>
  <c r="S394" i="1" s="1"/>
  <c r="V172" i="1"/>
  <c r="S172" i="1" s="1"/>
  <c r="V185" i="1"/>
  <c r="S185" i="1" s="1"/>
  <c r="V255" i="1"/>
  <c r="S255" i="1" s="1"/>
  <c r="V317" i="1"/>
  <c r="S317" i="1"/>
  <c r="V258" i="1"/>
  <c r="S258" i="1" s="1"/>
  <c r="V369" i="1"/>
  <c r="S369" i="1" s="1"/>
  <c r="V192" i="1"/>
  <c r="S192" i="1"/>
  <c r="V342" i="1"/>
  <c r="S342" i="1" s="1"/>
  <c r="V129" i="1"/>
  <c r="S129" i="1" s="1"/>
  <c r="V139" i="1"/>
  <c r="S139" i="1" s="1"/>
  <c r="V358" i="1"/>
  <c r="S358" i="1" s="1"/>
  <c r="V302" i="1"/>
  <c r="S302" i="1" s="1"/>
  <c r="V108" i="1"/>
  <c r="S108" i="1" s="1"/>
  <c r="V219" i="1"/>
  <c r="S219" i="1" s="1"/>
  <c r="V166" i="1"/>
  <c r="S166" i="1" s="1"/>
  <c r="V245" i="1"/>
  <c r="S245" i="1" s="1"/>
  <c r="V182" i="1"/>
  <c r="S182" i="1" s="1"/>
  <c r="V200" i="1"/>
  <c r="S200" i="1" s="1"/>
  <c r="V354" i="1"/>
  <c r="S354" i="1" s="1"/>
  <c r="V229" i="1"/>
  <c r="S229" i="1" s="1"/>
  <c r="V270" i="1"/>
  <c r="S270" i="1" s="1"/>
  <c r="V103" i="1"/>
  <c r="S103" i="1" s="1"/>
  <c r="V351" i="1"/>
  <c r="S351" i="1" s="1"/>
  <c r="V222" i="1"/>
  <c r="S222" i="1" s="1"/>
  <c r="V183" i="1"/>
  <c r="S183" i="1" s="1"/>
  <c r="V170" i="1"/>
  <c r="S170" i="1" s="1"/>
  <c r="V403" i="1"/>
  <c r="S403" i="1"/>
  <c r="V244" i="1"/>
  <c r="S244" i="1"/>
  <c r="V242" i="1"/>
  <c r="S242" i="1" s="1"/>
  <c r="V260" i="1"/>
  <c r="S260" i="1" s="1"/>
  <c r="V339" i="1"/>
  <c r="S339" i="1"/>
  <c r="V253" i="1"/>
  <c r="S253" i="1"/>
  <c r="V311" i="1"/>
  <c r="S311" i="1" s="1"/>
  <c r="V251" i="1"/>
  <c r="S251" i="1" s="1"/>
  <c r="V274" i="1"/>
  <c r="S274" i="1" s="1"/>
  <c r="V497" i="1"/>
  <c r="S497" i="1" s="1"/>
  <c r="V257" i="1"/>
  <c r="S257" i="1" s="1"/>
  <c r="V363" i="1"/>
  <c r="S363" i="1" s="1"/>
  <c r="V111" i="1"/>
  <c r="S111" i="1"/>
  <c r="V190" i="1"/>
  <c r="S190" i="1" s="1"/>
  <c r="V268" i="1"/>
  <c r="S268" i="1" s="1"/>
  <c r="V124" i="1"/>
  <c r="S124" i="1" s="1"/>
  <c r="V534" i="1"/>
  <c r="S534" i="1" s="1"/>
  <c r="V303" i="1"/>
  <c r="S303" i="1" s="1"/>
  <c r="V152" i="1"/>
  <c r="S152" i="1" s="1"/>
  <c r="V444" i="1"/>
  <c r="S444" i="1" s="1"/>
  <c r="V232" i="1"/>
  <c r="S232" i="1" s="1"/>
  <c r="V404" i="1"/>
  <c r="S404" i="1"/>
  <c r="V381" i="1"/>
  <c r="S381" i="1" s="1"/>
  <c r="V392" i="1"/>
  <c r="S392" i="1" s="1"/>
  <c r="V324" i="1"/>
  <c r="S324" i="1" s="1"/>
  <c r="V362" i="1"/>
  <c r="S362" i="1"/>
  <c r="V367" i="1"/>
  <c r="S367" i="1" s="1"/>
  <c r="V240" i="1"/>
  <c r="S240" i="1" s="1"/>
  <c r="V353" i="1"/>
  <c r="S353" i="1" s="1"/>
  <c r="V191" i="1"/>
  <c r="S191" i="1" s="1"/>
  <c r="V157" i="1"/>
  <c r="S157" i="1" s="1"/>
  <c r="V275" i="1"/>
  <c r="S275" i="1" s="1"/>
  <c r="V316" i="1"/>
  <c r="S316" i="1" s="1"/>
  <c r="V409" i="1"/>
  <c r="S409" i="1"/>
  <c r="V453" i="1"/>
  <c r="S453" i="1" s="1"/>
  <c r="V283" i="1"/>
  <c r="S283" i="1" s="1"/>
  <c r="V73" i="1"/>
  <c r="S73" i="1" s="1"/>
  <c r="V533" i="1"/>
  <c r="S533" i="1"/>
  <c r="V455" i="1"/>
  <c r="S455" i="1" s="1"/>
  <c r="V210" i="1"/>
  <c r="S210" i="1" s="1"/>
  <c r="V431" i="1"/>
  <c r="S431" i="1" s="1"/>
  <c r="V176" i="1"/>
  <c r="S176" i="1" s="1"/>
  <c r="V555" i="1"/>
  <c r="S555" i="1" s="1"/>
  <c r="V56" i="1"/>
  <c r="S56" i="1" s="1"/>
  <c r="V366" i="1"/>
  <c r="S366" i="1"/>
  <c r="V446" i="1"/>
  <c r="S446" i="1" s="1"/>
  <c r="V607" i="1"/>
  <c r="S607" i="1" s="1"/>
  <c r="V551" i="1"/>
  <c r="S551" i="1" s="1"/>
  <c r="V159" i="1"/>
  <c r="S159" i="1" s="1"/>
  <c r="V158" i="1"/>
  <c r="S158" i="1" s="1"/>
  <c r="V509" i="1"/>
  <c r="S509" i="1" s="1"/>
  <c r="V1256" i="1"/>
  <c r="S1256" i="1" s="1"/>
  <c r="V519" i="1"/>
  <c r="S519" i="1" s="1"/>
  <c r="V207" i="1"/>
  <c r="S207" i="1" s="1"/>
  <c r="V329" i="1"/>
  <c r="S329" i="1" s="1"/>
  <c r="V438" i="1"/>
  <c r="S438" i="1" s="1"/>
  <c r="V347" i="1"/>
  <c r="S347" i="1" s="1"/>
  <c r="V364" i="1"/>
  <c r="S364" i="1" s="1"/>
  <c r="V220" i="1"/>
  <c r="S220" i="1" s="1"/>
  <c r="V355" i="1"/>
  <c r="S355" i="1" s="1"/>
  <c r="V293" i="1"/>
  <c r="S293" i="1"/>
  <c r="V495" i="1"/>
  <c r="S495" i="1" s="1"/>
  <c r="V265" i="1"/>
  <c r="S265" i="1" s="1"/>
  <c r="V348" i="1"/>
  <c r="S348" i="1" s="1"/>
  <c r="V396" i="1"/>
  <c r="S396" i="1"/>
  <c r="V294" i="1"/>
  <c r="S294" i="1" s="1"/>
  <c r="V357" i="1"/>
  <c r="S357" i="1" s="1"/>
  <c r="V501" i="1"/>
  <c r="S501" i="1" s="1"/>
  <c r="V457" i="1"/>
  <c r="S457" i="1" s="1"/>
  <c r="V263" i="1"/>
  <c r="S263" i="1"/>
  <c r="V74" i="1"/>
  <c r="S74" i="1" s="1"/>
  <c r="V335" i="1"/>
  <c r="S335" i="1" s="1"/>
  <c r="V553" i="1"/>
  <c r="S553" i="1" s="1"/>
  <c r="V386" i="1"/>
  <c r="S386" i="1" s="1"/>
  <c r="V472" i="1"/>
  <c r="S472" i="1" s="1"/>
  <c r="V463" i="1"/>
  <c r="S463" i="1" s="1"/>
  <c r="V564" i="1"/>
  <c r="S564" i="1" s="1"/>
  <c r="V247" i="1"/>
  <c r="S247" i="1" s="1"/>
  <c r="V535" i="1"/>
  <c r="S535" i="1" s="1"/>
  <c r="V266" i="1"/>
  <c r="S266" i="1" s="1"/>
  <c r="V333" i="1"/>
  <c r="S333" i="1" s="1"/>
  <c r="V503" i="1"/>
  <c r="S503" i="1"/>
  <c r="V578" i="1"/>
  <c r="S578" i="1" s="1"/>
  <c r="V430" i="1"/>
  <c r="S430" i="1" s="1"/>
  <c r="V291" i="1"/>
  <c r="S291" i="1"/>
  <c r="V325" i="1"/>
  <c r="S325" i="1" s="1"/>
  <c r="V822" i="1"/>
  <c r="S822" i="1" s="1"/>
  <c r="V307" i="1"/>
  <c r="S307" i="1" s="1"/>
  <c r="V804" i="1"/>
  <c r="S804" i="1" s="1"/>
  <c r="V434" i="1"/>
  <c r="S434" i="1" s="1"/>
  <c r="V614" i="1"/>
  <c r="S614" i="1" s="1"/>
  <c r="V221" i="1"/>
  <c r="S221" i="1" s="1"/>
  <c r="V231" i="1"/>
  <c r="S231" i="1" s="1"/>
  <c r="V832" i="1"/>
  <c r="S832" i="1" s="1"/>
  <c r="V420" i="1"/>
  <c r="S420" i="1" s="1"/>
  <c r="V393" i="1"/>
  <c r="S393" i="1" s="1"/>
  <c r="V873" i="1"/>
  <c r="S873" i="1" s="1"/>
  <c r="V577" i="1"/>
  <c r="S577" i="1"/>
  <c r="V747" i="1"/>
  <c r="S747" i="1" s="1"/>
  <c r="V482" i="1"/>
  <c r="S482" i="1" s="1"/>
  <c r="V491" i="1"/>
  <c r="S491" i="1" s="1"/>
  <c r="V340" i="1"/>
  <c r="S340" i="1" s="1"/>
  <c r="V150" i="1"/>
  <c r="S150" i="1" s="1"/>
  <c r="V287" i="1"/>
  <c r="S287" i="1" s="1"/>
  <c r="V328" i="1"/>
  <c r="S328" i="1" s="1"/>
  <c r="V797" i="1"/>
  <c r="S797" i="1" s="1"/>
  <c r="V218" i="1"/>
  <c r="S218" i="1" s="1"/>
  <c r="V115" i="1"/>
  <c r="S115" i="1" s="1"/>
  <c r="V493" i="1"/>
  <c r="S493" i="1" s="1"/>
  <c r="V345" i="1"/>
  <c r="S345" i="1" s="1"/>
  <c r="V473" i="1"/>
  <c r="S473" i="1" s="1"/>
  <c r="V174" i="1"/>
  <c r="S174" i="1" s="1"/>
  <c r="V605" i="1"/>
  <c r="S605" i="1" s="1"/>
  <c r="V694" i="1"/>
  <c r="S694" i="1" s="1"/>
  <c r="V390" i="1"/>
  <c r="S390" i="1" s="1"/>
  <c r="V450" i="1"/>
  <c r="S450" i="1" s="1"/>
  <c r="V590" i="1"/>
  <c r="S590" i="1"/>
  <c r="V380" i="1"/>
  <c r="S380" i="1" s="1"/>
  <c r="V26" i="1"/>
  <c r="S26" i="1" s="1"/>
  <c r="V671" i="1"/>
  <c r="S671" i="1" s="1"/>
  <c r="V163" i="1"/>
  <c r="S163" i="1" s="1"/>
  <c r="V169" i="1"/>
  <c r="S169" i="1" s="1"/>
  <c r="V178" i="1"/>
  <c r="S178" i="1" s="1"/>
  <c r="V454" i="1"/>
  <c r="S454" i="1" s="1"/>
  <c r="V344" i="1"/>
  <c r="S344" i="1" s="1"/>
  <c r="V532" i="1"/>
  <c r="S532" i="1" s="1"/>
  <c r="V427" i="1"/>
  <c r="S427" i="1" s="1"/>
  <c r="V282" i="1"/>
  <c r="S282" i="1" s="1"/>
  <c r="V269" i="1"/>
  <c r="S269" i="1"/>
  <c r="V100" i="1"/>
  <c r="S100" i="1" s="1"/>
  <c r="V642" i="1"/>
  <c r="S642" i="1" s="1"/>
  <c r="V656" i="1"/>
  <c r="S656" i="1" s="1"/>
  <c r="V630" i="1"/>
  <c r="S630" i="1" s="1"/>
  <c r="V521" i="1"/>
  <c r="S521" i="1"/>
  <c r="V845" i="1"/>
  <c r="S845" i="1" s="1"/>
  <c r="V1065" i="1"/>
  <c r="S1065" i="1" s="1"/>
  <c r="V459" i="1"/>
  <c r="S459" i="1" s="1"/>
  <c r="V361" i="1"/>
  <c r="S361" i="1" s="1"/>
  <c r="V165" i="1"/>
  <c r="S165" i="1" s="1"/>
  <c r="V281" i="1"/>
  <c r="S281" i="1" s="1"/>
  <c r="V241" i="1"/>
  <c r="S241" i="1" s="1"/>
  <c r="V588" i="1"/>
  <c r="S588" i="1" s="1"/>
  <c r="V1167" i="1"/>
  <c r="S1167" i="1" s="1"/>
  <c r="V238" i="1"/>
  <c r="S238" i="1" s="1"/>
  <c r="V644" i="1"/>
  <c r="S644" i="1" s="1"/>
  <c r="V271" i="1"/>
  <c r="S271" i="1"/>
  <c r="V234" i="1"/>
  <c r="S234" i="1" s="1"/>
  <c r="V276" i="1"/>
  <c r="S276" i="1" s="1"/>
  <c r="V631" i="1"/>
  <c r="S631" i="1"/>
  <c r="V530" i="1"/>
  <c r="S530" i="1" s="1"/>
  <c r="V411" i="1"/>
  <c r="S411" i="1" s="1"/>
  <c r="V955" i="1"/>
  <c r="S955" i="1" s="1"/>
  <c r="V682" i="1"/>
  <c r="S682" i="1" s="1"/>
  <c r="V539" i="1"/>
  <c r="S539" i="1" s="1"/>
  <c r="V372" i="1"/>
  <c r="S372" i="1" s="1"/>
  <c r="V128" i="1"/>
  <c r="S128" i="1" s="1"/>
  <c r="V378" i="1"/>
  <c r="S378" i="1" s="1"/>
  <c r="V711" i="1"/>
  <c r="S711" i="1"/>
  <c r="V171" i="1"/>
  <c r="S171" i="1"/>
  <c r="V648" i="1"/>
  <c r="S648" i="1" s="1"/>
  <c r="V236" i="1"/>
  <c r="S236" i="1"/>
  <c r="V322" i="1"/>
  <c r="S322" i="1" s="1"/>
  <c r="V926" i="1"/>
  <c r="S926" i="1" s="1"/>
  <c r="V406" i="1"/>
  <c r="S406" i="1" s="1"/>
  <c r="V419" i="1"/>
  <c r="S419" i="1" s="1"/>
  <c r="V825" i="1"/>
  <c r="S825" i="1"/>
  <c r="V395" i="1"/>
  <c r="S395" i="1" s="1"/>
  <c r="V763" i="1"/>
  <c r="S763" i="1" s="1"/>
  <c r="V510" i="1"/>
  <c r="S510" i="1" s="1"/>
  <c r="V943" i="1"/>
  <c r="S943" i="1"/>
  <c r="V560" i="1"/>
  <c r="S560" i="1" s="1"/>
  <c r="V408" i="1"/>
  <c r="S408" i="1" s="1"/>
  <c r="V882" i="1"/>
  <c r="S882" i="1" s="1"/>
  <c r="V1052" i="1"/>
  <c r="S1052" i="1" s="1"/>
  <c r="V505" i="1"/>
  <c r="S505" i="1" s="1"/>
  <c r="V290" i="1"/>
  <c r="S290" i="1" s="1"/>
  <c r="V197" i="1"/>
  <c r="S197" i="1" s="1"/>
  <c r="V69" i="1"/>
  <c r="S69" i="1" s="1"/>
  <c r="V424" i="1"/>
  <c r="S424" i="1" s="1"/>
  <c r="V349" i="1"/>
  <c r="S349" i="1" s="1"/>
  <c r="V616" i="1"/>
  <c r="S616" i="1"/>
  <c r="V554" i="1"/>
  <c r="S554" i="1"/>
  <c r="V704" i="1"/>
  <c r="S704" i="1" s="1"/>
  <c r="V167" i="1"/>
  <c r="S167" i="1" s="1"/>
  <c r="V368" i="1"/>
  <c r="S368" i="1" s="1"/>
  <c r="V653" i="1"/>
  <c r="S653" i="1"/>
  <c r="V792" i="1"/>
  <c r="S792" i="1"/>
  <c r="V249" i="1"/>
  <c r="S249" i="1" s="1"/>
  <c r="V686" i="1"/>
  <c r="S686" i="1" s="1"/>
  <c r="V371" i="1"/>
  <c r="S371" i="1"/>
  <c r="V716" i="1"/>
  <c r="S716" i="1"/>
  <c r="V707" i="1"/>
  <c r="S707" i="1" s="1"/>
  <c r="V550" i="1"/>
  <c r="S550" i="1" s="1"/>
  <c r="V2163" i="1"/>
  <c r="S2163" i="1"/>
  <c r="V195" i="1"/>
  <c r="S195" i="1" s="1"/>
  <c r="V760" i="1"/>
  <c r="S760" i="1" s="1"/>
  <c r="V582" i="1"/>
  <c r="S582" i="1" s="1"/>
  <c r="V338" i="1"/>
  <c r="S338" i="1" s="1"/>
  <c r="V584" i="1"/>
  <c r="S584" i="1"/>
  <c r="V433" i="1"/>
  <c r="S433" i="1" s="1"/>
  <c r="V470" i="1"/>
  <c r="S470" i="1" s="1"/>
  <c r="V359" i="1"/>
  <c r="S359" i="1"/>
  <c r="V880" i="1"/>
  <c r="S880" i="1" s="1"/>
  <c r="V666" i="1"/>
  <c r="S666" i="1" s="1"/>
  <c r="V489" i="1"/>
  <c r="S489" i="1" s="1"/>
  <c r="V437" i="1"/>
  <c r="S437" i="1"/>
  <c r="V508" i="1"/>
  <c r="S508" i="1" s="1"/>
  <c r="V1224" i="1"/>
  <c r="S1224" i="1" s="1"/>
  <c r="V306" i="1"/>
  <c r="S306" i="1" s="1"/>
  <c r="V743" i="1"/>
  <c r="S743" i="1"/>
  <c r="V780" i="1"/>
  <c r="S780" i="1" s="1"/>
  <c r="V570" i="1"/>
  <c r="S570" i="1" s="1"/>
  <c r="V462" i="1"/>
  <c r="S462" i="1" s="1"/>
  <c r="V486" i="1"/>
  <c r="S486" i="1" s="1"/>
  <c r="V558" i="1"/>
  <c r="S558" i="1" s="1"/>
  <c r="V628" i="1"/>
  <c r="S628" i="1" s="1"/>
  <c r="V1115" i="1"/>
  <c r="S1115" i="1" s="1"/>
  <c r="V571" i="1"/>
  <c r="S571" i="1"/>
  <c r="V613" i="1"/>
  <c r="S613" i="1" s="1"/>
  <c r="V377" i="1"/>
  <c r="S377" i="1" s="1"/>
  <c r="V341" i="1"/>
  <c r="S341" i="1" s="1"/>
  <c r="V651" i="1"/>
  <c r="S651" i="1" s="1"/>
  <c r="V451" i="1"/>
  <c r="S451" i="1"/>
  <c r="V141" i="1"/>
  <c r="S141" i="1" s="1"/>
  <c r="V777" i="1"/>
  <c r="S777" i="1" s="1"/>
  <c r="V728" i="1"/>
  <c r="S728" i="1"/>
  <c r="V416" i="1"/>
  <c r="S416" i="1" s="1"/>
  <c r="V599" i="1"/>
  <c r="S599" i="1" s="1"/>
  <c r="V484" i="1"/>
  <c r="S484" i="1"/>
  <c r="V888" i="1"/>
  <c r="S888" i="1"/>
  <c r="V552" i="1"/>
  <c r="S552" i="1" s="1"/>
  <c r="V580" i="1"/>
  <c r="S580" i="1" s="1"/>
  <c r="V844" i="1"/>
  <c r="S844" i="1" s="1"/>
  <c r="V637" i="1"/>
  <c r="S637" i="1" s="1"/>
  <c r="V831" i="1"/>
  <c r="S831" i="1"/>
  <c r="V435" i="1"/>
  <c r="S435" i="1" s="1"/>
  <c r="V1045" i="1"/>
  <c r="S1045" i="1"/>
  <c r="V757" i="1"/>
  <c r="S757" i="1" s="1"/>
  <c r="V401" i="1"/>
  <c r="S401" i="1" s="1"/>
  <c r="V360" i="1"/>
  <c r="S360" i="1" s="1"/>
  <c r="V608" i="1"/>
  <c r="S608" i="1" s="1"/>
  <c r="V443" i="1"/>
  <c r="S443" i="1"/>
  <c r="V701" i="1"/>
  <c r="S701" i="1" s="1"/>
  <c r="V33" i="1"/>
  <c r="S33" i="1" s="1"/>
  <c r="V736" i="1"/>
  <c r="S736" i="1" s="1"/>
  <c r="V993" i="1"/>
  <c r="S993" i="1"/>
  <c r="V1936" i="1"/>
  <c r="S1936" i="1"/>
  <c r="V1095" i="1"/>
  <c r="S1095" i="1" s="1"/>
  <c r="V421" i="1"/>
  <c r="S421" i="1"/>
  <c r="V849" i="1"/>
  <c r="S849" i="1"/>
  <c r="V640" i="1"/>
  <c r="S640" i="1"/>
  <c r="V621" i="1"/>
  <c r="S621" i="1" s="1"/>
  <c r="V502" i="1"/>
  <c r="S502" i="1" s="1"/>
  <c r="V512" i="1"/>
  <c r="S512" i="1"/>
  <c r="V1413" i="1"/>
  <c r="S1413" i="1"/>
  <c r="V714" i="1"/>
  <c r="S714" i="1" s="1"/>
  <c r="V1084" i="1"/>
  <c r="S1084" i="1"/>
  <c r="V967" i="1"/>
  <c r="S967" i="1"/>
  <c r="V732" i="1"/>
  <c r="S732" i="1" s="1"/>
  <c r="V579" i="1"/>
  <c r="S579" i="1" s="1"/>
  <c r="V739" i="1"/>
  <c r="S739" i="1" s="1"/>
  <c r="V1427" i="1"/>
  <c r="S1427" i="1"/>
  <c r="V458" i="1"/>
  <c r="S458" i="1"/>
  <c r="V442" i="1"/>
  <c r="S442" i="1" s="1"/>
  <c r="V436" i="1"/>
  <c r="S436" i="1" s="1"/>
  <c r="V958" i="1"/>
  <c r="S958" i="1"/>
  <c r="V467" i="1"/>
  <c r="S467" i="1"/>
  <c r="V208" i="1"/>
  <c r="S208" i="1" s="1"/>
  <c r="V513" i="1"/>
  <c r="S513" i="1"/>
  <c r="V522" i="1"/>
  <c r="S522" i="1" s="1"/>
  <c r="V373" i="1"/>
  <c r="S373" i="1" s="1"/>
  <c r="V1229" i="1"/>
  <c r="S1229" i="1" s="1"/>
  <c r="V1124" i="1"/>
  <c r="S1124" i="1" s="1"/>
  <c r="V612" i="1"/>
  <c r="S612" i="1"/>
  <c r="V1421" i="1"/>
  <c r="S1421" i="1" s="1"/>
  <c r="V417" i="1"/>
  <c r="S417" i="1" s="1"/>
  <c r="V767" i="1"/>
  <c r="S767" i="1" s="1"/>
  <c r="V706" i="1"/>
  <c r="S706" i="1"/>
  <c r="V618" i="1"/>
  <c r="S618" i="1" s="1"/>
  <c r="V379" i="1"/>
  <c r="S379" i="1" s="1"/>
  <c r="V499" i="1"/>
  <c r="S499" i="1"/>
  <c r="V798" i="1"/>
  <c r="S798" i="1" s="1"/>
  <c r="V90" i="1"/>
  <c r="S90" i="1"/>
  <c r="V206" i="1"/>
  <c r="S206" i="1" s="1"/>
  <c r="V765" i="1"/>
  <c r="S765" i="1" s="1"/>
  <c r="V611" i="1"/>
  <c r="S611" i="1"/>
  <c r="V226" i="1"/>
  <c r="S226" i="1" s="1"/>
  <c r="V1019" i="1"/>
  <c r="S1019" i="1" s="1"/>
  <c r="V1107" i="1"/>
  <c r="S1107" i="1" s="1"/>
  <c r="V168" i="1"/>
  <c r="S168" i="1" s="1"/>
  <c r="V695" i="1"/>
  <c r="S695" i="1" s="1"/>
  <c r="V507" i="1"/>
  <c r="S507" i="1" s="1"/>
  <c r="V977" i="1"/>
  <c r="S977" i="1" s="1"/>
  <c r="V705" i="1"/>
  <c r="S705" i="1"/>
  <c r="V851" i="1"/>
  <c r="S851" i="1" s="1"/>
  <c r="V865" i="1"/>
  <c r="S865" i="1" s="1"/>
  <c r="V1109" i="1"/>
  <c r="S1109" i="1" s="1"/>
  <c r="V448" i="1"/>
  <c r="S448" i="1" s="1"/>
  <c r="V315" i="1"/>
  <c r="S315" i="1" s="1"/>
  <c r="V586" i="1"/>
  <c r="S586" i="1" s="1"/>
  <c r="V690" i="1"/>
  <c r="S690" i="1"/>
  <c r="V946" i="1"/>
  <c r="S946" i="1"/>
  <c r="V990" i="1"/>
  <c r="S990" i="1" s="1"/>
  <c r="V924" i="1"/>
  <c r="S924" i="1" s="1"/>
  <c r="V779" i="1"/>
  <c r="S779" i="1" s="1"/>
  <c r="V821" i="1"/>
  <c r="S821" i="1"/>
  <c r="V445" i="1"/>
  <c r="S445" i="1" s="1"/>
  <c r="V131" i="1"/>
  <c r="S131" i="1" s="1"/>
  <c r="V1114" i="1"/>
  <c r="S1114" i="1" s="1"/>
  <c r="V285" i="1"/>
  <c r="S285" i="1"/>
  <c r="V708" i="1"/>
  <c r="S708" i="1" s="1"/>
  <c r="V652" i="1"/>
  <c r="S652" i="1" s="1"/>
  <c r="V766" i="1"/>
  <c r="S766" i="1"/>
  <c r="V894" i="1"/>
  <c r="S894" i="1" s="1"/>
  <c r="V957" i="1"/>
  <c r="S957" i="1"/>
  <c r="V604" i="1"/>
  <c r="S604" i="1" s="1"/>
  <c r="V432" i="1"/>
  <c r="S432" i="1" s="1"/>
  <c r="V536" i="1"/>
  <c r="S536" i="1"/>
  <c r="V802" i="1"/>
  <c r="S802" i="1" s="1"/>
  <c r="V609" i="1"/>
  <c r="S609" i="1" s="1"/>
  <c r="V1207" i="1"/>
  <c r="S1207" i="1" s="1"/>
  <c r="V874" i="1"/>
  <c r="S874" i="1"/>
  <c r="V864" i="1"/>
  <c r="S864" i="1" s="1"/>
  <c r="V746" i="1"/>
  <c r="S746" i="1" s="1"/>
  <c r="V300" i="1"/>
  <c r="S300" i="1" s="1"/>
  <c r="V934" i="1"/>
  <c r="S934" i="1" s="1"/>
  <c r="V537" i="1"/>
  <c r="S537" i="1"/>
  <c r="V774" i="1"/>
  <c r="S774" i="1" s="1"/>
  <c r="V733" i="1"/>
  <c r="S733" i="1"/>
  <c r="V498" i="1"/>
  <c r="S498" i="1"/>
  <c r="V1141" i="1"/>
  <c r="S1141" i="1"/>
  <c r="V764" i="1"/>
  <c r="S764" i="1" s="1"/>
  <c r="V160" i="1"/>
  <c r="S160" i="1"/>
  <c r="V488" i="1"/>
  <c r="S488" i="1" s="1"/>
  <c r="V615" i="1"/>
  <c r="S615" i="1" s="1"/>
  <c r="V1094" i="1"/>
  <c r="S1094" i="1" s="1"/>
  <c r="V807" i="1"/>
  <c r="S807" i="1" s="1"/>
  <c r="V410" i="1"/>
  <c r="S410" i="1"/>
  <c r="V721" i="1"/>
  <c r="S721" i="1"/>
  <c r="V1263" i="1"/>
  <c r="S1263" i="1" s="1"/>
  <c r="V740" i="1"/>
  <c r="S740" i="1" s="1"/>
  <c r="V465" i="1"/>
  <c r="S465" i="1"/>
  <c r="V978" i="1"/>
  <c r="S978" i="1" s="1"/>
  <c r="V677" i="1"/>
  <c r="S677" i="1" s="1"/>
  <c r="V968" i="1"/>
  <c r="S968" i="1"/>
  <c r="V703" i="1"/>
  <c r="S703" i="1"/>
  <c r="V1280" i="1"/>
  <c r="S1280" i="1" s="1"/>
  <c r="V1062" i="1"/>
  <c r="S1062" i="1" s="1"/>
  <c r="V657" i="1"/>
  <c r="S657" i="1" s="1"/>
  <c r="V1798" i="1"/>
  <c r="S1798" i="1"/>
  <c r="V966" i="1"/>
  <c r="S966" i="1" s="1"/>
  <c r="V1159" i="1"/>
  <c r="S1159" i="1" s="1"/>
  <c r="V313" i="1"/>
  <c r="S313" i="1" s="1"/>
  <c r="V1156" i="1"/>
  <c r="S1156" i="1"/>
  <c r="V585" i="1"/>
  <c r="S585" i="1" s="1"/>
  <c r="V828" i="1"/>
  <c r="S828" i="1" s="1"/>
  <c r="V469" i="1"/>
  <c r="S469" i="1" s="1"/>
  <c r="V768" i="1"/>
  <c r="S768" i="1" s="1"/>
  <c r="V884" i="1"/>
  <c r="S884" i="1" s="1"/>
  <c r="V1272" i="1"/>
  <c r="S1272" i="1" s="1"/>
  <c r="V1459" i="1"/>
  <c r="S1459" i="1" s="1"/>
  <c r="V556" i="1"/>
  <c r="S556" i="1"/>
  <c r="V809" i="1"/>
  <c r="S809" i="1" s="1"/>
  <c r="V428" i="1"/>
  <c r="S428" i="1" s="1"/>
  <c r="V633" i="1"/>
  <c r="S633" i="1"/>
  <c r="V574" i="1"/>
  <c r="S574" i="1"/>
  <c r="V681" i="1"/>
  <c r="S681" i="1" s="1"/>
  <c r="V1246" i="1"/>
  <c r="S1246" i="1" s="1"/>
  <c r="V109" i="1"/>
  <c r="S109" i="1" s="1"/>
  <c r="V1091" i="1"/>
  <c r="S1091" i="1"/>
  <c r="V1044" i="1"/>
  <c r="S1044" i="1" s="1"/>
  <c r="V331" i="1"/>
  <c r="S331" i="1" s="1"/>
  <c r="V692" i="1"/>
  <c r="S692" i="1" s="1"/>
  <c r="V1004" i="1"/>
  <c r="S1004" i="1"/>
  <c r="V567" i="1"/>
  <c r="S567" i="1" s="1"/>
  <c r="V89" i="1"/>
  <c r="S89" i="1" s="1"/>
  <c r="V1390" i="1"/>
  <c r="S1390" i="1"/>
  <c r="V672" i="1"/>
  <c r="S672" i="1"/>
  <c r="V425" i="1"/>
  <c r="S425" i="1"/>
  <c r="V1051" i="1"/>
  <c r="S1051" i="1" s="1"/>
  <c r="V853" i="1"/>
  <c r="S853" i="1" s="1"/>
  <c r="V376" i="1"/>
  <c r="S376" i="1"/>
  <c r="V1379" i="1"/>
  <c r="S1379" i="1"/>
  <c r="V289" i="1"/>
  <c r="S289" i="1" s="1"/>
  <c r="V610" i="1"/>
  <c r="S610" i="1" s="1"/>
  <c r="V581" i="1"/>
  <c r="S581" i="1" s="1"/>
  <c r="V246" i="1"/>
  <c r="S246" i="1" s="1"/>
  <c r="V858" i="1"/>
  <c r="S858" i="1" s="1"/>
  <c r="V751" i="1"/>
  <c r="S751" i="1" s="1"/>
  <c r="V679" i="1"/>
  <c r="S679" i="1"/>
  <c r="V542" i="1"/>
  <c r="S542" i="1" s="1"/>
  <c r="V1182" i="1"/>
  <c r="S1182" i="1" s="1"/>
  <c r="V979" i="1"/>
  <c r="S979" i="1" s="1"/>
  <c r="V953" i="1"/>
  <c r="S953" i="1" s="1"/>
  <c r="V1428" i="1"/>
  <c r="S1428" i="1"/>
  <c r="V1025" i="1"/>
  <c r="S1025" i="1" s="1"/>
  <c r="V625" i="1"/>
  <c r="S625" i="1"/>
  <c r="V277" i="1"/>
  <c r="S277" i="1" s="1"/>
  <c r="V494" i="1"/>
  <c r="S494" i="1" s="1"/>
  <c r="V573" i="1"/>
  <c r="S573" i="1" s="1"/>
  <c r="V1032" i="1"/>
  <c r="S1032" i="1" s="1"/>
  <c r="V857" i="1"/>
  <c r="S857" i="1"/>
  <c r="V742" i="1"/>
  <c r="S742" i="1" s="1"/>
  <c r="V817" i="1"/>
  <c r="S817" i="1" s="1"/>
  <c r="V1222" i="1"/>
  <c r="S1222" i="1" s="1"/>
  <c r="V110" i="1"/>
  <c r="S110" i="1" s="1"/>
  <c r="V449" i="1"/>
  <c r="S449" i="1" s="1"/>
  <c r="V1002" i="1"/>
  <c r="S1002" i="1" s="1"/>
  <c r="V1026" i="1"/>
  <c r="S1026" i="1"/>
  <c r="V593" i="1"/>
  <c r="S593" i="1"/>
  <c r="V659" i="1"/>
  <c r="S659" i="1" s="1"/>
  <c r="V620" i="1"/>
  <c r="S620" i="1" s="1"/>
  <c r="V475" i="1"/>
  <c r="S475" i="1" s="1"/>
  <c r="V886" i="1"/>
  <c r="S886" i="1"/>
  <c r="V1329" i="1"/>
  <c r="S1329" i="1"/>
  <c r="V461" i="1"/>
  <c r="S461" i="1" s="1"/>
  <c r="V904" i="1"/>
  <c r="S904" i="1" s="1"/>
  <c r="V119" i="1"/>
  <c r="S119" i="1" s="1"/>
  <c r="V676" i="1"/>
  <c r="S676" i="1" s="1"/>
  <c r="V875" i="1"/>
  <c r="S875" i="1" s="1"/>
  <c r="V173" i="1"/>
  <c r="S173" i="1"/>
  <c r="V541" i="1"/>
  <c r="S541" i="1"/>
  <c r="V576" i="1"/>
  <c r="S576" i="1" s="1"/>
  <c r="V1213" i="1"/>
  <c r="S1213" i="1" s="1"/>
  <c r="V213" i="1"/>
  <c r="S213" i="1" s="1"/>
  <c r="V1244" i="1"/>
  <c r="S1244" i="1"/>
  <c r="V812" i="1"/>
  <c r="S812" i="1"/>
  <c r="V1089" i="1"/>
  <c r="S1089" i="1" s="1"/>
  <c r="V478" i="1"/>
  <c r="S478" i="1" s="1"/>
  <c r="V1216" i="1"/>
  <c r="S1216" i="1"/>
  <c r="V668" i="1"/>
  <c r="S668" i="1" s="1"/>
  <c r="V879" i="1"/>
  <c r="S879" i="1" s="1"/>
  <c r="V818" i="1"/>
  <c r="S818" i="1" s="1"/>
  <c r="V662" i="1"/>
  <c r="S662" i="1"/>
  <c r="V641" i="1"/>
  <c r="S641" i="1" s="1"/>
  <c r="V601" i="1"/>
  <c r="S601" i="1" s="1"/>
  <c r="V660" i="1"/>
  <c r="S660" i="1"/>
  <c r="V675" i="1"/>
  <c r="S675" i="1"/>
  <c r="V1043" i="1"/>
  <c r="S1043" i="1" s="1"/>
  <c r="V1189" i="1"/>
  <c r="S1189" i="1" s="1"/>
  <c r="V414" i="1"/>
  <c r="S414" i="1"/>
  <c r="V773" i="1"/>
  <c r="S773" i="1"/>
  <c r="V839" i="1"/>
  <c r="S839" i="1"/>
  <c r="V500" i="1"/>
  <c r="S500" i="1" s="1"/>
  <c r="V985" i="1"/>
  <c r="S985" i="1" s="1"/>
  <c r="V980" i="1"/>
  <c r="S980" i="1"/>
  <c r="V480" i="1"/>
  <c r="S480" i="1"/>
  <c r="V941" i="1"/>
  <c r="S941" i="1" s="1"/>
  <c r="V2108" i="1"/>
  <c r="S2108" i="1" s="1"/>
  <c r="V860" i="1"/>
  <c r="S860" i="1"/>
  <c r="V1071" i="1"/>
  <c r="S1071" i="1" s="1"/>
  <c r="V1152" i="1"/>
  <c r="S1152" i="1" s="1"/>
  <c r="V1346" i="1"/>
  <c r="S1346" i="1" s="1"/>
  <c r="V70" i="1"/>
  <c r="S70" i="1" s="1"/>
  <c r="V937" i="1"/>
  <c r="S937" i="1"/>
  <c r="V563" i="1"/>
  <c r="S563" i="1" s="1"/>
  <c r="V515" i="1"/>
  <c r="S515" i="1" s="1"/>
  <c r="V225" i="1"/>
  <c r="S225" i="1"/>
  <c r="V1708" i="1"/>
  <c r="S1708" i="1" s="1"/>
  <c r="V696" i="1"/>
  <c r="S696" i="1" s="1"/>
  <c r="V261" i="1"/>
  <c r="S261" i="1" s="1"/>
  <c r="V267" i="1"/>
  <c r="S267" i="1"/>
  <c r="V429" i="1"/>
  <c r="S429" i="1" s="1"/>
  <c r="V688" i="1"/>
  <c r="S688" i="1" s="1"/>
  <c r="V413" i="1"/>
  <c r="S413" i="1" s="1"/>
  <c r="V896" i="1"/>
  <c r="S896" i="1"/>
  <c r="V1014" i="1"/>
  <c r="S1014" i="1" s="1"/>
  <c r="V1183" i="1"/>
  <c r="S1183" i="1" s="1"/>
  <c r="V1314" i="1"/>
  <c r="S1314" i="1" s="1"/>
  <c r="V441" i="1"/>
  <c r="S441" i="1"/>
  <c r="V1404" i="1"/>
  <c r="S1404" i="1" s="1"/>
  <c r="V1255" i="1"/>
  <c r="S1255" i="1" s="1"/>
  <c r="V256" i="1"/>
  <c r="S256" i="1"/>
  <c r="V1252" i="1"/>
  <c r="S1252" i="1"/>
  <c r="V1253" i="1"/>
  <c r="S1253" i="1"/>
  <c r="V639" i="1"/>
  <c r="S639" i="1" s="1"/>
  <c r="V1411" i="1"/>
  <c r="S1411" i="1" s="1"/>
  <c r="V211" i="1"/>
  <c r="S211" i="1"/>
  <c r="V1100" i="1"/>
  <c r="S1100" i="1"/>
  <c r="V1139" i="1"/>
  <c r="S1139" i="1" s="1"/>
  <c r="V720" i="1"/>
  <c r="S720" i="1" s="1"/>
  <c r="V916" i="1"/>
  <c r="S916" i="1" s="1"/>
  <c r="V1138" i="1"/>
  <c r="S1138" i="1" s="1"/>
  <c r="V562" i="1"/>
  <c r="S562" i="1" s="1"/>
  <c r="V785" i="1"/>
  <c r="S785" i="1"/>
  <c r="V1171" i="1"/>
  <c r="S1171" i="1"/>
  <c r="V415" i="1"/>
  <c r="S415" i="1" s="1"/>
  <c r="V827" i="1"/>
  <c r="S827" i="1" s="1"/>
  <c r="V786" i="1"/>
  <c r="S786" i="1" s="1"/>
  <c r="V1129" i="1"/>
  <c r="S1129" i="1" s="1"/>
  <c r="V1034" i="1"/>
  <c r="S1034" i="1" s="1"/>
  <c r="V1261" i="1"/>
  <c r="S1261" i="1" s="1"/>
  <c r="V2729" i="1"/>
  <c r="S2729" i="1"/>
  <c r="V543" i="1"/>
  <c r="S543" i="1" s="1"/>
  <c r="V867" i="1"/>
  <c r="S867" i="1" s="1"/>
  <c r="V1474" i="1"/>
  <c r="S1474" i="1"/>
  <c r="V933" i="1"/>
  <c r="S933" i="1"/>
  <c r="V1031" i="1"/>
  <c r="S1031" i="1" s="1"/>
  <c r="V907" i="1"/>
  <c r="S907" i="1" s="1"/>
  <c r="V504" i="1"/>
  <c r="S504" i="1" s="1"/>
  <c r="V2791" i="1"/>
  <c r="S2791" i="1"/>
  <c r="V476" i="1"/>
  <c r="S476" i="1" s="1"/>
  <c r="V320" i="1"/>
  <c r="S320" i="1" s="1"/>
  <c r="V1437" i="1"/>
  <c r="S1437" i="1" s="1"/>
  <c r="V1324" i="1"/>
  <c r="S1324" i="1"/>
  <c r="V726" i="1"/>
  <c r="S726" i="1" s="1"/>
  <c r="V130" i="1"/>
  <c r="S130" i="1" s="1"/>
  <c r="V402" i="1"/>
  <c r="S402" i="1"/>
  <c r="V952" i="1"/>
  <c r="S952" i="1"/>
  <c r="V549" i="1"/>
  <c r="S549" i="1" s="1"/>
  <c r="V1627" i="1"/>
  <c r="S1627" i="1" s="1"/>
  <c r="V878" i="1"/>
  <c r="S878" i="1" s="1"/>
  <c r="V259" i="1"/>
  <c r="S259" i="1" s="1"/>
  <c r="V487" i="1"/>
  <c r="S487" i="1" s="1"/>
  <c r="V626" i="1"/>
  <c r="S626" i="1" s="1"/>
  <c r="V756" i="1"/>
  <c r="S756" i="1" s="1"/>
  <c r="V1344" i="1"/>
  <c r="S1344" i="1"/>
  <c r="V154" i="1"/>
  <c r="S154" i="1" s="1"/>
  <c r="V889" i="1"/>
  <c r="S889" i="1" s="1"/>
  <c r="V292" i="1"/>
  <c r="S292" i="1" s="1"/>
  <c r="V1291" i="1"/>
  <c r="S1291" i="1"/>
  <c r="V1070" i="1"/>
  <c r="S1070" i="1" s="1"/>
  <c r="V1202" i="1"/>
  <c r="S1202" i="1" s="1"/>
  <c r="V600" i="1"/>
  <c r="S600" i="1" s="1"/>
  <c r="V891" i="1"/>
  <c r="S891" i="1" s="1"/>
  <c r="V1315" i="1"/>
  <c r="S1315" i="1"/>
  <c r="V650" i="1"/>
  <c r="S650" i="1" s="1"/>
  <c r="V1515" i="1"/>
  <c r="S1515" i="1" s="1"/>
  <c r="V830" i="1"/>
  <c r="S830" i="1"/>
  <c r="V893" i="1"/>
  <c r="S893" i="1" s="1"/>
  <c r="V1140" i="1"/>
  <c r="S1140" i="1" s="1"/>
  <c r="V1471" i="1"/>
  <c r="S1471" i="1"/>
  <c r="V1079" i="1"/>
  <c r="S1079" i="1" s="1"/>
  <c r="V332" i="1"/>
  <c r="S332" i="1" s="1"/>
  <c r="V1285" i="1"/>
  <c r="S1285" i="1" s="1"/>
  <c r="V1104" i="1"/>
  <c r="S1104" i="1" s="1"/>
  <c r="V908" i="1"/>
  <c r="S908" i="1" s="1"/>
  <c r="V1061" i="1"/>
  <c r="S1061" i="1"/>
  <c r="V665" i="1"/>
  <c r="S665" i="1" s="1"/>
  <c r="V326" i="1"/>
  <c r="S326" i="1"/>
  <c r="V1466" i="1"/>
  <c r="S1466" i="1" s="1"/>
  <c r="V1273" i="1"/>
  <c r="S1273" i="1" s="1"/>
  <c r="V901" i="1"/>
  <c r="S901" i="1" s="1"/>
  <c r="V762" i="1"/>
  <c r="S762" i="1" s="1"/>
  <c r="V116" i="1"/>
  <c r="S116" i="1"/>
  <c r="V452" i="1"/>
  <c r="S452" i="1" s="1"/>
  <c r="V423" i="1"/>
  <c r="S423" i="1" s="1"/>
  <c r="V1392" i="1"/>
  <c r="S1392" i="1" s="1"/>
  <c r="V912" i="1"/>
  <c r="S912" i="1" s="1"/>
  <c r="V162" i="1"/>
  <c r="S162" i="1" s="1"/>
  <c r="V312" i="1"/>
  <c r="S312" i="1" s="1"/>
  <c r="V1309" i="1"/>
  <c r="S1309" i="1" s="1"/>
  <c r="V1078" i="1"/>
  <c r="S1078" i="1"/>
  <c r="V750" i="1"/>
  <c r="S750" i="1"/>
  <c r="V715" i="1"/>
  <c r="S715" i="1" s="1"/>
  <c r="V1221" i="1"/>
  <c r="S1221" i="1" s="1"/>
  <c r="V1245" i="1"/>
  <c r="S1245" i="1" s="1"/>
  <c r="V861" i="1"/>
  <c r="S861" i="1"/>
  <c r="V127" i="1"/>
  <c r="S127" i="1" s="1"/>
  <c r="V729" i="1"/>
  <c r="S729" i="1" s="1"/>
  <c r="V1209" i="1"/>
  <c r="S1209" i="1" s="1"/>
  <c r="V1010" i="1"/>
  <c r="S1010" i="1" s="1"/>
  <c r="V903" i="1"/>
  <c r="S903" i="1" s="1"/>
  <c r="V1055" i="1"/>
  <c r="S1055" i="1" s="1"/>
  <c r="V1479" i="1"/>
  <c r="S1479" i="1"/>
  <c r="V685" i="1"/>
  <c r="S685" i="1"/>
  <c r="V1230" i="1"/>
  <c r="S1230" i="1" s="1"/>
  <c r="V710" i="1"/>
  <c r="S710" i="1" s="1"/>
  <c r="V850" i="1"/>
  <c r="S850" i="1" s="1"/>
  <c r="V2034" i="1"/>
  <c r="S2034" i="1" s="1"/>
  <c r="V1180" i="1"/>
  <c r="S1180" i="1" s="1"/>
  <c r="V1867" i="1"/>
  <c r="S1867" i="1"/>
  <c r="V1286" i="1"/>
  <c r="S1286" i="1" s="1"/>
  <c r="V2112" i="1"/>
  <c r="S2112" i="1" s="1"/>
  <c r="V1123" i="1"/>
  <c r="S1123" i="1" s="1"/>
  <c r="V1316" i="1"/>
  <c r="S1316" i="1" s="1"/>
  <c r="V1322" i="1"/>
  <c r="S1322" i="1"/>
  <c r="V1524" i="1"/>
  <c r="S1524" i="1" s="1"/>
  <c r="V991" i="1"/>
  <c r="S991" i="1" s="1"/>
  <c r="V761" i="1"/>
  <c r="S761" i="1"/>
  <c r="V887" i="1"/>
  <c r="S887" i="1"/>
  <c r="V422" i="1"/>
  <c r="S422" i="1" s="1"/>
  <c r="V1037" i="1"/>
  <c r="S1037" i="1" s="1"/>
  <c r="V1050" i="1"/>
  <c r="S1050" i="1" s="1"/>
  <c r="V693" i="1"/>
  <c r="S693" i="1"/>
  <c r="V994" i="1"/>
  <c r="S994" i="1"/>
  <c r="V636" i="1"/>
  <c r="S636" i="1" s="1"/>
  <c r="V1300" i="1"/>
  <c r="S1300" i="1" s="1"/>
  <c r="V1239" i="1"/>
  <c r="S1239" i="1"/>
  <c r="V1134" i="1"/>
  <c r="S1134" i="1"/>
  <c r="V1331" i="1"/>
  <c r="S1331" i="1" s="1"/>
  <c r="V1473" i="1"/>
  <c r="S1473" i="1" s="1"/>
  <c r="V928" i="1"/>
  <c r="S928" i="1" s="1"/>
  <c r="V1481" i="1"/>
  <c r="S1481" i="1" s="1"/>
  <c r="V1381" i="1"/>
  <c r="S1381" i="1" s="1"/>
  <c r="V835" i="1"/>
  <c r="S835" i="1"/>
  <c r="V758" i="1"/>
  <c r="S758" i="1"/>
  <c r="V1018" i="1"/>
  <c r="S1018" i="1" s="1"/>
  <c r="V1235" i="1"/>
  <c r="S1235" i="1" s="1"/>
  <c r="V137" i="1"/>
  <c r="S137" i="1" s="1"/>
  <c r="V1458" i="1"/>
  <c r="S1458" i="1"/>
  <c r="V1218" i="1"/>
  <c r="S1218" i="1" s="1"/>
  <c r="V1361" i="1"/>
  <c r="S1361" i="1" s="1"/>
  <c r="V569" i="1"/>
  <c r="S569" i="1"/>
  <c r="V1510" i="1"/>
  <c r="S1510" i="1" s="1"/>
  <c r="V702" i="1"/>
  <c r="S702" i="1" s="1"/>
  <c r="V1023" i="1"/>
  <c r="S1023" i="1" s="1"/>
  <c r="V795" i="1"/>
  <c r="S795" i="1" s="1"/>
  <c r="V1288" i="1"/>
  <c r="S1288" i="1"/>
  <c r="V531" i="1"/>
  <c r="S531" i="1" s="1"/>
  <c r="V1417" i="1"/>
  <c r="S1417" i="1" s="1"/>
  <c r="V815" i="1"/>
  <c r="S815" i="1" s="1"/>
  <c r="V1111" i="1"/>
  <c r="S1111" i="1"/>
  <c r="V824" i="1"/>
  <c r="S824" i="1"/>
  <c r="V1121" i="1"/>
  <c r="S1121" i="1" s="1"/>
  <c r="V1853" i="1"/>
  <c r="S1853" i="1" s="1"/>
  <c r="V1241" i="1"/>
  <c r="S1241" i="1" s="1"/>
  <c r="V1564" i="1"/>
  <c r="S1564" i="1"/>
  <c r="V1385" i="1"/>
  <c r="S1385" i="1" s="1"/>
  <c r="V1581" i="1"/>
  <c r="S1581" i="1" s="1"/>
  <c r="V1157" i="1"/>
  <c r="S1157" i="1" s="1"/>
  <c r="V1142" i="1"/>
  <c r="S1142" i="1"/>
  <c r="V1758" i="1"/>
  <c r="S1758" i="1" s="1"/>
  <c r="V356" i="1"/>
  <c r="S356" i="1"/>
  <c r="V1060" i="1"/>
  <c r="S1060" i="1" s="1"/>
  <c r="V1304" i="1"/>
  <c r="S1304" i="1" s="1"/>
  <c r="V1332" i="1"/>
  <c r="S1332" i="1" s="1"/>
  <c r="V1127" i="1"/>
  <c r="S1127" i="1" s="1"/>
  <c r="V1151" i="1"/>
  <c r="S1151" i="1"/>
  <c r="V1372" i="1"/>
  <c r="S1372" i="1"/>
  <c r="V1228" i="1"/>
  <c r="S1228" i="1" s="1"/>
  <c r="V1317" i="1"/>
  <c r="S1317" i="1" s="1"/>
  <c r="V224" i="1"/>
  <c r="S224" i="1"/>
  <c r="V1179" i="1"/>
  <c r="S1179" i="1"/>
  <c r="V602" i="1"/>
  <c r="S602" i="1" s="1"/>
  <c r="V960" i="1"/>
  <c r="S960" i="1" s="1"/>
  <c r="V2451" i="1"/>
  <c r="S2451" i="1" s="1"/>
  <c r="V1387" i="1"/>
  <c r="S1387" i="1" s="1"/>
  <c r="V1377" i="1"/>
  <c r="S1377" i="1" s="1"/>
  <c r="V775" i="1"/>
  <c r="S775" i="1" s="1"/>
  <c r="V3702" i="1"/>
  <c r="S3702" i="1"/>
  <c r="V753" i="1"/>
  <c r="S753" i="1" s="1"/>
  <c r="V885" i="1"/>
  <c r="S885" i="1" s="1"/>
  <c r="V881" i="1"/>
  <c r="S881" i="1" s="1"/>
  <c r="V1343" i="1"/>
  <c r="S1343" i="1"/>
  <c r="V1665" i="1"/>
  <c r="S1665" i="1"/>
  <c r="V1038" i="1"/>
  <c r="S1038" i="1" s="1"/>
  <c r="V654" i="1"/>
  <c r="S654" i="1" s="1"/>
  <c r="V1082" i="1"/>
  <c r="S1082" i="1"/>
  <c r="V1266" i="1"/>
  <c r="S1266" i="1" s="1"/>
  <c r="V1254" i="1"/>
  <c r="S1254" i="1" s="1"/>
  <c r="V561" i="1"/>
  <c r="S561" i="1" s="1"/>
  <c r="V1158" i="1"/>
  <c r="S1158" i="1"/>
  <c r="V1873" i="1"/>
  <c r="S1873" i="1" s="1"/>
  <c r="V3544" i="1"/>
  <c r="S3544" i="1" s="1"/>
  <c r="V918" i="1"/>
  <c r="S918" i="1"/>
  <c r="V929" i="1"/>
  <c r="S929" i="1" s="1"/>
  <c r="V899" i="1"/>
  <c r="S899" i="1" s="1"/>
  <c r="V1367" i="1"/>
  <c r="S1367" i="1" s="1"/>
  <c r="V2277" i="1"/>
  <c r="S2277" i="1"/>
  <c r="V1874" i="1"/>
  <c r="S1874" i="1"/>
  <c r="V1426" i="1"/>
  <c r="S1426" i="1" s="1"/>
  <c r="V778" i="1"/>
  <c r="S778" i="1" s="1"/>
  <c r="V1462" i="1"/>
  <c r="S1462" i="1" s="1"/>
  <c r="V2317" i="1"/>
  <c r="S2317" i="1" s="1"/>
  <c r="V919" i="1"/>
  <c r="S919" i="1"/>
  <c r="V755" i="1"/>
  <c r="S755" i="1" s="1"/>
  <c r="V1540" i="1"/>
  <c r="S1540" i="1"/>
  <c r="V1118" i="1"/>
  <c r="S1118" i="1" s="1"/>
  <c r="V1047" i="1"/>
  <c r="S1047" i="1" s="1"/>
  <c r="V1086" i="1"/>
  <c r="S1086" i="1" s="1"/>
  <c r="V813" i="1"/>
  <c r="S813" i="1" s="1"/>
  <c r="V938" i="1"/>
  <c r="S938" i="1" s="1"/>
  <c r="V855" i="1"/>
  <c r="S855" i="1" s="1"/>
  <c r="V239" i="1"/>
  <c r="S239" i="1" s="1"/>
  <c r="V1569" i="1"/>
  <c r="S1569" i="1"/>
  <c r="V2126" i="1"/>
  <c r="S2126" i="1"/>
  <c r="V2719" i="1"/>
  <c r="S2719" i="1" s="1"/>
  <c r="V1433" i="1"/>
  <c r="S1433" i="1" s="1"/>
  <c r="V808" i="1"/>
  <c r="S808" i="1" s="1"/>
  <c r="V1090" i="1"/>
  <c r="S1090" i="1"/>
  <c r="V1267" i="1"/>
  <c r="S1267" i="1"/>
  <c r="V981" i="1"/>
  <c r="S981" i="1" s="1"/>
  <c r="V203" i="1"/>
  <c r="S203" i="1" s="1"/>
  <c r="V868" i="1"/>
  <c r="S868" i="1" s="1"/>
  <c r="V1187" i="1"/>
  <c r="S1187" i="1"/>
  <c r="V1073" i="1"/>
  <c r="S1073" i="1" s="1"/>
  <c r="V1827" i="1"/>
  <c r="S1827" i="1"/>
  <c r="V1199" i="1"/>
  <c r="S1199" i="1"/>
  <c r="V1160" i="1"/>
  <c r="S1160" i="1" s="1"/>
  <c r="V1110" i="1"/>
  <c r="S1110" i="1" s="1"/>
  <c r="V1188" i="1"/>
  <c r="S1188" i="1" s="1"/>
  <c r="V1225" i="1"/>
  <c r="S1225" i="1" s="1"/>
  <c r="V2296" i="1"/>
  <c r="S2296" i="1" s="1"/>
  <c r="V930" i="1"/>
  <c r="S930" i="1" s="1"/>
  <c r="V388" i="1"/>
  <c r="S388" i="1" s="1"/>
  <c r="V598" i="1"/>
  <c r="S598" i="1"/>
  <c r="V1689" i="1"/>
  <c r="S1689" i="1"/>
  <c r="V843" i="1"/>
  <c r="S843" i="1" s="1"/>
  <c r="V992" i="1"/>
  <c r="S992" i="1" s="1"/>
  <c r="V942" i="1"/>
  <c r="S942" i="1" s="1"/>
  <c r="V1637" i="1"/>
  <c r="S1637" i="1" s="1"/>
  <c r="V1369" i="1"/>
  <c r="S1369" i="1" s="1"/>
  <c r="V1600" i="1"/>
  <c r="S1600" i="1" s="1"/>
  <c r="V1184" i="1"/>
  <c r="S1184" i="1"/>
  <c r="V1024" i="1"/>
  <c r="S1024" i="1"/>
  <c r="V1219" i="1"/>
  <c r="S1219" i="1" s="1"/>
  <c r="V1105" i="1"/>
  <c r="S1105" i="1"/>
  <c r="V1405" i="1"/>
  <c r="S1405" i="1"/>
  <c r="V1096" i="1"/>
  <c r="S1096" i="1" s="1"/>
  <c r="V1356" i="1"/>
  <c r="S1356" i="1" s="1"/>
  <c r="V1435" i="1"/>
  <c r="S1435" i="1" s="1"/>
  <c r="V1192" i="1"/>
  <c r="S1192" i="1"/>
  <c r="V1645" i="1"/>
  <c r="S1645" i="1" s="1"/>
  <c r="V1570" i="1"/>
  <c r="S1570" i="1" s="1"/>
  <c r="V841" i="1"/>
  <c r="S841" i="1" s="1"/>
  <c r="V3830" i="1"/>
  <c r="S3830" i="1" s="1"/>
  <c r="V391" i="1"/>
  <c r="S391" i="1"/>
  <c r="V1033" i="1"/>
  <c r="S1033" i="1" s="1"/>
  <c r="V1258" i="1"/>
  <c r="S1258" i="1" s="1"/>
  <c r="V995" i="1"/>
  <c r="S995" i="1" s="1"/>
  <c r="V75" i="1"/>
  <c r="S75" i="1" s="1"/>
  <c r="V547" i="1"/>
  <c r="S547" i="1" s="1"/>
  <c r="V518" i="1"/>
  <c r="S518" i="1" s="1"/>
  <c r="V1666" i="1"/>
  <c r="S1666" i="1"/>
  <c r="V687" i="1"/>
  <c r="S687" i="1" s="1"/>
  <c r="V847" i="1"/>
  <c r="S847" i="1" s="1"/>
  <c r="V112" i="1"/>
  <c r="S112" i="1" s="1"/>
  <c r="V697" i="1"/>
  <c r="S697" i="1"/>
  <c r="V1237" i="1"/>
  <c r="S1237" i="1"/>
  <c r="V2097" i="1"/>
  <c r="S2097" i="1" s="1"/>
  <c r="V1008" i="1"/>
  <c r="S1008" i="1" s="1"/>
  <c r="V725" i="1"/>
  <c r="S725" i="1" s="1"/>
  <c r="V1132" i="1"/>
  <c r="S1132" i="1" s="1"/>
  <c r="V517" i="1"/>
  <c r="S517" i="1" s="1"/>
  <c r="V2251" i="1"/>
  <c r="S2251" i="1" s="1"/>
  <c r="V1475" i="1"/>
  <c r="S1475" i="1"/>
  <c r="V1748" i="1"/>
  <c r="S1748" i="1" s="1"/>
  <c r="V776" i="1"/>
  <c r="S776" i="1" s="1"/>
  <c r="V769" i="1"/>
  <c r="S769" i="1"/>
  <c r="V1743" i="1"/>
  <c r="S1743" i="1"/>
  <c r="V1739" i="1"/>
  <c r="S1739" i="1"/>
  <c r="V209" i="1"/>
  <c r="S209" i="1" s="1"/>
  <c r="V1680" i="1"/>
  <c r="S1680" i="1" s="1"/>
  <c r="V1321" i="1"/>
  <c r="S1321" i="1" s="1"/>
  <c r="V1402" i="1"/>
  <c r="S1402" i="1" s="1"/>
  <c r="V1579" i="1"/>
  <c r="S1579" i="1" s="1"/>
  <c r="V1513" i="1"/>
  <c r="S1513" i="1" s="1"/>
  <c r="V988" i="1"/>
  <c r="S988" i="1" s="1"/>
  <c r="V99" i="1"/>
  <c r="S99" i="1"/>
  <c r="V1400" i="1"/>
  <c r="S1400" i="1" s="1"/>
  <c r="V1297" i="1"/>
  <c r="S1297" i="1" s="1"/>
  <c r="V932" i="1"/>
  <c r="S932" i="1" s="1"/>
  <c r="V1469" i="1"/>
  <c r="S1469" i="1" s="1"/>
  <c r="V906" i="1"/>
  <c r="S906" i="1" s="1"/>
  <c r="V1960" i="1"/>
  <c r="S1960" i="1" s="1"/>
  <c r="V1418" i="1"/>
  <c r="S1418" i="1" s="1"/>
  <c r="V1268" i="1"/>
  <c r="S1268" i="1" s="1"/>
  <c r="V915" i="1"/>
  <c r="S915" i="1" s="1"/>
  <c r="V846" i="1"/>
  <c r="S846" i="1"/>
  <c r="V1269" i="1"/>
  <c r="S1269" i="1"/>
  <c r="V1013" i="1"/>
  <c r="S1013" i="1" s="1"/>
  <c r="V1492" i="1"/>
  <c r="S1492" i="1" s="1"/>
  <c r="V1168" i="1"/>
  <c r="S1168" i="1" s="1"/>
  <c r="V520" i="1"/>
  <c r="S520" i="1"/>
  <c r="V1136" i="1"/>
  <c r="S1136" i="1" s="1"/>
  <c r="V1298" i="1"/>
  <c r="S1298" i="1" s="1"/>
  <c r="V836" i="1"/>
  <c r="S836" i="1" s="1"/>
  <c r="V559" i="1"/>
  <c r="S559" i="1"/>
  <c r="V1319" i="1"/>
  <c r="S1319" i="1"/>
  <c r="V837" i="1"/>
  <c r="S837" i="1" s="1"/>
  <c r="V1057" i="1"/>
  <c r="S1057" i="1" s="1"/>
  <c r="V1293" i="1"/>
  <c r="S1293" i="1"/>
  <c r="V1145" i="1"/>
  <c r="S1145" i="1"/>
  <c r="V801" i="1"/>
  <c r="S801" i="1" s="1"/>
  <c r="V840" i="1"/>
  <c r="S840" i="1"/>
  <c r="V1451" i="1"/>
  <c r="S1451" i="1"/>
  <c r="V1027" i="1"/>
  <c r="S1027" i="1" s="1"/>
  <c r="V1682" i="1"/>
  <c r="S1682" i="1" s="1"/>
  <c r="V1446" i="1"/>
  <c r="S1446" i="1" s="1"/>
  <c r="V1020" i="1"/>
  <c r="S1020" i="1"/>
  <c r="V1619" i="1"/>
  <c r="S1619" i="1"/>
  <c r="V699" i="1"/>
  <c r="S699" i="1" s="1"/>
  <c r="V956" i="1"/>
  <c r="S956" i="1" s="1"/>
  <c r="V876" i="1"/>
  <c r="S876" i="1" s="1"/>
  <c r="V1175" i="1"/>
  <c r="S1175" i="1" s="1"/>
  <c r="V999" i="1"/>
  <c r="S999" i="1" s="1"/>
  <c r="V1502" i="1"/>
  <c r="S1502" i="1"/>
  <c r="V1452" i="1"/>
  <c r="S1452" i="1" s="1"/>
  <c r="V945" i="1"/>
  <c r="S945" i="1" s="1"/>
  <c r="V1609" i="1"/>
  <c r="S1609" i="1" s="1"/>
  <c r="V2967" i="1"/>
  <c r="S2967" i="1" s="1"/>
  <c r="V1191" i="1"/>
  <c r="S1191" i="1"/>
  <c r="V898" i="1"/>
  <c r="S898" i="1"/>
  <c r="V1380" i="1"/>
  <c r="S1380" i="1" s="1"/>
  <c r="V1647" i="1"/>
  <c r="S1647" i="1"/>
  <c r="V382" i="1"/>
  <c r="S382" i="1"/>
  <c r="V3066" i="1"/>
  <c r="S3066" i="1" s="1"/>
  <c r="V1240" i="1"/>
  <c r="S1240" i="1" s="1"/>
  <c r="V691" i="1"/>
  <c r="S691" i="1" s="1"/>
  <c r="V1116" i="1"/>
  <c r="S1116" i="1" s="1"/>
  <c r="V2573" i="1"/>
  <c r="S2573" i="1" s="1"/>
  <c r="V1281" i="1"/>
  <c r="S1281" i="1" s="1"/>
  <c r="V1148" i="1"/>
  <c r="S1148" i="1"/>
  <c r="V2119" i="1"/>
  <c r="S2119" i="1" s="1"/>
  <c r="V1408" i="1"/>
  <c r="S1408" i="1" s="1"/>
  <c r="V1403" i="1"/>
  <c r="S1403" i="1" s="1"/>
  <c r="V1548" i="1"/>
  <c r="S1548" i="1"/>
  <c r="V1165" i="1"/>
  <c r="S1165" i="1" s="1"/>
  <c r="V93" i="1"/>
  <c r="S93" i="1" s="1"/>
  <c r="V1106" i="1"/>
  <c r="S1106" i="1" s="1"/>
  <c r="V474" i="1"/>
  <c r="S474" i="1" s="1"/>
  <c r="V1953" i="1"/>
  <c r="S1953" i="1"/>
  <c r="V1667" i="1"/>
  <c r="S1667" i="1"/>
  <c r="V2363" i="1"/>
  <c r="S2363" i="1" s="1"/>
  <c r="V1902" i="1"/>
  <c r="S1902" i="1" s="1"/>
  <c r="V940" i="1"/>
  <c r="S940" i="1"/>
  <c r="V1357" i="1"/>
  <c r="S1357" i="1" s="1"/>
  <c r="V1709" i="1"/>
  <c r="S1709" i="1" s="1"/>
  <c r="V526" i="1"/>
  <c r="S526" i="1" s="1"/>
  <c r="V2174" i="1"/>
  <c r="S2174" i="1" s="1"/>
  <c r="V1638" i="1"/>
  <c r="S1638" i="1" s="1"/>
  <c r="V1531" i="1"/>
  <c r="S1531" i="1" s="1"/>
  <c r="V527" i="1"/>
  <c r="S527" i="1"/>
  <c r="V492" i="1"/>
  <c r="S492" i="1" s="1"/>
  <c r="V1623" i="1"/>
  <c r="S1623" i="1" s="1"/>
  <c r="V680" i="1"/>
  <c r="S680" i="1" s="1"/>
  <c r="V1516" i="1"/>
  <c r="S1516" i="1"/>
  <c r="V1688" i="1"/>
  <c r="S1688" i="1"/>
  <c r="V1988" i="1"/>
  <c r="S1988" i="1" s="1"/>
  <c r="V2184" i="1"/>
  <c r="S2184" i="1" s="1"/>
  <c r="V948" i="1"/>
  <c r="S948" i="1" s="1"/>
  <c r="V731" i="1"/>
  <c r="S731" i="1" s="1"/>
  <c r="V2168" i="1"/>
  <c r="S2168" i="1"/>
  <c r="V1596" i="1"/>
  <c r="S1596" i="1" s="1"/>
  <c r="V557" i="1"/>
  <c r="S557" i="1"/>
  <c r="V1162" i="1"/>
  <c r="S1162" i="1" s="1"/>
  <c r="V2225" i="1"/>
  <c r="S2225" i="1" s="1"/>
  <c r="V1299" i="1"/>
  <c r="S1299" i="1" s="1"/>
  <c r="V1414" i="1"/>
  <c r="S1414" i="1"/>
  <c r="V658" i="1"/>
  <c r="S658" i="1"/>
  <c r="V1289" i="1"/>
  <c r="S1289" i="1" s="1"/>
  <c r="V1054" i="1"/>
  <c r="S1054" i="1" s="1"/>
  <c r="V1333" i="1"/>
  <c r="S1333" i="1" s="1"/>
  <c r="V970" i="1"/>
  <c r="S970" i="1" s="1"/>
  <c r="V1153" i="1"/>
  <c r="S1153" i="1" s="1"/>
  <c r="V1274" i="1"/>
  <c r="S1274" i="1" s="1"/>
  <c r="V1412" i="1"/>
  <c r="S1412" i="1" s="1"/>
  <c r="V2423" i="1"/>
  <c r="S2423" i="1"/>
  <c r="V1668" i="1"/>
  <c r="S1668" i="1" s="1"/>
  <c r="V1247" i="1"/>
  <c r="S1247" i="1" s="1"/>
  <c r="V1454" i="1"/>
  <c r="S1454" i="1" s="1"/>
  <c r="V1190" i="1"/>
  <c r="S1190" i="1" s="1"/>
  <c r="V319" i="1"/>
  <c r="S319" i="1" s="1"/>
  <c r="V986" i="1"/>
  <c r="S986" i="1" s="1"/>
  <c r="V794" i="1"/>
  <c r="S794" i="1" s="1"/>
  <c r="V1463" i="1"/>
  <c r="S1463" i="1" s="1"/>
  <c r="V1964" i="1"/>
  <c r="S1964" i="1"/>
  <c r="V1374" i="1"/>
  <c r="S1374" i="1" s="1"/>
  <c r="V2695" i="1"/>
  <c r="S2695" i="1"/>
  <c r="V1733" i="1"/>
  <c r="S1733" i="1" s="1"/>
  <c r="V734" i="1"/>
  <c r="S734" i="1" s="1"/>
  <c r="V1618" i="1"/>
  <c r="S1618" i="1" s="1"/>
  <c r="V1651" i="1"/>
  <c r="S1651" i="1" s="1"/>
  <c r="V1551" i="1"/>
  <c r="S1551" i="1" s="1"/>
  <c r="V963" i="1"/>
  <c r="S963" i="1" s="1"/>
  <c r="V1523" i="1"/>
  <c r="S1523" i="1" s="1"/>
  <c r="V862" i="1"/>
  <c r="S862" i="1" s="1"/>
  <c r="V490" i="1"/>
  <c r="S490" i="1" s="1"/>
  <c r="V712" i="1"/>
  <c r="S712" i="1" s="1"/>
  <c r="V1494" i="1"/>
  <c r="S1494" i="1" s="1"/>
  <c r="V2318" i="1"/>
  <c r="S2318" i="1"/>
  <c r="V1530" i="1"/>
  <c r="S1530" i="1"/>
  <c r="V1587" i="1"/>
  <c r="S1587" i="1" s="1"/>
  <c r="V1419" i="1"/>
  <c r="S1419" i="1" s="1"/>
  <c r="V1541" i="1"/>
  <c r="S1541" i="1" s="1"/>
  <c r="V587" i="1"/>
  <c r="S587" i="1"/>
  <c r="V71" i="1"/>
  <c r="S71" i="1" s="1"/>
  <c r="V1133" i="1"/>
  <c r="S1133" i="1" s="1"/>
  <c r="V1965" i="1"/>
  <c r="S1965" i="1" s="1"/>
  <c r="V1746" i="1"/>
  <c r="S1746" i="1"/>
  <c r="V2164" i="1"/>
  <c r="S2164" i="1" s="1"/>
  <c r="V3378" i="1"/>
  <c r="S3378" i="1" s="1"/>
  <c r="V177" i="1"/>
  <c r="S177" i="1" s="1"/>
  <c r="V1529" i="1"/>
  <c r="S1529" i="1" s="1"/>
  <c r="V748" i="1"/>
  <c r="S748" i="1" s="1"/>
  <c r="V2298" i="1"/>
  <c r="S2298" i="1" s="1"/>
  <c r="V1662" i="1"/>
  <c r="S1662" i="1" s="1"/>
  <c r="V931" i="1"/>
  <c r="S931" i="1" s="1"/>
  <c r="V1937" i="1"/>
  <c r="S1937" i="1"/>
  <c r="V897" i="1"/>
  <c r="S897" i="1" s="1"/>
  <c r="V1375" i="1"/>
  <c r="S1375" i="1"/>
  <c r="V1497" i="1"/>
  <c r="S1497" i="1"/>
  <c r="V635" i="1"/>
  <c r="S635" i="1" s="1"/>
  <c r="V678" i="1"/>
  <c r="S678" i="1" s="1"/>
  <c r="V1495" i="1"/>
  <c r="S1495" i="1" s="1"/>
  <c r="V1781" i="1"/>
  <c r="S1781" i="1" s="1"/>
  <c r="V1021" i="1"/>
  <c r="S1021" i="1" s="1"/>
  <c r="V1006" i="1"/>
  <c r="S1006" i="1" s="1"/>
  <c r="V1854" i="1"/>
  <c r="S1854" i="1" s="1"/>
  <c r="V1363" i="1"/>
  <c r="S1363" i="1" s="1"/>
  <c r="V1903" i="1"/>
  <c r="S1903" i="1" s="1"/>
  <c r="V910" i="1"/>
  <c r="S910" i="1" s="1"/>
  <c r="V997" i="1"/>
  <c r="S997" i="1"/>
  <c r="V1766" i="1"/>
  <c r="S1766" i="1"/>
  <c r="V1029" i="1"/>
  <c r="S1029" i="1" s="1"/>
  <c r="V1354" i="1"/>
  <c r="S1354" i="1" s="1"/>
  <c r="V1017" i="1"/>
  <c r="S1017" i="1" s="1"/>
  <c r="V1415" i="1"/>
  <c r="S1415" i="1"/>
  <c r="V1678" i="1"/>
  <c r="S1678" i="1"/>
  <c r="V297" i="1"/>
  <c r="S297" i="1" s="1"/>
  <c r="V2098" i="1"/>
  <c r="S2098" i="1" s="1"/>
  <c r="V1064" i="1"/>
  <c r="S1064" i="1" s="1"/>
  <c r="V909" i="1"/>
  <c r="S909" i="1" s="1"/>
  <c r="V1752" i="1"/>
  <c r="S1752" i="1" s="1"/>
  <c r="V1214" i="1"/>
  <c r="S1214" i="1"/>
  <c r="V2253" i="1"/>
  <c r="S2253" i="1"/>
  <c r="V3191" i="1"/>
  <c r="S3191" i="1" s="1"/>
  <c r="V1282" i="1"/>
  <c r="S1282" i="1" s="1"/>
  <c r="V1040" i="1"/>
  <c r="S1040" i="1" s="1"/>
  <c r="V1487" i="1"/>
  <c r="S1487" i="1" s="1"/>
  <c r="V1081" i="1"/>
  <c r="S1081" i="1"/>
  <c r="V1786" i="1"/>
  <c r="S1786" i="1" s="1"/>
  <c r="V1816" i="1"/>
  <c r="S1816" i="1"/>
  <c r="V1186" i="1"/>
  <c r="S1186" i="1"/>
  <c r="V1262" i="1"/>
  <c r="S1262" i="1" s="1"/>
  <c r="V1330" i="1"/>
  <c r="S1330" i="1" s="1"/>
  <c r="V1302" i="1"/>
  <c r="S1302" i="1" s="1"/>
  <c r="V1000" i="1"/>
  <c r="S1000" i="1" s="1"/>
  <c r="V1906" i="1"/>
  <c r="S1906" i="1" s="1"/>
  <c r="V1711" i="1"/>
  <c r="S1711" i="1" s="1"/>
  <c r="V2309" i="1"/>
  <c r="S2309" i="1" s="1"/>
  <c r="V3235" i="1"/>
  <c r="S3235" i="1"/>
  <c r="V1068" i="1"/>
  <c r="S1068" i="1" s="1"/>
  <c r="V1007" i="1"/>
  <c r="S1007" i="1" s="1"/>
  <c r="V2313" i="1"/>
  <c r="S2313" i="1"/>
  <c r="V2057" i="1"/>
  <c r="S2057" i="1" s="1"/>
  <c r="V2114" i="1"/>
  <c r="S2114" i="1"/>
  <c r="V2041" i="1"/>
  <c r="S2041" i="1" s="1"/>
  <c r="V1737" i="1"/>
  <c r="S1737" i="1" s="1"/>
  <c r="V664" i="1"/>
  <c r="S664" i="1"/>
  <c r="V1687" i="1"/>
  <c r="S1687" i="1" s="1"/>
  <c r="V1723" i="1"/>
  <c r="S1723" i="1" s="1"/>
  <c r="V2226" i="1"/>
  <c r="S2226" i="1" s="1"/>
  <c r="V1058" i="1"/>
  <c r="S1058" i="1" s="1"/>
  <c r="V565" i="1"/>
  <c r="S565" i="1" s="1"/>
  <c r="V583" i="1"/>
  <c r="S583" i="1" s="1"/>
  <c r="V1394" i="1"/>
  <c r="S1394" i="1" s="1"/>
  <c r="V1886" i="1"/>
  <c r="S1886" i="1" s="1"/>
  <c r="V1930" i="1"/>
  <c r="S1930" i="1"/>
  <c r="V1511" i="1"/>
  <c r="S1511" i="1" s="1"/>
  <c r="V1653" i="1"/>
  <c r="S1653" i="1" s="1"/>
  <c r="V546" i="1"/>
  <c r="S546" i="1"/>
  <c r="V2462" i="1"/>
  <c r="S2462" i="1" s="1"/>
  <c r="V1092" i="1"/>
  <c r="S1092" i="1" s="1"/>
  <c r="V1797" i="1"/>
  <c r="S1797" i="1"/>
  <c r="V1615" i="1"/>
  <c r="S1615" i="1" s="1"/>
  <c r="V1449" i="1"/>
  <c r="S1449" i="1" s="1"/>
  <c r="V1992" i="1"/>
  <c r="S1992" i="1" s="1"/>
  <c r="V1736" i="1"/>
  <c r="S1736" i="1" s="1"/>
  <c r="V1172" i="1"/>
  <c r="S1172" i="1"/>
  <c r="V1203" i="1"/>
  <c r="S1203" i="1"/>
  <c r="V1294" i="1"/>
  <c r="S1294" i="1" s="1"/>
  <c r="V1150" i="1"/>
  <c r="S1150" i="1"/>
  <c r="V1499" i="1"/>
  <c r="S1499" i="1" s="1"/>
  <c r="V2046" i="1"/>
  <c r="S2046" i="1" s="1"/>
  <c r="V1642" i="1"/>
  <c r="S1642" i="1" s="1"/>
  <c r="V3131" i="1"/>
  <c r="S3131" i="1"/>
  <c r="V819" i="1"/>
  <c r="S819" i="1"/>
  <c r="V782" i="1"/>
  <c r="S782" i="1"/>
  <c r="V1885" i="1"/>
  <c r="S1885" i="1" s="1"/>
  <c r="V2050" i="1"/>
  <c r="S2050" i="1" s="1"/>
  <c r="V833" i="1"/>
  <c r="S833" i="1"/>
  <c r="V829" i="1"/>
  <c r="S829" i="1"/>
  <c r="V1740" i="1"/>
  <c r="S1740" i="1" s="1"/>
  <c r="V1211" i="1"/>
  <c r="S1211" i="1" s="1"/>
  <c r="V935" i="1"/>
  <c r="S935" i="1"/>
  <c r="V1457" i="1"/>
  <c r="S1457" i="1" s="1"/>
  <c r="V548" i="1"/>
  <c r="S548" i="1" s="1"/>
  <c r="V418" i="1"/>
  <c r="S418" i="1"/>
  <c r="V1747" i="1"/>
  <c r="S1747" i="1" s="1"/>
  <c r="V1236" i="1"/>
  <c r="S1236" i="1" s="1"/>
  <c r="V1154" i="1"/>
  <c r="S1154" i="1" s="1"/>
  <c r="V2134" i="1"/>
  <c r="S2134" i="1" s="1"/>
  <c r="V2169" i="1"/>
  <c r="S2169" i="1"/>
  <c r="V1588" i="1"/>
  <c r="S1588" i="1" s="1"/>
  <c r="V1576" i="1"/>
  <c r="S1576" i="1" s="1"/>
  <c r="V719" i="1"/>
  <c r="S719" i="1"/>
  <c r="V1562" i="1"/>
  <c r="S1562" i="1"/>
  <c r="V1669" i="1"/>
  <c r="S1669" i="1" s="1"/>
  <c r="V683" i="1"/>
  <c r="S683" i="1" s="1"/>
  <c r="V295" i="1"/>
  <c r="S295" i="1" s="1"/>
  <c r="V1754" i="1"/>
  <c r="S1754" i="1" s="1"/>
  <c r="V2893" i="1"/>
  <c r="S2893" i="1" s="1"/>
  <c r="V1825" i="1"/>
  <c r="S1825" i="1" s="1"/>
  <c r="V1069" i="1"/>
  <c r="S1069" i="1"/>
  <c r="V1279" i="1"/>
  <c r="S1279" i="1" s="1"/>
  <c r="V1425" i="1"/>
  <c r="S1425" i="1"/>
  <c r="V1431" i="1"/>
  <c r="S1431" i="1" s="1"/>
  <c r="V1185" i="1"/>
  <c r="S1185" i="1" s="1"/>
  <c r="V400" i="1"/>
  <c r="S400" i="1"/>
  <c r="V426" i="1"/>
  <c r="S426" i="1"/>
  <c r="V1347" i="1"/>
  <c r="S1347" i="1" s="1"/>
  <c r="V1393" i="1"/>
  <c r="S1393" i="1" s="1"/>
  <c r="V2165" i="1"/>
  <c r="S2165" i="1" s="1"/>
  <c r="V1164" i="1"/>
  <c r="S1164" i="1"/>
  <c r="V1847" i="1"/>
  <c r="S1847" i="1" s="1"/>
  <c r="V689" i="1"/>
  <c r="S689" i="1"/>
  <c r="V1438" i="1"/>
  <c r="S1438" i="1" s="1"/>
  <c r="V1700" i="1"/>
  <c r="S1700" i="1" s="1"/>
  <c r="V2008" i="1"/>
  <c r="S2008" i="1" s="1"/>
  <c r="V1395" i="1"/>
  <c r="S1395" i="1" s="1"/>
  <c r="V1636" i="1"/>
  <c r="S1636" i="1" s="1"/>
  <c r="V1088" i="1"/>
  <c r="S1088" i="1"/>
  <c r="V1549" i="1"/>
  <c r="S1549" i="1" s="1"/>
  <c r="V1345" i="1"/>
  <c r="S1345" i="1" s="1"/>
  <c r="V1378" i="1"/>
  <c r="S1378" i="1" s="1"/>
  <c r="V2441" i="1"/>
  <c r="S2441" i="1"/>
  <c r="V1532" i="1"/>
  <c r="S1532" i="1" s="1"/>
  <c r="V2113" i="1"/>
  <c r="S2113" i="1"/>
  <c r="V1201" i="1"/>
  <c r="S1201" i="1" s="1"/>
  <c r="V140" i="1"/>
  <c r="S140" i="1" s="1"/>
  <c r="V1603" i="1"/>
  <c r="S1603" i="1" s="1"/>
  <c r="V1125" i="1"/>
  <c r="S1125" i="1" s="1"/>
  <c r="V1632" i="1"/>
  <c r="S1632" i="1"/>
  <c r="V2805" i="1"/>
  <c r="S2805" i="1"/>
  <c r="V1318" i="1"/>
  <c r="S1318" i="1" s="1"/>
  <c r="V788" i="1"/>
  <c r="S788" i="1" s="1"/>
  <c r="V2103" i="1"/>
  <c r="S2103" i="1" s="1"/>
  <c r="V596" i="1"/>
  <c r="S596" i="1"/>
  <c r="V1718" i="1"/>
  <c r="S1718" i="1" s="1"/>
  <c r="V820" i="1"/>
  <c r="S820" i="1"/>
  <c r="V2670" i="1"/>
  <c r="S2670" i="1" s="1"/>
  <c r="V1801" i="1"/>
  <c r="S1801" i="1" s="1"/>
  <c r="V2120" i="1"/>
  <c r="S2120" i="1" s="1"/>
  <c r="V983" i="1"/>
  <c r="S983" i="1" s="1"/>
  <c r="V523" i="1"/>
  <c r="S523" i="1"/>
  <c r="V2750" i="1"/>
  <c r="S2750" i="1" s="1"/>
  <c r="V1794" i="1"/>
  <c r="S1794" i="1" s="1"/>
  <c r="V496" i="1"/>
  <c r="S496" i="1"/>
  <c r="V399" i="1"/>
  <c r="S399" i="1"/>
  <c r="V1149" i="1"/>
  <c r="S1149" i="1" s="1"/>
  <c r="V834" i="1"/>
  <c r="S834" i="1" s="1"/>
  <c r="V1714" i="1"/>
  <c r="S1714" i="1"/>
  <c r="V350" i="1"/>
  <c r="S350" i="1"/>
  <c r="V1835" i="1"/>
  <c r="S1835" i="1" s="1"/>
  <c r="V2378" i="1"/>
  <c r="S2378" i="1" s="1"/>
  <c r="V1946" i="1"/>
  <c r="S1946" i="1" s="1"/>
  <c r="V1198" i="1"/>
  <c r="S1198" i="1" s="1"/>
  <c r="V1775" i="1"/>
  <c r="S1775" i="1" s="1"/>
  <c r="V1916" i="1"/>
  <c r="S1916" i="1" s="1"/>
  <c r="V2086" i="1"/>
  <c r="S2086" i="1" s="1"/>
  <c r="V629" i="1"/>
  <c r="S629" i="1"/>
  <c r="V2488" i="1"/>
  <c r="S2488" i="1" s="1"/>
  <c r="V1744" i="1"/>
  <c r="S1744" i="1" s="1"/>
  <c r="V1238" i="1"/>
  <c r="S1238" i="1" s="1"/>
  <c r="V1616" i="1"/>
  <c r="S1616" i="1" s="1"/>
  <c r="V3387" i="1"/>
  <c r="S3387" i="1" s="1"/>
  <c r="V2005" i="1"/>
  <c r="S2005" i="1" s="1"/>
  <c r="V1778" i="1"/>
  <c r="S1778" i="1" s="1"/>
  <c r="V1517" i="1"/>
  <c r="S1517" i="1"/>
  <c r="V471" i="1"/>
  <c r="S471" i="1" s="1"/>
  <c r="V1108" i="1"/>
  <c r="S1108" i="1" s="1"/>
  <c r="V334" i="1"/>
  <c r="S334" i="1" s="1"/>
  <c r="V1652" i="1"/>
  <c r="S1652" i="1" s="1"/>
  <c r="V1231" i="1"/>
  <c r="S1231" i="1"/>
  <c r="V2627" i="1"/>
  <c r="S2627" i="1" s="1"/>
  <c r="V727" i="1"/>
  <c r="S727" i="1" s="1"/>
  <c r="V1232" i="1"/>
  <c r="S1232" i="1" s="1"/>
  <c r="V770" i="1"/>
  <c r="S770" i="1" s="1"/>
  <c r="V2072" i="1"/>
  <c r="S2072" i="1"/>
  <c r="V811" i="1"/>
  <c r="S811" i="1" s="1"/>
  <c r="V1655" i="1"/>
  <c r="S1655" i="1"/>
  <c r="V2051" i="1"/>
  <c r="S2051" i="1" s="1"/>
  <c r="V1730" i="1"/>
  <c r="S1730" i="1" s="1"/>
  <c r="V1359" i="1"/>
  <c r="S1359" i="1" s="1"/>
  <c r="V1163" i="1"/>
  <c r="S1163" i="1" s="1"/>
  <c r="V524" i="1"/>
  <c r="S524" i="1"/>
  <c r="V1633" i="1"/>
  <c r="S1633" i="1" s="1"/>
  <c r="V1994" i="1"/>
  <c r="S1994" i="1" s="1"/>
  <c r="V1429" i="1"/>
  <c r="S1429" i="1" s="1"/>
  <c r="V1275" i="1"/>
  <c r="S1275" i="1" s="1"/>
  <c r="V1234" i="1"/>
  <c r="S1234" i="1"/>
  <c r="V2606" i="1"/>
  <c r="S2606" i="1" s="1"/>
  <c r="V2012" i="1"/>
  <c r="S2012" i="1" s="1"/>
  <c r="V456" i="1"/>
  <c r="S456" i="1" s="1"/>
  <c r="V1334" i="1"/>
  <c r="S1334" i="1" s="1"/>
  <c r="V2422" i="1"/>
  <c r="S2422" i="1" s="1"/>
  <c r="V1800" i="1"/>
  <c r="S1800" i="1" s="1"/>
  <c r="V2223" i="1"/>
  <c r="S2223" i="1"/>
  <c r="V3063" i="1"/>
  <c r="S3063" i="1" s="1"/>
  <c r="V900" i="1"/>
  <c r="S900" i="1" s="1"/>
  <c r="V2319" i="1"/>
  <c r="S2319" i="1"/>
  <c r="V1439" i="1"/>
  <c r="S1439" i="1" s="1"/>
  <c r="V2035" i="1"/>
  <c r="S2035" i="1" s="1"/>
  <c r="V1961" i="1"/>
  <c r="S1961" i="1" s="1"/>
  <c r="V723" i="1"/>
  <c r="S723" i="1" s="1"/>
  <c r="V920" i="1"/>
  <c r="S920" i="1"/>
  <c r="V2381" i="1"/>
  <c r="S2381" i="1"/>
  <c r="V1195" i="1"/>
  <c r="S1195" i="1" s="1"/>
  <c r="V724" i="1"/>
  <c r="S724" i="1"/>
  <c r="V1839" i="1"/>
  <c r="S1839" i="1" s="1"/>
  <c r="V2345" i="1"/>
  <c r="S2345" i="1"/>
  <c r="V1821" i="1"/>
  <c r="S1821" i="1" s="1"/>
  <c r="V1358" i="1"/>
  <c r="S1358" i="1" s="1"/>
  <c r="V1432" i="1"/>
  <c r="S1432" i="1" s="1"/>
  <c r="V568" i="1"/>
  <c r="S568" i="1" s="1"/>
  <c r="V1558" i="1"/>
  <c r="S1558" i="1" s="1"/>
  <c r="V1522" i="1"/>
  <c r="S1522" i="1" s="1"/>
  <c r="V2037" i="1"/>
  <c r="S2037" i="1" s="1"/>
  <c r="V1724" i="1"/>
  <c r="S1724" i="1"/>
  <c r="V1734" i="1"/>
  <c r="S1734" i="1" s="1"/>
  <c r="V871" i="1"/>
  <c r="S871" i="1"/>
  <c r="V1518" i="1"/>
  <c r="S1518" i="1" s="1"/>
  <c r="V1782" i="1"/>
  <c r="S1782" i="1" s="1"/>
  <c r="V1673" i="1"/>
  <c r="S1673" i="1" s="1"/>
  <c r="V2045" i="1"/>
  <c r="S2045" i="1" s="1"/>
  <c r="V790" i="1"/>
  <c r="S790" i="1"/>
  <c r="V2109" i="1"/>
  <c r="S2109" i="1" s="1"/>
  <c r="V1703" i="1"/>
  <c r="S1703" i="1" s="1"/>
  <c r="V2630" i="1"/>
  <c r="S2630" i="1" s="1"/>
  <c r="V622" i="1"/>
  <c r="S622" i="1"/>
  <c r="V627" i="1"/>
  <c r="S627" i="1" s="1"/>
  <c r="V1717" i="1"/>
  <c r="S1717" i="1" s="1"/>
  <c r="V1022" i="1"/>
  <c r="S1022" i="1" s="1"/>
  <c r="V1664" i="1"/>
  <c r="S1664" i="1"/>
  <c r="V2187" i="1"/>
  <c r="S2187" i="1" s="1"/>
  <c r="V1460" i="1"/>
  <c r="S1460" i="1" s="1"/>
  <c r="V1918" i="1"/>
  <c r="S1918" i="1"/>
  <c r="V1643" i="1"/>
  <c r="S1643" i="1"/>
  <c r="V365" i="1"/>
  <c r="S365" i="1" s="1"/>
  <c r="V2250" i="1"/>
  <c r="S2250" i="1" s="1"/>
  <c r="V1177" i="1"/>
  <c r="S1177" i="1" s="1"/>
  <c r="V1859" i="1"/>
  <c r="S1859" i="1" s="1"/>
  <c r="V1215" i="1"/>
  <c r="S1215" i="1" s="1"/>
  <c r="V1591" i="1"/>
  <c r="S1591" i="1" s="1"/>
  <c r="V1308" i="1"/>
  <c r="S1308" i="1" s="1"/>
  <c r="V2185" i="1"/>
  <c r="S2185" i="1"/>
  <c r="V1862" i="1"/>
  <c r="S1862" i="1" s="1"/>
  <c r="V771" i="1"/>
  <c r="S771" i="1" s="1"/>
  <c r="V1087" i="1"/>
  <c r="S1087" i="1" s="1"/>
  <c r="V1620" i="1"/>
  <c r="S1620" i="1"/>
  <c r="V1983" i="1"/>
  <c r="S1983" i="1" s="1"/>
  <c r="V1035" i="1"/>
  <c r="S1035" i="1" s="1"/>
  <c r="V2068" i="1"/>
  <c r="S2068" i="1" s="1"/>
  <c r="V1422" i="1"/>
  <c r="S1422" i="1" s="1"/>
  <c r="V2792" i="1"/>
  <c r="S2792" i="1"/>
  <c r="V1984" i="1"/>
  <c r="S1984" i="1" s="1"/>
  <c r="V2194" i="1"/>
  <c r="S2194" i="1" s="1"/>
  <c r="V1401" i="1"/>
  <c r="S1401" i="1" s="1"/>
  <c r="V1005" i="1"/>
  <c r="S1005" i="1" s="1"/>
  <c r="V2449" i="1"/>
  <c r="S2449" i="1" s="1"/>
  <c r="V1639" i="1"/>
  <c r="S1639" i="1" s="1"/>
  <c r="V1993" i="1"/>
  <c r="S1993" i="1" s="1"/>
  <c r="V1053" i="1"/>
  <c r="S1053" i="1" s="1"/>
  <c r="V1362" i="1"/>
  <c r="S1362" i="1" s="1"/>
  <c r="V1453" i="1"/>
  <c r="S1453" i="1"/>
  <c r="V1220" i="1"/>
  <c r="S1220" i="1"/>
  <c r="V1503" i="1"/>
  <c r="S1503" i="1" s="1"/>
  <c r="V1373" i="1"/>
  <c r="S1373" i="1" s="1"/>
  <c r="V296" i="1"/>
  <c r="S296" i="1" s="1"/>
  <c r="V1488" i="1"/>
  <c r="S1488" i="1"/>
  <c r="V632" i="1"/>
  <c r="S632" i="1" s="1"/>
  <c r="V2048" i="1"/>
  <c r="S2048" i="1" s="1"/>
  <c r="V235" i="1"/>
  <c r="S235" i="1"/>
  <c r="V3376" i="1"/>
  <c r="S3376" i="1" s="1"/>
  <c r="V572" i="1"/>
  <c r="S572" i="1"/>
  <c r="V1771" i="1"/>
  <c r="S1771" i="1" s="1"/>
  <c r="V1681" i="1"/>
  <c r="S1681" i="1"/>
  <c r="V944" i="1"/>
  <c r="S944" i="1" s="1"/>
  <c r="V440" i="1"/>
  <c r="S440" i="1" s="1"/>
  <c r="V1535" i="1"/>
  <c r="S1535" i="1" s="1"/>
  <c r="V1550" i="1"/>
  <c r="S1550" i="1" s="1"/>
  <c r="V1323" i="1"/>
  <c r="S1323" i="1" s="1"/>
  <c r="V2516" i="1"/>
  <c r="S2516" i="1"/>
  <c r="V2265" i="1"/>
  <c r="S2265" i="1" s="1"/>
  <c r="V961" i="1"/>
  <c r="S961" i="1" s="1"/>
  <c r="V1741" i="1"/>
  <c r="S1741" i="1" s="1"/>
  <c r="V1076" i="1"/>
  <c r="S1076" i="1" s="1"/>
  <c r="V1762" i="1"/>
  <c r="S1762" i="1" s="1"/>
  <c r="V2369" i="1"/>
  <c r="S2369" i="1" s="1"/>
  <c r="V1306" i="1"/>
  <c r="S1306" i="1"/>
  <c r="V2022" i="1"/>
  <c r="S2022" i="1" s="1"/>
  <c r="V917" i="1"/>
  <c r="S917" i="1" s="1"/>
  <c r="V806" i="1"/>
  <c r="S806" i="1" s="1"/>
  <c r="V1059" i="1"/>
  <c r="S1059" i="1" s="1"/>
  <c r="V2320" i="1"/>
  <c r="S2320" i="1" s="1"/>
  <c r="V1170" i="1"/>
  <c r="S1170" i="1" s="1"/>
  <c r="V1787" i="1"/>
  <c r="S1787" i="1" s="1"/>
  <c r="V1567" i="1"/>
  <c r="S1567" i="1"/>
  <c r="V1985" i="1"/>
  <c r="S1985" i="1" s="1"/>
  <c r="V2877" i="1"/>
  <c r="S2877" i="1" s="1"/>
  <c r="V1796" i="1"/>
  <c r="S1796" i="1" s="1"/>
  <c r="V1046" i="1"/>
  <c r="S1046" i="1"/>
  <c r="V1719" i="1"/>
  <c r="S1719" i="1"/>
  <c r="V1440" i="1"/>
  <c r="S1440" i="1" s="1"/>
  <c r="V2909" i="1"/>
  <c r="S2909" i="1" s="1"/>
  <c r="V1113" i="1"/>
  <c r="S1113" i="1" s="1"/>
  <c r="V1887" i="1"/>
  <c r="S1887" i="1"/>
  <c r="V1621" i="1"/>
  <c r="S1621" i="1" s="1"/>
  <c r="V1860" i="1"/>
  <c r="S1860" i="1"/>
  <c r="V1559" i="1"/>
  <c r="S1559" i="1" s="1"/>
  <c r="V1956" i="1"/>
  <c r="S1956" i="1" s="1"/>
  <c r="V2396" i="1"/>
  <c r="S2396" i="1" s="1"/>
  <c r="V1727" i="1"/>
  <c r="S1727" i="1" s="1"/>
  <c r="V2833" i="1"/>
  <c r="S2833" i="1"/>
  <c r="V2188" i="1"/>
  <c r="S2188" i="1" s="1"/>
  <c r="V1809" i="1"/>
  <c r="S1809" i="1" s="1"/>
  <c r="V1716" i="1"/>
  <c r="S1716" i="1" s="1"/>
  <c r="V1626" i="1"/>
  <c r="S1626" i="1"/>
  <c r="V669" i="1"/>
  <c r="S669" i="1" s="1"/>
  <c r="V1036" i="1"/>
  <c r="S1036" i="1" s="1"/>
  <c r="V2079" i="1"/>
  <c r="S2079" i="1" s="1"/>
  <c r="V1843" i="1"/>
  <c r="S1843" i="1"/>
  <c r="V2129" i="1"/>
  <c r="S2129" i="1" s="1"/>
  <c r="V1755" i="1"/>
  <c r="S1755" i="1" s="1"/>
  <c r="V2158" i="1"/>
  <c r="S2158" i="1" s="1"/>
  <c r="V2167" i="1"/>
  <c r="S2167" i="1"/>
  <c r="V1863" i="1"/>
  <c r="S1863" i="1" s="1"/>
  <c r="V1011" i="1"/>
  <c r="S1011" i="1" s="1"/>
  <c r="V1715" i="1"/>
  <c r="S1715" i="1"/>
  <c r="V2218" i="1"/>
  <c r="S2218" i="1" s="1"/>
  <c r="V2219" i="1"/>
  <c r="S2219" i="1" s="1"/>
  <c r="V1536" i="1"/>
  <c r="S1536" i="1" s="1"/>
  <c r="V1325" i="1"/>
  <c r="S1325" i="1" s="1"/>
  <c r="V2983" i="1"/>
  <c r="S2983" i="1" s="1"/>
  <c r="V2178" i="1"/>
  <c r="S2178" i="1"/>
  <c r="V88" i="1"/>
  <c r="S88" i="1" s="1"/>
  <c r="V2567" i="1"/>
  <c r="S2567" i="1"/>
  <c r="V3438" i="1"/>
  <c r="S3438" i="1"/>
  <c r="V1590" i="1"/>
  <c r="S1590" i="1"/>
  <c r="V1465" i="1"/>
  <c r="S1465" i="1" s="1"/>
  <c r="V1290" i="1"/>
  <c r="S1290" i="1" s="1"/>
  <c r="V2278" i="1"/>
  <c r="S2278" i="1" s="1"/>
  <c r="V1602" i="1"/>
  <c r="S1602" i="1" s="1"/>
  <c r="V2028" i="1"/>
  <c r="S2028" i="1" s="1"/>
  <c r="V3095" i="1"/>
  <c r="S3095" i="1" s="1"/>
  <c r="V805" i="1"/>
  <c r="S805" i="1"/>
  <c r="V1012" i="1"/>
  <c r="S1012" i="1" s="1"/>
  <c r="V971" i="1"/>
  <c r="S971" i="1" s="1"/>
  <c r="V2857" i="1"/>
  <c r="S2857" i="1"/>
  <c r="V2705" i="1"/>
  <c r="S2705" i="1"/>
  <c r="V1430" i="1"/>
  <c r="S1430" i="1" s="1"/>
  <c r="V2713" i="1"/>
  <c r="S2713" i="1" s="1"/>
  <c r="V2894" i="1"/>
  <c r="S2894" i="1" s="1"/>
  <c r="V791" i="1"/>
  <c r="S791" i="1"/>
  <c r="V1674" i="1"/>
  <c r="S1674" i="1"/>
  <c r="V1368" i="1"/>
  <c r="S1368" i="1" s="1"/>
  <c r="V2701" i="1"/>
  <c r="S2701" i="1" s="1"/>
  <c r="V1646" i="1"/>
  <c r="S1646" i="1" s="1"/>
  <c r="V2464" i="1"/>
  <c r="S2464" i="1"/>
  <c r="V3004" i="1"/>
  <c r="S3004" i="1" s="1"/>
  <c r="V1407" i="1"/>
  <c r="S1407" i="1" s="1"/>
  <c r="V1470" i="1"/>
  <c r="S1470" i="1"/>
  <c r="V1399" i="1"/>
  <c r="S1399" i="1" s="1"/>
  <c r="V1016" i="1"/>
  <c r="S1016" i="1" s="1"/>
  <c r="V823" i="1"/>
  <c r="S823" i="1"/>
  <c r="V1905" i="1"/>
  <c r="S1905" i="1" s="1"/>
  <c r="V1339" i="1"/>
  <c r="S1339" i="1"/>
  <c r="V1966" i="1"/>
  <c r="S1966" i="1" s="1"/>
  <c r="V2302" i="1"/>
  <c r="S2302" i="1" s="1"/>
  <c r="V2489" i="1"/>
  <c r="S2489" i="1"/>
  <c r="V949" i="1"/>
  <c r="S949" i="1" s="1"/>
  <c r="V1461" i="1"/>
  <c r="S1461" i="1" s="1"/>
  <c r="V754" i="1"/>
  <c r="S754" i="1" s="1"/>
  <c r="V1670" i="1"/>
  <c r="S1670" i="1"/>
  <c r="V1919" i="1"/>
  <c r="S1919" i="1" s="1"/>
  <c r="V1763" i="1"/>
  <c r="S1763" i="1" s="1"/>
  <c r="V619" i="1"/>
  <c r="S619" i="1" s="1"/>
  <c r="V1311" i="1"/>
  <c r="S1311" i="1"/>
  <c r="V181" i="1"/>
  <c r="S181" i="1" s="1"/>
  <c r="V2335" i="1"/>
  <c r="S2335" i="1" s="1"/>
  <c r="V1980" i="1"/>
  <c r="S1980" i="1" s="1"/>
  <c r="V1174" i="1"/>
  <c r="S1174" i="1"/>
  <c r="V1212" i="1"/>
  <c r="S1212" i="1"/>
  <c r="V2055" i="1"/>
  <c r="S2055" i="1" s="1"/>
  <c r="V1283" i="1"/>
  <c r="S1283" i="1" s="1"/>
  <c r="V1264" i="1"/>
  <c r="S1264" i="1"/>
  <c r="V2275" i="1"/>
  <c r="S2275" i="1" s="1"/>
  <c r="V2340" i="1"/>
  <c r="S2340" i="1" s="1"/>
  <c r="V1552" i="1"/>
  <c r="S1552" i="1" s="1"/>
  <c r="V4255" i="1"/>
  <c r="S4255" i="1"/>
  <c r="V405" i="1"/>
  <c r="S405" i="1" s="1"/>
  <c r="V1712" i="1"/>
  <c r="S1712" i="1" s="1"/>
  <c r="V1514" i="1"/>
  <c r="S1514" i="1"/>
  <c r="V2607" i="1"/>
  <c r="S2607" i="1" s="1"/>
  <c r="V2279" i="1"/>
  <c r="S2279" i="1" s="1"/>
  <c r="V94" i="1"/>
  <c r="S94" i="1" s="1"/>
  <c r="V1500" i="1"/>
  <c r="S1500" i="1" s="1"/>
  <c r="V2058" i="1"/>
  <c r="S2058" i="1"/>
  <c r="V1913" i="1"/>
  <c r="S1913" i="1"/>
  <c r="V698" i="1"/>
  <c r="S698" i="1" s="1"/>
  <c r="V2756" i="1"/>
  <c r="S2756" i="1" s="1"/>
  <c r="V1312" i="1"/>
  <c r="S1312" i="1" s="1"/>
  <c r="V2042" i="1"/>
  <c r="S2042" i="1" s="1"/>
  <c r="V1911" i="1"/>
  <c r="S1911" i="1" s="1"/>
  <c r="V1547" i="1"/>
  <c r="S1547" i="1"/>
  <c r="V1974" i="1"/>
  <c r="S1974" i="1" s="1"/>
  <c r="V2061" i="1"/>
  <c r="S2061" i="1" s="1"/>
  <c r="V1732" i="1"/>
  <c r="S1732" i="1" s="1"/>
  <c r="V2895" i="1"/>
  <c r="S2895" i="1" s="1"/>
  <c r="V1767" i="1"/>
  <c r="S1767" i="1" s="1"/>
  <c r="V2382" i="1"/>
  <c r="S2382" i="1" s="1"/>
  <c r="V2344" i="1"/>
  <c r="S2344" i="1" s="1"/>
  <c r="V1260" i="1"/>
  <c r="S1260" i="1"/>
  <c r="V2297" i="1"/>
  <c r="S2297" i="1"/>
  <c r="V2936" i="1"/>
  <c r="S2936" i="1" s="1"/>
  <c r="V2405" i="1"/>
  <c r="S2405" i="1" s="1"/>
  <c r="V2315" i="1"/>
  <c r="S2315" i="1"/>
  <c r="V2549" i="1"/>
  <c r="S2549" i="1"/>
  <c r="V1436" i="1"/>
  <c r="S1436" i="1"/>
  <c r="V1498" i="1"/>
  <c r="S1498" i="1" s="1"/>
  <c r="V1995" i="1"/>
  <c r="S1995" i="1" s="1"/>
  <c r="V2415" i="1"/>
  <c r="S2415" i="1"/>
  <c r="V1996" i="1"/>
  <c r="S1996" i="1"/>
  <c r="V2321" i="1"/>
  <c r="S2321" i="1" s="1"/>
  <c r="V1764" i="1"/>
  <c r="S1764" i="1" s="1"/>
  <c r="V2466" i="1"/>
  <c r="S2466" i="1" s="1"/>
  <c r="V2195" i="1"/>
  <c r="S2195" i="1" s="1"/>
  <c r="V1485" i="1"/>
  <c r="S1485" i="1" s="1"/>
  <c r="V1041" i="1"/>
  <c r="S1041" i="1"/>
  <c r="V1731" i="1"/>
  <c r="S1731" i="1" s="1"/>
  <c r="V2289" i="1"/>
  <c r="S2289" i="1" s="1"/>
  <c r="V2147" i="1"/>
  <c r="S2147" i="1" s="1"/>
  <c r="V1197" i="1"/>
  <c r="S1197" i="1" s="1"/>
  <c r="V1423" i="1"/>
  <c r="S1423" i="1"/>
  <c r="V936" i="1"/>
  <c r="S936" i="1"/>
  <c r="V1489" i="1"/>
  <c r="S1489" i="1" s="1"/>
  <c r="V2308" i="1"/>
  <c r="S2308" i="1" s="1"/>
  <c r="V2534" i="1"/>
  <c r="S2534" i="1" s="1"/>
  <c r="V2233" i="1"/>
  <c r="S2233" i="1" s="1"/>
  <c r="V1690" i="1"/>
  <c r="S1690" i="1" s="1"/>
  <c r="V2700" i="1"/>
  <c r="S2700" i="1" s="1"/>
  <c r="V1556" i="1"/>
  <c r="S1556" i="1" s="1"/>
  <c r="V1476" i="1"/>
  <c r="S1476" i="1" s="1"/>
  <c r="V2267" i="1"/>
  <c r="S2267" i="1" s="1"/>
  <c r="V1845" i="1"/>
  <c r="S1845" i="1" s="1"/>
  <c r="V2171" i="1"/>
  <c r="S2171" i="1"/>
  <c r="V2435" i="1"/>
  <c r="S2435" i="1" s="1"/>
  <c r="V1683" i="1"/>
  <c r="S1683" i="1" s="1"/>
  <c r="V2179" i="1"/>
  <c r="S2179" i="1"/>
  <c r="V749" i="1"/>
  <c r="S749" i="1" s="1"/>
  <c r="V1448" i="1"/>
  <c r="S1448" i="1" s="1"/>
  <c r="V1137" i="1"/>
  <c r="S1137" i="1" s="1"/>
  <c r="V2306" i="1"/>
  <c r="S2306" i="1" s="1"/>
  <c r="V2866" i="1"/>
  <c r="S2866" i="1" s="1"/>
  <c r="V1844" i="1"/>
  <c r="S1844" i="1"/>
  <c r="V155" i="1"/>
  <c r="S155" i="1" s="1"/>
  <c r="V973" i="1"/>
  <c r="S973" i="1"/>
  <c r="V1967" i="1"/>
  <c r="S1967" i="1" s="1"/>
  <c r="V1496" i="1"/>
  <c r="S1496" i="1" s="1"/>
  <c r="V2075" i="1"/>
  <c r="S2075" i="1" s="1"/>
  <c r="V2665" i="1"/>
  <c r="S2665" i="1"/>
  <c r="V2574" i="1"/>
  <c r="S2574" i="1" s="1"/>
  <c r="V1504" i="1"/>
  <c r="S1504" i="1" s="1"/>
  <c r="V2639" i="1"/>
  <c r="S2639" i="1" s="1"/>
  <c r="V2373" i="1"/>
  <c r="S2373" i="1"/>
  <c r="V1612" i="1"/>
  <c r="S1612" i="1"/>
  <c r="V2322" i="1"/>
  <c r="S2322" i="1" s="1"/>
  <c r="V1888" i="1"/>
  <c r="S1888" i="1" s="1"/>
  <c r="V2254" i="1"/>
  <c r="S2254" i="1"/>
  <c r="V1396" i="1"/>
  <c r="S1396" i="1" s="1"/>
  <c r="V814" i="1"/>
  <c r="S814" i="1" s="1"/>
  <c r="V617" i="1"/>
  <c r="S617" i="1" s="1"/>
  <c r="V2572" i="1"/>
  <c r="S2572" i="1" s="1"/>
  <c r="V1276" i="1"/>
  <c r="S1276" i="1" s="1"/>
  <c r="V1947" i="1"/>
  <c r="S1947" i="1"/>
  <c r="V1594" i="1"/>
  <c r="S1594" i="1" s="1"/>
  <c r="V1233" i="1"/>
  <c r="S1233" i="1"/>
  <c r="V2118" i="1"/>
  <c r="S2118" i="1" s="1"/>
  <c r="V2622" i="1"/>
  <c r="S2622" i="1" s="1"/>
  <c r="V2314" i="1"/>
  <c r="S2314" i="1" s="1"/>
  <c r="V1193" i="1"/>
  <c r="S1193" i="1"/>
  <c r="V1848" i="1"/>
  <c r="S1848" i="1" s="1"/>
  <c r="V1790" i="1"/>
  <c r="S1790" i="1" s="1"/>
  <c r="V1360" i="1"/>
  <c r="S1360" i="1" s="1"/>
  <c r="V1695" i="1"/>
  <c r="S1695" i="1" s="1"/>
  <c r="V1614" i="1"/>
  <c r="S1614" i="1"/>
  <c r="V216" i="1"/>
  <c r="S216" i="1"/>
  <c r="V1173" i="1"/>
  <c r="S1173" i="1" s="1"/>
  <c r="V989" i="1"/>
  <c r="S989" i="1" s="1"/>
  <c r="V2088" i="1"/>
  <c r="S2088" i="1" s="1"/>
  <c r="V1657" i="1"/>
  <c r="S1657" i="1" s="1"/>
  <c r="V2637" i="1"/>
  <c r="S2637" i="1" s="1"/>
  <c r="V2692" i="1"/>
  <c r="S2692" i="1"/>
  <c r="V2467" i="1"/>
  <c r="S2467" i="1" s="1"/>
  <c r="V2029" i="1"/>
  <c r="S2029" i="1" s="1"/>
  <c r="V1749" i="1"/>
  <c r="S1749" i="1" s="1"/>
  <c r="V1654" i="1"/>
  <c r="S1654" i="1" s="1"/>
  <c r="V1598" i="1"/>
  <c r="S1598" i="1"/>
  <c r="V1015" i="1"/>
  <c r="S1015" i="1"/>
  <c r="V1208" i="1"/>
  <c r="S1208" i="1" s="1"/>
  <c r="V2070" i="1"/>
  <c r="S2070" i="1" s="1"/>
  <c r="V479" i="1"/>
  <c r="S479" i="1" s="1"/>
  <c r="V2874" i="1"/>
  <c r="S2874" i="1" s="1"/>
  <c r="V709" i="1"/>
  <c r="S709" i="1" s="1"/>
  <c r="V1986" i="1"/>
  <c r="S1986" i="1" s="1"/>
  <c r="V1617" i="1"/>
  <c r="S1617" i="1" s="1"/>
  <c r="V972" i="1"/>
  <c r="S972" i="1" s="1"/>
  <c r="V856" i="1"/>
  <c r="S856" i="1" s="1"/>
  <c r="V589" i="1"/>
  <c r="S589" i="1" s="1"/>
  <c r="V2832" i="1"/>
  <c r="S2832" i="1"/>
  <c r="V2009" i="1"/>
  <c r="S2009" i="1"/>
  <c r="V1901" i="1"/>
  <c r="S1901" i="1" s="1"/>
  <c r="V439" i="1"/>
  <c r="S439" i="1"/>
  <c r="V2014" i="1"/>
  <c r="S2014" i="1" s="1"/>
  <c r="V1441" i="1"/>
  <c r="S1441" i="1" s="1"/>
  <c r="V2304" i="1"/>
  <c r="S2304" i="1" s="1"/>
  <c r="V2065" i="1"/>
  <c r="S2065" i="1" s="1"/>
  <c r="V1822" i="1"/>
  <c r="S1822" i="1" s="1"/>
  <c r="V1509" i="1"/>
  <c r="S1509" i="1"/>
  <c r="V2718" i="1"/>
  <c r="S2718" i="1" s="1"/>
  <c r="V2181" i="1"/>
  <c r="S2181" i="1"/>
  <c r="V2047" i="1"/>
  <c r="S2047" i="1" s="1"/>
  <c r="V859" i="1"/>
  <c r="S859" i="1" s="1"/>
  <c r="V1593" i="1"/>
  <c r="S1593" i="1" s="1"/>
  <c r="V638" i="1"/>
  <c r="S638" i="1"/>
  <c r="V2087" i="1"/>
  <c r="S2087" i="1" s="1"/>
  <c r="V2509" i="1"/>
  <c r="S2509" i="1" s="1"/>
  <c r="V1391" i="1"/>
  <c r="S1391" i="1" s="1"/>
  <c r="V1817" i="1"/>
  <c r="S1817" i="1" s="1"/>
  <c r="V2262" i="1"/>
  <c r="S2262" i="1"/>
  <c r="V1501" i="1"/>
  <c r="S1501" i="1" s="1"/>
  <c r="V301" i="1"/>
  <c r="S301" i="1" s="1"/>
  <c r="V2239" i="1"/>
  <c r="S2239" i="1"/>
  <c r="V2105" i="1"/>
  <c r="S2105" i="1" s="1"/>
  <c r="V1761" i="1"/>
  <c r="S1761" i="1" s="1"/>
  <c r="V1973" i="1"/>
  <c r="S1973" i="1" s="1"/>
  <c r="V1348" i="1"/>
  <c r="S1348" i="1" s="1"/>
  <c r="V2673" i="1"/>
  <c r="S2673" i="1"/>
  <c r="V1841" i="1"/>
  <c r="S1841" i="1"/>
  <c r="V4214" i="1"/>
  <c r="S4214" i="1" s="1"/>
  <c r="V730" i="1"/>
  <c r="S730" i="1"/>
  <c r="V1542" i="1"/>
  <c r="S1542" i="1" s="1"/>
  <c r="V1866" i="1"/>
  <c r="S1866" i="1" s="1"/>
  <c r="V2052" i="1"/>
  <c r="S2052" i="1" s="1"/>
  <c r="V852" i="1"/>
  <c r="S852" i="1"/>
  <c r="V1720" i="1"/>
  <c r="S1720" i="1"/>
  <c r="V1635" i="1"/>
  <c r="S1635" i="1" s="1"/>
  <c r="V3091" i="1"/>
  <c r="S3091" i="1" s="1"/>
  <c r="V1028" i="1"/>
  <c r="S1028" i="1" s="1"/>
  <c r="V1442" i="1"/>
  <c r="S1442" i="1"/>
  <c r="V2829" i="1"/>
  <c r="S2829" i="1" s="1"/>
  <c r="V1877" i="1"/>
  <c r="S1877" i="1" s="1"/>
  <c r="V2227" i="1"/>
  <c r="S2227" i="1" s="1"/>
  <c r="V1907" i="1"/>
  <c r="S1907" i="1" s="1"/>
  <c r="V1490" i="1"/>
  <c r="S1490" i="1" s="1"/>
  <c r="V2175" i="1"/>
  <c r="S2175" i="1" s="1"/>
  <c r="V156" i="1"/>
  <c r="S156" i="1"/>
  <c r="V223" i="1"/>
  <c r="S223" i="1"/>
  <c r="V1783" i="1"/>
  <c r="S1783" i="1"/>
  <c r="V842" i="1"/>
  <c r="S842" i="1" s="1"/>
  <c r="V3139" i="1"/>
  <c r="S3139" i="1" s="1"/>
  <c r="V2146" i="1"/>
  <c r="S2146" i="1"/>
  <c r="V2024" i="1"/>
  <c r="S2024" i="1"/>
  <c r="V3535" i="1"/>
  <c r="S3535" i="1" s="1"/>
  <c r="V2238" i="1"/>
  <c r="S2238" i="1"/>
  <c r="V2173" i="1"/>
  <c r="S2173" i="1"/>
  <c r="V1912" i="1"/>
  <c r="S1912" i="1" s="1"/>
  <c r="V2767" i="1"/>
  <c r="S2767" i="1" s="1"/>
  <c r="V1963" i="1"/>
  <c r="S1963" i="1" s="1"/>
  <c r="V2162" i="1"/>
  <c r="S2162" i="1" s="1"/>
  <c r="V1954" i="1"/>
  <c r="S1954" i="1" s="1"/>
  <c r="V3396" i="1"/>
  <c r="S3396" i="1" s="1"/>
  <c r="V1097" i="1"/>
  <c r="S1097" i="1" s="1"/>
  <c r="V528" i="1"/>
  <c r="S528" i="1"/>
  <c r="V1571" i="1"/>
  <c r="S1571" i="1" s="1"/>
  <c r="V781" i="1"/>
  <c r="S781" i="1" s="1"/>
  <c r="V1865" i="1"/>
  <c r="S1865" i="1" s="1"/>
  <c r="V1852" i="1"/>
  <c r="S1852" i="1"/>
  <c r="V647" i="1"/>
  <c r="S647" i="1" s="1"/>
  <c r="V3024" i="1"/>
  <c r="S3024" i="1" s="1"/>
  <c r="V1661" i="1"/>
  <c r="S1661" i="1" s="1"/>
  <c r="V3314" i="1"/>
  <c r="S3314" i="1"/>
  <c r="V2062" i="1"/>
  <c r="S2062" i="1"/>
  <c r="V1828" i="1"/>
  <c r="S1828" i="1" s="1"/>
  <c r="V2390" i="1"/>
  <c r="S2390" i="1"/>
  <c r="V1802" i="1"/>
  <c r="S1802" i="1" s="1"/>
  <c r="V2640" i="1"/>
  <c r="S2640" i="1" s="1"/>
  <c r="V603" i="1"/>
  <c r="S603" i="1" s="1"/>
  <c r="V2341" i="1"/>
  <c r="S2341" i="1" s="1"/>
  <c r="V752" i="1"/>
  <c r="S752" i="1"/>
  <c r="V877" i="1"/>
  <c r="S877" i="1" s="1"/>
  <c r="V1939" i="1"/>
  <c r="S1939" i="1" s="1"/>
  <c r="V1534" i="1"/>
  <c r="S1534" i="1"/>
  <c r="V597" i="1"/>
  <c r="S597" i="1" s="1"/>
  <c r="V2518" i="1"/>
  <c r="S2518" i="1"/>
  <c r="V3726" i="1"/>
  <c r="S3726" i="1" s="1"/>
  <c r="V987" i="1"/>
  <c r="S987" i="1"/>
  <c r="V1698" i="1"/>
  <c r="S1698" i="1"/>
  <c r="V1935" i="1"/>
  <c r="S1935" i="1" s="1"/>
  <c r="V1582" i="1"/>
  <c r="S1582" i="1" s="1"/>
  <c r="V3090" i="1"/>
  <c r="S3090" i="1" s="1"/>
  <c r="V2003" i="1"/>
  <c r="S2003" i="1" s="1"/>
  <c r="V1823" i="1"/>
  <c r="S1823" i="1" s="1"/>
  <c r="V1583" i="1"/>
  <c r="S1583" i="1" s="1"/>
  <c r="V1691" i="1"/>
  <c r="S1691" i="1" s="1"/>
  <c r="V2023" i="1"/>
  <c r="S2023" i="1" s="1"/>
  <c r="V3192" i="1"/>
  <c r="S3192" i="1" s="1"/>
  <c r="V2814" i="1"/>
  <c r="S2814" i="1" s="1"/>
  <c r="V2984" i="1"/>
  <c r="S2984" i="1" s="1"/>
  <c r="V2263" i="1"/>
  <c r="S2263" i="1"/>
  <c r="V2353" i="1"/>
  <c r="S2353" i="1" s="1"/>
  <c r="V2896" i="1"/>
  <c r="S2896" i="1" s="1"/>
  <c r="V514" i="1"/>
  <c r="S514" i="1" s="1"/>
  <c r="V1628" i="1"/>
  <c r="S1628" i="1" s="1"/>
  <c r="V466" i="1"/>
  <c r="S466" i="1"/>
  <c r="V2823" i="1"/>
  <c r="S2823" i="1" s="1"/>
  <c r="V1455" i="1"/>
  <c r="S1455" i="1" s="1"/>
  <c r="V1851" i="1"/>
  <c r="S1851" i="1"/>
  <c r="V655" i="1"/>
  <c r="S655" i="1" s="1"/>
  <c r="V2260" i="1"/>
  <c r="S2260" i="1" s="1"/>
  <c r="V2448" i="1"/>
  <c r="S2448" i="1"/>
  <c r="V2757" i="1"/>
  <c r="S2757" i="1" s="1"/>
  <c r="V2099" i="1"/>
  <c r="S2099" i="1"/>
  <c r="V2342" i="1"/>
  <c r="S2342" i="1" s="1"/>
  <c r="V2810" i="1"/>
  <c r="S2810" i="1" s="1"/>
  <c r="V3299" i="1"/>
  <c r="S3299" i="1" s="1"/>
  <c r="V854" i="1"/>
  <c r="S854" i="1" s="1"/>
  <c r="V2193" i="1"/>
  <c r="S2193" i="1" s="1"/>
  <c r="V3300" i="1"/>
  <c r="S3300" i="1"/>
  <c r="V2620" i="1"/>
  <c r="S2620" i="1"/>
  <c r="V3193" i="1"/>
  <c r="S3193" i="1" s="1"/>
  <c r="V1607" i="1"/>
  <c r="S1607" i="1" s="1"/>
  <c r="V1584" i="1"/>
  <c r="S1584" i="1" s="1"/>
  <c r="V2303" i="1"/>
  <c r="S2303" i="1"/>
  <c r="V2015" i="1"/>
  <c r="S2015" i="1" s="1"/>
  <c r="V2137" i="1"/>
  <c r="S2137" i="1" s="1"/>
  <c r="V2535" i="1"/>
  <c r="S2535" i="1" s="1"/>
  <c r="V2937" i="1"/>
  <c r="S2937" i="1" s="1"/>
  <c r="V2290" i="1"/>
  <c r="S2290" i="1" s="1"/>
  <c r="V2818" i="1"/>
  <c r="S2818" i="1" s="1"/>
  <c r="V1934" i="1"/>
  <c r="S1934" i="1"/>
  <c r="V1557" i="1"/>
  <c r="S1557" i="1"/>
  <c r="V1728" i="1"/>
  <c r="S1728" i="1" s="1"/>
  <c r="V2501" i="1"/>
  <c r="S2501" i="1" s="1"/>
  <c r="V2073" i="1"/>
  <c r="S2073" i="1" s="1"/>
  <c r="V1525" i="1"/>
  <c r="S1525" i="1" s="1"/>
  <c r="V2595" i="1"/>
  <c r="S2595" i="1"/>
  <c r="V262" i="1"/>
  <c r="S262" i="1" s="1"/>
  <c r="V1975" i="1"/>
  <c r="S1975" i="1" s="1"/>
  <c r="V1178" i="1"/>
  <c r="S1178" i="1"/>
  <c r="V2432" i="1"/>
  <c r="S2432" i="1" s="1"/>
  <c r="V866" i="1"/>
  <c r="S866" i="1" s="1"/>
  <c r="V2323" i="1"/>
  <c r="S2323" i="1" s="1"/>
  <c r="V2138" i="1"/>
  <c r="S2138" i="1"/>
  <c r="V2575" i="1"/>
  <c r="S2575" i="1" s="1"/>
  <c r="V2101" i="1"/>
  <c r="S2101" i="1" s="1"/>
  <c r="V2586" i="1"/>
  <c r="S2586" i="1" s="1"/>
  <c r="V2196" i="1"/>
  <c r="S2196" i="1"/>
  <c r="V2928" i="1"/>
  <c r="S2928" i="1" s="1"/>
  <c r="V1521" i="1"/>
  <c r="S1521" i="1" s="1"/>
  <c r="V1889" i="1"/>
  <c r="S1889" i="1" s="1"/>
  <c r="V2144" i="1"/>
  <c r="S2144" i="1"/>
  <c r="V1592" i="1"/>
  <c r="S1592" i="1" s="1"/>
  <c r="V2274" i="1"/>
  <c r="S2274" i="1" s="1"/>
  <c r="V2080" i="1"/>
  <c r="S2080" i="1" s="1"/>
  <c r="V2307" i="1"/>
  <c r="S2307" i="1"/>
  <c r="V1914" i="1"/>
  <c r="S1914" i="1"/>
  <c r="V1585" i="1"/>
  <c r="S1585" i="1" s="1"/>
  <c r="V1464" i="1"/>
  <c r="S1464" i="1"/>
  <c r="V1112" i="1"/>
  <c r="S1112" i="1" s="1"/>
  <c r="V2294" i="1"/>
  <c r="S2294" i="1" s="1"/>
  <c r="V1791" i="1"/>
  <c r="S1791" i="1" s="1"/>
  <c r="V2324" i="1"/>
  <c r="S2324" i="1"/>
  <c r="V1968" i="1"/>
  <c r="S1968" i="1" s="1"/>
  <c r="V3000" i="1"/>
  <c r="S3000" i="1"/>
  <c r="V1751" i="1"/>
  <c r="S1751" i="1" s="1"/>
  <c r="V1384" i="1"/>
  <c r="S1384" i="1" s="1"/>
  <c r="V2312" i="1"/>
  <c r="S2312" i="1"/>
  <c r="V2155" i="1"/>
  <c r="S2155" i="1" s="1"/>
  <c r="V1383" i="1"/>
  <c r="S1383" i="1" s="1"/>
  <c r="V2545" i="1"/>
  <c r="S2545" i="1" s="1"/>
  <c r="V2030" i="1"/>
  <c r="S2030" i="1"/>
  <c r="V623" i="1"/>
  <c r="S623" i="1" s="1"/>
  <c r="V1340" i="1"/>
  <c r="S1340" i="1" s="1"/>
  <c r="V1565" i="1"/>
  <c r="S1565" i="1" s="1"/>
  <c r="V2406" i="1"/>
  <c r="S2406" i="1" s="1"/>
  <c r="V2025" i="1"/>
  <c r="S2025" i="1" s="1"/>
  <c r="V1922" i="1"/>
  <c r="S1922" i="1" s="1"/>
  <c r="V2094" i="1"/>
  <c r="S2094" i="1" s="1"/>
  <c r="V3039" i="1"/>
  <c r="S3039" i="1"/>
  <c r="V2830" i="1"/>
  <c r="S2830" i="1" s="1"/>
  <c r="V525" i="1"/>
  <c r="S525" i="1" s="1"/>
  <c r="V1242" i="1"/>
  <c r="S1242" i="1"/>
  <c r="V1341" i="1"/>
  <c r="S1341" i="1"/>
  <c r="V2089" i="1"/>
  <c r="S2089" i="1" s="1"/>
  <c r="V2271" i="1"/>
  <c r="S2271" i="1" s="1"/>
  <c r="V1613" i="1"/>
  <c r="S1613" i="1" s="1"/>
  <c r="V2397" i="1"/>
  <c r="S2397" i="1"/>
  <c r="V2245" i="1"/>
  <c r="S2245" i="1" s="1"/>
  <c r="V2096" i="1"/>
  <c r="S2096" i="1" s="1"/>
  <c r="V1920" i="1"/>
  <c r="S1920" i="1" s="1"/>
  <c r="V1063" i="1"/>
  <c r="S1063" i="1"/>
  <c r="V870" i="1"/>
  <c r="S870" i="1" s="1"/>
  <c r="V230" i="1"/>
  <c r="S230" i="1" s="1"/>
  <c r="V2641" i="1"/>
  <c r="S2641" i="1"/>
  <c r="V202" i="1"/>
  <c r="S202" i="1"/>
  <c r="V2976" i="1"/>
  <c r="S2976" i="1" s="1"/>
  <c r="V3120" i="1"/>
  <c r="S3120" i="1" s="1"/>
  <c r="V816" i="1"/>
  <c r="S816" i="1" s="1"/>
  <c r="V2543" i="1"/>
  <c r="S2543" i="1"/>
  <c r="V3021" i="1"/>
  <c r="S3021" i="1" s="1"/>
  <c r="V1077" i="1"/>
  <c r="S1077" i="1" s="1"/>
  <c r="V1810" i="1"/>
  <c r="S1810" i="1" s="1"/>
  <c r="V2377" i="1"/>
  <c r="S2377" i="1"/>
  <c r="V374" i="1"/>
  <c r="S374" i="1" s="1"/>
  <c r="V1553" i="1"/>
  <c r="S1553" i="1" s="1"/>
  <c r="V1406" i="1"/>
  <c r="S1406" i="1" s="1"/>
  <c r="V3125" i="1"/>
  <c r="S3125" i="1" s="1"/>
  <c r="V1870" i="1"/>
  <c r="S1870" i="1"/>
  <c r="V2287" i="1"/>
  <c r="S2287" i="1" s="1"/>
  <c r="V1952" i="1"/>
  <c r="S1952" i="1"/>
  <c r="V796" i="1"/>
  <c r="S796" i="1" s="1"/>
  <c r="V2237" i="1"/>
  <c r="S2237" i="1" s="1"/>
  <c r="V2707" i="1"/>
  <c r="S2707" i="1" s="1"/>
  <c r="V2961" i="1"/>
  <c r="S2961" i="1"/>
  <c r="V2325" i="1"/>
  <c r="S2325" i="1"/>
  <c r="V2036" i="1"/>
  <c r="S2036" i="1" s="1"/>
  <c r="V2372" i="1"/>
  <c r="S2372" i="1" s="1"/>
  <c r="V2280" i="1"/>
  <c r="S2280" i="1" s="1"/>
  <c r="V2115" i="1"/>
  <c r="S2115" i="1"/>
  <c r="V1721" i="1"/>
  <c r="S1721" i="1" s="1"/>
  <c r="V1566" i="1"/>
  <c r="S1566" i="1" s="1"/>
  <c r="V1624" i="1"/>
  <c r="S1624" i="1" s="1"/>
  <c r="V1126" i="1"/>
  <c r="S1126" i="1"/>
  <c r="V2532" i="1"/>
  <c r="S2532" i="1" s="1"/>
  <c r="V2383" i="1"/>
  <c r="S2383" i="1" s="1"/>
  <c r="V2853" i="1"/>
  <c r="S2853" i="1" s="1"/>
  <c r="V1382" i="1"/>
  <c r="S1382" i="1" s="1"/>
  <c r="V1656" i="1"/>
  <c r="S1656" i="1" s="1"/>
  <c r="V1776" i="1"/>
  <c r="S1776" i="1" s="1"/>
  <c r="V280" i="1"/>
  <c r="S280" i="1" s="1"/>
  <c r="V1799" i="1"/>
  <c r="S1799" i="1"/>
  <c r="V2127" i="1"/>
  <c r="S2127" i="1" s="1"/>
  <c r="V1561" i="1"/>
  <c r="S1561" i="1" s="1"/>
  <c r="V1505" i="1"/>
  <c r="S1505" i="1" s="1"/>
  <c r="V1512" i="1"/>
  <c r="S1512" i="1"/>
  <c r="V2556" i="1"/>
  <c r="S2556" i="1" s="1"/>
  <c r="V1640" i="1"/>
  <c r="S1640" i="1" s="1"/>
  <c r="V2043" i="1"/>
  <c r="S2043" i="1" s="1"/>
  <c r="V1456" i="1"/>
  <c r="S1456" i="1" s="1"/>
  <c r="V3086" i="1"/>
  <c r="S3086" i="1" s="1"/>
  <c r="V1955" i="1"/>
  <c r="S1955" i="1" s="1"/>
  <c r="V3138" i="1"/>
  <c r="S3138" i="1" s="1"/>
  <c r="V1577" i="1"/>
  <c r="S1577" i="1"/>
  <c r="V1663" i="1"/>
  <c r="S1663" i="1" s="1"/>
  <c r="V370" i="1"/>
  <c r="S370" i="1" s="1"/>
  <c r="V2588" i="1"/>
  <c r="S2588" i="1"/>
  <c r="V2542" i="1"/>
  <c r="S2542" i="1"/>
  <c r="V2468" i="1"/>
  <c r="S2468" i="1" s="1"/>
  <c r="V3355" i="1"/>
  <c r="S3355" i="1" s="1"/>
  <c r="V2081" i="1"/>
  <c r="S2081" i="1" s="1"/>
  <c r="V3453" i="1"/>
  <c r="S3453" i="1"/>
  <c r="V2384" i="1"/>
  <c r="S2384" i="1" s="1"/>
  <c r="V1543" i="1"/>
  <c r="S1543" i="1" s="1"/>
  <c r="V1699" i="1"/>
  <c r="S1699" i="1" s="1"/>
  <c r="V2354" i="1"/>
  <c r="S2354" i="1"/>
  <c r="V2938" i="1"/>
  <c r="S2938" i="1"/>
  <c r="V2408" i="1"/>
  <c r="S2408" i="1" s="1"/>
  <c r="V1305" i="1"/>
  <c r="S1305" i="1"/>
  <c r="V2483" i="1"/>
  <c r="S2483" i="1" s="1"/>
  <c r="V2374" i="1"/>
  <c r="S2374" i="1" s="1"/>
  <c r="V3096" i="1"/>
  <c r="S3096" i="1" s="1"/>
  <c r="V1572" i="1"/>
  <c r="S1572" i="1" s="1"/>
  <c r="V1829" i="1"/>
  <c r="S1829" i="1"/>
  <c r="V2221" i="1"/>
  <c r="S2221" i="1"/>
  <c r="V2834" i="1"/>
  <c r="S2834" i="1" s="1"/>
  <c r="V2197" i="1"/>
  <c r="S2197" i="1" s="1"/>
  <c r="V2546" i="1"/>
  <c r="S2546" i="1"/>
  <c r="V2570" i="1"/>
  <c r="S2570" i="1" s="1"/>
  <c r="V3548" i="1"/>
  <c r="S3548" i="1" s="1"/>
  <c r="V2281" i="1"/>
  <c r="S2281" i="1"/>
  <c r="V2131" i="1"/>
  <c r="S2131" i="1" s="1"/>
  <c r="V1146" i="1"/>
  <c r="S1146" i="1"/>
  <c r="V485" i="1"/>
  <c r="S485" i="1" s="1"/>
  <c r="V3593" i="1"/>
  <c r="S3593" i="1"/>
  <c r="V2212" i="1"/>
  <c r="S2212" i="1"/>
  <c r="V1210" i="1"/>
  <c r="S1210" i="1" s="1"/>
  <c r="V1858" i="1"/>
  <c r="S1858" i="1" s="1"/>
  <c r="V2130" i="1"/>
  <c r="S2130" i="1" s="1"/>
  <c r="V2465" i="1"/>
  <c r="S2465" i="1"/>
  <c r="V1745" i="1"/>
  <c r="S1745" i="1" s="1"/>
  <c r="V2603" i="1"/>
  <c r="S2603" i="1" s="1"/>
  <c r="V1486" i="1"/>
  <c r="S1486" i="1" s="1"/>
  <c r="V3097" i="1"/>
  <c r="S3097" i="1"/>
  <c r="V2013" i="1"/>
  <c r="S2013" i="1"/>
  <c r="V1788" i="1"/>
  <c r="S1788" i="1" s="1"/>
  <c r="V2191" i="1"/>
  <c r="S2191" i="1" s="1"/>
  <c r="V3098" i="1"/>
  <c r="S3098" i="1"/>
  <c r="V3452" i="1"/>
  <c r="S3452" i="1" s="1"/>
  <c r="V2780" i="1"/>
  <c r="S2780" i="1" s="1"/>
  <c r="V2631" i="1"/>
  <c r="S2631" i="1"/>
  <c r="V2815" i="1"/>
  <c r="S2815" i="1" s="1"/>
  <c r="V1386" i="1"/>
  <c r="S1386" i="1" s="1"/>
  <c r="V3270" i="1"/>
  <c r="S3270" i="1" s="1"/>
  <c r="V3497" i="1"/>
  <c r="S3497" i="1" s="1"/>
  <c r="V2110" i="1"/>
  <c r="S2110" i="1"/>
  <c r="V2797" i="1"/>
  <c r="S2797" i="1"/>
  <c r="V2576" i="1"/>
  <c r="S2576" i="1" s="1"/>
  <c r="V2524" i="1"/>
  <c r="S2524" i="1" s="1"/>
  <c r="V2536" i="1"/>
  <c r="S2536" i="1" s="1"/>
  <c r="V3016" i="1"/>
  <c r="S3016" i="1" s="1"/>
  <c r="V1528" i="1"/>
  <c r="S1528" i="1" s="1"/>
  <c r="V1726" i="1"/>
  <c r="S1726" i="1"/>
  <c r="V1223" i="1"/>
  <c r="S1223" i="1"/>
  <c r="V1227" i="1"/>
  <c r="S1227" i="1" s="1"/>
  <c r="V2427" i="1"/>
  <c r="S2427" i="1" s="1"/>
  <c r="V2436" i="1"/>
  <c r="S2436" i="1" s="1"/>
  <c r="V1482" i="1"/>
  <c r="S1482" i="1"/>
  <c r="V2867" i="1"/>
  <c r="S2867" i="1"/>
  <c r="V3025" i="1"/>
  <c r="S3025" i="1" s="1"/>
  <c r="V1335" i="1"/>
  <c r="S1335" i="1"/>
  <c r="V2632" i="1"/>
  <c r="S2632" i="1" s="1"/>
  <c r="V1599" i="1"/>
  <c r="S1599" i="1" s="1"/>
  <c r="V2268" i="1"/>
  <c r="S2268" i="1" s="1"/>
  <c r="V2364" i="1"/>
  <c r="S2364" i="1" s="1"/>
  <c r="V2633" i="1"/>
  <c r="S2633" i="1" s="1"/>
  <c r="V3336" i="1"/>
  <c r="S3336" i="1" s="1"/>
  <c r="V2398" i="1"/>
  <c r="S2398" i="1" s="1"/>
  <c r="V2751" i="1"/>
  <c r="S2751" i="1" s="1"/>
  <c r="V2608" i="1"/>
  <c r="S2608" i="1" s="1"/>
  <c r="V1364" i="1"/>
  <c r="S1364" i="1"/>
  <c r="V645" i="1"/>
  <c r="S645" i="1" s="1"/>
  <c r="V1589" i="1"/>
  <c r="S1589" i="1"/>
  <c r="V2059" i="1"/>
  <c r="S2059" i="1" s="1"/>
  <c r="V799" i="1"/>
  <c r="S799" i="1" s="1"/>
  <c r="V1573" i="1"/>
  <c r="S1573" i="1" s="1"/>
  <c r="V2299" i="1"/>
  <c r="S2299" i="1" s="1"/>
  <c r="V2861" i="1"/>
  <c r="S2861" i="1" s="1"/>
  <c r="V1307" i="1"/>
  <c r="S1307" i="1" s="1"/>
  <c r="V3043" i="1"/>
  <c r="S3043" i="1" s="1"/>
  <c r="V2157" i="1"/>
  <c r="S2157" i="1"/>
  <c r="V1301" i="1"/>
  <c r="S1301" i="1"/>
  <c r="V2438" i="1"/>
  <c r="S2438" i="1" s="1"/>
  <c r="V1519" i="1"/>
  <c r="S1519" i="1" s="1"/>
  <c r="V187" i="1"/>
  <c r="S187" i="1" s="1"/>
  <c r="V634" i="1"/>
  <c r="S634" i="1" s="1"/>
  <c r="V2452" i="1"/>
  <c r="S2452" i="1"/>
  <c r="V606" i="1"/>
  <c r="S606" i="1" s="1"/>
  <c r="V1772" i="1"/>
  <c r="S1772" i="1" s="1"/>
  <c r="V3017" i="1"/>
  <c r="S3017" i="1"/>
  <c r="V1969" i="1"/>
  <c r="S1969" i="1"/>
  <c r="V1671" i="1"/>
  <c r="S1671" i="1" s="1"/>
  <c r="V2733" i="1"/>
  <c r="S2733" i="1"/>
  <c r="V2090" i="1"/>
  <c r="S2090" i="1"/>
  <c r="V3481" i="1"/>
  <c r="S3481" i="1" s="1"/>
  <c r="V2568" i="1"/>
  <c r="S2568" i="1" s="1"/>
  <c r="V2192" i="1"/>
  <c r="S2192" i="1" s="1"/>
  <c r="V1958" i="1"/>
  <c r="S1958" i="1"/>
  <c r="V2049" i="1"/>
  <c r="S2049" i="1" s="1"/>
  <c r="V2442" i="1"/>
  <c r="S2442" i="1" s="1"/>
  <c r="V2273" i="1"/>
  <c r="S2273" i="1" s="1"/>
  <c r="V3030" i="1"/>
  <c r="S3030" i="1"/>
  <c r="V1899" i="1"/>
  <c r="S1899" i="1" s="1"/>
  <c r="V2027" i="1"/>
  <c r="S2027" i="1" s="1"/>
  <c r="V1353" i="1"/>
  <c r="S1353" i="1" s="1"/>
  <c r="V1880" i="1"/>
  <c r="S1880" i="1" s="1"/>
  <c r="V3217" i="1"/>
  <c r="S3217" i="1"/>
  <c r="V2629" i="1"/>
  <c r="S2629" i="1" s="1"/>
  <c r="V1878" i="1"/>
  <c r="S1878" i="1" s="1"/>
  <c r="V2858" i="1"/>
  <c r="S2858" i="1"/>
  <c r="V2248" i="1"/>
  <c r="S2248" i="1" s="1"/>
  <c r="V959" i="1"/>
  <c r="S959" i="1" s="1"/>
  <c r="V3062" i="1"/>
  <c r="S3062" i="1" s="1"/>
  <c r="V2479" i="1"/>
  <c r="S2479" i="1"/>
  <c r="V2355" i="1"/>
  <c r="S2355" i="1" s="1"/>
  <c r="V2215" i="1"/>
  <c r="S2215" i="1" s="1"/>
  <c r="V3282" i="1"/>
  <c r="S3282" i="1" s="1"/>
  <c r="V2604" i="1"/>
  <c r="S2604" i="1"/>
  <c r="V1830" i="1"/>
  <c r="S1830" i="1" s="1"/>
  <c r="V2399" i="1"/>
  <c r="S2399" i="1" s="1"/>
  <c r="V1696" i="1"/>
  <c r="S1696" i="1" s="1"/>
  <c r="V2601" i="1"/>
  <c r="S2601" i="1" s="1"/>
  <c r="V2985" i="1"/>
  <c r="S2985" i="1"/>
  <c r="V1295" i="1"/>
  <c r="S1295" i="1" s="1"/>
  <c r="V3082" i="1"/>
  <c r="S3082" i="1" s="1"/>
  <c r="V3373" i="1"/>
  <c r="S3373" i="1"/>
  <c r="V2973" i="1"/>
  <c r="S2973" i="1" s="1"/>
  <c r="V2807" i="1"/>
  <c r="S2807" i="1" s="1"/>
  <c r="V1083" i="1"/>
  <c r="S1083" i="1" s="1"/>
  <c r="V2346" i="1"/>
  <c r="S2346" i="1"/>
  <c r="V2666" i="1"/>
  <c r="S2666" i="1" s="1"/>
  <c r="V2351" i="1"/>
  <c r="S2351" i="1" s="1"/>
  <c r="V3809" i="1"/>
  <c r="S3809" i="1" s="1"/>
  <c r="V1693" i="1"/>
  <c r="S1693" i="1" s="1"/>
  <c r="V1468" i="1"/>
  <c r="S1468" i="1" s="1"/>
  <c r="V2525" i="1"/>
  <c r="S2525" i="1" s="1"/>
  <c r="V2953" i="1"/>
  <c r="S2953" i="1" s="1"/>
  <c r="V2680" i="1"/>
  <c r="S2680" i="1" s="1"/>
  <c r="V2198" i="1"/>
  <c r="S2198" i="1" s="1"/>
  <c r="V1080" i="1"/>
  <c r="S1080" i="1" s="1"/>
  <c r="V2584" i="1"/>
  <c r="S2584" i="1" s="1"/>
  <c r="V2429" i="1"/>
  <c r="S2429" i="1"/>
  <c r="V1807" i="1"/>
  <c r="S1807" i="1" s="1"/>
  <c r="V2258" i="1"/>
  <c r="S2258" i="1" s="1"/>
  <c r="V529" i="1"/>
  <c r="S529" i="1"/>
  <c r="V1850" i="1"/>
  <c r="S1850" i="1" s="1"/>
  <c r="V1976" i="1"/>
  <c r="S1976" i="1" s="1"/>
  <c r="V3421" i="1"/>
  <c r="S3421" i="1" s="1"/>
  <c r="V2878" i="1"/>
  <c r="S2878" i="1" s="1"/>
  <c r="V2679" i="1"/>
  <c r="S2679" i="1" s="1"/>
  <c r="V2720" i="1"/>
  <c r="S2720" i="1"/>
  <c r="V667" i="1"/>
  <c r="S667" i="1" s="1"/>
  <c r="V2091" i="1"/>
  <c r="S2091" i="1"/>
  <c r="V2615" i="1"/>
  <c r="S2615" i="1" s="1"/>
  <c r="V2868" i="1"/>
  <c r="S2868" i="1"/>
  <c r="V1756" i="1"/>
  <c r="S1756" i="1" s="1"/>
  <c r="V1928" i="1"/>
  <c r="S1928" i="1"/>
  <c r="V2140" i="1"/>
  <c r="S2140" i="1"/>
  <c r="V1944" i="1"/>
  <c r="S1944" i="1" s="1"/>
  <c r="V1066" i="1"/>
  <c r="S1066" i="1" s="1"/>
  <c r="V2128" i="1"/>
  <c r="S2128" i="1" s="1"/>
  <c r="V3313" i="1"/>
  <c r="S3313" i="1"/>
  <c r="V3075" i="1"/>
  <c r="S3075" i="1" s="1"/>
  <c r="V2661" i="1"/>
  <c r="S2661" i="1" s="1"/>
  <c r="V951" i="1"/>
  <c r="S951" i="1" s="1"/>
  <c r="V1477" i="1"/>
  <c r="S1477" i="1"/>
  <c r="V2053" i="1"/>
  <c r="S2053" i="1" s="1"/>
  <c r="V2768" i="1"/>
  <c r="S2768" i="1" s="1"/>
  <c r="V412" i="1"/>
  <c r="S412" i="1" s="1"/>
  <c r="V1831" i="1"/>
  <c r="S1831" i="1" s="1"/>
  <c r="V2416" i="1"/>
  <c r="S2416" i="1" s="1"/>
  <c r="V2776" i="1"/>
  <c r="S2776" i="1" s="1"/>
  <c r="V2642" i="1"/>
  <c r="S2642" i="1" s="1"/>
  <c r="V2589" i="1"/>
  <c r="S2589" i="1"/>
  <c r="V2663" i="1"/>
  <c r="S2663" i="1"/>
  <c r="V2135" i="1"/>
  <c r="S2135" i="1" s="1"/>
  <c r="V2246" i="1"/>
  <c r="S2246" i="1" s="1"/>
  <c r="V2234" i="1"/>
  <c r="S2234" i="1"/>
  <c r="V2758" i="1"/>
  <c r="S2758" i="1" s="1"/>
  <c r="V2609" i="1"/>
  <c r="S2609" i="1" s="1"/>
  <c r="V2721" i="1"/>
  <c r="S2721" i="1"/>
  <c r="V1945" i="1"/>
  <c r="S1945" i="1" s="1"/>
  <c r="V1604" i="1"/>
  <c r="S1604" i="1" s="1"/>
  <c r="V2291" i="1"/>
  <c r="S2291" i="1" s="1"/>
  <c r="V2111" i="1"/>
  <c r="S2111" i="1" s="1"/>
  <c r="V3397" i="1"/>
  <c r="S3397" i="1" s="1"/>
  <c r="V3602" i="1"/>
  <c r="S3602" i="1"/>
  <c r="V1773" i="1"/>
  <c r="S1773" i="1" s="1"/>
  <c r="V2769" i="1"/>
  <c r="S2769" i="1"/>
  <c r="V2502" i="1"/>
  <c r="S2502" i="1"/>
  <c r="V2486" i="1"/>
  <c r="S2486" i="1" s="1"/>
  <c r="V1128" i="1"/>
  <c r="S1128" i="1" s="1"/>
  <c r="V2731" i="1"/>
  <c r="S2731" i="1" s="1"/>
  <c r="V2469" i="1"/>
  <c r="S2469" i="1" s="1"/>
  <c r="V2643" i="1"/>
  <c r="S2643" i="1" s="1"/>
  <c r="V2031" i="1"/>
  <c r="S2031" i="1" s="1"/>
  <c r="V286" i="1"/>
  <c r="S286" i="1" s="1"/>
  <c r="V2006" i="1"/>
  <c r="S2006" i="1"/>
  <c r="V2706" i="1"/>
  <c r="S2706" i="1"/>
  <c r="V2975" i="1"/>
  <c r="S2975" i="1" s="1"/>
  <c r="V2463" i="1"/>
  <c r="S2463" i="1"/>
  <c r="V2447" i="1"/>
  <c r="S2447" i="1" s="1"/>
  <c r="V2623" i="1"/>
  <c r="S2623" i="1" s="1"/>
  <c r="V700" i="1"/>
  <c r="S700" i="1" s="1"/>
  <c r="V2876" i="1"/>
  <c r="S2876" i="1" s="1"/>
  <c r="V2564" i="1"/>
  <c r="S2564" i="1" s="1"/>
  <c r="V1196" i="1"/>
  <c r="S1196" i="1"/>
  <c r="V384" i="1"/>
  <c r="S384" i="1" s="1"/>
  <c r="V2424" i="1"/>
  <c r="S2424" i="1"/>
  <c r="V3083" i="1"/>
  <c r="S3083" i="1"/>
  <c r="V3484" i="1"/>
  <c r="S3484" i="1" s="1"/>
  <c r="V1713" i="1"/>
  <c r="S1713" i="1" s="1"/>
  <c r="V1871" i="1"/>
  <c r="S1871" i="1" s="1"/>
  <c r="V2986" i="1"/>
  <c r="S2986" i="1"/>
  <c r="V927" i="1"/>
  <c r="S927" i="1"/>
  <c r="V3882" i="1"/>
  <c r="S3882" i="1" s="1"/>
  <c r="V1948" i="1"/>
  <c r="S1948" i="1"/>
  <c r="V2228" i="1"/>
  <c r="S2228" i="1" s="1"/>
  <c r="V179" i="1"/>
  <c r="S179" i="1"/>
  <c r="V1366" i="1"/>
  <c r="S1366" i="1" s="1"/>
  <c r="V2796" i="1"/>
  <c r="S2796" i="1"/>
  <c r="V2077" i="1"/>
  <c r="S2077" i="1" s="1"/>
  <c r="V2409" i="1"/>
  <c r="S2409" i="1" s="1"/>
  <c r="V3439" i="1"/>
  <c r="S3439" i="1" s="1"/>
  <c r="V2199" i="1"/>
  <c r="S2199" i="1" s="1"/>
  <c r="V1875" i="1"/>
  <c r="S1875" i="1" s="1"/>
  <c r="V2526" i="1"/>
  <c r="S2526" i="1" s="1"/>
  <c r="V2419" i="1"/>
  <c r="S2419" i="1" s="1"/>
  <c r="V483" i="1"/>
  <c r="S483" i="1"/>
  <c r="V3092" i="1"/>
  <c r="S3092" i="1"/>
  <c r="V3176" i="1"/>
  <c r="S3176" i="1" s="1"/>
  <c r="V2240" i="1"/>
  <c r="S2240" i="1" s="1"/>
  <c r="V3190" i="1"/>
  <c r="S3190" i="1" s="1"/>
  <c r="V2016" i="1"/>
  <c r="S2016" i="1"/>
  <c r="V1981" i="1"/>
  <c r="S1981" i="1" s="1"/>
  <c r="V1836" i="1"/>
  <c r="S1836" i="1" s="1"/>
  <c r="V2917" i="1"/>
  <c r="S2917" i="1" s="1"/>
  <c r="V1554" i="1"/>
  <c r="S1554" i="1"/>
  <c r="V1103" i="1"/>
  <c r="S1103" i="1"/>
  <c r="V3563" i="1"/>
  <c r="S3563" i="1" s="1"/>
  <c r="V2674" i="1"/>
  <c r="S2674" i="1" s="1"/>
  <c r="V2286" i="1"/>
  <c r="S2286" i="1"/>
  <c r="V902" i="1"/>
  <c r="S902" i="1" s="1"/>
  <c r="V1117" i="1"/>
  <c r="S1117" i="1" s="1"/>
  <c r="V2151" i="1"/>
  <c r="S2151" i="1"/>
  <c r="V1997" i="1"/>
  <c r="S1997" i="1"/>
  <c r="V161" i="1"/>
  <c r="S161" i="1" s="1"/>
  <c r="V2743" i="1"/>
  <c r="S2743" i="1" s="1"/>
  <c r="V2811" i="1"/>
  <c r="S2811" i="1" s="1"/>
  <c r="V969" i="1"/>
  <c r="S969" i="1" s="1"/>
  <c r="V2235" i="1"/>
  <c r="S2235" i="1"/>
  <c r="V914" i="1"/>
  <c r="S914" i="1" s="1"/>
  <c r="V1537" i="1"/>
  <c r="S1537" i="1"/>
  <c r="V464" i="1"/>
  <c r="S464" i="1" s="1"/>
  <c r="V3337" i="1"/>
  <c r="S3337" i="1" s="1"/>
  <c r="V1722" i="1"/>
  <c r="S1722" i="1" s="1"/>
  <c r="V2624" i="1"/>
  <c r="S2624" i="1" s="1"/>
  <c r="V3271" i="1"/>
  <c r="S3271" i="1"/>
  <c r="V1555" i="1"/>
  <c r="S1555" i="1" s="1"/>
  <c r="V2748" i="1"/>
  <c r="S2748" i="1" s="1"/>
  <c r="V3051" i="1"/>
  <c r="S3051" i="1" s="1"/>
  <c r="V2459" i="1"/>
  <c r="S2459" i="1" s="1"/>
  <c r="V3243" i="1"/>
  <c r="S3243" i="1" s="1"/>
  <c r="V975" i="1"/>
  <c r="S975" i="1" s="1"/>
  <c r="V4145" i="1"/>
  <c r="S4145" i="1"/>
  <c r="V1533" i="1"/>
  <c r="S1533" i="1" s="1"/>
  <c r="V2571" i="1"/>
  <c r="S2571" i="1" s="1"/>
  <c r="V2150" i="1"/>
  <c r="S2150" i="1" s="1"/>
  <c r="V1042" i="1"/>
  <c r="S1042" i="1" s="1"/>
  <c r="V3002" i="1"/>
  <c r="S3002" i="1"/>
  <c r="V254" i="1"/>
  <c r="S254" i="1"/>
  <c r="V2316" i="1"/>
  <c r="S2316" i="1" s="1"/>
  <c r="V3208" i="1"/>
  <c r="S3208" i="1"/>
  <c r="V890" i="1"/>
  <c r="S890" i="1" s="1"/>
  <c r="V1990" i="1"/>
  <c r="S1990" i="1" s="1"/>
  <c r="V3482" i="1"/>
  <c r="S3482" i="1" s="1"/>
  <c r="V2693" i="1"/>
  <c r="S2693" i="1" s="1"/>
  <c r="V3158" i="1"/>
  <c r="S3158" i="1"/>
  <c r="V2503" i="1"/>
  <c r="S2503" i="1"/>
  <c r="V2484" i="1"/>
  <c r="S2484" i="1" s="1"/>
  <c r="V2385" i="1"/>
  <c r="S2385" i="1"/>
  <c r="V1349" i="1"/>
  <c r="S1349" i="1"/>
  <c r="V3061" i="1"/>
  <c r="S3061" i="1"/>
  <c r="V2835" i="1"/>
  <c r="S2835" i="1" s="1"/>
  <c r="V1166" i="1"/>
  <c r="S1166" i="1"/>
  <c r="V3209" i="1"/>
  <c r="S3209" i="1" s="1"/>
  <c r="V2590" i="1"/>
  <c r="S2590" i="1" s="1"/>
  <c r="V1161" i="1"/>
  <c r="S1161" i="1" s="1"/>
  <c r="V2100" i="1"/>
  <c r="S2100" i="1" s="1"/>
  <c r="V2869" i="1"/>
  <c r="S2869" i="1"/>
  <c r="V2210" i="1"/>
  <c r="S2210" i="1"/>
  <c r="V2017" i="1"/>
  <c r="S2017" i="1" s="1"/>
  <c r="V2443" i="1"/>
  <c r="S2443" i="1"/>
  <c r="V2550" i="1"/>
  <c r="S2550" i="1"/>
  <c r="V3005" i="1"/>
  <c r="S3005" i="1" s="1"/>
  <c r="V1770" i="1"/>
  <c r="S1770" i="1" s="1"/>
  <c r="V2229" i="1"/>
  <c r="S2229" i="1" s="1"/>
  <c r="V1943" i="1"/>
  <c r="S1943" i="1"/>
  <c r="V1248" i="1"/>
  <c r="S1248" i="1" s="1"/>
  <c r="V2200" i="1"/>
  <c r="S2200" i="1" s="1"/>
  <c r="V2527" i="1"/>
  <c r="S2527" i="1" s="1"/>
  <c r="V2201" i="1"/>
  <c r="S2201" i="1" s="1"/>
  <c r="V3831" i="1"/>
  <c r="S3831" i="1"/>
  <c r="V3551" i="1"/>
  <c r="S3551" i="1" s="1"/>
  <c r="V2786" i="1"/>
  <c r="S2786" i="1" s="1"/>
  <c r="V3194" i="1"/>
  <c r="S3194" i="1"/>
  <c r="V2444" i="1"/>
  <c r="S2444" i="1" s="1"/>
  <c r="V1868" i="1"/>
  <c r="S1868" i="1" s="1"/>
  <c r="V1389" i="1"/>
  <c r="S1389" i="1"/>
  <c r="V2496" i="1"/>
  <c r="S2496" i="1"/>
  <c r="V1923" i="1"/>
  <c r="S1923" i="1"/>
  <c r="V2282" i="1"/>
  <c r="S2282" i="1" s="1"/>
  <c r="V1130" i="1"/>
  <c r="S1130" i="1" s="1"/>
  <c r="V3601" i="1"/>
  <c r="S3601" i="1"/>
  <c r="V3008" i="1"/>
  <c r="S3008" i="1"/>
  <c r="V2925" i="1"/>
  <c r="S2925" i="1" s="1"/>
  <c r="V3398" i="1"/>
  <c r="S3398" i="1"/>
  <c r="V1597" i="1"/>
  <c r="S1597" i="1" s="1"/>
  <c r="V1805" i="1"/>
  <c r="S1805" i="1" s="1"/>
  <c r="V869" i="1"/>
  <c r="S869" i="1" s="1"/>
  <c r="V2180" i="1"/>
  <c r="S2180" i="1" s="1"/>
  <c r="V2734" i="1"/>
  <c r="S2734" i="1" s="1"/>
  <c r="V3121" i="1"/>
  <c r="S3121" i="1" s="1"/>
  <c r="V3052" i="1"/>
  <c r="S3052" i="1" s="1"/>
  <c r="V1450" i="1"/>
  <c r="S1450" i="1" s="1"/>
  <c r="V2300" i="1"/>
  <c r="S2300" i="1"/>
  <c r="V2504" i="1"/>
  <c r="S2504" i="1" s="1"/>
  <c r="V883" i="1"/>
  <c r="S883" i="1" s="1"/>
  <c r="V1677" i="1"/>
  <c r="S1677" i="1"/>
  <c r="V1900" i="1"/>
  <c r="S1900" i="1"/>
  <c r="V2166" i="1"/>
  <c r="S2166" i="1" s="1"/>
  <c r="V2249" i="1"/>
  <c r="S2249" i="1" s="1"/>
  <c r="V1982" i="1"/>
  <c r="S1982" i="1" s="1"/>
  <c r="V2863" i="1"/>
  <c r="S2863" i="1"/>
  <c r="V1962" i="1"/>
  <c r="S1962" i="1" s="1"/>
  <c r="V1998" i="1"/>
  <c r="S1998" i="1" s="1"/>
  <c r="V2418" i="1"/>
  <c r="S2418" i="1"/>
  <c r="V2078" i="1"/>
  <c r="S2078" i="1" s="1"/>
  <c r="V1444" i="1"/>
  <c r="S1444" i="1" s="1"/>
  <c r="V2597" i="1"/>
  <c r="S2597" i="1" s="1"/>
  <c r="V3575" i="1"/>
  <c r="S3575" i="1" s="1"/>
  <c r="V826" i="1"/>
  <c r="S826" i="1"/>
  <c r="V2897" i="1"/>
  <c r="S2897" i="1"/>
  <c r="V2326" i="1"/>
  <c r="S2326" i="1" s="1"/>
  <c r="V1924" i="1"/>
  <c r="S1924" i="1"/>
  <c r="V1284" i="1"/>
  <c r="S1284" i="1" s="1"/>
  <c r="V3126" i="1"/>
  <c r="S3126" i="1"/>
  <c r="V2864" i="1"/>
  <c r="S2864" i="1" s="1"/>
  <c r="V4141" i="1"/>
  <c r="S4141" i="1" s="1"/>
  <c r="V1001" i="1"/>
  <c r="S1001" i="1" s="1"/>
  <c r="V3099" i="1"/>
  <c r="S3099" i="1" s="1"/>
  <c r="V3210" i="1"/>
  <c r="S3210" i="1" s="1"/>
  <c r="V1648" i="1"/>
  <c r="S1648" i="1"/>
  <c r="V1917" i="1"/>
  <c r="S1917" i="1"/>
  <c r="V468" i="1"/>
  <c r="S468" i="1" s="1"/>
  <c r="V2400" i="1"/>
  <c r="S2400" i="1" s="1"/>
  <c r="V2359" i="1"/>
  <c r="S2359" i="1" s="1"/>
  <c r="V2836" i="1"/>
  <c r="S2836" i="1"/>
  <c r="V939" i="1"/>
  <c r="S939" i="1"/>
  <c r="V3810" i="1"/>
  <c r="S3810" i="1" s="1"/>
  <c r="V2837" i="1"/>
  <c r="S2837" i="1" s="1"/>
  <c r="V2686" i="1"/>
  <c r="S2686" i="1" s="1"/>
  <c r="V3018" i="1"/>
  <c r="S3018" i="1" s="1"/>
  <c r="V3338" i="1"/>
  <c r="S3338" i="1" s="1"/>
  <c r="V2480" i="1"/>
  <c r="S2480" i="1" s="1"/>
  <c r="V3218" i="1"/>
  <c r="S3218" i="1"/>
  <c r="V2182" i="1"/>
  <c r="S2182" i="1" s="1"/>
  <c r="V2804" i="1"/>
  <c r="S2804" i="1" s="1"/>
  <c r="V3856" i="1"/>
  <c r="S3856" i="1"/>
  <c r="V3727" i="1"/>
  <c r="S3727" i="1"/>
  <c r="V2557" i="1"/>
  <c r="S2557" i="1" s="1"/>
  <c r="V2497" i="1"/>
  <c r="S2497" i="1" s="1"/>
  <c r="V3089" i="1"/>
  <c r="S3089" i="1" s="1"/>
  <c r="V2999" i="1"/>
  <c r="S2999" i="1"/>
  <c r="V1365" i="1"/>
  <c r="S1365" i="1" s="1"/>
  <c r="V2433" i="1"/>
  <c r="S2433" i="1" s="1"/>
  <c r="V2410" i="1"/>
  <c r="S2410" i="1" s="1"/>
  <c r="V3326" i="1"/>
  <c r="S3326" i="1" s="1"/>
  <c r="V2153" i="1"/>
  <c r="S2153" i="1"/>
  <c r="V4130" i="1"/>
  <c r="S4130" i="1" s="1"/>
  <c r="V1658" i="1"/>
  <c r="S1658" i="1" s="1"/>
  <c r="V2735" i="1"/>
  <c r="S2735" i="1"/>
  <c r="V2386" i="1"/>
  <c r="S2386" i="1" s="1"/>
  <c r="V2453" i="1"/>
  <c r="S2453" i="1" s="1"/>
  <c r="V2145" i="1"/>
  <c r="S2145" i="1"/>
  <c r="V3686" i="1"/>
  <c r="S3686" i="1" s="1"/>
  <c r="V1538" i="1"/>
  <c r="S1538" i="1" s="1"/>
  <c r="V2987" i="1"/>
  <c r="S2987" i="1" s="1"/>
  <c r="V2136" i="1"/>
  <c r="S2136" i="1" s="1"/>
  <c r="V1508" i="1"/>
  <c r="S1508" i="1"/>
  <c r="V1832" i="1"/>
  <c r="S1832" i="1"/>
  <c r="V2305" i="1"/>
  <c r="S2305" i="1" s="1"/>
  <c r="V1897" i="1"/>
  <c r="S1897" i="1"/>
  <c r="V2918" i="1"/>
  <c r="S2918" i="1" s="1"/>
  <c r="V3552" i="1"/>
  <c r="S3552" i="1" s="1"/>
  <c r="V2531" i="1"/>
  <c r="S2531" i="1" s="1"/>
  <c r="V3124" i="1"/>
  <c r="S3124" i="1" s="1"/>
  <c r="V4385" i="1"/>
  <c r="S4385" i="1"/>
  <c r="V1009" i="1"/>
  <c r="S1009" i="1" s="1"/>
  <c r="V3026" i="1"/>
  <c r="S3026" i="1" s="1"/>
  <c r="V1249" i="1"/>
  <c r="S1249" i="1" s="1"/>
  <c r="V1539" i="1"/>
  <c r="S1539" i="1"/>
  <c r="V1890" i="1"/>
  <c r="S1890" i="1" s="1"/>
  <c r="V3961" i="1"/>
  <c r="S3961" i="1" s="1"/>
  <c r="V3478" i="1"/>
  <c r="S3478" i="1"/>
  <c r="V772" i="1"/>
  <c r="S772" i="1" s="1"/>
  <c r="V3259" i="1"/>
  <c r="S3259" i="1" s="1"/>
  <c r="V3381" i="1"/>
  <c r="S3381" i="1" s="1"/>
  <c r="V1568" i="1"/>
  <c r="S1568" i="1" s="1"/>
  <c r="V3962" i="1"/>
  <c r="S3962" i="1"/>
  <c r="V2755" i="1"/>
  <c r="S2755" i="1" s="1"/>
  <c r="V2293" i="1"/>
  <c r="S2293" i="1" s="1"/>
  <c r="V1891" i="1"/>
  <c r="S1891" i="1"/>
  <c r="V272" i="1"/>
  <c r="S272" i="1" s="1"/>
  <c r="V921" i="1"/>
  <c r="S921" i="1" s="1"/>
  <c r="V1048" i="1"/>
  <c r="S1048" i="1" s="1"/>
  <c r="V2644" i="1"/>
  <c r="S2644" i="1" s="1"/>
  <c r="V2537" i="1"/>
  <c r="S2537" i="1" s="1"/>
  <c r="V1287" i="1"/>
  <c r="S1287" i="1"/>
  <c r="V2930" i="1"/>
  <c r="S2930" i="1" s="1"/>
  <c r="V2988" i="1"/>
  <c r="S2988" i="1"/>
  <c r="V3244" i="1"/>
  <c r="S3244" i="1"/>
  <c r="V2793" i="1"/>
  <c r="S2793" i="1" s="1"/>
  <c r="V964" i="1"/>
  <c r="S964" i="1" s="1"/>
  <c r="V2283" i="1"/>
  <c r="S2283" i="1" s="1"/>
  <c r="V2645" i="1"/>
  <c r="S2645" i="1"/>
  <c r="V3787" i="1"/>
  <c r="S3787" i="1"/>
  <c r="V2710" i="1"/>
  <c r="S2710" i="1" s="1"/>
  <c r="V2551" i="1"/>
  <c r="S2551" i="1" s="1"/>
  <c r="V905" i="1"/>
  <c r="S905" i="1" s="1"/>
  <c r="V2794" i="1"/>
  <c r="S2794" i="1"/>
  <c r="V1493" i="1"/>
  <c r="S1493" i="1" s="1"/>
  <c r="V2675" i="1"/>
  <c r="S2675" i="1" s="1"/>
  <c r="V217" i="1"/>
  <c r="S217" i="1"/>
  <c r="V2828" i="1"/>
  <c r="S2828" i="1" s="1"/>
  <c r="V2669" i="1"/>
  <c r="S2669" i="1" s="1"/>
  <c r="V2736" i="1"/>
  <c r="S2736" i="1" s="1"/>
  <c r="V2703" i="1"/>
  <c r="S2703" i="1"/>
  <c r="V1970" i="1"/>
  <c r="S1970" i="1" s="1"/>
  <c r="V1753" i="1"/>
  <c r="S1753" i="1" s="1"/>
  <c r="V3214" i="1"/>
  <c r="S3214" i="1" s="1"/>
  <c r="V2220" i="1"/>
  <c r="S2220" i="1"/>
  <c r="V663" i="1"/>
  <c r="S663" i="1"/>
  <c r="V3862" i="1"/>
  <c r="S3862" i="1" s="1"/>
  <c r="V3067" i="1"/>
  <c r="S3067" i="1"/>
  <c r="V2862" i="1"/>
  <c r="S2862" i="1" s="1"/>
  <c r="V3245" i="1"/>
  <c r="S3245" i="1" s="1"/>
  <c r="V2054" i="1"/>
  <c r="S2054" i="1" s="1"/>
  <c r="V2730" i="1"/>
  <c r="S2730" i="1" s="1"/>
  <c r="V3627" i="1"/>
  <c r="S3627" i="1"/>
  <c r="V2365" i="1"/>
  <c r="S2365" i="1" s="1"/>
  <c r="V2787" i="1"/>
  <c r="S2787" i="1" s="1"/>
  <c r="V544" i="1"/>
  <c r="S544" i="1" s="1"/>
  <c r="V1093" i="1"/>
  <c r="S1093" i="1"/>
  <c r="V2616" i="1"/>
  <c r="S2616" i="1" s="1"/>
  <c r="V2401" i="1"/>
  <c r="S2401" i="1" s="1"/>
  <c r="V1819" i="1"/>
  <c r="S1819" i="1" s="1"/>
  <c r="V1811" i="1"/>
  <c r="S1811" i="1"/>
  <c r="V2104" i="1"/>
  <c r="S2104" i="1"/>
  <c r="V2149" i="1"/>
  <c r="S2149" i="1" s="1"/>
  <c r="V1926" i="1"/>
  <c r="S1926" i="1" s="1"/>
  <c r="V2056" i="1"/>
  <c r="S2056" i="1" s="1"/>
  <c r="V3339" i="1"/>
  <c r="S3339" i="1" s="1"/>
  <c r="V3358" i="1"/>
  <c r="S3358" i="1" s="1"/>
  <c r="V2688" i="1"/>
  <c r="S2688" i="1" s="1"/>
  <c r="V2209" i="1"/>
  <c r="S2209" i="1"/>
  <c r="V3597" i="1"/>
  <c r="S3597" i="1" s="1"/>
  <c r="V2495" i="1"/>
  <c r="S2495" i="1" s="1"/>
  <c r="V1842" i="1"/>
  <c r="S1842" i="1" s="1"/>
  <c r="V1049" i="1"/>
  <c r="S1049" i="1"/>
  <c r="V2148" i="1"/>
  <c r="S2148" i="1"/>
  <c r="V2577" i="1"/>
  <c r="S2577" i="1" s="1"/>
  <c r="V2838" i="1"/>
  <c r="S2838" i="1" s="1"/>
  <c r="V3278" i="1"/>
  <c r="S3278" i="1"/>
  <c r="V2334" i="1"/>
  <c r="S2334" i="1"/>
  <c r="V2379" i="1"/>
  <c r="S2379" i="1" s="1"/>
  <c r="V4208" i="1"/>
  <c r="S4208" i="1" s="1"/>
  <c r="V2598" i="1"/>
  <c r="S2598" i="1" s="1"/>
  <c r="V2490" i="1"/>
  <c r="S2490" i="1" s="1"/>
  <c r="V2989" i="1"/>
  <c r="S2989" i="1" s="1"/>
  <c r="V264" i="1"/>
  <c r="S264" i="1"/>
  <c r="V2702" i="1"/>
  <c r="S2702" i="1" s="1"/>
  <c r="V2949" i="1"/>
  <c r="S2949" i="1" s="1"/>
  <c r="V2176" i="1"/>
  <c r="S2176" i="1" s="1"/>
  <c r="V3359" i="1"/>
  <c r="S3359" i="1" s="1"/>
  <c r="V2538" i="1"/>
  <c r="S2538" i="1"/>
  <c r="V1351" i="1"/>
  <c r="S1351" i="1"/>
  <c r="V984" i="1"/>
  <c r="S984" i="1" s="1"/>
  <c r="V2350" i="1"/>
  <c r="S2350" i="1"/>
  <c r="V3207" i="1"/>
  <c r="S3207" i="1"/>
  <c r="V3788" i="1"/>
  <c r="S3788" i="1" s="1"/>
  <c r="V1409" i="1"/>
  <c r="S1409" i="1" s="1"/>
  <c r="V1575" i="1"/>
  <c r="S1575" i="1" s="1"/>
  <c r="V1938" i="1"/>
  <c r="S1938" i="1" s="1"/>
  <c r="V2646" i="1"/>
  <c r="S2646" i="1"/>
  <c r="V3742" i="1"/>
  <c r="S3742" i="1" s="1"/>
  <c r="V1910" i="1"/>
  <c r="S1910" i="1"/>
  <c r="V3117" i="1"/>
  <c r="S3117" i="1"/>
  <c r="V2211" i="1"/>
  <c r="S2211" i="1" s="1"/>
  <c r="V3233" i="1"/>
  <c r="S3233" i="1" s="1"/>
  <c r="V2960" i="1"/>
  <c r="S2960" i="1" s="1"/>
  <c r="V2704" i="1"/>
  <c r="S2704" i="1"/>
  <c r="V2032" i="1"/>
  <c r="S2032" i="1"/>
  <c r="V2004" i="1"/>
  <c r="S2004" i="1" s="1"/>
  <c r="V2873" i="1"/>
  <c r="S2873" i="1" s="1"/>
  <c r="V3150" i="1"/>
  <c r="S3150" i="1"/>
  <c r="V950" i="1"/>
  <c r="S950" i="1"/>
  <c r="V3195" i="1"/>
  <c r="S3195" i="1" s="1"/>
  <c r="V4026" i="1"/>
  <c r="S4026" i="1"/>
  <c r="V1697" i="1"/>
  <c r="S1697" i="1" s="1"/>
  <c r="V2356" i="1"/>
  <c r="S2356" i="1" s="1"/>
  <c r="V2821" i="1"/>
  <c r="S2821" i="1" s="1"/>
  <c r="V2722" i="1"/>
  <c r="S2722" i="1"/>
  <c r="V2092" i="1"/>
  <c r="S2092" i="1"/>
  <c r="V1278" i="1"/>
  <c r="S1278" i="1" s="1"/>
  <c r="V2264" i="1"/>
  <c r="S2264" i="1" s="1"/>
  <c r="V1398" i="1"/>
  <c r="S1398" i="1" s="1"/>
  <c r="V4006" i="1"/>
  <c r="S4006" i="1" s="1"/>
  <c r="V3031" i="1"/>
  <c r="S3031" i="1" s="1"/>
  <c r="V2076" i="1"/>
  <c r="S2076" i="1" s="1"/>
  <c r="V2578" i="1"/>
  <c r="S2578" i="1" s="1"/>
  <c r="V3053" i="1"/>
  <c r="S3053" i="1"/>
  <c r="V1879" i="1"/>
  <c r="S1879" i="1"/>
  <c r="V3027" i="1"/>
  <c r="S3027" i="1" s="1"/>
  <c r="V718" i="1"/>
  <c r="S718" i="1" s="1"/>
  <c r="V2539" i="1"/>
  <c r="S2539" i="1" s="1"/>
  <c r="V3003" i="1"/>
  <c r="S3003" i="1"/>
  <c r="V2923" i="1"/>
  <c r="S2923" i="1" s="1"/>
  <c r="V3603" i="1"/>
  <c r="S3603" i="1" s="1"/>
  <c r="V1892" i="1"/>
  <c r="S1892" i="1" s="1"/>
  <c r="V1837" i="1"/>
  <c r="S1837" i="1" s="1"/>
  <c r="V2492" i="1"/>
  <c r="S2492" i="1" s="1"/>
  <c r="V2904" i="1"/>
  <c r="S2904" i="1"/>
  <c r="V1818" i="1"/>
  <c r="S1818" i="1"/>
  <c r="V3841" i="1"/>
  <c r="S3841" i="1" s="1"/>
  <c r="V3806" i="1"/>
  <c r="S3806" i="1" s="1"/>
  <c r="V2392" i="1"/>
  <c r="S2392" i="1" s="1"/>
  <c r="V1601" i="1"/>
  <c r="S1601" i="1" s="1"/>
  <c r="V1704" i="1"/>
  <c r="S1704" i="1"/>
  <c r="V3543" i="1"/>
  <c r="S3543" i="1" s="1"/>
  <c r="V717" i="1"/>
  <c r="S717" i="1"/>
  <c r="V661" i="1"/>
  <c r="S661" i="1" s="1"/>
  <c r="V624" i="1"/>
  <c r="S624" i="1" s="1"/>
  <c r="V3667" i="1"/>
  <c r="S3667" i="1" s="1"/>
  <c r="V3502" i="1"/>
  <c r="S3502" i="1"/>
  <c r="V2754" i="1"/>
  <c r="S2754" i="1"/>
  <c r="V2696" i="1"/>
  <c r="S2696" i="1" s="1"/>
  <c r="V2788" i="1"/>
  <c r="S2788" i="1" s="1"/>
  <c r="V3354" i="1"/>
  <c r="S3354" i="1"/>
  <c r="V800" i="1"/>
  <c r="S800" i="1"/>
  <c r="V1491" i="1"/>
  <c r="S1491" i="1" s="1"/>
  <c r="V2667" i="1"/>
  <c r="S2667" i="1" s="1"/>
  <c r="V1833" i="1"/>
  <c r="S1833" i="1"/>
  <c r="V2515" i="1"/>
  <c r="S2515" i="1"/>
  <c r="V2337" i="1"/>
  <c r="S2337" i="1"/>
  <c r="V460" i="1"/>
  <c r="S460" i="1" s="1"/>
  <c r="V1067" i="1"/>
  <c r="S1067" i="1" s="1"/>
  <c r="V3687" i="1"/>
  <c r="S3687" i="1"/>
  <c r="V3743" i="1"/>
  <c r="S3743" i="1" s="1"/>
  <c r="V3503" i="1"/>
  <c r="S3503" i="1" s="1"/>
  <c r="V3477" i="1"/>
  <c r="S3477" i="1" s="1"/>
  <c r="V447" i="1"/>
  <c r="S447" i="1" s="1"/>
  <c r="V2977" i="1"/>
  <c r="S2977" i="1" s="1"/>
  <c r="V2102" i="1"/>
  <c r="S2102" i="1" s="1"/>
  <c r="V2044" i="1"/>
  <c r="S2044" i="1"/>
  <c r="V2391" i="1"/>
  <c r="S2391" i="1" s="1"/>
  <c r="V3136" i="1"/>
  <c r="S3136" i="1" s="1"/>
  <c r="V1999" i="1"/>
  <c r="S1999" i="1" s="1"/>
  <c r="V1243" i="1"/>
  <c r="S1243" i="1" s="1"/>
  <c r="V3266" i="1"/>
  <c r="S3266" i="1"/>
  <c r="V2839" i="1"/>
  <c r="S2839" i="1"/>
  <c r="V343" i="1"/>
  <c r="S343" i="1" s="1"/>
  <c r="V3943" i="1"/>
  <c r="S3943" i="1" s="1"/>
  <c r="V3140" i="1"/>
  <c r="S3140" i="1" s="1"/>
  <c r="V3301" i="1"/>
  <c r="S3301" i="1" s="1"/>
  <c r="V3054" i="1"/>
  <c r="S3054" i="1" s="1"/>
  <c r="V1119" i="1"/>
  <c r="S1119" i="1" s="1"/>
  <c r="V2723" i="1"/>
  <c r="S2723" i="1"/>
  <c r="V2347" i="1"/>
  <c r="S2347" i="1"/>
  <c r="V3055" i="1"/>
  <c r="S3055" i="1" s="1"/>
  <c r="V3741" i="1"/>
  <c r="S3741" i="1"/>
  <c r="V3580" i="1"/>
  <c r="S3580" i="1"/>
  <c r="V516" i="1"/>
  <c r="S516" i="1" s="1"/>
  <c r="V1824" i="1"/>
  <c r="S1824" i="1" s="1"/>
  <c r="V2879" i="1"/>
  <c r="S2879" i="1" s="1"/>
  <c r="V2547" i="1"/>
  <c r="S2547" i="1" s="1"/>
  <c r="V2681" i="1"/>
  <c r="S2681" i="1" s="1"/>
  <c r="V3983" i="1"/>
  <c r="S3983" i="1" s="1"/>
  <c r="V2798" i="1"/>
  <c r="S2798" i="1" s="1"/>
  <c r="V3114" i="1"/>
  <c r="S3114" i="1"/>
  <c r="V3258" i="1"/>
  <c r="S3258" i="1" s="1"/>
  <c r="V3137" i="1"/>
  <c r="S3137" i="1" s="1"/>
  <c r="V2990" i="1"/>
  <c r="S2990" i="1"/>
  <c r="V3242" i="1"/>
  <c r="S3242" i="1" s="1"/>
  <c r="V1979" i="1"/>
  <c r="S1979" i="1" s="1"/>
  <c r="V2932" i="1"/>
  <c r="S2932" i="1" s="1"/>
  <c r="V895" i="1"/>
  <c r="S895" i="1" s="1"/>
  <c r="V3440" i="1"/>
  <c r="S3440" i="1" s="1"/>
  <c r="V3728" i="1"/>
  <c r="S3728" i="1" s="1"/>
  <c r="V2376" i="1"/>
  <c r="S2376" i="1" s="1"/>
  <c r="V2493" i="1"/>
  <c r="S2493" i="1" s="1"/>
  <c r="V3317" i="1"/>
  <c r="S3317" i="1"/>
  <c r="V2244" i="1"/>
  <c r="S2244" i="1"/>
  <c r="V2747" i="1"/>
  <c r="S2747" i="1" s="1"/>
  <c r="V2647" i="1"/>
  <c r="S2647" i="1"/>
  <c r="V1893" i="1"/>
  <c r="S1893" i="1" s="1"/>
  <c r="V2770" i="1"/>
  <c r="S2770" i="1" s="1"/>
  <c r="V3441" i="1"/>
  <c r="S3441" i="1" s="1"/>
  <c r="V2664" i="1"/>
  <c r="S2664" i="1" s="1"/>
  <c r="V1303" i="1"/>
  <c r="S1303" i="1" s="1"/>
  <c r="V2676" i="1"/>
  <c r="S2676" i="1"/>
  <c r="V3703" i="1"/>
  <c r="S3703" i="1" s="1"/>
  <c r="V2850" i="1"/>
  <c r="S2850" i="1" s="1"/>
  <c r="V1644" i="1"/>
  <c r="S1644" i="1"/>
  <c r="V2671" i="1"/>
  <c r="S2671" i="1" s="1"/>
  <c r="V1039" i="1"/>
  <c r="S1039" i="1" s="1"/>
  <c r="V3001" i="1"/>
  <c r="S3001" i="1"/>
  <c r="V3071" i="1"/>
  <c r="S3071" i="1" s="1"/>
  <c r="V3488" i="1"/>
  <c r="S3488" i="1"/>
  <c r="V2387" i="1"/>
  <c r="S2387" i="1" s="1"/>
  <c r="V3393" i="1"/>
  <c r="S3393" i="1" s="1"/>
  <c r="V2905" i="1"/>
  <c r="S2905" i="1" s="1"/>
  <c r="V803" i="1"/>
  <c r="S803" i="1"/>
  <c r="V1729" i="1"/>
  <c r="S1729" i="1" s="1"/>
  <c r="V1971" i="1"/>
  <c r="S1971" i="1"/>
  <c r="V3643" i="1"/>
  <c r="S3643" i="1" s="1"/>
  <c r="V2366" i="1"/>
  <c r="S2366" i="1" s="1"/>
  <c r="V2919" i="1"/>
  <c r="S2919" i="1" s="1"/>
  <c r="V1904" i="1"/>
  <c r="S1904" i="1" s="1"/>
  <c r="V2411" i="1"/>
  <c r="S2411" i="1" s="1"/>
  <c r="V2880" i="1"/>
  <c r="S2880" i="1" s="1"/>
  <c r="V3032" i="1"/>
  <c r="S3032" i="1" s="1"/>
  <c r="V3399" i="1"/>
  <c r="S3399" i="1" s="1"/>
  <c r="V3141" i="1"/>
  <c r="S3141" i="1"/>
  <c r="V1003" i="1"/>
  <c r="S1003" i="1" s="1"/>
  <c r="V1478" i="1"/>
  <c r="S1478" i="1" s="1"/>
  <c r="V2071" i="1"/>
  <c r="S2071" i="1" s="1"/>
  <c r="V2872" i="1"/>
  <c r="S2872" i="1" s="1"/>
  <c r="V2618" i="1"/>
  <c r="S2618" i="1" s="1"/>
  <c r="V3422" i="1"/>
  <c r="S3422" i="1" s="1"/>
  <c r="V3142" i="1"/>
  <c r="S3142" i="1" s="1"/>
  <c r="V2439" i="1"/>
  <c r="S2439" i="1" s="1"/>
  <c r="V3076" i="1"/>
  <c r="S3076" i="1" s="1"/>
  <c r="V566" i="1"/>
  <c r="S566" i="1" s="1"/>
  <c r="V3448" i="1"/>
  <c r="S3448" i="1" s="1"/>
  <c r="V3327" i="1"/>
  <c r="S3327" i="1"/>
  <c r="V3493" i="1"/>
  <c r="S3493" i="1" s="1"/>
  <c r="V2544" i="1"/>
  <c r="S2544" i="1" s="1"/>
  <c r="V3184" i="1"/>
  <c r="S3184" i="1" s="1"/>
  <c r="V3436" i="1"/>
  <c r="S3436" i="1" s="1"/>
  <c r="V3463" i="1"/>
  <c r="S3463" i="1" s="1"/>
  <c r="V3033" i="1"/>
  <c r="S3033" i="1" s="1"/>
  <c r="V1355" i="1"/>
  <c r="S1355" i="1" s="1"/>
  <c r="V3925" i="1"/>
  <c r="S3925" i="1" s="1"/>
  <c r="V2018" i="1"/>
  <c r="S2018" i="1"/>
  <c r="V2689" i="1"/>
  <c r="S2689" i="1" s="1"/>
  <c r="V3717" i="1"/>
  <c r="S3717" i="1"/>
  <c r="V1610" i="1"/>
  <c r="S1610" i="1"/>
  <c r="V1526" i="1"/>
  <c r="S1526" i="1" s="1"/>
  <c r="V1977" i="1"/>
  <c r="S1977" i="1" s="1"/>
  <c r="V2991" i="1"/>
  <c r="S2991" i="1" s="1"/>
  <c r="V3056" i="1"/>
  <c r="S3056" i="1" s="1"/>
  <c r="V3900" i="1"/>
  <c r="S3900" i="1"/>
  <c r="V2555" i="1"/>
  <c r="S2555" i="1" s="1"/>
  <c r="V3074" i="1"/>
  <c r="S3074" i="1" s="1"/>
  <c r="V3596" i="1"/>
  <c r="S3596" i="1"/>
  <c r="V279" i="1"/>
  <c r="S279" i="1" s="1"/>
  <c r="V2327" i="1"/>
  <c r="S2327" i="1" s="1"/>
  <c r="V3332" i="1"/>
  <c r="S3332" i="1"/>
  <c r="V976" i="1"/>
  <c r="S976" i="1" s="1"/>
  <c r="V2881" i="1"/>
  <c r="S2881" i="1" s="1"/>
  <c r="V2470" i="1"/>
  <c r="S2470" i="1" s="1"/>
  <c r="V3494" i="1"/>
  <c r="S3494" i="1" s="1"/>
  <c r="V2343" i="1"/>
  <c r="S2343" i="1"/>
  <c r="V2540" i="1"/>
  <c r="S2540" i="1"/>
  <c r="V4254" i="1"/>
  <c r="S4254" i="1" s="1"/>
  <c r="V2737" i="1"/>
  <c r="S2737" i="1"/>
  <c r="V3171" i="1"/>
  <c r="S3171" i="1" s="1"/>
  <c r="V2762" i="1"/>
  <c r="S2762" i="1" s="1"/>
  <c r="V3009" i="1"/>
  <c r="S3009" i="1" s="1"/>
  <c r="V1641" i="1"/>
  <c r="S1641" i="1"/>
  <c r="V3177" i="1"/>
  <c r="S3177" i="1" s="1"/>
  <c r="V3022" i="1"/>
  <c r="S3022" i="1"/>
  <c r="V2019" i="1"/>
  <c r="S2019" i="1" s="1"/>
  <c r="V2882" i="1"/>
  <c r="S2882" i="1" s="1"/>
  <c r="V2511" i="1"/>
  <c r="S2511" i="1" s="1"/>
  <c r="V2156" i="1"/>
  <c r="S2156" i="1"/>
  <c r="V789" i="1"/>
  <c r="S789" i="1" s="1"/>
  <c r="V2159" i="1"/>
  <c r="S2159" i="1"/>
  <c r="V3188" i="1"/>
  <c r="S3188" i="1"/>
  <c r="V2982" i="1"/>
  <c r="S2982" i="1" s="1"/>
  <c r="V2596" i="1"/>
  <c r="S2596" i="1" s="1"/>
  <c r="V2370" i="1"/>
  <c r="S2370" i="1" s="1"/>
  <c r="V3154" i="1"/>
  <c r="S3154" i="1" s="1"/>
  <c r="V3459" i="1"/>
  <c r="S3459" i="1" s="1"/>
  <c r="V744" i="1"/>
  <c r="S744" i="1" s="1"/>
  <c r="V2565" i="1"/>
  <c r="S2565" i="1" s="1"/>
  <c r="V2121" i="1"/>
  <c r="S2121" i="1"/>
  <c r="V1506" i="1"/>
  <c r="S1506" i="1"/>
  <c r="V1259" i="1"/>
  <c r="S1259" i="1" s="1"/>
  <c r="V2020" i="1"/>
  <c r="S2020" i="1"/>
  <c r="V2648" i="1"/>
  <c r="S2648" i="1" s="1"/>
  <c r="V2752" i="1"/>
  <c r="S2752" i="1" s="1"/>
  <c r="V1560" i="1"/>
  <c r="S1560" i="1" s="1"/>
  <c r="V2445" i="1"/>
  <c r="S2445" i="1" s="1"/>
  <c r="V3400" i="1"/>
  <c r="S3400" i="1" s="1"/>
  <c r="V2284" i="1"/>
  <c r="S2284" i="1" s="1"/>
  <c r="V2870" i="1"/>
  <c r="S2870" i="1" s="1"/>
  <c r="V305" i="1"/>
  <c r="S305" i="1" s="1"/>
  <c r="V1738" i="1"/>
  <c r="S1738" i="1"/>
  <c r="V2611" i="1"/>
  <c r="S2611" i="1" s="1"/>
  <c r="V3755" i="1"/>
  <c r="S3755" i="1" s="1"/>
  <c r="V911" i="1"/>
  <c r="S911" i="1" s="1"/>
  <c r="V3068" i="1"/>
  <c r="S3068" i="1" s="1"/>
  <c r="V2764" i="1"/>
  <c r="S2764" i="1" s="1"/>
  <c r="V2352" i="1"/>
  <c r="S2352" i="1" s="1"/>
  <c r="V2892" i="1"/>
  <c r="S2892" i="1" s="1"/>
  <c r="V2437" i="1"/>
  <c r="S2437" i="1" s="1"/>
  <c r="V2402" i="1"/>
  <c r="S2402" i="1"/>
  <c r="V2412" i="1"/>
  <c r="S2412" i="1" s="1"/>
  <c r="V2959" i="1"/>
  <c r="S2959" i="1"/>
  <c r="V3944" i="1"/>
  <c r="S3944" i="1"/>
  <c r="V2628" i="1"/>
  <c r="S2628" i="1" s="1"/>
  <c r="V2213" i="1"/>
  <c r="S2213" i="1" s="1"/>
  <c r="V1181" i="1"/>
  <c r="S1181" i="1" s="1"/>
  <c r="V2241" i="1"/>
  <c r="S2241" i="1" s="1"/>
  <c r="V2261" i="1"/>
  <c r="S2261" i="1"/>
  <c r="V3034" i="1"/>
  <c r="S3034" i="1" s="1"/>
  <c r="V3204" i="1"/>
  <c r="S3204" i="1" s="1"/>
  <c r="V649" i="1"/>
  <c r="S649" i="1" s="1"/>
  <c r="V2968" i="1"/>
  <c r="S2968" i="1" s="1"/>
  <c r="V2548" i="1"/>
  <c r="S2548" i="1" s="1"/>
  <c r="V3984" i="1"/>
  <c r="S3984" i="1"/>
  <c r="V511" i="1"/>
  <c r="S511" i="1" s="1"/>
  <c r="V3302" i="1"/>
  <c r="S3302" i="1" s="1"/>
  <c r="V3423" i="1"/>
  <c r="S3423" i="1" s="1"/>
  <c r="V3230" i="1"/>
  <c r="S3230" i="1" s="1"/>
  <c r="V1750" i="1"/>
  <c r="S1750" i="1" s="1"/>
  <c r="V2902" i="1"/>
  <c r="S2902" i="1"/>
  <c r="V4008" i="1"/>
  <c r="S4008" i="1" s="1"/>
  <c r="V2494" i="1"/>
  <c r="S2494" i="1"/>
  <c r="V1834" i="1"/>
  <c r="S1834" i="1" s="1"/>
  <c r="V2591" i="1"/>
  <c r="S2591" i="1" s="1"/>
  <c r="V2978" i="1"/>
  <c r="S2978" i="1" s="1"/>
  <c r="V2266" i="1"/>
  <c r="S2266" i="1" s="1"/>
  <c r="V3564" i="1"/>
  <c r="S3564" i="1" s="1"/>
  <c r="V2500" i="1"/>
  <c r="S2500" i="1" s="1"/>
  <c r="V1397" i="1"/>
  <c r="S1397" i="1" s="1"/>
  <c r="V1326" i="1"/>
  <c r="S1326" i="1" s="1"/>
  <c r="V2954" i="1"/>
  <c r="S2954" i="1" s="1"/>
  <c r="V3414" i="1"/>
  <c r="S3414" i="1"/>
  <c r="V4027" i="1"/>
  <c r="S4027" i="1" s="1"/>
  <c r="V214" i="1"/>
  <c r="S214" i="1"/>
  <c r="V2040" i="1"/>
  <c r="S2040" i="1" s="1"/>
  <c r="V2763" i="1"/>
  <c r="S2763" i="1" s="1"/>
  <c r="V2132" i="1"/>
  <c r="S2132" i="1" s="1"/>
  <c r="V1989" i="1"/>
  <c r="S1989" i="1" s="1"/>
  <c r="V2471" i="1"/>
  <c r="S2471" i="1" s="1"/>
  <c r="V2487" i="1"/>
  <c r="S2487" i="1"/>
  <c r="V4290" i="1"/>
  <c r="S4290" i="1" s="1"/>
  <c r="V1769" i="1"/>
  <c r="S1769" i="1"/>
  <c r="V2824" i="1"/>
  <c r="S2824" i="1"/>
  <c r="V2541" i="1"/>
  <c r="S2541" i="1" s="1"/>
  <c r="V3219" i="1"/>
  <c r="S3219" i="1" s="1"/>
  <c r="V1784" i="1"/>
  <c r="S1784" i="1" s="1"/>
  <c r="V2924" i="1"/>
  <c r="S2924" i="1" s="1"/>
  <c r="V913" i="1"/>
  <c r="S913" i="1" s="1"/>
  <c r="V2708" i="1"/>
  <c r="S2708" i="1" s="1"/>
  <c r="V3163" i="1"/>
  <c r="S3163" i="1" s="1"/>
  <c r="V1876" i="1"/>
  <c r="S1876" i="1" s="1"/>
  <c r="V3528" i="1"/>
  <c r="S3528" i="1" s="1"/>
  <c r="V2827" i="1"/>
  <c r="S2827" i="1" s="1"/>
  <c r="V2992" i="1"/>
  <c r="S2992" i="1" s="1"/>
  <c r="V3683" i="1"/>
  <c r="S3683" i="1" s="1"/>
  <c r="V3914" i="1"/>
  <c r="S3914" i="1" s="1"/>
  <c r="V2106" i="1"/>
  <c r="S2106" i="1" s="1"/>
  <c r="V2724" i="1"/>
  <c r="S2724" i="1" s="1"/>
  <c r="V3015" i="1"/>
  <c r="S3015" i="1" s="1"/>
  <c r="V2512" i="1"/>
  <c r="S2512" i="1"/>
  <c r="V2202" i="1"/>
  <c r="S2202" i="1" s="1"/>
  <c r="V3077" i="1"/>
  <c r="S3077" i="1" s="1"/>
  <c r="V3883" i="1"/>
  <c r="S3883" i="1" s="1"/>
  <c r="V2914" i="1"/>
  <c r="S2914" i="1" s="1"/>
  <c r="V3553" i="1"/>
  <c r="S3553" i="1" s="1"/>
  <c r="V3863" i="1"/>
  <c r="S3863" i="1"/>
  <c r="V3122" i="1"/>
  <c r="S3122" i="1"/>
  <c r="V314" i="1"/>
  <c r="S314" i="1" s="1"/>
  <c r="V2000" i="1"/>
  <c r="S2000" i="1" s="1"/>
  <c r="V1820" i="1"/>
  <c r="S1820" i="1" s="1"/>
  <c r="V3945" i="1"/>
  <c r="S3945" i="1" s="1"/>
  <c r="V2328" i="1"/>
  <c r="S2328" i="1" s="1"/>
  <c r="V336" i="1"/>
  <c r="S336" i="1" s="1"/>
  <c r="V2749" i="1"/>
  <c r="S2749" i="1" s="1"/>
  <c r="V2883" i="1"/>
  <c r="S2883" i="1" s="1"/>
  <c r="V3704" i="1"/>
  <c r="S3704" i="1" s="1"/>
  <c r="V2592" i="1"/>
  <c r="S2592" i="1" s="1"/>
  <c r="V2521" i="1"/>
  <c r="S2521" i="1"/>
  <c r="V3979" i="1"/>
  <c r="S3979" i="1" s="1"/>
  <c r="V3312" i="1"/>
  <c r="S3312" i="1" s="1"/>
  <c r="V3100" i="1"/>
  <c r="S3100" i="1" s="1"/>
  <c r="V3049" i="1"/>
  <c r="S3049" i="1" s="1"/>
  <c r="V2242" i="1"/>
  <c r="S2242" i="1" s="1"/>
  <c r="V3115" i="1"/>
  <c r="S3115" i="1"/>
  <c r="V2974" i="1"/>
  <c r="S2974" i="1" s="1"/>
  <c r="V2865" i="1"/>
  <c r="S2865" i="1" s="1"/>
  <c r="V3388" i="1"/>
  <c r="S3388" i="1"/>
  <c r="V3705" i="1"/>
  <c r="S3705" i="1" s="1"/>
  <c r="V2082" i="1"/>
  <c r="S2082" i="1" s="1"/>
  <c r="V3435" i="1"/>
  <c r="S3435" i="1"/>
  <c r="V2269" i="1"/>
  <c r="S2269" i="1" s="1"/>
  <c r="V3143" i="1"/>
  <c r="S3143" i="1" s="1"/>
  <c r="V3483" i="1"/>
  <c r="S3483" i="1" s="1"/>
  <c r="V1838" i="1"/>
  <c r="S1838" i="1" s="1"/>
  <c r="V3731" i="1"/>
  <c r="S3731" i="1" s="1"/>
  <c r="V3127" i="1"/>
  <c r="S3127" i="1"/>
  <c r="V2336" i="1"/>
  <c r="S2336" i="1" s="1"/>
  <c r="V2831" i="1"/>
  <c r="S2831" i="1"/>
  <c r="V1544" i="1"/>
  <c r="S1544" i="1"/>
  <c r="V2276" i="1"/>
  <c r="S2276" i="1" s="1"/>
  <c r="V872" i="1"/>
  <c r="S872" i="1" s="1"/>
  <c r="V1780" i="1"/>
  <c r="S1780" i="1" s="1"/>
  <c r="V2840" i="1"/>
  <c r="S2840" i="1" s="1"/>
  <c r="V2725" i="1"/>
  <c r="S2725" i="1"/>
  <c r="V3495" i="1"/>
  <c r="S3495" i="1" s="1"/>
  <c r="V3084" i="1"/>
  <c r="S3084" i="1" s="1"/>
  <c r="V3720" i="1"/>
  <c r="S3720" i="1"/>
  <c r="V2395" i="1"/>
  <c r="S2395" i="1" s="1"/>
  <c r="V1257" i="1"/>
  <c r="S1257" i="1" s="1"/>
  <c r="V2177" i="1"/>
  <c r="S2177" i="1"/>
  <c r="V4079" i="1"/>
  <c r="S4079" i="1" s="1"/>
  <c r="V2066" i="1"/>
  <c r="S2066" i="1" s="1"/>
  <c r="V784" i="1"/>
  <c r="S784" i="1" s="1"/>
  <c r="V2067" i="1"/>
  <c r="S2067" i="1" s="1"/>
  <c r="V3340" i="1"/>
  <c r="S3340" i="1"/>
  <c r="V3735" i="1"/>
  <c r="S3735" i="1"/>
  <c r="V1760" i="1"/>
  <c r="S1760" i="1" s="1"/>
  <c r="V947" i="1"/>
  <c r="S947" i="1"/>
  <c r="V4071" i="1"/>
  <c r="S4071" i="1" s="1"/>
  <c r="V3529" i="1"/>
  <c r="S3529" i="1" s="1"/>
  <c r="V4326" i="1"/>
  <c r="S4326" i="1" s="1"/>
  <c r="V3526" i="1"/>
  <c r="S3526" i="1" s="1"/>
  <c r="V2726" i="1"/>
  <c r="S2726" i="1" s="1"/>
  <c r="V3178" i="1"/>
  <c r="S3178" i="1" s="1"/>
  <c r="V1085" i="1"/>
  <c r="S1085" i="1" s="1"/>
  <c r="V2841" i="1"/>
  <c r="S2841" i="1" s="1"/>
  <c r="V3303" i="1"/>
  <c r="S3303" i="1"/>
  <c r="V3161" i="1"/>
  <c r="S3161" i="1" s="1"/>
  <c r="V3604" i="1"/>
  <c r="S3604" i="1" s="1"/>
  <c r="V2522" i="1"/>
  <c r="S2522" i="1" s="1"/>
  <c r="V3057" i="1"/>
  <c r="S3057" i="1"/>
  <c r="V4192" i="1"/>
  <c r="S4192" i="1" s="1"/>
  <c r="V2694" i="1"/>
  <c r="S2694" i="1" s="1"/>
  <c r="V1882" i="1"/>
  <c r="S1882" i="1" s="1"/>
  <c r="V4175" i="1"/>
  <c r="S4175" i="1" s="1"/>
  <c r="V3634" i="1"/>
  <c r="S3634" i="1" s="1"/>
  <c r="V3116" i="1"/>
  <c r="S3116" i="1" s="1"/>
  <c r="V2310" i="1"/>
  <c r="S2310" i="1"/>
  <c r="V2884" i="1"/>
  <c r="S2884" i="1"/>
  <c r="V838" i="1"/>
  <c r="S838" i="1"/>
  <c r="V4386" i="1"/>
  <c r="S4386" i="1" s="1"/>
  <c r="V1894" i="1"/>
  <c r="S1894" i="1"/>
  <c r="V2472" i="1"/>
  <c r="S2472" i="1" s="1"/>
  <c r="V1370" i="1"/>
  <c r="S1370" i="1" s="1"/>
  <c r="V3820" i="1"/>
  <c r="S3820" i="1" s="1"/>
  <c r="V1144" i="1"/>
  <c r="S1144" i="1" s="1"/>
  <c r="V2033" i="1"/>
  <c r="S2033" i="1" s="1"/>
  <c r="V2252" i="1"/>
  <c r="S2252" i="1" s="1"/>
  <c r="V2425" i="1"/>
  <c r="S2425" i="1" s="1"/>
  <c r="V2375" i="1"/>
  <c r="S2375" i="1" s="1"/>
  <c r="V2440" i="1"/>
  <c r="S2440" i="1"/>
  <c r="V3078" i="1"/>
  <c r="S3078" i="1" s="1"/>
  <c r="V3939" i="1"/>
  <c r="S3939" i="1" s="1"/>
  <c r="V1271" i="1"/>
  <c r="S1271" i="1" s="1"/>
  <c r="V3689" i="1"/>
  <c r="S3689" i="1" s="1"/>
  <c r="V3646" i="1"/>
  <c r="S3646" i="1" s="1"/>
  <c r="V3749" i="1"/>
  <c r="S3749" i="1" s="1"/>
  <c r="V2612" i="1"/>
  <c r="S2612" i="1" s="1"/>
  <c r="V2139" i="1"/>
  <c r="S2139" i="1" s="1"/>
  <c r="V2529" i="1"/>
  <c r="S2529" i="1" s="1"/>
  <c r="V3372" i="1"/>
  <c r="S3372" i="1" s="1"/>
  <c r="V2133" i="1"/>
  <c r="S2133" i="1" s="1"/>
  <c r="V2255" i="1"/>
  <c r="S2255" i="1" s="1"/>
  <c r="V1586" i="1"/>
  <c r="S1586" i="1" s="1"/>
  <c r="V4088" i="1"/>
  <c r="S4088" i="1" s="1"/>
  <c r="V3196" i="1"/>
  <c r="S3196" i="1" s="1"/>
  <c r="V3605" i="1"/>
  <c r="S3605" i="1" s="1"/>
  <c r="V3802" i="1"/>
  <c r="S3802" i="1" s="1"/>
  <c r="V3737" i="1"/>
  <c r="S3737" i="1" s="1"/>
  <c r="V3101" i="1"/>
  <c r="S3101" i="1" s="1"/>
  <c r="V2955" i="1"/>
  <c r="S2955" i="1"/>
  <c r="V3206" i="1"/>
  <c r="S3206" i="1"/>
  <c r="V3504" i="1"/>
  <c r="S3504" i="1" s="1"/>
  <c r="V2933" i="1"/>
  <c r="S2933" i="1"/>
  <c r="V1205" i="1"/>
  <c r="S1205" i="1" s="1"/>
  <c r="V2817" i="1"/>
  <c r="S2817" i="1" s="1"/>
  <c r="V2457" i="1"/>
  <c r="S2457" i="1" s="1"/>
  <c r="V2301" i="1"/>
  <c r="S2301" i="1" s="1"/>
  <c r="V3252" i="1"/>
  <c r="S3252" i="1" s="1"/>
  <c r="V3637" i="1"/>
  <c r="S3637" i="1"/>
  <c r="V3185" i="1"/>
  <c r="S3185" i="1" s="1"/>
  <c r="V2513" i="1"/>
  <c r="S2513" i="1" s="1"/>
  <c r="V3297" i="1"/>
  <c r="S3297" i="1"/>
  <c r="V2649" i="1"/>
  <c r="S2649" i="1" s="1"/>
  <c r="V643" i="1"/>
  <c r="S643" i="1" s="1"/>
  <c r="V1785" i="1"/>
  <c r="S1785" i="1"/>
  <c r="V3756" i="1"/>
  <c r="S3756" i="1" s="1"/>
  <c r="V3985" i="1"/>
  <c r="S3985" i="1" s="1"/>
  <c r="V3606" i="1"/>
  <c r="S3606" i="1" s="1"/>
  <c r="V3696" i="1"/>
  <c r="S3696" i="1" s="1"/>
  <c r="V3123" i="1"/>
  <c r="S3123" i="1"/>
  <c r="V591" i="1"/>
  <c r="S591" i="1"/>
  <c r="V1292" i="1"/>
  <c r="S1292" i="1" s="1"/>
  <c r="V4040" i="1"/>
  <c r="S4040" i="1"/>
  <c r="V2875" i="1"/>
  <c r="S2875" i="1"/>
  <c r="V2625" i="1"/>
  <c r="S2625" i="1" s="1"/>
  <c r="V3246" i="1"/>
  <c r="S3246" i="1" s="1"/>
  <c r="V3607" i="1"/>
  <c r="S3607" i="1" s="1"/>
  <c r="V1467" i="1"/>
  <c r="S1467" i="1" s="1"/>
  <c r="V1710" i="1"/>
  <c r="S1710" i="1"/>
  <c r="V3367" i="1"/>
  <c r="S3367" i="1" s="1"/>
  <c r="V3144" i="1"/>
  <c r="S3144" i="1"/>
  <c r="V2533" i="1"/>
  <c r="S2533" i="1"/>
  <c r="V188" i="1"/>
  <c r="S188" i="1" s="1"/>
  <c r="V3341" i="1"/>
  <c r="S3341" i="1" s="1"/>
  <c r="V3364" i="1"/>
  <c r="S3364" i="1"/>
  <c r="V2361" i="1"/>
  <c r="S2361" i="1" s="1"/>
  <c r="V1684" i="1"/>
  <c r="S1684" i="1" s="1"/>
  <c r="V2650" i="1"/>
  <c r="S2650" i="1" s="1"/>
  <c r="V3220" i="1"/>
  <c r="S3220" i="1" s="1"/>
  <c r="V3342" i="1"/>
  <c r="S3342" i="1"/>
  <c r="V3946" i="1"/>
  <c r="S3946" i="1"/>
  <c r="V2519" i="1"/>
  <c r="S2519" i="1" s="1"/>
  <c r="V3798" i="1"/>
  <c r="S3798" i="1" s="1"/>
  <c r="V3250" i="1"/>
  <c r="S3250" i="1" s="1"/>
  <c r="V2939" i="1"/>
  <c r="S2939" i="1" s="1"/>
  <c r="V2651" i="1"/>
  <c r="S2651" i="1" s="1"/>
  <c r="V3069" i="1"/>
  <c r="S3069" i="1"/>
  <c r="V1686" i="1"/>
  <c r="S1686" i="1" s="1"/>
  <c r="V2203" i="1"/>
  <c r="S2203" i="1" s="1"/>
  <c r="V3986" i="1"/>
  <c r="S3986" i="1" s="1"/>
  <c r="V1777" i="1"/>
  <c r="S1777" i="1" s="1"/>
  <c r="V3460" i="1"/>
  <c r="S3460" i="1" s="1"/>
  <c r="V2819" i="1"/>
  <c r="S2819" i="1"/>
  <c r="V4278" i="1"/>
  <c r="S4278" i="1" s="1"/>
  <c r="V3576" i="1"/>
  <c r="S3576" i="1" s="1"/>
  <c r="V1098" i="1"/>
  <c r="S1098" i="1"/>
  <c r="V2652" i="1"/>
  <c r="S2652" i="1" s="1"/>
  <c r="V3818" i="1"/>
  <c r="S3818" i="1" s="1"/>
  <c r="V3267" i="1"/>
  <c r="S3267" i="1" s="1"/>
  <c r="V3442" i="1"/>
  <c r="S3442" i="1" s="1"/>
  <c r="V2579" i="1"/>
  <c r="S2579" i="1" s="1"/>
  <c r="V2473" i="1"/>
  <c r="S2473" i="1" s="1"/>
  <c r="V3757" i="1"/>
  <c r="S3757" i="1" s="1"/>
  <c r="V3638" i="1"/>
  <c r="S3638" i="1"/>
  <c r="V3679" i="1"/>
  <c r="S3679" i="1"/>
  <c r="V2456" i="1"/>
  <c r="S2456" i="1" s="1"/>
  <c r="V3328" i="1"/>
  <c r="S3328" i="1"/>
  <c r="V3231" i="1"/>
  <c r="S3231" i="1" s="1"/>
  <c r="V273" i="1"/>
  <c r="S273" i="1" s="1"/>
  <c r="V1336" i="1"/>
  <c r="S1336" i="1" s="1"/>
  <c r="V3145" i="1"/>
  <c r="S3145" i="1" s="1"/>
  <c r="V2122" i="1"/>
  <c r="S2122" i="1" s="1"/>
  <c r="V3368" i="1"/>
  <c r="S3368" i="1" s="1"/>
  <c r="V2329" i="1"/>
  <c r="S2329" i="1" s="1"/>
  <c r="V1925" i="1"/>
  <c r="S1925" i="1" s="1"/>
  <c r="V2507" i="1"/>
  <c r="S2507" i="1"/>
  <c r="V398" i="1"/>
  <c r="S398" i="1" s="1"/>
  <c r="V1313" i="1"/>
  <c r="S1313" i="1" s="1"/>
  <c r="V2580" i="1"/>
  <c r="S2580" i="1" s="1"/>
  <c r="V1376" i="1"/>
  <c r="S1376" i="1" s="1"/>
  <c r="V3608" i="1"/>
  <c r="S3608" i="1"/>
  <c r="V3365" i="1"/>
  <c r="S3365" i="1" s="1"/>
  <c r="V2981" i="1"/>
  <c r="S2981" i="1" s="1"/>
  <c r="V3875" i="1"/>
  <c r="S3875" i="1" s="1"/>
  <c r="V1030" i="1"/>
  <c r="S1030" i="1" s="1"/>
  <c r="V2063" i="1"/>
  <c r="S2063" i="1" s="1"/>
  <c r="V1840" i="1"/>
  <c r="S1840" i="1"/>
  <c r="V3530" i="1"/>
  <c r="S3530" i="1"/>
  <c r="V1978" i="1"/>
  <c r="S1978" i="1" s="1"/>
  <c r="V3260" i="1"/>
  <c r="S3260" i="1" s="1"/>
  <c r="V2956" i="1"/>
  <c r="S2956" i="1" s="1"/>
  <c r="V2214" i="1"/>
  <c r="S2214" i="1" s="1"/>
  <c r="V1072" i="1"/>
  <c r="S1072" i="1"/>
  <c r="V2926" i="1"/>
  <c r="S2926" i="1" s="1"/>
  <c r="V3239" i="1"/>
  <c r="S3239" i="1" s="1"/>
  <c r="V3318" i="1"/>
  <c r="S3318" i="1"/>
  <c r="V1630" i="1"/>
  <c r="S1630" i="1"/>
  <c r="V4019" i="1"/>
  <c r="S4019" i="1" s="1"/>
  <c r="V4047" i="1"/>
  <c r="S4047" i="1"/>
  <c r="V2944" i="1"/>
  <c r="S2944" i="1" s="1"/>
  <c r="V3040" i="1"/>
  <c r="S3040" i="1" s="1"/>
  <c r="V3093" i="1"/>
  <c r="S3093" i="1" s="1"/>
  <c r="V2236" i="1"/>
  <c r="S2236" i="1" s="1"/>
  <c r="V1480" i="1"/>
  <c r="S1480" i="1" s="1"/>
  <c r="V1765" i="1"/>
  <c r="S1765" i="1"/>
  <c r="V2714" i="1"/>
  <c r="S2714" i="1" s="1"/>
  <c r="V3639" i="1"/>
  <c r="S3639" i="1"/>
  <c r="V540" i="1"/>
  <c r="S540" i="1" s="1"/>
  <c r="V2771" i="1"/>
  <c r="S2771" i="1" s="1"/>
  <c r="V3179" i="1"/>
  <c r="S3179" i="1" s="1"/>
  <c r="V3156" i="1"/>
  <c r="S3156" i="1" s="1"/>
  <c r="V3661" i="1"/>
  <c r="S3661" i="1" s="1"/>
  <c r="V3864" i="1"/>
  <c r="S3864" i="1" s="1"/>
  <c r="V3668" i="1"/>
  <c r="S3668" i="1" s="1"/>
  <c r="V2204" i="1"/>
  <c r="S2204" i="1" s="1"/>
  <c r="V2859" i="1"/>
  <c r="S2859" i="1"/>
  <c r="V3789" i="1"/>
  <c r="S3789" i="1" s="1"/>
  <c r="V1931" i="1"/>
  <c r="S1931" i="1" s="1"/>
  <c r="V2915" i="1"/>
  <c r="S2915" i="1"/>
  <c r="V3437" i="1"/>
  <c r="S3437" i="1" s="1"/>
  <c r="V1120" i="1"/>
  <c r="S1120" i="1" s="1"/>
  <c r="V3840" i="1"/>
  <c r="S3840" i="1" s="1"/>
  <c r="V3229" i="1"/>
  <c r="S3229" i="1" s="1"/>
  <c r="V3413" i="1"/>
  <c r="S3413" i="1" s="1"/>
  <c r="V2125" i="1"/>
  <c r="S2125" i="1"/>
  <c r="V2795" i="1"/>
  <c r="S2795" i="1" s="1"/>
  <c r="V974" i="1"/>
  <c r="S974" i="1"/>
  <c r="V2809" i="1"/>
  <c r="S2809" i="1"/>
  <c r="V323" i="1"/>
  <c r="S323" i="1"/>
  <c r="V722" i="1"/>
  <c r="S722" i="1" s="1"/>
  <c r="V4277" i="1"/>
  <c r="S4277" i="1" s="1"/>
  <c r="V2789" i="1"/>
  <c r="S2789" i="1" s="1"/>
  <c r="V3505" i="1"/>
  <c r="S3505" i="1" s="1"/>
  <c r="V4037" i="1"/>
  <c r="S4037" i="1"/>
  <c r="V2709" i="1"/>
  <c r="S2709" i="1"/>
  <c r="V4226" i="1"/>
  <c r="S4226" i="1" s="1"/>
  <c r="V3554" i="1"/>
  <c r="S3554" i="1" s="1"/>
  <c r="V3754" i="1"/>
  <c r="S3754" i="1" s="1"/>
  <c r="V783" i="1"/>
  <c r="S783" i="1" s="1"/>
  <c r="V3915" i="1"/>
  <c r="S3915" i="1" s="1"/>
  <c r="V3035" i="1"/>
  <c r="S3035" i="1" s="1"/>
  <c r="V3457" i="1"/>
  <c r="S3457" i="1" s="1"/>
  <c r="V2659" i="1"/>
  <c r="S2659" i="1" s="1"/>
  <c r="V3718" i="1"/>
  <c r="S3718" i="1" s="1"/>
  <c r="V3187" i="1"/>
  <c r="S3187" i="1" s="1"/>
  <c r="V2205" i="1"/>
  <c r="S2205" i="1" s="1"/>
  <c r="V3375" i="1"/>
  <c r="S3375" i="1" s="1"/>
  <c r="V3102" i="1"/>
  <c r="S3102" i="1" s="1"/>
  <c r="V2593" i="1"/>
  <c r="S2593" i="1" s="1"/>
  <c r="V3562" i="1"/>
  <c r="S3562" i="1"/>
  <c r="V2360" i="1"/>
  <c r="S2360" i="1"/>
  <c r="V3360" i="1"/>
  <c r="S3360" i="1" s="1"/>
  <c r="V3240" i="1"/>
  <c r="S3240" i="1" s="1"/>
  <c r="V2270" i="1"/>
  <c r="S2270" i="1" s="1"/>
  <c r="V3581" i="1"/>
  <c r="S3581" i="1" s="1"/>
  <c r="V1855" i="1"/>
  <c r="S1855" i="1" s="1"/>
  <c r="V1675" i="1"/>
  <c r="S1675" i="1" s="1"/>
  <c r="V3424" i="1"/>
  <c r="S3424" i="1" s="1"/>
  <c r="V674" i="1"/>
  <c r="S674" i="1" s="1"/>
  <c r="V4142" i="1"/>
  <c r="S4142" i="1" s="1"/>
  <c r="V1949" i="1"/>
  <c r="S1949" i="1" s="1"/>
  <c r="V3647" i="1"/>
  <c r="S3647" i="1"/>
  <c r="V954" i="1"/>
  <c r="S954" i="1"/>
  <c r="V2348" i="1"/>
  <c r="S2348" i="1" s="1"/>
  <c r="V2610" i="1"/>
  <c r="S2610" i="1" s="1"/>
  <c r="V3609" i="1"/>
  <c r="S3609" i="1" s="1"/>
  <c r="V2569" i="1"/>
  <c r="S2569" i="1"/>
  <c r="V2854" i="1"/>
  <c r="S2854" i="1" s="1"/>
  <c r="V1625" i="1"/>
  <c r="S1625" i="1" s="1"/>
  <c r="V2891" i="1"/>
  <c r="S2891" i="1" s="1"/>
  <c r="V1226" i="1"/>
  <c r="S1226" i="1" s="1"/>
  <c r="V4028" i="1"/>
  <c r="S4028" i="1" s="1"/>
  <c r="V2635" i="1"/>
  <c r="S2635" i="1" s="1"/>
  <c r="V1987" i="1"/>
  <c r="S1987" i="1" s="1"/>
  <c r="V3279" i="1"/>
  <c r="S3279" i="1"/>
  <c r="V2885" i="1"/>
  <c r="S2885" i="1" s="1"/>
  <c r="V2970" i="1"/>
  <c r="S2970" i="1" s="1"/>
  <c r="V2272" i="1"/>
  <c r="S2272" i="1" s="1"/>
  <c r="V1611" i="1"/>
  <c r="S1611" i="1"/>
  <c r="V3744" i="1"/>
  <c r="S3744" i="1" s="1"/>
  <c r="V407" i="1"/>
  <c r="S407" i="1" s="1"/>
  <c r="V3251" i="1"/>
  <c r="S3251" i="1"/>
  <c r="V1846" i="1"/>
  <c r="S1846" i="1" s="1"/>
  <c r="V506" i="1"/>
  <c r="S506" i="1" s="1"/>
  <c r="V787" i="1"/>
  <c r="S787" i="1" s="1"/>
  <c r="V3151" i="1"/>
  <c r="S3151" i="1" s="1"/>
  <c r="V1507" i="1"/>
  <c r="S1507" i="1"/>
  <c r="V2759" i="1"/>
  <c r="S2759" i="1" s="1"/>
  <c r="V1629" i="1"/>
  <c r="S1629" i="1" s="1"/>
  <c r="V2428" i="1"/>
  <c r="S2428" i="1" s="1"/>
  <c r="V1895" i="1"/>
  <c r="S1895" i="1"/>
  <c r="V2581" i="1"/>
  <c r="S2581" i="1" s="1"/>
  <c r="V3164" i="1"/>
  <c r="S3164" i="1" s="1"/>
  <c r="V3170" i="1"/>
  <c r="S3170" i="1"/>
  <c r="V2614" i="1"/>
  <c r="S2614" i="1" s="1"/>
  <c r="V3610" i="1"/>
  <c r="S3610" i="1" s="1"/>
  <c r="V2517" i="1"/>
  <c r="S2517" i="1" s="1"/>
  <c r="V2552" i="1"/>
  <c r="S2552" i="1"/>
  <c r="V3261" i="1"/>
  <c r="S3261" i="1"/>
  <c r="V1169" i="1"/>
  <c r="S1169" i="1" s="1"/>
  <c r="V2368" i="1"/>
  <c r="S2368" i="1" s="1"/>
  <c r="V1991" i="1"/>
  <c r="S1991" i="1" s="1"/>
  <c r="V2152" i="1"/>
  <c r="S2152" i="1" s="1"/>
  <c r="V3671" i="1"/>
  <c r="S3671" i="1" s="1"/>
  <c r="V2697" i="1"/>
  <c r="S2697" i="1" s="1"/>
  <c r="V1757" i="1"/>
  <c r="S1757" i="1" s="1"/>
  <c r="V1200" i="1"/>
  <c r="S1200" i="1" s="1"/>
  <c r="V3475" i="1"/>
  <c r="S3475" i="1" s="1"/>
  <c r="V3706" i="1"/>
  <c r="S3706" i="1" s="1"/>
  <c r="V3877" i="1"/>
  <c r="S3877" i="1" s="1"/>
  <c r="V737" i="1"/>
  <c r="S737" i="1"/>
  <c r="V3019" i="1"/>
  <c r="S3019" i="1" s="1"/>
  <c r="V2898" i="1"/>
  <c r="S2898" i="1" s="1"/>
  <c r="V1659" i="1"/>
  <c r="S1659" i="1" s="1"/>
  <c r="V2816" i="1"/>
  <c r="S2816" i="1"/>
  <c r="V3519" i="1"/>
  <c r="S3519" i="1"/>
  <c r="V3146" i="1"/>
  <c r="S3146" i="1" s="1"/>
  <c r="V810" i="1"/>
  <c r="S810" i="1" s="1"/>
  <c r="V1774" i="1"/>
  <c r="S1774" i="1"/>
  <c r="V3197" i="1"/>
  <c r="S3197" i="1" s="1"/>
  <c r="V1735" i="1"/>
  <c r="S1735" i="1" s="1"/>
  <c r="V3636" i="1"/>
  <c r="S3636" i="1" s="1"/>
  <c r="V3198" i="1"/>
  <c r="S3198" i="1"/>
  <c r="V3343" i="1"/>
  <c r="S3343" i="1"/>
  <c r="V3461" i="1"/>
  <c r="S3461" i="1" s="1"/>
  <c r="V1099" i="1"/>
  <c r="S1099" i="1" s="1"/>
  <c r="V2190" i="1"/>
  <c r="S2190" i="1" s="1"/>
  <c r="V2222" i="1"/>
  <c r="S2222" i="1"/>
  <c r="V3846" i="1"/>
  <c r="S3846" i="1" s="1"/>
  <c r="V3487" i="1"/>
  <c r="S3487" i="1"/>
  <c r="V3044" i="1"/>
  <c r="S3044" i="1"/>
  <c r="V2256" i="1"/>
  <c r="S2256" i="1" s="1"/>
  <c r="V4131" i="1"/>
  <c r="S4131" i="1" s="1"/>
  <c r="V2993" i="1"/>
  <c r="S2993" i="1" s="1"/>
  <c r="V1371" i="1"/>
  <c r="S1371" i="1" s="1"/>
  <c r="V2338" i="1"/>
  <c r="S2338" i="1"/>
  <c r="V3850" i="1"/>
  <c r="S3850" i="1" s="1"/>
  <c r="V3972" i="1"/>
  <c r="S3972" i="1" s="1"/>
  <c r="V2154" i="1"/>
  <c r="S2154" i="1" s="1"/>
  <c r="V1388" i="1"/>
  <c r="S1388" i="1" s="1"/>
  <c r="V3758" i="1"/>
  <c r="S3758" i="1" s="1"/>
  <c r="V1856" i="1"/>
  <c r="S1856" i="1"/>
  <c r="V3648" i="1"/>
  <c r="S3648" i="1"/>
  <c r="V2727" i="1"/>
  <c r="S2727" i="1" s="1"/>
  <c r="V1884" i="1"/>
  <c r="S1884" i="1" s="1"/>
  <c r="V2765" i="1"/>
  <c r="S2765" i="1" s="1"/>
  <c r="V2998" i="1"/>
  <c r="S2998" i="1"/>
  <c r="V3987" i="1"/>
  <c r="S3987" i="1"/>
  <c r="V3982" i="1"/>
  <c r="S3982" i="1" s="1"/>
  <c r="V962" i="1"/>
  <c r="S962" i="1" s="1"/>
  <c r="V2842" i="1"/>
  <c r="S2842" i="1"/>
  <c r="V3446" i="1"/>
  <c r="S3446" i="1" s="1"/>
  <c r="V4083" i="1"/>
  <c r="S4083" i="1" s="1"/>
  <c r="V3401" i="1"/>
  <c r="S3401" i="1" s="1"/>
  <c r="V2582" i="1"/>
  <c r="S2582" i="1"/>
  <c r="V2339" i="1"/>
  <c r="S2339" i="1" s="1"/>
  <c r="V1327" i="1"/>
  <c r="S1327" i="1" s="1"/>
  <c r="V3851" i="1"/>
  <c r="S3851" i="1" s="1"/>
  <c r="V3598" i="1"/>
  <c r="S3598" i="1"/>
  <c r="V2712" i="1"/>
  <c r="S2712" i="1"/>
  <c r="V3567" i="1"/>
  <c r="S3567" i="1" s="1"/>
  <c r="V1101" i="1"/>
  <c r="S1101" i="1"/>
  <c r="V3909" i="1"/>
  <c r="S3909" i="1" s="1"/>
  <c r="V3988" i="1"/>
  <c r="S3988" i="1" s="1"/>
  <c r="V3479" i="1"/>
  <c r="S3479" i="1" s="1"/>
  <c r="V2899" i="1"/>
  <c r="S2899" i="1" s="1"/>
  <c r="V3255" i="1"/>
  <c r="S3255" i="1"/>
  <c r="V3857" i="1"/>
  <c r="S3857" i="1"/>
  <c r="V2116" i="1"/>
  <c r="S2116" i="1" s="1"/>
  <c r="V3516" i="1"/>
  <c r="S3516" i="1"/>
  <c r="V1102" i="1"/>
  <c r="S1102" i="1" s="1"/>
  <c r="V2962" i="1"/>
  <c r="S2962" i="1" s="1"/>
  <c r="V2474" i="1"/>
  <c r="S2474" i="1" s="1"/>
  <c r="V2860" i="1"/>
  <c r="S2860" i="1"/>
  <c r="V4342" i="1"/>
  <c r="S4342" i="1"/>
  <c r="V4144" i="1"/>
  <c r="S4144" i="1" s="1"/>
  <c r="V4003" i="1"/>
  <c r="S4003" i="1" s="1"/>
  <c r="V1131" i="1"/>
  <c r="S1131" i="1" s="1"/>
  <c r="V3464" i="1"/>
  <c r="S3464" i="1"/>
  <c r="V3697" i="1"/>
  <c r="S3697" i="1" s="1"/>
  <c r="V3287" i="1"/>
  <c r="S3287" i="1" s="1"/>
  <c r="V2553" i="1"/>
  <c r="S2553" i="1" s="1"/>
  <c r="V2599" i="1"/>
  <c r="S2599" i="1"/>
  <c r="V2910" i="1"/>
  <c r="S2910" i="1" s="1"/>
  <c r="V2738" i="1"/>
  <c r="S2738" i="1" s="1"/>
  <c r="V1443" i="1"/>
  <c r="S1443" i="1" s="1"/>
  <c r="V3081" i="1"/>
  <c r="S3081" i="1"/>
  <c r="V2996" i="1"/>
  <c r="S2996" i="1" s="1"/>
  <c r="V3319" i="1"/>
  <c r="S3319" i="1" s="1"/>
  <c r="V1204" i="1"/>
  <c r="S1204" i="1" s="1"/>
  <c r="V2292" i="1"/>
  <c r="S2292" i="1"/>
  <c r="V3611" i="1"/>
  <c r="S3611" i="1" s="1"/>
  <c r="V3262" i="1"/>
  <c r="S3262" i="1" s="1"/>
  <c r="V3517" i="1"/>
  <c r="S3517" i="1"/>
  <c r="V4044" i="1"/>
  <c r="S4044" i="1" s="1"/>
  <c r="V2446" i="1"/>
  <c r="S2446" i="1" s="1"/>
  <c r="V4291" i="1"/>
  <c r="S4291" i="1" s="1"/>
  <c r="V1826" i="1"/>
  <c r="S1826" i="1" s="1"/>
  <c r="V3852" i="1"/>
  <c r="S3852" i="1" s="1"/>
  <c r="V3803" i="1"/>
  <c r="S3803" i="1"/>
  <c r="V4005" i="1"/>
  <c r="S4005" i="1" s="1"/>
  <c r="V4072" i="1"/>
  <c r="S4072" i="1"/>
  <c r="V4009" i="1"/>
  <c r="S4009" i="1" s="1"/>
  <c r="V2825" i="1"/>
  <c r="S2825" i="1" s="1"/>
  <c r="V3165" i="1"/>
  <c r="S3165" i="1" s="1"/>
  <c r="V3499" i="1"/>
  <c r="S3499" i="1"/>
  <c r="V3989" i="1"/>
  <c r="S3989" i="1" s="1"/>
  <c r="V2997" i="1"/>
  <c r="S2997" i="1" s="1"/>
  <c r="V3304" i="1"/>
  <c r="S3304" i="1" s="1"/>
  <c r="V3842" i="1"/>
  <c r="S3842" i="1" s="1"/>
  <c r="V4156" i="1"/>
  <c r="S4156" i="1" s="1"/>
  <c r="V4163" i="1"/>
  <c r="S4163" i="1"/>
  <c r="V3315" i="1"/>
  <c r="S3315" i="1" s="1"/>
  <c r="V3990" i="1"/>
  <c r="S3990" i="1" s="1"/>
  <c r="V2799" i="1"/>
  <c r="S2799" i="1"/>
  <c r="V3132" i="1"/>
  <c r="S3132" i="1" s="1"/>
  <c r="V1705" i="1"/>
  <c r="S1705" i="1" s="1"/>
  <c r="V2772" i="1"/>
  <c r="S2772" i="1" s="1"/>
  <c r="V3129" i="1"/>
  <c r="S3129" i="1" s="1"/>
  <c r="V3940" i="1"/>
  <c r="S3940" i="1" s="1"/>
  <c r="V3238" i="1"/>
  <c r="S3238" i="1" s="1"/>
  <c r="V2911" i="1"/>
  <c r="S2911" i="1" s="1"/>
  <c r="V2475" i="1"/>
  <c r="S2475" i="1"/>
  <c r="V3431" i="1"/>
  <c r="S3431" i="1"/>
  <c r="V2739" i="1"/>
  <c r="S2739" i="1" s="1"/>
  <c r="V3130" i="1"/>
  <c r="S3130" i="1"/>
  <c r="V3394" i="1"/>
  <c r="S3394" i="1"/>
  <c r="V3888" i="1"/>
  <c r="S3888" i="1" s="1"/>
  <c r="V3465" i="1"/>
  <c r="S3465" i="1" s="1"/>
  <c r="V3542" i="1"/>
  <c r="S3542" i="1" s="1"/>
  <c r="V3577" i="1"/>
  <c r="S3577" i="1"/>
  <c r="V2450" i="1"/>
  <c r="S2450" i="1"/>
  <c r="V3323" i="1"/>
  <c r="S3323" i="1" s="1"/>
  <c r="V3656" i="1"/>
  <c r="S3656" i="1" s="1"/>
  <c r="V2380" i="1"/>
  <c r="S2380" i="1" s="1"/>
  <c r="V4223" i="1"/>
  <c r="S4223" i="1" s="1"/>
  <c r="V3832" i="1"/>
  <c r="S3832" i="1" s="1"/>
  <c r="V3825" i="1"/>
  <c r="S3825" i="1"/>
  <c r="V3466" i="1"/>
  <c r="S3466" i="1"/>
  <c r="V2940" i="1"/>
  <c r="S2940" i="1" s="1"/>
  <c r="V2800" i="1"/>
  <c r="S2800" i="1" s="1"/>
  <c r="V2002" i="1"/>
  <c r="S2002" i="1" s="1"/>
  <c r="V3333" i="1"/>
  <c r="S3333" i="1"/>
  <c r="V3527" i="1"/>
  <c r="S3527" i="1"/>
  <c r="V4089" i="1"/>
  <c r="S4089" i="1" s="1"/>
  <c r="V2007" i="1"/>
  <c r="S2007" i="1" s="1"/>
  <c r="V3425" i="1"/>
  <c r="S3425" i="1"/>
  <c r="V2330" i="1"/>
  <c r="S2330" i="1" s="1"/>
  <c r="V3589" i="1"/>
  <c r="S3589" i="1" s="1"/>
  <c r="V3377" i="1"/>
  <c r="S3377" i="1" s="1"/>
  <c r="V3926" i="1"/>
  <c r="S3926" i="1"/>
  <c r="V3329" i="1"/>
  <c r="S3329" i="1"/>
  <c r="V1808" i="1"/>
  <c r="S1808" i="1" s="1"/>
  <c r="V3501" i="1"/>
  <c r="S3501" i="1" s="1"/>
  <c r="V1250" i="1"/>
  <c r="S1250" i="1"/>
  <c r="V3045" i="1"/>
  <c r="S3045" i="1"/>
  <c r="V4329" i="1"/>
  <c r="S4329" i="1" s="1"/>
  <c r="V3991" i="1"/>
  <c r="S3991" i="1"/>
  <c r="V3180" i="1"/>
  <c r="S3180" i="1"/>
  <c r="V3159" i="1"/>
  <c r="S3159" i="1" s="1"/>
  <c r="V3649" i="1"/>
  <c r="S3649" i="1" s="1"/>
  <c r="V3234" i="1"/>
  <c r="S3234" i="1" s="1"/>
  <c r="V3895" i="1"/>
  <c r="S3895" i="1" s="1"/>
  <c r="V3947" i="1"/>
  <c r="S3947" i="1" s="1"/>
  <c r="V3361" i="1"/>
  <c r="S3361" i="1" s="1"/>
  <c r="V3536" i="1"/>
  <c r="S3536" i="1"/>
  <c r="V4307" i="1"/>
  <c r="S4307" i="1" s="1"/>
  <c r="V3884" i="1"/>
  <c r="S3884" i="1" s="1"/>
  <c r="V3876" i="1"/>
  <c r="S3876" i="1" s="1"/>
  <c r="V4048" i="1"/>
  <c r="S4048" i="1" s="1"/>
  <c r="V3272" i="1"/>
  <c r="S3272" i="1"/>
  <c r="V3965" i="1"/>
  <c r="S3965" i="1" s="1"/>
  <c r="V3236" i="1"/>
  <c r="S3236" i="1" s="1"/>
  <c r="V1701" i="1"/>
  <c r="S1701" i="1" s="1"/>
  <c r="V3635" i="1"/>
  <c r="S3635" i="1"/>
  <c r="V2454" i="1"/>
  <c r="S2454" i="1"/>
  <c r="V3288" i="1"/>
  <c r="S3288" i="1" s="1"/>
  <c r="V3673" i="1"/>
  <c r="S3673" i="1" s="1"/>
  <c r="V3873" i="1"/>
  <c r="S3873" i="1"/>
  <c r="V3199" i="1"/>
  <c r="S3199" i="1" s="1"/>
  <c r="V3211" i="1"/>
  <c r="S3211" i="1" s="1"/>
  <c r="V3357" i="1"/>
  <c r="S3357" i="1" s="1"/>
  <c r="V3759" i="1"/>
  <c r="S3759" i="1"/>
  <c r="V2668" i="1"/>
  <c r="S2668" i="1" s="1"/>
  <c r="V4146" i="1"/>
  <c r="S4146" i="1" s="1"/>
  <c r="V3006" i="1"/>
  <c r="S3006" i="1" s="1"/>
  <c r="V2093" i="1"/>
  <c r="S2093" i="1"/>
  <c r="V3447" i="1"/>
  <c r="S3447" i="1"/>
  <c r="V3215" i="1"/>
  <c r="S3215" i="1" s="1"/>
  <c r="V2715" i="1"/>
  <c r="S2715" i="1"/>
  <c r="V2826" i="1"/>
  <c r="S2826" i="1"/>
  <c r="V3707" i="1"/>
  <c r="S3707" i="1" s="1"/>
  <c r="V3058" i="1"/>
  <c r="S3058" i="1" s="1"/>
  <c r="V2594" i="1"/>
  <c r="S2594" i="1" s="1"/>
  <c r="V4010" i="1"/>
  <c r="S4010" i="1"/>
  <c r="V3992" i="1"/>
  <c r="S3992" i="1"/>
  <c r="V3103" i="1"/>
  <c r="S3103" i="1" s="1"/>
  <c r="V3644" i="1"/>
  <c r="S3644" i="1" s="1"/>
  <c r="V2963" i="1"/>
  <c r="S2963" i="1" s="1"/>
  <c r="V3104" i="1"/>
  <c r="S3104" i="1" s="1"/>
  <c r="V3289" i="1"/>
  <c r="S3289" i="1" s="1"/>
  <c r="V4215" i="1"/>
  <c r="S4215" i="1"/>
  <c r="V3402" i="1"/>
  <c r="S3402" i="1"/>
  <c r="V4002" i="1"/>
  <c r="S4002" i="1" s="1"/>
  <c r="V3555" i="1"/>
  <c r="S3555" i="1" s="1"/>
  <c r="V4176" i="1"/>
  <c r="S4176" i="1" s="1"/>
  <c r="V3541" i="1"/>
  <c r="S3541" i="1"/>
  <c r="V3981" i="1"/>
  <c r="S3981" i="1"/>
  <c r="V4288" i="1"/>
  <c r="S4288" i="1" s="1"/>
  <c r="V3427" i="1"/>
  <c r="S3427" i="1" s="1"/>
  <c r="V1864" i="1"/>
  <c r="S1864" i="1"/>
  <c r="V4193" i="1"/>
  <c r="S4193" i="1" s="1"/>
  <c r="V2855" i="1"/>
  <c r="S2855" i="1" s="1"/>
  <c r="V1580" i="1"/>
  <c r="S1580" i="1" s="1"/>
  <c r="V4170" i="1"/>
  <c r="S4170" i="1"/>
  <c r="V3670" i="1"/>
  <c r="S3670" i="1"/>
  <c r="V3811" i="1"/>
  <c r="S3811" i="1" s="1"/>
  <c r="V4066" i="1"/>
  <c r="S4066" i="1" s="1"/>
  <c r="V2677" i="1"/>
  <c r="S2677" i="1"/>
  <c r="V3237" i="1"/>
  <c r="S3237" i="1"/>
  <c r="V2812" i="1"/>
  <c r="S2812" i="1" s="1"/>
  <c r="V2685" i="1"/>
  <c r="S2685" i="1"/>
  <c r="V3489" i="1"/>
  <c r="S3489" i="1"/>
  <c r="V3783" i="1"/>
  <c r="S3783" i="1" s="1"/>
  <c r="V3490" i="1"/>
  <c r="S3490" i="1" s="1"/>
  <c r="V2660" i="1"/>
  <c r="S2660" i="1" s="1"/>
  <c r="V2948" i="1"/>
  <c r="S2948" i="1"/>
  <c r="V2934" i="1"/>
  <c r="S2934" i="1"/>
  <c r="V3750" i="1"/>
  <c r="S3750" i="1" s="1"/>
  <c r="V4121" i="1"/>
  <c r="S4121" i="1"/>
  <c r="V2740" i="1"/>
  <c r="S2740" i="1" s="1"/>
  <c r="V3545" i="1"/>
  <c r="S3545" i="1" s="1"/>
  <c r="V2160" i="1"/>
  <c r="S2160" i="1" s="1"/>
  <c r="V3462" i="1"/>
  <c r="S3462" i="1"/>
  <c r="V4090" i="1"/>
  <c r="S4090" i="1"/>
  <c r="V4038" i="1"/>
  <c r="S4038" i="1" s="1"/>
  <c r="V3708" i="1"/>
  <c r="S3708" i="1" s="1"/>
  <c r="V670" i="1"/>
  <c r="S670" i="1" s="1"/>
  <c r="V4177" i="1"/>
  <c r="S4177" i="1"/>
  <c r="V3814" i="1"/>
  <c r="S3814" i="1"/>
  <c r="V4339" i="1"/>
  <c r="S4339" i="1" s="1"/>
  <c r="V3588" i="1"/>
  <c r="S3588" i="1" s="1"/>
  <c r="V1792" i="1"/>
  <c r="S1792" i="1"/>
  <c r="V3858" i="1"/>
  <c r="S3858" i="1" s="1"/>
  <c r="V2653" i="1"/>
  <c r="S2653" i="1" s="1"/>
  <c r="V3658" i="1"/>
  <c r="S3658" i="1" s="1"/>
  <c r="V2508" i="1"/>
  <c r="S2508" i="1"/>
  <c r="V3496" i="1"/>
  <c r="S3496" i="1"/>
  <c r="V4178" i="1"/>
  <c r="S4178" i="1" s="1"/>
  <c r="V2843" i="1"/>
  <c r="S2843" i="1" s="1"/>
  <c r="V4236" i="1"/>
  <c r="S4236" i="1"/>
  <c r="V3498" i="1"/>
  <c r="S3498" i="1"/>
  <c r="V2243" i="1"/>
  <c r="S2243" i="1" s="1"/>
  <c r="V2206" i="1"/>
  <c r="S2206" i="1"/>
  <c r="V646" i="1"/>
  <c r="S646" i="1"/>
  <c r="V3070" i="1"/>
  <c r="S3070" i="1" s="1"/>
  <c r="V2562" i="1"/>
  <c r="S2562" i="1" s="1"/>
  <c r="V2026" i="1"/>
  <c r="S2026" i="1" s="1"/>
  <c r="V2654" i="1"/>
  <c r="S2654" i="1" s="1"/>
  <c r="V4049" i="1"/>
  <c r="S4049" i="1" s="1"/>
  <c r="V3865" i="1"/>
  <c r="S3865" i="1" s="1"/>
  <c r="V2617" i="1"/>
  <c r="S2617" i="1"/>
  <c r="V2728" i="1"/>
  <c r="S2728" i="1" s="1"/>
  <c r="V2485" i="1"/>
  <c r="S2485" i="1" s="1"/>
  <c r="V3948" i="1"/>
  <c r="S3948" i="1" s="1"/>
  <c r="V1957" i="1"/>
  <c r="S1957" i="1" s="1"/>
  <c r="V3010" i="1"/>
  <c r="S3010" i="1"/>
  <c r="V4312" i="1"/>
  <c r="S4312" i="1" s="1"/>
  <c r="V2634" i="1"/>
  <c r="S2634" i="1" s="1"/>
  <c r="V3118" i="1"/>
  <c r="S3118" i="1" s="1"/>
  <c r="V2716" i="1"/>
  <c r="S2716" i="1"/>
  <c r="V385" i="1"/>
  <c r="S385" i="1"/>
  <c r="V4091" i="1"/>
  <c r="S4091" i="1" s="1"/>
  <c r="V3432" i="1"/>
  <c r="S3432" i="1" s="1"/>
  <c r="V4368" i="1"/>
  <c r="S4368" i="1"/>
  <c r="V1483" i="1"/>
  <c r="S1483" i="1" s="1"/>
  <c r="V4306" i="1"/>
  <c r="S4306" i="1" s="1"/>
  <c r="V3821" i="1"/>
  <c r="S3821" i="1" s="1"/>
  <c r="V592" i="1"/>
  <c r="S592" i="1"/>
  <c r="V2141" i="1"/>
  <c r="S2141" i="1" s="1"/>
  <c r="V2655" i="1"/>
  <c r="S2655" i="1" s="1"/>
  <c r="V3028" i="1"/>
  <c r="S3028" i="1" s="1"/>
  <c r="V3612" i="1"/>
  <c r="S3612" i="1"/>
  <c r="V2773" i="1"/>
  <c r="S2773" i="1"/>
  <c r="V2760" i="1"/>
  <c r="S2760" i="1" s="1"/>
  <c r="V3105" i="1"/>
  <c r="S3105" i="1"/>
  <c r="V3613" i="1"/>
  <c r="S3613" i="1"/>
  <c r="V3443" i="1"/>
  <c r="S3443" i="1" s="1"/>
  <c r="V3480" i="1"/>
  <c r="S3480" i="1" s="1"/>
  <c r="V4084" i="1"/>
  <c r="S4084" i="1" s="1"/>
  <c r="V3829" i="1"/>
  <c r="S3829" i="1" s="1"/>
  <c r="V4147" i="1"/>
  <c r="S4147" i="1"/>
  <c r="V3374" i="1"/>
  <c r="S3374" i="1" s="1"/>
  <c r="V3866" i="1"/>
  <c r="S3866" i="1"/>
  <c r="V2969" i="1"/>
  <c r="S2969" i="1" s="1"/>
  <c r="V3927" i="1"/>
  <c r="S3927" i="1" s="1"/>
  <c r="V3155" i="1"/>
  <c r="S3155" i="1" s="1"/>
  <c r="V4343" i="1"/>
  <c r="S4343" i="1"/>
  <c r="V3020" i="1"/>
  <c r="S3020" i="1"/>
  <c r="V4388" i="1"/>
  <c r="S4388" i="1" s="1"/>
  <c r="V2107" i="1"/>
  <c r="S2107" i="1" s="1"/>
  <c r="V3590" i="1"/>
  <c r="S3590" i="1" s="1"/>
  <c r="V2458" i="1"/>
  <c r="S2458" i="1" s="1"/>
  <c r="V3072" i="1"/>
  <c r="S3072" i="1"/>
  <c r="V3760" i="1"/>
  <c r="S3760" i="1" s="1"/>
  <c r="V4092" i="1"/>
  <c r="S4092" i="1" s="1"/>
  <c r="V3859" i="1"/>
  <c r="S3859" i="1"/>
  <c r="V1759" i="1"/>
  <c r="S1759" i="1" s="1"/>
  <c r="V3221" i="1"/>
  <c r="S3221" i="1" s="1"/>
  <c r="V793" i="1"/>
  <c r="S793" i="1" s="1"/>
  <c r="V3993" i="1"/>
  <c r="S3993" i="1"/>
  <c r="V3305" i="1"/>
  <c r="S3305" i="1" s="1"/>
  <c r="V3642" i="1"/>
  <c r="S3642" i="1" s="1"/>
  <c r="V3290" i="1"/>
  <c r="S3290" i="1" s="1"/>
  <c r="V3916" i="1"/>
  <c r="S3916" i="1" s="1"/>
  <c r="V3416" i="1"/>
  <c r="S3416" i="1"/>
  <c r="V1812" i="1"/>
  <c r="S1812" i="1" s="1"/>
  <c r="V3200" i="1"/>
  <c r="S3200" i="1"/>
  <c r="V2259" i="1"/>
  <c r="S2259" i="1"/>
  <c r="V3860" i="1"/>
  <c r="S3860" i="1" s="1"/>
  <c r="V3881" i="1"/>
  <c r="S3881" i="1" s="1"/>
  <c r="V3296" i="1"/>
  <c r="S3296" i="1" s="1"/>
  <c r="V3106" i="1"/>
  <c r="S3106" i="1" s="1"/>
  <c r="V3059" i="1"/>
  <c r="S3059" i="1" s="1"/>
  <c r="V3949" i="1"/>
  <c r="S3949" i="1" s="1"/>
  <c r="V3928" i="1"/>
  <c r="S3928" i="1"/>
  <c r="V2186" i="1"/>
  <c r="S2186" i="1" s="1"/>
  <c r="V2001" i="1"/>
  <c r="S2001" i="1" s="1"/>
  <c r="V3781" i="1"/>
  <c r="S3781" i="1" s="1"/>
  <c r="V2711" i="1"/>
  <c r="S2711" i="1" s="1"/>
  <c r="V2095" i="1"/>
  <c r="S2095" i="1"/>
  <c r="V2482" i="1"/>
  <c r="S2482" i="1" s="1"/>
  <c r="V1578" i="1"/>
  <c r="S1578" i="1" s="1"/>
  <c r="V4157" i="1"/>
  <c r="S4157" i="1" s="1"/>
  <c r="V3614" i="1"/>
  <c r="S3614" i="1"/>
  <c r="V3807" i="1"/>
  <c r="S3807" i="1"/>
  <c r="V2844" i="1"/>
  <c r="S2844" i="1" s="1"/>
  <c r="V1959" i="1"/>
  <c r="S1959" i="1" s="1"/>
  <c r="V2491" i="1"/>
  <c r="S2491" i="1"/>
  <c r="V3306" i="1"/>
  <c r="S3306" i="1" s="1"/>
  <c r="V2900" i="1"/>
  <c r="S2900" i="1" s="1"/>
  <c r="V3561" i="1"/>
  <c r="S3561" i="1" s="1"/>
  <c r="V4348" i="1"/>
  <c r="S4348" i="1"/>
  <c r="V2790" i="1"/>
  <c r="S2790" i="1" s="1"/>
  <c r="V3371" i="1"/>
  <c r="S3371" i="1" s="1"/>
  <c r="V575" i="1"/>
  <c r="S575" i="1" s="1"/>
  <c r="V2901" i="1"/>
  <c r="S2901" i="1"/>
  <c r="V4050" i="1"/>
  <c r="S4050" i="1"/>
  <c r="V1869" i="1"/>
  <c r="S1869" i="1" s="1"/>
  <c r="V4227" i="1"/>
  <c r="S4227" i="1"/>
  <c r="V3060" i="1"/>
  <c r="S3060" i="1"/>
  <c r="V2741" i="1"/>
  <c r="S2741" i="1" s="1"/>
  <c r="V3029" i="1"/>
  <c r="S3029" i="1" s="1"/>
  <c r="V2247" i="1"/>
  <c r="S2247" i="1" s="1"/>
  <c r="V3417" i="1"/>
  <c r="S3417" i="1" s="1"/>
  <c r="V1416" i="1"/>
  <c r="S1416" i="1"/>
  <c r="V3467" i="1"/>
  <c r="S3467" i="1" s="1"/>
  <c r="V2777" i="1"/>
  <c r="S2777" i="1"/>
  <c r="V3468" i="1"/>
  <c r="S3468" i="1" s="1"/>
  <c r="V3546" i="1"/>
  <c r="S3546" i="1" s="1"/>
  <c r="V2808" i="1"/>
  <c r="S2808" i="1" s="1"/>
  <c r="V1265" i="1"/>
  <c r="S1265" i="1"/>
  <c r="V1950" i="1"/>
  <c r="S1950" i="1"/>
  <c r="V3761" i="1"/>
  <c r="S3761" i="1" s="1"/>
  <c r="V3822" i="1"/>
  <c r="S3822" i="1" s="1"/>
  <c r="V3929" i="1"/>
  <c r="S3929" i="1" s="1"/>
  <c r="V2950" i="1"/>
  <c r="S2950" i="1"/>
  <c r="V2778" i="1"/>
  <c r="S2778" i="1" s="1"/>
  <c r="V3011" i="1"/>
  <c r="S3011" i="1" s="1"/>
  <c r="V3275" i="1"/>
  <c r="S3275" i="1" s="1"/>
  <c r="V2951" i="1"/>
  <c r="S2951" i="1"/>
  <c r="V3733" i="1"/>
  <c r="S3733" i="1" s="1"/>
  <c r="V2913" i="1"/>
  <c r="S2913" i="1" s="1"/>
  <c r="V4257" i="1"/>
  <c r="S4257" i="1" s="1"/>
  <c r="V3253" i="1"/>
  <c r="S3253" i="1"/>
  <c r="V1328" i="1"/>
  <c r="S1328" i="1" s="1"/>
  <c r="V3369" i="1"/>
  <c r="S3369" i="1" s="1"/>
  <c r="V1434" i="1"/>
  <c r="S1434" i="1" s="1"/>
  <c r="V2587" i="1"/>
  <c r="S2587" i="1"/>
  <c r="V3280" i="1"/>
  <c r="S3280" i="1" s="1"/>
  <c r="V1742" i="1"/>
  <c r="S1742" i="1" s="1"/>
  <c r="V2481" i="1"/>
  <c r="S2481" i="1"/>
  <c r="V2510" i="1"/>
  <c r="S2510" i="1"/>
  <c r="V2585" i="1"/>
  <c r="S2585" i="1" s="1"/>
  <c r="V1676" i="1"/>
  <c r="S1676" i="1" s="1"/>
  <c r="V3088" i="1"/>
  <c r="S3088" i="1" s="1"/>
  <c r="V3930" i="1"/>
  <c r="S3930" i="1" s="1"/>
  <c r="V3382" i="1"/>
  <c r="S3382" i="1" s="1"/>
  <c r="V2690" i="1"/>
  <c r="S2690" i="1" s="1"/>
  <c r="V3383" i="1"/>
  <c r="S3383" i="1"/>
  <c r="V4258" i="1"/>
  <c r="S4258" i="1" s="1"/>
  <c r="V4259" i="1"/>
  <c r="S4259" i="1" s="1"/>
  <c r="V4209" i="1"/>
  <c r="S4209" i="1" s="1"/>
  <c r="V2845" i="1"/>
  <c r="S2845" i="1" s="1"/>
  <c r="V3824" i="1"/>
  <c r="S3824" i="1"/>
  <c r="V3426" i="1"/>
  <c r="S3426" i="1" s="1"/>
  <c r="V3046" i="1"/>
  <c r="S3046" i="1" s="1"/>
  <c r="V3307" i="1"/>
  <c r="S3307" i="1" s="1"/>
  <c r="V2605" i="1"/>
  <c r="S2605" i="1" s="1"/>
  <c r="V3701" i="1"/>
  <c r="S3701" i="1"/>
  <c r="V2295" i="1"/>
  <c r="S2295" i="1" s="1"/>
  <c r="V2514" i="1"/>
  <c r="S2514" i="1" s="1"/>
  <c r="V3591" i="1"/>
  <c r="S3591" i="1"/>
  <c r="V4230" i="1"/>
  <c r="S4230" i="1" s="1"/>
  <c r="V3833" i="1"/>
  <c r="S3833" i="1" s="1"/>
  <c r="V2331" i="1"/>
  <c r="S2331" i="1" s="1"/>
  <c r="V2886" i="1"/>
  <c r="S2886" i="1"/>
  <c r="V3615" i="1"/>
  <c r="S3615" i="1" s="1"/>
  <c r="V1915" i="1"/>
  <c r="S1915" i="1" s="1"/>
  <c r="V2060" i="1"/>
  <c r="S2060" i="1" s="1"/>
  <c r="V1472" i="1"/>
  <c r="S1472" i="1" s="1"/>
  <c r="V3659" i="1"/>
  <c r="S3659" i="1"/>
  <c r="V3160" i="1"/>
  <c r="S3160" i="1" s="1"/>
  <c r="V3014" i="1"/>
  <c r="S3014" i="1"/>
  <c r="V3960" i="1"/>
  <c r="S3960" i="1"/>
  <c r="V3149" i="1"/>
  <c r="S3149" i="1" s="1"/>
  <c r="V3047" i="1"/>
  <c r="S3047" i="1" s="1"/>
  <c r="V1795" i="1"/>
  <c r="S1795" i="1" s="1"/>
  <c r="V1932" i="1"/>
  <c r="S1932" i="1" s="1"/>
  <c r="V3107" i="1"/>
  <c r="S3107" i="1"/>
  <c r="V1194" i="1"/>
  <c r="S1194" i="1" s="1"/>
  <c r="V3265" i="1"/>
  <c r="S3265" i="1" s="1"/>
  <c r="V4376" i="1"/>
  <c r="S4376" i="1" s="1"/>
  <c r="V3281" i="1"/>
  <c r="S3281" i="1" s="1"/>
  <c r="V2407" i="1"/>
  <c r="S2407" i="1" s="1"/>
  <c r="V2903" i="1"/>
  <c r="S2903" i="1"/>
  <c r="V2505" i="1"/>
  <c r="S2505" i="1"/>
  <c r="V2846" i="1"/>
  <c r="S2846" i="1" s="1"/>
  <c r="V3419" i="1"/>
  <c r="S3419" i="1" s="1"/>
  <c r="V3600" i="1"/>
  <c r="S3600" i="1" s="1"/>
  <c r="V4093" i="1"/>
  <c r="S4093" i="1"/>
  <c r="V3889" i="1"/>
  <c r="S3889" i="1"/>
  <c r="V4094" i="1"/>
  <c r="S4094" i="1" s="1"/>
  <c r="V3834" i="1"/>
  <c r="S3834" i="1" s="1"/>
  <c r="V4045" i="1"/>
  <c r="S4045" i="1"/>
  <c r="V2285" i="1"/>
  <c r="S2285" i="1" s="1"/>
  <c r="V3284" i="1"/>
  <c r="S3284" i="1" s="1"/>
  <c r="V1074" i="1"/>
  <c r="S1074" i="1" s="1"/>
  <c r="V3172" i="1"/>
  <c r="S3172" i="1"/>
  <c r="V1075" i="1"/>
  <c r="S1075" i="1" s="1"/>
  <c r="V2979" i="1"/>
  <c r="S2979" i="1" s="1"/>
  <c r="V2920" i="1"/>
  <c r="S2920" i="1" s="1"/>
  <c r="V2183" i="1"/>
  <c r="S2183" i="1"/>
  <c r="V3520" i="1"/>
  <c r="S3520" i="1"/>
  <c r="V2420" i="1"/>
  <c r="S2420" i="1" s="1"/>
  <c r="V3041" i="1"/>
  <c r="S3041" i="1"/>
  <c r="V2742" i="1"/>
  <c r="S2742" i="1"/>
  <c r="V3847" i="1"/>
  <c r="S3847" i="1" s="1"/>
  <c r="V2931" i="1"/>
  <c r="S2931" i="1" s="1"/>
  <c r="V2288" i="1"/>
  <c r="S2288" i="1" s="1"/>
  <c r="V2332" i="1"/>
  <c r="S2332" i="1"/>
  <c r="V3128" i="1"/>
  <c r="S3128" i="1"/>
  <c r="V3386" i="1"/>
  <c r="S3386" i="1" s="1"/>
  <c r="V2530" i="1"/>
  <c r="S2530" i="1"/>
  <c r="V3628" i="1"/>
  <c r="S3628" i="1" s="1"/>
  <c r="V3762" i="1"/>
  <c r="S3762" i="1" s="1"/>
  <c r="V2626" i="1"/>
  <c r="S2626" i="1" s="1"/>
  <c r="V4095" i="1"/>
  <c r="S4095" i="1"/>
  <c r="V3800" i="1"/>
  <c r="S3800" i="1"/>
  <c r="V3994" i="1"/>
  <c r="S3994" i="1" s="1"/>
  <c r="V4070" i="1"/>
  <c r="S4070" i="1" s="1"/>
  <c r="V3222" i="1"/>
  <c r="S3222" i="1" s="1"/>
  <c r="V4260" i="1"/>
  <c r="S4260" i="1" s="1"/>
  <c r="V3308" i="1"/>
  <c r="S3308" i="1"/>
  <c r="V2476" i="1"/>
  <c r="S2476" i="1" s="1"/>
  <c r="V1122" i="1"/>
  <c r="S1122" i="1" s="1"/>
  <c r="V3531" i="1"/>
  <c r="S3531" i="1"/>
  <c r="V3738" i="1"/>
  <c r="S3738" i="1" s="1"/>
  <c r="V1908" i="1"/>
  <c r="S1908" i="1" s="1"/>
  <c r="V3506" i="1"/>
  <c r="S3506" i="1" s="1"/>
  <c r="V1685" i="1"/>
  <c r="S1685" i="1"/>
  <c r="V3223" i="1"/>
  <c r="S3223" i="1"/>
  <c r="V3910" i="1"/>
  <c r="S3910" i="1" s="1"/>
  <c r="V848" i="1"/>
  <c r="S848" i="1" s="1"/>
  <c r="V1320" i="1"/>
  <c r="S1320" i="1"/>
  <c r="V3389" i="1"/>
  <c r="S3389" i="1"/>
  <c r="V2774" i="1"/>
  <c r="S2774" i="1" s="1"/>
  <c r="V1815" i="1"/>
  <c r="S1815" i="1"/>
  <c r="V2010" i="1"/>
  <c r="S2010" i="1" s="1"/>
  <c r="V4041" i="1"/>
  <c r="S4041" i="1" s="1"/>
  <c r="V1420" i="1"/>
  <c r="S1420" i="1" s="1"/>
  <c r="V3745" i="1"/>
  <c r="S3745" i="1" s="1"/>
  <c r="V1857" i="1"/>
  <c r="S1857" i="1" s="1"/>
  <c r="V2947" i="1"/>
  <c r="S2947" i="1"/>
  <c r="V2916" i="1"/>
  <c r="S2916" i="1" s="1"/>
  <c r="V3674" i="1"/>
  <c r="S3674" i="1"/>
  <c r="V3454" i="1"/>
  <c r="S3454" i="1" s="1"/>
  <c r="V2699" i="1"/>
  <c r="S2699" i="1" s="1"/>
  <c r="V3285" i="1"/>
  <c r="S3285" i="1" s="1"/>
  <c r="V3896" i="1"/>
  <c r="S3896" i="1"/>
  <c r="V2952" i="1"/>
  <c r="S2952" i="1" s="1"/>
  <c r="V3902" i="1"/>
  <c r="S3902" i="1" s="1"/>
  <c r="V2964" i="1"/>
  <c r="S2964" i="1" s="1"/>
  <c r="V1338" i="1"/>
  <c r="S1338" i="1" s="1"/>
  <c r="V4350" i="1"/>
  <c r="S4350" i="1"/>
  <c r="V3108" i="1"/>
  <c r="S3108" i="1"/>
  <c r="V4351" i="1"/>
  <c r="S4351" i="1" s="1"/>
  <c r="V1929" i="1"/>
  <c r="S1929" i="1" s="1"/>
  <c r="V4018" i="1"/>
  <c r="S4018" i="1"/>
  <c r="V2349" i="1"/>
  <c r="S2349" i="1" s="1"/>
  <c r="V3791" i="1"/>
  <c r="S3791" i="1" s="1"/>
  <c r="V3941" i="1"/>
  <c r="S3941" i="1" s="1"/>
  <c r="V922" i="1"/>
  <c r="S922" i="1" s="1"/>
  <c r="V1147" i="1"/>
  <c r="S1147" i="1" s="1"/>
  <c r="V1872" i="1"/>
  <c r="S1872" i="1" s="1"/>
  <c r="V3616" i="1"/>
  <c r="S3616" i="1" s="1"/>
  <c r="V3162" i="1"/>
  <c r="S3162" i="1"/>
  <c r="V2781" i="1"/>
  <c r="S2781" i="1"/>
  <c r="V3420" i="1"/>
  <c r="S3420" i="1" s="1"/>
  <c r="V4096" i="1"/>
  <c r="S4096" i="1"/>
  <c r="V3792" i="1"/>
  <c r="S3792" i="1"/>
  <c r="V4016" i="1"/>
  <c r="S4016" i="1" s="1"/>
  <c r="V4029" i="1"/>
  <c r="S4029" i="1" s="1"/>
  <c r="V1940" i="1"/>
  <c r="S1940" i="1" s="1"/>
  <c r="V2801" i="1"/>
  <c r="S2801" i="1" s="1"/>
  <c r="V3843" i="1"/>
  <c r="S3843" i="1"/>
  <c r="V2142" i="1"/>
  <c r="S2142" i="1" s="1"/>
  <c r="V2311" i="1"/>
  <c r="S2311" i="1"/>
  <c r="V4221" i="1"/>
  <c r="S4221" i="1" s="1"/>
  <c r="V2638" i="1"/>
  <c r="S2638" i="1" s="1"/>
  <c r="V3334" i="1"/>
  <c r="S3334" i="1" s="1"/>
  <c r="V1933" i="1"/>
  <c r="S1933" i="1"/>
  <c r="V2434" i="1"/>
  <c r="S2434" i="1"/>
  <c r="V2413" i="1"/>
  <c r="S2413" i="1" s="1"/>
  <c r="V738" i="1"/>
  <c r="S738" i="1" s="1"/>
  <c r="V4292" i="1"/>
  <c r="S4292" i="1" s="1"/>
  <c r="V3064" i="1"/>
  <c r="S3064" i="1"/>
  <c r="V1337" i="1"/>
  <c r="S1337" i="1" s="1"/>
  <c r="V4338" i="1"/>
  <c r="S4338" i="1" s="1"/>
  <c r="V1484" i="1"/>
  <c r="S1484" i="1" s="1"/>
  <c r="V2600" i="1"/>
  <c r="S2600" i="1"/>
  <c r="V923" i="1"/>
  <c r="S923" i="1" s="1"/>
  <c r="V1217" i="1"/>
  <c r="S1217" i="1" s="1"/>
  <c r="V1155" i="1"/>
  <c r="S1155" i="1" s="1"/>
  <c r="V3257" i="1"/>
  <c r="S3257" i="1"/>
  <c r="V2523" i="1"/>
  <c r="S2523" i="1"/>
  <c r="V3660" i="1"/>
  <c r="S3660" i="1" s="1"/>
  <c r="V1649" i="1"/>
  <c r="S1649" i="1" s="1"/>
  <c r="V4198" i="1"/>
  <c r="S4198" i="1"/>
  <c r="V595" i="1"/>
  <c r="S595" i="1"/>
  <c r="V1546" i="1"/>
  <c r="S1546" i="1" s="1"/>
  <c r="V4261" i="1"/>
  <c r="S4261" i="1"/>
  <c r="V4051" i="1"/>
  <c r="S4051" i="1"/>
  <c r="V3579" i="1"/>
  <c r="S3579" i="1" s="1"/>
  <c r="V4194" i="1"/>
  <c r="S4194" i="1" s="1"/>
  <c r="V4331" i="1"/>
  <c r="S4331" i="1" s="1"/>
  <c r="V3256" i="1"/>
  <c r="S3256" i="1"/>
  <c r="V1803" i="1"/>
  <c r="S1803" i="1" s="1"/>
  <c r="V3763" i="1"/>
  <c r="S3763" i="1" s="1"/>
  <c r="V3087" i="1"/>
  <c r="S3087" i="1"/>
  <c r="V1634" i="1"/>
  <c r="S1634" i="1" s="1"/>
  <c r="V3690" i="1"/>
  <c r="S3690" i="1" s="1"/>
  <c r="V998" i="1"/>
  <c r="S998" i="1" s="1"/>
  <c r="V3890" i="1"/>
  <c r="S3890" i="1" s="1"/>
  <c r="V3911" i="1"/>
  <c r="S3911" i="1"/>
  <c r="V2499" i="1"/>
  <c r="S2499" i="1" s="1"/>
  <c r="V3995" i="1"/>
  <c r="S3995" i="1" s="1"/>
  <c r="V3709" i="1"/>
  <c r="S3709" i="1" s="1"/>
  <c r="V4275" i="1"/>
  <c r="S4275" i="1"/>
  <c r="V4039" i="1"/>
  <c r="S4039" i="1"/>
  <c r="V2558" i="1"/>
  <c r="S2558" i="1" s="1"/>
  <c r="V3444" i="1"/>
  <c r="S3444" i="1"/>
  <c r="V965" i="1"/>
  <c r="S965" i="1"/>
  <c r="V2367" i="1"/>
  <c r="S2367" i="1" s="1"/>
  <c r="V3815" i="1"/>
  <c r="S3815" i="1" s="1"/>
  <c r="V4030" i="1"/>
  <c r="S4030" i="1" s="1"/>
  <c r="V4222" i="1"/>
  <c r="S4222" i="1"/>
  <c r="V2927" i="1"/>
  <c r="S2927" i="1" s="1"/>
  <c r="V1896" i="1"/>
  <c r="S1896" i="1" s="1"/>
  <c r="V1804" i="1"/>
  <c r="S1804" i="1" s="1"/>
  <c r="V2820" i="1"/>
  <c r="S2820" i="1"/>
  <c r="V2847" i="1"/>
  <c r="S2847" i="1"/>
  <c r="V3518" i="1"/>
  <c r="S3518" i="1" s="1"/>
  <c r="V3254" i="1"/>
  <c r="S3254" i="1"/>
  <c r="V2431" i="1"/>
  <c r="S2431" i="1" s="1"/>
  <c r="V1520" i="1"/>
  <c r="S1520" i="1" s="1"/>
  <c r="V2945" i="1"/>
  <c r="S2945" i="1" s="1"/>
  <c r="V2566" i="1"/>
  <c r="S2566" i="1" s="1"/>
  <c r="V3344" i="1"/>
  <c r="S3344" i="1"/>
  <c r="V1768" i="1"/>
  <c r="S1768" i="1"/>
  <c r="V4179" i="1"/>
  <c r="S4179" i="1" s="1"/>
  <c r="V4080" i="1"/>
  <c r="S4080" i="1"/>
  <c r="V1672" i="1"/>
  <c r="S1672" i="1"/>
  <c r="V3819" i="1"/>
  <c r="S3819" i="1" s="1"/>
  <c r="V1793" i="1"/>
  <c r="S1793" i="1" s="1"/>
  <c r="V3688" i="1"/>
  <c r="S3688" i="1" s="1"/>
  <c r="V3507" i="1"/>
  <c r="S3507" i="1"/>
  <c r="V2935" i="1"/>
  <c r="S2935" i="1" s="1"/>
  <c r="V982" i="1"/>
  <c r="S982" i="1" s="1"/>
  <c r="V4332" i="1"/>
  <c r="S4332" i="1" s="1"/>
  <c r="V4353" i="1"/>
  <c r="S4353" i="1" s="1"/>
  <c r="V2477" i="1"/>
  <c r="S2477" i="1"/>
  <c r="V4234" i="1"/>
  <c r="S4234" i="1" s="1"/>
  <c r="V2907" i="1"/>
  <c r="S2907" i="1"/>
  <c r="V3291" i="1"/>
  <c r="S3291" i="1"/>
  <c r="V3292" i="1"/>
  <c r="S3292" i="1" s="1"/>
  <c r="V3147" i="1"/>
  <c r="S3147" i="1" s="1"/>
  <c r="V3309" i="1"/>
  <c r="S3309" i="1" s="1"/>
  <c r="V2753" i="1"/>
  <c r="S2753" i="1"/>
  <c r="V3232" i="1"/>
  <c r="S3232" i="1"/>
  <c r="V3449" i="1"/>
  <c r="S3449" i="1" s="1"/>
  <c r="V4280" i="1"/>
  <c r="S4280" i="1" s="1"/>
  <c r="V2064" i="1"/>
  <c r="S2064" i="1"/>
  <c r="V4281" i="1"/>
  <c r="S4281" i="1"/>
  <c r="V3330" i="1"/>
  <c r="S3330" i="1" s="1"/>
  <c r="V2906" i="1"/>
  <c r="S2906" i="1"/>
  <c r="V3428" i="1"/>
  <c r="S3428" i="1" s="1"/>
  <c r="V3764" i="1"/>
  <c r="S3764" i="1" s="1"/>
  <c r="V3384" i="1"/>
  <c r="S3384" i="1" s="1"/>
  <c r="V3964" i="1"/>
  <c r="S3964" i="1" s="1"/>
  <c r="V389" i="1"/>
  <c r="S389" i="1"/>
  <c r="V1806" i="1"/>
  <c r="S1806" i="1"/>
  <c r="V3403" i="1"/>
  <c r="S3403" i="1" s="1"/>
  <c r="V2520" i="1"/>
  <c r="S2520" i="1"/>
  <c r="V3537" i="1"/>
  <c r="S3537" i="1"/>
  <c r="V3247" i="1"/>
  <c r="S3247" i="1" s="1"/>
  <c r="V3324" i="1"/>
  <c r="S3324" i="1" s="1"/>
  <c r="V2957" i="1"/>
  <c r="S2957" i="1" s="1"/>
  <c r="V3345" i="1"/>
  <c r="S3345" i="1"/>
  <c r="V2658" i="1"/>
  <c r="S2658" i="1" s="1"/>
  <c r="V1881" i="1"/>
  <c r="S1881" i="1" s="1"/>
  <c r="V4154" i="1"/>
  <c r="S4154" i="1" s="1"/>
  <c r="V3950" i="1"/>
  <c r="S3950" i="1"/>
  <c r="V4148" i="1"/>
  <c r="S4148" i="1"/>
  <c r="V2980" i="1"/>
  <c r="S2980" i="1" s="1"/>
  <c r="V4172" i="1"/>
  <c r="S4172" i="1"/>
  <c r="V4180" i="1"/>
  <c r="S4180" i="1"/>
  <c r="V4282" i="1"/>
  <c r="S4282" i="1" s="1"/>
  <c r="V3201" i="1"/>
  <c r="S3201" i="1" s="1"/>
  <c r="V2478" i="1"/>
  <c r="S2478" i="1" s="1"/>
  <c r="V2732" i="1"/>
  <c r="S2732" i="1"/>
  <c r="V3508" i="1"/>
  <c r="S3508" i="1"/>
  <c r="V3804" i="1"/>
  <c r="S3804" i="1" s="1"/>
  <c r="V2942" i="1"/>
  <c r="S2942" i="1" s="1"/>
  <c r="V4279" i="1"/>
  <c r="S4279" i="1"/>
  <c r="V2117" i="1"/>
  <c r="S2117" i="1"/>
  <c r="V3509" i="1"/>
  <c r="S3509" i="1" s="1"/>
  <c r="V3510" i="1"/>
  <c r="S3510" i="1"/>
  <c r="V3404" i="1"/>
  <c r="S3404" i="1" s="1"/>
  <c r="V3036" i="1"/>
  <c r="S3036" i="1" s="1"/>
  <c r="V3675" i="1"/>
  <c r="S3675" i="1" s="1"/>
  <c r="V2074" i="1"/>
  <c r="S2074" i="1" s="1"/>
  <c r="V3650" i="1"/>
  <c r="S3650" i="1"/>
  <c r="V2207" i="1"/>
  <c r="S2207" i="1"/>
  <c r="V3181" i="1"/>
  <c r="S3181" i="1" s="1"/>
  <c r="V3977" i="1"/>
  <c r="S3977" i="1"/>
  <c r="V4135" i="1"/>
  <c r="S4135" i="1"/>
  <c r="V3630" i="1"/>
  <c r="S3630" i="1" s="1"/>
  <c r="V3996" i="1"/>
  <c r="S3996" i="1" s="1"/>
  <c r="V4349" i="1"/>
  <c r="S4349" i="1" s="1"/>
  <c r="V3937" i="1"/>
  <c r="S3937" i="1"/>
  <c r="V4262" i="1"/>
  <c r="S4262" i="1" s="1"/>
  <c r="V3879" i="1"/>
  <c r="S3879" i="1" s="1"/>
  <c r="V4143" i="1"/>
  <c r="S4143" i="1" s="1"/>
  <c r="V4293" i="1"/>
  <c r="S4293" i="1"/>
  <c r="V4195" i="1"/>
  <c r="S4195" i="1"/>
  <c r="V3385" i="1"/>
  <c r="S3385" i="1" s="1"/>
  <c r="V594" i="1"/>
  <c r="S594" i="1"/>
  <c r="V3617" i="1"/>
  <c r="S3617" i="1"/>
  <c r="V3469" i="1"/>
  <c r="S3469" i="1" s="1"/>
  <c r="V4073" i="1"/>
  <c r="S4073" i="1" s="1"/>
  <c r="V3765" i="1"/>
  <c r="S3765" i="1" s="1"/>
  <c r="V4344" i="1"/>
  <c r="S4344" i="1" s="1"/>
  <c r="V3532" i="1"/>
  <c r="S3532" i="1"/>
  <c r="V4007" i="1"/>
  <c r="S4007" i="1" s="1"/>
  <c r="V2921" i="1"/>
  <c r="S2921" i="1" s="1"/>
  <c r="V2636" i="1"/>
  <c r="S2636" i="1"/>
  <c r="V4203" i="1"/>
  <c r="S4203" i="1" s="1"/>
  <c r="V3680" i="1"/>
  <c r="S3680" i="1" s="1"/>
  <c r="V3897" i="1"/>
  <c r="S3897" i="1"/>
  <c r="V3346" i="1"/>
  <c r="S3346" i="1" s="1"/>
  <c r="V3908" i="1"/>
  <c r="S3908" i="1" s="1"/>
  <c r="V3202" i="1"/>
  <c r="S3202" i="1" s="1"/>
  <c r="V2744" i="1"/>
  <c r="S2744" i="1" s="1"/>
  <c r="V4211" i="1"/>
  <c r="S4211" i="1"/>
  <c r="V3978" i="1"/>
  <c r="S3978" i="1"/>
  <c r="V3970" i="1"/>
  <c r="S3970" i="1" s="1"/>
  <c r="V4149" i="1"/>
  <c r="S4149" i="1"/>
  <c r="V4235" i="1"/>
  <c r="S4235" i="1" s="1"/>
  <c r="V3283" i="1"/>
  <c r="S3283" i="1" s="1"/>
  <c r="V3766" i="1"/>
  <c r="S3766" i="1" s="1"/>
  <c r="V3785" i="1"/>
  <c r="S3785" i="1" s="1"/>
  <c r="V3799" i="1"/>
  <c r="S3799" i="1"/>
  <c r="V3533" i="1"/>
  <c r="S3533" i="1" s="1"/>
  <c r="V3298" i="1"/>
  <c r="S3298" i="1" s="1"/>
  <c r="V3710" i="1"/>
  <c r="S3710" i="1" s="1"/>
  <c r="V2887" i="1"/>
  <c r="S2887" i="1"/>
  <c r="V4174" i="1"/>
  <c r="S4174" i="1"/>
  <c r="V4246" i="1"/>
  <c r="S4246" i="1" s="1"/>
  <c r="V3651" i="1"/>
  <c r="S3651" i="1"/>
  <c r="V1206" i="1"/>
  <c r="S1206" i="1"/>
  <c r="V1410" i="1"/>
  <c r="S1410" i="1" s="1"/>
  <c r="V3418" i="1"/>
  <c r="S3418" i="1" s="1"/>
  <c r="V4097" i="1"/>
  <c r="S4097" i="1" s="1"/>
  <c r="V4217" i="1"/>
  <c r="S4217" i="1"/>
  <c r="V4150" i="1"/>
  <c r="S4150" i="1" s="1"/>
  <c r="V3325" i="1"/>
  <c r="S3325" i="1" s="1"/>
  <c r="V4098" i="1"/>
  <c r="S4098" i="1" s="1"/>
  <c r="V3711" i="1"/>
  <c r="S3711" i="1"/>
  <c r="V4075" i="1"/>
  <c r="S4075" i="1"/>
  <c r="V2208" i="1"/>
  <c r="S2208" i="1" s="1"/>
  <c r="V3322" i="1"/>
  <c r="S3322" i="1"/>
  <c r="V4212" i="1"/>
  <c r="S4212" i="1" s="1"/>
  <c r="V4283" i="1"/>
  <c r="S4283" i="1" s="1"/>
  <c r="V4011" i="1"/>
  <c r="S4011" i="1" s="1"/>
  <c r="V2761" i="1"/>
  <c r="S2761" i="1" s="1"/>
  <c r="V3415" i="1"/>
  <c r="S3415" i="1"/>
  <c r="V2922" i="1"/>
  <c r="S2922" i="1"/>
  <c r="V1694" i="1"/>
  <c r="S1694" i="1" s="1"/>
  <c r="V4313" i="1"/>
  <c r="S4313" i="1"/>
  <c r="V3973" i="1"/>
  <c r="S3973" i="1"/>
  <c r="V2971" i="1"/>
  <c r="S2971" i="1" s="1"/>
  <c r="V3157" i="1"/>
  <c r="S3157" i="1" s="1"/>
  <c r="V4241" i="1"/>
  <c r="S4241" i="1" s="1"/>
  <c r="V3085" i="1"/>
  <c r="S3085" i="1"/>
  <c r="V3669" i="1"/>
  <c r="S3669" i="1" s="1"/>
  <c r="V4162" i="1"/>
  <c r="S4162" i="1" s="1"/>
  <c r="V3380" i="1"/>
  <c r="S3380" i="1" s="1"/>
  <c r="V3405" i="1"/>
  <c r="S3405" i="1" s="1"/>
  <c r="V3582" i="1"/>
  <c r="S3582" i="1"/>
  <c r="V4242" i="1"/>
  <c r="S4242" i="1" s="1"/>
  <c r="V2333" i="1"/>
  <c r="S2333" i="1"/>
  <c r="V4076" i="1"/>
  <c r="S4076" i="1"/>
  <c r="V3931" i="1"/>
  <c r="S3931" i="1" s="1"/>
  <c r="V4077" i="1"/>
  <c r="S4077" i="1" s="1"/>
  <c r="V1813" i="1"/>
  <c r="S1813" i="1" s="1"/>
  <c r="V4205" i="1"/>
  <c r="S4205" i="1"/>
  <c r="V3923" i="1"/>
  <c r="S3923" i="1"/>
  <c r="V3169" i="1"/>
  <c r="S3169" i="1" s="1"/>
  <c r="V4381" i="1"/>
  <c r="S4381" i="1" s="1"/>
  <c r="V4158" i="1"/>
  <c r="S4158" i="1"/>
  <c r="V4099" i="1"/>
  <c r="S4099" i="1"/>
  <c r="V2563" i="1"/>
  <c r="S2563" i="1" s="1"/>
  <c r="V3938" i="1"/>
  <c r="S3938" i="1"/>
  <c r="V2912" i="1"/>
  <c r="S2912" i="1" s="1"/>
  <c r="V1270" i="1"/>
  <c r="S1270" i="1" s="1"/>
  <c r="V3148" i="1"/>
  <c r="S3148" i="1" s="1"/>
  <c r="V4302" i="1"/>
  <c r="S4302" i="1" s="1"/>
  <c r="V4052" i="1"/>
  <c r="S4052" i="1"/>
  <c r="V3583" i="1"/>
  <c r="S3583" i="1"/>
  <c r="V4062" i="1"/>
  <c r="S4062" i="1" s="1"/>
  <c r="V4137" i="1"/>
  <c r="S4137" i="1"/>
  <c r="V3568" i="1"/>
  <c r="S3568" i="1"/>
  <c r="V3891" i="1"/>
  <c r="S3891" i="1" s="1"/>
  <c r="V4249" i="1"/>
  <c r="S4249" i="1" s="1"/>
  <c r="V4321" i="1"/>
  <c r="S4321" i="1" s="1"/>
  <c r="V3652" i="1"/>
  <c r="S3652" i="1"/>
  <c r="V3224" i="1"/>
  <c r="S3224" i="1" s="1"/>
  <c r="V3556" i="1"/>
  <c r="S3556" i="1" s="1"/>
  <c r="V3942" i="1"/>
  <c r="S3942" i="1" s="1"/>
  <c r="V3549" i="1"/>
  <c r="S3549" i="1"/>
  <c r="V3511" i="1"/>
  <c r="S3511" i="1"/>
  <c r="V3320" i="1"/>
  <c r="S3320" i="1" s="1"/>
  <c r="V2417" i="1"/>
  <c r="S2417" i="1"/>
  <c r="V3885" i="1"/>
  <c r="S3885" i="1"/>
  <c r="V3406" i="1"/>
  <c r="S3406" i="1" s="1"/>
  <c r="V3225" i="1"/>
  <c r="S3225" i="1" s="1"/>
  <c r="V3293" i="1"/>
  <c r="S3293" i="1" s="1"/>
  <c r="V3917" i="1"/>
  <c r="S3917" i="1"/>
  <c r="V863" i="1"/>
  <c r="S863" i="1"/>
  <c r="V2083" i="1"/>
  <c r="S2083" i="1" s="1"/>
  <c r="V3395" i="1"/>
  <c r="S3395" i="1" s="1"/>
  <c r="V3391" i="1"/>
  <c r="S3391" i="1"/>
  <c r="V2388" i="1"/>
  <c r="S2388" i="1"/>
  <c r="V3823" i="1"/>
  <c r="S3823" i="1" s="1"/>
  <c r="V4064" i="1"/>
  <c r="S4064" i="1"/>
  <c r="V4294" i="1"/>
  <c r="S4294" i="1" s="1"/>
  <c r="V3951" i="1"/>
  <c r="S3951" i="1" s="1"/>
  <c r="V3407" i="1"/>
  <c r="S3407" i="1" s="1"/>
  <c r="V3331" i="1"/>
  <c r="S3331" i="1" s="1"/>
  <c r="V3557" i="1"/>
  <c r="S3557" i="1"/>
  <c r="V4181" i="1"/>
  <c r="S4181" i="1"/>
  <c r="V2371" i="1"/>
  <c r="S2371" i="1" s="1"/>
  <c r="V4001" i="1"/>
  <c r="S4001" i="1"/>
  <c r="V2430" i="1"/>
  <c r="S2430" i="1"/>
  <c r="V3007" i="1"/>
  <c r="S3007" i="1" s="1"/>
  <c r="V4359" i="1"/>
  <c r="S4359" i="1" s="1"/>
  <c r="V3175" i="1"/>
  <c r="S3175" i="1" s="1"/>
  <c r="V2822" i="1"/>
  <c r="S2822" i="1"/>
  <c r="V2851" i="1"/>
  <c r="S2851" i="1" s="1"/>
  <c r="V4323" i="1"/>
  <c r="S4323" i="1" s="1"/>
  <c r="V3347" i="1"/>
  <c r="S3347" i="1" s="1"/>
  <c r="V4295" i="1"/>
  <c r="S4295" i="1"/>
  <c r="V3698" i="1"/>
  <c r="S3698" i="1" s="1"/>
  <c r="V4151" i="1"/>
  <c r="S4151" i="1" s="1"/>
  <c r="V4067" i="1"/>
  <c r="S4067" i="1" s="1"/>
  <c r="V3073" i="1"/>
  <c r="S3073" i="1"/>
  <c r="V1608" i="1"/>
  <c r="S1608" i="1" s="1"/>
  <c r="V3592" i="1"/>
  <c r="S3592" i="1" s="1"/>
  <c r="V3310" i="1"/>
  <c r="S3310" i="1" s="1"/>
  <c r="V4314" i="1"/>
  <c r="S4314" i="1"/>
  <c r="V4182" i="1"/>
  <c r="S4182" i="1"/>
  <c r="V4247" i="1"/>
  <c r="S4247" i="1" s="1"/>
  <c r="V4133" i="1"/>
  <c r="S4133" i="1" s="1"/>
  <c r="V4183" i="1"/>
  <c r="S4183" i="1"/>
  <c r="V4263" i="1"/>
  <c r="S4263" i="1"/>
  <c r="V3550" i="1"/>
  <c r="S3550" i="1" s="1"/>
  <c r="V3050" i="1"/>
  <c r="S3050" i="1"/>
  <c r="V4251" i="1"/>
  <c r="S4251" i="1" s="1"/>
  <c r="V4122" i="1"/>
  <c r="S4122" i="1" s="1"/>
  <c r="V3485" i="1"/>
  <c r="S3485" i="1" s="1"/>
  <c r="V3653" i="1"/>
  <c r="S3653" i="1" s="1"/>
  <c r="V4123" i="1"/>
  <c r="S4123" i="1" s="1"/>
  <c r="V3997" i="1"/>
  <c r="S3997" i="1"/>
  <c r="V3729" i="1"/>
  <c r="S3729" i="1" s="1"/>
  <c r="V2888" i="1"/>
  <c r="S2888" i="1"/>
  <c r="V3348" i="1"/>
  <c r="S3348" i="1"/>
  <c r="V3316" i="1"/>
  <c r="S3316" i="1" s="1"/>
  <c r="V3321" i="1"/>
  <c r="S3321" i="1" s="1"/>
  <c r="V2687" i="1"/>
  <c r="S2687" i="1" s="1"/>
  <c r="V3294" i="1"/>
  <c r="S3294" i="1"/>
  <c r="V3584" i="1"/>
  <c r="S3584" i="1" s="1"/>
  <c r="V3629" i="1"/>
  <c r="S3629" i="1" s="1"/>
  <c r="V3152" i="1"/>
  <c r="S3152" i="1" s="1"/>
  <c r="V3912" i="1"/>
  <c r="S3912" i="1"/>
  <c r="V4264" i="1"/>
  <c r="S4264" i="1"/>
  <c r="V3640" i="1"/>
  <c r="S3640" i="1" s="1"/>
  <c r="V1527" i="1"/>
  <c r="S1527" i="1"/>
  <c r="V4053" i="1"/>
  <c r="S4053" i="1" s="1"/>
  <c r="V4243" i="1"/>
  <c r="S4243" i="1" s="1"/>
  <c r="V713" i="1"/>
  <c r="S713" i="1" s="1"/>
  <c r="V3793" i="1"/>
  <c r="S3793" i="1" s="1"/>
  <c r="V4164" i="1"/>
  <c r="S4164" i="1"/>
  <c r="V3801" i="1"/>
  <c r="S3801" i="1"/>
  <c r="V3691" i="1"/>
  <c r="S3691" i="1" s="1"/>
  <c r="V745" i="1"/>
  <c r="S745" i="1" s="1"/>
  <c r="V2929" i="1"/>
  <c r="S2929" i="1" s="1"/>
  <c r="V4325" i="1"/>
  <c r="S4325" i="1"/>
  <c r="V2389" i="1"/>
  <c r="S2389" i="1" s="1"/>
  <c r="V1251" i="1"/>
  <c r="S1251" i="1"/>
  <c r="V3273" i="1"/>
  <c r="S3273" i="1" s="1"/>
  <c r="V3767" i="1"/>
  <c r="S3767" i="1" s="1"/>
  <c r="V3692" i="1"/>
  <c r="S3692" i="1" s="1"/>
  <c r="V3952" i="1"/>
  <c r="S3952" i="1" s="1"/>
  <c r="V3585" i="1"/>
  <c r="S3585" i="1"/>
  <c r="V2856" i="1"/>
  <c r="S2856" i="1"/>
  <c r="V3249" i="1"/>
  <c r="S3249" i="1" s="1"/>
  <c r="V3746" i="1"/>
  <c r="S3746" i="1"/>
  <c r="V3521" i="1"/>
  <c r="S3521" i="1"/>
  <c r="V741" i="1"/>
  <c r="S741" i="1" s="1"/>
  <c r="V4320" i="1"/>
  <c r="S4320" i="1" s="1"/>
  <c r="V3569" i="1"/>
  <c r="S3569" i="1" s="1"/>
  <c r="V4265" i="1"/>
  <c r="S4265" i="1"/>
  <c r="V2554" i="1"/>
  <c r="S2554" i="1" s="1"/>
  <c r="V4256" i="1"/>
  <c r="S4256" i="1" s="1"/>
  <c r="V3684" i="1"/>
  <c r="S3684" i="1" s="1"/>
  <c r="V2852" i="1"/>
  <c r="S2852" i="1"/>
  <c r="V3849" i="1"/>
  <c r="S3849" i="1" s="1"/>
  <c r="V2613" i="1"/>
  <c r="S2613" i="1" s="1"/>
  <c r="V4168" i="1"/>
  <c r="S4168" i="1"/>
  <c r="V4355" i="1"/>
  <c r="S4355" i="1"/>
  <c r="V4298" i="1"/>
  <c r="S4298" i="1" s="1"/>
  <c r="V3618" i="1"/>
  <c r="S3618" i="1" s="1"/>
  <c r="V3174" i="1"/>
  <c r="S3174" i="1" s="1"/>
  <c r="V3269" i="1"/>
  <c r="S3269" i="1"/>
  <c r="V4184" i="1"/>
  <c r="S4184" i="1"/>
  <c r="V3619" i="1"/>
  <c r="S3619" i="1" s="1"/>
  <c r="V3248" i="1"/>
  <c r="S3248" i="1" s="1"/>
  <c r="V2965" i="1"/>
  <c r="S2965" i="1" s="1"/>
  <c r="V4165" i="1"/>
  <c r="S4165" i="1" s="1"/>
  <c r="V2460" i="1"/>
  <c r="S2460" i="1" s="1"/>
  <c r="V4054" i="1"/>
  <c r="S4054" i="1"/>
  <c r="V4207" i="1"/>
  <c r="S4207" i="1" s="1"/>
  <c r="V4065" i="1"/>
  <c r="S4065" i="1" s="1"/>
  <c r="V4311" i="1"/>
  <c r="S4311" i="1" s="1"/>
  <c r="V3429" i="1"/>
  <c r="S3429" i="1" s="1"/>
  <c r="V4100" i="1"/>
  <c r="S4100" i="1"/>
  <c r="V4199" i="1"/>
  <c r="S4199" i="1"/>
  <c r="V3903" i="1"/>
  <c r="S3903" i="1" s="1"/>
  <c r="V3522" i="1"/>
  <c r="S3522" i="1"/>
  <c r="V3470" i="1"/>
  <c r="S3470" i="1" s="1"/>
  <c r="V4138" i="1"/>
  <c r="S4138" i="1" s="1"/>
  <c r="V3768" i="1"/>
  <c r="S3768" i="1" s="1"/>
  <c r="V4266" i="1"/>
  <c r="S4266" i="1" s="1"/>
  <c r="V2745" i="1"/>
  <c r="S2745" i="1"/>
  <c r="V4287" i="1"/>
  <c r="S4287" i="1" s="1"/>
  <c r="V3769" i="1"/>
  <c r="S3769" i="1" s="1"/>
  <c r="V3878" i="1"/>
  <c r="S3878" i="1" s="1"/>
  <c r="V2528" i="1"/>
  <c r="S2528" i="1"/>
  <c r="V4345" i="1"/>
  <c r="S4345" i="1" s="1"/>
  <c r="V4196" i="1"/>
  <c r="S4196" i="1" s="1"/>
  <c r="V3932" i="1"/>
  <c r="S3932" i="1"/>
  <c r="V3747" i="1"/>
  <c r="S3747" i="1" s="1"/>
  <c r="V3918" i="1"/>
  <c r="S3918" i="1" s="1"/>
  <c r="V3826" i="1"/>
  <c r="S3826" i="1" s="1"/>
  <c r="V4101" i="1"/>
  <c r="S4101" i="1" s="1"/>
  <c r="V3558" i="1"/>
  <c r="S3558" i="1"/>
  <c r="V1310" i="1"/>
  <c r="S1310" i="1"/>
  <c r="V3565" i="1"/>
  <c r="S3565" i="1" s="1"/>
  <c r="V3966" i="1"/>
  <c r="S3966" i="1" s="1"/>
  <c r="V2848" i="1"/>
  <c r="S2848" i="1"/>
  <c r="V4299" i="1"/>
  <c r="S4299" i="1"/>
  <c r="V2619" i="1"/>
  <c r="S2619" i="1" s="1"/>
  <c r="V3919" i="1"/>
  <c r="S3919" i="1" s="1"/>
  <c r="V3855" i="1"/>
  <c r="S3855" i="1"/>
  <c r="V2994" i="1"/>
  <c r="S2994" i="1" s="1"/>
  <c r="V4224" i="1"/>
  <c r="S4224" i="1" s="1"/>
  <c r="V2682" i="1"/>
  <c r="S2682" i="1" s="1"/>
  <c r="V3626" i="1"/>
  <c r="S3626" i="1"/>
  <c r="V3451" i="1"/>
  <c r="S3451" i="1" s="1"/>
  <c r="V4102" i="1"/>
  <c r="S4102" i="1" s="1"/>
  <c r="V4068" i="1"/>
  <c r="S4068" i="1"/>
  <c r="V4103" i="1"/>
  <c r="S4103" i="1"/>
  <c r="V4362" i="1"/>
  <c r="S4362" i="1" s="1"/>
  <c r="V3037" i="1"/>
  <c r="S3037" i="1" s="1"/>
  <c r="V3751" i="1"/>
  <c r="S3751" i="1"/>
  <c r="V3456" i="1"/>
  <c r="S3456" i="1"/>
  <c r="V1972" i="1"/>
  <c r="S1972" i="1" s="1"/>
  <c r="V3408" i="1"/>
  <c r="S3408" i="1" s="1"/>
  <c r="V4363" i="1"/>
  <c r="S4363" i="1" s="1"/>
  <c r="V2602" i="1"/>
  <c r="S2602" i="1" s="1"/>
  <c r="V4365" i="1"/>
  <c r="S4365" i="1"/>
  <c r="V4155" i="1"/>
  <c r="S4155" i="1" s="1"/>
  <c r="V4220" i="1"/>
  <c r="S4220" i="1"/>
  <c r="V3953" i="1"/>
  <c r="S3953" i="1"/>
  <c r="V1951" i="1"/>
  <c r="S1951" i="1" s="1"/>
  <c r="V1277" i="1"/>
  <c r="S1277" i="1" s="1"/>
  <c r="V3566" i="1"/>
  <c r="S3566" i="1" s="1"/>
  <c r="V4253" i="1"/>
  <c r="S4253" i="1"/>
  <c r="V996" i="1"/>
  <c r="S996" i="1"/>
  <c r="V2421" i="1"/>
  <c r="S2421" i="1" s="1"/>
  <c r="V4356" i="1"/>
  <c r="S4356" i="1" s="1"/>
  <c r="V2230" i="1"/>
  <c r="S2230" i="1"/>
  <c r="V4136" i="1"/>
  <c r="S4136" i="1"/>
  <c r="V4069" i="1"/>
  <c r="S4069" i="1" s="1"/>
  <c r="V3153" i="1"/>
  <c r="S3153" i="1" s="1"/>
  <c r="V2972" i="1"/>
  <c r="S2972" i="1"/>
  <c r="V3933" i="1"/>
  <c r="S3933" i="1" s="1"/>
  <c r="V2889" i="1"/>
  <c r="S2889" i="1" s="1"/>
  <c r="V4169" i="1"/>
  <c r="S4169" i="1" s="1"/>
  <c r="V3620" i="1"/>
  <c r="S3620" i="1"/>
  <c r="V2779" i="1"/>
  <c r="S2779" i="1" s="1"/>
  <c r="V2170" i="1"/>
  <c r="S2170" i="1" s="1"/>
  <c r="V4031" i="1"/>
  <c r="S4031" i="1" s="1"/>
  <c r="V3954" i="1"/>
  <c r="S3954" i="1"/>
  <c r="V4237" i="1"/>
  <c r="S4237" i="1" s="1"/>
  <c r="V3886" i="1"/>
  <c r="S3886" i="1" s="1"/>
  <c r="V3712" i="1"/>
  <c r="S3712" i="1"/>
  <c r="V3362" i="1"/>
  <c r="S3362" i="1" s="1"/>
  <c r="V3739" i="1"/>
  <c r="S3739" i="1" s="1"/>
  <c r="V2506" i="1"/>
  <c r="S2506" i="1" s="1"/>
  <c r="V3835" i="1"/>
  <c r="S3835" i="1" s="1"/>
  <c r="V735" i="1"/>
  <c r="S735" i="1" s="1"/>
  <c r="V3963" i="1"/>
  <c r="S3963" i="1"/>
  <c r="V3295" i="1"/>
  <c r="S3295" i="1" s="1"/>
  <c r="V4267" i="1"/>
  <c r="S4267" i="1"/>
  <c r="V2871" i="1"/>
  <c r="S2871" i="1" s="1"/>
  <c r="V3570" i="1"/>
  <c r="S3570" i="1" s="1"/>
  <c r="V4380" i="1"/>
  <c r="S4380" i="1" s="1"/>
  <c r="V2995" i="1"/>
  <c r="S2995" i="1" s="1"/>
  <c r="V3430" i="1"/>
  <c r="S3430" i="1"/>
  <c r="V1679" i="1"/>
  <c r="S1679" i="1"/>
  <c r="V3794" i="1"/>
  <c r="S3794" i="1" s="1"/>
  <c r="V46" i="1"/>
  <c r="S46" i="1"/>
  <c r="V4250" i="1"/>
  <c r="S4250" i="1"/>
  <c r="V4063" i="1"/>
  <c r="S4063" i="1" s="1"/>
  <c r="V4134" i="1"/>
  <c r="S4134" i="1" s="1"/>
  <c r="V3722" i="1"/>
  <c r="S3722" i="1"/>
  <c r="V3723" i="1"/>
  <c r="S3723" i="1"/>
  <c r="V4055" i="1"/>
  <c r="S4055" i="1" s="1"/>
  <c r="V3571" i="1"/>
  <c r="S3571" i="1" s="1"/>
  <c r="V1595" i="1"/>
  <c r="S1595" i="1" s="1"/>
  <c r="V1605" i="1"/>
  <c r="S1605" i="1" s="1"/>
  <c r="V3166" i="1"/>
  <c r="S3166" i="1"/>
  <c r="V2782" i="1"/>
  <c r="S2782" i="1" s="1"/>
  <c r="V3980" i="1"/>
  <c r="S3980" i="1"/>
  <c r="V1574" i="1"/>
  <c r="S1574" i="1" s="1"/>
  <c r="V3586" i="1"/>
  <c r="S3586" i="1" s="1"/>
  <c r="V4377" i="1"/>
  <c r="S4377" i="1" s="1"/>
  <c r="V2943" i="1"/>
  <c r="S2943" i="1"/>
  <c r="V4185" i="1"/>
  <c r="S4185" i="1"/>
  <c r="V1909" i="1"/>
  <c r="S1909" i="1" s="1"/>
  <c r="V3512" i="1"/>
  <c r="S3512" i="1" s="1"/>
  <c r="V3836" i="1"/>
  <c r="S3836" i="1" s="1"/>
  <c r="V4232" i="1"/>
  <c r="S4232" i="1"/>
  <c r="V3805" i="1"/>
  <c r="S3805" i="1"/>
  <c r="V3853" i="1"/>
  <c r="S3853" i="1" s="1"/>
  <c r="V3471" i="1"/>
  <c r="S3471" i="1" s="1"/>
  <c r="V3748" i="1"/>
  <c r="S3748" i="1" s="1"/>
  <c r="V3632" i="1"/>
  <c r="S3632" i="1" s="1"/>
  <c r="V4086" i="1"/>
  <c r="S4086" i="1" s="1"/>
  <c r="V4104" i="1"/>
  <c r="S4104" i="1" s="1"/>
  <c r="V3867" i="1"/>
  <c r="S3867" i="1"/>
  <c r="V3770" i="1"/>
  <c r="S3770" i="1" s="1"/>
  <c r="V3699" i="1"/>
  <c r="S3699" i="1" s="1"/>
  <c r="V3795" i="1"/>
  <c r="S3795" i="1" s="1"/>
  <c r="V4015" i="1"/>
  <c r="S4015" i="1"/>
  <c r="V2672" i="1"/>
  <c r="S2672" i="1"/>
  <c r="V3621" i="1"/>
  <c r="S3621" i="1" s="1"/>
  <c r="V4238" i="1"/>
  <c r="S4238" i="1" s="1"/>
  <c r="V3796" i="1"/>
  <c r="S3796" i="1"/>
  <c r="V3523" i="1"/>
  <c r="S3523" i="1" s="1"/>
  <c r="V3631" i="1"/>
  <c r="S3631" i="1" s="1"/>
  <c r="V3622" i="1"/>
  <c r="S3622" i="1" s="1"/>
  <c r="V3370" i="1"/>
  <c r="S3370" i="1" s="1"/>
  <c r="V2189" i="1"/>
  <c r="S2189" i="1"/>
  <c r="V2257" i="1"/>
  <c r="S2257" i="1" s="1"/>
  <c r="V3797" i="1"/>
  <c r="S3797" i="1"/>
  <c r="V4244" i="1"/>
  <c r="S4244" i="1"/>
  <c r="V4340" i="1"/>
  <c r="S4340" i="1" s="1"/>
  <c r="V3335" i="1"/>
  <c r="S3335" i="1" s="1"/>
  <c r="V2583" i="1"/>
  <c r="S2583" i="1" s="1"/>
  <c r="V1563" i="1"/>
  <c r="S1563" i="1"/>
  <c r="V4124" i="1"/>
  <c r="S4124" i="1" s="1"/>
  <c r="V3845" i="1"/>
  <c r="S3845" i="1" s="1"/>
  <c r="V3445" i="1"/>
  <c r="S3445" i="1" s="1"/>
  <c r="V4087" i="1"/>
  <c r="S4087" i="1"/>
  <c r="V3353" i="1"/>
  <c r="S3353" i="1"/>
  <c r="V4012" i="1"/>
  <c r="S4012" i="1" s="1"/>
  <c r="V2662" i="1"/>
  <c r="S2662" i="1"/>
  <c r="V1424" i="1"/>
  <c r="S1424" i="1" s="1"/>
  <c r="V3892" i="1"/>
  <c r="S3892" i="1" s="1"/>
  <c r="V2498" i="1"/>
  <c r="S2498" i="1" s="1"/>
  <c r="V2021" i="1"/>
  <c r="S2021" i="1" s="1"/>
  <c r="V4327" i="1"/>
  <c r="S4327" i="1"/>
  <c r="V3472" i="1"/>
  <c r="S3472" i="1" s="1"/>
  <c r="V3645" i="1"/>
  <c r="S3645" i="1" s="1"/>
  <c r="V3998" i="1"/>
  <c r="S3998" i="1"/>
  <c r="V3676" i="1"/>
  <c r="S3676" i="1" s="1"/>
  <c r="V4021" i="1"/>
  <c r="S4021" i="1"/>
  <c r="V3133" i="1"/>
  <c r="S3133" i="1" s="1"/>
  <c r="V4333" i="1"/>
  <c r="S4333" i="1"/>
  <c r="V3771" i="1"/>
  <c r="S3771" i="1"/>
  <c r="V1545" i="1"/>
  <c r="S1545" i="1" s="1"/>
  <c r="V3816" i="1"/>
  <c r="S3816" i="1" s="1"/>
  <c r="V3042" i="1"/>
  <c r="S3042" i="1" s="1"/>
  <c r="V3894" i="1"/>
  <c r="S3894" i="1"/>
  <c r="V4252" i="1"/>
  <c r="S4252" i="1"/>
  <c r="V4035" i="1"/>
  <c r="S4035" i="1" s="1"/>
  <c r="V1927" i="1"/>
  <c r="S1927" i="1"/>
  <c r="V3837" i="1"/>
  <c r="S3837" i="1" s="1"/>
  <c r="V4074" i="1"/>
  <c r="S4074" i="1" s="1"/>
  <c r="V2403" i="1"/>
  <c r="S2403" i="1" s="1"/>
  <c r="V1660" i="1"/>
  <c r="S1660" i="1"/>
  <c r="V1352" i="1"/>
  <c r="S1352" i="1" s="1"/>
  <c r="V4139" i="1"/>
  <c r="S4139" i="1" s="1"/>
  <c r="V4105" i="1"/>
  <c r="S4105" i="1" s="1"/>
  <c r="V1779" i="1"/>
  <c r="S1779" i="1" s="1"/>
  <c r="V4248" i="1"/>
  <c r="S4248" i="1"/>
  <c r="V3473" i="1"/>
  <c r="S3473" i="1"/>
  <c r="V759" i="1"/>
  <c r="S759" i="1" s="1"/>
  <c r="V4186" i="1"/>
  <c r="S4186" i="1" s="1"/>
  <c r="V3662" i="1"/>
  <c r="S3662" i="1"/>
  <c r="V3587" i="1"/>
  <c r="S3587" i="1" s="1"/>
  <c r="V3730" i="1"/>
  <c r="S3730" i="1" s="1"/>
  <c r="V2849" i="1"/>
  <c r="S2849" i="1" s="1"/>
  <c r="V2908" i="1"/>
  <c r="S2908" i="1" s="1"/>
  <c r="V2561" i="1"/>
  <c r="S2561" i="1"/>
  <c r="V3226" i="1"/>
  <c r="S3226" i="1" s="1"/>
  <c r="V3772" i="1"/>
  <c r="S3772" i="1"/>
  <c r="V4159" i="1"/>
  <c r="S4159" i="1"/>
  <c r="V684" i="1"/>
  <c r="S684" i="1" s="1"/>
  <c r="V4140" i="1"/>
  <c r="S4140" i="1" s="1"/>
  <c r="V3012" i="1"/>
  <c r="S3012" i="1"/>
  <c r="V3274" i="1"/>
  <c r="S3274" i="1"/>
  <c r="V4374" i="1"/>
  <c r="S4374" i="1" s="1"/>
  <c r="V3559" i="1"/>
  <c r="S3559" i="1" s="1"/>
  <c r="V3868" i="1"/>
  <c r="S3868" i="1" s="1"/>
  <c r="V3874" i="1"/>
  <c r="S3874" i="1"/>
  <c r="V3189" i="1"/>
  <c r="S3189" i="1"/>
  <c r="V3904" i="1"/>
  <c r="S3904" i="1" s="1"/>
  <c r="V3268" i="1"/>
  <c r="S3268" i="1"/>
  <c r="V3311" i="1"/>
  <c r="S3311" i="1" s="1"/>
  <c r="V3782" i="1"/>
  <c r="S3782" i="1" s="1"/>
  <c r="V3264" i="1"/>
  <c r="S3264" i="1" s="1"/>
  <c r="V4296" i="1"/>
  <c r="S4296" i="1"/>
  <c r="V3167" i="1"/>
  <c r="S3167" i="1"/>
  <c r="V3079" i="1"/>
  <c r="S3079" i="1" s="1"/>
  <c r="V3672" i="1"/>
  <c r="S3672" i="1" s="1"/>
  <c r="V3974" i="1"/>
  <c r="S3974" i="1" s="1"/>
  <c r="V4166" i="1"/>
  <c r="S4166" i="1"/>
  <c r="V4315" i="1"/>
  <c r="S4315" i="1"/>
  <c r="V3205" i="1"/>
  <c r="S3205" i="1" s="1"/>
  <c r="V3812" i="1"/>
  <c r="S3812" i="1"/>
  <c r="V4187" i="1"/>
  <c r="S4187" i="1"/>
  <c r="V3458" i="1"/>
  <c r="S3458" i="1" s="1"/>
  <c r="V3848" i="1"/>
  <c r="S3848" i="1" s="1"/>
  <c r="V3048" i="1"/>
  <c r="S3048" i="1" s="1"/>
  <c r="V1447" i="1"/>
  <c r="S1447" i="1" s="1"/>
  <c r="V3898" i="1"/>
  <c r="S3898" i="1"/>
  <c r="V3623" i="1"/>
  <c r="S3623" i="1" s="1"/>
  <c r="V3538" i="1"/>
  <c r="S3538" i="1"/>
  <c r="V4043" i="1"/>
  <c r="S4043" i="1"/>
  <c r="V4106" i="1"/>
  <c r="S4106" i="1" s="1"/>
  <c r="V3168" i="1"/>
  <c r="S3168" i="1" s="1"/>
  <c r="V4268" i="1"/>
  <c r="S4268" i="1"/>
  <c r="V3752" i="1"/>
  <c r="S3752" i="1"/>
  <c r="V3500" i="1"/>
  <c r="S3500" i="1" s="1"/>
  <c r="V4231" i="1"/>
  <c r="S4231" i="1" s="1"/>
  <c r="V4354" i="1"/>
  <c r="S4354" i="1" s="1"/>
  <c r="V3513" i="1"/>
  <c r="S3513" i="1" s="1"/>
  <c r="V3773" i="1"/>
  <c r="S3773" i="1"/>
  <c r="V3599" i="1"/>
  <c r="S3599" i="1" s="1"/>
  <c r="V2404" i="1"/>
  <c r="S2404" i="1" s="1"/>
  <c r="V4085" i="1"/>
  <c r="S4085" i="1"/>
  <c r="V3633" i="1"/>
  <c r="S3633" i="1" s="1"/>
  <c r="V4369" i="1"/>
  <c r="S4369" i="1" s="1"/>
  <c r="V4188" i="1"/>
  <c r="S4188" i="1"/>
  <c r="V3955" i="1"/>
  <c r="S3955" i="1" s="1"/>
  <c r="V3934" i="1"/>
  <c r="S3934" i="1" s="1"/>
  <c r="V3713" i="1"/>
  <c r="S3713" i="1" s="1"/>
  <c r="V4274" i="1"/>
  <c r="S4274" i="1" s="1"/>
  <c r="V2217" i="1"/>
  <c r="S2217" i="1" s="1"/>
  <c r="V375" i="1"/>
  <c r="S375" i="1"/>
  <c r="V3700" i="1"/>
  <c r="S3700" i="1" s="1"/>
  <c r="V3578" i="1"/>
  <c r="S3578" i="1"/>
  <c r="V4107" i="1"/>
  <c r="S4107" i="1"/>
  <c r="V3491" i="1"/>
  <c r="S3491" i="1" s="1"/>
  <c r="V1921" i="1"/>
  <c r="S1921" i="1" s="1"/>
  <c r="V2123" i="1"/>
  <c r="S2123" i="1" s="1"/>
  <c r="V4108" i="1"/>
  <c r="S4108" i="1" s="1"/>
  <c r="V3476" i="1"/>
  <c r="S3476" i="1"/>
  <c r="V3547" i="1"/>
  <c r="S3547" i="1" s="1"/>
  <c r="V3227" i="1"/>
  <c r="S3227" i="1" s="1"/>
  <c r="V3827" i="1"/>
  <c r="S3827" i="1"/>
  <c r="V2231" i="1"/>
  <c r="S2231" i="1" s="1"/>
  <c r="V2161" i="1"/>
  <c r="S2161" i="1" s="1"/>
  <c r="V3968" i="1"/>
  <c r="S3968" i="1"/>
  <c r="V3366" i="1"/>
  <c r="S3366" i="1"/>
  <c r="V3173" i="1"/>
  <c r="S3173" i="1" s="1"/>
  <c r="V1725" i="1"/>
  <c r="S1725" i="1" s="1"/>
  <c r="V3736" i="1"/>
  <c r="S3736" i="1" s="1"/>
  <c r="V3956" i="1"/>
  <c r="S3956" i="1"/>
  <c r="V3971" i="1"/>
  <c r="S3971" i="1"/>
  <c r="V4352" i="1"/>
  <c r="S4352" i="1" s="1"/>
  <c r="V4032" i="1"/>
  <c r="S4032" i="1" s="1"/>
  <c r="V2394" i="1"/>
  <c r="S2394" i="1"/>
  <c r="V3869" i="1"/>
  <c r="S3869" i="1" s="1"/>
  <c r="V2357" i="1"/>
  <c r="S2357" i="1" s="1"/>
  <c r="V3844" i="1"/>
  <c r="S3844" i="1"/>
  <c r="V2803" i="1"/>
  <c r="S2803" i="1" s="1"/>
  <c r="V673" i="1"/>
  <c r="S673" i="1" s="1"/>
  <c r="V2393" i="1"/>
  <c r="S2393" i="1" s="1"/>
  <c r="V4346" i="1"/>
  <c r="S4346" i="1" s="1"/>
  <c r="V1702" i="1"/>
  <c r="S1702" i="1"/>
  <c r="V4316" i="1"/>
  <c r="S4316" i="1"/>
  <c r="V1631" i="1"/>
  <c r="S1631" i="1" s="1"/>
  <c r="V1342" i="1"/>
  <c r="S1342" i="1"/>
  <c r="V3685" i="1"/>
  <c r="S3685" i="1"/>
  <c r="V3813" i="1"/>
  <c r="S3813" i="1" s="1"/>
  <c r="V4286" i="1"/>
  <c r="S4286" i="1" s="1"/>
  <c r="V1056" i="1"/>
  <c r="S1056" i="1" s="1"/>
  <c r="V1176" i="1"/>
  <c r="S1176" i="1" s="1"/>
  <c r="V4173" i="1"/>
  <c r="S4173" i="1"/>
  <c r="V3924" i="1"/>
  <c r="S3924" i="1" s="1"/>
  <c r="V4189" i="1"/>
  <c r="S4189" i="1"/>
  <c r="V1942" i="1"/>
  <c r="S1942" i="1" s="1"/>
  <c r="V3663" i="1"/>
  <c r="S3663" i="1"/>
  <c r="V3838" i="1"/>
  <c r="S3838" i="1" s="1"/>
  <c r="V3714" i="1"/>
  <c r="S3714" i="1"/>
  <c r="V925" i="1"/>
  <c r="S925" i="1"/>
  <c r="V545" i="1"/>
  <c r="S545" i="1" s="1"/>
  <c r="V1849" i="1"/>
  <c r="S1849" i="1" s="1"/>
  <c r="V4197" i="1"/>
  <c r="S4197" i="1" s="1"/>
  <c r="V3474" i="1"/>
  <c r="S3474" i="1"/>
  <c r="V3013" i="1"/>
  <c r="S3013" i="1"/>
  <c r="V3109" i="1"/>
  <c r="S3109" i="1" s="1"/>
  <c r="V4269" i="1"/>
  <c r="S4269" i="1" s="1"/>
  <c r="V4022" i="1"/>
  <c r="S4022" i="1"/>
  <c r="V4160" i="1"/>
  <c r="S4160" i="1" s="1"/>
  <c r="V2124" i="1"/>
  <c r="S2124" i="1" s="1"/>
  <c r="V3110" i="1"/>
  <c r="S3110" i="1"/>
  <c r="V2783" i="1"/>
  <c r="S2783" i="1"/>
  <c r="V4171" i="1"/>
  <c r="S4171" i="1" s="1"/>
  <c r="V2698" i="1"/>
  <c r="S2698" i="1" s="1"/>
  <c r="V4218" i="1"/>
  <c r="S4218" i="1" s="1"/>
  <c r="V3957" i="1"/>
  <c r="S3957" i="1"/>
  <c r="V3854" i="1"/>
  <c r="S3854" i="1" s="1"/>
  <c r="V4109" i="1"/>
  <c r="S4109" i="1" s="1"/>
  <c r="V4200" i="1"/>
  <c r="S4200" i="1"/>
  <c r="V3594" i="1"/>
  <c r="S3594" i="1" s="1"/>
  <c r="V3976" i="1"/>
  <c r="S3976" i="1" s="1"/>
  <c r="V4033" i="1"/>
  <c r="S4033" i="1" s="1"/>
  <c r="V3263" i="1"/>
  <c r="S3263" i="1" s="1"/>
  <c r="V4270" i="1"/>
  <c r="S4270" i="1"/>
  <c r="V3790" i="1"/>
  <c r="S3790" i="1"/>
  <c r="V3641" i="1"/>
  <c r="S3641" i="1" s="1"/>
  <c r="V3356" i="1"/>
  <c r="S3356" i="1"/>
  <c r="V4081" i="1"/>
  <c r="S4081" i="1" s="1"/>
  <c r="V4017" i="1"/>
  <c r="S4017" i="1"/>
  <c r="V4056" i="1"/>
  <c r="S4056" i="1" s="1"/>
  <c r="V892" i="1"/>
  <c r="S892" i="1" s="1"/>
  <c r="V3905" i="1"/>
  <c r="S3905" i="1" s="1"/>
  <c r="V3492" i="1"/>
  <c r="S3492" i="1" s="1"/>
  <c r="V1135" i="1"/>
  <c r="S1135" i="1" s="1"/>
  <c r="V3999" i="1"/>
  <c r="S3999" i="1" s="1"/>
  <c r="V3409" i="1"/>
  <c r="S3409" i="1"/>
  <c r="V4357" i="1"/>
  <c r="S4357" i="1" s="1"/>
  <c r="V3624" i="1"/>
  <c r="S3624" i="1" s="1"/>
  <c r="V4128" i="1"/>
  <c r="S4128" i="1"/>
  <c r="V3677" i="1"/>
  <c r="S3677" i="1"/>
  <c r="V4206" i="1"/>
  <c r="S4206" i="1" s="1"/>
  <c r="V3975" i="1"/>
  <c r="S3975" i="1" s="1"/>
  <c r="V3808" i="1"/>
  <c r="S3808" i="1" s="1"/>
  <c r="V4078" i="1"/>
  <c r="S4078" i="1"/>
  <c r="V3654" i="1"/>
  <c r="S3654" i="1" s="1"/>
  <c r="V1692" i="1"/>
  <c r="S1692" i="1" s="1"/>
  <c r="V3433" i="1"/>
  <c r="S3433" i="1" s="1"/>
  <c r="V4153" i="1"/>
  <c r="S4153" i="1"/>
  <c r="V4370" i="1"/>
  <c r="S4370" i="1" s="1"/>
  <c r="V3455" i="1"/>
  <c r="S3455" i="1" s="1"/>
  <c r="V4119" i="1"/>
  <c r="S4119" i="1"/>
  <c r="V2559" i="1"/>
  <c r="S2559" i="1"/>
  <c r="V2224" i="1"/>
  <c r="S2224" i="1" s="1"/>
  <c r="V3906" i="1"/>
  <c r="S3906" i="1" s="1"/>
  <c r="V3887" i="1"/>
  <c r="S3887" i="1" s="1"/>
  <c r="V3922" i="1"/>
  <c r="S3922" i="1"/>
  <c r="V1898" i="1"/>
  <c r="S1898" i="1"/>
  <c r="V3595" i="1"/>
  <c r="S3595" i="1" s="1"/>
  <c r="V4364" i="1"/>
  <c r="S4364" i="1" s="1"/>
  <c r="V4190" i="1"/>
  <c r="S4190" i="1"/>
  <c r="V3734" i="1"/>
  <c r="S3734" i="1"/>
  <c r="V2806" i="1"/>
  <c r="S2806" i="1" s="1"/>
  <c r="V4110" i="1"/>
  <c r="S4110" i="1"/>
  <c r="V3182" i="1"/>
  <c r="S3182" i="1"/>
  <c r="V2172" i="1"/>
  <c r="S2172" i="1" s="1"/>
  <c r="V4213" i="1"/>
  <c r="S4213" i="1" s="1"/>
  <c r="V3023" i="1"/>
  <c r="S3023" i="1" s="1"/>
  <c r="V1706" i="1"/>
  <c r="S1706" i="1"/>
  <c r="V1883" i="1"/>
  <c r="S1883" i="1" s="1"/>
  <c r="V4023" i="1"/>
  <c r="S4023" i="1" s="1"/>
  <c r="V4366" i="1"/>
  <c r="S4366" i="1" s="1"/>
  <c r="V1350" i="1"/>
  <c r="S1350" i="1"/>
  <c r="V3212" i="1"/>
  <c r="S3212" i="1" s="1"/>
  <c r="V3450" i="1"/>
  <c r="S3450" i="1" s="1"/>
  <c r="V3774" i="1"/>
  <c r="S3774" i="1"/>
  <c r="V2813" i="1"/>
  <c r="S2813" i="1" s="1"/>
  <c r="V4308" i="1"/>
  <c r="S4308" i="1" s="1"/>
  <c r="V3038" i="1"/>
  <c r="S3038" i="1" s="1"/>
  <c r="V4239" i="1"/>
  <c r="S4239" i="1" s="1"/>
  <c r="V3681" i="1"/>
  <c r="S3681" i="1" s="1"/>
  <c r="V2683" i="1"/>
  <c r="S2683" i="1"/>
  <c r="V2766" i="1"/>
  <c r="S2766" i="1" s="1"/>
  <c r="V4310" i="1"/>
  <c r="S4310" i="1"/>
  <c r="V1707" i="1"/>
  <c r="S1707" i="1"/>
  <c r="V3186" i="1"/>
  <c r="S3186" i="1" s="1"/>
  <c r="V3410" i="1"/>
  <c r="S3410" i="1" s="1"/>
  <c r="V3740" i="1"/>
  <c r="S3740" i="1" s="1"/>
  <c r="V4129" i="1"/>
  <c r="S4129" i="1" s="1"/>
  <c r="V2216" i="1"/>
  <c r="S2216" i="1"/>
  <c r="V1650" i="1"/>
  <c r="S1650" i="1" s="1"/>
  <c r="V3907" i="1"/>
  <c r="S3907" i="1" s="1"/>
  <c r="V4125" i="1"/>
  <c r="S4125" i="1"/>
  <c r="V2362" i="1"/>
  <c r="S2362" i="1" s="1"/>
  <c r="V198" i="1"/>
  <c r="S198" i="1" s="1"/>
  <c r="V3572" i="1"/>
  <c r="S3572" i="1"/>
  <c r="V4240" i="1"/>
  <c r="S4240" i="1" s="1"/>
  <c r="V3839" i="1"/>
  <c r="S3839" i="1" s="1"/>
  <c r="V2717" i="1"/>
  <c r="S2717" i="1" s="1"/>
  <c r="V1789" i="1"/>
  <c r="S1789" i="1" s="1"/>
  <c r="V3880" i="1"/>
  <c r="S3880" i="1"/>
  <c r="V3286" i="1"/>
  <c r="S3286" i="1" s="1"/>
  <c r="V4216" i="1"/>
  <c r="S4216" i="1" s="1"/>
  <c r="V3276" i="1"/>
  <c r="S3276" i="1"/>
  <c r="V3111" i="1"/>
  <c r="S3111" i="1"/>
  <c r="V3693" i="1"/>
  <c r="S3693" i="1" s="1"/>
  <c r="V4034" i="1"/>
  <c r="S4034" i="1" s="1"/>
  <c r="V3664" i="1"/>
  <c r="S3664" i="1"/>
  <c r="V3390" i="1"/>
  <c r="S3390" i="1"/>
  <c r="V4358" i="1"/>
  <c r="S4358" i="1" s="1"/>
  <c r="V4317" i="1"/>
  <c r="S4317" i="1" s="1"/>
  <c r="V3094" i="1"/>
  <c r="S3094" i="1" s="1"/>
  <c r="V4057" i="1"/>
  <c r="S4057" i="1" s="1"/>
  <c r="V4191" i="1"/>
  <c r="S4191" i="1"/>
  <c r="V4061" i="1"/>
  <c r="S4061" i="1" s="1"/>
  <c r="V2946" i="1"/>
  <c r="S2946" i="1"/>
  <c r="V3349" i="1"/>
  <c r="S3349" i="1" s="1"/>
  <c r="V3350" i="1"/>
  <c r="S3350" i="1" s="1"/>
  <c r="V4271" i="1"/>
  <c r="S4271" i="1" s="1"/>
  <c r="V3967" i="1"/>
  <c r="S3967" i="1" s="1"/>
  <c r="V2461" i="1"/>
  <c r="S2461" i="1"/>
  <c r="V4201" i="1"/>
  <c r="S4201" i="1"/>
  <c r="V4013" i="1"/>
  <c r="S4013" i="1" s="1"/>
  <c r="V3913" i="1"/>
  <c r="S3913" i="1"/>
  <c r="V4111" i="1"/>
  <c r="S4111" i="1"/>
  <c r="V2038" i="1"/>
  <c r="S2038" i="1"/>
  <c r="V2039" i="1"/>
  <c r="S2039" i="1" s="1"/>
  <c r="V2069" i="1"/>
  <c r="S2069" i="1" s="1"/>
  <c r="V3560" i="1"/>
  <c r="S3560" i="1"/>
  <c r="V3134" i="1"/>
  <c r="S3134" i="1" s="1"/>
  <c r="V4024" i="1"/>
  <c r="S4024" i="1" s="1"/>
  <c r="V3775" i="1"/>
  <c r="S3775" i="1" s="1"/>
  <c r="V481" i="1"/>
  <c r="S481" i="1"/>
  <c r="V3573" i="1"/>
  <c r="S3573" i="1" s="1"/>
  <c r="V3351" i="1"/>
  <c r="S3351" i="1" s="1"/>
  <c r="V3524" i="1"/>
  <c r="S3524" i="1"/>
  <c r="V2143" i="1"/>
  <c r="S2143" i="1"/>
  <c r="V3574" i="1"/>
  <c r="S3574" i="1" s="1"/>
  <c r="V3352" i="1"/>
  <c r="S3352" i="1" s="1"/>
  <c r="V3525" i="1"/>
  <c r="S3525" i="1"/>
  <c r="V3935" i="1"/>
  <c r="S3935" i="1"/>
  <c r="V3203" i="1"/>
  <c r="S3203" i="1" s="1"/>
  <c r="V2358" i="1"/>
  <c r="S2358" i="1" s="1"/>
  <c r="V4371" i="1"/>
  <c r="S4371" i="1" s="1"/>
  <c r="V3665" i="1"/>
  <c r="S3665" i="1" s="1"/>
  <c r="V4036" i="1"/>
  <c r="S4036" i="1"/>
  <c r="V3776" i="1"/>
  <c r="S3776" i="1" s="1"/>
  <c r="V4058" i="1"/>
  <c r="S4058" i="1"/>
  <c r="V2784" i="1"/>
  <c r="S2784" i="1" s="1"/>
  <c r="V4297" i="1"/>
  <c r="S4297" i="1" s="1"/>
  <c r="V3392" i="1"/>
  <c r="S3392" i="1" s="1"/>
  <c r="V4324" i="1"/>
  <c r="S4324" i="1" s="1"/>
  <c r="V4276" i="1"/>
  <c r="S4276" i="1"/>
  <c r="V4334" i="1"/>
  <c r="S4334" i="1"/>
  <c r="V2890" i="1"/>
  <c r="S2890" i="1" s="1"/>
  <c r="V3777" i="1"/>
  <c r="S3777" i="1"/>
  <c r="V4112" i="1"/>
  <c r="S4112" i="1"/>
  <c r="V3870" i="1"/>
  <c r="S3870" i="1"/>
  <c r="V4387" i="1"/>
  <c r="S4387" i="1" s="1"/>
  <c r="V4004" i="1"/>
  <c r="S4004" i="1"/>
  <c r="V4384" i="1"/>
  <c r="S4384" i="1" s="1"/>
  <c r="V4285" i="1"/>
  <c r="S4285" i="1" s="1"/>
  <c r="V1143" i="1"/>
  <c r="S1143" i="1" s="1"/>
  <c r="V4372" i="1"/>
  <c r="S4372" i="1" s="1"/>
  <c r="V4126" i="1"/>
  <c r="S4126" i="1" s="1"/>
  <c r="V3958" i="1"/>
  <c r="S3958" i="1"/>
  <c r="V4378" i="1"/>
  <c r="S4378" i="1" s="1"/>
  <c r="V2958" i="1"/>
  <c r="S2958" i="1"/>
  <c r="V4152" i="1"/>
  <c r="S4152" i="1"/>
  <c r="V3893" i="1"/>
  <c r="S3893" i="1" s="1"/>
  <c r="V3183" i="1"/>
  <c r="S3183" i="1" s="1"/>
  <c r="V4233" i="1"/>
  <c r="S4233" i="1"/>
  <c r="V4210" i="1"/>
  <c r="S4210" i="1"/>
  <c r="V3784" i="1"/>
  <c r="S3784" i="1" s="1"/>
  <c r="V2785" i="1"/>
  <c r="S2785" i="1" s="1"/>
  <c r="V3241" i="1"/>
  <c r="S3241" i="1" s="1"/>
  <c r="V4245" i="1"/>
  <c r="S4245" i="1"/>
  <c r="V2560" i="1"/>
  <c r="S2560" i="1" s="1"/>
  <c r="V4347" i="1"/>
  <c r="S4347" i="1" s="1"/>
  <c r="V4328" i="1"/>
  <c r="S4328" i="1"/>
  <c r="V4382" i="1"/>
  <c r="S4382" i="1" s="1"/>
  <c r="V4309" i="1"/>
  <c r="S4309" i="1" s="1"/>
  <c r="V3655" i="1"/>
  <c r="S3655" i="1" s="1"/>
  <c r="V4113" i="1"/>
  <c r="S4113" i="1" s="1"/>
  <c r="V3534" i="1"/>
  <c r="S3534" i="1"/>
  <c r="V3514" i="1"/>
  <c r="S3514" i="1" s="1"/>
  <c r="V3715" i="1"/>
  <c r="S3715" i="1" s="1"/>
  <c r="V3969" i="1"/>
  <c r="S3969" i="1"/>
  <c r="V2941" i="1"/>
  <c r="S2941" i="1"/>
  <c r="V2011" i="1"/>
  <c r="S2011" i="1"/>
  <c r="V2684" i="1"/>
  <c r="S2684" i="1" s="1"/>
  <c r="V4114" i="1"/>
  <c r="S4114" i="1"/>
  <c r="V3920" i="1"/>
  <c r="S3920" i="1"/>
  <c r="V4272" i="1"/>
  <c r="S4272" i="1" s="1"/>
  <c r="V4322" i="1"/>
  <c r="S4322" i="1" s="1"/>
  <c r="V4367" i="1"/>
  <c r="S4367" i="1" s="1"/>
  <c r="V4360" i="1"/>
  <c r="S4360" i="1" s="1"/>
  <c r="V4303" i="1"/>
  <c r="S4303" i="1"/>
  <c r="V3411" i="1"/>
  <c r="S3411" i="1" s="1"/>
  <c r="V2966" i="1"/>
  <c r="S2966" i="1"/>
  <c r="V3119" i="1"/>
  <c r="S3119" i="1" s="1"/>
  <c r="V4020" i="1"/>
  <c r="S4020" i="1" s="1"/>
  <c r="V3753" i="1"/>
  <c r="S3753" i="1" s="1"/>
  <c r="V4300" i="1"/>
  <c r="S4300" i="1"/>
  <c r="V3694" i="1"/>
  <c r="S3694" i="1"/>
  <c r="V2656" i="1"/>
  <c r="S2656" i="1" s="1"/>
  <c r="V4046" i="1"/>
  <c r="S4046" i="1" s="1"/>
  <c r="V4219" i="1"/>
  <c r="S4219" i="1" s="1"/>
  <c r="V3678" i="1"/>
  <c r="S3678" i="1"/>
  <c r="V4082" i="1"/>
  <c r="S4082" i="1"/>
  <c r="V4115" i="1"/>
  <c r="S4115" i="1" s="1"/>
  <c r="V4375" i="1"/>
  <c r="S4375" i="1" s="1"/>
  <c r="V4361" i="1"/>
  <c r="S4361" i="1"/>
  <c r="V1861" i="1"/>
  <c r="S1861" i="1" s="1"/>
  <c r="V3515" i="1"/>
  <c r="S3515" i="1" s="1"/>
  <c r="V3817" i="1"/>
  <c r="S3817" i="1" s="1"/>
  <c r="V3724" i="1"/>
  <c r="S3724" i="1"/>
  <c r="V3959" i="1"/>
  <c r="S3959" i="1" s="1"/>
  <c r="V4301" i="1"/>
  <c r="S4301" i="1" s="1"/>
  <c r="V4335" i="1"/>
  <c r="S4335" i="1" s="1"/>
  <c r="V3412" i="1"/>
  <c r="S3412" i="1"/>
  <c r="V4161" i="1"/>
  <c r="S4161" i="1"/>
  <c r="V4225" i="1"/>
  <c r="S4225" i="1" s="1"/>
  <c r="V3828" i="1"/>
  <c r="S3828" i="1"/>
  <c r="V4202" i="1"/>
  <c r="S4202" i="1"/>
  <c r="V3921" i="1"/>
  <c r="S3921" i="1" s="1"/>
  <c r="V4379" i="1"/>
  <c r="S4379" i="1" s="1"/>
  <c r="V3216" i="1"/>
  <c r="S3216" i="1" s="1"/>
  <c r="V4330" i="1"/>
  <c r="S4330" i="1"/>
  <c r="V4116" i="1"/>
  <c r="S4116" i="1"/>
  <c r="V4117" i="1"/>
  <c r="S4117" i="1" s="1"/>
  <c r="V4304" i="1"/>
  <c r="S4304" i="1"/>
  <c r="V3721" i="1"/>
  <c r="S3721" i="1" s="1"/>
  <c r="V4318" i="1"/>
  <c r="S4318" i="1" s="1"/>
  <c r="V3277" i="1"/>
  <c r="S3277" i="1" s="1"/>
  <c r="V3899" i="1"/>
  <c r="S3899" i="1"/>
  <c r="V1606" i="1"/>
  <c r="S1606" i="1"/>
  <c r="V2426" i="1"/>
  <c r="S2426" i="1" s="1"/>
  <c r="V4167" i="1"/>
  <c r="S4167" i="1" s="1"/>
  <c r="V1622" i="1"/>
  <c r="S1622" i="1" s="1"/>
  <c r="V4059" i="1"/>
  <c r="S4059" i="1" s="1"/>
  <c r="V3732" i="1"/>
  <c r="S3732" i="1"/>
  <c r="V3778" i="1"/>
  <c r="S3778" i="1" s="1"/>
  <c r="V3666" i="1"/>
  <c r="S3666" i="1" s="1"/>
  <c r="V2232" i="1"/>
  <c r="S2232" i="1"/>
  <c r="V2775" i="1"/>
  <c r="S2775" i="1" s="1"/>
  <c r="V1941" i="1"/>
  <c r="S1941" i="1" s="1"/>
  <c r="V3065" i="1"/>
  <c r="S3065" i="1" s="1"/>
  <c r="V3786" i="1"/>
  <c r="S3786" i="1"/>
  <c r="V4383" i="1"/>
  <c r="S4383" i="1" s="1"/>
  <c r="V4060" i="1"/>
  <c r="S4060" i="1" s="1"/>
  <c r="V4305" i="1"/>
  <c r="S4305" i="1"/>
  <c r="V2621" i="1"/>
  <c r="S2621" i="1"/>
  <c r="V3936" i="1"/>
  <c r="S3936" i="1" s="1"/>
  <c r="V3871" i="1"/>
  <c r="S3871" i="1" s="1"/>
  <c r="V3779" i="1"/>
  <c r="S3779" i="1"/>
  <c r="V2084" i="1"/>
  <c r="S2084" i="1"/>
  <c r="V2414" i="1"/>
  <c r="S2414" i="1" s="1"/>
  <c r="V3363" i="1"/>
  <c r="S3363" i="1" s="1"/>
  <c r="V4336" i="1"/>
  <c r="S4336" i="1" s="1"/>
  <c r="V4127" i="1"/>
  <c r="S4127" i="1"/>
  <c r="V2455" i="1"/>
  <c r="S2455" i="1"/>
  <c r="V3872" i="1"/>
  <c r="S3872" i="1" s="1"/>
  <c r="V2802" i="1"/>
  <c r="S2802" i="1"/>
  <c r="V3080" i="1"/>
  <c r="S3080" i="1" s="1"/>
  <c r="V3379" i="1"/>
  <c r="S3379" i="1" s="1"/>
  <c r="V4228" i="1"/>
  <c r="S4228" i="1" s="1"/>
  <c r="V2691" i="1"/>
  <c r="S2691" i="1"/>
  <c r="V3861" i="1"/>
  <c r="S3861" i="1" s="1"/>
  <c r="V3657" i="1"/>
  <c r="S3657" i="1" s="1"/>
  <c r="V3434" i="1"/>
  <c r="S3434" i="1" s="1"/>
  <c r="V4373" i="1"/>
  <c r="S4373" i="1" s="1"/>
  <c r="V3625" i="1"/>
  <c r="S3625" i="1"/>
  <c r="V3716" i="1"/>
  <c r="S3716" i="1"/>
  <c r="V4120" i="1"/>
  <c r="S4120" i="1" s="1"/>
  <c r="V2657" i="1"/>
  <c r="S2657" i="1"/>
  <c r="V2678" i="1"/>
  <c r="S2678" i="1"/>
  <c r="V3695" i="1"/>
  <c r="S3695" i="1" s="1"/>
  <c r="V3719" i="1"/>
  <c r="S3719" i="1" s="1"/>
  <c r="V4132" i="1"/>
  <c r="S4132" i="1" s="1"/>
  <c r="V4284" i="1"/>
  <c r="S4284" i="1" s="1"/>
  <c r="V4341" i="1"/>
  <c r="S4341" i="1"/>
  <c r="V3682" i="1"/>
  <c r="S3682" i="1" s="1"/>
  <c r="V4289" i="1"/>
  <c r="S4289" i="1"/>
  <c r="V4000" i="1"/>
  <c r="S4000" i="1"/>
  <c r="V3539" i="1"/>
  <c r="S3539" i="1"/>
  <c r="V4014" i="1"/>
  <c r="S4014" i="1" s="1"/>
  <c r="V4204" i="1"/>
  <c r="S4204" i="1"/>
  <c r="V4273" i="1"/>
  <c r="S4273" i="1"/>
  <c r="V4042" i="1"/>
  <c r="S4042" i="1" s="1"/>
  <c r="V3540" i="1"/>
  <c r="S3540" i="1" s="1"/>
  <c r="V3901" i="1"/>
  <c r="S3901" i="1" s="1"/>
  <c r="V3112" i="1"/>
  <c r="S3112" i="1"/>
  <c r="V2085" i="1"/>
  <c r="S2085" i="1"/>
  <c r="V3725" i="1"/>
  <c r="S3725" i="1" s="1"/>
  <c r="V4025" i="1"/>
  <c r="S4025" i="1" s="1"/>
  <c r="V1445" i="1"/>
  <c r="S1445" i="1"/>
  <c r="V3113" i="1"/>
  <c r="S3113" i="1" s="1"/>
  <c r="V4337" i="1"/>
  <c r="S4337" i="1" s="1"/>
  <c r="V2746" i="1"/>
  <c r="S2746" i="1"/>
  <c r="V3780" i="1"/>
  <c r="S3780" i="1" s="1"/>
  <c r="V4319" i="1"/>
  <c r="S4319" i="1" s="1"/>
  <c r="V1296" i="1"/>
  <c r="S1296" i="1" s="1"/>
  <c r="V3228" i="1"/>
  <c r="S3228" i="1" s="1"/>
  <c r="V4118" i="1"/>
  <c r="S4118" i="1"/>
  <c r="V3213" i="1"/>
  <c r="S3213" i="1"/>
  <c r="V3135" i="1"/>
  <c r="S3135" i="1" s="1"/>
  <c r="V1814" i="1"/>
  <c r="S1814" i="1"/>
  <c r="V4229" i="1"/>
  <c r="S4229" i="1"/>
  <c r="V3486" i="1"/>
  <c r="S3486" i="1" s="1"/>
  <c r="I2" i="1"/>
  <c r="J2" i="1"/>
  <c r="K2" i="1"/>
  <c r="L2" i="1"/>
  <c r="M2" i="1"/>
  <c r="I3" i="1"/>
  <c r="J3" i="1"/>
  <c r="K3" i="1"/>
  <c r="L3" i="1"/>
  <c r="M3" i="1"/>
  <c r="I52" i="1"/>
  <c r="J52" i="1"/>
  <c r="K52" i="1"/>
  <c r="L52" i="1"/>
  <c r="M52" i="1"/>
  <c r="I6" i="1"/>
  <c r="J6" i="1"/>
  <c r="K6" i="1"/>
  <c r="L6" i="1"/>
  <c r="M6" i="1"/>
  <c r="I35" i="1"/>
  <c r="J35" i="1"/>
  <c r="K35" i="1"/>
  <c r="L35" i="1"/>
  <c r="M35" i="1"/>
  <c r="I8" i="1"/>
  <c r="J8" i="1"/>
  <c r="K8" i="1"/>
  <c r="L8" i="1"/>
  <c r="M8" i="1"/>
  <c r="I19" i="1"/>
  <c r="J19" i="1"/>
  <c r="K19" i="1"/>
  <c r="L19" i="1"/>
  <c r="M19" i="1"/>
  <c r="I16" i="1"/>
  <c r="J16" i="1"/>
  <c r="K16" i="1"/>
  <c r="L16" i="1"/>
  <c r="M16" i="1"/>
  <c r="I10" i="1"/>
  <c r="J10" i="1"/>
  <c r="K10" i="1"/>
  <c r="L10" i="1"/>
  <c r="M10" i="1"/>
  <c r="I25" i="1"/>
  <c r="J25" i="1"/>
  <c r="K25" i="1"/>
  <c r="L25" i="1"/>
  <c r="M25" i="1"/>
  <c r="I12" i="1"/>
  <c r="J12" i="1"/>
  <c r="K12" i="1"/>
  <c r="L12" i="1"/>
  <c r="M12" i="1"/>
  <c r="I32" i="1"/>
  <c r="J32" i="1"/>
  <c r="K32" i="1"/>
  <c r="L32" i="1"/>
  <c r="M32" i="1"/>
  <c r="I15" i="1"/>
  <c r="J15" i="1"/>
  <c r="K15" i="1"/>
  <c r="L15" i="1"/>
  <c r="M15" i="1"/>
  <c r="I4" i="1"/>
  <c r="J4" i="1"/>
  <c r="K4" i="1"/>
  <c r="L4" i="1"/>
  <c r="M4" i="1"/>
  <c r="I18" i="1"/>
  <c r="J18" i="1"/>
  <c r="K18" i="1"/>
  <c r="L18" i="1"/>
  <c r="M18" i="1"/>
  <c r="I7" i="1"/>
  <c r="J7" i="1"/>
  <c r="K7" i="1"/>
  <c r="L7" i="1"/>
  <c r="M7" i="1"/>
  <c r="I11" i="1"/>
  <c r="J11" i="1"/>
  <c r="K11" i="1"/>
  <c r="L11" i="1"/>
  <c r="M11" i="1"/>
  <c r="I37" i="1"/>
  <c r="J37" i="1"/>
  <c r="K37" i="1"/>
  <c r="L37" i="1"/>
  <c r="M37" i="1"/>
  <c r="I5" i="1"/>
  <c r="J5" i="1"/>
  <c r="K5" i="1"/>
  <c r="L5" i="1"/>
  <c r="M5" i="1"/>
  <c r="I20" i="1"/>
  <c r="J20" i="1"/>
  <c r="K20" i="1"/>
  <c r="L20" i="1"/>
  <c r="M20" i="1"/>
  <c r="I29" i="1"/>
  <c r="J29" i="1"/>
  <c r="K29" i="1"/>
  <c r="L29" i="1"/>
  <c r="M29" i="1"/>
  <c r="I59" i="1"/>
  <c r="J59" i="1"/>
  <c r="K59" i="1"/>
  <c r="L59" i="1"/>
  <c r="M59" i="1"/>
  <c r="I43" i="1"/>
  <c r="J43" i="1"/>
  <c r="K43" i="1"/>
  <c r="L43" i="1"/>
  <c r="M43" i="1"/>
  <c r="I17" i="1"/>
  <c r="J17" i="1"/>
  <c r="K17" i="1"/>
  <c r="L17" i="1"/>
  <c r="M17" i="1"/>
  <c r="I38" i="1"/>
  <c r="J38" i="1"/>
  <c r="K38" i="1"/>
  <c r="L38" i="1"/>
  <c r="M38" i="1"/>
  <c r="I194" i="1"/>
  <c r="J194" i="1"/>
  <c r="K194" i="1"/>
  <c r="L194" i="1"/>
  <c r="M194" i="1"/>
  <c r="I23" i="1"/>
  <c r="J23" i="1"/>
  <c r="K23" i="1"/>
  <c r="L23" i="1"/>
  <c r="M23" i="1"/>
  <c r="I30" i="1"/>
  <c r="J30" i="1"/>
  <c r="K30" i="1"/>
  <c r="L30" i="1"/>
  <c r="M30" i="1"/>
  <c r="I45" i="1"/>
  <c r="J45" i="1"/>
  <c r="K45" i="1"/>
  <c r="L45" i="1"/>
  <c r="M45" i="1"/>
  <c r="I58" i="1"/>
  <c r="J58" i="1"/>
  <c r="K58" i="1"/>
  <c r="L58" i="1"/>
  <c r="M58" i="1"/>
  <c r="I21" i="1"/>
  <c r="J21" i="1"/>
  <c r="K21" i="1"/>
  <c r="L21" i="1"/>
  <c r="M21" i="1"/>
  <c r="I27" i="1"/>
  <c r="J27" i="1"/>
  <c r="K27" i="1"/>
  <c r="L27" i="1"/>
  <c r="M27" i="1"/>
  <c r="I47" i="1"/>
  <c r="J47" i="1"/>
  <c r="K47" i="1"/>
  <c r="L47" i="1"/>
  <c r="M47" i="1"/>
  <c r="I24" i="1"/>
  <c r="J24" i="1"/>
  <c r="K24" i="1"/>
  <c r="L24" i="1"/>
  <c r="M24" i="1"/>
  <c r="I49" i="1"/>
  <c r="J49" i="1"/>
  <c r="K49" i="1"/>
  <c r="L49" i="1"/>
  <c r="M49" i="1"/>
  <c r="I153" i="1"/>
  <c r="J153" i="1"/>
  <c r="K153" i="1"/>
  <c r="L153" i="1"/>
  <c r="M153" i="1"/>
  <c r="I67" i="1"/>
  <c r="J67" i="1"/>
  <c r="K67" i="1"/>
  <c r="L67" i="1"/>
  <c r="M67" i="1"/>
  <c r="I50" i="1"/>
  <c r="J50" i="1"/>
  <c r="K50" i="1"/>
  <c r="L50" i="1"/>
  <c r="M50" i="1"/>
  <c r="I298" i="1"/>
  <c r="J298" i="1"/>
  <c r="K298" i="1"/>
  <c r="L298" i="1"/>
  <c r="M298" i="1"/>
  <c r="I9" i="1"/>
  <c r="J9" i="1"/>
  <c r="K9" i="1"/>
  <c r="L9" i="1"/>
  <c r="M9" i="1"/>
  <c r="I81" i="1"/>
  <c r="J81" i="1"/>
  <c r="K81" i="1"/>
  <c r="L81" i="1"/>
  <c r="M81" i="1"/>
  <c r="I48" i="1"/>
  <c r="J48" i="1"/>
  <c r="K48" i="1"/>
  <c r="L48" i="1"/>
  <c r="M48" i="1"/>
  <c r="I79" i="1"/>
  <c r="J79" i="1"/>
  <c r="K79" i="1"/>
  <c r="L79" i="1"/>
  <c r="M79" i="1"/>
  <c r="I54" i="1"/>
  <c r="J54" i="1"/>
  <c r="K54" i="1"/>
  <c r="L54" i="1"/>
  <c r="M54" i="1"/>
  <c r="I126" i="1"/>
  <c r="J126" i="1"/>
  <c r="K126" i="1"/>
  <c r="L126" i="1"/>
  <c r="M126" i="1"/>
  <c r="I85" i="1"/>
  <c r="J85" i="1"/>
  <c r="K85" i="1"/>
  <c r="L85" i="1"/>
  <c r="M85" i="1"/>
  <c r="I28" i="1"/>
  <c r="J28" i="1"/>
  <c r="K28" i="1"/>
  <c r="L28" i="1"/>
  <c r="M28" i="1"/>
  <c r="I22" i="1"/>
  <c r="J22" i="1"/>
  <c r="K22" i="1"/>
  <c r="L22" i="1"/>
  <c r="M22" i="1"/>
  <c r="I133" i="1"/>
  <c r="J133" i="1"/>
  <c r="K133" i="1"/>
  <c r="L133" i="1"/>
  <c r="M133" i="1"/>
  <c r="I383" i="1"/>
  <c r="J383" i="1"/>
  <c r="K383" i="1"/>
  <c r="L383" i="1"/>
  <c r="M383" i="1"/>
  <c r="I201" i="1"/>
  <c r="J201" i="1"/>
  <c r="K201" i="1"/>
  <c r="L201" i="1"/>
  <c r="M201" i="1"/>
  <c r="I117" i="1"/>
  <c r="J117" i="1"/>
  <c r="K117" i="1"/>
  <c r="L117" i="1"/>
  <c r="M117" i="1"/>
  <c r="I122" i="1"/>
  <c r="J122" i="1"/>
  <c r="K122" i="1"/>
  <c r="L122" i="1"/>
  <c r="M122" i="1"/>
  <c r="I42" i="1"/>
  <c r="J42" i="1"/>
  <c r="K42" i="1"/>
  <c r="L42" i="1"/>
  <c r="M42" i="1"/>
  <c r="I83" i="1"/>
  <c r="J83" i="1"/>
  <c r="K83" i="1"/>
  <c r="L83" i="1"/>
  <c r="M83" i="1"/>
  <c r="I102" i="1"/>
  <c r="J102" i="1"/>
  <c r="K102" i="1"/>
  <c r="L102" i="1"/>
  <c r="M102" i="1"/>
  <c r="I105" i="1"/>
  <c r="J105" i="1"/>
  <c r="K105" i="1"/>
  <c r="L105" i="1"/>
  <c r="M105" i="1"/>
  <c r="I97" i="1"/>
  <c r="J97" i="1"/>
  <c r="K97" i="1"/>
  <c r="L97" i="1"/>
  <c r="M97" i="1"/>
  <c r="I80" i="1"/>
  <c r="J80" i="1"/>
  <c r="K80" i="1"/>
  <c r="L80" i="1"/>
  <c r="M80" i="1"/>
  <c r="I65" i="1"/>
  <c r="J65" i="1"/>
  <c r="K65" i="1"/>
  <c r="L65" i="1"/>
  <c r="M65" i="1"/>
  <c r="I114" i="1"/>
  <c r="J114" i="1"/>
  <c r="K114" i="1"/>
  <c r="L114" i="1"/>
  <c r="M114" i="1"/>
  <c r="I151" i="1"/>
  <c r="J151" i="1"/>
  <c r="K151" i="1"/>
  <c r="L151" i="1"/>
  <c r="M151" i="1"/>
  <c r="I77" i="1"/>
  <c r="J77" i="1"/>
  <c r="K77" i="1"/>
  <c r="L77" i="1"/>
  <c r="M77" i="1"/>
  <c r="I60" i="1"/>
  <c r="J60" i="1"/>
  <c r="K60" i="1"/>
  <c r="L60" i="1"/>
  <c r="M60" i="1"/>
  <c r="I57" i="1"/>
  <c r="J57" i="1"/>
  <c r="K57" i="1"/>
  <c r="L57" i="1"/>
  <c r="M57" i="1"/>
  <c r="I134" i="1"/>
  <c r="J134" i="1"/>
  <c r="K134" i="1"/>
  <c r="L134" i="1"/>
  <c r="M134" i="1"/>
  <c r="I72" i="1"/>
  <c r="J72" i="1"/>
  <c r="K72" i="1"/>
  <c r="L72" i="1"/>
  <c r="M72" i="1"/>
  <c r="I76" i="1"/>
  <c r="J76" i="1"/>
  <c r="K76" i="1"/>
  <c r="L76" i="1"/>
  <c r="M76" i="1"/>
  <c r="I215" i="1"/>
  <c r="J215" i="1"/>
  <c r="K215" i="1"/>
  <c r="L215" i="1"/>
  <c r="M215" i="1"/>
  <c r="I41" i="1"/>
  <c r="J41" i="1"/>
  <c r="K41" i="1"/>
  <c r="L41" i="1"/>
  <c r="M41" i="1"/>
  <c r="I144" i="1"/>
  <c r="J144" i="1"/>
  <c r="K144" i="1"/>
  <c r="L144" i="1"/>
  <c r="M144" i="1"/>
  <c r="I31" i="1"/>
  <c r="J31" i="1"/>
  <c r="K31" i="1"/>
  <c r="L31" i="1"/>
  <c r="M31" i="1"/>
  <c r="I138" i="1"/>
  <c r="J138" i="1"/>
  <c r="K138" i="1"/>
  <c r="L138" i="1"/>
  <c r="M138" i="1"/>
  <c r="I145" i="1"/>
  <c r="J145" i="1"/>
  <c r="K145" i="1"/>
  <c r="L145" i="1"/>
  <c r="M145" i="1"/>
  <c r="I66" i="1"/>
  <c r="J66" i="1"/>
  <c r="K66" i="1"/>
  <c r="L66" i="1"/>
  <c r="M66" i="1"/>
  <c r="I104" i="1"/>
  <c r="J104" i="1"/>
  <c r="K104" i="1"/>
  <c r="L104" i="1"/>
  <c r="M104" i="1"/>
  <c r="I63" i="1"/>
  <c r="J63" i="1"/>
  <c r="K63" i="1"/>
  <c r="L63" i="1"/>
  <c r="M63" i="1"/>
  <c r="I78" i="1"/>
  <c r="J78" i="1"/>
  <c r="K78" i="1"/>
  <c r="L78" i="1"/>
  <c r="M78" i="1"/>
  <c r="I135" i="1"/>
  <c r="J135" i="1"/>
  <c r="K135" i="1"/>
  <c r="L135" i="1"/>
  <c r="M135" i="1"/>
  <c r="I87" i="1"/>
  <c r="J87" i="1"/>
  <c r="K87" i="1"/>
  <c r="L87" i="1"/>
  <c r="M87" i="1"/>
  <c r="I91" i="1"/>
  <c r="J91" i="1"/>
  <c r="K91" i="1"/>
  <c r="L91" i="1"/>
  <c r="M91" i="1"/>
  <c r="I120" i="1"/>
  <c r="J120" i="1"/>
  <c r="K120" i="1"/>
  <c r="L120" i="1"/>
  <c r="M120" i="1"/>
  <c r="I61" i="1"/>
  <c r="J61" i="1"/>
  <c r="K61" i="1"/>
  <c r="L61" i="1"/>
  <c r="M61" i="1"/>
  <c r="I477" i="1"/>
  <c r="J477" i="1"/>
  <c r="K477" i="1"/>
  <c r="L477" i="1"/>
  <c r="M477" i="1"/>
  <c r="I53" i="1"/>
  <c r="J53" i="1"/>
  <c r="K53" i="1"/>
  <c r="L53" i="1"/>
  <c r="M53" i="1"/>
  <c r="I132" i="1"/>
  <c r="J132" i="1"/>
  <c r="K132" i="1"/>
  <c r="L132" i="1"/>
  <c r="M132" i="1"/>
  <c r="I95" i="1"/>
  <c r="J95" i="1"/>
  <c r="K95" i="1"/>
  <c r="L95" i="1"/>
  <c r="M95" i="1"/>
  <c r="I189" i="1"/>
  <c r="J189" i="1"/>
  <c r="K189" i="1"/>
  <c r="L189" i="1"/>
  <c r="M189" i="1"/>
  <c r="I125" i="1"/>
  <c r="J125" i="1"/>
  <c r="K125" i="1"/>
  <c r="L125" i="1"/>
  <c r="M125" i="1"/>
  <c r="I227" i="1"/>
  <c r="J227" i="1"/>
  <c r="K227" i="1"/>
  <c r="L227" i="1"/>
  <c r="M227" i="1"/>
  <c r="I148" i="1"/>
  <c r="J148" i="1"/>
  <c r="K148" i="1"/>
  <c r="L148" i="1"/>
  <c r="M148" i="1"/>
  <c r="I40" i="1"/>
  <c r="J40" i="1"/>
  <c r="K40" i="1"/>
  <c r="L40" i="1"/>
  <c r="M40" i="1"/>
  <c r="I538" i="1"/>
  <c r="J538" i="1"/>
  <c r="K538" i="1"/>
  <c r="L538" i="1"/>
  <c r="M538" i="1"/>
  <c r="I44" i="1"/>
  <c r="J44" i="1"/>
  <c r="K44" i="1"/>
  <c r="L44" i="1"/>
  <c r="M44" i="1"/>
  <c r="I36" i="1"/>
  <c r="J36" i="1"/>
  <c r="K36" i="1"/>
  <c r="L36" i="1"/>
  <c r="M36" i="1"/>
  <c r="I184" i="1"/>
  <c r="J184" i="1"/>
  <c r="K184" i="1"/>
  <c r="L184" i="1"/>
  <c r="M184" i="1"/>
  <c r="I14" i="1"/>
  <c r="J14" i="1"/>
  <c r="K14" i="1"/>
  <c r="L14" i="1"/>
  <c r="M14" i="1"/>
  <c r="I51" i="1"/>
  <c r="J51" i="1"/>
  <c r="K51" i="1"/>
  <c r="L51" i="1"/>
  <c r="M51" i="1"/>
  <c r="I106" i="1"/>
  <c r="J106" i="1"/>
  <c r="K106" i="1"/>
  <c r="L106" i="1"/>
  <c r="M106" i="1"/>
  <c r="I92" i="1"/>
  <c r="J92" i="1"/>
  <c r="K92" i="1"/>
  <c r="L92" i="1"/>
  <c r="M92" i="1"/>
  <c r="I98" i="1"/>
  <c r="J98" i="1"/>
  <c r="K98" i="1"/>
  <c r="L98" i="1"/>
  <c r="M98" i="1"/>
  <c r="I248" i="1"/>
  <c r="J248" i="1"/>
  <c r="K248" i="1"/>
  <c r="L248" i="1"/>
  <c r="M248" i="1"/>
  <c r="I107" i="1"/>
  <c r="J107" i="1"/>
  <c r="K107" i="1"/>
  <c r="L107" i="1"/>
  <c r="M107" i="1"/>
  <c r="I113" i="1"/>
  <c r="J113" i="1"/>
  <c r="K113" i="1"/>
  <c r="L113" i="1"/>
  <c r="M113" i="1"/>
  <c r="I164" i="1"/>
  <c r="J164" i="1"/>
  <c r="K164" i="1"/>
  <c r="L164" i="1"/>
  <c r="M164" i="1"/>
  <c r="I237" i="1"/>
  <c r="J237" i="1"/>
  <c r="K237" i="1"/>
  <c r="L237" i="1"/>
  <c r="M237" i="1"/>
  <c r="I64" i="1"/>
  <c r="J64" i="1"/>
  <c r="K64" i="1"/>
  <c r="L64" i="1"/>
  <c r="M64" i="1"/>
  <c r="I123" i="1"/>
  <c r="J123" i="1"/>
  <c r="K123" i="1"/>
  <c r="L123" i="1"/>
  <c r="M123" i="1"/>
  <c r="I34" i="1"/>
  <c r="J34" i="1"/>
  <c r="K34" i="1"/>
  <c r="L34" i="1"/>
  <c r="M34" i="1"/>
  <c r="I199" i="1"/>
  <c r="J199" i="1"/>
  <c r="K199" i="1"/>
  <c r="L199" i="1"/>
  <c r="M199" i="1"/>
  <c r="I39" i="1"/>
  <c r="J39" i="1"/>
  <c r="K39" i="1"/>
  <c r="L39" i="1"/>
  <c r="M39" i="1"/>
  <c r="I193" i="1"/>
  <c r="J193" i="1"/>
  <c r="K193" i="1"/>
  <c r="L193" i="1"/>
  <c r="M193" i="1"/>
  <c r="I205" i="1"/>
  <c r="J205" i="1"/>
  <c r="K205" i="1"/>
  <c r="L205" i="1"/>
  <c r="M205" i="1"/>
  <c r="I196" i="1"/>
  <c r="J196" i="1"/>
  <c r="K196" i="1"/>
  <c r="L196" i="1"/>
  <c r="M196" i="1"/>
  <c r="I212" i="1"/>
  <c r="J212" i="1"/>
  <c r="K212" i="1"/>
  <c r="L212" i="1"/>
  <c r="M212" i="1"/>
  <c r="I101" i="1"/>
  <c r="J101" i="1"/>
  <c r="K101" i="1"/>
  <c r="L101" i="1"/>
  <c r="M101" i="1"/>
  <c r="I228" i="1"/>
  <c r="J228" i="1"/>
  <c r="K228" i="1"/>
  <c r="L228" i="1"/>
  <c r="M228" i="1"/>
  <c r="I147" i="1"/>
  <c r="J147" i="1"/>
  <c r="K147" i="1"/>
  <c r="L147" i="1"/>
  <c r="M147" i="1"/>
  <c r="I136" i="1"/>
  <c r="J136" i="1"/>
  <c r="K136" i="1"/>
  <c r="L136" i="1"/>
  <c r="M136" i="1"/>
  <c r="I252" i="1"/>
  <c r="J252" i="1"/>
  <c r="K252" i="1"/>
  <c r="L252" i="1"/>
  <c r="M252" i="1"/>
  <c r="I175" i="1"/>
  <c r="J175" i="1"/>
  <c r="K175" i="1"/>
  <c r="L175" i="1"/>
  <c r="M175" i="1"/>
  <c r="I86" i="1"/>
  <c r="J86" i="1"/>
  <c r="K86" i="1"/>
  <c r="L86" i="1"/>
  <c r="M86" i="1"/>
  <c r="I288" i="1"/>
  <c r="J288" i="1"/>
  <c r="K288" i="1"/>
  <c r="L288" i="1"/>
  <c r="M288" i="1"/>
  <c r="I146" i="1"/>
  <c r="J146" i="1"/>
  <c r="K146" i="1"/>
  <c r="L146" i="1"/>
  <c r="M146" i="1"/>
  <c r="I142" i="1"/>
  <c r="J142" i="1"/>
  <c r="K142" i="1"/>
  <c r="L142" i="1"/>
  <c r="M142" i="1"/>
  <c r="I327" i="1"/>
  <c r="J327" i="1"/>
  <c r="K327" i="1"/>
  <c r="L327" i="1"/>
  <c r="M327" i="1"/>
  <c r="I62" i="1"/>
  <c r="J62" i="1"/>
  <c r="K62" i="1"/>
  <c r="L62" i="1"/>
  <c r="M62" i="1"/>
  <c r="I250" i="1"/>
  <c r="J250" i="1"/>
  <c r="K250" i="1"/>
  <c r="L250" i="1"/>
  <c r="M250" i="1"/>
  <c r="I387" i="1"/>
  <c r="J387" i="1"/>
  <c r="K387" i="1"/>
  <c r="L387" i="1"/>
  <c r="M387" i="1"/>
  <c r="I96" i="1"/>
  <c r="J96" i="1"/>
  <c r="K96" i="1"/>
  <c r="L96" i="1"/>
  <c r="M96" i="1"/>
  <c r="I143" i="1"/>
  <c r="J143" i="1"/>
  <c r="K143" i="1"/>
  <c r="L143" i="1"/>
  <c r="M143" i="1"/>
  <c r="I318" i="1"/>
  <c r="J318" i="1"/>
  <c r="K318" i="1"/>
  <c r="L318" i="1"/>
  <c r="M318" i="1"/>
  <c r="I243" i="1"/>
  <c r="J243" i="1"/>
  <c r="K243" i="1"/>
  <c r="L243" i="1"/>
  <c r="M243" i="1"/>
  <c r="I55" i="1"/>
  <c r="J55" i="1"/>
  <c r="K55" i="1"/>
  <c r="L55" i="1"/>
  <c r="M55" i="1"/>
  <c r="I68" i="1"/>
  <c r="J68" i="1"/>
  <c r="K68" i="1"/>
  <c r="L68" i="1"/>
  <c r="M68" i="1"/>
  <c r="I397" i="1"/>
  <c r="J397" i="1"/>
  <c r="K397" i="1"/>
  <c r="L397" i="1"/>
  <c r="M397" i="1"/>
  <c r="I308" i="1"/>
  <c r="J308" i="1"/>
  <c r="K308" i="1"/>
  <c r="L308" i="1"/>
  <c r="M308" i="1"/>
  <c r="I346" i="1"/>
  <c r="J346" i="1"/>
  <c r="K346" i="1"/>
  <c r="L346" i="1"/>
  <c r="M346" i="1"/>
  <c r="I186" i="1"/>
  <c r="J186" i="1"/>
  <c r="K186" i="1"/>
  <c r="L186" i="1"/>
  <c r="M186" i="1"/>
  <c r="I309" i="1"/>
  <c r="J309" i="1"/>
  <c r="K309" i="1"/>
  <c r="L309" i="1"/>
  <c r="M309" i="1"/>
  <c r="I118" i="1"/>
  <c r="J118" i="1"/>
  <c r="K118" i="1"/>
  <c r="L118" i="1"/>
  <c r="M118" i="1"/>
  <c r="I82" i="1"/>
  <c r="J82" i="1"/>
  <c r="K82" i="1"/>
  <c r="L82" i="1"/>
  <c r="M82" i="1"/>
  <c r="I310" i="1"/>
  <c r="J310" i="1"/>
  <c r="K310" i="1"/>
  <c r="L310" i="1"/>
  <c r="M310" i="1"/>
  <c r="I204" i="1"/>
  <c r="J204" i="1"/>
  <c r="K204" i="1"/>
  <c r="L204" i="1"/>
  <c r="M204" i="1"/>
  <c r="I233" i="1"/>
  <c r="J233" i="1"/>
  <c r="K233" i="1"/>
  <c r="L233" i="1"/>
  <c r="M233" i="1"/>
  <c r="I84" i="1"/>
  <c r="J84" i="1"/>
  <c r="K84" i="1"/>
  <c r="L84" i="1"/>
  <c r="M84" i="1"/>
  <c r="I121" i="1"/>
  <c r="J121" i="1"/>
  <c r="K121" i="1"/>
  <c r="L121" i="1"/>
  <c r="M121" i="1"/>
  <c r="I337" i="1"/>
  <c r="J337" i="1"/>
  <c r="K337" i="1"/>
  <c r="L337" i="1"/>
  <c r="M337" i="1"/>
  <c r="I278" i="1"/>
  <c r="J278" i="1"/>
  <c r="K278" i="1"/>
  <c r="L278" i="1"/>
  <c r="M278" i="1"/>
  <c r="I352" i="1"/>
  <c r="J352" i="1"/>
  <c r="K352" i="1"/>
  <c r="L352" i="1"/>
  <c r="M352" i="1"/>
  <c r="I13" i="1"/>
  <c r="J13" i="1"/>
  <c r="K13" i="1"/>
  <c r="L13" i="1"/>
  <c r="M13" i="1"/>
  <c r="I284" i="1"/>
  <c r="J284" i="1"/>
  <c r="K284" i="1"/>
  <c r="L284" i="1"/>
  <c r="M284" i="1"/>
  <c r="I330" i="1"/>
  <c r="J330" i="1"/>
  <c r="K330" i="1"/>
  <c r="L330" i="1"/>
  <c r="M330" i="1"/>
  <c r="I321" i="1"/>
  <c r="J321" i="1"/>
  <c r="K321" i="1"/>
  <c r="L321" i="1"/>
  <c r="M321" i="1"/>
  <c r="I180" i="1"/>
  <c r="J180" i="1"/>
  <c r="K180" i="1"/>
  <c r="L180" i="1"/>
  <c r="M180" i="1"/>
  <c r="I304" i="1"/>
  <c r="J304" i="1"/>
  <c r="K304" i="1"/>
  <c r="L304" i="1"/>
  <c r="M304" i="1"/>
  <c r="I149" i="1"/>
  <c r="J149" i="1"/>
  <c r="K149" i="1"/>
  <c r="L149" i="1"/>
  <c r="M149" i="1"/>
  <c r="I299" i="1"/>
  <c r="J299" i="1"/>
  <c r="K299" i="1"/>
  <c r="L299" i="1"/>
  <c r="M299" i="1"/>
  <c r="I394" i="1"/>
  <c r="J394" i="1"/>
  <c r="K394" i="1"/>
  <c r="L394" i="1"/>
  <c r="M394" i="1"/>
  <c r="I172" i="1"/>
  <c r="J172" i="1"/>
  <c r="K172" i="1"/>
  <c r="L172" i="1"/>
  <c r="M172" i="1"/>
  <c r="I185" i="1"/>
  <c r="J185" i="1"/>
  <c r="K185" i="1"/>
  <c r="L185" i="1"/>
  <c r="M185" i="1"/>
  <c r="I255" i="1"/>
  <c r="J255" i="1"/>
  <c r="K255" i="1"/>
  <c r="L255" i="1"/>
  <c r="M255" i="1"/>
  <c r="I317" i="1"/>
  <c r="J317" i="1"/>
  <c r="K317" i="1"/>
  <c r="L317" i="1"/>
  <c r="M317" i="1"/>
  <c r="I258" i="1"/>
  <c r="J258" i="1"/>
  <c r="K258" i="1"/>
  <c r="L258" i="1"/>
  <c r="M258" i="1"/>
  <c r="I369" i="1"/>
  <c r="J369" i="1"/>
  <c r="K369" i="1"/>
  <c r="L369" i="1"/>
  <c r="M369" i="1"/>
  <c r="I192" i="1"/>
  <c r="J192" i="1"/>
  <c r="K192" i="1"/>
  <c r="L192" i="1"/>
  <c r="M192" i="1"/>
  <c r="I342" i="1"/>
  <c r="J342" i="1"/>
  <c r="K342" i="1"/>
  <c r="L342" i="1"/>
  <c r="M342" i="1"/>
  <c r="I129" i="1"/>
  <c r="J129" i="1"/>
  <c r="K129" i="1"/>
  <c r="L129" i="1"/>
  <c r="M129" i="1"/>
  <c r="I139" i="1"/>
  <c r="J139" i="1"/>
  <c r="K139" i="1"/>
  <c r="L139" i="1"/>
  <c r="M139" i="1"/>
  <c r="I358" i="1"/>
  <c r="J358" i="1"/>
  <c r="K358" i="1"/>
  <c r="L358" i="1"/>
  <c r="M358" i="1"/>
  <c r="I302" i="1"/>
  <c r="J302" i="1"/>
  <c r="K302" i="1"/>
  <c r="L302" i="1"/>
  <c r="M302" i="1"/>
  <c r="I108" i="1"/>
  <c r="J108" i="1"/>
  <c r="K108" i="1"/>
  <c r="L108" i="1"/>
  <c r="M108" i="1"/>
  <c r="I219" i="1"/>
  <c r="J219" i="1"/>
  <c r="K219" i="1"/>
  <c r="L219" i="1"/>
  <c r="M219" i="1"/>
  <c r="I166" i="1"/>
  <c r="J166" i="1"/>
  <c r="K166" i="1"/>
  <c r="L166" i="1"/>
  <c r="M166" i="1"/>
  <c r="I245" i="1"/>
  <c r="J245" i="1"/>
  <c r="K245" i="1"/>
  <c r="L245" i="1"/>
  <c r="M245" i="1"/>
  <c r="I182" i="1"/>
  <c r="J182" i="1"/>
  <c r="K182" i="1"/>
  <c r="L182" i="1"/>
  <c r="M182" i="1"/>
  <c r="I200" i="1"/>
  <c r="J200" i="1"/>
  <c r="K200" i="1"/>
  <c r="L200" i="1"/>
  <c r="M200" i="1"/>
  <c r="I354" i="1"/>
  <c r="J354" i="1"/>
  <c r="K354" i="1"/>
  <c r="L354" i="1"/>
  <c r="M354" i="1"/>
  <c r="I229" i="1"/>
  <c r="J229" i="1"/>
  <c r="K229" i="1"/>
  <c r="L229" i="1"/>
  <c r="M229" i="1"/>
  <c r="I270" i="1"/>
  <c r="J270" i="1"/>
  <c r="K270" i="1"/>
  <c r="L270" i="1"/>
  <c r="M270" i="1"/>
  <c r="I103" i="1"/>
  <c r="J103" i="1"/>
  <c r="K103" i="1"/>
  <c r="L103" i="1"/>
  <c r="M103" i="1"/>
  <c r="I351" i="1"/>
  <c r="J351" i="1"/>
  <c r="K351" i="1"/>
  <c r="L351" i="1"/>
  <c r="M351" i="1"/>
  <c r="I222" i="1"/>
  <c r="J222" i="1"/>
  <c r="K222" i="1"/>
  <c r="L222" i="1"/>
  <c r="M222" i="1"/>
  <c r="I183" i="1"/>
  <c r="J183" i="1"/>
  <c r="K183" i="1"/>
  <c r="L183" i="1"/>
  <c r="M183" i="1"/>
  <c r="I170" i="1"/>
  <c r="J170" i="1"/>
  <c r="K170" i="1"/>
  <c r="L170" i="1"/>
  <c r="M170" i="1"/>
  <c r="I403" i="1"/>
  <c r="J403" i="1"/>
  <c r="K403" i="1"/>
  <c r="L403" i="1"/>
  <c r="M403" i="1"/>
  <c r="I244" i="1"/>
  <c r="J244" i="1"/>
  <c r="K244" i="1"/>
  <c r="L244" i="1"/>
  <c r="M244" i="1"/>
  <c r="I242" i="1"/>
  <c r="J242" i="1"/>
  <c r="K242" i="1"/>
  <c r="L242" i="1"/>
  <c r="M242" i="1"/>
  <c r="I260" i="1"/>
  <c r="J260" i="1"/>
  <c r="K260" i="1"/>
  <c r="L260" i="1"/>
  <c r="M260" i="1"/>
  <c r="I339" i="1"/>
  <c r="J339" i="1"/>
  <c r="K339" i="1"/>
  <c r="L339" i="1"/>
  <c r="M339" i="1"/>
  <c r="I253" i="1"/>
  <c r="J253" i="1"/>
  <c r="K253" i="1"/>
  <c r="L253" i="1"/>
  <c r="M253" i="1"/>
  <c r="I311" i="1"/>
  <c r="J311" i="1"/>
  <c r="K311" i="1"/>
  <c r="L311" i="1"/>
  <c r="M311" i="1"/>
  <c r="I251" i="1"/>
  <c r="J251" i="1"/>
  <c r="K251" i="1"/>
  <c r="L251" i="1"/>
  <c r="M251" i="1"/>
  <c r="I274" i="1"/>
  <c r="J274" i="1"/>
  <c r="K274" i="1"/>
  <c r="L274" i="1"/>
  <c r="M274" i="1"/>
  <c r="I497" i="1"/>
  <c r="J497" i="1"/>
  <c r="K497" i="1"/>
  <c r="L497" i="1"/>
  <c r="M497" i="1"/>
  <c r="I257" i="1"/>
  <c r="J257" i="1"/>
  <c r="K257" i="1"/>
  <c r="L257" i="1"/>
  <c r="M257" i="1"/>
  <c r="I363" i="1"/>
  <c r="J363" i="1"/>
  <c r="K363" i="1"/>
  <c r="L363" i="1"/>
  <c r="M363" i="1"/>
  <c r="I111" i="1"/>
  <c r="J111" i="1"/>
  <c r="K111" i="1"/>
  <c r="L111" i="1"/>
  <c r="M111" i="1"/>
  <c r="I190" i="1"/>
  <c r="J190" i="1"/>
  <c r="K190" i="1"/>
  <c r="L190" i="1"/>
  <c r="M190" i="1"/>
  <c r="I268" i="1"/>
  <c r="J268" i="1"/>
  <c r="K268" i="1"/>
  <c r="L268" i="1"/>
  <c r="M268" i="1"/>
  <c r="I124" i="1"/>
  <c r="J124" i="1"/>
  <c r="K124" i="1"/>
  <c r="L124" i="1"/>
  <c r="M124" i="1"/>
  <c r="I534" i="1"/>
  <c r="J534" i="1"/>
  <c r="K534" i="1"/>
  <c r="L534" i="1"/>
  <c r="M534" i="1"/>
  <c r="I303" i="1"/>
  <c r="J303" i="1"/>
  <c r="K303" i="1"/>
  <c r="L303" i="1"/>
  <c r="M303" i="1"/>
  <c r="I152" i="1"/>
  <c r="J152" i="1"/>
  <c r="K152" i="1"/>
  <c r="L152" i="1"/>
  <c r="M152" i="1"/>
  <c r="I444" i="1"/>
  <c r="J444" i="1"/>
  <c r="K444" i="1"/>
  <c r="L444" i="1"/>
  <c r="M444" i="1"/>
  <c r="I232" i="1"/>
  <c r="J232" i="1"/>
  <c r="K232" i="1"/>
  <c r="L232" i="1"/>
  <c r="M232" i="1"/>
  <c r="I404" i="1"/>
  <c r="J404" i="1"/>
  <c r="K404" i="1"/>
  <c r="L404" i="1"/>
  <c r="M404" i="1"/>
  <c r="I381" i="1"/>
  <c r="J381" i="1"/>
  <c r="K381" i="1"/>
  <c r="L381" i="1"/>
  <c r="M381" i="1"/>
  <c r="I392" i="1"/>
  <c r="J392" i="1"/>
  <c r="K392" i="1"/>
  <c r="L392" i="1"/>
  <c r="M392" i="1"/>
  <c r="I324" i="1"/>
  <c r="J324" i="1"/>
  <c r="K324" i="1"/>
  <c r="L324" i="1"/>
  <c r="M324" i="1"/>
  <c r="I362" i="1"/>
  <c r="J362" i="1"/>
  <c r="K362" i="1"/>
  <c r="L362" i="1"/>
  <c r="M362" i="1"/>
  <c r="I367" i="1"/>
  <c r="J367" i="1"/>
  <c r="K367" i="1"/>
  <c r="L367" i="1"/>
  <c r="M367" i="1"/>
  <c r="I240" i="1"/>
  <c r="J240" i="1"/>
  <c r="K240" i="1"/>
  <c r="L240" i="1"/>
  <c r="M240" i="1"/>
  <c r="I353" i="1"/>
  <c r="J353" i="1"/>
  <c r="K353" i="1"/>
  <c r="L353" i="1"/>
  <c r="M353" i="1"/>
  <c r="I191" i="1"/>
  <c r="J191" i="1"/>
  <c r="K191" i="1"/>
  <c r="L191" i="1"/>
  <c r="M191" i="1"/>
  <c r="I157" i="1"/>
  <c r="J157" i="1"/>
  <c r="K157" i="1"/>
  <c r="L157" i="1"/>
  <c r="M157" i="1"/>
  <c r="I275" i="1"/>
  <c r="J275" i="1"/>
  <c r="K275" i="1"/>
  <c r="L275" i="1"/>
  <c r="M275" i="1"/>
  <c r="I316" i="1"/>
  <c r="J316" i="1"/>
  <c r="K316" i="1"/>
  <c r="L316" i="1"/>
  <c r="M316" i="1"/>
  <c r="I409" i="1"/>
  <c r="J409" i="1"/>
  <c r="K409" i="1"/>
  <c r="L409" i="1"/>
  <c r="M409" i="1"/>
  <c r="I453" i="1"/>
  <c r="J453" i="1"/>
  <c r="K453" i="1"/>
  <c r="L453" i="1"/>
  <c r="M453" i="1"/>
  <c r="I283" i="1"/>
  <c r="J283" i="1"/>
  <c r="K283" i="1"/>
  <c r="L283" i="1"/>
  <c r="M283" i="1"/>
  <c r="I73" i="1"/>
  <c r="J73" i="1"/>
  <c r="K73" i="1"/>
  <c r="L73" i="1"/>
  <c r="M73" i="1"/>
  <c r="I533" i="1"/>
  <c r="J533" i="1"/>
  <c r="K533" i="1"/>
  <c r="L533" i="1"/>
  <c r="M533" i="1"/>
  <c r="I455" i="1"/>
  <c r="J455" i="1"/>
  <c r="K455" i="1"/>
  <c r="L455" i="1"/>
  <c r="M455" i="1"/>
  <c r="I210" i="1"/>
  <c r="J210" i="1"/>
  <c r="K210" i="1"/>
  <c r="L210" i="1"/>
  <c r="M210" i="1"/>
  <c r="I431" i="1"/>
  <c r="J431" i="1"/>
  <c r="K431" i="1"/>
  <c r="L431" i="1"/>
  <c r="M431" i="1"/>
  <c r="I176" i="1"/>
  <c r="J176" i="1"/>
  <c r="K176" i="1"/>
  <c r="L176" i="1"/>
  <c r="M176" i="1"/>
  <c r="I555" i="1"/>
  <c r="J555" i="1"/>
  <c r="K555" i="1"/>
  <c r="L555" i="1"/>
  <c r="M555" i="1"/>
  <c r="I56" i="1"/>
  <c r="J56" i="1"/>
  <c r="K56" i="1"/>
  <c r="L56" i="1"/>
  <c r="M56" i="1"/>
  <c r="I366" i="1"/>
  <c r="J366" i="1"/>
  <c r="K366" i="1"/>
  <c r="L366" i="1"/>
  <c r="M366" i="1"/>
  <c r="I446" i="1"/>
  <c r="J446" i="1"/>
  <c r="K446" i="1"/>
  <c r="L446" i="1"/>
  <c r="M446" i="1"/>
  <c r="I607" i="1"/>
  <c r="J607" i="1"/>
  <c r="K607" i="1"/>
  <c r="L607" i="1"/>
  <c r="M607" i="1"/>
  <c r="I551" i="1"/>
  <c r="J551" i="1"/>
  <c r="K551" i="1"/>
  <c r="L551" i="1"/>
  <c r="M551" i="1"/>
  <c r="I159" i="1"/>
  <c r="J159" i="1"/>
  <c r="K159" i="1"/>
  <c r="L159" i="1"/>
  <c r="M159" i="1"/>
  <c r="I158" i="1"/>
  <c r="J158" i="1"/>
  <c r="K158" i="1"/>
  <c r="L158" i="1"/>
  <c r="M158" i="1"/>
  <c r="I509" i="1"/>
  <c r="J509" i="1"/>
  <c r="K509" i="1"/>
  <c r="L509" i="1"/>
  <c r="M509" i="1"/>
  <c r="I1256" i="1"/>
  <c r="J1256" i="1"/>
  <c r="K1256" i="1"/>
  <c r="L1256" i="1"/>
  <c r="M1256" i="1"/>
  <c r="I519" i="1"/>
  <c r="J519" i="1"/>
  <c r="K519" i="1"/>
  <c r="L519" i="1"/>
  <c r="M519" i="1"/>
  <c r="I207" i="1"/>
  <c r="J207" i="1"/>
  <c r="K207" i="1"/>
  <c r="L207" i="1"/>
  <c r="M207" i="1"/>
  <c r="I329" i="1"/>
  <c r="J329" i="1"/>
  <c r="K329" i="1"/>
  <c r="L329" i="1"/>
  <c r="M329" i="1"/>
  <c r="I438" i="1"/>
  <c r="J438" i="1"/>
  <c r="K438" i="1"/>
  <c r="L438" i="1"/>
  <c r="M438" i="1"/>
  <c r="I347" i="1"/>
  <c r="J347" i="1"/>
  <c r="K347" i="1"/>
  <c r="L347" i="1"/>
  <c r="M347" i="1"/>
  <c r="I364" i="1"/>
  <c r="J364" i="1"/>
  <c r="K364" i="1"/>
  <c r="L364" i="1"/>
  <c r="M364" i="1"/>
  <c r="I220" i="1"/>
  <c r="J220" i="1"/>
  <c r="K220" i="1"/>
  <c r="L220" i="1"/>
  <c r="M220" i="1"/>
  <c r="I355" i="1"/>
  <c r="J355" i="1"/>
  <c r="K355" i="1"/>
  <c r="L355" i="1"/>
  <c r="M355" i="1"/>
  <c r="I293" i="1"/>
  <c r="J293" i="1"/>
  <c r="K293" i="1"/>
  <c r="L293" i="1"/>
  <c r="M293" i="1"/>
  <c r="I495" i="1"/>
  <c r="J495" i="1"/>
  <c r="K495" i="1"/>
  <c r="L495" i="1"/>
  <c r="M495" i="1"/>
  <c r="I265" i="1"/>
  <c r="J265" i="1"/>
  <c r="K265" i="1"/>
  <c r="L265" i="1"/>
  <c r="M265" i="1"/>
  <c r="I348" i="1"/>
  <c r="J348" i="1"/>
  <c r="K348" i="1"/>
  <c r="L348" i="1"/>
  <c r="M348" i="1"/>
  <c r="I396" i="1"/>
  <c r="J396" i="1"/>
  <c r="K396" i="1"/>
  <c r="L396" i="1"/>
  <c r="M396" i="1"/>
  <c r="I294" i="1"/>
  <c r="J294" i="1"/>
  <c r="K294" i="1"/>
  <c r="L294" i="1"/>
  <c r="M294" i="1"/>
  <c r="I357" i="1"/>
  <c r="J357" i="1"/>
  <c r="K357" i="1"/>
  <c r="L357" i="1"/>
  <c r="M357" i="1"/>
  <c r="I501" i="1"/>
  <c r="J501" i="1"/>
  <c r="K501" i="1"/>
  <c r="L501" i="1"/>
  <c r="M501" i="1"/>
  <c r="I457" i="1"/>
  <c r="J457" i="1"/>
  <c r="K457" i="1"/>
  <c r="L457" i="1"/>
  <c r="M457" i="1"/>
  <c r="I263" i="1"/>
  <c r="J263" i="1"/>
  <c r="K263" i="1"/>
  <c r="L263" i="1"/>
  <c r="M263" i="1"/>
  <c r="I74" i="1"/>
  <c r="J74" i="1"/>
  <c r="K74" i="1"/>
  <c r="L74" i="1"/>
  <c r="M74" i="1"/>
  <c r="I335" i="1"/>
  <c r="J335" i="1"/>
  <c r="K335" i="1"/>
  <c r="L335" i="1"/>
  <c r="M335" i="1"/>
  <c r="I553" i="1"/>
  <c r="J553" i="1"/>
  <c r="K553" i="1"/>
  <c r="L553" i="1"/>
  <c r="M553" i="1"/>
  <c r="I386" i="1"/>
  <c r="J386" i="1"/>
  <c r="K386" i="1"/>
  <c r="L386" i="1"/>
  <c r="M386" i="1"/>
  <c r="I472" i="1"/>
  <c r="J472" i="1"/>
  <c r="K472" i="1"/>
  <c r="L472" i="1"/>
  <c r="M472" i="1"/>
  <c r="I463" i="1"/>
  <c r="J463" i="1"/>
  <c r="K463" i="1"/>
  <c r="L463" i="1"/>
  <c r="M463" i="1"/>
  <c r="I564" i="1"/>
  <c r="J564" i="1"/>
  <c r="K564" i="1"/>
  <c r="L564" i="1"/>
  <c r="M564" i="1"/>
  <c r="I247" i="1"/>
  <c r="J247" i="1"/>
  <c r="K247" i="1"/>
  <c r="L247" i="1"/>
  <c r="M247" i="1"/>
  <c r="I535" i="1"/>
  <c r="J535" i="1"/>
  <c r="K535" i="1"/>
  <c r="L535" i="1"/>
  <c r="M535" i="1"/>
  <c r="I266" i="1"/>
  <c r="J266" i="1"/>
  <c r="K266" i="1"/>
  <c r="L266" i="1"/>
  <c r="M266" i="1"/>
  <c r="I333" i="1"/>
  <c r="J333" i="1"/>
  <c r="K333" i="1"/>
  <c r="L333" i="1"/>
  <c r="M333" i="1"/>
  <c r="I503" i="1"/>
  <c r="J503" i="1"/>
  <c r="K503" i="1"/>
  <c r="L503" i="1"/>
  <c r="M503" i="1"/>
  <c r="I578" i="1"/>
  <c r="J578" i="1"/>
  <c r="K578" i="1"/>
  <c r="L578" i="1"/>
  <c r="M578" i="1"/>
  <c r="I430" i="1"/>
  <c r="J430" i="1"/>
  <c r="K430" i="1"/>
  <c r="L430" i="1"/>
  <c r="M430" i="1"/>
  <c r="I291" i="1"/>
  <c r="J291" i="1"/>
  <c r="K291" i="1"/>
  <c r="L291" i="1"/>
  <c r="M291" i="1"/>
  <c r="I325" i="1"/>
  <c r="J325" i="1"/>
  <c r="K325" i="1"/>
  <c r="L325" i="1"/>
  <c r="M325" i="1"/>
  <c r="I822" i="1"/>
  <c r="J822" i="1"/>
  <c r="K822" i="1"/>
  <c r="L822" i="1"/>
  <c r="M822" i="1"/>
  <c r="I307" i="1"/>
  <c r="J307" i="1"/>
  <c r="K307" i="1"/>
  <c r="L307" i="1"/>
  <c r="M307" i="1"/>
  <c r="I804" i="1"/>
  <c r="J804" i="1"/>
  <c r="K804" i="1"/>
  <c r="L804" i="1"/>
  <c r="M804" i="1"/>
  <c r="I434" i="1"/>
  <c r="J434" i="1"/>
  <c r="K434" i="1"/>
  <c r="L434" i="1"/>
  <c r="M434" i="1"/>
  <c r="I614" i="1"/>
  <c r="J614" i="1"/>
  <c r="K614" i="1"/>
  <c r="L614" i="1"/>
  <c r="M614" i="1"/>
  <c r="I221" i="1"/>
  <c r="J221" i="1"/>
  <c r="K221" i="1"/>
  <c r="L221" i="1"/>
  <c r="M221" i="1"/>
  <c r="I231" i="1"/>
  <c r="J231" i="1"/>
  <c r="K231" i="1"/>
  <c r="L231" i="1"/>
  <c r="M231" i="1"/>
  <c r="I832" i="1"/>
  <c r="J832" i="1"/>
  <c r="K832" i="1"/>
  <c r="L832" i="1"/>
  <c r="M832" i="1"/>
  <c r="I420" i="1"/>
  <c r="J420" i="1"/>
  <c r="K420" i="1"/>
  <c r="L420" i="1"/>
  <c r="M420" i="1"/>
  <c r="I393" i="1"/>
  <c r="J393" i="1"/>
  <c r="K393" i="1"/>
  <c r="L393" i="1"/>
  <c r="M393" i="1"/>
  <c r="I873" i="1"/>
  <c r="J873" i="1"/>
  <c r="K873" i="1"/>
  <c r="L873" i="1"/>
  <c r="M873" i="1"/>
  <c r="I577" i="1"/>
  <c r="J577" i="1"/>
  <c r="K577" i="1"/>
  <c r="L577" i="1"/>
  <c r="M577" i="1"/>
  <c r="I747" i="1"/>
  <c r="J747" i="1"/>
  <c r="K747" i="1"/>
  <c r="L747" i="1"/>
  <c r="M747" i="1"/>
  <c r="I482" i="1"/>
  <c r="J482" i="1"/>
  <c r="K482" i="1"/>
  <c r="L482" i="1"/>
  <c r="M482" i="1"/>
  <c r="I491" i="1"/>
  <c r="J491" i="1"/>
  <c r="K491" i="1"/>
  <c r="L491" i="1"/>
  <c r="M491" i="1"/>
  <c r="I340" i="1"/>
  <c r="J340" i="1"/>
  <c r="K340" i="1"/>
  <c r="L340" i="1"/>
  <c r="M340" i="1"/>
  <c r="I150" i="1"/>
  <c r="J150" i="1"/>
  <c r="K150" i="1"/>
  <c r="L150" i="1"/>
  <c r="M150" i="1"/>
  <c r="I287" i="1"/>
  <c r="J287" i="1"/>
  <c r="K287" i="1"/>
  <c r="L287" i="1"/>
  <c r="M287" i="1"/>
  <c r="I328" i="1"/>
  <c r="J328" i="1"/>
  <c r="K328" i="1"/>
  <c r="L328" i="1"/>
  <c r="M328" i="1"/>
  <c r="I797" i="1"/>
  <c r="J797" i="1"/>
  <c r="K797" i="1"/>
  <c r="L797" i="1"/>
  <c r="M797" i="1"/>
  <c r="I218" i="1"/>
  <c r="J218" i="1"/>
  <c r="K218" i="1"/>
  <c r="L218" i="1"/>
  <c r="M218" i="1"/>
  <c r="I115" i="1"/>
  <c r="J115" i="1"/>
  <c r="K115" i="1"/>
  <c r="L115" i="1"/>
  <c r="M115" i="1"/>
  <c r="I493" i="1"/>
  <c r="J493" i="1"/>
  <c r="K493" i="1"/>
  <c r="L493" i="1"/>
  <c r="M493" i="1"/>
  <c r="I345" i="1"/>
  <c r="J345" i="1"/>
  <c r="K345" i="1"/>
  <c r="L345" i="1"/>
  <c r="M345" i="1"/>
  <c r="I473" i="1"/>
  <c r="J473" i="1"/>
  <c r="K473" i="1"/>
  <c r="L473" i="1"/>
  <c r="M473" i="1"/>
  <c r="I174" i="1"/>
  <c r="J174" i="1"/>
  <c r="K174" i="1"/>
  <c r="L174" i="1"/>
  <c r="M174" i="1"/>
  <c r="I605" i="1"/>
  <c r="J605" i="1"/>
  <c r="K605" i="1"/>
  <c r="L605" i="1"/>
  <c r="M605" i="1"/>
  <c r="I694" i="1"/>
  <c r="J694" i="1"/>
  <c r="K694" i="1"/>
  <c r="L694" i="1"/>
  <c r="M694" i="1"/>
  <c r="I390" i="1"/>
  <c r="J390" i="1"/>
  <c r="K390" i="1"/>
  <c r="L390" i="1"/>
  <c r="M390" i="1"/>
  <c r="I450" i="1"/>
  <c r="J450" i="1"/>
  <c r="K450" i="1"/>
  <c r="L450" i="1"/>
  <c r="M450" i="1"/>
  <c r="I590" i="1"/>
  <c r="J590" i="1"/>
  <c r="K590" i="1"/>
  <c r="L590" i="1"/>
  <c r="M590" i="1"/>
  <c r="I380" i="1"/>
  <c r="J380" i="1"/>
  <c r="K380" i="1"/>
  <c r="L380" i="1"/>
  <c r="M380" i="1"/>
  <c r="I26" i="1"/>
  <c r="J26" i="1"/>
  <c r="K26" i="1"/>
  <c r="L26" i="1"/>
  <c r="M26" i="1"/>
  <c r="I671" i="1"/>
  <c r="J671" i="1"/>
  <c r="K671" i="1"/>
  <c r="L671" i="1"/>
  <c r="M671" i="1"/>
  <c r="I163" i="1"/>
  <c r="J163" i="1"/>
  <c r="K163" i="1"/>
  <c r="L163" i="1"/>
  <c r="M163" i="1"/>
  <c r="I169" i="1"/>
  <c r="J169" i="1"/>
  <c r="K169" i="1"/>
  <c r="L169" i="1"/>
  <c r="M169" i="1"/>
  <c r="I178" i="1"/>
  <c r="J178" i="1"/>
  <c r="K178" i="1"/>
  <c r="L178" i="1"/>
  <c r="M178" i="1"/>
  <c r="I454" i="1"/>
  <c r="J454" i="1"/>
  <c r="K454" i="1"/>
  <c r="L454" i="1"/>
  <c r="M454" i="1"/>
  <c r="I344" i="1"/>
  <c r="J344" i="1"/>
  <c r="K344" i="1"/>
  <c r="L344" i="1"/>
  <c r="M344" i="1"/>
  <c r="I532" i="1"/>
  <c r="J532" i="1"/>
  <c r="K532" i="1"/>
  <c r="L532" i="1"/>
  <c r="M532" i="1"/>
  <c r="I427" i="1"/>
  <c r="J427" i="1"/>
  <c r="K427" i="1"/>
  <c r="L427" i="1"/>
  <c r="M427" i="1"/>
  <c r="I282" i="1"/>
  <c r="J282" i="1"/>
  <c r="K282" i="1"/>
  <c r="L282" i="1"/>
  <c r="M282" i="1"/>
  <c r="I269" i="1"/>
  <c r="J269" i="1"/>
  <c r="K269" i="1"/>
  <c r="L269" i="1"/>
  <c r="M269" i="1"/>
  <c r="I100" i="1"/>
  <c r="J100" i="1"/>
  <c r="K100" i="1"/>
  <c r="L100" i="1"/>
  <c r="M100" i="1"/>
  <c r="I642" i="1"/>
  <c r="J642" i="1"/>
  <c r="K642" i="1"/>
  <c r="L642" i="1"/>
  <c r="M642" i="1"/>
  <c r="I656" i="1"/>
  <c r="J656" i="1"/>
  <c r="K656" i="1"/>
  <c r="L656" i="1"/>
  <c r="M656" i="1"/>
  <c r="I630" i="1"/>
  <c r="J630" i="1"/>
  <c r="K630" i="1"/>
  <c r="L630" i="1"/>
  <c r="M630" i="1"/>
  <c r="I521" i="1"/>
  <c r="J521" i="1"/>
  <c r="K521" i="1"/>
  <c r="L521" i="1"/>
  <c r="M521" i="1"/>
  <c r="I845" i="1"/>
  <c r="J845" i="1"/>
  <c r="K845" i="1"/>
  <c r="L845" i="1"/>
  <c r="M845" i="1"/>
  <c r="I1065" i="1"/>
  <c r="J1065" i="1"/>
  <c r="K1065" i="1"/>
  <c r="L1065" i="1"/>
  <c r="M1065" i="1"/>
  <c r="I459" i="1"/>
  <c r="J459" i="1"/>
  <c r="K459" i="1"/>
  <c r="L459" i="1"/>
  <c r="M459" i="1"/>
  <c r="I361" i="1"/>
  <c r="J361" i="1"/>
  <c r="K361" i="1"/>
  <c r="L361" i="1"/>
  <c r="M361" i="1"/>
  <c r="I165" i="1"/>
  <c r="J165" i="1"/>
  <c r="K165" i="1"/>
  <c r="L165" i="1"/>
  <c r="M165" i="1"/>
  <c r="I281" i="1"/>
  <c r="J281" i="1"/>
  <c r="K281" i="1"/>
  <c r="L281" i="1"/>
  <c r="M281" i="1"/>
  <c r="I241" i="1"/>
  <c r="J241" i="1"/>
  <c r="K241" i="1"/>
  <c r="L241" i="1"/>
  <c r="M241" i="1"/>
  <c r="I588" i="1"/>
  <c r="J588" i="1"/>
  <c r="K588" i="1"/>
  <c r="L588" i="1"/>
  <c r="M588" i="1"/>
  <c r="I1167" i="1"/>
  <c r="J1167" i="1"/>
  <c r="K1167" i="1"/>
  <c r="L1167" i="1"/>
  <c r="M1167" i="1"/>
  <c r="I238" i="1"/>
  <c r="J238" i="1"/>
  <c r="K238" i="1"/>
  <c r="L238" i="1"/>
  <c r="M238" i="1"/>
  <c r="I644" i="1"/>
  <c r="J644" i="1"/>
  <c r="K644" i="1"/>
  <c r="L644" i="1"/>
  <c r="M644" i="1"/>
  <c r="I271" i="1"/>
  <c r="J271" i="1"/>
  <c r="K271" i="1"/>
  <c r="L271" i="1"/>
  <c r="M271" i="1"/>
  <c r="I234" i="1"/>
  <c r="J234" i="1"/>
  <c r="K234" i="1"/>
  <c r="L234" i="1"/>
  <c r="M234" i="1"/>
  <c r="I276" i="1"/>
  <c r="J276" i="1"/>
  <c r="K276" i="1"/>
  <c r="L276" i="1"/>
  <c r="M276" i="1"/>
  <c r="I631" i="1"/>
  <c r="J631" i="1"/>
  <c r="K631" i="1"/>
  <c r="L631" i="1"/>
  <c r="M631" i="1"/>
  <c r="I530" i="1"/>
  <c r="J530" i="1"/>
  <c r="K530" i="1"/>
  <c r="L530" i="1"/>
  <c r="M530" i="1"/>
  <c r="I411" i="1"/>
  <c r="J411" i="1"/>
  <c r="K411" i="1"/>
  <c r="L411" i="1"/>
  <c r="M411" i="1"/>
  <c r="I955" i="1"/>
  <c r="J955" i="1"/>
  <c r="K955" i="1"/>
  <c r="L955" i="1"/>
  <c r="M955" i="1"/>
  <c r="I682" i="1"/>
  <c r="J682" i="1"/>
  <c r="K682" i="1"/>
  <c r="L682" i="1"/>
  <c r="M682" i="1"/>
  <c r="I539" i="1"/>
  <c r="J539" i="1"/>
  <c r="K539" i="1"/>
  <c r="L539" i="1"/>
  <c r="M539" i="1"/>
  <c r="I372" i="1"/>
  <c r="J372" i="1"/>
  <c r="K372" i="1"/>
  <c r="L372" i="1"/>
  <c r="M372" i="1"/>
  <c r="I128" i="1"/>
  <c r="J128" i="1"/>
  <c r="K128" i="1"/>
  <c r="L128" i="1"/>
  <c r="M128" i="1"/>
  <c r="I378" i="1"/>
  <c r="J378" i="1"/>
  <c r="K378" i="1"/>
  <c r="L378" i="1"/>
  <c r="M378" i="1"/>
  <c r="I711" i="1"/>
  <c r="J711" i="1"/>
  <c r="K711" i="1"/>
  <c r="L711" i="1"/>
  <c r="M711" i="1"/>
  <c r="I171" i="1"/>
  <c r="J171" i="1"/>
  <c r="K171" i="1"/>
  <c r="L171" i="1"/>
  <c r="M171" i="1"/>
  <c r="I648" i="1"/>
  <c r="J648" i="1"/>
  <c r="K648" i="1"/>
  <c r="L648" i="1"/>
  <c r="M648" i="1"/>
  <c r="I236" i="1"/>
  <c r="J236" i="1"/>
  <c r="K236" i="1"/>
  <c r="L236" i="1"/>
  <c r="M236" i="1"/>
  <c r="I322" i="1"/>
  <c r="J322" i="1"/>
  <c r="K322" i="1"/>
  <c r="L322" i="1"/>
  <c r="M322" i="1"/>
  <c r="I926" i="1"/>
  <c r="J926" i="1"/>
  <c r="K926" i="1"/>
  <c r="L926" i="1"/>
  <c r="M926" i="1"/>
  <c r="I406" i="1"/>
  <c r="J406" i="1"/>
  <c r="K406" i="1"/>
  <c r="L406" i="1"/>
  <c r="M406" i="1"/>
  <c r="I419" i="1"/>
  <c r="J419" i="1"/>
  <c r="K419" i="1"/>
  <c r="L419" i="1"/>
  <c r="M419" i="1"/>
  <c r="I825" i="1"/>
  <c r="J825" i="1"/>
  <c r="K825" i="1"/>
  <c r="L825" i="1"/>
  <c r="M825" i="1"/>
  <c r="I395" i="1"/>
  <c r="J395" i="1"/>
  <c r="K395" i="1"/>
  <c r="L395" i="1"/>
  <c r="M395" i="1"/>
  <c r="I763" i="1"/>
  <c r="J763" i="1"/>
  <c r="K763" i="1"/>
  <c r="L763" i="1"/>
  <c r="M763" i="1"/>
  <c r="I510" i="1"/>
  <c r="J510" i="1"/>
  <c r="K510" i="1"/>
  <c r="L510" i="1"/>
  <c r="M510" i="1"/>
  <c r="I943" i="1"/>
  <c r="J943" i="1"/>
  <c r="K943" i="1"/>
  <c r="L943" i="1"/>
  <c r="M943" i="1"/>
  <c r="I560" i="1"/>
  <c r="J560" i="1"/>
  <c r="K560" i="1"/>
  <c r="L560" i="1"/>
  <c r="M560" i="1"/>
  <c r="I408" i="1"/>
  <c r="J408" i="1"/>
  <c r="K408" i="1"/>
  <c r="L408" i="1"/>
  <c r="M408" i="1"/>
  <c r="I882" i="1"/>
  <c r="J882" i="1"/>
  <c r="K882" i="1"/>
  <c r="L882" i="1"/>
  <c r="M882" i="1"/>
  <c r="I1052" i="1"/>
  <c r="J1052" i="1"/>
  <c r="K1052" i="1"/>
  <c r="L1052" i="1"/>
  <c r="M1052" i="1"/>
  <c r="I505" i="1"/>
  <c r="J505" i="1"/>
  <c r="K505" i="1"/>
  <c r="L505" i="1"/>
  <c r="M505" i="1"/>
  <c r="I290" i="1"/>
  <c r="J290" i="1"/>
  <c r="K290" i="1"/>
  <c r="L290" i="1"/>
  <c r="M290" i="1"/>
  <c r="I197" i="1"/>
  <c r="J197" i="1"/>
  <c r="K197" i="1"/>
  <c r="L197" i="1"/>
  <c r="M197" i="1"/>
  <c r="I69" i="1"/>
  <c r="J69" i="1"/>
  <c r="K69" i="1"/>
  <c r="L69" i="1"/>
  <c r="M69" i="1"/>
  <c r="I424" i="1"/>
  <c r="J424" i="1"/>
  <c r="K424" i="1"/>
  <c r="L424" i="1"/>
  <c r="M424" i="1"/>
  <c r="I349" i="1"/>
  <c r="J349" i="1"/>
  <c r="K349" i="1"/>
  <c r="L349" i="1"/>
  <c r="M349" i="1"/>
  <c r="I616" i="1"/>
  <c r="J616" i="1"/>
  <c r="K616" i="1"/>
  <c r="L616" i="1"/>
  <c r="M616" i="1"/>
  <c r="I554" i="1"/>
  <c r="J554" i="1"/>
  <c r="K554" i="1"/>
  <c r="L554" i="1"/>
  <c r="M554" i="1"/>
  <c r="I704" i="1"/>
  <c r="J704" i="1"/>
  <c r="K704" i="1"/>
  <c r="L704" i="1"/>
  <c r="M704" i="1"/>
  <c r="I167" i="1"/>
  <c r="J167" i="1"/>
  <c r="K167" i="1"/>
  <c r="L167" i="1"/>
  <c r="M167" i="1"/>
  <c r="I368" i="1"/>
  <c r="J368" i="1"/>
  <c r="K368" i="1"/>
  <c r="L368" i="1"/>
  <c r="M368" i="1"/>
  <c r="I653" i="1"/>
  <c r="J653" i="1"/>
  <c r="K653" i="1"/>
  <c r="L653" i="1"/>
  <c r="M653" i="1"/>
  <c r="I792" i="1"/>
  <c r="J792" i="1"/>
  <c r="K792" i="1"/>
  <c r="L792" i="1"/>
  <c r="M792" i="1"/>
  <c r="I249" i="1"/>
  <c r="J249" i="1"/>
  <c r="K249" i="1"/>
  <c r="L249" i="1"/>
  <c r="M249" i="1"/>
  <c r="I686" i="1"/>
  <c r="J686" i="1"/>
  <c r="K686" i="1"/>
  <c r="L686" i="1"/>
  <c r="M686" i="1"/>
  <c r="I371" i="1"/>
  <c r="J371" i="1"/>
  <c r="K371" i="1"/>
  <c r="L371" i="1"/>
  <c r="M371" i="1"/>
  <c r="I716" i="1"/>
  <c r="J716" i="1"/>
  <c r="K716" i="1"/>
  <c r="L716" i="1"/>
  <c r="M716" i="1"/>
  <c r="I707" i="1"/>
  <c r="J707" i="1"/>
  <c r="K707" i="1"/>
  <c r="L707" i="1"/>
  <c r="M707" i="1"/>
  <c r="I550" i="1"/>
  <c r="J550" i="1"/>
  <c r="K550" i="1"/>
  <c r="L550" i="1"/>
  <c r="M550" i="1"/>
  <c r="I2163" i="1"/>
  <c r="J2163" i="1"/>
  <c r="K2163" i="1"/>
  <c r="L2163" i="1"/>
  <c r="M2163" i="1"/>
  <c r="I195" i="1"/>
  <c r="J195" i="1"/>
  <c r="K195" i="1"/>
  <c r="L195" i="1"/>
  <c r="M195" i="1"/>
  <c r="I760" i="1"/>
  <c r="J760" i="1"/>
  <c r="K760" i="1"/>
  <c r="L760" i="1"/>
  <c r="M760" i="1"/>
  <c r="I582" i="1"/>
  <c r="J582" i="1"/>
  <c r="K582" i="1"/>
  <c r="L582" i="1"/>
  <c r="M582" i="1"/>
  <c r="I338" i="1"/>
  <c r="J338" i="1"/>
  <c r="K338" i="1"/>
  <c r="L338" i="1"/>
  <c r="M338" i="1"/>
  <c r="I584" i="1"/>
  <c r="J584" i="1"/>
  <c r="K584" i="1"/>
  <c r="L584" i="1"/>
  <c r="M584" i="1"/>
  <c r="I433" i="1"/>
  <c r="J433" i="1"/>
  <c r="K433" i="1"/>
  <c r="L433" i="1"/>
  <c r="M433" i="1"/>
  <c r="I470" i="1"/>
  <c r="J470" i="1"/>
  <c r="K470" i="1"/>
  <c r="L470" i="1"/>
  <c r="M470" i="1"/>
  <c r="I359" i="1"/>
  <c r="J359" i="1"/>
  <c r="K359" i="1"/>
  <c r="L359" i="1"/>
  <c r="M359" i="1"/>
  <c r="I880" i="1"/>
  <c r="J880" i="1"/>
  <c r="K880" i="1"/>
  <c r="L880" i="1"/>
  <c r="M880" i="1"/>
  <c r="I666" i="1"/>
  <c r="J666" i="1"/>
  <c r="K666" i="1"/>
  <c r="L666" i="1"/>
  <c r="M666" i="1"/>
  <c r="I489" i="1"/>
  <c r="J489" i="1"/>
  <c r="K489" i="1"/>
  <c r="L489" i="1"/>
  <c r="M489" i="1"/>
  <c r="I437" i="1"/>
  <c r="J437" i="1"/>
  <c r="K437" i="1"/>
  <c r="L437" i="1"/>
  <c r="M437" i="1"/>
  <c r="I508" i="1"/>
  <c r="J508" i="1"/>
  <c r="K508" i="1"/>
  <c r="L508" i="1"/>
  <c r="M508" i="1"/>
  <c r="I1224" i="1"/>
  <c r="J1224" i="1"/>
  <c r="K1224" i="1"/>
  <c r="L1224" i="1"/>
  <c r="M1224" i="1"/>
  <c r="I306" i="1"/>
  <c r="J306" i="1"/>
  <c r="K306" i="1"/>
  <c r="L306" i="1"/>
  <c r="M306" i="1"/>
  <c r="I743" i="1"/>
  <c r="J743" i="1"/>
  <c r="K743" i="1"/>
  <c r="L743" i="1"/>
  <c r="M743" i="1"/>
  <c r="I780" i="1"/>
  <c r="J780" i="1"/>
  <c r="K780" i="1"/>
  <c r="L780" i="1"/>
  <c r="M780" i="1"/>
  <c r="I570" i="1"/>
  <c r="J570" i="1"/>
  <c r="K570" i="1"/>
  <c r="L570" i="1"/>
  <c r="M570" i="1"/>
  <c r="I462" i="1"/>
  <c r="J462" i="1"/>
  <c r="K462" i="1"/>
  <c r="L462" i="1"/>
  <c r="M462" i="1"/>
  <c r="I486" i="1"/>
  <c r="J486" i="1"/>
  <c r="K486" i="1"/>
  <c r="L486" i="1"/>
  <c r="M486" i="1"/>
  <c r="I558" i="1"/>
  <c r="J558" i="1"/>
  <c r="K558" i="1"/>
  <c r="L558" i="1"/>
  <c r="M558" i="1"/>
  <c r="I628" i="1"/>
  <c r="J628" i="1"/>
  <c r="K628" i="1"/>
  <c r="L628" i="1"/>
  <c r="M628" i="1"/>
  <c r="I1115" i="1"/>
  <c r="J1115" i="1"/>
  <c r="K1115" i="1"/>
  <c r="L1115" i="1"/>
  <c r="M1115" i="1"/>
  <c r="I571" i="1"/>
  <c r="J571" i="1"/>
  <c r="K571" i="1"/>
  <c r="L571" i="1"/>
  <c r="M571" i="1"/>
  <c r="I613" i="1"/>
  <c r="J613" i="1"/>
  <c r="K613" i="1"/>
  <c r="L613" i="1"/>
  <c r="M613" i="1"/>
  <c r="I377" i="1"/>
  <c r="J377" i="1"/>
  <c r="K377" i="1"/>
  <c r="L377" i="1"/>
  <c r="M377" i="1"/>
  <c r="I341" i="1"/>
  <c r="J341" i="1"/>
  <c r="K341" i="1"/>
  <c r="L341" i="1"/>
  <c r="M341" i="1"/>
  <c r="I651" i="1"/>
  <c r="J651" i="1"/>
  <c r="K651" i="1"/>
  <c r="L651" i="1"/>
  <c r="M651" i="1"/>
  <c r="I451" i="1"/>
  <c r="J451" i="1"/>
  <c r="K451" i="1"/>
  <c r="L451" i="1"/>
  <c r="M451" i="1"/>
  <c r="I141" i="1"/>
  <c r="J141" i="1"/>
  <c r="K141" i="1"/>
  <c r="L141" i="1"/>
  <c r="M141" i="1"/>
  <c r="I777" i="1"/>
  <c r="J777" i="1"/>
  <c r="K777" i="1"/>
  <c r="L777" i="1"/>
  <c r="M777" i="1"/>
  <c r="I728" i="1"/>
  <c r="J728" i="1"/>
  <c r="K728" i="1"/>
  <c r="L728" i="1"/>
  <c r="M728" i="1"/>
  <c r="I416" i="1"/>
  <c r="J416" i="1"/>
  <c r="K416" i="1"/>
  <c r="L416" i="1"/>
  <c r="M416" i="1"/>
  <c r="I599" i="1"/>
  <c r="J599" i="1"/>
  <c r="K599" i="1"/>
  <c r="L599" i="1"/>
  <c r="M599" i="1"/>
  <c r="I484" i="1"/>
  <c r="J484" i="1"/>
  <c r="K484" i="1"/>
  <c r="L484" i="1"/>
  <c r="M484" i="1"/>
  <c r="I888" i="1"/>
  <c r="J888" i="1"/>
  <c r="K888" i="1"/>
  <c r="L888" i="1"/>
  <c r="M888" i="1"/>
  <c r="I552" i="1"/>
  <c r="J552" i="1"/>
  <c r="K552" i="1"/>
  <c r="L552" i="1"/>
  <c r="M552" i="1"/>
  <c r="I580" i="1"/>
  <c r="J580" i="1"/>
  <c r="K580" i="1"/>
  <c r="L580" i="1"/>
  <c r="M580" i="1"/>
  <c r="I844" i="1"/>
  <c r="J844" i="1"/>
  <c r="K844" i="1"/>
  <c r="L844" i="1"/>
  <c r="M844" i="1"/>
  <c r="I637" i="1"/>
  <c r="J637" i="1"/>
  <c r="K637" i="1"/>
  <c r="L637" i="1"/>
  <c r="M637" i="1"/>
  <c r="I831" i="1"/>
  <c r="J831" i="1"/>
  <c r="K831" i="1"/>
  <c r="L831" i="1"/>
  <c r="M831" i="1"/>
  <c r="I435" i="1"/>
  <c r="J435" i="1"/>
  <c r="K435" i="1"/>
  <c r="L435" i="1"/>
  <c r="M435" i="1"/>
  <c r="I1045" i="1"/>
  <c r="J1045" i="1"/>
  <c r="K1045" i="1"/>
  <c r="L1045" i="1"/>
  <c r="M1045" i="1"/>
  <c r="I757" i="1"/>
  <c r="J757" i="1"/>
  <c r="K757" i="1"/>
  <c r="L757" i="1"/>
  <c r="M757" i="1"/>
  <c r="I401" i="1"/>
  <c r="J401" i="1"/>
  <c r="K401" i="1"/>
  <c r="L401" i="1"/>
  <c r="M401" i="1"/>
  <c r="I360" i="1"/>
  <c r="J360" i="1"/>
  <c r="K360" i="1"/>
  <c r="L360" i="1"/>
  <c r="M360" i="1"/>
  <c r="I608" i="1"/>
  <c r="J608" i="1"/>
  <c r="K608" i="1"/>
  <c r="L608" i="1"/>
  <c r="M608" i="1"/>
  <c r="I443" i="1"/>
  <c r="J443" i="1"/>
  <c r="K443" i="1"/>
  <c r="L443" i="1"/>
  <c r="M443" i="1"/>
  <c r="I701" i="1"/>
  <c r="J701" i="1"/>
  <c r="K701" i="1"/>
  <c r="L701" i="1"/>
  <c r="M701" i="1"/>
  <c r="I33" i="1"/>
  <c r="J33" i="1"/>
  <c r="K33" i="1"/>
  <c r="L33" i="1"/>
  <c r="M33" i="1"/>
  <c r="I736" i="1"/>
  <c r="J736" i="1"/>
  <c r="K736" i="1"/>
  <c r="L736" i="1"/>
  <c r="M736" i="1"/>
  <c r="I993" i="1"/>
  <c r="J993" i="1"/>
  <c r="K993" i="1"/>
  <c r="L993" i="1"/>
  <c r="M993" i="1"/>
  <c r="I1936" i="1"/>
  <c r="J1936" i="1"/>
  <c r="K1936" i="1"/>
  <c r="L1936" i="1"/>
  <c r="M1936" i="1"/>
  <c r="I1095" i="1"/>
  <c r="J1095" i="1"/>
  <c r="K1095" i="1"/>
  <c r="L1095" i="1"/>
  <c r="M1095" i="1"/>
  <c r="I421" i="1"/>
  <c r="J421" i="1"/>
  <c r="K421" i="1"/>
  <c r="L421" i="1"/>
  <c r="M421" i="1"/>
  <c r="I849" i="1"/>
  <c r="J849" i="1"/>
  <c r="K849" i="1"/>
  <c r="L849" i="1"/>
  <c r="M849" i="1"/>
  <c r="I640" i="1"/>
  <c r="J640" i="1"/>
  <c r="K640" i="1"/>
  <c r="L640" i="1"/>
  <c r="M640" i="1"/>
  <c r="I621" i="1"/>
  <c r="J621" i="1"/>
  <c r="K621" i="1"/>
  <c r="L621" i="1"/>
  <c r="M621" i="1"/>
  <c r="I502" i="1"/>
  <c r="J502" i="1"/>
  <c r="K502" i="1"/>
  <c r="L502" i="1"/>
  <c r="M502" i="1"/>
  <c r="I512" i="1"/>
  <c r="J512" i="1"/>
  <c r="K512" i="1"/>
  <c r="L512" i="1"/>
  <c r="M512" i="1"/>
  <c r="I1413" i="1"/>
  <c r="J1413" i="1"/>
  <c r="K1413" i="1"/>
  <c r="L1413" i="1"/>
  <c r="M1413" i="1"/>
  <c r="I714" i="1"/>
  <c r="J714" i="1"/>
  <c r="K714" i="1"/>
  <c r="L714" i="1"/>
  <c r="M714" i="1"/>
  <c r="I1084" i="1"/>
  <c r="J1084" i="1"/>
  <c r="K1084" i="1"/>
  <c r="L1084" i="1"/>
  <c r="M1084" i="1"/>
  <c r="I967" i="1"/>
  <c r="J967" i="1"/>
  <c r="K967" i="1"/>
  <c r="L967" i="1"/>
  <c r="M967" i="1"/>
  <c r="I732" i="1"/>
  <c r="J732" i="1"/>
  <c r="K732" i="1"/>
  <c r="L732" i="1"/>
  <c r="M732" i="1"/>
  <c r="I579" i="1"/>
  <c r="J579" i="1"/>
  <c r="K579" i="1"/>
  <c r="L579" i="1"/>
  <c r="M579" i="1"/>
  <c r="I739" i="1"/>
  <c r="J739" i="1"/>
  <c r="K739" i="1"/>
  <c r="L739" i="1"/>
  <c r="M739" i="1"/>
  <c r="I1427" i="1"/>
  <c r="J1427" i="1"/>
  <c r="K1427" i="1"/>
  <c r="L1427" i="1"/>
  <c r="M1427" i="1"/>
  <c r="I458" i="1"/>
  <c r="J458" i="1"/>
  <c r="K458" i="1"/>
  <c r="L458" i="1"/>
  <c r="M458" i="1"/>
  <c r="I442" i="1"/>
  <c r="J442" i="1"/>
  <c r="K442" i="1"/>
  <c r="L442" i="1"/>
  <c r="M442" i="1"/>
  <c r="I436" i="1"/>
  <c r="J436" i="1"/>
  <c r="K436" i="1"/>
  <c r="L436" i="1"/>
  <c r="M436" i="1"/>
  <c r="I958" i="1"/>
  <c r="J958" i="1"/>
  <c r="K958" i="1"/>
  <c r="L958" i="1"/>
  <c r="M958" i="1"/>
  <c r="I467" i="1"/>
  <c r="J467" i="1"/>
  <c r="K467" i="1"/>
  <c r="L467" i="1"/>
  <c r="M467" i="1"/>
  <c r="I208" i="1"/>
  <c r="J208" i="1"/>
  <c r="K208" i="1"/>
  <c r="L208" i="1"/>
  <c r="M208" i="1"/>
  <c r="I513" i="1"/>
  <c r="J513" i="1"/>
  <c r="K513" i="1"/>
  <c r="L513" i="1"/>
  <c r="M513" i="1"/>
  <c r="I522" i="1"/>
  <c r="J522" i="1"/>
  <c r="K522" i="1"/>
  <c r="L522" i="1"/>
  <c r="M522" i="1"/>
  <c r="I373" i="1"/>
  <c r="J373" i="1"/>
  <c r="K373" i="1"/>
  <c r="L373" i="1"/>
  <c r="M373" i="1"/>
  <c r="I1229" i="1"/>
  <c r="J1229" i="1"/>
  <c r="K1229" i="1"/>
  <c r="L1229" i="1"/>
  <c r="M1229" i="1"/>
  <c r="I1124" i="1"/>
  <c r="J1124" i="1"/>
  <c r="K1124" i="1"/>
  <c r="L1124" i="1"/>
  <c r="M1124" i="1"/>
  <c r="I612" i="1"/>
  <c r="J612" i="1"/>
  <c r="K612" i="1"/>
  <c r="L612" i="1"/>
  <c r="M612" i="1"/>
  <c r="I1421" i="1"/>
  <c r="J1421" i="1"/>
  <c r="K1421" i="1"/>
  <c r="L1421" i="1"/>
  <c r="M1421" i="1"/>
  <c r="I417" i="1"/>
  <c r="J417" i="1"/>
  <c r="K417" i="1"/>
  <c r="L417" i="1"/>
  <c r="M417" i="1"/>
  <c r="I767" i="1"/>
  <c r="J767" i="1"/>
  <c r="K767" i="1"/>
  <c r="L767" i="1"/>
  <c r="M767" i="1"/>
  <c r="I706" i="1"/>
  <c r="J706" i="1"/>
  <c r="K706" i="1"/>
  <c r="L706" i="1"/>
  <c r="M706" i="1"/>
  <c r="I618" i="1"/>
  <c r="J618" i="1"/>
  <c r="K618" i="1"/>
  <c r="L618" i="1"/>
  <c r="M618" i="1"/>
  <c r="I379" i="1"/>
  <c r="J379" i="1"/>
  <c r="K379" i="1"/>
  <c r="L379" i="1"/>
  <c r="M379" i="1"/>
  <c r="I499" i="1"/>
  <c r="J499" i="1"/>
  <c r="K499" i="1"/>
  <c r="L499" i="1"/>
  <c r="M499" i="1"/>
  <c r="I798" i="1"/>
  <c r="J798" i="1"/>
  <c r="K798" i="1"/>
  <c r="L798" i="1"/>
  <c r="M798" i="1"/>
  <c r="I90" i="1"/>
  <c r="J90" i="1"/>
  <c r="K90" i="1"/>
  <c r="L90" i="1"/>
  <c r="M90" i="1"/>
  <c r="I206" i="1"/>
  <c r="J206" i="1"/>
  <c r="K206" i="1"/>
  <c r="L206" i="1"/>
  <c r="M206" i="1"/>
  <c r="I765" i="1"/>
  <c r="J765" i="1"/>
  <c r="K765" i="1"/>
  <c r="L765" i="1"/>
  <c r="M765" i="1"/>
  <c r="I611" i="1"/>
  <c r="J611" i="1"/>
  <c r="K611" i="1"/>
  <c r="L611" i="1"/>
  <c r="M611" i="1"/>
  <c r="I226" i="1"/>
  <c r="J226" i="1"/>
  <c r="K226" i="1"/>
  <c r="L226" i="1"/>
  <c r="M226" i="1"/>
  <c r="I1019" i="1"/>
  <c r="J1019" i="1"/>
  <c r="K1019" i="1"/>
  <c r="L1019" i="1"/>
  <c r="M1019" i="1"/>
  <c r="I1107" i="1"/>
  <c r="J1107" i="1"/>
  <c r="K1107" i="1"/>
  <c r="L1107" i="1"/>
  <c r="M1107" i="1"/>
  <c r="I168" i="1"/>
  <c r="J168" i="1"/>
  <c r="K168" i="1"/>
  <c r="L168" i="1"/>
  <c r="M168" i="1"/>
  <c r="I695" i="1"/>
  <c r="J695" i="1"/>
  <c r="K695" i="1"/>
  <c r="L695" i="1"/>
  <c r="M695" i="1"/>
  <c r="I507" i="1"/>
  <c r="J507" i="1"/>
  <c r="K507" i="1"/>
  <c r="L507" i="1"/>
  <c r="M507" i="1"/>
  <c r="I977" i="1"/>
  <c r="J977" i="1"/>
  <c r="K977" i="1"/>
  <c r="L977" i="1"/>
  <c r="M977" i="1"/>
  <c r="I705" i="1"/>
  <c r="J705" i="1"/>
  <c r="K705" i="1"/>
  <c r="L705" i="1"/>
  <c r="M705" i="1"/>
  <c r="I851" i="1"/>
  <c r="J851" i="1"/>
  <c r="K851" i="1"/>
  <c r="L851" i="1"/>
  <c r="M851" i="1"/>
  <c r="I865" i="1"/>
  <c r="J865" i="1"/>
  <c r="K865" i="1"/>
  <c r="L865" i="1"/>
  <c r="M865" i="1"/>
  <c r="I1109" i="1"/>
  <c r="J1109" i="1"/>
  <c r="K1109" i="1"/>
  <c r="L1109" i="1"/>
  <c r="M1109" i="1"/>
  <c r="I448" i="1"/>
  <c r="J448" i="1"/>
  <c r="K448" i="1"/>
  <c r="L448" i="1"/>
  <c r="M448" i="1"/>
  <c r="I315" i="1"/>
  <c r="J315" i="1"/>
  <c r="K315" i="1"/>
  <c r="L315" i="1"/>
  <c r="M315" i="1"/>
  <c r="I586" i="1"/>
  <c r="J586" i="1"/>
  <c r="K586" i="1"/>
  <c r="L586" i="1"/>
  <c r="M586" i="1"/>
  <c r="I690" i="1"/>
  <c r="J690" i="1"/>
  <c r="K690" i="1"/>
  <c r="L690" i="1"/>
  <c r="M690" i="1"/>
  <c r="I946" i="1"/>
  <c r="J946" i="1"/>
  <c r="K946" i="1"/>
  <c r="L946" i="1"/>
  <c r="M946" i="1"/>
  <c r="I990" i="1"/>
  <c r="J990" i="1"/>
  <c r="K990" i="1"/>
  <c r="L990" i="1"/>
  <c r="M990" i="1"/>
  <c r="I924" i="1"/>
  <c r="J924" i="1"/>
  <c r="K924" i="1"/>
  <c r="L924" i="1"/>
  <c r="M924" i="1"/>
  <c r="I779" i="1"/>
  <c r="J779" i="1"/>
  <c r="K779" i="1"/>
  <c r="L779" i="1"/>
  <c r="M779" i="1"/>
  <c r="I821" i="1"/>
  <c r="J821" i="1"/>
  <c r="K821" i="1"/>
  <c r="L821" i="1"/>
  <c r="M821" i="1"/>
  <c r="I445" i="1"/>
  <c r="J445" i="1"/>
  <c r="K445" i="1"/>
  <c r="L445" i="1"/>
  <c r="M445" i="1"/>
  <c r="I131" i="1"/>
  <c r="J131" i="1"/>
  <c r="K131" i="1"/>
  <c r="L131" i="1"/>
  <c r="M131" i="1"/>
  <c r="I1114" i="1"/>
  <c r="J1114" i="1"/>
  <c r="K1114" i="1"/>
  <c r="L1114" i="1"/>
  <c r="M1114" i="1"/>
  <c r="I285" i="1"/>
  <c r="J285" i="1"/>
  <c r="K285" i="1"/>
  <c r="L285" i="1"/>
  <c r="M285" i="1"/>
  <c r="I708" i="1"/>
  <c r="J708" i="1"/>
  <c r="K708" i="1"/>
  <c r="L708" i="1"/>
  <c r="M708" i="1"/>
  <c r="I652" i="1"/>
  <c r="J652" i="1"/>
  <c r="K652" i="1"/>
  <c r="L652" i="1"/>
  <c r="M652" i="1"/>
  <c r="I766" i="1"/>
  <c r="J766" i="1"/>
  <c r="K766" i="1"/>
  <c r="L766" i="1"/>
  <c r="M766" i="1"/>
  <c r="I894" i="1"/>
  <c r="J894" i="1"/>
  <c r="K894" i="1"/>
  <c r="L894" i="1"/>
  <c r="M894" i="1"/>
  <c r="I957" i="1"/>
  <c r="J957" i="1"/>
  <c r="K957" i="1"/>
  <c r="L957" i="1"/>
  <c r="M957" i="1"/>
  <c r="I604" i="1"/>
  <c r="J604" i="1"/>
  <c r="K604" i="1"/>
  <c r="L604" i="1"/>
  <c r="M604" i="1"/>
  <c r="I432" i="1"/>
  <c r="J432" i="1"/>
  <c r="K432" i="1"/>
  <c r="L432" i="1"/>
  <c r="M432" i="1"/>
  <c r="I536" i="1"/>
  <c r="J536" i="1"/>
  <c r="K536" i="1"/>
  <c r="L536" i="1"/>
  <c r="M536" i="1"/>
  <c r="I802" i="1"/>
  <c r="J802" i="1"/>
  <c r="K802" i="1"/>
  <c r="L802" i="1"/>
  <c r="M802" i="1"/>
  <c r="I609" i="1"/>
  <c r="J609" i="1"/>
  <c r="K609" i="1"/>
  <c r="L609" i="1"/>
  <c r="M609" i="1"/>
  <c r="I1207" i="1"/>
  <c r="J1207" i="1"/>
  <c r="K1207" i="1"/>
  <c r="L1207" i="1"/>
  <c r="M1207" i="1"/>
  <c r="I874" i="1"/>
  <c r="J874" i="1"/>
  <c r="K874" i="1"/>
  <c r="L874" i="1"/>
  <c r="M874" i="1"/>
  <c r="I864" i="1"/>
  <c r="J864" i="1"/>
  <c r="K864" i="1"/>
  <c r="L864" i="1"/>
  <c r="M864" i="1"/>
  <c r="I746" i="1"/>
  <c r="J746" i="1"/>
  <c r="K746" i="1"/>
  <c r="L746" i="1"/>
  <c r="M746" i="1"/>
  <c r="I300" i="1"/>
  <c r="J300" i="1"/>
  <c r="K300" i="1"/>
  <c r="L300" i="1"/>
  <c r="M300" i="1"/>
  <c r="I934" i="1"/>
  <c r="J934" i="1"/>
  <c r="K934" i="1"/>
  <c r="L934" i="1"/>
  <c r="M934" i="1"/>
  <c r="I537" i="1"/>
  <c r="J537" i="1"/>
  <c r="K537" i="1"/>
  <c r="L537" i="1"/>
  <c r="M537" i="1"/>
  <c r="I774" i="1"/>
  <c r="J774" i="1"/>
  <c r="K774" i="1"/>
  <c r="L774" i="1"/>
  <c r="M774" i="1"/>
  <c r="I733" i="1"/>
  <c r="J733" i="1"/>
  <c r="K733" i="1"/>
  <c r="L733" i="1"/>
  <c r="M733" i="1"/>
  <c r="I498" i="1"/>
  <c r="J498" i="1"/>
  <c r="K498" i="1"/>
  <c r="L498" i="1"/>
  <c r="M498" i="1"/>
  <c r="I1141" i="1"/>
  <c r="J1141" i="1"/>
  <c r="K1141" i="1"/>
  <c r="L1141" i="1"/>
  <c r="M1141" i="1"/>
  <c r="I764" i="1"/>
  <c r="J764" i="1"/>
  <c r="K764" i="1"/>
  <c r="L764" i="1"/>
  <c r="M764" i="1"/>
  <c r="I160" i="1"/>
  <c r="J160" i="1"/>
  <c r="K160" i="1"/>
  <c r="L160" i="1"/>
  <c r="M160" i="1"/>
  <c r="I488" i="1"/>
  <c r="J488" i="1"/>
  <c r="K488" i="1"/>
  <c r="L488" i="1"/>
  <c r="M488" i="1"/>
  <c r="I615" i="1"/>
  <c r="J615" i="1"/>
  <c r="K615" i="1"/>
  <c r="L615" i="1"/>
  <c r="M615" i="1"/>
  <c r="I1094" i="1"/>
  <c r="J1094" i="1"/>
  <c r="K1094" i="1"/>
  <c r="L1094" i="1"/>
  <c r="M1094" i="1"/>
  <c r="I807" i="1"/>
  <c r="J807" i="1"/>
  <c r="K807" i="1"/>
  <c r="L807" i="1"/>
  <c r="M807" i="1"/>
  <c r="I410" i="1"/>
  <c r="J410" i="1"/>
  <c r="K410" i="1"/>
  <c r="L410" i="1"/>
  <c r="M410" i="1"/>
  <c r="I721" i="1"/>
  <c r="J721" i="1"/>
  <c r="K721" i="1"/>
  <c r="L721" i="1"/>
  <c r="M721" i="1"/>
  <c r="I1263" i="1"/>
  <c r="J1263" i="1"/>
  <c r="K1263" i="1"/>
  <c r="L1263" i="1"/>
  <c r="M1263" i="1"/>
  <c r="I740" i="1"/>
  <c r="J740" i="1"/>
  <c r="K740" i="1"/>
  <c r="L740" i="1"/>
  <c r="M740" i="1"/>
  <c r="I465" i="1"/>
  <c r="J465" i="1"/>
  <c r="K465" i="1"/>
  <c r="L465" i="1"/>
  <c r="M465" i="1"/>
  <c r="I978" i="1"/>
  <c r="J978" i="1"/>
  <c r="K978" i="1"/>
  <c r="L978" i="1"/>
  <c r="M978" i="1"/>
  <c r="I677" i="1"/>
  <c r="J677" i="1"/>
  <c r="K677" i="1"/>
  <c r="L677" i="1"/>
  <c r="M677" i="1"/>
  <c r="I968" i="1"/>
  <c r="J968" i="1"/>
  <c r="K968" i="1"/>
  <c r="L968" i="1"/>
  <c r="M968" i="1"/>
  <c r="I703" i="1"/>
  <c r="J703" i="1"/>
  <c r="K703" i="1"/>
  <c r="L703" i="1"/>
  <c r="M703" i="1"/>
  <c r="I1280" i="1"/>
  <c r="J1280" i="1"/>
  <c r="K1280" i="1"/>
  <c r="L1280" i="1"/>
  <c r="M1280" i="1"/>
  <c r="I1062" i="1"/>
  <c r="J1062" i="1"/>
  <c r="K1062" i="1"/>
  <c r="L1062" i="1"/>
  <c r="M1062" i="1"/>
  <c r="I657" i="1"/>
  <c r="J657" i="1"/>
  <c r="K657" i="1"/>
  <c r="L657" i="1"/>
  <c r="M657" i="1"/>
  <c r="I1798" i="1"/>
  <c r="J1798" i="1"/>
  <c r="K1798" i="1"/>
  <c r="L1798" i="1"/>
  <c r="M1798" i="1"/>
  <c r="I966" i="1"/>
  <c r="J966" i="1"/>
  <c r="K966" i="1"/>
  <c r="L966" i="1"/>
  <c r="M966" i="1"/>
  <c r="I1159" i="1"/>
  <c r="J1159" i="1"/>
  <c r="K1159" i="1"/>
  <c r="L1159" i="1"/>
  <c r="M1159" i="1"/>
  <c r="I313" i="1"/>
  <c r="J313" i="1"/>
  <c r="K313" i="1"/>
  <c r="L313" i="1"/>
  <c r="M313" i="1"/>
  <c r="I1156" i="1"/>
  <c r="J1156" i="1"/>
  <c r="K1156" i="1"/>
  <c r="L1156" i="1"/>
  <c r="M1156" i="1"/>
  <c r="I585" i="1"/>
  <c r="J585" i="1"/>
  <c r="K585" i="1"/>
  <c r="L585" i="1"/>
  <c r="M585" i="1"/>
  <c r="I828" i="1"/>
  <c r="J828" i="1"/>
  <c r="K828" i="1"/>
  <c r="L828" i="1"/>
  <c r="M828" i="1"/>
  <c r="I469" i="1"/>
  <c r="J469" i="1"/>
  <c r="K469" i="1"/>
  <c r="L469" i="1"/>
  <c r="M469" i="1"/>
  <c r="I768" i="1"/>
  <c r="J768" i="1"/>
  <c r="K768" i="1"/>
  <c r="L768" i="1"/>
  <c r="M768" i="1"/>
  <c r="I884" i="1"/>
  <c r="J884" i="1"/>
  <c r="K884" i="1"/>
  <c r="L884" i="1"/>
  <c r="M884" i="1"/>
  <c r="I1272" i="1"/>
  <c r="J1272" i="1"/>
  <c r="K1272" i="1"/>
  <c r="L1272" i="1"/>
  <c r="M1272" i="1"/>
  <c r="I1459" i="1"/>
  <c r="J1459" i="1"/>
  <c r="K1459" i="1"/>
  <c r="L1459" i="1"/>
  <c r="M1459" i="1"/>
  <c r="I556" i="1"/>
  <c r="J556" i="1"/>
  <c r="K556" i="1"/>
  <c r="L556" i="1"/>
  <c r="M556" i="1"/>
  <c r="I809" i="1"/>
  <c r="J809" i="1"/>
  <c r="K809" i="1"/>
  <c r="L809" i="1"/>
  <c r="M809" i="1"/>
  <c r="I428" i="1"/>
  <c r="J428" i="1"/>
  <c r="K428" i="1"/>
  <c r="L428" i="1"/>
  <c r="M428" i="1"/>
  <c r="I633" i="1"/>
  <c r="J633" i="1"/>
  <c r="K633" i="1"/>
  <c r="L633" i="1"/>
  <c r="M633" i="1"/>
  <c r="I574" i="1"/>
  <c r="J574" i="1"/>
  <c r="K574" i="1"/>
  <c r="L574" i="1"/>
  <c r="M574" i="1"/>
  <c r="I681" i="1"/>
  <c r="J681" i="1"/>
  <c r="K681" i="1"/>
  <c r="L681" i="1"/>
  <c r="M681" i="1"/>
  <c r="I1246" i="1"/>
  <c r="J1246" i="1"/>
  <c r="K1246" i="1"/>
  <c r="L1246" i="1"/>
  <c r="M1246" i="1"/>
  <c r="I109" i="1"/>
  <c r="J109" i="1"/>
  <c r="K109" i="1"/>
  <c r="L109" i="1"/>
  <c r="M109" i="1"/>
  <c r="I1091" i="1"/>
  <c r="J1091" i="1"/>
  <c r="K1091" i="1"/>
  <c r="L1091" i="1"/>
  <c r="M1091" i="1"/>
  <c r="I1044" i="1"/>
  <c r="J1044" i="1"/>
  <c r="K1044" i="1"/>
  <c r="L1044" i="1"/>
  <c r="M1044" i="1"/>
  <c r="I331" i="1"/>
  <c r="J331" i="1"/>
  <c r="K331" i="1"/>
  <c r="L331" i="1"/>
  <c r="M331" i="1"/>
  <c r="I692" i="1"/>
  <c r="J692" i="1"/>
  <c r="K692" i="1"/>
  <c r="L692" i="1"/>
  <c r="M692" i="1"/>
  <c r="I1004" i="1"/>
  <c r="J1004" i="1"/>
  <c r="K1004" i="1"/>
  <c r="L1004" i="1"/>
  <c r="M1004" i="1"/>
  <c r="I567" i="1"/>
  <c r="J567" i="1"/>
  <c r="K567" i="1"/>
  <c r="L567" i="1"/>
  <c r="M567" i="1"/>
  <c r="I89" i="1"/>
  <c r="J89" i="1"/>
  <c r="K89" i="1"/>
  <c r="L89" i="1"/>
  <c r="M89" i="1"/>
  <c r="I1390" i="1"/>
  <c r="J1390" i="1"/>
  <c r="K1390" i="1"/>
  <c r="L1390" i="1"/>
  <c r="M1390" i="1"/>
  <c r="I672" i="1"/>
  <c r="J672" i="1"/>
  <c r="K672" i="1"/>
  <c r="L672" i="1"/>
  <c r="M672" i="1"/>
  <c r="I425" i="1"/>
  <c r="J425" i="1"/>
  <c r="K425" i="1"/>
  <c r="L425" i="1"/>
  <c r="M425" i="1"/>
  <c r="I1051" i="1"/>
  <c r="J1051" i="1"/>
  <c r="K1051" i="1"/>
  <c r="L1051" i="1"/>
  <c r="M1051" i="1"/>
  <c r="I853" i="1"/>
  <c r="J853" i="1"/>
  <c r="K853" i="1"/>
  <c r="L853" i="1"/>
  <c r="M853" i="1"/>
  <c r="I376" i="1"/>
  <c r="J376" i="1"/>
  <c r="K376" i="1"/>
  <c r="L376" i="1"/>
  <c r="M376" i="1"/>
  <c r="I1379" i="1"/>
  <c r="J1379" i="1"/>
  <c r="K1379" i="1"/>
  <c r="L1379" i="1"/>
  <c r="M1379" i="1"/>
  <c r="I289" i="1"/>
  <c r="J289" i="1"/>
  <c r="K289" i="1"/>
  <c r="L289" i="1"/>
  <c r="M289" i="1"/>
  <c r="I610" i="1"/>
  <c r="J610" i="1"/>
  <c r="K610" i="1"/>
  <c r="L610" i="1"/>
  <c r="M610" i="1"/>
  <c r="I581" i="1"/>
  <c r="J581" i="1"/>
  <c r="K581" i="1"/>
  <c r="L581" i="1"/>
  <c r="M581" i="1"/>
  <c r="I246" i="1"/>
  <c r="J246" i="1"/>
  <c r="K246" i="1"/>
  <c r="L246" i="1"/>
  <c r="M246" i="1"/>
  <c r="I858" i="1"/>
  <c r="J858" i="1"/>
  <c r="K858" i="1"/>
  <c r="L858" i="1"/>
  <c r="M858" i="1"/>
  <c r="I751" i="1"/>
  <c r="J751" i="1"/>
  <c r="K751" i="1"/>
  <c r="L751" i="1"/>
  <c r="M751" i="1"/>
  <c r="I679" i="1"/>
  <c r="J679" i="1"/>
  <c r="K679" i="1"/>
  <c r="L679" i="1"/>
  <c r="M679" i="1"/>
  <c r="I542" i="1"/>
  <c r="J542" i="1"/>
  <c r="K542" i="1"/>
  <c r="L542" i="1"/>
  <c r="M542" i="1"/>
  <c r="I1182" i="1"/>
  <c r="J1182" i="1"/>
  <c r="K1182" i="1"/>
  <c r="L1182" i="1"/>
  <c r="M1182" i="1"/>
  <c r="I979" i="1"/>
  <c r="J979" i="1"/>
  <c r="K979" i="1"/>
  <c r="L979" i="1"/>
  <c r="M979" i="1"/>
  <c r="I953" i="1"/>
  <c r="J953" i="1"/>
  <c r="K953" i="1"/>
  <c r="L953" i="1"/>
  <c r="M953" i="1"/>
  <c r="I1428" i="1"/>
  <c r="J1428" i="1"/>
  <c r="K1428" i="1"/>
  <c r="L1428" i="1"/>
  <c r="M1428" i="1"/>
  <c r="I1025" i="1"/>
  <c r="J1025" i="1"/>
  <c r="K1025" i="1"/>
  <c r="L1025" i="1"/>
  <c r="M1025" i="1"/>
  <c r="I625" i="1"/>
  <c r="J625" i="1"/>
  <c r="K625" i="1"/>
  <c r="L625" i="1"/>
  <c r="M625" i="1"/>
  <c r="I277" i="1"/>
  <c r="J277" i="1"/>
  <c r="K277" i="1"/>
  <c r="L277" i="1"/>
  <c r="M277" i="1"/>
  <c r="I494" i="1"/>
  <c r="J494" i="1"/>
  <c r="K494" i="1"/>
  <c r="L494" i="1"/>
  <c r="M494" i="1"/>
  <c r="I573" i="1"/>
  <c r="J573" i="1"/>
  <c r="K573" i="1"/>
  <c r="L573" i="1"/>
  <c r="M573" i="1"/>
  <c r="I1032" i="1"/>
  <c r="J1032" i="1"/>
  <c r="K1032" i="1"/>
  <c r="L1032" i="1"/>
  <c r="M1032" i="1"/>
  <c r="I857" i="1"/>
  <c r="J857" i="1"/>
  <c r="K857" i="1"/>
  <c r="L857" i="1"/>
  <c r="M857" i="1"/>
  <c r="I742" i="1"/>
  <c r="J742" i="1"/>
  <c r="K742" i="1"/>
  <c r="L742" i="1"/>
  <c r="M742" i="1"/>
  <c r="I817" i="1"/>
  <c r="J817" i="1"/>
  <c r="K817" i="1"/>
  <c r="L817" i="1"/>
  <c r="M817" i="1"/>
  <c r="I1222" i="1"/>
  <c r="J1222" i="1"/>
  <c r="K1222" i="1"/>
  <c r="L1222" i="1"/>
  <c r="M1222" i="1"/>
  <c r="I110" i="1"/>
  <c r="J110" i="1"/>
  <c r="K110" i="1"/>
  <c r="L110" i="1"/>
  <c r="M110" i="1"/>
  <c r="I449" i="1"/>
  <c r="J449" i="1"/>
  <c r="K449" i="1"/>
  <c r="L449" i="1"/>
  <c r="M449" i="1"/>
  <c r="I1002" i="1"/>
  <c r="J1002" i="1"/>
  <c r="K1002" i="1"/>
  <c r="L1002" i="1"/>
  <c r="M1002" i="1"/>
  <c r="I1026" i="1"/>
  <c r="J1026" i="1"/>
  <c r="K1026" i="1"/>
  <c r="L1026" i="1"/>
  <c r="M1026" i="1"/>
  <c r="I593" i="1"/>
  <c r="J593" i="1"/>
  <c r="K593" i="1"/>
  <c r="L593" i="1"/>
  <c r="M593" i="1"/>
  <c r="I659" i="1"/>
  <c r="J659" i="1"/>
  <c r="K659" i="1"/>
  <c r="L659" i="1"/>
  <c r="M659" i="1"/>
  <c r="I620" i="1"/>
  <c r="J620" i="1"/>
  <c r="K620" i="1"/>
  <c r="L620" i="1"/>
  <c r="M620" i="1"/>
  <c r="I475" i="1"/>
  <c r="J475" i="1"/>
  <c r="K475" i="1"/>
  <c r="L475" i="1"/>
  <c r="M475" i="1"/>
  <c r="I886" i="1"/>
  <c r="J886" i="1"/>
  <c r="K886" i="1"/>
  <c r="L886" i="1"/>
  <c r="M886" i="1"/>
  <c r="I1329" i="1"/>
  <c r="J1329" i="1"/>
  <c r="K1329" i="1"/>
  <c r="L1329" i="1"/>
  <c r="M1329" i="1"/>
  <c r="I461" i="1"/>
  <c r="J461" i="1"/>
  <c r="K461" i="1"/>
  <c r="L461" i="1"/>
  <c r="M461" i="1"/>
  <c r="I904" i="1"/>
  <c r="J904" i="1"/>
  <c r="K904" i="1"/>
  <c r="L904" i="1"/>
  <c r="M904" i="1"/>
  <c r="I119" i="1"/>
  <c r="J119" i="1"/>
  <c r="K119" i="1"/>
  <c r="L119" i="1"/>
  <c r="M119" i="1"/>
  <c r="I676" i="1"/>
  <c r="J676" i="1"/>
  <c r="K676" i="1"/>
  <c r="L676" i="1"/>
  <c r="M676" i="1"/>
  <c r="I875" i="1"/>
  <c r="J875" i="1"/>
  <c r="K875" i="1"/>
  <c r="L875" i="1"/>
  <c r="M875" i="1"/>
  <c r="I173" i="1"/>
  <c r="J173" i="1"/>
  <c r="K173" i="1"/>
  <c r="L173" i="1"/>
  <c r="M173" i="1"/>
  <c r="I541" i="1"/>
  <c r="J541" i="1"/>
  <c r="K541" i="1"/>
  <c r="L541" i="1"/>
  <c r="M541" i="1"/>
  <c r="I576" i="1"/>
  <c r="J576" i="1"/>
  <c r="K576" i="1"/>
  <c r="L576" i="1"/>
  <c r="M576" i="1"/>
  <c r="I1213" i="1"/>
  <c r="J1213" i="1"/>
  <c r="K1213" i="1"/>
  <c r="L1213" i="1"/>
  <c r="M1213" i="1"/>
  <c r="I213" i="1"/>
  <c r="J213" i="1"/>
  <c r="K213" i="1"/>
  <c r="L213" i="1"/>
  <c r="M213" i="1"/>
  <c r="I1244" i="1"/>
  <c r="J1244" i="1"/>
  <c r="K1244" i="1"/>
  <c r="L1244" i="1"/>
  <c r="M1244" i="1"/>
  <c r="I812" i="1"/>
  <c r="J812" i="1"/>
  <c r="K812" i="1"/>
  <c r="L812" i="1"/>
  <c r="M812" i="1"/>
  <c r="I1089" i="1"/>
  <c r="J1089" i="1"/>
  <c r="K1089" i="1"/>
  <c r="L1089" i="1"/>
  <c r="M1089" i="1"/>
  <c r="I478" i="1"/>
  <c r="J478" i="1"/>
  <c r="K478" i="1"/>
  <c r="L478" i="1"/>
  <c r="M478" i="1"/>
  <c r="I1216" i="1"/>
  <c r="J1216" i="1"/>
  <c r="K1216" i="1"/>
  <c r="L1216" i="1"/>
  <c r="M1216" i="1"/>
  <c r="I668" i="1"/>
  <c r="J668" i="1"/>
  <c r="K668" i="1"/>
  <c r="L668" i="1"/>
  <c r="M668" i="1"/>
  <c r="I879" i="1"/>
  <c r="J879" i="1"/>
  <c r="K879" i="1"/>
  <c r="L879" i="1"/>
  <c r="M879" i="1"/>
  <c r="I818" i="1"/>
  <c r="J818" i="1"/>
  <c r="K818" i="1"/>
  <c r="L818" i="1"/>
  <c r="M818" i="1"/>
  <c r="I662" i="1"/>
  <c r="J662" i="1"/>
  <c r="K662" i="1"/>
  <c r="L662" i="1"/>
  <c r="M662" i="1"/>
  <c r="I641" i="1"/>
  <c r="J641" i="1"/>
  <c r="K641" i="1"/>
  <c r="L641" i="1"/>
  <c r="M641" i="1"/>
  <c r="I601" i="1"/>
  <c r="J601" i="1"/>
  <c r="K601" i="1"/>
  <c r="L601" i="1"/>
  <c r="M601" i="1"/>
  <c r="I660" i="1"/>
  <c r="J660" i="1"/>
  <c r="K660" i="1"/>
  <c r="L660" i="1"/>
  <c r="M660" i="1"/>
  <c r="I675" i="1"/>
  <c r="J675" i="1"/>
  <c r="K675" i="1"/>
  <c r="L675" i="1"/>
  <c r="M675" i="1"/>
  <c r="I1043" i="1"/>
  <c r="J1043" i="1"/>
  <c r="K1043" i="1"/>
  <c r="L1043" i="1"/>
  <c r="M1043" i="1"/>
  <c r="I1189" i="1"/>
  <c r="J1189" i="1"/>
  <c r="K1189" i="1"/>
  <c r="L1189" i="1"/>
  <c r="M1189" i="1"/>
  <c r="I414" i="1"/>
  <c r="J414" i="1"/>
  <c r="K414" i="1"/>
  <c r="L414" i="1"/>
  <c r="M414" i="1"/>
  <c r="I773" i="1"/>
  <c r="J773" i="1"/>
  <c r="K773" i="1"/>
  <c r="L773" i="1"/>
  <c r="M773" i="1"/>
  <c r="I839" i="1"/>
  <c r="J839" i="1"/>
  <c r="K839" i="1"/>
  <c r="L839" i="1"/>
  <c r="M839" i="1"/>
  <c r="I500" i="1"/>
  <c r="J500" i="1"/>
  <c r="K500" i="1"/>
  <c r="L500" i="1"/>
  <c r="M500" i="1"/>
  <c r="I985" i="1"/>
  <c r="J985" i="1"/>
  <c r="K985" i="1"/>
  <c r="L985" i="1"/>
  <c r="M985" i="1"/>
  <c r="I980" i="1"/>
  <c r="J980" i="1"/>
  <c r="K980" i="1"/>
  <c r="L980" i="1"/>
  <c r="M980" i="1"/>
  <c r="I480" i="1"/>
  <c r="J480" i="1"/>
  <c r="K480" i="1"/>
  <c r="L480" i="1"/>
  <c r="M480" i="1"/>
  <c r="I941" i="1"/>
  <c r="J941" i="1"/>
  <c r="K941" i="1"/>
  <c r="L941" i="1"/>
  <c r="M941" i="1"/>
  <c r="I2108" i="1"/>
  <c r="J2108" i="1"/>
  <c r="K2108" i="1"/>
  <c r="L2108" i="1"/>
  <c r="M2108" i="1"/>
  <c r="I860" i="1"/>
  <c r="J860" i="1"/>
  <c r="K860" i="1"/>
  <c r="L860" i="1"/>
  <c r="M860" i="1"/>
  <c r="I1071" i="1"/>
  <c r="J1071" i="1"/>
  <c r="K1071" i="1"/>
  <c r="L1071" i="1"/>
  <c r="M1071" i="1"/>
  <c r="I1152" i="1"/>
  <c r="J1152" i="1"/>
  <c r="K1152" i="1"/>
  <c r="L1152" i="1"/>
  <c r="M1152" i="1"/>
  <c r="I1346" i="1"/>
  <c r="J1346" i="1"/>
  <c r="K1346" i="1"/>
  <c r="L1346" i="1"/>
  <c r="M1346" i="1"/>
  <c r="I70" i="1"/>
  <c r="J70" i="1"/>
  <c r="K70" i="1"/>
  <c r="L70" i="1"/>
  <c r="M70" i="1"/>
  <c r="I937" i="1"/>
  <c r="J937" i="1"/>
  <c r="K937" i="1"/>
  <c r="L937" i="1"/>
  <c r="M937" i="1"/>
  <c r="I563" i="1"/>
  <c r="J563" i="1"/>
  <c r="K563" i="1"/>
  <c r="L563" i="1"/>
  <c r="M563" i="1"/>
  <c r="I515" i="1"/>
  <c r="J515" i="1"/>
  <c r="K515" i="1"/>
  <c r="L515" i="1"/>
  <c r="M515" i="1"/>
  <c r="I225" i="1"/>
  <c r="J225" i="1"/>
  <c r="K225" i="1"/>
  <c r="L225" i="1"/>
  <c r="M225" i="1"/>
  <c r="I1708" i="1"/>
  <c r="J1708" i="1"/>
  <c r="K1708" i="1"/>
  <c r="L1708" i="1"/>
  <c r="M1708" i="1"/>
  <c r="I696" i="1"/>
  <c r="J696" i="1"/>
  <c r="K696" i="1"/>
  <c r="L696" i="1"/>
  <c r="M696" i="1"/>
  <c r="I261" i="1"/>
  <c r="J261" i="1"/>
  <c r="K261" i="1"/>
  <c r="L261" i="1"/>
  <c r="M261" i="1"/>
  <c r="I267" i="1"/>
  <c r="J267" i="1"/>
  <c r="K267" i="1"/>
  <c r="L267" i="1"/>
  <c r="M267" i="1"/>
  <c r="I429" i="1"/>
  <c r="J429" i="1"/>
  <c r="K429" i="1"/>
  <c r="L429" i="1"/>
  <c r="M429" i="1"/>
  <c r="I688" i="1"/>
  <c r="J688" i="1"/>
  <c r="K688" i="1"/>
  <c r="L688" i="1"/>
  <c r="M688" i="1"/>
  <c r="I413" i="1"/>
  <c r="J413" i="1"/>
  <c r="K413" i="1"/>
  <c r="L413" i="1"/>
  <c r="M413" i="1"/>
  <c r="I896" i="1"/>
  <c r="J896" i="1"/>
  <c r="K896" i="1"/>
  <c r="L896" i="1"/>
  <c r="M896" i="1"/>
  <c r="I1014" i="1"/>
  <c r="J1014" i="1"/>
  <c r="K1014" i="1"/>
  <c r="L1014" i="1"/>
  <c r="M1014" i="1"/>
  <c r="I1183" i="1"/>
  <c r="J1183" i="1"/>
  <c r="K1183" i="1"/>
  <c r="L1183" i="1"/>
  <c r="M1183" i="1"/>
  <c r="I1314" i="1"/>
  <c r="J1314" i="1"/>
  <c r="K1314" i="1"/>
  <c r="L1314" i="1"/>
  <c r="M1314" i="1"/>
  <c r="I441" i="1"/>
  <c r="J441" i="1"/>
  <c r="K441" i="1"/>
  <c r="L441" i="1"/>
  <c r="M441" i="1"/>
  <c r="I1404" i="1"/>
  <c r="J1404" i="1"/>
  <c r="K1404" i="1"/>
  <c r="L1404" i="1"/>
  <c r="M1404" i="1"/>
  <c r="I1255" i="1"/>
  <c r="J1255" i="1"/>
  <c r="K1255" i="1"/>
  <c r="L1255" i="1"/>
  <c r="M1255" i="1"/>
  <c r="I256" i="1"/>
  <c r="J256" i="1"/>
  <c r="K256" i="1"/>
  <c r="L256" i="1"/>
  <c r="M256" i="1"/>
  <c r="I1252" i="1"/>
  <c r="J1252" i="1"/>
  <c r="K1252" i="1"/>
  <c r="L1252" i="1"/>
  <c r="M1252" i="1"/>
  <c r="I1253" i="1"/>
  <c r="J1253" i="1"/>
  <c r="K1253" i="1"/>
  <c r="L1253" i="1"/>
  <c r="M1253" i="1"/>
  <c r="I639" i="1"/>
  <c r="J639" i="1"/>
  <c r="K639" i="1"/>
  <c r="L639" i="1"/>
  <c r="M639" i="1"/>
  <c r="I1411" i="1"/>
  <c r="J1411" i="1"/>
  <c r="K1411" i="1"/>
  <c r="L1411" i="1"/>
  <c r="M1411" i="1"/>
  <c r="I211" i="1"/>
  <c r="J211" i="1"/>
  <c r="K211" i="1"/>
  <c r="L211" i="1"/>
  <c r="M211" i="1"/>
  <c r="I1100" i="1"/>
  <c r="J1100" i="1"/>
  <c r="K1100" i="1"/>
  <c r="L1100" i="1"/>
  <c r="M1100" i="1"/>
  <c r="I1139" i="1"/>
  <c r="J1139" i="1"/>
  <c r="K1139" i="1"/>
  <c r="L1139" i="1"/>
  <c r="M1139" i="1"/>
  <c r="I720" i="1"/>
  <c r="J720" i="1"/>
  <c r="K720" i="1"/>
  <c r="L720" i="1"/>
  <c r="M720" i="1"/>
  <c r="I916" i="1"/>
  <c r="J916" i="1"/>
  <c r="K916" i="1"/>
  <c r="L916" i="1"/>
  <c r="M916" i="1"/>
  <c r="I1138" i="1"/>
  <c r="J1138" i="1"/>
  <c r="K1138" i="1"/>
  <c r="L1138" i="1"/>
  <c r="M1138" i="1"/>
  <c r="I562" i="1"/>
  <c r="J562" i="1"/>
  <c r="K562" i="1"/>
  <c r="L562" i="1"/>
  <c r="M562" i="1"/>
  <c r="I785" i="1"/>
  <c r="J785" i="1"/>
  <c r="K785" i="1"/>
  <c r="L785" i="1"/>
  <c r="M785" i="1"/>
  <c r="I1171" i="1"/>
  <c r="J1171" i="1"/>
  <c r="K1171" i="1"/>
  <c r="L1171" i="1"/>
  <c r="M1171" i="1"/>
  <c r="I415" i="1"/>
  <c r="J415" i="1"/>
  <c r="K415" i="1"/>
  <c r="L415" i="1"/>
  <c r="M415" i="1"/>
  <c r="I827" i="1"/>
  <c r="J827" i="1"/>
  <c r="K827" i="1"/>
  <c r="L827" i="1"/>
  <c r="M827" i="1"/>
  <c r="I786" i="1"/>
  <c r="J786" i="1"/>
  <c r="K786" i="1"/>
  <c r="L786" i="1"/>
  <c r="M786" i="1"/>
  <c r="I1129" i="1"/>
  <c r="J1129" i="1"/>
  <c r="K1129" i="1"/>
  <c r="L1129" i="1"/>
  <c r="M1129" i="1"/>
  <c r="I1034" i="1"/>
  <c r="J1034" i="1"/>
  <c r="K1034" i="1"/>
  <c r="L1034" i="1"/>
  <c r="M1034" i="1"/>
  <c r="I1261" i="1"/>
  <c r="J1261" i="1"/>
  <c r="K1261" i="1"/>
  <c r="L1261" i="1"/>
  <c r="M1261" i="1"/>
  <c r="I2729" i="1"/>
  <c r="J2729" i="1"/>
  <c r="K2729" i="1"/>
  <c r="L2729" i="1"/>
  <c r="M2729" i="1"/>
  <c r="I543" i="1"/>
  <c r="J543" i="1"/>
  <c r="K543" i="1"/>
  <c r="L543" i="1"/>
  <c r="M543" i="1"/>
  <c r="I867" i="1"/>
  <c r="J867" i="1"/>
  <c r="K867" i="1"/>
  <c r="L867" i="1"/>
  <c r="M867" i="1"/>
  <c r="I1474" i="1"/>
  <c r="J1474" i="1"/>
  <c r="K1474" i="1"/>
  <c r="L1474" i="1"/>
  <c r="M1474" i="1"/>
  <c r="I933" i="1"/>
  <c r="J933" i="1"/>
  <c r="K933" i="1"/>
  <c r="L933" i="1"/>
  <c r="M933" i="1"/>
  <c r="I1031" i="1"/>
  <c r="J1031" i="1"/>
  <c r="K1031" i="1"/>
  <c r="L1031" i="1"/>
  <c r="M1031" i="1"/>
  <c r="I907" i="1"/>
  <c r="J907" i="1"/>
  <c r="K907" i="1"/>
  <c r="L907" i="1"/>
  <c r="M907" i="1"/>
  <c r="I504" i="1"/>
  <c r="J504" i="1"/>
  <c r="K504" i="1"/>
  <c r="L504" i="1"/>
  <c r="M504" i="1"/>
  <c r="I2791" i="1"/>
  <c r="J2791" i="1"/>
  <c r="K2791" i="1"/>
  <c r="L2791" i="1"/>
  <c r="M2791" i="1"/>
  <c r="I476" i="1"/>
  <c r="J476" i="1"/>
  <c r="K476" i="1"/>
  <c r="L476" i="1"/>
  <c r="M476" i="1"/>
  <c r="I320" i="1"/>
  <c r="J320" i="1"/>
  <c r="K320" i="1"/>
  <c r="L320" i="1"/>
  <c r="M320" i="1"/>
  <c r="I1437" i="1"/>
  <c r="J1437" i="1"/>
  <c r="K1437" i="1"/>
  <c r="L1437" i="1"/>
  <c r="M1437" i="1"/>
  <c r="I1324" i="1"/>
  <c r="J1324" i="1"/>
  <c r="K1324" i="1"/>
  <c r="L1324" i="1"/>
  <c r="M1324" i="1"/>
  <c r="I726" i="1"/>
  <c r="J726" i="1"/>
  <c r="K726" i="1"/>
  <c r="L726" i="1"/>
  <c r="M726" i="1"/>
  <c r="I130" i="1"/>
  <c r="J130" i="1"/>
  <c r="K130" i="1"/>
  <c r="L130" i="1"/>
  <c r="M130" i="1"/>
  <c r="I402" i="1"/>
  <c r="J402" i="1"/>
  <c r="K402" i="1"/>
  <c r="L402" i="1"/>
  <c r="M402" i="1"/>
  <c r="I952" i="1"/>
  <c r="J952" i="1"/>
  <c r="K952" i="1"/>
  <c r="L952" i="1"/>
  <c r="M952" i="1"/>
  <c r="I549" i="1"/>
  <c r="J549" i="1"/>
  <c r="K549" i="1"/>
  <c r="L549" i="1"/>
  <c r="M549" i="1"/>
  <c r="I1627" i="1"/>
  <c r="J1627" i="1"/>
  <c r="K1627" i="1"/>
  <c r="L1627" i="1"/>
  <c r="M1627" i="1"/>
  <c r="I878" i="1"/>
  <c r="J878" i="1"/>
  <c r="K878" i="1"/>
  <c r="L878" i="1"/>
  <c r="M878" i="1"/>
  <c r="I259" i="1"/>
  <c r="J259" i="1"/>
  <c r="K259" i="1"/>
  <c r="L259" i="1"/>
  <c r="M259" i="1"/>
  <c r="I487" i="1"/>
  <c r="J487" i="1"/>
  <c r="K487" i="1"/>
  <c r="L487" i="1"/>
  <c r="M487" i="1"/>
  <c r="I626" i="1"/>
  <c r="J626" i="1"/>
  <c r="K626" i="1"/>
  <c r="L626" i="1"/>
  <c r="M626" i="1"/>
  <c r="I756" i="1"/>
  <c r="J756" i="1"/>
  <c r="K756" i="1"/>
  <c r="L756" i="1"/>
  <c r="M756" i="1"/>
  <c r="I1344" i="1"/>
  <c r="J1344" i="1"/>
  <c r="K1344" i="1"/>
  <c r="L1344" i="1"/>
  <c r="M1344" i="1"/>
  <c r="I154" i="1"/>
  <c r="J154" i="1"/>
  <c r="K154" i="1"/>
  <c r="L154" i="1"/>
  <c r="M154" i="1"/>
  <c r="I889" i="1"/>
  <c r="J889" i="1"/>
  <c r="K889" i="1"/>
  <c r="L889" i="1"/>
  <c r="M889" i="1"/>
  <c r="I292" i="1"/>
  <c r="J292" i="1"/>
  <c r="K292" i="1"/>
  <c r="L292" i="1"/>
  <c r="M292" i="1"/>
  <c r="I1291" i="1"/>
  <c r="J1291" i="1"/>
  <c r="K1291" i="1"/>
  <c r="L1291" i="1"/>
  <c r="M1291" i="1"/>
  <c r="I1070" i="1"/>
  <c r="J1070" i="1"/>
  <c r="K1070" i="1"/>
  <c r="L1070" i="1"/>
  <c r="M1070" i="1"/>
  <c r="I1202" i="1"/>
  <c r="J1202" i="1"/>
  <c r="K1202" i="1"/>
  <c r="L1202" i="1"/>
  <c r="M1202" i="1"/>
  <c r="I600" i="1"/>
  <c r="J600" i="1"/>
  <c r="K600" i="1"/>
  <c r="L600" i="1"/>
  <c r="M600" i="1"/>
  <c r="I891" i="1"/>
  <c r="J891" i="1"/>
  <c r="K891" i="1"/>
  <c r="L891" i="1"/>
  <c r="M891" i="1"/>
  <c r="I1315" i="1"/>
  <c r="J1315" i="1"/>
  <c r="K1315" i="1"/>
  <c r="L1315" i="1"/>
  <c r="M1315" i="1"/>
  <c r="I650" i="1"/>
  <c r="J650" i="1"/>
  <c r="K650" i="1"/>
  <c r="L650" i="1"/>
  <c r="M650" i="1"/>
  <c r="I1515" i="1"/>
  <c r="J1515" i="1"/>
  <c r="K1515" i="1"/>
  <c r="L1515" i="1"/>
  <c r="M1515" i="1"/>
  <c r="I830" i="1"/>
  <c r="J830" i="1"/>
  <c r="K830" i="1"/>
  <c r="L830" i="1"/>
  <c r="M830" i="1"/>
  <c r="I893" i="1"/>
  <c r="J893" i="1"/>
  <c r="K893" i="1"/>
  <c r="L893" i="1"/>
  <c r="M893" i="1"/>
  <c r="I1140" i="1"/>
  <c r="J1140" i="1"/>
  <c r="K1140" i="1"/>
  <c r="L1140" i="1"/>
  <c r="M1140" i="1"/>
  <c r="I1471" i="1"/>
  <c r="J1471" i="1"/>
  <c r="K1471" i="1"/>
  <c r="L1471" i="1"/>
  <c r="M1471" i="1"/>
  <c r="I1079" i="1"/>
  <c r="J1079" i="1"/>
  <c r="K1079" i="1"/>
  <c r="L1079" i="1"/>
  <c r="M1079" i="1"/>
  <c r="I332" i="1"/>
  <c r="J332" i="1"/>
  <c r="K332" i="1"/>
  <c r="L332" i="1"/>
  <c r="M332" i="1"/>
  <c r="I1285" i="1"/>
  <c r="J1285" i="1"/>
  <c r="K1285" i="1"/>
  <c r="L1285" i="1"/>
  <c r="M1285" i="1"/>
  <c r="I1104" i="1"/>
  <c r="J1104" i="1"/>
  <c r="K1104" i="1"/>
  <c r="L1104" i="1"/>
  <c r="M1104" i="1"/>
  <c r="I908" i="1"/>
  <c r="J908" i="1"/>
  <c r="K908" i="1"/>
  <c r="L908" i="1"/>
  <c r="M908" i="1"/>
  <c r="I1061" i="1"/>
  <c r="J1061" i="1"/>
  <c r="K1061" i="1"/>
  <c r="L1061" i="1"/>
  <c r="M1061" i="1"/>
  <c r="I665" i="1"/>
  <c r="J665" i="1"/>
  <c r="K665" i="1"/>
  <c r="L665" i="1"/>
  <c r="M665" i="1"/>
  <c r="I326" i="1"/>
  <c r="J326" i="1"/>
  <c r="K326" i="1"/>
  <c r="L326" i="1"/>
  <c r="M326" i="1"/>
  <c r="I1466" i="1"/>
  <c r="J1466" i="1"/>
  <c r="K1466" i="1"/>
  <c r="L1466" i="1"/>
  <c r="M1466" i="1"/>
  <c r="I1273" i="1"/>
  <c r="J1273" i="1"/>
  <c r="K1273" i="1"/>
  <c r="L1273" i="1"/>
  <c r="M1273" i="1"/>
  <c r="I901" i="1"/>
  <c r="J901" i="1"/>
  <c r="K901" i="1"/>
  <c r="L901" i="1"/>
  <c r="M901" i="1"/>
  <c r="I762" i="1"/>
  <c r="J762" i="1"/>
  <c r="K762" i="1"/>
  <c r="L762" i="1"/>
  <c r="M762" i="1"/>
  <c r="I116" i="1"/>
  <c r="J116" i="1"/>
  <c r="K116" i="1"/>
  <c r="L116" i="1"/>
  <c r="M116" i="1"/>
  <c r="I452" i="1"/>
  <c r="J452" i="1"/>
  <c r="K452" i="1"/>
  <c r="L452" i="1"/>
  <c r="M452" i="1"/>
  <c r="I423" i="1"/>
  <c r="J423" i="1"/>
  <c r="K423" i="1"/>
  <c r="L423" i="1"/>
  <c r="M423" i="1"/>
  <c r="I1392" i="1"/>
  <c r="J1392" i="1"/>
  <c r="K1392" i="1"/>
  <c r="L1392" i="1"/>
  <c r="M1392" i="1"/>
  <c r="I912" i="1"/>
  <c r="J912" i="1"/>
  <c r="K912" i="1"/>
  <c r="L912" i="1"/>
  <c r="M912" i="1"/>
  <c r="I162" i="1"/>
  <c r="J162" i="1"/>
  <c r="K162" i="1"/>
  <c r="L162" i="1"/>
  <c r="M162" i="1"/>
  <c r="I312" i="1"/>
  <c r="J312" i="1"/>
  <c r="K312" i="1"/>
  <c r="L312" i="1"/>
  <c r="M312" i="1"/>
  <c r="I1309" i="1"/>
  <c r="J1309" i="1"/>
  <c r="K1309" i="1"/>
  <c r="L1309" i="1"/>
  <c r="M1309" i="1"/>
  <c r="I1078" i="1"/>
  <c r="J1078" i="1"/>
  <c r="K1078" i="1"/>
  <c r="L1078" i="1"/>
  <c r="M1078" i="1"/>
  <c r="I750" i="1"/>
  <c r="J750" i="1"/>
  <c r="K750" i="1"/>
  <c r="L750" i="1"/>
  <c r="M750" i="1"/>
  <c r="I715" i="1"/>
  <c r="J715" i="1"/>
  <c r="K715" i="1"/>
  <c r="L715" i="1"/>
  <c r="M715" i="1"/>
  <c r="I1221" i="1"/>
  <c r="J1221" i="1"/>
  <c r="K1221" i="1"/>
  <c r="L1221" i="1"/>
  <c r="M1221" i="1"/>
  <c r="I1245" i="1"/>
  <c r="J1245" i="1"/>
  <c r="K1245" i="1"/>
  <c r="L1245" i="1"/>
  <c r="M1245" i="1"/>
  <c r="I861" i="1"/>
  <c r="J861" i="1"/>
  <c r="K861" i="1"/>
  <c r="L861" i="1"/>
  <c r="M861" i="1"/>
  <c r="I127" i="1"/>
  <c r="J127" i="1"/>
  <c r="K127" i="1"/>
  <c r="L127" i="1"/>
  <c r="M127" i="1"/>
  <c r="I729" i="1"/>
  <c r="J729" i="1"/>
  <c r="K729" i="1"/>
  <c r="L729" i="1"/>
  <c r="M729" i="1"/>
  <c r="I1209" i="1"/>
  <c r="J1209" i="1"/>
  <c r="K1209" i="1"/>
  <c r="L1209" i="1"/>
  <c r="M1209" i="1"/>
  <c r="I1010" i="1"/>
  <c r="J1010" i="1"/>
  <c r="K1010" i="1"/>
  <c r="L1010" i="1"/>
  <c r="M1010" i="1"/>
  <c r="I903" i="1"/>
  <c r="J903" i="1"/>
  <c r="K903" i="1"/>
  <c r="L903" i="1"/>
  <c r="M903" i="1"/>
  <c r="I1055" i="1"/>
  <c r="J1055" i="1"/>
  <c r="K1055" i="1"/>
  <c r="L1055" i="1"/>
  <c r="M1055" i="1"/>
  <c r="I1479" i="1"/>
  <c r="J1479" i="1"/>
  <c r="K1479" i="1"/>
  <c r="L1479" i="1"/>
  <c r="M1479" i="1"/>
  <c r="I685" i="1"/>
  <c r="J685" i="1"/>
  <c r="K685" i="1"/>
  <c r="L685" i="1"/>
  <c r="M685" i="1"/>
  <c r="I1230" i="1"/>
  <c r="J1230" i="1"/>
  <c r="K1230" i="1"/>
  <c r="L1230" i="1"/>
  <c r="M1230" i="1"/>
  <c r="I710" i="1"/>
  <c r="J710" i="1"/>
  <c r="K710" i="1"/>
  <c r="L710" i="1"/>
  <c r="M710" i="1"/>
  <c r="I850" i="1"/>
  <c r="J850" i="1"/>
  <c r="K850" i="1"/>
  <c r="L850" i="1"/>
  <c r="M850" i="1"/>
  <c r="I2034" i="1"/>
  <c r="J2034" i="1"/>
  <c r="K2034" i="1"/>
  <c r="L2034" i="1"/>
  <c r="M2034" i="1"/>
  <c r="I1180" i="1"/>
  <c r="J1180" i="1"/>
  <c r="K1180" i="1"/>
  <c r="L1180" i="1"/>
  <c r="M1180" i="1"/>
  <c r="I1867" i="1"/>
  <c r="J1867" i="1"/>
  <c r="K1867" i="1"/>
  <c r="L1867" i="1"/>
  <c r="M1867" i="1"/>
  <c r="I1286" i="1"/>
  <c r="J1286" i="1"/>
  <c r="K1286" i="1"/>
  <c r="L1286" i="1"/>
  <c r="M1286" i="1"/>
  <c r="I2112" i="1"/>
  <c r="J2112" i="1"/>
  <c r="K2112" i="1"/>
  <c r="L2112" i="1"/>
  <c r="M2112" i="1"/>
  <c r="I1123" i="1"/>
  <c r="J1123" i="1"/>
  <c r="K1123" i="1"/>
  <c r="L1123" i="1"/>
  <c r="M1123" i="1"/>
  <c r="I1316" i="1"/>
  <c r="J1316" i="1"/>
  <c r="K1316" i="1"/>
  <c r="L1316" i="1"/>
  <c r="M1316" i="1"/>
  <c r="I1322" i="1"/>
  <c r="J1322" i="1"/>
  <c r="K1322" i="1"/>
  <c r="L1322" i="1"/>
  <c r="M1322" i="1"/>
  <c r="I1524" i="1"/>
  <c r="J1524" i="1"/>
  <c r="K1524" i="1"/>
  <c r="L1524" i="1"/>
  <c r="M1524" i="1"/>
  <c r="I991" i="1"/>
  <c r="J991" i="1"/>
  <c r="K991" i="1"/>
  <c r="L991" i="1"/>
  <c r="M991" i="1"/>
  <c r="I761" i="1"/>
  <c r="J761" i="1"/>
  <c r="K761" i="1"/>
  <c r="L761" i="1"/>
  <c r="M761" i="1"/>
  <c r="I887" i="1"/>
  <c r="J887" i="1"/>
  <c r="K887" i="1"/>
  <c r="L887" i="1"/>
  <c r="M887" i="1"/>
  <c r="I422" i="1"/>
  <c r="J422" i="1"/>
  <c r="K422" i="1"/>
  <c r="L422" i="1"/>
  <c r="M422" i="1"/>
  <c r="I1037" i="1"/>
  <c r="J1037" i="1"/>
  <c r="K1037" i="1"/>
  <c r="L1037" i="1"/>
  <c r="M1037" i="1"/>
  <c r="I1050" i="1"/>
  <c r="J1050" i="1"/>
  <c r="K1050" i="1"/>
  <c r="L1050" i="1"/>
  <c r="M1050" i="1"/>
  <c r="I693" i="1"/>
  <c r="J693" i="1"/>
  <c r="K693" i="1"/>
  <c r="L693" i="1"/>
  <c r="M693" i="1"/>
  <c r="I994" i="1"/>
  <c r="J994" i="1"/>
  <c r="K994" i="1"/>
  <c r="L994" i="1"/>
  <c r="M994" i="1"/>
  <c r="I636" i="1"/>
  <c r="J636" i="1"/>
  <c r="K636" i="1"/>
  <c r="L636" i="1"/>
  <c r="M636" i="1"/>
  <c r="I1300" i="1"/>
  <c r="J1300" i="1"/>
  <c r="K1300" i="1"/>
  <c r="L1300" i="1"/>
  <c r="M1300" i="1"/>
  <c r="I1239" i="1"/>
  <c r="J1239" i="1"/>
  <c r="K1239" i="1"/>
  <c r="L1239" i="1"/>
  <c r="M1239" i="1"/>
  <c r="I1134" i="1"/>
  <c r="J1134" i="1"/>
  <c r="K1134" i="1"/>
  <c r="L1134" i="1"/>
  <c r="M1134" i="1"/>
  <c r="I1331" i="1"/>
  <c r="J1331" i="1"/>
  <c r="K1331" i="1"/>
  <c r="L1331" i="1"/>
  <c r="M1331" i="1"/>
  <c r="I1473" i="1"/>
  <c r="J1473" i="1"/>
  <c r="K1473" i="1"/>
  <c r="L1473" i="1"/>
  <c r="M1473" i="1"/>
  <c r="I928" i="1"/>
  <c r="J928" i="1"/>
  <c r="K928" i="1"/>
  <c r="L928" i="1"/>
  <c r="M928" i="1"/>
  <c r="I1481" i="1"/>
  <c r="J1481" i="1"/>
  <c r="K1481" i="1"/>
  <c r="L1481" i="1"/>
  <c r="M1481" i="1"/>
  <c r="I1381" i="1"/>
  <c r="J1381" i="1"/>
  <c r="K1381" i="1"/>
  <c r="L1381" i="1"/>
  <c r="M1381" i="1"/>
  <c r="I835" i="1"/>
  <c r="J835" i="1"/>
  <c r="K835" i="1"/>
  <c r="L835" i="1"/>
  <c r="M835" i="1"/>
  <c r="I758" i="1"/>
  <c r="J758" i="1"/>
  <c r="K758" i="1"/>
  <c r="L758" i="1"/>
  <c r="M758" i="1"/>
  <c r="I1018" i="1"/>
  <c r="J1018" i="1"/>
  <c r="K1018" i="1"/>
  <c r="L1018" i="1"/>
  <c r="M1018" i="1"/>
  <c r="I1235" i="1"/>
  <c r="J1235" i="1"/>
  <c r="K1235" i="1"/>
  <c r="L1235" i="1"/>
  <c r="M1235" i="1"/>
  <c r="I137" i="1"/>
  <c r="J137" i="1"/>
  <c r="K137" i="1"/>
  <c r="L137" i="1"/>
  <c r="M137" i="1"/>
  <c r="I1458" i="1"/>
  <c r="J1458" i="1"/>
  <c r="K1458" i="1"/>
  <c r="L1458" i="1"/>
  <c r="M1458" i="1"/>
  <c r="I1218" i="1"/>
  <c r="J1218" i="1"/>
  <c r="K1218" i="1"/>
  <c r="L1218" i="1"/>
  <c r="M1218" i="1"/>
  <c r="I1361" i="1"/>
  <c r="J1361" i="1"/>
  <c r="K1361" i="1"/>
  <c r="L1361" i="1"/>
  <c r="M1361" i="1"/>
  <c r="I569" i="1"/>
  <c r="J569" i="1"/>
  <c r="K569" i="1"/>
  <c r="L569" i="1"/>
  <c r="M569" i="1"/>
  <c r="I1510" i="1"/>
  <c r="J1510" i="1"/>
  <c r="K1510" i="1"/>
  <c r="L1510" i="1"/>
  <c r="M1510" i="1"/>
  <c r="I702" i="1"/>
  <c r="J702" i="1"/>
  <c r="K702" i="1"/>
  <c r="L702" i="1"/>
  <c r="M702" i="1"/>
  <c r="I1023" i="1"/>
  <c r="J1023" i="1"/>
  <c r="K1023" i="1"/>
  <c r="L1023" i="1"/>
  <c r="M1023" i="1"/>
  <c r="I795" i="1"/>
  <c r="J795" i="1"/>
  <c r="K795" i="1"/>
  <c r="L795" i="1"/>
  <c r="M795" i="1"/>
  <c r="I1288" i="1"/>
  <c r="J1288" i="1"/>
  <c r="K1288" i="1"/>
  <c r="L1288" i="1"/>
  <c r="M1288" i="1"/>
  <c r="I531" i="1"/>
  <c r="J531" i="1"/>
  <c r="K531" i="1"/>
  <c r="L531" i="1"/>
  <c r="M531" i="1"/>
  <c r="I1417" i="1"/>
  <c r="J1417" i="1"/>
  <c r="K1417" i="1"/>
  <c r="L1417" i="1"/>
  <c r="M1417" i="1"/>
  <c r="I815" i="1"/>
  <c r="J815" i="1"/>
  <c r="K815" i="1"/>
  <c r="L815" i="1"/>
  <c r="M815" i="1"/>
  <c r="I1111" i="1"/>
  <c r="J1111" i="1"/>
  <c r="K1111" i="1"/>
  <c r="L1111" i="1"/>
  <c r="M1111" i="1"/>
  <c r="I824" i="1"/>
  <c r="J824" i="1"/>
  <c r="K824" i="1"/>
  <c r="L824" i="1"/>
  <c r="M824" i="1"/>
  <c r="I1121" i="1"/>
  <c r="J1121" i="1"/>
  <c r="K1121" i="1"/>
  <c r="L1121" i="1"/>
  <c r="M1121" i="1"/>
  <c r="I1853" i="1"/>
  <c r="J1853" i="1"/>
  <c r="K1853" i="1"/>
  <c r="L1853" i="1"/>
  <c r="M1853" i="1"/>
  <c r="I1241" i="1"/>
  <c r="J1241" i="1"/>
  <c r="K1241" i="1"/>
  <c r="L1241" i="1"/>
  <c r="M1241" i="1"/>
  <c r="I1564" i="1"/>
  <c r="J1564" i="1"/>
  <c r="K1564" i="1"/>
  <c r="L1564" i="1"/>
  <c r="M1564" i="1"/>
  <c r="I1385" i="1"/>
  <c r="J1385" i="1"/>
  <c r="K1385" i="1"/>
  <c r="L1385" i="1"/>
  <c r="M1385" i="1"/>
  <c r="I1581" i="1"/>
  <c r="J1581" i="1"/>
  <c r="K1581" i="1"/>
  <c r="L1581" i="1"/>
  <c r="M1581" i="1"/>
  <c r="I1157" i="1"/>
  <c r="J1157" i="1"/>
  <c r="K1157" i="1"/>
  <c r="L1157" i="1"/>
  <c r="M1157" i="1"/>
  <c r="I1142" i="1"/>
  <c r="J1142" i="1"/>
  <c r="K1142" i="1"/>
  <c r="L1142" i="1"/>
  <c r="M1142" i="1"/>
  <c r="I1758" i="1"/>
  <c r="J1758" i="1"/>
  <c r="K1758" i="1"/>
  <c r="L1758" i="1"/>
  <c r="M1758" i="1"/>
  <c r="I356" i="1"/>
  <c r="J356" i="1"/>
  <c r="K356" i="1"/>
  <c r="L356" i="1"/>
  <c r="M356" i="1"/>
  <c r="I1060" i="1"/>
  <c r="J1060" i="1"/>
  <c r="K1060" i="1"/>
  <c r="L1060" i="1"/>
  <c r="M1060" i="1"/>
  <c r="I1304" i="1"/>
  <c r="J1304" i="1"/>
  <c r="K1304" i="1"/>
  <c r="L1304" i="1"/>
  <c r="M1304" i="1"/>
  <c r="I1332" i="1"/>
  <c r="J1332" i="1"/>
  <c r="K1332" i="1"/>
  <c r="L1332" i="1"/>
  <c r="M1332" i="1"/>
  <c r="I1127" i="1"/>
  <c r="J1127" i="1"/>
  <c r="K1127" i="1"/>
  <c r="L1127" i="1"/>
  <c r="M1127" i="1"/>
  <c r="I1151" i="1"/>
  <c r="J1151" i="1"/>
  <c r="K1151" i="1"/>
  <c r="L1151" i="1"/>
  <c r="M1151" i="1"/>
  <c r="I1372" i="1"/>
  <c r="J1372" i="1"/>
  <c r="K1372" i="1"/>
  <c r="L1372" i="1"/>
  <c r="M1372" i="1"/>
  <c r="I1228" i="1"/>
  <c r="J1228" i="1"/>
  <c r="K1228" i="1"/>
  <c r="L1228" i="1"/>
  <c r="M1228" i="1"/>
  <c r="I1317" i="1"/>
  <c r="J1317" i="1"/>
  <c r="K1317" i="1"/>
  <c r="L1317" i="1"/>
  <c r="M1317" i="1"/>
  <c r="I224" i="1"/>
  <c r="J224" i="1"/>
  <c r="K224" i="1"/>
  <c r="L224" i="1"/>
  <c r="M224" i="1"/>
  <c r="I1179" i="1"/>
  <c r="J1179" i="1"/>
  <c r="K1179" i="1"/>
  <c r="L1179" i="1"/>
  <c r="M1179" i="1"/>
  <c r="I602" i="1"/>
  <c r="J602" i="1"/>
  <c r="K602" i="1"/>
  <c r="L602" i="1"/>
  <c r="M602" i="1"/>
  <c r="I960" i="1"/>
  <c r="J960" i="1"/>
  <c r="K960" i="1"/>
  <c r="L960" i="1"/>
  <c r="M960" i="1"/>
  <c r="I2451" i="1"/>
  <c r="J2451" i="1"/>
  <c r="K2451" i="1"/>
  <c r="L2451" i="1"/>
  <c r="M2451" i="1"/>
  <c r="I1387" i="1"/>
  <c r="J1387" i="1"/>
  <c r="K1387" i="1"/>
  <c r="L1387" i="1"/>
  <c r="M1387" i="1"/>
  <c r="I1377" i="1"/>
  <c r="J1377" i="1"/>
  <c r="K1377" i="1"/>
  <c r="L1377" i="1"/>
  <c r="M1377" i="1"/>
  <c r="I775" i="1"/>
  <c r="J775" i="1"/>
  <c r="K775" i="1"/>
  <c r="L775" i="1"/>
  <c r="M775" i="1"/>
  <c r="I3702" i="1"/>
  <c r="J3702" i="1"/>
  <c r="K3702" i="1"/>
  <c r="L3702" i="1"/>
  <c r="M3702" i="1"/>
  <c r="I753" i="1"/>
  <c r="J753" i="1"/>
  <c r="K753" i="1"/>
  <c r="L753" i="1"/>
  <c r="M753" i="1"/>
  <c r="I885" i="1"/>
  <c r="J885" i="1"/>
  <c r="K885" i="1"/>
  <c r="L885" i="1"/>
  <c r="M885" i="1"/>
  <c r="I881" i="1"/>
  <c r="J881" i="1"/>
  <c r="K881" i="1"/>
  <c r="L881" i="1"/>
  <c r="M881" i="1"/>
  <c r="I1343" i="1"/>
  <c r="J1343" i="1"/>
  <c r="K1343" i="1"/>
  <c r="L1343" i="1"/>
  <c r="M1343" i="1"/>
  <c r="I1665" i="1"/>
  <c r="J1665" i="1"/>
  <c r="K1665" i="1"/>
  <c r="L1665" i="1"/>
  <c r="M1665" i="1"/>
  <c r="I1038" i="1"/>
  <c r="J1038" i="1"/>
  <c r="K1038" i="1"/>
  <c r="L1038" i="1"/>
  <c r="M1038" i="1"/>
  <c r="I654" i="1"/>
  <c r="J654" i="1"/>
  <c r="K654" i="1"/>
  <c r="L654" i="1"/>
  <c r="M654" i="1"/>
  <c r="I1082" i="1"/>
  <c r="J1082" i="1"/>
  <c r="K1082" i="1"/>
  <c r="L1082" i="1"/>
  <c r="M1082" i="1"/>
  <c r="I1266" i="1"/>
  <c r="J1266" i="1"/>
  <c r="K1266" i="1"/>
  <c r="L1266" i="1"/>
  <c r="M1266" i="1"/>
  <c r="I1254" i="1"/>
  <c r="J1254" i="1"/>
  <c r="K1254" i="1"/>
  <c r="L1254" i="1"/>
  <c r="M1254" i="1"/>
  <c r="I561" i="1"/>
  <c r="J561" i="1"/>
  <c r="K561" i="1"/>
  <c r="L561" i="1"/>
  <c r="M561" i="1"/>
  <c r="I1158" i="1"/>
  <c r="J1158" i="1"/>
  <c r="K1158" i="1"/>
  <c r="L1158" i="1"/>
  <c r="M1158" i="1"/>
  <c r="I1873" i="1"/>
  <c r="J1873" i="1"/>
  <c r="K1873" i="1"/>
  <c r="L1873" i="1"/>
  <c r="M1873" i="1"/>
  <c r="I3544" i="1"/>
  <c r="J3544" i="1"/>
  <c r="K3544" i="1"/>
  <c r="L3544" i="1"/>
  <c r="M3544" i="1"/>
  <c r="I918" i="1"/>
  <c r="J918" i="1"/>
  <c r="K918" i="1"/>
  <c r="L918" i="1"/>
  <c r="M918" i="1"/>
  <c r="I929" i="1"/>
  <c r="J929" i="1"/>
  <c r="K929" i="1"/>
  <c r="L929" i="1"/>
  <c r="M929" i="1"/>
  <c r="I899" i="1"/>
  <c r="J899" i="1"/>
  <c r="K899" i="1"/>
  <c r="L899" i="1"/>
  <c r="M899" i="1"/>
  <c r="I1367" i="1"/>
  <c r="J1367" i="1"/>
  <c r="K1367" i="1"/>
  <c r="L1367" i="1"/>
  <c r="M1367" i="1"/>
  <c r="I2277" i="1"/>
  <c r="J2277" i="1"/>
  <c r="K2277" i="1"/>
  <c r="L2277" i="1"/>
  <c r="M2277" i="1"/>
  <c r="I1874" i="1"/>
  <c r="J1874" i="1"/>
  <c r="K1874" i="1"/>
  <c r="L1874" i="1"/>
  <c r="M1874" i="1"/>
  <c r="I1426" i="1"/>
  <c r="J1426" i="1"/>
  <c r="K1426" i="1"/>
  <c r="L1426" i="1"/>
  <c r="M1426" i="1"/>
  <c r="I778" i="1"/>
  <c r="J778" i="1"/>
  <c r="K778" i="1"/>
  <c r="L778" i="1"/>
  <c r="M778" i="1"/>
  <c r="I1462" i="1"/>
  <c r="J1462" i="1"/>
  <c r="K1462" i="1"/>
  <c r="L1462" i="1"/>
  <c r="M1462" i="1"/>
  <c r="I2317" i="1"/>
  <c r="J2317" i="1"/>
  <c r="K2317" i="1"/>
  <c r="L2317" i="1"/>
  <c r="M2317" i="1"/>
  <c r="I919" i="1"/>
  <c r="J919" i="1"/>
  <c r="K919" i="1"/>
  <c r="L919" i="1"/>
  <c r="M919" i="1"/>
  <c r="I755" i="1"/>
  <c r="J755" i="1"/>
  <c r="K755" i="1"/>
  <c r="L755" i="1"/>
  <c r="M755" i="1"/>
  <c r="I1540" i="1"/>
  <c r="J1540" i="1"/>
  <c r="K1540" i="1"/>
  <c r="L1540" i="1"/>
  <c r="M1540" i="1"/>
  <c r="I1118" i="1"/>
  <c r="J1118" i="1"/>
  <c r="K1118" i="1"/>
  <c r="L1118" i="1"/>
  <c r="M1118" i="1"/>
  <c r="I1047" i="1"/>
  <c r="J1047" i="1"/>
  <c r="K1047" i="1"/>
  <c r="L1047" i="1"/>
  <c r="M1047" i="1"/>
  <c r="I1086" i="1"/>
  <c r="J1086" i="1"/>
  <c r="K1086" i="1"/>
  <c r="L1086" i="1"/>
  <c r="M1086" i="1"/>
  <c r="I813" i="1"/>
  <c r="J813" i="1"/>
  <c r="K813" i="1"/>
  <c r="L813" i="1"/>
  <c r="M813" i="1"/>
  <c r="I938" i="1"/>
  <c r="J938" i="1"/>
  <c r="K938" i="1"/>
  <c r="L938" i="1"/>
  <c r="M938" i="1"/>
  <c r="I855" i="1"/>
  <c r="J855" i="1"/>
  <c r="K855" i="1"/>
  <c r="L855" i="1"/>
  <c r="M855" i="1"/>
  <c r="I239" i="1"/>
  <c r="J239" i="1"/>
  <c r="K239" i="1"/>
  <c r="L239" i="1"/>
  <c r="M239" i="1"/>
  <c r="I1569" i="1"/>
  <c r="J1569" i="1"/>
  <c r="K1569" i="1"/>
  <c r="L1569" i="1"/>
  <c r="M1569" i="1"/>
  <c r="I2126" i="1"/>
  <c r="J2126" i="1"/>
  <c r="K2126" i="1"/>
  <c r="L2126" i="1"/>
  <c r="M2126" i="1"/>
  <c r="I2719" i="1"/>
  <c r="J2719" i="1"/>
  <c r="K2719" i="1"/>
  <c r="L2719" i="1"/>
  <c r="M2719" i="1"/>
  <c r="I1433" i="1"/>
  <c r="J1433" i="1"/>
  <c r="K1433" i="1"/>
  <c r="L1433" i="1"/>
  <c r="M1433" i="1"/>
  <c r="I808" i="1"/>
  <c r="J808" i="1"/>
  <c r="K808" i="1"/>
  <c r="L808" i="1"/>
  <c r="M808" i="1"/>
  <c r="I1090" i="1"/>
  <c r="J1090" i="1"/>
  <c r="K1090" i="1"/>
  <c r="L1090" i="1"/>
  <c r="M1090" i="1"/>
  <c r="I1267" i="1"/>
  <c r="J1267" i="1"/>
  <c r="K1267" i="1"/>
  <c r="L1267" i="1"/>
  <c r="M1267" i="1"/>
  <c r="I981" i="1"/>
  <c r="J981" i="1"/>
  <c r="K981" i="1"/>
  <c r="L981" i="1"/>
  <c r="M981" i="1"/>
  <c r="I203" i="1"/>
  <c r="J203" i="1"/>
  <c r="K203" i="1"/>
  <c r="L203" i="1"/>
  <c r="M203" i="1"/>
  <c r="I868" i="1"/>
  <c r="J868" i="1"/>
  <c r="K868" i="1"/>
  <c r="L868" i="1"/>
  <c r="M868" i="1"/>
  <c r="I1187" i="1"/>
  <c r="J1187" i="1"/>
  <c r="K1187" i="1"/>
  <c r="L1187" i="1"/>
  <c r="M1187" i="1"/>
  <c r="I1073" i="1"/>
  <c r="J1073" i="1"/>
  <c r="K1073" i="1"/>
  <c r="L1073" i="1"/>
  <c r="M1073" i="1"/>
  <c r="I1827" i="1"/>
  <c r="J1827" i="1"/>
  <c r="K1827" i="1"/>
  <c r="L1827" i="1"/>
  <c r="M1827" i="1"/>
  <c r="I1199" i="1"/>
  <c r="J1199" i="1"/>
  <c r="K1199" i="1"/>
  <c r="L1199" i="1"/>
  <c r="M1199" i="1"/>
  <c r="I1160" i="1"/>
  <c r="J1160" i="1"/>
  <c r="K1160" i="1"/>
  <c r="L1160" i="1"/>
  <c r="M1160" i="1"/>
  <c r="I1110" i="1"/>
  <c r="J1110" i="1"/>
  <c r="K1110" i="1"/>
  <c r="L1110" i="1"/>
  <c r="M1110" i="1"/>
  <c r="I1188" i="1"/>
  <c r="J1188" i="1"/>
  <c r="K1188" i="1"/>
  <c r="L1188" i="1"/>
  <c r="M1188" i="1"/>
  <c r="I1225" i="1"/>
  <c r="J1225" i="1"/>
  <c r="K1225" i="1"/>
  <c r="L1225" i="1"/>
  <c r="M1225" i="1"/>
  <c r="I2296" i="1"/>
  <c r="J2296" i="1"/>
  <c r="K2296" i="1"/>
  <c r="L2296" i="1"/>
  <c r="M2296" i="1"/>
  <c r="I930" i="1"/>
  <c r="J930" i="1"/>
  <c r="K930" i="1"/>
  <c r="L930" i="1"/>
  <c r="M930" i="1"/>
  <c r="I388" i="1"/>
  <c r="J388" i="1"/>
  <c r="K388" i="1"/>
  <c r="L388" i="1"/>
  <c r="M388" i="1"/>
  <c r="I598" i="1"/>
  <c r="J598" i="1"/>
  <c r="K598" i="1"/>
  <c r="L598" i="1"/>
  <c r="M598" i="1"/>
  <c r="I1689" i="1"/>
  <c r="J1689" i="1"/>
  <c r="K1689" i="1"/>
  <c r="L1689" i="1"/>
  <c r="M1689" i="1"/>
  <c r="I843" i="1"/>
  <c r="J843" i="1"/>
  <c r="K843" i="1"/>
  <c r="L843" i="1"/>
  <c r="M843" i="1"/>
  <c r="I992" i="1"/>
  <c r="J992" i="1"/>
  <c r="K992" i="1"/>
  <c r="L992" i="1"/>
  <c r="M992" i="1"/>
  <c r="I942" i="1"/>
  <c r="J942" i="1"/>
  <c r="K942" i="1"/>
  <c r="L942" i="1"/>
  <c r="M942" i="1"/>
  <c r="I1637" i="1"/>
  <c r="J1637" i="1"/>
  <c r="K1637" i="1"/>
  <c r="L1637" i="1"/>
  <c r="M1637" i="1"/>
  <c r="I1369" i="1"/>
  <c r="J1369" i="1"/>
  <c r="K1369" i="1"/>
  <c r="L1369" i="1"/>
  <c r="M1369" i="1"/>
  <c r="I1600" i="1"/>
  <c r="J1600" i="1"/>
  <c r="K1600" i="1"/>
  <c r="L1600" i="1"/>
  <c r="M1600" i="1"/>
  <c r="I1184" i="1"/>
  <c r="J1184" i="1"/>
  <c r="K1184" i="1"/>
  <c r="L1184" i="1"/>
  <c r="M1184" i="1"/>
  <c r="I1024" i="1"/>
  <c r="J1024" i="1"/>
  <c r="K1024" i="1"/>
  <c r="L1024" i="1"/>
  <c r="M1024" i="1"/>
  <c r="I1219" i="1"/>
  <c r="J1219" i="1"/>
  <c r="K1219" i="1"/>
  <c r="L1219" i="1"/>
  <c r="M1219" i="1"/>
  <c r="I1105" i="1"/>
  <c r="J1105" i="1"/>
  <c r="K1105" i="1"/>
  <c r="L1105" i="1"/>
  <c r="M1105" i="1"/>
  <c r="I1405" i="1"/>
  <c r="J1405" i="1"/>
  <c r="K1405" i="1"/>
  <c r="L1405" i="1"/>
  <c r="M1405" i="1"/>
  <c r="I1096" i="1"/>
  <c r="J1096" i="1"/>
  <c r="K1096" i="1"/>
  <c r="L1096" i="1"/>
  <c r="M1096" i="1"/>
  <c r="I1356" i="1"/>
  <c r="J1356" i="1"/>
  <c r="K1356" i="1"/>
  <c r="L1356" i="1"/>
  <c r="M1356" i="1"/>
  <c r="I1435" i="1"/>
  <c r="J1435" i="1"/>
  <c r="K1435" i="1"/>
  <c r="L1435" i="1"/>
  <c r="M1435" i="1"/>
  <c r="I1192" i="1"/>
  <c r="J1192" i="1"/>
  <c r="K1192" i="1"/>
  <c r="L1192" i="1"/>
  <c r="M1192" i="1"/>
  <c r="I1645" i="1"/>
  <c r="J1645" i="1"/>
  <c r="K1645" i="1"/>
  <c r="L1645" i="1"/>
  <c r="M1645" i="1"/>
  <c r="I1570" i="1"/>
  <c r="J1570" i="1"/>
  <c r="K1570" i="1"/>
  <c r="L1570" i="1"/>
  <c r="M1570" i="1"/>
  <c r="I841" i="1"/>
  <c r="J841" i="1"/>
  <c r="K841" i="1"/>
  <c r="L841" i="1"/>
  <c r="M841" i="1"/>
  <c r="I3830" i="1"/>
  <c r="J3830" i="1"/>
  <c r="K3830" i="1"/>
  <c r="L3830" i="1"/>
  <c r="M3830" i="1"/>
  <c r="I391" i="1"/>
  <c r="J391" i="1"/>
  <c r="K391" i="1"/>
  <c r="L391" i="1"/>
  <c r="M391" i="1"/>
  <c r="I1033" i="1"/>
  <c r="J1033" i="1"/>
  <c r="K1033" i="1"/>
  <c r="L1033" i="1"/>
  <c r="M1033" i="1"/>
  <c r="I1258" i="1"/>
  <c r="J1258" i="1"/>
  <c r="K1258" i="1"/>
  <c r="L1258" i="1"/>
  <c r="M1258" i="1"/>
  <c r="I995" i="1"/>
  <c r="J995" i="1"/>
  <c r="K995" i="1"/>
  <c r="L995" i="1"/>
  <c r="M995" i="1"/>
  <c r="I75" i="1"/>
  <c r="J75" i="1"/>
  <c r="K75" i="1"/>
  <c r="L75" i="1"/>
  <c r="M75" i="1"/>
  <c r="I547" i="1"/>
  <c r="J547" i="1"/>
  <c r="K547" i="1"/>
  <c r="L547" i="1"/>
  <c r="M547" i="1"/>
  <c r="I518" i="1"/>
  <c r="J518" i="1"/>
  <c r="K518" i="1"/>
  <c r="L518" i="1"/>
  <c r="M518" i="1"/>
  <c r="I1666" i="1"/>
  <c r="J1666" i="1"/>
  <c r="K1666" i="1"/>
  <c r="L1666" i="1"/>
  <c r="M1666" i="1"/>
  <c r="I687" i="1"/>
  <c r="J687" i="1"/>
  <c r="K687" i="1"/>
  <c r="L687" i="1"/>
  <c r="M687" i="1"/>
  <c r="I847" i="1"/>
  <c r="J847" i="1"/>
  <c r="K847" i="1"/>
  <c r="L847" i="1"/>
  <c r="M847" i="1"/>
  <c r="I112" i="1"/>
  <c r="J112" i="1"/>
  <c r="K112" i="1"/>
  <c r="L112" i="1"/>
  <c r="M112" i="1"/>
  <c r="I697" i="1"/>
  <c r="J697" i="1"/>
  <c r="K697" i="1"/>
  <c r="L697" i="1"/>
  <c r="M697" i="1"/>
  <c r="I1237" i="1"/>
  <c r="J1237" i="1"/>
  <c r="K1237" i="1"/>
  <c r="L1237" i="1"/>
  <c r="M1237" i="1"/>
  <c r="I2097" i="1"/>
  <c r="J2097" i="1"/>
  <c r="K2097" i="1"/>
  <c r="L2097" i="1"/>
  <c r="M2097" i="1"/>
  <c r="I1008" i="1"/>
  <c r="J1008" i="1"/>
  <c r="K1008" i="1"/>
  <c r="L1008" i="1"/>
  <c r="M1008" i="1"/>
  <c r="I725" i="1"/>
  <c r="J725" i="1"/>
  <c r="K725" i="1"/>
  <c r="L725" i="1"/>
  <c r="M725" i="1"/>
  <c r="I1132" i="1"/>
  <c r="J1132" i="1"/>
  <c r="K1132" i="1"/>
  <c r="L1132" i="1"/>
  <c r="M1132" i="1"/>
  <c r="I517" i="1"/>
  <c r="J517" i="1"/>
  <c r="K517" i="1"/>
  <c r="L517" i="1"/>
  <c r="M517" i="1"/>
  <c r="I2251" i="1"/>
  <c r="J2251" i="1"/>
  <c r="K2251" i="1"/>
  <c r="L2251" i="1"/>
  <c r="M2251" i="1"/>
  <c r="I1475" i="1"/>
  <c r="J1475" i="1"/>
  <c r="K1475" i="1"/>
  <c r="L1475" i="1"/>
  <c r="M1475" i="1"/>
  <c r="I1748" i="1"/>
  <c r="J1748" i="1"/>
  <c r="K1748" i="1"/>
  <c r="L1748" i="1"/>
  <c r="M1748" i="1"/>
  <c r="I776" i="1"/>
  <c r="J776" i="1"/>
  <c r="K776" i="1"/>
  <c r="L776" i="1"/>
  <c r="M776" i="1"/>
  <c r="I769" i="1"/>
  <c r="J769" i="1"/>
  <c r="K769" i="1"/>
  <c r="L769" i="1"/>
  <c r="M769" i="1"/>
  <c r="I1743" i="1"/>
  <c r="J1743" i="1"/>
  <c r="K1743" i="1"/>
  <c r="L1743" i="1"/>
  <c r="M1743" i="1"/>
  <c r="I1739" i="1"/>
  <c r="J1739" i="1"/>
  <c r="K1739" i="1"/>
  <c r="L1739" i="1"/>
  <c r="M1739" i="1"/>
  <c r="I209" i="1"/>
  <c r="J209" i="1"/>
  <c r="K209" i="1"/>
  <c r="L209" i="1"/>
  <c r="M209" i="1"/>
  <c r="I1680" i="1"/>
  <c r="J1680" i="1"/>
  <c r="K1680" i="1"/>
  <c r="L1680" i="1"/>
  <c r="M1680" i="1"/>
  <c r="I1321" i="1"/>
  <c r="J1321" i="1"/>
  <c r="K1321" i="1"/>
  <c r="L1321" i="1"/>
  <c r="M1321" i="1"/>
  <c r="I1402" i="1"/>
  <c r="J1402" i="1"/>
  <c r="K1402" i="1"/>
  <c r="L1402" i="1"/>
  <c r="M1402" i="1"/>
  <c r="I1579" i="1"/>
  <c r="J1579" i="1"/>
  <c r="K1579" i="1"/>
  <c r="L1579" i="1"/>
  <c r="M1579" i="1"/>
  <c r="I1513" i="1"/>
  <c r="J1513" i="1"/>
  <c r="K1513" i="1"/>
  <c r="L1513" i="1"/>
  <c r="M1513" i="1"/>
  <c r="I988" i="1"/>
  <c r="J988" i="1"/>
  <c r="K988" i="1"/>
  <c r="L988" i="1"/>
  <c r="M988" i="1"/>
  <c r="I99" i="1"/>
  <c r="J99" i="1"/>
  <c r="K99" i="1"/>
  <c r="L99" i="1"/>
  <c r="M99" i="1"/>
  <c r="I1400" i="1"/>
  <c r="J1400" i="1"/>
  <c r="K1400" i="1"/>
  <c r="L1400" i="1"/>
  <c r="M1400" i="1"/>
  <c r="I1297" i="1"/>
  <c r="J1297" i="1"/>
  <c r="K1297" i="1"/>
  <c r="L1297" i="1"/>
  <c r="M1297" i="1"/>
  <c r="I932" i="1"/>
  <c r="J932" i="1"/>
  <c r="K932" i="1"/>
  <c r="L932" i="1"/>
  <c r="M932" i="1"/>
  <c r="I1469" i="1"/>
  <c r="J1469" i="1"/>
  <c r="K1469" i="1"/>
  <c r="L1469" i="1"/>
  <c r="M1469" i="1"/>
  <c r="I906" i="1"/>
  <c r="J906" i="1"/>
  <c r="K906" i="1"/>
  <c r="L906" i="1"/>
  <c r="M906" i="1"/>
  <c r="I1960" i="1"/>
  <c r="J1960" i="1"/>
  <c r="K1960" i="1"/>
  <c r="L1960" i="1"/>
  <c r="M1960" i="1"/>
  <c r="I1418" i="1"/>
  <c r="J1418" i="1"/>
  <c r="K1418" i="1"/>
  <c r="L1418" i="1"/>
  <c r="M1418" i="1"/>
  <c r="I1268" i="1"/>
  <c r="J1268" i="1"/>
  <c r="K1268" i="1"/>
  <c r="L1268" i="1"/>
  <c r="M1268" i="1"/>
  <c r="I915" i="1"/>
  <c r="J915" i="1"/>
  <c r="K915" i="1"/>
  <c r="L915" i="1"/>
  <c r="M915" i="1"/>
  <c r="I846" i="1"/>
  <c r="J846" i="1"/>
  <c r="K846" i="1"/>
  <c r="L846" i="1"/>
  <c r="M846" i="1"/>
  <c r="I1269" i="1"/>
  <c r="J1269" i="1"/>
  <c r="K1269" i="1"/>
  <c r="L1269" i="1"/>
  <c r="M1269" i="1"/>
  <c r="I1013" i="1"/>
  <c r="J1013" i="1"/>
  <c r="K1013" i="1"/>
  <c r="L1013" i="1"/>
  <c r="M1013" i="1"/>
  <c r="I1492" i="1"/>
  <c r="J1492" i="1"/>
  <c r="K1492" i="1"/>
  <c r="L1492" i="1"/>
  <c r="M1492" i="1"/>
  <c r="I1168" i="1"/>
  <c r="J1168" i="1"/>
  <c r="K1168" i="1"/>
  <c r="L1168" i="1"/>
  <c r="M1168" i="1"/>
  <c r="I520" i="1"/>
  <c r="J520" i="1"/>
  <c r="K520" i="1"/>
  <c r="L520" i="1"/>
  <c r="M520" i="1"/>
  <c r="I1136" i="1"/>
  <c r="J1136" i="1"/>
  <c r="K1136" i="1"/>
  <c r="L1136" i="1"/>
  <c r="M1136" i="1"/>
  <c r="I1298" i="1"/>
  <c r="J1298" i="1"/>
  <c r="K1298" i="1"/>
  <c r="L1298" i="1"/>
  <c r="M1298" i="1"/>
  <c r="I836" i="1"/>
  <c r="J836" i="1"/>
  <c r="K836" i="1"/>
  <c r="L836" i="1"/>
  <c r="M836" i="1"/>
  <c r="I559" i="1"/>
  <c r="J559" i="1"/>
  <c r="K559" i="1"/>
  <c r="L559" i="1"/>
  <c r="M559" i="1"/>
  <c r="I1319" i="1"/>
  <c r="J1319" i="1"/>
  <c r="K1319" i="1"/>
  <c r="L1319" i="1"/>
  <c r="M1319" i="1"/>
  <c r="I837" i="1"/>
  <c r="J837" i="1"/>
  <c r="K837" i="1"/>
  <c r="L837" i="1"/>
  <c r="M837" i="1"/>
  <c r="I1057" i="1"/>
  <c r="J1057" i="1"/>
  <c r="K1057" i="1"/>
  <c r="L1057" i="1"/>
  <c r="M1057" i="1"/>
  <c r="I1293" i="1"/>
  <c r="J1293" i="1"/>
  <c r="K1293" i="1"/>
  <c r="L1293" i="1"/>
  <c r="M1293" i="1"/>
  <c r="I1145" i="1"/>
  <c r="J1145" i="1"/>
  <c r="K1145" i="1"/>
  <c r="L1145" i="1"/>
  <c r="M1145" i="1"/>
  <c r="I801" i="1"/>
  <c r="J801" i="1"/>
  <c r="K801" i="1"/>
  <c r="L801" i="1"/>
  <c r="M801" i="1"/>
  <c r="I840" i="1"/>
  <c r="J840" i="1"/>
  <c r="K840" i="1"/>
  <c r="L840" i="1"/>
  <c r="M840" i="1"/>
  <c r="I1451" i="1"/>
  <c r="J1451" i="1"/>
  <c r="K1451" i="1"/>
  <c r="L1451" i="1"/>
  <c r="M1451" i="1"/>
  <c r="I1027" i="1"/>
  <c r="J1027" i="1"/>
  <c r="K1027" i="1"/>
  <c r="L1027" i="1"/>
  <c r="M1027" i="1"/>
  <c r="I1682" i="1"/>
  <c r="J1682" i="1"/>
  <c r="K1682" i="1"/>
  <c r="L1682" i="1"/>
  <c r="M1682" i="1"/>
  <c r="I1446" i="1"/>
  <c r="J1446" i="1"/>
  <c r="K1446" i="1"/>
  <c r="L1446" i="1"/>
  <c r="M1446" i="1"/>
  <c r="I1020" i="1"/>
  <c r="J1020" i="1"/>
  <c r="K1020" i="1"/>
  <c r="L1020" i="1"/>
  <c r="M1020" i="1"/>
  <c r="I1619" i="1"/>
  <c r="J1619" i="1"/>
  <c r="K1619" i="1"/>
  <c r="L1619" i="1"/>
  <c r="M1619" i="1"/>
  <c r="I699" i="1"/>
  <c r="J699" i="1"/>
  <c r="K699" i="1"/>
  <c r="L699" i="1"/>
  <c r="M699" i="1"/>
  <c r="I956" i="1"/>
  <c r="J956" i="1"/>
  <c r="K956" i="1"/>
  <c r="L956" i="1"/>
  <c r="M956" i="1"/>
  <c r="I876" i="1"/>
  <c r="J876" i="1"/>
  <c r="K876" i="1"/>
  <c r="L876" i="1"/>
  <c r="M876" i="1"/>
  <c r="I1175" i="1"/>
  <c r="J1175" i="1"/>
  <c r="K1175" i="1"/>
  <c r="L1175" i="1"/>
  <c r="M1175" i="1"/>
  <c r="I999" i="1"/>
  <c r="J999" i="1"/>
  <c r="K999" i="1"/>
  <c r="L999" i="1"/>
  <c r="M999" i="1"/>
  <c r="I1502" i="1"/>
  <c r="J1502" i="1"/>
  <c r="K1502" i="1"/>
  <c r="L1502" i="1"/>
  <c r="M1502" i="1"/>
  <c r="I1452" i="1"/>
  <c r="J1452" i="1"/>
  <c r="K1452" i="1"/>
  <c r="L1452" i="1"/>
  <c r="M1452" i="1"/>
  <c r="I945" i="1"/>
  <c r="J945" i="1"/>
  <c r="K945" i="1"/>
  <c r="L945" i="1"/>
  <c r="M945" i="1"/>
  <c r="I1609" i="1"/>
  <c r="J1609" i="1"/>
  <c r="K1609" i="1"/>
  <c r="L1609" i="1"/>
  <c r="M1609" i="1"/>
  <c r="I2967" i="1"/>
  <c r="J2967" i="1"/>
  <c r="K2967" i="1"/>
  <c r="L2967" i="1"/>
  <c r="M2967" i="1"/>
  <c r="I1191" i="1"/>
  <c r="J1191" i="1"/>
  <c r="K1191" i="1"/>
  <c r="L1191" i="1"/>
  <c r="M1191" i="1"/>
  <c r="I898" i="1"/>
  <c r="J898" i="1"/>
  <c r="K898" i="1"/>
  <c r="L898" i="1"/>
  <c r="M898" i="1"/>
  <c r="I1380" i="1"/>
  <c r="J1380" i="1"/>
  <c r="K1380" i="1"/>
  <c r="L1380" i="1"/>
  <c r="M1380" i="1"/>
  <c r="I1647" i="1"/>
  <c r="J1647" i="1"/>
  <c r="K1647" i="1"/>
  <c r="L1647" i="1"/>
  <c r="M1647" i="1"/>
  <c r="I382" i="1"/>
  <c r="J382" i="1"/>
  <c r="K382" i="1"/>
  <c r="L382" i="1"/>
  <c r="M382" i="1"/>
  <c r="I3066" i="1"/>
  <c r="J3066" i="1"/>
  <c r="K3066" i="1"/>
  <c r="L3066" i="1"/>
  <c r="M3066" i="1"/>
  <c r="I1240" i="1"/>
  <c r="J1240" i="1"/>
  <c r="K1240" i="1"/>
  <c r="L1240" i="1"/>
  <c r="M1240" i="1"/>
  <c r="I691" i="1"/>
  <c r="J691" i="1"/>
  <c r="K691" i="1"/>
  <c r="L691" i="1"/>
  <c r="M691" i="1"/>
  <c r="I1116" i="1"/>
  <c r="J1116" i="1"/>
  <c r="K1116" i="1"/>
  <c r="L1116" i="1"/>
  <c r="M1116" i="1"/>
  <c r="I2573" i="1"/>
  <c r="J2573" i="1"/>
  <c r="K2573" i="1"/>
  <c r="L2573" i="1"/>
  <c r="M2573" i="1"/>
  <c r="I1281" i="1"/>
  <c r="J1281" i="1"/>
  <c r="K1281" i="1"/>
  <c r="L1281" i="1"/>
  <c r="M1281" i="1"/>
  <c r="I1148" i="1"/>
  <c r="J1148" i="1"/>
  <c r="K1148" i="1"/>
  <c r="L1148" i="1"/>
  <c r="M1148" i="1"/>
  <c r="I2119" i="1"/>
  <c r="J2119" i="1"/>
  <c r="K2119" i="1"/>
  <c r="L2119" i="1"/>
  <c r="M2119" i="1"/>
  <c r="I1408" i="1"/>
  <c r="J1408" i="1"/>
  <c r="K1408" i="1"/>
  <c r="L1408" i="1"/>
  <c r="M1408" i="1"/>
  <c r="I1403" i="1"/>
  <c r="J1403" i="1"/>
  <c r="K1403" i="1"/>
  <c r="L1403" i="1"/>
  <c r="M1403" i="1"/>
  <c r="I1548" i="1"/>
  <c r="J1548" i="1"/>
  <c r="K1548" i="1"/>
  <c r="L1548" i="1"/>
  <c r="M1548" i="1"/>
  <c r="I1165" i="1"/>
  <c r="J1165" i="1"/>
  <c r="K1165" i="1"/>
  <c r="L1165" i="1"/>
  <c r="M1165" i="1"/>
  <c r="I93" i="1"/>
  <c r="J93" i="1"/>
  <c r="K93" i="1"/>
  <c r="L93" i="1"/>
  <c r="M93" i="1"/>
  <c r="I1106" i="1"/>
  <c r="J1106" i="1"/>
  <c r="K1106" i="1"/>
  <c r="L1106" i="1"/>
  <c r="M1106" i="1"/>
  <c r="I474" i="1"/>
  <c r="J474" i="1"/>
  <c r="K474" i="1"/>
  <c r="L474" i="1"/>
  <c r="M474" i="1"/>
  <c r="I1953" i="1"/>
  <c r="J1953" i="1"/>
  <c r="K1953" i="1"/>
  <c r="L1953" i="1"/>
  <c r="M1953" i="1"/>
  <c r="I1667" i="1"/>
  <c r="J1667" i="1"/>
  <c r="K1667" i="1"/>
  <c r="L1667" i="1"/>
  <c r="M1667" i="1"/>
  <c r="I2363" i="1"/>
  <c r="J2363" i="1"/>
  <c r="K2363" i="1"/>
  <c r="L2363" i="1"/>
  <c r="M2363" i="1"/>
  <c r="I1902" i="1"/>
  <c r="J1902" i="1"/>
  <c r="K1902" i="1"/>
  <c r="L1902" i="1"/>
  <c r="M1902" i="1"/>
  <c r="I940" i="1"/>
  <c r="J940" i="1"/>
  <c r="K940" i="1"/>
  <c r="L940" i="1"/>
  <c r="M940" i="1"/>
  <c r="I1357" i="1"/>
  <c r="J1357" i="1"/>
  <c r="K1357" i="1"/>
  <c r="L1357" i="1"/>
  <c r="M1357" i="1"/>
  <c r="I1709" i="1"/>
  <c r="J1709" i="1"/>
  <c r="K1709" i="1"/>
  <c r="L1709" i="1"/>
  <c r="M1709" i="1"/>
  <c r="I526" i="1"/>
  <c r="J526" i="1"/>
  <c r="K526" i="1"/>
  <c r="L526" i="1"/>
  <c r="M526" i="1"/>
  <c r="I2174" i="1"/>
  <c r="J2174" i="1"/>
  <c r="K2174" i="1"/>
  <c r="L2174" i="1"/>
  <c r="M2174" i="1"/>
  <c r="I1638" i="1"/>
  <c r="J1638" i="1"/>
  <c r="K1638" i="1"/>
  <c r="L1638" i="1"/>
  <c r="M1638" i="1"/>
  <c r="I1531" i="1"/>
  <c r="J1531" i="1"/>
  <c r="K1531" i="1"/>
  <c r="L1531" i="1"/>
  <c r="M1531" i="1"/>
  <c r="I527" i="1"/>
  <c r="J527" i="1"/>
  <c r="K527" i="1"/>
  <c r="L527" i="1"/>
  <c r="M527" i="1"/>
  <c r="I492" i="1"/>
  <c r="J492" i="1"/>
  <c r="K492" i="1"/>
  <c r="L492" i="1"/>
  <c r="M492" i="1"/>
  <c r="I1623" i="1"/>
  <c r="J1623" i="1"/>
  <c r="K1623" i="1"/>
  <c r="L1623" i="1"/>
  <c r="M1623" i="1"/>
  <c r="I680" i="1"/>
  <c r="J680" i="1"/>
  <c r="K680" i="1"/>
  <c r="L680" i="1"/>
  <c r="M680" i="1"/>
  <c r="I1516" i="1"/>
  <c r="J1516" i="1"/>
  <c r="K1516" i="1"/>
  <c r="L1516" i="1"/>
  <c r="M1516" i="1"/>
  <c r="I1688" i="1"/>
  <c r="J1688" i="1"/>
  <c r="K1688" i="1"/>
  <c r="L1688" i="1"/>
  <c r="M1688" i="1"/>
  <c r="I1988" i="1"/>
  <c r="J1988" i="1"/>
  <c r="K1988" i="1"/>
  <c r="L1988" i="1"/>
  <c r="M1988" i="1"/>
  <c r="I2184" i="1"/>
  <c r="J2184" i="1"/>
  <c r="K2184" i="1"/>
  <c r="L2184" i="1"/>
  <c r="M2184" i="1"/>
  <c r="I948" i="1"/>
  <c r="J948" i="1"/>
  <c r="K948" i="1"/>
  <c r="L948" i="1"/>
  <c r="M948" i="1"/>
  <c r="I731" i="1"/>
  <c r="J731" i="1"/>
  <c r="K731" i="1"/>
  <c r="L731" i="1"/>
  <c r="M731" i="1"/>
  <c r="I2168" i="1"/>
  <c r="J2168" i="1"/>
  <c r="K2168" i="1"/>
  <c r="L2168" i="1"/>
  <c r="M2168" i="1"/>
  <c r="I1596" i="1"/>
  <c r="J1596" i="1"/>
  <c r="K1596" i="1"/>
  <c r="L1596" i="1"/>
  <c r="M1596" i="1"/>
  <c r="I557" i="1"/>
  <c r="J557" i="1"/>
  <c r="K557" i="1"/>
  <c r="L557" i="1"/>
  <c r="M557" i="1"/>
  <c r="I1162" i="1"/>
  <c r="J1162" i="1"/>
  <c r="K1162" i="1"/>
  <c r="L1162" i="1"/>
  <c r="M1162" i="1"/>
  <c r="I2225" i="1"/>
  <c r="J2225" i="1"/>
  <c r="K2225" i="1"/>
  <c r="L2225" i="1"/>
  <c r="M2225" i="1"/>
  <c r="I1299" i="1"/>
  <c r="J1299" i="1"/>
  <c r="K1299" i="1"/>
  <c r="L1299" i="1"/>
  <c r="M1299" i="1"/>
  <c r="I1414" i="1"/>
  <c r="J1414" i="1"/>
  <c r="K1414" i="1"/>
  <c r="L1414" i="1"/>
  <c r="M1414" i="1"/>
  <c r="I658" i="1"/>
  <c r="J658" i="1"/>
  <c r="K658" i="1"/>
  <c r="L658" i="1"/>
  <c r="M658" i="1"/>
  <c r="I1289" i="1"/>
  <c r="J1289" i="1"/>
  <c r="K1289" i="1"/>
  <c r="L1289" i="1"/>
  <c r="M1289" i="1"/>
  <c r="I1054" i="1"/>
  <c r="J1054" i="1"/>
  <c r="K1054" i="1"/>
  <c r="L1054" i="1"/>
  <c r="M1054" i="1"/>
  <c r="I1333" i="1"/>
  <c r="J1333" i="1"/>
  <c r="K1333" i="1"/>
  <c r="L1333" i="1"/>
  <c r="M1333" i="1"/>
  <c r="I970" i="1"/>
  <c r="J970" i="1"/>
  <c r="K970" i="1"/>
  <c r="L970" i="1"/>
  <c r="M970" i="1"/>
  <c r="I1153" i="1"/>
  <c r="J1153" i="1"/>
  <c r="K1153" i="1"/>
  <c r="L1153" i="1"/>
  <c r="M1153" i="1"/>
  <c r="I1274" i="1"/>
  <c r="J1274" i="1"/>
  <c r="K1274" i="1"/>
  <c r="L1274" i="1"/>
  <c r="M1274" i="1"/>
  <c r="I1412" i="1"/>
  <c r="J1412" i="1"/>
  <c r="K1412" i="1"/>
  <c r="L1412" i="1"/>
  <c r="M1412" i="1"/>
  <c r="I2423" i="1"/>
  <c r="J2423" i="1"/>
  <c r="K2423" i="1"/>
  <c r="L2423" i="1"/>
  <c r="M2423" i="1"/>
  <c r="I1668" i="1"/>
  <c r="J1668" i="1"/>
  <c r="K1668" i="1"/>
  <c r="L1668" i="1"/>
  <c r="M1668" i="1"/>
  <c r="I1247" i="1"/>
  <c r="J1247" i="1"/>
  <c r="K1247" i="1"/>
  <c r="L1247" i="1"/>
  <c r="M1247" i="1"/>
  <c r="I1454" i="1"/>
  <c r="J1454" i="1"/>
  <c r="K1454" i="1"/>
  <c r="L1454" i="1"/>
  <c r="M1454" i="1"/>
  <c r="I1190" i="1"/>
  <c r="J1190" i="1"/>
  <c r="K1190" i="1"/>
  <c r="L1190" i="1"/>
  <c r="M1190" i="1"/>
  <c r="I319" i="1"/>
  <c r="J319" i="1"/>
  <c r="K319" i="1"/>
  <c r="L319" i="1"/>
  <c r="M319" i="1"/>
  <c r="I986" i="1"/>
  <c r="J986" i="1"/>
  <c r="K986" i="1"/>
  <c r="L986" i="1"/>
  <c r="M986" i="1"/>
  <c r="I794" i="1"/>
  <c r="J794" i="1"/>
  <c r="K794" i="1"/>
  <c r="L794" i="1"/>
  <c r="M794" i="1"/>
  <c r="I1463" i="1"/>
  <c r="J1463" i="1"/>
  <c r="K1463" i="1"/>
  <c r="L1463" i="1"/>
  <c r="M1463" i="1"/>
  <c r="I1964" i="1"/>
  <c r="J1964" i="1"/>
  <c r="K1964" i="1"/>
  <c r="L1964" i="1"/>
  <c r="M1964" i="1"/>
  <c r="I1374" i="1"/>
  <c r="J1374" i="1"/>
  <c r="K1374" i="1"/>
  <c r="L1374" i="1"/>
  <c r="M1374" i="1"/>
  <c r="I2695" i="1"/>
  <c r="J2695" i="1"/>
  <c r="K2695" i="1"/>
  <c r="L2695" i="1"/>
  <c r="M2695" i="1"/>
  <c r="I1733" i="1"/>
  <c r="J1733" i="1"/>
  <c r="K1733" i="1"/>
  <c r="L1733" i="1"/>
  <c r="M1733" i="1"/>
  <c r="I734" i="1"/>
  <c r="J734" i="1"/>
  <c r="K734" i="1"/>
  <c r="L734" i="1"/>
  <c r="M734" i="1"/>
  <c r="I1618" i="1"/>
  <c r="J1618" i="1"/>
  <c r="K1618" i="1"/>
  <c r="L1618" i="1"/>
  <c r="M1618" i="1"/>
  <c r="I1651" i="1"/>
  <c r="J1651" i="1"/>
  <c r="K1651" i="1"/>
  <c r="L1651" i="1"/>
  <c r="M1651" i="1"/>
  <c r="I1551" i="1"/>
  <c r="J1551" i="1"/>
  <c r="K1551" i="1"/>
  <c r="L1551" i="1"/>
  <c r="M1551" i="1"/>
  <c r="I963" i="1"/>
  <c r="J963" i="1"/>
  <c r="K963" i="1"/>
  <c r="L963" i="1"/>
  <c r="M963" i="1"/>
  <c r="I1523" i="1"/>
  <c r="J1523" i="1"/>
  <c r="K1523" i="1"/>
  <c r="L1523" i="1"/>
  <c r="M1523" i="1"/>
  <c r="I862" i="1"/>
  <c r="J862" i="1"/>
  <c r="K862" i="1"/>
  <c r="L862" i="1"/>
  <c r="M862" i="1"/>
  <c r="I490" i="1"/>
  <c r="J490" i="1"/>
  <c r="K490" i="1"/>
  <c r="L490" i="1"/>
  <c r="M490" i="1"/>
  <c r="I712" i="1"/>
  <c r="J712" i="1"/>
  <c r="K712" i="1"/>
  <c r="L712" i="1"/>
  <c r="M712" i="1"/>
  <c r="I1494" i="1"/>
  <c r="J1494" i="1"/>
  <c r="K1494" i="1"/>
  <c r="L1494" i="1"/>
  <c r="M1494" i="1"/>
  <c r="I2318" i="1"/>
  <c r="J2318" i="1"/>
  <c r="K2318" i="1"/>
  <c r="L2318" i="1"/>
  <c r="M2318" i="1"/>
  <c r="I1530" i="1"/>
  <c r="J1530" i="1"/>
  <c r="K1530" i="1"/>
  <c r="L1530" i="1"/>
  <c r="M1530" i="1"/>
  <c r="I1587" i="1"/>
  <c r="J1587" i="1"/>
  <c r="K1587" i="1"/>
  <c r="L1587" i="1"/>
  <c r="M1587" i="1"/>
  <c r="I1419" i="1"/>
  <c r="J1419" i="1"/>
  <c r="K1419" i="1"/>
  <c r="L1419" i="1"/>
  <c r="M1419" i="1"/>
  <c r="I1541" i="1"/>
  <c r="J1541" i="1"/>
  <c r="K1541" i="1"/>
  <c r="L1541" i="1"/>
  <c r="M1541" i="1"/>
  <c r="I587" i="1"/>
  <c r="J587" i="1"/>
  <c r="K587" i="1"/>
  <c r="L587" i="1"/>
  <c r="M587" i="1"/>
  <c r="I71" i="1"/>
  <c r="J71" i="1"/>
  <c r="K71" i="1"/>
  <c r="L71" i="1"/>
  <c r="M71" i="1"/>
  <c r="I1133" i="1"/>
  <c r="J1133" i="1"/>
  <c r="K1133" i="1"/>
  <c r="L1133" i="1"/>
  <c r="M1133" i="1"/>
  <c r="I1965" i="1"/>
  <c r="J1965" i="1"/>
  <c r="K1965" i="1"/>
  <c r="L1965" i="1"/>
  <c r="M1965" i="1"/>
  <c r="I1746" i="1"/>
  <c r="J1746" i="1"/>
  <c r="K1746" i="1"/>
  <c r="L1746" i="1"/>
  <c r="M1746" i="1"/>
  <c r="I2164" i="1"/>
  <c r="J2164" i="1"/>
  <c r="K2164" i="1"/>
  <c r="L2164" i="1"/>
  <c r="M2164" i="1"/>
  <c r="I3378" i="1"/>
  <c r="J3378" i="1"/>
  <c r="K3378" i="1"/>
  <c r="L3378" i="1"/>
  <c r="M3378" i="1"/>
  <c r="I177" i="1"/>
  <c r="J177" i="1"/>
  <c r="K177" i="1"/>
  <c r="L177" i="1"/>
  <c r="M177" i="1"/>
  <c r="I1529" i="1"/>
  <c r="J1529" i="1"/>
  <c r="K1529" i="1"/>
  <c r="L1529" i="1"/>
  <c r="M1529" i="1"/>
  <c r="I748" i="1"/>
  <c r="J748" i="1"/>
  <c r="K748" i="1"/>
  <c r="L748" i="1"/>
  <c r="M748" i="1"/>
  <c r="I2298" i="1"/>
  <c r="J2298" i="1"/>
  <c r="K2298" i="1"/>
  <c r="L2298" i="1"/>
  <c r="M2298" i="1"/>
  <c r="I1662" i="1"/>
  <c r="J1662" i="1"/>
  <c r="K1662" i="1"/>
  <c r="L1662" i="1"/>
  <c r="M1662" i="1"/>
  <c r="I931" i="1"/>
  <c r="J931" i="1"/>
  <c r="K931" i="1"/>
  <c r="L931" i="1"/>
  <c r="M931" i="1"/>
  <c r="I1937" i="1"/>
  <c r="J1937" i="1"/>
  <c r="K1937" i="1"/>
  <c r="L1937" i="1"/>
  <c r="M1937" i="1"/>
  <c r="I897" i="1"/>
  <c r="J897" i="1"/>
  <c r="K897" i="1"/>
  <c r="L897" i="1"/>
  <c r="M897" i="1"/>
  <c r="I1375" i="1"/>
  <c r="J1375" i="1"/>
  <c r="K1375" i="1"/>
  <c r="L1375" i="1"/>
  <c r="M1375" i="1"/>
  <c r="I1497" i="1"/>
  <c r="J1497" i="1"/>
  <c r="K1497" i="1"/>
  <c r="L1497" i="1"/>
  <c r="M1497" i="1"/>
  <c r="I635" i="1"/>
  <c r="J635" i="1"/>
  <c r="K635" i="1"/>
  <c r="L635" i="1"/>
  <c r="M635" i="1"/>
  <c r="I678" i="1"/>
  <c r="J678" i="1"/>
  <c r="K678" i="1"/>
  <c r="L678" i="1"/>
  <c r="M678" i="1"/>
  <c r="I1495" i="1"/>
  <c r="J1495" i="1"/>
  <c r="K1495" i="1"/>
  <c r="L1495" i="1"/>
  <c r="M1495" i="1"/>
  <c r="I1781" i="1"/>
  <c r="J1781" i="1"/>
  <c r="K1781" i="1"/>
  <c r="L1781" i="1"/>
  <c r="M1781" i="1"/>
  <c r="I1021" i="1"/>
  <c r="J1021" i="1"/>
  <c r="K1021" i="1"/>
  <c r="L1021" i="1"/>
  <c r="M1021" i="1"/>
  <c r="I1006" i="1"/>
  <c r="J1006" i="1"/>
  <c r="K1006" i="1"/>
  <c r="L1006" i="1"/>
  <c r="M1006" i="1"/>
  <c r="I1854" i="1"/>
  <c r="J1854" i="1"/>
  <c r="K1854" i="1"/>
  <c r="L1854" i="1"/>
  <c r="M1854" i="1"/>
  <c r="I1363" i="1"/>
  <c r="J1363" i="1"/>
  <c r="K1363" i="1"/>
  <c r="L1363" i="1"/>
  <c r="M1363" i="1"/>
  <c r="I1903" i="1"/>
  <c r="J1903" i="1"/>
  <c r="K1903" i="1"/>
  <c r="L1903" i="1"/>
  <c r="M1903" i="1"/>
  <c r="I910" i="1"/>
  <c r="J910" i="1"/>
  <c r="K910" i="1"/>
  <c r="L910" i="1"/>
  <c r="M910" i="1"/>
  <c r="I997" i="1"/>
  <c r="J997" i="1"/>
  <c r="K997" i="1"/>
  <c r="L997" i="1"/>
  <c r="M997" i="1"/>
  <c r="I1766" i="1"/>
  <c r="J1766" i="1"/>
  <c r="K1766" i="1"/>
  <c r="L1766" i="1"/>
  <c r="M1766" i="1"/>
  <c r="I1029" i="1"/>
  <c r="J1029" i="1"/>
  <c r="K1029" i="1"/>
  <c r="L1029" i="1"/>
  <c r="M1029" i="1"/>
  <c r="I1354" i="1"/>
  <c r="J1354" i="1"/>
  <c r="K1354" i="1"/>
  <c r="L1354" i="1"/>
  <c r="M1354" i="1"/>
  <c r="I1017" i="1"/>
  <c r="J1017" i="1"/>
  <c r="K1017" i="1"/>
  <c r="L1017" i="1"/>
  <c r="M1017" i="1"/>
  <c r="I1415" i="1"/>
  <c r="J1415" i="1"/>
  <c r="K1415" i="1"/>
  <c r="L1415" i="1"/>
  <c r="M1415" i="1"/>
  <c r="I1678" i="1"/>
  <c r="J1678" i="1"/>
  <c r="K1678" i="1"/>
  <c r="L1678" i="1"/>
  <c r="M1678" i="1"/>
  <c r="I297" i="1"/>
  <c r="J297" i="1"/>
  <c r="K297" i="1"/>
  <c r="L297" i="1"/>
  <c r="M297" i="1"/>
  <c r="I2098" i="1"/>
  <c r="J2098" i="1"/>
  <c r="K2098" i="1"/>
  <c r="L2098" i="1"/>
  <c r="M2098" i="1"/>
  <c r="I1064" i="1"/>
  <c r="J1064" i="1"/>
  <c r="K1064" i="1"/>
  <c r="L1064" i="1"/>
  <c r="M1064" i="1"/>
  <c r="I909" i="1"/>
  <c r="J909" i="1"/>
  <c r="K909" i="1"/>
  <c r="L909" i="1"/>
  <c r="M909" i="1"/>
  <c r="I1752" i="1"/>
  <c r="J1752" i="1"/>
  <c r="K1752" i="1"/>
  <c r="L1752" i="1"/>
  <c r="M1752" i="1"/>
  <c r="I1214" i="1"/>
  <c r="J1214" i="1"/>
  <c r="K1214" i="1"/>
  <c r="L1214" i="1"/>
  <c r="M1214" i="1"/>
  <c r="I2253" i="1"/>
  <c r="J2253" i="1"/>
  <c r="K2253" i="1"/>
  <c r="L2253" i="1"/>
  <c r="M2253" i="1"/>
  <c r="I3191" i="1"/>
  <c r="J3191" i="1"/>
  <c r="K3191" i="1"/>
  <c r="L3191" i="1"/>
  <c r="M3191" i="1"/>
  <c r="I1282" i="1"/>
  <c r="J1282" i="1"/>
  <c r="K1282" i="1"/>
  <c r="L1282" i="1"/>
  <c r="M1282" i="1"/>
  <c r="I1040" i="1"/>
  <c r="J1040" i="1"/>
  <c r="K1040" i="1"/>
  <c r="L1040" i="1"/>
  <c r="M1040" i="1"/>
  <c r="I1487" i="1"/>
  <c r="J1487" i="1"/>
  <c r="K1487" i="1"/>
  <c r="L1487" i="1"/>
  <c r="M1487" i="1"/>
  <c r="I1081" i="1"/>
  <c r="J1081" i="1"/>
  <c r="K1081" i="1"/>
  <c r="L1081" i="1"/>
  <c r="M1081" i="1"/>
  <c r="I1786" i="1"/>
  <c r="J1786" i="1"/>
  <c r="K1786" i="1"/>
  <c r="L1786" i="1"/>
  <c r="M1786" i="1"/>
  <c r="I1816" i="1"/>
  <c r="J1816" i="1"/>
  <c r="K1816" i="1"/>
  <c r="L1816" i="1"/>
  <c r="M1816" i="1"/>
  <c r="I1186" i="1"/>
  <c r="J1186" i="1"/>
  <c r="K1186" i="1"/>
  <c r="L1186" i="1"/>
  <c r="M1186" i="1"/>
  <c r="I1262" i="1"/>
  <c r="J1262" i="1"/>
  <c r="K1262" i="1"/>
  <c r="L1262" i="1"/>
  <c r="M1262" i="1"/>
  <c r="I1330" i="1"/>
  <c r="J1330" i="1"/>
  <c r="K1330" i="1"/>
  <c r="L1330" i="1"/>
  <c r="M1330" i="1"/>
  <c r="I1302" i="1"/>
  <c r="J1302" i="1"/>
  <c r="K1302" i="1"/>
  <c r="L1302" i="1"/>
  <c r="M1302" i="1"/>
  <c r="I1000" i="1"/>
  <c r="J1000" i="1"/>
  <c r="K1000" i="1"/>
  <c r="L1000" i="1"/>
  <c r="M1000" i="1"/>
  <c r="I1906" i="1"/>
  <c r="J1906" i="1"/>
  <c r="K1906" i="1"/>
  <c r="L1906" i="1"/>
  <c r="M1906" i="1"/>
  <c r="I1711" i="1"/>
  <c r="J1711" i="1"/>
  <c r="K1711" i="1"/>
  <c r="L1711" i="1"/>
  <c r="M1711" i="1"/>
  <c r="I2309" i="1"/>
  <c r="J2309" i="1"/>
  <c r="K2309" i="1"/>
  <c r="L2309" i="1"/>
  <c r="M2309" i="1"/>
  <c r="I3235" i="1"/>
  <c r="J3235" i="1"/>
  <c r="K3235" i="1"/>
  <c r="L3235" i="1"/>
  <c r="M3235" i="1"/>
  <c r="I1068" i="1"/>
  <c r="J1068" i="1"/>
  <c r="K1068" i="1"/>
  <c r="L1068" i="1"/>
  <c r="M1068" i="1"/>
  <c r="I1007" i="1"/>
  <c r="J1007" i="1"/>
  <c r="K1007" i="1"/>
  <c r="L1007" i="1"/>
  <c r="M1007" i="1"/>
  <c r="I2313" i="1"/>
  <c r="J2313" i="1"/>
  <c r="K2313" i="1"/>
  <c r="L2313" i="1"/>
  <c r="M2313" i="1"/>
  <c r="I2057" i="1"/>
  <c r="J2057" i="1"/>
  <c r="K2057" i="1"/>
  <c r="L2057" i="1"/>
  <c r="M2057" i="1"/>
  <c r="I2114" i="1"/>
  <c r="J2114" i="1"/>
  <c r="K2114" i="1"/>
  <c r="L2114" i="1"/>
  <c r="M2114" i="1"/>
  <c r="I2041" i="1"/>
  <c r="J2041" i="1"/>
  <c r="K2041" i="1"/>
  <c r="L2041" i="1"/>
  <c r="M2041" i="1"/>
  <c r="I1737" i="1"/>
  <c r="J1737" i="1"/>
  <c r="K1737" i="1"/>
  <c r="L1737" i="1"/>
  <c r="M1737" i="1"/>
  <c r="I664" i="1"/>
  <c r="J664" i="1"/>
  <c r="K664" i="1"/>
  <c r="L664" i="1"/>
  <c r="M664" i="1"/>
  <c r="I1687" i="1"/>
  <c r="J1687" i="1"/>
  <c r="K1687" i="1"/>
  <c r="L1687" i="1"/>
  <c r="M1687" i="1"/>
  <c r="I1723" i="1"/>
  <c r="J1723" i="1"/>
  <c r="K1723" i="1"/>
  <c r="L1723" i="1"/>
  <c r="M1723" i="1"/>
  <c r="I2226" i="1"/>
  <c r="J2226" i="1"/>
  <c r="K2226" i="1"/>
  <c r="L2226" i="1"/>
  <c r="M2226" i="1"/>
  <c r="I1058" i="1"/>
  <c r="J1058" i="1"/>
  <c r="K1058" i="1"/>
  <c r="L1058" i="1"/>
  <c r="M1058" i="1"/>
  <c r="I565" i="1"/>
  <c r="J565" i="1"/>
  <c r="K565" i="1"/>
  <c r="L565" i="1"/>
  <c r="M565" i="1"/>
  <c r="I583" i="1"/>
  <c r="J583" i="1"/>
  <c r="K583" i="1"/>
  <c r="L583" i="1"/>
  <c r="M583" i="1"/>
  <c r="I1394" i="1"/>
  <c r="J1394" i="1"/>
  <c r="K1394" i="1"/>
  <c r="L1394" i="1"/>
  <c r="M1394" i="1"/>
  <c r="I1886" i="1"/>
  <c r="J1886" i="1"/>
  <c r="K1886" i="1"/>
  <c r="L1886" i="1"/>
  <c r="M1886" i="1"/>
  <c r="I1930" i="1"/>
  <c r="J1930" i="1"/>
  <c r="K1930" i="1"/>
  <c r="L1930" i="1"/>
  <c r="M1930" i="1"/>
  <c r="I1511" i="1"/>
  <c r="J1511" i="1"/>
  <c r="K1511" i="1"/>
  <c r="L1511" i="1"/>
  <c r="M1511" i="1"/>
  <c r="I1653" i="1"/>
  <c r="J1653" i="1"/>
  <c r="K1653" i="1"/>
  <c r="L1653" i="1"/>
  <c r="M1653" i="1"/>
  <c r="I546" i="1"/>
  <c r="J546" i="1"/>
  <c r="K546" i="1"/>
  <c r="L546" i="1"/>
  <c r="M546" i="1"/>
  <c r="I2462" i="1"/>
  <c r="J2462" i="1"/>
  <c r="K2462" i="1"/>
  <c r="L2462" i="1"/>
  <c r="M2462" i="1"/>
  <c r="I1092" i="1"/>
  <c r="J1092" i="1"/>
  <c r="K1092" i="1"/>
  <c r="L1092" i="1"/>
  <c r="M1092" i="1"/>
  <c r="I1797" i="1"/>
  <c r="J1797" i="1"/>
  <c r="K1797" i="1"/>
  <c r="L1797" i="1"/>
  <c r="M1797" i="1"/>
  <c r="I1615" i="1"/>
  <c r="J1615" i="1"/>
  <c r="K1615" i="1"/>
  <c r="L1615" i="1"/>
  <c r="M1615" i="1"/>
  <c r="I1449" i="1"/>
  <c r="J1449" i="1"/>
  <c r="K1449" i="1"/>
  <c r="L1449" i="1"/>
  <c r="M1449" i="1"/>
  <c r="I1992" i="1"/>
  <c r="J1992" i="1"/>
  <c r="K1992" i="1"/>
  <c r="L1992" i="1"/>
  <c r="M1992" i="1"/>
  <c r="I1736" i="1"/>
  <c r="J1736" i="1"/>
  <c r="K1736" i="1"/>
  <c r="L1736" i="1"/>
  <c r="M1736" i="1"/>
  <c r="I1172" i="1"/>
  <c r="J1172" i="1"/>
  <c r="K1172" i="1"/>
  <c r="L1172" i="1"/>
  <c r="M1172" i="1"/>
  <c r="I1203" i="1"/>
  <c r="J1203" i="1"/>
  <c r="K1203" i="1"/>
  <c r="L1203" i="1"/>
  <c r="M1203" i="1"/>
  <c r="I1294" i="1"/>
  <c r="J1294" i="1"/>
  <c r="K1294" i="1"/>
  <c r="L1294" i="1"/>
  <c r="M1294" i="1"/>
  <c r="I1150" i="1"/>
  <c r="J1150" i="1"/>
  <c r="K1150" i="1"/>
  <c r="L1150" i="1"/>
  <c r="M1150" i="1"/>
  <c r="I1499" i="1"/>
  <c r="J1499" i="1"/>
  <c r="K1499" i="1"/>
  <c r="L1499" i="1"/>
  <c r="M1499" i="1"/>
  <c r="I2046" i="1"/>
  <c r="J2046" i="1"/>
  <c r="K2046" i="1"/>
  <c r="L2046" i="1"/>
  <c r="M2046" i="1"/>
  <c r="I1642" i="1"/>
  <c r="J1642" i="1"/>
  <c r="K1642" i="1"/>
  <c r="L1642" i="1"/>
  <c r="M1642" i="1"/>
  <c r="I3131" i="1"/>
  <c r="J3131" i="1"/>
  <c r="K3131" i="1"/>
  <c r="L3131" i="1"/>
  <c r="M3131" i="1"/>
  <c r="I819" i="1"/>
  <c r="J819" i="1"/>
  <c r="K819" i="1"/>
  <c r="L819" i="1"/>
  <c r="M819" i="1"/>
  <c r="I782" i="1"/>
  <c r="J782" i="1"/>
  <c r="K782" i="1"/>
  <c r="L782" i="1"/>
  <c r="M782" i="1"/>
  <c r="I1885" i="1"/>
  <c r="J1885" i="1"/>
  <c r="K1885" i="1"/>
  <c r="L1885" i="1"/>
  <c r="M1885" i="1"/>
  <c r="I2050" i="1"/>
  <c r="J2050" i="1"/>
  <c r="K2050" i="1"/>
  <c r="L2050" i="1"/>
  <c r="M2050" i="1"/>
  <c r="I833" i="1"/>
  <c r="J833" i="1"/>
  <c r="K833" i="1"/>
  <c r="L833" i="1"/>
  <c r="M833" i="1"/>
  <c r="I829" i="1"/>
  <c r="J829" i="1"/>
  <c r="K829" i="1"/>
  <c r="L829" i="1"/>
  <c r="M829" i="1"/>
  <c r="I1740" i="1"/>
  <c r="J1740" i="1"/>
  <c r="K1740" i="1"/>
  <c r="L1740" i="1"/>
  <c r="M1740" i="1"/>
  <c r="I1211" i="1"/>
  <c r="J1211" i="1"/>
  <c r="K1211" i="1"/>
  <c r="L1211" i="1"/>
  <c r="M1211" i="1"/>
  <c r="I935" i="1"/>
  <c r="J935" i="1"/>
  <c r="K935" i="1"/>
  <c r="L935" i="1"/>
  <c r="M935" i="1"/>
  <c r="I1457" i="1"/>
  <c r="J1457" i="1"/>
  <c r="K1457" i="1"/>
  <c r="L1457" i="1"/>
  <c r="M1457" i="1"/>
  <c r="I548" i="1"/>
  <c r="J548" i="1"/>
  <c r="K548" i="1"/>
  <c r="L548" i="1"/>
  <c r="M548" i="1"/>
  <c r="I418" i="1"/>
  <c r="J418" i="1"/>
  <c r="K418" i="1"/>
  <c r="L418" i="1"/>
  <c r="M418" i="1"/>
  <c r="I1747" i="1"/>
  <c r="J1747" i="1"/>
  <c r="K1747" i="1"/>
  <c r="L1747" i="1"/>
  <c r="M1747" i="1"/>
  <c r="I1236" i="1"/>
  <c r="J1236" i="1"/>
  <c r="K1236" i="1"/>
  <c r="L1236" i="1"/>
  <c r="M1236" i="1"/>
  <c r="I1154" i="1"/>
  <c r="J1154" i="1"/>
  <c r="K1154" i="1"/>
  <c r="L1154" i="1"/>
  <c r="M1154" i="1"/>
  <c r="I2134" i="1"/>
  <c r="J2134" i="1"/>
  <c r="K2134" i="1"/>
  <c r="L2134" i="1"/>
  <c r="M2134" i="1"/>
  <c r="I2169" i="1"/>
  <c r="J2169" i="1"/>
  <c r="K2169" i="1"/>
  <c r="L2169" i="1"/>
  <c r="M2169" i="1"/>
  <c r="I1588" i="1"/>
  <c r="J1588" i="1"/>
  <c r="K1588" i="1"/>
  <c r="L1588" i="1"/>
  <c r="M1588" i="1"/>
  <c r="I1576" i="1"/>
  <c r="J1576" i="1"/>
  <c r="K1576" i="1"/>
  <c r="L1576" i="1"/>
  <c r="M1576" i="1"/>
  <c r="I719" i="1"/>
  <c r="J719" i="1"/>
  <c r="K719" i="1"/>
  <c r="L719" i="1"/>
  <c r="M719" i="1"/>
  <c r="I1562" i="1"/>
  <c r="J1562" i="1"/>
  <c r="K1562" i="1"/>
  <c r="L1562" i="1"/>
  <c r="M1562" i="1"/>
  <c r="I1669" i="1"/>
  <c r="J1669" i="1"/>
  <c r="K1669" i="1"/>
  <c r="L1669" i="1"/>
  <c r="M1669" i="1"/>
  <c r="I683" i="1"/>
  <c r="J683" i="1"/>
  <c r="K683" i="1"/>
  <c r="L683" i="1"/>
  <c r="M683" i="1"/>
  <c r="I295" i="1"/>
  <c r="J295" i="1"/>
  <c r="K295" i="1"/>
  <c r="L295" i="1"/>
  <c r="M295" i="1"/>
  <c r="I1754" i="1"/>
  <c r="J1754" i="1"/>
  <c r="K1754" i="1"/>
  <c r="L1754" i="1"/>
  <c r="M1754" i="1"/>
  <c r="I2893" i="1"/>
  <c r="J2893" i="1"/>
  <c r="K2893" i="1"/>
  <c r="L2893" i="1"/>
  <c r="M2893" i="1"/>
  <c r="I1825" i="1"/>
  <c r="J1825" i="1"/>
  <c r="K1825" i="1"/>
  <c r="L1825" i="1"/>
  <c r="M1825" i="1"/>
  <c r="I1069" i="1"/>
  <c r="J1069" i="1"/>
  <c r="K1069" i="1"/>
  <c r="L1069" i="1"/>
  <c r="M1069" i="1"/>
  <c r="I1279" i="1"/>
  <c r="J1279" i="1"/>
  <c r="K1279" i="1"/>
  <c r="L1279" i="1"/>
  <c r="M1279" i="1"/>
  <c r="I1425" i="1"/>
  <c r="J1425" i="1"/>
  <c r="K1425" i="1"/>
  <c r="L1425" i="1"/>
  <c r="M1425" i="1"/>
  <c r="I1431" i="1"/>
  <c r="J1431" i="1"/>
  <c r="K1431" i="1"/>
  <c r="L1431" i="1"/>
  <c r="M1431" i="1"/>
  <c r="I1185" i="1"/>
  <c r="J1185" i="1"/>
  <c r="K1185" i="1"/>
  <c r="L1185" i="1"/>
  <c r="M1185" i="1"/>
  <c r="I400" i="1"/>
  <c r="J400" i="1"/>
  <c r="K400" i="1"/>
  <c r="L400" i="1"/>
  <c r="M400" i="1"/>
  <c r="I426" i="1"/>
  <c r="J426" i="1"/>
  <c r="K426" i="1"/>
  <c r="L426" i="1"/>
  <c r="M426" i="1"/>
  <c r="I1347" i="1"/>
  <c r="J1347" i="1"/>
  <c r="K1347" i="1"/>
  <c r="L1347" i="1"/>
  <c r="M1347" i="1"/>
  <c r="I1393" i="1"/>
  <c r="J1393" i="1"/>
  <c r="K1393" i="1"/>
  <c r="L1393" i="1"/>
  <c r="M1393" i="1"/>
  <c r="I2165" i="1"/>
  <c r="J2165" i="1"/>
  <c r="K2165" i="1"/>
  <c r="L2165" i="1"/>
  <c r="M2165" i="1"/>
  <c r="I1164" i="1"/>
  <c r="J1164" i="1"/>
  <c r="K1164" i="1"/>
  <c r="L1164" i="1"/>
  <c r="M1164" i="1"/>
  <c r="I1847" i="1"/>
  <c r="J1847" i="1"/>
  <c r="K1847" i="1"/>
  <c r="L1847" i="1"/>
  <c r="M1847" i="1"/>
  <c r="I689" i="1"/>
  <c r="J689" i="1"/>
  <c r="K689" i="1"/>
  <c r="L689" i="1"/>
  <c r="M689" i="1"/>
  <c r="I1438" i="1"/>
  <c r="J1438" i="1"/>
  <c r="K1438" i="1"/>
  <c r="L1438" i="1"/>
  <c r="M1438" i="1"/>
  <c r="I1700" i="1"/>
  <c r="J1700" i="1"/>
  <c r="K1700" i="1"/>
  <c r="L1700" i="1"/>
  <c r="M1700" i="1"/>
  <c r="I2008" i="1"/>
  <c r="J2008" i="1"/>
  <c r="K2008" i="1"/>
  <c r="L2008" i="1"/>
  <c r="M2008" i="1"/>
  <c r="I1395" i="1"/>
  <c r="J1395" i="1"/>
  <c r="K1395" i="1"/>
  <c r="L1395" i="1"/>
  <c r="M1395" i="1"/>
  <c r="I1636" i="1"/>
  <c r="J1636" i="1"/>
  <c r="K1636" i="1"/>
  <c r="L1636" i="1"/>
  <c r="M1636" i="1"/>
  <c r="I1088" i="1"/>
  <c r="J1088" i="1"/>
  <c r="K1088" i="1"/>
  <c r="L1088" i="1"/>
  <c r="M1088" i="1"/>
  <c r="I1549" i="1"/>
  <c r="J1549" i="1"/>
  <c r="K1549" i="1"/>
  <c r="L1549" i="1"/>
  <c r="M1549" i="1"/>
  <c r="I1345" i="1"/>
  <c r="J1345" i="1"/>
  <c r="K1345" i="1"/>
  <c r="L1345" i="1"/>
  <c r="M1345" i="1"/>
  <c r="I1378" i="1"/>
  <c r="J1378" i="1"/>
  <c r="K1378" i="1"/>
  <c r="L1378" i="1"/>
  <c r="M1378" i="1"/>
  <c r="I2441" i="1"/>
  <c r="J2441" i="1"/>
  <c r="K2441" i="1"/>
  <c r="L2441" i="1"/>
  <c r="M2441" i="1"/>
  <c r="I1532" i="1"/>
  <c r="J1532" i="1"/>
  <c r="K1532" i="1"/>
  <c r="L1532" i="1"/>
  <c r="M1532" i="1"/>
  <c r="I2113" i="1"/>
  <c r="J2113" i="1"/>
  <c r="K2113" i="1"/>
  <c r="L2113" i="1"/>
  <c r="M2113" i="1"/>
  <c r="I1201" i="1"/>
  <c r="J1201" i="1"/>
  <c r="K1201" i="1"/>
  <c r="L1201" i="1"/>
  <c r="M1201" i="1"/>
  <c r="I140" i="1"/>
  <c r="J140" i="1"/>
  <c r="K140" i="1"/>
  <c r="L140" i="1"/>
  <c r="M140" i="1"/>
  <c r="I1603" i="1"/>
  <c r="J1603" i="1"/>
  <c r="K1603" i="1"/>
  <c r="L1603" i="1"/>
  <c r="M1603" i="1"/>
  <c r="I1125" i="1"/>
  <c r="J1125" i="1"/>
  <c r="K1125" i="1"/>
  <c r="L1125" i="1"/>
  <c r="M1125" i="1"/>
  <c r="I1632" i="1"/>
  <c r="J1632" i="1"/>
  <c r="K1632" i="1"/>
  <c r="L1632" i="1"/>
  <c r="M1632" i="1"/>
  <c r="I2805" i="1"/>
  <c r="J2805" i="1"/>
  <c r="K2805" i="1"/>
  <c r="L2805" i="1"/>
  <c r="M2805" i="1"/>
  <c r="I1318" i="1"/>
  <c r="J1318" i="1"/>
  <c r="K1318" i="1"/>
  <c r="L1318" i="1"/>
  <c r="M1318" i="1"/>
  <c r="I788" i="1"/>
  <c r="J788" i="1"/>
  <c r="K788" i="1"/>
  <c r="L788" i="1"/>
  <c r="M788" i="1"/>
  <c r="I2103" i="1"/>
  <c r="J2103" i="1"/>
  <c r="K2103" i="1"/>
  <c r="L2103" i="1"/>
  <c r="M2103" i="1"/>
  <c r="I596" i="1"/>
  <c r="J596" i="1"/>
  <c r="K596" i="1"/>
  <c r="L596" i="1"/>
  <c r="M596" i="1"/>
  <c r="I1718" i="1"/>
  <c r="J1718" i="1"/>
  <c r="K1718" i="1"/>
  <c r="L1718" i="1"/>
  <c r="M1718" i="1"/>
  <c r="I820" i="1"/>
  <c r="J820" i="1"/>
  <c r="K820" i="1"/>
  <c r="L820" i="1"/>
  <c r="M820" i="1"/>
  <c r="I2670" i="1"/>
  <c r="J2670" i="1"/>
  <c r="K2670" i="1"/>
  <c r="L2670" i="1"/>
  <c r="M2670" i="1"/>
  <c r="I1801" i="1"/>
  <c r="J1801" i="1"/>
  <c r="K1801" i="1"/>
  <c r="L1801" i="1"/>
  <c r="M1801" i="1"/>
  <c r="I2120" i="1"/>
  <c r="J2120" i="1"/>
  <c r="K2120" i="1"/>
  <c r="L2120" i="1"/>
  <c r="M2120" i="1"/>
  <c r="I983" i="1"/>
  <c r="J983" i="1"/>
  <c r="K983" i="1"/>
  <c r="L983" i="1"/>
  <c r="M983" i="1"/>
  <c r="I523" i="1"/>
  <c r="J523" i="1"/>
  <c r="K523" i="1"/>
  <c r="L523" i="1"/>
  <c r="M523" i="1"/>
  <c r="I2750" i="1"/>
  <c r="J2750" i="1"/>
  <c r="K2750" i="1"/>
  <c r="L2750" i="1"/>
  <c r="M2750" i="1"/>
  <c r="I1794" i="1"/>
  <c r="J1794" i="1"/>
  <c r="K1794" i="1"/>
  <c r="L1794" i="1"/>
  <c r="M1794" i="1"/>
  <c r="I496" i="1"/>
  <c r="J496" i="1"/>
  <c r="K496" i="1"/>
  <c r="L496" i="1"/>
  <c r="M496" i="1"/>
  <c r="I399" i="1"/>
  <c r="J399" i="1"/>
  <c r="K399" i="1"/>
  <c r="L399" i="1"/>
  <c r="M399" i="1"/>
  <c r="I1149" i="1"/>
  <c r="J1149" i="1"/>
  <c r="K1149" i="1"/>
  <c r="L1149" i="1"/>
  <c r="M1149" i="1"/>
  <c r="I834" i="1"/>
  <c r="J834" i="1"/>
  <c r="K834" i="1"/>
  <c r="L834" i="1"/>
  <c r="M834" i="1"/>
  <c r="I1714" i="1"/>
  <c r="J1714" i="1"/>
  <c r="K1714" i="1"/>
  <c r="L1714" i="1"/>
  <c r="M1714" i="1"/>
  <c r="I350" i="1"/>
  <c r="J350" i="1"/>
  <c r="K350" i="1"/>
  <c r="L350" i="1"/>
  <c r="M350" i="1"/>
  <c r="I1835" i="1"/>
  <c r="J1835" i="1"/>
  <c r="K1835" i="1"/>
  <c r="L1835" i="1"/>
  <c r="M1835" i="1"/>
  <c r="I2378" i="1"/>
  <c r="J2378" i="1"/>
  <c r="K2378" i="1"/>
  <c r="L2378" i="1"/>
  <c r="M2378" i="1"/>
  <c r="I1946" i="1"/>
  <c r="J1946" i="1"/>
  <c r="K1946" i="1"/>
  <c r="L1946" i="1"/>
  <c r="M1946" i="1"/>
  <c r="I1198" i="1"/>
  <c r="J1198" i="1"/>
  <c r="K1198" i="1"/>
  <c r="L1198" i="1"/>
  <c r="M1198" i="1"/>
  <c r="I1775" i="1"/>
  <c r="J1775" i="1"/>
  <c r="K1775" i="1"/>
  <c r="L1775" i="1"/>
  <c r="M1775" i="1"/>
  <c r="I1916" i="1"/>
  <c r="J1916" i="1"/>
  <c r="K1916" i="1"/>
  <c r="L1916" i="1"/>
  <c r="M1916" i="1"/>
  <c r="I2086" i="1"/>
  <c r="J2086" i="1"/>
  <c r="K2086" i="1"/>
  <c r="L2086" i="1"/>
  <c r="M2086" i="1"/>
  <c r="I629" i="1"/>
  <c r="J629" i="1"/>
  <c r="K629" i="1"/>
  <c r="L629" i="1"/>
  <c r="M629" i="1"/>
  <c r="I2488" i="1"/>
  <c r="J2488" i="1"/>
  <c r="K2488" i="1"/>
  <c r="L2488" i="1"/>
  <c r="M2488" i="1"/>
  <c r="I1744" i="1"/>
  <c r="J1744" i="1"/>
  <c r="K1744" i="1"/>
  <c r="L1744" i="1"/>
  <c r="M1744" i="1"/>
  <c r="I1238" i="1"/>
  <c r="J1238" i="1"/>
  <c r="K1238" i="1"/>
  <c r="L1238" i="1"/>
  <c r="M1238" i="1"/>
  <c r="I1616" i="1"/>
  <c r="J1616" i="1"/>
  <c r="K1616" i="1"/>
  <c r="L1616" i="1"/>
  <c r="M1616" i="1"/>
  <c r="I3387" i="1"/>
  <c r="J3387" i="1"/>
  <c r="K3387" i="1"/>
  <c r="L3387" i="1"/>
  <c r="M3387" i="1"/>
  <c r="I2005" i="1"/>
  <c r="J2005" i="1"/>
  <c r="K2005" i="1"/>
  <c r="L2005" i="1"/>
  <c r="M2005" i="1"/>
  <c r="I1778" i="1"/>
  <c r="J1778" i="1"/>
  <c r="K1778" i="1"/>
  <c r="L1778" i="1"/>
  <c r="M1778" i="1"/>
  <c r="I1517" i="1"/>
  <c r="J1517" i="1"/>
  <c r="K1517" i="1"/>
  <c r="L1517" i="1"/>
  <c r="M1517" i="1"/>
  <c r="I471" i="1"/>
  <c r="J471" i="1"/>
  <c r="K471" i="1"/>
  <c r="L471" i="1"/>
  <c r="M471" i="1"/>
  <c r="I1108" i="1"/>
  <c r="J1108" i="1"/>
  <c r="K1108" i="1"/>
  <c r="L1108" i="1"/>
  <c r="M1108" i="1"/>
  <c r="I334" i="1"/>
  <c r="J334" i="1"/>
  <c r="K334" i="1"/>
  <c r="L334" i="1"/>
  <c r="M334" i="1"/>
  <c r="I1652" i="1"/>
  <c r="J1652" i="1"/>
  <c r="K1652" i="1"/>
  <c r="L1652" i="1"/>
  <c r="M1652" i="1"/>
  <c r="I1231" i="1"/>
  <c r="J1231" i="1"/>
  <c r="K1231" i="1"/>
  <c r="L1231" i="1"/>
  <c r="M1231" i="1"/>
  <c r="I2627" i="1"/>
  <c r="J2627" i="1"/>
  <c r="K2627" i="1"/>
  <c r="L2627" i="1"/>
  <c r="M2627" i="1"/>
  <c r="I727" i="1"/>
  <c r="J727" i="1"/>
  <c r="K727" i="1"/>
  <c r="L727" i="1"/>
  <c r="M727" i="1"/>
  <c r="I1232" i="1"/>
  <c r="J1232" i="1"/>
  <c r="K1232" i="1"/>
  <c r="L1232" i="1"/>
  <c r="M1232" i="1"/>
  <c r="I770" i="1"/>
  <c r="J770" i="1"/>
  <c r="K770" i="1"/>
  <c r="L770" i="1"/>
  <c r="M770" i="1"/>
  <c r="I2072" i="1"/>
  <c r="J2072" i="1"/>
  <c r="K2072" i="1"/>
  <c r="L2072" i="1"/>
  <c r="M2072" i="1"/>
  <c r="I811" i="1"/>
  <c r="J811" i="1"/>
  <c r="K811" i="1"/>
  <c r="L811" i="1"/>
  <c r="M811" i="1"/>
  <c r="I1655" i="1"/>
  <c r="J1655" i="1"/>
  <c r="K1655" i="1"/>
  <c r="L1655" i="1"/>
  <c r="M1655" i="1"/>
  <c r="I2051" i="1"/>
  <c r="J2051" i="1"/>
  <c r="K2051" i="1"/>
  <c r="L2051" i="1"/>
  <c r="M2051" i="1"/>
  <c r="I1730" i="1"/>
  <c r="J1730" i="1"/>
  <c r="K1730" i="1"/>
  <c r="L1730" i="1"/>
  <c r="M1730" i="1"/>
  <c r="I1359" i="1"/>
  <c r="J1359" i="1"/>
  <c r="K1359" i="1"/>
  <c r="L1359" i="1"/>
  <c r="M1359" i="1"/>
  <c r="I1163" i="1"/>
  <c r="J1163" i="1"/>
  <c r="K1163" i="1"/>
  <c r="L1163" i="1"/>
  <c r="M1163" i="1"/>
  <c r="I524" i="1"/>
  <c r="J524" i="1"/>
  <c r="K524" i="1"/>
  <c r="L524" i="1"/>
  <c r="M524" i="1"/>
  <c r="I1633" i="1"/>
  <c r="J1633" i="1"/>
  <c r="K1633" i="1"/>
  <c r="L1633" i="1"/>
  <c r="M1633" i="1"/>
  <c r="I1994" i="1"/>
  <c r="J1994" i="1"/>
  <c r="K1994" i="1"/>
  <c r="L1994" i="1"/>
  <c r="M1994" i="1"/>
  <c r="I1429" i="1"/>
  <c r="J1429" i="1"/>
  <c r="K1429" i="1"/>
  <c r="L1429" i="1"/>
  <c r="M1429" i="1"/>
  <c r="I1275" i="1"/>
  <c r="J1275" i="1"/>
  <c r="K1275" i="1"/>
  <c r="L1275" i="1"/>
  <c r="M1275" i="1"/>
  <c r="I1234" i="1"/>
  <c r="J1234" i="1"/>
  <c r="K1234" i="1"/>
  <c r="L1234" i="1"/>
  <c r="M1234" i="1"/>
  <c r="I2606" i="1"/>
  <c r="J2606" i="1"/>
  <c r="K2606" i="1"/>
  <c r="L2606" i="1"/>
  <c r="M2606" i="1"/>
  <c r="I2012" i="1"/>
  <c r="J2012" i="1"/>
  <c r="K2012" i="1"/>
  <c r="L2012" i="1"/>
  <c r="M2012" i="1"/>
  <c r="I456" i="1"/>
  <c r="J456" i="1"/>
  <c r="K456" i="1"/>
  <c r="L456" i="1"/>
  <c r="M456" i="1"/>
  <c r="I1334" i="1"/>
  <c r="J1334" i="1"/>
  <c r="K1334" i="1"/>
  <c r="L1334" i="1"/>
  <c r="M1334" i="1"/>
  <c r="I2422" i="1"/>
  <c r="J2422" i="1"/>
  <c r="K2422" i="1"/>
  <c r="L2422" i="1"/>
  <c r="M2422" i="1"/>
  <c r="I1800" i="1"/>
  <c r="J1800" i="1"/>
  <c r="K1800" i="1"/>
  <c r="L1800" i="1"/>
  <c r="M1800" i="1"/>
  <c r="I2223" i="1"/>
  <c r="J2223" i="1"/>
  <c r="K2223" i="1"/>
  <c r="L2223" i="1"/>
  <c r="M2223" i="1"/>
  <c r="I3063" i="1"/>
  <c r="J3063" i="1"/>
  <c r="K3063" i="1"/>
  <c r="L3063" i="1"/>
  <c r="M3063" i="1"/>
  <c r="I900" i="1"/>
  <c r="J900" i="1"/>
  <c r="K900" i="1"/>
  <c r="L900" i="1"/>
  <c r="M900" i="1"/>
  <c r="I2319" i="1"/>
  <c r="J2319" i="1"/>
  <c r="K2319" i="1"/>
  <c r="L2319" i="1"/>
  <c r="M2319" i="1"/>
  <c r="I1439" i="1"/>
  <c r="J1439" i="1"/>
  <c r="K1439" i="1"/>
  <c r="L1439" i="1"/>
  <c r="M1439" i="1"/>
  <c r="I2035" i="1"/>
  <c r="J2035" i="1"/>
  <c r="K2035" i="1"/>
  <c r="L2035" i="1"/>
  <c r="M2035" i="1"/>
  <c r="I1961" i="1"/>
  <c r="J1961" i="1"/>
  <c r="K1961" i="1"/>
  <c r="L1961" i="1"/>
  <c r="M1961" i="1"/>
  <c r="I723" i="1"/>
  <c r="J723" i="1"/>
  <c r="K723" i="1"/>
  <c r="L723" i="1"/>
  <c r="M723" i="1"/>
  <c r="I920" i="1"/>
  <c r="J920" i="1"/>
  <c r="K920" i="1"/>
  <c r="L920" i="1"/>
  <c r="M920" i="1"/>
  <c r="I2381" i="1"/>
  <c r="J2381" i="1"/>
  <c r="K2381" i="1"/>
  <c r="L2381" i="1"/>
  <c r="M2381" i="1"/>
  <c r="I1195" i="1"/>
  <c r="J1195" i="1"/>
  <c r="K1195" i="1"/>
  <c r="L1195" i="1"/>
  <c r="M1195" i="1"/>
  <c r="I724" i="1"/>
  <c r="J724" i="1"/>
  <c r="K724" i="1"/>
  <c r="L724" i="1"/>
  <c r="M724" i="1"/>
  <c r="I1839" i="1"/>
  <c r="J1839" i="1"/>
  <c r="K1839" i="1"/>
  <c r="L1839" i="1"/>
  <c r="M1839" i="1"/>
  <c r="I2345" i="1"/>
  <c r="J2345" i="1"/>
  <c r="K2345" i="1"/>
  <c r="L2345" i="1"/>
  <c r="M2345" i="1"/>
  <c r="I1821" i="1"/>
  <c r="J1821" i="1"/>
  <c r="K1821" i="1"/>
  <c r="L1821" i="1"/>
  <c r="M1821" i="1"/>
  <c r="I1358" i="1"/>
  <c r="J1358" i="1"/>
  <c r="K1358" i="1"/>
  <c r="L1358" i="1"/>
  <c r="M1358" i="1"/>
  <c r="I1432" i="1"/>
  <c r="J1432" i="1"/>
  <c r="K1432" i="1"/>
  <c r="L1432" i="1"/>
  <c r="M1432" i="1"/>
  <c r="I568" i="1"/>
  <c r="J568" i="1"/>
  <c r="K568" i="1"/>
  <c r="L568" i="1"/>
  <c r="M568" i="1"/>
  <c r="I1558" i="1"/>
  <c r="J1558" i="1"/>
  <c r="K1558" i="1"/>
  <c r="L1558" i="1"/>
  <c r="M1558" i="1"/>
  <c r="I1522" i="1"/>
  <c r="J1522" i="1"/>
  <c r="K1522" i="1"/>
  <c r="L1522" i="1"/>
  <c r="M1522" i="1"/>
  <c r="I2037" i="1"/>
  <c r="J2037" i="1"/>
  <c r="K2037" i="1"/>
  <c r="L2037" i="1"/>
  <c r="M2037" i="1"/>
  <c r="I1724" i="1"/>
  <c r="J1724" i="1"/>
  <c r="K1724" i="1"/>
  <c r="L1724" i="1"/>
  <c r="M1724" i="1"/>
  <c r="I1734" i="1"/>
  <c r="J1734" i="1"/>
  <c r="K1734" i="1"/>
  <c r="L1734" i="1"/>
  <c r="M1734" i="1"/>
  <c r="I871" i="1"/>
  <c r="J871" i="1"/>
  <c r="K871" i="1"/>
  <c r="L871" i="1"/>
  <c r="M871" i="1"/>
  <c r="I1518" i="1"/>
  <c r="J1518" i="1"/>
  <c r="K1518" i="1"/>
  <c r="L1518" i="1"/>
  <c r="M1518" i="1"/>
  <c r="I1782" i="1"/>
  <c r="J1782" i="1"/>
  <c r="K1782" i="1"/>
  <c r="L1782" i="1"/>
  <c r="M1782" i="1"/>
  <c r="I1673" i="1"/>
  <c r="J1673" i="1"/>
  <c r="K1673" i="1"/>
  <c r="L1673" i="1"/>
  <c r="M1673" i="1"/>
  <c r="I2045" i="1"/>
  <c r="J2045" i="1"/>
  <c r="K2045" i="1"/>
  <c r="L2045" i="1"/>
  <c r="M2045" i="1"/>
  <c r="I790" i="1"/>
  <c r="J790" i="1"/>
  <c r="K790" i="1"/>
  <c r="L790" i="1"/>
  <c r="M790" i="1"/>
  <c r="I2109" i="1"/>
  <c r="J2109" i="1"/>
  <c r="K2109" i="1"/>
  <c r="L2109" i="1"/>
  <c r="M2109" i="1"/>
  <c r="I1703" i="1"/>
  <c r="J1703" i="1"/>
  <c r="K1703" i="1"/>
  <c r="L1703" i="1"/>
  <c r="M1703" i="1"/>
  <c r="I2630" i="1"/>
  <c r="J2630" i="1"/>
  <c r="K2630" i="1"/>
  <c r="L2630" i="1"/>
  <c r="M2630" i="1"/>
  <c r="I622" i="1"/>
  <c r="J622" i="1"/>
  <c r="K622" i="1"/>
  <c r="L622" i="1"/>
  <c r="M622" i="1"/>
  <c r="I627" i="1"/>
  <c r="J627" i="1"/>
  <c r="K627" i="1"/>
  <c r="L627" i="1"/>
  <c r="M627" i="1"/>
  <c r="I1717" i="1"/>
  <c r="J1717" i="1"/>
  <c r="K1717" i="1"/>
  <c r="L1717" i="1"/>
  <c r="M1717" i="1"/>
  <c r="I1022" i="1"/>
  <c r="J1022" i="1"/>
  <c r="K1022" i="1"/>
  <c r="L1022" i="1"/>
  <c r="M1022" i="1"/>
  <c r="I1664" i="1"/>
  <c r="J1664" i="1"/>
  <c r="K1664" i="1"/>
  <c r="L1664" i="1"/>
  <c r="M1664" i="1"/>
  <c r="I2187" i="1"/>
  <c r="J2187" i="1"/>
  <c r="K2187" i="1"/>
  <c r="L2187" i="1"/>
  <c r="M2187" i="1"/>
  <c r="I1460" i="1"/>
  <c r="J1460" i="1"/>
  <c r="K1460" i="1"/>
  <c r="L1460" i="1"/>
  <c r="M1460" i="1"/>
  <c r="I1918" i="1"/>
  <c r="J1918" i="1"/>
  <c r="K1918" i="1"/>
  <c r="L1918" i="1"/>
  <c r="M1918" i="1"/>
  <c r="I1643" i="1"/>
  <c r="J1643" i="1"/>
  <c r="K1643" i="1"/>
  <c r="L1643" i="1"/>
  <c r="M1643" i="1"/>
  <c r="I365" i="1"/>
  <c r="J365" i="1"/>
  <c r="K365" i="1"/>
  <c r="L365" i="1"/>
  <c r="M365" i="1"/>
  <c r="I2250" i="1"/>
  <c r="J2250" i="1"/>
  <c r="K2250" i="1"/>
  <c r="L2250" i="1"/>
  <c r="M2250" i="1"/>
  <c r="I1177" i="1"/>
  <c r="J1177" i="1"/>
  <c r="K1177" i="1"/>
  <c r="L1177" i="1"/>
  <c r="M1177" i="1"/>
  <c r="I1859" i="1"/>
  <c r="J1859" i="1"/>
  <c r="K1859" i="1"/>
  <c r="L1859" i="1"/>
  <c r="M1859" i="1"/>
  <c r="I1215" i="1"/>
  <c r="J1215" i="1"/>
  <c r="K1215" i="1"/>
  <c r="L1215" i="1"/>
  <c r="M1215" i="1"/>
  <c r="I1591" i="1"/>
  <c r="J1591" i="1"/>
  <c r="K1591" i="1"/>
  <c r="L1591" i="1"/>
  <c r="M1591" i="1"/>
  <c r="I1308" i="1"/>
  <c r="J1308" i="1"/>
  <c r="K1308" i="1"/>
  <c r="L1308" i="1"/>
  <c r="M1308" i="1"/>
  <c r="I2185" i="1"/>
  <c r="J2185" i="1"/>
  <c r="K2185" i="1"/>
  <c r="L2185" i="1"/>
  <c r="M2185" i="1"/>
  <c r="I1862" i="1"/>
  <c r="J1862" i="1"/>
  <c r="K1862" i="1"/>
  <c r="L1862" i="1"/>
  <c r="M1862" i="1"/>
  <c r="I771" i="1"/>
  <c r="J771" i="1"/>
  <c r="K771" i="1"/>
  <c r="L771" i="1"/>
  <c r="M771" i="1"/>
  <c r="I1087" i="1"/>
  <c r="J1087" i="1"/>
  <c r="K1087" i="1"/>
  <c r="L1087" i="1"/>
  <c r="M1087" i="1"/>
  <c r="I1620" i="1"/>
  <c r="J1620" i="1"/>
  <c r="K1620" i="1"/>
  <c r="L1620" i="1"/>
  <c r="M1620" i="1"/>
  <c r="I1983" i="1"/>
  <c r="J1983" i="1"/>
  <c r="K1983" i="1"/>
  <c r="L1983" i="1"/>
  <c r="M1983" i="1"/>
  <c r="I1035" i="1"/>
  <c r="J1035" i="1"/>
  <c r="K1035" i="1"/>
  <c r="L1035" i="1"/>
  <c r="M1035" i="1"/>
  <c r="I2068" i="1"/>
  <c r="J2068" i="1"/>
  <c r="K2068" i="1"/>
  <c r="L2068" i="1"/>
  <c r="M2068" i="1"/>
  <c r="I1422" i="1"/>
  <c r="J1422" i="1"/>
  <c r="K1422" i="1"/>
  <c r="L1422" i="1"/>
  <c r="M1422" i="1"/>
  <c r="I2792" i="1"/>
  <c r="J2792" i="1"/>
  <c r="K2792" i="1"/>
  <c r="L2792" i="1"/>
  <c r="M2792" i="1"/>
  <c r="I1984" i="1"/>
  <c r="J1984" i="1"/>
  <c r="K1984" i="1"/>
  <c r="L1984" i="1"/>
  <c r="M1984" i="1"/>
  <c r="I2194" i="1"/>
  <c r="J2194" i="1"/>
  <c r="K2194" i="1"/>
  <c r="L2194" i="1"/>
  <c r="M2194" i="1"/>
  <c r="I1401" i="1"/>
  <c r="J1401" i="1"/>
  <c r="K1401" i="1"/>
  <c r="L1401" i="1"/>
  <c r="M1401" i="1"/>
  <c r="I1005" i="1"/>
  <c r="J1005" i="1"/>
  <c r="K1005" i="1"/>
  <c r="L1005" i="1"/>
  <c r="M1005" i="1"/>
  <c r="I2449" i="1"/>
  <c r="J2449" i="1"/>
  <c r="K2449" i="1"/>
  <c r="L2449" i="1"/>
  <c r="M2449" i="1"/>
  <c r="I1639" i="1"/>
  <c r="J1639" i="1"/>
  <c r="K1639" i="1"/>
  <c r="L1639" i="1"/>
  <c r="M1639" i="1"/>
  <c r="I1993" i="1"/>
  <c r="J1993" i="1"/>
  <c r="K1993" i="1"/>
  <c r="L1993" i="1"/>
  <c r="M1993" i="1"/>
  <c r="I1053" i="1"/>
  <c r="J1053" i="1"/>
  <c r="K1053" i="1"/>
  <c r="L1053" i="1"/>
  <c r="M1053" i="1"/>
  <c r="I1362" i="1"/>
  <c r="J1362" i="1"/>
  <c r="K1362" i="1"/>
  <c r="L1362" i="1"/>
  <c r="M1362" i="1"/>
  <c r="I1453" i="1"/>
  <c r="J1453" i="1"/>
  <c r="K1453" i="1"/>
  <c r="L1453" i="1"/>
  <c r="M1453" i="1"/>
  <c r="I1220" i="1"/>
  <c r="J1220" i="1"/>
  <c r="K1220" i="1"/>
  <c r="L1220" i="1"/>
  <c r="M1220" i="1"/>
  <c r="I1503" i="1"/>
  <c r="J1503" i="1"/>
  <c r="K1503" i="1"/>
  <c r="L1503" i="1"/>
  <c r="M1503" i="1"/>
  <c r="I1373" i="1"/>
  <c r="J1373" i="1"/>
  <c r="K1373" i="1"/>
  <c r="L1373" i="1"/>
  <c r="M1373" i="1"/>
  <c r="I296" i="1"/>
  <c r="J296" i="1"/>
  <c r="K296" i="1"/>
  <c r="L296" i="1"/>
  <c r="M296" i="1"/>
  <c r="I1488" i="1"/>
  <c r="J1488" i="1"/>
  <c r="K1488" i="1"/>
  <c r="L1488" i="1"/>
  <c r="M1488" i="1"/>
  <c r="I632" i="1"/>
  <c r="J632" i="1"/>
  <c r="K632" i="1"/>
  <c r="L632" i="1"/>
  <c r="M632" i="1"/>
  <c r="I2048" i="1"/>
  <c r="J2048" i="1"/>
  <c r="K2048" i="1"/>
  <c r="L2048" i="1"/>
  <c r="M2048" i="1"/>
  <c r="I235" i="1"/>
  <c r="J235" i="1"/>
  <c r="K235" i="1"/>
  <c r="L235" i="1"/>
  <c r="M235" i="1"/>
  <c r="I3376" i="1"/>
  <c r="J3376" i="1"/>
  <c r="K3376" i="1"/>
  <c r="L3376" i="1"/>
  <c r="M3376" i="1"/>
  <c r="I572" i="1"/>
  <c r="J572" i="1"/>
  <c r="K572" i="1"/>
  <c r="L572" i="1"/>
  <c r="M572" i="1"/>
  <c r="I1771" i="1"/>
  <c r="J1771" i="1"/>
  <c r="K1771" i="1"/>
  <c r="L1771" i="1"/>
  <c r="M1771" i="1"/>
  <c r="I1681" i="1"/>
  <c r="J1681" i="1"/>
  <c r="K1681" i="1"/>
  <c r="L1681" i="1"/>
  <c r="M1681" i="1"/>
  <c r="I944" i="1"/>
  <c r="J944" i="1"/>
  <c r="K944" i="1"/>
  <c r="L944" i="1"/>
  <c r="M944" i="1"/>
  <c r="I440" i="1"/>
  <c r="J440" i="1"/>
  <c r="K440" i="1"/>
  <c r="L440" i="1"/>
  <c r="M440" i="1"/>
  <c r="I1535" i="1"/>
  <c r="J1535" i="1"/>
  <c r="K1535" i="1"/>
  <c r="L1535" i="1"/>
  <c r="M1535" i="1"/>
  <c r="I1550" i="1"/>
  <c r="J1550" i="1"/>
  <c r="K1550" i="1"/>
  <c r="L1550" i="1"/>
  <c r="M1550" i="1"/>
  <c r="I1323" i="1"/>
  <c r="J1323" i="1"/>
  <c r="K1323" i="1"/>
  <c r="L1323" i="1"/>
  <c r="M1323" i="1"/>
  <c r="I2516" i="1"/>
  <c r="J2516" i="1"/>
  <c r="K2516" i="1"/>
  <c r="L2516" i="1"/>
  <c r="M2516" i="1"/>
  <c r="I2265" i="1"/>
  <c r="J2265" i="1"/>
  <c r="K2265" i="1"/>
  <c r="L2265" i="1"/>
  <c r="M2265" i="1"/>
  <c r="I961" i="1"/>
  <c r="J961" i="1"/>
  <c r="K961" i="1"/>
  <c r="L961" i="1"/>
  <c r="M961" i="1"/>
  <c r="I1741" i="1"/>
  <c r="J1741" i="1"/>
  <c r="K1741" i="1"/>
  <c r="L1741" i="1"/>
  <c r="M1741" i="1"/>
  <c r="I1076" i="1"/>
  <c r="J1076" i="1"/>
  <c r="K1076" i="1"/>
  <c r="L1076" i="1"/>
  <c r="M1076" i="1"/>
  <c r="I1762" i="1"/>
  <c r="J1762" i="1"/>
  <c r="K1762" i="1"/>
  <c r="L1762" i="1"/>
  <c r="M1762" i="1"/>
  <c r="I2369" i="1"/>
  <c r="J2369" i="1"/>
  <c r="K2369" i="1"/>
  <c r="L2369" i="1"/>
  <c r="M2369" i="1"/>
  <c r="I1306" i="1"/>
  <c r="J1306" i="1"/>
  <c r="K1306" i="1"/>
  <c r="L1306" i="1"/>
  <c r="M1306" i="1"/>
  <c r="I2022" i="1"/>
  <c r="J2022" i="1"/>
  <c r="K2022" i="1"/>
  <c r="L2022" i="1"/>
  <c r="M2022" i="1"/>
  <c r="I917" i="1"/>
  <c r="J917" i="1"/>
  <c r="K917" i="1"/>
  <c r="L917" i="1"/>
  <c r="M917" i="1"/>
  <c r="I806" i="1"/>
  <c r="J806" i="1"/>
  <c r="K806" i="1"/>
  <c r="L806" i="1"/>
  <c r="M806" i="1"/>
  <c r="I1059" i="1"/>
  <c r="J1059" i="1"/>
  <c r="K1059" i="1"/>
  <c r="L1059" i="1"/>
  <c r="M1059" i="1"/>
  <c r="I2320" i="1"/>
  <c r="J2320" i="1"/>
  <c r="K2320" i="1"/>
  <c r="L2320" i="1"/>
  <c r="M2320" i="1"/>
  <c r="I1170" i="1"/>
  <c r="J1170" i="1"/>
  <c r="K1170" i="1"/>
  <c r="L1170" i="1"/>
  <c r="M1170" i="1"/>
  <c r="I1787" i="1"/>
  <c r="J1787" i="1"/>
  <c r="K1787" i="1"/>
  <c r="L1787" i="1"/>
  <c r="M1787" i="1"/>
  <c r="I1567" i="1"/>
  <c r="J1567" i="1"/>
  <c r="K1567" i="1"/>
  <c r="L1567" i="1"/>
  <c r="M1567" i="1"/>
  <c r="I1985" i="1"/>
  <c r="J1985" i="1"/>
  <c r="K1985" i="1"/>
  <c r="L1985" i="1"/>
  <c r="M1985" i="1"/>
  <c r="I2877" i="1"/>
  <c r="J2877" i="1"/>
  <c r="K2877" i="1"/>
  <c r="L2877" i="1"/>
  <c r="M2877" i="1"/>
  <c r="I1796" i="1"/>
  <c r="J1796" i="1"/>
  <c r="K1796" i="1"/>
  <c r="L1796" i="1"/>
  <c r="M1796" i="1"/>
  <c r="I1046" i="1"/>
  <c r="J1046" i="1"/>
  <c r="K1046" i="1"/>
  <c r="L1046" i="1"/>
  <c r="M1046" i="1"/>
  <c r="I1719" i="1"/>
  <c r="J1719" i="1"/>
  <c r="K1719" i="1"/>
  <c r="L1719" i="1"/>
  <c r="M1719" i="1"/>
  <c r="I1440" i="1"/>
  <c r="J1440" i="1"/>
  <c r="K1440" i="1"/>
  <c r="L1440" i="1"/>
  <c r="M1440" i="1"/>
  <c r="I2909" i="1"/>
  <c r="J2909" i="1"/>
  <c r="K2909" i="1"/>
  <c r="L2909" i="1"/>
  <c r="M2909" i="1"/>
  <c r="I1113" i="1"/>
  <c r="J1113" i="1"/>
  <c r="K1113" i="1"/>
  <c r="L1113" i="1"/>
  <c r="M1113" i="1"/>
  <c r="I1887" i="1"/>
  <c r="J1887" i="1"/>
  <c r="K1887" i="1"/>
  <c r="L1887" i="1"/>
  <c r="M1887" i="1"/>
  <c r="I1621" i="1"/>
  <c r="J1621" i="1"/>
  <c r="K1621" i="1"/>
  <c r="L1621" i="1"/>
  <c r="M1621" i="1"/>
  <c r="I1860" i="1"/>
  <c r="J1860" i="1"/>
  <c r="K1860" i="1"/>
  <c r="L1860" i="1"/>
  <c r="M1860" i="1"/>
  <c r="I1559" i="1"/>
  <c r="J1559" i="1"/>
  <c r="K1559" i="1"/>
  <c r="L1559" i="1"/>
  <c r="M1559" i="1"/>
  <c r="I1956" i="1"/>
  <c r="J1956" i="1"/>
  <c r="K1956" i="1"/>
  <c r="L1956" i="1"/>
  <c r="M1956" i="1"/>
  <c r="I2396" i="1"/>
  <c r="J2396" i="1"/>
  <c r="K2396" i="1"/>
  <c r="L2396" i="1"/>
  <c r="M2396" i="1"/>
  <c r="I1727" i="1"/>
  <c r="J1727" i="1"/>
  <c r="K1727" i="1"/>
  <c r="L1727" i="1"/>
  <c r="M1727" i="1"/>
  <c r="I2833" i="1"/>
  <c r="J2833" i="1"/>
  <c r="K2833" i="1"/>
  <c r="L2833" i="1"/>
  <c r="M2833" i="1"/>
  <c r="I2188" i="1"/>
  <c r="J2188" i="1"/>
  <c r="K2188" i="1"/>
  <c r="L2188" i="1"/>
  <c r="M2188" i="1"/>
  <c r="I1809" i="1"/>
  <c r="J1809" i="1"/>
  <c r="K1809" i="1"/>
  <c r="L1809" i="1"/>
  <c r="M1809" i="1"/>
  <c r="I1716" i="1"/>
  <c r="J1716" i="1"/>
  <c r="K1716" i="1"/>
  <c r="L1716" i="1"/>
  <c r="M1716" i="1"/>
  <c r="I1626" i="1"/>
  <c r="J1626" i="1"/>
  <c r="K1626" i="1"/>
  <c r="L1626" i="1"/>
  <c r="M1626" i="1"/>
  <c r="I669" i="1"/>
  <c r="J669" i="1"/>
  <c r="K669" i="1"/>
  <c r="L669" i="1"/>
  <c r="M669" i="1"/>
  <c r="I1036" i="1"/>
  <c r="J1036" i="1"/>
  <c r="K1036" i="1"/>
  <c r="L1036" i="1"/>
  <c r="M1036" i="1"/>
  <c r="I2079" i="1"/>
  <c r="J2079" i="1"/>
  <c r="K2079" i="1"/>
  <c r="L2079" i="1"/>
  <c r="M2079" i="1"/>
  <c r="I1843" i="1"/>
  <c r="J1843" i="1"/>
  <c r="K1843" i="1"/>
  <c r="L1843" i="1"/>
  <c r="M1843" i="1"/>
  <c r="I2129" i="1"/>
  <c r="J2129" i="1"/>
  <c r="K2129" i="1"/>
  <c r="L2129" i="1"/>
  <c r="M2129" i="1"/>
  <c r="I1755" i="1"/>
  <c r="J1755" i="1"/>
  <c r="K1755" i="1"/>
  <c r="L1755" i="1"/>
  <c r="M1755" i="1"/>
  <c r="I2158" i="1"/>
  <c r="J2158" i="1"/>
  <c r="K2158" i="1"/>
  <c r="L2158" i="1"/>
  <c r="M2158" i="1"/>
  <c r="I2167" i="1"/>
  <c r="J2167" i="1"/>
  <c r="K2167" i="1"/>
  <c r="L2167" i="1"/>
  <c r="M2167" i="1"/>
  <c r="I1863" i="1"/>
  <c r="J1863" i="1"/>
  <c r="K1863" i="1"/>
  <c r="L1863" i="1"/>
  <c r="M1863" i="1"/>
  <c r="I1011" i="1"/>
  <c r="J1011" i="1"/>
  <c r="K1011" i="1"/>
  <c r="L1011" i="1"/>
  <c r="M1011" i="1"/>
  <c r="I1715" i="1"/>
  <c r="J1715" i="1"/>
  <c r="K1715" i="1"/>
  <c r="L1715" i="1"/>
  <c r="M1715" i="1"/>
  <c r="I2218" i="1"/>
  <c r="J2218" i="1"/>
  <c r="K2218" i="1"/>
  <c r="L2218" i="1"/>
  <c r="M2218" i="1"/>
  <c r="I2219" i="1"/>
  <c r="J2219" i="1"/>
  <c r="K2219" i="1"/>
  <c r="L2219" i="1"/>
  <c r="M2219" i="1"/>
  <c r="I1536" i="1"/>
  <c r="J1536" i="1"/>
  <c r="K1536" i="1"/>
  <c r="L1536" i="1"/>
  <c r="M1536" i="1"/>
  <c r="I1325" i="1"/>
  <c r="J1325" i="1"/>
  <c r="K1325" i="1"/>
  <c r="L1325" i="1"/>
  <c r="M1325" i="1"/>
  <c r="I2983" i="1"/>
  <c r="J2983" i="1"/>
  <c r="K2983" i="1"/>
  <c r="L2983" i="1"/>
  <c r="M2983" i="1"/>
  <c r="I2178" i="1"/>
  <c r="J2178" i="1"/>
  <c r="K2178" i="1"/>
  <c r="L2178" i="1"/>
  <c r="M2178" i="1"/>
  <c r="I88" i="1"/>
  <c r="J88" i="1"/>
  <c r="K88" i="1"/>
  <c r="L88" i="1"/>
  <c r="M88" i="1"/>
  <c r="I2567" i="1"/>
  <c r="J2567" i="1"/>
  <c r="K2567" i="1"/>
  <c r="L2567" i="1"/>
  <c r="M2567" i="1"/>
  <c r="I3438" i="1"/>
  <c r="J3438" i="1"/>
  <c r="K3438" i="1"/>
  <c r="L3438" i="1"/>
  <c r="M3438" i="1"/>
  <c r="I1590" i="1"/>
  <c r="J1590" i="1"/>
  <c r="K1590" i="1"/>
  <c r="L1590" i="1"/>
  <c r="M1590" i="1"/>
  <c r="I1465" i="1"/>
  <c r="J1465" i="1"/>
  <c r="K1465" i="1"/>
  <c r="L1465" i="1"/>
  <c r="M1465" i="1"/>
  <c r="I1290" i="1"/>
  <c r="J1290" i="1"/>
  <c r="K1290" i="1"/>
  <c r="L1290" i="1"/>
  <c r="M1290" i="1"/>
  <c r="I2278" i="1"/>
  <c r="J2278" i="1"/>
  <c r="K2278" i="1"/>
  <c r="L2278" i="1"/>
  <c r="M2278" i="1"/>
  <c r="I1602" i="1"/>
  <c r="J1602" i="1"/>
  <c r="K1602" i="1"/>
  <c r="L1602" i="1"/>
  <c r="M1602" i="1"/>
  <c r="I2028" i="1"/>
  <c r="J2028" i="1"/>
  <c r="K2028" i="1"/>
  <c r="L2028" i="1"/>
  <c r="M2028" i="1"/>
  <c r="I3095" i="1"/>
  <c r="J3095" i="1"/>
  <c r="K3095" i="1"/>
  <c r="L3095" i="1"/>
  <c r="M3095" i="1"/>
  <c r="I805" i="1"/>
  <c r="J805" i="1"/>
  <c r="K805" i="1"/>
  <c r="L805" i="1"/>
  <c r="M805" i="1"/>
  <c r="I1012" i="1"/>
  <c r="J1012" i="1"/>
  <c r="K1012" i="1"/>
  <c r="L1012" i="1"/>
  <c r="M1012" i="1"/>
  <c r="I971" i="1"/>
  <c r="J971" i="1"/>
  <c r="K971" i="1"/>
  <c r="L971" i="1"/>
  <c r="M971" i="1"/>
  <c r="I2857" i="1"/>
  <c r="J2857" i="1"/>
  <c r="K2857" i="1"/>
  <c r="L2857" i="1"/>
  <c r="M2857" i="1"/>
  <c r="I2705" i="1"/>
  <c r="J2705" i="1"/>
  <c r="K2705" i="1"/>
  <c r="L2705" i="1"/>
  <c r="M2705" i="1"/>
  <c r="I1430" i="1"/>
  <c r="J1430" i="1"/>
  <c r="K1430" i="1"/>
  <c r="L1430" i="1"/>
  <c r="M1430" i="1"/>
  <c r="I2713" i="1"/>
  <c r="J2713" i="1"/>
  <c r="K2713" i="1"/>
  <c r="L2713" i="1"/>
  <c r="M2713" i="1"/>
  <c r="I2894" i="1"/>
  <c r="J2894" i="1"/>
  <c r="K2894" i="1"/>
  <c r="L2894" i="1"/>
  <c r="M2894" i="1"/>
  <c r="I791" i="1"/>
  <c r="J791" i="1"/>
  <c r="K791" i="1"/>
  <c r="L791" i="1"/>
  <c r="M791" i="1"/>
  <c r="I1674" i="1"/>
  <c r="J1674" i="1"/>
  <c r="K1674" i="1"/>
  <c r="L1674" i="1"/>
  <c r="M1674" i="1"/>
  <c r="I1368" i="1"/>
  <c r="J1368" i="1"/>
  <c r="K1368" i="1"/>
  <c r="L1368" i="1"/>
  <c r="M1368" i="1"/>
  <c r="I2701" i="1"/>
  <c r="J2701" i="1"/>
  <c r="K2701" i="1"/>
  <c r="L2701" i="1"/>
  <c r="M2701" i="1"/>
  <c r="I1646" i="1"/>
  <c r="J1646" i="1"/>
  <c r="K1646" i="1"/>
  <c r="L1646" i="1"/>
  <c r="M1646" i="1"/>
  <c r="I2464" i="1"/>
  <c r="J2464" i="1"/>
  <c r="K2464" i="1"/>
  <c r="L2464" i="1"/>
  <c r="M2464" i="1"/>
  <c r="I3004" i="1"/>
  <c r="J3004" i="1"/>
  <c r="K3004" i="1"/>
  <c r="L3004" i="1"/>
  <c r="M3004" i="1"/>
  <c r="I1407" i="1"/>
  <c r="J1407" i="1"/>
  <c r="K1407" i="1"/>
  <c r="L1407" i="1"/>
  <c r="M1407" i="1"/>
  <c r="I1470" i="1"/>
  <c r="J1470" i="1"/>
  <c r="K1470" i="1"/>
  <c r="L1470" i="1"/>
  <c r="M1470" i="1"/>
  <c r="I1399" i="1"/>
  <c r="J1399" i="1"/>
  <c r="K1399" i="1"/>
  <c r="L1399" i="1"/>
  <c r="M1399" i="1"/>
  <c r="I1016" i="1"/>
  <c r="J1016" i="1"/>
  <c r="K1016" i="1"/>
  <c r="L1016" i="1"/>
  <c r="M1016" i="1"/>
  <c r="I823" i="1"/>
  <c r="J823" i="1"/>
  <c r="K823" i="1"/>
  <c r="L823" i="1"/>
  <c r="M823" i="1"/>
  <c r="I1905" i="1"/>
  <c r="J1905" i="1"/>
  <c r="K1905" i="1"/>
  <c r="L1905" i="1"/>
  <c r="M1905" i="1"/>
  <c r="I1339" i="1"/>
  <c r="J1339" i="1"/>
  <c r="K1339" i="1"/>
  <c r="L1339" i="1"/>
  <c r="M1339" i="1"/>
  <c r="I1966" i="1"/>
  <c r="J1966" i="1"/>
  <c r="K1966" i="1"/>
  <c r="L1966" i="1"/>
  <c r="M1966" i="1"/>
  <c r="I2302" i="1"/>
  <c r="J2302" i="1"/>
  <c r="K2302" i="1"/>
  <c r="L2302" i="1"/>
  <c r="M2302" i="1"/>
  <c r="I2489" i="1"/>
  <c r="J2489" i="1"/>
  <c r="K2489" i="1"/>
  <c r="L2489" i="1"/>
  <c r="M2489" i="1"/>
  <c r="I949" i="1"/>
  <c r="J949" i="1"/>
  <c r="K949" i="1"/>
  <c r="L949" i="1"/>
  <c r="M949" i="1"/>
  <c r="I1461" i="1"/>
  <c r="J1461" i="1"/>
  <c r="K1461" i="1"/>
  <c r="L1461" i="1"/>
  <c r="M1461" i="1"/>
  <c r="I754" i="1"/>
  <c r="J754" i="1"/>
  <c r="K754" i="1"/>
  <c r="L754" i="1"/>
  <c r="M754" i="1"/>
  <c r="I1670" i="1"/>
  <c r="J1670" i="1"/>
  <c r="K1670" i="1"/>
  <c r="L1670" i="1"/>
  <c r="M1670" i="1"/>
  <c r="I1919" i="1"/>
  <c r="J1919" i="1"/>
  <c r="K1919" i="1"/>
  <c r="L1919" i="1"/>
  <c r="M1919" i="1"/>
  <c r="I1763" i="1"/>
  <c r="J1763" i="1"/>
  <c r="K1763" i="1"/>
  <c r="L1763" i="1"/>
  <c r="M1763" i="1"/>
  <c r="I619" i="1"/>
  <c r="J619" i="1"/>
  <c r="K619" i="1"/>
  <c r="L619" i="1"/>
  <c r="M619" i="1"/>
  <c r="I1311" i="1"/>
  <c r="J1311" i="1"/>
  <c r="K1311" i="1"/>
  <c r="L1311" i="1"/>
  <c r="M1311" i="1"/>
  <c r="I181" i="1"/>
  <c r="J181" i="1"/>
  <c r="K181" i="1"/>
  <c r="L181" i="1"/>
  <c r="M181" i="1"/>
  <c r="I2335" i="1"/>
  <c r="J2335" i="1"/>
  <c r="K2335" i="1"/>
  <c r="L2335" i="1"/>
  <c r="M2335" i="1"/>
  <c r="I1980" i="1"/>
  <c r="J1980" i="1"/>
  <c r="K1980" i="1"/>
  <c r="L1980" i="1"/>
  <c r="M1980" i="1"/>
  <c r="I1174" i="1"/>
  <c r="J1174" i="1"/>
  <c r="K1174" i="1"/>
  <c r="L1174" i="1"/>
  <c r="M1174" i="1"/>
  <c r="I1212" i="1"/>
  <c r="J1212" i="1"/>
  <c r="K1212" i="1"/>
  <c r="L1212" i="1"/>
  <c r="M1212" i="1"/>
  <c r="I2055" i="1"/>
  <c r="J2055" i="1"/>
  <c r="K2055" i="1"/>
  <c r="L2055" i="1"/>
  <c r="M2055" i="1"/>
  <c r="I1283" i="1"/>
  <c r="J1283" i="1"/>
  <c r="K1283" i="1"/>
  <c r="L1283" i="1"/>
  <c r="M1283" i="1"/>
  <c r="I1264" i="1"/>
  <c r="J1264" i="1"/>
  <c r="K1264" i="1"/>
  <c r="L1264" i="1"/>
  <c r="M1264" i="1"/>
  <c r="I2275" i="1"/>
  <c r="J2275" i="1"/>
  <c r="K2275" i="1"/>
  <c r="L2275" i="1"/>
  <c r="M2275" i="1"/>
  <c r="I2340" i="1"/>
  <c r="J2340" i="1"/>
  <c r="K2340" i="1"/>
  <c r="L2340" i="1"/>
  <c r="M2340" i="1"/>
  <c r="I1552" i="1"/>
  <c r="J1552" i="1"/>
  <c r="K1552" i="1"/>
  <c r="L1552" i="1"/>
  <c r="M1552" i="1"/>
  <c r="I4255" i="1"/>
  <c r="J4255" i="1"/>
  <c r="K4255" i="1"/>
  <c r="L4255" i="1"/>
  <c r="M4255" i="1"/>
  <c r="I405" i="1"/>
  <c r="J405" i="1"/>
  <c r="K405" i="1"/>
  <c r="L405" i="1"/>
  <c r="M405" i="1"/>
  <c r="I1712" i="1"/>
  <c r="J1712" i="1"/>
  <c r="K1712" i="1"/>
  <c r="L1712" i="1"/>
  <c r="M1712" i="1"/>
  <c r="I1514" i="1"/>
  <c r="J1514" i="1"/>
  <c r="K1514" i="1"/>
  <c r="L1514" i="1"/>
  <c r="M1514" i="1"/>
  <c r="I2607" i="1"/>
  <c r="J2607" i="1"/>
  <c r="K2607" i="1"/>
  <c r="L2607" i="1"/>
  <c r="M2607" i="1"/>
  <c r="I2279" i="1"/>
  <c r="J2279" i="1"/>
  <c r="K2279" i="1"/>
  <c r="L2279" i="1"/>
  <c r="M2279" i="1"/>
  <c r="I94" i="1"/>
  <c r="J94" i="1"/>
  <c r="K94" i="1"/>
  <c r="L94" i="1"/>
  <c r="M94" i="1"/>
  <c r="I1500" i="1"/>
  <c r="J1500" i="1"/>
  <c r="K1500" i="1"/>
  <c r="L1500" i="1"/>
  <c r="M1500" i="1"/>
  <c r="I2058" i="1"/>
  <c r="J2058" i="1"/>
  <c r="K2058" i="1"/>
  <c r="L2058" i="1"/>
  <c r="M2058" i="1"/>
  <c r="I1913" i="1"/>
  <c r="J1913" i="1"/>
  <c r="K1913" i="1"/>
  <c r="L1913" i="1"/>
  <c r="M1913" i="1"/>
  <c r="I698" i="1"/>
  <c r="J698" i="1"/>
  <c r="K698" i="1"/>
  <c r="L698" i="1"/>
  <c r="M698" i="1"/>
  <c r="I2756" i="1"/>
  <c r="J2756" i="1"/>
  <c r="K2756" i="1"/>
  <c r="L2756" i="1"/>
  <c r="M2756" i="1"/>
  <c r="I1312" i="1"/>
  <c r="J1312" i="1"/>
  <c r="K1312" i="1"/>
  <c r="L1312" i="1"/>
  <c r="M1312" i="1"/>
  <c r="I2042" i="1"/>
  <c r="J2042" i="1"/>
  <c r="K2042" i="1"/>
  <c r="L2042" i="1"/>
  <c r="M2042" i="1"/>
  <c r="I1911" i="1"/>
  <c r="J1911" i="1"/>
  <c r="K1911" i="1"/>
  <c r="L1911" i="1"/>
  <c r="M1911" i="1"/>
  <c r="I1547" i="1"/>
  <c r="J1547" i="1"/>
  <c r="K1547" i="1"/>
  <c r="L1547" i="1"/>
  <c r="M1547" i="1"/>
  <c r="I1974" i="1"/>
  <c r="J1974" i="1"/>
  <c r="K1974" i="1"/>
  <c r="L1974" i="1"/>
  <c r="M1974" i="1"/>
  <c r="I2061" i="1"/>
  <c r="J2061" i="1"/>
  <c r="K2061" i="1"/>
  <c r="L2061" i="1"/>
  <c r="M2061" i="1"/>
  <c r="I1732" i="1"/>
  <c r="J1732" i="1"/>
  <c r="K1732" i="1"/>
  <c r="L1732" i="1"/>
  <c r="M1732" i="1"/>
  <c r="I2895" i="1"/>
  <c r="J2895" i="1"/>
  <c r="K2895" i="1"/>
  <c r="L2895" i="1"/>
  <c r="M2895" i="1"/>
  <c r="I1767" i="1"/>
  <c r="J1767" i="1"/>
  <c r="K1767" i="1"/>
  <c r="L1767" i="1"/>
  <c r="M1767" i="1"/>
  <c r="I2382" i="1"/>
  <c r="J2382" i="1"/>
  <c r="K2382" i="1"/>
  <c r="L2382" i="1"/>
  <c r="M2382" i="1"/>
  <c r="I2344" i="1"/>
  <c r="J2344" i="1"/>
  <c r="K2344" i="1"/>
  <c r="L2344" i="1"/>
  <c r="M2344" i="1"/>
  <c r="I1260" i="1"/>
  <c r="J1260" i="1"/>
  <c r="K1260" i="1"/>
  <c r="L1260" i="1"/>
  <c r="M1260" i="1"/>
  <c r="I2297" i="1"/>
  <c r="J2297" i="1"/>
  <c r="K2297" i="1"/>
  <c r="L2297" i="1"/>
  <c r="M2297" i="1"/>
  <c r="I2936" i="1"/>
  <c r="J2936" i="1"/>
  <c r="K2936" i="1"/>
  <c r="L2936" i="1"/>
  <c r="M2936" i="1"/>
  <c r="I2405" i="1"/>
  <c r="J2405" i="1"/>
  <c r="K2405" i="1"/>
  <c r="L2405" i="1"/>
  <c r="M2405" i="1"/>
  <c r="I2315" i="1"/>
  <c r="J2315" i="1"/>
  <c r="K2315" i="1"/>
  <c r="L2315" i="1"/>
  <c r="M2315" i="1"/>
  <c r="I2549" i="1"/>
  <c r="J2549" i="1"/>
  <c r="K2549" i="1"/>
  <c r="L2549" i="1"/>
  <c r="M2549" i="1"/>
  <c r="I1436" i="1"/>
  <c r="J1436" i="1"/>
  <c r="K1436" i="1"/>
  <c r="L1436" i="1"/>
  <c r="M1436" i="1"/>
  <c r="I1498" i="1"/>
  <c r="J1498" i="1"/>
  <c r="K1498" i="1"/>
  <c r="L1498" i="1"/>
  <c r="M1498" i="1"/>
  <c r="I1995" i="1"/>
  <c r="J1995" i="1"/>
  <c r="K1995" i="1"/>
  <c r="L1995" i="1"/>
  <c r="M1995" i="1"/>
  <c r="I2415" i="1"/>
  <c r="J2415" i="1"/>
  <c r="K2415" i="1"/>
  <c r="L2415" i="1"/>
  <c r="M2415" i="1"/>
  <c r="I1996" i="1"/>
  <c r="J1996" i="1"/>
  <c r="K1996" i="1"/>
  <c r="L1996" i="1"/>
  <c r="M1996" i="1"/>
  <c r="I2321" i="1"/>
  <c r="J2321" i="1"/>
  <c r="K2321" i="1"/>
  <c r="L2321" i="1"/>
  <c r="M2321" i="1"/>
  <c r="I1764" i="1"/>
  <c r="J1764" i="1"/>
  <c r="K1764" i="1"/>
  <c r="L1764" i="1"/>
  <c r="M1764" i="1"/>
  <c r="I2466" i="1"/>
  <c r="J2466" i="1"/>
  <c r="K2466" i="1"/>
  <c r="L2466" i="1"/>
  <c r="M2466" i="1"/>
  <c r="I2195" i="1"/>
  <c r="J2195" i="1"/>
  <c r="K2195" i="1"/>
  <c r="L2195" i="1"/>
  <c r="M2195" i="1"/>
  <c r="I1485" i="1"/>
  <c r="J1485" i="1"/>
  <c r="K1485" i="1"/>
  <c r="L1485" i="1"/>
  <c r="M1485" i="1"/>
  <c r="I1041" i="1"/>
  <c r="J1041" i="1"/>
  <c r="K1041" i="1"/>
  <c r="L1041" i="1"/>
  <c r="M1041" i="1"/>
  <c r="I1731" i="1"/>
  <c r="J1731" i="1"/>
  <c r="K1731" i="1"/>
  <c r="L1731" i="1"/>
  <c r="M1731" i="1"/>
  <c r="I2289" i="1"/>
  <c r="J2289" i="1"/>
  <c r="K2289" i="1"/>
  <c r="L2289" i="1"/>
  <c r="M2289" i="1"/>
  <c r="I2147" i="1"/>
  <c r="J2147" i="1"/>
  <c r="K2147" i="1"/>
  <c r="L2147" i="1"/>
  <c r="M2147" i="1"/>
  <c r="I1197" i="1"/>
  <c r="J1197" i="1"/>
  <c r="K1197" i="1"/>
  <c r="L1197" i="1"/>
  <c r="M1197" i="1"/>
  <c r="I1423" i="1"/>
  <c r="J1423" i="1"/>
  <c r="K1423" i="1"/>
  <c r="L1423" i="1"/>
  <c r="M1423" i="1"/>
  <c r="I936" i="1"/>
  <c r="J936" i="1"/>
  <c r="K936" i="1"/>
  <c r="L936" i="1"/>
  <c r="M936" i="1"/>
  <c r="I1489" i="1"/>
  <c r="J1489" i="1"/>
  <c r="K1489" i="1"/>
  <c r="L1489" i="1"/>
  <c r="M1489" i="1"/>
  <c r="I2308" i="1"/>
  <c r="J2308" i="1"/>
  <c r="K2308" i="1"/>
  <c r="L2308" i="1"/>
  <c r="M2308" i="1"/>
  <c r="I2534" i="1"/>
  <c r="J2534" i="1"/>
  <c r="K2534" i="1"/>
  <c r="L2534" i="1"/>
  <c r="M2534" i="1"/>
  <c r="I2233" i="1"/>
  <c r="J2233" i="1"/>
  <c r="K2233" i="1"/>
  <c r="L2233" i="1"/>
  <c r="M2233" i="1"/>
  <c r="I1690" i="1"/>
  <c r="J1690" i="1"/>
  <c r="K1690" i="1"/>
  <c r="L1690" i="1"/>
  <c r="M1690" i="1"/>
  <c r="I2700" i="1"/>
  <c r="J2700" i="1"/>
  <c r="K2700" i="1"/>
  <c r="L2700" i="1"/>
  <c r="M2700" i="1"/>
  <c r="I1556" i="1"/>
  <c r="J1556" i="1"/>
  <c r="K1556" i="1"/>
  <c r="L1556" i="1"/>
  <c r="M1556" i="1"/>
  <c r="I1476" i="1"/>
  <c r="J1476" i="1"/>
  <c r="K1476" i="1"/>
  <c r="L1476" i="1"/>
  <c r="M1476" i="1"/>
  <c r="I2267" i="1"/>
  <c r="J2267" i="1"/>
  <c r="K2267" i="1"/>
  <c r="L2267" i="1"/>
  <c r="M2267" i="1"/>
  <c r="I1845" i="1"/>
  <c r="J1845" i="1"/>
  <c r="K1845" i="1"/>
  <c r="L1845" i="1"/>
  <c r="M1845" i="1"/>
  <c r="I2171" i="1"/>
  <c r="J2171" i="1"/>
  <c r="K2171" i="1"/>
  <c r="L2171" i="1"/>
  <c r="M2171" i="1"/>
  <c r="I2435" i="1"/>
  <c r="J2435" i="1"/>
  <c r="K2435" i="1"/>
  <c r="L2435" i="1"/>
  <c r="M2435" i="1"/>
  <c r="I1683" i="1"/>
  <c r="J1683" i="1"/>
  <c r="K1683" i="1"/>
  <c r="L1683" i="1"/>
  <c r="M1683" i="1"/>
  <c r="I2179" i="1"/>
  <c r="J2179" i="1"/>
  <c r="K2179" i="1"/>
  <c r="L2179" i="1"/>
  <c r="M2179" i="1"/>
  <c r="I749" i="1"/>
  <c r="J749" i="1"/>
  <c r="K749" i="1"/>
  <c r="L749" i="1"/>
  <c r="M749" i="1"/>
  <c r="I1448" i="1"/>
  <c r="J1448" i="1"/>
  <c r="K1448" i="1"/>
  <c r="L1448" i="1"/>
  <c r="M1448" i="1"/>
  <c r="I1137" i="1"/>
  <c r="J1137" i="1"/>
  <c r="K1137" i="1"/>
  <c r="L1137" i="1"/>
  <c r="M1137" i="1"/>
  <c r="I2306" i="1"/>
  <c r="J2306" i="1"/>
  <c r="K2306" i="1"/>
  <c r="L2306" i="1"/>
  <c r="M2306" i="1"/>
  <c r="I2866" i="1"/>
  <c r="J2866" i="1"/>
  <c r="K2866" i="1"/>
  <c r="L2866" i="1"/>
  <c r="M2866" i="1"/>
  <c r="I1844" i="1"/>
  <c r="J1844" i="1"/>
  <c r="K1844" i="1"/>
  <c r="L1844" i="1"/>
  <c r="M1844" i="1"/>
  <c r="I155" i="1"/>
  <c r="J155" i="1"/>
  <c r="K155" i="1"/>
  <c r="L155" i="1"/>
  <c r="M155" i="1"/>
  <c r="I973" i="1"/>
  <c r="J973" i="1"/>
  <c r="K973" i="1"/>
  <c r="L973" i="1"/>
  <c r="M973" i="1"/>
  <c r="I1967" i="1"/>
  <c r="J1967" i="1"/>
  <c r="K1967" i="1"/>
  <c r="L1967" i="1"/>
  <c r="M1967" i="1"/>
  <c r="I1496" i="1"/>
  <c r="J1496" i="1"/>
  <c r="K1496" i="1"/>
  <c r="L1496" i="1"/>
  <c r="M1496" i="1"/>
  <c r="I2075" i="1"/>
  <c r="J2075" i="1"/>
  <c r="K2075" i="1"/>
  <c r="L2075" i="1"/>
  <c r="M2075" i="1"/>
  <c r="I2665" i="1"/>
  <c r="J2665" i="1"/>
  <c r="K2665" i="1"/>
  <c r="L2665" i="1"/>
  <c r="M2665" i="1"/>
  <c r="I2574" i="1"/>
  <c r="J2574" i="1"/>
  <c r="K2574" i="1"/>
  <c r="L2574" i="1"/>
  <c r="M2574" i="1"/>
  <c r="I1504" i="1"/>
  <c r="J1504" i="1"/>
  <c r="K1504" i="1"/>
  <c r="L1504" i="1"/>
  <c r="M1504" i="1"/>
  <c r="I2639" i="1"/>
  <c r="J2639" i="1"/>
  <c r="K2639" i="1"/>
  <c r="L2639" i="1"/>
  <c r="M2639" i="1"/>
  <c r="I2373" i="1"/>
  <c r="J2373" i="1"/>
  <c r="K2373" i="1"/>
  <c r="L2373" i="1"/>
  <c r="M2373" i="1"/>
  <c r="I1612" i="1"/>
  <c r="J1612" i="1"/>
  <c r="K1612" i="1"/>
  <c r="L1612" i="1"/>
  <c r="M1612" i="1"/>
  <c r="I2322" i="1"/>
  <c r="J2322" i="1"/>
  <c r="K2322" i="1"/>
  <c r="L2322" i="1"/>
  <c r="M2322" i="1"/>
  <c r="I1888" i="1"/>
  <c r="J1888" i="1"/>
  <c r="K1888" i="1"/>
  <c r="L1888" i="1"/>
  <c r="M1888" i="1"/>
  <c r="I2254" i="1"/>
  <c r="J2254" i="1"/>
  <c r="K2254" i="1"/>
  <c r="L2254" i="1"/>
  <c r="M2254" i="1"/>
  <c r="I1396" i="1"/>
  <c r="J1396" i="1"/>
  <c r="K1396" i="1"/>
  <c r="L1396" i="1"/>
  <c r="M1396" i="1"/>
  <c r="I814" i="1"/>
  <c r="J814" i="1"/>
  <c r="K814" i="1"/>
  <c r="L814" i="1"/>
  <c r="M814" i="1"/>
  <c r="I617" i="1"/>
  <c r="J617" i="1"/>
  <c r="K617" i="1"/>
  <c r="L617" i="1"/>
  <c r="M617" i="1"/>
  <c r="I2572" i="1"/>
  <c r="J2572" i="1"/>
  <c r="K2572" i="1"/>
  <c r="L2572" i="1"/>
  <c r="M2572" i="1"/>
  <c r="I1276" i="1"/>
  <c r="J1276" i="1"/>
  <c r="K1276" i="1"/>
  <c r="L1276" i="1"/>
  <c r="M1276" i="1"/>
  <c r="I1947" i="1"/>
  <c r="J1947" i="1"/>
  <c r="K1947" i="1"/>
  <c r="L1947" i="1"/>
  <c r="M1947" i="1"/>
  <c r="I1594" i="1"/>
  <c r="J1594" i="1"/>
  <c r="K1594" i="1"/>
  <c r="L1594" i="1"/>
  <c r="M1594" i="1"/>
  <c r="I1233" i="1"/>
  <c r="J1233" i="1"/>
  <c r="K1233" i="1"/>
  <c r="L1233" i="1"/>
  <c r="M1233" i="1"/>
  <c r="I2118" i="1"/>
  <c r="J2118" i="1"/>
  <c r="K2118" i="1"/>
  <c r="L2118" i="1"/>
  <c r="M2118" i="1"/>
  <c r="I2622" i="1"/>
  <c r="J2622" i="1"/>
  <c r="K2622" i="1"/>
  <c r="L2622" i="1"/>
  <c r="M2622" i="1"/>
  <c r="I2314" i="1"/>
  <c r="J2314" i="1"/>
  <c r="K2314" i="1"/>
  <c r="L2314" i="1"/>
  <c r="M2314" i="1"/>
  <c r="I1193" i="1"/>
  <c r="J1193" i="1"/>
  <c r="K1193" i="1"/>
  <c r="L1193" i="1"/>
  <c r="M1193" i="1"/>
  <c r="I1848" i="1"/>
  <c r="J1848" i="1"/>
  <c r="K1848" i="1"/>
  <c r="L1848" i="1"/>
  <c r="M1848" i="1"/>
  <c r="I1790" i="1"/>
  <c r="J1790" i="1"/>
  <c r="K1790" i="1"/>
  <c r="L1790" i="1"/>
  <c r="M1790" i="1"/>
  <c r="I1360" i="1"/>
  <c r="J1360" i="1"/>
  <c r="K1360" i="1"/>
  <c r="L1360" i="1"/>
  <c r="M1360" i="1"/>
  <c r="I1695" i="1"/>
  <c r="J1695" i="1"/>
  <c r="K1695" i="1"/>
  <c r="L1695" i="1"/>
  <c r="M1695" i="1"/>
  <c r="I1614" i="1"/>
  <c r="J1614" i="1"/>
  <c r="K1614" i="1"/>
  <c r="L1614" i="1"/>
  <c r="M1614" i="1"/>
  <c r="I216" i="1"/>
  <c r="J216" i="1"/>
  <c r="K216" i="1"/>
  <c r="L216" i="1"/>
  <c r="M216" i="1"/>
  <c r="I1173" i="1"/>
  <c r="J1173" i="1"/>
  <c r="K1173" i="1"/>
  <c r="L1173" i="1"/>
  <c r="M1173" i="1"/>
  <c r="I989" i="1"/>
  <c r="J989" i="1"/>
  <c r="K989" i="1"/>
  <c r="L989" i="1"/>
  <c r="M989" i="1"/>
  <c r="I2088" i="1"/>
  <c r="J2088" i="1"/>
  <c r="K2088" i="1"/>
  <c r="L2088" i="1"/>
  <c r="M2088" i="1"/>
  <c r="I1657" i="1"/>
  <c r="J1657" i="1"/>
  <c r="K1657" i="1"/>
  <c r="L1657" i="1"/>
  <c r="M1657" i="1"/>
  <c r="I2637" i="1"/>
  <c r="J2637" i="1"/>
  <c r="K2637" i="1"/>
  <c r="L2637" i="1"/>
  <c r="M2637" i="1"/>
  <c r="I2692" i="1"/>
  <c r="J2692" i="1"/>
  <c r="K2692" i="1"/>
  <c r="L2692" i="1"/>
  <c r="M2692" i="1"/>
  <c r="I2467" i="1"/>
  <c r="J2467" i="1"/>
  <c r="K2467" i="1"/>
  <c r="L2467" i="1"/>
  <c r="M2467" i="1"/>
  <c r="I2029" i="1"/>
  <c r="J2029" i="1"/>
  <c r="K2029" i="1"/>
  <c r="L2029" i="1"/>
  <c r="M2029" i="1"/>
  <c r="I1749" i="1"/>
  <c r="J1749" i="1"/>
  <c r="K1749" i="1"/>
  <c r="L1749" i="1"/>
  <c r="M1749" i="1"/>
  <c r="I1654" i="1"/>
  <c r="J1654" i="1"/>
  <c r="K1654" i="1"/>
  <c r="L1654" i="1"/>
  <c r="M1654" i="1"/>
  <c r="I1598" i="1"/>
  <c r="J1598" i="1"/>
  <c r="K1598" i="1"/>
  <c r="L1598" i="1"/>
  <c r="M1598" i="1"/>
  <c r="I1015" i="1"/>
  <c r="J1015" i="1"/>
  <c r="K1015" i="1"/>
  <c r="L1015" i="1"/>
  <c r="M1015" i="1"/>
  <c r="I1208" i="1"/>
  <c r="J1208" i="1"/>
  <c r="K1208" i="1"/>
  <c r="L1208" i="1"/>
  <c r="M1208" i="1"/>
  <c r="I2070" i="1"/>
  <c r="J2070" i="1"/>
  <c r="K2070" i="1"/>
  <c r="L2070" i="1"/>
  <c r="M2070" i="1"/>
  <c r="I479" i="1"/>
  <c r="J479" i="1"/>
  <c r="K479" i="1"/>
  <c r="L479" i="1"/>
  <c r="M479" i="1"/>
  <c r="I2874" i="1"/>
  <c r="J2874" i="1"/>
  <c r="K2874" i="1"/>
  <c r="L2874" i="1"/>
  <c r="M2874" i="1"/>
  <c r="I709" i="1"/>
  <c r="J709" i="1"/>
  <c r="K709" i="1"/>
  <c r="L709" i="1"/>
  <c r="M709" i="1"/>
  <c r="I1986" i="1"/>
  <c r="J1986" i="1"/>
  <c r="K1986" i="1"/>
  <c r="L1986" i="1"/>
  <c r="M1986" i="1"/>
  <c r="I1617" i="1"/>
  <c r="J1617" i="1"/>
  <c r="K1617" i="1"/>
  <c r="L1617" i="1"/>
  <c r="M1617" i="1"/>
  <c r="I972" i="1"/>
  <c r="J972" i="1"/>
  <c r="K972" i="1"/>
  <c r="L972" i="1"/>
  <c r="M972" i="1"/>
  <c r="I856" i="1"/>
  <c r="J856" i="1"/>
  <c r="K856" i="1"/>
  <c r="L856" i="1"/>
  <c r="M856" i="1"/>
  <c r="I589" i="1"/>
  <c r="J589" i="1"/>
  <c r="K589" i="1"/>
  <c r="L589" i="1"/>
  <c r="M589" i="1"/>
  <c r="I2832" i="1"/>
  <c r="J2832" i="1"/>
  <c r="K2832" i="1"/>
  <c r="L2832" i="1"/>
  <c r="M2832" i="1"/>
  <c r="I2009" i="1"/>
  <c r="J2009" i="1"/>
  <c r="K2009" i="1"/>
  <c r="L2009" i="1"/>
  <c r="M2009" i="1"/>
  <c r="I1901" i="1"/>
  <c r="J1901" i="1"/>
  <c r="K1901" i="1"/>
  <c r="L1901" i="1"/>
  <c r="M1901" i="1"/>
  <c r="I439" i="1"/>
  <c r="J439" i="1"/>
  <c r="K439" i="1"/>
  <c r="L439" i="1"/>
  <c r="M439" i="1"/>
  <c r="I2014" i="1"/>
  <c r="J2014" i="1"/>
  <c r="K2014" i="1"/>
  <c r="L2014" i="1"/>
  <c r="M2014" i="1"/>
  <c r="I1441" i="1"/>
  <c r="J1441" i="1"/>
  <c r="K1441" i="1"/>
  <c r="L1441" i="1"/>
  <c r="M1441" i="1"/>
  <c r="I2304" i="1"/>
  <c r="J2304" i="1"/>
  <c r="K2304" i="1"/>
  <c r="L2304" i="1"/>
  <c r="M2304" i="1"/>
  <c r="I2065" i="1"/>
  <c r="J2065" i="1"/>
  <c r="K2065" i="1"/>
  <c r="L2065" i="1"/>
  <c r="M2065" i="1"/>
  <c r="I1822" i="1"/>
  <c r="J1822" i="1"/>
  <c r="K1822" i="1"/>
  <c r="L1822" i="1"/>
  <c r="M1822" i="1"/>
  <c r="I1509" i="1"/>
  <c r="J1509" i="1"/>
  <c r="K1509" i="1"/>
  <c r="L1509" i="1"/>
  <c r="M1509" i="1"/>
  <c r="I2718" i="1"/>
  <c r="J2718" i="1"/>
  <c r="K2718" i="1"/>
  <c r="L2718" i="1"/>
  <c r="M2718" i="1"/>
  <c r="I2181" i="1"/>
  <c r="J2181" i="1"/>
  <c r="K2181" i="1"/>
  <c r="L2181" i="1"/>
  <c r="M2181" i="1"/>
  <c r="I2047" i="1"/>
  <c r="J2047" i="1"/>
  <c r="K2047" i="1"/>
  <c r="L2047" i="1"/>
  <c r="M2047" i="1"/>
  <c r="I859" i="1"/>
  <c r="J859" i="1"/>
  <c r="K859" i="1"/>
  <c r="L859" i="1"/>
  <c r="M859" i="1"/>
  <c r="I1593" i="1"/>
  <c r="J1593" i="1"/>
  <c r="K1593" i="1"/>
  <c r="L1593" i="1"/>
  <c r="M1593" i="1"/>
  <c r="I638" i="1"/>
  <c r="J638" i="1"/>
  <c r="K638" i="1"/>
  <c r="L638" i="1"/>
  <c r="M638" i="1"/>
  <c r="I2087" i="1"/>
  <c r="J2087" i="1"/>
  <c r="K2087" i="1"/>
  <c r="L2087" i="1"/>
  <c r="M2087" i="1"/>
  <c r="I2509" i="1"/>
  <c r="J2509" i="1"/>
  <c r="K2509" i="1"/>
  <c r="L2509" i="1"/>
  <c r="M2509" i="1"/>
  <c r="I1391" i="1"/>
  <c r="J1391" i="1"/>
  <c r="K1391" i="1"/>
  <c r="L1391" i="1"/>
  <c r="M1391" i="1"/>
  <c r="I1817" i="1"/>
  <c r="J1817" i="1"/>
  <c r="K1817" i="1"/>
  <c r="L1817" i="1"/>
  <c r="M1817" i="1"/>
  <c r="I2262" i="1"/>
  <c r="J2262" i="1"/>
  <c r="K2262" i="1"/>
  <c r="L2262" i="1"/>
  <c r="M2262" i="1"/>
  <c r="I1501" i="1"/>
  <c r="J1501" i="1"/>
  <c r="K1501" i="1"/>
  <c r="L1501" i="1"/>
  <c r="M1501" i="1"/>
  <c r="I301" i="1"/>
  <c r="J301" i="1"/>
  <c r="K301" i="1"/>
  <c r="L301" i="1"/>
  <c r="M301" i="1"/>
  <c r="I2239" i="1"/>
  <c r="J2239" i="1"/>
  <c r="K2239" i="1"/>
  <c r="L2239" i="1"/>
  <c r="M2239" i="1"/>
  <c r="I2105" i="1"/>
  <c r="J2105" i="1"/>
  <c r="K2105" i="1"/>
  <c r="L2105" i="1"/>
  <c r="M2105" i="1"/>
  <c r="I1761" i="1"/>
  <c r="J1761" i="1"/>
  <c r="K1761" i="1"/>
  <c r="L1761" i="1"/>
  <c r="M1761" i="1"/>
  <c r="I1973" i="1"/>
  <c r="J1973" i="1"/>
  <c r="K1973" i="1"/>
  <c r="L1973" i="1"/>
  <c r="M1973" i="1"/>
  <c r="I1348" i="1"/>
  <c r="J1348" i="1"/>
  <c r="K1348" i="1"/>
  <c r="L1348" i="1"/>
  <c r="M1348" i="1"/>
  <c r="I2673" i="1"/>
  <c r="J2673" i="1"/>
  <c r="K2673" i="1"/>
  <c r="L2673" i="1"/>
  <c r="M2673" i="1"/>
  <c r="I1841" i="1"/>
  <c r="J1841" i="1"/>
  <c r="K1841" i="1"/>
  <c r="L1841" i="1"/>
  <c r="M1841" i="1"/>
  <c r="I4214" i="1"/>
  <c r="J4214" i="1"/>
  <c r="K4214" i="1"/>
  <c r="L4214" i="1"/>
  <c r="M4214" i="1"/>
  <c r="I730" i="1"/>
  <c r="J730" i="1"/>
  <c r="K730" i="1"/>
  <c r="L730" i="1"/>
  <c r="M730" i="1"/>
  <c r="I1542" i="1"/>
  <c r="J1542" i="1"/>
  <c r="K1542" i="1"/>
  <c r="L1542" i="1"/>
  <c r="M1542" i="1"/>
  <c r="I1866" i="1"/>
  <c r="J1866" i="1"/>
  <c r="K1866" i="1"/>
  <c r="L1866" i="1"/>
  <c r="M1866" i="1"/>
  <c r="I2052" i="1"/>
  <c r="J2052" i="1"/>
  <c r="K2052" i="1"/>
  <c r="L2052" i="1"/>
  <c r="M2052" i="1"/>
  <c r="I852" i="1"/>
  <c r="J852" i="1"/>
  <c r="K852" i="1"/>
  <c r="L852" i="1"/>
  <c r="M852" i="1"/>
  <c r="I1720" i="1"/>
  <c r="J1720" i="1"/>
  <c r="K1720" i="1"/>
  <c r="L1720" i="1"/>
  <c r="M1720" i="1"/>
  <c r="I1635" i="1"/>
  <c r="J1635" i="1"/>
  <c r="K1635" i="1"/>
  <c r="L1635" i="1"/>
  <c r="M1635" i="1"/>
  <c r="I3091" i="1"/>
  <c r="J3091" i="1"/>
  <c r="K3091" i="1"/>
  <c r="L3091" i="1"/>
  <c r="M3091" i="1"/>
  <c r="I1028" i="1"/>
  <c r="J1028" i="1"/>
  <c r="K1028" i="1"/>
  <c r="L1028" i="1"/>
  <c r="M1028" i="1"/>
  <c r="I1442" i="1"/>
  <c r="J1442" i="1"/>
  <c r="K1442" i="1"/>
  <c r="L1442" i="1"/>
  <c r="M1442" i="1"/>
  <c r="I2829" i="1"/>
  <c r="J2829" i="1"/>
  <c r="K2829" i="1"/>
  <c r="L2829" i="1"/>
  <c r="M2829" i="1"/>
  <c r="I1877" i="1"/>
  <c r="J1877" i="1"/>
  <c r="K1877" i="1"/>
  <c r="L1877" i="1"/>
  <c r="M1877" i="1"/>
  <c r="I2227" i="1"/>
  <c r="J2227" i="1"/>
  <c r="K2227" i="1"/>
  <c r="L2227" i="1"/>
  <c r="M2227" i="1"/>
  <c r="I1907" i="1"/>
  <c r="J1907" i="1"/>
  <c r="K1907" i="1"/>
  <c r="L1907" i="1"/>
  <c r="M1907" i="1"/>
  <c r="I1490" i="1"/>
  <c r="J1490" i="1"/>
  <c r="K1490" i="1"/>
  <c r="L1490" i="1"/>
  <c r="M1490" i="1"/>
  <c r="I2175" i="1"/>
  <c r="J2175" i="1"/>
  <c r="K2175" i="1"/>
  <c r="L2175" i="1"/>
  <c r="M2175" i="1"/>
  <c r="I156" i="1"/>
  <c r="J156" i="1"/>
  <c r="K156" i="1"/>
  <c r="L156" i="1"/>
  <c r="M156" i="1"/>
  <c r="I223" i="1"/>
  <c r="J223" i="1"/>
  <c r="K223" i="1"/>
  <c r="L223" i="1"/>
  <c r="M223" i="1"/>
  <c r="I1783" i="1"/>
  <c r="J1783" i="1"/>
  <c r="K1783" i="1"/>
  <c r="L1783" i="1"/>
  <c r="M1783" i="1"/>
  <c r="I842" i="1"/>
  <c r="J842" i="1"/>
  <c r="K842" i="1"/>
  <c r="L842" i="1"/>
  <c r="M842" i="1"/>
  <c r="I3139" i="1"/>
  <c r="J3139" i="1"/>
  <c r="K3139" i="1"/>
  <c r="L3139" i="1"/>
  <c r="M3139" i="1"/>
  <c r="I2146" i="1"/>
  <c r="J2146" i="1"/>
  <c r="K2146" i="1"/>
  <c r="L2146" i="1"/>
  <c r="M2146" i="1"/>
  <c r="I2024" i="1"/>
  <c r="J2024" i="1"/>
  <c r="K2024" i="1"/>
  <c r="L2024" i="1"/>
  <c r="M2024" i="1"/>
  <c r="I3535" i="1"/>
  <c r="J3535" i="1"/>
  <c r="K3535" i="1"/>
  <c r="L3535" i="1"/>
  <c r="M3535" i="1"/>
  <c r="I2238" i="1"/>
  <c r="J2238" i="1"/>
  <c r="K2238" i="1"/>
  <c r="L2238" i="1"/>
  <c r="M2238" i="1"/>
  <c r="I2173" i="1"/>
  <c r="J2173" i="1"/>
  <c r="K2173" i="1"/>
  <c r="L2173" i="1"/>
  <c r="M2173" i="1"/>
  <c r="I1912" i="1"/>
  <c r="J1912" i="1"/>
  <c r="K1912" i="1"/>
  <c r="L1912" i="1"/>
  <c r="M1912" i="1"/>
  <c r="I2767" i="1"/>
  <c r="J2767" i="1"/>
  <c r="K2767" i="1"/>
  <c r="L2767" i="1"/>
  <c r="M2767" i="1"/>
  <c r="I1963" i="1"/>
  <c r="J1963" i="1"/>
  <c r="K1963" i="1"/>
  <c r="L1963" i="1"/>
  <c r="M1963" i="1"/>
  <c r="I2162" i="1"/>
  <c r="J2162" i="1"/>
  <c r="K2162" i="1"/>
  <c r="L2162" i="1"/>
  <c r="M2162" i="1"/>
  <c r="I1954" i="1"/>
  <c r="J1954" i="1"/>
  <c r="K1954" i="1"/>
  <c r="L1954" i="1"/>
  <c r="M1954" i="1"/>
  <c r="I3396" i="1"/>
  <c r="J3396" i="1"/>
  <c r="K3396" i="1"/>
  <c r="L3396" i="1"/>
  <c r="M3396" i="1"/>
  <c r="I1097" i="1"/>
  <c r="J1097" i="1"/>
  <c r="K1097" i="1"/>
  <c r="L1097" i="1"/>
  <c r="M1097" i="1"/>
  <c r="I528" i="1"/>
  <c r="J528" i="1"/>
  <c r="K528" i="1"/>
  <c r="L528" i="1"/>
  <c r="M528" i="1"/>
  <c r="I1571" i="1"/>
  <c r="J1571" i="1"/>
  <c r="K1571" i="1"/>
  <c r="L1571" i="1"/>
  <c r="M1571" i="1"/>
  <c r="I781" i="1"/>
  <c r="J781" i="1"/>
  <c r="K781" i="1"/>
  <c r="L781" i="1"/>
  <c r="M781" i="1"/>
  <c r="I1865" i="1"/>
  <c r="J1865" i="1"/>
  <c r="K1865" i="1"/>
  <c r="L1865" i="1"/>
  <c r="M1865" i="1"/>
  <c r="I1852" i="1"/>
  <c r="J1852" i="1"/>
  <c r="K1852" i="1"/>
  <c r="L1852" i="1"/>
  <c r="M1852" i="1"/>
  <c r="I647" i="1"/>
  <c r="J647" i="1"/>
  <c r="K647" i="1"/>
  <c r="L647" i="1"/>
  <c r="M647" i="1"/>
  <c r="I3024" i="1"/>
  <c r="J3024" i="1"/>
  <c r="K3024" i="1"/>
  <c r="L3024" i="1"/>
  <c r="M3024" i="1"/>
  <c r="I1661" i="1"/>
  <c r="J1661" i="1"/>
  <c r="K1661" i="1"/>
  <c r="L1661" i="1"/>
  <c r="M1661" i="1"/>
  <c r="I3314" i="1"/>
  <c r="J3314" i="1"/>
  <c r="K3314" i="1"/>
  <c r="L3314" i="1"/>
  <c r="M3314" i="1"/>
  <c r="I2062" i="1"/>
  <c r="J2062" i="1"/>
  <c r="K2062" i="1"/>
  <c r="L2062" i="1"/>
  <c r="M2062" i="1"/>
  <c r="I1828" i="1"/>
  <c r="J1828" i="1"/>
  <c r="K1828" i="1"/>
  <c r="L1828" i="1"/>
  <c r="M1828" i="1"/>
  <c r="I2390" i="1"/>
  <c r="J2390" i="1"/>
  <c r="K2390" i="1"/>
  <c r="L2390" i="1"/>
  <c r="M2390" i="1"/>
  <c r="I1802" i="1"/>
  <c r="J1802" i="1"/>
  <c r="K1802" i="1"/>
  <c r="L1802" i="1"/>
  <c r="M1802" i="1"/>
  <c r="I2640" i="1"/>
  <c r="J2640" i="1"/>
  <c r="K2640" i="1"/>
  <c r="L2640" i="1"/>
  <c r="M2640" i="1"/>
  <c r="I603" i="1"/>
  <c r="J603" i="1"/>
  <c r="K603" i="1"/>
  <c r="L603" i="1"/>
  <c r="M603" i="1"/>
  <c r="I2341" i="1"/>
  <c r="J2341" i="1"/>
  <c r="K2341" i="1"/>
  <c r="L2341" i="1"/>
  <c r="M2341" i="1"/>
  <c r="I752" i="1"/>
  <c r="J752" i="1"/>
  <c r="K752" i="1"/>
  <c r="L752" i="1"/>
  <c r="M752" i="1"/>
  <c r="I877" i="1"/>
  <c r="J877" i="1"/>
  <c r="K877" i="1"/>
  <c r="L877" i="1"/>
  <c r="M877" i="1"/>
  <c r="I1939" i="1"/>
  <c r="J1939" i="1"/>
  <c r="K1939" i="1"/>
  <c r="L1939" i="1"/>
  <c r="M1939" i="1"/>
  <c r="I1534" i="1"/>
  <c r="J1534" i="1"/>
  <c r="K1534" i="1"/>
  <c r="L1534" i="1"/>
  <c r="M1534" i="1"/>
  <c r="I597" i="1"/>
  <c r="J597" i="1"/>
  <c r="K597" i="1"/>
  <c r="L597" i="1"/>
  <c r="M597" i="1"/>
  <c r="I2518" i="1"/>
  <c r="J2518" i="1"/>
  <c r="K2518" i="1"/>
  <c r="L2518" i="1"/>
  <c r="M2518" i="1"/>
  <c r="I3726" i="1"/>
  <c r="J3726" i="1"/>
  <c r="K3726" i="1"/>
  <c r="L3726" i="1"/>
  <c r="M3726" i="1"/>
  <c r="I987" i="1"/>
  <c r="J987" i="1"/>
  <c r="K987" i="1"/>
  <c r="L987" i="1"/>
  <c r="M987" i="1"/>
  <c r="I1698" i="1"/>
  <c r="J1698" i="1"/>
  <c r="K1698" i="1"/>
  <c r="L1698" i="1"/>
  <c r="M1698" i="1"/>
  <c r="I1935" i="1"/>
  <c r="J1935" i="1"/>
  <c r="K1935" i="1"/>
  <c r="L1935" i="1"/>
  <c r="M1935" i="1"/>
  <c r="I1582" i="1"/>
  <c r="J1582" i="1"/>
  <c r="K1582" i="1"/>
  <c r="L1582" i="1"/>
  <c r="M1582" i="1"/>
  <c r="I3090" i="1"/>
  <c r="J3090" i="1"/>
  <c r="K3090" i="1"/>
  <c r="L3090" i="1"/>
  <c r="M3090" i="1"/>
  <c r="I2003" i="1"/>
  <c r="J2003" i="1"/>
  <c r="K2003" i="1"/>
  <c r="L2003" i="1"/>
  <c r="M2003" i="1"/>
  <c r="I1823" i="1"/>
  <c r="J1823" i="1"/>
  <c r="K1823" i="1"/>
  <c r="L1823" i="1"/>
  <c r="M1823" i="1"/>
  <c r="I1583" i="1"/>
  <c r="J1583" i="1"/>
  <c r="K1583" i="1"/>
  <c r="L1583" i="1"/>
  <c r="M1583" i="1"/>
  <c r="I1691" i="1"/>
  <c r="J1691" i="1"/>
  <c r="K1691" i="1"/>
  <c r="L1691" i="1"/>
  <c r="M1691" i="1"/>
  <c r="I2023" i="1"/>
  <c r="J2023" i="1"/>
  <c r="K2023" i="1"/>
  <c r="L2023" i="1"/>
  <c r="M2023" i="1"/>
  <c r="I3192" i="1"/>
  <c r="J3192" i="1"/>
  <c r="K3192" i="1"/>
  <c r="L3192" i="1"/>
  <c r="M3192" i="1"/>
  <c r="I2814" i="1"/>
  <c r="J2814" i="1"/>
  <c r="K2814" i="1"/>
  <c r="L2814" i="1"/>
  <c r="M2814" i="1"/>
  <c r="I2984" i="1"/>
  <c r="J2984" i="1"/>
  <c r="K2984" i="1"/>
  <c r="L2984" i="1"/>
  <c r="M2984" i="1"/>
  <c r="I2263" i="1"/>
  <c r="J2263" i="1"/>
  <c r="K2263" i="1"/>
  <c r="L2263" i="1"/>
  <c r="M2263" i="1"/>
  <c r="I2353" i="1"/>
  <c r="J2353" i="1"/>
  <c r="K2353" i="1"/>
  <c r="L2353" i="1"/>
  <c r="M2353" i="1"/>
  <c r="I2896" i="1"/>
  <c r="J2896" i="1"/>
  <c r="K2896" i="1"/>
  <c r="L2896" i="1"/>
  <c r="M2896" i="1"/>
  <c r="I514" i="1"/>
  <c r="J514" i="1"/>
  <c r="K514" i="1"/>
  <c r="L514" i="1"/>
  <c r="M514" i="1"/>
  <c r="I1628" i="1"/>
  <c r="J1628" i="1"/>
  <c r="K1628" i="1"/>
  <c r="L1628" i="1"/>
  <c r="M1628" i="1"/>
  <c r="I466" i="1"/>
  <c r="J466" i="1"/>
  <c r="K466" i="1"/>
  <c r="L466" i="1"/>
  <c r="M466" i="1"/>
  <c r="I2823" i="1"/>
  <c r="J2823" i="1"/>
  <c r="K2823" i="1"/>
  <c r="L2823" i="1"/>
  <c r="M2823" i="1"/>
  <c r="I1455" i="1"/>
  <c r="J1455" i="1"/>
  <c r="K1455" i="1"/>
  <c r="L1455" i="1"/>
  <c r="M1455" i="1"/>
  <c r="I1851" i="1"/>
  <c r="J1851" i="1"/>
  <c r="K1851" i="1"/>
  <c r="L1851" i="1"/>
  <c r="M1851" i="1"/>
  <c r="I655" i="1"/>
  <c r="J655" i="1"/>
  <c r="K655" i="1"/>
  <c r="L655" i="1"/>
  <c r="M655" i="1"/>
  <c r="I2260" i="1"/>
  <c r="J2260" i="1"/>
  <c r="K2260" i="1"/>
  <c r="L2260" i="1"/>
  <c r="M2260" i="1"/>
  <c r="I2448" i="1"/>
  <c r="J2448" i="1"/>
  <c r="K2448" i="1"/>
  <c r="L2448" i="1"/>
  <c r="M2448" i="1"/>
  <c r="I2757" i="1"/>
  <c r="J2757" i="1"/>
  <c r="K2757" i="1"/>
  <c r="L2757" i="1"/>
  <c r="M2757" i="1"/>
  <c r="I2099" i="1"/>
  <c r="J2099" i="1"/>
  <c r="K2099" i="1"/>
  <c r="L2099" i="1"/>
  <c r="M2099" i="1"/>
  <c r="I2342" i="1"/>
  <c r="J2342" i="1"/>
  <c r="K2342" i="1"/>
  <c r="L2342" i="1"/>
  <c r="M2342" i="1"/>
  <c r="I2810" i="1"/>
  <c r="J2810" i="1"/>
  <c r="K2810" i="1"/>
  <c r="L2810" i="1"/>
  <c r="M2810" i="1"/>
  <c r="I3299" i="1"/>
  <c r="J3299" i="1"/>
  <c r="K3299" i="1"/>
  <c r="L3299" i="1"/>
  <c r="M3299" i="1"/>
  <c r="I854" i="1"/>
  <c r="J854" i="1"/>
  <c r="K854" i="1"/>
  <c r="L854" i="1"/>
  <c r="M854" i="1"/>
  <c r="I2193" i="1"/>
  <c r="J2193" i="1"/>
  <c r="K2193" i="1"/>
  <c r="L2193" i="1"/>
  <c r="M2193" i="1"/>
  <c r="I3300" i="1"/>
  <c r="J3300" i="1"/>
  <c r="K3300" i="1"/>
  <c r="L3300" i="1"/>
  <c r="M3300" i="1"/>
  <c r="I2620" i="1"/>
  <c r="J2620" i="1"/>
  <c r="K2620" i="1"/>
  <c r="L2620" i="1"/>
  <c r="M2620" i="1"/>
  <c r="I3193" i="1"/>
  <c r="J3193" i="1"/>
  <c r="K3193" i="1"/>
  <c r="L3193" i="1"/>
  <c r="M3193" i="1"/>
  <c r="I1607" i="1"/>
  <c r="J1607" i="1"/>
  <c r="K1607" i="1"/>
  <c r="L1607" i="1"/>
  <c r="M1607" i="1"/>
  <c r="I1584" i="1"/>
  <c r="J1584" i="1"/>
  <c r="K1584" i="1"/>
  <c r="L1584" i="1"/>
  <c r="M1584" i="1"/>
  <c r="I2303" i="1"/>
  <c r="J2303" i="1"/>
  <c r="K2303" i="1"/>
  <c r="L2303" i="1"/>
  <c r="M2303" i="1"/>
  <c r="I2015" i="1"/>
  <c r="J2015" i="1"/>
  <c r="K2015" i="1"/>
  <c r="L2015" i="1"/>
  <c r="M2015" i="1"/>
  <c r="I2137" i="1"/>
  <c r="J2137" i="1"/>
  <c r="K2137" i="1"/>
  <c r="L2137" i="1"/>
  <c r="M2137" i="1"/>
  <c r="I2535" i="1"/>
  <c r="J2535" i="1"/>
  <c r="K2535" i="1"/>
  <c r="L2535" i="1"/>
  <c r="M2535" i="1"/>
  <c r="I2937" i="1"/>
  <c r="J2937" i="1"/>
  <c r="K2937" i="1"/>
  <c r="L2937" i="1"/>
  <c r="M2937" i="1"/>
  <c r="I2290" i="1"/>
  <c r="J2290" i="1"/>
  <c r="K2290" i="1"/>
  <c r="L2290" i="1"/>
  <c r="M2290" i="1"/>
  <c r="I2818" i="1"/>
  <c r="J2818" i="1"/>
  <c r="K2818" i="1"/>
  <c r="L2818" i="1"/>
  <c r="M2818" i="1"/>
  <c r="I1934" i="1"/>
  <c r="J1934" i="1"/>
  <c r="K1934" i="1"/>
  <c r="L1934" i="1"/>
  <c r="M1934" i="1"/>
  <c r="I1557" i="1"/>
  <c r="J1557" i="1"/>
  <c r="K1557" i="1"/>
  <c r="L1557" i="1"/>
  <c r="M1557" i="1"/>
  <c r="I1728" i="1"/>
  <c r="J1728" i="1"/>
  <c r="K1728" i="1"/>
  <c r="L1728" i="1"/>
  <c r="M1728" i="1"/>
  <c r="I2501" i="1"/>
  <c r="J2501" i="1"/>
  <c r="K2501" i="1"/>
  <c r="L2501" i="1"/>
  <c r="M2501" i="1"/>
  <c r="I2073" i="1"/>
  <c r="J2073" i="1"/>
  <c r="K2073" i="1"/>
  <c r="L2073" i="1"/>
  <c r="M2073" i="1"/>
  <c r="I1525" i="1"/>
  <c r="J1525" i="1"/>
  <c r="K1525" i="1"/>
  <c r="L1525" i="1"/>
  <c r="M1525" i="1"/>
  <c r="I2595" i="1"/>
  <c r="J2595" i="1"/>
  <c r="K2595" i="1"/>
  <c r="L2595" i="1"/>
  <c r="M2595" i="1"/>
  <c r="I262" i="1"/>
  <c r="J262" i="1"/>
  <c r="K262" i="1"/>
  <c r="L262" i="1"/>
  <c r="M262" i="1"/>
  <c r="I1975" i="1"/>
  <c r="J1975" i="1"/>
  <c r="K1975" i="1"/>
  <c r="L1975" i="1"/>
  <c r="M1975" i="1"/>
  <c r="I1178" i="1"/>
  <c r="J1178" i="1"/>
  <c r="K1178" i="1"/>
  <c r="L1178" i="1"/>
  <c r="M1178" i="1"/>
  <c r="I2432" i="1"/>
  <c r="J2432" i="1"/>
  <c r="K2432" i="1"/>
  <c r="L2432" i="1"/>
  <c r="M2432" i="1"/>
  <c r="I866" i="1"/>
  <c r="J866" i="1"/>
  <c r="K866" i="1"/>
  <c r="L866" i="1"/>
  <c r="M866" i="1"/>
  <c r="I2323" i="1"/>
  <c r="J2323" i="1"/>
  <c r="K2323" i="1"/>
  <c r="L2323" i="1"/>
  <c r="M2323" i="1"/>
  <c r="I2138" i="1"/>
  <c r="J2138" i="1"/>
  <c r="K2138" i="1"/>
  <c r="L2138" i="1"/>
  <c r="M2138" i="1"/>
  <c r="I2575" i="1"/>
  <c r="J2575" i="1"/>
  <c r="K2575" i="1"/>
  <c r="L2575" i="1"/>
  <c r="M2575" i="1"/>
  <c r="I2101" i="1"/>
  <c r="J2101" i="1"/>
  <c r="K2101" i="1"/>
  <c r="L2101" i="1"/>
  <c r="M2101" i="1"/>
  <c r="I2586" i="1"/>
  <c r="J2586" i="1"/>
  <c r="K2586" i="1"/>
  <c r="L2586" i="1"/>
  <c r="M2586" i="1"/>
  <c r="I2196" i="1"/>
  <c r="J2196" i="1"/>
  <c r="K2196" i="1"/>
  <c r="L2196" i="1"/>
  <c r="M2196" i="1"/>
  <c r="I2928" i="1"/>
  <c r="J2928" i="1"/>
  <c r="K2928" i="1"/>
  <c r="L2928" i="1"/>
  <c r="M2928" i="1"/>
  <c r="I1521" i="1"/>
  <c r="J1521" i="1"/>
  <c r="K1521" i="1"/>
  <c r="L1521" i="1"/>
  <c r="M1521" i="1"/>
  <c r="I1889" i="1"/>
  <c r="J1889" i="1"/>
  <c r="K1889" i="1"/>
  <c r="L1889" i="1"/>
  <c r="M1889" i="1"/>
  <c r="I2144" i="1"/>
  <c r="J2144" i="1"/>
  <c r="K2144" i="1"/>
  <c r="L2144" i="1"/>
  <c r="M2144" i="1"/>
  <c r="I1592" i="1"/>
  <c r="J1592" i="1"/>
  <c r="K1592" i="1"/>
  <c r="L1592" i="1"/>
  <c r="M1592" i="1"/>
  <c r="I2274" i="1"/>
  <c r="J2274" i="1"/>
  <c r="K2274" i="1"/>
  <c r="L2274" i="1"/>
  <c r="M2274" i="1"/>
  <c r="I2080" i="1"/>
  <c r="J2080" i="1"/>
  <c r="K2080" i="1"/>
  <c r="L2080" i="1"/>
  <c r="M2080" i="1"/>
  <c r="I2307" i="1"/>
  <c r="J2307" i="1"/>
  <c r="K2307" i="1"/>
  <c r="L2307" i="1"/>
  <c r="M2307" i="1"/>
  <c r="I1914" i="1"/>
  <c r="J1914" i="1"/>
  <c r="K1914" i="1"/>
  <c r="L1914" i="1"/>
  <c r="M1914" i="1"/>
  <c r="I1585" i="1"/>
  <c r="J1585" i="1"/>
  <c r="K1585" i="1"/>
  <c r="L1585" i="1"/>
  <c r="M1585" i="1"/>
  <c r="I1464" i="1"/>
  <c r="J1464" i="1"/>
  <c r="K1464" i="1"/>
  <c r="L1464" i="1"/>
  <c r="M1464" i="1"/>
  <c r="I1112" i="1"/>
  <c r="J1112" i="1"/>
  <c r="K1112" i="1"/>
  <c r="L1112" i="1"/>
  <c r="M1112" i="1"/>
  <c r="I2294" i="1"/>
  <c r="J2294" i="1"/>
  <c r="K2294" i="1"/>
  <c r="L2294" i="1"/>
  <c r="M2294" i="1"/>
  <c r="I1791" i="1"/>
  <c r="J1791" i="1"/>
  <c r="K1791" i="1"/>
  <c r="L1791" i="1"/>
  <c r="M1791" i="1"/>
  <c r="I2324" i="1"/>
  <c r="J2324" i="1"/>
  <c r="K2324" i="1"/>
  <c r="L2324" i="1"/>
  <c r="M2324" i="1"/>
  <c r="I1968" i="1"/>
  <c r="J1968" i="1"/>
  <c r="K1968" i="1"/>
  <c r="L1968" i="1"/>
  <c r="M1968" i="1"/>
  <c r="I3000" i="1"/>
  <c r="J3000" i="1"/>
  <c r="K3000" i="1"/>
  <c r="L3000" i="1"/>
  <c r="M3000" i="1"/>
  <c r="I1751" i="1"/>
  <c r="J1751" i="1"/>
  <c r="K1751" i="1"/>
  <c r="L1751" i="1"/>
  <c r="M1751" i="1"/>
  <c r="I1384" i="1"/>
  <c r="J1384" i="1"/>
  <c r="K1384" i="1"/>
  <c r="L1384" i="1"/>
  <c r="M1384" i="1"/>
  <c r="I2312" i="1"/>
  <c r="J2312" i="1"/>
  <c r="K2312" i="1"/>
  <c r="L2312" i="1"/>
  <c r="M2312" i="1"/>
  <c r="I2155" i="1"/>
  <c r="J2155" i="1"/>
  <c r="K2155" i="1"/>
  <c r="L2155" i="1"/>
  <c r="M2155" i="1"/>
  <c r="I1383" i="1"/>
  <c r="J1383" i="1"/>
  <c r="K1383" i="1"/>
  <c r="L1383" i="1"/>
  <c r="M1383" i="1"/>
  <c r="I2545" i="1"/>
  <c r="J2545" i="1"/>
  <c r="K2545" i="1"/>
  <c r="L2545" i="1"/>
  <c r="M2545" i="1"/>
  <c r="I2030" i="1"/>
  <c r="J2030" i="1"/>
  <c r="K2030" i="1"/>
  <c r="L2030" i="1"/>
  <c r="M2030" i="1"/>
  <c r="I623" i="1"/>
  <c r="J623" i="1"/>
  <c r="K623" i="1"/>
  <c r="L623" i="1"/>
  <c r="M623" i="1"/>
  <c r="I1340" i="1"/>
  <c r="J1340" i="1"/>
  <c r="K1340" i="1"/>
  <c r="L1340" i="1"/>
  <c r="M1340" i="1"/>
  <c r="I1565" i="1"/>
  <c r="J1565" i="1"/>
  <c r="K1565" i="1"/>
  <c r="L1565" i="1"/>
  <c r="M1565" i="1"/>
  <c r="I2406" i="1"/>
  <c r="J2406" i="1"/>
  <c r="K2406" i="1"/>
  <c r="L2406" i="1"/>
  <c r="M2406" i="1"/>
  <c r="I2025" i="1"/>
  <c r="J2025" i="1"/>
  <c r="K2025" i="1"/>
  <c r="L2025" i="1"/>
  <c r="M2025" i="1"/>
  <c r="I1922" i="1"/>
  <c r="J1922" i="1"/>
  <c r="K1922" i="1"/>
  <c r="L1922" i="1"/>
  <c r="M1922" i="1"/>
  <c r="I2094" i="1"/>
  <c r="J2094" i="1"/>
  <c r="K2094" i="1"/>
  <c r="L2094" i="1"/>
  <c r="M2094" i="1"/>
  <c r="I3039" i="1"/>
  <c r="J3039" i="1"/>
  <c r="K3039" i="1"/>
  <c r="L3039" i="1"/>
  <c r="M3039" i="1"/>
  <c r="I2830" i="1"/>
  <c r="J2830" i="1"/>
  <c r="K2830" i="1"/>
  <c r="L2830" i="1"/>
  <c r="M2830" i="1"/>
  <c r="I525" i="1"/>
  <c r="J525" i="1"/>
  <c r="K525" i="1"/>
  <c r="L525" i="1"/>
  <c r="M525" i="1"/>
  <c r="I1242" i="1"/>
  <c r="J1242" i="1"/>
  <c r="K1242" i="1"/>
  <c r="L1242" i="1"/>
  <c r="M1242" i="1"/>
  <c r="I1341" i="1"/>
  <c r="J1341" i="1"/>
  <c r="K1341" i="1"/>
  <c r="L1341" i="1"/>
  <c r="M1341" i="1"/>
  <c r="I2089" i="1"/>
  <c r="J2089" i="1"/>
  <c r="K2089" i="1"/>
  <c r="L2089" i="1"/>
  <c r="M2089" i="1"/>
  <c r="I2271" i="1"/>
  <c r="J2271" i="1"/>
  <c r="K2271" i="1"/>
  <c r="L2271" i="1"/>
  <c r="M2271" i="1"/>
  <c r="I1613" i="1"/>
  <c r="J1613" i="1"/>
  <c r="K1613" i="1"/>
  <c r="L1613" i="1"/>
  <c r="M1613" i="1"/>
  <c r="I2397" i="1"/>
  <c r="J2397" i="1"/>
  <c r="K2397" i="1"/>
  <c r="L2397" i="1"/>
  <c r="M2397" i="1"/>
  <c r="I2245" i="1"/>
  <c r="J2245" i="1"/>
  <c r="K2245" i="1"/>
  <c r="L2245" i="1"/>
  <c r="M2245" i="1"/>
  <c r="I2096" i="1"/>
  <c r="J2096" i="1"/>
  <c r="K2096" i="1"/>
  <c r="L2096" i="1"/>
  <c r="M2096" i="1"/>
  <c r="I1920" i="1"/>
  <c r="J1920" i="1"/>
  <c r="K1920" i="1"/>
  <c r="L1920" i="1"/>
  <c r="M1920" i="1"/>
  <c r="I1063" i="1"/>
  <c r="J1063" i="1"/>
  <c r="K1063" i="1"/>
  <c r="L1063" i="1"/>
  <c r="M1063" i="1"/>
  <c r="I870" i="1"/>
  <c r="J870" i="1"/>
  <c r="K870" i="1"/>
  <c r="L870" i="1"/>
  <c r="M870" i="1"/>
  <c r="I230" i="1"/>
  <c r="J230" i="1"/>
  <c r="K230" i="1"/>
  <c r="L230" i="1"/>
  <c r="M230" i="1"/>
  <c r="I2641" i="1"/>
  <c r="J2641" i="1"/>
  <c r="K2641" i="1"/>
  <c r="L2641" i="1"/>
  <c r="M2641" i="1"/>
  <c r="I202" i="1"/>
  <c r="J202" i="1"/>
  <c r="K202" i="1"/>
  <c r="L202" i="1"/>
  <c r="M202" i="1"/>
  <c r="I2976" i="1"/>
  <c r="J2976" i="1"/>
  <c r="K2976" i="1"/>
  <c r="L2976" i="1"/>
  <c r="M2976" i="1"/>
  <c r="I3120" i="1"/>
  <c r="J3120" i="1"/>
  <c r="K3120" i="1"/>
  <c r="L3120" i="1"/>
  <c r="M3120" i="1"/>
  <c r="I816" i="1"/>
  <c r="J816" i="1"/>
  <c r="K816" i="1"/>
  <c r="L816" i="1"/>
  <c r="M816" i="1"/>
  <c r="I2543" i="1"/>
  <c r="J2543" i="1"/>
  <c r="K2543" i="1"/>
  <c r="L2543" i="1"/>
  <c r="M2543" i="1"/>
  <c r="I3021" i="1"/>
  <c r="J3021" i="1"/>
  <c r="K3021" i="1"/>
  <c r="L3021" i="1"/>
  <c r="M3021" i="1"/>
  <c r="I1077" i="1"/>
  <c r="J1077" i="1"/>
  <c r="K1077" i="1"/>
  <c r="L1077" i="1"/>
  <c r="M1077" i="1"/>
  <c r="I1810" i="1"/>
  <c r="J1810" i="1"/>
  <c r="K1810" i="1"/>
  <c r="L1810" i="1"/>
  <c r="M1810" i="1"/>
  <c r="I2377" i="1"/>
  <c r="J2377" i="1"/>
  <c r="K2377" i="1"/>
  <c r="L2377" i="1"/>
  <c r="M2377" i="1"/>
  <c r="I374" i="1"/>
  <c r="J374" i="1"/>
  <c r="K374" i="1"/>
  <c r="L374" i="1"/>
  <c r="M374" i="1"/>
  <c r="I1553" i="1"/>
  <c r="J1553" i="1"/>
  <c r="K1553" i="1"/>
  <c r="L1553" i="1"/>
  <c r="M1553" i="1"/>
  <c r="I1406" i="1"/>
  <c r="J1406" i="1"/>
  <c r="K1406" i="1"/>
  <c r="L1406" i="1"/>
  <c r="M1406" i="1"/>
  <c r="I3125" i="1"/>
  <c r="J3125" i="1"/>
  <c r="K3125" i="1"/>
  <c r="L3125" i="1"/>
  <c r="M3125" i="1"/>
  <c r="I1870" i="1"/>
  <c r="J1870" i="1"/>
  <c r="K1870" i="1"/>
  <c r="L1870" i="1"/>
  <c r="M1870" i="1"/>
  <c r="I2287" i="1"/>
  <c r="J2287" i="1"/>
  <c r="K2287" i="1"/>
  <c r="L2287" i="1"/>
  <c r="M2287" i="1"/>
  <c r="I1952" i="1"/>
  <c r="J1952" i="1"/>
  <c r="K1952" i="1"/>
  <c r="L1952" i="1"/>
  <c r="M1952" i="1"/>
  <c r="I796" i="1"/>
  <c r="J796" i="1"/>
  <c r="K796" i="1"/>
  <c r="L796" i="1"/>
  <c r="M796" i="1"/>
  <c r="I2237" i="1"/>
  <c r="J2237" i="1"/>
  <c r="K2237" i="1"/>
  <c r="L2237" i="1"/>
  <c r="M2237" i="1"/>
  <c r="I2707" i="1"/>
  <c r="J2707" i="1"/>
  <c r="K2707" i="1"/>
  <c r="L2707" i="1"/>
  <c r="M2707" i="1"/>
  <c r="I2961" i="1"/>
  <c r="J2961" i="1"/>
  <c r="K2961" i="1"/>
  <c r="L2961" i="1"/>
  <c r="M2961" i="1"/>
  <c r="I2325" i="1"/>
  <c r="J2325" i="1"/>
  <c r="K2325" i="1"/>
  <c r="L2325" i="1"/>
  <c r="M2325" i="1"/>
  <c r="I2036" i="1"/>
  <c r="J2036" i="1"/>
  <c r="K2036" i="1"/>
  <c r="L2036" i="1"/>
  <c r="M2036" i="1"/>
  <c r="I2372" i="1"/>
  <c r="J2372" i="1"/>
  <c r="K2372" i="1"/>
  <c r="L2372" i="1"/>
  <c r="M2372" i="1"/>
  <c r="I2280" i="1"/>
  <c r="J2280" i="1"/>
  <c r="K2280" i="1"/>
  <c r="L2280" i="1"/>
  <c r="M2280" i="1"/>
  <c r="I2115" i="1"/>
  <c r="J2115" i="1"/>
  <c r="K2115" i="1"/>
  <c r="L2115" i="1"/>
  <c r="M2115" i="1"/>
  <c r="I1721" i="1"/>
  <c r="J1721" i="1"/>
  <c r="K1721" i="1"/>
  <c r="L1721" i="1"/>
  <c r="M1721" i="1"/>
  <c r="I1566" i="1"/>
  <c r="J1566" i="1"/>
  <c r="K1566" i="1"/>
  <c r="L1566" i="1"/>
  <c r="M1566" i="1"/>
  <c r="I1624" i="1"/>
  <c r="J1624" i="1"/>
  <c r="K1624" i="1"/>
  <c r="L1624" i="1"/>
  <c r="M1624" i="1"/>
  <c r="I1126" i="1"/>
  <c r="J1126" i="1"/>
  <c r="K1126" i="1"/>
  <c r="L1126" i="1"/>
  <c r="M1126" i="1"/>
  <c r="I2532" i="1"/>
  <c r="J2532" i="1"/>
  <c r="K2532" i="1"/>
  <c r="L2532" i="1"/>
  <c r="M2532" i="1"/>
  <c r="I2383" i="1"/>
  <c r="J2383" i="1"/>
  <c r="K2383" i="1"/>
  <c r="L2383" i="1"/>
  <c r="M2383" i="1"/>
  <c r="I2853" i="1"/>
  <c r="J2853" i="1"/>
  <c r="K2853" i="1"/>
  <c r="L2853" i="1"/>
  <c r="M2853" i="1"/>
  <c r="I1382" i="1"/>
  <c r="J1382" i="1"/>
  <c r="K1382" i="1"/>
  <c r="L1382" i="1"/>
  <c r="M1382" i="1"/>
  <c r="I1656" i="1"/>
  <c r="J1656" i="1"/>
  <c r="K1656" i="1"/>
  <c r="L1656" i="1"/>
  <c r="M1656" i="1"/>
  <c r="I1776" i="1"/>
  <c r="J1776" i="1"/>
  <c r="K1776" i="1"/>
  <c r="L1776" i="1"/>
  <c r="M1776" i="1"/>
  <c r="I280" i="1"/>
  <c r="J280" i="1"/>
  <c r="K280" i="1"/>
  <c r="L280" i="1"/>
  <c r="M280" i="1"/>
  <c r="I1799" i="1"/>
  <c r="J1799" i="1"/>
  <c r="K1799" i="1"/>
  <c r="L1799" i="1"/>
  <c r="M1799" i="1"/>
  <c r="I2127" i="1"/>
  <c r="J2127" i="1"/>
  <c r="K2127" i="1"/>
  <c r="L2127" i="1"/>
  <c r="M2127" i="1"/>
  <c r="I1561" i="1"/>
  <c r="J1561" i="1"/>
  <c r="K1561" i="1"/>
  <c r="L1561" i="1"/>
  <c r="M1561" i="1"/>
  <c r="I1505" i="1"/>
  <c r="J1505" i="1"/>
  <c r="K1505" i="1"/>
  <c r="L1505" i="1"/>
  <c r="M1505" i="1"/>
  <c r="I1512" i="1"/>
  <c r="J1512" i="1"/>
  <c r="K1512" i="1"/>
  <c r="L1512" i="1"/>
  <c r="M1512" i="1"/>
  <c r="I2556" i="1"/>
  <c r="J2556" i="1"/>
  <c r="K2556" i="1"/>
  <c r="L2556" i="1"/>
  <c r="M2556" i="1"/>
  <c r="I1640" i="1"/>
  <c r="J1640" i="1"/>
  <c r="K1640" i="1"/>
  <c r="L1640" i="1"/>
  <c r="M1640" i="1"/>
  <c r="I2043" i="1"/>
  <c r="J2043" i="1"/>
  <c r="K2043" i="1"/>
  <c r="L2043" i="1"/>
  <c r="M2043" i="1"/>
  <c r="I1456" i="1"/>
  <c r="J1456" i="1"/>
  <c r="K1456" i="1"/>
  <c r="L1456" i="1"/>
  <c r="M1456" i="1"/>
  <c r="I3086" i="1"/>
  <c r="J3086" i="1"/>
  <c r="K3086" i="1"/>
  <c r="L3086" i="1"/>
  <c r="M3086" i="1"/>
  <c r="I1955" i="1"/>
  <c r="J1955" i="1"/>
  <c r="K1955" i="1"/>
  <c r="L1955" i="1"/>
  <c r="M1955" i="1"/>
  <c r="I3138" i="1"/>
  <c r="J3138" i="1"/>
  <c r="K3138" i="1"/>
  <c r="L3138" i="1"/>
  <c r="M3138" i="1"/>
  <c r="I1577" i="1"/>
  <c r="J1577" i="1"/>
  <c r="K1577" i="1"/>
  <c r="L1577" i="1"/>
  <c r="M1577" i="1"/>
  <c r="I1663" i="1"/>
  <c r="J1663" i="1"/>
  <c r="K1663" i="1"/>
  <c r="L1663" i="1"/>
  <c r="M1663" i="1"/>
  <c r="I370" i="1"/>
  <c r="J370" i="1"/>
  <c r="K370" i="1"/>
  <c r="L370" i="1"/>
  <c r="M370" i="1"/>
  <c r="I2588" i="1"/>
  <c r="J2588" i="1"/>
  <c r="K2588" i="1"/>
  <c r="L2588" i="1"/>
  <c r="M2588" i="1"/>
  <c r="I2542" i="1"/>
  <c r="J2542" i="1"/>
  <c r="K2542" i="1"/>
  <c r="L2542" i="1"/>
  <c r="M2542" i="1"/>
  <c r="I2468" i="1"/>
  <c r="J2468" i="1"/>
  <c r="K2468" i="1"/>
  <c r="L2468" i="1"/>
  <c r="M2468" i="1"/>
  <c r="I3355" i="1"/>
  <c r="J3355" i="1"/>
  <c r="K3355" i="1"/>
  <c r="L3355" i="1"/>
  <c r="M3355" i="1"/>
  <c r="I2081" i="1"/>
  <c r="J2081" i="1"/>
  <c r="K2081" i="1"/>
  <c r="L2081" i="1"/>
  <c r="M2081" i="1"/>
  <c r="I3453" i="1"/>
  <c r="J3453" i="1"/>
  <c r="K3453" i="1"/>
  <c r="L3453" i="1"/>
  <c r="M3453" i="1"/>
  <c r="I2384" i="1"/>
  <c r="J2384" i="1"/>
  <c r="K2384" i="1"/>
  <c r="L2384" i="1"/>
  <c r="M2384" i="1"/>
  <c r="I1543" i="1"/>
  <c r="J1543" i="1"/>
  <c r="K1543" i="1"/>
  <c r="L1543" i="1"/>
  <c r="M1543" i="1"/>
  <c r="I1699" i="1"/>
  <c r="J1699" i="1"/>
  <c r="K1699" i="1"/>
  <c r="L1699" i="1"/>
  <c r="M1699" i="1"/>
  <c r="I2354" i="1"/>
  <c r="J2354" i="1"/>
  <c r="K2354" i="1"/>
  <c r="L2354" i="1"/>
  <c r="M2354" i="1"/>
  <c r="I2938" i="1"/>
  <c r="J2938" i="1"/>
  <c r="K2938" i="1"/>
  <c r="L2938" i="1"/>
  <c r="M2938" i="1"/>
  <c r="I2408" i="1"/>
  <c r="J2408" i="1"/>
  <c r="K2408" i="1"/>
  <c r="L2408" i="1"/>
  <c r="M2408" i="1"/>
  <c r="I1305" i="1"/>
  <c r="J1305" i="1"/>
  <c r="K1305" i="1"/>
  <c r="L1305" i="1"/>
  <c r="M1305" i="1"/>
  <c r="I2483" i="1"/>
  <c r="J2483" i="1"/>
  <c r="K2483" i="1"/>
  <c r="L2483" i="1"/>
  <c r="M2483" i="1"/>
  <c r="I2374" i="1"/>
  <c r="J2374" i="1"/>
  <c r="K2374" i="1"/>
  <c r="L2374" i="1"/>
  <c r="M2374" i="1"/>
  <c r="I3096" i="1"/>
  <c r="J3096" i="1"/>
  <c r="K3096" i="1"/>
  <c r="L3096" i="1"/>
  <c r="M3096" i="1"/>
  <c r="I1572" i="1"/>
  <c r="J1572" i="1"/>
  <c r="K1572" i="1"/>
  <c r="L1572" i="1"/>
  <c r="M1572" i="1"/>
  <c r="I1829" i="1"/>
  <c r="J1829" i="1"/>
  <c r="K1829" i="1"/>
  <c r="L1829" i="1"/>
  <c r="M1829" i="1"/>
  <c r="I2221" i="1"/>
  <c r="J2221" i="1"/>
  <c r="K2221" i="1"/>
  <c r="L2221" i="1"/>
  <c r="M2221" i="1"/>
  <c r="I2834" i="1"/>
  <c r="J2834" i="1"/>
  <c r="K2834" i="1"/>
  <c r="L2834" i="1"/>
  <c r="M2834" i="1"/>
  <c r="I2197" i="1"/>
  <c r="J2197" i="1"/>
  <c r="K2197" i="1"/>
  <c r="L2197" i="1"/>
  <c r="M2197" i="1"/>
  <c r="I2546" i="1"/>
  <c r="J2546" i="1"/>
  <c r="K2546" i="1"/>
  <c r="L2546" i="1"/>
  <c r="M2546" i="1"/>
  <c r="I2570" i="1"/>
  <c r="J2570" i="1"/>
  <c r="K2570" i="1"/>
  <c r="L2570" i="1"/>
  <c r="M2570" i="1"/>
  <c r="I3548" i="1"/>
  <c r="J3548" i="1"/>
  <c r="K3548" i="1"/>
  <c r="L3548" i="1"/>
  <c r="M3548" i="1"/>
  <c r="I2281" i="1"/>
  <c r="J2281" i="1"/>
  <c r="K2281" i="1"/>
  <c r="L2281" i="1"/>
  <c r="M2281" i="1"/>
  <c r="I2131" i="1"/>
  <c r="J2131" i="1"/>
  <c r="K2131" i="1"/>
  <c r="L2131" i="1"/>
  <c r="M2131" i="1"/>
  <c r="I1146" i="1"/>
  <c r="J1146" i="1"/>
  <c r="K1146" i="1"/>
  <c r="L1146" i="1"/>
  <c r="M1146" i="1"/>
  <c r="I485" i="1"/>
  <c r="J485" i="1"/>
  <c r="K485" i="1"/>
  <c r="L485" i="1"/>
  <c r="M485" i="1"/>
  <c r="I3593" i="1"/>
  <c r="J3593" i="1"/>
  <c r="K3593" i="1"/>
  <c r="L3593" i="1"/>
  <c r="M3593" i="1"/>
  <c r="I2212" i="1"/>
  <c r="J2212" i="1"/>
  <c r="K2212" i="1"/>
  <c r="L2212" i="1"/>
  <c r="M2212" i="1"/>
  <c r="I1210" i="1"/>
  <c r="J1210" i="1"/>
  <c r="K1210" i="1"/>
  <c r="L1210" i="1"/>
  <c r="M1210" i="1"/>
  <c r="I1858" i="1"/>
  <c r="J1858" i="1"/>
  <c r="K1858" i="1"/>
  <c r="L1858" i="1"/>
  <c r="M1858" i="1"/>
  <c r="I2130" i="1"/>
  <c r="J2130" i="1"/>
  <c r="K2130" i="1"/>
  <c r="L2130" i="1"/>
  <c r="M2130" i="1"/>
  <c r="I2465" i="1"/>
  <c r="J2465" i="1"/>
  <c r="K2465" i="1"/>
  <c r="L2465" i="1"/>
  <c r="M2465" i="1"/>
  <c r="I1745" i="1"/>
  <c r="J1745" i="1"/>
  <c r="K1745" i="1"/>
  <c r="L1745" i="1"/>
  <c r="M1745" i="1"/>
  <c r="I2603" i="1"/>
  <c r="J2603" i="1"/>
  <c r="K2603" i="1"/>
  <c r="L2603" i="1"/>
  <c r="M2603" i="1"/>
  <c r="I1486" i="1"/>
  <c r="J1486" i="1"/>
  <c r="K1486" i="1"/>
  <c r="L1486" i="1"/>
  <c r="M1486" i="1"/>
  <c r="I3097" i="1"/>
  <c r="J3097" i="1"/>
  <c r="K3097" i="1"/>
  <c r="L3097" i="1"/>
  <c r="M3097" i="1"/>
  <c r="I2013" i="1"/>
  <c r="J2013" i="1"/>
  <c r="K2013" i="1"/>
  <c r="L2013" i="1"/>
  <c r="M2013" i="1"/>
  <c r="I1788" i="1"/>
  <c r="J1788" i="1"/>
  <c r="K1788" i="1"/>
  <c r="L1788" i="1"/>
  <c r="M1788" i="1"/>
  <c r="I2191" i="1"/>
  <c r="J2191" i="1"/>
  <c r="K2191" i="1"/>
  <c r="L2191" i="1"/>
  <c r="M2191" i="1"/>
  <c r="I3098" i="1"/>
  <c r="J3098" i="1"/>
  <c r="K3098" i="1"/>
  <c r="L3098" i="1"/>
  <c r="M3098" i="1"/>
  <c r="I3452" i="1"/>
  <c r="J3452" i="1"/>
  <c r="K3452" i="1"/>
  <c r="L3452" i="1"/>
  <c r="M3452" i="1"/>
  <c r="I2780" i="1"/>
  <c r="J2780" i="1"/>
  <c r="K2780" i="1"/>
  <c r="L2780" i="1"/>
  <c r="M2780" i="1"/>
  <c r="I2631" i="1"/>
  <c r="J2631" i="1"/>
  <c r="K2631" i="1"/>
  <c r="L2631" i="1"/>
  <c r="M2631" i="1"/>
  <c r="I2815" i="1"/>
  <c r="J2815" i="1"/>
  <c r="K2815" i="1"/>
  <c r="L2815" i="1"/>
  <c r="M2815" i="1"/>
  <c r="I1386" i="1"/>
  <c r="J1386" i="1"/>
  <c r="K1386" i="1"/>
  <c r="L1386" i="1"/>
  <c r="M1386" i="1"/>
  <c r="I3270" i="1"/>
  <c r="J3270" i="1"/>
  <c r="K3270" i="1"/>
  <c r="L3270" i="1"/>
  <c r="M3270" i="1"/>
  <c r="I3497" i="1"/>
  <c r="J3497" i="1"/>
  <c r="K3497" i="1"/>
  <c r="L3497" i="1"/>
  <c r="M3497" i="1"/>
  <c r="I2110" i="1"/>
  <c r="J2110" i="1"/>
  <c r="K2110" i="1"/>
  <c r="L2110" i="1"/>
  <c r="M2110" i="1"/>
  <c r="I2797" i="1"/>
  <c r="J2797" i="1"/>
  <c r="K2797" i="1"/>
  <c r="L2797" i="1"/>
  <c r="M2797" i="1"/>
  <c r="I2576" i="1"/>
  <c r="J2576" i="1"/>
  <c r="K2576" i="1"/>
  <c r="L2576" i="1"/>
  <c r="M2576" i="1"/>
  <c r="I2524" i="1"/>
  <c r="J2524" i="1"/>
  <c r="K2524" i="1"/>
  <c r="L2524" i="1"/>
  <c r="M2524" i="1"/>
  <c r="I2536" i="1"/>
  <c r="J2536" i="1"/>
  <c r="K2536" i="1"/>
  <c r="L2536" i="1"/>
  <c r="M2536" i="1"/>
  <c r="I3016" i="1"/>
  <c r="J3016" i="1"/>
  <c r="K3016" i="1"/>
  <c r="L3016" i="1"/>
  <c r="M3016" i="1"/>
  <c r="I1528" i="1"/>
  <c r="J1528" i="1"/>
  <c r="K1528" i="1"/>
  <c r="L1528" i="1"/>
  <c r="M1528" i="1"/>
  <c r="I1726" i="1"/>
  <c r="J1726" i="1"/>
  <c r="K1726" i="1"/>
  <c r="L1726" i="1"/>
  <c r="M1726" i="1"/>
  <c r="I1223" i="1"/>
  <c r="J1223" i="1"/>
  <c r="K1223" i="1"/>
  <c r="L1223" i="1"/>
  <c r="M1223" i="1"/>
  <c r="I1227" i="1"/>
  <c r="J1227" i="1"/>
  <c r="K1227" i="1"/>
  <c r="L1227" i="1"/>
  <c r="M1227" i="1"/>
  <c r="I2427" i="1"/>
  <c r="J2427" i="1"/>
  <c r="K2427" i="1"/>
  <c r="L2427" i="1"/>
  <c r="M2427" i="1"/>
  <c r="I2436" i="1"/>
  <c r="J2436" i="1"/>
  <c r="K2436" i="1"/>
  <c r="L2436" i="1"/>
  <c r="M2436" i="1"/>
  <c r="I1482" i="1"/>
  <c r="J1482" i="1"/>
  <c r="K1482" i="1"/>
  <c r="L1482" i="1"/>
  <c r="M1482" i="1"/>
  <c r="I2867" i="1"/>
  <c r="J2867" i="1"/>
  <c r="K2867" i="1"/>
  <c r="L2867" i="1"/>
  <c r="M2867" i="1"/>
  <c r="I3025" i="1"/>
  <c r="J3025" i="1"/>
  <c r="K3025" i="1"/>
  <c r="L3025" i="1"/>
  <c r="M3025" i="1"/>
  <c r="I1335" i="1"/>
  <c r="J1335" i="1"/>
  <c r="K1335" i="1"/>
  <c r="L1335" i="1"/>
  <c r="M1335" i="1"/>
  <c r="I2632" i="1"/>
  <c r="J2632" i="1"/>
  <c r="K2632" i="1"/>
  <c r="L2632" i="1"/>
  <c r="M2632" i="1"/>
  <c r="I1599" i="1"/>
  <c r="J1599" i="1"/>
  <c r="K1599" i="1"/>
  <c r="L1599" i="1"/>
  <c r="M1599" i="1"/>
  <c r="I2268" i="1"/>
  <c r="J2268" i="1"/>
  <c r="K2268" i="1"/>
  <c r="L2268" i="1"/>
  <c r="M2268" i="1"/>
  <c r="I2364" i="1"/>
  <c r="J2364" i="1"/>
  <c r="K2364" i="1"/>
  <c r="L2364" i="1"/>
  <c r="M2364" i="1"/>
  <c r="I2633" i="1"/>
  <c r="J2633" i="1"/>
  <c r="K2633" i="1"/>
  <c r="L2633" i="1"/>
  <c r="M2633" i="1"/>
  <c r="I3336" i="1"/>
  <c r="J3336" i="1"/>
  <c r="K3336" i="1"/>
  <c r="L3336" i="1"/>
  <c r="M3336" i="1"/>
  <c r="I2398" i="1"/>
  <c r="J2398" i="1"/>
  <c r="K2398" i="1"/>
  <c r="L2398" i="1"/>
  <c r="M2398" i="1"/>
  <c r="I2751" i="1"/>
  <c r="J2751" i="1"/>
  <c r="K2751" i="1"/>
  <c r="L2751" i="1"/>
  <c r="M2751" i="1"/>
  <c r="I2608" i="1"/>
  <c r="J2608" i="1"/>
  <c r="K2608" i="1"/>
  <c r="L2608" i="1"/>
  <c r="M2608" i="1"/>
  <c r="I1364" i="1"/>
  <c r="J1364" i="1"/>
  <c r="K1364" i="1"/>
  <c r="L1364" i="1"/>
  <c r="M1364" i="1"/>
  <c r="I645" i="1"/>
  <c r="J645" i="1"/>
  <c r="K645" i="1"/>
  <c r="L645" i="1"/>
  <c r="M645" i="1"/>
  <c r="I1589" i="1"/>
  <c r="J1589" i="1"/>
  <c r="K1589" i="1"/>
  <c r="L1589" i="1"/>
  <c r="M1589" i="1"/>
  <c r="I2059" i="1"/>
  <c r="J2059" i="1"/>
  <c r="K2059" i="1"/>
  <c r="L2059" i="1"/>
  <c r="M2059" i="1"/>
  <c r="I799" i="1"/>
  <c r="J799" i="1"/>
  <c r="K799" i="1"/>
  <c r="L799" i="1"/>
  <c r="M799" i="1"/>
  <c r="I1573" i="1"/>
  <c r="J1573" i="1"/>
  <c r="K1573" i="1"/>
  <c r="L1573" i="1"/>
  <c r="M1573" i="1"/>
  <c r="I2299" i="1"/>
  <c r="J2299" i="1"/>
  <c r="K2299" i="1"/>
  <c r="L2299" i="1"/>
  <c r="M2299" i="1"/>
  <c r="I2861" i="1"/>
  <c r="J2861" i="1"/>
  <c r="K2861" i="1"/>
  <c r="L2861" i="1"/>
  <c r="M2861" i="1"/>
  <c r="I1307" i="1"/>
  <c r="J1307" i="1"/>
  <c r="K1307" i="1"/>
  <c r="L1307" i="1"/>
  <c r="M1307" i="1"/>
  <c r="I3043" i="1"/>
  <c r="J3043" i="1"/>
  <c r="K3043" i="1"/>
  <c r="L3043" i="1"/>
  <c r="M3043" i="1"/>
  <c r="I2157" i="1"/>
  <c r="J2157" i="1"/>
  <c r="K2157" i="1"/>
  <c r="L2157" i="1"/>
  <c r="M2157" i="1"/>
  <c r="I1301" i="1"/>
  <c r="J1301" i="1"/>
  <c r="K1301" i="1"/>
  <c r="L1301" i="1"/>
  <c r="M1301" i="1"/>
  <c r="I2438" i="1"/>
  <c r="J2438" i="1"/>
  <c r="K2438" i="1"/>
  <c r="L2438" i="1"/>
  <c r="M2438" i="1"/>
  <c r="I1519" i="1"/>
  <c r="J1519" i="1"/>
  <c r="K1519" i="1"/>
  <c r="L1519" i="1"/>
  <c r="M1519" i="1"/>
  <c r="I187" i="1"/>
  <c r="J187" i="1"/>
  <c r="K187" i="1"/>
  <c r="L187" i="1"/>
  <c r="M187" i="1"/>
  <c r="I634" i="1"/>
  <c r="J634" i="1"/>
  <c r="K634" i="1"/>
  <c r="L634" i="1"/>
  <c r="M634" i="1"/>
  <c r="I2452" i="1"/>
  <c r="J2452" i="1"/>
  <c r="K2452" i="1"/>
  <c r="L2452" i="1"/>
  <c r="M2452" i="1"/>
  <c r="I606" i="1"/>
  <c r="J606" i="1"/>
  <c r="K606" i="1"/>
  <c r="L606" i="1"/>
  <c r="M606" i="1"/>
  <c r="I1772" i="1"/>
  <c r="J1772" i="1"/>
  <c r="K1772" i="1"/>
  <c r="L1772" i="1"/>
  <c r="M1772" i="1"/>
  <c r="I3017" i="1"/>
  <c r="J3017" i="1"/>
  <c r="K3017" i="1"/>
  <c r="L3017" i="1"/>
  <c r="M3017" i="1"/>
  <c r="I1969" i="1"/>
  <c r="J1969" i="1"/>
  <c r="K1969" i="1"/>
  <c r="L1969" i="1"/>
  <c r="M1969" i="1"/>
  <c r="I1671" i="1"/>
  <c r="J1671" i="1"/>
  <c r="K1671" i="1"/>
  <c r="L1671" i="1"/>
  <c r="M1671" i="1"/>
  <c r="I2733" i="1"/>
  <c r="J2733" i="1"/>
  <c r="K2733" i="1"/>
  <c r="L2733" i="1"/>
  <c r="M2733" i="1"/>
  <c r="I2090" i="1"/>
  <c r="J2090" i="1"/>
  <c r="K2090" i="1"/>
  <c r="L2090" i="1"/>
  <c r="M2090" i="1"/>
  <c r="I3481" i="1"/>
  <c r="J3481" i="1"/>
  <c r="K3481" i="1"/>
  <c r="L3481" i="1"/>
  <c r="M3481" i="1"/>
  <c r="I2568" i="1"/>
  <c r="J2568" i="1"/>
  <c r="K2568" i="1"/>
  <c r="L2568" i="1"/>
  <c r="M2568" i="1"/>
  <c r="I2192" i="1"/>
  <c r="J2192" i="1"/>
  <c r="K2192" i="1"/>
  <c r="L2192" i="1"/>
  <c r="M2192" i="1"/>
  <c r="I1958" i="1"/>
  <c r="J1958" i="1"/>
  <c r="K1958" i="1"/>
  <c r="L1958" i="1"/>
  <c r="M1958" i="1"/>
  <c r="I2049" i="1"/>
  <c r="J2049" i="1"/>
  <c r="K2049" i="1"/>
  <c r="L2049" i="1"/>
  <c r="M2049" i="1"/>
  <c r="I2442" i="1"/>
  <c r="J2442" i="1"/>
  <c r="K2442" i="1"/>
  <c r="L2442" i="1"/>
  <c r="M2442" i="1"/>
  <c r="I2273" i="1"/>
  <c r="J2273" i="1"/>
  <c r="K2273" i="1"/>
  <c r="L2273" i="1"/>
  <c r="M2273" i="1"/>
  <c r="I3030" i="1"/>
  <c r="J3030" i="1"/>
  <c r="K3030" i="1"/>
  <c r="L3030" i="1"/>
  <c r="M3030" i="1"/>
  <c r="I1899" i="1"/>
  <c r="J1899" i="1"/>
  <c r="K1899" i="1"/>
  <c r="L1899" i="1"/>
  <c r="M1899" i="1"/>
  <c r="I2027" i="1"/>
  <c r="J2027" i="1"/>
  <c r="K2027" i="1"/>
  <c r="L2027" i="1"/>
  <c r="M2027" i="1"/>
  <c r="I1353" i="1"/>
  <c r="J1353" i="1"/>
  <c r="K1353" i="1"/>
  <c r="L1353" i="1"/>
  <c r="M1353" i="1"/>
  <c r="I1880" i="1"/>
  <c r="J1880" i="1"/>
  <c r="K1880" i="1"/>
  <c r="L1880" i="1"/>
  <c r="M1880" i="1"/>
  <c r="I3217" i="1"/>
  <c r="J3217" i="1"/>
  <c r="K3217" i="1"/>
  <c r="L3217" i="1"/>
  <c r="M3217" i="1"/>
  <c r="I2629" i="1"/>
  <c r="J2629" i="1"/>
  <c r="K2629" i="1"/>
  <c r="L2629" i="1"/>
  <c r="M2629" i="1"/>
  <c r="I1878" i="1"/>
  <c r="J1878" i="1"/>
  <c r="K1878" i="1"/>
  <c r="L1878" i="1"/>
  <c r="M1878" i="1"/>
  <c r="I2858" i="1"/>
  <c r="J2858" i="1"/>
  <c r="K2858" i="1"/>
  <c r="L2858" i="1"/>
  <c r="M2858" i="1"/>
  <c r="I2248" i="1"/>
  <c r="J2248" i="1"/>
  <c r="K2248" i="1"/>
  <c r="L2248" i="1"/>
  <c r="M2248" i="1"/>
  <c r="I959" i="1"/>
  <c r="J959" i="1"/>
  <c r="K959" i="1"/>
  <c r="L959" i="1"/>
  <c r="M959" i="1"/>
  <c r="I3062" i="1"/>
  <c r="J3062" i="1"/>
  <c r="K3062" i="1"/>
  <c r="L3062" i="1"/>
  <c r="M3062" i="1"/>
  <c r="I2479" i="1"/>
  <c r="J2479" i="1"/>
  <c r="K2479" i="1"/>
  <c r="L2479" i="1"/>
  <c r="M2479" i="1"/>
  <c r="I2355" i="1"/>
  <c r="J2355" i="1"/>
  <c r="K2355" i="1"/>
  <c r="L2355" i="1"/>
  <c r="M2355" i="1"/>
  <c r="I2215" i="1"/>
  <c r="J2215" i="1"/>
  <c r="K2215" i="1"/>
  <c r="L2215" i="1"/>
  <c r="M2215" i="1"/>
  <c r="I3282" i="1"/>
  <c r="J3282" i="1"/>
  <c r="K3282" i="1"/>
  <c r="L3282" i="1"/>
  <c r="M3282" i="1"/>
  <c r="I2604" i="1"/>
  <c r="J2604" i="1"/>
  <c r="K2604" i="1"/>
  <c r="L2604" i="1"/>
  <c r="M2604" i="1"/>
  <c r="I1830" i="1"/>
  <c r="J1830" i="1"/>
  <c r="K1830" i="1"/>
  <c r="L1830" i="1"/>
  <c r="M1830" i="1"/>
  <c r="I2399" i="1"/>
  <c r="J2399" i="1"/>
  <c r="K2399" i="1"/>
  <c r="L2399" i="1"/>
  <c r="M2399" i="1"/>
  <c r="I1696" i="1"/>
  <c r="J1696" i="1"/>
  <c r="K1696" i="1"/>
  <c r="L1696" i="1"/>
  <c r="M1696" i="1"/>
  <c r="I2601" i="1"/>
  <c r="J2601" i="1"/>
  <c r="K2601" i="1"/>
  <c r="L2601" i="1"/>
  <c r="M2601" i="1"/>
  <c r="I2985" i="1"/>
  <c r="J2985" i="1"/>
  <c r="K2985" i="1"/>
  <c r="L2985" i="1"/>
  <c r="M2985" i="1"/>
  <c r="I1295" i="1"/>
  <c r="J1295" i="1"/>
  <c r="K1295" i="1"/>
  <c r="L1295" i="1"/>
  <c r="M1295" i="1"/>
  <c r="I3082" i="1"/>
  <c r="J3082" i="1"/>
  <c r="K3082" i="1"/>
  <c r="L3082" i="1"/>
  <c r="M3082" i="1"/>
  <c r="I3373" i="1"/>
  <c r="J3373" i="1"/>
  <c r="K3373" i="1"/>
  <c r="L3373" i="1"/>
  <c r="M3373" i="1"/>
  <c r="I2973" i="1"/>
  <c r="J2973" i="1"/>
  <c r="K2973" i="1"/>
  <c r="L2973" i="1"/>
  <c r="M2973" i="1"/>
  <c r="I2807" i="1"/>
  <c r="J2807" i="1"/>
  <c r="K2807" i="1"/>
  <c r="L2807" i="1"/>
  <c r="M2807" i="1"/>
  <c r="I1083" i="1"/>
  <c r="J1083" i="1"/>
  <c r="K1083" i="1"/>
  <c r="L1083" i="1"/>
  <c r="M1083" i="1"/>
  <c r="I2346" i="1"/>
  <c r="J2346" i="1"/>
  <c r="K2346" i="1"/>
  <c r="L2346" i="1"/>
  <c r="M2346" i="1"/>
  <c r="I2666" i="1"/>
  <c r="J2666" i="1"/>
  <c r="K2666" i="1"/>
  <c r="L2666" i="1"/>
  <c r="M2666" i="1"/>
  <c r="I2351" i="1"/>
  <c r="J2351" i="1"/>
  <c r="K2351" i="1"/>
  <c r="L2351" i="1"/>
  <c r="M2351" i="1"/>
  <c r="I3809" i="1"/>
  <c r="J3809" i="1"/>
  <c r="K3809" i="1"/>
  <c r="L3809" i="1"/>
  <c r="M3809" i="1"/>
  <c r="I1693" i="1"/>
  <c r="J1693" i="1"/>
  <c r="K1693" i="1"/>
  <c r="L1693" i="1"/>
  <c r="M1693" i="1"/>
  <c r="I1468" i="1"/>
  <c r="J1468" i="1"/>
  <c r="K1468" i="1"/>
  <c r="L1468" i="1"/>
  <c r="M1468" i="1"/>
  <c r="I2525" i="1"/>
  <c r="J2525" i="1"/>
  <c r="K2525" i="1"/>
  <c r="L2525" i="1"/>
  <c r="M2525" i="1"/>
  <c r="I2953" i="1"/>
  <c r="J2953" i="1"/>
  <c r="K2953" i="1"/>
  <c r="L2953" i="1"/>
  <c r="M2953" i="1"/>
  <c r="I2680" i="1"/>
  <c r="J2680" i="1"/>
  <c r="K2680" i="1"/>
  <c r="L2680" i="1"/>
  <c r="M2680" i="1"/>
  <c r="I2198" i="1"/>
  <c r="J2198" i="1"/>
  <c r="K2198" i="1"/>
  <c r="L2198" i="1"/>
  <c r="M2198" i="1"/>
  <c r="I1080" i="1"/>
  <c r="J1080" i="1"/>
  <c r="K1080" i="1"/>
  <c r="L1080" i="1"/>
  <c r="M1080" i="1"/>
  <c r="I2584" i="1"/>
  <c r="J2584" i="1"/>
  <c r="K2584" i="1"/>
  <c r="L2584" i="1"/>
  <c r="M2584" i="1"/>
  <c r="I2429" i="1"/>
  <c r="J2429" i="1"/>
  <c r="K2429" i="1"/>
  <c r="L2429" i="1"/>
  <c r="M2429" i="1"/>
  <c r="I1807" i="1"/>
  <c r="J1807" i="1"/>
  <c r="K1807" i="1"/>
  <c r="L1807" i="1"/>
  <c r="M1807" i="1"/>
  <c r="I2258" i="1"/>
  <c r="J2258" i="1"/>
  <c r="K2258" i="1"/>
  <c r="L2258" i="1"/>
  <c r="M2258" i="1"/>
  <c r="I529" i="1"/>
  <c r="J529" i="1"/>
  <c r="K529" i="1"/>
  <c r="L529" i="1"/>
  <c r="M529" i="1"/>
  <c r="I1850" i="1"/>
  <c r="J1850" i="1"/>
  <c r="K1850" i="1"/>
  <c r="L1850" i="1"/>
  <c r="M1850" i="1"/>
  <c r="I1976" i="1"/>
  <c r="J1976" i="1"/>
  <c r="K1976" i="1"/>
  <c r="L1976" i="1"/>
  <c r="M1976" i="1"/>
  <c r="I3421" i="1"/>
  <c r="J3421" i="1"/>
  <c r="K3421" i="1"/>
  <c r="L3421" i="1"/>
  <c r="M3421" i="1"/>
  <c r="I2878" i="1"/>
  <c r="J2878" i="1"/>
  <c r="K2878" i="1"/>
  <c r="L2878" i="1"/>
  <c r="M2878" i="1"/>
  <c r="I2679" i="1"/>
  <c r="J2679" i="1"/>
  <c r="K2679" i="1"/>
  <c r="L2679" i="1"/>
  <c r="M2679" i="1"/>
  <c r="I2720" i="1"/>
  <c r="J2720" i="1"/>
  <c r="K2720" i="1"/>
  <c r="L2720" i="1"/>
  <c r="M2720" i="1"/>
  <c r="I667" i="1"/>
  <c r="J667" i="1"/>
  <c r="K667" i="1"/>
  <c r="L667" i="1"/>
  <c r="M667" i="1"/>
  <c r="I2091" i="1"/>
  <c r="J2091" i="1"/>
  <c r="K2091" i="1"/>
  <c r="L2091" i="1"/>
  <c r="M2091" i="1"/>
  <c r="I2615" i="1"/>
  <c r="J2615" i="1"/>
  <c r="K2615" i="1"/>
  <c r="L2615" i="1"/>
  <c r="M2615" i="1"/>
  <c r="I2868" i="1"/>
  <c r="J2868" i="1"/>
  <c r="K2868" i="1"/>
  <c r="L2868" i="1"/>
  <c r="M2868" i="1"/>
  <c r="I1756" i="1"/>
  <c r="J1756" i="1"/>
  <c r="K1756" i="1"/>
  <c r="L1756" i="1"/>
  <c r="M1756" i="1"/>
  <c r="I1928" i="1"/>
  <c r="J1928" i="1"/>
  <c r="K1928" i="1"/>
  <c r="L1928" i="1"/>
  <c r="M1928" i="1"/>
  <c r="I2140" i="1"/>
  <c r="J2140" i="1"/>
  <c r="K2140" i="1"/>
  <c r="L2140" i="1"/>
  <c r="M2140" i="1"/>
  <c r="I1944" i="1"/>
  <c r="J1944" i="1"/>
  <c r="K1944" i="1"/>
  <c r="L1944" i="1"/>
  <c r="M1944" i="1"/>
  <c r="I1066" i="1"/>
  <c r="J1066" i="1"/>
  <c r="K1066" i="1"/>
  <c r="L1066" i="1"/>
  <c r="M1066" i="1"/>
  <c r="I2128" i="1"/>
  <c r="J2128" i="1"/>
  <c r="K2128" i="1"/>
  <c r="L2128" i="1"/>
  <c r="M2128" i="1"/>
  <c r="I3313" i="1"/>
  <c r="J3313" i="1"/>
  <c r="K3313" i="1"/>
  <c r="L3313" i="1"/>
  <c r="M3313" i="1"/>
  <c r="I3075" i="1"/>
  <c r="J3075" i="1"/>
  <c r="K3075" i="1"/>
  <c r="L3075" i="1"/>
  <c r="M3075" i="1"/>
  <c r="I2661" i="1"/>
  <c r="J2661" i="1"/>
  <c r="K2661" i="1"/>
  <c r="L2661" i="1"/>
  <c r="M2661" i="1"/>
  <c r="I951" i="1"/>
  <c r="J951" i="1"/>
  <c r="K951" i="1"/>
  <c r="L951" i="1"/>
  <c r="M951" i="1"/>
  <c r="I1477" i="1"/>
  <c r="J1477" i="1"/>
  <c r="K1477" i="1"/>
  <c r="L1477" i="1"/>
  <c r="M1477" i="1"/>
  <c r="I2053" i="1"/>
  <c r="J2053" i="1"/>
  <c r="K2053" i="1"/>
  <c r="L2053" i="1"/>
  <c r="M2053" i="1"/>
  <c r="I2768" i="1"/>
  <c r="J2768" i="1"/>
  <c r="K2768" i="1"/>
  <c r="L2768" i="1"/>
  <c r="M2768" i="1"/>
  <c r="I412" i="1"/>
  <c r="J412" i="1"/>
  <c r="K412" i="1"/>
  <c r="L412" i="1"/>
  <c r="M412" i="1"/>
  <c r="I1831" i="1"/>
  <c r="J1831" i="1"/>
  <c r="K1831" i="1"/>
  <c r="L1831" i="1"/>
  <c r="M1831" i="1"/>
  <c r="I2416" i="1"/>
  <c r="J2416" i="1"/>
  <c r="K2416" i="1"/>
  <c r="L2416" i="1"/>
  <c r="M2416" i="1"/>
  <c r="I2776" i="1"/>
  <c r="J2776" i="1"/>
  <c r="K2776" i="1"/>
  <c r="L2776" i="1"/>
  <c r="M2776" i="1"/>
  <c r="I2642" i="1"/>
  <c r="J2642" i="1"/>
  <c r="K2642" i="1"/>
  <c r="L2642" i="1"/>
  <c r="M2642" i="1"/>
  <c r="I2589" i="1"/>
  <c r="J2589" i="1"/>
  <c r="K2589" i="1"/>
  <c r="L2589" i="1"/>
  <c r="M2589" i="1"/>
  <c r="I2663" i="1"/>
  <c r="J2663" i="1"/>
  <c r="K2663" i="1"/>
  <c r="L2663" i="1"/>
  <c r="M2663" i="1"/>
  <c r="I2135" i="1"/>
  <c r="J2135" i="1"/>
  <c r="K2135" i="1"/>
  <c r="L2135" i="1"/>
  <c r="M2135" i="1"/>
  <c r="I2246" i="1"/>
  <c r="J2246" i="1"/>
  <c r="K2246" i="1"/>
  <c r="L2246" i="1"/>
  <c r="M2246" i="1"/>
  <c r="I2234" i="1"/>
  <c r="J2234" i="1"/>
  <c r="K2234" i="1"/>
  <c r="L2234" i="1"/>
  <c r="M2234" i="1"/>
  <c r="I2758" i="1"/>
  <c r="J2758" i="1"/>
  <c r="K2758" i="1"/>
  <c r="L2758" i="1"/>
  <c r="M2758" i="1"/>
  <c r="I2609" i="1"/>
  <c r="J2609" i="1"/>
  <c r="K2609" i="1"/>
  <c r="L2609" i="1"/>
  <c r="M2609" i="1"/>
  <c r="I2721" i="1"/>
  <c r="J2721" i="1"/>
  <c r="K2721" i="1"/>
  <c r="L2721" i="1"/>
  <c r="M2721" i="1"/>
  <c r="I1945" i="1"/>
  <c r="J1945" i="1"/>
  <c r="K1945" i="1"/>
  <c r="L1945" i="1"/>
  <c r="M1945" i="1"/>
  <c r="I1604" i="1"/>
  <c r="J1604" i="1"/>
  <c r="K1604" i="1"/>
  <c r="L1604" i="1"/>
  <c r="M1604" i="1"/>
  <c r="I2291" i="1"/>
  <c r="J2291" i="1"/>
  <c r="K2291" i="1"/>
  <c r="L2291" i="1"/>
  <c r="M2291" i="1"/>
  <c r="I2111" i="1"/>
  <c r="J2111" i="1"/>
  <c r="K2111" i="1"/>
  <c r="L2111" i="1"/>
  <c r="M2111" i="1"/>
  <c r="I3397" i="1"/>
  <c r="J3397" i="1"/>
  <c r="K3397" i="1"/>
  <c r="L3397" i="1"/>
  <c r="M3397" i="1"/>
  <c r="I3602" i="1"/>
  <c r="J3602" i="1"/>
  <c r="K3602" i="1"/>
  <c r="L3602" i="1"/>
  <c r="M3602" i="1"/>
  <c r="I1773" i="1"/>
  <c r="J1773" i="1"/>
  <c r="K1773" i="1"/>
  <c r="L1773" i="1"/>
  <c r="M1773" i="1"/>
  <c r="I2769" i="1"/>
  <c r="J2769" i="1"/>
  <c r="K2769" i="1"/>
  <c r="L2769" i="1"/>
  <c r="M2769" i="1"/>
  <c r="I2502" i="1"/>
  <c r="J2502" i="1"/>
  <c r="K2502" i="1"/>
  <c r="L2502" i="1"/>
  <c r="M2502" i="1"/>
  <c r="I2486" i="1"/>
  <c r="J2486" i="1"/>
  <c r="K2486" i="1"/>
  <c r="L2486" i="1"/>
  <c r="M2486" i="1"/>
  <c r="I1128" i="1"/>
  <c r="J1128" i="1"/>
  <c r="K1128" i="1"/>
  <c r="L1128" i="1"/>
  <c r="M1128" i="1"/>
  <c r="I2731" i="1"/>
  <c r="J2731" i="1"/>
  <c r="K2731" i="1"/>
  <c r="L2731" i="1"/>
  <c r="M2731" i="1"/>
  <c r="I2469" i="1"/>
  <c r="J2469" i="1"/>
  <c r="K2469" i="1"/>
  <c r="L2469" i="1"/>
  <c r="M2469" i="1"/>
  <c r="I2643" i="1"/>
  <c r="J2643" i="1"/>
  <c r="K2643" i="1"/>
  <c r="L2643" i="1"/>
  <c r="M2643" i="1"/>
  <c r="I2031" i="1"/>
  <c r="J2031" i="1"/>
  <c r="K2031" i="1"/>
  <c r="L2031" i="1"/>
  <c r="M2031" i="1"/>
  <c r="I286" i="1"/>
  <c r="J286" i="1"/>
  <c r="K286" i="1"/>
  <c r="L286" i="1"/>
  <c r="M286" i="1"/>
  <c r="I2006" i="1"/>
  <c r="J2006" i="1"/>
  <c r="K2006" i="1"/>
  <c r="L2006" i="1"/>
  <c r="M2006" i="1"/>
  <c r="I2706" i="1"/>
  <c r="J2706" i="1"/>
  <c r="K2706" i="1"/>
  <c r="L2706" i="1"/>
  <c r="M2706" i="1"/>
  <c r="I2975" i="1"/>
  <c r="J2975" i="1"/>
  <c r="K2975" i="1"/>
  <c r="L2975" i="1"/>
  <c r="M2975" i="1"/>
  <c r="I2463" i="1"/>
  <c r="J2463" i="1"/>
  <c r="K2463" i="1"/>
  <c r="L2463" i="1"/>
  <c r="M2463" i="1"/>
  <c r="I2447" i="1"/>
  <c r="J2447" i="1"/>
  <c r="K2447" i="1"/>
  <c r="L2447" i="1"/>
  <c r="M2447" i="1"/>
  <c r="I2623" i="1"/>
  <c r="J2623" i="1"/>
  <c r="K2623" i="1"/>
  <c r="L2623" i="1"/>
  <c r="M2623" i="1"/>
  <c r="I700" i="1"/>
  <c r="J700" i="1"/>
  <c r="K700" i="1"/>
  <c r="L700" i="1"/>
  <c r="M700" i="1"/>
  <c r="I2876" i="1"/>
  <c r="J2876" i="1"/>
  <c r="K2876" i="1"/>
  <c r="L2876" i="1"/>
  <c r="M2876" i="1"/>
  <c r="I2564" i="1"/>
  <c r="J2564" i="1"/>
  <c r="K2564" i="1"/>
  <c r="L2564" i="1"/>
  <c r="M2564" i="1"/>
  <c r="I1196" i="1"/>
  <c r="J1196" i="1"/>
  <c r="K1196" i="1"/>
  <c r="L1196" i="1"/>
  <c r="M1196" i="1"/>
  <c r="I384" i="1"/>
  <c r="J384" i="1"/>
  <c r="K384" i="1"/>
  <c r="L384" i="1"/>
  <c r="M384" i="1"/>
  <c r="I2424" i="1"/>
  <c r="J2424" i="1"/>
  <c r="K2424" i="1"/>
  <c r="L2424" i="1"/>
  <c r="M2424" i="1"/>
  <c r="I3083" i="1"/>
  <c r="J3083" i="1"/>
  <c r="K3083" i="1"/>
  <c r="L3083" i="1"/>
  <c r="M3083" i="1"/>
  <c r="I3484" i="1"/>
  <c r="J3484" i="1"/>
  <c r="K3484" i="1"/>
  <c r="L3484" i="1"/>
  <c r="M3484" i="1"/>
  <c r="I1713" i="1"/>
  <c r="J1713" i="1"/>
  <c r="K1713" i="1"/>
  <c r="L1713" i="1"/>
  <c r="M1713" i="1"/>
  <c r="I1871" i="1"/>
  <c r="J1871" i="1"/>
  <c r="K1871" i="1"/>
  <c r="L1871" i="1"/>
  <c r="M1871" i="1"/>
  <c r="I2986" i="1"/>
  <c r="J2986" i="1"/>
  <c r="K2986" i="1"/>
  <c r="L2986" i="1"/>
  <c r="M2986" i="1"/>
  <c r="I927" i="1"/>
  <c r="J927" i="1"/>
  <c r="K927" i="1"/>
  <c r="L927" i="1"/>
  <c r="M927" i="1"/>
  <c r="I3882" i="1"/>
  <c r="J3882" i="1"/>
  <c r="K3882" i="1"/>
  <c r="L3882" i="1"/>
  <c r="M3882" i="1"/>
  <c r="I1948" i="1"/>
  <c r="J1948" i="1"/>
  <c r="K1948" i="1"/>
  <c r="L1948" i="1"/>
  <c r="M1948" i="1"/>
  <c r="I2228" i="1"/>
  <c r="J2228" i="1"/>
  <c r="K2228" i="1"/>
  <c r="L2228" i="1"/>
  <c r="M2228" i="1"/>
  <c r="I179" i="1"/>
  <c r="J179" i="1"/>
  <c r="K179" i="1"/>
  <c r="L179" i="1"/>
  <c r="M179" i="1"/>
  <c r="I1366" i="1"/>
  <c r="J1366" i="1"/>
  <c r="K1366" i="1"/>
  <c r="L1366" i="1"/>
  <c r="M1366" i="1"/>
  <c r="I2796" i="1"/>
  <c r="J2796" i="1"/>
  <c r="K2796" i="1"/>
  <c r="L2796" i="1"/>
  <c r="M2796" i="1"/>
  <c r="I2077" i="1"/>
  <c r="J2077" i="1"/>
  <c r="K2077" i="1"/>
  <c r="L2077" i="1"/>
  <c r="M2077" i="1"/>
  <c r="I2409" i="1"/>
  <c r="J2409" i="1"/>
  <c r="K2409" i="1"/>
  <c r="L2409" i="1"/>
  <c r="M2409" i="1"/>
  <c r="I3439" i="1"/>
  <c r="J3439" i="1"/>
  <c r="K3439" i="1"/>
  <c r="L3439" i="1"/>
  <c r="M3439" i="1"/>
  <c r="I2199" i="1"/>
  <c r="J2199" i="1"/>
  <c r="K2199" i="1"/>
  <c r="L2199" i="1"/>
  <c r="M2199" i="1"/>
  <c r="I1875" i="1"/>
  <c r="J1875" i="1"/>
  <c r="K1875" i="1"/>
  <c r="L1875" i="1"/>
  <c r="M1875" i="1"/>
  <c r="I2526" i="1"/>
  <c r="J2526" i="1"/>
  <c r="K2526" i="1"/>
  <c r="L2526" i="1"/>
  <c r="M2526" i="1"/>
  <c r="I2419" i="1"/>
  <c r="J2419" i="1"/>
  <c r="K2419" i="1"/>
  <c r="L2419" i="1"/>
  <c r="M2419" i="1"/>
  <c r="I483" i="1"/>
  <c r="J483" i="1"/>
  <c r="K483" i="1"/>
  <c r="L483" i="1"/>
  <c r="M483" i="1"/>
  <c r="I3092" i="1"/>
  <c r="J3092" i="1"/>
  <c r="K3092" i="1"/>
  <c r="L3092" i="1"/>
  <c r="M3092" i="1"/>
  <c r="I3176" i="1"/>
  <c r="J3176" i="1"/>
  <c r="K3176" i="1"/>
  <c r="L3176" i="1"/>
  <c r="M3176" i="1"/>
  <c r="I2240" i="1"/>
  <c r="J2240" i="1"/>
  <c r="K2240" i="1"/>
  <c r="L2240" i="1"/>
  <c r="M2240" i="1"/>
  <c r="I3190" i="1"/>
  <c r="J3190" i="1"/>
  <c r="K3190" i="1"/>
  <c r="L3190" i="1"/>
  <c r="M3190" i="1"/>
  <c r="I2016" i="1"/>
  <c r="J2016" i="1"/>
  <c r="K2016" i="1"/>
  <c r="L2016" i="1"/>
  <c r="M2016" i="1"/>
  <c r="I1981" i="1"/>
  <c r="J1981" i="1"/>
  <c r="K1981" i="1"/>
  <c r="L1981" i="1"/>
  <c r="M1981" i="1"/>
  <c r="I1836" i="1"/>
  <c r="J1836" i="1"/>
  <c r="K1836" i="1"/>
  <c r="L1836" i="1"/>
  <c r="M1836" i="1"/>
  <c r="I2917" i="1"/>
  <c r="J2917" i="1"/>
  <c r="K2917" i="1"/>
  <c r="L2917" i="1"/>
  <c r="M2917" i="1"/>
  <c r="I1554" i="1"/>
  <c r="J1554" i="1"/>
  <c r="K1554" i="1"/>
  <c r="L1554" i="1"/>
  <c r="M1554" i="1"/>
  <c r="I1103" i="1"/>
  <c r="J1103" i="1"/>
  <c r="K1103" i="1"/>
  <c r="L1103" i="1"/>
  <c r="M1103" i="1"/>
  <c r="I3563" i="1"/>
  <c r="J3563" i="1"/>
  <c r="K3563" i="1"/>
  <c r="L3563" i="1"/>
  <c r="M3563" i="1"/>
  <c r="I2674" i="1"/>
  <c r="J2674" i="1"/>
  <c r="K2674" i="1"/>
  <c r="L2674" i="1"/>
  <c r="M2674" i="1"/>
  <c r="I2286" i="1"/>
  <c r="J2286" i="1"/>
  <c r="K2286" i="1"/>
  <c r="L2286" i="1"/>
  <c r="M2286" i="1"/>
  <c r="I902" i="1"/>
  <c r="J902" i="1"/>
  <c r="K902" i="1"/>
  <c r="L902" i="1"/>
  <c r="M902" i="1"/>
  <c r="I1117" i="1"/>
  <c r="J1117" i="1"/>
  <c r="K1117" i="1"/>
  <c r="L1117" i="1"/>
  <c r="M1117" i="1"/>
  <c r="I2151" i="1"/>
  <c r="J2151" i="1"/>
  <c r="K2151" i="1"/>
  <c r="L2151" i="1"/>
  <c r="M2151" i="1"/>
  <c r="I1997" i="1"/>
  <c r="J1997" i="1"/>
  <c r="K1997" i="1"/>
  <c r="L1997" i="1"/>
  <c r="M1997" i="1"/>
  <c r="I161" i="1"/>
  <c r="J161" i="1"/>
  <c r="K161" i="1"/>
  <c r="L161" i="1"/>
  <c r="M161" i="1"/>
  <c r="I2743" i="1"/>
  <c r="J2743" i="1"/>
  <c r="K2743" i="1"/>
  <c r="L2743" i="1"/>
  <c r="M2743" i="1"/>
  <c r="I2811" i="1"/>
  <c r="J2811" i="1"/>
  <c r="K2811" i="1"/>
  <c r="L2811" i="1"/>
  <c r="M2811" i="1"/>
  <c r="I969" i="1"/>
  <c r="J969" i="1"/>
  <c r="K969" i="1"/>
  <c r="L969" i="1"/>
  <c r="M969" i="1"/>
  <c r="I2235" i="1"/>
  <c r="J2235" i="1"/>
  <c r="K2235" i="1"/>
  <c r="L2235" i="1"/>
  <c r="M2235" i="1"/>
  <c r="I914" i="1"/>
  <c r="J914" i="1"/>
  <c r="K914" i="1"/>
  <c r="L914" i="1"/>
  <c r="M914" i="1"/>
  <c r="I1537" i="1"/>
  <c r="J1537" i="1"/>
  <c r="K1537" i="1"/>
  <c r="L1537" i="1"/>
  <c r="M1537" i="1"/>
  <c r="I464" i="1"/>
  <c r="J464" i="1"/>
  <c r="K464" i="1"/>
  <c r="L464" i="1"/>
  <c r="M464" i="1"/>
  <c r="I3337" i="1"/>
  <c r="J3337" i="1"/>
  <c r="K3337" i="1"/>
  <c r="L3337" i="1"/>
  <c r="M3337" i="1"/>
  <c r="I1722" i="1"/>
  <c r="J1722" i="1"/>
  <c r="K1722" i="1"/>
  <c r="L1722" i="1"/>
  <c r="M1722" i="1"/>
  <c r="I2624" i="1"/>
  <c r="J2624" i="1"/>
  <c r="K2624" i="1"/>
  <c r="L2624" i="1"/>
  <c r="M2624" i="1"/>
  <c r="I3271" i="1"/>
  <c r="J3271" i="1"/>
  <c r="K3271" i="1"/>
  <c r="L3271" i="1"/>
  <c r="M3271" i="1"/>
  <c r="I1555" i="1"/>
  <c r="J1555" i="1"/>
  <c r="K1555" i="1"/>
  <c r="L1555" i="1"/>
  <c r="M1555" i="1"/>
  <c r="I2748" i="1"/>
  <c r="J2748" i="1"/>
  <c r="K2748" i="1"/>
  <c r="L2748" i="1"/>
  <c r="M2748" i="1"/>
  <c r="I3051" i="1"/>
  <c r="J3051" i="1"/>
  <c r="K3051" i="1"/>
  <c r="L3051" i="1"/>
  <c r="M3051" i="1"/>
  <c r="I2459" i="1"/>
  <c r="J2459" i="1"/>
  <c r="K2459" i="1"/>
  <c r="L2459" i="1"/>
  <c r="M2459" i="1"/>
  <c r="I3243" i="1"/>
  <c r="J3243" i="1"/>
  <c r="K3243" i="1"/>
  <c r="L3243" i="1"/>
  <c r="M3243" i="1"/>
  <c r="I975" i="1"/>
  <c r="J975" i="1"/>
  <c r="K975" i="1"/>
  <c r="L975" i="1"/>
  <c r="M975" i="1"/>
  <c r="I4145" i="1"/>
  <c r="J4145" i="1"/>
  <c r="K4145" i="1"/>
  <c r="L4145" i="1"/>
  <c r="M4145" i="1"/>
  <c r="I1533" i="1"/>
  <c r="J1533" i="1"/>
  <c r="K1533" i="1"/>
  <c r="L1533" i="1"/>
  <c r="M1533" i="1"/>
  <c r="I2571" i="1"/>
  <c r="J2571" i="1"/>
  <c r="K2571" i="1"/>
  <c r="L2571" i="1"/>
  <c r="M2571" i="1"/>
  <c r="I2150" i="1"/>
  <c r="J2150" i="1"/>
  <c r="K2150" i="1"/>
  <c r="L2150" i="1"/>
  <c r="M2150" i="1"/>
  <c r="I1042" i="1"/>
  <c r="J1042" i="1"/>
  <c r="K1042" i="1"/>
  <c r="L1042" i="1"/>
  <c r="M1042" i="1"/>
  <c r="I3002" i="1"/>
  <c r="J3002" i="1"/>
  <c r="K3002" i="1"/>
  <c r="L3002" i="1"/>
  <c r="M3002" i="1"/>
  <c r="I254" i="1"/>
  <c r="J254" i="1"/>
  <c r="K254" i="1"/>
  <c r="L254" i="1"/>
  <c r="M254" i="1"/>
  <c r="I2316" i="1"/>
  <c r="J2316" i="1"/>
  <c r="K2316" i="1"/>
  <c r="L2316" i="1"/>
  <c r="M2316" i="1"/>
  <c r="I3208" i="1"/>
  <c r="J3208" i="1"/>
  <c r="K3208" i="1"/>
  <c r="L3208" i="1"/>
  <c r="M3208" i="1"/>
  <c r="I890" i="1"/>
  <c r="J890" i="1"/>
  <c r="K890" i="1"/>
  <c r="L890" i="1"/>
  <c r="M890" i="1"/>
  <c r="I1990" i="1"/>
  <c r="J1990" i="1"/>
  <c r="K1990" i="1"/>
  <c r="L1990" i="1"/>
  <c r="M1990" i="1"/>
  <c r="I3482" i="1"/>
  <c r="J3482" i="1"/>
  <c r="K3482" i="1"/>
  <c r="L3482" i="1"/>
  <c r="M3482" i="1"/>
  <c r="I2693" i="1"/>
  <c r="J2693" i="1"/>
  <c r="K2693" i="1"/>
  <c r="L2693" i="1"/>
  <c r="M2693" i="1"/>
  <c r="I3158" i="1"/>
  <c r="J3158" i="1"/>
  <c r="K3158" i="1"/>
  <c r="L3158" i="1"/>
  <c r="M3158" i="1"/>
  <c r="I2503" i="1"/>
  <c r="J2503" i="1"/>
  <c r="K2503" i="1"/>
  <c r="L2503" i="1"/>
  <c r="M2503" i="1"/>
  <c r="I2484" i="1"/>
  <c r="J2484" i="1"/>
  <c r="K2484" i="1"/>
  <c r="L2484" i="1"/>
  <c r="M2484" i="1"/>
  <c r="I2385" i="1"/>
  <c r="J2385" i="1"/>
  <c r="K2385" i="1"/>
  <c r="L2385" i="1"/>
  <c r="M2385" i="1"/>
  <c r="I1349" i="1"/>
  <c r="J1349" i="1"/>
  <c r="K1349" i="1"/>
  <c r="L1349" i="1"/>
  <c r="M1349" i="1"/>
  <c r="I3061" i="1"/>
  <c r="J3061" i="1"/>
  <c r="K3061" i="1"/>
  <c r="L3061" i="1"/>
  <c r="M3061" i="1"/>
  <c r="I2835" i="1"/>
  <c r="J2835" i="1"/>
  <c r="K2835" i="1"/>
  <c r="L2835" i="1"/>
  <c r="M2835" i="1"/>
  <c r="I1166" i="1"/>
  <c r="J1166" i="1"/>
  <c r="K1166" i="1"/>
  <c r="L1166" i="1"/>
  <c r="M1166" i="1"/>
  <c r="I3209" i="1"/>
  <c r="J3209" i="1"/>
  <c r="K3209" i="1"/>
  <c r="L3209" i="1"/>
  <c r="M3209" i="1"/>
  <c r="I2590" i="1"/>
  <c r="J2590" i="1"/>
  <c r="K2590" i="1"/>
  <c r="L2590" i="1"/>
  <c r="M2590" i="1"/>
  <c r="I1161" i="1"/>
  <c r="J1161" i="1"/>
  <c r="K1161" i="1"/>
  <c r="L1161" i="1"/>
  <c r="M1161" i="1"/>
  <c r="I2100" i="1"/>
  <c r="J2100" i="1"/>
  <c r="K2100" i="1"/>
  <c r="L2100" i="1"/>
  <c r="M2100" i="1"/>
  <c r="I2869" i="1"/>
  <c r="J2869" i="1"/>
  <c r="K2869" i="1"/>
  <c r="L2869" i="1"/>
  <c r="M2869" i="1"/>
  <c r="I2210" i="1"/>
  <c r="J2210" i="1"/>
  <c r="K2210" i="1"/>
  <c r="L2210" i="1"/>
  <c r="M2210" i="1"/>
  <c r="I2017" i="1"/>
  <c r="J2017" i="1"/>
  <c r="K2017" i="1"/>
  <c r="L2017" i="1"/>
  <c r="M2017" i="1"/>
  <c r="I2443" i="1"/>
  <c r="J2443" i="1"/>
  <c r="K2443" i="1"/>
  <c r="L2443" i="1"/>
  <c r="M2443" i="1"/>
  <c r="I2550" i="1"/>
  <c r="J2550" i="1"/>
  <c r="K2550" i="1"/>
  <c r="L2550" i="1"/>
  <c r="M2550" i="1"/>
  <c r="I3005" i="1"/>
  <c r="J3005" i="1"/>
  <c r="K3005" i="1"/>
  <c r="L3005" i="1"/>
  <c r="M3005" i="1"/>
  <c r="I1770" i="1"/>
  <c r="J1770" i="1"/>
  <c r="K1770" i="1"/>
  <c r="L1770" i="1"/>
  <c r="M1770" i="1"/>
  <c r="I2229" i="1"/>
  <c r="J2229" i="1"/>
  <c r="K2229" i="1"/>
  <c r="L2229" i="1"/>
  <c r="M2229" i="1"/>
  <c r="I1943" i="1"/>
  <c r="J1943" i="1"/>
  <c r="K1943" i="1"/>
  <c r="L1943" i="1"/>
  <c r="M1943" i="1"/>
  <c r="I1248" i="1"/>
  <c r="J1248" i="1"/>
  <c r="K1248" i="1"/>
  <c r="L1248" i="1"/>
  <c r="M1248" i="1"/>
  <c r="I2200" i="1"/>
  <c r="J2200" i="1"/>
  <c r="K2200" i="1"/>
  <c r="L2200" i="1"/>
  <c r="M2200" i="1"/>
  <c r="I2527" i="1"/>
  <c r="J2527" i="1"/>
  <c r="K2527" i="1"/>
  <c r="L2527" i="1"/>
  <c r="M2527" i="1"/>
  <c r="I2201" i="1"/>
  <c r="J2201" i="1"/>
  <c r="K2201" i="1"/>
  <c r="L2201" i="1"/>
  <c r="M2201" i="1"/>
  <c r="I3831" i="1"/>
  <c r="J3831" i="1"/>
  <c r="K3831" i="1"/>
  <c r="L3831" i="1"/>
  <c r="M3831" i="1"/>
  <c r="I3551" i="1"/>
  <c r="J3551" i="1"/>
  <c r="K3551" i="1"/>
  <c r="L3551" i="1"/>
  <c r="M3551" i="1"/>
  <c r="I2786" i="1"/>
  <c r="J2786" i="1"/>
  <c r="K2786" i="1"/>
  <c r="L2786" i="1"/>
  <c r="M2786" i="1"/>
  <c r="I3194" i="1"/>
  <c r="J3194" i="1"/>
  <c r="K3194" i="1"/>
  <c r="L3194" i="1"/>
  <c r="M3194" i="1"/>
  <c r="I2444" i="1"/>
  <c r="J2444" i="1"/>
  <c r="K2444" i="1"/>
  <c r="L2444" i="1"/>
  <c r="M2444" i="1"/>
  <c r="I1868" i="1"/>
  <c r="J1868" i="1"/>
  <c r="K1868" i="1"/>
  <c r="L1868" i="1"/>
  <c r="M1868" i="1"/>
  <c r="I1389" i="1"/>
  <c r="J1389" i="1"/>
  <c r="K1389" i="1"/>
  <c r="L1389" i="1"/>
  <c r="M1389" i="1"/>
  <c r="I2496" i="1"/>
  <c r="J2496" i="1"/>
  <c r="K2496" i="1"/>
  <c r="L2496" i="1"/>
  <c r="M2496" i="1"/>
  <c r="I1923" i="1"/>
  <c r="J1923" i="1"/>
  <c r="K1923" i="1"/>
  <c r="L1923" i="1"/>
  <c r="M1923" i="1"/>
  <c r="I2282" i="1"/>
  <c r="J2282" i="1"/>
  <c r="K2282" i="1"/>
  <c r="L2282" i="1"/>
  <c r="M2282" i="1"/>
  <c r="I1130" i="1"/>
  <c r="J1130" i="1"/>
  <c r="K1130" i="1"/>
  <c r="L1130" i="1"/>
  <c r="M1130" i="1"/>
  <c r="I3601" i="1"/>
  <c r="J3601" i="1"/>
  <c r="K3601" i="1"/>
  <c r="L3601" i="1"/>
  <c r="M3601" i="1"/>
  <c r="I3008" i="1"/>
  <c r="J3008" i="1"/>
  <c r="K3008" i="1"/>
  <c r="L3008" i="1"/>
  <c r="M3008" i="1"/>
  <c r="I2925" i="1"/>
  <c r="J2925" i="1"/>
  <c r="K2925" i="1"/>
  <c r="L2925" i="1"/>
  <c r="M2925" i="1"/>
  <c r="I3398" i="1"/>
  <c r="J3398" i="1"/>
  <c r="K3398" i="1"/>
  <c r="L3398" i="1"/>
  <c r="M3398" i="1"/>
  <c r="I1597" i="1"/>
  <c r="J1597" i="1"/>
  <c r="K1597" i="1"/>
  <c r="L1597" i="1"/>
  <c r="M1597" i="1"/>
  <c r="I1805" i="1"/>
  <c r="J1805" i="1"/>
  <c r="K1805" i="1"/>
  <c r="L1805" i="1"/>
  <c r="M1805" i="1"/>
  <c r="I869" i="1"/>
  <c r="J869" i="1"/>
  <c r="K869" i="1"/>
  <c r="L869" i="1"/>
  <c r="M869" i="1"/>
  <c r="I2180" i="1"/>
  <c r="J2180" i="1"/>
  <c r="K2180" i="1"/>
  <c r="L2180" i="1"/>
  <c r="M2180" i="1"/>
  <c r="I2734" i="1"/>
  <c r="J2734" i="1"/>
  <c r="K2734" i="1"/>
  <c r="L2734" i="1"/>
  <c r="M2734" i="1"/>
  <c r="I3121" i="1"/>
  <c r="J3121" i="1"/>
  <c r="K3121" i="1"/>
  <c r="L3121" i="1"/>
  <c r="M3121" i="1"/>
  <c r="I3052" i="1"/>
  <c r="J3052" i="1"/>
  <c r="K3052" i="1"/>
  <c r="L3052" i="1"/>
  <c r="M3052" i="1"/>
  <c r="I1450" i="1"/>
  <c r="J1450" i="1"/>
  <c r="K1450" i="1"/>
  <c r="L1450" i="1"/>
  <c r="M1450" i="1"/>
  <c r="I2300" i="1"/>
  <c r="J2300" i="1"/>
  <c r="K2300" i="1"/>
  <c r="L2300" i="1"/>
  <c r="M2300" i="1"/>
  <c r="I2504" i="1"/>
  <c r="J2504" i="1"/>
  <c r="K2504" i="1"/>
  <c r="L2504" i="1"/>
  <c r="M2504" i="1"/>
  <c r="I883" i="1"/>
  <c r="J883" i="1"/>
  <c r="K883" i="1"/>
  <c r="L883" i="1"/>
  <c r="M883" i="1"/>
  <c r="I1677" i="1"/>
  <c r="J1677" i="1"/>
  <c r="K1677" i="1"/>
  <c r="L1677" i="1"/>
  <c r="M1677" i="1"/>
  <c r="I1900" i="1"/>
  <c r="J1900" i="1"/>
  <c r="K1900" i="1"/>
  <c r="L1900" i="1"/>
  <c r="M1900" i="1"/>
  <c r="I2166" i="1"/>
  <c r="J2166" i="1"/>
  <c r="K2166" i="1"/>
  <c r="L2166" i="1"/>
  <c r="M2166" i="1"/>
  <c r="I2249" i="1"/>
  <c r="J2249" i="1"/>
  <c r="K2249" i="1"/>
  <c r="L2249" i="1"/>
  <c r="M2249" i="1"/>
  <c r="I1982" i="1"/>
  <c r="J1982" i="1"/>
  <c r="K1982" i="1"/>
  <c r="L1982" i="1"/>
  <c r="M1982" i="1"/>
  <c r="I2863" i="1"/>
  <c r="J2863" i="1"/>
  <c r="K2863" i="1"/>
  <c r="L2863" i="1"/>
  <c r="M2863" i="1"/>
  <c r="I1962" i="1"/>
  <c r="J1962" i="1"/>
  <c r="K1962" i="1"/>
  <c r="L1962" i="1"/>
  <c r="M1962" i="1"/>
  <c r="I1998" i="1"/>
  <c r="J1998" i="1"/>
  <c r="K1998" i="1"/>
  <c r="L1998" i="1"/>
  <c r="M1998" i="1"/>
  <c r="I2418" i="1"/>
  <c r="J2418" i="1"/>
  <c r="K2418" i="1"/>
  <c r="L2418" i="1"/>
  <c r="M2418" i="1"/>
  <c r="I2078" i="1"/>
  <c r="J2078" i="1"/>
  <c r="K2078" i="1"/>
  <c r="L2078" i="1"/>
  <c r="M2078" i="1"/>
  <c r="I1444" i="1"/>
  <c r="J1444" i="1"/>
  <c r="K1444" i="1"/>
  <c r="L1444" i="1"/>
  <c r="M1444" i="1"/>
  <c r="I2597" i="1"/>
  <c r="J2597" i="1"/>
  <c r="K2597" i="1"/>
  <c r="L2597" i="1"/>
  <c r="M2597" i="1"/>
  <c r="I3575" i="1"/>
  <c r="J3575" i="1"/>
  <c r="K3575" i="1"/>
  <c r="L3575" i="1"/>
  <c r="M3575" i="1"/>
  <c r="I826" i="1"/>
  <c r="J826" i="1"/>
  <c r="K826" i="1"/>
  <c r="L826" i="1"/>
  <c r="M826" i="1"/>
  <c r="I2897" i="1"/>
  <c r="J2897" i="1"/>
  <c r="K2897" i="1"/>
  <c r="L2897" i="1"/>
  <c r="M2897" i="1"/>
  <c r="I2326" i="1"/>
  <c r="J2326" i="1"/>
  <c r="K2326" i="1"/>
  <c r="L2326" i="1"/>
  <c r="M2326" i="1"/>
  <c r="I1924" i="1"/>
  <c r="J1924" i="1"/>
  <c r="K1924" i="1"/>
  <c r="L1924" i="1"/>
  <c r="M1924" i="1"/>
  <c r="I1284" i="1"/>
  <c r="J1284" i="1"/>
  <c r="K1284" i="1"/>
  <c r="L1284" i="1"/>
  <c r="M1284" i="1"/>
  <c r="I3126" i="1"/>
  <c r="J3126" i="1"/>
  <c r="K3126" i="1"/>
  <c r="L3126" i="1"/>
  <c r="M3126" i="1"/>
  <c r="I2864" i="1"/>
  <c r="J2864" i="1"/>
  <c r="K2864" i="1"/>
  <c r="L2864" i="1"/>
  <c r="M2864" i="1"/>
  <c r="I4141" i="1"/>
  <c r="J4141" i="1"/>
  <c r="K4141" i="1"/>
  <c r="L4141" i="1"/>
  <c r="M4141" i="1"/>
  <c r="I1001" i="1"/>
  <c r="J1001" i="1"/>
  <c r="K1001" i="1"/>
  <c r="L1001" i="1"/>
  <c r="M1001" i="1"/>
  <c r="I3099" i="1"/>
  <c r="J3099" i="1"/>
  <c r="K3099" i="1"/>
  <c r="L3099" i="1"/>
  <c r="M3099" i="1"/>
  <c r="I3210" i="1"/>
  <c r="J3210" i="1"/>
  <c r="K3210" i="1"/>
  <c r="L3210" i="1"/>
  <c r="M3210" i="1"/>
  <c r="I1648" i="1"/>
  <c r="J1648" i="1"/>
  <c r="K1648" i="1"/>
  <c r="L1648" i="1"/>
  <c r="M1648" i="1"/>
  <c r="I1917" i="1"/>
  <c r="J1917" i="1"/>
  <c r="K1917" i="1"/>
  <c r="L1917" i="1"/>
  <c r="M1917" i="1"/>
  <c r="I468" i="1"/>
  <c r="J468" i="1"/>
  <c r="K468" i="1"/>
  <c r="L468" i="1"/>
  <c r="M468" i="1"/>
  <c r="I2400" i="1"/>
  <c r="J2400" i="1"/>
  <c r="K2400" i="1"/>
  <c r="L2400" i="1"/>
  <c r="M2400" i="1"/>
  <c r="I2359" i="1"/>
  <c r="J2359" i="1"/>
  <c r="K2359" i="1"/>
  <c r="L2359" i="1"/>
  <c r="M2359" i="1"/>
  <c r="I2836" i="1"/>
  <c r="J2836" i="1"/>
  <c r="K2836" i="1"/>
  <c r="L2836" i="1"/>
  <c r="M2836" i="1"/>
  <c r="I939" i="1"/>
  <c r="J939" i="1"/>
  <c r="K939" i="1"/>
  <c r="L939" i="1"/>
  <c r="M939" i="1"/>
  <c r="I3810" i="1"/>
  <c r="J3810" i="1"/>
  <c r="K3810" i="1"/>
  <c r="L3810" i="1"/>
  <c r="M3810" i="1"/>
  <c r="I2837" i="1"/>
  <c r="J2837" i="1"/>
  <c r="K2837" i="1"/>
  <c r="L2837" i="1"/>
  <c r="M2837" i="1"/>
  <c r="I2686" i="1"/>
  <c r="J2686" i="1"/>
  <c r="K2686" i="1"/>
  <c r="L2686" i="1"/>
  <c r="M2686" i="1"/>
  <c r="I3018" i="1"/>
  <c r="J3018" i="1"/>
  <c r="K3018" i="1"/>
  <c r="L3018" i="1"/>
  <c r="M3018" i="1"/>
  <c r="I3338" i="1"/>
  <c r="J3338" i="1"/>
  <c r="K3338" i="1"/>
  <c r="L3338" i="1"/>
  <c r="M3338" i="1"/>
  <c r="I2480" i="1"/>
  <c r="J2480" i="1"/>
  <c r="K2480" i="1"/>
  <c r="L2480" i="1"/>
  <c r="M2480" i="1"/>
  <c r="I3218" i="1"/>
  <c r="J3218" i="1"/>
  <c r="K3218" i="1"/>
  <c r="L3218" i="1"/>
  <c r="M3218" i="1"/>
  <c r="I2182" i="1"/>
  <c r="J2182" i="1"/>
  <c r="K2182" i="1"/>
  <c r="L2182" i="1"/>
  <c r="M2182" i="1"/>
  <c r="I2804" i="1"/>
  <c r="J2804" i="1"/>
  <c r="K2804" i="1"/>
  <c r="L2804" i="1"/>
  <c r="M2804" i="1"/>
  <c r="I3856" i="1"/>
  <c r="J3856" i="1"/>
  <c r="K3856" i="1"/>
  <c r="L3856" i="1"/>
  <c r="M3856" i="1"/>
  <c r="I3727" i="1"/>
  <c r="J3727" i="1"/>
  <c r="K3727" i="1"/>
  <c r="L3727" i="1"/>
  <c r="M3727" i="1"/>
  <c r="I2557" i="1"/>
  <c r="J2557" i="1"/>
  <c r="K2557" i="1"/>
  <c r="L2557" i="1"/>
  <c r="M2557" i="1"/>
  <c r="I2497" i="1"/>
  <c r="J2497" i="1"/>
  <c r="K2497" i="1"/>
  <c r="L2497" i="1"/>
  <c r="M2497" i="1"/>
  <c r="I3089" i="1"/>
  <c r="J3089" i="1"/>
  <c r="K3089" i="1"/>
  <c r="L3089" i="1"/>
  <c r="M3089" i="1"/>
  <c r="I2999" i="1"/>
  <c r="J2999" i="1"/>
  <c r="K2999" i="1"/>
  <c r="L2999" i="1"/>
  <c r="M2999" i="1"/>
  <c r="I1365" i="1"/>
  <c r="J1365" i="1"/>
  <c r="K1365" i="1"/>
  <c r="L1365" i="1"/>
  <c r="M1365" i="1"/>
  <c r="I2433" i="1"/>
  <c r="J2433" i="1"/>
  <c r="K2433" i="1"/>
  <c r="L2433" i="1"/>
  <c r="M2433" i="1"/>
  <c r="I2410" i="1"/>
  <c r="J2410" i="1"/>
  <c r="K2410" i="1"/>
  <c r="L2410" i="1"/>
  <c r="M2410" i="1"/>
  <c r="I3326" i="1"/>
  <c r="J3326" i="1"/>
  <c r="K3326" i="1"/>
  <c r="L3326" i="1"/>
  <c r="M3326" i="1"/>
  <c r="I2153" i="1"/>
  <c r="J2153" i="1"/>
  <c r="K2153" i="1"/>
  <c r="L2153" i="1"/>
  <c r="M2153" i="1"/>
  <c r="I4130" i="1"/>
  <c r="J4130" i="1"/>
  <c r="K4130" i="1"/>
  <c r="L4130" i="1"/>
  <c r="M4130" i="1"/>
  <c r="I1658" i="1"/>
  <c r="J1658" i="1"/>
  <c r="K1658" i="1"/>
  <c r="L1658" i="1"/>
  <c r="M1658" i="1"/>
  <c r="I2735" i="1"/>
  <c r="J2735" i="1"/>
  <c r="K2735" i="1"/>
  <c r="L2735" i="1"/>
  <c r="M2735" i="1"/>
  <c r="I2386" i="1"/>
  <c r="J2386" i="1"/>
  <c r="K2386" i="1"/>
  <c r="L2386" i="1"/>
  <c r="M2386" i="1"/>
  <c r="I2453" i="1"/>
  <c r="J2453" i="1"/>
  <c r="K2453" i="1"/>
  <c r="L2453" i="1"/>
  <c r="M2453" i="1"/>
  <c r="I2145" i="1"/>
  <c r="J2145" i="1"/>
  <c r="K2145" i="1"/>
  <c r="L2145" i="1"/>
  <c r="M2145" i="1"/>
  <c r="I3686" i="1"/>
  <c r="J3686" i="1"/>
  <c r="K3686" i="1"/>
  <c r="L3686" i="1"/>
  <c r="M3686" i="1"/>
  <c r="I1538" i="1"/>
  <c r="J1538" i="1"/>
  <c r="K1538" i="1"/>
  <c r="L1538" i="1"/>
  <c r="M1538" i="1"/>
  <c r="I2987" i="1"/>
  <c r="J2987" i="1"/>
  <c r="K2987" i="1"/>
  <c r="L2987" i="1"/>
  <c r="M2987" i="1"/>
  <c r="I2136" i="1"/>
  <c r="J2136" i="1"/>
  <c r="K2136" i="1"/>
  <c r="L2136" i="1"/>
  <c r="M2136" i="1"/>
  <c r="I1508" i="1"/>
  <c r="J1508" i="1"/>
  <c r="K1508" i="1"/>
  <c r="L1508" i="1"/>
  <c r="M1508" i="1"/>
  <c r="I1832" i="1"/>
  <c r="J1832" i="1"/>
  <c r="K1832" i="1"/>
  <c r="L1832" i="1"/>
  <c r="M1832" i="1"/>
  <c r="I2305" i="1"/>
  <c r="J2305" i="1"/>
  <c r="K2305" i="1"/>
  <c r="L2305" i="1"/>
  <c r="M2305" i="1"/>
  <c r="I1897" i="1"/>
  <c r="J1897" i="1"/>
  <c r="K1897" i="1"/>
  <c r="L1897" i="1"/>
  <c r="M1897" i="1"/>
  <c r="I2918" i="1"/>
  <c r="J2918" i="1"/>
  <c r="K2918" i="1"/>
  <c r="L2918" i="1"/>
  <c r="M2918" i="1"/>
  <c r="I3552" i="1"/>
  <c r="J3552" i="1"/>
  <c r="K3552" i="1"/>
  <c r="L3552" i="1"/>
  <c r="M3552" i="1"/>
  <c r="I2531" i="1"/>
  <c r="J2531" i="1"/>
  <c r="K2531" i="1"/>
  <c r="L2531" i="1"/>
  <c r="M2531" i="1"/>
  <c r="I3124" i="1"/>
  <c r="J3124" i="1"/>
  <c r="K3124" i="1"/>
  <c r="L3124" i="1"/>
  <c r="M3124" i="1"/>
  <c r="I4385" i="1"/>
  <c r="J4385" i="1"/>
  <c r="K4385" i="1"/>
  <c r="L4385" i="1"/>
  <c r="M4385" i="1"/>
  <c r="I1009" i="1"/>
  <c r="J1009" i="1"/>
  <c r="K1009" i="1"/>
  <c r="L1009" i="1"/>
  <c r="M1009" i="1"/>
  <c r="I3026" i="1"/>
  <c r="J3026" i="1"/>
  <c r="K3026" i="1"/>
  <c r="L3026" i="1"/>
  <c r="M3026" i="1"/>
  <c r="I1249" i="1"/>
  <c r="J1249" i="1"/>
  <c r="K1249" i="1"/>
  <c r="L1249" i="1"/>
  <c r="M1249" i="1"/>
  <c r="I1539" i="1"/>
  <c r="J1539" i="1"/>
  <c r="K1539" i="1"/>
  <c r="L1539" i="1"/>
  <c r="M1539" i="1"/>
  <c r="I1890" i="1"/>
  <c r="J1890" i="1"/>
  <c r="K1890" i="1"/>
  <c r="L1890" i="1"/>
  <c r="M1890" i="1"/>
  <c r="I3961" i="1"/>
  <c r="J3961" i="1"/>
  <c r="K3961" i="1"/>
  <c r="L3961" i="1"/>
  <c r="M3961" i="1"/>
  <c r="I3478" i="1"/>
  <c r="J3478" i="1"/>
  <c r="K3478" i="1"/>
  <c r="L3478" i="1"/>
  <c r="M3478" i="1"/>
  <c r="I772" i="1"/>
  <c r="J772" i="1"/>
  <c r="K772" i="1"/>
  <c r="L772" i="1"/>
  <c r="M772" i="1"/>
  <c r="I3259" i="1"/>
  <c r="J3259" i="1"/>
  <c r="K3259" i="1"/>
  <c r="L3259" i="1"/>
  <c r="M3259" i="1"/>
  <c r="I3381" i="1"/>
  <c r="J3381" i="1"/>
  <c r="K3381" i="1"/>
  <c r="L3381" i="1"/>
  <c r="M3381" i="1"/>
  <c r="I1568" i="1"/>
  <c r="J1568" i="1"/>
  <c r="K1568" i="1"/>
  <c r="L1568" i="1"/>
  <c r="M1568" i="1"/>
  <c r="I3962" i="1"/>
  <c r="J3962" i="1"/>
  <c r="K3962" i="1"/>
  <c r="L3962" i="1"/>
  <c r="M3962" i="1"/>
  <c r="I2755" i="1"/>
  <c r="J2755" i="1"/>
  <c r="K2755" i="1"/>
  <c r="L2755" i="1"/>
  <c r="M2755" i="1"/>
  <c r="I2293" i="1"/>
  <c r="J2293" i="1"/>
  <c r="K2293" i="1"/>
  <c r="L2293" i="1"/>
  <c r="M2293" i="1"/>
  <c r="I1891" i="1"/>
  <c r="J1891" i="1"/>
  <c r="K1891" i="1"/>
  <c r="L1891" i="1"/>
  <c r="M1891" i="1"/>
  <c r="I272" i="1"/>
  <c r="J272" i="1"/>
  <c r="K272" i="1"/>
  <c r="L272" i="1"/>
  <c r="M272" i="1"/>
  <c r="I921" i="1"/>
  <c r="J921" i="1"/>
  <c r="K921" i="1"/>
  <c r="L921" i="1"/>
  <c r="M921" i="1"/>
  <c r="I1048" i="1"/>
  <c r="J1048" i="1"/>
  <c r="K1048" i="1"/>
  <c r="L1048" i="1"/>
  <c r="M1048" i="1"/>
  <c r="I2644" i="1"/>
  <c r="J2644" i="1"/>
  <c r="K2644" i="1"/>
  <c r="L2644" i="1"/>
  <c r="M2644" i="1"/>
  <c r="I2537" i="1"/>
  <c r="J2537" i="1"/>
  <c r="K2537" i="1"/>
  <c r="L2537" i="1"/>
  <c r="M2537" i="1"/>
  <c r="I1287" i="1"/>
  <c r="J1287" i="1"/>
  <c r="K1287" i="1"/>
  <c r="L1287" i="1"/>
  <c r="M1287" i="1"/>
  <c r="I2930" i="1"/>
  <c r="J2930" i="1"/>
  <c r="K2930" i="1"/>
  <c r="L2930" i="1"/>
  <c r="M2930" i="1"/>
  <c r="I2988" i="1"/>
  <c r="J2988" i="1"/>
  <c r="K2988" i="1"/>
  <c r="L2988" i="1"/>
  <c r="M2988" i="1"/>
  <c r="I3244" i="1"/>
  <c r="J3244" i="1"/>
  <c r="K3244" i="1"/>
  <c r="L3244" i="1"/>
  <c r="M3244" i="1"/>
  <c r="I2793" i="1"/>
  <c r="J2793" i="1"/>
  <c r="K2793" i="1"/>
  <c r="L2793" i="1"/>
  <c r="M2793" i="1"/>
  <c r="I964" i="1"/>
  <c r="J964" i="1"/>
  <c r="K964" i="1"/>
  <c r="L964" i="1"/>
  <c r="M964" i="1"/>
  <c r="I2283" i="1"/>
  <c r="J2283" i="1"/>
  <c r="K2283" i="1"/>
  <c r="L2283" i="1"/>
  <c r="M2283" i="1"/>
  <c r="I2645" i="1"/>
  <c r="J2645" i="1"/>
  <c r="K2645" i="1"/>
  <c r="L2645" i="1"/>
  <c r="M2645" i="1"/>
  <c r="I3787" i="1"/>
  <c r="J3787" i="1"/>
  <c r="K3787" i="1"/>
  <c r="L3787" i="1"/>
  <c r="M3787" i="1"/>
  <c r="I2710" i="1"/>
  <c r="J2710" i="1"/>
  <c r="K2710" i="1"/>
  <c r="L2710" i="1"/>
  <c r="M2710" i="1"/>
  <c r="I2551" i="1"/>
  <c r="J2551" i="1"/>
  <c r="K2551" i="1"/>
  <c r="L2551" i="1"/>
  <c r="M2551" i="1"/>
  <c r="I905" i="1"/>
  <c r="J905" i="1"/>
  <c r="K905" i="1"/>
  <c r="L905" i="1"/>
  <c r="M905" i="1"/>
  <c r="I2794" i="1"/>
  <c r="J2794" i="1"/>
  <c r="K2794" i="1"/>
  <c r="L2794" i="1"/>
  <c r="M2794" i="1"/>
  <c r="I1493" i="1"/>
  <c r="J1493" i="1"/>
  <c r="K1493" i="1"/>
  <c r="L1493" i="1"/>
  <c r="M1493" i="1"/>
  <c r="I2675" i="1"/>
  <c r="J2675" i="1"/>
  <c r="K2675" i="1"/>
  <c r="L2675" i="1"/>
  <c r="M2675" i="1"/>
  <c r="I217" i="1"/>
  <c r="J217" i="1"/>
  <c r="K217" i="1"/>
  <c r="L217" i="1"/>
  <c r="M217" i="1"/>
  <c r="I2828" i="1"/>
  <c r="J2828" i="1"/>
  <c r="K2828" i="1"/>
  <c r="L2828" i="1"/>
  <c r="M2828" i="1"/>
  <c r="I2669" i="1"/>
  <c r="J2669" i="1"/>
  <c r="K2669" i="1"/>
  <c r="L2669" i="1"/>
  <c r="M2669" i="1"/>
  <c r="I2736" i="1"/>
  <c r="J2736" i="1"/>
  <c r="K2736" i="1"/>
  <c r="L2736" i="1"/>
  <c r="M2736" i="1"/>
  <c r="I2703" i="1"/>
  <c r="J2703" i="1"/>
  <c r="K2703" i="1"/>
  <c r="L2703" i="1"/>
  <c r="M2703" i="1"/>
  <c r="I1970" i="1"/>
  <c r="J1970" i="1"/>
  <c r="K1970" i="1"/>
  <c r="L1970" i="1"/>
  <c r="M1970" i="1"/>
  <c r="I1753" i="1"/>
  <c r="J1753" i="1"/>
  <c r="K1753" i="1"/>
  <c r="L1753" i="1"/>
  <c r="M1753" i="1"/>
  <c r="I3214" i="1"/>
  <c r="J3214" i="1"/>
  <c r="K3214" i="1"/>
  <c r="L3214" i="1"/>
  <c r="M3214" i="1"/>
  <c r="I2220" i="1"/>
  <c r="J2220" i="1"/>
  <c r="K2220" i="1"/>
  <c r="L2220" i="1"/>
  <c r="M2220" i="1"/>
  <c r="I663" i="1"/>
  <c r="J663" i="1"/>
  <c r="K663" i="1"/>
  <c r="L663" i="1"/>
  <c r="M663" i="1"/>
  <c r="I3862" i="1"/>
  <c r="J3862" i="1"/>
  <c r="K3862" i="1"/>
  <c r="L3862" i="1"/>
  <c r="M3862" i="1"/>
  <c r="I3067" i="1"/>
  <c r="J3067" i="1"/>
  <c r="K3067" i="1"/>
  <c r="L3067" i="1"/>
  <c r="M3067" i="1"/>
  <c r="I2862" i="1"/>
  <c r="J2862" i="1"/>
  <c r="K2862" i="1"/>
  <c r="L2862" i="1"/>
  <c r="M2862" i="1"/>
  <c r="I3245" i="1"/>
  <c r="J3245" i="1"/>
  <c r="K3245" i="1"/>
  <c r="L3245" i="1"/>
  <c r="M3245" i="1"/>
  <c r="I2054" i="1"/>
  <c r="J2054" i="1"/>
  <c r="K2054" i="1"/>
  <c r="L2054" i="1"/>
  <c r="M2054" i="1"/>
  <c r="I2730" i="1"/>
  <c r="J2730" i="1"/>
  <c r="K2730" i="1"/>
  <c r="L2730" i="1"/>
  <c r="M2730" i="1"/>
  <c r="I3627" i="1"/>
  <c r="J3627" i="1"/>
  <c r="K3627" i="1"/>
  <c r="L3627" i="1"/>
  <c r="M3627" i="1"/>
  <c r="I2365" i="1"/>
  <c r="J2365" i="1"/>
  <c r="K2365" i="1"/>
  <c r="L2365" i="1"/>
  <c r="M2365" i="1"/>
  <c r="I2787" i="1"/>
  <c r="J2787" i="1"/>
  <c r="K2787" i="1"/>
  <c r="L2787" i="1"/>
  <c r="M2787" i="1"/>
  <c r="I544" i="1"/>
  <c r="J544" i="1"/>
  <c r="K544" i="1"/>
  <c r="L544" i="1"/>
  <c r="M544" i="1"/>
  <c r="I1093" i="1"/>
  <c r="J1093" i="1"/>
  <c r="K1093" i="1"/>
  <c r="L1093" i="1"/>
  <c r="M1093" i="1"/>
  <c r="I2616" i="1"/>
  <c r="J2616" i="1"/>
  <c r="K2616" i="1"/>
  <c r="L2616" i="1"/>
  <c r="M2616" i="1"/>
  <c r="I2401" i="1"/>
  <c r="J2401" i="1"/>
  <c r="K2401" i="1"/>
  <c r="L2401" i="1"/>
  <c r="M2401" i="1"/>
  <c r="I1819" i="1"/>
  <c r="J1819" i="1"/>
  <c r="K1819" i="1"/>
  <c r="L1819" i="1"/>
  <c r="M1819" i="1"/>
  <c r="I1811" i="1"/>
  <c r="J1811" i="1"/>
  <c r="K1811" i="1"/>
  <c r="L1811" i="1"/>
  <c r="M1811" i="1"/>
  <c r="I2104" i="1"/>
  <c r="J2104" i="1"/>
  <c r="K2104" i="1"/>
  <c r="L2104" i="1"/>
  <c r="M2104" i="1"/>
  <c r="I2149" i="1"/>
  <c r="J2149" i="1"/>
  <c r="K2149" i="1"/>
  <c r="L2149" i="1"/>
  <c r="M2149" i="1"/>
  <c r="I1926" i="1"/>
  <c r="J1926" i="1"/>
  <c r="K1926" i="1"/>
  <c r="L1926" i="1"/>
  <c r="M1926" i="1"/>
  <c r="I2056" i="1"/>
  <c r="J2056" i="1"/>
  <c r="K2056" i="1"/>
  <c r="L2056" i="1"/>
  <c r="M2056" i="1"/>
  <c r="I3339" i="1"/>
  <c r="J3339" i="1"/>
  <c r="K3339" i="1"/>
  <c r="L3339" i="1"/>
  <c r="M3339" i="1"/>
  <c r="I3358" i="1"/>
  <c r="J3358" i="1"/>
  <c r="K3358" i="1"/>
  <c r="L3358" i="1"/>
  <c r="M3358" i="1"/>
  <c r="I2688" i="1"/>
  <c r="J2688" i="1"/>
  <c r="K2688" i="1"/>
  <c r="L2688" i="1"/>
  <c r="M2688" i="1"/>
  <c r="I2209" i="1"/>
  <c r="J2209" i="1"/>
  <c r="K2209" i="1"/>
  <c r="L2209" i="1"/>
  <c r="M2209" i="1"/>
  <c r="I3597" i="1"/>
  <c r="J3597" i="1"/>
  <c r="K3597" i="1"/>
  <c r="L3597" i="1"/>
  <c r="M3597" i="1"/>
  <c r="I2495" i="1"/>
  <c r="J2495" i="1"/>
  <c r="K2495" i="1"/>
  <c r="L2495" i="1"/>
  <c r="M2495" i="1"/>
  <c r="I1842" i="1"/>
  <c r="J1842" i="1"/>
  <c r="K1842" i="1"/>
  <c r="L1842" i="1"/>
  <c r="M1842" i="1"/>
  <c r="I1049" i="1"/>
  <c r="J1049" i="1"/>
  <c r="K1049" i="1"/>
  <c r="L1049" i="1"/>
  <c r="M1049" i="1"/>
  <c r="I2148" i="1"/>
  <c r="J2148" i="1"/>
  <c r="K2148" i="1"/>
  <c r="L2148" i="1"/>
  <c r="M2148" i="1"/>
  <c r="I2577" i="1"/>
  <c r="J2577" i="1"/>
  <c r="K2577" i="1"/>
  <c r="L2577" i="1"/>
  <c r="M2577" i="1"/>
  <c r="I2838" i="1"/>
  <c r="J2838" i="1"/>
  <c r="K2838" i="1"/>
  <c r="L2838" i="1"/>
  <c r="M2838" i="1"/>
  <c r="I3278" i="1"/>
  <c r="J3278" i="1"/>
  <c r="K3278" i="1"/>
  <c r="L3278" i="1"/>
  <c r="M3278" i="1"/>
  <c r="I2334" i="1"/>
  <c r="J2334" i="1"/>
  <c r="K2334" i="1"/>
  <c r="L2334" i="1"/>
  <c r="M2334" i="1"/>
  <c r="I2379" i="1"/>
  <c r="J2379" i="1"/>
  <c r="K2379" i="1"/>
  <c r="L2379" i="1"/>
  <c r="M2379" i="1"/>
  <c r="I4208" i="1"/>
  <c r="J4208" i="1"/>
  <c r="K4208" i="1"/>
  <c r="L4208" i="1"/>
  <c r="M4208" i="1"/>
  <c r="I2598" i="1"/>
  <c r="J2598" i="1"/>
  <c r="K2598" i="1"/>
  <c r="L2598" i="1"/>
  <c r="M2598" i="1"/>
  <c r="I2490" i="1"/>
  <c r="J2490" i="1"/>
  <c r="K2490" i="1"/>
  <c r="L2490" i="1"/>
  <c r="M2490" i="1"/>
  <c r="I2989" i="1"/>
  <c r="J2989" i="1"/>
  <c r="K2989" i="1"/>
  <c r="L2989" i="1"/>
  <c r="M2989" i="1"/>
  <c r="I264" i="1"/>
  <c r="J264" i="1"/>
  <c r="K264" i="1"/>
  <c r="L264" i="1"/>
  <c r="M264" i="1"/>
  <c r="I2702" i="1"/>
  <c r="J2702" i="1"/>
  <c r="K2702" i="1"/>
  <c r="L2702" i="1"/>
  <c r="M2702" i="1"/>
  <c r="I2949" i="1"/>
  <c r="J2949" i="1"/>
  <c r="K2949" i="1"/>
  <c r="L2949" i="1"/>
  <c r="M2949" i="1"/>
  <c r="I2176" i="1"/>
  <c r="J2176" i="1"/>
  <c r="K2176" i="1"/>
  <c r="L2176" i="1"/>
  <c r="M2176" i="1"/>
  <c r="I3359" i="1"/>
  <c r="J3359" i="1"/>
  <c r="K3359" i="1"/>
  <c r="L3359" i="1"/>
  <c r="M3359" i="1"/>
  <c r="I2538" i="1"/>
  <c r="J2538" i="1"/>
  <c r="K2538" i="1"/>
  <c r="L2538" i="1"/>
  <c r="M2538" i="1"/>
  <c r="I1351" i="1"/>
  <c r="J1351" i="1"/>
  <c r="K1351" i="1"/>
  <c r="L1351" i="1"/>
  <c r="M1351" i="1"/>
  <c r="I984" i="1"/>
  <c r="J984" i="1"/>
  <c r="K984" i="1"/>
  <c r="L984" i="1"/>
  <c r="M984" i="1"/>
  <c r="I2350" i="1"/>
  <c r="J2350" i="1"/>
  <c r="K2350" i="1"/>
  <c r="L2350" i="1"/>
  <c r="M2350" i="1"/>
  <c r="I3207" i="1"/>
  <c r="J3207" i="1"/>
  <c r="K3207" i="1"/>
  <c r="L3207" i="1"/>
  <c r="M3207" i="1"/>
  <c r="I3788" i="1"/>
  <c r="J3788" i="1"/>
  <c r="K3788" i="1"/>
  <c r="L3788" i="1"/>
  <c r="M3788" i="1"/>
  <c r="I1409" i="1"/>
  <c r="J1409" i="1"/>
  <c r="K1409" i="1"/>
  <c r="L1409" i="1"/>
  <c r="M1409" i="1"/>
  <c r="I1575" i="1"/>
  <c r="J1575" i="1"/>
  <c r="K1575" i="1"/>
  <c r="L1575" i="1"/>
  <c r="M1575" i="1"/>
  <c r="I1938" i="1"/>
  <c r="J1938" i="1"/>
  <c r="K1938" i="1"/>
  <c r="L1938" i="1"/>
  <c r="M1938" i="1"/>
  <c r="I2646" i="1"/>
  <c r="J2646" i="1"/>
  <c r="K2646" i="1"/>
  <c r="L2646" i="1"/>
  <c r="M2646" i="1"/>
  <c r="I3742" i="1"/>
  <c r="J3742" i="1"/>
  <c r="K3742" i="1"/>
  <c r="L3742" i="1"/>
  <c r="M3742" i="1"/>
  <c r="I1910" i="1"/>
  <c r="J1910" i="1"/>
  <c r="K1910" i="1"/>
  <c r="L1910" i="1"/>
  <c r="M1910" i="1"/>
  <c r="I3117" i="1"/>
  <c r="J3117" i="1"/>
  <c r="K3117" i="1"/>
  <c r="L3117" i="1"/>
  <c r="M3117" i="1"/>
  <c r="I2211" i="1"/>
  <c r="J2211" i="1"/>
  <c r="K2211" i="1"/>
  <c r="L2211" i="1"/>
  <c r="M2211" i="1"/>
  <c r="I3233" i="1"/>
  <c r="J3233" i="1"/>
  <c r="K3233" i="1"/>
  <c r="L3233" i="1"/>
  <c r="M3233" i="1"/>
  <c r="I2960" i="1"/>
  <c r="J2960" i="1"/>
  <c r="K2960" i="1"/>
  <c r="L2960" i="1"/>
  <c r="M2960" i="1"/>
  <c r="I2704" i="1"/>
  <c r="J2704" i="1"/>
  <c r="K2704" i="1"/>
  <c r="L2704" i="1"/>
  <c r="M2704" i="1"/>
  <c r="I2032" i="1"/>
  <c r="J2032" i="1"/>
  <c r="K2032" i="1"/>
  <c r="L2032" i="1"/>
  <c r="M2032" i="1"/>
  <c r="I2004" i="1"/>
  <c r="J2004" i="1"/>
  <c r="K2004" i="1"/>
  <c r="L2004" i="1"/>
  <c r="M2004" i="1"/>
  <c r="I2873" i="1"/>
  <c r="J2873" i="1"/>
  <c r="K2873" i="1"/>
  <c r="L2873" i="1"/>
  <c r="M2873" i="1"/>
  <c r="I3150" i="1"/>
  <c r="J3150" i="1"/>
  <c r="K3150" i="1"/>
  <c r="L3150" i="1"/>
  <c r="M3150" i="1"/>
  <c r="I950" i="1"/>
  <c r="J950" i="1"/>
  <c r="K950" i="1"/>
  <c r="L950" i="1"/>
  <c r="M950" i="1"/>
  <c r="I3195" i="1"/>
  <c r="J3195" i="1"/>
  <c r="K3195" i="1"/>
  <c r="L3195" i="1"/>
  <c r="M3195" i="1"/>
  <c r="I4026" i="1"/>
  <c r="J4026" i="1"/>
  <c r="K4026" i="1"/>
  <c r="L4026" i="1"/>
  <c r="M4026" i="1"/>
  <c r="I1697" i="1"/>
  <c r="J1697" i="1"/>
  <c r="K1697" i="1"/>
  <c r="L1697" i="1"/>
  <c r="M1697" i="1"/>
  <c r="I2356" i="1"/>
  <c r="J2356" i="1"/>
  <c r="K2356" i="1"/>
  <c r="L2356" i="1"/>
  <c r="M2356" i="1"/>
  <c r="I2821" i="1"/>
  <c r="J2821" i="1"/>
  <c r="K2821" i="1"/>
  <c r="L2821" i="1"/>
  <c r="M2821" i="1"/>
  <c r="I2722" i="1"/>
  <c r="J2722" i="1"/>
  <c r="K2722" i="1"/>
  <c r="L2722" i="1"/>
  <c r="M2722" i="1"/>
  <c r="I2092" i="1"/>
  <c r="J2092" i="1"/>
  <c r="K2092" i="1"/>
  <c r="L2092" i="1"/>
  <c r="M2092" i="1"/>
  <c r="I1278" i="1"/>
  <c r="J1278" i="1"/>
  <c r="K1278" i="1"/>
  <c r="L1278" i="1"/>
  <c r="M1278" i="1"/>
  <c r="I2264" i="1"/>
  <c r="J2264" i="1"/>
  <c r="K2264" i="1"/>
  <c r="L2264" i="1"/>
  <c r="M2264" i="1"/>
  <c r="I1398" i="1"/>
  <c r="J1398" i="1"/>
  <c r="K1398" i="1"/>
  <c r="L1398" i="1"/>
  <c r="M1398" i="1"/>
  <c r="I4006" i="1"/>
  <c r="J4006" i="1"/>
  <c r="K4006" i="1"/>
  <c r="L4006" i="1"/>
  <c r="M4006" i="1"/>
  <c r="I3031" i="1"/>
  <c r="J3031" i="1"/>
  <c r="K3031" i="1"/>
  <c r="L3031" i="1"/>
  <c r="M3031" i="1"/>
  <c r="I2076" i="1"/>
  <c r="J2076" i="1"/>
  <c r="K2076" i="1"/>
  <c r="L2076" i="1"/>
  <c r="M2076" i="1"/>
  <c r="I2578" i="1"/>
  <c r="J2578" i="1"/>
  <c r="K2578" i="1"/>
  <c r="L2578" i="1"/>
  <c r="M2578" i="1"/>
  <c r="I3053" i="1"/>
  <c r="J3053" i="1"/>
  <c r="K3053" i="1"/>
  <c r="L3053" i="1"/>
  <c r="M3053" i="1"/>
  <c r="I1879" i="1"/>
  <c r="J1879" i="1"/>
  <c r="K1879" i="1"/>
  <c r="L1879" i="1"/>
  <c r="M1879" i="1"/>
  <c r="I3027" i="1"/>
  <c r="J3027" i="1"/>
  <c r="K3027" i="1"/>
  <c r="L3027" i="1"/>
  <c r="M3027" i="1"/>
  <c r="I718" i="1"/>
  <c r="J718" i="1"/>
  <c r="K718" i="1"/>
  <c r="L718" i="1"/>
  <c r="M718" i="1"/>
  <c r="I2539" i="1"/>
  <c r="J2539" i="1"/>
  <c r="K2539" i="1"/>
  <c r="L2539" i="1"/>
  <c r="M2539" i="1"/>
  <c r="I3003" i="1"/>
  <c r="J3003" i="1"/>
  <c r="K3003" i="1"/>
  <c r="L3003" i="1"/>
  <c r="M3003" i="1"/>
  <c r="I2923" i="1"/>
  <c r="J2923" i="1"/>
  <c r="K2923" i="1"/>
  <c r="L2923" i="1"/>
  <c r="M2923" i="1"/>
  <c r="I3603" i="1"/>
  <c r="J3603" i="1"/>
  <c r="K3603" i="1"/>
  <c r="L3603" i="1"/>
  <c r="M3603" i="1"/>
  <c r="I1892" i="1"/>
  <c r="J1892" i="1"/>
  <c r="K1892" i="1"/>
  <c r="L1892" i="1"/>
  <c r="M1892" i="1"/>
  <c r="I1837" i="1"/>
  <c r="J1837" i="1"/>
  <c r="K1837" i="1"/>
  <c r="L1837" i="1"/>
  <c r="M1837" i="1"/>
  <c r="I2492" i="1"/>
  <c r="J2492" i="1"/>
  <c r="K2492" i="1"/>
  <c r="L2492" i="1"/>
  <c r="M2492" i="1"/>
  <c r="I2904" i="1"/>
  <c r="J2904" i="1"/>
  <c r="K2904" i="1"/>
  <c r="L2904" i="1"/>
  <c r="M2904" i="1"/>
  <c r="I1818" i="1"/>
  <c r="J1818" i="1"/>
  <c r="K1818" i="1"/>
  <c r="L1818" i="1"/>
  <c r="M1818" i="1"/>
  <c r="I3841" i="1"/>
  <c r="J3841" i="1"/>
  <c r="K3841" i="1"/>
  <c r="L3841" i="1"/>
  <c r="M3841" i="1"/>
  <c r="I3806" i="1"/>
  <c r="J3806" i="1"/>
  <c r="K3806" i="1"/>
  <c r="L3806" i="1"/>
  <c r="M3806" i="1"/>
  <c r="I2392" i="1"/>
  <c r="J2392" i="1"/>
  <c r="K2392" i="1"/>
  <c r="L2392" i="1"/>
  <c r="M2392" i="1"/>
  <c r="I1601" i="1"/>
  <c r="J1601" i="1"/>
  <c r="K1601" i="1"/>
  <c r="L1601" i="1"/>
  <c r="M1601" i="1"/>
  <c r="I1704" i="1"/>
  <c r="J1704" i="1"/>
  <c r="K1704" i="1"/>
  <c r="L1704" i="1"/>
  <c r="M1704" i="1"/>
  <c r="I3543" i="1"/>
  <c r="J3543" i="1"/>
  <c r="K3543" i="1"/>
  <c r="L3543" i="1"/>
  <c r="M3543" i="1"/>
  <c r="I717" i="1"/>
  <c r="J717" i="1"/>
  <c r="K717" i="1"/>
  <c r="L717" i="1"/>
  <c r="M717" i="1"/>
  <c r="I661" i="1"/>
  <c r="J661" i="1"/>
  <c r="K661" i="1"/>
  <c r="L661" i="1"/>
  <c r="M661" i="1"/>
  <c r="I624" i="1"/>
  <c r="J624" i="1"/>
  <c r="K624" i="1"/>
  <c r="L624" i="1"/>
  <c r="M624" i="1"/>
  <c r="I3667" i="1"/>
  <c r="J3667" i="1"/>
  <c r="K3667" i="1"/>
  <c r="L3667" i="1"/>
  <c r="M3667" i="1"/>
  <c r="I3502" i="1"/>
  <c r="J3502" i="1"/>
  <c r="K3502" i="1"/>
  <c r="L3502" i="1"/>
  <c r="M3502" i="1"/>
  <c r="I2754" i="1"/>
  <c r="J2754" i="1"/>
  <c r="K2754" i="1"/>
  <c r="L2754" i="1"/>
  <c r="M2754" i="1"/>
  <c r="I2696" i="1"/>
  <c r="J2696" i="1"/>
  <c r="K2696" i="1"/>
  <c r="L2696" i="1"/>
  <c r="M2696" i="1"/>
  <c r="I2788" i="1"/>
  <c r="J2788" i="1"/>
  <c r="K2788" i="1"/>
  <c r="L2788" i="1"/>
  <c r="M2788" i="1"/>
  <c r="I3354" i="1"/>
  <c r="J3354" i="1"/>
  <c r="K3354" i="1"/>
  <c r="L3354" i="1"/>
  <c r="M3354" i="1"/>
  <c r="I800" i="1"/>
  <c r="J800" i="1"/>
  <c r="K800" i="1"/>
  <c r="L800" i="1"/>
  <c r="M800" i="1"/>
  <c r="I1491" i="1"/>
  <c r="J1491" i="1"/>
  <c r="K1491" i="1"/>
  <c r="L1491" i="1"/>
  <c r="M1491" i="1"/>
  <c r="I2667" i="1"/>
  <c r="J2667" i="1"/>
  <c r="K2667" i="1"/>
  <c r="L2667" i="1"/>
  <c r="M2667" i="1"/>
  <c r="I1833" i="1"/>
  <c r="J1833" i="1"/>
  <c r="K1833" i="1"/>
  <c r="L1833" i="1"/>
  <c r="M1833" i="1"/>
  <c r="I2515" i="1"/>
  <c r="J2515" i="1"/>
  <c r="K2515" i="1"/>
  <c r="L2515" i="1"/>
  <c r="M2515" i="1"/>
  <c r="I2337" i="1"/>
  <c r="J2337" i="1"/>
  <c r="K2337" i="1"/>
  <c r="L2337" i="1"/>
  <c r="M2337" i="1"/>
  <c r="I460" i="1"/>
  <c r="J460" i="1"/>
  <c r="K460" i="1"/>
  <c r="L460" i="1"/>
  <c r="M460" i="1"/>
  <c r="I1067" i="1"/>
  <c r="J1067" i="1"/>
  <c r="K1067" i="1"/>
  <c r="L1067" i="1"/>
  <c r="M1067" i="1"/>
  <c r="I3687" i="1"/>
  <c r="J3687" i="1"/>
  <c r="K3687" i="1"/>
  <c r="L3687" i="1"/>
  <c r="M3687" i="1"/>
  <c r="I3743" i="1"/>
  <c r="J3743" i="1"/>
  <c r="K3743" i="1"/>
  <c r="L3743" i="1"/>
  <c r="M3743" i="1"/>
  <c r="I3503" i="1"/>
  <c r="J3503" i="1"/>
  <c r="K3503" i="1"/>
  <c r="L3503" i="1"/>
  <c r="M3503" i="1"/>
  <c r="I3477" i="1"/>
  <c r="J3477" i="1"/>
  <c r="K3477" i="1"/>
  <c r="L3477" i="1"/>
  <c r="M3477" i="1"/>
  <c r="I447" i="1"/>
  <c r="J447" i="1"/>
  <c r="K447" i="1"/>
  <c r="L447" i="1"/>
  <c r="M447" i="1"/>
  <c r="I2977" i="1"/>
  <c r="J2977" i="1"/>
  <c r="K2977" i="1"/>
  <c r="L2977" i="1"/>
  <c r="M2977" i="1"/>
  <c r="I2102" i="1"/>
  <c r="J2102" i="1"/>
  <c r="K2102" i="1"/>
  <c r="L2102" i="1"/>
  <c r="M2102" i="1"/>
  <c r="I2044" i="1"/>
  <c r="J2044" i="1"/>
  <c r="K2044" i="1"/>
  <c r="L2044" i="1"/>
  <c r="M2044" i="1"/>
  <c r="I2391" i="1"/>
  <c r="J2391" i="1"/>
  <c r="K2391" i="1"/>
  <c r="L2391" i="1"/>
  <c r="M2391" i="1"/>
  <c r="I3136" i="1"/>
  <c r="J3136" i="1"/>
  <c r="K3136" i="1"/>
  <c r="L3136" i="1"/>
  <c r="M3136" i="1"/>
  <c r="I1999" i="1"/>
  <c r="J1999" i="1"/>
  <c r="K1999" i="1"/>
  <c r="L1999" i="1"/>
  <c r="M1999" i="1"/>
  <c r="I1243" i="1"/>
  <c r="J1243" i="1"/>
  <c r="K1243" i="1"/>
  <c r="L1243" i="1"/>
  <c r="M1243" i="1"/>
  <c r="I3266" i="1"/>
  <c r="J3266" i="1"/>
  <c r="K3266" i="1"/>
  <c r="L3266" i="1"/>
  <c r="M3266" i="1"/>
  <c r="I2839" i="1"/>
  <c r="J2839" i="1"/>
  <c r="K2839" i="1"/>
  <c r="L2839" i="1"/>
  <c r="M2839" i="1"/>
  <c r="I343" i="1"/>
  <c r="J343" i="1"/>
  <c r="K343" i="1"/>
  <c r="L343" i="1"/>
  <c r="M343" i="1"/>
  <c r="I3943" i="1"/>
  <c r="J3943" i="1"/>
  <c r="K3943" i="1"/>
  <c r="L3943" i="1"/>
  <c r="M3943" i="1"/>
  <c r="I3140" i="1"/>
  <c r="J3140" i="1"/>
  <c r="K3140" i="1"/>
  <c r="L3140" i="1"/>
  <c r="M3140" i="1"/>
  <c r="I3301" i="1"/>
  <c r="J3301" i="1"/>
  <c r="K3301" i="1"/>
  <c r="L3301" i="1"/>
  <c r="M3301" i="1"/>
  <c r="I3054" i="1"/>
  <c r="J3054" i="1"/>
  <c r="K3054" i="1"/>
  <c r="L3054" i="1"/>
  <c r="M3054" i="1"/>
  <c r="I1119" i="1"/>
  <c r="J1119" i="1"/>
  <c r="K1119" i="1"/>
  <c r="L1119" i="1"/>
  <c r="M1119" i="1"/>
  <c r="I2723" i="1"/>
  <c r="J2723" i="1"/>
  <c r="K2723" i="1"/>
  <c r="L2723" i="1"/>
  <c r="M2723" i="1"/>
  <c r="I2347" i="1"/>
  <c r="J2347" i="1"/>
  <c r="K2347" i="1"/>
  <c r="L2347" i="1"/>
  <c r="M2347" i="1"/>
  <c r="I3055" i="1"/>
  <c r="J3055" i="1"/>
  <c r="K3055" i="1"/>
  <c r="L3055" i="1"/>
  <c r="M3055" i="1"/>
  <c r="I3741" i="1"/>
  <c r="J3741" i="1"/>
  <c r="K3741" i="1"/>
  <c r="L3741" i="1"/>
  <c r="M3741" i="1"/>
  <c r="I3580" i="1"/>
  <c r="J3580" i="1"/>
  <c r="K3580" i="1"/>
  <c r="L3580" i="1"/>
  <c r="M3580" i="1"/>
  <c r="I516" i="1"/>
  <c r="J516" i="1"/>
  <c r="K516" i="1"/>
  <c r="L516" i="1"/>
  <c r="M516" i="1"/>
  <c r="I1824" i="1"/>
  <c r="J1824" i="1"/>
  <c r="K1824" i="1"/>
  <c r="L1824" i="1"/>
  <c r="M1824" i="1"/>
  <c r="I2879" i="1"/>
  <c r="J2879" i="1"/>
  <c r="K2879" i="1"/>
  <c r="L2879" i="1"/>
  <c r="M2879" i="1"/>
  <c r="I2547" i="1"/>
  <c r="J2547" i="1"/>
  <c r="K2547" i="1"/>
  <c r="L2547" i="1"/>
  <c r="M2547" i="1"/>
  <c r="I2681" i="1"/>
  <c r="J2681" i="1"/>
  <c r="K2681" i="1"/>
  <c r="L2681" i="1"/>
  <c r="M2681" i="1"/>
  <c r="I3983" i="1"/>
  <c r="J3983" i="1"/>
  <c r="K3983" i="1"/>
  <c r="L3983" i="1"/>
  <c r="M3983" i="1"/>
  <c r="I2798" i="1"/>
  <c r="J2798" i="1"/>
  <c r="K2798" i="1"/>
  <c r="L2798" i="1"/>
  <c r="M2798" i="1"/>
  <c r="I3114" i="1"/>
  <c r="J3114" i="1"/>
  <c r="K3114" i="1"/>
  <c r="L3114" i="1"/>
  <c r="M3114" i="1"/>
  <c r="I3258" i="1"/>
  <c r="J3258" i="1"/>
  <c r="K3258" i="1"/>
  <c r="L3258" i="1"/>
  <c r="M3258" i="1"/>
  <c r="I3137" i="1"/>
  <c r="J3137" i="1"/>
  <c r="K3137" i="1"/>
  <c r="L3137" i="1"/>
  <c r="M3137" i="1"/>
  <c r="I2990" i="1"/>
  <c r="J2990" i="1"/>
  <c r="K2990" i="1"/>
  <c r="L2990" i="1"/>
  <c r="M2990" i="1"/>
  <c r="I3242" i="1"/>
  <c r="J3242" i="1"/>
  <c r="K3242" i="1"/>
  <c r="L3242" i="1"/>
  <c r="M3242" i="1"/>
  <c r="I1979" i="1"/>
  <c r="J1979" i="1"/>
  <c r="K1979" i="1"/>
  <c r="L1979" i="1"/>
  <c r="M1979" i="1"/>
  <c r="I2932" i="1"/>
  <c r="J2932" i="1"/>
  <c r="K2932" i="1"/>
  <c r="L2932" i="1"/>
  <c r="M2932" i="1"/>
  <c r="I895" i="1"/>
  <c r="J895" i="1"/>
  <c r="K895" i="1"/>
  <c r="L895" i="1"/>
  <c r="M895" i="1"/>
  <c r="I3440" i="1"/>
  <c r="J3440" i="1"/>
  <c r="K3440" i="1"/>
  <c r="L3440" i="1"/>
  <c r="M3440" i="1"/>
  <c r="I3728" i="1"/>
  <c r="J3728" i="1"/>
  <c r="K3728" i="1"/>
  <c r="L3728" i="1"/>
  <c r="M3728" i="1"/>
  <c r="I2376" i="1"/>
  <c r="J2376" i="1"/>
  <c r="K2376" i="1"/>
  <c r="L2376" i="1"/>
  <c r="M2376" i="1"/>
  <c r="I2493" i="1"/>
  <c r="J2493" i="1"/>
  <c r="K2493" i="1"/>
  <c r="L2493" i="1"/>
  <c r="M2493" i="1"/>
  <c r="I3317" i="1"/>
  <c r="J3317" i="1"/>
  <c r="K3317" i="1"/>
  <c r="L3317" i="1"/>
  <c r="M3317" i="1"/>
  <c r="I2244" i="1"/>
  <c r="J2244" i="1"/>
  <c r="K2244" i="1"/>
  <c r="L2244" i="1"/>
  <c r="M2244" i="1"/>
  <c r="I2747" i="1"/>
  <c r="J2747" i="1"/>
  <c r="K2747" i="1"/>
  <c r="L2747" i="1"/>
  <c r="M2747" i="1"/>
  <c r="I2647" i="1"/>
  <c r="J2647" i="1"/>
  <c r="K2647" i="1"/>
  <c r="L2647" i="1"/>
  <c r="M2647" i="1"/>
  <c r="I1893" i="1"/>
  <c r="J1893" i="1"/>
  <c r="K1893" i="1"/>
  <c r="L1893" i="1"/>
  <c r="M1893" i="1"/>
  <c r="I2770" i="1"/>
  <c r="J2770" i="1"/>
  <c r="K2770" i="1"/>
  <c r="L2770" i="1"/>
  <c r="M2770" i="1"/>
  <c r="I3441" i="1"/>
  <c r="J3441" i="1"/>
  <c r="K3441" i="1"/>
  <c r="L3441" i="1"/>
  <c r="M3441" i="1"/>
  <c r="I2664" i="1"/>
  <c r="J2664" i="1"/>
  <c r="K2664" i="1"/>
  <c r="L2664" i="1"/>
  <c r="M2664" i="1"/>
  <c r="I1303" i="1"/>
  <c r="J1303" i="1"/>
  <c r="K1303" i="1"/>
  <c r="L1303" i="1"/>
  <c r="M1303" i="1"/>
  <c r="I2676" i="1"/>
  <c r="J2676" i="1"/>
  <c r="K2676" i="1"/>
  <c r="L2676" i="1"/>
  <c r="M2676" i="1"/>
  <c r="I3703" i="1"/>
  <c r="J3703" i="1"/>
  <c r="K3703" i="1"/>
  <c r="L3703" i="1"/>
  <c r="M3703" i="1"/>
  <c r="I2850" i="1"/>
  <c r="J2850" i="1"/>
  <c r="K2850" i="1"/>
  <c r="L2850" i="1"/>
  <c r="M2850" i="1"/>
  <c r="I1644" i="1"/>
  <c r="J1644" i="1"/>
  <c r="K1644" i="1"/>
  <c r="L1644" i="1"/>
  <c r="M1644" i="1"/>
  <c r="I2671" i="1"/>
  <c r="J2671" i="1"/>
  <c r="K2671" i="1"/>
  <c r="L2671" i="1"/>
  <c r="M2671" i="1"/>
  <c r="I1039" i="1"/>
  <c r="J1039" i="1"/>
  <c r="K1039" i="1"/>
  <c r="L1039" i="1"/>
  <c r="M1039" i="1"/>
  <c r="I3001" i="1"/>
  <c r="J3001" i="1"/>
  <c r="K3001" i="1"/>
  <c r="L3001" i="1"/>
  <c r="M3001" i="1"/>
  <c r="I3071" i="1"/>
  <c r="J3071" i="1"/>
  <c r="K3071" i="1"/>
  <c r="L3071" i="1"/>
  <c r="M3071" i="1"/>
  <c r="I3488" i="1"/>
  <c r="J3488" i="1"/>
  <c r="K3488" i="1"/>
  <c r="L3488" i="1"/>
  <c r="M3488" i="1"/>
  <c r="I2387" i="1"/>
  <c r="J2387" i="1"/>
  <c r="K2387" i="1"/>
  <c r="L2387" i="1"/>
  <c r="M2387" i="1"/>
  <c r="I3393" i="1"/>
  <c r="J3393" i="1"/>
  <c r="K3393" i="1"/>
  <c r="L3393" i="1"/>
  <c r="M3393" i="1"/>
  <c r="I2905" i="1"/>
  <c r="J2905" i="1"/>
  <c r="K2905" i="1"/>
  <c r="L2905" i="1"/>
  <c r="M2905" i="1"/>
  <c r="I803" i="1"/>
  <c r="J803" i="1"/>
  <c r="K803" i="1"/>
  <c r="L803" i="1"/>
  <c r="M803" i="1"/>
  <c r="I1729" i="1"/>
  <c r="J1729" i="1"/>
  <c r="K1729" i="1"/>
  <c r="L1729" i="1"/>
  <c r="M1729" i="1"/>
  <c r="I1971" i="1"/>
  <c r="J1971" i="1"/>
  <c r="K1971" i="1"/>
  <c r="L1971" i="1"/>
  <c r="M1971" i="1"/>
  <c r="I3643" i="1"/>
  <c r="J3643" i="1"/>
  <c r="K3643" i="1"/>
  <c r="L3643" i="1"/>
  <c r="M3643" i="1"/>
  <c r="I2366" i="1"/>
  <c r="J2366" i="1"/>
  <c r="K2366" i="1"/>
  <c r="L2366" i="1"/>
  <c r="M2366" i="1"/>
  <c r="I2919" i="1"/>
  <c r="J2919" i="1"/>
  <c r="K2919" i="1"/>
  <c r="L2919" i="1"/>
  <c r="M2919" i="1"/>
  <c r="I1904" i="1"/>
  <c r="J1904" i="1"/>
  <c r="K1904" i="1"/>
  <c r="L1904" i="1"/>
  <c r="M1904" i="1"/>
  <c r="I2411" i="1"/>
  <c r="J2411" i="1"/>
  <c r="K2411" i="1"/>
  <c r="L2411" i="1"/>
  <c r="M2411" i="1"/>
  <c r="I2880" i="1"/>
  <c r="J2880" i="1"/>
  <c r="K2880" i="1"/>
  <c r="L2880" i="1"/>
  <c r="M2880" i="1"/>
  <c r="I3032" i="1"/>
  <c r="J3032" i="1"/>
  <c r="K3032" i="1"/>
  <c r="L3032" i="1"/>
  <c r="M3032" i="1"/>
  <c r="I3399" i="1"/>
  <c r="J3399" i="1"/>
  <c r="K3399" i="1"/>
  <c r="L3399" i="1"/>
  <c r="M3399" i="1"/>
  <c r="I3141" i="1"/>
  <c r="J3141" i="1"/>
  <c r="K3141" i="1"/>
  <c r="L3141" i="1"/>
  <c r="M3141" i="1"/>
  <c r="I1003" i="1"/>
  <c r="J1003" i="1"/>
  <c r="K1003" i="1"/>
  <c r="L1003" i="1"/>
  <c r="M1003" i="1"/>
  <c r="I1478" i="1"/>
  <c r="J1478" i="1"/>
  <c r="K1478" i="1"/>
  <c r="L1478" i="1"/>
  <c r="M1478" i="1"/>
  <c r="I2071" i="1"/>
  <c r="J2071" i="1"/>
  <c r="K2071" i="1"/>
  <c r="L2071" i="1"/>
  <c r="M2071" i="1"/>
  <c r="I2872" i="1"/>
  <c r="J2872" i="1"/>
  <c r="K2872" i="1"/>
  <c r="L2872" i="1"/>
  <c r="M2872" i="1"/>
  <c r="I2618" i="1"/>
  <c r="J2618" i="1"/>
  <c r="K2618" i="1"/>
  <c r="L2618" i="1"/>
  <c r="M2618" i="1"/>
  <c r="I3422" i="1"/>
  <c r="J3422" i="1"/>
  <c r="K3422" i="1"/>
  <c r="L3422" i="1"/>
  <c r="M3422" i="1"/>
  <c r="I3142" i="1"/>
  <c r="J3142" i="1"/>
  <c r="K3142" i="1"/>
  <c r="L3142" i="1"/>
  <c r="M3142" i="1"/>
  <c r="I2439" i="1"/>
  <c r="J2439" i="1"/>
  <c r="K2439" i="1"/>
  <c r="L2439" i="1"/>
  <c r="M2439" i="1"/>
  <c r="I3076" i="1"/>
  <c r="J3076" i="1"/>
  <c r="K3076" i="1"/>
  <c r="L3076" i="1"/>
  <c r="M3076" i="1"/>
  <c r="I566" i="1"/>
  <c r="J566" i="1"/>
  <c r="K566" i="1"/>
  <c r="L566" i="1"/>
  <c r="M566" i="1"/>
  <c r="I3448" i="1"/>
  <c r="J3448" i="1"/>
  <c r="K3448" i="1"/>
  <c r="L3448" i="1"/>
  <c r="M3448" i="1"/>
  <c r="I3327" i="1"/>
  <c r="J3327" i="1"/>
  <c r="K3327" i="1"/>
  <c r="L3327" i="1"/>
  <c r="M3327" i="1"/>
  <c r="I3493" i="1"/>
  <c r="J3493" i="1"/>
  <c r="K3493" i="1"/>
  <c r="L3493" i="1"/>
  <c r="M3493" i="1"/>
  <c r="I2544" i="1"/>
  <c r="J2544" i="1"/>
  <c r="K2544" i="1"/>
  <c r="L2544" i="1"/>
  <c r="M2544" i="1"/>
  <c r="I3184" i="1"/>
  <c r="J3184" i="1"/>
  <c r="K3184" i="1"/>
  <c r="L3184" i="1"/>
  <c r="M3184" i="1"/>
  <c r="I3436" i="1"/>
  <c r="J3436" i="1"/>
  <c r="K3436" i="1"/>
  <c r="L3436" i="1"/>
  <c r="M3436" i="1"/>
  <c r="I3463" i="1"/>
  <c r="J3463" i="1"/>
  <c r="K3463" i="1"/>
  <c r="L3463" i="1"/>
  <c r="M3463" i="1"/>
  <c r="I3033" i="1"/>
  <c r="J3033" i="1"/>
  <c r="K3033" i="1"/>
  <c r="L3033" i="1"/>
  <c r="M3033" i="1"/>
  <c r="I1355" i="1"/>
  <c r="J1355" i="1"/>
  <c r="K1355" i="1"/>
  <c r="L1355" i="1"/>
  <c r="M1355" i="1"/>
  <c r="I3925" i="1"/>
  <c r="J3925" i="1"/>
  <c r="K3925" i="1"/>
  <c r="L3925" i="1"/>
  <c r="M3925" i="1"/>
  <c r="I2018" i="1"/>
  <c r="J2018" i="1"/>
  <c r="K2018" i="1"/>
  <c r="L2018" i="1"/>
  <c r="M2018" i="1"/>
  <c r="I2689" i="1"/>
  <c r="J2689" i="1"/>
  <c r="K2689" i="1"/>
  <c r="L2689" i="1"/>
  <c r="M2689" i="1"/>
  <c r="I3717" i="1"/>
  <c r="J3717" i="1"/>
  <c r="K3717" i="1"/>
  <c r="L3717" i="1"/>
  <c r="M3717" i="1"/>
  <c r="I1610" i="1"/>
  <c r="J1610" i="1"/>
  <c r="K1610" i="1"/>
  <c r="L1610" i="1"/>
  <c r="M1610" i="1"/>
  <c r="I1526" i="1"/>
  <c r="J1526" i="1"/>
  <c r="K1526" i="1"/>
  <c r="L1526" i="1"/>
  <c r="M1526" i="1"/>
  <c r="I1977" i="1"/>
  <c r="J1977" i="1"/>
  <c r="K1977" i="1"/>
  <c r="L1977" i="1"/>
  <c r="M1977" i="1"/>
  <c r="I2991" i="1"/>
  <c r="J2991" i="1"/>
  <c r="K2991" i="1"/>
  <c r="L2991" i="1"/>
  <c r="M2991" i="1"/>
  <c r="I3056" i="1"/>
  <c r="J3056" i="1"/>
  <c r="K3056" i="1"/>
  <c r="L3056" i="1"/>
  <c r="M3056" i="1"/>
  <c r="I3900" i="1"/>
  <c r="J3900" i="1"/>
  <c r="K3900" i="1"/>
  <c r="L3900" i="1"/>
  <c r="M3900" i="1"/>
  <c r="I2555" i="1"/>
  <c r="J2555" i="1"/>
  <c r="K2555" i="1"/>
  <c r="L2555" i="1"/>
  <c r="M2555" i="1"/>
  <c r="I3074" i="1"/>
  <c r="J3074" i="1"/>
  <c r="K3074" i="1"/>
  <c r="L3074" i="1"/>
  <c r="M3074" i="1"/>
  <c r="I3596" i="1"/>
  <c r="J3596" i="1"/>
  <c r="K3596" i="1"/>
  <c r="L3596" i="1"/>
  <c r="M3596" i="1"/>
  <c r="I279" i="1"/>
  <c r="J279" i="1"/>
  <c r="K279" i="1"/>
  <c r="L279" i="1"/>
  <c r="M279" i="1"/>
  <c r="I2327" i="1"/>
  <c r="J2327" i="1"/>
  <c r="K2327" i="1"/>
  <c r="L2327" i="1"/>
  <c r="M2327" i="1"/>
  <c r="I3332" i="1"/>
  <c r="J3332" i="1"/>
  <c r="K3332" i="1"/>
  <c r="L3332" i="1"/>
  <c r="M3332" i="1"/>
  <c r="I976" i="1"/>
  <c r="J976" i="1"/>
  <c r="K976" i="1"/>
  <c r="L976" i="1"/>
  <c r="M976" i="1"/>
  <c r="I2881" i="1"/>
  <c r="J2881" i="1"/>
  <c r="K2881" i="1"/>
  <c r="L2881" i="1"/>
  <c r="M2881" i="1"/>
  <c r="I2470" i="1"/>
  <c r="J2470" i="1"/>
  <c r="K2470" i="1"/>
  <c r="L2470" i="1"/>
  <c r="M2470" i="1"/>
  <c r="I3494" i="1"/>
  <c r="J3494" i="1"/>
  <c r="K3494" i="1"/>
  <c r="L3494" i="1"/>
  <c r="M3494" i="1"/>
  <c r="I2343" i="1"/>
  <c r="J2343" i="1"/>
  <c r="K2343" i="1"/>
  <c r="L2343" i="1"/>
  <c r="M2343" i="1"/>
  <c r="I2540" i="1"/>
  <c r="J2540" i="1"/>
  <c r="K2540" i="1"/>
  <c r="L2540" i="1"/>
  <c r="M2540" i="1"/>
  <c r="I4254" i="1"/>
  <c r="J4254" i="1"/>
  <c r="K4254" i="1"/>
  <c r="L4254" i="1"/>
  <c r="M4254" i="1"/>
  <c r="I2737" i="1"/>
  <c r="J2737" i="1"/>
  <c r="K2737" i="1"/>
  <c r="L2737" i="1"/>
  <c r="M2737" i="1"/>
  <c r="I3171" i="1"/>
  <c r="J3171" i="1"/>
  <c r="K3171" i="1"/>
  <c r="L3171" i="1"/>
  <c r="M3171" i="1"/>
  <c r="I2762" i="1"/>
  <c r="J2762" i="1"/>
  <c r="K2762" i="1"/>
  <c r="L2762" i="1"/>
  <c r="M2762" i="1"/>
  <c r="I3009" i="1"/>
  <c r="J3009" i="1"/>
  <c r="K3009" i="1"/>
  <c r="L3009" i="1"/>
  <c r="M3009" i="1"/>
  <c r="I1641" i="1"/>
  <c r="J1641" i="1"/>
  <c r="K1641" i="1"/>
  <c r="L1641" i="1"/>
  <c r="M1641" i="1"/>
  <c r="I3177" i="1"/>
  <c r="J3177" i="1"/>
  <c r="K3177" i="1"/>
  <c r="L3177" i="1"/>
  <c r="M3177" i="1"/>
  <c r="I3022" i="1"/>
  <c r="J3022" i="1"/>
  <c r="K3022" i="1"/>
  <c r="L3022" i="1"/>
  <c r="M3022" i="1"/>
  <c r="I2019" i="1"/>
  <c r="J2019" i="1"/>
  <c r="K2019" i="1"/>
  <c r="L2019" i="1"/>
  <c r="M2019" i="1"/>
  <c r="I2882" i="1"/>
  <c r="J2882" i="1"/>
  <c r="K2882" i="1"/>
  <c r="L2882" i="1"/>
  <c r="M2882" i="1"/>
  <c r="I2511" i="1"/>
  <c r="J2511" i="1"/>
  <c r="K2511" i="1"/>
  <c r="L2511" i="1"/>
  <c r="M2511" i="1"/>
  <c r="I2156" i="1"/>
  <c r="J2156" i="1"/>
  <c r="K2156" i="1"/>
  <c r="L2156" i="1"/>
  <c r="M2156" i="1"/>
  <c r="I789" i="1"/>
  <c r="J789" i="1"/>
  <c r="K789" i="1"/>
  <c r="L789" i="1"/>
  <c r="M789" i="1"/>
  <c r="I2159" i="1"/>
  <c r="J2159" i="1"/>
  <c r="K2159" i="1"/>
  <c r="L2159" i="1"/>
  <c r="M2159" i="1"/>
  <c r="I3188" i="1"/>
  <c r="J3188" i="1"/>
  <c r="K3188" i="1"/>
  <c r="L3188" i="1"/>
  <c r="M3188" i="1"/>
  <c r="I2982" i="1"/>
  <c r="J2982" i="1"/>
  <c r="K2982" i="1"/>
  <c r="L2982" i="1"/>
  <c r="M2982" i="1"/>
  <c r="I2596" i="1"/>
  <c r="J2596" i="1"/>
  <c r="K2596" i="1"/>
  <c r="L2596" i="1"/>
  <c r="M2596" i="1"/>
  <c r="I2370" i="1"/>
  <c r="J2370" i="1"/>
  <c r="K2370" i="1"/>
  <c r="L2370" i="1"/>
  <c r="M2370" i="1"/>
  <c r="I3154" i="1"/>
  <c r="J3154" i="1"/>
  <c r="K3154" i="1"/>
  <c r="L3154" i="1"/>
  <c r="M3154" i="1"/>
  <c r="I3459" i="1"/>
  <c r="J3459" i="1"/>
  <c r="K3459" i="1"/>
  <c r="L3459" i="1"/>
  <c r="M3459" i="1"/>
  <c r="I744" i="1"/>
  <c r="J744" i="1"/>
  <c r="K744" i="1"/>
  <c r="L744" i="1"/>
  <c r="M744" i="1"/>
  <c r="I2565" i="1"/>
  <c r="J2565" i="1"/>
  <c r="K2565" i="1"/>
  <c r="L2565" i="1"/>
  <c r="M2565" i="1"/>
  <c r="I2121" i="1"/>
  <c r="J2121" i="1"/>
  <c r="K2121" i="1"/>
  <c r="L2121" i="1"/>
  <c r="M2121" i="1"/>
  <c r="I1506" i="1"/>
  <c r="J1506" i="1"/>
  <c r="K1506" i="1"/>
  <c r="L1506" i="1"/>
  <c r="M1506" i="1"/>
  <c r="I1259" i="1"/>
  <c r="J1259" i="1"/>
  <c r="K1259" i="1"/>
  <c r="L1259" i="1"/>
  <c r="M1259" i="1"/>
  <c r="I2020" i="1"/>
  <c r="J2020" i="1"/>
  <c r="K2020" i="1"/>
  <c r="L2020" i="1"/>
  <c r="M2020" i="1"/>
  <c r="I2648" i="1"/>
  <c r="J2648" i="1"/>
  <c r="K2648" i="1"/>
  <c r="L2648" i="1"/>
  <c r="M2648" i="1"/>
  <c r="I2752" i="1"/>
  <c r="J2752" i="1"/>
  <c r="K2752" i="1"/>
  <c r="L2752" i="1"/>
  <c r="M2752" i="1"/>
  <c r="I1560" i="1"/>
  <c r="J1560" i="1"/>
  <c r="K1560" i="1"/>
  <c r="L1560" i="1"/>
  <c r="M1560" i="1"/>
  <c r="I2445" i="1"/>
  <c r="J2445" i="1"/>
  <c r="K2445" i="1"/>
  <c r="L2445" i="1"/>
  <c r="M2445" i="1"/>
  <c r="I3400" i="1"/>
  <c r="J3400" i="1"/>
  <c r="K3400" i="1"/>
  <c r="L3400" i="1"/>
  <c r="M3400" i="1"/>
  <c r="I2284" i="1"/>
  <c r="J2284" i="1"/>
  <c r="K2284" i="1"/>
  <c r="L2284" i="1"/>
  <c r="M2284" i="1"/>
  <c r="I2870" i="1"/>
  <c r="J2870" i="1"/>
  <c r="K2870" i="1"/>
  <c r="L2870" i="1"/>
  <c r="M2870" i="1"/>
  <c r="I305" i="1"/>
  <c r="J305" i="1"/>
  <c r="K305" i="1"/>
  <c r="L305" i="1"/>
  <c r="M305" i="1"/>
  <c r="I1738" i="1"/>
  <c r="J1738" i="1"/>
  <c r="K1738" i="1"/>
  <c r="L1738" i="1"/>
  <c r="M1738" i="1"/>
  <c r="I2611" i="1"/>
  <c r="J2611" i="1"/>
  <c r="K2611" i="1"/>
  <c r="L2611" i="1"/>
  <c r="M2611" i="1"/>
  <c r="I3755" i="1"/>
  <c r="J3755" i="1"/>
  <c r="K3755" i="1"/>
  <c r="L3755" i="1"/>
  <c r="M3755" i="1"/>
  <c r="I911" i="1"/>
  <c r="J911" i="1"/>
  <c r="K911" i="1"/>
  <c r="L911" i="1"/>
  <c r="M911" i="1"/>
  <c r="I3068" i="1"/>
  <c r="J3068" i="1"/>
  <c r="K3068" i="1"/>
  <c r="L3068" i="1"/>
  <c r="M3068" i="1"/>
  <c r="I2764" i="1"/>
  <c r="J2764" i="1"/>
  <c r="K2764" i="1"/>
  <c r="L2764" i="1"/>
  <c r="M2764" i="1"/>
  <c r="I2352" i="1"/>
  <c r="J2352" i="1"/>
  <c r="K2352" i="1"/>
  <c r="L2352" i="1"/>
  <c r="M2352" i="1"/>
  <c r="I2892" i="1"/>
  <c r="J2892" i="1"/>
  <c r="K2892" i="1"/>
  <c r="L2892" i="1"/>
  <c r="M2892" i="1"/>
  <c r="I2437" i="1"/>
  <c r="J2437" i="1"/>
  <c r="K2437" i="1"/>
  <c r="L2437" i="1"/>
  <c r="M2437" i="1"/>
  <c r="I2402" i="1"/>
  <c r="J2402" i="1"/>
  <c r="K2402" i="1"/>
  <c r="L2402" i="1"/>
  <c r="M2402" i="1"/>
  <c r="I2412" i="1"/>
  <c r="J2412" i="1"/>
  <c r="K2412" i="1"/>
  <c r="L2412" i="1"/>
  <c r="M2412" i="1"/>
  <c r="I2959" i="1"/>
  <c r="J2959" i="1"/>
  <c r="K2959" i="1"/>
  <c r="L2959" i="1"/>
  <c r="M2959" i="1"/>
  <c r="I3944" i="1"/>
  <c r="J3944" i="1"/>
  <c r="K3944" i="1"/>
  <c r="L3944" i="1"/>
  <c r="M3944" i="1"/>
  <c r="I2628" i="1"/>
  <c r="J2628" i="1"/>
  <c r="K2628" i="1"/>
  <c r="L2628" i="1"/>
  <c r="M2628" i="1"/>
  <c r="I2213" i="1"/>
  <c r="J2213" i="1"/>
  <c r="K2213" i="1"/>
  <c r="L2213" i="1"/>
  <c r="M2213" i="1"/>
  <c r="I1181" i="1"/>
  <c r="J1181" i="1"/>
  <c r="K1181" i="1"/>
  <c r="L1181" i="1"/>
  <c r="M1181" i="1"/>
  <c r="I2241" i="1"/>
  <c r="J2241" i="1"/>
  <c r="K2241" i="1"/>
  <c r="L2241" i="1"/>
  <c r="M2241" i="1"/>
  <c r="I2261" i="1"/>
  <c r="J2261" i="1"/>
  <c r="K2261" i="1"/>
  <c r="L2261" i="1"/>
  <c r="M2261" i="1"/>
  <c r="I3034" i="1"/>
  <c r="J3034" i="1"/>
  <c r="K3034" i="1"/>
  <c r="L3034" i="1"/>
  <c r="M3034" i="1"/>
  <c r="I3204" i="1"/>
  <c r="J3204" i="1"/>
  <c r="K3204" i="1"/>
  <c r="L3204" i="1"/>
  <c r="M3204" i="1"/>
  <c r="I649" i="1"/>
  <c r="J649" i="1"/>
  <c r="K649" i="1"/>
  <c r="L649" i="1"/>
  <c r="M649" i="1"/>
  <c r="I2968" i="1"/>
  <c r="J2968" i="1"/>
  <c r="K2968" i="1"/>
  <c r="L2968" i="1"/>
  <c r="M2968" i="1"/>
  <c r="I2548" i="1"/>
  <c r="J2548" i="1"/>
  <c r="K2548" i="1"/>
  <c r="L2548" i="1"/>
  <c r="M2548" i="1"/>
  <c r="I3984" i="1"/>
  <c r="J3984" i="1"/>
  <c r="K3984" i="1"/>
  <c r="L3984" i="1"/>
  <c r="M3984" i="1"/>
  <c r="I511" i="1"/>
  <c r="J511" i="1"/>
  <c r="K511" i="1"/>
  <c r="L511" i="1"/>
  <c r="M511" i="1"/>
  <c r="I3302" i="1"/>
  <c r="J3302" i="1"/>
  <c r="K3302" i="1"/>
  <c r="L3302" i="1"/>
  <c r="M3302" i="1"/>
  <c r="I3423" i="1"/>
  <c r="J3423" i="1"/>
  <c r="K3423" i="1"/>
  <c r="L3423" i="1"/>
  <c r="M3423" i="1"/>
  <c r="I3230" i="1"/>
  <c r="J3230" i="1"/>
  <c r="K3230" i="1"/>
  <c r="L3230" i="1"/>
  <c r="M3230" i="1"/>
  <c r="I1750" i="1"/>
  <c r="J1750" i="1"/>
  <c r="K1750" i="1"/>
  <c r="L1750" i="1"/>
  <c r="M1750" i="1"/>
  <c r="I2902" i="1"/>
  <c r="J2902" i="1"/>
  <c r="K2902" i="1"/>
  <c r="L2902" i="1"/>
  <c r="M2902" i="1"/>
  <c r="I4008" i="1"/>
  <c r="J4008" i="1"/>
  <c r="K4008" i="1"/>
  <c r="L4008" i="1"/>
  <c r="M4008" i="1"/>
  <c r="I2494" i="1"/>
  <c r="J2494" i="1"/>
  <c r="K2494" i="1"/>
  <c r="L2494" i="1"/>
  <c r="M2494" i="1"/>
  <c r="I1834" i="1"/>
  <c r="J1834" i="1"/>
  <c r="K1834" i="1"/>
  <c r="L1834" i="1"/>
  <c r="M1834" i="1"/>
  <c r="I2591" i="1"/>
  <c r="J2591" i="1"/>
  <c r="K2591" i="1"/>
  <c r="L2591" i="1"/>
  <c r="M2591" i="1"/>
  <c r="I2978" i="1"/>
  <c r="J2978" i="1"/>
  <c r="K2978" i="1"/>
  <c r="L2978" i="1"/>
  <c r="M2978" i="1"/>
  <c r="I2266" i="1"/>
  <c r="J2266" i="1"/>
  <c r="K2266" i="1"/>
  <c r="L2266" i="1"/>
  <c r="M2266" i="1"/>
  <c r="I3564" i="1"/>
  <c r="J3564" i="1"/>
  <c r="K3564" i="1"/>
  <c r="L3564" i="1"/>
  <c r="M3564" i="1"/>
  <c r="I2500" i="1"/>
  <c r="J2500" i="1"/>
  <c r="K2500" i="1"/>
  <c r="L2500" i="1"/>
  <c r="M2500" i="1"/>
  <c r="I1397" i="1"/>
  <c r="J1397" i="1"/>
  <c r="K1397" i="1"/>
  <c r="L1397" i="1"/>
  <c r="M1397" i="1"/>
  <c r="I1326" i="1"/>
  <c r="J1326" i="1"/>
  <c r="K1326" i="1"/>
  <c r="L1326" i="1"/>
  <c r="M1326" i="1"/>
  <c r="I2954" i="1"/>
  <c r="J2954" i="1"/>
  <c r="K2954" i="1"/>
  <c r="L2954" i="1"/>
  <c r="M2954" i="1"/>
  <c r="I3414" i="1"/>
  <c r="J3414" i="1"/>
  <c r="K3414" i="1"/>
  <c r="L3414" i="1"/>
  <c r="M3414" i="1"/>
  <c r="I4027" i="1"/>
  <c r="J4027" i="1"/>
  <c r="K4027" i="1"/>
  <c r="L4027" i="1"/>
  <c r="M4027" i="1"/>
  <c r="I214" i="1"/>
  <c r="J214" i="1"/>
  <c r="K214" i="1"/>
  <c r="L214" i="1"/>
  <c r="M214" i="1"/>
  <c r="I2040" i="1"/>
  <c r="J2040" i="1"/>
  <c r="K2040" i="1"/>
  <c r="L2040" i="1"/>
  <c r="M2040" i="1"/>
  <c r="I2763" i="1"/>
  <c r="J2763" i="1"/>
  <c r="K2763" i="1"/>
  <c r="L2763" i="1"/>
  <c r="M2763" i="1"/>
  <c r="I2132" i="1"/>
  <c r="J2132" i="1"/>
  <c r="K2132" i="1"/>
  <c r="L2132" i="1"/>
  <c r="M2132" i="1"/>
  <c r="I1989" i="1"/>
  <c r="J1989" i="1"/>
  <c r="K1989" i="1"/>
  <c r="L1989" i="1"/>
  <c r="M1989" i="1"/>
  <c r="I2471" i="1"/>
  <c r="J2471" i="1"/>
  <c r="K2471" i="1"/>
  <c r="L2471" i="1"/>
  <c r="M2471" i="1"/>
  <c r="I2487" i="1"/>
  <c r="J2487" i="1"/>
  <c r="K2487" i="1"/>
  <c r="L2487" i="1"/>
  <c r="M2487" i="1"/>
  <c r="I4290" i="1"/>
  <c r="J4290" i="1"/>
  <c r="K4290" i="1"/>
  <c r="L4290" i="1"/>
  <c r="M4290" i="1"/>
  <c r="I1769" i="1"/>
  <c r="J1769" i="1"/>
  <c r="K1769" i="1"/>
  <c r="L1769" i="1"/>
  <c r="M1769" i="1"/>
  <c r="I2824" i="1"/>
  <c r="J2824" i="1"/>
  <c r="K2824" i="1"/>
  <c r="L2824" i="1"/>
  <c r="M2824" i="1"/>
  <c r="I2541" i="1"/>
  <c r="J2541" i="1"/>
  <c r="K2541" i="1"/>
  <c r="L2541" i="1"/>
  <c r="M2541" i="1"/>
  <c r="I3219" i="1"/>
  <c r="J3219" i="1"/>
  <c r="K3219" i="1"/>
  <c r="L3219" i="1"/>
  <c r="M3219" i="1"/>
  <c r="I1784" i="1"/>
  <c r="J1784" i="1"/>
  <c r="K1784" i="1"/>
  <c r="L1784" i="1"/>
  <c r="M1784" i="1"/>
  <c r="I2924" i="1"/>
  <c r="J2924" i="1"/>
  <c r="K2924" i="1"/>
  <c r="L2924" i="1"/>
  <c r="M2924" i="1"/>
  <c r="I913" i="1"/>
  <c r="J913" i="1"/>
  <c r="K913" i="1"/>
  <c r="L913" i="1"/>
  <c r="M913" i="1"/>
  <c r="I2708" i="1"/>
  <c r="J2708" i="1"/>
  <c r="K2708" i="1"/>
  <c r="L2708" i="1"/>
  <c r="M2708" i="1"/>
  <c r="I3163" i="1"/>
  <c r="J3163" i="1"/>
  <c r="K3163" i="1"/>
  <c r="L3163" i="1"/>
  <c r="M3163" i="1"/>
  <c r="I1876" i="1"/>
  <c r="J1876" i="1"/>
  <c r="K1876" i="1"/>
  <c r="L1876" i="1"/>
  <c r="M1876" i="1"/>
  <c r="I3528" i="1"/>
  <c r="J3528" i="1"/>
  <c r="K3528" i="1"/>
  <c r="L3528" i="1"/>
  <c r="M3528" i="1"/>
  <c r="I2827" i="1"/>
  <c r="J2827" i="1"/>
  <c r="K2827" i="1"/>
  <c r="L2827" i="1"/>
  <c r="M2827" i="1"/>
  <c r="I2992" i="1"/>
  <c r="J2992" i="1"/>
  <c r="K2992" i="1"/>
  <c r="L2992" i="1"/>
  <c r="M2992" i="1"/>
  <c r="I3683" i="1"/>
  <c r="J3683" i="1"/>
  <c r="K3683" i="1"/>
  <c r="L3683" i="1"/>
  <c r="M3683" i="1"/>
  <c r="I3914" i="1"/>
  <c r="J3914" i="1"/>
  <c r="K3914" i="1"/>
  <c r="L3914" i="1"/>
  <c r="M3914" i="1"/>
  <c r="I2106" i="1"/>
  <c r="J2106" i="1"/>
  <c r="K2106" i="1"/>
  <c r="L2106" i="1"/>
  <c r="M2106" i="1"/>
  <c r="I2724" i="1"/>
  <c r="J2724" i="1"/>
  <c r="K2724" i="1"/>
  <c r="L2724" i="1"/>
  <c r="M2724" i="1"/>
  <c r="I3015" i="1"/>
  <c r="J3015" i="1"/>
  <c r="K3015" i="1"/>
  <c r="L3015" i="1"/>
  <c r="M3015" i="1"/>
  <c r="I2512" i="1"/>
  <c r="J2512" i="1"/>
  <c r="K2512" i="1"/>
  <c r="L2512" i="1"/>
  <c r="M2512" i="1"/>
  <c r="I2202" i="1"/>
  <c r="J2202" i="1"/>
  <c r="K2202" i="1"/>
  <c r="L2202" i="1"/>
  <c r="M2202" i="1"/>
  <c r="I3077" i="1"/>
  <c r="J3077" i="1"/>
  <c r="K3077" i="1"/>
  <c r="L3077" i="1"/>
  <c r="M3077" i="1"/>
  <c r="I3883" i="1"/>
  <c r="J3883" i="1"/>
  <c r="K3883" i="1"/>
  <c r="L3883" i="1"/>
  <c r="M3883" i="1"/>
  <c r="I2914" i="1"/>
  <c r="J2914" i="1"/>
  <c r="K2914" i="1"/>
  <c r="L2914" i="1"/>
  <c r="M2914" i="1"/>
  <c r="I3553" i="1"/>
  <c r="J3553" i="1"/>
  <c r="K3553" i="1"/>
  <c r="L3553" i="1"/>
  <c r="M3553" i="1"/>
  <c r="I3863" i="1"/>
  <c r="J3863" i="1"/>
  <c r="K3863" i="1"/>
  <c r="L3863" i="1"/>
  <c r="M3863" i="1"/>
  <c r="I3122" i="1"/>
  <c r="J3122" i="1"/>
  <c r="K3122" i="1"/>
  <c r="L3122" i="1"/>
  <c r="M3122" i="1"/>
  <c r="I314" i="1"/>
  <c r="J314" i="1"/>
  <c r="K314" i="1"/>
  <c r="L314" i="1"/>
  <c r="M314" i="1"/>
  <c r="I2000" i="1"/>
  <c r="J2000" i="1"/>
  <c r="K2000" i="1"/>
  <c r="L2000" i="1"/>
  <c r="M2000" i="1"/>
  <c r="I1820" i="1"/>
  <c r="J1820" i="1"/>
  <c r="K1820" i="1"/>
  <c r="L1820" i="1"/>
  <c r="M1820" i="1"/>
  <c r="I3945" i="1"/>
  <c r="J3945" i="1"/>
  <c r="K3945" i="1"/>
  <c r="L3945" i="1"/>
  <c r="M3945" i="1"/>
  <c r="I2328" i="1"/>
  <c r="J2328" i="1"/>
  <c r="K2328" i="1"/>
  <c r="L2328" i="1"/>
  <c r="M2328" i="1"/>
  <c r="I336" i="1"/>
  <c r="J336" i="1"/>
  <c r="K336" i="1"/>
  <c r="L336" i="1"/>
  <c r="M336" i="1"/>
  <c r="I2749" i="1"/>
  <c r="J2749" i="1"/>
  <c r="K2749" i="1"/>
  <c r="L2749" i="1"/>
  <c r="M2749" i="1"/>
  <c r="I2883" i="1"/>
  <c r="J2883" i="1"/>
  <c r="K2883" i="1"/>
  <c r="L2883" i="1"/>
  <c r="M2883" i="1"/>
  <c r="I3704" i="1"/>
  <c r="J3704" i="1"/>
  <c r="K3704" i="1"/>
  <c r="L3704" i="1"/>
  <c r="M3704" i="1"/>
  <c r="I2592" i="1"/>
  <c r="J2592" i="1"/>
  <c r="K2592" i="1"/>
  <c r="L2592" i="1"/>
  <c r="M2592" i="1"/>
  <c r="I2521" i="1"/>
  <c r="J2521" i="1"/>
  <c r="K2521" i="1"/>
  <c r="L2521" i="1"/>
  <c r="M2521" i="1"/>
  <c r="I3979" i="1"/>
  <c r="J3979" i="1"/>
  <c r="K3979" i="1"/>
  <c r="L3979" i="1"/>
  <c r="M3979" i="1"/>
  <c r="I3312" i="1"/>
  <c r="J3312" i="1"/>
  <c r="K3312" i="1"/>
  <c r="L3312" i="1"/>
  <c r="M3312" i="1"/>
  <c r="I3100" i="1"/>
  <c r="J3100" i="1"/>
  <c r="K3100" i="1"/>
  <c r="L3100" i="1"/>
  <c r="M3100" i="1"/>
  <c r="I3049" i="1"/>
  <c r="J3049" i="1"/>
  <c r="K3049" i="1"/>
  <c r="L3049" i="1"/>
  <c r="M3049" i="1"/>
  <c r="I2242" i="1"/>
  <c r="J2242" i="1"/>
  <c r="K2242" i="1"/>
  <c r="L2242" i="1"/>
  <c r="M2242" i="1"/>
  <c r="I3115" i="1"/>
  <c r="J3115" i="1"/>
  <c r="K3115" i="1"/>
  <c r="L3115" i="1"/>
  <c r="M3115" i="1"/>
  <c r="I2974" i="1"/>
  <c r="J2974" i="1"/>
  <c r="K2974" i="1"/>
  <c r="L2974" i="1"/>
  <c r="M2974" i="1"/>
  <c r="I2865" i="1"/>
  <c r="J2865" i="1"/>
  <c r="K2865" i="1"/>
  <c r="L2865" i="1"/>
  <c r="M2865" i="1"/>
  <c r="I3388" i="1"/>
  <c r="J3388" i="1"/>
  <c r="K3388" i="1"/>
  <c r="L3388" i="1"/>
  <c r="M3388" i="1"/>
  <c r="I3705" i="1"/>
  <c r="J3705" i="1"/>
  <c r="K3705" i="1"/>
  <c r="L3705" i="1"/>
  <c r="M3705" i="1"/>
  <c r="I2082" i="1"/>
  <c r="J2082" i="1"/>
  <c r="K2082" i="1"/>
  <c r="L2082" i="1"/>
  <c r="M2082" i="1"/>
  <c r="I3435" i="1"/>
  <c r="J3435" i="1"/>
  <c r="K3435" i="1"/>
  <c r="L3435" i="1"/>
  <c r="M3435" i="1"/>
  <c r="I2269" i="1"/>
  <c r="J2269" i="1"/>
  <c r="K2269" i="1"/>
  <c r="L2269" i="1"/>
  <c r="M2269" i="1"/>
  <c r="I3143" i="1"/>
  <c r="J3143" i="1"/>
  <c r="K3143" i="1"/>
  <c r="L3143" i="1"/>
  <c r="M3143" i="1"/>
  <c r="I3483" i="1"/>
  <c r="J3483" i="1"/>
  <c r="K3483" i="1"/>
  <c r="L3483" i="1"/>
  <c r="M3483" i="1"/>
  <c r="I1838" i="1"/>
  <c r="J1838" i="1"/>
  <c r="K1838" i="1"/>
  <c r="L1838" i="1"/>
  <c r="M1838" i="1"/>
  <c r="I3731" i="1"/>
  <c r="J3731" i="1"/>
  <c r="K3731" i="1"/>
  <c r="L3731" i="1"/>
  <c r="M3731" i="1"/>
  <c r="I3127" i="1"/>
  <c r="J3127" i="1"/>
  <c r="K3127" i="1"/>
  <c r="L3127" i="1"/>
  <c r="M3127" i="1"/>
  <c r="I2336" i="1"/>
  <c r="J2336" i="1"/>
  <c r="K2336" i="1"/>
  <c r="L2336" i="1"/>
  <c r="M2336" i="1"/>
  <c r="I2831" i="1"/>
  <c r="J2831" i="1"/>
  <c r="K2831" i="1"/>
  <c r="L2831" i="1"/>
  <c r="M2831" i="1"/>
  <c r="I1544" i="1"/>
  <c r="J1544" i="1"/>
  <c r="K1544" i="1"/>
  <c r="L1544" i="1"/>
  <c r="M1544" i="1"/>
  <c r="I2276" i="1"/>
  <c r="J2276" i="1"/>
  <c r="K2276" i="1"/>
  <c r="L2276" i="1"/>
  <c r="M2276" i="1"/>
  <c r="I872" i="1"/>
  <c r="J872" i="1"/>
  <c r="K872" i="1"/>
  <c r="L872" i="1"/>
  <c r="M872" i="1"/>
  <c r="I1780" i="1"/>
  <c r="J1780" i="1"/>
  <c r="K1780" i="1"/>
  <c r="L1780" i="1"/>
  <c r="M1780" i="1"/>
  <c r="I2840" i="1"/>
  <c r="J2840" i="1"/>
  <c r="K2840" i="1"/>
  <c r="L2840" i="1"/>
  <c r="M2840" i="1"/>
  <c r="I2725" i="1"/>
  <c r="J2725" i="1"/>
  <c r="K2725" i="1"/>
  <c r="L2725" i="1"/>
  <c r="M2725" i="1"/>
  <c r="I3495" i="1"/>
  <c r="J3495" i="1"/>
  <c r="K3495" i="1"/>
  <c r="L3495" i="1"/>
  <c r="M3495" i="1"/>
  <c r="I3084" i="1"/>
  <c r="J3084" i="1"/>
  <c r="K3084" i="1"/>
  <c r="L3084" i="1"/>
  <c r="M3084" i="1"/>
  <c r="I3720" i="1"/>
  <c r="J3720" i="1"/>
  <c r="K3720" i="1"/>
  <c r="L3720" i="1"/>
  <c r="M3720" i="1"/>
  <c r="I2395" i="1"/>
  <c r="J2395" i="1"/>
  <c r="K2395" i="1"/>
  <c r="L2395" i="1"/>
  <c r="M2395" i="1"/>
  <c r="I1257" i="1"/>
  <c r="J1257" i="1"/>
  <c r="K1257" i="1"/>
  <c r="L1257" i="1"/>
  <c r="M1257" i="1"/>
  <c r="I2177" i="1"/>
  <c r="J2177" i="1"/>
  <c r="K2177" i="1"/>
  <c r="L2177" i="1"/>
  <c r="M2177" i="1"/>
  <c r="I4079" i="1"/>
  <c r="J4079" i="1"/>
  <c r="K4079" i="1"/>
  <c r="L4079" i="1"/>
  <c r="M4079" i="1"/>
  <c r="I2066" i="1"/>
  <c r="J2066" i="1"/>
  <c r="K2066" i="1"/>
  <c r="L2066" i="1"/>
  <c r="M2066" i="1"/>
  <c r="I784" i="1"/>
  <c r="J784" i="1"/>
  <c r="K784" i="1"/>
  <c r="L784" i="1"/>
  <c r="M784" i="1"/>
  <c r="I2067" i="1"/>
  <c r="J2067" i="1"/>
  <c r="K2067" i="1"/>
  <c r="L2067" i="1"/>
  <c r="M2067" i="1"/>
  <c r="I3340" i="1"/>
  <c r="J3340" i="1"/>
  <c r="K3340" i="1"/>
  <c r="L3340" i="1"/>
  <c r="M3340" i="1"/>
  <c r="I3735" i="1"/>
  <c r="J3735" i="1"/>
  <c r="K3735" i="1"/>
  <c r="L3735" i="1"/>
  <c r="M3735" i="1"/>
  <c r="I1760" i="1"/>
  <c r="J1760" i="1"/>
  <c r="K1760" i="1"/>
  <c r="L1760" i="1"/>
  <c r="M1760" i="1"/>
  <c r="I947" i="1"/>
  <c r="J947" i="1"/>
  <c r="K947" i="1"/>
  <c r="L947" i="1"/>
  <c r="M947" i="1"/>
  <c r="I4071" i="1"/>
  <c r="J4071" i="1"/>
  <c r="K4071" i="1"/>
  <c r="L4071" i="1"/>
  <c r="M4071" i="1"/>
  <c r="I3529" i="1"/>
  <c r="J3529" i="1"/>
  <c r="K3529" i="1"/>
  <c r="L3529" i="1"/>
  <c r="M3529" i="1"/>
  <c r="I4326" i="1"/>
  <c r="J4326" i="1"/>
  <c r="K4326" i="1"/>
  <c r="L4326" i="1"/>
  <c r="M4326" i="1"/>
  <c r="I3526" i="1"/>
  <c r="J3526" i="1"/>
  <c r="K3526" i="1"/>
  <c r="L3526" i="1"/>
  <c r="M3526" i="1"/>
  <c r="I2726" i="1"/>
  <c r="J2726" i="1"/>
  <c r="K2726" i="1"/>
  <c r="L2726" i="1"/>
  <c r="M2726" i="1"/>
  <c r="I3178" i="1"/>
  <c r="J3178" i="1"/>
  <c r="K3178" i="1"/>
  <c r="L3178" i="1"/>
  <c r="M3178" i="1"/>
  <c r="I1085" i="1"/>
  <c r="J1085" i="1"/>
  <c r="K1085" i="1"/>
  <c r="L1085" i="1"/>
  <c r="M1085" i="1"/>
  <c r="I2841" i="1"/>
  <c r="J2841" i="1"/>
  <c r="K2841" i="1"/>
  <c r="L2841" i="1"/>
  <c r="M2841" i="1"/>
  <c r="I3303" i="1"/>
  <c r="J3303" i="1"/>
  <c r="K3303" i="1"/>
  <c r="L3303" i="1"/>
  <c r="M3303" i="1"/>
  <c r="I3161" i="1"/>
  <c r="J3161" i="1"/>
  <c r="K3161" i="1"/>
  <c r="L3161" i="1"/>
  <c r="M3161" i="1"/>
  <c r="I3604" i="1"/>
  <c r="J3604" i="1"/>
  <c r="K3604" i="1"/>
  <c r="L3604" i="1"/>
  <c r="M3604" i="1"/>
  <c r="I2522" i="1"/>
  <c r="J2522" i="1"/>
  <c r="K2522" i="1"/>
  <c r="L2522" i="1"/>
  <c r="M2522" i="1"/>
  <c r="I3057" i="1"/>
  <c r="J3057" i="1"/>
  <c r="K3057" i="1"/>
  <c r="L3057" i="1"/>
  <c r="M3057" i="1"/>
  <c r="I4192" i="1"/>
  <c r="J4192" i="1"/>
  <c r="K4192" i="1"/>
  <c r="L4192" i="1"/>
  <c r="M4192" i="1"/>
  <c r="I2694" i="1"/>
  <c r="J2694" i="1"/>
  <c r="K2694" i="1"/>
  <c r="L2694" i="1"/>
  <c r="M2694" i="1"/>
  <c r="I1882" i="1"/>
  <c r="J1882" i="1"/>
  <c r="K1882" i="1"/>
  <c r="L1882" i="1"/>
  <c r="M1882" i="1"/>
  <c r="I4175" i="1"/>
  <c r="J4175" i="1"/>
  <c r="K4175" i="1"/>
  <c r="L4175" i="1"/>
  <c r="M4175" i="1"/>
  <c r="I3634" i="1"/>
  <c r="J3634" i="1"/>
  <c r="K3634" i="1"/>
  <c r="L3634" i="1"/>
  <c r="M3634" i="1"/>
  <c r="I3116" i="1"/>
  <c r="J3116" i="1"/>
  <c r="K3116" i="1"/>
  <c r="L3116" i="1"/>
  <c r="M3116" i="1"/>
  <c r="I2310" i="1"/>
  <c r="J2310" i="1"/>
  <c r="K2310" i="1"/>
  <c r="L2310" i="1"/>
  <c r="M2310" i="1"/>
  <c r="I2884" i="1"/>
  <c r="J2884" i="1"/>
  <c r="K2884" i="1"/>
  <c r="L2884" i="1"/>
  <c r="M2884" i="1"/>
  <c r="I838" i="1"/>
  <c r="J838" i="1"/>
  <c r="K838" i="1"/>
  <c r="L838" i="1"/>
  <c r="M838" i="1"/>
  <c r="I4386" i="1"/>
  <c r="J4386" i="1"/>
  <c r="K4386" i="1"/>
  <c r="L4386" i="1"/>
  <c r="M4386" i="1"/>
  <c r="I1894" i="1"/>
  <c r="J1894" i="1"/>
  <c r="K1894" i="1"/>
  <c r="L1894" i="1"/>
  <c r="M1894" i="1"/>
  <c r="I2472" i="1"/>
  <c r="J2472" i="1"/>
  <c r="K2472" i="1"/>
  <c r="L2472" i="1"/>
  <c r="M2472" i="1"/>
  <c r="I1370" i="1"/>
  <c r="J1370" i="1"/>
  <c r="K1370" i="1"/>
  <c r="L1370" i="1"/>
  <c r="M1370" i="1"/>
  <c r="I3820" i="1"/>
  <c r="J3820" i="1"/>
  <c r="K3820" i="1"/>
  <c r="L3820" i="1"/>
  <c r="M3820" i="1"/>
  <c r="I1144" i="1"/>
  <c r="J1144" i="1"/>
  <c r="K1144" i="1"/>
  <c r="L1144" i="1"/>
  <c r="M1144" i="1"/>
  <c r="I2033" i="1"/>
  <c r="J2033" i="1"/>
  <c r="K2033" i="1"/>
  <c r="L2033" i="1"/>
  <c r="M2033" i="1"/>
  <c r="I2252" i="1"/>
  <c r="J2252" i="1"/>
  <c r="K2252" i="1"/>
  <c r="L2252" i="1"/>
  <c r="M2252" i="1"/>
  <c r="I2425" i="1"/>
  <c r="J2425" i="1"/>
  <c r="K2425" i="1"/>
  <c r="L2425" i="1"/>
  <c r="M2425" i="1"/>
  <c r="I2375" i="1"/>
  <c r="J2375" i="1"/>
  <c r="K2375" i="1"/>
  <c r="L2375" i="1"/>
  <c r="M2375" i="1"/>
  <c r="I2440" i="1"/>
  <c r="J2440" i="1"/>
  <c r="K2440" i="1"/>
  <c r="L2440" i="1"/>
  <c r="M2440" i="1"/>
  <c r="I3078" i="1"/>
  <c r="J3078" i="1"/>
  <c r="K3078" i="1"/>
  <c r="L3078" i="1"/>
  <c r="M3078" i="1"/>
  <c r="I3939" i="1"/>
  <c r="J3939" i="1"/>
  <c r="K3939" i="1"/>
  <c r="L3939" i="1"/>
  <c r="M3939" i="1"/>
  <c r="I1271" i="1"/>
  <c r="J1271" i="1"/>
  <c r="K1271" i="1"/>
  <c r="L1271" i="1"/>
  <c r="M1271" i="1"/>
  <c r="I3689" i="1"/>
  <c r="J3689" i="1"/>
  <c r="K3689" i="1"/>
  <c r="L3689" i="1"/>
  <c r="M3689" i="1"/>
  <c r="I3646" i="1"/>
  <c r="J3646" i="1"/>
  <c r="K3646" i="1"/>
  <c r="L3646" i="1"/>
  <c r="M3646" i="1"/>
  <c r="I3749" i="1"/>
  <c r="J3749" i="1"/>
  <c r="K3749" i="1"/>
  <c r="L3749" i="1"/>
  <c r="M3749" i="1"/>
  <c r="I2612" i="1"/>
  <c r="J2612" i="1"/>
  <c r="K2612" i="1"/>
  <c r="L2612" i="1"/>
  <c r="M2612" i="1"/>
  <c r="I2139" i="1"/>
  <c r="J2139" i="1"/>
  <c r="K2139" i="1"/>
  <c r="L2139" i="1"/>
  <c r="M2139" i="1"/>
  <c r="I2529" i="1"/>
  <c r="J2529" i="1"/>
  <c r="K2529" i="1"/>
  <c r="L2529" i="1"/>
  <c r="M2529" i="1"/>
  <c r="I3372" i="1"/>
  <c r="J3372" i="1"/>
  <c r="K3372" i="1"/>
  <c r="L3372" i="1"/>
  <c r="M3372" i="1"/>
  <c r="I2133" i="1"/>
  <c r="J2133" i="1"/>
  <c r="K2133" i="1"/>
  <c r="L2133" i="1"/>
  <c r="M2133" i="1"/>
  <c r="I2255" i="1"/>
  <c r="J2255" i="1"/>
  <c r="K2255" i="1"/>
  <c r="L2255" i="1"/>
  <c r="M2255" i="1"/>
  <c r="I1586" i="1"/>
  <c r="J1586" i="1"/>
  <c r="K1586" i="1"/>
  <c r="L1586" i="1"/>
  <c r="M1586" i="1"/>
  <c r="I4088" i="1"/>
  <c r="J4088" i="1"/>
  <c r="K4088" i="1"/>
  <c r="L4088" i="1"/>
  <c r="M4088" i="1"/>
  <c r="I3196" i="1"/>
  <c r="J3196" i="1"/>
  <c r="K3196" i="1"/>
  <c r="L3196" i="1"/>
  <c r="M3196" i="1"/>
  <c r="I3605" i="1"/>
  <c r="J3605" i="1"/>
  <c r="K3605" i="1"/>
  <c r="L3605" i="1"/>
  <c r="M3605" i="1"/>
  <c r="I3802" i="1"/>
  <c r="J3802" i="1"/>
  <c r="K3802" i="1"/>
  <c r="L3802" i="1"/>
  <c r="M3802" i="1"/>
  <c r="I3737" i="1"/>
  <c r="J3737" i="1"/>
  <c r="K3737" i="1"/>
  <c r="L3737" i="1"/>
  <c r="M3737" i="1"/>
  <c r="I3101" i="1"/>
  <c r="J3101" i="1"/>
  <c r="K3101" i="1"/>
  <c r="L3101" i="1"/>
  <c r="M3101" i="1"/>
  <c r="I2955" i="1"/>
  <c r="J2955" i="1"/>
  <c r="K2955" i="1"/>
  <c r="L2955" i="1"/>
  <c r="M2955" i="1"/>
  <c r="I3206" i="1"/>
  <c r="J3206" i="1"/>
  <c r="K3206" i="1"/>
  <c r="L3206" i="1"/>
  <c r="M3206" i="1"/>
  <c r="I3504" i="1"/>
  <c r="J3504" i="1"/>
  <c r="K3504" i="1"/>
  <c r="L3504" i="1"/>
  <c r="M3504" i="1"/>
  <c r="I2933" i="1"/>
  <c r="J2933" i="1"/>
  <c r="K2933" i="1"/>
  <c r="L2933" i="1"/>
  <c r="M2933" i="1"/>
  <c r="I1205" i="1"/>
  <c r="J1205" i="1"/>
  <c r="K1205" i="1"/>
  <c r="L1205" i="1"/>
  <c r="M1205" i="1"/>
  <c r="I2817" i="1"/>
  <c r="J2817" i="1"/>
  <c r="K2817" i="1"/>
  <c r="L2817" i="1"/>
  <c r="M2817" i="1"/>
  <c r="I2457" i="1"/>
  <c r="J2457" i="1"/>
  <c r="K2457" i="1"/>
  <c r="L2457" i="1"/>
  <c r="M2457" i="1"/>
  <c r="I2301" i="1"/>
  <c r="J2301" i="1"/>
  <c r="K2301" i="1"/>
  <c r="L2301" i="1"/>
  <c r="M2301" i="1"/>
  <c r="I3252" i="1"/>
  <c r="J3252" i="1"/>
  <c r="K3252" i="1"/>
  <c r="L3252" i="1"/>
  <c r="M3252" i="1"/>
  <c r="I3637" i="1"/>
  <c r="J3637" i="1"/>
  <c r="K3637" i="1"/>
  <c r="L3637" i="1"/>
  <c r="M3637" i="1"/>
  <c r="I3185" i="1"/>
  <c r="J3185" i="1"/>
  <c r="K3185" i="1"/>
  <c r="L3185" i="1"/>
  <c r="M3185" i="1"/>
  <c r="I2513" i="1"/>
  <c r="J2513" i="1"/>
  <c r="K2513" i="1"/>
  <c r="L2513" i="1"/>
  <c r="M2513" i="1"/>
  <c r="I3297" i="1"/>
  <c r="J3297" i="1"/>
  <c r="K3297" i="1"/>
  <c r="L3297" i="1"/>
  <c r="M3297" i="1"/>
  <c r="I2649" i="1"/>
  <c r="J2649" i="1"/>
  <c r="K2649" i="1"/>
  <c r="L2649" i="1"/>
  <c r="M2649" i="1"/>
  <c r="I643" i="1"/>
  <c r="J643" i="1"/>
  <c r="K643" i="1"/>
  <c r="L643" i="1"/>
  <c r="M643" i="1"/>
  <c r="I1785" i="1"/>
  <c r="J1785" i="1"/>
  <c r="K1785" i="1"/>
  <c r="L1785" i="1"/>
  <c r="M1785" i="1"/>
  <c r="I3756" i="1"/>
  <c r="J3756" i="1"/>
  <c r="K3756" i="1"/>
  <c r="L3756" i="1"/>
  <c r="M3756" i="1"/>
  <c r="I3985" i="1"/>
  <c r="J3985" i="1"/>
  <c r="K3985" i="1"/>
  <c r="L3985" i="1"/>
  <c r="M3985" i="1"/>
  <c r="I3606" i="1"/>
  <c r="J3606" i="1"/>
  <c r="K3606" i="1"/>
  <c r="L3606" i="1"/>
  <c r="M3606" i="1"/>
  <c r="I3696" i="1"/>
  <c r="J3696" i="1"/>
  <c r="K3696" i="1"/>
  <c r="L3696" i="1"/>
  <c r="M3696" i="1"/>
  <c r="I3123" i="1"/>
  <c r="J3123" i="1"/>
  <c r="K3123" i="1"/>
  <c r="L3123" i="1"/>
  <c r="M3123" i="1"/>
  <c r="I591" i="1"/>
  <c r="J591" i="1"/>
  <c r="K591" i="1"/>
  <c r="L591" i="1"/>
  <c r="M591" i="1"/>
  <c r="I1292" i="1"/>
  <c r="J1292" i="1"/>
  <c r="K1292" i="1"/>
  <c r="L1292" i="1"/>
  <c r="M1292" i="1"/>
  <c r="I4040" i="1"/>
  <c r="J4040" i="1"/>
  <c r="K4040" i="1"/>
  <c r="L4040" i="1"/>
  <c r="M4040" i="1"/>
  <c r="I2875" i="1"/>
  <c r="J2875" i="1"/>
  <c r="K2875" i="1"/>
  <c r="L2875" i="1"/>
  <c r="M2875" i="1"/>
  <c r="I2625" i="1"/>
  <c r="J2625" i="1"/>
  <c r="K2625" i="1"/>
  <c r="L2625" i="1"/>
  <c r="M2625" i="1"/>
  <c r="I3246" i="1"/>
  <c r="J3246" i="1"/>
  <c r="K3246" i="1"/>
  <c r="L3246" i="1"/>
  <c r="M3246" i="1"/>
  <c r="I3607" i="1"/>
  <c r="J3607" i="1"/>
  <c r="K3607" i="1"/>
  <c r="L3607" i="1"/>
  <c r="M3607" i="1"/>
  <c r="I1467" i="1"/>
  <c r="J1467" i="1"/>
  <c r="K1467" i="1"/>
  <c r="L1467" i="1"/>
  <c r="M1467" i="1"/>
  <c r="I1710" i="1"/>
  <c r="J1710" i="1"/>
  <c r="K1710" i="1"/>
  <c r="L1710" i="1"/>
  <c r="M1710" i="1"/>
  <c r="I3367" i="1"/>
  <c r="J3367" i="1"/>
  <c r="K3367" i="1"/>
  <c r="L3367" i="1"/>
  <c r="M3367" i="1"/>
  <c r="I3144" i="1"/>
  <c r="J3144" i="1"/>
  <c r="K3144" i="1"/>
  <c r="L3144" i="1"/>
  <c r="M3144" i="1"/>
  <c r="I2533" i="1"/>
  <c r="J2533" i="1"/>
  <c r="K2533" i="1"/>
  <c r="L2533" i="1"/>
  <c r="M2533" i="1"/>
  <c r="I188" i="1"/>
  <c r="J188" i="1"/>
  <c r="K188" i="1"/>
  <c r="L188" i="1"/>
  <c r="M188" i="1"/>
  <c r="I3341" i="1"/>
  <c r="J3341" i="1"/>
  <c r="K3341" i="1"/>
  <c r="L3341" i="1"/>
  <c r="M3341" i="1"/>
  <c r="I3364" i="1"/>
  <c r="J3364" i="1"/>
  <c r="K3364" i="1"/>
  <c r="L3364" i="1"/>
  <c r="M3364" i="1"/>
  <c r="I2361" i="1"/>
  <c r="J2361" i="1"/>
  <c r="K2361" i="1"/>
  <c r="L2361" i="1"/>
  <c r="M2361" i="1"/>
  <c r="I1684" i="1"/>
  <c r="J1684" i="1"/>
  <c r="K1684" i="1"/>
  <c r="L1684" i="1"/>
  <c r="M1684" i="1"/>
  <c r="I2650" i="1"/>
  <c r="J2650" i="1"/>
  <c r="K2650" i="1"/>
  <c r="L2650" i="1"/>
  <c r="M2650" i="1"/>
  <c r="I3220" i="1"/>
  <c r="J3220" i="1"/>
  <c r="K3220" i="1"/>
  <c r="L3220" i="1"/>
  <c r="M3220" i="1"/>
  <c r="I3342" i="1"/>
  <c r="J3342" i="1"/>
  <c r="K3342" i="1"/>
  <c r="L3342" i="1"/>
  <c r="M3342" i="1"/>
  <c r="I3946" i="1"/>
  <c r="J3946" i="1"/>
  <c r="K3946" i="1"/>
  <c r="L3946" i="1"/>
  <c r="M3946" i="1"/>
  <c r="I2519" i="1"/>
  <c r="J2519" i="1"/>
  <c r="K2519" i="1"/>
  <c r="L2519" i="1"/>
  <c r="M2519" i="1"/>
  <c r="I3798" i="1"/>
  <c r="J3798" i="1"/>
  <c r="K3798" i="1"/>
  <c r="L3798" i="1"/>
  <c r="M3798" i="1"/>
  <c r="I3250" i="1"/>
  <c r="J3250" i="1"/>
  <c r="K3250" i="1"/>
  <c r="L3250" i="1"/>
  <c r="M3250" i="1"/>
  <c r="I2939" i="1"/>
  <c r="J2939" i="1"/>
  <c r="K2939" i="1"/>
  <c r="L2939" i="1"/>
  <c r="M2939" i="1"/>
  <c r="I2651" i="1"/>
  <c r="J2651" i="1"/>
  <c r="K2651" i="1"/>
  <c r="L2651" i="1"/>
  <c r="M2651" i="1"/>
  <c r="I3069" i="1"/>
  <c r="J3069" i="1"/>
  <c r="K3069" i="1"/>
  <c r="L3069" i="1"/>
  <c r="M3069" i="1"/>
  <c r="I1686" i="1"/>
  <c r="J1686" i="1"/>
  <c r="K1686" i="1"/>
  <c r="L1686" i="1"/>
  <c r="M1686" i="1"/>
  <c r="I2203" i="1"/>
  <c r="J2203" i="1"/>
  <c r="K2203" i="1"/>
  <c r="L2203" i="1"/>
  <c r="M2203" i="1"/>
  <c r="I3986" i="1"/>
  <c r="J3986" i="1"/>
  <c r="K3986" i="1"/>
  <c r="L3986" i="1"/>
  <c r="M3986" i="1"/>
  <c r="I1777" i="1"/>
  <c r="J1777" i="1"/>
  <c r="K1777" i="1"/>
  <c r="L1777" i="1"/>
  <c r="M1777" i="1"/>
  <c r="I3460" i="1"/>
  <c r="J3460" i="1"/>
  <c r="K3460" i="1"/>
  <c r="L3460" i="1"/>
  <c r="M3460" i="1"/>
  <c r="I2819" i="1"/>
  <c r="J2819" i="1"/>
  <c r="K2819" i="1"/>
  <c r="L2819" i="1"/>
  <c r="M2819" i="1"/>
  <c r="I4278" i="1"/>
  <c r="J4278" i="1"/>
  <c r="K4278" i="1"/>
  <c r="L4278" i="1"/>
  <c r="M4278" i="1"/>
  <c r="I3576" i="1"/>
  <c r="J3576" i="1"/>
  <c r="K3576" i="1"/>
  <c r="L3576" i="1"/>
  <c r="M3576" i="1"/>
  <c r="I1098" i="1"/>
  <c r="J1098" i="1"/>
  <c r="K1098" i="1"/>
  <c r="L1098" i="1"/>
  <c r="M1098" i="1"/>
  <c r="I2652" i="1"/>
  <c r="J2652" i="1"/>
  <c r="K2652" i="1"/>
  <c r="L2652" i="1"/>
  <c r="M2652" i="1"/>
  <c r="I3818" i="1"/>
  <c r="J3818" i="1"/>
  <c r="K3818" i="1"/>
  <c r="L3818" i="1"/>
  <c r="M3818" i="1"/>
  <c r="I3267" i="1"/>
  <c r="J3267" i="1"/>
  <c r="K3267" i="1"/>
  <c r="L3267" i="1"/>
  <c r="M3267" i="1"/>
  <c r="I3442" i="1"/>
  <c r="J3442" i="1"/>
  <c r="K3442" i="1"/>
  <c r="L3442" i="1"/>
  <c r="M3442" i="1"/>
  <c r="I2579" i="1"/>
  <c r="J2579" i="1"/>
  <c r="K2579" i="1"/>
  <c r="L2579" i="1"/>
  <c r="M2579" i="1"/>
  <c r="I2473" i="1"/>
  <c r="J2473" i="1"/>
  <c r="K2473" i="1"/>
  <c r="L2473" i="1"/>
  <c r="M2473" i="1"/>
  <c r="I3757" i="1"/>
  <c r="J3757" i="1"/>
  <c r="K3757" i="1"/>
  <c r="L3757" i="1"/>
  <c r="M3757" i="1"/>
  <c r="I3638" i="1"/>
  <c r="J3638" i="1"/>
  <c r="K3638" i="1"/>
  <c r="L3638" i="1"/>
  <c r="M3638" i="1"/>
  <c r="I3679" i="1"/>
  <c r="J3679" i="1"/>
  <c r="K3679" i="1"/>
  <c r="L3679" i="1"/>
  <c r="M3679" i="1"/>
  <c r="I2456" i="1"/>
  <c r="J2456" i="1"/>
  <c r="K2456" i="1"/>
  <c r="L2456" i="1"/>
  <c r="M2456" i="1"/>
  <c r="I3328" i="1"/>
  <c r="J3328" i="1"/>
  <c r="K3328" i="1"/>
  <c r="L3328" i="1"/>
  <c r="M3328" i="1"/>
  <c r="I3231" i="1"/>
  <c r="J3231" i="1"/>
  <c r="K3231" i="1"/>
  <c r="L3231" i="1"/>
  <c r="M3231" i="1"/>
  <c r="I273" i="1"/>
  <c r="J273" i="1"/>
  <c r="K273" i="1"/>
  <c r="L273" i="1"/>
  <c r="M273" i="1"/>
  <c r="I1336" i="1"/>
  <c r="J1336" i="1"/>
  <c r="K1336" i="1"/>
  <c r="L1336" i="1"/>
  <c r="M1336" i="1"/>
  <c r="I3145" i="1"/>
  <c r="J3145" i="1"/>
  <c r="K3145" i="1"/>
  <c r="L3145" i="1"/>
  <c r="M3145" i="1"/>
  <c r="I2122" i="1"/>
  <c r="J2122" i="1"/>
  <c r="K2122" i="1"/>
  <c r="L2122" i="1"/>
  <c r="M2122" i="1"/>
  <c r="I3368" i="1"/>
  <c r="J3368" i="1"/>
  <c r="K3368" i="1"/>
  <c r="L3368" i="1"/>
  <c r="M3368" i="1"/>
  <c r="I2329" i="1"/>
  <c r="J2329" i="1"/>
  <c r="K2329" i="1"/>
  <c r="L2329" i="1"/>
  <c r="M2329" i="1"/>
  <c r="I1925" i="1"/>
  <c r="J1925" i="1"/>
  <c r="K1925" i="1"/>
  <c r="L1925" i="1"/>
  <c r="M1925" i="1"/>
  <c r="I2507" i="1"/>
  <c r="J2507" i="1"/>
  <c r="K2507" i="1"/>
  <c r="L2507" i="1"/>
  <c r="M2507" i="1"/>
  <c r="I398" i="1"/>
  <c r="J398" i="1"/>
  <c r="K398" i="1"/>
  <c r="L398" i="1"/>
  <c r="M398" i="1"/>
  <c r="I1313" i="1"/>
  <c r="J1313" i="1"/>
  <c r="K1313" i="1"/>
  <c r="L1313" i="1"/>
  <c r="M1313" i="1"/>
  <c r="I2580" i="1"/>
  <c r="J2580" i="1"/>
  <c r="K2580" i="1"/>
  <c r="L2580" i="1"/>
  <c r="M2580" i="1"/>
  <c r="I1376" i="1"/>
  <c r="J1376" i="1"/>
  <c r="K1376" i="1"/>
  <c r="L1376" i="1"/>
  <c r="M1376" i="1"/>
  <c r="I3608" i="1"/>
  <c r="J3608" i="1"/>
  <c r="K3608" i="1"/>
  <c r="L3608" i="1"/>
  <c r="M3608" i="1"/>
  <c r="I3365" i="1"/>
  <c r="J3365" i="1"/>
  <c r="K3365" i="1"/>
  <c r="L3365" i="1"/>
  <c r="M3365" i="1"/>
  <c r="I2981" i="1"/>
  <c r="J2981" i="1"/>
  <c r="K2981" i="1"/>
  <c r="L2981" i="1"/>
  <c r="M2981" i="1"/>
  <c r="I3875" i="1"/>
  <c r="J3875" i="1"/>
  <c r="K3875" i="1"/>
  <c r="L3875" i="1"/>
  <c r="M3875" i="1"/>
  <c r="I1030" i="1"/>
  <c r="J1030" i="1"/>
  <c r="K1030" i="1"/>
  <c r="L1030" i="1"/>
  <c r="M1030" i="1"/>
  <c r="I2063" i="1"/>
  <c r="J2063" i="1"/>
  <c r="K2063" i="1"/>
  <c r="L2063" i="1"/>
  <c r="M2063" i="1"/>
  <c r="I1840" i="1"/>
  <c r="J1840" i="1"/>
  <c r="K1840" i="1"/>
  <c r="L1840" i="1"/>
  <c r="M1840" i="1"/>
  <c r="I3530" i="1"/>
  <c r="J3530" i="1"/>
  <c r="K3530" i="1"/>
  <c r="L3530" i="1"/>
  <c r="M3530" i="1"/>
  <c r="I1978" i="1"/>
  <c r="J1978" i="1"/>
  <c r="K1978" i="1"/>
  <c r="L1978" i="1"/>
  <c r="M1978" i="1"/>
  <c r="I3260" i="1"/>
  <c r="J3260" i="1"/>
  <c r="K3260" i="1"/>
  <c r="L3260" i="1"/>
  <c r="M3260" i="1"/>
  <c r="I2956" i="1"/>
  <c r="J2956" i="1"/>
  <c r="K2956" i="1"/>
  <c r="L2956" i="1"/>
  <c r="M2956" i="1"/>
  <c r="I2214" i="1"/>
  <c r="J2214" i="1"/>
  <c r="K2214" i="1"/>
  <c r="L2214" i="1"/>
  <c r="M2214" i="1"/>
  <c r="I1072" i="1"/>
  <c r="J1072" i="1"/>
  <c r="K1072" i="1"/>
  <c r="L1072" i="1"/>
  <c r="M1072" i="1"/>
  <c r="I2926" i="1"/>
  <c r="J2926" i="1"/>
  <c r="K2926" i="1"/>
  <c r="L2926" i="1"/>
  <c r="M2926" i="1"/>
  <c r="I3239" i="1"/>
  <c r="J3239" i="1"/>
  <c r="K3239" i="1"/>
  <c r="L3239" i="1"/>
  <c r="M3239" i="1"/>
  <c r="I3318" i="1"/>
  <c r="J3318" i="1"/>
  <c r="K3318" i="1"/>
  <c r="L3318" i="1"/>
  <c r="M3318" i="1"/>
  <c r="I1630" i="1"/>
  <c r="J1630" i="1"/>
  <c r="K1630" i="1"/>
  <c r="L1630" i="1"/>
  <c r="M1630" i="1"/>
  <c r="I4019" i="1"/>
  <c r="J4019" i="1"/>
  <c r="K4019" i="1"/>
  <c r="L4019" i="1"/>
  <c r="M4019" i="1"/>
  <c r="I4047" i="1"/>
  <c r="J4047" i="1"/>
  <c r="K4047" i="1"/>
  <c r="L4047" i="1"/>
  <c r="M4047" i="1"/>
  <c r="I2944" i="1"/>
  <c r="J2944" i="1"/>
  <c r="K2944" i="1"/>
  <c r="L2944" i="1"/>
  <c r="M2944" i="1"/>
  <c r="I3040" i="1"/>
  <c r="J3040" i="1"/>
  <c r="K3040" i="1"/>
  <c r="L3040" i="1"/>
  <c r="M3040" i="1"/>
  <c r="I3093" i="1"/>
  <c r="J3093" i="1"/>
  <c r="K3093" i="1"/>
  <c r="L3093" i="1"/>
  <c r="M3093" i="1"/>
  <c r="I2236" i="1"/>
  <c r="J2236" i="1"/>
  <c r="K2236" i="1"/>
  <c r="L2236" i="1"/>
  <c r="M2236" i="1"/>
  <c r="I1480" i="1"/>
  <c r="J1480" i="1"/>
  <c r="K1480" i="1"/>
  <c r="L1480" i="1"/>
  <c r="M1480" i="1"/>
  <c r="I1765" i="1"/>
  <c r="J1765" i="1"/>
  <c r="K1765" i="1"/>
  <c r="L1765" i="1"/>
  <c r="M1765" i="1"/>
  <c r="I2714" i="1"/>
  <c r="J2714" i="1"/>
  <c r="K2714" i="1"/>
  <c r="L2714" i="1"/>
  <c r="M2714" i="1"/>
  <c r="I3639" i="1"/>
  <c r="J3639" i="1"/>
  <c r="K3639" i="1"/>
  <c r="L3639" i="1"/>
  <c r="M3639" i="1"/>
  <c r="I540" i="1"/>
  <c r="J540" i="1"/>
  <c r="K540" i="1"/>
  <c r="L540" i="1"/>
  <c r="M540" i="1"/>
  <c r="I2771" i="1"/>
  <c r="J2771" i="1"/>
  <c r="K2771" i="1"/>
  <c r="L2771" i="1"/>
  <c r="M2771" i="1"/>
  <c r="I3179" i="1"/>
  <c r="J3179" i="1"/>
  <c r="K3179" i="1"/>
  <c r="L3179" i="1"/>
  <c r="M3179" i="1"/>
  <c r="I3156" i="1"/>
  <c r="J3156" i="1"/>
  <c r="K3156" i="1"/>
  <c r="L3156" i="1"/>
  <c r="M3156" i="1"/>
  <c r="I3661" i="1"/>
  <c r="J3661" i="1"/>
  <c r="K3661" i="1"/>
  <c r="L3661" i="1"/>
  <c r="M3661" i="1"/>
  <c r="I3864" i="1"/>
  <c r="J3864" i="1"/>
  <c r="K3864" i="1"/>
  <c r="L3864" i="1"/>
  <c r="M3864" i="1"/>
  <c r="I3668" i="1"/>
  <c r="J3668" i="1"/>
  <c r="K3668" i="1"/>
  <c r="L3668" i="1"/>
  <c r="M3668" i="1"/>
  <c r="I2204" i="1"/>
  <c r="J2204" i="1"/>
  <c r="K2204" i="1"/>
  <c r="L2204" i="1"/>
  <c r="M2204" i="1"/>
  <c r="I2859" i="1"/>
  <c r="J2859" i="1"/>
  <c r="K2859" i="1"/>
  <c r="L2859" i="1"/>
  <c r="M2859" i="1"/>
  <c r="I3789" i="1"/>
  <c r="J3789" i="1"/>
  <c r="K3789" i="1"/>
  <c r="L3789" i="1"/>
  <c r="M3789" i="1"/>
  <c r="I1931" i="1"/>
  <c r="J1931" i="1"/>
  <c r="K1931" i="1"/>
  <c r="L1931" i="1"/>
  <c r="M1931" i="1"/>
  <c r="I2915" i="1"/>
  <c r="J2915" i="1"/>
  <c r="K2915" i="1"/>
  <c r="L2915" i="1"/>
  <c r="M2915" i="1"/>
  <c r="I3437" i="1"/>
  <c r="J3437" i="1"/>
  <c r="K3437" i="1"/>
  <c r="L3437" i="1"/>
  <c r="M3437" i="1"/>
  <c r="I1120" i="1"/>
  <c r="J1120" i="1"/>
  <c r="K1120" i="1"/>
  <c r="L1120" i="1"/>
  <c r="M1120" i="1"/>
  <c r="I3840" i="1"/>
  <c r="J3840" i="1"/>
  <c r="K3840" i="1"/>
  <c r="L3840" i="1"/>
  <c r="M3840" i="1"/>
  <c r="I3229" i="1"/>
  <c r="J3229" i="1"/>
  <c r="K3229" i="1"/>
  <c r="L3229" i="1"/>
  <c r="M3229" i="1"/>
  <c r="I3413" i="1"/>
  <c r="J3413" i="1"/>
  <c r="K3413" i="1"/>
  <c r="L3413" i="1"/>
  <c r="M3413" i="1"/>
  <c r="I2125" i="1"/>
  <c r="J2125" i="1"/>
  <c r="K2125" i="1"/>
  <c r="L2125" i="1"/>
  <c r="M2125" i="1"/>
  <c r="I2795" i="1"/>
  <c r="J2795" i="1"/>
  <c r="K2795" i="1"/>
  <c r="L2795" i="1"/>
  <c r="M2795" i="1"/>
  <c r="I974" i="1"/>
  <c r="J974" i="1"/>
  <c r="K974" i="1"/>
  <c r="L974" i="1"/>
  <c r="M974" i="1"/>
  <c r="I2809" i="1"/>
  <c r="J2809" i="1"/>
  <c r="K2809" i="1"/>
  <c r="L2809" i="1"/>
  <c r="M2809" i="1"/>
  <c r="I323" i="1"/>
  <c r="J323" i="1"/>
  <c r="K323" i="1"/>
  <c r="L323" i="1"/>
  <c r="M323" i="1"/>
  <c r="I722" i="1"/>
  <c r="J722" i="1"/>
  <c r="K722" i="1"/>
  <c r="L722" i="1"/>
  <c r="M722" i="1"/>
  <c r="I4277" i="1"/>
  <c r="J4277" i="1"/>
  <c r="K4277" i="1"/>
  <c r="L4277" i="1"/>
  <c r="M4277" i="1"/>
  <c r="I2789" i="1"/>
  <c r="J2789" i="1"/>
  <c r="K2789" i="1"/>
  <c r="L2789" i="1"/>
  <c r="M2789" i="1"/>
  <c r="I3505" i="1"/>
  <c r="J3505" i="1"/>
  <c r="K3505" i="1"/>
  <c r="L3505" i="1"/>
  <c r="M3505" i="1"/>
  <c r="I4037" i="1"/>
  <c r="J4037" i="1"/>
  <c r="K4037" i="1"/>
  <c r="L4037" i="1"/>
  <c r="M4037" i="1"/>
  <c r="I2709" i="1"/>
  <c r="J2709" i="1"/>
  <c r="K2709" i="1"/>
  <c r="L2709" i="1"/>
  <c r="M2709" i="1"/>
  <c r="I4226" i="1"/>
  <c r="J4226" i="1"/>
  <c r="K4226" i="1"/>
  <c r="L4226" i="1"/>
  <c r="M4226" i="1"/>
  <c r="I3554" i="1"/>
  <c r="J3554" i="1"/>
  <c r="K3554" i="1"/>
  <c r="L3554" i="1"/>
  <c r="M3554" i="1"/>
  <c r="I3754" i="1"/>
  <c r="J3754" i="1"/>
  <c r="K3754" i="1"/>
  <c r="L3754" i="1"/>
  <c r="M3754" i="1"/>
  <c r="I783" i="1"/>
  <c r="J783" i="1"/>
  <c r="K783" i="1"/>
  <c r="L783" i="1"/>
  <c r="M783" i="1"/>
  <c r="I3915" i="1"/>
  <c r="J3915" i="1"/>
  <c r="K3915" i="1"/>
  <c r="L3915" i="1"/>
  <c r="M3915" i="1"/>
  <c r="I3035" i="1"/>
  <c r="J3035" i="1"/>
  <c r="K3035" i="1"/>
  <c r="L3035" i="1"/>
  <c r="M3035" i="1"/>
  <c r="I3457" i="1"/>
  <c r="J3457" i="1"/>
  <c r="K3457" i="1"/>
  <c r="L3457" i="1"/>
  <c r="M3457" i="1"/>
  <c r="I2659" i="1"/>
  <c r="J2659" i="1"/>
  <c r="K2659" i="1"/>
  <c r="L2659" i="1"/>
  <c r="M2659" i="1"/>
  <c r="I3718" i="1"/>
  <c r="J3718" i="1"/>
  <c r="K3718" i="1"/>
  <c r="L3718" i="1"/>
  <c r="M3718" i="1"/>
  <c r="I3187" i="1"/>
  <c r="J3187" i="1"/>
  <c r="K3187" i="1"/>
  <c r="L3187" i="1"/>
  <c r="M3187" i="1"/>
  <c r="I2205" i="1"/>
  <c r="J2205" i="1"/>
  <c r="K2205" i="1"/>
  <c r="L2205" i="1"/>
  <c r="M2205" i="1"/>
  <c r="I3375" i="1"/>
  <c r="J3375" i="1"/>
  <c r="K3375" i="1"/>
  <c r="L3375" i="1"/>
  <c r="M3375" i="1"/>
  <c r="I3102" i="1"/>
  <c r="J3102" i="1"/>
  <c r="K3102" i="1"/>
  <c r="L3102" i="1"/>
  <c r="M3102" i="1"/>
  <c r="I2593" i="1"/>
  <c r="J2593" i="1"/>
  <c r="K2593" i="1"/>
  <c r="L2593" i="1"/>
  <c r="M2593" i="1"/>
  <c r="I3562" i="1"/>
  <c r="J3562" i="1"/>
  <c r="K3562" i="1"/>
  <c r="L3562" i="1"/>
  <c r="M3562" i="1"/>
  <c r="I2360" i="1"/>
  <c r="J2360" i="1"/>
  <c r="K2360" i="1"/>
  <c r="L2360" i="1"/>
  <c r="M2360" i="1"/>
  <c r="I3360" i="1"/>
  <c r="J3360" i="1"/>
  <c r="K3360" i="1"/>
  <c r="L3360" i="1"/>
  <c r="M3360" i="1"/>
  <c r="I3240" i="1"/>
  <c r="J3240" i="1"/>
  <c r="K3240" i="1"/>
  <c r="L3240" i="1"/>
  <c r="M3240" i="1"/>
  <c r="I2270" i="1"/>
  <c r="J2270" i="1"/>
  <c r="K2270" i="1"/>
  <c r="L2270" i="1"/>
  <c r="M2270" i="1"/>
  <c r="I3581" i="1"/>
  <c r="J3581" i="1"/>
  <c r="K3581" i="1"/>
  <c r="L3581" i="1"/>
  <c r="M3581" i="1"/>
  <c r="I1855" i="1"/>
  <c r="J1855" i="1"/>
  <c r="K1855" i="1"/>
  <c r="L1855" i="1"/>
  <c r="M1855" i="1"/>
  <c r="I1675" i="1"/>
  <c r="J1675" i="1"/>
  <c r="K1675" i="1"/>
  <c r="L1675" i="1"/>
  <c r="M1675" i="1"/>
  <c r="I3424" i="1"/>
  <c r="J3424" i="1"/>
  <c r="K3424" i="1"/>
  <c r="L3424" i="1"/>
  <c r="M3424" i="1"/>
  <c r="I674" i="1"/>
  <c r="J674" i="1"/>
  <c r="K674" i="1"/>
  <c r="L674" i="1"/>
  <c r="M674" i="1"/>
  <c r="I4142" i="1"/>
  <c r="J4142" i="1"/>
  <c r="K4142" i="1"/>
  <c r="L4142" i="1"/>
  <c r="M4142" i="1"/>
  <c r="I1949" i="1"/>
  <c r="J1949" i="1"/>
  <c r="K1949" i="1"/>
  <c r="L1949" i="1"/>
  <c r="M1949" i="1"/>
  <c r="I3647" i="1"/>
  <c r="J3647" i="1"/>
  <c r="K3647" i="1"/>
  <c r="L3647" i="1"/>
  <c r="M3647" i="1"/>
  <c r="I954" i="1"/>
  <c r="J954" i="1"/>
  <c r="K954" i="1"/>
  <c r="L954" i="1"/>
  <c r="M954" i="1"/>
  <c r="I2348" i="1"/>
  <c r="J2348" i="1"/>
  <c r="K2348" i="1"/>
  <c r="L2348" i="1"/>
  <c r="M2348" i="1"/>
  <c r="I2610" i="1"/>
  <c r="J2610" i="1"/>
  <c r="K2610" i="1"/>
  <c r="L2610" i="1"/>
  <c r="M2610" i="1"/>
  <c r="I3609" i="1"/>
  <c r="J3609" i="1"/>
  <c r="K3609" i="1"/>
  <c r="L3609" i="1"/>
  <c r="M3609" i="1"/>
  <c r="I2569" i="1"/>
  <c r="J2569" i="1"/>
  <c r="K2569" i="1"/>
  <c r="L2569" i="1"/>
  <c r="M2569" i="1"/>
  <c r="I2854" i="1"/>
  <c r="J2854" i="1"/>
  <c r="K2854" i="1"/>
  <c r="L2854" i="1"/>
  <c r="M2854" i="1"/>
  <c r="I1625" i="1"/>
  <c r="J1625" i="1"/>
  <c r="K1625" i="1"/>
  <c r="L1625" i="1"/>
  <c r="M1625" i="1"/>
  <c r="I2891" i="1"/>
  <c r="J2891" i="1"/>
  <c r="K2891" i="1"/>
  <c r="L2891" i="1"/>
  <c r="M2891" i="1"/>
  <c r="I1226" i="1"/>
  <c r="J1226" i="1"/>
  <c r="K1226" i="1"/>
  <c r="L1226" i="1"/>
  <c r="M1226" i="1"/>
  <c r="I4028" i="1"/>
  <c r="J4028" i="1"/>
  <c r="K4028" i="1"/>
  <c r="L4028" i="1"/>
  <c r="M4028" i="1"/>
  <c r="I2635" i="1"/>
  <c r="J2635" i="1"/>
  <c r="K2635" i="1"/>
  <c r="L2635" i="1"/>
  <c r="M2635" i="1"/>
  <c r="I1987" i="1"/>
  <c r="J1987" i="1"/>
  <c r="K1987" i="1"/>
  <c r="L1987" i="1"/>
  <c r="M1987" i="1"/>
  <c r="I3279" i="1"/>
  <c r="J3279" i="1"/>
  <c r="K3279" i="1"/>
  <c r="L3279" i="1"/>
  <c r="M3279" i="1"/>
  <c r="I2885" i="1"/>
  <c r="J2885" i="1"/>
  <c r="K2885" i="1"/>
  <c r="L2885" i="1"/>
  <c r="M2885" i="1"/>
  <c r="I2970" i="1"/>
  <c r="J2970" i="1"/>
  <c r="K2970" i="1"/>
  <c r="L2970" i="1"/>
  <c r="M2970" i="1"/>
  <c r="I2272" i="1"/>
  <c r="J2272" i="1"/>
  <c r="K2272" i="1"/>
  <c r="L2272" i="1"/>
  <c r="M2272" i="1"/>
  <c r="I1611" i="1"/>
  <c r="J1611" i="1"/>
  <c r="K1611" i="1"/>
  <c r="L1611" i="1"/>
  <c r="M1611" i="1"/>
  <c r="I3744" i="1"/>
  <c r="J3744" i="1"/>
  <c r="K3744" i="1"/>
  <c r="L3744" i="1"/>
  <c r="M3744" i="1"/>
  <c r="I407" i="1"/>
  <c r="J407" i="1"/>
  <c r="K407" i="1"/>
  <c r="L407" i="1"/>
  <c r="M407" i="1"/>
  <c r="I3251" i="1"/>
  <c r="J3251" i="1"/>
  <c r="K3251" i="1"/>
  <c r="L3251" i="1"/>
  <c r="M3251" i="1"/>
  <c r="I1846" i="1"/>
  <c r="J1846" i="1"/>
  <c r="K1846" i="1"/>
  <c r="L1846" i="1"/>
  <c r="M1846" i="1"/>
  <c r="I506" i="1"/>
  <c r="J506" i="1"/>
  <c r="K506" i="1"/>
  <c r="L506" i="1"/>
  <c r="M506" i="1"/>
  <c r="I787" i="1"/>
  <c r="J787" i="1"/>
  <c r="K787" i="1"/>
  <c r="L787" i="1"/>
  <c r="M787" i="1"/>
  <c r="I3151" i="1"/>
  <c r="J3151" i="1"/>
  <c r="K3151" i="1"/>
  <c r="L3151" i="1"/>
  <c r="M3151" i="1"/>
  <c r="I1507" i="1"/>
  <c r="J1507" i="1"/>
  <c r="K1507" i="1"/>
  <c r="L1507" i="1"/>
  <c r="M1507" i="1"/>
  <c r="I2759" i="1"/>
  <c r="J2759" i="1"/>
  <c r="K2759" i="1"/>
  <c r="L2759" i="1"/>
  <c r="M2759" i="1"/>
  <c r="I1629" i="1"/>
  <c r="J1629" i="1"/>
  <c r="K1629" i="1"/>
  <c r="L1629" i="1"/>
  <c r="M1629" i="1"/>
  <c r="I2428" i="1"/>
  <c r="J2428" i="1"/>
  <c r="K2428" i="1"/>
  <c r="L2428" i="1"/>
  <c r="M2428" i="1"/>
  <c r="I1895" i="1"/>
  <c r="J1895" i="1"/>
  <c r="K1895" i="1"/>
  <c r="L1895" i="1"/>
  <c r="M1895" i="1"/>
  <c r="I2581" i="1"/>
  <c r="J2581" i="1"/>
  <c r="K2581" i="1"/>
  <c r="L2581" i="1"/>
  <c r="M2581" i="1"/>
  <c r="I3164" i="1"/>
  <c r="J3164" i="1"/>
  <c r="K3164" i="1"/>
  <c r="L3164" i="1"/>
  <c r="M3164" i="1"/>
  <c r="I3170" i="1"/>
  <c r="J3170" i="1"/>
  <c r="K3170" i="1"/>
  <c r="L3170" i="1"/>
  <c r="M3170" i="1"/>
  <c r="I2614" i="1"/>
  <c r="J2614" i="1"/>
  <c r="K2614" i="1"/>
  <c r="L2614" i="1"/>
  <c r="M2614" i="1"/>
  <c r="I3610" i="1"/>
  <c r="J3610" i="1"/>
  <c r="K3610" i="1"/>
  <c r="L3610" i="1"/>
  <c r="M3610" i="1"/>
  <c r="I2517" i="1"/>
  <c r="J2517" i="1"/>
  <c r="K2517" i="1"/>
  <c r="L2517" i="1"/>
  <c r="M2517" i="1"/>
  <c r="I2552" i="1"/>
  <c r="J2552" i="1"/>
  <c r="K2552" i="1"/>
  <c r="L2552" i="1"/>
  <c r="M2552" i="1"/>
  <c r="I3261" i="1"/>
  <c r="J3261" i="1"/>
  <c r="K3261" i="1"/>
  <c r="L3261" i="1"/>
  <c r="M3261" i="1"/>
  <c r="I1169" i="1"/>
  <c r="J1169" i="1"/>
  <c r="K1169" i="1"/>
  <c r="L1169" i="1"/>
  <c r="M1169" i="1"/>
  <c r="I2368" i="1"/>
  <c r="J2368" i="1"/>
  <c r="K2368" i="1"/>
  <c r="L2368" i="1"/>
  <c r="M2368" i="1"/>
  <c r="I1991" i="1"/>
  <c r="J1991" i="1"/>
  <c r="K1991" i="1"/>
  <c r="L1991" i="1"/>
  <c r="M1991" i="1"/>
  <c r="I2152" i="1"/>
  <c r="J2152" i="1"/>
  <c r="K2152" i="1"/>
  <c r="L2152" i="1"/>
  <c r="M2152" i="1"/>
  <c r="I3671" i="1"/>
  <c r="J3671" i="1"/>
  <c r="K3671" i="1"/>
  <c r="L3671" i="1"/>
  <c r="M3671" i="1"/>
  <c r="I2697" i="1"/>
  <c r="J2697" i="1"/>
  <c r="K2697" i="1"/>
  <c r="L2697" i="1"/>
  <c r="M2697" i="1"/>
  <c r="I1757" i="1"/>
  <c r="J1757" i="1"/>
  <c r="K1757" i="1"/>
  <c r="L1757" i="1"/>
  <c r="M1757" i="1"/>
  <c r="I1200" i="1"/>
  <c r="J1200" i="1"/>
  <c r="K1200" i="1"/>
  <c r="L1200" i="1"/>
  <c r="M1200" i="1"/>
  <c r="I3475" i="1"/>
  <c r="J3475" i="1"/>
  <c r="K3475" i="1"/>
  <c r="L3475" i="1"/>
  <c r="M3475" i="1"/>
  <c r="I3706" i="1"/>
  <c r="J3706" i="1"/>
  <c r="K3706" i="1"/>
  <c r="L3706" i="1"/>
  <c r="M3706" i="1"/>
  <c r="I3877" i="1"/>
  <c r="J3877" i="1"/>
  <c r="K3877" i="1"/>
  <c r="L3877" i="1"/>
  <c r="M3877" i="1"/>
  <c r="I737" i="1"/>
  <c r="J737" i="1"/>
  <c r="K737" i="1"/>
  <c r="L737" i="1"/>
  <c r="M737" i="1"/>
  <c r="I3019" i="1"/>
  <c r="J3019" i="1"/>
  <c r="K3019" i="1"/>
  <c r="L3019" i="1"/>
  <c r="M3019" i="1"/>
  <c r="I2898" i="1"/>
  <c r="J2898" i="1"/>
  <c r="K2898" i="1"/>
  <c r="L2898" i="1"/>
  <c r="M2898" i="1"/>
  <c r="I1659" i="1"/>
  <c r="J1659" i="1"/>
  <c r="K1659" i="1"/>
  <c r="L1659" i="1"/>
  <c r="M1659" i="1"/>
  <c r="I2816" i="1"/>
  <c r="J2816" i="1"/>
  <c r="K2816" i="1"/>
  <c r="L2816" i="1"/>
  <c r="M2816" i="1"/>
  <c r="I3519" i="1"/>
  <c r="J3519" i="1"/>
  <c r="K3519" i="1"/>
  <c r="L3519" i="1"/>
  <c r="M3519" i="1"/>
  <c r="I3146" i="1"/>
  <c r="J3146" i="1"/>
  <c r="K3146" i="1"/>
  <c r="L3146" i="1"/>
  <c r="M3146" i="1"/>
  <c r="I810" i="1"/>
  <c r="J810" i="1"/>
  <c r="K810" i="1"/>
  <c r="L810" i="1"/>
  <c r="M810" i="1"/>
  <c r="I1774" i="1"/>
  <c r="J1774" i="1"/>
  <c r="K1774" i="1"/>
  <c r="L1774" i="1"/>
  <c r="M1774" i="1"/>
  <c r="I3197" i="1"/>
  <c r="J3197" i="1"/>
  <c r="K3197" i="1"/>
  <c r="L3197" i="1"/>
  <c r="M3197" i="1"/>
  <c r="I1735" i="1"/>
  <c r="J1735" i="1"/>
  <c r="K1735" i="1"/>
  <c r="L1735" i="1"/>
  <c r="M1735" i="1"/>
  <c r="I3636" i="1"/>
  <c r="J3636" i="1"/>
  <c r="K3636" i="1"/>
  <c r="L3636" i="1"/>
  <c r="M3636" i="1"/>
  <c r="I3198" i="1"/>
  <c r="J3198" i="1"/>
  <c r="K3198" i="1"/>
  <c r="L3198" i="1"/>
  <c r="M3198" i="1"/>
  <c r="I3343" i="1"/>
  <c r="J3343" i="1"/>
  <c r="K3343" i="1"/>
  <c r="L3343" i="1"/>
  <c r="M3343" i="1"/>
  <c r="I3461" i="1"/>
  <c r="J3461" i="1"/>
  <c r="K3461" i="1"/>
  <c r="L3461" i="1"/>
  <c r="M3461" i="1"/>
  <c r="I1099" i="1"/>
  <c r="J1099" i="1"/>
  <c r="K1099" i="1"/>
  <c r="L1099" i="1"/>
  <c r="M1099" i="1"/>
  <c r="I2190" i="1"/>
  <c r="J2190" i="1"/>
  <c r="K2190" i="1"/>
  <c r="L2190" i="1"/>
  <c r="M2190" i="1"/>
  <c r="I2222" i="1"/>
  <c r="J2222" i="1"/>
  <c r="K2222" i="1"/>
  <c r="L2222" i="1"/>
  <c r="M2222" i="1"/>
  <c r="I3846" i="1"/>
  <c r="J3846" i="1"/>
  <c r="K3846" i="1"/>
  <c r="L3846" i="1"/>
  <c r="M3846" i="1"/>
  <c r="I3487" i="1"/>
  <c r="J3487" i="1"/>
  <c r="K3487" i="1"/>
  <c r="L3487" i="1"/>
  <c r="M3487" i="1"/>
  <c r="I3044" i="1"/>
  <c r="J3044" i="1"/>
  <c r="K3044" i="1"/>
  <c r="L3044" i="1"/>
  <c r="M3044" i="1"/>
  <c r="I2256" i="1"/>
  <c r="J2256" i="1"/>
  <c r="K2256" i="1"/>
  <c r="L2256" i="1"/>
  <c r="M2256" i="1"/>
  <c r="I4131" i="1"/>
  <c r="J4131" i="1"/>
  <c r="K4131" i="1"/>
  <c r="L4131" i="1"/>
  <c r="M4131" i="1"/>
  <c r="I2993" i="1"/>
  <c r="J2993" i="1"/>
  <c r="K2993" i="1"/>
  <c r="L2993" i="1"/>
  <c r="M2993" i="1"/>
  <c r="I1371" i="1"/>
  <c r="J1371" i="1"/>
  <c r="K1371" i="1"/>
  <c r="L1371" i="1"/>
  <c r="M1371" i="1"/>
  <c r="I2338" i="1"/>
  <c r="J2338" i="1"/>
  <c r="K2338" i="1"/>
  <c r="L2338" i="1"/>
  <c r="M2338" i="1"/>
  <c r="I3850" i="1"/>
  <c r="J3850" i="1"/>
  <c r="K3850" i="1"/>
  <c r="L3850" i="1"/>
  <c r="M3850" i="1"/>
  <c r="I3972" i="1"/>
  <c r="J3972" i="1"/>
  <c r="K3972" i="1"/>
  <c r="L3972" i="1"/>
  <c r="M3972" i="1"/>
  <c r="I2154" i="1"/>
  <c r="J2154" i="1"/>
  <c r="K2154" i="1"/>
  <c r="L2154" i="1"/>
  <c r="M2154" i="1"/>
  <c r="I1388" i="1"/>
  <c r="J1388" i="1"/>
  <c r="K1388" i="1"/>
  <c r="L1388" i="1"/>
  <c r="M1388" i="1"/>
  <c r="I3758" i="1"/>
  <c r="J3758" i="1"/>
  <c r="K3758" i="1"/>
  <c r="L3758" i="1"/>
  <c r="M3758" i="1"/>
  <c r="I1856" i="1"/>
  <c r="J1856" i="1"/>
  <c r="K1856" i="1"/>
  <c r="L1856" i="1"/>
  <c r="M1856" i="1"/>
  <c r="I3648" i="1"/>
  <c r="J3648" i="1"/>
  <c r="K3648" i="1"/>
  <c r="L3648" i="1"/>
  <c r="M3648" i="1"/>
  <c r="I2727" i="1"/>
  <c r="J2727" i="1"/>
  <c r="K2727" i="1"/>
  <c r="L2727" i="1"/>
  <c r="M2727" i="1"/>
  <c r="I1884" i="1"/>
  <c r="J1884" i="1"/>
  <c r="K1884" i="1"/>
  <c r="L1884" i="1"/>
  <c r="M1884" i="1"/>
  <c r="I2765" i="1"/>
  <c r="J2765" i="1"/>
  <c r="K2765" i="1"/>
  <c r="L2765" i="1"/>
  <c r="M2765" i="1"/>
  <c r="I2998" i="1"/>
  <c r="J2998" i="1"/>
  <c r="K2998" i="1"/>
  <c r="L2998" i="1"/>
  <c r="M2998" i="1"/>
  <c r="I3987" i="1"/>
  <c r="J3987" i="1"/>
  <c r="K3987" i="1"/>
  <c r="L3987" i="1"/>
  <c r="M3987" i="1"/>
  <c r="I3982" i="1"/>
  <c r="J3982" i="1"/>
  <c r="K3982" i="1"/>
  <c r="L3982" i="1"/>
  <c r="M3982" i="1"/>
  <c r="I962" i="1"/>
  <c r="J962" i="1"/>
  <c r="K962" i="1"/>
  <c r="L962" i="1"/>
  <c r="M962" i="1"/>
  <c r="I2842" i="1"/>
  <c r="J2842" i="1"/>
  <c r="K2842" i="1"/>
  <c r="L2842" i="1"/>
  <c r="M2842" i="1"/>
  <c r="I3446" i="1"/>
  <c r="J3446" i="1"/>
  <c r="K3446" i="1"/>
  <c r="L3446" i="1"/>
  <c r="M3446" i="1"/>
  <c r="I4083" i="1"/>
  <c r="J4083" i="1"/>
  <c r="K4083" i="1"/>
  <c r="L4083" i="1"/>
  <c r="M4083" i="1"/>
  <c r="I3401" i="1"/>
  <c r="J3401" i="1"/>
  <c r="K3401" i="1"/>
  <c r="L3401" i="1"/>
  <c r="M3401" i="1"/>
  <c r="I2582" i="1"/>
  <c r="J2582" i="1"/>
  <c r="K2582" i="1"/>
  <c r="L2582" i="1"/>
  <c r="M2582" i="1"/>
  <c r="I2339" i="1"/>
  <c r="J2339" i="1"/>
  <c r="K2339" i="1"/>
  <c r="L2339" i="1"/>
  <c r="M2339" i="1"/>
  <c r="I1327" i="1"/>
  <c r="J1327" i="1"/>
  <c r="K1327" i="1"/>
  <c r="L1327" i="1"/>
  <c r="M1327" i="1"/>
  <c r="I3851" i="1"/>
  <c r="J3851" i="1"/>
  <c r="K3851" i="1"/>
  <c r="L3851" i="1"/>
  <c r="M3851" i="1"/>
  <c r="I3598" i="1"/>
  <c r="J3598" i="1"/>
  <c r="K3598" i="1"/>
  <c r="L3598" i="1"/>
  <c r="M3598" i="1"/>
  <c r="I2712" i="1"/>
  <c r="J2712" i="1"/>
  <c r="K2712" i="1"/>
  <c r="L2712" i="1"/>
  <c r="M2712" i="1"/>
  <c r="I3567" i="1"/>
  <c r="J3567" i="1"/>
  <c r="K3567" i="1"/>
  <c r="L3567" i="1"/>
  <c r="M3567" i="1"/>
  <c r="I1101" i="1"/>
  <c r="J1101" i="1"/>
  <c r="K1101" i="1"/>
  <c r="L1101" i="1"/>
  <c r="M1101" i="1"/>
  <c r="I3909" i="1"/>
  <c r="J3909" i="1"/>
  <c r="K3909" i="1"/>
  <c r="L3909" i="1"/>
  <c r="M3909" i="1"/>
  <c r="I3988" i="1"/>
  <c r="J3988" i="1"/>
  <c r="K3988" i="1"/>
  <c r="L3988" i="1"/>
  <c r="M3988" i="1"/>
  <c r="I3479" i="1"/>
  <c r="J3479" i="1"/>
  <c r="K3479" i="1"/>
  <c r="L3479" i="1"/>
  <c r="M3479" i="1"/>
  <c r="I2899" i="1"/>
  <c r="J2899" i="1"/>
  <c r="K2899" i="1"/>
  <c r="L2899" i="1"/>
  <c r="M2899" i="1"/>
  <c r="I3255" i="1"/>
  <c r="J3255" i="1"/>
  <c r="K3255" i="1"/>
  <c r="L3255" i="1"/>
  <c r="M3255" i="1"/>
  <c r="I3857" i="1"/>
  <c r="J3857" i="1"/>
  <c r="K3857" i="1"/>
  <c r="L3857" i="1"/>
  <c r="M3857" i="1"/>
  <c r="I2116" i="1"/>
  <c r="J2116" i="1"/>
  <c r="K2116" i="1"/>
  <c r="L2116" i="1"/>
  <c r="M2116" i="1"/>
  <c r="I3516" i="1"/>
  <c r="J3516" i="1"/>
  <c r="K3516" i="1"/>
  <c r="L3516" i="1"/>
  <c r="M3516" i="1"/>
  <c r="I1102" i="1"/>
  <c r="J1102" i="1"/>
  <c r="K1102" i="1"/>
  <c r="L1102" i="1"/>
  <c r="M1102" i="1"/>
  <c r="I2962" i="1"/>
  <c r="J2962" i="1"/>
  <c r="K2962" i="1"/>
  <c r="L2962" i="1"/>
  <c r="M2962" i="1"/>
  <c r="I2474" i="1"/>
  <c r="J2474" i="1"/>
  <c r="K2474" i="1"/>
  <c r="L2474" i="1"/>
  <c r="M2474" i="1"/>
  <c r="I2860" i="1"/>
  <c r="J2860" i="1"/>
  <c r="K2860" i="1"/>
  <c r="L2860" i="1"/>
  <c r="M2860" i="1"/>
  <c r="I4342" i="1"/>
  <c r="J4342" i="1"/>
  <c r="K4342" i="1"/>
  <c r="L4342" i="1"/>
  <c r="M4342" i="1"/>
  <c r="I4144" i="1"/>
  <c r="J4144" i="1"/>
  <c r="K4144" i="1"/>
  <c r="L4144" i="1"/>
  <c r="M4144" i="1"/>
  <c r="I4003" i="1"/>
  <c r="J4003" i="1"/>
  <c r="K4003" i="1"/>
  <c r="L4003" i="1"/>
  <c r="M4003" i="1"/>
  <c r="I1131" i="1"/>
  <c r="J1131" i="1"/>
  <c r="K1131" i="1"/>
  <c r="L1131" i="1"/>
  <c r="M1131" i="1"/>
  <c r="I3464" i="1"/>
  <c r="J3464" i="1"/>
  <c r="K3464" i="1"/>
  <c r="L3464" i="1"/>
  <c r="M3464" i="1"/>
  <c r="I3697" i="1"/>
  <c r="J3697" i="1"/>
  <c r="K3697" i="1"/>
  <c r="L3697" i="1"/>
  <c r="M3697" i="1"/>
  <c r="I3287" i="1"/>
  <c r="J3287" i="1"/>
  <c r="K3287" i="1"/>
  <c r="L3287" i="1"/>
  <c r="M3287" i="1"/>
  <c r="I2553" i="1"/>
  <c r="J2553" i="1"/>
  <c r="K2553" i="1"/>
  <c r="L2553" i="1"/>
  <c r="M2553" i="1"/>
  <c r="I2599" i="1"/>
  <c r="J2599" i="1"/>
  <c r="K2599" i="1"/>
  <c r="L2599" i="1"/>
  <c r="M2599" i="1"/>
  <c r="I2910" i="1"/>
  <c r="J2910" i="1"/>
  <c r="K2910" i="1"/>
  <c r="L2910" i="1"/>
  <c r="M2910" i="1"/>
  <c r="I2738" i="1"/>
  <c r="J2738" i="1"/>
  <c r="K2738" i="1"/>
  <c r="L2738" i="1"/>
  <c r="M2738" i="1"/>
  <c r="I1443" i="1"/>
  <c r="J1443" i="1"/>
  <c r="K1443" i="1"/>
  <c r="L1443" i="1"/>
  <c r="M1443" i="1"/>
  <c r="I3081" i="1"/>
  <c r="J3081" i="1"/>
  <c r="K3081" i="1"/>
  <c r="L3081" i="1"/>
  <c r="M3081" i="1"/>
  <c r="I2996" i="1"/>
  <c r="J2996" i="1"/>
  <c r="K2996" i="1"/>
  <c r="L2996" i="1"/>
  <c r="M2996" i="1"/>
  <c r="I3319" i="1"/>
  <c r="J3319" i="1"/>
  <c r="K3319" i="1"/>
  <c r="L3319" i="1"/>
  <c r="M3319" i="1"/>
  <c r="I1204" i="1"/>
  <c r="J1204" i="1"/>
  <c r="K1204" i="1"/>
  <c r="L1204" i="1"/>
  <c r="M1204" i="1"/>
  <c r="I2292" i="1"/>
  <c r="J2292" i="1"/>
  <c r="K2292" i="1"/>
  <c r="L2292" i="1"/>
  <c r="M2292" i="1"/>
  <c r="I3611" i="1"/>
  <c r="J3611" i="1"/>
  <c r="K3611" i="1"/>
  <c r="L3611" i="1"/>
  <c r="M3611" i="1"/>
  <c r="I3262" i="1"/>
  <c r="J3262" i="1"/>
  <c r="K3262" i="1"/>
  <c r="L3262" i="1"/>
  <c r="M3262" i="1"/>
  <c r="I3517" i="1"/>
  <c r="J3517" i="1"/>
  <c r="K3517" i="1"/>
  <c r="L3517" i="1"/>
  <c r="M3517" i="1"/>
  <c r="I4044" i="1"/>
  <c r="J4044" i="1"/>
  <c r="K4044" i="1"/>
  <c r="L4044" i="1"/>
  <c r="M4044" i="1"/>
  <c r="I2446" i="1"/>
  <c r="J2446" i="1"/>
  <c r="K2446" i="1"/>
  <c r="L2446" i="1"/>
  <c r="M2446" i="1"/>
  <c r="I4291" i="1"/>
  <c r="J4291" i="1"/>
  <c r="K4291" i="1"/>
  <c r="L4291" i="1"/>
  <c r="M4291" i="1"/>
  <c r="I1826" i="1"/>
  <c r="J1826" i="1"/>
  <c r="K1826" i="1"/>
  <c r="L1826" i="1"/>
  <c r="M1826" i="1"/>
  <c r="I3852" i="1"/>
  <c r="J3852" i="1"/>
  <c r="K3852" i="1"/>
  <c r="L3852" i="1"/>
  <c r="M3852" i="1"/>
  <c r="I3803" i="1"/>
  <c r="J3803" i="1"/>
  <c r="K3803" i="1"/>
  <c r="L3803" i="1"/>
  <c r="M3803" i="1"/>
  <c r="I4005" i="1"/>
  <c r="J4005" i="1"/>
  <c r="K4005" i="1"/>
  <c r="L4005" i="1"/>
  <c r="M4005" i="1"/>
  <c r="I4072" i="1"/>
  <c r="J4072" i="1"/>
  <c r="K4072" i="1"/>
  <c r="L4072" i="1"/>
  <c r="M4072" i="1"/>
  <c r="I4009" i="1"/>
  <c r="J4009" i="1"/>
  <c r="K4009" i="1"/>
  <c r="L4009" i="1"/>
  <c r="M4009" i="1"/>
  <c r="I2825" i="1"/>
  <c r="J2825" i="1"/>
  <c r="K2825" i="1"/>
  <c r="L2825" i="1"/>
  <c r="M2825" i="1"/>
  <c r="I3165" i="1"/>
  <c r="J3165" i="1"/>
  <c r="K3165" i="1"/>
  <c r="L3165" i="1"/>
  <c r="M3165" i="1"/>
  <c r="I3499" i="1"/>
  <c r="J3499" i="1"/>
  <c r="K3499" i="1"/>
  <c r="L3499" i="1"/>
  <c r="M3499" i="1"/>
  <c r="I3989" i="1"/>
  <c r="J3989" i="1"/>
  <c r="K3989" i="1"/>
  <c r="L3989" i="1"/>
  <c r="M3989" i="1"/>
  <c r="I2997" i="1"/>
  <c r="J2997" i="1"/>
  <c r="K2997" i="1"/>
  <c r="L2997" i="1"/>
  <c r="M2997" i="1"/>
  <c r="I3304" i="1"/>
  <c r="J3304" i="1"/>
  <c r="K3304" i="1"/>
  <c r="L3304" i="1"/>
  <c r="M3304" i="1"/>
  <c r="I3842" i="1"/>
  <c r="J3842" i="1"/>
  <c r="K3842" i="1"/>
  <c r="L3842" i="1"/>
  <c r="M3842" i="1"/>
  <c r="I4156" i="1"/>
  <c r="J4156" i="1"/>
  <c r="K4156" i="1"/>
  <c r="L4156" i="1"/>
  <c r="M4156" i="1"/>
  <c r="I4163" i="1"/>
  <c r="J4163" i="1"/>
  <c r="K4163" i="1"/>
  <c r="L4163" i="1"/>
  <c r="M4163" i="1"/>
  <c r="I3315" i="1"/>
  <c r="J3315" i="1"/>
  <c r="K3315" i="1"/>
  <c r="L3315" i="1"/>
  <c r="M3315" i="1"/>
  <c r="I3990" i="1"/>
  <c r="J3990" i="1"/>
  <c r="K3990" i="1"/>
  <c r="L3990" i="1"/>
  <c r="M3990" i="1"/>
  <c r="I2799" i="1"/>
  <c r="J2799" i="1"/>
  <c r="K2799" i="1"/>
  <c r="L2799" i="1"/>
  <c r="M2799" i="1"/>
  <c r="I3132" i="1"/>
  <c r="J3132" i="1"/>
  <c r="K3132" i="1"/>
  <c r="L3132" i="1"/>
  <c r="M3132" i="1"/>
  <c r="I1705" i="1"/>
  <c r="J1705" i="1"/>
  <c r="K1705" i="1"/>
  <c r="L1705" i="1"/>
  <c r="M1705" i="1"/>
  <c r="I2772" i="1"/>
  <c r="J2772" i="1"/>
  <c r="K2772" i="1"/>
  <c r="L2772" i="1"/>
  <c r="M2772" i="1"/>
  <c r="I3129" i="1"/>
  <c r="J3129" i="1"/>
  <c r="K3129" i="1"/>
  <c r="L3129" i="1"/>
  <c r="M3129" i="1"/>
  <c r="I3940" i="1"/>
  <c r="J3940" i="1"/>
  <c r="K3940" i="1"/>
  <c r="L3940" i="1"/>
  <c r="M3940" i="1"/>
  <c r="I3238" i="1"/>
  <c r="J3238" i="1"/>
  <c r="K3238" i="1"/>
  <c r="L3238" i="1"/>
  <c r="M3238" i="1"/>
  <c r="I2911" i="1"/>
  <c r="J2911" i="1"/>
  <c r="K2911" i="1"/>
  <c r="L2911" i="1"/>
  <c r="M2911" i="1"/>
  <c r="I2475" i="1"/>
  <c r="J2475" i="1"/>
  <c r="K2475" i="1"/>
  <c r="L2475" i="1"/>
  <c r="M2475" i="1"/>
  <c r="I3431" i="1"/>
  <c r="J3431" i="1"/>
  <c r="K3431" i="1"/>
  <c r="L3431" i="1"/>
  <c r="M3431" i="1"/>
  <c r="I2739" i="1"/>
  <c r="J2739" i="1"/>
  <c r="K2739" i="1"/>
  <c r="L2739" i="1"/>
  <c r="M2739" i="1"/>
  <c r="I3130" i="1"/>
  <c r="J3130" i="1"/>
  <c r="K3130" i="1"/>
  <c r="L3130" i="1"/>
  <c r="M3130" i="1"/>
  <c r="I3394" i="1"/>
  <c r="J3394" i="1"/>
  <c r="K3394" i="1"/>
  <c r="L3394" i="1"/>
  <c r="M3394" i="1"/>
  <c r="I3888" i="1"/>
  <c r="J3888" i="1"/>
  <c r="K3888" i="1"/>
  <c r="L3888" i="1"/>
  <c r="M3888" i="1"/>
  <c r="I3465" i="1"/>
  <c r="J3465" i="1"/>
  <c r="K3465" i="1"/>
  <c r="L3465" i="1"/>
  <c r="M3465" i="1"/>
  <c r="I3542" i="1"/>
  <c r="J3542" i="1"/>
  <c r="K3542" i="1"/>
  <c r="L3542" i="1"/>
  <c r="M3542" i="1"/>
  <c r="I3577" i="1"/>
  <c r="J3577" i="1"/>
  <c r="K3577" i="1"/>
  <c r="L3577" i="1"/>
  <c r="M3577" i="1"/>
  <c r="I2450" i="1"/>
  <c r="J2450" i="1"/>
  <c r="K2450" i="1"/>
  <c r="L2450" i="1"/>
  <c r="M2450" i="1"/>
  <c r="I3323" i="1"/>
  <c r="J3323" i="1"/>
  <c r="K3323" i="1"/>
  <c r="L3323" i="1"/>
  <c r="M3323" i="1"/>
  <c r="I3656" i="1"/>
  <c r="J3656" i="1"/>
  <c r="K3656" i="1"/>
  <c r="L3656" i="1"/>
  <c r="M3656" i="1"/>
  <c r="I2380" i="1"/>
  <c r="J2380" i="1"/>
  <c r="K2380" i="1"/>
  <c r="L2380" i="1"/>
  <c r="M2380" i="1"/>
  <c r="I4223" i="1"/>
  <c r="J4223" i="1"/>
  <c r="K4223" i="1"/>
  <c r="L4223" i="1"/>
  <c r="M4223" i="1"/>
  <c r="I3832" i="1"/>
  <c r="J3832" i="1"/>
  <c r="K3832" i="1"/>
  <c r="L3832" i="1"/>
  <c r="M3832" i="1"/>
  <c r="I3825" i="1"/>
  <c r="J3825" i="1"/>
  <c r="K3825" i="1"/>
  <c r="L3825" i="1"/>
  <c r="M3825" i="1"/>
  <c r="I3466" i="1"/>
  <c r="J3466" i="1"/>
  <c r="K3466" i="1"/>
  <c r="L3466" i="1"/>
  <c r="M3466" i="1"/>
  <c r="I2940" i="1"/>
  <c r="J2940" i="1"/>
  <c r="K2940" i="1"/>
  <c r="L2940" i="1"/>
  <c r="M2940" i="1"/>
  <c r="I2800" i="1"/>
  <c r="J2800" i="1"/>
  <c r="K2800" i="1"/>
  <c r="L2800" i="1"/>
  <c r="M2800" i="1"/>
  <c r="I2002" i="1"/>
  <c r="J2002" i="1"/>
  <c r="K2002" i="1"/>
  <c r="L2002" i="1"/>
  <c r="M2002" i="1"/>
  <c r="I3333" i="1"/>
  <c r="J3333" i="1"/>
  <c r="K3333" i="1"/>
  <c r="L3333" i="1"/>
  <c r="M3333" i="1"/>
  <c r="I3527" i="1"/>
  <c r="J3527" i="1"/>
  <c r="K3527" i="1"/>
  <c r="L3527" i="1"/>
  <c r="M3527" i="1"/>
  <c r="I4089" i="1"/>
  <c r="J4089" i="1"/>
  <c r="K4089" i="1"/>
  <c r="L4089" i="1"/>
  <c r="M4089" i="1"/>
  <c r="I2007" i="1"/>
  <c r="J2007" i="1"/>
  <c r="K2007" i="1"/>
  <c r="L2007" i="1"/>
  <c r="M2007" i="1"/>
  <c r="I3425" i="1"/>
  <c r="J3425" i="1"/>
  <c r="K3425" i="1"/>
  <c r="L3425" i="1"/>
  <c r="M3425" i="1"/>
  <c r="I2330" i="1"/>
  <c r="J2330" i="1"/>
  <c r="K2330" i="1"/>
  <c r="L2330" i="1"/>
  <c r="M2330" i="1"/>
  <c r="I3589" i="1"/>
  <c r="J3589" i="1"/>
  <c r="K3589" i="1"/>
  <c r="L3589" i="1"/>
  <c r="M3589" i="1"/>
  <c r="I3377" i="1"/>
  <c r="J3377" i="1"/>
  <c r="K3377" i="1"/>
  <c r="L3377" i="1"/>
  <c r="M3377" i="1"/>
  <c r="I3926" i="1"/>
  <c r="J3926" i="1"/>
  <c r="K3926" i="1"/>
  <c r="L3926" i="1"/>
  <c r="M3926" i="1"/>
  <c r="I3329" i="1"/>
  <c r="J3329" i="1"/>
  <c r="K3329" i="1"/>
  <c r="L3329" i="1"/>
  <c r="M3329" i="1"/>
  <c r="I1808" i="1"/>
  <c r="J1808" i="1"/>
  <c r="K1808" i="1"/>
  <c r="L1808" i="1"/>
  <c r="M1808" i="1"/>
  <c r="I3501" i="1"/>
  <c r="J3501" i="1"/>
  <c r="K3501" i="1"/>
  <c r="L3501" i="1"/>
  <c r="M3501" i="1"/>
  <c r="I1250" i="1"/>
  <c r="J1250" i="1"/>
  <c r="K1250" i="1"/>
  <c r="L1250" i="1"/>
  <c r="M1250" i="1"/>
  <c r="I3045" i="1"/>
  <c r="J3045" i="1"/>
  <c r="K3045" i="1"/>
  <c r="L3045" i="1"/>
  <c r="M3045" i="1"/>
  <c r="I4329" i="1"/>
  <c r="J4329" i="1"/>
  <c r="K4329" i="1"/>
  <c r="L4329" i="1"/>
  <c r="M4329" i="1"/>
  <c r="I3991" i="1"/>
  <c r="J3991" i="1"/>
  <c r="K3991" i="1"/>
  <c r="L3991" i="1"/>
  <c r="M3991" i="1"/>
  <c r="I3180" i="1"/>
  <c r="J3180" i="1"/>
  <c r="K3180" i="1"/>
  <c r="L3180" i="1"/>
  <c r="M3180" i="1"/>
  <c r="I3159" i="1"/>
  <c r="J3159" i="1"/>
  <c r="K3159" i="1"/>
  <c r="L3159" i="1"/>
  <c r="M3159" i="1"/>
  <c r="I3649" i="1"/>
  <c r="J3649" i="1"/>
  <c r="K3649" i="1"/>
  <c r="L3649" i="1"/>
  <c r="M3649" i="1"/>
  <c r="I3234" i="1"/>
  <c r="J3234" i="1"/>
  <c r="K3234" i="1"/>
  <c r="L3234" i="1"/>
  <c r="M3234" i="1"/>
  <c r="I3895" i="1"/>
  <c r="J3895" i="1"/>
  <c r="K3895" i="1"/>
  <c r="L3895" i="1"/>
  <c r="M3895" i="1"/>
  <c r="I3947" i="1"/>
  <c r="J3947" i="1"/>
  <c r="K3947" i="1"/>
  <c r="L3947" i="1"/>
  <c r="M3947" i="1"/>
  <c r="I3361" i="1"/>
  <c r="J3361" i="1"/>
  <c r="K3361" i="1"/>
  <c r="L3361" i="1"/>
  <c r="M3361" i="1"/>
  <c r="I3536" i="1"/>
  <c r="J3536" i="1"/>
  <c r="K3536" i="1"/>
  <c r="L3536" i="1"/>
  <c r="M3536" i="1"/>
  <c r="I4307" i="1"/>
  <c r="J4307" i="1"/>
  <c r="K4307" i="1"/>
  <c r="L4307" i="1"/>
  <c r="M4307" i="1"/>
  <c r="I3884" i="1"/>
  <c r="J3884" i="1"/>
  <c r="K3884" i="1"/>
  <c r="L3884" i="1"/>
  <c r="M3884" i="1"/>
  <c r="I3876" i="1"/>
  <c r="J3876" i="1"/>
  <c r="K3876" i="1"/>
  <c r="L3876" i="1"/>
  <c r="M3876" i="1"/>
  <c r="I4048" i="1"/>
  <c r="J4048" i="1"/>
  <c r="K4048" i="1"/>
  <c r="L4048" i="1"/>
  <c r="M4048" i="1"/>
  <c r="I3272" i="1"/>
  <c r="J3272" i="1"/>
  <c r="K3272" i="1"/>
  <c r="L3272" i="1"/>
  <c r="M3272" i="1"/>
  <c r="I3965" i="1"/>
  <c r="J3965" i="1"/>
  <c r="K3965" i="1"/>
  <c r="L3965" i="1"/>
  <c r="M3965" i="1"/>
  <c r="I3236" i="1"/>
  <c r="J3236" i="1"/>
  <c r="K3236" i="1"/>
  <c r="L3236" i="1"/>
  <c r="M3236" i="1"/>
  <c r="I1701" i="1"/>
  <c r="J1701" i="1"/>
  <c r="K1701" i="1"/>
  <c r="L1701" i="1"/>
  <c r="M1701" i="1"/>
  <c r="I3635" i="1"/>
  <c r="J3635" i="1"/>
  <c r="K3635" i="1"/>
  <c r="L3635" i="1"/>
  <c r="M3635" i="1"/>
  <c r="I2454" i="1"/>
  <c r="J2454" i="1"/>
  <c r="K2454" i="1"/>
  <c r="L2454" i="1"/>
  <c r="M2454" i="1"/>
  <c r="I3288" i="1"/>
  <c r="J3288" i="1"/>
  <c r="K3288" i="1"/>
  <c r="L3288" i="1"/>
  <c r="M3288" i="1"/>
  <c r="I3673" i="1"/>
  <c r="J3673" i="1"/>
  <c r="K3673" i="1"/>
  <c r="L3673" i="1"/>
  <c r="M3673" i="1"/>
  <c r="I3873" i="1"/>
  <c r="J3873" i="1"/>
  <c r="K3873" i="1"/>
  <c r="L3873" i="1"/>
  <c r="M3873" i="1"/>
  <c r="I3199" i="1"/>
  <c r="J3199" i="1"/>
  <c r="K3199" i="1"/>
  <c r="L3199" i="1"/>
  <c r="M3199" i="1"/>
  <c r="I3211" i="1"/>
  <c r="J3211" i="1"/>
  <c r="K3211" i="1"/>
  <c r="L3211" i="1"/>
  <c r="M3211" i="1"/>
  <c r="I3357" i="1"/>
  <c r="J3357" i="1"/>
  <c r="K3357" i="1"/>
  <c r="L3357" i="1"/>
  <c r="M3357" i="1"/>
  <c r="I3759" i="1"/>
  <c r="J3759" i="1"/>
  <c r="K3759" i="1"/>
  <c r="L3759" i="1"/>
  <c r="M3759" i="1"/>
  <c r="I2668" i="1"/>
  <c r="J2668" i="1"/>
  <c r="K2668" i="1"/>
  <c r="L2668" i="1"/>
  <c r="M2668" i="1"/>
  <c r="I4146" i="1"/>
  <c r="J4146" i="1"/>
  <c r="K4146" i="1"/>
  <c r="L4146" i="1"/>
  <c r="M4146" i="1"/>
  <c r="I3006" i="1"/>
  <c r="J3006" i="1"/>
  <c r="K3006" i="1"/>
  <c r="L3006" i="1"/>
  <c r="M3006" i="1"/>
  <c r="I2093" i="1"/>
  <c r="J2093" i="1"/>
  <c r="K2093" i="1"/>
  <c r="L2093" i="1"/>
  <c r="M2093" i="1"/>
  <c r="I3447" i="1"/>
  <c r="J3447" i="1"/>
  <c r="K3447" i="1"/>
  <c r="L3447" i="1"/>
  <c r="M3447" i="1"/>
  <c r="I3215" i="1"/>
  <c r="J3215" i="1"/>
  <c r="K3215" i="1"/>
  <c r="L3215" i="1"/>
  <c r="M3215" i="1"/>
  <c r="I2715" i="1"/>
  <c r="J2715" i="1"/>
  <c r="K2715" i="1"/>
  <c r="L2715" i="1"/>
  <c r="M2715" i="1"/>
  <c r="I2826" i="1"/>
  <c r="J2826" i="1"/>
  <c r="K2826" i="1"/>
  <c r="L2826" i="1"/>
  <c r="M2826" i="1"/>
  <c r="I3707" i="1"/>
  <c r="J3707" i="1"/>
  <c r="K3707" i="1"/>
  <c r="L3707" i="1"/>
  <c r="M3707" i="1"/>
  <c r="I3058" i="1"/>
  <c r="J3058" i="1"/>
  <c r="K3058" i="1"/>
  <c r="L3058" i="1"/>
  <c r="M3058" i="1"/>
  <c r="I2594" i="1"/>
  <c r="J2594" i="1"/>
  <c r="K2594" i="1"/>
  <c r="L2594" i="1"/>
  <c r="M2594" i="1"/>
  <c r="I4010" i="1"/>
  <c r="J4010" i="1"/>
  <c r="K4010" i="1"/>
  <c r="L4010" i="1"/>
  <c r="M4010" i="1"/>
  <c r="I3992" i="1"/>
  <c r="J3992" i="1"/>
  <c r="K3992" i="1"/>
  <c r="L3992" i="1"/>
  <c r="M3992" i="1"/>
  <c r="I3103" i="1"/>
  <c r="J3103" i="1"/>
  <c r="K3103" i="1"/>
  <c r="L3103" i="1"/>
  <c r="M3103" i="1"/>
  <c r="I3644" i="1"/>
  <c r="J3644" i="1"/>
  <c r="K3644" i="1"/>
  <c r="L3644" i="1"/>
  <c r="M3644" i="1"/>
  <c r="I2963" i="1"/>
  <c r="J2963" i="1"/>
  <c r="K2963" i="1"/>
  <c r="L2963" i="1"/>
  <c r="M2963" i="1"/>
  <c r="I3104" i="1"/>
  <c r="J3104" i="1"/>
  <c r="K3104" i="1"/>
  <c r="L3104" i="1"/>
  <c r="M3104" i="1"/>
  <c r="I3289" i="1"/>
  <c r="J3289" i="1"/>
  <c r="K3289" i="1"/>
  <c r="L3289" i="1"/>
  <c r="M3289" i="1"/>
  <c r="I4215" i="1"/>
  <c r="J4215" i="1"/>
  <c r="K4215" i="1"/>
  <c r="L4215" i="1"/>
  <c r="M4215" i="1"/>
  <c r="I3402" i="1"/>
  <c r="J3402" i="1"/>
  <c r="K3402" i="1"/>
  <c r="L3402" i="1"/>
  <c r="M3402" i="1"/>
  <c r="I4002" i="1"/>
  <c r="J4002" i="1"/>
  <c r="K4002" i="1"/>
  <c r="L4002" i="1"/>
  <c r="M4002" i="1"/>
  <c r="I3555" i="1"/>
  <c r="J3555" i="1"/>
  <c r="K3555" i="1"/>
  <c r="L3555" i="1"/>
  <c r="M3555" i="1"/>
  <c r="I4176" i="1"/>
  <c r="J4176" i="1"/>
  <c r="K4176" i="1"/>
  <c r="L4176" i="1"/>
  <c r="M4176" i="1"/>
  <c r="I3541" i="1"/>
  <c r="J3541" i="1"/>
  <c r="K3541" i="1"/>
  <c r="L3541" i="1"/>
  <c r="M3541" i="1"/>
  <c r="I3981" i="1"/>
  <c r="J3981" i="1"/>
  <c r="K3981" i="1"/>
  <c r="L3981" i="1"/>
  <c r="M3981" i="1"/>
  <c r="I4288" i="1"/>
  <c r="J4288" i="1"/>
  <c r="K4288" i="1"/>
  <c r="L4288" i="1"/>
  <c r="M4288" i="1"/>
  <c r="I3427" i="1"/>
  <c r="J3427" i="1"/>
  <c r="K3427" i="1"/>
  <c r="L3427" i="1"/>
  <c r="M3427" i="1"/>
  <c r="I1864" i="1"/>
  <c r="J1864" i="1"/>
  <c r="K1864" i="1"/>
  <c r="L1864" i="1"/>
  <c r="M1864" i="1"/>
  <c r="I4193" i="1"/>
  <c r="J4193" i="1"/>
  <c r="K4193" i="1"/>
  <c r="L4193" i="1"/>
  <c r="M4193" i="1"/>
  <c r="I2855" i="1"/>
  <c r="J2855" i="1"/>
  <c r="K2855" i="1"/>
  <c r="L2855" i="1"/>
  <c r="M2855" i="1"/>
  <c r="I1580" i="1"/>
  <c r="J1580" i="1"/>
  <c r="K1580" i="1"/>
  <c r="L1580" i="1"/>
  <c r="M1580" i="1"/>
  <c r="I4170" i="1"/>
  <c r="J4170" i="1"/>
  <c r="K4170" i="1"/>
  <c r="L4170" i="1"/>
  <c r="M4170" i="1"/>
  <c r="I3670" i="1"/>
  <c r="J3670" i="1"/>
  <c r="K3670" i="1"/>
  <c r="L3670" i="1"/>
  <c r="M3670" i="1"/>
  <c r="I3811" i="1"/>
  <c r="J3811" i="1"/>
  <c r="K3811" i="1"/>
  <c r="L3811" i="1"/>
  <c r="M3811" i="1"/>
  <c r="I4066" i="1"/>
  <c r="J4066" i="1"/>
  <c r="K4066" i="1"/>
  <c r="L4066" i="1"/>
  <c r="M4066" i="1"/>
  <c r="I2677" i="1"/>
  <c r="J2677" i="1"/>
  <c r="K2677" i="1"/>
  <c r="L2677" i="1"/>
  <c r="M2677" i="1"/>
  <c r="I3237" i="1"/>
  <c r="J3237" i="1"/>
  <c r="K3237" i="1"/>
  <c r="L3237" i="1"/>
  <c r="M3237" i="1"/>
  <c r="I2812" i="1"/>
  <c r="J2812" i="1"/>
  <c r="K2812" i="1"/>
  <c r="L2812" i="1"/>
  <c r="M2812" i="1"/>
  <c r="I2685" i="1"/>
  <c r="J2685" i="1"/>
  <c r="K2685" i="1"/>
  <c r="L2685" i="1"/>
  <c r="M2685" i="1"/>
  <c r="I3489" i="1"/>
  <c r="J3489" i="1"/>
  <c r="K3489" i="1"/>
  <c r="L3489" i="1"/>
  <c r="M3489" i="1"/>
  <c r="I3783" i="1"/>
  <c r="J3783" i="1"/>
  <c r="K3783" i="1"/>
  <c r="L3783" i="1"/>
  <c r="M3783" i="1"/>
  <c r="I3490" i="1"/>
  <c r="J3490" i="1"/>
  <c r="K3490" i="1"/>
  <c r="L3490" i="1"/>
  <c r="M3490" i="1"/>
  <c r="I2660" i="1"/>
  <c r="J2660" i="1"/>
  <c r="K2660" i="1"/>
  <c r="L2660" i="1"/>
  <c r="M2660" i="1"/>
  <c r="I2948" i="1"/>
  <c r="J2948" i="1"/>
  <c r="K2948" i="1"/>
  <c r="L2948" i="1"/>
  <c r="M2948" i="1"/>
  <c r="I2934" i="1"/>
  <c r="J2934" i="1"/>
  <c r="K2934" i="1"/>
  <c r="L2934" i="1"/>
  <c r="M2934" i="1"/>
  <c r="I3750" i="1"/>
  <c r="J3750" i="1"/>
  <c r="K3750" i="1"/>
  <c r="L3750" i="1"/>
  <c r="M3750" i="1"/>
  <c r="I4121" i="1"/>
  <c r="J4121" i="1"/>
  <c r="K4121" i="1"/>
  <c r="L4121" i="1"/>
  <c r="M4121" i="1"/>
  <c r="I2740" i="1"/>
  <c r="J2740" i="1"/>
  <c r="K2740" i="1"/>
  <c r="L2740" i="1"/>
  <c r="M2740" i="1"/>
  <c r="I3545" i="1"/>
  <c r="J3545" i="1"/>
  <c r="K3545" i="1"/>
  <c r="L3545" i="1"/>
  <c r="M3545" i="1"/>
  <c r="I2160" i="1"/>
  <c r="J2160" i="1"/>
  <c r="K2160" i="1"/>
  <c r="L2160" i="1"/>
  <c r="M2160" i="1"/>
  <c r="I3462" i="1"/>
  <c r="J3462" i="1"/>
  <c r="K3462" i="1"/>
  <c r="L3462" i="1"/>
  <c r="M3462" i="1"/>
  <c r="I4090" i="1"/>
  <c r="J4090" i="1"/>
  <c r="K4090" i="1"/>
  <c r="L4090" i="1"/>
  <c r="M4090" i="1"/>
  <c r="I4038" i="1"/>
  <c r="J4038" i="1"/>
  <c r="K4038" i="1"/>
  <c r="L4038" i="1"/>
  <c r="M4038" i="1"/>
  <c r="I3708" i="1"/>
  <c r="J3708" i="1"/>
  <c r="K3708" i="1"/>
  <c r="L3708" i="1"/>
  <c r="M3708" i="1"/>
  <c r="I670" i="1"/>
  <c r="J670" i="1"/>
  <c r="K670" i="1"/>
  <c r="L670" i="1"/>
  <c r="M670" i="1"/>
  <c r="I4177" i="1"/>
  <c r="J4177" i="1"/>
  <c r="K4177" i="1"/>
  <c r="L4177" i="1"/>
  <c r="M4177" i="1"/>
  <c r="I3814" i="1"/>
  <c r="J3814" i="1"/>
  <c r="K3814" i="1"/>
  <c r="L3814" i="1"/>
  <c r="M3814" i="1"/>
  <c r="I4339" i="1"/>
  <c r="J4339" i="1"/>
  <c r="K4339" i="1"/>
  <c r="L4339" i="1"/>
  <c r="M4339" i="1"/>
  <c r="I3588" i="1"/>
  <c r="J3588" i="1"/>
  <c r="K3588" i="1"/>
  <c r="L3588" i="1"/>
  <c r="M3588" i="1"/>
  <c r="I1792" i="1"/>
  <c r="J1792" i="1"/>
  <c r="K1792" i="1"/>
  <c r="L1792" i="1"/>
  <c r="M1792" i="1"/>
  <c r="I3858" i="1"/>
  <c r="J3858" i="1"/>
  <c r="K3858" i="1"/>
  <c r="L3858" i="1"/>
  <c r="M3858" i="1"/>
  <c r="I2653" i="1"/>
  <c r="J2653" i="1"/>
  <c r="K2653" i="1"/>
  <c r="L2653" i="1"/>
  <c r="M2653" i="1"/>
  <c r="I3658" i="1"/>
  <c r="J3658" i="1"/>
  <c r="K3658" i="1"/>
  <c r="L3658" i="1"/>
  <c r="M3658" i="1"/>
  <c r="I2508" i="1"/>
  <c r="J2508" i="1"/>
  <c r="K2508" i="1"/>
  <c r="L2508" i="1"/>
  <c r="M2508" i="1"/>
  <c r="I3496" i="1"/>
  <c r="J3496" i="1"/>
  <c r="K3496" i="1"/>
  <c r="L3496" i="1"/>
  <c r="M3496" i="1"/>
  <c r="I4178" i="1"/>
  <c r="J4178" i="1"/>
  <c r="K4178" i="1"/>
  <c r="L4178" i="1"/>
  <c r="M4178" i="1"/>
  <c r="I2843" i="1"/>
  <c r="J2843" i="1"/>
  <c r="K2843" i="1"/>
  <c r="L2843" i="1"/>
  <c r="M2843" i="1"/>
  <c r="I4236" i="1"/>
  <c r="J4236" i="1"/>
  <c r="K4236" i="1"/>
  <c r="L4236" i="1"/>
  <c r="M4236" i="1"/>
  <c r="I3498" i="1"/>
  <c r="J3498" i="1"/>
  <c r="K3498" i="1"/>
  <c r="L3498" i="1"/>
  <c r="M3498" i="1"/>
  <c r="I2243" i="1"/>
  <c r="J2243" i="1"/>
  <c r="K2243" i="1"/>
  <c r="L2243" i="1"/>
  <c r="M2243" i="1"/>
  <c r="I2206" i="1"/>
  <c r="J2206" i="1"/>
  <c r="K2206" i="1"/>
  <c r="L2206" i="1"/>
  <c r="M2206" i="1"/>
  <c r="I646" i="1"/>
  <c r="J646" i="1"/>
  <c r="K646" i="1"/>
  <c r="L646" i="1"/>
  <c r="M646" i="1"/>
  <c r="I3070" i="1"/>
  <c r="J3070" i="1"/>
  <c r="K3070" i="1"/>
  <c r="L3070" i="1"/>
  <c r="M3070" i="1"/>
  <c r="I2562" i="1"/>
  <c r="J2562" i="1"/>
  <c r="K2562" i="1"/>
  <c r="L2562" i="1"/>
  <c r="M2562" i="1"/>
  <c r="I2026" i="1"/>
  <c r="J2026" i="1"/>
  <c r="K2026" i="1"/>
  <c r="L2026" i="1"/>
  <c r="M2026" i="1"/>
  <c r="I2654" i="1"/>
  <c r="J2654" i="1"/>
  <c r="K2654" i="1"/>
  <c r="L2654" i="1"/>
  <c r="M2654" i="1"/>
  <c r="I4049" i="1"/>
  <c r="J4049" i="1"/>
  <c r="K4049" i="1"/>
  <c r="L4049" i="1"/>
  <c r="M4049" i="1"/>
  <c r="I3865" i="1"/>
  <c r="J3865" i="1"/>
  <c r="K3865" i="1"/>
  <c r="L3865" i="1"/>
  <c r="M3865" i="1"/>
  <c r="I2617" i="1"/>
  <c r="J2617" i="1"/>
  <c r="K2617" i="1"/>
  <c r="L2617" i="1"/>
  <c r="M2617" i="1"/>
  <c r="I2728" i="1"/>
  <c r="J2728" i="1"/>
  <c r="K2728" i="1"/>
  <c r="L2728" i="1"/>
  <c r="M2728" i="1"/>
  <c r="I2485" i="1"/>
  <c r="J2485" i="1"/>
  <c r="K2485" i="1"/>
  <c r="L2485" i="1"/>
  <c r="M2485" i="1"/>
  <c r="I3948" i="1"/>
  <c r="J3948" i="1"/>
  <c r="K3948" i="1"/>
  <c r="L3948" i="1"/>
  <c r="M3948" i="1"/>
  <c r="I1957" i="1"/>
  <c r="J1957" i="1"/>
  <c r="K1957" i="1"/>
  <c r="L1957" i="1"/>
  <c r="M1957" i="1"/>
  <c r="I3010" i="1"/>
  <c r="J3010" i="1"/>
  <c r="K3010" i="1"/>
  <c r="L3010" i="1"/>
  <c r="M3010" i="1"/>
  <c r="I4312" i="1"/>
  <c r="J4312" i="1"/>
  <c r="K4312" i="1"/>
  <c r="L4312" i="1"/>
  <c r="M4312" i="1"/>
  <c r="I2634" i="1"/>
  <c r="J2634" i="1"/>
  <c r="K2634" i="1"/>
  <c r="L2634" i="1"/>
  <c r="M2634" i="1"/>
  <c r="I3118" i="1"/>
  <c r="J3118" i="1"/>
  <c r="K3118" i="1"/>
  <c r="L3118" i="1"/>
  <c r="M3118" i="1"/>
  <c r="I2716" i="1"/>
  <c r="J2716" i="1"/>
  <c r="K2716" i="1"/>
  <c r="L2716" i="1"/>
  <c r="M2716" i="1"/>
  <c r="I385" i="1"/>
  <c r="J385" i="1"/>
  <c r="K385" i="1"/>
  <c r="L385" i="1"/>
  <c r="M385" i="1"/>
  <c r="I4091" i="1"/>
  <c r="J4091" i="1"/>
  <c r="K4091" i="1"/>
  <c r="L4091" i="1"/>
  <c r="M4091" i="1"/>
  <c r="I3432" i="1"/>
  <c r="J3432" i="1"/>
  <c r="K3432" i="1"/>
  <c r="L3432" i="1"/>
  <c r="M3432" i="1"/>
  <c r="I4368" i="1"/>
  <c r="J4368" i="1"/>
  <c r="K4368" i="1"/>
  <c r="L4368" i="1"/>
  <c r="M4368" i="1"/>
  <c r="I1483" i="1"/>
  <c r="J1483" i="1"/>
  <c r="K1483" i="1"/>
  <c r="L1483" i="1"/>
  <c r="M1483" i="1"/>
  <c r="I4306" i="1"/>
  <c r="J4306" i="1"/>
  <c r="K4306" i="1"/>
  <c r="L4306" i="1"/>
  <c r="M4306" i="1"/>
  <c r="I3821" i="1"/>
  <c r="J3821" i="1"/>
  <c r="K3821" i="1"/>
  <c r="L3821" i="1"/>
  <c r="M3821" i="1"/>
  <c r="I592" i="1"/>
  <c r="J592" i="1"/>
  <c r="K592" i="1"/>
  <c r="L592" i="1"/>
  <c r="M592" i="1"/>
  <c r="I2141" i="1"/>
  <c r="J2141" i="1"/>
  <c r="K2141" i="1"/>
  <c r="L2141" i="1"/>
  <c r="M2141" i="1"/>
  <c r="I2655" i="1"/>
  <c r="J2655" i="1"/>
  <c r="K2655" i="1"/>
  <c r="L2655" i="1"/>
  <c r="M2655" i="1"/>
  <c r="I3028" i="1"/>
  <c r="J3028" i="1"/>
  <c r="K3028" i="1"/>
  <c r="L3028" i="1"/>
  <c r="M3028" i="1"/>
  <c r="I3612" i="1"/>
  <c r="J3612" i="1"/>
  <c r="K3612" i="1"/>
  <c r="L3612" i="1"/>
  <c r="M3612" i="1"/>
  <c r="I2773" i="1"/>
  <c r="J2773" i="1"/>
  <c r="K2773" i="1"/>
  <c r="L2773" i="1"/>
  <c r="M2773" i="1"/>
  <c r="I2760" i="1"/>
  <c r="J2760" i="1"/>
  <c r="K2760" i="1"/>
  <c r="L2760" i="1"/>
  <c r="M2760" i="1"/>
  <c r="I3105" i="1"/>
  <c r="J3105" i="1"/>
  <c r="K3105" i="1"/>
  <c r="L3105" i="1"/>
  <c r="M3105" i="1"/>
  <c r="I3613" i="1"/>
  <c r="J3613" i="1"/>
  <c r="K3613" i="1"/>
  <c r="L3613" i="1"/>
  <c r="M3613" i="1"/>
  <c r="I3443" i="1"/>
  <c r="J3443" i="1"/>
  <c r="K3443" i="1"/>
  <c r="L3443" i="1"/>
  <c r="M3443" i="1"/>
  <c r="I3480" i="1"/>
  <c r="J3480" i="1"/>
  <c r="K3480" i="1"/>
  <c r="L3480" i="1"/>
  <c r="M3480" i="1"/>
  <c r="I4084" i="1"/>
  <c r="J4084" i="1"/>
  <c r="K4084" i="1"/>
  <c r="L4084" i="1"/>
  <c r="M4084" i="1"/>
  <c r="I3829" i="1"/>
  <c r="J3829" i="1"/>
  <c r="K3829" i="1"/>
  <c r="L3829" i="1"/>
  <c r="M3829" i="1"/>
  <c r="I4147" i="1"/>
  <c r="J4147" i="1"/>
  <c r="K4147" i="1"/>
  <c r="L4147" i="1"/>
  <c r="M4147" i="1"/>
  <c r="I3374" i="1"/>
  <c r="J3374" i="1"/>
  <c r="K3374" i="1"/>
  <c r="L3374" i="1"/>
  <c r="M3374" i="1"/>
  <c r="I3866" i="1"/>
  <c r="J3866" i="1"/>
  <c r="K3866" i="1"/>
  <c r="L3866" i="1"/>
  <c r="M3866" i="1"/>
  <c r="I2969" i="1"/>
  <c r="J2969" i="1"/>
  <c r="K2969" i="1"/>
  <c r="L2969" i="1"/>
  <c r="M2969" i="1"/>
  <c r="I3927" i="1"/>
  <c r="J3927" i="1"/>
  <c r="K3927" i="1"/>
  <c r="L3927" i="1"/>
  <c r="M3927" i="1"/>
  <c r="I3155" i="1"/>
  <c r="J3155" i="1"/>
  <c r="K3155" i="1"/>
  <c r="L3155" i="1"/>
  <c r="M3155" i="1"/>
  <c r="I4343" i="1"/>
  <c r="J4343" i="1"/>
  <c r="K4343" i="1"/>
  <c r="L4343" i="1"/>
  <c r="M4343" i="1"/>
  <c r="I3020" i="1"/>
  <c r="J3020" i="1"/>
  <c r="K3020" i="1"/>
  <c r="L3020" i="1"/>
  <c r="M3020" i="1"/>
  <c r="I4388" i="1"/>
  <c r="J4388" i="1"/>
  <c r="K4388" i="1"/>
  <c r="L4388" i="1"/>
  <c r="M4388" i="1"/>
  <c r="I2107" i="1"/>
  <c r="J2107" i="1"/>
  <c r="K2107" i="1"/>
  <c r="L2107" i="1"/>
  <c r="M2107" i="1"/>
  <c r="I3590" i="1"/>
  <c r="J3590" i="1"/>
  <c r="K3590" i="1"/>
  <c r="L3590" i="1"/>
  <c r="M3590" i="1"/>
  <c r="I2458" i="1"/>
  <c r="J2458" i="1"/>
  <c r="K2458" i="1"/>
  <c r="L2458" i="1"/>
  <c r="M2458" i="1"/>
  <c r="I3072" i="1"/>
  <c r="J3072" i="1"/>
  <c r="K3072" i="1"/>
  <c r="L3072" i="1"/>
  <c r="M3072" i="1"/>
  <c r="I3760" i="1"/>
  <c r="J3760" i="1"/>
  <c r="K3760" i="1"/>
  <c r="L3760" i="1"/>
  <c r="M3760" i="1"/>
  <c r="I4092" i="1"/>
  <c r="J4092" i="1"/>
  <c r="K4092" i="1"/>
  <c r="L4092" i="1"/>
  <c r="M4092" i="1"/>
  <c r="I3859" i="1"/>
  <c r="J3859" i="1"/>
  <c r="K3859" i="1"/>
  <c r="L3859" i="1"/>
  <c r="M3859" i="1"/>
  <c r="I1759" i="1"/>
  <c r="J1759" i="1"/>
  <c r="K1759" i="1"/>
  <c r="L1759" i="1"/>
  <c r="M1759" i="1"/>
  <c r="I3221" i="1"/>
  <c r="J3221" i="1"/>
  <c r="K3221" i="1"/>
  <c r="L3221" i="1"/>
  <c r="M3221" i="1"/>
  <c r="I793" i="1"/>
  <c r="J793" i="1"/>
  <c r="K793" i="1"/>
  <c r="L793" i="1"/>
  <c r="M793" i="1"/>
  <c r="I3993" i="1"/>
  <c r="J3993" i="1"/>
  <c r="K3993" i="1"/>
  <c r="L3993" i="1"/>
  <c r="M3993" i="1"/>
  <c r="I3305" i="1"/>
  <c r="J3305" i="1"/>
  <c r="K3305" i="1"/>
  <c r="L3305" i="1"/>
  <c r="M3305" i="1"/>
  <c r="I3642" i="1"/>
  <c r="J3642" i="1"/>
  <c r="K3642" i="1"/>
  <c r="L3642" i="1"/>
  <c r="M3642" i="1"/>
  <c r="I3290" i="1"/>
  <c r="J3290" i="1"/>
  <c r="K3290" i="1"/>
  <c r="L3290" i="1"/>
  <c r="M3290" i="1"/>
  <c r="I3916" i="1"/>
  <c r="J3916" i="1"/>
  <c r="K3916" i="1"/>
  <c r="L3916" i="1"/>
  <c r="M3916" i="1"/>
  <c r="I3416" i="1"/>
  <c r="J3416" i="1"/>
  <c r="K3416" i="1"/>
  <c r="L3416" i="1"/>
  <c r="M3416" i="1"/>
  <c r="I1812" i="1"/>
  <c r="J1812" i="1"/>
  <c r="K1812" i="1"/>
  <c r="L1812" i="1"/>
  <c r="M1812" i="1"/>
  <c r="I3200" i="1"/>
  <c r="J3200" i="1"/>
  <c r="K3200" i="1"/>
  <c r="L3200" i="1"/>
  <c r="M3200" i="1"/>
  <c r="I2259" i="1"/>
  <c r="J2259" i="1"/>
  <c r="K2259" i="1"/>
  <c r="L2259" i="1"/>
  <c r="M2259" i="1"/>
  <c r="I3860" i="1"/>
  <c r="J3860" i="1"/>
  <c r="K3860" i="1"/>
  <c r="L3860" i="1"/>
  <c r="M3860" i="1"/>
  <c r="I3881" i="1"/>
  <c r="J3881" i="1"/>
  <c r="K3881" i="1"/>
  <c r="L3881" i="1"/>
  <c r="M3881" i="1"/>
  <c r="I3296" i="1"/>
  <c r="J3296" i="1"/>
  <c r="K3296" i="1"/>
  <c r="L3296" i="1"/>
  <c r="M3296" i="1"/>
  <c r="I3106" i="1"/>
  <c r="J3106" i="1"/>
  <c r="K3106" i="1"/>
  <c r="L3106" i="1"/>
  <c r="M3106" i="1"/>
  <c r="I3059" i="1"/>
  <c r="J3059" i="1"/>
  <c r="K3059" i="1"/>
  <c r="L3059" i="1"/>
  <c r="M3059" i="1"/>
  <c r="I3949" i="1"/>
  <c r="J3949" i="1"/>
  <c r="K3949" i="1"/>
  <c r="L3949" i="1"/>
  <c r="M3949" i="1"/>
  <c r="I3928" i="1"/>
  <c r="J3928" i="1"/>
  <c r="K3928" i="1"/>
  <c r="L3928" i="1"/>
  <c r="M3928" i="1"/>
  <c r="I2186" i="1"/>
  <c r="J2186" i="1"/>
  <c r="K2186" i="1"/>
  <c r="L2186" i="1"/>
  <c r="M2186" i="1"/>
  <c r="I2001" i="1"/>
  <c r="J2001" i="1"/>
  <c r="K2001" i="1"/>
  <c r="L2001" i="1"/>
  <c r="M2001" i="1"/>
  <c r="I3781" i="1"/>
  <c r="J3781" i="1"/>
  <c r="K3781" i="1"/>
  <c r="L3781" i="1"/>
  <c r="M3781" i="1"/>
  <c r="I2711" i="1"/>
  <c r="J2711" i="1"/>
  <c r="K2711" i="1"/>
  <c r="L2711" i="1"/>
  <c r="M2711" i="1"/>
  <c r="I2095" i="1"/>
  <c r="J2095" i="1"/>
  <c r="K2095" i="1"/>
  <c r="L2095" i="1"/>
  <c r="M2095" i="1"/>
  <c r="I2482" i="1"/>
  <c r="J2482" i="1"/>
  <c r="K2482" i="1"/>
  <c r="L2482" i="1"/>
  <c r="M2482" i="1"/>
  <c r="I1578" i="1"/>
  <c r="J1578" i="1"/>
  <c r="K1578" i="1"/>
  <c r="L1578" i="1"/>
  <c r="M1578" i="1"/>
  <c r="I4157" i="1"/>
  <c r="J4157" i="1"/>
  <c r="K4157" i="1"/>
  <c r="L4157" i="1"/>
  <c r="M4157" i="1"/>
  <c r="I3614" i="1"/>
  <c r="J3614" i="1"/>
  <c r="K3614" i="1"/>
  <c r="L3614" i="1"/>
  <c r="M3614" i="1"/>
  <c r="I3807" i="1"/>
  <c r="J3807" i="1"/>
  <c r="K3807" i="1"/>
  <c r="L3807" i="1"/>
  <c r="M3807" i="1"/>
  <c r="I2844" i="1"/>
  <c r="J2844" i="1"/>
  <c r="K2844" i="1"/>
  <c r="L2844" i="1"/>
  <c r="M2844" i="1"/>
  <c r="I1959" i="1"/>
  <c r="J1959" i="1"/>
  <c r="K1959" i="1"/>
  <c r="L1959" i="1"/>
  <c r="M1959" i="1"/>
  <c r="I2491" i="1"/>
  <c r="J2491" i="1"/>
  <c r="K2491" i="1"/>
  <c r="L2491" i="1"/>
  <c r="M2491" i="1"/>
  <c r="I3306" i="1"/>
  <c r="J3306" i="1"/>
  <c r="K3306" i="1"/>
  <c r="L3306" i="1"/>
  <c r="M3306" i="1"/>
  <c r="I2900" i="1"/>
  <c r="J2900" i="1"/>
  <c r="K2900" i="1"/>
  <c r="L2900" i="1"/>
  <c r="M2900" i="1"/>
  <c r="I3561" i="1"/>
  <c r="J3561" i="1"/>
  <c r="K3561" i="1"/>
  <c r="L3561" i="1"/>
  <c r="M3561" i="1"/>
  <c r="I4348" i="1"/>
  <c r="J4348" i="1"/>
  <c r="K4348" i="1"/>
  <c r="L4348" i="1"/>
  <c r="M4348" i="1"/>
  <c r="I2790" i="1"/>
  <c r="J2790" i="1"/>
  <c r="K2790" i="1"/>
  <c r="L2790" i="1"/>
  <c r="M2790" i="1"/>
  <c r="I3371" i="1"/>
  <c r="J3371" i="1"/>
  <c r="K3371" i="1"/>
  <c r="L3371" i="1"/>
  <c r="M3371" i="1"/>
  <c r="I575" i="1"/>
  <c r="J575" i="1"/>
  <c r="K575" i="1"/>
  <c r="L575" i="1"/>
  <c r="M575" i="1"/>
  <c r="I2901" i="1"/>
  <c r="J2901" i="1"/>
  <c r="K2901" i="1"/>
  <c r="L2901" i="1"/>
  <c r="M2901" i="1"/>
  <c r="I4050" i="1"/>
  <c r="J4050" i="1"/>
  <c r="K4050" i="1"/>
  <c r="L4050" i="1"/>
  <c r="M4050" i="1"/>
  <c r="I1869" i="1"/>
  <c r="J1869" i="1"/>
  <c r="K1869" i="1"/>
  <c r="L1869" i="1"/>
  <c r="M1869" i="1"/>
  <c r="I4227" i="1"/>
  <c r="J4227" i="1"/>
  <c r="K4227" i="1"/>
  <c r="L4227" i="1"/>
  <c r="M4227" i="1"/>
  <c r="I3060" i="1"/>
  <c r="J3060" i="1"/>
  <c r="K3060" i="1"/>
  <c r="L3060" i="1"/>
  <c r="M3060" i="1"/>
  <c r="I2741" i="1"/>
  <c r="J2741" i="1"/>
  <c r="K2741" i="1"/>
  <c r="L2741" i="1"/>
  <c r="M2741" i="1"/>
  <c r="I3029" i="1"/>
  <c r="J3029" i="1"/>
  <c r="K3029" i="1"/>
  <c r="L3029" i="1"/>
  <c r="M3029" i="1"/>
  <c r="I2247" i="1"/>
  <c r="J2247" i="1"/>
  <c r="K2247" i="1"/>
  <c r="L2247" i="1"/>
  <c r="M2247" i="1"/>
  <c r="I3417" i="1"/>
  <c r="J3417" i="1"/>
  <c r="K3417" i="1"/>
  <c r="L3417" i="1"/>
  <c r="M3417" i="1"/>
  <c r="I1416" i="1"/>
  <c r="J1416" i="1"/>
  <c r="K1416" i="1"/>
  <c r="L1416" i="1"/>
  <c r="M1416" i="1"/>
  <c r="I3467" i="1"/>
  <c r="J3467" i="1"/>
  <c r="K3467" i="1"/>
  <c r="L3467" i="1"/>
  <c r="M3467" i="1"/>
  <c r="I2777" i="1"/>
  <c r="J2777" i="1"/>
  <c r="K2777" i="1"/>
  <c r="L2777" i="1"/>
  <c r="M2777" i="1"/>
  <c r="I3468" i="1"/>
  <c r="J3468" i="1"/>
  <c r="K3468" i="1"/>
  <c r="L3468" i="1"/>
  <c r="M3468" i="1"/>
  <c r="I3546" i="1"/>
  <c r="J3546" i="1"/>
  <c r="K3546" i="1"/>
  <c r="L3546" i="1"/>
  <c r="M3546" i="1"/>
  <c r="I2808" i="1"/>
  <c r="J2808" i="1"/>
  <c r="K2808" i="1"/>
  <c r="L2808" i="1"/>
  <c r="M2808" i="1"/>
  <c r="I1265" i="1"/>
  <c r="J1265" i="1"/>
  <c r="K1265" i="1"/>
  <c r="L1265" i="1"/>
  <c r="M1265" i="1"/>
  <c r="I1950" i="1"/>
  <c r="J1950" i="1"/>
  <c r="K1950" i="1"/>
  <c r="L1950" i="1"/>
  <c r="M1950" i="1"/>
  <c r="I3761" i="1"/>
  <c r="J3761" i="1"/>
  <c r="K3761" i="1"/>
  <c r="L3761" i="1"/>
  <c r="M3761" i="1"/>
  <c r="I3822" i="1"/>
  <c r="J3822" i="1"/>
  <c r="K3822" i="1"/>
  <c r="L3822" i="1"/>
  <c r="M3822" i="1"/>
  <c r="I3929" i="1"/>
  <c r="J3929" i="1"/>
  <c r="K3929" i="1"/>
  <c r="L3929" i="1"/>
  <c r="M3929" i="1"/>
  <c r="I2950" i="1"/>
  <c r="J2950" i="1"/>
  <c r="K2950" i="1"/>
  <c r="L2950" i="1"/>
  <c r="M2950" i="1"/>
  <c r="I2778" i="1"/>
  <c r="J2778" i="1"/>
  <c r="K2778" i="1"/>
  <c r="L2778" i="1"/>
  <c r="M2778" i="1"/>
  <c r="I3011" i="1"/>
  <c r="J3011" i="1"/>
  <c r="K3011" i="1"/>
  <c r="L3011" i="1"/>
  <c r="M3011" i="1"/>
  <c r="I3275" i="1"/>
  <c r="J3275" i="1"/>
  <c r="K3275" i="1"/>
  <c r="L3275" i="1"/>
  <c r="M3275" i="1"/>
  <c r="I2951" i="1"/>
  <c r="J2951" i="1"/>
  <c r="K2951" i="1"/>
  <c r="L2951" i="1"/>
  <c r="M2951" i="1"/>
  <c r="I3733" i="1"/>
  <c r="J3733" i="1"/>
  <c r="K3733" i="1"/>
  <c r="L3733" i="1"/>
  <c r="M3733" i="1"/>
  <c r="I2913" i="1"/>
  <c r="J2913" i="1"/>
  <c r="K2913" i="1"/>
  <c r="L2913" i="1"/>
  <c r="M2913" i="1"/>
  <c r="I4257" i="1"/>
  <c r="J4257" i="1"/>
  <c r="K4257" i="1"/>
  <c r="L4257" i="1"/>
  <c r="M4257" i="1"/>
  <c r="I3253" i="1"/>
  <c r="J3253" i="1"/>
  <c r="K3253" i="1"/>
  <c r="L3253" i="1"/>
  <c r="M3253" i="1"/>
  <c r="I1328" i="1"/>
  <c r="J1328" i="1"/>
  <c r="K1328" i="1"/>
  <c r="L1328" i="1"/>
  <c r="M1328" i="1"/>
  <c r="I3369" i="1"/>
  <c r="J3369" i="1"/>
  <c r="K3369" i="1"/>
  <c r="L3369" i="1"/>
  <c r="M3369" i="1"/>
  <c r="I1434" i="1"/>
  <c r="J1434" i="1"/>
  <c r="K1434" i="1"/>
  <c r="L1434" i="1"/>
  <c r="M1434" i="1"/>
  <c r="I2587" i="1"/>
  <c r="J2587" i="1"/>
  <c r="K2587" i="1"/>
  <c r="L2587" i="1"/>
  <c r="M2587" i="1"/>
  <c r="I3280" i="1"/>
  <c r="J3280" i="1"/>
  <c r="K3280" i="1"/>
  <c r="L3280" i="1"/>
  <c r="M3280" i="1"/>
  <c r="I1742" i="1"/>
  <c r="J1742" i="1"/>
  <c r="K1742" i="1"/>
  <c r="L1742" i="1"/>
  <c r="M1742" i="1"/>
  <c r="I2481" i="1"/>
  <c r="J2481" i="1"/>
  <c r="K2481" i="1"/>
  <c r="L2481" i="1"/>
  <c r="M2481" i="1"/>
  <c r="I2510" i="1"/>
  <c r="J2510" i="1"/>
  <c r="K2510" i="1"/>
  <c r="L2510" i="1"/>
  <c r="M2510" i="1"/>
  <c r="I2585" i="1"/>
  <c r="J2585" i="1"/>
  <c r="K2585" i="1"/>
  <c r="L2585" i="1"/>
  <c r="M2585" i="1"/>
  <c r="I1676" i="1"/>
  <c r="J1676" i="1"/>
  <c r="K1676" i="1"/>
  <c r="L1676" i="1"/>
  <c r="M1676" i="1"/>
  <c r="I3088" i="1"/>
  <c r="J3088" i="1"/>
  <c r="K3088" i="1"/>
  <c r="L3088" i="1"/>
  <c r="M3088" i="1"/>
  <c r="I3930" i="1"/>
  <c r="J3930" i="1"/>
  <c r="K3930" i="1"/>
  <c r="L3930" i="1"/>
  <c r="M3930" i="1"/>
  <c r="I3382" i="1"/>
  <c r="J3382" i="1"/>
  <c r="K3382" i="1"/>
  <c r="L3382" i="1"/>
  <c r="M3382" i="1"/>
  <c r="I2690" i="1"/>
  <c r="J2690" i="1"/>
  <c r="K2690" i="1"/>
  <c r="L2690" i="1"/>
  <c r="M2690" i="1"/>
  <c r="I3383" i="1"/>
  <c r="J3383" i="1"/>
  <c r="K3383" i="1"/>
  <c r="L3383" i="1"/>
  <c r="M3383" i="1"/>
  <c r="I4258" i="1"/>
  <c r="J4258" i="1"/>
  <c r="K4258" i="1"/>
  <c r="L4258" i="1"/>
  <c r="M4258" i="1"/>
  <c r="I4259" i="1"/>
  <c r="J4259" i="1"/>
  <c r="K4259" i="1"/>
  <c r="L4259" i="1"/>
  <c r="M4259" i="1"/>
  <c r="I4209" i="1"/>
  <c r="J4209" i="1"/>
  <c r="K4209" i="1"/>
  <c r="L4209" i="1"/>
  <c r="M4209" i="1"/>
  <c r="I2845" i="1"/>
  <c r="J2845" i="1"/>
  <c r="K2845" i="1"/>
  <c r="L2845" i="1"/>
  <c r="M2845" i="1"/>
  <c r="I3824" i="1"/>
  <c r="J3824" i="1"/>
  <c r="K3824" i="1"/>
  <c r="L3824" i="1"/>
  <c r="M3824" i="1"/>
  <c r="I3426" i="1"/>
  <c r="J3426" i="1"/>
  <c r="K3426" i="1"/>
  <c r="L3426" i="1"/>
  <c r="M3426" i="1"/>
  <c r="I3046" i="1"/>
  <c r="J3046" i="1"/>
  <c r="K3046" i="1"/>
  <c r="L3046" i="1"/>
  <c r="M3046" i="1"/>
  <c r="I3307" i="1"/>
  <c r="J3307" i="1"/>
  <c r="K3307" i="1"/>
  <c r="L3307" i="1"/>
  <c r="M3307" i="1"/>
  <c r="I2605" i="1"/>
  <c r="J2605" i="1"/>
  <c r="K2605" i="1"/>
  <c r="L2605" i="1"/>
  <c r="M2605" i="1"/>
  <c r="I3701" i="1"/>
  <c r="J3701" i="1"/>
  <c r="K3701" i="1"/>
  <c r="L3701" i="1"/>
  <c r="M3701" i="1"/>
  <c r="I2295" i="1"/>
  <c r="J2295" i="1"/>
  <c r="K2295" i="1"/>
  <c r="L2295" i="1"/>
  <c r="M2295" i="1"/>
  <c r="I2514" i="1"/>
  <c r="J2514" i="1"/>
  <c r="K2514" i="1"/>
  <c r="L2514" i="1"/>
  <c r="M2514" i="1"/>
  <c r="I3591" i="1"/>
  <c r="J3591" i="1"/>
  <c r="K3591" i="1"/>
  <c r="L3591" i="1"/>
  <c r="M3591" i="1"/>
  <c r="I4230" i="1"/>
  <c r="J4230" i="1"/>
  <c r="K4230" i="1"/>
  <c r="L4230" i="1"/>
  <c r="M4230" i="1"/>
  <c r="I3833" i="1"/>
  <c r="J3833" i="1"/>
  <c r="K3833" i="1"/>
  <c r="L3833" i="1"/>
  <c r="M3833" i="1"/>
  <c r="I2331" i="1"/>
  <c r="J2331" i="1"/>
  <c r="K2331" i="1"/>
  <c r="L2331" i="1"/>
  <c r="M2331" i="1"/>
  <c r="I2886" i="1"/>
  <c r="J2886" i="1"/>
  <c r="K2886" i="1"/>
  <c r="L2886" i="1"/>
  <c r="M2886" i="1"/>
  <c r="I3615" i="1"/>
  <c r="J3615" i="1"/>
  <c r="K3615" i="1"/>
  <c r="L3615" i="1"/>
  <c r="M3615" i="1"/>
  <c r="I1915" i="1"/>
  <c r="J1915" i="1"/>
  <c r="K1915" i="1"/>
  <c r="L1915" i="1"/>
  <c r="M1915" i="1"/>
  <c r="I2060" i="1"/>
  <c r="J2060" i="1"/>
  <c r="K2060" i="1"/>
  <c r="L2060" i="1"/>
  <c r="M2060" i="1"/>
  <c r="I1472" i="1"/>
  <c r="J1472" i="1"/>
  <c r="K1472" i="1"/>
  <c r="L1472" i="1"/>
  <c r="M1472" i="1"/>
  <c r="I3659" i="1"/>
  <c r="J3659" i="1"/>
  <c r="K3659" i="1"/>
  <c r="L3659" i="1"/>
  <c r="M3659" i="1"/>
  <c r="I3160" i="1"/>
  <c r="J3160" i="1"/>
  <c r="K3160" i="1"/>
  <c r="L3160" i="1"/>
  <c r="M3160" i="1"/>
  <c r="I3014" i="1"/>
  <c r="J3014" i="1"/>
  <c r="K3014" i="1"/>
  <c r="L3014" i="1"/>
  <c r="M3014" i="1"/>
  <c r="I3960" i="1"/>
  <c r="J3960" i="1"/>
  <c r="K3960" i="1"/>
  <c r="L3960" i="1"/>
  <c r="M3960" i="1"/>
  <c r="I3149" i="1"/>
  <c r="J3149" i="1"/>
  <c r="K3149" i="1"/>
  <c r="L3149" i="1"/>
  <c r="M3149" i="1"/>
  <c r="I3047" i="1"/>
  <c r="J3047" i="1"/>
  <c r="K3047" i="1"/>
  <c r="L3047" i="1"/>
  <c r="M3047" i="1"/>
  <c r="I1795" i="1"/>
  <c r="J1795" i="1"/>
  <c r="K1795" i="1"/>
  <c r="L1795" i="1"/>
  <c r="M1795" i="1"/>
  <c r="I1932" i="1"/>
  <c r="J1932" i="1"/>
  <c r="K1932" i="1"/>
  <c r="L1932" i="1"/>
  <c r="M1932" i="1"/>
  <c r="I3107" i="1"/>
  <c r="J3107" i="1"/>
  <c r="K3107" i="1"/>
  <c r="L3107" i="1"/>
  <c r="M3107" i="1"/>
  <c r="I1194" i="1"/>
  <c r="J1194" i="1"/>
  <c r="K1194" i="1"/>
  <c r="L1194" i="1"/>
  <c r="M1194" i="1"/>
  <c r="I3265" i="1"/>
  <c r="J3265" i="1"/>
  <c r="K3265" i="1"/>
  <c r="L3265" i="1"/>
  <c r="M3265" i="1"/>
  <c r="I4376" i="1"/>
  <c r="J4376" i="1"/>
  <c r="K4376" i="1"/>
  <c r="L4376" i="1"/>
  <c r="M4376" i="1"/>
  <c r="I3281" i="1"/>
  <c r="J3281" i="1"/>
  <c r="K3281" i="1"/>
  <c r="L3281" i="1"/>
  <c r="M3281" i="1"/>
  <c r="I2407" i="1"/>
  <c r="J2407" i="1"/>
  <c r="K2407" i="1"/>
  <c r="L2407" i="1"/>
  <c r="M2407" i="1"/>
  <c r="I2903" i="1"/>
  <c r="J2903" i="1"/>
  <c r="K2903" i="1"/>
  <c r="L2903" i="1"/>
  <c r="M2903" i="1"/>
  <c r="I2505" i="1"/>
  <c r="J2505" i="1"/>
  <c r="K2505" i="1"/>
  <c r="L2505" i="1"/>
  <c r="M2505" i="1"/>
  <c r="I2846" i="1"/>
  <c r="J2846" i="1"/>
  <c r="K2846" i="1"/>
  <c r="L2846" i="1"/>
  <c r="M2846" i="1"/>
  <c r="I3419" i="1"/>
  <c r="J3419" i="1"/>
  <c r="K3419" i="1"/>
  <c r="L3419" i="1"/>
  <c r="M3419" i="1"/>
  <c r="I3600" i="1"/>
  <c r="J3600" i="1"/>
  <c r="K3600" i="1"/>
  <c r="L3600" i="1"/>
  <c r="M3600" i="1"/>
  <c r="I4093" i="1"/>
  <c r="J4093" i="1"/>
  <c r="K4093" i="1"/>
  <c r="L4093" i="1"/>
  <c r="M4093" i="1"/>
  <c r="I3889" i="1"/>
  <c r="J3889" i="1"/>
  <c r="K3889" i="1"/>
  <c r="L3889" i="1"/>
  <c r="M3889" i="1"/>
  <c r="I4094" i="1"/>
  <c r="J4094" i="1"/>
  <c r="K4094" i="1"/>
  <c r="L4094" i="1"/>
  <c r="M4094" i="1"/>
  <c r="I3834" i="1"/>
  <c r="J3834" i="1"/>
  <c r="K3834" i="1"/>
  <c r="L3834" i="1"/>
  <c r="M3834" i="1"/>
  <c r="I4045" i="1"/>
  <c r="J4045" i="1"/>
  <c r="K4045" i="1"/>
  <c r="L4045" i="1"/>
  <c r="M4045" i="1"/>
  <c r="I2285" i="1"/>
  <c r="J2285" i="1"/>
  <c r="K2285" i="1"/>
  <c r="L2285" i="1"/>
  <c r="M2285" i="1"/>
  <c r="I3284" i="1"/>
  <c r="J3284" i="1"/>
  <c r="K3284" i="1"/>
  <c r="L3284" i="1"/>
  <c r="M3284" i="1"/>
  <c r="I1074" i="1"/>
  <c r="J1074" i="1"/>
  <c r="K1074" i="1"/>
  <c r="L1074" i="1"/>
  <c r="M1074" i="1"/>
  <c r="I3172" i="1"/>
  <c r="J3172" i="1"/>
  <c r="K3172" i="1"/>
  <c r="L3172" i="1"/>
  <c r="M3172" i="1"/>
  <c r="I1075" i="1"/>
  <c r="J1075" i="1"/>
  <c r="K1075" i="1"/>
  <c r="L1075" i="1"/>
  <c r="M1075" i="1"/>
  <c r="I2979" i="1"/>
  <c r="J2979" i="1"/>
  <c r="K2979" i="1"/>
  <c r="L2979" i="1"/>
  <c r="M2979" i="1"/>
  <c r="I2920" i="1"/>
  <c r="J2920" i="1"/>
  <c r="K2920" i="1"/>
  <c r="L2920" i="1"/>
  <c r="M2920" i="1"/>
  <c r="I2183" i="1"/>
  <c r="J2183" i="1"/>
  <c r="K2183" i="1"/>
  <c r="L2183" i="1"/>
  <c r="M2183" i="1"/>
  <c r="I3520" i="1"/>
  <c r="J3520" i="1"/>
  <c r="K3520" i="1"/>
  <c r="L3520" i="1"/>
  <c r="M3520" i="1"/>
  <c r="I2420" i="1"/>
  <c r="J2420" i="1"/>
  <c r="K2420" i="1"/>
  <c r="L2420" i="1"/>
  <c r="M2420" i="1"/>
  <c r="I3041" i="1"/>
  <c r="J3041" i="1"/>
  <c r="K3041" i="1"/>
  <c r="L3041" i="1"/>
  <c r="M3041" i="1"/>
  <c r="I2742" i="1"/>
  <c r="J2742" i="1"/>
  <c r="K2742" i="1"/>
  <c r="L2742" i="1"/>
  <c r="M2742" i="1"/>
  <c r="I3847" i="1"/>
  <c r="J3847" i="1"/>
  <c r="K3847" i="1"/>
  <c r="L3847" i="1"/>
  <c r="M3847" i="1"/>
  <c r="I2931" i="1"/>
  <c r="J2931" i="1"/>
  <c r="K2931" i="1"/>
  <c r="L2931" i="1"/>
  <c r="M2931" i="1"/>
  <c r="I2288" i="1"/>
  <c r="J2288" i="1"/>
  <c r="K2288" i="1"/>
  <c r="L2288" i="1"/>
  <c r="M2288" i="1"/>
  <c r="I2332" i="1"/>
  <c r="J2332" i="1"/>
  <c r="K2332" i="1"/>
  <c r="L2332" i="1"/>
  <c r="M2332" i="1"/>
  <c r="I3128" i="1"/>
  <c r="J3128" i="1"/>
  <c r="K3128" i="1"/>
  <c r="L3128" i="1"/>
  <c r="M3128" i="1"/>
  <c r="I3386" i="1"/>
  <c r="J3386" i="1"/>
  <c r="K3386" i="1"/>
  <c r="L3386" i="1"/>
  <c r="M3386" i="1"/>
  <c r="I2530" i="1"/>
  <c r="J2530" i="1"/>
  <c r="K2530" i="1"/>
  <c r="L2530" i="1"/>
  <c r="M2530" i="1"/>
  <c r="I3628" i="1"/>
  <c r="J3628" i="1"/>
  <c r="K3628" i="1"/>
  <c r="L3628" i="1"/>
  <c r="M3628" i="1"/>
  <c r="I3762" i="1"/>
  <c r="J3762" i="1"/>
  <c r="K3762" i="1"/>
  <c r="L3762" i="1"/>
  <c r="M3762" i="1"/>
  <c r="I2626" i="1"/>
  <c r="J2626" i="1"/>
  <c r="K2626" i="1"/>
  <c r="L2626" i="1"/>
  <c r="M2626" i="1"/>
  <c r="I4095" i="1"/>
  <c r="J4095" i="1"/>
  <c r="K4095" i="1"/>
  <c r="L4095" i="1"/>
  <c r="M4095" i="1"/>
  <c r="I3800" i="1"/>
  <c r="J3800" i="1"/>
  <c r="K3800" i="1"/>
  <c r="L3800" i="1"/>
  <c r="M3800" i="1"/>
  <c r="I3994" i="1"/>
  <c r="J3994" i="1"/>
  <c r="K3994" i="1"/>
  <c r="L3994" i="1"/>
  <c r="M3994" i="1"/>
  <c r="I4070" i="1"/>
  <c r="J4070" i="1"/>
  <c r="K4070" i="1"/>
  <c r="L4070" i="1"/>
  <c r="M4070" i="1"/>
  <c r="I3222" i="1"/>
  <c r="J3222" i="1"/>
  <c r="K3222" i="1"/>
  <c r="L3222" i="1"/>
  <c r="M3222" i="1"/>
  <c r="I4260" i="1"/>
  <c r="J4260" i="1"/>
  <c r="K4260" i="1"/>
  <c r="L4260" i="1"/>
  <c r="M4260" i="1"/>
  <c r="I3308" i="1"/>
  <c r="J3308" i="1"/>
  <c r="K3308" i="1"/>
  <c r="L3308" i="1"/>
  <c r="M3308" i="1"/>
  <c r="I2476" i="1"/>
  <c r="J2476" i="1"/>
  <c r="K2476" i="1"/>
  <c r="L2476" i="1"/>
  <c r="M2476" i="1"/>
  <c r="I1122" i="1"/>
  <c r="J1122" i="1"/>
  <c r="K1122" i="1"/>
  <c r="L1122" i="1"/>
  <c r="M1122" i="1"/>
  <c r="I3531" i="1"/>
  <c r="J3531" i="1"/>
  <c r="K3531" i="1"/>
  <c r="L3531" i="1"/>
  <c r="M3531" i="1"/>
  <c r="I3738" i="1"/>
  <c r="J3738" i="1"/>
  <c r="K3738" i="1"/>
  <c r="L3738" i="1"/>
  <c r="M3738" i="1"/>
  <c r="I1908" i="1"/>
  <c r="J1908" i="1"/>
  <c r="K1908" i="1"/>
  <c r="L1908" i="1"/>
  <c r="M1908" i="1"/>
  <c r="I3506" i="1"/>
  <c r="J3506" i="1"/>
  <c r="K3506" i="1"/>
  <c r="L3506" i="1"/>
  <c r="M3506" i="1"/>
  <c r="I1685" i="1"/>
  <c r="J1685" i="1"/>
  <c r="K1685" i="1"/>
  <c r="L1685" i="1"/>
  <c r="M1685" i="1"/>
  <c r="I3223" i="1"/>
  <c r="J3223" i="1"/>
  <c r="K3223" i="1"/>
  <c r="L3223" i="1"/>
  <c r="M3223" i="1"/>
  <c r="I3910" i="1"/>
  <c r="J3910" i="1"/>
  <c r="K3910" i="1"/>
  <c r="L3910" i="1"/>
  <c r="M3910" i="1"/>
  <c r="I848" i="1"/>
  <c r="J848" i="1"/>
  <c r="K848" i="1"/>
  <c r="L848" i="1"/>
  <c r="M848" i="1"/>
  <c r="I1320" i="1"/>
  <c r="J1320" i="1"/>
  <c r="K1320" i="1"/>
  <c r="L1320" i="1"/>
  <c r="M1320" i="1"/>
  <c r="I3389" i="1"/>
  <c r="J3389" i="1"/>
  <c r="K3389" i="1"/>
  <c r="L3389" i="1"/>
  <c r="M3389" i="1"/>
  <c r="I2774" i="1"/>
  <c r="J2774" i="1"/>
  <c r="K2774" i="1"/>
  <c r="L2774" i="1"/>
  <c r="M2774" i="1"/>
  <c r="I1815" i="1"/>
  <c r="J1815" i="1"/>
  <c r="K1815" i="1"/>
  <c r="L1815" i="1"/>
  <c r="M1815" i="1"/>
  <c r="I2010" i="1"/>
  <c r="J2010" i="1"/>
  <c r="K2010" i="1"/>
  <c r="L2010" i="1"/>
  <c r="M2010" i="1"/>
  <c r="I4041" i="1"/>
  <c r="J4041" i="1"/>
  <c r="K4041" i="1"/>
  <c r="L4041" i="1"/>
  <c r="M4041" i="1"/>
  <c r="I1420" i="1"/>
  <c r="J1420" i="1"/>
  <c r="K1420" i="1"/>
  <c r="L1420" i="1"/>
  <c r="M1420" i="1"/>
  <c r="I3745" i="1"/>
  <c r="J3745" i="1"/>
  <c r="K3745" i="1"/>
  <c r="L3745" i="1"/>
  <c r="M3745" i="1"/>
  <c r="I1857" i="1"/>
  <c r="J1857" i="1"/>
  <c r="K1857" i="1"/>
  <c r="L1857" i="1"/>
  <c r="M1857" i="1"/>
  <c r="I2947" i="1"/>
  <c r="J2947" i="1"/>
  <c r="K2947" i="1"/>
  <c r="L2947" i="1"/>
  <c r="M2947" i="1"/>
  <c r="I2916" i="1"/>
  <c r="J2916" i="1"/>
  <c r="K2916" i="1"/>
  <c r="L2916" i="1"/>
  <c r="M2916" i="1"/>
  <c r="I3674" i="1"/>
  <c r="J3674" i="1"/>
  <c r="K3674" i="1"/>
  <c r="L3674" i="1"/>
  <c r="M3674" i="1"/>
  <c r="I3454" i="1"/>
  <c r="J3454" i="1"/>
  <c r="K3454" i="1"/>
  <c r="L3454" i="1"/>
  <c r="M3454" i="1"/>
  <c r="I2699" i="1"/>
  <c r="J2699" i="1"/>
  <c r="K2699" i="1"/>
  <c r="L2699" i="1"/>
  <c r="M2699" i="1"/>
  <c r="I3285" i="1"/>
  <c r="J3285" i="1"/>
  <c r="K3285" i="1"/>
  <c r="L3285" i="1"/>
  <c r="M3285" i="1"/>
  <c r="I3896" i="1"/>
  <c r="J3896" i="1"/>
  <c r="K3896" i="1"/>
  <c r="L3896" i="1"/>
  <c r="M3896" i="1"/>
  <c r="I2952" i="1"/>
  <c r="J2952" i="1"/>
  <c r="K2952" i="1"/>
  <c r="L2952" i="1"/>
  <c r="M2952" i="1"/>
  <c r="I3902" i="1"/>
  <c r="J3902" i="1"/>
  <c r="K3902" i="1"/>
  <c r="L3902" i="1"/>
  <c r="M3902" i="1"/>
  <c r="I2964" i="1"/>
  <c r="J2964" i="1"/>
  <c r="K2964" i="1"/>
  <c r="L2964" i="1"/>
  <c r="M2964" i="1"/>
  <c r="I1338" i="1"/>
  <c r="J1338" i="1"/>
  <c r="K1338" i="1"/>
  <c r="L1338" i="1"/>
  <c r="M1338" i="1"/>
  <c r="I4350" i="1"/>
  <c r="J4350" i="1"/>
  <c r="K4350" i="1"/>
  <c r="L4350" i="1"/>
  <c r="M4350" i="1"/>
  <c r="I3108" i="1"/>
  <c r="J3108" i="1"/>
  <c r="K3108" i="1"/>
  <c r="L3108" i="1"/>
  <c r="M3108" i="1"/>
  <c r="I4351" i="1"/>
  <c r="J4351" i="1"/>
  <c r="K4351" i="1"/>
  <c r="L4351" i="1"/>
  <c r="M4351" i="1"/>
  <c r="I1929" i="1"/>
  <c r="J1929" i="1"/>
  <c r="K1929" i="1"/>
  <c r="L1929" i="1"/>
  <c r="M1929" i="1"/>
  <c r="I4018" i="1"/>
  <c r="J4018" i="1"/>
  <c r="K4018" i="1"/>
  <c r="L4018" i="1"/>
  <c r="M4018" i="1"/>
  <c r="I2349" i="1"/>
  <c r="J2349" i="1"/>
  <c r="K2349" i="1"/>
  <c r="L2349" i="1"/>
  <c r="M2349" i="1"/>
  <c r="I3791" i="1"/>
  <c r="J3791" i="1"/>
  <c r="K3791" i="1"/>
  <c r="L3791" i="1"/>
  <c r="M3791" i="1"/>
  <c r="I3941" i="1"/>
  <c r="J3941" i="1"/>
  <c r="K3941" i="1"/>
  <c r="L3941" i="1"/>
  <c r="M3941" i="1"/>
  <c r="I922" i="1"/>
  <c r="J922" i="1"/>
  <c r="K922" i="1"/>
  <c r="L922" i="1"/>
  <c r="M922" i="1"/>
  <c r="I1147" i="1"/>
  <c r="J1147" i="1"/>
  <c r="K1147" i="1"/>
  <c r="L1147" i="1"/>
  <c r="M1147" i="1"/>
  <c r="I1872" i="1"/>
  <c r="J1872" i="1"/>
  <c r="K1872" i="1"/>
  <c r="L1872" i="1"/>
  <c r="M1872" i="1"/>
  <c r="I3616" i="1"/>
  <c r="J3616" i="1"/>
  <c r="K3616" i="1"/>
  <c r="L3616" i="1"/>
  <c r="M3616" i="1"/>
  <c r="I3162" i="1"/>
  <c r="J3162" i="1"/>
  <c r="K3162" i="1"/>
  <c r="L3162" i="1"/>
  <c r="M3162" i="1"/>
  <c r="I2781" i="1"/>
  <c r="J2781" i="1"/>
  <c r="K2781" i="1"/>
  <c r="L2781" i="1"/>
  <c r="M2781" i="1"/>
  <c r="I3420" i="1"/>
  <c r="J3420" i="1"/>
  <c r="K3420" i="1"/>
  <c r="L3420" i="1"/>
  <c r="M3420" i="1"/>
  <c r="I4096" i="1"/>
  <c r="J4096" i="1"/>
  <c r="K4096" i="1"/>
  <c r="L4096" i="1"/>
  <c r="M4096" i="1"/>
  <c r="I3792" i="1"/>
  <c r="J3792" i="1"/>
  <c r="K3792" i="1"/>
  <c r="L3792" i="1"/>
  <c r="M3792" i="1"/>
  <c r="I4016" i="1"/>
  <c r="J4016" i="1"/>
  <c r="K4016" i="1"/>
  <c r="L4016" i="1"/>
  <c r="M4016" i="1"/>
  <c r="I4029" i="1"/>
  <c r="J4029" i="1"/>
  <c r="K4029" i="1"/>
  <c r="L4029" i="1"/>
  <c r="M4029" i="1"/>
  <c r="I1940" i="1"/>
  <c r="J1940" i="1"/>
  <c r="K1940" i="1"/>
  <c r="L1940" i="1"/>
  <c r="M1940" i="1"/>
  <c r="I2801" i="1"/>
  <c r="J2801" i="1"/>
  <c r="K2801" i="1"/>
  <c r="L2801" i="1"/>
  <c r="M2801" i="1"/>
  <c r="I3843" i="1"/>
  <c r="J3843" i="1"/>
  <c r="K3843" i="1"/>
  <c r="L3843" i="1"/>
  <c r="M3843" i="1"/>
  <c r="I2142" i="1"/>
  <c r="J2142" i="1"/>
  <c r="K2142" i="1"/>
  <c r="L2142" i="1"/>
  <c r="M2142" i="1"/>
  <c r="I2311" i="1"/>
  <c r="J2311" i="1"/>
  <c r="K2311" i="1"/>
  <c r="L2311" i="1"/>
  <c r="M2311" i="1"/>
  <c r="I4221" i="1"/>
  <c r="J4221" i="1"/>
  <c r="K4221" i="1"/>
  <c r="L4221" i="1"/>
  <c r="M4221" i="1"/>
  <c r="I2638" i="1"/>
  <c r="J2638" i="1"/>
  <c r="K2638" i="1"/>
  <c r="L2638" i="1"/>
  <c r="M2638" i="1"/>
  <c r="I3334" i="1"/>
  <c r="J3334" i="1"/>
  <c r="K3334" i="1"/>
  <c r="L3334" i="1"/>
  <c r="M3334" i="1"/>
  <c r="I1933" i="1"/>
  <c r="J1933" i="1"/>
  <c r="K1933" i="1"/>
  <c r="L1933" i="1"/>
  <c r="M1933" i="1"/>
  <c r="I2434" i="1"/>
  <c r="J2434" i="1"/>
  <c r="K2434" i="1"/>
  <c r="L2434" i="1"/>
  <c r="M2434" i="1"/>
  <c r="I2413" i="1"/>
  <c r="J2413" i="1"/>
  <c r="K2413" i="1"/>
  <c r="L2413" i="1"/>
  <c r="M2413" i="1"/>
  <c r="I738" i="1"/>
  <c r="J738" i="1"/>
  <c r="K738" i="1"/>
  <c r="L738" i="1"/>
  <c r="M738" i="1"/>
  <c r="I4292" i="1"/>
  <c r="J4292" i="1"/>
  <c r="K4292" i="1"/>
  <c r="L4292" i="1"/>
  <c r="M4292" i="1"/>
  <c r="I3064" i="1"/>
  <c r="J3064" i="1"/>
  <c r="K3064" i="1"/>
  <c r="L3064" i="1"/>
  <c r="M3064" i="1"/>
  <c r="I1337" i="1"/>
  <c r="J1337" i="1"/>
  <c r="K1337" i="1"/>
  <c r="L1337" i="1"/>
  <c r="M1337" i="1"/>
  <c r="I4338" i="1"/>
  <c r="J4338" i="1"/>
  <c r="K4338" i="1"/>
  <c r="L4338" i="1"/>
  <c r="M4338" i="1"/>
  <c r="I1484" i="1"/>
  <c r="J1484" i="1"/>
  <c r="K1484" i="1"/>
  <c r="L1484" i="1"/>
  <c r="M1484" i="1"/>
  <c r="I2600" i="1"/>
  <c r="J2600" i="1"/>
  <c r="K2600" i="1"/>
  <c r="L2600" i="1"/>
  <c r="M2600" i="1"/>
  <c r="I923" i="1"/>
  <c r="J923" i="1"/>
  <c r="K923" i="1"/>
  <c r="L923" i="1"/>
  <c r="M923" i="1"/>
  <c r="I1217" i="1"/>
  <c r="J1217" i="1"/>
  <c r="K1217" i="1"/>
  <c r="L1217" i="1"/>
  <c r="M1217" i="1"/>
  <c r="I1155" i="1"/>
  <c r="J1155" i="1"/>
  <c r="K1155" i="1"/>
  <c r="L1155" i="1"/>
  <c r="M1155" i="1"/>
  <c r="I3257" i="1"/>
  <c r="J3257" i="1"/>
  <c r="K3257" i="1"/>
  <c r="L3257" i="1"/>
  <c r="M3257" i="1"/>
  <c r="I2523" i="1"/>
  <c r="J2523" i="1"/>
  <c r="K2523" i="1"/>
  <c r="L2523" i="1"/>
  <c r="M2523" i="1"/>
  <c r="I3660" i="1"/>
  <c r="J3660" i="1"/>
  <c r="K3660" i="1"/>
  <c r="L3660" i="1"/>
  <c r="M3660" i="1"/>
  <c r="I1649" i="1"/>
  <c r="J1649" i="1"/>
  <c r="K1649" i="1"/>
  <c r="L1649" i="1"/>
  <c r="M1649" i="1"/>
  <c r="I4198" i="1"/>
  <c r="J4198" i="1"/>
  <c r="K4198" i="1"/>
  <c r="L4198" i="1"/>
  <c r="M4198" i="1"/>
  <c r="I595" i="1"/>
  <c r="J595" i="1"/>
  <c r="K595" i="1"/>
  <c r="L595" i="1"/>
  <c r="M595" i="1"/>
  <c r="I1546" i="1"/>
  <c r="J1546" i="1"/>
  <c r="K1546" i="1"/>
  <c r="L1546" i="1"/>
  <c r="M1546" i="1"/>
  <c r="I4261" i="1"/>
  <c r="J4261" i="1"/>
  <c r="K4261" i="1"/>
  <c r="L4261" i="1"/>
  <c r="M4261" i="1"/>
  <c r="I4051" i="1"/>
  <c r="J4051" i="1"/>
  <c r="K4051" i="1"/>
  <c r="L4051" i="1"/>
  <c r="M4051" i="1"/>
  <c r="I3579" i="1"/>
  <c r="J3579" i="1"/>
  <c r="K3579" i="1"/>
  <c r="L3579" i="1"/>
  <c r="M3579" i="1"/>
  <c r="I4194" i="1"/>
  <c r="J4194" i="1"/>
  <c r="K4194" i="1"/>
  <c r="L4194" i="1"/>
  <c r="M4194" i="1"/>
  <c r="I4331" i="1"/>
  <c r="J4331" i="1"/>
  <c r="K4331" i="1"/>
  <c r="L4331" i="1"/>
  <c r="M4331" i="1"/>
  <c r="I3256" i="1"/>
  <c r="J3256" i="1"/>
  <c r="K3256" i="1"/>
  <c r="L3256" i="1"/>
  <c r="M3256" i="1"/>
  <c r="I1803" i="1"/>
  <c r="J1803" i="1"/>
  <c r="K1803" i="1"/>
  <c r="L1803" i="1"/>
  <c r="M1803" i="1"/>
  <c r="I3763" i="1"/>
  <c r="J3763" i="1"/>
  <c r="K3763" i="1"/>
  <c r="L3763" i="1"/>
  <c r="M3763" i="1"/>
  <c r="I3087" i="1"/>
  <c r="J3087" i="1"/>
  <c r="K3087" i="1"/>
  <c r="L3087" i="1"/>
  <c r="M3087" i="1"/>
  <c r="I1634" i="1"/>
  <c r="J1634" i="1"/>
  <c r="K1634" i="1"/>
  <c r="L1634" i="1"/>
  <c r="M1634" i="1"/>
  <c r="I3690" i="1"/>
  <c r="J3690" i="1"/>
  <c r="K3690" i="1"/>
  <c r="L3690" i="1"/>
  <c r="M3690" i="1"/>
  <c r="I998" i="1"/>
  <c r="J998" i="1"/>
  <c r="K998" i="1"/>
  <c r="L998" i="1"/>
  <c r="M998" i="1"/>
  <c r="I3890" i="1"/>
  <c r="J3890" i="1"/>
  <c r="K3890" i="1"/>
  <c r="L3890" i="1"/>
  <c r="M3890" i="1"/>
  <c r="I3911" i="1"/>
  <c r="J3911" i="1"/>
  <c r="K3911" i="1"/>
  <c r="L3911" i="1"/>
  <c r="M3911" i="1"/>
  <c r="I2499" i="1"/>
  <c r="J2499" i="1"/>
  <c r="K2499" i="1"/>
  <c r="L2499" i="1"/>
  <c r="M2499" i="1"/>
  <c r="I3995" i="1"/>
  <c r="J3995" i="1"/>
  <c r="K3995" i="1"/>
  <c r="L3995" i="1"/>
  <c r="M3995" i="1"/>
  <c r="I3709" i="1"/>
  <c r="J3709" i="1"/>
  <c r="K3709" i="1"/>
  <c r="L3709" i="1"/>
  <c r="M3709" i="1"/>
  <c r="I4275" i="1"/>
  <c r="J4275" i="1"/>
  <c r="K4275" i="1"/>
  <c r="L4275" i="1"/>
  <c r="M4275" i="1"/>
  <c r="I4039" i="1"/>
  <c r="J4039" i="1"/>
  <c r="K4039" i="1"/>
  <c r="L4039" i="1"/>
  <c r="M4039" i="1"/>
  <c r="I2558" i="1"/>
  <c r="J2558" i="1"/>
  <c r="K2558" i="1"/>
  <c r="L2558" i="1"/>
  <c r="M2558" i="1"/>
  <c r="I3444" i="1"/>
  <c r="J3444" i="1"/>
  <c r="K3444" i="1"/>
  <c r="L3444" i="1"/>
  <c r="M3444" i="1"/>
  <c r="I965" i="1"/>
  <c r="J965" i="1"/>
  <c r="K965" i="1"/>
  <c r="L965" i="1"/>
  <c r="M965" i="1"/>
  <c r="I2367" i="1"/>
  <c r="J2367" i="1"/>
  <c r="K2367" i="1"/>
  <c r="L2367" i="1"/>
  <c r="M2367" i="1"/>
  <c r="I3815" i="1"/>
  <c r="J3815" i="1"/>
  <c r="K3815" i="1"/>
  <c r="L3815" i="1"/>
  <c r="M3815" i="1"/>
  <c r="I4030" i="1"/>
  <c r="J4030" i="1"/>
  <c r="K4030" i="1"/>
  <c r="L4030" i="1"/>
  <c r="M4030" i="1"/>
  <c r="I4222" i="1"/>
  <c r="J4222" i="1"/>
  <c r="K4222" i="1"/>
  <c r="L4222" i="1"/>
  <c r="M4222" i="1"/>
  <c r="I2927" i="1"/>
  <c r="J2927" i="1"/>
  <c r="K2927" i="1"/>
  <c r="L2927" i="1"/>
  <c r="M2927" i="1"/>
  <c r="I1896" i="1"/>
  <c r="J1896" i="1"/>
  <c r="K1896" i="1"/>
  <c r="L1896" i="1"/>
  <c r="M1896" i="1"/>
  <c r="I1804" i="1"/>
  <c r="J1804" i="1"/>
  <c r="K1804" i="1"/>
  <c r="L1804" i="1"/>
  <c r="M1804" i="1"/>
  <c r="I2820" i="1"/>
  <c r="J2820" i="1"/>
  <c r="K2820" i="1"/>
  <c r="L2820" i="1"/>
  <c r="M2820" i="1"/>
  <c r="I2847" i="1"/>
  <c r="J2847" i="1"/>
  <c r="K2847" i="1"/>
  <c r="L2847" i="1"/>
  <c r="M2847" i="1"/>
  <c r="I3518" i="1"/>
  <c r="J3518" i="1"/>
  <c r="K3518" i="1"/>
  <c r="L3518" i="1"/>
  <c r="M3518" i="1"/>
  <c r="I3254" i="1"/>
  <c r="J3254" i="1"/>
  <c r="K3254" i="1"/>
  <c r="L3254" i="1"/>
  <c r="M3254" i="1"/>
  <c r="I2431" i="1"/>
  <c r="J2431" i="1"/>
  <c r="K2431" i="1"/>
  <c r="L2431" i="1"/>
  <c r="M2431" i="1"/>
  <c r="I1520" i="1"/>
  <c r="J1520" i="1"/>
  <c r="K1520" i="1"/>
  <c r="L1520" i="1"/>
  <c r="M1520" i="1"/>
  <c r="I2945" i="1"/>
  <c r="J2945" i="1"/>
  <c r="K2945" i="1"/>
  <c r="L2945" i="1"/>
  <c r="M2945" i="1"/>
  <c r="I2566" i="1"/>
  <c r="J2566" i="1"/>
  <c r="K2566" i="1"/>
  <c r="L2566" i="1"/>
  <c r="M2566" i="1"/>
  <c r="I3344" i="1"/>
  <c r="J3344" i="1"/>
  <c r="K3344" i="1"/>
  <c r="L3344" i="1"/>
  <c r="M3344" i="1"/>
  <c r="I1768" i="1"/>
  <c r="J1768" i="1"/>
  <c r="K1768" i="1"/>
  <c r="L1768" i="1"/>
  <c r="M1768" i="1"/>
  <c r="I4179" i="1"/>
  <c r="J4179" i="1"/>
  <c r="K4179" i="1"/>
  <c r="L4179" i="1"/>
  <c r="M4179" i="1"/>
  <c r="I4080" i="1"/>
  <c r="J4080" i="1"/>
  <c r="K4080" i="1"/>
  <c r="L4080" i="1"/>
  <c r="M4080" i="1"/>
  <c r="I1672" i="1"/>
  <c r="J1672" i="1"/>
  <c r="K1672" i="1"/>
  <c r="L1672" i="1"/>
  <c r="M1672" i="1"/>
  <c r="I3819" i="1"/>
  <c r="J3819" i="1"/>
  <c r="K3819" i="1"/>
  <c r="L3819" i="1"/>
  <c r="M3819" i="1"/>
  <c r="I1793" i="1"/>
  <c r="J1793" i="1"/>
  <c r="K1793" i="1"/>
  <c r="L1793" i="1"/>
  <c r="M1793" i="1"/>
  <c r="I3688" i="1"/>
  <c r="J3688" i="1"/>
  <c r="K3688" i="1"/>
  <c r="L3688" i="1"/>
  <c r="M3688" i="1"/>
  <c r="I3507" i="1"/>
  <c r="J3507" i="1"/>
  <c r="K3507" i="1"/>
  <c r="L3507" i="1"/>
  <c r="M3507" i="1"/>
  <c r="I2935" i="1"/>
  <c r="J2935" i="1"/>
  <c r="K2935" i="1"/>
  <c r="L2935" i="1"/>
  <c r="M2935" i="1"/>
  <c r="I982" i="1"/>
  <c r="J982" i="1"/>
  <c r="K982" i="1"/>
  <c r="L982" i="1"/>
  <c r="M982" i="1"/>
  <c r="I4332" i="1"/>
  <c r="J4332" i="1"/>
  <c r="K4332" i="1"/>
  <c r="L4332" i="1"/>
  <c r="M4332" i="1"/>
  <c r="I4353" i="1"/>
  <c r="J4353" i="1"/>
  <c r="K4353" i="1"/>
  <c r="L4353" i="1"/>
  <c r="M4353" i="1"/>
  <c r="I2477" i="1"/>
  <c r="J2477" i="1"/>
  <c r="K2477" i="1"/>
  <c r="L2477" i="1"/>
  <c r="M2477" i="1"/>
  <c r="I4234" i="1"/>
  <c r="J4234" i="1"/>
  <c r="K4234" i="1"/>
  <c r="L4234" i="1"/>
  <c r="M4234" i="1"/>
  <c r="I2907" i="1"/>
  <c r="J2907" i="1"/>
  <c r="K2907" i="1"/>
  <c r="L2907" i="1"/>
  <c r="M2907" i="1"/>
  <c r="I3291" i="1"/>
  <c r="J3291" i="1"/>
  <c r="K3291" i="1"/>
  <c r="L3291" i="1"/>
  <c r="M3291" i="1"/>
  <c r="I3292" i="1"/>
  <c r="J3292" i="1"/>
  <c r="K3292" i="1"/>
  <c r="L3292" i="1"/>
  <c r="M3292" i="1"/>
  <c r="I3147" i="1"/>
  <c r="J3147" i="1"/>
  <c r="K3147" i="1"/>
  <c r="L3147" i="1"/>
  <c r="M3147" i="1"/>
  <c r="I3309" i="1"/>
  <c r="J3309" i="1"/>
  <c r="K3309" i="1"/>
  <c r="L3309" i="1"/>
  <c r="M3309" i="1"/>
  <c r="I2753" i="1"/>
  <c r="J2753" i="1"/>
  <c r="K2753" i="1"/>
  <c r="L2753" i="1"/>
  <c r="M2753" i="1"/>
  <c r="I3232" i="1"/>
  <c r="J3232" i="1"/>
  <c r="K3232" i="1"/>
  <c r="L3232" i="1"/>
  <c r="M3232" i="1"/>
  <c r="I3449" i="1"/>
  <c r="J3449" i="1"/>
  <c r="K3449" i="1"/>
  <c r="L3449" i="1"/>
  <c r="M3449" i="1"/>
  <c r="I4280" i="1"/>
  <c r="J4280" i="1"/>
  <c r="K4280" i="1"/>
  <c r="L4280" i="1"/>
  <c r="M4280" i="1"/>
  <c r="I2064" i="1"/>
  <c r="J2064" i="1"/>
  <c r="K2064" i="1"/>
  <c r="L2064" i="1"/>
  <c r="M2064" i="1"/>
  <c r="I4281" i="1"/>
  <c r="J4281" i="1"/>
  <c r="K4281" i="1"/>
  <c r="L4281" i="1"/>
  <c r="M4281" i="1"/>
  <c r="I3330" i="1"/>
  <c r="J3330" i="1"/>
  <c r="K3330" i="1"/>
  <c r="L3330" i="1"/>
  <c r="M3330" i="1"/>
  <c r="I2906" i="1"/>
  <c r="J2906" i="1"/>
  <c r="K2906" i="1"/>
  <c r="L2906" i="1"/>
  <c r="M2906" i="1"/>
  <c r="I3428" i="1"/>
  <c r="J3428" i="1"/>
  <c r="K3428" i="1"/>
  <c r="L3428" i="1"/>
  <c r="M3428" i="1"/>
  <c r="I3764" i="1"/>
  <c r="J3764" i="1"/>
  <c r="K3764" i="1"/>
  <c r="L3764" i="1"/>
  <c r="M3764" i="1"/>
  <c r="I3384" i="1"/>
  <c r="J3384" i="1"/>
  <c r="K3384" i="1"/>
  <c r="L3384" i="1"/>
  <c r="M3384" i="1"/>
  <c r="I3964" i="1"/>
  <c r="J3964" i="1"/>
  <c r="K3964" i="1"/>
  <c r="L3964" i="1"/>
  <c r="M3964" i="1"/>
  <c r="I389" i="1"/>
  <c r="J389" i="1"/>
  <c r="K389" i="1"/>
  <c r="L389" i="1"/>
  <c r="M389" i="1"/>
  <c r="I1806" i="1"/>
  <c r="J1806" i="1"/>
  <c r="K1806" i="1"/>
  <c r="L1806" i="1"/>
  <c r="M1806" i="1"/>
  <c r="I3403" i="1"/>
  <c r="J3403" i="1"/>
  <c r="K3403" i="1"/>
  <c r="L3403" i="1"/>
  <c r="M3403" i="1"/>
  <c r="I2520" i="1"/>
  <c r="J2520" i="1"/>
  <c r="K2520" i="1"/>
  <c r="L2520" i="1"/>
  <c r="M2520" i="1"/>
  <c r="I3537" i="1"/>
  <c r="J3537" i="1"/>
  <c r="K3537" i="1"/>
  <c r="L3537" i="1"/>
  <c r="M3537" i="1"/>
  <c r="I3247" i="1"/>
  <c r="J3247" i="1"/>
  <c r="K3247" i="1"/>
  <c r="L3247" i="1"/>
  <c r="M3247" i="1"/>
  <c r="I3324" i="1"/>
  <c r="J3324" i="1"/>
  <c r="K3324" i="1"/>
  <c r="L3324" i="1"/>
  <c r="M3324" i="1"/>
  <c r="I2957" i="1"/>
  <c r="J2957" i="1"/>
  <c r="K2957" i="1"/>
  <c r="L2957" i="1"/>
  <c r="M2957" i="1"/>
  <c r="I3345" i="1"/>
  <c r="J3345" i="1"/>
  <c r="K3345" i="1"/>
  <c r="L3345" i="1"/>
  <c r="M3345" i="1"/>
  <c r="I2658" i="1"/>
  <c r="J2658" i="1"/>
  <c r="K2658" i="1"/>
  <c r="L2658" i="1"/>
  <c r="M2658" i="1"/>
  <c r="I1881" i="1"/>
  <c r="J1881" i="1"/>
  <c r="K1881" i="1"/>
  <c r="L1881" i="1"/>
  <c r="M1881" i="1"/>
  <c r="I4154" i="1"/>
  <c r="J4154" i="1"/>
  <c r="K4154" i="1"/>
  <c r="L4154" i="1"/>
  <c r="M4154" i="1"/>
  <c r="I3950" i="1"/>
  <c r="J3950" i="1"/>
  <c r="K3950" i="1"/>
  <c r="L3950" i="1"/>
  <c r="M3950" i="1"/>
  <c r="I4148" i="1"/>
  <c r="J4148" i="1"/>
  <c r="K4148" i="1"/>
  <c r="L4148" i="1"/>
  <c r="M4148" i="1"/>
  <c r="I2980" i="1"/>
  <c r="J2980" i="1"/>
  <c r="K2980" i="1"/>
  <c r="L2980" i="1"/>
  <c r="M2980" i="1"/>
  <c r="I4172" i="1"/>
  <c r="J4172" i="1"/>
  <c r="K4172" i="1"/>
  <c r="L4172" i="1"/>
  <c r="M4172" i="1"/>
  <c r="I4180" i="1"/>
  <c r="J4180" i="1"/>
  <c r="K4180" i="1"/>
  <c r="L4180" i="1"/>
  <c r="M4180" i="1"/>
  <c r="I4282" i="1"/>
  <c r="J4282" i="1"/>
  <c r="K4282" i="1"/>
  <c r="L4282" i="1"/>
  <c r="M4282" i="1"/>
  <c r="I3201" i="1"/>
  <c r="J3201" i="1"/>
  <c r="K3201" i="1"/>
  <c r="L3201" i="1"/>
  <c r="M3201" i="1"/>
  <c r="I2478" i="1"/>
  <c r="J2478" i="1"/>
  <c r="K2478" i="1"/>
  <c r="L2478" i="1"/>
  <c r="M2478" i="1"/>
  <c r="I2732" i="1"/>
  <c r="J2732" i="1"/>
  <c r="K2732" i="1"/>
  <c r="L2732" i="1"/>
  <c r="M2732" i="1"/>
  <c r="I3508" i="1"/>
  <c r="J3508" i="1"/>
  <c r="K3508" i="1"/>
  <c r="L3508" i="1"/>
  <c r="M3508" i="1"/>
  <c r="I3804" i="1"/>
  <c r="J3804" i="1"/>
  <c r="K3804" i="1"/>
  <c r="L3804" i="1"/>
  <c r="M3804" i="1"/>
  <c r="I2942" i="1"/>
  <c r="J2942" i="1"/>
  <c r="K2942" i="1"/>
  <c r="L2942" i="1"/>
  <c r="M2942" i="1"/>
  <c r="I4279" i="1"/>
  <c r="J4279" i="1"/>
  <c r="K4279" i="1"/>
  <c r="L4279" i="1"/>
  <c r="M4279" i="1"/>
  <c r="I2117" i="1"/>
  <c r="J2117" i="1"/>
  <c r="K2117" i="1"/>
  <c r="L2117" i="1"/>
  <c r="M2117" i="1"/>
  <c r="I3509" i="1"/>
  <c r="J3509" i="1"/>
  <c r="K3509" i="1"/>
  <c r="L3509" i="1"/>
  <c r="M3509" i="1"/>
  <c r="I3510" i="1"/>
  <c r="J3510" i="1"/>
  <c r="K3510" i="1"/>
  <c r="L3510" i="1"/>
  <c r="M3510" i="1"/>
  <c r="I3404" i="1"/>
  <c r="J3404" i="1"/>
  <c r="K3404" i="1"/>
  <c r="L3404" i="1"/>
  <c r="M3404" i="1"/>
  <c r="I3036" i="1"/>
  <c r="J3036" i="1"/>
  <c r="K3036" i="1"/>
  <c r="L3036" i="1"/>
  <c r="M3036" i="1"/>
  <c r="I3675" i="1"/>
  <c r="J3675" i="1"/>
  <c r="K3675" i="1"/>
  <c r="L3675" i="1"/>
  <c r="M3675" i="1"/>
  <c r="I2074" i="1"/>
  <c r="J2074" i="1"/>
  <c r="K2074" i="1"/>
  <c r="L2074" i="1"/>
  <c r="M2074" i="1"/>
  <c r="I3650" i="1"/>
  <c r="J3650" i="1"/>
  <c r="K3650" i="1"/>
  <c r="L3650" i="1"/>
  <c r="M3650" i="1"/>
  <c r="I2207" i="1"/>
  <c r="J2207" i="1"/>
  <c r="K2207" i="1"/>
  <c r="L2207" i="1"/>
  <c r="M2207" i="1"/>
  <c r="I3181" i="1"/>
  <c r="J3181" i="1"/>
  <c r="K3181" i="1"/>
  <c r="L3181" i="1"/>
  <c r="M3181" i="1"/>
  <c r="I3977" i="1"/>
  <c r="J3977" i="1"/>
  <c r="K3977" i="1"/>
  <c r="L3977" i="1"/>
  <c r="M3977" i="1"/>
  <c r="I4135" i="1"/>
  <c r="J4135" i="1"/>
  <c r="K4135" i="1"/>
  <c r="L4135" i="1"/>
  <c r="M4135" i="1"/>
  <c r="I3630" i="1"/>
  <c r="J3630" i="1"/>
  <c r="K3630" i="1"/>
  <c r="L3630" i="1"/>
  <c r="M3630" i="1"/>
  <c r="I3996" i="1"/>
  <c r="J3996" i="1"/>
  <c r="K3996" i="1"/>
  <c r="L3996" i="1"/>
  <c r="M3996" i="1"/>
  <c r="I4349" i="1"/>
  <c r="J4349" i="1"/>
  <c r="K4349" i="1"/>
  <c r="L4349" i="1"/>
  <c r="M4349" i="1"/>
  <c r="I3937" i="1"/>
  <c r="J3937" i="1"/>
  <c r="K3937" i="1"/>
  <c r="L3937" i="1"/>
  <c r="M3937" i="1"/>
  <c r="I4262" i="1"/>
  <c r="J4262" i="1"/>
  <c r="K4262" i="1"/>
  <c r="L4262" i="1"/>
  <c r="M4262" i="1"/>
  <c r="I3879" i="1"/>
  <c r="J3879" i="1"/>
  <c r="K3879" i="1"/>
  <c r="L3879" i="1"/>
  <c r="M3879" i="1"/>
  <c r="I4143" i="1"/>
  <c r="J4143" i="1"/>
  <c r="K4143" i="1"/>
  <c r="L4143" i="1"/>
  <c r="M4143" i="1"/>
  <c r="I4293" i="1"/>
  <c r="J4293" i="1"/>
  <c r="K4293" i="1"/>
  <c r="L4293" i="1"/>
  <c r="M4293" i="1"/>
  <c r="I4195" i="1"/>
  <c r="J4195" i="1"/>
  <c r="K4195" i="1"/>
  <c r="L4195" i="1"/>
  <c r="M4195" i="1"/>
  <c r="I3385" i="1"/>
  <c r="J3385" i="1"/>
  <c r="K3385" i="1"/>
  <c r="L3385" i="1"/>
  <c r="M3385" i="1"/>
  <c r="I594" i="1"/>
  <c r="J594" i="1"/>
  <c r="K594" i="1"/>
  <c r="L594" i="1"/>
  <c r="M594" i="1"/>
  <c r="I3617" i="1"/>
  <c r="J3617" i="1"/>
  <c r="K3617" i="1"/>
  <c r="L3617" i="1"/>
  <c r="M3617" i="1"/>
  <c r="I3469" i="1"/>
  <c r="J3469" i="1"/>
  <c r="K3469" i="1"/>
  <c r="L3469" i="1"/>
  <c r="M3469" i="1"/>
  <c r="I4073" i="1"/>
  <c r="J4073" i="1"/>
  <c r="K4073" i="1"/>
  <c r="L4073" i="1"/>
  <c r="M4073" i="1"/>
  <c r="I3765" i="1"/>
  <c r="J3765" i="1"/>
  <c r="K3765" i="1"/>
  <c r="L3765" i="1"/>
  <c r="M3765" i="1"/>
  <c r="I4344" i="1"/>
  <c r="J4344" i="1"/>
  <c r="K4344" i="1"/>
  <c r="L4344" i="1"/>
  <c r="M4344" i="1"/>
  <c r="I3532" i="1"/>
  <c r="J3532" i="1"/>
  <c r="K3532" i="1"/>
  <c r="L3532" i="1"/>
  <c r="M3532" i="1"/>
  <c r="I4007" i="1"/>
  <c r="J4007" i="1"/>
  <c r="K4007" i="1"/>
  <c r="L4007" i="1"/>
  <c r="M4007" i="1"/>
  <c r="I2921" i="1"/>
  <c r="J2921" i="1"/>
  <c r="K2921" i="1"/>
  <c r="L2921" i="1"/>
  <c r="M2921" i="1"/>
  <c r="I2636" i="1"/>
  <c r="J2636" i="1"/>
  <c r="K2636" i="1"/>
  <c r="L2636" i="1"/>
  <c r="M2636" i="1"/>
  <c r="I4203" i="1"/>
  <c r="J4203" i="1"/>
  <c r="K4203" i="1"/>
  <c r="L4203" i="1"/>
  <c r="M4203" i="1"/>
  <c r="I3680" i="1"/>
  <c r="J3680" i="1"/>
  <c r="K3680" i="1"/>
  <c r="L3680" i="1"/>
  <c r="M3680" i="1"/>
  <c r="I3897" i="1"/>
  <c r="J3897" i="1"/>
  <c r="K3897" i="1"/>
  <c r="L3897" i="1"/>
  <c r="M3897" i="1"/>
  <c r="I3346" i="1"/>
  <c r="J3346" i="1"/>
  <c r="K3346" i="1"/>
  <c r="L3346" i="1"/>
  <c r="M3346" i="1"/>
  <c r="I3908" i="1"/>
  <c r="J3908" i="1"/>
  <c r="K3908" i="1"/>
  <c r="L3908" i="1"/>
  <c r="M3908" i="1"/>
  <c r="I3202" i="1"/>
  <c r="J3202" i="1"/>
  <c r="K3202" i="1"/>
  <c r="L3202" i="1"/>
  <c r="M3202" i="1"/>
  <c r="I2744" i="1"/>
  <c r="J2744" i="1"/>
  <c r="K2744" i="1"/>
  <c r="L2744" i="1"/>
  <c r="M2744" i="1"/>
  <c r="I4211" i="1"/>
  <c r="J4211" i="1"/>
  <c r="K4211" i="1"/>
  <c r="L4211" i="1"/>
  <c r="M4211" i="1"/>
  <c r="I3978" i="1"/>
  <c r="J3978" i="1"/>
  <c r="K3978" i="1"/>
  <c r="L3978" i="1"/>
  <c r="M3978" i="1"/>
  <c r="I3970" i="1"/>
  <c r="J3970" i="1"/>
  <c r="K3970" i="1"/>
  <c r="L3970" i="1"/>
  <c r="M3970" i="1"/>
  <c r="I4149" i="1"/>
  <c r="J4149" i="1"/>
  <c r="K4149" i="1"/>
  <c r="L4149" i="1"/>
  <c r="M4149" i="1"/>
  <c r="I4235" i="1"/>
  <c r="J4235" i="1"/>
  <c r="K4235" i="1"/>
  <c r="L4235" i="1"/>
  <c r="M4235" i="1"/>
  <c r="I3283" i="1"/>
  <c r="J3283" i="1"/>
  <c r="K3283" i="1"/>
  <c r="L3283" i="1"/>
  <c r="M3283" i="1"/>
  <c r="I3766" i="1"/>
  <c r="J3766" i="1"/>
  <c r="K3766" i="1"/>
  <c r="L3766" i="1"/>
  <c r="M3766" i="1"/>
  <c r="I3785" i="1"/>
  <c r="J3785" i="1"/>
  <c r="K3785" i="1"/>
  <c r="L3785" i="1"/>
  <c r="M3785" i="1"/>
  <c r="I3799" i="1"/>
  <c r="J3799" i="1"/>
  <c r="K3799" i="1"/>
  <c r="L3799" i="1"/>
  <c r="M3799" i="1"/>
  <c r="I3533" i="1"/>
  <c r="J3533" i="1"/>
  <c r="K3533" i="1"/>
  <c r="L3533" i="1"/>
  <c r="M3533" i="1"/>
  <c r="I3298" i="1"/>
  <c r="J3298" i="1"/>
  <c r="K3298" i="1"/>
  <c r="L3298" i="1"/>
  <c r="M3298" i="1"/>
  <c r="I3710" i="1"/>
  <c r="J3710" i="1"/>
  <c r="K3710" i="1"/>
  <c r="L3710" i="1"/>
  <c r="M3710" i="1"/>
  <c r="I2887" i="1"/>
  <c r="J2887" i="1"/>
  <c r="K2887" i="1"/>
  <c r="L2887" i="1"/>
  <c r="M2887" i="1"/>
  <c r="I4174" i="1"/>
  <c r="J4174" i="1"/>
  <c r="K4174" i="1"/>
  <c r="L4174" i="1"/>
  <c r="M4174" i="1"/>
  <c r="I4246" i="1"/>
  <c r="J4246" i="1"/>
  <c r="K4246" i="1"/>
  <c r="L4246" i="1"/>
  <c r="M4246" i="1"/>
  <c r="I3651" i="1"/>
  <c r="J3651" i="1"/>
  <c r="K3651" i="1"/>
  <c r="L3651" i="1"/>
  <c r="M3651" i="1"/>
  <c r="I1206" i="1"/>
  <c r="J1206" i="1"/>
  <c r="K1206" i="1"/>
  <c r="L1206" i="1"/>
  <c r="M1206" i="1"/>
  <c r="I1410" i="1"/>
  <c r="J1410" i="1"/>
  <c r="K1410" i="1"/>
  <c r="L1410" i="1"/>
  <c r="M1410" i="1"/>
  <c r="I3418" i="1"/>
  <c r="J3418" i="1"/>
  <c r="K3418" i="1"/>
  <c r="L3418" i="1"/>
  <c r="M3418" i="1"/>
  <c r="I4097" i="1"/>
  <c r="J4097" i="1"/>
  <c r="K4097" i="1"/>
  <c r="L4097" i="1"/>
  <c r="M4097" i="1"/>
  <c r="I4217" i="1"/>
  <c r="J4217" i="1"/>
  <c r="K4217" i="1"/>
  <c r="L4217" i="1"/>
  <c r="M4217" i="1"/>
  <c r="I4150" i="1"/>
  <c r="J4150" i="1"/>
  <c r="K4150" i="1"/>
  <c r="L4150" i="1"/>
  <c r="M4150" i="1"/>
  <c r="I3325" i="1"/>
  <c r="J3325" i="1"/>
  <c r="K3325" i="1"/>
  <c r="L3325" i="1"/>
  <c r="M3325" i="1"/>
  <c r="I4098" i="1"/>
  <c r="J4098" i="1"/>
  <c r="K4098" i="1"/>
  <c r="L4098" i="1"/>
  <c r="M4098" i="1"/>
  <c r="I3711" i="1"/>
  <c r="J3711" i="1"/>
  <c r="K3711" i="1"/>
  <c r="L3711" i="1"/>
  <c r="M3711" i="1"/>
  <c r="I4075" i="1"/>
  <c r="J4075" i="1"/>
  <c r="K4075" i="1"/>
  <c r="L4075" i="1"/>
  <c r="M4075" i="1"/>
  <c r="I2208" i="1"/>
  <c r="J2208" i="1"/>
  <c r="K2208" i="1"/>
  <c r="L2208" i="1"/>
  <c r="M2208" i="1"/>
  <c r="I3322" i="1"/>
  <c r="J3322" i="1"/>
  <c r="K3322" i="1"/>
  <c r="L3322" i="1"/>
  <c r="M3322" i="1"/>
  <c r="I4212" i="1"/>
  <c r="J4212" i="1"/>
  <c r="K4212" i="1"/>
  <c r="L4212" i="1"/>
  <c r="M4212" i="1"/>
  <c r="I4283" i="1"/>
  <c r="J4283" i="1"/>
  <c r="K4283" i="1"/>
  <c r="L4283" i="1"/>
  <c r="M4283" i="1"/>
  <c r="I4011" i="1"/>
  <c r="J4011" i="1"/>
  <c r="K4011" i="1"/>
  <c r="L4011" i="1"/>
  <c r="M4011" i="1"/>
  <c r="I2761" i="1"/>
  <c r="J2761" i="1"/>
  <c r="K2761" i="1"/>
  <c r="L2761" i="1"/>
  <c r="M2761" i="1"/>
  <c r="I3415" i="1"/>
  <c r="J3415" i="1"/>
  <c r="K3415" i="1"/>
  <c r="L3415" i="1"/>
  <c r="M3415" i="1"/>
  <c r="I2922" i="1"/>
  <c r="J2922" i="1"/>
  <c r="K2922" i="1"/>
  <c r="L2922" i="1"/>
  <c r="M2922" i="1"/>
  <c r="I1694" i="1"/>
  <c r="J1694" i="1"/>
  <c r="K1694" i="1"/>
  <c r="L1694" i="1"/>
  <c r="M1694" i="1"/>
  <c r="I4313" i="1"/>
  <c r="J4313" i="1"/>
  <c r="K4313" i="1"/>
  <c r="L4313" i="1"/>
  <c r="M4313" i="1"/>
  <c r="I3973" i="1"/>
  <c r="J3973" i="1"/>
  <c r="K3973" i="1"/>
  <c r="L3973" i="1"/>
  <c r="M3973" i="1"/>
  <c r="I2971" i="1"/>
  <c r="J2971" i="1"/>
  <c r="K2971" i="1"/>
  <c r="L2971" i="1"/>
  <c r="M2971" i="1"/>
  <c r="I3157" i="1"/>
  <c r="J3157" i="1"/>
  <c r="K3157" i="1"/>
  <c r="L3157" i="1"/>
  <c r="M3157" i="1"/>
  <c r="I4241" i="1"/>
  <c r="J4241" i="1"/>
  <c r="K4241" i="1"/>
  <c r="L4241" i="1"/>
  <c r="M4241" i="1"/>
  <c r="I3085" i="1"/>
  <c r="J3085" i="1"/>
  <c r="K3085" i="1"/>
  <c r="L3085" i="1"/>
  <c r="M3085" i="1"/>
  <c r="I3669" i="1"/>
  <c r="J3669" i="1"/>
  <c r="K3669" i="1"/>
  <c r="L3669" i="1"/>
  <c r="M3669" i="1"/>
  <c r="I4162" i="1"/>
  <c r="J4162" i="1"/>
  <c r="K4162" i="1"/>
  <c r="L4162" i="1"/>
  <c r="M4162" i="1"/>
  <c r="I3380" i="1"/>
  <c r="J3380" i="1"/>
  <c r="K3380" i="1"/>
  <c r="L3380" i="1"/>
  <c r="M3380" i="1"/>
  <c r="I3405" i="1"/>
  <c r="J3405" i="1"/>
  <c r="K3405" i="1"/>
  <c r="L3405" i="1"/>
  <c r="M3405" i="1"/>
  <c r="I3582" i="1"/>
  <c r="J3582" i="1"/>
  <c r="K3582" i="1"/>
  <c r="L3582" i="1"/>
  <c r="M3582" i="1"/>
  <c r="I4242" i="1"/>
  <c r="J4242" i="1"/>
  <c r="K4242" i="1"/>
  <c r="L4242" i="1"/>
  <c r="M4242" i="1"/>
  <c r="I2333" i="1"/>
  <c r="J2333" i="1"/>
  <c r="K2333" i="1"/>
  <c r="L2333" i="1"/>
  <c r="M2333" i="1"/>
  <c r="I4076" i="1"/>
  <c r="J4076" i="1"/>
  <c r="K4076" i="1"/>
  <c r="L4076" i="1"/>
  <c r="M4076" i="1"/>
  <c r="I3931" i="1"/>
  <c r="J3931" i="1"/>
  <c r="K3931" i="1"/>
  <c r="L3931" i="1"/>
  <c r="M3931" i="1"/>
  <c r="I4077" i="1"/>
  <c r="J4077" i="1"/>
  <c r="K4077" i="1"/>
  <c r="L4077" i="1"/>
  <c r="M4077" i="1"/>
  <c r="I1813" i="1"/>
  <c r="J1813" i="1"/>
  <c r="K1813" i="1"/>
  <c r="L1813" i="1"/>
  <c r="M1813" i="1"/>
  <c r="I4205" i="1"/>
  <c r="J4205" i="1"/>
  <c r="K4205" i="1"/>
  <c r="L4205" i="1"/>
  <c r="M4205" i="1"/>
  <c r="I3923" i="1"/>
  <c r="J3923" i="1"/>
  <c r="K3923" i="1"/>
  <c r="L3923" i="1"/>
  <c r="M3923" i="1"/>
  <c r="I3169" i="1"/>
  <c r="J3169" i="1"/>
  <c r="K3169" i="1"/>
  <c r="L3169" i="1"/>
  <c r="M3169" i="1"/>
  <c r="I4381" i="1"/>
  <c r="J4381" i="1"/>
  <c r="K4381" i="1"/>
  <c r="L4381" i="1"/>
  <c r="M4381" i="1"/>
  <c r="I4158" i="1"/>
  <c r="J4158" i="1"/>
  <c r="K4158" i="1"/>
  <c r="L4158" i="1"/>
  <c r="M4158" i="1"/>
  <c r="I4099" i="1"/>
  <c r="J4099" i="1"/>
  <c r="K4099" i="1"/>
  <c r="L4099" i="1"/>
  <c r="M4099" i="1"/>
  <c r="I2563" i="1"/>
  <c r="J2563" i="1"/>
  <c r="K2563" i="1"/>
  <c r="L2563" i="1"/>
  <c r="M2563" i="1"/>
  <c r="I3938" i="1"/>
  <c r="J3938" i="1"/>
  <c r="K3938" i="1"/>
  <c r="L3938" i="1"/>
  <c r="M3938" i="1"/>
  <c r="I2912" i="1"/>
  <c r="J2912" i="1"/>
  <c r="K2912" i="1"/>
  <c r="L2912" i="1"/>
  <c r="M2912" i="1"/>
  <c r="I1270" i="1"/>
  <c r="J1270" i="1"/>
  <c r="K1270" i="1"/>
  <c r="L1270" i="1"/>
  <c r="M1270" i="1"/>
  <c r="I3148" i="1"/>
  <c r="J3148" i="1"/>
  <c r="K3148" i="1"/>
  <c r="L3148" i="1"/>
  <c r="M3148" i="1"/>
  <c r="I4302" i="1"/>
  <c r="J4302" i="1"/>
  <c r="K4302" i="1"/>
  <c r="L4302" i="1"/>
  <c r="M4302" i="1"/>
  <c r="I4052" i="1"/>
  <c r="J4052" i="1"/>
  <c r="K4052" i="1"/>
  <c r="L4052" i="1"/>
  <c r="M4052" i="1"/>
  <c r="I3583" i="1"/>
  <c r="J3583" i="1"/>
  <c r="K3583" i="1"/>
  <c r="L3583" i="1"/>
  <c r="M3583" i="1"/>
  <c r="I4062" i="1"/>
  <c r="J4062" i="1"/>
  <c r="K4062" i="1"/>
  <c r="L4062" i="1"/>
  <c r="M4062" i="1"/>
  <c r="I4137" i="1"/>
  <c r="J4137" i="1"/>
  <c r="K4137" i="1"/>
  <c r="L4137" i="1"/>
  <c r="M4137" i="1"/>
  <c r="I3568" i="1"/>
  <c r="J3568" i="1"/>
  <c r="K3568" i="1"/>
  <c r="L3568" i="1"/>
  <c r="M3568" i="1"/>
  <c r="I3891" i="1"/>
  <c r="J3891" i="1"/>
  <c r="K3891" i="1"/>
  <c r="L3891" i="1"/>
  <c r="M3891" i="1"/>
  <c r="I4249" i="1"/>
  <c r="J4249" i="1"/>
  <c r="K4249" i="1"/>
  <c r="L4249" i="1"/>
  <c r="M4249" i="1"/>
  <c r="I4321" i="1"/>
  <c r="J4321" i="1"/>
  <c r="K4321" i="1"/>
  <c r="L4321" i="1"/>
  <c r="M4321" i="1"/>
  <c r="I3652" i="1"/>
  <c r="J3652" i="1"/>
  <c r="K3652" i="1"/>
  <c r="L3652" i="1"/>
  <c r="M3652" i="1"/>
  <c r="I3224" i="1"/>
  <c r="J3224" i="1"/>
  <c r="K3224" i="1"/>
  <c r="L3224" i="1"/>
  <c r="M3224" i="1"/>
  <c r="I3556" i="1"/>
  <c r="J3556" i="1"/>
  <c r="K3556" i="1"/>
  <c r="L3556" i="1"/>
  <c r="M3556" i="1"/>
  <c r="I3942" i="1"/>
  <c r="J3942" i="1"/>
  <c r="K3942" i="1"/>
  <c r="L3942" i="1"/>
  <c r="M3942" i="1"/>
  <c r="I3549" i="1"/>
  <c r="J3549" i="1"/>
  <c r="K3549" i="1"/>
  <c r="L3549" i="1"/>
  <c r="M3549" i="1"/>
  <c r="I3511" i="1"/>
  <c r="J3511" i="1"/>
  <c r="K3511" i="1"/>
  <c r="L3511" i="1"/>
  <c r="M3511" i="1"/>
  <c r="I3320" i="1"/>
  <c r="J3320" i="1"/>
  <c r="K3320" i="1"/>
  <c r="L3320" i="1"/>
  <c r="M3320" i="1"/>
  <c r="I2417" i="1"/>
  <c r="J2417" i="1"/>
  <c r="K2417" i="1"/>
  <c r="L2417" i="1"/>
  <c r="M2417" i="1"/>
  <c r="I3885" i="1"/>
  <c r="J3885" i="1"/>
  <c r="K3885" i="1"/>
  <c r="L3885" i="1"/>
  <c r="M3885" i="1"/>
  <c r="I3406" i="1"/>
  <c r="J3406" i="1"/>
  <c r="K3406" i="1"/>
  <c r="L3406" i="1"/>
  <c r="M3406" i="1"/>
  <c r="I3225" i="1"/>
  <c r="J3225" i="1"/>
  <c r="K3225" i="1"/>
  <c r="L3225" i="1"/>
  <c r="M3225" i="1"/>
  <c r="I3293" i="1"/>
  <c r="J3293" i="1"/>
  <c r="K3293" i="1"/>
  <c r="L3293" i="1"/>
  <c r="M3293" i="1"/>
  <c r="I3917" i="1"/>
  <c r="J3917" i="1"/>
  <c r="K3917" i="1"/>
  <c r="L3917" i="1"/>
  <c r="M3917" i="1"/>
  <c r="I863" i="1"/>
  <c r="J863" i="1"/>
  <c r="K863" i="1"/>
  <c r="L863" i="1"/>
  <c r="M863" i="1"/>
  <c r="I2083" i="1"/>
  <c r="J2083" i="1"/>
  <c r="K2083" i="1"/>
  <c r="L2083" i="1"/>
  <c r="M2083" i="1"/>
  <c r="I3395" i="1"/>
  <c r="J3395" i="1"/>
  <c r="K3395" i="1"/>
  <c r="L3395" i="1"/>
  <c r="M3395" i="1"/>
  <c r="I3391" i="1"/>
  <c r="J3391" i="1"/>
  <c r="K3391" i="1"/>
  <c r="L3391" i="1"/>
  <c r="M3391" i="1"/>
  <c r="I2388" i="1"/>
  <c r="J2388" i="1"/>
  <c r="K2388" i="1"/>
  <c r="L2388" i="1"/>
  <c r="M2388" i="1"/>
  <c r="I3823" i="1"/>
  <c r="J3823" i="1"/>
  <c r="K3823" i="1"/>
  <c r="L3823" i="1"/>
  <c r="M3823" i="1"/>
  <c r="I4064" i="1"/>
  <c r="J4064" i="1"/>
  <c r="K4064" i="1"/>
  <c r="L4064" i="1"/>
  <c r="M4064" i="1"/>
  <c r="I4294" i="1"/>
  <c r="J4294" i="1"/>
  <c r="K4294" i="1"/>
  <c r="L4294" i="1"/>
  <c r="M4294" i="1"/>
  <c r="I3951" i="1"/>
  <c r="J3951" i="1"/>
  <c r="K3951" i="1"/>
  <c r="L3951" i="1"/>
  <c r="M3951" i="1"/>
  <c r="I3407" i="1"/>
  <c r="J3407" i="1"/>
  <c r="K3407" i="1"/>
  <c r="L3407" i="1"/>
  <c r="M3407" i="1"/>
  <c r="I3331" i="1"/>
  <c r="J3331" i="1"/>
  <c r="K3331" i="1"/>
  <c r="L3331" i="1"/>
  <c r="M3331" i="1"/>
  <c r="I3557" i="1"/>
  <c r="J3557" i="1"/>
  <c r="K3557" i="1"/>
  <c r="L3557" i="1"/>
  <c r="M3557" i="1"/>
  <c r="I4181" i="1"/>
  <c r="J4181" i="1"/>
  <c r="K4181" i="1"/>
  <c r="L4181" i="1"/>
  <c r="M4181" i="1"/>
  <c r="I2371" i="1"/>
  <c r="J2371" i="1"/>
  <c r="K2371" i="1"/>
  <c r="L2371" i="1"/>
  <c r="M2371" i="1"/>
  <c r="I4001" i="1"/>
  <c r="J4001" i="1"/>
  <c r="K4001" i="1"/>
  <c r="L4001" i="1"/>
  <c r="M4001" i="1"/>
  <c r="I2430" i="1"/>
  <c r="J2430" i="1"/>
  <c r="K2430" i="1"/>
  <c r="L2430" i="1"/>
  <c r="M2430" i="1"/>
  <c r="I3007" i="1"/>
  <c r="J3007" i="1"/>
  <c r="K3007" i="1"/>
  <c r="L3007" i="1"/>
  <c r="M3007" i="1"/>
  <c r="I4359" i="1"/>
  <c r="J4359" i="1"/>
  <c r="K4359" i="1"/>
  <c r="L4359" i="1"/>
  <c r="M4359" i="1"/>
  <c r="I3175" i="1"/>
  <c r="J3175" i="1"/>
  <c r="K3175" i="1"/>
  <c r="L3175" i="1"/>
  <c r="M3175" i="1"/>
  <c r="I2822" i="1"/>
  <c r="J2822" i="1"/>
  <c r="K2822" i="1"/>
  <c r="L2822" i="1"/>
  <c r="M2822" i="1"/>
  <c r="I2851" i="1"/>
  <c r="J2851" i="1"/>
  <c r="K2851" i="1"/>
  <c r="L2851" i="1"/>
  <c r="M2851" i="1"/>
  <c r="I4323" i="1"/>
  <c r="J4323" i="1"/>
  <c r="K4323" i="1"/>
  <c r="L4323" i="1"/>
  <c r="M4323" i="1"/>
  <c r="I3347" i="1"/>
  <c r="J3347" i="1"/>
  <c r="K3347" i="1"/>
  <c r="L3347" i="1"/>
  <c r="M3347" i="1"/>
  <c r="I4295" i="1"/>
  <c r="J4295" i="1"/>
  <c r="K4295" i="1"/>
  <c r="L4295" i="1"/>
  <c r="M4295" i="1"/>
  <c r="I3698" i="1"/>
  <c r="J3698" i="1"/>
  <c r="K3698" i="1"/>
  <c r="L3698" i="1"/>
  <c r="M3698" i="1"/>
  <c r="I4151" i="1"/>
  <c r="J4151" i="1"/>
  <c r="K4151" i="1"/>
  <c r="L4151" i="1"/>
  <c r="M4151" i="1"/>
  <c r="I4067" i="1"/>
  <c r="J4067" i="1"/>
  <c r="K4067" i="1"/>
  <c r="L4067" i="1"/>
  <c r="M4067" i="1"/>
  <c r="I3073" i="1"/>
  <c r="J3073" i="1"/>
  <c r="K3073" i="1"/>
  <c r="L3073" i="1"/>
  <c r="M3073" i="1"/>
  <c r="I1608" i="1"/>
  <c r="J1608" i="1"/>
  <c r="K1608" i="1"/>
  <c r="L1608" i="1"/>
  <c r="M1608" i="1"/>
  <c r="I3592" i="1"/>
  <c r="J3592" i="1"/>
  <c r="K3592" i="1"/>
  <c r="L3592" i="1"/>
  <c r="M3592" i="1"/>
  <c r="I3310" i="1"/>
  <c r="J3310" i="1"/>
  <c r="K3310" i="1"/>
  <c r="L3310" i="1"/>
  <c r="M3310" i="1"/>
  <c r="I4314" i="1"/>
  <c r="J4314" i="1"/>
  <c r="K4314" i="1"/>
  <c r="L4314" i="1"/>
  <c r="M4314" i="1"/>
  <c r="I4182" i="1"/>
  <c r="J4182" i="1"/>
  <c r="K4182" i="1"/>
  <c r="L4182" i="1"/>
  <c r="M4182" i="1"/>
  <c r="I4247" i="1"/>
  <c r="J4247" i="1"/>
  <c r="K4247" i="1"/>
  <c r="L4247" i="1"/>
  <c r="M4247" i="1"/>
  <c r="I4133" i="1"/>
  <c r="J4133" i="1"/>
  <c r="K4133" i="1"/>
  <c r="L4133" i="1"/>
  <c r="M4133" i="1"/>
  <c r="I4183" i="1"/>
  <c r="J4183" i="1"/>
  <c r="K4183" i="1"/>
  <c r="L4183" i="1"/>
  <c r="M4183" i="1"/>
  <c r="I4263" i="1"/>
  <c r="J4263" i="1"/>
  <c r="K4263" i="1"/>
  <c r="L4263" i="1"/>
  <c r="M4263" i="1"/>
  <c r="I3550" i="1"/>
  <c r="J3550" i="1"/>
  <c r="K3550" i="1"/>
  <c r="L3550" i="1"/>
  <c r="M3550" i="1"/>
  <c r="I3050" i="1"/>
  <c r="J3050" i="1"/>
  <c r="K3050" i="1"/>
  <c r="L3050" i="1"/>
  <c r="M3050" i="1"/>
  <c r="I4251" i="1"/>
  <c r="J4251" i="1"/>
  <c r="K4251" i="1"/>
  <c r="L4251" i="1"/>
  <c r="M4251" i="1"/>
  <c r="I4122" i="1"/>
  <c r="J4122" i="1"/>
  <c r="K4122" i="1"/>
  <c r="L4122" i="1"/>
  <c r="M4122" i="1"/>
  <c r="I3485" i="1"/>
  <c r="J3485" i="1"/>
  <c r="K3485" i="1"/>
  <c r="L3485" i="1"/>
  <c r="M3485" i="1"/>
  <c r="I3653" i="1"/>
  <c r="J3653" i="1"/>
  <c r="K3653" i="1"/>
  <c r="L3653" i="1"/>
  <c r="M3653" i="1"/>
  <c r="I4123" i="1"/>
  <c r="J4123" i="1"/>
  <c r="K4123" i="1"/>
  <c r="L4123" i="1"/>
  <c r="M4123" i="1"/>
  <c r="I3997" i="1"/>
  <c r="J3997" i="1"/>
  <c r="K3997" i="1"/>
  <c r="L3997" i="1"/>
  <c r="M3997" i="1"/>
  <c r="I3729" i="1"/>
  <c r="J3729" i="1"/>
  <c r="K3729" i="1"/>
  <c r="L3729" i="1"/>
  <c r="M3729" i="1"/>
  <c r="I2888" i="1"/>
  <c r="J2888" i="1"/>
  <c r="K2888" i="1"/>
  <c r="L2888" i="1"/>
  <c r="M2888" i="1"/>
  <c r="I3348" i="1"/>
  <c r="J3348" i="1"/>
  <c r="K3348" i="1"/>
  <c r="L3348" i="1"/>
  <c r="M3348" i="1"/>
  <c r="I3316" i="1"/>
  <c r="J3316" i="1"/>
  <c r="K3316" i="1"/>
  <c r="L3316" i="1"/>
  <c r="M3316" i="1"/>
  <c r="I3321" i="1"/>
  <c r="J3321" i="1"/>
  <c r="K3321" i="1"/>
  <c r="L3321" i="1"/>
  <c r="M3321" i="1"/>
  <c r="I2687" i="1"/>
  <c r="J2687" i="1"/>
  <c r="K2687" i="1"/>
  <c r="L2687" i="1"/>
  <c r="M2687" i="1"/>
  <c r="I3294" i="1"/>
  <c r="J3294" i="1"/>
  <c r="K3294" i="1"/>
  <c r="L3294" i="1"/>
  <c r="M3294" i="1"/>
  <c r="I3584" i="1"/>
  <c r="J3584" i="1"/>
  <c r="K3584" i="1"/>
  <c r="L3584" i="1"/>
  <c r="M3584" i="1"/>
  <c r="I3629" i="1"/>
  <c r="J3629" i="1"/>
  <c r="K3629" i="1"/>
  <c r="L3629" i="1"/>
  <c r="M3629" i="1"/>
  <c r="I3152" i="1"/>
  <c r="J3152" i="1"/>
  <c r="K3152" i="1"/>
  <c r="L3152" i="1"/>
  <c r="M3152" i="1"/>
  <c r="I3912" i="1"/>
  <c r="J3912" i="1"/>
  <c r="K3912" i="1"/>
  <c r="L3912" i="1"/>
  <c r="M3912" i="1"/>
  <c r="I4264" i="1"/>
  <c r="J4264" i="1"/>
  <c r="K4264" i="1"/>
  <c r="L4264" i="1"/>
  <c r="M4264" i="1"/>
  <c r="I3640" i="1"/>
  <c r="J3640" i="1"/>
  <c r="K3640" i="1"/>
  <c r="L3640" i="1"/>
  <c r="M3640" i="1"/>
  <c r="I1527" i="1"/>
  <c r="J1527" i="1"/>
  <c r="K1527" i="1"/>
  <c r="L1527" i="1"/>
  <c r="M1527" i="1"/>
  <c r="I4053" i="1"/>
  <c r="J4053" i="1"/>
  <c r="K4053" i="1"/>
  <c r="L4053" i="1"/>
  <c r="M4053" i="1"/>
  <c r="I4243" i="1"/>
  <c r="J4243" i="1"/>
  <c r="K4243" i="1"/>
  <c r="L4243" i="1"/>
  <c r="M4243" i="1"/>
  <c r="I713" i="1"/>
  <c r="J713" i="1"/>
  <c r="K713" i="1"/>
  <c r="L713" i="1"/>
  <c r="M713" i="1"/>
  <c r="I3793" i="1"/>
  <c r="J3793" i="1"/>
  <c r="K3793" i="1"/>
  <c r="L3793" i="1"/>
  <c r="M3793" i="1"/>
  <c r="I4164" i="1"/>
  <c r="J4164" i="1"/>
  <c r="K4164" i="1"/>
  <c r="L4164" i="1"/>
  <c r="M4164" i="1"/>
  <c r="I3801" i="1"/>
  <c r="J3801" i="1"/>
  <c r="K3801" i="1"/>
  <c r="L3801" i="1"/>
  <c r="M3801" i="1"/>
  <c r="I3691" i="1"/>
  <c r="J3691" i="1"/>
  <c r="K3691" i="1"/>
  <c r="L3691" i="1"/>
  <c r="M3691" i="1"/>
  <c r="I745" i="1"/>
  <c r="J745" i="1"/>
  <c r="K745" i="1"/>
  <c r="L745" i="1"/>
  <c r="M745" i="1"/>
  <c r="I2929" i="1"/>
  <c r="J2929" i="1"/>
  <c r="K2929" i="1"/>
  <c r="L2929" i="1"/>
  <c r="M2929" i="1"/>
  <c r="I4325" i="1"/>
  <c r="J4325" i="1"/>
  <c r="K4325" i="1"/>
  <c r="L4325" i="1"/>
  <c r="M4325" i="1"/>
  <c r="I2389" i="1"/>
  <c r="J2389" i="1"/>
  <c r="K2389" i="1"/>
  <c r="L2389" i="1"/>
  <c r="M2389" i="1"/>
  <c r="I1251" i="1"/>
  <c r="J1251" i="1"/>
  <c r="K1251" i="1"/>
  <c r="L1251" i="1"/>
  <c r="M1251" i="1"/>
  <c r="I3273" i="1"/>
  <c r="J3273" i="1"/>
  <c r="K3273" i="1"/>
  <c r="L3273" i="1"/>
  <c r="M3273" i="1"/>
  <c r="I3767" i="1"/>
  <c r="J3767" i="1"/>
  <c r="K3767" i="1"/>
  <c r="L3767" i="1"/>
  <c r="M3767" i="1"/>
  <c r="I3692" i="1"/>
  <c r="J3692" i="1"/>
  <c r="K3692" i="1"/>
  <c r="L3692" i="1"/>
  <c r="M3692" i="1"/>
  <c r="I3952" i="1"/>
  <c r="J3952" i="1"/>
  <c r="K3952" i="1"/>
  <c r="L3952" i="1"/>
  <c r="M3952" i="1"/>
  <c r="I3585" i="1"/>
  <c r="J3585" i="1"/>
  <c r="K3585" i="1"/>
  <c r="L3585" i="1"/>
  <c r="M3585" i="1"/>
  <c r="I2856" i="1"/>
  <c r="J2856" i="1"/>
  <c r="K2856" i="1"/>
  <c r="L2856" i="1"/>
  <c r="M2856" i="1"/>
  <c r="I3249" i="1"/>
  <c r="J3249" i="1"/>
  <c r="K3249" i="1"/>
  <c r="L3249" i="1"/>
  <c r="M3249" i="1"/>
  <c r="I3746" i="1"/>
  <c r="J3746" i="1"/>
  <c r="K3746" i="1"/>
  <c r="L3746" i="1"/>
  <c r="M3746" i="1"/>
  <c r="I3521" i="1"/>
  <c r="J3521" i="1"/>
  <c r="K3521" i="1"/>
  <c r="L3521" i="1"/>
  <c r="M3521" i="1"/>
  <c r="I741" i="1"/>
  <c r="J741" i="1"/>
  <c r="K741" i="1"/>
  <c r="L741" i="1"/>
  <c r="M741" i="1"/>
  <c r="I4320" i="1"/>
  <c r="J4320" i="1"/>
  <c r="K4320" i="1"/>
  <c r="L4320" i="1"/>
  <c r="M4320" i="1"/>
  <c r="I3569" i="1"/>
  <c r="J3569" i="1"/>
  <c r="K3569" i="1"/>
  <c r="L3569" i="1"/>
  <c r="M3569" i="1"/>
  <c r="I4265" i="1"/>
  <c r="J4265" i="1"/>
  <c r="K4265" i="1"/>
  <c r="L4265" i="1"/>
  <c r="M4265" i="1"/>
  <c r="I2554" i="1"/>
  <c r="J2554" i="1"/>
  <c r="K2554" i="1"/>
  <c r="L2554" i="1"/>
  <c r="M2554" i="1"/>
  <c r="I4256" i="1"/>
  <c r="J4256" i="1"/>
  <c r="K4256" i="1"/>
  <c r="L4256" i="1"/>
  <c r="M4256" i="1"/>
  <c r="I3684" i="1"/>
  <c r="J3684" i="1"/>
  <c r="K3684" i="1"/>
  <c r="L3684" i="1"/>
  <c r="M3684" i="1"/>
  <c r="I2852" i="1"/>
  <c r="J2852" i="1"/>
  <c r="K2852" i="1"/>
  <c r="L2852" i="1"/>
  <c r="M2852" i="1"/>
  <c r="I3849" i="1"/>
  <c r="J3849" i="1"/>
  <c r="K3849" i="1"/>
  <c r="L3849" i="1"/>
  <c r="M3849" i="1"/>
  <c r="I2613" i="1"/>
  <c r="J2613" i="1"/>
  <c r="K2613" i="1"/>
  <c r="L2613" i="1"/>
  <c r="M2613" i="1"/>
  <c r="I4168" i="1"/>
  <c r="J4168" i="1"/>
  <c r="K4168" i="1"/>
  <c r="L4168" i="1"/>
  <c r="M4168" i="1"/>
  <c r="I4355" i="1"/>
  <c r="J4355" i="1"/>
  <c r="K4355" i="1"/>
  <c r="L4355" i="1"/>
  <c r="M4355" i="1"/>
  <c r="I4298" i="1"/>
  <c r="J4298" i="1"/>
  <c r="K4298" i="1"/>
  <c r="L4298" i="1"/>
  <c r="M4298" i="1"/>
  <c r="I3618" i="1"/>
  <c r="J3618" i="1"/>
  <c r="K3618" i="1"/>
  <c r="L3618" i="1"/>
  <c r="M3618" i="1"/>
  <c r="I3174" i="1"/>
  <c r="J3174" i="1"/>
  <c r="K3174" i="1"/>
  <c r="L3174" i="1"/>
  <c r="M3174" i="1"/>
  <c r="I3269" i="1"/>
  <c r="J3269" i="1"/>
  <c r="K3269" i="1"/>
  <c r="L3269" i="1"/>
  <c r="M3269" i="1"/>
  <c r="I4184" i="1"/>
  <c r="J4184" i="1"/>
  <c r="K4184" i="1"/>
  <c r="L4184" i="1"/>
  <c r="M4184" i="1"/>
  <c r="I3619" i="1"/>
  <c r="J3619" i="1"/>
  <c r="K3619" i="1"/>
  <c r="L3619" i="1"/>
  <c r="M3619" i="1"/>
  <c r="I3248" i="1"/>
  <c r="J3248" i="1"/>
  <c r="K3248" i="1"/>
  <c r="L3248" i="1"/>
  <c r="M3248" i="1"/>
  <c r="I2965" i="1"/>
  <c r="J2965" i="1"/>
  <c r="K2965" i="1"/>
  <c r="L2965" i="1"/>
  <c r="M2965" i="1"/>
  <c r="I4165" i="1"/>
  <c r="J4165" i="1"/>
  <c r="K4165" i="1"/>
  <c r="L4165" i="1"/>
  <c r="M4165" i="1"/>
  <c r="I2460" i="1"/>
  <c r="J2460" i="1"/>
  <c r="K2460" i="1"/>
  <c r="L2460" i="1"/>
  <c r="M2460" i="1"/>
  <c r="I4054" i="1"/>
  <c r="J4054" i="1"/>
  <c r="K4054" i="1"/>
  <c r="L4054" i="1"/>
  <c r="M4054" i="1"/>
  <c r="I4207" i="1"/>
  <c r="J4207" i="1"/>
  <c r="K4207" i="1"/>
  <c r="L4207" i="1"/>
  <c r="M4207" i="1"/>
  <c r="I4065" i="1"/>
  <c r="J4065" i="1"/>
  <c r="K4065" i="1"/>
  <c r="L4065" i="1"/>
  <c r="M4065" i="1"/>
  <c r="I4311" i="1"/>
  <c r="J4311" i="1"/>
  <c r="K4311" i="1"/>
  <c r="L4311" i="1"/>
  <c r="M4311" i="1"/>
  <c r="I3429" i="1"/>
  <c r="J3429" i="1"/>
  <c r="K3429" i="1"/>
  <c r="L3429" i="1"/>
  <c r="M3429" i="1"/>
  <c r="I4100" i="1"/>
  <c r="J4100" i="1"/>
  <c r="K4100" i="1"/>
  <c r="L4100" i="1"/>
  <c r="M4100" i="1"/>
  <c r="I4199" i="1"/>
  <c r="J4199" i="1"/>
  <c r="K4199" i="1"/>
  <c r="L4199" i="1"/>
  <c r="M4199" i="1"/>
  <c r="I3903" i="1"/>
  <c r="J3903" i="1"/>
  <c r="K3903" i="1"/>
  <c r="L3903" i="1"/>
  <c r="M3903" i="1"/>
  <c r="I3522" i="1"/>
  <c r="J3522" i="1"/>
  <c r="K3522" i="1"/>
  <c r="L3522" i="1"/>
  <c r="M3522" i="1"/>
  <c r="I3470" i="1"/>
  <c r="J3470" i="1"/>
  <c r="K3470" i="1"/>
  <c r="L3470" i="1"/>
  <c r="M3470" i="1"/>
  <c r="I4138" i="1"/>
  <c r="J4138" i="1"/>
  <c r="K4138" i="1"/>
  <c r="L4138" i="1"/>
  <c r="M4138" i="1"/>
  <c r="I3768" i="1"/>
  <c r="J3768" i="1"/>
  <c r="K3768" i="1"/>
  <c r="L3768" i="1"/>
  <c r="M3768" i="1"/>
  <c r="I4266" i="1"/>
  <c r="J4266" i="1"/>
  <c r="K4266" i="1"/>
  <c r="L4266" i="1"/>
  <c r="M4266" i="1"/>
  <c r="I2745" i="1"/>
  <c r="J2745" i="1"/>
  <c r="K2745" i="1"/>
  <c r="L2745" i="1"/>
  <c r="M2745" i="1"/>
  <c r="I4287" i="1"/>
  <c r="J4287" i="1"/>
  <c r="K4287" i="1"/>
  <c r="L4287" i="1"/>
  <c r="M4287" i="1"/>
  <c r="I3769" i="1"/>
  <c r="J3769" i="1"/>
  <c r="K3769" i="1"/>
  <c r="L3769" i="1"/>
  <c r="M3769" i="1"/>
  <c r="I3878" i="1"/>
  <c r="J3878" i="1"/>
  <c r="K3878" i="1"/>
  <c r="L3878" i="1"/>
  <c r="M3878" i="1"/>
  <c r="I2528" i="1"/>
  <c r="J2528" i="1"/>
  <c r="K2528" i="1"/>
  <c r="L2528" i="1"/>
  <c r="M2528" i="1"/>
  <c r="I4345" i="1"/>
  <c r="J4345" i="1"/>
  <c r="K4345" i="1"/>
  <c r="L4345" i="1"/>
  <c r="M4345" i="1"/>
  <c r="I4196" i="1"/>
  <c r="J4196" i="1"/>
  <c r="K4196" i="1"/>
  <c r="L4196" i="1"/>
  <c r="M4196" i="1"/>
  <c r="I3932" i="1"/>
  <c r="J3932" i="1"/>
  <c r="K3932" i="1"/>
  <c r="L3932" i="1"/>
  <c r="M3932" i="1"/>
  <c r="I3747" i="1"/>
  <c r="J3747" i="1"/>
  <c r="K3747" i="1"/>
  <c r="L3747" i="1"/>
  <c r="M3747" i="1"/>
  <c r="I3918" i="1"/>
  <c r="J3918" i="1"/>
  <c r="K3918" i="1"/>
  <c r="L3918" i="1"/>
  <c r="M3918" i="1"/>
  <c r="I3826" i="1"/>
  <c r="J3826" i="1"/>
  <c r="K3826" i="1"/>
  <c r="L3826" i="1"/>
  <c r="M3826" i="1"/>
  <c r="I4101" i="1"/>
  <c r="J4101" i="1"/>
  <c r="K4101" i="1"/>
  <c r="L4101" i="1"/>
  <c r="M4101" i="1"/>
  <c r="I3558" i="1"/>
  <c r="J3558" i="1"/>
  <c r="K3558" i="1"/>
  <c r="L3558" i="1"/>
  <c r="M3558" i="1"/>
  <c r="I1310" i="1"/>
  <c r="J1310" i="1"/>
  <c r="K1310" i="1"/>
  <c r="L1310" i="1"/>
  <c r="M1310" i="1"/>
  <c r="I3565" i="1"/>
  <c r="J3565" i="1"/>
  <c r="K3565" i="1"/>
  <c r="L3565" i="1"/>
  <c r="M3565" i="1"/>
  <c r="I3966" i="1"/>
  <c r="J3966" i="1"/>
  <c r="K3966" i="1"/>
  <c r="L3966" i="1"/>
  <c r="M3966" i="1"/>
  <c r="I2848" i="1"/>
  <c r="J2848" i="1"/>
  <c r="K2848" i="1"/>
  <c r="L2848" i="1"/>
  <c r="M2848" i="1"/>
  <c r="I4299" i="1"/>
  <c r="J4299" i="1"/>
  <c r="K4299" i="1"/>
  <c r="L4299" i="1"/>
  <c r="M4299" i="1"/>
  <c r="I2619" i="1"/>
  <c r="J2619" i="1"/>
  <c r="K2619" i="1"/>
  <c r="L2619" i="1"/>
  <c r="M2619" i="1"/>
  <c r="I3919" i="1"/>
  <c r="J3919" i="1"/>
  <c r="K3919" i="1"/>
  <c r="L3919" i="1"/>
  <c r="M3919" i="1"/>
  <c r="I3855" i="1"/>
  <c r="J3855" i="1"/>
  <c r="K3855" i="1"/>
  <c r="L3855" i="1"/>
  <c r="M3855" i="1"/>
  <c r="I2994" i="1"/>
  <c r="J2994" i="1"/>
  <c r="K2994" i="1"/>
  <c r="L2994" i="1"/>
  <c r="M2994" i="1"/>
  <c r="I4224" i="1"/>
  <c r="J4224" i="1"/>
  <c r="K4224" i="1"/>
  <c r="L4224" i="1"/>
  <c r="M4224" i="1"/>
  <c r="I2682" i="1"/>
  <c r="J2682" i="1"/>
  <c r="K2682" i="1"/>
  <c r="L2682" i="1"/>
  <c r="M2682" i="1"/>
  <c r="I3626" i="1"/>
  <c r="J3626" i="1"/>
  <c r="K3626" i="1"/>
  <c r="L3626" i="1"/>
  <c r="M3626" i="1"/>
  <c r="I3451" i="1"/>
  <c r="J3451" i="1"/>
  <c r="K3451" i="1"/>
  <c r="L3451" i="1"/>
  <c r="M3451" i="1"/>
  <c r="I4102" i="1"/>
  <c r="J4102" i="1"/>
  <c r="K4102" i="1"/>
  <c r="L4102" i="1"/>
  <c r="M4102" i="1"/>
  <c r="I4068" i="1"/>
  <c r="J4068" i="1"/>
  <c r="K4068" i="1"/>
  <c r="L4068" i="1"/>
  <c r="M4068" i="1"/>
  <c r="I4103" i="1"/>
  <c r="J4103" i="1"/>
  <c r="K4103" i="1"/>
  <c r="L4103" i="1"/>
  <c r="M4103" i="1"/>
  <c r="I4362" i="1"/>
  <c r="J4362" i="1"/>
  <c r="K4362" i="1"/>
  <c r="L4362" i="1"/>
  <c r="M4362" i="1"/>
  <c r="I3037" i="1"/>
  <c r="J3037" i="1"/>
  <c r="K3037" i="1"/>
  <c r="L3037" i="1"/>
  <c r="M3037" i="1"/>
  <c r="I3751" i="1"/>
  <c r="J3751" i="1"/>
  <c r="K3751" i="1"/>
  <c r="L3751" i="1"/>
  <c r="M3751" i="1"/>
  <c r="I3456" i="1"/>
  <c r="J3456" i="1"/>
  <c r="K3456" i="1"/>
  <c r="L3456" i="1"/>
  <c r="M3456" i="1"/>
  <c r="I1972" i="1"/>
  <c r="J1972" i="1"/>
  <c r="K1972" i="1"/>
  <c r="L1972" i="1"/>
  <c r="M1972" i="1"/>
  <c r="I3408" i="1"/>
  <c r="J3408" i="1"/>
  <c r="K3408" i="1"/>
  <c r="L3408" i="1"/>
  <c r="M3408" i="1"/>
  <c r="I4363" i="1"/>
  <c r="J4363" i="1"/>
  <c r="K4363" i="1"/>
  <c r="L4363" i="1"/>
  <c r="M4363" i="1"/>
  <c r="I2602" i="1"/>
  <c r="J2602" i="1"/>
  <c r="K2602" i="1"/>
  <c r="L2602" i="1"/>
  <c r="M2602" i="1"/>
  <c r="I4365" i="1"/>
  <c r="J4365" i="1"/>
  <c r="K4365" i="1"/>
  <c r="L4365" i="1"/>
  <c r="M4365" i="1"/>
  <c r="I4155" i="1"/>
  <c r="J4155" i="1"/>
  <c r="K4155" i="1"/>
  <c r="L4155" i="1"/>
  <c r="M4155" i="1"/>
  <c r="I4220" i="1"/>
  <c r="J4220" i="1"/>
  <c r="K4220" i="1"/>
  <c r="L4220" i="1"/>
  <c r="M4220" i="1"/>
  <c r="I3953" i="1"/>
  <c r="J3953" i="1"/>
  <c r="K3953" i="1"/>
  <c r="L3953" i="1"/>
  <c r="M3953" i="1"/>
  <c r="I1951" i="1"/>
  <c r="J1951" i="1"/>
  <c r="K1951" i="1"/>
  <c r="L1951" i="1"/>
  <c r="M1951" i="1"/>
  <c r="I1277" i="1"/>
  <c r="J1277" i="1"/>
  <c r="K1277" i="1"/>
  <c r="L1277" i="1"/>
  <c r="M1277" i="1"/>
  <c r="I3566" i="1"/>
  <c r="J3566" i="1"/>
  <c r="K3566" i="1"/>
  <c r="L3566" i="1"/>
  <c r="M3566" i="1"/>
  <c r="I4253" i="1"/>
  <c r="J4253" i="1"/>
  <c r="K4253" i="1"/>
  <c r="L4253" i="1"/>
  <c r="M4253" i="1"/>
  <c r="I996" i="1"/>
  <c r="J996" i="1"/>
  <c r="K996" i="1"/>
  <c r="L996" i="1"/>
  <c r="M996" i="1"/>
  <c r="I2421" i="1"/>
  <c r="J2421" i="1"/>
  <c r="K2421" i="1"/>
  <c r="L2421" i="1"/>
  <c r="M2421" i="1"/>
  <c r="I4356" i="1"/>
  <c r="J4356" i="1"/>
  <c r="K4356" i="1"/>
  <c r="L4356" i="1"/>
  <c r="M4356" i="1"/>
  <c r="I2230" i="1"/>
  <c r="J2230" i="1"/>
  <c r="K2230" i="1"/>
  <c r="L2230" i="1"/>
  <c r="M2230" i="1"/>
  <c r="I4136" i="1"/>
  <c r="J4136" i="1"/>
  <c r="K4136" i="1"/>
  <c r="L4136" i="1"/>
  <c r="M4136" i="1"/>
  <c r="I4069" i="1"/>
  <c r="J4069" i="1"/>
  <c r="K4069" i="1"/>
  <c r="L4069" i="1"/>
  <c r="M4069" i="1"/>
  <c r="I3153" i="1"/>
  <c r="J3153" i="1"/>
  <c r="K3153" i="1"/>
  <c r="L3153" i="1"/>
  <c r="M3153" i="1"/>
  <c r="I2972" i="1"/>
  <c r="J2972" i="1"/>
  <c r="K2972" i="1"/>
  <c r="L2972" i="1"/>
  <c r="M2972" i="1"/>
  <c r="I3933" i="1"/>
  <c r="J3933" i="1"/>
  <c r="K3933" i="1"/>
  <c r="L3933" i="1"/>
  <c r="M3933" i="1"/>
  <c r="I2889" i="1"/>
  <c r="J2889" i="1"/>
  <c r="K2889" i="1"/>
  <c r="L2889" i="1"/>
  <c r="M2889" i="1"/>
  <c r="I4169" i="1"/>
  <c r="J4169" i="1"/>
  <c r="K4169" i="1"/>
  <c r="L4169" i="1"/>
  <c r="M4169" i="1"/>
  <c r="I3620" i="1"/>
  <c r="J3620" i="1"/>
  <c r="K3620" i="1"/>
  <c r="L3620" i="1"/>
  <c r="M3620" i="1"/>
  <c r="I2779" i="1"/>
  <c r="J2779" i="1"/>
  <c r="K2779" i="1"/>
  <c r="L2779" i="1"/>
  <c r="M2779" i="1"/>
  <c r="I2170" i="1"/>
  <c r="J2170" i="1"/>
  <c r="K2170" i="1"/>
  <c r="L2170" i="1"/>
  <c r="M2170" i="1"/>
  <c r="I4031" i="1"/>
  <c r="J4031" i="1"/>
  <c r="K4031" i="1"/>
  <c r="L4031" i="1"/>
  <c r="M4031" i="1"/>
  <c r="I3954" i="1"/>
  <c r="J3954" i="1"/>
  <c r="K3954" i="1"/>
  <c r="L3954" i="1"/>
  <c r="M3954" i="1"/>
  <c r="I4237" i="1"/>
  <c r="J4237" i="1"/>
  <c r="K4237" i="1"/>
  <c r="L4237" i="1"/>
  <c r="M4237" i="1"/>
  <c r="I3886" i="1"/>
  <c r="J3886" i="1"/>
  <c r="K3886" i="1"/>
  <c r="L3886" i="1"/>
  <c r="M3886" i="1"/>
  <c r="I3712" i="1"/>
  <c r="J3712" i="1"/>
  <c r="K3712" i="1"/>
  <c r="L3712" i="1"/>
  <c r="M3712" i="1"/>
  <c r="I3362" i="1"/>
  <c r="J3362" i="1"/>
  <c r="K3362" i="1"/>
  <c r="L3362" i="1"/>
  <c r="M3362" i="1"/>
  <c r="I3739" i="1"/>
  <c r="J3739" i="1"/>
  <c r="K3739" i="1"/>
  <c r="L3739" i="1"/>
  <c r="M3739" i="1"/>
  <c r="I2506" i="1"/>
  <c r="J2506" i="1"/>
  <c r="K2506" i="1"/>
  <c r="L2506" i="1"/>
  <c r="M2506" i="1"/>
  <c r="I3835" i="1"/>
  <c r="J3835" i="1"/>
  <c r="K3835" i="1"/>
  <c r="L3835" i="1"/>
  <c r="M3835" i="1"/>
  <c r="I735" i="1"/>
  <c r="J735" i="1"/>
  <c r="K735" i="1"/>
  <c r="L735" i="1"/>
  <c r="M735" i="1"/>
  <c r="I3963" i="1"/>
  <c r="J3963" i="1"/>
  <c r="K3963" i="1"/>
  <c r="L3963" i="1"/>
  <c r="M3963" i="1"/>
  <c r="I3295" i="1"/>
  <c r="J3295" i="1"/>
  <c r="K3295" i="1"/>
  <c r="L3295" i="1"/>
  <c r="M3295" i="1"/>
  <c r="I4267" i="1"/>
  <c r="J4267" i="1"/>
  <c r="K4267" i="1"/>
  <c r="L4267" i="1"/>
  <c r="M4267" i="1"/>
  <c r="I2871" i="1"/>
  <c r="J2871" i="1"/>
  <c r="K2871" i="1"/>
  <c r="L2871" i="1"/>
  <c r="M2871" i="1"/>
  <c r="I3570" i="1"/>
  <c r="J3570" i="1"/>
  <c r="K3570" i="1"/>
  <c r="L3570" i="1"/>
  <c r="M3570" i="1"/>
  <c r="I4380" i="1"/>
  <c r="J4380" i="1"/>
  <c r="K4380" i="1"/>
  <c r="L4380" i="1"/>
  <c r="M4380" i="1"/>
  <c r="I2995" i="1"/>
  <c r="J2995" i="1"/>
  <c r="K2995" i="1"/>
  <c r="L2995" i="1"/>
  <c r="M2995" i="1"/>
  <c r="I3430" i="1"/>
  <c r="J3430" i="1"/>
  <c r="K3430" i="1"/>
  <c r="L3430" i="1"/>
  <c r="M3430" i="1"/>
  <c r="I1679" i="1"/>
  <c r="J1679" i="1"/>
  <c r="K1679" i="1"/>
  <c r="L1679" i="1"/>
  <c r="M1679" i="1"/>
  <c r="I3794" i="1"/>
  <c r="J3794" i="1"/>
  <c r="K3794" i="1"/>
  <c r="L3794" i="1"/>
  <c r="M3794" i="1"/>
  <c r="I46" i="1"/>
  <c r="J46" i="1"/>
  <c r="K46" i="1"/>
  <c r="L46" i="1"/>
  <c r="M46" i="1"/>
  <c r="I4250" i="1"/>
  <c r="J4250" i="1"/>
  <c r="K4250" i="1"/>
  <c r="L4250" i="1"/>
  <c r="M4250" i="1"/>
  <c r="I4063" i="1"/>
  <c r="J4063" i="1"/>
  <c r="K4063" i="1"/>
  <c r="L4063" i="1"/>
  <c r="M4063" i="1"/>
  <c r="I4134" i="1"/>
  <c r="J4134" i="1"/>
  <c r="K4134" i="1"/>
  <c r="L4134" i="1"/>
  <c r="M4134" i="1"/>
  <c r="I3722" i="1"/>
  <c r="J3722" i="1"/>
  <c r="K3722" i="1"/>
  <c r="L3722" i="1"/>
  <c r="M3722" i="1"/>
  <c r="I3723" i="1"/>
  <c r="J3723" i="1"/>
  <c r="K3723" i="1"/>
  <c r="L3723" i="1"/>
  <c r="M3723" i="1"/>
  <c r="I4055" i="1"/>
  <c r="J4055" i="1"/>
  <c r="K4055" i="1"/>
  <c r="L4055" i="1"/>
  <c r="M4055" i="1"/>
  <c r="I3571" i="1"/>
  <c r="J3571" i="1"/>
  <c r="K3571" i="1"/>
  <c r="L3571" i="1"/>
  <c r="M3571" i="1"/>
  <c r="I1595" i="1"/>
  <c r="J1595" i="1"/>
  <c r="K1595" i="1"/>
  <c r="L1595" i="1"/>
  <c r="M1595" i="1"/>
  <c r="I1605" i="1"/>
  <c r="J1605" i="1"/>
  <c r="K1605" i="1"/>
  <c r="L1605" i="1"/>
  <c r="M1605" i="1"/>
  <c r="I3166" i="1"/>
  <c r="J3166" i="1"/>
  <c r="K3166" i="1"/>
  <c r="L3166" i="1"/>
  <c r="M3166" i="1"/>
  <c r="I2782" i="1"/>
  <c r="J2782" i="1"/>
  <c r="K2782" i="1"/>
  <c r="L2782" i="1"/>
  <c r="M2782" i="1"/>
  <c r="I3980" i="1"/>
  <c r="J3980" i="1"/>
  <c r="K3980" i="1"/>
  <c r="L3980" i="1"/>
  <c r="M3980" i="1"/>
  <c r="I1574" i="1"/>
  <c r="J1574" i="1"/>
  <c r="K1574" i="1"/>
  <c r="L1574" i="1"/>
  <c r="M1574" i="1"/>
  <c r="I3586" i="1"/>
  <c r="J3586" i="1"/>
  <c r="K3586" i="1"/>
  <c r="L3586" i="1"/>
  <c r="M3586" i="1"/>
  <c r="I4377" i="1"/>
  <c r="J4377" i="1"/>
  <c r="K4377" i="1"/>
  <c r="L4377" i="1"/>
  <c r="M4377" i="1"/>
  <c r="I2943" i="1"/>
  <c r="J2943" i="1"/>
  <c r="K2943" i="1"/>
  <c r="L2943" i="1"/>
  <c r="M2943" i="1"/>
  <c r="I4185" i="1"/>
  <c r="J4185" i="1"/>
  <c r="K4185" i="1"/>
  <c r="L4185" i="1"/>
  <c r="M4185" i="1"/>
  <c r="I1909" i="1"/>
  <c r="J1909" i="1"/>
  <c r="K1909" i="1"/>
  <c r="L1909" i="1"/>
  <c r="M1909" i="1"/>
  <c r="I3512" i="1"/>
  <c r="J3512" i="1"/>
  <c r="K3512" i="1"/>
  <c r="L3512" i="1"/>
  <c r="M3512" i="1"/>
  <c r="I3836" i="1"/>
  <c r="J3836" i="1"/>
  <c r="K3836" i="1"/>
  <c r="L3836" i="1"/>
  <c r="M3836" i="1"/>
  <c r="I4232" i="1"/>
  <c r="J4232" i="1"/>
  <c r="K4232" i="1"/>
  <c r="L4232" i="1"/>
  <c r="M4232" i="1"/>
  <c r="I3805" i="1"/>
  <c r="J3805" i="1"/>
  <c r="K3805" i="1"/>
  <c r="L3805" i="1"/>
  <c r="M3805" i="1"/>
  <c r="I3853" i="1"/>
  <c r="J3853" i="1"/>
  <c r="K3853" i="1"/>
  <c r="L3853" i="1"/>
  <c r="M3853" i="1"/>
  <c r="I3471" i="1"/>
  <c r="J3471" i="1"/>
  <c r="K3471" i="1"/>
  <c r="L3471" i="1"/>
  <c r="M3471" i="1"/>
  <c r="I3748" i="1"/>
  <c r="J3748" i="1"/>
  <c r="K3748" i="1"/>
  <c r="L3748" i="1"/>
  <c r="M3748" i="1"/>
  <c r="I3632" i="1"/>
  <c r="J3632" i="1"/>
  <c r="K3632" i="1"/>
  <c r="L3632" i="1"/>
  <c r="M3632" i="1"/>
  <c r="I4086" i="1"/>
  <c r="J4086" i="1"/>
  <c r="K4086" i="1"/>
  <c r="L4086" i="1"/>
  <c r="M4086" i="1"/>
  <c r="I4104" i="1"/>
  <c r="J4104" i="1"/>
  <c r="K4104" i="1"/>
  <c r="L4104" i="1"/>
  <c r="M4104" i="1"/>
  <c r="I3867" i="1"/>
  <c r="J3867" i="1"/>
  <c r="K3867" i="1"/>
  <c r="L3867" i="1"/>
  <c r="M3867" i="1"/>
  <c r="I3770" i="1"/>
  <c r="J3770" i="1"/>
  <c r="K3770" i="1"/>
  <c r="L3770" i="1"/>
  <c r="M3770" i="1"/>
  <c r="I3699" i="1"/>
  <c r="J3699" i="1"/>
  <c r="K3699" i="1"/>
  <c r="L3699" i="1"/>
  <c r="M3699" i="1"/>
  <c r="I3795" i="1"/>
  <c r="J3795" i="1"/>
  <c r="K3795" i="1"/>
  <c r="L3795" i="1"/>
  <c r="M3795" i="1"/>
  <c r="I4015" i="1"/>
  <c r="J4015" i="1"/>
  <c r="K4015" i="1"/>
  <c r="L4015" i="1"/>
  <c r="M4015" i="1"/>
  <c r="I2672" i="1"/>
  <c r="J2672" i="1"/>
  <c r="K2672" i="1"/>
  <c r="L2672" i="1"/>
  <c r="M2672" i="1"/>
  <c r="I3621" i="1"/>
  <c r="J3621" i="1"/>
  <c r="K3621" i="1"/>
  <c r="L3621" i="1"/>
  <c r="M3621" i="1"/>
  <c r="I4238" i="1"/>
  <c r="J4238" i="1"/>
  <c r="K4238" i="1"/>
  <c r="L4238" i="1"/>
  <c r="M4238" i="1"/>
  <c r="I3796" i="1"/>
  <c r="J3796" i="1"/>
  <c r="K3796" i="1"/>
  <c r="L3796" i="1"/>
  <c r="M3796" i="1"/>
  <c r="I3523" i="1"/>
  <c r="J3523" i="1"/>
  <c r="K3523" i="1"/>
  <c r="L3523" i="1"/>
  <c r="M3523" i="1"/>
  <c r="I3631" i="1"/>
  <c r="J3631" i="1"/>
  <c r="K3631" i="1"/>
  <c r="L3631" i="1"/>
  <c r="M3631" i="1"/>
  <c r="I3622" i="1"/>
  <c r="J3622" i="1"/>
  <c r="K3622" i="1"/>
  <c r="L3622" i="1"/>
  <c r="M3622" i="1"/>
  <c r="I3370" i="1"/>
  <c r="J3370" i="1"/>
  <c r="K3370" i="1"/>
  <c r="L3370" i="1"/>
  <c r="M3370" i="1"/>
  <c r="I2189" i="1"/>
  <c r="J2189" i="1"/>
  <c r="K2189" i="1"/>
  <c r="L2189" i="1"/>
  <c r="M2189" i="1"/>
  <c r="I2257" i="1"/>
  <c r="J2257" i="1"/>
  <c r="K2257" i="1"/>
  <c r="L2257" i="1"/>
  <c r="M2257" i="1"/>
  <c r="I3797" i="1"/>
  <c r="J3797" i="1"/>
  <c r="K3797" i="1"/>
  <c r="L3797" i="1"/>
  <c r="M3797" i="1"/>
  <c r="I4244" i="1"/>
  <c r="J4244" i="1"/>
  <c r="K4244" i="1"/>
  <c r="L4244" i="1"/>
  <c r="M4244" i="1"/>
  <c r="I4340" i="1"/>
  <c r="J4340" i="1"/>
  <c r="K4340" i="1"/>
  <c r="L4340" i="1"/>
  <c r="M4340" i="1"/>
  <c r="I3335" i="1"/>
  <c r="J3335" i="1"/>
  <c r="K3335" i="1"/>
  <c r="L3335" i="1"/>
  <c r="M3335" i="1"/>
  <c r="I2583" i="1"/>
  <c r="J2583" i="1"/>
  <c r="K2583" i="1"/>
  <c r="L2583" i="1"/>
  <c r="M2583" i="1"/>
  <c r="I1563" i="1"/>
  <c r="J1563" i="1"/>
  <c r="K1563" i="1"/>
  <c r="L1563" i="1"/>
  <c r="M1563" i="1"/>
  <c r="I4124" i="1"/>
  <c r="J4124" i="1"/>
  <c r="K4124" i="1"/>
  <c r="L4124" i="1"/>
  <c r="M4124" i="1"/>
  <c r="I3845" i="1"/>
  <c r="J3845" i="1"/>
  <c r="K3845" i="1"/>
  <c r="L3845" i="1"/>
  <c r="M3845" i="1"/>
  <c r="I3445" i="1"/>
  <c r="J3445" i="1"/>
  <c r="K3445" i="1"/>
  <c r="L3445" i="1"/>
  <c r="M3445" i="1"/>
  <c r="I4087" i="1"/>
  <c r="J4087" i="1"/>
  <c r="K4087" i="1"/>
  <c r="L4087" i="1"/>
  <c r="M4087" i="1"/>
  <c r="I3353" i="1"/>
  <c r="J3353" i="1"/>
  <c r="K3353" i="1"/>
  <c r="L3353" i="1"/>
  <c r="M3353" i="1"/>
  <c r="I4012" i="1"/>
  <c r="J4012" i="1"/>
  <c r="K4012" i="1"/>
  <c r="L4012" i="1"/>
  <c r="M4012" i="1"/>
  <c r="I2662" i="1"/>
  <c r="J2662" i="1"/>
  <c r="K2662" i="1"/>
  <c r="L2662" i="1"/>
  <c r="M2662" i="1"/>
  <c r="I1424" i="1"/>
  <c r="J1424" i="1"/>
  <c r="K1424" i="1"/>
  <c r="L1424" i="1"/>
  <c r="M1424" i="1"/>
  <c r="I3892" i="1"/>
  <c r="J3892" i="1"/>
  <c r="K3892" i="1"/>
  <c r="L3892" i="1"/>
  <c r="M3892" i="1"/>
  <c r="I2498" i="1"/>
  <c r="J2498" i="1"/>
  <c r="K2498" i="1"/>
  <c r="L2498" i="1"/>
  <c r="M2498" i="1"/>
  <c r="I2021" i="1"/>
  <c r="J2021" i="1"/>
  <c r="K2021" i="1"/>
  <c r="L2021" i="1"/>
  <c r="M2021" i="1"/>
  <c r="I4327" i="1"/>
  <c r="J4327" i="1"/>
  <c r="K4327" i="1"/>
  <c r="L4327" i="1"/>
  <c r="M4327" i="1"/>
  <c r="I3472" i="1"/>
  <c r="J3472" i="1"/>
  <c r="K3472" i="1"/>
  <c r="L3472" i="1"/>
  <c r="M3472" i="1"/>
  <c r="I3645" i="1"/>
  <c r="J3645" i="1"/>
  <c r="K3645" i="1"/>
  <c r="L3645" i="1"/>
  <c r="M3645" i="1"/>
  <c r="I3998" i="1"/>
  <c r="J3998" i="1"/>
  <c r="K3998" i="1"/>
  <c r="L3998" i="1"/>
  <c r="M3998" i="1"/>
  <c r="I3676" i="1"/>
  <c r="J3676" i="1"/>
  <c r="K3676" i="1"/>
  <c r="L3676" i="1"/>
  <c r="M3676" i="1"/>
  <c r="I4021" i="1"/>
  <c r="J4021" i="1"/>
  <c r="K4021" i="1"/>
  <c r="L4021" i="1"/>
  <c r="M4021" i="1"/>
  <c r="I3133" i="1"/>
  <c r="J3133" i="1"/>
  <c r="K3133" i="1"/>
  <c r="L3133" i="1"/>
  <c r="M3133" i="1"/>
  <c r="I4333" i="1"/>
  <c r="J4333" i="1"/>
  <c r="K4333" i="1"/>
  <c r="L4333" i="1"/>
  <c r="M4333" i="1"/>
  <c r="I3771" i="1"/>
  <c r="J3771" i="1"/>
  <c r="K3771" i="1"/>
  <c r="L3771" i="1"/>
  <c r="M3771" i="1"/>
  <c r="I1545" i="1"/>
  <c r="J1545" i="1"/>
  <c r="K1545" i="1"/>
  <c r="L1545" i="1"/>
  <c r="M1545" i="1"/>
  <c r="I3816" i="1"/>
  <c r="J3816" i="1"/>
  <c r="K3816" i="1"/>
  <c r="L3816" i="1"/>
  <c r="M3816" i="1"/>
  <c r="I3042" i="1"/>
  <c r="J3042" i="1"/>
  <c r="K3042" i="1"/>
  <c r="L3042" i="1"/>
  <c r="M3042" i="1"/>
  <c r="I3894" i="1"/>
  <c r="J3894" i="1"/>
  <c r="K3894" i="1"/>
  <c r="L3894" i="1"/>
  <c r="M3894" i="1"/>
  <c r="I4252" i="1"/>
  <c r="J4252" i="1"/>
  <c r="K4252" i="1"/>
  <c r="L4252" i="1"/>
  <c r="M4252" i="1"/>
  <c r="I4035" i="1"/>
  <c r="J4035" i="1"/>
  <c r="K4035" i="1"/>
  <c r="L4035" i="1"/>
  <c r="M4035" i="1"/>
  <c r="I1927" i="1"/>
  <c r="J1927" i="1"/>
  <c r="K1927" i="1"/>
  <c r="L1927" i="1"/>
  <c r="M1927" i="1"/>
  <c r="I3837" i="1"/>
  <c r="J3837" i="1"/>
  <c r="K3837" i="1"/>
  <c r="L3837" i="1"/>
  <c r="M3837" i="1"/>
  <c r="I4074" i="1"/>
  <c r="J4074" i="1"/>
  <c r="K4074" i="1"/>
  <c r="L4074" i="1"/>
  <c r="M4074" i="1"/>
  <c r="I2403" i="1"/>
  <c r="J2403" i="1"/>
  <c r="K2403" i="1"/>
  <c r="L2403" i="1"/>
  <c r="M2403" i="1"/>
  <c r="I1660" i="1"/>
  <c r="J1660" i="1"/>
  <c r="K1660" i="1"/>
  <c r="L1660" i="1"/>
  <c r="M1660" i="1"/>
  <c r="I1352" i="1"/>
  <c r="J1352" i="1"/>
  <c r="K1352" i="1"/>
  <c r="L1352" i="1"/>
  <c r="M1352" i="1"/>
  <c r="I4139" i="1"/>
  <c r="J4139" i="1"/>
  <c r="K4139" i="1"/>
  <c r="L4139" i="1"/>
  <c r="M4139" i="1"/>
  <c r="I4105" i="1"/>
  <c r="J4105" i="1"/>
  <c r="K4105" i="1"/>
  <c r="L4105" i="1"/>
  <c r="M4105" i="1"/>
  <c r="I1779" i="1"/>
  <c r="J1779" i="1"/>
  <c r="K1779" i="1"/>
  <c r="L1779" i="1"/>
  <c r="M1779" i="1"/>
  <c r="I4248" i="1"/>
  <c r="J4248" i="1"/>
  <c r="K4248" i="1"/>
  <c r="L4248" i="1"/>
  <c r="M4248" i="1"/>
  <c r="I3473" i="1"/>
  <c r="J3473" i="1"/>
  <c r="K3473" i="1"/>
  <c r="L3473" i="1"/>
  <c r="M3473" i="1"/>
  <c r="I759" i="1"/>
  <c r="J759" i="1"/>
  <c r="K759" i="1"/>
  <c r="L759" i="1"/>
  <c r="M759" i="1"/>
  <c r="I4186" i="1"/>
  <c r="J4186" i="1"/>
  <c r="K4186" i="1"/>
  <c r="L4186" i="1"/>
  <c r="M4186" i="1"/>
  <c r="I3662" i="1"/>
  <c r="J3662" i="1"/>
  <c r="K3662" i="1"/>
  <c r="L3662" i="1"/>
  <c r="M3662" i="1"/>
  <c r="I3587" i="1"/>
  <c r="J3587" i="1"/>
  <c r="K3587" i="1"/>
  <c r="L3587" i="1"/>
  <c r="M3587" i="1"/>
  <c r="I3730" i="1"/>
  <c r="J3730" i="1"/>
  <c r="K3730" i="1"/>
  <c r="L3730" i="1"/>
  <c r="M3730" i="1"/>
  <c r="I2849" i="1"/>
  <c r="J2849" i="1"/>
  <c r="K2849" i="1"/>
  <c r="L2849" i="1"/>
  <c r="M2849" i="1"/>
  <c r="I2908" i="1"/>
  <c r="J2908" i="1"/>
  <c r="K2908" i="1"/>
  <c r="L2908" i="1"/>
  <c r="M2908" i="1"/>
  <c r="I2561" i="1"/>
  <c r="J2561" i="1"/>
  <c r="K2561" i="1"/>
  <c r="L2561" i="1"/>
  <c r="M2561" i="1"/>
  <c r="I3226" i="1"/>
  <c r="J3226" i="1"/>
  <c r="K3226" i="1"/>
  <c r="L3226" i="1"/>
  <c r="M3226" i="1"/>
  <c r="I3772" i="1"/>
  <c r="J3772" i="1"/>
  <c r="K3772" i="1"/>
  <c r="L3772" i="1"/>
  <c r="M3772" i="1"/>
  <c r="I4159" i="1"/>
  <c r="J4159" i="1"/>
  <c r="K4159" i="1"/>
  <c r="L4159" i="1"/>
  <c r="M4159" i="1"/>
  <c r="I684" i="1"/>
  <c r="J684" i="1"/>
  <c r="K684" i="1"/>
  <c r="L684" i="1"/>
  <c r="M684" i="1"/>
  <c r="I4140" i="1"/>
  <c r="J4140" i="1"/>
  <c r="K4140" i="1"/>
  <c r="L4140" i="1"/>
  <c r="M4140" i="1"/>
  <c r="I3012" i="1"/>
  <c r="J3012" i="1"/>
  <c r="K3012" i="1"/>
  <c r="L3012" i="1"/>
  <c r="M3012" i="1"/>
  <c r="I3274" i="1"/>
  <c r="J3274" i="1"/>
  <c r="K3274" i="1"/>
  <c r="L3274" i="1"/>
  <c r="M3274" i="1"/>
  <c r="I4374" i="1"/>
  <c r="J4374" i="1"/>
  <c r="K4374" i="1"/>
  <c r="L4374" i="1"/>
  <c r="M4374" i="1"/>
  <c r="I3559" i="1"/>
  <c r="J3559" i="1"/>
  <c r="K3559" i="1"/>
  <c r="L3559" i="1"/>
  <c r="M3559" i="1"/>
  <c r="I3868" i="1"/>
  <c r="J3868" i="1"/>
  <c r="K3868" i="1"/>
  <c r="L3868" i="1"/>
  <c r="M3868" i="1"/>
  <c r="I3874" i="1"/>
  <c r="J3874" i="1"/>
  <c r="K3874" i="1"/>
  <c r="L3874" i="1"/>
  <c r="M3874" i="1"/>
  <c r="I3189" i="1"/>
  <c r="J3189" i="1"/>
  <c r="K3189" i="1"/>
  <c r="L3189" i="1"/>
  <c r="M3189" i="1"/>
  <c r="I3904" i="1"/>
  <c r="J3904" i="1"/>
  <c r="K3904" i="1"/>
  <c r="L3904" i="1"/>
  <c r="M3904" i="1"/>
  <c r="I3268" i="1"/>
  <c r="J3268" i="1"/>
  <c r="K3268" i="1"/>
  <c r="L3268" i="1"/>
  <c r="M3268" i="1"/>
  <c r="I3311" i="1"/>
  <c r="J3311" i="1"/>
  <c r="K3311" i="1"/>
  <c r="L3311" i="1"/>
  <c r="M3311" i="1"/>
  <c r="I3782" i="1"/>
  <c r="J3782" i="1"/>
  <c r="K3782" i="1"/>
  <c r="L3782" i="1"/>
  <c r="M3782" i="1"/>
  <c r="I3264" i="1"/>
  <c r="J3264" i="1"/>
  <c r="K3264" i="1"/>
  <c r="L3264" i="1"/>
  <c r="M3264" i="1"/>
  <c r="I4296" i="1"/>
  <c r="J4296" i="1"/>
  <c r="K4296" i="1"/>
  <c r="L4296" i="1"/>
  <c r="M4296" i="1"/>
  <c r="I3167" i="1"/>
  <c r="J3167" i="1"/>
  <c r="K3167" i="1"/>
  <c r="L3167" i="1"/>
  <c r="M3167" i="1"/>
  <c r="I3079" i="1"/>
  <c r="J3079" i="1"/>
  <c r="K3079" i="1"/>
  <c r="L3079" i="1"/>
  <c r="M3079" i="1"/>
  <c r="I3672" i="1"/>
  <c r="J3672" i="1"/>
  <c r="K3672" i="1"/>
  <c r="L3672" i="1"/>
  <c r="M3672" i="1"/>
  <c r="I3974" i="1"/>
  <c r="J3974" i="1"/>
  <c r="K3974" i="1"/>
  <c r="L3974" i="1"/>
  <c r="M3974" i="1"/>
  <c r="I4166" i="1"/>
  <c r="J4166" i="1"/>
  <c r="K4166" i="1"/>
  <c r="L4166" i="1"/>
  <c r="M4166" i="1"/>
  <c r="I4315" i="1"/>
  <c r="J4315" i="1"/>
  <c r="K4315" i="1"/>
  <c r="L4315" i="1"/>
  <c r="M4315" i="1"/>
  <c r="I3205" i="1"/>
  <c r="J3205" i="1"/>
  <c r="K3205" i="1"/>
  <c r="L3205" i="1"/>
  <c r="M3205" i="1"/>
  <c r="I3812" i="1"/>
  <c r="J3812" i="1"/>
  <c r="K3812" i="1"/>
  <c r="L3812" i="1"/>
  <c r="M3812" i="1"/>
  <c r="I4187" i="1"/>
  <c r="J4187" i="1"/>
  <c r="K4187" i="1"/>
  <c r="L4187" i="1"/>
  <c r="M4187" i="1"/>
  <c r="I3458" i="1"/>
  <c r="J3458" i="1"/>
  <c r="K3458" i="1"/>
  <c r="L3458" i="1"/>
  <c r="M3458" i="1"/>
  <c r="I3848" i="1"/>
  <c r="J3848" i="1"/>
  <c r="K3848" i="1"/>
  <c r="L3848" i="1"/>
  <c r="M3848" i="1"/>
  <c r="I3048" i="1"/>
  <c r="J3048" i="1"/>
  <c r="K3048" i="1"/>
  <c r="L3048" i="1"/>
  <c r="M3048" i="1"/>
  <c r="I1447" i="1"/>
  <c r="J1447" i="1"/>
  <c r="K1447" i="1"/>
  <c r="L1447" i="1"/>
  <c r="M1447" i="1"/>
  <c r="I3898" i="1"/>
  <c r="J3898" i="1"/>
  <c r="K3898" i="1"/>
  <c r="L3898" i="1"/>
  <c r="M3898" i="1"/>
  <c r="I3623" i="1"/>
  <c r="J3623" i="1"/>
  <c r="K3623" i="1"/>
  <c r="L3623" i="1"/>
  <c r="M3623" i="1"/>
  <c r="I3538" i="1"/>
  <c r="J3538" i="1"/>
  <c r="K3538" i="1"/>
  <c r="L3538" i="1"/>
  <c r="M3538" i="1"/>
  <c r="I4043" i="1"/>
  <c r="J4043" i="1"/>
  <c r="K4043" i="1"/>
  <c r="L4043" i="1"/>
  <c r="M4043" i="1"/>
  <c r="I4106" i="1"/>
  <c r="J4106" i="1"/>
  <c r="K4106" i="1"/>
  <c r="L4106" i="1"/>
  <c r="M4106" i="1"/>
  <c r="I3168" i="1"/>
  <c r="J3168" i="1"/>
  <c r="K3168" i="1"/>
  <c r="L3168" i="1"/>
  <c r="M3168" i="1"/>
  <c r="I4268" i="1"/>
  <c r="J4268" i="1"/>
  <c r="K4268" i="1"/>
  <c r="L4268" i="1"/>
  <c r="M4268" i="1"/>
  <c r="I3752" i="1"/>
  <c r="J3752" i="1"/>
  <c r="K3752" i="1"/>
  <c r="L3752" i="1"/>
  <c r="M3752" i="1"/>
  <c r="I3500" i="1"/>
  <c r="J3500" i="1"/>
  <c r="K3500" i="1"/>
  <c r="L3500" i="1"/>
  <c r="M3500" i="1"/>
  <c r="I4231" i="1"/>
  <c r="J4231" i="1"/>
  <c r="K4231" i="1"/>
  <c r="L4231" i="1"/>
  <c r="M4231" i="1"/>
  <c r="I4354" i="1"/>
  <c r="J4354" i="1"/>
  <c r="K4354" i="1"/>
  <c r="L4354" i="1"/>
  <c r="M4354" i="1"/>
  <c r="I3513" i="1"/>
  <c r="J3513" i="1"/>
  <c r="K3513" i="1"/>
  <c r="L3513" i="1"/>
  <c r="M3513" i="1"/>
  <c r="I3773" i="1"/>
  <c r="J3773" i="1"/>
  <c r="K3773" i="1"/>
  <c r="L3773" i="1"/>
  <c r="M3773" i="1"/>
  <c r="I3599" i="1"/>
  <c r="J3599" i="1"/>
  <c r="K3599" i="1"/>
  <c r="L3599" i="1"/>
  <c r="M3599" i="1"/>
  <c r="I2404" i="1"/>
  <c r="J2404" i="1"/>
  <c r="K2404" i="1"/>
  <c r="L2404" i="1"/>
  <c r="M2404" i="1"/>
  <c r="I4085" i="1"/>
  <c r="J4085" i="1"/>
  <c r="K4085" i="1"/>
  <c r="L4085" i="1"/>
  <c r="M4085" i="1"/>
  <c r="I3633" i="1"/>
  <c r="J3633" i="1"/>
  <c r="K3633" i="1"/>
  <c r="L3633" i="1"/>
  <c r="M3633" i="1"/>
  <c r="I4369" i="1"/>
  <c r="J4369" i="1"/>
  <c r="K4369" i="1"/>
  <c r="L4369" i="1"/>
  <c r="M4369" i="1"/>
  <c r="I4188" i="1"/>
  <c r="J4188" i="1"/>
  <c r="K4188" i="1"/>
  <c r="L4188" i="1"/>
  <c r="M4188" i="1"/>
  <c r="I3955" i="1"/>
  <c r="J3955" i="1"/>
  <c r="K3955" i="1"/>
  <c r="L3955" i="1"/>
  <c r="M3955" i="1"/>
  <c r="I3934" i="1"/>
  <c r="J3934" i="1"/>
  <c r="K3934" i="1"/>
  <c r="L3934" i="1"/>
  <c r="M3934" i="1"/>
  <c r="I3713" i="1"/>
  <c r="J3713" i="1"/>
  <c r="K3713" i="1"/>
  <c r="L3713" i="1"/>
  <c r="M3713" i="1"/>
  <c r="I4274" i="1"/>
  <c r="J4274" i="1"/>
  <c r="K4274" i="1"/>
  <c r="L4274" i="1"/>
  <c r="M4274" i="1"/>
  <c r="I2217" i="1"/>
  <c r="J2217" i="1"/>
  <c r="K2217" i="1"/>
  <c r="L2217" i="1"/>
  <c r="M2217" i="1"/>
  <c r="I375" i="1"/>
  <c r="J375" i="1"/>
  <c r="K375" i="1"/>
  <c r="L375" i="1"/>
  <c r="M375" i="1"/>
  <c r="I3700" i="1"/>
  <c r="J3700" i="1"/>
  <c r="K3700" i="1"/>
  <c r="L3700" i="1"/>
  <c r="M3700" i="1"/>
  <c r="I3578" i="1"/>
  <c r="J3578" i="1"/>
  <c r="K3578" i="1"/>
  <c r="L3578" i="1"/>
  <c r="M3578" i="1"/>
  <c r="I4107" i="1"/>
  <c r="J4107" i="1"/>
  <c r="K4107" i="1"/>
  <c r="L4107" i="1"/>
  <c r="M4107" i="1"/>
  <c r="I3491" i="1"/>
  <c r="J3491" i="1"/>
  <c r="K3491" i="1"/>
  <c r="L3491" i="1"/>
  <c r="M3491" i="1"/>
  <c r="I1921" i="1"/>
  <c r="J1921" i="1"/>
  <c r="K1921" i="1"/>
  <c r="L1921" i="1"/>
  <c r="M1921" i="1"/>
  <c r="I2123" i="1"/>
  <c r="J2123" i="1"/>
  <c r="K2123" i="1"/>
  <c r="L2123" i="1"/>
  <c r="M2123" i="1"/>
  <c r="I4108" i="1"/>
  <c r="J4108" i="1"/>
  <c r="K4108" i="1"/>
  <c r="L4108" i="1"/>
  <c r="M4108" i="1"/>
  <c r="I3476" i="1"/>
  <c r="J3476" i="1"/>
  <c r="K3476" i="1"/>
  <c r="L3476" i="1"/>
  <c r="M3476" i="1"/>
  <c r="I3547" i="1"/>
  <c r="J3547" i="1"/>
  <c r="K3547" i="1"/>
  <c r="L3547" i="1"/>
  <c r="M3547" i="1"/>
  <c r="I3227" i="1"/>
  <c r="J3227" i="1"/>
  <c r="K3227" i="1"/>
  <c r="L3227" i="1"/>
  <c r="M3227" i="1"/>
  <c r="I3827" i="1"/>
  <c r="J3827" i="1"/>
  <c r="K3827" i="1"/>
  <c r="L3827" i="1"/>
  <c r="M3827" i="1"/>
  <c r="I2231" i="1"/>
  <c r="J2231" i="1"/>
  <c r="K2231" i="1"/>
  <c r="L2231" i="1"/>
  <c r="M2231" i="1"/>
  <c r="I2161" i="1"/>
  <c r="J2161" i="1"/>
  <c r="K2161" i="1"/>
  <c r="L2161" i="1"/>
  <c r="M2161" i="1"/>
  <c r="I3968" i="1"/>
  <c r="J3968" i="1"/>
  <c r="K3968" i="1"/>
  <c r="L3968" i="1"/>
  <c r="M3968" i="1"/>
  <c r="I3366" i="1"/>
  <c r="J3366" i="1"/>
  <c r="K3366" i="1"/>
  <c r="L3366" i="1"/>
  <c r="M3366" i="1"/>
  <c r="I3173" i="1"/>
  <c r="J3173" i="1"/>
  <c r="K3173" i="1"/>
  <c r="L3173" i="1"/>
  <c r="M3173" i="1"/>
  <c r="I1725" i="1"/>
  <c r="J1725" i="1"/>
  <c r="K1725" i="1"/>
  <c r="L1725" i="1"/>
  <c r="M1725" i="1"/>
  <c r="I3736" i="1"/>
  <c r="J3736" i="1"/>
  <c r="K3736" i="1"/>
  <c r="L3736" i="1"/>
  <c r="M3736" i="1"/>
  <c r="I3956" i="1"/>
  <c r="J3956" i="1"/>
  <c r="K3956" i="1"/>
  <c r="L3956" i="1"/>
  <c r="M3956" i="1"/>
  <c r="I3971" i="1"/>
  <c r="J3971" i="1"/>
  <c r="K3971" i="1"/>
  <c r="L3971" i="1"/>
  <c r="M3971" i="1"/>
  <c r="I4352" i="1"/>
  <c r="J4352" i="1"/>
  <c r="K4352" i="1"/>
  <c r="L4352" i="1"/>
  <c r="M4352" i="1"/>
  <c r="I4032" i="1"/>
  <c r="J4032" i="1"/>
  <c r="K4032" i="1"/>
  <c r="L4032" i="1"/>
  <c r="M4032" i="1"/>
  <c r="I2394" i="1"/>
  <c r="J2394" i="1"/>
  <c r="K2394" i="1"/>
  <c r="L2394" i="1"/>
  <c r="M2394" i="1"/>
  <c r="I3869" i="1"/>
  <c r="J3869" i="1"/>
  <c r="K3869" i="1"/>
  <c r="L3869" i="1"/>
  <c r="M3869" i="1"/>
  <c r="I2357" i="1"/>
  <c r="J2357" i="1"/>
  <c r="K2357" i="1"/>
  <c r="L2357" i="1"/>
  <c r="M2357" i="1"/>
  <c r="I3844" i="1"/>
  <c r="J3844" i="1"/>
  <c r="K3844" i="1"/>
  <c r="L3844" i="1"/>
  <c r="M3844" i="1"/>
  <c r="I2803" i="1"/>
  <c r="J2803" i="1"/>
  <c r="K2803" i="1"/>
  <c r="L2803" i="1"/>
  <c r="M2803" i="1"/>
  <c r="I673" i="1"/>
  <c r="J673" i="1"/>
  <c r="K673" i="1"/>
  <c r="L673" i="1"/>
  <c r="M673" i="1"/>
  <c r="I2393" i="1"/>
  <c r="J2393" i="1"/>
  <c r="K2393" i="1"/>
  <c r="L2393" i="1"/>
  <c r="M2393" i="1"/>
  <c r="I4346" i="1"/>
  <c r="J4346" i="1"/>
  <c r="K4346" i="1"/>
  <c r="L4346" i="1"/>
  <c r="M4346" i="1"/>
  <c r="I1702" i="1"/>
  <c r="J1702" i="1"/>
  <c r="K1702" i="1"/>
  <c r="L1702" i="1"/>
  <c r="M1702" i="1"/>
  <c r="I4316" i="1"/>
  <c r="J4316" i="1"/>
  <c r="K4316" i="1"/>
  <c r="L4316" i="1"/>
  <c r="M4316" i="1"/>
  <c r="I1631" i="1"/>
  <c r="J1631" i="1"/>
  <c r="K1631" i="1"/>
  <c r="L1631" i="1"/>
  <c r="M1631" i="1"/>
  <c r="I1342" i="1"/>
  <c r="J1342" i="1"/>
  <c r="K1342" i="1"/>
  <c r="L1342" i="1"/>
  <c r="M1342" i="1"/>
  <c r="I3685" i="1"/>
  <c r="J3685" i="1"/>
  <c r="K3685" i="1"/>
  <c r="L3685" i="1"/>
  <c r="M3685" i="1"/>
  <c r="I3813" i="1"/>
  <c r="J3813" i="1"/>
  <c r="K3813" i="1"/>
  <c r="L3813" i="1"/>
  <c r="M3813" i="1"/>
  <c r="I4286" i="1"/>
  <c r="J4286" i="1"/>
  <c r="K4286" i="1"/>
  <c r="L4286" i="1"/>
  <c r="M4286" i="1"/>
  <c r="I1056" i="1"/>
  <c r="J1056" i="1"/>
  <c r="K1056" i="1"/>
  <c r="L1056" i="1"/>
  <c r="M1056" i="1"/>
  <c r="I1176" i="1"/>
  <c r="J1176" i="1"/>
  <c r="K1176" i="1"/>
  <c r="L1176" i="1"/>
  <c r="M1176" i="1"/>
  <c r="I4173" i="1"/>
  <c r="J4173" i="1"/>
  <c r="K4173" i="1"/>
  <c r="L4173" i="1"/>
  <c r="M4173" i="1"/>
  <c r="I3924" i="1"/>
  <c r="J3924" i="1"/>
  <c r="K3924" i="1"/>
  <c r="L3924" i="1"/>
  <c r="M3924" i="1"/>
  <c r="I4189" i="1"/>
  <c r="J4189" i="1"/>
  <c r="K4189" i="1"/>
  <c r="L4189" i="1"/>
  <c r="M4189" i="1"/>
  <c r="I1942" i="1"/>
  <c r="J1942" i="1"/>
  <c r="K1942" i="1"/>
  <c r="L1942" i="1"/>
  <c r="M1942" i="1"/>
  <c r="I3663" i="1"/>
  <c r="J3663" i="1"/>
  <c r="K3663" i="1"/>
  <c r="L3663" i="1"/>
  <c r="M3663" i="1"/>
  <c r="I3838" i="1"/>
  <c r="J3838" i="1"/>
  <c r="K3838" i="1"/>
  <c r="L3838" i="1"/>
  <c r="M3838" i="1"/>
  <c r="I3714" i="1"/>
  <c r="J3714" i="1"/>
  <c r="K3714" i="1"/>
  <c r="L3714" i="1"/>
  <c r="M3714" i="1"/>
  <c r="I925" i="1"/>
  <c r="J925" i="1"/>
  <c r="K925" i="1"/>
  <c r="L925" i="1"/>
  <c r="M925" i="1"/>
  <c r="I545" i="1"/>
  <c r="J545" i="1"/>
  <c r="K545" i="1"/>
  <c r="L545" i="1"/>
  <c r="M545" i="1"/>
  <c r="I1849" i="1"/>
  <c r="J1849" i="1"/>
  <c r="K1849" i="1"/>
  <c r="L1849" i="1"/>
  <c r="M1849" i="1"/>
  <c r="I4197" i="1"/>
  <c r="J4197" i="1"/>
  <c r="K4197" i="1"/>
  <c r="L4197" i="1"/>
  <c r="M4197" i="1"/>
  <c r="I3474" i="1"/>
  <c r="J3474" i="1"/>
  <c r="K3474" i="1"/>
  <c r="L3474" i="1"/>
  <c r="M3474" i="1"/>
  <c r="I3013" i="1"/>
  <c r="J3013" i="1"/>
  <c r="K3013" i="1"/>
  <c r="L3013" i="1"/>
  <c r="M3013" i="1"/>
  <c r="I3109" i="1"/>
  <c r="J3109" i="1"/>
  <c r="K3109" i="1"/>
  <c r="L3109" i="1"/>
  <c r="M3109" i="1"/>
  <c r="I4269" i="1"/>
  <c r="J4269" i="1"/>
  <c r="K4269" i="1"/>
  <c r="L4269" i="1"/>
  <c r="M4269" i="1"/>
  <c r="I4022" i="1"/>
  <c r="J4022" i="1"/>
  <c r="K4022" i="1"/>
  <c r="L4022" i="1"/>
  <c r="M4022" i="1"/>
  <c r="I4160" i="1"/>
  <c r="J4160" i="1"/>
  <c r="K4160" i="1"/>
  <c r="L4160" i="1"/>
  <c r="M4160" i="1"/>
  <c r="I2124" i="1"/>
  <c r="J2124" i="1"/>
  <c r="K2124" i="1"/>
  <c r="L2124" i="1"/>
  <c r="M2124" i="1"/>
  <c r="I3110" i="1"/>
  <c r="J3110" i="1"/>
  <c r="K3110" i="1"/>
  <c r="L3110" i="1"/>
  <c r="M3110" i="1"/>
  <c r="I2783" i="1"/>
  <c r="J2783" i="1"/>
  <c r="K2783" i="1"/>
  <c r="L2783" i="1"/>
  <c r="M2783" i="1"/>
  <c r="I4171" i="1"/>
  <c r="J4171" i="1"/>
  <c r="K4171" i="1"/>
  <c r="L4171" i="1"/>
  <c r="M4171" i="1"/>
  <c r="I2698" i="1"/>
  <c r="J2698" i="1"/>
  <c r="K2698" i="1"/>
  <c r="L2698" i="1"/>
  <c r="M2698" i="1"/>
  <c r="I4218" i="1"/>
  <c r="J4218" i="1"/>
  <c r="K4218" i="1"/>
  <c r="L4218" i="1"/>
  <c r="M4218" i="1"/>
  <c r="I3957" i="1"/>
  <c r="J3957" i="1"/>
  <c r="K3957" i="1"/>
  <c r="L3957" i="1"/>
  <c r="M3957" i="1"/>
  <c r="I3854" i="1"/>
  <c r="J3854" i="1"/>
  <c r="K3854" i="1"/>
  <c r="L3854" i="1"/>
  <c r="M3854" i="1"/>
  <c r="I4109" i="1"/>
  <c r="J4109" i="1"/>
  <c r="K4109" i="1"/>
  <c r="L4109" i="1"/>
  <c r="M4109" i="1"/>
  <c r="I4200" i="1"/>
  <c r="J4200" i="1"/>
  <c r="K4200" i="1"/>
  <c r="L4200" i="1"/>
  <c r="M4200" i="1"/>
  <c r="I3594" i="1"/>
  <c r="J3594" i="1"/>
  <c r="K3594" i="1"/>
  <c r="L3594" i="1"/>
  <c r="M3594" i="1"/>
  <c r="I3976" i="1"/>
  <c r="J3976" i="1"/>
  <c r="K3976" i="1"/>
  <c r="L3976" i="1"/>
  <c r="M3976" i="1"/>
  <c r="I4033" i="1"/>
  <c r="J4033" i="1"/>
  <c r="K4033" i="1"/>
  <c r="L4033" i="1"/>
  <c r="M4033" i="1"/>
  <c r="I3263" i="1"/>
  <c r="J3263" i="1"/>
  <c r="K3263" i="1"/>
  <c r="L3263" i="1"/>
  <c r="M3263" i="1"/>
  <c r="I4270" i="1"/>
  <c r="J4270" i="1"/>
  <c r="K4270" i="1"/>
  <c r="L4270" i="1"/>
  <c r="M4270" i="1"/>
  <c r="I3790" i="1"/>
  <c r="J3790" i="1"/>
  <c r="K3790" i="1"/>
  <c r="L3790" i="1"/>
  <c r="M3790" i="1"/>
  <c r="I3641" i="1"/>
  <c r="J3641" i="1"/>
  <c r="K3641" i="1"/>
  <c r="L3641" i="1"/>
  <c r="M3641" i="1"/>
  <c r="I3356" i="1"/>
  <c r="J3356" i="1"/>
  <c r="K3356" i="1"/>
  <c r="L3356" i="1"/>
  <c r="M3356" i="1"/>
  <c r="I4081" i="1"/>
  <c r="J4081" i="1"/>
  <c r="K4081" i="1"/>
  <c r="L4081" i="1"/>
  <c r="M4081" i="1"/>
  <c r="I4017" i="1"/>
  <c r="J4017" i="1"/>
  <c r="K4017" i="1"/>
  <c r="L4017" i="1"/>
  <c r="M4017" i="1"/>
  <c r="I4056" i="1"/>
  <c r="J4056" i="1"/>
  <c r="K4056" i="1"/>
  <c r="L4056" i="1"/>
  <c r="M4056" i="1"/>
  <c r="I892" i="1"/>
  <c r="J892" i="1"/>
  <c r="K892" i="1"/>
  <c r="L892" i="1"/>
  <c r="M892" i="1"/>
  <c r="I3905" i="1"/>
  <c r="J3905" i="1"/>
  <c r="K3905" i="1"/>
  <c r="L3905" i="1"/>
  <c r="M3905" i="1"/>
  <c r="I3492" i="1"/>
  <c r="J3492" i="1"/>
  <c r="K3492" i="1"/>
  <c r="L3492" i="1"/>
  <c r="M3492" i="1"/>
  <c r="I1135" i="1"/>
  <c r="J1135" i="1"/>
  <c r="K1135" i="1"/>
  <c r="L1135" i="1"/>
  <c r="M1135" i="1"/>
  <c r="I3999" i="1"/>
  <c r="J3999" i="1"/>
  <c r="K3999" i="1"/>
  <c r="L3999" i="1"/>
  <c r="M3999" i="1"/>
  <c r="I3409" i="1"/>
  <c r="J3409" i="1"/>
  <c r="K3409" i="1"/>
  <c r="L3409" i="1"/>
  <c r="M3409" i="1"/>
  <c r="I4357" i="1"/>
  <c r="J4357" i="1"/>
  <c r="K4357" i="1"/>
  <c r="L4357" i="1"/>
  <c r="M4357" i="1"/>
  <c r="I3624" i="1"/>
  <c r="J3624" i="1"/>
  <c r="K3624" i="1"/>
  <c r="L3624" i="1"/>
  <c r="M3624" i="1"/>
  <c r="I4128" i="1"/>
  <c r="J4128" i="1"/>
  <c r="K4128" i="1"/>
  <c r="L4128" i="1"/>
  <c r="M4128" i="1"/>
  <c r="I3677" i="1"/>
  <c r="J3677" i="1"/>
  <c r="K3677" i="1"/>
  <c r="L3677" i="1"/>
  <c r="M3677" i="1"/>
  <c r="I4206" i="1"/>
  <c r="J4206" i="1"/>
  <c r="K4206" i="1"/>
  <c r="L4206" i="1"/>
  <c r="M4206" i="1"/>
  <c r="I3975" i="1"/>
  <c r="J3975" i="1"/>
  <c r="K3975" i="1"/>
  <c r="L3975" i="1"/>
  <c r="M3975" i="1"/>
  <c r="I3808" i="1"/>
  <c r="J3808" i="1"/>
  <c r="K3808" i="1"/>
  <c r="L3808" i="1"/>
  <c r="M3808" i="1"/>
  <c r="I4078" i="1"/>
  <c r="J4078" i="1"/>
  <c r="K4078" i="1"/>
  <c r="L4078" i="1"/>
  <c r="M4078" i="1"/>
  <c r="I3654" i="1"/>
  <c r="J3654" i="1"/>
  <c r="K3654" i="1"/>
  <c r="L3654" i="1"/>
  <c r="M3654" i="1"/>
  <c r="I1692" i="1"/>
  <c r="J1692" i="1"/>
  <c r="K1692" i="1"/>
  <c r="L1692" i="1"/>
  <c r="M1692" i="1"/>
  <c r="I3433" i="1"/>
  <c r="J3433" i="1"/>
  <c r="K3433" i="1"/>
  <c r="L3433" i="1"/>
  <c r="M3433" i="1"/>
  <c r="I4153" i="1"/>
  <c r="J4153" i="1"/>
  <c r="K4153" i="1"/>
  <c r="L4153" i="1"/>
  <c r="M4153" i="1"/>
  <c r="I4370" i="1"/>
  <c r="J4370" i="1"/>
  <c r="K4370" i="1"/>
  <c r="L4370" i="1"/>
  <c r="M4370" i="1"/>
  <c r="I3455" i="1"/>
  <c r="J3455" i="1"/>
  <c r="K3455" i="1"/>
  <c r="L3455" i="1"/>
  <c r="M3455" i="1"/>
  <c r="I4119" i="1"/>
  <c r="J4119" i="1"/>
  <c r="K4119" i="1"/>
  <c r="L4119" i="1"/>
  <c r="M4119" i="1"/>
  <c r="I2559" i="1"/>
  <c r="J2559" i="1"/>
  <c r="K2559" i="1"/>
  <c r="L2559" i="1"/>
  <c r="M2559" i="1"/>
  <c r="I2224" i="1"/>
  <c r="J2224" i="1"/>
  <c r="K2224" i="1"/>
  <c r="L2224" i="1"/>
  <c r="M2224" i="1"/>
  <c r="I3906" i="1"/>
  <c r="J3906" i="1"/>
  <c r="K3906" i="1"/>
  <c r="L3906" i="1"/>
  <c r="M3906" i="1"/>
  <c r="I3887" i="1"/>
  <c r="J3887" i="1"/>
  <c r="K3887" i="1"/>
  <c r="L3887" i="1"/>
  <c r="M3887" i="1"/>
  <c r="I3922" i="1"/>
  <c r="J3922" i="1"/>
  <c r="K3922" i="1"/>
  <c r="L3922" i="1"/>
  <c r="M3922" i="1"/>
  <c r="I1898" i="1"/>
  <c r="J1898" i="1"/>
  <c r="K1898" i="1"/>
  <c r="L1898" i="1"/>
  <c r="M1898" i="1"/>
  <c r="I3595" i="1"/>
  <c r="J3595" i="1"/>
  <c r="K3595" i="1"/>
  <c r="L3595" i="1"/>
  <c r="M3595" i="1"/>
  <c r="I4364" i="1"/>
  <c r="J4364" i="1"/>
  <c r="K4364" i="1"/>
  <c r="L4364" i="1"/>
  <c r="M4364" i="1"/>
  <c r="I4190" i="1"/>
  <c r="J4190" i="1"/>
  <c r="K4190" i="1"/>
  <c r="L4190" i="1"/>
  <c r="M4190" i="1"/>
  <c r="I3734" i="1"/>
  <c r="J3734" i="1"/>
  <c r="K3734" i="1"/>
  <c r="L3734" i="1"/>
  <c r="M3734" i="1"/>
  <c r="I2806" i="1"/>
  <c r="J2806" i="1"/>
  <c r="K2806" i="1"/>
  <c r="L2806" i="1"/>
  <c r="M2806" i="1"/>
  <c r="I4110" i="1"/>
  <c r="J4110" i="1"/>
  <c r="K4110" i="1"/>
  <c r="L4110" i="1"/>
  <c r="M4110" i="1"/>
  <c r="I3182" i="1"/>
  <c r="J3182" i="1"/>
  <c r="K3182" i="1"/>
  <c r="L3182" i="1"/>
  <c r="M3182" i="1"/>
  <c r="I2172" i="1"/>
  <c r="J2172" i="1"/>
  <c r="K2172" i="1"/>
  <c r="L2172" i="1"/>
  <c r="M2172" i="1"/>
  <c r="I4213" i="1"/>
  <c r="J4213" i="1"/>
  <c r="K4213" i="1"/>
  <c r="L4213" i="1"/>
  <c r="M4213" i="1"/>
  <c r="I3023" i="1"/>
  <c r="J3023" i="1"/>
  <c r="K3023" i="1"/>
  <c r="L3023" i="1"/>
  <c r="M3023" i="1"/>
  <c r="I1706" i="1"/>
  <c r="J1706" i="1"/>
  <c r="K1706" i="1"/>
  <c r="L1706" i="1"/>
  <c r="M1706" i="1"/>
  <c r="I1883" i="1"/>
  <c r="J1883" i="1"/>
  <c r="K1883" i="1"/>
  <c r="L1883" i="1"/>
  <c r="M1883" i="1"/>
  <c r="I4023" i="1"/>
  <c r="J4023" i="1"/>
  <c r="K4023" i="1"/>
  <c r="L4023" i="1"/>
  <c r="M4023" i="1"/>
  <c r="I4366" i="1"/>
  <c r="J4366" i="1"/>
  <c r="K4366" i="1"/>
  <c r="L4366" i="1"/>
  <c r="M4366" i="1"/>
  <c r="I1350" i="1"/>
  <c r="J1350" i="1"/>
  <c r="K1350" i="1"/>
  <c r="L1350" i="1"/>
  <c r="M1350" i="1"/>
  <c r="I3212" i="1"/>
  <c r="J3212" i="1"/>
  <c r="K3212" i="1"/>
  <c r="L3212" i="1"/>
  <c r="M3212" i="1"/>
  <c r="I3450" i="1"/>
  <c r="J3450" i="1"/>
  <c r="K3450" i="1"/>
  <c r="L3450" i="1"/>
  <c r="M3450" i="1"/>
  <c r="I3774" i="1"/>
  <c r="J3774" i="1"/>
  <c r="K3774" i="1"/>
  <c r="L3774" i="1"/>
  <c r="M3774" i="1"/>
  <c r="I2813" i="1"/>
  <c r="J2813" i="1"/>
  <c r="K2813" i="1"/>
  <c r="L2813" i="1"/>
  <c r="M2813" i="1"/>
  <c r="I4308" i="1"/>
  <c r="J4308" i="1"/>
  <c r="K4308" i="1"/>
  <c r="L4308" i="1"/>
  <c r="M4308" i="1"/>
  <c r="I3038" i="1"/>
  <c r="J3038" i="1"/>
  <c r="K3038" i="1"/>
  <c r="L3038" i="1"/>
  <c r="M3038" i="1"/>
  <c r="I4239" i="1"/>
  <c r="J4239" i="1"/>
  <c r="K4239" i="1"/>
  <c r="L4239" i="1"/>
  <c r="M4239" i="1"/>
  <c r="I3681" i="1"/>
  <c r="J3681" i="1"/>
  <c r="K3681" i="1"/>
  <c r="L3681" i="1"/>
  <c r="M3681" i="1"/>
  <c r="I2683" i="1"/>
  <c r="J2683" i="1"/>
  <c r="K2683" i="1"/>
  <c r="L2683" i="1"/>
  <c r="M2683" i="1"/>
  <c r="I2766" i="1"/>
  <c r="J2766" i="1"/>
  <c r="K2766" i="1"/>
  <c r="L2766" i="1"/>
  <c r="M2766" i="1"/>
  <c r="I4310" i="1"/>
  <c r="J4310" i="1"/>
  <c r="K4310" i="1"/>
  <c r="L4310" i="1"/>
  <c r="M4310" i="1"/>
  <c r="I1707" i="1"/>
  <c r="J1707" i="1"/>
  <c r="K1707" i="1"/>
  <c r="L1707" i="1"/>
  <c r="M1707" i="1"/>
  <c r="I3186" i="1"/>
  <c r="J3186" i="1"/>
  <c r="K3186" i="1"/>
  <c r="L3186" i="1"/>
  <c r="M3186" i="1"/>
  <c r="I3410" i="1"/>
  <c r="J3410" i="1"/>
  <c r="K3410" i="1"/>
  <c r="L3410" i="1"/>
  <c r="M3410" i="1"/>
  <c r="I3740" i="1"/>
  <c r="J3740" i="1"/>
  <c r="K3740" i="1"/>
  <c r="L3740" i="1"/>
  <c r="M3740" i="1"/>
  <c r="I4129" i="1"/>
  <c r="J4129" i="1"/>
  <c r="K4129" i="1"/>
  <c r="L4129" i="1"/>
  <c r="M4129" i="1"/>
  <c r="I2216" i="1"/>
  <c r="J2216" i="1"/>
  <c r="K2216" i="1"/>
  <c r="L2216" i="1"/>
  <c r="M2216" i="1"/>
  <c r="I1650" i="1"/>
  <c r="J1650" i="1"/>
  <c r="K1650" i="1"/>
  <c r="L1650" i="1"/>
  <c r="M1650" i="1"/>
  <c r="I3907" i="1"/>
  <c r="J3907" i="1"/>
  <c r="K3907" i="1"/>
  <c r="L3907" i="1"/>
  <c r="M3907" i="1"/>
  <c r="I4125" i="1"/>
  <c r="J4125" i="1"/>
  <c r="K4125" i="1"/>
  <c r="L4125" i="1"/>
  <c r="M4125" i="1"/>
  <c r="I2362" i="1"/>
  <c r="J2362" i="1"/>
  <c r="K2362" i="1"/>
  <c r="L2362" i="1"/>
  <c r="M2362" i="1"/>
  <c r="I198" i="1"/>
  <c r="J198" i="1"/>
  <c r="K198" i="1"/>
  <c r="L198" i="1"/>
  <c r="M198" i="1"/>
  <c r="I3572" i="1"/>
  <c r="J3572" i="1"/>
  <c r="K3572" i="1"/>
  <c r="L3572" i="1"/>
  <c r="M3572" i="1"/>
  <c r="I4240" i="1"/>
  <c r="J4240" i="1"/>
  <c r="K4240" i="1"/>
  <c r="L4240" i="1"/>
  <c r="M4240" i="1"/>
  <c r="I3839" i="1"/>
  <c r="J3839" i="1"/>
  <c r="K3839" i="1"/>
  <c r="L3839" i="1"/>
  <c r="M3839" i="1"/>
  <c r="I2717" i="1"/>
  <c r="J2717" i="1"/>
  <c r="K2717" i="1"/>
  <c r="L2717" i="1"/>
  <c r="M2717" i="1"/>
  <c r="I1789" i="1"/>
  <c r="J1789" i="1"/>
  <c r="K1789" i="1"/>
  <c r="L1789" i="1"/>
  <c r="M1789" i="1"/>
  <c r="I3880" i="1"/>
  <c r="J3880" i="1"/>
  <c r="K3880" i="1"/>
  <c r="L3880" i="1"/>
  <c r="M3880" i="1"/>
  <c r="I3286" i="1"/>
  <c r="J3286" i="1"/>
  <c r="K3286" i="1"/>
  <c r="L3286" i="1"/>
  <c r="M3286" i="1"/>
  <c r="I4216" i="1"/>
  <c r="J4216" i="1"/>
  <c r="K4216" i="1"/>
  <c r="L4216" i="1"/>
  <c r="M4216" i="1"/>
  <c r="I3276" i="1"/>
  <c r="J3276" i="1"/>
  <c r="K3276" i="1"/>
  <c r="L3276" i="1"/>
  <c r="M3276" i="1"/>
  <c r="I3111" i="1"/>
  <c r="J3111" i="1"/>
  <c r="K3111" i="1"/>
  <c r="L3111" i="1"/>
  <c r="M3111" i="1"/>
  <c r="I3693" i="1"/>
  <c r="J3693" i="1"/>
  <c r="K3693" i="1"/>
  <c r="L3693" i="1"/>
  <c r="M3693" i="1"/>
  <c r="I4034" i="1"/>
  <c r="J4034" i="1"/>
  <c r="K4034" i="1"/>
  <c r="L4034" i="1"/>
  <c r="M4034" i="1"/>
  <c r="I3664" i="1"/>
  <c r="J3664" i="1"/>
  <c r="K3664" i="1"/>
  <c r="L3664" i="1"/>
  <c r="M3664" i="1"/>
  <c r="I3390" i="1"/>
  <c r="J3390" i="1"/>
  <c r="K3390" i="1"/>
  <c r="L3390" i="1"/>
  <c r="M3390" i="1"/>
  <c r="I4358" i="1"/>
  <c r="J4358" i="1"/>
  <c r="K4358" i="1"/>
  <c r="L4358" i="1"/>
  <c r="M4358" i="1"/>
  <c r="I4317" i="1"/>
  <c r="J4317" i="1"/>
  <c r="K4317" i="1"/>
  <c r="L4317" i="1"/>
  <c r="M4317" i="1"/>
  <c r="I3094" i="1"/>
  <c r="J3094" i="1"/>
  <c r="K3094" i="1"/>
  <c r="L3094" i="1"/>
  <c r="M3094" i="1"/>
  <c r="I4057" i="1"/>
  <c r="J4057" i="1"/>
  <c r="K4057" i="1"/>
  <c r="L4057" i="1"/>
  <c r="M4057" i="1"/>
  <c r="I4191" i="1"/>
  <c r="J4191" i="1"/>
  <c r="K4191" i="1"/>
  <c r="L4191" i="1"/>
  <c r="M4191" i="1"/>
  <c r="I4061" i="1"/>
  <c r="J4061" i="1"/>
  <c r="K4061" i="1"/>
  <c r="L4061" i="1"/>
  <c r="M4061" i="1"/>
  <c r="I2946" i="1"/>
  <c r="J2946" i="1"/>
  <c r="K2946" i="1"/>
  <c r="L2946" i="1"/>
  <c r="M2946" i="1"/>
  <c r="I3349" i="1"/>
  <c r="J3349" i="1"/>
  <c r="K3349" i="1"/>
  <c r="L3349" i="1"/>
  <c r="M3349" i="1"/>
  <c r="I3350" i="1"/>
  <c r="J3350" i="1"/>
  <c r="K3350" i="1"/>
  <c r="L3350" i="1"/>
  <c r="M3350" i="1"/>
  <c r="I4271" i="1"/>
  <c r="J4271" i="1"/>
  <c r="K4271" i="1"/>
  <c r="L4271" i="1"/>
  <c r="M4271" i="1"/>
  <c r="I3967" i="1"/>
  <c r="J3967" i="1"/>
  <c r="K3967" i="1"/>
  <c r="L3967" i="1"/>
  <c r="M3967" i="1"/>
  <c r="I2461" i="1"/>
  <c r="J2461" i="1"/>
  <c r="K2461" i="1"/>
  <c r="L2461" i="1"/>
  <c r="M2461" i="1"/>
  <c r="I4201" i="1"/>
  <c r="J4201" i="1"/>
  <c r="K4201" i="1"/>
  <c r="L4201" i="1"/>
  <c r="M4201" i="1"/>
  <c r="I4013" i="1"/>
  <c r="J4013" i="1"/>
  <c r="K4013" i="1"/>
  <c r="L4013" i="1"/>
  <c r="M4013" i="1"/>
  <c r="I3913" i="1"/>
  <c r="J3913" i="1"/>
  <c r="K3913" i="1"/>
  <c r="L3913" i="1"/>
  <c r="M3913" i="1"/>
  <c r="I4111" i="1"/>
  <c r="J4111" i="1"/>
  <c r="K4111" i="1"/>
  <c r="L4111" i="1"/>
  <c r="M4111" i="1"/>
  <c r="I2038" i="1"/>
  <c r="J2038" i="1"/>
  <c r="K2038" i="1"/>
  <c r="L2038" i="1"/>
  <c r="M2038" i="1"/>
  <c r="I2039" i="1"/>
  <c r="J2039" i="1"/>
  <c r="K2039" i="1"/>
  <c r="L2039" i="1"/>
  <c r="M2039" i="1"/>
  <c r="I2069" i="1"/>
  <c r="J2069" i="1"/>
  <c r="K2069" i="1"/>
  <c r="L2069" i="1"/>
  <c r="M2069" i="1"/>
  <c r="I3560" i="1"/>
  <c r="J3560" i="1"/>
  <c r="K3560" i="1"/>
  <c r="L3560" i="1"/>
  <c r="M3560" i="1"/>
  <c r="I3134" i="1"/>
  <c r="J3134" i="1"/>
  <c r="K3134" i="1"/>
  <c r="L3134" i="1"/>
  <c r="M3134" i="1"/>
  <c r="I4024" i="1"/>
  <c r="J4024" i="1"/>
  <c r="K4024" i="1"/>
  <c r="L4024" i="1"/>
  <c r="M4024" i="1"/>
  <c r="I3775" i="1"/>
  <c r="J3775" i="1"/>
  <c r="K3775" i="1"/>
  <c r="L3775" i="1"/>
  <c r="M3775" i="1"/>
  <c r="I481" i="1"/>
  <c r="J481" i="1"/>
  <c r="K481" i="1"/>
  <c r="L481" i="1"/>
  <c r="M481" i="1"/>
  <c r="I3573" i="1"/>
  <c r="J3573" i="1"/>
  <c r="K3573" i="1"/>
  <c r="L3573" i="1"/>
  <c r="M3573" i="1"/>
  <c r="I3351" i="1"/>
  <c r="J3351" i="1"/>
  <c r="K3351" i="1"/>
  <c r="L3351" i="1"/>
  <c r="M3351" i="1"/>
  <c r="I3524" i="1"/>
  <c r="J3524" i="1"/>
  <c r="K3524" i="1"/>
  <c r="L3524" i="1"/>
  <c r="M3524" i="1"/>
  <c r="I2143" i="1"/>
  <c r="J2143" i="1"/>
  <c r="K2143" i="1"/>
  <c r="L2143" i="1"/>
  <c r="M2143" i="1"/>
  <c r="I3574" i="1"/>
  <c r="J3574" i="1"/>
  <c r="K3574" i="1"/>
  <c r="L3574" i="1"/>
  <c r="M3574" i="1"/>
  <c r="I3352" i="1"/>
  <c r="J3352" i="1"/>
  <c r="K3352" i="1"/>
  <c r="L3352" i="1"/>
  <c r="M3352" i="1"/>
  <c r="I3525" i="1"/>
  <c r="J3525" i="1"/>
  <c r="K3525" i="1"/>
  <c r="L3525" i="1"/>
  <c r="M3525" i="1"/>
  <c r="I3935" i="1"/>
  <c r="J3935" i="1"/>
  <c r="K3935" i="1"/>
  <c r="L3935" i="1"/>
  <c r="M3935" i="1"/>
  <c r="I3203" i="1"/>
  <c r="J3203" i="1"/>
  <c r="K3203" i="1"/>
  <c r="L3203" i="1"/>
  <c r="M3203" i="1"/>
  <c r="I2358" i="1"/>
  <c r="J2358" i="1"/>
  <c r="K2358" i="1"/>
  <c r="L2358" i="1"/>
  <c r="M2358" i="1"/>
  <c r="I4371" i="1"/>
  <c r="J4371" i="1"/>
  <c r="K4371" i="1"/>
  <c r="L4371" i="1"/>
  <c r="M4371" i="1"/>
  <c r="I3665" i="1"/>
  <c r="J3665" i="1"/>
  <c r="K3665" i="1"/>
  <c r="L3665" i="1"/>
  <c r="M3665" i="1"/>
  <c r="I4036" i="1"/>
  <c r="J4036" i="1"/>
  <c r="K4036" i="1"/>
  <c r="L4036" i="1"/>
  <c r="M4036" i="1"/>
  <c r="I3776" i="1"/>
  <c r="J3776" i="1"/>
  <c r="K3776" i="1"/>
  <c r="L3776" i="1"/>
  <c r="M3776" i="1"/>
  <c r="I4058" i="1"/>
  <c r="J4058" i="1"/>
  <c r="K4058" i="1"/>
  <c r="L4058" i="1"/>
  <c r="M4058" i="1"/>
  <c r="I2784" i="1"/>
  <c r="J2784" i="1"/>
  <c r="K2784" i="1"/>
  <c r="L2784" i="1"/>
  <c r="M2784" i="1"/>
  <c r="I4297" i="1"/>
  <c r="J4297" i="1"/>
  <c r="K4297" i="1"/>
  <c r="L4297" i="1"/>
  <c r="M4297" i="1"/>
  <c r="I3392" i="1"/>
  <c r="J3392" i="1"/>
  <c r="K3392" i="1"/>
  <c r="L3392" i="1"/>
  <c r="M3392" i="1"/>
  <c r="I4324" i="1"/>
  <c r="J4324" i="1"/>
  <c r="K4324" i="1"/>
  <c r="L4324" i="1"/>
  <c r="M4324" i="1"/>
  <c r="I4276" i="1"/>
  <c r="J4276" i="1"/>
  <c r="K4276" i="1"/>
  <c r="L4276" i="1"/>
  <c r="M4276" i="1"/>
  <c r="I4334" i="1"/>
  <c r="J4334" i="1"/>
  <c r="K4334" i="1"/>
  <c r="L4334" i="1"/>
  <c r="M4334" i="1"/>
  <c r="I2890" i="1"/>
  <c r="J2890" i="1"/>
  <c r="K2890" i="1"/>
  <c r="L2890" i="1"/>
  <c r="M2890" i="1"/>
  <c r="I3777" i="1"/>
  <c r="J3777" i="1"/>
  <c r="K3777" i="1"/>
  <c r="L3777" i="1"/>
  <c r="M3777" i="1"/>
  <c r="I4112" i="1"/>
  <c r="J4112" i="1"/>
  <c r="K4112" i="1"/>
  <c r="L4112" i="1"/>
  <c r="M4112" i="1"/>
  <c r="I3870" i="1"/>
  <c r="J3870" i="1"/>
  <c r="K3870" i="1"/>
  <c r="L3870" i="1"/>
  <c r="M3870" i="1"/>
  <c r="I4387" i="1"/>
  <c r="J4387" i="1"/>
  <c r="K4387" i="1"/>
  <c r="L4387" i="1"/>
  <c r="M4387" i="1"/>
  <c r="I4004" i="1"/>
  <c r="J4004" i="1"/>
  <c r="K4004" i="1"/>
  <c r="L4004" i="1"/>
  <c r="M4004" i="1"/>
  <c r="I4384" i="1"/>
  <c r="J4384" i="1"/>
  <c r="K4384" i="1"/>
  <c r="L4384" i="1"/>
  <c r="M4384" i="1"/>
  <c r="I4285" i="1"/>
  <c r="J4285" i="1"/>
  <c r="K4285" i="1"/>
  <c r="L4285" i="1"/>
  <c r="M4285" i="1"/>
  <c r="I1143" i="1"/>
  <c r="J1143" i="1"/>
  <c r="K1143" i="1"/>
  <c r="L1143" i="1"/>
  <c r="M1143" i="1"/>
  <c r="I4372" i="1"/>
  <c r="J4372" i="1"/>
  <c r="K4372" i="1"/>
  <c r="L4372" i="1"/>
  <c r="M4372" i="1"/>
  <c r="I4126" i="1"/>
  <c r="J4126" i="1"/>
  <c r="K4126" i="1"/>
  <c r="L4126" i="1"/>
  <c r="M4126" i="1"/>
  <c r="I3958" i="1"/>
  <c r="J3958" i="1"/>
  <c r="K3958" i="1"/>
  <c r="L3958" i="1"/>
  <c r="M3958" i="1"/>
  <c r="I4378" i="1"/>
  <c r="J4378" i="1"/>
  <c r="K4378" i="1"/>
  <c r="L4378" i="1"/>
  <c r="M4378" i="1"/>
  <c r="I2958" i="1"/>
  <c r="J2958" i="1"/>
  <c r="K2958" i="1"/>
  <c r="L2958" i="1"/>
  <c r="M2958" i="1"/>
  <c r="I4152" i="1"/>
  <c r="J4152" i="1"/>
  <c r="K4152" i="1"/>
  <c r="L4152" i="1"/>
  <c r="M4152" i="1"/>
  <c r="I3893" i="1"/>
  <c r="J3893" i="1"/>
  <c r="K3893" i="1"/>
  <c r="L3893" i="1"/>
  <c r="M3893" i="1"/>
  <c r="I3183" i="1"/>
  <c r="J3183" i="1"/>
  <c r="K3183" i="1"/>
  <c r="L3183" i="1"/>
  <c r="M3183" i="1"/>
  <c r="I4233" i="1"/>
  <c r="J4233" i="1"/>
  <c r="K4233" i="1"/>
  <c r="L4233" i="1"/>
  <c r="M4233" i="1"/>
  <c r="I4210" i="1"/>
  <c r="J4210" i="1"/>
  <c r="K4210" i="1"/>
  <c r="L4210" i="1"/>
  <c r="M4210" i="1"/>
  <c r="I3784" i="1"/>
  <c r="J3784" i="1"/>
  <c r="K3784" i="1"/>
  <c r="L3784" i="1"/>
  <c r="M3784" i="1"/>
  <c r="I2785" i="1"/>
  <c r="J2785" i="1"/>
  <c r="K2785" i="1"/>
  <c r="L2785" i="1"/>
  <c r="M2785" i="1"/>
  <c r="I3241" i="1"/>
  <c r="J3241" i="1"/>
  <c r="K3241" i="1"/>
  <c r="L3241" i="1"/>
  <c r="M3241" i="1"/>
  <c r="I4245" i="1"/>
  <c r="J4245" i="1"/>
  <c r="K4245" i="1"/>
  <c r="L4245" i="1"/>
  <c r="M4245" i="1"/>
  <c r="I2560" i="1"/>
  <c r="J2560" i="1"/>
  <c r="K2560" i="1"/>
  <c r="L2560" i="1"/>
  <c r="M2560" i="1"/>
  <c r="I4347" i="1"/>
  <c r="J4347" i="1"/>
  <c r="K4347" i="1"/>
  <c r="L4347" i="1"/>
  <c r="M4347" i="1"/>
  <c r="I4328" i="1"/>
  <c r="J4328" i="1"/>
  <c r="K4328" i="1"/>
  <c r="L4328" i="1"/>
  <c r="M4328" i="1"/>
  <c r="I4382" i="1"/>
  <c r="J4382" i="1"/>
  <c r="K4382" i="1"/>
  <c r="L4382" i="1"/>
  <c r="M4382" i="1"/>
  <c r="I4309" i="1"/>
  <c r="J4309" i="1"/>
  <c r="K4309" i="1"/>
  <c r="L4309" i="1"/>
  <c r="M4309" i="1"/>
  <c r="I3655" i="1"/>
  <c r="J3655" i="1"/>
  <c r="K3655" i="1"/>
  <c r="L3655" i="1"/>
  <c r="M3655" i="1"/>
  <c r="I4113" i="1"/>
  <c r="J4113" i="1"/>
  <c r="K4113" i="1"/>
  <c r="L4113" i="1"/>
  <c r="M4113" i="1"/>
  <c r="I3534" i="1"/>
  <c r="J3534" i="1"/>
  <c r="K3534" i="1"/>
  <c r="L3534" i="1"/>
  <c r="M3534" i="1"/>
  <c r="I3514" i="1"/>
  <c r="J3514" i="1"/>
  <c r="K3514" i="1"/>
  <c r="L3514" i="1"/>
  <c r="M3514" i="1"/>
  <c r="I3715" i="1"/>
  <c r="J3715" i="1"/>
  <c r="K3715" i="1"/>
  <c r="L3715" i="1"/>
  <c r="M3715" i="1"/>
  <c r="I3969" i="1"/>
  <c r="J3969" i="1"/>
  <c r="K3969" i="1"/>
  <c r="L3969" i="1"/>
  <c r="M3969" i="1"/>
  <c r="I2941" i="1"/>
  <c r="J2941" i="1"/>
  <c r="K2941" i="1"/>
  <c r="L2941" i="1"/>
  <c r="M2941" i="1"/>
  <c r="I2011" i="1"/>
  <c r="J2011" i="1"/>
  <c r="K2011" i="1"/>
  <c r="L2011" i="1"/>
  <c r="M2011" i="1"/>
  <c r="I2684" i="1"/>
  <c r="J2684" i="1"/>
  <c r="K2684" i="1"/>
  <c r="L2684" i="1"/>
  <c r="M2684" i="1"/>
  <c r="I4114" i="1"/>
  <c r="J4114" i="1"/>
  <c r="K4114" i="1"/>
  <c r="L4114" i="1"/>
  <c r="M4114" i="1"/>
  <c r="I3920" i="1"/>
  <c r="J3920" i="1"/>
  <c r="K3920" i="1"/>
  <c r="L3920" i="1"/>
  <c r="M3920" i="1"/>
  <c r="I4272" i="1"/>
  <c r="J4272" i="1"/>
  <c r="K4272" i="1"/>
  <c r="L4272" i="1"/>
  <c r="M4272" i="1"/>
  <c r="I4322" i="1"/>
  <c r="J4322" i="1"/>
  <c r="K4322" i="1"/>
  <c r="L4322" i="1"/>
  <c r="M4322" i="1"/>
  <c r="I4367" i="1"/>
  <c r="J4367" i="1"/>
  <c r="K4367" i="1"/>
  <c r="L4367" i="1"/>
  <c r="M4367" i="1"/>
  <c r="I4360" i="1"/>
  <c r="J4360" i="1"/>
  <c r="K4360" i="1"/>
  <c r="L4360" i="1"/>
  <c r="M4360" i="1"/>
  <c r="I4303" i="1"/>
  <c r="J4303" i="1"/>
  <c r="K4303" i="1"/>
  <c r="L4303" i="1"/>
  <c r="M4303" i="1"/>
  <c r="I3411" i="1"/>
  <c r="J3411" i="1"/>
  <c r="K3411" i="1"/>
  <c r="L3411" i="1"/>
  <c r="M3411" i="1"/>
  <c r="I2966" i="1"/>
  <c r="J2966" i="1"/>
  <c r="K2966" i="1"/>
  <c r="L2966" i="1"/>
  <c r="M2966" i="1"/>
  <c r="I3119" i="1"/>
  <c r="J3119" i="1"/>
  <c r="K3119" i="1"/>
  <c r="L3119" i="1"/>
  <c r="M3119" i="1"/>
  <c r="I4020" i="1"/>
  <c r="J4020" i="1"/>
  <c r="K4020" i="1"/>
  <c r="L4020" i="1"/>
  <c r="M4020" i="1"/>
  <c r="I3753" i="1"/>
  <c r="J3753" i="1"/>
  <c r="K3753" i="1"/>
  <c r="L3753" i="1"/>
  <c r="M3753" i="1"/>
  <c r="I4300" i="1"/>
  <c r="J4300" i="1"/>
  <c r="K4300" i="1"/>
  <c r="L4300" i="1"/>
  <c r="M4300" i="1"/>
  <c r="I3694" i="1"/>
  <c r="J3694" i="1"/>
  <c r="K3694" i="1"/>
  <c r="L3694" i="1"/>
  <c r="M3694" i="1"/>
  <c r="I2656" i="1"/>
  <c r="J2656" i="1"/>
  <c r="K2656" i="1"/>
  <c r="L2656" i="1"/>
  <c r="M2656" i="1"/>
  <c r="I4046" i="1"/>
  <c r="J4046" i="1"/>
  <c r="K4046" i="1"/>
  <c r="L4046" i="1"/>
  <c r="M4046" i="1"/>
  <c r="I4219" i="1"/>
  <c r="J4219" i="1"/>
  <c r="K4219" i="1"/>
  <c r="L4219" i="1"/>
  <c r="M4219" i="1"/>
  <c r="I3678" i="1"/>
  <c r="J3678" i="1"/>
  <c r="K3678" i="1"/>
  <c r="L3678" i="1"/>
  <c r="M3678" i="1"/>
  <c r="I4082" i="1"/>
  <c r="J4082" i="1"/>
  <c r="K4082" i="1"/>
  <c r="L4082" i="1"/>
  <c r="M4082" i="1"/>
  <c r="I4115" i="1"/>
  <c r="J4115" i="1"/>
  <c r="K4115" i="1"/>
  <c r="L4115" i="1"/>
  <c r="M4115" i="1"/>
  <c r="I4375" i="1"/>
  <c r="J4375" i="1"/>
  <c r="K4375" i="1"/>
  <c r="L4375" i="1"/>
  <c r="M4375" i="1"/>
  <c r="I4361" i="1"/>
  <c r="J4361" i="1"/>
  <c r="K4361" i="1"/>
  <c r="L4361" i="1"/>
  <c r="M4361" i="1"/>
  <c r="I1861" i="1"/>
  <c r="J1861" i="1"/>
  <c r="K1861" i="1"/>
  <c r="L1861" i="1"/>
  <c r="M1861" i="1"/>
  <c r="I3515" i="1"/>
  <c r="J3515" i="1"/>
  <c r="K3515" i="1"/>
  <c r="L3515" i="1"/>
  <c r="M3515" i="1"/>
  <c r="I3817" i="1"/>
  <c r="J3817" i="1"/>
  <c r="K3817" i="1"/>
  <c r="L3817" i="1"/>
  <c r="M3817" i="1"/>
  <c r="I3724" i="1"/>
  <c r="J3724" i="1"/>
  <c r="K3724" i="1"/>
  <c r="L3724" i="1"/>
  <c r="M3724" i="1"/>
  <c r="I3959" i="1"/>
  <c r="J3959" i="1"/>
  <c r="K3959" i="1"/>
  <c r="L3959" i="1"/>
  <c r="M3959" i="1"/>
  <c r="I4301" i="1"/>
  <c r="J4301" i="1"/>
  <c r="K4301" i="1"/>
  <c r="L4301" i="1"/>
  <c r="M4301" i="1"/>
  <c r="I4335" i="1"/>
  <c r="J4335" i="1"/>
  <c r="K4335" i="1"/>
  <c r="L4335" i="1"/>
  <c r="M4335" i="1"/>
  <c r="I3412" i="1"/>
  <c r="J3412" i="1"/>
  <c r="K3412" i="1"/>
  <c r="L3412" i="1"/>
  <c r="M3412" i="1"/>
  <c r="I4161" i="1"/>
  <c r="J4161" i="1"/>
  <c r="K4161" i="1"/>
  <c r="L4161" i="1"/>
  <c r="M4161" i="1"/>
  <c r="I4225" i="1"/>
  <c r="J4225" i="1"/>
  <c r="K4225" i="1"/>
  <c r="L4225" i="1"/>
  <c r="M4225" i="1"/>
  <c r="I3828" i="1"/>
  <c r="J3828" i="1"/>
  <c r="K3828" i="1"/>
  <c r="L3828" i="1"/>
  <c r="M3828" i="1"/>
  <c r="I4202" i="1"/>
  <c r="J4202" i="1"/>
  <c r="K4202" i="1"/>
  <c r="L4202" i="1"/>
  <c r="M4202" i="1"/>
  <c r="I3921" i="1"/>
  <c r="J3921" i="1"/>
  <c r="K3921" i="1"/>
  <c r="L3921" i="1"/>
  <c r="M3921" i="1"/>
  <c r="I4379" i="1"/>
  <c r="J4379" i="1"/>
  <c r="K4379" i="1"/>
  <c r="L4379" i="1"/>
  <c r="M4379" i="1"/>
  <c r="I3216" i="1"/>
  <c r="J3216" i="1"/>
  <c r="K3216" i="1"/>
  <c r="L3216" i="1"/>
  <c r="M3216" i="1"/>
  <c r="I4330" i="1"/>
  <c r="J4330" i="1"/>
  <c r="K4330" i="1"/>
  <c r="L4330" i="1"/>
  <c r="M4330" i="1"/>
  <c r="I4116" i="1"/>
  <c r="J4116" i="1"/>
  <c r="K4116" i="1"/>
  <c r="L4116" i="1"/>
  <c r="M4116" i="1"/>
  <c r="I4117" i="1"/>
  <c r="J4117" i="1"/>
  <c r="K4117" i="1"/>
  <c r="L4117" i="1"/>
  <c r="M4117" i="1"/>
  <c r="I4304" i="1"/>
  <c r="J4304" i="1"/>
  <c r="K4304" i="1"/>
  <c r="L4304" i="1"/>
  <c r="M4304" i="1"/>
  <c r="I3721" i="1"/>
  <c r="J3721" i="1"/>
  <c r="K3721" i="1"/>
  <c r="L3721" i="1"/>
  <c r="M3721" i="1"/>
  <c r="I4318" i="1"/>
  <c r="J4318" i="1"/>
  <c r="K4318" i="1"/>
  <c r="L4318" i="1"/>
  <c r="M4318" i="1"/>
  <c r="I3277" i="1"/>
  <c r="J3277" i="1"/>
  <c r="K3277" i="1"/>
  <c r="L3277" i="1"/>
  <c r="M3277" i="1"/>
  <c r="I3899" i="1"/>
  <c r="J3899" i="1"/>
  <c r="K3899" i="1"/>
  <c r="L3899" i="1"/>
  <c r="M3899" i="1"/>
  <c r="I1606" i="1"/>
  <c r="J1606" i="1"/>
  <c r="K1606" i="1"/>
  <c r="L1606" i="1"/>
  <c r="M1606" i="1"/>
  <c r="I2426" i="1"/>
  <c r="J2426" i="1"/>
  <c r="K2426" i="1"/>
  <c r="L2426" i="1"/>
  <c r="M2426" i="1"/>
  <c r="I4167" i="1"/>
  <c r="J4167" i="1"/>
  <c r="K4167" i="1"/>
  <c r="L4167" i="1"/>
  <c r="M4167" i="1"/>
  <c r="I1622" i="1"/>
  <c r="J1622" i="1"/>
  <c r="K1622" i="1"/>
  <c r="L1622" i="1"/>
  <c r="M1622" i="1"/>
  <c r="I4059" i="1"/>
  <c r="J4059" i="1"/>
  <c r="K4059" i="1"/>
  <c r="L4059" i="1"/>
  <c r="M4059" i="1"/>
  <c r="I3732" i="1"/>
  <c r="J3732" i="1"/>
  <c r="K3732" i="1"/>
  <c r="L3732" i="1"/>
  <c r="M3732" i="1"/>
  <c r="I3778" i="1"/>
  <c r="J3778" i="1"/>
  <c r="K3778" i="1"/>
  <c r="L3778" i="1"/>
  <c r="M3778" i="1"/>
  <c r="I3666" i="1"/>
  <c r="J3666" i="1"/>
  <c r="K3666" i="1"/>
  <c r="L3666" i="1"/>
  <c r="M3666" i="1"/>
  <c r="I2232" i="1"/>
  <c r="J2232" i="1"/>
  <c r="K2232" i="1"/>
  <c r="L2232" i="1"/>
  <c r="M2232" i="1"/>
  <c r="I2775" i="1"/>
  <c r="J2775" i="1"/>
  <c r="K2775" i="1"/>
  <c r="L2775" i="1"/>
  <c r="M2775" i="1"/>
  <c r="I1941" i="1"/>
  <c r="J1941" i="1"/>
  <c r="K1941" i="1"/>
  <c r="L1941" i="1"/>
  <c r="M1941" i="1"/>
  <c r="I3065" i="1"/>
  <c r="J3065" i="1"/>
  <c r="K3065" i="1"/>
  <c r="L3065" i="1"/>
  <c r="M3065" i="1"/>
  <c r="I3786" i="1"/>
  <c r="J3786" i="1"/>
  <c r="K3786" i="1"/>
  <c r="L3786" i="1"/>
  <c r="M3786" i="1"/>
  <c r="I4383" i="1"/>
  <c r="J4383" i="1"/>
  <c r="K4383" i="1"/>
  <c r="L4383" i="1"/>
  <c r="M4383" i="1"/>
  <c r="I4060" i="1"/>
  <c r="J4060" i="1"/>
  <c r="K4060" i="1"/>
  <c r="L4060" i="1"/>
  <c r="M4060" i="1"/>
  <c r="I4305" i="1"/>
  <c r="J4305" i="1"/>
  <c r="K4305" i="1"/>
  <c r="L4305" i="1"/>
  <c r="M4305" i="1"/>
  <c r="I2621" i="1"/>
  <c r="J2621" i="1"/>
  <c r="K2621" i="1"/>
  <c r="L2621" i="1"/>
  <c r="M2621" i="1"/>
  <c r="I3936" i="1"/>
  <c r="J3936" i="1"/>
  <c r="K3936" i="1"/>
  <c r="L3936" i="1"/>
  <c r="M3936" i="1"/>
  <c r="I3871" i="1"/>
  <c r="J3871" i="1"/>
  <c r="K3871" i="1"/>
  <c r="L3871" i="1"/>
  <c r="M3871" i="1"/>
  <c r="I3779" i="1"/>
  <c r="J3779" i="1"/>
  <c r="K3779" i="1"/>
  <c r="L3779" i="1"/>
  <c r="M3779" i="1"/>
  <c r="I2084" i="1"/>
  <c r="J2084" i="1"/>
  <c r="K2084" i="1"/>
  <c r="L2084" i="1"/>
  <c r="M2084" i="1"/>
  <c r="I2414" i="1"/>
  <c r="J2414" i="1"/>
  <c r="K2414" i="1"/>
  <c r="L2414" i="1"/>
  <c r="M2414" i="1"/>
  <c r="I3363" i="1"/>
  <c r="J3363" i="1"/>
  <c r="K3363" i="1"/>
  <c r="L3363" i="1"/>
  <c r="M3363" i="1"/>
  <c r="I4336" i="1"/>
  <c r="J4336" i="1"/>
  <c r="K4336" i="1"/>
  <c r="L4336" i="1"/>
  <c r="M4336" i="1"/>
  <c r="I4127" i="1"/>
  <c r="J4127" i="1"/>
  <c r="K4127" i="1"/>
  <c r="L4127" i="1"/>
  <c r="M4127" i="1"/>
  <c r="I2455" i="1"/>
  <c r="J2455" i="1"/>
  <c r="K2455" i="1"/>
  <c r="L2455" i="1"/>
  <c r="M2455" i="1"/>
  <c r="I3872" i="1"/>
  <c r="J3872" i="1"/>
  <c r="K3872" i="1"/>
  <c r="L3872" i="1"/>
  <c r="M3872" i="1"/>
  <c r="I2802" i="1"/>
  <c r="J2802" i="1"/>
  <c r="K2802" i="1"/>
  <c r="L2802" i="1"/>
  <c r="M2802" i="1"/>
  <c r="I3080" i="1"/>
  <c r="J3080" i="1"/>
  <c r="K3080" i="1"/>
  <c r="L3080" i="1"/>
  <c r="M3080" i="1"/>
  <c r="I3379" i="1"/>
  <c r="J3379" i="1"/>
  <c r="K3379" i="1"/>
  <c r="L3379" i="1"/>
  <c r="M3379" i="1"/>
  <c r="I4228" i="1"/>
  <c r="J4228" i="1"/>
  <c r="K4228" i="1"/>
  <c r="L4228" i="1"/>
  <c r="M4228" i="1"/>
  <c r="I2691" i="1"/>
  <c r="J2691" i="1"/>
  <c r="K2691" i="1"/>
  <c r="L2691" i="1"/>
  <c r="M2691" i="1"/>
  <c r="I3861" i="1"/>
  <c r="J3861" i="1"/>
  <c r="K3861" i="1"/>
  <c r="L3861" i="1"/>
  <c r="M3861" i="1"/>
  <c r="I3657" i="1"/>
  <c r="J3657" i="1"/>
  <c r="K3657" i="1"/>
  <c r="L3657" i="1"/>
  <c r="M3657" i="1"/>
  <c r="I3434" i="1"/>
  <c r="J3434" i="1"/>
  <c r="K3434" i="1"/>
  <c r="L3434" i="1"/>
  <c r="M3434" i="1"/>
  <c r="I4373" i="1"/>
  <c r="J4373" i="1"/>
  <c r="K4373" i="1"/>
  <c r="L4373" i="1"/>
  <c r="M4373" i="1"/>
  <c r="I3625" i="1"/>
  <c r="J3625" i="1"/>
  <c r="K3625" i="1"/>
  <c r="L3625" i="1"/>
  <c r="M3625" i="1"/>
  <c r="I3716" i="1"/>
  <c r="J3716" i="1"/>
  <c r="K3716" i="1"/>
  <c r="L3716" i="1"/>
  <c r="M3716" i="1"/>
  <c r="I4120" i="1"/>
  <c r="J4120" i="1"/>
  <c r="K4120" i="1"/>
  <c r="L4120" i="1"/>
  <c r="M4120" i="1"/>
  <c r="I2657" i="1"/>
  <c r="J2657" i="1"/>
  <c r="K2657" i="1"/>
  <c r="L2657" i="1"/>
  <c r="M2657" i="1"/>
  <c r="I2678" i="1"/>
  <c r="J2678" i="1"/>
  <c r="K2678" i="1"/>
  <c r="L2678" i="1"/>
  <c r="M2678" i="1"/>
  <c r="I3695" i="1"/>
  <c r="J3695" i="1"/>
  <c r="K3695" i="1"/>
  <c r="L3695" i="1"/>
  <c r="M3695" i="1"/>
  <c r="I3719" i="1"/>
  <c r="J3719" i="1"/>
  <c r="K3719" i="1"/>
  <c r="L3719" i="1"/>
  <c r="M3719" i="1"/>
  <c r="I4132" i="1"/>
  <c r="J4132" i="1"/>
  <c r="K4132" i="1"/>
  <c r="L4132" i="1"/>
  <c r="M4132" i="1"/>
  <c r="I4284" i="1"/>
  <c r="J4284" i="1"/>
  <c r="K4284" i="1"/>
  <c r="L4284" i="1"/>
  <c r="M4284" i="1"/>
  <c r="I4341" i="1"/>
  <c r="J4341" i="1"/>
  <c r="K4341" i="1"/>
  <c r="L4341" i="1"/>
  <c r="M4341" i="1"/>
  <c r="I3682" i="1"/>
  <c r="J3682" i="1"/>
  <c r="K3682" i="1"/>
  <c r="L3682" i="1"/>
  <c r="M3682" i="1"/>
  <c r="I4289" i="1"/>
  <c r="J4289" i="1"/>
  <c r="K4289" i="1"/>
  <c r="L4289" i="1"/>
  <c r="M4289" i="1"/>
  <c r="I4000" i="1"/>
  <c r="J4000" i="1"/>
  <c r="K4000" i="1"/>
  <c r="L4000" i="1"/>
  <c r="M4000" i="1"/>
  <c r="I3539" i="1"/>
  <c r="J3539" i="1"/>
  <c r="K3539" i="1"/>
  <c r="L3539" i="1"/>
  <c r="M3539" i="1"/>
  <c r="I4014" i="1"/>
  <c r="J4014" i="1"/>
  <c r="K4014" i="1"/>
  <c r="L4014" i="1"/>
  <c r="M4014" i="1"/>
  <c r="I4204" i="1"/>
  <c r="J4204" i="1"/>
  <c r="K4204" i="1"/>
  <c r="L4204" i="1"/>
  <c r="M4204" i="1"/>
  <c r="I4273" i="1"/>
  <c r="J4273" i="1"/>
  <c r="K4273" i="1"/>
  <c r="L4273" i="1"/>
  <c r="M4273" i="1"/>
  <c r="I4042" i="1"/>
  <c r="J4042" i="1"/>
  <c r="K4042" i="1"/>
  <c r="L4042" i="1"/>
  <c r="M4042" i="1"/>
  <c r="I3540" i="1"/>
  <c r="J3540" i="1"/>
  <c r="K3540" i="1"/>
  <c r="L3540" i="1"/>
  <c r="M3540" i="1"/>
  <c r="I3901" i="1"/>
  <c r="J3901" i="1"/>
  <c r="K3901" i="1"/>
  <c r="L3901" i="1"/>
  <c r="M3901" i="1"/>
  <c r="I3112" i="1"/>
  <c r="J3112" i="1"/>
  <c r="K3112" i="1"/>
  <c r="L3112" i="1"/>
  <c r="M3112" i="1"/>
  <c r="I2085" i="1"/>
  <c r="J2085" i="1"/>
  <c r="K2085" i="1"/>
  <c r="L2085" i="1"/>
  <c r="M2085" i="1"/>
  <c r="I3725" i="1"/>
  <c r="J3725" i="1"/>
  <c r="K3725" i="1"/>
  <c r="L3725" i="1"/>
  <c r="M3725" i="1"/>
  <c r="I4025" i="1"/>
  <c r="J4025" i="1"/>
  <c r="K4025" i="1"/>
  <c r="L4025" i="1"/>
  <c r="M4025" i="1"/>
  <c r="I1445" i="1"/>
  <c r="J1445" i="1"/>
  <c r="K1445" i="1"/>
  <c r="L1445" i="1"/>
  <c r="M1445" i="1"/>
  <c r="I3113" i="1"/>
  <c r="J3113" i="1"/>
  <c r="K3113" i="1"/>
  <c r="L3113" i="1"/>
  <c r="M3113" i="1"/>
  <c r="I4337" i="1"/>
  <c r="J4337" i="1"/>
  <c r="K4337" i="1"/>
  <c r="L4337" i="1"/>
  <c r="M4337" i="1"/>
  <c r="I2746" i="1"/>
  <c r="J2746" i="1"/>
  <c r="K2746" i="1"/>
  <c r="L2746" i="1"/>
  <c r="M2746" i="1"/>
  <c r="I3780" i="1"/>
  <c r="J3780" i="1"/>
  <c r="K3780" i="1"/>
  <c r="L3780" i="1"/>
  <c r="M3780" i="1"/>
  <c r="I4319" i="1"/>
  <c r="J4319" i="1"/>
  <c r="K4319" i="1"/>
  <c r="L4319" i="1"/>
  <c r="M4319" i="1"/>
  <c r="I1296" i="1"/>
  <c r="J1296" i="1"/>
  <c r="K1296" i="1"/>
  <c r="L1296" i="1"/>
  <c r="M1296" i="1"/>
  <c r="I3228" i="1"/>
  <c r="J3228" i="1"/>
  <c r="K3228" i="1"/>
  <c r="L3228" i="1"/>
  <c r="M3228" i="1"/>
  <c r="I4118" i="1"/>
  <c r="J4118" i="1"/>
  <c r="K4118" i="1"/>
  <c r="L4118" i="1"/>
  <c r="M4118" i="1"/>
  <c r="I3213" i="1"/>
  <c r="J3213" i="1"/>
  <c r="K3213" i="1"/>
  <c r="L3213" i="1"/>
  <c r="M3213" i="1"/>
  <c r="I3135" i="1"/>
  <c r="J3135" i="1"/>
  <c r="K3135" i="1"/>
  <c r="L3135" i="1"/>
  <c r="M3135" i="1"/>
  <c r="I1814" i="1"/>
  <c r="J1814" i="1"/>
  <c r="K1814" i="1"/>
  <c r="L1814" i="1"/>
  <c r="M1814" i="1"/>
  <c r="I4229" i="1"/>
  <c r="J4229" i="1"/>
  <c r="K4229" i="1"/>
  <c r="L4229" i="1"/>
  <c r="M4229" i="1"/>
  <c r="I3486" i="1"/>
  <c r="J3486" i="1"/>
  <c r="K3486" i="1"/>
  <c r="L3486" i="1"/>
  <c r="M3486" i="1"/>
</calcChain>
</file>

<file path=xl/sharedStrings.xml><?xml version="1.0" encoding="utf-8"?>
<sst xmlns="http://schemas.openxmlformats.org/spreadsheetml/2006/main" count="50099" uniqueCount="17187">
  <si>
    <t>壹虎堂</t>
  </si>
  <si>
    <t>传承家乡味</t>
  </si>
  <si>
    <t>虾腊年糕</t>
  </si>
  <si>
    <t>泰山波妞家</t>
  </si>
  <si>
    <t>林氏东北土特产</t>
  </si>
  <si>
    <t>似曾香食</t>
  </si>
  <si>
    <t>宏凤年糕坊</t>
  </si>
  <si>
    <t>膳良东北特产</t>
  </si>
  <si>
    <t>顶好年糕</t>
  </si>
  <si>
    <t>溆云轩</t>
  </si>
  <si>
    <t>寻游记味</t>
  </si>
  <si>
    <t>老外公家</t>
  </si>
  <si>
    <t>糯勿糯</t>
  </si>
  <si>
    <t>韩食供略</t>
  </si>
  <si>
    <t>山歌农庄</t>
  </si>
  <si>
    <t>土香滋家</t>
  </si>
  <si>
    <t>丁伯伯的农场</t>
  </si>
  <si>
    <t>忆珍味</t>
  </si>
  <si>
    <t>滇南彝乡醉</t>
  </si>
  <si>
    <t>食霞客</t>
  </si>
  <si>
    <t>年久昌</t>
  </si>
  <si>
    <t>浙江宁波</t>
  </si>
  <si>
    <t>江苏扬州</t>
  </si>
  <si>
    <t>辽宁丹东</t>
  </si>
  <si>
    <t>上海</t>
  </si>
  <si>
    <t>江苏苏州</t>
  </si>
  <si>
    <t>浙江杭州</t>
  </si>
  <si>
    <t>黑龙江大庆</t>
  </si>
  <si>
    <t>山东青岛</t>
  </si>
  <si>
    <t>江苏南京</t>
  </si>
  <si>
    <t>黑龙江哈尔滨</t>
  </si>
  <si>
    <t>辽宁大连</t>
  </si>
  <si>
    <t>浙江嘉兴</t>
  </si>
  <si>
    <t>北京</t>
  </si>
  <si>
    <t>辽宁沈阳</t>
  </si>
  <si>
    <t>山东烟台</t>
  </si>
  <si>
    <t>吉林延边朝鲜族</t>
  </si>
  <si>
    <t>安徽宣城</t>
  </si>
  <si>
    <t>吉林松原</t>
  </si>
  <si>
    <t>湖南怀化</t>
  </si>
  <si>
    <t>江苏南通</t>
  </si>
  <si>
    <t>湖南长沙</t>
  </si>
  <si>
    <t>浙江绍兴</t>
  </si>
  <si>
    <t>浙江丽水</t>
  </si>
  <si>
    <t>云南昆明</t>
  </si>
  <si>
    <t>吉林通化</t>
  </si>
  <si>
    <t>吉林</t>
  </si>
  <si>
    <t>黑龙江佳木斯</t>
  </si>
  <si>
    <t>福建泉州</t>
  </si>
  <si>
    <t>广东广州</t>
  </si>
  <si>
    <t>江苏连云港</t>
  </si>
  <si>
    <t>江苏盐城</t>
  </si>
  <si>
    <t>江苏徐州</t>
  </si>
  <si>
    <t>黑龙江七台河</t>
  </si>
  <si>
    <t>浙江台州</t>
  </si>
  <si>
    <t>辽宁本溪</t>
  </si>
  <si>
    <t>湖北武汉</t>
  </si>
  <si>
    <t>云南红河</t>
  </si>
  <si>
    <t>黑龙江绥化</t>
  </si>
  <si>
    <t>浙江金华</t>
  </si>
  <si>
    <t>辽宁辽阳</t>
  </si>
  <si>
    <t>浙江温州</t>
  </si>
  <si>
    <t>江西赣州</t>
  </si>
  <si>
    <t>四川眉山</t>
  </si>
  <si>
    <t>湖南湘西</t>
  </si>
  <si>
    <t>湖北黄冈</t>
  </si>
  <si>
    <t>江西上饶</t>
  </si>
  <si>
    <t>山西长治</t>
  </si>
  <si>
    <t>贵州铜仁</t>
  </si>
  <si>
    <t>天津</t>
  </si>
  <si>
    <t>吉林长春</t>
  </si>
  <si>
    <t>江西鹰潭</t>
  </si>
  <si>
    <t>吉林四平</t>
  </si>
  <si>
    <t>江苏常州</t>
  </si>
  <si>
    <t>辽宁铁岭</t>
  </si>
  <si>
    <t>内蒙古赤峰</t>
  </si>
  <si>
    <t>江西宜春</t>
  </si>
  <si>
    <t>山西阳泉</t>
  </si>
  <si>
    <t>江苏无锡</t>
  </si>
  <si>
    <t>贵州黔西南</t>
  </si>
  <si>
    <t>福建福州</t>
  </si>
  <si>
    <t>贵州黔东南</t>
  </si>
  <si>
    <t>黑龙江齐齐哈尔</t>
  </si>
  <si>
    <t>山东威海</t>
  </si>
  <si>
    <t>湖北随州</t>
  </si>
  <si>
    <t>福建南平</t>
  </si>
  <si>
    <t>广东湛江</t>
  </si>
  <si>
    <t>河北廊坊</t>
  </si>
  <si>
    <t>黑龙江牡丹江</t>
  </si>
  <si>
    <t>广东东莞</t>
  </si>
  <si>
    <t>贵州贵阳</t>
  </si>
  <si>
    <t>贵州安顺</t>
  </si>
  <si>
    <t>云南曲靖</t>
  </si>
  <si>
    <t>湖南张家界</t>
  </si>
  <si>
    <t>山东潍坊</t>
  </si>
  <si>
    <t>云南大理</t>
  </si>
  <si>
    <t>山东淄博</t>
  </si>
  <si>
    <t>福建宁德</t>
  </si>
  <si>
    <t>湖北孝感</t>
  </si>
  <si>
    <t>广东珠海</t>
  </si>
  <si>
    <t>陕西延安</t>
  </si>
  <si>
    <t>湖南益阳</t>
  </si>
  <si>
    <t>辽宁营口</t>
  </si>
  <si>
    <t>黑龙江鸡西</t>
  </si>
  <si>
    <t>重庆</t>
  </si>
  <si>
    <t>湖南邵阳</t>
  </si>
  <si>
    <t>广西桂林</t>
  </si>
  <si>
    <t>河南焦作</t>
  </si>
  <si>
    <t>江西景德镇</t>
  </si>
  <si>
    <t>辽宁锦州</t>
  </si>
  <si>
    <t>陕西榆林</t>
  </si>
  <si>
    <t>山东日照</t>
  </si>
  <si>
    <t>湖南常德</t>
  </si>
  <si>
    <t>湖北荆州</t>
  </si>
  <si>
    <t>贵州毕节</t>
  </si>
  <si>
    <t>广东梅州</t>
  </si>
  <si>
    <t>吉林白山</t>
  </si>
  <si>
    <t>辽宁朝阳</t>
  </si>
  <si>
    <t>广东深圳</t>
  </si>
  <si>
    <t>广西南宁</t>
  </si>
  <si>
    <t>浙江衢州</t>
  </si>
  <si>
    <t>广西钦州</t>
  </si>
  <si>
    <t>河北石家庄</t>
  </si>
  <si>
    <t>广西柳州</t>
  </si>
  <si>
    <t>四川凉山</t>
  </si>
  <si>
    <t>浙江湖州</t>
  </si>
  <si>
    <t>山东济南</t>
  </si>
  <si>
    <t>陕西西安</t>
  </si>
  <si>
    <t>韩国</t>
  </si>
  <si>
    <t>山东泰安</t>
  </si>
  <si>
    <t>四川宜宾</t>
  </si>
  <si>
    <t>河南信阳</t>
  </si>
  <si>
    <t>湖北黄石</t>
  </si>
  <si>
    <t>四川成都</t>
  </si>
  <si>
    <t>辽宁鞍山</t>
  </si>
  <si>
    <t>四川达州</t>
  </si>
  <si>
    <t>辽宁葫芦岛</t>
  </si>
  <si>
    <t>云南丽江</t>
  </si>
  <si>
    <t>贵州遵义</t>
  </si>
  <si>
    <t>安徽合肥</t>
  </si>
  <si>
    <t>辽宁阜新</t>
  </si>
  <si>
    <t>湖北鄂州</t>
  </si>
  <si>
    <t>山西太原</t>
  </si>
  <si>
    <t>广东佛山</t>
  </si>
  <si>
    <t>四川南充</t>
  </si>
  <si>
    <t>吉林延吉</t>
  </si>
  <si>
    <t>湖北咸宁</t>
  </si>
  <si>
    <t>福建莆田</t>
  </si>
  <si>
    <t>湖北恩施</t>
  </si>
  <si>
    <t>香港新界</t>
  </si>
  <si>
    <t>广东汕头</t>
  </si>
  <si>
    <t>湖北荆门</t>
  </si>
  <si>
    <t>山东德州</t>
  </si>
  <si>
    <t>江西九江</t>
  </si>
  <si>
    <t>广西河池</t>
  </si>
  <si>
    <t>海南定安</t>
  </si>
  <si>
    <t>四川乐山</t>
  </si>
  <si>
    <t>内蒙古兴安</t>
  </si>
  <si>
    <t>云南个旧</t>
  </si>
  <si>
    <t>安徽黄山</t>
  </si>
  <si>
    <t>云南西双版纳</t>
  </si>
  <si>
    <t>海南儋州</t>
  </si>
  <si>
    <t>福建三明</t>
  </si>
  <si>
    <t>江西吉安</t>
  </si>
  <si>
    <t>吉林白城</t>
  </si>
  <si>
    <t>安徽芜湖</t>
  </si>
  <si>
    <t>安徽六安</t>
  </si>
  <si>
    <t>黑龙江鹤岗</t>
  </si>
  <si>
    <t>湖南衡阳</t>
  </si>
  <si>
    <t>四川广元</t>
  </si>
  <si>
    <t>云南普洱</t>
  </si>
  <si>
    <t>湖南岳阳</t>
  </si>
  <si>
    <t>陕西咸阳</t>
  </si>
  <si>
    <t>河南周口</t>
  </si>
  <si>
    <t>河北邯郸</t>
  </si>
  <si>
    <t>山东滨州</t>
  </si>
  <si>
    <t>江西南昌</t>
  </si>
  <si>
    <t>福建厦门</t>
  </si>
  <si>
    <t>河南郑州</t>
  </si>
  <si>
    <t>安徽安庆</t>
  </si>
  <si>
    <t>湖南娄底</t>
  </si>
  <si>
    <t>安徽马鞍山</t>
  </si>
  <si>
    <t>江西抚州</t>
  </si>
  <si>
    <t>湖南郴州</t>
  </si>
  <si>
    <t>河北沧州</t>
  </si>
  <si>
    <t>福建龙岩</t>
  </si>
  <si>
    <t>云南保山</t>
  </si>
  <si>
    <t>云南玉溪</t>
  </si>
  <si>
    <t>浙江舟山</t>
  </si>
  <si>
    <t>湖北天门</t>
  </si>
  <si>
    <t>黑龙江黑河</t>
  </si>
  <si>
    <t>安徽池州</t>
  </si>
  <si>
    <t>日本</t>
  </si>
  <si>
    <t>江苏泰州</t>
  </si>
  <si>
    <t>广东河源</t>
  </si>
  <si>
    <t>河北张家口</t>
  </si>
  <si>
    <t>黑龙江伊春</t>
  </si>
  <si>
    <t>海外</t>
  </si>
  <si>
    <t>河北唐山</t>
  </si>
  <si>
    <t>四川泸州</t>
  </si>
  <si>
    <t>广东韶关</t>
  </si>
  <si>
    <t>河北保定</t>
  </si>
  <si>
    <t>香港香港岛</t>
  </si>
  <si>
    <t>江苏宿迁</t>
  </si>
  <si>
    <t>贵州黔南</t>
  </si>
  <si>
    <t>广西百色</t>
  </si>
  <si>
    <t>湖南永州</t>
  </si>
  <si>
    <t>贵州六盘水</t>
  </si>
  <si>
    <t>湖北潜江</t>
  </si>
  <si>
    <t>福建永安</t>
  </si>
  <si>
    <t>广东潮州</t>
  </si>
  <si>
    <t>江西新余</t>
  </si>
  <si>
    <t>云南文山</t>
  </si>
  <si>
    <t>广西玉林</t>
  </si>
  <si>
    <t>韩国辣炒年糕 炒年糕辣酱套餐韩国 年糕条 韩式炒年糕 共4袋 包邮</t>
  </si>
  <si>
    <t>3袋包邮 韩式芝士年糕拉丝芝心年糕条500g韩国炒年糕奶酪夹心年糕</t>
  </si>
  <si>
    <t>【淘味道】 煮食生活火锅年糕400g 糯米年糕 年糕条</t>
  </si>
  <si>
    <t>老舒家现做 水磨手工白年糕 粳米年糕条脆皮年糕 临安农家特产2kg</t>
  </si>
  <si>
    <t>东北特产 传统手工粘豆包速食 大黄米豆包320g包邮9个</t>
  </si>
  <si>
    <t>宁波特产 慈城年糕 白年糕 纯粳米手工年糕4斤</t>
  </si>
  <si>
    <t>韩国进口食品 松鹤牌迷你年糕条600g 韩式辣炒年糕条料理店用食材</t>
  </si>
  <si>
    <t>正宗韩国辣炒年糕 白年糕条 韩国辣酱 炒年糕 韩式年糕 4袋包邮</t>
  </si>
  <si>
    <t>火锅食材 正宗芝士年糕特制版 韩国火锅夹心年糕 500克原味可批发</t>
  </si>
  <si>
    <t>年糕条 韩国炒年糕套餐 韩式炒年糕辣酱套餐 辣炒年糕2袋包邮</t>
  </si>
  <si>
    <t>买2包邮送辣酱 芝士夹心年糕 奶酪年糕条 韩国风味火锅年糕500g原</t>
  </si>
  <si>
    <t>寒冬必备】3份送泡菜 韩国特产小吃辣炒年糕条 韩式年糕辣酱套餐</t>
  </si>
  <si>
    <t>绿辰粘豆包东北特产 黏豆包手工代餐年糕黑龙江常温280g/5赠2</t>
  </si>
  <si>
    <t>韩国芝士白夹心年糕  芝士南瓜年糕  芝士紫薯 部队火锅 4份装</t>
  </si>
  <si>
    <t>韩国辣炒年糕套餐 韩国炒年糕条/打糕 辣炒年糕 辣酱套餐 3袋免邮</t>
  </si>
  <si>
    <t>韩国辣炒年糕套餐 炒年糕 正宗韩式辣炒年糕条韩国炒年糕韩国美食</t>
  </si>
  <si>
    <t>绿辰粘豆包正宗东北黏豆包手工年糕黑龙江特产年货食品280g/5赠2</t>
  </si>
  <si>
    <t>俞家 / 白糍粑 / 宁波块 / 顶级手工 糯米年糕/舌尖上的中国2美食</t>
  </si>
  <si>
    <t>包邮 韩国韩式芝士年糕500g 拉丝夹心韩国酱炒部队火锅芝心年糕条</t>
  </si>
  <si>
    <t>俞家年糕 / 彩虹年糕 /白绿黄紫/ 纯天然植物 / 稻香村 南食召</t>
  </si>
  <si>
    <t>特价正宗韩国手工炒年糕条小吃套餐 韩式街头美食送专用辣酱 包邮</t>
  </si>
  <si>
    <t>韩国进口食品 松鹤年糕条600g 辣炒年糕酱糯米年糕豆片非套餐批发</t>
  </si>
  <si>
    <t>韩国鱼饼 韩泰鱼饼 韩国甜不辣 韩国炒年糕鱼饼 冷冻存 红男绿女</t>
  </si>
  <si>
    <t>包邮 韩国芝士年糕火锅 拉丝年糕、鱼饼、泡面、甜辣酱5人份套餐</t>
  </si>
  <si>
    <t>【壹虎堂】白年糕 水磨手工年糕  香滑软糯 宁波慈城年糕 真空装</t>
  </si>
  <si>
    <t>东北粘豆包 大黄米粘豆包 纯手工 黄米面豆包 东北豆包 6份包邮</t>
  </si>
  <si>
    <t>【天天特价】韩国辣炒年糕 600g年糕条+210g年糕酱 三人份</t>
  </si>
  <si>
    <t>3袋包邮 韩国进口海地村芝士年糕韩式奶酪夹心炒年糕条可拉丝500g</t>
  </si>
  <si>
    <t>批发辣炒年糕辣酱套餐正宗炒年糕 年糕条韩式韩国 3份包邮 限量抢</t>
  </si>
  <si>
    <t>【白年糕】水磨纯手工 香滑软糯 真空包装 舌尖上的中国宁波特产</t>
  </si>
  <si>
    <t>包邮 韩国进口可以拉丝的芝士年糕 芝士夹心年糕 奶酪年糕1kg批发</t>
  </si>
  <si>
    <t>韩剧中的美食 韩国炒年糕组合=韩式年糕4包+辣椒酱1盒 轻松炒年糕</t>
  </si>
  <si>
    <t>东北特产绿辰正宗粘豆包280g真空包装农家风味年豆包 5袋包邮</t>
  </si>
  <si>
    <t>包邮 韩国进口松鹤年糕条好餐得辣椒酱组合 辣炒年糕米条米糕套餐</t>
  </si>
  <si>
    <t>韩国年糕条 白年糕 芝心夹心年糕 炒年糕 韩国进口芝士年糕500g</t>
  </si>
  <si>
    <t>5袋包邮 韩国料理【正宗韩式年糕条450g】打糕辣炒年糕另售辣椒酱</t>
  </si>
  <si>
    <t>【年货节】韩式芝士夹心年糕 雪白芝士炒年糕 香糯脆爽 韩国美食</t>
  </si>
  <si>
    <t>买1包邮 买2送辣酱 买3赠1送双份辣酱 韩国年糕条 手工炒年糕500g</t>
  </si>
  <si>
    <t>【炒年糕 麻辣味】金时子韩国独家配方辣酱炒米糕年糕条 单袋 5条</t>
  </si>
  <si>
    <t>韩国进口芝士年糕1000g 年糕条 酱炒 部队火锅 夹心拉丝年糕 包邮</t>
  </si>
  <si>
    <t>2份送海苔3份送泡菜 韩国特产小吃辣炒年糕条 韩式年糕辣椒酱套餐</t>
  </si>
  <si>
    <t>3包送餐具2包包邮 韩国芝士年糕 韩国火锅芝士夹心年糕500g可拉丝</t>
  </si>
  <si>
    <t>新品推荐 正宗韩式风味 芝士年糕芝士 夹心年糕 芝士年糕原味500g</t>
  </si>
  <si>
    <t>满3袋包邮 韩国原装进口味之源芝心年糕条芝士年糕夹心米糕条500g</t>
  </si>
  <si>
    <t>3袋包邮~韩式炒年糕 大同江年糕条 辣酱包 韩国辣炒年糕速食</t>
  </si>
  <si>
    <t>俞家 / 黑糖年糕 / 红糖年糕 / 最好的糖+最好的年糕</t>
  </si>
  <si>
    <t>韩式芝士年糕紫薯南瓜芝心年糕条炒奶酪夹心火锅年糕500g批发包邮</t>
  </si>
  <si>
    <t>包邮韩国芝士年糕部队火锅 拉面鱼饼豆捞套餐组合含底料3到5人份</t>
  </si>
  <si>
    <t>香葱年糕 / 俞家年糕 / 浙江宁波特产 煎一下更好吃</t>
  </si>
  <si>
    <t>【炒年糕 烧烤味】金时子韩国独家配方辣酱炒米糕年糕条 单袋 5条</t>
  </si>
  <si>
    <t>买3包邮 买5送2大同江炒年糕 韩国辣炒年糕条辣酱套餐 辣米条270g</t>
  </si>
  <si>
    <t>1袋包邮年糕条 韩式炒年糕辣酱套餐  韩国辣年糕  韩国炒年糕套餐</t>
  </si>
  <si>
    <t>【三斤全国包邮】农家自产年糕 年糕条年糕片500g 手工糯米年糕</t>
  </si>
  <si>
    <t>宁波特产慈城白年糕 水磨手工年糕 正宗新米一袋5斤散装 多省包邮</t>
  </si>
  <si>
    <t>2件包邮 手指年糕 打糕条 炒年糕 套餐500g年糕条+100g酱+芝麻</t>
  </si>
  <si>
    <t>正宗韩式风味芝士年糕/三种口味/韩国火锅夹心年糕 500克</t>
  </si>
  <si>
    <t>传承家乡味宁波糯米年糕农家土特产纯手工手打年糕条白年糕切糕条</t>
  </si>
  <si>
    <t>宁波特产 1.8斤装宁波手工水磨白年糕现做现卖</t>
  </si>
  <si>
    <t>包邮送冰袋 韩式芝士年糕条500g 韩国炒年糕奶酪夹心拉丝芝心年糕</t>
  </si>
  <si>
    <t>【思味王_手工年糕】鱼糕 水磨年糕 锦鲤鱼年糕鱼 年货礼盒特产</t>
  </si>
  <si>
    <t>韩国鱼饼 450克 韩泰韩式鱼糕 辣炒年糕 涮火锅汤串甜不辣 冷冻</t>
  </si>
  <si>
    <t>6份包邮 东北特产粘豆包 江米面豆包 白豆包 东北豆包 每份九个</t>
  </si>
  <si>
    <t>俞家 / 中华年糕条 / 是韩国年糕的妈妈 / 辣炒年糕中华传统美食</t>
  </si>
  <si>
    <t>5斤包邮 东北年糕 黄米面年糕 东北老式粘糕 大黄米面切糕 500克</t>
  </si>
  <si>
    <t>上海特产 中华老字号沈大成桂花糖年糕 糯米年糕</t>
  </si>
  <si>
    <t>火锅食材 正宗韩国风味   紫薯芝士年糕 500克</t>
  </si>
  <si>
    <t>韩国芝士年糕夹心年糕糯米糕 韩式年糕火锅套餐拉丝奶酪年糕500g</t>
  </si>
  <si>
    <t>3份包邮东北特产正宗粘豆包纯手工年糕大黄米黏豆包现蒸真空豆包</t>
  </si>
  <si>
    <t>【天猫超市】张力生 韩式辣炒年糕250g 精选大米制作 味道好极了</t>
  </si>
  <si>
    <t>高淳馆年糕中华老字号小苏州年货 猪油年糕200g 十盒包邮南京特产</t>
  </si>
  <si>
    <t>湖南湘西特产农家手工自制 香喷喷糯米糍粑 小糍粑 年糕打糕/5个</t>
  </si>
  <si>
    <t>韩国进口芝士年糕奶酪味夹心年糕条批发包邮 辣炒年糕做火锅1000g</t>
  </si>
  <si>
    <t>正宗韩式风味芝士年糕  韩国火锅夹心年糕 500克原味</t>
  </si>
  <si>
    <t>名家 韩国原装进口年糕条 韩式辣炒年糕条 火锅料理店用食材500g</t>
  </si>
  <si>
    <t>买2包邮/圃美多Pulmuone韩国原装进口传统特色香辣炒年糕 480g</t>
  </si>
  <si>
    <t>【东知北】包邮纯手工粘豆包 难忘的年味 东北特色亚沟老乡家特产</t>
  </si>
  <si>
    <t>宁波特产慈城白年糕 水磨手工年糕 正宗新米一袋5斤散装 绿色新鲜</t>
  </si>
  <si>
    <t>绿辰粘豆包黑龙江特产东北黏豆包年糕真空塑封手工  5袋多省包邮</t>
  </si>
  <si>
    <t>正宗韩式风味芝士年糕500g 火锅套餐韩国夹心年糕原味 年糕条小吃</t>
  </si>
  <si>
    <t>包邮 韩国进口松鹤年糕条辣炒年糕辣酱组合 米糕辣椒酱甜辣酱套餐</t>
  </si>
  <si>
    <t>韩国炒年糕/正宗炒年糕/炒年糕套餐/韩式炒年糕/年糕条/韩式年糕</t>
  </si>
  <si>
    <t>包邮 韩国原装进口海地村夹心芝士年糕鱼饼甜不辣炒年糕辣酱组合</t>
  </si>
  <si>
    <t>正宗东北粘豆包纯手工 大黄米黏豆包芸豆馅黑龙江特产 真空包装</t>
  </si>
  <si>
    <t>来自星星美食 韩国炒年糕组合=韩式年糕3包+辣椒酱1盒 轻松炒年糕</t>
  </si>
  <si>
    <t>年糕条 韩国辣酱炒年糕 辣炒年糕 送炒年糕酱 660g双人份 2份包邮</t>
  </si>
  <si>
    <t>手工年糕 宁波特产阿婆家的白年糕条 舌尖上的中国美食慈城 年货</t>
  </si>
  <si>
    <t>松桂坊蒿菜纯糯米糍粑 湖南农家传统土特产手工打糕 蒿粑 炒年糕</t>
  </si>
  <si>
    <t>韩国炒年糕套餐正宗炒年糕条韩式炒年糕美食1.5KG6人份包邮送酱料</t>
  </si>
  <si>
    <t>正宗韩国朝鲜族打糕 东北传统特产糯米打糕条手工制作粘年糕包邮</t>
  </si>
  <si>
    <t>新品粘豆包大黄米粘豆包农家风味 东北特产 无糖食品</t>
  </si>
  <si>
    <t>宁波新昌嵊州正宗年糕芝士年糕年糕条磨糍舌尖上的中国</t>
  </si>
  <si>
    <t>东北正宗手工粘豆包 包邮 东北粘豆包 纯红小豆馅  大黄米糯米面</t>
  </si>
  <si>
    <t>【现货】进口日本年糕400g 日式碳烤年糕烧烤年糕 日式炭烤年糕块</t>
  </si>
  <si>
    <t>韩国进口 可以拉丝的芝士年糕 芝士夹心年糕 奶酪年糕 1kg</t>
  </si>
  <si>
    <t>白年糕切片 / 团长用生命切年糕 / 俞家年糕</t>
  </si>
  <si>
    <t>白年糕条 韩国韩式炒年糕正宗年货水磨年糕条火锅套餐 共3袋*350g</t>
  </si>
  <si>
    <t>4包邮韩式风味芝士年糕条500克 韩国火锅夹心年糕可拉丝的芝士</t>
  </si>
  <si>
    <t>东北特产粘豆包 大黄米粘豆包 农家现蒸黏豆包 真空包装 10斤包邮</t>
  </si>
  <si>
    <t>年货中华老字号小苏州【桂花糖】年糕200g十盒包邮南京特产</t>
  </si>
  <si>
    <t>芝士年糕 韩式炒年糕 拉丝 芝心 夹心 火锅食材   250g</t>
  </si>
  <si>
    <t>紫薯 芝士年糕 奶酪年糕 夹心年糕 火锅 年糕条 韩国炒年糕</t>
  </si>
  <si>
    <t>诸暨年糕（锦马年糕）原名马店年糕 健康食品 不含防腐剂添加剂</t>
  </si>
  <si>
    <t>绿辰粘豆包 东北手工黄米黏豆包代餐年糕黑龙江特产真空 12件包邮</t>
  </si>
  <si>
    <t>舌尖上的中国 手工年糕 慈城水磨年糕 白年糕条[宁波特产] 当天做</t>
  </si>
  <si>
    <t>2份包邮/韩国风味炒年糕套餐含酱料年糕专用酱料齐全</t>
  </si>
  <si>
    <t>包邮韩国部队芝士年糕火锅拉面鱼饼甜不辣套餐组合含底料3到5人份</t>
  </si>
  <si>
    <t>正宗粘豆包东北特产黏豆包速食年糕大黄米纯手工年货280g买2减1元</t>
  </si>
  <si>
    <t>光大 炒年糕 韩国年糕速食年糕条炒年糕辣酱套餐手工韩国特产包邮</t>
  </si>
  <si>
    <t>包邮 出口韩国芝士年糕组合 韩式炒年糕酱鱼饼甜不辣夹心年糕套装</t>
  </si>
  <si>
    <t>健善豆坊云南特产纯手工鲜花糕点玫瑰苦荞紫薯纯红豆年糕340g</t>
  </si>
  <si>
    <t>紫薯芝士夹心年糕 奶酪年糕条 芝士紫薯 韩国火锅用年糕500g~紫</t>
  </si>
  <si>
    <t>包邮 韩国芝士年糕500g 韩式芝心拉丝年糕火锅奶酪年糕多口味可选</t>
  </si>
  <si>
    <t>【天猫超市】如意 水磨火锅年糕300g/袋 慈城特产 方便速食年货</t>
  </si>
  <si>
    <t>韩国芝士年糕火锅套餐夹心南瓜/芝士/紫薯多种口味混搭韩式小年糕</t>
  </si>
  <si>
    <t>南瓜芝士夹心年糕 奶酪年糕条 芝士南瓜 韩国火锅用年糕500g~南</t>
  </si>
  <si>
    <t>手工水磨面东北大黄米粘豆包 年糕粘豆包 500克5斤包邮10斤送一斤</t>
  </si>
  <si>
    <t>[宁波特产]慈城手工年糕5斤   真空包装 多省包邮 胜俞家年糕</t>
  </si>
  <si>
    <t>东北粘豆包 大黄米粘豆包 江米面豆包 纯手工 豆包 5份包邮</t>
  </si>
  <si>
    <t>2件包邮送酱韩式芝士年糕拉丝芝心韩国炒年糕奶酪夹心部队年糕锅</t>
  </si>
  <si>
    <t>老家味现蒸现卖正宗东北粘豆包 大黄米 纯手工黏豆包东北特产2种</t>
  </si>
  <si>
    <t>御之味热销 正宗韩国年糕条 韩国炒年糕专用原料韩式辣炒年糕400g</t>
  </si>
  <si>
    <t>韩国部队芝士年糕火锅套餐 拉丝年糕 鱼饼 甜辣酱 火锅面正品包邮</t>
  </si>
  <si>
    <t>【舌尖上的中国推荐】宁波手工白年糕条手打粳米水磨年糕4斤包邮</t>
  </si>
  <si>
    <t>俞家 / 南瓜年糕 / 补中益气 柔糯营养 / 舌尖上的中国美食</t>
  </si>
  <si>
    <t>韩国部队芝士年糕火锅 炒年糕 套餐 鱼饼酱火锅面 韩国料理 包邮</t>
  </si>
  <si>
    <t>粘豆包 东北特产 纯农家手工粘玉米粘豆包 东北豆包真空5斤包邮</t>
  </si>
  <si>
    <t>【天猫超市】如意 水磨精致年糕300g/袋  慈城特产 方便速食年货</t>
  </si>
  <si>
    <t>浙江宁波特产 优质年糕 水磨年糕 纯手工年糕 全国包邮 真空包装</t>
  </si>
  <si>
    <t>韩国进口芝士年糕  奶酪夹心年糕 可拉丝的冷冻年糕</t>
  </si>
  <si>
    <t>韩国辣炒年糕  韩式炒年糕套餐 纯手工年糕米条 3袋包邮 买5送1</t>
  </si>
  <si>
    <t>俞家 / 紫薯年糕 / 抗衰老补气血 / 孕妇养身 / 舌尖上的中国</t>
  </si>
  <si>
    <t>包邮 韩国芝士年糕部队火锅组合进口拉面鱼饼套餐含底料4到7人份</t>
  </si>
  <si>
    <t>热销芝士年糕 芝士软糕 年糕 韩国火锅夹心年糕500克原装 可批发</t>
  </si>
  <si>
    <t>正宗韩国炒年糕水磨打糕韩式辣炒年糕条片满4件包邮</t>
  </si>
  <si>
    <t>韩式芝士年糕 可拉丝 部队火锅  韩国炒年糕 一件200g*2袋 包邮</t>
  </si>
  <si>
    <t>5斤包邮 东北年糕 江米面年糕 糯米糕 白切糕 手工年糕 500克</t>
  </si>
  <si>
    <t>韩国进口松鹤食品炒年糕调味酱迷你年糕条组合750g 套餐</t>
  </si>
  <si>
    <t>2袋包邮正宗韩国风味大同江辣炒年糕条真空手工打糕辣酱套餐</t>
  </si>
  <si>
    <t>烘焙世界  韩国风味年糕打糕条辣炒年糕必备 新娘子年糕条907克</t>
  </si>
  <si>
    <t>包邮7袋 韩国炒年糕条韩式芝士年糕拉丝韩国芝士年糕火锅韩国美食</t>
  </si>
  <si>
    <t>葱花【散装3条】预售1月25日发货独家好材料定制宁波虾蜡虾腊年糕</t>
  </si>
  <si>
    <t>【天猫超市】两件五折 如意 水磨火锅年糕300g 慈城特产 方便速食</t>
  </si>
  <si>
    <t>2包包邮送年糕酱 韩国独资 紫薯韩国芝士夹心年糕500g 韩式火锅用</t>
  </si>
  <si>
    <t>多省2件包邮Pulmuone圃美多香辣炒年糕 情人节速食韩国进口年糕条</t>
  </si>
  <si>
    <t>黄年糕条年货特产黄元果黄粿韩国韩式炒年糕水磨火锅套餐3袋*350g</t>
  </si>
  <si>
    <t>【江浙沪皖3斤包邮】自家新鲜炒制的年糕片/年糕干/回忆童年往事</t>
  </si>
  <si>
    <t>【谷色】正宗韩国年糕条 韩国炒年糕专用原料韩式辣炒年糕450g</t>
  </si>
  <si>
    <t>韩国进口松鹤牌炒年糕条600g 正宗进口食品批发</t>
  </si>
  <si>
    <t>考利亚 正宗韩国炒年糕辣炒年糕条打糕条500g/袋 两袋包邮送辣酱</t>
  </si>
  <si>
    <t>桂花【散装3条】预售1月25日发货独家好材料定制宁波虾蜡虾腊年糕</t>
  </si>
  <si>
    <t>舌尖上的中国 【宁波特产】慈城现做手工年糕 水磨年糕  真空装</t>
  </si>
  <si>
    <t>韩式芝士奶酪炒年糕   南瓜拉丝年糕条 夹心风味 火锅食材 250G</t>
  </si>
  <si>
    <t>火锅食材 韩国风味 南瓜芝士年糕 韩国风味火锅夹心年糕500克</t>
  </si>
  <si>
    <t>浙江特产 宁波慈城 粳米水磨手工 年糕 宁波年糕 散装4斤</t>
  </si>
  <si>
    <t>朝鲜族特色小吃韩国炒年糕专用年糕条正宗纯糯米条手工制作打糕条</t>
  </si>
  <si>
    <t>正宗韩式风味芝士年糕  韩国火锅夹心年糕 500克原味  可批发</t>
  </si>
  <si>
    <t>东北特产粘豆包 大黄米豆包 自家手工制作 现蒸现卖 6份包邮</t>
  </si>
  <si>
    <t>5份包邮 东北特产黄豆包 东北粘豆包 大黄米豆包 自家纯手工制作</t>
  </si>
  <si>
    <t>韩国第1品牌【宗家府炒年糕500g 含酱料】清净园韩式炒年糕条套餐</t>
  </si>
  <si>
    <t>正宗韩式风味 芝士年糕 夹心年糕  原味 麻瓜 紫薯 3种口味500g</t>
  </si>
  <si>
    <t>原味芝士年糕500g 祥容奶酪夹心拉丝芝心年糕 韩国风味火锅年糕条</t>
  </si>
  <si>
    <t>2件包邮 延边商城 韩国正宗辣炒年糕条3人份 韩式打糕条专用原料</t>
  </si>
  <si>
    <t>宁波年糕 散装手工年糕6斤江浙沪包邮</t>
  </si>
  <si>
    <t>正宗韩式年糕 柏兰芝士年糕条 韩国辣炒年糕必备 夹心年糕500g</t>
  </si>
  <si>
    <t>得安奈  韩国进口可以拉丝的芝士年糕 芝士夹心年糕 奶酪年糕1kg</t>
  </si>
  <si>
    <t>亚沟粘豆包 笨磨坊东北手工黄米黏豆包年糕 黑龙江特产 6件包邮</t>
  </si>
  <si>
    <t>【2件包邮】韩国料理 正宗韩式辣炒年糕 年糕条 大米制作 400克</t>
  </si>
  <si>
    <t>上海特产功德林素食 传统手工桂花糖年糕 糯米年糕 21014年货</t>
  </si>
  <si>
    <t>包邮送韩国辛拉面送辣酱调料 年糕炒年糕韩国年糕年糕条炒年糕</t>
  </si>
  <si>
    <t>粘豆包 东北老式手工粘豆包 大黄米 粘大米面 400g10份</t>
  </si>
  <si>
    <t>包邮买2袋年糕送1袋泡菜韩国风味大同江辣炒年糕条真空打糕辣酱</t>
  </si>
  <si>
    <t>首坞儿 炒年糕 韩国年糕条辣酱套餐韩国美食特产韩式炒年糕条620g</t>
  </si>
  <si>
    <t>包邮超大量韩国炒年糕条 好餐得辣酱+鱼饼+韩国米条特惠套装1450g</t>
  </si>
  <si>
    <t>年糕 浙江台州临海特产 手工年糕 正宗晚米香年糕水磨白年糕真空</t>
  </si>
  <si>
    <t>正宗东北特产糯米粘米纯手工粘豆包 黑龙江特产五常年糕自家发货</t>
  </si>
  <si>
    <t>3袋包邮苏子叶大黄米黏粘豆包纯手工500g正宗东北特产美食小吃</t>
  </si>
  <si>
    <t>【天猫超市】 如意  水磨火锅年糕 300g/袋 慈城特产 方便速食</t>
  </si>
  <si>
    <t>10月促销~ 韩国进口芝士年糕 得安奈 芝士年糕 1000克 冷冻保存</t>
  </si>
  <si>
    <t>韩国炒年糕/正宗炒年糕/辣炒年糕/韩式炒年糕/年糕条/4包包邮</t>
  </si>
  <si>
    <t>3袋包邮 韩式芝士年糕原味500g拉丝奶酪夹心年糕条韩国炒年糕火锅</t>
  </si>
  <si>
    <t>松桂坊 糯米糍粑 湖南传统特产 手工打糕干 年糕 糕点 4袋装</t>
  </si>
  <si>
    <t>包邮韩国芝士年糕火锅套餐部队火锅拉面芝士夹心年糕酱鱼饼拉面</t>
  </si>
  <si>
    <t>南瓜/芝士/紫薯三种口味混搭韩国风味年糕火锅的夹心年糕 500g</t>
  </si>
  <si>
    <t>【天天特价】正宗韩国味大同江辣炒年糕条真空纯手工打糕辣酱套餐</t>
  </si>
  <si>
    <t>一康芝士年糕 奶酪年糕 韩国年糕 500g 2袋包邮全国 拍下客服改价</t>
  </si>
  <si>
    <t>包邮云南特产香米粑粑饵块1000克年糕饵真空包装</t>
  </si>
  <si>
    <t>韩国炒年糕 韩国辣炒年糕套餐 韩式年糕条 部队火锅年糕 3份包邮</t>
  </si>
  <si>
    <t>正宗韩国宗家府炒年糕500g  宗家府 年糕 韩国 炒年糕</t>
  </si>
  <si>
    <t>韩国原装进口  芝士年糕  奶酪年糕 部队火锅食材 500克装</t>
  </si>
  <si>
    <t>韩国原装进口 芝士年糕条 夹心炒年糕 奶酪炒年糕芝心年糕 500g</t>
  </si>
  <si>
    <t>云南特产 年糕 香米 饵块 1000g    4个包邮</t>
  </si>
  <si>
    <t>韩国进口食品 松鹤年糕豆500g 另售辣炒年糕酱年糕条年糕片甜不辣</t>
  </si>
  <si>
    <t>正宗东北特产粘豆包纯手工年糕大黄米黏豆包现蒸豆包3斤包邮真空</t>
  </si>
  <si>
    <t>东北特产黄米粘豆包 亚沟粘豆包 笨磨坊黑龙江特产2斤全国包邮</t>
  </si>
  <si>
    <t>T韩国年糕条真空907克3人份无防腐剂 韩式辣炒年糕/泡菜炒年糕用</t>
  </si>
  <si>
    <t>正宗云南蒙自饵块　酱粑粑 烧烤饵块 新鲜饵块 5斤部分包邮　送酱</t>
  </si>
  <si>
    <t>韩国鱼饼甜不辣400g大片ASSI韩式辣炒年糕涮锅火锅用鱼糕 鱼豆腐</t>
  </si>
  <si>
    <t>【独家提供】韩国进口可爱心形星星年糕 名家牌异形年糕500克包装</t>
  </si>
  <si>
    <t>黄糖【散装3条】预售1月25日发货独家好材料定制宁波虾蜡虾腊年糕</t>
  </si>
  <si>
    <t>光大 韩国炒年糕速食韩国年糕条炒年糕辣酱套餐正宗韩国美食</t>
  </si>
  <si>
    <t>【现做现卖 新鲜出售】庆元黄粿 黄米粿 黄年糕 每根2斤5 土特产</t>
  </si>
  <si>
    <t>4袋包邮 新娘子细长年糕条500g 另售年糕片韩国辣炒年糕酱辣椒酱</t>
  </si>
  <si>
    <t>东北特产黑龙江省粘豆包年糕自己家手工蒸的粘豆包糯米豆包直销</t>
  </si>
  <si>
    <t>东北特产粘豆包 农家大黄米粘豆包纯手工正宗东北粘豆包 5份包邮</t>
  </si>
  <si>
    <t>上海特产功德林 传统手工麻蓉糖年糕 黑芝麻年糕 超糯 2015年货</t>
  </si>
  <si>
    <t>3斤包邮朝鲜族特色风味/朝鲜族散状/糯米糕500克左右</t>
  </si>
  <si>
    <t>韩国正宗朝鲜族手工打糕延边天仙福传统糯米年糕 3斤包邮送黄豆粉</t>
  </si>
  <si>
    <t>炒年糕2袋包邮 年糕条 大同江炒年糕 韩式炒年糕套餐第三袋起4元</t>
  </si>
  <si>
    <t>多彩年糕 原味南瓜紫薯3拼芝士年糕500克 韩国风味火锅夹心年糕</t>
  </si>
  <si>
    <t>韩国进口食品韩国年糕带年糕酱 圃美多韩式宫廷香辣炒年糕480g</t>
  </si>
  <si>
    <t>包邮 韩国进口食品松鹤辣炒年糕套装韩式年糕条+炒年糕辣椒酱组合</t>
  </si>
  <si>
    <t>杨氏年糕 农家手工正宗诸暨年糕 白年糕 年糕水磨年糕</t>
  </si>
  <si>
    <t>400g切片年糕片保鲜年糕 非年糕条 真空年糕 美味年糕 水晶年糕片</t>
  </si>
  <si>
    <t>松松黄粿龙泉正宗黄果浙江宁波俞家芝士手工年糕庆元米果满48包邮</t>
  </si>
  <si>
    <t>金时子韩国炒年糕55g开袋即食20袋全国包邮特产零食专卖烧烤麻辣</t>
  </si>
  <si>
    <t>4袋包邮 韩国进口松鹤年糕豆韩式辣炒年糕花生葫芦形状年糕条500g</t>
  </si>
  <si>
    <t>俞家 / 枸杞年糕 / 上等青海枸杞 / 原果制作</t>
  </si>
  <si>
    <t>年糕条 包邮韩国原装进口 年糕火锅 芝士紫薯南瓜3款随机混合500g</t>
  </si>
  <si>
    <t>宁波特产水磨年糕 米芝缘水晶年糕400克 江浙沪皖70元/箱 包邮</t>
  </si>
  <si>
    <t>湖南特产苗家手工自制/蒿菜糯米糍粑/艾蒿手工年糕/湘西蒿草粑粑</t>
  </si>
  <si>
    <t>2014糯米浙江台州临海土特产 软香糯米糯年糕 手工麻糍 麻糍 糍粑</t>
  </si>
  <si>
    <t>田村黄元米果江西赣南特产黄年粿糍粑韩国年糕条农家自制50斤起批</t>
  </si>
  <si>
    <t>年糕 糍粑 四川特产 纯糯米糍粑 手工农家打糕 赠黄豆粉黄糖包邮</t>
  </si>
  <si>
    <t>【宁波特产】慈城性价比超高水磨手工年糕 散装年糕新米做一袋5斤</t>
  </si>
  <si>
    <t>【2袋包邮】韩国料理韩国炒年糕用年糕条大米制作韩式炒年糕400g</t>
  </si>
  <si>
    <t>俞家 / 彩虹礼盒 / 年糕礼盒 / 舌尖上的中国 美食</t>
  </si>
  <si>
    <t>四小姐的崇明糕 自家蟹塘米加糯米做的崇明糕</t>
  </si>
  <si>
    <t>粘豆包黏豆包东北绿辰豆包大黄米特产年糕绿色零食品小吃25袋包邮</t>
  </si>
  <si>
    <t>4袋包邮送辣酱~韩国年糕条250g 打糕店订做 手工辣炒年糕 金皇冠</t>
  </si>
  <si>
    <t>韩式年糕条 韩国炒年糕套餐 辣炒年糕</t>
  </si>
  <si>
    <t>包邮 韩国进口紫薯地瓜味米条夹心年糕条1000g另售芝士奶酪南瓜味</t>
  </si>
  <si>
    <t>韩国进口年糕条 炒年糕食材 松鹤小当家年糕条600克</t>
  </si>
  <si>
    <t>原味【散装3条】预售1月25日发货独家好材料定制宁波虾蜡虾腊年糕</t>
  </si>
  <si>
    <t>芝士年糕火锅配料，芝士年糕 鱼饼 年糕火锅酱 三合一</t>
  </si>
  <si>
    <t>松桂坊蒿菜纯糯米糍粑 湖南特产传统糕点心手工打糕蒿粑x4</t>
  </si>
  <si>
    <t>韩国进口食品 味之源芝士夹心年糕条辣炒年糕条 500g 送冰袋</t>
  </si>
  <si>
    <t>云南烧饵块 饵块 真空保鲜装 配祺家甜辣酱 特产传统小吃 500克</t>
  </si>
  <si>
    <t>山歌农庄 江西赣南客家特产 黄元米果 年糕 糍粑 268G袋 6袋包邮</t>
  </si>
  <si>
    <t>大同江  韩国风味辣炒年糕 辣酱套餐 打糕条4*270g</t>
  </si>
  <si>
    <t>舌尖上中国5斤包邮湖北特产糯米糍粑粑年糕纯手工自制无添加糍粑</t>
  </si>
  <si>
    <t>包邮【韩式年糕条450克*3包+户户辣椒酱500g】韩国辣炒年糕套餐</t>
  </si>
  <si>
    <t>江西特产弋阳年糕正宗水磨年糕白年糕炒年糕纯手工大禾米粿包邮</t>
  </si>
  <si>
    <t>山西黄蒸年糕类似于东北粘豆包粘豆包</t>
  </si>
  <si>
    <t>浙江特产 年货 宁波慈城 纯粳米水磨手工 年糕 散装 4斤</t>
  </si>
  <si>
    <t>糍粑 贵州土特产糍粑 纯糯米手工铜仁特产糍粑粑农家自制年糕年货</t>
  </si>
  <si>
    <t>东北粘豆包大黄米粘豆包纯手工江米面豆包东北豆包黄豆包6份包邮</t>
  </si>
  <si>
    <t>韩国部队火锅无添加～芝士年糕　芝心年糕韩国夹心年糕(送年糕酱)</t>
  </si>
  <si>
    <t>东北美食亚沟粘豆包大黄米粘豆包笨磨房黑龙江特产2斤全国包邮</t>
  </si>
  <si>
    <t>韩国进口超人气综合年糕 可爱心形星星年糕名家年糕 500克炒年糕</t>
  </si>
  <si>
    <t>东北特产笨磨坊亚沟粘豆包无糖芸豆馅大黄米黏豆包825克熟2袋包邮</t>
  </si>
  <si>
    <t>韩国炒年糕正宗韩式辣炒年糕条辣酱套餐韩国美食炒年糕*2+酱*2袋</t>
  </si>
  <si>
    <t>包邮批发韩国辣炒年糕270g年糕条年糕酱韩式料理店韩食第2份半价</t>
  </si>
  <si>
    <t>俞家 /番薯年糕/温补滋 红糖年糕自家地瓜给孕妇 / 舌尖中国美食</t>
  </si>
  <si>
    <t>【天猫超市】如意 水磨年糕450g/袋 宁波特产 慈城年糕 方便速食</t>
  </si>
  <si>
    <t>云南蒙自特产 红糖年糕 蒙自年糕    500g 真空包装  4个包邮</t>
  </si>
  <si>
    <t>韩国鱼饼 正宗 韩泰鱼饼 韩国炒年糕鱼饼 火锅 辣炒年糕专用 450g</t>
  </si>
  <si>
    <t>韩国芝士年糕 奶酪年糕 包芯年糕 夹心年糕 紫薯年糕可以拉丝</t>
  </si>
  <si>
    <t>现货 满3包邮 韩式风味年糕500克 火锅夹心年糕可拉丝的芝士年糕</t>
  </si>
  <si>
    <t>浙江龙泉土特产黄粿黄果农家糕点 八都蔡记三斌黄年糕厂家直营店</t>
  </si>
  <si>
    <t>5斤包邮 东北黄米年糕 大黄米面切糕 粘糕 传统工艺制作  500克</t>
  </si>
  <si>
    <t>东北特产绿辰粘豆包黏豆包 年糕大黄米豆包真空包装 5袋包邮280g</t>
  </si>
  <si>
    <t>0.32韩国最热销宝贝 韩国年糕条 辣炒年糕真空包装 12条 4份包邮</t>
  </si>
  <si>
    <t>东北特产粘豆包 江米面豆包 白豆包 东北豆包  3份包邮</t>
  </si>
  <si>
    <t>浙江特产 宁波慈城 纯粳米水磨手工 年糕 宁波年糕 散装 5斤装</t>
  </si>
  <si>
    <t>买5送1 韩国炒年糕专用韩式年糕条450克3人份最新日期 真空年糕条</t>
  </si>
  <si>
    <t>当天货 现做现卖庆元黄粿农家手工自制 韧劲黄果备年货 六段包邮</t>
  </si>
  <si>
    <t>4袋包邮  韩国第一品牌 宗家府炒年糕 年糕条 经典韩国味</t>
  </si>
  <si>
    <t>【天猫超市】张力生 咖喱酱年糕185g 精选大米制作 味道好极了</t>
  </si>
  <si>
    <t>2包包邮 3包送餐具 韩国芝士年糕500g 南瓜风味火锅年糕 可拉丝</t>
  </si>
  <si>
    <t>【宁波特产】舌尖上的中国 慈城现做 水磨年糕 手工切糕 特价ing</t>
  </si>
  <si>
    <t>韩国原装进口 芝士年糕条 奶酪炒年糕芝心年糕 年糕酱 全国包邮</t>
  </si>
  <si>
    <t>正宗东北粘豆包纯手工现做大黄米/糯米真空包装黏豆包 3斤包邮</t>
  </si>
  <si>
    <t>韩国夹心年糕芝士年糕奶酪年糕包芯年糕火锅食材可以拉丝（原味）</t>
  </si>
  <si>
    <t>豆包500g 正宗东北农家特产手工代餐粘豆包真空大黄米年糕 包邮</t>
  </si>
  <si>
    <t>云南传统美食  香糯可口 蒙自玫瑰年糕 玫瑰红糖年糕500 4个包邮</t>
  </si>
  <si>
    <t>黑品店 / 桂花年糕 / 500g</t>
  </si>
  <si>
    <t>黑品店 / 黑糖年糕 / 500g</t>
  </si>
  <si>
    <t>黑品店 / 紫薯年糕 / 500g</t>
  </si>
  <si>
    <t>正宗东北特产粘豆包纯手工年糕大黄米黏豆包现蒸豆包6份包邮真空</t>
  </si>
  <si>
    <t>湖南特产蒿子粑粑艾草粑粑糯米粑粑手工糍粑真空包装500克包邮</t>
  </si>
  <si>
    <t>年糕干纯手工炸年糕 正宗诸暨年糕片 休闲零食小吃年糕胖诸暨特产</t>
  </si>
  <si>
    <t>韩国原装进口可以拉丝芝士年糕奶酪夹心年糕1kg（江浙沪皖包邮）</t>
  </si>
  <si>
    <t>【黑土特产】绿辰粘豆包东北黑龙江豆包真空常温保存热食 5袋包邮</t>
  </si>
  <si>
    <t>亚沟粘豆包 笨磨坊东北手工糯米黏豆包年糕 黑龙江特产 6件包邮</t>
  </si>
  <si>
    <t>番薯【散装3条】预售1月25日发货独家好材料定制宁波虾蜡虾腊年糕</t>
  </si>
  <si>
    <t>【口感好】江西特产弋阳年糕包邮 宁波年糕片韩国年糕条5斤</t>
  </si>
  <si>
    <t>韩国进口 糯米年糕条年糕片 年糕干 精品装907g</t>
  </si>
  <si>
    <t>正宗韩国米糕 天仙福白豆糕 散状延边朝鲜族手工打糕年糕三斤包邮</t>
  </si>
  <si>
    <t>包邮【韩式芝士年糕条500g 原味】芝士软糕 火锅夹心拉丝年糕配料</t>
  </si>
  <si>
    <t>上海特产 中华老字号沈大成 水磨年糕 韩国韩式年糕 辣炒年糕</t>
  </si>
  <si>
    <t>韩国芝士年糕 大米 紫薯 南瓜3种口味 煮熟即食 火锅 韩国炒年糕</t>
  </si>
  <si>
    <t>东北特产 粘豆包大黄米黏豆包红小豆馅黄豆包 东北豆包 6包免邮</t>
  </si>
  <si>
    <t>正宗嵊州年糕年糕条水磨年糕舌尖上的中国真空包装江浙沪10斤包邮</t>
  </si>
  <si>
    <t>贡品黄年糕赣南特产黄元米果年糕条慈城糕点农家自制黄粿4个装</t>
  </si>
  <si>
    <t>4袋包邮 出口韩国三湖鱼饼鱼串辣炒年糕条专用涮锅小吃 甜不辣</t>
  </si>
  <si>
    <t>笨磨坊 东北年糕 亚沟大黄米面切糕 粘糕 传统工艺制作825克</t>
  </si>
  <si>
    <t>韩国炒年糕 韩式年糕条 辣炒年糕 真空包装450克</t>
  </si>
  <si>
    <t>韩国美食 南瓜芝士夹心年糕 韩国炒年糕 年糕条 年糕火锅</t>
  </si>
  <si>
    <t>韩国炒年糕 部队芝士年糕火锅套餐 甜辣酱鱼饼火锅面泡菜料理包邮</t>
  </si>
  <si>
    <t>正宗东北特产粘豆包纯手工豆包糯豆包大黄米豆包500g三斤包邮</t>
  </si>
  <si>
    <t>韩国料理店 韩国风味年糕打糕条辣炒年糕必备 新娘子年糕条907克</t>
  </si>
  <si>
    <t>2份包邮 韩国炒年糕条批发纯手工打糕条年糕500g年糕条+辣酱+芝麻</t>
  </si>
  <si>
    <t>俞家 / 脱水年糕片 / 浙江宁波特产  孕妇食品 / 4斤江浙沪包邮</t>
  </si>
  <si>
    <t>【天猫超市】如意 水磨切片年糕500g/袋 慈城特产 方便速食</t>
  </si>
  <si>
    <t>黑龙江东北特产纯手工农家黄豆包粘豆包年货食品大黄米豆馅包芸豆</t>
  </si>
  <si>
    <t>包邮 韩国辣炒年糕组合韩式奶酪夹心芝士年糕炒年糕辣酱辣椒酱4袋</t>
  </si>
  <si>
    <t>韩国炒年糕辣酱套餐 炒年糕条/打糕 辣炒年糕 送辣酱 1120g 4人份</t>
  </si>
  <si>
    <t>柏兰芝士年糕年糕条500g原味南瓜紫薯草莓黄桃五种口味 夹心年糕</t>
  </si>
  <si>
    <t>韩国芝士 紫薯炒年糕 夹心拉丝 美食 火锅豆捞食材250g</t>
  </si>
  <si>
    <t>小夫妻特产 老舒家水磨手工白年糕 粳米年糕条 天然无添加500g</t>
  </si>
  <si>
    <t>东北豆面卷 豆面卷子 驴打滚 东北小吃 甜糯 粘糕 5份包邮</t>
  </si>
  <si>
    <t>松鹤年糕条600克韩国进口辣炒年糕食材 韩国松鹤牌小当家年糕条</t>
  </si>
  <si>
    <t>向阳坊蜂蜜黑芝麻年糕 福建特产台式五福年糕 软糯香甜70g</t>
  </si>
  <si>
    <t>包邮 韩国风味 大连艺堂 年年糕 60克*20条 夏天冰镇口感更佳</t>
  </si>
  <si>
    <t>东北特产 年糕 苏子叶粘豆包 纯手工 大黄米 黏豆包 6斤包邮</t>
  </si>
  <si>
    <t>韩国炒年糕 部队火锅 芝士年糕火锅 套餐 六样 韩国料理 全国包邮</t>
  </si>
  <si>
    <t>柏兰南瓜年糕 韩国风味 芝士年糕芝士 夹心年糕 芝士年糕南瓜500g</t>
  </si>
  <si>
    <t>新品推荐 正宗韩式风味 芝士年糕 芝士夹心年糕 年糕 紫薯味500g</t>
  </si>
  <si>
    <t>新品零食推荐金时子即食韩国炒年糕条55g麻辣/烧烤2味可选内5条入</t>
  </si>
  <si>
    <t>嵊州新昌宁波台州年糕特产 磨糍/炒年糕 年糕丝 新鲜晚米年糕条</t>
  </si>
  <si>
    <t>诸暨年糕（锦马年糕）原名马店年糕艾草味 不含任何防腐剂添加剂</t>
  </si>
  <si>
    <t>粘豆包大黄米红小豆纯手工黏豆包年糕粘糕东北特产真空包装500克</t>
  </si>
  <si>
    <t>绿辰粘豆包礼盒正宗东北黏豆包手工代餐黑龙江特产280g*6礼盒装</t>
  </si>
  <si>
    <t>【天猫超市】   如意 水磨精致年糕300g/袋 慈城特产方便 速食</t>
  </si>
  <si>
    <t>新品 韩国进口 芝士年糕 火锅 韩国料理 250克袋装 【满额包邮】</t>
  </si>
  <si>
    <t>延边商城 朝鲜族特产 正宗传统打糕 韩国打糕年糕粘/赠送黄豆粉</t>
  </si>
  <si>
    <t>圃美多Pulmuone韩国呼辣辣炒年糕 炭烧鸡肉味421g 重辣</t>
  </si>
  <si>
    <t>5袋包邮 韩式年糕300g 韩国辣炒年糕 火锅/麻辣香锅年糕 真空包装</t>
  </si>
  <si>
    <t>东北年糕 大黄米切糕 粘糕  现拍现做 新品上市 10份包邮</t>
  </si>
  <si>
    <t>舌尖上的美味 黄米年糕 大黄米面切糕 年货 传统工艺制作 糯米糕</t>
  </si>
  <si>
    <t>辣娇姐韩国年糕+芝士年糕 夹心 500g*2 拍下即发芝士跟白年糕各一</t>
  </si>
  <si>
    <t>包邮 韩国芝士年糕部队火锅拉面豆捞套餐组合 午餐肉鱼饼5到8人份</t>
  </si>
  <si>
    <t>包邮韩国芝士拉丝夹心年糕500g*2韩式甜辣酱500g*1炒年糕火锅套餐</t>
  </si>
  <si>
    <t>湘西农家手工自制桐叶粑艾蒿菜粑 带馅的糯米年糕米糕 鲜糯香/5个</t>
  </si>
  <si>
    <t>韩国进口 奶酪味芝士 夹心芝士年糕条 粘糕条1kg 换新包装了 图 2</t>
  </si>
  <si>
    <t>正品无防腐剂真空出口级 ASSI BRAND 炒年糕用 新堂洞年糕条 907g</t>
  </si>
  <si>
    <t>周东阳冻品批发  朴先生芝心年糕 芝士年糕  韩国火锅年糕500g</t>
  </si>
  <si>
    <t>江西农家手工水磨年糕/纯米无添加 好吃嚼劲 现做包邮非宁波年糕</t>
  </si>
  <si>
    <t>油糕 陕北 年糕 炸糕枣糕舌尖上的中国 绥德 绥德二后生</t>
  </si>
  <si>
    <t>一包包邮辣炒年糕韩国芝士芝心拉丝年糕500g火锅年糕中韩超市</t>
  </si>
  <si>
    <t>特产油炸糕黄米面手工年糕山西名小吃现做农家红豆沙馅粘糕点包邮</t>
  </si>
  <si>
    <t>韩国食品 鱼饼甜不辣400克 可炒年糕做火锅 实惠好吃</t>
  </si>
  <si>
    <t>5袋包邮 韩国料理【正宗韩式年糕条450g】打糕 韩式辣炒年糕原料</t>
  </si>
  <si>
    <t>【泰山波妞家】山东年糕农家传统手工自制舌尖中国 年货小吃点心</t>
  </si>
  <si>
    <t>2包包邮韩国风味芝士年糕500克 韩式火锅夹心年糕可拉丝芝士年糕</t>
  </si>
  <si>
    <t>【天猫超市】张力生 XO海鲜酱年糕180g 优质大米制作 味道好极了</t>
  </si>
  <si>
    <t>韩国进口雪白芝士年糕 奶酪年糕 包芯年糕 夹心年糕可拉丝 500克</t>
  </si>
  <si>
    <t>韩国进口 松鹤年糕条 小当家年糕条 炒年糕食材 600克</t>
  </si>
  <si>
    <t>韩国炒年糕 韩国进口松鹤牌炒年糕条600克 进口炒年糕</t>
  </si>
  <si>
    <t>【唐人基】新品 有心年糕 试吃装 芝士年糕  韩国小吃 点心 赠品</t>
  </si>
  <si>
    <t>传统糕点 每日新鲜现做 桂花糖年糕 软糯香甜 冰鲜真空顺丰天天发</t>
  </si>
  <si>
    <t>10个包邮贵州兴义特产安龙刘老伯二块粑 饵块粑500克年糕晚稻米制</t>
  </si>
  <si>
    <t>包邮韩国进口南瓜味夹心年糕条1000g韩式火锅辣炒年糕另售奶酪味</t>
  </si>
  <si>
    <t>批发韩国年糕条  糯米年糕条 年糕片 年糕干 韩式炒年糕必备907g</t>
  </si>
  <si>
    <t>天仙福韩国营养年糕延边朝鲜族打糕纯天然糯米粘糕3份包邮当天做</t>
  </si>
  <si>
    <t>冲3冠正宗小苏州猪油年糕200g 金陵老字号 南京特产糕点怀旧小吃</t>
  </si>
  <si>
    <t>6袋包邮 韩国鱼糕韩国鱼饼辣炒年糕必备甜不辣釜宝海鲜饼410克</t>
  </si>
  <si>
    <t>正宗韩国米肠 血肠 朝鲜族纯手工即食料理 东北延边特产500克</t>
  </si>
  <si>
    <t>雪白原味芝士年糕 奶酪年糕 包芯年糕 韩国年糕 炒年糕 20个250g</t>
  </si>
  <si>
    <t>包邮 韩国原装进口紫薯地瓜米条夹心年糕条1000g地瓜混合芯子</t>
  </si>
  <si>
    <t>江西赣南土特产 赣州黄元米果芝士炒年糕条黄年糕米粿糍粑500g</t>
  </si>
  <si>
    <t>艾草【散装3条】预售1月25日发货独家好材料定制宁波虾蜡虾腊年糕</t>
  </si>
  <si>
    <t>4包包邮送200g酱 韩国韩式年糕条 思颜炒年糕 韩国辣炒年糕400g</t>
  </si>
  <si>
    <t>芝士年糕火锅 韩国进口 白色炒年糕条奶酪味夹心年糕条1000g拉丝</t>
  </si>
  <si>
    <t>正宗韩国糯米年糕手工小豆粘白糕 延边朝鲜族天仙福传统粘糕打糕</t>
  </si>
  <si>
    <t>韩式芝士年糕 拉丝芝心年糕 韩国炒年糕奶酪夹心年糕 多彩味 500g</t>
  </si>
  <si>
    <t>韩国韩泰鱼饼 韩式鱼糕 甜不辣 辣炒年糕涮火锅蔬菜鱼肉冷冻450克</t>
  </si>
  <si>
    <t>5份包邮 东北特产粘豆包 江米面豆包 白豆包东北豆包 纯手工制作</t>
  </si>
  <si>
    <t>东北粘豆包江米面粘豆包纯手工江米面豆包东北豆包黄豆包6份包邮</t>
  </si>
  <si>
    <t>嵊州特产 年糕 晚米年糕 可做韩国年糕  零利润特价 真空包装500g</t>
  </si>
  <si>
    <t>江浙沪包邮 韩国进口芝士年糕 南瓜芝士年糕 韩国火锅夹心年糕 1k</t>
  </si>
  <si>
    <t>2斤包邮 延边特产黄豆粉打糕 打糕条年糕手工无糖韩国打糕 500g</t>
  </si>
  <si>
    <t>韩国进口 味之源 奶酪味芝士 夹心芝士年糕条 芝心年糕条500克</t>
  </si>
  <si>
    <t>s 韩国辣炒年糕 年糕条正宗韩式年糕小媳妇年糕 907克年糕条</t>
  </si>
  <si>
    <t>宁波特产慈城白年糕 水磨手工年糕 正宗新米制 5斤散装 多省包邮</t>
  </si>
  <si>
    <t>包邮 韩国辣炒年糕4袋 年糕条 韩式炒年糕年糕条套餐过年新年速食</t>
  </si>
  <si>
    <t>福百露 福建特产福州 红糖年糕450g 民间传统美食纯手 红年糕盒装</t>
  </si>
  <si>
    <t>韩国料理 韩国风味小媳妇年糕 辣炒年糕必备 新娘子年糕条907克</t>
  </si>
  <si>
    <t>韩国米肠 朝鲜族纯糯米肠 米血肠 真空包装500g香浓 正宗现做</t>
  </si>
  <si>
    <t>上海特产杏花楼 桂花糖年糕 真空传统糕点心糯米制条片年货年夜饭</t>
  </si>
  <si>
    <t>江西特产 全程纯手工制作 长条糯米糍粑年糕 真空包装 5斤包邮</t>
  </si>
  <si>
    <t>韩国料理【新娘子年糕条907克】无防腐剂 小媳妇韩式辣炒年糕打糕</t>
  </si>
  <si>
    <t>年糕—香辣炒年糕，铁板炒年糕 韩式年糕 450克</t>
  </si>
  <si>
    <t>韩式芝士年糕 拉丝芝心年糕 韩国炒年糕奶酪夹心年糕 原味 500g</t>
  </si>
  <si>
    <t>韩国炒年糕500g  韩国辣炒年糕套餐 年糕条批发 真空包装韩国美食</t>
  </si>
  <si>
    <t>箬寮 黑米粿条遂昌年糕条韩国韩式炒年糕水磨年货套餐3袋*350g</t>
  </si>
  <si>
    <t>【天天特价】韩国辣炒年糕套餐 白年糕条 炒年糕 送辣酱包 共4袋</t>
  </si>
  <si>
    <t>韩国进口年糕条年糕片名家星星心形米糕500g  儿童更喜欢</t>
  </si>
  <si>
    <t>饵块　正宗云南蒙自饵块　香米饵块　新鲜劲道1000克3个部分包邮</t>
  </si>
  <si>
    <t>自家中的晚稻米做的正宗宁波水磨年糕/手工年糕 5斤包邮新米 现做</t>
  </si>
  <si>
    <t>贵州黔东南苗家豆馅糍粑 手工制作纯糯米年糕 咸味豆沙粑 油炸粑</t>
  </si>
  <si>
    <t>向阳坊焦糖桂圆年糕 福建特产台式五福年糕 软糯香甜70g</t>
  </si>
  <si>
    <t>原味芝士年糕500g 韩式风味拉丝奶酪年糕芝士夹心年糕火锅</t>
  </si>
  <si>
    <t>包邮柏兰芝士年糕拉丝年糕条500g 芝士南瓜紫薯草莓黄桃 夹心年糕</t>
  </si>
  <si>
    <t>天猫 正宗小苏州猪油年糕200g 金陵老字号 南京特产糕点怀旧小吃</t>
  </si>
  <si>
    <t>粘豆包 东北特产 正宗农家纯手工粘豆包 速食主食 现蒸黏豆包500g</t>
  </si>
  <si>
    <t>炒年糕条 正宗韩国辣炒年糕辣酱套餐 打糕/条 年糕+酱包 3袋包邮</t>
  </si>
  <si>
    <t>【宅鲜配】 原味芝士年糕 火锅食材  500g/包 韩国风味</t>
  </si>
  <si>
    <t>韩国年糕 芝士年糕 奶酪年糕  正宗韩国夹心年糕 500克 可批发</t>
  </si>
  <si>
    <t>包邮【韩式年糕450g+大喜大糖醋辣酱1袋】韩国小吃辣炒年糕条套餐</t>
  </si>
  <si>
    <t>2014糯米麻糍 糍粑 浙江台州临海土特产 软香年糕 手工麻糍 麻糍</t>
  </si>
  <si>
    <t>年糕 韩一奶奶原味韩国芝士年糕奶酪白带专用辣酱包500g夹心年糕</t>
  </si>
  <si>
    <t>包邮韩国炒年糕条组合=炒年糕450g+辣酱200g+辣白菜+番茄酱4包</t>
  </si>
  <si>
    <t>5份包邮 东北特产粘火勺年火烧黏火烧年糕饼粘豆包苏耗子苏叶干粮</t>
  </si>
  <si>
    <t>3袋包邮白糯米黏粘豆包苏子叶500g正宗东北特产美食小吃纯手工</t>
  </si>
  <si>
    <t>【包邮】云南蒙自特产 红糖年糕500g/饵块粑粑 舌尖上的土特食品</t>
  </si>
  <si>
    <t>延边朝鲜族特色小吃 韩国炒年用年糕条特等糯米条纯手工制作500g</t>
  </si>
  <si>
    <t>正宗韩国手工 糯米豆沙馅饺子 延边朝鲜族天仙福传统年糕3份包邮</t>
  </si>
  <si>
    <t>包邮【韩式芝士年糕条500g 紫薯味】火锅奶酪软糕 韩国夹心年糕</t>
  </si>
  <si>
    <t>买3包邮送辣酱 正宗韩国年糕条 手工打糕条 韩式辣炒年糕专用250g</t>
  </si>
  <si>
    <t>现做红枣大黄米年糕（发糕、手工馒头、馍馍）1斤装 真空包装</t>
  </si>
  <si>
    <t>正宗韩国年糕 韩式炒年糕条纯手工年糕辣炒年糕米条非冷冻3份包邮</t>
  </si>
  <si>
    <t>5斤29元江西上饶弋阳土特产正宗纯手工制作大禾米年糕特价包邮</t>
  </si>
  <si>
    <t>冲3皇冠正宗小苏州猪油年糕200g 金陵老字号南京特产糕点怀旧小吃</t>
  </si>
  <si>
    <t>年糕 浙江台州临海特产 软香晚米年糕 梗米年糕 水磨年糕手工年糕</t>
  </si>
  <si>
    <t>两袋包邮 韩国进口年糕 圃美多宫廷香辣炒年糕 480g/2人份</t>
  </si>
  <si>
    <t>云南特产美食 腾冲大救驾 云腾袋装饵块片400克 炒饵块特香特地道</t>
  </si>
  <si>
    <t>俞家 / 六六大顺 / 年糕礼盒 / 全世界最好吃的水磨年糕</t>
  </si>
  <si>
    <t>湖北糍粑 糍粑纯糯米手工农家自制糯米糍粑 年糕湖北特产5斤包邮</t>
  </si>
  <si>
    <t>东北豆包 江米面粘豆包 黏豆包 红小豆馅白豆包 六包免邮</t>
  </si>
  <si>
    <t>金时子 即食韩国炒年糕条  65g 麻辣 烧烤 超好吃的炒年糕</t>
  </si>
  <si>
    <t>桂花年糕/宁波特产/美容养颜/传统手艺宁波年糕/真空包装满30包邮</t>
  </si>
  <si>
    <t>山西特产手工黄米面年糕现做粘糕农家喜庆糕点名小吃蒸红枣糕包邮</t>
  </si>
  <si>
    <t>正宗宁波慈城年糕 无防腐剂 可做油炸年糕 口感糯味道好 免邮</t>
  </si>
  <si>
    <t>温州平阳土特产顺溪栀子木农家自制黄年糕 黄粿(真空包装)糕点</t>
  </si>
  <si>
    <t>芝士年糕 韩式炒年糕 拉丝 芝心 夹心 火锅食材250g*2份</t>
  </si>
  <si>
    <t>【全国3斤起包邮】自家新鲜炒制的年糕片/年糕干/回忆童年往事</t>
  </si>
  <si>
    <t>福建特产浦城黄碱粿年糕大米粿非碾粉制作大米果传统年货必备食品</t>
  </si>
  <si>
    <t>向阳坊蜂蜜香橙年糕 福建特产台式五福年糕 软糯香甜70g</t>
  </si>
  <si>
    <t>韩国进口食品 味之源辣炒年糕 花型年糕儿童年糕 无防腐剂 500g</t>
  </si>
  <si>
    <t>南瓜/芝士/紫薯三种口味混搭韩国风味年糕火锅的夹心年糕250g</t>
  </si>
  <si>
    <t>正品东北特产亚沟大黄米粘豆包黑龙江特产真正的传统满族做法</t>
  </si>
  <si>
    <t>【天猫超市】如意 水磨精致年糕300g/袋  慈城特产 方便速食</t>
  </si>
  <si>
    <t>满3包邮  紫薯芝士年糕500克芝心夹心年糕 夹心可以拉丝的</t>
  </si>
  <si>
    <t>东北粘豆包 绿辰粘豆包 东北特产 年豆包江浙沪皖鲁满10袋免运费</t>
  </si>
  <si>
    <t>农家阿婆和妈妈自己亲自手工自制湖南纯糯米糍粑更胜韩国年糕打糕</t>
  </si>
  <si>
    <t>淘金币特价宁波新昌嵊州特产正宗年糕磨糍土特产10斤江浙沪包邮</t>
  </si>
  <si>
    <t>盐城特产 纯玉米年糕 方块糕、民间传统手工30年历史 方年糕 方糕</t>
  </si>
  <si>
    <t>东北粘豆包大黄米粘豆包纯手工黄米面豆包东北豆包黄豆包6份包邮</t>
  </si>
  <si>
    <t>延边朝鲜族打糕条 炒年糕 韩国延边口味 延边延吉特产 500g</t>
  </si>
  <si>
    <t>松桂坊 蒿菜+糯米糍粑 湖南特产传统 2种口味</t>
  </si>
  <si>
    <t>秒杀全网最低价6袋包邮买十送一 韩国大同江炒年糕 6袋仅需27元噢</t>
  </si>
  <si>
    <t>绿辰东北粘豆包大黄米黏豆包年糕手工真空装280克/袋</t>
  </si>
  <si>
    <t>3袋包邮 炒年糕原材料 延边朝鲜族 打糕条 年糕条 手工 500g</t>
  </si>
  <si>
    <t>包邮湛江安铺华强年糕 古镇特产600克水磨糯米传统经典原味热销中</t>
  </si>
  <si>
    <t>【RH216】韩国芝士年糕奶酪年糕火锅食材可拉丝(原味）250克分装</t>
  </si>
  <si>
    <t>20袋包邮 金时子 即食韩国炒年糕条 麻辣味 55g 炒年糕 打糕条</t>
  </si>
  <si>
    <t>苏的 韩国韩餐 首尔炒年糕汤多多 正宗炒年糕 年糕条 韩式炒年</t>
  </si>
  <si>
    <t>【试吃装】有心芝士年糕韩式风味 韩式炒年糕 芝心 夹心 火锅食材</t>
  </si>
  <si>
    <t>韩式芝士年糕条500克 韩国火锅夹心年糕 也可以炒着吃</t>
  </si>
  <si>
    <t>3袋包邮 云南特产 香米烧饵块 特色小吃 烤粑粑 昆明 早点 年糕</t>
  </si>
  <si>
    <t>传统糕点 每日新鲜现做 艾草年糕 清香软糯 冰鲜真空 顺丰天天发</t>
  </si>
  <si>
    <t>包邮 大同江炒年糕 韩国炒年糕 年糕条 韩式炒年糕辣酱套餐 共4袋</t>
  </si>
  <si>
    <t>芝士夹心年糕1包500g  韩国风味 原味年糕火锅年糕 生鲜超市</t>
  </si>
  <si>
    <t>正宗韩国营养粘糕延边朝鲜族天仙福手工制作打糕 糯米年糕3份包邮</t>
  </si>
  <si>
    <t>宁波特产 手工糍粑 慈城糯米块 [水磨糯米白年糕] 新鲜现做 包邮</t>
  </si>
  <si>
    <t>宁波特产慈城绿藤水磨年糕二盒包邮年糕礼盒/20包又Q又滑</t>
  </si>
  <si>
    <t>韩国进口 松鹤年糕 小当家年糕条米条 600克</t>
  </si>
  <si>
    <t>年糕  大黄米年糕 北方传统的黄米大枣年糕-无糖无任何添加</t>
  </si>
  <si>
    <t>黑龙江特产正宗东北粘豆包纯手工制作大黄米黏豆包真空包装满包邮</t>
  </si>
  <si>
    <t>韩国进口年糕条芝士夹心年糕芝士火锅年糕条火锅店专供1kg可批发</t>
  </si>
  <si>
    <t>（原味）韩国年糕条 炒年糕专用手指年糕条 无添加剂</t>
  </si>
  <si>
    <t>九层糕九千重糕特色糕点温州泰顺特产第一店现做冰袋包装无添加剂</t>
  </si>
  <si>
    <t>韩国进口芝士年糕 1公斤 芝心 年糕 夹心 全部白色芝士原味整装</t>
  </si>
  <si>
    <t>正宗韩国进口年糕南瓜/芝士/紫薯三种口味混搭 韩国风味年糕火锅</t>
  </si>
  <si>
    <t>【航妈家】超可爱造型年糕 纯手打米糕 年糕 宝宝最爱 Q弹不粘牙</t>
  </si>
  <si>
    <t>3袋包邮苏子叶粘豆包黏高粱米面正宗东北特产美食小吃500g纯手工</t>
  </si>
  <si>
    <t>东北特产粘豆包500克纯手工年糕大黄米黏豆包现蒸5斤包邮真空包装</t>
  </si>
  <si>
    <t>微辣炒年糕套餐正宗炒年糕条韩式炒年糕 双人份500g送酱料2件包邮</t>
  </si>
  <si>
    <t>2包包邮大同江韩式炒年糕  年糕条 韩国风味 270g 带酱包</t>
  </si>
  <si>
    <t>宁波特产水磨年糕米芝缘年糕400克 江浙沪皖一箱70元包邮</t>
  </si>
  <si>
    <t>【今日特卖】韩式年糕条/韩国炒年糕专用/火锅年糕/真空包装/包邮</t>
  </si>
  <si>
    <t>火锅必备彩色星心年糕 爱心年糕 星星年糕 炒年糕 花式年糕批发</t>
  </si>
  <si>
    <t>【谷色】 韩国炒年糕组合 韩式年糕条450g*3+柏兰韩式辣椒酱500g</t>
  </si>
  <si>
    <t>庆元黄粿/庆元 特产 年糕/风味小吃/千年传承 滋味清香 柔嫩可口</t>
  </si>
  <si>
    <t>4袋包邮 延边特产 东北 粘豆包 又粘又香 大黄米 420g-450g</t>
  </si>
  <si>
    <t>韩国风味/东北特产美食/延边朝鲜族小吃/延吉纯手工打糕/500g</t>
  </si>
  <si>
    <t>粘豆包 黏豆包东北特产小吃绿辰 手工年糕黄豆包真空包装即食食品</t>
  </si>
  <si>
    <t>正宗韩国年糕  韩一奶奶糯米年糕条 粘糕 韩式炒年糕辣酱套餐500g</t>
  </si>
  <si>
    <t>保质期15年9月进口年糕日本年糕福ふく餅烧烤年糕拉丝年糕</t>
  </si>
  <si>
    <t>满3包包邮 正宗韩式风味芝士年糕500克 夹心年糕可拉丝的芝士年糕</t>
  </si>
  <si>
    <t>3袋包邮黑糯米苏子叶粘豆包正宗东北特产美食小吃500g农家纯手工</t>
  </si>
  <si>
    <t>贵州土特产糍粑 纯糯米手工铜仁特产糍粑粑 农家自制年糕小吃年货</t>
  </si>
  <si>
    <t>北京20年韩国超市韩式年糕条新娘子年糕条炒年糕条小媳妇年糕条</t>
  </si>
  <si>
    <t>★嵊州磨糍★嵊州年糕500克(晚米/农家做)可做韩国炒年糕！特价</t>
  </si>
  <si>
    <t>【考利亚】小豆白糕韩国风味正宗朝鲜族手工打糕散状年糕 400g</t>
  </si>
  <si>
    <t>朝鲜族正宗传统打糕 韩国打糕年糕粘 延吉特产 黄豆打糕 1斤装</t>
  </si>
  <si>
    <t>温州黄年糕　平阳顺溪特产　黄年糕 农家传统年糕江浙沪10条包邮</t>
  </si>
  <si>
    <t>无添加低脂肪/圃美多Pulmuone韩国进口香辣汤年糕 423g/2人份</t>
  </si>
  <si>
    <t>贵州特产特色小吃农家风味纯手工小糍粑豆沙粑绿色食品 真空包装</t>
  </si>
  <si>
    <t>正宗韩国风味 紫薯芝士年糕 500克 韩国风味火锅夹心年糕</t>
  </si>
  <si>
    <t>似曾香食宁波特产水磨年糕 韩式火锅手工白年糕农家现做年高包邮</t>
  </si>
  <si>
    <t>武乡特产枣糕手工年糕糯米糕打糕大黄米年糕小米糕有机切糕粘糕</t>
  </si>
  <si>
    <t>天仙福韩国正宗纯天然糯米手工打糕延边朝鲜族年糕3斤包邮当天做</t>
  </si>
  <si>
    <t>宁波特产 宁波年糕 散装年糕 切片水磨白炒年糕 六省包邮</t>
  </si>
  <si>
    <t>韩国 原味芝士年糕 奶酪年糕 拉丝火锅夹芯年糕 500克江浙沪包邮</t>
  </si>
  <si>
    <t>12月大促销~韩国进口松鹤牌可爱小葫芦式炒年糕 年糕豆 500克</t>
  </si>
  <si>
    <t>【黄冈馆】湖北农家手工糍粑 纯糯米新鲜糍粑  现做糍粑 5斤包邮</t>
  </si>
  <si>
    <t>天仙福正宗韩国糯米年糕小豆粘白糕 延边朝鲜族手工打糕三份包邮</t>
  </si>
  <si>
    <t>贵州布依族土特产农家自制饵块粑100%纯大米年糕原味二块粑1000克</t>
  </si>
  <si>
    <t>浙江龙泉特产 八都黄果 三斌黄米果 黄粿年糕 松松黄果 特价冲冠</t>
  </si>
  <si>
    <t>4包包邮 年糕条 韩国炒年糕 韩式年糕450克优质年糕 水磨年糕韩国</t>
  </si>
  <si>
    <t>首坞儿韩国炒年糕辣酱套餐包邮韩国年糕条炒年糕韩国小吃辣酱套餐</t>
  </si>
  <si>
    <t>上海一只鼎 火锅年糕 450g切条年糕超韩国炒年糕江浙沪皖满百包邮</t>
  </si>
  <si>
    <t>客家年糕黄元米果江西特产手工黄年米粿糍粑火锅炒芝士黄年糕条</t>
  </si>
  <si>
    <t>包邮江浙沪 韩国进口芝士年糕火锅 紫薯南瓜芝士分装3款混合500g</t>
  </si>
  <si>
    <t>正宗宁波年糕/水磨白年糕/宁波特产 真空包装/舌尖上的中国推荐</t>
  </si>
  <si>
    <t>黄米年糕青岛大黄米年糕现做大黄米年糕胶东风味山东特产真空包装</t>
  </si>
  <si>
    <t>包邮3袋 韩国芝士白年糕 紫薯年糕 火锅 南瓜年糕 部队年糕条</t>
  </si>
  <si>
    <t>云南烧饵块8个装 约500克 蒙自香米饵块粑安龙饵块曲靖小粑粑年糕</t>
  </si>
  <si>
    <t>买4包邮送辣酱 韩国年糕条 手工打糕条 韩国炒年糕条专用原料250g</t>
  </si>
  <si>
    <t>彩色星心年糕 爱心年糕 星星小年糕 韩国风味花式火锅年糕500g</t>
  </si>
  <si>
    <t>山东特产自种黍子面年糕特级大红枣糯米面黄米面粘糕孕妇辅食现蒸</t>
  </si>
  <si>
    <t>年糕胖 非油炸年糕干原味年糕条传统零食嵊州特色炒货麻糍胖500g</t>
  </si>
  <si>
    <t>4袋包邮特价韩国进口三湖鱼饼炒年糕涮锅甜不辣鱼糕鱼串批发450克</t>
  </si>
  <si>
    <t>【恒翔】仙居特产农家新鲜现做手工水磨年糕纯绿色大米制500g包邮</t>
  </si>
  <si>
    <t>包邮 韩式数字、心形、星星趣味年糕火锅450g 韩国辣炒年糕</t>
  </si>
  <si>
    <t>4份包邮～韩国传统黄豆粉打糕原味韩国打糕店订制年糕 250克</t>
  </si>
  <si>
    <t>韩国正宗糯米 手工打糕 延边特产朝鲜族传统年糕粘糕 3斤包邮</t>
  </si>
  <si>
    <t>丹东特产 大同江炒年糕 年糕条送辣酱包韩国风味辣炒年糕 6袋包邮</t>
  </si>
  <si>
    <t>【猪啦啦家】湘西张家界慈利糯米糍粑糯米粑粑蒿子粑粑</t>
  </si>
  <si>
    <t>东北粘豆包亚沟粘豆包江米面粘豆包芸豆馅保真正宗东北特产500克</t>
  </si>
  <si>
    <t>延边特产韩国年糕 正宗朝鲜族打糕条 米糕条 炒打糕条500克</t>
  </si>
  <si>
    <t>米芝缘年糕宁波特产水磨年糕 69元箱江浙沪皖整箱包邮正茂超市</t>
  </si>
  <si>
    <t>3斤包邮 延边朝鲜族手工打糕 韩国韩式打糕条年糕粘送黄豆粉 250g</t>
  </si>
  <si>
    <t>包邮~韩国年糕芝士年糕紫薯地瓜味 3味混合夹心年糕锅500g炒打糕</t>
  </si>
  <si>
    <t>山东特产纯手工大黄米黍子糯米面粘糕纯手工炒年糕天然无添加包邮</t>
  </si>
  <si>
    <t>粘玉米面粘豆包 正宗东北特产纯手工年糕比大黄米黏豆包好吃共6袋</t>
  </si>
  <si>
    <t>天仙福正宗韩国白色月亮饺子 延边朝鲜族传统年糕3份包邮大豆沙馅</t>
  </si>
  <si>
    <t>崇明特产 自家手工蒸红糖糯米糕 崇明糕/年糕/重阳糕 Q弹软糯</t>
  </si>
  <si>
    <t>上海特产老字号沈大成糯米火锅年糕 韩国辣炒年糕 韩式年糕条</t>
  </si>
  <si>
    <t>【谷色】山人火锅年糕450g 糯米年糕 火锅年糕条</t>
  </si>
  <si>
    <t>包邮送炒年糕~韩国泡菜切件3袋+炒年糕2袋 朝鲜族辣白菜辛奇</t>
  </si>
  <si>
    <t>2斤包邮 新鲜香米饵块/米粑粑 正宗云南大理传统美食手工圆片年糕</t>
  </si>
  <si>
    <t>山东特产大黄米年糕百年手工农家自制黍米年糕糯米年糕5斤包邮</t>
  </si>
  <si>
    <t>纯糯米糍粑年糕500克 湖南特产农家自制 手工打糕切糕条麻薯热卖</t>
  </si>
  <si>
    <t>唐人基韩国年糕条有心年糕 南瓜/紫薯 /香芋海苔/芝士年糕火锅</t>
  </si>
  <si>
    <t>3包包邮 韩国进口年糕条600g松鹤牌炒年糕酱150g 年糕组合</t>
  </si>
  <si>
    <t>3斤包邮正宗东北特产粘豆包纯手工江米面黏豆包现蒸白豆包真空装</t>
  </si>
  <si>
    <t>宁波彩色年糕  彩虹6款12条 真空包装 当天现做 胜慈城 全国包邮</t>
  </si>
  <si>
    <t>粘豆包大黄米正宗东北粘豆包5份包邮朝鲜族打糕真空包装农家自制</t>
  </si>
  <si>
    <t>手工糯米块  糍粑 正宗宁波特产 [水磨糯米年糕 ] 当天现做300克</t>
  </si>
  <si>
    <t>年糕 正宗韩国辣炒年糕条大同江炒年糕套餐配辣酱包打糕条4袋包邮</t>
  </si>
  <si>
    <t>8地区2代包邮:韩国进口松鹤年糕条600g 超大包装2-3次 韩国炒年糕</t>
  </si>
  <si>
    <t>哈尔滨笨磨坊亚沟粘豆包东北糯米江米面黏豆包625g无糖 2袋起包邮</t>
  </si>
  <si>
    <t>宁波嵊州年糕磨糍 芝士年糕正宗晚米年糕条 自制水磨年糕 炒年糕</t>
  </si>
  <si>
    <t>宁波特产正宗慈城绿藤水磨年糕礼盒20包年货批发江浙沪二箱包邮</t>
  </si>
  <si>
    <t>福鼎特产纯手工制作 福鼎白馃 福鼎肉片 福鼎米粿 九层粿 米豆腐</t>
  </si>
  <si>
    <t>糯米糕 纯糯米年糕 糯米方块糕 方块年糕 方糕 盐城糯米年糕砖糕</t>
  </si>
  <si>
    <t>中国年糕之乡  宁波水磨年糕 年糕条 可切年糕片</t>
  </si>
  <si>
    <t>【芝士年糕 原味】韩式炒年糕 拉丝 芝心 夹心  250g/包</t>
  </si>
  <si>
    <t>江西年糕纯手工制作 水磨年糕 无添加纯大米制作 年糕片批发包邮</t>
  </si>
  <si>
    <t>冲钻限时特价 白年糕 韩国炒年糕片条 浙江特产火锅美食 水磨现做</t>
  </si>
  <si>
    <t>浙江台州 特产五谷杂粮年糕 黑米年糕 荞麦糯米晚米彩色粗粮年糕</t>
  </si>
  <si>
    <t>[宁波特产]慈城义茂年糕450g银条 真空5条白年糕 全国5包包邮</t>
  </si>
  <si>
    <t>脱水年糕片 水磨 手工年糕 干[浙江宁波慈城特产]</t>
  </si>
  <si>
    <t>包邮！韩国手工年糕条1000g送150克辣酱辣炒年糕 韩国风味小吃</t>
  </si>
  <si>
    <t>韩国芝士年糕糯米火锅年糕拉丝奶酪年糕紫薯南瓜芝士500g厂家直销</t>
  </si>
  <si>
    <t>手工粘豆包亚沟黏豆包芸豆馅东北特产真空装500g 送绵白糖4件包邮</t>
  </si>
  <si>
    <t>煮食生活 年糕辣酱组合 年糕400g*2+蓝韩辣椒酱220g 韩式炒年糕</t>
  </si>
  <si>
    <t>韩国辣炒年糕 炒年糕辣酱套餐韩国 年糕条 韩式炒年糕</t>
  </si>
  <si>
    <t>正品水磨年糕 手工年糕条【浙江宁波特产】白年糕 江浙沪40包免邮</t>
  </si>
  <si>
    <t>韩国进口 味之源 实心年糕条 年糕 500克</t>
  </si>
  <si>
    <t>韩式【芝心年糕白年糕】原味芝士夹心小年糕250克 年糕条 拉丝</t>
  </si>
  <si>
    <t>大号纯手工糯米块 糯米糍粑水磨糯米白年糕类浙江宁波慈城特产</t>
  </si>
  <si>
    <t>新昌嵊州特产年糕干年糕胖条磨糍胖休闲零食小吃零食物语非油炸</t>
  </si>
  <si>
    <t>糍粑 方便速食年糕 糍粑 纯糯米手工 湖北糍粑 绿豆糍粑 40个包邮</t>
  </si>
  <si>
    <t>韩国进口 韩式辣酱炒年糕 名家可爱心形星星年糕 500克 宝宝爱吃</t>
  </si>
  <si>
    <t>【2袋包邮】大同江炒年糕 辣酱套餐 韩国炒年糕 正宗打糕 买10送3</t>
  </si>
  <si>
    <t>东北粘豆包 大黄米粘豆包 白糯米面豆包 纯手工 豆包 5份包邮</t>
  </si>
  <si>
    <t>白年糕宁波特产美食大榭太平手工30年老作坊品质绝佳胜慈城俞家</t>
  </si>
  <si>
    <t>特价正宗大同江韩式炒年糕270g 真空辣酱炒年糕条带酱包 速食食品</t>
  </si>
  <si>
    <t>北京20年韩国超市韩国芝士年糕500g韩式芝心拉丝年糕火锅奶酪年糕</t>
  </si>
  <si>
    <t>韩国进口食品 味之源年糕条辣炒年糕细长实心年糕 500g 送冰袋</t>
  </si>
  <si>
    <t>辣炒年糕条 韩国辣酱炒年糕套餐 韩式炒年糕 送酱包 660g 3份包邮</t>
  </si>
  <si>
    <t>宁波特产*本地稻米做的手工切片新鲜年糕/年糕片/现做/</t>
  </si>
  <si>
    <t>韩国进口火锅食材 炒年糕条奶酪芝士味夹心年糕条米条1000g 包邮</t>
  </si>
  <si>
    <t>江西弋阳大禾米农家纯手工年糕 pk宁波年糕片韩国年糕条 8斤包邮</t>
  </si>
  <si>
    <t>二袋包邮 云南特产 昆明油条烧饵块粑粑500g舌尖的中国美</t>
  </si>
  <si>
    <t>20袋包邮 金时子 即食韩国炒年糕条 烧烤味 55g 炒年糕 打糕条</t>
  </si>
  <si>
    <t>正宗东北特产粘豆包纯手工年糕大黄米芸豆黏豆包现蒸豆包真空包邮</t>
  </si>
  <si>
    <t>嵊州年糕嵊县麻糍　传统特产新鲜供应500克　按斤发货只发江浙沪</t>
  </si>
  <si>
    <t>韩国芝士年糕500克*2 辣椒酱500克*1 拉丝夹心年糕甜辣酱套餐组合</t>
  </si>
  <si>
    <t>现货包邮 韩国原装进口芝士年糕 奶酪夹心年糕 饭店专供1kg</t>
  </si>
  <si>
    <t>3包包邮  韩式风味芝士年糕条500克 韩国火锅夹心年糕 500克</t>
  </si>
  <si>
    <t>东北年货 黏 粘 豆包 江米 红小豆粘豆包 8份包邮 年糕  散装</t>
  </si>
  <si>
    <t>宁波慈城鼎好年糕500克水磨白年糕条真空包装 多省市5包包邮</t>
  </si>
  <si>
    <t>陕北特产 黄米年糕 老闫家年糕 陕西延安红枣油糕 糯米糕 软米糕</t>
  </si>
  <si>
    <t>韩国 米条 糯米年糕条年糕片 年糕干 炒年糕 907g</t>
  </si>
  <si>
    <t>苏的辣炒年糕 韩国番茄芝士炒年糕 形状可爱 正宗年糕条 韩式包邮</t>
  </si>
  <si>
    <t>新品推荐 正宗韩式风味 芝士年糕 芝士夹心年糕 年糕 南瓜味500g</t>
  </si>
  <si>
    <t>特价韩式芝士年糕条500g 韩国炒年糕奶酪夹心拉丝芝心年糕</t>
  </si>
  <si>
    <t>年糕 云南特产蒙自红糖玫瑰年糕 500g真空包装 最划算4个以上包邮</t>
  </si>
  <si>
    <t>韩国风味年糕火锅 夹心紫薯年糕 包芯紫薯年糕 韩国夹心年糕500克</t>
  </si>
  <si>
    <t>双十一特价~宗家府 清净园 正宗韩式年糕条450克 不含酱 辣炒年糕</t>
  </si>
  <si>
    <t>山东地方特产纯大黄米黍子面糯米面粘纯手工年糕纯天然无添加包邮</t>
  </si>
  <si>
    <t>【天猫超市】满58减10 如意 水磨年糕450g/袋  慈城年糕 方便速食</t>
  </si>
  <si>
    <t>宏凤年糕坊白水糯米脚踏糕散装，江苏常州特产传统糕点（不含糖）</t>
  </si>
  <si>
    <t>湖南特产年糕糯米粑粑咯子粑粑纯手工制作现做现卖500克满包邮</t>
  </si>
  <si>
    <t>韩国辣炒年糕套餐 正宗炒年糕 年糕条 韩式炒年糕4袋包邮买6赠1</t>
  </si>
  <si>
    <t>正宗东北特产年糕粘糕 大黄米面黏糕老式糯米粘糕手工切糕5斤包邮</t>
  </si>
  <si>
    <t>【买6包邮】贵州兴义特产 安龙粳稻晚米饵块粑二块粑最糯最好吃</t>
  </si>
  <si>
    <t>东北粘豆包 大黄米黏豆包红小豆馅 黄豆包 无糖豆包 六份包邮</t>
  </si>
  <si>
    <t>正宗东北特产黏豆包满族风味小吃粘豆包年糕大黄米纯手工5斤包邮</t>
  </si>
  <si>
    <t>【宏凤年糕坊】白糯米团子/无锡常州特产美食/软糯咸鲜/家乡味道</t>
  </si>
  <si>
    <t>韩国风味 南瓜芝士年糕500克  韩国风味火锅夹心年糕</t>
  </si>
  <si>
    <t>年糕条 大同江炒年糕 套餐 韩式炒年糕辣酱套餐 4袋包邮6袋赠1袋</t>
  </si>
  <si>
    <t>安徽宣城特产 农家自制糯米糍粑 年糕条 现做现卖 江浙沪皖10送1</t>
  </si>
  <si>
    <t>5斤29元江西上饶白年糕500克胜弋阳浙江宁波水磨年糕正宗批发包邮</t>
  </si>
  <si>
    <t>正宗东北特产粘豆包满族风味黄米面粘豆包大黄米纯手工3斤包邮</t>
  </si>
  <si>
    <t>东北特产粘豆包 江米面豆包 白豆包 手工正宗东北豆包 10 份包邮</t>
  </si>
  <si>
    <t>韩国部队芝士年糕火锅拉面套餐组合 年糕辣酱鱼饼泡菜6人份</t>
  </si>
  <si>
    <t>5份包邮 东北特产大黄米面切糕年糕 惠丰林食品老式粘糕嘎香500克</t>
  </si>
  <si>
    <t>2份包邮东北特产农家粘饽饽年糕粘豆包小吃粘耗子现做苏耗子真空</t>
  </si>
  <si>
    <t>韩国青欣园鱼饼甜不辣韩式辣炒年糕海鲜火锅鱼糕饼串  10包包邮</t>
  </si>
  <si>
    <t>东北特产黄米面年糕 老式粘糕东北切糕大黄米面切糕粘豆包满包邮</t>
  </si>
  <si>
    <t>艾草年糕/青年糕/野菜清香/驱寒散湿/纯天然绿色无添加/真空包装</t>
  </si>
  <si>
    <t>东北特产小吃绿辰粘豆包手工大黄米农家风味东北粘豆包真空280g</t>
  </si>
  <si>
    <t>【买三送一】唐人基 澳门豆捞 有心年糕 原味芝士味韩国风味年糕</t>
  </si>
  <si>
    <t>韩国料理食材 韩国年糕条 韩国年糕 炒年糕 炒米条500g真空包装</t>
  </si>
  <si>
    <t>遂昌特产蔡源建辉正宗灰汁黄米粿 黄米果 黄粿 黄年糕 年糕 糕点</t>
  </si>
  <si>
    <t>东北正宗粘豆包  二袋起邮 纯手工打造口 现做现卖250G 粘豆包</t>
  </si>
  <si>
    <t>正宗韩国米糕 天仙福黄大豆糕 延边朝鲜族传统糕点 年糕手工打糕</t>
  </si>
  <si>
    <t>绿辰粘豆包 哈尔滨名小吃 黏豆包年糕 东北特产真空560克</t>
  </si>
  <si>
    <t>2袋包邮 韩国芝士年糕 500g 韩式风味 芝心拉丝年糕 5种口味可选</t>
  </si>
  <si>
    <t>年货东北粘豆包 苏叶干粮 粘耗子黄米年糕粘豆包 500克 5份包邮</t>
  </si>
  <si>
    <t>韩国进口芝士年糕 1公斤 芝心 年糕 夹心 全部白色芝士原味 原装</t>
  </si>
  <si>
    <t>【宁波特产】慈城老字号庄永大年糕300g 10包礼盒装 年货团购</t>
  </si>
  <si>
    <t>4斤包邮【送100克酱】云南特产 正宗香米饵块 圆饵块 烧片饵块</t>
  </si>
  <si>
    <t>江西赣南特产赣南田村客家手打黄元米果 糍粑客家特产5个9省包邮</t>
  </si>
  <si>
    <t>厨世伯手打年糕（三种形状）花样什锦年糕韩国料理酒店西餐年糕</t>
  </si>
  <si>
    <t>松鹤年糕条韩国进口食品 小当家年糕条 辣炒年糕食材600g</t>
  </si>
  <si>
    <t>保鲜年糕切片年糕片 条 真空包装400g克/可炒炸煮汤涮火锅</t>
  </si>
  <si>
    <t>特价包邮两包芝士年糕+一个户户200g辣酱芝士芝心拉丝年糕</t>
  </si>
  <si>
    <t>德华楼年糕500g武汉手工水磨、黑米、桂花、切片四味可选散装年糕</t>
  </si>
  <si>
    <t>江西赣南特产正宗赣县黄元米果6省5个包邮新品特价促销掌柜推荐</t>
  </si>
  <si>
    <t>正宗东北特产粘豆包纯手工年糕江米面黏豆包现蒸现卖3斤包邮真空</t>
  </si>
  <si>
    <t>韩国进口炒年糕 纯大米炒年糕 味之源传统辣年糕条500g 不带酱</t>
  </si>
  <si>
    <t>2014年糕 浙江台州临海特产 临海软香晚米年糕 手工年糕 手撕年糕</t>
  </si>
  <si>
    <t>日本进口 佐藤食品年糕 方型切糕 又香又糯 日式年糕 袋装 400g</t>
  </si>
  <si>
    <t>浙江五谷杂粮台州年糕 晚米红高粱年糕 独家自制高粱年糕270克</t>
  </si>
  <si>
    <t>地道东北粘豆包 绿辰粘豆包 东北特产 年糕 糕点 最新批次 圆通</t>
  </si>
  <si>
    <t>包邮现货 ~韩国进口芝士南瓜年糕 1000克 冷冻年糕　可批发</t>
  </si>
  <si>
    <t>抹茶年糕条 韩国韩式炒年糕正宗年货水磨米粿火锅套餐 共3袋*350g</t>
  </si>
  <si>
    <t>延边朝鲜族民俗食品彩云糕散装一斤</t>
  </si>
  <si>
    <t>满3包邮 南瓜芝士年糕500克 芝心夹心年糕 夹心可以拉丝的</t>
  </si>
  <si>
    <t>新品限量促销松鹤食品包装韩国进口食品松鹤牌迷你炒年糕条600g</t>
  </si>
  <si>
    <t>冻品特价 芝士紫薯年糕 紫薯夹心年糕  正宗韩国年糕500g 可批发</t>
  </si>
  <si>
    <t>江西特产 上饶正宗龟峰牌弋阳年糕 大禾米切片年糕400g 满5袋包邮</t>
  </si>
  <si>
    <t>6份包邮 江米豆包粘豆包粘大米豆包大黄米豆包白豆包纯手工制作</t>
  </si>
  <si>
    <t>黑龙江特产东北大黄米粘豆包纯手工黄豆包10袋特价包邮有财豆包</t>
  </si>
  <si>
    <t>东北特产笨磨坊亚沟粘豆包625克 无糖 粘玉米面黏豆包 2袋起包邮</t>
  </si>
  <si>
    <t>江西馆全网唯一有故事正宗赣南黄元米果10袋起包邮1月15日新货</t>
  </si>
  <si>
    <t>浙江台州特产 白年糕5斤农家手工糯米年糕粘糕条 韩国炒年糕包邮</t>
  </si>
  <si>
    <t>正宗韩国风味天仙福大米发糕 糯米饼 延边朝鲜族打糕粘糕三份包邮</t>
  </si>
  <si>
    <t>包邮~韩国部队火锅年糕锅套装=泡菜3味芝士夹心年糕+鱼饼+面+辣酱</t>
  </si>
  <si>
    <t>东北粘豆包真空包装纯农家手工制作大黄米绝对好吃自然冷冻</t>
  </si>
  <si>
    <t>绿辰粘豆包 东北有机黏豆包年糕 黑龙江特产真空手工280gX5袋</t>
  </si>
  <si>
    <t>湖南特产 湘西糍粑 纯糯米白糍粑 手工自制原味 真空包装5个装</t>
  </si>
  <si>
    <t>广西特产 灵山粉利 农家纯大米纯手工制作年糕水浸粑真空2条1.5斤</t>
  </si>
  <si>
    <t>天仙福韩国年糕纯天然糯米手工打糕延边朝鲜族年糕3份包邮红豆馅</t>
  </si>
  <si>
    <t>金时子即食韩国炒年糕条麻辣味55克哈尔滨市内满29元包邮当日送达</t>
  </si>
  <si>
    <t>宁波特产古镇年糕 400g切片年糕片保鲜年糕 非年糕条 真空年糕</t>
  </si>
  <si>
    <t>2包包邮芝士年糕 奶酪包芯年糕 韩国夹心年糕 紫薯年糕可以拉丝</t>
  </si>
  <si>
    <t>新昌特产炒熟芝麻年糕条年糕胖年糕干水糕胖零食品磨糍胖炒制货</t>
  </si>
  <si>
    <t>4袋装 韩国炒年糕 大同江炒年糕韩国正宗韩式手工炒年糕附辣酱包</t>
  </si>
  <si>
    <t>正宗韩国手工白色大豆沙馅饺子 延边朝鲜族天仙福传统年糕3份包邮</t>
  </si>
  <si>
    <t>江西特产弋阳年糕世家 宁波韩国年糕条 年糕切片火锅糍粑4斤包邮</t>
  </si>
  <si>
    <t>平阳顺溪黄年糕 黄粿 黄米粿 绿色传统年糕温州土特产850克</t>
  </si>
  <si>
    <t>15袋包邮 CJ希杰大喜大糖醋辣酱100g 韩国料理必备炒拌煎甜辣酱</t>
  </si>
  <si>
    <t>大同江炒年糕 辣酱套餐正宗韩国辣年糕条韩式年糕条打糕条3袋包邮</t>
  </si>
  <si>
    <t>包邮广东年糕安铺特产传统水磨糯米黄年糕2斤年货礼盒装湛江廉江</t>
  </si>
  <si>
    <t>桂林特产刘三姐农家自制艾叶粑粑 芝麻糖心艾叶糍粑 4个装 年糕</t>
  </si>
  <si>
    <t>正宗韩国米糕 天仙福彩云糕 延边朝鲜族 手工打糕 年糕 速冻保鲜</t>
  </si>
  <si>
    <t>包邮 韩国进口可以拉丝的芝士年糕 芝士夹心年糕 奶酪年糕600G</t>
  </si>
  <si>
    <t>祥容 火锅年糕条 韩国炒年糕 辣炒年糕专用450克 【常温保180天】</t>
  </si>
  <si>
    <t>3份包邮 韩国韩式辣酱炒年糕条 辣年糕片 打糕条批发 年糕酱500g</t>
  </si>
  <si>
    <t>湖北特产 红高粱糍粑 白糯米年糕  武穴年粑</t>
  </si>
  <si>
    <t>宁波特产正宗虾蜡水磨手工年糕火锅年糕条批发胜俞家真空包装包邮</t>
  </si>
  <si>
    <t>浙江特产台州年糕 农家自制晚米玉米年糕 最有韧性玉米年糕现做</t>
  </si>
  <si>
    <t>韩国风味拉丝夹心年糕 紫薯芝士年糕500g 祥容芝心奶酪火锅年糕条</t>
  </si>
  <si>
    <t>包邮 韩国部队年糕火锅拉面套餐组合 午餐肉辣酱鱼饼泡菜5到8人份</t>
  </si>
  <si>
    <t>水磨年糕炒年糕手工年糕条糯米新做韩国【诸暨特产】最新日期生产</t>
  </si>
  <si>
    <t>正宗宁都固厚黄糍黄元米果黄年糕大禾米天然碱水客家赣南特产包邮</t>
  </si>
  <si>
    <t>纯手工正宗东北特产粘豆包10份包邮黑龙江真空包装大黄米糯米豆包</t>
  </si>
  <si>
    <t>经典年货（晓晓乖）阜宁大糕 500g 传统糕点桂花糕云片糕特产</t>
  </si>
  <si>
    <t>韩国进口 松鹤年糕条辣炒年糕酱辣酱 12袋整箱批发 江浙沪鲁包邮</t>
  </si>
  <si>
    <t>韩国芝士年糕火锅 味之源进口炒年糕拉丝 夹心奶酪年糕条500g</t>
  </si>
  <si>
    <t>皇冠信誉 韩国风味海鲜饼 鱼饼 甜不辣 410g 炒年糕的配料</t>
  </si>
  <si>
    <t>浙江宁波特产慈城水磨年糕 手工年糕条 适合炒年糕五斤包邮江浙沪</t>
  </si>
  <si>
    <t>正宗灰汁 遂昌黄米果 志源金竹叶村 传统特产年糕 无添加</t>
  </si>
  <si>
    <t>正宗传统打糕/延边朝鲜族特产韩国打糕/赠送黄豆面运费10元包邮</t>
  </si>
  <si>
    <t>宁波特产水磨年糕 米芝缘年糕400克 江浙沪皖70元/箱 包邮  特价</t>
  </si>
  <si>
    <t>韩式风味芝士年糕 韩国部队火锅 夹心年糕 芝心年糕500克原味</t>
  </si>
  <si>
    <t>诸暨年糕（锦马年糕）原名马店年糕玉米味 不含任何防腐剂添加剂</t>
  </si>
  <si>
    <t>正宗特色手工台州温岭年糕 过年糕 晚米糕 水浸糕 白年糕水磨年糕</t>
  </si>
  <si>
    <t>T宁波特产慈溪米芝缘水磨年糕水晶400克散装浙江促销特价年糕干</t>
  </si>
  <si>
    <t>保鲜年糕切片年糕片真空包装400g克/可炒炸煮汤涮火锅五袋包邮</t>
  </si>
  <si>
    <t>【东北仁】炒年糕韩国延边特产打糕条2人份运费10元包邮送辣酱</t>
  </si>
  <si>
    <t>韩国进口可爱心形星星年糕异形年糕500克包装</t>
  </si>
  <si>
    <t>梁湖水磨年糕300g*3袋 2014新鲜现做水磨手工年糕糯米年糕</t>
  </si>
  <si>
    <t>绿辰粘豆包正宗东北黏豆包真空包邮手工年糕特产大黄米礼盒加8元</t>
  </si>
  <si>
    <t>10袋包邮东北粘豆包 绿辰粘豆包 黏豆包 有机绿色真空包装 280克</t>
  </si>
  <si>
    <t>芝士年糕火锅套餐 韩式芝士年糕500g 芝士年糕拉丝 芝士夹心年糕</t>
  </si>
  <si>
    <t>韩国进口 芝士年糕 紫薯年糕+南瓜年糕  韩国炒年糕  散装330g</t>
  </si>
  <si>
    <t>出口韩国 小媳妇 辣炒年糕条907g 真空包装 无防腐剂 白果</t>
  </si>
  <si>
    <t>延边正宗朝鲜族糯米年糕条 筋道十足 辣炒年糕条 口感超正</t>
  </si>
  <si>
    <t>韩国芝士年糕部队火锅套餐夹心南瓜/芝士/紫薯/韩国芝士年糕500g</t>
  </si>
  <si>
    <t>天台山特产 年糕 农家优质粳米做 手工年糕 味道浓郁 家乡的味道</t>
  </si>
  <si>
    <t>正宗韩国芝士年糕 包馅夹心年糕 杂锦芝士紫薯南瓜混合口味1人份</t>
  </si>
  <si>
    <t>传统糕点 每日新鲜现做 红糖年糕 软糯香甜 冰鲜真空顺丰天天发</t>
  </si>
  <si>
    <t>韩国炒年糕/炒年糕套餐/韩国炒年糕/炒年糕条/年糕1000克+酱400克</t>
  </si>
  <si>
    <t>舌尖上的炸中国韩式韩国辣酱炒鸡年糕条 可批发料理特色食材</t>
  </si>
  <si>
    <t>纯手工正宗东北特产粘豆包大黄米白糯米黑米豆包部分地区十斤包邮</t>
  </si>
  <si>
    <t>包邮 韩氏年糕 正宗韩式多彩芝士年糕 奶酪韩式火锅夹心年糕 500g</t>
  </si>
  <si>
    <t>崇明 自家手工蒸桂花赤豆糕/红豆糕/崇明糕/年糕/重阳糕 Q弹软糯</t>
  </si>
  <si>
    <t>【山东馆】舌尖上的中国 山东特产纯手工糯米年糕 炒年糕二斤包邮</t>
  </si>
  <si>
    <t>包邮 韩氏年糕 彩色星心年糕 爱心年糕 星星年糕  花式年糕批发</t>
  </si>
  <si>
    <t>贵州兴仁特产 豆沙粑 黔仁刘家豆沙粑 手工制作绿色食品 5包包邮</t>
  </si>
  <si>
    <t>现卖现做!山东胶东特产/烟台大黄米糕/年糕/软糯好吃/煎炸蒸糕</t>
  </si>
  <si>
    <t>韩国辣炒年糕料理年糕酱套餐韩国年糕条韩式炒年糕打糕4袋装包邮</t>
  </si>
  <si>
    <t>2个包邮 蒙自年糕 云南特产 蒙自年糕厂 香米饵块 1000g 真空包装</t>
  </si>
  <si>
    <t>【天天特价】正宗宁波年糕/紫薯年糕/纯天然补气养颜浙江宁波特产</t>
  </si>
  <si>
    <t>韩国辣炒年糕套餐 韩式辣炒年糕条韩国炒年糕 年糕450g+辣酱200g</t>
  </si>
  <si>
    <t>诸暨年糕手工糯米年糕水磨年糕麻糍年糕火锅年糕片年糕条炒年糕</t>
  </si>
  <si>
    <t>包邮 韩国进口松鹤年糕条600g*12袋/箱 另售韩式辣炒年糕酱辣椒酱</t>
  </si>
  <si>
    <t>陕北黄软米年糕，黄米年糕，软糜子糕陕北过生日办喜必备三斤包邮</t>
  </si>
  <si>
    <t>原味香芋年糕 有心年糕 包心年糕 韩式炒年糕 韩国美食 年糕条</t>
  </si>
  <si>
    <t>湘西溆浦特色小吃手工米豆腐 凉粉米糕点 孕妇美食带特制调料包邮</t>
  </si>
  <si>
    <t>糍粑纯糯米湘西特产农家自制零食小糍粑手工年糕5个</t>
  </si>
  <si>
    <t>韩国进口 南瓜/芝士/紫薯三种口味 年糕火锅的奶酪夹心年糕500g</t>
  </si>
  <si>
    <t>绍兴嵊州特产 嵊州磨糍 新鲜晚米年糕 真空包装 特价</t>
  </si>
  <si>
    <t>云南 蒙自年糕 保鲜香米饵块 大米粑粑 1000g 真空包装 3个包邮</t>
  </si>
  <si>
    <t>限量 提供  新娘子细长年糕条+辣炒年糕酱 买一送一 全国包邮</t>
  </si>
  <si>
    <t>宁波特产鸣鹤年糕 拉条水磨年糕 机制年糕现做现卖江浙沪10斤包邮</t>
  </si>
  <si>
    <t>东北特产 新货东北 年糕 粘豆包 豆包 红芸豆小豆馅 8斤包邮</t>
  </si>
  <si>
    <t>富春居宋家年糕 韩国炒年糕条 舌尖中国美食 浙江特产 玉米年糕</t>
  </si>
  <si>
    <t>现包现卖自己家包的正宗东北粘豆包 大黄米 纯手工东北特产黏豆包</t>
  </si>
  <si>
    <t>满29.9包邮正宗韩式料理辣炒年糕条 柏兰年糕火锅年糕条500g</t>
  </si>
  <si>
    <t>粘豆包正宗东北特产大黄米纯手工制作黏豆包包邮7个500g 5斤包邮</t>
  </si>
  <si>
    <t>天仙福韩国粘卷糕 延边朝鲜族纯天然美食打糕年糕三份包邮当天做</t>
  </si>
  <si>
    <t>正宗东北特产年糕大黄米切糕现拍现做五份包邮</t>
  </si>
  <si>
    <t>宁波特产 新鲜现做手工糯米糍粑慈城水磨糯米块白年糕白糍粑500克</t>
  </si>
  <si>
    <t>正宗东北特产江米豆包粘豆包红豆馅儿现拍现做十件包邮</t>
  </si>
  <si>
    <t>苏北盐城建湖特产 自家糯米粉蒸制/方形年糕 滋味似圆子 步步升高</t>
  </si>
  <si>
    <t>江西特产正宗大禾米弋阳年糕 传统工艺滑糯 可免费切片5斤包邮</t>
  </si>
  <si>
    <t>[3个包邮] 饵块云南蒙自年糕厂 香米饵块 香米粑粑 纯天然大米</t>
  </si>
  <si>
    <t>宁波新昌嵊州特产水磨晚米年糕磨糍火锅真空包装满10斤江浙沪包邮</t>
  </si>
  <si>
    <t>小粘饼 粘豆包 粘火勺年糕 粘火烧 现烙现卖桓仁特产500g</t>
  </si>
  <si>
    <t>3袋包邮粘豆包正宗东北特产美食小吃大黄米500g纯手工制作黏豆包</t>
  </si>
  <si>
    <t>棒厨房 喜庆吉祥年糕鱼280g 速冻半成品点心蒸食酒店专供满包邮</t>
  </si>
  <si>
    <t>◆6省满百包邮◆自家打年糕/糯米糍/年糕/纯糯米年糕/最新鲜 年糕</t>
  </si>
  <si>
    <t>包邮亚沟粘豆包 大黄米黑龙江东北特产 无添加剂假一赔十真空包装</t>
  </si>
  <si>
    <t>满19.9元包邮 祥容 特色 韩国辣炒年糕 正宗火锅年糕条专用450克</t>
  </si>
  <si>
    <t>东北特产黄粘豆包 自家纯手工制作/现蒸黏豆包 真空包装 5斤包邮</t>
  </si>
  <si>
    <t>包邮 韩国辣炒年糕套餐【韩式年糕条450克*3包+户户辣椒酱500g】</t>
  </si>
  <si>
    <t>湖南常德津市澧县特产粘米粑粑农家手工糍粑纯粘米糍粑7个装约1斤</t>
  </si>
  <si>
    <t>韩式年糕条 韩国炒年糕套餐 辣炒年糕 朝鲜族炒年糕 400克</t>
  </si>
  <si>
    <t>湖北荆州土特产纯糯米糍粑农家当天手工自制原味新鲜粑粑2斤包邮</t>
  </si>
  <si>
    <t>诸暨年糕（锦马年糕）原名马店年糕黑米味</t>
  </si>
  <si>
    <t>正宗韩国芝士年糕 原味 韩国火锅奶酪夹心250克1-2人份 批发5斤</t>
  </si>
  <si>
    <t>[6个包邮] 贵州特产 兴义安龙饵块粑约400克 二块粑 手打年糕</t>
  </si>
  <si>
    <t>韩式 芝士年糕条 芝士 粘糕 500克 3色芝士年糕条 换包装</t>
  </si>
  <si>
    <t>韩国炒年糕组合 ASSI年糕条907克+小媳妇辣炒年糕酱150克 超正宗</t>
  </si>
  <si>
    <t>上海一只鼎 火锅年糕 切条年糕超韩国炒年糕江浙沪皖20袋包邮450g</t>
  </si>
  <si>
    <t>正宗蒙自饵块　云南特产小吃　酱粑粑 烧烤饵块 新鲜饵块　优质</t>
  </si>
  <si>
    <t>韩剧里 炒年糕的 年糕 米条 教做法 包教会 韩国厨师手工不含辣酱</t>
  </si>
  <si>
    <t>(8元快递不限重)贵州特产毕节彝姑娘 黄粑 纯手工黄粑 百分百好评</t>
  </si>
  <si>
    <t>3包包邮 韩国原装进口芝士年糕 500g 可以拉丝的芝士年糕</t>
  </si>
  <si>
    <t>黄糖年糕/甜年糕/滋阴润肺/浙江宁波特产水磨年糕/孕妇小孩都能吃</t>
  </si>
  <si>
    <t>宁波特产慈溪鸣鹤年糕 水磨手工年糕 现做现卖江浙沪皖10斤包邮</t>
  </si>
  <si>
    <t>包邮 浙江温州非宁波 水磨年糕 糯米水晶糕手工制作 独立真空包装</t>
  </si>
  <si>
    <t>浙江临安年糕手工年糕 自制白粳糯米年糕5斤装</t>
  </si>
  <si>
    <t>贵州特产 纯手工自制黑糯米小糍粑 清香 糯 糍粑500克</t>
  </si>
  <si>
    <t>一斤价正宗平远梅畲黄粄 客家特产手工黄元米果 黄板火锅传统小吃</t>
  </si>
  <si>
    <t>【3袋包邮】年糕条韩式打糕条2人份朝鲜族民族美食 东北延边特产</t>
  </si>
  <si>
    <t>韩式炒年糕套餐 全国包邮 韩国韩式年糕条4包+500g辣椒酱套装套餐</t>
  </si>
  <si>
    <t>韩国辣炒年糕用，出口韩国炒年糕条907克，无防腐剂</t>
  </si>
  <si>
    <t>冲3皇冠正宗小苏州桂花年糕200g 金陵老字号南京特产糕点怀旧小吃</t>
  </si>
  <si>
    <t>绿辰粘豆包东北黏豆包手工代餐年糕黑龙江特产小吃红豆沙 6袋包邮</t>
  </si>
  <si>
    <t>延边商城 皇冠秒杀 韩国辣炒年糕条250g 韩式打糕条原料 1人份</t>
  </si>
  <si>
    <t>白糍粑方便速食年糕 糍粑 纯糯米手工湖北糍粑农家制5斤包邮20省</t>
  </si>
  <si>
    <t>热卖江西赣南特产 大余灰水黄元米果 黄金条米粿糍粑客家年糕小吃</t>
  </si>
  <si>
    <t>贵州特产 纯手工制作白糯米小糍粑 糍粑 糯米粑粑  清香 糯</t>
  </si>
  <si>
    <t>韩国进口 名家三色长生果年糕 韩国小葫芦年糕 三颜色年糕豆500g</t>
  </si>
  <si>
    <t>南瓜/芝士/紫薯三种口味混搭韩国风味年糕火锅的夹心年糕 500克</t>
  </si>
  <si>
    <t>韩式紫薯芝士年糕500g紫薯奶酪夹心年糕 韩国火锅年糕辣炒年糕用</t>
  </si>
  <si>
    <t>包邮1.8斤装 舌尖上的中国 宁波特产慈城手工水磨年糕切片</t>
  </si>
  <si>
    <t>炒年糕韩国特色美食正宗韩国料理延边延吉微信销售冠军东北大妞</t>
  </si>
  <si>
    <t>韩国原装进口鱼饼450g韩泰鱼糕辣涮火锅甜不辣鱼饼串韩式料理零食</t>
  </si>
  <si>
    <t>嵊州特产年糕胖 黑芝麻年糕干 麻糍胖美味香脆不粘牙小时候的味道</t>
  </si>
  <si>
    <t>东北年糕 粘糕 切糕 大黄米面年糕老式糯米粘糕 手工切糕5斤包邮</t>
  </si>
  <si>
    <t>东北特产满族粘豆包苏子叶干粮年糕户外食品自热食品单兵干粮口粮</t>
  </si>
  <si>
    <t>柏兰芝士年糕   奶酪年糕条 拉丝芝士年糕 韩国炒年糕 火锅年糕</t>
  </si>
  <si>
    <t>湖北麻城特产  麻城糍巴 糯米糍粑 年货糍粑 糯米糍粑两斤包邮</t>
  </si>
  <si>
    <t>云南特产 蒙自红糖玫瑰年糕 饵块 粑粑 传统美食 真空包装500g</t>
  </si>
  <si>
    <t>绿辰粘豆包礼盒黏豆包年糕东北特产手工真空常温保存9*280g包邮</t>
  </si>
  <si>
    <t>【2袋包邮】 松桂坊蒿菜纯糯米糍粑湖南农家土特产糕点年糕年货</t>
  </si>
  <si>
    <t>【好丫食品】韩式风味芝士年糕500g 原味+紫薯+南瓜3种口味混搭</t>
  </si>
  <si>
    <t>南瓜芝士年糕500g 韩国风味拉丝年糕 芝心奶酪年糕 火锅夹心年糕</t>
  </si>
  <si>
    <t>丹东特产 朝鲜打糕 花生馅料打糕</t>
  </si>
  <si>
    <t>正宗朝鲜族打糕糯米打糕年糕纯手工制作糕点500克五份包邮</t>
  </si>
  <si>
    <t>包邮韩国辣炒年糕套餐 炒年糕 正宗韩式辣炒年糕条韩国炒年糕</t>
  </si>
  <si>
    <t>包邮！家庭套装 韩国辣炒年糕酱150g+手工年糕条500g+鱼饼1袋~</t>
  </si>
  <si>
    <t>金时子 即食韩国炒年糕条 烧烤味 55g 新品推荐 超好吃的炒年糕</t>
  </si>
  <si>
    <t>韩国绝对正品 芝士年糕 500克 芝心年糕 夹心拉丝 散装 冷冻保存</t>
  </si>
  <si>
    <t>福建美食 福州特色闽清特产农家风味 福州年糕 红糖年糕真空包装</t>
  </si>
  <si>
    <t>宁波新昌嵊州年糕年糕条舌尖上的中国江浙沪10斤包邮真空包装</t>
  </si>
  <si>
    <t>东北黄米年糕 大黄米面切糕 粘糕 传统工艺制作 500克 6斤送1斤</t>
  </si>
  <si>
    <t>手工制作纯糯米蛋清糍粑小条状配红糖汁黄豆粉250克净重</t>
  </si>
  <si>
    <t>3份包邮延边朝鲜族手工年糕 韩国韩式打糕红豆松糕散状500g</t>
  </si>
  <si>
    <t>韩国原装进口芝士年糕 芝士火锅 炒年糕 烤年糕饭店专供食品245g</t>
  </si>
  <si>
    <t>枣糕 陕北油糕 年糕 炸糕枣糕 2斤起拍</t>
  </si>
  <si>
    <t>3份包邮东北特产农家手工粘饽饽年糕粘豆包小吃粘耗子白糯米现做</t>
  </si>
  <si>
    <t>芝心年糕 韩一奶奶南瓜芝士夹心年糕韩国部队火锅料500g韩式年糕</t>
  </si>
  <si>
    <t>6份免邮！纯手工制作◆东北粘豆包◆大黄米◆ 一斤装</t>
  </si>
  <si>
    <t>包邮送保鲜箱【韩式芝士年糕条500g 南瓜口味】火锅韩国夹心年糕</t>
  </si>
  <si>
    <t>T 正宗韩式炒年糕 年糕条 粘糕条 甜炒年糕条380克真空包装 批发</t>
  </si>
  <si>
    <t>特价促销浙江宁波嵊州新昌特产新晚米现做嵊州水磨年糕</t>
  </si>
  <si>
    <t>哈尔滨老同学 火锅食材 韩国风味海地村部队芝士年糕250克</t>
  </si>
  <si>
    <t>年糕 云南特产 蒙自大井年糕 香米饵块 1000g  真空包装 2个包邮</t>
  </si>
  <si>
    <t>韩国进口南瓜/芝士/紫薯混搭夹心年糕火锅年糕 混合年糕炒年糕 批</t>
  </si>
  <si>
    <t>东北粘火勺 黏火烧 江米面粘火勺 红小豆馅  新品上市 5份包邮</t>
  </si>
  <si>
    <t>满19元包邮 祥容 特色 韩国辣炒年糕 正宗火锅年糕条专用450克</t>
  </si>
  <si>
    <t>韩国年糕条 韩式香辣炒年糕条手工制作 500g可批发 部队火锅</t>
  </si>
  <si>
    <t>多味芝士夹心年糕1包500g  南瓜/原味/紫薯三种口味混搭韩国风味</t>
  </si>
  <si>
    <t>四川特产零食糯米糍粑 纯糯米手工打糕 自制年糕糯米粑 当天现做</t>
  </si>
  <si>
    <t>新鲜现做年糕条 炒年糕原材料 手工新鲜 年糕条500g</t>
  </si>
  <si>
    <t>新品！韩国进口年糕片  名家年糕片  500g</t>
  </si>
  <si>
    <t>宁波慈城 纯粳米水磨手工年糕 宁波年糕 白年糕 火锅年糕年货 4斤</t>
  </si>
  <si>
    <t>芝士年糕 新品韩国年糕 雪白奶酪年糕 豆捞火锅包心年糕250g分装</t>
  </si>
  <si>
    <t>正宗东北特产 粘豆包 大黄米豆包 嘎嘎好吃，老粘呼了</t>
  </si>
  <si>
    <t>韩国美食特产正宗辣炒年糕打糕微辣韩式炒年糕包邮1kg4人份送酱料</t>
  </si>
  <si>
    <t>2包包邮韩式火锅必备奶酪年糕 南瓜芝士年糕500克  夹心可以拉丝</t>
  </si>
  <si>
    <t>广西特产粉利 横县茉莉花之乡特产 芳姐牌 年糕 手工粉利</t>
  </si>
  <si>
    <t>嵊州特产农家自制年糕特级纯晚米年糕纯天然Q劲十足高密度低含水</t>
  </si>
  <si>
    <t>横山桥金丰年糕  手工糯米豆沙/紫薯/南瓜/桂花年糕 火锅6000g</t>
  </si>
  <si>
    <t>湖北零食特产糍粑红安特产纯糯米手工糍粑珍珠糯米富硒糍粑年糕</t>
  </si>
  <si>
    <t>2014年临安特产临安炒年糕片250g 零食甜脆香喷喷江浙沪皖5件包邮</t>
  </si>
  <si>
    <t>手指小年糕 韩国炒年糕 辣炒年糕 火锅年糕 5斤包邮江西年糕条片</t>
  </si>
  <si>
    <t>天仙福韩国纯天然大米发糕当天做延边朝鲜族打糕年糕米糕三份包邮</t>
  </si>
  <si>
    <t>韩式芝士年糕 可拉丝 部队火锅 韩国炒年糕 1000g*1 一件包邮</t>
  </si>
  <si>
    <t>上海特产沈大成韩式辣炒年糕配酱套餐 糯米火锅年糕 韩国年糕条</t>
  </si>
  <si>
    <t>切糕 年糕 老北京特产小吃 白记年糕  江米切糕  正宗</t>
  </si>
  <si>
    <t>糍粑湖北特产糍粑纯糯米手工糍粑年糕糍粑家糯米粑糯米糕3斤包邮</t>
  </si>
  <si>
    <t>[宁波鼎好]银条水磨年糕条慈城年糕500g真空包装  常温180天保存</t>
  </si>
  <si>
    <t>黑品店 年糕 宁波年糕 现做现发 舌尖上的中国美食 2kg</t>
  </si>
  <si>
    <t>包邮 新娘子辣炒年糕酱组合韩国真空细长年糕条手工糯米特产批发</t>
  </si>
  <si>
    <t>新到~韩国产 常温年糕条 辣炒年糕条 600克 无防腐剂 3人份劲道</t>
  </si>
  <si>
    <t>东北年糕 黄米面年糕 东北老式粘糕 大黄米面切糕 500克</t>
  </si>
  <si>
    <t>湘西田野~寨里土家乡亲打年粑粑  纯糯米手工糍粑500g 赛韩国年糕</t>
  </si>
  <si>
    <t>江西年糕农家手工水磨年糕/纯米做/无添加 好吃嚼劲 一件5斤包邮</t>
  </si>
  <si>
    <t>年货 东北粘豆包 苏叶豆包 年糕粘糕粘耗子 大米面500克 粘豆包</t>
  </si>
  <si>
    <t>『满80包邮』自家做的水磨年糕 手工年糕 年货 糍粑 搭配汤圆年货</t>
  </si>
  <si>
    <t>东北沈阳老字号风味油炸糕/红豆馅/香甜软糯 90克</t>
  </si>
  <si>
    <t>韩国进口松鹤牌可爱小葫芦式炒年糕 松鹤长生果年糕 500克 可批发</t>
  </si>
  <si>
    <t>韩国米肠 朝鲜族纯糯米肠 米血肠 真空包装500g 香浓正宗现做</t>
  </si>
  <si>
    <t>韩国原装进口芝士年糕 芝士火锅 炒年糕上海饭店专供1kg 来货啦</t>
  </si>
  <si>
    <t>小号300g10个左右/纯手工糯米块 糍粑水磨糯米白年糕类宁波特产</t>
  </si>
  <si>
    <t>东北美食 大黄米粘糕 苏子叶粘豆包饽饽豆包年糕香糯5斤包邮</t>
  </si>
  <si>
    <t>【宁波特产】慈城年糕 手工糯米块  纯糯米 手工 顶级糍粑</t>
  </si>
  <si>
    <t>宁波特产慈溪鸣鹤年糕水磨手工白玉年糕 当天现做 江浙沪5斤包邮</t>
  </si>
  <si>
    <t>湖北特产小吃珍珠糯米年糕农家纯糯米手工白糍粑 5斤包邮买十送一</t>
  </si>
  <si>
    <t>东北特产小吃  面食 豆面卷 驴打滚  传统糕点 纯手工现做 打糕</t>
  </si>
  <si>
    <t>上海西北郎烧烤半成品 粮食杂粮年糕串</t>
  </si>
  <si>
    <t>紫薯年糕 韩国紫薯年糕  年糕火锅必备 部队火锅必备  500克拆装</t>
  </si>
  <si>
    <t>自家做手工糯米年糕 水磨糍粑新鲜现做酒酿糯米块五斤包邮江浙沪</t>
  </si>
  <si>
    <t>诸暨阳春特产诸暨年糕麻糍手工麻糍糍粑糯米年糕真空包装4片</t>
  </si>
  <si>
    <t>东北特色江米豆包粘豆包粘大米豆包大黄米豆包纯手工制作 6份包邮</t>
  </si>
  <si>
    <t>江西特产 上饶正宗龟峰牌弋阳年糕 大禾米整条年糕400g 满5袋包邮</t>
  </si>
  <si>
    <t>正宗农家黄果年糕黄米果龙泉特产纯手过年黄粿工限量供应预定中</t>
  </si>
  <si>
    <t>东北特产散装纯大黄米 手工粘豆包 真空包装 无防腐500g 2份包邮</t>
  </si>
  <si>
    <t>韩国炒年糕组合阿氏年糕条500g+150g炒年糕专用酱 简单好做</t>
  </si>
  <si>
    <t>瑞金米果 田村黄元米果 年糕 客家土特产 米果 江西赣州特产</t>
  </si>
  <si>
    <t>农家自做新鲜手工年糕条 软滑筋斗糯安全健康无添加不同宁波年糕</t>
  </si>
  <si>
    <t>龙泉特产红糖过年糖糕 手工糯米糖糕 黄粿糕点三斌红糖糕特色美食</t>
  </si>
  <si>
    <t>日本进口年糕/烧烤年糕/炒年糕 福ふく餅/日本年糕/日式碳烤年糕</t>
  </si>
  <si>
    <t>20个包邮东北特产东北小吃油炸糕 老味道油炸糕点 纯红小豆馅真空</t>
  </si>
  <si>
    <t>热销南瓜芝士年糕 韩国风味年糕可以火锅夹心年糕500克</t>
  </si>
  <si>
    <t>上海一只鼎 水晶年糕/切条年糕味超韩国炒年糕 江浙沪皖满百包邮</t>
  </si>
  <si>
    <t>包邮韩国辣炒年糕500+糖甜辣酱150套餐火锅年糕柏兰年糕条新娘子</t>
  </si>
  <si>
    <t>韩国第一品牌宗家府炒年糕脆皮年糕 年糕条炒年糕套餐PK宁波年糕</t>
  </si>
  <si>
    <t>正宗慈城水磨年糕片 手工切片年糕[浙江宁波特产] 1月20日生产</t>
  </si>
  <si>
    <t>正宗江西赣南客家特产年糕美食小吃大余黄元米果天然绿色手工糍粑</t>
  </si>
  <si>
    <t>山东特产 年糕 百年传承 手工东北黄米面 糯米面年糕 真空包装</t>
  </si>
  <si>
    <t>包邮十省韩国部队火锅套餐DIY芝士年糕泡菜甜不辣年糕酱美味抢购</t>
  </si>
  <si>
    <t>东北豆包粘豆包 粘糕 大黄米豆包农村豆包 豆包</t>
  </si>
  <si>
    <t>韩国年糕 进口食品 芝士年糕 火锅年糕 夹心年糕条500g</t>
  </si>
  <si>
    <t>宁波虾腊【白年糕】条 正宗水磨 真空包装 特产当天制作 重1050g</t>
  </si>
  <si>
    <t>6袋包邮 清净园  宗家府  年糕条 450g</t>
  </si>
  <si>
    <t>买2包邮 韩国炒年糕专用韩式年糕条450克真空年糕条 最新日期</t>
  </si>
  <si>
    <t>周年庆韩国 年糕条正宗韩式年糕小媳妇炒年糕 907克年糕条</t>
  </si>
  <si>
    <t>【顺食真】原装进口日本年糕400g 日式碳烤年糕 烧烤炒年糕8块装</t>
  </si>
  <si>
    <t>韩国进口海地村芝士年糕韩式奶酪夹心炒年糕条可拉丝500g火锅材料</t>
  </si>
  <si>
    <t>紫薯年糕宁波特产美食大榭太平手工30年老作坊品质绝佳胜慈城俞家</t>
  </si>
  <si>
    <t>出口韩国 小媳妇辣炒年糕条500g 真空包装 无防腐剂</t>
  </si>
  <si>
    <t>云南蒙自特产 年糕 紫米 八宝饭   4个包邮</t>
  </si>
  <si>
    <t>【崇明特产】纯手工 年糕条 1斤装 小条型【柔嫩超Q】年货崇明糕</t>
  </si>
  <si>
    <t>高性价比手工年糕 宁波年糕  真空5斤装 月销5千斤 江浙沪包邮</t>
  </si>
  <si>
    <t>浙江龙泉土特产传统糕点黄粿黄年糕松松八都黄果450g/包特价促销</t>
  </si>
  <si>
    <t>正宗特产美食小吃 韩式糯米年糕 打糕条 韩国料理辣炒年糕条350g</t>
  </si>
  <si>
    <t>朝鲜特产糕点 传统手工打糕 五花红枣年糕 糯米糕 现做现卖200g~F</t>
  </si>
  <si>
    <t>3包邮韩式风味芝士年糕条500克 韩国火锅夹心年糕可拉丝的芝士</t>
  </si>
  <si>
    <t>天仙福韩国粘芝麻糕 延边朝鲜族纯天然糯米年糕 三份包邮 当天做</t>
  </si>
  <si>
    <t>韩国进口炒年糕条辣炒年糕 韩国空运京畿道产现货 600克一包价格</t>
  </si>
  <si>
    <t>东北特产 粘火勺 江米面黏火烧 红小豆陷 手工烙制粘饽饽5斤包邮</t>
  </si>
  <si>
    <t>广西桂林水浸粑 农家自制手工粉利 纯大米水磨年糕炒年糕韩国年糕</t>
  </si>
  <si>
    <t>天仙福正宗韩国米糕 彩云糕 延边朝鲜族 手工打糕 年糕 米糕蜜糕</t>
  </si>
  <si>
    <t>包邮韩氏年糕 正宗韩式原味芝士年糕 奶酪年糕 火锅夹心年糕 500g</t>
  </si>
  <si>
    <t>正品如意牌6kg慈城水磨年糕礼盒宁波土特产企业年货批发满额包邮</t>
  </si>
  <si>
    <t>年糕饵块　云南蒙自年糕　传统配方　红糖玫瑰年糕　4个部分包邮</t>
  </si>
  <si>
    <t>粘豆包 红豆沙陷东北粘豆包绿辰粘豆包东北黏豆包</t>
  </si>
  <si>
    <t>广西特产灵山粉利 手工白年糕  年糕条 水磨现做 5斤包邮</t>
  </si>
  <si>
    <t>高粱糯米糍粑7个装湖南高粱糍粑糯米手工无糖年糕高粱粑粑约500g</t>
  </si>
  <si>
    <t>黄米年糕北方河北年货大枣石磨黍子切糕纯手工半斤无添加现做包邮</t>
  </si>
  <si>
    <t>山东年糕 特色年糕 沂蒙老区特产 年糕年货</t>
  </si>
  <si>
    <t>传统糕点 每日新鲜现做 红豆年糕 软糯香甜 冰鲜真空顺丰天天发</t>
  </si>
  <si>
    <t>棒厨房 芝士年糕条块400g 韩国辣炒年糕套餐火锅食材小吃 满包邮</t>
  </si>
  <si>
    <t>年货 蒙自特产 香米饵块800克 真空包装饵块年糕粑粑</t>
  </si>
  <si>
    <t>江山农家纯手工打制 年糕 新鲜无糖糯米糍粑 麻糍 香糯 送芝麻粉</t>
  </si>
  <si>
    <t>韩国芝士夹心年糕500g 紫薯糯米糕奶酪年糕拉丝 火锅套餐年糕批发</t>
  </si>
  <si>
    <t>3袋包邮黏高粱米面粘豆包正宗东北特产美食小吃农家纯手工500g</t>
  </si>
  <si>
    <t>授权专卖：百年聚福园老字号 福州年糕 聚福园芋头糕~俗称 肉丸</t>
  </si>
  <si>
    <t>正宗韩国大同江炒年糕条辣酱套餐真空打糕微辣全网最低促销价</t>
  </si>
  <si>
    <t>韩国辣炒年糕条辣酱套餐 批发手工年糕条 韩国部队火锅 配辣酱包</t>
  </si>
  <si>
    <t>浙江台州年糕三姓年糕正宗优质晚米韩国炒年糕条临海厂家直销批</t>
  </si>
  <si>
    <t>东北粘豆包 东北农家黏豆包 大黄米豆包 自家纯手工制作 5件包邮</t>
  </si>
  <si>
    <t>六墩黄粿 切糕 传统年糕 糕点 黄米果盒装4.5kg 庆元黄粿限区包邮</t>
  </si>
  <si>
    <t>宁波特产 新鲜上市 宁波糯米块  糍粑 纯手工制作</t>
  </si>
  <si>
    <t>冲3冠正宗小苏州桂花年糕200g 金陵老字号 南京特产糕点怀旧小吃</t>
  </si>
  <si>
    <t>韩国绝对正品 紫薯年糕250克+南瓜年糕250克 散装夹心年糕 冷冻</t>
  </si>
  <si>
    <t>外婆家猪肉夹糕温岭夹糕嵌糕营养早餐美食浙江台州特产江南特产</t>
  </si>
  <si>
    <t>东北特产 粘火勺粘豆包 新货年糕 东北人最爱吃的粘勃勃 5斤包邮</t>
  </si>
  <si>
    <t>广西柳州特产传统美食糯米红糖年糕点心特色小吃糕点芝麻糕年年糕</t>
  </si>
  <si>
    <t>大凉山会理特产小吃鸡火丝饵块6包料原汤原味真空包装 一品轩</t>
  </si>
  <si>
    <t>韩国料理【小媳妇年糕条907克】无防腐剂 新娘子韩式辣炒年糕打糕</t>
  </si>
  <si>
    <t>紫薯年糕 夹心紫薯年糕 包芯紫薯年糕 韩国夹心年糕 量多可批发</t>
  </si>
  <si>
    <t>包邮批发韩国辣炒年糕年糕条年糕酱韩式料理店韩食食品270g*2袋</t>
  </si>
  <si>
    <t>特价韩式芝士年糕条500g 韩国炒年糕奶酪夹心拉丝芝心年糕 南瓜味</t>
  </si>
  <si>
    <t>达达农产品手工年糕 自制白年糕 粳米糯米年糕 江浙沪皖5斤包邮</t>
  </si>
  <si>
    <t>生龙砥窝 糍粑 绿色纯糯米手工年糕 糯米糍粑 2公斤真空包装</t>
  </si>
  <si>
    <t>遂昌特产 正宗农家黄米粿 黄粿 黄米果 年糕 江浙沪8个包邮</t>
  </si>
  <si>
    <t>现货~ 韩国进口芝士年糕 500克  分装 散装   可以拉丝的冷冻年糕</t>
  </si>
  <si>
    <t>现做现卖正宗诸暨年糕(原味,玉米,红薯)不含防腐剂添加剂5斤起拍</t>
  </si>
  <si>
    <t>[宁波鼎好年糕]真空包装手工300g 慈城年糕  全国5包包邮 促销</t>
  </si>
  <si>
    <t>张力生韩国辣炒年糕套餐  韩式辣炒年糕条韩国炒年糕韩国美食420g</t>
  </si>
  <si>
    <t>广西特产粉利 恭城水浸粑 蒸米耙油茶小吃纯手工制作 十送一 包邮</t>
  </si>
  <si>
    <t>韩式年糕火锅 纽得力芝士年糕火锅（芝士年糕 鱼饼 年糕酱）2人份</t>
  </si>
  <si>
    <t>丹东特产 朝鲜打糕 红豆馅料打糕</t>
  </si>
  <si>
    <t>东北年糕 黄米粘糕 东北切糕大黄米年糕 年糕 东北特产 5斤 包邮</t>
  </si>
  <si>
    <t>热销贵州铜仁思南农家自制土特产花甜粑 绿色食品 特色小吃</t>
  </si>
  <si>
    <t>东北正宗天仙福韩国米糕白豆糕年糕散状延边朝鲜族打糕年糕美食</t>
  </si>
  <si>
    <t>韩式辣炒年糕条韩国炒米糕韩剧迷全民小吃500g弹性不粘牙</t>
  </si>
  <si>
    <t>【宁波特产】慈城老字号庄永大年糕300g 20包礼盒装 年货团购</t>
  </si>
  <si>
    <t>金时子 即食韩国炒年糕条  烧烤味65g  超好吃的炒年糕满额包邮</t>
  </si>
  <si>
    <t>5斤27元江西上饶水磨白年糕500克胜弋阳浙江宁波水磨年糕特价包邮</t>
  </si>
  <si>
    <t>祥容火锅年糕 韩式年糕条 韩国炒年糕 辣炒年糕 真空包装450g批发</t>
  </si>
  <si>
    <t>4件包邮新货年货新鲜炒制的(香喷喷年糕片)干条回忆童年往事 250g</t>
  </si>
  <si>
    <t>熟黑芝麻年糕干 年糕胖特产零食小吃 代餐饱腹食品 年糕棒棒饼干</t>
  </si>
  <si>
    <t>正宗东北特产粘豆包纯手工大黄米黏豆包现蒸豆包 2份包邮</t>
  </si>
  <si>
    <t>韩式芝士年糕500g 芝心拉丝年糕火锅奶酪年糕 柏兰夹心火锅年糕条</t>
  </si>
  <si>
    <t>【淘味道】煮食生活 火锅年糕400g 糯米年糕 年糕条 韩式年糕</t>
  </si>
  <si>
    <t>白年糕条 乡味坊手工制作水磨年糕炒年糕片 独立真空包装温州特产</t>
  </si>
  <si>
    <t>大黄米粘豆包黏豆包纯手工粘豆包糯米山西黄蒸年糕真空包装500G</t>
  </si>
  <si>
    <t>东北特产散装大黄米 粘豆饼粘豆包 切糕年糕 无防腐500g  5份包邮</t>
  </si>
  <si>
    <t>湖南湘西特产农家自制传统手工蒿菜糍粑蒿子粑粑 糯米 500克</t>
  </si>
  <si>
    <t>遂昌蔡源建辉黄米粿黄米果灰汁黄米年糕黄金糕真空无添加600g</t>
  </si>
  <si>
    <t>T韩式年糕片真空907克 韩国炒年糕用 泡菜汤辣炒年糕材料 无防腐</t>
  </si>
  <si>
    <t>辣炒年糕 韩式年糕条  原味芝士年糕 夹芯年糕 500 江浙沪皖包邮</t>
  </si>
  <si>
    <t>韩国辣炒年糕正宗炒年糕条韩国进口炒糕条韩国美食大同江年糕包邮</t>
  </si>
  <si>
    <t>微波炉简易制作 韩国炒年糕辣酱套餐 美食小吃正宗炒年糕条 250gY</t>
  </si>
  <si>
    <t>富春居宋家年糕 韩国炒年糕火锅美食 浙江特产糯香 番薯山芋年糕</t>
  </si>
  <si>
    <t>韩国美食/东北特产/延边朝鲜族风味小吃炒年糕片/打糕/大米条/8两</t>
  </si>
  <si>
    <t>【香葱年糕】 真空包装 宁波特产美食 淘甬汇出当天生产 新品特价</t>
  </si>
  <si>
    <t>农家纯手工打制新鲜糯米糍粑年糕麻糍蹬圆送黑芝麻粉3份包邮现做</t>
  </si>
  <si>
    <t>年货 蒙自特产香米饵块800g真空包装年糕粑粑送零食</t>
  </si>
  <si>
    <t>手工锦鲤年糕鱼 一对 两条 传统年货年夜饭礼品特色糕点</t>
  </si>
  <si>
    <t>金时子 即食韩国炒年糕条 麻辣味 55g 新品推荐 超好吃的炒年糕</t>
  </si>
  <si>
    <t>韩国原装进口 儿童最爱可爱炒年糕 雪人型年糕 长生果年糕500g</t>
  </si>
  <si>
    <t>【天猫超市】满58减10 如意 水磨切片年糕500g 慈城特产 方便速食</t>
  </si>
  <si>
    <t>年糕昌盛年糕马站年糕年货两包起拍 苍南特产</t>
  </si>
  <si>
    <t>祥容火锅年糕条 韩式年糕条 韩国辣炒年糕450gX8袋 真空包装 批发</t>
  </si>
  <si>
    <t>江西赣南特产客家年糕农家自制田村黄元米果年货休闲小吃天天特价</t>
  </si>
  <si>
    <t>韩式南瓜芝士年糕 韩国炒年糕 火锅年糕 厂家原包装500克南瓜年糕</t>
  </si>
  <si>
    <t>天仙福韩国年糕纯天然糯米手工打糕延边朝鲜族年糕3袋包邮红豆馅</t>
  </si>
  <si>
    <t>湖北特产 手打糍粑 糯米糍粑 手打年糕 手工糍粑 无糖 香软家乡味</t>
  </si>
  <si>
    <t>正宗朝鲜族特色食品打糕  超Q 很劲道 糯米打糕500克 送豆面</t>
  </si>
  <si>
    <t>天仙福正宗韩国风味手工糯米蜜糕延边朝鲜族传统美食打糕年糕</t>
  </si>
  <si>
    <t>江西上饶弋阳特产农家纯手工自制大禾年糕香滑软糯100%正宗批发</t>
  </si>
  <si>
    <t>河北农家特产正宗石磨黄米纯天然手工真空速食散装蒸年货年年糕片</t>
  </si>
  <si>
    <t>台州临海特产手撕年糕丝/晚米香软年糕条/ 手掰年糕年糕片3条起拍</t>
  </si>
  <si>
    <t>绿辰纯手工有机粘豆包东北黑龙江哈尔滨特产绿色食品零食红豆芸豆</t>
  </si>
  <si>
    <t>韩国 紫署芝士年糕 奶酪年糕 拉丝火锅夹芯年糕 500克江浙沪包邮</t>
  </si>
  <si>
    <t>笨磨坊粘豆包 东北亚沟手工黄米黏豆包年糕 黑龙江特产 8件包邮</t>
  </si>
  <si>
    <t>韩国辣炒年糕套餐 正宗炒年糕 年糕条 韩式炒年糕自带酱包</t>
  </si>
  <si>
    <t>天猫 正宗小苏州桂花年糕200g 金陵老字号 南京特产糕点怀旧小吃</t>
  </si>
  <si>
    <t>东北特产年糕绿辰豆包绿晨绿色特价黑龙江包装粘有机促销280g</t>
  </si>
  <si>
    <t>脱皮芝麻糖,29一斤</t>
  </si>
  <si>
    <t>宁波特产慈城手工年糕 农家水磨手工白年糕 散装5斤江浙沪皖包邮</t>
  </si>
  <si>
    <t>绿辰粘豆包黏豆包手工东北黑龙江特产年糕绿色零食品小吃8袋包邮</t>
  </si>
  <si>
    <t>南瓜/芝士/紫薯三种口味混搭韩国风味芝士 夹心年糕 500g 4包包邮</t>
  </si>
  <si>
    <t>韩国韩式年糕条真空909克无防腐剂韩式辣炒年糕泡菜炒年糕用包邮</t>
  </si>
  <si>
    <t>艾草年糕宁波特产美食大榭太平手工30年老作坊品质绝佳胜慈城俞家</t>
  </si>
  <si>
    <t>包邮 韩国进口芝士年糕烤年糕 烤着吃的芝士年糕300g送酱料包</t>
  </si>
  <si>
    <t>韩式紫薯芝士年糕拉丝 部队火锅 年糕条 韩国炒年糕 200g*2 包邮</t>
  </si>
  <si>
    <t>《半格绿》经典港式点心 40g/片 马蹄糕3片装</t>
  </si>
  <si>
    <t>延边朝鲜族特色 风味小吃 整枝辣炒年糕条 糯米条</t>
  </si>
  <si>
    <t>【宝舜食品】浙江宁波慈城特产 新鲜水磨手工年糕/手切年糕片500g</t>
  </si>
  <si>
    <t>台州温岭特产 温岭年糕 过年糕 晚米糕 水浸糕 350克一条</t>
  </si>
  <si>
    <t>正品如意牌3.6kg宁波慈城水磨年糕礼盒旅游纪念品土特产满额包邮</t>
  </si>
  <si>
    <t>3斤包邮 正宗手工糯米年糕条韩国炒年糕朝鲜族打糕条批发延边</t>
  </si>
  <si>
    <t>江西特产手工水磨白年糕片现做现卖  年糕5斤装包邮拍2份送一斤</t>
  </si>
  <si>
    <t>满45元包邮 东北土特产农家粘豆包 传统手工制作散装豆包先做现卖</t>
  </si>
  <si>
    <t>10份包邮东北特产传统食品 江米年糕 糯米切糕白年糕 无添加现做</t>
  </si>
  <si>
    <t>安徽特产宣城糯米年糕农家手工水磨年糕好吃不沾牙筋道有嚼劲包邮</t>
  </si>
  <si>
    <t>韩氏年糕 正宗韩式炒年糕 韩国料理 辣炒年糕 450g真空包装</t>
  </si>
  <si>
    <t>芝士年糕 夹心年糕500克  芝士 南瓜 紫薯三种口味混合装</t>
  </si>
  <si>
    <t>老闫家年糕延安红枣糕糯米糕黄米糕江米糕800g陕西陕北糕3袋包邮</t>
  </si>
  <si>
    <t>苏的 韩国韩餐 炒菜火锅专用年糕 正宗炒年糕条 韩式炒年糕 450g</t>
  </si>
  <si>
    <t>正宗韩国炒年糕辣炒年糕条打糕条500g/袋 两袋包邮送年糕酱</t>
  </si>
  <si>
    <t>正宗韩国手工 营养粘糕 延边朝鲜族传统特产打糕年糕 粘糕300g</t>
  </si>
  <si>
    <t>全网最低 正宗韩国风味美食 宗家府炒年糕500g 含酱包 微辣 包邮</t>
  </si>
  <si>
    <t>桂花年糕宁波特产美食大榭太平手工30年老作坊品质绝佳胜慈城俞家</t>
  </si>
  <si>
    <t>一休 日本进口年糕400g 烧烤年糕 日式年糕 碳烤年糕 日本年糕块</t>
  </si>
  <si>
    <t>包邮 韩国进口芝士年糕 奶酪夹心年糕1kg 可拉丝炒年糕必备</t>
  </si>
  <si>
    <t>庆元黄粿【现做现卖】年糕风味小吃 火锅料子丽水特产厂家批发</t>
  </si>
  <si>
    <t>韩国年糕火锅专用组合 三种口味夹心 搭配100克芝士 芝士年糕火锅</t>
  </si>
  <si>
    <t>延边朝鲜族特产辣炒年糕条酱专用酱韩式米糕条配料酱打糕条酱特价</t>
  </si>
  <si>
    <t>天仙福正宗韩国白色月亮饺子 延边朝鲜族传统年糕3份包邮大豆沙</t>
  </si>
  <si>
    <t>新品 韩国进口 紫薯芝士年糕 火锅 韩国料理 250克袋装</t>
  </si>
  <si>
    <t>东北粘豆包 大黄米粘豆包 纯手工 黄米面豆包 东北豆包年糕</t>
  </si>
  <si>
    <t>正宗东北粘豆包 大黄米粘豆包 黏豆包450克 真空包装 5袋包邮</t>
  </si>
  <si>
    <t>热销芝士年糕  年糕 可以火锅的韩国夹心年糕500克</t>
  </si>
  <si>
    <t>韩味良品 一康厂家直销正宗韩式年糕条 散装专供韩国料理店\批发</t>
  </si>
  <si>
    <t>一袋包邮 清净园 宗家府炒年糕 年糕条 宗家府年糕 韩国年糕</t>
  </si>
  <si>
    <t>农家自制醇香红糖年糕糯米年糕新鲜香糯好吃季节性食品现做现发</t>
  </si>
  <si>
    <t>天台山特产休闲美食—年糕 红糖年糕 香甜软糯 味道浓郁 手工年糕</t>
  </si>
  <si>
    <t>年糕片 宁波特产阿婆家的白年糕条 舌尖上的中国美食慈城</t>
  </si>
  <si>
    <t>江南嵊州特色零食香脆年糕胖 原味非油炸年糕条休闲炒货零食</t>
  </si>
  <si>
    <t>韩国料理食材 韩国年糕 韩国米条 炒年糕 炒米条500g</t>
  </si>
  <si>
    <t>2个包邮 韩国红糖卷营养年糕黄豆粉 270g  韩国打糕店订制年糕粘</t>
  </si>
  <si>
    <t>【泰山波妞家】大黄米红枣年糕黄米窝窝舌尖味道香甜软糯</t>
  </si>
  <si>
    <t>年糕条*真空包装*炒年糕用*韩国年糕条*小媳妇年糕条500g 正品</t>
  </si>
  <si>
    <t>【特价抢购】5袋包邮宜宾竹叶黄粑竹叶糕10个350g营养早点小吃</t>
  </si>
  <si>
    <t>韩国进口芝士年糕火锅 芝士年糕 芝士夹心年糕 可拉丝 14省包邮</t>
  </si>
  <si>
    <t>浙江温州土特产农家自制平阳栀子木黄年糕黄粿散装浙江特价促销</t>
  </si>
  <si>
    <t>白年糕 水磨年糕 农家手工年糕 上虞年糕 一周一次 四省10斤包邮</t>
  </si>
  <si>
    <t>包邮小当家松鹤年糕条600克+柏兰200克辣椒酱辣炒年糕套餐</t>
  </si>
  <si>
    <t>手工年糕片/水磨年糕片/新鲜大米做/[浙江宁波慈城特产]500克</t>
  </si>
  <si>
    <t>芝士年糕火锅 韩国进口 南瓜馅炒年糕条 奶酪味夹心年糕条1000g</t>
  </si>
  <si>
    <t>芝士年糕火锅 韩国进口 紫薯馅炒年糕条奶酪味夹心年糕条1000g</t>
  </si>
  <si>
    <t>特产 油炸糯米白糍粑 农家手工制作无糖年糕 原味 特价5斤包邮</t>
  </si>
  <si>
    <t>粘豆包农村手工黏豆包大黄米面/江米面/芸豆馅年糕4斤包邮送白糖</t>
  </si>
  <si>
    <t>信阳特产糍粑 农家手工纯糯米糍粑传统糕点年货必备5斤装特价包邮</t>
  </si>
  <si>
    <t>鲜贵州兴义特产兴仁豆沙粑(外皮有糯米小米玉米鲜米味豆沙馅/10个</t>
  </si>
  <si>
    <t>【乡味贵州站】贵州特产安龙粳稻晚饵块粑 饵块粑 年糕粑粑糍粑</t>
  </si>
  <si>
    <t>正宗天仙福韩国米糕 白豆糕 散状延边朝鲜族手工打糕年糕三斤包邮</t>
  </si>
  <si>
    <t>正宗韩国手工糯米发糕 黑米糕 延边朝鲜族天仙福传统年糕打糕</t>
  </si>
  <si>
    <t>老式粘豆包 大黄米豆包 红小豆馅传统手工粘东北豆包8份包邮 400g</t>
  </si>
  <si>
    <t>宁波特产慈城 现做年糕 手工年糕 白年糕 5斤全国多省市包邮</t>
  </si>
  <si>
    <t>苏子叶饼/苏子叶干粮/咱家苏子叶饼/传统东北糕点/桓仁特产</t>
  </si>
  <si>
    <t>包邮韩氏年糕 正宗韩式南瓜芝士年糕 奶酪 韩式火锅夹心年糕 500g</t>
  </si>
  <si>
    <t>东北农家纯手工妈妈的粘豆包家乡味 12个/袋 20赠4  30赠6  40赠8</t>
  </si>
  <si>
    <t>温州特产 苍南年糕 手工年糕 家乡的味道 江浙沪6元邮费不限重</t>
  </si>
  <si>
    <t>夹糕 正宗温岭嵌糕 浙江台州温岭特产 夹糕 年糕 卫生真空包装</t>
  </si>
  <si>
    <t>热销紫薯芝士年糕 韩国风味年糕可以火锅的夹心年糕500克</t>
  </si>
  <si>
    <t>买5送2 辣炒年糕条韩式正宗辣酱 韩国大长今 大同江速食套 270g</t>
  </si>
  <si>
    <t>手工粑粑 印子粑手工年糕 湖北米粑杂粮 非遗米粑3斤装特价热售中</t>
  </si>
  <si>
    <t>特价韩式芝士年糕条500g 韩国炒年糕奶酪夹心拉丝芝心年糕 紫薯味</t>
  </si>
  <si>
    <t>5斤包邮 东北传统食品 江米年糕 糯米切糕 白年糕 无添加 500g</t>
  </si>
  <si>
    <t>包邮韩氏年糕正宗韩式紫薯芝士年糕奶酪年糕韩式火锅夹心年糕500g</t>
  </si>
  <si>
    <t>福建太姥山特产福鼎特产农家正品鼠曲馃春菊粿尺菊鼠曲草秋菊年糕</t>
  </si>
  <si>
    <t>糯米手工制作年糕，涮火锅，烧烤，韩式炒年糕 火锅菜品</t>
  </si>
  <si>
    <t>韩剧中的美食 韩国辣炒年糕食材组合（年糕条配糖醋辣酱）超美味</t>
  </si>
  <si>
    <t>宁波特产慈溪鸣湖年糕白玉 水磨年糕 机制年糕 拉条年糕 现做现卖</t>
  </si>
  <si>
    <t>东北土特产满族粘耗子手工苏子叶饽饽粘豆包年糕树叶干粮3份包邮</t>
  </si>
  <si>
    <t>新品 韩国辣炒年糕 新娘子韩式年糕条907克 年糕棒 嚼劲十足</t>
  </si>
  <si>
    <t>金时子韩国炒年糕 开袋即食 麻辣味 烧烤味 55G小包装 50代包邮</t>
  </si>
  <si>
    <t>【特色中国】浙江丽水特产 龙泉农家手工黄果 年糕黄米果黄粿1kg</t>
  </si>
  <si>
    <t>温州雁荡特产大荆手工年糕晚米香年糕水磨年糕500g江浙沪十斤包邮</t>
  </si>
  <si>
    <t>中之杰食品 正宗东北大黄米年糕粘豆包纯手工制作真空包装5份包邮</t>
  </si>
  <si>
    <t>6份包邮东北特产粘豆包 大黄米粘豆包农家现蒸黏豆包年糕 手工做</t>
  </si>
  <si>
    <t>【绍兴特产】上虞梁湖年糕4.0元/斤(5斤起拍）</t>
  </si>
  <si>
    <t>日本原装进口新年礼物 羊生肖传统镜饼年糕礼品摆件饰品随机153</t>
  </si>
  <si>
    <t>大竹黄粑手工槐花籽糯米黄粑粑黄米粑 碱水粑4个真空2份包邮</t>
  </si>
  <si>
    <t>天仙福正宗韩国手工糯米 黑米糕 延边朝鲜族年糕打糕年糕三份包邮</t>
  </si>
  <si>
    <t>年糕条 短 宁波特产阿婆家的白年糕条 舌尖上的中国美食慈城 包</t>
  </si>
  <si>
    <t>200g年糕 精品年糕 久煮不糊汤 火锅原料 武汉荆门满百包邮</t>
  </si>
  <si>
    <t>全程纯手工制作 长条糯米糍粑 年粑软粑年糕 真空包装 5斤包邮</t>
  </si>
  <si>
    <t>山东纯手工现做优质黄米面大红枣窝窝头年糕粘糕真空包装</t>
  </si>
  <si>
    <t>新品秒杀 特产年糕条 大同江炒年糕 韩国风味炒年糕打糕 270g特价</t>
  </si>
  <si>
    <t>【宁波特产】小时候的味道 新鲜炒制香脆年糕片 年糕干 无添加</t>
  </si>
  <si>
    <t>金时子年年糕60g  韩国风味民俗食品3粒装糯米糕汤圆凉吃口感更佳</t>
  </si>
  <si>
    <t>【RH217】韩国紫薯芝士年糕奶酪年糕火锅食材可拉丝250克分装</t>
  </si>
  <si>
    <t>东北特产粘豆包 大黄米粘豆包 江米粘豆包 纯手工黏豆包 6份包邮</t>
  </si>
  <si>
    <t>[宁波特产]古址水磨年糕真空年糕条慈城年糕 江浙沪5元运费不续重</t>
  </si>
  <si>
    <t>正宗韩国天仙福手工糯米 彩色凉糕 延边朝鲜族传统美食打糕500g</t>
  </si>
  <si>
    <t>比黄天源沈大成都好吃 苏州特产 万福兴桂花糖年糕 1斤装 苏式</t>
  </si>
  <si>
    <t>宁波特产/番薯年糕/营养美味降血脂/每天现做现发/胜慈城年糕</t>
  </si>
  <si>
    <t>东北粘火勺 粘豆包 粘糕 粘饽饽  苏耗子 手工包制  5斤包邮</t>
  </si>
  <si>
    <t>包邮 韩国芝士年糕火锅套餐 拉丝年糕、鱼饼、泡面、甜辣酱5人份</t>
  </si>
  <si>
    <t>贵州省兴义市特产美食小吃陈泳坤永晚米饵块粑 真空包装礼盒 软糯</t>
  </si>
  <si>
    <t>年货涮火锅黄粿特色美食庆元黄粿庆元谢方德黄粿 黄果黄米粿包邮</t>
  </si>
  <si>
    <t>2袋包邮 韩国芝士年糕 紫薯年糕 500g 韩式风味拉丝 5种口味可选</t>
  </si>
  <si>
    <t>韩国风味食品 年糕 新娘子细长年糕条 500g 真空包装 出口品质</t>
  </si>
  <si>
    <t>四袋包邮大同江韩国风味韩式辣炒年糕条套餐 打糕辣酱套餐 辣米条</t>
  </si>
  <si>
    <t>【五常米妈】农家自己包的东北粘豆包</t>
  </si>
  <si>
    <t>大黄米黏豆包 大黄米粘豆包 粘豆包纯手工东北特产黏豆包包邮真空</t>
  </si>
  <si>
    <t>香葱年糕/宁波特产水磨年糕/健脾开胃/真空包装/每天现做现发</t>
  </si>
  <si>
    <t>正宗东北特产粘豆包纯手工年糕大黄米黏豆包现蒸豆包真空包装</t>
  </si>
  <si>
    <t>【买十包邮】贵州特产 刘姨妈饵块粑 二块粑 400克 年糕 香软糯</t>
  </si>
  <si>
    <t>福建特产 福建美食 福州小吃 闽清手工软白粿水磨年糕 真空包装</t>
  </si>
  <si>
    <t>浙江农家石臼手打糯米年糕手工特产真空包装胜宁波水磨年糕满包邮</t>
  </si>
  <si>
    <t>ASSI年糕条/小媳妇年糕条/新娘子粘糕 韩国炒年糕 真空包装 907g</t>
  </si>
  <si>
    <t>云南特产饵块 烧饵块 腾冲大救架 云南火锅年糕</t>
  </si>
  <si>
    <t>韩国芝士年糕火锅套餐 糯米南瓜夹心小年糕拉丝 韩式年糕500g批发</t>
  </si>
  <si>
    <t>南瓜年糕宁波特产美食大榭太平手工30年老作坊品质绝佳胜慈城俞家</t>
  </si>
  <si>
    <t>韩国进口零食品 甜辣炒年糕条 始祖炒糕饼干110g休闲膨化糕点</t>
  </si>
  <si>
    <t>年货必备 东北土特产 自家纯手工大黄米面粘豆包 年豆包 十份包</t>
  </si>
  <si>
    <t>3份包邮东北特产小吃 粘豆包粘火勺年糕新货粘饽饽粘火烧舌尖中国</t>
  </si>
  <si>
    <t>二袋包邮 云南特产 紫米饵块油条烧饵块粑粑500克</t>
  </si>
  <si>
    <t>黏火烧黑芝麻粘火烧东北特产美食小吃零食江米面粘火勺豆包500g</t>
  </si>
  <si>
    <t>年糕干 年糕胖 手工零食新昌特产小吃代餐饱腹粗粮食品非油炸</t>
  </si>
  <si>
    <t>韩国进口 名家长生果年糕 韩国 年糕豆  500g</t>
  </si>
  <si>
    <t>宁波特产虾腊年糕 水磨手工白年糕 正宗新米无添加 散装 绿色新鲜</t>
  </si>
  <si>
    <t>广式早茶 鱼翅黄金糕 东南亚风味 椰奶风味 奶茶小吃 400G</t>
  </si>
  <si>
    <t>云南小吃烧粑粑正宗烧饵块烤粑粑饵块500克真空包装上海发货</t>
  </si>
  <si>
    <t>包邮江西赣南特产客家黄年米果黄元米果黄年糕黄粘米果新年500克</t>
  </si>
  <si>
    <t>日本进口食品佐藤切割年糕烘烤火锅煮食超好吃QQ弹牙400g</t>
  </si>
  <si>
    <t>老北京特产零食传统风味小吃糯米糍粑麻薯包邮</t>
  </si>
  <si>
    <t>包邮韩国进口年糕 南瓜芝士紫薯三种口味炒年糕 夹心年糕火锅500g</t>
  </si>
  <si>
    <t>白糍粑 方便速食年糕 糍粑 纯糯米手工湖北糍粑农家自制 包邮20省</t>
  </si>
  <si>
    <t>赣南客家黄年糕江西特产黄元米果手工糍粑火锅黄年米粿特惠5斤装</t>
  </si>
  <si>
    <t>正宗韩国炒年糕 辣炒年糕 韩式年糕条 韩国料理年糕450克</t>
  </si>
  <si>
    <t>3包包邮韩式风味芝士年糕 原味500克 奶酪夹心年糕条 火锅年糕</t>
  </si>
  <si>
    <t>韩国正宗火锅手工芝士年糕 拉丝芝心 韩式夹心奶酪风味500g 原味</t>
  </si>
  <si>
    <t>年高年高年年高 糯米特产水磨年糕 新梗米白年糕 纯手工制作包邮</t>
  </si>
  <si>
    <t>【8元快递不限重】贵州兴义特产 安龙粳稻晚米饵块粑二块粑 475g</t>
  </si>
  <si>
    <t>崇明特产 自家手工蒸有糖白糯米糕/崇明糕/年糕/重阳糕 Q弹软糯</t>
  </si>
  <si>
    <t>满99元运费10元不限重 建水大井香米饵块</t>
  </si>
  <si>
    <t>江西赣南赣州农家手工自制年糕条白年糕年糕片年糕批发特价4.8</t>
  </si>
  <si>
    <t>东北农家土特产 大黄米粘豆包 500g 特粘 纯手工制作 当日现做</t>
  </si>
  <si>
    <t>海门年糕糯米年糕切糕圆笼糕重阳糕 红枣白糖糕传统糕点新鲜现做</t>
  </si>
  <si>
    <t>韩国正宗糯米 手工打糕 延边特产朝鲜族传统年糕 3斤包邮</t>
  </si>
  <si>
    <t>散装纯手工黄连麻糍糯米糍粑黄年米果特价黄年糕条不限重江西特产</t>
  </si>
  <si>
    <t>韩国 年糕片 出口韩国优质年糕片 907克 可做汤 下火锅</t>
  </si>
  <si>
    <t>批发特价正宗韩式炒年糕 韩国年糕条 炒年糕 甜炒年糕条 真空包装</t>
  </si>
  <si>
    <t>新品 正宗韩国进口食品 宗家府 泡菜味辣炒年糕500g 年糕条带酱包</t>
  </si>
  <si>
    <t>年货健康浙江宁波特产慈城年糕 河姆渡黑米年糕 适宜炒 煮 蒸300g</t>
  </si>
  <si>
    <t>包邮 火锅年糕韩式年糕条 韩国炒年糕 辣炒年糕 真空包装450g批发</t>
  </si>
  <si>
    <t>【申通包邮】韩国芝士年糕【原味+南瓜+紫薯+海苔】套餐4风味/份</t>
  </si>
  <si>
    <t>韩国绝对正品 芝士年糕250克+紫薯年糕250克 散装夹心年糕 冷冻</t>
  </si>
  <si>
    <t>广式点心黄金糕/传统糕点/椰汁黄金糕/煎炸蒸/买十送一或包邮 400</t>
  </si>
  <si>
    <t>韩国炒年糕 韩式年糕条 辣炒年糕 祥容火锅年糕条 真空包装450克</t>
  </si>
  <si>
    <t>湖北特产 纯糯米手工糍粑500g无糖年糕 3斤包邮17省 原味现做热卖</t>
  </si>
  <si>
    <t>海宁特产 手工制作 白糯米年糕 (整箱140元包邮只限江浙沪）</t>
  </si>
  <si>
    <t>爆款~韩国进口 心形星星花骨朵多形状年糕500克很糯很Q超可爱</t>
  </si>
  <si>
    <t>南瓜年糕 部队火锅年糕 韩国辣炒年糕年糕火锅必备 韩国进口拆装</t>
  </si>
  <si>
    <t>5斤包邮 东北黄米面粘糕 老式大黄米年糕切糕 真空包装500克</t>
  </si>
  <si>
    <t>正宗河姆渡水磨年糕300g真空装 宁波特产浸煮不烂炒食不粘</t>
  </si>
  <si>
    <t>东北年火烧 黏火烧 年火勺 粘豆包  红小豆原料 500g 5斤包邮</t>
  </si>
  <si>
    <t>常州特产横山桥金丰年糕/农家手工糯米桂花年糕 火锅食材散装500g</t>
  </si>
  <si>
    <t>新品！韩国进口年糕 名家年糕条500g</t>
  </si>
  <si>
    <t>宁波特产慈溪鸣鹤水磨手工正宗新米年糕(江、浙、沪、皖5斤包邮）</t>
  </si>
  <si>
    <t>包邮 云南特产 正宗蒙自香米烧饵块700g 土特食品 年糕糯米粑粑</t>
  </si>
  <si>
    <t>10元运费不限重 正宗朝鲜族手工打糕 韩国风味红豆打糕 350g</t>
  </si>
  <si>
    <t>农家自制年糕小吃 蕨粑蕨根糍粑 贵州遵义特产 正宗野生厥粑470g</t>
  </si>
  <si>
    <t>东北特产粘火勺小豆沙红豆馅年糕年火烧粘豆包糯米江米饼5斤包邮</t>
  </si>
  <si>
    <t>自做大黄米粘豆包 东北粘豆包 东北豆包 黏豆包 黄米豆包 500克</t>
  </si>
  <si>
    <t>年糕双12东北特产年糕条大黄米朝鲜族农村年糕干批发打糕</t>
  </si>
  <si>
    <t>粘豆包 芸豆沙陷 东北粘豆包绿辰粘豆包东北黏豆包</t>
  </si>
  <si>
    <t>【增辉年年糕】炒年糕片/年糕干/宁波特产/新鲜炒制无添加/甜味</t>
  </si>
  <si>
    <t>诸暨年糕（锦马年糕）油炸（菜仔油）盐年糕干片不含任何防腐剂添</t>
  </si>
  <si>
    <t>东北土特产美食 苏子叶糕 粘饽饽豆包年糕耗子香糯冲冠5份起包邮</t>
  </si>
  <si>
    <t>年糕 韩国风味年糕大同江炒年糕韩国正宗辣炒年糕附辣酱包 270g</t>
  </si>
  <si>
    <t>浙江遂昌特产 黄米粿 蔡源黄年糕 黄粿 黄米果  炒年糕 真空包装</t>
  </si>
  <si>
    <t>正宗韩式韩国炒年糕条大米打糕条400g 韩国朝鲜族料理店 必备材料</t>
  </si>
  <si>
    <t>韩国原装进口年糕条 芝士年糕 炒年糕 火锅年糕500g 海地村</t>
  </si>
  <si>
    <t>特价天台特产好吃自做特色年糕长条圆形绵软滑韧不沾牙筋道水糕</t>
  </si>
  <si>
    <t>双穗SHUANGSUI 400g水磨年糕 大年糕 特糯年糕 韩国韩式年糕</t>
  </si>
  <si>
    <t>现货~ 韩国进口 紫薯年糕+南瓜年糕 500克 散装 分装  冷冻年糕</t>
  </si>
  <si>
    <t>纯手工打制Q弹卡通手工年糕温州传统年糕</t>
  </si>
  <si>
    <t>浙江龙泉特产年糕gu 糯米红糖糕手工糖糕 糯米糕 甜而不腻 黄果</t>
  </si>
  <si>
    <t>“味道中国”阿里老表江西特产弋阳手打年糕农家大禾米粿5斤包邮</t>
  </si>
  <si>
    <t>韩国原装进口芝士年糕 部队火锅专用 冷冻年糕 批发500克</t>
  </si>
  <si>
    <t>山东农家黍米面粘糕自种沾化无核红枣糯米黄米面年糕孕妇辅食现蒸</t>
  </si>
  <si>
    <t>年糕条 长 宁波特产阿婆家的白年糕条 舌尖上的中国美食慈城</t>
  </si>
  <si>
    <t>新鲜年糕江西上饶特产弋阳年糕三清山特产真空包装500g</t>
  </si>
  <si>
    <t>韩国传统手工自制 黄豆粉年糕 韩国打糕 朝鲜年糕粘 最老式打糕~F</t>
  </si>
  <si>
    <t>粗粮年糕玉米南瓜年糕手工水磨年糕诸暨阳春年糕麻糍年糕片2.5斤</t>
  </si>
  <si>
    <t>乡下姥火锅年糕条  片真空包装400g克/可炒炸煮汤涮火锅</t>
  </si>
  <si>
    <t>韩国炒年糕 专用原料韩式年糕条 辣炒年糕 350g</t>
  </si>
  <si>
    <t>【2件包邮】糯米糍粑四川特产 纯糯米手工农家打糕 赠黄豆粉黄糖</t>
  </si>
  <si>
    <t>宁波特产虾腊年糕 水磨手工年糕 正宗新米无添加 散装 绿色新鲜</t>
  </si>
  <si>
    <t>【天天特价】临安粳米年糕 白年糕炒年糕 水磨新鲜现做4斤装</t>
  </si>
  <si>
    <t>将军宴黄元米果 客家年糕 赣南特产 糍粑 非韩式炒年糕6袋包邮</t>
  </si>
  <si>
    <t>湖南特产农家蒿子粑粑野菜年糕熟食糍粑500g小吃健胃消食5件包邮</t>
  </si>
  <si>
    <t>正宗天仙福韩国米糕 白豆糕 黄豆糕延边朝鲜族 打糕 年糕</t>
  </si>
  <si>
    <t>韩国进口奶酪芝士夹心年糕条 炒年糕条火锅年糕条 芝士年糕1000g</t>
  </si>
  <si>
    <t>绿辰粘豆包东北有机黏豆包年糕黑龙江特产真空手工280g</t>
  </si>
  <si>
    <t>湖南常德津市特产糯米糍粑5个装纯糯米手工农家打糕无糖粑粑约1斤</t>
  </si>
  <si>
    <t>山东青州特产 清真食品 清真糗糕 黄米糕 黄米红枣花生仁莲子糕</t>
  </si>
  <si>
    <t>【蒙自年糕】云南特产 红糖年糕500g+蒙自糍粑485g 年货2个包邮</t>
  </si>
  <si>
    <t>高粱粑粑 高梁 糯米糍粑 糯米粑粑 乡里糍粑 年糕 张家界土特产</t>
  </si>
  <si>
    <t>蒿子 野蒿菜 蒿草 艾叶 艾蒿 清明菜 乡里 糯米 糍粑 粑粑 年糕</t>
  </si>
  <si>
    <t>天仙福正宗韩国手工豆沙馅花糕 延边朝鲜族传统美食打糕年糕</t>
  </si>
  <si>
    <t>韩国夹心年糕 韩一奶奶韩式年糕3种口味1500g芝士年糕火锅套餐</t>
  </si>
  <si>
    <t>正宗韩国 粘圆凉糕 延边朝鲜族天仙福传统糯米发糕打糕年糕</t>
  </si>
  <si>
    <t>正宗韩国手工 糯米粘卷糕 延边朝鲜族天仙福传统美食打糕年糕</t>
  </si>
  <si>
    <t>南通特产 长条 年糕 喜糕 不含添加剂纯手工制作 过年必备</t>
  </si>
  <si>
    <t>东北土特产黄米年糕切糕黄米面粘糕年糕粘糕年货必备空运发货</t>
  </si>
  <si>
    <t>火锅食材特价原味年糕年糕条韩式年糕炒年糕豆捞火锅专用必备</t>
  </si>
  <si>
    <t>4袋包邮 朝鲜族打糕条 年糕条 韩国 辣炒年糕 送辣酱 套餐 300g</t>
  </si>
  <si>
    <t>特色中国新品上市江西赣南赣县田村黄元米果绍坤世家黄元米果</t>
  </si>
  <si>
    <t>东北特产小吃绿辰粘豆包 真空包装即食食品15件免邮费</t>
  </si>
  <si>
    <t>韩国炒年糕 年糕条 打糕条 辣炒年糕 送年糕酱包 一人份 三份包邮</t>
  </si>
  <si>
    <t>年糕礼盒1450g粤港澳风味甜年糕送礼佳品两鱼加砖鱼形年糕</t>
  </si>
  <si>
    <t>传统美食 穆桂英桂花白糖年糕 500克 冰鲜包装 媲美黄天源</t>
  </si>
  <si>
    <t>年糕 莲香楼胶袋装椰汁年糕广东年糕八宝年糕 广州特产 两包包邮</t>
  </si>
  <si>
    <t>韩式【芝士馅紫薯味】紫薯味芝士夹心小年糕250克 年糕条 拉丝</t>
  </si>
  <si>
    <t>顶好年糕 正宗手工手打宁波年糕白年糕 胚芽米制 特产年货 两斤装</t>
  </si>
  <si>
    <t>江西年糕农家手工水磨年糕/纯米做/无添加 好吃嚼劲 7斤一件包邮</t>
  </si>
  <si>
    <t>[乡土间]瑞安手打年糕 温州纯手工白年糕 比宁波慈城米香浓 6条装</t>
  </si>
  <si>
    <t>【天天特价】江西赣南特产 赣南田村客家手打黄元米馃 米果小吃</t>
  </si>
  <si>
    <t>【买十包邮】贵州兴义特产 安龙粳稻晚米饵块粑二块粑 475g</t>
  </si>
  <si>
    <t>正宗云南糯米糍粑　特级香糯　蒙自好糍粑　4个部分包邮</t>
  </si>
  <si>
    <t>2份包邮 苏子叶大黄米粘豆包黏耗子年糕纯手工正宗东北特产无糖</t>
  </si>
  <si>
    <t>贵州特产糍粑粑关岭豆沙粑糟辣椒肉沫\引子糖纯手工真空装10包邮</t>
  </si>
  <si>
    <t>韩国米肠 朝鲜族糯米米肠米血肠 500g 现做手工米肠 不二家油少</t>
  </si>
  <si>
    <t>【整箱包邮】常州特产金丰年糕 正宗手工糯米白年糕火锅食材6000g</t>
  </si>
  <si>
    <t>上海老字号沈大成桂花糖年糕点心比新雅王家沙杏花楼还好吃</t>
  </si>
  <si>
    <t>鲜e点 冷冻芝士年糕原味250g 火锅食材韩国风味 夹心奶酪年糕</t>
  </si>
  <si>
    <t>包邮 韩国进口食品辣炒年糕套装 松鹤年糕豆500g+炒年糕辣酱150g</t>
  </si>
  <si>
    <t>舌尖上的中国美食 宁波东钱湖艾草年糕清明青麻糍 纯手工麻糬青块</t>
  </si>
  <si>
    <t>云南特产 新鲜蒙自红糖年糕 500g真空包装 超级划算 4件以上包邮</t>
  </si>
  <si>
    <t>韩式料理延边特产美食年糕打糕米条纯手工制作朝鲜族风味500g特价</t>
  </si>
  <si>
    <t>年糕 江西特产手工水磨年糕片 火锅韩国芝士年糕宁波真空小年糕干</t>
  </si>
  <si>
    <t>[宁波慈城]义茂水磨年糕银条450g 年糕条 批发价 一箱24包</t>
  </si>
  <si>
    <t>奉新黄黏米年糕黄黏麻糍黄连麻糍黄黏米果黄元米果特色美食</t>
  </si>
  <si>
    <t>四川手工糯米年糕（小糍粑500g）细糯清香家乡味 舌尖上的中国</t>
  </si>
  <si>
    <t>【香芋年糕】韩式炒年糕年糕条火锅食材 有心年糕年糕香芋馅 200g</t>
  </si>
  <si>
    <t>年货  云南特产传统美食香糯可口蒙自玫瑰年糕500克小吃</t>
  </si>
  <si>
    <t>丹东特产  即食年糕  花生馅年糕 粘团 干吃汤圆 雪糍粑 麻薯</t>
  </si>
  <si>
    <t>【宁波特产】舌尖上的中国 慈城精品水磨白年糕 散装 绝对回头客</t>
  </si>
  <si>
    <t>烘焙世界  韩国风味年糕打糕条辣炒年糕必备 年糕条500克分装</t>
  </si>
  <si>
    <t>韩国炒年糕组合(907克米条送专用炒年糕辣椒酱) 辣炒年糕条</t>
  </si>
  <si>
    <t>韩国芝士年糕火锅 炒年糕 内含酱料鱼饼和芝士年糕346g</t>
  </si>
  <si>
    <t>3袋包邮 湖北特产 生龙砥窝糍粑 400克</t>
  </si>
  <si>
    <t>双穗 年糕  450g韩式炒年糕 韩式年糕  辣炒年糕 年糕条 火锅年糕</t>
  </si>
  <si>
    <t>韩国芝士夹心年糕部队火锅套餐青欣园鱼饼农心拉面松鹤辣椒酱包邮</t>
  </si>
  <si>
    <t>常州特产横山桥金丰年糕/农家手工糯米南瓜年糕 火锅食材散装500g</t>
  </si>
  <si>
    <t>韩国炒年糕套餐/年糕套餐包邮/炒年糕/年糕条1500g+辣椒酱500g</t>
  </si>
  <si>
    <t>东北特产粘豆包 纯手工大黄米糯米粘黏豆包年糕 真空6份装包邮</t>
  </si>
  <si>
    <t>6袋包邮 清净园  宗家府 年糕片 450g</t>
  </si>
  <si>
    <t>韩国进口年糕 超人气综合年糕 可爱心形星星年糕   500克 新品</t>
  </si>
  <si>
    <t>韩国松鹤年糕条 爸爸我们去哪儿 打糕条 手工炒年糕 600g 年糕条</t>
  </si>
  <si>
    <t>出口韩国 真空包装 辣炒年糕条907g  无防腐剂 火锅/红烧都可以</t>
  </si>
  <si>
    <t>东北特产 大黄米切糕豆包红芸豆又香又粘 真空包装</t>
  </si>
  <si>
    <t>祥容韩式火锅年糕条2.5kg 手指年糕 韩国辣炒年糕 真空包装 批发</t>
  </si>
  <si>
    <t>安徽特产手工水磨年糕白年糕条超糯 不适合炒年糕江浙沪皖5份包邮</t>
  </si>
  <si>
    <t>东北特产粘豆包批发 大黄米豆包 自家手工制作 有机绿色年糕 现蒸</t>
  </si>
  <si>
    <t>农家特色美食黄米糕千层糕千层米糕黄金糕手工制作无添加剂真空装</t>
  </si>
  <si>
    <t>东北特产粘豆包 大黄米粘豆包 农家现蒸黏豆包 真空包装5斤起包邮</t>
  </si>
  <si>
    <t>低脂营养的韩国原味芝士年糕500g拉丝年糕条火锅食材批发5袋包邮</t>
  </si>
  <si>
    <t>38元包邮韩式料理朝鲜传统糯米打糕 韩国正宗风味 辣炒年糕条907g</t>
  </si>
  <si>
    <t>南瓜/原味/紫薯芝士年糕三种混搭 韩国风味火锅夹心炒年糕 各12个</t>
  </si>
  <si>
    <t>江浙沪买10包邮宁波温州温岭仙居最爱农家水磨年糕条非韩国炒年糕</t>
  </si>
  <si>
    <t>正宗韩国风味 大米发糕 糯米饼 延边朝鲜族传统打糕粘糕年糕</t>
  </si>
  <si>
    <t>得安奈韩国进口可以拉丝的芝士年糕 火锅 炒年糕奶酪年糕1kg 批发</t>
  </si>
  <si>
    <t>（6元快递不限重） 纯手工白糯米糍粑   100%纯糯米制作</t>
  </si>
  <si>
    <t>2014晚米年糕 浙江台州临海土特产 梗米年糕 水磨年糕 农家自做</t>
  </si>
  <si>
    <t>满98元包邮江浙沪皖 崇明特产 手工点心小吃 水磨年糕片 炒年糕</t>
  </si>
  <si>
    <t>诸暨年糕正宗手工水磨糯米年糕真空1kg/包有机年货过年特产包邮</t>
  </si>
  <si>
    <t>【天天特价】糍粑纯糯米湘西特产农家自制零食小糍粑手工年糕5个</t>
  </si>
  <si>
    <t>湖南湘西土特产年糍粑 年糕 糯米糍粑传统纯手工打糕 无糖美食</t>
  </si>
  <si>
    <t>庆元黄果 黄粿 黄米果 黄年糕 口感爽滑 农家传统无添加 寿宁特产</t>
  </si>
  <si>
    <t>老式黄米粘豆包现做现卖黄米粘豆包东北年糕无防腐500g/袋8件包邮</t>
  </si>
  <si>
    <t>大同江炒年糕辣酱套餐正宗韩国辣炒年糕韩式年糕条打糕条5袋包邮</t>
  </si>
  <si>
    <t>比黄天源沈大成好吃 苏州特产 万福兴玫瑰猪油年糕 1斤 掌柜推荐</t>
  </si>
  <si>
    <t>正宗云南饵块　酱粑粑 烧烤饵块 新鲜饵块 饵块　2500克包邮</t>
  </si>
  <si>
    <t>韩式炒年糕 年糕条韩国 辣炒年糕套餐 年糕酱 送甜辣酱包 3份包邮</t>
  </si>
  <si>
    <t>韩国芝士年糕500g 韩式芝心拉丝年糕火锅奶酪年糕多口味可选</t>
  </si>
  <si>
    <t>延边朝鲜族特色小吃正宗韩国年糕条打糕条米糕条10元邮费</t>
  </si>
  <si>
    <t>全国包邮 炒年糕 辣酱鱼饼套餐韩国食神年糕条+炒年糕酱+鱼饼</t>
  </si>
  <si>
    <t>5斤包邮 东北黄米年糕 大黄米面切糕 纯手工切糕 老式粘糕 500克</t>
  </si>
  <si>
    <t>2袋包邮 韩国Pulmuone圃美多呼辣辣炒年糕 炭烧鸡肉味421g 重辣</t>
  </si>
  <si>
    <t>广西桂林特产 传统手工咸味芋糯米糍粑 无糖糯米年糕 5斤包邮</t>
  </si>
  <si>
    <t>2袋包邮【宗家府炒年糕500g含酱调料包】清净园韩式炒年糕条套餐</t>
  </si>
  <si>
    <t>韩国进口零食品九日牌炒年糕条110g美味膨化条  辣中带甜香脆爽口</t>
  </si>
  <si>
    <t>包邮 韩国糯米米肠 朝鲜族米血肠500g 手工现做米肠 超好吃</t>
  </si>
  <si>
    <t>韩国进口芝士年糕 夹心 紫薯炒年糕 炒年糕条1000克装</t>
  </si>
  <si>
    <t>5斤包邮 东北黄米面年糕 老式大黄米粘糕切糕 真空包装500克</t>
  </si>
  <si>
    <t>北京特产 老北京小吃 清真食品 年糕杨休闲驴打滚320g</t>
  </si>
  <si>
    <t>正宗东北特产年火烧粘大黄米面粘火烧红豆馅儿现拍现做额满包邮</t>
  </si>
  <si>
    <t>北特产 麻城豆丝 豆皮 豆折 豆糕营养食品 五斤包邮传统糕点</t>
  </si>
  <si>
    <t>2014新品 东北特产黄/白切糕 东北粘豆包大黄米切糕黏豆包5份包邮</t>
  </si>
  <si>
    <t>混搭芝士年糕 原味+紫薯+南瓜3种口味 韩式风味 500g</t>
  </si>
  <si>
    <t>韩国 朝鲜打糕 年糕 糯米糕 劲道赠送黄豆粉 舌尖上的中国 满包邮</t>
  </si>
  <si>
    <t>【天台欧巴的红糖年糕】天台水磨超Q有嚼劲不粘牙农家自制年糕</t>
  </si>
  <si>
    <t>【天台欧巴的黑米年糕】天台水磨超Q有嚼劲不粘牙农家自制年糕</t>
  </si>
  <si>
    <t>湖南土特产武冈农家纯糯米糍粑圆年糕粑粑纯手工自制原汁原味特价</t>
  </si>
  <si>
    <t>韩式辣炒年糕 舌尖上的中国美食 浙江宁波特产 手指年糕3份包邮</t>
  </si>
  <si>
    <t>包邮 韩国进口芝士年糕 芝士/紫薯/南瓜/3款混合分装500g</t>
  </si>
  <si>
    <t>浙江特产 五谷杂粮年糕 小米年糕自产自销 现做现卖  营养主食</t>
  </si>
  <si>
    <t>云南特产 大救驾小饵块/大理小吃 鲜糯香米饵块粑粑 年糕 800克</t>
  </si>
  <si>
    <t>东北粘豆包 粘豆包 糯米包 粘豆包 东北特产10件包邮啦特色产品</t>
  </si>
  <si>
    <t>现做 水磨手工白年糕 粳米年糕条脆皮年糕 水磨纯手工 真空包装</t>
  </si>
  <si>
    <t>皇冠店促销/纯手工/东北粘豆包/大黄米豆包/东北豆包/朝阳大豆包</t>
  </si>
  <si>
    <t>东北粘豆包 东北正宗手工粘豆包 阜新豆包 大黄米糯米面粘高粱米</t>
  </si>
  <si>
    <t>12个包邮 关岭豆沙粑 纯糯米黑糯米苞谷小米糍粑肉末馅豆沙馅粑粑</t>
  </si>
  <si>
    <t>韩国新品/芝士夹心年糕/芝士夹心米条/年糕火锅/实体店/一箱起批/</t>
  </si>
  <si>
    <t>多省2件包邮Pulmuone/圃美多 香辣汤年糕 2人份韩国进口年糕</t>
  </si>
  <si>
    <t>【天天特价】水磨年糕炒年糕手工年糕条【诸暨特产】最新日期生产</t>
  </si>
  <si>
    <t>正宗韩国米糕 天仙福大豆粘白糕 糯米黄糕延边朝鲜族手工打糕年糕</t>
  </si>
  <si>
    <t>禧运年 切片年糕 400g 真空包装 水磨年糕 筋道可口 火锅必备</t>
  </si>
  <si>
    <t>丹东特产 满族风味麻团 即食麻团 白芝麻麻团</t>
  </si>
  <si>
    <t>三包包邮/只为赚人气/韩国进口香甜韩式粘糕500g夹心奶酪芝士年糕</t>
  </si>
  <si>
    <t>浦城黄米果</t>
  </si>
  <si>
    <t>天仙福正宗韩国炒年糕辣炒年糕条米糕打糕条500g 三袋包邮送辣酱</t>
  </si>
  <si>
    <t>正宗韩式风味原味芝士年糕 奶酪年糕 夹心年糕 500g/包</t>
  </si>
  <si>
    <t>好运来*出口韩国天粮园海鲜鱼饼糕甜不辣400g 韩式辣炒年糕串火锅</t>
  </si>
  <si>
    <t>韩国炒年糕组合 进口年糕+进口年糕酱+ 三湖鱼饼（420克）</t>
  </si>
  <si>
    <t>湖北特产 农家纯手工糯米红高粱糍粑 无糖年糕真空包装 3斤包邮</t>
  </si>
  <si>
    <t>山西面食特产 卫嫂花馍320g*3 12个全麦手工老面馒头馍馍 包邮</t>
  </si>
  <si>
    <t>3粒装 大连特产韩国年年糕（多味糯米团）70克非常好吃哟</t>
  </si>
  <si>
    <t>客家风味 /赣南特产大余黄元米果 农家年糕 真空包装 400克左右</t>
  </si>
  <si>
    <t>拒绝暴利 宁波手工年糕条 真空包装 三七市年糕 5斤起卖</t>
  </si>
  <si>
    <t>崇义上堡黄年米果赣南黄元米果切糕黄年糕黄棵3个装加4袋配菜包邮</t>
  </si>
  <si>
    <t>【桂花年糕】 宁波慈城手工彩色水磨  农家散装 当天现做 甜味</t>
  </si>
  <si>
    <t>正宗东北特产黏豆包满族风味小吃粘豆包年糕大黄米纯手工10板以上</t>
  </si>
  <si>
    <t>嵊州新昌宁波台州特产 磨糍/炒年糕  年糕丝 新鲜年糕条 真空包装</t>
  </si>
  <si>
    <t>【好丫食品】韩式风味芝士年糕500g 韩国火锅夹心年糕/奶酪年糕</t>
  </si>
  <si>
    <t>东北土特产新大黄米年糕东北切糕 黄米面粘糕 十斤包邮 年货必备</t>
  </si>
  <si>
    <t>68元多省包邮 清净园宗家府系列 炒年糕500g 即食</t>
  </si>
  <si>
    <t>包邮广东特产安铺华强传统年糕湛江廉江水磨糯米年糕600g送礼首选</t>
  </si>
  <si>
    <t>方年糕 高粱杂粮黑米方糕 盐城年糕 方块糕 手工30年历史方糕 糕</t>
  </si>
  <si>
    <t>芝士年糕 原味 正宗韩式风味 火锅年糕 韩国火锅夹心年糕</t>
  </si>
  <si>
    <t>宁波特产慈城年糕米芝缘 香米年糕口感柔滑 超Q江浙沪皖一箱包邮</t>
  </si>
  <si>
    <t>年货东北粘豆包 粘火勺 年糕新货 东北人粘大米面 红小豆馅500g</t>
  </si>
  <si>
    <t>东北特产黄豆包 东北粘豆包 大黄米豆包自家纯手工制作 新品上市</t>
  </si>
  <si>
    <t>农家土特产红糖糕红糖米糕糯米糕传统糕点手工制作无添加年货年糕</t>
  </si>
  <si>
    <t>东北正宗鸡西特产粘耗子 纯手工打造物美价廉 250G</t>
  </si>
  <si>
    <t>农家自制糯米年糕打糕手工白年糕干纯糯米糍粑湖南土特产5件包邮</t>
  </si>
  <si>
    <t>韩国芝士年糕火锅套餐 芝士年糕鱼饼泡面甜辣酱346g 正品包邮</t>
  </si>
  <si>
    <t>正宗韩式风味芝士年糕 韩国火锅夹心年糕 500g原味</t>
  </si>
  <si>
    <t>促销买十送一温岭市现做晚米年糕机器年糕条火锅食材真空包装</t>
  </si>
  <si>
    <t>芝士年糕原味 正宗韩式风味 夹心年糕 500克 4包江浙沪皖包邮</t>
  </si>
  <si>
    <t>贵州特产糯米手工糍粑500克装传统糕点年糕甜酒粑美食买5送1包邮</t>
  </si>
  <si>
    <t>广西桂林粉利 水浸粑 年糕 粑粑 纯大米制作 5斤包邮 可帮刨丝</t>
  </si>
  <si>
    <t>ASSI BRAND 细长年糕条 年糕条 炒年糕用年糕条 500g</t>
  </si>
  <si>
    <t>东北特产粘豆包 自家纯手工制作/现蒸黏豆包 真空包装 5斤包邮</t>
  </si>
  <si>
    <t>延边朝鲜族特产手工打糕纯糯米制作韩食传统年糕米糕送黄豆粉特价</t>
  </si>
  <si>
    <t>正宗东北粘豆包 东北豆包 自做大黄米粘豆包 黏豆包东北豆包 年糕</t>
  </si>
  <si>
    <t>东北土特产粘饽饽粘豆包粘火勺年糕新货东北人最爱500g 真空包装</t>
  </si>
  <si>
    <t>煮食生活火锅年糕400g 糯米年糕 年糕条</t>
  </si>
  <si>
    <t>韩国正宗糯米 手工打糕 延边特产小豆年糕粘糕 2斤包邮</t>
  </si>
  <si>
    <t>韩式南瓜芝士年糕拉丝 部队火锅 年糕条 韩国炒年糕 200g*2</t>
  </si>
  <si>
    <t>嵊州新昌宁波特产 磨糍/炒年糕 年糕片 年糕丝 新鲜玉米年糕条</t>
  </si>
  <si>
    <t>顶好年糕 正宗宁波年糕现做手工手打红糖年糕 特产年货 两斤装</t>
  </si>
  <si>
    <t>东北粘豆包 纯手工黑龙江特产黄豆包 正宗大黄米黏真空包邮 年糕</t>
  </si>
  <si>
    <t>【丫丫】延边特产/朝鲜族打糕/正宗手工3斤包邮/真空包装500克</t>
  </si>
  <si>
    <t>20个包邮湖北特产风味早点 纯糯米手工绿豆糍粑75g  真空包装年糕</t>
  </si>
  <si>
    <t>黄金奶条 日式吉利年糕 经典海派小吃糕点 速冻半成品220g</t>
  </si>
  <si>
    <t>绿辰粘豆包 东北有机黏豆包年糕 黑龙江特产真空280g 10袋包邮</t>
  </si>
  <si>
    <t>2斤包邮 朝鲜族 大米饼 糯米糕 年糕 手工打糕 韩国打糕 500g</t>
  </si>
  <si>
    <t>天仙福正宗韩国豆沙馅饺子 月亮饺子 延边朝鲜族传统年糕3份包邮</t>
  </si>
  <si>
    <t>鄱阳特产 麻子耙软糯清香 手工纯糯米糍粑 纯糯米年糕 5斤包邮</t>
  </si>
  <si>
    <t>韩国料理推荐 饭店料理店用年糕新娘子年糕片韩式辣炒年糕907g</t>
  </si>
  <si>
    <t>船上粑船上糕年糕粑粑恭城油茶小吃桂林特色小吃真空袋打包</t>
  </si>
  <si>
    <t>妈妈做的 正宗粘豆包 东北特产黏豆包  江米纯手工360g 真空 包邮</t>
  </si>
  <si>
    <t>福建小吃 福鼎特产鼠曲馃 春菊粿 尺菊 鼠曲草 秋菊 年糕地方美食</t>
  </si>
  <si>
    <t>韩国紫薯芝士年糕 番薯 拉丝韩式火锅芝士夹心年糕 火锅 500克</t>
  </si>
  <si>
    <t>韩国进口 味之源炒年糕 年糕条 辣炒年糕 韩国美食 500g</t>
  </si>
  <si>
    <t>年糕正宗农家自制湖南特产手工制作纯糯米白糍粑三斤包邮买三送二</t>
  </si>
  <si>
    <t>春节年货传统年货甜年糕小鱼250g送礼佳品鱼形年糕丰伟饼业</t>
  </si>
  <si>
    <t>宁波绍兴嵊州新昌特产 年糕胖年糕干年糕条 磨糍胖 每天现做 250g</t>
  </si>
  <si>
    <t>韩式年糕 火锅年糕 450克</t>
  </si>
  <si>
    <t>东北特产年糕 大黄米年糕 纯手工大 黄米面切糕东北黏豆包5斤包邮</t>
  </si>
  <si>
    <t>东北黑龙江特产 阿城亚沟长胜粘豆包 粘玉米包 速冻豆包 包邮</t>
  </si>
  <si>
    <t>10元运费封顶 韩国打糕 韩式打糕 延边特产 手工打糕 年糕 打糕片</t>
  </si>
  <si>
    <t>绿辰粘豆包 正宗东北 黏豆包 真空 手工特产280g【全场5斤包邮】</t>
  </si>
  <si>
    <t>授权专卖:福建特产 百年老铺 聚福园夹心白糖年糕/白年糕500克</t>
  </si>
  <si>
    <t>5斤包邮 东北粘豆包 白豆包江米面豆包  东北豆包 真空装12个</t>
  </si>
  <si>
    <t>大别山特产糍粑 农家自制纯糯米糍粑 糯米年糕 正宗香糯好吃</t>
  </si>
  <si>
    <t>家乡味正宗东北粘豆包 大黄米 纯手工包制黏豆包黄米面江米面两种</t>
  </si>
  <si>
    <t>闽北特产，六墩黄粿拆箱单卖，福建省内20个起包邮啦</t>
  </si>
  <si>
    <t>包邮 亚沟粘豆包糯米 笨磨坊正宗东北特产 绿色无添加剂假一赔十</t>
  </si>
  <si>
    <t>张力生上海特产韩国辣酱速食年糕微波炉3分钟 韩式零食半成品年货</t>
  </si>
  <si>
    <t>湖南馆 湖南特产 胡富宏特价糯米糍粑248g纯糯米手工糍粑土特产</t>
  </si>
  <si>
    <t>丹东特产 韩式炒年糕条速食(年糕+酱)5分钟即食微辣200毛重270克</t>
  </si>
  <si>
    <t>日本进口食品/花福年糕/热卖/特价/批发</t>
  </si>
  <si>
    <t>【顺食真】冷冻芝士年糕原味250g 火锅食材韩国风味 夹心奶酪年糕</t>
  </si>
  <si>
    <t>农家糯米糍粑蒿菜糍粑农家传统土特产手工打糕蒿粑炒年糕特价包邮</t>
  </si>
  <si>
    <t>正宗龙泉八都水磨年糕 松松黄果同厂 农家制法香滑柔韧</t>
  </si>
  <si>
    <t>南瓜芝士年糕500克 韩国风味年糕  韩国风味火锅年糕 夹心年糕</t>
  </si>
  <si>
    <t>东北特产老式油炸糕年糕炸糕手打豆沙馅粘糕粘豆包20个包邮</t>
  </si>
  <si>
    <t>浙江宁波特产 筷子年糕  宁波年糕  真空包装 全国包邮 680克装</t>
  </si>
  <si>
    <t>[宁波特产]义茂切片真空年糕 500克 水磨白年糕 全国5包包邮</t>
  </si>
  <si>
    <t>特产手工黄米面年糕片现做粘糕点山西名小吃切片蒸年糕油炸糕包邮</t>
  </si>
  <si>
    <t>延边朝鲜族纯手工年糕 韩国风味韩式打糕红豆松糕500g 散状整豆！</t>
  </si>
  <si>
    <t>满3斤包邮四川特产农家手工糥米糍粑不糥不要钱500克年糕现做现卖</t>
  </si>
  <si>
    <t>原味白糕东台美食自家手工做小方块年糕糯米糕苏北特产</t>
  </si>
  <si>
    <t>深圳朝族风味 纯手工年糕条打糕条 韩国料理辣炒年糕500g</t>
  </si>
  <si>
    <t>东北黄米粘豆包黄米粘豆包黏黏的东北特色食品送礼5斤10件包邮啦</t>
  </si>
  <si>
    <t>广西桂林特产年糕 船上糕 油茶小吃 船上粑 荔浦香芋头粑 500克</t>
  </si>
  <si>
    <t>烧烤半成品食材绍兴速冻年糕串烤炸涮15串/包900克批发</t>
  </si>
  <si>
    <t>正宗韩国芝麻糕 延边朝鲜族天仙福传统美食糯米发糕打糕粘糕</t>
  </si>
  <si>
    <t>闽北新鲜松溪六墩黄粿手工米粿年糕真空包装 庆元白粿白年糕1斤装</t>
  </si>
  <si>
    <t>正宗韩国炒年糕套餐 韩式年糕3袋+韩式辣酱1盒 包邮</t>
  </si>
  <si>
    <t>正宗老字号小苏州吉祥大锦鲤鱼豆沙500克鱼糕点年夜饭年年有余</t>
  </si>
  <si>
    <t>遂昌特产正宗农家灰汁黄米粿 黄粿 黄米果 无添加 江浙沪5个包邮</t>
  </si>
  <si>
    <t>贵州手工年糕 香滑软糯 白年糕  舌尖上的中国 糕条食品遵义特产</t>
  </si>
  <si>
    <t>浙江宁波农家年糕 新鲜散装切片年糕 宁波特产 包邮</t>
  </si>
  <si>
    <t>韩国部队火锅组合 泡菜鱼饼 火腿肠 芝士年糕 辣酱蟹足棒全国包邮</t>
  </si>
  <si>
    <t>韩国进口 紫薯味夹心 紫薯年糕条 炒年糕条 粘糕  1KG 换包装</t>
  </si>
  <si>
    <t>韩味良品 新品正宗韩式原味芝士年糕 奶酪年糕 火锅夹心年糕 500g</t>
  </si>
  <si>
    <t>百山祖黄年糕 庆元黄粿 非龙泉宁波年糕 火锅韩式年糕</t>
  </si>
  <si>
    <t>广西灵山水浸粑 手工粉利纯大米水磨年糕炒年糕约4两一根真空包装</t>
  </si>
  <si>
    <t>广西粉利 恭城水浸粑 蒸米粑粉利手工制作现做 恭城油茶小吃250克</t>
  </si>
  <si>
    <t>年糕年高 水磨手工白年糕 粳米年糕条脆皮年糕 温州雁荡山大荆</t>
  </si>
  <si>
    <t>【芝士年糕 紫薯】 韩式炒年糕 夹心拉丝 美食  250g/包</t>
  </si>
  <si>
    <t>韩国辣炒年糕 炒年糕辣酱套餐韩国 年糕条 韩式炒年糕 共5袋 包邮</t>
  </si>
  <si>
    <t>嵊州特产 嵊州年糕 自家晚米麻糍 农家新米制作</t>
  </si>
  <si>
    <t>正宗韩国米糕 天仙福白燕糕 延边朝鲜族传统民族 年糕 手工打糕</t>
  </si>
  <si>
    <t>东北特产手工粘豆包老式豆包粘大黄米粘大米豆包绿色有机特色食品</t>
  </si>
  <si>
    <t>延边特产香糯米血肠 正宗韩国米肠 朝鲜族手工米肠500克散装真空</t>
  </si>
  <si>
    <t>水磨年糕 宁波特产阿婆家的白年糕条 舌尖上的中国美食慈城 包</t>
  </si>
  <si>
    <t>手工无添加大黄米糕、年糕</t>
  </si>
  <si>
    <t>东北特产长白山手工粘豆包 粘耗子 苏叶粘糕 苏耗子 速冻5斤包邮</t>
  </si>
  <si>
    <t>6件包邮 东北特产粘豆包 正宗农村大黄米粘豆包 手工 东北粘豆包</t>
  </si>
  <si>
    <t>湖南常德津市特产糍粑 纯粘米 手工农家传统糕点 粑粑  1个约80g</t>
  </si>
  <si>
    <t>10袋包邮 韩国进口年糕 星星年糕 心形可爱炒年糕500g</t>
  </si>
  <si>
    <t>正宗韩国进口芝士年糕1kg 拉丝夹心奶酪年糕 紫薯 南瓜芝士年糕</t>
  </si>
  <si>
    <t>绍兴佬外婆手工白年糕 糯米 粳米年糕 年糕条 可做韩式年糕 包邮</t>
  </si>
  <si>
    <t>【2斤包邮】宁波特产/ 水磨纯手工白年糕条 切片年糕500g真空包装</t>
  </si>
  <si>
    <t>五斤包邮湖北特色小吃农家手工自制糍粑纯糯米白糍粑湖北赤壁特产</t>
  </si>
  <si>
    <t>遂昌黄米果 古法制作 农家自产  原生态产地 野小农</t>
  </si>
  <si>
    <t>韩国年糕条 火锅年糕条 炒年糕条必备 225克 新品</t>
  </si>
  <si>
    <t>贵州特产年糕安龙花边晚饵块粑 兴义饵块粑 二块粑 耳粑 烧烤食材</t>
  </si>
  <si>
    <t>云南蒙自特产 火腿 年糕 4个包邮</t>
  </si>
  <si>
    <t>2014晚米年糕 浙江台州临海土特产 糯米年糕 水磨年糕 农家自做</t>
  </si>
  <si>
    <t>塘栖法根食品浙江老字号法根糕点法根年糕传统年糕烧菜烧汤炒螃蟹</t>
  </si>
  <si>
    <t>买年糕，送一袋年糕酱！新娘子细长年糕条 500克，买就送年糕酱</t>
  </si>
  <si>
    <t>正宗东北绿辰粘豆包 手工年糕 大黄米 黑龙江特产年货食品5袋包邮</t>
  </si>
  <si>
    <t>正宗韩式炒年糕 韩式年糕 年糕条 韩国料理专供 真空包装350g</t>
  </si>
  <si>
    <t>东北正宗粘豆包/粘火勺/自家粘豆包/桓仁粘豆包/自己做自己卖</t>
  </si>
  <si>
    <t>桂林平乐特产 农家纯大米制作 粉利 水浸粑 水蒸粑 年糕 包邮</t>
  </si>
  <si>
    <t>韩国进口 南瓜芝士年糕 火锅 韩国料理 250克袋装【满额包邮】</t>
  </si>
  <si>
    <t>江西赣南赣州特产农家手工制作赣县黄元米果一个720克6省5个包邮</t>
  </si>
  <si>
    <t>湖南常德津市特产糍粑 纯糯米 手工农家传统糕点 粑粑  1个约100g</t>
  </si>
  <si>
    <t>常州特产横山桥金丰年糕/农家手工糯米豆沙年糕 火锅食材散装500g</t>
  </si>
  <si>
    <t>cctv4走遍中国美食 信阳传统小吃纯糯米手工糍粑 农家自制糯米粑</t>
  </si>
  <si>
    <t>韩国松鹤年糕条韩国进口炒年糕食材 韩国松鹤牌小当家年糕条600克</t>
  </si>
  <si>
    <t>正宗韩国 粘艾蒿糕 延边朝鲜族天仙福传统 糯米发糕 打糕年糕</t>
  </si>
  <si>
    <t>传统散装 美食 黄米粿谢方德 水磨 黄粿 500g 特产 宁波年糕 浙江</t>
  </si>
  <si>
    <t>韩式南瓜芝士夹心年糕500g冷冻南瓜芝士奶酪夹心年糕条 芝士年糕</t>
  </si>
  <si>
    <t>包邮 年糕条 韩国炒年糕套餐 韩式炒年糕辣酱套餐 辣炒年糕650g</t>
  </si>
  <si>
    <t>水浸粑恭城油茶小吃年糕粑粑桂林特色小吃真空袋打包</t>
  </si>
  <si>
    <t>盐城特产方块年糕盐城特产方块手工年糕自制无添加方块年糕</t>
  </si>
  <si>
    <t>正宗韩式韩国炒年糕条打糕条 辣味 方便食品400g在家做韩剧炒年糕</t>
  </si>
  <si>
    <t>中之杰食品 正宗大黄米粘苏耗子粘豆包纯手工制作真空包装5份包邮</t>
  </si>
  <si>
    <t>3件包邮 农家糯米糍粑 湖北特产 糯米糍粑 手工年糕糯米粑500g</t>
  </si>
  <si>
    <t>韩国进口零食 九日炒年糕条 香甜酥脆奶油膨化食品 110g 好吃不腻</t>
  </si>
  <si>
    <t>陕北特色小吃 黄米糕农家糯米枣糕炸年糕 油糕 现做现卖 三斤包邮</t>
  </si>
  <si>
    <t>【徐刀刀年糕系列】韩国彩色星心年糕  又萌又好吃！</t>
  </si>
  <si>
    <t>水磨火锅年糕 宁波慈城年糕  手工年糕条 小年糕</t>
  </si>
  <si>
    <t>授权专卖:福建特产百年老铺 聚福园年糕散装咸芋粿/槟榔芋粿500克</t>
  </si>
  <si>
    <t>云南特产 腾冲大救驾饵块片 饵块400克 地道美食合丰干饵块片</t>
  </si>
  <si>
    <t>年糕 广州酒家利口福鸿运年糕500克 年货广东广州特产 两包起包邮</t>
  </si>
  <si>
    <t>丹桂香园福建浦城特色美食农家制作纯红糖年糕酒席婚宴年糕2.5斤</t>
  </si>
  <si>
    <t>满3包邮 紫薯芝士年糕500克芝心夹心年糕 夹心可以拉丝的</t>
  </si>
  <si>
    <t>多省2件包邮Pulmuone/圃美多 韩国呼辣辣炒年糕 炭烧鸡肉味 重辣</t>
  </si>
  <si>
    <t>中之杰大黄米红小豆馅粘豆包东北粘豆包黏豆包年豆包大黄米苏子叶</t>
  </si>
  <si>
    <t>横山桥金丰年糕 正宗农家手工糯米白年糕 纯天然火锅食材散装500g</t>
  </si>
  <si>
    <t>正宗湖南特产农家自制糍粑粑纯糯米手工年糕无糖原味新鲜现做包邮</t>
  </si>
  <si>
    <t>山里白粿 白馃白果糍粑 糯米年糕 炒白粿 美食小吃福建莆田特产</t>
  </si>
  <si>
    <t>韩国正宗绿色蒿子糯米手工打糕延边天仙福朝鲜族传统年糕 3斤包邮</t>
  </si>
  <si>
    <t>10个包邮贵州安顺特产传统手工小吃糕点油炸鸡蛋糕带佐料真空包装</t>
  </si>
  <si>
    <t>朝鲜族手工泡菜饺 饺子形状打糕糯米辣白菜 500g 现做 新鲜</t>
  </si>
  <si>
    <t>现货~韩国进口 心形星星花朵综合年糕500克很糯很Q喔超可爱</t>
  </si>
  <si>
    <t>延边特产 朝鲜族打糕 散状 年糕 韩国风味 最正宗 延边民俗风味</t>
  </si>
  <si>
    <t>嵊州玉米年糕 年糕条 真空包装 江浙沪10斤包邮</t>
  </si>
  <si>
    <t>【增辉年年糕】炒年糕片/年糕干/宁波特产/新鲜炒制无添加/咸味</t>
  </si>
  <si>
    <t>绍兴嵊州特产 嵊州磨糍嵊州糕 农家新晚米年糕 嚼劲十足 整条</t>
  </si>
  <si>
    <t>【宁波特产】慈城义茂水磨年糕片500g真空包装  江浙沪整箱包邮</t>
  </si>
  <si>
    <t>【8元快递不限重】贵州特产 清镇刘姨妈二块粑饵块粑 年糕 400g</t>
  </si>
  <si>
    <t>[宁波特产]慈城义茂年糕454G细条 火锅韩国年糕  全国限区5份包邮</t>
  </si>
  <si>
    <t>延边特色朝鲜族风味小吃汤类专用年糕片纯糯米片韩国酱汤可用500G</t>
  </si>
  <si>
    <t>烘焙原料上海特产一只鼎特色火锅年糕 切条年糕 年糕条</t>
  </si>
  <si>
    <t>三斤包邮大黄米面苏子叶粘豆包黏耗子黏豆包粘糕500克左右</t>
  </si>
  <si>
    <t>禧运年 火锅年糕 400g  真空包装 水磨年糕 筋道可口 火锅必备</t>
  </si>
  <si>
    <t>空心年糕条韩国式炒辣美食特色食材料理冒菜火锅桂花批发</t>
  </si>
  <si>
    <t>湖北土特产 大冶农家手工绿豆粑 75g 糯米糍粑饼子 年糕 20个包邮</t>
  </si>
  <si>
    <t>宁波台州红年糕手工土制年糕条无色素无添加天然红糖年糕1斤500g</t>
  </si>
  <si>
    <t>江西赣南特产 上堡高山梯田黄元米果黄年米果年糕糍粑 2只装包邮</t>
  </si>
  <si>
    <t>糯米糍粑 纯手工土家白糍粑玉米高粱粑粑 湖北恩施特产农家打年糕</t>
  </si>
  <si>
    <t>韩国部队火锅食材紫薯年糕紫薯馅年糕韩国风味火锅夹心年糕250克</t>
  </si>
  <si>
    <t>东北/延边//韩国/韩式/朝鲜族特产/糯米打糕/年糕黄豆粉年糕500g</t>
  </si>
  <si>
    <t>汕头特产 潮州特产 芋粿（米粿类）芋果 真空（7个约1斤）个 咸香</t>
  </si>
  <si>
    <t>中之杰食品 东北特产粘火勺烧年糕饼 粘豆包的又一种做法2.9元/个</t>
  </si>
  <si>
    <t>钟祥特产 糯米糍粑 年糕  农家纯手工制作 纯糯米做成</t>
  </si>
  <si>
    <t>2个包邮 韩国红豆什锦卷 270g  营养什锦卷 韩国打糕店订制年糕粘</t>
  </si>
  <si>
    <t>江西赣南特产 赣南田村客家手打黄元米馃 米果 客家特产小吃</t>
  </si>
  <si>
    <t>舌尖美食 陕北特产 延安小吃 五谷杂粮软糜 年糕 油糕 枣泥年糕</t>
  </si>
  <si>
    <t>辣炒年糕韩式柏兰年糕条500克糯米年糕条韩国风味年糕</t>
  </si>
  <si>
    <t>云南特产米线正宗大理香米饵丝/耳丝 细米线真空包装 500克</t>
  </si>
  <si>
    <t>年高年高年年高 宁波特产水磨年糕  新梗米白年糕 纯手工制作</t>
  </si>
  <si>
    <t>盐城年糕 瓢城朱家年糕 玉米糕 黏棒头糕 方糕 苏北方块糕 5斤</t>
  </si>
  <si>
    <t>绿辰粘豆包黑龙江特产东北有机黏豆包年糕真空塑封手工 十袋包邮</t>
  </si>
  <si>
    <t>韩国风味拉丝年糕 南瓜芝士年糕 火锅夹芯年糕500克 江浙沪皖包邮</t>
  </si>
  <si>
    <t>10元运费不限重 韩国韩式辣酱炒年糕条 辣年糕片 打糕条片 500g</t>
  </si>
  <si>
    <t>延边朝鲜族手工白色糯米打糕 月牙糕 红豆沙打糕饺子 月亮 年糕</t>
  </si>
  <si>
    <t>天仙福韩国纯天然糯米多种粘糕延边朝鲜族打糕年糕三份包邮当天做</t>
  </si>
  <si>
    <t>宁波 余姚 三七市 河姆渡 手工年糕 5斤 厂家直销</t>
  </si>
  <si>
    <t>韩国进口 年糕条600g+松鹤牌炒年糕酱150g 年糕组合 3套包邮</t>
  </si>
  <si>
    <t>运费10元不限重 东北特产/粘火勺/粘豆包/年火烧/现做</t>
  </si>
  <si>
    <t>【宁波年糕】5斤糯米糍粑糯米年糕糯米块 江浙沪包邮 现做</t>
  </si>
  <si>
    <t>四川特产 糍粑 农家纯手工制作糯米粑粑 酒米粑 无糖年糕 小吃</t>
  </si>
  <si>
    <t>香葱年糕宁波特产美食大榭太平手工30年老作坊品质绝佳胜慈城俞家</t>
  </si>
  <si>
    <t>韩国花样年糕  心形年糕  中余花样年糕   宴会年糕  早餐年糕</t>
  </si>
  <si>
    <t>粘糕黄面糕年糕特价手工馒头特产过年美食每个2.3元10个起拍3斤多</t>
  </si>
  <si>
    <t>韩国芝士夹心年糕泡菜火锅套餐鱼丸鱼饼农心拉面送辣白菜辣酱包邮</t>
  </si>
  <si>
    <t>温州农家特产舌尖上的苍南正宗马站年糕 黄年糕3条包邮</t>
  </si>
  <si>
    <t>粘豆包正宗东北粘豆包大黄米面豆包纯手工制作面豆包 5斤包邮</t>
  </si>
  <si>
    <t>热卖2015新品赣南特产年糕/糍粑农家柴灰水黄元米果 客家特色美食</t>
  </si>
  <si>
    <t>年货节 纯手工炸年糕干 正宗诸暨特产年糕片休闲特惠 妈妈的味道</t>
  </si>
  <si>
    <t>年糕 云南特产 蒙自正宗大井芝麻年糕 500克 真空包装 4个包邮</t>
  </si>
  <si>
    <t>东北特产散装江米 手工粘豆包 真空包装 无防腐500g 5份包邮</t>
  </si>
  <si>
    <t>江西特产都昌印子粑农家自制米粑清明粑蒸米饺子粑装年货糕条 4斤</t>
  </si>
  <si>
    <t>饵块/云南十八怪/大理特产粑粑/大救驾耳块/年糕/4斤元包邮</t>
  </si>
  <si>
    <t>东北粘豆包 哈尔滨延寿绿辰粘豆包 黏豆包 有机绿色真空包装 黄米</t>
  </si>
  <si>
    <t>特价天台街头年糕 特色每天现捣年糕优质粳米做 手工年糕</t>
  </si>
  <si>
    <t>广西水浸粑 手工粉利 纯大米水磨年糕炒年糕500g真空装特价秒杀</t>
  </si>
  <si>
    <t>韩国得安奈芝士年糕 奶酪夹心年糕 德安奈可拉丝年糕</t>
  </si>
  <si>
    <t>宁波姚乡新品黑米年糕 水磨年糕条 真空包装300克 慈城年糕</t>
  </si>
  <si>
    <t>德胜莫姐纯手工炒年糕 炒糖糕广西宜州特产壮族特色小吃约950G</t>
  </si>
  <si>
    <t>百味和  韩式年糕 韩式心型年糕</t>
  </si>
  <si>
    <t>韩国葫芦年糕  炒年糕 可做糖水年糕  可做菜肴  一包500G 不含酱</t>
  </si>
  <si>
    <t>【绍兴特产】祝家庄水磨年糕每斤57.40元/12斤</t>
  </si>
  <si>
    <t>【天天特价】现钞年糕片干农家自制芝麻年糕胖500g休闲零食</t>
  </si>
  <si>
    <t>韩式炒年糕 辣炒年糕条250克+150克年糕酱 新款特价组合</t>
  </si>
  <si>
    <t>双12买五送一全国免邮送豆面 贵州铜仁土特产 手工制作糍粑年糕</t>
  </si>
  <si>
    <t>粘豆包 东北特产老妈手工包制大黄米/粘大米豆包真空塑封5份包邮</t>
  </si>
  <si>
    <t>新鲜现切手工年糕片/水磨年糕片 正宗宁波年糕 江浙沪5斤包邮</t>
  </si>
  <si>
    <t>江西特产 福字年糕 弋阳手打年糕片 500g 上饶特产 喜庆宁波年糕</t>
  </si>
  <si>
    <t>大理烧饵块香米饵块5个/袋410g真空包装年糕饵块小粑粑满88元包邮</t>
  </si>
  <si>
    <t>东北特产东北大黄米粘豆包纯手工黄豆包10袋特价包邮有财豆包</t>
  </si>
  <si>
    <t>绍兴佬外婆手工水磨年糕糯米 年糕条  白年糕 可做韩式年糕 包邮</t>
  </si>
  <si>
    <t>2.PM炒年糕 韩国炒年糕 碗装年糕 碗装 速食年糕</t>
  </si>
  <si>
    <t>韩国进口年糕 松鹤年糕条 炒年糕条600g 超Q年糕</t>
  </si>
  <si>
    <t>北京韩国超市韩式年糕片新娘子年糕片炒年糕片小媳妇年糕片</t>
  </si>
  <si>
    <t>寒冬必备】 韩国特产小吃辣炒年糕条 韩式年糕辣酱火锅年糕</t>
  </si>
  <si>
    <t>福ふく餅日本年糕烧烤专用食物进口年糕400g可烤箱烤户外烧烤食品</t>
  </si>
  <si>
    <t>年糕 辣炒年糕正宗韩国年糕风味韩式手工炒年糕套餐附辣酱</t>
  </si>
  <si>
    <t>大同江韩式年糕条 韩国炒年糕套餐辣炒年糕 批发 4份赠一包邮</t>
  </si>
  <si>
    <t>新品上市春节年货粤港澳风味甜年糕金元宝450g丰伟卖钱</t>
  </si>
  <si>
    <t>2皇冠 福建美食福州特产 绿色食品 美味年糕 千禧牌白粿干7.8元</t>
  </si>
  <si>
    <t>雪罗里韩国年糕条韩国炒年糕速食辣白菜年糕*1年糕酱*1辣白菜*3袋</t>
  </si>
  <si>
    <t>大米粉现磨 蒸米粑粉 大米粉  粘米粉 鄱阳米粑粉 压蒸米粑皮工具</t>
  </si>
  <si>
    <t>朝鲜族特产传统手工打糕 小豆卷糕 红豆糯米年糕 现做现卖200g~F</t>
  </si>
  <si>
    <t>年货必备 海南特产 自家手工现做年糕 红糖糕 真空包装糯米红糖糕</t>
  </si>
  <si>
    <t>批发~韩国进口心形星星年糕 名家牌异形年糕500克 一箱20袋</t>
  </si>
  <si>
    <t>【鸣鹤古镇特产】回味小时候吃的年糕饺 咸菜笋丝馅 预定 5个起拍</t>
  </si>
  <si>
    <t>【年货必备】蒙自特产玫瑰红糖年糕550g香糯可口传统美食3袋包邮</t>
  </si>
  <si>
    <t>鄱阳特产 纯大米制作 碱水粑 年糕 碱水粑年粉糕炒羊糕 5斤包邮</t>
  </si>
  <si>
    <t>手工锦鲤年糕鱼一对传统年货年夜饭礼品特色糕点贡品</t>
  </si>
  <si>
    <t>胶东特产/烟台老式大黄米年糕/软糯可口/当天制作发货</t>
  </si>
  <si>
    <t>新娘子韩式炒年糕套餐 年糕条500g+年糕酱150g</t>
  </si>
  <si>
    <t>宁波年糕米芝缘年糕400g真空包装江浙沪皖70元一箱28包包邮</t>
  </si>
  <si>
    <t>（900克左右）广西宜州特产德胜莫姐纯手工炒年糕 壮族特色小吃</t>
  </si>
  <si>
    <t>湖北特色小吃珍珠糯米年糕农家纯手工打制绿豆糍粑10个真空装包邮</t>
  </si>
  <si>
    <t>江西特 晚米手工年糕 全米无添加无增白  五斤限区域包邮水磨年糕</t>
  </si>
  <si>
    <t>正宗韩式风味 紫薯芝士年糕 夹心火锅年糕 500克</t>
  </si>
  <si>
    <t>3包包邮芝士年糕 奶酪年糕  韩国夹心年糕 紫薯年糕可以拉丝的</t>
  </si>
  <si>
    <t>【宁波鼎好年糕】手工真空包装 慈城手工年糕 1.8KG 全国包邮</t>
  </si>
  <si>
    <t>延边正宗炒年糕片 400g</t>
  </si>
  <si>
    <t>粘豆包正宗东北特产美食小吃大黄米纯手工制作黏豆包包邮4袋2000g</t>
  </si>
  <si>
    <t>韩国米肠 朝鲜族纯糯米肠 米血肠 真空包装1kg 正宗现做</t>
  </si>
  <si>
    <t>正宗东北粘豆包 纯手工大黄米粘黏豆包 现做现卖 真空 5斤包邮</t>
  </si>
  <si>
    <t>原味芝士年糕 火锅食材 500g/包 韩国风味</t>
  </si>
  <si>
    <t>云南特产曲靖粗饵丝饵条饵块制品赛年糕 新鲜拿货真空包装3袋包邮</t>
  </si>
  <si>
    <t>江西赣县 赣南特产绍坤世家田村黄元米果客家年糕特色农家小吃</t>
  </si>
  <si>
    <t>包邮 云南土特产 蒙自正宗香米烧饵块700g 土特食品 年糕粑粑饵丝</t>
  </si>
  <si>
    <t>促销价~韩国进口芝士夹心年糕 1000克 炒年糕 年糕火锅 饭店专供</t>
  </si>
  <si>
    <t>朴先生 Q年糕 韩国炒年糕 韩式年糕条 辣炒年糕 真空包装2500克</t>
  </si>
  <si>
    <t>正宗韩式风味芝士年糕 特制版 韩国火锅夹心年糕 500克原味可批发</t>
  </si>
  <si>
    <t>正宗韩式芝士包心年糕 韩国炒年糕火锅奶酪夹心包馅年糕 5斤批发</t>
  </si>
  <si>
    <t>2斤包邮 延边朝鲜族手工打糕 韩国韩式打糕条年糕粘送黄豆粉 250g</t>
  </si>
  <si>
    <t>【高粱年糕】 香滑软糯 真空包装 宁波特产美食QS认证 淘甬汇新品</t>
  </si>
  <si>
    <t>买3送1 绿辰粘豆包 正宗东北 黏豆包 真空包装 手工粗粮特产280g</t>
  </si>
  <si>
    <t>炒年糕原材料 延边朝鲜族年糕片 手工年糕片500g</t>
  </si>
  <si>
    <t>张立生 韩国炒年糕套餐 韩式糯米粘糕年糕条 送甜辣酱年糕酱 包邮</t>
  </si>
  <si>
    <t>天仙福正宗韩国 多种粘糕 延边朝鲜族手工传统美食打糕年糕</t>
  </si>
  <si>
    <t>江西赣南客家黄元米果 年糕糍粑 柴灰水黄粄 农家现做 真空包装</t>
  </si>
  <si>
    <t>【GH9】韩国料理韩国炒年糕专用 年糕条 一只鼎火锅年糕 水磨年糕</t>
  </si>
  <si>
    <t>广西特产水浸粑 手工粉利 纯大米水磨年糕炒年糕 特价秒杀530克</t>
  </si>
  <si>
    <t>四川发糕点心大米自发米糕传统手工 美食酸甜小泡粑 满十包邮</t>
  </si>
  <si>
    <t>东北特产 工东北粘豆包 纯手工制作 口味纯正 10份包邮 300g/袋</t>
  </si>
  <si>
    <t>湖南馆 胡富宏玉米糍粑248g纯糯米手工糍粑湖南土特产农博会金奖</t>
  </si>
  <si>
    <t>首坞儿 炒年糕 韩国年糕辣酱套餐韩国美食特产韩式炒年糕条520g*2</t>
  </si>
  <si>
    <t>四箱包邮宁波特产正宗慈城绿藤水磨年糕3kg/10包 真空年糕又Q又滑</t>
  </si>
  <si>
    <t>皇冠店！东北年糕/纯手工东北大黄米年糕 500克 10元运费不限重</t>
  </si>
  <si>
    <t>韩味良品 彩色星心年糕 爱心年糕 星星年糕  炒年糕 花式年糕批发</t>
  </si>
  <si>
    <t>荣发冷冻大黄米黏豆包正宗东北特产粘豆包手工糯米年糕4袋包邮</t>
  </si>
  <si>
    <t>4袋包邮 云南特产大理正宗香米饵块片 饵块粑烧饵块500g真空包装</t>
  </si>
  <si>
    <t>【4份】芝士年糕 韩国 年糕辣炒年糕炒 韩式年糕芝士炒年糕包邮</t>
  </si>
  <si>
    <t>糍粑 纯糯米手工 农家糍粑 湖北特产小吃 手工打糕 无糖糕点 年糕</t>
  </si>
  <si>
    <t>满88包邮云南特产大理烧饵块大圆片5个/袋约500克真空包装饵块片</t>
  </si>
  <si>
    <t>火锅食材 年糕条 主食韩国辣炒年糕400g 真空包装</t>
  </si>
  <si>
    <t>东北粘豆包 糯米粘豆包 手工制作 500克</t>
  </si>
  <si>
    <t>台州温岭特产 温岭年糕 过年糕 晚米糕 水浸糕500克独立真空包装</t>
  </si>
  <si>
    <t>宁波特产慈溪鸣鹤年糕 手工水磨年糕 白条年糕 无添加剂 现做现买</t>
  </si>
  <si>
    <t>正宗韩国打糕条 朝族手工炒年糕 延边特产、年糕条大米条真空500</t>
  </si>
  <si>
    <t>赤豆红豆年糕 无锡阳山特产年糕 每条400多克 江南美味</t>
  </si>
  <si>
    <t>韩式年糕条 新娘子年糕条 炒年糕条 小媳妇年糕条 无防腐剂 907克</t>
  </si>
  <si>
    <t>未加工年糕干 脱水年糕片 纯手工诸暨年糕</t>
  </si>
  <si>
    <t>米芝缘年糕400克 宁波水磨年糕1箱28包 江浙沪皖包邮</t>
  </si>
  <si>
    <t>宁波特产 最好吃的宁波年糕 【贡椿庄园】正宗水磨年糕 晶莹剔透</t>
  </si>
  <si>
    <t>宗家府 韩式炒年糕微辣 清净园年糕条 配年糕酱武汉满100包邮500g</t>
  </si>
  <si>
    <t>东北粘糕 切糕 年糕 大黄米粘糕 黄米面粘糕   真空包装500克</t>
  </si>
  <si>
    <t>3份包邮 延边朝鲜族正宗打糕 黑米芸豆馅凉糕 口感柔软不硬 400克</t>
  </si>
  <si>
    <t>东北特产  东北粘豆包   豆包  锦州沟帮子 粘豆包 年货 纯手工</t>
  </si>
  <si>
    <t>火锅切片年糕炒年糕片水磨年糕300克哈尔滨内满29元包邮</t>
  </si>
  <si>
    <t>宁波特产自家新晚稻米做正宗水磨年糕 宁波手工年糕 预定</t>
  </si>
  <si>
    <t>云南特产年糕　正宗蒙自年糕　红糖年糕　传统小吃 4个部分包邮</t>
  </si>
  <si>
    <t>云南蒙自特产 蒙自新安所玫瑰年糕  500g 真空包装4个起拍包邮</t>
  </si>
  <si>
    <t>云南蒙自特产 蒙自板扎年糕 红糖年糕 500g 真空包装4个起拍包邮</t>
  </si>
  <si>
    <t>年糕火锅年糕年糕条炒年糕年糕火锅年糕干烧烤年糕手工年糕年糕酱</t>
  </si>
  <si>
    <t>信阳特产 信阳土特产 光山糍粑 红豆沙馅糍粑饼子 农家手工精致制</t>
  </si>
  <si>
    <t>慈城年糕 河姆渡黑米年糕 适宜炒 煮 蒸[浙江宁波特产]</t>
  </si>
  <si>
    <t>庆元美食 黄米粿 黄粿 黄米果 黄年糕 口感爽滑 500g 庆元美味</t>
  </si>
  <si>
    <t>东北粘豆包阿城亚沟年糕 大黄米白米年糕  2斤装</t>
  </si>
  <si>
    <t>正宗韩式年糕 柏兰黄桃味年糕条 韩国辣炒年糕必备 夹心年糕500g</t>
  </si>
  <si>
    <t>贵州特产 纯手工制作白糯米小糍粑 糯米粑粑 清香 糯</t>
  </si>
  <si>
    <t>正宗韩国风味手工 粘芝麻糕 延边朝鲜族传统美食打糕粘糕年糕</t>
  </si>
  <si>
    <t>【RH218】韩国南瓜芝士年糕奶酪年糕火锅食材可拉丝250克分装</t>
  </si>
  <si>
    <t>纯手工制作◆东北粘糕◆大黄米◆年糕 10份包邮  500克</t>
  </si>
  <si>
    <t>贵州土特产安龙饵块粑475g 可煮、炒、炸馈赠首先小吃满58元免邮</t>
  </si>
  <si>
    <t>10元运费封顶 延边特产 朝鲜族打糕 韩式年糕 红豆面黑豆豌豆</t>
  </si>
  <si>
    <t>韩国小炸年糕 正宗年糕韩式炒年糕条非空心年糕可批发料理鸡</t>
  </si>
  <si>
    <t>遂昌黄米粿黄米果正宗灰汁黄米年糕黄粿黄金糕真空无添加</t>
  </si>
  <si>
    <t>安铺特产广东传统水磨糯米黄年糕4斤年货零食礼盒装湛江廉江年糕</t>
  </si>
  <si>
    <t>正宗沈阳西塔打糕/艾蒿月亮糕/红豆馅/香甜软糯/清热去火当天制</t>
  </si>
  <si>
    <t>原生老种子粳米制作的年糕,5斤,无任何化学添加</t>
  </si>
  <si>
    <t>正宗东北特产粘豆包真空包装纯手工大黄米/糯米黏豆包现蒸5斤包邮</t>
  </si>
  <si>
    <t>韩国进口食品食材 炒年糕打糕条芝士炒年糕 奶酪夹心火锅年糕500g</t>
  </si>
  <si>
    <t>北京韩国超市韩式年糕条新娘子细长年糕条炒年糕条小媳妇年糕条</t>
  </si>
  <si>
    <t>天仙福正宗韩国粘蒿糕  延边朝鲜族美食糯米发糕打糕年糕三份包邮</t>
  </si>
  <si>
    <t>韩国进口 名家年糕条500g 长条糯米年糕条 韩式炒年糕条</t>
  </si>
  <si>
    <t>米粑粑 印子粑 手工年糕 蒸米粑 湖北特产 米粑尝鲜价350克包邮</t>
  </si>
  <si>
    <t>湖南特产 富宏糍粑 年糕 原味糯米粑粑248g传统糕点 农家风味点心</t>
  </si>
  <si>
    <t>糯勿糯  上海特色小吃 传统糕点 水磨年糕</t>
  </si>
  <si>
    <t>微辣炒年糕套餐正宗炒年糕条韩式炒年糕 打糕2件包邮</t>
  </si>
  <si>
    <t>正宗韩国四色凉糕 豆沙馅粘糕 延边朝鲜天仙福族糯米年糕3份包邮</t>
  </si>
  <si>
    <t>9.8包邮 宋家年糕 白年糕水磨 韩国年糕条切片 火锅美食 买2送1</t>
  </si>
  <si>
    <t>正宗韩国手工糯米 粘面瓜糕 延边朝鲜族天仙福传统美食打糕粘糕</t>
  </si>
  <si>
    <t>正宗平远梅畲黄粄客家特产手工黄元米果 年糕火锅现做现卖包邮</t>
  </si>
  <si>
    <t>开业冲砖 宗家府 炒年糕条 500g 含酱料包 清净园韩式炒年糕</t>
  </si>
  <si>
    <t>韩国进口休闲包邮零食膨化食品九日香辣炒年糕条韩式炒年糕110g*</t>
  </si>
  <si>
    <t>舌2湖南郴州莽山蕨根糍粑土特产蕨根糍粑350g 纯手工糍粑</t>
  </si>
  <si>
    <t>拍2包包邮/出口韩国芝士夹心年糕条500克火锅辣炒年糕食材很好吃</t>
  </si>
  <si>
    <t>芝心年糕白年糕 芝士夹心小年糕 韩式年糕 500克 年糕条 拉丝</t>
  </si>
  <si>
    <t>韩国进口 正品 味之源年糕豆 年糕 500g</t>
  </si>
  <si>
    <t>一只鼎  切片年糕/切条味超韩国炒年糕 江浙沪皖满百包邮上海特色</t>
  </si>
  <si>
    <t>东北土特产 大黄米粘豆包农家现蒸现卖 绿色无防腐剂促销5份包邮</t>
  </si>
  <si>
    <t>韩国炒年糕原料 正宗韩式炒年糕原料年糕条250g 全场购满38元包邮</t>
  </si>
  <si>
    <t>江西赣南农家土特产 黄年米果 农家黄糍 手工打制 真空包装2.5斤</t>
  </si>
  <si>
    <t>庆元黄粿【现做现卖】特价年糕风味小吃 火锅料子 浙江丽水特产</t>
  </si>
  <si>
    <t>韩国紫薯年糕500克韩式部队火锅年糕 2015超火爆年糕锅 金皇冠</t>
  </si>
  <si>
    <t>周东阳冻品批发  韩国年糕 不一样的年糕 长生果型年糕 500g</t>
  </si>
  <si>
    <t>热卖桐叶粑 湖南湘西特产零食小吃蒿菜蒿子叶儿艾草糍粑 年糕麻薯</t>
  </si>
  <si>
    <t>300g宁波水磨年糕 比宁波特产海鲜实惠 如意牌慈城年糕 宁波旅游</t>
  </si>
  <si>
    <t>产地包谷粑兴仁豆沙粑 玉米粑 玉米肉糍粑无防腐剂粗粮超好吃</t>
  </si>
  <si>
    <t>最新日期~韩国进口松鹤牌炒年糕条600克 进口炒年糕 一箱12袋</t>
  </si>
  <si>
    <t>炒年糕条 正宗韩国辣炒年糕辣酱套餐 韩国打糕/年糕片1120g 4人份</t>
  </si>
  <si>
    <t>新货上市/宁波特产/塔牌慈城水磨年糕/300g真空袋装/舌尖上的中国</t>
  </si>
  <si>
    <t>东北粘豆包 江米面豆包 白豆包 江米粘豆包 纯手工制作 6份包邮</t>
  </si>
  <si>
    <t>浙江临安手指年糕条 韩式年糕 火锅 2斤装 江浙沪包邮</t>
  </si>
  <si>
    <t>东北特产粘豆包亚沟粘豆包散装大黄米无糖食品豆包4斤包邮粘玉米</t>
  </si>
  <si>
    <t>韩国辣炒年糕韩式年糕条正宗韩国料理/炒年糕套餐年糕配辣酱包邮</t>
  </si>
  <si>
    <t>出口韩国 ASSI 细长年糕条 500g年糕条 韩国炒年糕用年糕条 978</t>
  </si>
  <si>
    <t>韩国部队火锅食材芝心年糕韩国芝士年糕(配年糕酱)</t>
  </si>
  <si>
    <t>大黄米粘豆包东北粘豆包黏豆包年豆包大黄米黏米真空包装QS认证</t>
  </si>
  <si>
    <t>【天台欧巴的南瓜年糕】天台水磨超Q有嚼劲不粘牙农家自制年糕</t>
  </si>
  <si>
    <t>麻糍 糯米麻糍 糍粑 浙江台州临海特产 正宗手工麻糍 切糕  特价</t>
  </si>
  <si>
    <t>东北粘豆包现包现蒸年糕江米大黄米面粘豆包白豆包10斤包邮赠1斤</t>
  </si>
  <si>
    <t>东北土特产小粘饼 粘豆包 粘火勺 年糕 粘火烧 现烙现卖 5斤包邮</t>
  </si>
  <si>
    <t>东北特产查干湖大黄米粘豆包 正宗黏豆包纯手工代餐年糕 6袋包邮</t>
  </si>
  <si>
    <t>空运【5斤包邮】东北大黄米红小豆馅黏苏子叶粘饽饽年糕粘豆包</t>
  </si>
  <si>
    <t>天仙福正宗韩国粘圆凉糕延边朝鲜族传统美食糯米打糕年糕三份包邮</t>
  </si>
  <si>
    <t>东北土特产 农家粘火勺豆包 油炸年糕 现做现卖 红小豆白糖馅新品</t>
  </si>
  <si>
    <t>绍兴新昌特产 雨露食品 炒年糕干 年糕胖 年糕条好吃休闲零食小吃</t>
  </si>
  <si>
    <t>零防腐剂 舌尖上宁波慈城特产 水磨纯手工年糕条片500g真空包装</t>
  </si>
  <si>
    <t>包邮 DIY辣炒年糕套餐 韩国松鹤年糕条+炒年糕酱150+甜不辣410克</t>
  </si>
  <si>
    <t>包邮中韩年糕1KG韩国芝士芝心拉丝年糕火锅年糕中韩超市年糕</t>
  </si>
  <si>
    <t>正宗温岭渭川特色手工年糕三门青蟹炒糕台州最好吃的真空机器年糕</t>
  </si>
  <si>
    <t>韩式年糕300g 韩国辣炒年糕韩国打糕火锅/麻辣香锅年糕 真空包装</t>
  </si>
  <si>
    <t>一康 韩国芝士年糕条 豆捞火锅食材芝心奶酪Q软芝香 原味 500g/袋</t>
  </si>
  <si>
    <t>5斤包邮 东北江米年糕 白切糕 纯手工 糯米年糕 老式粘糕 500克</t>
  </si>
  <si>
    <t>韩国年糕条 炒年糕组合 小当家年糕条600g+年糕酱150g 松鹤年糕条</t>
  </si>
  <si>
    <t>金时子即食韩国炒年糕条烧烤味55克哈尔滨市内满29元包邮当日送达</t>
  </si>
  <si>
    <t>黄粿 黄米粿 传统年糕绿色温州土特产平阳顺溪陈氏黄年糕850克</t>
  </si>
  <si>
    <t>龙艺 丽水特产 龙泉八都黄果 年糕传统糕点 三斌黄粿 黄米果</t>
  </si>
  <si>
    <t>云南西双版纳特产：正宗傣家传统年糕毫啰嗦糯米粑粑12个装现做</t>
  </si>
  <si>
    <t>正宗韩国天仙福四色凉糕 豆沙馅粘糕 延边朝鲜族糯米年糕3份包邮</t>
  </si>
  <si>
    <t>苍南马站年糕 真空包装 2条每包</t>
  </si>
  <si>
    <t>【食客中国】浙江特产 白年糕片 韩国炒年糕火锅年糕包邮买2送1</t>
  </si>
  <si>
    <t>宁波白年糕/浙江特产水磨年糕/真空包装/每天现做现发/满30元包邮</t>
  </si>
  <si>
    <t>【宁波特产】慈城如意年糕 水磨精制年糕300g条状  年货礼品</t>
  </si>
  <si>
    <t>金时子民俗食品炒年糕 开袋即食好吃麻辣烧烤味韩国炒年糕 打糕条</t>
  </si>
  <si>
    <t>福建特产 闽南永春纯手工冬米粿/白粿/糍粑年糕/纯糯米白果 现做</t>
  </si>
  <si>
    <t>正宗东北特产大黄米面年糕粘糕切糕 江米面豆包传统工艺无添加</t>
  </si>
  <si>
    <t>【3包邮】正宗 蒙自年糕 云南蒙自 大井红糖年糕 500g 真空包装</t>
  </si>
  <si>
    <t>3斤包邮 延边朝鲜族手工打糕纯糯米制作密封包装500g 送黄豆粉</t>
  </si>
  <si>
    <t>【珍味道】上海一只鼎 火锅年糕 年糕 切条年糕450g 韩国料理年糕</t>
  </si>
  <si>
    <t>天台街头年糕 绵软糯滑大年糕 好吃不沾牙 筋道有咬头 家乡的味道</t>
  </si>
  <si>
    <t>正宗韩式炒年糕 年糕条\打糕 韩国料理 辣炒年糕 450g真空包装</t>
  </si>
  <si>
    <t>包邮 黏豆包东北特产 绿辰年糕大黄米粘豆包 礼盒装黄豆包1680g</t>
  </si>
  <si>
    <t>河南信阳特产 正宗信阳糍粑年糕 农家自制传统糍粑100%纯糯米糍粑</t>
  </si>
  <si>
    <t>胶东特产农家自做黄米年糕</t>
  </si>
  <si>
    <t>韩国米肠料理 朝鲜族手工米肠 东北延边特产 500克</t>
  </si>
  <si>
    <t>台湾风味祯祥 萝卜糕 960克 12片入 彩袋精装</t>
  </si>
  <si>
    <t>海南特产 自家手工自制现做年糕 红糖糕 香甜可口软糯米红糖糕</t>
  </si>
  <si>
    <t>沈福门 传统手艺现做 白粿 白馃白果 粳米年糕按个售福建尤溪特产</t>
  </si>
  <si>
    <t>正宗东北特产手工粘豆包大黄米黏糕现蒸现卖3斤包邮糯米真空包装</t>
  </si>
  <si>
    <t>高山 黄米粿/果 黄年糕 黄金果 无添加  江浙沪皖满3包邮 批发</t>
  </si>
  <si>
    <t>山人真空火锅年糕条 手指年糕 韩国炒年糕 辣炒年糕450克 新品</t>
  </si>
  <si>
    <t>正宗韩式风味芝士年糕 奶酪年糕 韩国火锅夹心年糕 500克特价批发</t>
  </si>
  <si>
    <t>2个包邮 韩国五彩营养发糕 240g  多彩发糕韩国打糕店订制年糕粘</t>
  </si>
  <si>
    <t>日本畅销原装进口福福年糕袋装400g 火锅店日本料理专用</t>
  </si>
  <si>
    <t>满99元运费10元不限重 建水大井糍粑 米香浓郁</t>
  </si>
  <si>
    <t>满99元运费10元不限重 建水大井红糖年糕  米香浓郁</t>
  </si>
  <si>
    <t>韩国进口 南瓜年糕 炒年糕条 1000克两袋包邮江浙沪京津皖鲁</t>
  </si>
  <si>
    <t>朝鲜族手工制作年糕 打糕 东北切糕超黏 超Q 小时候的味道250克</t>
  </si>
  <si>
    <t>谷家润 火锅年糕 韩式年糕条 韩国炒年糕 辣炒年糕 真空包装</t>
  </si>
  <si>
    <t>韩国年糕条真空907克无防腐剂 韩式辣炒年糕泡菜炒年糕用 打糕条</t>
  </si>
  <si>
    <t>印象漓江农家粉利 水浸粑大米水磨年糕传统糕点炒年糕真空包装白</t>
  </si>
  <si>
    <t>宁波特产虾蜡水磨桂花年糕真空包装胜慈城诸暨嵊州买五送一98包邮</t>
  </si>
  <si>
    <t>韩国进口芝士夹心年糕 1000克 辣炒年糕 年糕火锅 饭店专供 现货~</t>
  </si>
  <si>
    <t>韩式芝士年糕拉丝芝心年糕条500g韩国炒年糕奶酪夹心年糕 包邮</t>
  </si>
  <si>
    <t>北京排队美食  白记年糕 牛街清真美食代购 紫米切糕 黄豆驴打滚</t>
  </si>
  <si>
    <t>浙江黄粿特产年糕糍粑 纯手工制作灰汁黄元米果滋味清香 柔嫩可口</t>
  </si>
  <si>
    <t>传统糕点礼品糖果散装湖南湖北农家手工纯糯米糍粑年糕 高粱糍粑</t>
  </si>
  <si>
    <t>2014手工年糕 浙江台州临海特产 软香晚米年糕 水磨年糕 糯米年糕</t>
  </si>
  <si>
    <t>嵊州特产年糕胖 年糕干 麻糍胖 美味香脆不粘牙  三件包邮江浙沪</t>
  </si>
  <si>
    <t>特价批发  韩国风味年糕 大连艺堂 年年糕 年糕 60克*20条 糯米团</t>
  </si>
  <si>
    <t>鄱阳佬特产 切片年糕炒年糕水磨年糕上饶年糕 真空包装 5斤包邮</t>
  </si>
  <si>
    <t>农家自制水磨年糕条白年糕无添加火锅必备500G真空包装五份包邮</t>
  </si>
  <si>
    <t>韩式年糕条 韩国炒年糕片 350克</t>
  </si>
  <si>
    <t>韩国风味打糕条手工炒年糕 延边美食有加长版整条打糕条 送酱包邮</t>
  </si>
  <si>
    <t>天仙福正宗韩国年糕 豆沙饺子月亮饺子 延边朝鲜族打糕 三份包邮</t>
  </si>
  <si>
    <t>贵州特产 特色小吃农家风味纯手工小糍粑豆沙粑 真空包装</t>
  </si>
  <si>
    <t>东北纯江米面粘火烧/红豆馅冷冻发货一份5个约450-500克之间</t>
  </si>
  <si>
    <t>正宗东北特产粘豆包粗粮年糕豆包手工大黄米粘豆包10斤包邮赠1斤</t>
  </si>
  <si>
    <t>遂昌特产黄米粿黄年糕黄果农家制自黄米果无添加真空包装黄金年糕</t>
  </si>
  <si>
    <t>湖南湘西特产 糯米糍粑 农家手工自制糍耙 年糕 送礼佳品500g</t>
  </si>
  <si>
    <t>老莱子 原生态新米年糕条 正宗新米现做现卖 无添加剂</t>
  </si>
  <si>
    <t>韩国韩式辣酱炒年糕条 辣年糕片 打糕条片 500g冷冻保存</t>
  </si>
  <si>
    <t>东北特产 正宗东北粘豆包 大黄米豆包 黄米面粘豆包 10份包邮</t>
  </si>
  <si>
    <t>包邮：本店任意组合满50元</t>
  </si>
  <si>
    <t>宁波特产 米芝缘 香米年糕 传统工艺 健康食品 口感柔滑  特价</t>
  </si>
  <si>
    <t>满额包邮宁波旅游特产如意牌2.4kg水磨年糕礼盒商务礼品年货团购</t>
  </si>
  <si>
    <t>包邮韩国年糕 芝士年糕 奶酪年糕 包芯 可拉丝的夹心年糕 年糕条</t>
  </si>
  <si>
    <t>东北黄米年糕 大黄米面切糕 粘糕 传统工艺制作 农村特色 400克</t>
  </si>
  <si>
    <t>【天天特价】大理赵家手工糯香米饵块 正宗传统小吃 买3送1买5送2</t>
  </si>
  <si>
    <t>正宗农家灰汁 遂昌黄米果年糕黄粿黄金糕 黄米粿 黄粿 无添加包邮</t>
  </si>
  <si>
    <t>浙江遂昌特产黄米果 黄年糕 糕点 口感爽滑黄米粿真空包装</t>
  </si>
  <si>
    <t>【全场6元运费不限重】贵州特产 刘姨妈 饵块粑 400g</t>
  </si>
  <si>
    <t>韩氏年糕 一康厂家直销正宗韩式年糕条 散装专供韩国料理店\批发</t>
  </si>
  <si>
    <t>东北特色小吃 粘豆包 江米面 大黄米 粘玉米面 手工制作 5斤包邮</t>
  </si>
  <si>
    <t>宁波特产老字号缸鸭狗 宁波慈城年糕水磨番薯味年糕 送礼首选480g</t>
  </si>
  <si>
    <t>湖南特产 糯米糍粑（248克）纯糯米制作 无糖年糕点心 实体店铺</t>
  </si>
  <si>
    <t>比黄天源沈大成好吃 苏州特产 万福兴薄荷猪油年糕 1斤 掌柜推荐</t>
  </si>
  <si>
    <t>绿辰粘豆包280g 东北特产黏豆包正宗手工真空包装粘豆包 6件包邮</t>
  </si>
  <si>
    <t>湖北特色小吃年糕 农家手工自制糍粑 纯糯米 白糍粑 5斤包邮24省</t>
  </si>
  <si>
    <t>湖北麻城特产年糕 麻城糍粑 纯手工打造无添加绿色食品 真空包装</t>
  </si>
  <si>
    <t>上海特产礼品浦东南汇土特产盐仓姚氏水晶年糕满月酒回礼免费送货</t>
  </si>
  <si>
    <t>生年糕干未加工年糕胖脱水年糕片纯手工诸暨年糕休闲零食小吃</t>
  </si>
  <si>
    <t>嵊州新昌宁波台州特产 磨糍/炒年糕 年糕丝 新鲜年糕条 年糕干</t>
  </si>
  <si>
    <t>年糕 云南蒙自大井红糖年糕  500g 真空包装 超划算4个多省包邮</t>
  </si>
  <si>
    <t>农家自制新鲜手工粳米年糕 浙江龙游土特产晚稻白年糕</t>
  </si>
  <si>
    <t>包邮 云南小吃早点 烧饵块（大号）粑粑1000克/当天制作 软糯鲜香</t>
  </si>
  <si>
    <t>宁波特产 正宗手工水磨年糕300g  慈城白年糕  正宗工艺</t>
  </si>
  <si>
    <t>白色星心年糕 爱心年糕 星星小年糕 韩国风味花式火锅年糕500g</t>
  </si>
  <si>
    <t>年货 上海特产一只鼎切片年糕 切条年糕 真空年糕 年糕条年糕</t>
  </si>
  <si>
    <t>常州特产  金丰年糕 农家纯手工制作 糯米年糕 脚踏糕 绿色食品</t>
  </si>
  <si>
    <t>福建古田纯绿色鼠菊制作美食鼠菊粿秋菊鼠鞠鼠曲粿清明粿年糕500g</t>
  </si>
  <si>
    <t>打糕条 炒糕条 韩国人爱吃的炒糕条，炒年糕延边特产 500G装 批发</t>
  </si>
  <si>
    <t>湖南常德桃源特产农家自制传统手工破粉子粑粑 70%糯米粑粑年糕</t>
  </si>
  <si>
    <t>【艾叶年糕】 宁波水磨青年糕 清明食品 驱寒散湿 胜慈城四月芳菲</t>
  </si>
  <si>
    <t>韩国辣炒年糕套餐韩国炒年糕条/打糕辣炒年糕辣酱+芝麻套餐500g</t>
  </si>
  <si>
    <t>新县方糕 福建莆田特产 纯手工 传统糕点 甜点 糕饼 美食小吃 2元</t>
  </si>
  <si>
    <t>遂昌特产 遂昌黄果 口感劲道 江浙沪6个包邮</t>
  </si>
  <si>
    <t>600克黑糯米彩印袋华强年糕古镇特产春节送礼休闲食品 热销</t>
  </si>
  <si>
    <t>免邮活动 山里白果1500克 福建莆田特产 辅食糯米年糕 年货糯米糕</t>
  </si>
  <si>
    <t>诸暨年糕 新鲜年糕 不含添加剂绿色食品 500克 3斤起售</t>
  </si>
  <si>
    <t>韩国年糕条 阿氏糯米年糕条干 真空包装小媳妇年糕条3人份907g</t>
  </si>
  <si>
    <t>【买二包邮】贵州特产 豆沙粑500g 豆沙窝糍粑油炸粑纯手工 咸味</t>
  </si>
  <si>
    <t>手工小糍粑5个 湖南纯糯米糍粑 水磨年糕 炒年糕 打糕条麻薯麻糍</t>
  </si>
  <si>
    <t>特价年货东北特产糯米大黄米粘豆包红豆大黄米自家纯手工制作500g</t>
  </si>
  <si>
    <t>天仙福正宗韩国炒年糕辣炒年糕片米糕延边朝鲜族美食小吃</t>
  </si>
  <si>
    <t>朝鲜族红豆糯米糕 年糕 韩国手工打糕 苏子叶红豆饺 500g 现做</t>
  </si>
  <si>
    <t>包邮买二送一正宗韩国风味大同江辣炒年糕条真空打糕微辣酱套餐</t>
  </si>
  <si>
    <t>韩式风味芝士夹心年糕条 奶酪年糕 韩国年糕 包芯年糕 1000</t>
  </si>
  <si>
    <t>韩国原装进口夹心年糕条南瓜年糕年糕火锅饭店专供1kg 可批发</t>
  </si>
  <si>
    <t>热卖秒杀手工糍粑/个湖南特产糯米年糕切糕年糕条打糕粘糕炒年糕</t>
  </si>
  <si>
    <t>【包邮】云南特产 蒙自红糖玫瑰年糕500g 土特食品/饵块粑粑切糕</t>
  </si>
  <si>
    <t>正宗韩国部队火锅芝士年糕火锅套餐韩国炒年糕套餐2-3人份包邮</t>
  </si>
  <si>
    <t>新货上市/宁波特产/塔牌慈城水磨切片年糕/真空包装/舌尖上的中国</t>
  </si>
  <si>
    <t>江西特产纯糯米手工糍粑糯糍麻糍年糕新鲜散装500克8斤区域包邮</t>
  </si>
  <si>
    <t>张力生微波韩国炒年糕套餐韩式糯米粘糕年糕条 送甜辣酱年糕酱G</t>
  </si>
  <si>
    <t>【淘味道】 煮食生活火锅年糕400g*4 糯米年糕 火锅年糕条</t>
  </si>
  <si>
    <t>运费10元封顶 延边特产朝鲜族打糕 糯米糕 朝鲜族糕点 小饺子250g</t>
  </si>
  <si>
    <t>韩国原装进口芝士年糕火锅 芝士紫薯黄地瓜分装3款混合500g</t>
  </si>
  <si>
    <t>常州特产横山桥金丰年糕/农家手工糯米紫薯年糕 火锅食材散装500g</t>
  </si>
  <si>
    <t>东北正宗手工粘豆包250克纯红小豆馅大黄米糯米面 5斤包邮赠礼品</t>
  </si>
  <si>
    <t>韩国芝士炒年糕 紫薯 海鲜酱 年糕套餐 组合装</t>
  </si>
  <si>
    <t>新品手工现炒黑芝麻年糕干 长条年糕片 香脆零食点心原味浙江特产</t>
  </si>
  <si>
    <t>年货必备 延边特产 朝鲜族手工打糕 年糕 6种打糕试尝组合 300g</t>
  </si>
  <si>
    <t>【食客中国】浙江特产 山芋红薯年糕条 韩国炒年糕火锅年糕 现做</t>
  </si>
  <si>
    <t>正宗韩国小吃特产年糕条手指年糕韩式料理辣炒年糕料理店专用食材</t>
  </si>
  <si>
    <t>贵州特产 纯糯米糍粑  年糕 糯米糕  香糯好吃 赠豆面 3个装</t>
  </si>
  <si>
    <t>【买三送一】唐人基 澳门豆捞 有心年糕 芝士南瓜味 韩国风味年糕</t>
  </si>
  <si>
    <t>广西桂林平乐特产 喜悦会水浸粑 粉利 糍粑 炒年糕 纯手工造600g</t>
  </si>
  <si>
    <t>韩式年糕条 炒年糕 火锅辣炒米条用350克真空包装 无色素防腐剂</t>
  </si>
  <si>
    <t>【食客中国】浙江农家特产 山芋果 地瓜饼 粗粮手工现做 8只起拍</t>
  </si>
  <si>
    <t>正宗东北年糕 东北切糕 大黄米切糕 糯米年糕切糕 450克5袋包邮</t>
  </si>
  <si>
    <t>运费10元包邮 正宗东北粘豆包 大黄米 手工制作黏豆包 芸豆馅 9个</t>
  </si>
  <si>
    <t>【包邮】云南美食特产 蒙自香米饵块700g 土特食品/年糕粑粑饵丝</t>
  </si>
  <si>
    <t>【代购】 上海虹口糕团厂 雪菜/糖芝麻/全家福年糕团子真空包装</t>
  </si>
  <si>
    <t>正宗东北特产黏豆包满族风味小吃粘豆包年糕大黄米纯手工制作包邮</t>
  </si>
  <si>
    <t>湘村美食小吃糯米糍粑水磨年糕粑粑原味糯米团子新鲜现做5件包邮</t>
  </si>
  <si>
    <t>正宗东北特产苏子叶大黄米面江米面黏粘豆包年糕纯手工无添加500g</t>
  </si>
  <si>
    <t>韩国部队火锅食材南瓜年糕南瓜馅年糕韩国风味火锅夹心年糕250克</t>
  </si>
  <si>
    <t>团子包邮 繁昌特产毛团子 六安特产芜湖特产 糯米粑粑9块9包邮</t>
  </si>
  <si>
    <t>日本进口年糕/花福年糕/福ふく餅 日式年糕/日本年糕400克/特价</t>
  </si>
  <si>
    <t>三斤包邮正宗东北粘高粱米面苏子叶粘豆包粘耗子黏豆包500克左右</t>
  </si>
  <si>
    <t>温州特产 米糕 年糕 新鲜 红枣年糕 松糕 青糕 真空包装 蒸糕</t>
  </si>
  <si>
    <t>4人份韩国年糕正宗大同江辣炒年糕条韩式炒年糕1080g附酱包</t>
  </si>
  <si>
    <t>延边特色朝鲜族风味小吃汤类专用年糕片纯糯米片韩国酱汤可用500g</t>
  </si>
  <si>
    <t>宗家府 清净园正宗韩式年糕片 无防腐剂 无色素 无漂白剂 450g</t>
  </si>
  <si>
    <t>620克 正宗台州天台特产 农家宁波水糕火锅手工炒年糕 街头年糕条</t>
  </si>
  <si>
    <t>十送一台州温岭特产手撕手剥年糕条火锅食材拉丝糕热销批发5条起</t>
  </si>
  <si>
    <t>安徽六安 舒城特产 南港年糕 手工制作 年糕 年粑粑  爽滑不粘牙</t>
  </si>
  <si>
    <t>韩国韩泰鱼饼450g 韩式鱼糕 韩剧辣炒年糕涮火锅串煮 4袋包邮</t>
  </si>
  <si>
    <t>宁波年糕片 切片年糕 慈城年糕 全国14区5斤包邮哦</t>
  </si>
  <si>
    <t>【鸣鹤古镇特产】回味小时候吃的年糕饺 榨菜馅 预定</t>
  </si>
  <si>
    <t>上等好吃的韩式年糕片 年糕片 可以炒 、下汤当面片哦  907g</t>
  </si>
  <si>
    <t>云南蒙自特产 蒙自年糕 红糖年糕 500g 真空包装 88包邮</t>
  </si>
  <si>
    <t>大黄米粘豆包 东北特产小吃 绿辰黏豆包 内9个真空包装速食 280g</t>
  </si>
  <si>
    <t>炒年糕 芝士年糕 韩国部队火锅 夹心年糕 芝心年糕500克 特价紫薯</t>
  </si>
  <si>
    <t>正宗年糕宁波特产水磨年糕水晶年糕米芝缘年糕 68元/箱江浙沪包邮</t>
  </si>
  <si>
    <t>大黄米面红枣年糕黏糕黍子面糯米面年糕祖传工艺现蒸现发 包邮</t>
  </si>
  <si>
    <t>年货 东北土特产 粘豆包年糕 大黄米面小吃 500g 特价5份包邮</t>
  </si>
  <si>
    <t>韩国进口紫薯夹心年糕  紫薯炒年糕 炒年糕条1000克装</t>
  </si>
  <si>
    <t>超好吃 特价正宗东北纯手工大黄米粘豆包 真空包装 10份包邮</t>
  </si>
  <si>
    <t>东北特产关大姐自制粘豆包500g一斤</t>
  </si>
  <si>
    <t>韩国年糕350G</t>
  </si>
  <si>
    <t>广西横县特产粉利农家手工制作无添加剂香滑爽口有嚼劲100条起批</t>
  </si>
  <si>
    <t>春节年货必备 年糕年糕年年高 宁波慈城水磨 400g 江浙沪4份包邮</t>
  </si>
  <si>
    <t>韩国年糕 韩式辣酱炒年糕 可爱心形星星年糕 380克 宝宝最爱吃哦</t>
  </si>
  <si>
    <t>韩式芝士年糕拉丝芝心年糕条500g原味韩国炒年糕奶酪夹心年糕</t>
  </si>
  <si>
    <t>湖南衡阳土特产 衡东衡山土菜 农家自制高粱耙耙 年糕 糯米耙子</t>
  </si>
  <si>
    <t>山东纯手工现做大红枣糯米面窝窝头年糕粘糕真空包装</t>
  </si>
  <si>
    <t>韩国辣炒年糕 芝士年糕 夹心年糕 年糕条年糕片芝心芝士拉丝</t>
  </si>
  <si>
    <t>韩国料理 韩式年糕条 炒年糕 2.5公斤 粘糕米条 手指年糕 可批发</t>
  </si>
  <si>
    <t>山东纯手工现做新鲜大红枣大黄米年糕粘糕真空包装</t>
  </si>
  <si>
    <t>延边特色小吃/批发/韩式辣炒年糕/打糕/打糕条/500g/50元包邮</t>
  </si>
  <si>
    <t>山东纯手工现做优质大黄米大红枣粘糕年糕豆沙包真空包装</t>
  </si>
  <si>
    <t>韩式【芝士馅南瓜味】南瓜味芝士夹心小年糕250克 年糕条 拉丝</t>
  </si>
  <si>
    <t>宁波虾蜡年糕 新鲜自制年糕干年糕片 休闲零食 宁波特产</t>
  </si>
  <si>
    <t>庆元黄粿/庆元特产/千年传承/滋味清香/柔嫩可口</t>
  </si>
  <si>
    <t>荆州特产手工糍粑 糯米糍粑 方形糍粑 农家自制糯米方块糍粑 年糕</t>
  </si>
  <si>
    <t>正宗东北粘豆包 东北 农家自做大黄米 江米白粘豆包 可选 6份包邮</t>
  </si>
  <si>
    <t>贵州特产 刘姨妈黄粑 300克 好吃的食品 健康杂粮 方便早餐</t>
  </si>
  <si>
    <t>贵州黔东南镇远灰碱粑  纯手工灰浆巴 碱水粑 老米豆腐个真空包装</t>
  </si>
  <si>
    <t>浙江特产  优质晚米实熟年糕 /韩国年糕/现做年糕/热热就吃小年糕</t>
  </si>
  <si>
    <t>2袋包邮 韩国进口 火锅炒年糕条 奶酪芝士味夹心年糕条600g 拉丝</t>
  </si>
  <si>
    <t>天仙福正宗韩国米糕 彩云糕彩虹糕 延边朝鲜族年糕 发糕三份包邮</t>
  </si>
  <si>
    <t>辣炒年糕 韩式年糕条 南瓜芝士年糕 夹芯年糕 500克 江浙沪皖包邮</t>
  </si>
  <si>
    <t>温岭特产机器手工糯米麻糍农家糯年糕细糯糍粑500克真空包装</t>
  </si>
  <si>
    <t>正宗韩国风味 手工糯米花糕 延边朝鲜族传统美食打糕粘糕</t>
  </si>
  <si>
    <t>韩国正宗朝鲜族手工打糕延边传统糯米年糕糕点东北打糕 3袋包邮</t>
  </si>
  <si>
    <t>特价年货东北特产糯米江米粘豆包红豆大黄米自家纯手工制作500g</t>
  </si>
  <si>
    <t>韩国米肠 朝鲜族纯糯米肠米血肠真空包装500g香浓正宗现做</t>
  </si>
  <si>
    <t>大别山天堂寨特产英山农家纯手工糍粑 年糕农家糯米糍粑 土特产</t>
  </si>
  <si>
    <t>2015农家自制新鲜手工年糕/年糕片/年糕条新鲜制作真空包装 2斤装</t>
  </si>
  <si>
    <t>嵊州芝麻年糕干年糕胖年糕条磨糍胖休闲零食.非油炸食品.</t>
  </si>
  <si>
    <t>四川广元剑门关/苍溪南充/农家自制稻草灰米豆腐年糕/真空5根包邮</t>
  </si>
  <si>
    <t>粘豆包 黏豆包东北特产小吃 手工年糕黄豆包真空包装食品 500g</t>
  </si>
  <si>
    <t>东北特产美食苏子叶粘饽饽年糕粘豆包特色小吃运费6元满88元包邮</t>
  </si>
  <si>
    <t>新货上市/宁波特产/塔牌慈城水磨年糕/3kg小礼盒装/舌尖上的中国</t>
  </si>
  <si>
    <t>温州农家特产舌尖上的苍南 正宗马站年糕 吃排场年货必备特惠</t>
  </si>
  <si>
    <t>正宗烧饵块 香米饵块粑粑 云南特产 8张/份</t>
  </si>
  <si>
    <t>湖北特产手工年糕高梁粑糍粑片糯米条五谷杂粮传统食品满五斤包邮</t>
  </si>
  <si>
    <t>贵州黔东南苗乡侗寨特产手工糯米赤小豆粑粑糍粑年糕散装新品推荐</t>
  </si>
  <si>
    <t>贵州特产 清镇刘姨妈饵块粑400g 年糕二块粑粳米制真空包邮纯天然</t>
  </si>
  <si>
    <t>糍粑 四川兑窝糍粑 糯米糍粑 2斤包邮 真空包装 红糖糍粑 手工</t>
  </si>
  <si>
    <t>东北 【一品牌】粘豆包 又粘又香 大黄米 1000克2斤/包邮</t>
  </si>
  <si>
    <t>东北特产 黏火烧 大黄米面粘火勺 红小豆馅 粘饽饽零食东北小吃</t>
  </si>
  <si>
    <t>云南特产 普洱胖大妈饵块 糯米糍粑 烧饵块粑粑 大救驾云南十八怪</t>
  </si>
  <si>
    <t>5份包邮 东北特产粘豆包 江米面豆包 白豆包芸豆豆包 纯手工制作</t>
  </si>
  <si>
    <t>肾病食品 低蛋白食品 年糕</t>
  </si>
  <si>
    <t>正宗韩国卡通米糕 延边朝鲜族天仙福传统美食 年糕手工打糕 发糕</t>
  </si>
  <si>
    <t>东北特产大黄米年糕 手工自做 大黄米老式面切糕 6份包邮</t>
  </si>
  <si>
    <t>浙江宁波特产慈城冯恒大300g水磨年糕</t>
  </si>
  <si>
    <t>韩国原装进口 可爱豆形年糕 韩国炒年糕 食神年糕豆  好看更好吃</t>
  </si>
  <si>
    <t>双十一特价~宗家府 清净园正宗韩式年糕片 无防腐剂 真空包装450g</t>
  </si>
  <si>
    <t>年糕 韩国炒年糕辣酱套餐正宗炒年糕条 韩式炒年糕美食 2袋包邮</t>
  </si>
  <si>
    <t>韩国年糕条 韩国炒年糕专用原料韩式辣炒年糕450g</t>
  </si>
  <si>
    <t>哈尔滨老同学生鲜 火锅食材 韩国风味海地村部队南瓜年糕250克</t>
  </si>
  <si>
    <t>哈尔滨老同学生鲜 火锅食材韩国风味海地寸部队紫薯年糕250克</t>
  </si>
  <si>
    <t>正宗龙泉特产农家手工黄粿黄米粿黄年糕传统糕点口感很Q很糥</t>
  </si>
  <si>
    <t>贵州馆 贵州特产 刘姨妈饵块粑 年糕 无防腐剂不含色素 450g</t>
  </si>
  <si>
    <t>遂昌特产 黄米果黄米粿黄年糕 传统正宗灰汁黄粿年糕无添加</t>
  </si>
  <si>
    <t>枕头粑 红高粱糍粑 白糯米年糕 本土风味精心手工 湖北武穴特产</t>
  </si>
  <si>
    <t>[原味]宁波特产虾蜡水磨年糕美味秒杀慈城4斤散装全国包邮</t>
  </si>
  <si>
    <t>现货~韩国进口人气综合年糕 可爱心形星星年糕 500克 火爆新品</t>
  </si>
  <si>
    <t>韩式柏兰芝士年糕拉丝芝心年糕条500g韩国炒年糕奶酪夹心年糕条块</t>
  </si>
  <si>
    <t>宁波特产虾蜡水磨红糖年糕真空包装胜慈城诸暨嵊州买五送一98包邮</t>
  </si>
  <si>
    <t>黏豆包东北特产包邮绿辰豆包食品粘豆包大黄米纯手工280g三送一</t>
  </si>
  <si>
    <t>独家秘制延吉风味辣炒年糕，微信销量第一全国3，东山省内5袋包邮</t>
  </si>
  <si>
    <t>传统年货春节年货甜年糕大鱼500g鱼形年糕送礼佳品丰伟饼业</t>
  </si>
  <si>
    <t>16省5斤包邮 农家纯糯米手工制作糕点年糕 糯米糍粑 糯米粑 500g</t>
  </si>
  <si>
    <t>东北特产正宗大黄米粘豆包 农家纯手工红小豆馅真空包装 10件包邮</t>
  </si>
  <si>
    <t>朝鲜族传统手工糯米打糕 月牙糕 月亮饺子 桂皮糕 现做现卖200g~F</t>
  </si>
  <si>
    <t>2袋包邮 韩国炒年糕 打糕条 年糕 好餐得炒年糕酱150g+年糕条500g</t>
  </si>
  <si>
    <t>满包邮 鸿源韩国食品 水磨年糕/粘糕条+韩国炒年糕专用酱套装</t>
  </si>
  <si>
    <t>绍兴特产梁湖水磨年糕礼盒糯米白年糕条纯手工打糕真空包装胜慈城</t>
  </si>
  <si>
    <t>湖北地方土特产 纯糯米糍粑 500g 农家手工制作糍粑年糕现货</t>
  </si>
  <si>
    <t>云南傣族美食特产 傣旺地道傣家风味 竹筒饭 甜而不腻 400g</t>
  </si>
  <si>
    <t>宁波特产 手工年糕 纯手工 宁波年糕</t>
  </si>
  <si>
    <t>亚达黄粿 福建年糕 美味火锅搭档</t>
  </si>
  <si>
    <t>绍兴特产梁湖水磨年糕糯米白年糕条手工打糕真空包装胜慈城300g</t>
  </si>
  <si>
    <t>韩国料理年糕条打糕条 辣炒年糕专用/3斤</t>
  </si>
  <si>
    <t>韩国可以拉丝芝士年糕柏兰芝士夹心年糕奶酪年糕500g江浙沪皖包邮</t>
  </si>
  <si>
    <t>宁波特产慈溪水磨年糕米芝缘水晶年糕400克江浙沪皖54元/箱包邮</t>
  </si>
  <si>
    <t>豆包 东北特产粘豆包 绿辰粘豆包真空包装/280g 8袋包邮</t>
  </si>
  <si>
    <t>杏花楼 桂花糖年糕 中华老字号 宁波年糕 传统糯米制年糕干年糕片</t>
  </si>
  <si>
    <t>韩式 星心年糕 400g 爱心年糕 韩味花式年糕 韩式炒年糕 火锅年糕</t>
  </si>
  <si>
    <t>宁波特产/桂花年糕/香甜不腻/真空包装/宁波年糕/全场满30包邮</t>
  </si>
  <si>
    <t>宁波特产 正宗古址牌水磨手工年糕 年糕条 舌尖上的美味 2.5元/包</t>
  </si>
  <si>
    <t>贵州特产 贞丰特产二块粑 香晚米饵块粑 500克</t>
  </si>
  <si>
    <t>荣发粘豆包正宗东北黏豆包手工代餐年糕特产常温</t>
  </si>
  <si>
    <t>[乡土间]瑞安手打糖年糕 温州纯手工砂糖年糕 比慈城香浓 3条装</t>
  </si>
  <si>
    <t>3袋包邮QQ正宗韩式紫薯芝士夹心年糕条500g 部队火锅必备</t>
  </si>
  <si>
    <t>正宗饵块 云南蒙自饵块粑粑 年糕类 真空包装</t>
  </si>
  <si>
    <t>2斤包邮湖南农家土特产手工自制糍粑年糕纯糯米 年糕片500克</t>
  </si>
  <si>
    <t>湖南馆 湖南特产 胡富宏野菜糍粑248g手工糍粑干货粗粮制品</t>
  </si>
  <si>
    <t>湖北特产 纯糯米手工绿豆糍粑咸味 年糕真空包装（10个装）包邮</t>
  </si>
  <si>
    <t>保鲜年糕切片年糕片条 真空包装400g克/可炒炸煮汤涮火锅</t>
  </si>
  <si>
    <t>【天台欧巴的白年糕】天台水磨年糕超Q有嚼劲不粘牙农家自制年糕</t>
  </si>
  <si>
    <t>宁波台州姑婆年糕手工年糕条无色素无添加天然淡盐白年糕500g</t>
  </si>
  <si>
    <t>【天台欧巴的紫薯年糕】天台水磨超Q有嚼劲不粘牙农家自制年糕</t>
  </si>
  <si>
    <t>壹人壹蒿子粑粑 湖南传统土特产手工纯糯米打糕 糍粑 炒年糕200g</t>
  </si>
  <si>
    <t>江西特产 农家纯手工自制高果仂/水磨年糕/糯米糕500克</t>
  </si>
  <si>
    <t>年糕混搭 韩国芝士年糕 奶酪年糕 紫薯 南瓜 原味3种口味混搭500g</t>
  </si>
  <si>
    <t>临安手工年糕新鲜现做水磨白年糕 5斤装  糯米加粳米 多地包邮</t>
  </si>
  <si>
    <t>苒糕 陕西切糕 西安冉糕 北方蜜枣苒糕 特产刀切冉糕 红枣燃然糕</t>
  </si>
  <si>
    <t>河南周口特产小吃 马四果品果子 传统美食糕点 年货婚庆点心500g</t>
  </si>
  <si>
    <t>4件包邮 延边特产 朝鲜族打糕 打糕条 无糖打糕 赠送黄豆粉</t>
  </si>
  <si>
    <t>皇冠信誉 【贵州特产】 兴义二块粑 400克</t>
  </si>
  <si>
    <t>10元运费 延边特产朝鲜族打糕驴打滚年糕散状 天仙福白糕 500g</t>
  </si>
  <si>
    <t>朝鲜族传统手工打糕 年糕 粘糕 南瓜条营养糯米糕 现做现卖200g~F</t>
  </si>
  <si>
    <t>温州泰顺苍南特产水磨年糕白年糕水蒸糕过年必吃火锅年糕条特价中</t>
  </si>
  <si>
    <t>【舌尖2推荐】胡富宏 蕨根糍粑350g*4包 纯手工糍粑炒吃蒸吃油炸</t>
  </si>
  <si>
    <t>绿辰年糕粘豆包礼盒东北黏豆包豆包有机特产年糕6袋装包邮</t>
  </si>
  <si>
    <t>延边特产 朝鲜族打糕 大黄米粘糕 黄米面年糕 南瓜面年糕 超好吃</t>
  </si>
  <si>
    <t>韩国进口 名家长生果年糕 小葫芦年糕500g 3种颜色混合装年糕豆</t>
  </si>
  <si>
    <t>湘西特产 糯米糍粑粑 玉米糍粑 蒿粱糍粑 小米糍粑 蒿子糍粑 年糕</t>
  </si>
  <si>
    <t>传统 真空装 美食  黄米粿谢方德 水磨 黄粿 特产 宁波年糕 浙江</t>
  </si>
  <si>
    <t>韩国原装进口夹心年糕紫薯地瓜夹心年糕火锅火锅店专供1kg可批发</t>
  </si>
  <si>
    <t>粘豆包绿辰黏豆包东北豆包真空包装280g东北黏豆包</t>
  </si>
  <si>
    <t>（8元快递不限重）贵州特产 兴义二块粑 饵块粑 耳块粑</t>
  </si>
  <si>
    <t>黑龙江特产 正宗东北粘豆包 纯手工大黄米黏豆包现包真空 5份包邮</t>
  </si>
  <si>
    <t>30个包邮 湖北特产 纯糯米手工绿豆糍粑 方便速食年糕点 真空包装</t>
  </si>
  <si>
    <t>【5个江浙沪皖包邮】谷家润火锅年糕450克</t>
  </si>
  <si>
    <t>东北特产粘豆包 江米面豆包 白豆包 手工正宗东北豆包 6 份包邮</t>
  </si>
  <si>
    <t>磁州鲜粉皮 全国独一份 特色小吃 别有风味</t>
  </si>
  <si>
    <t>10元运费不限重 正宗朝鲜族手工打糕 韩国风味发糕小饼 350g</t>
  </si>
  <si>
    <t>毛家小院现做晚米年糕年糕条年糕片手工切糕火锅食材真空包装</t>
  </si>
  <si>
    <t>日本原装进口 生切饼 丸膳一番生切年糕 1kg 日式顶级纯米年糕</t>
  </si>
  <si>
    <t>广东早茶港式点心 避风塘美食金城速冻芋头糕点</t>
  </si>
  <si>
    <t>农家纯手工炒制/年糕片/熟年糕片/炒年糕片/松脆香/开袋即食250g</t>
  </si>
  <si>
    <t>【食客中国】浙江特产 玉米年糕条 韩国炒年糕火锅年糕 现做</t>
  </si>
  <si>
    <t>山西黄蒸 年糕 神农黄蒸 甜糯玉米黄蒸 团子 速冻粗粮糕长治潞城</t>
  </si>
  <si>
    <t>贵州特产 二块粑 年糕 贵州布依族 农家自制饵块粑100%纯大米原味</t>
  </si>
  <si>
    <t>广西特产年糕 芝麻糖糕粑 糖粑 农家纯手工制作天然绿色 油茶小吃</t>
  </si>
  <si>
    <t>大同江牌炒年糕打糕条年糕条鲜族韩国美食甜辣酱料包</t>
  </si>
  <si>
    <t>【食客中国】浙江特产 白年糕条 韩国炒年糕火锅年糕包邮 6份包邮</t>
  </si>
  <si>
    <t>韩国进口 饭店专用芝士年糕 紫薯夹心250克+南瓜味250克</t>
  </si>
  <si>
    <t>广西年糕 恭城油茶小吃糯米芋头糕芋头粑 肉糕粑 农家纯手工制作</t>
  </si>
  <si>
    <t>正宗韩式韩国炒年糕条打糕条调味料 原味1kg 韩式餐馆饭店必备品</t>
  </si>
  <si>
    <t>浙江宁波土特产 切片年糕 宁波白年糕 全国包邮 真空包装 450克装</t>
  </si>
  <si>
    <t>【食客中国】正宗野生艾草糯米青团 传统糕点 手工现做 8只起售</t>
  </si>
  <si>
    <t>正宗 天台年糕 年糕丝 绵软糯滑  好吃不沾牙 筋道有咬头</t>
  </si>
  <si>
    <t>2个包邮 韩国五花红枣营养年糕 270g菱形  韩国打糕店订制年糕粘</t>
  </si>
  <si>
    <t>你滴 包手抓饼 手打 年糕 粘豆包 豆沙包 包邮 糯米 芭蕉叶</t>
  </si>
  <si>
    <t>温州土特产黄年糕平阳顺溪吴垟黄米粿碱性食品不添加防腐剂色素</t>
  </si>
  <si>
    <t>山东手工年糕粘糕红枣黍米面年糕窝窝头现拍现蒸满5斤全国包邮</t>
  </si>
  <si>
    <t>天目山水磨年糕手工年糕浙江临安白年糕</t>
  </si>
  <si>
    <t>宁波特产慈城手工糍粑糯米年糕块纯正米香/斤江浙沪六斤包邮</t>
  </si>
  <si>
    <t>韩国进口南瓜年糕1000g 德安爱南瓜夹心年糕 冷冻年糕</t>
  </si>
  <si>
    <t>韩国夹心年糕芝士年糕奶酪年糕包芯年糕火锅食材可以拉丝（紫薯）</t>
  </si>
  <si>
    <t>大同江韩式炒年糕 韩国辣炒年糕条 手工打糕辣酱套餐270g 2袋包邮</t>
  </si>
  <si>
    <t>韩国口味辣炒年糕套餐 年糕条 辣酱 鱼饼（甜不辣）超值组合装</t>
  </si>
  <si>
    <t>农家传统手工年糕 水磨年糕 浙江特产 现做现卖 年货</t>
  </si>
  <si>
    <t>江浙沪满68包邮上海特产杏花楼传统糕点桂花糖年糕糯米糕年货礼品</t>
  </si>
  <si>
    <t>米果年糕黄米粿米果白年糕条似韩国炒年糕浙江丽水松阳土特产年货</t>
  </si>
  <si>
    <t>丽水遂昌土特产 龙泉庆元松松 建辉 灰汁黄米果年糕 黄米粿 400g</t>
  </si>
  <si>
    <t>传统美味农家自制[黄米果]，无任何人工添加剂。江浙沪5根包邮</t>
  </si>
  <si>
    <t>【好丫食品】韩式南瓜芝士年糕500g 韩国火锅夹心年糕/奶酪年糕</t>
  </si>
  <si>
    <t>韩式风味 紫薯芝士年糕500克芝心夹心年糕 夹心可以拉丝的</t>
  </si>
  <si>
    <t>切片年糕400g 火锅年糕 年糕片 炒年糕材料 武汉满百包邮</t>
  </si>
  <si>
    <t>贵州特产 糯米黄耙糕 清镇黄粑 黄年糕 软 糯 香 小吃 350g</t>
  </si>
  <si>
    <t>5份包邮 东北粘豆包纯手工大黄米粘豆包黄米面真空包装8元/份</t>
  </si>
  <si>
    <t>韩国炒年糕 部队火锅 芝士年糕火锅 套餐 7样 韩国料理 全国包邮</t>
  </si>
  <si>
    <t>正宗东北人家手工黏豆包  东北粘豆包  黄米面豆包 手工豆包</t>
  </si>
  <si>
    <t>东北粘豆包 绿辰有机粘豆包 年糕 哈尔滨特产 真空 280g</t>
  </si>
  <si>
    <t>顶好年糕 正宗手工手打宁波年糕黑米年糕 胚芽米 特产年货 两斤装</t>
  </si>
  <si>
    <t>天仙福正宗韩国 糯米营养饭 延边朝鲜族传统美食打糕年糕三份包邮</t>
  </si>
  <si>
    <t>仙居年糕/台州特产/手工年糕农家食物/真空包装/现做</t>
  </si>
  <si>
    <t>3包包邮 韩国原装进口芝士年糕 炒年糕火锅年糕500g 海地村</t>
  </si>
  <si>
    <t>湖南特产年货糯米糍粑纯糯米手工农家手工打糕无糖美食非四川贵州</t>
  </si>
  <si>
    <t>韩式芝士年糕年糕条500g 柏兰芝士年糕、夹心年糕，共五种口味</t>
  </si>
  <si>
    <t>延安年糕陕西陕北年糕片五谷杂粮软糜小米油糕切糕3斤包邮</t>
  </si>
  <si>
    <t>水磨纯手工香滑软糯天丰火锅年糕 真空包装400克48根10包省内包邮</t>
  </si>
  <si>
    <t>贵州农村自制糍粑 年粑 纯糯米年糕 无糖 送黄豆面</t>
  </si>
  <si>
    <t>年糕 广州酒家利口福广东年糕500克 年货广东广州特产 两包起包邮</t>
  </si>
  <si>
    <t>韩国进口松鹤年糕条+松鹤辣酱组合套餐   辣炒年糕条</t>
  </si>
  <si>
    <t>韩国甜不辣 2人份打糕条 250g炒年糕 年糕条片 包邮韩式辣炒年糕</t>
  </si>
  <si>
    <t>延边朝鲜族打糕 今时子冰打糕 糯米糕 打糕 糯米糍韩国风味食品</t>
  </si>
  <si>
    <t>贵州特产关岭王仕春饵块粑手工年糕传统点心小吃绿色食品两个</t>
  </si>
  <si>
    <t>上海特产老字号点心状元王家沙桂花糖年糕2块一盒比沈大成</t>
  </si>
  <si>
    <t>3个包邮 云南特产 传统美食 香糯可口蒙自红糖玫瑰年糕  500g</t>
  </si>
  <si>
    <t>花式年糕/星星年糕/星心年糕/炒年糕 分装500G</t>
  </si>
  <si>
    <t>韩国料理年糕条打糕条 辣炒年糕专用*真空包装4kg</t>
  </si>
  <si>
    <t>大连艺堂食品（韩国独资）艺堂 年年糕 正宗 韩国风味 60克</t>
  </si>
  <si>
    <t>3个包邮 海宁手工糯米年糕 海宁特产糯米年糕 潮乡特产 桂花年糕</t>
  </si>
  <si>
    <t>豆包 东北农村正宗的粘大米粘豆包 又粘又劲道 东北农家土特产</t>
  </si>
  <si>
    <t>天仙福韩国粘卷糕 延边朝鲜族纯天然美食打糕年糕三份包邮</t>
  </si>
  <si>
    <t>包邮正宗韩式风味芝士年糕500克g韩国火锅夹心年糕可拉丝芝士年糕</t>
  </si>
  <si>
    <t>江西特产 厨世伯 什锦花样 手打年糕 纯天然 Q劲足400克三包包邮</t>
  </si>
  <si>
    <t>正宗韩式年糕 柏兰草莓年糕条 韩国辣炒年糕必备 夹心年糕500g</t>
  </si>
  <si>
    <t>全店满28元包邮 桂林特产糯米耙耙 糯米糍粑糍粑年糕手工打制</t>
  </si>
  <si>
    <t>浙江丽水龙泉土特产 传统黄果 黄年糕 八都三斌黄粿8包/礼盒套装</t>
  </si>
  <si>
    <t>丸滋 腊味萝卜糕 10片装/包 50g/片 500g 供五星级酒店 传统点心</t>
  </si>
  <si>
    <t>年货食品 绿辰粘豆包 红豆沙黏豆包 年糕真空手工 280g 6袋包邮</t>
  </si>
  <si>
    <t>正宗韩国风味 手工 粘黑米糕 延边朝鲜族传统美食打糕粘糕</t>
  </si>
  <si>
    <t>湖南衡阳祁东特产小吃 农家自制薄荷凉粑凉糕 糯米糕点 休闲零食</t>
  </si>
  <si>
    <t>源升Y·S·FOOD 水磨年糕 300g袋 手工年糕 宁波特产</t>
  </si>
  <si>
    <t>黄元米果江西赣南土特产赣州芝士炒年糕条黄年糕米粿糍粑500g</t>
  </si>
  <si>
    <t>湖北钟祥特产 淘宝独家销售 精品蟠龙菜 卷切肉糕肉卷 长寿之乡</t>
  </si>
  <si>
    <t>芝士年糕  咸蛋黄 芝士 香芋 有心年糕   唐人基</t>
  </si>
  <si>
    <t>浙江特产农家人自己吃的白年糕糯米年糕桐庐合村特产</t>
  </si>
  <si>
    <t>台湾冷冻品美食 甜不辣 扁圆形 台菜餐厅专用菜料 500G/包</t>
  </si>
  <si>
    <t>松桂坊蒿菜纯糯米糍粑 湖南农家传统土特产手工打糕 蒿粑炒年糕</t>
  </si>
  <si>
    <t>5斤包邮 粘火烧 粘豆包 粘火勺 东北特产美食 粘饽饽 纯糯米制作</t>
  </si>
  <si>
    <t>韩国辣炒年糕豪华套餐 芝士夹心年糕+进口鱼饼+辣年糕酱豪华组合</t>
  </si>
  <si>
    <t>嵊州新昌宁波特产 磨糍/炒年糕 年糕片 年糕丝/条新鲜晚米条 年货</t>
  </si>
  <si>
    <t>韩国进口韩国传统美味名家奶酪年糕460g奶酪包芯年糕 炒年糕</t>
  </si>
  <si>
    <t>宁波特产 糯米糍粑 纯糯米手工小年糕糍粑 真空包装 全国包邮</t>
  </si>
  <si>
    <t>东北大黄米粘豆包 纯手工 大黄米面豆包红小豆馅东北豆包 3份包邮</t>
  </si>
  <si>
    <t>韩国进口 名家三色长生果年糕500g 小葫芦年糕 彩色可爱元宝年糕</t>
  </si>
  <si>
    <t>糯米糍粑 糯米粑粑 年粑粑 打粑粑 乡里糍粑 年糕 张家界土特产</t>
  </si>
  <si>
    <t>贵州贞丰特产 安顺王二爷牌贞丰香晚米饵块粑 二块粑年糕 5份包邮</t>
  </si>
  <si>
    <t>高丽农庄 韩国炒年糕 年糕400g 调料100g 3人份 年糕条 商超正品</t>
  </si>
  <si>
    <t>浙江宁波【红薯年糕】手工水磨番薯 孕妇老人小孩零食 胜慈城当天</t>
  </si>
  <si>
    <t>广西纯手工粉利水蒸粑 特产非宁波年糕条 炒年糕现做20条真空包装</t>
  </si>
  <si>
    <t>北京3袋包邮 式芝士年糕拉丝芝心年糕条500g韩国炒年糕奶酪关东煮</t>
  </si>
  <si>
    <t>韩国进口芝士年糕奶酪味夹心年糕条 辣炒年糕做火锅500g</t>
  </si>
  <si>
    <t>【半边天】澳门豆捞 芝心丸/芝心包 香浓芝士火锅食材500克</t>
  </si>
  <si>
    <t>盐城特产方块年糕盐城特产玉米手工年糕自制无添加玉米年糕</t>
  </si>
  <si>
    <t>东北特产粘黏豆包500g年糕 大黄米面江米面高粱米面苏子叶纯手工</t>
  </si>
  <si>
    <t>安徽桐城特产 农家自制纯糯米手工糍粑 油炸糍粑 糍糕 松脆香糯</t>
  </si>
  <si>
    <t>韩国进口松鹤牌可爱小葫芦式炒年糕 年糕豆 花生年糕500克</t>
  </si>
  <si>
    <t>好炖关东煮~大年糕福袋 纯糯米豆腐包 10只/200g 素食  有嚼头！</t>
  </si>
  <si>
    <t>满就包！福建特产 水磨年糕片/条 炒年糕干 煮白稞干 手工年糕片</t>
  </si>
  <si>
    <t>韩式芝士年糕 拉丝芝心年糕 韩国炒年糕奶酪夹心年糕 紫薯味 500g</t>
  </si>
  <si>
    <t>韩国进口泉牌炒年糕酱 韩国炒年糕辣酱 甜辣味 150g</t>
  </si>
  <si>
    <t>山歌农庄 江西赣南客家特产 黄年 黄元米果 年糕 糍粑 1608G礼盒</t>
  </si>
  <si>
    <t>禧运年 南瓜年糕 400g  真空包装 筋道可口 火锅必备</t>
  </si>
  <si>
    <t>【5袋包邮】贵州特产 兴仁刘家豆沙粑 糯米糍粑 年糕 真空包装</t>
  </si>
  <si>
    <t>四川农家纯手工纯糯米糍粑石臼粑粑/年糕鸭儿粑黄粑竹叶糕5斤包邮</t>
  </si>
  <si>
    <t>有机食品 绿辰粘豆包 黏豆包 东北哈尔滨特产 280g 舌尖美味</t>
  </si>
  <si>
    <t>东北特产黄豆包 东北粘豆包 大黄米豆包 自家纯手工制作 粘豆包</t>
  </si>
  <si>
    <t>【天天特价】年糕条 韩国炒年糕正宗韩式手工炒年糕套餐附辣酱包</t>
  </si>
  <si>
    <t>正宗水磨白年糕 新梗米糯米农家手工自制江西鹰潭贵溪特产5斤包邮</t>
  </si>
  <si>
    <t>宁波虾腊【白年糕】条 正宗水磨 真空包装 特产当天 5件包邮</t>
  </si>
  <si>
    <t>宁波特产 最好吃的宁波年糕 【贡椿庄园】正宗手工年糕 晶莹剔透</t>
  </si>
  <si>
    <t>宁波虾蜡/腊年糕 白年糕条 真空装 胜俞家 慈城年糕 宁波特产包邮</t>
  </si>
  <si>
    <t>5斤包邮 安徽特产 农家纯糯米糍粑 糍粑 手工糯米 年糕 500g</t>
  </si>
  <si>
    <t>出口韩国炒年糕片907克，无防腐剂 可做汤 下火锅</t>
  </si>
  <si>
    <t>正宗韩式 芝士年糕 奶酪年糕 紫薯年糕  火锅夹心年糕特批发500克</t>
  </si>
  <si>
    <t>慈城俞家糯米块 精致糯米块 250克 真空包装 宁波特产满10件包邮</t>
  </si>
  <si>
    <t>东北特产粘豆包 大黄米粘豆包 农家现蒸黏豆包 真空包装 6件包邮</t>
  </si>
  <si>
    <t>韩国辣炒年糕材料 韩国进口松鹤炒年糕条600g 火锅年糕 Q劲十足</t>
  </si>
  <si>
    <t>年糕鱼礼盒500g粤港澳风味甜年糕送礼佳品丰伟鲤越龙门鱼形年糕</t>
  </si>
  <si>
    <t>一级原装正品  韩式年糕条 真空包装净含量907克 好吃很Q~</t>
  </si>
  <si>
    <t>【乡味到】湖北恩施特产富硒糯米手工糍粑 土家族年糕真空8枚装</t>
  </si>
  <si>
    <t>湖北特产农家新米手工自制糍粑 年糕 代餐 500g真空无防腐</t>
  </si>
  <si>
    <t>东北苏子叶饽饽 粘豆包 年糕 粘耗子 粘饽饽红豆沙馅 3斤包邮</t>
  </si>
  <si>
    <t>全国包邮 韩国进口年糕条 炒年糕组合 松鹤年糕条600g+年糕酱200</t>
  </si>
  <si>
    <t>[卖疯了]浙江台州特产手工年糕正宗晚米香年糕水磨白年糕真空包装</t>
  </si>
  <si>
    <t>河南特产 信阳正宗糍粑块 纯糯米手工年糕 特价包邮 买4斤送一斤</t>
  </si>
  <si>
    <t>韩国正宗朝鲜族手工打糕延边天仙福传统糯米白年糕 包邮送黄豆粉</t>
  </si>
  <si>
    <t>三湖鱼饼 420克 韩国风味 韩式辣炒年糕必备~做汤甜不辣 整块</t>
  </si>
  <si>
    <t>粘豆包 黄米粘豆包 东北粘豆包 东北特产5斤10件包邮送礼首选产品</t>
  </si>
  <si>
    <t>热销韩国夹心芝士年糕软糕 包邮套餐年糕火锅搭配辣椒酱</t>
  </si>
  <si>
    <t>出口韩国年糕条 细年糕条 韩式炒年糕必备500g 超级Q 2人份</t>
  </si>
  <si>
    <t>手工韩国小年糕不同宁波芝士心日韩式火锅糯米条 软糯香滑48包邮</t>
  </si>
  <si>
    <t>韩国进口心形星星年糕 名家长生果年糕500克 超Q年糕 宝宝最爱</t>
  </si>
  <si>
    <t>台灣食品 祯祥 萝卜糕 960克 12片入 透明装</t>
  </si>
  <si>
    <t>德华楼湖北武汉特产纯手工老传统纯天然水磨桂花黑米切片年糕片</t>
  </si>
  <si>
    <t>(500克左右）广西宜州特产德胜莫姐纯手工炒年糕 壮族特色小吃</t>
  </si>
  <si>
    <t>当天做 糯米糕点 手工麻糍 农家糍粑 糯米粑粑 很Q很劲道真空包装</t>
  </si>
  <si>
    <t>正宗韩国米糕 面瓜切糕 延边朝鲜族传统民族 年糕手工打糕</t>
  </si>
  <si>
    <t>湖南湘西特产 农家自制纯手工打糍粑100%纯糯米糍粑 美味年粑年糕</t>
  </si>
  <si>
    <t>（1400克左右）广西宜州特产德胜莫姐纯手工炒年糕 壮族特色小吃</t>
  </si>
  <si>
    <t>大同江辣炒年糕 朝韩风味方便即食打糕条270克 辣酱套餐</t>
  </si>
  <si>
    <t>3袋包邮 韩国炒年糕正宗韩式辣炒年糕条辣酱套餐韩国美食炒年糕</t>
  </si>
  <si>
    <t>韩国辣炒年糕 韩国年糕条/打糕 辣炒年糕 送辣酱包 6代装 免邮费</t>
  </si>
  <si>
    <t>正宗庆元黄粿百山祖黄粿黄年糕黄米果丽水特产美食年货真空包装</t>
  </si>
  <si>
    <t>韩国原装Yopokki 优波客年糕韩国辣炒年糕即食袋装320g家庭实用装</t>
  </si>
  <si>
    <t>3份包邮 东北粘火勺 黏火烧 江米面小粘饼粘火勺 火勺子 红小豆馅</t>
  </si>
  <si>
    <t>黏豆包 东北特产粘豆包江米面豆包 白豆包 纯手工真空包装5斤包邮</t>
  </si>
  <si>
    <t>东北特产 紫糯米粘豆包 黏豆包 年糕 真空包装 手工制作5斤包邮</t>
  </si>
  <si>
    <t>s 包邮韩国进口 松鹤年糕条 辣炒年糕条 进口小当家年糕条600g</t>
  </si>
  <si>
    <t>禧运年红豆年糕 400g  真空包装 筋道可口 火锅必备</t>
  </si>
  <si>
    <t>包邮 韩国口味辣炒年糕套餐 年糕条+辣酱+鱼饼（甜不辣）组合装</t>
  </si>
  <si>
    <t>韩国辣炒年糕用鱼饼  甜不辣 海鲜饼 410g/袋9张 海鲜汤 刷锅用</t>
  </si>
  <si>
    <t>正宗东北特产年火烧江米面粘火烧现拍现做额满包邮</t>
  </si>
  <si>
    <t>湖南特产农家手工纯糯米糍粑原味健康无添加真空包装年糕 美食</t>
  </si>
  <si>
    <t>[光大]韩国年糕条韩国炒年糕速食 年糕辣酱 韩国美食两套包邮</t>
  </si>
  <si>
    <t>奶黄包 港式茶餐厅 特色营养早餐 速冻包子 速冻米面类食品 12个</t>
  </si>
  <si>
    <t>蒲云特产 沿浦年糕 水磨 手工年糕 真空包装 2条装510g</t>
  </si>
  <si>
    <t>壹人壹 糯米糍粑 200g 湖南传统特产 粑粑 年糕</t>
  </si>
  <si>
    <t>年糕片米片朝鲜年糕片东北特产涮火锅麻辣烫必备满10斤多省包邮</t>
  </si>
  <si>
    <t>4袋包邮 宜宾名小吃 黄粑 叙源特色香肠黄粑350g10个装 零食早餐</t>
  </si>
  <si>
    <t>白粿福建古田自家做的纯粳米冬米制作糍粑年糕好吃不沾口550g3块</t>
  </si>
  <si>
    <t>天仙福韩国正宗绿色蒿子糯米手工打糕延边朝鲜族传统年糕 3斤包邮</t>
  </si>
  <si>
    <t>谷家润 切片年糕 年糕片 可用于蒸煮炒涮火锅 甜点</t>
  </si>
  <si>
    <t>韩国炒年糕鱼饼 韩泰鱼饼 韩国鱼饼 海鲜饼 韩国甜不辣</t>
  </si>
  <si>
    <t>促韩式多彩芝士年糕500克装南瓜/芝士/紫薯多种口味混搭辣炒年糕</t>
  </si>
  <si>
    <t>吃货零食小吃零食小吃松脆庆元黄粿片 庆元盐炒粿 黄果片一斤一包</t>
  </si>
  <si>
    <t>韩国年糕 打糕 喜利得 红豆发糕 好吃 新鲜现做 朝鲜族发糕500g</t>
  </si>
  <si>
    <t>韩国独资 韩式年糕条 辣炒年糕材料食材 韩国年糕 炒年糕专用400g</t>
  </si>
  <si>
    <t>延边小吃 平发糕 大米饼 朝鲜族打糕 韩国打糕 年糕片 每天新加工</t>
  </si>
  <si>
    <t>安徽宣城特产手工年糕糍粑糯米非宁波年糕 不沾牙筋道 当天现做</t>
  </si>
  <si>
    <t>传统 谢方德黄粿 包装 美食 特色 宁波年糕 浙江 庆元特产 400g</t>
  </si>
  <si>
    <t>温州特产松糕 青糕 年糕糯米糕 红糖/白糖 农家手工 夏季不发货</t>
  </si>
  <si>
    <t>东北土特产粘豆包粘火勺年糕新货粘饽饽东北人最爱粘火烧5斤包邮</t>
  </si>
  <si>
    <t>宁波特产虾蜡水磨白年糕真空包装胜慈城诸暨嵊州买五送一98包邮</t>
  </si>
  <si>
    <t>特价 云南特产年糕 香糯可口 蒙自年糕（500克）多种口味五块包邮</t>
  </si>
  <si>
    <t>浙江遂昌特产 黄米粿 黄年糕 炒年糕 遂昌建辉黄米果 4根包邮</t>
  </si>
  <si>
    <t>【宁波特产】慈城水磨年糕 慈城老字号庄永大年糕300g</t>
  </si>
  <si>
    <t>【浮流食坊】福建特产传统农家手工白粿白年糕条糍粑炒年糕 2条</t>
  </si>
  <si>
    <t>5斤包邮 白年糕条 农家年糕 水磨年糕 安徽特产 手工特价500g</t>
  </si>
  <si>
    <t>冲冠 正宗小苏州猪油年糕200g  南京特产 9块江浙沪皖包邮 桂花</t>
  </si>
  <si>
    <t>年货地方特产纯糯米年糕方块糕 方块小方糕安徽糯米年糕婚庆喜事</t>
  </si>
  <si>
    <t>温州泰顺特产 泰顺棉菜年糕  明曲莫嘻 清明时节年糕 两条起拍</t>
  </si>
  <si>
    <t>安徽特产舒城农家年糕粑粑糯米粑粑农梗米粑粑农家特产10斤包邮</t>
  </si>
  <si>
    <t>客家小吃糕点红圆粄人缘粄家庭办公小吃零食年糕红胶板红糯米粄</t>
  </si>
  <si>
    <t>韩国夹心年糕芝士年糕奶酪年糕包芯年糕火锅食材可以拉丝（南瓜）</t>
  </si>
  <si>
    <t>韩式年糕辣酱套餐 炒年糕组合 年糕2包 辣椒酱1盒 韩国辣炒年糕条</t>
  </si>
  <si>
    <t>[宁波特产]慈城义茂年糕227克血糯切片年糕 营养Q劲 全国5包包邮</t>
  </si>
  <si>
    <t>【35元包邮】东北特产粘豆包江米面豆包白豆包东北豆包纯手工制作</t>
  </si>
  <si>
    <t>宁波特产慈城水磨年糕 慈城庄永大精制年糕（300g) 散装 厂家发货</t>
  </si>
  <si>
    <t>包邮 舌尖上的糯糯 扬州宝应手工年糕 芝麻夹心糯米糕 年糕干250G</t>
  </si>
  <si>
    <t>预售 黄元米果 年糕 糍粑 江西赣南客家特产 农家自制1000g</t>
  </si>
  <si>
    <t>韩国进口三款混合年糕部队火锅套餐二 好吃的部队火锅套餐</t>
  </si>
  <si>
    <t>2015年高级送礼年货/安铺传统糯米年糕/广东年糕广式糕点炒年糕条</t>
  </si>
  <si>
    <t>延边商城 韩式东北特产朝鲜族打糕点心年糕蘸料 传统黄豆粉50g</t>
  </si>
  <si>
    <t>滇味之骄 云南蒙自特产香米饵块 真空包装年糕粑粑 饵丝 3个包邮</t>
  </si>
  <si>
    <t>芝士年糕火锅 部队火锅 韩国炒年糕火锅 韩国料理 全国包邮 棒！</t>
  </si>
  <si>
    <t>天仙福正宗韩国米糕 大豆白糕 延边朝鲜族切糕糕点 年糕手工散状</t>
  </si>
  <si>
    <t>包邮 正宗亚沟豆包粘玉米 东北特产有机无添加假一赔十 真空包装</t>
  </si>
  <si>
    <t>正宗宁波特产新品传统手工制作虾蜡水磨桂花年糕条批发真空包装</t>
  </si>
  <si>
    <t>宁波特产虾蜡水磨高粱年糕真空包装胜慈城诸暨嵊州买五送一98包邮</t>
  </si>
  <si>
    <t>湖南湘西农家纯手工糯米糍粑 年糕 年货必备</t>
  </si>
  <si>
    <t>韩式年糕批发辣炒新娘子打糕条细长年糕条500g辣炒年糕2人份</t>
  </si>
  <si>
    <t>【宁波特产】正宗慈城绿藤水磨年糕300g条状 年货批发团购</t>
  </si>
  <si>
    <t>韩国芝士白年糕 500克 芝心年糕  冷冻保存  江浙沪皖三包包邮</t>
  </si>
  <si>
    <t>祥容火锅年糕 韩式年糕条 韩国辣炒年糕 整箱450g*20袋江浙沪包邮</t>
  </si>
  <si>
    <t>天满屋食品 韩国进口辣炒紫薯年糕部队火锅年糕实惠多人份1000g</t>
  </si>
  <si>
    <t>江浙沪皖3件包邮   手工制作正宗九九重阳糕 红糖夹心糕 买五送一</t>
  </si>
  <si>
    <t>棒厨房 紫薯芝士年糕条400g 韩国炒年糕套餐火锅食材小吃 满包邮</t>
  </si>
  <si>
    <t>陕北年糕 糜子油糕炸糕 老品牌信德高 传统节日 3袋包邮 800g</t>
  </si>
  <si>
    <t>江西特产 弋阳龟峰牌 切片  水磨年糕 柔软爽滑400克</t>
  </si>
  <si>
    <t>正宗东北粘豆包 江米面粘豆包 糯米白豆包 大米黏豆包 5袋包邮</t>
  </si>
  <si>
    <t>年糕 江西抚州特产 手工软香晚米年糕 糯米年糕 水磨年糕手工年糕</t>
  </si>
  <si>
    <t>宁波特产/艾草年糕/绿色野菜年糕/纯天然无添加/真空包装/满包邮</t>
  </si>
  <si>
    <t>年糕 云南特产 蒙自红糖玫瑰年糕 500g真空包装 划算3个以上包邮</t>
  </si>
  <si>
    <t>寻味浙江正宗嵊州年糕麻糍健康美味新米手工代主食</t>
  </si>
  <si>
    <t>火锅年糕 辣炒年糕 年糕条 自制年糕 吃法多样 15省三件包邮</t>
  </si>
  <si>
    <t>禧运年 紫薯年糕 400g 真空包装 筋道可口 火锅必备</t>
  </si>
  <si>
    <t>东北特产 黄豆包480g 粘豆包大黄米黏豆包红小豆红豆馅  10包免邮</t>
  </si>
  <si>
    <t>【天天特价】韩国辣炒年糕 年糕条打糕条辣炒米条 三包带年糕酱包</t>
  </si>
  <si>
    <t>【宁波特产】慈城手工切片年糕片 方便不易坏 5斤起包邮</t>
  </si>
  <si>
    <t>全国包邮 韩国芝士年糕火锅套餐 部队火锅 芝士年糕辣酱鱼饼泡面</t>
  </si>
  <si>
    <t>漂亮的压花饵块 大理饵块烧饵块质量好年糕年货摆盘640g 2份包邮</t>
  </si>
  <si>
    <t>韩味良品 正宗韩式紫薯芝士年糕 奶酪年糕 韩式火锅夹心年糕 500g</t>
  </si>
  <si>
    <t>韩国食品 甜不辣鱼饼400克甜不辣 韩式炒年糕必备 也可作火锅</t>
  </si>
  <si>
    <t>湘西农家手工自制糯米粑粑~年粑粑 年糕糯米糍粑500g 大学生创业</t>
  </si>
  <si>
    <t>韩一奶奶 韩国辣炒年糕 500g带酱料包 韩国料理正宗辣炒年糕</t>
  </si>
  <si>
    <t>正宗韩国米糕 四方糕 延边朝鲜族天仙福传统美食糕点年糕手工打糕</t>
  </si>
  <si>
    <t>新品浙江天台特产农家自制火锅手工水磨台州街头街四红糖年糕条</t>
  </si>
  <si>
    <t>宁波特产虾蜡水磨番薯年糕真空包装胜慈城诸暨嵊州买五送一98包邮</t>
  </si>
  <si>
    <t>台州正宗特产 新鲜家庭装年糕3.5元/条500g 粳米新米年糕每天生产</t>
  </si>
  <si>
    <t>韩国风味新娘子年糕条 糯米年糕条 真空包装 无防腐剂 907g</t>
  </si>
  <si>
    <t>煮食生活火锅年糕400g 糯米年糕 火锅年糕条</t>
  </si>
  <si>
    <t>正宗朝鲜族辣炒年糕条 韩式打糕条 1人份 每天新做 真空包装250g</t>
  </si>
  <si>
    <t>天仙福韩国炒年糕辣炒 年糕条 延边朝鲜族米糕打糕条送调料</t>
  </si>
  <si>
    <t>年货必备 年糕 传统年糕 香糯可口仙居土特产非宁波年糕</t>
  </si>
  <si>
    <t>五彩年糕宁波特产美食大榭太平手工30年老作坊品质绝佳胜慈城俞家</t>
  </si>
  <si>
    <t>福建年糕 黄则和四果年糕 闽南传统特产年货 手工糯米糕厦门麻薯</t>
  </si>
  <si>
    <t>【江浙沪皖5斤包邮】正宗韩式年糕条/火锅年糕/小年糕条/手工年糕</t>
  </si>
  <si>
    <t>鲜e点 韩式芝士年糕南瓜味250g 韩国火锅食材夹心年糕包心</t>
  </si>
  <si>
    <t>正宗宁波余姚特产水磨年糕手工制作年高糍粑舌尖上的江南美食特价</t>
  </si>
  <si>
    <t>中国年糕之乡 正宗 宁波三七市年糕 礼盒</t>
  </si>
  <si>
    <t>正品韩国风味韩式东炫牌年糕条500克 江浙沪皖整箱包邮</t>
  </si>
  <si>
    <t>年货东北粘豆包 苏叶糕 粘耗子糯米紫薯年糕粘豆包 一份两种口味</t>
  </si>
  <si>
    <t>粗粮年糕紫薯年糕手工年糕水磨年糕麻糍年糕片诸暨阳春年糕2.5斤</t>
  </si>
  <si>
    <t>新鲜野生蒿菜糍粑 清明果传统糕点心零食 湘西溆浦农家小吃满包邮</t>
  </si>
  <si>
    <t>古址/源升牌  宁波新鲜散装切片年糕 年糕片 10斤一袋 现做现卖</t>
  </si>
  <si>
    <t>空运东北豆包粘火勺江米面红小豆馅年糕粘糕饼粘火烧3斤包邮</t>
  </si>
  <si>
    <t>宁波特产 正宗工艺手工水磨年糕300g  慈城白年糕 满就减</t>
  </si>
  <si>
    <t>【紫薯年糕】抗衰老补气血 宁波特产孕妇养身首选 上海人最爱当天</t>
  </si>
  <si>
    <t>云南特产饵块粑粑 /云南小吃 鲜糯香米饵块粑粑 年糕 1000克</t>
  </si>
  <si>
    <t>常州特产横山桥金丰年糕/农家手工糯米芝麻年糕 火锅食材散装500g</t>
  </si>
  <si>
    <t>糕点零食 炒年糕条 麻辣味新品推荐 韩国风味炒年糕 20袋包邮</t>
  </si>
  <si>
    <t>云南特产传统美食香糯可口蒙自红糖年糕500克真空包装10元不限重</t>
  </si>
  <si>
    <t>周年店庆 江西赣南特产 黄年 黄元米果 自制黄年糕 糍粑268g</t>
  </si>
  <si>
    <t>空运【全场满68元包邮】中之杰食品东北传统豆包粘火勺黄米面粘饼</t>
  </si>
  <si>
    <t>花生糕 百饼园食品传统糕点 福建老福州特产 人气小吃美食210g/袋</t>
  </si>
  <si>
    <t>宁波余姚三七市手工年糕水磨年糕江浙沪 五斤包邮 厂家直销</t>
  </si>
  <si>
    <t>宁波特产 正宗手工糯米块 糯米糍粑 古址/源升 牌年糕块一袋5斤</t>
  </si>
  <si>
    <t>龙泉黄粿黄年糕绿谷丽水特产  美味碱性食品天然保健特色美食特价</t>
  </si>
  <si>
    <t>宁波特产 余姚河姆渡手工年糕  实惠的好年糕</t>
  </si>
  <si>
    <t>年货 云南特产 传统美食 香糯可口 蒙自玫瑰年糕（500克）</t>
  </si>
  <si>
    <t>韩国正宗火锅芝士年糕 奶酪夹心 烤/炒/油炸 南瓜风味 500g</t>
  </si>
  <si>
    <t>零食年糕片年高无添加孕妇儿童香脆好吃纯手工炒制团购特价年货</t>
  </si>
  <si>
    <t>【增辉年年糕】浙江宁波特产水磨年糕/无添加白年糕/400g真空装</t>
  </si>
  <si>
    <t>山东纯手工现做大红枣糯米红豆包豆沙包真空包装</t>
  </si>
  <si>
    <t>韩国小媳妇年糕条 907g 韩式辣炒年糕/泡菜炒年糕 年糕火锅必备</t>
  </si>
  <si>
    <t>东北粘火烧家乡的味道东北粘火勺红豆馅无糖精白糖妈妈亲手烙制</t>
  </si>
  <si>
    <t>上海一只鼎 火锅年糕/切条年糕 整箱20包江浙沪皖包邮 正品保证</t>
  </si>
  <si>
    <t>包邮东北粘豆包黄米江米豆包纯手工制作真空包装芸豆馅东北豆包</t>
  </si>
  <si>
    <t>包邮韩国芝士年糕芝士芝心拉丝年糕火锅年糕火锅部队拉丝年糕</t>
  </si>
  <si>
    <t>同里特产 猪油年糕（玫瑰/桂花）450克左右 江浙沪4块包邮</t>
  </si>
  <si>
    <t>福建特产 福建美食 福州小吃 闽清手工软白粿水磨年糕 可真空包装</t>
  </si>
  <si>
    <t>韩国清静园辣椒酱年糕条组合辣炒年糕米条米糕套餐</t>
  </si>
  <si>
    <t>日本进口食品 佐藤年糕 圆形切糕 又香又糯 日式年糕 袋装 400g</t>
  </si>
  <si>
    <t>中国年糕之乡 【宁波特产】 正宗  三七市年糕真空火锅包装</t>
  </si>
  <si>
    <t>正宗慈城绿藤水磨年糕 小吃 300g条状 年货批发团购</t>
  </si>
  <si>
    <t>T新品广东特产六合信小年糕椰丝红豆馅麻薯糕点糯米糍 两个装60克</t>
  </si>
  <si>
    <t>韩国进口食品 松鹤牌辣炒年糕条 韩式糯米年糕条600g 炒年糕必选</t>
  </si>
  <si>
    <t>黄山农家自制年糕 土年糕 无添加绿色食品</t>
  </si>
  <si>
    <t>芝士夹心年糕1包500g  韩国风味 原味年糕火锅年糕 3种口味任选</t>
  </si>
  <si>
    <t>东北特产粘豆包大黄米制作饽饽年糕粘孺筋道豆包真空包装5斤包邮</t>
  </si>
  <si>
    <t>韩国风味 芝士年糕 紫署年糕奶酪年糕 夹芯年糕500克江浙沪皖包邮</t>
  </si>
  <si>
    <t>韩式年糕条 韩国炒年糕套餐辣炒年糕舌尖上的中国美食</t>
  </si>
  <si>
    <t>家庭装 江西赣南特产 黄年 黄元米果 自制黄年糕 糍粑268g*8包邮</t>
  </si>
  <si>
    <t>黄果 黄粿 黄米果 炒黄年糕 口感爽滑寿宁特产真空包装保鲜1000克</t>
  </si>
  <si>
    <t>浙江特产 真空包装年糕 超级Q 粳米年糕 有劲道 好吃 5斤 包邮</t>
  </si>
  <si>
    <t>授权专卖：福建特产福州美食 聚福园传统红糖年糕/红年糕 750克</t>
  </si>
  <si>
    <t>东北大黄米粘豆包  纯手工黄米豆包 东北豆包 农家自制 粘豆包</t>
  </si>
  <si>
    <t>糯米糕 糯米年糕 纯糯米方块糕 方块年糕 方糕 盐城特产 农家蒸</t>
  </si>
  <si>
    <t>湖南土特产桂东农家自制美食 土家大禾米黄糍粑年糕</t>
  </si>
  <si>
    <t>东北黏豆包 绿辰粘豆包 手工代餐年糕 东北特产真空包装 5袋包邮</t>
  </si>
  <si>
    <t>云南特产 大理油条烧饵块 肉酱饵块小吃 真空保鲜装 舌尖上的美味</t>
  </si>
  <si>
    <t>年糕 大城里坦薛家年糕 礼盒装年糕 三种口味纯手工年糕 年豆包</t>
  </si>
  <si>
    <t>韩国风味小吃打糕 年糕 糯米糕粘糕手工糕点点心舌尖上的中国零食</t>
  </si>
  <si>
    <t>年糕 浙江台州临海特产 临海软香晚米年糕 手工年糕 手撕年糕</t>
  </si>
  <si>
    <t>包邮出口韩国辣炒年糕条批发韩式波兰芝士夹心原味年糕条500g*2袋</t>
  </si>
  <si>
    <t>东北特产 纯大黄米粘豆包 纯农家自制 传统风味 粘火烧 1份包邮</t>
  </si>
  <si>
    <t>s 新娘子细长年糕条500g 韩国风味年糕条</t>
  </si>
  <si>
    <t>福建特产农家手工自制红糖年糕条年糕片 微甜糕点心美食 炸小包邮</t>
  </si>
  <si>
    <t>陕北年糕 延安美食 年糕 五谷杂粮软米油糕 纯手工年糕 满3斤包邮</t>
  </si>
  <si>
    <t>安铺特产广东传统水磨黑糯米年糕4斤年货礼盒装送老人长辈湛廉江</t>
  </si>
  <si>
    <t>桐城特产 农家自制 纯手工黑芝麻馅糯米粑粑 糯米糍粑 10个起定</t>
  </si>
  <si>
    <t>江浙沪满额包邮浙江宁波特产如意牌3kg切片水磨慈城年糕礼盒年货</t>
  </si>
  <si>
    <t>嵊州新昌宁波台州特产 磨糍/炒年糕 年糕片 新鲜年糕条 年糕干</t>
  </si>
  <si>
    <t>正宗韩国风味 手工圆凉糕 延边朝鲜族传统美食打糕粘糕年糕</t>
  </si>
  <si>
    <t>特产白年糕水磨纯手工 香滑软糯 真空包装现做粘糯很好吃10斤包邮</t>
  </si>
  <si>
    <t>东北粘豆包大黄米粘豆包 纯手工黄米面豆包 纯红小豆馅 3份包邮</t>
  </si>
  <si>
    <t>正宗农家特产黄米果黄米粿黄年糕传统工艺纯天然生态黄果400克</t>
  </si>
  <si>
    <t>舌尖上的中国 宁波年糕慈城水磨手工年糕 年糕切片器 食品切片器</t>
  </si>
  <si>
    <t>舌尖美食小吃云南特产烧饵块正宗酱粑粑鲜鲜烤粑粑卷500克5斤包邮</t>
  </si>
  <si>
    <t>新货上市/宁波特产/塔牌慈城水磨年糕/6kg大礼盒装/舌尖上的中国</t>
  </si>
  <si>
    <t>韩国炒年糕组合韩式炒年糕套餐907克年糕条+500克辣酱（1550）</t>
  </si>
  <si>
    <t>韩国正宗火锅紫薯风味芝士年糕 奶酪夹心 烤/炒/油炸 500g</t>
  </si>
  <si>
    <t>粘豆包东北农家妈妈纯手工自制东北粘豆包江米糯米粘豆包500g包邮</t>
  </si>
  <si>
    <t>宁波特产 手工手磨糯米年糕 年糕条  舌尖上的中国美食 年货必备</t>
  </si>
  <si>
    <t>正宗江西土特产 景德镇瑶园碱水粑 大米制作 寒婆粑 浮梁年糕特价</t>
  </si>
  <si>
    <t>一康 韩国年糕 紫薯芝士年糕  韩国炒年糕拉丝芝心年糕条 500g</t>
  </si>
  <si>
    <t>一康 韩国年糕 南瓜芝士年糕  韩国炒年糕拉丝芝心年糕条 500g</t>
  </si>
  <si>
    <t>潍坊特产红枣大黄米年糕发糕500克左右片香滑软糯粘香真空包装</t>
  </si>
  <si>
    <t>红糖年糕福建古田妈妈自家做特别糕点美味可口特色小吃2500g9折</t>
  </si>
  <si>
    <t>宁波年糕 精制水磨年糕条300克 余姚年糕 江浙沪皖3包包邮</t>
  </si>
  <si>
    <t>嵊州磨糍 嵊州年糕500克 可做韩国炒年糕</t>
  </si>
  <si>
    <t>诸暨阳春年糕 水磨年糕手工年糕 麻糍年糕片500克/3.77元 5斤起拍</t>
  </si>
  <si>
    <t>特色糕点年糕美食年货礼品鱼形年年有鱼年糕鱼形八宝饭400g*2包邮</t>
  </si>
  <si>
    <t>正宗韩国手工韩式发糕 糯米糕延边天仙福朝鲜族传统打糕粘糕</t>
  </si>
  <si>
    <t>上虞梁湖皂李湖水磨年糕   真空包装300g  （可批发）</t>
  </si>
  <si>
    <t>正宗韩国风味 原味芝士年糕 奶酪夹心年糕 韩式火锅年糕 500克</t>
  </si>
  <si>
    <t>正宗韩国风味 南瓜芝士年糕 奶酪夹心年糕 韩式火锅年糕 500克</t>
  </si>
  <si>
    <t>剡品百味 嵊州特色特产年糕 年糕条 黑米年糕 健康美食</t>
  </si>
  <si>
    <t>韩国原装进口食品 韩国食神穿孔年糕500g 韩国炒年糕 更糯更入味</t>
  </si>
  <si>
    <t>包邮 送保鲜箱【韩式芝士年糕条500g 南瓜口味】火锅韩国夹心年糕</t>
  </si>
  <si>
    <t>满88包邮贵州特产纯手工自作白糯米小糍粑白糍粑年糕散装称重</t>
  </si>
  <si>
    <t>一袋包邮韩国料理韩式年糕条批发炒年糕2.5公斤粘糕米条手指年糕</t>
  </si>
  <si>
    <t>正宗宁波虾蜡年糕 宁波特产 宁波虾蜡桥头手工白年糕 满30包邮</t>
  </si>
  <si>
    <t>安徽特产 水磨宁波年糕 真空紫薯切片年糕炒炸煮汤涮火锅400g包邮</t>
  </si>
  <si>
    <t>高丽农庄 米糕段 韩国风味炒年糕 400g +100g （单拍3包起拍）</t>
  </si>
  <si>
    <t>东北特产 绿辰有机粘豆包 哈尔滨特产 纯手工黏豆包 280g10件包邮</t>
  </si>
  <si>
    <t>大凉山特产 会理饵块 年糕 煮炒烤可切丝 真空包装</t>
  </si>
  <si>
    <t>[宁波年糕]慈城义茂年糕礼盒 馈赠佳品 年货  当月产</t>
  </si>
  <si>
    <t>宁波紫薯年糕/补气养血抗衰老/每天现做现发/真空包装/全国包邮</t>
  </si>
  <si>
    <t>热卖蒿菜糍粑500克 湖南湘西特产农家手工打纯糯米韩国艾草青年糕</t>
  </si>
  <si>
    <t>广西柳州特产 年糕 红糖年糕，打糕约 430g 真空包装有货</t>
  </si>
  <si>
    <t>2014农家新鲜灿米年糕家常主食浙江台州临海农特产小吃</t>
  </si>
  <si>
    <t>泊来鱼 3包包邮 芝士年糕 软糕拉丝火锅料韩国夹心炒年糕500克/包</t>
  </si>
  <si>
    <t>贵州特产 安龙花边晚二块粑 口感细腻 柔滑 馈赠佳品 天然食品</t>
  </si>
  <si>
    <t>宁波余姚特产正宗慈城年糕河姆渡水磨年糕/真空包装糕富帅的最爱/</t>
  </si>
  <si>
    <t>黏豆包 大黄米粘豆包 纯手工 东北特产 正宗东北粘豆包8.8元一斤</t>
  </si>
  <si>
    <t>15年新年年糕 年货 粑粑 粉利广西桂林特产水渗粑 媲美炒粉河粉</t>
  </si>
  <si>
    <t>饵块粑 饵块年糕 饵块片 饵块丝 云南饵块 饵块粑粑  饵块 正宗</t>
  </si>
  <si>
    <t>台州温岭特产 温岭嵌糕 夹糕 馅糕 年糕 早点小吃</t>
  </si>
  <si>
    <t>吉安 香芋甜心1kg/包约35-40个 芋泥酥KFC专用 油炸小食 休闲小吃</t>
  </si>
  <si>
    <t>东北特产粘大米面年糕 老式粘糕东北切糕 面切糕粘豆包满3斤包邮</t>
  </si>
  <si>
    <t>正宗韩式韩国炒年糕条打糕条 原味 方便食品400g在家做韩剧炒年糕</t>
  </si>
  <si>
    <t>芝士年糕紫薯年糕南瓜年糕 饭店家庭超市火锅专用 大量批发500g</t>
  </si>
  <si>
    <t>周东阳冻品批发 450g火锅年糕  舌尖上的中国  炒年糕</t>
  </si>
  <si>
    <t>四川特产农家纯手工糯米糍粑粑 珍珠糍粑 年糕 早点小吃 香酥软糯</t>
  </si>
  <si>
    <t>韩式芝士年糕 拉丝芝心年糕 韩国炒年糕奶酪夹心年糕 南瓜味 500g</t>
  </si>
  <si>
    <t>绿辰粘豆包 黏豆包 东北特产 有机食品 5元不限重 280g</t>
  </si>
  <si>
    <t>【宁波特产】正宗慈城绿藤水磨年糕6kg礼盒 20包 年货批发</t>
  </si>
  <si>
    <t>舌尖上的韩国美食出口级芝士夹心年糕条块500g炒年糕火锅年糕批发</t>
  </si>
  <si>
    <t>韩式南瓜年糕500克韩国火锅年糕 部队火锅2015超火爆年糕 金皇冠</t>
  </si>
  <si>
    <t>2袋包邮 韩国芝士年糕 南瓜年糕 500g 韩式风味拉丝 5种口味可选</t>
  </si>
  <si>
    <t>正宗宁波虾蜡年糕 宁波特产 宁波虾蜡桥头手工香葱年糕</t>
  </si>
  <si>
    <t>【黑米年糕】宁波特产 慈城年糕 河姆渡黑米年糕 适宜炒 煮 蒸</t>
  </si>
  <si>
    <t>韩国美食韩式年糕/韩国辣炒年糕套餐/火锅年糕条/真空包装/包邮</t>
  </si>
  <si>
    <t>可茗舟山特产·舟山本地手工水磨年糕 5斤</t>
  </si>
  <si>
    <t>朝鲜族特产糕点 传统手工打糕  黄金糕 糯米年糕 现做现卖200g~F</t>
  </si>
  <si>
    <t>包邮 韩国进口芝士年糕烤年糕 烤着吃的芝士年糕300g送酱料</t>
  </si>
  <si>
    <t>贵州特产 安龙粳稻晚米饵块粑二块粑 475g/克</t>
  </si>
  <si>
    <t>湖南馆 胡富宏荞麦糍粑248g特价纯糯米手工糍粑湖南糍粑土特产</t>
  </si>
  <si>
    <t>纯手工小枣年糕 豆沙馅糯米年糕 黏豆包 甜点点心 零食 年糕</t>
  </si>
  <si>
    <t>正宗天仙福韩国年糕 栗子馅小面瓜糕 延边朝鲜族美食打糕三份包邮</t>
  </si>
  <si>
    <t>正宗天仙福韩国年糕 豆沙饺子月亮饺子 延边朝鲜族打糕 三份包邮</t>
  </si>
  <si>
    <t>东北土特产粘豆包粘火勺年糕新货粘饽饽东北人最爱粘火烧6份包邮</t>
  </si>
  <si>
    <t>印象漓江农家手工红糖年糕黄粑糯米糍粑船上糕点黄糕粑水磨年糕甜</t>
  </si>
  <si>
    <t>江西年糕 农家水磨无添加剂切片真空装五元运费10斤包邮 天天现做</t>
  </si>
  <si>
    <t>东北土特产黄米年糕 东北切糕 大黄米面年糕500克5斤包邮 新品</t>
  </si>
  <si>
    <t>批发！整箱全国包邮 韩国进口松鹤年糕豆500g*12袋 另售年糕条</t>
  </si>
  <si>
    <t>浙江特产软香年糕/晚米年糕片/韩国炒年糕 /宁波年糕条/真空包装</t>
  </si>
  <si>
    <t>鄱阳特产 纯大米制作碱水粑年糕 炒羊糕年粉糕 真空包装 5斤包邮</t>
  </si>
  <si>
    <t>浙江宁波嵊州新昌特产新晚米自家现做农家水磨年糕</t>
  </si>
  <si>
    <t>【唐人基】南瓜韩式芝士年糕 炒年糕条韩国年糕韩国美食火锅年糕</t>
  </si>
  <si>
    <t>韩国芝士年糕辣酱火锅套餐 韩式芝士拉丝夹心年糕500g 甜辣酱200g</t>
  </si>
  <si>
    <t>授权专卖:福建特产 百年老铺 聚福园红糖年糕/红年糕500克左右</t>
  </si>
  <si>
    <t>延边朝鲜族大米饼 发酵米饼 传统美食甜酸口散装500克真空6件包邮</t>
  </si>
  <si>
    <t>天热易酸-纯正沈阳西塔打糕/裹好豆粉切成块/可炸/可蒸/500克</t>
  </si>
  <si>
    <t>炒年糕/韩国特色美食正宗韩国料理/延边炒年糕/微信销售冠军</t>
  </si>
  <si>
    <t>10份包邮 东北特产粘豆包 江米面豆包 豆包东北豆包 纯手工制作</t>
  </si>
  <si>
    <t>包邮 日本进口年糕 烤年糕 炸年糕 丸善一番生切年糕1000g</t>
  </si>
  <si>
    <t>糯米糍粑 年糕 2015年货 湖北天门土特产 江汉平原手工制作 500克</t>
  </si>
  <si>
    <t>纯粳米手工年糕浙江宁波手打农家黄米粿黄年糕黄米果年年糕批发</t>
  </si>
  <si>
    <t>自己种植粘豆包 稻花香大米和糯米加有机红小豆</t>
  </si>
  <si>
    <t>日本原装进口新年礼物 招财猫传统镜饼年糕礼品摆件饰品随机153</t>
  </si>
  <si>
    <t>老父亲粮店正宗东北特产小吃粘豆包纯手工真空包装哈尔滨非大黄米</t>
  </si>
  <si>
    <t>纯手工小米年糕年糕片五谷杂粮软糜小米油糕切糕10包江浙沪包邮</t>
  </si>
  <si>
    <t>东北粘豆包  绿辰粘豆包</t>
  </si>
  <si>
    <t>正宗韩式风味紫薯芝士年糕  韩国火锅夹心年糕 500克紫薯年糕</t>
  </si>
  <si>
    <t>宁波特产虾蜡水磨香葱年糕真空包装胜慈城诸暨嵊州买五送一98包邮</t>
  </si>
  <si>
    <t>江西景德镇土特产 白糯米糕 糯米制作糕果仂 纯手工切糕 水磨年糕</t>
  </si>
  <si>
    <t>贵州小吃特产糯米粑年糕粑纯糯米纯手工无公害食品糍粑6个起包邮</t>
  </si>
  <si>
    <t>【湖南馆】湘西纯手工糯米糍粑年糕（5个）</t>
  </si>
  <si>
    <t>糯米 年糕 小吃  正宗特色  侗家人传统过年甜品 年货休闲美食</t>
  </si>
  <si>
    <t>包邮 江苏南通特产 手工长条糯米白糖年糕条  桂花年糕  过年糍粑</t>
  </si>
  <si>
    <t>舌尖上的中国宁波余姚特产河姆渡古址水磨年糕 礼盒装 300克*12袋</t>
  </si>
  <si>
    <t>宁波特产 正宗宁波手工糯米块 糯米糍粑</t>
  </si>
  <si>
    <t>5斤包邮满10斤送1斤湖北特产纯珍珠糯米手工打糍粑真空包装年糕</t>
  </si>
  <si>
    <t>农家阿妈手工自制 桂林特色小吃 糖粑 船上糕 超香甜 油茶必备！</t>
  </si>
  <si>
    <t>嵊州新昌宁波特产 现做年糕 磨糍/炒年糕 可做韩国年糕丝 火锅料</t>
  </si>
  <si>
    <t>日本寿司料理食材原装进口年糕糯米糕打糕点烧烤400g</t>
  </si>
  <si>
    <t>韩国进口 松鹤牌炒年糕酱 150克 炒年糕辣酱 新鲜食品</t>
  </si>
  <si>
    <t>韩国风味 手工 粘卷糕 延边朝鲜族传统美食打糕年糕粘糕300g</t>
  </si>
  <si>
    <t>上海第一食品公司总经销-七宝古镇糯米手工葱油年糕片比炒年糕</t>
  </si>
  <si>
    <t>金时子民俗食品炒年糕 开袋即食好吃麻辣味韩国炒年糕 打糕条</t>
  </si>
  <si>
    <t>东北特产粘豆包 正宗 糯米江米  包邮  500g人气促销薄利多销年糕</t>
  </si>
  <si>
    <t>【海门特产】传统手工糕点红枣年糕重阳糕糯米年糕切糕圆笼糕现做</t>
  </si>
  <si>
    <t>授权专卖：福建特产 中华老字号 聚福园年糕--白糖年糕750克</t>
  </si>
  <si>
    <t>绿辰粘豆包黑龙江杂粮休闲零食小吃代月饼红豆沙馅满6袋包邮</t>
  </si>
  <si>
    <t>禧运年 玉米年糕 400g 真空包装 筋斗可口 火锅必备</t>
  </si>
  <si>
    <t>安徽特产 水磨年糕 真空切片年糕可炒炸煮汤涮火锅400g批发包邮</t>
  </si>
  <si>
    <t>糯米麻糍浙江特产台州年糕传统糕点小吃纯糍粑鸡蛋红糖麻糍500克</t>
  </si>
  <si>
    <t>延边打糕 手工 最正宗朝鲜族打糕 纯糯米 每天新加工 送黄豆粉</t>
  </si>
  <si>
    <t>延边特产美食 粘蒿糕 打糕 韩国特色小吃 朝鲜族打糕 延边打糕</t>
  </si>
  <si>
    <t>赣榆特产 赣马年糕纯糯米面做的哦 年货必备 年年高升</t>
  </si>
  <si>
    <t>糯米麻糍  糍粑 浙江台州临海土特产 软香年糕 纯手工手捣麻糍</t>
  </si>
  <si>
    <t>【芝士年糕 原味】买五送一韩式炒年糕 拉丝 芝心 夹心 250g/包</t>
  </si>
  <si>
    <t>皇冠店！东北年糕/纯手工东北江米年糕 糯米500克 10元运费不限重</t>
  </si>
  <si>
    <t>正品思念 28g紫薯豌豆派 豆香溢齿 香醇可口/12个整件包邮</t>
  </si>
  <si>
    <t>小媳妇 韩国风味年糕打糕条辣炒年糕必备 新娘子年糕条907克</t>
  </si>
  <si>
    <t>宁波特产虾蜡水磨玉米年糕真空包装胜慈城诸暨嵊州买五送一98包邮</t>
  </si>
  <si>
    <t>北京洪记小吃店  切糕年糕 北京传统小吃 牛街</t>
  </si>
  <si>
    <t>浙江台州特产 现做现卖 农家 白年糕 自制手工 年糕片 条糯米糕</t>
  </si>
  <si>
    <t>[宁波特产]慈城年糕宁波义茂454g细条年糕  批发价整箱24包</t>
  </si>
  <si>
    <t>促销价东北老式糕点面食豆包粘火勺正宗油炸糕 纯红小豆馅油炸糕</t>
  </si>
  <si>
    <t>宁波虾蜡/腊年糕 白葱桂紫红薯5款 五色真空装10条 隔天现做包邮</t>
  </si>
  <si>
    <t>冲冠 特价 韩国炒年糕/韩国炒米条/辣炒年糕400G真空包装</t>
  </si>
  <si>
    <t>浙江正宗纯手工水磨年糕 年糕条 可切年糕片</t>
  </si>
  <si>
    <t>芝士年糕 韩国炒年糕 包心奶酪年糕 年糕火锅年糕条韩国美食</t>
  </si>
  <si>
    <t>南通如皋特产 林梓老万和潮糕礼盒袋 百年老店纯手工桂花糯米年糕</t>
  </si>
  <si>
    <t>湖北地方特产糯米糍粑 高粱糍粑 500g 农家手工制作糍粑年糕现货</t>
  </si>
  <si>
    <t>东北特产美食 苏子叶粘饽饽粘豆包年糕粘耗子满族风味粘香5份包邮</t>
  </si>
  <si>
    <t>韩国炒年糕/粘糕组合 ASSI年糕条500克+小媳妇辣炒年糕酱150克</t>
  </si>
  <si>
    <t>纯正绿豆饼 百饼园食品  福建老福州特产 传统小吃糕点 美食 183g</t>
  </si>
  <si>
    <t>福建长汀炸年糕水磨农家手工炸糥米条早餐甜点清甜柔软</t>
  </si>
  <si>
    <t>绿辰 粘豆包 黑龙江农家大黄米纯手工东北自制年糕特产 特产小吃</t>
  </si>
  <si>
    <t>畲之味/畲乡景宁特产农家自制水磨年糕黄粿/黄果金年糕现做500克</t>
  </si>
  <si>
    <t>正宗韩式风味 芝士年糕芝士 夹心年糕 芝士年糕南瓜特价批发500g</t>
  </si>
  <si>
    <t>韩国进口芝士年糕 夹心南瓜年糕  炒年糕条 1000克</t>
  </si>
  <si>
    <t>韩国口味 柏兰辣炒年糕套餐 年糕条500g+辣炒年糕酱150g组合装</t>
  </si>
  <si>
    <t>韩国进口芝士年糕1kg火锅套餐三 正宗部队火锅泡菜午餐肉</t>
  </si>
  <si>
    <t>贵州特产 农家风味纯手工小糍粑豆沙粑 真空包装</t>
  </si>
  <si>
    <t>安徽池州九华山东至风味特产籼米过年年糕阳糕山里人5斤包邮</t>
  </si>
  <si>
    <t>现做  2014年糕  浙江台州特产 软香晚米年糕 手工年糕 手撕年糕</t>
  </si>
  <si>
    <t>高山糯米糍粑 湖南湘西龙潭特产 农家手工自制年糕年货500g满包邮</t>
  </si>
  <si>
    <t>韩国进口年糕条米糕 火锅年糕 炒年糕条专用原料907g 韩国年糕条</t>
  </si>
  <si>
    <t>【秒杀价】MOFO HOME江西老家乡手工制作粘米团 早餐泡饭糕点首选</t>
  </si>
  <si>
    <t>14年新品赣县田村绍坤黄元米果286g袋装赣南客家传统手工特产年糕</t>
  </si>
  <si>
    <t>东北正宗黄米年糕 大黄米面切糕 传统工艺制作 500克 5斤包邮</t>
  </si>
  <si>
    <t>天台年糕 黑米年糕 现做 浙江天台特产 农家自制 台州街头 年糕条</t>
  </si>
  <si>
    <t>宁波特产古镇年糕火锅年糕400g切条年糕 炒年糕江浙沪皖满百包邮</t>
  </si>
  <si>
    <t>湖南湘西土特产农家纯手工纯糯米手打白糍粑 自制粘年糕 5斤包邮</t>
  </si>
  <si>
    <t>打糕条 韩国料理  酱炒打糕条 朝鲜族美食 纯糯米250克</t>
  </si>
  <si>
    <t>韩国年糕 心形 星星年糕 500g 可爱年糕QQ年糕 高密度低含水量</t>
  </si>
  <si>
    <t>侗家纯手工糍粑 糯米粑 年糕</t>
  </si>
  <si>
    <t>【宁波特产】慈城如意年糕 500g切片年糕 辣炒年糕 年货礼品</t>
  </si>
  <si>
    <t>诸暨纯手工水磨糯米年糕 白年糕 薄利出售 500克 可切片 五件包邮</t>
  </si>
  <si>
    <t>韩式风味芝士年糕条 韩国火锅夹心年糕 500克</t>
  </si>
  <si>
    <t>【元味】2斤手工崇明糕 糯米糕 核桃红枣蜜枣 散装零食干货</t>
  </si>
  <si>
    <t>韩国鱼饼甜不辣新娘子韩式辣炒年糕海鲜火锅鱼糕饼串380g</t>
  </si>
  <si>
    <t>韩式口味 新娘子 奶酪味芝士 夹心芝士年糕条 芝心年糕条500克</t>
  </si>
  <si>
    <t>3个包邮 海宁手工糯米年糕 海宁特产糯米年糕 潮乡特产 黑米年糕</t>
  </si>
  <si>
    <t>2014新货上市赣南特产客家/黄元米果（黄年米果）500g真空包装</t>
  </si>
  <si>
    <t>延边朝鲜族特色风味小吃 豆面打糕散粧味道超好入口劲道十足250g</t>
  </si>
  <si>
    <t>正宗韩国手工糯米打糕条炒年糕 正宗朝鲜族打糕条 东北打糕500g</t>
  </si>
  <si>
    <t>【好食家】日本进口烤年糕 福年糕400g 福ふく餅 日式烤年糕 正品</t>
  </si>
  <si>
    <t>年货 4份包邮 福建特产传统年糕红糖粿福州年糕  750g 手工红年糕</t>
  </si>
  <si>
    <t>预定韩国进口紫薯年糕 德安爱牌紫薯夹心年糕1000g 冷冻紫薯年糕</t>
  </si>
  <si>
    <t>包邮湛江特产安铺华强水磨糯米年糕广东年糕廉江传统年糕送礼3kg</t>
  </si>
  <si>
    <t>新昌嵊州年糕可做韩国辣炒年糕晚米年糕火锅江浙沪皖10斤包邮</t>
  </si>
  <si>
    <t>【农之尚】七宝水磨年糕 纯手工年糕 香米年糕 2斤装 只发江浙沪</t>
  </si>
  <si>
    <t>云南特产傣旺泼水粑粑五谷年糕傣家风味无糖比粽子好吃400克</t>
  </si>
  <si>
    <t>正宗特产有机东北粘豆包 纯手工农家自制粗粮真空包装5斤包邮特价</t>
  </si>
  <si>
    <t>☆恭城人打油茶☆肉糕粑 年糕 500g真空装  桂林土特产 年货必备</t>
  </si>
  <si>
    <t>满48包邮 韩国年糕条 打糕手工炒年糕500g 朝鲜族特色小吃 辣酱</t>
  </si>
  <si>
    <t>日本原装进口新年礼物 越后 传统镜饼年糕礼品饰品迎春祝福 153</t>
  </si>
  <si>
    <t>韩国辣炒年糕材料 出口韩国天粮元海鲜饼鱼饼甜不辣 炒年糕唰火锅</t>
  </si>
  <si>
    <t>正宗韩国营养年糕 延边朝鲜族传统糯米粘糕打糕三种口味一组包邮</t>
  </si>
  <si>
    <t>【好丫食品】韩式紫薯芝士年糕500g 韩国火锅夹心年糕/奶酪年糕</t>
  </si>
  <si>
    <t>天仙福正宗韩国米糕大豆黄糕延边朝鲜族传统年糕手工打糕三份包邮</t>
  </si>
  <si>
    <t>枕头粑---红高粱糍粑、白糯米年糕年粑~请亲们拍时备注哦~</t>
  </si>
  <si>
    <t>韩国芝士年糕 奶酪年糕 包芯年糕 夹心年糕 原味芝士 火锅年糕</t>
  </si>
  <si>
    <t>白记 牛街清真老字号 紫米切糕 年糕 一盒(约500g) 发货当天代买</t>
  </si>
  <si>
    <t>皖南特产特色美食年糕</t>
  </si>
  <si>
    <t>天仙福正宗韩国炒年糕辣炒 年糕条 延边朝鲜族米糕打糕条送调料</t>
  </si>
  <si>
    <t>韩国原装进口年糕条/正品海地村芝士夹心年糕/辣炒年糕/火锅粘糕</t>
  </si>
  <si>
    <t>山东地方特产纯黑香米黍米糯米纯手工年糕天然无添加</t>
  </si>
  <si>
    <t>黄粿年糕庆元 景宁黄果龙泉特产现做现卖 粿年粿年果 江浙沪包邮</t>
  </si>
  <si>
    <t>【实惠】上饶弋阳年糕正宗手打年糕散装年糕五斤全国包邮惊爆价</t>
  </si>
  <si>
    <t>农家自制糍粑 麻糍 高安土特产 糯米糍粑糯米果(提前两天订货）</t>
  </si>
  <si>
    <t>自制成都传统美食土特产 舌尖小吃 叶儿粑耙 早餐糕点 红豆沙馅儿</t>
  </si>
  <si>
    <t>新到~韩国直送 年糕条600g 常温年糕 韩国货不是国产哦 劲道</t>
  </si>
  <si>
    <t>湖北农家纯糯米糍粑 500G 年糕 纯手工打制 无添加 现做3斤包邮</t>
  </si>
  <si>
    <t>宁波特产 黄糖年糕 甜而不腻滋阴润肺 真空包装 每天现做现发包邮</t>
  </si>
  <si>
    <t>印子粑米饺清明米粑 香樟木压饺子皮工具饺子器米饺板饺子合口器</t>
  </si>
  <si>
    <t>南瓜+芝士+紫薯三种口味混搭韩国风味年糕 火锅年糕夹心年糕</t>
  </si>
  <si>
    <t>韩式打糕 手工打糕 年糕 朝鲜族艾蒿福字打糕 250g</t>
  </si>
  <si>
    <t>【宁波特产】 慈城老字号庄永大年糕300g* 20包礼盒装  年货团购</t>
  </si>
  <si>
    <t>年糕现做现发 农家手工切糕红枣大黄米面粘糕枣糕真空包装6斤包邮</t>
  </si>
  <si>
    <t>韩式芝士年糕紫薯年糕咸蛋黄年糕火锅年糕 500g拼装 分装夹心年糕</t>
  </si>
  <si>
    <t>朝鲜族年年糕金时子 冰打糕 原味 60g</t>
  </si>
  <si>
    <t>实体批发上海一只鼎 火锅年糕/年糕/切条年糕1箱20包正品保证</t>
  </si>
  <si>
    <t>达达农产品 粳米年糕，水磨年糕，Q弹</t>
  </si>
  <si>
    <t>贵州糍粑 纯糯米手工无糖年糕农家传统正宗有机食品</t>
  </si>
  <si>
    <t>【8元快递不限重】贵州兴义特产 安龙花边晚饵块粑 二块粑 475g</t>
  </si>
  <si>
    <t>宁波特产  宁波【古址/源升】牌水磨年糕  手工年糕 5斤一袋</t>
  </si>
  <si>
    <t>3斤包邮正宗东北江米面粘苏子叶粘豆包粘耗子黏豆包粘糕500克左右</t>
  </si>
  <si>
    <t>【农之尚】七宝特产纯手工年糕 拇指年糕 火锅年糕 韩国炒年糕</t>
  </si>
  <si>
    <t>东北特产黄豆包 东北粘豆包 大黄米豆包 自家纯手工制作</t>
  </si>
  <si>
    <t>广西桂林水浸粑 手工粉利 纯大米水磨年糕炒年糕五个包邮真空包装</t>
  </si>
  <si>
    <t>延边特产零食打糕条点心辣炒打糕条韩式炒年糕赠送料</t>
  </si>
  <si>
    <t>延边朝鲜族特产 年糕条500g 2份送米糕酱</t>
  </si>
  <si>
    <t>江西弋阳特产正宗大禾米年糕条有嚼劲胜宁波慈城水磨年糕5斤包邮</t>
  </si>
  <si>
    <t>温州年糕 新鲜年糕条切丝 切条 雁荡山农家手工 煮/炒 真空包装</t>
  </si>
  <si>
    <t>清明糕 棉菜年糕 明曲嘻 清明时节年糕 泰顺特产第一店 两条起拍</t>
  </si>
  <si>
    <t>韩国进口可爱心形星星年糕 名家牌异形年糕500克包装</t>
  </si>
  <si>
    <t>韩国年糕条 拇指年糕 韩国年糕火锅 大米Q 韩国年糕 年糕条 2.5KG</t>
  </si>
  <si>
    <t>苏子叶粘耗子500克 东北特产 纯手工大黄米粘糕粘豆包 白黄两种</t>
  </si>
  <si>
    <t>正宗韩国风味大同江辣炒年糕条真空打糕微辣酱套餐</t>
  </si>
  <si>
    <t>韩国风味年糕条  辣炒年糕  粘糕条 907克*20包</t>
  </si>
  <si>
    <t>粘豆包、正宗东北粘豆包、年豆包、自家手工制作。</t>
  </si>
  <si>
    <t>年糕特产地弋阳专制5斤包邮</t>
  </si>
  <si>
    <t>东北粘豆包 大黄米粘豆包黏豆包 白芸豆馅 超粘 好吃特产 6份包邮</t>
  </si>
  <si>
    <t>【震撼低价】星星的美食 韩国炒年糕甜辣味辣椒酱食材料组合6人份</t>
  </si>
  <si>
    <t>贵州特产兴义饵块粑 安龙粳稻晚饵块粑 二块粑 年糕 糯耙蒸煮炒炸</t>
  </si>
  <si>
    <t>【霞霞妹】正宗重庆土特产 农家纯手工糯米糍粑 年货糕点年糕1个</t>
  </si>
  <si>
    <t>天津特产/切糕/年糕/红豆馅粘糕/中式打糕/粘食/真空包装</t>
  </si>
  <si>
    <t>黑米年糕 胚芽米正宗宁波特产水磨手打有机无添加年糕年货两斤装</t>
  </si>
  <si>
    <t>丽水龙泉住龙土特产 硬饭粿白米果年糕点 八都黄果黄米粿地方美食</t>
  </si>
  <si>
    <t>韩国辣炒年糕食品套装组合礼盒包邮进口松鹤年糕条豆辣椒酱送礼用</t>
  </si>
  <si>
    <t>正宗庆元黄粿 龙泉黄年糕 黄金果 火锅年糕 农家制作</t>
  </si>
  <si>
    <t>农家小崔 粘豆包 团子 窝的 大黄米 糯米年糕 长治 促销 窝窝头</t>
  </si>
  <si>
    <t>山姆代购韩国进口圃美多香辣炒年糕480g【限江浙沪地区购买】</t>
  </si>
  <si>
    <t>韩式黄桃芝士夹心年糕500g 奶酪年糕 韩国芝士火锅年糕辣炒米条用</t>
  </si>
  <si>
    <t>特色中国江西赣南特产农家手工自制黄元米果糍粑年糕6省10斤包邮</t>
  </si>
  <si>
    <t>三件包邮黄豆糕东北传统江米糕糯米切糕黄米粘年糕芸大豆糕500g</t>
  </si>
  <si>
    <t>溢满香脱水年糕片 上海特产 孕妇食品4斤江浙沪包邮水磨手工年糕</t>
  </si>
  <si>
    <t>山西农家特产纯手工黄米面年糕现做粘糕点名小吃蒸黄河滩枣红枣糕</t>
  </si>
  <si>
    <t>散装 朝鲜族打糕韩国料理 糯米 年糕条 韩式炒年糕 500克 1份包邮</t>
  </si>
  <si>
    <t>10个包邮贞丰布乡兴义饵块粑二块粑 480克年糕毛稻米制 吃火锅了</t>
  </si>
  <si>
    <t>云南特产年糕 农家自产香米饵块粑粑 1000g鲜新烧饵块真空包装</t>
  </si>
  <si>
    <t>庆元黄粿 黄米果 黄年糕 农家口感爽滑 庆元美食零污染世界 特产</t>
  </si>
  <si>
    <t>仙居糯米麻糍/糍粑/浙江台州土特产/软香年糕/手工麻糍</t>
  </si>
  <si>
    <t>特价包邮 金时子韩国炒年糕 开袋即食55g 麻辣味 烧烤味</t>
  </si>
  <si>
    <t>来自大山里的问候回味家乡味道 过年糯米糍粑 5.5元/4个(400克重)</t>
  </si>
  <si>
    <t>东北土特产满族粘耗子苏子叶饽饽粘豆包年糕树叶干粮3份包邮</t>
  </si>
  <si>
    <t>江南传统工艺糕点纯手工条糕亲亲美食桂花白糖花式糖年糕2只 特价</t>
  </si>
  <si>
    <t>[宁波特产]鼎好年糕亏本冲钻促销 一箱24包12KG江浙沪皖包邮</t>
  </si>
  <si>
    <t>纯手工小米年糕年糕片五谷杂粮软糜小米油糕切糕5包江浙沪包邮</t>
  </si>
  <si>
    <t>横溪特产 万友纯糯米手工小年糕（礼盒新包装 160g*12包）江浙沪</t>
  </si>
  <si>
    <t>100%纯大黄米粘豆包-无水-熟粘豆包-绿色有机-非转基因-无色素</t>
  </si>
  <si>
    <t>天仙福延边特产散状韩国正宗糯米手工打糕朝鲜族传统年糕 3斤包邮</t>
  </si>
  <si>
    <t>精制大米水磨年糕没有任何防腐剂保质期3-4天只发徐州附近几个市</t>
  </si>
  <si>
    <t>云南大理特产 正宗大理糯香米饵丝 新鲜饵丝 真空装 买10送2</t>
  </si>
  <si>
    <t>东北特产 农家粘火勺 粘豆包 年火勺 黏饽饽 油炸年糕 现做现卖</t>
  </si>
  <si>
    <t>江西年糕/鄱阳过年必备糯米糕/农家年特色糯米糕 /江西特产年糕</t>
  </si>
  <si>
    <t>东北土特产 白糯米粘豆包 农家现蒸无防腐剂 新鲜制作9个5份包邮</t>
  </si>
  <si>
    <t>韩国风味炒年糕必备 釜宝鱼饼 鱼糕海鲜饼甜不辣街边鱼饼串 410g</t>
  </si>
  <si>
    <t>石狮特产 石狮甜粿 塘头义兴甜粿 甜果年糕250克 6个装  当天现做</t>
  </si>
  <si>
    <t>粘火勺黏火烧苏子叶粘豆包粘耗子年糕东北特产500克五斤包邮</t>
  </si>
  <si>
    <t>韩国风味金时子年年糕/高20袋/盒糯米夹心年糕团购包邮年货</t>
  </si>
  <si>
    <t>7元不限重 湖北特产 农家手工制作方型糯米糍粑/500g (真空包装)</t>
  </si>
  <si>
    <t>年货 婚庆喜庆 古越斋百年好合巧克力味韧性糕点220g 安全食品</t>
  </si>
  <si>
    <t>正宗天仙福韩国米糕大豆粘白糕 延边朝鲜族手工打糕年糕三份包邮</t>
  </si>
  <si>
    <t>正宗韩国风味 手工 彩色凉糕 延边朝鲜族传统美食打糕粘糕</t>
  </si>
  <si>
    <t>亏本促销东北特产黑龙江绿辰精制红豆芸豆粘豆包280克真空保鲜装</t>
  </si>
  <si>
    <t>正宗韩国风味手工 粘面瓜糕 延边朝鲜族传统美食打糕粘糕年糕</t>
  </si>
  <si>
    <t>韩式年糕辣酱套餐  韩式年糕2包  含蜜笑辣椒酱1瓶</t>
  </si>
  <si>
    <t>江西农家 上饶年糕 香软糯滑 舌尖上的中国 500g 江浙沪5斤包邮</t>
  </si>
  <si>
    <t>山西馆长治武乡特产 瓦窑科武乡枣糕 糯小米枣糕 大黄米年糕枣糕</t>
  </si>
  <si>
    <t>福建福州地方特产 绿色食品  品牌白粿干 细腻家庭必备 400克特价</t>
  </si>
  <si>
    <t>农家纯手工水磨年糕 白年糕切糕 宁波年糕浙江龙泉特产 无添加</t>
  </si>
  <si>
    <t>冲冠亏本特价~韩国年糕 进口人气综合可爱心型星星形年糕 500克</t>
  </si>
  <si>
    <t>云南特产食品正宗手工制作大理饵块粑粑 年糕传统特色小吃 真空装</t>
  </si>
  <si>
    <t>东北黄米年糕 黄米面粘糕 东北切糕 大黄米面年糕 500克 5斤包邮</t>
  </si>
  <si>
    <t>宁波特产慈城白年糕 水磨手工年糕 正宗新米 4斤散装 绿色新鲜</t>
  </si>
  <si>
    <t>湖北特产孝感农家纯手工糯米绿豆馅糍粑 年糕 真空包装 30个送3个</t>
  </si>
  <si>
    <t>叶氏大黄米红芸豆馅粘豆包 东北特产绿色食品 手工劲道好吃3.22kg</t>
  </si>
  <si>
    <t>陕北特色小吃黄米年糕农家枣糕陕西炸年糕油糕现做现卖三斤包邮</t>
  </si>
  <si>
    <t>促销价年糕批发特价水磨年糕薄片型油炸专用年糕可烧烤油炸小吃</t>
  </si>
  <si>
    <t>萝卜板咸粄白萝卜虾仁糯米粉蕉叶自制小食客家特产年糕按个卖即食</t>
  </si>
  <si>
    <t>10元运费封顶 朝鲜族 红豆松糕/手工制作韩国打糕/传统韩国食品</t>
  </si>
  <si>
    <t>东北特产美食苏子叶粘饽饽粘豆包年糕粘耗子现拍现做4斤包邮</t>
  </si>
  <si>
    <t>云南蒙自年糕厂 白糖花生年糕 500克真空包装 划算3个多省包邮</t>
  </si>
  <si>
    <t>云南特产 蒙自年糕 红糖年糕 年糕 糕点 糯米糕 真空包装3个包邮</t>
  </si>
  <si>
    <t>韩国进口名家三色长生果年糕韩国小葫芦年糕三颜色年糕豆500g</t>
  </si>
  <si>
    <t>6元运费不限重 江西特产 弋阳龟峰牌切片年糕 柔软爽滑</t>
  </si>
  <si>
    <t>浙江龙泉土特产 农家传统黄粿 黄年糕 三斌八都黄粿 礼盒装 热卖</t>
  </si>
  <si>
    <t>韩国进口食品名家牌年糕片500g 韩式年糕料理店用食材</t>
  </si>
  <si>
    <t>旺奇龙水磨年糕400g 火锅年糕 年糕条 炒年糕材料 武汉满百包邮</t>
  </si>
  <si>
    <t>韩国进口名家牌年糕条500g 韩式辣炒年糕料理店用食材进口食品</t>
  </si>
  <si>
    <t>炒年糕韩国特色美食正宗韩国料理延边延吉微信销售冠军二丫头</t>
  </si>
  <si>
    <t>台州临海特产手撕年糕丝/宁波韩国年糕条/ 手掰年糕年糕片3条起拍</t>
  </si>
  <si>
    <t>百味和  韩式年糕 韩式花型年糕</t>
  </si>
  <si>
    <t>10袋包邮 宁波年糕条可比韩式年糕条/火锅年糕/小年糕条/手工年糕</t>
  </si>
  <si>
    <t>百味和  韩式年糕 韩式小鱼型年糕</t>
  </si>
  <si>
    <t>［一棵小葱］绍兴农家自制水磨年糕 ／ 三斤装／ 预售</t>
  </si>
  <si>
    <t>浙江天台特产正宗台州细米面(散装)面干早米粉干粉丝无添加 5斤起</t>
  </si>
  <si>
    <t>湖南特产 富宏艾蒿糍粑 原味野菜糯米粑粑248g传统糕点年糕点心</t>
  </si>
  <si>
    <t>台州特产 温岭特产年糕 米粉糕浙江特产 水磨年糕 1斤3.2元</t>
  </si>
  <si>
    <t>正宗韩式风味芝士年糕 特制版 韩国火锅夹心年糕 500克原味</t>
  </si>
  <si>
    <t>台州 红糖麻糍 糍粑 浙江台州仙居土特产农家手工 2斤装</t>
  </si>
  <si>
    <t>浙江台州特产等级手工年糕白年糕农家食物真空包装现做早中饭美食</t>
  </si>
  <si>
    <t>特色年豆包白糯米 江米 豇米 美食粘豆包 正宗东北粘豆包10斤包邮</t>
  </si>
  <si>
    <t>韩国新品 芝士夹心年糕 芝士夹心米条 1000g装</t>
  </si>
  <si>
    <t>F1-805【AAK】韩国进口原味年糕条 炒年糕火锅年糕 500g好评如潮</t>
  </si>
  <si>
    <t>万嘉隆 芝士年糕 500g 韩国火锅夹心年糕 可拉丝芝士年糕</t>
  </si>
  <si>
    <t>浙江嵊州土特产年糕胖年糕干磨胖糍 黑芝麻甜味炒制休闲零食小吃</t>
  </si>
  <si>
    <t>新货手工年糕 田村黄元米果 糍粑 农家自制黄年糕 韩国年糕条5斤</t>
  </si>
  <si>
    <t>湖南湘西特产糯米糍粑 小米粑粑纯手工农家自制 年糕 年粑粑 粗粮</t>
  </si>
  <si>
    <t>湖南特产 富宏糍粑 年糕 原味荞麦粑粑248g传统糯米农家风味糕点</t>
  </si>
  <si>
    <t>清真小枣年糕 水磨纯手工香滑软糯真空包装 全场满58元14省包邮</t>
  </si>
  <si>
    <t>3份包邮炒年糕辣酱套餐 辣炒韩式年糕条打糕条+炒年糕甜辣酱100克</t>
  </si>
  <si>
    <t>干萝卜条 绿丝萝卜 东北土特产干菜干货农家自晒可批发2014年新货</t>
  </si>
  <si>
    <t>正宗韩国年糕天仙福手工营养爱心糕 延边朝鲜族传统美食粘糕打糕</t>
  </si>
  <si>
    <t>正宗韩国米糕天仙福 白大豆糕 延边朝鲜族传统糕点 年糕手工打糕</t>
  </si>
  <si>
    <t>芝士年糕 韩一奶奶韩式紫薯年糕糯米拉丝甜带辣酱500g年糕 火锅</t>
  </si>
  <si>
    <t>宁国粑粑腌菜笋丝干子粑粑  熟食 煎饼 菜饼4个装5件包邮</t>
  </si>
  <si>
    <t>天满屋食品 韩国进口部队火锅年糕/辣炒南瓜红薯年糕多人份1000g</t>
  </si>
  <si>
    <t>年货老北京休闲零食 御食园小年糕 多口味 糯米年糕 糕点 单包价</t>
  </si>
  <si>
    <t>脆皮年糕家庭装</t>
  </si>
  <si>
    <t>日本大福和果子冷冻日式奶油白大福甜品20粒(椰蓉奶油糯米糍)</t>
  </si>
  <si>
    <t>韩国进口 火锅食材  奶酪  芝士夹心  年糕条1000g</t>
  </si>
  <si>
    <t>正宗韩国风味手工 粘米营养饭延边朝鲜族天仙福传统美食打糕</t>
  </si>
  <si>
    <t>嵊州特产水磨年糕晚米年糕可做韩国年糕天然无添加白粳米年糕条</t>
  </si>
  <si>
    <t>东北紫米混合面粘豆包 5斤包邮 雅雪粘豆包 东北特产</t>
  </si>
  <si>
    <t>祥容水晶年糕 火锅年糕条 切条年糕 韩式炒年糕 真空装450克</t>
  </si>
  <si>
    <t>朱秀荣牌脆皮水磨年糕条真空包装烧烤铁板专用 56片/袋2.25KG包邮</t>
  </si>
  <si>
    <t>嵊州特产年糕胖黑芝麻年糕干麻糍胖 麻薯胖 美味香脆不粘牙包邮</t>
  </si>
  <si>
    <t>海宁特产 手工制作 南瓜糯米年糕 (整箱155包邮只限江浙沪）</t>
  </si>
  <si>
    <t>陕西延安土特产陕北油馍馍 软黄米糜子米年糕美食小吃60g20个包邮</t>
  </si>
  <si>
    <t>正宗东北江米粘豆包糯米豆包批发白豆包纯手工制作500g/份5份包邮</t>
  </si>
  <si>
    <t>宁波新昌嵊州特产年糕火锅 正宗年糕条 真空包装江浙沪10斤包邮</t>
  </si>
  <si>
    <t>正宗韩式年糕条 炒年 朝鲜族辣炒年糕街边小吃做法400克可批发</t>
  </si>
  <si>
    <t>诸暨年糕（锦马年糕）原名马店年糕干片 不含防腐剂添加剂</t>
  </si>
  <si>
    <t>【鸣鹤古镇特产】回味小时候吃的年糕饺 芝麻豆酥糖做馅 预定</t>
  </si>
  <si>
    <t>江西特产正品 弋阳龟峰牌切片年糕 柔软爽滑400克买满10包包邮</t>
  </si>
  <si>
    <t>出口韩国芝士年糕火锅食材正宗韩式年糕条块500克 柔软顺滑可口</t>
  </si>
  <si>
    <t>慈城 俞家 白年糕 手工 水磨 年糕 散装 实惠 江浙沪皖5斤包邮</t>
  </si>
  <si>
    <t>空运全场满68元包邮东北清真传统糕点手工打糕年糕豆面卷驴打滚</t>
  </si>
  <si>
    <t>浙江台州特产 手工年糕农家食物 正宗晚米香年糕 真空包装/现做</t>
  </si>
  <si>
    <t>[宁波特产]义茂桂花糖年糕300g 甜年糕真空年糕 江浙沪皖10包包邮</t>
  </si>
  <si>
    <t>韩国进口芝士年糕 奶酪夹心米条 韩国料理店专供 1000克</t>
  </si>
  <si>
    <t>禧运年 燕麦年糕 400g 真空包装 筋道可口 火锅必备</t>
  </si>
  <si>
    <t>湖北荆州特产手工糍粑 纯糯米糍粑 糯米年糕 纯糯米手工糍粑 糯米</t>
  </si>
  <si>
    <t>狗舌粑恭城油茶小吃粑粑桂林特色小吃真空袋打包</t>
  </si>
  <si>
    <t>湖南特产 富宏年糕 糯米糍粑 农家传统糕点 手工原味粑粑点心248g</t>
  </si>
  <si>
    <t>韩国芝士年糕 紫薯年糕 拉丝年糕 有心年糕火锅必备 250克分装</t>
  </si>
  <si>
    <t>柏兰夹心芝士年糕 可以拉丝的年糕（原味 500g）南京市区现货供应</t>
  </si>
  <si>
    <t>辣炒年糕套餐/韩国炒年糕/年糕套餐/年糕+膳府年糕酱/超值650克</t>
  </si>
  <si>
    <t>贵州特产毕节黔西县农家自制散装黄粑黄糕粑真空包装特价10个包邮</t>
  </si>
  <si>
    <t>湖北恩施土家特产糯米糍粑 土家苗家手工自制年糕 5个装</t>
  </si>
  <si>
    <t>空运东北江米红小豆馅黏苏子叶粘饽饽年糕粘豆包白豆包5斤包邮</t>
  </si>
  <si>
    <t>陕北特产 黄米年糕 老闫家年糕 红枣油糕 糯米糕 软米糕 好吃特价</t>
  </si>
  <si>
    <t>年糕片 年糕条无糖 特价</t>
  </si>
  <si>
    <t>糍粑 纯糯米手工糍粑 四川南充特产美食糕点手工零食年糕小吃500g</t>
  </si>
  <si>
    <t>【子西坊】自家制作 正宗蔚县黄米面炸糕 粗粮 油炸糕1.98元一个</t>
  </si>
  <si>
    <t>花生条 百饼园食品传统糕点 福建老福州特产 人气小吃美食 80g</t>
  </si>
  <si>
    <t>[6份包邮]兴义饵块粑二块粑 贵州特产美食年货年糕小吃[夜郎食味]</t>
  </si>
  <si>
    <t>韩式辣炒年糕 大同江打糕条 朝韩风味炒年糕每袋270克 三袋装</t>
  </si>
  <si>
    <t>江浙沪外发邮政小包3KG内实惠推荐组合300gX9袋宁波水磨年糕</t>
  </si>
  <si>
    <t>东北年糕 东北切糕 东北黄米粘糕 东北老式年糕 500g 十斤包邮</t>
  </si>
  <si>
    <t>T出口韩国辣炒年糕条907g 真空无防腐剂韩剧里的炒年糕弹性不粘牙</t>
  </si>
  <si>
    <t>批发~韩国进口松鹤牌炒年糕条 600克 一箱12袋整箱</t>
  </si>
  <si>
    <t>山东特产新鲜黄米年糕/粘糕-水磨 软粘细腻喷香 年货婚礼 无添加</t>
  </si>
  <si>
    <t>【那些年糕】 自创品牌 正宗慈城水磨黑糯米切片 400g</t>
  </si>
  <si>
    <t>【那些年糕】 自创品牌 正宗慈城水磨 火锅年糕 炒糕条</t>
  </si>
  <si>
    <t>苏州特产 百年老字号 万福兴【南瓜团】 排队代购 4个/份</t>
  </si>
  <si>
    <t>农家自制年糕条正宗江西特产新鲜大米年糕纯手工水磨年糕打糕年货</t>
  </si>
  <si>
    <t>满38包邮老妈亲手包的大黄米粘豆包正宗东北黏豆包芸豆馅现蒸现卖</t>
  </si>
  <si>
    <t>紫红米蛋糕袋装400g/包 真空包装 绿色食品天台特产食品 单个装</t>
  </si>
  <si>
    <t>◇日本进口 佐藤食品年糕 方型切糕 又香又糯日式家庭装年糕1000g</t>
  </si>
  <si>
    <t>东北特产 正宗糯米粘豆包农家纯手工 红小豆馅 真空包装 10斤包邮</t>
  </si>
  <si>
    <t>纯东北粘豆包 糯米豆包 东北特产  粘豆包 5斤十件包邮越多越优惠</t>
  </si>
  <si>
    <t>【孙妈燕皮馄饨】温州特产糯米糍粑红糖包裹超糯超好吃送红糖芝麻</t>
  </si>
  <si>
    <t>【买二包邮】贵州特产 纯手工白糍粑糯米糍粑糯米粑年糕真空包装</t>
  </si>
  <si>
    <t>包邮 广东安铺华强年糕 特价广式年货零食600克香粟新春特产礼盒</t>
  </si>
  <si>
    <t>纯糯米年糕 浙江农家石臼手工手打真空包装胜宁波水磨年糕 包邮</t>
  </si>
  <si>
    <t>6斤包邮重庆年糕 秀山糍粑 糯米糍粑 豆豆粑 豆豆糍粑500g</t>
  </si>
  <si>
    <t>10个包邮贵州特产糯米黄粑 不添加防腐剂 原味竹叶黄粑独立包装</t>
  </si>
  <si>
    <t>东北特产绿辰粘豆包黏豆包年糕大黄米豆包真空包装有机食品280g</t>
  </si>
  <si>
    <t>批发~ 韩国进口芝士年糕 得安奈芝士年糕 1kg 一箱8袋 1箱起批</t>
  </si>
  <si>
    <t>剡品百味 嵊州特产年糕 麻糍 晚粳米年糕 黑米年糕 混合装</t>
  </si>
  <si>
    <t>嵊州特色小吃 晚粳米年糕 杂粮年糕 荞麦年糕 剡品百味</t>
  </si>
  <si>
    <t>韩国进口年糕Pulmuone圃美多宫廷香辣炒年糕 480g2人份武汉牛排哥</t>
  </si>
  <si>
    <t>韩国风味手打年糕炒年糕 纯天然Q劲十足 心形 梅花形 五角星 花生</t>
  </si>
  <si>
    <t>年糕干 年糕片 年糕丝 芝麻糕丝 咸糕丝 纯手工炒制 首家年糕干</t>
  </si>
  <si>
    <t>☆恭城人打油茶☆萝卜粑 年糕 500g真空装 桂林土特产 年货必备</t>
  </si>
  <si>
    <t>☆恭城人打油茶☆芋头粑 年糕 500g真空装 桂林土特产 年货必备</t>
  </si>
  <si>
    <t>四川特产传统美食小吃 富油泡粑 玉米叶泡耙 传统米糕 糕点美食</t>
  </si>
  <si>
    <t>上海特产一只鼎特色火锅年糕 切条年糕 真空年糕 年糕条年货礼品</t>
  </si>
  <si>
    <t>云南特产傣旺敲敲竹筒饭400g竹子糯米饭方便米饭五谷杂粮加热即食</t>
  </si>
  <si>
    <t>浙江台州特产海鲜干货 东海野生小黄鱼干咸鱼干 黄鱼鲞散实惠装</t>
  </si>
  <si>
    <t>朝鲜族特色美食/促销/我故乡/年糕/打糕/打糕粘米糕/500g50元包邮</t>
  </si>
  <si>
    <t>苏州著名特产 黄天源桂花糖年糕 真空装 1盒</t>
  </si>
  <si>
    <t>高丽农庄 韩式年糕条 不带调料包 火锅必备  超大分量 4人份750g</t>
  </si>
  <si>
    <t>5份包邮 韩国韩式辣酱炒年糕条 辣年糕片 打糕条批发 年糕酱500g</t>
  </si>
  <si>
    <t>宁波年糕 宁波特产--河姆渡古址牌精制水磨年糕 正宗水磨年糕条</t>
  </si>
  <si>
    <t>三斤包邮 自家手工制作 东北大黄米面 粘豆包  东北特产</t>
  </si>
  <si>
    <t>热卖促销特价年货品佳品香港黄金红糖年货送礼年糕土豪金金砖年糕</t>
  </si>
  <si>
    <t>韩国食品 年糕套餐 松鹤年糕条600克+炒年糕酱150克组合装</t>
  </si>
  <si>
    <t>一康 芝士年糕 紫薯味 500g 韩式炒年糕 年糕条 年糕Q软 芝士浓郁</t>
  </si>
  <si>
    <t>韩式年糕条 “妈妈手”年糕条  300g</t>
  </si>
  <si>
    <t>新韩国进口南瓜夹心年糕 年糕火锅1kg 夹心米条 批发</t>
  </si>
  <si>
    <t>油糕 陕北 年糕 炸糕枣糕舌尖上的中国 4斤 包邮</t>
  </si>
  <si>
    <t>软香晚米年糕条 台州临海特产 糯米年糕 水磨年糕 真空包装500克</t>
  </si>
  <si>
    <t>韩国乐天粘糕饼（派）韩国香甜打糕派 夹心巧克力涂层派 300</t>
  </si>
  <si>
    <t>年糕分利广西特产灵山粉利原味</t>
  </si>
  <si>
    <t>包邮韩国芝士年糕火锅套餐芝士年糕奶酪年糕芝士夹心年糕鱼饼拉面</t>
  </si>
  <si>
    <t>[宁波特产]炒年糕片/炒年糕干/休闲食品（咸、甜二味）</t>
  </si>
  <si>
    <t>贵州特产 又香又甜的黄粑（又名黄糕粑）一个 现做的 新鲜</t>
  </si>
  <si>
    <t>正宗韩式米条韩国年糕条炒年糕酱料甜辣酱清潭洞 江浙沪皖包邮</t>
  </si>
  <si>
    <t>宁波特产正宗水磨年糕 （500克斤真空包装） 年糕</t>
  </si>
  <si>
    <t>散装【虾腊年糕】宁波特产正宗虾蜡年糕传统水磨年糕胜慈城俞家</t>
  </si>
  <si>
    <t>大连艺堂 年年糕 韩国风味年糕 糯米团糯米糍麻薯 49元包邮</t>
  </si>
  <si>
    <t>快递10元包邮 韩国黑米打糕/延边朝鲜族手工打糕 年糕 粘糕 250g</t>
  </si>
  <si>
    <t>【天天特价】东北特产亚沟镇粘豆包年糕散装新鲜日期4斤装包邮</t>
  </si>
  <si>
    <t>正宗 三七市水磨年糕 纯粳米 手工年糕 浙江宁波特产 礼盒3600克</t>
  </si>
  <si>
    <t>年糕 3个包邮 云南特产 蒙自 大井年糕 糯米糍粑 500克真空包装</t>
  </si>
  <si>
    <t>壹人壹蒿子粑粑湖南传统土特产手工纯糯米打糕 糍粑 炒年糕组合</t>
  </si>
  <si>
    <t>福建老福州特产芋头糕 百饼园食品传统年糕 真空包装送礼年货必备</t>
  </si>
  <si>
    <t>手工年糕 江苏南通特产老家长条  糯米白糖年糕条  过年糍粑</t>
  </si>
  <si>
    <t>寒冬火锅必备美食 3种口味芝士年糕组合 韩一出口产品 软糯可口</t>
  </si>
  <si>
    <t>3份包邮 延边朝鲜族正宗打糕 白米芸豆馅凉糕 口感柔软不硬 400克</t>
  </si>
  <si>
    <t>韩国 彩色星心 爱心 星星年糕 炒年糕 心形年糕礼盒500g 10包包邮</t>
  </si>
  <si>
    <t>陕北地方特产 手工纯黄米年糕油糕喜糕 生日宴会必备</t>
  </si>
  <si>
    <t>出口韩国年糕条 阿氏细年糕条 韩式炒年糕必备500g 超级Q</t>
  </si>
  <si>
    <t>包邮 韩国原装进口芝士年糕 紫薯味芝士火锅上海饭店专供1kg</t>
  </si>
  <si>
    <t>传统美食年糕 日式日本年糕 万岁寿司店用 可炒，蒸，烤，火锅等</t>
  </si>
  <si>
    <t>鄱阳特产 全程纯手工制作 长条糯米糍粑年糕 真空包装 10斤包邮</t>
  </si>
  <si>
    <t>厂家直销比帝王好吃100倍的之凡小米糕 12包起包邮 整箱更优惠</t>
  </si>
  <si>
    <t>韩国辣炒年糕韩式香辣炒年糕条打糕含香辣酱480g 购买3袋可包邮</t>
  </si>
  <si>
    <t>年糕 云南特产 蒙自市年糕厂 蒙自香米饵块 1kg 真空包装 4个包邮</t>
  </si>
  <si>
    <t>云南小吃 美食云南饵块炒饵块曲靖香米饵块 赛腾冲大救驾 4袋包邮</t>
  </si>
  <si>
    <t>粘豆包东北粘豆包特产风味自家制作豆包真空包装5份包邮</t>
  </si>
  <si>
    <t>延边特产美食 月亮饺子 粘蒿饺子 打糕饺子 韩国特色小吃延边打糕</t>
  </si>
  <si>
    <t>韩国进口 饭店专供芝士年糕紫薯味+南瓜味500克 散装 超赞~促销价</t>
  </si>
  <si>
    <t>陕北安塞张记年糕 软黄米糕 陕北油糕 800g 5包起包邮</t>
  </si>
  <si>
    <t>东北特产 大黄米粘豆包 年豆包 黏豆包无添加剂10包包邮</t>
  </si>
  <si>
    <t>满38就全场包邮 宗家府韩式炒年糕微辣清净园年糕条配年糕酱500g</t>
  </si>
  <si>
    <t>蒿子粑粑腊肉蒿子粑 安徽特产桐城传统小吃 野菜饼蒿子粑马家铺子</t>
  </si>
  <si>
    <t>到货：~韩国炒年糕 韩国进口松鹤牌炒年糕条600克 进口炒年</t>
  </si>
  <si>
    <t>绍兴特产梁湖祝家庄手工水磨年糕切条切糕3000G礼盒真空包装舌尖</t>
  </si>
  <si>
    <t>糯米麻糍  浙江台州临海特产 临海软香年糕 糍粑 纯手工麻糍</t>
  </si>
  <si>
    <t>年糕条/韩国料理店手工制作/500克/散装/炒年糕条/冷冻保存</t>
  </si>
  <si>
    <t>大诚食品 金时子炒年糕 韩国打糕条 朝鲜族炒年糕 Q劲十足 送料哦</t>
  </si>
  <si>
    <t>皇冠促销纯手工东北粘豆包/江米豆包 东北糯米豆包/朝阳大豆包</t>
  </si>
  <si>
    <t>3份包邮 韩国辣炒年糕条批发纯手工打糕条500g年糕条+辣酱+芝麻</t>
  </si>
  <si>
    <t>快递10元包邮延边朝鲜族手工年糕韩国韩式打糕红豆夹心打糕小豆沙</t>
  </si>
  <si>
    <t>绿辰粘豆包礼盒黏豆包手工东北黑龙江特产年糕绿色零食品小吃包邮</t>
  </si>
  <si>
    <t>农家自制红团清明团子/过年过节都吃/芝麻馅糯米馅  年糕纯手工</t>
  </si>
  <si>
    <t>粘豆包黏豆包东北黑龙江特产绿辰粘豆包年糕有机绿色食品小吃零食</t>
  </si>
  <si>
    <t>宁波特产慈城水磨年糕如意真空切片年糕300g 年货礼品 白年糕</t>
  </si>
  <si>
    <t>黏高粱米面粘豆包正宗东北特产美食小吃农家纯手工粘豆包方便速食</t>
  </si>
  <si>
    <t>年糕 云南蒙自火腿年糕  500g 真空包装 纯天然大米 6个以上包邮</t>
  </si>
  <si>
    <t>特 浙江台州粉干 天台特产面干 细米面 纯手工粉丝米粉农家 5斤起</t>
  </si>
  <si>
    <t>两袋包邮 云南特产 建水优质保鲜年糕 红糖年糕  500g 真空包装</t>
  </si>
  <si>
    <t>现货发售 山东年糕 黍子米年糕 沂蒙老区特产 年糕年货 250g</t>
  </si>
  <si>
    <t>毛家小院正宗台州特色美食温岭嵌糕夹糕糯米糕特产真空送肉汤</t>
  </si>
  <si>
    <t>杂粮年糕切片年糕 红豆年糕火锅年糕炒年糕甜年糕特价批发</t>
  </si>
  <si>
    <t>福鼎特产 福鼎白馃 肉片 福鼎米粿 九层粿 米豆腐 九成糕</t>
  </si>
  <si>
    <t>[宁波特产]慈城义茂年糕800g叠装 水磨精致白年糕条舌尖上年糕</t>
  </si>
  <si>
    <t>正宗东北农家自制大黄米粘豆包【黄黏豆包】真空500克装 10斤包邮</t>
  </si>
  <si>
    <t>朝鲜族大米饼 现做糯米糕韩国手工打糕年糕 500g熏得</t>
  </si>
  <si>
    <t>朝鲜族红豆糯米糕 韩国手工打糕年糕 苏子叶红豆饺500g</t>
  </si>
  <si>
    <t>韩国年糕条 糯米年糕条干 真空包装 小媳妇年糕条3人份 907g</t>
  </si>
  <si>
    <t>韩国米肠 朝鲜族纯糯米肠 米血肠 真空包装 1000g 1kg 正宗现做</t>
  </si>
  <si>
    <t>天仙福正宗韩国年糕 彩色凉糕  延边朝鲜族传统美食打糕三份包邮</t>
  </si>
  <si>
    <t>宁波特产 庄永大年糕 御用礼盒装 慈城年糕江浙沪二箱包邮</t>
  </si>
  <si>
    <t>湖南郴州土特产农家自制千层糕、7层饺粑、年糕切糕真空包装</t>
  </si>
  <si>
    <t>【厨味香】韩式真空年糕907g泡菜辣白菜火锅年糕 韩国炒年糕批发</t>
  </si>
  <si>
    <t>旭祥水磨年糕火锅麻辣烫专用300g海底捞火锅底料小肥羊 东北特产</t>
  </si>
  <si>
    <t>绿辰粘豆包东北黏豆包手工代餐年糕黑龙江特产小吃云豆沙 6袋包邮</t>
  </si>
  <si>
    <t>韩式芝士年糕拉丝芝心年糕条袋装即食 韩国炒年糕内含配料346g</t>
  </si>
  <si>
    <t>湖北特产大冶刘仁八印子粑手工年糕  真空包装 非物质文化遗产</t>
  </si>
  <si>
    <t>江西赣南特产赣州黄元米果灰水米果农家自制年糕糍粑客家小吃散装</t>
  </si>
  <si>
    <t>韩式东北特产朝鲜族打糕点心年糕传统黄豆粉黄豆面50g</t>
  </si>
  <si>
    <t>粘卷糕韩式打糕条韩式糕点传统糕点名家天仙福糕点2件免邮</t>
  </si>
  <si>
    <t>正宗绿辰粘豆包 东北特产纯粮打造 280g/袋 5袋包邮</t>
  </si>
  <si>
    <t>纯手打米糕 年糕 可爱造型</t>
  </si>
  <si>
    <t>芝心年糕白年糕 芝士夹心小年糕200克 年糕条 拉丝</t>
  </si>
  <si>
    <t>【80江浙沪皖包邮】崇明特产纯手工水磨年糕  手工年糕  年糕</t>
  </si>
  <si>
    <t>温岭小吃木牢牢】特别推荐温岭年糕机打糕过年糕水浸糕蒸炒汤皆可</t>
  </si>
  <si>
    <t>全国包邮 佬外婆手工高粱年糕 打叔年糕 绍兴土特产 彩虹年糕</t>
  </si>
  <si>
    <t>400g切片年糕片保鲜年糕 非年糕条真空包装手工年糕水晶年糕片</t>
  </si>
  <si>
    <t>【宁波特产】正宗慈城义茂水磨年糕 300g桂花糖年糕 舌尖上的中国</t>
  </si>
  <si>
    <t>糍粑 糯米手工 现做现发绝对新鲜 湖北天门土特产年货 500克</t>
  </si>
  <si>
    <t>贵州遵义特产 饵块粑 年糕 猪儿粑二块粑  优质粳米制作</t>
  </si>
  <si>
    <t>老福州  福建特色小吃  手工现做现发新鲜白粿/水磨年糕   香糯</t>
  </si>
  <si>
    <t>【宁波特产】正宗慈城如意精品糯米块 金黄酥脆纯糯米 好吃回头客</t>
  </si>
  <si>
    <t>【买三送一】唐人基澳门豆捞有心年糕芝士紫薯味原味韩国风味年糕</t>
  </si>
  <si>
    <t>贵州特产 新鲜包谷叶黄粑 黄糕粑 香甜柔软好吃哦！400克一个</t>
  </si>
  <si>
    <t>现做现卖白年糕水磨纯手香滑软糯 真空包装 舌尖上的宁波特产包邮</t>
  </si>
  <si>
    <t>韩国芝士年糕/芝士年糕进口/年糕拉丝/火锅/韩国进口芝士年糕</t>
  </si>
  <si>
    <t>原装韩国炒年糕用 出口韩国炒年糕片 真空包装907克 无防腐剂</t>
  </si>
  <si>
    <t>南通特产正宗手工白糖年糕 糯米糍粑 传统糕点 年糕条 零食糯米糕</t>
  </si>
  <si>
    <t>4B【香芋2袋 原味芝士2袋】韩式奶酪夹心年糕 韩国辣炒年糕包邮</t>
  </si>
  <si>
    <t>3个包邮 云南特产 饵块粑/香米饵块/云南烧饵块/大救驾700克饵丝</t>
  </si>
  <si>
    <t>柏兰辣炒年糕 年糕条500g韩国风味年糕 辣炒年糕必备 糯米年糕条</t>
  </si>
  <si>
    <t>上海一只鼎年糕条 450g 韩国炒年糕专用 北京实体店专卖</t>
  </si>
  <si>
    <t>安徽无为特产 本地特产年糕光滑美味，喜欢吃年糕的亲们还等什么</t>
  </si>
  <si>
    <t>炒年糕  延边特产朝鲜族 韩式打糕条</t>
  </si>
  <si>
    <t>韩餐批发--石井园韩国鱼饼 韩国炒年糕必备 海鲜饼400g/量大优惠</t>
  </si>
  <si>
    <t>宁波特产慈溪鸣鹤年糕 新米年糕饺 豆酥糖馅/榨菜丝馅 现做现卖</t>
  </si>
  <si>
    <t>重庆特产 纯手工糯米块 糯米糍粑 糯米年糕 现做现发新鲜 盐味</t>
  </si>
  <si>
    <t>贵州特产农家自制二块粑优质大米制作饵块粑500g年糕粑真空包装</t>
  </si>
  <si>
    <t>韩国炒年糕条 火锅芝士年糕 拉丝芝心 部队火锅夹心年糕奶酪500g</t>
  </si>
  <si>
    <t>韩国辣炒芝士年糕套餐正宗炒年糕 炒芝士年糕松鹤辣椒酱全国包邮</t>
  </si>
  <si>
    <t>韩国料理 韩式年糕条 批发炒年糕 2.5公斤 粘糕米条 手指年糕</t>
  </si>
  <si>
    <t>贵州安顺特产 特色年货年糕 香晚粳米糕粑 高粑 粑粑 500克 特价</t>
  </si>
  <si>
    <t>宁波特产/香葱年糕/健脾开胃促消化/真空包装/宁波水磨年糕/包邮</t>
  </si>
  <si>
    <t>热销年糕条 正宗韩国炒年糕 辣炒年糕韩式炒年糕450g 4份包邮</t>
  </si>
  <si>
    <t>贵州特产安龙粳稻晚二块粑口感细腻柔滑原生态美食可煮煎炸火锅</t>
  </si>
  <si>
    <t>500g切片年糕 祥容火锅年糕 真空包装年糕片 韩式炒年糕 保鲜年糕</t>
  </si>
  <si>
    <t>赣南特产赣州黄元米果灰水米果农家自制年糕糍粑客家小吃真空包装</t>
  </si>
  <si>
    <t>舌尖上的中国美食 软黄米年糕 五谷杂粮 陕北小吃纯手工油糕 现做</t>
  </si>
  <si>
    <t>韩国进口食品 现代食品味之源长生果年糕500g</t>
  </si>
  <si>
    <t>广西桂林特产年糕船上粑油茶小吃荔浦香芋头粑500g特价促销x6d4p3</t>
  </si>
  <si>
    <t>赣南特产贡品年糕黄元米果1660g 糍粑 黄米果 蒸煮好味道</t>
  </si>
  <si>
    <t>湖南湘西特产 糍粑 年糕 糯米杂粮糍粑 纯手工农家糍粑</t>
  </si>
  <si>
    <t>【宁波年糕】余姚慈城手工年糕礼盒  真空包装 年货 福利</t>
  </si>
  <si>
    <t>东北年货土特产年豆包 正宗农家大黄米粘豆包 10份包邮 年货必备</t>
  </si>
  <si>
    <t>韩味良品 一康白色星心年糕 爱心年糕 星星韩式花式 批发无添加剂</t>
  </si>
  <si>
    <t>韩味良品 正宗韩式南瓜芝士年糕 奶酪年糕 韩式火锅夹心年糕 500g</t>
  </si>
  <si>
    <t>包邮 韩味良品 原味芝士年糕1kg 韩国进口芝士夹心年糕火锅 批发</t>
  </si>
  <si>
    <t>东北粘豆包 大糯米粘豆包 纯手工 糯米面豆包 东北豆包年糕 粘糕</t>
  </si>
  <si>
    <t>新鲜上市 宁波糯米块  糍粑 真空包装</t>
  </si>
  <si>
    <t>韩国进口松鹤年糕条600g 炒年糕食材 韩国松鹤牌小当家年糕条</t>
  </si>
  <si>
    <t>陕西特产陕北延安老闫家年糕红枣糕黄米糕糯米糕油糕800g三斤包邮</t>
  </si>
  <si>
    <t>福建特产顶级手工糍粑现做白粿白果 糍粑糯米年糕 按个售真空包装</t>
  </si>
  <si>
    <t>韩国年糕条、朝鲜族米条年糕条、炒年糕料理年糕、真空包装5斤重</t>
  </si>
  <si>
    <t>现货~ 韩国进口 原味芝士年糕+南瓜年糕 500克 散装 分装冷冻年糕</t>
  </si>
  <si>
    <t>上海特产 功德林桂花糖年糕 零食品糯米发糕团豆沙礼盒步步松糕点</t>
  </si>
  <si>
    <t>双穗SHUANGSUI 450g 韩式毛蟹年糕 火锅年糕  水磨年糕 2922ED27</t>
  </si>
  <si>
    <t>东北特产粘豆包 大黄米豆包 自家手工制作 有机绿色年糕 现蒸现卖</t>
  </si>
  <si>
    <t>正宗手工白糯米年糕 水磨年糕 纯手工年糕 共五条 包邮</t>
  </si>
  <si>
    <t>宁波特产新鲜现切年糕片慈城水磨年糕新米做 米香浓郁</t>
  </si>
  <si>
    <t>绿色传统年糕温州土特产900克平阳顺溪黄年糕 黄粿黄米眉峰黄年糕</t>
  </si>
  <si>
    <t>延边特产朝鲜族传统美食 韩国韩式打糕营养盒糕 四色凉糕两份包邮</t>
  </si>
  <si>
    <t>【宁波特产】正宗慈城如意水磨年糕 1.8kg花色礼盒 年货 送人最佳</t>
  </si>
  <si>
    <t>10份包邮 东北特产粘豆包 江米面豆包 白豆包东北豆包 纯手工制作</t>
  </si>
  <si>
    <t>浙江遂昌特产 遂昌黄米果 年糕 农家味糕点 正宗蔡源黄米粿 400g</t>
  </si>
  <si>
    <t>糍粑方便速食年糕 糍粑 纯糯米手工绿豆糍粑湖北糍粑40个22省包邮</t>
  </si>
  <si>
    <t>丹东代购 辣炒年糕 韩国炒年糕  炒年糕辣酱套餐韩国 年糕条</t>
  </si>
  <si>
    <t>3包包邮 年糕组合韩国 名家心形星星年糕500g+150g松鹤年糕酱</t>
  </si>
  <si>
    <t>一康厂家直销正宗韩式年糕条1000g专供韩国料理店韩式年糕批发</t>
  </si>
  <si>
    <t>一康食品 韩国年糕 原味芝士年糕 韩国炒年糕拉丝芝心年糕条 500g</t>
  </si>
  <si>
    <t>湖南特产农家手工高粱粑粑糍粑年糕小吃糕点粗粮杂粮新鲜现做500g</t>
  </si>
  <si>
    <t>三包包邮/新品推广期间/韩国进口海地村韩式粘糕条500g/火锅必备</t>
  </si>
  <si>
    <t>大理早餐烧饵块卷米饼柔韧留香可包酱、菜、油条500克装8张左右</t>
  </si>
  <si>
    <t>包邮 纯米年糕 无任何添加剂 脆皮年糕</t>
  </si>
  <si>
    <t>舌尖上的中国 宁波特产 慈城水磨年糕 手工年糕 新米软糯新鲜</t>
  </si>
  <si>
    <t>桂林特产手工粉利 水浸粑大米水磨年糕传统糕点炒年糕500g真空装</t>
  </si>
  <si>
    <t>贵州特产布依苗族糯米糍粑粑纯手工糯高梁玉米糯米年糕5斤包邮</t>
  </si>
  <si>
    <t>3件包邮！东北特产粘火烧 糯米面粘火勺红小豆馅现做粘豆包</t>
  </si>
  <si>
    <t>正宗韩国打糕 传统糯米打糕 朝鲜族手工粘年糕 大长今 200g</t>
  </si>
  <si>
    <t>韩国炒年糕/韩国炒米条/辣炒年糕400G真空包装</t>
  </si>
  <si>
    <t>批发特价 火锅年糕450克真空包装30包一箱</t>
  </si>
  <si>
    <t>韩国年糕 松鹤年糕豆 辣炒年糕酱 松鹤牌长生果型年糕</t>
  </si>
  <si>
    <t>5斤包邮 东北特产 粘火勺 年火烧 黏火烧 年糕 量大批发</t>
  </si>
  <si>
    <t>湖南湘西龙山特产 糍粑 年糕 糯米杂粮  纯手工农家自制  10元5个</t>
  </si>
  <si>
    <t>东北特产黏豆包 江米面豆包 白豆包芸豆豆包 纯手工制作3斤包邮</t>
  </si>
  <si>
    <t>江西年糕 纯手工制作 水磨年糕 无添加纯大米制作 年糕片批发包邮</t>
  </si>
  <si>
    <t>农家特土产黄米粿黄米果正宗灰汁黄年糕手工制作无添加真空装年货</t>
  </si>
  <si>
    <t>8元不限重 贵州小吃饵块粑 农家原生态自制刀切二块粑 真空包装</t>
  </si>
  <si>
    <t>新产品 韩国进口地瓜夹心年糕 年糕火锅 炒年糕 紫薯年糕 批发</t>
  </si>
  <si>
    <t>大丰兴化家乡特产小吃年糕正方年糕方米糕水年糕　按块卖</t>
  </si>
  <si>
    <t>福建特产 闽南永春一都手工冬米粿/白粿/糍粑年糕/白果 超Q</t>
  </si>
  <si>
    <t>现货 韩国鱼糕韩国鱼饼辣炒年糕必备甜不辣海地村海鲜饼400克</t>
  </si>
  <si>
    <t>店庆8折全场满88元包邮 桂林风味小吃船上年糕芋头糕咸年糕 年货</t>
  </si>
  <si>
    <t>六件包邮延边朝鲜族炒打糕条 韩式年糕条 米糕条 500克散装送料</t>
  </si>
  <si>
    <t>遂昌特产蔡源建辉正宗灰汁黄米粿 黄粿黄年糕传统黄米果糕点年货</t>
  </si>
  <si>
    <t>进口零食批发 韩国食品九日炒年糕条打糕条米果 膨化食品儿童零食</t>
  </si>
  <si>
    <t>炒指 农家黄土炒指 磨牙棒粗粮山西土特产五谷杂粮健脾胃休闲食品</t>
  </si>
  <si>
    <t>广东特产安铺水磨传统糯米年糕礼盒装年货零食湛廉江送礼年糕6斤</t>
  </si>
  <si>
    <t>韩国进口 饭店专供芝士味夹心拉丝年糕500克 另有紫薯和南瓜混装</t>
  </si>
  <si>
    <t>仙居特产/年糕/水晶糕/农家年货/粳米年糕</t>
  </si>
  <si>
    <t>仙居特产/仙居年糕/水晶糕/农家年货/手撕年糕/粳米年糕</t>
  </si>
  <si>
    <t>纯糯米糍粑高梁粑粑蒿子粑耙年糕湖南特产手工制做500g亏本特价</t>
  </si>
  <si>
    <t>贵州省安龙特产张晶年糕 毛稻米 饵块粑 糯米 炒 打糕</t>
  </si>
  <si>
    <t>20袋包邮 金时子即食韩国炒年糕条麻辣味55g炒年糕打糕条特价促销</t>
  </si>
  <si>
    <t>韩国辣炒年糕套餐 韩国炒年糕条/打糕 辣炒年糕 辣酱套餐 2.5kg装</t>
  </si>
  <si>
    <t>湖北武穴年粑</t>
  </si>
  <si>
    <t>江西特产农家手工现做白糯米糍粑 麻糍500g 另有黄米果年糕条特价</t>
  </si>
  <si>
    <t>名家 韩国原装进口年糕条 韩式辣炒年糕条 火锅食材500g</t>
  </si>
  <si>
    <t>遂昌特产 黄米果黄米粿黄年糕 传统正宗灰汁黄粿</t>
  </si>
  <si>
    <t>正宗韩式草莓年糕500克 柏兰草莓夹心年糕条 韩国芝士火锅年糕用</t>
  </si>
  <si>
    <t>年糕火锅年糕年糕条炒年糕年糕火锅年糕干烧烤年糕手工年糕紫薯糕</t>
  </si>
  <si>
    <t>传统技术水磨纯手工年糕 香滑软糯 健康食品真空包装特价</t>
  </si>
  <si>
    <t>韩国进口 紫薯炒年糕条 奶酪芝士味夹心年糕条1000g拉丝</t>
  </si>
  <si>
    <t>正宗东北特产 东北粘火烧 粘豆包 年火烧5斤包邮</t>
  </si>
  <si>
    <t>贵州特产 苗家手擂糍粑(送秘制黄豆面一包）</t>
  </si>
  <si>
    <t>贵州特产  又香又甜的黄粑（又名黄糕粑）现做的很新鲜 真空包装</t>
  </si>
  <si>
    <t>批发韩国年糕 南瓜年糕 南瓜夹心年糕500g</t>
  </si>
  <si>
    <t>低蛋白质食品 肾病食品 年糕</t>
  </si>
  <si>
    <t>巢湖坝镇庐江特产 农家手工自制年糕 糯米粑粑 江浙沪皖10斤包邮</t>
  </si>
  <si>
    <t>【江浙沪皖包邮】宁波水磨年糕/礼盒装9.6kg/24包真空装/批发年货</t>
  </si>
  <si>
    <t>【RH256】黄桃年糕☆正宗韩式黄桃夹心年糕条 韩国芝士火锅年糕用</t>
  </si>
  <si>
    <t>寿宁陈大姐土特产绿色食品-新鲜米糕 纯天然米浆手工制作特价10层</t>
  </si>
  <si>
    <t>【宁波义茂年糕】慈城义茂花色年糕组合 6包2.731KG 全国包邮</t>
  </si>
  <si>
    <t>正宗韩味年糕 【双赢】一康 韩国芝士年糕 三种口味 500克/包</t>
  </si>
  <si>
    <t>松鹤年糕条韩国进口食品  正品600g 韩国进口正宗年糕条 好劲道超</t>
  </si>
  <si>
    <t>仙居米浆糕/横溪软糕/米浆糕/千层糕/仙居特产</t>
  </si>
  <si>
    <t>福建特产闽南名吃 永春特产传统名小吃 榜舍龟 糯米龟 (10个)</t>
  </si>
  <si>
    <t>东北粘豆包 江米豆包内蒙赤峰店家自制粘豆包纯手工江米面豆包1个</t>
  </si>
  <si>
    <t>韩国芝士年糕原味芝士年糕 拉丝年糕 有心年糕火锅必备 澳门豆捞</t>
  </si>
  <si>
    <t>江西高安特产 年糕 糯米年糕 农家水磨年糕 白年糕 条形片形可选</t>
  </si>
  <si>
    <t>江西赣南特产赣县田村黄元米果 黄年糕农家纯天然黄元柴米果美食</t>
  </si>
  <si>
    <t>韩国芝士夹心年糕/芝士年糕火锅/辣炒年糕/韩国特色小吃</t>
  </si>
  <si>
    <t>韩国进口年糕 火锅食材 炒年糕条 南瓜味 夹心年糕条 米条1000g</t>
  </si>
  <si>
    <t>韩国进口年糕 火锅食材 炒年糕条 地瓜味 夹心年糕条 米条1000g</t>
  </si>
  <si>
    <t>福建 松溪特产 传统糕点 六墩黄粿 绿特米果 5KG 特价</t>
  </si>
  <si>
    <t>炒黄年糕 黄粿 黄果 黄米果 黄金粿 农家传统手工制作 寿宁特产</t>
  </si>
  <si>
    <t>新品 韩国进口膨化食品 九日牌炒年糕条110g  20袋/箱</t>
  </si>
  <si>
    <t>舌尖2/宁波特产/董香茂炒年糕片/甜味/手工炒制年糕干/粳米麻糬胖</t>
  </si>
  <si>
    <t>舌尖2/宁波特产/董香茂炒年糕片/咸味/手工炒制年糕干/粳米麻糬胖</t>
  </si>
  <si>
    <t>韩国食品 新娘小媳妇韩式辣炒年糕条打糕条500g 真空包装嚼劲十足</t>
  </si>
  <si>
    <t>渝东南*苗家食品 糍粑 糯米糍粑 香糯糍粑80-85克/个</t>
  </si>
  <si>
    <t>福州特色小吃 中华老字号 聚福园白糖年糕 白糖粿年货必备/750</t>
  </si>
  <si>
    <t>韩剧里知名美食 辣炒年糕 米糕条超值 1000g送250g辣酱</t>
  </si>
  <si>
    <t>火锅食材韩国风味南瓜芝士年糕有心年糕韩国火锅夹心年糕200克</t>
  </si>
  <si>
    <t>湖北特产孝感应城农家手工制作糯米年糕绿豆糍粑真空包装20个包邮</t>
  </si>
  <si>
    <t>唐山特产 传统食品黄米面年糕 黄米面切糕 无添加剂500g 真空包装</t>
  </si>
  <si>
    <t>台州温岭特产  机器糕  手撕年糕   （5）根起售</t>
  </si>
  <si>
    <t>包邮韩国原装进口芝士年糕 芝士火锅奶酪夹心年糕1kg 来货啦</t>
  </si>
  <si>
    <t>做炒年糕用的年糕片,超好吃 佳谷豆年糕片450g</t>
  </si>
  <si>
    <t>韩式紫薯年糕拉丝  年糕条 韩国炒年糕 1000g 一件包邮</t>
  </si>
  <si>
    <t>东北粘豆包黄米面江米面手工制作豆包特价包邮</t>
  </si>
  <si>
    <t>1000克(2斤)红糖年糕、广西土特产手工年糕甜而不腻送礼特产</t>
  </si>
  <si>
    <t>上海崇明喜愿农场自产自销白年糕25元/包/8条</t>
  </si>
  <si>
    <t>东北特产美食小吃 粘火勺 年糕  粘豆包 5斤包邮</t>
  </si>
  <si>
    <t>天仙福正宗韩国米糕 白燕糕 延边朝鲜族传统民族 年糕 手工打糕</t>
  </si>
  <si>
    <t>新品南瓜芝士年糕 500克南瓜味芝士年糕 菜市场沃鲜汇生鲜超市</t>
  </si>
  <si>
    <t>东北特产 黑糯米粘豆包满族风味黏豆包年糕真空包装手工制作包邮</t>
  </si>
  <si>
    <t>韩国 彩色星心 爱心 星星年糕 炒年糕 心形年糕礼盒 批发 500g</t>
  </si>
  <si>
    <t>新鲜赣南于都宁都特产黄年米果正宗黄年米果美味纯手工大自然产物</t>
  </si>
  <si>
    <t>正宗韩国风味 手工糯米蜜糕 延边朝鲜族传统美食打糕年糕</t>
  </si>
  <si>
    <t>正宗韩国炒年糕辣炒年糕条打糕条909g/料理店用食材</t>
  </si>
  <si>
    <t>正宗天仙福韩国米糕 大豆粘白糕 糯米黄糕延边朝鲜族手工打糕年糕</t>
  </si>
  <si>
    <t>正宗手工台州仙居特产年糕 过年糕 粳米糕 水浸糕 白年糕水磨年糕</t>
  </si>
  <si>
    <t>湖南湘西洪江古商城特产 干糯米甜糍粑皮片 不含添加剂年货必备</t>
  </si>
  <si>
    <t>东北年糕  黄米面年糕  大黄米切糕500g</t>
  </si>
  <si>
    <t>包邮 广东安铺廉江特产年年有鱼华强年糕 送家人送朋友 500克2条</t>
  </si>
  <si>
    <t>预售 韩国进口大林蟹肉棒180克 蟹足棒 大人宝宝爱吃  开袋即食</t>
  </si>
  <si>
    <t>韩国料理辣炒年糕海鲜火锅鱼糕串出口韩国釜山鱼饼410g鱼糕甜不辣</t>
  </si>
  <si>
    <t>韩式南瓜芝士年糕拉丝 部队火锅 年糕条 韩国炒年糕 1kg 一件包邮</t>
  </si>
  <si>
    <t>云南大理特产香米小饵块 腾冲大救驾 酱粑粑 年糕 正宗手工制食品</t>
  </si>
  <si>
    <t>柏兰黄桃年糕 夹心年糕条 韩式年糕 韩国炒年糕 火锅年糕原装500g</t>
  </si>
  <si>
    <t>韩式年糕条 韩国炒年糕片 500克</t>
  </si>
  <si>
    <t>大同江韩式炒年糕 韩国年糕条 速食手工打糕辣酱套餐270g 2袋包邮</t>
  </si>
  <si>
    <t>空心年糕韩国式辣酱炒年糕条批发料理食材特色冒菜火锅</t>
  </si>
  <si>
    <t>韩国食品 炒年糕必备 天粮园甜不辣 海鲜饼 鱼饼 韩国料理400g</t>
  </si>
  <si>
    <t>出口韩国辣炒年糕条原料套装3-5人份907g年糕条+炒年糕专用酱140g</t>
  </si>
  <si>
    <t>快递10元包邮 韩国韩式 延边朝鲜族手工打糕 驴打滚 豆面卷 250g</t>
  </si>
  <si>
    <t>4A【香芋1袋 3种芝士年糕各一袋】炒年糕芝士年糕条宁波年糕糍粑</t>
  </si>
  <si>
    <t>包邮 韩式年糕条 批发炒年糕 2.5公斤 粘糕米条 手指年糕促销</t>
  </si>
  <si>
    <t>韩国进口食品名家长生果年糕豆500g 创意星星辣炒年糕</t>
  </si>
  <si>
    <t>嵊州特产 年糕 自家晚米麻糍 可做年糕 烧烤 火锅</t>
  </si>
  <si>
    <t>东北苏耗子 东北特产 东北粘豆包 年糕 粘饽饽 手工包制 5斤包邮</t>
  </si>
  <si>
    <t>【包邮】云南特产 蒙自白糖芝麻年糕500克pk大井饵块切糕土特食品</t>
  </si>
  <si>
    <t>【促销】韩国进口~可拉丝的奶酪芝士味夹心年糕  1000g江浙沪包邮</t>
  </si>
  <si>
    <t>韩国料理 延边蒿子打糕 特色粘糕 年糕 特产美食年糕年糕3斤包邮</t>
  </si>
  <si>
    <t>云南特产曲靖蒸饵丝曲靖小吃饵块类比年糕好吃赛腾冲饵丝 3袋包邮</t>
  </si>
  <si>
    <t>延边特产朝鲜族传统美食 韩国韩式打糕年糕盒糕 四色凉糕两份包邮</t>
  </si>
  <si>
    <t>【孟妈农庄】红枣发糕  红糖发糕 酒店速冻发糕专供 杂面发糕</t>
  </si>
  <si>
    <t>云南特产纯优质糯米糍粑 原味无糖年糕 糕点点心 蕨根糍粑3个包邮</t>
  </si>
  <si>
    <t>浙江遂昌年货特产黄米粿黄年糕点心炒年糕遂昌建辉黄米果400g</t>
  </si>
  <si>
    <t>台州特产 临海年糕 比韩国年糕还好吃 炒年糕</t>
  </si>
  <si>
    <t>正宗农家纯手工年糕年糕条年糕片真空包装新鲜做无添加一口价2斤</t>
  </si>
  <si>
    <t>韩国进口年糕组合 进口年糕+进口年糕酱+进口鱼饼（350克）</t>
  </si>
  <si>
    <t>宁波特产慈城现做手工年糕水磨年糕真空包装白年糕条年糕片500g</t>
  </si>
  <si>
    <t>宁波年糕 韩式火锅年糕 450克真空包装 舌尖上的宁波年糕 包邮</t>
  </si>
  <si>
    <t>湖南湘西特产蒿子粑粑纯手工农家自制腊肉蒿子粑粑糯米叶叶糍粑粑</t>
  </si>
  <si>
    <t>实体店 嵊州特产童年记忆零食黑芝麻年糕干 麻糍胖 微甜香脆可口</t>
  </si>
  <si>
    <t>【 4个包邮】云南蒙自大井年糕 紫糯米玫瑰红糖年糕 500g真空包装</t>
  </si>
  <si>
    <t>1号组合~韩国进口 年糕条600g+松鹤牌炒年糕酱150g 年糕组合 限量</t>
  </si>
  <si>
    <t>百味和  韩式年糕 韩式元宝型年糕</t>
  </si>
  <si>
    <t>广西粉利 阳朔水浸粑 蒸米粑粉利手工制作 宵夜小吃250g</t>
  </si>
  <si>
    <t>农家手工自制白年糕条包邮特产小吃新米新鲜先做 限时出售</t>
  </si>
  <si>
    <t>手工水磨年糕 粳米年糕条 脆皮年糕 地方特产 年货</t>
  </si>
  <si>
    <t>贵州特产 清镇刘姨妈手工糍粑250g 零食糯米糕纯糯米年糕真空包邮</t>
  </si>
  <si>
    <t>湘西永顺特产蒿子粑粑 农家手工细磨野蒿糯米带馅糍粑 4个/包</t>
  </si>
  <si>
    <t>【红糖年糕】  真空包装 浙江宁波特产美食胜慈城俞家虾腊 纯天然</t>
  </si>
  <si>
    <t>手工年糕 东北年糕 糯米面年糕 糯米糕 白切糕 东北切糕 6斤包邮</t>
  </si>
  <si>
    <t>2个包邮 韩国五彩饺子营养年糕 270g菱形  韩国打糕店订制年糕粘</t>
  </si>
  <si>
    <t>四川特产农家自制纯糯米手工枕头粑叶儿粑糯米粑小吃年货年糕</t>
  </si>
  <si>
    <t>东北特产大黄米年糕特色小吃农家 纯手工现卖散装500克8份包邮</t>
  </si>
  <si>
    <t>韩国炒年糕用/出口韩国炒年糕条/真空包装907克</t>
  </si>
  <si>
    <t>云南大理特产 正宗香米饵块 圆饵块 烧片饵块粑粑 满4斤包邮送酱</t>
  </si>
  <si>
    <t>正宗临安手工白年糕条500g 手工特产 味道不输宁波年糕</t>
  </si>
  <si>
    <t>高粱粑粑 高粱糍粑 糯米 高梁 年糕 乡里 粑粑 糍粑 张家界特产</t>
  </si>
  <si>
    <t>宁波特产慈城特产 水磨年糕切糕 舌尖上的美味 健康美食 多地包邮</t>
  </si>
  <si>
    <t>延边朝鲜族小饺子 月亮饺子 豆馅饺子 打糕饺子 小饺子</t>
  </si>
  <si>
    <t>大禾谷 米 芝士 宁波 小 夹心年糕 酱 江西 葛仙山 林氏特产500克</t>
  </si>
  <si>
    <t>宁波特产河姆渡水磨年糕 糯软爽滑 正宗水磨年糕</t>
  </si>
  <si>
    <t>韩国进口年糕条 松鹤牌迷你炒年糕条600g 口感劲道</t>
  </si>
  <si>
    <t>台州特产/年糕片/年糕丝/韩国年糕/火锅年糕 辣炒年糕真空包装</t>
  </si>
  <si>
    <t>黄则和萝卜咸糕1.5斤装/咸年糕/真空包装/年货必备/厦门年糕</t>
  </si>
  <si>
    <t>芝士夹心年糕/芝士夹心米条/年糕火锅/实体店/一箱起批/500g批发</t>
  </si>
  <si>
    <t>【南瓜果】港式点心 广式点心 港式甜点 冷冻食品点心3枚</t>
  </si>
  <si>
    <t>韩国辣炒年糕用 出口韩国炒年糕条 韩式年糕条 小媳妇年糕 907克</t>
  </si>
  <si>
    <t>【三姐海鲜】椰汁黄金糕 纯手工制作 东南亚风味 300g 风味独特</t>
  </si>
  <si>
    <t>韩国炒年糕/正宗炒年糕/炒年糕套餐/韩式炒年糕/年糕条/韩</t>
  </si>
  <si>
    <t>糯高粱糍粑 纯手工红高粱粑粑 粗粮湖南农家特产 印粑子年货糕点</t>
  </si>
  <si>
    <t>天津清真小吃 馅龙 自制粘食香滑软糯 开袋即食 全场满58元包邮</t>
  </si>
  <si>
    <t>粘豆包 黄米粘豆包 东北粘豆包 东北特产 送礼产品 5斤十件包邮啦</t>
  </si>
  <si>
    <t>广东湛江市廉江安铺镇华强传统年糕600克袋装 员工年货礼包批发</t>
  </si>
  <si>
    <t>麻城手工纯糯米糍粑湖北黄冈特产农家自制年糕5斤包邮送酱萝卜</t>
  </si>
  <si>
    <t>强烈推荐臼打 乌镇芽麦糯米年糕 清香软糯蒸一下就吃浙江年糕手工</t>
  </si>
  <si>
    <t>一只鼎 切片年糕454g/味超韩国炒年糕</t>
  </si>
  <si>
    <t>10元运费不限重 韩国韩式辣酱炒年糕片辣年糕片打糕片500g现做</t>
  </si>
  <si>
    <t>东北粘豆包 农家现蒸 自做大黄米粘豆包 黏豆包 粘又香 6份包邮</t>
  </si>
  <si>
    <t>正宗浙江传统特产糕点建辉黄米果年货软糯可口年糕条手工400g热卖</t>
  </si>
  <si>
    <t>贵州安顺特产年货 纯手工打造 糯米糍粑关岭豆沙粑 年糕 真空包装</t>
  </si>
  <si>
    <t>手工水磨面东北粘豆包 年糕粘豆包 500克5斤包邮10斤送一斤</t>
  </si>
  <si>
    <t>贵州玉米糍粑 粗粮粑粑 纯手工制作苞谷糍粑 风味年糕 配蘸料</t>
  </si>
  <si>
    <t>年糕禧运年火锅年糕年糕条炒年糕年糕干烧烤年糕手工年糕紫薯年糕</t>
  </si>
  <si>
    <t>4斤包邮延边朝鲜族手工年糕韩国米糕打糕红豆松糕散状白豆糕</t>
  </si>
  <si>
    <t>韩国进口/糯米年糕条/小媳妇年糕条 907克/真空包装 无防腐剂嫩滑</t>
  </si>
  <si>
    <t>海宁特产 手工制作 黑糯米年糕 (整箱155包邮只限江浙沪）</t>
  </si>
  <si>
    <t>韩国进口 饭店专供芝士味夹心年糕散装500克 另有紫薯和南瓜混装</t>
  </si>
  <si>
    <t>四川特产 农家自制手工 白糯米糕 糍粑250g 纯糯米</t>
  </si>
  <si>
    <t>聚福鲜休闲小吃八记牌奶黄包 360克/包12只潮汕奶皇包 港式点心</t>
  </si>
  <si>
    <t>正宗 弋阳年糕 纯大禾谷米制作PK宁波年糕 韩国年糕 全国9省包邮</t>
  </si>
  <si>
    <t>农家自制糍粑 年糕片 手工年糕 年糕条 舌尖上的中国 年货</t>
  </si>
  <si>
    <t>上海一只鼎 真空火锅年糕条 手指年糕 韩国炒年糕 辣炒年糕450克</t>
  </si>
  <si>
    <t>包邮云南红河蒙自特产香米饵块粑粑1公斤/个大米年糕烤饵块真空装</t>
  </si>
  <si>
    <t>正宗手工纯糯米糍粑切块年糕小吃点心美食真空包装500克河南特产</t>
  </si>
  <si>
    <t>唐山特产 传统食品 江米年糕 白糯米切糕 无添加剂 500g 真空包装</t>
  </si>
  <si>
    <t>宁波特产 正宗缸鸭狗水磨原味年糕 健康手工 代购 5份包邮</t>
  </si>
  <si>
    <t>韩式风味芝士年糕 奶酪年糕 火锅 韩国炒年糕 3包起江浙沪包邮</t>
  </si>
  <si>
    <t>韩式年糕条 韩国炒年糕片350克</t>
  </si>
  <si>
    <t>诸暨阳春麻糍 年糕 手工麻糍 糍粑 农家自制 现做 250克 3斤包邮</t>
  </si>
  <si>
    <t>嵊州线板年糕 蟹炒年糕烤年糕炸年糕 真空包装舌尖上的中国美食</t>
  </si>
  <si>
    <t>爆款超值疯抢本溪市中国大陆东北特色粘豆包豆馅火烧干粮红小豆馅</t>
  </si>
  <si>
    <t>韩国进口星星年糕500g 可爱新型年糕超级Q</t>
  </si>
  <si>
    <t>【黔人坊】水磨纯手工农家制作年糕 山泉水+遵义大米 年味白年糕</t>
  </si>
  <si>
    <t>一康 韩式年糕 450g</t>
  </si>
  <si>
    <t>庆元特产黄果糯米年糕特色火锅料黄米粿 年糕包邮 黄粿片切条</t>
  </si>
  <si>
    <t>山人火锅年糕 手指年糕条 韩国炒年糕 辣炒年糕450克 新品上市</t>
  </si>
  <si>
    <t>祖打糕条韩国进口休闲膨化零食品饼干韩式炒年糕元祖炒年糕条包邮</t>
  </si>
  <si>
    <t>浙江桐乡 农家石臼手打糯米年糕 手工特产真空包装 2件起包邮</t>
  </si>
  <si>
    <t>糯米糍粑农家自制打糕年糕湖南特产纯手工无糖原味玉米小米味包邮</t>
  </si>
  <si>
    <t>桐庐特产农家自制纯糯米手工糍粑麻糍纯糯米年糕传统小吃</t>
  </si>
  <si>
    <t>快递10元包邮正宗延边朝鲜族手工打糕 黏糕韩国风味平发糕小饼</t>
  </si>
  <si>
    <t>韩国料理 韩国炒年糕专用年糕条 大米制作 手指年糕条 绝无添加剂</t>
  </si>
  <si>
    <t>韩式星心年糕 韩国星星年糕 可爱原味年糕 炒白年糕火锅美食500克</t>
  </si>
  <si>
    <t>山东纯手工现做优质小米窝窝头真空包装</t>
  </si>
  <si>
    <t>【独家】上海 糯勿糯食品厂门市部年糕 传统年糕代购弄堂特色年糕</t>
  </si>
  <si>
    <t>舌尖上的嵊州手工年糕晚米精制不是真空长途慎拍5斤半江浙沪包邮</t>
  </si>
  <si>
    <t>韩国进口 年糕条600g+松鹤牌炒年糕酱150g 年糕组合 三种酱包可选</t>
  </si>
  <si>
    <t>富宏高粱糍粑 248g 纯糯米手工糍粑 炒吃蒸吃油炸皆可 五谷杂粮</t>
  </si>
  <si>
    <t>富宏糯米糍粑 248g 纯糯米手工糍粑  炒吃蒸吃油炸皆可 五谷杂粮</t>
  </si>
  <si>
    <t>富宏玉米糍粑 248g 纯糯米手工糍粑 炒吃蒸吃油炸皆可 五谷杂粮</t>
  </si>
  <si>
    <t>正宗韩国风味芝士年糕500g带馅夹心年糕 可拉丝 火锅 韩式炒年糕</t>
  </si>
  <si>
    <t>平阳顺溪黄年糕 吴垟黄粿 黄米粿 绿色农家黄米年糕温州特产900克</t>
  </si>
  <si>
    <t>正宗韩国炒年糕 打糕条 大同江辣炒年糕 韩国风味方便 满38元包邮</t>
  </si>
  <si>
    <t>东北特产黄米年糕 东北切糕 大黄米面老式糯米年糕6斤包邮</t>
  </si>
  <si>
    <t>年糕丝年糕条特价500G方便真空包装</t>
  </si>
  <si>
    <t>孔笨笨东北特产零食粘豆包黄米粘豆包年糕黏豆包速食16个一袋真空</t>
  </si>
  <si>
    <t>韩国炒年糕/韩国炒米条/辣炒年糕2500G真空包装</t>
  </si>
  <si>
    <t>粉利恭城油茶小吃桂林特色小吃年糕真空袋打包</t>
  </si>
  <si>
    <t>【阳泉特产】黄米面油炸糕 油糕 豆沙馅10个装 夏季慎拍 2盒包邮</t>
  </si>
  <si>
    <t>两份包邮 云南特产 年糕 香米 饵块 1000克 真空包装</t>
  </si>
  <si>
    <t>【东北特产】 绿辰粘豆包 家乡豆包 东北粘豆包280G</t>
  </si>
  <si>
    <t>[宁波年糕]义茂年糕礼盒 慈城年糕2.712KG送礼佳品 年货</t>
  </si>
  <si>
    <t>上海一只鼎 火锅年糕450g切条年糕 /韩国炒年糕</t>
  </si>
  <si>
    <t>杏花楼集团 沈大成食品 手工年糕（片） 500g 糯米糕 面食</t>
  </si>
  <si>
    <t>黄米面年糕 红枣年糕 枣年糕年货零食 15个包邮</t>
  </si>
  <si>
    <t>美味小吃/粤北年糕/精品小吃500g</t>
  </si>
  <si>
    <t>台州特产晚米年糕，水磨年糕，纯手工年糕，火锅年糕，可切片年糕</t>
  </si>
  <si>
    <t>白年糕 水磨手工年糕 香滑软糯 宁波慈城年糕 真空装 包邮</t>
  </si>
  <si>
    <t>江西特产 艾草年糕 青团子 宁波年糕 艾草糍粑 清明果 5斤包邮</t>
  </si>
  <si>
    <t>纯糯米手工小吃湖南特产粉糍粑特桐叶蒿菜粑粑绿色食品5个3份包邮</t>
  </si>
  <si>
    <t>特价促销 奇香荟火锅切片年糕真空包装400g克/可炒炸煮汤涮火锅</t>
  </si>
  <si>
    <t>【香糯坊】纯糯米年糕600g浙江杭州余杭特产白色年糕条块餐馆特供</t>
  </si>
  <si>
    <t>云南特产蒙自美食红糖年糕香糯可口</t>
  </si>
  <si>
    <t>新日期 艺堂 糯米团糯米糍麻薯韩国零食60g装 韩国年糕</t>
  </si>
  <si>
    <t>[安心] 3份包邮正品金时子韩式炒年糕套餐500g（年糕1袋、酱1袋）</t>
  </si>
  <si>
    <t>东北特产老街基黄米粘豆包东北纯手工风味粘豆包 包邮</t>
  </si>
  <si>
    <t>传统年货 春节年货 甜年糕大鱼500g 吉祥福字挂件鱼形年糕丰伟</t>
  </si>
  <si>
    <t>2014米米果江西客家 黄年米果 年糕 炒年糕 柴火笼床1600克</t>
  </si>
  <si>
    <t>江西弋阳农家纯手工自制水磨年糕大禾米年糕香滑软糯100%正宗批发</t>
  </si>
  <si>
    <t>绿辰粘豆包东北特产黏豆包真空包装正宗大黄米年糕常温保存280g*6</t>
  </si>
  <si>
    <t>诸暨锦马年糕艾草年糕干片 不含防腐剂添加剂</t>
  </si>
  <si>
    <t>宁波特产/慈城/冯恒大/500g年糕干片</t>
  </si>
  <si>
    <t>饵块粑 饵块年糕 饵块片 饵块丝  饵块粑粑 饵块 正宗 送香辣甜酱</t>
  </si>
  <si>
    <t>赣南米果 米果之乡 黄元米果 农家手工制作柴灰米是 糍粑 6斤包邮</t>
  </si>
  <si>
    <t>遂昌特产 最好质量农家黄米果黄年糕约600克</t>
  </si>
  <si>
    <t>舌尖上的中国 名优土特产慈城绿藤水靡年糕  又滑又Q  真空年糕条</t>
  </si>
  <si>
    <t>芝士夹心年糕500克1包紫薯味  韩国风味新品上市 沃鲜汇生鲜超市</t>
  </si>
  <si>
    <t>海南年糕那大红糖年糕零食点心南方年糕纯手工制作舌尖上的中国</t>
  </si>
  <si>
    <t>糯勿糯梅花糕 上海特色小吃 传统糕点</t>
  </si>
  <si>
    <t>正宗枫亭糕蜜枣，冬瓜条，花生仁，三袋包邮,十袋送一袋本店白糕</t>
  </si>
  <si>
    <t>桐庐特产白年糕农家自制大路年糕艾青番薯年糕切片年糕年糕条</t>
  </si>
  <si>
    <t>新鲜到货~正品！韩国进口芝士年糕 紫薯+原味 冷冻年糕 分装500g</t>
  </si>
  <si>
    <t>朴先生 Q年糕 韩国炒年糕 韩式辣炒年糕条2.5公斤 韩式年糕条批发</t>
  </si>
  <si>
    <t>嵊州特家乡味芝麻年糕干年糕胖年糕条办公零食小吃</t>
  </si>
  <si>
    <t>大韩民货韩国进口食品零食乐天巧克力打糕夹心派糯米传统糕点186g</t>
  </si>
  <si>
    <t>正宗宁波虾蜡年糕 宁波特产 宁波虾蜡桥头手工桂花年糕</t>
  </si>
  <si>
    <t>正宗宁波虾蜡年糕 宁波特产 宁波虾蜡桥头手工红薯年糕</t>
  </si>
  <si>
    <t>正宗宁波虾蜡年糕 宁波特产 宁波虾蜡桥头手工紫薯年糕</t>
  </si>
  <si>
    <t>正宗天仙福韩国米糕花 花糕 蜜糕花 延边朝鲜族年糕 打糕三份包邮</t>
  </si>
  <si>
    <t>现货~韩国炒年糕 韩国进口松鹤牌售炒年糕条600克 进口炒年糕</t>
  </si>
  <si>
    <t>东北特产老街基大黄米红芸豆馅粘豆包绿色食品 劲道好吃3kg包邮</t>
  </si>
  <si>
    <t>韩式星心年糕 韩国年糕 可爱心形 星星年糕 多形年糕 400g发顺丰</t>
  </si>
  <si>
    <t>特价9.9/斤鸭儿粑叶儿耙红桥猪儿粑糯米糍粑芽菜肉馅咸味真空包装</t>
  </si>
  <si>
    <t>东北特产大黄米粘豆包纯手工五谷真空芸豆馅年豆包粗粮食品粘糕</t>
  </si>
  <si>
    <t>韩国料理辣炒年糕套餐 内含年糕+鱼饼+年糕辣酱+蔬菜包 好吃方便</t>
  </si>
  <si>
    <t>韩国式芝士年糕500g 柏兰芝心拉丝火锅奶酪年糕 辣炒年糕多口味</t>
  </si>
  <si>
    <t>韩国年糕 新娘子糯米年糕片 韩式辣炒年糕专用 火锅用年糕 500g</t>
  </si>
  <si>
    <t>【天台欧巴的艾草年糕】天台水磨超Q有嚼劲不粘牙农家自制年糕</t>
  </si>
  <si>
    <t>正宗云南饵块酱粑粑 烧烤饵块粑 新鲜饵块片蒙自特产饵块年糕450g</t>
  </si>
  <si>
    <t>宁波正宗嵊州白年糕 玉米年糕 麻糍 绿色食品 剡品百味</t>
  </si>
  <si>
    <t>湖南常德津市特产糯米糍粑年糕纯糯米手工农家年糕无糖粑粑约1斤</t>
  </si>
  <si>
    <t>韩式芝士年糕拉丝芝心年糕条500g南瓜味韩国炒年糕奶酪夹心年糕</t>
  </si>
  <si>
    <t>东北特产苏子叶饽饽粘豆包年糕树叶干粮香糯满族风味 三斤包邮</t>
  </si>
  <si>
    <t>天仙福正宗韩国年糕 大豆白糕 延边朝鲜族传统米糕打糕 三份包邮</t>
  </si>
  <si>
    <t>【暧丽丝-天台欧巴的年糕】纯天然无添加的紫薯年糕</t>
  </si>
  <si>
    <t>特产 玉米年糕 批发真空切片年糕韩国打糕炒炸煮汤火锅400g 包邮</t>
  </si>
  <si>
    <t>江西年糕 糯米年糕 年糕条 手工年糕 年糕片 胜韩国年糕</t>
  </si>
  <si>
    <t>纯天然农家自制手工黄元米果江西赣南特产赣县田村黄年糕单个340g</t>
  </si>
  <si>
    <t>包邮 衡阳特产 雁城268g糯米 高梁 野菜糍粑 手工糕点 真空 年糕</t>
  </si>
  <si>
    <t>米粑粑  印子粑 手工年糕 蒸米粑 湖北特产 米粑尝鲜价满80元包邮</t>
  </si>
  <si>
    <t>韩国芝心年糕 芝士年糕粘糕正宗辣炒年糕 韩式年糕条芝士味1000g</t>
  </si>
  <si>
    <t>闽南特产 永春白粿 糯米/冬米粿 白粿片 450g 手工白果 福建糍粑</t>
  </si>
  <si>
    <t>火锅食材韩国风味芝士原味年糕有心年糕韩国火锅夹心年糕200克</t>
  </si>
  <si>
    <t>宣城馆宣城特产手工制作农家无糖年糕纯香糯米糍粑5份多省包邮</t>
  </si>
  <si>
    <t>满39包邮 湖南特产 玉米糍粑 富宏年糕 糯米粑粑248g农家传统糕点</t>
  </si>
  <si>
    <t>纯手工年糕 枣年糕 白糖糕 崇明糕 年糕 红枣 河北特产 糯米做</t>
  </si>
  <si>
    <t>云南特产曲靖香米饵块 曲靖小粑粑 纯手工制作绿色食品 3个包邮</t>
  </si>
  <si>
    <t>韩国进口 糯米年糕条年糕片 真空包装年糕干 精品装907g</t>
  </si>
  <si>
    <t>传统手工水磨年糕 丁大兴年糕 条状年糕 炒年糕 5KG 批发</t>
  </si>
  <si>
    <t>品佳品年糕双鱼聚福椰汁年糕500克年年有余年糕送礼江浙沪皖包邮</t>
  </si>
  <si>
    <t>延边特产延吉西市场正宗朝族打糕粘米糕韩食年糕送黄豆粉满35包邮</t>
  </si>
  <si>
    <t>漓江妹 广西桂林平乐特产 船上糕 假粽 年糕 送礼利器 11元/500g</t>
  </si>
  <si>
    <t>天仙福正宗韩国炒年糕辣炒年糕片米糕打糕条 延边朝鲜族美食小吃</t>
  </si>
  <si>
    <t>10件包邮东北特产地方美食粘饼年糕饼 糯米饼粘火烧粘火勺真空装</t>
  </si>
  <si>
    <t>【湖州特产】湖州特色小吃 红糖年糕500G（ 真空包装）</t>
  </si>
  <si>
    <t>3斤包邮 韩国韩式糯米打糕派朝鲜族手工年糕东北延边特产500克</t>
  </si>
  <si>
    <t>【北京平价赚信任】日本代购北菓楼炸年糕糯米糕三种口味</t>
  </si>
  <si>
    <t>拇指年糕 小年糕 火锅年糕 七宝特产 香米年糕 全场任选39元包邮</t>
  </si>
  <si>
    <t>宣城馆宣城特产手工制作农家无糖年糕纯香糯米糍粑 5份 多省包邮</t>
  </si>
  <si>
    <t>舌尖上的中国美食 富宏蕨根糍粑湖南郴州土特产350克/包 满就包邮</t>
  </si>
  <si>
    <t>运费10元封顶 东北延边特产  炒年糕 米糕</t>
  </si>
  <si>
    <t>绿辰粘豆包正宗东北黏豆包手工代餐年糕黑龙江特产常温280g粘豆包</t>
  </si>
  <si>
    <t>陕北黄米年糕【秦川思语】农家枣糕陕西炸年糕 油糕 喜糕现做现卖</t>
  </si>
  <si>
    <t>热销芝士年糕 芝士软糕年糕 可以火锅的韩国夹心年糕500克（白）</t>
  </si>
  <si>
    <t>聚福鲜冷冻食品 传统糕点 鱼翅黄金糕400g/袋 广式小吃 早茶糕点</t>
  </si>
  <si>
    <t>乡下姥火锅年糕真空包装400g克可炒炸煮汤涮火锅量大从优五袋包邮</t>
  </si>
  <si>
    <t>朴先生芝心年糕 芝士年糕  韩国火锅年糕400g   年糕。小年糕</t>
  </si>
  <si>
    <t>粘豆包黏豆包哈尔滨绿辰豆包东北特产有机绿色食品粗粮礼盒装包邮</t>
  </si>
  <si>
    <t>满5包邮  麒麟首发 炒菜专用年糕450克 年糕组合3个形状</t>
  </si>
  <si>
    <t>东北粘豆包 大黄米纯手工粘豆包 5斤以上包邮</t>
  </si>
  <si>
    <t>年货新化特产纯手工绿色食品糯米糍粑年糕点美食蒿菜糯米糍粑真空</t>
  </si>
  <si>
    <t>出口韩国辣炒年糕 小媳妇年糕 粘膜块 辣炒年糕专用真空包装909G</t>
  </si>
  <si>
    <t>韩国料理 辣炒年糕条 真空包装 韩国年糕条 907g  很Q劲道有嚼劲</t>
  </si>
  <si>
    <t>香糯坊糖煎年糕 原味小吃糕点油炸煎年糕片糯米糍粑 特价3袋包邮</t>
  </si>
  <si>
    <t>【天天特价】三人份韩国香辣炒年糕 打糕条 600g年糕条210g年糕</t>
  </si>
  <si>
    <t>包邮 湖北特产孝感农家纯手工糯米年糕 绿豆糍粑 真空包装20个　</t>
  </si>
  <si>
    <t>刘家蔡手打 南瓜糯米年糕 微甜 蒸一下就吃软糯 舌尖上的中国美食</t>
  </si>
  <si>
    <t>温州泰顺特产 年糕 白年糕 农家大米制作 健康食品 不含防腐剂</t>
  </si>
  <si>
    <t>禧运年 绿豆年糕 400g 真空包装 筋道可口 火锅必备</t>
  </si>
  <si>
    <t>东北粘豆包 亚沟粘豆包 农家自制  东北特产 大黄米面的红豆馅</t>
  </si>
  <si>
    <t>贵州特产糍粑糯米粑紫云农家自制年糕包豆粑粑真空包散装满就包邮</t>
  </si>
  <si>
    <t>壹人壹 糯米糍粑 200GX5包 湖南土特产 手工打糕 年糕 组合</t>
  </si>
  <si>
    <t>云南蒙自大井 紫糯米芝麻年糕 500g真空包装 超划算 3个多省包邮</t>
  </si>
  <si>
    <t>遂昌特产 农家黄米粿 黄粿 黄米果 黄年糕 年货 农家乐首选 点心</t>
  </si>
  <si>
    <t>温州特产舌尖上的苍南正宗马站年糕黄年糕9元一条一斤半 排场年货</t>
  </si>
  <si>
    <t>正宗晚米香年糕 浙江台州特产 手工年糕农家食物 真空包装/现做</t>
  </si>
  <si>
    <t>韩国进口松鹤年糕豆韩式辣炒年糕星星形状年糕条500g</t>
  </si>
  <si>
    <t>东北特产年火烧 粘火勺  黏火烧 粘面饼子粘豆包油炸糕 特价 年货</t>
  </si>
  <si>
    <t>江苏南通特产 手工大红枣年糕 老家长条糯米白糖年糕条 过年糍粑</t>
  </si>
  <si>
    <t>【顺食真】韩式芝士年糕南瓜味250g 韩国火锅食材夹心年糕包心</t>
  </si>
  <si>
    <t>亏本冲3砖价 热销宁波正宗如意牌慈城年糕 年货批发 旅游特产</t>
  </si>
  <si>
    <t>农家阿妈手工自制 桂林特色小吃 船上糕 咸味 超香超上口油茶必备</t>
  </si>
  <si>
    <t>台州特产/水磨年糕片/手工切片/现做年糕片/韩国年糕片/真空包装</t>
  </si>
  <si>
    <t>【代购】 老字号品牌 上海虹口糕团食品厂 赤豆糕 单个装 100g</t>
  </si>
  <si>
    <t>紫薯芝士年糕 新品韩国年糕 奶酪年糕 豆捞火锅包心年糕250g分装</t>
  </si>
  <si>
    <t>【恩施馆】北纬30°宣恩土家纯手工糯米年糕年粑粑糍粑10块包邮</t>
  </si>
  <si>
    <t>诸暨木卵牌年糕</t>
  </si>
  <si>
    <t>现货包邮 韩国原装进口芝士年糕 南瓜味芝士火锅上海饭店专供1kg</t>
  </si>
  <si>
    <t>湖南土特产传统手工糕点野蒿饼蒿子粑粑蒿粑糯米蒿糍粑糕蒿粑250G</t>
  </si>
  <si>
    <t>正宗韩国天仙福炒年糕辣炒年糕片米糕 延边朝鲜族传统美食</t>
  </si>
  <si>
    <t>老北京特产零食小吃糯米糍糕紫薯年糕舌尖上的中国包邮</t>
  </si>
  <si>
    <t>韩国料理火锅炒年糕材料 釜山鱼饼鱼糕棒棒410g 韩式年糕用材料</t>
  </si>
  <si>
    <t>【宅鲜配】紫薯芝士年糕 火锅食材 500g/包 韩国风味</t>
  </si>
  <si>
    <t>炸红糖糍粑250克 湖南湘西特产 纯手工现打糯米糍粑条 年糕条打糕</t>
  </si>
  <si>
    <t>陕西地方特产 陕北农家纯手工黄米年糕油糕 生日宴会必备美食特价</t>
  </si>
  <si>
    <t>正宗新鲜散装年糕条纯手工水磨年糕片吵辣小吃油炸 纯糯米做批发</t>
  </si>
  <si>
    <t>韩国炒年糕专用年糕条正宗纯糯米条手工制作打糕条400g</t>
  </si>
  <si>
    <t>云南特产 手工饵块 曲靖饵块 香米饵块 手工制作 赛年糕3个包邮</t>
  </si>
  <si>
    <t>日本代购 空运 烧烤年糕 日式年糕 碳烤年糕 年糕块 1kg 新泻糯米</t>
  </si>
  <si>
    <t>促韩式原味芝士年糕500g装 韩国美食小吃点心辣炒年糕料理店专用</t>
  </si>
  <si>
    <t>桂林特产 农家糍粑 散装糍粑 纯糯米手工糍粑 年货年糕 4斤包邮</t>
  </si>
  <si>
    <t>韩国进口 海太元祖辣味打糕条 辣炒年糕 膨化食品甜辣酥脆103g</t>
  </si>
  <si>
    <t>3袋包邮年糕条 大同江炒年糕 正宗韩式炒年糕 辣炒年糕 特产小吃</t>
  </si>
  <si>
    <t>韩式芝士年糕拉丝芝心年糕条500g紫薯味韩国炒年糕奶酪夹心年糕</t>
  </si>
  <si>
    <t>包邮 韩国进口巴螺梦嫩年糕 辣炒年糕条 韩式酱炒年糕500g 2人份</t>
  </si>
  <si>
    <t>天仙福正宗韩国米糕 花糕 延边朝鲜族美食手工打糕年糕 三份包邮</t>
  </si>
  <si>
    <t>东北粘豆包 大黄米纯手工粘豆包 760克 15.9包邮</t>
  </si>
  <si>
    <t>舌尖上的中国山东特产年糕 （黄面窝窝 蜜枣糕）满十包包邮</t>
  </si>
  <si>
    <t>【玉米年糕】 真空包装 宁波特产手工美食 胜慈城俞家虾腊新品</t>
  </si>
  <si>
    <t>【包邮】农家手工自制 糯米小糍粑 年糕 打糕</t>
  </si>
  <si>
    <t>韩式芝士年糕 500g 紫薯拉丝年糕 芝士年糕火锅套餐 芝士夹心年糕</t>
  </si>
  <si>
    <t>广东年糕传统年货水磨糯米年糕安铺特产建新年糕6斤</t>
  </si>
  <si>
    <t>韩式 南瓜芝士年糕500g 拉丝芝士年糕火锅套餐 夹心奶酪年糕</t>
  </si>
  <si>
    <t>2014年糕 浙江台州临海特产 临海软香晚米年糕 手工年糕 水磨年糕</t>
  </si>
  <si>
    <t>新昌特产 雨露食品 炒年糕胖年糕干 芝麻年糕胖150克 零食小吃</t>
  </si>
  <si>
    <t>佰纳优鲜 糕点鱼翅黄金糕400g/袋 广式点心  煎 蒸 炸 入口香</t>
  </si>
  <si>
    <t>供五星级酒店 腊味萝卜糕(单片装) 70G 广式点心 煎炸蒸</t>
  </si>
  <si>
    <t>两袋包邮 云南特产 建水优质保鲜年糕 红糖年糕 500g 真空包装</t>
  </si>
  <si>
    <t>粘豆包 黑龙江特产纯手工大黄米包邮自家正宗黄豆包  东北粘豆包</t>
  </si>
  <si>
    <t>【苗侗情】糯米粑粑 糍粑 农家纯手工年糕 贵州特产糕点 热卖包邮</t>
  </si>
  <si>
    <t>东北特产特色小吃粘豆包真空包装糯米纯手工制作特价促销5份包邮</t>
  </si>
  <si>
    <t>出口韩国辣炒年糕食材料韩式波兰芝士夹心年糕条500g柔软顺滑好吃</t>
  </si>
  <si>
    <t>云南特产 蒙自香米饵块 真空包装 比年糕好吃 1000克 3个包邮</t>
  </si>
  <si>
    <t>宁波特产慈溪鸣鹤湖畔年糕 新米年糕饺 咸菜肉丝陷 现做现卖</t>
  </si>
  <si>
    <t>韩国新品/芝士夹心年糕/年糕火锅/送饭店自调辣酱/可以实体店自提</t>
  </si>
  <si>
    <t>云南蒙自年糕 白糖花生年糕 500g 真空包装 购满 6个以上包邮</t>
  </si>
  <si>
    <t>江浙沪包邮 宁波特产水磨 手工年糕 慈城年糕 当天生产厂家发货</t>
  </si>
  <si>
    <t>韩式芝士年糕拉丝芝心年糕条500g韩国炒年糕奶酪夹心年糕包邮</t>
  </si>
  <si>
    <t>东北粘豆包两份包邮真空包装东北特产手工制作</t>
  </si>
  <si>
    <t>浙江宁波特产 礼品年糕  特级糯米精制白年糕 全国包邮 450克装</t>
  </si>
  <si>
    <t>年货江山年糕/纯手工年糕pk宁波年糕5斤江浙沪包邮</t>
  </si>
  <si>
    <t>10元运费包邮 韩国打糕 延边朝鲜族糕点 散状 红豆松糕500g</t>
  </si>
  <si>
    <t>韩国原装年糕 松鹤年糕条 炒年糕进口年糕600g</t>
  </si>
  <si>
    <t>韩国年糕 打糕 喜利得 红豆发糕 好吃现做 朝鲜族发糕 500g</t>
  </si>
  <si>
    <t>韩国原装进口芝士年糕 紫薯味芝士火锅上海饭店专供1kg 来货啦</t>
  </si>
  <si>
    <t>绿辰年糕粘豆包礼盒东北黏豆包大豆包有机特产年糕9袋装全国包邮</t>
  </si>
  <si>
    <t>包邮 现做现卖 云南特产 蒙自正宗香米饵块700g真空包装/年糕粑粑</t>
  </si>
  <si>
    <t>韩国进口年糕 紫薯夹心年糕 火锅食材1000克 炒年糕</t>
  </si>
  <si>
    <t>绿辰粘豆包 正宗东北 黏豆包 真空包装 手工特产280g</t>
  </si>
  <si>
    <t>嵊州新昌宁波特产 磨糍/炒年糕 年糕片 年糕丝 新鲜晚米年糕条</t>
  </si>
  <si>
    <t>天仙福正宗韩国韩式发糕糯米年糕延边朝鲜族传统打糕粘糕三份包邮</t>
  </si>
  <si>
    <t>【渔鲜坊】宁波特产 慈城年糕 现做手工切年糕片 10斤起限区包邮</t>
  </si>
  <si>
    <t>三斤包邮粘豆包正宗东北大黄米面黏豆包500克左右真空包装</t>
  </si>
  <si>
    <t>韩国进口芝士三款混合年糕火锅套餐二 好吃的部队火锅套餐</t>
  </si>
  <si>
    <t>老家味现蒸现卖正宗东北粘豆包 大黄米 纯手工黏豆包满5斤包邮</t>
  </si>
  <si>
    <t>全网最低 新货宗家府炒年糕正宗清净园韩国式辣炒年糕500gQ弹软糯</t>
  </si>
  <si>
    <t>年糕 广东梅州客家特产甜粄 百年经典小吃糯米粄手工制作真空包装</t>
  </si>
  <si>
    <t>宁波特产 手工糯米块 糯米麻糍 糯米麻糬 糍粑</t>
  </si>
  <si>
    <t>常州特产横山桥金丰年糕/农家纯手工糯米南瓜年糕 火锅食材散装</t>
  </si>
  <si>
    <t>黑米糕韩式糕点传统糕点名家天仙福糕点2件免邮</t>
  </si>
  <si>
    <t>江西景德镇特产 兄弟糯米糕/糕果仂 糯米制作 手工切糕 水磨年糕</t>
  </si>
  <si>
    <t>【宁波特产】正宗慈城如意水磨年糕6kg礼盒 20包 年货批发</t>
  </si>
  <si>
    <t>出口韩国鱼饼棒400克 炒年糕配甜不辣 冷冻 鱼饼棒 鱼糕串条状</t>
  </si>
  <si>
    <t>【宁波特产】正宗慈城如意水磨年糕3.6kg礼盒 12包 年货批发</t>
  </si>
  <si>
    <t>东北粘豆包 江米粘豆包 糯米包 糯米团豆沙馅粘豆包5斤10件包邮</t>
  </si>
  <si>
    <t>兴义安龙粳稻晚米饵块粑布依情 耳块粑475g袋装贵州特产贵州年糕</t>
  </si>
  <si>
    <t>江南特产 传统糯米小年糕 美食 年糕片 炒年糕火锅年糕 散装500克</t>
  </si>
  <si>
    <t>好运来*出口韩国正宗火锅年糕条块909g批发 韩式料理辣炒年糕材料</t>
  </si>
  <si>
    <t>东北特产小吃糯米480g粘豆包传统美食纯红豆馅儿十件包邮</t>
  </si>
  <si>
    <t>农家自制清明果绵菜馍粑 麻糍 清明团子 平阳清明馍糍 东门清明糕</t>
  </si>
  <si>
    <t>云南特产傣旺竹筒竹香饭竹子饭方便糯米饭五谷杂粮加热即食205g</t>
  </si>
  <si>
    <t>【芝士年糕 海苔味】韩式炒年糕 年糕 拉丝 芝心 夹心 250g/包</t>
  </si>
  <si>
    <t>【芝士年糕 南瓜味】 韩式炒年糕 拉丝 芝心夹心 250g/包</t>
  </si>
  <si>
    <t>浙江畲乡特产手工年糕黄果黄米粿农家自制黄粿黄年糕碱粿无添加剂</t>
  </si>
  <si>
    <t>江西赣南农家手工自制年糕条白年糕年糕片年糕批发</t>
  </si>
  <si>
    <t>正宗宁波特产虾蜡水磨高粱年糕条批发手工制作真空包装剩慈城俞家</t>
  </si>
  <si>
    <t>贵州饵块粑 刘姨妈饵块粑 年糕 不含色素</t>
  </si>
  <si>
    <t>浙江宁波特产 传统美食 年糕干 年糕胖 片 煮 炒 炸 爆 舌尖美味</t>
  </si>
  <si>
    <t>湖北蕲春李时珍家乡特产年粑年糕食品纯手工制作 年货特价</t>
  </si>
  <si>
    <t>东北特产粘豆包 正宗东北纯手工 大黄米 江米粘豆包 又粘又香</t>
  </si>
  <si>
    <t>南瓜芝士年糕 新品韩国年糕 奶酪年糕 豆捞火锅包心年糕250g分装</t>
  </si>
  <si>
    <t>现货温州特产雁荡山大荆正宗纯手工年糕晚米香米年糕水磨年糕880g</t>
  </si>
  <si>
    <t>4袋包邮韩国风味美食炒年糕条年糕米条打糕DIY韩式辣炒年糕250克</t>
  </si>
  <si>
    <t>湖南湘西土特产湘西农家手工自制糯米糍粑糍粑糯米粑年糕真空包装</t>
  </si>
  <si>
    <t>南通糯米长条红高粱糕 长条年糕 红高粱糕 手工制作 当然生产</t>
  </si>
  <si>
    <t>宁波特产 番薯年糕 益气生津降血脂 真空包装 每天现做现发 包邮</t>
  </si>
  <si>
    <t>【原生店】皇冠秒杀韩国辣炒年糕条延边打糕条韩式炒年糕运费10元</t>
  </si>
  <si>
    <t>舌尖上的中国宁波特产水磨手工米艺甬谜忆年糕软糯新鲜无添加剂</t>
  </si>
  <si>
    <t>南京特产糕点小苏州猪油年糕十盒包邮</t>
  </si>
  <si>
    <t>宁波虾腊年糕 白年糕 过年必备</t>
  </si>
  <si>
    <t>东北特产粘豆包 江米面豆包 白豆包 手工东北豆包400g 10份包邮</t>
  </si>
  <si>
    <t>宁波特产慈溪鸣鹤年糕 如意年糕 贡品年糕  水磨年糕</t>
  </si>
  <si>
    <t>产地包谷粑兴仁豆沙粑 苏子粑 苏子肉糍粑无防腐剂粗粮超香年糕</t>
  </si>
  <si>
    <t>正宗绍兴新昌嵊州年糕 年糕条 水磨年糕舌尖上的中国美味糍糕磨糍</t>
  </si>
  <si>
    <t>绿辰粘豆包绿辰东北哈尔滨特产小吃手工年糕大黄米粘豆包礼盒</t>
  </si>
  <si>
    <t>农家手工炒制 年糕片现炒现卖松脆香（纯手工炒制）限量开袋即食</t>
  </si>
  <si>
    <t>正宗地方特产！贵溪年糕！传统手工打造，纯真绿色食品，风味！</t>
  </si>
  <si>
    <t>东北特产粘豆包 农家大黄米粘豆包纯手工正宗东北粘豆包 10份包邮</t>
  </si>
  <si>
    <t>年糕 云南蒙自大井保鲜饵块 1000g 真空包装 超划算 3个多省包邮</t>
  </si>
  <si>
    <t>炒年糕酱  延边朝鲜族特产米糕打糕条 韩国炒年糕酱</t>
  </si>
  <si>
    <t>韩国年糕部队火锅套餐升级版三种口味芝士年糕乐天饮料青欣园鱼饼</t>
  </si>
  <si>
    <t>【宁波特产】慈城 如意火锅年糕300g 水磨年糕 白年糕 真空 新鲜</t>
  </si>
  <si>
    <t>韩国进口 名家三色长生果小葫芦年糕500g 元宝年糕 宝宝喜爱 最新</t>
  </si>
  <si>
    <t>混搭芝士年糕 原味+紫薯+南瓜3种口味 韩式风味 500g批发</t>
  </si>
  <si>
    <t>湖北武穴特产  农家自制高梁粑 糍粑 糯米粑</t>
  </si>
  <si>
    <t>紫薯芝士年糕韩国芝士年糕韩年糕韩国美食炒年糕包心年糕夹心年糕</t>
  </si>
  <si>
    <t>湖北武穴本土风味特产 糯米白糍粑 年货糍粑</t>
  </si>
  <si>
    <t>临安手工年糕自制梗米糯米年糕水磨白年糕5斤装</t>
  </si>
  <si>
    <t>新品/5袋包邮/宁波特产/甬上老杨炒年糕干/芝麻糬胖片/100g袋装</t>
  </si>
  <si>
    <t>湘西特产年糕 糯米糍粑传统纯手工打糕 无糖美食</t>
  </si>
  <si>
    <t>江南传统糕点纯手工制作条糕 亲亲美食玫瑰果仁花式糖年糕2只特价</t>
  </si>
  <si>
    <t>东北大饼子改良火勺2个装辽宁特产传统老口味火烧发面10份包邮</t>
  </si>
  <si>
    <t>韩国进口 南瓜味夹心 年糕条 炒年糕条 粘糕 1KG</t>
  </si>
  <si>
    <t>绿辰粘豆包东北手工黄米黏豆包代餐年糕黑龙江特产真空280*10包邮</t>
  </si>
  <si>
    <t>【天鲜配】新鲜拇指年糕</t>
  </si>
  <si>
    <t>弋阳年糕 江西特产弋阳大禾米年糕 免费切片 5斤装 真空包装 包邮</t>
  </si>
  <si>
    <t>【天鲜配】新鲜年糕片切片年糕软年糕</t>
  </si>
  <si>
    <t>现货~韩国进口 饭店专供芝士紫薯年糕1000克 夹心年糕</t>
  </si>
  <si>
    <t>韩国芝士火锅袋装即食 韩国炒年糕内含火锅酱料鱼饼和年糕条346g</t>
  </si>
  <si>
    <t>贵州特产  兴义特产 安龙粳稻晚米饵块粑 二块粑  饵块粑   475g</t>
  </si>
  <si>
    <t>粘火勺 东北特产满族特色 粘火勺粘豆包全场5件不同宝贝包邮18省</t>
  </si>
  <si>
    <t>满45元包邮 东北特产农家散装粘豆包 粘大米玉米粘豆包现蒸现卖</t>
  </si>
  <si>
    <t>满额包邮如意牌1.8kg花色礼盒年糕慈城旅游纪念土特产胜宁波海鲜</t>
  </si>
  <si>
    <t>鱼翅黄金糕 东南亚风味 广式早茶 速冻甜品 椰奶口味 需要煎 蒸</t>
  </si>
  <si>
    <t>功德林 麻蓉糖年糕 素食 外地上海人的经典回味 江浙沪皖满百包邮</t>
  </si>
  <si>
    <t>韩国风味 南瓜芝士年糕 火锅夹心年糕 500克/包</t>
  </si>
  <si>
    <t>唐人基韩国年糕有心年糕 南瓜/紫薯 /香芋海苔/抹茶芝士年糕火锅</t>
  </si>
  <si>
    <t>年糕 浙江台州临海土特产 晚米年糕 糯米年糕 水磨年糕 农家自做</t>
  </si>
  <si>
    <t>老北京特产舌尖上的中国年粘糕糯米糍宫廷麻薯包邮</t>
  </si>
  <si>
    <t>百年老字号 福州年糕 醉仙楼红糖年糕 传递老福州熟悉的味道</t>
  </si>
  <si>
    <t>3人份韩国年糕 正宗韩式风味大同江辣炒年糕条年糕片附酱包 特产</t>
  </si>
  <si>
    <t>宁波特产--庄永大 水磨精制年糕*老字号御品荘永大</t>
  </si>
  <si>
    <t>出口韩国 鱼饼串350克 甜不辣 做汤 炒菜 蘸炒年糕酱好吃</t>
  </si>
  <si>
    <t>掌柜妈妈自制手工年糕 水磨粳米年糕 宁波慈城年糕 玉米年糕麻糍</t>
  </si>
  <si>
    <t>韩国料理 韩国炒年糕专用韩式年糕条 专用年糕400gZ</t>
  </si>
  <si>
    <t>[紫薯味]宁波特产虾蜡水磨年糕真空包装秒杀慈城买五送一98包邮</t>
  </si>
  <si>
    <t>沈福门 传统手艺当天制做 红糖年糕 糯米糕 830克 三明尤溪特产</t>
  </si>
  <si>
    <t>韩式风味芝士年糕条500克 韩国火锅夹心年糕 500克 3包江浙沪包邮</t>
  </si>
  <si>
    <t>上海特色美食老字号王家沙桂花糖年糕--节日年货必备</t>
  </si>
  <si>
    <t>韩国进口 松鹤牌 小当家年糕条 炒年糕食材 600克</t>
  </si>
  <si>
    <t>正宗东北粘豆包 绿辰粘豆包 真空包装 常温保存热食 5袋包邮</t>
  </si>
  <si>
    <t>嵊州特产 真空包装嵊州年糕 适合炒年糕汤年糕 下火锅</t>
  </si>
  <si>
    <t>正宗韩式风味紫薯年糕 特制版 韩国火锅芝士年糕 500克/包</t>
  </si>
  <si>
    <t>宁波特产年糕 手工白年糕 舌尖上的中国美食传统水磨年糕新鲜现做</t>
  </si>
  <si>
    <t>李记 韩国进口松鹤牌可爱小葫芦式炒年糕 年糕豆 花生年糕500克</t>
  </si>
  <si>
    <t>包邮广东湛江特产安铺华强水磨糯米传统年糕送廉江黑糯米年糕600g</t>
  </si>
  <si>
    <t>祥容火锅年糕 韩式年糕条 韩国辣炒年糕 整箱450g*30袋江浙沪包邮</t>
  </si>
  <si>
    <t>正宗宁波特产 纯糯米 手工糯米块 手工糍粑 水磨糯米块  新鲜现做</t>
  </si>
  <si>
    <t>韩式风味 南瓜芝士年糕500克 芝心夹心年糕 夹心可以拉丝的</t>
  </si>
  <si>
    <t>陕北年糕陕北油糕油炸年糕陕北特产软糜子油糕舌尖中国三斤包邮</t>
  </si>
  <si>
    <t>【遂昌特产】金竹志源牌黄米果 正宗灰汁浇制古老做法 传统糕点</t>
  </si>
  <si>
    <t>手工水磨面东北大黄米粘豆包年糕 正宗东北特色农家小吃 包邮</t>
  </si>
  <si>
    <t>正宗东北粘豆包传统手工包馅 红豆大黄米玉米面500g 特价5斤包邮</t>
  </si>
  <si>
    <t>【宁波特产】正宗慈城如意水磨年糕3kg切片礼盒 年货 免切真方便</t>
  </si>
  <si>
    <t>温州特产 年糕 手工年糕 家乡的味道 水磨年糕冲钻疯狂秒杀 特价</t>
  </si>
  <si>
    <t>自制成都传统美食土特产 舌尖小吃 叶儿粑耙 早餐糕点 芽菜肉末</t>
  </si>
  <si>
    <t>韩国炒年糕 宗家府炒年糕条 500g 火锅年糕</t>
  </si>
  <si>
    <t>云南特产 传统美食 香糯可口 蒙自红糖年糕 500g 真空包装</t>
  </si>
  <si>
    <t>年底大促五包邮买八送一韩国年糕大同江手工炒年糕年糕条+年糕酱</t>
  </si>
  <si>
    <t>韩国进口 韩式辣酱炒年糕条可爱心形星星型年糕 500克 可批发</t>
  </si>
  <si>
    <t>包邮 广东廉江安铺特产椰汁四福 华强年糕4小盒装 春节送礼佳品</t>
  </si>
  <si>
    <t>打糕 朝鲜 手工制 加热即食 软糯口感 朝鲜族特色食品 500克 15元</t>
  </si>
  <si>
    <t>自拌韩式年糕 朝鲜族自拌年糕批发代理 独家秘制拌料年糕带料年糕</t>
  </si>
  <si>
    <t>福建 松溪特产 传统糕点 六墩黄粿 绿特米果 庆元黄粿 4500g 包邮</t>
  </si>
  <si>
    <t>中国特色厨世伯手打心心相印年糕 400g真空包装</t>
  </si>
  <si>
    <t>东北特产特色美食大黄米江米粘豆包农家手工制作真空包装实惠装</t>
  </si>
  <si>
    <t>韩国进口松鹤牌炒年糕酱150克 炒年糕辣椒酱年糕专用甜辣酱配料</t>
  </si>
  <si>
    <t>【黄土缘】陕北特产/黄米/软糜子年糕/480克传统地方小吃/2袋包邮</t>
  </si>
  <si>
    <t>延边打糕 年糕</t>
  </si>
  <si>
    <t>台州临海特产  水磨晚米年糕  香软可口  现做</t>
  </si>
  <si>
    <t>东北特色粘豆包/大黄米粘豆包真空包装</t>
  </si>
  <si>
    <t>南通大年糕年货糯米红高粱不甜年糕加糖无糖长条年糕过年必备年高</t>
  </si>
  <si>
    <t>9元邮费包邮不限重韩国炒年糕*专用年糕条 真空500克不送料3人份</t>
  </si>
  <si>
    <t>祥容 火锅年糕条 手指年糕 韩国炒年糕 辣炒年糕专用450克</t>
  </si>
  <si>
    <t>东北正宗东北粘豆包/东北特产/纯手工制作/有机绿色食品</t>
  </si>
  <si>
    <t>韩国打糕 年糕 散状 打糕手工南瓜散状 松糕 面瓜糕 450g</t>
  </si>
  <si>
    <t>云南西双版纳特产 正宗傣家糯米年糕 傣粑毫糯索泼水粑粑</t>
  </si>
  <si>
    <t>特价火锅年糕 韩国年糕 辣炒年糕 水晶年糕 450g 湿制制品</t>
  </si>
  <si>
    <t>韩国芝士年糕500g 韩式芝心拉丝年糕火锅奶酪年糕多口味任亲选择</t>
  </si>
  <si>
    <t>东北特产  阿福送喜  粘豆包  荣发食品</t>
  </si>
  <si>
    <t>{首尔公主-预售}圃美多Pulmuone韩国进口芝士年糕 398g/2人份</t>
  </si>
  <si>
    <t>贵州兴仁特产 饵块粑 布依族美食 绿色健康年糕 5包包邮1包2个2斤</t>
  </si>
  <si>
    <t>全网唯一有故事的黄元米果赣南特产客家风味全网最低1盒9省包邮</t>
  </si>
  <si>
    <t>58元/十包包邮 江西弋阳特产 手打手工条型弋阳年糕打糕 人气特价</t>
  </si>
  <si>
    <t>【空运】东北中之杰正宗大黄米苏子叶粘饽饽粘火勺糕粘豆包黏耗子</t>
  </si>
  <si>
    <t>柏兰原味年糕 韩国风味 芝士年糕芝士 夹心年糕 芝士年糕原味500g</t>
  </si>
  <si>
    <t>韩式年糕辣炒新娘子打糕条细长年糕条 500g辣炒年糕 冷藏保存年货</t>
  </si>
  <si>
    <t>韩小帮黏豆包东北特产粘豆包专卖红小豆江米苏子叶年糕5袋包邮</t>
  </si>
  <si>
    <t>蒿子粑粑永顺特产 清明节时令菜 野生纯天然蒿子粑 腊肉粑粑</t>
  </si>
  <si>
    <t>湖北洪湖特产 农家自制 纯糯米手工糍粑</t>
  </si>
  <si>
    <t>做韩式辣酱炒年糕用的年糕条  火锅年糕 450g</t>
  </si>
  <si>
    <t>云南特产 宣威小吃 小饵块 云南有名的小吃 火腿炒饵块</t>
  </si>
  <si>
    <t>韩国进口 红薯夹心年糕条 炒年糕条 火锅 地瓜味夹心米条1000g</t>
  </si>
  <si>
    <t>四川特产古蔺黄粑红糖黄粑林黄粑免费真空包装直销4个一袋</t>
  </si>
  <si>
    <t>4袋包邮送辣酱~韩国年糕条250克 现订现做 手工制作辣炒年糕 打糕</t>
  </si>
  <si>
    <t>韩国进口松鹤炒年糕辣椒酱150克 辣酱炒年糕用 必备~微辣甜辣味~</t>
  </si>
  <si>
    <t>福建闽清特产小吃 农家自产 水磨年糕 白果 手工软白粿 每天现做</t>
  </si>
  <si>
    <t>3份包邮正宗东北熟粘豆包黏豆包纯手工比绿辰都好吃500g黄米面</t>
  </si>
  <si>
    <t>广东安铺华强年糕 年年有余 鱼年糕鱼形年糕 糯米炒年糕条礼品</t>
  </si>
  <si>
    <t>20袋包邮 香蕉冰打糕 朝鲜族打糕 金时子香蕉打糕冰棒 冷冻更好吃</t>
  </si>
  <si>
    <t>金时子韩国炒年糕条 麻辣味烧烤味 55g 炒年糕 打糕条 年糕火锅</t>
  </si>
  <si>
    <t>【贵女郎】广西南宁特产纯手工制作水街年糕400克</t>
  </si>
  <si>
    <t>批发正宗韩式韩国辣炒年糕条片 米糕条 炒年糕辣酱套餐 3份包邮</t>
  </si>
  <si>
    <t>肉丸福建宁德古田传统美食好吃不沾牙过年农家特别美味年糕1250g</t>
  </si>
  <si>
    <t>东北特产粘豆包 江米面豆包 白豆包 东北豆包 每斤22个左右</t>
  </si>
  <si>
    <t>云南蒙自特产 蒙自年糕 红糖年糕 500g 真空包装</t>
  </si>
  <si>
    <t>【现做现卖 新鲜出售】景宁黄粿 黄米粿畲品黄果 年糕 景宁土特产</t>
  </si>
  <si>
    <t>正宗云南饵块 酱粑粑 烧烤饵块新鲜饵块 2500克包邮送麻辣腐乳酱</t>
  </si>
  <si>
    <t>浙江丽水特产 龙泉八都农家黄果饼 黄米果黄粿年糕 纯手工无添加</t>
  </si>
  <si>
    <t>贵州饵块粑 二块粑 贵州瓮安特产饵块粑500克年糕晚稻米制包邮</t>
  </si>
  <si>
    <t>火锅年糕 韩式炒年糕真空包装年糕条状400克 三环内送货到家</t>
  </si>
  <si>
    <t>锦鲤年糕鱼结婚用压盆鱼对鱼婚礼喜庆年货生日祝寿包邮礼盒包装</t>
  </si>
  <si>
    <t>安徽特产切片年糕400g 火锅必备年糕火锅菜 三环内送货到家</t>
  </si>
  <si>
    <t>韩国辣炒年糕  心形年糕  中余年糕  Q弹年糕  最好吃的花样年糕</t>
  </si>
  <si>
    <t>3份包邮正宗塑封东北熟粘豆包黏豆包手工500g黄米面比绿辰还好吃</t>
  </si>
  <si>
    <t>3份包邮白熟粘豆包正宗东北纯手工哈尔滨特产500g江米面糯</t>
  </si>
  <si>
    <t>松胜/黏豆包/450克 东北 年货 包邮正宗特产特色农家手工</t>
  </si>
  <si>
    <t>韩式芝士年糕 拉丝芝心年糕条600g 韩国炒年糕 奶酪夹心年糕</t>
  </si>
  <si>
    <t>80后经典记忆江南美食宁波特产慈溪余姚芝麻炒年糕片酥脆炒年糕胖</t>
  </si>
  <si>
    <t>韩国辣炒年糕食品套装礼盒 包邮进口松鹤年糕条豆辣椒酱送礼自用</t>
  </si>
  <si>
    <t>传统工艺农家手工当天现做大锅柴火黄米面/江米年糕健康食品250克</t>
  </si>
  <si>
    <t>鸣鹤古镇特产 手工做的年糕饺 馅 萝卜丝炒蛋 5个起拍</t>
  </si>
  <si>
    <t>六份包邮东北特产正宗粘豆包纯手工年糕大黄米黏豆包现蒸真空豆包</t>
  </si>
  <si>
    <t>东北特产 传统手工制作粘豆包 大豆馅  大黄米好吃</t>
  </si>
  <si>
    <t>朝鲜族打糕 切块打糕 搭配黄豆粉的打糕 蒸着吃 炸打糕  没切小块</t>
  </si>
  <si>
    <t>吃货滴零食/农家自制糯米粿/芝麻/豆沙/咸菜</t>
  </si>
  <si>
    <t>韩式芝士年糕拉面火锅专用 500g 芝士、南瓜、紫薯 三种口味</t>
  </si>
  <si>
    <t>山东纯手擀饼面饼优质小麦粉烙饼真空包装</t>
  </si>
  <si>
    <t>【增辉年年糕】浙江宁波水磨年糕礼盒装4.8kg/12包真空装送礼年货</t>
  </si>
  <si>
    <t>日本年糕 进口切饼 烧烤用 花福年糕 福ふく餅 100%纯米</t>
  </si>
  <si>
    <t>温州特色小吃 顺溪特产黄年糕 农家年糕 真空10条江浙沪皖包邮</t>
  </si>
  <si>
    <t>【RH255】正宗韩式草莓年糕☆草莓夹心年糕条 韩国芝士火锅年糕用</t>
  </si>
  <si>
    <t>正宗韩味年糕 【双赢】一康 韩国芝士年糕 原味 500克/包</t>
  </si>
  <si>
    <t>包邮 云南特产 蒙自正宗香米烧饵块1000克 土特食品 供应店铺配货</t>
  </si>
  <si>
    <t>贵州特产野生天然蕨粑健康食品</t>
  </si>
  <si>
    <t>东北土特产粘火勺年火烧黏火烧年火勺粘豆包苏耗子5斤包邮</t>
  </si>
  <si>
    <t>湖南特产糯米糍粑 农家纯手工制作 无糖年糕500g 土特产 买五送一</t>
  </si>
  <si>
    <t>东北特产美食苏子叶粘饽饽年糕粘豆包特色小吃粘耗子5斤包邮</t>
  </si>
  <si>
    <t>新货贵州特产年糕恒绿粮油饵块粑500g马岭河大峡谷饵块粑满包邮</t>
  </si>
  <si>
    <t>湖南衡阳特产 农家手工自制高粱糍粑 年糕糍粑   正宗土特产</t>
  </si>
  <si>
    <t>特价买10斤江浙沪包邮 好吃自做年糕长条圆形绵软滑韧不沾牙筋道</t>
  </si>
  <si>
    <t>浙江老宁波特产正宗慈城水磨手工火锅年糕条500g真空包装厂家直销</t>
  </si>
  <si>
    <t>江西特产 厨世伯 四种形状 心心相印 手打年糕纯天然Q劲足300克</t>
  </si>
  <si>
    <t>【亿买食品1发】韩国芝士年糕紫薯味500克爆汁年糕0135</t>
  </si>
  <si>
    <t>【亿买食品1发】韩国芝士年糕南瓜味500克爆汁年糕0135</t>
  </si>
  <si>
    <t>韩国进口芝士年糕拉丝1000克2个包邮江浙沪京津奶酪夹心年糕</t>
  </si>
  <si>
    <t>包邮  韩国风味 大连艺堂 年年糕 60克*20条 夏天冰镇口感更佳</t>
  </si>
  <si>
    <t>DIY辣炒年糕套餐 韩国年糕条907克+柏兰辣酱200克+甜不辣410克</t>
  </si>
  <si>
    <t>林妈妈带馅（包馅）年糕（南方年糕）</t>
  </si>
  <si>
    <t>蒙自正宗大井年糕九元起拍</t>
  </si>
  <si>
    <t>韩式炒年糕 韩国辣炒年糕 炒年糕辣酱套餐 韩国年糕条 3袋包邮</t>
  </si>
  <si>
    <t>【深海明珠】年糕 韩式风味芝士年糕 拉丝 奶酪年糕芝士夹心 500g</t>
  </si>
  <si>
    <t>东北土特产粘豆包新货粘饽饽东北人最爱粘火烧500克，省内5斤包邮</t>
  </si>
  <si>
    <t>年糕炒年糕饵块宁洱胖大妈饵块大米饵块好吃美食云南普洱特产包邮</t>
  </si>
  <si>
    <t>贵州特产小吃黄糕粑 纯手工糯米糍粑 手工零食 红糖年糕4个起拍</t>
  </si>
  <si>
    <t>包庄花生馅年年糕60克</t>
  </si>
  <si>
    <t>韩国进口 名家小葫芦年糕500g 3种颜色混合装</t>
  </si>
  <si>
    <t>舌尖2/宁波特产/董香茂甜味芝麻年糕条/麻糬胖干片/手工炒制零食</t>
  </si>
  <si>
    <t>宁波特产慈溪鸣鹤机制水磨年糕(江、浙、沪、皖10斤包邮）</t>
  </si>
  <si>
    <t>农家手打年糕江西特产赣州客家美食小吃散称真空蒸/煮/炒/烤500g</t>
  </si>
  <si>
    <t>ASSI BRAND 一口年糕条 年糕条 炒年糕用年糕条 500g</t>
  </si>
  <si>
    <t>云南蒙自特产 红糖年糕500g/舌尖上的土特食品 【两件包邮】</t>
  </si>
  <si>
    <t>2袋包邮 韩国进口加热即食炒年糕年糕500g 速食炒年糕</t>
  </si>
  <si>
    <t>[宁波特产]河姆渡水磨年糕片400g真空超值装 慈城白年糕片 特价</t>
  </si>
  <si>
    <t>【炒年糕片】自家新鲜炒制的年糕片/年糕干/回忆童年往事500g包邮</t>
  </si>
  <si>
    <t>冲钻满68全国包邮江西弋阳特产年糕大米果 条状真空袋400g正宗</t>
  </si>
  <si>
    <t>温州家乡的味道　温州特产 乐清庆丰水磨年糕</t>
  </si>
  <si>
    <t>韩国鱼饼 甜不辣 辣炒年糕配料 400g四大张 冷冻优质鱼饼 煮涮烫</t>
  </si>
  <si>
    <t>温州家乡的味道　温州特产　每天现作年糕  保质期5天 供江浙沪</t>
  </si>
  <si>
    <t>韩国炒年糕条韩式炒年糕延边朝鲜族打糕条辣炒年糕套餐2份包邮</t>
  </si>
  <si>
    <t>紫薯味 芝士年糕  火锅年糕 韩国火锅夹心年糕正宗韩式风味</t>
  </si>
  <si>
    <t>台湾风味苏州产 祯祥萝卜糕960g 彩袋精装12片入 简单美味</t>
  </si>
  <si>
    <t>【农滋味】农家手工糍粑，纯正当地优质糯米，手工打制</t>
  </si>
  <si>
    <t>东北特产 高粱米粘豆包农家家乡豆包 大黄米粘豆包每个冬天发货</t>
  </si>
  <si>
    <t>百年礼 韩国辣炒年糕组合大包装530g韩式年糕炒年糕辣酱2套包邮</t>
  </si>
  <si>
    <t>糯米糕  延边朝鲜族纯手工自制正宗传统打糕 韩国年糕</t>
  </si>
  <si>
    <t>韩国进口 味之源 芝士年糕 香甜年糕 奶酪夹心年糕 500g</t>
  </si>
  <si>
    <t>黄则和加料年糕 咸年糕 芋头香菇猪肉味 福建厦门闽南特产糕点心</t>
  </si>
  <si>
    <t>广西美食桂林特产农家风味红糖年糕真空装5斤包邮年货冲钻秒杀</t>
  </si>
  <si>
    <t>湖南北常德桃源特产农家手工糯米糍粑粑水磨年糕年货3斤包邮白果</t>
  </si>
  <si>
    <t>东北特产黏火烧 江米面粘火勺 红小豆馅 小吃 零食 10斤包邮</t>
  </si>
  <si>
    <t>热卖超赞2015新品中秋节客家传统食品农家手工年糕条辣炒粽子糍粑</t>
  </si>
  <si>
    <t>【全场6元运费不限重】贵州特产 远东蕨粑 350克</t>
  </si>
  <si>
    <t>韩式糯米年糕条 炒年糕 韩式年糕条 精品装907g真空包装</t>
  </si>
  <si>
    <t>东北特产粘豆包 江米面豆包 白豆包 东北豆包</t>
  </si>
  <si>
    <t>韩国名家长生果年糕   小葫芦年糕500g</t>
  </si>
  <si>
    <t>云南特产 曲靖正宗香米饵块  传统小吃 年糕纯手工制作绿色食品</t>
  </si>
  <si>
    <t>宁波特产 宁海桑洲地区农家自产水磨粳米年糕 条形年糕 口感圆润</t>
  </si>
  <si>
    <t>生龙 砥窝糍粑 绿色有机纯糯米 手工糯米年糕 湖北特产400g</t>
  </si>
  <si>
    <t>大理香米饵块 三份包邮 烧饵块 新鲜饵块 年糕 手工饵块 美味大理</t>
  </si>
  <si>
    <t>特价付费试吃年货东北土特产苏叶干粮年糕粘耗子5个粘豆包散装</t>
  </si>
  <si>
    <t>正宗龙泉土特产三斌黄粿农家传统黄粿黄年糕火锅蒸煎炸炒特价热卖</t>
  </si>
  <si>
    <t>正宗特产美味小吃 韩国韩式辣酱炒年糕片 辣年糕片 打糕条片 500g</t>
  </si>
  <si>
    <t>韩国进口 火锅食材 炒年糕条 奶酪 芝士味夹心年糕条 米条600g</t>
  </si>
  <si>
    <t>粘豆包正宗东北特产黑龙江江米粘玉米农家纯手工有机食品干粮小吃</t>
  </si>
  <si>
    <t>汇吃年货特产大连麦花食品鱼年糕750g馒头礼盒</t>
  </si>
  <si>
    <t>满88包邮云南特产大理糯香米坨坨烧饵块粑粑680克/个真空包装</t>
  </si>
  <si>
    <t>贵州馆特产小吃 清镇刘姨妈黄粑 精选糯米香糯可口300g 冲钻特价</t>
  </si>
  <si>
    <t>玉环新青年 台州姑婆年糕手工土制 无色素无添加 淡盐白年糕包邮</t>
  </si>
  <si>
    <t>嘉兴特产南湖斋食品年糕红船水磨年糕年糕 年糕条 真空包装</t>
  </si>
  <si>
    <t>农家大姐自制 东北纯正 黄米面粘豆包6个1斤【满98包邮】蘸白糖吃</t>
  </si>
  <si>
    <t>韩国米肠 朝鲜族纯糯米肠 米血肠真空包装1000g 1kg正宗现做</t>
  </si>
  <si>
    <t>天仙福正宗韩国年糕 栗子馅粘糕 延边朝鲜族美食打糕三份包邮</t>
  </si>
  <si>
    <t>水磨桂花年糕湖南特产香甜软糯切糕条速食小吃糕点3件包邮500g</t>
  </si>
  <si>
    <t>东北年糕 黄米面 500克东北老式粘糕 大黄米面切糕豆包 10斤包邮</t>
  </si>
  <si>
    <t>全民疯抢 韩式打糕 延边特产 黑糯米打糕 手工打糕黄豆面黑糯米打</t>
  </si>
  <si>
    <t>东北黄糯米粘糕年糕黄面切糕手工粗粮食品真空纯粘糕纯大黄米粘糕</t>
  </si>
  <si>
    <t>海边特产农家纯手工现做糖糕 年糕 五谷杂粮特色方糕年糕 红糖糕</t>
  </si>
  <si>
    <t>台州天台特产 街头水糕年糕红糖年糕 蒸着吃的年糕香甜美味</t>
  </si>
  <si>
    <t>贵州特产 清镇金谷籽黄粑 黄糕粑 糯米年糕300g 糯米味</t>
  </si>
  <si>
    <t>嵊州特产 嵊州年糕 线板年糕 晚稻米年糕 炒年糕 新鲜年糕</t>
  </si>
  <si>
    <t>韩式风味芝士年糕 韩国部队火锅 夹心年糕 芝心年糕500克南瓜味</t>
  </si>
  <si>
    <t>做韩式辣酱炒年糕用的年糕条  超好吃 火锅年糕 450g</t>
  </si>
  <si>
    <t>4包包邮 韩国原装进口芝士年糕 炒年糕火锅年糕香甜韩式年糕500g</t>
  </si>
  <si>
    <t>新鲜庆元黄粿/黄米粿/黄年糕/土特产糕点/6根批发4.3还江浙沪包邮</t>
  </si>
  <si>
    <t>延边朝鲜族特产 正宗辣炒年糕条 韩式打糕条 送辣酱 无任何添加剂</t>
  </si>
  <si>
    <t>天仙福韩国米糕 四方糕 延边朝鲜族传统美食糕点年糕手工打粘糕</t>
  </si>
  <si>
    <t>陕北年糕 方便速食  软糜子糕  黄米糕|白米年糕</t>
  </si>
  <si>
    <t>K★团购批发★百味利韩式年糕500克小鱼形/20包包浙江沪皖185</t>
  </si>
  <si>
    <t>福建特产 福州特色年糕 过年必备萝卜糕菜头粿 咸味700克-750克</t>
  </si>
  <si>
    <t>德华楼年糕500g武汉手工现做水磨黑米桂花、切片四味</t>
  </si>
  <si>
    <t>陕北延安年糕 黄米糕 油炸糕 米糕  过年必备主食 2012年新品</t>
  </si>
  <si>
    <t>延边天仙福 韩国韩式 年糕条 打糕片 打糕条片</t>
  </si>
  <si>
    <t>正宗韩国风味 手工粘米营养饭 延边朝鲜族传统美食打糕粘糕</t>
  </si>
  <si>
    <t>【天天特价】正宗弋阳年糕真空包装400克/包五斤包邮纯大禾米制作</t>
  </si>
  <si>
    <t>正宗韩国风味 韩式发糕 糯米糕 延边朝鲜族传统打糕粘糕年糕</t>
  </si>
  <si>
    <t>百年老字号 福州年糕 聚福园红糖年糕 传递老福州熟悉的味道</t>
  </si>
  <si>
    <t>正宗韩国风味 手工大豆粘糕 延边朝鲜族传统美食打糕粘糕年糕</t>
  </si>
  <si>
    <t>出口韩国三湖综合鱼饼 各种形状的鱼饼 420克 煮汤炒年糕皆可</t>
  </si>
  <si>
    <t>韩式炒年糕+辣椒套餐/1000克延边特产朝鲜族特色 满38元包邮</t>
  </si>
  <si>
    <t>芝士年糕韩国进口 白色炒年糕条奶酪芝士味夹心年糕条1000g拉丝</t>
  </si>
  <si>
    <t>祥容 特色火锅年糕 韩国辣炒年糕 正宗火锅年糕条专用450克</t>
  </si>
  <si>
    <t>韩国原产--韩国传统松鹅牌迷你年糕（长条型）600g/袋</t>
  </si>
  <si>
    <t>东北粘豆包 亚沟粘豆包</t>
  </si>
  <si>
    <t>渝小二重庆特产 农家自制纯天然糯米手工万州粑粑糕点糍粑500g</t>
  </si>
  <si>
    <t>贵州特产 安顺关岭 达耳粑 贞丰系列饵块粑 二块粑 特价5个包邮</t>
  </si>
  <si>
    <t>传统美食 粘糕  黄面窝窝 黍米 年糕 枣糕  大黄米十包包邮</t>
  </si>
  <si>
    <t>贵州特产 清镇刘姨妈黄粑 原味 香甜可口 糯米黄粑 味道清香柔软</t>
  </si>
  <si>
    <t>大理特产 云南大理饵块 正宗传统小吃糯香米饵块 买3送1 买5送2</t>
  </si>
  <si>
    <t>蒙自大井年糕 紫糯米芝麻年糕 超级划算 500g 真空包装 4个包邮</t>
  </si>
  <si>
    <t>韩国进口 名家年糕片500g 韩式汤片年糕 火锅年糕片 圆片年糕</t>
  </si>
  <si>
    <t>传统正宗现炒年糕干手工年糕片特色年糕干特色无添加纯糯米炒年糕</t>
  </si>
  <si>
    <t>农家自制妈妈手工艾叶粑粑青团子 清明果糯米糍青香蒿艾草 糍粑</t>
  </si>
  <si>
    <t>无锡传统特产糕点 正宗穆桂英美食 特色糕团 五彩大方糕混合4只</t>
  </si>
  <si>
    <t>庆元特产 黄粿 黄果 黄米果 黄金粿 农家传统手工制作 一个2.5斤</t>
  </si>
  <si>
    <t>贵州都匀特产 手工糯米糍粑小红豆沙粑 豆沙耙 豆沙糍粑 10份免邮</t>
  </si>
  <si>
    <t>浙江绍兴嵊州特产自家新鲜水磨年糕小吃点心磨糍年糕条绿色食品</t>
  </si>
  <si>
    <t>包邮出口韩国芝士年糕 纯米口味新品厂家直销</t>
  </si>
  <si>
    <t>疯抢 年糕 仙居年糕 地方风味 浙江台州土特产2斤装</t>
  </si>
  <si>
    <t>舅爷特产 饵块粑 枕头粑 糯米粑 年糕糍粑 零食 广西粉利隆林特产</t>
  </si>
  <si>
    <t>6斤包邮重庆年糕 秀山糍粑 糯米糍粑 白糍粑500g</t>
  </si>
  <si>
    <t>包邮出口韩国新品年糕 五星 南瓜口味厂家直销</t>
  </si>
  <si>
    <t>如皋林梓特产 林梓老万和潮糕  香甜濡软 一片装 好吃儿时的味道</t>
  </si>
  <si>
    <t>韩式炒年糕 宁波年糕 三七市年糕真空包装300G</t>
  </si>
  <si>
    <t>浙江青麻糍 糍粑 纯手工 糯米糍 麻兹 艾草 特产麻糬  清明 农家</t>
  </si>
  <si>
    <t>无锡特产美食点心 正宗穆桂英 纯手工特色糕团 花式松糕 混合6只</t>
  </si>
  <si>
    <t>云南特产 大救驾小饵块/大理小吃 鲜糯香米饵块粑粑 年糕 350克</t>
  </si>
  <si>
    <t>包邮 韩国进口 可以拉丝的芝士年糕 芝士夹心年糕奶酪年糕1kg</t>
  </si>
  <si>
    <t>辣炒年糕 韩式柏兰年糕条500克*20袋 糯米年糕条 韩国风味年糕条</t>
  </si>
  <si>
    <t>淮扬米糕 红糖 胡萝卜 黑米四种口味 50/包 不零卖</t>
  </si>
  <si>
    <t>黑龙江特产 粘豆包每斤 东北纯手工粘豆包特产美食 特价6斤包邮</t>
  </si>
  <si>
    <t>大连麦花食品 美味凉糕 50个省内包邮 软糯豆沙凉糕</t>
  </si>
  <si>
    <t>宁波金团青团麻糍艾草为原料黑芝麻黄豆馅青明饼浙江美食点心一个</t>
  </si>
  <si>
    <t>恩施土特产宣恩土家纯手工糯米年糕细糯滑年粑粑糍粑富硒特产</t>
  </si>
  <si>
    <t>赣南特产  纯手工农家黄米果 黄年糕糍粑米糕 天然绿色食品</t>
  </si>
  <si>
    <t>运费10包邮DIY专用 韩国风味鱼饼鱼串辣炒年糕条专用涮锅街边小吃</t>
  </si>
  <si>
    <t>广西人家特产小吃 南宁粉虫 纯大米 儿时记忆  妈妈现做 1500g</t>
  </si>
  <si>
    <t>江苏水乡纯手工制作新鲜水磨糯米白年糕条真空包装250g超宁波年糕</t>
  </si>
  <si>
    <t>浙江嵊州特产农家自制年糕干麻糍年糕条绿色食品磨糍零食散装发糕</t>
  </si>
  <si>
    <t>传统小吃香酥芝麻条 油榨食品 小零嘴 杂糕农家自制麻条</t>
  </si>
  <si>
    <t>嵊州新昌特产美食 手工水磨白年糕方年糕 豆腐炒年糕 五斤装特价</t>
  </si>
  <si>
    <t>湖南特产 富宏糍粑 年糕 原味高粱粑粑248g传统糯米农家风味糕点</t>
  </si>
  <si>
    <t>出口韩国正宗辣炒年糕条必备韩式柏兰芝士夹心年糕500g好吃又劲道</t>
  </si>
  <si>
    <t>韩国料理专用 韩国风味年糕 韩式辣炒年糕必备 新娘子年糕片907克</t>
  </si>
  <si>
    <t>买五送一 贵州特产二块粑 农家手工自制饵块粑 优质年糕好劲道</t>
  </si>
  <si>
    <t>3包包邮大同江韩式炒年糕 年糕条 韩国风味 270g 带酱包</t>
  </si>
  <si>
    <t>陕西特产陕北延安老闫家年糕红枣糕黄米糕糯米糕油糕800g两件包邮</t>
  </si>
  <si>
    <t>3袋包邮 新鲜现做年糕条 炒年糕原材料 手工新鲜打糕 年糕条500g</t>
  </si>
  <si>
    <t>韩国进口芝士年糕 散装 500克</t>
  </si>
  <si>
    <t>紫薯年糕</t>
  </si>
  <si>
    <t>剑门关稻草灰米豆腐/砂锅/火锅配菜/年糕/特色小吃/四川特产/QS</t>
  </si>
  <si>
    <t>韩式年糕片 无防腐剂 炒/下汤当面片均可 907g（940）</t>
  </si>
  <si>
    <t>【2个包邮】云南曲靖会泽特产包谷饵块纯粗粮玉米饵块正宗小粑粑</t>
  </si>
  <si>
    <t>[宁波特产]姚乡水磨切片白年糕450g真空包装 全国5包包邮</t>
  </si>
  <si>
    <t>上海 一只鼎 火锅年糕 年糕条  450g 切条年糕 超韩国炒年糕</t>
  </si>
  <si>
    <t>天仙福正宗韩国年糕 栗子馅小面瓜糕 延边朝鲜族美食打糕三份包邮</t>
  </si>
  <si>
    <t>江西特产正品水磨手工年糕真空切片韩国炒年糕特价批发新鲜劲道</t>
  </si>
  <si>
    <t>正宗云南特产蒙自风味香米饵块饵块酱粑粑 烧烤饵块 新鲜饵块年糕</t>
  </si>
  <si>
    <t>上海特产 传统特色糕点  葱花年糕</t>
  </si>
  <si>
    <t>火锅食材 韩国风味 香芋紫薯年糕有心年糕韩国火锅夹心年糕200克</t>
  </si>
  <si>
    <t>58元/十包包邮 赣南兴国农牧春牌黄元米果年糕碱水粑打糕大促特价</t>
  </si>
  <si>
    <t>诸暨年糕手工年糕水磨年糕粗粮年糕麻糍年糕片彩虹年糕 真空包装</t>
  </si>
  <si>
    <t>小唐特产 丽水遂昌黄米粿 有机健康 农家手工制作 黄金年糕</t>
  </si>
  <si>
    <t>正宗粘豆包 东北特产黏豆包 速食 大黄米纯手工</t>
  </si>
  <si>
    <t>香葱【虾腊年糕】宁波特产正宗虾蜡年糕传统水磨年糕胜慈城俞家</t>
  </si>
  <si>
    <t>朝鲜族延边美食打糕韩国风味金时子冰打糕60g/只棍状年糕</t>
  </si>
  <si>
    <t>剡品百味 宁波嵊州年糕荞麦磨糍 切条年糕 粗粮年糕</t>
  </si>
  <si>
    <t>热卖桐叶蒿菜粑5个 湖南特产手工蒿子叶儿糍粑 艾草年糕米糕麻薯</t>
  </si>
  <si>
    <t>韩版热卖食品 朝鲜族大米饼 糯米糕 年糕手工打糕 熏得 现做新鲜</t>
  </si>
  <si>
    <t>剡品百味 美味高粱年糕 粗粮年糕 嵊州特产磨糍 年糕条</t>
  </si>
  <si>
    <t>朝鲜族手工泡菜饺 饺子形状打糕糯米辣白菜 400g 现做 新鲜</t>
  </si>
  <si>
    <t>嵊州年糕 炒年糕 年糕条正宗水磨年糕真空包装 江浙沪10斤包邮</t>
  </si>
  <si>
    <t>贵州农家人手工制作糯米粑粑 纯糯米糍粑 糯米糕 年糕1000克装</t>
  </si>
  <si>
    <t>粘豆包 甜味 新口味 豆沙馅 东北粘豆包 大黄米粘豆包 500g  12元</t>
  </si>
  <si>
    <t>江西赣南土特产 赣州黄元米果 客家美食 黄粄黄年糕米粿糍粑500g</t>
  </si>
  <si>
    <t>千百川黄粿浙江特产宁波年糕条火锅食材韩式炒年糕好食材2包包邮</t>
  </si>
  <si>
    <t>韩剧美食 韩国进口正宗韩味 味之源芝心年糕 夹心年糕500g/袋</t>
  </si>
  <si>
    <t>湘缘丨湖南 农家自制酿豆腐 油豆腐酿肉 豆泡十八酿地方特色食品</t>
  </si>
  <si>
    <t>贵州特产 织金特色美食 黄粑 黄糕粑 软糯清香 无添加 真空包装</t>
  </si>
  <si>
    <t>传统特色产品-好吃的糯米年糕，韧，滑</t>
  </si>
  <si>
    <t>【福安肉糕】八一市场最好的炒糕肉糕年糕  整块销售 满百包邮</t>
  </si>
  <si>
    <t>我故乡/打糕/红豆松糕驴打滚年糕/500g/50元包邮招微店商</t>
  </si>
  <si>
    <t>脆皮年糕(1件90根)  需预定 3件起拍 火锅年糕 麻辣烫</t>
  </si>
  <si>
    <t>朝鲜族 延边特产 年糕 糯米糕 打糕 松糕 手工 小酸糕</t>
  </si>
  <si>
    <t>精品生年糕厨世伯手打年糕酒酿年糕韩国风味炒年糕纯天然DIY形状</t>
  </si>
  <si>
    <t>延边特产韩式料理打糕 辣炒年糕家庭装套装</t>
  </si>
  <si>
    <t>湖南农家传统土特产手工打糕 松桂坊蒿菜纯糯米糍粑  蒿粑炒年糕</t>
  </si>
  <si>
    <t>大理整块饵块白族年糕切丝切片炒菜怎么吃都可以700克装</t>
  </si>
  <si>
    <t>年糕纯手工年糕水磨年糕诸暨阳春年糕坊麻糍年糕片香滑软糯年糕条</t>
  </si>
  <si>
    <t>赣鄱特产水菊子粑 水芥子粑 清明果 米粑真空包装</t>
  </si>
  <si>
    <t>[镇店之宝]宁波黑米水磨年糕 慈城年糕 真空包装年糕 当天发货</t>
  </si>
  <si>
    <t>正宗宁波水磨年糕现做现卖 舌尖上的中国美食 浙江宁波特产/包邮</t>
  </si>
  <si>
    <t>【侬之悠品】炸年糕干/年糕胖 农家自制 休闲零食 诸暨特产 125g</t>
  </si>
  <si>
    <t>「土地之歌」/诸暨年糕三斤/有机东北大米制作包邮</t>
  </si>
  <si>
    <t>日本年糕 进口切饼 烧烤用 花福年糕 福ふく餅 100%纯米断货</t>
  </si>
  <si>
    <t>云南特产美食云南十八怪大救驾 真空粑粑饵块年糕950克炒饵块特价</t>
  </si>
  <si>
    <t>【宅知鲜】韩国新品/芝士夹心年糕/芝士夹心米条/年糕火锅500分装</t>
  </si>
  <si>
    <t>湖南常德特产年货糍粑新鲜水磨干手工年糕片切片火锅年糕片非包邮</t>
  </si>
  <si>
    <t>【诸暨特产】水磨年糕手工炒年糕年糕条糯米新做韩国年糕1500g</t>
  </si>
  <si>
    <t>舌尖上美食 传统手工崇明糕 年糕 糍粑 糯米糕(5.3斤加料)年货</t>
  </si>
  <si>
    <t>天天特价 江西特产赣州黄元米果芝士炒年糕条赣南黄年米粿糍粑5斤</t>
  </si>
  <si>
    <t>湖北特产年货 正宗农家水磨手工白年糕 火锅配料真空包装新鲜食品</t>
  </si>
  <si>
    <t>[宁波特产]义茂桂花糖年糕甜年糕真空年糕精制小点心</t>
  </si>
  <si>
    <t>韩国料理延边朝族风味纯手工年糕条打糕条 辣炒年糕专用批发另议</t>
  </si>
  <si>
    <t>【桂花年糕】 宁波慈城手工彩色水磨 农家散装 当天现做 5件包邮</t>
  </si>
  <si>
    <t>浙江年糕 红糖年糕 农家糯米手工年糕 年年高糯米糍粑3*250g包邮</t>
  </si>
  <si>
    <t>毛家小院特色年糕 手工水磨糯米年糕 火锅食材 手打糕零食特产</t>
  </si>
  <si>
    <t>东北正宗粘饼 粘火勺 8斤包邮</t>
  </si>
  <si>
    <t>云南特产美食 腾冲炒饵块 会丰袋装饵块片400克 鲜香可口油而不腻</t>
  </si>
  <si>
    <t>包邮 年糕之家 正宗韩式多彩 芝士年糕 韩式火锅夹心年糕 炒年糕</t>
  </si>
  <si>
    <t>秒杀满百包邮江西特产/绿色食品/年糕条/扬糕韩国炒年糕/米糕新鲜</t>
  </si>
  <si>
    <t>浙江老字号 善蒸坊红糖糕 发糕 蒸热下就可食用 低价促销</t>
  </si>
  <si>
    <t>散装糯米年糕，适合炒煎，比宁波水磨年糕更赞，舌尖上的中国美食</t>
  </si>
  <si>
    <t>炒年糕/手工打糕条/糯米条/延边特产/赠炒年糕辣酱/250克</t>
  </si>
  <si>
    <t>东北粘豆包黑龙江寒地黑土纯农家手工制作不好吃全额退款不用退货</t>
  </si>
  <si>
    <t>星尚人气美食推荐 上海特色小吃 糯勿糯传统咸味葱花年糕500克</t>
  </si>
  <si>
    <t>出口韩国芝士年糕条块500g 韩式芝心拉丝年糕火锅奶酪年糕 很好吃</t>
  </si>
  <si>
    <t>韩国正品芝士年糕 散装紫薯年糕500克 地瓜夹心 夹心年糕 冷冻</t>
  </si>
  <si>
    <t>雨润 400克火锅年糕 条状年糕 宁波风味,不可油炸。</t>
  </si>
  <si>
    <t>萝卜粑恭城油茶小吃粑粑年糕桂林特色小吃真空袋打包</t>
  </si>
  <si>
    <t>包邮 韩式芝士年糕拉丝1000g韩国炒年糕部队火锅芝士年糕饭店批发</t>
  </si>
  <si>
    <t>云南特产 蒙自传统年糕 蒙自糍粑 485克真空包装 3个多省包邮</t>
  </si>
  <si>
    <t>清真凉果 办公室零食小吃水磨纯手工香滑软糯 全场满58元14省包邮</t>
  </si>
  <si>
    <t>一组包邮 五种口味 海宁特产海宁手工糯米年糕 黑米年糕桂花年糕</t>
  </si>
  <si>
    <t>宁波虾蜡/腊年糕 艾青年糕条 真空 胜俞家 慈城年糕 宁波特产包邮</t>
  </si>
  <si>
    <t>浙江丽水龙泉特产正宗松松水磨年糕手工年糕真空三支包装/450克</t>
  </si>
  <si>
    <t>湖南湘西土特产纯手工糯米年粑粑糍粑年糕打糕年货小吃</t>
  </si>
  <si>
    <t>山东年糕 老传统手工糯米面年糕 舌尖上的中国 特产</t>
  </si>
  <si>
    <t>新鲜煮饵块 蒙自香米饵块粑 真空包装 现做现包装500克</t>
  </si>
  <si>
    <t>上海特产功德林素食传统手工麻蓉糖年糕糯米年糕年货传统糕点</t>
  </si>
  <si>
    <t>朴先生 紫薯芝士年糕 火锅食材 500g/包 韩国风味 夹心芝士年糕</t>
  </si>
  <si>
    <t>正宗平阳顺溪年糕 黄稞 顺溪陈氏黄年糕北港特产年糕温州土特产</t>
  </si>
  <si>
    <t>朴先生芝士南瓜年糕 芝士包心韩国炒年糕 南瓜味年糕 500g可批发</t>
  </si>
  <si>
    <t>现货 韩国松鹤牌长生果型年糕豆花生形状500g小当家年糕豆</t>
  </si>
  <si>
    <t>传统手艺真空全手工糯米糍粑好吃不粘牙 约600克真空装</t>
  </si>
  <si>
    <t>韩国手指年糕、新口味食品调味品火锅年糕 炒年糕用 年糕条450g</t>
  </si>
  <si>
    <t>芝士夹心年糕/韩国新品/全网最低价/特价批发/一箱起批/有实体店/</t>
  </si>
  <si>
    <t>[安心]亏本多省3袋包邮正品 正宗金时子韩国年糕条400g韩式炒年糕</t>
  </si>
  <si>
    <t>包邮再送1斤 湖北特产 农家柴火土灶纯手工糯米糍粑年糕2000g</t>
  </si>
  <si>
    <t>江西特产 弋阳年糕条 手指年糕  韩国年糕条 非宁波年糕 10斤包邮</t>
  </si>
  <si>
    <t>赣南客家黄年糕江西特产黄元米果手工糍粑火锅黄年米粿</t>
  </si>
  <si>
    <t>云南红河蒙自特产美味年糕/耳块/粑粑真空包装1000g 特价促销</t>
  </si>
  <si>
    <t>湖北荆沙特产【珍珠糯米糍粑】白糍粑纯手工年糕500g满50包邮</t>
  </si>
  <si>
    <t>浙江松阳红糖糕 年糕 家家必备年货 步步高升</t>
  </si>
  <si>
    <t>韩式芝士年糕条500g奶酪软糕火锅韩国夹心年糕朴先生芝士年糕批发</t>
  </si>
  <si>
    <t>2袋包邮 韩国芝士年糕 黄桃年糕 500g 韩式风味拉丝 5种口味可选</t>
  </si>
  <si>
    <t>云霞牌会泽包谷饵块玉米饵块香米饵块3个包邮无添加粗粮饵块</t>
  </si>
  <si>
    <t>【香糯坊】宁波风味 浙江特产火锅年糕 年糕条500g/包 韩国式年糕</t>
  </si>
  <si>
    <t>沈大成韩式辣炒年糕配酱套餐 三包年糕加配酱</t>
  </si>
  <si>
    <t>云南特产大理烧饵块手工制作糯香米年糕新鲜小粑粑真空包装送</t>
  </si>
  <si>
    <t>3袋包邮 韩式芝士年糕拉丝芝心年糕条500g南瓜紫薯草莓黄桃任选</t>
  </si>
  <si>
    <t>富硒恩施北纬30°宣恩土家纯手工糯米年糕高梁糍粑</t>
  </si>
  <si>
    <t>广东特产安铺水磨黑糯米传统年糕2斤年货礼盒装湛廉江黑年糕包邮</t>
  </si>
  <si>
    <t>越南进口美食 越南最好吃的黄龙绿豆糕</t>
  </si>
  <si>
    <t>走店/手工发糕切糕 汽糕 江西特色小吃 新品半价优惠 年味小吃</t>
  </si>
  <si>
    <t>包邮 韩国进口巴螺梦嫩年糕 辣炒年糕条 韩式酱炒年糕500g</t>
  </si>
  <si>
    <t>宁波特产正宗手工水磨年糕新米制作年货健康绿色现做5斤装包邮</t>
  </si>
  <si>
    <t>手工年糕现做水磨年糕糯米年糕300克/袋 * 6上虞特产舌尖上的美食</t>
  </si>
  <si>
    <t>宁波特产慈城切片年糕火锅年糕真空包装400g江浙沪皖69元/箱包邮</t>
  </si>
  <si>
    <t>【那些年糕】 自创品牌 正宗慈城水磨 桂花切片 400g</t>
  </si>
  <si>
    <t>700克/12片 云南蒙自香米饵块/粑粑/新鲜烧饵块饵丝 昆明 2袋包邮</t>
  </si>
  <si>
    <t>江浙沪满39元包邮 特产农家特色美食 糯米年糕 弄家年糕 真空包装</t>
  </si>
  <si>
    <t>湖南特产湘西纯手工糯米糍粑打粑粑年糕打糕无糖健康美食500克</t>
  </si>
  <si>
    <t>天仙福正宗韩国糯米 蜜糕 延边朝鲜族传统美食打糕年糕 三份包邮</t>
  </si>
  <si>
    <t>特价 年糕条 韩国辣炒年糕 速食 炒年糕套餐 送辣酱包 买4送1啦</t>
  </si>
  <si>
    <t>遂昌特产蔡源黄米粿黄米果正宗灰汁黄米年糕黄粿黄金糕真空无添加</t>
  </si>
  <si>
    <t>普圆食品 正宗水磨年糕 切片年糕400g 片炒年糕 真空包装 非即食</t>
  </si>
  <si>
    <t>包邮买3送1无锡阳山糕团艾草麦青老式青团年糕手工现做</t>
  </si>
  <si>
    <t>苏格格小资站--水磨切片水晶年糕  懒人必备</t>
  </si>
  <si>
    <t>桐庐特产农家自制艾草年糕纯天然绿色无添加</t>
  </si>
  <si>
    <t>东北特产 正宗黑米粘豆包 农家纯手工红小豆馅 真空包装 10件包邮</t>
  </si>
  <si>
    <t>朝鲜族传统手工打糕 年糕 芝麻糖心蜜桃糕 糯米糕 现做现卖200g~F</t>
  </si>
  <si>
    <t>韩国进口芝士年糕奶酪味夹心年糕条批发 辣炒年糕做火锅1000g</t>
  </si>
  <si>
    <t>宁波特产宁波古址牌水磨年糕 五年店庆回馈客户 特价2.5元/包</t>
  </si>
  <si>
    <t>正宗天仙福韩国米糕四方糕 延边朝鲜族美食年糕手工打糕三份包邮</t>
  </si>
  <si>
    <t>正宗宁波虾蜡年糕 宁波特产 宁波虾蜡桥头手工红糖年糕</t>
  </si>
  <si>
    <t>锦鲤鱼年糕鱼福字元宝年糕春节送礼佳品团购福利包邮礼盒包装年货</t>
  </si>
  <si>
    <t>山农食品 温州特产 青田糖糕 鲜肉糕 真空包装 传统年糕 150g</t>
  </si>
  <si>
    <t>正宗宁波虾蜡年糕 宁波特产 宁波虾蜡桥头手工小米年糕</t>
  </si>
  <si>
    <t>湖南/湘西糯米糍粑/糯米粑粑/年粑粑/乡里纯手工打粑粑辰溪土特产</t>
  </si>
  <si>
    <t>云南蒙自饵块年糕　八宝饭　宴请必备　香甜珍品　4个部分包邮</t>
  </si>
  <si>
    <t>食霞客【三斤包邮】粳米年糕农家土特产纯手工手打年糕年货送礼</t>
  </si>
  <si>
    <t>正宗天仙福韩国年糕花盘生日周岁宴会婚礼用米糕打糕拼盘1号花盘</t>
  </si>
  <si>
    <t>东北特产黏豆包年糕 绿辰粘豆包280克 买三赠一买五赠二袋粘豆包</t>
  </si>
  <si>
    <t>年糕火锅年糕年糕条炒年糕年糕火锅年糕干烧烤年糕手工年糕玉米糕</t>
  </si>
  <si>
    <t>2件包邮东北黑龙江特产手工江米糯米面黄米玉米面豆包500g装</t>
  </si>
  <si>
    <t>出口韩国年糕块 阿氏方形年糕 韩式炒年糕必备500g 超级Q方形</t>
  </si>
  <si>
    <t>☆恭城人打油茶☆南瓜粑 年糕 500g真空装  桂林土特产 年货必备</t>
  </si>
  <si>
    <t>赣南苏区特产 江西崇义 上堡 客家 黄元米果 黄年糕</t>
  </si>
  <si>
    <t>新鲜赣南于都宁都特产黄年米果正宗黄年米果美味芝士炒年糕纯手工</t>
  </si>
  <si>
    <t>云南蒙自大井 白糖花生年糕 500g真空包装 超划算 4个多省包邮</t>
  </si>
  <si>
    <t>湖南邵阳特产农家自制 纯糥米手工 糍粑 糥米粑粑 年糕 传统美食</t>
  </si>
  <si>
    <t>云南蒙自大井 白糖火腿年糕 情人节赠品 500g真空包装 4个包邮</t>
  </si>
  <si>
    <t>正宗东北年糕 东北切糕 江米切糕 糯米年糕切糕 450克5袋包邮</t>
  </si>
  <si>
    <t>云南蒙自特产 年糕</t>
  </si>
  <si>
    <t>宁波水磨桂花年糕(3包装) /香糯爽滑/传统手艺宁波年糕/久煮不糊</t>
  </si>
  <si>
    <t>山东年糕农家传统手工自制舌尖中国3斤包邮年货炒年糕小吃点心</t>
  </si>
  <si>
    <t>年糕条，白年糕，诸暨特产，绿色有机健康，中国舌尖美食</t>
  </si>
  <si>
    <t>T 实体店 正品特价 大连艺堂食品（韩国独资）年年糕正宗韩国风味</t>
  </si>
  <si>
    <t>福建美食 福州特产 绿色食品 美味年糕 白粿干 细腻软滑 无添加剂</t>
  </si>
  <si>
    <t>湖北荆州农家自制糯米糍粑 纯手工圆形糍粑 糯米粑粑 年糕2斤包邮</t>
  </si>
  <si>
    <t>云南特产曲靖烧饵块香米饵块圆形薄片饵块5个真空包装3份包邮</t>
  </si>
  <si>
    <t>山东年糕 手工蒸制2斤/份 自磨粗粮黍米面金丝枣粘糕 香酥嫩甜</t>
  </si>
  <si>
    <t>炒年糕/辣椒酱 韩式炒年糕组合◆年糕条/清净园辣椒酱◆</t>
  </si>
  <si>
    <t>冲3冠特价 做韩式炒年糕用的年糕片,超好吃 佳谷豆年糕片450g</t>
  </si>
  <si>
    <t>韩国辣炒年糕套餐 正宗炒年糕 年糕条 韩式炒年糕 超辣炒年糕包邮</t>
  </si>
  <si>
    <t>韩式年糕片 新娘子年糕片 炒年糕片 小媳妇年糕片 无防腐剂 907克</t>
  </si>
  <si>
    <t>400g甬谜忆牌年糕 米艺年糕 宁波年糕 年糕 温州市区满150元包邮</t>
  </si>
  <si>
    <t>盘县特产玉米粑粑饵块粑粗粮糍粑手工制作无糖年糕点心500g满包邮</t>
  </si>
  <si>
    <t>双鱼送福金银年糕鱼团购 福利商务首选精美礼盒包装包邮传统年货</t>
  </si>
  <si>
    <t>佛手山药白糯米粘米丸宝 不是一般的美味 湖北蕲春黄梅武穴土特产</t>
  </si>
  <si>
    <t>泰州特产兴化农家自种糯米年糕手工现做年货火锅料真空包装250g</t>
  </si>
  <si>
    <t>紫薯【虾腊年糕】宁波特产正宗虾蜡年糕传统水磨年糕胜慈城俞家</t>
  </si>
  <si>
    <t>桂花【虾腊年糕】宁波特产正宗虾蜡年糕传统水磨年糕胜慈城俞家</t>
  </si>
  <si>
    <t>温州年糕马站年糕柯师傅年糕苍南特产</t>
  </si>
  <si>
    <t>特价促销年货春节品佳品吉祥福春年糕特色年糕送礼江浙沪2件包邮</t>
  </si>
  <si>
    <t>聚福鲜 上海一只鼎食品水磨年糕 水晶年糕450克 非即食 宜烤 煮</t>
  </si>
  <si>
    <t>韩国辣炒年糕 正宗韩式炒年糕原料手工年糕条250g 全场满38元包邮</t>
  </si>
  <si>
    <t>寿宁农家特产传统手工制作红糖年糕 白糖年糕 绿色食品500克特价</t>
  </si>
  <si>
    <t>信阳特产农家糯米糍粑手工糍粑罗山糍粑传统糕点年糕5斤包邮</t>
  </si>
  <si>
    <t>宁波慈溪鸣鹤古镇特产年糕饺/豆酥糖馅、榨菜馅年糕饺(5个起拍）</t>
  </si>
  <si>
    <t>江苏苏州无锡传统特产食品白糖糯米年糕（脚踏糕）礼盒促销满就送</t>
  </si>
  <si>
    <t>包邮韩国食品 年糕套餐 松鹤年糕条600克+炒年糕酱150克组合装</t>
  </si>
  <si>
    <t>宁波慈城特产 韩国辣年糕 火锅年糕 条形年糕</t>
  </si>
  <si>
    <t>韩国辣炒年糕 打糕条 独立真空包装 共三包 配送年糕酱包</t>
  </si>
  <si>
    <t>新品！韩国进口年糕片 名家年糕片 500g</t>
  </si>
  <si>
    <t>青岛特产大黄米年糕 红枣年糕，农家现蒸现卖大黄米年糕</t>
  </si>
  <si>
    <t>福建小吃永春传统手工永盛麻糍 麻薯 8个装 超Q的哦 现做现卖</t>
  </si>
  <si>
    <t>福建特产 福州特色小吃 中华老字号 醉仙楼年糕 白糖年糕750克</t>
  </si>
  <si>
    <t>台州温岭特产 手打糕 水磨糕 朝鲜手打糕 年糕年度糕手工糕约500g</t>
  </si>
  <si>
    <t>5件包邮四川特产眉山特产年糕枕头糯米糍粑特色小吃儿时的味道</t>
  </si>
  <si>
    <t>江西年糕条 正宗手工水磨白年糕500g炒年糕韩国年糕 弋阳年糕片</t>
  </si>
  <si>
    <t>[宁波鼎好]真空手工年糕2KG 全国包邮 超值</t>
  </si>
  <si>
    <t>农家自制黄粿黄米果 黄年糕 手工制作 木灰碱 景宁特产 一根价格</t>
  </si>
  <si>
    <t>【阿里烧烤_年糕】户外烧烤半成品食材 年糕烤串8串真空包装</t>
  </si>
  <si>
    <t>正宗韩国风味 宗家府炒年糕 清净园年糕条 含酱料500g Q弹</t>
  </si>
  <si>
    <t>上海一只鼎 水晶年糕450g/袋 韩国炒年糕</t>
  </si>
  <si>
    <t>江南传统手工糯米素食糕团 亲亲美食 无锡老字号 丰收桂花糖年糕</t>
  </si>
  <si>
    <t>云南特产美食 正宗云南手工饵块酱粑粑 烧烤饵块 新鲜饵块 家乡味</t>
  </si>
  <si>
    <t>韩国风味鱼糕海鲜饼 鱼饼鱼串甜不辣 涮锅炒年糕配料海地村400g</t>
  </si>
  <si>
    <t>正宗韩式草莓年糕500g柏兰夹心年糕条 韩国芝士年糕江浙沪皖包邮</t>
  </si>
  <si>
    <t>炒年糕组合 年糕350g+500g韩国辣椒酱 韩国料理正宗辣炒年糕材料</t>
  </si>
  <si>
    <t>正宗东北特产粘豆包手工年糕大黄米黏豆包现蒸豆包</t>
  </si>
  <si>
    <t>出口 韩国三湖鱼饼棒1公斤20支 甜不辣 鱼糕条状串串 冷冻</t>
  </si>
  <si>
    <t>农家自制纯糯米糍粑 湖南特产 纯手工年糕 买10个送1  满15个包邮</t>
  </si>
  <si>
    <t>正宗韩式黄桃年糕500g柏兰夹心年糕韩国芝士火锅年糕江浙沪皖包邮</t>
  </si>
  <si>
    <t>正宗韩国芝士年糕500g 柏兰韩式紫薯芝士夹心年糕 江浙沪皖包邮</t>
  </si>
  <si>
    <t>韩国韩泰乐鱼饼鱼串辣炒年糕条专用涮锅街边小吃450g</t>
  </si>
  <si>
    <t>浙江台州特产 糯米糍粑 农家手工自制糍耙 年糕 送礼佳品500g</t>
  </si>
  <si>
    <t>【诸暨特产】正宗水磨年糕 炒年糕 手工年糕条 糯米新做 年货必备</t>
  </si>
  <si>
    <t>临海特产手捣麻糍纯糯米手工麻糍糯米糍杷软糯米年糕麻糍红糖麻糍</t>
  </si>
  <si>
    <t>嵊州特产 嵊州年糕</t>
  </si>
  <si>
    <t>【包邮】云南特产 蒙自糯米糍粑485克/香米饵块年糕粑粑 土特食品</t>
  </si>
  <si>
    <t>宁波慈城特产河姆渡纯手工水磨年糕条300克真空包装 年糕美食小吃</t>
  </si>
  <si>
    <t>真空老字号肖巷子特色又一精品泸州白糕 泡粑家乡的味道10个</t>
  </si>
  <si>
    <t>炒年糕 农家自做 台州天台土特产 后岸街头火锅 年糕条 舌尖年糕</t>
  </si>
  <si>
    <t>【买十包邮】贵州特产 清镇刘姨妈手工糍粑 250g 糯米糍粑年糕</t>
  </si>
  <si>
    <t>东北传统面食小吃切糕年糕粘耗子豆包年糕纯小豆馅黄米面火勺500g</t>
  </si>
  <si>
    <t>湖南特产 糥米糍耙 湖南糍粑 纯糯米手工糍粑  无糖年糕500g</t>
  </si>
  <si>
    <t>正宗韩国辣炒年糕条大同江炒年糕套餐配辣酱包打糕条好吃270克</t>
  </si>
  <si>
    <t>浙江台州人正品年糕正宗优质晚米韩国炒年切糕条临海厂家直销批发</t>
  </si>
  <si>
    <t>水糕年糕晚米年糕水糕芝士年糕芝士年糕芝心年糕韩国芝士年糕</t>
  </si>
  <si>
    <t>宁波余姚河姆渡古址， 正宗水磨切片年糕，舌尖上的中国，冲砖</t>
  </si>
  <si>
    <t>｛包邮｝桐庐特产年糕农家自制年糕切片年糕年糕条 viQJzVkeV</t>
  </si>
  <si>
    <t>促韩式星心年糕500g装白色心糕点小吃星星年糕辣炒年糕火锅必备</t>
  </si>
  <si>
    <t>韩国原装进口年糕 松鹤年糕条 炒年糕条600g 超Q年糕</t>
  </si>
  <si>
    <t>包邮 江苏南通特产 手工长条白糖糯米年糕条  桂花年糕 过年糍粑</t>
  </si>
  <si>
    <t>云南特产正品蒙自糍粑蒙自年糕香糯好吃485g真空包装10元不限重</t>
  </si>
  <si>
    <t>水磨 火锅 手工条形  宁波余姚河姆渡古址年糕 舌尖上的中国美味</t>
  </si>
  <si>
    <t>包邮 江苏南通特产手工长条  血糯米年糕条  比黑米好吃 过年糍粑</t>
  </si>
  <si>
    <t>蒿菜粑粑 糯米糍粑 年糕 糯米粑粑 菜粑 糍粑 500克</t>
  </si>
  <si>
    <t>韩国阿氏糯米年糕条 真空包装小媳妇年糕条3人份907g  无防腐剂</t>
  </si>
  <si>
    <t>宁波慈城手工彩色水磨 农家 当天现做 艾草 年糕</t>
  </si>
  <si>
    <t>宁波慈城手工彩色水磨 农家散装 玉米 当天现做</t>
  </si>
  <si>
    <t>东北粘豆包 粘糕 黄米面粘豆包 亚沟豆包 东北特产 红豆馅 小吃</t>
  </si>
  <si>
    <t>宁波特产 水磨切片年糕 片年糕 脱水年糕片</t>
  </si>
  <si>
    <t>出口韩国年糕片 阿氏真空包装 年糕片 907g 糯米年糕片干</t>
  </si>
  <si>
    <t>日本进口 年糕 烤年糕 炸年糕 丸善 一番生 切年糕1000g</t>
  </si>
  <si>
    <t>东北特产绿辰粘豆包 芸豆馅 红小豆馅 粘豆包 真空包装 不包邮</t>
  </si>
  <si>
    <t>云南特产 蒙自年糕红糖年糕 真空包装 大井年糕500g装4袋包邮</t>
  </si>
  <si>
    <t>木卵牌诸暨年糕－艾青年糕</t>
  </si>
  <si>
    <t>【韩国】 5袋包邮 来自韩国的传统名食 炒年糕 烧烤味 麻辣味</t>
  </si>
  <si>
    <t>陕北特产 舌尖上的中国油年糕 枣糕 炸年糕 糕面</t>
  </si>
  <si>
    <t>绍坤世家 黄元米果 286g袋装  江西赣南赣县田村客家特产</t>
  </si>
  <si>
    <t>1205四川达州特产 巴蜀农家自制米豆腐 个 真空 600克左右 10送1</t>
  </si>
  <si>
    <t>福建 松溪特产 传统糕点 六墩黄粿 绿特米果 5000g 包邮</t>
  </si>
  <si>
    <t>宁波台州年糕水磨手工年糕无色素无添加红糖年糕白年糕江浙沪包邮</t>
  </si>
  <si>
    <t>【实体店批发】一只鼎切片年糕[1*24包包邮江浙沪]</t>
  </si>
  <si>
    <t>正宗东北手工粘豆包大黄米粘豆包年糕现包黄豆包江米粘豆包10赠1</t>
  </si>
  <si>
    <t>韩式芝士年糕拉丝芝心年糕条韩国炒年糕奶酪夹心年糕500g</t>
  </si>
  <si>
    <t>韩国韩餐芝士夹心拉丝 奶酪味年糕 正宗炒年糕 芝心包邮</t>
  </si>
  <si>
    <t>正宗东北手工粘豆包江米粘豆包年糕江米粘豆包特价10赠1包邮</t>
  </si>
  <si>
    <t>韩国料理饭店专用年糕条批发 韩国辣炒年糕条材料年糕块 20袋/箱</t>
  </si>
  <si>
    <t>韩国进口松鹤牌可爱小葫芦式炒年糕 年糕豆 500克</t>
  </si>
  <si>
    <t>9.9江浙沪包邮传统纯手工糕点 崇明红枣糕 年糕糯米糕 250克</t>
  </si>
  <si>
    <t>江浙特产上海乔家栅荠菜肉丝炒年糕400克简易真空散装</t>
  </si>
  <si>
    <t>散装艾粿纯绿色艾草制作福建古田传统美食清明粿艾草年糕6块500g</t>
  </si>
  <si>
    <t>全世界最好吃的粘豆包</t>
  </si>
  <si>
    <t>桂林甜年糕 红糖甜年糕 忆起童年的年味 整个年糕3斤起 好吃不忘</t>
  </si>
  <si>
    <t>贵州特产马岭河大峡谷饵块粑二块粑 饵块粑500克年糕晚稻米</t>
  </si>
  <si>
    <t>天台年糕★年年卖爆!绵软糯滑特级大年糕 好吃不沾牙 筋道有咬头!</t>
  </si>
  <si>
    <t>江西特产赣州黄元米果芝士炒年糕条赣南黄年米粿糍粑5斤</t>
  </si>
  <si>
    <t>苏阿姨 松糕 蒸糕 糯米点心 苏式小吃 传统糕点 速冻 特产 松花糕</t>
  </si>
  <si>
    <t>出口韩国 柏兰韩国风味 芝士年糕 芝士夹心拉丝年糕 500g</t>
  </si>
  <si>
    <t>东北粘豆包 大黄米粘豆包 纯手工 黄米面豆包 东北豆包 5斤送1斤</t>
  </si>
  <si>
    <t>一康 芝士年糕 南瓜味 500g 芝士夹心年糕 选用法国进口芝士</t>
  </si>
  <si>
    <t>正宗台州本地年糕院桥王氏春节炒年糕切片胜宁波汤年糕2014特价</t>
  </si>
  <si>
    <t>糯米红糖 传统年糕  钦州特色小吃 甜而不腻 糯香 甜而不腻真空装</t>
  </si>
  <si>
    <t>东北特产零食小吃 500g 粘火烧/勺 扁粘豆包 年糕饼10份包邮</t>
  </si>
  <si>
    <t>满28元包邮 桂林小吃 荔浦芋头糍粑船上年糕手工制做口味独特</t>
  </si>
  <si>
    <t>延边特产 朝鲜族打糕 彩云糕 散状 年糕 韩国风味 超级好吃</t>
  </si>
  <si>
    <t>延边特产 年糕条 韩国辣炒年糕条 打糕条 专用年糕条 每天新加工</t>
  </si>
  <si>
    <t>延边小吃 打糕饺子 月亮饼子 朝鲜族打糕 韩国打糕 每天新加工</t>
  </si>
  <si>
    <t>禧运年切片年糕，南瓜年糕，甜年糕火锅年糕炒年糕特价批发</t>
  </si>
  <si>
    <t>韩餐韩式炒年糕 速食首尔式炒年糕430g 花式年糕2包酱2包 外形超Q</t>
  </si>
  <si>
    <t>东北特产小吃 粘豆包粘火勺年糕新货粘饽饽粘火烧舌尖中国</t>
  </si>
  <si>
    <t>环太黑苦荞沙琪玛 萨琪玛传统糕点 蛋酥味内装24枚 凉山苦荞</t>
  </si>
  <si>
    <t>【现做】上海 老广东菜馆 招牌 排骨年糕套餐 炸排骨+炸年糕 经典</t>
  </si>
  <si>
    <t>环太黑苦荞萨琪玛蛋酥味 沙琪玛 内装36块 休闲零食糕点 凉山苦荞</t>
  </si>
  <si>
    <t>韩国进口 名家长生果年糕 500g 小葫芦元宝形 韩式炒年糕豆</t>
  </si>
  <si>
    <t>黄元米果年糕糍粑 赣南特产 客家食品 正宗赣南地道味  手工制作</t>
  </si>
  <si>
    <t>韩国进口食品名家长生果年糕豆500g年糕酱150g套餐 年糕辣酱套装</t>
  </si>
  <si>
    <t>年糕条 可炒 可煮 滑口 农村手工做糕点 多数地区5斤包邮</t>
  </si>
  <si>
    <t>福州小吃 长乐金峰手工软白粿水磨年糕 鲜白粿 当天现做 3斤起拍</t>
  </si>
  <si>
    <t>无锡传统工艺点心纯手工条糕亲亲美食桂花赤豆花式糖年糕2只 特价</t>
  </si>
  <si>
    <t>百山祖黄粿 黄年糕 庆元龙泉黄粿 火锅年糕 黄米粿 碱性食品</t>
  </si>
  <si>
    <t>年糕 云南蒙自特产 大井年糕厂 糯米糍粑  500g真空包装 4个包邮</t>
  </si>
  <si>
    <t>北京京天红炸糕（天津炸糕）排队才能买的到散装只限北京地区发货</t>
  </si>
  <si>
    <t>永安小吃 果条筒 粿条 叉叉果1500克(6盒) 冷藏箱装/顺丰快递</t>
  </si>
  <si>
    <t>糯米麻糍 糍粑  浙江台州临海土特产 软香年糕 纯手工手捣麻糍</t>
  </si>
  <si>
    <t>禧运年切片年糕400g真空包装水磨年糕四种口味可混搭江浙沪皖包邮</t>
  </si>
  <si>
    <t>云南蒙自大井年糕 紫米八宝饭 500克真空保鲜 3个以上多省包邮</t>
  </si>
  <si>
    <t>【亲乡味 芝麻年糕干】200克袋装胖嵊州特产系列传统零食小吃特价</t>
  </si>
  <si>
    <t>纯手工糍粑 糯米块 糯米糍粑新鲜糯米年糕贵州特长小吃 500g</t>
  </si>
  <si>
    <t>白年糕 手工制作水磨年糕 炒年糕 温州年糕 年糕 糯米年糕</t>
  </si>
  <si>
    <t>免炒年糕 麻团 糯米糕 打糕带馅年糕 即食年糕打糕</t>
  </si>
  <si>
    <t>特产小吃舌尖中国美食低糖甜味零食点心香脆手工果子兰花根250克</t>
  </si>
  <si>
    <t>延边特产朝鲜族散状 红豆糕 红豆糯米糕 手工松糕年糕 全店58包邮</t>
  </si>
  <si>
    <t>【宁波特产】慈城如意年糕 水磨精制年糕300g条状年货礼品白年糕</t>
  </si>
  <si>
    <t>纯手工糯米年糕  大红枣的年糕</t>
  </si>
  <si>
    <t>宁波慈城特产 米芝缘年糕400克</t>
  </si>
  <si>
    <t>宁波特产专卖 宁波香葱手工水磨年糕 葱香美味糯而不腻 今日特价</t>
  </si>
  <si>
    <t>柏兰夹心芝士年糕 可以拉丝的年糕（紫薯 500g）南京市区现货供应</t>
  </si>
  <si>
    <t>大理块状大米糍粑油炸平底锅烤沾蜂蜜白糖粉红糖粉都可以500克装</t>
  </si>
  <si>
    <t>云南小吃 美食云南饵块炒饵块曲靖香米饵块 赛腾冲大救驾3袋包邮</t>
  </si>
  <si>
    <t>江西赣南农家宁都土特产黄年米果黄糍纯手工打制年货专供真空包装</t>
  </si>
  <si>
    <t>豆包  东北粘豆包  大黄米豆包  自己家包的豆包</t>
  </si>
  <si>
    <t>年糕 莲香楼年年有余年糕 年年有鱼 年货糕点 广州特产两包起包邮</t>
  </si>
  <si>
    <t>云南特产 蒙自红糖年糕 蒙自年糕 风味小吃 500克一个 云南美食</t>
  </si>
  <si>
    <t>年糕 大黄米粘糕 青岛特产自家手工现做 胶东风味 老式年糕 真空</t>
  </si>
  <si>
    <t>湘西一品堂辰溪纯手工糯米年糍粑 葛根粑粑</t>
  </si>
  <si>
    <t>新品/5袋包邮/宁波特产/甬上老杨炒年糕条/芝麻糬胖干片/100g袋装</t>
  </si>
  <si>
    <t>保鲜年糕切片年糕片真空包装400g克/可炒炸煮汤涮火锅</t>
  </si>
  <si>
    <t>宁波慈城特产 纯粳米手工水磨年糕 宁波年糕 散装 4斤 包邮</t>
  </si>
  <si>
    <t>韩国进口 小媳妇年糕片 辣炒年糕 真空装/零添加907g</t>
  </si>
  <si>
    <t>韩国芝士年糕混搭 拉丝芝士年糕 有芯芝士年糕 火锅豆捞 500g装</t>
  </si>
  <si>
    <t>爱家妈妈绿色食品陕北黄米软糕油糕农家自制杂粮年糕孕妇食品</t>
  </si>
  <si>
    <t>原产地发货 安徽特产 安庆名产 清真柏兆记 桂花条年糕 散称400克</t>
  </si>
  <si>
    <t>东北特色小吃 韩国辣炒年糕条 正宗韩式炒年糕 打糕 4份包邮 500g</t>
  </si>
  <si>
    <t>宁波台州姑婆红糖年糕手工年糕6月尝鲜整箱出售1箱10斤江浙沪包邮</t>
  </si>
  <si>
    <t>云南特产手工椿饵块官渡饵块传习馆出品真空包装 当地人最爱小吃</t>
  </si>
  <si>
    <t>韩国进口Pulmuone圃美多韩式宫廷切片年糕 400g 一人份 2包火锅料</t>
  </si>
  <si>
    <t>韩国进口圃美多韩式宫廷火锅年糕400g  一人份 2包</t>
  </si>
  <si>
    <t>韩国宗家府清净园炒年糕条500g 年糕条3袋全国包邮带调料圣诞好礼</t>
  </si>
  <si>
    <t>韩国进口Pulmuone圃美多韩式宫廷香辣炒年糕条480g带酱2袋包邮</t>
  </si>
  <si>
    <t>浙江丽水特产 龙泉庆元松松黄米果 建辉遂昌黄年糕黄米粿400g免邮</t>
  </si>
  <si>
    <t>白米粿龙泉土特产黄粿风味小吃 硬饭粿年糕点 黄米粿地方美食</t>
  </si>
  <si>
    <t>炒年糕组合 年糕350g+200g韩国辣椒酱 韩国料理正宗辣炒年糕材料</t>
  </si>
  <si>
    <t>厂家直销韩国年糕 小麦年糕 健康五谷年糕  500 g</t>
  </si>
  <si>
    <t>蒸饵丝 新鲜 正空包装 蒙自香米饵块现做现切 500克</t>
  </si>
  <si>
    <t>特价秒杀:韩国年糕条 小媳妇年糕条907g 超Q不粘牙 韩国炒年糕</t>
  </si>
  <si>
    <t>韩国食品年糕 小媳妇炒年糕条韩式年糕条真空袋装低温冷藏909g</t>
  </si>
  <si>
    <t>陕西特产延安黄米年糕</t>
  </si>
  <si>
    <t>蒙自特产 蒙自年糕 红糖年糕 滇南名吃烤食 蒸食 包邮 量大批发</t>
  </si>
  <si>
    <t>韩国原装进口芝士年糕 南瓜味芝士火锅上海饭店专供1kg 来货啦</t>
  </si>
  <si>
    <t>宁波特产   慈城庄永大年糕300g 10包礼盒装 两箱江浙沪运费8元</t>
  </si>
  <si>
    <t>江西赣南人老表手工自己做的年糕500g 当天做当天发 新鲜发货</t>
  </si>
  <si>
    <t>云南蒙自特产 大井年糕 紫米八宝饭 500g 5件包邮</t>
  </si>
  <si>
    <t>雪罗里 地道韩国口味辣炒年糕 韩国正宗韩式炒年糕 米条400g</t>
  </si>
  <si>
    <t>浙江宁波特产 慈城年糕冯恒大300g水磨年糕 厂家直销发货 新货</t>
  </si>
  <si>
    <t>上海特产杏花楼传统糕点桂花糖年糕糯米糕年货礼品江浙沪满68包邮</t>
  </si>
  <si>
    <t>东北江米面粘豆包 糯米黏豆包 白豆包 红小豆馅 快递10元包邮</t>
  </si>
  <si>
    <t>自家 粘豆包 正宗东北黏豆包手工代餐年糕东北特产500g冻货 年糕</t>
  </si>
  <si>
    <t>【思味王_锦鲤年糕】椰汁年糕鱼 年货礼盒 大礼包 团购 商务装</t>
  </si>
  <si>
    <t>韩国进口年糕 南瓜夹心炒年糕 火锅食材1000克</t>
  </si>
  <si>
    <t>韩国辣炒年糕 批发 正宗韩式炒年糕条 舌尖上的美食 907g 出口级</t>
  </si>
  <si>
    <t>庆元黄粿 黄米果 黄年糕 农家口感爽滑 庆元美食 好嗲胚 特产</t>
  </si>
  <si>
    <t>艾草年糕 农家自制 诸暨特产  年糕 养生 10元一斤500g</t>
  </si>
  <si>
    <t>纯手工年糕 红豆糍粑500克 湖南湘西特产农家纯糯米打糕 无添加</t>
  </si>
  <si>
    <t>运费10元封顶 延边特产朝鲜族打糕 糯米糕 小饼 发糕 糯米饼500g</t>
  </si>
  <si>
    <t>潮汕特产潮州特产传统时令果品 鼠壳果 乌果 当天制作 年货推荐</t>
  </si>
  <si>
    <t>十全十美 宁波水磨年糕套餐礼盒 正宗手工 送客户领导朋友家人</t>
  </si>
  <si>
    <t>彩虹年糕 12袋24条礼盒装 宁波虾腊水磨年糕 胜慈城俞家 当天生产</t>
  </si>
  <si>
    <t>韩国进口混合年糕部队火锅套餐一 鱼饼火锅酱拉面年糕500g</t>
  </si>
  <si>
    <t>特价韩式正宗年糕条450g火锅年糕 辣炒年糕450g真空火锅 5袋包邮</t>
  </si>
  <si>
    <t>江西景德镇特产 优质晚米纯手工制作 白水磨年糕条 500g 真空包装</t>
  </si>
  <si>
    <t>滇南美食城卖云南蒙自特产 白糖花生年糕 每袋500g 真空包装</t>
  </si>
  <si>
    <t>东北特产 农家粘火勺 粘豆包 年火勺 苏子馅 油炸年糕 现做现卖</t>
  </si>
  <si>
    <t>正宗东北味土特产！农家自制 手工 年糕！</t>
  </si>
  <si>
    <t>溢满香白年糕舌尖上的中国美食浙江宁波特产胜慈城切糕条又糯又香</t>
  </si>
  <si>
    <t>闽南特产,永春风味小吃,粿品年糕,菜头粿,萝卜糕咸粿(2斤起真空)</t>
  </si>
  <si>
    <t>湖北大别山土特产农家手工自制|特色名吃|麻城肉糕年货必备500g</t>
  </si>
  <si>
    <t>【馋世界】韩国进口 下午2点炒年糕 方便速食年糕条 空心芝士年糕</t>
  </si>
  <si>
    <t>现蒸现发 山西特产 闻喜卫嫂全家福手工馒头350g*8 花馍 馍馍包邮</t>
  </si>
  <si>
    <t>东北粘豆包 绿辰粘豆包 家乡豆包 东北粘豆包 280g 快递六元包邮</t>
  </si>
  <si>
    <t>韩国进口 年糕条600g+松鹤牌炒年糕酱150g 年糕组合 限量促销</t>
  </si>
  <si>
    <t>水磨年糕 年糕条 炒年糕 劲道 无添加剂 传统美食 500克 好吃美味</t>
  </si>
  <si>
    <t>2014正品散装天然贵州黎平糯米粑粑舌尖中国有机食品包邮惊爆低价</t>
  </si>
  <si>
    <t>DIY顶级炒年糕 辣酱鱼饼套餐 韩国星星年糕+炒年糕酱+鱼饼 包邮</t>
  </si>
  <si>
    <t>常州特产横山桥金丰年糕/农家纯手工糯米桂花年糕 火锅食材散装</t>
  </si>
  <si>
    <t>贵州毕节特产晚米小饵块免切优质香软正宗饵块全场满68包韵达</t>
  </si>
  <si>
    <t>韩国炒年糕 年糕条+进口鱼饼+辣年糕酱升级组合套餐 手工韩国特产</t>
  </si>
  <si>
    <t>韩国进口食品 七甲农产聪明儿童炒年糕400g 年糕条</t>
  </si>
  <si>
    <t>平发糕韩式糕点传统糕点名家天仙福糕点2件免邮</t>
  </si>
  <si>
    <t>常州特产横山桥金丰年糕/农家纯手工糯米豆沙年糕 火锅食材散装</t>
  </si>
  <si>
    <t>纯白糯米年糕打糍粑 糯米年糕油炸煎炒儿时味道 湖北武汉黄冈特产</t>
  </si>
  <si>
    <t>韩国清净园正品宗家府年糕条水磨火锅年糕年糕450g火锅2袋</t>
  </si>
  <si>
    <t>大黄米粘豆包 纯手工制作 东北特产 又黏又香 运费10元包邮</t>
  </si>
  <si>
    <t>全民疯抢 朝鲜族 年糕 延边特产 韩国打糕 米打糕 年糕 手工</t>
  </si>
  <si>
    <t>全民疯抢【韩涵美食】 朝鲜族 手工打糕 韩国打糕 年糕 散状 450g</t>
  </si>
  <si>
    <t>延边朝鲜族特产 年糕 打糕 艾蒿营养盒糕</t>
  </si>
  <si>
    <t>ASSI细长辣炒年糕套餐 500克细长米条+150克年糕辣酱 韩式炒年糕</t>
  </si>
  <si>
    <t>东北切糕 大黄米年糕 切糕 粘豆饼 500克</t>
  </si>
  <si>
    <t>特价白年糕粘糕打糕 浙江宁波特产慈城水磨年糕片 韩国年糕切糕</t>
  </si>
  <si>
    <t>6条农家纯手工自制叶素糕 广西区灵山乡村桂花糕稻香村传统特产</t>
  </si>
  <si>
    <t>韩国进口 芝士年糕 拉丝 1000克 奶酪夹心年糕</t>
  </si>
  <si>
    <t>实体店销售 年糕片 超好吃 佳谷豆年糕片450g（炸 炒 蒸 煮即可）</t>
  </si>
  <si>
    <t>常州特产横山桥金丰年糕/农家纯手工糯米白年糕 火锅食材散装</t>
  </si>
  <si>
    <t>宁波特产正宗虾蜡水磨手工番薯年糕火锅年糕条批发真空包装包邮</t>
  </si>
  <si>
    <t>生龙砥窝糍粑 纯糯米手工糍粑 湖北特产 糯米年糕 糍粑 400g 特价</t>
  </si>
  <si>
    <t>全民疯抢 韩国打糕 年糕 散状 打糕手工黑豆南瓜散状 松糕</t>
  </si>
  <si>
    <t>南瓜芝士年糕  南瓜口味 韩式风味 美味年糕 500g/袋</t>
  </si>
  <si>
    <t>天仙福正宗韩国米糕白燕糕 延边朝鲜族传统年糕 手工打糕三份包邮</t>
  </si>
  <si>
    <t>云南特产特色美食小吃正宗香米饵块800克腾冲大救驾官渡粑粑包邮</t>
  </si>
  <si>
    <t>韩国进口 火锅食材 炒年糕条 奶酪芝士味夹心年糕条 米条600g</t>
  </si>
  <si>
    <t>绿辰粘豆包黑龙江东北哈尔滨特产小吃大黄玉米东北农家味道香</t>
  </si>
  <si>
    <t>[艾草味]宁波特产虾蜡水磨年糕真空包装秒杀慈城买五送一98包邮</t>
  </si>
  <si>
    <t>宁波特产水磨年糕 厉记水晶年糕400克 真空包装</t>
  </si>
  <si>
    <t>【壹人壹】蒿子糍粑200g *3包 传统土特产 手工纯糯米打糕 蒿粑</t>
  </si>
  <si>
    <t>常州脚踏糕横山桥金丰年糕 正宗手工糯米南瓜年糕 火锅食材 6000g</t>
  </si>
  <si>
    <t>5袋包邮 四川宜宾特产特色小吃 查氏富油黄粑360g</t>
  </si>
  <si>
    <t>湘西山里丸子家纯手工糍粑 全糯米</t>
  </si>
  <si>
    <t>江西特南特产 赣南黄元米果 年糕 糍粑  500克 真空包装</t>
  </si>
  <si>
    <t>河姆渡宁波特产慈城现做手工年糕水磨年糕真空包装新晚稻米800g</t>
  </si>
  <si>
    <t>绿辰粘玉米黏豆包6袋 大黄米东北特产小吃年糕东北特产</t>
  </si>
  <si>
    <t>韩国年糕条年糕块 小媳妇真空年糕条907g 糯米年糕炒年糕必备材料</t>
  </si>
  <si>
    <t>胡富宏野菜糍粑248g 手工糯米糍粑 湖南土特产 艾蒿糍粑 年货年糕</t>
  </si>
  <si>
    <t>年糕【3个包邮】正宗年糕 云南蒙自大井水果年糕 500克 真空包装</t>
  </si>
  <si>
    <t>王升大 白糍粑 宁波块 顶级手工糯米块 纯天然手打年糕 传统特产</t>
  </si>
  <si>
    <t>韩式鱼饼辣炒年糕正宗甜不辣套餐500g年糕+150g年糕酱+400g鱼饼串</t>
  </si>
  <si>
    <t>韩式芝士年糕条500g奶酪软糕火锅韩国芝心年糕朴先生芝士年糕批发</t>
  </si>
  <si>
    <t>江西赣南特产 赣南客家黄元米果500g 客家特产小吃 特产美食小吃</t>
  </si>
  <si>
    <t>红高粱糍粑 白糯米年糕年粑 湖北武汉蕲春黄梅武穴特产 浙江糕点</t>
  </si>
  <si>
    <t>宁波特产正宗传统虾蜡水磨手工香葱年糕条批发真空包装包邮非韩式</t>
  </si>
  <si>
    <t>韩国料理 饭店专供芝士夹心紫薯年糕1000克 可拉丝包邮 韩国料理</t>
  </si>
  <si>
    <t>新货贵州特产年糕450g陈泳坤饵块粑贵州省名牌食品特惠酬宾满包邮</t>
  </si>
  <si>
    <t>年糕农家手工水磨年糕/纯大米做/无添加 好吃有嚼劲</t>
  </si>
  <si>
    <t>400g火锅年糕片保鲜年糕 水磨年糕 真空年糕 炒年糕 水晶年糕条</t>
  </si>
  <si>
    <t>桃心型厨世伯手打年糕心心相印形韩国料理酒店西餐厅专用年糕</t>
  </si>
  <si>
    <t>东北年糕切糕火勺馅粘饽饽白红小豆江米苏子叶粘豆包g5斤包邮500g</t>
  </si>
  <si>
    <t>全国包邮韩国进口食品 辣炒年糕套装 年糕条片块年糕酱炒年糕辣酱</t>
  </si>
  <si>
    <t>河南特产 信阳传统美食小吃 光山香糯米糍粑 农家纯手工制作</t>
  </si>
  <si>
    <t>普圆食品 正宗水磨年糕 麻将年糕片400g 真空包装 炒年糕 非即食</t>
  </si>
  <si>
    <t>缸鸭狗代购 水磨番薯年糕 无添加健康粗粮新鲜正品 特价</t>
  </si>
  <si>
    <t>10袋包邮 韩国进口年糕花生形状小葫芦年糕 蝴蝶结可爱炒年糕500g</t>
  </si>
  <si>
    <t>寿宁农家 纯天然无污染 优质糯米制作 民间新鲜馒头 10个真空包装</t>
  </si>
  <si>
    <t>董阿姨真空鸭脚 正中广西柳州风味小吃 特产原味鸭脚</t>
  </si>
  <si>
    <t>遂昌黄米果 年糕 正宗灰汁金竹叶村志源黄米粿传统特产 无添加</t>
  </si>
  <si>
    <t>新品宁波特产正宗虾蜡水磨手工糖年糕火锅年糕条批发真空包装包邮</t>
  </si>
  <si>
    <t>正宗韩式韩国炒年糕条打糕条调味料 辣味1kg 韩式餐馆饭店必备品</t>
  </si>
  <si>
    <t>宁波特产正宗虾蜡紫薯水磨年糕条批发手工制作胜慈城俞家真空包装</t>
  </si>
  <si>
    <t>日本进口 烧烤年糕 福ふく餅 花福年糕 日本年糕 年糕 400g</t>
  </si>
  <si>
    <t>农家手工年糕条舌尖上的水磨弋阳白年糕江西炒年糕片2000克包邮</t>
  </si>
  <si>
    <t>【阿林农货店】台州特产手撕年糕250克韩国年糕条可用烧烤火锅</t>
  </si>
  <si>
    <t>湛江安铺特产华强年糕水磨糯米传统年糕广东年糕廉江年糕2kg包邮</t>
  </si>
  <si>
    <t>韩国进口食品 名家年糕条500g  煮/炒/火锅必备 韩国特色风味食品</t>
  </si>
  <si>
    <t>湖北纯糯米手工恩施利川糍粑土家特产无糖年糕糯米糍粑约 糯糍粑</t>
  </si>
  <si>
    <t>黄则和白糖年糕 闽南传统年糕片 手工糯米糕点 福建厦门特产 年货</t>
  </si>
  <si>
    <t>南京特产糕点小苏州桂花糖年糕十盒包邮</t>
  </si>
  <si>
    <t>宁波特产慈城年糕条 火锅年糕切条年糕  韩国辣炒年糕专用350g</t>
  </si>
  <si>
    <t>宁波中华年糕条 韩国年糕的妈妈/2斤包邮 白年糕500g</t>
  </si>
  <si>
    <t>韩国进口 九日牌始祖炒年糕条 辣味打糕条 甜辣酥脆110g</t>
  </si>
  <si>
    <t>宁波余姚特产 古址牌手工糯米年糕块 白糍粑 新鲜礼盒装480g*6</t>
  </si>
  <si>
    <t>昌盛年糕 黄金年糕 真空包装 苍南马站特产</t>
  </si>
  <si>
    <t>飨土浙江临海特产 水磨年糕 传统手工制作纯粳米年糕</t>
  </si>
  <si>
    <t>韩国鱼饼/炒年糕条/火锅  10个起包邮</t>
  </si>
  <si>
    <t>鄱阳湖糍粑年糕年粉糕洋粑碱水粑米粑水磨年糕5斤包邮</t>
  </si>
  <si>
    <t>云南蒙自特产 红糖年糕 小吃香米饵块1000克 蒙自年糕 送礼佳品</t>
  </si>
  <si>
    <t>东北特产农家粘豆包  粘耗子现做苏耗子真空 3斤包邮</t>
  </si>
  <si>
    <t>宁波慈城特产/中国年糕条/韩国年糕的妈妈/2斤包邮 白年糕500g</t>
  </si>
  <si>
    <t>浙江台州宁波嵊州年糕火锅年糕磨糍水磨纯手工糯米晚稻米白年糕</t>
  </si>
  <si>
    <t>年糕 云南蒙自年糕厂 保鲜饵块 香米粑粑 纯天然大米 3个多省包邮</t>
  </si>
  <si>
    <t>福建 松溪特产 传统糕点 六墩黄粿 绿特米果 500g</t>
  </si>
  <si>
    <t>贵州特产清镇刘姨妈粳米饵块粑 二块粑 年糕400克</t>
  </si>
  <si>
    <t>3斤包邮 东北黄米年糕 大黄米面切糕 粘糕 传统工艺制作 500克</t>
  </si>
  <si>
    <t>2014新糯米浙江 台州特产 正宗手工糯米麻糍麻薯农家年糕糯糍切糕</t>
  </si>
  <si>
    <t>江西仙女湖特产手工年糕 纯天然制作乡村味年糕 散装白年糕条</t>
  </si>
  <si>
    <t>安徽霍山特产 纯手工年糕  糯米年糕 散装年糕 每个包装4份</t>
  </si>
  <si>
    <t>东北粘豆包 东北糕点 大黄米粘豆包 纯手工 黄米面豆包 东北豆包</t>
  </si>
  <si>
    <t>新品赣县田村绍坤早餐黄元米果252g赣南传统特产年糕全网最实惠</t>
  </si>
  <si>
    <t>唐人基 有心年糕 芝士紫薯味1000g原味芝士紫薯味韩国风味年糕</t>
  </si>
  <si>
    <t>唐人基  有心年糕 芝士南瓜味1000g 紫薯味 原味芝士韩国风味年糕</t>
  </si>
  <si>
    <t>3斤包邮 粘豆包 东北丹东特产 苏子叶糕 白黏豆包 红豆馅年糕500g</t>
  </si>
  <si>
    <t>本地糍粑 农家自制纯糯米手工糍粑 糯米粑 真空包装 500g</t>
  </si>
  <si>
    <t>广西横县茉莉花之都特产粉利 色鲜味美香滑爽口健康美味100条起批</t>
  </si>
  <si>
    <t>2斤 包邮正宗朝鲜族韩国风味年糕条 打糕条 韩式料理辣炒年糕专用</t>
  </si>
  <si>
    <t>东北特产 阿福送喜 粘豆包 江米豆包 东北主食 荣发食品荣誉出品</t>
  </si>
  <si>
    <t>精装筷子年糕 火锅年糕 宁波年糕 真空包装 全国包邮 450克装</t>
  </si>
  <si>
    <t>江西赣南赣州农家手工自制手打年糕条白年糕年糕片年糕批发</t>
  </si>
  <si>
    <t>【鼎味源】禧运年 紫薯年糕400g 水磨年糕 筋道可口 美味火锅配菜</t>
  </si>
  <si>
    <t>【鼎味源】禧运年 燕麦年糕400g 水磨年糕 筋道可口 美味火锅配菜</t>
  </si>
  <si>
    <t>文山特产香米饵块、文山粑粑、满一百斤省内包邮</t>
  </si>
  <si>
    <t>杂粮年糕切片年糕 紫薯年糕火锅年糕炒年糕甜年糕特价批发</t>
  </si>
  <si>
    <t>【脱水白年糕片】舌尖上的宁波 太平佑华特产美食 VS慈城手工年糕</t>
  </si>
  <si>
    <t>江西特产 农家全手工自制糯米白糍粑 纯糯米糍粑 水磨糯米白年糕</t>
  </si>
  <si>
    <t>超低价 江西寒婆粑/景德镇碱水粑/灰水粑 瑶里碱水粑 瑶园碱水粑</t>
  </si>
  <si>
    <t>特产方便速食 面食 杂粮面制品 里坦薛家窝头 窝窝头 小窝头礼盒</t>
  </si>
  <si>
    <t>韩国好餐得炒年糕酱套餐/炒年糕500g+甜辣酱150g打糕条特价</t>
  </si>
  <si>
    <t>粘豆包东北特产 江米黏豆包纯手工代餐年糕500g现蒸真空白豆包</t>
  </si>
  <si>
    <t>江西赣州特产 大余农家手打黄元米果 糍粑 客家特产年糕</t>
  </si>
  <si>
    <t>蒙自特产蒙自年糕 红糖玫瑰年糕  热卖推荐 5个以上包邮</t>
  </si>
  <si>
    <t>遂昌特产，黄米果，黄年糕 炒年糕 黄米粿</t>
  </si>
  <si>
    <t>韩国辣炒年糕套餐柏兰辣酱200克+年糕条907克+海地村海鲜饼400克</t>
  </si>
  <si>
    <t>贵州传统美食 织金纯糯米手工制作糍粑 白糍粑 风味年糕</t>
  </si>
  <si>
    <t>批发 有心芝士年糕 原味 250克分装 韩国年糕条 炒年糕 京鲁江沪</t>
  </si>
  <si>
    <t>一康韩国芝士年糕条 豆捞火锅食材芝心奶酪Q软芝香 南瓜味500g/袋</t>
  </si>
  <si>
    <t>年货 4份包邮福建特产  传统小吃 福州咸年糕 芋头糕（肉丸）</t>
  </si>
  <si>
    <t>宁波特产/慈城/冯恒大/桂花糖年糕</t>
  </si>
  <si>
    <t>400克 御之味年糕</t>
  </si>
  <si>
    <t>特产手工黄米面年糕山西名小吃农家黏糕点粘糕红枣糕豆沙馅油炸糕</t>
  </si>
  <si>
    <t>韩国手工年糕 Q弹有劲 满口糯滑 非延边鲜族人 韩国主妇主理</t>
  </si>
  <si>
    <t>黄粿 年糕 黄米果粿 福建三明宁化客家特产 闽西北小吃街 养胃</t>
  </si>
  <si>
    <t>年糕 方便 特色美食 礼盒 送礼 浙江 庆元 特产 谢方德 黄粿</t>
  </si>
  <si>
    <t>宁波年糕片 年糕干 脱水年糕 可爆 可炒 自家晒</t>
  </si>
  <si>
    <t>陕北油糕 年糕 延安小吃 软米油糕 黄米年糕 纯手工切糕年糕3斤</t>
  </si>
  <si>
    <t>正宗灰汁遂昌蔡源建辉黄米粿黄米果黄米年糕黄粿黄金糕真空无添加</t>
  </si>
  <si>
    <t>诸暨年糕   正宗晚米香年糕 水磨艾草年糕 真空包装</t>
  </si>
  <si>
    <t>江西特产 黄连麻糍 糍粑 年糕条 500g</t>
  </si>
  <si>
    <t>2A 香芋2袋  韩国年糕条 韩国炒年糕手工年糕糯米年糕火锅年糕</t>
  </si>
  <si>
    <t>浙江遂昌特产 黄米果 黄年糕 炒年糕 遂昌黄米粿</t>
  </si>
  <si>
    <t>【糯米年糕】广西特色 红糖芝麻年糕 红豆夹心叶子粑粑 软糯香甜</t>
  </si>
  <si>
    <t>【糯米年糕】广西特色小吃 红糖芝麻年糕 软糯香甜 两个包邮</t>
  </si>
  <si>
    <t>丹东特产 高丽香年年糕 粘糕 朝鲜年糕精致小包装1袋60g</t>
  </si>
  <si>
    <t>舌尖上的江西 赣南特产 客家年货 黄元米果年糕条 黄年米粿1000g</t>
  </si>
  <si>
    <t>舌尖美味石塘特产/番薯饼/年糕/番薯糕/超好吃超Q</t>
  </si>
  <si>
    <t>【宁波特产】慈城如意水磨年糕800g粗条状水磨精制年糕 年货礼品</t>
  </si>
  <si>
    <t>厂家直销韩国芝士夹心年糕/火锅年糕 紫薯芝士夹心年糕 手指年糕</t>
  </si>
  <si>
    <t>香米切片年糕 400克 炒年糕 美味火锅年糕条 年糕切片汤年糕</t>
  </si>
  <si>
    <t>【皖西生活】安徽特产 糯米年糕 正宗农家手打水磨年糕 现做现卖</t>
  </si>
  <si>
    <t>运费10元包邮 韩国食品 韩泰乐鱼饼鱼串 辣炒年糕专用 料理涮锅</t>
  </si>
  <si>
    <t>宁波新昌嵊州特产 晚米年糕 可做韩国年糕条 真空包装500克</t>
  </si>
  <si>
    <t>黄则和真空萝卜年糕 咸年糕 福建厦门闽南特产 传统糕点心年货</t>
  </si>
  <si>
    <t>海胆包 正宗川见品牌 高档豆捞火锅料 火锅首选 十只装</t>
  </si>
  <si>
    <t>新春特价-东北特产-粘豆包</t>
  </si>
  <si>
    <t>3件包邮 韩国炒年糕条 纯手工打糕条 年糕 500g年糕条+100g酱</t>
  </si>
  <si>
    <t>2斤包邮 朝鲜族米肠延边米肠血肠 纯糯米 米肠 韩式猪血米肠</t>
  </si>
  <si>
    <t>2013东北黄豆包纯正清真食品大黄米面粘豆包大黄每个冬季发货</t>
  </si>
  <si>
    <t>现货~韩国进口 饭店供可以拉丝的芝士夹心年糕1000克 年糕火锅</t>
  </si>
  <si>
    <t>正宗韩国天仙福炒年糕辣炒年糕片米糕片 延边朝鲜族美食三份包邮</t>
  </si>
  <si>
    <t>【包邮】常州特产金丰年糕 正宗手工糯米红糖桂花年糕 火锅 6000g</t>
  </si>
  <si>
    <t>农家手工水磨白年糕传统工艺制作粳米年糕条现做无添加真空装年货</t>
  </si>
  <si>
    <t>年货遂昌特产 很好质量农家黄米果黄年糕约650克 江浙沪8个起包邮</t>
  </si>
  <si>
    <t>正宗 台州年糕 水磨 白年糕  /中国美食 浙江特产 胜宁波 切糕条</t>
  </si>
  <si>
    <t>傅睦轩 红糖年糕 云南特产 蒙自玫瑰年糕 485g真空包装 4个包邮</t>
  </si>
  <si>
    <t>韩式风味芝士年糕500克奶酪年糕 火锅夹心年糕可拉丝的芝士年糕</t>
  </si>
  <si>
    <t>嵊州特产正宗特价年糕水磨年糕年糕条手工磨糍晚米年糕麻糍炒年糕</t>
  </si>
  <si>
    <t>东北正宗黄米年糕 白面切糕 大黄米面切糕 传统工艺制作 10斤包邮</t>
  </si>
  <si>
    <t>红糖年糕 胚芽米 正宗宁波特产水磨手打有机无添加年糕年货两斤装</t>
  </si>
  <si>
    <t>云南蒙自年糕厂 红糖年糕500g与485g真空包装 优质糯米9.5元包邮</t>
  </si>
  <si>
    <t>正宗宁波特产新品手工虾蜡水磨艾叶年糕条批发剩慈城俞家真空包装</t>
  </si>
  <si>
    <t>韩国芝士年糕 奶酪年糕 包芯年糕 夹心年糕 南瓜芝士 火锅年糕</t>
  </si>
  <si>
    <t>★团购批发★香糯坊手指年糕24斤箱糯米年糕/1箱包浙江沪皖120</t>
  </si>
  <si>
    <t>绿辰休闲零食杂粮粘豆包东北特产芸豆沙馅特产包邮（满6袋）</t>
  </si>
  <si>
    <t>潮汕特产 茶点 点心食品 潮汕美食 广式点心 明州炸黄金糕400G</t>
  </si>
  <si>
    <t>金豆包【预售】东北粘豆包 三千禾成东北豆包 限售京津及东北地区</t>
  </si>
  <si>
    <t>江西特产 厨世伯什锦糕点心心相印 梅花手打年糕纯天然Q劲足400克</t>
  </si>
  <si>
    <t>徐州特产 芝麻云片糕 中华老字号传统糕点 糯米雪片250克/袋</t>
  </si>
  <si>
    <t>老北京天桥老味道丁姐私房菜紫米红枣年糕 250g 紫米红枣切糕</t>
  </si>
  <si>
    <t>江西高安特产 年糕 水磨年糕 农家手工 纯大米 批发 劲道真空包装</t>
  </si>
  <si>
    <t>高粱粑粑 高梁 糯米糍粑 糯米粑粑 乡里糍粑 年糕 湖北黄冈土特产</t>
  </si>
  <si>
    <t>韩国夹心芝士年糕炒年糕奶酪芝心南瓜风味可拉丝火锅丸子200g散装</t>
  </si>
  <si>
    <t>湖北荆州特产 荆沙早点小吃糯米糍粑 油糍粑单块</t>
  </si>
  <si>
    <t>韩国食品批发 韩国辣炒年糕必备 韩式年糕条907克 超Q 超好吃哦</t>
  </si>
  <si>
    <t>包邮韩国芝士年糕 奶酪年糕 包芯年糕 夹心年糕 紫薯年糕可以拉丝</t>
  </si>
  <si>
    <t>中国年糕之乡 宁波水磨年糕 真空包装 年糕条</t>
  </si>
  <si>
    <t>东北特产豆面卷 东北小吃 驴打滚 待加工半成品 东北特产 豆面卷</t>
  </si>
  <si>
    <t>包邮  脆皮年糕  试用装10支</t>
  </si>
  <si>
    <t>韩国进口 心形星星年糕 500克 可爱有食欲 宝宝最爱</t>
  </si>
  <si>
    <t>黄米年糕山东枣年糕传统小吃自磨黍子面手工制作现蒸现发订做包邮</t>
  </si>
  <si>
    <t>韩国进口 饭店专供芝士年糕紫薯味+南瓜味500克 散装 超赞的噢~</t>
  </si>
  <si>
    <t>纯手工制作南瓜年糕嘉兴海宁潮乡美食土特产 金元宝年糕  年年糕</t>
  </si>
  <si>
    <t>纯手工制作糯米年糕嘉兴海宁潮乡美食土特产 金元宝年糕  年年糕</t>
  </si>
  <si>
    <t>【5个江浙沪皖包邮】谷家润切片年糕450克</t>
  </si>
  <si>
    <t>浙江宁波特产 手工年糕真空包装 水磨年糕 5斤江浙沪皖包邮</t>
  </si>
  <si>
    <t>日本进口食品 生切饼 丸膳一番生切年糕 1kg 日式年糕</t>
  </si>
  <si>
    <t>江西特产 龟峰牌弋阳年糕 水磨年糕 柔软爽滑 礼合装 2000g 包邮</t>
  </si>
  <si>
    <t>鲜e点 韩式芝士年糕紫薯味250g 火锅食材奶酪夹心年糕</t>
  </si>
  <si>
    <t>罗田特产-罗田传统农家纯糯米手工糍粑年糕特价5斤包邮</t>
  </si>
  <si>
    <t>新品贵州特产年糕兴义特产恒绿粮油500g马岭河大峡谷饵块粑满包邮</t>
  </si>
  <si>
    <t>贵州盘县特产农家自制饵块粑100%纯大米年糕原味500克一件包邮</t>
  </si>
  <si>
    <t>蒙自年糕. 最好吃的年糕，吃过才知道 真空包装 4个包邮</t>
  </si>
  <si>
    <t>宁波余姚三七市河姆渡年糕 手工年糕 真空包装 江浙沪六件包邮</t>
  </si>
  <si>
    <t>韩国年糕条米条亚力克年糕条（米条酱料 年糕酱料 甜辣酱）炒年糕</t>
  </si>
  <si>
    <t>预售 舌尖上的中国 赣南特产 传统手工黄元米果年糕糍粑 限量供应</t>
  </si>
  <si>
    <t>南瓜味 芝士年糕 韩国风味 火锅年糕 韩国夹心火锅年糕</t>
  </si>
  <si>
    <t>延边朝鲜族 韩国传统手工自制-韩国打糕-桂皮糕 桂皮饺子</t>
  </si>
  <si>
    <t>葫芦岛绥中特产 粘豆包 东北豆包 大黄米 杂粮干粮 纯手工黏豆包</t>
  </si>
  <si>
    <t>10元运费封顶 延边朝鲜族打糕 年糕 韩式年糕 手工打糕 花朵打糕</t>
  </si>
  <si>
    <t>湖北特产糯米糍粑农家手工自制糕点打年糕500g</t>
  </si>
  <si>
    <t>年糕条 韩国辣酱炒年糕 辣炒年糕 送年糕酱 500g巨实惠 两份包邮</t>
  </si>
  <si>
    <t>700克云南昆明街边小吃早点新鲜饵块/烧饵块粑粑/片软糯香3份包邮</t>
  </si>
  <si>
    <t>手工黄粿 浙江丽水龙泉土特产 糕点黄果 八都 绿瓯黄粿 黄年糕</t>
  </si>
  <si>
    <t>【包邮】云南特产 蒙自白糖火腿年糕500g/香米饵块粑粑 土特食品</t>
  </si>
  <si>
    <t>温州苍南特产马站年糕昌盛年糕真空包装礼盒装10包装</t>
  </si>
  <si>
    <t>无锡特产 纯手工年糕  软糯香甜 多种口味 东方卫视推荐年糕</t>
  </si>
  <si>
    <t>豆包正宗东北特产黏豆包黄米面豆包粘豆包年糕大黄米纯手工制作</t>
  </si>
  <si>
    <t>韩国花式年糕 梅花年糕 花生年糕 冷冻保存500克 江浙沪整件包邮</t>
  </si>
  <si>
    <t>湘西苗家蒿菜纯糯米糍粑湖南特产传统糕点心零食手工打糕美食小吃</t>
  </si>
  <si>
    <t>嵊州特产 炒年糕 新鲜糯米线板年糕条 油炸年糕片 10斤江浙沪包邮</t>
  </si>
  <si>
    <t>宁波年糕条韩式炒年糕特产台州水磨年糕火锅年糕三只鲜</t>
  </si>
  <si>
    <t>龙泉土特产 黄米果黄米粿正宗灰汁黄米年糕黄粿黄金糕真空无添加</t>
  </si>
  <si>
    <t>真正的宁波手工年糕水磨年糕 鸣鹤古镇 糯Q有嚼劲 真空包装 5斤装</t>
  </si>
  <si>
    <t>正宗韩式风味芝士年糕 原味500克 奶酪夹心年糕条 韩国火锅年糕</t>
  </si>
  <si>
    <t>特价年糕条特色每天现捣年糕优质粳米做 手工年糕 舌尖上中国美食</t>
  </si>
  <si>
    <t>广西地方特色纯手工糯米年糕 糍粑 现做每件真空10个装 多省包邮</t>
  </si>
  <si>
    <t>水磨年糕 湖北年糕 湖北糍粑 年糕 8元邮费不限重</t>
  </si>
  <si>
    <t>朝鲜族手工打糕 纯东北糯米制作 朝鲜族传统打糕 当天出炉打糕</t>
  </si>
  <si>
    <t>5袋包邮 东北老式年糕传统糕点心糯米制条片年货年夜饭切糕礼盒</t>
  </si>
  <si>
    <t>满包邮 香港奇华饼家沙琪玛 腰果沙琪玛1个装 特产零食</t>
  </si>
  <si>
    <t>宁波特产白年糕慈溪鸣鹤农家手工年糕500克特价年货</t>
  </si>
  <si>
    <t>湖北荆州农家自制糯米糍粑 方块形糍粑 手工糯米粑粑 打糕2斤包邮</t>
  </si>
  <si>
    <t>山农食品 浙江年糕 青田糖糕 吉祥小礼包 真空装 传统糕点 600克</t>
  </si>
  <si>
    <t>正宗韩国年糕  韩一奶奶糯米年糕条 韩式炒年糕辣酱套餐500g*2</t>
  </si>
  <si>
    <t>舌尖上的中国诸暨特产年糕手工切糕糯米年糕年糕条</t>
  </si>
  <si>
    <t>赣南特产田村黄元米果条250克包邮年糕糍粑纯天然手工制散装批发</t>
  </si>
  <si>
    <t>东北特产江米饼粘火勺红小豆馅年糕粘豆包 500g每件 5斤限区包邮</t>
  </si>
  <si>
    <t>韩小帮黏豆包东北特产专卖纯手工制做年糕花生芝麻馅5袋包邮</t>
  </si>
  <si>
    <t>【六六大顺】手工年糕礼盒 清香耐嚼 好米好水好手艺 30年传统</t>
  </si>
  <si>
    <t>贵州年糕兴义特产黔稻香饵块粑安龙饵块粑</t>
  </si>
  <si>
    <t>年糕批发弋阳正宗大禾米粿上饶特色小吃 炒年糕 夜宵早点有机年糕</t>
  </si>
  <si>
    <t>纯韩国进口可爱心星星花骨朵年糕500g水磨年糕韩国现代牌长生果</t>
  </si>
  <si>
    <t>【宁波年糕】姚乡水磨年糕礼盒300克*12包 现货</t>
  </si>
  <si>
    <t>杏花楼集团 沈大成食品 火锅年糕 400g 水磨年糕</t>
  </si>
  <si>
    <t>【宁波鼎好年糕】现做手工年糕 慈城手工年糕400克真空灭菌包装</t>
  </si>
  <si>
    <t>东北特产大黄米年糕粘糕切糕500g纯手工东北年糕   特价5斤包邮</t>
  </si>
  <si>
    <t>20袋包邮 水蜜桃冰打糕 朝鲜族打糕 金时子打糕冰棒 冷冻更好吃</t>
  </si>
  <si>
    <t>韩国风味年糕片 朝鲜族炒年糕片打糕片专用原料500g 大米制作</t>
  </si>
  <si>
    <t>广西桂林水浸粑 农家自制手工粉利 纯大米水磨年糕 五斤装包邮</t>
  </si>
  <si>
    <t>韩国鱼饼 精包装450克 韩国独资 辣炒年糕/涮锅甜不辣/冷冻保存</t>
  </si>
  <si>
    <t>4斤包邮送1斤 湖北特产农家柴火土灶纯手工糯米糍粑年糕500g</t>
  </si>
  <si>
    <t>韩国一康牌芝士年糕 芝心年糕 芝士原味 火锅豆捞 省内188包邮</t>
  </si>
  <si>
    <t>韩国一康牌芝士年糕 紫薯味芝士年糕 火锅豆捞 省内188包邮</t>
  </si>
  <si>
    <t>【淘味道】煮食生活 火锅年糕 400g*4 糯米年糕 年糕条 韩式年糕</t>
  </si>
  <si>
    <t>苏子叶饼/苏子叶干粮/苏子叶饼/传统东北糕点/桓仁特产500g</t>
  </si>
  <si>
    <t>贵州特产兴义安龙晚稻粳米香饵块粑布依少数民族烧烤煮食风味食品</t>
  </si>
  <si>
    <t>柏兰原味年糕韩国风味 芝士夹心年糕拉丝奶酪年糕 全网最低促销价</t>
  </si>
  <si>
    <t>湖北荆州特产纯糯米手工糍粑年糕 精选糯米 纯手工自制</t>
  </si>
  <si>
    <t>2袋包邮 韩式花样炒年糕数字星星宴会火锅年糕450克韩国辣炒年糕</t>
  </si>
  <si>
    <t>正宗东北特产大黄米粘豆包纯手工糯米亚沟黏豆包切糕包邮10袋送1</t>
  </si>
  <si>
    <t>【农之尚】七宝特产葱油年糕 葱花年糕 纯手工年糕 韩国炒年糕</t>
  </si>
  <si>
    <t>年糕条 韩国炒年糕套餐 辣炒年糕韩式炒年糕条韩国美食小吃满包邮</t>
  </si>
  <si>
    <t>云南特产 传统美食 香糯可口 蒙自保鲜香米饵块 1000g 真空包装</t>
  </si>
  <si>
    <t>韩式料理套餐 韩国辣炒年糕*1 韩国手工泡菜*1 韩式牛板筋*1 包邮</t>
  </si>
  <si>
    <t>【经典组合】宁波桂花年糕+韩式年糕条/正宗水磨年糕/双重美味</t>
  </si>
  <si>
    <t>年货纯手工糯米块 糯米糍粑水磨糯米白年糕类浙江宁波慈城特产</t>
  </si>
  <si>
    <t>东北土特产小粘饼 粘豆包 粘火勺 年糕 粘火烧 现烙现卖 4斤包邮</t>
  </si>
  <si>
    <t>纯手工韩式卡通年糕</t>
  </si>
  <si>
    <t>农家手工年糕 团子 粽叶团子 香 软 糯 滑 比年糕更好吃</t>
  </si>
  <si>
    <t>3袋包邮 韩国韩式辣酱炒年糕条 辣年糕片 打糕条片 500g</t>
  </si>
  <si>
    <t>浙江丽水松阳黄米果 年糕 自制密封包装 年货 江浙沪5条包邮</t>
  </si>
  <si>
    <t>江西赣南特产 赣州黄元米果炒芝士年糕条客家黄年米粿糍粑特价</t>
  </si>
  <si>
    <t>延边特产正宗朝鲜族打糕条 打糕片炒年糕 年糕片 500g送100g酱</t>
  </si>
  <si>
    <t>似曾香食 韩国炒年糕 农家水磨打糕高 韩式辣炒年糕条片年糕包邮</t>
  </si>
  <si>
    <t>锦鲤年糕鱼礼盒春节传统年货送礼祭拜团购家庭套装包邮传统年货</t>
  </si>
  <si>
    <t>延边特产朝鲜族打糕 糯米年糕大米饼 发糕 小粘饼500g 全店58包邮</t>
  </si>
  <si>
    <t>贵州省黔西南州兴义市特产 晒干饵块粑丝 干粑粑丝 油炸 下酒菜</t>
  </si>
  <si>
    <t>农家自制纯天然手打年糕黄米糍粑江西赣南特产黄元米果真空装2个</t>
  </si>
  <si>
    <t>促销芝士年糕500g奶酪年糕 火锅年糕 营养芝心年糕 韩式夹心年糕</t>
  </si>
  <si>
    <t>朴先生 Q年糕 韩国炒年糕 韩式年糕条 辣炒年糕  火锅年糕 2500克</t>
  </si>
  <si>
    <t>东北江米手工红小豆馅黏苏子叶粘饽饽年糕粘豆包真空包装5斤包邮</t>
  </si>
  <si>
    <t>新品上架 三珍斋 特产小吃450g年糕 真空包装水麿切片年糕</t>
  </si>
  <si>
    <t>37.04元/500g</t>
  </si>
  <si>
    <t>18.90元/500g</t>
  </si>
  <si>
    <t>12.80元/500g</t>
  </si>
  <si>
    <t>42.00元/500g</t>
  </si>
  <si>
    <t>16.75元/500g</t>
  </si>
  <si>
    <t>满78元,包邮</t>
  </si>
  <si>
    <t>46.30元/500g</t>
  </si>
  <si>
    <t>24.00元/500g</t>
  </si>
  <si>
    <t>19.90元/500g</t>
  </si>
  <si>
    <t>35.36元/500g</t>
  </si>
  <si>
    <t>满50元,包邮</t>
  </si>
  <si>
    <t>25.00元/500g</t>
  </si>
  <si>
    <t>满2件,包邮</t>
  </si>
  <si>
    <t>满9.9元,包邮</t>
  </si>
  <si>
    <t>34.00元/500g</t>
  </si>
  <si>
    <t>18.60元/500g</t>
  </si>
  <si>
    <t>41.43元/500g</t>
  </si>
  <si>
    <t>14.50元/500g</t>
  </si>
  <si>
    <t>17.78元/500g</t>
  </si>
  <si>
    <t>38.08元/500g</t>
  </si>
  <si>
    <t>7.20元/500g</t>
  </si>
  <si>
    <t>9.44元/500g</t>
  </si>
  <si>
    <t>41.98元/500g</t>
  </si>
  <si>
    <t>满3件,包邮</t>
  </si>
  <si>
    <t>33.93元/500g</t>
  </si>
  <si>
    <t>7.80元/500g</t>
  </si>
  <si>
    <t>21.00元/500g</t>
  </si>
  <si>
    <t>满38元,包邮；满58元减1元,包邮</t>
  </si>
  <si>
    <t>8.22元/500g</t>
  </si>
  <si>
    <t>满199元,送5元店铺优惠券,赠:150g豆制品1份；满38…</t>
  </si>
  <si>
    <t>18.00元/500g</t>
  </si>
  <si>
    <t>45.45元/500g</t>
  </si>
  <si>
    <t>20.95元/500g</t>
  </si>
  <si>
    <t>21.90元/500g</t>
  </si>
  <si>
    <t>18.33元/500g</t>
  </si>
  <si>
    <t>19.80元/500g</t>
  </si>
  <si>
    <t>36.00元/500g</t>
  </si>
  <si>
    <t>16.80元/500g</t>
  </si>
  <si>
    <t>14.81元/500g</t>
  </si>
  <si>
    <t>10.90元/500g</t>
  </si>
  <si>
    <t>6.60元/500g</t>
  </si>
  <si>
    <t>9.58元/500g</t>
  </si>
  <si>
    <t>32.00元/500g</t>
  </si>
  <si>
    <t>13.00元/500g</t>
  </si>
  <si>
    <t>10.00元/500g</t>
  </si>
  <si>
    <t>20.00元/500g</t>
  </si>
  <si>
    <t>16.00元/500g</t>
  </si>
  <si>
    <t>满99元,包邮；满129元,包邮,赠:芝麻团</t>
  </si>
  <si>
    <t>39.00元/500g</t>
  </si>
  <si>
    <t>17.37元/500g</t>
  </si>
  <si>
    <t>满10件,包邮</t>
  </si>
  <si>
    <t>22.50元/500g</t>
  </si>
  <si>
    <t>50.00元/500g</t>
  </si>
  <si>
    <t>满158元,包邮</t>
  </si>
  <si>
    <t>39.90元/500g</t>
  </si>
  <si>
    <t>9.79元/500g</t>
  </si>
  <si>
    <t>35.00元/500g</t>
  </si>
  <si>
    <t>46.67元/500g</t>
  </si>
  <si>
    <t>23.50元/500g</t>
  </si>
  <si>
    <t>32.57元/500g</t>
  </si>
  <si>
    <t>21.43元/500g</t>
  </si>
  <si>
    <t>12.12元/500g</t>
  </si>
  <si>
    <t>14.14元/500g</t>
  </si>
  <si>
    <t>23.02元/500g</t>
  </si>
  <si>
    <t>2.58元/500g</t>
  </si>
  <si>
    <t>11.00元/500g</t>
  </si>
  <si>
    <t>满19.5元减4元,包邮</t>
  </si>
  <si>
    <t>9.00元/500g</t>
  </si>
  <si>
    <t>3.50元/500g</t>
  </si>
  <si>
    <t>满88元,包邮；满129元,包邮,赠:豆腐卷100g</t>
  </si>
  <si>
    <t>5.99元/500g</t>
  </si>
  <si>
    <t>12.06元/500g</t>
  </si>
  <si>
    <t>22.11元/500g</t>
  </si>
  <si>
    <t>16.59元/500g</t>
  </si>
  <si>
    <t>20.24元/500g</t>
  </si>
  <si>
    <t>39.80元/500g</t>
  </si>
  <si>
    <t>6.50元/500g</t>
  </si>
  <si>
    <t>5.36元/500g</t>
  </si>
  <si>
    <t>19.61元/500g</t>
  </si>
  <si>
    <t>35.10元/500g</t>
  </si>
  <si>
    <t>26.14元/500g</t>
  </si>
  <si>
    <t>5.50元/500g</t>
  </si>
  <si>
    <t>满3件,送任意1件赠品（赠完即止）</t>
  </si>
  <si>
    <t>6.00元/500g</t>
  </si>
  <si>
    <t>20.50元/500g</t>
  </si>
  <si>
    <t>15.31元/500g</t>
  </si>
  <si>
    <t>35.34元/500g</t>
  </si>
  <si>
    <t>11.43元/500g</t>
  </si>
  <si>
    <t>32.25元/500g</t>
  </si>
  <si>
    <t>16.13元/500g</t>
  </si>
  <si>
    <t>12.94元/500g</t>
  </si>
  <si>
    <t>10.92元/500g</t>
  </si>
  <si>
    <t>7.99元/500g</t>
  </si>
  <si>
    <t>满2件5折</t>
  </si>
  <si>
    <t>29.58元/500g</t>
  </si>
  <si>
    <t>12.00元/500g</t>
  </si>
  <si>
    <t>14.83元/500g</t>
  </si>
  <si>
    <t>10.99元/500g</t>
  </si>
  <si>
    <t>11.33元/500g</t>
  </si>
  <si>
    <t>9.80元/500g</t>
  </si>
  <si>
    <t>21.50元/500g</t>
  </si>
  <si>
    <t>8.00元/500g</t>
  </si>
  <si>
    <t>10.30元/500g</t>
  </si>
  <si>
    <t>15.50元/500g</t>
  </si>
  <si>
    <t>30.00元/500g</t>
  </si>
  <si>
    <t>9.50元/500g</t>
  </si>
  <si>
    <t>5.42元/500g</t>
  </si>
  <si>
    <t>满38元,包邮</t>
  </si>
  <si>
    <t>8.50元/500g</t>
  </si>
  <si>
    <t>满99元,包邮；满158元,包邮</t>
  </si>
  <si>
    <t>28.21元/500g</t>
  </si>
  <si>
    <t>11.25元/500g</t>
  </si>
  <si>
    <t>满59元,包邮</t>
  </si>
  <si>
    <t>13.72元/500g</t>
  </si>
  <si>
    <t>3.81元/500g</t>
  </si>
  <si>
    <t>8.90元/500g</t>
  </si>
  <si>
    <t>16.98元/500g</t>
  </si>
  <si>
    <t>19.75元/500g</t>
  </si>
  <si>
    <t>11.88元/500g</t>
  </si>
  <si>
    <t>18.80元/500g</t>
  </si>
  <si>
    <t>42.24元/500g</t>
  </si>
  <si>
    <t>10.28元/500g</t>
  </si>
  <si>
    <t>26.00元/500g</t>
  </si>
  <si>
    <t>6.90元/500g</t>
  </si>
  <si>
    <t>14.63元/500g</t>
  </si>
  <si>
    <t>满88元,包邮,送3元店铺优惠券；满160元,包邮,送5元店…</t>
  </si>
  <si>
    <t>28.00元/500g</t>
  </si>
  <si>
    <t>15.00元/500g</t>
  </si>
  <si>
    <t>9.90元/500g</t>
  </si>
  <si>
    <t>7.50元/500g</t>
  </si>
  <si>
    <t>8.77元/500g</t>
  </si>
  <si>
    <t>9.20元/500g</t>
  </si>
  <si>
    <t>18.75元/500g</t>
  </si>
  <si>
    <t>23.58元/500g</t>
  </si>
  <si>
    <t>6.40元/500g</t>
  </si>
  <si>
    <t>8.78元/500g</t>
  </si>
  <si>
    <t>12.70元/500g</t>
  </si>
  <si>
    <t>12.04元/500g</t>
  </si>
  <si>
    <t>33.33元/500g</t>
  </si>
  <si>
    <t>12.27元/500g</t>
  </si>
  <si>
    <t>7.56元/500g</t>
  </si>
  <si>
    <t>36.36元/500g</t>
  </si>
  <si>
    <t>满4件,包邮</t>
  </si>
  <si>
    <t>3.12元/500g</t>
  </si>
  <si>
    <t>25.71元/500g</t>
  </si>
  <si>
    <t>4.80元/500g</t>
  </si>
  <si>
    <t>8.99元/500g</t>
  </si>
  <si>
    <t>15.80元/500g</t>
  </si>
  <si>
    <t>13.93元/500g</t>
  </si>
  <si>
    <t>11.50元/500g</t>
  </si>
  <si>
    <t>4.25元/500g</t>
  </si>
  <si>
    <t>21.68元/500g</t>
  </si>
  <si>
    <t>27.00元/500g</t>
  </si>
  <si>
    <t>10.50元/500g</t>
  </si>
  <si>
    <t>满168元,赠:黄元米果</t>
  </si>
  <si>
    <t>9.95元/500g</t>
  </si>
  <si>
    <t>22.22元/500g</t>
  </si>
  <si>
    <t>13.33元/500g</t>
  </si>
  <si>
    <t>19.25元/500g</t>
  </si>
  <si>
    <t>8.57元/500g</t>
  </si>
  <si>
    <t>14.80元/500g</t>
  </si>
  <si>
    <t>9.09元/500g</t>
  </si>
  <si>
    <t>38.00元/500g</t>
  </si>
  <si>
    <t>35.38元/500g</t>
  </si>
  <si>
    <t>29.26元/500g</t>
  </si>
  <si>
    <t>满99元减30元</t>
  </si>
  <si>
    <t>17.00元/500g</t>
  </si>
  <si>
    <t>19.99元/500g</t>
  </si>
  <si>
    <t>3.80元/500g</t>
  </si>
  <si>
    <t>13.39元/500g</t>
  </si>
  <si>
    <t>12.50元/500g</t>
  </si>
  <si>
    <t>16.50元/500g</t>
  </si>
  <si>
    <t>6.67元/500g</t>
  </si>
  <si>
    <t>4.72元/500g</t>
  </si>
  <si>
    <t>11.65元/500g</t>
  </si>
  <si>
    <t>64.50元/500g</t>
  </si>
  <si>
    <t>7.90元/500g</t>
  </si>
  <si>
    <t>22.00元/500g</t>
  </si>
  <si>
    <t>15.18元/500g</t>
  </si>
  <si>
    <t>7.72元/500g</t>
  </si>
  <si>
    <t>7.81元/500g</t>
  </si>
  <si>
    <t>3.78元/500g</t>
  </si>
  <si>
    <t>41.95元/500g</t>
  </si>
  <si>
    <t>19.64元/500g</t>
  </si>
  <si>
    <t>4.00元/500g</t>
  </si>
  <si>
    <t>27.32元/500g</t>
  </si>
  <si>
    <t>8.26元/500g</t>
  </si>
  <si>
    <t>19.19元/500g</t>
  </si>
  <si>
    <t>24.11元/500g</t>
  </si>
  <si>
    <t>20.83元/500g</t>
  </si>
  <si>
    <t>63.57元/500g</t>
  </si>
  <si>
    <t>17.04元/500g</t>
  </si>
  <si>
    <t>17.73元/500g</t>
  </si>
  <si>
    <t>2.80元/500g</t>
  </si>
  <si>
    <t>9.89元/500g</t>
  </si>
  <si>
    <t>19.50元/500g</t>
  </si>
  <si>
    <t>23.00元/500g</t>
  </si>
  <si>
    <t>36.33元/500g</t>
  </si>
  <si>
    <t>8.27元/500g</t>
  </si>
  <si>
    <t>17.90元/500g</t>
  </si>
  <si>
    <t>25.62元/500g</t>
  </si>
  <si>
    <t>7.78元/500g</t>
  </si>
  <si>
    <t>17.50元/500g</t>
  </si>
  <si>
    <t>10.83元/500g</t>
  </si>
  <si>
    <t>6.80元/500g</t>
  </si>
  <si>
    <t>25.45元/500g</t>
  </si>
  <si>
    <t>13.75元/500g</t>
  </si>
  <si>
    <t>12.99元/500g</t>
  </si>
  <si>
    <t>满48元,赠:番茄酱4包；满88元,赠:沙拉酱30g</t>
  </si>
  <si>
    <t>29.80元/500g</t>
  </si>
  <si>
    <t>18.67元/500g</t>
  </si>
  <si>
    <t>3.45元/500g</t>
  </si>
  <si>
    <t>26.50元/500g</t>
  </si>
  <si>
    <t>10.36元/500g</t>
  </si>
  <si>
    <t>5.60元/500g</t>
  </si>
  <si>
    <t>27.78元/500g</t>
  </si>
  <si>
    <t>满58元,包邮；满98元,包邮</t>
  </si>
  <si>
    <t>8.82元/500g</t>
  </si>
  <si>
    <t>满155元减6元；满255元减12元</t>
  </si>
  <si>
    <t>6.99元/500g</t>
  </si>
  <si>
    <t>9.32元/500g</t>
  </si>
  <si>
    <t>18.18元/500g</t>
  </si>
  <si>
    <t>5.00元/500g</t>
  </si>
  <si>
    <t>满68元,包邮</t>
  </si>
  <si>
    <t>11.80元/500g</t>
  </si>
  <si>
    <t>21.33元/500g</t>
  </si>
  <si>
    <t>25.83元/500g</t>
  </si>
  <si>
    <t>21.54元/500g</t>
  </si>
  <si>
    <t>20.45元/500g</t>
  </si>
  <si>
    <t>41.60元/500g</t>
  </si>
  <si>
    <t>10.33元/500g</t>
  </si>
  <si>
    <t>13.60元/500g</t>
  </si>
  <si>
    <t>15.56元/500g</t>
  </si>
  <si>
    <t>23.64元/500g</t>
  </si>
  <si>
    <t>18.88元/500g</t>
  </si>
  <si>
    <t>11.07元/500g</t>
  </si>
  <si>
    <t>3.20元/500g</t>
  </si>
  <si>
    <t>8.33元/500g</t>
  </si>
  <si>
    <t>17.27元/500g</t>
  </si>
  <si>
    <t>45.23元/500g</t>
  </si>
  <si>
    <t>28.80元/500g</t>
  </si>
  <si>
    <t>10.57元/500g</t>
  </si>
  <si>
    <t>13.89元/500g</t>
  </si>
  <si>
    <t>7.33元/500g</t>
  </si>
  <si>
    <t>9.99元/500g</t>
  </si>
  <si>
    <t>7.26元/500g</t>
  </si>
  <si>
    <t>27.90元/500g</t>
  </si>
  <si>
    <t>2.72元/500g</t>
  </si>
  <si>
    <t>24.74元/500g</t>
  </si>
  <si>
    <t>6.49元/500g</t>
  </si>
  <si>
    <t>47.50元/500g</t>
  </si>
  <si>
    <t>17.98元/500g</t>
  </si>
  <si>
    <t>22.40元/500g</t>
  </si>
  <si>
    <t>16.43元/500g</t>
  </si>
  <si>
    <t>3.19元/500g</t>
  </si>
  <si>
    <t>13.50元/500g</t>
  </si>
  <si>
    <t>27.18元/500g</t>
  </si>
  <si>
    <t>6.45元/500g</t>
  </si>
  <si>
    <t>9.60元/500g</t>
  </si>
  <si>
    <t>满79元,包邮</t>
  </si>
  <si>
    <t>5.33元/500g</t>
  </si>
  <si>
    <t>11.36元/500g</t>
  </si>
  <si>
    <t>10.60元/500g</t>
  </si>
  <si>
    <t>16.60元/500g</t>
  </si>
  <si>
    <t>33.22元/500g</t>
  </si>
  <si>
    <t>17.80元/500g</t>
  </si>
  <si>
    <t>11.11元/500g</t>
  </si>
  <si>
    <t>8.80元/500g</t>
  </si>
  <si>
    <t>3.08元/500g</t>
  </si>
  <si>
    <t>32.50元/500g</t>
  </si>
  <si>
    <t>40.00元/500g</t>
  </si>
  <si>
    <t>16.94元/500g</t>
  </si>
  <si>
    <t>18.50元/500g</t>
  </si>
  <si>
    <t>15.82元/500g</t>
  </si>
  <si>
    <t>15.87元/500g</t>
  </si>
  <si>
    <t>22.81元/500g</t>
  </si>
  <si>
    <t>16.33元/500g</t>
  </si>
  <si>
    <t>2.50元/500g</t>
  </si>
  <si>
    <t>3.60元/500g</t>
  </si>
  <si>
    <t>满168元,包邮,送3元店铺优惠券；满299元,包邮,送3元…</t>
  </si>
  <si>
    <t>6.48元/500g</t>
  </si>
  <si>
    <t>8.76元/500g</t>
  </si>
  <si>
    <t>12.17元/500g</t>
  </si>
  <si>
    <t>21.60元/500g</t>
  </si>
  <si>
    <t>18.74元/500g</t>
  </si>
  <si>
    <t>13.80元/500g</t>
  </si>
  <si>
    <t>12.48元/500g</t>
  </si>
  <si>
    <t>16.30元/500g</t>
  </si>
  <si>
    <t>18.94元/500g</t>
  </si>
  <si>
    <t>9.75元/500g</t>
  </si>
  <si>
    <t>7.00元/500g</t>
  </si>
  <si>
    <t>5.80元/500g</t>
  </si>
  <si>
    <t>10.44元/500g</t>
  </si>
  <si>
    <t>45.35元/500g</t>
  </si>
  <si>
    <t>满58元减10元</t>
  </si>
  <si>
    <t>5.90元/500g</t>
  </si>
  <si>
    <t>8.95元/500g</t>
  </si>
  <si>
    <t>7.08元/500g</t>
  </si>
  <si>
    <t>14.00元/500g</t>
  </si>
  <si>
    <t>8.55元/500g</t>
  </si>
  <si>
    <t>11.86元/500g</t>
  </si>
  <si>
    <t>13.30元/500g</t>
  </si>
  <si>
    <t>16.84元/500g</t>
  </si>
  <si>
    <t>9.29元/500g</t>
  </si>
  <si>
    <t>25.60元/500g</t>
  </si>
  <si>
    <t>12.40元/500g</t>
  </si>
  <si>
    <t>35.54元/500g</t>
  </si>
  <si>
    <t>15.38元/500g</t>
  </si>
  <si>
    <t>6.25元/500g</t>
  </si>
  <si>
    <t>4.17元/500g</t>
  </si>
  <si>
    <t>73.75元/500g</t>
  </si>
  <si>
    <t>13.57元/500g</t>
  </si>
  <si>
    <t>11.83元/500g</t>
  </si>
  <si>
    <t>8.20元/500g</t>
  </si>
  <si>
    <t>31.21元/500g</t>
  </si>
  <si>
    <t>11.79元/500g</t>
  </si>
  <si>
    <t>10.89元/500g</t>
  </si>
  <si>
    <t>4.38元/500g</t>
  </si>
  <si>
    <t>10.19元/500g</t>
  </si>
  <si>
    <t>34.95元/500g</t>
  </si>
  <si>
    <t>15.79元/500g</t>
  </si>
  <si>
    <t>22.20元/500g</t>
  </si>
  <si>
    <t>10.21元/500g</t>
  </si>
  <si>
    <t>9.65元/500g</t>
  </si>
  <si>
    <t>13.41元/500g</t>
  </si>
  <si>
    <t>4.88元/500g</t>
  </si>
  <si>
    <t>5.62元/500g</t>
  </si>
  <si>
    <t>5.83元/500g</t>
  </si>
  <si>
    <t>34.55元/500g</t>
  </si>
  <si>
    <t>46.00元/500g</t>
  </si>
  <si>
    <t>6.04元/500g</t>
  </si>
  <si>
    <t>20.90元/500g</t>
  </si>
  <si>
    <t>14.52元/500g</t>
  </si>
  <si>
    <t>16.40元/500g</t>
  </si>
  <si>
    <t>17.65元/500g</t>
  </si>
  <si>
    <t>11.12元/500g</t>
  </si>
  <si>
    <t>8.02元/500g</t>
  </si>
  <si>
    <t>3.68元/500g</t>
  </si>
  <si>
    <t>33.86元/500g</t>
  </si>
  <si>
    <t>8.79元/500g</t>
  </si>
  <si>
    <t>7.97元/500g</t>
  </si>
  <si>
    <t>14.38元/500g</t>
  </si>
  <si>
    <t>9.46元/500g</t>
  </si>
  <si>
    <t>19.00元/500g</t>
  </si>
  <si>
    <t>15.28元/500g</t>
  </si>
  <si>
    <t>12.77元/500g</t>
  </si>
  <si>
    <t>11.99元/500g</t>
  </si>
  <si>
    <t>7.22元/500g</t>
  </si>
  <si>
    <t>23.60元/500g</t>
  </si>
  <si>
    <t>29.20元/500g</t>
  </si>
  <si>
    <t>31.11元/500g</t>
  </si>
  <si>
    <t>8.29元/500g</t>
  </si>
  <si>
    <t>15.83元/500g</t>
  </si>
  <si>
    <t>12.86元/500g</t>
  </si>
  <si>
    <t>35.80元/500g</t>
  </si>
  <si>
    <t>9.15元/500g</t>
  </si>
  <si>
    <t>27.60元/500g</t>
  </si>
  <si>
    <t>45.92元/500g</t>
  </si>
  <si>
    <t>13.90元/500g</t>
  </si>
  <si>
    <t>12.75元/500g</t>
  </si>
  <si>
    <t>43.60元/500g</t>
  </si>
  <si>
    <t>25.90元/500g</t>
  </si>
  <si>
    <t>14.27元/500g</t>
  </si>
  <si>
    <t>24.95元/500g</t>
  </si>
  <si>
    <t>3.69元/500g</t>
  </si>
  <si>
    <t>29.23元/500g</t>
  </si>
  <si>
    <t>24.17元/500g</t>
  </si>
  <si>
    <t>7.59元/500g</t>
  </si>
  <si>
    <t>9.70元/500g</t>
  </si>
  <si>
    <t>4.96元/500g</t>
  </si>
  <si>
    <t>11.90元/500g</t>
  </si>
  <si>
    <t>15.62元/500g</t>
  </si>
  <si>
    <t>6.63元/500g</t>
  </si>
  <si>
    <t>48.75元/500g</t>
  </si>
  <si>
    <t>5.29元/500g</t>
  </si>
  <si>
    <t>23.08元/500g</t>
  </si>
  <si>
    <t>31.60元/500g</t>
  </si>
  <si>
    <t>8.62元/500g</t>
  </si>
  <si>
    <t>4.98元/500g</t>
  </si>
  <si>
    <t>13.36元/500g</t>
  </si>
  <si>
    <t>14.19元/500g</t>
  </si>
  <si>
    <t>8.89元/500g</t>
  </si>
  <si>
    <t>10.80元/500g</t>
  </si>
  <si>
    <t>5.40元/500g</t>
  </si>
  <si>
    <t>19.39元/500g</t>
  </si>
  <si>
    <t>7.36元/500g</t>
  </si>
  <si>
    <t>6.88元/500g</t>
  </si>
  <si>
    <t>8.60元/500g</t>
  </si>
  <si>
    <t>5.10元/500g</t>
  </si>
  <si>
    <t>12.74元/500g</t>
  </si>
  <si>
    <t>6.07元/500g</t>
  </si>
  <si>
    <t>9.33元/500g</t>
  </si>
  <si>
    <t>14.44元/500g</t>
  </si>
  <si>
    <t>4.12元/500g</t>
  </si>
  <si>
    <t>9.26元/500g</t>
  </si>
  <si>
    <t>29.60元/500g</t>
  </si>
  <si>
    <t>27.69元/500g</t>
  </si>
  <si>
    <t>4.90元/500g</t>
  </si>
  <si>
    <t>满100元,包邮</t>
  </si>
  <si>
    <t>24.57元/500g</t>
  </si>
  <si>
    <t>19.23元/500g</t>
  </si>
  <si>
    <t>55.56元/500g</t>
  </si>
  <si>
    <t>满58元,赠:不锈钢圆勺；满88元,包邮,赠:不锈钢圆勺</t>
  </si>
  <si>
    <t>8.81元/500g</t>
  </si>
  <si>
    <t>满50元,赠:番茄酱4包；满76元,赠:小熊三明治模具</t>
  </si>
  <si>
    <t>17.20元/500g</t>
  </si>
  <si>
    <t>19.71元/500g</t>
  </si>
  <si>
    <t>6.12元/500g</t>
  </si>
  <si>
    <t>12.60元/500g</t>
  </si>
  <si>
    <t>51.80元/500g</t>
  </si>
  <si>
    <t>29.00元/500g</t>
  </si>
  <si>
    <t>满2件,包邮；满4件,包邮</t>
  </si>
  <si>
    <t>14.03元/500g</t>
  </si>
  <si>
    <t>37.25元/500g</t>
  </si>
  <si>
    <t>22.92元/500g</t>
  </si>
  <si>
    <t>40.32元/500g</t>
  </si>
  <si>
    <t>7.14元/500g</t>
  </si>
  <si>
    <t>7.16元/500g</t>
  </si>
  <si>
    <t>5.16元/500g</t>
  </si>
  <si>
    <t>6.22元/500g</t>
  </si>
  <si>
    <t>15.30元/500g</t>
  </si>
  <si>
    <t>21.67元/500g</t>
  </si>
  <si>
    <t>38.46元/500g</t>
  </si>
  <si>
    <t>51.60元/500g</t>
  </si>
  <si>
    <t>9.97元/500g</t>
  </si>
  <si>
    <t>8.88元/500g</t>
  </si>
  <si>
    <t>20.41元/500g</t>
  </si>
  <si>
    <t>16.67元/500g</t>
  </si>
  <si>
    <t>29.63元/500g</t>
  </si>
  <si>
    <t>18.93元/500g</t>
  </si>
  <si>
    <t>10.53元/500g</t>
  </si>
  <si>
    <t>5.52元/500g</t>
  </si>
  <si>
    <t>26.33元/500g</t>
  </si>
  <si>
    <t>12.10元/500g</t>
  </si>
  <si>
    <t>131.25元/500g</t>
  </si>
  <si>
    <t>18.52元/500g</t>
  </si>
  <si>
    <t>14.77元/500g</t>
  </si>
  <si>
    <t>9.38元/500g</t>
  </si>
  <si>
    <t>3.97元/500g</t>
  </si>
  <si>
    <t>46.77元/500g</t>
  </si>
  <si>
    <t>6.43元/500g</t>
  </si>
  <si>
    <t>7.25元/500g</t>
  </si>
  <si>
    <t>23.75元/500g</t>
  </si>
  <si>
    <t>6.75元/500g</t>
  </si>
  <si>
    <t>25.91元/500g</t>
  </si>
  <si>
    <t>44.44元/500g</t>
  </si>
  <si>
    <t>72.50元/500g</t>
  </si>
  <si>
    <t>55.28元/500g</t>
  </si>
  <si>
    <t>11.98元/500g</t>
  </si>
  <si>
    <t>满98元,包邮</t>
  </si>
  <si>
    <t>2.35元/500g</t>
  </si>
  <si>
    <t>6.76元/500g</t>
  </si>
  <si>
    <t>4.43元/500g</t>
  </si>
  <si>
    <t>10.62元/500g</t>
  </si>
  <si>
    <t>7.63元/500g</t>
  </si>
  <si>
    <t>20.70元/500g</t>
  </si>
  <si>
    <t>9.14元/500g</t>
  </si>
  <si>
    <t>15.96元/500g</t>
  </si>
  <si>
    <t>6.30元/500g</t>
  </si>
  <si>
    <t>20.62元/500g</t>
  </si>
  <si>
    <t>8.75元/500g</t>
  </si>
  <si>
    <t>6.58元/500g</t>
  </si>
  <si>
    <t>7.44元/500g</t>
  </si>
  <si>
    <t>29.75元/500g</t>
  </si>
  <si>
    <t>13.99元/500g</t>
  </si>
  <si>
    <t>11.61元/500g</t>
  </si>
  <si>
    <t>13.95元/500g</t>
  </si>
  <si>
    <t>15.13元/500g</t>
  </si>
  <si>
    <t>13.10元/500g</t>
  </si>
  <si>
    <t>23.21元/500g</t>
  </si>
  <si>
    <t>38.52元/500g</t>
  </si>
  <si>
    <t>19.66元/500g</t>
  </si>
  <si>
    <t>4.57元/500g</t>
  </si>
  <si>
    <t>8.24元/500g</t>
  </si>
  <si>
    <t>7.89元/500g</t>
  </si>
  <si>
    <t>8.87元/500g</t>
  </si>
  <si>
    <t>23.25元/500g</t>
  </si>
  <si>
    <t>58.00元/500g</t>
  </si>
  <si>
    <t>22.69元/500g</t>
  </si>
  <si>
    <t>6.66元/500g</t>
  </si>
  <si>
    <t>满199元,包邮；满299元,包邮</t>
  </si>
  <si>
    <t>11.67元/500g</t>
  </si>
  <si>
    <t>21.39元/500g</t>
  </si>
  <si>
    <t>9.88元/500g</t>
  </si>
  <si>
    <t>24.90元/500g</t>
  </si>
  <si>
    <t>9.37元/500g</t>
  </si>
  <si>
    <t>4.50元/500g</t>
  </si>
  <si>
    <t>12.13元/500g</t>
  </si>
  <si>
    <t>12.82元/500g</t>
  </si>
  <si>
    <t>25.80元/500g</t>
  </si>
  <si>
    <t>10.61元/500g</t>
  </si>
  <si>
    <t>17.01元/500g</t>
  </si>
  <si>
    <t>33.02元/500g</t>
  </si>
  <si>
    <t>38.64元/500g</t>
  </si>
  <si>
    <t>24.50元/500g</t>
  </si>
  <si>
    <t>11.60元/500g</t>
  </si>
  <si>
    <t>9.96元/500g</t>
  </si>
  <si>
    <t>10.59元/500g</t>
  </si>
  <si>
    <t>7.60元/500g</t>
  </si>
  <si>
    <t>39.60元/500g</t>
  </si>
  <si>
    <t>45.61元/500g</t>
  </si>
  <si>
    <t>13.91元/500g</t>
  </si>
  <si>
    <t>39.87元/500g</t>
  </si>
  <si>
    <t>3.99元/500g</t>
  </si>
  <si>
    <t>41.67元/500g</t>
  </si>
  <si>
    <t>8.40元/500g</t>
  </si>
  <si>
    <t>4.10元/500g</t>
  </si>
  <si>
    <t>36.13元/500g</t>
  </si>
  <si>
    <t>17.60元/500g</t>
  </si>
  <si>
    <t>10.67元/500g</t>
  </si>
  <si>
    <t>16.39元/500g</t>
  </si>
  <si>
    <t>15.60元/500g</t>
  </si>
  <si>
    <t>6.11元/500g</t>
  </si>
  <si>
    <t>14.08元/500g</t>
  </si>
  <si>
    <t>12.14元/500g</t>
  </si>
  <si>
    <t>45.00元/500g</t>
  </si>
  <si>
    <t>17.31元/500g</t>
  </si>
  <si>
    <t>6.20元/500g</t>
  </si>
  <si>
    <t>44.00元/500g</t>
  </si>
  <si>
    <t>满48元,包邮</t>
  </si>
  <si>
    <t>36.88元/500g</t>
  </si>
  <si>
    <t>9.21元/500g</t>
  </si>
  <si>
    <t>23.32元/500g</t>
  </si>
  <si>
    <t>9.98元/500g</t>
  </si>
  <si>
    <t>16.25元/500g</t>
  </si>
  <si>
    <t>10.17元/500g</t>
  </si>
  <si>
    <t>7.23元/500g</t>
  </si>
  <si>
    <t>5.49元/500g</t>
  </si>
  <si>
    <t>12.89元/500g</t>
  </si>
  <si>
    <t>9.47元/500g</t>
  </si>
  <si>
    <t>15.42元/500g</t>
  </si>
  <si>
    <t>15.15元/500g</t>
  </si>
  <si>
    <t>6.82元/500g</t>
  </si>
  <si>
    <t>34.09元/500g</t>
  </si>
  <si>
    <t>13.12元/500g</t>
  </si>
  <si>
    <t>11.20元/500g</t>
  </si>
  <si>
    <t>41.57元/500g</t>
  </si>
  <si>
    <t>31.67元/500g</t>
  </si>
  <si>
    <t>3.09元/500g</t>
  </si>
  <si>
    <t>8.70元/500g</t>
  </si>
  <si>
    <t>10.98元/500g</t>
  </si>
  <si>
    <t>17.06元/500g</t>
  </si>
  <si>
    <t>4.18元/500g</t>
  </si>
  <si>
    <t>15.71元/500g</t>
  </si>
  <si>
    <t>3.00元/500g</t>
  </si>
  <si>
    <t>16.53元/500g</t>
  </si>
  <si>
    <t>14.21元/500g</t>
  </si>
  <si>
    <t>7.67元/500g</t>
  </si>
  <si>
    <t>21.98元/500g</t>
  </si>
  <si>
    <t>23.92元/500g</t>
  </si>
  <si>
    <t>5.75元/500g</t>
  </si>
  <si>
    <t>9.67元/500g</t>
  </si>
  <si>
    <t>14.74元/500g</t>
  </si>
  <si>
    <t>4.78元/500g</t>
  </si>
  <si>
    <t>64.57元/500g</t>
  </si>
  <si>
    <t>22.86元/500g</t>
  </si>
  <si>
    <t>11.58元/500g</t>
  </si>
  <si>
    <t>满50元,赠:番茄酱；满76元,赠:30克沙拉</t>
  </si>
  <si>
    <t>20.56元/500g</t>
  </si>
  <si>
    <t>10.82元/500g</t>
  </si>
  <si>
    <t>16.92元/500g</t>
  </si>
  <si>
    <t>7.17元/500g</t>
  </si>
  <si>
    <t>77.00元/500g</t>
  </si>
  <si>
    <t>10.20元/500g</t>
  </si>
  <si>
    <t>5.98元/500g</t>
  </si>
  <si>
    <t>4.30元/500g</t>
  </si>
  <si>
    <t>9.92元/500g</t>
  </si>
  <si>
    <t>23.12元/500g</t>
  </si>
  <si>
    <t>6.77元/500g</t>
  </si>
  <si>
    <t>8.21元/500g</t>
  </si>
  <si>
    <t>31.50元/500g</t>
  </si>
  <si>
    <t>21.38元/500g</t>
  </si>
  <si>
    <t>28.57元/500g</t>
  </si>
  <si>
    <t>满55元,包邮；满98元减3元,包邮</t>
  </si>
  <si>
    <t>21.94元/500g</t>
  </si>
  <si>
    <t>39.20元/500g</t>
  </si>
  <si>
    <t>31.82元/500g</t>
  </si>
  <si>
    <t>23.80元/500g</t>
  </si>
  <si>
    <t>6.61元/500g</t>
  </si>
  <si>
    <t>8.32元/500g</t>
  </si>
  <si>
    <t>21.88元/500g</t>
  </si>
  <si>
    <t>7.03元/500g</t>
  </si>
  <si>
    <t>12.95元/500g</t>
  </si>
  <si>
    <t>26.90元/500g</t>
  </si>
  <si>
    <t>15.09元/500g</t>
  </si>
  <si>
    <t>14.67元/500g</t>
  </si>
  <si>
    <t>5.20元/500g</t>
  </si>
  <si>
    <t>6.08元/500g</t>
  </si>
  <si>
    <t>40.62元/500g</t>
  </si>
  <si>
    <t>16.36元/500g</t>
  </si>
  <si>
    <t>12.90元/500g</t>
  </si>
  <si>
    <t>13.02元/500g</t>
  </si>
  <si>
    <t>7.62元/500g</t>
  </si>
  <si>
    <t>58.75元/500g</t>
  </si>
  <si>
    <t>4.75元/500g</t>
  </si>
  <si>
    <t>8.16元/500g</t>
  </si>
  <si>
    <t>11.71元/500g</t>
  </si>
  <si>
    <t>24.80元/500g</t>
  </si>
  <si>
    <t>3.90元/500g</t>
  </si>
  <si>
    <t>12.38元/500g</t>
  </si>
  <si>
    <t>5.77元/500g</t>
  </si>
  <si>
    <t>5.56元/500g</t>
  </si>
  <si>
    <t>8.12元/500g</t>
  </si>
  <si>
    <t>19.79元/500g</t>
  </si>
  <si>
    <t>13.71元/500g</t>
  </si>
  <si>
    <t>24.64元/500g</t>
  </si>
  <si>
    <t>2.99元/500g</t>
  </si>
  <si>
    <t>14.17元/500g</t>
  </si>
  <si>
    <t>28.29元/500g</t>
  </si>
  <si>
    <t>14.35元/500g</t>
  </si>
  <si>
    <t>9.72元/500g</t>
  </si>
  <si>
    <t>15.75元/500g</t>
  </si>
  <si>
    <t>19.11元/500g</t>
  </si>
  <si>
    <t>5.41元/500g</t>
  </si>
  <si>
    <t>43.33元/500g</t>
  </si>
  <si>
    <t>6.62元/500g</t>
  </si>
  <si>
    <t>5.17元/500g</t>
  </si>
  <si>
    <t>3.04元/500g</t>
  </si>
  <si>
    <t>15.40元/500g</t>
  </si>
  <si>
    <t>11.14元/500g</t>
  </si>
  <si>
    <t>12.22元/500g</t>
  </si>
  <si>
    <t>9.17元/500g</t>
  </si>
  <si>
    <t>29.17元/500g</t>
  </si>
  <si>
    <t>14.90元/500g</t>
  </si>
  <si>
    <t>22.80元/500g</t>
  </si>
  <si>
    <t>5.70元/500g</t>
  </si>
  <si>
    <t>7.87元/500g</t>
  </si>
  <si>
    <t>40.40元/500g</t>
  </si>
  <si>
    <t>6.98元/500g</t>
  </si>
  <si>
    <t>9.71元/500g</t>
  </si>
  <si>
    <t>11.32元/500g</t>
  </si>
  <si>
    <t>满78元,包邮；满388元,包邮</t>
  </si>
  <si>
    <t>3.75元/500g</t>
  </si>
  <si>
    <t>25.33元/500g</t>
  </si>
  <si>
    <t>30.60元/500g</t>
  </si>
  <si>
    <t>7.96元/500g</t>
  </si>
  <si>
    <t>13.54元/500g</t>
  </si>
  <si>
    <t>62.99元/500g</t>
  </si>
  <si>
    <t>4.44元/500g</t>
  </si>
  <si>
    <t>18.22元/500g</t>
  </si>
  <si>
    <t>15.19元/500g</t>
  </si>
  <si>
    <t>12.44元/500g</t>
  </si>
  <si>
    <t>36.92元/500g</t>
  </si>
  <si>
    <t>30.77元/500g</t>
  </si>
  <si>
    <t>15.98元/500g</t>
  </si>
  <si>
    <t>9.35元/500g</t>
  </si>
  <si>
    <t>16.66元/500g</t>
  </si>
  <si>
    <t>7.86元/500g</t>
  </si>
  <si>
    <t>31.39元/500g</t>
  </si>
  <si>
    <t>12.32元/500g</t>
  </si>
  <si>
    <t>27.50元/500g</t>
  </si>
  <si>
    <t>7.88元/500g</t>
  </si>
  <si>
    <t>15.33元/500g</t>
  </si>
  <si>
    <t>6.81元/500g</t>
  </si>
  <si>
    <t>17.48元/500g</t>
  </si>
  <si>
    <t>8.06元/500g</t>
  </si>
  <si>
    <t>18.12元/500g</t>
  </si>
  <si>
    <t>24.97元/500g</t>
  </si>
  <si>
    <t>7.66元/500g</t>
  </si>
  <si>
    <t>30.83元/500g</t>
  </si>
  <si>
    <t>48.21元/500g</t>
  </si>
  <si>
    <t>7.35元/500g</t>
  </si>
  <si>
    <t>42.57元/500g</t>
  </si>
  <si>
    <t>6.86元/500g</t>
  </si>
  <si>
    <t>21.25元/500g</t>
  </si>
  <si>
    <t>35.50元/500g</t>
  </si>
  <si>
    <t>7.71元/500g</t>
  </si>
  <si>
    <t>18.62元/500g</t>
  </si>
  <si>
    <t>4.55元/500g</t>
  </si>
  <si>
    <t>10.42元/500g</t>
  </si>
  <si>
    <t>21.92元/500g</t>
  </si>
  <si>
    <t>32.14元/500g</t>
  </si>
  <si>
    <t>32.89元/500g</t>
  </si>
  <si>
    <t>17.68元/500g</t>
  </si>
  <si>
    <t>70.75元/500g</t>
  </si>
  <si>
    <t>6.37元/500g</t>
  </si>
  <si>
    <t>21.80元/500g</t>
  </si>
  <si>
    <t>11.54元/500g</t>
  </si>
  <si>
    <t>14.58元/500g</t>
  </si>
  <si>
    <t>500.00元/500g</t>
  </si>
  <si>
    <t>7.38元/500g</t>
  </si>
  <si>
    <t>11.81元/500g</t>
  </si>
  <si>
    <t>33.10元/500g</t>
  </si>
  <si>
    <t>6.44元/500g</t>
  </si>
  <si>
    <t>19.29元/500g</t>
  </si>
  <si>
    <t>19.31元/500g</t>
  </si>
  <si>
    <t>11.02元/500g</t>
  </si>
  <si>
    <t>12.72元/500g</t>
  </si>
  <si>
    <t>5.95元/500g</t>
  </si>
  <si>
    <t>18.17元/500g</t>
  </si>
  <si>
    <t>6.95元/500g</t>
  </si>
  <si>
    <t>22.73元/500g</t>
  </si>
  <si>
    <t>17.16元/500g</t>
  </si>
  <si>
    <t>23.33元/500g</t>
  </si>
  <si>
    <t>4.40元/500g</t>
  </si>
  <si>
    <t>满99元,包邮,送3元店铺优惠券,赠:赠品一份；满188元,…</t>
  </si>
  <si>
    <t>12.68元/500g</t>
  </si>
  <si>
    <t>31.63元/500g</t>
  </si>
  <si>
    <t>5.18元/500g</t>
  </si>
  <si>
    <t>83.33元/500g</t>
  </si>
  <si>
    <t>9.78元/500g</t>
  </si>
  <si>
    <t>21.46元/500g</t>
  </si>
  <si>
    <t>6.65元/500g</t>
  </si>
  <si>
    <t>10.71元/500g</t>
  </si>
  <si>
    <t>48.00元/500g</t>
  </si>
  <si>
    <t>160.00元/500g</t>
  </si>
  <si>
    <t>2.95元/500g</t>
  </si>
  <si>
    <t>7.75元/500g</t>
  </si>
  <si>
    <t>11.73元/500g</t>
  </si>
  <si>
    <t>26.60元/500g</t>
  </si>
  <si>
    <t>7.13元/500g</t>
  </si>
  <si>
    <t>3.77元/500g</t>
  </si>
  <si>
    <t>满138元,包邮</t>
  </si>
  <si>
    <t>4.67元/500g</t>
  </si>
  <si>
    <t>24.75元/500g</t>
  </si>
  <si>
    <t>10.69元/500g</t>
  </si>
  <si>
    <t>11.63元/500g</t>
  </si>
  <si>
    <t>3.98元/500g</t>
  </si>
  <si>
    <t>14.29元/500g</t>
  </si>
  <si>
    <t>11.70元/500g</t>
  </si>
  <si>
    <t>7.15元/500g</t>
  </si>
  <si>
    <t>16.12元/500g</t>
  </si>
  <si>
    <t>7.37元/500g</t>
  </si>
  <si>
    <t>32.17元/500g</t>
  </si>
  <si>
    <t>27.83元/500g</t>
  </si>
  <si>
    <t>3.70元/500g</t>
  </si>
  <si>
    <t>42.50元/500g</t>
  </si>
  <si>
    <t>20.80元/500g</t>
  </si>
  <si>
    <t>7.64元/500g</t>
  </si>
  <si>
    <t>32.67元/500g</t>
  </si>
  <si>
    <t>27.80元/500g</t>
  </si>
  <si>
    <t>9.52元/500g</t>
  </si>
  <si>
    <t>4.83元/500g</t>
  </si>
  <si>
    <t>26.85元/500g</t>
  </si>
  <si>
    <t>19.95元/500g</t>
  </si>
  <si>
    <t>125.00元/500g</t>
  </si>
  <si>
    <t>11.01元/500g</t>
  </si>
  <si>
    <t>7.70元/500g</t>
  </si>
  <si>
    <t>18.16元/500g</t>
  </si>
  <si>
    <t>8.61元/500g</t>
  </si>
  <si>
    <t>7.98元/500g</t>
  </si>
  <si>
    <t>29.89元/500g</t>
  </si>
  <si>
    <t>14.47元/500g</t>
  </si>
  <si>
    <t>16.11元/500g</t>
  </si>
  <si>
    <t>限时抢购</t>
  </si>
  <si>
    <t>5.73元/500g</t>
  </si>
  <si>
    <t>7.27元/500g</t>
  </si>
  <si>
    <t>14.60元/500g</t>
  </si>
  <si>
    <t>11.35元/500g</t>
  </si>
  <si>
    <t>29.92元/500g</t>
  </si>
  <si>
    <t>8.42元/500g</t>
  </si>
  <si>
    <t>77.22元/500g</t>
  </si>
  <si>
    <t>22.60元/500g</t>
  </si>
  <si>
    <t>23.61元/500g</t>
  </si>
  <si>
    <t>12.47元/500g</t>
  </si>
  <si>
    <t>10.75元/500g</t>
  </si>
  <si>
    <t>14.39元/500g</t>
  </si>
  <si>
    <t>10.91元/500g</t>
  </si>
  <si>
    <t>14.75元/500g</t>
  </si>
  <si>
    <t>38.80元/500g</t>
  </si>
  <si>
    <t>2.40元/500g</t>
  </si>
  <si>
    <t>15.90元/500g</t>
  </si>
  <si>
    <t>5.25元/500g</t>
  </si>
  <si>
    <t>2.65元/500g</t>
  </si>
  <si>
    <t>33.36元/500g</t>
  </si>
  <si>
    <t>11.19元/500g</t>
  </si>
  <si>
    <t>28.33元/500g</t>
  </si>
  <si>
    <t>29.90元/500g</t>
  </si>
  <si>
    <t>8.44元/500g</t>
  </si>
  <si>
    <t>19.60元/500g</t>
  </si>
  <si>
    <t>3.31元/500g</t>
  </si>
  <si>
    <t>31.00元/500g</t>
  </si>
  <si>
    <t>13.08元/500g</t>
  </si>
  <si>
    <t>8.25元/500g</t>
  </si>
  <si>
    <t>36.25元/500g</t>
  </si>
  <si>
    <t>34.26元/500g</t>
  </si>
  <si>
    <t>8.30元/500g</t>
  </si>
  <si>
    <t>110.00元/500g</t>
  </si>
  <si>
    <t>28.75元/500g</t>
  </si>
  <si>
    <t>49.00元/500g</t>
  </si>
  <si>
    <t>8.58元/500g</t>
  </si>
  <si>
    <t>26.88元/500g</t>
  </si>
  <si>
    <t>34.41元/500g</t>
  </si>
  <si>
    <t>20.34元/500g</t>
  </si>
  <si>
    <t>13.43元/500g</t>
  </si>
  <si>
    <t>19.05元/500g</t>
  </si>
  <si>
    <t>59.52元/500g</t>
  </si>
  <si>
    <t>12.59元/500g</t>
  </si>
  <si>
    <t>13.59元/500g</t>
  </si>
  <si>
    <t>24.67元/500g</t>
  </si>
  <si>
    <t>9.83元/500g</t>
  </si>
  <si>
    <t>53.81元/500g</t>
  </si>
  <si>
    <t>16.54元/500g</t>
  </si>
  <si>
    <t>9.48元/500g</t>
  </si>
  <si>
    <t>9.82元/500g</t>
  </si>
  <si>
    <t>13.69元/500g</t>
  </si>
  <si>
    <t>5.58元/500g</t>
  </si>
  <si>
    <t>14.70元/500g</t>
  </si>
  <si>
    <t>13.61元/500g</t>
  </si>
  <si>
    <t>9.24元/500g</t>
  </si>
  <si>
    <t>18.59元/500g</t>
  </si>
  <si>
    <t>16.48元/500g</t>
  </si>
  <si>
    <t>19.08元/500g</t>
  </si>
  <si>
    <t>限时促销</t>
  </si>
  <si>
    <t>17.25元/500g</t>
  </si>
  <si>
    <t>33.00元/500g</t>
  </si>
  <si>
    <t>3.91元/500g</t>
  </si>
  <si>
    <t>3.79元/500g</t>
  </si>
  <si>
    <t>31.52元/500g</t>
  </si>
  <si>
    <t>4.95元/500g</t>
  </si>
  <si>
    <t>31.98元/500g</t>
  </si>
  <si>
    <t>21.14元/500g</t>
  </si>
  <si>
    <t>11.76元/500g</t>
  </si>
  <si>
    <t>13.85元/500g</t>
  </si>
  <si>
    <t>4.29元/500g</t>
  </si>
  <si>
    <t>3.72元/500g</t>
  </si>
  <si>
    <t>13.16元/500g</t>
  </si>
  <si>
    <t>21.45元/500g</t>
  </si>
  <si>
    <t>74.44元/500g</t>
  </si>
  <si>
    <t>18.29元/500g</t>
  </si>
  <si>
    <t>37.00元/500g</t>
  </si>
  <si>
    <t>4.58元/500g</t>
  </si>
  <si>
    <t>15.57元/500g</t>
  </si>
  <si>
    <t>7.77元/500g</t>
  </si>
  <si>
    <t>12.67元/500g</t>
  </si>
  <si>
    <t>9.86元/500g</t>
  </si>
  <si>
    <t>21.86元/500g</t>
  </si>
  <si>
    <t>9.81元/500g</t>
  </si>
  <si>
    <t>59.21元/500g</t>
  </si>
  <si>
    <t>年末促销</t>
  </si>
  <si>
    <t>26.67元/500g</t>
  </si>
  <si>
    <t>57.00元/500g</t>
  </si>
  <si>
    <t>7.49元/500g</t>
  </si>
  <si>
    <t>15.20元/500g</t>
  </si>
  <si>
    <t>14.16元/500g</t>
  </si>
  <si>
    <t>5.71元/500g</t>
  </si>
  <si>
    <t>7.93元/500g</t>
  </si>
  <si>
    <t>314.95元/500g</t>
  </si>
  <si>
    <t>7.19元/500g</t>
  </si>
  <si>
    <t>16.90元/500g</t>
  </si>
  <si>
    <t>13.20元/500g</t>
  </si>
  <si>
    <t>10.06元/500g</t>
  </si>
  <si>
    <t>21.53元/500g</t>
  </si>
  <si>
    <t>5.15元/500g</t>
  </si>
  <si>
    <t>3.84元/500g</t>
  </si>
  <si>
    <t>150.00元/500g</t>
  </si>
  <si>
    <t>16.08元/500g</t>
  </si>
  <si>
    <t>12.33元/500g</t>
  </si>
  <si>
    <t>4.60元/500g</t>
  </si>
  <si>
    <t>39.78元/500g</t>
  </si>
  <si>
    <t>10.38元/500g</t>
  </si>
  <si>
    <t>26.47元/500g</t>
  </si>
  <si>
    <t>8.96元/500g</t>
  </si>
  <si>
    <t>6.89元/500g</t>
  </si>
  <si>
    <t>10.08元/500g</t>
  </si>
  <si>
    <t>V1-V3</t>
  </si>
  <si>
    <t>66.88元/500g</t>
  </si>
  <si>
    <t>102.94元/500g</t>
  </si>
  <si>
    <t>28.36元/500g</t>
  </si>
  <si>
    <t>75.00元/500g</t>
  </si>
  <si>
    <t>142.86元/500g</t>
  </si>
  <si>
    <t>22.21元/500g</t>
  </si>
  <si>
    <t>18.45元/500g</t>
  </si>
  <si>
    <t>42.59元/500g</t>
  </si>
  <si>
    <t>8.74元/500g</t>
  </si>
  <si>
    <t>12.08元/500g</t>
  </si>
  <si>
    <t>52.50元/500g</t>
  </si>
  <si>
    <t>6.70元/500g</t>
  </si>
  <si>
    <t>33.01元/500g</t>
  </si>
  <si>
    <t>3.57元/500g</t>
  </si>
  <si>
    <t>17.86元/500g</t>
  </si>
  <si>
    <t>23.20元/500g</t>
  </si>
  <si>
    <t>14.06元/500g</t>
  </si>
  <si>
    <t>56.58元/500g</t>
  </si>
  <si>
    <t>31.35元/500g</t>
  </si>
  <si>
    <t>54.76元/500g</t>
  </si>
  <si>
    <t>12.29元/500g</t>
  </si>
  <si>
    <t>19.21元/500g</t>
  </si>
  <si>
    <t>72.68元/500g</t>
  </si>
  <si>
    <t>8.52元/500g</t>
  </si>
  <si>
    <t>26.19元/500g</t>
  </si>
  <si>
    <t>3.30元/500g</t>
  </si>
  <si>
    <t>11.78元/500g</t>
  </si>
  <si>
    <t>180.00元/500g</t>
  </si>
  <si>
    <t>25.57元/500g</t>
  </si>
  <si>
    <t>26.43元/500g</t>
  </si>
  <si>
    <t>8.31元/500g</t>
  </si>
  <si>
    <t>16.88元/500g</t>
  </si>
  <si>
    <t>4.93元/500g</t>
  </si>
  <si>
    <t>10.40元/500g</t>
  </si>
  <si>
    <t>39.50元/500g</t>
  </si>
  <si>
    <t>57.29元/500g</t>
  </si>
  <si>
    <t>10.18元/500g</t>
  </si>
  <si>
    <t>113.07元/500g</t>
  </si>
  <si>
    <t>10.93元/500g</t>
  </si>
  <si>
    <t>92.86元/500g</t>
  </si>
  <si>
    <t>14.11元/500g</t>
  </si>
  <si>
    <t>21.11元/500g</t>
  </si>
  <si>
    <t>19.17元/500g</t>
  </si>
  <si>
    <t>46.43元/500g</t>
  </si>
  <si>
    <t>9.36元/500g</t>
  </si>
  <si>
    <t>7.48元/500g</t>
  </si>
  <si>
    <t>6.24元/500g</t>
  </si>
  <si>
    <t>43.75元/500g</t>
  </si>
  <si>
    <t>55.00元/500g</t>
  </si>
  <si>
    <t>44.79元/500g</t>
  </si>
  <si>
    <t>8.17元/500g</t>
  </si>
  <si>
    <t>11.30元/500g</t>
  </si>
  <si>
    <t>9.76元/500g</t>
  </si>
  <si>
    <t>15.94元/500g</t>
  </si>
  <si>
    <t>9.10元/500g</t>
  </si>
  <si>
    <t>5.96元/500g</t>
  </si>
  <si>
    <t>9.41元/500g</t>
  </si>
  <si>
    <t>14.99元/500g</t>
  </si>
  <si>
    <t>17.26元/500g</t>
  </si>
  <si>
    <t>14.40元/500g</t>
  </si>
  <si>
    <t>12.25元/500g</t>
  </si>
  <si>
    <t>52.11元/500g</t>
  </si>
  <si>
    <t>16.63元/500g</t>
  </si>
  <si>
    <t>5.67元/500g</t>
  </si>
  <si>
    <t>31.25元/500g</t>
  </si>
  <si>
    <t>31.80元/500g</t>
  </si>
  <si>
    <t>10.56元/500g</t>
  </si>
  <si>
    <t>6.94元/500g</t>
  </si>
  <si>
    <t>8.67元/500g</t>
  </si>
  <si>
    <t>5.09元/500g</t>
  </si>
  <si>
    <t>7.69元/500g</t>
  </si>
  <si>
    <t>8.13元/500g</t>
  </si>
  <si>
    <t>7.84元/500g</t>
  </si>
  <si>
    <t>49.80元/500g</t>
  </si>
  <si>
    <t>5.64元/500g</t>
  </si>
  <si>
    <t>37.50元/500g</t>
  </si>
  <si>
    <t>13.64元/500g</t>
  </si>
  <si>
    <t>45.33元/500g</t>
  </si>
  <si>
    <t>34.80元/500g</t>
  </si>
  <si>
    <t>9.28元/500g</t>
  </si>
  <si>
    <t>4.27元/500g</t>
  </si>
  <si>
    <t>4.64元/500g</t>
  </si>
  <si>
    <t>10.13元/500g</t>
  </si>
  <si>
    <t>39.40元/500g</t>
  </si>
  <si>
    <t>14.71元/500g</t>
  </si>
  <si>
    <t>9.94元/500g</t>
  </si>
  <si>
    <t>4.31元/500g</t>
  </si>
  <si>
    <t>24.55元/500g</t>
  </si>
  <si>
    <t>6.35元/500g</t>
  </si>
  <si>
    <t>10.11元/500g</t>
  </si>
  <si>
    <t>30.53元/500g</t>
  </si>
  <si>
    <t>最后一天</t>
  </si>
  <si>
    <t>22.91元/500g</t>
  </si>
  <si>
    <t>64.17元/500g</t>
  </si>
  <si>
    <t>3.89元/500g</t>
  </si>
  <si>
    <t>11.29元/500g</t>
  </si>
  <si>
    <t>5.21元/500g</t>
  </si>
  <si>
    <t>76.00元/500g</t>
  </si>
  <si>
    <t>11.40元/500g</t>
  </si>
  <si>
    <t>6.19元/500g</t>
  </si>
  <si>
    <t>19.33元/500g</t>
  </si>
  <si>
    <t>42.47元/500g</t>
  </si>
  <si>
    <t>5.87元/500g</t>
  </si>
  <si>
    <t>14.73元/500g</t>
  </si>
  <si>
    <t>13.40元/500g</t>
  </si>
  <si>
    <t>24.21元/500g</t>
  </si>
  <si>
    <t>2.70元/500g</t>
  </si>
  <si>
    <t>84.21元/500g</t>
  </si>
  <si>
    <t>20.37元/500g</t>
  </si>
  <si>
    <t>7.11元/500g</t>
  </si>
  <si>
    <t>1.70元/500g</t>
  </si>
  <si>
    <t>89.09元/500g</t>
  </si>
  <si>
    <t>34.44元/500g</t>
  </si>
  <si>
    <t>203.97元/500g</t>
  </si>
  <si>
    <t>10.58元/500g</t>
  </si>
  <si>
    <t>8.10元/500g</t>
  </si>
  <si>
    <t>67.72元/500g</t>
  </si>
  <si>
    <t>23.24元/500g</t>
  </si>
  <si>
    <t>26.39元/500g</t>
  </si>
  <si>
    <t>24.40元/500g</t>
  </si>
  <si>
    <t>105.56元/500g</t>
  </si>
  <si>
    <t>11.03元/500g</t>
  </si>
  <si>
    <t>29.50元/500g</t>
  </si>
  <si>
    <t>43.70元/500g</t>
  </si>
  <si>
    <t>56.40元/500g</t>
  </si>
  <si>
    <t>55.21元/500g</t>
  </si>
  <si>
    <t>14.09元/500g</t>
  </si>
  <si>
    <t>11.85元/500g</t>
  </si>
  <si>
    <t>6.47元/500g</t>
  </si>
  <si>
    <t>12.07元/500g</t>
  </si>
  <si>
    <t>22.38元/500g</t>
  </si>
  <si>
    <t>35.71元/500g</t>
  </si>
  <si>
    <t>19.57元/500g</t>
  </si>
  <si>
    <t>19.12元/500g</t>
  </si>
  <si>
    <t>13.11元/500g</t>
  </si>
  <si>
    <t>7.53元/500g</t>
  </si>
  <si>
    <t>13.21元/500g</t>
  </si>
  <si>
    <t>65.00元/500g</t>
  </si>
  <si>
    <t>9.23元/500g</t>
  </si>
  <si>
    <t>17.52元/500g</t>
  </si>
  <si>
    <t>8.09元/500g</t>
  </si>
  <si>
    <t>9.39元/500g</t>
  </si>
  <si>
    <t>6.54元/500g</t>
  </si>
  <si>
    <t>56.25元/500g</t>
  </si>
  <si>
    <t>12.55元/500g</t>
  </si>
  <si>
    <t>4.71元/500g</t>
  </si>
  <si>
    <t>12.91元/500g</t>
  </si>
  <si>
    <t>14.76元/500g</t>
  </si>
  <si>
    <t>4.22元/500g</t>
  </si>
  <si>
    <t>19.47元/500g</t>
  </si>
  <si>
    <t>3.88元/500g</t>
  </si>
  <si>
    <t>9.56元/500g</t>
  </si>
  <si>
    <t>6.59元/500g</t>
  </si>
  <si>
    <t>10.32元/500g</t>
  </si>
  <si>
    <t>20.05元/500g</t>
  </si>
  <si>
    <t>14.26元/500g</t>
  </si>
  <si>
    <t>26.40元/500g</t>
  </si>
  <si>
    <t>6.15元/500g</t>
  </si>
  <si>
    <t>3.28元/500g</t>
  </si>
  <si>
    <t>10.88元/500g</t>
  </si>
  <si>
    <t>10.35元/500g</t>
  </si>
  <si>
    <t>17.14元/500g</t>
  </si>
  <si>
    <t>29.44元/500g</t>
  </si>
  <si>
    <t>6.36元/500g</t>
  </si>
  <si>
    <t>5.30元/500g</t>
  </si>
  <si>
    <t>16.99元/500g</t>
  </si>
  <si>
    <t>100.00元/500g</t>
  </si>
  <si>
    <t>20.73元/500g</t>
  </si>
  <si>
    <t>33.32元/500g</t>
  </si>
  <si>
    <t>27.46元/500g</t>
  </si>
  <si>
    <t>http://detailskip.taobao.com/json/show_buyer_list.htm?step=false&amp;bid_page=1&amp;page_size=15&amp;item_type=b&amp;ends=1422624066000&amp;starts=1422019266000&amp;item_id=22575895220&amp;user_tag=471420928&amp;old_quantity=196499&amp;zhichong=true&amp;sold_total_num=16&amp;seller_num_id=918858019&amp;dk=0&amp;title=%BA%AB%B9%FA%C0%B1%B3%B4%C4%EA%B8%E2+%B3%B4%C4%EA%B8%E2%C0%B1%BD%B4%CC%D7%B2%CD%BA%AB%B9%FA+%C4%EA%B8%E2%CC%F5+%BA%AB%CA%BD%B3%B4%C4%EA%B8%E2+%B9%B24%B4%FC+%B0%FC%D3%CA&amp;sbn=a944ae840cf32f88bac9f7146d1ae412&amp;isTKA=false&amp;msc=1</t>
  </si>
  <si>
    <t>http://detailskip.taobao.com/json/show_buyer_list.htm?step=false&amp;bid_page=1&amp;page_size=15&amp;item_type=b&amp;ends=1422424507000&amp;starts=1421819707000&amp;item_id=40154348588&amp;user_tag=471420944&amp;old_quantity=47738&amp;zhichong=true&amp;sold_total_num=16&amp;seller_num_id=99733778&amp;dk=0&amp;title=3%B4%FC%B0%FC%D3%CA+%BA%AB%CA%BD%D6%A5%CA%BF%C4%EA%B8%E2%C0%AD%CB%BF%D6%A5%D0%C4%C4%EA%B8%E2%CC%F5500g%BA%AB%B9%FA%B3%B4%C4%EA%B8%E2%C4%CC%C0%D2%BC%D0%D0%C4%C4%EA%B8%E2&amp;sbn=1908d6f6148bbcac118c795ed5e02c8c&amp;isTKA=false&amp;msc=1</t>
  </si>
  <si>
    <t>http://detailskip.taobao.com/json/show_buyer_list.htm?step=false&amp;bid_page=1&amp;page_size=15&amp;item_type=b&amp;ends=1422412282000&amp;starts=1421807482000&amp;item_id=42537322051&amp;user_tag=475910144&amp;old_quantity=10917&amp;zhichong=true&amp;sold_total_num=16&amp;seller_num_id=1093389238&amp;dk=0&amp;title=%C0%CF%CA%E6%BC%D2%CF%D6%D7%F6+%CB%AE%C4%A5%CA%D6%B9%A4%B0%D7%C4%EA%B8%E2+%BE%AC%C3%D7%C4%EA%B8%E2%CC%F5%B4%E0%C6%A4%C4%EA%B8%E2+%C1%D9%B0%B2%C5%A9%BC%D2%CC%D8%B2%FA2kg&amp;sbn=9c390050812564294efe033eeab0a035&amp;isTKA=false&amp;msc=1</t>
  </si>
  <si>
    <t>http://detailskip.taobao.com/json/show_buyer_list.htm?step=false&amp;bid_page=1&amp;page_size=15&amp;item_type=b&amp;ends=1422237600000&amp;starts=1421632800000&amp;item_id=41811280767&amp;user_tag=404230160&amp;old_quantity=79161&amp;zhichong=true&amp;sold_total_num=16&amp;seller_num_id=47164715&amp;dk=0&amp;title=%C4%FE%B2%A8%CC%D8%B2%FA+%B4%C8%B3%C7%C4%EA%B8%E2+%B0%D7%C4%EA%B8%E2+%B4%BF%BE%AC%C3%D7%CA%D6%B9%A4%C4%EA%B8%E24%BD%EF&amp;sbn=38beb022992f419b27fb25be0f281cd7&amp;isTKA=false&amp;msc=1</t>
  </si>
  <si>
    <t>http://detailskip.taobao.com/json/show_buyer_list.htm?step=false&amp;bid_page=1&amp;page_size=15&amp;item_type=b&amp;ends=1422257513000&amp;starts=1421652713000&amp;item_id=35637161383&amp;user_tag=270012416&amp;old_quantity=193582&amp;zhichong=true&amp;sold_total_num=16&amp;seller_num_id=133460460&amp;dk=0&amp;title=%D5%FD%D7%DA%BA%AB%B9%FA%C0%B1%B3%B4%C4%EA%B8%E2+%B0%D7%C4%EA%B8%E2%CC%F5+%BA%AB%B9%FA%C0%B1%BD%B4+%B3%B4%C4%EA%B8%E2+%BA%AB%CA%BD%C4%EA%B8%E2+4%B4%FC%B0%FC%D3%CA&amp;sbn=0e3734080f6d16485b235ae317b4c2e9&amp;isTKA=false&amp;msc=1</t>
  </si>
  <si>
    <t>http://detailskip.taobao.com/json/show_buyer_list.htm?step=false&amp;bid_page=1&amp;page_size=15&amp;item_type=b&amp;ends=1422589254000&amp;starts=1421984454000&amp;item_id=35383678968&amp;user_tag=475598848&amp;old_quantity=10000&amp;zhichong=true&amp;sold_total_num=16&amp;seller_num_id=140312077&amp;dk=0&amp;title=%BB%F0%B9%F8%CA%B3%B2%C4+%D5%FD%D7%DA%D6%A5%CA%BF%C4%EA%B8%E2%CC%D8%D6%C6%B0%E6+%BA%AB%B9%FA%BB%F0%B9%F8%BC%D0%D0%C4%C4%EA%B8%E2+500%BF%CB%D4%AD%CE%B6%BF%C9%C5%FA%B7%A2&amp;sbn=d7bc539107a180d1d0fff14ee8bac70c&amp;isTKA=false&amp;msc=1</t>
  </si>
  <si>
    <t>http://detailskip.taobao.com/json/show_buyer_list.htm?step=false&amp;bid_page=1&amp;page_size=15&amp;item_type=b&amp;ends=1422364772000&amp;starts=1421759972000&amp;item_id=16318991973&amp;user_tag=471420928&amp;old_quantity=252859&amp;zhichong=true&amp;sold_total_num=16&amp;seller_num_id=918858019&amp;dk=0&amp;title=%C4%EA%B8%E2%CC%F5+%BA%AB%B9%FA%B3%B4%C4%EA%B8%E2%CC%D7%B2%CD+%BA%AB%CA%BD%B3%B4%C4%EA%B8%E2%C0%B1%BD%B4%CC%D7%B2%CD+%C0%B1%B3%B4%C4%EA%B8%E22%B4%FC%B0%FC%D3%CA&amp;sbn=65874ddf5456c48459446eb34b7e9fd7&amp;isTKA=false&amp;msc=1</t>
  </si>
  <si>
    <t>http://detailskip.taobao.com/json/show_buyer_list.htm?step=false&amp;bid_page=1&amp;page_size=15&amp;item_type=b&amp;ends=1422196136000&amp;starts=1421591336000&amp;item_id=41341776289&amp;user_tag=470904848&amp;old_quantity=3002&amp;zhichong=true&amp;sold_total_num=16&amp;seller_num_id=20016035&amp;dk=0&amp;title=%C2%F22%B0%FC%D3%CA%CB%CD%C0%B1%BD%B4+%D6%A5%CA%BF%BC%D0%D0%C4%C4%EA%B8%E2+%C4%CC%C0%D2%C4%EA%B8%E2%CC%F5+%BA%AB%B9%FA%B7%E7%CE%B6%BB%F0%B9%F8%C4%EA%B8%E2500g%D4%AD&amp;sbn=f875c3dc1fff577e35c98267b18a9375&amp;isTKA=false&amp;msc=1</t>
  </si>
  <si>
    <t>http://detailskip.taobao.com/json/show_buyer_list.htm?step=false&amp;bid_page=1&amp;page_size=15&amp;item_type=b&amp;ends=1422599367000&amp;starts=1421994567000&amp;item_id=3514404450&amp;user_tag=471412736&amp;old_quantity=10000&amp;zhichong=true&amp;sold_total_num=16&amp;seller_num_id=308290676&amp;dk=0&amp;title=%C2%CC%B3%BD%D5%B3%B6%B9%B0%FC%B6%AB%B1%B1%CC%D8%B2%FA+%F0%A4%B6%B9%B0%FC%CA%D6%B9%A4%B4%FA%B2%CD%C4%EA%B8%E2%BA%DA%C1%FA%BD%AD%B3%A3%CE%C2280g%2F5%D4%F92&amp;sbn=ad2d003d7d9d2435ac878c81463a0e3c&amp;isTKA=false&amp;msc=1</t>
  </si>
  <si>
    <t>http://detailskip.taobao.com/json/show_buyer_list.htm?step=false&amp;bid_page=1&amp;page_size=15&amp;item_type=b&amp;ends=1422280876000&amp;starts=1421676076000&amp;item_id=19945264286&amp;user_tag=471420928&amp;old_quantity=62607&amp;zhichong=true&amp;sold_total_num=16&amp;seller_num_id=372735617&amp;dk=0&amp;title=%BA%AB%B9%FA%C0%B1%B3%B4%C4%EA%B8%E2%CC%D7%B2%CD+%BA%AB%B9%FA%B3%B4%C4%EA%B8%E2%CC%F5%2F%B4%F2%B8%E2+%C0%B1%B3%B4%C4%EA%B8%E2+%C0%B1%BD%B4%CC%D7%B2%CD+3%B4%FC%C3%E2%D3%CA&amp;sbn=98ccdfd520aec1e85474098153bd3568&amp;isTKA=false&amp;msc=1</t>
  </si>
  <si>
    <t>http://detailskip.taobao.com/json/show_buyer_list.htm?step=false&amp;bid_page=1&amp;page_size=15&amp;item_type=b&amp;ends=1422494581000&amp;starts=1421889781000&amp;item_id=35205682200&amp;user_tag=471420928&amp;old_quantity=2997&amp;zhichong=true&amp;sold_total_num=16&amp;seller_num_id=167736922&amp;dk=0&amp;title=%D3%E1%BC%D2+%2F+%B0%D7%F4%D9%F4%CE+%2F+%C4%FE%B2%A8%BF%E9+%2F+%B6%A5%BC%B6%CA%D6%B9%A4+%C5%B4%C3%D7%C4%EA%B8%E2%2F%C9%E0%BC%E2%C9%CF%B5%C4%D6%D0%B9%FA2%C3%C0%CA%B3&amp;sbn=ba911831138d311a37d87cc340b4eb6e&amp;isTKA=false&amp;msc=1</t>
  </si>
  <si>
    <t>http://detailskip.taobao.com/json/show_buyer_list.htm?step=false&amp;bid_page=1&amp;page_size=15&amp;item_type=b&amp;ends=1422237429000&amp;starts=1421632629000&amp;item_id=41276374319&amp;user_tag=408489984&amp;old_quantity=20557&amp;zhichong=true&amp;sold_total_num=16&amp;seller_num_id=771939706&amp;dk=0&amp;title=%B0%FC%D3%CA+%BA%AB%B9%FA%BA%AB%CA%BD%D6%A5%CA%BF%C4%EA%B8%E2500g+%C0%AD%CB%BF%BC%D0%D0%C4%BA%AB%B9%FA%BD%B4%B3%B4%B2%BF%B6%D3%BB%F0%B9%F8%D6%A5%D0%C4%C4%EA%B8%E2%CC%F5&amp;sbn=e865cabdda8a564be168dcf8b9b9ef57&amp;isTKA=false&amp;msc=2</t>
  </si>
  <si>
    <t>http://detailskip.taobao.com/json/show_buyer_list.htm?step=false&amp;bid_page=1&amp;page_size=15&amp;item_type=b&amp;ends=1422507374000&amp;starts=1421902574000&amp;item_id=40383252860&amp;user_tag=471420928&amp;old_quantity=8635&amp;zhichong=true&amp;sold_total_num=16&amp;seller_num_id=167736922&amp;dk=0&amp;title=%D3%E1%BC%D2%C4%EA%B8%E2+%2F+%B2%CA%BA%E7%C4%EA%B8%E2+%2F%B0%D7%C2%CC%BB%C6%D7%CF%2F+%B4%BF%CC%EC%C8%BB%D6%B2%CE%EF+%2F+%B5%BE%CF%E3%B4%E5+%C4%CF%CA%B3%D5%D9&amp;sbn=e0fc6ac98e4817ccdf9d9923c27f0d67&amp;isTKA=false&amp;msc=1</t>
  </si>
  <si>
    <t>http://detailskip.taobao.com/json/show_buyer_list.htm?step=false&amp;bid_page=1&amp;page_size=15&amp;item_type=b&amp;ends=1422151200000&amp;starts=1421546400000&amp;item_id=41540333177&amp;user_tag=475885568&amp;old_quantity=12131&amp;zhichong=true&amp;sold_total_num=16&amp;seller_num_id=1973921810&amp;dk=0&amp;title=%CC%D8%BC%DB%D5%FD%D7%DA%BA%AB%B9%FA%CA%D6%B9%A4%B3%B4%C4%EA%B8%E2%CC%F5%D0%A1%B3%D4%CC%D7%B2%CD+%BA%AB%CA%BD%BD%D6%CD%B7%C3%C0%CA%B3%CB%CD%D7%A8%D3%C3%C0%B1%BD%B4+%B0%FC%D3%CA&amp;sbn=7e502c7057358c11576bc9ddffbb39f9&amp;isTKA=false&amp;msc=1</t>
  </si>
  <si>
    <t>http://detailskip.taobao.com/json/show_buyer_list.htm?step=false&amp;bid_page=1&amp;page_size=15&amp;item_type=b&amp;ends=1422234449000&amp;starts=1421629649000&amp;item_id=9989728148&amp;user_tag=471420944&amp;old_quantity=14066&amp;zhichong=true&amp;sold_total_num=16&amp;seller_num_id=99733778&amp;dk=0&amp;title=%BA%AB%B9%FA%BD%F8%BF%DA%CA%B3%C6%B7+%CB%C9%BA%D7%C4%EA%B8%E2%CC%F5600g+%C0%B1%B3%B4%C4%EA%B8%E2%BD%B4%C5%B4%C3%D7%C4%EA%B8%E2%B6%B9%C6%AC%B7%C7%CC%D7%B2%CD%C5%FA%B7%A2&amp;sbn=4cd327fc890ea6415f9eac3cd6431520&amp;isTKA=false&amp;msc=1</t>
  </si>
  <si>
    <t>http://detailskip.taobao.com/json/show_buyer_list.htm?step=false&amp;bid_page=1&amp;page_size=15&amp;item_type=b&amp;ends=1422350416000&amp;starts=1421745616000&amp;item_id=18436551467&amp;user_tag=471420928&amp;old_quantity=104026&amp;zhichong=true&amp;sold_total_num=16&amp;seller_num_id=918858019&amp;dk=0&amp;title=%BA%AB%B9%FA%D3%E3%B1%FD+%BA%AB%CC%A9%D3%E3%B1%FD+%BA%AB%B9%FA%CC%F0%B2%BB%C0%B1+%BA%AB%B9%FA%B3%B4%C4%EA%B8%E2%D3%E3%B1%FD+%C0%E4%B6%B3%B4%E6+%BA%EC%C4%D0%C2%CC%C5%AE&amp;sbn=df90f6bac490b67b441aa01a8f07a693&amp;isTKA=false&amp;msc=1</t>
  </si>
  <si>
    <t>http://detailskip.taobao.com/json/show_buyer_list.htm?step=false&amp;bid_page=1&amp;page_size=15&amp;item_type=b&amp;ends=1422240852000&amp;starts=1421636052000&amp;item_id=41192381269&amp;user_tag=370757648&amp;old_quantity=14478&amp;zhichong=true&amp;sold_total_num=16&amp;seller_num_id=104031409&amp;dk=0&amp;title=%B0%FC%D3%CA+%BA%AB%B9%FA%D6%A5%CA%BF%C4%EA%B8%E2%BB%F0%B9%F8+%C0%AD%CB%BF%C4%EA%B8%E2%A1%A2%D3%E3%B1%FD%A1%A2%C5%DD%C3%E6%A1%A2%CC%F0%C0%B1%BD%B45%C8%CB%B7%DD%CC%D7%B2%CD&amp;sbn=dc2f2282b8fac53e007c62c1a3104167&amp;isTKA=false&amp;msc=1</t>
  </si>
  <si>
    <t>http://detailskip.taobao.com/json/show_buyer_list.htm?step=false&amp;bid_page=1&amp;page_size=15&amp;item_type=b&amp;ends=1422282686000&amp;starts=1421677886000&amp;item_id=16586312463&amp;user_tag=471429136&amp;old_quantity=66147&amp;zhichong=true&amp;sold_total_num=16&amp;seller_num_id=60038730&amp;dk=0&amp;title=%A1%BE%D2%BC%BB%A2%CC%C3%A1%BF%B0%D7%C4%EA%B8%E2+%CB%AE%C4%A5%CA%D6%B9%A4%C4%EA%B8%E2++%CF%E3%BB%AC%C8%ED%C5%B4+%C4%FE%B2%A8%B4%C8%B3%C7%C4%EA%B8%E2+%D5%E6%BF%D5%D7%B0&amp;sbn=81614781f664675c9cae79b5b22c3f18&amp;isTKA=false&amp;msc=1</t>
  </si>
  <si>
    <t>http://detailskip.taobao.com/json/show_buyer_list.htm?step=false&amp;bid_page=1&amp;page_size=15&amp;item_type=b&amp;ends=1422346060000&amp;starts=1421741260000&amp;item_id=14374472020&amp;user_tag=471150592&amp;old_quantity=3256&amp;zhichong=true&amp;sold_total_num=16&amp;seller_num_id=278418347&amp;dk=0&amp;title=%B6%AB%B1%B1%D5%B3%B6%B9%B0%FC+%B4%F3%BB%C6%C3%D7%D5%B3%B6%B9%B0%FC+%B4%BF%CA%D6%B9%A4+%BB%C6%C3%D7%C3%E6%B6%B9%B0%FC+%B6%AB%B1%B1%B6%B9%B0%FC+6%B7%DD%B0%FC%D3%CA&amp;sbn=b38ae2c720455ca0ff54c28b09ee9450&amp;isTKA=false&amp;msc=1</t>
  </si>
  <si>
    <t>http://detailskip.taobao.com/json/show_buyer_list.htm?step=false&amp;bid_page=1&amp;page_size=15&amp;item_type=b&amp;ends=1422426624000&amp;starts=1421821824000&amp;item_id=20388643871&amp;user_tag=269570048&amp;old_quantity=104562&amp;zhichong=true&amp;sold_total_num=16&amp;seller_num_id=397612&amp;dk=0&amp;title=%A1%BE%CC%EC%CC%EC%CC%D8%BC%DB%A1%BF%BA%AB%B9%FA%C0%B1%B3%B4%C4%EA%B8%E2+600g%C4%EA%B8%E2%CC%F5%2B210g%C4%EA%B8%E2%BD%B4+%C8%FD%C8%CB%B7%DD&amp;sbn=0f213be311cc14e9308c5d82c269ad32&amp;isTKA=false&amp;msc=1</t>
  </si>
  <si>
    <t>http://detailskip.taobao.com/json/show_buyer_list.htm?step=false&amp;bid_page=1&amp;page_size=15&amp;item_type=b&amp;ends=1422363911000&amp;starts=1421759111000&amp;item_id=40786945303&amp;user_tag=1134592&amp;old_quantity=99299&amp;zhichong=true&amp;sold_total_num=16&amp;seller_num_id=368993311&amp;dk=0&amp;title=%C5%FA%B7%A2%C0%B1%B3%B4%C4%EA%B8%E2%C0%B1%BD%B4%CC%D7%B2%CD%D5%FD%D7%DA%B3%B4%C4%EA%B8%E2+%C4%EA%B8%E2%CC%F5%BA%AB%CA%BD%BA%AB%B9%FA+3%B7%DD%B0%FC%D3%CA+%CF%DE%C1%BF%C7%C0&amp;sbn=6bee8d6c0049b10c8449bbbc81051b0d&amp;isTKA=false&amp;msc=1</t>
  </si>
  <si>
    <t>http://detailskip.taobao.com/json/show_buyer_list.htm?step=false&amp;bid_page=1&amp;page_size=15&amp;item_type=b&amp;ends=1422522286000&amp;starts=1421917486000&amp;item_id=36324316634&amp;user_tag=135876624&amp;old_quantity=997880&amp;zhichong=true&amp;sold_total_num=16&amp;seller_num_id=25420649&amp;dk=0&amp;title=%A1%BE%B0%D7%C4%EA%B8%E2%A1%BF%CB%AE%C4%A5%B4%BF%CA%D6%B9%A4+%CF%E3%BB%AC%C8%ED%C5%B4+%D5%E6%BF%D5%B0%FC%D7%B0+%C9%E0%BC%E2%C9%CF%B5%C4%D6%D0%B9%FA%C4%FE%B2%A8%CC%D8%B2%FA&amp;sbn=f6e5e365cf5dab708a8039eb77cbb281&amp;isTKA=false&amp;msc=1</t>
  </si>
  <si>
    <t>http://detailskip.taobao.com/json/show_buyer_list.htm?step=false&amp;bid_page=1&amp;page_size=15&amp;item_type=b&amp;ends=1422250386000&amp;starts=1421645586000&amp;item_id=37467230608&amp;user_tag=471076864&amp;old_quantity=863&amp;zhichong=true&amp;sold_total_num=16&amp;seller_num_id=130393227&amp;dk=0&amp;title=%B0%FC%D3%CA+%BA%AB%B9%FA%BD%F8%BF%DA%BF%C9%D2%D4%C0%AD%CB%BF%B5%C4%D6%A5%CA%BF%C4%EA%B8%E2+%D6%A5%CA%BF%BC%D0%D0%C4%C4%EA%B8%E2+%C4%CC%C0%D2%C4%EA%B8%E21kg%C5%FA%B7%A2&amp;sbn=0680946371bddcb981e521763877628c&amp;isTKA=false&amp;msc=1</t>
  </si>
  <si>
    <t>http://detailskip.taobao.com/json/show_buyer_list.htm?step=false&amp;bid_page=1&amp;page_size=15&amp;item_type=b&amp;ends=1422509825000&amp;starts=1421905025000&amp;item_id=40232965177&amp;user_tag=471420928&amp;old_quantity=197853&amp;zhichong=true&amp;sold_total_num=16&amp;seller_num_id=918858019&amp;dk=0&amp;title=%BA%AB%B9%FA%C4%EA%B8%E2%CC%F5+%B0%D7%C4%EA%B8%E2+%D6%A5%D0%C4%BC%D0%D0%C4%C4%EA%B8%E2+%B3%B4%C4%EA%B8%E2+%BA%AB%B9%FA%BD%F8%BF%DA%D6%A5%CA%BF%C4%EA%B8%E2500g&amp;sbn=60003d3588d36fe6aff7f98193849441&amp;isTKA=false&amp;msc=1</t>
  </si>
  <si>
    <t>http://detailskip.taobao.com/json/show_buyer_list.htm?step=false&amp;bid_page=1&amp;page_size=15&amp;item_type=b&amp;ends=1422620205000&amp;starts=1422015405000&amp;item_id=25907552400&amp;user_tag=370765824&amp;old_quantity=24186&amp;zhichong=true&amp;sold_total_num=16&amp;seller_num_id=437697693&amp;dk=0&amp;title=5%B4%FC%B0%FC%D3%CA+%BA%AB%B9%FA%C1%CF%C0%ED%A1%BE%D5%FD%D7%DA%BA%AB%CA%BD%C4%EA%B8%E2%CC%F5450g%A1%BF%B4%F2%B8%E2%C0%B1%B3%B4%C4%EA%B8%E2%C1%ED%CA%DB%C0%B1%BD%B7%BD%B4&amp;sbn=8a2a13a46f175100707576b190508bef&amp;isTKA=false&amp;msc=1</t>
  </si>
  <si>
    <t>http://detailskip.taobao.com/json/show_buyer_list.htm?step=false&amp;bid_page=1&amp;page_size=15&amp;item_type=b&amp;ends=1422349510000&amp;starts=1421744710000&amp;item_id=38769145864&amp;user_tag=470904848&amp;old_quantity=100064&amp;zhichong=true&amp;sold_total_num=16&amp;seller_num_id=20016035&amp;dk=0&amp;title=%C2%F21%B0%FC%D3%CA+%C2%F22%CB%CD%C0%B1%BD%B4+%C2%F23%D4%F91%CB%CD%CB%AB%B7%DD%C0%B1%BD%B4+%BA%AB%B9%FA%C4%EA%B8%E2%CC%F5+%CA%D6%B9%A4%B3%B4%C4%EA%B8%E2500g&amp;sbn=be4a439bae063d418958e2f58c11b635&amp;isTKA=false&amp;msc=1</t>
  </si>
  <si>
    <t>http://detailskip.taobao.com/json/show_buyer_list.htm?step=false&amp;bid_page=1&amp;page_size=15&amp;item_type=b&amp;ends=1422261295000&amp;starts=1421656495000&amp;item_id=42901059379&amp;user_tag=337408000&amp;old_quantity=8010&amp;zhichong=true&amp;sold_total_num=16&amp;seller_num_id=2104307221&amp;dk=0&amp;title=%A1%BE%B3%B4%C4%EA%B8%E2+%C2%E9%C0%B1%CE%B6%A1%BF%BD%F0%CA%B1%D7%D3%BA%AB%B9%FA%B6%C0%BC%D2%C5%E4%B7%BD%C0%B1%BD%B4%B3%B4%C3%D7%B8%E2%C4%EA%B8%E2%CC%F5+%B5%A5%B4%FC+5%CC%F5&amp;sbn=3ca59c446c6496f8f4d1bc8913ab0073&amp;isTKA=false&amp;msc=1</t>
  </si>
  <si>
    <t>http://detailskip.taobao.com/json/show_buyer_list.htm?step=false&amp;bid_page=1&amp;page_size=15&amp;item_type=b&amp;ends=1422542136000&amp;starts=1421937336000&amp;item_id=35699183376&amp;user_tag=408489984&amp;old_quantity=7056&amp;zhichong=true&amp;sold_total_num=16&amp;seller_num_id=771939706&amp;dk=0&amp;title=%BA%AB%B9%FA%BD%F8%BF%DA%D6%A5%CA%BF%C4%EA%B8%E21000g+%C4%EA%B8%E2%CC%F5+%BD%B4%B3%B4+%B2%BF%B6%D3%BB%F0%B9%F8+%BC%D0%D0%C4%C0%AD%CB%BF%C4%EA%B8%E2+%B0%FC%D3%CA&amp;sbn=5d2e19d4b453b89ef50133608d41b15c&amp;isTKA=false&amp;msc=2</t>
  </si>
  <si>
    <t>http://detailskip.taobao.com/json/show_buyer_list.htm?step=false&amp;bid_page=1&amp;page_size=15&amp;item_type=b&amp;ends=1422169565000&amp;starts=1421564765000&amp;item_id=37699731334&amp;user_tag=475361296&amp;old_quantity=999941&amp;zhichong=true&amp;sold_total_num=16&amp;seller_num_id=82339301&amp;dk=0&amp;title=%D0%C2%C6%B7%CD%C6%BC%F6+%D5%FD%D7%DA%BA%AB%CA%BD%B7%E7%CE%B6+%D6%A5%CA%BF%C4%EA%B8%E2%D6%A5%CA%BF+%BC%D0%D0%C4%C4%EA%B8%E2+%D6%A5%CA%BF%C4%EA%B8%E2%D4%AD%CE%B6500g&amp;sbn=b1c0e0333b7257a206dadbdf71afe62a&amp;isTKA=false&amp;msc=1</t>
  </si>
  <si>
    <t>http://detailskip.taobao.com/json/show_buyer_list.htm?step=false&amp;bid_page=1&amp;page_size=15&amp;item_type=b&amp;ends=1422327128000&amp;starts=1421722328000&amp;item_id=15065428519&amp;user_tag=471429136&amp;old_quantity=99594&amp;zhichong=true&amp;sold_total_num=16&amp;seller_num_id=42338128&amp;dk=0&amp;title=3%B4%FC%B0%FC%D3%CA%7E%BA%AB%CA%BD%B3%B4%C4%EA%B8%E2+%B4%F3%CD%AC%BD%AD%C4%EA%B8%E2%CC%F5+%C0%B1%BD%B4%B0%FC+%BA%AB%B9%FA%C0%B1%B3%B4%C4%EA%B8%E2%CB%D9%CA%B3&amp;sbn=a3ec8ae035f07ba9995a6febf7268a88&amp;isTKA=false&amp;msc=1</t>
  </si>
  <si>
    <t>http://detailskip.taobao.com/json/show_buyer_list.htm?step=false&amp;bid_page=1&amp;page_size=15&amp;item_type=b&amp;ends=1422459427000&amp;starts=1421854627000&amp;item_id=41785437743&amp;user_tag=471420928&amp;old_quantity=1000&amp;zhichong=true&amp;sold_total_num=16&amp;seller_num_id=167736922&amp;dk=0&amp;title=%D3%E1%BC%D2+%2F+%BA%DA%CC%C7%C4%EA%B8%E2+%2F+%BA%EC%CC%C7%C4%EA%B8%E2+%2F+%D7%EE%BA%C3%B5%C4%CC%C7%2B%D7%EE%BA%C3%B5%C4%C4%EA%B8%E2&amp;sbn=289fa104dd01e820fbdb743641b84ffd&amp;isTKA=false&amp;msc=1</t>
  </si>
  <si>
    <t>http://detailskip.taobao.com/json/show_buyer_list.htm?step=false&amp;bid_page=1&amp;page_size=15&amp;item_type=b&amp;ends=1422246390000&amp;starts=1421641590000&amp;item_id=42390721986&amp;user_tag=337211408&amp;old_quantity=969367&amp;zhichong=true&amp;sold_total_num=16&amp;seller_num_id=71633412&amp;dk=0&amp;title=%BA%AB%CA%BD%D6%A5%CA%BF%C4%EA%B8%E2%D7%CF%CA%ED%C4%CF%B9%CF%D6%A5%D0%C4%C4%EA%B8%E2%CC%F5%B3%B4%C4%CC%C0%D2%BC%D0%D0%C4%BB%F0%B9%F8%C4%EA%B8%E2500g%C5%FA%B7%A2%B0%FC%D3%CA&amp;sbn=189444468f24dcd02e86f7135922d32c&amp;isTKA=false&amp;msc=1</t>
  </si>
  <si>
    <t>http://detailskip.taobao.com/json/show_buyer_list.htm?step=false&amp;bid_page=1&amp;page_size=15&amp;item_type=b&amp;ends=1422623645000&amp;starts=1422018845000&amp;item_id=36816508621&amp;user_tag=471420928&amp;old_quantity=1000&amp;zhichong=true&amp;sold_total_num=16&amp;seller_num_id=167736922&amp;dk=0&amp;title=%CF%E3%B4%D0%C4%EA%B8%E2+%2F+%D3%E1%BC%D2%C4%EA%B8%E2+%2F+%D5%E3%BD%AD%C4%FE%B2%A8%CC%D8%B2%FA+%BC%E5%D2%BB%CF%C2%B8%FC%BA%C3%B3%D4&amp;sbn=37f5b8409413e966bdebdc446f70068b&amp;isTKA=false&amp;msc=1</t>
  </si>
  <si>
    <t>http://detailskip.taobao.com/json/show_buyer_list.htm?step=false&amp;bid_page=1&amp;page_size=15&amp;item_type=b&amp;ends=1422261295000&amp;starts=1421656495000&amp;item_id=42950617134&amp;user_tag=337408000&amp;old_quantity=8696&amp;zhichong=true&amp;sold_total_num=16&amp;seller_num_id=2104307221&amp;dk=0&amp;title=%A1%BE%B3%B4%C4%EA%B8%E2+%C9%D5%BF%BE%CE%B6%A1%BF%BD%F0%CA%B1%D7%D3%BA%AB%B9%FA%B6%C0%BC%D2%C5%E4%B7%BD%C0%B1%BD%B4%B3%B4%C3%D7%B8%E2%C4%EA%B8%E2%CC%F5+%B5%A5%B4%FC+5%CC%F5&amp;sbn=bb07a77884f40706a360ef6146dd4646&amp;isTKA=false&amp;msc=1</t>
  </si>
  <si>
    <t>http://detailskip.taobao.com/json/show_buyer_list.htm?step=false&amp;bid_page=1&amp;page_size=15&amp;item_type=b&amp;ends=1422608892000&amp;starts=1422004092000&amp;item_id=9537571554&amp;user_tag=470904848&amp;old_quantity=100001&amp;zhichong=true&amp;sold_total_num=16&amp;seller_num_id=20016035&amp;dk=0&amp;title=%C2%F23%B0%FC%D3%CA+%C2%F25%CB%CD2%B4%F3%CD%AC%BD%AD%B3%B4%C4%EA%B8%E2+%BA%AB%B9%FA%C0%B1%B3%B4%C4%EA%B8%E2%CC%F5%C0%B1%BD%B4%CC%D7%B2%CD+%C0%B1%C3%D7%CC%F5270g&amp;sbn=a1d6ac5359068130fc26643fb3e13933&amp;isTKA=false&amp;msc=1</t>
  </si>
  <si>
    <t>http://detailskip.taobao.com/json/show_buyer_list.htm?step=false&amp;bid_page=1&amp;page_size=15&amp;item_type=b&amp;ends=1422160434000&amp;starts=1421555634000&amp;item_id=36797697917&amp;user_tag=471429136&amp;old_quantity=9999908&amp;zhichong=true&amp;sold_total_num=16&amp;seller_num_id=15353339&amp;dk=0&amp;title=1%B4%FC%B0%FC%D3%CA%C4%EA%B8%E2%CC%F5+%BA%AB%CA%BD%B3%B4%C4%EA%B8%E2%C0%B1%BD%B4%CC%D7%B2%CD++%BA%AB%B9%FA%C0%B1%C4%EA%B8%E2++%BA%AB%B9%FA%B3%B4%C4%EA%B8%E2%CC%D7%B2%CD&amp;sbn=34c513c5d33d09d73804687539042049&amp;isTKA=false&amp;msc=1</t>
  </si>
  <si>
    <t>http://detailskip.taobao.com/json/show_buyer_list.htm?step=false&amp;bid_page=1&amp;page_size=15&amp;item_type=b&amp;ends=1422178600000&amp;starts=1421573800000&amp;item_id=42851695357&amp;user_tag=269496320&amp;old_quantity=6131&amp;zhichong=true&amp;sold_total_num=16&amp;seller_num_id=2177253385&amp;dk=0&amp;title=%A1%BE%C8%FD%BD%EF%C8%AB%B9%FA%B0%FC%D3%CA%A1%BF%C5%A9%BC%D2%D7%D4%B2%FA%C4%EA%B8%E2+%C4%EA%B8%E2%CC%F5%C4%EA%B8%E2%C6%AC500g+%CA%D6%B9%A4%C5%B4%C3%D7%C4%EA%B8%E2&amp;sbn=bb8f9a540b11ce8267fb54c84962f8c0&amp;isTKA=false&amp;msc=1</t>
  </si>
  <si>
    <t>http://detailskip.taobao.com/json/show_buyer_list.htm?step=false&amp;bid_page=1&amp;page_size=15&amp;item_type=b&amp;ends=1422367075000&amp;starts=1421762275000&amp;item_id=39435847627&amp;user_tag=471666688&amp;old_quantity=97559&amp;zhichong=true&amp;sold_total_num=16&amp;seller_num_id=1716599373&amp;dk=0&amp;title=%C4%FE%B2%A8%CC%D8%B2%FA%B4%C8%B3%C7%B0%D7%C4%EA%B8%E2+%CB%AE%C4%A5%CA%D6%B9%A4%C4%EA%B8%E2+%D5%FD%D7%DA%D0%C2%C3%D7%D2%BB%B4%FC5%BD%EF%C9%A2%D7%B0+%B6%E0%CA%A1%B0%FC%D3%CA&amp;sbn=8f32fa06a5dfad1eeda42460449a9578&amp;isTKA=false&amp;msc=1</t>
  </si>
  <si>
    <t>http://detailskip.taobao.com/json/show_buyer_list.htm?step=false&amp;bid_page=1&amp;page_size=15&amp;item_type=b&amp;ends=1422302587000&amp;starts=1421697787000&amp;item_id=7732347074&amp;user_tag=274296848&amp;old_quantity=28930&amp;zhichong=true&amp;sold_total_num=16&amp;seller_num_id=53563840&amp;dk=0&amp;title=2%BC%FE%B0%FC%D3%CA+%CA%D6%D6%B8%C4%EA%B8%E2+%B4%F2%B8%E2%CC%F5+%B3%B4%C4%EA%B8%E2+%CC%D7%B2%CD500g%C4%EA%B8%E2%CC%F5%2B100g%BD%B4%2B%D6%A5%C2%E9&amp;sbn=c5af2690b9a5e0ffb844166b176b87bb&amp;isTKA=false&amp;msc=1</t>
  </si>
  <si>
    <t>http://detailskip.taobao.com/json/show_buyer_list.htm?step=false&amp;bid_page=1&amp;page_size=15&amp;item_type=b&amp;ends=1422411031000&amp;starts=1421806231000&amp;item_id=37217823701&amp;user_tag=471429136&amp;old_quantity=1111&amp;zhichong=true&amp;sold_total_num=16&amp;seller_num_id=20174736&amp;dk=0&amp;title=%D5%FD%D7%DA%BA%AB%CA%BD%B7%E7%CE%B6%D6%A5%CA%BF%C4%EA%B8%E2%2F%C8%FD%D6%D6%BF%DA%CE%B6%2F%BA%AB%B9%FA%BB%F0%B9%F8%BC%D0%D0%C4%C4%EA%B8%E2+500%BF%CB&amp;sbn=a3354054e993682616f7ff810d00aafe&amp;isTKA=false&amp;msc=1</t>
  </si>
  <si>
    <t>http://detailskip.taobao.com/json/show_buyer_list.htm?step=false&amp;bid_page=1&amp;page_size=15&amp;item_type=b&amp;ends=1422426237000&amp;starts=1421821437000&amp;item_id=41870418522&amp;user_tag=336596992&amp;old_quantity=100004&amp;zhichong=true&amp;sold_total_num=16&amp;seller_num_id=2253298094&amp;dk=0&amp;title=%B4%AB%B3%D0%BC%D2%CF%E7%CE%B6%C4%FE%B2%A8%C5%B4%C3%D7%C4%EA%B8%E2%C5%A9%BC%D2%CD%C1%CC%D8%B2%FA%B4%BF%CA%D6%B9%A4%CA%D6%B4%F2%C4%EA%B8%E2%CC%F5%B0%D7%C4%EA%B8%E2%C7%D0%B8%E2%CC%F5&amp;sbn=57ca08d02f56cc0361d4f564c7fe3e7a&amp;isTKA=false&amp;msc=1</t>
  </si>
  <si>
    <t>http://detailskip.taobao.com/json/show_buyer_list.htm?step=false&amp;bid_page=1&amp;page_size=15&amp;item_type=b&amp;ends=1422625010000&amp;starts=1422020210000&amp;item_id=35613316723&amp;user_tag=336596992&amp;old_quantity=20001&amp;zhichong=true&amp;sold_total_num=16&amp;seller_num_id=89909792&amp;dk=0&amp;title=%C4%FE%B2%A8%CC%D8%B2%FA+1.8%BD%EF%D7%B0%C4%FE%B2%A8%CA%D6%B9%A4%CB%AE%C4%A5%B0%D7%C4%EA%B8%E2%CF%D6%D7%F6%CF%D6%C2%F4&amp;sbn=2b4d3277b481434e8900725d65cecb98&amp;isTKA=false&amp;msc=1</t>
  </si>
  <si>
    <t>http://detailskip.taobao.com/json/show_buyer_list.htm?step=false&amp;bid_page=1&amp;page_size=15&amp;item_type=b&amp;ends=1422357901000&amp;starts=1421753101000&amp;item_id=38058496938&amp;user_tag=370765824&amp;old_quantity=2663&amp;zhichong=true&amp;sold_total_num=16&amp;seller_num_id=437697693&amp;dk=0&amp;title=%B0%FC%D3%CA%CB%CD%B1%F9%B4%FC+%BA%AB%CA%BD%D6%A5%CA%BF%C4%EA%B8%E2%CC%F5500g+%BA%AB%B9%FA%B3%B4%C4%EA%B8%E2%C4%CC%C0%D2%BC%D0%D0%C4%C0%AD%CB%BF%D6%A5%D0%C4%C4%EA%B8%E2&amp;sbn=aabd6095115df76f8cec2b03cc7b6921&amp;isTKA=false&amp;msc=1</t>
  </si>
  <si>
    <t>http://detailskip.taobao.com/json/show_buyer_list.htm?step=false&amp;bid_page=1&amp;page_size=15&amp;item_type=b&amp;ends=1422432618000&amp;starts=1421827818000&amp;item_id=17317151236&amp;user_tag=471429136&amp;old_quantity=103312&amp;zhichong=true&amp;sold_total_num=16&amp;seller_num_id=42338128&amp;dk=0&amp;title=%BA%AB%B9%FA%D3%E3%B1%FD+450%BF%CB+%BA%AB%CC%A9%BA%AB%CA%BD%D3%E3%B8%E2+%C0%B1%B3%B4%C4%EA%B8%E2+%E4%CC%BB%F0%B9%F8%CC%C0%B4%AE%CC%F0%B2%BB%C0%B1+%C0%E4%B6%B3&amp;sbn=6571abddc68a844f07d22782be06a23f&amp;isTKA=false&amp;msc=1</t>
  </si>
  <si>
    <t>http://detailskip.taobao.com/json/show_buyer_list.htm?step=false&amp;bid_page=1&amp;page_size=15&amp;item_type=b&amp;ends=1422234197000&amp;starts=1421629397000&amp;item_id=16666526110&amp;user_tag=471150592&amp;old_quantity=10205&amp;zhichong=true&amp;sold_total_num=16&amp;seller_num_id=278418347&amp;dk=0&amp;title=6%B7%DD%B0%FC%D3%CA+%B6%AB%B1%B1%CC%D8%B2%FA%D5%B3%B6%B9%B0%FC+%BD%AD%C3%D7%C3%E6%B6%B9%B0%FC+%B0%D7%B6%B9%B0%FC+%B6%AB%B1%B1%B6%B9%B0%FC+%C3%BF%B7%DD%BE%C5%B8%F6&amp;sbn=563199d98dbd43bc124f48dc363553ea&amp;isTKA=false&amp;msc=1</t>
  </si>
  <si>
    <t>http://detailskip.taobao.com/json/show_buyer_list.htm?step=false&amp;bid_page=1&amp;page_size=15&amp;item_type=b&amp;ends=1422497705000&amp;starts=1421892905000&amp;item_id=13899994777&amp;user_tag=471420928&amp;old_quantity=28599&amp;zhichong=true&amp;sold_total_num=16&amp;seller_num_id=167736922&amp;dk=0&amp;title=%D3%E1%BC%D2+%2F+%D6%D0%BB%AA%C4%EA%B8%E2%CC%F5+%2F+%CA%C7%BA%AB%B9%FA%C4%EA%B8%E2%B5%C4%C2%E8%C2%E8+%2F+%C0%B1%B3%B4%C4%EA%B8%E2%D6%D0%BB%AA%B4%AB%CD%B3%C3%C0%CA%B3&amp;sbn=681ce928dafe2fe2a5970e2d1184b55a&amp;isTKA=false&amp;msc=1</t>
  </si>
  <si>
    <t>http://detailskip.taobao.com/json/show_buyer_list.htm?step=false&amp;bid_page=1&amp;page_size=15&amp;item_type=b&amp;ends=1422691070000&amp;starts=1422086270000&amp;item_id=4991301026&amp;user_tag=471150592&amp;old_quantity=10390&amp;zhichong=true&amp;sold_total_num=16&amp;seller_num_id=278418347&amp;dk=0&amp;title=5%BD%EF%B0%FC%D3%CA+%B6%AB%B1%B1%C4%EA%B8%E2+%BB%C6%C3%D7%C3%E6%C4%EA%B8%E2+%B6%AB%B1%B1%C0%CF%CA%BD%D5%B3%B8%E2+%B4%F3%BB%C6%C3%D7%C3%E6%C7%D0%B8%E2+500%BF%CB&amp;sbn=119f2c2c7acc0d072761d67a198b4ee2&amp;isTKA=false&amp;msc=1</t>
  </si>
  <si>
    <t>http://detailskip.taobao.com/json/show_buyer_list.htm?step=false&amp;bid_page=1&amp;page_size=15&amp;item_type=b&amp;ends=1422608248000&amp;starts=1422003448000&amp;item_id=35384502620&amp;user_tag=475598848&amp;old_quantity=10001&amp;zhichong=true&amp;sold_total_num=16&amp;seller_num_id=140312077&amp;dk=0&amp;title=%BB%F0%B9%F8%CA%B3%B2%C4+%D5%FD%D7%DA%BA%AB%B9%FA%B7%E7%CE%B6+++%D7%CF%CA%ED%D6%A5%CA%BF%C4%EA%B8%E2+500%BF%CB&amp;sbn=13c147aa4e6ce0d9b5c95b4c4cb7f66b&amp;isTKA=false&amp;msc=1</t>
  </si>
  <si>
    <t>http://detailskip.taobao.com/json/show_buyer_list.htm?step=false&amp;bid_page=1&amp;page_size=15&amp;item_type=b&amp;ends=1422150657000&amp;starts=1421545857000&amp;item_id=35634309713&amp;user_tag=475090944&amp;old_quantity=461317&amp;zhichong=true&amp;sold_total_num=16&amp;seller_num_id=251323616&amp;dk=0&amp;title=%BA%AB%B9%FA%D6%A5%CA%BF%C4%EA%B8%E2%BC%D0%D0%C4%C4%EA%B8%E2%C5%B4%C3%D7%B8%E2+%BA%AB%CA%BD%C4%EA%B8%E2%BB%F0%B9%F8%CC%D7%B2%CD%C0%AD%CB%BF%C4%CC%C0%D2%C4%EA%B8%E2500g&amp;sbn=906e1fe1ee73b1517665f748e4665693&amp;isTKA=false&amp;msc=1</t>
  </si>
  <si>
    <t>http://detailskip.taobao.com/json/show_buyer_list.htm?step=false&amp;bid_page=1&amp;page_size=15&amp;item_type=b&amp;ends=1422434704000&amp;starts=1421829904000&amp;item_id=42621457683&amp;user_tag=270077952&amp;old_quantity=8560&amp;zhichong=true&amp;sold_total_num=16&amp;seller_num_id=1016835112&amp;dk=0&amp;title=3%B7%DD%B0%FC%D3%CA%B6%AB%B1%B1%CC%D8%B2%FA%D5%FD%D7%DA%D5%B3%B6%B9%B0%FC%B4%BF%CA%D6%B9%A4%C4%EA%B8%E2%B4%F3%BB%C6%C3%D7%F0%A4%B6%B9%B0%FC%CF%D6%D5%F4%D5%E6%BF%D5%B6%B9%B0%FC&amp;sbn=222ec8762e92d250f60fe99ac8e1946c&amp;isTKA=false&amp;msc=1</t>
  </si>
  <si>
    <t>http://detailskip.taobao.com/json/show_buyer_list.htm?step=false&amp;bid_page=1&amp;page_size=15&amp;item_type=b&amp;ends=1422698512000&amp;starts=1422093712000&amp;item_id=3610779076&amp;user_tag=475623442&amp;old_quantity=2893&amp;zhichong=true&amp;sold_total_num=16&amp;seller_num_id=511516&amp;dk=0&amp;title=%BA%FE%C4%CF%CF%E6%CE%F7%CC%D8%B2%FA%C5%A9%BC%D2%CA%D6%B9%A4%D7%D4%D6%C6+%CF%E3%C5%E7%C5%E7%C5%B4%C3%D7%F4%D9%F4%CE+%D0%A1%F4%D9%F4%CE+%C4%EA%B8%E2%B4%F2%B8%E2%2F5%B8%F6&amp;sbn=1ae545d747d7395a80d030730d552051&amp;isTKA=false&amp;msc=1</t>
  </si>
  <si>
    <t>http://detailskip.taobao.com/json/show_buyer_list.htm?step=false&amp;bid_page=1&amp;page_size=15&amp;item_type=b&amp;ends=1422456818000&amp;starts=1421852018000&amp;item_id=38655890699&amp;user_tag=471420944&amp;old_quantity=8372&amp;zhichong=true&amp;sold_total_num=16&amp;seller_num_id=99733778&amp;dk=0&amp;title=%BA%AB%B9%FA%BD%F8%BF%DA%D6%A5%CA%BF%C4%EA%B8%E2%C4%CC%C0%D2%CE%B6%BC%D0%D0%C4%C4%EA%B8%E2%CC%F5%C5%FA%B7%A2%B0%FC%D3%CA+%C0%B1%B3%B4%C4%EA%B8%E2%D7%F6%BB%F0%B9%F81000g&amp;sbn=77b9455848626187983aec5e3dc94475&amp;isTKA=false&amp;msc=1</t>
  </si>
  <si>
    <t>http://detailskip.taobao.com/json/show_buyer_list.htm?step=false&amp;bid_page=1&amp;page_size=15&amp;item_type=b&amp;ends=1422493357000&amp;starts=1421888557000&amp;item_id=36150052365&amp;user_tag=471429136&amp;old_quantity=20002&amp;zhichong=true&amp;sold_total_num=16&amp;seller_num_id=20174736&amp;dk=0&amp;title=%D5%FD%D7%DA%BA%AB%CA%BD%B7%E7%CE%B6%D6%A5%CA%BF%C4%EA%B8%E2++%BA%AB%B9%FA%BB%F0%B9%F8%BC%D0%D0%C4%C4%EA%B8%E2+500%BF%CB%D4%AD%CE%B6&amp;sbn=b39c03f6ebde41e71d12425ed08fe556&amp;isTKA=false&amp;msc=1</t>
  </si>
  <si>
    <t>http://detailskip.taobao.com/json/show_buyer_list.htm?step=false&amp;bid_page=1&amp;page_size=15&amp;item_type=b&amp;ends=1422537864000&amp;starts=1421933064000&amp;item_id=42908778025&amp;user_tag=370216960&amp;old_quantity=55833&amp;zhichong=true&amp;sold_total_num=16&amp;seller_num_id=18101328&amp;dk=0&amp;title=%A1%BE%B6%AB%D6%AA%B1%B1%A1%BF%B0%FC%D3%CA%B4%BF%CA%D6%B9%A4%D5%B3%B6%B9%B0%FC+%C4%D1%CD%FC%B5%C4%C4%EA%CE%B6+%B6%AB%B1%B1%CC%D8%C9%AB%D1%C7%B9%B5%C0%CF%CF%E7%BC%D2%CC%D8%B2%FA&amp;sbn=fdde6e6dfc7d8a9779ca0643107e925b&amp;isTKA=false&amp;msc=1</t>
  </si>
  <si>
    <t>http://detailskip.taobao.com/json/show_buyer_list.htm?step=false&amp;bid_page=1&amp;page_size=15&amp;item_type=b&amp;ends=1422546466000&amp;starts=1421941666000&amp;item_id=41237094287&amp;user_tag=470831104&amp;old_quantity=19877&amp;zhichong=true&amp;sold_total_num=16&amp;seller_num_id=2201372695&amp;dk=0&amp;title=%C4%FE%B2%A8%CC%D8%B2%FA%B4%C8%B3%C7%B0%D7%C4%EA%B8%E2+%CB%AE%C4%A5%CA%D6%B9%A4%C4%EA%B8%E2+%D5%FD%D7%DA%D0%C2%C3%D7%D2%BB%B4%FC5%BD%EF%C9%A2%D7%B0+%C2%CC%C9%AB%D0%C2%CF%CA&amp;sbn=943c9a8fb4302fe3e2ce7a23decfb614&amp;isTKA=false&amp;msc=1</t>
  </si>
  <si>
    <t>http://detailskip.taobao.com/json/show_buyer_list.htm?step=false&amp;bid_page=1&amp;page_size=15&amp;item_type=b&amp;ends=1422159272000&amp;starts=1421554472000&amp;item_id=16657666835&amp;user_tag=337383424&amp;old_quantity=40005&amp;zhichong=true&amp;sold_total_num=16&amp;seller_num_id=1095616254&amp;dk=0&amp;title=%C2%CC%B3%BD%D5%B3%B6%B9%B0%FC%BA%DA%C1%FA%BD%AD%CC%D8%B2%FA%B6%AB%B1%B1%F0%A4%B6%B9%B0%FC%C4%EA%B8%E2%D5%E6%BF%D5%CB%DC%B7%E2%CA%D6%B9%A4++5%B4%FC%B6%E0%CA%A1%B0%FC%D3%CA&amp;sbn=f3a68f04b3e0958e9ab8cf5130575988&amp;isTKA=false&amp;msc=1</t>
  </si>
  <si>
    <t>http://detailskip.taobao.com/json/show_buyer_list.htm?step=false&amp;bid_page=1&amp;page_size=15&amp;item_type=b&amp;ends=1422253254000&amp;starts=1421648454000&amp;item_id=39218633603&amp;user_tag=475623440&amp;old_quantity=9999&amp;zhichong=true&amp;sold_total_num=16&amp;seller_num_id=44444197&amp;dk=0&amp;title=%D5%FD%D7%DA%BA%AB%CA%BD%B7%E7%CE%B6%D6%A5%CA%BF%C4%EA%B8%E2500g+%BB%F0%B9%F8%CC%D7%B2%CD%BA%AB%B9%FA%BC%D0%D0%C4%C4%EA%B8%E2%D4%AD%CE%B6+%C4%EA%B8%E2%CC%F5%D0%A1%B3%D4&amp;sbn=3a1e6922bf1bb98310064cc4d2c936ca&amp;isTKA=false&amp;msc=1</t>
  </si>
  <si>
    <t>http://detailskip.taobao.com/json/show_buyer_list.htm?step=false&amp;bid_page=1&amp;page_size=15&amp;item_type=b&amp;ends=1422519894000&amp;starts=1421915094000&amp;item_id=42496265479&amp;user_tag=471420944&amp;old_quantity=9597&amp;zhichong=true&amp;sold_total_num=16&amp;seller_num_id=99733778&amp;dk=0&amp;title=%B0%FC%D3%CA+%BA%AB%B9%FA%BD%F8%BF%DA%CB%C9%BA%D7%C4%EA%B8%E2%CC%F5%C0%B1%B3%B4%C4%EA%B8%E2%C0%B1%BD%B4%D7%E9%BA%CF+%C3%D7%B8%E2%C0%B1%BD%B7%BD%B4%CC%F0%C0%B1%BD%B4%CC%D7%B2%CD&amp;sbn=f6e2825838184fa4322f98cfd464ea95&amp;isTKA=false&amp;msc=1</t>
  </si>
  <si>
    <t>http://detailskip.taobao.com/json/show_buyer_list.htm?step=false&amp;bid_page=1&amp;page_size=15&amp;item_type=b&amp;ends=1422445500000&amp;starts=1421840700000&amp;item_id=42990346812&amp;user_tag=471420944&amp;old_quantity=4569&amp;zhichong=true&amp;sold_total_num=16&amp;seller_num_id=99733778&amp;dk=0&amp;title=%C2%FA3%B4%FC%B0%FC%D3%CA+%BA%AB%B9%FA%D4%AD%D7%B0%BD%F8%BF%DA%CE%B6%D6%AE%D4%B4%D6%A5%D0%C4%C4%EA%B8%E2%CC%F5%D6%A5%CA%BF%C4%EA%B8%E2%BC%D0%D0%C4%C3%D7%B8%E2%CC%F5500g&amp;sbn=f970f2a1601660fed073be26c738e6fb&amp;isTKA=false&amp;msc=1</t>
  </si>
  <si>
    <t>http://detailskip.taobao.com/json/show_buyer_list.htm?step=false&amp;bid_page=1&amp;page_size=15&amp;item_type=b&amp;ends=1422595427000&amp;starts=1421990627000&amp;item_id=19412713789&amp;user_tag=471166978&amp;old_quantity=10906&amp;zhichong=true&amp;sold_total_num=16&amp;seller_num_id=143074663&amp;dk=0&amp;title=%BA%AB%B9%FA%B3%B4%C4%EA%B8%E2%2F%D5%FD%D7%DA%B3%B4%C4%EA%B8%E2%2F%B3%B4%C4%EA%B8%E2%CC%D7%B2%CD%2F%BA%AB%CA%BD%B3%B4%C4%EA%B8%E2%2F%C4%EA%B8%E2%CC%F5%2F%BA%AB%CA%BD%C4%EA%B8%E2&amp;sbn=e38816c27fbb74604f8a08a17c772031&amp;isTKA=false&amp;msc=1</t>
  </si>
  <si>
    <t>http://detailskip.taobao.com/json/show_buyer_list.htm?step=false&amp;bid_page=1&amp;page_size=15&amp;item_type=b&amp;ends=1422586365000&amp;starts=1421981565000&amp;item_id=43071485481&amp;user_tag=337448960&amp;old_quantity=5910&amp;zhichong=true&amp;sold_total_num=16&amp;seller_num_id=1990063139&amp;dk=0&amp;title=%D5%FD%D7%DA%B6%AB%B1%B1%D5%B3%B6%B9%B0%FC%B4%BF%CA%D6%B9%A4+%B4%F3%BB%C6%C3%D7%F0%A4%B6%B9%B0%FC%DC%BF%B6%B9%CF%DA%BA%DA%C1%FA%BD%AD%CC%D8%B2%FA+%D5%E6%BF%D5%B0%FC%D7%B0&amp;sbn=4243f1585efec5fed5bd1c30bdcc6e35&amp;isTKA=false&amp;msc=1</t>
  </si>
  <si>
    <t>http://detailskip.taobao.com/json/show_buyer_list.htm?step=false&amp;bid_page=1&amp;page_size=15&amp;item_type=b&amp;ends=1422349025000&amp;starts=1421744225000&amp;item_id=16863930906&amp;user_tag=471420928&amp;old_quantity=107567&amp;zhichong=true&amp;sold_total_num=16&amp;seller_num_id=918858019&amp;dk=0&amp;title=%C4%EA%B8%E2%CC%F5+%BA%AB%B9%FA%C0%B1%BD%B4%B3%B4%C4%EA%B8%E2+%C0%B1%B3%B4%C4%EA%B8%E2+%CB%CD%B3%B4%C4%EA%B8%E2%BD%B4+660g%CB%AB%C8%CB%B7%DD+2%B7%DD%B0%FC%D3%CA&amp;sbn=f64248e0e9324299a1325d868a85c511&amp;isTKA=false&amp;msc=1</t>
  </si>
  <si>
    <t>http://detailskip.taobao.com/json/show_buyer_list.htm?step=false&amp;bid_page=1&amp;page_size=15&amp;item_type=b&amp;ends=1422150349000&amp;starts=1421545549000&amp;item_id=42265143385&amp;user_tag=403730432&amp;old_quantity=4990&amp;zhichong=true&amp;sold_total_num=16&amp;seller_num_id=2325427342&amp;dk=0&amp;title=%CA%D6%B9%A4%C4%EA%B8%E2+%C4%FE%B2%A8%CC%D8%B2%FA%B0%A2%C6%C5%BC%D2%B5%C4%B0%D7%C4%EA%B8%E2%CC%F5+%C9%E0%BC%E2%C9%CF%B5%C4%D6%D0%B9%FA%C3%C0%CA%B3%B4%C8%B3%C7+%C4%EA%BB%F5&amp;sbn=0aaca0d4ad49f79a52488a1173493a78&amp;isTKA=false&amp;msc=1</t>
  </si>
  <si>
    <t>http://detailskip.taobao.com/json/show_buyer_list.htm?step=false&amp;bid_page=1&amp;page_size=15&amp;item_type=b&amp;ends=1422435626000&amp;starts=1421830826000&amp;item_id=39457687999&amp;user_tag=475598850&amp;old_quantity=5079&amp;zhichong=true&amp;sold_total_num=16&amp;seller_num_id=118860346&amp;dk=0&amp;title=%D5%FD%D7%DA%BA%AB%B9%FA%B3%AF%CF%CA%D7%E5%B4%F2%B8%E2+%B6%AB%B1%B1%B4%AB%CD%B3%CC%D8%B2%FA%C5%B4%C3%D7%B4%F2%B8%E2%CC%F5%CA%D6%B9%A4%D6%C6%D7%F7%D5%B3%C4%EA%B8%E2%B0%FC%D3%CA&amp;sbn=b318995f16ca557fd49638ad7da73612&amp;isTKA=false&amp;msc=1</t>
  </si>
  <si>
    <t>http://detailskip.taobao.com/json/show_buyer_list.htm?step=false&amp;bid_page=1&amp;page_size=15&amp;item_type=b&amp;ends=1422177275000&amp;starts=1421572475000&amp;item_id=42998408353&amp;user_tag=337186816&amp;old_quantity=9999&amp;zhichong=true&amp;sold_total_num=16&amp;seller_num_id=250447098&amp;dk=0&amp;title=%D0%C2%C6%B7%D5%B3%B6%B9%B0%FC%B4%F3%BB%C6%C3%D7%D5%B3%B6%B9%B0%FC%C5%A9%BC%D2%B7%E7%CE%B6+%B6%AB%B1%B1%CC%D8%B2%FA+%CE%DE%CC%C7%CA%B3%C6%B7&amp;sbn=677333f34d4066ca686c952f7cc16830&amp;isTKA=false&amp;msc=1</t>
  </si>
  <si>
    <t>http://detailskip.taobao.com/json/show_buyer_list.htm?step=false&amp;bid_page=1&amp;page_size=15&amp;item_type=b&amp;ends=1422106617000&amp;starts=1421501817000&amp;item_id=37976077423&amp;user_tag=337448960&amp;old_quantity=500016051&amp;zhichong=true&amp;sold_total_num=16&amp;seller_num_id=1635627505&amp;dk=0&amp;title=%C4%FE%B2%A8%D0%C2%B2%FD%E1%D3%D6%DD%D5%FD%D7%DA%C4%EA%B8%E2%D6%A5%CA%BF%C4%EA%B8%E2%C4%EA%B8%E2%CC%F5%C4%A5%F4%D9%C9%E0%BC%E2%C9%CF%B5%C4%D6%D0%B9%FA&amp;sbn=be998013c888b7bdd4292fa1b204da4f&amp;isTKA=false&amp;msc=1</t>
  </si>
  <si>
    <t>http://detailskip.taobao.com/json/show_buyer_list.htm?step=false&amp;bid_page=1&amp;page_size=15&amp;item_type=b&amp;ends=1422603568000&amp;starts=1421998768000&amp;item_id=14511144078&amp;user_tag=337121280&amp;old_quantity=100000&amp;zhichong=true&amp;sold_total_num=16&amp;seller_num_id=226533615&amp;dk=0&amp;title=%B6%AB%B1%B1%D5%FD%D7%DA%CA%D6%B9%A4%D5%B3%B6%B9%B0%FC+%B0%FC%D3%CA+%B6%AB%B1%B1%D5%B3%B6%B9%B0%FC+%B4%BF%BA%EC%D0%A1%B6%B9%CF%DA++%B4%F3%BB%C6%C3%D7%C5%B4%C3%D7%C3%E6&amp;sbn=6672137bfecd0af57b8e2dd76a73e412&amp;isTKA=false&amp;msc=1</t>
  </si>
  <si>
    <t>http://detailskip.taobao.com/json/show_buyer_list.htm?step=false&amp;bid_page=1&amp;page_size=15&amp;item_type=b&amp;ends=1422281165000&amp;starts=1421676365000&amp;item_id=35246203869&amp;user_tag=270012416&amp;old_quantity=5006&amp;zhichong=true&amp;sold_total_num=16&amp;seller_num_id=764829096&amp;dk=0&amp;title=%A1%BE%CF%D6%BB%F5%A1%BF%BD%F8%BF%DA%C8%D5%B1%BE%C4%EA%B8%E2400g+%C8%D5%CA%BD%CC%BC%BF%BE%C4%EA%B8%E2%C9%D5%BF%BE%C4%EA%B8%E2+%C8%D5%CA%BD%CC%BF%BF%BE%C4%EA%B8%E2%BF%E9&amp;sbn=c40faa62a18d1206d56a622716800318&amp;isTKA=false&amp;msc=1</t>
  </si>
  <si>
    <t>http://detailskip.taobao.com/json/show_buyer_list.htm?step=false&amp;bid_page=1&amp;page_size=15&amp;item_type=b&amp;ends=1422688612000&amp;starts=1422083812000&amp;item_id=36580727658&amp;user_tag=337186816&amp;old_quantity=121286&amp;zhichong=true&amp;sold_total_num=16&amp;seller_num_id=649773674&amp;dk=0&amp;title=%BA%AB%B9%FA%BD%F8%BF%DA+%BF%C9%D2%D4%C0%AD%CB%BF%B5%C4%D6%A5%CA%BF%C4%EA%B8%E2+%D6%A5%CA%BF%BC%D0%D0%C4%C4%EA%B8%E2+%C4%CC%C0%D2%C4%EA%B8%E2+1kg&amp;sbn=368034c5d7c752dd5b61b93ccaff2212&amp;isTKA=false&amp;msc=2</t>
  </si>
  <si>
    <t>http://detailskip.taobao.com/json/show_buyer_list.htm?step=false&amp;bid_page=1&amp;page_size=15&amp;item_type=b&amp;ends=1422686871000&amp;starts=1422082071000&amp;item_id=14554179441&amp;user_tag=471420928&amp;old_quantity=70&amp;zhichong=true&amp;sold_total_num=16&amp;seller_num_id=167736922&amp;dk=0&amp;title=%B0%D7%C4%EA%B8%E2%C7%D0%C6%AC+%2F+%CD%C5%B3%A4%D3%C3%C9%FA%C3%FC%C7%D0%C4%EA%B8%E2+%2F+%D3%E1%BC%D2%C4%EA%B8%E2&amp;sbn=49eaddee1232d3be97bc6172f7429654&amp;isTKA=false&amp;msc=1</t>
  </si>
  <si>
    <t>http://detailskip.taobao.com/json/show_buyer_list.htm?step=false&amp;bid_page=1&amp;page_size=15&amp;item_type=b&amp;ends=1422401285000&amp;starts=1421796485000&amp;item_id=40732477041&amp;user_tag=337186816&amp;old_quantity=221260&amp;zhichong=true&amp;sold_total_num=16&amp;seller_num_id=649773674&amp;dk=0&amp;title=4%B0%FC%D3%CA%BA%AB%CA%BD%B7%E7%CE%B6%D6%A5%CA%BF%C4%EA%B8%E2%CC%F5500%BF%CB+%BA%AB%B9%FA%BB%F0%B9%F8%BC%D0%D0%C4%C4%EA%B8%E2%BF%C9%C0%AD%CB%BF%B5%C4%D6%A5%CA%BF&amp;sbn=c7c3886bc2ec9e86b7f3c8ad85eac765&amp;isTKA=false&amp;msc=2</t>
  </si>
  <si>
    <t>http://detailskip.taobao.com/json/show_buyer_list.htm?step=false&amp;bid_page=1&amp;page_size=15&amp;item_type=b&amp;ends=1422451826000&amp;starts=1421847026000&amp;item_id=5363536692&amp;user_tag=475607040&amp;old_quantity=8797739&amp;zhichong=true&amp;sold_total_num=16&amp;seller_num_id=455465&amp;dk=0&amp;title=%B6%AB%B1%B1%CC%D8%B2%FA%D5%B3%B6%B9%B0%FC+%B4%F3%BB%C6%C3%D7%D5%B3%B6%B9%B0%FC+%C5%A9%BC%D2%CF%D6%D5%F4%F0%A4%B6%B9%B0%FC+%D5%E6%BF%D5%B0%FC%D7%B0+10%BD%EF%B0%FC%D3%CA&amp;sbn=7106818064e464375bb964eb3114a647&amp;isTKA=false&amp;msc=1</t>
  </si>
  <si>
    <t>http://detailskip.taobao.com/json/show_buyer_list.htm?step=false&amp;bid_page=1&amp;page_size=15&amp;item_type=b&amp;ends=1422233718000&amp;starts=1421628918000&amp;item_id=12565803851&amp;user_tag=270012416&amp;old_quantity=116329&amp;zhichong=true&amp;sold_total_num=16&amp;seller_num_id=610380021&amp;dk=0&amp;title=%D6%EE%F4%DF%C4%EA%B8%E2%A3%A8%BD%F5%C2%ED%C4%EA%B8%E2%A3%A9%D4%AD%C3%FB%C2%ED%B5%EA%C4%EA%B8%E2+%BD%A1%BF%B5%CA%B3%C6%B7+%B2%BB%BA%AC%B7%C0%B8%AF%BC%C1%CC%ED%BC%D3%BC%C1&amp;sbn=89fba3e238e5d82cb8e88acccbc269ae&amp;isTKA=false&amp;msc=1</t>
  </si>
  <si>
    <t>http://detailskip.taobao.com/json/show_buyer_list.htm?step=false&amp;bid_page=1&amp;page_size=15&amp;item_type=b&amp;ends=1422155650000&amp;starts=1421550850000&amp;item_id=8822487073&amp;user_tag=270077952&amp;old_quantity=89718&amp;zhichong=true&amp;sold_total_num=16&amp;seller_num_id=170745979&amp;dk=0&amp;title=%C9%E0%BC%E2%C9%CF%B5%C4%D6%D0%B9%FA+%CA%D6%B9%A4%C4%EA%B8%E2+%B4%C8%B3%C7%CB%AE%C4%A5%C4%EA%B8%E2+%B0%D7%C4%EA%B8%E2%CC%F5%5B%C4%FE%B2%A8%CC%D8%B2%FA%5D+%B5%B1%CC%EC%D7%F6&amp;sbn=bd20d9b19936a6f436627fb723543a46&amp;isTKA=false&amp;msc=1</t>
  </si>
  <si>
    <t>http://detailskip.taobao.com/json/show_buyer_list.htm?step=false&amp;bid_page=1&amp;page_size=15&amp;item_type=b&amp;ends=1422401822000&amp;starts=1421797022000&amp;item_id=10586609466&amp;user_tag=336597008&amp;old_quantity=10388&amp;zhichong=true&amp;sold_total_num=16&amp;seller_num_id=23202292&amp;dk=0&amp;title=2%B7%DD%B0%FC%D3%CA%2F%BA%AB%B9%FA%B7%E7%CE%B6%B3%B4%C4%EA%B8%E2%CC%D7%B2%CD%BA%AC%BD%B4%C1%CF%C4%EA%B8%E2%D7%A8%D3%C3%BD%B4%C1%CF%C6%EB%C8%AB&amp;sbn=8d9fe00157f153336b6309f2ce0f0c5a&amp;isTKA=false&amp;msc=1</t>
  </si>
  <si>
    <t>http://detailskip.taobao.com/json/show_buyer_list.htm?step=false&amp;bid_page=1&amp;page_size=15&amp;item_type=b&amp;ends=1422606300000&amp;starts=1422001500000&amp;item_id=41720102883&amp;user_tag=471420944&amp;old_quantity=4942&amp;zhichong=true&amp;sold_total_num=16&amp;seller_num_id=99733778&amp;dk=0&amp;title=%B0%FC%D3%CA%BA%AB%B9%FA%B2%BF%B6%D3%D6%A5%CA%BF%C4%EA%B8%E2%BB%F0%B9%F8%C0%AD%C3%E6%D3%E3%B1%FD%CC%F0%B2%BB%C0%B1%CC%D7%B2%CD%D7%E9%BA%CF%BA%AC%B5%D7%C1%CF3%B5%BD5%C8%CB%B7%DD&amp;sbn=c6042ad49db36b0cec146eb0bcef6fee&amp;isTKA=false&amp;msc=1</t>
  </si>
  <si>
    <t>http://detailskip.taobao.com/json/show_buyer_list.htm?step=false&amp;bid_page=1&amp;page_size=15&amp;item_type=b&amp;ends=1422359700000&amp;starts=1421754900000&amp;item_id=41987321764&amp;user_tag=471420944&amp;old_quantity=7947&amp;zhichong=true&amp;sold_total_num=16&amp;seller_num_id=99733778&amp;dk=0&amp;title=%B0%FC%D3%CA+%BA%AB%B9%FA%BD%F8%BF%DA%CB%C9%BA%D7%C4%EA%B8%E2%CC%F5%BA%C3%B2%CD%B5%C3%C0%B1%BD%B7%BD%B4%D7%E9%BA%CF+%C0%B1%B3%B4%C4%EA%B8%E2%C3%D7%CC%F5%C3%D7%B8%E2%CC%D7%B2%CD&amp;sbn=3bbd8a1b877bbe0086dd864141071482&amp;isTKA=false&amp;msc=1</t>
  </si>
  <si>
    <t>http://detailskip.taobao.com/json/show_buyer_list.htm?step=false&amp;bid_page=1&amp;page_size=15&amp;item_type=b&amp;ends=1422605100000&amp;starts=1422000300000&amp;item_id=41450725872&amp;user_tag=471420944&amp;old_quantity=12503&amp;zhichong=true&amp;sold_total_num=16&amp;seller_num_id=99733778&amp;dk=0&amp;title=%B0%FC%D3%CA+%B3%F6%BF%DA%BA%AB%B9%FA%D6%A5%CA%BF%C4%EA%B8%E2%D7%E9%BA%CF+%BA%AB%CA%BD%B3%B4%C4%EA%B8%E2%BD%B4%D3%E3%B1%FD%CC%F0%B2%BB%C0%B1%BC%D0%D0%C4%C4%EA%B8%E2%CC%D7%D7%B0&amp;sbn=c91ff575820169730b46177183ca656b&amp;isTKA=false&amp;msc=1</t>
  </si>
  <si>
    <t>http://detailskip.taobao.com/json/show_buyer_list.htm?step=false&amp;bid_page=1&amp;page_size=15&amp;item_type=b&amp;ends=1422512400000&amp;starts=1421907600000&amp;item_id=43040169715&amp;user_tag=470904848&amp;old_quantity=332&amp;zhichong=true&amp;sold_total_num=16&amp;seller_num_id=20016035&amp;dk=0&amp;title=%D7%CF%CA%ED%D6%A5%CA%BF%BC%D0%D0%C4%C4%EA%B8%E2+%C4%CC%C0%D2%C4%EA%B8%E2%CC%F5+%D6%A5%CA%BF%D7%CF%CA%ED+%BA%AB%B9%FA%BB%F0%B9%F8%D3%C3%C4%EA%B8%E2500g%7E%D7%CF&amp;sbn=fb5f8dc34185ed6a0ae36670c673a934&amp;isTKA=false&amp;msc=1</t>
  </si>
  <si>
    <t>http://detailskip.taobao.com/json/show_buyer_list.htm?step=false&amp;bid_page=1&amp;page_size=15&amp;item_type=b&amp;ends=1422326031000&amp;starts=1421721231000&amp;item_id=41560181561&amp;user_tag=370757648&amp;old_quantity=3868&amp;zhichong=true&amp;sold_total_num=16&amp;seller_num_id=104031409&amp;dk=0&amp;title=%B0%FC%D3%CA+%BA%AB%B9%FA%D6%A5%CA%BF%C4%EA%B8%E2500g+%BA%AB%CA%BD%D6%A5%D0%C4%C0%AD%CB%BF%C4%EA%B8%E2%BB%F0%B9%F8%C4%CC%C0%D2%C4%EA%B8%E2%B6%E0%BF%DA%CE%B6%BF%C9%D1%A1&amp;sbn=9708db4e9457d4778ff48f2bf16451ae&amp;isTKA=false&amp;msc=1</t>
  </si>
  <si>
    <t>http://detailskip.taobao.com/json/show_buyer_list.htm?step=false&amp;bid_page=1&amp;page_size=15&amp;item_type=b&amp;ends=1422673025000&amp;starts=1422068225000&amp;item_id=35816319445&amp;user_tag=475090944&amp;old_quantity=283983&amp;zhichong=true&amp;sold_total_num=16&amp;seller_num_id=251323616&amp;dk=0&amp;title=%BA%AB%B9%FA%D6%A5%CA%BF%C4%EA%B8%E2%BB%F0%B9%F8%CC%D7%B2%CD%BC%D0%D0%C4%C4%CF%B9%CF%2F%D6%A5%CA%BF%2F%D7%CF%CA%ED%B6%E0%D6%D6%BF%DA%CE%B6%BB%EC%B4%EE%BA%AB%CA%BD%D0%A1%C4%EA%B8%E2&amp;sbn=be404a1d590c4821f531ea8174d5c715&amp;isTKA=false&amp;msc=1</t>
  </si>
  <si>
    <t>http://detailskip.taobao.com/json/show_buyer_list.htm?step=false&amp;bid_page=1&amp;page_size=15&amp;item_type=b&amp;ends=1422512400000&amp;starts=1421907600000&amp;item_id=43009990105&amp;user_tag=470904848&amp;old_quantity=330&amp;zhichong=true&amp;sold_total_num=16&amp;seller_num_id=20016035&amp;dk=0&amp;title=%C4%CF%B9%CF%D6%A5%CA%BF%BC%D0%D0%C4%C4%EA%B8%E2+%C4%CC%C0%D2%C4%EA%B8%E2%CC%F5+%D6%A5%CA%BF%C4%CF%B9%CF+%BA%AB%B9%FA%BB%F0%B9%F8%D3%C3%C4%EA%B8%E2500g%7E%C4%CF&amp;sbn=bd378c966e7f3845e36ce3158fad0178&amp;isTKA=false&amp;msc=1</t>
  </si>
  <si>
    <t>http://detailskip.taobao.com/json/show_buyer_list.htm?step=false&amp;bid_page=1&amp;page_size=15&amp;item_type=b&amp;ends=1422529725000&amp;starts=1421924925000&amp;item_id=39852574061&amp;user_tag=269815808&amp;old_quantity=100075&amp;zhichong=true&amp;sold_total_num=16&amp;seller_num_id=642670729&amp;dk=0&amp;title=%CA%D6%B9%A4%CB%AE%C4%A5%C3%E6%B6%AB%B1%B1%B4%F3%BB%C6%C3%D7%D5%B3%B6%B9%B0%FC+%C4%EA%B8%E2%D5%B3%B6%B9%B0%FC+500%BF%CB5%BD%EF%B0%FC%D3%CA10%BD%EF%CB%CD%D2%BB%BD%EF&amp;sbn=80c1db39f9843306ea1c9fbb428afa61&amp;isTKA=false&amp;msc=1</t>
  </si>
  <si>
    <t>http://detailskip.taobao.com/json/show_buyer_list.htm?step=false&amp;bid_page=1&amp;page_size=15&amp;item_type=b&amp;ends=1422242712000&amp;starts=1421637912000&amp;item_id=39629356435&amp;user_tag=274542592&amp;old_quantity=99850&amp;zhichong=true&amp;sold_total_num=16&amp;seller_num_id=1944161663&amp;dk=0&amp;title=%5B%C4%FE%B2%A8%CC%D8%B2%FA%5D%B4%C8%B3%C7%CA%D6%B9%A4%C4%EA%B8%E25%BD%EF+++%D5%E6%BF%D5%B0%FC%D7%B0+%B6%E0%CA%A1%B0%FC%D3%CA+%CA%A4%D3%E1%BC%D2%C4%EA%B8%E2&amp;sbn=e0ddf38f1b79223937a4b182c963ab08&amp;isTKA=false&amp;msc=1</t>
  </si>
  <si>
    <t>http://detailskip.taobao.com/json/show_buyer_list.htm?step=false&amp;bid_page=1&amp;page_size=15&amp;item_type=b&amp;ends=1422457500000&amp;starts=1421852700000&amp;item_id=43190524275&amp;user_tag=408768512&amp;old_quantity=99549&amp;zhichong=true&amp;sold_total_num=16&amp;seller_num_id=835173881&amp;dk=0&amp;title=%B6%AB%B1%B1%D5%B3%B6%B9%B0%FC+%B4%F3%BB%C6%C3%D7%D5%B3%B6%B9%B0%FC+%BD%AD%C3%D7%C3%E6%B6%B9%B0%FC+%B4%BF%CA%D6%B9%A4+%B6%B9%B0%FC+5%B7%DD%B0%FC%D3%CA&amp;sbn=55984386232a376911193bae08eaae0a&amp;isTKA=false&amp;msc=1</t>
  </si>
  <si>
    <t>http://detailskip.taobao.com/json/show_buyer_list.htm?step=false&amp;bid_page=1&amp;page_size=15&amp;item_type=b&amp;ends=1422688880000&amp;starts=1422084080000&amp;item_id=39023572120&amp;user_tag=471429136&amp;old_quantity=670&amp;zhichong=true&amp;sold_total_num=16&amp;seller_num_id=42338128&amp;dk=0&amp;title=2%BC%FE%B0%FC%D3%CA%CB%CD%BD%B4%BA%AB%CA%BD%D6%A5%CA%BF%C4%EA%B8%E2%C0%AD%CB%BF%D6%A5%D0%C4%BA%AB%B9%FA%B3%B4%C4%EA%B8%E2%C4%CC%C0%D2%BC%D0%D0%C4%B2%BF%B6%D3%C4%EA%B8%E2%B9%F8&amp;sbn=f8960d4e3fbaed0edf19a469aa52f6de&amp;isTKA=false&amp;msc=1</t>
  </si>
  <si>
    <t>http://detailskip.taobao.com/json/show_buyer_list.htm?step=false&amp;bid_page=1&amp;page_size=15&amp;item_type=b&amp;ends=1422108415000&amp;starts=1421503615000&amp;item_id=42405167669&amp;user_tag=337448960&amp;old_quantity=9496&amp;zhichong=true&amp;sold_total_num=16&amp;seller_num_id=1982762865&amp;dk=0&amp;title=%C0%CF%BC%D2%CE%B6%CF%D6%D5%F4%CF%D6%C2%F4%D5%FD%D7%DA%B6%AB%B1%B1%D5%B3%B6%B9%B0%FC+%B4%F3%BB%C6%C3%D7+%B4%BF%CA%D6%B9%A4%F0%A4%B6%B9%B0%FC%B6%AB%B1%B1%CC%D8%B2%FA2%D6%D6&amp;sbn=034cf242691893dec812c6c682907dac&amp;isTKA=false&amp;msc=1</t>
  </si>
  <si>
    <t>http://detailskip.taobao.com/json/show_buyer_list.htm?step=false&amp;bid_page=1&amp;page_size=15&amp;item_type=b&amp;ends=1422584500000&amp;starts=1421979700000&amp;item_id=41664693055&amp;user_tag=408489984&amp;old_quantity=530&amp;zhichong=true&amp;sold_total_num=16&amp;seller_num_id=771939706&amp;dk=0&amp;title=%BA%AB%B9%FA%B2%BF%B6%D3%D6%A5%CA%BF%C4%EA%B8%E2%BB%F0%B9%F8%CC%D7%B2%CD+%C0%AD%CB%BF%C4%EA%B8%E2+%D3%E3%B1%FD+%CC%F0%C0%B1%BD%B4+%BB%F0%B9%F8%C3%E6%D5%FD%C6%B7%B0%FC%D3%CA&amp;sbn=35064c223e5e6df27c02027ea73cbafc&amp;isTKA=false&amp;msc=2</t>
  </si>
  <si>
    <t>http://detailskip.taobao.com/json/show_buyer_list.htm?step=false&amp;bid_page=1&amp;page_size=15&amp;item_type=b&amp;ends=1422606743000&amp;starts=1422001943000&amp;item_id=42903883465&amp;user_tag=269488128&amp;old_quantity=6084&amp;zhichong=true&amp;sold_total_num=16&amp;seller_num_id=291999109&amp;dk=0&amp;title=%A1%BE%C9%E0%BC%E2%C9%CF%B5%C4%D6%D0%B9%FA%CD%C6%BC%F6%A1%BF%C4%FE%B2%A8%CA%D6%B9%A4%B0%D7%C4%EA%B8%E2%CC%F5%CA%D6%B4%F2%BE%AC%C3%D7%CB%AE%C4%A5%C4%EA%B8%E24%BD%EF%B0%FC%D3%CA&amp;sbn=5f8cc64a629811d39f86a6fbf6f9029a&amp;isTKA=false&amp;msc=1</t>
  </si>
  <si>
    <t>http://detailskip.taobao.com/json/show_buyer_list.htm?step=false&amp;bid_page=1&amp;page_size=15&amp;item_type=b&amp;ends=1422335814000&amp;starts=1421731014000&amp;item_id=19723042901&amp;user_tag=471420928&amp;old_quantity=10981&amp;zhichong=true&amp;sold_total_num=16&amp;seller_num_id=167736922&amp;dk=0&amp;title=%D3%E1%BC%D2+%2F+%C4%CF%B9%CF%C4%EA%B8%E2+%2F+%B2%B9%D6%D0%D2%E6%C6%F8+%C8%E1%C5%B4%D3%AA%D1%F8+%2F+%C9%E0%BC%E2%C9%CF%B5%C4%D6%D0%B9%FA%C3%C0%CA%B3&amp;sbn=d191a6e3b192d262f5daa26c0643faa9&amp;isTKA=false&amp;msc=1</t>
  </si>
  <si>
    <t>http://detailskip.taobao.com/json/show_buyer_list.htm?step=false&amp;bid_page=1&amp;page_size=15&amp;item_type=b&amp;ends=1422600498000&amp;starts=1421995698000&amp;item_id=42024106135&amp;user_tag=408489984&amp;old_quantity=200&amp;zhichong=true&amp;sold_total_num=16&amp;seller_num_id=771939706&amp;dk=0&amp;title=%BA%AB%B9%FA%B2%BF%B6%D3%D6%A5%CA%BF%C4%EA%B8%E2%BB%F0%B9%F8+%B3%B4%C4%EA%B8%E2+%CC%D7%B2%CD+%D3%E3%B1%FD%BD%B4%BB%F0%B9%F8%C3%E6+%BA%AB%B9%FA%C1%CF%C0%ED+%B0%FC%D3%CA&amp;sbn=53fcc85e6f1fa5c2c23203fd59f2fd31&amp;isTKA=false&amp;msc=2</t>
  </si>
  <si>
    <t>http://detailskip.taobao.com/json/show_buyer_list.htm?step=false&amp;bid_page=1&amp;page_size=15&amp;item_type=b&amp;ends=1422250344000&amp;starts=1421645544000&amp;item_id=42525015480&amp;user_tag=336662528&amp;old_quantity=2827&amp;zhichong=true&amp;sold_total_num=16&amp;seller_num_id=432334318&amp;dk=0&amp;title=%D5%B3%B6%B9%B0%FC+%B6%AB%B1%B1%CC%D8%B2%FA+%B4%BF%C5%A9%BC%D2%CA%D6%B9%A4%D5%B3%D3%F1%C3%D7%D5%B3%B6%B9%B0%FC+%B6%AB%B1%B1%B6%B9%B0%FC%D5%E6%BF%D55%BD%EF%B0%FC%D3%CA&amp;sbn=d41393dfe8e0c0da6015e8a6186b0011&amp;isTKA=false&amp;msc=1</t>
  </si>
  <si>
    <t>http://detailskip.taobao.com/json/show_buyer_list.htm?step=false&amp;bid_page=1&amp;page_size=15&amp;item_type=b&amp;ends=1422617700000&amp;starts=1422012900000&amp;item_id=41753652122&amp;user_tag=337186832&amp;old_quantity=150119&amp;zhichong=true&amp;sold_total_num=16&amp;seller_num_id=78168242&amp;dk=0&amp;title=%D5%E3%BD%AD%C4%FE%B2%A8%CC%D8%B2%FA+%D3%C5%D6%CA%C4%EA%B8%E2+%CB%AE%C4%A5%C4%EA%B8%E2+%B4%BF%CA%D6%B9%A4%C4%EA%B8%E2+%C8%AB%B9%FA%B0%FC%D3%CA+%D5%E6%BF%D5%B0%FC%D7%B0&amp;sbn=61a854b65f34f7075a015ae79df0ba3d&amp;isTKA=false&amp;msc=1</t>
  </si>
  <si>
    <t>http://detailskip.taobao.com/json/show_buyer_list.htm?step=false&amp;bid_page=1&amp;page_size=15&amp;item_type=b&amp;ends=1422276173000&amp;starts=1421671373000&amp;item_id=36240084359&amp;user_tag=471158784&amp;old_quantity=2324&amp;zhichong=true&amp;sold_total_num=16&amp;seller_num_id=858332347&amp;dk=0&amp;title=%BA%AB%B9%FA%BD%F8%BF%DA%D6%A5%CA%BF%C4%EA%B8%E2++%C4%CC%C0%D2%BC%D0%D0%C4%C4%EA%B8%E2+%BF%C9%C0%AD%CB%BF%B5%C4%C0%E4%B6%B3%C4%EA%B8%E2&amp;sbn=9ebe44165b4fa24b74bf58a05ac11952&amp;isTKA=false&amp;msc=1</t>
  </si>
  <si>
    <t>http://detailskip.taobao.com/json/show_buyer_list.htm?step=false&amp;bid_page=1&amp;page_size=15&amp;item_type=b&amp;ends=1422257400000&amp;starts=1421652600000&amp;item_id=39302216696&amp;user_tag=475598850&amp;old_quantity=8128&amp;zhichong=true&amp;sold_total_num=16&amp;seller_num_id=118860346&amp;dk=0&amp;title=%BA%AB%B9%FA%C0%B1%B3%B4%C4%EA%B8%E2++%BA%AB%CA%BD%B3%B4%C4%EA%B8%E2%CC%D7%B2%CD+%B4%BF%CA%D6%B9%A4%C4%EA%B8%E2%C3%D7%CC%F5+3%B4%FC%B0%FC%D3%CA+%C2%F25%CB%CD1&amp;sbn=31db9ccfbefe870daa054118eb31f979&amp;isTKA=false&amp;msc=1</t>
  </si>
  <si>
    <t>http://detailskip.taobao.com/json/show_buyer_list.htm?step=false&amp;bid_page=1&amp;page_size=15&amp;item_type=b&amp;ends=1422144446000&amp;starts=1421539646000&amp;item_id=21490692852&amp;user_tag=471420928&amp;old_quantity=9545&amp;zhichong=true&amp;sold_total_num=16&amp;seller_num_id=167736922&amp;dk=0&amp;title=%D3%E1%BC%D2+%2F+%D7%CF%CA%ED%C4%EA%B8%E2+%2F+%BF%B9%CB%A5%C0%CF%B2%B9%C6%F8%D1%AA+%2F+%D4%D0%B8%BE%D1%F8%C9%ED+%2F+%C9%E0%BC%E2%C9%CF%B5%C4%D6%D0%B9%FA&amp;sbn=f8840606f190e5e455686d8ace127f7b&amp;isTKA=false&amp;msc=1</t>
  </si>
  <si>
    <t>http://detailskip.taobao.com/json/show_buyer_list.htm?step=false&amp;bid_page=1&amp;page_size=15&amp;item_type=b&amp;ends=1422201600000&amp;starts=1421596800000&amp;item_id=42218692973&amp;user_tag=471420944&amp;old_quantity=7913&amp;zhichong=true&amp;sold_total_num=16&amp;seller_num_id=99733778&amp;dk=0&amp;title=%B0%FC%D3%CA+%BA%AB%B9%FA%D6%A5%CA%BF%C4%EA%B8%E2%B2%BF%B6%D3%BB%F0%B9%F8%D7%E9%BA%CF%BD%F8%BF%DA%C0%AD%C3%E6%D3%E3%B1%FD%CC%D7%B2%CD%BA%AC%B5%D7%C1%CF4%B5%BD7%C8%CB%B7%DD&amp;sbn=804abf2345598ac44581eb7adca60287&amp;isTKA=false&amp;msc=1</t>
  </si>
  <si>
    <t>http://detailskip.taobao.com/json/show_buyer_list.htm?step=false&amp;bid_page=1&amp;page_size=15&amp;item_type=b&amp;ends=1422415055000&amp;starts=1421810255000&amp;item_id=37347374217&amp;user_tag=341381120&amp;old_quantity=10000&amp;zhichong=true&amp;sold_total_num=16&amp;seller_num_id=357832917&amp;dk=0&amp;title=%C8%C8%CF%FA%D6%A5%CA%BF%C4%EA%B8%E2+%D6%A5%CA%BF%C8%ED%B8%E2+%C4%EA%B8%E2+%BA%AB%B9%FA%BB%F0%B9%F8%BC%D0%D0%C4%C4%EA%B8%E2500%BF%CB%D4%AD%D7%B0+%BF%C9%C5%FA%B7%A2&amp;sbn=c005093bb8558a026da49d5d1cdedc35&amp;isTKA=false&amp;msc=1</t>
  </si>
  <si>
    <t>http://detailskip.taobao.com/json/show_buyer_list.htm?step=false&amp;bid_page=1&amp;page_size=15&amp;item_type=b&amp;ends=1422198945000&amp;starts=1421594145000&amp;item_id=35035656486&amp;user_tag=270102530&amp;old_quantity=17804&amp;zhichong=true&amp;sold_total_num=16&amp;seller_num_id=179009236&amp;dk=0&amp;title=%D5%FD%D7%DA%BA%AB%B9%FA%B3%B4%C4%EA%B8%E2%CB%AE%C4%A5%B4%F2%B8%E2%BA%AB%CA%BD%C0%B1%B3%B4%C4%EA%B8%E2%CC%F5%C6%AC%C2%FA4%BC%FE%B0%FC%D3%CA&amp;sbn=4d8803ede792f073bfdb7d73fe8661c2&amp;isTKA=false&amp;msc=1</t>
  </si>
  <si>
    <t>http://detailskip.taobao.com/json/show_buyer_list.htm?step=false&amp;bid_page=1&amp;page_size=15&amp;item_type=b&amp;ends=1422583330000&amp;starts=1421978530000&amp;item_id=42175697313&amp;user_tag=475090944&amp;old_quantity=1888&amp;zhichong=true&amp;sold_total_num=16&amp;seller_num_id=112069794&amp;dk=0&amp;title=%BA%AB%CA%BD%D6%A5%CA%BF%C4%EA%B8%E2+%BF%C9%C0%AD%CB%BF+%B2%BF%B6%D3%BB%F0%B9%F8++%BA%AB%B9%FA%B3%B4%C4%EA%B8%E2+%D2%BB%BC%FE200g*2%B4%FC+%B0%FC%D3%CA&amp;sbn=f9b49f1ba04fefd027fb87506a96db2a&amp;isTKA=false&amp;msc=1</t>
  </si>
  <si>
    <t>http://detailskip.taobao.com/json/show_buyer_list.htm?step=false&amp;bid_page=1&amp;page_size=15&amp;item_type=b&amp;ends=1422354865000&amp;starts=1421750065000&amp;item_id=13581009822&amp;user_tag=471150592&amp;old_quantity=1664&amp;zhichong=true&amp;sold_total_num=16&amp;seller_num_id=278418347&amp;dk=0&amp;title=5%BD%EF%B0%FC%D3%CA+%B6%AB%B1%B1%C4%EA%B8%E2+%BD%AD%C3%D7%C3%E6%C4%EA%B8%E2+%C5%B4%C3%D7%B8%E2+%B0%D7%C7%D0%B8%E2+%CA%D6%B9%A4%C4%EA%B8%E2+500%BF%CB&amp;sbn=f59bde0213351b3df89580f81c0fa03d&amp;isTKA=false&amp;msc=1</t>
  </si>
  <si>
    <t>http://detailskip.taobao.com/json/show_buyer_list.htm?step=false&amp;bid_page=1&amp;page_size=15&amp;item_type=b&amp;ends=1422429083000&amp;starts=1421824283000&amp;item_id=40646920948&amp;user_tag=475615232&amp;old_quantity=1877&amp;zhichong=true&amp;sold_total_num=16&amp;seller_num_id=404766748&amp;dk=0&amp;title=%BA%AB%B9%FA%BD%F8%BF%DA%CB%C9%BA%D7%CA%B3%C6%B7%B3%B4%C4%EA%B8%E2%B5%F7%CE%B6%BD%B4%C3%D4%C4%E3%C4%EA%B8%E2%CC%F5%D7%E9%BA%CF750g+%CC%D7%B2%CD&amp;sbn=f74849ae5053604a35997818fb9897ec&amp;isTKA=false&amp;msc=2</t>
  </si>
  <si>
    <t>http://detailskip.taobao.com/json/show_buyer_list.htm?step=false&amp;bid_page=1&amp;page_size=15&amp;item_type=b&amp;ends=1422591813000&amp;starts=1421987013000&amp;item_id=39258182290&amp;user_tag=269488128&amp;old_quantity=15286&amp;zhichong=true&amp;sold_total_num=16&amp;seller_num_id=897628088&amp;dk=0&amp;title=2%B4%FC%B0%FC%D3%CA%D5%FD%D7%DA%BA%AB%B9%FA%B7%E7%CE%B6%B4%F3%CD%AC%BD%AD%C0%B1%B3%B4%C4%EA%B8%E2%CC%F5%D5%E6%BF%D5%CA%D6%B9%A4%B4%F2%B8%E2%C0%B1%BD%B4%CC%D7%B2%CD&amp;sbn=891d50bbdf1b36e57b79297d02750284&amp;isTKA=false&amp;msc=1</t>
  </si>
  <si>
    <t>http://detailskip.taobao.com/json/show_buyer_list.htm?step=false&amp;bid_page=1&amp;page_size=15&amp;item_type=b&amp;ends=1422408591000&amp;starts=1421803791000&amp;item_id=41902731414&amp;user_tag=337195026&amp;old_quantity=888&amp;zhichong=true&amp;sold_total_num=16&amp;seller_num_id=23693097&amp;dk=0&amp;title=%BA%E6%B1%BA%CA%C0%BD%E7++%BA%AB%B9%FA%B7%E7%CE%B6%C4%EA%B8%E2%B4%F2%B8%E2%CC%F5%C0%B1%B3%B4%C4%EA%B8%E2%B1%D8%B1%B8+%D0%C2%C4%EF%D7%D3%C4%EA%B8%E2%CC%F5907%BF%CB&amp;sbn=09d60f1cfb02550db5deb93fafce924d&amp;isTKA=false&amp;msc=1</t>
  </si>
  <si>
    <t>http://detailskip.taobao.com/json/show_buyer_list.htm?step=false&amp;bid_page=1&amp;page_size=15&amp;item_type=b&amp;ends=1422278192000&amp;starts=1421673392000&amp;item_id=42405887015&amp;user_tag=270274560&amp;old_quantity=666666&amp;zhichong=true&amp;sold_total_num=16&amp;seller_num_id=1127967474&amp;dk=0&amp;title=%B4%D0%BB%A8%A1%BE%C9%A2%D7%B03%CC%F5%A1%BF%D4%A4%CA%DB1%D4%C225%C8%D5%B7%A2%BB%F5%B6%C0%BC%D2%BA%C3%B2%C4%C1%CF%B6%A8%D6%C6%C4%FE%B2%A8%CF%BA%C0%AF%CF%BA%C0%B0%C4%EA%B8%E2&amp;sbn=d40a328e9482988fbded94cb1f25e996&amp;isTKA=false&amp;msc=1</t>
  </si>
  <si>
    <t>http://detailskip.taobao.com/json/show_buyer_list.htm?step=false&amp;bid_page=1&amp;page_size=15&amp;item_type=b&amp;ends=1422154321000&amp;starts=1421549521000&amp;item_id=35657277665&amp;user_tag=471404560&amp;old_quantity=999235&amp;zhichong=true&amp;sold_total_num=16&amp;seller_num_id=90949396&amp;dk=0&amp;title=%BA%AB%B9%FA%D6%A5%CA%BF%C4%EA%B8%E2%BC%D0%D0%C4%C4%EA%B8%E2%C5%B4%C3%D7%B8%E2+%BA%AB%CA%BD%C4%EA%B8%E2%BB%F0%B9%F8%CC%D7%B2%CD%C0%AD%CB%BF%C4%CC%C0%D2%C4%EA%B8%E2500g&amp;sbn=7080b74d87aabd9007d1eb490caeb9f4&amp;isTKA=false&amp;msc=1</t>
  </si>
  <si>
    <t>http://detailskip.taobao.com/json/show_buyer_list.htm?step=false&amp;bid_page=1&amp;page_size=15&amp;item_type=b&amp;ends=1422333048000&amp;starts=1421728248000&amp;item_id=38671988326&amp;user_tag=475623424&amp;old_quantity=12297&amp;zhichong=true&amp;sold_total_num=16&amp;seller_num_id=490718691&amp;dk=0&amp;title=%B6%E0%CA%A12%BC%FE%B0%FC%D3%CAPulmuone%C6%D4%C3%C0%B6%E0%CF%E3%C0%B1%B3%B4%C4%EA%B8%E2+%C7%E9%C8%CB%BD%DA%CB%D9%CA%B3%BA%AB%B9%FA%BD%F8%BF%DA%C4%EA%B8%E2%CC%F5&amp;sbn=aea835df34fcb5a8dac92b9065223383&amp;isTKA=false&amp;msc=1</t>
  </si>
  <si>
    <t>http://detailskip.taobao.com/json/show_buyer_list.htm?step=false&amp;bid_page=1&amp;page_size=15&amp;item_type=b&amp;ends=1422606136000&amp;starts=1422001336000&amp;item_id=41429067073&amp;user_tag=475885568&amp;old_quantity=2083&amp;zhichong=true&amp;sold_total_num=16&amp;seller_num_id=1963279197&amp;dk=0&amp;title=%A1%BE%BD%AD%D5%E3%BB%A6%CD%EE3%BD%EF%B0%FC%D3%CA%A1%BF%D7%D4%BC%D2%D0%C2%CF%CA%B3%B4%D6%C6%B5%C4%C4%EA%B8%E2%C6%AC%2F%C4%EA%B8%E2%B8%C9%2F%BB%D8%D2%E4%CD%AF%C4%EA%CD%F9%CA%C2&amp;sbn=5c1560bec8c72eb3ec03e50304993ab5&amp;isTKA=false&amp;msc=1</t>
  </si>
  <si>
    <t>http://detailskip.taobao.com/json/show_buyer_list.htm?step=false&amp;bid_page=1&amp;page_size=15&amp;item_type=b&amp;ends=1422435452000&amp;starts=1421830652000&amp;item_id=2552816110&amp;user_tag=408514560&amp;old_quantity=785364&amp;zhichong=true&amp;sold_total_num=16&amp;seller_num_id=134201940&amp;dk=0&amp;title=%BA%AB%B9%FA%BD%F8%BF%DA%CB%C9%BA%D7%C5%C6%B3%B4%C4%EA%B8%E2%CC%F5600g+%D5%FD%D7%DA%BD%F8%BF%DA%CA%B3%C6%B7%C5%FA%B7%A2&amp;sbn=96348fba5234812489d302faa3a6415f&amp;isTKA=false&amp;msc=1</t>
  </si>
  <si>
    <t>http://detailskip.taobao.com/json/show_buyer_list.htm?step=false&amp;bid_page=1&amp;page_size=15&amp;item_type=b&amp;ends=1422278188000&amp;starts=1421673388000&amp;item_id=42429538480&amp;user_tag=270274560&amp;old_quantity=666666&amp;zhichong=true&amp;sold_total_num=16&amp;seller_num_id=1127967474&amp;dk=0&amp;title=%B9%F0%BB%A8%A1%BE%C9%A2%D7%B03%CC%F5%A1%BF%D4%A4%CA%DB1%D4%C225%C8%D5%B7%A2%BB%F5%B6%C0%BC%D2%BA%C3%B2%C4%C1%CF%B6%A8%D6%C6%C4%FE%B2%A8%CF%BA%C0%AF%CF%BA%C0%B0%C4%EA%B8%E2&amp;sbn=209d299bf5c09728c52c7451a7dc5579&amp;isTKA=false&amp;msc=1</t>
  </si>
  <si>
    <t>http://detailskip.taobao.com/json/show_buyer_list.htm?step=false&amp;bid_page=1&amp;page_size=15&amp;item_type=b&amp;ends=1422600154000&amp;starts=1421995354000&amp;item_id=21196820891&amp;user_tag=471429136&amp;old_quantity=104749&amp;zhichong=true&amp;sold_total_num=16&amp;seller_num_id=60038730&amp;dk=0&amp;title=%C9%E0%BC%E2%C9%CF%B5%C4%D6%D0%B9%FA+%A1%BE%C4%FE%B2%A8%CC%D8%B2%FA%A1%BF%B4%C8%B3%C7%CF%D6%D7%F6%CA%D6%B9%A4%C4%EA%B8%E2+%CB%AE%C4%A5%C4%EA%B8%E2++%D5%E6%BF%D5%D7%B0&amp;sbn=b03a7299b2e28f984f0ba9dce5c366fb&amp;isTKA=false&amp;msc=1</t>
  </si>
  <si>
    <t>http://detailskip.taobao.com/json/show_buyer_list.htm?step=false&amp;bid_page=1&amp;page_size=15&amp;item_type=b&amp;ends=1422594178000&amp;starts=1421989378000&amp;item_id=35383745870&amp;user_tag=475598848&amp;old_quantity=10000&amp;zhichong=true&amp;sold_total_num=16&amp;seller_num_id=140312077&amp;dk=0&amp;title=%BB%F0%B9%F8%CA%B3%B2%C4+%BA%AB%B9%FA%B7%E7%CE%B6+%C4%CF%B9%CF%D6%A5%CA%BF%C4%EA%B8%E2+%BA%AB%B9%FA%B7%E7%CE%B6%BB%F0%B9%F8%BC%D0%D0%C4%C4%EA%B8%E2500%BF%CB&amp;sbn=9eada005e0308c871562b401c2ce0be4&amp;isTKA=false&amp;msc=1</t>
  </si>
  <si>
    <t>http://detailskip.taobao.com/json/show_buyer_list.htm?step=false&amp;bid_page=1&amp;page_size=15&amp;item_type=b&amp;ends=1422581418000&amp;starts=1421976618000&amp;item_id=20211177928&amp;user_tag=337195008&amp;old_quantity=2919&amp;zhichong=true&amp;sold_total_num=16&amp;seller_num_id=66739699&amp;dk=0&amp;title=%B3%AF%CF%CA%D7%E5%CC%D8%C9%AB%D0%A1%B3%D4%BA%AB%B9%FA%B3%B4%C4%EA%B8%E2%D7%A8%D3%C3%C4%EA%B8%E2%CC%F5%D5%FD%D7%DA%B4%BF%C5%B4%C3%D7%CC%F5%CA%D6%B9%A4%D6%C6%D7%F7%B4%F2%B8%E2%CC%F5&amp;sbn=f71b671cf83336865f455bd890d9f3b5&amp;isTKA=false&amp;msc=1</t>
  </si>
  <si>
    <t>http://detailskip.taobao.com/json/show_buyer_list.htm?step=false&amp;bid_page=1&amp;page_size=15&amp;item_type=b&amp;ends=1422689432000&amp;starts=1422084632000&amp;item_id=36826233110&amp;user_tag=471158784&amp;old_quantity=613&amp;zhichong=true&amp;sold_total_num=16&amp;seller_num_id=858332347&amp;dk=0&amp;title=%D5%FD%D7%DA%BA%AB%CA%BD%B7%E7%CE%B6%D6%A5%CA%BF%C4%EA%B8%E2++%BA%AB%B9%FA%BB%F0%B9%F8%BC%D0%D0%C4%C4%EA%B8%E2+500%BF%CB%D4%AD%CE%B6++%BF%C9%C5%FA%B7%A2&amp;sbn=94b04ad6421a32d377f012221d2fb7d7&amp;isTKA=false&amp;msc=1</t>
  </si>
  <si>
    <t>http://detailskip.taobao.com/json/show_buyer_list.htm?step=false&amp;bid_page=1&amp;page_size=15&amp;item_type=b&amp;ends=1422187396000&amp;starts=1421582596000&amp;item_id=20097861661&amp;user_tag=270340096&amp;old_quantity=9821&amp;zhichong=true&amp;sold_total_num=16&amp;seller_num_id=1040051081&amp;dk=0&amp;title=%B6%AB%B1%B1%CC%D8%B2%FA%D5%B3%B6%B9%B0%FC+%B4%F3%BB%C6%C3%D7%B6%B9%B0%FC+%D7%D4%BC%D2%CA%D6%B9%A4%D6%C6%D7%F7+%CF%D6%D5%F4%CF%D6%C2%F4+6%B7%DD%B0%FC%D3%CA&amp;sbn=8176c73a9ce4a14eb2d3f1bb2061f88b&amp;isTKA=false&amp;msc=1</t>
  </si>
  <si>
    <t>http://detailskip.taobao.com/json/show_buyer_list.htm?step=false&amp;bid_page=1&amp;page_size=15&amp;item_type=b&amp;ends=1422244788000&amp;starts=1421639988000&amp;item_id=16443954114&amp;user_tag=337448960&amp;old_quantity=100008436&amp;zhichong=true&amp;sold_total_num=16&amp;seller_num_id=687254334&amp;dk=0&amp;title=5%B7%DD%B0%FC%D3%CA+%B6%AB%B1%B1%CC%D8%B2%FA%BB%C6%B6%B9%B0%FC+%B6%AB%B1%B1%D5%B3%B6%B9%B0%FC+%B4%F3%BB%C6%C3%D7%B6%B9%B0%FC+%D7%D4%BC%D2%B4%BF%CA%D6%B9%A4%D6%C6%D7%F7&amp;sbn=f6343f6df6c6577497d07e668ebacac6&amp;isTKA=false&amp;msc=1</t>
  </si>
  <si>
    <t>http://detailskip.taobao.com/json/show_buyer_list.htm?step=false&amp;bid_page=1&amp;page_size=15&amp;item_type=b&amp;ends=1422336772000&amp;starts=1421731972000&amp;item_id=37762853633&amp;user_tag=370765824&amp;old_quantity=4387&amp;zhichong=true&amp;sold_total_num=16&amp;seller_num_id=437697693&amp;dk=0&amp;title=%BA%AB%B9%FA%B5%DA1%C6%B7%C5%C6%A1%BE%D7%DA%BC%D2%B8%AE%B3%B4%C4%EA%B8%E2500g+%BA%AC%BD%B4%C1%CF%A1%BF%C7%E5%BE%BB%D4%B0%BA%AB%CA%BD%B3%B4%C4%EA%B8%E2%CC%F5%CC%D7%B2%CD&amp;sbn=b7664134c5b4ba235550d579b1907ea7&amp;isTKA=false&amp;msc=1</t>
  </si>
  <si>
    <t>http://detailskip.taobao.com/json/show_buyer_list.htm?step=false&amp;bid_page=1&amp;page_size=15&amp;item_type=b&amp;ends=1422683253000&amp;starts=1422078453000&amp;item_id=41430224600&amp;user_tag=475361296&amp;old_quantity=969842&amp;zhichong=true&amp;sold_total_num=16&amp;seller_num_id=82339301&amp;dk=0&amp;title=%D5%FD%D7%DA%BA%AB%CA%BD%B7%E7%CE%B6+%D6%A5%CA%BF%C4%EA%B8%E2+%BC%D0%D0%C4%C4%EA%B8%E2++%D4%AD%CE%B6+%C2%E9%B9%CF+%D7%CF%CA%ED+3%D6%D6%BF%DA%CE%B6500g&amp;sbn=e2b4136b603c9a2a4d2442892dc383c1&amp;isTKA=false&amp;msc=1</t>
  </si>
  <si>
    <t>http://detailskip.taobao.com/json/show_buyer_list.htm?step=false&amp;bid_page=1&amp;page_size=15&amp;item_type=b&amp;ends=1422515318000&amp;starts=1421910518000&amp;item_id=9819449901&amp;user_tag=471347200&amp;old_quantity=16538&amp;zhichong=true&amp;sold_total_num=16&amp;seller_num_id=444319235&amp;dk=0&amp;title=2%BC%FE%B0%FC%D3%CA+%D1%D3%B1%DF%C9%CC%B3%C7+%BA%AB%B9%FA%D5%FD%D7%DA%C0%B1%B3%B4%C4%EA%B8%E2%CC%F53%C8%CB%B7%DD+%BA%AB%CA%BD%B4%F2%B8%E2%CC%F5%D7%A8%D3%C3%D4%AD%C1%CF&amp;sbn=25e62c7ed5efe0a8448b977a9c54745b&amp;isTKA=false&amp;msc=1</t>
  </si>
  <si>
    <t>http://detailskip.taobao.com/json/show_buyer_list.htm?step=false&amp;bid_page=1&amp;page_size=15&amp;item_type=b&amp;ends=1422535680000&amp;starts=1421930880000&amp;item_id=22835916978&amp;user_tag=336662544&amp;old_quantity=999548&amp;zhichong=true&amp;sold_total_num=16&amp;seller_num_id=73634780&amp;dk=0&amp;title=%C4%FE%B2%A8%C4%EA%B8%E2+%C9%A2%D7%B0%CA%D6%B9%A4%C4%EA%B8%E26%BD%EF%BD%AD%D5%E3%BB%A6%B0%FC%D3%CA&amp;sbn=98cb824be9264dc7eaedaa190d282058&amp;isTKA=false&amp;msc=1</t>
  </si>
  <si>
    <t>http://detailskip.taobao.com/json/show_buyer_list.htm?step=false&amp;bid_page=1&amp;page_size=15&amp;item_type=b&amp;ends=1422178449000&amp;starts=1421573649000&amp;item_id=42560349321&amp;user_tag=504983552&amp;old_quantity=2294&amp;zhichong=true&amp;sold_total_num=16&amp;seller_num_id=49887134&amp;dk=0&amp;title=%D5%FD%D7%DA%BA%AB%CA%BD%C4%EA%B8%E2+%B0%D8%C0%BC%D6%A5%CA%BF%C4%EA%B8%E2%CC%F5+%BA%AB%B9%FA%C0%B1%B3%B4%C4%EA%B8%E2%B1%D8%B1%B8+%BC%D0%D0%C4%C4%EA%B8%E2500g&amp;sbn=f204a042e4ff1feb939366241f7e82d4&amp;isTKA=false&amp;msc=1</t>
  </si>
  <si>
    <t>http://detailskip.taobao.com/json/show_buyer_list.htm?step=false&amp;bid_page=1&amp;page_size=15&amp;item_type=b&amp;ends=1422163955000&amp;starts=1421559155000&amp;item_id=8978287929&amp;user_tag=337186832&amp;old_quantity=29059&amp;zhichong=true&amp;sold_total_num=16&amp;seller_num_id=66320075&amp;dk=0&amp;title=%A1%BE2%BC%FE%B0%FC%D3%CA%A1%BF%BA%AB%B9%FA%C1%CF%C0%ED+%D5%FD%D7%DA%BA%AB%CA%BD%C0%B1%B3%B4%C4%EA%B8%E2+%C4%EA%B8%E2%CC%F5+%B4%F3%C3%D7%D6%C6%D7%F7+400%BF%CB&amp;sbn=e4a9e3a9b870fd844e6d6db60230a41a&amp;isTKA=false&amp;msc=1</t>
  </si>
  <si>
    <t>http://detailskip.taobao.com/json/show_buyer_list.htm?step=false&amp;bid_page=1&amp;page_size=15&amp;item_type=b&amp;ends=1422346987000&amp;starts=1421742187000&amp;item_id=42654766040&amp;user_tag=471093250&amp;old_quantity=500&amp;zhichong=true&amp;sold_total_num=16&amp;seller_num_id=275677680&amp;dk=0&amp;title=%B0%FC%D3%CA%CB%CD%BA%AB%B9%FA%D0%C1%C0%AD%C3%E6%CB%CD%C0%B1%BD%B4%B5%F7%C1%CF+%C4%EA%B8%E2%B3%B4%C4%EA%B8%E2%BA%AB%B9%FA%C4%EA%B8%E2%C4%EA%B8%E2%CC%F5%B3%B4%C4%EA%B8%E2&amp;sbn=dec814219c7097003b86c77bf7330f6f&amp;isTKA=false&amp;msc=1</t>
  </si>
  <si>
    <t>http://detailskip.taobao.com/json/show_buyer_list.htm?step=false&amp;bid_page=1&amp;page_size=15&amp;item_type=b&amp;ends=1422574210000&amp;starts=1421969410000&amp;item_id=10222167012&amp;user_tag=336924672&amp;old_quantity=99963&amp;zhichong=true&amp;sold_total_num=16&amp;seller_num_id=342864210&amp;dk=0&amp;title=%D5%B3%B6%B9%B0%FC+%B6%AB%B1%B1%C0%CF%CA%BD%CA%D6%B9%A4%D5%B3%B6%B9%B0%FC+%B4%F3%BB%C6%C3%D7+%D5%B3%B4%F3%C3%D7%C3%E6+400g10%B7%DD&amp;sbn=3605a98ff37deb93eb3a6258a9bb512d&amp;isTKA=false&amp;msc=1</t>
  </si>
  <si>
    <t>http://detailskip.taobao.com/json/show_buyer_list.htm?step=false&amp;bid_page=1&amp;page_size=15&amp;item_type=b&amp;ends=1422614049000&amp;starts=1422009249000&amp;item_id=38076458541&amp;user_tag=270356480&amp;old_quantity=10177&amp;zhichong=true&amp;sold_total_num=16&amp;seller_num_id=2031300027&amp;dk=0&amp;title=%B0%FC%D3%CA%C2%F22%B4%FC%C4%EA%B8%E2%CB%CD1%B4%FC%C5%DD%B2%CB%BA%AB%B9%FA%B7%E7%CE%B6%B4%F3%CD%AC%BD%AD%C0%B1%B3%B4%C4%EA%B8%E2%CC%F5%D5%E6%BF%D5%B4%F2%B8%E2%C0%B1%BD%B4&amp;sbn=fde6b66d57efaf04e9ace3086ae6df2b&amp;isTKA=false&amp;msc=1</t>
  </si>
  <si>
    <t>http://detailskip.taobao.com/json/show_buyer_list.htm?step=false&amp;bid_page=1&amp;page_size=15&amp;item_type=b&amp;ends=1422455421000&amp;starts=1421850621000&amp;item_id=3288801116&amp;user_tag=470904848&amp;old_quantity=100141&amp;zhichong=true&amp;sold_total_num=16&amp;seller_num_id=20016035&amp;dk=0&amp;title=%B0%FC%D3%CA%B3%AC%B4%F3%C1%BF%BA%AB%B9%FA%B3%B4%C4%EA%B8%E2%CC%F5+%BA%C3%B2%CD%B5%C3%C0%B1%BD%B4%2B%D3%E3%B1%FD%2B%BA%AB%B9%FA%C3%D7%CC%F5%CC%D8%BB%DD%CC%D7%D7%B01450g&amp;sbn=9e6cde06f2c6297cfa0ab3650b8322d1&amp;isTKA=false&amp;msc=1</t>
  </si>
  <si>
    <t>http://detailskip.taobao.com/json/show_buyer_list.htm?step=false&amp;bid_page=1&amp;page_size=15&amp;item_type=b&amp;ends=1422438237000&amp;starts=1421833437000&amp;item_id=9339195254&amp;user_tag=270077952&amp;old_quantity=10960&amp;zhichong=true&amp;sold_total_num=16&amp;seller_num_id=66227270&amp;dk=0&amp;title=%C4%EA%B8%E2+%D5%E3%BD%AD%CC%A8%D6%DD%C1%D9%BA%A3%CC%D8%B2%FA+%CA%D6%B9%A4%C4%EA%B8%E2+%D5%FD%D7%DA%CD%ED%C3%D7%CF%E3%C4%EA%B8%E2%CB%AE%C4%A5%B0%D7%C4%EA%B8%E2%D5%E6%BF%D5&amp;sbn=22ec873f9bd96dfebad90a99ed53aca8&amp;isTKA=false&amp;msc=1</t>
  </si>
  <si>
    <t>http://detailskip.taobao.com/json/show_buyer_list.htm?step=false&amp;bid_page=1&amp;page_size=15&amp;item_type=b&amp;ends=1422102378000&amp;starts=1421497578000&amp;item_id=43336260658&amp;user_tag=337211392&amp;old_quantity=888&amp;zhichong=true&amp;sold_total_num=16&amp;seller_num_id=1014396120&amp;dk=0&amp;title=%D5%FD%D7%DA%B6%AB%B1%B1%CC%D8%B2%FA%C5%B4%C3%D7%D5%B3%C3%D7%B4%BF%CA%D6%B9%A4%D5%B3%B6%B9%B0%FC+%BA%DA%C1%FA%BD%AD%CC%D8%B2%FA%CE%E5%B3%A3%C4%EA%B8%E2%D7%D4%BC%D2%B7%A2%BB%F5&amp;sbn=af0edae773732552004110c5a2e15ba5&amp;isTKA=false&amp;msc=1</t>
  </si>
  <si>
    <t>http://detailskip.taobao.com/json/show_buyer_list.htm?step=false&amp;bid_page=1&amp;page_size=15&amp;item_type=b&amp;ends=1422317075000&amp;starts=1421712275000&amp;item_id=38855867820&amp;user_tag=471166976&amp;old_quantity=970089&amp;zhichong=true&amp;sold_total_num=16&amp;seller_num_id=420210446&amp;dk=0&amp;title=3%B4%FC%B0%FC%D3%CA%CB%D5%D7%D3%D2%B6%B4%F3%BB%C6%C3%D7%F0%A4%D5%B3%B6%B9%B0%FC%B4%BF%CA%D6%B9%A4500g%D5%FD%D7%DA%B6%AB%B1%B1%CC%D8%B2%FA%C3%C0%CA%B3%D0%A1%B3%D4&amp;sbn=bd32411cabb8911d2a788bb1df8664c0&amp;isTKA=false&amp;msc=1</t>
  </si>
  <si>
    <t>http://detailskip.taobao.com/json/show_buyer_list.htm?step=false&amp;bid_page=1&amp;page_size=15&amp;item_type=b&amp;ends=1422434898000&amp;starts=1421830098000&amp;item_id=17456341590&amp;user_tag=408514560&amp;old_quantity=10001&amp;zhichong=true&amp;sold_total_num=16&amp;seller_num_id=134201940&amp;dk=0&amp;title=10%D4%C2%B4%D9%CF%FA%7E+%BA%AB%B9%FA%BD%F8%BF%DA%D6%A5%CA%BF%C4%EA%B8%E2+%B5%C3%B0%B2%C4%CE+%D6%A5%CA%BF%C4%EA%B8%E2+1000%BF%CB+%C0%E4%B6%B3%B1%A3%B4%E6&amp;sbn=b87396c13d289480c21692087a4bb96e&amp;isTKA=false&amp;msc=1</t>
  </si>
  <si>
    <t>http://detailskip.taobao.com/json/show_buyer_list.htm?step=false&amp;bid_page=1&amp;page_size=15&amp;item_type=b&amp;ends=1422667984000&amp;starts=1422063184000&amp;item_id=36078739806&amp;user_tag=471166978&amp;old_quantity=9180&amp;zhichong=true&amp;sold_total_num=16&amp;seller_num_id=143074663&amp;dk=0&amp;title=%BA%AB%B9%FA%B3%B4%C4%EA%B8%E2%2F%D5%FD%D7%DA%B3%B4%C4%EA%B8%E2%2F%C0%B1%B3%B4%C4%EA%B8%E2%2F%BA%AB%CA%BD%B3%B4%C4%EA%B8%E2%2F%C4%EA%B8%E2%CC%F5%2F4%B0%FC%B0%FC%D3%CA&amp;sbn=3023260d3e118e195905b57200812663&amp;isTKA=false&amp;msc=1</t>
  </si>
  <si>
    <t>http://detailskip.taobao.com/json/show_buyer_list.htm?step=false&amp;bid_page=1&amp;page_size=15&amp;item_type=b&amp;ends=1422163170000&amp;starts=1421558370000&amp;item_id=38731216682&amp;user_tag=337186832&amp;old_quantity=5250&amp;zhichong=true&amp;sold_total_num=16&amp;seller_num_id=48072663&amp;dk=0&amp;title=3%B4%FC%B0%FC%D3%CA+%BA%AB%CA%BD%D6%A5%CA%BF%C4%EA%B8%E2%D4%AD%CE%B6500g%C0%AD%CB%BF%C4%CC%C0%D2%BC%D0%D0%C4%C4%EA%B8%E2%CC%F5%BA%AB%B9%FA%B3%B4%C4%EA%B8%E2%BB%F0%B9%F8&amp;sbn=7acc38ed40e7c1b472602e727800fe64&amp;isTKA=false&amp;msc=1</t>
  </si>
  <si>
    <t>http://detailskip.taobao.com/json/show_buyer_list.htm?step=false&amp;bid_page=1&amp;page_size=15&amp;item_type=b&amp;ends=1422371061000&amp;starts=1421766261000&amp;item_id=41686718904&amp;user_tag=35221520&amp;old_quantity=10000&amp;zhichong=true&amp;sold_total_num=16&amp;seller_num_id=58018747&amp;dk=0&amp;title=%B0%FC%D3%CA%BA%AB%B9%FA%D6%A5%CA%BF%C4%EA%B8%E2%BB%F0%B9%F8%CC%D7%B2%CD%B2%BF%B6%D3%BB%F0%B9%F8%C0%AD%C3%E6%D6%A5%CA%BF%BC%D0%D0%C4%C4%EA%B8%E2%BD%B4%D3%E3%B1%FD%C0%AD%C3%E6&amp;sbn=1fcf1a5e4fca09f4ad4489e1ff643728&amp;isTKA=false&amp;msc=1</t>
  </si>
  <si>
    <t>http://detailskip.taobao.com/json/show_buyer_list.htm?step=false&amp;bid_page=1&amp;page_size=15&amp;item_type=b&amp;ends=1422187668000&amp;starts=1421582868000&amp;item_id=36826069409&amp;user_tag=471158784&amp;old_quantity=466&amp;zhichong=true&amp;sold_total_num=16&amp;seller_num_id=858332347&amp;dk=0&amp;title=%C4%CF%B9%CF%2F%D6%A5%CA%BF%2F%D7%CF%CA%ED%C8%FD%D6%D6%BF%DA%CE%B6%BB%EC%B4%EE%BA%AB%B9%FA%B7%E7%CE%B6%C4%EA%B8%E2%BB%F0%B9%F8%B5%C4%BC%D0%D0%C4%C4%EA%B8%E2+500g&amp;sbn=420005aeec8b61708f01daba3159b667&amp;isTKA=false&amp;msc=1</t>
  </si>
  <si>
    <t>http://detailskip.taobao.com/json/show_buyer_list.htm?step=false&amp;bid_page=1&amp;page_size=15&amp;item_type=b&amp;ends=1422413461000&amp;starts=1421808661000&amp;item_id=40131926162&amp;user_tag=270274560&amp;old_quantity=1002042&amp;zhichong=true&amp;sold_total_num=16&amp;seller_num_id=2159692695&amp;dk=0&amp;title=%A1%BE%CC%EC%CC%EC%CC%D8%BC%DB%A1%BF%D5%FD%D7%DA%BA%AB%B9%FA%CE%B6%B4%F3%CD%AC%BD%AD%C0%B1%B3%B4%C4%EA%B8%E2%CC%F5%D5%E6%BF%D5%B4%BF%CA%D6%B9%A4%B4%F2%B8%E2%C0%B1%BD%B4%CC%D7%B2%CD&amp;sbn=faa5bac58c073d6ac079ee506681ff94&amp;isTKA=false&amp;msc=1</t>
  </si>
  <si>
    <t>http://detailskip.taobao.com/json/show_buyer_list.htm?step=false&amp;bid_page=1&amp;page_size=15&amp;item_type=b&amp;ends=1422500555000&amp;starts=1421895755000&amp;item_id=37253935567&amp;user_tag=370741248&amp;old_quantity=9977&amp;zhichong=true&amp;sold_total_num=16&amp;seller_num_id=153415789&amp;dk=0&amp;title=%D2%BB%BF%B5%D6%A5%CA%BF%C4%EA%B8%E2+%C4%CC%C0%D2%C4%EA%B8%E2+%BA%AB%B9%FA%C4%EA%B8%E2+500g+2%B4%FC%B0%FC%D3%CA%C8%AB%B9%FA+%C5%C4%CF%C2%BF%CD%B7%FE%B8%C4%BC%DB&amp;sbn=40b0a8060bb47f90f695f10a8c1d8f4e&amp;isTKA=false&amp;msc=1</t>
  </si>
  <si>
    <t>http://detailskip.taobao.com/json/show_buyer_list.htm?step=false&amp;bid_page=1&amp;page_size=15&amp;item_type=b&amp;ends=1422278743000&amp;starts=1421673943000&amp;item_id=41092736920&amp;user_tag=336924672&amp;old_quantity=10667&amp;zhichong=true&amp;sold_total_num=16&amp;seller_num_id=849174134&amp;dk=0&amp;title=%B0%FC%D3%CA%D4%C6%C4%CF%CC%D8%B2%FA%CF%E3%C3%D7%F4%CE%F4%CE%B6%FC%BF%E91000%BF%CB%C4%EA%B8%E2%B6%FC%D5%E6%BF%D5%B0%FC%D7%B0&amp;sbn=04b842b1c9e909e5e3868f4e35eca686&amp;isTKA=false&amp;msc=1</t>
  </si>
  <si>
    <t>http://detailskip.taobao.com/json/show_buyer_list.htm?step=false&amp;bid_page=1&amp;page_size=15&amp;item_type=b&amp;ends=1422363042000&amp;starts=1421758242000&amp;item_id=38153779735&amp;user_tag=270356480&amp;old_quantity=995240&amp;zhichong=true&amp;sold_total_num=16&amp;seller_num_id=695693711&amp;dk=0&amp;title=%BA%AB%B9%FA%B3%B4%C4%EA%B8%E2+%BA%AB%B9%FA%C0%B1%B3%B4%C4%EA%B8%E2%CC%D7%B2%CD+%BA%AB%CA%BD%C4%EA%B8%E2%CC%F5+%B2%BF%B6%D3%BB%F0%B9%F8%C4%EA%B8%E2+3%B7%DD%B0%FC%D3%CA&amp;sbn=e82600ce4155e7c0fa58f2d60613f27f&amp;isTKA=false&amp;msc=1</t>
  </si>
  <si>
    <t>http://detailskip.taobao.com/json/show_buyer_list.htm?step=false&amp;bid_page=1&amp;page_size=15&amp;item_type=b&amp;ends=1422707088000&amp;starts=1422102288000&amp;item_id=39632894672&amp;user_tag=471142400&amp;old_quantity=80&amp;zhichong=true&amp;sold_total_num=16&amp;seller_num_id=891988939&amp;dk=0&amp;title=%BA%AB%B9%FA%D4%AD%D7%B0%BD%F8%BF%DA++%D6%A5%CA%BF%C4%EA%B8%E2++%C4%CC%C0%D2%C4%EA%B8%E2+%B2%BF%B6%D3%BB%F0%B9%F8%CA%B3%B2%C4+500%BF%CB%D7%B0&amp;sbn=0c5f617cddde3125f53533fd9ad758d5&amp;isTKA=false&amp;msc=1</t>
  </si>
  <si>
    <t>http://detailskip.taobao.com/json/show_buyer_list.htm?step=false&amp;bid_page=1&amp;page_size=15&amp;item_type=b&amp;ends=1422374152000&amp;starts=1421769352000&amp;item_id=40198652063&amp;user_tag=475533312&amp;old_quantity=887&amp;zhichong=true&amp;sold_total_num=16&amp;seller_num_id=32713733&amp;dk=0&amp;title=%BA%AB%B9%FA%D4%AD%D7%B0%BD%F8%BF%DA+%D6%A5%CA%BF%C4%EA%B8%E2%CC%F5+%BC%D0%D0%C4%B3%B4%C4%EA%B8%E2+%C4%CC%C0%D2%B3%B4%C4%EA%B8%E2%D6%A5%D0%C4%C4%EA%B8%E2+500g&amp;sbn=0b555dfb7b97256fd9514097061a016b&amp;isTKA=false&amp;msc=2</t>
  </si>
  <si>
    <t>http://detailskip.taobao.com/json/show_buyer_list.htm?step=false&amp;bid_page=1&amp;page_size=15&amp;item_type=b&amp;ends=1422161737000&amp;starts=1421556937000&amp;item_id=4310962306&amp;user_tag=471429136&amp;old_quantity=2430&amp;zhichong=true&amp;sold_total_num=16&amp;seller_num_id=52426588&amp;dk=0&amp;title=%D4%C6%C4%CF%CC%D8%B2%FA+%C4%EA%B8%E2+%CF%E3%C3%D7+%B6%FC%BF%E9+1000g++++4%B8%F6%B0%FC%D3%CA&amp;sbn=b561cb48825dba96af8a5f17e353e1d7&amp;isTKA=false&amp;msc=1</t>
  </si>
  <si>
    <t>http://detailskip.taobao.com/json/show_buyer_list.htm?step=false&amp;bid_page=1&amp;page_size=15&amp;item_type=b&amp;ends=1422514122000&amp;starts=1421909322000&amp;item_id=9950548024&amp;user_tag=471420944&amp;old_quantity=9547&amp;zhichong=true&amp;sold_total_num=16&amp;seller_num_id=99733778&amp;dk=0&amp;title=%BA%AB%B9%FA%BD%F8%BF%DA%CA%B3%C6%B7+%CB%C9%BA%D7%C4%EA%B8%E2%B6%B9500g+%C1%ED%CA%DB%C0%B1%B3%B4%C4%EA%B8%E2%BD%B4%C4%EA%B8%E2%CC%F5%C4%EA%B8%E2%C6%AC%CC%F0%B2%BB%C0%B1&amp;sbn=3481ab74ae991572b8cebb823caceb0a&amp;isTKA=false&amp;msc=1</t>
  </si>
  <si>
    <t>http://detailskip.taobao.com/json/show_buyer_list.htm?step=false&amp;bid_page=1&amp;page_size=15&amp;item_type=b&amp;ends=1422616300000&amp;starts=1422011500000&amp;item_id=41779553187&amp;user_tag=337448960&amp;old_quantity=7164&amp;zhichong=true&amp;sold_total_num=16&amp;seller_num_id=1892294234&amp;dk=0&amp;title=%D5%FD%D7%DA%B6%AB%B1%B1%CC%D8%B2%FA%D5%B3%B6%B9%B0%FC%B4%BF%CA%D6%B9%A4%C4%EA%B8%E2%B4%F3%BB%C6%C3%D7%F0%A4%B6%B9%B0%FC%CF%D6%D5%F4%B6%B9%B0%FC3%BD%EF%B0%FC%D3%CA%D5%E6%BF%D5&amp;sbn=df2d870be9cf5a455c3ba0c5aaf24778&amp;isTKA=false&amp;msc=1</t>
  </si>
  <si>
    <t>http://detailskip.taobao.com/json/show_buyer_list.htm?step=false&amp;bid_page=1&amp;page_size=15&amp;item_type=b&amp;ends=1422169787000&amp;starts=1421564987000&amp;item_id=42064403243&amp;user_tag=274468864&amp;old_quantity=1000000&amp;zhichong=true&amp;sold_total_num=16&amp;seller_num_id=1898805466&amp;dk=0&amp;title=%B6%AB%B1%B1%CC%D8%B2%FA%BB%C6%C3%D7%D5%B3%B6%B9%B0%FC+%D1%C7%B9%B5%D5%B3%B6%B9%B0%FC+%B1%BF%C4%A5%B7%BB%BA%DA%C1%FA%BD%AD%CC%D8%B2%FA2%BD%EF%C8%AB%B9%FA%B0%FC%D3%CA&amp;sbn=f78690405f9efaf93361df36c1f8b982&amp;isTKA=false&amp;msc=1</t>
  </si>
  <si>
    <t>http://detailskip.taobao.com/json/show_buyer_list.htm?step=false&amp;bid_page=1&amp;page_size=15&amp;item_type=b&amp;ends=1422241846000&amp;starts=1421637046000&amp;item_id=4330752983&amp;user_tag=337186832&amp;old_quantity=66666&amp;zhichong=true&amp;sold_total_num=16&amp;seller_num_id=48072663&amp;dk=0&amp;title=T%BA%AB%B9%FA%C4%EA%B8%E2%CC%F5%D5%E6%BF%D5907%BF%CB3%C8%CB%B7%DD%CE%DE%B7%C0%B8%AF%BC%C1+%BA%AB%CA%BD%C0%B1%B3%B4%C4%EA%B8%E2%2F%C5%DD%B2%CB%B3%B4%C4%EA%B8%E2%D3%C3&amp;sbn=523e513fb71b4f39c1f1f399bd1dcef3&amp;isTKA=false&amp;msc=1</t>
  </si>
  <si>
    <t>http://detailskip.taobao.com/json/show_buyer_list.htm?step=false&amp;bid_page=1&amp;page_size=15&amp;item_type=b&amp;ends=1422512425000&amp;starts=1421907625000&amp;item_id=39101828110&amp;user_tag=337465344&amp;old_quantity=1804&amp;zhichong=true&amp;sold_total_num=16&amp;seller_num_id=2066116383&amp;dk=0&amp;title=%D5%FD%D7%DA%D4%C6%C4%CF%C3%C9%D7%D4%B6%FC%BF%E9%A1%A1%BD%B4%F4%CE%F4%CE+%C9%D5%BF%BE%B6%FC%BF%E9+%D0%C2%CF%CA%B6%FC%BF%E9+5%BD%EF%B2%BF%B7%D6%B0%FC%D3%CA%A1%A1%CB%CD%BD%B4&amp;sbn=0233d0710b8d233745c5f245376efa92&amp;isTKA=false&amp;msc=1</t>
  </si>
  <si>
    <t>http://detailskip.taobao.com/json/show_buyer_list.htm?step=false&amp;bid_page=1&amp;page_size=15&amp;item_type=b&amp;ends=1422598517000&amp;starts=1421993717000&amp;item_id=9970174479&amp;user_tag=337186832&amp;old_quantity=2999&amp;zhichong=true&amp;sold_total_num=16&amp;seller_num_id=48072663&amp;dk=0&amp;title=%BA%AB%B9%FA%D3%E3%B1%FD%CC%F0%B2%BB%C0%B1400g%B4%F3%C6%ACASSI%BA%AB%CA%BD%C0%B1%B3%B4%C4%EA%B8%E2%E4%CC%B9%F8%BB%F0%B9%F8%D3%C3%D3%E3%B8%E2+%D3%E3%B6%B9%B8%AF&amp;sbn=fa32fe46b0529abf3155ad5ad44ea6fa&amp;isTKA=false&amp;msc=1</t>
  </si>
  <si>
    <t>http://detailskip.taobao.com/json/show_buyer_list.htm?step=false&amp;bid_page=1&amp;page_size=15&amp;item_type=b&amp;ends=1422677348000&amp;starts=1422072548000&amp;item_id=17272785542&amp;user_tag=408514560&amp;old_quantity=7626&amp;zhichong=true&amp;sold_total_num=16&amp;seller_num_id=134201940&amp;dk=0&amp;title=%A1%BE%B6%C0%BC%D2%CC%E1%B9%A9%A1%BF%BA%AB%B9%FA%BD%F8%BF%DA%BF%C9%B0%AE%D0%C4%D0%CE%D0%C7%D0%C7%C4%EA%B8%E2+%C3%FB%BC%D2%C5%C6%D2%EC%D0%CE%C4%EA%B8%E2500%BF%CB%B0%FC%D7%B0&amp;sbn=58486ca0d6fb4268785a3dd56b219ab6&amp;isTKA=false&amp;msc=1</t>
  </si>
  <si>
    <t>http://detailskip.taobao.com/json/show_buyer_list.htm?step=false&amp;bid_page=1&amp;page_size=15&amp;item_type=b&amp;ends=1422278185000&amp;starts=1421673385000&amp;item_id=42476032082&amp;user_tag=270274560&amp;old_quantity=666666&amp;zhichong=true&amp;sold_total_num=16&amp;seller_num_id=1127967474&amp;dk=0&amp;title=%BB%C6%CC%C7%A1%BE%C9%A2%D7%B03%CC%F5%A1%BF%D4%A4%CA%DB1%D4%C225%C8%D5%B7%A2%BB%F5%B6%C0%BC%D2%BA%C3%B2%C4%C1%CF%B6%A8%D6%C6%C4%FE%B2%A8%CF%BA%C0%AF%CF%BA%C0%B0%C4%EA%B8%E2&amp;sbn=7022e95b4eee185487d69cb1570e5a05&amp;isTKA=false&amp;msc=1</t>
  </si>
  <si>
    <t>http://detailskip.taobao.com/json/show_buyer_list.htm?step=false&amp;bid_page=1&amp;page_size=15&amp;item_type=b&amp;ends=1422327622000&amp;starts=1421722822000&amp;item_id=38658779436&amp;user_tag=403787778&amp;old_quantity=10108&amp;zhichong=true&amp;sold_total_num=16&amp;seller_num_id=150171462&amp;dk=0&amp;title=%B9%E2%B4%F3+%BA%AB%B9%FA%B3%B4%C4%EA%B8%E2%CB%D9%CA%B3%BA%AB%B9%FA%C4%EA%B8%E2%CC%F5%B3%B4%C4%EA%B8%E2%C0%B1%BD%B4%CC%D7%B2%CD%D5%FD%D7%DA%BA%AB%B9%FA%C3%C0%CA%B3&amp;sbn=07597e7769d1db6ba3d273147dfa3f40&amp;isTKA=false&amp;msc=1</t>
  </si>
  <si>
    <t>http://detailskip.taobao.com/json/show_buyer_list.htm?step=false&amp;bid_page=1&amp;page_size=15&amp;item_type=b&amp;ends=1422371969000&amp;starts=1421767169000&amp;item_id=17334843542&amp;user_tag=341643264&amp;old_quantity=8999&amp;zhichong=true&amp;sold_total_num=16&amp;seller_num_id=673218576&amp;dk=0&amp;title=%A1%BE%CF%D6%D7%F6%CF%D6%C2%F4+%D0%C2%CF%CA%B3%F6%CA%DB%A1%BF%C7%EC%D4%AA%BB%C6%BC%40+%BB%C6%C3%D7%BC%40+%BB%C6%C4%EA%B8%E2+%C3%BF%B8%F92%BD%EF5+%CD%C1%CC%D8%B2%FA&amp;sbn=01b1a0cd6ff44152414face11e7d3977&amp;isTKA=false&amp;msc=1</t>
  </si>
  <si>
    <t>http://detailskip.taobao.com/json/show_buyer_list.htm?step=false&amp;bid_page=1&amp;page_size=15&amp;item_type=b&amp;ends=1422242082000&amp;starts=1421637282000&amp;item_id=36767983016&amp;user_tag=471420944&amp;old_quantity=2000&amp;zhichong=true&amp;sold_total_num=16&amp;seller_num_id=99733778&amp;dk=0&amp;title=4%B4%FC%B0%FC%D3%CA+%D0%C2%C4%EF%D7%D3%CF%B8%B3%A4%C4%EA%B8%E2%CC%F5500g+%C1%ED%CA%DB%C4%EA%B8%E2%C6%AC%BA%AB%B9%FA%C0%B1%B3%B4%C4%EA%B8%E2%BD%B4%C0%B1%BD%B7%BD%B4&amp;sbn=ec70a623899d842d5a5eceb0bf75c009&amp;isTKA=false&amp;msc=1</t>
  </si>
  <si>
    <t>http://detailskip.taobao.com/json/show_buyer_list.htm?step=false&amp;bid_page=1&amp;page_size=15&amp;item_type=b&amp;ends=1422540132000&amp;starts=1421935332000&amp;item_id=8718893354&amp;user_tag=270077952&amp;old_quantity=500&amp;zhichong=true&amp;sold_total_num=16&amp;seller_num_id=395829907&amp;dk=0&amp;title=%B6%AB%B1%B1%CC%D8%B2%FA%BA%DA%C1%FA%BD%AD%CA%A1%D5%B3%B6%B9%B0%FC%C4%EA%B8%E2%D7%D4%BC%BA%BC%D2%CA%D6%B9%A4%D5%F4%B5%C4%D5%B3%B6%B9%B0%FC%C5%B4%C3%D7%B6%B9%B0%FC%D6%B1%CF%FA&amp;sbn=164d7e9ee9232cc8f716f21524d671db&amp;isTKA=false&amp;msc=1</t>
  </si>
  <si>
    <t>http://detailskip.taobao.com/json/show_buyer_list.htm?step=false&amp;bid_page=1&amp;page_size=15&amp;item_type=b&amp;ends=1422425106000&amp;starts=1421820306000&amp;item_id=36386991089&amp;user_tag=270340096&amp;old_quantity=1000009&amp;zhichong=true&amp;sold_total_num=16&amp;seller_num_id=1759559201&amp;dk=0&amp;title=%B6%AB%B1%B1%CC%D8%B2%FA%D5%B3%B6%B9%B0%FC+%C5%A9%BC%D2%B4%F3%BB%C6%C3%D7%D5%B3%B6%B9%B0%FC%B4%BF%CA%D6%B9%A4%D5%FD%D7%DA%B6%AB%B1%B1%D5%B3%B6%B9%B0%FC+5%B7%DD%B0%FC%D3%CA&amp;sbn=4ded971a392b1f2dedbfd737f7205fed&amp;isTKA=false&amp;msc=1</t>
  </si>
  <si>
    <t>http://detailskip.taobao.com/json/show_buyer_list.htm?step=false&amp;bid_page=1&amp;page_size=15&amp;item_type=b&amp;ends=1422705088000&amp;starts=1422100288000&amp;item_id=36370048298&amp;user_tag=336597008&amp;old_quantity=5000&amp;zhichong=true&amp;sold_total_num=16&amp;seller_num_id=23202292&amp;dk=0&amp;title=3%BD%EF%B0%FC%D3%CA%B3%AF%CF%CA%D7%E5%CC%D8%C9%AB%B7%E7%CE%B6%2F%B3%AF%CF%CA%D7%E5%C9%A2%D7%B4%2F%C5%B4%C3%D7%B8%E2500%BF%CB%D7%F3%D3%D2&amp;sbn=b1208b191d3cabdb0270ee3d29c5e344&amp;isTKA=false&amp;msc=1</t>
  </si>
  <si>
    <t>http://detailskip.taobao.com/json/show_buyer_list.htm?step=false&amp;bid_page=1&amp;page_size=15&amp;item_type=b&amp;ends=1422247817000&amp;starts=1421643017000&amp;item_id=38403394977&amp;user_tag=471609344&amp;old_quantity=10000&amp;zhichong=true&amp;sold_total_num=16&amp;seller_num_id=1997407348&amp;dk=0&amp;title=%BA%AB%B9%FA%D5%FD%D7%DA%B3%AF%CF%CA%D7%E5%CA%D6%B9%A4%B4%F2%B8%E2%D1%D3%B1%DF%CC%EC%CF%C9%B8%A3%B4%AB%CD%B3%C5%B4%C3%D7%C4%EA%B8%E2+3%BD%EF%B0%FC%D3%CA%CB%CD%BB%C6%B6%B9%B7%DB&amp;sbn=857b50a645e92244f275e3a437861ef5&amp;isTKA=false&amp;msc=1</t>
  </si>
  <si>
    <t>http://detailskip.taobao.com/json/show_buyer_list.htm?step=false&amp;bid_page=1&amp;page_size=15&amp;item_type=b&amp;ends=1422313525000&amp;starts=1421708725000&amp;item_id=36859791933&amp;user_tag=337448960&amp;old_quantity=50278&amp;zhichong=true&amp;sold_total_num=16&amp;seller_num_id=1906329551&amp;dk=0&amp;title=%B3%B4%C4%EA%B8%E22%B4%FC%B0%FC%D3%CA+%C4%EA%B8%E2%CC%F5+%B4%F3%CD%AC%BD%AD%B3%B4%C4%EA%B8%E2+%BA%AB%CA%BD%B3%B4%C4%EA%B8%E2%CC%D7%B2%CD%B5%DA%C8%FD%B4%FC%C6%F04%D4%AA&amp;sbn=a98d201f29d4f21ebe758a6774fff66f&amp;isTKA=false&amp;msc=1</t>
  </si>
  <si>
    <t>http://detailskip.taobao.com/json/show_buyer_list.htm?step=false&amp;bid_page=1&amp;page_size=15&amp;item_type=b&amp;ends=1422419976000&amp;starts=1421815176000&amp;item_id=42988555242&amp;user_tag=475623440&amp;old_quantity=709&amp;zhichong=true&amp;sold_total_num=16&amp;seller_num_id=44444197&amp;dk=0&amp;title=%B6%E0%B2%CA%C4%EA%B8%E2+%D4%AD%CE%B6%C4%CF%B9%CF%D7%CF%CA%ED3%C6%B4%D6%A5%CA%BF%C4%EA%B8%E2500%BF%CB+%BA%AB%B9%FA%B7%E7%CE%B6%BB%F0%B9%F8%BC%D0%D0%C4%C4%EA%B8%E2&amp;sbn=1c0cd3411f985dd8892889534c2aba04&amp;isTKA=false&amp;msc=1</t>
  </si>
  <si>
    <t>http://detailskip.taobao.com/json/show_buyer_list.htm?step=false&amp;bid_page=1&amp;page_size=15&amp;item_type=b&amp;ends=1422438688000&amp;starts=1421833888000&amp;item_id=38059979656&amp;user_tag=475533312&amp;old_quantity=1307&amp;zhichong=true&amp;sold_total_num=16&amp;seller_num_id=32713733&amp;dk=0&amp;title=%BA%AB%B9%FA%BD%F8%BF%DA%CA%B3%C6%B7%BA%AB%B9%FA%C4%EA%B8%E2%B4%F8%C4%EA%B8%E2%BD%B4+%C6%D4%C3%C0%B6%E0%BA%AB%CA%BD%B9%AC%CD%A2%CF%E3%C0%B1%B3%B4%C4%EA%B8%E2480g&amp;sbn=2717401caccc18da9787f02fa0f15323&amp;isTKA=false&amp;msc=2</t>
  </si>
  <si>
    <t>http://detailskip.taobao.com/json/show_buyer_list.htm?step=false&amp;bid_page=1&amp;page_size=15&amp;item_type=b&amp;ends=1422420057000&amp;starts=1421815257000&amp;item_id=19174488351&amp;user_tag=471420944&amp;old_quantity=6724&amp;zhichong=true&amp;sold_total_num=16&amp;seller_num_id=99733778&amp;dk=0&amp;title=%B0%FC%D3%CA+%BA%AB%B9%FA%BD%F8%BF%DA%CA%B3%C6%B7%CB%C9%BA%D7%C0%B1%B3%B4%C4%EA%B8%E2%CC%D7%D7%B0%BA%AB%CA%BD%C4%EA%B8%E2%CC%F5%2B%B3%B4%C4%EA%B8%E2%C0%B1%BD%B7%BD%B4%D7%E9%BA%CF&amp;sbn=f447a6a64f031216c4ee39fd76e831b4&amp;isTKA=false&amp;msc=1</t>
  </si>
  <si>
    <t>http://detailskip.taobao.com/json/show_buyer_list.htm?step=false&amp;bid_page=1&amp;page_size=15&amp;item_type=b&amp;ends=1422515827000&amp;starts=1421911027000&amp;item_id=43043056002&amp;user_tag=269570048&amp;old_quantity=10005&amp;zhichong=true&amp;sold_total_num=16&amp;seller_num_id=411996042&amp;dk=0&amp;title=%D1%EE%CA%CF%C4%EA%B8%E2+%C5%A9%BC%D2%CA%D6%B9%A4%D5%FD%D7%DA%D6%EE%F4%DF%C4%EA%B8%E2+%B0%D7%C4%EA%B8%E2+%C4%EA%B8%E2%CB%AE%C4%A5%C4%EA%B8%E2&amp;sbn=a6c0e2d165083618cac1f1faf5e94cef&amp;isTKA=false&amp;msc=1</t>
  </si>
  <si>
    <t>http://detailskip.taobao.com/json/show_buyer_list.htm?step=false&amp;bid_page=1&amp;page_size=15&amp;item_type=b&amp;ends=1422520932000&amp;starts=1421916132000&amp;item_id=5550520721&amp;user_tag=336924672&amp;old_quantity=19807&amp;zhichong=true&amp;sold_total_num=16&amp;seller_num_id=397192230&amp;dk=0&amp;title=%CB%C9%CB%C9%BB%C6%BC%40%C1%FA%C8%AA%D5%FD%D7%DA%BB%C6%B9%FB%D5%E3%BD%AD%C4%FE%B2%A8%D3%E1%BC%D2%D6%A5%CA%BF%CA%D6%B9%A4%C4%EA%B8%E2%C7%EC%D4%AA%C3%D7%B9%FB%C2%FA48%B0%FC%D3%CA&amp;sbn=aff5893e979407d5fb4be5dc2eea3330&amp;isTKA=false&amp;msc=1</t>
  </si>
  <si>
    <t>http://detailskip.taobao.com/json/show_buyer_list.htm?step=false&amp;bid_page=1&amp;page_size=15&amp;item_type=b&amp;ends=1422204060000&amp;starts=1421599260000&amp;item_id=38484016228&amp;user_tag=269553664&amp;old_quantity=999793&amp;zhichong=true&amp;sold_total_num=16&amp;seller_num_id=388751824&amp;dk=0&amp;title=%BD%F0%CA%B1%D7%D3%BA%AB%B9%FA%B3%B4%C4%EA%B8%E255g%BF%AA%B4%FC%BC%B4%CA%B320%B4%FC%C8%AB%B9%FA%B0%FC%D3%CA%CC%D8%B2%FA%C1%E3%CA%B3%D7%A8%C2%F4%C9%D5%BF%BE%C2%E9%C0%B1&amp;sbn=b9acca7207203dc3b9ebb28a6e7552ff&amp;isTKA=false&amp;msc=1</t>
  </si>
  <si>
    <t>http://detailskip.taobao.com/json/show_buyer_list.htm?step=false&amp;bid_page=1&amp;page_size=15&amp;item_type=b&amp;ends=1422594001000&amp;starts=1421989201000&amp;item_id=42514929986&amp;user_tag=471420928&amp;old_quantity=1346&amp;zhichong=true&amp;sold_total_num=16&amp;seller_num_id=167736922&amp;dk=0&amp;title=%D3%E1%BC%D2+%2F+%E8%DB%E8%BD%C4%EA%B8%E2+%2F+%C9%CF%B5%C8%C7%E0%BA%A3%E8%DB%E8%BD+%2F+%D4%AD%B9%FB%D6%C6%D7%F7&amp;sbn=b08ee062bca43d60d5fba6d0201cd4a2&amp;isTKA=false&amp;msc=1</t>
  </si>
  <si>
    <t>http://detailskip.taobao.com/json/show_buyer_list.htm?step=false&amp;bid_page=1&amp;page_size=15&amp;item_type=b&amp;ends=1422247801000&amp;starts=1421643001000&amp;item_id=36481357044&amp;user_tag=408489984&amp;old_quantity=1774&amp;zhichong=true&amp;sold_total_num=16&amp;seller_num_id=771939706&amp;dk=0&amp;title=%C4%EA%B8%E2%CC%F5+%B0%FC%D3%CA%BA%AB%B9%FA%D4%AD%D7%B0%BD%F8%BF%DA+%C4%EA%B8%E2%BB%F0%B9%F8+%D6%A5%CA%BF%D7%CF%CA%ED%C4%CF%B9%CF3%BF%EE%CB%E6%BB%FA%BB%EC%BA%CF500g&amp;sbn=edaed0f5f02f534f891f65928354345a&amp;isTKA=false&amp;msc=2</t>
  </si>
  <si>
    <t>http://detailskip.taobao.com/json/show_buyer_list.htm?step=false&amp;bid_page=1&amp;page_size=15&amp;item_type=b&amp;ends=1422260446000&amp;starts=1421655646000&amp;item_id=24186168783&amp;user_tag=336662528&amp;old_quantity=132691&amp;zhichong=true&amp;sold_total_num=16&amp;seller_num_id=62479641&amp;dk=0&amp;title=%C4%FE%B2%A8%CC%D8%B2%FA%CB%AE%C4%A5%C4%EA%B8%E2+%C3%D7%D6%A5%D4%B5%CB%AE%BE%A7%C4%EA%B8%E2400%BF%CB+%BD%AD%D5%E3%BB%A6%CD%EE70%D4%AA%2F%CF%E4+%B0%FC%D3%CA&amp;sbn=07728998dd31772709bf2d68a05c29ff&amp;isTKA=false&amp;msc=1</t>
  </si>
  <si>
    <t>http://detailskip.taobao.com/json/show_buyer_list.htm?step=false&amp;bid_page=1&amp;page_size=15&amp;item_type=b&amp;ends=1422518416000&amp;starts=1421913616000&amp;item_id=20581284234&amp;user_tag=475623442&amp;old_quantity=870&amp;zhichong=true&amp;sold_total_num=16&amp;seller_num_id=511516&amp;dk=0&amp;title=%BA%FE%C4%CF%CC%D8%B2%FA%C3%E7%BC%D2%CA%D6%B9%A4%D7%D4%D6%C6%2F%DD%EF%B2%CB%C5%B4%C3%D7%F4%D9%F4%CE%2F%B0%AC%DD%EF%CA%D6%B9%A4%C4%EA%B8%E2%2F%CF%E6%CE%F7%DD%EF%B2%DD%F4%CE%F4%CE&amp;sbn=06a56a0f2ebe97a7b70269383833a8be&amp;isTKA=false&amp;msc=1</t>
  </si>
  <si>
    <t>http://detailskip.taobao.com/json/show_buyer_list.htm?step=false&amp;bid_page=1&amp;page_size=15&amp;item_type=b&amp;ends=1422152839000&amp;starts=1421548039000&amp;item_id=9343623072&amp;user_tag=270077952&amp;old_quantity=2000&amp;zhichong=true&amp;sold_total_num=16&amp;seller_num_id=66227270&amp;dk=0&amp;title=2014%C5%B4%C3%D7%D5%E3%BD%AD%CC%A8%D6%DD%C1%D9%BA%A3%CD%C1%CC%D8%B2%FA+%C8%ED%CF%E3%C5%B4%C3%D7%C5%B4%C4%EA%B8%E2+%CA%D6%B9%A4%C2%E9%F4%D9+%C2%E9%F4%D9+%F4%D9%F4%CE&amp;sbn=fdf3a745422834a0b9662d4e20d7b8e5&amp;isTKA=false&amp;msc=1</t>
  </si>
  <si>
    <t>http://detailskip.taobao.com/json/show_buyer_list.htm?step=false&amp;bid_page=1&amp;page_size=15&amp;item_type=b&amp;ends=1422330669000&amp;starts=1421725869000&amp;item_id=17840907811&amp;user_tag=471429120&amp;old_quantity=5813&amp;zhichong=true&amp;sold_total_num=16&amp;seller_num_id=835396565&amp;dk=0&amp;title=%CC%EF%B4%E5%BB%C6%D4%AA%C3%D7%B9%FB%BD%AD%CE%F7%B8%D3%C4%CF%CC%D8%B2%FA%BB%C6%C4%EA%BC%40%F4%D9%F4%CE%BA%AB%B9%FA%C4%EA%B8%E2%CC%F5%C5%A9%BC%D2%D7%D4%D6%C650%BD%EF%C6%F0%C5%FA&amp;sbn=211baa59ae5ec7b666eb32f4c9d41adf&amp;isTKA=false&amp;msc=1</t>
  </si>
  <si>
    <t>http://detailskip.taobao.com/json/show_buyer_list.htm?step=false&amp;bid_page=1&amp;page_size=15&amp;item_type=b&amp;ends=1422410889000&amp;starts=1421806089000&amp;item_id=42577887011&amp;user_tag=471404544&amp;old_quantity=9716&amp;zhichong=true&amp;sold_total_num=16&amp;seller_num_id=442154658&amp;dk=0&amp;title=%C4%EA%B8%E2+%F4%D9%F4%CE+%CB%C4%B4%A8%CC%D8%B2%FA+%B4%BF%C5%B4%C3%D7%F4%D9%F4%CE+%CA%D6%B9%A4%C5%A9%BC%D2%B4%F2%B8%E2+%D4%F9%BB%C6%B6%B9%B7%DB%BB%C6%CC%C7%B0%FC%D3%CA&amp;sbn=e575751aef19eeff71b03a61b899895d&amp;isTKA=false&amp;msc=1</t>
  </si>
  <si>
    <t>http://detailskip.taobao.com/json/show_buyer_list.htm?step=false&amp;bid_page=1&amp;page_size=15&amp;item_type=b&amp;ends=1422465094000&amp;starts=1421860294000&amp;item_id=14977325966&amp;user_tag=408186896&amp;old_quantity=100969&amp;zhichong=true&amp;sold_total_num=16&amp;seller_num_id=51821865&amp;dk=0&amp;title=%A1%BE%C4%FE%B2%A8%CC%D8%B2%FA%A1%BF%B4%C8%B3%C7%D0%D4%BC%DB%B1%C8%B3%AC%B8%DF%CB%AE%C4%A5%CA%D6%B9%A4%C4%EA%B8%E2+%C9%A2%D7%B0%C4%EA%B8%E2%D0%C2%C3%D7%D7%F6%D2%BB%B4%FC5%BD%EF&amp;sbn=dbbd2215887b7aadb9873fe050103c48&amp;isTKA=false&amp;msc=1</t>
  </si>
  <si>
    <t>http://detailskip.taobao.com/json/show_buyer_list.htm?step=false&amp;bid_page=1&amp;page_size=15&amp;item_type=b&amp;ends=1422201600000&amp;starts=1421596800000&amp;item_id=42256114054&amp;user_tag=471420928&amp;old_quantity=2004&amp;zhichong=true&amp;sold_total_num=16&amp;seller_num_id=167736922&amp;dk=0&amp;title=%D3%E1%BC%D2+%2F+%B2%CA%BA%E7%C0%F1%BA%D0+%2F+%C4%EA%B8%E2%C0%F1%BA%D0+%2F+%C9%E0%BC%E2%C9%CF%B5%C4%D6%D0%B9%FA+%C3%C0%CA%B3&amp;sbn=304c29b07d9f30f0eddcc255694a30fd&amp;isTKA=false&amp;msc=1</t>
  </si>
  <si>
    <t>http://detailskip.taobao.com/json/show_buyer_list.htm?step=false&amp;bid_page=1&amp;page_size=15&amp;item_type=b&amp;ends=1422434042000&amp;starts=1421829242000&amp;item_id=36626754786&amp;user_tag=337383424&amp;old_quantity=606&amp;zhichong=true&amp;sold_total_num=16&amp;seller_num_id=1717538331&amp;dk=0&amp;title=%CB%C4%D0%A1%BD%E3%B5%C4%B3%E7%C3%F7%B8%E2+%D7%D4%BC%D2%D0%B7%CC%C1%C3%D7%BC%D3%C5%B4%C3%D7%D7%F6%B5%C4%B3%E7%C3%F7%B8%E2&amp;sbn=daa36e2696706c429cc287376eddc626&amp;isTKA=false&amp;msc=1</t>
  </si>
  <si>
    <t>http://detailskip.taobao.com/json/show_buyer_list.htm?step=false&amp;bid_page=1&amp;page_size=15&amp;item_type=b&amp;ends=1422239876000&amp;starts=1421635076000&amp;item_id=7983235812&amp;user_tag=336687104&amp;old_quantity=10000&amp;zhichong=true&amp;sold_total_num=16&amp;seller_num_id=260979945&amp;dk=0&amp;title=%D5%B3%B6%B9%B0%FC%F0%A4%B6%B9%B0%FC%B6%AB%B1%B1%C2%CC%B3%BD%B6%B9%B0%FC%B4%F3%BB%C6%C3%D7%CC%D8%B2%FA%C4%EA%B8%E2%C2%CC%C9%AB%C1%E3%CA%B3%C6%B7%D0%A1%B3%D425%B4%FC%B0%FC%D3%CA&amp;sbn=6af7fbca2a5d6f1daa62e3d3801effec&amp;isTKA=false&amp;msc=1</t>
  </si>
  <si>
    <t>http://detailskip.taobao.com/json/show_buyer_list.htm?step=false&amp;bid_page=1&amp;page_size=15&amp;item_type=b&amp;ends=1422499945000&amp;starts=1421895145000&amp;item_id=246178112&amp;user_tag=471429136&amp;old_quantity=103376&amp;zhichong=true&amp;sold_total_num=16&amp;seller_num_id=42338128&amp;dk=0&amp;title=4%B4%FC%B0%FC%D3%CA%CB%CD%C0%B1%BD%B4%7E%BA%AB%B9%FA%C4%EA%B8%E2%CC%F5250g+%B4%F2%B8%E2%B5%EA%B6%A9%D7%F6+%CA%D6%B9%A4%C0%B1%B3%B4%C4%EA%B8%E2+%BD%F0%BB%CA%B9%DA&amp;sbn=75ba9617fe0b1efb148271459ecf4d9d&amp;isTKA=false&amp;msc=1</t>
  </si>
  <si>
    <t>http://detailskip.taobao.com/json/show_buyer_list.htm?step=false&amp;bid_page=1&amp;page_size=15&amp;item_type=b&amp;ends=1422540015000&amp;starts=1421935215000&amp;item_id=39821502805&amp;user_tag=404295680&amp;old_quantity=97314&amp;zhichong=true&amp;sold_total_num=16&amp;seller_num_id=328338975&amp;dk=0&amp;title=%BA%AB%CA%BD%C4%EA%B8%E2%CC%F5+%BA%AB%B9%FA%B3%B4%C4%EA%B8%E2%CC%D7%B2%CD+%C0%B1%B3%B4%C4%EA%B8%E2&amp;sbn=0e451801c1172d717a09bef33dd75748&amp;isTKA=false&amp;msc=1</t>
  </si>
  <si>
    <t>http://detailskip.taobao.com/json/show_buyer_list.htm?step=false&amp;bid_page=1&amp;page_size=15&amp;item_type=b&amp;ends=1422603527000&amp;starts=1421998727000&amp;item_id=38671113814&amp;user_tag=471420944&amp;old_quantity=972&amp;zhichong=true&amp;sold_total_num=16&amp;seller_num_id=99733778&amp;dk=0&amp;title=%B0%FC%D3%CA+%BA%AB%B9%FA%BD%F8%BF%DA%D7%CF%CA%ED%B5%D8%B9%CF%CE%B6%C3%D7%CC%F5%BC%D0%D0%C4%C4%EA%B8%E2%CC%F51000g%C1%ED%CA%DB%D6%A5%CA%BF%C4%CC%C0%D2%C4%CF%B9%CF%CE%B6&amp;sbn=87c558faf1ffb808c967ad99cbb789b7&amp;isTKA=false&amp;msc=1</t>
  </si>
  <si>
    <t>http://detailskip.taobao.com/json/show_buyer_list.htm?step=false&amp;bid_page=1&amp;page_size=15&amp;item_type=b&amp;ends=1422623083000&amp;starts=1422018283000&amp;item_id=19892796278&amp;user_tag=337186816&amp;old_quantity=110628&amp;zhichong=true&amp;sold_total_num=16&amp;seller_num_id=649773674&amp;dk=0&amp;title=%BA%AB%B9%FA%BD%F8%BF%DA%C4%EA%B8%E2%CC%F5+%B3%B4%C4%EA%B8%E2%CA%B3%B2%C4+%CB%C9%BA%D7%D0%A1%B5%B1%BC%D2%C4%EA%B8%E2%CC%F5600%BF%CB&amp;sbn=8f00eb7b970941356d74603ad873d55d&amp;isTKA=false&amp;msc=2</t>
  </si>
  <si>
    <t>http://detailskip.taobao.com/json/show_buyer_list.htm?step=false&amp;bid_page=1&amp;page_size=15&amp;item_type=b&amp;ends=1422666953000&amp;starts=1422062153000&amp;item_id=21373760217&amp;user_tag=408489984&amp;old_quantity=100&amp;zhichong=true&amp;sold_total_num=16&amp;seller_num_id=771939706&amp;dk=0&amp;title=%CC%D8%BC%DB%B4%F3%B4%D9%CF%FA%7E%BA%AB%B9%FA%B3%B4%C4%EA%B8%E2+%BA%AB%B9%FA%BD%F8%BF%DA%CB%C9%BA%D7%C5%C6%B3%B4%C4%EA%B8%E2%CC%F5600%BF%CB+%BD%F8%BF%DA%B3%B4%C4%EA%B8%E2&amp;sbn=23a723af6b16b6a6e2e339ccfaf34ee0&amp;isTKA=false&amp;msc=2</t>
  </si>
  <si>
    <t>http://detailskip.taobao.com/json/show_buyer_list.htm?step=false&amp;bid_page=1&amp;page_size=15&amp;item_type=b&amp;ends=1422278132000&amp;starts=1421673332000&amp;item_id=42430282602&amp;user_tag=270274560&amp;old_quantity=666666&amp;zhichong=true&amp;sold_total_num=16&amp;seller_num_id=1127967474&amp;dk=0&amp;title=%D4%AD%CE%B6%A1%BE%C9%A2%D7%B03%CC%F5%A1%BF%D4%A4%CA%DB1%D4%C225%C8%D5%B7%A2%BB%F5%B6%C0%BC%D2%BA%C3%B2%C4%C1%CF%B6%A8%D6%C6%C4%FE%B2%A8%CF%BA%C0%AF%CF%BA%C0%B0%C4%EA%B8%E2&amp;sbn=145f3ef23d1dfff912d9300669536c3c&amp;isTKA=false&amp;msc=1</t>
  </si>
  <si>
    <t>http://detailskip.taobao.com/json/show_buyer_list.htm?step=false&amp;bid_page=1&amp;page_size=15&amp;item_type=b&amp;ends=1422108698000&amp;starts=1421503898000&amp;item_id=41869133294&amp;user_tag=471142400&amp;old_quantity=2000&amp;zhichong=true&amp;sold_total_num=16&amp;seller_num_id=891988939&amp;dk=0&amp;title=%D6%A5%CA%BF%C4%EA%B8%E2%BB%F0%B9%F8%C5%E4%C1%CF%A3%AC%D6%A5%CA%BF%C4%EA%B8%E2+%D3%E3%B1%FD+%C4%EA%B8%E2%BB%F0%B9%F8%BD%B4+%C8%FD%BA%CF%D2%BB&amp;sbn=c0b8af08e54c8979f10f3d5367ac051f&amp;isTKA=false&amp;msc=1</t>
  </si>
  <si>
    <t>http://detailskip.taobao.com/json/show_buyer_list.htm?step=false&amp;bid_page=1&amp;page_size=15&amp;item_type=b&amp;ends=1422434857000&amp;starts=1421830057000&amp;item_id=40023040239&amp;user_tag=475598848&amp;old_quantity=888&amp;zhichong=true&amp;sold_total_num=16&amp;seller_num_id=914900453&amp;dk=0&amp;title=%BA%AB%B9%FA%BD%F8%BF%DA%CA%B3%C6%B7+%CE%B6%D6%AE%D4%B4%D6%A5%CA%BF%BC%D0%D0%C4%C4%EA%B8%E2%CC%F5%C0%B1%B3%B4%C4%EA%B8%E2%CC%F5+500g+%CB%CD%B1%F9%B4%FC&amp;sbn=4963023d5d2243e4ba379cf3b974ad5d&amp;isTKA=false&amp;msc=1</t>
  </si>
  <si>
    <t>http://detailskip.taobao.com/json/show_buyer_list.htm?step=false&amp;bid_page=1&amp;page_size=15&amp;item_type=b&amp;ends=1422613601000&amp;starts=1422008801000&amp;item_id=8266610300&amp;user_tag=471429136&amp;old_quantity=1048&amp;zhichong=true&amp;sold_total_num=16&amp;seller_num_id=46299070&amp;dk=0&amp;title=%D4%C6%C4%CF%C9%D5%B6%FC%BF%E9+%B6%FC%BF%E9+%D5%E6%BF%D5%B1%A3%CF%CA%D7%B0+%C5%E4%EC%F7%BC%D2%CC%F0%C0%B1%BD%B4+%CC%D8%B2%FA%B4%AB%CD%B3%D0%A1%B3%D4+500%BF%CB&amp;sbn=ee849774b5d56ad2daa59cc1b54f0050&amp;isTKA=false&amp;msc=1</t>
  </si>
  <si>
    <t>http://detailskip.taobao.com/json/show_buyer_list.htm?step=false&amp;bid_page=1&amp;page_size=15&amp;item_type=b&amp;ends=1422676422000&amp;starts=1422071622000&amp;item_id=35451520301&amp;user_tag=270340096&amp;old_quantity=6091&amp;zhichong=true&amp;sold_total_num=16&amp;seller_num_id=599054584&amp;dk=0&amp;title=%C9%E0%BC%E2%C9%CF%D6%D0%B9%FA5%BD%EF%B0%FC%D3%CA%BA%FE%B1%B1%CC%D8%B2%FA%C5%B4%C3%D7%F4%D9%F4%CE%F4%CE%C4%EA%B8%E2%B4%BF%CA%D6%B9%A4%D7%D4%D6%C6%CE%DE%CC%ED%BC%D3%F4%D9%F4%CE&amp;sbn=36884b15610417a7b6bea0267ed2a642&amp;isTKA=false&amp;msc=1</t>
  </si>
  <si>
    <t>http://detailskip.taobao.com/json/show_buyer_list.htm?step=false&amp;bid_page=1&amp;page_size=15&amp;item_type=b&amp;ends=1422620214000&amp;starts=1422015414000&amp;item_id=39260986792&amp;user_tag=370765824&amp;old_quantity=9634&amp;zhichong=true&amp;sold_total_num=16&amp;seller_num_id=437697693&amp;dk=0&amp;title=%B0%FC%D3%CA%A1%BE%BA%AB%CA%BD%C4%EA%B8%E2%CC%F5450%BF%CB*3%B0%FC%2B%BB%A7%BB%A7%C0%B1%BD%B7%BD%B4500g%A1%BF%BA%AB%B9%FA%C0%B1%B3%B4%C4%EA%B8%E2%CC%D7%B2%CD&amp;sbn=4602e330ddc8a43d781110814a72d43e&amp;isTKA=false&amp;msc=1</t>
  </si>
  <si>
    <t>http://detailskip.taobao.com/json/show_buyer_list.htm?step=false&amp;bid_page=1&amp;page_size=15&amp;item_type=b&amp;ends=1422188680000&amp;starts=1421583880000&amp;item_id=41508970987&amp;user_tag=403705856&amp;old_quantity=9999&amp;zhichong=true&amp;sold_total_num=16&amp;seller_num_id=2202957732&amp;dk=0&amp;title=%BD%AD%CE%F7%CC%D8%B2%FA%DF%AE%D1%F4%C4%EA%B8%E2%D5%FD%D7%DA%CB%AE%C4%A5%C4%EA%B8%E2%B0%D7%C4%EA%B8%E2%B3%B4%C4%EA%B8%E2%B4%BF%CA%D6%B9%A4%B4%F3%BA%CC%C3%D7%BC%40%B0%FC%D3%CA&amp;sbn=035c109ba49caabc6d6f22b4aedcc151&amp;isTKA=false&amp;msc=1</t>
  </si>
  <si>
    <t>http://detailskip.taobao.com/json/show_buyer_list.htm?step=false&amp;bid_page=1&amp;page_size=15&amp;item_type=b&amp;ends=1422195989000&amp;starts=1421591189000&amp;item_id=36478478767&amp;user_tag=270077952&amp;old_quantity=101712&amp;zhichong=true&amp;sold_total_num=16&amp;seller_num_id=207625211&amp;dk=0&amp;title=%C9%BD%CE%F7%BB%C6%D5%F4%C4%EA%B8%E2%C0%E0%CB%C6%D3%DA%B6%AB%B1%B1%D5%B3%B6%B9%B0%FC%D5%B3%B6%B9%B0%FC&amp;sbn=f3eedefc8d196da474797ca18904b9d1&amp;isTKA=false&amp;msc=1</t>
  </si>
  <si>
    <t>http://detailskip.taobao.com/json/show_buyer_list.htm?step=false&amp;bid_page=1&amp;page_size=15&amp;item_type=b&amp;ends=1422669599000&amp;starts=1422064799000&amp;item_id=42618565856&amp;user_tag=337186832&amp;old_quantity=98557&amp;zhichong=true&amp;sold_total_num=16&amp;seller_num_id=11252307&amp;dk=0&amp;title=%D5%E3%BD%AD%CC%D8%B2%FA+%C4%EA%BB%F5+%C4%FE%B2%A8%B4%C8%B3%C7+%B4%BF%BE%AC%C3%D7%CB%AE%C4%A5%CA%D6%B9%A4+%C4%EA%B8%E2+%C9%A2%D7%B0+4%BD%EF&amp;sbn=be9e4e88827578ee0fcb312d676e6a4a&amp;isTKA=false&amp;msc=1</t>
  </si>
  <si>
    <t>http://detailskip.taobao.com/json/show_buyer_list.htm?step=false&amp;bid_page=1&amp;page_size=15&amp;item_type=b&amp;ends=1422332289000&amp;starts=1421727489000&amp;item_id=36596513586&amp;user_tag=270077952&amp;old_quantity=10303&amp;zhichong=true&amp;sold_total_num=16&amp;seller_num_id=272366850&amp;dk=0&amp;title=3%B7%DD%B0%FC%D3%CA%B6%AB%B1%B1%CC%D8%B2%FA%D5%FD%D7%DA%D5%B3%B6%B9%B0%FC%B4%BF%CA%D6%B9%A4%C4%EA%B8%E2%B4%F3%BB%C6%C3%D7%F0%A4%B6%B9%B0%FC%CF%D6%D5%F4%D5%E6%BF%D5%B6%B9%B0%FC&amp;sbn=cb3a342b1ba2e605b3841f9261887291&amp;isTKA=false&amp;msc=1</t>
  </si>
  <si>
    <t>http://detailskip.taobao.com/json/show_buyer_list.htm?step=false&amp;bid_page=1&amp;page_size=15&amp;item_type=b&amp;ends=1422348535000&amp;starts=1421743735000&amp;item_id=18757467749&amp;user_tag=404557824&amp;old_quantity=9999&amp;zhichong=true&amp;sold_total_num=16&amp;seller_num_id=1123297956&amp;dk=0&amp;title=%F4%D9%F4%CE+%B9%F3%D6%DD%CD%C1%CC%D8%B2%FA%F4%D9%F4%CE+%B4%BF%C5%B4%C3%D7%CA%D6%B9%A4%CD%AD%C8%CA%CC%D8%B2%FA%F4%D9%F4%CE%F4%CE%C5%A9%BC%D2%D7%D4%D6%C6%C4%EA%B8%E2%C4%EA%BB%F5&amp;sbn=e00e060c8644ca27a3f85a93aab00294&amp;isTKA=false&amp;msc=1</t>
  </si>
  <si>
    <t>http://detailskip.taobao.com/json/show_buyer_list.htm?step=false&amp;bid_page=1&amp;page_size=15&amp;item_type=b&amp;ends=1422625024000&amp;starts=1422020224000&amp;item_id=38851574623&amp;user_tag=270340096&amp;old_quantity=29560&amp;zhichong=true&amp;sold_total_num=16&amp;seller_num_id=1653249074&amp;dk=0&amp;title=%B6%AB%B1%B1%D5%B3%B6%B9%B0%FC%B4%F3%BB%C6%C3%D7%D5%B3%B6%B9%B0%FC%B4%BF%CA%D6%B9%A4%BD%AD%C3%D7%C3%E6%B6%B9%B0%FC%B6%AB%B1%B1%B6%B9%B0%FC%BB%C6%B6%B9%B0%FC6%B7%DD%B0%FC%D3%CA&amp;sbn=1fa2f162cbc347f8a96160554e219bcb&amp;isTKA=false&amp;msc=1</t>
  </si>
  <si>
    <t>http://detailskip.taobao.com/json/show_buyer_list.htm?step=false&amp;bid_page=1&amp;page_size=15&amp;item_type=b&amp;ends=1422680933000&amp;starts=1422076133000&amp;item_id=40551380330&amp;user_tag=68751376&amp;old_quantity=5064&amp;zhichong=true&amp;sold_total_num=16&amp;seller_num_id=92638526&amp;dk=0&amp;title=%BA%AB%B9%FA%B2%BF%B6%D3%BB%F0%B9%F8%CE%DE%CC%ED%BC%D3%A1%AB%D6%A5%CA%BF%C4%EA%B8%E2%A1%A1%D6%A5%D0%C4%C4%EA%B8%E2%BA%AB%B9%FA%BC%D0%D0%C4%C4%EA%B8%E2%28%CB%CD%C4%EA%B8%E2%BD%B4%29&amp;sbn=1a58a133ad25b559d68b93712c84285c&amp;isTKA=false&amp;msc=1</t>
  </si>
  <si>
    <t>http://detailskip.taobao.com/json/show_buyer_list.htm?step=false&amp;bid_page=1&amp;page_size=15&amp;item_type=b&amp;ends=1422408828000&amp;starts=1421804028000&amp;item_id=41721181058&amp;user_tag=269488128&amp;old_quantity=1000000&amp;zhichong=true&amp;sold_total_num=16&amp;seller_num_id=1949273991&amp;dk=0&amp;title=%B6%AB%B1%B1%C3%C0%CA%B3%D1%C7%B9%B5%D5%B3%B6%B9%B0%FC%B4%F3%BB%C6%C3%D7%D5%B3%B6%B9%B0%FC%B1%BF%C4%A5%B7%BF%BA%DA%C1%FA%BD%AD%CC%D8%B2%FA2%BD%EF%C8%AB%B9%FA%B0%FC%D3%CA&amp;sbn=ff4d62df2a3bbdf1ceac3f371a600ff4&amp;isTKA=false&amp;msc=1</t>
  </si>
  <si>
    <t>http://detailskip.taobao.com/json/show_buyer_list.htm?step=false&amp;bid_page=1&amp;page_size=15&amp;item_type=b&amp;ends=1422666959000&amp;starts=1422062159000&amp;item_id=19307327109&amp;user_tag=408489984&amp;old_quantity=100&amp;zhichong=true&amp;sold_total_num=16&amp;seller_num_id=771939706&amp;dk=0&amp;title=%BA%AB%B9%FA%BD%F8%BF%DA%B3%AC%C8%CB%C6%F8%D7%DB%BA%CF%C4%EA%B8%E2+%BF%C9%B0%AE%D0%C4%D0%CE%D0%C7%D0%C7%C4%EA%B8%E2%C3%FB%BC%D2%C4%EA%B8%E2+500%BF%CB%B3%B4%C4%EA%B8%E2&amp;sbn=da8be4d9a872c0a1ce889b17b00ba357&amp;isTKA=false&amp;msc=2</t>
  </si>
  <si>
    <t>http://detailskip.taobao.com/json/show_buyer_list.htm?step=false&amp;bid_page=1&amp;page_size=15&amp;item_type=b&amp;ends=1422177866000&amp;starts=1421573066000&amp;item_id=42084922046&amp;user_tag=270340096&amp;old_quantity=1921&amp;zhichong=true&amp;sold_total_num=16&amp;seller_num_id=1648458544&amp;dk=0&amp;title=%B6%AB%B1%B1%CC%D8%B2%FA%B1%BF%C4%A5%B7%BB%D1%C7%B9%B5%D5%B3%B6%B9%B0%FC%CE%DE%CC%C7%DC%BF%B6%B9%CF%DA%B4%F3%BB%C6%C3%D7%F0%A4%B6%B9%B0%FC825%BF%CB%CA%EC2%B4%FC%B0%FC%D3%CA&amp;sbn=6937addc4bf4635e909a2960ae606708&amp;isTKA=false&amp;msc=1</t>
  </si>
  <si>
    <t>http://detailskip.taobao.com/json/show_buyer_list.htm?step=false&amp;bid_page=1&amp;page_size=15&amp;item_type=b&amp;ends=1422283044000&amp;starts=1421678244000&amp;item_id=35659771977&amp;user_tag=471404560&amp;old_quantity=1000001&amp;zhichong=true&amp;sold_total_num=16&amp;seller_num_id=90949396&amp;dk=0&amp;title=%BA%AB%B9%FA%D6%A5%CA%BF%C4%EA%B8%E2%BB%F0%B9%F8%CC%D7%B2%CD%BC%D0%D0%C4%C4%CF%B9%CF%2F%D6%A5%CA%BF%2F%D7%CF%CA%ED%B6%E0%D6%D6%BF%DA%CE%B6%BB%EC%B4%EE%BA%AB%CA%BD%D0%A1%C4%EA%B8%E2&amp;sbn=d62b17bfa20bf25e8431aaf124f431d7&amp;isTKA=false&amp;msc=1</t>
  </si>
  <si>
    <t>http://detailskip.taobao.com/json/show_buyer_list.htm?step=false&amp;bid_page=1&amp;page_size=15&amp;item_type=b&amp;ends=1422604898000&amp;starts=1422000098000&amp;item_id=39108195274&amp;user_tag=403787778&amp;old_quantity=10029&amp;zhichong=true&amp;sold_total_num=16&amp;seller_num_id=150171462&amp;dk=0&amp;title=%BA%AB%B9%FA%B3%B4%C4%EA%B8%E2%D5%FD%D7%DA%BA%AB%CA%BD%C0%B1%B3%B4%C4%EA%B8%E2%CC%F5%C0%B1%BD%B4%CC%D7%B2%CD%BA%AB%B9%FA%C3%C0%CA%B3%B3%B4%C4%EA%B8%E2*2%2B%BD%B4*2%B4%FC&amp;sbn=081f7bd2079ac219c005eaa5311f1050&amp;isTKA=false&amp;msc=1</t>
  </si>
  <si>
    <t>http://detailskip.taobao.com/json/show_buyer_list.htm?step=false&amp;bid_page=1&amp;page_size=15&amp;item_type=b&amp;ends=1422251875000&amp;starts=1421647075000&amp;item_id=37435939217&amp;user_tag=470896642&amp;old_quantity=10154&amp;zhichong=true&amp;sold_total_num=16&amp;seller_num_id=51028193&amp;dk=0&amp;title=%B0%FC%D3%CA%C5%FA%B7%A2%BA%AB%B9%FA%C0%B1%B3%B4%C4%EA%B8%E2270g%C4%EA%B8%E2%CC%F5%C4%EA%B8%E2%BD%B4%BA%AB%CA%BD%C1%CF%C0%ED%B5%EA%BA%AB%CA%B3%B5%DA2%B7%DD%B0%EB%BC%DB&amp;sbn=6b2c894112ac433805bf30eaf417f3e0&amp;isTKA=false&amp;msc=1</t>
  </si>
  <si>
    <t>http://detailskip.taobao.com/json/show_buyer_list.htm?step=false&amp;bid_page=1&amp;page_size=15&amp;item_type=b&amp;ends=1422579138000&amp;starts=1421974338000&amp;item_id=14007967815&amp;user_tag=471420928&amp;old_quantity=262&amp;zhichong=true&amp;sold_total_num=16&amp;seller_num_id=167736922&amp;dk=0&amp;title=%D3%E1%BC%D2+%2F%B7%AC%CA%ED%C4%EA%B8%E2%2F%CE%C2%B2%B9%D7%CC+%BA%EC%CC%C7%C4%EA%B8%E2%D7%D4%BC%D2%B5%D8%B9%CF%B8%F8%D4%D0%B8%BE+%2F+%C9%E0%BC%E2%D6%D0%B9%FA%C3%C0%CA%B3&amp;sbn=68336b3fca269173447b2133eeeed5b5&amp;isTKA=false&amp;msc=1</t>
  </si>
  <si>
    <t>http://detailskip.taobao.com/json/show_buyer_list.htm?step=false&amp;bid_page=1&amp;page_size=15&amp;item_type=b&amp;ends=1422161788000&amp;starts=1421556988000&amp;item_id=4504967954&amp;user_tag=471429136&amp;old_quantity=3079&amp;zhichong=true&amp;sold_total_num=16&amp;seller_num_id=52426588&amp;dk=0&amp;title=%D4%C6%C4%CF%C3%C9%D7%D4%CC%D8%B2%FA+%BA%EC%CC%C7%C4%EA%B8%E2+%C3%C9%D7%D4%C4%EA%B8%E2++++500g+%D5%E6%BF%D5%B0%FC%D7%B0++4%B8%F6%B0%FC%D3%CA&amp;sbn=8e4f3f85bf374f1650de099f7572fc2f&amp;isTKA=false&amp;msc=1</t>
  </si>
  <si>
    <t>http://detailskip.taobao.com/json/show_buyer_list.htm?step=false&amp;bid_page=1&amp;page_size=15&amp;item_type=b&amp;ends=1422191213000&amp;starts=1421586413000&amp;item_id=35637117590&amp;user_tag=270012416&amp;old_quantity=100354&amp;zhichong=true&amp;sold_total_num=16&amp;seller_num_id=133460460&amp;dk=0&amp;title=%BA%AB%B9%FA%D3%E3%B1%FD+%D5%FD%D7%DA+%BA%AB%CC%A9%D3%E3%B1%FD+%BA%AB%B9%FA%B3%B4%C4%EA%B8%E2%D3%E3%B1%FD+%BB%F0%B9%F8+%C0%B1%B3%B4%C4%EA%B8%E2%D7%A8%D3%C3+450g&amp;sbn=ad1d9013ed26113763c733801d972053&amp;isTKA=false&amp;msc=1</t>
  </si>
  <si>
    <t>http://detailskip.taobao.com/json/show_buyer_list.htm?step=false&amp;bid_page=1&amp;page_size=15&amp;item_type=b&amp;ends=1422322018000&amp;starts=1421717218000&amp;item_id=40713529746&amp;user_tag=337186816&amp;old_quantity=2694&amp;zhichong=true&amp;sold_total_num=16&amp;seller_num_id=649773674&amp;dk=0&amp;title=%BA%AB%B9%FA%D6%A5%CA%BF%C4%EA%B8%E2+%C4%CC%C0%D2%C4%EA%B8%E2+%B0%FC%D0%BE%C4%EA%B8%E2+%BC%D0%D0%C4%C4%EA%B8%E2+%D7%CF%CA%ED%C4%EA%B8%E2%BF%C9%D2%D4%C0%AD%CB%BF&amp;sbn=b72d1186eca51d2c256ef8c789b29d9a&amp;isTKA=false&amp;msc=2</t>
  </si>
  <si>
    <t>http://detailskip.taobao.com/json/show_buyer_list.htm?step=false&amp;bid_page=1&amp;page_size=15&amp;item_type=b&amp;ends=1422417312000&amp;starts=1421812512000&amp;item_id=6759919305&amp;user_tag=35221520&amp;old_quantity=16396&amp;zhichong=true&amp;sold_total_num=16&amp;seller_num_id=58018747&amp;dk=0&amp;title=%CF%D6%BB%F5+%C2%FA3%B0%FC%D3%CA+%BA%AB%CA%BD%B7%E7%CE%B6%C4%EA%B8%E2500%BF%CB+%BB%F0%B9%F8%BC%D0%D0%C4%C4%EA%B8%E2%BF%C9%C0%AD%CB%BF%B5%C4%D6%A5%CA%BF%C4%EA%B8%E2&amp;sbn=95b7b208ee5509efe7023c6258bdcf5a&amp;isTKA=false&amp;msc=1</t>
  </si>
  <si>
    <t>http://detailskip.taobao.com/json/show_buyer_list.htm?step=false&amp;bid_page=1&amp;page_size=15&amp;item_type=b&amp;ends=1422707908000&amp;starts=1422103108000&amp;item_id=15840191769&amp;user_tag=337186816&amp;old_quantity=13762&amp;zhichong=true&amp;sold_total_num=16&amp;seller_num_id=540029907&amp;dk=0&amp;title=%D5%E3%BD%AD%C1%FA%C8%AA%CD%C1%CC%D8%B2%FA%BB%C6%BC%40%BB%C6%B9%FB%C5%A9%BC%D2%B8%E2%B5%E3+%B0%CB%B6%BC%B2%CC%BC%C7%C8%FD%B1%F3%BB%C6%C4%EA%B8%E2%B3%A7%BC%D2%D6%B1%D3%AA%B5%EA&amp;sbn=30a723777019e095b5b71e49c2e143f6&amp;isTKA=false&amp;msc=1</t>
  </si>
  <si>
    <t>http://detailskip.taobao.com/json/show_buyer_list.htm?step=false&amp;bid_page=1&amp;page_size=15&amp;item_type=b&amp;ends=1422676754000&amp;starts=1422071954000&amp;item_id=16962923181&amp;user_tag=337448960&amp;old_quantity=10010094&amp;zhichong=true&amp;sold_total_num=16&amp;seller_num_id=687254334&amp;dk=0&amp;title=5%BD%EF%B0%FC%D3%CA+%B6%AB%B1%B1%BB%C6%C3%D7%C4%EA%B8%E2+%B4%F3%BB%C6%C3%D7%C3%E6%C7%D0%B8%E2+%D5%B3%B8%E2+%B4%AB%CD%B3%B9%A4%D2%D5%D6%C6%D7%F7++500%BF%CB&amp;sbn=dee87e185cb35ba95f06b96819ab2382&amp;isTKA=false&amp;msc=1</t>
  </si>
  <si>
    <t>http://detailskip.taobao.com/json/show_buyer_list.htm?step=false&amp;bid_page=1&amp;page_size=15&amp;item_type=b&amp;ends=1422489910000&amp;starts=1421885110000&amp;item_id=35478436532&amp;user_tag=471142400&amp;old_quantity=747&amp;zhichong=true&amp;sold_total_num=16&amp;seller_num_id=846939076&amp;dk=0&amp;title=%B6%AB%B1%B1%CC%D8%B2%FA%C2%CC%B3%BD%D5%B3%B6%B9%B0%FC%F0%A4%B6%B9%B0%FC+%C4%EA%B8%E2%B4%F3%BB%C6%C3%D7%B6%B9%B0%FC%D5%E6%BF%D5%B0%FC%D7%B0+5%B4%FC%B0%FC%D3%CA280g&amp;sbn=046a88fd4dbefb75a64873ef0b4beffb&amp;isTKA=false&amp;msc=1</t>
  </si>
  <si>
    <t>http://detailskip.taobao.com/json/show_buyer_list.htm?step=false&amp;bid_page=1&amp;page_size=15&amp;item_type=b&amp;ends=1422554555000&amp;starts=1421949755000&amp;item_id=14226313287&amp;user_tag=404303888&amp;old_quantity=4757&amp;zhichong=true&amp;sold_total_num=16&amp;seller_num_id=27912736&amp;dk=0&amp;title=0.32%BA%AB%B9%FA%D7%EE%C8%C8%CF%FA%B1%A6%B1%B4+%BA%AB%B9%FA%C4%EA%B8%E2%CC%F5+%C0%B1%B3%B4%C4%EA%B8%E2%D5%E6%BF%D5%B0%FC%D7%B0+12%CC%F5+4%B7%DD%B0%FC%D3%CA&amp;sbn=5c65f7045eefac210bdae83f942c7a86&amp;isTKA=false&amp;msc=1</t>
  </si>
  <si>
    <t>http://detailskip.taobao.com/json/show_buyer_list.htm?step=false&amp;bid_page=1&amp;page_size=15&amp;item_type=b&amp;ends=1422593535000&amp;starts=1421988735000&amp;item_id=42087254316&amp;user_tag=270077952&amp;old_quantity=8398&amp;zhichong=true&amp;sold_total_num=16&amp;seller_num_id=1016835112&amp;dk=0&amp;title=%B6%AB%B1%B1%CC%D8%B2%FA%D5%B3%B6%B9%B0%FC+%BD%AD%C3%D7%C3%E6%B6%B9%B0%FC+%B0%D7%B6%B9%B0%FC+%B6%AB%B1%B1%B6%B9%B0%FC++3%B7%DD%B0%FC%D3%CA&amp;sbn=2cd410b72ce9cbd781d7dbb80a99e9b7&amp;isTKA=false&amp;msc=1</t>
  </si>
  <si>
    <t>http://detailskip.taobao.com/json/show_buyer_list.htm?step=false&amp;bid_page=1&amp;page_size=15&amp;item_type=b&amp;ends=1422436995000&amp;starts=1421832195000&amp;item_id=35772548923&amp;user_tag=274305024&amp;old_quantity=1981&amp;zhichong=true&amp;sold_total_num=16&amp;seller_num_id=701397872&amp;dk=0&amp;title=%C2%F25%CB%CD1+%BA%AB%B9%FA%B3%B4%C4%EA%B8%E2%D7%A8%D3%C3%BA%AB%CA%BD%C4%EA%B8%E2%CC%F5450%BF%CB3%C8%CB%B7%DD%D7%EE%D0%C2%C8%D5%C6%DA+%D5%E6%BF%D5%C4%EA%B8%E2%CC%F5&amp;sbn=124612158d570eda43cb635f8ba83336&amp;isTKA=false&amp;msc=1</t>
  </si>
  <si>
    <t>http://detailskip.taobao.com/json/show_buyer_list.htm?step=false&amp;bid_page=1&amp;page_size=15&amp;item_type=b&amp;ends=1422668570000&amp;starts=1422063770000&amp;item_id=16682474887&amp;user_tag=269815808&amp;old_quantity=5017&amp;zhichong=true&amp;sold_total_num=16&amp;seller_num_id=122973403&amp;dk=0&amp;title=%B5%B1%CC%EC%BB%F5+%CF%D6%D7%F6%CF%D6%C2%F4%C7%EC%D4%AA%BB%C6%BC%40%C5%A9%BC%D2%CA%D6%B9%A4%D7%D4%D6%C6+%C8%CD%BE%A2%BB%C6%B9%FB%B1%B8%C4%EA%BB%F5+%C1%F9%B6%CE%B0%FC%D3%CA&amp;sbn=0c8fd0b0e4dec4ea9e9db107688cf682&amp;isTKA=false&amp;msc=1</t>
  </si>
  <si>
    <t>http://detailskip.taobao.com/json/show_buyer_list.htm?step=false&amp;bid_page=1&amp;page_size=15&amp;item_type=b&amp;ends=1422692126000&amp;starts=1422087326000&amp;item_id=8874750922&amp;user_tag=270077952&amp;old_quantity=6595&amp;zhichong=true&amp;sold_total_num=16&amp;seller_num_id=357351380&amp;dk=0&amp;title=4%B4%FC%B0%FC%D3%CA++%BA%AB%B9%FA%B5%DA%D2%BB%C6%B7%C5%C6+%D7%DA%BC%D2%B8%AE%B3%B4%C4%EA%B8%E2+%C4%EA%B8%E2%CC%F5+%BE%AD%B5%E4%BA%AB%B9%FA%CE%B6&amp;sbn=30cbf5f4cddc3f3f8eb1f8e71d952bb8&amp;isTKA=false&amp;msc=1</t>
  </si>
  <si>
    <t>http://detailskip.taobao.com/json/show_buyer_list.htm?step=false&amp;bid_page=1&amp;page_size=15&amp;item_type=b&amp;ends=1422467719000&amp;starts=1421862919000&amp;item_id=14997376240&amp;user_tag=135876624&amp;old_quantity=61501&amp;zhichong=true&amp;sold_total_num=16&amp;seller_num_id=25420649&amp;dk=0&amp;title=%A1%BE%C4%FE%B2%A8%CC%D8%B2%FA%A1%BF%C9%E0%BC%E2%C9%CF%B5%C4%D6%D0%B9%FA+%B4%C8%B3%C7%CF%D6%D7%F6+%CB%AE%C4%A5%C4%EA%B8%E2+%CA%D6%B9%A4%C7%D0%B8%E2+%CC%D8%BC%DBing&amp;sbn=60f38a37e5d620782b1ee10f354147ee&amp;isTKA=false&amp;msc=1</t>
  </si>
  <si>
    <t>http://detailskip.taobao.com/json/show_buyer_list.htm?step=false&amp;bid_page=1&amp;page_size=15&amp;item_type=b&amp;ends=1422435086000&amp;starts=1421830286000&amp;item_id=42636000796&amp;user_tag=475533312&amp;old_quantity=331&amp;zhichong=true&amp;sold_total_num=16&amp;seller_num_id=32713733&amp;dk=0&amp;title=%BA%AB%B9%FA%D4%AD%D7%B0%BD%F8%BF%DA+%D6%A5%CA%BF%C4%EA%B8%E2%CC%F5+%C4%CC%C0%D2%B3%B4%C4%EA%B8%E2%D6%A5%D0%C4%C4%EA%B8%E2+%C4%EA%B8%E2%BD%B4+%C8%AB%B9%FA%B0%FC%D3%CA&amp;sbn=7a0dc41295dc18a6ddf4777eae9e6c33&amp;isTKA=false&amp;msc=2</t>
  </si>
  <si>
    <t>http://detailskip.taobao.com/json/show_buyer_list.htm?step=false&amp;bid_page=1&amp;page_size=15&amp;item_type=b&amp;ends=1422452368000&amp;starts=1421847568000&amp;item_id=42187269607&amp;user_tag=471601152&amp;old_quantity=9456&amp;zhichong=true&amp;sold_total_num=16&amp;seller_num_id=1800612581&amp;dk=0&amp;title=%D5%FD%D7%DA%B6%AB%B1%B1%D5%B3%B6%B9%B0%FC%B4%BF%CA%D6%B9%A4%CF%D6%D7%F6%B4%F3%BB%C6%C3%D7%2F%C5%B4%C3%D7%D5%E6%BF%D5%B0%FC%D7%B0%F0%A4%B6%B9%B0%FC+3%BD%EF%B0%FC%D3%CA&amp;sbn=4dfa60deea7de09d9bb29291b270e040&amp;isTKA=false&amp;msc=1</t>
  </si>
  <si>
    <t>http://detailskip.taobao.com/json/show_buyer_list.htm?step=false&amp;bid_page=1&amp;page_size=15&amp;item_type=b&amp;ends=1422700595000&amp;starts=1422095795000&amp;item_id=39016032033&amp;user_tag=337203200&amp;old_quantity=30&amp;zhichong=true&amp;sold_total_num=16&amp;seller_num_id=12754377&amp;dk=0&amp;title=%BA%AB%B9%FA%BC%D0%D0%C4%C4%EA%B8%E2%D6%A5%CA%BF%C4%EA%B8%E2%C4%CC%C0%D2%C4%EA%B8%E2%B0%FC%D0%BE%C4%EA%B8%E2%BB%F0%B9%F8%CA%B3%B2%C4%BF%C9%D2%D4%C0%AD%CB%BF%A3%A8%D4%AD%CE%B6%A3%A9&amp;sbn=5561424f953a71df59de510e063c8a8a&amp;isTKA=false&amp;msc=1</t>
  </si>
  <si>
    <t>http://detailskip.taobao.com/json/show_buyer_list.htm?step=false&amp;bid_page=1&amp;page_size=15&amp;item_type=b&amp;ends=1422701194000&amp;starts=1422096394000&amp;item_id=43121552801&amp;user_tag=475860992&amp;old_quantity=9611&amp;zhichong=true&amp;sold_total_num=16&amp;seller_num_id=854378727&amp;dk=0&amp;title=%B6%B9%B0%FC500g+%D5%FD%D7%DA%B6%AB%B1%B1%C5%A9%BC%D2%CC%D8%B2%FA%CA%D6%B9%A4%B4%FA%B2%CD%D5%B3%B6%B9%B0%FC%D5%E6%BF%D5%B4%F3%BB%C6%C3%D7%C4%EA%B8%E2+%B0%FC%D3%CA&amp;sbn=3828e6342f38be57c1688781996e3792&amp;isTKA=false&amp;msc=1</t>
  </si>
  <si>
    <t>http://detailskip.taobao.com/json/show_buyer_list.htm?step=false&amp;bid_page=1&amp;page_size=15&amp;item_type=b&amp;ends=1422161754000&amp;starts=1421556954000&amp;item_id=17953964010&amp;user_tag=471429136&amp;old_quantity=1555&amp;zhichong=true&amp;sold_total_num=16&amp;seller_num_id=52426588&amp;dk=0&amp;title=%D4%C6%C4%CF%B4%AB%CD%B3%C3%C0%CA%B3++%CF%E3%C5%B4%BF%C9%BF%DA+%C3%C9%D7%D4%C3%B5%B9%E5%C4%EA%B8%E2+%C3%B5%B9%E5%BA%EC%CC%C7%C4%EA%B8%E2500+4%B8%F6%B0%FC%D3%CA&amp;sbn=df868a7348e2efbb616288a31ffc5dd6&amp;isTKA=false&amp;msc=1</t>
  </si>
  <si>
    <t>http://detailskip.taobao.com/json/show_buyer_list.htm?step=false&amp;bid_page=1&amp;page_size=15&amp;item_type=b&amp;ends=1422192506000&amp;starts=1421587706000&amp;item_id=43290957902&amp;user_tag=270290944&amp;old_quantity=100&amp;zhichong=true&amp;sold_total_num=16&amp;seller_num_id=1682886762&amp;dk=0&amp;title=%BA%DA%C6%B7%B5%EA+%2F+%B9%F0%BB%A8%C4%EA%B8%E2+%2F+500g&amp;sbn=ada9c7e9e27d83f4b3e0b9181bd9aaea&amp;isTKA=false&amp;msc=1</t>
  </si>
  <si>
    <t>http://detailskip.taobao.com/json/show_buyer_list.htm?step=false&amp;bid_page=1&amp;page_size=15&amp;item_type=b&amp;ends=1422192520000&amp;starts=1421587720000&amp;item_id=43256778252&amp;user_tag=270290944&amp;old_quantity=100&amp;zhichong=true&amp;sold_total_num=16&amp;seller_num_id=1682886762&amp;dk=0&amp;title=%BA%DA%C6%B7%B5%EA+%2F+%BA%DA%CC%C7%C4%EA%B8%E2+%2F+500g&amp;sbn=f7a25c2a88a6edee7cdf67bad0e18ec1&amp;isTKA=false&amp;msc=1</t>
  </si>
  <si>
    <t>http://detailskip.taobao.com/json/show_buyer_list.htm?step=false&amp;bid_page=1&amp;page_size=15&amp;item_type=b&amp;ends=1422192534000&amp;starts=1421587734000&amp;item_id=43291201154&amp;user_tag=270290944&amp;old_quantity=100&amp;zhichong=true&amp;sold_total_num=16&amp;seller_num_id=1682886762&amp;dk=0&amp;title=%BA%DA%C6%B7%B5%EA+%2F+%D7%CF%CA%ED%C4%EA%B8%E2+%2F+500g&amp;sbn=24f958077a4a369160e2b66fcff40b10&amp;isTKA=false&amp;msc=1</t>
  </si>
  <si>
    <t>http://detailskip.taobao.com/json/show_buyer_list.htm?step=false&amp;bid_page=1&amp;page_size=15&amp;item_type=b&amp;ends=1422363973000&amp;starts=1421759173000&amp;item_id=42159010605&amp;user_tag=336613376&amp;old_quantity=5866&amp;zhichong=true&amp;sold_total_num=16&amp;seller_num_id=2298890672&amp;dk=0&amp;title=%D5%FD%D7%DA%B6%AB%B1%B1%CC%D8%B2%FA%D5%B3%B6%B9%B0%FC%B4%BF%CA%D6%B9%A4%C4%EA%B8%E2%B4%F3%BB%C6%C3%D7%F0%A4%B6%B9%B0%FC%CF%D6%D5%F4%B6%B9%B0%FC6%B7%DD%B0%FC%D3%CA%D5%E6%BF%D5&amp;sbn=a9dbac22632608dade3cff8e52bb5e40&amp;isTKA=false&amp;msc=1</t>
  </si>
  <si>
    <t>http://detailskip.taobao.com/json/show_buyer_list.htm?step=false&amp;bid_page=1&amp;page_size=15&amp;item_type=b&amp;ends=1422412111000&amp;starts=1421807311000&amp;item_id=41452388420&amp;user_tag=337203200&amp;old_quantity=9466&amp;zhichong=true&amp;sold_total_num=16&amp;seller_num_id=129707495&amp;dk=0&amp;title=%BA%FE%C4%CF%CC%D8%B2%FA%DD%EF%D7%D3%F4%CE%F4%CE%B0%AC%B2%DD%F4%CE%F4%CE%C5%B4%C3%D7%F4%CE%F4%CE%CA%D6%B9%A4%F4%D9%F4%CE%D5%E6%BF%D5%B0%FC%D7%B0500%BF%CB%B0%FC%D3%CA&amp;sbn=a362e669d7a9df37f5752eebd722c245&amp;isTKA=false&amp;msc=1</t>
  </si>
  <si>
    <t>http://detailskip.taobao.com/json/show_buyer_list.htm?step=false&amp;bid_page=1&amp;page_size=15&amp;item_type=b&amp;ends=1422603064000&amp;starts=1421998264000&amp;item_id=18533813171&amp;user_tag=336678912&amp;old_quantity=5809&amp;zhichong=true&amp;sold_total_num=16&amp;seller_num_id=40143019&amp;dk=0&amp;title=%C4%EA%B8%E2%B8%C9%B4%BF%CA%D6%B9%A4%D5%A8%C4%EA%B8%E2+%D5%FD%D7%DA%D6%EE%F4%DF%C4%EA%B8%E2%C6%AC+%D0%DD%CF%D0%C1%E3%CA%B3%D0%A1%B3%D4%C4%EA%B8%E2%C5%D6%D6%EE%F4%DF%CC%D8%B2%FA&amp;sbn=53f1ee5c741fe4260938083b6ba612d5&amp;isTKA=false&amp;msc=1</t>
  </si>
  <si>
    <t>http://detailskip.taobao.com/json/show_buyer_list.htm?step=false&amp;bid_page=1&amp;page_size=15&amp;item_type=b&amp;ends=1422439494000&amp;starts=1421834694000&amp;item_id=39212513788&amp;user_tag=270012416&amp;old_quantity=1234&amp;zhichong=true&amp;sold_total_num=16&amp;seller_num_id=479321188&amp;dk=0&amp;title=%BA%AB%B9%FA%D4%AD%D7%B0%BD%F8%BF%DA%BF%C9%D2%D4%C0%AD%CB%BF%D6%A5%CA%BF%C4%EA%B8%E2%C4%CC%C0%D2%BC%D0%D0%C4%C4%EA%B8%E21kg%A3%A8%BD%AD%D5%E3%BB%A6%CD%EE%B0%FC%D3%CA%A3%A9&amp;sbn=81ef32ebb0e39c8bea6a77f838edf0ef&amp;isTKA=false&amp;msc=1</t>
  </si>
  <si>
    <t>http://detailskip.taobao.com/json/show_buyer_list.htm?step=false&amp;bid_page=1&amp;page_size=15&amp;item_type=b&amp;ends=1422545116000&amp;starts=1421940316000&amp;item_id=36599256941&amp;user_tag=270340096&amp;old_quantity=9004901&amp;zhichong=true&amp;sold_total_num=16&amp;seller_num_id=1700622036&amp;dk=0&amp;title=%A1%BE%BA%DA%CD%C1%CC%D8%B2%FA%A1%BF%C2%CC%B3%BD%D5%B3%B6%B9%B0%FC%B6%AB%B1%B1%BA%DA%C1%FA%BD%AD%B6%B9%B0%FC%D5%E6%BF%D5%B3%A3%CE%C2%B1%A3%B4%E6%C8%C8%CA%B3+5%B4%FC%B0%FC%D3%CA&amp;sbn=83759dddee19232439f004cd20eee5ad&amp;isTKA=false&amp;msc=1</t>
  </si>
  <si>
    <t>http://detailskip.taobao.com/json/show_buyer_list.htm?step=false&amp;bid_page=1&amp;page_size=15&amp;item_type=b&amp;ends=1422278196000&amp;starts=1421673396000&amp;item_id=42410703021&amp;user_tag=270274560&amp;old_quantity=666666&amp;zhichong=true&amp;sold_total_num=16&amp;seller_num_id=1127967474&amp;dk=0&amp;title=%B7%AC%CA%ED%A1%BE%C9%A2%D7%B03%CC%F5%A1%BF%D4%A4%CA%DB1%D4%C225%C8%D5%B7%A2%BB%F5%B6%C0%BC%D2%BA%C3%B2%C4%C1%CF%B6%A8%D6%C6%C4%FE%B2%A8%CF%BA%C0%AF%CF%BA%C0%B0%C4%EA%B8%E2&amp;sbn=8ded194a9f3a6494d1ae338b72b3c894&amp;isTKA=false&amp;msc=1</t>
  </si>
  <si>
    <t>http://detailskip.taobao.com/json/show_buyer_list.htm?step=false&amp;bid_page=1&amp;page_size=15&amp;item_type=b&amp;ends=1422326965000&amp;starts=1421722165000&amp;item_id=18774709855&amp;user_tag=471666688&amp;old_quantity=4909&amp;zhichong=true&amp;sold_total_num=16&amp;seller_num_id=1717636029&amp;dk=0&amp;title=%A1%BE%BF%DA%B8%D0%BA%C3%A1%BF%BD%AD%CE%F7%CC%D8%B2%FA%DF%AE%D1%F4%C4%EA%B8%E2%B0%FC%D3%CA+%C4%FE%B2%A8%C4%EA%B8%E2%C6%AC%BA%AB%B9%FA%C4%EA%B8%E2%CC%F55%BD%EF&amp;sbn=4fbb5dd4bd048d9c4c002d5fd633e190&amp;isTKA=false&amp;msc=1</t>
  </si>
  <si>
    <t>http://detailskip.taobao.com/json/show_buyer_list.htm?step=false&amp;bid_page=1&amp;page_size=15&amp;item_type=b&amp;ends=1422144710000&amp;starts=1421539910000&amp;item_id=12737314872&amp;user_tag=337186816&amp;old_quantity=111140&amp;zhichong=true&amp;sold_total_num=16&amp;seller_num_id=649773674&amp;dk=0&amp;title=%BA%AB%B9%FA%BD%F8%BF%DA+%C5%B4%C3%D7%C4%EA%B8%E2%CC%F5%C4%EA%B8%E2%C6%AC+%C4%EA%B8%E2%B8%C9+%BE%AB%C6%B7%D7%B0907g&amp;sbn=57eb0e8698696b33de85ef3fa842123b&amp;isTKA=false&amp;msc=2</t>
  </si>
  <si>
    <t>http://detailskip.taobao.com/json/show_buyer_list.htm?step=false&amp;bid_page=1&amp;page_size=15&amp;item_type=b&amp;ends=1422430300000&amp;starts=1421825500000&amp;item_id=38460062433&amp;user_tag=471609344&amp;old_quantity=9996&amp;zhichong=true&amp;sold_total_num=16&amp;seller_num_id=1997407348&amp;dk=0&amp;title=%D5%FD%D7%DA%BA%AB%B9%FA%C3%D7%B8%E2+%CC%EC%CF%C9%B8%A3%B0%D7%B6%B9%B8%E2+%C9%A2%D7%B4%D1%D3%B1%DF%B3%AF%CF%CA%D7%E5%CA%D6%B9%A4%B4%F2%B8%E2%C4%EA%B8%E2%C8%FD%BD%EF%B0%FC%D3%CA&amp;sbn=3dcbb0be132891011da0139ed523922f&amp;isTKA=false&amp;msc=1</t>
  </si>
  <si>
    <t>http://detailskip.taobao.com/json/show_buyer_list.htm?step=false&amp;bid_page=1&amp;page_size=15&amp;item_type=b&amp;ends=1422518021000&amp;starts=1421913221000&amp;item_id=38267348656&amp;user_tag=370765824&amp;old_quantity=2000&amp;zhichong=true&amp;sold_total_num=16&amp;seller_num_id=577241273&amp;dk=0&amp;title=%B0%FC%D3%CA%A1%BE%BA%AB%CA%BD%D6%A5%CA%BF%C4%EA%B8%E2%CC%F5500g+%D4%AD%CE%B6%A1%BF%D6%A5%CA%BF%C8%ED%B8%E2+%BB%F0%B9%F8%BC%D0%D0%C4%C0%AD%CB%BF%C4%EA%B8%E2%C5%E4%C1%CF&amp;sbn=b97931f679819944444347a3d63d49a4&amp;isTKA=false&amp;msc=1</t>
  </si>
  <si>
    <t>http://detailskip.taobao.com/json/show_buyer_list.htm?step=false&amp;bid_page=1&amp;page_size=15&amp;item_type=b&amp;ends=1422320446000&amp;starts=1421715646000&amp;item_id=41712384318&amp;user_tag=270274560&amp;old_quantity=10000&amp;zhichong=true&amp;sold_total_num=16&amp;seller_num_id=2129260170&amp;dk=0&amp;title=%B6%AB%B1%B1%CC%D8%B2%FA%BB%C6%C3%D7%D5%B3%B6%B9%B0%FC+%D1%C7%B9%B5%D5%B3%B6%B9%B0%FC+%B1%BF%C4%A5%B7%BB%BA%DA%C1%FA%BD%AD%CC%D8%B2%FA2%BD%EF%C8%AB%B9%FA%B0%FC%D3%CA&amp;sbn=772476e40a80ed3e1e55b4313ca7af79&amp;isTKA=false&amp;msc=1</t>
  </si>
  <si>
    <t>http://detailskip.taobao.com/json/show_buyer_list.htm?step=false&amp;bid_page=1&amp;page_size=15&amp;item_type=b&amp;ends=1422430318000&amp;starts=1421825518000&amp;item_id=13577648589&amp;user_tag=337195008&amp;old_quantity=1000&amp;zhichong=true&amp;sold_total_num=16&amp;seller_num_id=153284468&amp;dk=0&amp;title=%B6%AB%B1%B1%CC%D8%B2%FA+%D5%B3%B6%B9%B0%FC%B4%F3%BB%C6%C3%D7%F0%A4%B6%B9%B0%FC%BA%EC%D0%A1%B6%B9%CF%DA%BB%C6%B6%B9%B0%FC+%B6%AB%B1%B1%B6%B9%B0%FC+6%B0%FC%C3%E2%D3%CA&amp;sbn=e7d0a360d91b0d3cf28d77bdb6280211&amp;isTKA=false&amp;msc=1</t>
  </si>
  <si>
    <t>http://detailskip.taobao.com/json/show_buyer_list.htm?step=false&amp;bid_page=1&amp;page_size=15&amp;item_type=b&amp;ends=1422104399000&amp;starts=1421499599000&amp;item_id=36530483414&amp;user_tag=337448960&amp;old_quantity=989593&amp;zhichong=true&amp;sold_total_num=16&amp;seller_num_id=1635627505&amp;dk=0&amp;title=%D5%FD%D7%DA%E1%D3%D6%DD%C4%EA%B8%E2%C4%EA%B8%E2%CC%F5%CB%AE%C4%A5%C4%EA%B8%E2%C9%E0%BC%E2%C9%CF%B5%C4%D6%D0%B9%FA%D5%E6%BF%D5%B0%FC%D7%B0%BD%AD%D5%E3%BB%A610%BD%EF%B0%FC%D3%CA&amp;sbn=ad56c47b56f6d0a088386c8e7dd5e375&amp;isTKA=false&amp;msc=1</t>
  </si>
  <si>
    <t>http://detailskip.taobao.com/json/show_buyer_list.htm?step=false&amp;bid_page=1&amp;page_size=15&amp;item_type=b&amp;ends=1422454731000&amp;starts=1421849931000&amp;item_id=36494230727&amp;user_tag=471429120&amp;old_quantity=7928&amp;zhichong=true&amp;sold_total_num=16&amp;seller_num_id=835396565&amp;dk=0&amp;title=%B9%B1%C6%B7%BB%C6%C4%EA%B8%E2%B8%D3%C4%CF%CC%D8%B2%FA%BB%C6%D4%AA%C3%D7%B9%FB%C4%EA%B8%E2%CC%F5%B4%C8%B3%C7%B8%E2%B5%E3%C5%A9%BC%D2%D7%D4%D6%C6%BB%C6%BC%404%B8%F6%D7%B0&amp;sbn=80fab41c3fbd5982e6fb053ee2a5db71&amp;isTKA=false&amp;msc=1</t>
  </si>
  <si>
    <t>http://detailskip.taobao.com/json/show_buyer_list.htm?step=false&amp;bid_page=1&amp;page_size=15&amp;item_type=b&amp;ends=1422628261000&amp;starts=1422023461000&amp;item_id=17400252797&amp;user_tag=274296848&amp;old_quantity=9603&amp;zhichong=true&amp;sold_total_num=16&amp;seller_num_id=53563840&amp;dk=0&amp;title=4%B4%FC%B0%FC%D3%CA+%B3%F6%BF%DA%BA%AB%B9%FA%C8%FD%BA%FE%D3%E3%B1%FD%D3%E3%B4%AE%C0%B1%B3%B4%C4%EA%B8%E2%CC%F5%D7%A8%D3%C3%E4%CC%B9%F8%D0%A1%B3%D4+%CC%F0%B2%BB%C0%B1&amp;sbn=4bc6f438191dee0ec7dd1db99cf3e3c2&amp;isTKA=false&amp;msc=1</t>
  </si>
  <si>
    <t>http://detailskip.taobao.com/json/show_buyer_list.htm?step=false&amp;bid_page=1&amp;page_size=15&amp;item_type=b&amp;ends=1422200656000&amp;starts=1421595856000&amp;item_id=14450283102&amp;user_tag=374951936&amp;old_quantity=373098&amp;zhichong=true&amp;sold_total_num=16&amp;seller_num_id=424572165&amp;dk=0&amp;title=%BA%AB%B9%FA%B3%B4%C4%EA%B8%E2+%BA%AB%CA%BD%C4%EA%B8%E2%CC%F5+%C0%B1%B3%B4%C4%EA%B8%E2+%D5%E6%BF%D5%B0%FC%D7%B0450%BF%CB&amp;sbn=01ad65612f6796f645af2034efba02ef&amp;isTKA=false&amp;msc=1</t>
  </si>
  <si>
    <t>http://detailskip.taobao.com/json/show_buyer_list.htm?step=false&amp;bid_page=1&amp;page_size=15&amp;item_type=b&amp;ends=1422274225000&amp;starts=1421669425000&amp;item_id=42285313092&amp;user_tag=408489984&amp;old_quantity=270&amp;zhichong=true&amp;sold_total_num=16&amp;seller_num_id=771939706&amp;dk=0&amp;title=%BA%AB%B9%FA%B3%B4%C4%EA%B8%E2+%B2%BF%B6%D3%D6%A5%CA%BF%C4%EA%B8%E2%BB%F0%B9%F8%CC%D7%B2%CD+%CC%F0%C0%B1%BD%B4%D3%E3%B1%FD%BB%F0%B9%F8%C3%E6%C5%DD%B2%CB%C1%CF%C0%ED%B0%FC%D3%CA&amp;sbn=92419db411b374e1179a3361e783d261&amp;isTKA=false&amp;msc=2</t>
  </si>
  <si>
    <t>http://detailskip.taobao.com/json/show_buyer_list.htm?step=false&amp;bid_page=1&amp;page_size=15&amp;item_type=b&amp;ends=1422423300000&amp;starts=1421818500000&amp;item_id=42832931413&amp;user_tag=337399808&amp;old_quantity=1013&amp;zhichong=true&amp;sold_total_num=16&amp;seller_num_id=2079269004&amp;dk=0&amp;title=%D5%FD%D7%DA%B6%AB%B1%B1%CC%D8%B2%FA%D5%B3%B6%B9%B0%FC%B4%BF%CA%D6%B9%A4%B6%B9%B0%FC%C5%B4%B6%B9%B0%FC%B4%F3%BB%C6%C3%D7%B6%B9%B0%FC500g%C8%FD%BD%EF%B0%FC%D3%CA&amp;sbn=05005c5951c4312bd0e9774a23386258&amp;isTKA=false&amp;msc=1</t>
  </si>
  <si>
    <t>http://detailskip.taobao.com/json/show_buyer_list.htm?step=false&amp;bid_page=1&amp;page_size=15&amp;item_type=b&amp;ends=1422509784000&amp;starts=1421904984000&amp;item_id=3935078807&amp;user_tag=35221520&amp;old_quantity=100775&amp;zhichong=true&amp;sold_total_num=16&amp;seller_num_id=58018747&amp;dk=0&amp;title=%BA%AB%B9%FA%C1%CF%C0%ED%B5%EA+%BA%AB%B9%FA%B7%E7%CE%B6%C4%EA%B8%E2%B4%F2%B8%E2%CC%F5%C0%B1%B3%B4%C4%EA%B8%E2%B1%D8%B1%B8+%D0%C2%C4%EF%D7%D3%C4%EA%B8%E2%CC%F5907%BF%CB&amp;sbn=dbbaa3f2af17f7faab7654421516154a&amp;isTKA=false&amp;msc=1</t>
  </si>
  <si>
    <t>http://detailskip.taobao.com/json/show_buyer_list.htm?step=false&amp;bid_page=1&amp;page_size=15&amp;item_type=b&amp;ends=1422520500000&amp;starts=1421915700000&amp;item_id=5531973152&amp;user_tag=403705874&amp;old_quantity=16998&amp;zhichong=true&amp;sold_total_num=16&amp;seller_num_id=27142026&amp;dk=0&amp;title=2%B7%DD%B0%FC%D3%CA+%BA%AB%B9%FA%B3%B4%C4%EA%B8%E2%CC%F5%C5%FA%B7%A2%B4%BF%CA%D6%B9%A4%B4%F2%B8%E2%CC%F5%C4%EA%B8%E2500g%C4%EA%B8%E2%CC%F5%2B%C0%B1%BD%B4%2B%D6%A5%C2%E9&amp;sbn=13d3eef63d1bc59c3d6f0d90fe857cee&amp;isTKA=false&amp;msc=1</t>
  </si>
  <si>
    <t>http://detailskip.taobao.com/json/show_buyer_list.htm?step=false&amp;bid_page=1&amp;page_size=15&amp;item_type=b&amp;ends=1422538594000&amp;starts=1421933794000&amp;item_id=13596093813&amp;user_tag=471420928&amp;old_quantity=1000&amp;zhichong=true&amp;sold_total_num=16&amp;seller_num_id=167736922&amp;dk=0&amp;title=%D3%E1%BC%D2+%2F+%CD%D1%CB%AE%C4%EA%B8%E2%C6%AC+%2F+%D5%E3%BD%AD%C4%FE%B2%A8%CC%D8%B2%FA++%D4%D0%B8%BE%CA%B3%C6%B7+%2F+4%BD%EF%BD%AD%D5%E3%BB%A6%B0%FC%D3%CA&amp;sbn=6f47014dd49d3041a94aa2afb79268f8&amp;isTKA=false&amp;msc=1</t>
  </si>
  <si>
    <t>http://detailskip.taobao.com/json/show_buyer_list.htm?step=false&amp;bid_page=1&amp;page_size=15&amp;item_type=b&amp;ends=1422161550000&amp;starts=1421556750000&amp;item_id=14581442740&amp;user_tag=471142400&amp;old_quantity=198549&amp;zhichong=true&amp;sold_total_num=16&amp;seller_num_id=440312860&amp;dk=0&amp;title=%BA%DA%C1%FA%BD%AD%B6%AB%B1%B1%CC%D8%B2%FA%B4%BF%CA%D6%B9%A4%C5%A9%BC%D2%BB%C6%B6%B9%B0%FC%D5%B3%B6%B9%B0%FC%C4%EA%BB%F5%CA%B3%C6%B7%B4%F3%BB%C6%C3%D7%B6%B9%CF%DA%B0%FC%DC%BF%B6%B9&amp;sbn=b6a4fa3c17300da79286a2156d6d4bc2&amp;isTKA=false&amp;msc=1</t>
  </si>
  <si>
    <t>http://detailskip.taobao.com/json/show_buyer_list.htm?step=false&amp;bid_page=1&amp;page_size=15&amp;item_type=b&amp;ends=1422274500000&amp;starts=1421669700000&amp;item_id=41450609012&amp;user_tag=471420944&amp;old_quantity=2000&amp;zhichong=true&amp;sold_total_num=16&amp;seller_num_id=99733778&amp;dk=0&amp;title=%B0%FC%D3%CA+%BA%AB%B9%FA%C0%B1%B3%B4%C4%EA%B8%E2%D7%E9%BA%CF%BA%AB%CA%BD%C4%CC%C0%D2%BC%D0%D0%C4%D6%A5%CA%BF%C4%EA%B8%E2%B3%B4%C4%EA%B8%E2%C0%B1%BD%B4%C0%B1%BD%B7%BD%B44%B4%FC&amp;sbn=73fe468ba0097201bdacd2ebd186ccf6&amp;isTKA=false&amp;msc=1</t>
  </si>
  <si>
    <t>http://detailskip.taobao.com/json/show_buyer_list.htm?step=false&amp;bid_page=1&amp;page_size=15&amp;item_type=b&amp;ends=1422362104000&amp;starts=1421757304000&amp;item_id=37825732668&amp;user_tag=471420928&amp;old_quantity=6992&amp;zhichong=true&amp;sold_total_num=16&amp;seller_num_id=372735617&amp;dk=0&amp;title=%BA%AB%B9%FA%B3%B4%C4%EA%B8%E2%C0%B1%BD%B4%CC%D7%B2%CD+%B3%B4%C4%EA%B8%E2%CC%F5%2F%B4%F2%B8%E2+%C0%B1%B3%B4%C4%EA%B8%E2+%CB%CD%C0%B1%BD%B4+1120g+4%C8%CB%B7%DD&amp;sbn=04784fce6edeefc86b991f52940264f8&amp;isTKA=false&amp;msc=1</t>
  </si>
  <si>
    <t>http://detailskip.taobao.com/json/show_buyer_list.htm?step=false&amp;bid_page=1&amp;page_size=15&amp;item_type=b&amp;ends=1422496481000&amp;starts=1421891681000&amp;item_id=41755788660&amp;user_tag=270340096&amp;old_quantity=1506&amp;zhichong=true&amp;sold_total_num=16&amp;seller_num_id=407066034&amp;dk=0&amp;title=%B0%D8%C0%BC%D6%A5%CA%BF%C4%EA%B8%E2%C4%EA%B8%E2%CC%F5500g%D4%AD%CE%B6%C4%CF%B9%CF%D7%CF%CA%ED%B2%DD%DD%AE%BB%C6%CC%D2%CE%E5%D6%D6%BF%DA%CE%B6+%BC%D0%D0%C4%C4%EA%B8%E2&amp;sbn=8918addc10da88ec123e4bc3a2819dcb&amp;isTKA=false&amp;msc=1</t>
  </si>
  <si>
    <t>http://detailskip.taobao.com/json/show_buyer_list.htm?step=false&amp;bid_page=1&amp;page_size=15&amp;item_type=b&amp;ends=1422333067000&amp;starts=1421728267000&amp;item_id=42802951057&amp;user_tag=475910144&amp;old_quantity=5303&amp;zhichong=true&amp;sold_total_num=16&amp;seller_num_id=1093389238&amp;dk=0&amp;title=%D0%A1%B7%F2%C6%DE%CC%D8%B2%FA+%C0%CF%CA%E6%BC%D2%CB%AE%C4%A5%CA%D6%B9%A4%B0%D7%C4%EA%B8%E2+%BE%AC%C3%D7%C4%EA%B8%E2%CC%F5+%CC%EC%C8%BB%CE%DE%CC%ED%BC%D3500g&amp;sbn=c8ef97ee2ac681ac30f72f3c38eb71d5&amp;isTKA=false&amp;msc=1</t>
  </si>
  <si>
    <t>http://detailskip.taobao.com/json/show_buyer_list.htm?step=false&amp;bid_page=1&amp;page_size=15&amp;item_type=b&amp;ends=1422367696000&amp;starts=1421762896000&amp;item_id=8193715296&amp;user_tag=337195008&amp;old_quantity=1000&amp;zhichong=true&amp;sold_total_num=16&amp;seller_num_id=153284468&amp;dk=0&amp;title=%B6%AB%B1%B1%B6%B9%C3%E6%BE%ED+%B6%B9%C3%E6%BE%ED%D7%D3+%C2%BF%B4%F2%B9%F6+%B6%AB%B1%B1%D0%A1%B3%D4+%CC%F0%C5%B4+%D5%B3%B8%E2+5%B7%DD%B0%FC%D3%CA&amp;sbn=4dce93f8fb753b1c04024720e9cb5e04&amp;isTKA=false&amp;msc=1</t>
  </si>
  <si>
    <t>http://detailskip.taobao.com/json/show_buyer_list.htm?step=false&amp;bid_page=1&amp;page_size=15&amp;item_type=b&amp;ends=1422494016000&amp;starts=1421889216000&amp;item_id=6760018535&amp;user_tag=35221520&amp;old_quantity=99728&amp;zhichong=true&amp;sold_total_num=16&amp;seller_num_id=58018747&amp;dk=0&amp;title=%CB%C9%BA%D7%C4%EA%B8%E2%CC%F5600%BF%CB%BA%AB%B9%FA%BD%F8%BF%DA%C0%B1%B3%B4%C4%EA%B8%E2%CA%B3%B2%C4+%BA%AB%B9%FA%CB%C9%BA%D7%C5%C6%D0%A1%B5%B1%BC%D2%C4%EA%B8%E2%CC%F5&amp;sbn=1b4b98a61216c4177e622b8b297cc327&amp;isTKA=false&amp;msc=1</t>
  </si>
  <si>
    <t>http://detailskip.taobao.com/json/show_buyer_list.htm?step=false&amp;bid_page=1&amp;page_size=15&amp;item_type=b&amp;ends=1422251926000&amp;starts=1421647126000&amp;item_id=43097554964&amp;user_tag=471429120&amp;old_quantity=248&amp;zhichong=true&amp;sold_total_num=16&amp;seller_num_id=883539770&amp;dk=0&amp;title=%CF%F2%D1%F4%B7%BB%B7%E4%C3%DB%BA%DA%D6%A5%C2%E9%C4%EA%B8%E2+%B8%A3%BD%A8%CC%D8%B2%FA%CC%A8%CA%BD%CE%E5%B8%A3%C4%EA%B8%E2+%C8%ED%C5%B4%CF%E3%CC%F070g&amp;sbn=9069ad95ade5e2b2fea1bf5919ec73ca&amp;isTKA=false&amp;msc=1</t>
  </si>
  <si>
    <t>http://detailskip.taobao.com/json/show_buyer_list.htm?step=false&amp;bid_page=1&amp;page_size=15&amp;item_type=b&amp;ends=1422330248000&amp;starts=1421725448000&amp;item_id=42309625252&amp;user_tag=270077952&amp;old_quantity=185200&amp;zhichong=true&amp;sold_total_num=16&amp;seller_num_id=912499407&amp;dk=0&amp;title=%B0%FC%D3%CA+%BA%AB%B9%FA%B7%E7%CE%B6+%B4%F3%C1%AC%D2%D5%CC%C3+%C4%EA%C4%EA%B8%E2+60%BF%CB*20%CC%F5+%CF%C4%CC%EC%B1%F9%D5%F2%BF%DA%B8%D0%B8%FC%BC%D1&amp;sbn=2176e7d17ce386af09ba489bf93c76b2&amp;isTKA=false&amp;msc=1</t>
  </si>
  <si>
    <t>http://detailskip.taobao.com/json/show_buyer_list.htm?step=false&amp;bid_page=1&amp;page_size=15&amp;item_type=b&amp;ends=1422344764000&amp;starts=1421739964000&amp;item_id=36732795367&amp;user_tag=269488128&amp;old_quantity=98844&amp;zhichong=true&amp;sold_total_num=16&amp;seller_num_id=1790251049&amp;dk=0&amp;title=%B6%AB%B1%B1%CC%D8%B2%FA+%C4%EA%B8%E2+%CB%D5%D7%D3%D2%B6%D5%B3%B6%B9%B0%FC+%B4%BF%CA%D6%B9%A4+%B4%F3%BB%C6%C3%D7+%F0%A4%B6%B9%B0%FC+6%BD%EF%B0%FC%D3%CA&amp;sbn=e15f9081e0d8fb057a13f6c4ca521867&amp;isTKA=false&amp;msc=1</t>
  </si>
  <si>
    <t>http://detailskip.taobao.com/json/show_buyer_list.htm?step=false&amp;bid_page=1&amp;page_size=15&amp;item_type=b&amp;ends=1422363651000&amp;starts=1421758851000&amp;item_id=41204405897&amp;user_tag=270356480&amp;old_quantity=7921&amp;zhichong=true&amp;sold_total_num=16&amp;seller_num_id=695693711&amp;dk=0&amp;title=%BA%AB%B9%FA%B3%B4%C4%EA%B8%E2+%B2%BF%B6%D3%BB%F0%B9%F8+%D6%A5%CA%BF%C4%EA%B8%E2%BB%F0%B9%F8+%CC%D7%B2%CD+%C1%F9%D1%F9+%BA%AB%B9%FA%C1%CF%C0%ED+%C8%AB%B9%FA%B0%FC%D3%CA&amp;sbn=efa9fd0d9f1800b8c0c88a9cb8b9923b&amp;isTKA=false&amp;msc=1</t>
  </si>
  <si>
    <t>http://detailskip.taobao.com/json/show_buyer_list.htm?step=false&amp;bid_page=1&amp;page_size=15&amp;item_type=b&amp;ends=1422454401000&amp;starts=1421849601000&amp;item_id=43065884736&amp;user_tag=269815808&amp;old_quantity=1000&amp;zhichong=true&amp;sold_total_num=16&amp;seller_num_id=623065140&amp;dk=0&amp;title=3%B4%FC%B0%FC%D3%CA+%BA%AB%CA%BD%D6%A5%CA%BF%C4%EA%B8%E2%C0%AD%CB%BF%D6%A5%D0%C4%C4%EA%B8%E2%CC%F5500g%BA%AB%B9%FA%B3%B4%C4%EA%B8%E2%C4%CC%C0%D2%BC%D0%D0%C4%C4%EA%B8%E2&amp;sbn=beb8837b5d2f92bad65faaaa1986ed2d&amp;isTKA=false&amp;msc=1</t>
  </si>
  <si>
    <t>http://detailskip.taobao.com/json/show_buyer_list.htm?step=false&amp;bid_page=1&amp;page_size=15&amp;item_type=b&amp;ends=1422579522000&amp;starts=1421974722000&amp;item_id=40773037614&amp;user_tag=337186816&amp;old_quantity=11021&amp;zhichong=true&amp;sold_total_num=16&amp;seller_num_id=649773674&amp;dk=0&amp;title=%B0%D8%C0%BC%C4%CF%B9%CF%C4%EA%B8%E2+%BA%AB%B9%FA%B7%E7%CE%B6+%D6%A5%CA%BF%C4%EA%B8%E2%D6%A5%CA%BF+%BC%D0%D0%C4%C4%EA%B8%E2+%D6%A5%CA%BF%C4%EA%B8%E2%C4%CF%B9%CF500g&amp;sbn=97a088b76409b205aff765ee6d492104&amp;isTKA=false&amp;msc=2</t>
  </si>
  <si>
    <t>http://detailskip.taobao.com/json/show_buyer_list.htm?step=false&amp;bid_page=1&amp;page_size=15&amp;item_type=b&amp;ends=1422169873000&amp;starts=1421565073000&amp;item_id=37722152526&amp;user_tag=475361296&amp;old_quantity=999941&amp;zhichong=true&amp;sold_total_num=16&amp;seller_num_id=82339301&amp;dk=0&amp;title=%D0%C2%C6%B7%CD%C6%BC%F6+%D5%FD%D7%DA%BA%AB%CA%BD%B7%E7%CE%B6+%D6%A5%CA%BF%C4%EA%B8%E2+%D6%A5%CA%BF%BC%D0%D0%C4%C4%EA%B8%E2+%C4%EA%B8%E2+%D7%CF%CA%ED%CE%B6500g&amp;sbn=e3d13d9f664abacbe9f8cd62afebff2f&amp;isTKA=false&amp;msc=1</t>
  </si>
  <si>
    <t>http://detailskip.taobao.com/json/show_buyer_list.htm?step=false&amp;bid_page=1&amp;page_size=15&amp;item_type=b&amp;ends=1422324272000&amp;starts=1421719472000&amp;item_id=43211464551&amp;user_tag=337186832&amp;old_quantity=580&amp;zhichong=true&amp;sold_total_num=16&amp;seller_num_id=78809813&amp;dk=0&amp;title=%D0%C2%C6%B7%C1%E3%CA%B3%CD%C6%BC%F6%BD%F0%CA%B1%D7%D3%BC%B4%CA%B3%BA%AB%B9%FA%B3%B4%C4%EA%B8%E2%CC%F555g%C2%E9%C0%B1%2F%C9%D5%BF%BE2%CE%B6%BF%C9%D1%A1%C4%DA5%CC%F5%C8%EB&amp;sbn=15687de0c95b10af5cd07d980aa91d1c&amp;isTKA=false&amp;msc=1</t>
  </si>
  <si>
    <t>http://detailskip.taobao.com/json/show_buyer_list.htm?step=false&amp;bid_page=1&amp;page_size=15&amp;item_type=b&amp;ends=1422337626000&amp;starts=1421732826000&amp;item_id=12778281579&amp;user_tag=337203200&amp;old_quantity=1001405&amp;zhichong=true&amp;sold_total_num=16&amp;seller_num_id=487025700&amp;dk=0&amp;title=%E1%D3%D6%DD%D0%C2%B2%FD%C4%FE%B2%A8%CC%A8%D6%DD%C4%EA%B8%E2%CC%D8%B2%FA+%C4%A5%F4%D9%2F%B3%B4%C4%EA%B8%E2+%C4%EA%B8%E2%CB%BF+%D0%C2%CF%CA%CD%ED%C3%D7%C4%EA%B8%E2%CC%F5&amp;sbn=e3c836e7711b75b555978c1c1cec9b69&amp;isTKA=false&amp;msc=1</t>
  </si>
  <si>
    <t>http://detailskip.taobao.com/json/show_buyer_list.htm?step=false&amp;bid_page=1&amp;page_size=15&amp;item_type=b&amp;ends=1422369797000&amp;starts=1421764997000&amp;item_id=13448531803&amp;user_tag=270012416&amp;old_quantity=10628&amp;zhichong=true&amp;sold_total_num=16&amp;seller_num_id=610380021&amp;dk=0&amp;title=%D6%EE%F4%DF%C4%EA%B8%E2%A3%A8%BD%F5%C2%ED%C4%EA%B8%E2%A3%A9%D4%AD%C3%FB%C2%ED%B5%EA%C4%EA%B8%E2%B0%AC%B2%DD%CE%B6+%B2%BB%BA%AC%C8%CE%BA%CE%B7%C0%B8%AF%BC%C1%CC%ED%BC%D3%BC%C1&amp;sbn=4e31db77c10682ad256227996db86b00&amp;isTKA=false&amp;msc=1</t>
  </si>
  <si>
    <t>http://detailskip.taobao.com/json/show_buyer_list.htm?step=false&amp;bid_page=1&amp;page_size=15&amp;item_type=b&amp;ends=1422440789000&amp;starts=1421835989000&amp;item_id=36783101904&amp;user_tag=274206720&amp;old_quantity=9855&amp;zhichong=true&amp;sold_total_num=16&amp;seller_num_id=275561355&amp;dk=0&amp;title=%D5%B3%B6%B9%B0%FC%B4%F3%BB%C6%C3%D7%BA%EC%D0%A1%B6%B9%B4%BF%CA%D6%B9%A4%F0%A4%B6%B9%B0%FC%C4%EA%B8%E2%D5%B3%B8%E2%B6%AB%B1%B1%CC%D8%B2%FA%D5%E6%BF%D5%B0%FC%D7%B0500%BF%CB&amp;sbn=ed85cb9cccb48c22334a937793cd101d&amp;isTKA=false&amp;msc=1</t>
  </si>
  <si>
    <t>http://detailskip.taobao.com/json/show_buyer_list.htm?step=false&amp;bid_page=1&amp;page_size=15&amp;item_type=b&amp;ends=1422451140000&amp;starts=1421846340000&amp;item_id=39542752690&amp;user_tag=470896640&amp;old_quantity=99884&amp;zhichong=true&amp;sold_total_num=16&amp;seller_num_id=916766261&amp;dk=0&amp;title=%D0%C2%C6%B7+%BA%AB%B9%FA%BD%F8%BF%DA+%D6%A5%CA%BF%C4%EA%B8%E2+%BB%F0%B9%F8+%BA%AB%B9%FA%C1%CF%C0%ED+250%BF%CB%B4%FC%D7%B0+%A1%BE%C2%FA%B6%EE%B0%FC%D3%CA%A1%BF&amp;sbn=ef9c3032a23f8b511c812d8f0fa4d8fd&amp;isTKA=false&amp;msc=1</t>
  </si>
  <si>
    <t>http://detailskip.taobao.com/json/show_buyer_list.htm?step=false&amp;bid_page=1&amp;page_size=15&amp;item_type=b&amp;ends=1422500890000&amp;starts=1421896090000&amp;item_id=12922016061&amp;user_tag=471347200&amp;old_quantity=50463&amp;zhichong=true&amp;sold_total_num=16&amp;seller_num_id=444319235&amp;dk=0&amp;title=%D1%D3%B1%DF%C9%CC%B3%C7+%B3%AF%CF%CA%D7%E5%CC%D8%B2%FA+%D5%FD%D7%DA%B4%AB%CD%B3%B4%F2%B8%E2+%BA%AB%B9%FA%B4%F2%B8%E2%C4%EA%B8%E2%D5%B3%2F%D4%F9%CB%CD%BB%C6%B6%B9%B7%DB&amp;sbn=cee86597176c9fa8d9c9259afcc249d0&amp;isTKA=false&amp;msc=1</t>
  </si>
  <si>
    <t>http://detailskip.taobao.com/json/show_buyer_list.htm?step=false&amp;bid_page=1&amp;page_size=15&amp;item_type=b&amp;ends=1422237613000&amp;starts=1421632813000&amp;item_id=41905678860&amp;user_tag=337203200&amp;old_quantity=1198&amp;zhichong=true&amp;sold_total_num=16&amp;seller_num_id=350211510&amp;dk=0&amp;title=5%B4%FC%B0%FC%D3%CA+%BA%AB%CA%BD%C4%EA%B8%E2300g+%BA%AB%B9%FA%C0%B1%B3%B4%C4%EA%B8%E2+%BB%F0%B9%F8%2F%C2%E9%C0%B1%CF%E3%B9%F8%C4%EA%B8%E2+%D5%E6%BF%D5%B0%FC%D7%B0&amp;sbn=7e4fc909b03d196b030b5c6060bc31cb&amp;isTKA=false&amp;msc=1</t>
  </si>
  <si>
    <t>http://detailskip.taobao.com/json/show_buyer_list.htm?step=false&amp;bid_page=1&amp;page_size=15&amp;item_type=b&amp;ends=1422345714000&amp;starts=1421740914000&amp;item_id=35840987502&amp;user_tag=337195008&amp;old_quantity=1000&amp;zhichong=true&amp;sold_total_num=16&amp;seller_num_id=153284468&amp;dk=0&amp;title=%B6%AB%B1%B1%C4%EA%B8%E2+%B4%F3%BB%C6%C3%D7%C7%D0%B8%E2+%D5%B3%B8%E2++%CF%D6%C5%C4%CF%D6%D7%F6+%D0%C2%C6%B7%C9%CF%CA%D0+10%B7%DD%B0%FC%D3%CA&amp;sbn=7e4971020c914c0d4b5f2edcad4dd5a0&amp;isTKA=false&amp;msc=1</t>
  </si>
  <si>
    <t>http://detailskip.taobao.com/json/show_buyer_list.htm?step=false&amp;bid_page=1&amp;page_size=15&amp;item_type=b&amp;ends=1422349272000&amp;starts=1421744472000&amp;item_id=42888100053&amp;user_tag=404058114&amp;old_quantity=99999998&amp;zhichong=true&amp;sold_total_num=16&amp;seller_num_id=150053016&amp;dk=0&amp;title=%C9%E0%BC%E2%C9%CF%B5%C4%C3%C0%CE%B6+%BB%C6%C3%D7%C4%EA%B8%E2+%B4%F3%BB%C6%C3%D7%C3%E6%C7%D0%B8%E2+%C4%EA%BB%F5+%B4%AB%CD%B3%B9%A4%D2%D5%D6%C6%D7%F7+%C5%B4%C3%D7%B8%E2&amp;sbn=8e3bdceaec81dcb361ccf3e5ab85ae8a&amp;isTKA=false&amp;msc=1</t>
  </si>
  <si>
    <t>http://detailskip.taobao.com/json/show_buyer_list.htm?step=false&amp;bid_page=1&amp;page_size=15&amp;item_type=b&amp;ends=1422511200000&amp;starts=1421906400000&amp;item_id=41842080799&amp;user_tag=270012416&amp;old_quantity=287&amp;zhichong=true&amp;sold_total_num=16&amp;seller_num_id=99876573&amp;dk=0&amp;title=%C0%B1%BD%BF%BD%E3%BA%AB%B9%FA%C4%EA%B8%E2%2B%D6%A5%CA%BF%C4%EA%B8%E2+%BC%D0%D0%C4+500g*2+%C5%C4%CF%C2%BC%B4%B7%A2%D6%A5%CA%BF%B8%FA%B0%D7%C4%EA%B8%E2%B8%F7%D2%BB&amp;sbn=e148a71b3f7d93712a295af047a492b8&amp;isTKA=false&amp;msc=1</t>
  </si>
  <si>
    <t>http://detailskip.taobao.com/json/show_buyer_list.htm?step=false&amp;bid_page=1&amp;page_size=15&amp;item_type=b&amp;ends=1422354121000&amp;starts=1421749321000&amp;item_id=41723484555&amp;user_tag=370757648&amp;old_quantity=19945&amp;zhichong=true&amp;sold_total_num=16&amp;seller_num_id=104031409&amp;dk=0&amp;title=%B0%FC%D3%CA%BA%AB%B9%FA%D6%A5%CA%BF%C0%AD%CB%BF%BC%D0%D0%C4%C4%EA%B8%E2500g*2%BA%AB%CA%BD%CC%F0%C0%B1%BD%B4500g*1%B3%B4%C4%EA%B8%E2%BB%F0%B9%F8%CC%D7%B2%CD&amp;sbn=2addf757285f5c2de7195d053d5bc811&amp;isTKA=false&amp;msc=1</t>
  </si>
  <si>
    <t>http://detailskip.taobao.com/json/show_buyer_list.htm?step=false&amp;bid_page=1&amp;page_size=15&amp;item_type=b&amp;ends=1422367423000&amp;starts=1421762623000&amp;item_id=1777013268&amp;user_tag=475623442&amp;old_quantity=573&amp;zhichong=true&amp;sold_total_num=16&amp;seller_num_id=511516&amp;dk=0&amp;title=%CF%E6%CE%F7%C5%A9%BC%D2%CA%D6%B9%A4%D7%D4%D6%C6%CD%A9%D2%B6%F4%CE%B0%AC%DD%EF%B2%CB%F4%CE+%B4%F8%CF%DA%B5%C4%C5%B4%C3%D7%C4%EA%B8%E2%C3%D7%B8%E2+%CF%CA%C5%B4%CF%E3%2F5%B8%F6&amp;sbn=2d0ba9fa6367f2e82cc604c25d5c57d7&amp;isTKA=false&amp;msc=1</t>
  </si>
  <si>
    <t>http://detailskip.taobao.com/json/show_buyer_list.htm?step=false&amp;bid_page=1&amp;page_size=15&amp;item_type=b&amp;ends=1422580424000&amp;starts=1421975624000&amp;item_id=35086676373&amp;user_tag=270012416&amp;old_quantity=6113&amp;zhichong=true&amp;sold_total_num=16&amp;seller_num_id=106707878&amp;dk=0&amp;title=%BA%AB%B9%FA%BD%F8%BF%DA+%C4%CC%C0%D2%CE%B6%D6%A5%CA%BF+%BC%D0%D0%C4%D6%A5%CA%BF%C4%EA%B8%E2%CC%F5+%D5%B3%B8%E2%CC%F51kg+%BB%BB%D0%C2%B0%FC%D7%B0%C1%CB+%CD%BC+2&amp;sbn=3c11d74c47385046d070ab573ae6905c&amp;isTKA=false&amp;msc=1</t>
  </si>
  <si>
    <t>http://detailskip.taobao.com/json/show_buyer_list.htm?step=false&amp;bid_page=1&amp;page_size=15&amp;item_type=b&amp;ends=1422626483000&amp;starts=1422021683000&amp;item_id=3477598966&amp;user_tag=337211392&amp;old_quantity=369&amp;zhichong=true&amp;sold_total_num=16&amp;seller_num_id=193995233&amp;dk=0&amp;title=%D5%FD%C6%B7%CE%DE%B7%C0%B8%AF%BC%C1%D5%E6%BF%D5%B3%F6%BF%DA%BC%B6+ASSI+BRAND+%B3%B4%C4%EA%B8%E2%D3%C3+%D0%C2%CC%C3%B6%B4%C4%EA%B8%E2%CC%F5+907g&amp;sbn=7a2e7dcc739e53be1ab2f3f02d6e298d&amp;isTKA=false&amp;msc=1</t>
  </si>
  <si>
    <t>http://detailskip.taobao.com/json/show_buyer_list.htm?step=false&amp;bid_page=1&amp;page_size=15&amp;item_type=b&amp;ends=1422579579000&amp;starts=1421974779000&amp;item_id=41682152413&amp;user_tag=274534400&amp;old_quantity=3000&amp;zhichong=true&amp;sold_total_num=16&amp;seller_num_id=2172336683&amp;dk=0&amp;title=%D6%DC%B6%AB%D1%F4%B6%B3%C6%B7%C5%FA%B7%A2++%C6%D3%CF%C8%C9%FA%D6%A5%D0%C4%C4%EA%B8%E2+%D6%A5%CA%BF%C4%EA%B8%E2++%BA%AB%B9%FA%BB%F0%B9%F8%C4%EA%B8%E2500g&amp;sbn=1c2b2f36830ef0d1b6a63cd6554005b0&amp;isTKA=false&amp;msc=1</t>
  </si>
  <si>
    <t>http://detailskip.taobao.com/json/show_buyer_list.htm?step=false&amp;bid_page=1&amp;page_size=15&amp;item_type=b&amp;ends=1422152811000&amp;starts=1421548011000&amp;item_id=20052121497&amp;user_tag=270340096&amp;old_quantity=107769&amp;zhichong=true&amp;sold_total_num=16&amp;seller_num_id=1088712723&amp;dk=0&amp;title=%BD%AD%CE%F7%C5%A9%BC%D2%CA%D6%B9%A4%CB%AE%C4%A5%C4%EA%B8%E2%2F%B4%BF%C3%D7%CE%DE%CC%ED%BC%D3+%BA%C3%B3%D4%BD%C0%BE%A2+%CF%D6%D7%F6%B0%FC%D3%CA%B7%C7%C4%FE%B2%A8%C4%EA%B8%E2&amp;sbn=50078297c295b5672f5ad6fe868df76d&amp;isTKA=false&amp;msc=1</t>
  </si>
  <si>
    <t>http://detailskip.taobao.com/json/show_buyer_list.htm?step=false&amp;bid_page=1&amp;page_size=15&amp;item_type=b&amp;ends=1422537266000&amp;starts=1421932466000&amp;item_id=35452846659&amp;user_tag=270274560&amp;old_quantity=10089&amp;zhichong=true&amp;sold_total_num=16&amp;seller_num_id=1106009413&amp;dk=0&amp;title=%D3%CD%B8%E2+%C9%C2%B1%B1+%C4%EA%B8%E2+%D5%A8%B8%E2%D4%E6%B8%E2%C9%E0%BC%E2%C9%CF%B5%C4%D6%D0%B9%FA+%CB%E7%B5%C2+%CB%E7%B5%C2%B6%FE%BA%F3%C9%FA&amp;sbn=5e0e3a9b985651460094e70132fe3f55&amp;isTKA=false&amp;msc=1</t>
  </si>
  <si>
    <t>http://detailskip.taobao.com/json/show_buyer_list.htm?step=false&amp;bid_page=1&amp;page_size=15&amp;item_type=b&amp;ends=1422554400000&amp;starts=1421949600000&amp;item_id=41835139600&amp;user_tag=437874688&amp;old_quantity=9474&amp;zhichong=true&amp;sold_total_num=16&amp;seller_num_id=150277242&amp;dk=0&amp;title=%D2%BB%B0%FC%B0%FC%D3%CA%C0%B1%B3%B4%C4%EA%B8%E2%BA%AB%B9%FA%D6%A5%CA%BF%D6%A5%D0%C4%C0%AD%CB%BF%C4%EA%B8%E2500g%BB%F0%B9%F8%C4%EA%B8%E2%D6%D0%BA%AB%B3%AC%CA%D0&amp;sbn=ec7cc6e8b6035d5605f0df04b388a8de&amp;isTKA=false&amp;msc=1</t>
  </si>
  <si>
    <t>http://detailskip.taobao.com/json/show_buyer_list.htm?step=false&amp;bid_page=1&amp;page_size=15&amp;item_type=b&amp;ends=1422323879000&amp;starts=1421719079000&amp;item_id=42454219877&amp;user_tag=437260288&amp;old_quantity=9989&amp;zhichong=true&amp;sold_total_num=16&amp;seller_num_id=2327903074&amp;dk=0&amp;title=%CC%D8%B2%FA%D3%CD%D5%A8%B8%E2%BB%C6%C3%D7%C3%E6%CA%D6%B9%A4%C4%EA%B8%E2%C9%BD%CE%F7%C3%FB%D0%A1%B3%D4%CF%D6%D7%F6%C5%A9%BC%D2%BA%EC%B6%B9%C9%B3%CF%DA%D5%B3%B8%E2%B5%E3%B0%FC%D3%CA&amp;sbn=7f99cf170d7eab47ff22faddf885a979&amp;isTKA=false&amp;msc=1</t>
  </si>
  <si>
    <t>http://detailskip.taobao.com/json/show_buyer_list.htm?step=false&amp;bid_page=1&amp;page_size=15&amp;item_type=b&amp;ends=1422608837000&amp;starts=1422004037000&amp;item_id=8972008691&amp;user_tag=273747968&amp;old_quantity=7442&amp;zhichong=true&amp;sold_total_num=16&amp;seller_num_id=87988103&amp;dk=0&amp;title=%BA%AB%B9%FA%CA%B3%C6%B7+%D3%E3%B1%FD%CC%F0%B2%BB%C0%B1400%BF%CB+%BF%C9%B3%B4%C4%EA%B8%E2%D7%F6%BB%F0%B9%F8+%CA%B5%BB%DD%BA%C3%B3%D4&amp;sbn=8612b60c5f651123d08958d4d3c964d8&amp;isTKA=false&amp;msc=1</t>
  </si>
  <si>
    <t>http://detailskip.taobao.com/json/show_buyer_list.htm?step=false&amp;bid_page=1&amp;page_size=15&amp;item_type=b&amp;ends=1422626674000&amp;starts=1422021874000&amp;item_id=25940012394&amp;user_tag=370765824&amp;old_quantity=6748&amp;zhichong=true&amp;sold_total_num=16&amp;seller_num_id=577241273&amp;dk=0&amp;title=5%B4%FC%B0%FC%D3%CA+%BA%AB%B9%FA%C1%CF%C0%ED%A1%BE%D5%FD%D7%DA%BA%AB%CA%BD%C4%EA%B8%E2%CC%F5450g%A1%BF%B4%F2%B8%E2+%BA%AB%CA%BD%C0%B1%B3%B4%C4%EA%B8%E2%D4%AD%C1%CF&amp;sbn=25110f32a5ab721fb6b942f66c1509b6&amp;isTKA=false&amp;msc=1</t>
  </si>
  <si>
    <t>http://detailskip.taobao.com/json/show_buyer_list.htm?step=false&amp;bid_page=1&amp;page_size=15&amp;item_type=b&amp;ends=1422696549000&amp;starts=1422091749000&amp;item_id=36405020939&amp;user_tag=337399808&amp;old_quantity=9999&amp;zhichong=true&amp;sold_total_num=16&amp;seller_num_id=1848690971&amp;dk=0&amp;title=%A1%BE%CC%A9%C9%BD%B2%A8%E6%A4%BC%D2%A1%BF%C9%BD%B6%AB%C4%EA%B8%E2%C5%A9%BC%D2%B4%AB%CD%B3%CA%D6%B9%A4%D7%D4%D6%C6%C9%E0%BC%E2%D6%D0%B9%FA+%C4%EA%BB%F5%D0%A1%B3%D4%B5%E3%D0%C4&amp;sbn=6279fccd8c3796dd89bc6c5441d4a5e1&amp;isTKA=false&amp;msc=1</t>
  </si>
  <si>
    <t>http://detailskip.taobao.com/json/show_buyer_list.htm?step=false&amp;bid_page=1&amp;page_size=15&amp;item_type=b&amp;ends=1422158420000&amp;starts=1421553620000&amp;item_id=38160345885&amp;user_tag=270077952&amp;old_quantity=1724&amp;zhichong=true&amp;sold_total_num=16&amp;seller_num_id=307582010&amp;dk=0&amp;title=2%B0%FC%B0%FC%D3%CA%BA%AB%B9%FA%B7%E7%CE%B6%D6%A5%CA%BF%C4%EA%B8%E2500%BF%CB+%BA%AB%CA%BD%BB%F0%B9%F8%BC%D0%D0%C4%C4%EA%B8%E2%BF%C9%C0%AD%CB%BF%D6%A5%CA%BF%C4%EA%B8%E2&amp;sbn=20ee41ccc0295b1f2c711a18785bef4e&amp;isTKA=false&amp;msc=1</t>
  </si>
  <si>
    <t>http://detailskip.taobao.com/json/show_buyer_list.htm?step=false&amp;bid_page=1&amp;page_size=15&amp;item_type=b&amp;ends=1422248309000&amp;starts=1421643509000&amp;item_id=37332904038&amp;user_tag=341381120&amp;old_quantity=99999&amp;zhichong=true&amp;sold_total_num=16&amp;seller_num_id=707035420&amp;dk=0&amp;title=%BA%AB%B9%FA%BD%F8%BF%DA%D1%A9%B0%D7%D6%A5%CA%BF%C4%EA%B8%E2+%C4%CC%C0%D2%C4%EA%B8%E2+%B0%FC%D0%BE%C4%EA%B8%E2+%BC%D0%D0%C4%C4%EA%B8%E2%BF%C9%C0%AD%CB%BF+500%BF%CB&amp;sbn=e54f579e2cbb23e4dbcf136dd4345679&amp;isTKA=false&amp;msc=1</t>
  </si>
  <si>
    <t>http://detailskip.taobao.com/json/show_buyer_list.htm?step=false&amp;bid_page=1&amp;page_size=15&amp;item_type=b&amp;ends=1422342689000&amp;starts=1421737889000&amp;item_id=3771136164&amp;user_tag=337211392&amp;old_quantity=5631&amp;zhichong=true&amp;sold_total_num=16&amp;seller_num_id=193995233&amp;dk=0&amp;title=%BA%AB%B9%FA%BD%F8%BF%DA+%CB%C9%BA%D7%C4%EA%B8%E2%CC%F5+%D0%A1%B5%B1%BC%D2%C4%EA%B8%E2%CC%F5+%B3%B4%C4%EA%B8%E2%CA%B3%B2%C4+600%BF%CB&amp;sbn=523397d006bc2ccfeabe1d8bec677c8d&amp;isTKA=false&amp;msc=1</t>
  </si>
  <si>
    <t>http://detailskip.taobao.com/json/show_buyer_list.htm?step=false&amp;bid_page=1&amp;page_size=15&amp;item_type=b&amp;ends=1422344514000&amp;starts=1421739714000&amp;item_id=20073090635&amp;user_tag=471158784&amp;old_quantity=9967&amp;zhichong=true&amp;sold_total_num=16&amp;seller_num_id=858332347&amp;dk=0&amp;title=%BA%AB%B9%FA%B3%B4%C4%EA%B8%E2+%BA%AB%B9%FA%BD%F8%BF%DA%CB%C9%BA%D7%C5%C6%B3%B4%C4%EA%B8%E2%CC%F5600%BF%CB+%BD%F8%BF%DA%B3%B4%C4%EA%B8%E2&amp;sbn=444baa3bdf13ae80aafd42dd9fddb67e&amp;isTKA=false&amp;msc=1</t>
  </si>
  <si>
    <t>http://detailskip.taobao.com/json/show_buyer_list.htm?step=false&amp;bid_page=1&amp;page_size=15&amp;item_type=b&amp;ends=1422453057000&amp;starts=1421848257000&amp;item_id=18073399062&amp;user_tag=269832192&amp;old_quantity=3000&amp;zhichong=true&amp;sold_total_num=16&amp;seller_num_id=847621211&amp;dk=0&amp;title=%B4%AB%CD%B3%B8%E2%B5%E3+%C3%BF%C8%D5%D0%C2%CF%CA%CF%D6%D7%F6+%B9%F0%BB%A8%CC%C7%C4%EA%B8%E2+%C8%ED%C5%B4%CF%E3%CC%F0+%B1%F9%CF%CA%D5%E6%BF%D5%CB%B3%B7%E1%CC%EC%CC%EC%B7%A2&amp;sbn=060b5c5f07c60b737a3c83cb243408d8&amp;isTKA=false&amp;msc=1</t>
  </si>
  <si>
    <t>http://detailskip.taobao.com/json/show_buyer_list.htm?step=false&amp;bid_page=1&amp;page_size=15&amp;item_type=b&amp;ends=1422504345000&amp;starts=1421899545000&amp;item_id=20665243436&amp;user_tag=337195024&amp;old_quantity=98793&amp;zhichong=true&amp;sold_total_num=16&amp;seller_num_id=64912517&amp;dk=0&amp;title=10%B8%F6%B0%FC%D3%CA%B9%F3%D6%DD%D0%CB%D2%E5%CC%D8%B2%FA%B0%B2%C1%FA%C1%F5%C0%CF%B2%AE%B6%FE%BF%E9%F4%CE+%B6%FC%BF%E9%F4%CE500%BF%CB%C4%EA%B8%E2%CD%ED%B5%BE%C3%D7%D6%C6&amp;sbn=cff3db6ca543e0dca7ee458f4ca356b9&amp;isTKA=false&amp;msc=1</t>
  </si>
  <si>
    <t>http://detailskip.taobao.com/json/show_buyer_list.htm?step=false&amp;bid_page=1&amp;page_size=15&amp;item_type=b&amp;ends=1422677939000&amp;starts=1422073139000&amp;item_id=38656182368&amp;user_tag=471420944&amp;old_quantity=1000&amp;zhichong=true&amp;sold_total_num=16&amp;seller_num_id=99733778&amp;dk=0&amp;title=%B0%FC%D3%CA%BA%AB%B9%FA%BD%F8%BF%DA%C4%CF%B9%CF%CE%B6%BC%D0%D0%C4%C4%EA%B8%E2%CC%F51000g%BA%AB%CA%BD%BB%F0%B9%F8%C0%B1%B3%B4%C4%EA%B8%E2%C1%ED%CA%DB%C4%CC%C0%D2%CE%B6&amp;sbn=7bae95662ca228e8b0754302cb9f2d4c&amp;isTKA=false&amp;msc=1</t>
  </si>
  <si>
    <t>http://detailskip.taobao.com/json/show_buyer_list.htm?step=false&amp;bid_page=1&amp;page_size=15&amp;item_type=b&amp;ends=1422255300000&amp;starts=1421650500000&amp;item_id=5374940354&amp;user_tag=270077952&amp;old_quantity=29911&amp;zhichong=true&amp;sold_total_num=16&amp;seller_num_id=307582010&amp;dk=0&amp;title=%C5%FA%B7%A2%BA%AB%B9%FA%C4%EA%B8%E2%CC%F5++%C5%B4%C3%D7%C4%EA%B8%E2%CC%F5+%C4%EA%B8%E2%C6%AC+%C4%EA%B8%E2%B8%C9+%BA%AB%CA%BD%B3%B4%C4%EA%B8%E2%B1%D8%B1%B8907g&amp;sbn=b76b9058c0da331330178a874d84a8dc&amp;isTKA=false&amp;msc=1</t>
  </si>
  <si>
    <t>http://detailskip.taobao.com/json/show_buyer_list.htm?step=false&amp;bid_page=1&amp;page_size=15&amp;item_type=b&amp;ends=1422272831000&amp;starts=1421668031000&amp;item_id=36732271479&amp;user_tag=471347216&amp;old_quantity=10000&amp;zhichong=true&amp;sold_total_num=16&amp;seller_num_id=108723779&amp;dk=0&amp;title=%CC%EC%CF%C9%B8%A3%BA%AB%B9%FA%D3%AA%D1%F8%C4%EA%B8%E2%D1%D3%B1%DF%B3%AF%CF%CA%D7%E5%B4%F2%B8%E2%B4%BF%CC%EC%C8%BB%C5%B4%C3%D7%D5%B3%B8%E23%B7%DD%B0%FC%D3%CA%B5%B1%CC%EC%D7%F6&amp;sbn=602e7a14920e3711b434265abbcc9f0c&amp;isTKA=false&amp;msc=1</t>
  </si>
  <si>
    <t>http://detailskip.taobao.com/json/show_buyer_list.htm?step=false&amp;bid_page=1&amp;page_size=15&amp;item_type=b&amp;ends=1422342395000&amp;starts=1421737595000&amp;item_id=13517998472&amp;user_tag=408506368&amp;old_quantity=1006009&amp;zhichong=true&amp;sold_total_num=16&amp;seller_num_id=94825815&amp;dk=0&amp;title=%B3%E53%B9%DA%D5%FD%D7%DA%D0%A1%CB%D5%D6%DD%D6%ED%D3%CD%C4%EA%B8%E2200g+%BD%F0%C1%EA%C0%CF%D7%D6%BA%C5+%C4%CF%BE%A9%CC%D8%B2%FA%B8%E2%B5%E3%BB%B3%BE%C9%D0%A1%B3%D4&amp;sbn=8f40682356745bf4329ac17ed466c2b7&amp;isTKA=false&amp;msc=1</t>
  </si>
  <si>
    <t>http://detailskip.taobao.com/json/show_buyer_list.htm?step=false&amp;bid_page=1&amp;page_size=15&amp;item_type=b&amp;ends=1422592126000&amp;starts=1421987326000&amp;item_id=15305115717&amp;user_tag=35221520&amp;old_quantity=6080&amp;zhichong=true&amp;sold_total_num=16&amp;seller_num_id=58018747&amp;dk=0&amp;title=6%B4%FC%B0%FC%D3%CA+%BA%AB%B9%FA%D3%E3%B8%E2%BA%AB%B9%FA%D3%E3%B1%FD%C0%B1%B3%B4%C4%EA%B8%E2%B1%D8%B1%B8%CC%F0%B2%BB%C0%B1%B8%AA%B1%A6%BA%A3%CF%CA%B1%FD410%BF%CB&amp;sbn=24f628870bf976d9ef562a4d541de804&amp;isTKA=false&amp;msc=1</t>
  </si>
  <si>
    <t>http://detailskip.taobao.com/json/show_buyer_list.htm?step=false&amp;bid_page=1&amp;page_size=15&amp;item_type=b&amp;ends=1422687341000&amp;starts=1422082541000&amp;item_id=20972588297&amp;user_tag=270012416&amp;old_quantity=9010&amp;zhichong=true&amp;sold_total_num=16&amp;seller_num_id=841030513&amp;dk=0&amp;title=%D5%FD%D7%DA%BA%AB%B9%FA%C3%D7%B3%A6+%D1%AA%B3%A6+%B3%AF%CF%CA%D7%E5%B4%BF%CA%D6%B9%A4%BC%B4%CA%B3%C1%CF%C0%ED+%B6%AB%B1%B1%D1%D3%B1%DF%CC%D8%B2%FA500%BF%CB&amp;sbn=610f0331fedf74fbdc3092a1c369533d&amp;isTKA=false&amp;msc=1</t>
  </si>
  <si>
    <t>http://detailskip.taobao.com/json/show_buyer_list.htm?step=false&amp;bid_page=1&amp;page_size=15&amp;item_type=b&amp;ends=1422160145000&amp;starts=1421555345000&amp;item_id=39474931430&amp;user_tag=336924672&amp;old_quantity=3984&amp;zhichong=true&amp;sold_total_num=16&amp;seller_num_id=813351102&amp;dk=0&amp;title=%D1%A9%B0%D7%D4%AD%CE%B6%D6%A5%CA%BF%C4%EA%B8%E2+%C4%CC%C0%D2%C4%EA%B8%E2+%B0%FC%D0%BE%C4%EA%B8%E2+%BA%AB%B9%FA%C4%EA%B8%E2+%B3%B4%C4%EA%B8%E2+20%B8%F6250g&amp;sbn=fa4ed73201710ce1b5e06779fa7e8133&amp;isTKA=false&amp;msc=1</t>
  </si>
  <si>
    <t>http://detailskip.taobao.com/json/show_buyer_list.htm?step=false&amp;bid_page=1&amp;page_size=15&amp;item_type=b&amp;ends=1422236584000&amp;starts=1421631784000&amp;item_id=37823174160&amp;user_tag=471076864&amp;old_quantity=969&amp;zhichong=true&amp;sold_total_num=16&amp;seller_num_id=130393227&amp;dk=0&amp;title=%B0%FC%D3%CA+%BA%AB%B9%FA%D4%AD%D7%B0%BD%F8%BF%DA%D7%CF%CA%ED%B5%D8%B9%CF%C3%D7%CC%F5%BC%D0%D0%C4%C4%EA%B8%E2%CC%F51000g%B5%D8%B9%CF%BB%EC%BA%CF%D0%BE%D7%D3&amp;sbn=8ffdd0b8287434f4b148e835e6111ae0&amp;isTKA=false&amp;msc=1</t>
  </si>
  <si>
    <t>http://detailskip.taobao.com/json/show_buyer_list.htm?step=false&amp;bid_page=1&amp;page_size=15&amp;item_type=b&amp;ends=1422277237000&amp;starts=1421672437000&amp;item_id=40768745677&amp;user_tag=475623424&amp;old_quantity=6103&amp;zhichong=true&amp;sold_total_num=16&amp;seller_num_id=1031638566&amp;dk=0&amp;title=%BD%AD%CE%F7%B8%D3%C4%CF%CD%C1%CC%D8%B2%FA+%B8%D3%D6%DD%BB%C6%D4%AA%C3%D7%B9%FB%D6%A5%CA%BF%B3%B4%C4%EA%B8%E2%CC%F5%BB%C6%C4%EA%B8%E2%C3%D7%BC%40%F4%D9%F4%CE500g&amp;sbn=a41f6abbb27f96c6a0d33ccb3eaa1fcf&amp;isTKA=false&amp;msc=1</t>
  </si>
  <si>
    <t>http://detailskip.taobao.com/json/show_buyer_list.htm?step=false&amp;bid_page=1&amp;page_size=15&amp;item_type=b&amp;ends=1422278181000&amp;starts=1421673381000&amp;item_id=43189431722&amp;user_tag=270274560&amp;old_quantity=666666&amp;zhichong=true&amp;sold_total_num=16&amp;seller_num_id=1127967474&amp;dk=0&amp;title=%B0%AC%B2%DD%A1%BE%C9%A2%D7%B03%CC%F5%A1%BF%D4%A4%CA%DB1%D4%C225%C8%D5%B7%A2%BB%F5%B6%C0%BC%D2%BA%C3%B2%C4%C1%CF%B6%A8%D6%C6%C4%FE%B2%A8%CF%BA%C0%AF%CF%BA%C0%B0%C4%EA%B8%E2&amp;sbn=c778312bcb1e844ff87838e4eb421854&amp;isTKA=false&amp;msc=1</t>
  </si>
  <si>
    <t>http://detailskip.taobao.com/json/show_buyer_list.htm?step=false&amp;bid_page=1&amp;page_size=15&amp;item_type=b&amp;ends=1422415147000&amp;starts=1421810347000&amp;item_id=38655020858&amp;user_tag=475074560&amp;old_quantity=2000&amp;zhichong=true&amp;sold_total_num=16&amp;seller_num_id=40518124&amp;dk=0&amp;title=%D6%A5%CA%BF%C4%EA%B8%E2%BB%F0%B9%F8+%BA%AB%B9%FA%BD%F8%BF%DA+%B0%D7%C9%AB%B3%B4%C4%EA%B8%E2%CC%F5%C4%CC%C0%D2%CE%B6%BC%D0%D0%C4%C4%EA%B8%E2%CC%F51000g%C0%AD%CB%BF&amp;sbn=a6b6950214b67612136f245287c9a71e&amp;isTKA=false&amp;msc=1</t>
  </si>
  <si>
    <t>http://detailskip.taobao.com/json/show_buyer_list.htm?step=false&amp;bid_page=1&amp;page_size=15&amp;item_type=b&amp;ends=1422505891000&amp;starts=1421901091000&amp;item_id=38462526591&amp;user_tag=471609344&amp;old_quantity=9999&amp;zhichong=true&amp;sold_total_num=16&amp;seller_num_id=1997407348&amp;dk=0&amp;title=%D5%FD%D7%DA%BA%AB%B9%FA%C5%B4%C3%D7%C4%EA%B8%E2%CA%D6%B9%A4%D0%A1%B6%B9%D5%B3%B0%D7%B8%E2+%D1%D3%B1%DF%B3%AF%CF%CA%D7%E5%CC%EC%CF%C9%B8%A3%B4%AB%CD%B3%D5%B3%B8%E2%B4%F2%B8%E2&amp;sbn=770b529ad0527a448fd4fdec48cf898b&amp;isTKA=false&amp;msc=1</t>
  </si>
  <si>
    <t>http://detailskip.taobao.com/json/show_buyer_list.htm?step=false&amp;bid_page=1&amp;page_size=15&amp;item_type=b&amp;ends=1422154702000&amp;starts=1421549902000&amp;item_id=43411575144&amp;user_tag=471429120&amp;old_quantity=910&amp;zhichong=true&amp;sold_total_num=16&amp;seller_num_id=151940621&amp;dk=0&amp;title=%BA%AB%CA%BD%D6%A5%CA%BF%C4%EA%B8%E2+%C0%AD%CB%BF%D6%A5%D0%C4%C4%EA%B8%E2+%BA%AB%B9%FA%B3%B4%C4%EA%B8%E2%C4%CC%C0%D2%BC%D0%D0%C4%C4%EA%B8%E2+%B6%E0%B2%CA%CE%B6+500g&amp;sbn=d033be8f3b4e085f5d4201c8a699d461&amp;isTKA=false&amp;msc=1</t>
  </si>
  <si>
    <t>http://detailskip.taobao.com/json/show_buyer_list.htm?step=false&amp;bid_page=1&amp;page_size=15&amp;item_type=b&amp;ends=1422261495000&amp;starts=1421656695000&amp;item_id=42016146626&amp;user_tag=475598850&amp;old_quantity=990&amp;zhichong=true&amp;sold_total_num=16&amp;seller_num_id=118860346&amp;dk=0&amp;title=%BA%AB%B9%FA%BA%AB%CC%A9%D3%E3%B1%FD+%BA%AB%CA%BD%D3%E3%B8%E2+%CC%F0%B2%BB%C0%B1+%C0%B1%B3%B4%C4%EA%B8%E2%E4%CC%BB%F0%B9%F8%CA%DF%B2%CB%D3%E3%C8%E2%C0%E4%B6%B3450%BF%CB&amp;sbn=179c01496c9fe2478428edf8bbff9af4&amp;isTKA=false&amp;msc=1</t>
  </si>
  <si>
    <t>http://detailskip.taobao.com/json/show_buyer_list.htm?step=false&amp;bid_page=1&amp;page_size=15&amp;item_type=b&amp;ends=1422427992000&amp;starts=1421823192000&amp;item_id=35635434255&amp;user_tag=337448960&amp;old_quantity=100000498&amp;zhichong=true&amp;sold_total_num=16&amp;seller_num_id=687254334&amp;dk=0&amp;title=5%B7%DD%B0%FC%D3%CA+%B6%AB%B1%B1%CC%D8%B2%FA%D5%B3%B6%B9%B0%FC+%BD%AD%C3%D7%C3%E6%B6%B9%B0%FC+%B0%D7%B6%B9%B0%FC%B6%AB%B1%B1%B6%B9%B0%FC+%B4%BF%CA%D6%B9%A4%D6%C6%D7%F7&amp;sbn=c132e4b228f54bf46e6344a179c97f1e&amp;isTKA=false&amp;msc=1</t>
  </si>
  <si>
    <t>http://detailskip.taobao.com/json/show_buyer_list.htm?step=false&amp;bid_page=1&amp;page_size=15&amp;item_type=b&amp;ends=1422510864000&amp;starts=1421906064000&amp;item_id=42626703765&amp;user_tag=270340096&amp;old_quantity=11141&amp;zhichong=true&amp;sold_total_num=16&amp;seller_num_id=1653249074&amp;dk=0&amp;title=%B6%AB%B1%B1%D5%B3%B6%B9%B0%FC%BD%AD%C3%D7%C3%E6%D5%B3%B6%B9%B0%FC%B4%BF%CA%D6%B9%A4%BD%AD%C3%D7%C3%E6%B6%B9%B0%FC%B6%AB%B1%B1%B6%B9%B0%FC%BB%C6%B6%B9%B0%FC6%B7%DD%B0%FC%D3%CA&amp;sbn=bcfa40cdae76f6abea9d41d1d088de06&amp;isTKA=false&amp;msc=1</t>
  </si>
  <si>
    <t>http://detailskip.taobao.com/json/show_buyer_list.htm?step=false&amp;bid_page=1&amp;page_size=15&amp;item_type=b&amp;ends=1422702907000&amp;starts=1422098107000&amp;item_id=18771209764&amp;user_tag=475623424&amp;old_quantity=2440&amp;zhichong=true&amp;sold_total_num=16&amp;seller_num_id=828365463&amp;dk=0&amp;title=%E1%D3%D6%DD%CC%D8%B2%FA+%C4%EA%B8%E2+%CD%ED%C3%D7%C4%EA%B8%E2+%BF%C9%D7%F6%BA%AB%B9%FA%C4%EA%B8%E2++%C1%E3%C0%FB%C8%F3%CC%D8%BC%DB+%D5%E6%BF%D5%B0%FC%D7%B0500g&amp;sbn=d92dab4df73df877b657bd3294da8e1f&amp;isTKA=false&amp;msc=1</t>
  </si>
  <si>
    <t>http://detailskip.taobao.com/json/show_buyer_list.htm?step=false&amp;bid_page=1&amp;page_size=15&amp;item_type=b&amp;ends=1422175389000&amp;starts=1421570589000&amp;item_id=37820787836&amp;user_tag=471076864&amp;old_quantity=938&amp;zhichong=true&amp;sold_total_num=16&amp;seller_num_id=130393227&amp;dk=0&amp;title=%BD%AD%D5%E3%BB%A6%B0%FC%D3%CA+%BA%AB%B9%FA%BD%F8%BF%DA%D6%A5%CA%BF%C4%EA%B8%E2+%C4%CF%B9%CF%D6%A5%CA%BF%C4%EA%B8%E2+%BA%AB%B9%FA%BB%F0%B9%F8%BC%D0%D0%C4%C4%EA%B8%E2+1k&amp;sbn=0250d8938a80f3f0d3e3e45d49eb25d7&amp;isTKA=false&amp;msc=1</t>
  </si>
  <si>
    <t>http://detailskip.taobao.com/json/show_buyer_list.htm?step=false&amp;bid_page=1&amp;page_size=15&amp;item_type=b&amp;ends=1422259261000&amp;starts=1421654461000&amp;item_id=8341631412&amp;user_tag=274296848&amp;old_quantity=9982&amp;zhichong=true&amp;sold_total_num=16&amp;seller_num_id=53563840&amp;dk=0&amp;title=2%BD%EF%B0%FC%D3%CA+%D1%D3%B1%DF%CC%D8%B2%FA%BB%C6%B6%B9%B7%DB%B4%F2%B8%E2+%B4%F2%B8%E2%CC%F5%C4%EA%B8%E2%CA%D6%B9%A4%CE%DE%CC%C7%BA%AB%B9%FA%B4%F2%B8%E2+500g&amp;sbn=8ada771ac2c9ed5db117da4140492b44&amp;isTKA=false&amp;msc=1</t>
  </si>
  <si>
    <t>http://detailskip.taobao.com/json/show_buyer_list.htm?step=false&amp;bid_page=1&amp;page_size=15&amp;item_type=b&amp;ends=1422367046000&amp;starts=1421762246000&amp;item_id=40609588624&amp;user_tag=270012416&amp;old_quantity=500&amp;zhichong=true&amp;sold_total_num=16&amp;seller_num_id=106707878&amp;dk=0&amp;title=%BA%AB%B9%FA%BD%F8%BF%DA+%CE%B6%D6%AE%D4%B4+%C4%CC%C0%D2%CE%B6%D6%A5%CA%BF+%BC%D0%D0%C4%D6%A5%CA%BF%C4%EA%B8%E2%CC%F5+%D6%A5%D0%C4%C4%EA%B8%E2%CC%F5500%BF%CB&amp;sbn=9a70a9eb6bc4a8784e96fa2e5dc4fcd9&amp;isTKA=false&amp;msc=1</t>
  </si>
  <si>
    <t>http://detailskip.taobao.com/json/show_buyer_list.htm?step=false&amp;bid_page=1&amp;page_size=15&amp;item_type=b&amp;ends=1422532935000&amp;starts=1421928135000&amp;item_id=12272593397&amp;user_tag=370757648&amp;old_quantity=2294&amp;zhichong=true&amp;sold_total_num=16&amp;seller_num_id=104031409&amp;dk=0&amp;title=s+%BA%AB%B9%FA%C0%B1%B3%B4%C4%EA%B8%E2+%C4%EA%B8%E2%CC%F5%D5%FD%D7%DA%BA%AB%CA%BD%C4%EA%B8%E2%D0%A1%CF%B1%B8%BE%C4%EA%B8%E2+907%BF%CB%C4%EA%B8%E2%CC%F5&amp;sbn=bd291510a95ba539e310f8d19f6deb78&amp;isTKA=false&amp;msc=1</t>
  </si>
  <si>
    <t>http://detailskip.taobao.com/json/show_buyer_list.htm?step=false&amp;bid_page=1&amp;page_size=15&amp;item_type=b&amp;ends=1422533041000&amp;starts=1421928241000&amp;item_id=41832225108&amp;user_tag=471404544&amp;old_quantity=25300&amp;zhichong=true&amp;sold_total_num=16&amp;seller_num_id=791014495&amp;dk=0&amp;title=%C4%FE%B2%A8%CC%D8%B2%FA%B4%C8%B3%C7%B0%D7%C4%EA%B8%E2+%CB%AE%C4%A5%CA%D6%B9%A4%C4%EA%B8%E2+%D5%FD%D7%DA%D0%C2%C3%D7%D6%C6+5%BD%EF%C9%A2%D7%B0+%B6%E0%CA%A1%B0%FC%D3%CA&amp;sbn=613228f3a25ee93b2f00e9dd422e7f40&amp;isTKA=false&amp;msc=1</t>
  </si>
  <si>
    <t>http://detailskip.taobao.com/json/show_buyer_list.htm?step=false&amp;bid_page=1&amp;page_size=15&amp;item_type=b&amp;ends=1422676466000&amp;starts=1422071666000&amp;item_id=42794880768&amp;user_tag=471429136&amp;old_quantity=99994&amp;zhichong=true&amp;sold_total_num=16&amp;seller_num_id=42338128&amp;dk=0&amp;title=%B0%FC%D3%CA+%BA%AB%B9%FA%C0%B1%B3%B4%C4%EA%B8%E24%B4%FC+%C4%EA%B8%E2%CC%F5+%BA%AB%CA%BD%B3%B4%C4%EA%B8%E2%C4%EA%B8%E2%CC%F5%CC%D7%B2%CD%B9%FD%C4%EA%D0%C2%C4%EA%CB%D9%CA%B3&amp;sbn=4376898d5cd690cb224ea3fd1f74b451&amp;isTKA=false&amp;msc=1</t>
  </si>
  <si>
    <t>http://detailskip.taobao.com/json/show_buyer_list.htm?step=false&amp;bid_page=1&amp;page_size=15&amp;item_type=b&amp;ends=1422272165000&amp;starts=1421667365000&amp;item_id=37800960593&amp;user_tag=471076864&amp;old_quantity=947&amp;zhichong=true&amp;sold_total_num=16&amp;seller_num_id=130393227&amp;dk=0&amp;title=%BA%AB%B9%FA%C1%CF%C0%ED+%BA%AB%B9%FA%B7%E7%CE%B6%D0%A1%CF%B1%B8%BE%C4%EA%B8%E2+%C0%B1%B3%B4%C4%EA%B8%E2%B1%D8%B1%B8+%D0%C2%C4%EF%D7%D3%C4%EA%B8%E2%CC%F5907%BF%CB&amp;sbn=1f1c3d1a24da596e7b02792e6f2c8121&amp;isTKA=false&amp;msc=1</t>
  </si>
  <si>
    <t>http://detailskip.taobao.com/json/show_buyer_list.htm?step=false&amp;bid_page=1&amp;page_size=15&amp;item_type=b&amp;ends=1422423117000&amp;starts=1421818317000&amp;item_id=15943484823&amp;user_tag=337121282&amp;old_quantity=7701&amp;zhichong=true&amp;sold_total_num=16&amp;seller_num_id=137302939&amp;dk=0&amp;title=%BA%AB%B9%FA%C3%D7%B3%A6+%B3%AF%CF%CA%D7%E5%B4%BF%C5%B4%C3%D7%B3%A6+%C3%D7%D1%AA%B3%A6+%D5%E6%BF%D5%B0%FC%D7%B0500g%CF%E3%C5%A8+%D5%FD%D7%DA%CF%D6%D7%F6&amp;sbn=70c5ab8ae51a1c483e634f60687363af&amp;isTKA=false&amp;msc=2</t>
  </si>
  <si>
    <t>http://detailskip.taobao.com/json/show_buyer_list.htm?step=false&amp;bid_page=1&amp;page_size=15&amp;item_type=b&amp;ends=1422632818000&amp;starts=1422028018000&amp;item_id=15013211431&amp;user_tag=337195008&amp;old_quantity=3724&amp;zhichong=true&amp;sold_total_num=16&amp;seller_num_id=88860768&amp;dk=0&amp;title=%BD%AD%CE%F7%CC%D8%B2%FA+%C8%AB%B3%CC%B4%BF%CA%D6%B9%A4%D6%C6%D7%F7+%B3%A4%CC%F5%C5%B4%C3%D7%F4%D9%F4%CE%C4%EA%B8%E2+%D5%E6%BF%D5%B0%FC%D7%B0+5%BD%EF%B0%FC%D3%CA&amp;sbn=ba4d164eca372b51d3e07cd30c8b1491&amp;isTKA=false&amp;msc=1</t>
  </si>
  <si>
    <t>http://detailskip.taobao.com/json/show_buyer_list.htm?step=false&amp;bid_page=1&amp;page_size=15&amp;item_type=b&amp;ends=1422184116000&amp;starts=1421579316000&amp;item_id=13026423087&amp;user_tag=370765824&amp;old_quantity=1000&amp;zhichong=true&amp;sold_total_num=16&amp;seller_num_id=437697693&amp;dk=0&amp;title=%BA%AB%B9%FA%C1%CF%C0%ED%A1%BE%D0%C2%C4%EF%D7%D3%C4%EA%B8%E2%CC%F5907%BF%CB%A1%BF%CE%DE%B7%C0%B8%AF%BC%C1+%D0%A1%CF%B1%B8%BE%BA%AB%CA%BD%C0%B1%B3%B4%C4%EA%B8%E2%B4%F2%B8%E2&amp;sbn=41fc06c89fbadfe8011a02ad090447c3&amp;isTKA=false&amp;msc=1</t>
  </si>
  <si>
    <t>http://detailskip.taobao.com/json/show_buyer_list.htm?step=false&amp;bid_page=1&amp;page_size=15&amp;item_type=b&amp;ends=1422210225000&amp;starts=1421605425000&amp;item_id=160711483&amp;user_tag=337186832&amp;old_quantity=2237&amp;zhichong=true&amp;sold_total_num=16&amp;seller_num_id=40280947&amp;dk=0&amp;title=%C4%EA%B8%E2%26mdash%3B%CF%E3%C0%B1%B3%B4%C4%EA%B8%E2%A3%AC%CC%FA%B0%E5%B3%B4%C4%EA%B8%E2+%BA%AB%CA%BD%C4%EA%B8%E2+450%BF%CB&amp;sbn=e45781cad1941d3f12f3c0454d1eb353&amp;isTKA=false&amp;msc=1</t>
  </si>
  <si>
    <t>http://detailskip.taobao.com/json/show_buyer_list.htm?step=false&amp;bid_page=1&amp;page_size=15&amp;item_type=b&amp;ends=1422257909000&amp;starts=1421653109000&amp;item_id=43432534452&amp;user_tag=471429120&amp;old_quantity=1208&amp;zhichong=true&amp;sold_total_num=16&amp;seller_num_id=151940621&amp;dk=0&amp;title=%BA%AB%CA%BD%D6%A5%CA%BF%C4%EA%B8%E2+%C0%AD%CB%BF%D6%A5%D0%C4%C4%EA%B8%E2+%BA%AB%B9%FA%B3%B4%C4%EA%B8%E2%C4%CC%C0%D2%BC%D0%D0%C4%C4%EA%B8%E2+%D4%AD%CE%B6+500g&amp;sbn=e95199e1f8cb278721efcefedd4455a9&amp;isTKA=false&amp;msc=1</t>
  </si>
  <si>
    <t>http://detailskip.taobao.com/json/show_buyer_list.htm?step=false&amp;bid_page=1&amp;page_size=15&amp;item_type=b&amp;ends=1422286376000&amp;starts=1421681576000&amp;item_id=42581195704&amp;user_tag=1658880&amp;old_quantity=96825069&amp;zhichong=true&amp;sold_total_num=16&amp;seller_num_id=401001211&amp;dk=0&amp;title=%BA%AB%B9%FA%B3%B4%C4%EA%B8%E2500g++%BA%AB%B9%FA%C0%B1%B3%B4%C4%EA%B8%E2%CC%D7%B2%CD+%C4%EA%B8%E2%CC%F5%C5%FA%B7%A2+%D5%E6%BF%D5%B0%FC%D7%B0%BA%AB%B9%FA%C3%C0%CA%B3&amp;sbn=19fcbb87d69ac63162b33235ac704672&amp;isTKA=false&amp;msc=1</t>
  </si>
  <si>
    <t>http://detailskip.taobao.com/json/show_buyer_list.htm?step=false&amp;bid_page=1&amp;page_size=15&amp;item_type=b&amp;ends=1422496800000&amp;starts=1421892000000&amp;item_id=35639536120&amp;user_tag=270012416&amp;old_quantity=222300&amp;zhichong=true&amp;sold_total_num=16&amp;seller_num_id=133460460&amp;dk=0&amp;title=%A1%BE%CC%EC%CC%EC%CC%D8%BC%DB%A1%BF%BA%AB%B9%FA%C0%B1%B3%B4%C4%EA%B8%E2%CC%D7%B2%CD+%B0%D7%C4%EA%B8%E2%CC%F5+%B3%B4%C4%EA%B8%E2+%CB%CD%C0%B1%BD%B4%B0%FC+%B9%B24%B4%FC&amp;sbn=1ceed8454a1154bf9541e562d4b53f74&amp;isTKA=false&amp;msc=1</t>
  </si>
  <si>
    <t>http://detailskip.taobao.com/json/show_buyer_list.htm?step=false&amp;bid_page=1&amp;page_size=15&amp;item_type=b&amp;ends=1422497857000&amp;starts=1421893057000&amp;item_id=19401941654&amp;user_tag=337186816&amp;old_quantity=110173&amp;zhichong=true&amp;sold_total_num=16&amp;seller_num_id=649773674&amp;dk=0&amp;title=%BA%AB%B9%FA%BD%F8%BF%DA%C4%EA%B8%E2%CC%F5%C4%EA%B8%E2%C6%AC%C3%FB%BC%D2%D0%C7%D0%C7%D0%C4%D0%CE%C3%D7%B8%E2500g++%B6%F9%CD%AF%B8%FC%CF%B2%BB%B6&amp;sbn=1a9797154838351869dd8e60ca63c375&amp;isTKA=false&amp;msc=2</t>
  </si>
  <si>
    <t>http://detailskip.taobao.com/json/show_buyer_list.htm?step=false&amp;bid_page=1&amp;page_size=15&amp;item_type=b&amp;ends=1422513064000&amp;starts=1421908264000&amp;item_id=38692113988&amp;user_tag=337465344&amp;old_quantity=9785&amp;zhichong=true&amp;sold_total_num=16&amp;seller_num_id=2066116383&amp;dk=0&amp;title=%B6%FC%BF%E9%A1%A1%D5%FD%D7%DA%D4%C6%C4%CF%C3%C9%D7%D4%B6%FC%BF%E9%A1%A1%CF%E3%C3%D7%B6%FC%BF%E9%A1%A1%D0%C2%CF%CA%BE%A2%B5%C01000%BF%CB3%B8%F6%B2%BF%B7%D6%B0%FC%D3%CA&amp;sbn=90810ac61d8748e7210127f50f822b08&amp;isTKA=false&amp;msc=1</t>
  </si>
  <si>
    <t>http://detailskip.taobao.com/json/show_buyer_list.htm?step=false&amp;bid_page=1&amp;page_size=15&amp;item_type=b&amp;ends=1422102158000&amp;starts=1421497358000&amp;item_id=16607927854&amp;user_tag=336924688&amp;old_quantity=8453&amp;zhichong=true&amp;sold_total_num=16&amp;seller_num_id=27841132&amp;dk=0&amp;title=%D7%D4%BC%D2%D6%D0%B5%C4%CD%ED%B5%BE%C3%D7%D7%F6%B5%C4%D5%FD%D7%DA%C4%FE%B2%A8%CB%AE%C4%A5%C4%EA%B8%E2%2F%CA%D6%B9%A4%C4%EA%B8%E2+5%BD%EF%B0%FC%D3%CA%D0%C2%C3%D7+%CF%D6%D7%F6&amp;sbn=71d02a814a009b99b89891aae61d6c16&amp;isTKA=false&amp;msc=1</t>
  </si>
  <si>
    <t>http://detailskip.taobao.com/json/show_buyer_list.htm?step=false&amp;bid_page=1&amp;page_size=15&amp;item_type=b&amp;ends=1422146269000&amp;starts=1421541469000&amp;item_id=41606034594&amp;user_tag=269815808&amp;old_quantity=9999&amp;zhichong=true&amp;sold_total_num=16&amp;seller_num_id=68955472&amp;dk=0&amp;title=%B9%F3%D6%DD%C7%AD%B6%AB%C4%CF%C3%E7%BC%D2%B6%B9%CF%DA%F4%D9%F4%CE+%CA%D6%B9%A4%D6%C6%D7%F7%B4%BF%C5%B4%C3%D7%C4%EA%B8%E2+%CF%CC%CE%B6%B6%B9%C9%B3%F4%CE+%D3%CD%D5%A8%F4%CE&amp;sbn=2841d77ff3c687279f4905583e86971a&amp;isTKA=false&amp;msc=1</t>
  </si>
  <si>
    <t>http://detailskip.taobao.com/json/show_buyer_list.htm?step=false&amp;bid_page=1&amp;page_size=15&amp;item_type=b&amp;ends=1422251930000&amp;starts=1421647130000&amp;item_id=43077855571&amp;user_tag=471429120&amp;old_quantity=299&amp;zhichong=true&amp;sold_total_num=16&amp;seller_num_id=883539770&amp;dk=0&amp;title=%CF%F2%D1%F4%B7%BB%BD%B9%CC%C7%B9%F0%D4%B2%C4%EA%B8%E2+%B8%A3%BD%A8%CC%D8%B2%FA%CC%A8%CA%BD%CE%E5%B8%A3%C4%EA%B8%E2+%C8%ED%C5%B4%CF%E3%CC%F070g&amp;sbn=4f9fb5816fc3299bb64a01262a520181&amp;isTKA=false&amp;msc=1</t>
  </si>
  <si>
    <t>http://detailskip.taobao.com/json/show_buyer_list.htm?step=false&amp;bid_page=1&amp;page_size=15&amp;item_type=b&amp;ends=1422346044000&amp;starts=1421741244000&amp;item_id=37443143277&amp;user_tag=475869184&amp;old_quantity=200&amp;zhichong=true&amp;sold_total_num=16&amp;seller_num_id=1096495371&amp;dk=0&amp;title=%D4%AD%CE%B6%D6%A5%CA%BF%C4%EA%B8%E2500g+%BA%AB%CA%BD%B7%E7%CE%B6%C0%AD%CB%BF%C4%CC%C0%D2%C4%EA%B8%E2%D6%A5%CA%BF%BC%D0%D0%C4%C4%EA%B8%E2%BB%F0%B9%F8&amp;sbn=0cfd96c501e16e5dde3fee30d338adbb&amp;isTKA=false&amp;msc=1</t>
  </si>
  <si>
    <t>http://detailskip.taobao.com/json/show_buyer_list.htm?step=false&amp;bid_page=1&amp;page_size=15&amp;item_type=b&amp;ends=1422346353000&amp;starts=1421741553000&amp;item_id=42887697547&amp;user_tag=270340096&amp;old_quantity=1000&amp;zhichong=true&amp;sold_total_num=16&amp;seller_num_id=407066034&amp;dk=0&amp;title=%B0%FC%D3%CA%B0%D8%C0%BC%D6%A5%CA%BF%C4%EA%B8%E2%C0%AD%CB%BF%C4%EA%B8%E2%CC%F5500g+%D6%A5%CA%BF%C4%CF%B9%CF%D7%CF%CA%ED%B2%DD%DD%AE%BB%C6%CC%D2+%BC%D0%D0%C4%C4%EA%B8%E2&amp;sbn=c81f9c83b2b4b50e68bc3645be1dd294&amp;isTKA=false&amp;msc=1</t>
  </si>
  <si>
    <t>http://detailskip.taobao.com/json/show_buyer_list.htm?step=false&amp;bid_page=1&amp;page_size=15&amp;item_type=b&amp;ends=1422101601000&amp;starts=1421496801000&amp;item_id=42799198239&amp;user_tag=336596992&amp;old_quantity=3019&amp;zhichong=true&amp;sold_total_num=16&amp;seller_num_id=426872668&amp;dk=0&amp;title=%D5%B3%B6%B9%B0%FC+%B6%AB%B1%B1%CC%D8%B2%FA+%D5%FD%D7%DA%C5%A9%BC%D2%B4%BF%CA%D6%B9%A4%D5%B3%B6%B9%B0%FC+%CB%D9%CA%B3%D6%F7%CA%B3+%CF%D6%D5%F4%F0%A4%B6%B9%B0%FC500g&amp;sbn=3fca209718e5f621da04358a3e1c1166&amp;isTKA=false&amp;msc=1</t>
  </si>
  <si>
    <t>http://detailskip.taobao.com/json/show_buyer_list.htm?step=false&amp;bid_page=1&amp;page_size=15&amp;item_type=b&amp;ends=1422367310000&amp;starts=1421762510000&amp;item_id=12989077506&amp;user_tag=471420928&amp;old_quantity=1238&amp;zhichong=true&amp;sold_total_num=16&amp;seller_num_id=85181892&amp;dk=0&amp;title=%B3%B4%C4%EA%B8%E2%CC%F5+%D5%FD%D7%DA%BA%AB%B9%FA%C0%B1%B3%B4%C4%EA%B8%E2%C0%B1%BD%B4%CC%D7%B2%CD+%B4%F2%B8%E2%2F%CC%F5+%C4%EA%B8%E2%2B%BD%B4%B0%FC+3%B4%FC%B0%FC%D3%CA&amp;sbn=76129b46f33029a386f20e01830e5b78&amp;isTKA=false&amp;msc=1</t>
  </si>
  <si>
    <t>http://detailskip.taobao.com/json/show_buyer_list.htm?step=false&amp;bid_page=1&amp;page_size=15&amp;item_type=b&amp;ends=1422523821000&amp;starts=1421919021000&amp;item_id=20309931378&amp;user_tag=269553666&amp;old_quantity=93287&amp;zhichong=true&amp;sold_total_num=16&amp;seller_num_id=95954539&amp;dk=0&amp;title=%BA%AB%B9%FA%C4%EA%B8%E2+%D6%A5%CA%BF%C4%EA%B8%E2+%C4%CC%C0%D2%C4%EA%B8%E2++%D5%FD%D7%DA%BA%AB%B9%FA%BC%D0%D0%C4%C4%EA%B8%E2+500%BF%CB+%BF%C9%C5%FA%B7%A2&amp;sbn=ee96d8649001b6829babf46eaa90a4b3&amp;isTKA=false&amp;msc=1</t>
  </si>
  <si>
    <t>http://detailskip.taobao.com/json/show_buyer_list.htm?step=false&amp;bid_page=1&amp;page_size=15&amp;item_type=b&amp;ends=1422680990000&amp;starts=1422076190000&amp;item_id=42536521198&amp;user_tag=370765824&amp;old_quantity=10000&amp;zhichong=true&amp;sold_total_num=16&amp;seller_num_id=437697693&amp;dk=0&amp;title=%B0%FC%D3%CA%A1%BE%BA%AB%CA%BD%C4%EA%B8%E2450g%2B%B4%F3%CF%B2%B4%F3%CC%C7%B4%D7%C0%B1%BD%B41%B4%FC%A1%BF%BA%AB%B9%FA%D0%A1%B3%D4%C0%B1%B3%B4%C4%EA%B8%E2%CC%F5%CC%D7%B2%CD&amp;sbn=126080ffe3f92d5d4a2002fe575419d4&amp;isTKA=false&amp;msc=1</t>
  </si>
  <si>
    <t>http://detailskip.taobao.com/json/show_buyer_list.htm?step=false&amp;bid_page=1&amp;page_size=15&amp;item_type=b&amp;ends=1422685828000&amp;starts=1422081028000&amp;item_id=16646577246&amp;user_tag=270340096&amp;old_quantity=9302&amp;zhichong=true&amp;sold_total_num=16&amp;seller_num_id=1035129816&amp;dk=0&amp;title=2014%C5%B4%C3%D7%C2%E9%F4%D9+%F4%D9%F4%CE+%D5%E3%BD%AD%CC%A8%D6%DD%C1%D9%BA%A3%CD%C1%CC%D8%B2%FA+%C8%ED%CF%E3%C4%EA%B8%E2+%CA%D6%B9%A4%C2%E9%F4%D9+%C2%E9%F4%D9&amp;sbn=001751048a048f0b62c21c39c8717be7&amp;isTKA=false&amp;msc=1</t>
  </si>
  <si>
    <t>http://detailskip.taobao.com/json/show_buyer_list.htm?step=false&amp;bid_page=1&amp;page_size=15&amp;item_type=b&amp;ends=1422535260000&amp;starts=1421930460000&amp;item_id=38811652497&amp;user_tag=270077952&amp;old_quantity=999999&amp;zhichong=true&amp;sold_total_num=16&amp;seller_num_id=154126118&amp;dk=0&amp;title=5%B7%DD%B0%FC%D3%CA+%B6%AB%B1%B1%CC%D8%B2%FA%D5%B3%BB%F0%C9%D7%C4%EA%BB%F0%C9%D5%F0%A4%BB%F0%C9%D5%C4%EA%B8%E2%B1%FD%D5%B3%B6%B9%B0%FC%CB%D5%BA%C4%D7%D3%CB%D5%D2%B6%B8%C9%C1%B8&amp;sbn=56ed51d1f573c5a308f8e7c52b4e497f&amp;isTKA=false&amp;msc=1</t>
  </si>
  <si>
    <t>http://detailskip.taobao.com/json/show_buyer_list.htm?step=false&amp;bid_page=1&amp;page_size=15&amp;item_type=b&amp;ends=1422589712000&amp;starts=1421984912000&amp;item_id=38939129909&amp;user_tag=471166976&amp;old_quantity=88330&amp;zhichong=true&amp;sold_total_num=16&amp;seller_num_id=420210446&amp;dk=0&amp;title=3%B4%FC%B0%FC%D3%CA%B0%D7%C5%B4%C3%D7%F0%A4%D5%B3%B6%B9%B0%FC%CB%D5%D7%D3%D2%B6500g%D5%FD%D7%DA%B6%AB%B1%B1%CC%D8%B2%FA%C3%C0%CA%B3%D0%A1%B3%D4%B4%BF%CA%D6%B9%A4&amp;sbn=2ce6e633bc27c761910beb284ed2b5c8&amp;isTKA=false&amp;msc=1</t>
  </si>
  <si>
    <t>http://detailskip.taobao.com/json/show_buyer_list.htm?step=false&amp;bid_page=1&amp;page_size=15&amp;item_type=b&amp;ends=1422365400000&amp;starts=1421760600000&amp;item_id=35790433822&amp;user_tag=337465344&amp;old_quantity=4704&amp;zhichong=true&amp;sold_total_num=16&amp;seller_num_id=687730983&amp;dk=0&amp;title=%A1%BE%B0%FC%D3%CA%A1%BF%D4%C6%C4%CF%C3%C9%D7%D4%CC%D8%B2%FA+%BA%EC%CC%C7%C4%EA%B8%E2500g%2F%B6%FC%BF%E9%F4%CE%F4%CE+%C9%E0%BC%E2%C9%CF%B5%C4%CD%C1%CC%D8%CA%B3%C6%B7&amp;sbn=b8f316d7a1509bf89b9082612138635b&amp;isTKA=false&amp;msc=1</t>
  </si>
  <si>
    <t>http://detailskip.taobao.com/json/show_buyer_list.htm?step=false&amp;bid_page=1&amp;page_size=15&amp;item_type=b&amp;ends=1422615638000&amp;starts=1422010838000&amp;item_id=19575257432&amp;user_tag=471150592&amp;old_quantity=8835&amp;zhichong=true&amp;sold_total_num=16&amp;seller_num_id=844415525&amp;dk=0&amp;title=%D1%D3%B1%DF%B3%AF%CF%CA%D7%E5%CC%D8%C9%AB%D0%A1%B3%D4+%BA%AB%B9%FA%B3%B4%C4%EA%D3%C3%C4%EA%B8%E2%CC%F5%CC%D8%B5%C8%C5%B4%C3%D7%CC%F5%B4%BF%CA%D6%B9%A4%D6%C6%D7%F7500g&amp;sbn=03e94e208aa60e53b31fd69db2a935fe&amp;isTKA=false&amp;msc=1</t>
  </si>
  <si>
    <t>http://detailskip.taobao.com/json/show_buyer_list.htm?step=false&amp;bid_page=1&amp;page_size=15&amp;item_type=b&amp;ends=1422255333000&amp;starts=1421650533000&amp;item_id=38462558064&amp;user_tag=471609344&amp;old_quantity=10000&amp;zhichong=true&amp;sold_total_num=16&amp;seller_num_id=1997407348&amp;dk=0&amp;title=%D5%FD%D7%DA%BA%AB%B9%FA%CA%D6%B9%A4+%C5%B4%C3%D7%B6%B9%C9%B3%CF%DA%BD%C8%D7%D3+%D1%D3%B1%DF%B3%AF%CF%CA%D7%E5%CC%EC%CF%C9%B8%A3%B4%AB%CD%B3%C4%EA%B8%E23%B7%DD%B0%FC%D3%CA&amp;sbn=0472298a92071026e362f9c73bb2888a&amp;isTKA=false&amp;msc=1</t>
  </si>
  <si>
    <t>http://detailskip.taobao.com/json/show_buyer_list.htm?step=false&amp;bid_page=1&amp;page_size=15&amp;item_type=b&amp;ends=1422260579000&amp;starts=1421655779000&amp;item_id=40714624562&amp;user_tag=370765824&amp;old_quantity=1000&amp;zhichong=true&amp;sold_total_num=16&amp;seller_num_id=437697693&amp;dk=0&amp;title=%B0%FC%D3%CA%A1%BE%BA%AB%CA%BD%D6%A5%CA%BF%C4%EA%B8%E2%CC%F5500g+%D7%CF%CA%ED%CE%B6%A1%BF%BB%F0%B9%F8%C4%CC%C0%D2%C8%ED%B8%E2+%BA%AB%B9%FA%BC%D0%D0%C4%C4%EA%B8%E2&amp;sbn=382ac8e0945040c9b5c103e765562f43&amp;isTKA=false&amp;msc=1</t>
  </si>
  <si>
    <t>http://detailskip.taobao.com/json/show_buyer_list.htm?step=false&amp;bid_page=1&amp;page_size=15&amp;item_type=b&amp;ends=1422435754000&amp;starts=1421830954000&amp;item_id=22554043366&amp;user_tag=470904848&amp;old_quantity=718845&amp;zhichong=true&amp;sold_total_num=16&amp;seller_num_id=20016035&amp;dk=0&amp;title=%C2%F23%B0%FC%D3%CA%CB%CD%C0%B1%BD%B4+%D5%FD%D7%DA%BA%AB%B9%FA%C4%EA%B8%E2%CC%F5+%CA%D6%B9%A4%B4%F2%B8%E2%CC%F5+%BA%AB%CA%BD%C0%B1%B3%B4%C4%EA%B8%E2%D7%A8%D3%C3250g&amp;sbn=73fe74266b92c9cde0e095a9c20aae9b&amp;isTKA=false&amp;msc=1</t>
  </si>
  <si>
    <t>http://detailskip.taobao.com/json/show_buyer_list.htm?step=false&amp;bid_page=1&amp;page_size=15&amp;item_type=b&amp;ends=1422278165000&amp;starts=1421673365000&amp;item_id=4484033951&amp;user_tag=337195010&amp;old_quantity=989&amp;zhichong=true&amp;sold_total_num=16&amp;seller_num_id=351385332&amp;dk=0&amp;title=%CF%D6%D7%F6%BA%EC%D4%E6%B4%F3%BB%C6%C3%D7%C4%EA%B8%E2%A3%A8%B7%A2%B8%E2%A1%A2%CA%D6%B9%A4%C2%F8%CD%B7%A1%A2%E2%C9%E2%C9%A3%A91%BD%EF%D7%B0+%D5%E6%BF%D5%B0%FC%D7%B0&amp;sbn=fb127a8cbf22517dbf79bae2416e91e4&amp;isTKA=false&amp;msc=1</t>
  </si>
  <si>
    <t>http://detailskip.taobao.com/json/show_buyer_list.htm?step=false&amp;bid_page=1&amp;page_size=15&amp;item_type=b&amp;ends=1422435906000&amp;starts=1421831106000&amp;item_id=39861995988&amp;user_tag=475598850&amp;old_quantity=2123&amp;zhichong=true&amp;sold_total_num=16&amp;seller_num_id=118860346&amp;dk=0&amp;title=%D5%FD%D7%DA%BA%AB%B9%FA%C4%EA%B8%E2+%BA%AB%CA%BD%B3%B4%C4%EA%B8%E2%CC%F5%B4%BF%CA%D6%B9%A4%C4%EA%B8%E2%C0%B1%B3%B4%C4%EA%B8%E2%C3%D7%CC%F5%B7%C7%C0%E4%B6%B33%B7%DD%B0%FC%D3%CA&amp;sbn=9b6266ac90dc0cba6e25b4155ba75ebc&amp;isTKA=false&amp;msc=1</t>
  </si>
  <si>
    <t>http://detailskip.taobao.com/json/show_buyer_list.htm?step=false&amp;bid_page=1&amp;page_size=15&amp;item_type=b&amp;ends=1422688203000&amp;starts=1422083403000&amp;item_id=41250759546&amp;user_tag=337448960&amp;old_quantity=9815&amp;zhichong=true&amp;sold_total_num=16&amp;seller_num_id=1056883094&amp;dk=0&amp;title=5%BD%EF29%D4%AA%BD%AD%CE%F7%C9%CF%C8%C4%DF%AE%D1%F4%CD%C1%CC%D8%B2%FA%D5%FD%D7%DA%B4%BF%CA%D6%B9%A4%D6%C6%D7%F7%B4%F3%BA%CC%C3%D7%C4%EA%B8%E2%CC%D8%BC%DB%B0%FC%D3%CA&amp;sbn=41855585bf269fe5325886e9afcb9302&amp;isTKA=false&amp;msc=1</t>
  </si>
  <si>
    <t>http://detailskip.taobao.com/json/show_buyer_list.htm?step=false&amp;bid_page=1&amp;page_size=15&amp;item_type=b&amp;ends=1422189532000&amp;starts=1421584732000&amp;item_id=14923600579&amp;user_tag=274026496&amp;old_quantity=999999&amp;zhichong=true&amp;sold_total_num=16&amp;seller_num_id=324462147&amp;dk=0&amp;title=%B3%E53%BB%CA%B9%DA%D5%FD%D7%DA%D0%A1%CB%D5%D6%DD%D6%ED%D3%CD%C4%EA%B8%E2200g+%BD%F0%C1%EA%C0%CF%D7%D6%BA%C5%C4%CF%BE%A9%CC%D8%B2%FA%B8%E2%B5%E3%BB%B3%BE%C9%D0%A1%B3%D4&amp;sbn=cba32b540b50c4664dbd7c839de3cbfa&amp;isTKA=false&amp;msc=1</t>
  </si>
  <si>
    <t>http://detailskip.taobao.com/json/show_buyer_list.htm?step=false&amp;bid_page=1&amp;page_size=15&amp;item_type=b&amp;ends=1422277338000&amp;starts=1421672538000&amp;item_id=21386732843&amp;user_tag=270340096&amp;old_quantity=9886&amp;zhichong=true&amp;sold_total_num=16&amp;seller_num_id=1035129816&amp;dk=0&amp;title=%C4%EA%B8%E2+%D5%E3%BD%AD%CC%A8%D6%DD%C1%D9%BA%A3%CC%D8%B2%FA+%C8%ED%CF%E3%CD%ED%C3%D7%C4%EA%B8%E2+%B9%A3%C3%D7%C4%EA%B8%E2+%CB%AE%C4%A5%C4%EA%B8%E2%CA%D6%B9%A4%C4%EA%B8%E2&amp;sbn=ddfcd14fd191dfeabaffe48790c93505&amp;isTKA=false&amp;msc=1</t>
  </si>
  <si>
    <t>http://detailskip.taobao.com/json/show_buyer_list.htm?step=false&amp;bid_page=1&amp;page_size=15&amp;item_type=b&amp;ends=1422333633000&amp;starts=1421728833000&amp;item_id=42520816739&amp;user_tag=337186816&amp;old_quantity=91&amp;zhichong=true&amp;sold_total_num=16&amp;seller_num_id=132804050&amp;dk=0&amp;title=%C1%BD%B4%FC%B0%FC%D3%CA+%BA%AB%B9%FA%BD%F8%BF%DA%C4%EA%B8%E2+%C6%D4%C3%C0%B6%E0%B9%AC%CD%A2%CF%E3%C0%B1%B3%B4%C4%EA%B8%E2+480g%2F2%C8%CB%B7%DD&amp;sbn=91ee5b7b46a3c509de28b010b59dab3b&amp;isTKA=false&amp;msc=1</t>
  </si>
  <si>
    <t>http://detailskip.taobao.com/json/show_buyer_list.htm?step=false&amp;bid_page=1&amp;page_size=15&amp;item_type=b&amp;ends=1422507996000&amp;starts=1421903196000&amp;item_id=42491736578&amp;user_tag=471420928&amp;old_quantity=1753&amp;zhichong=true&amp;sold_total_num=16&amp;seller_num_id=167736922&amp;dk=0&amp;title=%D3%E1%BC%D2+%2F+%C1%F9%C1%F9%B4%F3%CB%B3+%2F+%C4%EA%B8%E2%C0%F1%BA%D0+%2F+%C8%AB%CA%C0%BD%E7%D7%EE%BA%C3%B3%D4%B5%C4%CB%AE%C4%A5%C4%EA%B8%E2&amp;sbn=54a6e34365660651bbeedd21e5382282&amp;isTKA=false&amp;msc=1</t>
  </si>
  <si>
    <t>http://detailskip.taobao.com/json/show_buyer_list.htm?step=false&amp;bid_page=1&amp;page_size=15&amp;item_type=b&amp;ends=1422517788000&amp;starts=1421912988000&amp;item_id=12910394672&amp;user_tag=337186816&amp;old_quantity=98627&amp;zhichong=true&amp;sold_total_num=16&amp;seller_num_id=612982863&amp;dk=0&amp;title=%BA%FE%B1%B1%F4%D9%F4%CE+%F4%D9%F4%CE%B4%BF%C5%B4%C3%D7%CA%D6%B9%A4%C5%A9%BC%D2%D7%D4%D6%C6%C5%B4%C3%D7%F4%D9%F4%CE+%C4%EA%B8%E2%BA%FE%B1%B1%CC%D8%B2%FA5%BD%EF%B0%FC%D3%CA&amp;sbn=27ab4fb4045366f686fd8a1b41af51af&amp;isTKA=false&amp;msc=1</t>
  </si>
  <si>
    <t>http://detailskip.taobao.com/json/show_buyer_list.htm?step=false&amp;bid_page=1&amp;page_size=15&amp;item_type=b&amp;ends=1422587461000&amp;starts=1421982661000&amp;item_id=12935797609&amp;user_tag=337195008&amp;old_quantity=500&amp;zhichong=true&amp;sold_total_num=16&amp;seller_num_id=153284468&amp;dk=0&amp;title=%B6%AB%B1%B1%B6%B9%B0%FC+%BD%AD%C3%D7%C3%E6%D5%B3%B6%B9%B0%FC+%F0%A4%B6%B9%B0%FC+%BA%EC%D0%A1%B6%B9%CF%DA%B0%D7%B6%B9%B0%FC+%C1%F9%B0%FC%C3%E2%D3%CA&amp;sbn=867b34dbbef42740accb977a26b0dac9&amp;isTKA=false&amp;msc=1</t>
  </si>
  <si>
    <t>http://detailskip.taobao.com/json/show_buyer_list.htm?step=false&amp;bid_page=1&amp;page_size=15&amp;item_type=b&amp;ends=1422216932000&amp;starts=1421612132000&amp;item_id=41812796815&amp;user_tag=471412736&amp;old_quantity=500&amp;zhichong=true&amp;sold_total_num=16&amp;seller_num_id=937772380&amp;dk=0&amp;title=%BD%F0%CA%B1%D7%D3+%BC%B4%CA%B3%BA%AB%B9%FA%B3%B4%C4%EA%B8%E2%CC%F5++65g+%C2%E9%C0%B1+%C9%D5%BF%BE+%B3%AC%BA%C3%B3%D4%B5%C4%B3%B4%C4%EA%B8%E2&amp;sbn=dc822360da0e426242dcc4ee6ab958c5&amp;isTKA=false&amp;msc=1</t>
  </si>
  <si>
    <t>http://detailskip.taobao.com/json/show_buyer_list.htm?step=false&amp;bid_page=1&amp;page_size=15&amp;item_type=b&amp;ends=1422541500000&amp;starts=1421936700000&amp;item_id=36641187128&amp;user_tag=471420928&amp;old_quantity=8188&amp;zhichong=true&amp;sold_total_num=16&amp;seller_num_id=71566375&amp;dk=0&amp;title=%B9%F0%BB%A8%C4%EA%B8%E2%2F%C4%FE%B2%A8%CC%D8%B2%FA%2F%C3%C0%C8%DD%D1%F8%D1%D5%2F%B4%AB%CD%B3%CA%D6%D2%D5%C4%FE%B2%A8%C4%EA%B8%E2%2F%D5%E6%BF%D5%B0%FC%D7%B0%C2%FA30%B0%FC%D3%CA&amp;sbn=c5dc01762af83ef50a2a7dfa762e5217&amp;isTKA=false&amp;msc=1</t>
  </si>
  <si>
    <t>http://detailskip.taobao.com/json/show_buyer_list.htm?step=false&amp;bid_page=1&amp;page_size=15&amp;item_type=b&amp;ends=1422582163000&amp;starts=1421977363000&amp;item_id=42475302281&amp;user_tag=437260288&amp;old_quantity=9977&amp;zhichong=true&amp;sold_total_num=16&amp;seller_num_id=2327903074&amp;dk=0&amp;title=%C9%BD%CE%F7%CC%D8%B2%FA%CA%D6%B9%A4%BB%C6%C3%D7%C3%E6%C4%EA%B8%E2%CF%D6%D7%F6%D5%B3%B8%E2%C5%A9%BC%D2%CF%B2%C7%EC%B8%E2%B5%E3%C3%FB%D0%A1%B3%D4%D5%F4%BA%EC%D4%E6%B8%E2%B0%FC%D3%CA&amp;sbn=e15ee5897ef6ff68e94b5bddb9a0ffac&amp;isTKA=false&amp;msc=1</t>
  </si>
  <si>
    <t>http://detailskip.taobao.com/json/show_buyer_list.htm?step=false&amp;bid_page=1&amp;page_size=15&amp;item_type=b&amp;ends=1422603143000&amp;starts=1421998343000&amp;item_id=40302300863&amp;user_tag=471429136&amp;old_quantity=94018&amp;zhichong=true&amp;sold_total_num=16&amp;seller_num_id=60038730&amp;dk=0&amp;title=%D5%FD%D7%DA%C4%FE%B2%A8%B4%C8%B3%C7%C4%EA%B8%E2+%CE%DE%B7%C0%B8%AF%BC%C1+%BF%C9%D7%F6%D3%CD%D5%A8%C4%EA%B8%E2+%BF%DA%B8%D0%C5%B4%CE%B6%B5%C0%BA%C3+%C3%E2%D3%CA&amp;sbn=e1c8a424279e2b889adf7f1074666040&amp;isTKA=false&amp;msc=1</t>
  </si>
  <si>
    <t>http://detailskip.taobao.com/json/show_buyer_list.htm?step=false&amp;bid_page=1&amp;page_size=15&amp;item_type=b&amp;ends=1422619772000&amp;starts=1422014972000&amp;item_id=41237511276&amp;user_tag=270094338&amp;old_quantity=999936&amp;zhichong=true&amp;sold_total_num=16&amp;seller_num_id=379138152&amp;dk=0&amp;title=%CE%C2%D6%DD%C6%BD%D1%F4%CD%C1%CC%D8%B2%FA%CB%B3%CF%AA%E8%D9%D7%D3%C4%BE%C5%A9%BC%D2%D7%D4%D6%C6%BB%C6%C4%EA%B8%E2+%BB%C6%BC%40%28%D5%E6%BF%D5%B0%FC%D7%B0%29%B8%E2%B5%E3&amp;sbn=b351b349fc625b4dd4732739d546b334&amp;isTKA=false&amp;msc=1</t>
  </si>
  <si>
    <t>http://detailskip.taobao.com/json/show_buyer_list.htm?step=false&amp;bid_page=1&amp;page_size=15&amp;item_type=b&amp;ends=1422167133000&amp;starts=1421562333000&amp;item_id=35528269902&amp;user_tag=270094336&amp;old_quantity=10000&amp;zhichong=true&amp;sold_total_num=16&amp;seller_num_id=174867713&amp;dk=0&amp;title=%A1%BE%C8%AB%B9%FA3%BD%EF%C6%F0%B0%FC%D3%CA%A1%BF%D7%D4%BC%D2%D0%C2%CF%CA%B3%B4%D6%C6%B5%C4%C4%EA%B8%E2%C6%AC%2F%C4%EA%B8%E2%B8%C9%2F%BB%D8%D2%E4%CD%AF%C4%EA%CD%F9%CA%C2&amp;sbn=5e509a817fe5a7e48b269f0450556d32&amp;isTKA=false&amp;msc=1</t>
  </si>
  <si>
    <t>http://detailskip.taobao.com/json/show_buyer_list.htm?step=false&amp;bid_page=1&amp;page_size=15&amp;item_type=b&amp;ends=1422170860000&amp;starts=1421566060000&amp;item_id=42246302901&amp;user_tag=207097856&amp;old_quantity=200&amp;zhichong=true&amp;sold_total_num=16&amp;seller_num_id=129012835&amp;dk=0&amp;title=%B8%A3%BD%A8%CC%D8%B2%FA%C6%D6%B3%C7%BB%C6%BC%EE%BC%40%C4%EA%B8%E2%B4%F3%C3%D7%BC%40%B7%C7%C4%EB%B7%DB%D6%C6%D7%F7%B4%F3%C3%D7%B9%FB%B4%AB%CD%B3%C4%EA%BB%F5%B1%D8%B1%B8%CA%B3%C6%B7&amp;sbn=691d8e4152fd7c25be361e79e6b58de6&amp;isTKA=false&amp;msc=1</t>
  </si>
  <si>
    <t>http://detailskip.taobao.com/json/show_buyer_list.htm?step=false&amp;bid_page=1&amp;page_size=15&amp;item_type=b&amp;ends=1422327195000&amp;starts=1421722395000&amp;item_id=43146792835&amp;user_tag=471429120&amp;old_quantity=106&amp;zhichong=true&amp;sold_total_num=16&amp;seller_num_id=883539770&amp;dk=0&amp;title=%CF%F2%D1%F4%B7%BB%B7%E4%C3%DB%CF%E3%B3%C8%C4%EA%B8%E2+%B8%A3%BD%A8%CC%D8%B2%FA%CC%A8%CA%BD%CE%E5%B8%A3%C4%EA%B8%E2+%C8%ED%C5%B4%CF%E3%CC%F070g&amp;sbn=4315cb27978118b48b1938f18c3f0c86&amp;isTKA=false&amp;msc=1</t>
  </si>
  <si>
    <t>http://detailskip.taobao.com/json/show_buyer_list.htm?step=false&amp;bid_page=1&amp;page_size=15&amp;item_type=b&amp;ends=1422405123000&amp;starts=1421800323000&amp;item_id=42423355524&amp;user_tag=475598848&amp;old_quantity=960&amp;zhichong=true&amp;sold_total_num=16&amp;seller_num_id=914900453&amp;dk=0&amp;title=%BA%AB%B9%FA%BD%F8%BF%DA%CA%B3%C6%B7+%CE%B6%D6%AE%D4%B4%C0%B1%B3%B4%C4%EA%B8%E2+%BB%A8%D0%CD%C4%EA%B8%E2%B6%F9%CD%AF%C4%EA%B8%E2+%CE%DE%B7%C0%B8%AF%BC%C1+500g&amp;sbn=9b4f2e47ac59ef7a6c4748f5b5881900&amp;isTKA=false&amp;msc=1</t>
  </si>
  <si>
    <t>http://detailskip.taobao.com/json/show_buyer_list.htm?step=false&amp;bid_page=1&amp;page_size=15&amp;item_type=b&amp;ends=1422536882000&amp;starts=1421932082000&amp;item_id=37514161001&amp;user_tag=370741248&amp;old_quantity=9836&amp;zhichong=true&amp;sold_total_num=16&amp;seller_num_id=153415789&amp;dk=0&amp;title=%C4%CF%B9%CF%2F%D6%A5%CA%BF%2F%D7%CF%CA%ED%C8%FD%D6%D6%BF%DA%CE%B6%BB%EC%B4%EE%BA%AB%B9%FA%B7%E7%CE%B6%C4%EA%B8%E2%BB%F0%B9%F8%B5%C4%BC%D0%D0%C4%C4%EA%B8%E2250g&amp;sbn=98033eb95dc731be5755ca7a591b178e&amp;isTKA=false&amp;msc=1</t>
  </si>
  <si>
    <t>http://detailskip.taobao.com/json/show_buyer_list.htm?step=false&amp;bid_page=1&amp;page_size=15&amp;item_type=b&amp;ends=1422151200000&amp;starts=1421546400000&amp;item_id=21624239643&amp;user_tag=471429120&amp;old_quantity=2000&amp;zhichong=true&amp;sold_total_num=16&amp;seller_num_id=32941026&amp;dk=0&amp;title=%D5%FD%C6%B7%B6%AB%B1%B1%CC%D8%B2%FA%D1%C7%B9%B5%B4%F3%BB%C6%C3%D7%D5%B3%B6%B9%B0%FC%BA%DA%C1%FA%BD%AD%CC%D8%B2%FA%D5%E6%D5%FD%B5%C4%B4%AB%CD%B3%C2%FA%D7%E5%D7%F6%B7%A8&amp;sbn=730bf0c5dfc3b73860141d3d3bbe32e8&amp;isTKA=false&amp;msc=1</t>
  </si>
  <si>
    <t>http://detailskip.taobao.com/json/show_buyer_list.htm?step=false&amp;bid_page=1&amp;page_size=15&amp;item_type=b&amp;ends=1422382552000&amp;starts=1421777752000&amp;item_id=40598389599&amp;user_tag=35221520&amp;old_quantity=10000&amp;zhichong=true&amp;sold_total_num=16&amp;seller_num_id=58018747&amp;dk=0&amp;title=%C2%FA3%B0%FC%D3%CA++%D7%CF%CA%ED%D6%A5%CA%BF%C4%EA%B8%E2500%BF%CB%D6%A5%D0%C4%BC%D0%D0%C4%C4%EA%B8%E2+%BC%D0%D0%C4%BF%C9%D2%D4%C0%AD%CB%BF%B5%C4&amp;sbn=722f086ce1c60b1f35b33dfa71e5e9c1&amp;isTKA=false&amp;msc=1</t>
  </si>
  <si>
    <t>http://detailskip.taobao.com/json/show_buyer_list.htm?step=false&amp;bid_page=1&amp;page_size=15&amp;item_type=b&amp;ends=1422432301000&amp;starts=1421827501000&amp;item_id=13714716755&amp;user_tag=337186816&amp;old_quantity=16193&amp;zhichong=true&amp;sold_total_num=16&amp;seller_num_id=602411071&amp;dk=0&amp;title=%B6%AB%B1%B1%D5%B3%B6%B9%B0%FC+%C2%CC%B3%BD%D5%B3%B6%B9%B0%FC+%B6%AB%B1%B1%CC%D8%B2%FA+%C4%EA%B6%B9%B0%FC%BD%AD%D5%E3%BB%A6%CD%EE%C2%B3%C2%FA10%B4%FC%C3%E2%D4%CB%B7%D1&amp;sbn=83e47ba15855ad4fe3d09008dad12810&amp;isTKA=false&amp;msc=1</t>
  </si>
  <si>
    <t>http://detailskip.taobao.com/json/show_buyer_list.htm?step=false&amp;bid_page=1&amp;page_size=15&amp;item_type=b&amp;ends=1422586883000&amp;starts=1421982083000&amp;item_id=1641567992&amp;user_tag=475623442&amp;old_quantity=2728&amp;zhichong=true&amp;sold_total_num=16&amp;seller_num_id=511516&amp;dk=0&amp;title=%C5%A9%BC%D2%B0%A2%C6%C5%BA%CD%C2%E8%C2%E8%D7%D4%BC%BA%C7%D7%D7%D4%CA%D6%B9%A4%D7%D4%D6%C6%BA%FE%C4%CF%B4%BF%C5%B4%C3%D7%F4%D9%F4%CE%B8%FC%CA%A4%BA%AB%B9%FA%C4%EA%B8%E2%B4%F2%B8%E2&amp;sbn=c29b33c4a6948d79d6f4b60c7e1e9f8b&amp;isTKA=false&amp;msc=1</t>
  </si>
  <si>
    <t>http://detailskip.taobao.com/json/show_buyer_list.htm?step=false&amp;bid_page=1&amp;page_size=15&amp;item_type=b&amp;ends=1422595820000&amp;starts=1421991020000&amp;item_id=21825936640&amp;user_tag=270340096&amp;old_quantity=96576&amp;zhichong=true&amp;sold_total_num=16&amp;seller_num_id=1094995154&amp;dk=0&amp;title=%CC%D4%BD%F0%B1%D2%CC%D8%BC%DB%C4%FE%B2%A8%D0%C2%B2%FD%E1%D3%D6%DD%CC%D8%B2%FA%D5%FD%D7%DA%C4%EA%B8%E2%C4%A5%F4%D9%CD%C1%CC%D8%B2%FA10%BD%EF%BD%AD%D5%E3%BB%A6%B0%FC%D3%CA&amp;sbn=e44ffdf408acdc0d98523e846ae910f3&amp;isTKA=false&amp;msc=1</t>
  </si>
  <si>
    <t>http://detailskip.taobao.com/json/show_buyer_list.htm?step=false&amp;bid_page=1&amp;page_size=15&amp;item_type=b&amp;ends=1422618501000&amp;starts=1422013701000&amp;item_id=17026809584&amp;user_tag=269758464&amp;old_quantity=10073&amp;zhichong=true&amp;sold_total_num=16&amp;seller_num_id=862748245&amp;dk=0&amp;title=%D1%CE%B3%C7%CC%D8%B2%FA+%B4%BF%D3%F1%C3%D7%C4%EA%B8%E2+%B7%BD%BF%E9%B8%E2%A1%A2%C3%F1%BC%E4%B4%AB%CD%B3%CA%D6%B9%A430%C4%EA%C0%FA%CA%B7+%B7%BD%C4%EA%B8%E2+%B7%BD%B8%E2&amp;sbn=afef73df83e2dfbbea1990062f8bbc21&amp;isTKA=false&amp;msc=1</t>
  </si>
  <si>
    <t>http://detailskip.taobao.com/json/show_buyer_list.htm?step=false&amp;bid_page=1&amp;page_size=15&amp;item_type=b&amp;ends=1422622630000&amp;starts=1422017830000&amp;item_id=39035062103&amp;user_tag=270340096&amp;old_quantity=20002&amp;zhichong=true&amp;sold_total_num=16&amp;seller_num_id=2091405242&amp;dk=0&amp;title=%B6%AB%B1%B1%D5%B3%B6%B9%B0%FC%B4%F3%BB%C6%C3%D7%D5%B3%B6%B9%B0%FC%B4%BF%CA%D6%B9%A4%BB%C6%C3%D7%C3%E6%B6%B9%B0%FC%B6%AB%B1%B1%B6%B9%B0%FC%BB%C6%B6%B9%B0%FC6%B7%DD%B0%FC%D3%CA&amp;sbn=b1572f55cbfc984b88c22388ec14c2e2&amp;isTKA=false&amp;msc=1</t>
  </si>
  <si>
    <t>http://detailskip.taobao.com/json/show_buyer_list.htm?step=false&amp;bid_page=1&amp;page_size=15&amp;item_type=b&amp;ends=1422330232000&amp;starts=1421725432000&amp;item_id=17177925243&amp;user_tag=337137666&amp;old_quantity=704&amp;zhichong=true&amp;sold_total_num=16&amp;seller_num_id=207005641&amp;dk=0&amp;title=%D1%D3%B1%DF%B3%AF%CF%CA%D7%E5%B4%F2%B8%E2%CC%F5+%B3%B4%C4%EA%B8%E2+%BA%AB%B9%FA%D1%D3%B1%DF%BF%DA%CE%B6+%D1%D3%B1%DF%D1%D3%BC%AA%CC%D8%B2%FA+500g&amp;sbn=409bc7287b49d11098ef1bad2354aaff&amp;isTKA=false&amp;msc=1</t>
  </si>
  <si>
    <t>http://detailskip.taobao.com/json/show_buyer_list.htm?step=false&amp;bid_page=1&amp;page_size=15&amp;item_type=b&amp;ends=1422367778000&amp;starts=1421762978000&amp;item_id=36897427025&amp;user_tag=270340098&amp;old_quantity=100968&amp;zhichong=true&amp;sold_total_num=16&amp;seller_num_id=1780576300&amp;dk=0&amp;title=%C3%EB%C9%B1%C8%AB%CD%F8%D7%EE%B5%CD%BC%DB6%B4%FC%B0%FC%D3%CA%C2%F2%CA%AE%CB%CD%D2%BB+%BA%AB%B9%FA%B4%F3%CD%AC%BD%AD%B3%B4%C4%EA%B8%E2+6%B4%FC%BD%F6%D0%E827%D4%AA%E0%DE&amp;sbn=025b599d782865e93dee08c7d86c31b7&amp;isTKA=false&amp;msc=1</t>
  </si>
  <si>
    <t>http://detailskip.taobao.com/json/show_buyer_list.htm?step=false&amp;bid_page=1&amp;page_size=15&amp;item_type=b&amp;ends=1422500137000&amp;starts=1421895337000&amp;item_id=18426411230&amp;user_tag=274296848&amp;old_quantity=9641&amp;zhichong=true&amp;sold_total_num=16&amp;seller_num_id=53563840&amp;dk=0&amp;title=3%B4%FC%B0%FC%D3%CA+%B3%B4%C4%EA%B8%E2%D4%AD%B2%C4%C1%CF+%D1%D3%B1%DF%B3%AF%CF%CA%D7%E5+%B4%F2%B8%E2%CC%F5+%C4%EA%B8%E2%CC%F5+%CA%D6%B9%A4+500g&amp;sbn=8f2f7170f9a3a63e61d75107277c3561&amp;isTKA=false&amp;msc=1</t>
  </si>
  <si>
    <t>http://detailskip.taobao.com/json/show_buyer_list.htm?step=false&amp;bid_page=1&amp;page_size=15&amp;item_type=b&amp;ends=1422513013000&amp;starts=1421908213000&amp;item_id=42812554035&amp;user_tag=370757632&amp;old_quantity=501&amp;zhichong=true&amp;sold_total_num=16&amp;seller_num_id=682918177&amp;dk=0&amp;title=%B0%FC%D3%CA%D5%BF%BD%AD%B0%B2%C6%CC%BB%AA%C7%BF%C4%EA%B8%E2+%B9%C5%D5%F2%CC%D8%B2%FA600%BF%CB%CB%AE%C4%A5%C5%B4%C3%D7%B4%AB%CD%B3%BE%AD%B5%E4%D4%AD%CE%B6%C8%C8%CF%FA%D6%D0&amp;sbn=e32bc8fb08210bb46109b7681241a389&amp;isTKA=false&amp;msc=1</t>
  </si>
  <si>
    <t>http://detailskip.taobao.com/json/show_buyer_list.htm?step=false&amp;bid_page=1&amp;page_size=15&amp;item_type=b&amp;ends=1422169827000&amp;starts=1421565027000&amp;item_id=41310145317&amp;user_tag=341413904&amp;old_quantity=10009&amp;zhichong=true&amp;sold_total_num=16&amp;seller_num_id=10581250&amp;dk=0&amp;title=%A1%BERH216%A1%BF%BA%AB%B9%FA%D6%A5%CA%BF%C4%EA%B8%E2%C4%CC%C0%D2%C4%EA%B8%E2%BB%F0%B9%F8%CA%B3%B2%C4%BF%C9%C0%AD%CB%BF%28%D4%AD%CE%B6%A3%A9250%BF%CB%B7%D6%D7%B0&amp;sbn=ee2ce753ebd85c82d1369fe100dab406&amp;isTKA=false&amp;msc=1</t>
  </si>
  <si>
    <t>http://detailskip.taobao.com/json/show_buyer_list.htm?step=false&amp;bid_page=1&amp;page_size=15&amp;item_type=b&amp;ends=1422327733000&amp;starts=1421722933000&amp;item_id=39091122765&amp;user_tag=274296848&amp;old_quantity=11729&amp;zhichong=true&amp;sold_total_num=16&amp;seller_num_id=53563840&amp;dk=0&amp;title=20%B4%FC%B0%FC%D3%CA+%BD%F0%CA%B1%D7%D3+%BC%B4%CA%B3%BA%AB%B9%FA%B3%B4%C4%EA%B8%E2%CC%F5+%C2%E9%C0%B1%CE%B6+55g+%B3%B4%C4%EA%B8%E2+%B4%F2%B8%E2%CC%F5&amp;sbn=ae91709a83f6e5b8af87d51ec9796314&amp;isTKA=false&amp;msc=1</t>
  </si>
  <si>
    <t>http://detailskip.taobao.com/json/show_buyer_list.htm?step=false&amp;bid_page=1&amp;page_size=15&amp;item_type=b&amp;ends=1422412145000&amp;starts=1421807345000&amp;item_id=40750820452&amp;user_tag=471363584&amp;old_quantity=583&amp;zhichong=true&amp;sold_total_num=16&amp;seller_num_id=369564788&amp;dk=0&amp;title=%CB%D5%B5%C4+%BA%AB%B9%FA%BA%AB%B2%CD+%CA%D7%B6%FB%B3%B4%C4%EA%B8%E2%CC%C0%B6%E0%B6%E0+%D5%FD%D7%DA%B3%B4%C4%EA%B8%E2+%C4%EA%B8%E2%CC%F5+%BA%AB%CA%BD%B3%B4%C4%EA&amp;sbn=b33ba41b612b881fdf7b5a46734d98c3&amp;isTKA=false&amp;msc=1</t>
  </si>
  <si>
    <t>http://detailskip.taobao.com/json/show_buyer_list.htm?step=false&amp;bid_page=1&amp;page_size=15&amp;item_type=b&amp;ends=1422603206000&amp;starts=1421998406000&amp;item_id=41107097699&amp;user_tag=273747968&amp;old_quantity=9930&amp;zhichong=true&amp;sold_total_num=16&amp;seller_num_id=87988103&amp;dk=0&amp;title=%BA%AB%CA%BD%D6%A5%CA%BF%C4%EA%B8%E2%CC%F5500%BF%CB+%BA%AB%B9%FA%BB%F0%B9%F8%BC%D0%D0%C4%C4%EA%B8%E2+%D2%B2%BF%C9%D2%D4%B3%B4%D7%C5%B3%D4&amp;sbn=a733157fa2fc2d4cea3a88266e7ad8bc&amp;isTKA=false&amp;msc=1</t>
  </si>
  <si>
    <t>http://detailskip.taobao.com/json/show_buyer_list.htm?step=false&amp;bid_page=1&amp;page_size=15&amp;item_type=b&amp;ends=1422671400000&amp;starts=1422066600000&amp;item_id=18996768523&amp;user_tag=68775936&amp;old_quantity=1798&amp;zhichong=true&amp;sold_total_num=16&amp;seller_num_id=657600134&amp;dk=0&amp;title=3%B4%FC%B0%FC%D3%CA+%D4%C6%C4%CF%CC%D8%B2%FA+%CF%E3%C3%D7%C9%D5%B6%FC%BF%E9+%CC%D8%C9%AB%D0%A1%B3%D4+%BF%BE%F4%CE%F4%CE+%C0%A5%C3%F7+%D4%E7%B5%E3+%C4%EA%B8%E2&amp;sbn=c25b05b734773ffabb8371d235755eb7&amp;isTKA=false&amp;msc=1</t>
  </si>
  <si>
    <t>http://detailskip.taobao.com/json/show_buyer_list.htm?step=false&amp;bid_page=1&amp;page_size=15&amp;item_type=b&amp;ends=1422675351000&amp;starts=1422070551000&amp;item_id=16599269078&amp;user_tag=269832192&amp;old_quantity=3000&amp;zhichong=true&amp;sold_total_num=16&amp;seller_num_id=847621211&amp;dk=0&amp;title=%B4%AB%CD%B3%B8%E2%B5%E3+%C3%BF%C8%D5%D0%C2%CF%CA%CF%D6%D7%F6+%B0%AC%B2%DD%C4%EA%B8%E2+%C7%E5%CF%E3%C8%ED%C5%B4+%B1%F9%CF%CA%D5%E6%BF%D5+%CB%B3%B7%E1%CC%EC%CC%EC%B7%A2&amp;sbn=d951b6bc87a0061e99744f9e147f0d65&amp;isTKA=false&amp;msc=1</t>
  </si>
  <si>
    <t>http://detailskip.taobao.com/json/show_buyer_list.htm?step=false&amp;bid_page=1&amp;page_size=15&amp;item_type=b&amp;ends=1422677350000&amp;starts=1422072550000&amp;item_id=37706410296&amp;user_tag=337186816&amp;old_quantity=172393&amp;zhichong=true&amp;sold_total_num=16&amp;seller_num_id=661223399&amp;dk=0&amp;title=%B0%FC%D3%CA+%B4%F3%CD%AC%BD%AD%B3%B4%C4%EA%B8%E2+%BA%AB%B9%FA%B3%B4%C4%EA%B8%E2+%C4%EA%B8%E2%CC%F5+%BA%AB%CA%BD%B3%B4%C4%EA%B8%E2%C0%B1%BD%B4%CC%D7%B2%CD+%B9%B24%B4%FC&amp;sbn=21de625a3f8275d7da724815f1a343bf&amp;isTKA=false&amp;msc=1</t>
  </si>
  <si>
    <t>http://detailskip.taobao.com/json/show_buyer_list.htm?step=false&amp;bid_page=1&amp;page_size=15&amp;item_type=b&amp;ends=1422160561000&amp;starts=1421555761000&amp;item_id=36903595673&amp;user_tag=471420928&amp;old_quantity=1544&amp;zhichong=true&amp;sold_total_num=16&amp;seller_num_id=408887496&amp;dk=0&amp;title=%D6%A5%CA%BF%BC%D0%D0%C4%C4%EA%B8%E21%B0%FC500g++%BA%AB%B9%FA%B7%E7%CE%B6+%D4%AD%CE%B6%C4%EA%B8%E2%BB%F0%B9%F8%C4%EA%B8%E2+%C9%FA%CF%CA%B3%AC%CA%D0&amp;sbn=1ec076058a218945e46f8ccd30f5471c&amp;isTKA=false&amp;msc=1</t>
  </si>
  <si>
    <t>http://detailskip.taobao.com/json/show_buyer_list.htm?step=false&amp;bid_page=1&amp;page_size=15&amp;item_type=b&amp;ends=1422256159000&amp;starts=1421651359000&amp;item_id=38487632814&amp;user_tag=471609344&amp;old_quantity=10000&amp;zhichong=true&amp;sold_total_num=16&amp;seller_num_id=1997407348&amp;dk=0&amp;title=%D5%FD%D7%DA%BA%AB%B9%FA%D3%AA%D1%F8%D5%B3%B8%E2%D1%D3%B1%DF%B3%AF%CF%CA%D7%E5%CC%EC%CF%C9%B8%A3%CA%D6%B9%A4%D6%C6%D7%F7%B4%F2%B8%E2+%C5%B4%C3%D7%C4%EA%B8%E23%B7%DD%B0%FC%D3%CA&amp;sbn=c28d7c2740af01a97e155ea0e50f4858&amp;isTKA=false&amp;msc=1</t>
  </si>
  <si>
    <t>http://detailskip.taobao.com/json/show_buyer_list.htm?step=false&amp;bid_page=1&amp;page_size=15&amp;item_type=b&amp;ends=1422332195000&amp;starts=1421727395000&amp;item_id=36390395675&amp;user_tag=270012432&amp;old_quantity=9524&amp;zhichong=true&amp;sold_total_num=16&amp;seller_num_id=49779078&amp;dk=0&amp;title=%C4%FE%B2%A8%CC%D8%B2%FA%B4%C8%B3%C7%C2%CC%CC%D9%CB%AE%C4%A5%C4%EA%B8%E2%B6%FE%BA%D0%B0%FC%D3%CA%C4%EA%B8%E2%C0%F1%BA%D0%2F20%B0%FC%D3%D6Q%D3%D6%BB%AC&amp;sbn=ccab518bab1da83900b8f8ff029fa204&amp;isTKA=false&amp;msc=1</t>
  </si>
  <si>
    <t>http://detailskip.taobao.com/json/show_buyer_list.htm?step=false&amp;bid_page=1&amp;page_size=15&amp;item_type=b&amp;ends=1422592403000&amp;starts=1421987603000&amp;item_id=3781452937&amp;user_tag=1118208&amp;old_quantity=95864&amp;zhichong=true&amp;sold_total_num=16&amp;seller_num_id=97347347&amp;dk=0&amp;title=%BA%AB%B9%FA%BD%F8%BF%DA+%CB%C9%BA%D7%C4%EA%B8%E2+%D0%A1%B5%B1%BC%D2%C4%EA%B8%E2%CC%F5%C3%D7%CC%F5+600%BF%CB&amp;sbn=310a33d75fe5e69e9f650e4a275057de&amp;isTKA=false&amp;msc=1</t>
  </si>
  <si>
    <t>http://detailskip.taobao.com/json/show_buyer_list.htm?step=false&amp;bid_page=1&amp;page_size=15&amp;item_type=b&amp;ends=1422174014000&amp;starts=1421569214000&amp;item_id=15215612280&amp;user_tag=475361280&amp;old_quantity=98564&amp;zhichong=true&amp;sold_total_num=16&amp;seller_num_id=816405679&amp;dk=0&amp;title=%C4%EA%B8%E2++%B4%F3%BB%C6%C3%D7%C4%EA%B8%E2+%B1%B1%B7%BD%B4%AB%CD%B3%B5%C4%BB%C6%C3%D7%B4%F3%D4%E6%C4%EA%B8%E2-%CE%DE%CC%C7%CE%DE%C8%CE%BA%CE%CC%ED%BC%D3&amp;sbn=b4a20904ce539bc0c3ca952e23aa16c3&amp;isTKA=false&amp;msc=1</t>
  </si>
  <si>
    <t>http://detailskip.taobao.com/json/show_buyer_list.htm?step=false&amp;bid_page=1&amp;page_size=15&amp;item_type=b&amp;ends=1422278100000&amp;starts=1421673300000&amp;item_id=8343092374&amp;user_tag=337186816&amp;old_quantity=6428&amp;zhichong=true&amp;sold_total_num=16&amp;seller_num_id=151883431&amp;dk=0&amp;title=%BA%DA%C1%FA%BD%AD%CC%D8%B2%FA%D5%FD%D7%DA%B6%AB%B1%B1%D5%B3%B6%B9%B0%FC%B4%BF%CA%D6%B9%A4%D6%C6%D7%F7%B4%F3%BB%C6%C3%D7%F0%A4%B6%B9%B0%FC%D5%E6%BF%D5%B0%FC%D7%B0%C2%FA%B0%FC%D3%CA&amp;sbn=f7d75bb2291286cef3a9886f9d49a28b&amp;isTKA=false&amp;msc=1</t>
  </si>
  <si>
    <t>http://detailskip.taobao.com/json/show_buyer_list.htm?step=false&amp;bid_page=1&amp;page_size=15&amp;item_type=b&amp;ends=1422423573000&amp;starts=1421818773000&amp;item_id=36255725948&amp;user_tag=303648768&amp;old_quantity=100&amp;zhichong=true&amp;sold_total_num=16&amp;seller_num_id=191044430&amp;dk=0&amp;title=%BA%AB%B9%FA%BD%F8%BF%DA%C4%EA%B8%E2%CC%F5%D6%A5%CA%BF%BC%D0%D0%C4%C4%EA%B8%E2%D6%A5%CA%BF%BB%F0%B9%F8%C4%EA%B8%E2%CC%F5%BB%F0%B9%F8%B5%EA%D7%A8%B9%A91kg%BF%C9%C5%FA%B7%A2&amp;sbn=c403d56ad5a2bffbd6f8211bfceef10a&amp;isTKA=false&amp;msc=1</t>
  </si>
  <si>
    <t>http://detailskip.taobao.com/json/show_buyer_list.htm?step=false&amp;bid_page=1&amp;page_size=15&amp;item_type=b&amp;ends=1422453737000&amp;starts=1421848937000&amp;item_id=20464204284&amp;user_tag=303648768&amp;old_quantity=300&amp;zhichong=true&amp;sold_total_num=16&amp;seller_num_id=191044430&amp;dk=0&amp;title=%A3%A8%D4%AD%CE%B6%A3%A9%BA%AB%B9%FA%C4%EA%B8%E2%CC%F5+%B3%B4%C4%EA%B8%E2%D7%A8%D3%C3%CA%D6%D6%B8%C4%EA%B8%E2%CC%F5+%CE%DE%CC%ED%BC%D3%BC%C1&amp;sbn=d81ab2da623948fee0de8a27b4e66044&amp;isTKA=false&amp;msc=1</t>
  </si>
  <si>
    <t>http://detailskip.taobao.com/json/show_buyer_list.htm?step=false&amp;bid_page=1&amp;page_size=15&amp;item_type=b&amp;ends=1422528672000&amp;starts=1421923872000&amp;item_id=35721420589&amp;user_tag=336924672&amp;old_quantity=1692&amp;zhichong=true&amp;sold_total_num=16&amp;seller_num_id=93782953&amp;dk=0&amp;title=%BE%C5%B2%E3%B8%E2%BE%C5%C7%A7%D6%D8%B8%E2%CC%D8%C9%AB%B8%E2%B5%E3%CE%C2%D6%DD%CC%A9%CB%B3%CC%D8%B2%FA%B5%DA%D2%BB%B5%EA%CF%D6%D7%F6%B1%F9%B4%FC%B0%FC%D7%B0%CE%DE%CC%ED%BC%D3%BC%C1&amp;sbn=f69141e476e89ccdcc2eab63b7c7cbf4&amp;isTKA=false&amp;msc=1</t>
  </si>
  <si>
    <t>http://detailskip.taobao.com/json/show_buyer_list.htm?step=false&amp;bid_page=1&amp;page_size=15&amp;item_type=b&amp;ends=1422540749000&amp;starts=1421935949000&amp;item_id=19233491426&amp;user_tag=5853202&amp;old_quantity=9022&amp;zhichong=true&amp;sold_total_num=16&amp;seller_num_id=10150365&amp;dk=0&amp;title=%BA%AB%B9%FA%BD%F8%BF%DA%D6%A5%CA%BF%C4%EA%B8%E2+1%B9%AB%BD%EF+%D6%A5%D0%C4+%C4%EA%B8%E2+%BC%D0%D0%C4+%C8%AB%B2%BF%B0%D7%C9%AB%D6%A5%CA%BF%D4%AD%CE%B6%D5%FB%D7%B0&amp;sbn=6e94aef658a032d94af7a02dd52beeff&amp;isTKA=false&amp;msc=1</t>
  </si>
  <si>
    <t>http://detailskip.taobao.com/json/show_buyer_list.htm?step=false&amp;bid_page=1&amp;page_size=15&amp;item_type=b&amp;ends=1422547255000&amp;starts=1421942455000&amp;item_id=36257147407&amp;user_tag=303648768&amp;old_quantity=100&amp;zhichong=true&amp;sold_total_num=16&amp;seller_num_id=191044430&amp;dk=0&amp;title=%D5%FD%D7%DA%BA%AB%B9%FA%BD%F8%BF%DA%C4%EA%B8%E2%C4%CF%B9%CF%2F%D6%A5%CA%BF%2F%D7%CF%CA%ED%C8%FD%D6%D6%BF%DA%CE%B6%BB%EC%B4%EE+%BA%AB%B9%FA%B7%E7%CE%B6%C4%EA%B8%E2%BB%F0%B9%F8&amp;sbn=40a330c13f9fdde77b290a8e3bce88da&amp;isTKA=false&amp;msc=1</t>
  </si>
  <si>
    <t>http://detailskip.taobao.com/json/show_buyer_list.htm?step=false&amp;bid_page=1&amp;page_size=15&amp;item_type=b&amp;ends=1422576817000&amp;starts=1421972017000&amp;item_id=42695064006&amp;user_tag=270077952&amp;old_quantity=149&amp;zhichong=true&amp;sold_total_num=16&amp;seller_num_id=177674435&amp;dk=0&amp;title=%A1%BE%BA%BD%C2%E8%BC%D2%A1%BF%B3%AC%BF%C9%B0%AE%D4%EC%D0%CD%C4%EA%B8%E2+%B4%BF%CA%D6%B4%F2%C3%D7%B8%E2+%C4%EA%B8%E2+%B1%A6%B1%A6%D7%EE%B0%AE+Q%B5%AF%B2%BB%D5%B3%D1%C0&amp;sbn=102393aeb65bb6562c7ac11f6f16924c&amp;isTKA=false&amp;msc=1</t>
  </si>
  <si>
    <t>http://detailskip.taobao.com/json/show_buyer_list.htm?step=false&amp;bid_page=1&amp;page_size=15&amp;item_type=b&amp;ends=1422589712000&amp;starts=1421984912000&amp;item_id=38944862051&amp;user_tag=471166976&amp;old_quantity=986123&amp;zhichong=true&amp;sold_total_num=16&amp;seller_num_id=420210446&amp;dk=0&amp;title=3%B4%FC%B0%FC%D3%CA%CB%D5%D7%D3%D2%B6%D5%B3%B6%B9%B0%FC%F0%A4%B8%DF%C1%BB%C3%D7%C3%E6%D5%FD%D7%DA%B6%AB%B1%B1%CC%D8%B2%FA%C3%C0%CA%B3%D0%A1%B3%D4500g%B4%BF%CA%D6%B9%A4&amp;sbn=01f322fb89dd650c9c2a7c79eaa69bf3&amp;isTKA=false&amp;msc=1</t>
  </si>
  <si>
    <t>http://detailskip.taobao.com/json/show_buyer_list.htm?step=false&amp;bid_page=1&amp;page_size=15&amp;item_type=b&amp;ends=1422591810000&amp;starts=1421987010000&amp;item_id=43045434554&amp;user_tag=470904832&amp;old_quantity=98192&amp;zhichong=true&amp;sold_total_num=16&amp;seller_num_id=273930474&amp;dk=0&amp;title=%B6%AB%B1%B1%CC%D8%B2%FA%D5%B3%B6%B9%B0%FC500%BF%CB%B4%BF%CA%D6%B9%A4%C4%EA%B8%E2%B4%F3%BB%C6%C3%D7%F0%A4%B6%B9%B0%FC%CF%D6%D5%F45%BD%EF%B0%FC%D3%CA%D5%E6%BF%D5%B0%FC%D7%B0&amp;sbn=ac7be01fc49b3aa0942d0ebe4ab336af&amp;isTKA=false&amp;msc=1</t>
  </si>
  <si>
    <t>http://detailskip.taobao.com/json/show_buyer_list.htm?step=false&amp;bid_page=1&amp;page_size=15&amp;item_type=b&amp;ends=1422605563000&amp;starts=1422000763000&amp;item_id=40536708295&amp;user_tag=270012416&amp;old_quantity=198240&amp;zhichong=true&amp;sold_total_num=16&amp;seller_num_id=133460460&amp;dk=0&amp;title=%BA%AB%B9%FA%C4%EA%B8%E2%CC%F5+%B0%D7%C4%EA%B8%E2+%D6%A5%D0%C4%BC%D0%D0%C4%C4%EA%B8%E2+%B3%B4%C4%EA%B8%E2+%BA%AB%B9%FA%BD%F8%BF%DA%D6%A5%CA%BF%C4%EA%B8%E2500g&amp;sbn=dbddccde111d566d5db7d7886d89c189&amp;isTKA=false&amp;msc=1</t>
  </si>
  <si>
    <t>http://detailskip.taobao.com/json/show_buyer_list.htm?step=false&amp;bid_page=1&amp;page_size=15&amp;item_type=b&amp;ends=1422255607000&amp;starts=1421650807000&amp;item_id=17509033495&amp;user_tag=336662528&amp;old_quantity=39998819&amp;zhichong=true&amp;sold_total_num=16&amp;seller_num_id=62479641&amp;dk=0&amp;title=%C4%FE%B2%A8%CC%D8%B2%FA%CB%AE%C4%A5%C4%EA%B8%E2%C3%D7%D6%A5%D4%B5%C4%EA%B8%E2400%BF%CB+%BD%AD%D5%E3%BB%A6%CD%EE%D2%BB%CF%E470%D4%AA%B0%FC%D3%CA&amp;sbn=d954c4bf169fb7e45602d62ddd6c917b&amp;isTKA=false&amp;msc=1</t>
  </si>
  <si>
    <t>http://detailskip.taobao.com/json/show_buyer_list.htm?step=false&amp;bid_page=1&amp;page_size=15&amp;item_type=b&amp;ends=1422347400000&amp;starts=1421742600000&amp;item_id=36662242073&amp;user_tag=471420928&amp;old_quantity=1646&amp;zhichong=true&amp;sold_total_num=16&amp;seller_num_id=71566375&amp;dk=0&amp;title=%A1%BE%BD%F1%C8%D5%CC%D8%C2%F4%A1%BF%BA%AB%CA%BD%C4%EA%B8%E2%CC%F5%2F%BA%AB%B9%FA%B3%B4%C4%EA%B8%E2%D7%A8%D3%C3%2F%BB%F0%B9%F8%C4%EA%B8%E2%2F%D5%E6%BF%D5%B0%FC%D7%B0%2F%B0%FC%D3%CA&amp;sbn=f3b058327818123c1663d7daa3a6e893&amp;isTKA=false&amp;msc=1</t>
  </si>
  <si>
    <t>http://detailskip.taobao.com/json/show_buyer_list.htm?step=false&amp;bid_page=1&amp;page_size=15&amp;item_type=b&amp;ends=1422413117000&amp;starts=1421808317000&amp;item_id=42725114244&amp;user_tag=471404560&amp;old_quantity=9197&amp;zhichong=true&amp;sold_total_num=16&amp;seller_num_id=90949396&amp;dk=0&amp;title=%BB%F0%B9%F8%B1%D8%B1%B8%B2%CA%C9%AB%D0%C7%D0%C4%C4%EA%B8%E2+%B0%AE%D0%C4%C4%EA%B8%E2+%D0%C7%D0%C7%C4%EA%B8%E2+%B3%B4%C4%EA%B8%E2+%BB%A8%CA%BD%C4%EA%B8%E2%C5%FA%B7%A2&amp;sbn=d1ea2aab39d4def319db915efe73eb34&amp;isTKA=false&amp;msc=1</t>
  </si>
  <si>
    <t>http://detailskip.taobao.com/json/show_buyer_list.htm?step=false&amp;bid_page=1&amp;page_size=15&amp;item_type=b&amp;ends=1422486176000&amp;starts=1421881376000&amp;item_id=18033551451&amp;user_tag=404295680&amp;old_quantity=500&amp;zhichong=true&amp;sold_total_num=16&amp;seller_num_id=59364024&amp;dk=0&amp;title=%C7%EC%D4%AA%BB%C6%BC%40%2F%C7%EC%D4%AA+%CC%D8%B2%FA+%C4%EA%B8%E2%2F%B7%E7%CE%B6%D0%A1%B3%D4%2F%C7%A7%C4%EA%B4%AB%B3%D0+%D7%CC%CE%B6%C7%E5%CF%E3+%C8%E1%C4%DB%BF%C9%BF%DA&amp;sbn=640a3d8ec3075af056b1530bddba7327&amp;isTKA=false&amp;msc=1</t>
  </si>
  <si>
    <t>http://detailskip.taobao.com/json/show_buyer_list.htm?step=false&amp;bid_page=1&amp;page_size=15&amp;item_type=b&amp;ends=1422510173000&amp;starts=1421905373000&amp;item_id=8633780632&amp;user_tag=274296848&amp;old_quantity=9100&amp;zhichong=true&amp;sold_total_num=16&amp;seller_num_id=53563840&amp;dk=0&amp;title=4%B4%FC%B0%FC%D3%CA+%D1%D3%B1%DF%CC%D8%B2%FA+%B6%AB%B1%B1+%D5%B3%B6%B9%B0%FC+%D3%D6%D5%B3%D3%D6%CF%E3+%B4%F3%BB%C6%C3%D7+420g-450g&amp;sbn=558f9829482e673529c9de4ddb92c22a&amp;isTKA=false&amp;msc=1</t>
  </si>
  <si>
    <t>http://detailskip.taobao.com/json/show_buyer_list.htm?step=false&amp;bid_page=1&amp;page_size=15&amp;item_type=b&amp;ends=1422249502000&amp;starts=1421644702000&amp;item_id=22762740422&amp;user_tag=341381120&amp;old_quantity=3268&amp;zhichong=true&amp;sold_total_num=16&amp;seller_num_id=299573046&amp;dk=0&amp;title=%BA%AB%B9%FA%B7%E7%CE%B6%2F%B6%AB%B1%B1%CC%D8%B2%FA%C3%C0%CA%B3%2F%D1%D3%B1%DF%B3%AF%CF%CA%D7%E5%D0%A1%B3%D4%2F%D1%D3%BC%AA%B4%BF%CA%D6%B9%A4%B4%F2%B8%E2%2F500g&amp;sbn=fff42c63b33c1088bb510857a4f05e6e&amp;isTKA=false&amp;msc=1</t>
  </si>
  <si>
    <t>http://detailskip.taobao.com/json/show_buyer_list.htm?step=false&amp;bid_page=1&amp;page_size=15&amp;item_type=b&amp;ends=1422250277000&amp;starts=1421645477000&amp;item_id=18506964578&amp;user_tag=509177872&amp;old_quantity=3000&amp;zhichong=true&amp;sold_total_num=16&amp;seller_num_id=20836042&amp;dk=0&amp;title=%D5%B3%B6%B9%B0%FC+%F0%A4%B6%B9%B0%FC%B6%AB%B1%B1%CC%D8%B2%FA%D0%A1%B3%D4%C2%CC%B3%BD+%CA%D6%B9%A4%C4%EA%B8%E2%BB%C6%B6%B9%B0%FC%D5%E6%BF%D5%B0%FC%D7%B0%BC%B4%CA%B3%CA%B3%C6%B7&amp;sbn=deabce2667979244ec94ef4570ac4b68&amp;isTKA=false&amp;msc=1</t>
  </si>
  <si>
    <t>http://detailskip.taobao.com/json/show_buyer_list.htm?step=false&amp;bid_page=1&amp;page_size=15&amp;item_type=b&amp;ends=1422417291000&amp;starts=1421812491000&amp;item_id=20417855795&amp;user_tag=336662528&amp;old_quantity=14112&amp;zhichong=true&amp;sold_total_num=16&amp;seller_num_id=159936749&amp;dk=0&amp;title=%B1%A3%D6%CA%C6%DA15%C4%EA9%D4%C2%BD%F8%BF%DA%C4%EA%B8%E2%C8%D5%B1%BE%C4%EA%B8%E2%B8%A3%A4%D5%A4%AF%EF%9E%C9%D5%BF%BE%C4%EA%B8%E2%C0%AD%CB%BF%C4%EA%B8%E2&amp;sbn=6bad36d788202a934407410bf8cc767f&amp;isTKA=false&amp;msc=1</t>
  </si>
  <si>
    <t>http://detailskip.taobao.com/json/show_buyer_list.htm?step=false&amp;bid_page=1&amp;page_size=15&amp;item_type=b&amp;ends=1422513715000&amp;starts=1421908915000&amp;item_id=37540411966&amp;user_tag=1118208&amp;old_quantity=10000&amp;zhichong=true&amp;sold_total_num=16&amp;seller_num_id=97347347&amp;dk=0&amp;title=%C2%FA3%B0%FC%B0%FC%D3%CA+%D5%FD%D7%DA%BA%AB%CA%BD%B7%E7%CE%B6%D6%A5%CA%BF%C4%EA%B8%E2500%BF%CB+%BC%D0%D0%C4%C4%EA%B8%E2%BF%C9%C0%AD%CB%BF%B5%C4%D6%A5%CA%BF%C4%EA%B8%E2&amp;sbn=1c9e714388c9f7aa3faf28d5b6c451d1&amp;isTKA=false&amp;msc=1</t>
  </si>
  <si>
    <t>http://detailskip.taobao.com/json/show_buyer_list.htm?step=false&amp;bid_page=1&amp;page_size=15&amp;item_type=b&amp;ends=1422589713000&amp;starts=1421984913000&amp;item_id=39715364931&amp;user_tag=471166976&amp;old_quantity=4933340&amp;zhichong=true&amp;sold_total_num=16&amp;seller_num_id=420210446&amp;dk=0&amp;title=3%B4%FC%B0%FC%D3%CA%BA%DA%C5%B4%C3%D7%CB%D5%D7%D3%D2%B6%D5%B3%B6%B9%B0%FC%D5%FD%D7%DA%B6%AB%B1%B1%CC%D8%B2%FA%C3%C0%CA%B3%D0%A1%B3%D4500g%C5%A9%BC%D2%B4%BF%CA%D6%B9%A4&amp;sbn=3c8061e857a7d04ceb643be8cdc394c2&amp;isTKA=false&amp;msc=1</t>
  </si>
  <si>
    <t>http://detailskip.taobao.com/json/show_buyer_list.htm?step=false&amp;bid_page=1&amp;page_size=15&amp;item_type=b&amp;ends=1422590666000&amp;starts=1421985866000&amp;item_id=22202163281&amp;user_tag=408489984&amp;old_quantity=2422&amp;zhichong=true&amp;sold_total_num=16&amp;seller_num_id=771939706&amp;dk=0&amp;title=%CF%DE%C7%F8%B0%FC%D3%CA%BA%AB%B9%FA%D4%AD%D7%B0%BD%F8%BF%DA+%C9%CF%BA%A3%B7%B9%B5%EA%D7%A8%B9%A9+%BA%AB%B9%FA%D7%CF%CA%ED%CE%B6%D6%A5%CA%BF%C4%EA%B8%E21000%BF%CB%D7%B0&amp;sbn=5972864de8351077ffec4fdbcbd7fb61&amp;isTKA=false&amp;msc=2</t>
  </si>
  <si>
    <t>http://detailskip.taobao.com/json/show_buyer_list.htm?step=false&amp;bid_page=1&amp;page_size=15&amp;item_type=b&amp;ends=1422590889000&amp;starts=1421986089000&amp;item_id=37926692178&amp;user_tag=336924672&amp;old_quantity=9999&amp;zhichong=true&amp;sold_total_num=16&amp;seller_num_id=280143716&amp;dk=0&amp;title=%B9%F3%D6%DD%CD%C1%CC%D8%B2%FA%F4%D9%F4%CE+%B4%BF%C5%B4%C3%D7%CA%D6%B9%A4%CD%AD%C8%CA%CC%D8%B2%FA%F4%D9%F4%CE%F4%CE+%C5%A9%BC%D2%D7%D4%D6%C6%C4%EA%B8%E2%D0%A1%B3%D4%C4%EA%BB%F5&amp;sbn=69861b9d829cf1f25ee958fa9b27cb5b&amp;isTKA=false&amp;msc=1</t>
  </si>
  <si>
    <t>http://detailskip.taobao.com/json/show_buyer_list.htm?step=false&amp;bid_page=1&amp;page_size=15&amp;item_type=b&amp;ends=1422611150000&amp;starts=1422006350000&amp;item_id=40831191762&amp;user_tag=471429120&amp;old_quantity=993&amp;zhichong=true&amp;sold_total_num=16&amp;seller_num_id=469993184&amp;dk=0&amp;title=%B1%B1%BE%A920%C4%EA%BA%AB%B9%FA%B3%AC%CA%D0%BA%AB%CA%BD%C4%EA%B8%E2%CC%F5%D0%C2%C4%EF%D7%D3%C4%EA%B8%E2%CC%F5%B3%B4%C4%EA%B8%E2%CC%F5%D0%A1%CF%B1%B8%BE%C4%EA%B8%E2%CC%F5&amp;sbn=f146f6d1846b7397b109c6dad45ee5fa&amp;isTKA=false&amp;msc=1</t>
  </si>
  <si>
    <t>http://detailskip.taobao.com/json/show_buyer_list.htm?step=false&amp;bid_page=1&amp;page_size=15&amp;item_type=b&amp;ends=1422611426000&amp;starts=1422006626000&amp;item_id=12835560825&amp;user_tag=337186816&amp;old_quantity=24299&amp;zhichong=true&amp;sold_total_num=16&amp;seller_num_id=192233525&amp;dk=0&amp;title=%A1%EF%E1%D3%D6%DD%C4%A5%F4%D9%A1%EF%E1%D3%D6%DD%C4%EA%B8%E2500%BF%CB%28%CD%ED%C3%D7%2F%C5%A9%BC%D2%D7%F6%29%BF%C9%D7%F6%BA%AB%B9%FA%B3%B4%C4%EA%B8%E2%A3%A1%CC%D8%BC%DB&amp;sbn=d87b9bff9a1abff7d87f995c7079037c&amp;isTKA=false&amp;msc=1</t>
  </si>
  <si>
    <t>http://detailskip.taobao.com/json/show_buyer_list.htm?step=false&amp;bid_page=1&amp;page_size=15&amp;item_type=b&amp;ends=1422694541000&amp;starts=1422089741000&amp;item_id=23967620254&amp;user_tag=337137666&amp;old_quantity=1732&amp;zhichong=true&amp;sold_total_num=16&amp;seller_num_id=207005641&amp;dk=0&amp;title=%B3%AF%CF%CA%D7%E5%D5%FD%D7%DA%B4%AB%CD%B3%B4%F2%B8%E2+%BA%AB%B9%FA%B4%F2%B8%E2%C4%EA%B8%E2%D5%B3+%D1%D3%BC%AA%CC%D8%B2%FA+%BB%C6%B6%B9%B4%F2%B8%E2+1%BD%EF%D7%B0&amp;sbn=44e9340b73228b138ee5bc31c198e46f&amp;isTKA=false&amp;msc=1</t>
  </si>
  <si>
    <t>http://detailskip.taobao.com/json/show_buyer_list.htm?step=false&amp;bid_page=1&amp;page_size=15&amp;item_type=b&amp;ends=1422153878000&amp;starts=1421549078000&amp;item_id=38816074484&amp;user_tag=270077952&amp;old_quantity=1000538&amp;zhichong=true&amp;sold_total_num=16&amp;seller_num_id=199797376&amp;dk=0&amp;title=%CE%C2%D6%DD%BB%C6%C4%EA%B8%E2%A1%A1%C6%BD%D1%F4%CB%B3%CF%AA%CC%D8%B2%FA%A1%A1%BB%C6%C4%EA%B8%E2+%C5%A9%BC%D2%B4%AB%CD%B3%C4%EA%B8%E2%BD%AD%D5%E3%BB%A610%CC%F5%B0%FC%D3%CA&amp;sbn=1301ff9b742f380f87568ea4b215a62b&amp;isTKA=false&amp;msc=1</t>
  </si>
  <si>
    <t>http://detailskip.taobao.com/json/show_buyer_list.htm?step=false&amp;bid_page=1&amp;page_size=15&amp;item_type=b&amp;ends=1422158852000&amp;starts=1421554052000&amp;item_id=41879316424&amp;user_tag=408489984&amp;old_quantity=4977&amp;zhichong=true&amp;sold_total_num=16&amp;seller_num_id=771939706&amp;dk=0&amp;title=3%B4%FC%B0%FC%D3%CA+%BA%AB%CA%BD%D6%A5%CA%BF%C4%EA%B8%E2%C0%AD%CB%BF%D6%A5%D0%C4%C4%EA%B8%E2%CC%F5500g%BA%AB%B9%FA%B3%B4%C4%EA%B8%E2%C4%CC%C0%D2%BC%D0%D0%C4%C4%EA%B8%E2&amp;sbn=57d9da2c8d97f6750c6e9904fe0fc673&amp;isTKA=false&amp;msc=2</t>
  </si>
  <si>
    <t>http://detailskip.taobao.com/json/show_buyer_list.htm?step=false&amp;bid_page=1&amp;page_size=15&amp;item_type=b&amp;ends=1422311356000&amp;starts=1421706556000&amp;item_id=35449330838&amp;user_tag=270086144&amp;old_quantity=11663&amp;zhichong=true&amp;sold_total_num=16&amp;seller_num_id=292112116&amp;dk=0&amp;title=%B9%F3%D6%DD%CC%D8%B2%FA%CC%D8%C9%AB%D0%A1%B3%D4%C5%A9%BC%D2%B7%E7%CE%B6%B4%BF%CA%D6%B9%A4%D0%A1%F4%D9%F4%CE%B6%B9%C9%B3%F4%CE%C2%CC%C9%AB%CA%B3%C6%B7+%D5%E6%BF%D5%B0%FC%D7%B0&amp;sbn=2185dd105c059a70ab51ffdc0f7d7798&amp;isTKA=false&amp;msc=1</t>
  </si>
  <si>
    <t>http://detailskip.taobao.com/json/show_buyer_list.htm?step=false&amp;bid_page=1&amp;page_size=15&amp;item_type=b&amp;ends=1422345097000&amp;starts=1421740297000&amp;item_id=36747692800&amp;user_tag=475623440&amp;old_quantity=9999&amp;zhichong=true&amp;sold_total_num=16&amp;seller_num_id=44444197&amp;dk=0&amp;title=%D5%FD%D7%DA%BA%AB%B9%FA%B7%E7%CE%B6+%D7%CF%CA%ED%D6%A5%CA%BF%C4%EA%B8%E2+500%BF%CB+%BA%AB%B9%FA%B7%E7%CE%B6%BB%F0%B9%F8%BC%D0%D0%C4%C4%EA%B8%E2&amp;sbn=d1ff5b2f1771ebe31c2aeefdb545d880&amp;isTKA=false&amp;msc=1</t>
  </si>
  <si>
    <t>http://detailskip.taobao.com/json/show_buyer_list.htm?step=false&amp;bid_page=1&amp;page_size=15&amp;item_type=b&amp;ends=1422413856000&amp;starts=1421809056000&amp;item_id=43303362591&amp;user_tag=471625728&amp;old_quantity=19&amp;zhichong=true&amp;sold_total_num=16&amp;seller_num_id=871419750&amp;dk=0&amp;title=%CB%C6%D4%F8%CF%E3%CA%B3%C4%FE%B2%A8%CC%D8%B2%FA%CB%AE%C4%A5%C4%EA%B8%E2+%BA%AB%CA%BD%BB%F0%B9%F8%CA%D6%B9%A4%B0%D7%C4%EA%B8%E2%C5%A9%BC%D2%CF%D6%D7%F6%C4%EA%B8%DF%B0%FC%D3%CA&amp;sbn=dba1ddc32f8acb9bc798217c5395d9a4&amp;isTKA=false&amp;msc=1</t>
  </si>
  <si>
    <t>http://detailskip.taobao.com/json/show_buyer_list.htm?step=false&amp;bid_page=1&amp;page_size=15&amp;item_type=b&amp;ends=1422432606000&amp;starts=1421827806000&amp;item_id=37383263462&amp;user_tag=471429120&amp;old_quantity=685&amp;zhichong=true&amp;sold_total_num=16&amp;seller_num_id=604146145&amp;dk=0&amp;title=%CE%E4%CF%E7%CC%D8%B2%FA%D4%E6%B8%E2%CA%D6%B9%A4%C4%EA%B8%E2%C5%B4%C3%D7%B8%E2%B4%F2%B8%E2%B4%F3%BB%C6%C3%D7%C4%EA%B8%E2%D0%A1%C3%D7%B8%E2%D3%D0%BB%FA%C7%D0%B8%E2%D5%B3%B8%E2&amp;sbn=7cc269912f9f099b6ef1482a23a893c6&amp;isTKA=false&amp;msc=1</t>
  </si>
  <si>
    <t>http://detailskip.taobao.com/json/show_buyer_list.htm?step=false&amp;bid_page=1&amp;page_size=15&amp;item_type=b&amp;ends=1422494930000&amp;starts=1421890130000&amp;item_id=36703783641&amp;user_tag=471347216&amp;old_quantity=9997&amp;zhichong=true&amp;sold_total_num=16&amp;seller_num_id=108723779&amp;dk=0&amp;title=%CC%EC%CF%C9%B8%A3%BA%AB%B9%FA%D5%FD%D7%DA%B4%BF%CC%EC%C8%BB%C5%B4%C3%D7%CA%D6%B9%A4%B4%F2%B8%E2%D1%D3%B1%DF%B3%AF%CF%CA%D7%E5%C4%EA%B8%E23%BD%EF%B0%FC%D3%CA%B5%B1%CC%EC%D7%F6&amp;sbn=3f4053bedf9b5c819899277c91e35b32&amp;isTKA=false&amp;msc=1</t>
  </si>
  <si>
    <t>http://detailskip.taobao.com/json/show_buyer_list.htm?step=false&amp;bid_page=1&amp;page_size=15&amp;item_type=b&amp;ends=1422611023000&amp;starts=1422006223000&amp;item_id=42242756374&amp;user_tag=337186832&amp;old_quantity=170941&amp;zhichong=true&amp;sold_total_num=16&amp;seller_num_id=78168242&amp;dk=0&amp;title=%C4%FE%B2%A8%CC%D8%B2%FA+%C4%FE%B2%A8%C4%EA%B8%E2+%C9%A2%D7%B0%C4%EA%B8%E2+%C7%D0%C6%AC%CB%AE%C4%A5%B0%D7%B3%B4%C4%EA%B8%E2+%C1%F9%CA%A1%B0%FC%D3%CA&amp;sbn=c0b8f77076a773c6930faa5170994e57&amp;isTKA=false&amp;msc=1</t>
  </si>
  <si>
    <t>http://detailskip.taobao.com/json/show_buyer_list.htm?step=false&amp;bid_page=1&amp;page_size=15&amp;item_type=b&amp;ends=1422620462000&amp;starts=1422015662000&amp;item_id=42908007826&amp;user_tag=374951936&amp;old_quantity=10000&amp;zhichong=true&amp;sold_total_num=16&amp;seller_num_id=424572165&amp;dk=0&amp;title=%BA%AB%B9%FA+%D4%AD%CE%B6%D6%A5%CA%BF%C4%EA%B8%E2+%C4%CC%C0%D2%C4%EA%B8%E2+%C0%AD%CB%BF%BB%F0%B9%F8%BC%D0%D0%BE%C4%EA%B8%E2+500%BF%CB%BD%AD%D5%E3%BB%A6%B0%FC%D3%CA&amp;sbn=9cd237479913dee392d3eccaabf22790&amp;isTKA=false&amp;msc=1</t>
  </si>
  <si>
    <t>http://detailskip.taobao.com/json/show_buyer_list.htm?step=false&amp;bid_page=1&amp;page_size=15&amp;item_type=b&amp;ends=1422628652000&amp;starts=1422023852000&amp;item_id=15921853528&amp;user_tag=337186816&amp;old_quantity=110628&amp;zhichong=true&amp;sold_total_num=16&amp;seller_num_id=649773674&amp;dk=0&amp;title=12%D4%C2%B4%F3%B4%D9%CF%FA%7E%BA%AB%B9%FA%BD%F8%BF%DA%CB%C9%BA%D7%C5%C6%BF%C9%B0%AE%D0%A1%BA%F9%C2%AB%CA%BD%B3%B4%C4%EA%B8%E2+%C4%EA%B8%E2%B6%B9+500%BF%CB&amp;sbn=36b4016194b009c9fac969fa8d482774&amp;isTKA=false&amp;msc=2</t>
  </si>
  <si>
    <t>http://detailskip.taobao.com/json/show_buyer_list.htm?step=false&amp;bid_page=1&amp;page_size=15&amp;item_type=b&amp;ends=1422698715000&amp;starts=1422093915000&amp;item_id=42778283414&amp;user_tag=337448960&amp;old_quantity=19058&amp;zhichong=true&amp;sold_total_num=16&amp;seller_num_id=857135306&amp;dk=0&amp;title=%A1%BE%BB%C6%B8%D4%B9%DD%A1%BF%BA%FE%B1%B1%C5%A9%BC%D2%CA%D6%B9%A4%F4%D9%F4%CE+%B4%BF%C5%B4%C3%D7%D0%C2%CF%CA%F4%D9%F4%CE++%CF%D6%D7%F6%F4%D9%F4%CE+5%BD%EF%B0%FC%D3%CA&amp;sbn=fbb6a4dc56616c2df0cc5d5718655047&amp;isTKA=false&amp;msc=1</t>
  </si>
  <si>
    <t>http://detailskip.taobao.com/json/show_buyer_list.htm?step=false&amp;bid_page=1&amp;page_size=15&amp;item_type=b&amp;ends=1422167190000&amp;starts=1421562390000&amp;item_id=42843401105&amp;user_tag=270282752&amp;old_quantity=9999&amp;zhichong=true&amp;sold_total_num=16&amp;seller_num_id=2038515086&amp;dk=0&amp;title=%CC%EC%CF%C9%B8%A3%D5%FD%D7%DA%BA%AB%B9%FA%C5%B4%C3%D7%C4%EA%B8%E2%D0%A1%B6%B9%D5%B3%B0%D7%B8%E2+%D1%D3%B1%DF%B3%AF%CF%CA%D7%E5%CA%D6%B9%A4%B4%F2%B8%E2%C8%FD%B7%DD%B0%FC%D3%CA&amp;sbn=0837a38e99abdc9dd28ad83e519c1fc1&amp;isTKA=false&amp;msc=1</t>
  </si>
  <si>
    <t>http://detailskip.taobao.com/json/show_buyer_list.htm?step=false&amp;bid_page=1&amp;page_size=15&amp;item_type=b&amp;ends=1422193943000&amp;starts=1421589143000&amp;item_id=36913293638&amp;user_tag=471683072&amp;old_quantity=2200&amp;zhichong=true&amp;sold_total_num=16&amp;seller_num_id=744939899&amp;dk=0&amp;title=%B9%F3%D6%DD%B2%BC%D2%C0%D7%E5%CD%C1%CC%D8%B2%FA%C5%A9%BC%D2%D7%D4%D6%C6%B6%FC%BF%E9%F4%CE100%25%B4%BF%B4%F3%C3%D7%C4%EA%B8%E2%D4%AD%CE%B6%B6%FE%BF%E9%F4%CE1000%BF%CB&amp;sbn=f0d3770c3bda734e2bc4d520894f44f3&amp;isTKA=false&amp;msc=1</t>
  </si>
  <si>
    <t>http://detailskip.taobao.com/json/show_buyer_list.htm?step=false&amp;bid_page=1&amp;page_size=15&amp;item_type=b&amp;ends=1422237974000&amp;starts=1421633174000&amp;item_id=7840234731&amp;user_tag=336924672&amp;old_quantity=10981&amp;zhichong=true&amp;sold_total_num=16&amp;seller_num_id=397192230&amp;dk=0&amp;title=%D5%E3%BD%AD%C1%FA%C8%AA%CC%D8%B2%FA+%B0%CB%B6%BC%BB%C6%B9%FB+%C8%FD%B1%F3%BB%C6%C3%D7%B9%FB+%BB%C6%BC%40%C4%EA%B8%E2+%CB%C9%CB%C9%BB%C6%B9%FB+%CC%D8%BC%DB%B3%E5%B9%DA&amp;sbn=68ad59864c1266aeeed0c4a3a9751531&amp;isTKA=false&amp;msc=1</t>
  </si>
  <si>
    <t>http://detailskip.taobao.com/json/show_buyer_list.htm?step=false&amp;bid_page=1&amp;page_size=15&amp;item_type=b&amp;ends=1422248414000&amp;starts=1421643614000&amp;item_id=19590269056&amp;user_tag=475394048&amp;old_quantity=50109&amp;zhichong=true&amp;sold_total_num=16&amp;seller_num_id=135801794&amp;dk=0&amp;title=4%B0%FC%B0%FC%D3%CA+%C4%EA%B8%E2%CC%F5+%BA%AB%B9%FA%B3%B4%C4%EA%B8%E2+%BA%AB%CA%BD%C4%EA%B8%E2450%BF%CB%D3%C5%D6%CA%C4%EA%B8%E2+%CB%AE%C4%A5%C4%EA%B8%E2%BA%AB%B9%FA&amp;sbn=38f5d75095569a8355f761e72c761dd6&amp;isTKA=false&amp;msc=1</t>
  </si>
  <si>
    <t>http://detailskip.taobao.com/json/show_buyer_list.htm?step=false&amp;bid_page=1&amp;page_size=15&amp;item_type=b&amp;ends=1422285938000&amp;starts=1421681138000&amp;item_id=25240788266&amp;user_tag=270102528&amp;old_quantity=999959&amp;zhichong=true&amp;sold_total_num=16&amp;seller_num_id=494888197&amp;dk=0&amp;title=%C9%CF%BA%A3%D2%BB%D6%BB%B6%A6+%BB%F0%B9%F8%C4%EA%B8%E2+450g%C7%D0%CC%F5%C4%EA%B8%E2%B3%AC%BA%AB%B9%FA%B3%B4%C4%EA%B8%E2%BD%AD%D5%E3%BB%A6%CD%EE%C2%FA%B0%D9%B0%FC%D3%CA&amp;sbn=55598649cf06491683654e93b3f82e80&amp;isTKA=false&amp;msc=1</t>
  </si>
  <si>
    <t>http://detailskip.taobao.com/json/show_buyer_list.htm?step=false&amp;bid_page=1&amp;page_size=15&amp;item_type=b&amp;ends=1422424535000&amp;starts=1421819735000&amp;item_id=41493100272&amp;user_tag=269488128&amp;old_quantity=6997&amp;zhichong=true&amp;sold_total_num=16&amp;seller_num_id=2207954305&amp;dk=0&amp;title=%BF%CD%BC%D2%C4%EA%B8%E2%BB%C6%D4%AA%C3%D7%B9%FB%BD%AD%CE%F7%CC%D8%B2%FA%CA%D6%B9%A4%BB%C6%C4%EA%C3%D7%BC%40%F4%D9%F4%CE%BB%F0%B9%F8%B3%B4%D6%A5%CA%BF%BB%C6%C4%EA%B8%E2%CC%F5&amp;sbn=c6a8b984c9966c01f6b39844b946a614&amp;isTKA=false&amp;msc=1</t>
  </si>
  <si>
    <t>http://detailskip.taobao.com/json/show_buyer_list.htm?step=false&amp;bid_page=1&amp;page_size=15&amp;item_type=b&amp;ends=1422425088000&amp;starts=1421820288000&amp;item_id=35813299988&amp;user_tag=337121282&amp;old_quantity=280&amp;zhichong=true&amp;sold_total_num=16&amp;seller_num_id=137302939&amp;dk=0&amp;title=%B0%FC%D3%CA%BD%AD%D5%E3%BB%A6+%BA%AB%B9%FA%BD%F8%BF%DA%D6%A5%CA%BF%C4%EA%B8%E2%BB%F0%B9%F8+%D7%CF%CA%ED%C4%CF%B9%CF%D6%A5%CA%BF%B7%D6%D7%B03%BF%EE%BB%EC%BA%CF500g&amp;sbn=30140cc3bb5636c4c005690639a38d5b&amp;isTKA=false&amp;msc=2</t>
  </si>
  <si>
    <t>http://detailskip.taobao.com/json/show_buyer_list.htm?step=false&amp;bid_page=1&amp;page_size=15&amp;item_type=b&amp;ends=1422444300000&amp;starts=1421839500000&amp;item_id=36649279763&amp;user_tag=471420928&amp;old_quantity=8790&amp;zhichong=true&amp;sold_total_num=16&amp;seller_num_id=71566375&amp;dk=0&amp;title=%D5%FD%D7%DA%C4%FE%B2%A8%C4%EA%B8%E2%2F%CB%AE%C4%A5%B0%D7%C4%EA%B8%E2%2F%C4%FE%B2%A8%CC%D8%B2%FA+%D5%E6%BF%D5%B0%FC%D7%B0%2F%C9%E0%BC%E2%C9%CF%B5%C4%D6%D0%B9%FA%CD%C6%BC%F6&amp;sbn=98c3571c05a99350cacda6c88475bef1&amp;isTKA=false&amp;msc=1</t>
  </si>
  <si>
    <t>http://detailskip.taobao.com/json/show_buyer_list.htm?step=false&amp;bid_page=1&amp;page_size=15&amp;item_type=b&amp;ends=1422462719000&amp;starts=1421857919000&amp;item_id=42600910313&amp;user_tag=337186816&amp;old_quantity=98541&amp;zhichong=true&amp;sold_total_num=16&amp;seller_num_id=829752188&amp;dk=0&amp;title=%BB%C6%C3%D7%C4%EA%B8%E2%C7%E0%B5%BA%B4%F3%BB%C6%C3%D7%C4%EA%B8%E2%CF%D6%D7%F6%B4%F3%BB%C6%C3%D7%C4%EA%B8%E2%BD%BA%B6%AB%B7%E7%CE%B6%C9%BD%B6%AB%CC%D8%B2%FA%D5%E6%BF%D5%B0%FC%D7%B0&amp;sbn=8a63c3ddb959a18bb96a9d12efe993f2&amp;isTKA=false&amp;msc=1</t>
  </si>
  <si>
    <t>http://detailskip.taobao.com/json/show_buyer_list.htm?step=false&amp;bid_page=1&amp;page_size=15&amp;item_type=b&amp;ends=1422611142000&amp;starts=1422006342000&amp;item_id=24295588347&amp;user_tag=269553664&amp;old_quantity=8007&amp;zhichong=true&amp;sold_total_num=16&amp;seller_num_id=401237827&amp;dk=0&amp;title=%D4%C6%C4%CF%C9%D5%B6%FC%BF%E98%B8%F6%D7%B0+%D4%BC500%BF%CB+%C3%C9%D7%D4%CF%E3%C3%D7%B6%FC%BF%E9%F4%CE%B0%B2%C1%FA%B6%FC%BF%E9%C7%FA%BE%B8%D0%A1%F4%CE%F4%CE%C4%EA%B8%E2&amp;sbn=c8ef55215d49ea16ad4e562e5fda20e9&amp;isTKA=false&amp;msc=1</t>
  </si>
  <si>
    <t>http://detailskip.taobao.com/json/show_buyer_list.htm?step=false&amp;bid_page=1&amp;page_size=15&amp;item_type=b&amp;ends=1422662137000&amp;starts=1422057337000&amp;item_id=1419106314&amp;user_tag=470904848&amp;old_quantity=53999&amp;zhichong=true&amp;sold_total_num=16&amp;seller_num_id=20016035&amp;dk=0&amp;title=%C2%F24%B0%FC%D3%CA%CB%CD%C0%B1%BD%B4+%BA%AB%B9%FA%C4%EA%B8%E2%CC%F5+%CA%D6%B9%A4%B4%F2%B8%E2%CC%F5+%BA%AB%B9%FA%B3%B4%C4%EA%B8%E2%CC%F5%D7%A8%D3%C3%D4%AD%C1%CF250g&amp;sbn=1c45add7bebc68d2ecdb4b95c345de7c&amp;isTKA=false&amp;msc=1</t>
  </si>
  <si>
    <t>http://detailskip.taobao.com/json/show_buyer_list.htm?step=false&amp;bid_page=1&amp;page_size=15&amp;item_type=b&amp;ends=1422676318000&amp;starts=1422071518000&amp;item_id=42866209095&amp;user_tag=470904848&amp;old_quantity=400&amp;zhichong=true&amp;sold_total_num=16&amp;seller_num_id=20016035&amp;dk=0&amp;title=%B2%CA%C9%AB%D0%C7%D0%C4%C4%EA%B8%E2+%B0%AE%D0%C4%C4%EA%B8%E2+%D0%C7%D0%C7%D0%A1%C4%EA%B8%E2+%BA%AB%B9%FA%B7%E7%CE%B6%BB%A8%CA%BD%BB%F0%B9%F8%C4%EA%B8%E2500g&amp;sbn=bab52dcfc545dc13e7fa2df6bcdb5689&amp;isTKA=false&amp;msc=1</t>
  </si>
  <si>
    <t>http://detailskip.taobao.com/json/show_buyer_list.htm?step=false&amp;bid_page=1&amp;page_size=15&amp;item_type=b&amp;ends=1422171359000&amp;starts=1421566559000&amp;item_id=36291562542&amp;user_tag=270077952&amp;old_quantity=2000382&amp;zhichong=true&amp;sold_total_num=16&amp;seller_num_id=918566478&amp;dk=0&amp;title=%C9%BD%B6%AB%CC%D8%B2%FA%D7%D4%D6%D6%CA%F2%D7%D3%C3%E6%C4%EA%B8%E2%CC%D8%BC%B6%B4%F3%BA%EC%D4%E6%C5%B4%C3%D7%C3%E6%BB%C6%C3%D7%C3%E6%D5%B3%B8%E2%D4%D0%B8%BE%B8%A8%CA%B3%CF%D6%D5%F4&amp;sbn=6420e48bac4b91954e119a4cbadc25ea&amp;isTKA=false&amp;msc=1</t>
  </si>
  <si>
    <t>http://detailskip.taobao.com/json/show_buyer_list.htm?step=false&amp;bid_page=1&amp;page_size=15&amp;item_type=b&amp;ends=1422331845000&amp;starts=1421727045000&amp;item_id=19423509756&amp;user_tag=475623424&amp;old_quantity=1389&amp;zhichong=true&amp;sold_total_num=16&amp;seller_num_id=828365463&amp;dk=0&amp;title=%C4%EA%B8%E2%C5%D6+%B7%C7%D3%CD%D5%A8%C4%EA%B8%E2%B8%C9%D4%AD%CE%B6%C4%EA%B8%E2%CC%F5%B4%AB%CD%B3%C1%E3%CA%B3%E1%D3%D6%DD%CC%D8%C9%AB%B3%B4%BB%F5%C2%E9%F4%D9%C5%D6500g&amp;sbn=eb82a808fddf28dfb496fb96e54167e1&amp;isTKA=false&amp;msc=1</t>
  </si>
  <si>
    <t>http://detailskip.taobao.com/json/show_buyer_list.htm?step=false&amp;bid_page=1&amp;page_size=15&amp;item_type=b&amp;ends=1422333961000&amp;starts=1421729161000&amp;item_id=13433886309&amp;user_tag=403705874&amp;old_quantity=4223&amp;zhichong=true&amp;sold_total_num=16&amp;seller_num_id=27142026&amp;dk=0&amp;title=4%B4%FC%B0%FC%D3%CA%CC%D8%BC%DB%BA%AB%B9%FA%BD%F8%BF%DA%C8%FD%BA%FE%D3%E3%B1%FD%B3%B4%C4%EA%B8%E2%E4%CC%B9%F8%CC%F0%B2%BB%C0%B1%D3%E3%B8%E2%D3%E3%B4%AE%C5%FA%B7%A2450%BF%CB&amp;sbn=5cd3801c4b418270b737b59abb2d4787&amp;isTKA=false&amp;msc=1</t>
  </si>
  <si>
    <t>http://detailskip.taobao.com/json/show_buyer_list.htm?step=false&amp;bid_page=1&amp;page_size=15&amp;item_type=b&amp;ends=1422415194000&amp;starts=1421810394000&amp;item_id=41130356767&amp;user_tag=370757648&amp;old_quantity=937&amp;zhichong=true&amp;sold_total_num=16&amp;seller_num_id=104031409&amp;dk=0&amp;title=%B0%FC%D3%CA+%BA%AB%CA%BD%CA%FD%D7%D6%A1%A2%D0%C4%D0%CE%A1%A2%D0%C7%D0%C7%C8%A4%CE%B6%C4%EA%B8%E2%BB%F0%B9%F8450g+%BA%AB%B9%FA%C0%B1%B3%B4%C4%EA%B8%E2&amp;sbn=2cf7a613972419c1c07c3402dfd81de9&amp;isTKA=false&amp;msc=1</t>
  </si>
  <si>
    <t>http://detailskip.taobao.com/json/show_buyer_list.htm?step=false&amp;bid_page=1&amp;page_size=15&amp;item_type=b&amp;ends=1422417973000&amp;starts=1421813173000&amp;item_id=14148088712&amp;user_tag=471429136&amp;old_quantity=4847&amp;zhichong=true&amp;sold_total_num=16&amp;seller_num_id=42338128&amp;dk=0&amp;title=4%B7%DD%B0%FC%D3%CA%A1%AB%BA%AB%B9%FA%B4%AB%CD%B3%BB%C6%B6%B9%B7%DB%B4%F2%B8%E2%D4%AD%CE%B6%BA%AB%B9%FA%B4%F2%B8%E2%B5%EA%B6%A9%D6%C6%C4%EA%B8%E2+250%BF%CB&amp;sbn=897414d2b2f81227a6337eb01c7f72c6&amp;isTKA=false&amp;msc=1</t>
  </si>
  <si>
    <t>http://detailskip.taobao.com/json/show_buyer_list.htm?step=false&amp;bid_page=1&amp;page_size=15&amp;item_type=b&amp;ends=1422419235000&amp;starts=1421814435000&amp;item_id=38988031722&amp;user_tag=270282752&amp;old_quantity=1000&amp;zhichong=true&amp;sold_total_num=16&amp;seller_num_id=2038515086&amp;dk=0&amp;title=%BA%AB%B9%FA%D5%FD%D7%DA%C5%B4%C3%D7+%CA%D6%B9%A4%B4%F2%B8%E2+%D1%D3%B1%DF%CC%D8%B2%FA%B3%AF%CF%CA%D7%E5%B4%AB%CD%B3%C4%EA%B8%E2%D5%B3%B8%E2+3%BD%EF%B0%FC%D3%CA&amp;sbn=2271a4e6f3f499cd790130ffe7964464&amp;isTKA=false&amp;msc=1</t>
  </si>
  <si>
    <t>http://detailskip.taobao.com/json/show_buyer_list.htm?step=false&amp;bid_page=1&amp;page_size=15&amp;item_type=b&amp;ends=1422448852000&amp;starts=1421844052000&amp;item_id=19845799151&amp;user_tag=270086144&amp;old_quantity=11048&amp;zhichong=true&amp;sold_total_num=16&amp;seller_num_id=209428191&amp;dk=0&amp;title=%B5%A4%B6%AB%CC%D8%B2%FA+%B4%F3%CD%AC%BD%AD%B3%B4%C4%EA%B8%E2+%C4%EA%B8%E2%CC%F5%CB%CD%C0%B1%BD%B4%B0%FC%BA%AB%B9%FA%B7%E7%CE%B6%C0%B1%B3%B4%C4%EA%B8%E2+6%B4%FC%B0%FC%D3%CA&amp;sbn=bb5575b4e05a0b046672055b854d6b0e&amp;isTKA=false&amp;msc=1</t>
  </si>
  <si>
    <t>http://detailskip.taobao.com/json/show_buyer_list.htm?step=false&amp;bid_page=1&amp;page_size=15&amp;item_type=b&amp;ends=1422452565000&amp;starts=1421847765000&amp;item_id=43357922338&amp;user_tag=336924672&amp;old_quantity=1000&amp;zhichong=true&amp;sold_total_num=16&amp;seller_num_id=151647909&amp;dk=0&amp;title=%A1%BE%D6%ED%C0%B2%C0%B2%BC%D2%A1%BF%CF%E6%CE%F7%D5%C5%BC%D2%BD%E7%B4%C8%C0%FB%C5%B4%C3%D7%F4%D9%F4%CE%C5%B4%C3%D7%F4%CE%F4%CE%DD%EF%D7%D3%F4%CE%F4%CE&amp;sbn=e840ee4b2fce4a506326eb2ff4a4b25a&amp;isTKA=false&amp;msc=1</t>
  </si>
  <si>
    <t>http://detailskip.taobao.com/json/show_buyer_list.htm?step=false&amp;bid_page=1&amp;page_size=15&amp;item_type=b&amp;ends=1422484402000&amp;starts=1421879602000&amp;item_id=42790472737&amp;user_tag=270086144&amp;old_quantity=9680&amp;zhichong=true&amp;sold_total_num=16&amp;seller_num_id=72847491&amp;dk=0&amp;title=%B6%AB%B1%B1%D5%B3%B6%B9%B0%FC%D1%C7%B9%B5%D5%B3%B6%B9%B0%FC%BD%AD%C3%D7%C3%E6%D5%B3%B6%B9%B0%FC%DC%BF%B6%B9%CF%DA%B1%A3%D5%E6%D5%FD%D7%DA%B6%AB%B1%B1%CC%D8%B2%FA500%BF%CB&amp;sbn=79e7bf8e9687e6b6dba41786a329f990&amp;isTKA=false&amp;msc=1</t>
  </si>
  <si>
    <t>http://detailskip.taobao.com/json/show_buyer_list.htm?step=false&amp;bid_page=1&amp;page_size=15&amp;item_type=b&amp;ends=1422580523000&amp;starts=1421975723000&amp;item_id=40330976668&amp;user_tag=370741248&amp;old_quantity=1000&amp;zhichong=true&amp;sold_total_num=16&amp;seller_num_id=203080249&amp;dk=0&amp;title=%D1%D3%B1%DF%CC%D8%B2%FA%BA%AB%B9%FA%C4%EA%B8%E2+%D5%FD%D7%DA%B3%AF%CF%CA%D7%E5%B4%F2%B8%E2%CC%F5+%C3%D7%B8%E2%CC%F5+%B3%B4%B4%F2%B8%E2%CC%F5500%BF%CB&amp;sbn=dada8a4da7947ce9ec69cf65dde52800&amp;isTKA=false&amp;msc=1</t>
  </si>
  <si>
    <t>http://detailskip.taobao.com/json/show_buyer_list.htm?step=false&amp;bid_page=1&amp;page_size=15&amp;item_type=b&amp;ends=1422601868000&amp;starts=1421997068000&amp;item_id=38970123549&amp;user_tag=270012418&amp;old_quantity=788&amp;zhichong=true&amp;sold_total_num=16&amp;seller_num_id=181248494&amp;dk=0&amp;title=%C3%D7%D6%A5%D4%B5%C4%EA%B8%E2%C4%FE%B2%A8%CC%D8%B2%FA%CB%AE%C4%A5%C4%EA%B8%E2+69%D4%AA%CF%E4%BD%AD%D5%E3%BB%A6%CD%EE%D5%FB%CF%E4%B0%FC%D3%CA%D5%FD%C3%AF%B3%AC%CA%D0&amp;sbn=f5a682f2df446cc69546fc0ab1b3dbbf&amp;isTKA=false&amp;msc=1</t>
  </si>
  <si>
    <t>http://detailskip.taobao.com/json/show_buyer_list.htm?step=false&amp;bid_page=1&amp;page_size=15&amp;item_type=b&amp;ends=1422622572000&amp;starts=1422017772000&amp;item_id=8782134662&amp;user_tag=403705874&amp;old_quantity=7488&amp;zhichong=true&amp;sold_total_num=16&amp;seller_num_id=27142026&amp;dk=0&amp;title=3%BD%EF%B0%FC%D3%CA+%D1%D3%B1%DF%B3%AF%CF%CA%D7%E5%CA%D6%B9%A4%B4%F2%B8%E2+%BA%AB%B9%FA%BA%AB%CA%BD%B4%F2%B8%E2%CC%F5%C4%EA%B8%E2%D5%B3%CB%CD%BB%C6%B6%B9%B7%DB+250g&amp;sbn=a28583978cccc6b781db3c5ebf9b941a&amp;isTKA=false&amp;msc=1</t>
  </si>
  <si>
    <t>http://detailskip.taobao.com/json/show_buyer_list.htm?step=false&amp;bid_page=1&amp;page_size=15&amp;item_type=b&amp;ends=1422630181000&amp;starts=1422025381000&amp;item_id=42293377668&amp;user_tag=471429136&amp;old_quantity=245&amp;zhichong=true&amp;sold_total_num=16&amp;seller_num_id=42338128&amp;dk=0&amp;title=%B0%FC%D3%CA%7E%BA%AB%B9%FA%C4%EA%B8%E2%D6%A5%CA%BF%C4%EA%B8%E2%D7%CF%CA%ED%B5%D8%B9%CF%CE%B6+3%CE%B6%BB%EC%BA%CF%BC%D0%D0%C4%C4%EA%B8%E2%B9%F8500g%B3%B4%B4%F2%B8%E2&amp;sbn=9320ed1bbf129a3cdb953d68759dc12a&amp;isTKA=false&amp;msc=1</t>
  </si>
  <si>
    <t>http://detailskip.taobao.com/json/show_buyer_list.htm?step=false&amp;bid_page=1&amp;page_size=15&amp;item_type=b&amp;ends=1422633203000&amp;starts=1422028403000&amp;item_id=42948417291&amp;user_tag=336662528&amp;old_quantity=9998877&amp;zhichong=true&amp;sold_total_num=16&amp;seller_num_id=1673091762&amp;dk=0&amp;title=%C9%BD%B6%AB%CC%D8%B2%FA%B4%BF%CA%D6%B9%A4%B4%F3%BB%C6%C3%D7%CA%F2%D7%D3%C5%B4%C3%D7%C3%E6%D5%B3%B8%E2%B4%BF%CA%D6%B9%A4%B3%B4%C4%EA%B8%E2%CC%EC%C8%BB%CE%DE%CC%ED%BC%D3%B0%FC%D3%CA&amp;sbn=8bbcef95814260a4ecaa35cf2e62a11f&amp;isTKA=false&amp;msc=1</t>
  </si>
  <si>
    <t>http://detailskip.taobao.com/json/show_buyer_list.htm?step=false&amp;bid_page=1&amp;page_size=15&amp;item_type=b&amp;ends=1422677411000&amp;starts=1422072611000&amp;item_id=42607778326&amp;user_tag=471142400&amp;old_quantity=1000025&amp;zhichong=true&amp;sold_total_num=16&amp;seller_num_id=752006663&amp;dk=0&amp;title=%D5%B3%D3%F1%C3%D7%C3%E6%D5%B3%B6%B9%B0%FC+%D5%FD%D7%DA%B6%AB%B1%B1%CC%D8%B2%FA%B4%BF%CA%D6%B9%A4%C4%EA%B8%E2%B1%C8%B4%F3%BB%C6%C3%D7%F0%A4%B6%B9%B0%FC%BA%C3%B3%D4%B9%B26%B4%FC&amp;sbn=59c250818f823b7f37ee10161531ed3d&amp;isTKA=false&amp;msc=1</t>
  </si>
  <si>
    <t>http://detailskip.taobao.com/json/show_buyer_list.htm?step=false&amp;bid_page=1&amp;page_size=15&amp;item_type=b&amp;ends=1422687850000&amp;starts=1422083050000&amp;item_id=42681673219&amp;user_tag=471347216&amp;old_quantity=10000&amp;zhichong=true&amp;sold_total_num=16&amp;seller_num_id=108723779&amp;dk=0&amp;title=%CC%EC%CF%C9%B8%A3%D5%FD%D7%DA%BA%AB%B9%FA%B0%D7%C9%AB%D4%C2%C1%C1%BD%C8%D7%D3+%D1%D3%B1%DF%B3%AF%CF%CA%D7%E5%B4%AB%CD%B3%C4%EA%B8%E23%B7%DD%B0%FC%D3%CA%B4%F3%B6%B9%C9%B3%CF%DA&amp;sbn=53ffcd0ae7212c0b1594078d428b570d&amp;isTKA=false&amp;msc=1</t>
  </si>
  <si>
    <t>http://detailskip.taobao.com/json/show_buyer_list.htm?step=false&amp;bid_page=1&amp;page_size=15&amp;item_type=b&amp;ends=1422709889000&amp;starts=1422105089000&amp;item_id=9395411828&amp;user_tag=340873232&amp;old_quantity=2222222&amp;zhichong=true&amp;sold_total_num=16&amp;seller_num_id=53489880&amp;dk=0&amp;title=%B3%E7%C3%F7%CC%D8%B2%FA+%D7%D4%BC%D2%CA%D6%B9%A4%D5%F4%BA%EC%CC%C7%C5%B4%C3%D7%B8%E2+%B3%E7%C3%F7%B8%E2%2F%C4%EA%B8%E2%2F%D6%D8%D1%F4%B8%E2+Q%B5%AF%C8%ED%C5%B4&amp;sbn=df6fa0ac86493e6b0649667d53453523&amp;isTKA=false&amp;msc=1</t>
  </si>
  <si>
    <t>http://detailskip.taobao.com/json/show_buyer_list.htm?step=false&amp;bid_page=1&amp;page_size=15&amp;item_type=b&amp;ends=1422258617000&amp;starts=1421653817000&amp;item_id=43080675372&amp;user_tag=471429136&amp;old_quantity=10000&amp;zhichong=true&amp;sold_total_num=16&amp;seller_num_id=42338128&amp;dk=0&amp;title=%B0%FC%D3%CA%CB%CD%B3%B4%C4%EA%B8%E2%7E%BA%AB%B9%FA%C5%DD%B2%CB%C7%D0%BC%FE3%B4%FC%2B%B3%B4%C4%EA%B8%E22%B4%FC+%B3%AF%CF%CA%D7%E5%C0%B1%B0%D7%B2%CB%D0%C1%C6%E6&amp;sbn=a8d16136c139b8a3d5d4a3d58d4b3822&amp;isTKA=false&amp;msc=1</t>
  </si>
  <si>
    <t>http://detailskip.taobao.com/json/show_buyer_list.htm?step=false&amp;bid_page=1&amp;page_size=15&amp;item_type=b&amp;ends=1422263282000&amp;starts=1421658482000&amp;item_id=37574015669&amp;user_tag=270077952&amp;old_quantity=1000&amp;zhichong=true&amp;sold_total_num=16&amp;seller_num_id=654521222&amp;dk=0&amp;title=2%BD%EF%B0%FC%D3%CA+%D0%C2%CF%CA%CF%E3%C3%D7%B6%FC%BF%E9%2F%C3%D7%F4%CE%F4%CE+%D5%FD%D7%DA%D4%C6%C4%CF%B4%F3%C0%ED%B4%AB%CD%B3%C3%C0%CA%B3%CA%D6%B9%A4%D4%B2%C6%AC%C4%EA%B8%E2&amp;sbn=978b4c2ec3745903d5b52bd68e9cf0c8&amp;isTKA=false&amp;msc=1</t>
  </si>
  <si>
    <t>http://detailskip.taobao.com/json/show_buyer_list.htm?step=false&amp;bid_page=1&amp;page_size=15&amp;item_type=b&amp;ends=1422319639000&amp;starts=1421714839000&amp;item_id=23105696994&amp;user_tag=1642496&amp;old_quantity=9262&amp;zhichong=true&amp;sold_total_num=16&amp;seller_num_id=403047858&amp;dk=0&amp;title=%C9%BD%B6%AB%CC%D8%B2%FA%B4%F3%BB%C6%C3%D7%C4%EA%B8%E2%B0%D9%C4%EA%CA%D6%B9%A4%C5%A9%BC%D2%D7%D4%D6%C6%CA%F2%C3%D7%C4%EA%B8%E2%C5%B4%C3%D7%C4%EA%B8%E25%BD%EF%B0%FC%D3%CA&amp;sbn=3bd78262256e9559626673fb5f4b043d&amp;isTKA=false&amp;msc=1</t>
  </si>
  <si>
    <t>http://detailskip.taobao.com/json/show_buyer_list.htm?step=false&amp;bid_page=1&amp;page_size=15&amp;item_type=b&amp;ends=1422365607000&amp;starts=1421760807000&amp;item_id=1809423478&amp;user_tag=337195024&amp;old_quantity=766532&amp;zhichong=true&amp;sold_total_num=16&amp;seller_num_id=210789&amp;dk=0&amp;title=%B4%BF%C5%B4%C3%D7%F4%D9%F4%CE%C4%EA%B8%E2500%BF%CB+%BA%FE%C4%CF%CC%D8%B2%FA%C5%A9%BC%D2%D7%D4%D6%C6+%CA%D6%B9%A4%B4%F2%B8%E2%C7%D0%B8%E2%CC%F5%C2%E9%CA%ED%C8%C8%C2%F4&amp;sbn=1757ec6bd91019de87db8865b76c09b2&amp;isTKA=false&amp;msc=1</t>
  </si>
  <si>
    <t>http://detailskip.taobao.com/json/show_buyer_list.htm?step=false&amp;bid_page=1&amp;page_size=15&amp;item_type=b&amp;ends=1422410105000&amp;starts=1421805305000&amp;item_id=42001633123&amp;user_tag=5836800&amp;old_quantity=16862&amp;zhichong=true&amp;sold_total_num=16&amp;seller_num_id=762230005&amp;dk=0&amp;title=%CC%C6%C8%CB%BB%F9%BA%AB%B9%FA%C4%EA%B8%E2%CC%F5%D3%D0%D0%C4%C4%EA%B8%E2+%C4%CF%B9%CF%2F%D7%CF%CA%ED+%2F%CF%E3%D3%F3%BA%A3%CC%A6%2F%D6%A5%CA%BF%C4%EA%B8%E2%BB%F0%B9%F8&amp;sbn=6abade448d6f780db7500ddb67e26db8&amp;isTKA=false&amp;msc=1</t>
  </si>
  <si>
    <t>http://detailskip.taobao.com/json/show_buyer_list.htm?step=false&amp;bid_page=1&amp;page_size=15&amp;item_type=b&amp;ends=1422415971000&amp;starts=1421811171000&amp;item_id=14011933517&amp;user_tag=408514560&amp;old_quantity=7298&amp;zhichong=true&amp;sold_total_num=16&amp;seller_num_id=134201940&amp;dk=0&amp;title=3%B0%FC%B0%FC%D3%CA+%BA%AB%B9%FA%BD%F8%BF%DA%C4%EA%B8%E2%CC%F5600g%CB%C9%BA%D7%C5%C6%B3%B4%C4%EA%B8%E2%BD%B4150g+%C4%EA%B8%E2%D7%E9%BA%CF&amp;sbn=da3f8dcddd01891d808e8a8c939bd773&amp;isTKA=false&amp;msc=1</t>
  </si>
  <si>
    <t>http://detailskip.taobao.com/json/show_buyer_list.htm?step=false&amp;bid_page=1&amp;page_size=15&amp;item_type=b&amp;ends=1422457842000&amp;starts=1421853042000&amp;item_id=42158970711&amp;user_tag=336613376&amp;old_quantity=953&amp;zhichong=true&amp;sold_total_num=16&amp;seller_num_id=2298890672&amp;dk=0&amp;title=3%BD%EF%B0%FC%D3%CA%D5%FD%D7%DA%B6%AB%B1%B1%CC%D8%B2%FA%D5%B3%B6%B9%B0%FC%B4%BF%CA%D6%B9%A4%BD%AD%C3%D7%C3%E6%F0%A4%B6%B9%B0%FC%CF%D6%D5%F4%B0%D7%B6%B9%B0%FC%D5%E6%BF%D5%D7%B0&amp;sbn=ccacb5036039d678aa15fd9883e17aea&amp;isTKA=false&amp;msc=1</t>
  </si>
  <si>
    <t>http://detailskip.taobao.com/json/show_buyer_list.htm?step=false&amp;bid_page=1&amp;page_size=15&amp;item_type=b&amp;ends=1422538145000&amp;starts=1421933345000&amp;item_id=41708259153&amp;user_tag=471666688&amp;old_quantity=2478&amp;zhichong=true&amp;sold_total_num=16&amp;seller_num_id=830785230&amp;dk=0&amp;title=%C4%FE%B2%A8%B2%CA%C9%AB%C4%EA%B8%E2++%B2%CA%BA%E76%BF%EE12%CC%F5+%D5%E6%BF%D5%B0%FC%D7%B0+%B5%B1%CC%EC%CF%D6%D7%F6+%CA%A4%B4%C8%B3%C7+%C8%AB%B9%FA%B0%FC%D3%CA&amp;sbn=0ee08ee0328d96fb04629d3ddca27df0&amp;isTKA=false&amp;msc=1</t>
  </si>
  <si>
    <t>http://detailskip.taobao.com/json/show_buyer_list.htm?step=false&amp;bid_page=1&amp;page_size=15&amp;item_type=b&amp;ends=1422625187000&amp;starts=1422020387000&amp;item_id=13339329768&amp;user_tag=337129472&amp;old_quantity=31703&amp;zhichong=true&amp;sold_total_num=16&amp;seller_num_id=762498097&amp;dk=0&amp;title=%D5%B3%B6%B9%B0%FC%B4%F3%BB%C6%C3%D7%D5%FD%D7%DA%B6%AB%B1%B1%D5%B3%B6%B9%B0%FC5%B7%DD%B0%FC%D3%CA%B3%AF%CF%CA%D7%E5%B4%F2%B8%E2%D5%E6%BF%D5%B0%FC%D7%B0%C5%A9%BC%D2%D7%D4%D6%C6&amp;sbn=d34cc897e6f11ba0fee423e56579b3bf&amp;isTKA=false&amp;msc=1</t>
  </si>
  <si>
    <t>http://detailskip.taobao.com/json/show_buyer_list.htm?step=false&amp;bid_page=1&amp;page_size=15&amp;item_type=b&amp;ends=1422665048000&amp;starts=1422060248000&amp;item_id=12914674876&amp;user_tag=270077952&amp;old_quantity=6062&amp;zhichong=true&amp;sold_total_num=16&amp;seller_num_id=170745979&amp;dk=0&amp;title=%CA%D6%B9%A4%C5%B4%C3%D7%BF%E9++%F4%D9%F4%CE+%D5%FD%D7%DA%C4%FE%B2%A8%CC%D8%B2%FA+%5B%CB%AE%C4%A5%C5%B4%C3%D7%C4%EA%B8%E2+%5D+%B5%B1%CC%EC%CF%D6%D7%F6300%BF%CB&amp;sbn=addd2b624bade8565314debc7f587fa5&amp;isTKA=false&amp;msc=1</t>
  </si>
  <si>
    <t>http://detailskip.taobao.com/json/show_buyer_list.htm?step=false&amp;bid_page=1&amp;page_size=15&amp;item_type=b&amp;ends=1422669600000&amp;starts=1422064800000&amp;item_id=37166001494&amp;user_tag=336662528&amp;old_quantity=14342&amp;zhichong=true&amp;sold_total_num=16&amp;seller_num_id=84763089&amp;dk=0&amp;title=%C4%EA%B8%E2+%D5%FD%D7%DA%BA%AB%B9%FA%C0%B1%B3%B4%C4%EA%B8%E2%CC%F5%B4%F3%CD%AC%BD%AD%B3%B4%C4%EA%B8%E2%CC%D7%B2%CD%C5%E4%C0%B1%BD%B4%B0%FC%B4%F2%B8%E2%CC%F54%B4%FC%B0%FC%D3%CA&amp;sbn=b3f76a59a28264e0c51a5d83d81b45db&amp;isTKA=false&amp;msc=1</t>
  </si>
  <si>
    <t>http://detailskip.taobao.com/json/show_buyer_list.htm?step=false&amp;bid_page=1&amp;page_size=15&amp;item_type=b&amp;ends=1422107911000&amp;starts=1421503111000&amp;item_id=15718488730&amp;user_tag=337186816&amp;old_quantity=58668&amp;zhichong=true&amp;sold_total_num=16&amp;seller_num_id=53562021&amp;dk=0&amp;title=8%B5%D8%C7%F82%B4%FA%B0%FC%D3%CA%3A%BA%AB%B9%FA%BD%F8%BF%DA%CB%C9%BA%D7%C4%EA%B8%E2%CC%F5600g+%B3%AC%B4%F3%B0%FC%D7%B02-3%B4%CE+%BA%AB%B9%FA%B3%B4%C4%EA%B8%E2&amp;sbn=644085d59a44e6eb605e07019f610394&amp;isTKA=false&amp;msc=2</t>
  </si>
  <si>
    <t>http://detailskip.taobao.com/json/show_buyer_list.htm?step=false&amp;bid_page=1&amp;page_size=15&amp;item_type=b&amp;ends=1422178489000&amp;starts=1421573689000&amp;item_id=42066739334&amp;user_tag=270340096&amp;old_quantity=18992&amp;zhichong=true&amp;sold_total_num=16&amp;seller_num_id=1648458544&amp;dk=0&amp;title=%B9%FE%B6%FB%B1%F5%B1%BF%C4%A5%B7%BB%D1%C7%B9%B5%D5%B3%B6%B9%B0%FC%B6%AB%B1%B1%C5%B4%C3%D7%BD%AD%C3%D7%C3%E6%F0%A4%B6%B9%B0%FC625g%CE%DE%CC%C7+2%B4%FC%C6%F0%B0%FC%D3%CA&amp;sbn=632752210699221b7fb622b760ee852f&amp;isTKA=false&amp;msc=1</t>
  </si>
  <si>
    <t>http://detailskip.taobao.com/json/show_buyer_list.htm?step=false&amp;bid_page=1&amp;page_size=15&amp;item_type=b&amp;ends=1422266439000&amp;starts=1421661639000&amp;item_id=42643372702&amp;user_tag=269488128&amp;old_quantity=267559&amp;zhichong=true&amp;sold_total_num=16&amp;seller_num_id=2223874261&amp;dk=0&amp;title=%C4%FE%B2%A8%E1%D3%D6%DD%C4%EA%B8%E2%C4%A5%F4%D9+%D6%A5%CA%BF%C4%EA%B8%E2%D5%FD%D7%DA%CD%ED%C3%D7%C4%EA%B8%E2%CC%F5+%D7%D4%D6%C6%CB%AE%C4%A5%C4%EA%B8%E2+%B3%B4%C4%EA%B8%E2&amp;sbn=e759d9a6d43ed01c79c95f6abde138d7&amp;isTKA=false&amp;msc=1</t>
  </si>
  <si>
    <t>http://detailskip.taobao.com/json/show_buyer_list.htm?step=false&amp;bid_page=1&amp;page_size=15&amp;item_type=b&amp;ends=1422269362000&amp;starts=1421664562000&amp;item_id=20322692085&amp;user_tag=336596992&amp;old_quantity=4761&amp;zhichong=true&amp;sold_total_num=16&amp;seller_num_id=188209552&amp;dk=0&amp;title=%C4%FE%B2%A8%CC%D8%B2%FA%D5%FD%D7%DA%B4%C8%B3%C7%C2%CC%CC%D9%CB%AE%C4%A5%C4%EA%B8%E2%C0%F1%BA%D020%B0%FC%C4%EA%BB%F5%C5%FA%B7%A2%BD%AD%D5%E3%BB%A6%B6%FE%CF%E4%B0%FC%D3%CA&amp;sbn=0976fee0a8f8effdf33f5e4cd58c47f2&amp;isTKA=false&amp;msc=1</t>
  </si>
  <si>
    <t>http://detailskip.taobao.com/json/show_buyer_list.htm?step=false&amp;bid_page=1&amp;page_size=15&amp;item_type=b&amp;ends=1422287515000&amp;starts=1421682715000&amp;item_id=42892520012&amp;user_tag=341381120&amp;old_quantity=5992&amp;zhichong=true&amp;sold_total_num=16&amp;seller_num_id=267945044&amp;dk=0&amp;title=%B8%A3%B6%A6%CC%D8%B2%FA%B4%BF%CA%D6%B9%A4%D6%C6%D7%F7+%B8%A3%B6%A6%B0%D7%F0%9F+%B8%A3%B6%A6%C8%E2%C6%AC+%B8%A3%B6%A6%C3%D7%BC%40+%BE%C5%B2%E3%BC%40+%C3%D7%B6%B9%B8%AF&amp;sbn=857f65e930b6e19469e262156012a2b9&amp;isTKA=false&amp;msc=1</t>
  </si>
  <si>
    <t>http://detailskip.taobao.com/json/show_buyer_list.htm?step=false&amp;bid_page=1&amp;page_size=15&amp;item_type=b&amp;ends=1422315722000&amp;starts=1421710922000&amp;item_id=16257281148&amp;user_tag=273747968&amp;old_quantity=100000000&amp;zhichong=true&amp;sold_total_num=16&amp;seller_num_id=412173906&amp;dk=0&amp;title=%C5%B4%C3%D7%B8%E2+%B4%BF%C5%B4%C3%D7%C4%EA%B8%E2+%C5%B4%C3%D7%B7%BD%BF%E9%B8%E2+%B7%BD%BF%E9%C4%EA%B8%E2+%B7%BD%B8%E2+%D1%CE%B3%C7%C5%B4%C3%D7%C4%EA%B8%E2%D7%A9%B8%E2&amp;sbn=38a81e510f5990bec2ceadbdad52ce69&amp;isTKA=false&amp;msc=1</t>
  </si>
  <si>
    <t>http://detailskip.taobao.com/json/show_buyer_list.htm?step=false&amp;bid_page=1&amp;page_size=15&amp;item_type=b&amp;ends=1422348209000&amp;starts=1421743409000&amp;item_id=3558966298&amp;user_tag=336662544&amp;old_quantity=190365&amp;zhichong=true&amp;sold_total_num=16&amp;seller_num_id=73634780&amp;dk=0&amp;title=%D6%D0%B9%FA%C4%EA%B8%E2%D6%AE%CF%E7++%C4%FE%B2%A8%CB%AE%C4%A5%C4%EA%B8%E2+%C4%EA%B8%E2%CC%F5+%BF%C9%C7%D0%C4%EA%B8%E2%C6%AC&amp;sbn=3719bcf0c821b15501e6be60d2a70692&amp;isTKA=false&amp;msc=1</t>
  </si>
  <si>
    <t>http://detailskip.taobao.com/json/show_buyer_list.htm?step=false&amp;bid_page=1&amp;page_size=15&amp;item_type=b&amp;ends=1422352790000&amp;starts=1421747990000&amp;item_id=35984463010&amp;user_tag=269553664&amp;old_quantity=8542&amp;zhichong=true&amp;sold_total_num=16&amp;seller_num_id=111846605&amp;dk=0&amp;title=%BD%AD%CE%F7%C4%EA%B8%E2%B4%BF%CA%D6%B9%A4%D6%C6%D7%F7+%CB%AE%C4%A5%C4%EA%B8%E2+%CE%DE%CC%ED%BC%D3%B4%BF%B4%F3%C3%D7%D6%C6%D7%F7+%C4%EA%B8%E2%C6%AC%C5%FA%B7%A2%B0%FC%D3%CA&amp;sbn=4ab58cbd678528d3f012ac9fc98f8769&amp;isTKA=false&amp;msc=1</t>
  </si>
  <si>
    <t>http://detailskip.taobao.com/json/show_buyer_list.htm?step=false&amp;bid_page=1&amp;page_size=15&amp;item_type=b&amp;ends=1422439227000&amp;starts=1421834427000&amp;item_id=42750858207&amp;user_tag=269504512&amp;old_quantity=8330&amp;zhichong=true&amp;sold_total_num=16&amp;seller_num_id=2342304139&amp;dk=0&amp;title=%B3%E5%D7%EA%CF%DE%CA%B1%CC%D8%BC%DB+%B0%D7%C4%EA%B8%E2+%BA%AB%B9%FA%B3%B4%C4%EA%B8%E2%C6%AC%CC%F5+%D5%E3%BD%AD%CC%D8%B2%FA%BB%F0%B9%F8%C3%C0%CA%B3+%CB%AE%C4%A5%CF%D6%D7%F6&amp;sbn=1b34194e124869cb171e0b94c7ae3db9&amp;isTKA=false&amp;msc=1</t>
  </si>
  <si>
    <t>http://detailskip.taobao.com/json/show_buyer_list.htm?step=false&amp;bid_page=1&amp;page_size=15&amp;item_type=b&amp;ends=1422443940000&amp;starts=1421839140000&amp;item_id=38088756353&amp;user_tag=270077952&amp;old_quantity=4638&amp;zhichong=true&amp;sold_total_num=16&amp;seller_num_id=66227270&amp;dk=0&amp;title=%D5%E3%BD%AD%CC%A8%D6%DD+%CC%D8%B2%FA%CE%E5%B9%C8%D4%D3%C1%B8%C4%EA%B8%E2+%BA%DA%C3%D7%C4%EA%B8%E2+%DC%F1%C2%F3%C5%B4%C3%D7%CD%ED%C3%D7%B2%CA%C9%AB%B4%D6%C1%B8%C4%EA%B8%E2&amp;sbn=d5bc854c29ca4d340a3c4d5ce6c33416&amp;isTKA=false&amp;msc=1</t>
  </si>
  <si>
    <t>http://detailskip.taobao.com/json/show_buyer_list.htm?step=false&amp;bid_page=1&amp;page_size=15&amp;item_type=b&amp;ends=1422447605000&amp;starts=1421842805000&amp;item_id=39583178140&amp;user_tag=274542592&amp;old_quantity=20710&amp;zhichong=true&amp;sold_total_num=16&amp;seller_num_id=1944161663&amp;dk=0&amp;title=%5B%C4%FE%B2%A8%CC%D8%B2%FA%5D%B4%C8%B3%C7%D2%E5%C3%AF%C4%EA%B8%E2450g%D2%F8%CC%F5+%D5%E6%BF%D55%CC%F5%B0%D7%C4%EA%B8%E2+%C8%AB%B9%FA5%B0%FC%B0%FC%D3%CA&amp;sbn=512e259afa9d44a7ad6ca0ea81048e0c&amp;isTKA=false&amp;msc=1</t>
  </si>
  <si>
    <t>http://detailskip.taobao.com/json/show_buyer_list.htm?step=false&amp;bid_page=1&amp;page_size=15&amp;item_type=b&amp;ends=1422480776000&amp;starts=1421875976000&amp;item_id=16288098431&amp;user_tag=270077952&amp;old_quantity=100994&amp;zhichong=true&amp;sold_total_num=16&amp;seller_num_id=170745979&amp;dk=0&amp;title=%CD%D1%CB%AE%C4%EA%B8%E2%C6%AC+%CB%AE%C4%A5+%CA%D6%B9%A4%C4%EA%B8%E2+%B8%C9%5B%D5%E3%BD%AD%C4%FE%B2%A8%B4%C8%B3%C7%CC%D8%B2%FA%5D&amp;sbn=038fd8fe2b3609d74727f570b5d144c7&amp;isTKA=false&amp;msc=1</t>
  </si>
  <si>
    <t>http://detailskip.taobao.com/json/show_buyer_list.htm?step=false&amp;bid_page=1&amp;page_size=15&amp;item_type=b&amp;ends=1422534905000&amp;starts=1421930105000&amp;item_id=16542585406&amp;user_tag=471429136&amp;old_quantity=1269&amp;zhichong=true&amp;sold_total_num=16&amp;seller_num_id=42338128&amp;dk=0&amp;title=%B0%FC%D3%CA%A3%A1%BA%AB%B9%FA%CA%D6%B9%A4%C4%EA%B8%E2%CC%F51000g%CB%CD150%BF%CB%C0%B1%BD%B4%C0%B1%B3%B4%C4%EA%B8%E2+%BA%AB%B9%FA%B7%E7%CE%B6%D0%A1%B3%D4&amp;sbn=905a94ea423004b116e0c006cd6dca14&amp;isTKA=false&amp;msc=1</t>
  </si>
  <si>
    <t>http://detailskip.taobao.com/json/show_buyer_list.htm?step=false&amp;bid_page=1&amp;page_size=15&amp;item_type=b&amp;ends=1422540929000&amp;starts=1421936129000&amp;item_id=42458961027&amp;user_tag=270274576&amp;old_quantity=786&amp;zhichong=true&amp;sold_total_num=16&amp;seller_num_id=114073904&amp;dk=0&amp;title=%BA%AB%B9%FA%D6%A5%CA%BF%C4%EA%B8%E2%C5%B4%C3%D7%BB%F0%B9%F8%C4%EA%B8%E2%C0%AD%CB%BF%C4%CC%C0%D2%C4%EA%B8%E2%D7%CF%CA%ED%C4%CF%B9%CF%D6%A5%CA%BF500g%B3%A7%BC%D2%D6%B1%CF%FA&amp;sbn=a01f9e19ed7a1a0cbe06e8a4a13638e6&amp;isTKA=false&amp;msc=1</t>
  </si>
  <si>
    <t>http://detailskip.taobao.com/json/show_buyer_list.htm?step=false&amp;bid_page=1&amp;page_size=15&amp;item_type=b&amp;ends=1422669234000&amp;starts=1422064434000&amp;item_id=42866316040&amp;user_tag=274288640&amp;old_quantity=2708&amp;zhichong=true&amp;sold_total_num=16&amp;seller_num_id=697066416&amp;dk=0&amp;title=%CA%D6%B9%A4%D5%B3%B6%B9%B0%FC%D1%C7%B9%B5%F0%A4%B6%B9%B0%FC%DC%BF%B6%B9%CF%DA%B6%AB%B1%B1%CC%D8%B2%FA%D5%E6%BF%D5%D7%B0500g+%CB%CD%C3%E0%B0%D7%CC%C74%BC%FE%B0%FC%D3%CA&amp;sbn=ea4222247217a6c079299c8aedeab9f9&amp;isTKA=false&amp;msc=1</t>
  </si>
  <si>
    <t>http://detailskip.taobao.com/json/show_buyer_list.htm?step=false&amp;bid_page=1&amp;page_size=15&amp;item_type=b&amp;ends=1422188122000&amp;starts=1421583322000&amp;item_id=42277054181&amp;user_tag=269488128&amp;old_quantity=9760&amp;zhichong=true&amp;sold_total_num=16&amp;seller_num_id=128252421&amp;dk=0&amp;title=%BA%AB%B9%FA%C0%B1%B3%B4%C4%EA%B8%E2+%B3%B4%C4%EA%B8%E2%C0%B1%BD%B4%CC%D7%B2%CD%BA%AB%B9%FA+%C4%EA%B8%E2%CC%F5+%BA%AB%CA%BD%B3%B4%C4%EA%B8%E2&amp;sbn=eb4826214c7ac503acb58f274bbbd81b&amp;isTKA=false&amp;msc=1</t>
  </si>
  <si>
    <t>http://detailskip.taobao.com/json/show_buyer_list.htm?step=false&amp;bid_page=1&amp;page_size=15&amp;item_type=b&amp;ends=1422272883000&amp;starts=1421668083000&amp;item_id=8181183667&amp;user_tag=270077952&amp;old_quantity=140030&amp;zhichong=true&amp;sold_total_num=16&amp;seller_num_id=170745979&amp;dk=0&amp;title=%D5%FD%C6%B7%CB%AE%C4%A5%C4%EA%B8%E2+%CA%D6%B9%A4%C4%EA%B8%E2%CC%F5%A1%BE%D5%E3%BD%AD%C4%FE%B2%A8%CC%D8%B2%FA%A1%BF%B0%D7%C4%EA%B8%E2+%BD%AD%D5%E3%BB%A640%B0%FC%C3%E2%D3%CA&amp;sbn=0fc6413841c463ce0bea0ac82904360e&amp;isTKA=false&amp;msc=1</t>
  </si>
  <si>
    <t>http://detailskip.taobao.com/json/show_buyer_list.htm?step=false&amp;bid_page=1&amp;page_size=15&amp;item_type=b&amp;ends=1422283118000&amp;starts=1421678318000&amp;item_id=40577009972&amp;user_tag=270012416&amp;old_quantity=500&amp;zhichong=true&amp;sold_total_num=16&amp;seller_num_id=106707878&amp;dk=0&amp;title=%BA%AB%B9%FA%BD%F8%BF%DA+%CE%B6%D6%AE%D4%B4+%CA%B5%D0%C4%C4%EA%B8%E2%CC%F5+%C4%EA%B8%E2+500%BF%CB&amp;sbn=e5fcc6cb429119e263ee41cc0df3c558&amp;isTKA=false&amp;msc=1</t>
  </si>
  <si>
    <t>http://detailskip.taobao.com/json/show_buyer_list.htm?step=false&amp;bid_page=1&amp;page_size=15&amp;item_type=b&amp;ends=1422325360000&amp;starts=1421720560000&amp;item_id=42995638460&amp;user_tag=206901248&amp;old_quantity=945&amp;zhichong=true&amp;sold_total_num=16&amp;seller_num_id=48618882&amp;dk=0&amp;title=%BA%AB%CA%BD%A1%BE%D6%A5%D0%C4%C4%EA%B8%E2%B0%D7%C4%EA%B8%E2%A1%BF%D4%AD%CE%B6%D6%A5%CA%BF%BC%D0%D0%C4%D0%A1%C4%EA%B8%E2250%BF%CB+%C4%EA%B8%E2%CC%F5+%C0%AD%CB%BF&amp;sbn=067e930c36b4307c55968c0fa4debede&amp;isTKA=false&amp;msc=1</t>
  </si>
  <si>
    <t>http://detailskip.taobao.com/json/show_buyer_list.htm?step=false&amp;bid_page=1&amp;page_size=15&amp;item_type=b&amp;ends=1422343320000&amp;starts=1421738520000&amp;item_id=43082908504&amp;user_tag=438128640&amp;old_quantity=927&amp;zhichong=true&amp;sold_total_num=16&amp;seller_num_id=1738206993&amp;dk=0&amp;title=%B4%F3%BA%C5%B4%BF%CA%D6%B9%A4%C5%B4%C3%D7%BF%E9+%C5%B4%C3%D7%F4%D9%F4%CE%CB%AE%C4%A5%C5%B4%C3%D7%B0%D7%C4%EA%B8%E2%C0%E0%D5%E3%BD%AD%C4%FE%B2%A8%B4%C8%B3%C7%CC%D8%B2%FA&amp;sbn=30c3dda2c4cde994b5af900330f3728e&amp;isTKA=false&amp;msc=1</t>
  </si>
  <si>
    <t>http://detailskip.taobao.com/json/show_buyer_list.htm?step=false&amp;bid_page=1&amp;page_size=15&amp;item_type=b&amp;ends=1422453255000&amp;starts=1421848455000&amp;item_id=36662926586&amp;user_tag=471617536&amp;old_quantity=51408&amp;zhichong=true&amp;sold_total_num=16&amp;seller_num_id=1675269230&amp;dk=0&amp;title=%D0%C2%B2%FD%E1%D3%D6%DD%CC%D8%B2%FA%C4%EA%B8%E2%B8%C9%C4%EA%B8%E2%C5%D6%CC%F5%C4%A5%F4%D9%C5%D6%D0%DD%CF%D0%C1%E3%CA%B3%D0%A1%B3%D4%C1%E3%CA%B3%CE%EF%D3%EF%B7%C7%D3%CD%D5%A8&amp;sbn=4fa5d6f931bb52ce9b3a99be53936051&amp;isTKA=false&amp;msc=1</t>
  </si>
  <si>
    <t>http://detailskip.taobao.com/json/show_buyer_list.htm?step=false&amp;bid_page=1&amp;page_size=15&amp;item_type=b&amp;ends=1422604833000&amp;starts=1422000033000&amp;item_id=17307755136&amp;user_tag=471412736&amp;old_quantity=404&amp;zhichong=true&amp;sold_total_num=16&amp;seller_num_id=139270033&amp;dk=0&amp;title=%F4%D9%F4%CE+%B7%BD%B1%E3%CB%D9%CA%B3%C4%EA%B8%E2+%F4%D9%F4%CE+%B4%BF%C5%B4%C3%D7%CA%D6%B9%A4+%BA%FE%B1%B1%F4%D9%F4%CE+%C2%CC%B6%B9%F4%D9%F4%CE+40%B8%F6%B0%FC%D3%CA&amp;sbn=ba2ca9f507594350f132a42dfc11327d&amp;isTKA=false&amp;msc=1</t>
  </si>
  <si>
    <t>http://detailskip.taobao.com/json/show_buyer_list.htm?step=false&amp;bid_page=1&amp;page_size=15&amp;item_type=b&amp;ends=1422666005000&amp;starts=1422061205000&amp;item_id=17283193772&amp;user_tag=5853202&amp;old_quantity=8448&amp;zhichong=true&amp;sold_total_num=16&amp;seller_num_id=10150365&amp;dk=0&amp;title=%BA%AB%B9%FA%BD%F8%BF%DA+%BA%AB%CA%BD%C0%B1%BD%B4%B3%B4%C4%EA%B8%E2+%C3%FB%BC%D2%BF%C9%B0%AE%D0%C4%D0%CE%D0%C7%D0%C7%C4%EA%B8%E2+500%BF%CB+%B1%A6%B1%A6%B0%AE%B3%D4&amp;sbn=f59a40ef6ce93bed30c9e046445d8471&amp;isTKA=false&amp;msc=1</t>
  </si>
  <si>
    <t>http://detailskip.taobao.com/json/show_buyer_list.htm?step=false&amp;bid_page=1&amp;page_size=15&amp;item_type=b&amp;ends=1422684588000&amp;starts=1422079788000&amp;item_id=15265565959&amp;user_tag=337186816&amp;old_quantity=20524&amp;zhichong=true&amp;sold_total_num=16&amp;seller_num_id=661223399&amp;dk=0&amp;title=%A1%BE2%B4%FC%B0%FC%D3%CA%A1%BF%B4%F3%CD%AC%BD%AD%B3%B4%C4%EA%B8%E2+%C0%B1%BD%B4%CC%D7%B2%CD+%BA%AB%B9%FA%B3%B4%C4%EA%B8%E2+%D5%FD%D7%DA%B4%F2%B8%E2+%C2%F210%CB%CD3&amp;sbn=0bd99ab915e991343f759b5c9b02ca43&amp;isTKA=false&amp;msc=1</t>
  </si>
  <si>
    <t>http://detailskip.taobao.com/json/show_buyer_list.htm?step=false&amp;bid_page=1&amp;page_size=15&amp;item_type=b&amp;ends=1422689055000&amp;starts=1422084255000&amp;item_id=43317365182&amp;user_tag=404582400&amp;old_quantity=10000&amp;zhichong=true&amp;sold_total_num=16&amp;seller_num_id=2145652532&amp;dk=0&amp;title=%B6%AB%B1%B1%D5%B3%B6%B9%B0%FC+%B4%F3%BB%C6%C3%D7%D5%B3%B6%B9%B0%FC+%B0%D7%C5%B4%C3%D7%C3%E6%B6%B9%B0%FC+%B4%BF%CA%D6%B9%A4+%B6%B9%B0%FC+5%B7%DD%B0%FC%D3%CA&amp;sbn=6621e80c05ac9301580938c3bad488f8&amp;isTKA=false&amp;msc=1</t>
  </si>
  <si>
    <t>http://detailskip.taobao.com/json/show_buyer_list.htm?step=false&amp;bid_page=1&amp;page_size=15&amp;item_type=b&amp;ends=1422107847000&amp;starts=1421503047000&amp;item_id=35583204534&amp;user_tag=273682432&amp;old_quantity=5000&amp;zhichong=true&amp;sold_total_num=16&amp;seller_num_id=46644794&amp;dk=0&amp;title=%B0%D7%C4%EA%B8%E2%C4%FE%B2%A8%CC%D8%B2%FA%C3%C0%CA%B3%B4%F3%E9%BF%CC%AB%C6%BD%CA%D6%B9%A430%C4%EA%C0%CF%D7%F7%B7%BB%C6%B7%D6%CA%BE%F8%BC%D1%CA%A4%B4%C8%B3%C7%D3%E1%BC%D2&amp;sbn=d05d337416906fbee0ec5863a493c635&amp;isTKA=false&amp;msc=1</t>
  </si>
  <si>
    <t>http://detailskip.taobao.com/json/show_buyer_list.htm?step=false&amp;bid_page=1&amp;page_size=15&amp;item_type=b&amp;ends=1422157151000&amp;starts=1421552351000&amp;item_id=42254627872&amp;user_tag=471420928&amp;old_quantity=119996&amp;zhichong=true&amp;sold_total_num=16&amp;seller_num_id=721490772&amp;dk=0&amp;title=%CC%D8%BC%DB%D5%FD%D7%DA%B4%F3%CD%AC%BD%AD%BA%AB%CA%BD%B3%B4%C4%EA%B8%E2270g+%D5%E6%BF%D5%C0%B1%BD%B4%B3%B4%C4%EA%B8%E2%CC%F5%B4%F8%BD%B4%B0%FC+%CB%D9%CA%B3%CA%B3%C6%B7&amp;sbn=08ff9f05b4a1d64f1667db7868cdc767&amp;isTKA=false&amp;msc=1</t>
  </si>
  <si>
    <t>http://detailskip.taobao.com/json/show_buyer_list.htm?step=false&amp;bid_page=1&amp;page_size=15&amp;item_type=b&amp;ends=1422158627000&amp;starts=1421553827000&amp;item_id=43070966836&amp;user_tag=471429120&amp;old_quantity=198&amp;zhichong=true&amp;sold_total_num=16&amp;seller_num_id=469993184&amp;dk=0&amp;title=%B1%B1%BE%A920%C4%EA%BA%AB%B9%FA%B3%AC%CA%D0%BA%AB%B9%FA%D6%A5%CA%BF%C4%EA%B8%E2500g%BA%AB%CA%BD%D6%A5%D0%C4%C0%AD%CB%BF%C4%EA%B8%E2%BB%F0%B9%F8%C4%CC%C0%D2%C4%EA%B8%E2&amp;sbn=a63f4a69bbf0ddb5e1c700ee5265f049&amp;isTKA=false&amp;msc=1</t>
  </si>
  <si>
    <t>http://detailskip.taobao.com/json/show_buyer_list.htm?step=false&amp;bid_page=1&amp;page_size=15&amp;item_type=b&amp;ends=1422161351000&amp;starts=1421556551000&amp;item_id=39982238126&amp;user_tag=475598848&amp;old_quantity=345&amp;zhichong=true&amp;sold_total_num=16&amp;seller_num_id=914900453&amp;dk=0&amp;title=%BA%AB%B9%FA%BD%F8%BF%DA%CA%B3%C6%B7+%CE%B6%D6%AE%D4%B4%C4%EA%B8%E2%CC%F5%C0%B1%B3%B4%C4%EA%B8%E2%CF%B8%B3%A4%CA%B5%D0%C4%C4%EA%B8%E2+500g+%CB%CD%B1%F9%B4%FC&amp;sbn=f36b2ac5074ca367e86ae384eec37b12&amp;isTKA=false&amp;msc=1</t>
  </si>
  <si>
    <t>http://detailskip.taobao.com/json/show_buyer_list.htm?step=false&amp;bid_page=1&amp;page_size=15&amp;item_type=b&amp;ends=1422190944000&amp;starts=1421586144000&amp;item_id=35638895177&amp;user_tag=270012416&amp;old_quantity=105846&amp;zhichong=true&amp;sold_total_num=16&amp;seller_num_id=133460460&amp;dk=0&amp;title=%C0%B1%B3%B4%C4%EA%B8%E2%CC%F5+%BA%AB%B9%FA%C0%B1%BD%B4%B3%B4%C4%EA%B8%E2%CC%D7%B2%CD+%BA%AB%CA%BD%B3%B4%C4%EA%B8%E2+%CB%CD%BD%B4%B0%FC+660g+3%B7%DD%B0%FC%D3%CA&amp;sbn=779030bd2b566e1d2c0a03e5d30b1650&amp;isTKA=false&amp;msc=1</t>
  </si>
  <si>
    <t>http://detailskip.taobao.com/json/show_buyer_list.htm?step=false&amp;bid_page=1&amp;page_size=15&amp;item_type=b&amp;ends=1422215930000&amp;starts=1421611130000&amp;item_id=36127532257&amp;user_tag=471429136&amp;old_quantity=99999&amp;zhichong=true&amp;sold_total_num=16&amp;seller_num_id=60038730&amp;dk=0&amp;title=%C4%FE%B2%A8%CC%D8%B2%FA*%B1%BE%B5%D8%B5%BE%C3%D7%D7%F6%B5%C4%CA%D6%B9%A4%C7%D0%C6%AC%D0%C2%CF%CA%C4%EA%B8%E2%2F%C4%EA%B8%E2%C6%AC%2F%CF%D6%D7%F6%2F&amp;sbn=6cae1eaea122d839501992cea719cd8d&amp;isTKA=false&amp;msc=1</t>
  </si>
  <si>
    <t>http://detailskip.taobao.com/json/show_buyer_list.htm?step=false&amp;bid_page=1&amp;page_size=15&amp;item_type=b&amp;ends=1422252663000&amp;starts=1421647863000&amp;item_id=40603934461&amp;user_tag=68251664&amp;old_quantity=7706&amp;zhichong=true&amp;sold_total_num=16&amp;seller_num_id=15171418&amp;dk=0&amp;title=%BA%AB%B9%FA%BD%F8%BF%DA%BB%F0%B9%F8%CA%B3%B2%C4+%B3%B4%C4%EA%B8%E2%CC%F5%C4%CC%C0%D2%D6%A5%CA%BF%CE%B6%BC%D0%D0%C4%C4%EA%B8%E2%CC%F5%C3%D7%CC%F51000g+%B0%FC%D3%CA&amp;sbn=b1998f80345cc88fbd1917acea6defd0&amp;isTKA=false&amp;msc=1</t>
  </si>
  <si>
    <t>http://detailskip.taobao.com/json/show_buyer_list.htm?step=false&amp;bid_page=1&amp;page_size=15&amp;item_type=b&amp;ends=1422282458000&amp;starts=1421677658000&amp;item_id=25559564416&amp;user_tag=270012416&amp;old_quantity=10039&amp;zhichong=true&amp;sold_total_num=16&amp;seller_num_id=455928332&amp;dk=0&amp;title=%BD%AD%CE%F7%DF%AE%D1%F4%B4%F3%BA%CC%C3%D7%C5%A9%BC%D2%B4%BF%CA%D6%B9%A4%C4%EA%B8%E2+pk%C4%FE%B2%A8%C4%EA%B8%E2%C6%AC%BA%AB%B9%FA%C4%EA%B8%E2%CC%F5+8%BD%EF%B0%FC%D3%CA&amp;sbn=bee4cc8d0d6e859613987d78a0dfac1e&amp;isTKA=false&amp;msc=1</t>
  </si>
  <si>
    <t>http://detailskip.taobao.com/json/show_buyer_list.htm?step=false&amp;bid_page=1&amp;page_size=15&amp;item_type=b&amp;ends=1422324347000&amp;starts=1421719547000&amp;item_id=14453252652&amp;user_tag=475623424&amp;old_quantity=89753&amp;zhichong=true&amp;sold_total_num=16&amp;seller_num_id=16277646&amp;dk=0&amp;title=%B6%FE%B4%FC%B0%FC%D3%CA+%D4%C6%C4%CF%CC%D8%B2%FA+%C0%A5%C3%F7%D3%CD%CC%F5%C9%D5%B6%FC%BF%E9%F4%CE%F4%CE500g%C9%E0%BC%E2%B5%C4%D6%D0%B9%FA%C3%C0&amp;sbn=42c8add595d104ecc08b70f955b9a7ed&amp;isTKA=false&amp;msc=1</t>
  </si>
  <si>
    <t>http://detailskip.taobao.com/json/show_buyer_list.htm?step=false&amp;bid_page=1&amp;page_size=15&amp;item_type=b&amp;ends=1422329196000&amp;starts=1421724396000&amp;item_id=39111945558&amp;user_tag=274296848&amp;old_quantity=11543&amp;zhichong=true&amp;sold_total_num=16&amp;seller_num_id=53563840&amp;dk=0&amp;title=20%B4%FC%B0%FC%D3%CA+%BD%F0%CA%B1%D7%D3+%BC%B4%CA%B3%BA%AB%B9%FA%B3%B4%C4%EA%B8%E2%CC%F5+%C9%D5%BF%BE%CE%B6+55g+%B3%B4%C4%EA%B8%E2+%B4%F2%B8%E2%CC%F5&amp;sbn=dda6f73d945f0fb2574cc13d305c1df8&amp;isTKA=false&amp;msc=1</t>
  </si>
  <si>
    <t>http://detailskip.taobao.com/json/show_buyer_list.htm?step=false&amp;bid_page=1&amp;page_size=15&amp;item_type=b&amp;ends=1422349686000&amp;starts=1421744886000&amp;item_id=42516719563&amp;user_tag=337448960&amp;old_quantity=7741&amp;zhichong=true&amp;sold_total_num=16&amp;seller_num_id=1892294234&amp;dk=0&amp;title=%D5%FD%D7%DA%B6%AB%B1%B1%CC%D8%B2%FA%D5%B3%B6%B9%B0%FC%B4%BF%CA%D6%B9%A4%C4%EA%B8%E2%B4%F3%BB%C6%C3%D7%DC%BF%B6%B9%F0%A4%B6%B9%B0%FC%CF%D6%D5%F4%B6%B9%B0%FC%D5%E6%BF%D5%B0%FC%D3%CA&amp;sbn=5cc7ba9ede586d58f1785ff8200623fb&amp;isTKA=false&amp;msc=1</t>
  </si>
  <si>
    <t>http://detailskip.taobao.com/json/show_buyer_list.htm?step=false&amp;bid_page=1&amp;page_size=15&amp;item_type=b&amp;ends=1422349959000&amp;starts=1421745159000&amp;item_id=3873451992&amp;user_tag=269824016&amp;old_quantity=4314&amp;zhichong=true&amp;sold_total_num=16&amp;seller_num_id=40693594&amp;dk=0&amp;title=%E1%D3%D6%DD%C4%EA%B8%E2%E1%D3%CF%D8%C2%E9%F4%D9%A1%A1%B4%AB%CD%B3%CC%D8%B2%FA%D0%C2%CF%CA%B9%A9%D3%A6500%BF%CB%A1%A1%B0%B4%BD%EF%B7%A2%BB%F5%D6%BB%B7%A2%BD%AD%D5%E3%BB%A6&amp;sbn=82aa36c8b98552a165e415c8f573e6bc&amp;isTKA=false&amp;msc=1</t>
  </si>
  <si>
    <t>http://detailskip.taobao.com/json/show_buyer_list.htm?step=false&amp;bid_page=1&amp;page_size=15&amp;item_type=b&amp;ends=1422428303000&amp;starts=1421823503000&amp;item_id=35750451132&amp;user_tag=337121282&amp;old_quantity=7267&amp;zhichong=true&amp;sold_total_num=16&amp;seller_num_id=137302939&amp;dk=0&amp;title=%CF%D6%BB%F5%B0%FC%D3%CA+%BA%AB%B9%FA%D4%AD%D7%B0%BD%F8%BF%DA%D6%A5%CA%BF%C4%EA%B8%E2+%C4%CC%C0%D2%BC%D0%D0%C4%C4%EA%B8%E2+%B7%B9%B5%EA%D7%A8%B9%A91kg&amp;sbn=741ad504e1604bb067dfe78dd0170c86&amp;isTKA=false&amp;msc=2</t>
  </si>
  <si>
    <t>http://detailskip.taobao.com/json/show_buyer_list.htm?step=false&amp;bid_page=1&amp;page_size=15&amp;item_type=b&amp;ends=1422434803000&amp;starts=1421830003000&amp;item_id=41113180673&amp;user_tag=408514560&amp;old_quantity=10000&amp;zhichong=true&amp;sold_total_num=16&amp;seller_num_id=134201940&amp;dk=0&amp;title=3%B0%FC%B0%FC%D3%CA++%BA%AB%CA%BD%B7%E7%CE%B6%D6%A5%CA%BF%C4%EA%B8%E2%CC%F5500%BF%CB+%BA%AB%B9%FA%BB%F0%B9%F8%BC%D0%D0%C4%C4%EA%B8%E2+500%BF%CB&amp;sbn=797dd770436b49a04d5e006239f879af&amp;isTKA=false&amp;msc=1</t>
  </si>
  <si>
    <t>http://detailskip.taobao.com/json/show_buyer_list.htm?step=false&amp;bid_page=1&amp;page_size=15&amp;item_type=b&amp;ends=1422496861000&amp;starts=1421892061000&amp;item_id=36184784791&amp;user_tag=269504512&amp;old_quantity=9965&amp;zhichong=true&amp;sold_total_num=16&amp;seller_num_id=20701410&amp;dk=0&amp;title=%B6%AB%B1%B1%C4%EA%BB%F5+%F0%A4+%D5%B3+%B6%B9%B0%FC+%BD%AD%C3%D7+%BA%EC%D0%A1%B6%B9%D5%B3%B6%B9%B0%FC+8%B7%DD%B0%FC%D3%CA+%C4%EA%B8%E2++%C9%A2%D7%B0&amp;sbn=9c8baa736e0a7c89ca51e03a6fa164a4&amp;isTKA=false&amp;msc=1</t>
  </si>
  <si>
    <t>http://detailskip.taobao.com/json/show_buyer_list.htm?step=false&amp;bid_page=1&amp;page_size=15&amp;item_type=b&amp;ends=1422497062000&amp;starts=1421892262000&amp;item_id=39609521785&amp;user_tag=274542592&amp;old_quantity=97904&amp;zhichong=true&amp;sold_total_num=16&amp;seller_num_id=1944161663&amp;dk=0&amp;title=%C4%FE%B2%A8%B4%C8%B3%C7%B6%A6%BA%C3%C4%EA%B8%E2500%BF%CB%CB%AE%C4%A5%B0%D7%C4%EA%B8%E2%CC%F5%D5%E6%BF%D5%B0%FC%D7%B0+%B6%E0%CA%A1%CA%D05%B0%FC%B0%FC%D3%CA&amp;sbn=3e8a2f01598e7fa17425952f325e5596&amp;isTKA=false&amp;msc=1</t>
  </si>
  <si>
    <t>http://detailskip.taobao.com/json/show_buyer_list.htm?step=false&amp;bid_page=1&amp;page_size=15&amp;item_type=b&amp;ends=1422621562000&amp;starts=1422016762000&amp;item_id=17014557247&amp;user_tag=341135360&amp;old_quantity=9665&amp;zhichong=true&amp;sold_total_num=16&amp;seller_num_id=710296207&amp;dk=0&amp;title=%C9%C2%B1%B1%CC%D8%B2%FA+%BB%C6%C3%D7%C4%EA%B8%E2+%C0%CF%E3%C6%BC%D2%C4%EA%B8%E2+%C9%C2%CE%F7%D1%D3%B0%B2%BA%EC%D4%E6%D3%CD%B8%E2+%C5%B4%C3%D7%B8%E2+%C8%ED%C3%D7%B8%E2&amp;sbn=ac75bc24a850dfcecec39ea5692b5ac8&amp;isTKA=false&amp;msc=1</t>
  </si>
  <si>
    <t>http://detailskip.taobao.com/json/show_buyer_list.htm?step=false&amp;bid_page=1&amp;page_size=15&amp;item_type=b&amp;ends=1422112662000&amp;starts=1421507862000&amp;item_id=13806065609&amp;user_tag=1118208&amp;old_quantity=99831&amp;zhichong=true&amp;sold_total_num=16&amp;seller_num_id=97347347&amp;dk=0&amp;title=%BA%AB%B9%FA+%C3%D7%CC%F5+%C5%B4%C3%D7%C4%EA%B8%E2%CC%F5%C4%EA%B8%E2%C6%AC+%C4%EA%B8%E2%B8%C9+%B3%B4%C4%EA%B8%E2+907g&amp;sbn=c6397b1561d9a4152c2ec64973b14b53&amp;isTKA=false&amp;msc=1</t>
  </si>
  <si>
    <t>http://detailskip.taobao.com/json/show_buyer_list.htm?step=false&amp;bid_page=1&amp;page_size=15&amp;item_type=b&amp;ends=1422168205000&amp;starts=1421563405000&amp;item_id=40750292213&amp;user_tag=471363584&amp;old_quantity=372&amp;zhichong=true&amp;sold_total_num=16&amp;seller_num_id=369564788&amp;dk=0&amp;title=%CB%D5%B5%C4%C0%B1%B3%B4%C4%EA%B8%E2+%BA%AB%B9%FA%B7%AC%C7%D1%D6%A5%CA%BF%B3%B4%C4%EA%B8%E2+%D0%CE%D7%B4%BF%C9%B0%AE+%D5%FD%D7%DA%C4%EA%B8%E2%CC%F5+%BA%AB%CA%BD%B0%FC%D3%CA&amp;sbn=33f6dde53c227eceb3ba35bb06e3640b&amp;isTKA=false&amp;msc=1</t>
  </si>
  <si>
    <t>http://detailskip.taobao.com/json/show_buyer_list.htm?step=false&amp;bid_page=1&amp;page_size=15&amp;item_type=b&amp;ends=1422170049000&amp;starts=1421565249000&amp;item_id=37722328451&amp;user_tag=475361296&amp;old_quantity=999941&amp;zhichong=true&amp;sold_total_num=16&amp;seller_num_id=82339301&amp;dk=0&amp;title=%D0%C2%C6%B7%CD%C6%BC%F6+%D5%FD%D7%DA%BA%AB%CA%BD%B7%E7%CE%B6+%D6%A5%CA%BF%C4%EA%B8%E2+%D6%A5%CA%BF%BC%D0%D0%C4%C4%EA%B8%E2+%C4%EA%B8%E2+%C4%CF%B9%CF%CE%B6500g&amp;sbn=494189d22a7a7cf6b16569c2e1bda248&amp;isTKA=false&amp;msc=1</t>
  </si>
  <si>
    <t>http://detailskip.taobao.com/json/show_buyer_list.htm?step=false&amp;bid_page=1&amp;page_size=15&amp;item_type=b&amp;ends=1422181600000&amp;starts=1421576800000&amp;item_id=42520895975&amp;user_tag=270274560&amp;old_quantity=9888&amp;zhichong=true&amp;sold_total_num=16&amp;seller_num_id=1654899886&amp;dk=0&amp;title=%CC%D8%BC%DB%BA%AB%CA%BD%D6%A5%CA%BF%C4%EA%B8%E2%CC%F5500g+%BA%AB%B9%FA%B3%B4%C4%EA%B8%E2%C4%CC%C0%D2%BC%D0%D0%C4%C0%AD%CB%BF%D6%A5%D0%C4%C4%EA%B8%E2&amp;sbn=d7d71072ab1b5e1fd209d99f7af6caed&amp;isTKA=false&amp;msc=1</t>
  </si>
  <si>
    <t>http://detailskip.taobao.com/json/show_buyer_list.htm?step=false&amp;bid_page=1&amp;page_size=15&amp;item_type=b&amp;ends=1422268120000&amp;starts=1421663320000&amp;item_id=16310397397&amp;user_tag=270077952&amp;old_quantity=4954&amp;zhichong=true&amp;sold_total_num=16&amp;seller_num_id=674412322&amp;dk=0&amp;title=%C4%EA%B8%E2+%D4%C6%C4%CF%CC%D8%B2%FA%C3%C9%D7%D4%BA%EC%CC%C7%C3%B5%B9%E5%C4%EA%B8%E2+500g%D5%E6%BF%D5%B0%FC%D7%B0+%D7%EE%BB%AE%CB%E34%B8%F6%D2%D4%C9%CF%B0%FC%D3%CA&amp;sbn=2d29e1148aae1d14f5c44b47c1a67f77&amp;isTKA=false&amp;msc=1</t>
  </si>
  <si>
    <t>http://detailskip.taobao.com/json/show_buyer_list.htm?step=false&amp;bid_page=1&amp;page_size=15&amp;item_type=b&amp;ends=1422278439000&amp;starts=1421673639000&amp;item_id=40423095183&amp;user_tag=341381120&amp;old_quantity=2000&amp;zhichong=true&amp;sold_total_num=16&amp;seller_num_id=357832917&amp;dk=0&amp;title=%BA%AB%B9%FA%B7%E7%CE%B6%C4%EA%B8%E2%BB%F0%B9%F8+%BC%D0%D0%C4%D7%CF%CA%ED%C4%EA%B8%E2+%B0%FC%D0%BE%D7%CF%CA%ED%C4%EA%B8%E2+%BA%AB%B9%FA%BC%D0%D0%C4%C4%EA%B8%E2500%BF%CB&amp;sbn=ab5eba726a6e7aa8be81e32646052d01&amp;isTKA=false&amp;msc=1</t>
  </si>
  <si>
    <t>http://detailskip.taobao.com/json/show_buyer_list.htm?step=false&amp;bid_page=1&amp;page_size=15&amp;item_type=b&amp;ends=1422278893000&amp;starts=1421674093000&amp;item_id=42278069114&amp;user_tag=269815808&amp;old_quantity=1000&amp;zhichong=true&amp;sold_total_num=16&amp;seller_num_id=623065140&amp;dk=0&amp;title=%CB%AB%CA%AE%D2%BB%CC%D8%BC%DB%7E%D7%DA%BC%D2%B8%AE+%C7%E5%BE%BB%D4%B0+%D5%FD%D7%DA%BA%AB%CA%BD%C4%EA%B8%E2%CC%F5450%BF%CB+%B2%BB%BA%AC%BD%B4+%C0%B1%B3%B4%C4%EA%B8%E2&amp;sbn=1bd1a08e309481cc0b97fdfbcbf14808&amp;isTKA=false&amp;msc=1</t>
  </si>
  <si>
    <t>http://detailskip.taobao.com/json/show_buyer_list.htm?step=false&amp;bid_page=1&amp;page_size=15&amp;item_type=b&amp;ends=1422324000000&amp;starts=1421719200000&amp;item_id=40466241211&amp;user_tag=336662528&amp;old_quantity=1248&amp;zhichong=true&amp;sold_total_num=16&amp;seller_num_id=1673091762&amp;dk=0&amp;title=%C9%BD%B6%AB%B5%D8%B7%BD%CC%D8%B2%FA%B4%BF%B4%F3%BB%C6%C3%D7%CA%F2%D7%D3%C3%E6%C5%B4%C3%D7%C3%E6%D5%B3%B4%BF%CA%D6%B9%A4%C4%EA%B8%E2%B4%BF%CC%EC%C8%BB%CE%DE%CC%ED%BC%D3%B0%FC%D3%CA&amp;sbn=ee12944e205131dbc3520d71bc434510&amp;isTKA=false&amp;msc=1</t>
  </si>
  <si>
    <t>http://detailskip.taobao.com/json/show_buyer_list.htm?step=false&amp;bid_page=1&amp;page_size=15&amp;item_type=b&amp;ends=1422407467000&amp;starts=1421802667000&amp;item_id=21571896436&amp;user_tag=270077952&amp;old_quantity=10579&amp;zhichong=true&amp;sold_total_num=16&amp;seller_num_id=153548940&amp;dk=0&amp;title=%BA%EA%B7%EF%C4%EA%B8%E2%B7%BB%B0%D7%CB%AE%C5%B4%C3%D7%BD%C5%CC%A4%B8%E2%C9%A2%D7%B0%A3%AC%BD%AD%CB%D5%B3%A3%D6%DD%CC%D8%B2%FA%B4%AB%CD%B3%B8%E2%B5%E3%A3%A8%B2%BB%BA%AC%CC%C7%A3%A9&amp;sbn=4151e8749d8012ccdc261aed92ef4dd6&amp;isTKA=false&amp;msc=1</t>
  </si>
  <si>
    <t>http://detailskip.taobao.com/json/show_buyer_list.htm?step=false&amp;bid_page=1&amp;page_size=15&amp;item_type=b&amp;ends=1422411762000&amp;starts=1421806962000&amp;item_id=41346886297&amp;user_tag=337203200&amp;old_quantity=9191&amp;zhichong=true&amp;sold_total_num=16&amp;seller_num_id=129707495&amp;dk=0&amp;title=%BA%FE%C4%CF%CC%D8%B2%FA%C4%EA%B8%E2%C5%B4%C3%D7%F4%CE%F4%CE%BF%A9%D7%D3%F4%CE%F4%CE%B4%BF%CA%D6%B9%A4%D6%C6%D7%F7%CF%D6%D7%F6%CF%D6%C2%F4500%BF%CB%C2%FA%B0%FC%D3%CA&amp;sbn=e9d865ad4ad7d4e88c8b0b8843333786&amp;isTKA=false&amp;msc=1</t>
  </si>
  <si>
    <t>http://detailskip.taobao.com/json/show_buyer_list.htm?step=false&amp;bid_page=1&amp;page_size=15&amp;item_type=b&amp;ends=1422441000000&amp;starts=1421836200000&amp;item_id=36523820504&amp;user_tag=270340096&amp;old_quantity=2832&amp;zhichong=true&amp;sold_total_num=16&amp;seller_num_id=1884589750&amp;dk=0&amp;title=%BA%AB%B9%FA%C0%B1%B3%B4%C4%EA%B8%E2%CC%D7%B2%CD+%D5%FD%D7%DA%B3%B4%C4%EA%B8%E2+%C4%EA%B8%E2%CC%F5+%BA%AB%CA%BD%B3%B4%C4%EA%B8%E24%B4%FC%B0%FC%D3%CA%C2%F26%D4%F91&amp;sbn=3311be7d568977e837a106660888de64&amp;isTKA=false&amp;msc=1</t>
  </si>
  <si>
    <t>http://detailskip.taobao.com/json/show_buyer_list.htm?step=false&amp;bid_page=1&amp;page_size=15&amp;item_type=b&amp;ends=1422489986000&amp;starts=1421885186000&amp;item_id=42193301573&amp;user_tag=336613376&amp;old_quantity=999&amp;zhichong=true&amp;sold_total_num=16&amp;seller_num_id=2298890672&amp;dk=0&amp;title=%D5%FD%D7%DA%B6%AB%B1%B1%CC%D8%B2%FA%C4%EA%B8%E2%D5%B3%B8%E2+%B4%F3%BB%C6%C3%D7%C3%E6%F0%A4%B8%E2%C0%CF%CA%BD%C5%B4%C3%D7%D5%B3%B8%E2%CA%D6%B9%A4%C7%D0%B8%E25%BD%EF%B0%FC%D3%CA&amp;sbn=c8ccdda261bf07aec53453c3e32226c3&amp;isTKA=false&amp;msc=1</t>
  </si>
  <si>
    <t>http://detailskip.taobao.com/json/show_buyer_list.htm?step=false&amp;bid_page=1&amp;page_size=15&amp;item_type=b&amp;ends=1422503400000&amp;starts=1421898600000&amp;item_id=15926982679&amp;user_tag=270077952&amp;old_quantity=2500&amp;zhichong=true&amp;sold_total_num=16&amp;seller_num_id=84497971&amp;dk=0&amp;title=%A1%BE%C2%F26%B0%FC%D3%CA%A1%BF%B9%F3%D6%DD%D0%CB%D2%E5%CC%D8%B2%FA+%B0%B2%C1%FA%BE%AC%B5%BE%CD%ED%C3%D7%B6%FC%BF%E9%F4%CE%B6%FE%BF%E9%F4%CE%D7%EE%C5%B4%D7%EE%BA%C3%B3%D4&amp;sbn=b7b7d186b5e06cfcbfe52a4668c2c11f&amp;isTKA=false&amp;msc=1</t>
  </si>
  <si>
    <t>http://detailskip.taobao.com/json/show_buyer_list.htm?step=false&amp;bid_page=1&amp;page_size=15&amp;item_type=b&amp;ends=1422526884000&amp;starts=1421922084000&amp;item_id=42368296450&amp;user_tag=337195008&amp;old_quantity=500&amp;zhichong=true&amp;sold_total_num=16&amp;seller_num_id=153284468&amp;dk=0&amp;title=%B6%AB%B1%B1%D5%B3%B6%B9%B0%FC+%B4%F3%BB%C6%C3%D7%F0%A4%B6%B9%B0%FC%BA%EC%D0%A1%B6%B9%CF%DA+%BB%C6%B6%B9%B0%FC+%CE%DE%CC%C7%B6%B9%B0%FC+%C1%F9%B7%DD%B0%FC%D3%CA&amp;sbn=f8f28f5f6f7db131a4a057b21e613366&amp;isTKA=false&amp;msc=1</t>
  </si>
  <si>
    <t>http://detailskip.taobao.com/json/show_buyer_list.htm?step=false&amp;bid_page=1&amp;page_size=15&amp;item_type=b&amp;ends=1422576471000&amp;starts=1421971671000&amp;item_id=42418053831&amp;user_tag=270340096&amp;old_quantity=178933&amp;zhichong=true&amp;sold_total_num=16&amp;seller_num_id=2053221428&amp;dk=0&amp;title=%D5%FD%D7%DA%B6%AB%B1%B1%CC%D8%B2%FA%F0%A4%B6%B9%B0%FC%C2%FA%D7%E5%B7%E7%CE%B6%D0%A1%B3%D4%D5%B3%B6%B9%B0%FC%C4%EA%B8%E2%B4%F3%BB%C6%C3%D7%B4%BF%CA%D6%B9%A45%BD%EF%B0%FC%D3%CA&amp;sbn=a5605ed709b36c0615fa49dae40e8cab&amp;isTKA=false&amp;msc=1</t>
  </si>
  <si>
    <t>http://detailskip.taobao.com/json/show_buyer_list.htm?step=false&amp;bid_page=1&amp;page_size=15&amp;item_type=b&amp;ends=1422589848000&amp;starts=1421985048000&amp;item_id=35939611377&amp;user_tag=270077952&amp;old_quantity=7882&amp;zhichong=true&amp;sold_total_num=16&amp;seller_num_id=153548940&amp;dk=0&amp;title=%A1%BE%BA%EA%B7%EF%C4%EA%B8%E2%B7%BB%A1%BF%B0%D7%C5%B4%C3%D7%CD%C5%D7%D3%2F%CE%DE%CE%FD%B3%A3%D6%DD%CC%D8%B2%FA%C3%C0%CA%B3%2F%C8%ED%C5%B4%CF%CC%CF%CA%2F%BC%D2%CF%E7%CE%B6%B5%C0&amp;sbn=63b3f9e2b40e7f74ef0449fee436fd53&amp;isTKA=false&amp;msc=1</t>
  </si>
  <si>
    <t>http://detailskip.taobao.com/json/show_buyer_list.htm?step=false&amp;bid_page=1&amp;page_size=15&amp;item_type=b&amp;ends=1422607046000&amp;starts=1422002246000&amp;item_id=36748120109&amp;user_tag=475623440&amp;old_quantity=9941&amp;zhichong=true&amp;sold_total_num=16&amp;seller_num_id=44444197&amp;dk=0&amp;title=%BA%AB%B9%FA%B7%E7%CE%B6+%C4%CF%B9%CF%D6%A5%CA%BF%C4%EA%B8%E2500%BF%CB++%BA%AB%B9%FA%B7%E7%CE%B6%BB%F0%B9%F8%BC%D0%D0%C4%C4%EA%B8%E2&amp;sbn=e756da20dc62d2d9d507b54f4d1884fc&amp;isTKA=false&amp;msc=1</t>
  </si>
  <si>
    <t>http://detailskip.taobao.com/json/show_buyer_list.htm?step=false&amp;bid_page=1&amp;page_size=15&amp;item_type=b&amp;ends=1422637277000&amp;starts=1422032477000&amp;item_id=36281703894&amp;user_tag=404303872&amp;old_quantity=7816&amp;zhichong=true&amp;sold_total_num=16&amp;seller_num_id=409110006&amp;dk=0&amp;title=%C4%EA%B8%E2%CC%F5+%B4%F3%CD%AC%BD%AD%B3%B4%C4%EA%B8%E2+%CC%D7%B2%CD+%BA%AB%CA%BD%B3%B4%C4%EA%B8%E2%C0%B1%BD%B4%CC%D7%B2%CD+4%B4%FC%B0%FC%D3%CA6%B4%FC%D4%F91%B4%FC&amp;sbn=63ae7fcf49ff312d0f7a439f276ad370&amp;isTKA=false&amp;msc=1</t>
  </si>
  <si>
    <t>http://detailskip.taobao.com/json/show_buyer_list.htm?step=false&amp;bid_page=1&amp;page_size=15&amp;item_type=b&amp;ends=1422152597000&amp;starts=1421547797000&amp;item_id=16890953284&amp;user_tag=270077952&amp;old_quantity=9589&amp;zhichong=true&amp;sold_total_num=16&amp;seller_num_id=113790277&amp;dk=0&amp;title=%B0%B2%BB%D5%D0%FB%B3%C7%CC%D8%B2%FA+%C5%A9%BC%D2%D7%D4%D6%C6%C5%B4%C3%D7%F4%D9%F4%CE+%C4%EA%B8%E2%CC%F5+%CF%D6%D7%F6%CF%D6%C2%F4+%BD%AD%D5%E3%BB%A6%CD%EE10%CB%CD1&amp;sbn=e95ea380b3bee257446b90b76cacbb45&amp;isTKA=false&amp;msc=1</t>
  </si>
  <si>
    <t>http://detailskip.taobao.com/json/show_buyer_list.htm?step=false&amp;bid_page=1&amp;page_size=15&amp;item_type=b&amp;ends=1422166518000&amp;starts=1421561718000&amp;item_id=39060194735&amp;user_tag=337448960&amp;old_quantity=12661&amp;zhichong=true&amp;sold_total_num=16&amp;seller_num_id=1056883094&amp;dk=0&amp;title=5%BD%EF29%D4%AA%BD%AD%CE%F7%C9%CF%C8%C4%B0%D7%C4%EA%B8%E2500%BF%CB%CA%A4%DF%AE%D1%F4%D5%E3%BD%AD%C4%FE%B2%A8%CB%AE%C4%A5%C4%EA%B8%E2%D5%FD%D7%DA%C5%FA%B7%A2%B0%FC%D3%CA&amp;sbn=b39b8b632d1b5bfc0677e637229a45d1&amp;isTKA=false&amp;msc=1</t>
  </si>
  <si>
    <t>http://detailskip.taobao.com/json/show_buyer_list.htm?step=false&amp;bid_page=1&amp;page_size=15&amp;item_type=b&amp;ends=1422168090000&amp;starts=1421563290000&amp;item_id=42326031156&amp;user_tag=341577728&amp;old_quantity=10001&amp;zhichong=true&amp;sold_total_num=16&amp;seller_num_id=529972027&amp;dk=0&amp;title=%D5%FD%D7%DA%B6%AB%B1%B1%CC%D8%B2%FA%D5%B3%B6%B9%B0%FC%C2%FA%D7%E5%B7%E7%CE%B6%BB%C6%C3%D7%C3%E6%D5%B3%B6%B9%B0%FC%B4%F3%BB%C6%C3%D7%B4%BF%CA%D6%B9%A43%BD%EF%B0%FC%D3%CA&amp;sbn=883b6d0a11ca3dc2c2256b071a3edddc&amp;isTKA=false&amp;msc=1</t>
  </si>
  <si>
    <t>http://detailskip.taobao.com/json/show_buyer_list.htm?step=false&amp;bid_page=1&amp;page_size=15&amp;item_type=b&amp;ends=1422177547000&amp;starts=1421572747000&amp;item_id=36394780255&amp;user_tag=270340096&amp;old_quantity=1000007&amp;zhichong=true&amp;sold_total_num=16&amp;seller_num_id=1759559201&amp;dk=0&amp;title=%B6%AB%B1%B1%CC%D8%B2%FA%D5%B3%B6%B9%B0%FC+%BD%AD%C3%D7%C3%E6%B6%B9%B0%FC+%B0%D7%B6%B9%B0%FC+%CA%D6%B9%A4%D5%FD%D7%DA%B6%AB%B1%B1%B6%B9%B0%FC+10+%B7%DD%B0%FC%D3%CA&amp;sbn=6f76d8900adef9dd22589401ebc88209&amp;isTKA=false&amp;msc=1</t>
  </si>
  <si>
    <t>http://detailskip.taobao.com/json/show_buyer_list.htm?step=false&amp;bid_page=1&amp;page_size=15&amp;item_type=b&amp;ends=1422198367000&amp;starts=1421593567000&amp;item_id=42725888587&amp;user_tag=269553666&amp;old_quantity=6000&amp;zhichong=true&amp;sold_total_num=16&amp;seller_num_id=95954539&amp;dk=0&amp;title=%BA%AB%B9%FA%B2%BF%B6%D3%D6%A5%CA%BF%C4%EA%B8%E2%BB%F0%B9%F8%C0%AD%C3%E6%CC%D7%B2%CD%D7%E9%BA%CF+%C4%EA%B8%E2%C0%B1%BD%B4%D3%E3%B1%FD%C5%DD%B2%CB6%C8%CB%B7%DD&amp;sbn=9964c6c27c571d0fdfa0db6de17c93d4&amp;isTKA=false&amp;msc=1</t>
  </si>
  <si>
    <t>http://detailskip.taobao.com/json/show_buyer_list.htm?step=false&amp;bid_page=1&amp;page_size=15&amp;item_type=b&amp;ends=1422236399000&amp;starts=1421631599000&amp;item_id=41832432638&amp;user_tag=270077952&amp;old_quantity=999999&amp;zhichong=true&amp;sold_total_num=16&amp;seller_num_id=154126118&amp;dk=0&amp;title=5%B7%DD%B0%FC%D3%CA+%B6%AB%B1%B1%CC%D8%B2%FA%B4%F3%BB%C6%C3%D7%C3%E6%C7%D0%B8%E2%C4%EA%B8%E2+%BB%DD%B7%E1%C1%D6%CA%B3%C6%B7%C0%CF%CA%BD%D5%B3%B8%E2%B8%C2%CF%E3500%BF%CB&amp;sbn=d989be7ffaea890c70b1ecfcf5d57cfe&amp;isTKA=false&amp;msc=1</t>
  </si>
  <si>
    <t>http://detailskip.taobao.com/json/show_buyer_list.htm?step=false&amp;bid_page=1&amp;page_size=15&amp;item_type=b&amp;ends=1422281262000&amp;starts=1421676462000&amp;item_id=37895408435&amp;user_tag=270077952&amp;old_quantity=1437&amp;zhichong=true&amp;sold_total_num=16&amp;seller_num_id=272366850&amp;dk=0&amp;title=2%B7%DD%B0%FC%D3%CA%B6%AB%B1%B1%CC%D8%B2%FA%C5%A9%BC%D2%D5%B3%E2%C4%E2%C4%C4%EA%B8%E2%D5%B3%B6%B9%B0%FC%D0%A1%B3%D4%D5%B3%BA%C4%D7%D3%CF%D6%D7%F6%CB%D5%BA%C4%D7%D3%D5%E6%BF%D5&amp;sbn=ca065fce5dc0908aba8eddf0b783f6a3&amp;isTKA=false&amp;msc=1</t>
  </si>
  <si>
    <t>http://detailskip.taobao.com/json/show_buyer_list.htm?step=false&amp;bid_page=1&amp;page_size=15&amp;item_type=b&amp;ends=1422332934000&amp;starts=1421728134000&amp;item_id=42564650162&amp;user_tag=270274576&amp;old_quantity=821&amp;zhichong=true&amp;sold_total_num=16&amp;seller_num_id=114073904&amp;dk=0&amp;title=%BA%AB%B9%FA%C7%E0%D0%C0%D4%B0%D3%E3%B1%FD%CC%F0%B2%BB%C0%B1%BA%AB%CA%BD%C0%B1%B3%B4%C4%EA%B8%E2%BA%A3%CF%CA%BB%F0%B9%F8%D3%E3%B8%E2%B1%FD%B4%AE++10%B0%FC%B0%FC%D3%CA&amp;sbn=bc3151ba84fd6935428b25389dadf1fd&amp;isTKA=false&amp;msc=1</t>
  </si>
  <si>
    <t>http://detailskip.taobao.com/json/show_buyer_list.htm?step=false&amp;bid_page=1&amp;page_size=15&amp;item_type=b&amp;ends=1422340201000&amp;starts=1421735401000&amp;item_id=16453434300&amp;user_tag=337186816&amp;old_quantity=97997&amp;zhichong=true&amp;sold_total_num=16&amp;seller_num_id=151883431&amp;dk=0&amp;title=%B6%AB%B1%B1%CC%D8%B2%FA%BB%C6%C3%D7%C3%E6%C4%EA%B8%E2+%C0%CF%CA%BD%D5%B3%B8%E2%B6%AB%B1%B1%C7%D0%B8%E2%B4%F3%BB%C6%C3%D7%C3%E6%C7%D0%B8%E2%D5%B3%B6%B9%B0%FC%C2%FA%B0%FC%D3%CA&amp;sbn=fff5aed611768b0139f19b18e96ccc2e&amp;isTKA=false&amp;msc=1</t>
  </si>
  <si>
    <t>http://detailskip.taobao.com/json/show_buyer_list.htm?step=false&amp;bid_page=1&amp;page_size=15&amp;item_type=b&amp;ends=1422451800000&amp;starts=1421847000000&amp;item_id=36665447177&amp;user_tag=471420928&amp;old_quantity=9621&amp;zhichong=true&amp;sold_total_num=16&amp;seller_num_id=71566375&amp;dk=0&amp;title=%B0%AC%B2%DD%C4%EA%B8%E2%2F%C7%E0%C4%EA%B8%E2%2F%D2%B0%B2%CB%C7%E5%CF%E3%2F%C7%FD%BA%AE%C9%A2%CA%AA%2F%B4%BF%CC%EC%C8%BB%C2%CC%C9%AB%CE%DE%CC%ED%BC%D3%2F%D5%E6%BF%D5%B0%FC%D7%B0&amp;sbn=71bfe0ef7275bd11215a2b99a86c27ca&amp;isTKA=false&amp;msc=1</t>
  </si>
  <si>
    <t>http://detailskip.taobao.com/json/show_buyer_list.htm?step=false&amp;bid_page=1&amp;page_size=15&amp;item_type=b&amp;ends=1422487828000&amp;starts=1421883028000&amp;item_id=40961824621&amp;user_tag=336924672&amp;old_quantity=10081&amp;zhichong=true&amp;sold_total_num=16&amp;seller_num_id=120575213&amp;dk=0&amp;title=%B6%AB%B1%B1%CC%D8%B2%FA%D0%A1%B3%D4%C2%CC%B3%BD%D5%B3%B6%B9%B0%FC%CA%D6%B9%A4%B4%F3%BB%C6%C3%D7%C5%A9%BC%D2%B7%E7%CE%B6%B6%AB%B1%B1%D5%B3%B6%B9%B0%FC%D5%E6%BF%D5280g&amp;sbn=75266ee9773f6784b0ae960e1772af43&amp;isTKA=false&amp;msc=1</t>
  </si>
  <si>
    <t>http://detailskip.taobao.com/json/show_buyer_list.htm?step=false&amp;bid_page=1&amp;page_size=15&amp;item_type=b&amp;ends=1422519096000&amp;starts=1421914296000&amp;item_id=43030670457&amp;user_tag=475295744&amp;old_quantity=96526&amp;zhichong=true&amp;sold_total_num=16&amp;seller_num_id=571902183&amp;dk=0&amp;title=%A1%BE%C2%F2%C8%FD%CB%CD%D2%BB%A1%BF%CC%C6%C8%CB%BB%F9+%B0%C4%C3%C5%B6%B9%C0%CC+%D3%D0%D0%C4%C4%EA%B8%E2+%D4%AD%CE%B6%D6%A5%CA%BF%CE%B6%BA%AB%B9%FA%B7%E7%CE%B6%C4%EA%B8%E2&amp;sbn=f3bcffd14e8c21993fbe93d969fdbcff&amp;isTKA=false&amp;msc=1</t>
  </si>
  <si>
    <t>http://detailskip.taobao.com/json/show_buyer_list.htm?step=false&amp;bid_page=1&amp;page_size=15&amp;item_type=b&amp;ends=1422540929000&amp;starts=1421936129000&amp;item_id=42429158129&amp;user_tag=270274576&amp;old_quantity=10798&amp;zhichong=true&amp;sold_total_num=16&amp;seller_num_id=114073904&amp;dk=0&amp;title=%BA%AB%B9%FA%C1%CF%C0%ED%CA%B3%B2%C4+%BA%AB%B9%FA%C4%EA%B8%E2%CC%F5+%BA%AB%B9%FA%C4%EA%B8%E2+%B3%B4%C4%EA%B8%E2+%B3%B4%C3%D7%CC%F5500g%D5%E6%BF%D5%B0%FC%D7%B0&amp;sbn=4d46c4c436a277ef38ceb56ff9b2a7bb&amp;isTKA=false&amp;msc=1</t>
  </si>
  <si>
    <t>http://detailskip.taobao.com/json/show_buyer_list.htm?step=false&amp;bid_page=1&amp;page_size=15&amp;item_type=b&amp;ends=1422613244000&amp;starts=1422008444000&amp;item_id=35263700608&amp;user_tag=336924672&amp;old_quantity=478&amp;zhichong=true&amp;sold_total_num=16&amp;seller_num_id=83999711&amp;dk=0&amp;title=%CB%EC%B2%FD%CC%D8%B2%FA%B2%CC%D4%B4%BD%A8%BB%D4%D5%FD%D7%DA%BB%D2%D6%AD%BB%C6%C3%D7%BC%40+%BB%C6%C3%D7%B9%FB+%BB%C6%BC%40+%BB%C6%C4%EA%B8%E2+%C4%EA%B8%E2+%B8%E2%B5%E3&amp;sbn=a61af9b6f9d3c5708ad657c237358287&amp;isTKA=false&amp;msc=1</t>
  </si>
  <si>
    <t>http://detailskip.taobao.com/json/show_buyer_list.htm?step=false&amp;bid_page=1&amp;page_size=15&amp;item_type=b&amp;ends=1422667271000&amp;starts=1422062471000&amp;item_id=39036467703&amp;user_tag=269553666&amp;old_quantity=1000&amp;zhichong=true&amp;sold_total_num=16&amp;seller_num_id=269734305&amp;dk=0&amp;title=%B6%AB%B1%B1%D5%FD%D7%DA%D5%B3%B6%B9%B0%FC++%B6%FE%B4%FC%C6%F0%D3%CA+%B4%BF%CA%D6%B9%A4%B4%F2%D4%EC%BF%DA+%CF%D6%D7%F6%CF%D6%C2%F4250G+%D5%B3%B6%B9%B0%FC&amp;sbn=9b1a37e248ed8e5dfbd940f88a0e30ee&amp;isTKA=false&amp;msc=1</t>
  </si>
  <si>
    <t>http://detailskip.taobao.com/json/show_buyer_list.htm?step=false&amp;bid_page=1&amp;page_size=15&amp;item_type=b&amp;ends=1422231028000&amp;starts=1421626228000&amp;item_id=41711716850&amp;user_tag=270340096&amp;old_quantity=111102&amp;zhichong=true&amp;sold_total_num=16&amp;seller_num_id=2053221428&amp;dk=0&amp;title=5%BD%EF%B0%FC%D3%CA+%B6%AB%B1%B1%C4%EA%B8%E2+%BB%C6%C3%D7%C3%E6%C4%EA%B8%E2+%B6%AB%B1%B1%C0%CF%CA%BD%D5%B3%B8%E2+%B4%F3%BB%C6%C3%D7%C3%E6%C7%D0%B8%E2+500%BF%CB&amp;sbn=fa6a80dba207799981b12e08097b2b53&amp;isTKA=false&amp;msc=1</t>
  </si>
  <si>
    <t>http://detailskip.taobao.com/json/show_buyer_list.htm?step=false&amp;bid_page=1&amp;page_size=15&amp;item_type=b&amp;ends=1422253497000&amp;starts=1421648697000&amp;item_id=38461422814&amp;user_tag=471609344&amp;old_quantity=10000&amp;zhichong=true&amp;sold_total_num=16&amp;seller_num_id=1997407348&amp;dk=0&amp;title=%D5%FD%D7%DA%BA%AB%B9%FA%C3%D7%B8%E2+%CC%EC%CF%C9%B8%A3%BB%C6%B4%F3%B6%B9%B8%E2+%D1%D3%B1%DF%B3%AF%CF%CA%D7%E5%B4%AB%CD%B3%B8%E2%B5%E3+%C4%EA%B8%E2%CA%D6%B9%A4%B4%F2%B8%E2&amp;sbn=923e836c758f0e6b74bc31e597cf890c&amp;isTKA=false&amp;msc=1</t>
  </si>
  <si>
    <t>http://detailskip.taobao.com/json/show_buyer_list.htm?step=false&amp;bid_page=1&amp;page_size=15&amp;item_type=b&amp;ends=1422354390000&amp;starts=1421749590000&amp;item_id=42891113264&amp;user_tag=341381120&amp;old_quantity=5245&amp;zhichong=true&amp;sold_total_num=16&amp;seller_num_id=684754172&amp;dk=0&amp;title=%C2%CC%B3%BD%D5%B3%B6%B9%B0%FC+%B9%FE%B6%FB%B1%F5%C3%FB%D0%A1%B3%D4+%F0%A4%B6%B9%B0%FC%C4%EA%B8%E2+%B6%AB%B1%B1%CC%D8%B2%FA%D5%E6%BF%D5560%BF%CB&amp;sbn=64dbbdcaa23426f1f9fccab0b1751ead&amp;isTKA=false&amp;msc=1</t>
  </si>
  <si>
    <t>http://detailskip.taobao.com/json/show_buyer_list.htm?step=false&amp;bid_page=1&amp;page_size=15&amp;item_type=b&amp;ends=1422359400000&amp;starts=1421754600000&amp;item_id=41954894819&amp;user_tag=336662530&amp;old_quantity=91236&amp;zhichong=true&amp;sold_total_num=16&amp;seller_num_id=239348057&amp;dk=0&amp;title=2%B4%FC%B0%FC%D3%CA+%BA%AB%B9%FA%D6%A5%CA%BF%C4%EA%B8%E2+500g+%BA%AB%CA%BD%B7%E7%CE%B6+%D6%A5%D0%C4%C0%AD%CB%BF%C4%EA%B8%E2+5%D6%D6%BF%DA%CE%B6%BF%C9%D1%A1&amp;sbn=3bcb0ba45dd029c571a5411ca1fd3e53&amp;isTKA=false&amp;msc=1</t>
  </si>
  <si>
    <t>http://detailskip.taobao.com/json/show_buyer_list.htm?step=false&amp;bid_page=1&amp;page_size=15&amp;item_type=b&amp;ends=1422405461000&amp;starts=1421800661000&amp;item_id=12358760638&amp;user_tag=337211392&amp;old_quantity=56600&amp;zhichong=true&amp;sold_total_num=16&amp;seller_num_id=629390579&amp;dk=0&amp;title=%C4%EA%BB%F5%B6%AB%B1%B1%D5%B3%B6%B9%B0%FC+%CB%D5%D2%B6%B8%C9%C1%B8+%D5%B3%BA%C4%D7%D3%BB%C6%C3%D7%C4%EA%B8%E2%D5%B3%B6%B9%B0%FC+500%BF%CB+5%B7%DD%B0%FC%D3%CA&amp;sbn=189ae4f0d3f07234502a802aebc42169&amp;isTKA=false&amp;msc=1</t>
  </si>
  <si>
    <t>http://detailskip.taobao.com/json/show_buyer_list.htm?step=false&amp;bid_page=1&amp;page_size=15&amp;item_type=b&amp;ends=1422511037000&amp;starts=1421906237000&amp;item_id=17456745611&amp;user_tag=273747968&amp;old_quantity=9446&amp;zhichong=true&amp;sold_total_num=16&amp;seller_num_id=87988103&amp;dk=0&amp;title=%BA%AB%B9%FA%BD%F8%BF%DA%D6%A5%CA%BF%C4%EA%B8%E2+1%B9%AB%BD%EF+%D6%A5%D0%C4+%C4%EA%B8%E2+%BC%D0%D0%C4+%C8%AB%B2%BF%B0%D7%C9%AB%D6%A5%CA%BF%D4%AD%CE%B6+%D4%AD%D7%B0&amp;sbn=fb242f33dc8e42ced559567f2610e8a5&amp;isTKA=false&amp;msc=1</t>
  </si>
  <si>
    <t>http://detailskip.taobao.com/json/show_buyer_list.htm?step=false&amp;bid_page=1&amp;page_size=15&amp;item_type=b&amp;ends=1422518225000&amp;starts=1421913425000&amp;item_id=35304952894&amp;user_tag=408186896&amp;old_quantity=10000&amp;zhichong=true&amp;sold_total_num=16&amp;seller_num_id=51821865&amp;dk=0&amp;title=%A1%BE%C4%FE%B2%A8%CC%D8%B2%FA%A1%BF%B4%C8%B3%C7%C0%CF%D7%D6%BA%C5%D7%AF%D3%C0%B4%F3%C4%EA%B8%E2300g+10%B0%FC%C0%F1%BA%D0%D7%B0+%C4%EA%BB%F5%CD%C5%B9%BA&amp;sbn=730fbf1cb401c977fc6b9b261e2f85ca&amp;isTKA=false&amp;msc=1</t>
  </si>
  <si>
    <t>http://detailskip.taobao.com/json/show_buyer_list.htm?step=false&amp;bid_page=1&amp;page_size=15&amp;item_type=b&amp;ends=1422518488000&amp;starts=1421913688000&amp;item_id=12206233901&amp;user_tag=370741264&amp;old_quantity=3239&amp;zhichong=true&amp;sold_total_num=16&amp;seller_num_id=62658306&amp;dk=0&amp;title=4%BD%EF%B0%FC%D3%CA%A1%BE%CB%CD100%BF%CB%BD%B4%A1%BF%D4%C6%C4%CF%CC%D8%B2%FA+%D5%FD%D7%DA%CF%E3%C3%D7%B6%FC%BF%E9+%D4%B2%B6%FC%BF%E9+%C9%D5%C6%AC%B6%FC%BF%E9&amp;sbn=93731e1e05795a4f57339e857d1386d3&amp;isTKA=false&amp;msc=1</t>
  </si>
  <si>
    <t>http://detailskip.taobao.com/json/show_buyer_list.htm?step=false&amp;bid_page=1&amp;page_size=15&amp;item_type=b&amp;ends=1422519500000&amp;starts=1421914700000&amp;item_id=38045822853&amp;user_tag=270077954&amp;old_quantity=7652&amp;zhichong=true&amp;sold_total_num=16&amp;seller_num_id=54764783&amp;dk=0&amp;title=%BD%AD%CE%F7%B8%D3%C4%CF%CC%D8%B2%FA%B8%D3%C4%CF%CC%EF%B4%E5%BF%CD%BC%D2%CA%D6%B4%F2%BB%C6%D4%AA%C3%D7%B9%FB+%F4%D9%F4%CE%BF%CD%BC%D2%CC%D8%B2%FA5%B8%F69%CA%A1%B0%FC%D3%CA&amp;sbn=78931d80e8b25852eb2b23f0ea5a9483&amp;isTKA=false&amp;msc=1</t>
  </si>
  <si>
    <t>http://detailskip.taobao.com/json/show_buyer_list.htm?step=false&amp;bid_page=1&amp;page_size=15&amp;item_type=b&amp;ends=1422522220000&amp;starts=1421917420000&amp;item_id=38975154126&amp;user_tag=270340096&amp;old_quantity=48976&amp;zhichong=true&amp;sold_total_num=16&amp;seller_num_id=2081179882&amp;dk=0&amp;title=%B3%F8%CA%C0%B2%AE%CA%D6%B4%F2%C4%EA%B8%E2%A3%A8%C8%FD%D6%D6%D0%CE%D7%B4%A3%A9%BB%A8%D1%F9%CA%B2%BD%F5%C4%EA%B8%E2%BA%AB%B9%FA%C1%CF%C0%ED%BE%C6%B5%EA%CE%F7%B2%CD%C4%EA%B8%E2&amp;sbn=14dab364cee1ead1dd9d177a55293070&amp;isTKA=false&amp;msc=1</t>
  </si>
  <si>
    <t>http://detailskip.taobao.com/json/show_buyer_list.htm?step=false&amp;bid_page=1&amp;page_size=15&amp;item_type=b&amp;ends=1422536459000&amp;starts=1421931659000&amp;item_id=36861574212&amp;user_tag=270077952&amp;old_quantity=9426&amp;zhichong=true&amp;sold_total_num=16&amp;seller_num_id=307582010&amp;dk=0&amp;title=%CB%C9%BA%D7%C4%EA%B8%E2%CC%F5%BA%AB%B9%FA%BD%F8%BF%DA%CA%B3%C6%B7+%D0%A1%B5%B1%BC%D2%C4%EA%B8%E2%CC%F5+%C0%B1%B3%B4%C4%EA%B8%E2%CA%B3%B2%C4600g&amp;sbn=9d504d3944f625b0c666170fd6e14045&amp;isTKA=false&amp;msc=1</t>
  </si>
  <si>
    <t>http://detailskip.taobao.com/json/show_buyer_list.htm?step=false&amp;bid_page=1&amp;page_size=15&amp;item_type=b&amp;ends=1422541092000&amp;starts=1421936292000&amp;item_id=26473092316&amp;user_tag=337448960&amp;old_quantity=38171&amp;zhichong=true&amp;sold_total_num=16&amp;seller_num_id=1047345425&amp;dk=0&amp;title=%B1%A3%CF%CA%C4%EA%B8%E2%C7%D0%C6%AC%C4%EA%B8%E2%C6%AC+%CC%F5+%D5%E6%BF%D5%B0%FC%D7%B0400g%BF%CB%2F%BF%C9%B3%B4%D5%A8%D6%F3%CC%C0%E4%CC%BB%F0%B9%F8&amp;sbn=ac9d1d0b1326484ce5a1733dd01bd9f4&amp;isTKA=false&amp;msc=1</t>
  </si>
  <si>
    <t>http://detailskip.taobao.com/json/show_buyer_list.htm?step=false&amp;bid_page=1&amp;page_size=15&amp;item_type=b&amp;ends=1422547500000&amp;starts=1421942700000&amp;item_id=43024074929&amp;user_tag=437874688&amp;old_quantity=99786&amp;zhichong=true&amp;sold_total_num=16&amp;seller_num_id=150277242&amp;dk=0&amp;title=%CC%D8%BC%DB%B0%FC%D3%CA%C1%BD%B0%FC%D6%A5%CA%BF%C4%EA%B8%E2%2B%D2%BB%B8%F6%BB%A7%BB%A7200g%C0%B1%BD%B4%D6%A5%CA%BF%D6%A5%D0%C4%C0%AD%CB%BF%C4%EA%B8%E2&amp;sbn=08a7b0d2bf7db87c723bf55f566bb187&amp;isTKA=false&amp;msc=1</t>
  </si>
  <si>
    <t>http://detailskip.taobao.com/json/show_buyer_list.htm?step=false&amp;bid_page=1&amp;page_size=15&amp;item_type=b&amp;ends=1422586396000&amp;starts=1421981596000&amp;item_id=41593155127&amp;user_tag=404295682&amp;old_quantity=500&amp;zhichong=true&amp;sold_total_num=16&amp;seller_num_id=66111445&amp;dk=0&amp;title=%B5%C2%BB%AA%C2%A5%C4%EA%B8%E2500g%CE%E4%BA%BA%CA%D6%B9%A4%CB%AE%C4%A5%A1%A2%BA%DA%C3%D7%A1%A2%B9%F0%BB%A8%A1%A2%C7%D0%C6%AC%CB%C4%CE%B6%BF%C9%D1%A1%C9%A2%D7%B0%C4%EA%B8%E2&amp;sbn=e1ae12aa86058d86d47bebfae72c3c00&amp;isTKA=false&amp;msc=1</t>
  </si>
  <si>
    <t>http://detailskip.taobao.com/json/show_buyer_list.htm?step=false&amp;bid_page=1&amp;page_size=15&amp;item_type=b&amp;ends=1422613832000&amp;starts=1422009032000&amp;item_id=41461039547&amp;user_tag=1314816&amp;old_quantity=4917&amp;zhichong=true&amp;sold_total_num=16&amp;seller_num_id=98236332&amp;dk=0&amp;title=%BD%AD%CE%F7%B8%D3%C4%CF%CC%D8%B2%FA%D5%FD%D7%DA%B8%D3%CF%D8%BB%C6%D4%AA%C3%D7%B9%FB6%CA%A15%B8%F6%B0%FC%D3%CA%D0%C2%C6%B7%CC%D8%BC%DB%B4%D9%CF%FA%D5%C6%B9%F1%CD%C6%BC%F6&amp;sbn=06dc52b9f6df5f9e8cd2a013e1fe6697&amp;isTKA=false&amp;msc=1</t>
  </si>
  <si>
    <t>http://detailskip.taobao.com/json/show_buyer_list.htm?step=false&amp;bid_page=1&amp;page_size=15&amp;item_type=b&amp;ends=1422616300000&amp;starts=1422011500000&amp;item_id=41850856349&amp;user_tag=337448960&amp;old_quantity=953&amp;zhichong=true&amp;sold_total_num=16&amp;seller_num_id=1892294234&amp;dk=0&amp;title=%D5%FD%D7%DA%B6%AB%B1%B1%CC%D8%B2%FA%D5%B3%B6%B9%B0%FC%B4%BF%CA%D6%B9%A4%C4%EA%B8%E2%BD%AD%C3%D7%C3%E6%F0%A4%B6%B9%B0%FC%CF%D6%D5%F4%CF%D6%C2%F43%BD%EF%B0%FC%D3%CA%D5%E6%BF%D5&amp;sbn=509e1fb796142e2c1b5e7c610fc172dc&amp;isTKA=false&amp;msc=1</t>
  </si>
  <si>
    <t>http://detailskip.taobao.com/json/show_buyer_list.htm?step=false&amp;bid_page=1&amp;page_size=15&amp;item_type=b&amp;ends=1422697278000&amp;starts=1422092478000&amp;item_id=40272143474&amp;user_tag=475533312&amp;old_quantity=284&amp;zhichong=true&amp;sold_total_num=16&amp;seller_num_id=32713733&amp;dk=0&amp;title=%BA%AB%B9%FA%BD%F8%BF%DA%B3%B4%C4%EA%B8%E2+%B4%BF%B4%F3%C3%D7%B3%B4%C4%EA%B8%E2+%CE%B6%D6%AE%D4%B4%B4%AB%CD%B3%C0%B1%C4%EA%B8%E2%CC%F5500g+%B2%BB%B4%F8%BD%B4&amp;sbn=b0fe54708ce4b79ba00f18f013474684&amp;isTKA=false&amp;msc=2</t>
  </si>
  <si>
    <t>http://detailskip.taobao.com/json/show_buyer_list.htm?step=false&amp;bid_page=1&amp;page_size=15&amp;item_type=b&amp;ends=1422153701000&amp;starts=1421548901000&amp;item_id=16668150578&amp;user_tag=270340096&amp;old_quantity=6434&amp;zhichong=true&amp;sold_total_num=16&amp;seller_num_id=1035129816&amp;dk=0&amp;title=2014%C4%EA%B8%E2+%D5%E3%BD%AD%CC%A8%D6%DD%C1%D9%BA%A3%CC%D8%B2%FA+%C1%D9%BA%A3%C8%ED%CF%E3%CD%ED%C3%D7%C4%EA%B8%E2+%CA%D6%B9%A4%C4%EA%B8%E2+%CA%D6%CB%BA%C4%EA%B8%E2&amp;sbn=6c9e351926e907bc01cb5908d92e4a36&amp;isTKA=false&amp;msc=1</t>
  </si>
  <si>
    <t>http://detailskip.taobao.com/json/show_buyer_list.htm?step=false&amp;bid_page=1&amp;page_size=15&amp;item_type=b&amp;ends=1422160864000&amp;starts=1421556064000&amp;item_id=17361245673&amp;user_tag=471420928&amp;old_quantity=64&amp;zhichong=true&amp;sold_total_num=16&amp;seller_num_id=71180821&amp;dk=0&amp;title=%C8%D5%B1%BE%BD%F8%BF%DA+%D7%F4%CC%D9%CA%B3%C6%B7%C4%EA%B8%E2+%B7%BD%D0%CD%C7%D0%B8%E2+%D3%D6%CF%E3%D3%D6%C5%B4+%C8%D5%CA%BD%C4%EA%B8%E2+%B4%FC%D7%B0+400g&amp;sbn=bd7d7d8ee4996ec5541a484c820fb3a7&amp;isTKA=false&amp;msc=1</t>
  </si>
  <si>
    <t>http://detailskip.taobao.com/json/show_buyer_list.htm?step=false&amp;bid_page=1&amp;page_size=15&amp;item_type=b&amp;ends=1422277959000&amp;starts=1421673159000&amp;item_id=38629557780&amp;user_tag=270077952&amp;old_quantity=5000&amp;zhichong=true&amp;sold_total_num=16&amp;seller_num_id=66227270&amp;dk=0&amp;title=%D5%E3%BD%AD%CE%E5%B9%C8%D4%D3%C1%B8%CC%A8%D6%DD%C4%EA%B8%E2+%CD%ED%C3%D7%BA%EC%B8%DF%C1%BB%C4%EA%B8%E2+%B6%C0%BC%D2%D7%D4%D6%C6%B8%DF%C1%BB%C4%EA%B8%E2270%BF%CB&amp;sbn=c62b28c4a9e2dfaf4fcdf69d9d991176&amp;isTKA=false&amp;msc=1</t>
  </si>
  <si>
    <t>http://detailskip.taobao.com/json/show_buyer_list.htm?step=false&amp;bid_page=1&amp;page_size=15&amp;item_type=b&amp;ends=1422430920000&amp;starts=1421826120000&amp;item_id=43183744973&amp;user_tag=337186816&amp;old_quantity=981&amp;zhichong=true&amp;sold_total_num=16&amp;seller_num_id=549522124&amp;dk=0&amp;title=%B5%D8%B5%C0%B6%AB%B1%B1%D5%B3%B6%B9%B0%FC+%C2%CC%B3%BD%D5%B3%B6%B9%B0%FC+%B6%AB%B1%B1%CC%D8%B2%FA+%C4%EA%B8%E2+%B8%E2%B5%E3+%D7%EE%D0%C2%C5%FA%B4%CE+%D4%B2%CD%A8&amp;sbn=3b5a5c5d7a0dd9c6221990f74ec7e3f1&amp;isTKA=false&amp;msc=1</t>
  </si>
  <si>
    <t>http://detailskip.taobao.com/json/show_buyer_list.htm?step=false&amp;bid_page=1&amp;page_size=15&amp;item_type=b&amp;ends=1422505384000&amp;starts=1421900584000&amp;item_id=22203211514&amp;user_tag=408489984&amp;old_quantity=2337&amp;zhichong=true&amp;sold_total_num=16&amp;seller_num_id=771939706&amp;dk=0&amp;title=%B0%FC%D3%CA%CF%D6%BB%F5+%7E%BA%AB%B9%FA%BD%F8%BF%DA%D6%A5%CA%BF%C4%CF%B9%CF%C4%EA%B8%E2+1000%BF%CB+%C0%E4%B6%B3%C4%EA%B8%E2%A1%A1%BF%C9%C5%FA%B7%A2&amp;sbn=e3662df4982226cc4aeac25202530d91&amp;isTKA=false&amp;msc=2</t>
  </si>
  <si>
    <t>http://detailskip.taobao.com/json/show_buyer_list.htm?step=false&amp;bid_page=1&amp;page_size=15&amp;item_type=b&amp;ends=1422522160000&amp;starts=1421917360000&amp;item_id=14301253969&amp;user_tag=336597008&amp;old_quantity=1000196&amp;zhichong=true&amp;sold_total_num=16&amp;seller_num_id=23202292&amp;dk=0&amp;title=%D1%D3%B1%DF%B3%AF%CF%CA%D7%E5%C3%F1%CB%D7%CA%B3%C6%B7%B2%CA%D4%C6%B8%E2%C9%A2%D7%B0%D2%BB%BD%EF&amp;sbn=a8435d28adbd8ffc3063c0ed45afc3eb&amp;isTKA=false&amp;msc=1</t>
  </si>
  <si>
    <t>http://detailskip.taobao.com/json/show_buyer_list.htm?step=false&amp;bid_page=1&amp;page_size=15&amp;item_type=b&amp;ends=1422522512000&amp;starts=1421917712000&amp;item_id=38683593644&amp;user_tag=35221520&amp;old_quantity=4641&amp;zhichong=true&amp;sold_total_num=16&amp;seller_num_id=58018747&amp;dk=0&amp;title=%C2%FA3%B0%FC%D3%CA+%C4%CF%B9%CF%D6%A5%CA%BF%C4%EA%B8%E2500%BF%CB+%D6%A5%D0%C4%BC%D0%D0%C4%C4%EA%B8%E2+%BC%D0%D0%C4%BF%C9%D2%D4%C0%AD%CB%BF%B5%C4&amp;sbn=a0fa0ee0d4a7fc2452573290d2ecc2da&amp;isTKA=false&amp;msc=1</t>
  </si>
  <si>
    <t>http://detailskip.taobao.com/json/show_buyer_list.htm?step=false&amp;bid_page=1&amp;page_size=15&amp;item_type=b&amp;ends=1422587583000&amp;starts=1421982783000&amp;item_id=38554644297&amp;user_tag=475615232&amp;old_quantity=649&amp;zhichong=true&amp;sold_total_num=16&amp;seller_num_id=404766748&amp;dk=0&amp;title=%D0%C2%C6%B7%CF%DE%C1%BF%B4%D9%CF%FA%CB%C9%BA%D7%CA%B3%C6%B7%B0%FC%D7%B0%BA%AB%B9%FA%BD%F8%BF%DA%CA%B3%C6%B7%CB%C9%BA%D7%C5%C6%C3%D4%C4%E3%B3%B4%C4%EA%B8%E2%CC%F5600g&amp;sbn=efff99f71c0648bc13a51efdb553041b&amp;isTKA=false&amp;msc=2</t>
  </si>
  <si>
    <t>http://detailskip.taobao.com/json/show_buyer_list.htm?step=false&amp;bid_page=1&amp;page_size=15&amp;item_type=b&amp;ends=1422662571000&amp;starts=1422057771000&amp;item_id=18468746349&amp;user_tag=269553666&amp;old_quantity=100555&amp;zhichong=true&amp;sold_total_num=16&amp;seller_num_id=95954539&amp;dk=0&amp;title=%B6%B3%C6%B7%CC%D8%BC%DB+%D6%A5%CA%BF%D7%CF%CA%ED%C4%EA%B8%E2+%D7%CF%CA%ED%BC%D0%D0%C4%C4%EA%B8%E2++%D5%FD%D7%DA%BA%AB%B9%FA%C4%EA%B8%E2500g+%BF%C9%C5%FA%B7%A2&amp;sbn=9e8337837c82deb7889c31d8cb0de007&amp;isTKA=false&amp;msc=1</t>
  </si>
  <si>
    <t>http://detailskip.taobao.com/json/show_buyer_list.htm?step=false&amp;bid_page=1&amp;page_size=15&amp;item_type=b&amp;ends=1422674548000&amp;starts=1422069748000&amp;item_id=41387990846&amp;user_tag=471420928&amp;old_quantity=974783&amp;zhichong=true&amp;sold_total_num=16&amp;seller_num_id=77622836&amp;dk=0&amp;title=%BD%AD%CE%F7%CC%D8%B2%FA+%C9%CF%C8%C4%D5%FD%D7%DA%B9%EA%B7%E5%C5%C6%DF%AE%D1%F4%C4%EA%B8%E2+%B4%F3%BA%CC%C3%D7%C7%D0%C6%AC%C4%EA%B8%E2400g+%C2%FA5%B4%FC%B0%FC%D3%CA&amp;sbn=d22360dd29d95539359ad024ece9eabb&amp;isTKA=false&amp;msc=1</t>
  </si>
  <si>
    <t>http://detailskip.taobao.com/json/show_buyer_list.htm?step=false&amp;bid_page=1&amp;page_size=15&amp;item_type=b&amp;ends=1422701870000&amp;starts=1422097070000&amp;item_id=42703104286&amp;user_tag=270340096&amp;old_quantity=10000000&amp;zhichong=true&amp;sold_total_num=16&amp;seller_num_id=1040051081&amp;dk=0&amp;title=6%B7%DD%B0%FC%D3%CA+%BD%AD%C3%D7%B6%B9%B0%FC%D5%B3%B6%B9%B0%FC%D5%B3%B4%F3%C3%D7%B6%B9%B0%FC%B4%F3%BB%C6%C3%D7%B6%B9%B0%FC%B0%D7%B6%B9%B0%FC%B4%BF%CA%D6%B9%A4%D6%C6%D7%F7&amp;sbn=560daaf1bcedc9cd0856be3664b6744d&amp;isTKA=false&amp;msc=1</t>
  </si>
  <si>
    <t>http://detailskip.taobao.com/json/show_buyer_list.htm?step=false&amp;bid_page=1&amp;page_size=15&amp;item_type=b&amp;ends=1422168952000&amp;starts=1421564152000&amp;item_id=36403115809&amp;user_tag=404582400&amp;old_quantity=5763&amp;zhichong=true&amp;sold_total_num=16&amp;seller_num_id=284341417&amp;dk=0&amp;title=%BA%DA%C1%FA%BD%AD%CC%D8%B2%FA%B6%AB%B1%B1%B4%F3%BB%C6%C3%D7%D5%B3%B6%B9%B0%FC%B4%BF%CA%D6%B9%A4%BB%C6%B6%B9%B0%FC10%B4%FC%CC%D8%BC%DB%B0%FC%D3%CA%D3%D0%B2%C6%B6%B9%B0%FC&amp;sbn=e6b4a4eb4dcd072236e4861d7a8e168b&amp;isTKA=false&amp;msc=1</t>
  </si>
  <si>
    <t>http://detailskip.taobao.com/json/show_buyer_list.htm?step=false&amp;bid_page=1&amp;page_size=15&amp;item_type=b&amp;ends=1422176151000&amp;starts=1421571351000&amp;item_id=37724096861&amp;user_tag=471347216&amp;old_quantity=10000&amp;zhichong=true&amp;sold_total_num=16&amp;seller_num_id=108723779&amp;dk=0&amp;title=%CC%EC%CF%C9%B8%A3%D5%FD%D7%DA%BA%AB%B9%FA%C5%B4%C3%D7%C4%EA%B8%E2%D0%A1%B6%B9%D5%B3%B0%D7%B8%E2+%D1%D3%B1%DF%B3%AF%CF%CA%D7%E5%CA%D6%B9%A4%B4%F2%B8%E2%C8%FD%B7%DD%B0%FC%D3%CA&amp;sbn=de18d695b7a5a3c9302f8a3985386391&amp;isTKA=false&amp;msc=1</t>
  </si>
  <si>
    <t>http://detailskip.taobao.com/json/show_buyer_list.htm?step=false&amp;bid_page=1&amp;page_size=15&amp;item_type=b&amp;ends=1422178179000&amp;starts=1421573379000&amp;item_id=42066655294&amp;user_tag=270340096&amp;old_quantity=1919&amp;zhichong=true&amp;sold_total_num=16&amp;seller_num_id=1648458544&amp;dk=0&amp;title=%B6%AB%B1%B1%CC%D8%B2%FA%B1%BF%C4%A5%B7%BB%D1%C7%B9%B5%D5%B3%B6%B9%B0%FC625%BF%CB+%CE%DE%CC%C7+%D5%B3%D3%F1%C3%D7%C3%E6%F0%A4%B6%B9%B0%FC+2%B4%FC%C6%F0%B0%FC%D3%CA&amp;sbn=fc7bf0f488cea289ab23386543b7be85&amp;isTKA=false&amp;msc=1</t>
  </si>
  <si>
    <t>http://detailskip.taobao.com/json/show_buyer_list.htm?step=false&amp;bid_page=1&amp;page_size=15&amp;item_type=b&amp;ends=1422198420000&amp;starts=1421593620000&amp;item_id=37340978126&amp;user_tag=270077952&amp;old_quantity=7118&amp;zhichong=true&amp;sold_total_num=16&amp;seller_num_id=292626065&amp;dk=0&amp;title=%BD%AD%CE%F7%B9%DD%C8%AB%CD%F8%CE%A8%D2%BB%D3%D0%B9%CA%CA%C2%D5%FD%D7%DA%B8%D3%C4%CF%BB%C6%D4%AA%C3%D7%B9%FB10%B4%FC%C6%F0%B0%FC%D3%CA1%D4%C215%C8%D5%D0%C2%BB%F5&amp;sbn=b70c564d4e6cbec15e720e571f361d24&amp;isTKA=false&amp;msc=1</t>
  </si>
  <si>
    <t>http://detailskip.taobao.com/json/show_buyer_list.htm?step=false&amp;bid_page=1&amp;page_size=15&amp;item_type=b&amp;ends=1422232225000&amp;starts=1421627425000&amp;item_id=35933355272&amp;user_tag=404254720&amp;old_quantity=624&amp;zhichong=true&amp;sold_total_num=16&amp;seller_num_id=493483891&amp;dk=0&amp;title=%D5%E3%BD%AD%CC%A8%D6%DD%CC%D8%B2%FA+%B0%D7%C4%EA%B8%E25%BD%EF%C5%A9%BC%D2%CA%D6%B9%A4%C5%B4%C3%D7%C4%EA%B8%E2%D5%B3%B8%E2%CC%F5+%BA%AB%B9%FA%B3%B4%C4%EA%B8%E2%B0%FC%D3%CA&amp;sbn=165dbaab810329619a693837dcb23454&amp;isTKA=false&amp;msc=1</t>
  </si>
  <si>
    <t>http://detailskip.taobao.com/json/show_buyer_list.htm?step=false&amp;bid_page=1&amp;page_size=15&amp;item_type=b&amp;ends=1422254372000&amp;starts=1421649572000&amp;item_id=38457675640&amp;user_tag=471609344&amp;old_quantity=10000&amp;zhichong=true&amp;sold_total_num=16&amp;seller_num_id=1997407348&amp;dk=0&amp;title=%D5%FD%D7%DA%BA%AB%B9%FA%B7%E7%CE%B6%CC%EC%CF%C9%B8%A3%B4%F3%C3%D7%B7%A2%B8%E2+%C5%B4%C3%D7%B1%FD+%D1%D3%B1%DF%B3%AF%CF%CA%D7%E5%B4%F2%B8%E2%D5%B3%B8%E2%C8%FD%B7%DD%B0%FC%D3%CA&amp;sbn=d2a3e85356ad5bba12648147c74068f0&amp;isTKA=false&amp;msc=1</t>
  </si>
  <si>
    <t>http://detailskip.taobao.com/json/show_buyer_list.htm?step=false&amp;bid_page=1&amp;page_size=15&amp;item_type=b&amp;ends=1422266648000&amp;starts=1421661848000&amp;item_id=13548375256&amp;user_tag=471429136&amp;old_quantity=501&amp;zhichong=true&amp;sold_total_num=16&amp;seller_num_id=42338128&amp;dk=0&amp;title=%B0%FC%D3%CA%7E%BA%AB%B9%FA%B2%BF%B6%D3%BB%F0%B9%F8%C4%EA%B8%E2%B9%F8%CC%D7%D7%B0%3D%C5%DD%B2%CB3%CE%B6%D6%A5%CA%BF%BC%D0%D0%C4%C4%EA%B8%E2%2B%D3%E3%B1%FD%2B%C3%E6%2B%C0%B1%BD%B4&amp;sbn=8ab4e3d9ec4c4b2252675a39de5b3424&amp;isTKA=false&amp;msc=1</t>
  </si>
  <si>
    <t>http://detailskip.taobao.com/json/show_buyer_list.htm?step=false&amp;bid_page=1&amp;page_size=15&amp;item_type=b&amp;ends=1422280558000&amp;starts=1421675758000&amp;item_id=40125808914&amp;user_tag=341053456&amp;old_quantity=1687&amp;zhichong=true&amp;sold_total_num=16&amp;seller_num_id=60199031&amp;dk=0&amp;title=%B6%AB%B1%B1%D5%B3%B6%B9%B0%FC%D5%E6%BF%D5%B0%FC%D7%B0%B4%BF%C5%A9%BC%D2%CA%D6%B9%A4%D6%C6%D7%F7%B4%F3%BB%C6%C3%D7%BE%F8%B6%D4%BA%C3%B3%D4%D7%D4%C8%BB%C0%E4%B6%B3&amp;sbn=1f6e6e32b923aec747c3ac3da03d788a&amp;isTKA=false&amp;msc=1</t>
  </si>
  <si>
    <t>http://detailskip.taobao.com/json/show_buyer_list.htm?step=false&amp;bid_page=1&amp;page_size=15&amp;item_type=b&amp;ends=1422280800000&amp;starts=1421676000000&amp;item_id=39912521247&amp;user_tag=337186816&amp;old_quantity=1000&amp;zhichong=true&amp;sold_total_num=16&amp;seller_num_id=549522124&amp;dk=0&amp;title=%C2%CC%B3%BD%D5%B3%B6%B9%B0%FC+%B6%AB%B1%B1%D3%D0%BB%FA%F0%A4%B6%B9%B0%FC%C4%EA%B8%E2+%BA%DA%C1%FA%BD%AD%CC%D8%B2%FA%D5%E6%BF%D5%CA%D6%B9%A4280gX5%B4%FC&amp;sbn=3534fdfe9aef04b5bb20965b37a715a0&amp;isTKA=false&amp;msc=1</t>
  </si>
  <si>
    <t>http://detailskip.taobao.com/json/show_buyer_list.htm?step=false&amp;bid_page=1&amp;page_size=15&amp;item_type=b&amp;ends=1422327600000&amp;starts=1421722800000&amp;item_id=12955686103&amp;user_tag=404033536&amp;old_quantity=9904&amp;zhichong=true&amp;sold_total_num=16&amp;seller_num_id=621454563&amp;dk=0&amp;title=%BA%FE%C4%CF%CC%D8%B2%FA+%CF%E6%CE%F7%F4%D9%F4%CE+%B4%BF%C5%B4%C3%D7%B0%D7%F4%D9%F4%CE+%CA%D6%B9%A4%D7%D4%D6%C6%D4%AD%CE%B6+%D5%E6%BF%D5%B0%FC%D7%B05%B8%F6%D7%B0&amp;sbn=111ee60c3ea1cccac7b900059117ff14&amp;isTKA=false&amp;msc=1</t>
  </si>
  <si>
    <t>http://detailskip.taobao.com/json/show_buyer_list.htm?step=false&amp;bid_page=1&amp;page_size=15&amp;item_type=b&amp;ends=1422360787000&amp;starts=1421755987000&amp;item_id=36771547787&amp;user_tag=336924672&amp;old_quantity=9712&amp;zhichong=true&amp;sold_total_num=16&amp;seller_num_id=705697776&amp;dk=0&amp;title=%B9%E3%CE%F7%CC%D8%B2%FA+%C1%E9%C9%BD%B7%DB%C0%FB+%C5%A9%BC%D2%B4%BF%B4%F3%C3%D7%B4%BF%CA%D6%B9%A4%D6%C6%D7%F7%C4%EA%B8%E2%CB%AE%BD%FE%F4%CE%D5%E6%BF%D52%CC%F51.5%BD%EF&amp;sbn=5596ba63344ae3d06e9dcb0f45e708a5&amp;isTKA=false&amp;msc=1</t>
  </si>
  <si>
    <t>http://detailskip.taobao.com/json/show_buyer_list.htm?step=false&amp;bid_page=1&amp;page_size=15&amp;item_type=b&amp;ends=1422514549000&amp;starts=1421909749000&amp;item_id=42879935378&amp;user_tag=471609344&amp;old_quantity=9962&amp;zhichong=true&amp;sold_total_num=16&amp;seller_num_id=1997407348&amp;dk=0&amp;title=%CC%EC%CF%C9%B8%A3%BA%AB%B9%FA%C4%EA%B8%E2%B4%BF%CC%EC%C8%BB%C5%B4%C3%D7%CA%D6%B9%A4%B4%F2%B8%E2%D1%D3%B1%DF%B3%AF%CF%CA%D7%E5%C4%EA%B8%E23%B7%DD%B0%FC%D3%CA%BA%EC%B6%B9%CF%DA&amp;sbn=eaf368eaa9b3bc10c69e7e9014e484f7&amp;isTKA=false&amp;msc=1</t>
  </si>
  <si>
    <t>http://detailskip.taobao.com/json/show_buyer_list.htm?step=false&amp;bid_page=1&amp;page_size=15&amp;item_type=b&amp;ends=1422515312000&amp;starts=1421910512000&amp;item_id=37902815685&amp;user_tag=404295680&amp;old_quantity=475&amp;zhichong=true&amp;sold_total_num=16&amp;seller_num_id=705715880&amp;dk=0&amp;title=%BD%F0%CA%B1%D7%D3%BC%B4%CA%B3%BA%AB%B9%FA%B3%B4%C4%EA%B8%E2%CC%F5%C2%E9%C0%B1%CE%B655%BF%CB%B9%FE%B6%FB%B1%F5%CA%D0%C4%DA%C2%FA29%D4%AA%B0%FC%D3%CA%B5%B1%C8%D5%CB%CD%B4%EF&amp;sbn=326c41c36c87dc5eee2d50ea9dc9274e&amp;isTKA=false&amp;msc=1</t>
  </si>
  <si>
    <t>http://detailskip.taobao.com/json/show_buyer_list.htm?step=false&amp;bid_page=1&amp;page_size=15&amp;item_type=b&amp;ends=1422519556000&amp;starts=1421914756000&amp;item_id=42446315574&amp;user_tag=303632384&amp;old_quantity=18426&amp;zhichong=true&amp;sold_total_num=16&amp;seller_num_id=808704194&amp;dk=0&amp;title=%C4%FE%B2%A8%CC%D8%B2%FA%B9%C5%D5%F2%C4%EA%B8%E2+400g%C7%D0%C6%AC%C4%EA%B8%E2%C6%AC%B1%A3%CF%CA%C4%EA%B8%E2+%B7%C7%C4%EA%B8%E2%CC%F5+%D5%E6%BF%D5%C4%EA%B8%E2&amp;sbn=0b529d23bdda50a566e5a307e1214cd4&amp;isTKA=false&amp;msc=1</t>
  </si>
  <si>
    <t>http://detailskip.taobao.com/json/show_buyer_list.htm?step=false&amp;bid_page=1&amp;page_size=15&amp;item_type=b&amp;ends=1422615717000&amp;starts=1422010917000&amp;item_id=39146863266&amp;user_tag=270077952&amp;old_quantity=1000&amp;zhichong=true&amp;sold_total_num=16&amp;seller_num_id=307582010&amp;dk=0&amp;title=2%B0%FC%B0%FC%D3%CA%D6%A5%CA%BF%C4%EA%B8%E2+%C4%CC%C0%D2%B0%FC%D0%BE%C4%EA%B8%E2+%BA%AB%B9%FA%BC%D0%D0%C4%C4%EA%B8%E2+%D7%CF%CA%ED%C4%EA%B8%E2%BF%C9%D2%D4%C0%AD%CB%BF&amp;sbn=7db8a46cb3a9fde3770c65809e821532&amp;isTKA=false&amp;msc=1</t>
  </si>
  <si>
    <t>http://detailskip.taobao.com/json/show_buyer_list.htm?step=false&amp;bid_page=1&amp;page_size=15&amp;item_type=b&amp;ends=1422621086000&amp;starts=1422016286000&amp;item_id=26750876490&amp;user_tag=471617536&amp;old_quantity=50670&amp;zhichong=true&amp;sold_total_num=16&amp;seller_num_id=1675269230&amp;dk=0&amp;title=%D0%C2%B2%FD%CC%D8%B2%FA%B3%B4%CA%EC%D6%A5%C2%E9%C4%EA%B8%E2%CC%F5%C4%EA%B8%E2%C5%D6%C4%EA%B8%E2%B8%C9%CB%AE%B8%E2%C5%D6%C1%E3%CA%B3%C6%B7%C4%A5%F4%D9%C5%D6%B3%B4%D6%C6%BB%F5&amp;sbn=28a5304a9d6e667701f59756403ed19d&amp;isTKA=false&amp;msc=1</t>
  </si>
  <si>
    <t>http://detailskip.taobao.com/json/show_buyer_list.htm?step=false&amp;bid_page=1&amp;page_size=15&amp;item_type=b&amp;ends=1422666000000&amp;starts=1422061200000&amp;item_id=40242715607&amp;user_tag=269553664&amp;old_quantity=6286&amp;zhichong=true&amp;sold_total_num=16&amp;seller_num_id=102405137&amp;dk=0&amp;title=4%B4%FC%D7%B0+%BA%AB%B9%FA%B3%B4%C4%EA%B8%E2+%B4%F3%CD%AC%BD%AD%B3%B4%C4%EA%B8%E2%BA%AB%B9%FA%D5%FD%D7%DA%BA%AB%CA%BD%CA%D6%B9%A4%B3%B4%C4%EA%B8%E2%B8%BD%C0%B1%BD%B4%B0%FC&amp;sbn=2a3659a4a98daec73ab78097dcae7815&amp;isTKA=false&amp;msc=1</t>
  </si>
  <si>
    <t>http://detailskip.taobao.com/json/show_buyer_list.htm?step=false&amp;bid_page=1&amp;page_size=15&amp;item_type=b&amp;ends=1422688366000&amp;starts=1422083566000&amp;item_id=42651678497&amp;user_tag=471609344&amp;old_quantity=10000&amp;zhichong=true&amp;sold_total_num=16&amp;seller_num_id=1997407348&amp;dk=0&amp;title=%D5%FD%D7%DA%BA%AB%B9%FA%CA%D6%B9%A4%B0%D7%C9%AB%B4%F3%B6%B9%C9%B3%CF%DA%BD%C8%D7%D3+%D1%D3%B1%DF%B3%AF%CF%CA%D7%E5%CC%EC%CF%C9%B8%A3%B4%AB%CD%B3%C4%EA%B8%E23%B7%DD%B0%FC%D3%CA&amp;sbn=108b2a514ebaa7b65858acbf20da334e&amp;isTKA=false&amp;msc=1</t>
  </si>
  <si>
    <t>http://detailskip.taobao.com/json/show_buyer_list.htm?step=false&amp;bid_page=1&amp;page_size=15&amp;item_type=b&amp;ends=1422701676000&amp;starts=1422096876000&amp;item_id=26870140268&amp;user_tag=471666688&amp;old_quantity=6242&amp;zhichong=true&amp;sold_total_num=16&amp;seller_num_id=1717636029&amp;dk=0&amp;title=%BD%AD%CE%F7%CC%D8%B2%FA%DF%AE%D1%F4%C4%EA%B8%E2%CA%C0%BC%D2+%C4%FE%B2%A8%BA%AB%B9%FA%C4%EA%B8%E2%CC%F5+%C4%EA%B8%E2%C7%D0%C6%AC%BB%F0%B9%F8%F4%D9%F4%CE4%BD%EF%B0%FC%D3%CA&amp;sbn=b1c2f41310dcadfe672ff034b1927b2a&amp;isTKA=false&amp;msc=1</t>
  </si>
  <si>
    <t>http://detailskip.taobao.com/json/show_buyer_list.htm?step=false&amp;bid_page=1&amp;page_size=15&amp;item_type=b&amp;ends=1422133107000&amp;starts=1421528307000&amp;item_id=36226866513&amp;user_tag=270012416&amp;old_quantity=2000&amp;zhichong=true&amp;sold_total_num=16&amp;seller_num_id=671014529&amp;dk=0&amp;title=%C6%BD%D1%F4%CB%B3%CF%AA%BB%C6%C4%EA%B8%E2+%BB%C6%BC%40+%BB%C6%C3%D7%BC%40+%C2%CC%C9%AB%B4%AB%CD%B3%C4%EA%B8%E2%CE%C2%D6%DD%CD%C1%CC%D8%B2%FA850%BF%CB&amp;sbn=0120c690034908623a293c08c43c2e71&amp;isTKA=false&amp;msc=1</t>
  </si>
  <si>
    <t>http://detailskip.taobao.com/json/show_buyer_list.htm?step=false&amp;bid_page=1&amp;page_size=15&amp;item_type=b&amp;ends=1422155191000&amp;starts=1421550391000&amp;item_id=37847319654&amp;user_tag=471076864&amp;old_quantity=2000&amp;zhichong=true&amp;sold_total_num=16&amp;seller_num_id=130393227&amp;dk=0&amp;title=15%B4%FC%B0%FC%D3%CA+CJ%CF%A3%BD%DC%B4%F3%CF%B2%B4%F3%CC%C7%B4%D7%C0%B1%BD%B4100g+%BA%AB%B9%FA%C1%CF%C0%ED%B1%D8%B1%B8%B3%B4%B0%E8%BC%E5%CC%F0%C0%B1%BD%B4&amp;sbn=227e3f9743fece8d2076c26bf7f62a32&amp;isTKA=false&amp;msc=1</t>
  </si>
  <si>
    <t>http://detailskip.taobao.com/json/show_buyer_list.htm?step=false&amp;bid_page=1&amp;page_size=15&amp;item_type=b&amp;ends=1422177553000&amp;starts=1421572753000&amp;item_id=38735029662&amp;user_tag=270282752&amp;old_quantity=4662&amp;zhichong=true&amp;sold_total_num=16&amp;seller_num_id=2077383038&amp;dk=0&amp;title=%B4%F3%CD%AC%BD%AD%B3%B4%C4%EA%B8%E2+%C0%B1%BD%B4%CC%D7%B2%CD%D5%FD%D7%DA%BA%AB%B9%FA%C0%B1%C4%EA%B8%E2%CC%F5%BA%AB%CA%BD%C4%EA%B8%E2%CC%F5%B4%F2%B8%E2%CC%F53%B4%FC%B0%FC%D3%CA&amp;sbn=1cfd8028bc946f4c4f47efaa7607232e&amp;isTKA=false&amp;msc=1</t>
  </si>
  <si>
    <t>http://detailskip.taobao.com/json/show_buyer_list.htm?step=false&amp;bid_page=1&amp;page_size=15&amp;item_type=b&amp;ends=1422185838000&amp;starts=1421581038000&amp;item_id=43317617183&amp;user_tag=270356480&amp;old_quantity=1495&amp;zhichong=true&amp;sold_total_num=16&amp;seller_num_id=810757881&amp;dk=0&amp;title=%B0%FC%D3%CA%B9%E3%B6%AB%C4%EA%B8%E2%B0%B2%C6%CC%CC%D8%B2%FA%B4%AB%CD%B3%CB%AE%C4%A5%C5%B4%C3%D7%BB%C6%C4%EA%B8%E22%BD%EF%C4%EA%BB%F5%C0%F1%BA%D0%D7%B0%D5%BF%BD%AD%C1%AE%BD%AD&amp;sbn=cf119d0551f4530d4e96545377543800&amp;isTKA=false&amp;msc=1</t>
  </si>
  <si>
    <t>http://detailskip.taobao.com/json/show_buyer_list.htm?step=false&amp;bid_page=1&amp;page_size=15&amp;item_type=b&amp;ends=1422241166000&amp;starts=1421636366000&amp;item_id=42571701802&amp;user_tag=341381120&amp;old_quantity=195547&amp;zhichong=true&amp;sold_total_num=16&amp;seller_num_id=585497222&amp;dk=0&amp;title=%B9%F0%C1%D6%CC%D8%B2%FA%C1%F5%C8%FD%BD%E3%C5%A9%BC%D2%D7%D4%D6%C6%B0%AC%D2%B6%F4%CE%F4%CE+%D6%A5%C2%E9%CC%C7%D0%C4%B0%AC%D2%B6%F4%D9%F4%CE+4%B8%F6%D7%B0+%C4%EA%B8%E2&amp;sbn=dc157dc30cb7522309eab0a943be0bf4&amp;isTKA=false&amp;msc=1</t>
  </si>
  <si>
    <t>http://detailskip.taobao.com/json/show_buyer_list.htm?step=false&amp;bid_page=1&amp;page_size=15&amp;item_type=b&amp;ends=1422251204000&amp;starts=1421646404000&amp;item_id=38456611407&amp;user_tag=471609344&amp;old_quantity=10000&amp;zhichong=true&amp;sold_total_num=16&amp;seller_num_id=1997407348&amp;dk=0&amp;title=%D5%FD%D7%DA%BA%AB%B9%FA%C3%D7%B8%E2+%CC%EC%CF%C9%B8%A3%B2%CA%D4%C6%B8%E2+%D1%D3%B1%DF%B3%AF%CF%CA%D7%E5+%CA%D6%B9%A4%B4%F2%B8%E2+%C4%EA%B8%E2+%CB%D9%B6%B3%B1%A3%CF%CA&amp;sbn=abf91cfa5ac4a354088a898197018fa5&amp;isTKA=false&amp;msc=1</t>
  </si>
  <si>
    <t>http://detailskip.taobao.com/json/show_buyer_list.htm?step=false&amp;bid_page=1&amp;page_size=15&amp;item_type=b&amp;ends=1422268984000&amp;starts=1421664184000&amp;item_id=43048103156&amp;user_tag=471076864&amp;old_quantity=1255&amp;zhichong=true&amp;sold_total_num=16&amp;seller_num_id=130393227&amp;dk=0&amp;title=%B0%FC%D3%CA+%BA%AB%B9%FA%BD%F8%BF%DA%BF%C9%D2%D4%C0%AD%CB%BF%B5%C4%D6%A5%CA%BF%C4%EA%B8%E2+%D6%A5%CA%BF%BC%D0%D0%C4%C4%EA%B8%E2+%C4%CC%C0%D2%C4%EA%B8%E2600G&amp;sbn=dcbbbe610f678db70d8d503c1362380f&amp;isTKA=false&amp;msc=1</t>
  </si>
  <si>
    <t>http://detailskip.taobao.com/json/show_buyer_list.htm?step=false&amp;bid_page=1&amp;page_size=15&amp;item_type=b&amp;ends=1422275445000&amp;starts=1421670645000&amp;item_id=27038328028&amp;user_tag=374951936&amp;old_quantity=200649&amp;zhichong=true&amp;sold_total_num=16&amp;seller_num_id=424572165&amp;dk=0&amp;title=%CF%E9%C8%DD+%BB%F0%B9%F8%C4%EA%B8%E2%CC%F5+%BA%AB%B9%FA%B3%B4%C4%EA%B8%E2+%C0%B1%B3%B4%C4%EA%B8%E2%D7%A8%D3%C3450%BF%CB+%A1%BE%B3%A3%CE%C2%B1%A3180%CC%EC%A1%BF&amp;sbn=cc8795b840e59de9a37dd98f7991bbae&amp;isTKA=false&amp;msc=1</t>
  </si>
  <si>
    <t>http://detailskip.taobao.com/json/show_buyer_list.htm?step=false&amp;bid_page=1&amp;page_size=15&amp;item_type=b&amp;ends=1422275698000&amp;starts=1421670898000&amp;item_id=5531647648&amp;user_tag=403705874&amp;old_quantity=9168&amp;zhichong=true&amp;sold_total_num=16&amp;seller_num_id=27142026&amp;dk=0&amp;title=3%B7%DD%B0%FC%D3%CA+%BA%AB%B9%FA%BA%AB%CA%BD%C0%B1%BD%B4%B3%B4%C4%EA%B8%E2%CC%F5+%C0%B1%C4%EA%B8%E2%C6%AC+%B4%F2%B8%E2%CC%F5%C5%FA%B7%A2+%C4%EA%B8%E2%BD%B4500g&amp;sbn=e031e230fb8650d4b8fcf0b7e0a4eaea&amp;isTKA=false&amp;msc=1</t>
  </si>
  <si>
    <t>http://detailskip.taobao.com/json/show_buyer_list.htm?step=false&amp;bid_page=1&amp;page_size=15&amp;item_type=b&amp;ends=1422355868000&amp;starts=1421751068000&amp;item_id=21436300019&amp;user_tag=269553664&amp;old_quantity=500&amp;zhichong=true&amp;sold_total_num=16&amp;seller_num_id=129726933&amp;dk=0&amp;title=%BA%FE%B1%B1%CC%D8%B2%FA+%BA%EC%B8%DF%C1%BB%F4%D9%F4%CE+%B0%D7%C5%B4%C3%D7%C4%EA%B8%E2++%CE%E4%D1%A8%C4%EA%F4%CE&amp;sbn=4747bdf5d0f8beccbec2de9e8d04b81d&amp;isTKA=false&amp;msc=1</t>
  </si>
  <si>
    <t>http://detailskip.taobao.com/json/show_buyer_list.htm?step=false&amp;bid_page=1&amp;page_size=15&amp;item_type=b&amp;ends=1422418800000&amp;starts=1421814000000&amp;item_id=37010325270&amp;user_tag=68751362&amp;old_quantity=3433&amp;zhichong=true&amp;sold_total_num=16&amp;seller_num_id=83660063&amp;dk=0&amp;title=%C4%FE%B2%A8%CC%D8%B2%FA%D5%FD%D7%DA%CF%BA%C0%AF%CB%AE%C4%A5%CA%D6%B9%A4%C4%EA%B8%E2%BB%F0%B9%F8%C4%EA%B8%E2%CC%F5%C5%FA%B7%A2%CA%A4%D3%E1%BC%D2%D5%E6%BF%D5%B0%FC%D7%B0%B0%FC%D3%CA&amp;sbn=69d1f40cff7d95d9beb07fda3f219368&amp;isTKA=false&amp;msc=1</t>
  </si>
  <si>
    <t>http://detailskip.taobao.com/json/show_buyer_list.htm?step=false&amp;bid_page=1&amp;page_size=15&amp;item_type=b&amp;ends=1422445948000&amp;starts=1421841148000&amp;item_id=38089480540&amp;user_tag=270077952&amp;old_quantity=4638&amp;zhichong=true&amp;sold_total_num=16&amp;seller_num_id=66227270&amp;dk=0&amp;title=%D5%E3%BD%AD%CC%D8%B2%FA%CC%A8%D6%DD%C4%EA%B8%E2+%C5%A9%BC%D2%D7%D4%D6%C6%CD%ED%C3%D7%D3%F1%C3%D7%C4%EA%B8%E2+%D7%EE%D3%D0%C8%CD%D0%D4%D3%F1%C3%D7%C4%EA%B8%E2%CF%D6%D7%F6&amp;sbn=1327729f9c92f7cd1694adec59d4a294&amp;isTKA=false&amp;msc=1</t>
  </si>
  <si>
    <t>http://detailskip.taobao.com/json/show_buyer_list.htm?step=false&amp;bid_page=1&amp;page_size=15&amp;item_type=b&amp;ends=1422527357000&amp;starts=1421922557000&amp;item_id=41762740651&amp;user_tag=471420944&amp;old_quantity=7215&amp;zhichong=true&amp;sold_total_num=16&amp;seller_num_id=99733778&amp;dk=0&amp;title=%B0%FC%D3%CA+%BA%AB%B9%FA%B2%BF%B6%D3%C4%EA%B8%E2%BB%F0%B9%F8%C0%AD%C3%E6%CC%D7%B2%CD%D7%E9%BA%CF+%CE%E7%B2%CD%C8%E2%C0%B1%BD%B4%D3%E3%B1%FD%C5%DD%B2%CB5%B5%BD8%C8%CB%B7%DD&amp;sbn=07168f41655bece58350b9e81a772b96&amp;isTKA=false&amp;msc=1</t>
  </si>
  <si>
    <t>http://detailskip.taobao.com/json/show_buyer_list.htm?step=false&amp;bid_page=1&amp;page_size=15&amp;item_type=b&amp;ends=1422603587000&amp;starts=1421998787000&amp;item_id=26709252509&amp;user_tag=336678912&amp;old_quantity=5816&amp;zhichong=true&amp;sold_total_num=16&amp;seller_num_id=40143019&amp;dk=0&amp;title=%CB%AE%C4%A5%C4%EA%B8%E2%B3%B4%C4%EA%B8%E2%CA%D6%B9%A4%C4%EA%B8%E2%CC%F5%C5%B4%C3%D7%D0%C2%D7%F6%BA%AB%B9%FA%A1%BE%D6%EE%F4%DF%CC%D8%B2%FA%A1%BF%D7%EE%D0%C2%C8%D5%C6%DA%C9%FA%B2%FA&amp;sbn=6b20aeb97444527c83c9998cfb54cdb9&amp;isTKA=false&amp;msc=1</t>
  </si>
  <si>
    <t>http://detailskip.taobao.com/json/show_buyer_list.htm?step=false&amp;bid_page=1&amp;page_size=15&amp;item_type=b&amp;ends=1422606052000&amp;starts=1422001252000&amp;item_id=21338272368&amp;user_tag=274010112&amp;old_quantity=1136&amp;zhichong=true&amp;sold_total_num=16&amp;seller_num_id=369364004&amp;dk=0&amp;title=%D5%FD%D7%DA%C4%FE%B6%BC%B9%CC%BA%F1%BB%C6%F4%D9%BB%C6%D4%AA%C3%D7%B9%FB%BB%C6%C4%EA%B8%E2%B4%F3%BA%CC%C3%D7%CC%EC%C8%BB%BC%EE%CB%AE%BF%CD%BC%D2%B8%D3%C4%CF%CC%D8%B2%FA%B0%FC%D3%CA&amp;sbn=0eb322cbeb3dd583b266f6ba3bcc4e14&amp;isTKA=false&amp;msc=1</t>
  </si>
  <si>
    <t>http://detailskip.taobao.com/json/show_buyer_list.htm?step=false&amp;bid_page=1&amp;page_size=15&amp;item_type=b&amp;ends=1422628374000&amp;starts=1422023574000&amp;item_id=42388544281&amp;user_tag=270274560&amp;old_quantity=1793&amp;zhichong=true&amp;sold_total_num=16&amp;seller_num_id=1869180332&amp;dk=0&amp;title=%B4%BF%CA%D6%B9%A4%D5%FD%D7%DA%B6%AB%B1%B1%CC%D8%B2%FA%D5%B3%B6%B9%B0%FC10%B7%DD%B0%FC%D3%CA%BA%DA%C1%FA%BD%AD%D5%E6%BF%D5%B0%FC%D7%B0%B4%F3%BB%C6%C3%D7%C5%B4%C3%D7%B6%B9%B0%FC&amp;sbn=43bb1b392ad254e1b9a4f9655f28638d&amp;isTKA=false&amp;msc=1</t>
  </si>
  <si>
    <t>http://detailskip.taobao.com/json/show_buyer_list.htm?step=false&amp;bid_page=1&amp;page_size=15&amp;item_type=b&amp;ends=1422683336000&amp;starts=1422078536000&amp;item_id=20252128406&amp;user_tag=471420944&amp;old_quantity=3511&amp;zhichong=true&amp;sold_total_num=16&amp;seller_num_id=99733778&amp;dk=0&amp;title=%BA%AB%B9%FA%BD%F8%BF%DA+%CB%C9%BA%D7%C4%EA%B8%E2%CC%F5%C0%B1%B3%B4%C4%EA%B8%E2%BD%B4%C0%B1%BD%B4+12%B4%FC%D5%FB%CF%E4%C5%FA%B7%A2+%BD%AD%D5%E3%BB%A6%C2%B3%B0%FC%D3%CA&amp;sbn=d9c92c35364fc1fc2273ee3319f7e40d&amp;isTKA=false&amp;msc=1</t>
  </si>
  <si>
    <t>http://detailskip.taobao.com/json/show_buyer_list.htm?step=false&amp;bid_page=1&amp;page_size=15&amp;item_type=b&amp;ends=1422698346000&amp;starts=1422093546000&amp;item_id=40180791425&amp;user_tag=475074560&amp;old_quantity=843&amp;zhichong=true&amp;sold_total_num=16&amp;seller_num_id=40518124&amp;dk=0&amp;title=%BA%AB%B9%FA%D6%A5%CA%BF%C4%EA%B8%E2%BB%F0%B9%F8+%CE%B6%D6%AE%D4%B4%BD%F8%BF%DA%B3%B4%C4%EA%B8%E2%C0%AD%CB%BF+%BC%D0%D0%C4%C4%CC%C0%D2%C4%EA%B8%E2%CC%F5500g&amp;sbn=e36956ca827df47556ed71520149aa76&amp;isTKA=false&amp;msc=1</t>
  </si>
  <si>
    <t>http://detailskip.taobao.com/json/show_buyer_list.htm?step=false&amp;bid_page=1&amp;page_size=15&amp;item_type=b&amp;ends=1422116556000&amp;starts=1421511756000&amp;item_id=2873269203&amp;user_tag=1118208&amp;old_quantity=99966&amp;zhichong=true&amp;sold_total_num=16&amp;seller_num_id=97347347&amp;dk=0&amp;title=%BB%CA%B9%DA%D0%C5%D3%FE+%BA%AB%B9%FA%B7%E7%CE%B6%BA%A3%CF%CA%B1%FD+%D3%E3%B1%FD+%CC%F0%B2%BB%C0%B1+410g+%B3%B4%C4%EA%B8%E2%B5%C4%C5%E4%C1%CF&amp;sbn=59938f2c6c4356a97a6ef7bd61f75125&amp;isTKA=false&amp;msc=1</t>
  </si>
  <si>
    <t>http://detailskip.taobao.com/json/show_buyer_list.htm?step=false&amp;bid_page=1&amp;page_size=15&amp;item_type=b&amp;ends=1422150325000&amp;starts=1421545525000&amp;item_id=9502802047&amp;user_tag=337186816&amp;old_quantity=3757&amp;zhichong=true&amp;sold_total_num=16&amp;seller_num_id=76530371&amp;dk=0&amp;title=%D5%E3%BD%AD%C4%FE%B2%A8%CC%D8%B2%FA%B4%C8%B3%C7%CB%AE%C4%A5%C4%EA%B8%E2+%CA%D6%B9%A4%C4%EA%B8%E2%CC%F5+%CA%CA%BA%CF%B3%B4%C4%EA%B8%E2%CE%E5%BD%EF%B0%FC%D3%CA%BD%AD%D5%E3%BB%A6&amp;sbn=af90f7298c4412d0cb93fb21012cccc3&amp;isTKA=false&amp;msc=1</t>
  </si>
  <si>
    <t>http://detailskip.taobao.com/json/show_buyer_list.htm?step=false&amp;bid_page=1&amp;page_size=15&amp;item_type=b&amp;ends=1422200393000&amp;starts=1421595593000&amp;item_id=17393142599&amp;user_tag=370757632&amp;old_quantity=1222&amp;zhichong=true&amp;sold_total_num=16&amp;seller_num_id=356090850&amp;dk=0&amp;title=%D5%FD%D7%DA%BB%D2%D6%AD+%CB%EC%B2%FD%BB%C6%C3%D7%B9%FB+%D6%BE%D4%B4%BD%F0%D6%F1%D2%B6%B4%E5+%B4%AB%CD%B3%CC%D8%B2%FA%C4%EA%B8%E2+%CE%DE%CC%ED%BC%D3&amp;sbn=2f0cb9622d1131735882ddde8934cf2c&amp;isTKA=false&amp;msc=1</t>
  </si>
  <si>
    <t>http://detailskip.taobao.com/json/show_buyer_list.htm?step=false&amp;bid_page=1&amp;page_size=15&amp;item_type=b&amp;ends=1422230111000&amp;starts=1421625311000&amp;item_id=13198722328&amp;user_tag=337186832&amp;old_quantity=8888&amp;zhichong=true&amp;sold_total_num=16&amp;seller_num_id=80983485&amp;dk=0&amp;title=%D5%FD%D7%DA%B4%AB%CD%B3%B4%F2%B8%E2%2F%D1%D3%B1%DF%B3%AF%CF%CA%D7%E5%CC%D8%B2%FA%BA%AB%B9%FA%B4%F2%B8%E2%2F%D4%F9%CB%CD%BB%C6%B6%B9%C3%E6%D4%CB%B7%D110%D4%AA%B0%FC%D3%CA&amp;sbn=6a5611ebb66bd79729af9c93d6677385&amp;isTKA=false&amp;msc=1</t>
  </si>
  <si>
    <t>http://detailskip.taobao.com/json/show_buyer_list.htm?step=false&amp;bid_page=1&amp;page_size=15&amp;item_type=b&amp;ends=1422239914000&amp;starts=1421635114000&amp;item_id=6909387643&amp;user_tag=337186816&amp;old_quantity=711645&amp;zhichong=true&amp;sold_total_num=16&amp;seller_num_id=369568214&amp;dk=0&amp;title=%C4%FE%B2%A8%CC%D8%B2%FA%CB%AE%C4%A5%C4%EA%B8%E2+%C3%D7%D6%A5%D4%B5%C4%EA%B8%E2400%BF%CB+%BD%AD%D5%E3%BB%A6%CD%EE70%D4%AA%2F%CF%E4+%B0%FC%D3%CA++%CC%D8%BC%DB&amp;sbn=58ed476ffa8df30f447d66c2a6c4c037&amp;isTKA=false&amp;msc=1</t>
  </si>
  <si>
    <t>http://detailskip.taobao.com/json/show_buyer_list.htm?step=false&amp;bid_page=1&amp;page_size=15&amp;item_type=b&amp;ends=1422244782000&amp;starts=1421639982000&amp;item_id=36877457679&amp;user_tag=337186816&amp;old_quantity=4915&amp;zhichong=true&amp;sold_total_num=16&amp;seller_num_id=747257294&amp;dk=0&amp;title=%BA%AB%CA%BD%B7%E7%CE%B6%D6%A5%CA%BF%C4%EA%B8%E2+%BA%AB%B9%FA%B2%BF%B6%D3%BB%F0%B9%F8+%BC%D0%D0%C4%C4%EA%B8%E2+%D6%A5%D0%C4%C4%EA%B8%E2500%BF%CB%D4%AD%CE%B6&amp;sbn=692565e9736c7cadbd0c4b4b8d0596fc&amp;isTKA=false&amp;msc=1</t>
  </si>
  <si>
    <t>http://detailskip.taobao.com/json/show_buyer_list.htm?step=false&amp;bid_page=1&amp;page_size=15&amp;item_type=b&amp;ends=1422248389000&amp;starts=1421643589000&amp;item_id=41982640186&amp;user_tag=270012416&amp;old_quantity=10582&amp;zhichong=true&amp;sold_total_num=16&amp;seller_num_id=610380021&amp;dk=0&amp;title=%D6%EE%F4%DF%C4%EA%B8%E2%A3%A8%BD%F5%C2%ED%C4%EA%B8%E2%A3%A9%D4%AD%C3%FB%C2%ED%B5%EA%C4%EA%B8%E2%D3%F1%C3%D7%CE%B6+%B2%BB%BA%AC%C8%CE%BA%CE%B7%C0%B8%AF%BC%C1%CC%ED%BC%D3%BC%C1&amp;sbn=fc64ed925a5af6f7a5de1076ab850e60&amp;isTKA=false&amp;msc=1</t>
  </si>
  <si>
    <t>http://detailskip.taobao.com/json/show_buyer_list.htm?step=false&amp;bid_page=1&amp;page_size=15&amp;item_type=b&amp;ends=1422265522000&amp;starts=1421660722000&amp;item_id=39218149582&amp;user_tag=274272256&amp;old_quantity=100017&amp;zhichong=true&amp;sold_total_num=16&amp;seller_num_id=893196294&amp;dk=0&amp;title=%D5%FD%D7%DA%CC%D8%C9%AB%CA%D6%B9%A4%CC%A8%D6%DD%CE%C2%C1%EB%C4%EA%B8%E2+%B9%FD%C4%EA%B8%E2+%CD%ED%C3%D7%B8%E2+%CB%AE%BD%FE%B8%E2+%B0%D7%C4%EA%B8%E2%CB%AE%C4%A5%C4%EA%B8%E2&amp;sbn=988a5b49dec9a595772ae4283b90338d&amp;isTKA=false&amp;msc=1</t>
  </si>
  <si>
    <t>http://detailskip.taobao.com/json/show_buyer_list.htm?step=false&amp;bid_page=1&amp;page_size=15&amp;item_type=b&amp;ends=1422365700000&amp;starts=1421760900000&amp;item_id=35419323672&amp;user_tag=337448960&amp;old_quantity=9950&amp;zhichong=true&amp;sold_total_num=16&amp;seller_num_id=1681307226&amp;dk=0&amp;title=T%C4%FE%B2%A8%CC%D8%B2%FA%B4%C8%CF%AA%C3%D7%D6%A5%D4%B5%CB%AE%C4%A5%C4%EA%B8%E2%CB%AE%BE%A7400%BF%CB%C9%A2%D7%B0%D5%E3%BD%AD%B4%D9%CF%FA%CC%D8%BC%DB%C4%EA%B8%E2%B8%C9&amp;sbn=ad82b67d7700c95bd8dbec1c1460a6bd&amp;isTKA=false&amp;msc=1</t>
  </si>
  <si>
    <t>http://detailskip.taobao.com/json/show_buyer_list.htm?step=false&amp;bid_page=1&amp;page_size=15&amp;item_type=b&amp;ends=1422371111000&amp;starts=1421766311000&amp;item_id=19167366538&amp;user_tag=269815808&amp;old_quantity=3943&amp;zhichong=true&amp;sold_total_num=16&amp;seller_num_id=649471048&amp;dk=0&amp;title=%B1%A3%CF%CA%C4%EA%B8%E2%C7%D0%C6%AC%C4%EA%B8%E2%C6%AC%D5%E6%BF%D5%B0%FC%D7%B0400g%BF%CB%2F%BF%C9%B3%B4%D5%A8%D6%F3%CC%C0%E4%CC%BB%F0%B9%F8%CE%E5%B4%FC%B0%FC%D3%CA&amp;sbn=3e097464a053d192814db4e2160d97dd&amp;isTKA=false&amp;msc=1</t>
  </si>
  <si>
    <t>http://detailskip.taobao.com/json/show_buyer_list.htm?step=false&amp;bid_page=1&amp;page_size=15&amp;item_type=b&amp;ends=1422405529000&amp;starts=1421800729000&amp;item_id=6354524769&amp;user_tag=337186832&amp;old_quantity=9999&amp;zhichong=true&amp;sold_total_num=16&amp;seller_num_id=80983485&amp;dk=0&amp;title=%A1%BE%B6%AB%B1%B1%C8%CA%A1%BF%B3%B4%C4%EA%B8%E2%BA%AB%B9%FA%D1%D3%B1%DF%CC%D8%B2%FA%B4%F2%B8%E2%CC%F52%C8%CB%B7%DD%D4%CB%B7%D110%D4%AA%B0%FC%D3%CA%CB%CD%C0%B1%BD%B4&amp;sbn=20bd9f44dab826bf7e47974cd722cf44&amp;isTKA=false&amp;msc=1</t>
  </si>
  <si>
    <t>http://detailskip.taobao.com/json/show_buyer_list.htm?step=false&amp;bid_page=1&amp;page_size=15&amp;item_type=b&amp;ends=1422428399000&amp;starts=1421823599000&amp;item_id=23364940382&amp;user_tag=337121282&amp;old_quantity=933&amp;zhichong=true&amp;sold_total_num=16&amp;seller_num_id=137302939&amp;dk=0&amp;title=%BA%AB%B9%FA%BD%F8%BF%DA%BF%C9%B0%AE%D0%C4%D0%CE%D0%C7%D0%C7%C4%EA%B8%E2%D2%EC%D0%CE%C4%EA%B8%E2500%BF%CB%B0%FC%D7%B0&amp;sbn=d12d9820ce7da1cf21d8a5d73b9ce1e6&amp;isTKA=false&amp;msc=2</t>
  </si>
  <si>
    <t>http://detailskip.taobao.com/json/show_buyer_list.htm?step=false&amp;bid_page=1&amp;page_size=15&amp;item_type=b&amp;ends=1422437279000&amp;starts=1421832479000&amp;item_id=42132835640&amp;user_tag=470814720&amp;old_quantity=500&amp;zhichong=true&amp;sold_total_num=16&amp;seller_num_id=2047749299&amp;dk=0&amp;title=%C1%BA%BA%FE%CB%AE%C4%A5%C4%EA%B8%E2300g*3%B4%FC+2014%D0%C2%CF%CA%CF%D6%D7%F6%CB%AE%C4%A5%CA%D6%B9%A4%C4%EA%B8%E2%C5%B4%C3%D7%C4%EA%B8%E2&amp;sbn=eb5d76e16ddb78b4a3e4509472182340&amp;isTKA=false&amp;msc=1</t>
  </si>
  <si>
    <t>http://detailskip.taobao.com/json/show_buyer_list.htm?step=false&amp;bid_page=1&amp;page_size=15&amp;item_type=b&amp;ends=1422444144000&amp;starts=1421839344000&amp;item_id=12954271918&amp;user_tag=269553664&amp;old_quantity=60&amp;zhichong=true&amp;sold_total_num=16&amp;seller_num_id=298436304&amp;dk=0&amp;title=10%B4%FC%B0%FC%D3%CA%B6%AB%B1%B1%D5%B3%B6%B9%B0%FC+%C2%CC%B3%BD%D5%B3%B6%B9%B0%FC+%F0%A4%B6%B9%B0%FC+%D3%D0%BB%FA%C2%CC%C9%AB%D5%E6%BF%D5%B0%FC%D7%B0+280%BF%CB&amp;sbn=92db8b3425413ebd3d6dd979b4edd6be&amp;isTKA=false&amp;msc=1</t>
  </si>
  <si>
    <t>http://detailskip.taobao.com/json/show_buyer_list.htm?step=false&amp;bid_page=1&amp;page_size=15&amp;item_type=b&amp;ends=1422445163000&amp;starts=1421840363000&amp;item_id=42573495168&amp;user_tag=270077952&amp;old_quantity=10000&amp;zhichong=true&amp;sold_total_num=16&amp;seller_num_id=219214114&amp;dk=0&amp;title=%D6%A5%CA%BF%C4%EA%B8%E2%BB%F0%B9%F8%CC%D7%B2%CD+%BA%AB%CA%BD%D6%A5%CA%BF%C4%EA%B8%E2500g+%D6%A5%CA%BF%C4%EA%B8%E2%C0%AD%CB%BF+%D6%A5%CA%BF%BC%D0%D0%C4%C4%EA%B8%E2&amp;sbn=d97a69e146d146512a16ac9e4527d10b&amp;isTKA=false&amp;msc=1</t>
  </si>
  <si>
    <t>http://detailskip.taobao.com/json/show_buyer_list.htm?step=false&amp;bid_page=1&amp;page_size=15&amp;item_type=b&amp;ends=1422448071000&amp;starts=1421843271000&amp;item_id=41943944958&amp;user_tag=270356480&amp;old_quantity=998524&amp;zhichong=true&amp;sold_total_num=16&amp;seller_num_id=695693711&amp;dk=0&amp;title=%BA%AB%B9%FA%BD%F8%BF%DA+%D6%A5%CA%BF%C4%EA%B8%E2+%D7%CF%CA%ED%C4%EA%B8%E2%2B%C4%CF%B9%CF%C4%EA%B8%E2++%BA%AB%B9%FA%B3%B4%C4%EA%B8%E2++%C9%A2%D7%B0330g&amp;sbn=5886b5339a1a4d4c57dad46689a5d803&amp;isTKA=false&amp;msc=1</t>
  </si>
  <si>
    <t>http://detailskip.taobao.com/json/show_buyer_list.htm?step=false&amp;bid_page=1&amp;page_size=15&amp;item_type=b&amp;ends=1422520435000&amp;starts=1421915635000&amp;item_id=24505140994&amp;user_tag=270077952&amp;old_quantity=6014&amp;zhichong=true&amp;sold_total_num=16&amp;seller_num_id=49827202&amp;dk=0&amp;title=%B3%F6%BF%DA%BA%AB%B9%FA+%D0%A1%CF%B1%B8%BE+%C0%B1%B3%B4%C4%EA%B8%E2%CC%F5907g+%D5%E6%BF%D5%B0%FC%D7%B0+%CE%DE%B7%C0%B8%AF%BC%C1+%B0%D7%B9%FB&amp;sbn=f46a2cb356732bff5aa8e1585f26cb06&amp;isTKA=false&amp;msc=1</t>
  </si>
  <si>
    <t>http://detailskip.taobao.com/json/show_buyer_list.htm?step=false&amp;bid_page=1&amp;page_size=15&amp;item_type=b&amp;ends=1422537282000&amp;starts=1421932482000&amp;item_id=18055805729&amp;user_tag=337448960&amp;old_quantity=32445&amp;zhichong=true&amp;sold_total_num=16&amp;seller_num_id=1047137857&amp;dk=0&amp;title=%D1%D3%B1%DF%D5%FD%D7%DA%B3%AF%CF%CA%D7%E5%C5%B4%C3%D7%C4%EA%B8%E2%CC%F5+%BD%EE%B5%C0%CA%AE%D7%E3+%C0%B1%B3%B4%C4%EA%B8%E2%CC%F5+%BF%DA%B8%D0%B3%AC%D5%FD&amp;sbn=bc9f119a76e395eda00fca2c7f983894&amp;isTKA=false&amp;msc=1</t>
  </si>
  <si>
    <t>http://detailskip.taobao.com/json/show_buyer_list.htm?step=false&amp;bid_page=1&amp;page_size=15&amp;item_type=b&amp;ends=1422540929000&amp;starts=1421936129000&amp;item_id=42460045999&amp;user_tag=270274576&amp;old_quantity=819&amp;zhichong=true&amp;sold_total_num=16&amp;seller_num_id=114073904&amp;dk=0&amp;title=%BA%AB%B9%FA%D6%A5%CA%BF%C4%EA%B8%E2%B2%BF%B6%D3%BB%F0%B9%F8%CC%D7%B2%CD%BC%D0%D0%C4%C4%CF%B9%CF%2F%D6%A5%CA%BF%2F%D7%CF%CA%ED%2F%BA%AB%B9%FA%D6%A5%CA%BF%C4%EA%B8%E2500g&amp;sbn=4caa64ce2a16ca3e14dfe5f4253008f0&amp;isTKA=false&amp;msc=1</t>
  </si>
  <si>
    <t>http://detailskip.taobao.com/json/show_buyer_list.htm?step=false&amp;bid_page=1&amp;page_size=15&amp;item_type=b&amp;ends=1422599307000&amp;starts=1421994507000&amp;item_id=16081626110&amp;user_tag=337186816&amp;old_quantity=71819&amp;zhichong=true&amp;sold_total_num=16&amp;seller_num_id=109738980&amp;dk=0&amp;title=%CC%EC%CC%A8%C9%BD%CC%D8%B2%FA+%C4%EA%B8%E2+%C5%A9%BC%D2%D3%C5%D6%CA%BE%AC%C3%D7%D7%F6+%CA%D6%B9%A4%C4%EA%B8%E2+%CE%B6%B5%C0%C5%A8%D3%F4+%BC%D2%CF%E7%B5%C4%CE%B6%B5%C0&amp;sbn=1684dea75a3707e3aa714e252bbcc7f1&amp;isTKA=false&amp;msc=1</t>
  </si>
  <si>
    <t>http://detailskip.taobao.com/json/show_buyer_list.htm?step=false&amp;bid_page=1&amp;page_size=15&amp;item_type=b&amp;ends=1422604955000&amp;starts=1422000155000&amp;item_id=38613852486&amp;user_tag=404230160&amp;old_quantity=509&amp;zhichong=true&amp;sold_total_num=16&amp;seller_num_id=33857880&amp;dk=0&amp;title=%D5%FD%D7%DA%BA%AB%B9%FA%D6%A5%CA%BF%C4%EA%B8%E2+%B0%FC%CF%DA%BC%D0%D0%C4%C4%EA%B8%E2+%D4%D3%BD%F5%D6%A5%CA%BF%D7%CF%CA%ED%C4%CF%B9%CF%BB%EC%BA%CF%BF%DA%CE%B61%C8%CB%B7%DD&amp;sbn=5b5b94708691ff075ce8f105738b38eb&amp;isTKA=false&amp;msc=1</t>
  </si>
  <si>
    <t>http://detailskip.taobao.com/json/show_buyer_list.htm?step=false&amp;bid_page=1&amp;page_size=15&amp;item_type=b&amp;ends=1422706323000&amp;starts=1422101523000&amp;item_id=18029999771&amp;user_tag=269832192&amp;old_quantity=3295&amp;zhichong=true&amp;sold_total_num=16&amp;seller_num_id=847621211&amp;dk=0&amp;title=%B4%AB%CD%B3%B8%E2%B5%E3+%C3%BF%C8%D5%D0%C2%CF%CA%CF%D6%D7%F6+%BA%EC%CC%C7%C4%EA%B8%E2+%C8%ED%C5%B4%CF%E3%CC%F0+%B1%F9%CF%CA%D5%E6%BF%D5%CB%B3%B7%E1%CC%EC%CC%EC%B7%A2&amp;sbn=1ae86e3c6ce744c61ed46789cc3059ea&amp;isTKA=false&amp;msc=1</t>
  </si>
  <si>
    <t>http://detailskip.taobao.com/json/show_buyer_list.htm?step=false&amp;bid_page=1&amp;page_size=15&amp;item_type=b&amp;ends=1422153230000&amp;starts=1421548430000&amp;item_id=22515299858&amp;user_tag=471166978&amp;old_quantity=198014&amp;zhichong=true&amp;sold_total_num=16&amp;seller_num_id=143074663&amp;dk=0&amp;title=%BA%AB%B9%FA%B3%B4%C4%EA%B8%E2%2F%B3%B4%C4%EA%B8%E2%CC%D7%B2%CD%2F%BA%AB%B9%FA%B3%B4%C4%EA%B8%E2%2F%B3%B4%C4%EA%B8%E2%CC%F5%2F%C4%EA%B8%E21000%BF%CB%2B%BD%B4400%BF%CB&amp;sbn=b79a146bf084949aba7726b47d049c64&amp;isTKA=false&amp;msc=1</t>
  </si>
  <si>
    <t>http://detailskip.taobao.com/json/show_buyer_list.htm?step=false&amp;bid_page=1&amp;page_size=15&amp;item_type=b&amp;ends=1422180661000&amp;starts=1421575861000&amp;item_id=37405149349&amp;user_tag=270077952&amp;old_quantity=11147&amp;zhichong=true&amp;sold_total_num=16&amp;seller_num_id=77825287&amp;dk=0&amp;title=%C9%E0%BC%E2%C9%CF%B5%C4%D5%A8%D6%D0%B9%FA%BA%AB%CA%BD%BA%AB%B9%FA%C0%B1%BD%B4%B3%B4%BC%A6%C4%EA%B8%E2%CC%F5+%BF%C9%C5%FA%B7%A2%C1%CF%C0%ED%CC%D8%C9%AB%CA%B3%B2%C4&amp;sbn=64955a21ee026a862ca665bc8db1b685&amp;isTKA=false&amp;msc=1</t>
  </si>
  <si>
    <t>http://detailskip.taobao.com/json/show_buyer_list.htm?step=false&amp;bid_page=1&amp;page_size=15&amp;item_type=b&amp;ends=1422245287000&amp;starts=1421640487000&amp;item_id=42715725995&amp;user_tag=337448960&amp;old_quantity=6126985&amp;zhichong=true&amp;sold_total_num=16&amp;seller_num_id=399630170&amp;dk=0&amp;title=%B4%BF%CA%D6%B9%A4%D5%FD%D7%DA%B6%AB%B1%B1%CC%D8%B2%FA%D5%B3%B6%B9%B0%FC%B4%F3%BB%C6%C3%D7%B0%D7%C5%B4%C3%D7%BA%DA%C3%D7%B6%B9%B0%FC%B2%BF%B7%D6%B5%D8%C7%F8%CA%AE%BD%EF%B0%FC%D3%CA&amp;sbn=5817bf0e01aa5051a78abf00df50c5e7&amp;isTKA=false&amp;msc=1</t>
  </si>
  <si>
    <t>http://detailskip.taobao.com/json/show_buyer_list.htm?step=false&amp;bid_page=1&amp;page_size=15&amp;item_type=b&amp;ends=1422277591000&amp;starts=1421672791000&amp;item_id=41508735003&amp;user_tag=270012416&amp;old_quantity=9847&amp;zhichong=true&amp;sold_total_num=16&amp;seller_num_id=739634499&amp;dk=0&amp;title=%B0%FC%D3%CA+%BA%AB%CA%CF%C4%EA%B8%E2+%D5%FD%D7%DA%BA%AB%CA%BD%B6%E0%B2%CA%D6%A5%CA%BF%C4%EA%B8%E2+%C4%CC%C0%D2%BA%AB%CA%BD%BB%F0%B9%F8%BC%D0%D0%C4%C4%EA%B8%E2+500g&amp;sbn=9c7e50cce20f588e64bfa2a99907e166&amp;isTKA=false&amp;msc=1</t>
  </si>
  <si>
    <t>http://detailskip.taobao.com/json/show_buyer_list.htm?step=false&amp;bid_page=1&amp;page_size=15&amp;item_type=b&amp;ends=1422338045000&amp;starts=1421733245000&amp;item_id=13610759758&amp;user_tag=340873232&amp;old_quantity=6666550&amp;zhichong=true&amp;sold_total_num=16&amp;seller_num_id=53489880&amp;dk=0&amp;title=%B3%E7%C3%F7+%D7%D4%BC%D2%CA%D6%B9%A4%D5%F4%B9%F0%BB%A8%B3%E0%B6%B9%B8%E2%2F%BA%EC%B6%B9%B8%E2%2F%B3%E7%C3%F7%B8%E2%2F%C4%EA%B8%E2%2F%D6%D8%D1%F4%B8%E2+Q%B5%AF%C8%ED%C5%B4&amp;sbn=a536aee442f9cb5902b80127c64ef62d&amp;isTKA=false&amp;msc=1</t>
  </si>
  <si>
    <t>http://detailskip.taobao.com/json/show_buyer_list.htm?step=false&amp;bid_page=1&amp;page_size=15&amp;item_type=b&amp;ends=1422344840000&amp;starts=1421740040000&amp;item_id=17337146181&amp;user_tag=270077952&amp;old_quantity=1574&amp;zhichong=true&amp;sold_total_num=16&amp;seller_num_id=61613488&amp;dk=0&amp;title=%A1%BE%C9%BD%B6%AB%B9%DD%A1%BF%C9%E0%BC%E2%C9%CF%B5%C4%D6%D0%B9%FA+%C9%BD%B6%AB%CC%D8%B2%FA%B4%BF%CA%D6%B9%A4%C5%B4%C3%D7%C4%EA%B8%E2+%B3%B4%C4%EA%B8%E2%B6%FE%BD%EF%B0%FC%D3%CA&amp;sbn=3f3e3bf3be960b7d59bd7690419723dc&amp;isTKA=false&amp;msc=1</t>
  </si>
  <si>
    <t>http://detailskip.taobao.com/json/show_buyer_list.htm?step=false&amp;bid_page=1&amp;page_size=15&amp;item_type=b&amp;ends=1422368934000&amp;starts=1421764134000&amp;item_id=41572621354&amp;user_tag=270012416&amp;old_quantity=9971&amp;zhichong=true&amp;sold_total_num=16&amp;seller_num_id=739634499&amp;dk=0&amp;title=%B0%FC%D3%CA+%BA%AB%CA%CF%C4%EA%B8%E2+%B2%CA%C9%AB%D0%C7%D0%C4%C4%EA%B8%E2+%B0%AE%D0%C4%C4%EA%B8%E2+%D0%C7%D0%C7%C4%EA%B8%E2++%BB%A8%CA%BD%C4%EA%B8%E2%C5%FA%B7%A2&amp;sbn=5fd0a43d67bca33f45c3aa4bc787bdf2&amp;isTKA=false&amp;msc=1</t>
  </si>
  <si>
    <t>http://detailskip.taobao.com/json/show_buyer_list.htm?step=false&amp;bid_page=1&amp;page_size=15&amp;item_type=b&amp;ends=1422374994000&amp;starts=1421770194000&amp;item_id=42018396580&amp;user_tag=336859136&amp;old_quantity=829&amp;zhichong=true&amp;sold_total_num=16&amp;seller_num_id=783670143&amp;dk=0&amp;title=%B9%F3%D6%DD%D0%CB%C8%CA%CC%D8%B2%FA+%B6%B9%C9%B3%F4%CE+%C7%AD%C8%CA%C1%F5%BC%D2%B6%B9%C9%B3%F4%CE+%CA%D6%B9%A4%D6%C6%D7%F7%C2%CC%C9%AB%CA%B3%C6%B7+5%B0%FC%B0%FC%D3%CA&amp;sbn=fdcd61ecb09ad1eadf626a2aed0b7bf8&amp;isTKA=false&amp;msc=1</t>
  </si>
  <si>
    <t>http://detailskip.taobao.com/json/show_buyer_list.htm?step=false&amp;bid_page=1&amp;page_size=15&amp;item_type=b&amp;ends=1422425081000&amp;starts=1421820281000&amp;item_id=18290497202&amp;user_tag=337121282&amp;old_quantity=6892&amp;zhichong=true&amp;sold_total_num=16&amp;seller_num_id=137302939&amp;dk=0&amp;title=%BA%AB%B9%FA%BD%F8%BF%DA%CA%B3%C6%B7+%CB%C9%BA%D7%C5%C6%C3%D4%C4%E3%C4%EA%B8%E2%CC%F5600g+%BA%AB%CA%BD%C0%B1%B3%B4%C4%EA%B8%E2%CC%F5%C1%CF%C0%ED%B5%EA%D3%C3%CA%B3%B2%C4&amp;sbn=25ae6ab617198b143a74e13668f766eb&amp;isTKA=false&amp;msc=2</t>
  </si>
  <si>
    <t>http://detailskip.taobao.com/json/show_buyer_list.htm?step=false&amp;bid_page=1&amp;page_size=15&amp;item_type=b&amp;ends=1422425543000&amp;starts=1421820743000&amp;item_id=21281440295&amp;user_tag=336924688&amp;old_quantity=9669&amp;zhichong=true&amp;sold_total_num=16&amp;seller_num_id=53278621&amp;dk=0&amp;title=%CF%D6%C2%F4%CF%D6%D7%F6%21%C9%BD%B6%AB%BD%BA%B6%AB%CC%D8%B2%FA%2F%D1%CC%CC%A8%B4%F3%BB%C6%C3%D7%B8%E2%2F%C4%EA%B8%E2%2F%C8%ED%C5%B4%BA%C3%B3%D4%2F%BC%E5%D5%A8%D5%F4%B8%E2&amp;sbn=6fdac6d566f48c3af67f0b450299b544&amp;isTKA=false&amp;msc=1</t>
  </si>
  <si>
    <t>http://detailskip.taobao.com/json/show_buyer_list.htm?step=false&amp;bid_page=1&amp;page_size=15&amp;item_type=b&amp;ends=1422450742000&amp;starts=1421845942000&amp;item_id=42746096571&amp;user_tag=471429120&amp;old_quantity=972&amp;zhichong=true&amp;sold_total_num=16&amp;seller_num_id=768842009&amp;dk=0&amp;title=%BA%AB%B9%FA%C0%B1%B3%B4%C4%EA%B8%E2%C1%CF%C0%ED%C4%EA%B8%E2%BD%B4%CC%D7%B2%CD%BA%AB%B9%FA%C4%EA%B8%E2%CC%F5%BA%AB%CA%BD%B3%B4%C4%EA%B8%E2%B4%F2%B8%E24%B4%FC%D7%B0%B0%FC%D3%CA&amp;sbn=f8ea4bdd380d5cff13bdf75a49291c46&amp;isTKA=false&amp;msc=1</t>
  </si>
  <si>
    <t>http://detailskip.taobao.com/json/show_buyer_list.htm?step=false&amp;bid_page=1&amp;page_size=15&amp;item_type=b&amp;ends=1422453754000&amp;starts=1421848954000&amp;item_id=42307210775&amp;user_tag=270012416&amp;old_quantity=2500&amp;zhichong=true&amp;sold_total_num=16&amp;seller_num_id=773524372&amp;dk=0&amp;title=2%B8%F6%B0%FC%D3%CA+%C3%C9%D7%D4%C4%EA%B8%E2+%D4%C6%C4%CF%CC%D8%B2%FA+%C3%C9%D7%D4%C4%EA%B8%E2%B3%A7+%CF%E3%C3%D7%B6%FC%BF%E9+1000g+%D5%E6%BF%D5%B0%FC%D7%B0&amp;sbn=156c9e6f9dbcf22fdfad21f1af6b9e78&amp;isTKA=false&amp;msc=1</t>
  </si>
  <si>
    <t>http://detailskip.taobao.com/json/show_buyer_list.htm?step=false&amp;bid_page=1&amp;page_size=15&amp;item_type=b&amp;ends=1422496800000&amp;starts=1421892000000&amp;item_id=36645018458&amp;user_tag=471420928&amp;old_quantity=3200&amp;zhichong=true&amp;sold_total_num=16&amp;seller_num_id=71566375&amp;dk=0&amp;title=%A1%BE%CC%EC%CC%EC%CC%D8%BC%DB%A1%BF%D5%FD%D7%DA%C4%FE%B2%A8%C4%EA%B8%E2%2F%D7%CF%CA%ED%C4%EA%B8%E2%2F%B4%BF%CC%EC%C8%BB%B2%B9%C6%F8%D1%F8%D1%D5%D5%E3%BD%AD%C4%FE%B2%A8%CC%D8%B2%FA&amp;sbn=6cca115f1fb8df97f346697aeab00452&amp;isTKA=false&amp;msc=1</t>
  </si>
  <si>
    <t>http://detailskip.taobao.com/json/show_buyer_list.htm?step=false&amp;bid_page=1&amp;page_size=15&amp;item_type=b&amp;ends=1422536337000&amp;starts=1421931537000&amp;item_id=42002955967&amp;user_tag=404254720&amp;old_quantity=999&amp;zhichong=true&amp;sold_total_num=16&amp;seller_num_id=409936669&amp;dk=0&amp;title=%D6%EE%F4%DF%C4%EA%B8%E2%CA%D6%B9%A4%C5%B4%C3%D7%C4%EA%B8%E2%CB%AE%C4%A5%C4%EA%B8%E2%C2%E9%F4%D9%C4%EA%B8%E2%BB%F0%B9%F8%C4%EA%B8%E2%C6%AC%C4%EA%B8%E2%CC%F5%B3%B4%C4%EA%B8%E2&amp;sbn=bd40b654b7679a465a9ad8ea26e7694d&amp;isTKA=false&amp;msc=1</t>
  </si>
  <si>
    <t>http://detailskip.taobao.com/json/show_buyer_list.htm?step=false&amp;bid_page=1&amp;page_size=15&amp;item_type=b&amp;ends=1422600321000&amp;starts=1421995521000&amp;item_id=36753755386&amp;user_tag=336924672&amp;old_quantity=22123&amp;zhichong=true&amp;sold_total_num=16&amp;seller_num_id=388401820&amp;dk=0&amp;title=%C9%C2%B1%B1%BB%C6%C8%ED%C3%D7%C4%EA%B8%E2%A3%AC%BB%C6%C3%D7%C4%EA%B8%E2%A3%AC%C8%ED%C3%D3%D7%D3%B8%E2%C9%C2%B1%B1%B9%FD%C9%FA%C8%D5%B0%EC%CF%B2%B1%D8%B1%B8%C8%FD%BD%EF%B0%FC%D3%CA&amp;sbn=f6af14d15cb49949d3739fdc573a7802&amp;isTKA=false&amp;msc=1</t>
  </si>
  <si>
    <t>http://detailskip.taobao.com/json/show_buyer_list.htm?step=false&amp;bid_page=1&amp;page_size=15&amp;item_type=b&amp;ends=1422660876000&amp;starts=1422056076000&amp;item_id=16252180071&amp;user_tag=270077952&amp;old_quantity=1832&amp;zhichong=true&amp;sold_total_num=16&amp;seller_num_id=60872741&amp;dk=0&amp;title=%CF%E6%CE%F7%E4%D3%C6%D6%CC%D8%C9%AB%D0%A1%B3%D4%CA%D6%B9%A4%C3%D7%B6%B9%B8%AF+%C1%B9%B7%DB%C3%D7%B8%E2%B5%E3+%D4%D0%B8%BE%C3%C0%CA%B3%B4%F8%CC%D8%D6%C6%B5%F7%C1%CF%B0%FC%D3%CA&amp;sbn=5ab17a4b8b2c48ea3865fefa7059fed1&amp;isTKA=false&amp;msc=1</t>
  </si>
  <si>
    <t>http://detailskip.taobao.com/json/show_buyer_list.htm?step=false&amp;bid_page=1&amp;page_size=15&amp;item_type=b&amp;ends=1422670261000&amp;starts=1422065461000&amp;item_id=39567085166&amp;user_tag=337448960&amp;old_quantity=10005&amp;zhichong=true&amp;sold_total_num=16&amp;seller_num_id=1987012054&amp;dk=0&amp;title=%F4%D9%F4%CE%B4%BF%C5%B4%C3%D7%CF%E6%CE%F7%CC%D8%B2%FA%C5%A9%BC%D2%D7%D4%D6%C6%C1%E3%CA%B3%D0%A1%F4%D9%F4%CE%CA%D6%B9%A4%C4%EA%B8%E25%B8%F6&amp;sbn=cc61d01589499d234963df5b014c63a0&amp;isTKA=false&amp;msc=1</t>
  </si>
  <si>
    <t>http://detailskip.taobao.com/json/show_buyer_list.htm?step=false&amp;bid_page=1&amp;page_size=15&amp;item_type=b&amp;ends=1422700576000&amp;starts=1422095776000&amp;item_id=37740865281&amp;user_tag=337203200&amp;old_quantity=10&amp;zhichong=true&amp;sold_total_num=16&amp;seller_num_id=12754377&amp;dk=0&amp;title=%BA%AB%B9%FA%BD%F8%BF%DA+%C4%CF%B9%CF%2F%D6%A5%CA%BF%2F%D7%CF%CA%ED%C8%FD%D6%D6%BF%DA%CE%B6+%C4%EA%B8%E2%BB%F0%B9%F8%B5%C4%C4%CC%C0%D2%BC%D0%D0%C4%C4%EA%B8%E2500g&amp;sbn=c2026504b26ea06700a5f11bd4eabb7e&amp;isTKA=false&amp;msc=1</t>
  </si>
  <si>
    <t>http://detailskip.taobao.com/json/show_buyer_list.htm?step=false&amp;bid_page=1&amp;page_size=15&amp;item_type=b&amp;ends=1422711134000&amp;starts=1422106334000&amp;item_id=38604784083&amp;user_tag=337186816&amp;old_quantity=10703&amp;zhichong=true&amp;sold_total_num=16&amp;seller_num_id=192233525&amp;dk=0&amp;title=%C9%DC%D0%CB%E1%D3%D6%DD%CC%D8%B2%FA+%E1%D3%D6%DD%C4%A5%F4%D9+%D0%C2%CF%CA%CD%ED%C3%D7%C4%EA%B8%E2+%D5%E6%BF%D5%B0%FC%D7%B0+%CC%D8%BC%DB&amp;sbn=cd905cf101ddbb5a9380419eaba8b6ca&amp;isTKA=false&amp;msc=1</t>
  </si>
  <si>
    <t>http://detailskip.taobao.com/json/show_buyer_list.htm?step=false&amp;bid_page=1&amp;page_size=15&amp;item_type=b&amp;ends=1422115840000&amp;starts=1421511040000&amp;item_id=36352370906&amp;user_tag=270077952&amp;old_quantity=5000&amp;zhichong=true&amp;sold_total_num=16&amp;seller_num_id=674412322&amp;dk=0&amp;title=%D4%C6%C4%CF+%C3%C9%D7%D4%C4%EA%B8%E2+%B1%A3%CF%CA%CF%E3%C3%D7%B6%FC%BF%E9+%B4%F3%C3%D7%F4%CE%F4%CE+1000g+%D5%E6%BF%D5%B0%FC%D7%B0+3%B8%F6%B0%FC%D3%CA&amp;sbn=0331ce5cae2dd9e8e2d1353254522512&amp;isTKA=false&amp;msc=1</t>
  </si>
  <si>
    <t>http://detailskip.taobao.com/json/show_buyer_list.htm?step=false&amp;bid_page=1&amp;page_size=15&amp;item_type=b&amp;ends=1422172822000&amp;starts=1421568022000&amp;item_id=38542193668&amp;user_tag=370757648&amp;old_quantity=509&amp;zhichong=true&amp;sold_total_num=16&amp;seller_num_id=104031409&amp;dk=0&amp;title=%CF%DE%C1%BF+%CC%E1%B9%A9++%D0%C2%C4%EF%D7%D3%CF%B8%B3%A4%C4%EA%B8%E2%CC%F5%2B%C0%B1%B3%B4%C4%EA%B8%E2%BD%B4+%C2%F2%D2%BB%CB%CD%D2%BB+%C8%AB%B9%FA%B0%FC%D3%CA&amp;sbn=b36973f8d8ebab6dbb0a3f00d449b85d&amp;isTKA=false&amp;msc=1</t>
  </si>
  <si>
    <t>http://detailskip.taobao.com/json/show_buyer_list.htm?step=false&amp;bid_page=1&amp;page_size=15&amp;item_type=b&amp;ends=1422198606000&amp;starts=1421593806000&amp;item_id=42247956497&amp;user_tag=303566848&amp;old_quantity=9830&amp;zhichong=true&amp;sold_total_num=16&amp;seller_num_id=711726683&amp;dk=0&amp;title=%C4%FE%B2%A8%CC%D8%B2%FA%C3%F9%BA%D7%C4%EA%B8%E2+%C0%AD%CC%F5%CB%AE%C4%A5%C4%EA%B8%E2+%BB%FA%D6%C6%C4%EA%B8%E2%CF%D6%D7%F6%CF%D6%C2%F4%BD%AD%D5%E3%BB%A610%BD%EF%B0%FC%D3%CA&amp;sbn=526945733cc557712c7d6a68e00ca0e4&amp;isTKA=false&amp;msc=1</t>
  </si>
  <si>
    <t>http://detailskip.taobao.com/json/show_buyer_list.htm?step=false&amp;bid_page=1&amp;page_size=15&amp;item_type=b&amp;ends=1422234420000&amp;starts=1421629620000&amp;item_id=36493780312&amp;user_tag=270077952&amp;old_quantity=5007&amp;zhichong=true&amp;sold_total_num=16&amp;seller_num_id=506861274&amp;dk=0&amp;title=%B6%AB%B1%B1%CC%D8%B2%FA+%D0%C2%BB%F5%B6%AB%B1%B1+%C4%EA%B8%E2+%D5%B3%B6%B9%B0%FC+%B6%B9%B0%FC+%BA%EC%DC%BF%B6%B9%D0%A1%B6%B9%CF%DA+8%BD%EF%B0%FC%D3%CA&amp;sbn=9d133ebb59e13e48461dd8c4bcd39ab7&amp;isTKA=false&amp;msc=1</t>
  </si>
  <si>
    <t>http://detailskip.taobao.com/json/show_buyer_list.htm?step=false&amp;bid_page=1&amp;page_size=15&amp;item_type=b&amp;ends=1422254645000&amp;starts=1421649845000&amp;item_id=42863953220&amp;user_tag=269504512&amp;old_quantity=9847&amp;zhichong=true&amp;sold_total_num=16&amp;seller_num_id=2342304139&amp;dk=0&amp;title=%B8%BB%B4%BA%BE%D3%CB%CE%BC%D2%C4%EA%B8%E2+%BA%AB%B9%FA%B3%B4%C4%EA%B8%E2%CC%F5+%C9%E0%BC%E2%D6%D0%B9%FA%C3%C0%CA%B3+%D5%E3%BD%AD%CC%D8%B2%FA+%D3%F1%C3%D7%C4%EA%B8%E2&amp;sbn=82604bb7e407dca4bef05a849c208987&amp;isTKA=false&amp;msc=1</t>
  </si>
  <si>
    <t>http://detailskip.taobao.com/json/show_buyer_list.htm?step=false&amp;bid_page=1&amp;page_size=15&amp;item_type=b&amp;ends=1422266398000&amp;starts=1421661598000&amp;item_id=43130965886&amp;user_tag=336596992&amp;old_quantity=10000&amp;zhichong=true&amp;sold_total_num=16&amp;seller_num_id=2279320014&amp;dk=0&amp;title=%CF%D6%B0%FC%CF%D6%C2%F4%D7%D4%BC%BA%BC%D2%B0%FC%B5%C4%D5%FD%D7%DA%B6%AB%B1%B1%D5%B3%B6%B9%B0%FC+%B4%F3%BB%C6%C3%D7+%B4%BF%CA%D6%B9%A4%B6%AB%B1%B1%CC%D8%B2%FA%F0%A4%B6%B9%B0%FC&amp;sbn=e8b3fc785dbe49581bfd73aa53968977&amp;isTKA=false&amp;msc=1</t>
  </si>
  <si>
    <t>http://detailskip.taobao.com/json/show_buyer_list.htm?step=false&amp;bid_page=1&amp;page_size=15&amp;item_type=b&amp;ends=1422268821000&amp;starts=1421664021000&amp;item_id=38526808129&amp;user_tag=370757648&amp;old_quantity=999&amp;zhichong=true&amp;sold_total_num=16&amp;seller_num_id=104031409&amp;dk=0&amp;title=%C2%FA29.9%B0%FC%D3%CA%D5%FD%D7%DA%BA%AB%CA%BD%C1%CF%C0%ED%C0%B1%B3%B4%C4%EA%B8%E2%CC%F5+%B0%D8%C0%BC%C4%EA%B8%E2%BB%F0%B9%F8%C4%EA%B8%E2%CC%F5500g&amp;sbn=6f2cef5b39de628495e42d9fdb27d4b1&amp;isTKA=false&amp;msc=1</t>
  </si>
  <si>
    <t>http://detailskip.taobao.com/json/show_buyer_list.htm?step=false&amp;bid_page=1&amp;page_size=15&amp;item_type=b&amp;ends=1422273621000&amp;starts=1421668821000&amp;item_id=40691615896&amp;user_tag=269815808&amp;old_quantity=8934&amp;zhichong=true&amp;sold_total_num=16&amp;seller_num_id=642670729&amp;dk=0&amp;title=%D5%B3%B6%B9%B0%FC%D5%FD%D7%DA%B6%AB%B1%B1%CC%D8%B2%FA%B4%F3%BB%C6%C3%D7%B4%BF%CA%D6%B9%A4%D6%C6%D7%F7%F0%A4%B6%B9%B0%FC%B0%FC%D3%CA7%B8%F6500g+5%BD%EF%B0%FC%D3%CA&amp;sbn=e6b62cdb749291906d2b2b01f5da01a1&amp;isTKA=false&amp;msc=1</t>
  </si>
  <si>
    <t>http://detailskip.taobao.com/json/show_buyer_list.htm?step=false&amp;bid_page=1&amp;page_size=15&amp;item_type=b&amp;ends=1422355153000&amp;starts=1421750353000&amp;item_id=37597859261&amp;user_tag=471347216&amp;old_quantity=10000&amp;zhichong=true&amp;sold_total_num=16&amp;seller_num_id=108723779&amp;dk=0&amp;title=%CC%EC%CF%C9%B8%A3%BA%AB%B9%FA%D5%B3%BE%ED%B8%E2+%D1%D3%B1%DF%B3%AF%CF%CA%D7%E5%B4%BF%CC%EC%C8%BB%C3%C0%CA%B3%B4%F2%B8%E2%C4%EA%B8%E2%C8%FD%B7%DD%B0%FC%D3%CA%B5%B1%CC%EC%D7%F6&amp;sbn=9eef7764e0203dbcd5d24e529ea61979&amp;isTKA=false&amp;msc=1</t>
  </si>
  <si>
    <t>http://detailskip.taobao.com/json/show_buyer_list.htm?step=false&amp;bid_page=1&amp;page_size=15&amp;item_type=b&amp;ends=1422372022000&amp;starts=1421767222000&amp;item_id=35764128949&amp;user_tag=337195008&amp;old_quantity=1000&amp;zhichong=true&amp;sold_total_num=16&amp;seller_num_id=462308359&amp;dk=0&amp;title=%D5%FD%D7%DA%B6%AB%B1%B1%CC%D8%B2%FA%C4%EA%B8%E2%B4%F3%BB%C6%C3%D7%C7%D0%B8%E2%CF%D6%C5%C4%CF%D6%D7%F6%CE%E5%B7%DD%B0%FC%D3%CA&amp;sbn=66ecb253f75b8734ce43ebe4296ff77c&amp;isTKA=false&amp;msc=1</t>
  </si>
  <si>
    <t>http://detailskip.taobao.com/json/show_buyer_list.htm?step=false&amp;bid_page=1&amp;page_size=15&amp;item_type=b&amp;ends=1422373857000&amp;starts=1421769057000&amp;item_id=41474831403&amp;user_tag=475598848&amp;old_quantity=99999&amp;zhichong=true&amp;sold_total_num=16&amp;seller_num_id=616854227&amp;dk=0&amp;title=%C4%FE%B2%A8%CC%D8%B2%FA+%D0%C2%CF%CA%CF%D6%D7%F6%CA%D6%B9%A4%C5%B4%C3%D7%F4%D9%F4%CE%B4%C8%B3%C7%CB%AE%C4%A5%C5%B4%C3%D7%BF%E9%B0%D7%C4%EA%B8%E2%B0%D7%F4%D9%F4%CE500%BF%CB&amp;sbn=2ae0da81a29a65f0a05e209805e83e72&amp;isTKA=false&amp;msc=1</t>
  </si>
  <si>
    <t>http://detailskip.taobao.com/json/show_buyer_list.htm?step=false&amp;bid_page=1&amp;page_size=15&amp;item_type=b&amp;ends=1422410400000&amp;starts=1421805600000&amp;item_id=42181660302&amp;user_tag=337195008&amp;old_quantity=500&amp;zhichong=true&amp;sold_total_num=16&amp;seller_num_id=462308359&amp;dk=0&amp;title=%D5%FD%D7%DA%B6%AB%B1%B1%CC%D8%B2%FA%BD%AD%C3%D7%B6%B9%B0%FC%D5%B3%B6%B9%B0%FC%BA%EC%B6%B9%CF%DA%B6%F9%CF%D6%C5%C4%CF%D6%D7%F6%CA%AE%BC%FE%B0%FC%D3%CA&amp;sbn=988bac086d1778ddb229dfbd7dd80e8c&amp;isTKA=false&amp;msc=1</t>
  </si>
  <si>
    <t>http://detailskip.taobao.com/json/show_buyer_list.htm?step=false&amp;bid_page=1&amp;page_size=15&amp;item_type=b&amp;ends=1422417335000&amp;starts=1421812535000&amp;item_id=21663416002&amp;user_tag=270340096&amp;old_quantity=3456&amp;zhichong=true&amp;sold_total_num=16&amp;seller_num_id=1070799783&amp;dk=0&amp;title=%CB%D5%B1%B1%D1%CE%B3%C7%BD%A8%BA%FE%CC%D8%B2%FA+%D7%D4%BC%D2%C5%B4%C3%D7%B7%DB%D5%F4%D6%C6%2F%B7%BD%D0%CE%C4%EA%B8%E2+%D7%CC%CE%B6%CB%C6%D4%B2%D7%D3+%B2%BD%B2%BD%C9%FD%B8%DF&amp;sbn=ba3f92a14162c9dc4a47b023a733fbba&amp;isTKA=false&amp;msc=1</t>
  </si>
  <si>
    <t>http://detailskip.taobao.com/json/show_buyer_list.htm?step=false&amp;bid_page=1&amp;page_size=15&amp;item_type=b&amp;ends=1422488158000&amp;starts=1421883358000&amp;item_id=21474591205&amp;user_tag=270077952&amp;old_quantity=9215&amp;zhichong=true&amp;sold_total_num=16&amp;seller_num_id=356346195&amp;dk=0&amp;title=%BD%AD%CE%F7%CC%D8%B2%FA%D5%FD%D7%DA%B4%F3%BA%CC%C3%D7%DF%AE%D1%F4%C4%EA%B8%E2+%B4%AB%CD%B3%B9%A4%D2%D5%BB%AC%C5%B4+%BF%C9%C3%E2%B7%D1%C7%D0%C6%AC5%BD%EF%B0%FC%D3%CA&amp;sbn=fb59bf0778090416516d7a8614d9f739&amp;isTKA=false&amp;msc=1</t>
  </si>
  <si>
    <t>http://detailskip.taobao.com/json/show_buyer_list.htm?step=false&amp;bid_page=1&amp;page_size=15&amp;item_type=b&amp;ends=1422522046000&amp;starts=1421917246000&amp;item_id=38668314298&amp;user_tag=270340096&amp;old_quantity=5000&amp;zhichong=true&amp;sold_total_num=16&amp;seller_num_id=1786433466&amp;dk=0&amp;title=%5B3%B8%F6%B0%FC%D3%CA%5D+%B6%FC%BF%E9%D4%C6%C4%CF%C3%C9%D7%D4%C4%EA%B8%E2%B3%A7+%CF%E3%C3%D7%B6%FC%BF%E9+%CF%E3%C3%D7%F4%CE%F4%CE+%B4%BF%CC%EC%C8%BB%B4%F3%C3%D7&amp;sbn=8498963251d6861883e2a51da27e7425&amp;isTKA=false&amp;msc=1</t>
  </si>
  <si>
    <t>http://detailskip.taobao.com/json/show_buyer_list.htm?step=false&amp;bid_page=1&amp;page_size=15&amp;item_type=b&amp;ends=1422529203000&amp;starts=1421924403000&amp;item_id=23867640401&amp;user_tag=270340096&amp;old_quantity=2026&amp;zhichong=true&amp;sold_total_num=16&amp;seller_num_id=1094995154&amp;dk=0&amp;title=%C4%FE%B2%A8%D0%C2%B2%FD%E1%D3%D6%DD%CC%D8%B2%FA%CB%AE%C4%A5%CD%ED%C3%D7%C4%EA%B8%E2%C4%A5%F4%D9%BB%F0%B9%F8%D5%E6%BF%D5%B0%FC%D7%B0%C2%FA10%BD%EF%BD%AD%D5%E3%BB%A6%B0%FC%D3%CA&amp;sbn=77b059c0305213ac3ea4bf956f247931&amp;isTKA=false&amp;msc=1</t>
  </si>
  <si>
    <t>http://detailskip.taobao.com/json/show_buyer_list.htm?step=false&amp;bid_page=1&amp;page_size=15&amp;item_type=b&amp;ends=1422551968000&amp;starts=1421947168000&amp;item_id=37190091058&amp;user_tag=336924672&amp;old_quantity=159&amp;zhichong=true&amp;sold_total_num=16&amp;seller_num_id=94521060&amp;dk=0&amp;title=%D0%A1%D5%B3%B1%FD+%D5%B3%B6%B9%B0%FC+%D5%B3%BB%F0%C9%D7%C4%EA%B8%E2+%D5%B3%BB%F0%C9%D5+%CF%D6%C0%D3%CF%D6%C2%F4%BB%B8%C8%CA%CC%D8%B2%FA500g&amp;sbn=bcc214ecb12f21b8656ee1cd6a95886c&amp;isTKA=false&amp;msc=1</t>
  </si>
  <si>
    <t>http://detailskip.taobao.com/json/show_buyer_list.htm?step=false&amp;bid_page=1&amp;page_size=15&amp;item_type=b&amp;ends=1422589712000&amp;starts=1421984912000&amp;item_id=38876973699&amp;user_tag=471166976&amp;old_quantity=98114201&amp;zhichong=true&amp;sold_total_num=16&amp;seller_num_id=420210446&amp;dk=0&amp;title=3%B4%FC%B0%FC%D3%CA%D5%B3%B6%B9%B0%FC%D5%FD%D7%DA%B6%AB%B1%B1%CC%D8%B2%FA%C3%C0%CA%B3%D0%A1%B3%D4%B4%F3%BB%C6%C3%D7500g%B4%BF%CA%D6%B9%A4%D6%C6%D7%F7%F0%A4%B6%B9%B0%FC&amp;sbn=ded9b0c200dd12a5c886819649938946&amp;isTKA=false&amp;msc=1</t>
  </si>
  <si>
    <t>http://detailskip.taobao.com/json/show_buyer_list.htm?step=false&amp;bid_page=1&amp;page_size=15&amp;item_type=b&amp;ends=1422619664000&amp;starts=1422014864000&amp;item_id=36609334750&amp;user_tag=471666688&amp;old_quantity=99974&amp;zhichong=true&amp;sold_total_num=16&amp;seller_num_id=1051207494&amp;dk=0&amp;title=%B0%F4%B3%F8%B7%BF+%CF%B2%C7%EC%BC%AA%CF%E9%C4%EA%B8%E2%D3%E3280g+%CB%D9%B6%B3%B0%EB%B3%C9%C6%B7%B5%E3%D0%C4%D5%F4%CA%B3%BE%C6%B5%EA%D7%A8%B9%A9%C2%FA%B0%FC%D3%CA&amp;sbn=2269f3e1f3b4183fdbcbac693ecaf22c&amp;isTKA=false&amp;msc=1</t>
  </si>
  <si>
    <t>http://detailskip.taobao.com/json/show_buyer_list.htm?step=false&amp;bid_page=1&amp;page_size=15&amp;item_type=b&amp;ends=1422670318000&amp;starts=1422065518000&amp;item_id=3385015974&amp;user_tag=270077952&amp;old_quantity=53191&amp;zhichong=true&amp;sold_total_num=16&amp;seller_num_id=249112442&amp;dk=0&amp;title=%A1%F46%CA%A1%C2%FA%B0%D9%B0%FC%D3%CA%A1%F4%D7%D4%BC%D2%B4%F2%C4%EA%B8%E2%2F%C5%B4%C3%D7%F4%D9%2F%C4%EA%B8%E2%2F%B4%BF%C5%B4%C3%D7%C4%EA%B8%E2%2F%D7%EE%D0%C2%CF%CA+%C4%EA%B8%E2&amp;sbn=03538a0fba5d96ec0c877f6dca161e0b&amp;isTKA=false&amp;msc=1</t>
  </si>
  <si>
    <t>http://detailskip.taobao.com/json/show_buyer_list.htm?step=false&amp;bid_page=1&amp;page_size=15&amp;item_type=b&amp;ends=1422702566000&amp;starts=1422097766000&amp;item_id=35830618955&amp;user_tag=270274560&amp;old_quantity=519&amp;zhichong=true&amp;sold_total_num=16&amp;seller_num_id=1864284969&amp;dk=0&amp;title=%B0%FC%D3%CA%D1%C7%B9%B5%D5%B3%B6%B9%B0%FC+%B4%F3%BB%C6%C3%D7%BA%DA%C1%FA%BD%AD%B6%AB%B1%B1%CC%D8%B2%FA+%CE%DE%CC%ED%BC%D3%BC%C1%BC%D9%D2%BB%C5%E2%CA%AE%D5%E6%BF%D5%B0%FC%D7%B0&amp;sbn=05619af6fba39c8db8723b05619e8678&amp;isTKA=false&amp;msc=1</t>
  </si>
  <si>
    <t>http://detailskip.taobao.com/json/show_buyer_list.htm?step=false&amp;bid_page=1&amp;page_size=15&amp;item_type=b&amp;ends=1422120136000&amp;starts=1421515336000&amp;item_id=43056683219&amp;user_tag=269750272&amp;old_quantity=327&amp;zhichong=true&amp;sold_total_num=16&amp;seller_num_id=710631587&amp;dk=0&amp;title=%C2%FA19.9%D4%AA%B0%FC%D3%CA+%CF%E9%C8%DD+%CC%D8%C9%AB+%BA%AB%B9%FA%C0%B1%B3%B4%C4%EA%B8%E2+%D5%FD%D7%DA%BB%F0%B9%F8%C4%EA%B8%E2%CC%F5%D7%A8%D3%C3450%BF%CB&amp;sbn=080e974fe19446eb38a71a3258c3a2c9&amp;isTKA=false&amp;msc=1</t>
  </si>
  <si>
    <t>http://detailskip.taobao.com/json/show_buyer_list.htm?step=false&amp;bid_page=1&amp;page_size=15&amp;item_type=b&amp;ends=1422158118000&amp;starts=1421553318000&amp;item_id=35765000322&amp;user_tag=68489216&amp;old_quantity=9394&amp;zhichong=true&amp;sold_total_num=16&amp;seller_num_id=352314574&amp;dk=0&amp;title=%B6%AB%B1%B1%CC%D8%B2%FA%BB%C6%D5%B3%B6%B9%B0%FC+%D7%D4%BC%D2%B4%BF%CA%D6%B9%A4%D6%C6%D7%F7%2F%CF%D6%D5%F4%F0%A4%B6%B9%B0%FC+%D5%E6%BF%D5%B0%FC%D7%B0+5%BD%EF%B0%FC%D3%CA&amp;sbn=2585aa0f618eec574b6ca21784988599&amp;isTKA=false&amp;msc=1</t>
  </si>
  <si>
    <t>http://detailskip.taobao.com/json/show_buyer_list.htm?step=false&amp;bid_page=1&amp;page_size=15&amp;item_type=b&amp;ends=1422173863000&amp;starts=1421569063000&amp;item_id=40775451876&amp;user_tag=370765824&amp;old_quantity=1000&amp;zhichong=true&amp;sold_total_num=16&amp;seller_num_id=577241273&amp;dk=0&amp;title=%B0%FC%D3%CA+%BA%AB%B9%FA%C0%B1%B3%B4%C4%EA%B8%E2%CC%D7%B2%CD%A1%BE%BA%AB%CA%BD%C4%EA%B8%E2%CC%F5450%BF%CB*3%B0%FC%2B%BB%A7%BB%A7%C0%B1%BD%B7%BD%B4500g%A1%BF&amp;sbn=ab3db42840ff9619d6c5a46978074d90&amp;isTKA=false&amp;msc=1</t>
  </si>
  <si>
    <t>http://detailskip.taobao.com/json/show_buyer_list.htm?step=false&amp;bid_page=1&amp;page_size=15&amp;item_type=b&amp;ends=1422190748000&amp;starts=1421585948000&amp;item_id=42513759720&amp;user_tag=269758464&amp;old_quantity=500&amp;zhichong=true&amp;sold_total_num=16&amp;seller_num_id=398555297&amp;dk=0&amp;title=%BA%FE%C4%CF%B3%A3%B5%C2%BD%F2%CA%D0%E5%A2%CF%D8%CC%D8%B2%FA%D5%B3%C3%D7%F4%CE%F4%CE%C5%A9%BC%D2%CA%D6%B9%A4%F4%D9%F4%CE%B4%BF%D5%B3%C3%D7%F4%D9%F4%CE7%B8%F6%D7%B0%D4%BC1%BD%EF&amp;sbn=f21bc384938bd0e37d9b2743427ef25e&amp;isTKA=false&amp;msc=1</t>
  </si>
  <si>
    <t>http://detailskip.taobao.com/json/show_buyer_list.htm?step=false&amp;bid_page=1&amp;page_size=15&amp;item_type=b&amp;ends=1422201781000&amp;starts=1421596981000&amp;item_id=38864593610&amp;user_tag=270077952&amp;old_quantity=8882&amp;zhichong=true&amp;sold_total_num=16&amp;seller_num_id=357351380&amp;dk=0&amp;title=%BA%AB%CA%BD%C4%EA%B8%E2%CC%F5+%BA%AB%B9%FA%B3%B4%C4%EA%B8%E2%CC%D7%B2%CD+%C0%B1%B3%B4%C4%EA%B8%E2+%B3%AF%CF%CA%D7%E5%B3%B4%C4%EA%B8%E2+400%BF%CB&amp;sbn=6fb9278bc885ddf1d7aa963e8e56c8a8&amp;isTKA=false&amp;msc=1</t>
  </si>
  <si>
    <t>http://detailskip.taobao.com/json/show_buyer_list.htm?step=false&amp;bid_page=1&amp;page_size=15&amp;item_type=b&amp;ends=1422276144000&amp;starts=1421671344000&amp;item_id=12854229503&amp;user_tag=337203200&amp;old_quantity=855&amp;zhichong=true&amp;sold_total_num=16&amp;seller_num_id=657136273&amp;dk=0&amp;title=%BA%FE%B1%B1%BE%A3%D6%DD%CD%C1%CC%D8%B2%FA%B4%BF%C5%B4%C3%D7%F4%D9%F4%CE%C5%A9%BC%D2%B5%B1%CC%EC%CA%D6%B9%A4%D7%D4%D6%C6%D4%AD%CE%B6%D0%C2%CF%CA%F4%CE%F4%CE2%BD%EF%B0%FC%D3%CA&amp;sbn=3dc00bc16573be90b7d5ff349029b9de&amp;isTKA=false&amp;msc=1</t>
  </si>
  <si>
    <t>http://detailskip.taobao.com/json/show_buyer_list.htm?step=false&amp;bid_page=1&amp;page_size=15&amp;item_type=b&amp;ends=1422283182000&amp;starts=1421678382000&amp;item_id=14837960710&amp;user_tag=270012416&amp;old_quantity=10000&amp;zhichong=true&amp;sold_total_num=16&amp;seller_num_id=610380021&amp;dk=0&amp;title=%D6%EE%F4%DF%C4%EA%B8%E2%A3%A8%BD%F5%C2%ED%C4%EA%B8%E2%A3%A9%D4%AD%C3%FB%C2%ED%B5%EA%C4%EA%B8%E2%BA%DA%C3%D7%CE%B6&amp;sbn=3f0b66543d1cd33cfd3e7a048189e2ac&amp;isTKA=false&amp;msc=1</t>
  </si>
  <si>
    <t>http://detailskip.taobao.com/json/show_buyer_list.htm?step=false&amp;bid_page=1&amp;page_size=15&amp;item_type=b&amp;ends=1422325778000&amp;starts=1421720978000&amp;item_id=36578070531&amp;user_tag=404230160&amp;old_quantity=858&amp;zhichong=true&amp;sold_total_num=16&amp;seller_num_id=33857880&amp;dk=0&amp;title=%D5%FD%D7%DA%BA%AB%B9%FA%D6%A5%CA%BF%C4%EA%B8%E2+%D4%AD%CE%B6+%BA%AB%B9%FA%BB%F0%B9%F8%C4%CC%C0%D2%BC%D0%D0%C4250%BF%CB1-2%C8%CB%B7%DD+%C5%FA%B7%A25%BD%EF&amp;sbn=66c25f951624f1b72fe4464fb45c4b81&amp;isTKA=false&amp;msc=1</t>
  </si>
  <si>
    <t>http://detailskip.taobao.com/json/show_buyer_list.htm?step=false&amp;bid_page=1&amp;page_size=15&amp;item_type=b&amp;ends=1422410401000&amp;starts=1421805601000&amp;item_id=39677188349&amp;user_tag=471404560&amp;old_quantity=999978&amp;zhichong=true&amp;sold_total_num=16&amp;seller_num_id=38890809&amp;dk=0&amp;title=%5B6%B8%F6%B0%FC%D3%CA%5D+%B9%F3%D6%DD%CC%D8%B2%FA+%D0%CB%D2%E5%B0%B2%C1%FA%B6%FC%BF%E9%F4%CE%D4%BC400%BF%CB+%B6%FE%BF%E9%F4%CE+%CA%D6%B4%F2%C4%EA%B8%E2&amp;sbn=bf6cb82f74655463786c6babbd81dcf0&amp;isTKA=false&amp;msc=1</t>
  </si>
  <si>
    <t>http://detailskip.taobao.com/json/show_buyer_list.htm?step=false&amp;bid_page=1&amp;page_size=15&amp;item_type=b&amp;ends=1422430801000&amp;starts=1421826001000&amp;item_id=36133530372&amp;user_tag=270012416&amp;old_quantity=5859&amp;zhichong=true&amp;sold_total_num=16&amp;seller_num_id=106707878&amp;dk=0&amp;title=%BA%AB%CA%BD+%D6%A5%CA%BF%C4%EA%B8%E2%CC%F5+%D6%A5%CA%BF+%D5%B3%B8%E2+500%BF%CB+3%C9%AB%D6%A5%CA%BF%C4%EA%B8%E2%CC%F5+%BB%BB%B0%FC%D7%B0&amp;sbn=6433a88312e97f2f2504f30e3233fe07&amp;isTKA=false&amp;msc=1</t>
  </si>
  <si>
    <t>http://detailskip.taobao.com/json/show_buyer_list.htm?step=false&amp;bid_page=1&amp;page_size=15&amp;item_type=b&amp;ends=1422443809000&amp;starts=1421839009000&amp;item_id=13034465460&amp;user_tag=270077952&amp;old_quantity=457&amp;zhichong=true&amp;sold_total_num=16&amp;seller_num_id=168549652&amp;dk=0&amp;title=%BA%AB%B9%FA%B3%B4%C4%EA%B8%E2%D7%E9%BA%CF+ASSI%C4%EA%B8%E2%CC%F5907%BF%CB%2B%D0%A1%CF%B1%B8%BE%C0%B1%B3%B4%C4%EA%B8%E2%BD%B4150%BF%CB+%B3%AC%D5%FD%D7%DA&amp;sbn=03442776d55aeaf48695a2ce1c76d859&amp;isTKA=false&amp;msc=1</t>
  </si>
  <si>
    <t>http://detailskip.taobao.com/json/show_buyer_list.htm?step=false&amp;bid_page=1&amp;page_size=15&amp;item_type=b&amp;ends=1422505940000&amp;starts=1421901140000&amp;item_id=36074115877&amp;user_tag=274272256&amp;old_quantity=9999896&amp;zhichong=true&amp;sold_total_num=16&amp;seller_num_id=201232124&amp;dk=0&amp;title=%C9%CF%BA%A3%D2%BB%D6%BB%B6%A6+%BB%F0%B9%F8%C4%EA%B8%E2+%C7%D0%CC%F5%C4%EA%B8%E2%B3%AC%BA%AB%B9%FA%B3%B4%C4%EA%B8%E2%BD%AD%D5%E3%BB%A6%CD%EE20%B4%FC%B0%FC%D3%CA450g&amp;sbn=e4c2527655edc94a04d3e5eb24f524ea&amp;isTKA=false&amp;msc=1</t>
  </si>
  <si>
    <t>http://detailskip.taobao.com/json/show_buyer_list.htm?step=false&amp;bid_page=1&amp;page_size=15&amp;item_type=b&amp;ends=1422512435000&amp;starts=1421907635000&amp;item_id=40857486875&amp;user_tag=337465344&amp;old_quantity=859&amp;zhichong=true&amp;sold_total_num=16&amp;seller_num_id=2066116383&amp;dk=0&amp;title=%D5%FD%D7%DA%C3%C9%D7%D4%B6%FC%BF%E9%A1%A1%D4%C6%C4%CF%CC%D8%B2%FA%D0%A1%B3%D4%A1%A1%BD%B4%F4%CE%F4%CE+%C9%D5%BF%BE%B6%FC%BF%E9+%D0%C2%CF%CA%B6%FC%BF%E9%A1%A1%D3%C5%D6%CA&amp;sbn=0e0ad1b99d66e4585425093dbf3df676&amp;isTKA=false&amp;msc=1</t>
  </si>
  <si>
    <t>http://detailskip.taobao.com/json/show_buyer_list.htm?step=false&amp;bid_page=1&amp;page_size=15&amp;item_type=b&amp;ends=1422523294000&amp;starts=1421918494000&amp;item_id=1612321320&amp;user_tag=337129488&amp;old_quantity=4371&amp;zhichong=true&amp;sold_total_num=16&amp;seller_num_id=118064686&amp;dk=0&amp;title=%BA%AB%BE%E7%C0%EF+%B3%B4%C4%EA%B8%E2%B5%C4+%C4%EA%B8%E2+%C3%D7%CC%F5+%BD%CC%D7%F6%B7%A8+%B0%FC%BD%CC%BB%E1+%BA%AB%B9%FA%B3%F8%CA%A6%CA%D6%B9%A4%B2%BB%BA%AC%C0%B1%BD%B4&amp;sbn=9cd132a2ea515f3d82871a5791cee689&amp;isTKA=false&amp;msc=1</t>
  </si>
  <si>
    <t>http://detailskip.taobao.com/json/show_buyer_list.htm?step=false&amp;bid_page=1&amp;page_size=15&amp;item_type=b&amp;ends=1422585768000&amp;starts=1421980968000&amp;item_id=1964668979&amp;user_tag=336670720&amp;old_quantity=757&amp;zhichong=true&amp;sold_total_num=16&amp;seller_num_id=110782567&amp;dk=0&amp;title=%288%D4%AA%BF%EC%B5%DD%B2%BB%CF%DE%D6%D8%29%B9%F3%D6%DD%CC%D8%B2%FA%B1%CF%BD%DA%D2%CD%B9%C3%C4%EF+%BB%C6%F4%CE+%B4%BF%CA%D6%B9%A4%BB%C6%F4%CE+%B0%D9%B7%D6%B0%D9%BA%C3%C6%C0&amp;sbn=057766c245b844ae143b887d4ff54cb7&amp;isTKA=false&amp;msc=1</t>
  </si>
  <si>
    <t>http://detailskip.taobao.com/json/show_buyer_list.htm?step=false&amp;bid_page=1&amp;page_size=15&amp;item_type=b&amp;ends=1422595300000&amp;starts=1421990500000&amp;item_id=36671362297&amp;user_tag=1118208&amp;old_quantity=9695&amp;zhichong=true&amp;sold_total_num=16&amp;seller_num_id=97347347&amp;dk=0&amp;title=3%B0%FC%B0%FC%D3%CA+%BA%AB%B9%FA%D4%AD%D7%B0%BD%F8%BF%DA%D6%A5%CA%BF%C4%EA%B8%E2+500g+%BF%C9%D2%D4%C0%AD%CB%BF%B5%C4%D6%A5%CA%BF%C4%EA%B8%E2&amp;sbn=7dcbc622ad55c2fc0bddf4fe0b536dc7&amp;isTKA=false&amp;msc=1</t>
  </si>
  <si>
    <t>http://detailskip.taobao.com/json/show_buyer_list.htm?step=false&amp;bid_page=1&amp;page_size=15&amp;item_type=b&amp;ends=1422617100000&amp;starts=1422012300000&amp;item_id=36662398421&amp;user_tag=471420928&amp;old_quantity=9695&amp;zhichong=true&amp;sold_total_num=16&amp;seller_num_id=71566375&amp;dk=0&amp;title=%BB%C6%CC%C7%C4%EA%B8%E2%2F%CC%F0%C4%EA%B8%E2%2F%D7%CC%D2%F5%C8%F3%B7%CE%2F%D5%E3%BD%AD%C4%FE%B2%A8%CC%D8%B2%FA%CB%AE%C4%A5%C4%EA%B8%E2%2F%D4%D0%B8%BE%D0%A1%BA%A2%B6%BC%C4%DC%B3%D4&amp;sbn=2f6dbf857a91fb6875e3e92d9a685150&amp;isTKA=false&amp;msc=1</t>
  </si>
  <si>
    <t>http://detailskip.taobao.com/json/show_buyer_list.htm?step=false&amp;bid_page=1&amp;page_size=15&amp;item_type=b&amp;ends=1422627751000&amp;starts=1422022951000&amp;item_id=42234265501&amp;user_tag=303566848&amp;old_quantity=9830&amp;zhichong=true&amp;sold_total_num=16&amp;seller_num_id=711726683&amp;dk=0&amp;title=%C4%FE%B2%A8%CC%D8%B2%FA%B4%C8%CF%AA%C3%F9%BA%D7%C4%EA%B8%E2+%CB%AE%C4%A5%CA%D6%B9%A4%C4%EA%B8%E2+%CF%D6%D7%F6%CF%D6%C2%F4%BD%AD%D5%E3%BB%A6%CD%EE10%BD%EF%B0%FC%D3%CA&amp;sbn=b1d607f43eea6a777e4384d4d9217032&amp;isTKA=false&amp;msc=1</t>
  </si>
  <si>
    <t>http://detailskip.taobao.com/json/show_buyer_list.htm?step=false&amp;bid_page=1&amp;page_size=15&amp;item_type=b&amp;ends=1422634753000&amp;starts=1422029953000&amp;item_id=38084271239&amp;user_tag=337186816&amp;old_quantity=515&amp;zhichong=true&amp;sold_total_num=16&amp;seller_num_id=747754364&amp;dk=0&amp;title=%B0%FC%D3%CA+%D5%E3%BD%AD%CE%C2%D6%DD%B7%C7%C4%FE%B2%A8+%CB%AE%C4%A5%C4%EA%B8%E2+%C5%B4%C3%D7%CB%AE%BE%A7%B8%E2%CA%D6%B9%A4%D6%C6%D7%F7+%B6%C0%C1%A2%D5%E6%BF%D5%B0%FC%D7%B0&amp;sbn=7116f0c5f14d7a3224a34d40b1661818&amp;isTKA=false&amp;msc=1</t>
  </si>
  <si>
    <t>http://detailskip.taobao.com/json/show_buyer_list.htm?step=false&amp;bid_page=1&amp;page_size=15&amp;item_type=b&amp;ends=1422105758000&amp;starts=1421500958000&amp;item_id=36996491009&amp;user_tag=471420928&amp;old_quantity=3069&amp;zhichong=true&amp;sold_total_num=16&amp;seller_num_id=758137453&amp;dk=0&amp;title=%D5%E3%BD%AD%C1%D9%B0%B2%C4%EA%B8%E2%CA%D6%B9%A4%C4%EA%B8%E2+%D7%D4%D6%C6%B0%D7%BE%AC%C5%B4%C3%D7%C4%EA%B8%E25%BD%EF%D7%B0&amp;sbn=2f57d2990cd736391d40512e62520459&amp;isTKA=false&amp;msc=1</t>
  </si>
  <si>
    <t>http://detailskip.taobao.com/json/show_buyer_list.htm?step=false&amp;bid_page=1&amp;page_size=15&amp;item_type=b&amp;ends=1422162545000&amp;starts=1421557745000&amp;item_id=42406877080&amp;user_tag=270086144&amp;old_quantity=39026&amp;zhichong=true&amp;sold_total_num=16&amp;seller_num_id=292112116&amp;dk=0&amp;title=%B9%F3%D6%DD%CC%D8%B2%FA+%B4%BF%CA%D6%B9%A4%D7%D4%D6%C6%BA%DA%C5%B4%C3%D7%D0%A1%F4%D9%F4%CE+%C7%E5%CF%E3+%C5%B4+%F4%D9%F4%CE500%BF%CB&amp;sbn=a3a7778944f500561d410e8f37a76633&amp;isTKA=false&amp;msc=1</t>
  </si>
  <si>
    <t>http://detailskip.taobao.com/json/show_buyer_list.htm?step=false&amp;bid_page=1&amp;page_size=15&amp;item_type=b&amp;ends=1422187097000&amp;starts=1421582297000&amp;item_id=43164503727&amp;user_tag=270274560&amp;old_quantity=1000&amp;zhichong=true&amp;sold_total_num=16&amp;seller_num_id=1982683617&amp;dk=0&amp;title=%D2%BB%BD%EF%BC%DB%D5%FD%D7%DA%C6%BD%D4%B6%C3%B7%EE%B4%BB%C6%BB%7B+%BF%CD%BC%D2%CC%D8%B2%FA%CA%D6%B9%A4%BB%C6%D4%AA%C3%D7%B9%FB+%BB%C6%B0%E5%BB%F0%B9%F8%B4%AB%CD%B3%D0%A1%B3%D4&amp;sbn=d9488715112ec632dc517e3d634ddb70&amp;isTKA=false&amp;msc=1</t>
  </si>
  <si>
    <t>http://detailskip.taobao.com/json/show_buyer_list.htm?step=false&amp;bid_page=1&amp;page_size=15&amp;item_type=b&amp;ends=1422243028000&amp;starts=1421638228000&amp;item_id=20374684081&amp;user_tag=270012416&amp;old_quantity=3979&amp;zhichong=true&amp;sold_total_num=16&amp;seller_num_id=841030513&amp;dk=0&amp;title=%A1%BE3%B4%FC%B0%FC%D3%CA%A1%BF%C4%EA%B8%E2%CC%F5%BA%AB%CA%BD%B4%F2%B8%E2%CC%F52%C8%CB%B7%DD%B3%AF%CF%CA%D7%E5%C3%F1%D7%E5%C3%C0%CA%B3+%B6%AB%B1%B1%D1%D3%B1%DF%CC%D8%B2%FA&amp;sbn=2ee664f8429ba277f4b8392e7eb15242&amp;isTKA=false&amp;msc=1</t>
  </si>
  <si>
    <t>http://detailskip.taobao.com/json/show_buyer_list.htm?step=false&amp;bid_page=1&amp;page_size=15&amp;item_type=b&amp;ends=1422246094000&amp;starts=1421641294000&amp;item_id=13415520540&amp;user_tag=471429136&amp;old_quantity=2000&amp;zhichong=true&amp;sold_total_num=16&amp;seller_num_id=41894269&amp;dk=0&amp;title=%BA%AB%B9%FA%C0%B1%B3%B4%C4%EA%B8%E2%D3%C3%A3%AC%B3%F6%BF%DA%BA%AB%B9%FA%B3%B4%C4%EA%B8%E2%CC%F5907%BF%CB%A3%AC%CE%DE%B7%C0%B8%AF%BC%C1&amp;sbn=0173bd0b8f4d0ae3e1a6d6a22f11f2d2&amp;isTKA=false&amp;msc=1</t>
  </si>
  <si>
    <t>http://detailskip.taobao.com/json/show_buyer_list.htm?step=false&amp;bid_page=1&amp;page_size=15&amp;item_type=b&amp;ends=1422291821000&amp;starts=1421687021000&amp;item_id=13561478124&amp;user_tag=274026496&amp;old_quantity=1002695&amp;zhichong=true&amp;sold_total_num=16&amp;seller_num_id=324462147&amp;dk=0&amp;title=%B3%E53%BB%CA%B9%DA%D5%FD%D7%DA%D0%A1%CB%D5%D6%DD%B9%F0%BB%A8%C4%EA%B8%E2200g+%BD%F0%C1%EA%C0%CF%D7%D6%BA%C5%C4%CF%BE%A9%CC%D8%B2%FA%B8%E2%B5%E3%BB%B3%BE%C9%D0%A1%B3%D4&amp;sbn=a51c6f81e61cfaea1d1270d8d6434cdf&amp;isTKA=false&amp;msc=1</t>
  </si>
  <si>
    <t>http://detailskip.taobao.com/json/show_buyer_list.htm?step=false&amp;bid_page=1&amp;page_size=15&amp;item_type=b&amp;ends=1422327608000&amp;starts=1421722808000&amp;item_id=39211793610&amp;user_tag=336662530&amp;old_quantity=901&amp;zhichong=true&amp;sold_total_num=16&amp;seller_num_id=60188103&amp;dk=0&amp;title=%C2%CC%B3%BD%D5%B3%B6%B9%B0%FC%B6%AB%B1%B1%F0%A4%B6%B9%B0%FC%CA%D6%B9%A4%B4%FA%B2%CD%C4%EA%B8%E2%BA%DA%C1%FA%BD%AD%CC%D8%B2%FA%D0%A1%B3%D4%BA%EC%B6%B9%C9%B3+6%B4%FC%B0%FC%D3%CA&amp;sbn=66594e4c1e2899b558ffdb2ca3882db0&amp;isTKA=false&amp;msc=1</t>
  </si>
  <si>
    <t>http://detailskip.taobao.com/json/show_buyer_list.htm?step=false&amp;bid_page=1&amp;page_size=15&amp;item_type=b&amp;ends=1422350942000&amp;starts=1421746142000&amp;item_id=14548796110&amp;user_tag=471347200&amp;old_quantity=1762&amp;zhichong=true&amp;sold_total_num=16&amp;seller_num_id=444319235&amp;dk=0&amp;title=%D1%D3%B1%DF%C9%CC%B3%C7+%BB%CA%B9%DA%C3%EB%C9%B1+%BA%AB%B9%FA%C0%B1%B3%B4%C4%EA%B8%E2%CC%F5250g+%BA%AB%CA%BD%B4%F2%B8%E2%CC%F5%D4%AD%C1%CF+1%C8%CB%B7%DD&amp;sbn=32c4664cb08a6f7b742a72af82ddc61d&amp;isTKA=false&amp;msc=1</t>
  </si>
  <si>
    <t>http://detailskip.taobao.com/json/show_buyer_list.htm?step=false&amp;bid_page=1&amp;page_size=15&amp;item_type=b&amp;ends=1422432055000&amp;starts=1421827255000&amp;item_id=16574429762&amp;user_tag=471412736&amp;old_quantity=955&amp;zhichong=true&amp;sold_total_num=16&amp;seller_num_id=139270033&amp;dk=0&amp;title=%B0%D7%F4%D9%F4%CE%B7%BD%B1%E3%CB%D9%CA%B3%C4%EA%B8%E2+%F4%D9%F4%CE+%B4%BF%C5%B4%C3%D7%CA%D6%B9%A4%BA%FE%B1%B1%F4%D9%F4%CE%C5%A9%BC%D2%D6%C65%BD%EF%B0%FC%D3%CA20%CA%A1&amp;sbn=322479ddda251cfec009f68c344aa233&amp;isTKA=false&amp;msc=1</t>
  </si>
  <si>
    <t>http://detailskip.taobao.com/json/show_buyer_list.htm?step=false&amp;bid_page=1&amp;page_size=15&amp;item_type=b&amp;ends=1422462276000&amp;starts=1421857476000&amp;item_id=41851018030&amp;user_tag=336662528&amp;old_quantity=177&amp;zhichong=true&amp;sold_total_num=16&amp;seller_num_id=23759509&amp;dk=0&amp;title=%C8%C8%C2%F4%BD%AD%CE%F7%B8%D3%C4%CF%CC%D8%B2%FA+%B4%F3%D3%E0%BB%D2%CB%AE%BB%C6%D4%AA%C3%D7%B9%FB+%BB%C6%BD%F0%CC%F5%C3%D7%BC%40%F4%D9%F4%CE%BF%CD%BC%D2%C4%EA%B8%E2%D0%A1%B3%D4&amp;sbn=655067765d5cff311be1caec2eb82f73&amp;isTKA=false&amp;msc=1</t>
  </si>
  <si>
    <t>http://detailskip.taobao.com/json/show_buyer_list.htm?step=false&amp;bid_page=1&amp;page_size=15&amp;item_type=b&amp;ends=1422487228000&amp;starts=1421882428000&amp;item_id=9716142491&amp;user_tag=270086144&amp;old_quantity=1685&amp;zhichong=true&amp;sold_total_num=16&amp;seller_num_id=292112116&amp;dk=0&amp;title=%B9%F3%D6%DD%CC%D8%B2%FA+%B4%BF%CA%D6%B9%A4%D6%C6%D7%F7%B0%D7%C5%B4%C3%D7%D0%A1%F4%D9%F4%CE+%F4%D9%F4%CE+%C5%B4%C3%D7%F4%CE%F4%CE++%C7%E5%CF%E3+%C5%B4&amp;sbn=198f706a13ea26f84488354b34232028&amp;isTKA=false&amp;msc=1</t>
  </si>
  <si>
    <t>http://detailskip.taobao.com/json/show_buyer_list.htm?step=false&amp;bid_page=1&amp;page_size=15&amp;item_type=b&amp;ends=1422513549000&amp;starts=1421908749000&amp;item_id=40334502945&amp;user_tag=408514560&amp;old_quantity=9985&amp;zhichong=true&amp;sold_total_num=16&amp;seller_num_id=134201940&amp;dk=0&amp;title=%BA%AB%B9%FA%BD%F8%BF%DA+%C3%FB%BC%D2%C8%FD%C9%AB%B3%A4%C9%FA%B9%FB%C4%EA%B8%E2+%BA%AB%B9%FA%D0%A1%BA%F9%C2%AB%C4%EA%B8%E2+%C8%FD%D1%D5%C9%AB%C4%EA%B8%E2%B6%B9500g&amp;sbn=a123f1a9a0e8fb403c719a4287c2f3d9&amp;isTKA=false&amp;msc=1</t>
  </si>
  <si>
    <t>http://detailskip.taobao.com/json/show_buyer_list.htm?step=false&amp;bid_page=1&amp;page_size=15&amp;item_type=b&amp;ends=1422516037000&amp;starts=1421911237000&amp;item_id=39593498981&amp;user_tag=471420928&amp;old_quantity=8442&amp;zhichong=true&amp;sold_total_num=16&amp;seller_num_id=839714276&amp;dk=0&amp;title=%C4%CF%B9%CF%2F%D6%A5%CA%BF%2F%D7%CF%CA%ED%C8%FD%D6%D6%BF%DA%CE%B6%BB%EC%B4%EE%BA%AB%B9%FA%B7%E7%CE%B6%C4%EA%B8%E2%BB%F0%B9%F8%B5%C4%BC%D0%D0%C4%C4%EA%B8%E2+500%BF%CB&amp;sbn=dd0fbd3154a4c4780f5c872c36ca0c3b&amp;isTKA=false&amp;msc=1</t>
  </si>
  <si>
    <t>http://detailskip.taobao.com/json/show_buyer_list.htm?step=false&amp;bid_page=1&amp;page_size=15&amp;item_type=b&amp;ends=1422520413000&amp;starts=1421915613000&amp;item_id=38732416155&amp;user_tag=337186832&amp;old_quantity=600&amp;zhichong=true&amp;sold_total_num=16&amp;seller_num_id=48072663&amp;dk=0&amp;title=%BA%AB%CA%BD%D7%CF%CA%ED%D6%A5%CA%BF%C4%EA%B8%E2500g%D7%CF%CA%ED%C4%CC%C0%D2%BC%D0%D0%C4%C4%EA%B8%E2+%BA%AB%B9%FA%BB%F0%B9%F8%C4%EA%B8%E2%C0%B1%B3%B4%C4%EA%B8%E2%D3%C3&amp;sbn=3ad4966ea4085e499969c9e22ae281f4&amp;isTKA=false&amp;msc=1</t>
  </si>
  <si>
    <t>http://detailskip.taobao.com/json/show_buyer_list.htm?step=false&amp;bid_page=1&amp;page_size=15&amp;item_type=b&amp;ends=1422524983000&amp;starts=1421920183000&amp;item_id=36050572892&amp;user_tag=336596992&amp;old_quantity=507&amp;zhichong=true&amp;sold_total_num=16&amp;seller_num_id=89909792&amp;dk=0&amp;title=%B0%FC%D3%CA1.8%BD%EF%D7%B0+%C9%E0%BC%E2%C9%CF%B5%C4%D6%D0%B9%FA+%C4%FE%B2%A8%CC%D8%B2%FA%B4%C8%B3%C7%CA%D6%B9%A4%CB%AE%C4%A5%C4%EA%B8%E2%C7%D0%C6%AC&amp;sbn=0451403cfa5e4a796c29d2e9091e5249&amp;isTKA=false&amp;msc=1</t>
  </si>
  <si>
    <t>http://detailskip.taobao.com/json/show_buyer_list.htm?step=false&amp;bid_page=1&amp;page_size=15&amp;item_type=b&amp;ends=1422528860000&amp;starts=1421924060000&amp;item_id=43428577639&amp;user_tag=270077952&amp;old_quantity=5278&amp;zhichong=true&amp;sold_total_num=16&amp;seller_num_id=871009034&amp;dk=0&amp;title=%B3%B4%C4%EA%B8%E2%BA%AB%B9%FA%CC%D8%C9%AB%C3%C0%CA%B3%D5%FD%D7%DA%BA%AB%B9%FA%C1%CF%C0%ED%D1%D3%B1%DF%D1%D3%BC%AA%CE%A2%D0%C5%CF%FA%CA%DB%B9%DA%BE%FC%B6%AB%B1%B1%B4%F3%E6%A4&amp;sbn=f8239ff6d11a64c0df7f946b884d3979&amp;isTKA=false&amp;msc=1</t>
  </si>
  <si>
    <t>http://detailskip.taobao.com/json/show_buyer_list.htm?step=false&amp;bid_page=1&amp;page_size=15&amp;item_type=b&amp;ends=1422589847000&amp;starts=1421985047000&amp;item_id=39392998248&amp;user_tag=337186832&amp;old_quantity=100&amp;zhichong=true&amp;sold_total_num=16&amp;seller_num_id=83645112&amp;dk=0&amp;title=%CC%EC%C2%FA%CE%DD%CA%B3%C6%B7+%BA%AB%B9%FA%BD%F8%BF%DA%C1%CF%C0%ED%CE%B6%D6%AE%D4%B4%D6%A5%CA%BF%BC%D0%D0%C4%B3%B4%C4%EA%B8%E2%CC%F5%2F%C4%CC%C0%D2%C4%EA%B8%E2%CC%F5500g&amp;sbn=b58a8d3f2d606127e93f52004fbd3aae&amp;isTKA=false&amp;msc=2</t>
  </si>
  <si>
    <t>http://detailskip.taobao.com/json/show_buyer_list.htm?step=false&amp;bid_page=1&amp;page_size=15&amp;item_type=b&amp;ends=1422607937000&amp;starts=1422003137000&amp;item_id=37540313832&amp;user_tag=470896642&amp;old_quantity=1021&amp;zhichong=true&amp;sold_total_num=16&amp;seller_num_id=51028193&amp;dk=0&amp;title=%BA%AB%B9%FA%D4%AD%D7%B0%BD%F8%BF%DA%D3%E3%B1%FD450g%BA%AB%CC%A9%D3%E3%B8%E2%C0%B1%E4%CC%BB%F0%B9%F8%CC%F0%B2%BB%C0%B1%D3%E3%B1%FD%B4%AE%BA%AB%CA%BD%C1%CF%C0%ED%C1%E3%CA%B3&amp;sbn=e1efe38fd4c0078df2c8a9a963ed4cff&amp;isTKA=false&amp;msc=1</t>
  </si>
  <si>
    <t>http://detailskip.taobao.com/json/show_buyer_list.htm?step=false&amp;bid_page=1&amp;page_size=15&amp;item_type=b&amp;ends=1422608917000&amp;starts=1422004117000&amp;item_id=36472851425&amp;user_tag=337383424&amp;old_quantity=2000&amp;zhichong=true&amp;sold_total_num=16&amp;seller_num_id=1874714070&amp;dk=0&amp;title=%E1%D3%D6%DD%CC%D8%B2%FA%C4%EA%B8%E2%C5%D6+%BA%DA%D6%A5%C2%E9%C4%EA%B8%E2%B8%C9+%C2%E9%F4%D9%C5%D6%C3%C0%CE%B6%CF%E3%B4%E0%B2%BB%D5%B3%D1%C0%D0%A1%CA%B1%BA%F2%B5%C4%CE%B6%B5%C0&amp;sbn=d37787ef11601166798cb5967c91dbd9&amp;isTKA=false&amp;msc=1</t>
  </si>
  <si>
    <t>http://detailskip.taobao.com/json/show_buyer_list.htm?step=false&amp;bid_page=1&amp;page_size=15&amp;item_type=b&amp;ends=1422674921000&amp;starts=1422070121000&amp;item_id=42039115717&amp;user_tag=337448960&amp;old_quantity=1852&amp;zhichong=true&amp;sold_total_num=16&amp;seller_num_id=1892294234&amp;dk=0&amp;title=%B6%AB%B1%B1%C4%EA%B8%E2+%D5%B3%B8%E2+%C7%D0%B8%E2+%B4%F3%BB%C6%C3%D7%C3%E6%C4%EA%B8%E2%C0%CF%CA%BD%C5%B4%C3%D7%D5%B3%B8%E2+%CA%D6%B9%A4%C7%D0%B8%E25%BD%EF%B0%FC%D3%CA&amp;sbn=ea9570aae0881d1b6f3314819c8cc50d&amp;isTKA=false&amp;msc=1</t>
  </si>
  <si>
    <t>http://detailskip.taobao.com/json/show_buyer_list.htm?step=false&amp;bid_page=1&amp;page_size=15&amp;item_type=b&amp;ends=1422704780000&amp;starts=1422099980000&amp;item_id=39749799307&amp;user_tag=336924674&amp;old_quantity=941&amp;zhichong=true&amp;sold_total_num=16&amp;seller_num_id=371021980&amp;dk=0&amp;title=%B6%AB%B1%B1%CC%D8%B2%FA%C2%FA%D7%E5%D5%B3%B6%B9%B0%FC%CB%D5%D7%D3%D2%B6%B8%C9%C1%B8%C4%EA%B8%E2%BB%A7%CD%E2%CA%B3%C6%B7%D7%D4%C8%C8%CA%B3%C6%B7%B5%A5%B1%F8%B8%C9%C1%B8%BF%DA%C1%B8&amp;sbn=8c5320decd39c17e4652ae0bd7660207&amp;isTKA=false&amp;msc=1</t>
  </si>
  <si>
    <t>http://detailskip.taobao.com/json/show_buyer_list.htm?step=false&amp;bid_page=1&amp;page_size=15&amp;item_type=b&amp;ends=1422175551000&amp;starts=1421570751000&amp;item_id=42559005765&amp;user_tag=471429120&amp;old_quantity=2051&amp;zhichong=true&amp;sold_total_num=16&amp;seller_num_id=259264268&amp;dk=0&amp;title=%B0%D8%C0%BC%D6%A5%CA%BF%C4%EA%B8%E2+++%C4%CC%C0%D2%C4%EA%B8%E2%CC%F5+%C0%AD%CB%BF%D6%A5%CA%BF%C4%EA%B8%E2+%BA%AB%B9%FA%B3%B4%C4%EA%B8%E2+%BB%F0%B9%F8%C4%EA%B8%E2&amp;sbn=700950c6169946b9260705e4121b328f&amp;isTKA=false&amp;msc=1</t>
  </si>
  <si>
    <t>http://detailskip.taobao.com/json/show_buyer_list.htm?step=false&amp;bid_page=1&amp;page_size=15&amp;item_type=b&amp;ends=1422191165000&amp;starts=1421586365000&amp;item_id=41785518566&amp;user_tag=269488130&amp;old_quantity=902&amp;zhichong=true&amp;sold_total_num=16&amp;seller_num_id=276468437&amp;dk=0&amp;title=%BA%FE%B1%B1%C2%E9%B3%C7%CC%D8%B2%FA++%C2%E9%B3%C7%F4%D9%B0%CD+%C5%B4%C3%D7%F4%D9%F4%CE+%C4%EA%BB%F5%F4%D9%F4%CE+%C5%B4%C3%D7%F4%D9%F4%CE%C1%BD%BD%EF%B0%FC%D3%CA&amp;sbn=1f4311917be396423ee9b70e7934a470&amp;isTKA=false&amp;msc=1</t>
  </si>
  <si>
    <t>http://detailskip.taobao.com/json/show_buyer_list.htm?step=false&amp;bid_page=1&amp;page_size=15&amp;item_type=b&amp;ends=1422258322000&amp;starts=1421653522000&amp;item_id=42594176628&amp;user_tag=471429136&amp;old_quantity=588&amp;zhichong=true&amp;sold_total_num=16&amp;seller_num_id=46299070&amp;dk=0&amp;title=%D4%C6%C4%CF%CC%D8%B2%FA+%C3%C9%D7%D4%BA%EC%CC%C7%C3%B5%B9%E5%C4%EA%B8%E2+%B6%FC%BF%E9+%F4%CE%F4%CE+%B4%AB%CD%B3%C3%C0%CA%B3+%D5%E6%BF%D5%B0%FC%D7%B0500g&amp;sbn=a9ffa574488eb4006cd7de5eb3149695&amp;isTKA=false&amp;msc=1</t>
  </si>
  <si>
    <t>http://detailskip.taobao.com/json/show_buyer_list.htm?step=false&amp;bid_page=1&amp;page_size=15&amp;item_type=b&amp;ends=1422425766000&amp;starts=1421820966000&amp;item_id=36177213145&amp;user_tag=404295696&amp;old_quantity=897060&amp;zhichong=true&amp;sold_total_num=16&amp;seller_num_id=49127577&amp;dk=0&amp;title=%A1%BE%BA%C3%D1%BE%CA%B3%C6%B7%A1%BF%BA%AB%CA%BD%B7%E7%CE%B6%D6%A5%CA%BF%C4%EA%B8%E2500g+%D4%AD%CE%B6%2B%D7%CF%CA%ED%2B%C4%CF%B9%CF3%D6%D6%BF%DA%CE%B6%BB%EC%B4%EE&amp;sbn=807474f407a62ea103dcd9b2513f2d3f&amp;isTKA=false&amp;msc=1</t>
  </si>
  <si>
    <t>http://detailskip.taobao.com/json/show_buyer_list.htm?step=false&amp;bid_page=1&amp;page_size=15&amp;item_type=b&amp;ends=1422501026000&amp;starts=1421896226000&amp;item_id=38662022893&amp;user_tag=337448960&amp;old_quantity=9418&amp;zhichong=true&amp;sold_total_num=16&amp;seller_num_id=1906329551&amp;dk=0&amp;title=%B5%A4%B6%AB%CC%D8%B2%FA+%B3%AF%CF%CA%B4%F2%B8%E2+%BB%A8%C9%FA%CF%DA%C1%CF%B4%F2%B8%E2&amp;sbn=a3a59ec13fcb69108210638189a5aa32&amp;isTKA=false&amp;msc=1</t>
  </si>
  <si>
    <t>http://detailskip.taobao.com/json/show_buyer_list.htm?step=false&amp;bid_page=1&amp;page_size=15&amp;item_type=b&amp;ends=1422516483000&amp;starts=1421911683000&amp;item_id=41842079827&amp;user_tag=337195008&amp;old_quantity=228&amp;zhichong=true&amp;sold_total_num=16&amp;seller_num_id=462308359&amp;dk=0&amp;title=%D5%FD%D7%DA%B3%AF%CF%CA%D7%E5%B4%F2%B8%E2%C5%B4%C3%D7%B4%F2%B8%E2%C4%EA%B8%E2%B4%BF%CA%D6%B9%A4%D6%C6%D7%F7%B8%E2%B5%E3500%BF%CB%CE%E5%B7%DD%B0%FC%D3%CA&amp;sbn=0b67b77768c8027be52fc33d5855e8bb&amp;isTKA=false&amp;msc=1</t>
  </si>
  <si>
    <t>http://detailskip.taobao.com/json/show_buyer_list.htm?step=false&amp;bid_page=1&amp;page_size=15&amp;item_type=b&amp;ends=1422540929000&amp;starts=1421936129000&amp;item_id=42914693248&amp;user_tag=270274576&amp;old_quantity=997&amp;zhichong=true&amp;sold_total_num=16&amp;seller_num_id=114073904&amp;dk=0&amp;title=%B0%FC%D3%CA%BA%AB%B9%FA%C0%B1%B3%B4%C4%EA%B8%E2%CC%D7%B2%CD+%B3%B4%C4%EA%B8%E2+%D5%FD%D7%DA%BA%AB%CA%BD%C0%B1%B3%B4%C4%EA%B8%E2%CC%F5%BA%AB%B9%FA%B3%B4%C4%EA%B8%E2&amp;sbn=0e333eeec82e5690988c10294212ec3b&amp;isTKA=false&amp;msc=1</t>
  </si>
  <si>
    <t>http://detailskip.taobao.com/json/show_buyer_list.htm?step=false&amp;bid_page=1&amp;page_size=15&amp;item_type=b&amp;ends=1422581007000&amp;starts=1421976207000&amp;item_id=41733786167&amp;user_tag=471429136&amp;old_quantity=10000&amp;zhichong=true&amp;sold_total_num=16&amp;seller_num_id=42338128&amp;dk=0&amp;title=%B0%FC%D3%CA%A3%A1%BC%D2%CD%A5%CC%D7%D7%B0+%BA%AB%B9%FA%C0%B1%B3%B4%C4%EA%B8%E2%BD%B4150g%2B%CA%D6%B9%A4%C4%EA%B8%E2%CC%F5500g%2B%D3%E3%B1%FD1%B4%FC%7E&amp;sbn=91dfa815f474979243ef1eb4e9bdee02&amp;isTKA=false&amp;msc=1</t>
  </si>
  <si>
    <t>http://detailskip.taobao.com/json/show_buyer_list.htm?step=false&amp;bid_page=1&amp;page_size=15&amp;item_type=b&amp;ends=1422593200000&amp;starts=1421988400000&amp;item_id=40831093159&amp;user_tag=336662530&amp;old_quantity=1000&amp;zhichong=true&amp;sold_total_num=16&amp;seller_num_id=97962404&amp;dk=0&amp;title=%BD%F0%CA%B1%D7%D3+%BC%B4%CA%B3%BA%AB%B9%FA%B3%B4%C4%EA%B8%E2%CC%F5+%C9%D5%BF%BE%CE%B6+55g+%D0%C2%C6%B7%CD%C6%BC%F6+%B3%AC%BA%C3%B3%D4%B5%C4%B3%B4%C4%EA%B8%E2&amp;sbn=ea63a7e1466c1243b8629220d85980b2&amp;isTKA=false&amp;msc=1</t>
  </si>
  <si>
    <t>http://detailskip.taobao.com/json/show_buyer_list.htm?step=false&amp;bid_page=1&amp;page_size=15&amp;item_type=b&amp;ends=1422605510000&amp;starts=1422000710000&amp;item_id=27106644265&amp;user_tag=5853202&amp;old_quantity=2681&amp;zhichong=true&amp;sold_total_num=16&amp;seller_num_id=10150365&amp;dk=0&amp;title=%BA%AB%B9%FA%BE%F8%B6%D4%D5%FD%C6%B7+%D6%A5%CA%BF%C4%EA%B8%E2+500%BF%CB+%D6%A5%D0%C4%C4%EA%B8%E2+%BC%D0%D0%C4%C0%AD%CB%BF+%C9%A2%D7%B0+%C0%E4%B6%B3%B1%A3%B4%E6&amp;sbn=a41e20a6c5320bb8eecf92c3e22ca58e&amp;isTKA=false&amp;msc=1</t>
  </si>
  <si>
    <t>http://detailskip.taobao.com/json/show_buyer_list.htm?step=false&amp;bid_page=1&amp;page_size=15&amp;item_type=b&amp;ends=1422631147000&amp;starts=1422026347000&amp;item_id=13435399883&amp;user_tag=274272256&amp;old_quantity=100&amp;zhichong=true&amp;sold_total_num=16&amp;seller_num_id=135667869&amp;dk=0&amp;title=%B8%A3%BD%A8%C3%C0%CA%B3+%B8%A3%D6%DD%CC%D8%C9%AB%C3%F6%C7%E5%CC%D8%B2%FA%C5%A9%BC%D2%B7%E7%CE%B6+%B8%A3%D6%DD%C4%EA%B8%E2+%BA%EC%CC%C7%C4%EA%B8%E2%D5%E6%BF%D5%B0%FC%D7%B0&amp;sbn=ce4d5d70ba170042dbb6465d95c2830c&amp;isTKA=false&amp;msc=1</t>
  </si>
  <si>
    <t>http://detailskip.taobao.com/json/show_buyer_list.htm?step=false&amp;bid_page=1&amp;page_size=15&amp;item_type=b&amp;ends=1422665342000&amp;starts=1422060542000&amp;item_id=35360226559&amp;user_tag=337448960&amp;old_quantity=987181&amp;zhichong=true&amp;sold_total_num=16&amp;seller_num_id=1635627505&amp;dk=0&amp;title=%C4%FE%B2%A8%D0%C2%B2%FD%E1%D3%D6%DD%C4%EA%B8%E2%C4%EA%B8%E2%CC%F5%C9%E0%BC%E2%C9%CF%B5%C4%D6%D0%B9%FA%BD%AD%D5%E3%BB%A610%BD%EF%B0%FC%D3%CA%D5%E6%BF%D5%B0%FC%D7%B0&amp;sbn=47e1f2e7cb49ec66b70e9f6fea285b63&amp;isTKA=false&amp;msc=1</t>
  </si>
  <si>
    <t>http://detailskip.taobao.com/json/show_buyer_list.htm?step=false&amp;bid_page=1&amp;page_size=15&amp;item_type=b&amp;ends=1422677884000&amp;starts=1422073084000&amp;item_id=36385894430&amp;user_tag=270340096&amp;old_quantity=89218&amp;zhichong=true&amp;sold_total_num=16&amp;seller_num_id=1759559201&amp;dk=0&amp;title=%B6%AB%B1%B1%BB%C6%C3%D7%C4%EA%B8%E2+%B4%F3%BB%C6%C3%D7%C3%E6%C7%D0%B8%E2+%D5%B3%B8%E2+%B4%AB%CD%B3%B9%A4%D2%D5%D6%C6%D7%F7+500%BF%CB+6%BD%EF%CB%CD1%BD%EF&amp;sbn=70d0130f6dcceac0c394e95563d0c0d6&amp;isTKA=false&amp;msc=1</t>
  </si>
  <si>
    <t>http://detailskip.taobao.com/json/show_buyer_list.htm?step=false&amp;bid_page=1&amp;page_size=15&amp;item_type=b&amp;ends=1422112171000&amp;starts=1421507371000&amp;item_id=42784391051&amp;user_tag=337195008&amp;old_quantity=3635&amp;zhichong=true&amp;sold_total_num=16&amp;seller_num_id=510502296&amp;dk=0&amp;title=%CA%D6%B9%A4%D6%C6%D7%F7%B4%BF%C5%B4%C3%D7%B5%B0%C7%E5%F4%D9%F4%CE%D0%A1%CC%F5%D7%B4%C5%E4%BA%EC%CC%C7%D6%AD%BB%C6%B6%B9%B7%DB250%BF%CB%BE%BB%D6%D8&amp;sbn=6f6fa8bf51f1378d34b39edf38665a19&amp;isTKA=false&amp;msc=1</t>
  </si>
  <si>
    <t>http://detailskip.taobao.com/json/show_buyer_list.htm?step=false&amp;bid_page=1&amp;page_size=15&amp;item_type=b&amp;ends=1422181487000&amp;starts=1421576687000&amp;item_id=8781967402&amp;user_tag=403705874&amp;old_quantity=8501&amp;zhichong=true&amp;sold_total_num=16&amp;seller_num_id=27142026&amp;dk=0&amp;title=3%B7%DD%B0%FC%D3%CA%D1%D3%B1%DF%B3%AF%CF%CA%D7%E5%CA%D6%B9%A4%C4%EA%B8%E2+%BA%AB%B9%FA%BA%AB%CA%BD%B4%F2%B8%E2%BA%EC%B6%B9%CB%C9%B8%E2%C9%A2%D7%B4500g&amp;sbn=afe904fff38efa2e3bc77c4e11936f3f&amp;isTKA=false&amp;msc=1</t>
  </si>
  <si>
    <t>http://detailskip.taobao.com/json/show_buyer_list.htm?step=false&amp;bid_page=1&amp;page_size=15&amp;item_type=b&amp;ends=1422200021000&amp;starts=1421595221000&amp;item_id=39674141869&amp;user_tag=475074560&amp;old_quantity=500&amp;zhichong=true&amp;sold_total_num=16&amp;seller_num_id=40518124&amp;dk=0&amp;title=%BA%AB%B9%FA%D4%AD%D7%B0%BD%F8%BF%DA%D6%A5%CA%BF%C4%EA%B8%E2+%D6%A5%CA%BF%BB%F0%B9%F8+%B3%B4%C4%EA%B8%E2+%BF%BE%C4%EA%B8%E2%B7%B9%B5%EA%D7%A8%B9%A9%CA%B3%C6%B7245g&amp;sbn=aaee1b52c456947f1cfc0c1288374d70&amp;isTKA=false&amp;msc=1</t>
  </si>
  <si>
    <t>http://detailskip.taobao.com/json/show_buyer_list.htm?step=false&amp;bid_page=1&amp;page_size=15&amp;item_type=b&amp;ends=1422240296000&amp;starts=1421635496000&amp;item_id=35646555829&amp;user_tag=270274560&amp;old_quantity=9966&amp;zhichong=true&amp;sold_total_num=16&amp;seller_num_id=1106009413&amp;dk=0&amp;title=%D4%E6%B8%E2+%C9%C2%B1%B1%D3%CD%B8%E2+%C4%EA%B8%E2+%D5%A8%B8%E2%D4%E6%B8%E2+2%BD%EF%C6%F0%C5%C4&amp;sbn=7043a30da61e7a871f657fefe3fe4694&amp;isTKA=false&amp;msc=1</t>
  </si>
  <si>
    <t>http://detailskip.taobao.com/json/show_buyer_list.htm?step=false&amp;bid_page=1&amp;page_size=15&amp;item_type=b&amp;ends=1422248623000&amp;starts=1421643823000&amp;item_id=36595527023&amp;user_tag=270077952&amp;old_quantity=1784&amp;zhichong=true&amp;sold_total_num=16&amp;seller_num_id=272366850&amp;dk=0&amp;title=3%B7%DD%B0%FC%D3%CA%B6%AB%B1%B1%CC%D8%B2%FA%C5%A9%BC%D2%CA%D6%B9%A4%D5%B3%E2%C4%E2%C4%C4%EA%B8%E2%D5%B3%B6%B9%B0%FC%D0%A1%B3%D4%D5%B3%BA%C4%D7%D3%B0%D7%C5%B4%C3%D7%CF%D6%D7%F6&amp;sbn=514fc1ac0cf1ee31008f3ef1c9819ec8&amp;isTKA=false&amp;msc=1</t>
  </si>
  <si>
    <t>http://detailskip.taobao.com/json/show_buyer_list.htm?step=false&amp;bid_page=1&amp;page_size=15&amp;item_type=b&amp;ends=1422256089000&amp;starts=1421651289000&amp;item_id=5360064166&amp;user_tag=270077952&amp;old_quantity=500&amp;zhichong=true&amp;sold_total_num=16&amp;seller_num_id=83386434&amp;dk=0&amp;title=6%B7%DD%C3%E2%D3%CA%A3%A1%B4%BF%CA%D6%B9%A4%D6%C6%D7%F7%A1%F4%B6%AB%B1%B1%D5%B3%B6%B9%B0%FC%A1%F4%B4%F3%BB%C6%C3%D7%A1%F4+%D2%BB%BD%EF%D7%B0&amp;sbn=ff17892aee2e49472e792588c48a8acf&amp;isTKA=false&amp;msc=1</t>
  </si>
  <si>
    <t>http://detailskip.taobao.com/json/show_buyer_list.htm?step=false&amp;bid_page=1&amp;page_size=15&amp;item_type=b&amp;ends=1422261009000&amp;starts=1421656209000&amp;item_id=40665459566&amp;user_tag=370765824&amp;old_quantity=1000&amp;zhichong=true&amp;sold_total_num=16&amp;seller_num_id=437697693&amp;dk=0&amp;title=%B0%FC%D3%CA%CB%CD%B1%A3%CF%CA%CF%E4%A1%BE%BA%AB%CA%BD%D6%A5%CA%BF%C4%EA%B8%E2%CC%F5500g+%C4%CF%B9%CF%BF%DA%CE%B6%A1%BF%BB%F0%B9%F8%BA%AB%B9%FA%BC%D0%D0%C4%C4%EA%B8%E2&amp;sbn=0f95ec3179d4406390be6f5846b6ded6&amp;isTKA=false&amp;msc=1</t>
  </si>
  <si>
    <t>http://detailskip.taobao.com/json/show_buyer_list.htm?step=false&amp;bid_page=1&amp;page_size=15&amp;item_type=b&amp;ends=1422274164000&amp;starts=1421669364000&amp;item_id=19432547133&amp;user_tag=337186832&amp;old_quantity=8000&amp;zhichong=true&amp;sold_total_num=16&amp;seller_num_id=23413948&amp;dk=0&amp;title=T+%D5%FD%D7%DA%BA%AB%CA%BD%B3%B4%C4%EA%B8%E2+%C4%EA%B8%E2%CC%F5+%D5%B3%B8%E2%CC%F5+%CC%F0%B3%B4%C4%EA%B8%E2%CC%F5380%BF%CB%D5%E6%BF%D5%B0%FC%D7%B0+%C5%FA%B7%A2&amp;sbn=e80b8b77c26c9900ed2478fa628519cd&amp;isTKA=false&amp;msc=1</t>
  </si>
  <si>
    <t>http://detailskip.taobao.com/json/show_buyer_list.htm?step=false&amp;bid_page=1&amp;page_size=15&amp;item_type=b&amp;ends=1422278226000&amp;starts=1421673426000&amp;item_id=37272696052&amp;user_tag=270012416&amp;old_quantity=49902&amp;zhichong=true&amp;sold_total_num=16&amp;seller_num_id=79476277&amp;dk=0&amp;title=%CC%D8%BC%DB%B4%D9%CF%FA%D5%E3%BD%AD%C4%FE%B2%A8%E1%D3%D6%DD%D0%C2%B2%FD%CC%D8%B2%FA%D0%C2%CD%ED%C3%D7%CF%D6%D7%F6%E1%D3%D6%DD%CB%AE%C4%A5%C4%EA%B8%E2&amp;sbn=ae9c3b1eb29d517601a104435823ed9f&amp;isTKA=false&amp;msc=1</t>
  </si>
  <si>
    <t>http://detailskip.taobao.com/json/show_buyer_list.htm?step=false&amp;bid_page=1&amp;page_size=15&amp;item_type=b&amp;ends=1422282758000&amp;starts=1421677958000&amp;item_id=42890968008&amp;user_tag=273747968&amp;old_quantity=1999&amp;zhichong=true&amp;sold_total_num=16&amp;seller_num_id=294771016&amp;dk=0&amp;title=%B9%FE%B6%FB%B1%F5%C0%CF%CD%AC%D1%A7+%BB%F0%B9%F8%CA%B3%B2%C4+%BA%AB%B9%FA%B7%E7%CE%B6%BA%A3%B5%D8%B4%E5%B2%BF%B6%D3%D6%A5%CA%BF%C4%EA%B8%E2250%BF%CB&amp;sbn=80c6b6a8a82273a5fcccd93576661bce&amp;isTKA=false&amp;msc=1</t>
  </si>
  <si>
    <t>http://detailskip.taobao.com/json/show_buyer_list.htm?step=false&amp;bid_page=1&amp;page_size=15&amp;item_type=b&amp;ends=1422343778000&amp;starts=1421738978000&amp;item_id=42400951067&amp;user_tag=270012416&amp;old_quantity=5000&amp;zhichong=true&amp;sold_total_num=16&amp;seller_num_id=773524372&amp;dk=0&amp;title=%C4%EA%B8%E2+%D4%C6%C4%CF%CC%D8%B2%FA+%C3%C9%D7%D4%B4%F3%BE%AE%C4%EA%B8%E2+%CF%E3%C3%D7%B6%FC%BF%E9+1000g++%D5%E6%BF%D5%B0%FC%D7%B0+2%B8%F6%B0%FC%D3%CA&amp;sbn=bcc997a6d694b89ee3bcfff5e18946d7&amp;isTKA=false&amp;msc=1</t>
  </si>
  <si>
    <t>http://detailskip.taobao.com/json/show_buyer_list.htm?step=false&amp;bid_page=1&amp;page_size=15&amp;item_type=b&amp;ends=1422351924000&amp;starts=1421747124000&amp;item_id=41598719897&amp;user_tag=341118976&amp;old_quantity=9955&amp;zhichong=true&amp;sold_total_num=16&amp;seller_num_id=688180217&amp;dk=0&amp;title=%BA%AB%B9%FA%BD%F8%BF%DA%C4%CF%B9%CF%2F%D6%A5%CA%BF%2F%D7%CF%CA%ED%BB%EC%B4%EE%BC%D0%D0%C4%C4%EA%B8%E2%BB%F0%B9%F8%C4%EA%B8%E2+%BB%EC%BA%CF%C4%EA%B8%E2%B3%B4%C4%EA%B8%E2+%C5%FA&amp;sbn=7f015a990b1d1662eb82bb2ac47b9eda&amp;isTKA=false&amp;msc=1</t>
  </si>
  <si>
    <t>http://detailskip.taobao.com/json/show_buyer_list.htm?step=false&amp;bid_page=1&amp;page_size=15&amp;item_type=b&amp;ends=1422358769000&amp;starts=1421753969000&amp;item_id=27516296922&amp;user_tag=337195008&amp;old_quantity=915&amp;zhichong=true&amp;sold_total_num=16&amp;seller_num_id=153284468&amp;dk=0&amp;title=%B6%AB%B1%B1%D5%B3%BB%F0%C9%D7+%F0%A4%BB%F0%C9%D5+%BD%AD%C3%D7%C3%E6%D5%B3%BB%F0%C9%D7+%BA%EC%D0%A1%B6%B9%CF%DA++%D0%C2%C6%B7%C9%CF%CA%D0+5%B7%DD%B0%FC%D3%CA&amp;sbn=35c0f7e55b156185aeb27343a24d9db9&amp;isTKA=false&amp;msc=1</t>
  </si>
  <si>
    <t>http://detailskip.taobao.com/json/show_buyer_list.htm?step=false&amp;bid_page=1&amp;page_size=15&amp;item_type=b&amp;ends=1422360821000&amp;starts=1421756021000&amp;item_id=43102667963&amp;user_tag=475885568&amp;old_quantity=1000&amp;zhichong=true&amp;sold_total_num=16&amp;seller_num_id=1584240362&amp;dk=0&amp;title=%C2%FA19%D4%AA%B0%FC%D3%CA+%CF%E9%C8%DD+%CC%D8%C9%AB+%BA%AB%B9%FA%C0%B1%B3%B4%C4%EA%B8%E2+%D5%FD%D7%DA%BB%F0%B9%F8%C4%EA%B8%E2%CC%F5%D7%A8%D3%C3450%BF%CB&amp;sbn=d0e66a2b2cb13755e4ff24b6da9523cb&amp;isTKA=false&amp;msc=1</t>
  </si>
  <si>
    <t>http://detailskip.taobao.com/json/show_buyer_list.htm?step=false&amp;bid_page=1&amp;page_size=15&amp;item_type=b&amp;ends=1422365342000&amp;starts=1421760542000&amp;item_id=42576594469&amp;user_tag=475074560&amp;old_quantity=10000&amp;zhichong=true&amp;sold_total_num=16&amp;seller_num_id=40518124&amp;dk=0&amp;title=%BA%AB%B9%FA%C4%EA%B8%E2%CC%F5+%BA%AB%CA%BD%CF%E3%C0%B1%B3%B4%C4%EA%B8%E2%CC%F5%CA%D6%B9%A4%D6%C6%D7%F7+500g%BF%C9%C5%FA%B7%A2+%B2%BF%B6%D3%BB%F0%B9%F8&amp;sbn=3626216712e75ae389e10ea21cf44df1&amp;isTKA=false&amp;msc=1</t>
  </si>
  <si>
    <t>http://detailskip.taobao.com/json/show_buyer_list.htm?step=false&amp;bid_page=1&amp;page_size=15&amp;item_type=b&amp;ends=1422421201000&amp;starts=1421816401000&amp;item_id=37761975633&amp;user_tag=471420928&amp;old_quantity=791&amp;zhichong=true&amp;sold_total_num=16&amp;seller_num_id=408887496&amp;dk=0&amp;title=%B6%E0%CE%B6%D6%A5%CA%BF%BC%D0%D0%C4%C4%EA%B8%E21%B0%FC500g++%C4%CF%B9%CF%2F%D4%AD%CE%B6%2F%D7%CF%CA%ED%C8%FD%D6%D6%BF%DA%CE%B6%BB%EC%B4%EE%BA%AB%B9%FA%B7%E7%CE%B6&amp;sbn=ad38519be9f47ad67050cd2d359cce88&amp;isTKA=false&amp;msc=1</t>
  </si>
  <si>
    <t>http://detailskip.taobao.com/json/show_buyer_list.htm?step=false&amp;bid_page=1&amp;page_size=15&amp;item_type=b&amp;ends=1422434166000&amp;starts=1421829366000&amp;item_id=18130770646&amp;user_tag=470904832&amp;old_quantity=7540&amp;zhichong=true&amp;sold_total_num=16&amp;seller_num_id=16894103&amp;dk=0&amp;title=%CB%C4%B4%A8%CC%D8%B2%FA%C1%E3%CA%B3%C5%B4%C3%D7%F4%D9%F4%CE+%B4%BF%C5%B4%C3%D7%CA%D6%B9%A4%B4%F2%B8%E2+%D7%D4%D6%C6%C4%EA%B8%E2%C5%B4%C3%D7%F4%CE+%B5%B1%CC%EC%CF%D6%D7%F6&amp;sbn=a238c3684d7e5fa7a8e0ac22a96171f0&amp;isTKA=false&amp;msc=1</t>
  </si>
  <si>
    <t>http://detailskip.taobao.com/json/show_buyer_list.htm?step=false&amp;bid_page=1&amp;page_size=15&amp;item_type=b&amp;ends=1422453460000&amp;starts=1421848660000&amp;item_id=42598310430&amp;user_tag=370765824&amp;old_quantity=1000&amp;zhichong=true&amp;sold_total_num=16&amp;seller_num_id=577241273&amp;dk=0&amp;title=%B0%FC%D3%CA%A1%BE%BA%AB%CA%BD%C4%EA%B8%E2450g%2B%B4%F3%CF%B2%B4%F3%CC%C7%B4%D7%C0%B1%BD%B41%B4%FC%A1%BF%BA%AB%B9%FA%D0%A1%B3%D4%C0%B1%B3%B4%C4%EA%B8%E2%CC%F5%CC%D7%B2%CD&amp;sbn=9a09a20076cf802898a208ac671822ae&amp;isTKA=false&amp;msc=1</t>
  </si>
  <si>
    <t>http://detailskip.taobao.com/json/show_buyer_list.htm?step=false&amp;bid_page=1&amp;page_size=15&amp;item_type=b&amp;ends=1422498108000&amp;starts=1421893308000&amp;item_id=42458662138&amp;user_tag=337121282&amp;old_quantity=888&amp;zhichong=true&amp;sold_total_num=16&amp;seller_num_id=137302939&amp;dk=0&amp;title=%D0%C2%CF%CA%CF%D6%D7%F6%C4%EA%B8%E2%CC%F5+%B3%B4%C4%EA%B8%E2%D4%AD%B2%C4%C1%CF+%CA%D6%B9%A4%D0%C2%CF%CA+%C4%EA%B8%E2%CC%F5500g&amp;sbn=a55a0aae6981806da75c902c0582bfc5&amp;isTKA=false&amp;msc=2</t>
  </si>
  <si>
    <t>http://detailskip.taobao.com/json/show_buyer_list.htm?step=false&amp;bid_page=1&amp;page_size=15&amp;item_type=b&amp;ends=1422513546000&amp;starts=1421908746000&amp;item_id=40334986338&amp;user_tag=408514560&amp;old_quantity=8964&amp;zhichong=true&amp;sold_total_num=16&amp;seller_num_id=134201940&amp;dk=0&amp;title=%D0%C2%C6%B7%A3%A1%BA%AB%B9%FA%BD%F8%BF%DA%C4%EA%B8%E2%C6%AC++%C3%FB%BC%D2%C4%EA%B8%E2%C6%AC++500g&amp;sbn=00ded6815bf6b9be0e89ffc18d556d12&amp;isTKA=false&amp;msc=1</t>
  </si>
  <si>
    <t>http://detailskip.taobao.com/json/show_buyer_list.htm?step=false&amp;bid_page=1&amp;page_size=15&amp;item_type=b&amp;ends=1422516206000&amp;starts=1421911406000&amp;item_id=41470138837&amp;user_tag=337186832&amp;old_quantity=99905&amp;zhichong=true&amp;sold_total_num=16&amp;seller_num_id=11252307&amp;dk=0&amp;title=%C4%FE%B2%A8%B4%C8%B3%C7+%B4%BF%BE%AC%C3%D7%CB%AE%C4%A5%CA%D6%B9%A4%C4%EA%B8%E2+%C4%FE%B2%A8%C4%EA%B8%E2+%B0%D7%C4%EA%B8%E2+%BB%F0%B9%F8%C4%EA%B8%E2%C4%EA%BB%F5+4%BD%EF&amp;sbn=ee357a12f7b998223c5dcba7f220e728&amp;isTKA=false&amp;msc=1</t>
  </si>
  <si>
    <t>http://detailskip.taobao.com/json/show_buyer_list.htm?step=false&amp;bid_page=1&amp;page_size=15&amp;item_type=b&amp;ends=1422523998000&amp;starts=1421919198000&amp;item_id=36784419794&amp;user_tag=1642496&amp;old_quantity=9763&amp;zhichong=true&amp;sold_total_num=16&amp;seller_num_id=504882367&amp;dk=0&amp;title=%D6%A5%CA%BF%C4%EA%B8%E2+%D0%C2%C6%B7%BA%AB%B9%FA%C4%EA%B8%E2+%D1%A9%B0%D7%C4%CC%C0%D2%C4%EA%B8%E2+%B6%B9%C0%CC%BB%F0%B9%F8%B0%FC%D0%C4%C4%EA%B8%E2250g%B7%D6%D7%B0&amp;sbn=fe3f2fb26c2bb9015af661c0ba0e7931&amp;isTKA=false&amp;msc=1</t>
  </si>
  <si>
    <t>http://detailskip.taobao.com/json/show_buyer_list.htm?step=false&amp;bid_page=1&amp;page_size=15&amp;item_type=b&amp;ends=1422528815000&amp;starts=1421924015000&amp;item_id=42803192904&amp;user_tag=270077952&amp;old_quantity=765&amp;zhichong=true&amp;sold_total_num=16&amp;seller_num_id=902958109&amp;dk=0&amp;title=%D5%FD%D7%DA%B6%AB%B1%B1%CC%D8%B2%FA+%D5%B3%B6%B9%B0%FC+%B4%F3%BB%C6%C3%D7%B6%B9%B0%FC+%B8%C2%B8%C2%BA%C3%B3%D4%A3%AC%C0%CF%D5%B3%BA%F4%C1%CB&amp;sbn=e3fa702566db58822359e1e46d689569&amp;isTKA=false&amp;msc=1</t>
  </si>
  <si>
    <t>http://detailskip.taobao.com/json/show_buyer_list.htm?step=false&amp;bid_page=1&amp;page_size=15&amp;item_type=b&amp;ends=1422616517000&amp;starts=1422011717000&amp;item_id=39152026866&amp;user_tag=270077952&amp;old_quantity=1000&amp;zhichong=true&amp;sold_total_num=16&amp;seller_num_id=307582010&amp;dk=0&amp;title=2%B0%FC%B0%FC%D3%CA%BA%AB%CA%BD%BB%F0%B9%F8%B1%D8%B1%B8%C4%CC%C0%D2%C4%EA%B8%E2+%C4%CF%B9%CF%D6%A5%CA%BF%C4%EA%B8%E2500%BF%CB++%BC%D0%D0%C4%BF%C9%D2%D4%C0%AD%CB%BF&amp;sbn=8c670a885fa45fcfa2faf4c108805ed2&amp;isTKA=false&amp;msc=1</t>
  </si>
  <si>
    <t>http://detailskip.taobao.com/json/show_buyer_list.htm?step=false&amp;bid_page=1&amp;page_size=15&amp;item_type=b&amp;ends=1422619430000&amp;starts=1422014630000&amp;item_id=41520676285&amp;user_tag=408489984&amp;old_quantity=440&amp;zhichong=true&amp;sold_total_num=16&amp;seller_num_id=771939706&amp;dk=0&amp;title=%BA%AB%B9%FA%B2%BF%B6%D3%D6%A5%CA%BF%C4%EA%B8%E2%BB%F0%B9%F8%CC%D7%B2%CD+%C0%AD%CB%BF%C4%EA%B8%E2+%D3%E3%B1%FD+%CC%F0%C0%B1%BD%B4+%BB%F0%B9%F8%C3%E6%D5%FD%C6%B7%B0%FC%D3%CA&amp;sbn=f11b6d18954b67ce9c0812ad75a9f496&amp;isTKA=false&amp;msc=2</t>
  </si>
  <si>
    <t>http://detailskip.taobao.com/json/show_buyer_list.htm?step=false&amp;bid_page=1&amp;page_size=15&amp;item_type=b&amp;ends=1422673010000&amp;starts=1422068210000&amp;item_id=35382810502&amp;user_tag=270274560&amp;old_quantity=679&amp;zhichong=true&amp;sold_total_num=16&amp;seller_num_id=1772590438&amp;dk=0&amp;title=%B9%E3%CE%F7%CC%D8%B2%FA%B7%DB%C0%FB+%BA%E1%CF%D8%DC%D4%C0%F2%BB%A8%D6%AE%CF%E7%CC%D8%B2%FA+%B7%BC%BD%E3%C5%C6+%C4%EA%B8%E2+%CA%D6%B9%A4%B7%DB%C0%FB&amp;sbn=f1be8c0fded1aa3e985f55bb44cd5c6c&amp;isTKA=false&amp;msc=1</t>
  </si>
  <si>
    <t>http://detailskip.taobao.com/json/show_buyer_list.htm?step=false&amp;bid_page=1&amp;page_size=15&amp;item_type=b&amp;ends=1422683086000&amp;starts=1422078286000&amp;item_id=36787714520&amp;user_tag=337383424&amp;old_quantity=12920&amp;zhichong=true&amp;sold_total_num=16&amp;seller_num_id=1874714070&amp;dk=0&amp;title=%E1%D3%D6%DD%CC%D8%B2%FA%C5%A9%BC%D2%D7%D4%D6%C6%C4%EA%B8%E2%CC%D8%BC%B6%B4%BF%CD%ED%C3%D7%C4%EA%B8%E2%B4%BF%CC%EC%C8%BBQ%BE%A2%CA%AE%D7%E3%B8%DF%C3%DC%B6%C8%B5%CD%BA%AC%CB%AE&amp;sbn=abdc75e65928d35c09add576f6f61c30&amp;isTKA=false&amp;msc=1</t>
  </si>
  <si>
    <t>http://detailskip.taobao.com/json/show_buyer_list.htm?step=false&amp;bid_page=1&amp;page_size=15&amp;item_type=b&amp;ends=1422702037000&amp;starts=1422097237000&amp;item_id=35491258377&amp;user_tag=270094336&amp;old_quantity=9956&amp;zhichong=true&amp;sold_total_num=16&amp;seller_num_id=57022673&amp;dk=0&amp;title=%BA%E1%C9%BD%C7%C5%BD%F0%B7%E1%C4%EA%B8%E2++%CA%D6%B9%A4%C5%B4%C3%D7%B6%B9%C9%B3%2F%D7%CF%CA%ED%2F%C4%CF%B9%CF%2F%B9%F0%BB%A8%C4%EA%B8%E2+%BB%F0%B9%F86000g&amp;sbn=a5af437175dfb5f67c268668418eac82&amp;isTKA=false&amp;msc=1</t>
  </si>
  <si>
    <t>http://detailskip.taobao.com/json/show_buyer_list.htm?step=false&amp;bid_page=1&amp;page_size=15&amp;item_type=b&amp;ends=1422704239000&amp;starts=1422099439000&amp;item_id=43050015805&amp;user_tag=337383424&amp;old_quantity=1000&amp;zhichong=true&amp;sold_total_num=16&amp;seller_num_id=1973321982&amp;dk=0&amp;title=%BA%FE%B1%B1%C1%E3%CA%B3%CC%D8%B2%FA%F4%D9%F4%CE%BA%EC%B0%B2%CC%D8%B2%FA%B4%BF%C5%B4%C3%D7%CA%D6%B9%A4%F4%D9%F4%CE%D5%E4%D6%E9%C5%B4%C3%D7%B8%BB%CE%F8%F4%D9%F4%CE%C4%EA%B8%E2&amp;sbn=6c87c64894456a3292a705f2e9b70991&amp;isTKA=false&amp;msc=1</t>
  </si>
  <si>
    <t>http://detailskip.taobao.com/json/show_buyer_list.htm?step=false&amp;bid_page=1&amp;page_size=15&amp;item_type=b&amp;ends=1422116426000&amp;starts=1421511626000&amp;item_id=39658537018&amp;user_tag=269553664&amp;old_quantity=3109&amp;zhichong=true&amp;sold_total_num=16&amp;seller_num_id=175617644&amp;dk=0&amp;title=2014%C4%EA%C1%D9%B0%B2%CC%D8%B2%FA%C1%D9%B0%B2%B3%B4%C4%EA%B8%E2%C6%AC250g+%C1%E3%CA%B3%CC%F0%B4%E0%CF%E3%C5%E7%C5%E7%BD%AD%D5%E3%BB%A6%CD%EE5%BC%FE%B0%FC%D3%CA&amp;sbn=0145a1722718c62b6fe40cf86255547c&amp;isTKA=false&amp;msc=1</t>
  </si>
  <si>
    <t>http://detailskip.taobao.com/json/show_buyer_list.htm?step=false&amp;bid_page=1&amp;page_size=15&amp;item_type=b&amp;ends=1422148666000&amp;starts=1421543866000&amp;item_id=40933117213&amp;user_tag=337448960&amp;old_quantity=18269&amp;zhichong=true&amp;sold_total_num=16&amp;seller_num_id=1056883094&amp;dk=0&amp;title=%CA%D6%D6%B8%D0%A1%C4%EA%B8%E2+%BA%AB%B9%FA%B3%B4%C4%EA%B8%E2+%C0%B1%B3%B4%C4%EA%B8%E2+%BB%F0%B9%F8%C4%EA%B8%E2+5%BD%EF%B0%FC%D3%CA%BD%AD%CE%F7%C4%EA%B8%E2%CC%F5%C6%AC&amp;sbn=0c9a318ae3dd904dbd223e7925873473&amp;isTKA=false&amp;msc=1</t>
  </si>
  <si>
    <t>http://detailskip.taobao.com/json/show_buyer_list.htm?step=false&amp;bid_page=1&amp;page_size=15&amp;item_type=b&amp;ends=1422154885000&amp;starts=1421550085000&amp;item_id=36714774082&amp;user_tag=471347216&amp;old_quantity=9718&amp;zhichong=true&amp;sold_total_num=16&amp;seller_num_id=108723779&amp;dk=0&amp;title=%CC%EC%CF%C9%B8%A3%BA%AB%B9%FA%B4%BF%CC%EC%C8%BB%B4%F3%C3%D7%B7%A2%B8%E2%B5%B1%CC%EC%D7%F6%D1%D3%B1%DF%B3%AF%CF%CA%D7%E5%B4%F2%B8%E2%C4%EA%B8%E2%C3%D7%B8%E2%C8%FD%B7%DD%B0%FC%D3%CA&amp;sbn=bda8235ce84ea0f58eba5b18b7b9eb1a&amp;isTKA=false&amp;msc=1</t>
  </si>
  <si>
    <t>http://detailskip.taobao.com/json/show_buyer_list.htm?step=false&amp;bid_page=1&amp;page_size=15&amp;item_type=b&amp;ends=1422161913000&amp;starts=1421557113000&amp;item_id=42714412313&amp;user_tag=475090944&amp;old_quantity=1179&amp;zhichong=true&amp;sold_total_num=16&amp;seller_num_id=112069794&amp;dk=0&amp;title=%BA%AB%CA%BD%D6%A5%CA%BF%C4%EA%B8%E2+%BF%C9%C0%AD%CB%BF+%B2%BF%B6%D3%BB%F0%B9%F8+%BA%AB%B9%FA%B3%B4%C4%EA%B8%E2+1000g*1+%D2%BB%BC%FE%B0%FC%D3%CA&amp;sbn=90e067fc36c9cc153676b2fddd830f02&amp;isTKA=false&amp;msc=1</t>
  </si>
  <si>
    <t>http://detailskip.taobao.com/json/show_buyer_list.htm?step=false&amp;bid_page=1&amp;page_size=15&amp;item_type=b&amp;ends=1422172586000&amp;starts=1421567786000&amp;item_id=38821279000&amp;user_tag=270274560&amp;old_quantity=1000&amp;zhichong=true&amp;sold_total_num=16&amp;seller_num_id=2023786180&amp;dk=0&amp;title=%C7%D0%B8%E2+%C4%EA%B8%E2+%C0%CF%B1%B1%BE%A9%CC%D8%B2%FA%D0%A1%B3%D4+%B0%D7%BC%C7%C4%EA%B8%E2++%BD%AD%C3%D7%C7%D0%B8%E2++%D5%FD%D7%DA&amp;sbn=1cf9f59b7c644fb1e4b80c38726b028b&amp;isTKA=false&amp;msc=1</t>
  </si>
  <si>
    <t>http://detailskip.taobao.com/json/show_buyer_list.htm?step=false&amp;bid_page=1&amp;page_size=15&amp;item_type=b&amp;ends=1422177494000&amp;starts=1421572694000&amp;item_id=41904623260&amp;user_tag=336924672&amp;old_quantity=806&amp;zhichong=true&amp;sold_total_num=16&amp;seller_num_id=523682704&amp;dk=0&amp;title=%F4%D9%F4%CE%BA%FE%B1%B1%CC%D8%B2%FA%F4%D9%F4%CE%B4%BF%C5%B4%C3%D7%CA%D6%B9%A4%F4%D9%F4%CE%C4%EA%B8%E2%F4%D9%F4%CE%BC%D2%C5%B4%C3%D7%F4%CE%C5%B4%C3%D7%B8%E23%BD%EF%B0%FC%D3%CA&amp;sbn=d799b9d40b8e9a9c405b3a3ff45fce49&amp;isTKA=false&amp;msc=1</t>
  </si>
  <si>
    <t>http://detailskip.taobao.com/json/show_buyer_list.htm?step=false&amp;bid_page=1&amp;page_size=15&amp;item_type=b&amp;ends=1422195589000&amp;starts=1421590789000&amp;item_id=42386742116&amp;user_tag=341643264&amp;old_quantity=197154&amp;zhichong=true&amp;sold_total_num=16&amp;seller_num_id=1677185913&amp;dk=0&amp;title=%5B%C4%FE%B2%A8%B6%A6%BA%C3%5D%D2%F8%CC%F5%CB%AE%C4%A5%C4%EA%B8%E2%CC%F5%B4%C8%B3%C7%C4%EA%B8%E2500g%D5%E6%BF%D5%B0%FC%D7%B0++%B3%A3%CE%C2180%CC%EC%B1%A3%B4%E6&amp;sbn=e8db3bab83e877f8283b400650a9ea16&amp;isTKA=false&amp;msc=1</t>
  </si>
  <si>
    <t>http://detailskip.taobao.com/json/show_buyer_list.htm?step=false&amp;bid_page=1&amp;page_size=15&amp;item_type=b&amp;ends=1422245625000&amp;starts=1421640825000&amp;item_id=20336567068&amp;user_tag=270290944&amp;old_quantity=5000&amp;zhichong=true&amp;sold_total_num=16&amp;seller_num_id=1682886762&amp;dk=0&amp;title=%BA%DA%C6%B7%B5%EA+%C4%EA%B8%E2+%C4%FE%B2%A8%C4%EA%B8%E2+%CF%D6%D7%F6%CF%D6%B7%A2+%C9%E0%BC%E2%C9%CF%B5%C4%D6%D0%B9%FA%C3%C0%CA%B3+2kg&amp;sbn=d9e6b9cf0cdd8c1d3608f23814a14c48&amp;isTKA=false&amp;msc=1</t>
  </si>
  <si>
    <t>http://detailskip.taobao.com/json/show_buyer_list.htm?step=false&amp;bid_page=1&amp;page_size=15&amp;item_type=b&amp;ends=1422283428000&amp;starts=1421678628000&amp;item_id=43200355914&amp;user_tag=336613376&amp;old_quantity=9999&amp;zhichong=true&amp;sold_total_num=16&amp;seller_num_id=2298890672&amp;dk=0&amp;title=%D5%FD%D7%DA%B6%AB%B1%B1%CC%D8%B2%FA%D5%B3%B6%B9%B0%FC%B4%BF%CA%D6%B9%A4%C4%EA%B8%E2%B4%F3%BB%C6%C3%D7%F0%A4%B6%B9%B0%FC%CF%D6%D5%F4%B6%B9%B0%FC6%B7%DD%B0%FC%D3%CA%D5%E6%BF%D5&amp;sbn=f62c3d556fd30cd8648b49ab9c8ea681&amp;isTKA=false&amp;msc=1</t>
  </si>
  <si>
    <t>http://detailskip.taobao.com/json/show_buyer_list.htm?step=false&amp;bid_page=1&amp;page_size=15&amp;item_type=b&amp;ends=1422331624000&amp;starts=1421726824000&amp;item_id=38347653341&amp;user_tag=471420944&amp;old_quantity=2010&amp;zhichong=true&amp;sold_total_num=16&amp;seller_num_id=99733778&amp;dk=0&amp;title=%B0%FC%D3%CA+%D0%C2%C4%EF%D7%D3%C0%B1%B3%B4%C4%EA%B8%E2%BD%B4%D7%E9%BA%CF%BA%AB%B9%FA%D5%E6%BF%D5%CF%B8%B3%A4%C4%EA%B8%E2%CC%F5%CA%D6%B9%A4%C5%B4%C3%D7%CC%D8%B2%FA%C5%FA%B7%A2&amp;sbn=7ca078c69c2b906405a033999b8ae198&amp;isTKA=false&amp;msc=1</t>
  </si>
  <si>
    <t>http://detailskip.taobao.com/json/show_buyer_list.htm?step=false&amp;bid_page=1&amp;page_size=15&amp;item_type=b&amp;ends=1422333400000&amp;starts=1421728600000&amp;item_id=7832642871&amp;user_tag=273747968&amp;old_quantity=1000&amp;zhichong=true&amp;sold_total_num=16&amp;seller_num_id=87988103&amp;dk=0&amp;title=%D0%C2%B5%BD%7E%BA%AB%B9%FA%B2%FA+%B3%A3%CE%C2%C4%EA%B8%E2%CC%F5+%C0%B1%B3%B4%C4%EA%B8%E2%CC%F5+600%BF%CB+%CE%DE%B7%C0%B8%AF%BC%C1+3%C8%CB%B7%DD%BE%A2%B5%C0&amp;sbn=49588b915fe3513d8c85d627a78ed91d&amp;isTKA=false&amp;msc=1</t>
  </si>
  <si>
    <t>http://detailskip.taobao.com/json/show_buyer_list.htm?step=false&amp;bid_page=1&amp;page_size=15&amp;item_type=b&amp;ends=1422343855000&amp;starts=1421739055000&amp;item_id=42263435090&amp;user_tag=269488128&amp;old_quantity=18888&amp;zhichong=true&amp;sold_total_num=16&amp;seller_num_id=2258570172&amp;dk=0&amp;title=%B6%AB%B1%B1%C4%EA%B8%E2+%BB%C6%C3%D7%C3%E6%C4%EA%B8%E2+%B6%AB%B1%B1%C0%CF%CA%BD%D5%B3%B8%E2+%B4%F3%BB%C6%C3%D7%C3%E6%C7%D0%B8%E2+500%BF%CB&amp;sbn=92dfe915caf4312000a1529db1c5aa4d&amp;isTKA=false&amp;msc=1</t>
  </si>
  <si>
    <t>http://detailskip.taobao.com/json/show_buyer_list.htm?step=false&amp;bid_page=1&amp;page_size=15&amp;item_type=b&amp;ends=1422347128000&amp;starts=1421742328000&amp;item_id=27458916376&amp;user_tag=337448960&amp;old_quantity=8981&amp;zhichong=true&amp;sold_total_num=16&amp;seller_num_id=1082373811&amp;dk=0&amp;title=%CF%E6%CE%F7%CC%EF%D2%B0%7E%D5%AF%C0%EF%CD%C1%BC%D2%CF%E7%C7%D7%B4%F2%C4%EA%F4%CE%F4%CE++%B4%BF%C5%B4%C3%D7%CA%D6%B9%A4%F4%D9%F4%CE500g+%C8%FC%BA%AB%B9%FA%C4%EA%B8%E2&amp;sbn=2805872c9287f129b243c078d6878507&amp;isTKA=false&amp;msc=1</t>
  </si>
  <si>
    <t>http://detailskip.taobao.com/json/show_buyer_list.htm?step=false&amp;bid_page=1&amp;page_size=15&amp;item_type=b&amp;ends=1422366239000&amp;starts=1421761439000&amp;item_id=40455654102&amp;user_tag=270340096&amp;old_quantity=99981&amp;zhichong=true&amp;sold_total_num=16&amp;seller_num_id=1088712723&amp;dk=0&amp;title=%BD%AD%CE%F7%C4%EA%B8%E2%C5%A9%BC%D2%CA%D6%B9%A4%CB%AE%C4%A5%C4%EA%B8%E2%2F%B4%BF%C3%D7%D7%F6%2F%CE%DE%CC%ED%BC%D3+%BA%C3%B3%D4%BD%C0%BE%A2+%D2%BB%BC%FE5%BD%EF%B0%FC%D3%CA&amp;sbn=13da24a6d8a96a9111ecd9bfbc0dea1d&amp;isTKA=false&amp;msc=1</t>
  </si>
  <si>
    <t>http://detailskip.taobao.com/json/show_buyer_list.htm?step=false&amp;bid_page=1&amp;page_size=15&amp;item_type=b&amp;ends=1422405226000&amp;starts=1421800426000&amp;item_id=12277473729&amp;user_tag=337211392&amp;old_quantity=56305&amp;zhichong=true&amp;sold_total_num=16&amp;seller_num_id=629390579&amp;dk=0&amp;title=%C4%EA%BB%F5+%B6%AB%B1%B1%D5%B3%B6%B9%B0%FC+%CB%D5%D2%B6%B6%B9%B0%FC+%C4%EA%B8%E2%D5%B3%B8%E2%D5%B3%BA%C4%D7%D3+%B4%F3%C3%D7%C3%E6500%BF%CB+%D5%B3%B6%B9%B0%FC&amp;sbn=004e449f33fecb0dff7a65dabd787072&amp;isTKA=false&amp;msc=1</t>
  </si>
  <si>
    <t>http://detailskip.taobao.com/json/show_buyer_list.htm?step=false&amp;bid_page=1&amp;page_size=15&amp;item_type=b&amp;ends=1422411025000&amp;starts=1421806225000&amp;item_id=9201219806&amp;user_tag=404058114&amp;old_quantity=4190&amp;zhichong=true&amp;sold_total_num=16&amp;seller_num_id=150053016&amp;dk=0&amp;title=%A1%BA%C2%FA80%B0%FC%D3%CA%A1%BB%D7%D4%BC%D2%D7%F6%B5%C4%CB%AE%C4%A5%C4%EA%B8%E2+%CA%D6%B9%A4%C4%EA%B8%E2+%C4%EA%BB%F5+%F4%D9%F4%CE+%B4%EE%C5%E4%CC%C0%D4%B2%C4%EA%BB%F5&amp;sbn=4ae53dbbfeedff5cdf6437e8d1c465cd&amp;isTKA=false&amp;msc=1</t>
  </si>
  <si>
    <t>http://detailskip.taobao.com/json/show_buyer_list.htm?step=false&amp;bid_page=1&amp;page_size=15&amp;item_type=b&amp;ends=1422418860000&amp;starts=1421814060000&amp;item_id=8544765000&amp;user_tag=270077952&amp;old_quantity=18301&amp;zhichong=true&amp;sold_total_num=16&amp;seller_num_id=372944631&amp;dk=0&amp;title=%B6%AB%B1%B1%C9%F2%D1%F4%C0%CF%D7%D6%BA%C5%B7%E7%CE%B6%D3%CD%D5%A8%B8%E2%2F%BA%EC%B6%B9%CF%DA%2F%CF%E3%CC%F0%C8%ED%C5%B4+90%BF%CB&amp;sbn=16a5432a89081e9dc3ee0de395e50168&amp;isTKA=false&amp;msc=1</t>
  </si>
  <si>
    <t>http://detailskip.taobao.com/json/show_buyer_list.htm?step=false&amp;bid_page=1&amp;page_size=15&amp;item_type=b&amp;ends=1422434751000&amp;starts=1421829951000&amp;item_id=15065449881&amp;user_tag=408514560&amp;old_quantity=10000&amp;zhichong=true&amp;sold_total_num=16&amp;seller_num_id=134201940&amp;dk=0&amp;title=%BA%AB%B9%FA%BD%F8%BF%DA%CB%C9%BA%D7%C5%C6%BF%C9%B0%AE%D0%A1%BA%F9%C2%AB%CA%BD%B3%B4%C4%EA%B8%E2+%CB%C9%BA%D7%B3%A4%C9%FA%B9%FB%C4%EA%B8%E2+500%BF%CB+%BF%C9%C5%FA%B7%A2&amp;sbn=b7509618c7b196c9462124cada7d4d83&amp;isTKA=false&amp;msc=1</t>
  </si>
  <si>
    <t>http://detailskip.taobao.com/json/show_buyer_list.htm?step=false&amp;bid_page=1&amp;page_size=15&amp;item_type=b&amp;ends=1422495857000&amp;starts=1421891057000&amp;item_id=35326049994&amp;user_tag=337121282&amp;old_quantity=8305&amp;zhichong=true&amp;sold_total_num=16&amp;seller_num_id=180773773&amp;dk=0&amp;title=%BA%AB%B9%FA%C3%D7%B3%A6+%B3%AF%CF%CA%D7%E5%B4%BF%C5%B4%C3%D7%B3%A6+%C3%D7%D1%AA%B3%A6+%D5%E6%BF%D5%B0%FC%D7%B0500g+%CF%E3%C5%A8%D5%FD%D7%DA%CF%D6%D7%F6&amp;sbn=383bfcfc16033db18f29f3cf868047bb&amp;isTKA=false&amp;msc=2</t>
  </si>
  <si>
    <t>http://detailskip.taobao.com/json/show_buyer_list.htm?step=false&amp;bid_page=1&amp;page_size=15&amp;item_type=b&amp;ends=1422495863000&amp;starts=1421891063000&amp;item_id=35753244885&amp;user_tag=337121282&amp;old_quantity=10905&amp;zhichong=true&amp;sold_total_num=16&amp;seller_num_id=180773773&amp;dk=0&amp;title=%BA%AB%B9%FA%D4%AD%D7%B0%BD%F8%BF%DA%D6%A5%CA%BF%C4%EA%B8%E2+%D6%A5%CA%BF%BB%F0%B9%F8+%B3%B4%C4%EA%B8%E2%C9%CF%BA%A3%B7%B9%B5%EA%D7%A8%B9%A91kg+%C0%B4%BB%F5%C0%B2&amp;sbn=4d709a3fc8d210a2cdf715e6e2a91f6a&amp;isTKA=false&amp;msc=2</t>
  </si>
  <si>
    <t>http://detailskip.taobao.com/json/show_buyer_list.htm?step=false&amp;bid_page=1&amp;page_size=15&amp;item_type=b&amp;ends=1422516124000&amp;starts=1421911324000&amp;item_id=43034410767&amp;user_tag=438128640&amp;old_quantity=923&amp;zhichong=true&amp;sold_total_num=16&amp;seller_num_id=1738206993&amp;dk=0&amp;title=%D0%A1%BA%C5300g10%B8%F6%D7%F3%D3%D2%2F%B4%BF%CA%D6%B9%A4%C5%B4%C3%D7%BF%E9+%F4%D9%F4%CE%CB%AE%C4%A5%C5%B4%C3%D7%B0%D7%C4%EA%B8%E2%C0%E0%C4%FE%B2%A8%CC%D8%B2%FA&amp;sbn=1baf419e723ddf0286d60767b338632b&amp;isTKA=false&amp;msc=1</t>
  </si>
  <si>
    <t>http://detailskip.taobao.com/json/show_buyer_list.htm?step=false&amp;bid_page=1&amp;page_size=15&amp;item_type=b&amp;ends=1422516579000&amp;starts=1421911779000&amp;item_id=39971836743&amp;user_tag=270012416&amp;old_quantity=9857&amp;zhichong=true&amp;sold_total_num=16&amp;seller_num_id=537664567&amp;dk=0&amp;title=%B6%AB%B1%B1%C3%C0%CA%B3+%B4%F3%BB%C6%C3%D7%D5%B3%B8%E2+%CB%D5%D7%D3%D2%B6%D5%B3%B6%B9%B0%FC%E2%C4%E2%C4%B6%B9%B0%FC%C4%EA%B8%E2%CF%E3%C5%B45%BD%EF%B0%FC%D3%CA&amp;sbn=de9dada182581ace91e0b89b43c8b2ca&amp;isTKA=false&amp;msc=1</t>
  </si>
  <si>
    <t>http://detailskip.taobao.com/json/show_buyer_list.htm?step=false&amp;bid_page=1&amp;page_size=15&amp;item_type=b&amp;ends=1422534052000&amp;starts=1421929252000&amp;item_id=35810860665&amp;user_tag=408186896&amp;old_quantity=99484&amp;zhichong=true&amp;sold_total_num=16&amp;seller_num_id=51821865&amp;dk=0&amp;title=%A1%BE%C4%FE%B2%A8%CC%D8%B2%FA%A1%BF%B4%C8%B3%C7%C4%EA%B8%E2+%CA%D6%B9%A4%C5%B4%C3%D7%BF%E9++%B4%BF%C5%B4%C3%D7+%CA%D6%B9%A4+%B6%A5%BC%B6%F4%D9%F4%CE&amp;sbn=6af9cd8d4d6d36596322e154894bdc4d&amp;isTKA=false&amp;msc=1</t>
  </si>
  <si>
    <t>http://detailskip.taobao.com/json/show_buyer_list.htm?step=false&amp;bid_page=1&amp;page_size=15&amp;item_type=b&amp;ends=1422536223000&amp;starts=1421931423000&amp;item_id=36850749738&amp;user_tag=303566848&amp;old_quantity=9835&amp;zhichong=true&amp;sold_total_num=16&amp;seller_num_id=711726683&amp;dk=0&amp;title=%C4%FE%B2%A8%CC%D8%B2%FA%B4%C8%CF%AA%C3%F9%BA%D7%C4%EA%B8%E2%CB%AE%C4%A5%CA%D6%B9%A4%B0%D7%D3%F1%C4%EA%B8%E2+%B5%B1%CC%EC%CF%D6%D7%F6+%BD%AD%D5%E3%BB%A65%BD%EF%B0%FC%D3%CA&amp;sbn=e5831a7dbe84bc0abd3819cb9429cc45&amp;isTKA=false&amp;msc=1</t>
  </si>
  <si>
    <t>http://detailskip.taobao.com/json/show_buyer_list.htm?step=false&amp;bid_page=1&amp;page_size=15&amp;item_type=b&amp;ends=1422537300000&amp;starts=1421932500000&amp;item_id=14548783248&amp;user_tag=337186816&amp;old_quantity=818&amp;zhichong=true&amp;sold_total_num=16&amp;seller_num_id=695536691&amp;dk=0&amp;title=%BA%FE%B1%B1%CC%D8%B2%FA%D0%A1%B3%D4%D5%E4%D6%E9%C5%B4%C3%D7%C4%EA%B8%E2%C5%A9%BC%D2%B4%BF%C5%B4%C3%D7%CA%D6%B9%A4%B0%D7%F4%D9%F4%CE+5%BD%EF%B0%FC%D3%CA%C2%F2%CA%AE%CB%CD%D2%BB&amp;sbn=dc6a79b9c1543251ceabbf876adfe817&amp;isTKA=false&amp;msc=1</t>
  </si>
  <si>
    <t>http://detailskip.taobao.com/json/show_buyer_list.htm?step=false&amp;bid_page=1&amp;page_size=15&amp;item_type=b&amp;ends=1422580317000&amp;starts=1421975517000&amp;item_id=43022691457&amp;user_tag=337121280&amp;old_quantity=1000&amp;zhichong=true&amp;sold_total_num=16&amp;seller_num_id=226533615&amp;dk=0&amp;title=%B6%AB%B1%B1%CC%D8%B2%FA%D0%A1%B3%D4++%C3%E6%CA%B3+%B6%B9%C3%E6%BE%ED+%C2%BF%B4%F2%B9%F6++%B4%AB%CD%B3%B8%E2%B5%E3+%B4%BF%CA%D6%B9%A4%CF%D6%D7%F6+%B4%F2%B8%E2&amp;sbn=eb6c968036ddeae2b3e9eb86c3b225d3&amp;isTKA=false&amp;msc=1</t>
  </si>
  <si>
    <t>http://detailskip.taobao.com/json/show_buyer_list.htm?step=false&amp;bid_page=1&amp;page_size=15&amp;item_type=b&amp;ends=1422584113000&amp;starts=1421979313000&amp;item_id=41184601935&amp;user_tag=470896640&amp;old_quantity=99673&amp;zhichong=true&amp;sold_total_num=16&amp;seller_num_id=12003701&amp;dk=0&amp;title=%C9%CF%BA%A3%CE%F7%B1%B1%C0%C9%C9%D5%BF%BE%B0%EB%B3%C9%C6%B7+%C1%B8%CA%B3%D4%D3%C1%B8%C4%EA%B8%E2%B4%AE&amp;sbn=aff8079ffe7b9af88149f0e875a31ddf&amp;isTKA=false&amp;msc=1</t>
  </si>
  <si>
    <t>http://detailskip.taobao.com/json/show_buyer_list.htm?step=false&amp;bid_page=1&amp;page_size=15&amp;item_type=b&amp;ends=1422599393000&amp;starts=1421994593000&amp;item_id=40923367451&amp;user_tag=471142400&amp;old_quantity=70&amp;zhichong=true&amp;sold_total_num=16&amp;seller_num_id=891988939&amp;dk=0&amp;title=%D7%CF%CA%ED%C4%EA%B8%E2+%BA%AB%B9%FA%D7%CF%CA%ED%C4%EA%B8%E2++%C4%EA%B8%E2%BB%F0%B9%F8%B1%D8%B1%B8+%B2%BF%B6%D3%BB%F0%B9%F8%B1%D8%B1%B8++500%BF%CB%B2%F0%D7%B0&amp;sbn=3065458f280573084b49179f20ada23e&amp;isTKA=false&amp;msc=1</t>
  </si>
  <si>
    <t>http://detailskip.taobao.com/json/show_buyer_list.htm?step=false&amp;bid_page=1&amp;page_size=15&amp;item_type=b&amp;ends=1422619603000&amp;starts=1422014803000&amp;item_id=13804564701&amp;user_tag=337186816&amp;old_quantity=656&amp;zhichong=true&amp;sold_total_num=16&amp;seller_num_id=76530371&amp;dk=0&amp;title=%D7%D4%BC%D2%D7%F6%CA%D6%B9%A4%C5%B4%C3%D7%C4%EA%B8%E2+%CB%AE%C4%A5%F4%D9%F4%CE%D0%C2%CF%CA%CF%D6%D7%F6%BE%C6%C4%F0%C5%B4%C3%D7%BF%E9%CE%E5%BD%EF%B0%FC%D3%CA%BD%AD%D5%E3%BB%A6&amp;sbn=82e1b7ce031b9c476cf3fd0708bb79d4&amp;isTKA=false&amp;msc=1</t>
  </si>
  <si>
    <t>http://detailskip.taobao.com/json/show_buyer_list.htm?step=false&amp;bid_page=1&amp;page_size=15&amp;item_type=b&amp;ends=1422630952000&amp;starts=1422026152000&amp;item_id=42080697493&amp;user_tag=404254720&amp;old_quantity=993&amp;zhichong=true&amp;sold_total_num=16&amp;seller_num_id=409936669&amp;dk=0&amp;title=%D6%EE%F4%DF%D1%F4%B4%BA%CC%D8%B2%FA%D6%EE%F4%DF%C4%EA%B8%E2%C2%E9%F4%D9%CA%D6%B9%A4%C2%E9%F4%D9%F4%D9%F4%CE%C5%B4%C3%D7%C4%EA%B8%E2%D5%E6%BF%D5%B0%FC%D7%B04%C6%AC&amp;sbn=e9e29e4cb1cfe918c1700fce617bbc96&amp;isTKA=false&amp;msc=1</t>
  </si>
  <si>
    <t>http://detailskip.taobao.com/json/show_buyer_list.htm?step=false&amp;bid_page=1&amp;page_size=15&amp;item_type=b&amp;ends=1422695585000&amp;starts=1422090785000&amp;item_id=42634495663&amp;user_tag=270340096&amp;old_quantity=21433&amp;zhichong=true&amp;sold_total_num=16&amp;seller_num_id=2091405242&amp;dk=0&amp;title=%B6%AB%B1%B1%CC%D8%C9%AB%BD%AD%C3%D7%B6%B9%B0%FC%D5%B3%B6%B9%B0%FC%D5%B3%B4%F3%C3%D7%B6%B9%B0%FC%B4%F3%BB%C6%C3%D7%B6%B9%B0%FC%B4%BF%CA%D6%B9%A4%D6%C6%D7%F7+6%B7%DD%B0%FC%D3%CA&amp;sbn=98529e1fc0f3c386c29484ff52dd0236&amp;isTKA=false&amp;msc=1</t>
  </si>
  <si>
    <t>http://detailskip.taobao.com/json/show_buyer_list.htm?step=false&amp;bid_page=1&amp;page_size=15&amp;item_type=b&amp;ends=1422707505000&amp;starts=1422102705000&amp;item_id=43167527084&amp;user_tag=471420928&amp;old_quantity=974599&amp;zhichong=true&amp;sold_total_num=16&amp;seller_num_id=77622836&amp;dk=0&amp;title=%BD%AD%CE%F7%CC%D8%B2%FA+%C9%CF%C8%C4%D5%FD%D7%DA%B9%EA%B7%E5%C5%C6%DF%AE%D1%F4%C4%EA%B8%E2+%B4%F3%BA%CC%C3%D7%D5%FB%CC%F5%C4%EA%B8%E2400g+%C2%FA5%B4%FC%B0%FC%D3%CA&amp;sbn=baaad46c62a9f025ee2bccc83dc415dd&amp;isTKA=false&amp;msc=1</t>
  </si>
  <si>
    <t>http://detailskip.taobao.com/json/show_buyer_list.htm?step=false&amp;bid_page=1&amp;page_size=15&amp;item_type=b&amp;ends=1422109802000&amp;starts=1421505002000&amp;item_id=42496795271&amp;user_tag=337186816&amp;old_quantity=8788&amp;zhichong=true&amp;sold_total_num=16&amp;seller_num_id=540029907&amp;dk=0&amp;title=%D5%FD%D7%DA%C5%A9%BC%D2%BB%C6%B9%FB%C4%EA%B8%E2%BB%C6%C3%D7%B9%FB%C1%FA%C8%AA%CC%D8%B2%FA%B4%BF%CA%D6%B9%FD%C4%EA%BB%C6%BC%40%B9%A4%CF%DE%C1%BF%B9%A9%D3%A6%D4%A4%B6%A8%D6%D0&amp;sbn=989a57ff68658b6a71cfaab5bb0f0a77&amp;isTKA=false&amp;msc=1</t>
  </si>
  <si>
    <t>http://detailskip.taobao.com/json/show_buyer_list.htm?step=false&amp;bid_page=1&amp;page_size=15&amp;item_type=b&amp;ends=1422143559000&amp;starts=1421538759000&amp;item_id=18140519633&amp;user_tag=274272256&amp;old_quantity=99578&amp;zhichong=true&amp;sold_total_num=16&amp;seller_num_id=90452677&amp;dk=0&amp;title=%B6%AB%B1%B1%CC%D8%B2%FA%C9%A2%D7%B0%B4%BF%B4%F3%BB%C6%C3%D7+%CA%D6%B9%A4%D5%B3%B6%B9%B0%FC+%D5%E6%BF%D5%B0%FC%D7%B0+%CE%DE%B7%C0%B8%AF500g+2%B7%DD%B0%FC%D3%CA&amp;sbn=e36edbdc315bd49aa2a5706c53e558fe&amp;isTKA=false&amp;msc=1</t>
  </si>
  <si>
    <t>http://detailskip.taobao.com/json/show_buyer_list.htm?step=false&amp;bid_page=1&amp;page_size=15&amp;item_type=b&amp;ends=1422149242000&amp;starts=1421544442000&amp;item_id=39352769319&amp;user_tag=337383424&amp;old_quantity=686&amp;zhichong=true&amp;sold_total_num=16&amp;seller_num_id=1921740687&amp;dk=0&amp;title=%BA%AB%B9%FA%B3%B4%C4%EA%B8%E2%D7%E9%BA%CF%B0%A2%CA%CF%C4%EA%B8%E2%CC%F5500g%2B150g%B3%B4%C4%EA%B8%E2%D7%A8%D3%C3%BD%B4+%BC%F2%B5%A5%BA%C3%D7%F6&amp;sbn=32804d89e644f218200704b61c53498a&amp;isTKA=false&amp;msc=2</t>
  </si>
  <si>
    <t>http://detailskip.taobao.com/json/show_buyer_list.htm?step=false&amp;bid_page=1&amp;page_size=15&amp;item_type=b&amp;ends=1422181833000&amp;starts=1421577033000&amp;item_id=35333899352&amp;user_tag=336924672&amp;old_quantity=11629&amp;zhichong=true&amp;sold_total_num=16&amp;seller_num_id=46859418&amp;dk=0&amp;title=%C8%F0%BD%F0%C3%D7%B9%FB+%CC%EF%B4%E5%BB%C6%D4%AA%C3%D7%B9%FB+%C4%EA%B8%E2+%BF%CD%BC%D2%CD%C1%CC%D8%B2%FA+%C3%D7%B9%FB+%BD%AD%CE%F7%B8%D3%D6%DD%CC%D8%B2%FA&amp;sbn=7af0408ad03f59612bd9c610e18e0975&amp;isTKA=false&amp;msc=1</t>
  </si>
  <si>
    <t>http://detailskip.taobao.com/json/show_buyer_list.htm?step=false&amp;bid_page=1&amp;page_size=15&amp;item_type=b&amp;ends=1422185160000&amp;starts=1421580360000&amp;item_id=12893297721&amp;user_tag=471150592&amp;old_quantity=2118&amp;zhichong=true&amp;sold_total_num=16&amp;seller_num_id=419166035&amp;dk=0&amp;title=%C5%A9%BC%D2%D7%D4%D7%F6%D0%C2%CF%CA%CA%D6%B9%A4%C4%EA%B8%E2%CC%F5+%C8%ED%BB%AC%BD%EE%B6%B7%C5%B4%B0%B2%C8%AB%BD%A1%BF%B5%CE%DE%CC%ED%BC%D3%B2%BB%CD%AC%C4%FE%B2%A8%C4%EA%B8%E2&amp;sbn=33caa8ff66fa825e4135c75bb71f6b8f&amp;isTKA=false&amp;msc=1</t>
  </si>
  <si>
    <t>http://detailskip.taobao.com/json/show_buyer_list.htm?step=false&amp;bid_page=1&amp;page_size=15&amp;item_type=b&amp;ends=1422186606000&amp;starts=1421581806000&amp;item_id=20554788392&amp;user_tag=337186816&amp;old_quantity=9772&amp;zhichong=true&amp;sold_total_num=16&amp;seller_num_id=540029907&amp;dk=0&amp;title=%C1%FA%C8%AA%CC%D8%B2%FA%BA%EC%CC%C7%B9%FD%C4%EA%CC%C7%B8%E2+%CA%D6%B9%A4%C5%B4%C3%D7%CC%C7%B8%E2+%BB%C6%BC%40%B8%E2%B5%E3%C8%FD%B1%F3%BA%EC%CC%C7%B8%E2%CC%D8%C9%AB%C3%C0%CA%B3&amp;sbn=c4743a58d4769365ab2c5dbb010679d8&amp;isTKA=false&amp;msc=1</t>
  </si>
  <si>
    <t>http://detailskip.taobao.com/json/show_buyer_list.htm?step=false&amp;bid_page=1&amp;page_size=15&amp;item_type=b&amp;ends=1422251110000&amp;starts=1421646310000&amp;item_id=9108750731&amp;user_tag=404295680&amp;old_quantity=4268&amp;zhichong=true&amp;sold_total_num=16&amp;seller_num_id=263848772&amp;dk=0&amp;title=%C8%D5%B1%BE%BD%F8%BF%DA%C4%EA%B8%E2%2F%C9%D5%BF%BE%C4%EA%B8%E2%2F%B3%B4%C4%EA%B8%E2+%B8%A3%A4%D5%A4%AF%EF%9E%2F%C8%D5%B1%BE%C4%EA%B8%E2%2F%C8%D5%CA%BD%CC%BC%BF%BE%C4%EA%B8%E2&amp;sbn=af914d169811dab55fc165038662730c&amp;isTKA=false&amp;msc=1</t>
  </si>
  <si>
    <t>http://detailskip.taobao.com/json/show_buyer_list.htm?step=false&amp;bid_page=1&amp;page_size=15&amp;item_type=b&amp;ends=1422258682000&amp;starts=1421653882000&amp;item_id=37862755390&amp;user_tag=270077952&amp;old_quantity=2588&amp;zhichong=true&amp;sold_total_num=16&amp;seller_num_id=272366850&amp;dk=0&amp;title=20%B8%F6%B0%FC%D3%CA%B6%AB%B1%B1%CC%D8%B2%FA%B6%AB%B1%B1%D0%A1%B3%D4%D3%CD%D5%A8%B8%E2+%C0%CF%CE%B6%B5%C0%D3%CD%D5%A8%B8%E2%B5%E3+%B4%BF%BA%EC%D0%A1%B6%B9%CF%DA%D5%E6%BF%D5&amp;sbn=b2954dbab294d775a73fe129aa817e62&amp;isTKA=false&amp;msc=1</t>
  </si>
  <si>
    <t>http://detailskip.taobao.com/json/show_buyer_list.htm?step=false&amp;bid_page=1&amp;page_size=15&amp;item_type=b&amp;ends=1422281787000&amp;starts=1421676987000&amp;item_id=35659250773&amp;user_tag=471404560&amp;old_quantity=1000000&amp;zhichong=true&amp;sold_total_num=16&amp;seller_num_id=90949396&amp;dk=0&amp;title=%C8%C8%CF%FA%C4%CF%B9%CF%D6%A5%CA%BF%C4%EA%B8%E2+%BA%AB%B9%FA%B7%E7%CE%B6%C4%EA%B8%E2%BF%C9%D2%D4%BB%F0%B9%F8%BC%D0%D0%C4%C4%EA%B8%E2500%BF%CB&amp;sbn=a4bedff68ec1c5f3d20a36b2c1df8283&amp;isTKA=false&amp;msc=1</t>
  </si>
  <si>
    <t>http://detailskip.taobao.com/json/show_buyer_list.htm?step=false&amp;bid_page=1&amp;page_size=15&amp;item_type=b&amp;ends=1422286323000&amp;starts=1421681523000&amp;item_id=18501682321&amp;user_tag=270102528&amp;old_quantity=999959&amp;zhichong=true&amp;sold_total_num=16&amp;seller_num_id=494888197&amp;dk=0&amp;title=%C9%CF%BA%A3%D2%BB%D6%BB%B6%A6+%CB%AE%BE%A7%C4%EA%B8%E2%2F%C7%D0%CC%F5%C4%EA%B8%E2%CE%B6%B3%AC%BA%AB%B9%FA%B3%B4%C4%EA%B8%E2+%BD%AD%D5%E3%BB%A6%CD%EE%C2%FA%B0%D9%B0%FC%D3%CA&amp;sbn=bcac725930b9d7d1feedcaca24b190f8&amp;isTKA=false&amp;msc=1</t>
  </si>
  <si>
    <t>http://detailskip.taobao.com/json/show_buyer_list.htm?step=false&amp;bid_page=1&amp;page_size=15&amp;item_type=b&amp;ends=1422320700000&amp;starts=1421715900000&amp;item_id=42459368078&amp;user_tag=437874688&amp;old_quantity=9407&amp;zhichong=true&amp;sold_total_num=16&amp;seller_num_id=150277242&amp;dk=0&amp;title=%B0%FC%D3%CA%BA%AB%B9%FA%C0%B1%B3%B4%C4%EA%B8%E2500%2B%CC%C7%CC%F0%C0%B1%BD%B4150%CC%D7%B2%CD%BB%F0%B9%F8%C4%EA%B8%E2%B0%D8%C0%BC%C4%EA%B8%E2%CC%F5%D0%C2%C4%EF%D7%D3&amp;sbn=34a734d088f5113e56fc55200ca498e8&amp;isTKA=false&amp;msc=1</t>
  </si>
  <si>
    <t>http://detailskip.taobao.com/json/show_buyer_list.htm?step=false&amp;bid_page=1&amp;page_size=15&amp;item_type=b&amp;ends=1422324033000&amp;starts=1421719233000&amp;item_id=43160508291&amp;user_tag=336596992&amp;old_quantity=164&amp;zhichong=true&amp;sold_total_num=16&amp;seller_num_id=2356627448&amp;dk=0&amp;title=%BA%AB%B9%FA%B5%DA%D2%BB%C6%B7%C5%C6%D7%DA%BC%D2%B8%AE%B3%B4%C4%EA%B8%E2%B4%E0%C6%A4%C4%EA%B8%E2+%C4%EA%B8%E2%CC%F5%B3%B4%C4%EA%B8%E2%CC%D7%B2%CDPK%C4%FE%B2%A8%C4%EA%B8%E2&amp;sbn=de1bb769cd44240fef0ddfedcac73392&amp;isTKA=false&amp;msc=1</t>
  </si>
  <si>
    <t>http://detailskip.taobao.com/json/show_buyer_list.htm?step=false&amp;bid_page=1&amp;page_size=15&amp;item_type=b&amp;ends=1422360021000&amp;starts=1421755221000&amp;item_id=12790989732&amp;user_tag=270077952&amp;old_quantity=99987&amp;zhichong=true&amp;sold_total_num=16&amp;seller_num_id=170745979&amp;dk=0&amp;title=%D5%FD%D7%DA%B4%C8%B3%C7%CB%AE%C4%A5%C4%EA%B8%E2%C6%AC+%CA%D6%B9%A4%C7%D0%C6%AC%C4%EA%B8%E2%5B%D5%E3%BD%AD%C4%FE%B2%A8%CC%D8%B2%FA%5D+1%D4%C220%C8%D5%C9%FA%B2%FA&amp;sbn=595e1e5369dab47498ce8689008a4e78&amp;isTKA=false&amp;msc=1</t>
  </si>
  <si>
    <t>http://detailskip.taobao.com/json/show_buyer_list.htm?step=false&amp;bid_page=1&amp;page_size=15&amp;item_type=b&amp;ends=1422407875000&amp;starts=1421803075000&amp;item_id=43296644957&amp;user_tag=270012416&amp;old_quantity=906&amp;zhichong=true&amp;sold_total_num=16&amp;seller_num_id=751904295&amp;dk=0&amp;title=%D5%FD%D7%DA%BD%AD%CE%F7%B8%D3%C4%CF%BF%CD%BC%D2%CC%D8%B2%FA%C4%EA%B8%E2%C3%C0%CA%B3%D0%A1%B3%D4%B4%F3%D3%E0%BB%C6%D4%AA%C3%D7%B9%FB%CC%EC%C8%BB%C2%CC%C9%AB%CA%D6%B9%A4%F4%D9%F4%CE&amp;sbn=201a870f610be3b0b1d01fda357f0f94&amp;isTKA=false&amp;msc=1</t>
  </si>
  <si>
    <t>http://detailskip.taobao.com/json/show_buyer_list.htm?step=false&amp;bid_page=1&amp;page_size=15&amp;item_type=b&amp;ends=1422419223000&amp;starts=1421814423000&amp;item_id=17466989470&amp;user_tag=269815808&amp;old_quantity=1000&amp;zhichong=true&amp;sold_total_num=16&amp;seller_num_id=673708712&amp;dk=0&amp;title=%C9%BD%B6%AB%CC%D8%B2%FA+%C4%EA%B8%E2+%B0%D9%C4%EA%B4%AB%B3%D0+%CA%D6%B9%A4%B6%AB%B1%B1%BB%C6%C3%D7%C3%E6+%C5%B4%C3%D7%C3%E6%C4%EA%B8%E2+%D5%E6%BF%D5%B0%FC%D7%B0&amp;sbn=5bf4795a6d6794abb218b7fb5d67f6e6&amp;isTKA=false&amp;msc=1</t>
  </si>
  <si>
    <t>http://detailskip.taobao.com/json/show_buyer_list.htm?step=false&amp;bid_page=1&amp;page_size=15&amp;item_type=b&amp;ends=1422462565000&amp;starts=1421857765000&amp;item_id=41893004860&amp;user_tag=270012418&amp;old_quantity=1456&amp;zhichong=true&amp;sold_total_num=16&amp;seller_num_id=213468353&amp;dk=0&amp;title=%B0%FC%D3%CA%CA%AE%CA%A1%BA%AB%B9%FA%B2%BF%B6%D3%BB%F0%B9%F8%CC%D7%B2%CDDIY%D6%A5%CA%BF%C4%EA%B8%E2%C5%DD%B2%CB%CC%F0%B2%BB%C0%B1%C4%EA%B8%E2%BD%B4%C3%C0%CE%B6%C7%C0%B9%BA&amp;sbn=6f8efe58f8a3bbc067809599e3a3e362&amp;isTKA=false&amp;msc=1</t>
  </si>
  <si>
    <t>http://detailskip.taobao.com/json/show_buyer_list.htm?step=false&amp;bid_page=1&amp;page_size=15&amp;item_type=b&amp;ends=1422505582000&amp;starts=1421900782000&amp;item_id=42361060513&amp;user_tag=303370256&amp;old_quantity=49446&amp;zhichong=true&amp;sold_total_num=16&amp;seller_num_id=111685034&amp;dk=0&amp;title=%B6%AB%B1%B1%B6%B9%B0%FC%D5%B3%B6%B9%B0%FC+%D5%B3%B8%E2+%B4%F3%BB%C6%C3%D7%B6%B9%B0%FC%C5%A9%B4%E5%B6%B9%B0%FC+%B6%B9%B0%FC&amp;sbn=8db30549dd007837da843e38809b9855&amp;isTKA=false&amp;msc=1</t>
  </si>
  <si>
    <t>http://detailskip.taobao.com/json/show_buyer_list.htm?step=false&amp;bid_page=1&amp;page_size=15&amp;item_type=b&amp;ends=1422517324000&amp;starts=1421912524000&amp;item_id=36979732023&amp;user_tag=475074560&amp;old_quantity=5526&amp;zhichong=true&amp;sold_total_num=16&amp;seller_num_id=40518124&amp;dk=0&amp;title=%BA%AB%B9%FA%C4%EA%B8%E2+%BD%F8%BF%DA%CA%B3%C6%B7+%D6%A5%CA%BF%C4%EA%B8%E2+%BB%F0%B9%F8%C4%EA%B8%E2+%BC%D0%D0%C4%C4%EA%B8%E2%CC%F5500g&amp;sbn=49dbb35f4b369cca52ae33d55e44bf23&amp;isTKA=false&amp;msc=1</t>
  </si>
  <si>
    <t>http://detailskip.taobao.com/json/show_buyer_list.htm?step=false&amp;bid_page=1&amp;page_size=15&amp;item_type=b&amp;ends=1422529271000&amp;starts=1421924471000&amp;item_id=20805496046&amp;user_tag=471666688&amp;old_quantity=5787&amp;zhichong=true&amp;sold_total_num=16&amp;seller_num_id=830785230&amp;dk=0&amp;title=%C4%FE%B2%A8%CF%BA%C0%B0%A1%BE%B0%D7%C4%EA%B8%E2%A1%BF%CC%F5+%D5%FD%D7%DA%CB%AE%C4%A5+%D5%E6%BF%D5%B0%FC%D7%B0+%CC%D8%B2%FA%B5%B1%CC%EC%D6%C6%D7%F7+%D6%D81050g&amp;sbn=001a2d093ce1742295e2c194e93c421a&amp;isTKA=false&amp;msc=1</t>
  </si>
  <si>
    <t>http://detailskip.taobao.com/json/show_buyer_list.htm?step=false&amp;bid_page=1&amp;page_size=15&amp;item_type=b&amp;ends=1422538259000&amp;starts=1421933459000&amp;item_id=42618138850&amp;user_tag=337186816&amp;old_quantity=45&amp;zhichong=true&amp;sold_total_num=16&amp;seller_num_id=132804050&amp;dk=0&amp;title=6%B4%FC%B0%FC%D3%CA+%C7%E5%BE%BB%D4%B0++%D7%DA%BC%D2%B8%AE++%C4%EA%B8%E2%CC%F5+450g&amp;sbn=7839231334228599cb9480a3b95349a5&amp;isTKA=false&amp;msc=1</t>
  </si>
  <si>
    <t>http://detailskip.taobao.com/json/show_buyer_list.htm?step=false&amp;bid_page=1&amp;page_size=15&amp;item_type=b&amp;ends=1422549324000&amp;starts=1421944524000&amp;item_id=40769809675&amp;user_tag=269553680&amp;old_quantity=210&amp;zhichong=true&amp;sold_total_num=16&amp;seller_num_id=60546804&amp;dk=0&amp;title=%C2%F22%B0%FC%D3%CA+%BA%AB%B9%FA%B3%B4%C4%EA%B8%E2%D7%A8%D3%C3%BA%AB%CA%BD%C4%EA%B8%E2%CC%F5450%BF%CB%D5%E6%BF%D5%C4%EA%B8%E2%CC%F5+%D7%EE%D0%C2%C8%D5%C6%DA&amp;sbn=cbef41cb7cff7a3c7a76bcd636e927a6&amp;isTKA=false&amp;msc=1</t>
  </si>
  <si>
    <t>http://detailskip.taobao.com/json/show_buyer_list.htm?step=false&amp;bid_page=1&amp;page_size=15&amp;item_type=b&amp;ends=1422577526000&amp;starts=1421972726000&amp;item_id=38022755357&amp;user_tag=475918336&amp;old_quantity=170&amp;zhichong=true&amp;sold_total_num=16&amp;seller_num_id=1059405582&amp;dk=0&amp;title=%D6%DC%C4%EA%C7%EC%BA%AB%B9%FA+%C4%EA%B8%E2%CC%F5%D5%FD%D7%DA%BA%AB%CA%BD%C4%EA%B8%E2%D0%A1%CF%B1%B8%BE%B3%B4%C4%EA%B8%E2+907%BF%CB%C4%EA%B8%E2%CC%F5&amp;sbn=ff5fe2fe5e3ac66b2f47f5dfd31465ad&amp;isTKA=false&amp;msc=1</t>
  </si>
  <si>
    <t>http://detailskip.taobao.com/json/show_buyer_list.htm?step=false&amp;bid_page=1&amp;page_size=15&amp;item_type=b&amp;ends=1422698205000&amp;starts=1422093405000&amp;item_id=41792509088&amp;user_tag=337186816&amp;old_quantity=9999&amp;zhichong=true&amp;sold_total_num=16&amp;seller_num_id=374559453&amp;dk=0&amp;title=%BA%AB%B9%FA%BD%F8%BF%DA%BA%A3%B5%D8%B4%E5%D6%A5%CA%BF%C4%EA%B8%E2%BA%AB%CA%BD%C4%CC%C0%D2%BC%D0%D0%C4%B3%B4%C4%EA%B8%E2%CC%F5%BF%C9%C0%AD%CB%BF500g%BB%F0%B9%F8%B2%C4%C1%CF&amp;sbn=9c92c3317347ac280b4c70ec0505c97f&amp;isTKA=false&amp;msc=1</t>
  </si>
  <si>
    <t>http://detailskip.taobao.com/json/show_buyer_list.htm?step=false&amp;bid_page=1&amp;page_size=15&amp;item_type=b&amp;ends=1422111887000&amp;starts=1421507087000&amp;item_id=35776878906&amp;user_tag=273682432&amp;old_quantity=3015&amp;zhichong=true&amp;sold_total_num=16&amp;seller_num_id=46644794&amp;dk=0&amp;title=%D7%CF%CA%ED%C4%EA%B8%E2%C4%FE%B2%A8%CC%D8%B2%FA%C3%C0%CA%B3%B4%F3%E9%BF%CC%AB%C6%BD%CA%D6%B9%A430%C4%EA%C0%CF%D7%F7%B7%BB%C6%B7%D6%CA%BE%F8%BC%D1%CA%A4%B4%C8%B3%C7%D3%E1%BC%D2&amp;sbn=b45f6bcdfc90d696e9db871befe78414&amp;isTKA=false&amp;msc=1</t>
  </si>
  <si>
    <t>http://detailskip.taobao.com/json/show_buyer_list.htm?step=false&amp;bid_page=1&amp;page_size=15&amp;item_type=b&amp;ends=1422155041000&amp;starts=1421550241000&amp;item_id=36834728193&amp;user_tag=471158784&amp;old_quantity=299&amp;zhichong=true&amp;sold_total_num=16&amp;seller_num_id=858332347&amp;dk=0&amp;title=%B3%F6%BF%DA%BA%AB%B9%FA+%D0%A1%CF%B1%B8%BE%C0%B1%B3%B4%C4%EA%B8%E2%CC%F5500g+%D5%E6%BF%D5%B0%FC%D7%B0+%CE%DE%B7%C0%B8%AF%BC%C1&amp;sbn=32ee22dcf2e5b0826b7b000576109d03&amp;isTKA=false&amp;msc=1</t>
  </si>
  <si>
    <t>http://detailskip.taobao.com/json/show_buyer_list.htm?step=false&amp;bid_page=1&amp;page_size=15&amp;item_type=b&amp;ends=1422161767000&amp;starts=1421556967000&amp;item_id=4311071100&amp;user_tag=471429136&amp;old_quantity=1186&amp;zhichong=true&amp;sold_total_num=16&amp;seller_num_id=52426588&amp;dk=0&amp;title=%D4%C6%C4%CF%C3%C9%D7%D4%CC%D8%B2%FA+%C4%EA%B8%E2+%D7%CF%C3%D7+%B0%CB%B1%A6%B7%B9+++4%B8%F6%B0%FC%D3%CA&amp;sbn=1e2ef6e12d9ded4df819a3bcd584ee51&amp;isTKA=false&amp;msc=1</t>
  </si>
  <si>
    <t>http://detailskip.taobao.com/json/show_buyer_list.htm?step=false&amp;bid_page=1&amp;page_size=15&amp;item_type=b&amp;ends=1422188960000&amp;starts=1421584160000&amp;item_id=17773379755&amp;user_tag=404058114&amp;old_quantity=1728&amp;zhichong=true&amp;sold_total_num=16&amp;seller_num_id=150053016&amp;dk=0&amp;title=%A1%BE%B3%E7%C3%F7%CC%D8%B2%FA%A1%BF%B4%BF%CA%D6%B9%A4+%C4%EA%B8%E2%CC%F5+1%BD%EF%D7%B0+%D0%A1%CC%F5%D0%CD%A1%BE%C8%E1%C4%DB%B3%ACQ%A1%BF%C4%EA%BB%F5%B3%E7%C3%F7%B8%E2&amp;sbn=ac5135e125840c9396c114d799d71525&amp;isTKA=false&amp;msc=1</t>
  </si>
  <si>
    <t>http://detailskip.taobao.com/json/show_buyer_list.htm?step=false&amp;bid_page=1&amp;page_size=15&amp;item_type=b&amp;ends=1422189507000&amp;starts=1421584707000&amp;item_id=4339895210&amp;user_tag=336662544&amp;old_quantity=1775&amp;zhichong=true&amp;sold_total_num=16&amp;seller_num_id=73634780&amp;dk=0&amp;title=%B8%DF%D0%D4%BC%DB%B1%C8%CA%D6%B9%A4%C4%EA%B8%E2+%C4%FE%B2%A8%C4%EA%B8%E2++%D5%E6%BF%D55%BD%EF%D7%B0+%D4%C2%CF%FA5%C7%A7%BD%EF+%BD%AD%D5%E3%BB%A6%B0%FC%D3%CA&amp;sbn=bc83472574def3919e32e2766cb09135&amp;isTKA=false&amp;msc=1</t>
  </si>
  <si>
    <t>http://detailskip.taobao.com/json/show_buyer_list.htm?step=false&amp;bid_page=1&amp;page_size=15&amp;item_type=b&amp;ends=1422197817000&amp;starts=1421593017000&amp;item_id=18123328503&amp;user_tag=337186816&amp;old_quantity=5440&amp;zhichong=true&amp;sold_total_num=16&amp;seller_num_id=540029907&amp;dk=0&amp;title=%D5%E3%BD%AD%C1%FA%C8%AA%CD%C1%CC%D8%B2%FA%B4%AB%CD%B3%B8%E2%B5%E3%BB%C6%BC%40%BB%C6%C4%EA%B8%E2%CB%C9%CB%C9%B0%CB%B6%BC%BB%C6%B9%FB450g%2F%B0%FC%CC%D8%BC%DB%B4%D9%CF%FA&amp;sbn=5f74705ae5fa013683255851e8c654e2&amp;isTKA=false&amp;msc=1</t>
  </si>
  <si>
    <t>http://detailskip.taobao.com/json/show_buyer_list.htm?step=false&amp;bid_page=1&amp;page_size=15&amp;item_type=b&amp;ends=1422254379000&amp;starts=1421649579000&amp;item_id=43020152105&amp;user_tag=470904848&amp;old_quantity=950599&amp;zhichong=true&amp;sold_total_num=16&amp;seller_num_id=20016035&amp;dk=0&amp;title=%B3%AF%CF%CA%CC%D8%B2%FA%B8%E2%B5%E3+%B4%AB%CD%B3%CA%D6%B9%A4%B4%F2%B8%E2+%CE%E5%BB%A8%BA%EC%D4%E6%C4%EA%B8%E2+%C5%B4%C3%D7%B8%E2+%CF%D6%D7%F6%CF%D6%C2%F4200g%7EF&amp;sbn=f74d468362f020a8e360509619e5ae49&amp;isTKA=false&amp;msc=1</t>
  </si>
  <si>
    <t>http://detailskip.taobao.com/json/show_buyer_list.htm?step=false&amp;bid_page=1&amp;page_size=15&amp;item_type=b&amp;ends=1422259871000&amp;starts=1421655071000&amp;item_id=38038752449&amp;user_tag=270012418&amp;old_quantity=7347&amp;zhichong=true&amp;sold_total_num=16&amp;seller_num_id=213468353&amp;dk=0&amp;title=3%B0%FC%D3%CA%BA%AB%CA%BD%B7%E7%CE%B6%D6%A5%CA%BF%C4%EA%B8%E2%CC%F5500%BF%CB+%BA%AB%B9%FA%BB%F0%B9%F8%BC%D0%D0%C4%C4%EA%B8%E2%BF%C9%C0%AD%CB%BF%B5%C4%D6%A5%CA%BF&amp;sbn=43d4aae38c512bdda256488225c14967&amp;isTKA=false&amp;msc=1</t>
  </si>
  <si>
    <t>http://detailskip.taobao.com/json/show_buyer_list.htm?step=false&amp;bid_page=1&amp;page_size=15&amp;item_type=b&amp;ends=1422277396000&amp;starts=1421672596000&amp;item_id=36730208455&amp;user_tag=471347216&amp;old_quantity=9865&amp;zhichong=true&amp;sold_total_num=16&amp;seller_num_id=108723779&amp;dk=0&amp;title=%CC%EC%CF%C9%B8%A3%BA%AB%B9%FA%D5%B3%D6%A5%C2%E9%B8%E2+%D1%D3%B1%DF%B3%AF%CF%CA%D7%E5%B4%BF%CC%EC%C8%BB%C5%B4%C3%D7%C4%EA%B8%E2+%C8%FD%B7%DD%B0%FC%D3%CA+%B5%B1%CC%EC%D7%F6&amp;sbn=445be5d6bdd52df528ee254f77a0a580&amp;isTKA=false&amp;msc=1</t>
  </si>
  <si>
    <t>http://detailskip.taobao.com/json/show_buyer_list.htm?step=false&amp;bid_page=1&amp;page_size=15&amp;item_type=b&amp;ends=1422331202000&amp;starts=1421726402000&amp;item_id=2534577929&amp;user_tag=5853202&amp;old_quantity=925&amp;zhichong=true&amp;sold_total_num=16&amp;seller_num_id=10150365&amp;dk=0&amp;title=%BA%AB%B9%FA%BD%F8%BF%DA%B3%B4%C4%EA%B8%E2%CC%F5%C0%B1%B3%B4%C4%EA%B8%E2+%BA%AB%B9%FA%BF%D5%D4%CB%BE%A9%E7%DC%B5%C0%B2%FA%CF%D6%BB%F5+600%BF%CB%D2%BB%B0%FC%BC%DB%B8%F1&amp;sbn=c26532833f0aafdde7b98c223ada504e&amp;isTKA=false&amp;msc=1</t>
  </si>
  <si>
    <t>http://detailskip.taobao.com/json/show_buyer_list.htm?step=false&amp;bid_page=1&amp;page_size=15&amp;item_type=b&amp;ends=1422344764000&amp;starts=1421739964000&amp;item_id=37214147113&amp;user_tag=269488128&amp;old_quantity=99712&amp;zhichong=true&amp;sold_total_num=16&amp;seller_num_id=1790251049&amp;dk=0&amp;title=%B6%AB%B1%B1%CC%D8%B2%FA+%D5%B3%BB%F0%C9%D7+%BD%AD%C3%D7%C3%E6%F0%A4%BB%F0%C9%D5+%BA%EC%D0%A1%B6%B9%CF%DD+%CA%D6%B9%A4%C0%D3%D6%C6%D5%B3%E2%C4%E2%C45%BD%EF%B0%FC%D3%CA&amp;sbn=6cf6233d4f6f8bcfdbcef0b9681692fc&amp;isTKA=false&amp;msc=1</t>
  </si>
  <si>
    <t>http://detailskip.taobao.com/json/show_buyer_list.htm?step=false&amp;bid_page=1&amp;page_size=15&amp;item_type=b&amp;ends=1422345587000&amp;starts=1421740787000&amp;item_id=42108479140&amp;user_tag=341381120&amp;old_quantity=56004&amp;zhichong=true&amp;sold_total_num=16&amp;seller_num_id=585497222&amp;dk=0&amp;title=%B9%E3%CE%F7%B9%F0%C1%D6%CB%AE%BD%FE%F4%CE+%C5%A9%BC%D2%D7%D4%D6%C6%CA%D6%B9%A4%B7%DB%C0%FB+%B4%BF%B4%F3%C3%D7%CB%AE%C4%A5%C4%EA%B8%E2%B3%B4%C4%EA%B8%E2%BA%AB%B9%FA%C4%EA%B8%E2&amp;sbn=0cd49d0f55c7f9b9e6b83b837fd05a44&amp;isTKA=false&amp;msc=1</t>
  </si>
  <si>
    <t>http://detailskip.taobao.com/json/show_buyer_list.htm?step=false&amp;bid_page=1&amp;page_size=15&amp;item_type=b&amp;ends=1422358487000&amp;starts=1421753687000&amp;item_id=37554612762&amp;user_tag=337145856&amp;old_quantity=574&amp;zhichong=true&amp;sold_total_num=16&amp;seller_num_id=902227662&amp;dk=0&amp;title=%CC%EC%CF%C9%B8%A3%D5%FD%D7%DA%BA%AB%B9%FA%C3%D7%B8%E2+%B2%CA%D4%C6%B8%E2+%D1%D3%B1%DF%B3%AF%CF%CA%D7%E5+%CA%D6%B9%A4%B4%F2%B8%E2+%C4%EA%B8%E2+%C3%D7%B8%E2%C3%DB%B8%E2&amp;sbn=e2331f91d40857373b5716baefdff176&amp;isTKA=false&amp;msc=1</t>
  </si>
  <si>
    <t>http://detailskip.taobao.com/json/show_buyer_list.htm?step=false&amp;bid_page=1&amp;page_size=15&amp;item_type=b&amp;ends=1422369454000&amp;starts=1421764654000&amp;item_id=41527375770&amp;user_tag=270012416&amp;old_quantity=9949&amp;zhichong=true&amp;sold_total_num=16&amp;seller_num_id=739634499&amp;dk=0&amp;title=%B0%FC%D3%CA%BA%AB%CA%CF%C4%EA%B8%E2+%D5%FD%D7%DA%BA%AB%CA%BD%D4%AD%CE%B6%D6%A5%CA%BF%C4%EA%B8%E2+%C4%CC%C0%D2%C4%EA%B8%E2+%BB%F0%B9%F8%BC%D0%D0%C4%C4%EA%B8%E2+500g&amp;sbn=7e3267900b3bf01330e9ba6e09211096&amp;isTKA=false&amp;msc=1</t>
  </si>
  <si>
    <t>http://detailskip.taobao.com/json/show_buyer_list.htm?step=false&amp;bid_page=1&amp;page_size=15&amp;item_type=b&amp;ends=1422435629000&amp;starts=1421830829000&amp;item_id=8542360976&amp;user_tag=437874704&amp;old_quantity=9314&amp;zhichong=true&amp;sold_total_num=16&amp;seller_num_id=21412962&amp;dk=0&amp;title=%D5%FD%C6%B7%C8%E7%D2%E2%C5%C66kg%B4%C8%B3%C7%CB%AE%C4%A5%C4%EA%B8%E2%C0%F1%BA%D0%C4%FE%B2%A8%CD%C1%CC%D8%B2%FA%C6%F3%D2%B5%C4%EA%BB%F5%C5%FA%B7%A2%C2%FA%B6%EE%B0%FC%D3%CA&amp;sbn=6960efa4f5091eb76509bd3c8e0190da&amp;isTKA=false&amp;msc=1</t>
  </si>
  <si>
    <t>http://detailskip.taobao.com/json/show_buyer_list.htm?step=false&amp;bid_page=1&amp;page_size=15&amp;item_type=b&amp;ends=1422439307000&amp;starts=1421834507000&amp;item_id=38672063552&amp;user_tag=337465344&amp;old_quantity=991&amp;zhichong=true&amp;sold_total_num=16&amp;seller_num_id=2066116383&amp;dk=0&amp;title=%C4%EA%B8%E2%B6%FC%BF%E9%A1%A1%D4%C6%C4%CF%C3%C9%D7%D4%C4%EA%B8%E2%A1%A1%B4%AB%CD%B3%C5%E4%B7%BD%A1%A1%BA%EC%CC%C7%C3%B5%B9%E5%C4%EA%B8%E2%A1%A14%B8%F6%B2%BF%B7%D6%B0%FC%D3%CA&amp;sbn=8be23ab80bd1e5f6fdcb189f5ee41d03&amp;isTKA=false&amp;msc=1</t>
  </si>
  <si>
    <t>http://detailskip.taobao.com/json/show_buyer_list.htm?step=false&amp;bid_page=1&amp;page_size=15&amp;item_type=b&amp;ends=1422452776000&amp;starts=1421847976000&amp;item_id=43336047883&amp;user_tag=270012416&amp;old_quantity=10188&amp;zhichong=true&amp;sold_total_num=16&amp;seller_num_id=159088981&amp;dk=0&amp;title=%B9%E3%CE%F7%CC%D8%B2%FA%C1%E9%C9%BD%B7%DB%C0%FB+%CA%D6%B9%A4%B0%D7%C4%EA%B8%E2++%C4%EA%B8%E2%CC%F5+%CB%AE%C4%A5%CF%D6%D7%F6+5%BD%EF%B0%FC%D3%CA&amp;sbn=0208607bb4243c27313a380fbec936c4&amp;isTKA=false&amp;msc=1</t>
  </si>
  <si>
    <t>http://detailskip.taobao.com/json/show_buyer_list.htm?step=false&amp;bid_page=1&amp;page_size=15&amp;item_type=b&amp;ends=1422457695000&amp;starts=1421852895000&amp;item_id=42499700083&amp;user_tag=269758464&amp;old_quantity=500&amp;zhichong=true&amp;sold_total_num=16&amp;seller_num_id=398555297&amp;dk=0&amp;title=%B8%DF%C1%BB%C5%B4%C3%D7%F4%D9%F4%CE7%B8%F6%D7%B0%BA%FE%C4%CF%B8%DF%C1%BB%F4%D9%F4%CE%C5%B4%C3%D7%CA%D6%B9%A4%CE%DE%CC%C7%C4%EA%B8%E2%B8%DF%C1%BB%F4%CE%F4%CE%D4%BC500g&amp;sbn=60cfc24d4ecefb868da5d021e43bd001&amp;isTKA=false&amp;msc=1</t>
  </si>
  <si>
    <t>http://detailskip.taobao.com/json/show_buyer_list.htm?step=false&amp;bid_page=1&amp;page_size=15&amp;item_type=b&amp;ends=1422461705000&amp;starts=1421856905000&amp;item_id=43302768566&amp;user_tag=337186816&amp;old_quantity=9999&amp;zhichong=true&amp;sold_total_num=16&amp;seller_num_id=854426382&amp;dk=0&amp;title=%BB%C6%C3%D7%C4%EA%B8%E2%B1%B1%B7%BD%BA%D3%B1%B1%C4%EA%BB%F5%B4%F3%D4%E6%CA%AF%C4%A5%CA%F2%D7%D3%C7%D0%B8%E2%B4%BF%CA%D6%B9%A4%B0%EB%BD%EF%CE%DE%CC%ED%BC%D3%CF%D6%D7%F6%B0%FC%D3%CA&amp;sbn=063434753fd872808c75a0b400d47597&amp;isTKA=false&amp;msc=1</t>
  </si>
  <si>
    <t>http://detailskip.taobao.com/json/show_buyer_list.htm?step=false&amp;bid_page=1&amp;page_size=15&amp;item_type=b&amp;ends=1422494178000&amp;starts=1421889378000&amp;item_id=36962245237&amp;user_tag=404295680&amp;old_quantity=1000&amp;zhichong=true&amp;sold_total_num=16&amp;seller_num_id=473299139&amp;dk=0&amp;title=%C9%BD%B6%AB%C4%EA%B8%E2+%CC%D8%C9%AB%C4%EA%B8%E2+%D2%CA%C3%C9%C0%CF%C7%F8%CC%D8%B2%FA+%C4%EA%B8%E2%C4%EA%BB%F5&amp;sbn=1e29426580cf958bd34f6cd9b9ccec07&amp;isTKA=false&amp;msc=1</t>
  </si>
  <si>
    <t>http://detailskip.taobao.com/json/show_buyer_list.htm?step=false&amp;bid_page=1&amp;page_size=15&amp;item_type=b&amp;ends=1422498706000&amp;starts=1421893906000&amp;item_id=16865773781&amp;user_tag=269832192&amp;old_quantity=249&amp;zhichong=true&amp;sold_total_num=16&amp;seller_num_id=847621211&amp;dk=0&amp;title=%B4%AB%CD%B3%B8%E2%B5%E3+%C3%BF%C8%D5%D0%C2%CF%CA%CF%D6%D7%F6+%BA%EC%B6%B9%C4%EA%B8%E2+%C8%ED%C5%B4%CF%E3%CC%F0+%B1%F9%CF%CA%D5%E6%BF%D5%CB%B3%B7%E1%CC%EC%CC%EC%B7%A2&amp;sbn=4d742dbffa12b65fb2de0f140cfd2b4f&amp;isTKA=false&amp;msc=1</t>
  </si>
  <si>
    <t>http://detailskip.taobao.com/json/show_buyer_list.htm?step=false&amp;bid_page=1&amp;page_size=15&amp;item_type=b&amp;ends=1422507424000&amp;starts=1421902624000&amp;item_id=39722728231&amp;user_tag=471666688&amp;old_quantity=17&amp;zhichong=true&amp;sold_total_num=16&amp;seller_num_id=1051207494&amp;dk=0&amp;title=%B0%F4%B3%F8%B7%BF+%D6%A5%CA%BF%C4%EA%B8%E2%CC%F5%BF%E9400g+%BA%AB%B9%FA%C0%B1%B3%B4%C4%EA%B8%E2%CC%D7%B2%CD%BB%F0%B9%F8%CA%B3%B2%C4%D0%A1%B3%D4+%C2%FA%B0%FC%D3%CA&amp;sbn=f96d2b4b25c5edcd454b752c11f3b03b&amp;isTKA=false&amp;msc=1</t>
  </si>
  <si>
    <t>http://detailskip.taobao.com/json/show_buyer_list.htm?step=false&amp;bid_page=1&amp;page_size=15&amp;item_type=b&amp;ends=1422509507000&amp;starts=1421904707000&amp;item_id=26654704064&amp;user_tag=471101440&amp;old_quantity=90053&amp;zhichong=true&amp;sold_total_num=16&amp;seller_num_id=736502707&amp;dk=0&amp;title=%C4%EA%BB%F5+%C3%C9%D7%D4%CC%D8%B2%FA+%CF%E3%C3%D7%B6%FC%BF%E9800%BF%CB+%D5%E6%BF%D5%B0%FC%D7%B0%B6%FC%BF%E9%C4%EA%B8%E2%F4%CE%F4%CE&amp;sbn=94b1e1ca6c1b3362ad387bf325e95149&amp;isTKA=false&amp;msc=1</t>
  </si>
  <si>
    <t>http://detailskip.taobao.com/json/show_buyer_list.htm?step=false&amp;bid_page=1&amp;page_size=15&amp;item_type=b&amp;ends=1422513962000&amp;starts=1421909162000&amp;item_id=38553072942&amp;user_tag=270290944&amp;old_quantity=500&amp;zhichong=true&amp;sold_total_num=16&amp;seller_num_id=2048299773&amp;dk=0&amp;title=%BD%AD%C9%BD%C5%A9%BC%D2%B4%BF%CA%D6%B9%A4%B4%F2%D6%C6+%C4%EA%B8%E2+%D0%C2%CF%CA%CE%DE%CC%C7%C5%B4%C3%D7%F4%D9%F4%CE+%C2%E9%F4%D9+%CF%E3%C5%B4+%CB%CD%D6%A5%C2%E9%B7%DB&amp;sbn=e4e7289375627747186a31859d5443dd&amp;isTKA=false&amp;msc=1</t>
  </si>
  <si>
    <t>http://detailskip.taobao.com/json/show_buyer_list.htm?step=false&amp;bid_page=1&amp;page_size=15&amp;item_type=b&amp;ends=1422518525000&amp;starts=1421913725000&amp;item_id=36873808885&amp;user_tag=404230144&amp;old_quantity=1000000&amp;zhichong=true&amp;sold_total_num=16&amp;seller_num_id=12334900&amp;dk=0&amp;title=%D5%FD%D7%DA%B6%AB%B1%B1%CC%D8%B2%FA%F0%A4%B6%B9%B0%FC%C2%FA%D7%E5%B7%E7%CE%B6%D0%A1%B3%D4%D5%B3%B6%B9%B0%FC%C4%EA%B8%E2%B4%F3%BB%C6%C3%D7%B4%BF%CA%D6%B9%A45%BD%EF%B0%FC%D3%CA&amp;sbn=96b6c4ac88f9c14d09d8359e151b7af8&amp;isTKA=false&amp;msc=1</t>
  </si>
  <si>
    <t>http://detailskip.taobao.com/json/show_buyer_list.htm?step=false&amp;bid_page=1&amp;page_size=15&amp;item_type=b&amp;ends=1422535293000&amp;starts=1421930493000&amp;item_id=35647423547&amp;user_tag=475090944&amp;old_quantity=460264&amp;zhichong=true&amp;sold_total_num=16&amp;seller_num_id=251323616&amp;dk=0&amp;title=%BA%AB%B9%FA%D6%A5%CA%BF%BC%D0%D0%C4%C4%EA%B8%E2500g+%D7%CF%CA%ED%C5%B4%C3%D7%B8%E2%C4%CC%C0%D2%C4%EA%B8%E2%C0%AD%CB%BF+%BB%F0%B9%F8%CC%D7%B2%CD%C4%EA%B8%E2%C5%FA%B7%A2&amp;sbn=7f65bf87d8b88e124e132b8fb73fa583&amp;isTKA=false&amp;msc=1</t>
  </si>
  <si>
    <t>http://detailskip.taobao.com/json/show_buyer_list.htm?step=false&amp;bid_page=1&amp;page_size=15&amp;item_type=b&amp;ends=1422589712000&amp;starts=1421984912000&amp;item_id=39808836634&amp;user_tag=471166976&amp;old_quantity=9894428&amp;zhichong=true&amp;sold_total_num=16&amp;seller_num_id=420210446&amp;dk=0&amp;title=3%B4%FC%B0%FC%D3%CA%F0%A4%B8%DF%C1%BB%C3%D7%C3%E6%D5%B3%B6%B9%B0%FC%D5%FD%D7%DA%B6%AB%B1%B1%CC%D8%B2%FA%C3%C0%CA%B3%D0%A1%B3%D4%C5%A9%BC%D2%B4%BF%CA%D6%B9%A4500g&amp;sbn=956d8134c956b108c17c32138ea921fe&amp;isTKA=false&amp;msc=1</t>
  </si>
  <si>
    <t>http://detailskip.taobao.com/json/show_buyer_list.htm?step=false&amp;bid_page=1&amp;page_size=15&amp;item_type=b&amp;ends=1422593491000&amp;starts=1421988691000&amp;item_id=6030558171&amp;user_tag=269553666&amp;old_quantity=10925&amp;zhichong=true&amp;sold_total_num=16&amp;seller_num_id=386959130&amp;dk=0&amp;title=%CA%DA%C8%A8%D7%A8%C2%F4%A3%BA%B0%D9%C4%EA%BE%DB%B8%A3%D4%B0%C0%CF%D7%D6%BA%C5+%B8%A3%D6%DD%C4%EA%B8%E2+%BE%DB%B8%A3%D4%B0%D3%F3%CD%B7%B8%E2%7E%CB%D7%B3%C6+%C8%E2%CD%E8&amp;sbn=42f72e18e753d1199559eb66262e56c9&amp;isTKA=false&amp;msc=1</t>
  </si>
  <si>
    <t>http://detailskip.taobao.com/json/show_buyer_list.htm?step=false&amp;bid_page=1&amp;page_size=15&amp;item_type=b&amp;ends=1422624066000&amp;starts=1422019266000&amp;item_id=40292385125&amp;user_tag=269815808&amp;old_quantity=5714&amp;zhichong=true&amp;sold_total_num=16&amp;seller_num_id=169892944&amp;dk=0&amp;title=%D5%FD%D7%DA%BA%AB%B9%FA%B4%F3%CD%AC%BD%AD%B3%B4%C4%EA%B8%E2%CC%F5%C0%B1%BD%B4%CC%D7%B2%CD%D5%E6%BF%D5%B4%F2%B8%E2%CE%A2%C0%B1%C8%AB%CD%F8%D7%EE%B5%CD%B4%D9%CF%FA%BC%DB&amp;sbn=35d856292f434ab3c896ec8d6c8677bb&amp;isTKA=false&amp;msc=1</t>
  </si>
  <si>
    <t>http://detailskip.taobao.com/json/show_buyer_list.htm?step=false&amp;bid_page=1&amp;page_size=15&amp;item_type=b&amp;ends=1422624600000&amp;starts=1422019800000&amp;item_id=41252318495&amp;user_tag=337121280&amp;old_quantity=989828&amp;zhichong=true&amp;sold_total_num=16&amp;seller_num_id=106666877&amp;dk=0&amp;title=%BA%AB%B9%FA%C0%B1%B3%B4%C4%EA%B8%E2%CC%F5%C0%B1%BD%B4%CC%D7%B2%CD+%C5%FA%B7%A2%CA%D6%B9%A4%C4%EA%B8%E2%CC%F5+%BA%AB%B9%FA%B2%BF%B6%D3%BB%F0%B9%F8+%C5%E4%C0%B1%BD%B4%B0%FC&amp;sbn=c6f606ae7cd39f5220019440ffebdf11&amp;isTKA=false&amp;msc=1</t>
  </si>
  <si>
    <t>http://detailskip.taobao.com/json/show_buyer_list.htm?step=false&amp;bid_page=1&amp;page_size=15&amp;item_type=b&amp;ends=1422627462000&amp;starts=1422022662000&amp;item_id=10012436462&amp;user_tag=270077952&amp;old_quantity=6012&amp;zhichong=true&amp;sold_total_num=16&amp;seller_num_id=66227270&amp;dk=0&amp;title=%D5%E3%BD%AD%CC%A8%D6%DD%C4%EA%B8%E2%C8%FD%D0%D5%C4%EA%B8%E2%D5%FD%D7%DA%D3%C5%D6%CA%CD%ED%C3%D7%BA%AB%B9%FA%B3%B4%C4%EA%B8%E2%CC%F5%C1%D9%BA%A3%B3%A7%BC%D2%D6%B1%CF%FA%C5%FA&amp;sbn=e3350157a2eed0a000124770380e9990&amp;isTKA=false&amp;msc=1</t>
  </si>
  <si>
    <t>http://detailskip.taobao.com/json/show_buyer_list.htm?step=false&amp;bid_page=1&amp;page_size=15&amp;item_type=b&amp;ends=1422667597000&amp;starts=1422062797000&amp;item_id=36674416960&amp;user_tag=337448960&amp;old_quantity=7432&amp;zhichong=true&amp;sold_total_num=16&amp;seller_num_id=757352395&amp;dk=0&amp;title=%B6%AB%B1%B1%D5%B3%B6%B9%B0%FC+%B6%AB%B1%B1%C5%A9%BC%D2%F0%A4%B6%B9%B0%FC+%B4%F3%BB%C6%C3%D7%B6%B9%B0%FC+%D7%D4%BC%D2%B4%BF%CA%D6%B9%A4%D6%C6%D7%F7+5%BC%FE%B0%FC%D3%CA&amp;sbn=36fc58c9235fe78512acae7375bb6a1d&amp;isTKA=false&amp;msc=1</t>
  </si>
  <si>
    <t>http://detailskip.taobao.com/json/show_buyer_list.htm?step=false&amp;bid_page=1&amp;page_size=15&amp;item_type=b&amp;ends=1422668898000&amp;starts=1422064098000&amp;item_id=20136541077&amp;user_tag=337448960&amp;old_quantity=240&amp;zhichong=true&amp;sold_total_num=16&amp;seller_num_id=1732300188&amp;dk=0&amp;title=%C1%F9%B6%D5%BB%C6%BC%40+%C7%D0%B8%E2+%B4%AB%CD%B3%C4%EA%B8%E2+%B8%E2%B5%E3+%BB%C6%C3%D7%B9%FB%BA%D0%D7%B04.5kg+%C7%EC%D4%AA%BB%C6%BC%40%CF%DE%C7%F8%B0%FC%D3%CA&amp;sbn=90b48ffb0daf2729fbce36998bc7eb75&amp;isTKA=false&amp;msc=1</t>
  </si>
  <si>
    <t>http://detailskip.taobao.com/json/show_buyer_list.htm?step=false&amp;bid_page=1&amp;page_size=15&amp;item_type=b&amp;ends=1422672074000&amp;starts=1422067274000&amp;item_id=13693284188&amp;user_tag=336662544&amp;old_quantity=7443&amp;zhichong=true&amp;sold_total_num=16&amp;seller_num_id=73634780&amp;dk=0&amp;title=%C4%FE%B2%A8%CC%D8%B2%FA+%D0%C2%CF%CA%C9%CF%CA%D0+%C4%FE%B2%A8%C5%B4%C3%D7%BF%E9++%F4%D9%F4%CE+%B4%BF%CA%D6%B9%A4%D6%C6%D7%F7&amp;sbn=2bd1aeec31de9bd4ed031d431710883b&amp;isTKA=false&amp;msc=1</t>
  </si>
  <si>
    <t>http://detailskip.taobao.com/json/show_buyer_list.htm?step=false&amp;bid_page=1&amp;page_size=15&amp;item_type=b&amp;ends=1422683189000&amp;starts=1422078389000&amp;item_id=14022611010&amp;user_tag=408506368&amp;old_quantity=1000029&amp;zhichong=true&amp;sold_total_num=16&amp;seller_num_id=94825815&amp;dk=0&amp;title=%B3%E53%B9%DA%D5%FD%D7%DA%D0%A1%CB%D5%D6%DD%B9%F0%BB%A8%C4%EA%B8%E2200g+%BD%F0%C1%EA%C0%CF%D7%D6%BA%C5+%C4%CF%BE%A9%CC%D8%B2%FA%B8%E2%B5%E3%BB%B3%BE%C9%D0%A1%B3%D4&amp;sbn=63dbde35b891851c7cda96f1b7a4ed74&amp;isTKA=false&amp;msc=1</t>
  </si>
  <si>
    <t>http://detailskip.taobao.com/json/show_buyer_list.htm?step=false&amp;bid_page=1&amp;page_size=15&amp;item_type=b&amp;ends=1422683296000&amp;starts=1422078496000&amp;item_id=19793390824&amp;user_tag=5853202&amp;old_quantity=317&amp;zhichong=true&amp;sold_total_num=16&amp;seller_num_id=10150365&amp;dk=0&amp;title=%BA%AB%B9%FA%BE%F8%B6%D4%D5%FD%C6%B7+%D7%CF%CA%ED%C4%EA%B8%E2250%BF%CB%2B%C4%CF%B9%CF%C4%EA%B8%E2250%BF%CB+%C9%A2%D7%B0%BC%D0%D0%C4%C4%EA%B8%E2+%C0%E4%B6%B3&amp;sbn=968a3aedae9a5be9a4c79326d7aad485&amp;isTKA=false&amp;msc=1</t>
  </si>
  <si>
    <t>http://detailskip.taobao.com/json/show_buyer_list.htm?step=false&amp;bid_page=1&amp;page_size=15&amp;item_type=b&amp;ends=1422702446000&amp;starts=1422097646000&amp;item_id=43102617479&amp;user_tag=270012416&amp;old_quantity=999934&amp;zhichong=true&amp;sold_total_num=16&amp;seller_num_id=1023644784&amp;dk=0&amp;title=%CD%E2%C6%C5%BC%D2%D6%ED%C8%E2%BC%D0%B8%E2%CE%C2%C1%EB%BC%D0%B8%E2%C7%B6%B8%E2%D3%AA%D1%F8%D4%E7%B2%CD%C3%C0%CA%B3%D5%E3%BD%AD%CC%A8%D6%DD%CC%D8%B2%FA%BD%AD%C4%CF%CC%D8%B2%FA&amp;sbn=206b910903ad7f66788940d3ee8acb66&amp;isTKA=false&amp;msc=1</t>
  </si>
  <si>
    <t>http://detailskip.taobao.com/json/show_buyer_list.htm?step=false&amp;bid_page=1&amp;page_size=15&amp;item_type=b&amp;ends=1422158390000&amp;starts=1421553590000&amp;item_id=35428764217&amp;user_tag=68489216&amp;old_quantity=9876800&amp;zhichong=true&amp;sold_total_num=16&amp;seller_num_id=352314574&amp;dk=0&amp;title=%B6%AB%B1%B1%CC%D8%B2%FA+%D5%B3%BB%F0%C9%D7%D5%B3%B6%B9%B0%FC+%D0%C2%BB%F5%C4%EA%B8%E2+%B6%AB%B1%B1%C8%CB%D7%EE%B0%AE%B3%D4%B5%C4%D5%B3%B2%AA%B2%AA+5%BD%EF%B0%FC%D3%CA&amp;sbn=76d58ff6d03b653d62048202c5e3167e&amp;isTKA=false&amp;msc=1</t>
  </si>
  <si>
    <t>http://detailskip.taobao.com/json/show_buyer_list.htm?step=false&amp;bid_page=1&amp;page_size=15&amp;item_type=b&amp;ends=1422162528000&amp;starts=1421557728000&amp;item_id=43129464713&amp;user_tag=471404560&amp;old_quantity=858&amp;zhichong=true&amp;sold_total_num=16&amp;seller_num_id=102890888&amp;dk=0&amp;title=%B9%E3%CE%F7%C1%F8%D6%DD%CC%D8%B2%FA%B4%AB%CD%B3%C3%C0%CA%B3%C5%B4%C3%D7%BA%EC%CC%C7%C4%EA%B8%E2%B5%E3%D0%C4%CC%D8%C9%AB%D0%A1%B3%D4%B8%E2%B5%E3%D6%A5%C2%E9%B8%E2%C4%EA%C4%EA%B8%E2&amp;sbn=b2a0f175ccaee6d5009e59a3191c0ffa&amp;isTKA=false&amp;msc=1</t>
  </si>
  <si>
    <t>http://detailskip.taobao.com/json/show_buyer_list.htm?step=false&amp;bid_page=1&amp;page_size=15&amp;item_type=b&amp;ends=1422166007000&amp;starts=1421561207000&amp;item_id=42933447298&amp;user_tag=269553664&amp;old_quantity=100000&amp;zhichong=true&amp;sold_total_num=16&amp;seller_num_id=325766823&amp;dk=0&amp;title=%B4%F3%C1%B9%C9%BD%BB%E1%C0%ED%CC%D8%B2%FA%D0%A1%B3%D4%BC%A6%BB%F0%CB%BF%B6%FC%BF%E96%B0%FC%C1%CF%D4%AD%CC%C0%D4%AD%CE%B6%D5%E6%BF%D5%B0%FC%D7%B0+%D2%BB%C6%B7%D0%F9&amp;sbn=741e8dd635df2e5dce14739fa849fde4&amp;isTKA=false&amp;msc=1</t>
  </si>
  <si>
    <t>http://detailskip.taobao.com/json/show_buyer_list.htm?step=false&amp;bid_page=1&amp;page_size=15&amp;item_type=b&amp;ends=1422187406000&amp;starts=1421582606000&amp;item_id=13509853277&amp;user_tag=370765824&amp;old_quantity=1000&amp;zhichong=true&amp;sold_total_num=16&amp;seller_num_id=577241273&amp;dk=0&amp;title=%BA%AB%B9%FA%C1%CF%C0%ED%A1%BE%D0%A1%CF%B1%B8%BE%C4%EA%B8%E2%CC%F5907%BF%CB%A1%BF%CE%DE%B7%C0%B8%AF%BC%C1+%D0%C2%C4%EF%D7%D3%BA%AB%CA%BD%C0%B1%B3%B4%C4%EA%B8%E2%B4%F2%B8%E2&amp;sbn=9a4f3ddf42eec643dce23909089462a2&amp;isTKA=false&amp;msc=1</t>
  </si>
  <si>
    <t>http://detailskip.taobao.com/json/show_buyer_list.htm?step=false&amp;bid_page=1&amp;page_size=15&amp;item_type=b&amp;ends=1422252620000&amp;starts=1421647820000&amp;item_id=37017887298&amp;user_tag=269553666&amp;old_quantity=1000000&amp;zhichong=true&amp;sold_total_num=16&amp;seller_num_id=95954539&amp;dk=0&amp;title=%D7%CF%CA%ED%C4%EA%B8%E2+%BC%D0%D0%C4%D7%CF%CA%ED%C4%EA%B8%E2+%B0%FC%D0%BE%D7%CF%CA%ED%C4%EA%B8%E2+%BA%AB%B9%FA%BC%D0%D0%C4%C4%EA%B8%E2+%C1%BF%B6%E0%BF%C9%C5%FA%B7%A2&amp;sbn=8e7ea3b0d727feb37c75f5810cd573dc&amp;isTKA=false&amp;msc=1</t>
  </si>
  <si>
    <t>http://detailskip.taobao.com/json/show_buyer_list.htm?step=false&amp;bid_page=1&amp;page_size=15&amp;item_type=b&amp;ends=1422264284000&amp;starts=1421659484000&amp;item_id=20375224907&amp;user_tag=269815808&amp;old_quantity=86413&amp;zhichong=true&amp;sold_total_num=16&amp;seller_num_id=751171820&amp;dk=0&amp;title=%CE%C2%D6%DD%C6%BD%D1%F4%CD%C1%CC%D8%B2%FA%CB%B3%CF%AA%E8%D9%D7%D3%C4%BE%C5%A9%BC%D2%D7%D4%D6%C6%BB%C6%C4%EA%B8%E2+%BB%C6%BC%40%28%D5%E6%BF%D5%B0%FC%D7%B0%29%B8%E2%B5%E3&amp;sbn=f9259dcdab71bbaf3d6a2503a6210c53&amp;isTKA=false&amp;msc=1</t>
  </si>
  <si>
    <t>http://detailskip.taobao.com/json/show_buyer_list.htm?step=false&amp;bid_page=1&amp;page_size=15&amp;item_type=b&amp;ends=1422264570000&amp;starts=1421659770000&amp;item_id=43023640153&amp;user_tag=470896642&amp;old_quantity=987&amp;zhichong=true&amp;sold_total_num=16&amp;seller_num_id=51028193&amp;dk=0&amp;title=%B0%FC%D3%CA%C5%FA%B7%A2%BA%AB%B9%FA%C0%B1%B3%B4%C4%EA%B8%E2%C4%EA%B8%E2%CC%F5%C4%EA%B8%E2%BD%B4%BA%AB%CA%BD%C1%CF%C0%ED%B5%EA%BA%AB%CA%B3%CA%B3%C6%B7270g*2%B4%FC&amp;sbn=02ef7004e385158a1031470f01e591a5&amp;isTKA=false&amp;msc=1</t>
  </si>
  <si>
    <t>http://detailskip.taobao.com/json/show_buyer_list.htm?step=false&amp;bid_page=1&amp;page_size=15&amp;item_type=b&amp;ends=1422283037000&amp;starts=1421678237000&amp;item_id=42521679674&amp;user_tag=270274560&amp;old_quantity=9888&amp;zhichong=true&amp;sold_total_num=16&amp;seller_num_id=1654899886&amp;dk=0&amp;title=%CC%D8%BC%DB%BA%AB%CA%BD%D6%A5%CA%BF%C4%EA%B8%E2%CC%F5500g+%BA%AB%B9%FA%B3%B4%C4%EA%B8%E2%C4%CC%C0%D2%BC%D0%D0%C4%C0%AD%CB%BF%D6%A5%D0%C4%C4%EA%B8%E2+%C4%CF%B9%CF%CE%B6&amp;sbn=a83b0399ee5cc6731fe33190f24f1e20&amp;isTKA=false&amp;msc=1</t>
  </si>
  <si>
    <t>http://detailskip.taobao.com/json/show_buyer_list.htm?step=false&amp;bid_page=1&amp;page_size=15&amp;item_type=b&amp;ends=1422316735000&amp;starts=1421711935000&amp;item_id=21928992491&amp;user_tag=471420928&amp;old_quantity=965&amp;zhichong=true&amp;sold_total_num=16&amp;seller_num_id=758137453&amp;dk=0&amp;title=%B4%EF%B4%EF%C5%A9%B2%FA%C6%B7%CA%D6%B9%A4%C4%EA%B8%E2+%D7%D4%D6%C6%B0%D7%C4%EA%B8%E2+%BE%AC%C3%D7%C5%B4%C3%D7%C4%EA%B8%E2+%BD%AD%D5%E3%BB%A6%CD%EE5%BD%EF%B0%FC%D3%CA&amp;sbn=4dfbcf800a532a8800877f400b487b8e&amp;isTKA=false&amp;msc=1</t>
  </si>
  <si>
    <t>http://detailskip.taobao.com/json/show_buyer_list.htm?step=false&amp;bid_page=1&amp;page_size=15&amp;item_type=b&amp;ends=1422321424000&amp;starts=1421716624000&amp;item_id=43479289740&amp;user_tag=471420944&amp;old_quantity=1005&amp;zhichong=true&amp;sold_total_num=16&amp;seller_num_id=68923472&amp;dk=0&amp;title=%BA%AB%CA%BD%D6%A5%CA%BF%C4%EA%B8%E2+%C0%AD%CB%BF%D6%A5%D0%C4%C4%EA%B8%E2+%BA%AB%B9%FA%B3%B4%C4%EA%B8%E2%C4%CC%C0%D2%BC%D0%D0%C4%C4%EA%B8%E2+%D4%AD%CE%B6+500g&amp;sbn=f7505377f1917843ebddac0191510c9e&amp;isTKA=false&amp;msc=1</t>
  </si>
  <si>
    <t>http://detailskip.taobao.com/json/show_buyer_list.htm?step=false&amp;bid_page=1&amp;page_size=15&amp;item_type=b&amp;ends=1422412047000&amp;starts=1421807247000&amp;item_id=3991202806&amp;user_tag=1642496&amp;old_quantity=13566&amp;zhichong=true&amp;sold_total_num=16&amp;seller_num_id=197849298&amp;dk=0&amp;title=%CB%EC%B2%FD%CC%D8%B2%FA+%D5%FD%D7%DA%C5%A9%BC%D2%BB%C6%C3%D7%BC%40+%BB%C6%BC%40+%BB%C6%C3%D7%B9%FB+%C4%EA%B8%E2+%BD%AD%D5%E3%BB%A68%B8%F6%B0%FC%D3%CA&amp;sbn=f4f410fa8575bd0058c61ad4452ced93&amp;isTKA=false&amp;msc=1</t>
  </si>
  <si>
    <t>http://detailskip.taobao.com/json/show_buyer_list.htm?step=false&amp;bid_page=1&amp;page_size=15&amp;item_type=b&amp;ends=1422422734000&amp;starts=1421817934000&amp;item_id=27065748702&amp;user_tag=408514560&amp;old_quantity=9890&amp;zhichong=true&amp;sold_total_num=16&amp;seller_num_id=134201940&amp;dk=0&amp;title=%CF%D6%BB%F5%7E+%BA%AB%B9%FA%BD%F8%BF%DA%D6%A5%CA%BF%C4%EA%B8%E2+500%BF%CB++%B7%D6%D7%B0+%C9%A2%D7%B0+++%BF%C9%D2%D4%C0%AD%CB%BF%B5%C4%C0%E4%B6%B3%C4%EA%B8%E2&amp;sbn=b329b6cb5a883186dd921afea2c4f924&amp;isTKA=false&amp;msc=1</t>
  </si>
  <si>
    <t>http://detailskip.taobao.com/json/show_buyer_list.htm?step=false&amp;bid_page=1&amp;page_size=15&amp;item_type=b&amp;ends=1422423796000&amp;starts=1421818996000&amp;item_id=41819391340&amp;user_tag=270274560&amp;old_quantity=5000&amp;zhichong=true&amp;sold_total_num=16&amp;seller_num_id=2093409720&amp;dk=0&amp;title=%CF%D6%D7%F6%CF%D6%C2%F4%D5%FD%D7%DA%D6%EE%F4%DF%C4%EA%B8%E2%28%D4%AD%CE%B6%2C%D3%F1%C3%D7%2C%BA%EC%CA%ED%29%B2%BB%BA%AC%B7%C0%B8%AF%BC%C1%CC%ED%BC%D3%BC%C15%BD%EF%C6%F0%C5%C4&amp;sbn=2c1b1dad29dfdf8c53673d3bd0e8f889&amp;isTKA=false&amp;msc=1</t>
  </si>
  <si>
    <t>http://detailskip.taobao.com/json/show_buyer_list.htm?step=false&amp;bid_page=1&amp;page_size=15&amp;item_type=b&amp;ends=1422436157000&amp;starts=1421831357000&amp;item_id=40033980389&amp;user_tag=274542592&amp;old_quantity=199926&amp;zhichong=true&amp;sold_total_num=16&amp;seller_num_id=1944161663&amp;dk=0&amp;title=%5B%C4%FE%B2%A8%B6%A6%BA%C3%C4%EA%B8%E2%5D%D5%E6%BF%D5%B0%FC%D7%B0%CA%D6%B9%A4300g+%B4%C8%B3%C7%C4%EA%B8%E2++%C8%AB%B9%FA5%B0%FC%B0%FC%D3%CA+%B4%D9%CF%FA&amp;sbn=4b21b4844a26a054fb2cfcbb7319aede&amp;isTKA=false&amp;msc=1</t>
  </si>
  <si>
    <t>http://detailskip.taobao.com/json/show_buyer_list.htm?step=false&amp;bid_page=1&amp;page_size=15&amp;item_type=b&amp;ends=1422448128000&amp;starts=1421843328000&amp;item_id=27611396107&amp;user_tag=270012416&amp;old_quantity=774&amp;zhichong=true&amp;sold_total_num=16&amp;seller_num_id=1016677062&amp;dk=0&amp;title=%B9%E3%CE%F7%CC%D8%B2%FA%B7%DB%C0%FB+%B9%A7%B3%C7%CB%AE%BD%FE%F4%CE+%D5%F4%C3%D7%B0%D2%D3%CD%B2%E8%D0%A1%B3%D4%B4%BF%CA%D6%B9%A4%D6%C6%D7%F7+%CA%AE%CB%CD%D2%BB+%B0%FC%D3%CA&amp;sbn=6e1270c6ce6f8e9bfc7859e3bed2c4f7&amp;isTKA=false&amp;msc=1</t>
  </si>
  <si>
    <t>http://detailskip.taobao.com/json/show_buyer_list.htm?step=false&amp;bid_page=1&amp;page_size=15&amp;item_type=b&amp;ends=1422494032000&amp;starts=1421889232000&amp;item_id=41865475310&amp;user_tag=303648768&amp;old_quantity=10&amp;zhichong=true&amp;sold_total_num=16&amp;seller_num_id=191044430&amp;dk=0&amp;title=%BA%AB%CA%BD%C4%EA%B8%E2%BB%F0%B9%F8+%C5%A6%B5%C3%C1%A6%D6%A5%CA%BF%C4%EA%B8%E2%BB%F0%B9%F8%A3%A8%D6%A5%CA%BF%C4%EA%B8%E2+%D3%E3%B1%FD+%C4%EA%B8%E2%BD%B4%A3%A92%C8%CB%B7%DD&amp;sbn=fd97b7610bc0192e8f063be5c6b269c4&amp;isTKA=false&amp;msc=1</t>
  </si>
  <si>
    <t>http://detailskip.taobao.com/json/show_buyer_list.htm?step=false&amp;bid_page=1&amp;page_size=15&amp;item_type=b&amp;ends=1422500884000&amp;starts=1421896084000&amp;item_id=38676957236&amp;user_tag=337448960&amp;old_quantity=9418&amp;zhichong=true&amp;sold_total_num=16&amp;seller_num_id=1906329551&amp;dk=0&amp;title=%B5%A4%B6%AB%CC%D8%B2%FA+%B3%AF%CF%CA%B4%F2%B8%E2+%BA%EC%B6%B9%CF%DA%C1%CF%B4%F2%B8%E2&amp;sbn=483aa38c4f33f0b141ef7340b48a4300&amp;isTKA=false&amp;msc=1</t>
  </si>
  <si>
    <t>http://detailskip.taobao.com/json/show_buyer_list.htm?step=false&amp;bid_page=1&amp;page_size=15&amp;item_type=b&amp;ends=1422504754000&amp;starts=1421899954000&amp;item_id=22310388293&amp;user_tag=270077952&amp;old_quantity=89774&amp;zhichong=true&amp;sold_total_num=16&amp;seller_num_id=1016835112&amp;dk=0&amp;title=%B6%AB%B1%B1%C4%EA%B8%E2+%BB%C6%C3%D7%D5%B3%B8%E2+%B6%AB%B1%B1%C7%D0%B8%E2%B4%F3%BB%C6%C3%D7%C4%EA%B8%E2+%C4%EA%B8%E2+%B6%AB%B1%B1%CC%D8%B2%FA+5%BD%EF+%B0%FC%D3%CA&amp;sbn=90cfc19607d4355c7444cd1b19210511&amp;isTKA=false&amp;msc=1</t>
  </si>
  <si>
    <t>http://detailskip.taobao.com/json/show_buyer_list.htm?step=false&amp;bid_page=1&amp;page_size=15&amp;item_type=b&amp;ends=1422507611000&amp;starts=1421902811000&amp;item_id=41056454911&amp;user_tag=270274560&amp;old_quantity=534&amp;zhichong=true&amp;sold_total_num=16&amp;seller_num_id=2027190470&amp;dk=0&amp;title=%C8%C8%CF%FA%B9%F3%D6%DD%CD%AD%C8%CA%CB%BC%C4%CF%C5%A9%BC%D2%D7%D4%D6%C6%CD%C1%CC%D8%B2%FA%BB%A8%CC%F0%F4%CE+%C2%CC%C9%AB%CA%B3%C6%B7+%CC%D8%C9%AB%D0%A1%B3%D4&amp;sbn=6d8047cf0529f492fce178b5af3d83bc&amp;isTKA=false&amp;msc=1</t>
  </si>
  <si>
    <t>http://detailskip.taobao.com/json/show_buyer_list.htm?step=false&amp;bid_page=1&amp;page_size=15&amp;item_type=b&amp;ends=1422515199000&amp;starts=1421910399000&amp;item_id=37534806311&amp;user_tag=337145856&amp;old_quantity=575&amp;zhichong=true&amp;sold_total_num=16&amp;seller_num_id=902227662&amp;dk=0&amp;title=%B6%AB%B1%B1%D5%FD%D7%DA%CC%EC%CF%C9%B8%A3%BA%AB%B9%FA%C3%D7%B8%E2%B0%D7%B6%B9%B8%E2%C4%EA%B8%E2%C9%A2%D7%B4%D1%D3%B1%DF%B3%AF%CF%CA%D7%E5%B4%F2%B8%E2%C4%EA%B8%E2%C3%C0%CA%B3&amp;sbn=43bae0297c5e16b953133308f648600e&amp;isTKA=false&amp;msc=1</t>
  </si>
  <si>
    <t>http://detailskip.taobao.com/json/show_buyer_list.htm?step=false&amp;bid_page=1&amp;page_size=15&amp;item_type=b&amp;ends=1422515782000&amp;starts=1421910982000&amp;item_id=38104592797&amp;user_tag=270077952&amp;old_quantity=13582&amp;zhichong=true&amp;sold_total_num=16&amp;seller_num_id=174887924&amp;dk=0&amp;title=%BA%AB%CA%BD%C0%B1%B3%B4%C4%EA%B8%E2%CC%F5%BA%AB%B9%FA%B3%B4%C3%D7%B8%E2%BA%AB%BE%E7%C3%D4%C8%AB%C3%F1%D0%A1%B3%D4500g%B5%AF%D0%D4%B2%BB%D5%B3%D1%C0&amp;sbn=766987a4e76bdfc987253d0769101650&amp;isTKA=false&amp;msc=1</t>
  </si>
  <si>
    <t>http://detailskip.taobao.com/json/show_buyer_list.htm?step=false&amp;bid_page=1&amp;page_size=15&amp;item_type=b&amp;ends=1422517745000&amp;starts=1421912945000&amp;item_id=35302393835&amp;user_tag=408186896&amp;old_quantity=10000&amp;zhichong=true&amp;sold_total_num=16&amp;seller_num_id=51821865&amp;dk=0&amp;title=%A1%BE%C4%FE%B2%A8%CC%D8%B2%FA%A1%BF%B4%C8%B3%C7%C0%CF%D7%D6%BA%C5%D7%AF%D3%C0%B4%F3%C4%EA%B8%E2300g+20%B0%FC%C0%F1%BA%D0%D7%B0+%C4%EA%BB%F5%CD%C5%B9%BA&amp;sbn=4f4a1d76fd522cb686f416d97f596978&amp;isTKA=false&amp;msc=1</t>
  </si>
  <si>
    <t>http://detailskip.taobao.com/json/show_buyer_list.htm?step=false&amp;bid_page=1&amp;page_size=15&amp;item_type=b&amp;ends=1422519655000&amp;starts=1421914855000&amp;item_id=43142266991&amp;user_tag=509169664&amp;old_quantity=10000&amp;zhichong=true&amp;sold_total_num=16&amp;seller_num_id=399544779&amp;dk=0&amp;title=%BD%F0%CA%B1%D7%D3+%BC%B4%CA%B3%BA%AB%B9%FA%B3%B4%C4%EA%B8%E2%CC%F5++%C9%D5%BF%BE%CE%B665g++%B3%AC%BA%C3%B3%D4%B5%C4%B3%B4%C4%EA%B8%E2%C2%FA%B6%EE%B0%FC%D3%CA&amp;sbn=edaea4b0c9cada4272a56d0c8f02b4b0&amp;isTKA=false&amp;msc=1</t>
  </si>
  <si>
    <t>http://detailskip.taobao.com/json/show_buyer_list.htm?step=false&amp;bid_page=1&amp;page_size=15&amp;item_type=b&amp;ends=1422528829000&amp;starts=1421924029000&amp;item_id=40289460432&amp;user_tag=270274560&amp;old_quantity=779&amp;zhichong=true&amp;sold_total_num=16&amp;seller_num_id=2136463405&amp;dk=0&amp;title=5%BD%EF27%D4%AA%BD%AD%CE%F7%C9%CF%C8%C4%CB%AE%C4%A5%B0%D7%C4%EA%B8%E2500%BF%CB%CA%A4%DF%AE%D1%F4%D5%E3%BD%AD%C4%FE%B2%A8%CB%AE%C4%A5%C4%EA%B8%E2%CC%D8%BC%DB%B0%FC%D3%CA&amp;sbn=c5e5c956888dfe546f735cd00abfb743&amp;isTKA=false&amp;msc=1</t>
  </si>
  <si>
    <t>http://detailskip.taobao.com/json/show_buyer_list.htm?step=false&amp;bid_page=1&amp;page_size=15&amp;item_type=b&amp;ends=1422556984000&amp;starts=1421952184000&amp;item_id=41497257237&amp;user_tag=303632400&amp;old_quantity=9999&amp;zhichong=true&amp;sold_total_num=16&amp;seller_num_id=104171785&amp;dk=0&amp;title=4%BC%FE%B0%FC%D3%CA%D0%C2%BB%F5%C4%EA%BB%F5%D0%C2%CF%CA%B3%B4%D6%C6%B5%C4%28%CF%E3%C5%E7%C5%E7%C4%EA%B8%E2%C6%AC%29%B8%C9%CC%F5%BB%D8%D2%E4%CD%AF%C4%EA%CD%F9%CA%C2+250g&amp;sbn=181bc683f3bb0061067f78de57666ffd&amp;isTKA=false&amp;msc=1</t>
  </si>
  <si>
    <t>http://detailskip.taobao.com/json/show_buyer_list.htm?step=false&amp;bid_page=1&amp;page_size=15&amp;item_type=b&amp;ends=1422585982000&amp;starts=1421981182000&amp;item_id=24198532007&amp;user_tag=337203200&amp;old_quantity=7408&amp;zhichong=true&amp;sold_total_num=16&amp;seller_num_id=381825931&amp;dk=0&amp;title=%CA%EC%BA%DA%D6%A5%C2%E9%C4%EA%B8%E2%B8%C9+%C4%EA%B8%E2%C5%D6%CC%D8%B2%FA%C1%E3%CA%B3%D0%A1%B3%D4+%B4%FA%B2%CD%B1%A5%B8%B9%CA%B3%C6%B7+%C4%EA%B8%E2%B0%F4%B0%F4%B1%FD%B8%C9&amp;sbn=00ec1d41672e05e354c33cc6b0f4a929&amp;isTKA=false&amp;msc=1</t>
  </si>
  <si>
    <t>http://detailskip.taobao.com/json/show_buyer_list.htm?step=false&amp;bid_page=1&amp;page_size=15&amp;item_type=b&amp;ends=1422593536000&amp;starts=1421988736000&amp;item_id=42156835831&amp;user_tag=270077952&amp;old_quantity=9853&amp;zhichong=true&amp;sold_total_num=16&amp;seller_num_id=1016835112&amp;dk=0&amp;title=%D5%FD%D7%DA%B6%AB%B1%B1%CC%D8%B2%FA%D5%B3%B6%B9%B0%FC%B4%BF%CA%D6%B9%A4%B4%F3%BB%C6%C3%D7%F0%A4%B6%B9%B0%FC%CF%D6%D5%F4%B6%B9%B0%FC+2%B7%DD%B0%FC%D3%CA&amp;sbn=2189ec8b65bf016e9614831a14dcab75&amp;isTKA=false&amp;msc=1</t>
  </si>
  <si>
    <t>http://detailskip.taobao.com/json/show_buyer_list.htm?step=false&amp;bid_page=1&amp;page_size=15&amp;item_type=b&amp;ends=1422676849000&amp;starts=1422072049000&amp;item_id=18901909761&amp;user_tag=337465344&amp;old_quantity=439&amp;zhichong=true&amp;sold_total_num=16&amp;seller_num_id=1080674893&amp;dk=0&amp;title=%B0%D7%C4%EA%B8%E2%CC%F5+%CF%E7%CE%B6%B7%BB%CA%D6%B9%A4%D6%C6%D7%F7%CB%AE%C4%A5%C4%EA%B8%E2%B3%B4%C4%EA%B8%E2%C6%AC+%B6%C0%C1%A2%D5%E6%BF%D5%B0%FC%D7%B0%CE%C2%D6%DD%CC%D8%B2%FA&amp;sbn=bf1c0c01ed6b8043fab5797ca3dbbe2c&amp;isTKA=false&amp;msc=1</t>
  </si>
  <si>
    <t>http://detailskip.taobao.com/json/show_buyer_list.htm?step=false&amp;bid_page=1&amp;page_size=15&amp;item_type=b&amp;ends=1422710878000&amp;starts=1422106078000&amp;item_id=43065646101&amp;user_tag=336596992&amp;old_quantity=1450&amp;zhichong=true&amp;sold_total_num=16&amp;seller_num_id=2370201045&amp;dk=0&amp;title=%B4%F3%BB%C6%C3%D7%D5%B3%B6%B9%B0%FC%F0%A4%B6%B9%B0%FC%B4%BF%CA%D6%B9%A4%D5%B3%B6%B9%B0%FC%C5%B4%C3%D7%C9%BD%CE%F7%BB%C6%D5%F4%C4%EA%B8%E2%D5%E6%BF%D5%B0%FC%D7%B0500G&amp;sbn=5fb5ef7b51c9d2a88e013589cd137e03&amp;isTKA=false&amp;msc=1</t>
  </si>
  <si>
    <t>http://detailskip.taobao.com/json/show_buyer_list.htm?step=false&amp;bid_page=1&amp;page_size=15&amp;item_type=b&amp;ends=1422143563000&amp;starts=1421538763000&amp;item_id=36373372261&amp;user_tag=274272256&amp;old_quantity=99899&amp;zhichong=true&amp;sold_total_num=16&amp;seller_num_id=90452677&amp;dk=0&amp;title=%B6%AB%B1%B1%CC%D8%B2%FA%C9%A2%D7%B0%B4%F3%BB%C6%C3%D7+%D5%B3%B6%B9%B1%FD%D5%B3%B6%B9%B0%FC+%C7%D0%B8%E2%C4%EA%B8%E2+%CE%DE%B7%C0%B8%AF500g++5%B7%DD%B0%FC%D3%CA&amp;sbn=7e393d4f9f72a4d11ea61e6631090301&amp;isTKA=false&amp;msc=1</t>
  </si>
  <si>
    <t>http://detailskip.taobao.com/json/show_buyer_list.htm?step=false&amp;bid_page=1&amp;page_size=15&amp;item_type=b&amp;ends=1422145810000&amp;starts=1421541010000&amp;item_id=37338247888&amp;user_tag=475648000&amp;old_quantity=14736&amp;zhichong=true&amp;sold_total_num=16&amp;seller_num_id=79852023&amp;dk=0&amp;title=%BA%FE%C4%CF%CF%E6%CE%F7%CC%D8%B2%FA%C5%A9%BC%D2%D7%D4%D6%C6%B4%AB%CD%B3%CA%D6%B9%A4%DD%EF%B2%CB%F4%D9%F4%CE%DD%EF%D7%D3%F4%CE%F4%CE+%C5%B4%C3%D7+500%BF%CB&amp;sbn=c12937dc5d1630f96082a7825e56bff7&amp;isTKA=false&amp;msc=1</t>
  </si>
  <si>
    <t>http://detailskip.taobao.com/json/show_buyer_list.htm?step=false&amp;bid_page=1&amp;page_size=15&amp;item_type=b&amp;ends=1422153596000&amp;starts=1421548796000&amp;item_id=42661431973&amp;user_tag=336687104&amp;old_quantity=99999&amp;zhichong=true&amp;sold_total_num=16&amp;seller_num_id=34104801&amp;dk=0&amp;title=%CB%EC%B2%FD%B2%CC%D4%B4%BD%A8%BB%D4%BB%C6%C3%D7%BC%40%BB%C6%C3%D7%B9%FB%BB%D2%D6%AD%BB%C6%C3%D7%C4%EA%B8%E2%BB%C6%BD%F0%B8%E2%D5%E6%BF%D5%CE%DE%CC%ED%BC%D3600g&amp;sbn=0ca2e8b5f86a430b9fc6c8cd5105d59b&amp;isTKA=false&amp;msc=1</t>
  </si>
  <si>
    <t>http://detailskip.taobao.com/json/show_buyer_list.htm?step=false&amp;bid_page=1&amp;page_size=15&amp;item_type=b&amp;ends=1422157092000&amp;starts=1421552292000&amp;item_id=8932904243&amp;user_tag=337186832&amp;old_quantity=9999&amp;zhichong=true&amp;sold_total_num=16&amp;seller_num_id=48072663&amp;dk=0&amp;title=T%BA%AB%CA%BD%C4%EA%B8%E2%C6%AC%D5%E6%BF%D5907%BF%CB+%BA%AB%B9%FA%B3%B4%C4%EA%B8%E2%D3%C3+%C5%DD%B2%CB%CC%C0%C0%B1%B3%B4%C4%EA%B8%E2%B2%C4%C1%CF+%CE%DE%B7%C0%B8%AF&amp;sbn=a290cfc525b6057e9ee71b9907235b30&amp;isTKA=false&amp;msc=1</t>
  </si>
  <si>
    <t>http://detailskip.taobao.com/json/show_buyer_list.htm?step=false&amp;bid_page=1&amp;page_size=15&amp;item_type=b&amp;ends=1422162784000&amp;starts=1421557984000&amp;item_id=41431153872&amp;user_tag=374951936&amp;old_quantity=9958&amp;zhichong=true&amp;sold_total_num=16&amp;seller_num_id=424572165&amp;dk=0&amp;title=%C0%B1%B3%B4%C4%EA%B8%E2+%BA%AB%CA%BD%C4%EA%B8%E2%CC%F5++%D4%AD%CE%B6%D6%A5%CA%BF%C4%EA%B8%E2+%BC%D0%D0%BE%C4%EA%B8%E2+500+%BD%AD%D5%E3%BB%A6%CD%EE%B0%FC%D3%CA&amp;sbn=6ab43f8dc5d0aa9b6f2a7dd70f6f5891&amp;isTKA=false&amp;msc=1</t>
  </si>
  <si>
    <t>http://detailskip.taobao.com/json/show_buyer_list.htm?step=false&amp;bid_page=1&amp;page_size=15&amp;item_type=b&amp;ends=1422194146000&amp;starts=1421589346000&amp;item_id=41970694091&amp;user_tag=404254720&amp;old_quantity=831&amp;zhichong=true&amp;sold_total_num=16&amp;seller_num_id=62973314&amp;dk=0&amp;title=%BA%AB%B9%FA%C0%B1%B3%B4%C4%EA%B8%E2%D5%FD%D7%DA%B3%B4%C4%EA%B8%E2%CC%F5%BA%AB%B9%FA%BD%F8%BF%DA%B3%B4%B8%E2%CC%F5%BA%AB%B9%FA%C3%C0%CA%B3%B4%F3%CD%AC%BD%AD%C4%EA%B8%E2%B0%FC%D3%CA&amp;sbn=99914825e187e4318d057c97ea613ff0&amp;isTKA=false&amp;msc=1</t>
  </si>
  <si>
    <t>http://detailskip.taobao.com/json/show_buyer_list.htm?step=false&amp;bid_page=1&amp;page_size=15&amp;item_type=b&amp;ends=1422251507000&amp;starts=1421646707000&amp;item_id=42832538511&amp;user_tag=269504512&amp;old_quantity=9604&amp;zhichong=true&amp;sold_total_num=16&amp;seller_num_id=2342304139&amp;dk=0&amp;title=%B8%BB%B4%BA%BE%D3%CB%CE%BC%D2%C4%EA%B8%E2+%BA%AB%B9%FA%B3%B4%C4%EA%B8%E2%BB%F0%B9%F8%C3%C0%CA%B3+%D5%E3%BD%AD%CC%D8%B2%FA%C5%B4%CF%E3+%B7%AC%CA%ED%C9%BD%D3%F3%C4%EA%B8%E2&amp;sbn=c25b54896247315273a5dbddae834db6&amp;isTKA=false&amp;msc=1</t>
  </si>
  <si>
    <t>http://detailskip.taobao.com/json/show_buyer_list.htm?step=false&amp;bid_page=1&amp;page_size=15&amp;item_type=b&amp;ends=1422271452000&amp;starts=1421666652000&amp;item_id=22270312315&amp;user_tag=341381120&amp;old_quantity=9839&amp;zhichong=true&amp;sold_total_num=16&amp;seller_num_id=299573046&amp;dk=0&amp;title=%BA%AB%B9%FA%C3%C0%CA%B3%2F%B6%AB%B1%B1%CC%D8%B2%FA%2F%D1%D3%B1%DF%B3%AF%CF%CA%D7%E5%B7%E7%CE%B6%D0%A1%B3%D4%B3%B4%C4%EA%B8%E2%C6%AC%2F%B4%F2%B8%E2%2F%B4%F3%C3%D7%CC%F5%2F8%C1%BD&amp;sbn=9288006854d89f8fb53c1fbdaed083cd&amp;isTKA=false&amp;msc=1</t>
  </si>
  <si>
    <t>http://detailskip.taobao.com/json/show_buyer_list.htm?step=false&amp;bid_page=1&amp;page_size=15&amp;item_type=b&amp;ends=1422320572000&amp;starts=1421715772000&amp;item_id=35539695262&amp;user_tag=471666688&amp;old_quantity=2687&amp;zhichong=true&amp;sold_total_num=16&amp;seller_num_id=830785230&amp;dk=0&amp;title=%A1%BE%CF%E3%B4%D0%C4%EA%B8%E2%A1%BF+%D5%E6%BF%D5%B0%FC%D7%B0+%C4%FE%B2%A8%CC%D8%B2%FA%C3%C0%CA%B3+%CC%D4%F0%AE%BB%E3%B3%F6%B5%B1%CC%EC%C9%FA%B2%FA+%D0%C2%C6%B7%CC%D8%BC%DB&amp;sbn=df9b9fab5c19a78085461d6607eefdbf&amp;isTKA=false&amp;msc=1</t>
  </si>
  <si>
    <t>http://detailskip.taobao.com/json/show_buyer_list.htm?step=false&amp;bid_page=1&amp;page_size=15&amp;item_type=b&amp;ends=1422321294000&amp;starts=1421716494000&amp;item_id=37972856532&amp;user_tag=270290944&amp;old_quantity=1609&amp;zhichong=true&amp;sold_total_num=16&amp;seller_num_id=1978673003&amp;dk=0&amp;title=%C5%A9%BC%D2%B4%BF%CA%D6%B9%A4%B4%F2%D6%C6%D0%C2%CF%CA%C5%B4%C3%D7%F4%D9%F4%CE%C4%EA%B8%E2%C2%E9%F4%D9%B5%C5%D4%B2%CB%CD%BA%DA%D6%A5%C2%E9%B7%DB3%B7%DD%B0%FC%D3%CA%CF%D6%D7%F6&amp;sbn=e4986bc237229a0ef05902a0cb949d21&amp;isTKA=false&amp;msc=1</t>
  </si>
  <si>
    <t>http://detailskip.taobao.com/json/show_buyer_list.htm?step=false&amp;bid_page=1&amp;page_size=15&amp;item_type=b&amp;ends=1422334049000&amp;starts=1421729249000&amp;item_id=18435793255&amp;user_tag=475623424&amp;old_quantity=89947&amp;zhichong=true&amp;sold_total_num=16&amp;seller_num_id=16277646&amp;dk=0&amp;title=%C4%EA%BB%F5+%C3%C9%D7%D4%CC%D8%B2%FA%CF%E3%C3%D7%B6%FC%BF%E9800g%D5%E6%BF%D5%B0%FC%D7%B0%C4%EA%B8%E2%F4%CE%F4%CE%CB%CD%C1%E3%CA%B3&amp;sbn=c020777a77d38b97d6a306e93d7a5061&amp;isTKA=false&amp;msc=1</t>
  </si>
  <si>
    <t>http://detailskip.taobao.com/json/show_buyer_list.htm?step=false&amp;bid_page=1&amp;page_size=15&amp;item_type=b&amp;ends=1422353190000&amp;starts=1421748390000&amp;item_id=40830625803&amp;user_tag=336662530&amp;old_quantity=1000&amp;zhichong=true&amp;sold_total_num=16&amp;seller_num_id=97962404&amp;dk=0&amp;title=%BD%F0%CA%B1%D7%D3+%BC%B4%CA%B3%BA%AB%B9%FA%B3%B4%C4%EA%B8%E2%CC%F5+%C2%E9%C0%B1%CE%B6+55g+%D0%C2%C6%B7%CD%C6%BC%F6+%B3%AC%BA%C3%B3%D4%B5%C4%B3%B4%C4%EA%B8%E2&amp;sbn=fbfc9099a9f8d5cc04f29a135b83ddec&amp;isTKA=false&amp;msc=1</t>
  </si>
  <si>
    <t>http://detailskip.taobao.com/json/show_buyer_list.htm?step=false&amp;bid_page=1&amp;page_size=15&amp;item_type=b&amp;ends=1422360984000&amp;starts=1421756184000&amp;item_id=40209899720&amp;user_tag=475533312&amp;old_quantity=195&amp;zhichong=true&amp;sold_total_num=16&amp;seller_num_id=32713733&amp;dk=0&amp;title=%BA%AB%B9%FA%D4%AD%D7%B0%BD%F8%BF%DA+%B6%F9%CD%AF%D7%EE%B0%AE%BF%C9%B0%AE%B3%B4%C4%EA%B8%E2+%D1%A9%C8%CB%D0%CD%C4%EA%B8%E2+%B3%A4%C9%FA%B9%FB%C4%EA%B8%E2500g&amp;sbn=e58321ac3dfca2552ebb7814a85bb1dd&amp;isTKA=false&amp;msc=2</t>
  </si>
  <si>
    <t>http://detailskip.taobao.com/json/show_buyer_list.htm?step=false&amp;bid_page=1&amp;page_size=15&amp;item_type=b&amp;ends=1422438550000&amp;starts=1421833750000&amp;item_id=36971949485&amp;user_tag=270012416&amp;old_quantity=10000&amp;zhichong=true&amp;sold_total_num=16&amp;seller_num_id=534640468&amp;dk=0&amp;title=%C4%EA%B8%E2%B2%FD%CA%A2%C4%EA%B8%E2%C2%ED%D5%BE%C4%EA%B8%E2%C4%EA%BB%F5%C1%BD%B0%FC%C6%F0%C5%C4+%B2%D4%C4%CF%CC%D8%B2%FA&amp;sbn=b8d0b1ccc3f6d43b79cfbbdc88ffc0e9&amp;isTKA=false&amp;msc=1</t>
  </si>
  <si>
    <t>http://detailskip.taobao.com/json/show_buyer_list.htm?step=false&amp;bid_page=1&amp;page_size=15&amp;item_type=b&amp;ends=1422448536000&amp;starts=1421843736000&amp;item_id=36350832986&amp;user_tag=274206720&amp;old_quantity=9666&amp;zhichong=true&amp;sold_total_num=16&amp;seller_num_id=547864945&amp;dk=0&amp;title=%BD%AD%CE%F7%B8%D3%C4%CF%CC%D8%B2%FA%BF%CD%BC%D2%C4%EA%B8%E2%C5%A9%BC%D2%D7%D4%D6%C6%CC%EF%B4%E5%BB%C6%D4%AA%C3%D7%B9%FB%C4%EA%BB%F5%D0%DD%CF%D0%D0%A1%B3%D4%CC%EC%CC%EC%CC%D8%BC%DB&amp;sbn=089b4202c47d18997063927bbcbe5383&amp;isTKA=false&amp;msc=1</t>
  </si>
  <si>
    <t>http://detailskip.taobao.com/json/show_buyer_list.htm?step=false&amp;bid_page=1&amp;page_size=15&amp;item_type=b&amp;ends=1422510933000&amp;starts=1421906133000&amp;item_id=42879051075&amp;user_tag=341381120&amp;old_quantity=2703&amp;zhichong=true&amp;sold_total_num=16&amp;seller_num_id=357832917&amp;dk=0&amp;title=%BA%AB%CA%BD%C4%CF%B9%CF%D6%A5%CA%BF%C4%EA%B8%E2+%BA%AB%B9%FA%B3%B4%C4%EA%B8%E2+%BB%F0%B9%F8%C4%EA%B8%E2+%B3%A7%BC%D2%D4%AD%B0%FC%D7%B0500%BF%CB%C4%CF%B9%CF%C4%EA%B8%E2&amp;sbn=5b236aee0a67792a94b191639d5b0299&amp;isTKA=false&amp;msc=1</t>
  </si>
  <si>
    <t>http://detailskip.taobao.com/json/show_buyer_list.htm?step=false&amp;bid_page=1&amp;page_size=15&amp;item_type=b&amp;ends=1422515474000&amp;starts=1421910674000&amp;item_id=37300875069&amp;user_tag=471347216&amp;old_quantity=9984&amp;zhichong=true&amp;sold_total_num=16&amp;seller_num_id=108723779&amp;dk=0&amp;title=%CC%EC%CF%C9%B8%A3%BA%AB%B9%FA%C4%EA%B8%E2%B4%BF%CC%EC%C8%BB%C5%B4%C3%D7%CA%D6%B9%A4%B4%F2%B8%E2%D1%D3%B1%DF%B3%AF%CF%CA%D7%E5%C4%EA%B8%E23%B4%FC%B0%FC%D3%CA%BA%EC%B6%B9%CF%DA&amp;sbn=28be590e1c21f528042d56b70441cbcf&amp;isTKA=false&amp;msc=1</t>
  </si>
  <si>
    <t>http://detailskip.taobao.com/json/show_buyer_list.htm?step=false&amp;bid_page=1&amp;page_size=15&amp;item_type=b&amp;ends=1422534707000&amp;starts=1421929907000&amp;item_id=42646961395&amp;user_tag=340865040&amp;old_quantity=1000&amp;zhichong=true&amp;sold_total_num=16&amp;seller_num_id=52891823&amp;dk=0&amp;title=%BA%FE%B1%B1%CC%D8%B2%FA+%CA%D6%B4%F2%F4%D9%F4%CE+%C5%B4%C3%D7%F4%D9%F4%CE+%CA%D6%B4%F2%C4%EA%B8%E2+%CA%D6%B9%A4%F4%D9%F4%CE+%CE%DE%CC%C7+%CF%E3%C8%ED%BC%D2%CF%E7%CE%B6&amp;sbn=d268589395bbb49f6136a5007d4031ed&amp;isTKA=false&amp;msc=1</t>
  </si>
  <si>
    <t>http://detailskip.taobao.com/json/show_buyer_list.htm?step=false&amp;bid_page=1&amp;page_size=15&amp;item_type=b&amp;ends=1422537666000&amp;starts=1421932866000&amp;item_id=18041970634&amp;user_tag=337448960&amp;old_quantity=32445&amp;zhichong=true&amp;sold_total_num=16&amp;seller_num_id=1047137857&amp;dk=0&amp;title=%D5%FD%D7%DA%B3%AF%CF%CA%D7%E5%CC%D8%C9%AB%CA%B3%C6%B7%B4%F2%B8%E2++%B3%ACQ+%BA%DC%BE%A2%B5%C0+%C5%B4%C3%D7%B4%F2%B8%E2500%BF%CB+%CB%CD%B6%B9%C3%E6&amp;sbn=bc7a86da3cd6e627fd77c32517c28433&amp;isTKA=false&amp;msc=1</t>
  </si>
  <si>
    <t>http://detailskip.taobao.com/json/show_buyer_list.htm?step=false&amp;bid_page=1&amp;page_size=15&amp;item_type=b&amp;ends=1422585133000&amp;starts=1421980333000&amp;item_id=38457507863&amp;user_tag=471609344&amp;old_quantity=10000&amp;zhichong=true&amp;sold_total_num=16&amp;seller_num_id=1997407348&amp;dk=0&amp;title=%CC%EC%CF%C9%B8%A3%D5%FD%D7%DA%BA%AB%B9%FA%B7%E7%CE%B6%CA%D6%B9%A4%C5%B4%C3%D7%C3%DB%B8%E2%D1%D3%B1%DF%B3%AF%CF%CA%D7%E5%B4%AB%CD%B3%C3%C0%CA%B3%B4%F2%B8%E2%C4%EA%B8%E2&amp;sbn=125dcbf33dc13c3ed74429cc6c0790da&amp;isTKA=false&amp;msc=1</t>
  </si>
  <si>
    <t>http://detailskip.taobao.com/json/show_buyer_list.htm?step=false&amp;bid_page=1&amp;page_size=15&amp;item_type=b&amp;ends=1422586021000&amp;starts=1421981221000&amp;item_id=41591009779&amp;user_tag=336924672&amp;old_quantity=994&amp;zhichong=true&amp;sold_total_num=16&amp;seller_num_id=824296513&amp;dk=0&amp;title=%BD%AD%CE%F7%C9%CF%C8%C4%DF%AE%D1%F4%CC%D8%B2%FA%C5%A9%BC%D2%B4%BF%CA%D6%B9%A4%D7%D4%D6%C6%B4%F3%BA%CC%C4%EA%B8%E2%CF%E3%BB%AC%C8%ED%C5%B4100%25%D5%FD%D7%DA%C5%FA%B7%A2&amp;sbn=e094a852eb0473b6373c3219e9304de8&amp;isTKA=false&amp;msc=1</t>
  </si>
  <si>
    <t>http://detailskip.taobao.com/json/show_buyer_list.htm?step=false&amp;bid_page=1&amp;page_size=15&amp;item_type=b&amp;ends=1422588450000&amp;starts=1421983650000&amp;item_id=42815396282&amp;user_tag=270348288&amp;old_quantity=101000&amp;zhichong=true&amp;sold_total_num=16&amp;seller_num_id=691481332&amp;dk=0&amp;title=%BA%D3%B1%B1%C5%A9%BC%D2%CC%D8%B2%FA%D5%FD%D7%DA%CA%AF%C4%A5%BB%C6%C3%D7%B4%BF%CC%EC%C8%BB%CA%D6%B9%A4%D5%E6%BF%D5%CB%D9%CA%B3%C9%A2%D7%B0%D5%F4%C4%EA%BB%F5%C4%EA%C4%EA%B8%E2%C6%AC&amp;sbn=ca4c3bb01886358c360d5b50fd73bc3b&amp;isTKA=false&amp;msc=1</t>
  </si>
  <si>
    <t>http://detailskip.taobao.com/json/show_buyer_list.htm?step=false&amp;bid_page=1&amp;page_size=15&amp;item_type=b&amp;ends=1422602366000&amp;starts=1421997566000&amp;item_id=13027831698&amp;user_tag=270077952&amp;old_quantity=100000&amp;zhichong=true&amp;sold_total_num=16&amp;seller_num_id=66227270&amp;dk=0&amp;title=%CC%A8%D6%DD%C1%D9%BA%A3%CC%D8%B2%FA%CA%D6%CB%BA%C4%EA%B8%E2%CB%BF%2F%CD%ED%C3%D7%CF%E3%C8%ED%C4%EA%B8%E2%CC%F5%2F+%CA%D6%EA%FE%C4%EA%B8%E2%C4%EA%B8%E2%C6%AC3%CC%F5%C6%F0%C5%C4&amp;sbn=b6297387d0ae3d3946f923c257300185&amp;isTKA=false&amp;msc=1</t>
  </si>
  <si>
    <t>http://detailskip.taobao.com/json/show_buyer_list.htm?step=false&amp;bid_page=1&amp;page_size=15&amp;item_type=b&amp;ends=1422620895000&amp;starts=1422016095000&amp;item_id=18117062420&amp;user_tag=68751376&amp;old_quantity=549&amp;zhichong=true&amp;sold_total_num=16&amp;seller_num_id=106491806&amp;dk=0&amp;title=%C2%CC%B3%BD%B4%BF%CA%D6%B9%A4%D3%D0%BB%FA%D5%B3%B6%B9%B0%FC%B6%AB%B1%B1%BA%DA%C1%FA%BD%AD%B9%FE%B6%FB%B1%F5%CC%D8%B2%FA%C2%CC%C9%AB%CA%B3%C6%B7%C1%E3%CA%B3%BA%EC%B6%B9%DC%BF%B6%B9&amp;sbn=ec7721bdd9401892c1365f0065f64d13&amp;isTKA=false&amp;msc=1</t>
  </si>
  <si>
    <t>http://detailskip.taobao.com/json/show_buyer_list.htm?step=false&amp;bid_page=1&amp;page_size=15&amp;item_type=b&amp;ends=1422621310000&amp;starts=1422016510000&amp;item_id=42976104410&amp;user_tag=374951936&amp;old_quantity=10000&amp;zhichong=true&amp;sold_total_num=16&amp;seller_num_id=424572165&amp;dk=0&amp;title=%BA%AB%B9%FA+%D7%CF%CA%F0%D6%A5%CA%BF%C4%EA%B8%E2+%C4%CC%C0%D2%C4%EA%B8%E2+%C0%AD%CB%BF%BB%F0%B9%F8%BC%D0%D0%BE%C4%EA%B8%E2+500%BF%CB%BD%AD%D5%E3%BB%A6%B0%FC%D3%CA&amp;sbn=6d8056183a47a10e19a67e4b0cf1e895&amp;isTKA=false&amp;msc=1</t>
  </si>
  <si>
    <t>http://detailskip.taobao.com/json/show_buyer_list.htm?step=false&amp;bid_page=1&amp;page_size=15&amp;item_type=b&amp;ends=1422629002000&amp;starts=1422024202000&amp;item_id=42272068188&amp;user_tag=471691264&amp;old_quantity=86937&amp;zhichong=true&amp;sold_total_num=16&amp;seller_num_id=1863576868&amp;dk=0&amp;title=%BA%AB%B9%FA%C0%B1%B3%B4%C4%EA%B8%E2%CC%D7%B2%CD+%D5%FD%D7%DA%B3%B4%C4%EA%B8%E2+%C4%EA%B8%E2%CC%F5+%BA%AB%CA%BD%B3%B4%C4%EA%B8%E2%D7%D4%B4%F8%BD%B4%B0%FC&amp;sbn=12351a865fc58519a69d9c90cc0b7d76&amp;isTKA=false&amp;msc=1</t>
  </si>
  <si>
    <t>http://detailskip.taobao.com/json/show_buyer_list.htm?step=false&amp;bid_page=1&amp;page_size=15&amp;item_type=b&amp;ends=1422685469000&amp;starts=1422080669000&amp;item_id=41730641387&amp;user_tag=336924672&amp;old_quantity=99674&amp;zhichong=true&amp;sold_total_num=16&amp;seller_num_id=440515947&amp;dk=0&amp;title=%B6%AB%B1%B1%CC%D8%B2%FA%C4%EA%B8%E2%C2%CC%B3%BD%B6%B9%B0%FC%C2%CC%B3%BF%C2%CC%C9%AB%CC%D8%BC%DB%BA%DA%C1%FA%BD%AD%B0%FC%D7%B0%D5%B3%D3%D0%BB%FA%B4%D9%CF%FA280g&amp;sbn=281a0ccf99094f356a78d5a285bd425f&amp;isTKA=false&amp;msc=1</t>
  </si>
  <si>
    <t>http://detailskip.taobao.com/json/show_buyer_list.htm?step=false&amp;bid_page=1&amp;page_size=15&amp;item_type=b&amp;ends=1422716926000&amp;starts=1422112126000&amp;item_id=36290078154&amp;user_tag=270012416&amp;old_quantity=5&amp;zhichong=true&amp;sold_total_num=16&amp;seller_num_id=23481402&amp;dk=0&amp;title=%CD%D1%C6%A4%D6%A5%C2%E9%CC%C7%2C29%D2%BB%BD%EF&amp;sbn=cd5c92b5d84942aa9db5718d0f98f545&amp;isTKA=false&amp;msc=1</t>
  </si>
  <si>
    <t>http://detailskip.taobao.com/json/show_buyer_list.htm?step=false&amp;bid_page=1&amp;page_size=15&amp;item_type=b&amp;ends=1422106066000&amp;starts=1421501266000&amp;item_id=42113472197&amp;user_tag=475598848&amp;old_quantity=100000&amp;zhichong=true&amp;sold_total_num=16&amp;seller_num_id=616854227&amp;dk=0&amp;title=%C4%FE%B2%A8%CC%D8%B2%FA%B4%C8%B3%C7%CA%D6%B9%A4%C4%EA%B8%E2+%C5%A9%BC%D2%CB%AE%C4%A5%CA%D6%B9%A4%B0%D7%C4%EA%B8%E2+%C9%A2%D7%B05%BD%EF%BD%AD%D5%E3%BB%A6%CD%EE%B0%FC%D3%CA&amp;sbn=47b700a6021c7358fd3a8038946dbce0&amp;isTKA=false&amp;msc=1</t>
  </si>
  <si>
    <t>http://detailskip.taobao.com/json/show_buyer_list.htm?step=false&amp;bid_page=1&amp;page_size=15&amp;item_type=b&amp;ends=1422712730000&amp;starts=1422107930000&amp;item_id=39820326804&amp;user_tag=270340096&amp;old_quantity=5130&amp;zhichong=true&amp;sold_total_num=16&amp;seller_num_id=1594244757&amp;dk=0&amp;title=%C4%CF%B9%CF%2F%D6%A5%CA%BF%2F%D7%CF%CA%ED%C8%FD%D6%D6%BF%DA%CE%B6%BB%EC%B4%EE%BA%AB%B9%FA%B7%E7%CE%B6%D6%A5%CA%BF+%BC%D0%D0%C4%C4%EA%B8%E2+500g+4%B0%FC%B0%FC%D3%CA&amp;sbn=0b397b9d543b6fc440aef6aadfe4b03c&amp;isTKA=false&amp;msc=1</t>
  </si>
  <si>
    <t>http://detailskip.taobao.com/json/show_buyer_list.htm?step=false&amp;bid_page=1&amp;page_size=15&amp;item_type=b&amp;ends=1422712982000&amp;starts=1422108182000&amp;item_id=36101954537&amp;user_tag=336941056&amp;old_quantity=2400&amp;zhichong=true&amp;sold_total_num=16&amp;seller_num_id=739402414&amp;dk=0&amp;title=%BA%AB%B9%FA%BA%AB%CA%BD%C4%EA%B8%E2%CC%F5%D5%E6%BF%D5909%BF%CB%CE%DE%B7%C0%B8%AF%BC%C1%BA%AB%CA%BD%C0%B1%B3%B4%C4%EA%B8%E2%C5%DD%B2%CB%B3%B4%C4%EA%B8%E2%D3%C3%B0%FC%D3%CA&amp;sbn=169a6300d5894f29a35d5c9db4efef11&amp;isTKA=false&amp;msc=1</t>
  </si>
  <si>
    <t>http://detailskip.taobao.com/json/show_buyer_list.htm?step=false&amp;bid_page=1&amp;page_size=15&amp;item_type=b&amp;ends=1422111887000&amp;starts=1421507087000&amp;item_id=35777313721&amp;user_tag=273682432&amp;old_quantity=3027&amp;zhichong=true&amp;sold_total_num=16&amp;seller_num_id=46644794&amp;dk=0&amp;title=%B0%AC%B2%DD%C4%EA%B8%E2%C4%FE%B2%A8%CC%D8%B2%FA%C3%C0%CA%B3%B4%F3%E9%BF%CC%AB%C6%BD%CA%D6%B9%A430%C4%EA%C0%CF%D7%F7%B7%BB%C6%B7%D6%CA%BE%F8%BC%D1%CA%A4%B4%C8%B3%C7%D3%E1%BC%D2&amp;sbn=ad2757b29b86e72651260ee89863ac50&amp;isTKA=false&amp;msc=1</t>
  </si>
  <si>
    <t>http://detailskip.taobao.com/json/show_buyer_list.htm?step=false&amp;bid_page=1&amp;page_size=15&amp;item_type=b&amp;ends=1422157276000&amp;starts=1421552476000&amp;item_id=40565347929&amp;user_tag=471076864&amp;old_quantity=862&amp;zhichong=true&amp;sold_total_num=16&amp;seller_num_id=130393227&amp;dk=0&amp;title=%B0%FC%D3%CA+%BA%AB%B9%FA%BD%F8%BF%DA%D6%A5%CA%BF%C4%EA%B8%E2%BF%BE%C4%EA%B8%E2+%BF%BE%D7%C5%B3%D4%B5%C4%D6%A5%CA%BF%C4%EA%B8%E2300g%CB%CD%BD%B4%C1%CF%B0%FC&amp;sbn=d68b65a4ed7bc3a93f9c1b69f44bd7ac&amp;isTKA=false&amp;msc=1</t>
  </si>
  <si>
    <t>http://detailskip.taobao.com/json/show_buyer_list.htm?step=false&amp;bid_page=1&amp;page_size=15&amp;item_type=b&amp;ends=1422187260000&amp;starts=1421582460000&amp;item_id=42209948951&amp;user_tag=475090944&amp;old_quantity=2556&amp;zhichong=true&amp;sold_total_num=16&amp;seller_num_id=112069794&amp;dk=0&amp;title=%BA%AB%CA%BD%D7%CF%CA%ED%D6%A5%CA%BF%C4%EA%B8%E2%C0%AD%CB%BF+%B2%BF%B6%D3%BB%F0%B9%F8+%C4%EA%B8%E2%CC%F5+%BA%AB%B9%FA%B3%B4%C4%EA%B8%E2+200g*2+%B0%FC%D3%CA&amp;sbn=d23661729fe318aa87c5a79e70cc30ae&amp;isTKA=false&amp;msc=1</t>
  </si>
  <si>
    <t>http://detailskip.taobao.com/json/show_buyer_list.htm?step=false&amp;bid_page=1&amp;page_size=15&amp;item_type=b&amp;ends=1422239815000&amp;starts=1421635015000&amp;item_id=19111160534&amp;user_tag=471420928&amp;old_quantity=9374&amp;zhichong=true&amp;sold_total_num=16&amp;seller_num_id=94710344&amp;dk=0&amp;title=%A1%B6%B0%EB%B8%F1%C2%CC%A1%B7%BE%AD%B5%E4%B8%DB%CA%BD%B5%E3%D0%C4+40g%2F%C6%AC+%C2%ED%CC%E3%B8%E23%C6%AC%D7%B0&amp;sbn=2a40e4a5197460e6a4c844254925deb8&amp;isTKA=false&amp;msc=1</t>
  </si>
  <si>
    <t>http://detailskip.taobao.com/json/show_buyer_list.htm?step=false&amp;bid_page=1&amp;page_size=15&amp;item_type=b&amp;ends=1422252215000&amp;starts=1421647415000&amp;item_id=40763863528&amp;user_tag=337195008&amp;old_quantity=549&amp;zhichong=true&amp;sold_total_num=16&amp;seller_num_id=66739699&amp;dk=0&amp;title=%D1%D3%B1%DF%B3%AF%CF%CA%D7%E5%CC%D8%C9%AB+%B7%E7%CE%B6%D0%A1%B3%D4+%D5%FB%D6%A6%C0%B1%B3%B4%C4%EA%B8%E2%CC%F5+%C5%B4%C3%D7%CC%F5&amp;sbn=6590ac1f1085f75cbab758350b0826a5&amp;isTKA=false&amp;msc=1</t>
  </si>
  <si>
    <t>http://detailskip.taobao.com/json/show_buyer_list.htm?step=false&amp;bid_page=1&amp;page_size=15&amp;item_type=b&amp;ends=1422258273000&amp;starts=1421653473000&amp;item_id=43287936044&amp;user_tag=274272256&amp;old_quantity=27&amp;zhichong=true&amp;sold_total_num=16&amp;seller_num_id=676686894&amp;dk=0&amp;title=%BA%AB%B9%FA%D5%FD%C6%B7%B4%FA%B9%BA%C7%C9%BF%CB%C1%A6%B4%E0%C6%A4%C4%EA%B8%E2%B4%F2%B8%E2186g%2F%BA%D0&amp;sbn=c04503fcca20d47d5c24f8620fa137e3&amp;isTKA=false&amp;msc=2</t>
  </si>
  <si>
    <t>http://detailskip.taobao.com/json/show_buyer_list.htm?step=false&amp;bid_page=1&amp;page_size=15&amp;item_type=b&amp;ends=1422283494000&amp;starts=1421678694000&amp;item_id=41125659917&amp;user_tag=475598848&amp;old_quantity=99993&amp;zhichong=true&amp;sold_total_num=16&amp;seller_num_id=616854227&amp;dk=0&amp;title=%A1%BE%B1%A6%CB%B4%CA%B3%C6%B7%A1%BF%D5%E3%BD%AD%C4%FE%B2%A8%B4%C8%B3%C7%CC%D8%B2%FA+%D0%C2%CF%CA%CB%AE%C4%A5%CA%D6%B9%A4%C4%EA%B8%E2%2F%CA%D6%C7%D0%C4%EA%B8%E2%C6%AC500g&amp;sbn=c5a42f845ad7f4031fb6ebc5bd4c0c41&amp;isTKA=false&amp;msc=1</t>
  </si>
  <si>
    <t>http://detailskip.taobao.com/json/show_buyer_list.htm?step=false&amp;bid_page=1&amp;page_size=15&amp;item_type=b&amp;ends=1422288489000&amp;starts=1421683689000&amp;item_id=25291612404&amp;user_tag=337186816&amp;old_quantity=1005&amp;zhichong=true&amp;sold_total_num=16&amp;seller_num_id=721173548&amp;dk=0&amp;title=%CC%A8%D6%DD%CE%C2%C1%EB%CC%D8%B2%FA+%CE%C2%C1%EB%C4%EA%B8%E2+%B9%FD%C4%EA%B8%E2+%CD%ED%C3%D7%B8%E2+%CB%AE%BD%FE%B8%E2+350%BF%CB%D2%BB%CC%F5&amp;sbn=25488d6be2d7a828174ca0aaa9e3b165&amp;isTKA=false&amp;msc=1</t>
  </si>
  <si>
    <t>http://detailskip.taobao.com/json/show_buyer_list.htm?step=false&amp;bid_page=1&amp;page_size=15&amp;item_type=b&amp;ends=1422326629000&amp;starts=1421721829000&amp;item_id=8542607132&amp;user_tag=437874704&amp;old_quantity=7286&amp;zhichong=true&amp;sold_total_num=16&amp;seller_num_id=21412962&amp;dk=0&amp;title=%D5%FD%C6%B7%C8%E7%D2%E2%C5%C63.6kg%C4%FE%B2%A8%B4%C8%B3%C7%CB%AE%C4%A5%C4%EA%B8%E2%C0%F1%BA%D0%C2%C3%D3%CE%BC%CD%C4%EE%C6%B7%CD%C1%CC%D8%B2%FA%C2%FA%B6%EE%B0%FC%D3%CA&amp;sbn=af3ed77598e9b51bcb36651fe480e386&amp;isTKA=false&amp;msc=1</t>
  </si>
  <si>
    <t>http://detailskip.taobao.com/json/show_buyer_list.htm?step=false&amp;bid_page=1&amp;page_size=15&amp;item_type=b&amp;ends=1422344737000&amp;starts=1421739937000&amp;item_id=10494078321&amp;user_tag=475623424&amp;old_quantity=2787&amp;zhichong=true&amp;sold_total_num=16&amp;seller_num_id=684505868&amp;dk=0&amp;title=3%BD%EF%B0%FC%D3%CA+%D5%FD%D7%DA%CA%D6%B9%A4%C5%B4%C3%D7%C4%EA%B8%E2%CC%F5%BA%AB%B9%FA%B3%B4%C4%EA%B8%E2%B3%AF%CF%CA%D7%E5%B4%F2%B8%E2%CC%F5%C5%FA%B7%A2%D1%D3%B1%DF&amp;sbn=2f0e17da2e0a607a9762af8892bf73e0&amp;isTKA=false&amp;msc=1</t>
  </si>
  <si>
    <t>http://detailskip.taobao.com/json/show_buyer_list.htm?step=false&amp;bid_page=1&amp;page_size=15&amp;item_type=b&amp;ends=1422348586000&amp;starts=1421743786000&amp;item_id=42403019250&amp;user_tag=336859136&amp;old_quantity=362&amp;zhichong=true&amp;sold_total_num=16&amp;seller_num_id=898462949&amp;dk=0&amp;title=%BD%AD%CE%F7%CC%D8%B2%FA%CA%D6%B9%A4%CB%AE%C4%A5%B0%D7%C4%EA%B8%E2%C6%AC%CF%D6%D7%F6%CF%D6%C2%F4++%C4%EA%B8%E25%BD%EF%D7%B0%B0%FC%D3%CA%C5%C42%B7%DD%CB%CD%D2%BB%BD%EF&amp;sbn=f3ebab435f7c45a53dfc48ce966b51be&amp;isTKA=false&amp;msc=1</t>
  </si>
  <si>
    <t>http://detailskip.taobao.com/json/show_buyer_list.htm?step=false&amp;bid_page=1&amp;page_size=15&amp;item_type=b&amp;ends=1422354624000&amp;starts=1421749824000&amp;item_id=35436908020&amp;user_tag=370675712&amp;old_quantity=99989&amp;zhichong=true&amp;sold_total_num=16&amp;seller_num_id=187380246&amp;dk=0&amp;title=%C2%FA45%D4%AA%B0%FC%D3%CA+%B6%AB%B1%B1%CD%C1%CC%D8%B2%FA%C5%A9%BC%D2%D5%B3%B6%B9%B0%FC+%B4%AB%CD%B3%CA%D6%B9%A4%D6%C6%D7%F7%C9%A2%D7%B0%B6%B9%B0%FC%CF%C8%D7%F6%CF%D6%C2%F4&amp;sbn=a46a1325a7b8301976ffa90adddee28d&amp;isTKA=false&amp;msc=1</t>
  </si>
  <si>
    <t>http://detailskip.taobao.com/json/show_buyer_list.htm?step=false&amp;bid_page=1&amp;page_size=15&amp;item_type=b&amp;ends=1422357796000&amp;starts=1421752996000&amp;item_id=37464111804&amp;user_tag=270077952&amp;old_quantity=599&amp;zhichong=true&amp;sold_total_num=16&amp;seller_num_id=272366850&amp;dk=0&amp;title=10%B7%DD%B0%FC%D3%CA%B6%AB%B1%B1%CC%D8%B2%FA%B4%AB%CD%B3%CA%B3%C6%B7+%BD%AD%C3%D7%C4%EA%B8%E2+%C5%B4%C3%D7%C7%D0%B8%E2%B0%D7%C4%EA%B8%E2+%CE%DE%CC%ED%BC%D3%CF%D6%D7%F6&amp;sbn=4d4b2e2dc849f09d2b5b15ff017d0f83&amp;isTKA=false&amp;msc=1</t>
  </si>
  <si>
    <t>http://detailskip.taobao.com/json/show_buyer_list.htm?step=false&amp;bid_page=1&amp;page_size=15&amp;item_type=b&amp;ends=1422361449000&amp;starts=1421756649000&amp;item_id=36758421039&amp;user_tag=270028800&amp;old_quantity=2855&amp;zhichong=true&amp;sold_total_num=16&amp;seller_num_id=97537917&amp;dk=0&amp;title=%B0%B2%BB%D5%CC%D8%B2%FA%D0%FB%B3%C7%C5%B4%C3%D7%C4%EA%B8%E2%C5%A9%BC%D2%CA%D6%B9%A4%CB%AE%C4%A5%C4%EA%B8%E2%BA%C3%B3%D4%B2%BB%D5%B4%D1%C0%BD%EE%B5%C0%D3%D0%BD%C0%BE%A2%B0%FC%D3%CA&amp;sbn=4822b720a0d047504597b51e2161175b&amp;isTKA=false&amp;msc=1</t>
  </si>
  <si>
    <t>http://detailskip.taobao.com/json/show_buyer_list.htm?step=false&amp;bid_page=1&amp;page_size=15&amp;item_type=b&amp;ends=1422367408000&amp;starts=1421762608000&amp;item_id=41587472641&amp;user_tag=270012416&amp;old_quantity=9909&amp;zhichong=true&amp;sold_total_num=16&amp;seller_num_id=739634499&amp;dk=0&amp;title=%BA%AB%CA%CF%C4%EA%B8%E2+%D5%FD%D7%DA%BA%AB%CA%BD%B3%B4%C4%EA%B8%E2+%BA%AB%B9%FA%C1%CF%C0%ED+%C0%B1%B3%B4%C4%EA%B8%E2+450g%D5%E6%BF%D5%B0%FC%D7%B0&amp;sbn=bf08c9555c62401f241b40fceb7ebf29&amp;isTKA=false&amp;msc=1</t>
  </si>
  <si>
    <t>http://detailskip.taobao.com/json/show_buyer_list.htm?step=false&amp;bid_page=1&amp;page_size=15&amp;item_type=b&amp;ends=1422371715000&amp;starts=1421766915000&amp;item_id=39743343736&amp;user_tag=404295680&amp;old_quantity=6126&amp;zhichong=true&amp;sold_total_num=16&amp;seller_num_id=845186046&amp;dk=0&amp;title=%D6%A5%CA%BF%C4%EA%B8%E2+%BC%D0%D0%C4%C4%EA%B8%E2500%BF%CB++%D6%A5%CA%BF+%C4%CF%B9%CF+%D7%CF%CA%ED%C8%FD%D6%D6%BF%DA%CE%B6%BB%EC%BA%CF%D7%B0&amp;sbn=6de77c161eefa962ad673eda56dec82b&amp;isTKA=false&amp;msc=1</t>
  </si>
  <si>
    <t>http://detailskip.taobao.com/json/show_buyer_list.htm?step=false&amp;bid_page=1&amp;page_size=15&amp;item_type=b&amp;ends=1422407483000&amp;starts=1421802683000&amp;item_id=14342070842&amp;user_tag=337186816&amp;old_quantity=2904&amp;zhichong=true&amp;sold_total_num=16&amp;seller_num_id=815726171&amp;dk=0&amp;title=%C0%CF%E3%C6%BC%D2%C4%EA%B8%E2%D1%D3%B0%B2%BA%EC%D4%E6%B8%E2%C5%B4%C3%D7%B8%E2%BB%C6%C3%D7%B8%E2%BD%AD%C3%D7%B8%E2800g%C9%C2%CE%F7%C9%C2%B1%B1%B8%E23%B4%FC%B0%FC%D3%CA&amp;sbn=aa3ee518cb081c486134d5afc57bb59c&amp;isTKA=false&amp;msc=1</t>
  </si>
  <si>
    <t>http://detailskip.taobao.com/json/show_buyer_list.htm?step=false&amp;bid_page=1&amp;page_size=15&amp;item_type=b&amp;ends=1422410586000&amp;starts=1421805786000&amp;item_id=40716778809&amp;user_tag=471363584&amp;old_quantity=199&amp;zhichong=true&amp;sold_total_num=16&amp;seller_num_id=369564788&amp;dk=0&amp;title=%CB%D5%B5%C4+%BA%AB%B9%FA%BA%AB%B2%CD+%B3%B4%B2%CB%BB%F0%B9%F8%D7%A8%D3%C3%C4%EA%B8%E2+%D5%FD%D7%DA%B3%B4%C4%EA%B8%E2%CC%F5+%BA%AB%CA%BD%B3%B4%C4%EA%B8%E2+450g&amp;sbn=a015ced15ea48dbe1f173770204092f6&amp;isTKA=false&amp;msc=1</t>
  </si>
  <si>
    <t>http://detailskip.taobao.com/json/show_buyer_list.htm?step=false&amp;bid_page=1&amp;page_size=15&amp;item_type=b&amp;ends=1422412800000&amp;starts=1421808000000&amp;item_id=38223680684&amp;user_tag=269553664&amp;old_quantity=56441&amp;zhichong=true&amp;sold_total_num=16&amp;seller_num_id=372377957&amp;dk=0&amp;title=%D5%FD%D7%DA%BA%AB%B9%FA%B3%B4%C4%EA%B8%E2%C0%B1%B3%B4%C4%EA%B8%E2%CC%F5%B4%F2%B8%E2%CC%F5500g%2F%B4%FC+%C1%BD%B4%FC%B0%FC%D3%CA%CB%CD%C4%EA%B8%E2%BD%B4&amp;sbn=251973e61f385e5ce2c1ebee2bf5c915&amp;isTKA=false&amp;msc=1</t>
  </si>
  <si>
    <t>http://detailskip.taobao.com/json/show_buyer_list.htm?step=false&amp;bid_page=1&amp;page_size=15&amp;item_type=b&amp;ends=1422431483000&amp;starts=1421826683000&amp;item_id=38995638267&amp;user_tag=270282752&amp;old_quantity=1000&amp;zhichong=true&amp;sold_total_num=16&amp;seller_num_id=2038515086&amp;dk=0&amp;title=%D5%FD%D7%DA%BA%AB%B9%FA%CA%D6%B9%A4+%D3%AA%D1%F8%D5%B3%B8%E2+%D1%D3%B1%DF%B3%AF%CF%CA%D7%E5%B4%AB%CD%B3%CC%D8%B2%FA%B4%F2%B8%E2%C4%EA%B8%E2+%D5%B3%B8%E2300g&amp;sbn=dac56107369243c1a18c14b307d62146&amp;isTKA=false&amp;msc=1</t>
  </si>
  <si>
    <t>http://detailskip.taobao.com/json/show_buyer_list.htm?step=false&amp;bid_page=1&amp;page_size=15&amp;item_type=b&amp;ends=1422433775000&amp;starts=1421828975000&amp;item_id=26951052453&amp;user_tag=269815808&amp;old_quantity=1564&amp;zhichong=true&amp;sold_total_num=16&amp;seller_num_id=623065140&amp;dk=0&amp;title=%C8%AB%CD%F8%D7%EE%B5%CD+%D5%FD%D7%DA%BA%AB%B9%FA%B7%E7%CE%B6%C3%C0%CA%B3+%D7%DA%BC%D2%B8%AE%B3%B4%C4%EA%B8%E2500g+%BA%AC%BD%B4%B0%FC+%CE%A2%C0%B1+%B0%FC%D3%CA&amp;sbn=5ce82b5986a45acce81a06e2b0ce6d8d&amp;isTKA=false&amp;msc=1</t>
  </si>
  <si>
    <t>http://detailskip.taobao.com/json/show_buyer_list.htm?step=false&amp;bid_page=1&amp;page_size=15&amp;item_type=b&amp;ends=1422434597000&amp;starts=1421829797000&amp;item_id=41871489240&amp;user_tag=273682432&amp;old_quantity=2000&amp;zhichong=true&amp;sold_total_num=16&amp;seller_num_id=46644794&amp;dk=0&amp;title=%B9%F0%BB%A8%C4%EA%B8%E2%C4%FE%B2%A8%CC%D8%B2%FA%C3%C0%CA%B3%B4%F3%E9%BF%CC%AB%C6%BD%CA%D6%B9%A430%C4%EA%C0%CF%D7%F7%B7%BB%C6%B7%D6%CA%BE%F8%BC%D1%CA%A4%B4%C8%B3%C7%D3%E1%BC%D2&amp;sbn=46c19b1b2c188f1d7bc31b8b20d222bc&amp;isTKA=false&amp;msc=1</t>
  </si>
  <si>
    <t>http://detailskip.taobao.com/json/show_buyer_list.htm?step=false&amp;bid_page=1&amp;page_size=15&amp;item_type=b&amp;ends=1422453865000&amp;starts=1421849065000&amp;item_id=41948038340&amp;user_tag=270274560&amp;old_quantity=994&amp;zhichong=true&amp;sold_total_num=16&amp;seller_num_id=1724783020&amp;dk=0&amp;title=%D2%BB%D0%DD+%C8%D5%B1%BE%BD%F8%BF%DA%C4%EA%B8%E2400g+%C9%D5%BF%BE%C4%EA%B8%E2+%C8%D5%CA%BD%C4%EA%B8%E2+%CC%BC%BF%BE%C4%EA%B8%E2+%C8%D5%B1%BE%C4%EA%B8%E2%BF%E9&amp;sbn=f327870236754a085486f62328cabd1b&amp;isTKA=false&amp;msc=1</t>
  </si>
  <si>
    <t>http://detailskip.taobao.com/json/show_buyer_list.htm?step=false&amp;bid_page=1&amp;page_size=15&amp;item_type=b&amp;ends=1422498460000&amp;starts=1421893660000&amp;item_id=37780122775&amp;user_tag=337383424&amp;old_quantity=806&amp;zhichong=true&amp;sold_total_num=16&amp;seller_num_id=1921740687&amp;dk=0&amp;title=%B0%FC%D3%CA+%BA%AB%B9%FA%BD%F8%BF%DA%D6%A5%CA%BF%C4%EA%B8%E2+%C4%CC%C0%D2%BC%D0%D0%C4%C4%EA%B8%E21kg+%BF%C9%C0%AD%CB%BF%B3%B4%C4%EA%B8%E2%B1%D8%B1%B8&amp;sbn=f86ac49110df95234bc6ca5e05ff409b&amp;isTKA=false&amp;msc=2</t>
  </si>
  <si>
    <t>http://detailskip.taobao.com/json/show_buyer_list.htm?step=false&amp;bid_page=1&amp;page_size=15&amp;item_type=b&amp;ends=1422502247000&amp;starts=1421897447000&amp;item_id=37062213024&amp;user_tag=269750272&amp;old_quantity=10002&amp;zhichong=true&amp;sold_total_num=16&amp;seller_num_id=840829695&amp;dk=0&amp;title=%C7%EC%D4%AA%BB%C6%BC%40%A1%BE%CF%D6%D7%F6%CF%D6%C2%F4%A1%BF%C4%EA%B8%E2%B7%E7%CE%B6%D0%A1%B3%D4+%BB%F0%B9%F8%C1%CF%D7%D3%C0%F6%CB%AE%CC%D8%B2%FA%B3%A7%BC%D2%C5%FA%B7%A2&amp;sbn=647cd4e33c7d746b97e0e6a5ece7d66a&amp;isTKA=false&amp;msc=1</t>
  </si>
  <si>
    <t>http://detailskip.taobao.com/json/show_buyer_list.htm?step=false&amp;bid_page=1&amp;page_size=15&amp;item_type=b&amp;ends=1422505787000&amp;starts=1421900987000&amp;item_id=41379937769&amp;user_tag=303648768&amp;old_quantity=499&amp;zhichong=true&amp;sold_total_num=16&amp;seller_num_id=191044430&amp;dk=0&amp;title=%BA%AB%B9%FA%C4%EA%B8%E2%BB%F0%B9%F8%D7%A8%D3%C3%D7%E9%BA%CF+%C8%FD%D6%D6%BF%DA%CE%B6%BC%D0%D0%C4+%B4%EE%C5%E4100%BF%CB%D6%A5%CA%BF+%D6%A5%CA%BF%C4%EA%B8%E2%BB%F0%B9%F8&amp;sbn=0131f656d30746059bf33b64a128c247&amp;isTKA=false&amp;msc=1</t>
  </si>
  <si>
    <t>http://detailskip.taobao.com/json/show_buyer_list.htm?step=false&amp;bid_page=1&amp;page_size=15&amp;item_type=b&amp;ends=1422505909000&amp;starts=1421901109000&amp;item_id=36767030932&amp;user_tag=337186816&amp;old_quantity=5979&amp;zhichong=true&amp;sold_total_num=16&amp;seller_num_id=341310178&amp;dk=0&amp;title=%D1%D3%B1%DF%B3%AF%CF%CA%D7%E5%CC%D8%B2%FA%C0%B1%B3%B4%C4%EA%B8%E2%CC%F5%BD%B4%D7%A8%D3%C3%BD%B4%BA%AB%CA%BD%C3%D7%B8%E2%CC%F5%C5%E4%C1%CF%BD%B4%B4%F2%B8%E2%CC%F5%BD%B4%CC%D8%BC%DB&amp;sbn=f5e4102d0448cb48b5ce33f95e2b8360&amp;isTKA=false&amp;msc=1</t>
  </si>
  <si>
    <t>http://detailskip.taobao.com/json/show_buyer_list.htm?step=false&amp;bid_page=1&amp;page_size=15&amp;item_type=b&amp;ends=1422507941000&amp;starts=1421903141000&amp;item_id=42730579780&amp;user_tag=337145856&amp;old_quantity=532&amp;zhichong=true&amp;sold_total_num=16&amp;seller_num_id=902227662&amp;dk=0&amp;title=%CC%EC%CF%C9%B8%A3%D5%FD%D7%DA%BA%AB%B9%FA%B0%D7%C9%AB%D4%C2%C1%C1%BD%C8%D7%D3+%D1%D3%B1%DF%B3%AF%CF%CA%D7%E5%B4%AB%CD%B3%C4%EA%B8%E23%B7%DD%B0%FC%D3%CA%B4%F3%B6%B9%C9%B3&amp;sbn=151f20520e2580fbd4f9f3b2e5216b8d&amp;isTKA=false&amp;msc=1</t>
  </si>
  <si>
    <t>http://detailskip.taobao.com/json/show_buyer_list.htm?step=false&amp;bid_page=1&amp;page_size=15&amp;item_type=b&amp;ends=1422511560000&amp;starts=1421906760000&amp;item_id=40302105163&amp;user_tag=470896640&amp;old_quantity=62&amp;zhichong=true&amp;sold_total_num=16&amp;seller_num_id=916766261&amp;dk=0&amp;title=%D0%C2%C6%B7+%BA%AB%B9%FA%BD%F8%BF%DA+%D7%CF%CA%ED%D6%A5%CA%BF%C4%EA%B8%E2+%BB%F0%B9%F8+%BA%AB%B9%FA%C1%CF%C0%ED+250%BF%CB%B4%FC%D7%B0&amp;sbn=daf1364b01cc136497d8b5325cf1bfd4&amp;isTKA=false&amp;msc=1</t>
  </si>
  <si>
    <t>http://detailskip.taobao.com/json/show_buyer_list.htm?step=false&amp;bid_page=1&amp;page_size=15&amp;item_type=b&amp;ends=1422528865000&amp;starts=1421924065000&amp;item_id=42953212368&amp;user_tag=269488128&amp;old_quantity=18888&amp;zhichong=true&amp;sold_total_num=16&amp;seller_num_id=2258570172&amp;dk=0&amp;title=%B6%AB%B1%B1%D5%B3%B6%B9%B0%FC+%B4%F3%BB%C6%C3%D7%D5%B3%B6%B9%B0%FC+%B4%BF%CA%D6%B9%A4+%BB%C6%C3%D7%C3%E6%B6%B9%B0%FC+%B6%AB%B1%B1%B6%B9%B0%FC%C4%EA%B8%E2&amp;sbn=aa13abeac1e663b43db074f956de4fb9&amp;isTKA=false&amp;msc=1</t>
  </si>
  <si>
    <t>http://detailskip.taobao.com/json/show_buyer_list.htm?step=false&amp;bid_page=1&amp;page_size=15&amp;item_type=b&amp;ends=1422533970000&amp;starts=1421929170000&amp;item_id=36026067293&amp;user_tag=336924672&amp;old_quantity=567&amp;zhichong=true&amp;sold_total_num=16&amp;seller_num_id=151598545&amp;dk=0&amp;title=%D5%FD%D7%DA%B6%AB%B1%B1%D5%B3%B6%B9%B0%FC+%B4%F3%BB%C6%C3%D7%D5%B3%B6%B9%B0%FC+%F0%A4%B6%B9%B0%FC450%BF%CB+%D5%E6%BF%D5%B0%FC%D7%B0+5%B4%FC%B0%FC%D3%CA&amp;sbn=335f6f05df143fe19a1840fdaca10c86&amp;isTKA=false&amp;msc=1</t>
  </si>
  <si>
    <t>http://detailskip.taobao.com/json/show_buyer_list.htm?step=false&amp;bid_page=1&amp;page_size=15&amp;item_type=b&amp;ends=1422541742000&amp;starts=1421936942000&amp;item_id=39357814892&amp;user_tag=370741248&amp;old_quantity=9560&amp;zhichong=true&amp;sold_total_num=16&amp;seller_num_id=153415789&amp;dk=0&amp;title=%C8%C8%CF%FA%D6%A5%CA%BF%C4%EA%B8%E2++%C4%EA%B8%E2+%BF%C9%D2%D4%BB%F0%B9%F8%B5%C4%BA%AB%B9%FA%BC%D0%D0%C4%C4%EA%B8%E2500%BF%CB&amp;sbn=a74c0f661cba8b51a0f631f3abf993c7&amp;isTKA=false&amp;msc=1</t>
  </si>
  <si>
    <t>http://detailskip.taobao.com/json/show_buyer_list.htm?step=false&amp;bid_page=1&amp;page_size=15&amp;item_type=b&amp;ends=1422584065000&amp;starts=1421979265000&amp;item_id=36014450059&amp;user_tag=337186816&amp;old_quantity=7567&amp;zhichong=true&amp;sold_total_num=16&amp;seller_num_id=412559110&amp;dk=0&amp;title=%BA%AB%CE%B6%C1%BC%C6%B7+%D2%BB%BF%B5%B3%A7%BC%D2%D6%B1%CF%FA%D5%FD%D7%DA%BA%AB%CA%BD%C4%EA%B8%E2%CC%F5+%C9%A2%D7%B0%D7%A8%B9%A9%BA%AB%B9%FA%C1%CF%C0%ED%B5%EA%5C%C5%FA%B7%A2&amp;sbn=179172a05dd8458f06331622268c152b&amp;isTKA=false&amp;msc=1</t>
  </si>
  <si>
    <t>http://detailskip.taobao.com/json/show_buyer_list.htm?step=false&amp;bid_page=1&amp;page_size=15&amp;item_type=b&amp;ends=1422585727000&amp;starts=1421980927000&amp;item_id=13251688189&amp;user_tag=269750272&amp;old_quantity=8033&amp;zhichong=true&amp;sold_total_num=16&amp;seller_num_id=521567529&amp;dk=0&amp;title=%D2%BB%B4%FC%B0%FC%D3%CA+%C7%E5%BE%BB%D4%B0+%D7%DA%BC%D2%B8%AE%B3%B4%C4%EA%B8%E2+%C4%EA%B8%E2%CC%F5+%D7%DA%BC%D2%B8%AE%C4%EA%B8%E2+%BA%AB%B9%FA%C4%EA%B8%E2&amp;sbn=b56e102786a3d140c90485656f2dbebf&amp;isTKA=false&amp;msc=1</t>
  </si>
  <si>
    <t>http://detailskip.taobao.com/json/show_buyer_list.htm?step=false&amp;bid_page=1&amp;page_size=15&amp;item_type=b&amp;ends=1422586527000&amp;starts=1421981727000&amp;item_id=16799962089&amp;user_tag=270077970&amp;old_quantity=962&amp;zhichong=true&amp;sold_total_num=16&amp;seller_num_id=23290038&amp;dk=0&amp;title=%C5%A9%BC%D2%D7%D4%D6%C6%B4%BC%CF%E3%BA%EC%CC%C7%C4%EA%B8%E2%C5%B4%C3%D7%C4%EA%B8%E2%D0%C2%CF%CA%CF%E3%C5%B4%BA%C3%B3%D4%BC%BE%BD%DA%D0%D4%CA%B3%C6%B7%CF%D6%D7%F6%CF%D6%B7%A2&amp;sbn=712e14b36b46f3d9451dcce89f3406f1&amp;isTKA=false&amp;msc=1</t>
  </si>
  <si>
    <t>http://detailskip.taobao.com/json/show_buyer_list.htm?step=false&amp;bid_page=1&amp;page_size=15&amp;item_type=b&amp;ends=1422599308000&amp;starts=1421994508000&amp;item_id=17388723525&amp;user_tag=337186816&amp;old_quantity=5903&amp;zhichong=true&amp;sold_total_num=16&amp;seller_num_id=109738980&amp;dk=0&amp;title=%CC%EC%CC%A8%C9%BD%CC%D8%B2%FA%D0%DD%CF%D0%C3%C0%CA%B3%26mdash%3B%C4%EA%B8%E2+%BA%EC%CC%C7%C4%EA%B8%E2+%CF%E3%CC%F0%C8%ED%C5%B4+%CE%B6%B5%C0%C5%A8%D3%F4+%CA%D6%B9%A4%C4%EA%B8%E2&amp;sbn=f1dabbab4c309b6dee3fa62c676b8b73&amp;isTKA=false&amp;msc=1</t>
  </si>
  <si>
    <t>http://detailskip.taobao.com/json/show_buyer_list.htm?step=false&amp;bid_page=1&amp;page_size=15&amp;item_type=b&amp;ends=1422626487000&amp;starts=1422021687000&amp;item_id=43064430945&amp;user_tag=403730432&amp;old_quantity=1978&amp;zhichong=true&amp;sold_total_num=16&amp;seller_num_id=2325427342&amp;dk=0&amp;title=%C4%EA%B8%E2%C6%AC+%C4%FE%B2%A8%CC%D8%B2%FA%B0%A2%C6%C5%BC%D2%B5%C4%B0%D7%C4%EA%B8%E2%CC%F5+%C9%E0%BC%E2%C9%CF%B5%C4%D6%D0%B9%FA%C3%C0%CA%B3%B4%C8%B3%C7&amp;sbn=7a8f928f679679605b69d7fb3663eff8&amp;isTKA=false&amp;msc=1</t>
  </si>
  <si>
    <t>http://detailskip.taobao.com/json/show_buyer_list.htm?step=false&amp;bid_page=1&amp;page_size=15&amp;item_type=b&amp;ends=1422628207000&amp;starts=1422023407000&amp;item_id=35120211770&amp;user_tag=475623424&amp;old_quantity=684&amp;zhichong=true&amp;sold_total_num=16&amp;seller_num_id=828365463&amp;dk=0&amp;title=%BD%AD%C4%CF%E1%D3%D6%DD%CC%D8%C9%AB%C1%E3%CA%B3%CF%E3%B4%E0%C4%EA%B8%E2%C5%D6+%D4%AD%CE%B6%B7%C7%D3%CD%D5%A8%C4%EA%B8%E2%CC%F5%D0%DD%CF%D0%B3%B4%BB%F5%C1%E3%CA%B3&amp;sbn=e28b7c4769cb027368a1f27403b34c78&amp;isTKA=false&amp;msc=1</t>
  </si>
  <si>
    <t>http://detailskip.taobao.com/json/show_buyer_list.htm?step=false&amp;bid_page=1&amp;page_size=15&amp;item_type=b&amp;ends=1422662570000&amp;starts=1422057770000&amp;item_id=23880524830&amp;user_tag=269553666&amp;old_quantity=100301&amp;zhichong=true&amp;sold_total_num=16&amp;seller_num_id=95954539&amp;dk=0&amp;title=%BA%AB%B9%FA%C1%CF%C0%ED%CA%B3%B2%C4+%BA%AB%B9%FA%C4%EA%B8%E2+%BA%AB%B9%FA%C3%D7%CC%F5+%B3%B4%C4%EA%B8%E2+%B3%B4%C3%D7%CC%F5500g&amp;sbn=94fbde7cd34f623e4b913ba215206497&amp;isTKA=false&amp;msc=1</t>
  </si>
  <si>
    <t>http://detailskip.taobao.com/json/show_buyer_list.htm?step=false&amp;bid_page=1&amp;page_size=15&amp;item_type=b&amp;ends=1422666113000&amp;starts=1422061313000&amp;item_id=41743078522&amp;user_tag=471429136&amp;old_quantity=979&amp;zhichong=true&amp;sold_total_num=16&amp;seller_num_id=42338128&amp;dk=0&amp;title=2%B8%F6%B0%FC%D3%CA+%BA%AB%B9%FA%BA%EC%CC%C7%BE%ED%D3%AA%D1%F8%C4%EA%B8%E2%BB%C6%B6%B9%B7%DB+270g++%BA%AB%B9%FA%B4%F2%B8%E2%B5%EA%B6%A9%D6%C6%C4%EA%B8%E2%D5%B3&amp;sbn=6d66b46c050150d516d18a3911864693&amp;isTKA=false&amp;msc=1</t>
  </si>
  <si>
    <t>http://detailskip.taobao.com/json/show_buyer_list.htm?step=false&amp;bid_page=1&amp;page_size=15&amp;item_type=b&amp;ends=1422668675000&amp;starts=1422063875000&amp;item_id=42934022859&amp;user_tag=337399808&amp;old_quantity=10000&amp;zhichong=true&amp;sold_total_num=16&amp;seller_num_id=1848690971&amp;dk=0&amp;title=%A1%BE%CC%A9%C9%BD%B2%A8%E6%A4%BC%D2%A1%BF%B4%F3%BB%C6%C3%D7%BA%EC%D4%E6%C4%EA%B8%E2%BB%C6%C3%D7%CE%D1%CE%D1%C9%E0%BC%E2%CE%B6%B5%C0%CF%E3%CC%F0%C8%ED%C5%B4&amp;sbn=4d67ceb130512609a80922ee24252437&amp;isTKA=false&amp;msc=1</t>
  </si>
  <si>
    <t>http://detailskip.taobao.com/json/show_buyer_list.htm?step=false&amp;bid_page=1&amp;page_size=15&amp;item_type=b&amp;ends=1422693502000&amp;starts=1422088702000&amp;item_id=39866378029&amp;user_tag=337186816&amp;old_quantity=37&amp;zhichong=true&amp;sold_total_num=16&amp;seller_num_id=753587754&amp;dk=0&amp;title=%C4%EA%B8%E2%CC%F5*%D5%E6%BF%D5%B0%FC%D7%B0*%B3%B4%C4%EA%B8%E2%D3%C3*%BA%AB%B9%FA%C4%EA%B8%E2%CC%F5*%D0%A1%CF%B1%B8%BE%C4%EA%B8%E2%CC%F5500g+%D5%FD%C6%B7&amp;sbn=943cfc30a73eba6eb3ee9dc550679f75&amp;isTKA=false&amp;msc=2</t>
  </si>
  <si>
    <t>http://detailskip.taobao.com/json/show_buyer_list.htm?step=false&amp;bid_page=1&amp;page_size=15&amp;item_type=b&amp;ends=1422694961000&amp;starts=1422090161000&amp;item_id=8458732064&amp;user_tag=269553664&amp;old_quantity=89355&amp;zhichong=true&amp;sold_total_num=16&amp;seller_num_id=212682201&amp;dk=0&amp;title=%A1%BE%CC%D8%BC%DB%C7%C0%B9%BA%A1%BF5%B4%FC%B0%FC%D3%CA%D2%CB%B1%F6%D6%F1%D2%B6%BB%C6%F4%CE%D6%F1%D2%B6%B8%E210%B8%F6350g%D3%AA%D1%F8%D4%E7%B5%E3%D0%A1%B3%D4&amp;sbn=319a0e4117e3360c8edacfc927c26b87&amp;isTKA=false&amp;msc=1</t>
  </si>
  <si>
    <t>http://detailskip.taobao.com/json/show_buyer_list.htm?step=false&amp;bid_page=1&amp;page_size=15&amp;item_type=b&amp;ends=1422697837000&amp;starts=1422093037000&amp;item_id=22199887110&amp;user_tag=408489984&amp;old_quantity=67&amp;zhichong=true&amp;sold_total_num=16&amp;seller_num_id=771939706&amp;dk=0&amp;title=%BA%AB%B9%FA%BD%F8%BF%DA%D6%A5%CA%BF%C4%EA%B8%E2%BB%F0%B9%F8+%D6%A5%CA%BF%C4%EA%B8%E2+%D6%A5%CA%BF%BC%D0%D0%C4%C4%EA%B8%E2+%BF%C9%C0%AD%CB%BF+14%CA%A1%B0%FC%D3%CA&amp;sbn=a26628041f3e2ad173197d05df99e9cd&amp;isTKA=false&amp;msc=2</t>
  </si>
  <si>
    <t>http://detailskip.taobao.com/json/show_buyer_list.htm?step=false&amp;bid_page=1&amp;page_size=15&amp;item_type=b&amp;ends=1422702885000&amp;starts=1422098085000&amp;item_id=20155165977&amp;user_tag=337448960&amp;old_quantity=987&amp;zhichong=true&amp;sold_total_num=16&amp;seller_num_id=1681307226&amp;dk=0&amp;title=%D5%E3%BD%AD%CE%C2%D6%DD%CD%C1%CC%D8%B2%FA%C5%A9%BC%D2%D7%D4%D6%C6%C6%BD%D1%F4%E8%D9%D7%D3%C4%BE%BB%C6%C4%EA%B8%E2%BB%C6%BC%40%C9%A2%D7%B0%D5%E3%BD%AD%CC%D8%BC%DB%B4%D9%CF%FA&amp;sbn=60cbbc2e9a77111ab0fff218cc3099e4&amp;isTKA=false&amp;msc=1</t>
  </si>
  <si>
    <t>http://detailskip.taobao.com/json/show_buyer_list.htm?step=false&amp;bid_page=1&amp;page_size=15&amp;item_type=b&amp;ends=1422706346000&amp;starts=1422101546000&amp;item_id=42703912766&amp;user_tag=269553680&amp;old_quantity=1000&amp;zhichong=true&amp;sold_total_num=16&amp;seller_num_id=56060527&amp;dk=0&amp;title=%B0%D7%C4%EA%B8%E2+%CB%AE%C4%A5%C4%EA%B8%E2+%C5%A9%BC%D2%CA%D6%B9%A4%C4%EA%B8%E2+%C9%CF%D3%DD%C4%EA%B8%E2+%D2%BB%D6%DC%D2%BB%B4%CE+%CB%C4%CA%A110%BD%EF%B0%FC%D3%CA&amp;sbn=4ea0584055164c197b1be582955c8b72&amp;isTKA=false&amp;msc=1</t>
  </si>
  <si>
    <t>http://detailskip.taobao.com/json/show_buyer_list.htm?step=false&amp;bid_page=1&amp;page_size=15&amp;item_type=b&amp;ends=1422143667000&amp;starts=1421538867000&amp;item_id=6759983837&amp;user_tag=35221520&amp;old_quantity=99720&amp;zhichong=true&amp;sold_total_num=16&amp;seller_num_id=58018747&amp;dk=0&amp;title=%B0%FC%D3%CA%D0%A1%B5%B1%BC%D2%CB%C9%BA%D7%C4%EA%B8%E2%CC%F5600%BF%CB%2B%B0%D8%C0%BC200%BF%CB%C0%B1%BD%B7%BD%B4%C0%B1%B3%B4%C4%EA%B8%E2%CC%D7%B2%CD&amp;sbn=14401dd799b9f931d2350f123dd8b29d&amp;isTKA=false&amp;msc=1</t>
  </si>
  <si>
    <t>http://detailskip.taobao.com/json/show_buyer_list.htm?step=false&amp;bid_page=1&amp;page_size=15&amp;item_type=b&amp;ends=1422155729000&amp;starts=1421550929000&amp;item_id=7631971587&amp;user_tag=270077952&amp;old_quantity=7584&amp;zhichong=true&amp;sold_total_num=16&amp;seller_num_id=170745979&amp;dk=0&amp;title=%CA%D6%B9%A4%C4%EA%B8%E2%C6%AC%2F%CB%AE%C4%A5%C4%EA%B8%E2%C6%AC%2F%D0%C2%CF%CA%B4%F3%C3%D7%D7%F6%2F%5B%D5%E3%BD%AD%C4%FE%B2%A8%B4%C8%B3%C7%CC%D8%B2%FA%5D500%BF%CB&amp;sbn=720198d7a2299304b94ea02204b3ebf5&amp;isTKA=false&amp;msc=1</t>
  </si>
  <si>
    <t>http://detailskip.taobao.com/json/show_buyer_list.htm?step=false&amp;bid_page=1&amp;page_size=15&amp;item_type=b&amp;ends=1422156514000&amp;starts=1421551714000&amp;item_id=38596220251&amp;user_tag=475074560&amp;old_quantity=495&amp;zhichong=true&amp;sold_total_num=16&amp;seller_num_id=40518124&amp;dk=0&amp;title=%D6%A5%CA%BF%C4%EA%B8%E2%BB%F0%B9%F8+%BA%AB%B9%FA%BD%F8%BF%DA+%C4%CF%B9%CF%CF%DA%B3%B4%C4%EA%B8%E2%CC%F5+%C4%CC%C0%D2%CE%B6%BC%D0%D0%C4%C4%EA%B8%E2%CC%F51000g&amp;sbn=115c10623f0751924c5ea80c6e24be20&amp;isTKA=false&amp;msc=1</t>
  </si>
  <si>
    <t>http://detailskip.taobao.com/json/show_buyer_list.htm?step=false&amp;bid_page=1&amp;page_size=15&amp;item_type=b&amp;ends=1422156514000&amp;starts=1421551714000&amp;item_id=38595484120&amp;user_tag=475074560&amp;old_quantity=488&amp;zhichong=true&amp;sold_total_num=16&amp;seller_num_id=40518124&amp;dk=0&amp;title=%D6%A5%CA%BF%C4%EA%B8%E2%BB%F0%B9%F8+%BA%AB%B9%FA%BD%F8%BF%DA+%D7%CF%CA%ED%CF%DA%B3%B4%C4%EA%B8%E2%CC%F5%C4%CC%C0%D2%CE%B6%BC%D0%D0%C4%C4%EA%B8%E2%CC%F51000g&amp;sbn=17f52c309733267feed8bacd3fa12a53&amp;isTKA=false&amp;msc=1</t>
  </si>
  <si>
    <t>http://detailskip.taobao.com/json/show_buyer_list.htm?step=false&amp;bid_page=1&amp;page_size=15&amp;item_type=b&amp;ends=1422158140000&amp;starts=1421553340000&amp;item_id=17391203199&amp;user_tag=270077952&amp;old_quantity=6175&amp;zhichong=true&amp;sold_total_num=16&amp;seller_num_id=892389575&amp;dk=0&amp;title=%CC%D8%B2%FA+%D3%CD%D5%A8%C5%B4%C3%D7%B0%D7%F4%D9%F4%CE+%C5%A9%BC%D2%CA%D6%B9%A4%D6%C6%D7%F7%CE%DE%CC%C7%C4%EA%B8%E2+%D4%AD%CE%B6+%CC%D8%BC%DB5%BD%EF%B0%FC%D3%CA&amp;sbn=1c62986d8a4a75aae56ae9943ed408a2&amp;isTKA=false&amp;msc=1</t>
  </si>
  <si>
    <t>http://detailskip.taobao.com/json/show_buyer_list.htm?step=false&amp;bid_page=1&amp;page_size=15&amp;item_type=b&amp;ends=1422186619000&amp;starts=1421581819000&amp;item_id=43135472570&amp;user_tag=72962048&amp;old_quantity=2566&amp;zhichong=true&amp;sold_total_num=16&amp;seller_num_id=130497279&amp;dk=0&amp;title=%D5%B3%B6%B9%B0%FC%C5%A9%B4%E5%CA%D6%B9%A4%F0%A4%B6%B9%B0%FC%B4%F3%BB%C6%C3%D7%C3%E6%2F%BD%AD%C3%D7%C3%E6%2F%DC%BF%B6%B9%CF%DA%C4%EA%B8%E24%BD%EF%B0%FC%D3%CA%CB%CD%B0%D7%CC%C7&amp;sbn=bb802f4baea822df113c0e27797dba1b&amp;isTKA=false&amp;msc=1</t>
  </si>
  <si>
    <t>http://detailskip.taobao.com/json/show_buyer_list.htm?step=false&amp;bid_page=1&amp;page_size=15&amp;item_type=b&amp;ends=1422188282000&amp;starts=1421583482000&amp;item_id=43252368497&amp;user_tag=336662528&amp;old_quantity=10000&amp;zhichong=true&amp;sold_total_num=16&amp;seller_num_id=38604713&amp;dk=0&amp;title=%D0%C5%D1%F4%CC%D8%B2%FA%F4%D9%F4%CE+%C5%A9%BC%D2%CA%D6%B9%A4%B4%BF%C5%B4%C3%D7%F4%D9%F4%CE%B4%AB%CD%B3%B8%E2%B5%E3%C4%EA%BB%F5%B1%D8%B1%B85%BD%EF%D7%B0%CC%D8%BC%DB%B0%FC%D3%CA&amp;sbn=f19015f7795f102c4c0dfb1d200139b6&amp;isTKA=false&amp;msc=1</t>
  </si>
  <si>
    <t>http://detailskip.taobao.com/json/show_buyer_list.htm?step=false&amp;bid_page=1&amp;page_size=15&amp;item_type=b&amp;ends=1422196573000&amp;starts=1421591773000&amp;item_id=17797432315&amp;user_tag=270086144&amp;old_quantity=100428&amp;zhichong=true&amp;sold_total_num=16&amp;seller_num_id=255811130&amp;dk=0&amp;title=%CF%CA%B9%F3%D6%DD%D0%CB%D2%E5%CC%D8%B2%FA%D0%CB%C8%CA%B6%B9%C9%B3%F4%CE%28%CD%E2%C6%A4%D3%D0%C5%B4%C3%D7%D0%A1%C3%D7%D3%F1%C3%D7%CF%CA%C3%D7%CE%B6%B6%B9%C9%B3%CF%DA%2F10%B8%F6&amp;sbn=cbc5e78cb844561d753828e5a164a556&amp;isTKA=false&amp;msc=1</t>
  </si>
  <si>
    <t>http://detailskip.taobao.com/json/show_buyer_list.htm?step=false&amp;bid_page=1&amp;page_size=15&amp;item_type=b&amp;ends=1422251309000&amp;starts=1421646509000&amp;item_id=21239171141&amp;user_tag=270086160&amp;old_quantity=2030&amp;zhichong=true&amp;sold_total_num=16&amp;seller_num_id=16127303&amp;dk=0&amp;title=%A1%BE%CF%E7%CE%B6%B9%F3%D6%DD%D5%BE%A1%BF%B9%F3%D6%DD%CC%D8%B2%FA%B0%B2%C1%FA%BE%AC%B5%BE%CD%ED%B6%FC%BF%E9%F4%CE+%B6%FC%BF%E9%F4%CE+%C4%EA%B8%E2%F4%CE%F4%CE%F4%D9%F4%CE&amp;sbn=ff8898d7bf1bf8e438759a7c4082fb8d&amp;isTKA=false&amp;msc=1</t>
  </si>
  <si>
    <t>http://detailskip.taobao.com/json/show_buyer_list.htm?step=false&amp;bid_page=1&amp;page_size=15&amp;item_type=b&amp;ends=1422256356000&amp;starts=1421651556000&amp;item_id=37316040070&amp;user_tag=471347216&amp;old_quantity=10000&amp;zhichong=true&amp;sold_total_num=16&amp;seller_num_id=108723779&amp;dk=0&amp;title=%D5%FD%D7%DA%CC%EC%CF%C9%B8%A3%BA%AB%B9%FA%C3%D7%B8%E2+%B0%D7%B6%B9%B8%E2+%C9%A2%D7%B4%D1%D3%B1%DF%B3%AF%CF%CA%D7%E5%CA%D6%B9%A4%B4%F2%B8%E2%C4%EA%B8%E2%C8%FD%BD%EF%B0%FC%D3%CA&amp;sbn=93fc9abd36896e6a2b993857866bb20a&amp;isTKA=false&amp;msc=1</t>
  </si>
  <si>
    <t>http://detailskip.taobao.com/json/show_buyer_list.htm?step=false&amp;bid_page=1&amp;page_size=15&amp;item_type=b&amp;ends=1422261830000&amp;starts=1421657030000&amp;item_id=38486008809&amp;user_tag=471609344&amp;old_quantity=10000&amp;zhichong=true&amp;sold_total_num=16&amp;seller_num_id=1997407348&amp;dk=0&amp;title=%D5%FD%D7%DA%BA%AB%B9%FA%CA%D6%B9%A4%C5%B4%C3%D7%B7%A2%B8%E2+%BA%DA%C3%D7%B8%E2+%D1%D3%B1%DF%B3%AF%CF%CA%D7%E5%CC%EC%CF%C9%B8%A3%B4%AB%CD%B3%C4%EA%B8%E2%B4%F2%B8%E2&amp;sbn=dba7ba6643750323ce184915b3e7aaf5&amp;isTKA=false&amp;msc=1</t>
  </si>
  <si>
    <t>http://detailskip.taobao.com/json/show_buyer_list.htm?step=false&amp;bid_page=1&amp;page_size=15&amp;item_type=b&amp;ends=1422264157000&amp;starts=1421659357000&amp;item_id=43064000977&amp;user_tag=337137664&amp;old_quantity=8409&amp;zhichong=true&amp;sold_total_num=16&amp;seller_num_id=59672751&amp;dk=0&amp;title=%C0%CF%CA%BD%D5%B3%B6%B9%B0%FC+%B4%F3%BB%C6%C3%D7%B6%B9%B0%FC+%BA%EC%D0%A1%B6%B9%CF%DA%B4%AB%CD%B3%CA%D6%B9%A4%D5%B3%B6%AB%B1%B1%B6%B9%B0%FC8%B7%DD%B0%FC%D3%CA+400g&amp;sbn=4bc13a74f785d17b81ee35b83b196d71&amp;isTKA=false&amp;msc=1</t>
  </si>
  <si>
    <t>http://detailskip.taobao.com/json/show_buyer_list.htm?step=false&amp;bid_page=1&amp;page_size=15&amp;item_type=b&amp;ends=1422268938000&amp;starts=1421664138000&amp;item_id=39219113794&amp;user_tag=341643264&amp;old_quantity=79935&amp;zhichong=true&amp;sold_total_num=16&amp;seller_num_id=1677185913&amp;dk=0&amp;title=%C4%FE%B2%A8%CC%D8%B2%FA%B4%C8%B3%C7+%CF%D6%D7%F6%C4%EA%B8%E2+%CA%D6%B9%A4%C4%EA%B8%E2+%B0%D7%C4%EA%B8%E2+5%BD%EF%C8%AB%B9%FA%B6%E0%CA%A1%CA%D0%B0%FC%D3%CA&amp;sbn=6ac3b39f5211a74ac8e3c27e756d40fd&amp;isTKA=false&amp;msc=1</t>
  </si>
  <si>
    <t>http://detailskip.taobao.com/json/show_buyer_list.htm?step=false&amp;bid_page=1&amp;page_size=15&amp;item_type=b&amp;ends=1422269639000&amp;starts=1421664839000&amp;item_id=42598144877&amp;user_tag=269553664&amp;old_quantity=78&amp;zhichong=true&amp;sold_total_num=16&amp;seller_num_id=681240312&amp;dk=0&amp;title=%CB%D5%D7%D3%D2%B6%B1%FD%2F%CB%D5%D7%D3%D2%B6%B8%C9%C1%B8%2F%D4%DB%BC%D2%CB%D5%D7%D3%D2%B6%B1%FD%2F%B4%AB%CD%B3%B6%AB%B1%B1%B8%E2%B5%E3%2F%BB%B8%C8%CA%CC%D8%B2%FA&amp;sbn=1bd11a3f98583f0778bd4c2d54ed3f34&amp;isTKA=false&amp;msc=1</t>
  </si>
  <si>
    <t>http://detailskip.taobao.com/json/show_buyer_list.htm?step=false&amp;bid_page=1&amp;page_size=15&amp;item_type=b&amp;ends=1422276505000&amp;starts=1421671705000&amp;item_id=41786883071&amp;user_tag=270340096&amp;old_quantity=1888888&amp;zhichong=true&amp;sold_total_num=16&amp;seller_num_id=1670385267&amp;dk=0&amp;title=%C4%FE%B2%A8%CC%D8%B2%FA%B4%C8%B3%C7%B0%D7%C4%EA%B8%E2+%CB%AE%C4%A5%CA%D6%B9%A4%C4%EA%B8%E2+%D5%FD%D7%DA%D0%C2%C3%D7%D6%C6+5%BD%EF%C9%A2%D7%B0+%B6%E0%CA%A1%B0%FC%D3%CA&amp;sbn=89929c77c32f18c3baf190ba6c53b53e&amp;isTKA=false&amp;msc=1</t>
  </si>
  <si>
    <t>http://detailskip.taobao.com/json/show_buyer_list.htm?step=false&amp;bid_page=1&amp;page_size=15&amp;item_type=b&amp;ends=1422277245000&amp;starts=1421672445000&amp;item_id=41526846468&amp;user_tag=270012416&amp;old_quantity=9725&amp;zhichong=true&amp;sold_total_num=16&amp;seller_num_id=739634499&amp;dk=0&amp;title=%B0%FC%D3%CA%BA%AB%CA%CF%C4%EA%B8%E2+%D5%FD%D7%DA%BA%AB%CA%BD%C4%CF%B9%CF%D6%A5%CA%BF%C4%EA%B8%E2+%C4%CC%C0%D2+%BA%AB%CA%BD%BB%F0%B9%F8%BC%D0%D0%C4%C4%EA%B8%E2+500g&amp;sbn=6851220450b17bca42e3f88c0d4769f3&amp;isTKA=false&amp;msc=1</t>
  </si>
  <si>
    <t>http://detailskip.taobao.com/json/show_buyer_list.htm?step=false&amp;bid_page=1&amp;page_size=15&amp;item_type=b&amp;ends=1422289590000&amp;starts=1421684790000&amp;item_id=43157308266&amp;user_tag=270012416&amp;old_quantity=2541&amp;zhichong=true&amp;sold_total_num=16&amp;seller_num_id=357843142&amp;dk=0&amp;title=%B6%AB%B1%B1%C5%A9%BC%D2%B4%BF%CA%D6%B9%A4%C2%E8%C2%E8%B5%C4%D5%B3%B6%B9%B0%FC%BC%D2%CF%E7%CE%B6+12%B8%F6%2F%B4%FC+20%D4%F94++30%D4%F96++40%D4%F98&amp;sbn=722945dfaba6263dd4dc3534ea408840&amp;isTKA=false&amp;msc=1</t>
  </si>
  <si>
    <t>http://detailskip.taobao.com/json/show_buyer_list.htm?step=false&amp;bid_page=1&amp;page_size=15&amp;item_type=b&amp;ends=1422328471000&amp;starts=1421723671000&amp;item_id=12807846401&amp;user_tag=337186816&amp;old_quantity=6836&amp;zhichong=true&amp;sold_total_num=16&amp;seller_num_id=229662419&amp;dk=0&amp;title=%CE%C2%D6%DD%CC%D8%B2%FA+%B2%D4%C4%CF%C4%EA%B8%E2+%CA%D6%B9%A4%C4%EA%B8%E2+%BC%D2%CF%E7%B5%C4%CE%B6%B5%C0+%BD%AD%D5%E3%BB%A66%D4%AA%D3%CA%B7%D1%B2%BB%CF%DE%D6%D8&amp;sbn=e63c8b26f79caa345238ef5cc757e0b6&amp;isTKA=false&amp;msc=1</t>
  </si>
  <si>
    <t>http://detailskip.taobao.com/json/show_buyer_list.htm?step=false&amp;bid_page=1&amp;page_size=15&amp;item_type=b&amp;ends=1422330083000&amp;starts=1421725283000&amp;item_id=35028814684&amp;user_tag=274272256&amp;old_quantity=550&amp;zhichong=true&amp;sold_total_num=16&amp;seller_num_id=292068937&amp;dk=0&amp;title=%BC%D0%B8%E2+%D5%FD%D7%DA%CE%C2%C1%EB%C7%B6%B8%E2+%D5%E3%BD%AD%CC%A8%D6%DD%CE%C2%C1%EB%CC%D8%B2%FA+%BC%D0%B8%E2+%C4%EA%B8%E2+%CE%C0%C9%FA%D5%E6%BF%D5%B0%FC%D7%B0&amp;sbn=5d557fd77cb938692061dca2552312b9&amp;isTKA=false&amp;msc=1</t>
  </si>
  <si>
    <t>http://detailskip.taobao.com/json/show_buyer_list.htm?step=false&amp;bid_page=1&amp;page_size=15&amp;item_type=b&amp;ends=1422331231000&amp;starts=1421726431000&amp;item_id=35659650316&amp;user_tag=471404560&amp;old_quantity=998627&amp;zhichong=true&amp;sold_total_num=16&amp;seller_num_id=90949396&amp;dk=0&amp;title=%C8%C8%CF%FA%D7%CF%CA%ED%D6%A5%CA%BF%C4%EA%B8%E2+%BA%AB%B9%FA%B7%E7%CE%B6%C4%EA%B8%E2%BF%C9%D2%D4%BB%F0%B9%F8%B5%C4%BC%D0%D0%C4%C4%EA%B8%E2500%BF%CB&amp;sbn=9ebf4ec488ce386c9c1a5968122f691c&amp;isTKA=false&amp;msc=1</t>
  </si>
  <si>
    <t>http://detailskip.taobao.com/json/show_buyer_list.htm?step=false&amp;bid_page=1&amp;page_size=15&amp;item_type=b&amp;ends=1422335520000&amp;starts=1421730720000&amp;item_id=42854030380&amp;user_tag=337448960&amp;old_quantity=983&amp;zhichong=true&amp;sold_total_num=16&amp;seller_num_id=1093548492&amp;dk=0&amp;title=%C2%F25%CB%CD2+%C0%B1%B3%B4%C4%EA%B8%E2%CC%F5%BA%AB%CA%BD%D5%FD%D7%DA%C0%B1%BD%B4+%BA%AB%B9%FA%B4%F3%B3%A4%BD%F1+%B4%F3%CD%AC%BD%AD%CB%D9%CA%B3%CC%D7+270g&amp;sbn=e0ff349434a5e098ea428c38e49658b0&amp;isTKA=false&amp;msc=1</t>
  </si>
  <si>
    <t>http://detailskip.taobao.com/json/show_buyer_list.htm?step=false&amp;bid_page=1&amp;page_size=15&amp;item_type=b&amp;ends=1422352962000&amp;starts=1421748162000&amp;item_id=36330734104&amp;user_tag=270077954&amp;old_quantity=949&amp;zhichong=true&amp;sold_total_num=16&amp;seller_num_id=161442113&amp;dk=0&amp;title=%CA%D6%B9%A4%F4%CE%F4%CE+%D3%A1%D7%D3%F4%CE%CA%D6%B9%A4%C4%EA%B8%E2+%BA%FE%B1%B1%C3%D7%F4%CE%D4%D3%C1%B8+%B7%C7%D2%C5%C3%D7%F4%CE3%BD%EF%D7%B0%CC%D8%BC%DB%C8%C8%CA%DB%D6%D0&amp;sbn=d287f0a1334b488c728b86771de524a4&amp;isTKA=false&amp;msc=1</t>
  </si>
  <si>
    <t>http://detailskip.taobao.com/json/show_buyer_list.htm?step=false&amp;bid_page=1&amp;page_size=15&amp;item_type=b&amp;ends=1422359058000&amp;starts=1421754258000&amp;item_id=42571965154&amp;user_tag=270274560&amp;old_quantity=9888&amp;zhichong=true&amp;sold_total_num=16&amp;seller_num_id=1654899886&amp;dk=0&amp;title=%CC%D8%BC%DB%BA%AB%CA%BD%D6%A5%CA%BF%C4%EA%B8%E2%CC%F5500g+%BA%AB%B9%FA%B3%B4%C4%EA%B8%E2%C4%CC%C0%D2%BC%D0%D0%C4%C0%AD%CB%BF%D6%A5%D0%C4%C4%EA%B8%E2+%D7%CF%CA%ED%CE%B6&amp;sbn=efc1e1ecfe3e9e1fbeae30e5f870bd91&amp;isTKA=false&amp;msc=1</t>
  </si>
  <si>
    <t>http://detailskip.taobao.com/json/show_buyer_list.htm?step=false&amp;bid_page=1&amp;page_size=15&amp;item_type=b&amp;ends=1422361113000&amp;starts=1421756313000&amp;item_id=19835336138&amp;user_tag=337448960&amp;old_quantity=100000983&amp;zhichong=true&amp;sold_total_num=16&amp;seller_num_id=687254334&amp;dk=0&amp;title=5%BD%EF%B0%FC%D3%CA+%B6%AB%B1%B1%B4%AB%CD%B3%CA%B3%C6%B7+%BD%AD%C3%D7%C4%EA%B8%E2+%C5%B4%C3%D7%C7%D0%B8%E2+%B0%D7%C4%EA%B8%E2+%CE%DE%CC%ED%BC%D3+500g&amp;sbn=9a113c76ce0ded9565397454f66713f9&amp;isTKA=false&amp;msc=1</t>
  </si>
  <si>
    <t>http://detailskip.taobao.com/json/show_buyer_list.htm?step=false&amp;bid_page=1&amp;page_size=15&amp;item_type=b&amp;ends=1422370417000&amp;starts=1421765617000&amp;item_id=41546118923&amp;user_tag=270012416&amp;old_quantity=9927&amp;zhichong=true&amp;sold_total_num=16&amp;seller_num_id=739634499&amp;dk=0&amp;title=%B0%FC%D3%CA%BA%AB%CA%CF%C4%EA%B8%E2%D5%FD%D7%DA%BA%AB%CA%BD%D7%CF%CA%ED%D6%A5%CA%BF%C4%EA%B8%E2%C4%CC%C0%D2%C4%EA%B8%E2%BA%AB%CA%BD%BB%F0%B9%F8%BC%D0%D0%C4%C4%EA%B8%E2500g&amp;sbn=8773512fc2ca8df4ac80ae510e00fe7b&amp;isTKA=false&amp;msc=1</t>
  </si>
  <si>
    <t>http://detailskip.taobao.com/json/show_buyer_list.htm?step=false&amp;bid_page=1&amp;page_size=15&amp;item_type=b&amp;ends=1422422731000&amp;starts=1421817931000&amp;item_id=43112723859&amp;user_tag=341381120&amp;old_quantity=5567&amp;zhichong=true&amp;sold_total_num=16&amp;seller_num_id=267945044&amp;dk=0&amp;title=%B8%A3%BD%A8%CC%AB%C0%D1%C9%BD%CC%D8%B2%FA%B8%A3%B6%A6%CC%D8%B2%FA%C5%A9%BC%D2%D5%FD%C6%B7%CA%F3%C7%FA%F0%9F%B4%BA%BE%D5%BC%40%B3%DF%BE%D5%CA%F3%C7%FA%B2%DD%C7%EF%BE%D5%C4%EA%B8%E2&amp;sbn=827530fde0b99297b1d131b269b5161b&amp;isTKA=false&amp;msc=1</t>
  </si>
  <si>
    <t>http://detailskip.taobao.com/json/show_buyer_list.htm?step=false&amp;bid_page=1&amp;page_size=15&amp;item_type=b&amp;ends=1422429964000&amp;starts=1421825164000&amp;item_id=41680231875&amp;user_tag=270077952&amp;old_quantity=199929&amp;zhichong=true&amp;sold_total_num=16&amp;seller_num_id=892802127&amp;dk=0&amp;title=%C5%B4%C3%D7%CA%D6%B9%A4%D6%C6%D7%F7%C4%EA%B8%E2%A3%AC%E4%CC%BB%F0%B9%F8%A3%AC%C9%D5%BF%BE%A3%AC%BA%AB%CA%BD%B3%B4%C4%EA%B8%E2+%BB%F0%B9%F8%B2%CB%C6%B7&amp;sbn=d5d80da5ac5194b0b1213ac22b4aa914&amp;isTKA=false&amp;msc=1</t>
  </si>
  <si>
    <t>http://detailskip.taobao.com/json/show_buyer_list.htm?step=false&amp;bid_page=1&amp;page_size=15&amp;item_type=b&amp;ends=1422446347000&amp;starts=1421841547000&amp;item_id=42575455618&amp;user_tag=269488128&amp;old_quantity=9828&amp;zhichong=true&amp;sold_total_num=16&amp;seller_num_id=2253813185&amp;dk=0&amp;title=%C4%FE%B2%A8%CC%D8%B2%FA%B4%C8%CF%AA%C3%F9%BA%FE%C4%EA%B8%E2%B0%D7%D3%F1+%CB%AE%C4%A5%C4%EA%B8%E2+%BB%FA%D6%C6%C4%EA%B8%E2+%C0%AD%CC%F5%C4%EA%B8%E2+%CF%D6%D7%F6%CF%D6%C2%F4&amp;sbn=6337674a71997cc96628e0dfe289c7ea&amp;isTKA=false&amp;msc=1</t>
  </si>
  <si>
    <t>http://detailskip.taobao.com/json/show_buyer_list.htm?step=false&amp;bid_page=1&amp;page_size=15&amp;item_type=b&amp;ends=1422448238000&amp;starts=1421843438000&amp;item_id=35694324427&amp;user_tag=270012416&amp;old_quantity=9999980&amp;zhichong=true&amp;sold_total_num=16&amp;seller_num_id=924188948&amp;dk=0&amp;title=%B6%AB%B1%B1%CD%C1%CC%D8%B2%FA%C2%FA%D7%E5%D5%B3%BA%C4%D7%D3%CA%D6%B9%A4%CB%D5%D7%D3%D2%B6%E2%C4%E2%C4%D5%B3%B6%B9%B0%FC%C4%EA%B8%E2%CA%F7%D2%B6%B8%C9%C1%B83%B7%DD%B0%FC%D3%CA&amp;sbn=494c3c2428e2f2dd63b57b392aca2478&amp;isTKA=false&amp;msc=1</t>
  </si>
  <si>
    <t>http://detailskip.taobao.com/json/show_buyer_list.htm?step=false&amp;bid_page=1&amp;page_size=15&amp;item_type=b&amp;ends=1422451084000&amp;starts=1421846284000&amp;item_id=4195205927&amp;user_tag=437874688&amp;old_quantity=782&amp;zhichong=true&amp;sold_total_num=16&amp;seller_num_id=150277242&amp;dk=0&amp;title=%D0%C2%C6%B7+%BA%AB%B9%FA%C0%B1%B3%B4%C4%EA%B8%E2+%D0%C2%C4%EF%D7%D3%BA%AB%CA%BD%C4%EA%B8%E2%CC%F5907%BF%CB+%C4%EA%B8%E2%B0%F4+%BD%C0%BE%A2%CA%AE%D7%E3&amp;sbn=65e9bedde7cb99e4ab248cfe0eddf9f3&amp;isTKA=false&amp;msc=1</t>
  </si>
  <si>
    <t>http://detailskip.taobao.com/json/show_buyer_list.htm?step=false&amp;bid_page=1&amp;page_size=15&amp;item_type=b&amp;ends=1422490586000&amp;starts=1421885786000&amp;item_id=42163078489&amp;user_tag=270077952&amp;old_quantity=11099&amp;zhichong=true&amp;sold_total_num=16&amp;seller_num_id=912499407&amp;dk=0&amp;title=%BD%F0%CA%B1%D7%D3%BA%AB%B9%FA%B3%B4%C4%EA%B8%E2+%BF%AA%B4%FC%BC%B4%CA%B3+%C2%E9%C0%B1%CE%B6+%C9%D5%BF%BE%CE%B6+55G%D0%A1%B0%FC%D7%B0+50%B4%FA%B0%FC%D3%CA&amp;sbn=160e02de7fab0a3369959c76b0bd4741&amp;isTKA=false&amp;msc=1</t>
  </si>
  <si>
    <t>http://detailskip.taobao.com/json/show_buyer_list.htm?step=false&amp;bid_page=1&amp;page_size=15&amp;item_type=b&amp;ends=1422497753000&amp;starts=1421892953000&amp;item_id=36107423585&amp;user_tag=336924672&amp;old_quantity=5009&amp;zhichong=true&amp;sold_total_num=16&amp;seller_num_id=397192230&amp;dk=0&amp;title=%A1%BE%CC%D8%C9%AB%D6%D0%B9%FA%A1%BF%D5%E3%BD%AD%C0%F6%CB%AE%CC%D8%B2%FA+%C1%FA%C8%AA%C5%A9%BC%D2%CA%D6%B9%A4%BB%C6%B9%FB+%C4%EA%B8%E2%BB%C6%C3%D7%B9%FB%BB%C6%BC%401kg&amp;sbn=3cf27e4ca61ffa18dd80bb17e2e6d1b6&amp;isTKA=false&amp;msc=1</t>
  </si>
  <si>
    <t>http://detailskip.taobao.com/json/show_buyer_list.htm?step=false&amp;bid_page=1&amp;page_size=15&amp;item_type=b&amp;ends=1422525583000&amp;starts=1421920783000&amp;item_id=38339474480&amp;user_tag=336596992&amp;old_quantity=475&amp;zhichong=true&amp;sold_total_num=16&amp;seller_num_id=1733520352&amp;dk=0&amp;title=%CE%C2%D6%DD%D1%E3%B5%B4%CC%D8%B2%FA%B4%F3%BE%A3%CA%D6%B9%A4%C4%EA%B8%E2%CD%ED%C3%D7%CF%E3%C4%EA%B8%E2%CB%AE%C4%A5%C4%EA%B8%E2500g%BD%AD%D5%E3%BB%A6%CA%AE%BD%EF%B0%FC%D3%CA&amp;sbn=5763f6f6dd475681ee513c4aafa7bcf5&amp;isTKA=false&amp;msc=1</t>
  </si>
  <si>
    <t>http://detailskip.taobao.com/json/show_buyer_list.htm?step=false&amp;bid_page=1&amp;page_size=15&amp;item_type=b&amp;ends=1422579600000&amp;starts=1421974800000&amp;item_id=38403849838&amp;user_tag=270077952&amp;old_quantity=1000001&amp;zhichong=true&amp;sold_total_num=16&amp;seller_num_id=154126118&amp;dk=0&amp;title=%D6%D0%D6%AE%BD%DC%CA%B3%C6%B7+%D5%FD%D7%DA%B6%AB%B1%B1%B4%F3%BB%C6%C3%D7%C4%EA%B8%E2%D5%B3%B6%B9%B0%FC%B4%BF%CA%D6%B9%A4%D6%C6%D7%F7%D5%E6%BF%D5%B0%FC%D7%B05%B7%DD%B0%FC%D3%CA&amp;sbn=b19f795fc91a08d6129a673b0aafe5d6&amp;isTKA=false&amp;msc=1</t>
  </si>
  <si>
    <t>http://detailskip.taobao.com/json/show_buyer_list.htm?step=false&amp;bid_page=1&amp;page_size=15&amp;item_type=b&amp;ends=1422582622000&amp;starts=1421977822000&amp;item_id=17153686815&amp;user_tag=270340096&amp;old_quantity=950&amp;zhichong=true&amp;sold_total_num=16&amp;seller_num_id=1036920396&amp;dk=0&amp;title=6%B7%DD%B0%FC%D3%CA%B6%AB%B1%B1%CC%D8%B2%FA%D5%B3%B6%B9%B0%FC+%B4%F3%BB%C6%C3%D7%D5%B3%B6%B9%B0%FC%C5%A9%BC%D2%CF%D6%D5%F4%F0%A4%B6%B9%B0%FC%C4%EA%B8%E2+%CA%D6%B9%A4%D7%F6&amp;sbn=af4554ff604503ed50630ac15507709e&amp;isTKA=false&amp;msc=1</t>
  </si>
  <si>
    <t>http://detailskip.taobao.com/json/show_buyer_list.htm?step=false&amp;bid_page=1&amp;page_size=15&amp;item_type=b&amp;ends=1422598933000&amp;starts=1421994133000&amp;item_id=2225311521&amp;user_tag=270077968&amp;old_quantity=100&amp;zhichong=true&amp;sold_total_num=16&amp;seller_num_id=73473263&amp;dk=0&amp;title=%A1%BE%C9%DC%D0%CB%CC%D8%B2%FA%A1%BF%C9%CF%D3%DD%C1%BA%BA%FE%C4%EA%B8%E24.0%D4%AA%2F%BD%EF%285%BD%EF%C6%F0%C5%C4%A3%A9&amp;sbn=b809ea10212b3d47fe38ba6574bba83b&amp;isTKA=false&amp;msc=1</t>
  </si>
  <si>
    <t>http://detailskip.taobao.com/json/show_buyer_list.htm?step=false&amp;bid_page=1&amp;page_size=15&amp;item_type=b&amp;ends=1422602369000&amp;starts=1421997569000&amp;item_id=43199256502&amp;user_tag=471412752&amp;old_quantity=49&amp;zhichong=true&amp;sold_total_num=16&amp;seller_num_id=11163645&amp;dk=0&amp;title=%C8%D5%B1%BE%D4%AD%D7%B0%BD%F8%BF%DA%D0%C2%C4%EA%C0%F1%CE%EF+%D1%F2%C9%FA%D0%A4%B4%AB%CD%B3%BE%B5%B1%FD%C4%EA%B8%E2%C0%F1%C6%B7%B0%DA%BC%FE%CA%CE%C6%B7%CB%E6%BB%FA153&amp;sbn=c7a2662943adba02ce78997298a2bc15&amp;isTKA=false&amp;msc=2</t>
  </si>
  <si>
    <t>http://detailskip.taobao.com/json/show_buyer_list.htm?step=false&amp;bid_page=1&amp;page_size=15&amp;item_type=b&amp;ends=1422603669000&amp;starts=1421998869000&amp;item_id=42230890454&amp;user_tag=337203216&amp;old_quantity=8608&amp;zhichong=true&amp;sold_total_num=16&amp;seller_num_id=75249244&amp;dk=0&amp;title=%B4%F3%D6%F1%BB%C6%F4%CE%CA%D6%B9%A4%BB%B1%BB%A8%D7%D1%C5%B4%C3%D7%BB%C6%F4%CE%F4%CE%BB%C6%C3%D7%F4%CE+%BC%EE%CB%AE%F4%CE4%B8%F6%D5%E6%BF%D52%B7%DD%B0%FC%D3%CA&amp;sbn=72066d5259afc01ca60ab56dab1cebba&amp;isTKA=false&amp;msc=1</t>
  </si>
  <si>
    <t>http://detailskip.taobao.com/json/show_buyer_list.htm?step=false&amp;bid_page=1&amp;page_size=15&amp;item_type=b&amp;ends=1422611446000&amp;starts=1422006646000&amp;item_id=36716142289&amp;user_tag=471347216&amp;old_quantity=9984&amp;zhichong=true&amp;sold_total_num=16&amp;seller_num_id=108723779&amp;dk=0&amp;title=%CC%EC%CF%C9%B8%A3%D5%FD%D7%DA%BA%AB%B9%FA%CA%D6%B9%A4%C5%B4%C3%D7+%BA%DA%C3%D7%B8%E2+%D1%D3%B1%DF%B3%AF%CF%CA%D7%E5%C4%EA%B8%E2%B4%F2%B8%E2%C4%EA%B8%E2%C8%FD%B7%DD%B0%FC%D3%CA&amp;sbn=da857a58f83f12ddea7d33fc80f792d0&amp;isTKA=false&amp;msc=1</t>
  </si>
  <si>
    <t>http://detailskip.taobao.com/json/show_buyer_list.htm?step=false&amp;bid_page=1&amp;page_size=15&amp;item_type=b&amp;ends=1422626486000&amp;starts=1422021686000&amp;item_id=43096689155&amp;user_tag=403730432&amp;old_quantity=4982&amp;zhichong=true&amp;sold_total_num=16&amp;seller_num_id=2325427342&amp;dk=0&amp;title=%C4%EA%B8%E2%CC%F5+%B6%CC+%C4%FE%B2%A8%CC%D8%B2%FA%B0%A2%C6%C5%BC%D2%B5%C4%B0%D7%C4%EA%B8%E2%CC%F5+%C9%E0%BC%E2%C9%CF%B5%C4%D6%D0%B9%FA%C3%C0%CA%B3%B4%C8%B3%C7+%B0%FC&amp;sbn=1bb37eb2bd79fd64c148cd13cf8f85b1&amp;isTKA=false&amp;msc=1</t>
  </si>
  <si>
    <t>http://detailskip.taobao.com/json/show_buyer_list.htm?step=false&amp;bid_page=1&amp;page_size=15&amp;item_type=b&amp;ends=1422666017000&amp;starts=1422061217000&amp;item_id=42423486479&amp;user_tag=475598848&amp;old_quantity=80&amp;zhichong=true&amp;sold_total_num=16&amp;seller_num_id=12568460&amp;dk=0&amp;title=200g%C4%EA%B8%E2+%BE%AB%C6%B7%C4%EA%B8%E2+%BE%C3%D6%F3%B2%BB%BA%FD%CC%C0+%BB%F0%B9%F8%D4%AD%C1%CF+%CE%E4%BA%BA%BE%A3%C3%C5%C2%FA%B0%D9%B0%FC%D3%CA&amp;sbn=29585d6d732ff4ca53e749ae1c5d577e&amp;isTKA=false&amp;msc=1</t>
  </si>
  <si>
    <t>http://detailskip.taobao.com/json/show_buyer_list.htm?step=false&amp;bid_page=1&amp;page_size=15&amp;item_type=b&amp;ends=1422692692000&amp;starts=1422087892000&amp;item_id=27350520852&amp;user_tag=270340096&amp;old_quantity=75200&amp;zhichong=true&amp;sold_total_num=16&amp;seller_num_id=489967295&amp;dk=0&amp;title=%C8%AB%B3%CC%B4%BF%CA%D6%B9%A4%D6%C6%D7%F7+%B3%A4%CC%F5%C5%B4%C3%D7%F4%D9%F4%CE+%C4%EA%F4%CE%C8%ED%F4%CE%C4%EA%B8%E2+%D5%E6%BF%D5%B0%FC%D7%B0+5%BD%EF%B0%FC%D3%CA&amp;sbn=0e3c6dc73edc7abef2fdc48998c5e75e&amp;isTKA=false&amp;msc=1</t>
  </si>
  <si>
    <t>http://detailskip.taobao.com/json/show_buyer_list.htm?step=false&amp;bid_page=1&amp;page_size=15&amp;item_type=b&amp;ends=1422701195000&amp;starts=1422096395000&amp;item_id=41742743198&amp;user_tag=269488128&amp;old_quantity=1002&amp;zhichong=true&amp;sold_total_num=16&amp;seller_num_id=2266035377&amp;dk=0&amp;title=%C9%BD%B6%AB%B4%BF%CA%D6%B9%A4%CF%D6%D7%F6%D3%C5%D6%CA%BB%C6%C3%D7%C3%E6%B4%F3%BA%EC%D4%E6%CE%D1%CE%D1%CD%B7%C4%EA%B8%E2%D5%B3%B8%E2%D5%E6%BF%D5%B0%FC%D7%B0&amp;sbn=7118ca1b9186206478fe5f42ff2e3246&amp;isTKA=false&amp;msc=1</t>
  </si>
  <si>
    <t>http://detailskip.taobao.com/json/show_buyer_list.htm?step=false&amp;bid_page=1&amp;page_size=15&amp;item_type=b&amp;ends=1422709427000&amp;starts=1422104627000&amp;item_id=38287694616&amp;user_tag=471429120&amp;old_quantity=11475&amp;zhichong=true&amp;sold_total_num=16&amp;seller_num_id=314572099&amp;dk=0&amp;title=%D0%C2%C6%B7%C3%EB%C9%B1+%CC%D8%B2%FA%C4%EA%B8%E2%CC%F5+%B4%F3%CD%AC%BD%AD%B3%B4%C4%EA%B8%E2+%BA%AB%B9%FA%B7%E7%CE%B6%B3%B4%C4%EA%B8%E2%B4%F2%B8%E2+270g%CC%D8%BC%DB&amp;sbn=68b620402e05769198cdb10e46fd679b&amp;isTKA=false&amp;msc=1</t>
  </si>
  <si>
    <t>http://detailskip.taobao.com/json/show_buyer_list.htm?step=false&amp;bid_page=1&amp;page_size=15&amp;item_type=b&amp;ends=1422143310000&amp;starts=1421538510000&amp;item_id=35919045661&amp;user_tag=408186896&amp;old_quantity=99999&amp;zhichong=true&amp;sold_total_num=16&amp;seller_num_id=51821865&amp;dk=0&amp;title=%A1%BE%C4%FE%B2%A8%CC%D8%B2%FA%A1%BF%D0%A1%CA%B1%BA%F2%B5%C4%CE%B6%B5%C0+%D0%C2%CF%CA%B3%B4%D6%C6%CF%E3%B4%E0%C4%EA%B8%E2%C6%AC+%C4%EA%B8%E2%B8%C9+%CE%DE%CC%ED%BC%D3&amp;sbn=668fd64b5863d689204b61b781c9b4d2&amp;isTKA=false&amp;msc=1</t>
  </si>
  <si>
    <t>http://detailskip.taobao.com/json/show_buyer_list.htm?step=false&amp;bid_page=1&amp;page_size=15&amp;item_type=b&amp;ends=1422149586000&amp;starts=1421544786000&amp;item_id=19858663711&amp;user_tag=337186816&amp;old_quantity=1960&amp;zhichong=true&amp;sold_total_num=16&amp;seller_num_id=379308196&amp;dk=0&amp;title=%BD%F0%CA%B1%D7%D3%C4%EA%C4%EA%B8%E260g++%BA%AB%B9%FA%B7%E7%CE%B6%C3%F1%CB%D7%CA%B3%C6%B73%C1%A3%D7%B0%C5%B4%C3%D7%B8%E2%CC%C0%D4%B2%C1%B9%B3%D4%BF%DA%B8%D0%B8%FC%BC%D1&amp;sbn=c11ee8db8894edc3574f19e9d111f661&amp;isTKA=false&amp;msc=1</t>
  </si>
  <si>
    <t>http://detailskip.taobao.com/json/show_buyer_list.htm?step=false&amp;bid_page=1&amp;page_size=15&amp;item_type=b&amp;ends=1422171158000&amp;starts=1421566358000&amp;item_id=41268411565&amp;user_tag=341413904&amp;old_quantity=10004&amp;zhichong=true&amp;sold_total_num=16&amp;seller_num_id=10581250&amp;dk=0&amp;title=%A1%BERH217%A1%BF%BA%AB%B9%FA%D7%CF%CA%ED%D6%A5%CA%BF%C4%EA%B8%E2%C4%CC%C0%D2%C4%EA%B8%E2%BB%F0%B9%F8%CA%B3%B2%C4%BF%C9%C0%AD%CB%BF250%BF%CB%B7%D6%D7%B0&amp;sbn=83453634c8fb9bf3967ca192b100d09a&amp;isTKA=false&amp;msc=1</t>
  </si>
  <si>
    <t>http://detailskip.taobao.com/json/show_buyer_list.htm?step=false&amp;bid_page=1&amp;page_size=15&amp;item_type=b&amp;ends=1422178215000&amp;starts=1421573415000&amp;item_id=36244925635&amp;user_tag=337448960&amp;old_quantity=5272&amp;zhichong=true&amp;sold_total_num=16&amp;seller_num_id=1778588201&amp;dk=0&amp;title=%B6%AB%B1%B1%CC%D8%B2%FA%D5%B3%B6%B9%B0%FC+%B4%F3%BB%C6%C3%D7%D5%B3%B6%B9%B0%FC+%BD%AD%C3%D7%D5%B3%B6%B9%B0%FC+%B4%BF%CA%D6%B9%A4%F0%A4%B6%B9%B0%FC+6%B7%DD%B0%FC%D3%CA&amp;sbn=0d7a9eff118dccaba4b2e4ef07884f99&amp;isTKA=false&amp;msc=1</t>
  </si>
  <si>
    <t>http://detailskip.taobao.com/json/show_buyer_list.htm?step=false&amp;bid_page=1&amp;page_size=15&amp;item_type=b&amp;ends=1422182575000&amp;starts=1421577775000&amp;item_id=36361850669&amp;user_tag=341643264&amp;old_quantity=548214&amp;zhichong=true&amp;sold_total_num=16&amp;seller_num_id=1677185913&amp;dk=0&amp;title=%5B%C4%FE%B2%A8%CC%D8%B2%FA%5D%B9%C5%D6%B7%CB%AE%C4%A5%C4%EA%B8%E2%D5%E6%BF%D5%C4%EA%B8%E2%CC%F5%B4%C8%B3%C7%C4%EA%B8%E2+%BD%AD%D5%E3%BB%A65%D4%AA%D4%CB%B7%D1%B2%BB%D0%F8%D6%D8&amp;sbn=254e2258c8879dbd6678fa7912df4938&amp;isTKA=false&amp;msc=1</t>
  </si>
  <si>
    <t>http://detailskip.taobao.com/json/show_buyer_list.htm?step=false&amp;bid_page=1&amp;page_size=15&amp;item_type=b&amp;ends=1422250795000&amp;starts=1421645995000&amp;item_id=38485392414&amp;user_tag=471609344&amp;old_quantity=10000&amp;zhichong=true&amp;sold_total_num=16&amp;seller_num_id=1997407348&amp;dk=0&amp;title=%D5%FD%D7%DA%BA%AB%B9%FA%CC%EC%CF%C9%B8%A3%CA%D6%B9%A4%C5%B4%C3%D7+%B2%CA%C9%AB%C1%B9%B8%E2+%D1%D3%B1%DF%B3%AF%CF%CA%D7%E5%B4%AB%CD%B3%C3%C0%CA%B3%B4%F2%B8%E2500g&amp;sbn=585e36ec5ed6c5f0c062a80b365038c6&amp;isTKA=false&amp;msc=1</t>
  </si>
  <si>
    <t>http://detailskip.taobao.com/json/show_buyer_list.htm?step=false&amp;bid_page=1&amp;page_size=15&amp;item_type=b&amp;ends=1422271782000&amp;starts=1421666982000&amp;item_id=42083491712&amp;user_tag=269815808&amp;old_quantity=2257&amp;zhichong=true&amp;sold_total_num=16&amp;seller_num_id=357008841&amp;dk=0&amp;title=%B1%C8%BB%C6%CC%EC%D4%B4%C9%F2%B4%F3%B3%C9%B6%BC%BA%C3%B3%D4+%CB%D5%D6%DD%CC%D8%B2%FA+%CD%F2%B8%A3%D0%CB%B9%F0%BB%A8%CC%C7%C4%EA%B8%E2+1%BD%EF%D7%B0+%CB%D5%CA%BD&amp;sbn=10377b3c54796ad366c2afa54baae2b5&amp;isTKA=false&amp;msc=1</t>
  </si>
  <si>
    <t>http://detailskip.taobao.com/json/show_buyer_list.htm?step=false&amp;bid_page=1&amp;page_size=15&amp;item_type=b&amp;ends=1422278700000&amp;starts=1421673900000&amp;item_id=41837153431&amp;user_tag=471420928&amp;old_quantity=9689&amp;zhichong=true&amp;sold_total_num=16&amp;seller_num_id=71566375&amp;dk=0&amp;title=%C4%FE%B2%A8%CC%D8%B2%FA%2F%B7%AC%CA%ED%C4%EA%B8%E2%2F%D3%AA%D1%F8%C3%C0%CE%B6%BD%B5%D1%AA%D6%AC%2F%C3%BF%CC%EC%CF%D6%D7%F6%CF%D6%B7%A2%2F%CA%A4%B4%C8%B3%C7%C4%EA%B8%E2&amp;sbn=eb94c4a9f8d5c4940e7fe909731c02e2&amp;isTKA=false&amp;msc=1</t>
  </si>
  <si>
    <t>http://detailskip.taobao.com/json/show_buyer_list.htm?step=false&amp;bid_page=1&amp;page_size=15&amp;item_type=b&amp;ends=1422285000000&amp;starts=1421680200000&amp;item_id=41204309135&amp;user_tag=269488128&amp;old_quantity=506&amp;zhichong=true&amp;sold_total_num=16&amp;seller_num_id=2221765965&amp;dk=0&amp;title=%B6%AB%B1%B1%D5%B3%BB%F0%C9%D7+%D5%B3%B6%B9%B0%FC+%D5%B3%B8%E2+%D5%B3%E2%C4%E2%C4++%CB%D5%BA%C4%D7%D3+%CA%D6%B9%A4%B0%FC%D6%C6++5%BD%EF%B0%FC%D3%CA&amp;sbn=003d9f60520b4be7d1138f7379e26cbd&amp;isTKA=false&amp;msc=1</t>
  </si>
  <si>
    <t>http://detailskip.taobao.com/json/show_buyer_list.htm?step=false&amp;bid_page=1&amp;page_size=15&amp;item_type=b&amp;ends=1422323583000&amp;starts=1421718783000&amp;item_id=41618507110&amp;user_tag=408489984&amp;old_quantity=325&amp;zhichong=true&amp;sold_total_num=16&amp;seller_num_id=771939706&amp;dk=0&amp;title=%B0%FC%D3%CA+%BA%AB%B9%FA%D6%A5%CA%BF%C4%EA%B8%E2%BB%F0%B9%F8%CC%D7%B2%CD+%C0%AD%CB%BF%C4%EA%B8%E2%A1%A2%D3%E3%B1%FD%A1%A2%C5%DD%C3%E6%A1%A2%CC%F0%C0%B1%BD%B45%C8%CB%B7%DD&amp;sbn=7862f44f2f81c977b1e1499f69b3b262&amp;isTKA=false&amp;msc=2</t>
  </si>
  <si>
    <t>http://detailskip.taobao.com/json/show_buyer_list.htm?step=false&amp;bid_page=1&amp;page_size=15&amp;item_type=b&amp;ends=1422334974000&amp;starts=1421730174000&amp;item_id=20368536887&amp;user_tag=270086144&amp;old_quantity=99999999&amp;zhichong=true&amp;sold_total_num=16&amp;seller_num_id=255811130&amp;dk=0&amp;title=%B9%F3%D6%DD%CA%A1%D0%CB%D2%E5%CA%D0%CC%D8%B2%FA%C3%C0%CA%B3%D0%A1%B3%D4%B3%C2%D3%BE%C0%A4%D3%C0%CD%ED%C3%D7%B6%FC%BF%E9%F4%CE+%D5%E6%BF%D5%B0%FC%D7%B0%C0%F1%BA%D0+%C8%ED%C5%B4&amp;sbn=4ecd5f0454574c7268805d9a5eebb75e&amp;isTKA=false&amp;msc=1</t>
  </si>
  <si>
    <t>http://detailskip.taobao.com/json/show_buyer_list.htm?step=false&amp;bid_page=1&amp;page_size=15&amp;item_type=b&amp;ends=1422340958000&amp;starts=1421736158000&amp;item_id=4010111957&amp;user_tag=269815808&amp;old_quantity=579&amp;zhichong=true&amp;sold_total_num=16&amp;seller_num_id=122973403&amp;dk=0&amp;title=%C4%EA%BB%F5%E4%CC%BB%F0%B9%F8%BB%C6%BC%40%CC%D8%C9%AB%C3%C0%CA%B3%C7%EC%D4%AA%BB%C6%BC%40%C7%EC%D4%AA%D0%BB%B7%BD%B5%C2%BB%C6%BC%40+%BB%C6%B9%FB%BB%C6%C3%D7%BC%40%B0%FC%D3%CA&amp;sbn=a235d17c72e666e4aae3525fc581c978&amp;isTKA=false&amp;msc=1</t>
  </si>
  <si>
    <t>http://detailskip.taobao.com/json/show_buyer_list.htm?step=false&amp;bid_page=1&amp;page_size=15&amp;item_type=b&amp;ends=1422348600000&amp;starts=1421743800000&amp;item_id=41936087138&amp;user_tag=336662530&amp;old_quantity=91236&amp;zhichong=true&amp;sold_total_num=16&amp;seller_num_id=239348057&amp;dk=0&amp;title=2%B4%FC%B0%FC%D3%CA+%BA%AB%B9%FA%D6%A5%CA%BF%C4%EA%B8%E2+%D7%CF%CA%ED%C4%EA%B8%E2+500g+%BA%AB%CA%BD%B7%E7%CE%B6%C0%AD%CB%BF+5%D6%D6%BF%DA%CE%B6%BF%C9%D1%A1&amp;sbn=fa263e1a75b343fea835c240350316f5&amp;isTKA=false&amp;msc=1</t>
  </si>
  <si>
    <t>http://detailskip.taobao.com/json/show_buyer_list.htm?step=false&amp;bid_page=1&amp;page_size=15&amp;item_type=b&amp;ends=1422354461000&amp;starts=1421749661000&amp;item_id=6797118806&amp;user_tag=471355408&amp;old_quantity=7994&amp;zhichong=true&amp;sold_total_num=16&amp;seller_num_id=26339713&amp;dk=0&amp;title=%BA%AB%B9%FA%B7%E7%CE%B6%CA%B3%C6%B7+%C4%EA%B8%E2+%D0%C2%C4%EF%D7%D3%CF%B8%B3%A4%C4%EA%B8%E2%CC%F5+500g+%D5%E6%BF%D5%B0%FC%D7%B0+%B3%F6%BF%DA%C6%B7%D6%CA&amp;sbn=cca0cacb497de59f6d547c4539c5cb01&amp;isTKA=false&amp;msc=2</t>
  </si>
  <si>
    <t>http://detailskip.taobao.com/json/show_buyer_list.htm?step=false&amp;bid_page=1&amp;page_size=15&amp;item_type=b&amp;ends=1422354601000&amp;starts=1421749801000&amp;item_id=35989723228&amp;user_tag=340856832&amp;old_quantity=1417&amp;zhichong=true&amp;sold_total_num=16&amp;seller_num_id=1775230769&amp;dk=0&amp;title=%CB%C4%B4%FC%B0%FC%D3%CA%B4%F3%CD%AC%BD%AD%BA%AB%B9%FA%B7%E7%CE%B6%BA%AB%CA%BD%C0%B1%B3%B4%C4%EA%B8%E2%CC%F5%CC%D7%B2%CD+%B4%F2%B8%E2%C0%B1%BD%B4%CC%D7%B2%CD+%C0%B1%C3%D7%CC%F5&amp;sbn=dac3400417794396ca4bf8fdf3f0c75c&amp;isTKA=false&amp;msc=1</t>
  </si>
  <si>
    <t>http://detailskip.taobao.com/json/show_buyer_list.htm?step=false&amp;bid_page=1&amp;page_size=15&amp;item_type=b&amp;ends=1422357569000&amp;starts=1421752769000&amp;item_id=43234262853&amp;user_tag=337203200&amp;old_quantity=332&amp;zhichong=true&amp;sold_total_num=16&amp;seller_num_id=408376022&amp;dk=0&amp;title=%A1%BE%CE%E5%B3%A3%C3%D7%C2%E8%A1%BF%C5%A9%BC%D2%D7%D4%BC%BA%B0%FC%B5%C4%B6%AB%B1%B1%D5%B3%B6%B9%B0%FC&amp;sbn=e86f3a7101f515758f8520ff1160ebf7&amp;isTKA=false&amp;msc=1</t>
  </si>
  <si>
    <t>http://detailskip.taobao.com/json/show_buyer_list.htm?step=false&amp;bid_page=1&amp;page_size=15&amp;item_type=b&amp;ends=1422367090000&amp;starts=1421762290000&amp;item_id=42577238242&amp;user_tag=270274560&amp;old_quantity=99980&amp;zhichong=true&amp;sold_total_num=16&amp;seller_num_id=831967922&amp;dk=0&amp;title=%B4%F3%BB%C6%C3%D7%F0%A4%B6%B9%B0%FC+%B4%F3%BB%C6%C3%D7%D5%B3%B6%B9%B0%FC+%D5%B3%B6%B9%B0%FC%B4%BF%CA%D6%B9%A4%B6%AB%B1%B1%CC%D8%B2%FA%F0%A4%B6%B9%B0%FC%B0%FC%D3%CA%D5%E6%BF%D5&amp;sbn=cb249999822ec30ca21bb7695cfd6637&amp;isTKA=false&amp;msc=1</t>
  </si>
  <si>
    <t>http://detailskip.taobao.com/json/show_buyer_list.htm?step=false&amp;bid_page=1&amp;page_size=15&amp;item_type=b&amp;ends=1422368700000&amp;starts=1421763900000&amp;item_id=36662646298&amp;user_tag=471420928&amp;old_quantity=9733&amp;zhichong=true&amp;sold_total_num=16&amp;seller_num_id=71566375&amp;dk=0&amp;title=%CF%E3%B4%D0%C4%EA%B8%E2%2F%C4%FE%B2%A8%CC%D8%B2%FA%CB%AE%C4%A5%C4%EA%B8%E2%2F%BD%A1%C6%A2%BF%AA%CE%B8%2F%D5%E6%BF%D5%B0%FC%D7%B0%2F%C3%BF%CC%EC%CF%D6%D7%F6%CF%D6%B7%A2&amp;sbn=f8abfcf8cba42d3fe37e648422447609&amp;isTKA=false&amp;msc=1</t>
  </si>
  <si>
    <t>http://detailskip.taobao.com/json/show_buyer_list.htm?step=false&amp;bid_page=1&amp;page_size=15&amp;item_type=b&amp;ends=1422400751000&amp;starts=1421795951000&amp;item_id=19803884513&amp;user_tag=270340096&amp;old_quantity=10000&amp;zhichong=true&amp;sold_total_num=16&amp;seller_num_id=1036667139&amp;dk=0&amp;title=%D5%FD%D7%DA%B6%AB%B1%B1%CC%D8%B2%FA%D5%B3%B6%B9%B0%FC%B4%BF%CA%D6%B9%A4%C4%EA%B8%E2%B4%F3%BB%C6%C3%D7%F0%A4%B6%B9%B0%FC%CF%D6%D5%F4%B6%B9%B0%FC%D5%E6%BF%D5%B0%FC%D7%B0&amp;sbn=437cac9e4aad55f7d7ff2d74be612ffc&amp;isTKA=false&amp;msc=1</t>
  </si>
  <si>
    <t>http://detailskip.taobao.com/json/show_buyer_list.htm?step=false&amp;bid_page=1&amp;page_size=15&amp;item_type=b&amp;ends=1422413000000&amp;starts=1421808200000&amp;item_id=13554730646&amp;user_tag=270077952&amp;old_quantity=8941&amp;zhichong=true&amp;sold_total_num=16&amp;seller_num_id=66970605&amp;dk=0&amp;title=%A1%BE%C2%F2%CA%AE%B0%FC%D3%CA%A1%BF%B9%F3%D6%DD%CC%D8%B2%FA+%C1%F5%D2%CC%C2%E8%B6%FC%BF%E9%F4%CE+%B6%FE%BF%E9%F4%CE+400%BF%CB+%C4%EA%B8%E2+%CF%E3%C8%ED%C5%B4&amp;sbn=86e32f10d74909154f7b5eba07cf230f&amp;isTKA=false&amp;msc=1</t>
  </si>
  <si>
    <t>http://detailskip.taobao.com/json/show_buyer_list.htm?step=false&amp;bid_page=1&amp;page_size=15&amp;item_type=b&amp;ends=1422414300000&amp;starts=1421809500000&amp;item_id=13920096389&amp;user_tag=274272256&amp;old_quantity=3071&amp;zhichong=true&amp;sold_total_num=16&amp;seller_num_id=135667869&amp;dk=0&amp;title=%B8%A3%BD%A8%CC%D8%B2%FA+%B8%A3%BD%A8%C3%C0%CA%B3+%B8%A3%D6%DD%D0%A1%B3%D4+%C3%F6%C7%E5%CA%D6%B9%A4%C8%ED%B0%D7%BC%40%CB%AE%C4%A5%C4%EA%B8%E2+%D5%E6%BF%D5%B0%FC%D7%B0&amp;sbn=b5bcd1540c05bae8328596fa7f337aa6&amp;isTKA=false&amp;msc=1</t>
  </si>
  <si>
    <t>http://detailskip.taobao.com/json/show_buyer_list.htm?step=false&amp;bid_page=1&amp;page_size=15&amp;item_type=b&amp;ends=1422421793000&amp;starts=1421816993000&amp;item_id=43295300092&amp;user_tag=336859136&amp;old_quantity=1245&amp;zhichong=true&amp;sold_total_num=16&amp;seller_num_id=424914217&amp;dk=0&amp;title=%D5%E3%BD%AD%C5%A9%BC%D2%CA%AF%BE%CA%CA%D6%B4%F2%C5%B4%C3%D7%C4%EA%B8%E2%CA%D6%B9%A4%CC%D8%B2%FA%D5%E6%BF%D5%B0%FC%D7%B0%CA%A4%C4%FE%B2%A8%CB%AE%C4%A5%C4%EA%B8%E2%C2%FA%B0%FC%D3%CA&amp;sbn=cd8bd0bd56be7c2bf4ddb34964afe293&amp;isTKA=false&amp;msc=1</t>
  </si>
  <si>
    <t>http://detailskip.taobao.com/json/show_buyer_list.htm?step=false&amp;bid_page=1&amp;page_size=15&amp;item_type=b&amp;ends=1422427653000&amp;starts=1421822853000&amp;item_id=21299528218&amp;user_tag=270077952&amp;old_quantity=100&amp;zhichong=true&amp;sold_total_num=16&amp;seller_num_id=168549652&amp;dk=0&amp;title=ASSI%C4%EA%B8%E2%CC%F5%2F%D0%A1%CF%B1%B8%BE%C4%EA%B8%E2%CC%F5%2F%D0%C2%C4%EF%D7%D3%D5%B3%B8%E2+%BA%AB%B9%FA%B3%B4%C4%EA%B8%E2+%D5%E6%BF%D5%B0%FC%D7%B0+907g&amp;sbn=b1734b621005148a46d1bf623a9c3a06&amp;isTKA=false&amp;msc=1</t>
  </si>
  <si>
    <t>http://detailskip.taobao.com/json/show_buyer_list.htm?step=false&amp;bid_page=1&amp;page_size=15&amp;item_type=b&amp;ends=1422429997000&amp;starts=1421825197000&amp;item_id=38065351027&amp;user_tag=270077952&amp;old_quantity=428&amp;zhichong=true&amp;sold_total_num=16&amp;seller_num_id=838158473&amp;dk=0&amp;title=%D4%C6%C4%CF%CC%D8%B2%FA%B6%FC%BF%E9+%C9%D5%B6%FC%BF%E9+%CC%DA%B3%E5%B4%F3%BE%C8%BC%DC+%D4%C6%C4%CF%BB%F0%B9%F8%C4%EA%B8%E2&amp;sbn=b17508694a32e6a967c647c45640bb56&amp;isTKA=false&amp;msc=1</t>
  </si>
  <si>
    <t>http://detailskip.taobao.com/json/show_buyer_list.htm?step=false&amp;bid_page=1&amp;page_size=15&amp;item_type=b&amp;ends=1422430447000&amp;starts=1421825647000&amp;item_id=35649716442&amp;user_tag=475090944&amp;old_quantity=460450&amp;zhichong=true&amp;sold_total_num=16&amp;seller_num_id=251323616&amp;dk=0&amp;title=%BA%AB%B9%FA%D6%A5%CA%BF%C4%EA%B8%E2%BB%F0%B9%F8%CC%D7%B2%CD+%C5%B4%C3%D7%C4%CF%B9%CF%BC%D0%D0%C4%D0%A1%C4%EA%B8%E2%C0%AD%CB%BF+%BA%AB%CA%BD%C4%EA%B8%E2500g%C5%FA%B7%A2&amp;sbn=5d8de2af4b030fdbfffebbcea289e1db&amp;isTKA=false&amp;msc=1</t>
  </si>
  <si>
    <t>http://detailskip.taobao.com/json/show_buyer_list.htm?step=false&amp;bid_page=1&amp;page_size=15&amp;item_type=b&amp;ends=1422431655000&amp;starts=1421826855000&amp;item_id=41822495162&amp;user_tag=273682432&amp;old_quantity=2000&amp;zhichong=true&amp;sold_total_num=16&amp;seller_num_id=46644794&amp;dk=0&amp;title=%C4%CF%B9%CF%C4%EA%B8%E2%C4%FE%B2%A8%CC%D8%B2%FA%C3%C0%CA%B3%B4%F3%E9%BF%CC%AB%C6%BD%CA%D6%B9%A430%C4%EA%C0%CF%D7%F7%B7%BB%C6%B7%D6%CA%BE%F8%BC%D1%CA%A4%B4%C8%B3%C7%D3%E1%BC%D2&amp;sbn=a7e178c51d26e7a118b3ba4ad59874fd&amp;isTKA=false&amp;msc=1</t>
  </si>
  <si>
    <t>http://detailskip.taobao.com/json/show_buyer_list.htm?step=false&amp;bid_page=1&amp;page_size=15&amp;item_type=b&amp;ends=1422434546000&amp;starts=1421829746000&amp;item_id=37728074730&amp;user_tag=269750272&amp;old_quantity=350694&amp;zhichong=true&amp;sold_total_num=16&amp;seller_num_id=822911820&amp;dk=0&amp;title=%BA%AB%B9%FA%BD%F8%BF%DA%C1%E3%CA%B3%C6%B7+%CC%F0%C0%B1%B3%B4%C4%EA%B8%E2%CC%F5+%CA%BC%D7%E6%B3%B4%B8%E2%B1%FD%B8%C9110g%D0%DD%CF%D0%C5%F2%BB%AF%B8%E2%B5%E3&amp;sbn=214e5da1306ededcb7275137219047d8&amp;isTKA=false&amp;msc=2</t>
  </si>
  <si>
    <t>http://detailskip.taobao.com/json/show_buyer_list.htm?step=false&amp;bid_page=1&amp;page_size=15&amp;item_type=b&amp;ends=1422435860000&amp;starts=1421831060000&amp;item_id=16881845703&amp;user_tag=270274560&amp;old_quantity=60222&amp;zhichong=true&amp;sold_total_num=16&amp;seller_num_id=1103091614&amp;dk=0&amp;title=%C4%EA%BB%F5%B1%D8%B1%B8+%B6%AB%B1%B1%CD%C1%CC%D8%B2%FA+%D7%D4%BC%D2%B4%BF%CA%D6%B9%A4%B4%F3%BB%C6%C3%D7%C3%E6%D5%B3%B6%B9%B0%FC+%C4%EA%B6%B9%B0%FC+%CA%AE%B7%DD%B0%FC&amp;sbn=fd1c0fbe7a83c2c869ff5b2931ef98fc&amp;isTKA=false&amp;msc=1</t>
  </si>
  <si>
    <t>http://detailskip.taobao.com/json/show_buyer_list.htm?step=false&amp;bid_page=1&amp;page_size=15&amp;item_type=b&amp;ends=1422448585000&amp;starts=1421843785000&amp;item_id=37180108810&amp;user_tag=270077952&amp;old_quantity=1018&amp;zhichong=true&amp;sold_total_num=16&amp;seller_num_id=272366850&amp;dk=0&amp;title=3%B7%DD%B0%FC%D3%CA%B6%AB%B1%B1%CC%D8%B2%FA%D0%A1%B3%D4+%D5%B3%B6%B9%B0%FC%D5%B3%BB%F0%C9%D7%C4%EA%B8%E2%D0%C2%BB%F5%D5%B3%E2%C4%E2%C4%D5%B3%BB%F0%C9%D5%C9%E0%BC%E2%D6%D0%B9%FA&amp;sbn=1b6020fbf08b735424a4d4c51dc8158f&amp;isTKA=false&amp;msc=1</t>
  </si>
  <si>
    <t>http://detailskip.taobao.com/json/show_buyer_list.htm?step=false&amp;bid_page=1&amp;page_size=15&amp;item_type=b&amp;ends=1422455313000&amp;starts=1421850513000&amp;item_id=41701324191&amp;user_tag=475623424&amp;old_quantity=89933&amp;zhichong=true&amp;sold_total_num=16&amp;seller_num_id=16277646&amp;dk=0&amp;title=%B6%FE%B4%FC%B0%FC%D3%CA+%D4%C6%C4%CF%CC%D8%B2%FA+%D7%CF%C3%D7%B6%FC%BF%E9%D3%CD%CC%F5%C9%D5%B6%FC%BF%E9%F4%CE%F4%CE500%BF%CB&amp;sbn=2d0edaaf8f3be9970eb8b379a6e088e5&amp;isTKA=false&amp;msc=1</t>
  </si>
  <si>
    <t>http://detailskip.taobao.com/json/show_buyer_list.htm?step=false&amp;bid_page=1&amp;page_size=15&amp;item_type=b&amp;ends=1422494292000&amp;starts=1421889492000&amp;item_id=39037945184&amp;user_tag=471166976&amp;old_quantity=876371&amp;zhichong=true&amp;sold_total_num=16&amp;seller_num_id=420210446&amp;dk=0&amp;title=%F0%A4%BB%F0%C9%D5%BA%DA%D6%A5%C2%E9%D5%B3%BB%F0%C9%D5%B6%AB%B1%B1%CC%D8%B2%FA%C3%C0%CA%B3%D0%A1%B3%D4%C1%E3%CA%B3%BD%AD%C3%D7%C3%E6%D5%B3%BB%F0%C9%D7%B6%B9%B0%FC500g&amp;sbn=3cb5a9ca40d3c2eabac2a92aa4b2317f&amp;isTKA=false&amp;msc=1</t>
  </si>
  <si>
    <t>http://detailskip.taobao.com/json/show_buyer_list.htm?step=false&amp;bid_page=1&amp;page_size=15&amp;item_type=b&amp;ends=1422498083000&amp;starts=1421893283000&amp;item_id=7522710824&amp;user_tag=337203200&amp;old_quantity=4327&amp;zhichong=true&amp;sold_total_num=16&amp;seller_num_id=381825931&amp;dk=0&amp;title=%C4%EA%B8%E2%B8%C9+%C4%EA%B8%E2%C5%D6+%CA%D6%B9%A4%C1%E3%CA%B3%D0%C2%B2%FD%CC%D8%B2%FA%D0%A1%B3%D4%B4%FA%B2%CD%B1%A5%B8%B9%B4%D6%C1%B8%CA%B3%C6%B7%B7%C7%D3%CD%D5%A8&amp;sbn=5be3a874ad88b903ff106edff93d8ab5&amp;isTKA=false&amp;msc=1</t>
  </si>
  <si>
    <t>http://detailskip.taobao.com/json/show_buyer_list.htm?step=false&amp;bid_page=1&amp;page_size=15&amp;item_type=b&amp;ends=1422513554000&amp;starts=1421908754000&amp;item_id=40351805143&amp;user_tag=408514560&amp;old_quantity=945&amp;zhichong=true&amp;sold_total_num=16&amp;seller_num_id=134201940&amp;dk=0&amp;title=%BA%AB%B9%FA%BD%F8%BF%DA+%C3%FB%BC%D2%B3%A4%C9%FA%B9%FB%C4%EA%B8%E2+%BA%AB%B9%FA+%C4%EA%B8%E2%B6%B9++500g&amp;sbn=061a3cf20c3c911c86bf59eb1870ba34&amp;isTKA=false&amp;msc=1</t>
  </si>
  <si>
    <t>http://detailskip.taobao.com/json/show_buyer_list.htm?step=false&amp;bid_page=1&amp;page_size=15&amp;item_type=b&amp;ends=1422514444000&amp;starts=1421909644000&amp;item_id=42878095815&amp;user_tag=270274560&amp;old_quantity=1237&amp;zhichong=true&amp;sold_total_num=16&amp;seller_num_id=2068054511&amp;dk=0&amp;title=%C4%FE%B2%A8%CC%D8%B2%FA%CF%BA%C0%B0%C4%EA%B8%E2+%CB%AE%C4%A5%CA%D6%B9%A4%B0%D7%C4%EA%B8%E2+%D5%FD%D7%DA%D0%C2%C3%D7%CE%DE%CC%ED%BC%D3+%C9%A2%D7%B0+%C2%CC%C9%AB%D0%C2%CF%CA&amp;sbn=0278a96ea06f47ec4e1eac452077f69c&amp;isTKA=false&amp;msc=1</t>
  </si>
  <si>
    <t>http://detailskip.taobao.com/json/show_buyer_list.htm?step=false&amp;bid_page=1&amp;page_size=15&amp;item_type=b&amp;ends=1422530503000&amp;starts=1421925703000&amp;item_id=36661770898&amp;user_tag=370741248&amp;old_quantity=99994&amp;zhichong=true&amp;sold_total_num=16&amp;seller_num_id=153415789&amp;dk=0&amp;title=%B9%E3%CA%BD%D4%E7%B2%E8+%D3%E3%B3%E1%BB%C6%BD%F0%B8%E2+%B6%AB%C4%CF%D1%C7%B7%E7%CE%B6+%D2%AC%C4%CC%B7%E7%CE%B6+%C4%CC%B2%E8%D0%A1%B3%D4+400G&amp;sbn=ea34b1896151d0051fc5ed9493466b06&amp;isTKA=false&amp;msc=1</t>
  </si>
  <si>
    <t>http://detailskip.taobao.com/json/show_buyer_list.htm?step=false&amp;bid_page=1&amp;page_size=15&amp;item_type=b&amp;ends=1422538489000&amp;starts=1421933689000&amp;item_id=35115847664&amp;user_tag=341422098&amp;old_quantity=408&amp;zhichong=true&amp;sold_total_num=16&amp;seller_num_id=11607936&amp;dk=0&amp;title=%D4%C6%C4%CF%D0%A1%B3%D4%C9%D5%F4%CE%F4%CE%D5%FD%D7%DA%C9%D5%B6%FC%BF%E9%BF%BE%F4%CE%F4%CE%B6%FC%BF%E9500%BF%CB%D5%E6%BF%D5%B0%FC%D7%B0%C9%CF%BA%A3%B7%A2%BB%F5&amp;sbn=a9ff61f5f3a1e61a07c906d6d8533ad7&amp;isTKA=false&amp;msc=1</t>
  </si>
  <si>
    <t>http://detailskip.taobao.com/json/show_buyer_list.htm?step=false&amp;bid_page=1&amp;page_size=15&amp;item_type=b&amp;ends=1422584682000&amp;starts=1421979882000&amp;item_id=42169283467&amp;user_tag=337383424&amp;old_quantity=6943&amp;zhichong=true&amp;sold_total_num=16&amp;seller_num_id=1688305196&amp;dk=0&amp;title=%B0%FC%D3%CA%BD%AD%CE%F7%B8%D3%C4%CF%CC%D8%B2%FA%BF%CD%BC%D2%BB%C6%C4%EA%C3%D7%B9%FB%BB%C6%D4%AA%C3%D7%B9%FB%BB%C6%C4%EA%B8%E2%BB%C6%D5%B3%C3%D7%B9%FB%D0%C2%C4%EA500%BF%CB&amp;sbn=9518e8c0a58fe2f65beec17db70d5b5d&amp;isTKA=false&amp;msc=1</t>
  </si>
  <si>
    <t>http://detailskip.taobao.com/json/show_buyer_list.htm?step=false&amp;bid_page=1&amp;page_size=15&amp;item_type=b&amp;ends=1422586205000&amp;starts=1421981405000&amp;item_id=42245171915&amp;user_tag=337186816&amp;old_quantity=29&amp;zhichong=true&amp;sold_total_num=16&amp;seller_num_id=333333581&amp;dk=0&amp;title=%C8%D5%B1%BE%BD%F8%BF%DA%CA%B3%C6%B7%D7%F4%CC%D9%C7%D0%B8%EE%C4%EA%B8%E2%BA%E6%BF%BE%BB%F0%B9%F8%D6%F3%CA%B3%B3%AC%BA%C3%B3%D4QQ%B5%AF%D1%C0400g&amp;sbn=abc202108568ff78308c3e5cb1b5a7d1&amp;isTKA=false&amp;msc=2</t>
  </si>
  <si>
    <t>http://detailskip.taobao.com/json/show_buyer_list.htm?step=false&amp;bid_page=1&amp;page_size=15&amp;item_type=b&amp;ends=1422593350000&amp;starts=1421988550000&amp;item_id=38906206398&amp;user_tag=336678912&amp;old_quantity=10000&amp;zhichong=true&amp;sold_total_num=16&amp;seller_num_id=258751547&amp;dk=0&amp;title=%C0%CF%B1%B1%BE%A9%CC%D8%B2%FA%C1%E3%CA%B3%B4%AB%CD%B3%B7%E7%CE%B6%D0%A1%B3%D4%C5%B4%C3%D7%F4%D9%F4%CE%C2%E9%CA%ED%B0%FC%D3%CA&amp;sbn=80b6798794ebff00d8b5450398c89c11&amp;isTKA=false&amp;msc=1</t>
  </si>
  <si>
    <t>http://detailskip.taobao.com/json/show_buyer_list.htm?step=false&amp;bid_page=1&amp;page_size=15&amp;item_type=b&amp;ends=1422596046000&amp;starts=1421991246000&amp;item_id=37801712663&amp;user_tag=337383424&amp;old_quantity=223&amp;zhichong=true&amp;sold_total_num=16&amp;seller_num_id=1921740687&amp;dk=0&amp;title=%B0%FC%D3%CA%BA%AB%B9%FA%BD%F8%BF%DA%C4%EA%B8%E2+%C4%CF%B9%CF%D6%A5%CA%BF%D7%CF%CA%ED%C8%FD%D6%D6%BF%DA%CE%B6%B3%B4%C4%EA%B8%E2+%BC%D0%D0%C4%C4%EA%B8%E2%BB%F0%B9%F8500g&amp;sbn=127c04bd626af97ffe0d30ff00bed7c9&amp;isTKA=false&amp;msc=2</t>
  </si>
  <si>
    <t>http://detailskip.taobao.com/json/show_buyer_list.htm?step=false&amp;bid_page=1&amp;page_size=15&amp;item_type=b&amp;ends=1422604833000&amp;starts=1422000033000&amp;item_id=21518740857&amp;user_tag=471412736&amp;old_quantity=187&amp;zhichong=true&amp;sold_total_num=16&amp;seller_num_id=139270033&amp;dk=0&amp;title=%B0%D7%F4%D9%F4%CE+%B7%BD%B1%E3%CB%D9%CA%B3%C4%EA%B8%E2+%F4%D9%F4%CE+%B4%BF%C5%B4%C3%D7%CA%D6%B9%A4%BA%FE%B1%B1%F4%D9%F4%CE%C5%A9%BC%D2%D7%D4%D6%C6+%B0%FC%D3%CA20%CA%A1&amp;sbn=f7ae0ec07825b7ce8dd521acf09afd35&amp;isTKA=false&amp;msc=1</t>
  </si>
  <si>
    <t>http://detailskip.taobao.com/json/show_buyer_list.htm?step=false&amp;bid_page=1&amp;page_size=15&amp;item_type=b&amp;ends=1422623164000&amp;starts=1422018364000&amp;item_id=42525189580&amp;user_tag=269488128&amp;old_quantity=96344&amp;zhichong=true&amp;sold_total_num=16&amp;seller_num_id=2207954305&amp;dk=0&amp;title=%B8%D3%C4%CF%BF%CD%BC%D2%BB%C6%C4%EA%B8%E2%BD%AD%CE%F7%CC%D8%B2%FA%BB%C6%D4%AA%C3%D7%B9%FB%CA%D6%B9%A4%F4%D9%F4%CE%BB%F0%B9%F8%BB%C6%C4%EA%C3%D7%BC%40%CC%D8%BB%DD5%BD%EF%D7%B0&amp;sbn=be8f1f6cfdbd1f695d30363d7c6d95e1&amp;isTKA=false&amp;msc=1</t>
  </si>
  <si>
    <t>http://detailskip.taobao.com/json/show_buyer_list.htm?step=false&amp;bid_page=1&amp;page_size=15&amp;item_type=b&amp;ends=1422625020000&amp;starts=1422020220000&amp;item_id=41646388378&amp;user_tag=374951936&amp;old_quantity=100000&amp;zhichong=true&amp;sold_total_num=16&amp;seller_num_id=424572165&amp;dk=0&amp;title=%D5%FD%D7%DA%BA%AB%B9%FA%B3%B4%C4%EA%B8%E2+%C0%B1%B3%B4%C4%EA%B8%E2+%BA%AB%CA%BD%C4%EA%B8%E2%CC%F5+%BA%AB%B9%FA%C1%CF%C0%ED%C4%EA%B8%E2450%BF%CB&amp;sbn=dc508ccef7f58e652eb8b8d00957e9c7&amp;isTKA=false&amp;msc=1</t>
  </si>
  <si>
    <t>http://detailskip.taobao.com/json/show_buyer_list.htm?step=false&amp;bid_page=1&amp;page_size=15&amp;item_type=b&amp;ends=1422627132000&amp;starts=1422022332000&amp;item_id=39992186714&amp;user_tag=1118208&amp;old_quantity=1000&amp;zhichong=true&amp;sold_total_num=16&amp;seller_num_id=132458473&amp;dk=0&amp;title=3%B0%FC%B0%FC%D3%CA%BA%AB%CA%BD%B7%E7%CE%B6%D6%A5%CA%BF%C4%EA%B8%E2+%D4%AD%CE%B6500%BF%CB+%C4%CC%C0%D2%BC%D0%D0%C4%C4%EA%B8%E2%CC%F5+%BB%F0%B9%F8%C4%EA%B8%E2&amp;sbn=a18e459abf43482da73dff6a9f820a44&amp;isTKA=false&amp;msc=1</t>
  </si>
  <si>
    <t>http://detailskip.taobao.com/json/show_buyer_list.htm?step=false&amp;bid_page=1&amp;page_size=15&amp;item_type=b&amp;ends=1422630396000&amp;starts=1422025596000&amp;item_id=43207081793&amp;user_tag=336678912&amp;old_quantity=1522&amp;zhichong=true&amp;sold_total_num=16&amp;seller_num_id=392071218&amp;dk=0&amp;title=%C4%EA%B8%DF%C4%EA%B8%DF%C4%EA%C4%EA%B8%DF+%C5%B4%C3%D7%CC%D8%B2%FA%CB%AE%C4%A5%C4%EA%B8%E2+%D0%C2%B9%A3%C3%D7%B0%D7%C4%EA%B8%E2+%B4%BF%CA%D6%B9%A4%D6%C6%D7%F7%B0%FC%D3%CA&amp;sbn=d7cdc917a29e2f0e0ad42a5f8e8d8048&amp;isTKA=false&amp;msc=1</t>
  </si>
  <si>
    <t>http://detailskip.taobao.com/json/show_buyer_list.htm?step=false&amp;bid_page=1&amp;page_size=15&amp;item_type=b&amp;ends=1422684574000&amp;starts=1422079774000&amp;item_id=923194488&amp;user_tag=340873232&amp;old_quantity=50&amp;zhichong=true&amp;sold_total_num=16&amp;seller_num_id=53489880&amp;dk=0&amp;title=%B3%E7%C3%F7%CC%D8%B2%FA+%D7%D4%BC%D2%CA%D6%B9%A4%D5%F4%D3%D0%CC%C7%B0%D7%C5%B4%C3%D7%B8%E2%2F%B3%E7%C3%F7%B8%E2%2F%C4%EA%B8%E2%2F%D6%D8%D1%F4%B8%E2+Q%B5%AF%C8%ED%C5%B4&amp;sbn=cd0fddc01860f002d95c4f7c0f8d604e&amp;isTKA=false&amp;msc=1</t>
  </si>
  <si>
    <t>http://detailskip.taobao.com/json/show_buyer_list.htm?step=false&amp;bid_page=1&amp;page_size=15&amp;item_type=b&amp;ends=1422692247000&amp;starts=1422087447000&amp;item_id=41608809525&amp;user_tag=270340096&amp;old_quantity=34&amp;zhichong=true&amp;sold_total_num=16&amp;seller_num_id=1755074929&amp;dk=0&amp;title=%C2%FA99%D4%AA%D4%CB%B7%D110%D4%AA%B2%BB%CF%DE%D6%D8+%BD%A8%CB%AE%B4%F3%BE%AE%CF%E3%C3%D7%B6%FC%BF%E9&amp;sbn=30834408487444e3f0d375174abbc363&amp;isTKA=false&amp;msc=1</t>
  </si>
  <si>
    <t>http://detailskip.taobao.com/json/show_buyer_list.htm?step=false&amp;bid_page=1&amp;page_size=15&amp;item_type=b&amp;ends=1422710141000&amp;starts=1422105341000&amp;item_id=36782923115&amp;user_tag=1314816&amp;old_quantity=4988&amp;zhichong=true&amp;sold_total_num=16&amp;seller_num_id=98236332&amp;dk=0&amp;title=%BD%AD%CE%F7%B8%D3%C4%CF%B8%D3%D6%DD%C5%A9%BC%D2%CA%D6%B9%A4%D7%D4%D6%C6%C4%EA%B8%E2%CC%F5%B0%D7%C4%EA%B8%E2%C4%EA%B8%E2%C6%AC%C4%EA%B8%E2%C5%FA%B7%A2%CC%D8%BC%DB4.8&amp;sbn=7376e17c3fe92640964bb1b4da98964f&amp;isTKA=false&amp;msc=1</t>
  </si>
  <si>
    <t>http://detailskip.taobao.com/json/show_buyer_list.htm?step=false&amp;bid_page=1&amp;page_size=15&amp;item_type=b&amp;ends=1422149565000&amp;starts=1421544765000&amp;item_id=16532118386&amp;user_tag=269553664&amp;old_quantity=9962&amp;zhichong=true&amp;sold_total_num=16&amp;seller_num_id=275389723&amp;dk=0&amp;title=%B6%AB%B1%B1%C5%A9%BC%D2%CD%C1%CC%D8%B2%FA+%B4%F3%BB%C6%C3%D7%D5%B3%B6%B9%B0%FC+500g+%CC%D8%D5%B3+%B4%BF%CA%D6%B9%A4%D6%C6%D7%F7+%B5%B1%C8%D5%CF%D6%D7%F6&amp;sbn=a64335671f7fda9a2a583d22d174d200&amp;isTKA=false&amp;msc=1</t>
  </si>
  <si>
    <t>http://detailskip.taobao.com/json/show_buyer_list.htm?step=false&amp;bid_page=1&amp;page_size=15&amp;item_type=b&amp;ends=1422180922000&amp;starts=1421576122000&amp;item_id=35774978228&amp;user_tag=270340096&amp;old_quantity=10000&amp;zhichong=true&amp;sold_total_num=16&amp;seller_num_id=1788692310&amp;dk=0&amp;title=%BA%A3%C3%C5%C4%EA%B8%E2%C5%B4%C3%D7%C4%EA%B8%E2%C7%D0%B8%E2%D4%B2%C1%FD%B8%E2%D6%D8%D1%F4%B8%E2+%BA%EC%D4%E6%B0%D7%CC%C7%B8%E2%B4%AB%CD%B3%B8%E2%B5%E3%D0%C2%CF%CA%CF%D6%D7%F6&amp;sbn=407b133bbdba7ef07ac0e46f962798e3&amp;isTKA=false&amp;msc=1</t>
  </si>
  <si>
    <t>http://detailskip.taobao.com/json/show_buyer_list.htm?step=false&amp;bid_page=1&amp;page_size=15&amp;item_type=b&amp;ends=1422186229000&amp;starts=1421581429000&amp;item_id=36789371029&amp;user_tag=337145856&amp;old_quantity=626&amp;zhichong=true&amp;sold_total_num=16&amp;seller_num_id=902227662&amp;dk=0&amp;title=%BA%AB%B9%FA%D5%FD%D7%DA%C5%B4%C3%D7+%CA%D6%B9%A4%B4%F2%B8%E2+%D1%D3%B1%DF%CC%D8%B2%FA%B3%AF%CF%CA%D7%E5%B4%AB%CD%B3%C4%EA%B8%E2+3%BD%EF%B0%FC%D3%CA&amp;sbn=18c584588991b17e1d6ba376c369ef2c&amp;isTKA=false&amp;msc=1</t>
  </si>
  <si>
    <t>http://detailskip.taobao.com/json/show_buyer_list.htm?step=false&amp;bid_page=1&amp;page_size=15&amp;item_type=b&amp;ends=1422193185000&amp;starts=1421588385000&amp;item_id=22081408897&amp;user_tag=337186832&amp;old_quantity=100&amp;zhichong=true&amp;sold_total_num=16&amp;seller_num_id=80835295&amp;dk=0&amp;title=%C9%A2%D7%B0%B4%BF%CA%D6%B9%A4%BB%C6%C1%AC%C2%E9%F4%D9%C5%B4%C3%D7%F4%D9%F4%CE%BB%C6%C4%EA%C3%D7%B9%FB%CC%D8%BC%DB%BB%C6%C4%EA%B8%E2%CC%F5%B2%BB%CF%DE%D6%D8%BD%AD%CE%F7%CC%D8%B2%FA&amp;sbn=9120611d50603d2c6534d24dc1d15e8d&amp;isTKA=false&amp;msc=1</t>
  </si>
  <si>
    <t>http://detailskip.taobao.com/json/show_buyer_list.htm?step=false&amp;bid_page=1&amp;page_size=15&amp;item_type=b&amp;ends=1422193921000&amp;starts=1421589121000&amp;item_id=12332214309&amp;user_tag=337186816&amp;old_quantity=11111&amp;zhichong=true&amp;sold_total_num=16&amp;seller_num_id=649773674&amp;dk=0&amp;title=%BA%AB%B9%FA+%C4%EA%B8%E2%C6%AC+%B3%F6%BF%DA%BA%AB%B9%FA%D3%C5%D6%CA%C4%EA%B8%E2%C6%AC+907%BF%CB+%BF%C9%D7%F6%CC%C0+%CF%C2%BB%F0%B9%F8&amp;sbn=babd2515951f3d6f09328bedb469a996&amp;isTKA=false&amp;msc=2</t>
  </si>
  <si>
    <t>http://detailskip.taobao.com/json/show_buyer_list.htm?step=false&amp;bid_page=1&amp;page_size=15&amp;item_type=b&amp;ends=1422226704000&amp;starts=1421621904000&amp;item_id=35034793369&amp;user_tag=270340096&amp;old_quantity=84522&amp;zhichong=true&amp;sold_total_num=16&amp;seller_num_id=1806186852&amp;dk=0&amp;title=%C5%FA%B7%A2%CC%D8%BC%DB%D5%FD%D7%DA%BA%AB%CA%BD%B3%B4%C4%EA%B8%E2+%BA%AB%B9%FA%C4%EA%B8%E2%CC%F5+%B3%B4%C4%EA%B8%E2+%CC%F0%B3%B4%C4%EA%B8%E2%CC%F5+%D5%E6%BF%D5%B0%FC%D7%B0&amp;sbn=7bf0dd95d4548297eb8b773c7ff625ae&amp;isTKA=false&amp;msc=1</t>
  </si>
  <si>
    <t>http://detailskip.taobao.com/json/show_buyer_list.htm?step=false&amp;bid_page=1&amp;page_size=15&amp;item_type=b&amp;ends=1422238325000&amp;starts=1421633525000&amp;item_id=21411367688&amp;user_tag=408489984&amp;old_quantity=32&amp;zhichong=true&amp;sold_total_num=16&amp;seller_num_id=771939706&amp;dk=0&amp;title=%D0%C2%C6%B7+%D5%FD%D7%DA%BA%AB%B9%FA%BD%F8%BF%DA%CA%B3%C6%B7+%D7%DA%BC%D2%B8%AE+%C5%DD%B2%CB%CE%B6%C0%B1%B3%B4%C4%EA%B8%E2500g+%C4%EA%B8%E2%CC%F5%B4%F8%BD%B4%B0%FC&amp;sbn=90e2b29da15122bebf2ffc9925f43d9b&amp;isTKA=false&amp;msc=2</t>
  </si>
  <si>
    <t>http://detailskip.taobao.com/json/show_buyer_list.htm?step=false&amp;bid_page=1&amp;page_size=15&amp;item_type=b&amp;ends=1422239421000&amp;starts=1421634621000&amp;item_id=36717472050&amp;user_tag=438128640&amp;old_quantity=1000&amp;zhichong=true&amp;sold_total_num=16&amp;seller_num_id=1738206993&amp;dk=0&amp;title=%C4%EA%BB%F5%BD%A1%BF%B5%D5%E3%BD%AD%C4%FE%B2%A8%CC%D8%B2%FA%B4%C8%B3%C7%C4%EA%B8%E2+%BA%D3%C4%B7%B6%C9%BA%DA%C3%D7%C4%EA%B8%E2+%CA%CA%D2%CB%B3%B4+%D6%F3+%D5%F4300g&amp;sbn=92c73d67e544162ab8e69741888b2a88&amp;isTKA=false&amp;msc=1</t>
  </si>
  <si>
    <t>http://detailskip.taobao.com/json/show_buyer_list.htm?step=false&amp;bid_page=1&amp;page_size=15&amp;item_type=b&amp;ends=1422240067000&amp;starts=1421635267000&amp;item_id=40346317171&amp;user_tag=471076864&amp;old_quantity=1000&amp;zhichong=true&amp;sold_total_num=16&amp;seller_num_id=130393227&amp;dk=0&amp;title=%B0%FC%D3%CA+%BB%F0%B9%F8%C4%EA%B8%E2%BA%AB%CA%BD%C4%EA%B8%E2%CC%F5+%BA%AB%B9%FA%B3%B4%C4%EA%B8%E2+%C0%B1%B3%B4%C4%EA%B8%E2+%D5%E6%BF%D5%B0%FC%D7%B0450g%C5%FA%B7%A2&amp;sbn=0d0ddcc378c4dadc4c56004f7160b509&amp;isTKA=false&amp;msc=1</t>
  </si>
  <si>
    <t>http://detailskip.taobao.com/json/show_buyer_list.htm?step=false&amp;bid_page=1&amp;page_size=15&amp;item_type=b&amp;ends=1422245192000&amp;starts=1421640392000&amp;item_id=37871005558&amp;user_tag=273747968&amp;old_quantity=9909&amp;zhichong=true&amp;sold_total_num=16&amp;seller_num_id=87988103&amp;dk=0&amp;title=%BA%AB%B9%FA%BE%F8%B6%D4%D5%FD%C6%B7+%D6%A5%CA%BF%C4%EA%B8%E2250%BF%CB%2B%D7%CF%CA%ED%C4%EA%B8%E2250%BF%CB+%C9%A2%D7%B0%BC%D0%D0%C4%C4%EA%B8%E2+%C0%E4%B6%B3&amp;sbn=167de8d4f6355d56e1450fcb7950db51&amp;isTKA=false&amp;msc=1</t>
  </si>
  <si>
    <t>http://detailskip.taobao.com/json/show_buyer_list.htm?step=false&amp;bid_page=1&amp;page_size=15&amp;item_type=b&amp;ends=1422249079000&amp;starts=1421644279000&amp;item_id=35888526768&amp;user_tag=270340096&amp;old_quantity=851&amp;zhichong=true&amp;sold_total_num=16&amp;seller_num_id=1854436430&amp;dk=0&amp;title=%B9%E3%CA%BD%B5%E3%D0%C4%BB%C6%BD%F0%B8%E2%2F%B4%AB%CD%B3%B8%E2%B5%E3%2F%D2%AC%D6%AD%BB%C6%BD%F0%B8%E2%2F%BC%E5%D5%A8%D5%F4%2F%C2%F2%CA%AE%CB%CD%D2%BB%BB%F2%B0%FC%D3%CA+400&amp;sbn=70ff44c9357386b646fc009dc9df0d8f&amp;isTKA=false&amp;msc=1</t>
  </si>
  <si>
    <t>http://detailskip.taobao.com/json/show_buyer_list.htm?step=false&amp;bid_page=1&amp;page_size=15&amp;item_type=b&amp;ends=1422254428000&amp;starts=1421649628000&amp;item_id=36008618743&amp;user_tag=471076864&amp;old_quantity=9827&amp;zhichong=true&amp;sold_total_num=16&amp;seller_num_id=731222064&amp;dk=0&amp;title=%BA%FE%B1%B1%CC%D8%B2%FA+%B4%BF%C5%B4%C3%D7%CA%D6%B9%A4%F4%D9%F4%CE500g%CE%DE%CC%C7%C4%EA%B8%E2+3%BD%EF%B0%FC%D3%CA17%CA%A1+%D4%AD%CE%B6%CF%D6%D7%F6%C8%C8%C2%F4&amp;sbn=6c7f39e95a54d3552b9a1e5e3edbfdc3&amp;isTKA=false&amp;msc=1</t>
  </si>
  <si>
    <t>http://detailskip.taobao.com/json/show_buyer_list.htm?step=false&amp;bid_page=1&amp;page_size=15&amp;item_type=b&amp;ends=1422259763000&amp;starts=1421654963000&amp;item_id=42104054246&amp;user_tag=270012418&amp;old_quantity=1000&amp;zhichong=true&amp;sold_total_num=16&amp;seller_num_id=79513385&amp;dk=0&amp;title=%BA%A3%C4%FE%CC%D8%B2%FA+%CA%D6%B9%A4%D6%C6%D7%F7+%B0%D7%C5%B4%C3%D7%C4%EA%B8%E2+%28%D5%FB%CF%E4140%D4%AA%B0%FC%D3%CA%D6%BB%CF%DE%BD%AD%D5%E3%BB%A6%A3%A9&amp;sbn=d65a6e2c443885cc12e1381f64a7a813&amp;isTKA=false&amp;msc=1</t>
  </si>
  <si>
    <t>http://detailskip.taobao.com/json/show_buyer_list.htm?step=false&amp;bid_page=1&amp;page_size=15&amp;item_type=b&amp;ends=1422272486000&amp;starts=1421667686000&amp;item_id=22676540516&amp;user_tag=407990272&amp;old_quantity=4951&amp;zhichong=true&amp;sold_total_num=16&amp;seller_num_id=527018531&amp;dk=0&amp;title=%B1%AC%BF%EE%7E%BA%AB%B9%FA%BD%F8%BF%DA+%D0%C4%D0%CE%D0%C7%D0%C7%BB%A8%B9%C7%B6%E4%B6%E0%D0%CE%D7%B4%C4%EA%B8%E2500%BF%CB%BA%DC%C5%B4%BA%DCQ%B3%AC%BF%C9%B0%AE&amp;sbn=fc3d784240b0e2317087f5f91d0048f2&amp;isTKA=false&amp;msc=1</t>
  </si>
  <si>
    <t>http://detailskip.taobao.com/json/show_buyer_list.htm?step=false&amp;bid_page=1&amp;page_size=15&amp;item_type=b&amp;ends=1422280279000&amp;starts=1421675479000&amp;item_id=40962073187&amp;user_tag=471142400&amp;old_quantity=500&amp;zhichong=true&amp;sold_total_num=16&amp;seller_num_id=891988939&amp;dk=0&amp;title=%C4%CF%B9%CF%C4%EA%B8%E2+%B2%BF%B6%D3%BB%F0%B9%F8%C4%EA%B8%E2+%BA%AB%B9%FA%C0%B1%B3%B4%C4%EA%B8%E2%C4%EA%B8%E2%BB%F0%B9%F8%B1%D8%B1%B8+%BA%AB%B9%FA%BD%F8%BF%DA%B2%F0%D7%B0&amp;sbn=1849e8cf5b49e72a6d589b35d34b75c1&amp;isTKA=false&amp;msc=1</t>
  </si>
  <si>
    <t>http://detailskip.taobao.com/json/show_buyer_list.htm?step=false&amp;bid_page=1&amp;page_size=15&amp;item_type=b&amp;ends=1422318497000&amp;starts=1421713697000&amp;item_id=42866090316&amp;user_tag=336662530&amp;old_quantity=1660&amp;zhichong=true&amp;sold_total_num=16&amp;seller_num_id=67309438&amp;dk=0&amp;title=5%BD%EF%B0%FC%D3%CA+%B6%AB%B1%B1%BB%C6%C3%D7%C3%E6%D5%B3%B8%E2+%C0%CF%CA%BD%B4%F3%BB%C6%C3%D7%C4%EA%B8%E2%C7%D0%B8%E2+%D5%E6%BF%D5%B0%FC%D7%B0500%BF%CB&amp;sbn=a4a0a203bda5932b4a64630a4df863a8&amp;isTKA=false&amp;msc=1</t>
  </si>
  <si>
    <t>http://detailskip.taobao.com/json/show_buyer_list.htm?step=false&amp;bid_page=1&amp;page_size=15&amp;item_type=b&amp;ends=1422320405000&amp;starts=1421715605000&amp;item_id=15412587410&amp;user_tag=471420928&amp;old_quantity=778&amp;zhichong=true&amp;sold_total_num=16&amp;seller_num_id=408887496&amp;dk=0&amp;title=%D5%FD%D7%DA%BA%D3%C4%B7%B6%C9%CB%AE%C4%A5%C4%EA%B8%E2300g%D5%E6%BF%D5%D7%B0+%C4%FE%B2%A8%CC%D8%B2%FA%BD%FE%D6%F3%B2%BB%C0%C3%B3%B4%CA%B3%B2%BB%D5%B3&amp;sbn=f91babf8020fe2a93f51f9bbe8fa3053&amp;isTKA=false&amp;msc=1</t>
  </si>
  <si>
    <t>http://detailskip.taobao.com/json/show_buyer_list.htm?step=false&amp;bid_page=1&amp;page_size=15&amp;item_type=b&amp;ends=1422321485000&amp;starts=1421716685000&amp;item_id=42622030104&amp;user_tag=270274560&amp;old_quantity=749&amp;zhichong=true&amp;sold_total_num=16&amp;seller_num_id=1601750112&amp;dk=0&amp;title=%B6%AB%B1%B1%C4%EA%BB%F0%C9%D5+%F0%A4%BB%F0%C9%D5+%C4%EA%BB%F0%C9%D7+%D5%B3%B6%B9%B0%FC++%BA%EC%D0%A1%B6%B9%D4%AD%C1%CF+500g+5%BD%EF%B0%FC%D3%CA&amp;sbn=060e44944eb93a0988116ca910a4e269&amp;isTKA=false&amp;msc=1</t>
  </si>
  <si>
    <t>http://detailskip.taobao.com/json/show_buyer_list.htm?step=false&amp;bid_page=1&amp;page_size=15&amp;item_type=b&amp;ends=1422324025000&amp;starts=1421719225000&amp;item_id=42545225344&amp;user_tag=270094336&amp;old_quantity=9999&amp;zhichong=true&amp;sold_total_num=16&amp;seller_num_id=57022673&amp;dk=0&amp;title=%B3%A3%D6%DD%CC%D8%B2%FA%BA%E1%C9%BD%C7%C5%BD%F0%B7%E1%C4%EA%B8%E2%2F%C5%A9%BC%D2%CA%D6%B9%A4%C5%B4%C3%D7%B9%F0%BB%A8%C4%EA%B8%E2+%BB%F0%B9%F8%CA%B3%B2%C4%C9%A2%D7%B0500g&amp;sbn=776afc2494da2ada98d9e8bdb6f83f44&amp;isTKA=false&amp;msc=1</t>
  </si>
  <si>
    <t>http://detailskip.taobao.com/json/show_buyer_list.htm?step=false&amp;bid_page=1&amp;page_size=15&amp;item_type=b&amp;ends=1422344485000&amp;starts=1421739685000&amp;item_id=40351737707&amp;user_tag=408514560&amp;old_quantity=951&amp;zhichong=true&amp;sold_total_num=16&amp;seller_num_id=134201940&amp;dk=0&amp;title=%D0%C2%C6%B7%A3%A1%BA%AB%B9%FA%BD%F8%BF%DA%C4%EA%B8%E2+%C3%FB%BC%D2%C4%EA%B8%E2%CC%F5500g&amp;sbn=f14ba33b011dadbf154358744d03135a&amp;isTKA=false&amp;msc=1</t>
  </si>
  <si>
    <t>http://detailskip.taobao.com/json/show_buyer_list.htm?step=false&amp;bid_page=1&amp;page_size=15&amp;item_type=b&amp;ends=1422360030000&amp;starts=1421755230000&amp;item_id=36158827427&amp;user_tag=270012416&amp;old_quantity=8040&amp;zhichong=true&amp;sold_total_num=16&amp;seller_num_id=895973945&amp;dk=0&amp;title=%C4%FE%B2%A8%CC%D8%B2%FA%B4%C8%CF%AA%C3%F9%BA%D7%CB%AE%C4%A5%CA%D6%B9%A4%D5%FD%D7%DA%D0%C2%C3%D7%C4%EA%B8%E2%28%BD%AD%A1%A2%D5%E3%A1%A2%BB%A6%A1%A2%CD%EE5%BD%EF%B0%FC%D3%CA%A3%A9&amp;sbn=5cd79148e574a0bb65304c9b8e05f622&amp;isTKA=false&amp;msc=1</t>
  </si>
  <si>
    <t>http://detailskip.taobao.com/json/show_buyer_list.htm?step=false&amp;bid_page=1&amp;page_size=15&amp;item_type=b&amp;ends=1422361800000&amp;starts=1421757000000&amp;item_id=36846300537&amp;user_tag=337465344&amp;old_quantity=5016&amp;zhichong=true&amp;sold_total_num=16&amp;seller_num_id=687730983&amp;dk=0&amp;title=%B0%FC%D3%CA+%D4%C6%C4%CF%CC%D8%B2%FA+%D5%FD%D7%DA%C3%C9%D7%D4%CF%E3%C3%D7%C9%D5%B6%FC%BF%E9700g+%CD%C1%CC%D8%CA%B3%C6%B7+%C4%EA%B8%E2%C5%B4%C3%D7%F4%CE%F4%CE&amp;sbn=4b67c8dd658767325fda1c69d7edb7bf&amp;isTKA=false&amp;msc=1</t>
  </si>
  <si>
    <t>http://detailskip.taobao.com/json/show_buyer_list.htm?step=false&amp;bid_page=1&amp;page_size=15&amp;item_type=b&amp;ends=1422366799000&amp;starts=1421761999000&amp;item_id=17402537665&amp;user_tag=403705874&amp;old_quantity=81637&amp;zhichong=true&amp;sold_total_num=16&amp;seller_num_id=27142026&amp;dk=0&amp;title=10%D4%AA%D4%CB%B7%D1%B2%BB%CF%DE%D6%D8+%D5%FD%D7%DA%B3%AF%CF%CA%D7%E5%CA%D6%B9%A4%B4%F2%B8%E2+%BA%AB%B9%FA%B7%E7%CE%B6%BA%EC%B6%B9%B4%F2%B8%E2+350g&amp;sbn=ac2e77188e95364a0b7a656496193553&amp;isTKA=false&amp;msc=1</t>
  </si>
  <si>
    <t>http://detailskip.taobao.com/json/show_buyer_list.htm?step=false&amp;bid_page=1&amp;page_size=15&amp;item_type=b&amp;ends=1422403295000&amp;starts=1421798495000&amp;item_id=40478705684&amp;user_tag=408686592&amp;old_quantity=600000&amp;zhichong=true&amp;sold_total_num=16&amp;seller_num_id=1053122980&amp;dk=0&amp;title=%C5%A9%BC%D2%D7%D4%D6%C6%C4%EA%B8%E2%D0%A1%B3%D4+%DE%A7%F4%CE%DE%A7%B8%F9%F4%D9%F4%CE+%B9%F3%D6%DD%D7%F1%D2%E5%CC%D8%B2%FA+%D5%FD%D7%DA%D2%B0%C9%FA%D8%CA%F4%CE470g&amp;sbn=8d311d94881d2d608cdf5754788e9dda&amp;isTKA=false&amp;msc=1</t>
  </si>
  <si>
    <t>http://detailskip.taobao.com/json/show_buyer_list.htm?step=false&amp;bid_page=1&amp;page_size=15&amp;item_type=b&amp;ends=1422417255000&amp;starts=1421812455000&amp;item_id=36652047909&amp;user_tag=270012416&amp;old_quantity=9999906&amp;zhichong=true&amp;sold_total_num=16&amp;seller_num_id=924188948&amp;dk=0&amp;title=%B6%AB%B1%B1%CC%D8%B2%FA%D5%B3%BB%F0%C9%D7%D0%A1%B6%B9%C9%B3%BA%EC%B6%B9%CF%DA%C4%EA%B8%E2%C4%EA%BB%F0%C9%D5%D5%B3%B6%B9%B0%FC%C5%B4%C3%D7%BD%AD%C3%D7%B1%FD5%BD%EF%B0%FC%D3%CA&amp;sbn=c228a195fd481a08f4c50e1d201c6b55&amp;isTKA=false&amp;msc=1</t>
  </si>
  <si>
    <t>http://detailskip.taobao.com/json/show_buyer_list.htm?step=false&amp;bid_page=1&amp;page_size=15&amp;item_type=b&amp;ends=1422423104000&amp;starts=1421818304000&amp;item_id=36191287355&amp;user_tag=269815810&amp;old_quantity=38661&amp;zhichong=true&amp;sold_total_num=16&amp;seller_num_id=363222089&amp;dk=0&amp;title=%D7%D4%D7%F6%B4%F3%BB%C6%C3%D7%D5%B3%B6%B9%B0%FC+%B6%AB%B1%B1%D5%B3%B6%B9%B0%FC+%B6%AB%B1%B1%B6%B9%B0%FC+%F0%A4%B6%B9%B0%FC+%BB%C6%C3%D7%B6%B9%B0%FC+500%BF%CB&amp;sbn=096ff3b85f479d1661897d0a4edcf79a&amp;isTKA=false&amp;msc=1</t>
  </si>
  <si>
    <t>http://detailskip.taobao.com/json/show_buyer_list.htm?step=false&amp;bid_page=1&amp;page_size=15&amp;item_type=b&amp;ends=1422435363000&amp;starts=1421830563000&amp;item_id=16785574951&amp;user_tag=337129472&amp;old_quantity=32147&amp;zhichong=true&amp;sold_total_num=16&amp;seller_num_id=762498097&amp;dk=0&amp;title=%C4%EA%B8%E2%CB%AB12%B6%AB%B1%B1%CC%D8%B2%FA%C4%EA%B8%E2%CC%F5%B4%F3%BB%C6%C3%D7%B3%AF%CF%CA%D7%E5%C5%A9%B4%E5%C4%EA%B8%E2%B8%C9%C5%FA%B7%A2%B4%F2%B8%E2&amp;sbn=d3f07fd01f7a252fa53b9ed8e6b003de&amp;isTKA=false&amp;msc=1</t>
  </si>
  <si>
    <t>http://detailskip.taobao.com/json/show_buyer_list.htm?step=false&amp;bid_page=1&amp;page_size=15&amp;item_type=b&amp;ends=1422451991000&amp;starts=1421847191000&amp;item_id=41491685383&amp;user_tag=270077952&amp;old_quantity=9811&amp;zhichong=true&amp;sold_total_num=16&amp;seller_num_id=189831690&amp;dk=0&amp;title=%A1%BE%D4%F6%BB%D4%C4%EA%C4%EA%B8%E2%A1%BF%B3%B4%C4%EA%B8%E2%C6%AC%2F%C4%EA%B8%E2%B8%C9%2F%C4%FE%B2%A8%CC%D8%B2%FA%2F%D0%C2%CF%CA%B3%B4%D6%C6%CE%DE%CC%ED%BC%D3%2F%CC%F0%CE%B6&amp;sbn=ecf0cc1397fb95866d7712d4d50ae2e4&amp;isTKA=false&amp;msc=1</t>
  </si>
  <si>
    <t>http://detailskip.taobao.com/json/show_buyer_list.htm?step=false&amp;bid_page=1&amp;page_size=15&amp;item_type=b&amp;ends=1422452420000&amp;starts=1421847620000&amp;item_id=14605958127&amp;user_tag=270012416&amp;old_quantity=12671&amp;zhichong=true&amp;sold_total_num=16&amp;seller_num_id=610380021&amp;dk=0&amp;title=%D6%EE%F4%DF%C4%EA%B8%E2%A3%A8%BD%F5%C2%ED%C4%EA%B8%E2%A3%A9%D3%CD%D5%A8%A3%A8%B2%CB%D7%D0%D3%CD%A3%A9%D1%CE%C4%EA%B8%E2%B8%C9%C6%AC%B2%BB%BA%AC%C8%CE%BA%CE%B7%C0%B8%AF%BC%C1%CC%ED&amp;sbn=323976162a13d93b1bae9e08b181f164&amp;isTKA=false&amp;msc=1</t>
  </si>
  <si>
    <t>http://detailskip.taobao.com/json/show_buyer_list.htm?step=false&amp;bid_page=1&amp;page_size=15&amp;item_type=b&amp;ends=1422496563000&amp;starts=1421891763000&amp;item_id=17726358185&amp;user_tag=337186816&amp;old_quantity=99954&amp;zhichong=true&amp;sold_total_num=16&amp;seller_num_id=673297154&amp;dk=0&amp;title=%B6%AB%B1%B1%CD%C1%CC%D8%B2%FA%C3%C0%CA%B3+%CB%D5%D7%D3%D2%B6%B8%E2+%D5%B3%E2%C4%E2%C4%B6%B9%B0%FC%C4%EA%B8%E2%BA%C4%D7%D3%CF%E3%C5%B4%B3%E5%B9%DA5%B7%DD%C6%F0%B0%FC%D3%CA&amp;sbn=e27e3844cd524d326a4f37fb7d8b2b55&amp;isTKA=false&amp;msc=1</t>
  </si>
  <si>
    <t>http://detailskip.taobao.com/json/show_buyer_list.htm?step=false&amp;bid_page=1&amp;page_size=15&amp;item_type=b&amp;ends=1422500152000&amp;starts=1421895352000&amp;item_id=39135358913&amp;user_tag=269553664&amp;old_quantity=4921&amp;zhichong=true&amp;sold_total_num=16&amp;seller_num_id=102405137&amp;dk=0&amp;title=%C4%EA%B8%E2+%BA%AB%B9%FA%B7%E7%CE%B6%C4%EA%B8%E2%B4%F3%CD%AC%BD%AD%B3%B4%C4%EA%B8%E2%BA%AB%B9%FA%D5%FD%D7%DA%C0%B1%B3%B4%C4%EA%B8%E2%B8%BD%C0%B1%BD%B4%B0%FC+270g&amp;sbn=9aeeae81d46b47fa1c180f2b5bb28904&amp;isTKA=false&amp;msc=1</t>
  </si>
  <si>
    <t>http://detailskip.taobao.com/json/show_buyer_list.htm?step=false&amp;bid_page=1&amp;page_size=15&amp;item_type=b&amp;ends=1422513127000&amp;starts=1421908327000&amp;item_id=17716619549&amp;user_tag=337186816&amp;old_quantity=9508&amp;zhichong=true&amp;sold_total_num=16&amp;seller_num_id=260029613&amp;dk=0&amp;title=%D5%E3%BD%AD%CB%EC%B2%FD%CC%D8%B2%FA+%BB%C6%C3%D7%BC%40+%B2%CC%D4%B4%BB%C6%C4%EA%B8%E2+%BB%C6%BC%40+%BB%C6%C3%D7%B9%FB++%B3%B4%C4%EA%B8%E2+%D5%E6%BF%D5%B0%FC%D7%B0&amp;sbn=1f060992f91864c0d392b88e38749f90&amp;isTKA=false&amp;msc=1</t>
  </si>
  <si>
    <t>http://detailskip.taobao.com/json/show_buyer_list.htm?step=false&amp;bid_page=1&amp;page_size=15&amp;item_type=b&amp;ends=1422527408000&amp;starts=1421922608000&amp;item_id=41607633765&amp;user_tag=336596992&amp;old_quantity=102408&amp;zhichong=true&amp;sold_total_num=16&amp;seller_num_id=290427410&amp;dk=0&amp;title=%D5%FD%D7%DA%BA%AB%CA%BD%BA%AB%B9%FA%B3%B4%C4%EA%B8%E2%CC%F5%B4%F3%C3%D7%B4%F2%B8%E2%CC%F5400g+%BA%AB%B9%FA%B3%AF%CF%CA%D7%E5%C1%CF%C0%ED%B5%EA+%B1%D8%B1%B8%B2%C4%C1%CF&amp;sbn=3852360146b4a98f82e8fe15f2b2c072&amp;isTKA=false&amp;msc=1</t>
  </si>
  <si>
    <t>http://detailskip.taobao.com/json/show_buyer_list.htm?step=false&amp;bid_page=1&amp;page_size=15&amp;item_type=b&amp;ends=1422534335000&amp;starts=1421929535000&amp;item_id=37579534414&amp;user_tag=270077952&amp;old_quantity=1000&amp;zhichong=true&amp;sold_total_num=16&amp;seller_num_id=307582010&amp;dk=0&amp;title=%BA%AB%B9%FA%D4%AD%D7%B0%BD%F8%BF%DA%C4%EA%B8%E2%CC%F5+%D6%A5%CA%BF%C4%EA%B8%E2+%B3%B4%C4%EA%B8%E2+%BB%F0%B9%F8%C4%EA%B8%E2500g+%BA%A3%B5%D8%B4%E5&amp;sbn=d72689c04835315061d1517a217c8639&amp;isTKA=false&amp;msc=1</t>
  </si>
  <si>
    <t>http://detailskip.taobao.com/json/show_buyer_list.htm?step=false&amp;bid_page=1&amp;page_size=15&amp;item_type=b&amp;ends=1422538804000&amp;starts=1421934004000&amp;item_id=22765300475&amp;user_tag=471429120&amp;old_quantity=884&amp;zhichong=true&amp;sold_total_num=16&amp;seller_num_id=130815492&amp;dk=0&amp;title=%CC%D8%BC%DB%CC%EC%CC%A8%CC%D8%B2%FA%BA%C3%B3%D4%D7%D4%D7%F6%CC%D8%C9%AB%C4%EA%B8%E2%B3%A4%CC%F5%D4%B2%D0%CE%C3%E0%C8%ED%BB%AC%C8%CD%B2%BB%D5%B4%D1%C0%BD%EE%B5%C0%CB%AE%B8%E2&amp;sbn=c859598f9836b4e40090e30c182faf5f&amp;isTKA=false&amp;msc=1</t>
  </si>
  <si>
    <t>http://detailskip.taobao.com/json/show_buyer_list.htm?step=false&amp;bid_page=1&amp;page_size=15&amp;item_type=b&amp;ends=1422579744000&amp;starts=1421974944000&amp;item_id=43221937285&amp;user_tag=336596992&amp;old_quantity=9900&amp;zhichong=true&amp;sold_total_num=16&amp;seller_num_id=2232962049&amp;dk=0&amp;title=%B6%AB%B1%B1%D5%B3%B6%B9%B0%FC+%B4%F3%BB%C6%C3%D7%D5%B3%B6%B9%B0%FC+%B4%BF%CA%D6%B9%A4+%BB%C6%C3%D7%C3%E6%B6%B9%B0%FC+%B6%AB%B1%B1%B6%B9%B0%FC+6%B7%DD%B0%FC%D3%CA&amp;sbn=14d032ab45a317ecc20a5049fcc8de3e&amp;isTKA=false&amp;msc=1</t>
  </si>
  <si>
    <t>http://detailskip.taobao.com/json/show_buyer_list.htm?step=false&amp;bid_page=1&amp;page_size=15&amp;item_type=b&amp;ends=1422591626000&amp;starts=1421986826000&amp;item_id=19766694804&amp;user_tag=408514560&amp;old_quantity=896&amp;zhichong=true&amp;sold_total_num=16&amp;seller_num_id=134201940&amp;dk=0&amp;title=%CF%D6%BB%F5%7E+%BA%AB%B9%FA%BD%F8%BF%DA+%D7%CF%CA%ED%C4%EA%B8%E2%2B%C4%CF%B9%CF%C4%EA%B8%E2+500%BF%CB+%C9%A2%D7%B0+%B7%D6%D7%B0++%C0%E4%B6%B3%C4%EA%B8%E2&amp;sbn=3a7e59c6feed4532b1d15bc83469af9c&amp;isTKA=false&amp;msc=1</t>
  </si>
  <si>
    <t>http://detailskip.taobao.com/json/show_buyer_list.htm?step=false&amp;bid_page=1&amp;page_size=15&amp;item_type=b&amp;ends=1422598390000&amp;starts=1421993590000&amp;item_id=43004171139&amp;user_tag=337383424&amp;old_quantity=100&amp;zhichong=true&amp;sold_total_num=16&amp;seller_num_id=786451154&amp;dk=0&amp;title=%B4%BF%CA%D6%B9%A4%B4%F2%D6%C6Q%B5%AF%BF%A8%CD%A8%CA%D6%B9%A4%C4%EA%B8%E2%CE%C2%D6%DD%B4%AB%CD%B3%C4%EA%B8%E2&amp;sbn=e0c99e9c570b8fda0eaa8165dccc9184&amp;isTKA=false&amp;msc=1</t>
  </si>
  <si>
    <t>http://detailskip.taobao.com/json/show_buyer_list.htm?step=false&amp;bid_page=1&amp;page_size=15&amp;item_type=b&amp;ends=1422606693000&amp;starts=1422001893000&amp;item_id=17029537470&amp;user_tag=336924672&amp;old_quantity=624&amp;zhichong=true&amp;sold_total_num=16&amp;seller_num_id=397192230&amp;dk=0&amp;title=%D5%E3%BD%AD%C1%FA%C8%AA%CC%D8%B2%FA%C4%EA%B8%E2gu+%C5%B4%C3%D7%BA%EC%CC%C7%B8%E2%CA%D6%B9%A4%CC%C7%B8%E2+%C5%B4%C3%D7%B8%E2+%CC%F0%B6%F8%B2%BB%C4%E5+%BB%C6%B9%FB&amp;sbn=222a2ce17f0cdc58e3ca9ca24ece760b&amp;isTKA=false&amp;msc=1</t>
  </si>
  <si>
    <t>http://detailskip.taobao.com/json/show_buyer_list.htm?step=false&amp;bid_page=1&amp;page_size=15&amp;item_type=b&amp;ends=1422613458000&amp;starts=1422008658000&amp;item_id=42180003359&amp;user_tag=336596992&amp;old_quantity=1195&amp;zhichong=true&amp;sold_total_num=16&amp;seller_num_id=2262075761&amp;dk=0&amp;title=%26ldquo%3B%CE%B6%B5%C0%D6%D0%B9%FA%26rdquo%3B%B0%A2%C0%EF%C0%CF%B1%ED%BD%AD%CE%F7%CC%D8%B2%FA%DF%AE%D1%F4%CA%D6%B4%F2%C4%EA%B8%E2%C5%A9%BC%D2%B4%F3%BA%CC%C3%D7%BC%405%BD%EF%B0%FC%D3%CA&amp;sbn=857e138f5f3d2c44385871607eb29225&amp;isTKA=false&amp;msc=1</t>
  </si>
  <si>
    <t>http://detailskip.taobao.com/json/show_buyer_list.htm?step=false&amp;bid_page=1&amp;page_size=15&amp;item_type=b&amp;ends=1422614298000&amp;starts=1422009498000&amp;item_id=36786181242&amp;user_tag=404295680&amp;old_quantity=948&amp;zhichong=true&amp;sold_total_num=16&amp;seller_num_id=81014621&amp;dk=0&amp;title=%BA%AB%B9%FA%D4%AD%D7%B0%BD%F8%BF%DA%D6%A5%CA%BF%C4%EA%B8%E2+%B2%BF%B6%D3%BB%F0%B9%F8%D7%A8%D3%C3+%C0%E4%B6%B3%C4%EA%B8%E2+%C5%FA%B7%A2500%BF%CB&amp;sbn=de47cfb5d25ae229fae73545a95a6970&amp;isTKA=false&amp;msc=1</t>
  </si>
  <si>
    <t>http://detailskip.taobao.com/json/show_buyer_list.htm?step=false&amp;bid_page=1&amp;page_size=15&amp;item_type=b&amp;ends=1422617624000&amp;starts=1422012824000&amp;item_id=37793417844&amp;user_tag=270077952&amp;old_quantity=19999893&amp;zhichong=true&amp;sold_total_num=16&amp;seller_num_id=918566478&amp;dk=0&amp;title=%C9%BD%B6%AB%C5%A9%BC%D2%CA%F2%C3%D7%C3%E6%D5%B3%B8%E2%D7%D4%D6%D6%D5%B4%BB%AF%CE%DE%BA%CB%BA%EC%D4%E6%C5%B4%C3%D7%BB%C6%C3%D7%C3%E6%C4%EA%B8%E2%D4%D0%B8%BE%B8%A8%CA%B3%CF%D6%D5%F4&amp;sbn=1363315698cfa24d3d0644efd63a0b81&amp;isTKA=false&amp;msc=1</t>
  </si>
  <si>
    <t>http://detailskip.taobao.com/json/show_buyer_list.htm?step=false&amp;bid_page=1&amp;page_size=15&amp;item_type=b&amp;ends=1422626487000&amp;starts=1422021687000&amp;item_id=43064734364&amp;user_tag=403730432&amp;old_quantity=1990&amp;zhichong=true&amp;sold_total_num=16&amp;seller_num_id=2325427342&amp;dk=0&amp;title=%C4%EA%B8%E2%CC%F5+%B3%A4+%C4%FE%B2%A8%CC%D8%B2%FA%B0%A2%C6%C5%BC%D2%B5%C4%B0%D7%C4%EA%B8%E2%CC%F5+%C9%E0%BC%E2%C9%CF%B5%C4%D6%D0%B9%FA%C3%C0%CA%B3%B4%C8%B3%C7&amp;sbn=c0a2e189f571681054e613365ae276de&amp;isTKA=false&amp;msc=1</t>
  </si>
  <si>
    <t>http://detailskip.taobao.com/json/show_buyer_list.htm?step=false&amp;bid_page=1&amp;page_size=15&amp;item_type=b&amp;ends=1422627235000&amp;starts=1422022435000&amp;item_id=3791761068&amp;user_tag=269815810&amp;old_quantity=518&amp;zhichong=true&amp;sold_total_num=16&amp;seller_num_id=28036508&amp;dk=0&amp;title=%D0%C2%CF%CA%C4%EA%B8%E2%BD%AD%CE%F7%C9%CF%C8%C4%CC%D8%B2%FA%DF%AE%D1%F4%C4%EA%B8%E2%C8%FD%C7%E5%C9%BD%CC%D8%B2%FA%D5%E6%BF%D5%B0%FC%D7%B0500g&amp;sbn=e3340001b9d716c3869906d2a4244fe0&amp;isTKA=false&amp;msc=1</t>
  </si>
  <si>
    <t>http://detailskip.taobao.com/json/show_buyer_list.htm?step=false&amp;bid_page=1&amp;page_size=15&amp;item_type=b&amp;ends=1422661964000&amp;starts=1422057164000&amp;item_id=1970617480&amp;user_tag=470904848&amp;old_quantity=999890&amp;zhichong=true&amp;sold_total_num=16&amp;seller_num_id=20016035&amp;dk=0&amp;title=%BA%AB%B9%FA%B4%AB%CD%B3%CA%D6%B9%A4%D7%D4%D6%C6+%BB%C6%B6%B9%B7%DB%C4%EA%B8%E2+%BA%AB%B9%FA%B4%F2%B8%E2+%B3%AF%CF%CA%C4%EA%B8%E2%D5%B3+%D7%EE%C0%CF%CA%BD%B4%F2%B8%E2%7EF&amp;sbn=6ab45eb182f3f19692b481aa9190b462&amp;isTKA=false&amp;msc=1</t>
  </si>
  <si>
    <t>http://detailskip.taobao.com/json/show_buyer_list.htm?step=false&amp;bid_page=1&amp;page_size=15&amp;item_type=b&amp;ends=1422666278000&amp;starts=1422061478000&amp;item_id=42081093952&amp;user_tag=404254720&amp;old_quantity=982&amp;zhichong=true&amp;sold_total_num=16&amp;seller_num_id=409936669&amp;dk=0&amp;title=%B4%D6%C1%B8%C4%EA%B8%E2%D3%F1%C3%D7%C4%CF%B9%CF%C4%EA%B8%E2%CA%D6%B9%A4%CB%AE%C4%A5%C4%EA%B8%E2%D6%EE%F4%DF%D1%F4%B4%BA%C4%EA%B8%E2%C2%E9%F4%D9%C4%EA%B8%E2%C6%AC2.5%BD%EF&amp;sbn=70414603dfdee2d171c50be3578df867&amp;isTKA=false&amp;msc=1</t>
  </si>
  <si>
    <t>http://detailskip.taobao.com/json/show_buyer_list.htm?step=false&amp;bid_page=1&amp;page_size=15&amp;item_type=b&amp;ends=1422671118000&amp;starts=1422066318000&amp;item_id=19166270950&amp;user_tag=337448960&amp;old_quantity=4253&amp;zhichong=true&amp;sold_total_num=16&amp;seller_num_id=1047345425&amp;dk=0&amp;title=%CF%E7%CF%C2%C0%D1%BB%F0%B9%F8%C4%EA%B8%E2%CC%F5++%C6%AC%D5%E6%BF%D5%B0%FC%D7%B0400g%BF%CB%2F%BF%C9%B3%B4%D5%A8%D6%F3%CC%C0%E4%CC%BB%F0%B9%F8&amp;sbn=2e473ef8325ff20e9d530b74bd068da3&amp;isTKA=false&amp;msc=1</t>
  </si>
  <si>
    <t>http://detailskip.taobao.com/json/show_buyer_list.htm?step=false&amp;bid_page=1&amp;page_size=15&amp;item_type=b&amp;ends=1422673572000&amp;starts=1422068772000&amp;item_id=36891273491&amp;user_tag=403771408&amp;old_quantity=5645&amp;zhichong=true&amp;sold_total_num=16&amp;seller_num_id=130763228&amp;dk=0&amp;title=%BA%AB%B9%FA%B3%B4%C4%EA%B8%E2+%D7%A8%D3%C3%D4%AD%C1%CF%BA%AB%CA%BD%C4%EA%B8%E2%CC%F5+%C0%B1%B3%B4%C4%EA%B8%E2+350g&amp;sbn=2ee8a095c508b68e77e8aa2bd24674cc&amp;isTKA=false&amp;msc=1</t>
  </si>
  <si>
    <t>http://detailskip.taobao.com/json/show_buyer_list.htm?step=false&amp;bid_page=1&amp;page_size=15&amp;item_type=b&amp;ends=1422688138000&amp;starts=1422083338000&amp;item_id=43098809176&amp;user_tag=269553664&amp;old_quantity=9903&amp;zhichong=true&amp;sold_total_num=16&amp;seller_num_id=410671298&amp;dk=0&amp;title=%A1%BE2%BC%FE%B0%FC%D3%CA%A1%BF%C5%B4%C3%D7%F4%D9%F4%CE%CB%C4%B4%A8%CC%D8%B2%FA+%B4%BF%C5%B4%C3%D7%CA%D6%B9%A4%C5%A9%BC%D2%B4%F2%B8%E2+%D4%F9%BB%C6%B6%B9%B7%DB%BB%C6%CC%C7&amp;sbn=84e85b6b337df6e2a97746b8dcc60063&amp;isTKA=false&amp;msc=1</t>
  </si>
  <si>
    <t>http://detailskip.taobao.com/json/show_buyer_list.htm?step=false&amp;bid_page=1&amp;page_size=15&amp;item_type=b&amp;ends=1422119606000&amp;starts=1421514806000&amp;item_id=42995876386&amp;user_tag=270274560&amp;old_quantity=1169&amp;zhichong=true&amp;sold_total_num=16&amp;seller_num_id=2068054511&amp;dk=0&amp;title=%C4%FE%B2%A8%CC%D8%B2%FA%CF%BA%C0%B0%C4%EA%B8%E2+%CB%AE%C4%A5%CA%D6%B9%A4%C4%EA%B8%E2+%D5%FD%D7%DA%D0%C2%C3%D7%CE%DE%CC%ED%BC%D3+%C9%A2%D7%B0+%C2%CC%C9%AB%D0%C2%CF%CA&amp;sbn=f7a70565c28b3f59d6ee23deb5712c42&amp;isTKA=false&amp;msc=1</t>
  </si>
  <si>
    <t>http://detailskip.taobao.com/json/show_buyer_list.htm?step=false&amp;bid_page=1&amp;page_size=15&amp;item_type=b&amp;ends=1422151200000&amp;starts=1421546400000&amp;item_id=41993260885&amp;user_tag=337448960&amp;old_quantity=2001&amp;zhichong=true&amp;sold_total_num=16&amp;seller_num_id=2032414980&amp;dk=0&amp;title=%A1%BE%CC%EC%CC%EC%CC%D8%BC%DB%A1%BF%C1%D9%B0%B2%BE%AC%C3%D7%C4%EA%B8%E2+%B0%D7%C4%EA%B8%E2%B3%B4%C4%EA%B8%E2+%CB%AE%C4%A5%D0%C2%CF%CA%CF%D6%D7%F64%BD%EF%D7%B0&amp;sbn=9ab348e96fb6458d2197914e8f641128&amp;isTKA=false&amp;msc=1</t>
  </si>
  <si>
    <t>http://detailskip.taobao.com/json/show_buyer_list.htm?step=false&amp;bid_page=1&amp;page_size=15&amp;item_type=b&amp;ends=1422153180000&amp;starts=1421548380000&amp;item_id=9989543460&amp;user_tag=475344896&amp;old_quantity=9731&amp;zhichong=true&amp;sold_total_num=16&amp;seller_num_id=372478189&amp;dk=0&amp;title=%BA%FE%C4%CF%CC%D8%B2%FA%C5%A9%BC%D2%DD%EF%D7%D3%F4%CE%F4%CE%D2%B0%B2%CB%C4%EA%B8%E2%CA%EC%CA%B3%F4%D9%F4%CE500g%D0%A1%B3%D4%BD%A1%CE%B8%CF%FB%CA%B35%BC%FE%B0%FC%D3%CA&amp;sbn=d31b76719a6581f5ec3be142cb813b02&amp;isTKA=false&amp;msc=1</t>
  </si>
  <si>
    <t>http://detailskip.taobao.com/json/show_buyer_list.htm?step=false&amp;bid_page=1&amp;page_size=15&amp;item_type=b&amp;ends=1422170585000&amp;starts=1421565785000&amp;item_id=39081713274&amp;user_tag=270282752&amp;old_quantity=998&amp;zhichong=true&amp;sold_total_num=16&amp;seller_num_id=2038515086&amp;dk=0&amp;title=%D5%FD%D7%DA%CC%EC%CF%C9%B8%A3%BA%AB%B9%FA%C3%D7%B8%E2+%B0%D7%B6%B9%B8%E2+%BB%C6%B6%B9%B8%E2%D1%D3%B1%DF%B3%AF%CF%CA%D7%E5+%B4%F2%B8%E2+%C4%EA%B8%E2&amp;sbn=dcd2695ac1fc8f93f2a455f91c53bd16&amp;isTKA=false&amp;msc=1</t>
  </si>
  <si>
    <t>http://detailskip.taobao.com/json/show_buyer_list.htm?step=false&amp;bid_page=1&amp;page_size=15&amp;item_type=b&amp;ends=1422174056000&amp;starts=1421569256000&amp;item_id=36788485919&amp;user_tag=337186832&amp;old_quantity=18888&amp;zhichong=true&amp;sold_total_num=16&amp;seller_num_id=81646184&amp;dk=0&amp;title=%BA%AB%B9%FA%BD%F8%BF%DA%C4%CC%C0%D2%D6%A5%CA%BF%BC%D0%D0%C4%C4%EA%B8%E2%CC%F5+%B3%B4%C4%EA%B8%E2%CC%F5%BB%F0%B9%F8%C4%EA%B8%E2%CC%F5+%D6%A5%CA%BF%C4%EA%B8%E21000g&amp;sbn=706d676f8746b14f96d8b4264b6f8229&amp;isTKA=false&amp;msc=1</t>
  </si>
  <si>
    <t>http://detailskip.taobao.com/json/show_buyer_list.htm?step=false&amp;bid_page=1&amp;page_size=15&amp;item_type=b&amp;ends=1422178310000&amp;starts=1421573510000&amp;item_id=36971872492&amp;user_tag=269553680&amp;old_quantity=280&amp;zhichong=true&amp;sold_total_num=16&amp;seller_num_id=70550346&amp;dk=0&amp;title=%C2%CC%B3%BD%D5%B3%B6%B9%B0%FC%B6%AB%B1%B1%D3%D0%BB%FA%F0%A4%B6%B9%B0%FC%C4%EA%B8%E2%BA%DA%C1%FA%BD%AD%CC%D8%B2%FA%D5%E6%BF%D5%CA%D6%B9%A4280g&amp;sbn=5e68c2fa3ec7f34aa6fe180ec242c9b2&amp;isTKA=false&amp;msc=1</t>
  </si>
  <si>
    <t>http://detailskip.taobao.com/json/show_buyer_list.htm?step=false&amp;bid_page=1&amp;page_size=15&amp;item_type=b&amp;ends=1422186976000&amp;starts=1421582176000&amp;item_id=42561473844&amp;user_tag=269758464&amp;old_quantity=500&amp;zhichong=true&amp;sold_total_num=16&amp;seller_num_id=398555297&amp;dk=0&amp;title=%BA%FE%C4%CF%B3%A3%B5%C2%BD%F2%CA%D0%CC%D8%B2%FA%C5%B4%C3%D7%F4%D9%F4%CE5%B8%F6%D7%B0%B4%BF%C5%B4%C3%D7%CA%D6%B9%A4%C5%A9%BC%D2%B4%F2%B8%E2%CE%DE%CC%C7%F4%CE%F4%CE%D4%BC1%BD%EF&amp;sbn=e0095ccf7f359125397a5a376ab4517a&amp;isTKA=false&amp;msc=1</t>
  </si>
  <si>
    <t>http://detailskip.taobao.com/json/show_buyer_list.htm?step=false&amp;bid_page=1&amp;page_size=15&amp;item_type=b&amp;ends=1422187823000&amp;starts=1421583023000&amp;item_id=41026251752&amp;user_tag=270077952&amp;old_quantity=980&amp;zhichong=true&amp;sold_total_num=16&amp;seller_num_id=61613488&amp;dk=0&amp;title=%C9%BD%B6%AB%C7%E0%D6%DD%CC%D8%B2%FA+%C7%E5%D5%E6%CA%B3%C6%B7+%C7%E5%D5%E6%F4%DC%B8%E2+%BB%C6%C3%D7%B8%E2+%BB%C6%C3%D7%BA%EC%D4%E6%BB%A8%C9%FA%C8%CA%C1%AB%D7%D3%B8%E2&amp;sbn=9b718e0ffd7c971aee8812aedb6c64da&amp;isTKA=false&amp;msc=1</t>
  </si>
  <si>
    <t>http://detailskip.taobao.com/json/show_buyer_list.htm?step=false&amp;bid_page=1&amp;page_size=15&amp;item_type=b&amp;ends=1422189761000&amp;starts=1421584961000&amp;item_id=43456557870&amp;user_tag=370757632&amp;old_quantity=2671&amp;zhichong=true&amp;sold_total_num=16&amp;seller_num_id=782987303&amp;dk=0&amp;title=%A1%BE%C3%C9%D7%D4%C4%EA%B8%E2%A1%BF%D4%C6%C4%CF%CC%D8%B2%FA+%BA%EC%CC%C7%C4%EA%B8%E2500g%2B%C3%C9%D7%D4%F4%D9%F4%CE485g+%C4%EA%BB%F52%B8%F6%B0%FC%D3%CA&amp;sbn=50727aabed060a93b6fa845c71bc09d2&amp;isTKA=false&amp;msc=1</t>
  </si>
  <si>
    <t>http://detailskip.taobao.com/json/show_buyer_list.htm?step=false&amp;bid_page=1&amp;page_size=15&amp;item_type=b&amp;ends=1422236883000&amp;starts=1421632083000&amp;item_id=13383841374&amp;user_tag=270086146&amp;old_quantity=2557&amp;zhichong=true&amp;sold_total_num=16&amp;seller_num_id=88159390&amp;dk=0&amp;title=%B8%DF%C1%BB%F4%CE%F4%CE+%B8%DF%C1%BA+%C5%B4%C3%D7%F4%D9%F4%CE+%C5%B4%C3%D7%F4%CE%F4%CE+%CF%E7%C0%EF%F4%D9%F4%CE+%C4%EA%B8%E2+%D5%C5%BC%D2%BD%E7%CD%C1%CC%D8%B2%FA&amp;sbn=1932bf5cb718e9165c2cae815959d106&amp;isTKA=false&amp;msc=1</t>
  </si>
  <si>
    <t>http://detailskip.taobao.com/json/show_buyer_list.htm?step=false&amp;bid_page=1&amp;page_size=15&amp;item_type=b&amp;ends=1422236903000&amp;starts=1421632103000&amp;item_id=13783455753&amp;user_tag=270086146&amp;old_quantity=2467&amp;zhichong=true&amp;sold_total_num=16&amp;seller_num_id=88159390&amp;dk=0&amp;title=%DD%EF%D7%D3+%D2%B0%DD%EF%B2%CB+%DD%EF%B2%DD+%B0%AC%D2%B6+%B0%AC%DD%EF+%C7%E5%C3%F7%B2%CB+%CF%E7%C0%EF+%C5%B4%C3%D7+%F4%D9%F4%CE+%F4%CE%F4%CE+%C4%EA%B8%E2&amp;sbn=87f55f659630651c7f556ffab2ae5187&amp;isTKA=false&amp;msc=1</t>
  </si>
  <si>
    <t>http://detailskip.taobao.com/json/show_buyer_list.htm?step=false&amp;bid_page=1&amp;page_size=15&amp;item_type=b&amp;ends=1422253276000&amp;starts=1421648476000&amp;item_id=38457455370&amp;user_tag=471609344&amp;old_quantity=10000&amp;zhichong=true&amp;sold_total_num=16&amp;seller_num_id=1997407348&amp;dk=0&amp;title=%CC%EC%CF%C9%B8%A3%D5%FD%D7%DA%BA%AB%B9%FA%CA%D6%B9%A4%B6%B9%C9%B3%CF%DA%BB%A8%B8%E2+%D1%D3%B1%DF%B3%AF%CF%CA%D7%E5%B4%AB%CD%B3%C3%C0%CA%B3%B4%F2%B8%E2%C4%EA%B8%E2&amp;sbn=c6e3356c8352be854e6ea3267638c586&amp;isTKA=false&amp;msc=1</t>
  </si>
  <si>
    <t>http://detailskip.taobao.com/json/show_buyer_list.htm?step=false&amp;bid_page=1&amp;page_size=15&amp;item_type=b&amp;ends=1422256370000&amp;starts=1421651570000&amp;item_id=38487840511&amp;user_tag=471609344&amp;old_quantity=10000&amp;zhichong=true&amp;sold_total_num=16&amp;seller_num_id=1997407348&amp;dk=0&amp;title=%D5%FD%D7%DA%BA%AB%B9%FA+%D5%B3%D4%B2%C1%B9%B8%E2+%D1%D3%B1%DF%B3%AF%CF%CA%D7%E5%CC%EC%CF%C9%B8%A3%B4%AB%CD%B3%C5%B4%C3%D7%B7%A2%B8%E2%B4%F2%B8%E2%C4%EA%B8%E2&amp;sbn=92878488c6522017889f7ffa29aec957&amp;isTKA=false&amp;msc=1</t>
  </si>
  <si>
    <t>http://detailskip.taobao.com/json/show_buyer_list.htm?step=false&amp;bid_page=1&amp;page_size=15&amp;item_type=b&amp;ends=1422256802000&amp;starts=1421652002000&amp;item_id=38477449010&amp;user_tag=471609344&amp;old_quantity=10000&amp;zhichong=true&amp;sold_total_num=16&amp;seller_num_id=1997407348&amp;dk=0&amp;title=%D5%FD%D7%DA%BA%AB%B9%FA%CA%D6%B9%A4+%C5%B4%C3%D7%D5%B3%BE%ED%B8%E2+%D1%D3%B1%DF%B3%AF%CF%CA%D7%E5%CC%EC%CF%C9%B8%A3%B4%AB%CD%B3%C3%C0%CA%B3%B4%F2%B8%E2%C4%EA%B8%E2&amp;sbn=f12f7b75c688f49dd6fab9322c352ac0&amp;isTKA=false&amp;msc=1</t>
  </si>
  <si>
    <t>http://detailskip.taobao.com/json/show_buyer_list.htm?step=false&amp;bid_page=1&amp;page_size=15&amp;item_type=b&amp;ends=1422262222000&amp;starts=1421657422000&amp;item_id=43160957406&amp;user_tag=270077970&amp;old_quantity=236&amp;zhichong=true&amp;sold_total_num=16&amp;seller_num_id=39089258&amp;dk=0&amp;title=%C4%CF%CD%A8%CC%D8%B2%FA+%B3%A4%CC%F5+%C4%EA%B8%E2+%CF%B2%B8%E2+%B2%BB%BA%AC%CC%ED%BC%D3%BC%C1%B4%BF%CA%D6%B9%A4%D6%C6%D7%F7+%B9%FD%C4%EA%B1%D8%B1%B8&amp;sbn=96d0e8282c2bf35dd762266b13653887&amp;isTKA=false&amp;msc=1</t>
  </si>
  <si>
    <t>http://detailskip.taobao.com/json/show_buyer_list.htm?step=false&amp;bid_page=1&amp;page_size=15&amp;item_type=b&amp;ends=1422268601000&amp;starts=1421663801000&amp;item_id=40112277631&amp;user_tag=341053456&amp;old_quantity=1000&amp;zhichong=true&amp;sold_total_num=16&amp;seller_num_id=60199031&amp;dk=0&amp;title=%B6%AB%B1%B1%CD%C1%CC%D8%B2%FA%BB%C6%C3%D7%C4%EA%B8%E2%C7%D0%B8%E2%BB%C6%C3%D7%C3%E6%D5%B3%B8%E2%C4%EA%B8%E2%D5%B3%B8%E2%C4%EA%BB%F5%B1%D8%B1%B8%BF%D5%D4%CB%B7%A2%BB%F5&amp;sbn=413e308f80a574e9c92b8a9b92a7877b&amp;isTKA=false&amp;msc=1</t>
  </si>
  <si>
    <t>http://detailskip.taobao.com/json/show_buyer_list.htm?step=false&amp;bid_page=1&amp;page_size=15&amp;item_type=b&amp;ends=1422274803000&amp;starts=1421670003000&amp;item_id=22353535268&amp;user_tag=470839296&amp;old_quantity=891&amp;zhichong=true&amp;sold_total_num=16&amp;seller_num_id=393062311&amp;dk=0&amp;title=%BB%F0%B9%F8%CA%B3%B2%C4%CC%D8%BC%DB%D4%AD%CE%B6%C4%EA%B8%E2%C4%EA%B8%E2%CC%F5%BA%AB%CA%BD%C4%EA%B8%E2%B3%B4%C4%EA%B8%E2%B6%B9%C0%CC%BB%F0%B9%F8%D7%A8%D3%C3%B1%D8%B1%B8&amp;sbn=ba0f115b331b9775f8797a7076fea628&amp;isTKA=false&amp;msc=1</t>
  </si>
  <si>
    <t>http://detailskip.taobao.com/json/show_buyer_list.htm?step=false&amp;bid_page=1&amp;page_size=15&amp;item_type=b&amp;ends=1422276237000&amp;starts=1421671437000&amp;item_id=27160528201&amp;user_tag=274296848&amp;old_quantity=6465&amp;zhichong=true&amp;sold_total_num=16&amp;seller_num_id=53563840&amp;dk=0&amp;title=4%B4%FC%B0%FC%D3%CA+%B3%AF%CF%CA%D7%E5%B4%F2%B8%E2%CC%F5+%C4%EA%B8%E2%CC%F5+%BA%AB%B9%FA+%C0%B1%B3%B4%C4%EA%B8%E2+%CB%CD%C0%B1%BD%B4+%CC%D7%B2%CD+300g&amp;sbn=7837dd6aa6596e3db20cb21b2fef6b91&amp;isTKA=false&amp;msc=1</t>
  </si>
  <si>
    <t>http://detailskip.taobao.com/json/show_buyer_list.htm?step=false&amp;bid_page=1&amp;page_size=15&amp;item_type=b&amp;ends=1422284510000&amp;starts=1421679710000&amp;item_id=39086194515&amp;user_tag=1314816&amp;old_quantity=4919&amp;zhichong=true&amp;sold_total_num=16&amp;seller_num_id=98236332&amp;dk=0&amp;title=%CC%D8%C9%AB%D6%D0%B9%FA%D0%C2%C6%B7%C9%CF%CA%D0%BD%AD%CE%F7%B8%D3%C4%CF%B8%D3%CF%D8%CC%EF%B4%E5%BB%C6%D4%AA%C3%D7%B9%FB%C9%DC%C0%A4%CA%C0%BC%D2%BB%C6%D4%AA%C3%D7%B9%FB&amp;sbn=6eacc0bfbc3a612a684d74308c1da9c2&amp;isTKA=false&amp;msc=1</t>
  </si>
  <si>
    <t>http://detailskip.taobao.com/json/show_buyer_list.htm?step=false&amp;bid_page=1&amp;page_size=15&amp;item_type=b&amp;ends=1422285268000&amp;starts=1421680468000&amp;item_id=23068512808&amp;user_tag=337186816&amp;old_quantity=397&amp;zhichong=true&amp;sold_total_num=16&amp;seller_num_id=398211314&amp;dk=0&amp;title=%B6%AB%B1%B1%CC%D8%B2%FA%D0%A1%B3%D4%C2%CC%B3%BD%D5%B3%B6%B9%B0%FC+%D5%E6%BF%D5%B0%FC%D7%B0%BC%B4%CA%B3%CA%B3%C6%B715%BC%FE%C3%E2%D3%CA%B7%D1&amp;sbn=7d2577734dd94ebb5aa59241d0f51ac2&amp;isTKA=false&amp;msc=1</t>
  </si>
  <si>
    <t>http://detailskip.taobao.com/json/show_buyer_list.htm?step=false&amp;bid_page=1&amp;page_size=15&amp;item_type=b&amp;ends=1422286927000&amp;starts=1421682127000&amp;item_id=41995304789&amp;user_tag=1118208&amp;old_quantity=777&amp;zhichong=true&amp;sold_total_num=16&amp;seller_num_id=132458473&amp;dk=0&amp;title=%BA%AB%B9%FA%BD%F8%BF%DA+%BF%C9%D2%D4%C0%AD%CB%BF%B5%C4%D6%A5%CA%BF%C4%EA%B8%E2+%D6%A5%CA%BF%BC%D0%D0%C4%C4%EA%B8%E2+%C4%CC%C0%D2%C4%EA%B8%E2+1kg&amp;sbn=a5b6df751d224c9877469d2766ed1687&amp;isTKA=false&amp;msc=1</t>
  </si>
  <si>
    <t>http://detailskip.taobao.com/json/show_buyer_list.htm?step=false&amp;bid_page=1&amp;page_size=15&amp;item_type=b&amp;ends=1422287591000&amp;starts=1421682791000&amp;item_id=42389463779&amp;user_tag=270340096&amp;old_quantity=99999&amp;zhichong=true&amp;sold_total_num=16&amp;seller_num_id=1069093580&amp;dk=0&amp;title=%BA%AB%B9%FA%B3%B4%C4%EA%B8%E2+%C4%EA%B8%E2%CC%F5+%B4%F2%B8%E2%CC%F5+%C0%B1%B3%B4%C4%EA%B8%E2+%CB%CD%C4%EA%B8%E2%BD%B4%B0%FC+%D2%BB%C8%CB%B7%DD+%C8%FD%B7%DD%B0%FC%D3%CA&amp;sbn=9bff04df959365894ca55bd84bf208aa&amp;isTKA=false&amp;msc=1</t>
  </si>
  <si>
    <t>http://detailskip.taobao.com/json/show_buyer_list.htm?step=false&amp;bid_page=1&amp;page_size=15&amp;item_type=b&amp;ends=1422328152000&amp;starts=1421723352000&amp;item_id=41316454217&amp;user_tag=270274560&amp;old_quantity=500&amp;zhichong=true&amp;sold_total_num=16&amp;seller_num_id=837197883&amp;dk=0&amp;title=%C4%EA%B8%E2%C0%F1%BA%D01450g%D4%C1%B8%DB%B0%C4%B7%E7%CE%B6%CC%F0%C4%EA%B8%E2%CB%CD%C0%F1%BC%D1%C6%B7%C1%BD%D3%E3%BC%D3%D7%A9%D3%E3%D0%CE%C4%EA%B8%E2&amp;sbn=beb8a5e09fd3b99d36ccc39a38ab8b78&amp;isTKA=false&amp;msc=1</t>
  </si>
  <si>
    <t>http://detailskip.taobao.com/json/show_buyer_list.htm?step=false&amp;bid_page=1&amp;page_size=15&amp;item_type=b&amp;ends=1422342919000&amp;starts=1421738119000&amp;item_id=24982140787&amp;user_tag=270340096&amp;old_quantity=996&amp;zhichong=true&amp;sold_total_num=16&amp;seller_num_id=1628858656&amp;dk=0&amp;title=%B4%AB%CD%B3%C3%C0%CA%B3+%C4%C2%B9%F0%D3%A2%B9%F0%BB%A8%B0%D7%CC%C7%C4%EA%B8%E2+500%BF%CB+%B1%F9%CF%CA%B0%FC%D7%B0+%E6%C7%C3%C0%BB%C6%CC%EC%D4%B4&amp;sbn=c29d5f51404eea844c0e31dd2c56b1a1&amp;isTKA=false&amp;msc=1</t>
  </si>
  <si>
    <t>http://detailskip.taobao.com/json/show_buyer_list.htm?step=false&amp;bid_page=1&amp;page_size=15&amp;item_type=b&amp;ends=1422348700000&amp;starts=1421743900000&amp;item_id=36825713159&amp;user_tag=336662528&amp;old_quantity=1000&amp;zhichong=true&amp;sold_total_num=16&amp;seller_num_id=112051733&amp;dk=0&amp;title=%C4%EA%B8%E2+%C1%AB%CF%E3%C2%A5%BD%BA%B4%FC%D7%B0%D2%AC%D6%AD%C4%EA%B8%E2%B9%E3%B6%AB%C4%EA%B8%E2%B0%CB%B1%A6%C4%EA%B8%E2+%B9%E3%D6%DD%CC%D8%B2%FA+%C1%BD%B0%FC%B0%FC%D3%CA&amp;sbn=f36d5445cc90deb079fb5b45a0adf4ff&amp;isTKA=false&amp;msc=1</t>
  </si>
  <si>
    <t>http://detailskip.taobao.com/json/show_buyer_list.htm?step=false&amp;bid_page=1&amp;page_size=15&amp;item_type=b&amp;ends=1422357630000&amp;starts=1421752830000&amp;item_id=43044844888&amp;user_tag=206901248&amp;old_quantity=1003&amp;zhichong=true&amp;sold_total_num=16&amp;seller_num_id=48618882&amp;dk=0&amp;title=%BA%AB%CA%BD%A1%BE%D6%A5%CA%BF%CF%DA%D7%CF%CA%ED%CE%B6%A1%BF%D7%CF%CA%ED%CE%B6%D6%A5%CA%BF%BC%D0%D0%C4%D0%A1%C4%EA%B8%E2250%BF%CB+%C4%EA%B8%E2%CC%F5+%C0%AD%CB%BF&amp;sbn=f00ccd35a6315d013a350f3a273c977f&amp;isTKA=false&amp;msc=1</t>
  </si>
  <si>
    <t>http://detailskip.taobao.com/json/show_buyer_list.htm?step=false&amp;bid_page=1&amp;page_size=15&amp;item_type=b&amp;ends=1422361424000&amp;starts=1421756624000&amp;item_id=42961439657&amp;user_tag=269488128&amp;old_quantity=301&amp;zhichong=true&amp;sold_total_num=16&amp;seller_num_id=2359536603&amp;dk=0&amp;title=%B6%A5%BA%C3%C4%EA%B8%E2+%D5%FD%D7%DA%CA%D6%B9%A4%CA%D6%B4%F2%C4%FE%B2%A8%C4%EA%B8%E2%B0%D7%C4%EA%B8%E2+%C5%DF%D1%BF%C3%D7%D6%C6+%CC%D8%B2%FA%C4%EA%BB%F5+%C1%BD%BD%EF%D7%B0&amp;sbn=183372828f4414b7ad5a1c065dc9f5a8&amp;isTKA=false&amp;msc=1</t>
  </si>
  <si>
    <t>http://detailskip.taobao.com/json/show_buyer_list.htm?step=false&amp;bid_page=1&amp;page_size=15&amp;item_type=b&amp;ends=1422365886000&amp;starts=1421761086000&amp;item_id=40489096072&amp;user_tag=270340096&amp;old_quantity=99981&amp;zhichong=true&amp;sold_total_num=16&amp;seller_num_id=1088712723&amp;dk=0&amp;title=%BD%AD%CE%F7%C4%EA%B8%E2%C5%A9%BC%D2%CA%D6%B9%A4%CB%AE%C4%A5%C4%EA%B8%E2%2F%B4%BF%C3%D7%D7%F6%2F%CE%DE%CC%ED%BC%D3+%BA%C3%B3%D4%BD%C0%BE%A2+7%BD%EF%D2%BB%BC%FE%B0%FC%D3%CA&amp;sbn=a2b8bd472ff87aa974c453cbdb210bc5&amp;isTKA=false&amp;msc=1</t>
  </si>
  <si>
    <t>http://detailskip.taobao.com/json/show_buyer_list.htm?step=false&amp;bid_page=1&amp;page_size=15&amp;item_type=b&amp;ends=1422379481000&amp;starts=1421774681000&amp;item_id=43440342169&amp;user_tag=337448960&amp;old_quantity=500&amp;zhichong=true&amp;sold_total_num=16&amp;seller_num_id=1129698109&amp;dk=0&amp;title=%5B%CF%E7%CD%C1%BC%E4%5D%C8%F0%B0%B2%CA%D6%B4%F2%C4%EA%B8%E2+%CE%C2%D6%DD%B4%BF%CA%D6%B9%A4%B0%D7%C4%EA%B8%E2+%B1%C8%C4%FE%B2%A8%B4%C8%B3%C7%C3%D7%CF%E3%C5%A8+6%CC%F5%D7%B0&amp;sbn=576b7d9af5bbf158ef5e89e7d809fc93&amp;isTKA=false&amp;msc=1</t>
  </si>
  <si>
    <t>http://detailskip.taobao.com/json/show_buyer_list.htm?step=false&amp;bid_page=1&amp;page_size=15&amp;item_type=b&amp;ends=1422412257000&amp;starts=1421807457000&amp;item_id=42334515945&amp;user_tag=270274560&amp;old_quantity=1000&amp;zhichong=true&amp;sold_total_num=16&amp;seller_num_id=1778559244&amp;dk=0&amp;title=%A1%BE%CC%EC%CC%EC%CC%D8%BC%DB%A1%BF%BD%AD%CE%F7%B8%D3%C4%CF%CC%D8%B2%FA+%B8%D3%C4%CF%CC%EF%B4%E5%BF%CD%BC%D2%CA%D6%B4%F2%BB%C6%D4%AA%C3%D7%F0%9F+%C3%D7%B9%FB%D0%A1%B3%D4&amp;sbn=a57227aba83234e9d1df2bf1166ce0f2&amp;isTKA=false&amp;msc=1</t>
  </si>
  <si>
    <t>http://detailskip.taobao.com/json/show_buyer_list.htm?step=false&amp;bid_page=1&amp;page_size=15&amp;item_type=b&amp;ends=1422412823000&amp;starts=1421808023000&amp;item_id=36600579577&amp;user_tag=337186816&amp;old_quantity=387&amp;zhichong=true&amp;sold_total_num=16&amp;seller_num_id=258925038&amp;dk=0&amp;title=%B3%AF%CF%CA%D7%E5%CC%D8%C9%AB%D0%A1%B3%D4%BA%AB%B9%FA%B3%B4%C4%EA%B8%E2%D7%A8%D3%C3%C4%EA%B8%E2%CC%F5%D5%FD%D7%DA%B4%BF%C5%B4%C3%D7%CC%F5%CA%D6%B9%A4%D6%C6%D7%F7%B4%F2%B8%E2%CC%F5&amp;sbn=a74cc8553f95f7e68084a2c7c2062e5e&amp;isTKA=false&amp;msc=1</t>
  </si>
  <si>
    <t>http://detailskip.taobao.com/json/show_buyer_list.htm?step=false&amp;bid_page=1&amp;page_size=15&amp;item_type=b&amp;ends=1422413182000&amp;starts=1421808382000&amp;item_id=37659313916&amp;user_tag=270077952&amp;old_quantity=9561&amp;zhichong=true&amp;sold_total_num=16&amp;seller_num_id=66970605&amp;dk=0&amp;title=%A1%BE%C2%F2%CA%AE%B0%FC%D3%CA%A1%BF%B9%F3%D6%DD%D0%CB%D2%E5%CC%D8%B2%FA+%B0%B2%C1%FA%BE%AC%B5%BE%CD%ED%C3%D7%B6%FC%BF%E9%F4%CE%B6%FE%BF%E9%F4%CE+475g&amp;sbn=f627ab6536bb095ac493696c6f3803a9&amp;isTKA=false&amp;msc=1</t>
  </si>
  <si>
    <t>http://detailskip.taobao.com/json/show_buyer_list.htm?step=false&amp;bid_page=1&amp;page_size=15&amp;item_type=b&amp;ends=1422414005000&amp;starts=1421809205000&amp;item_id=38773261440&amp;user_tag=337465344&amp;old_quantity=993&amp;zhichong=true&amp;sold_total_num=16&amp;seller_num_id=2066116383&amp;dk=0&amp;title=%D5%FD%D7%DA%D4%C6%C4%CF%C5%B4%C3%D7%F4%D9%F4%CE%A1%A1%CC%D8%BC%B6%CF%E3%C5%B4%A1%A1%C3%C9%D7%D4%BA%C3%F4%D9%F4%CE%A1%A14%B8%F6%B2%BF%B7%D6%B0%FC%D3%CA&amp;sbn=59a2e16d292fed39b6c0b6632b934a4a&amp;isTKA=false&amp;msc=1</t>
  </si>
  <si>
    <t>http://detailskip.taobao.com/json/show_buyer_list.htm?step=false&amp;bid_page=1&amp;page_size=15&amp;item_type=b&amp;ends=1422417427000&amp;starts=1421812627000&amp;item_id=40735657704&amp;user_tag=270077952&amp;old_quantity=1000&amp;zhichong=true&amp;sold_total_num=16&amp;seller_num_id=272366850&amp;dk=0&amp;title=2%B7%DD%B0%FC%D3%CA+%CB%D5%D7%D3%D2%B6%B4%F3%BB%C6%C3%D7%D5%B3%B6%B9%B0%FC%F0%A4%BA%C4%D7%D3%C4%EA%B8%E2%B4%BF%CA%D6%B9%A4%D5%FD%D7%DA%B6%AB%B1%B1%CC%D8%B2%FA%CE%DE%CC%C7&amp;sbn=5e424dca2f34d91b376f1daa926331ad&amp;isTKA=false&amp;msc=1</t>
  </si>
  <si>
    <t>http://detailskip.taobao.com/json/show_buyer_list.htm?step=false&amp;bid_page=1&amp;page_size=15&amp;item_type=b&amp;ends=1422428097000&amp;starts=1421823297000&amp;item_id=37046187958&amp;user_tag=471429120&amp;old_quantity=9413&amp;zhichong=true&amp;sold_total_num=16&amp;seller_num_id=301817423&amp;dk=0&amp;title=%B9%F3%D6%DD%CC%D8%B2%FA%F4%D9%F4%CE%F4%CE%B9%D8%C1%EB%B6%B9%C9%B3%F4%CE%D4%E3%C0%B1%BD%B7%C8%E2%C4%AD%5C%D2%FD%D7%D3%CC%C7%B4%BF%CA%D6%B9%A4%D5%E6%BF%D5%D7%B010%B0%FC%D3%CA&amp;sbn=8690f4cfc0678deca95ed397c15e6596&amp;isTKA=false&amp;msc=1</t>
  </si>
  <si>
    <t>http://detailskip.taobao.com/json/show_buyer_list.htm?step=false&amp;bid_page=1&amp;page_size=15&amp;item_type=b&amp;ends=1422428339000&amp;starts=1421823539000&amp;item_id=35465152211&amp;user_tag=337121282&amp;old_quantity=7121&amp;zhichong=true&amp;sold_total_num=16&amp;seller_num_id=137302939&amp;dk=0&amp;title=%BA%AB%B9%FA%C3%D7%B3%A6+%B3%AF%CF%CA%D7%E5%C5%B4%C3%D7%C3%D7%B3%A6%C3%D7%D1%AA%B3%A6+500g+%CF%D6%D7%F6%CA%D6%B9%A4%C3%D7%B3%A6+%B2%BB%B6%FE%BC%D2%D3%CD%C9%D9&amp;sbn=c22988b967708a3db9dbbbe4c35a3e3e&amp;isTKA=false&amp;msc=2</t>
  </si>
  <si>
    <t>http://detailskip.taobao.com/json/show_buyer_list.htm?step=false&amp;bid_page=1&amp;page_size=15&amp;item_type=b&amp;ends=1422428454000&amp;starts=1421823654000&amp;item_id=9084737587&amp;user_tag=270094336&amp;old_quantity=99955&amp;zhichong=true&amp;sold_total_num=16&amp;seller_num_id=57022673&amp;dk=0&amp;title=%A1%BE%D5%FB%CF%E4%B0%FC%D3%CA%A1%BF%B3%A3%D6%DD%CC%D8%B2%FA%BD%F0%B7%E1%C4%EA%B8%E2+%D5%FD%D7%DA%CA%D6%B9%A4%C5%B4%C3%D7%B0%D7%C4%EA%B8%E2%BB%F0%B9%F8%CA%B3%B2%C46000g&amp;sbn=afc2a79de716a9ea1ea30bb6387ee364&amp;isTKA=false&amp;msc=1</t>
  </si>
  <si>
    <t>http://detailskip.taobao.com/json/show_buyer_list.htm?step=false&amp;bid_page=1&amp;page_size=15&amp;item_type=b&amp;ends=1422430924000&amp;starts=1421826124000&amp;item_id=9165790622&amp;user_tag=270077952&amp;old_quantity=464889&amp;zhichong=true&amp;sold_total_num=16&amp;seller_num_id=138940288&amp;dk=0&amp;title=%C9%CF%BA%A3%C0%CF%D7%D6%BA%C5%C9%F2%B4%F3%B3%C9%B9%F0%BB%A8%CC%C7%C4%EA%B8%E2%B5%E3%D0%C4%B1%C8%D0%C2%D1%C5%CD%F5%BC%D2%C9%B3%D0%D3%BB%A8%C2%A5%BB%B9%BA%C3%B3%D4&amp;sbn=76c049611fd645979cd00bcd8a1d2617&amp;isTKA=false&amp;msc=1</t>
  </si>
  <si>
    <t>http://detailskip.taobao.com/json/show_buyer_list.htm?step=false&amp;bid_page=1&amp;page_size=15&amp;item_type=b&amp;ends=1422432152000&amp;starts=1421827352000&amp;item_id=43042705284&amp;user_tag=270012416&amp;old_quantity=927&amp;zhichong=true&amp;sold_total_num=16&amp;seller_num_id=764829096&amp;dk=0&amp;title=%CF%CAe%B5%E3+%C0%E4%B6%B3%D6%A5%CA%BF%C4%EA%B8%E2%D4%AD%CE%B6250g+%BB%F0%B9%F8%CA%B3%B2%C4%BA%AB%B9%FA%B7%E7%CE%B6+%BC%D0%D0%C4%C4%CC%C0%D2%C4%EA%B8%E2&amp;sbn=9b864eff206a11f5e7aaf9813babdcf3&amp;isTKA=false&amp;msc=1</t>
  </si>
  <si>
    <t>http://detailskip.taobao.com/json/show_buyer_list.htm?step=false&amp;bid_page=1&amp;page_size=15&amp;item_type=b&amp;ends=1422432285000&amp;starts=1421827485000&amp;item_id=17288288069&amp;user_tag=471420944&amp;old_quantity=1000&amp;zhichong=true&amp;sold_total_num=16&amp;seller_num_id=99733778&amp;dk=0&amp;title=%B0%FC%D3%CA+%BA%AB%B9%FA%BD%F8%BF%DA%CA%B3%C6%B7%C0%B1%B3%B4%C4%EA%B8%E2%CC%D7%D7%B0+%CB%C9%BA%D7%C4%EA%B8%E2%B6%B9500g%2B%B3%B4%C4%EA%B8%E2%C0%B1%BD%B4150g&amp;sbn=a5369fe3b16bd297650d39078947bb61&amp;isTKA=false&amp;msc=1</t>
  </si>
  <si>
    <t>http://detailskip.taobao.com/json/show_buyer_list.htm?step=false&amp;bid_page=1&amp;page_size=15&amp;item_type=b&amp;ends=1422434482000&amp;starts=1421829682000&amp;item_id=15355663381&amp;user_tag=270077968&amp;old_quantity=95755&amp;zhichong=true&amp;sold_total_num=16&amp;seller_num_id=38140242&amp;dk=0&amp;title=%C9%E0%BC%E2%C9%CF%B5%C4%D6%D0%B9%FA%C3%C0%CA%B3+%C4%FE%B2%A8%B6%AB%C7%AE%BA%FE%B0%AC%B2%DD%C4%EA%B8%E2%C7%E5%C3%F7%C7%E0%C2%E9%F4%D9+%B4%BF%CA%D6%B9%A4%C2%E9%BC%5E%C7%E0%BF%E9&amp;sbn=b120a8b2b7805536aed4cf27fd2c5427&amp;isTKA=false&amp;msc=1</t>
  </si>
  <si>
    <t>http://detailskip.taobao.com/json/show_buyer_list.htm?step=false&amp;bid_page=1&amp;page_size=15&amp;item_type=b&amp;ends=1422436754000&amp;starts=1421831954000&amp;item_id=36307124039&amp;user_tag=270077952&amp;old_quantity=4889&amp;zhichong=true&amp;sold_total_num=16&amp;seller_num_id=674412322&amp;dk=0&amp;title=%D4%C6%C4%CF%CC%D8%B2%FA+%D0%C2%CF%CA%C3%C9%D7%D4%BA%EC%CC%C7%C4%EA%B8%E2+500g%D5%E6%BF%D5%B0%FC%D7%B0+%B3%AC%BC%B6%BB%AE%CB%E3+4%BC%FE%D2%D4%C9%CF%B0%FC%D3%CA&amp;sbn=4e93d8370e88516e41b389a47f15db6b&amp;isTKA=false&amp;msc=1</t>
  </si>
  <si>
    <t>http://detailskip.taobao.com/json/show_buyer_list.htm?step=false&amp;bid_page=1&amp;page_size=15&amp;item_type=b&amp;ends=1422440516000&amp;starts=1421835716000&amp;item_id=18058133688&amp;user_tag=270340096&amp;old_quantity=9827&amp;zhichong=true&amp;sold_total_num=16&amp;seller_num_id=1628496887&amp;dk=0&amp;title=%BA%AB%CA%BD%C1%CF%C0%ED%D1%D3%B1%DF%CC%D8%B2%FA%C3%C0%CA%B3%C4%EA%B8%E2%B4%F2%B8%E2%C3%D7%CC%F5%B4%BF%CA%D6%B9%A4%D6%C6%D7%F7%B3%AF%CF%CA%D7%E5%B7%E7%CE%B6500g%CC%D8%BC%DB&amp;sbn=49501198f251c01269e42655b4219979&amp;isTKA=false&amp;msc=1</t>
  </si>
  <si>
    <t>http://detailskip.taobao.com/json/show_buyer_list.htm?step=false&amp;bid_page=1&amp;page_size=15&amp;item_type=b&amp;ends=1422446400000&amp;starts=1421841600000&amp;item_id=35287591965&amp;user_tag=470880256&amp;old_quantity=1000&amp;zhichong=true&amp;sold_total_num=16&amp;seller_num_id=207103838&amp;dk=0&amp;title=%C4%EA%B8%E2+%BD%AD%CE%F7%CC%D8%B2%FA%CA%D6%B9%A4%CB%AE%C4%A5%C4%EA%B8%E2%C6%AC+%BB%F0%B9%F8%BA%AB%B9%FA%D6%A5%CA%BF%C4%EA%B8%E2%C4%FE%B2%A8%D5%E6%BF%D5%D0%A1%C4%EA%B8%E2%B8%C9&amp;sbn=9ffa0ec3377184cd3f00b4bf2e81c02d&amp;isTKA=false&amp;msc=1</t>
  </si>
  <si>
    <t>http://detailskip.taobao.com/json/show_buyer_list.htm?step=false&amp;bid_page=1&amp;page_size=15&amp;item_type=b&amp;ends=1422454626000&amp;starts=1421849826000&amp;item_id=38774010079&amp;user_tag=341643264&amp;old_quantity=200000&amp;zhichong=true&amp;sold_total_num=16&amp;seller_num_id=1677185913&amp;dk=0&amp;title=%5B%C4%FE%B2%A8%B4%C8%B3%C7%5D%D2%E5%C3%AF%CB%AE%C4%A5%C4%EA%B8%E2%D2%F8%CC%F5450g+%C4%EA%B8%E2%CC%F5+%C5%FA%B7%A2%BC%DB+%D2%BB%CF%E424%B0%FC&amp;sbn=9d72ea391cd77d036cd22b204d9c2926&amp;isTKA=false&amp;msc=1</t>
  </si>
  <si>
    <t>http://detailskip.taobao.com/json/show_buyer_list.htm?step=false&amp;bid_page=1&amp;page_size=15&amp;item_type=b&amp;ends=1422460800000&amp;starts=1421856000000&amp;item_id=43339245135&amp;user_tag=337203200&amp;old_quantity=9953&amp;zhichong=true&amp;sold_total_num=16&amp;seller_num_id=92963346&amp;dk=0&amp;title=%B7%EE%D0%C2%BB%C6%F0%A4%C3%D7%C4%EA%B8%E2%BB%C6%F0%A4%C2%E9%F4%D9%BB%C6%C1%AC%C2%E9%F4%D9%BB%C6%F0%A4%C3%D7%B9%FB%BB%C6%D4%AA%C3%D7%B9%FB%CC%D8%C9%AB%C3%C0%CA%B3&amp;sbn=74612044bc76fb690d0eafd45de4f307&amp;isTKA=false&amp;msc=1</t>
  </si>
  <si>
    <t>http://detailskip.taobao.com/json/show_buyer_list.htm?step=false&amp;bid_page=1&amp;page_size=15&amp;item_type=b&amp;ends=1422489142000&amp;starts=1421884342000&amp;item_id=3623122917&amp;user_tag=337211392&amp;old_quantity=287&amp;zhichong=true&amp;sold_total_num=16&amp;seller_num_id=317077178&amp;dk=0&amp;title=%CB%C4%B4%A8%CA%D6%B9%A4%C5%B4%C3%D7%C4%EA%B8%E2%A3%A8%D0%A1%F4%D9%F4%CE500g%A3%A9%CF%B8%C5%B4%C7%E5%CF%E3%BC%D2%CF%E7%CE%B6+%C9%E0%BC%E2%C9%CF%B5%C4%D6%D0%B9%FA&amp;sbn=de07c02e2bfc71e863690f1e44226713&amp;isTKA=false&amp;msc=1</t>
  </si>
  <si>
    <t>http://detailskip.taobao.com/json/show_buyer_list.htm?step=false&amp;bid_page=1&amp;page_size=15&amp;item_type=b&amp;ends=1422494753000&amp;starts=1421889953000&amp;item_id=14712616157&amp;user_tag=475623424&amp;old_quantity=89970&amp;zhichong=true&amp;sold_total_num=16&amp;seller_num_id=16277646&amp;dk=0&amp;title=%C4%EA%BB%F5++%D4%C6%C4%CF%CC%D8%B2%FA%B4%AB%CD%B3%C3%C0%CA%B3%CF%E3%C5%B4%BF%C9%BF%DA%C3%C9%D7%D4%C3%B5%B9%E5%C4%EA%B8%E2500%BF%CB%D0%A1%B3%D4&amp;sbn=5007995844d0c60d0c2ef87345f72e0c&amp;isTKA=false&amp;msc=1</t>
  </si>
  <si>
    <t>http://detailskip.taobao.com/json/show_buyer_list.htm?step=false&amp;bid_page=1&amp;page_size=15&amp;item_type=b&amp;ends=1422501760000&amp;starts=1421896960000&amp;item_id=38677417110&amp;user_tag=337448960&amp;old_quantity=9418&amp;zhichong=true&amp;sold_total_num=16&amp;seller_num_id=1906329551&amp;dk=0&amp;title=%B5%A4%B6%AB%CC%D8%B2%FA++%BC%B4%CA%B3%C4%EA%B8%E2++%BB%A8%C9%FA%CF%DA%C4%EA%B8%E2+%D5%B3%CD%C5+%B8%C9%B3%D4%CC%C0%D4%B2+%D1%A9%F4%D9%F4%CE+%C2%E9%CA%ED&amp;sbn=9929482c4a75b0b36f8d0874f27989fe&amp;isTKA=false&amp;msc=1</t>
  </si>
  <si>
    <t>http://detailskip.taobao.com/json/show_buyer_list.htm?step=false&amp;bid_page=1&amp;page_size=15&amp;item_type=b&amp;ends=1422517669000&amp;starts=1421912869000&amp;item_id=35919341628&amp;user_tag=408186896&amp;old_quantity=999641&amp;zhichong=true&amp;sold_total_num=16&amp;seller_num_id=51821865&amp;dk=0&amp;title=%A1%BE%C4%FE%B2%A8%CC%D8%B2%FA%A1%BF%C9%E0%BC%E2%C9%CF%B5%C4%D6%D0%B9%FA+%B4%C8%B3%C7%BE%AB%C6%B7%CB%AE%C4%A5%B0%D7%C4%EA%B8%E2+%C9%A2%D7%B0+%BE%F8%B6%D4%BB%D8%CD%B7%BF%CD&amp;sbn=116e2afbf796b1f2f1410a0a88d7d874&amp;isTKA=false&amp;msc=1</t>
  </si>
  <si>
    <t>http://detailskip.taobao.com/json/show_buyer_list.htm?step=false&amp;bid_page=1&amp;page_size=15&amp;item_type=b&amp;ends=1422524110000&amp;starts=1421919310000&amp;item_id=42934207139&amp;user_tag=337195026&amp;old_quantity=30&amp;zhichong=true&amp;sold_total_num=16&amp;seller_num_id=23693097&amp;dk=0&amp;title=%BA%E6%B1%BA%CA%C0%BD%E7++%BA%AB%B9%FA%B7%E7%CE%B6%C4%EA%B8%E2%B4%F2%B8%E2%CC%F5%C0%B1%B3%B4%C4%EA%B8%E2%B1%D8%B1%B8+%C4%EA%B8%E2%CC%F5500%BF%CB%B7%D6%D7%B0&amp;sbn=fdcc8e26894e385c93f4fa66403447f9&amp;isTKA=false&amp;msc=1</t>
  </si>
  <si>
    <t>http://detailskip.taobao.com/json/show_buyer_list.htm?step=false&amp;bid_page=1&amp;page_size=15&amp;item_type=b&amp;ends=1422524402000&amp;starts=1421919602000&amp;item_id=19165668983&amp;user_tag=337186832&amp;old_quantity=145785&amp;zhichong=true&amp;sold_total_num=16&amp;seller_num_id=48072663&amp;dk=0&amp;title=%BA%AB%B9%FA%B3%B4%C4%EA%B8%E2%D7%E9%BA%CF%28907%BF%CB%C3%D7%CC%F5%CB%CD%D7%A8%D3%C3%B3%B4%C4%EA%B8%E2%C0%B1%BD%B7%BD%B4%29+%C0%B1%B3%B4%C4%EA%B8%E2%CC%F5&amp;sbn=a7a73e18177fc105a98df0fd65f56eee&amp;isTKA=false&amp;msc=1</t>
  </si>
  <si>
    <t>http://detailskip.taobao.com/json/show_buyer_list.htm?step=false&amp;bid_page=1&amp;page_size=15&amp;item_type=b&amp;ends=1422526721000&amp;starts=1421921921000&amp;item_id=41864914644&amp;user_tag=337383424&amp;old_quantity=800&amp;zhichong=true&amp;sold_total_num=16&amp;seller_num_id=1921740687&amp;dk=0&amp;title=%BA%AB%B9%FA%D6%A5%CA%BF%C4%EA%B8%E2%BB%F0%B9%F8+%B3%B4%C4%EA%B8%E2+%C4%DA%BA%AC%BD%B4%C1%CF%D3%E3%B1%FD%BA%CD%D6%A5%CA%BF%C4%EA%B8%E2346g&amp;sbn=afe3447c73caa90b74106ae9422d81c3&amp;isTKA=false&amp;msc=2</t>
  </si>
  <si>
    <t>http://detailskip.taobao.com/json/show_buyer_list.htm?step=false&amp;bid_page=1&amp;page_size=15&amp;item_type=b&amp;ends=1422533734000&amp;starts=1421928934000&amp;item_id=18449713203&amp;user_tag=337448960&amp;old_quantity=99165&amp;zhichong=true&amp;sold_total_num=16&amp;seller_num_id=1067158764&amp;dk=0&amp;title=3%B4%FC%B0%FC%D3%CA+%BA%FE%B1%B1%CC%D8%B2%FA+%C9%FA%C1%FA%ED%C6%CE%D1%F4%D9%F4%CE+400%BF%CB&amp;sbn=2539ca014d0665c6d6e45d1cb2af2081&amp;isTKA=false&amp;msc=1</t>
  </si>
  <si>
    <t>http://detailskip.taobao.com/json/show_buyer_list.htm?step=false&amp;bid_page=1&amp;page_size=15&amp;item_type=b&amp;ends=1422541115000&amp;starts=1421936315000&amp;item_id=42800941708&amp;user_tag=270274576&amp;old_quantity=499&amp;zhichong=true&amp;sold_total_num=16&amp;seller_num_id=114073904&amp;dk=0&amp;title=%BA%AB%B9%FA%D6%A5%CA%BF%BC%D0%D0%C4%C4%EA%B8%E2%B2%BF%B6%D3%BB%F0%B9%F8%CC%D7%B2%CD%C7%E0%D0%C0%D4%B0%D3%E3%B1%FD%C5%A9%D0%C4%C0%AD%C3%E6%CB%C9%BA%D7%C0%B1%BD%B7%BD%B4%B0%FC%D3%CA&amp;sbn=46aa6792d920a9aa492197efd766cbe5&amp;isTKA=false&amp;msc=1</t>
  </si>
  <si>
    <t>http://detailskip.taobao.com/json/show_buyer_list.htm?step=false&amp;bid_page=1&amp;page_size=15&amp;item_type=b&amp;ends=1422583239000&amp;starts=1421978439000&amp;item_id=42580660297&amp;user_tag=270094336&amp;old_quantity=9998&amp;zhichong=true&amp;sold_total_num=16&amp;seller_num_id=57022673&amp;dk=0&amp;title=%B3%A3%D6%DD%CC%D8%B2%FA%BA%E1%C9%BD%C7%C5%BD%F0%B7%E1%C4%EA%B8%E2%2F%C5%A9%BC%D2%CA%D6%B9%A4%C5%B4%C3%D7%C4%CF%B9%CF%C4%EA%B8%E2+%BB%F0%B9%F8%CA%B3%B2%C4%C9%A2%D7%B0500g&amp;sbn=e2f53a08e4d723f764fd5e4ac7d859e0&amp;isTKA=false&amp;msc=1</t>
  </si>
  <si>
    <t>http://detailskip.taobao.com/json/show_buyer_list.htm?step=false&amp;bid_page=1&amp;page_size=15&amp;item_type=b&amp;ends=1422603170000&amp;starts=1421998370000&amp;item_id=39125005866&amp;user_tag=471166978&amp;old_quantity=690&amp;zhichong=true&amp;sold_total_num=16&amp;seller_num_id=143074663&amp;dk=0&amp;title=%BA%AB%B9%FA%B3%B4%C4%EA%B8%E2%CC%D7%B2%CD%2F%C4%EA%B8%E2%CC%D7%B2%CD%B0%FC%D3%CA%2F%B3%B4%C4%EA%B8%E2%2F%C4%EA%B8%E2%CC%F51500g%2B%C0%B1%BD%B7%BD%B4500g&amp;sbn=745121609ca51a08b92c7bff04682f90&amp;isTKA=false&amp;msc=1</t>
  </si>
  <si>
    <t>http://detailskip.taobao.com/json/show_buyer_list.htm?step=false&amp;bid_page=1&amp;page_size=15&amp;item_type=b&amp;ends=1422621000000&amp;starts=1422016200000&amp;item_id=42776006052&amp;user_tag=270077952&amp;old_quantity=999999&amp;zhichong=true&amp;sold_total_num=16&amp;seller_num_id=154126118&amp;dk=0&amp;title=%B6%AB%B1%B1%CC%D8%B2%FA%D5%B3%B6%B9%B0%FC+%B4%BF%CA%D6%B9%A4%B4%F3%BB%C6%C3%D7%C5%B4%C3%D7%D5%B3%F0%A4%B6%B9%B0%FC%C4%EA%B8%E2+%D5%E6%BF%D56%B7%DD%D7%B0%B0%FC%D3%CA&amp;sbn=5f2869de7f5f6d8b05c8071e512a7196&amp;isTKA=false&amp;msc=1</t>
  </si>
  <si>
    <t>http://detailskip.taobao.com/json/show_buyer_list.htm?step=false&amp;bid_page=1&amp;page_size=15&amp;item_type=b&amp;ends=1422622668000&amp;starts=1422017868000&amp;item_id=42618206838&amp;user_tag=337186816&amp;old_quantity=23&amp;zhichong=true&amp;sold_total_num=16&amp;seller_num_id=132804050&amp;dk=0&amp;title=6%B4%FC%B0%FC%D3%CA+%C7%E5%BE%BB%D4%B0++%D7%DA%BC%D2%B8%AE+%C4%EA%B8%E2%C6%AC+450g&amp;sbn=9945339c80f8ac217eeb525b74cbc180&amp;isTKA=false&amp;msc=1</t>
  </si>
  <si>
    <t>http://detailskip.taobao.com/json/show_buyer_list.htm?step=false&amp;bid_page=1&amp;page_size=15&amp;item_type=b&amp;ends=1422666971000&amp;starts=1422062171000&amp;item_id=35360248685&amp;user_tag=408489984&amp;old_quantity=100&amp;zhichong=true&amp;sold_total_num=16&amp;seller_num_id=771939706&amp;dk=0&amp;title=%BA%AB%B9%FA%BD%F8%BF%DA%C4%EA%B8%E2+%B3%AC%C8%CB%C6%F8%D7%DB%BA%CF%C4%EA%B8%E2+%BF%C9%B0%AE%D0%C4%D0%CE%D0%C7%D0%C7%C4%EA%B8%E2+++500%BF%CB+%D0%C2%C6%B7&amp;sbn=0153f1d3d1e5298f612bae5558a1111d&amp;isTKA=false&amp;msc=2</t>
  </si>
  <si>
    <t>http://detailskip.taobao.com/json/show_buyer_list.htm?step=false&amp;bid_page=1&amp;page_size=15&amp;item_type=b&amp;ends=1422666976000&amp;starts=1422062176000&amp;item_id=36624669826&amp;user_tag=408489984&amp;old_quantity=100&amp;zhichong=true&amp;sold_total_num=16&amp;seller_num_id=771939706&amp;dk=0&amp;title=%BA%AB%B9%FA%CB%C9%BA%D7%C4%EA%B8%E2%CC%F5+%B0%D6%B0%D6%CE%D2%C3%C7%C8%A5%C4%C4%B6%F9+%B4%F2%B8%E2%CC%F5+%CA%D6%B9%A4%B3%B4%C4%EA%B8%E2+600g+%C4%EA%B8%E2%CC%F5&amp;sbn=f9f7ce4523ed9fe3b1baa848cef4255d&amp;isTKA=false&amp;msc=2</t>
  </si>
  <si>
    <t>http://detailskip.taobao.com/json/show_buyer_list.htm?step=false&amp;bid_page=1&amp;page_size=15&amp;item_type=b&amp;ends=1422694439000&amp;starts=1422089639000&amp;item_id=26307960087&amp;user_tag=270012416&amp;old_quantity=1199&amp;zhichong=true&amp;sold_total_num=16&amp;seller_num_id=106707878&amp;dk=0&amp;title=%B3%F6%BF%DA%BA%AB%B9%FA+%D5%E6%BF%D5%B0%FC%D7%B0+%C0%B1%B3%B4%C4%EA%B8%E2%CC%F5907g++%CE%DE%B7%C0%B8%AF%BC%C1+%BB%F0%B9%F8%2F%BA%EC%C9%D5%B6%BC%BF%C9%D2%D4&amp;sbn=70a60cd78944ea48bbb4ac0f222820d2&amp;isTKA=false&amp;msc=1</t>
  </si>
  <si>
    <t>http://detailskip.taobao.com/json/show_buyer_list.htm?step=false&amp;bid_page=1&amp;page_size=15&amp;item_type=b&amp;ends=1422707989000&amp;starts=1422103189000&amp;item_id=17900396337&amp;user_tag=270077968&amp;old_quantity=866&amp;zhichong=true&amp;sold_total_num=16&amp;seller_num_id=68883424&amp;dk=0&amp;title=%B6%AB%B1%B1%CC%D8%B2%FA+%B4%F3%BB%C6%C3%D7%C7%D0%B8%E2%B6%B9%B0%FC%BA%EC%DC%BF%B6%B9%D3%D6%CF%E3%D3%D6%D5%B3+%D5%E6%BF%D5%B0%FC%D7%B0&amp;sbn=2a163d96699a7e1a8a93b93f386ede5d&amp;isTKA=false&amp;msc=1</t>
  </si>
  <si>
    <t>http://detailskip.taobao.com/json/show_buyer_list.htm?step=false&amp;bid_page=1&amp;page_size=15&amp;item_type=b&amp;ends=1422115709000&amp;starts=1421510909000&amp;item_id=36740711902&amp;user_tag=471420928&amp;old_quantity=9688&amp;zhichong=true&amp;sold_total_num=16&amp;seller_num_id=465305248&amp;dk=0&amp;title=%B0%B2%BB%D5%CC%D8%B2%FA%CA%D6%B9%A4%CB%AE%C4%A5%C4%EA%B8%E2%B0%D7%C4%EA%B8%E2%CC%F5%B3%AC%C5%B4+%B2%BB%CA%CA%BA%CF%B3%B4%C4%EA%B8%E2%BD%AD%D5%E3%BB%A6%CD%EE5%B7%DD%B0%FC%D3%CA&amp;sbn=a9807d3ad08a54cdd9d804390e3a7487&amp;isTKA=false&amp;msc=1</t>
  </si>
  <si>
    <t>http://detailskip.taobao.com/json/show_buyer_list.htm?step=false&amp;bid_page=1&amp;page_size=15&amp;item_type=b&amp;ends=1422153600000&amp;starts=1421548800000&amp;item_id=38040067473&amp;user_tag=336924672&amp;old_quantity=10000&amp;zhichong=true&amp;sold_total_num=16&amp;seller_num_id=905860235&amp;dk=0&amp;title=%B6%AB%B1%B1%CC%D8%B2%FA%D5%B3%B6%B9%B0%FC%C5%FA%B7%A2+%B4%F3%BB%C6%C3%D7%B6%B9%B0%FC+%D7%D4%BC%D2%CA%D6%B9%A4%D6%C6%D7%F7+%D3%D0%BB%FA%C2%CC%C9%AB%C4%EA%B8%E2+%CF%D6%D5%F4&amp;sbn=6029cf747bc0b7c27b9061571e5a8642&amp;isTKA=false&amp;msc=1</t>
  </si>
  <si>
    <t>http://detailskip.taobao.com/json/show_buyer_list.htm?step=false&amp;bid_page=1&amp;page_size=15&amp;item_type=b&amp;ends=1422154547000&amp;starts=1421549747000&amp;item_id=43294110017&amp;user_tag=269750272&amp;old_quantity=999&amp;zhichong=true&amp;sold_total_num=16&amp;seller_num_id=115291070&amp;dk=0&amp;title=%C5%A9%BC%D2%CC%D8%C9%AB%C3%C0%CA%B3%BB%C6%C3%D7%B8%E2%C7%A7%B2%E3%B8%E2%C7%A7%B2%E3%C3%D7%B8%E2%BB%C6%BD%F0%B8%E2%CA%D6%B9%A4%D6%C6%D7%F7%CE%DE%CC%ED%BC%D3%BC%C1%D5%E6%BF%D5%D7%B0&amp;sbn=23efa09b39bb454c883d10d9fc37eb6b&amp;isTKA=false&amp;msc=1</t>
  </si>
  <si>
    <t>http://detailskip.taobao.com/json/show_buyer_list.htm?step=false&amp;bid_page=1&amp;page_size=15&amp;item_type=b&amp;ends=1422154664000&amp;starts=1421549864000&amp;item_id=42663741398&amp;user_tag=336924672&amp;old_quantity=99964&amp;zhichong=true&amp;sold_total_num=16&amp;seller_num_id=679577800&amp;dk=0&amp;title=%B6%AB%B1%B1%CC%D8%B2%FA%D5%B3%B6%B9%B0%FC+%B4%F3%BB%C6%C3%D7%D5%B3%B6%B9%B0%FC+%C5%A9%BC%D2%CF%D6%D5%F4%F0%A4%B6%B9%B0%FC+%D5%E6%BF%D5%B0%FC%D7%B05%BD%EF%C6%F0%B0%FC%D3%CA&amp;sbn=ebaa25c89308685aaf1362bb8d4e548c&amp;isTKA=false&amp;msc=1</t>
  </si>
  <si>
    <t>http://detailskip.taobao.com/json/show_buyer_list.htm?step=false&amp;bid_page=1&amp;page_size=15&amp;item_type=b&amp;ends=1422158964000&amp;starts=1421554164000&amp;item_id=41074781613&amp;user_tag=269553664&amp;old_quantity=9055&amp;zhichong=true&amp;sold_total_num=16&amp;seller_num_id=276820463&amp;dk=0&amp;title=%D5%FD%D7%DA%BA%AB%CA%BD%B7%E7%CE%B6%D6%A5%CA%BF%C4%EA%B8%E2%2F%C8%FD%D6%D6%BF%DA%CE%B6%2F%BA%AB%B9%FA%BB%F0%B9%F8%BC%D0%D0%C4%C4%EA%B8%E2+500%BF%CB&amp;sbn=18b6b23b77530261f28e5b980363de11&amp;isTKA=false&amp;msc=1</t>
  </si>
  <si>
    <t>http://detailskip.taobao.com/json/show_buyer_list.htm?step=false&amp;bid_page=1&amp;page_size=15&amp;item_type=b&amp;ends=1422168313000&amp;starts=1421563513000&amp;item_id=39174171562&amp;user_tag=471412736&amp;old_quantity=999985&amp;zhichong=true&amp;sold_total_num=16&amp;seller_num_id=845992294&amp;dk=0&amp;title=%B5%CD%D6%AC%D3%AA%D1%F8%B5%C4%BA%AB%B9%FA%D4%AD%CE%B6%D6%A5%CA%BF%C4%EA%B8%E2500g%C0%AD%CB%BF%C4%EA%B8%E2%CC%F5%BB%F0%B9%F8%CA%B3%B2%C4%C5%FA%B7%A25%B4%FC%B0%FC%D3%CA&amp;sbn=3c4296b0cf2bd479e50af207e8512ad2&amp;isTKA=false&amp;msc=1</t>
  </si>
  <si>
    <t>http://detailskip.taobao.com/json/show_buyer_list.htm?step=false&amp;bid_page=1&amp;page_size=15&amp;item_type=b&amp;ends=1422177532000&amp;starts=1421572732000&amp;item_id=12297390852&amp;user_tag=504983568&amp;old_quantity=39&amp;zhichong=true&amp;sold_total_num=16&amp;seller_num_id=45862387&amp;dk=0&amp;title=38%D4%AA%B0%FC%D3%CA%BA%AB%CA%BD%C1%CF%C0%ED%B3%AF%CF%CA%B4%AB%CD%B3%C5%B4%C3%D7%B4%F2%B8%E2+%BA%AB%B9%FA%D5%FD%D7%DA%B7%E7%CE%B6+%C0%B1%B3%B4%C4%EA%B8%E2%CC%F5907g&amp;sbn=59e1f8b929e2f4f85d34dad1f4af5451&amp;isTKA=false&amp;msc=2</t>
  </si>
  <si>
    <t>http://detailskip.taobao.com/json/show_buyer_list.htm?step=false&amp;bid_page=1&amp;page_size=15&amp;item_type=b&amp;ends=1422180543000&amp;starts=1421575743000&amp;item_id=39503829655&amp;user_tag=336924672&amp;old_quantity=3984&amp;zhichong=true&amp;sold_total_num=16&amp;seller_num_id=813351102&amp;dk=0&amp;title=%C4%CF%B9%CF%2F%D4%AD%CE%B6%2F%D7%CF%CA%ED%D6%A5%CA%BF%C4%EA%B8%E2%C8%FD%D6%D6%BB%EC%B4%EE+%BA%AB%B9%FA%B7%E7%CE%B6%BB%F0%B9%F8%BC%D0%D0%C4%B3%B4%C4%EA%B8%E2+%B8%F712%B8%F6&amp;sbn=9b0915f0bd3139fa8a820eb672399a17&amp;isTKA=false&amp;msc=1</t>
  </si>
  <si>
    <t>http://detailskip.taobao.com/json/show_buyer_list.htm?step=false&amp;bid_page=1&amp;page_size=15&amp;item_type=b&amp;ends=1422192490000&amp;starts=1421587690000&amp;item_id=42580644752&amp;user_tag=270077952&amp;old_quantity=10092&amp;zhichong=true&amp;sold_total_num=16&amp;seller_num_id=660853630&amp;dk=0&amp;title=%BD%AD%D5%E3%BB%A6%C2%F210%B0%FC%D3%CA%C4%FE%B2%A8%CE%C2%D6%DD%CE%C2%C1%EB%CF%C9%BE%D3%D7%EE%B0%AE%C5%A9%BC%D2%CB%AE%C4%A5%C4%EA%B8%E2%CC%F5%B7%C7%BA%AB%B9%FA%B3%B4%C4%EA%B8%E2&amp;sbn=d586386d374de4bc58fa1a2fbe1924b6&amp;isTKA=false&amp;msc=1</t>
  </si>
  <si>
    <t>http://detailskip.taobao.com/json/show_buyer_list.htm?step=false&amp;bid_page=1&amp;page_size=15&amp;item_type=b&amp;ends=1422192767000&amp;starts=1421587967000&amp;item_id=42868180203&amp;user_tag=270282752&amp;old_quantity=9999&amp;zhichong=true&amp;sold_total_num=16&amp;seller_num_id=2038515086&amp;dk=0&amp;title=%D5%FD%D7%DA%BA%AB%B9%FA%B7%E7%CE%B6+%B4%F3%C3%D7%B7%A2%B8%E2+%C5%B4%C3%D7%B1%FD+%D1%D3%B1%DF%B3%AF%CF%CA%D7%E5%B4%AB%CD%B3%B4%F2%B8%E2%D5%B3%B8%E2%C4%EA%B8%E2&amp;sbn=6e1abd9763335c13df5a9e67951b873c&amp;isTKA=false&amp;msc=1</t>
  </si>
  <si>
    <t>http://detailskip.taobao.com/json/show_buyer_list.htm?step=false&amp;bid_page=1&amp;page_size=15&amp;item_type=b&amp;ends=1422195359000&amp;starts=1421590559000&amp;item_id=41989112222&amp;user_tag=341118976&amp;old_quantity=77&amp;zhichong=true&amp;sold_total_num=16&amp;seller_num_id=688180217&amp;dk=0&amp;title=%B5%C3%B0%B2%C4%CE%BA%AB%B9%FA%BD%F8%BF%DA%BF%C9%D2%D4%C0%AD%CB%BF%B5%C4%D6%A5%CA%BF%C4%EA%B8%E2+%BB%F0%B9%F8+%B3%B4%C4%EA%B8%E2%C4%CC%C0%D2%C4%EA%B8%E21kg+%C5%FA%B7%A2&amp;sbn=57c84b34a2beda3fcd50bfa21d3b2c96&amp;isTKA=false&amp;msc=1</t>
  </si>
  <si>
    <t>http://detailskip.taobao.com/json/show_buyer_list.htm?step=false&amp;bid_page=1&amp;page_size=15&amp;item_type=b&amp;ends=1422200223000&amp;starts=1421595423000&amp;item_id=9965293071&amp;user_tag=270077952&amp;old_quantity=765&amp;zhichong=true&amp;sold_total_num=16&amp;seller_num_id=84497971&amp;dk=0&amp;title=%A3%A86%D4%AA%BF%EC%B5%DD%B2%BB%CF%DE%D6%D8%A3%A9+%B4%BF%CA%D6%B9%A4%B0%D7%C5%B4%C3%D7%F4%D9%F4%CE+++100%25%B4%BF%C5%B4%C3%D7%D6%C6%D7%F7&amp;sbn=45b7f1b82c7b08b8ff3f47244d7f6d59&amp;isTKA=false&amp;msc=1</t>
  </si>
  <si>
    <t>http://detailskip.taobao.com/json/show_buyer_list.htm?step=false&amp;bid_page=1&amp;page_size=15&amp;item_type=b&amp;ends=1422200601000&amp;starts=1421595801000&amp;item_id=41441381222&amp;user_tag=270340096&amp;old_quantity=1704&amp;zhichong=true&amp;sold_total_num=16&amp;seller_num_id=1035129816&amp;dk=0&amp;title=2014%CD%ED%C3%D7%C4%EA%B8%E2+%D5%E3%BD%AD%CC%A8%D6%DD%C1%D9%BA%A3%CD%C1%CC%D8%B2%FA+%B9%A3%C3%D7%C4%EA%B8%E2+%CB%AE%C4%A5%C4%EA%B8%E2+%C5%A9%BC%D2%D7%D4%D7%F6&amp;sbn=ac8fb6e66c11842f9c08370b3b99e26f&amp;isTKA=false&amp;msc=1</t>
  </si>
  <si>
    <t>http://detailskip.taobao.com/json/show_buyer_list.htm?step=false&amp;bid_page=1&amp;page_size=15&amp;item_type=b&amp;ends=1422229808000&amp;starts=1421625008000&amp;item_id=20244820342&amp;user_tag=337203218&amp;old_quantity=404&amp;zhichong=true&amp;sold_total_num=16&amp;seller_num_id=21264563&amp;dk=0&amp;title=%C2%FA98%D4%AA%B0%FC%D3%CA%BD%AD%D5%E3%BB%A6%CD%EE+%B3%E7%C3%F7%CC%D8%B2%FA+%CA%D6%B9%A4%B5%E3%D0%C4%D0%A1%B3%D4+%CB%AE%C4%A5%C4%EA%B8%E2%C6%AC+%B3%B4%C4%EA%B8%E2&amp;sbn=969c40cc5876f5bb59a300f87985d1f7&amp;isTKA=false&amp;msc=1</t>
  </si>
  <si>
    <t>http://detailskip.taobao.com/json/show_buyer_list.htm?step=false&amp;bid_page=1&amp;page_size=15&amp;item_type=b&amp;ends=1422235839000&amp;starts=1421631039000&amp;item_id=42965522566&amp;user_tag=341643264&amp;old_quantity=311&amp;zhichong=true&amp;sold_total_num=16&amp;seller_num_id=1953687449&amp;dk=0&amp;title=%D6%EE%F4%DF%C4%EA%B8%E2%D5%FD%D7%DA%CA%D6%B9%A4%CB%AE%C4%A5%C5%B4%C3%D7%C4%EA%B8%E2%D5%E6%BF%D51kg%2F%B0%FC%D3%D0%BB%FA%C4%EA%BB%F5%B9%FD%C4%EA%CC%D8%B2%FA%B0%FC%D3%CA&amp;sbn=ddaab71d9a5a58bcd19a354f16a83540&amp;isTKA=false&amp;msc=1</t>
  </si>
  <si>
    <t>http://detailskip.taobao.com/json/show_buyer_list.htm?step=false&amp;bid_page=1&amp;page_size=15&amp;item_type=b&amp;ends=1422237600000&amp;starts=1421632800000&amp;item_id=39547018796&amp;user_tag=337448960&amp;old_quantity=300&amp;zhichong=true&amp;sold_total_num=16&amp;seller_num_id=1987012054&amp;dk=0&amp;title=%A1%BE%CC%EC%CC%EC%CC%D8%BC%DB%A1%BF%F4%D9%F4%CE%B4%BF%C5%B4%C3%D7%CF%E6%CE%F7%CC%D8%B2%FA%C5%A9%BC%D2%D7%D4%D6%C6%C1%E3%CA%B3%D0%A1%F4%D9%F4%CE%CA%D6%B9%A4%C4%EA%B8%E25%B8%F6&amp;sbn=31298132701210c08a9fdcbb9aef5f9c&amp;isTKA=false&amp;msc=1</t>
  </si>
  <si>
    <t>http://detailskip.taobao.com/json/show_buyer_list.htm?step=false&amp;bid_page=1&amp;page_size=15&amp;item_type=b&amp;ends=1422237600000&amp;starts=1421632800000&amp;item_id=39109010400&amp;user_tag=337473536&amp;old_quantity=9959&amp;zhichong=true&amp;sold_total_num=16&amp;seller_num_id=2093641747&amp;dk=0&amp;title=%BA%FE%C4%CF%CF%E6%CE%F7%CD%C1%CC%D8%B2%FA%C4%EA%F4%D9%F4%CE+%C4%EA%B8%E2+%C5%B4%C3%D7%F4%D9%F4%CE%B4%AB%CD%B3%B4%BF%CA%D6%B9%A4%B4%F2%B8%E2+%CE%DE%CC%C7%C3%C0%CA%B3&amp;sbn=bfc33259808926cb43cc2090a6375d88&amp;isTKA=false&amp;msc=1</t>
  </si>
  <si>
    <t>http://detailskip.taobao.com/json/show_buyer_list.htm?step=false&amp;bid_page=1&amp;page_size=15&amp;item_type=b&amp;ends=1422243028000&amp;starts=1421638228000&amp;item_id=37417340038&amp;user_tag=471666688&amp;old_quantity=1979&amp;zhichong=true&amp;sold_total_num=16&amp;seller_num_id=1094825714&amp;dk=0&amp;title=%C7%EC%D4%AA%BB%C6%B9%FB+%BB%C6%BC%40+%BB%C6%C3%D7%B9%FB+%BB%C6%C4%EA%B8%E2+%BF%DA%B8%D0%CB%AC%BB%AC+%C5%A9%BC%D2%B4%AB%CD%B3%CE%DE%CC%ED%BC%D3+%CA%D9%C4%FE%CC%D8%B2%FA&amp;sbn=b608b48f57fe2ece7cc3328ac3718405&amp;isTKA=false&amp;msc=1</t>
  </si>
  <si>
    <t>http://detailskip.taobao.com/json/show_buyer_list.htm?step=false&amp;bid_page=1&amp;page_size=15&amp;item_type=b&amp;ends=1422112019000&amp;starts=1421655713000&amp;item_id=14197147504&amp;user_tag=471412736&amp;old_quantity=100&amp;zhichong=true&amp;sold_total_num=16&amp;seller_num_id=680652853&amp;dk=0&amp;title=%C0%CF%CA%BD%BB%C6%C3%D7%D5%B3%B6%B9%B0%FC%CF%D6%D7%F6%CF%D6%C2%F4%BB%C6%C3%D7%D5%B3%B6%B9%B0%FC%B6%AB%B1%B1%C4%EA%B8%E2%CE%DE%B7%C0%B8%AF500g%2F%B4%FC8%BC%FE%B0%FC%D3%CA&amp;sbn=4d19e8f414489da0f88b369505e9a4fd&amp;isTKA=false&amp;msc=1</t>
  </si>
  <si>
    <t>http://detailskip.taobao.com/json/show_buyer_list.htm?step=false&amp;bid_page=1&amp;page_size=15&amp;item_type=b&amp;ends=1422266344000&amp;starts=1421661544000&amp;item_id=37773878604&amp;user_tag=337448960&amp;old_quantity=1458&amp;zhichong=true&amp;sold_total_num=16&amp;seller_num_id=701331346&amp;dk=0&amp;title=%B4%F3%CD%AC%BD%AD%B3%B4%C4%EA%B8%E2%C0%B1%BD%B4%CC%D7%B2%CD%D5%FD%D7%DA%BA%AB%B9%FA%C0%B1%B3%B4%C4%EA%B8%E2%BA%AB%CA%BD%C4%EA%B8%E2%CC%F5%B4%F2%B8%E2%CC%F55%B4%FC%B0%FC%D3%CA&amp;sbn=428479641ec61a4b3189d5263ddb8413&amp;isTKA=false&amp;msc=1</t>
  </si>
  <si>
    <t>http://detailskip.taobao.com/json/show_buyer_list.htm?step=false&amp;bid_page=1&amp;page_size=15&amp;item_type=b&amp;ends=1422271849000&amp;starts=1421667049000&amp;item_id=42817740327&amp;user_tag=269815808&amp;old_quantity=8867&amp;zhichong=true&amp;sold_total_num=16&amp;seller_num_id=357008841&amp;dk=0&amp;title=%B1%C8%BB%C6%CC%EC%D4%B4%C9%F2%B4%F3%B3%C9%BA%C3%B3%D4+%CB%D5%D6%DD%CC%D8%B2%FA+%CD%F2%B8%A3%D0%CB%C3%B5%B9%E5%D6%ED%D3%CD%C4%EA%B8%E2+1%BD%EF+%D5%C6%B9%F1%CD%C6%BC%F6&amp;sbn=c72cf9c2f50e3aab97fe7db4e6ea142e&amp;isTKA=false&amp;msc=1</t>
  </si>
  <si>
    <t>http://detailskip.taobao.com/json/show_buyer_list.htm?step=false&amp;bid_page=1&amp;page_size=15&amp;item_type=b&amp;ends=1422285028000&amp;starts=1421680228000&amp;item_id=42302033448&amp;user_tag=270274560&amp;old_quantity=1000&amp;zhichong=true&amp;sold_total_num=16&amp;seller_num_id=2029174421&amp;dk=0&amp;title=%D5%FD%D7%DA%D4%C6%C4%CF%B6%FC%BF%E9%A1%A1%BD%B4%F4%CE%F4%CE+%C9%D5%BF%BE%B6%FC%BF%E9+%D0%C2%CF%CA%B6%FC%BF%E9+%B6%FC%BF%E9%A1%A12500%BF%CB%B0%FC%D3%CA&amp;sbn=89b4eeb0fedab3436d0689287ed701fa&amp;isTKA=false&amp;msc=1</t>
  </si>
  <si>
    <t>http://detailskip.taobao.com/json/show_buyer_list.htm?step=false&amp;bid_page=1&amp;page_size=15&amp;item_type=b&amp;ends=1422287141000&amp;starts=1421682341000&amp;item_id=36614376129&amp;user_tag=270340096&amp;old_quantity=9203&amp;zhichong=true&amp;sold_total_num=16&amp;seller_num_id=131374314&amp;dk=0&amp;title=%BA%AB%CA%BD%B3%B4%C4%EA%B8%E2+%C4%EA%B8%E2%CC%F5%BA%AB%B9%FA+%C0%B1%B3%B4%C4%EA%B8%E2%CC%D7%B2%CD+%C4%EA%B8%E2%BD%B4+%CB%CD%CC%F0%C0%B1%BD%B4%B0%FC+3%B7%DD%B0%FC%D3%CA&amp;sbn=22b7b6f20ca52f3dab9318bc33b7f1e3&amp;isTKA=false&amp;msc=1</t>
  </si>
  <si>
    <t>http://detailskip.taobao.com/json/show_buyer_list.htm?step=false&amp;bid_page=1&amp;page_size=15&amp;item_type=b&amp;ends=1422288513000&amp;starts=1421683713000&amp;item_id=41996116323&amp;user_tag=269815808&amp;old_quantity=1186&amp;zhichong=true&amp;sold_total_num=16&amp;seller_num_id=653957986&amp;dk=0&amp;title=%BA%AB%B9%FA%D6%A5%CA%BF%C4%EA%B8%E2500g+%BA%AB%CA%BD%D6%A5%D0%C4%C0%AD%CB%BF%C4%EA%B8%E2%BB%F0%B9%F8%C4%CC%C0%D2%C4%EA%B8%E2%B6%E0%BF%DA%CE%B6%BF%C9%D1%A1&amp;sbn=8a2aa010435499c7a2d39b6b595d0647&amp;isTKA=false&amp;msc=1</t>
  </si>
  <si>
    <t>http://detailskip.taobao.com/json/show_buyer_list.htm?step=false&amp;bid_page=1&amp;page_size=15&amp;item_type=b&amp;ends=1422324950000&amp;starts=1421720150000&amp;item_id=15282071403&amp;user_tag=337186816&amp;old_quantity=4075&amp;zhichong=true&amp;sold_total_num=16&amp;seller_num_id=341310178&amp;dk=0&amp;title=%D1%D3%B1%DF%B3%AF%CF%CA%D7%E5%CC%D8%C9%AB%D0%A1%B3%D4%D5%FD%D7%DA%BA%AB%B9%FA%C4%EA%B8%E2%CC%F5%B4%F2%B8%E2%CC%F5%C3%D7%B8%E2%CC%F510%D4%AA%D3%CA%B7%D1&amp;sbn=66b9332c27dc1f45aee97adfe1a055bf&amp;isTKA=false&amp;msc=1</t>
  </si>
  <si>
    <t>http://detailskip.taobao.com/json/show_buyer_list.htm?step=false&amp;bid_page=1&amp;page_size=15&amp;item_type=b&amp;ends=1422330133000&amp;starts=1421725333000&amp;item_id=16740937670&amp;user_tag=408489984&amp;old_quantity=25&amp;zhichong=true&amp;sold_total_num=16&amp;seller_num_id=771939706&amp;dk=0&amp;title=%C8%AB%B9%FA%B0%FC%D3%CA+%B3%B4%C4%EA%B8%E2+%C0%B1%BD%B4%D3%E3%B1%FD%CC%D7%B2%CD%BA%AB%B9%FA%CA%B3%C9%F1%C4%EA%B8%E2%CC%F5%2B%B3%B4%C4%EA%B8%E2%BD%B4%2B%D3%E3%B1%FD&amp;sbn=cd292bd1179198bae46ae404cecfee70&amp;isTKA=false&amp;msc=2</t>
  </si>
  <si>
    <t>http://detailskip.taobao.com/json/show_buyer_list.htm?step=false&amp;bid_page=1&amp;page_size=15&amp;item_type=b&amp;ends=1422330552000&amp;starts=1421725752000&amp;item_id=39980018556&amp;user_tag=270340096&amp;old_quantity=1000000&amp;zhichong=true&amp;sold_total_num=16&amp;seller_num_id=1744176115&amp;dk=0&amp;title=5%BD%EF%B0%FC%D3%CA+%B6%AB%B1%B1%BB%C6%C3%D7%C4%EA%B8%E2+%B4%F3%BB%C6%C3%D7%C3%E6%C7%D0%B8%E2+%B4%BF%CA%D6%B9%A4%C7%D0%B8%E2+%C0%CF%CA%BD%D5%B3%B8%E2+500%BF%CB&amp;sbn=3b16b3e4aac45c48af72c208b86b8592&amp;isTKA=false&amp;msc=1</t>
  </si>
  <si>
    <t>http://detailskip.taobao.com/json/show_buyer_list.htm?step=false&amp;bid_page=1&amp;page_size=15&amp;item_type=b&amp;ends=1422333683000&amp;starts=1421728883000&amp;item_id=42453743564&amp;user_tag=337186816&amp;old_quantity=15&amp;zhichong=true&amp;sold_total_num=16&amp;seller_num_id=132804050&amp;dk=0&amp;title=2%B4%FC%B0%FC%D3%CA+%BA%AB%B9%FAPulmuone%C6%D4%C3%C0%B6%E0%BA%F4%C0%B1%C0%B1%B3%B4%C4%EA%B8%E2+%CC%BF%C9%D5%BC%A6%C8%E2%CE%B6421g+%D6%D8%C0%B1&amp;sbn=4ed64010c2b355c913ed77c8f140d576&amp;isTKA=false&amp;msc=1</t>
  </si>
  <si>
    <t>http://detailskip.taobao.com/json/show_buyer_list.htm?step=false&amp;bid_page=1&amp;page_size=15&amp;item_type=b&amp;ends=1422335785000&amp;starts=1421730985000&amp;item_id=36914197465&amp;user_tag=341381120&amp;old_quantity=2355&amp;zhichong=true&amp;sold_total_num=16&amp;seller_num_id=585497222&amp;dk=0&amp;title=%B9%E3%CE%F7%B9%F0%C1%D6%CC%D8%B2%FA+%B4%AB%CD%B3%CA%D6%B9%A4%CF%CC%CE%B6%D3%F3%C5%B4%C3%D7%F4%D9%F4%CE+%CE%DE%CC%C7%C5%B4%C3%D7%C4%EA%B8%E2+5%BD%EF%B0%FC%D3%CA&amp;sbn=2f27a71ac90668833719abac6ee0f8a2&amp;isTKA=false&amp;msc=1</t>
  </si>
  <si>
    <t>http://detailskip.taobao.com/json/show_buyer_list.htm?step=false&amp;bid_page=1&amp;page_size=15&amp;item_type=b&amp;ends=1422336799000&amp;starts=1421731999000&amp;item_id=37781424091&amp;user_tag=370765824&amp;old_quantity=2594&amp;zhichong=true&amp;sold_total_num=16&amp;seller_num_id=577241273&amp;dk=0&amp;title=2%B4%FC%B0%FC%D3%CA%A1%BE%D7%DA%BC%D2%B8%AE%B3%B4%C4%EA%B8%E2500g%BA%AC%BD%B4%B5%F7%C1%CF%B0%FC%A1%BF%C7%E5%BE%BB%D4%B0%BA%AB%CA%BD%B3%B4%C4%EA%B8%E2%CC%F5%CC%D7%B2%CD&amp;sbn=555daae634f68ed62fdf118ec2b44e73&amp;isTKA=false&amp;msc=1</t>
  </si>
  <si>
    <t>http://detailskip.taobao.com/json/show_buyer_list.htm?step=false&amp;bid_page=1&amp;page_size=15&amp;item_type=b&amp;ends=1422345741000&amp;starts=1421740941000&amp;item_id=41037968019&amp;user_tag=337186832&amp;old_quantity=96&amp;zhichong=true&amp;sold_total_num=16&amp;seller_num_id=78809813&amp;dk=0&amp;title=%BA%AB%B9%FA%BD%F8%BF%DA%C1%E3%CA%B3%C6%B7%BE%C5%C8%D5%C5%C6%B3%B4%C4%EA%B8%E2%CC%F5110g%C3%C0%CE%B6%C5%F2%BB%AF%CC%F5++%C0%B1%D6%D0%B4%F8%CC%F0%CF%E3%B4%E0%CB%AC%BF%DA&amp;sbn=509e93b3d50f32326738ef4d1cd389bc&amp;isTKA=false&amp;msc=1</t>
  </si>
  <si>
    <t>http://detailskip.taobao.com/json/show_buyer_list.htm?step=false&amp;bid_page=1&amp;page_size=15&amp;item_type=b&amp;ends=1422355433000&amp;starts=1421750633000&amp;item_id=37769628929&amp;user_tag=337383424&amp;old_quantity=7989&amp;zhichong=true&amp;sold_total_num=16&amp;seller_num_id=1921740687&amp;dk=0&amp;title=%B0%FC%D3%CA+%BA%AB%B9%FA%C5%B4%C3%D7%C3%D7%B3%A6+%B3%AF%CF%CA%D7%E5%C3%D7%D1%AA%B3%A6500g+%CA%D6%B9%A4%CF%D6%D7%F6%C3%D7%B3%A6+%B3%AC%BA%C3%B3%D4&amp;sbn=ca37b87707e825ff33f3afaae98cae4d&amp;isTKA=false&amp;msc=2</t>
  </si>
  <si>
    <t>http://detailskip.taobao.com/json/show_buyer_list.htm?step=false&amp;bid_page=1&amp;page_size=15&amp;item_type=b&amp;ends=1422364149000&amp;starts=1421759349000&amp;item_id=35815106715&amp;user_tag=471158784&amp;old_quantity=2776&amp;zhichong=true&amp;sold_total_num=16&amp;seller_num_id=858332347&amp;dk=0&amp;title=%BA%AB%B9%FA%BD%F8%BF%DA%D6%A5%CA%BF%C4%EA%B8%E2+%BC%D0%D0%C4+%D7%CF%CA%ED%B3%B4%C4%EA%B8%E2+%B3%B4%C4%EA%B8%E2%CC%F51000%BF%CB%D7%B0&amp;sbn=d38b3684ee4235f6f7a95ca01eab289f&amp;isTKA=false&amp;msc=1</t>
  </si>
  <si>
    <t>http://detailskip.taobao.com/json/show_buyer_list.htm?step=false&amp;bid_page=1&amp;page_size=15&amp;item_type=b&amp;ends=1422364345000&amp;starts=1421759545000&amp;item_id=42864806165&amp;user_tag=471601152&amp;old_quantity=1697&amp;zhichong=true&amp;sold_total_num=16&amp;seller_num_id=1800612581&amp;dk=0&amp;title=5%BD%EF%B0%FC%D3%CA+%B6%AB%B1%B1%BB%C6%C3%D7%C3%E6%C4%EA%B8%E2+%C0%CF%CA%BD%B4%F3%BB%C6%C3%D7%D5%B3%B8%E2%C7%D0%B8%E2+%D5%E6%BF%D5%B0%FC%D7%B0500%BF%CB&amp;sbn=e4e2b0132b7cb7f6819211d60880f2ca&amp;isTKA=false&amp;msc=1</t>
  </si>
  <si>
    <t>http://detailskip.taobao.com/json/show_buyer_list.htm?step=false&amp;bid_page=1&amp;page_size=15&amp;item_type=b&amp;ends=1422372023000&amp;starts=1421767223000&amp;item_id=35759302064&amp;user_tag=337195008&amp;old_quantity=1000&amp;zhichong=true&amp;sold_total_num=16&amp;seller_num_id=462308359&amp;dk=0&amp;title=%D5%FD%D7%DA%B6%AB%B1%B1%CC%D8%B2%FA%C4%EA%BB%F0%C9%D5%D5%B3%B4%F3%BB%C6%C3%D7%C3%E6%D5%B3%BB%F0%C9%D5%BA%EC%B6%B9%CF%DA%B6%F9%CF%D6%C5%C4%CF%D6%D7%F6%B6%EE%C2%FA%B0%FC%D3%CA&amp;sbn=0573327a5f419634ec9f754a3506ae31&amp;isTKA=false&amp;msc=1</t>
  </si>
  <si>
    <t>http://detailskip.taobao.com/json/show_buyer_list.htm?step=false&amp;bid_page=1&amp;page_size=15&amp;item_type=b&amp;ends=1422373800000&amp;starts=1421769000000&amp;item_id=36664629777&amp;user_tag=270340096&amp;old_quantity=89999844&amp;zhichong=true&amp;sold_total_num=16&amp;seller_num_id=599054584&amp;dk=0&amp;title=%B1%B1%CC%D8%B2%FA+%C2%E9%B3%C7%B6%B9%CB%BF+%B6%B9%C6%A4+%B6%B9%D5%DB+%B6%B9%B8%E2%D3%AA%D1%F8%CA%B3%C6%B7+%CE%E5%BD%EF%B0%FC%D3%CA%B4%AB%CD%B3%B8%E2%B5%E3&amp;sbn=6e86ff99e281e0c4f9c1b974a9479f43&amp;isTKA=false&amp;msc=1</t>
  </si>
  <si>
    <t>http://detailskip.taobao.com/json/show_buyer_list.htm?step=false&amp;bid_page=1&amp;page_size=15&amp;item_type=b&amp;ends=1422411189000&amp;starts=1421806389000&amp;item_id=42564247015&amp;user_tag=270077952&amp;old_quantity=59987&amp;zhichong=true&amp;sold_total_num=16&amp;seller_num_id=368240263&amp;dk=0&amp;title=2014%D0%C2%C6%B7+%B6%AB%B1%B1%CC%D8%B2%FA%BB%C6%2F%B0%D7%C7%D0%B8%E2+%B6%AB%B1%B1%D5%B3%B6%B9%B0%FC%B4%F3%BB%C6%C3%D7%C7%D0%B8%E2%F0%A4%B6%B9%B0%FC5%B7%DD%B0%FC%D3%CA&amp;sbn=8d99e87141833b00a4612cde225eec3a&amp;isTKA=false&amp;msc=1</t>
  </si>
  <si>
    <t>http://detailskip.taobao.com/json/show_buyer_list.htm?step=false&amp;bid_page=1&amp;page_size=15&amp;item_type=b&amp;ends=1422412200000&amp;starts=1421807400000&amp;item_id=7832235110&amp;user_tag=337186816&amp;old_quantity=8347&amp;zhichong=true&amp;sold_total_num=16&amp;seller_num_id=151883431&amp;dk=0&amp;title=%BA%AB%B9%FA+%B3%AF%CF%CA%B4%F2%B8%E2+%C4%EA%B8%E2+%C5%B4%C3%D7%B8%E2+%BE%A2%B5%C0%D4%F9%CB%CD%BB%C6%B6%B9%B7%DB+%C9%E0%BC%E2%C9%CF%B5%C4%D6%D0%B9%FA+%C2%FA%B0%FC%D3%CA&amp;sbn=977a18f558d97de1267c744be7da590a&amp;isTKA=false&amp;msc=1</t>
  </si>
  <si>
    <t>http://detailskip.taobao.com/json/show_buyer_list.htm?step=false&amp;bid_page=1&amp;page_size=15&amp;item_type=b&amp;ends=1422413573000&amp;starts=1421808773000&amp;item_id=42325689259&amp;user_tag=270012432&amp;old_quantity=10019&amp;zhichong=true&amp;sold_total_num=16&amp;seller_num_id=86890469&amp;dk=0&amp;title=%A1%BE%CC%EC%CC%A8%C5%B7%B0%CD%B5%C4%BA%EC%CC%C7%C4%EA%B8%E2%A1%BF%CC%EC%CC%A8%CB%AE%C4%A5%B3%ACQ%D3%D0%BD%C0%BE%A2%B2%BB%D5%B3%D1%C0%C5%A9%BC%D2%D7%D4%D6%C6%C4%EA%B8%E2&amp;sbn=cc9337820c571c694a4ea54b619201b7&amp;isTKA=false&amp;msc=1</t>
  </si>
  <si>
    <t>http://detailskip.taobao.com/json/show_buyer_list.htm?step=false&amp;bid_page=1&amp;page_size=15&amp;item_type=b&amp;ends=1422413573000&amp;starts=1421808773000&amp;item_id=42325549437&amp;user_tag=270012432&amp;old_quantity=10020&amp;zhichong=true&amp;sold_total_num=16&amp;seller_num_id=86890469&amp;dk=0&amp;title=%A1%BE%CC%EC%CC%A8%C5%B7%B0%CD%B5%C4%BA%DA%C3%D7%C4%EA%B8%E2%A1%BF%CC%EC%CC%A8%CB%AE%C4%A5%B3%ACQ%D3%D0%BD%C0%BE%A2%B2%BB%D5%B3%D1%C0%C5%A9%BC%D2%D7%D4%D6%C6%C4%EA%B8%E2&amp;sbn=77e3f9202766caa9fb8477b1ba222c1e&amp;isTKA=false&amp;msc=1</t>
  </si>
  <si>
    <t>http://detailskip.taobao.com/json/show_buyer_list.htm?step=false&amp;bid_page=1&amp;page_size=15&amp;item_type=b&amp;ends=1422415819000&amp;starts=1421811019000&amp;item_id=9036184636&amp;user_tag=471142400&amp;old_quantity=6127&amp;zhichong=true&amp;sold_total_num=16&amp;seller_num_id=572384043&amp;dk=0&amp;title=%BA%FE%C4%CF%CD%C1%CC%D8%B2%FA%CE%E4%B8%D4%C5%A9%BC%D2%B4%BF%C5%B4%C3%D7%F4%D9%F4%CE%D4%B2%C4%EA%B8%E2%F4%CE%F4%CE%B4%BF%CA%D6%B9%A4%D7%D4%D6%C6%D4%AD%D6%AD%D4%AD%CE%B6%CC%D8%BC%DB&amp;sbn=89046458b5087ab2dc18527581929f34&amp;isTKA=false&amp;msc=1</t>
  </si>
  <si>
    <t>http://detailskip.taobao.com/json/show_buyer_list.htm?step=false&amp;bid_page=1&amp;page_size=15&amp;item_type=b&amp;ends=1422422265000&amp;starts=1421817465000&amp;item_id=37049205535&amp;user_tag=269553664&amp;old_quantity=19727&amp;zhichong=true&amp;sold_total_num=16&amp;seller_num_id=206607468&amp;dk=0&amp;title=%BA%AB%CA%BD%C0%B1%B3%B4%C4%EA%B8%E2+%C9%E0%BC%E2%C9%CF%B5%C4%D6%D0%B9%FA%C3%C0%CA%B3+%D5%E3%BD%AD%C4%FE%B2%A8%CC%D8%B2%FA+%CA%D6%D6%B8%C4%EA%B8%E23%B7%DD%B0%FC%D3%CA&amp;sbn=6fcd03e7f3632d06c7d6ff26521745f4&amp;isTKA=false&amp;msc=1</t>
  </si>
  <si>
    <t>http://detailskip.taobao.com/json/show_buyer_list.htm?step=false&amp;bid_page=1&amp;page_size=15&amp;item_type=b&amp;ends=1422430702000&amp;starts=1421825902000&amp;item_id=41957862864&amp;user_tag=5836800&amp;old_quantity=936&amp;zhichong=true&amp;sold_total_num=16&amp;seller_num_id=81869876&amp;dk=0&amp;title=%A1%BE%B0%D7%C4%EA%B8%E2%A1%BF%CB%AE%C4%A5%B4%BF%CA%D6%B9%A4+%CF%E3%BB%AC%C8%ED%C5%B4+%D5%E6%BF%D5%B0%FC%D7%B0+%C9%E0%BC%E2%C9%CF%B5%C4%D6%D0%B9%FA%C4%FE%B2%A8%CC%D8%B2%FA&amp;sbn=0ba08a43d5f2a7e0026a64b9a1362a67&amp;isTKA=false&amp;msc=1</t>
  </si>
  <si>
    <t>http://detailskip.taobao.com/json/show_buyer_list.htm?step=false&amp;bid_page=1&amp;page_size=15&amp;item_type=b&amp;ends=1422440092000&amp;starts=1421835292000&amp;item_id=37768398584&amp;user_tag=337383424&amp;old_quantity=539&amp;zhichong=true&amp;sold_total_num=16&amp;seller_num_id=1921740687&amp;dk=0&amp;title=%B0%FC%D3%CA+%BA%AB%B9%FA%BD%F8%BF%DA%D6%A5%CA%BF%C4%EA%B8%E2+%D6%A5%CA%BF%2F%D7%CF%CA%ED%2F%C4%CF%B9%CF%2F3%BF%EE%BB%EC%BA%CF%B7%D6%D7%B0500g&amp;sbn=169f4b93a01417df9b1c70b670f5d6d6&amp;isTKA=false&amp;msc=2</t>
  </si>
  <si>
    <t>http://detailskip.taobao.com/json/show_buyer_list.htm?step=false&amp;bid_page=1&amp;page_size=15&amp;item_type=b&amp;ends=1422440331000&amp;starts=1421835531000&amp;item_id=38060839696&amp;user_tag=270077952&amp;old_quantity=4638&amp;zhichong=true&amp;sold_total_num=16&amp;seller_num_id=66227270&amp;dk=0&amp;title=%D5%E3%BD%AD%CC%D8%B2%FA+%CE%E5%B9%C8%D4%D3%C1%B8%C4%EA%B8%E2+%D0%A1%C3%D7%C4%EA%B8%E2%D7%D4%B2%FA%D7%D4%CF%FA+%CF%D6%D7%F6%CF%D6%C2%F4++%D3%AA%D1%F8%D6%F7%CA%B3&amp;sbn=7cf12037b94513c3e4a4d500fe55fadb&amp;isTKA=false&amp;msc=1</t>
  </si>
  <si>
    <t>http://detailskip.taobao.com/json/show_buyer_list.htm?step=false&amp;bid_page=1&amp;page_size=15&amp;item_type=b&amp;ends=1422444865000&amp;starts=1421840065000&amp;item_id=18149124262&amp;user_tag=370741264&amp;old_quantity=4335&amp;zhichong=true&amp;sold_total_num=16&amp;seller_num_id=62658306&amp;dk=0&amp;title=%D4%C6%C4%CF%CC%D8%B2%FA+%B4%F3%BE%C8%BC%DD%D0%A1%B6%FC%BF%E9%2F%B4%F3%C0%ED%D0%A1%B3%D4+%CF%CA%C5%B4%CF%E3%C3%D7%B6%FC%BF%E9%F4%CE%F4%CE+%C4%EA%B8%E2+800%BF%CB&amp;sbn=3c90a375c1c3d26cf9eb6b5523c7cfc8&amp;isTKA=false&amp;msc=1</t>
  </si>
  <si>
    <t>http://detailskip.taobao.com/json/show_buyer_list.htm?step=false&amp;bid_page=1&amp;page_size=15&amp;item_type=b&amp;ends=1422448262000&amp;starts=1421843462000&amp;item_id=42731043353&amp;user_tag=337383424&amp;old_quantity=18836&amp;zhichong=true&amp;sold_total_num=16&amp;seller_num_id=2165513115&amp;dk=0&amp;title=%B6%AB%B1%B1%D5%B3%B6%B9%B0%FC+%D5%B3%B6%B9%B0%FC+%C5%B4%C3%D7%B0%FC+%D5%B3%B6%B9%B0%FC+%B6%AB%B1%B1%CC%D8%B2%FA10%BC%FE%B0%FC%D3%CA%C0%B2%CC%D8%C9%AB%B2%FA%C6%B7&amp;sbn=83f718776a5a2223ea50ee84da380a80&amp;isTKA=false&amp;msc=1</t>
  </si>
  <si>
    <t>http://detailskip.taobao.com/json/show_buyer_list.htm?step=false&amp;bid_page=1&amp;page_size=15&amp;item_type=b&amp;ends=1422449337000&amp;starts=1421844537000&amp;item_id=43250242500&amp;user_tag=1642496&amp;old_quantity=100000&amp;zhichong=true&amp;sold_total_num=16&amp;seller_num_id=136101977&amp;dk=0&amp;title=%CF%D6%D7%F6+%CB%AE%C4%A5%CA%D6%B9%A4%B0%D7%C4%EA%B8%E2+%BE%AC%C3%D7%C4%EA%B8%E2%CC%F5%B4%E0%C6%A4%C4%EA%B8%E2+%CB%AE%C4%A5%B4%BF%CA%D6%B9%A4+%D5%E6%BF%D5%B0%FC%D7%B0&amp;sbn=abe9c34d197c447bff95479046f489ff&amp;isTKA=false&amp;msc=1</t>
  </si>
  <si>
    <t>http://detailskip.taobao.com/json/show_buyer_list.htm?step=false&amp;bid_page=1&amp;page_size=15&amp;item_type=b&amp;ends=1422450900000&amp;starts=1421846100000&amp;item_id=9006449658&amp;user_tag=270077952&amp;old_quantity=1999&amp;zhichong=true&amp;sold_total_num=16&amp;seller_num_id=356153890&amp;dk=0&amp;title=%BB%CA%B9%DA%B5%EA%B4%D9%CF%FA%2F%B4%BF%CA%D6%B9%A4%2F%B6%AB%B1%B1%D5%B3%B6%B9%B0%FC%2F%B4%F3%BB%C6%C3%D7%B6%B9%B0%FC%2F%B6%AB%B1%B1%B6%B9%B0%FC%2F%B3%AF%D1%F4%B4%F3%B6%B9%B0%FC&amp;sbn=cd7ece1f2723698fa5d5de321f505f1f&amp;isTKA=false&amp;msc=1</t>
  </si>
  <si>
    <t>http://detailskip.taobao.com/json/show_buyer_list.htm?step=false&amp;bid_page=1&amp;page_size=15&amp;item_type=b&amp;ends=1422452717000&amp;starts=1421847917000&amp;item_id=43017834040&amp;user_tag=336924672&amp;old_quantity=5000&amp;zhichong=true&amp;sold_total_num=16&amp;seller_num_id=318749834&amp;dk=0&amp;title=%B6%AB%B1%B1%D5%B3%B6%B9%B0%FC+%B6%AB%B1%B1%D5%FD%D7%DA%CA%D6%B9%A4%D5%B3%B6%B9%B0%FC+%B8%B7%D0%C2%B6%B9%B0%FC+%B4%F3%BB%C6%C3%D7%C5%B4%C3%D7%C3%E6%D5%B3%B8%DF%C1%BB%C3%D7&amp;sbn=b35f059218365f9f4994137586ce68bd&amp;isTKA=false&amp;msc=1</t>
  </si>
  <si>
    <t>http://detailskip.taobao.com/json/show_buyer_list.htm?step=false&amp;bid_page=1&amp;page_size=15&amp;item_type=b&amp;ends=1422453361000&amp;starts=1421848561000&amp;item_id=35678026174&amp;user_tag=341381122&amp;old_quantity=11258&amp;zhichong=true&amp;sold_total_num=16&amp;seller_num_id=79350165&amp;dk=0&amp;title=12%B8%F6%B0%FC%D3%CA+%B9%D8%C1%EB%B6%B9%C9%B3%F4%CE+%B4%BF%C5%B4%C3%D7%BA%DA%C5%B4%C3%D7%B0%FA%B9%C8%D0%A1%C3%D7%F4%D9%F4%CE%C8%E2%C4%A9%CF%DA%B6%B9%C9%B3%CF%DA%F4%CE%F4%CE&amp;sbn=deed38a20330993f339bc881fa7c4942&amp;isTKA=false&amp;msc=1</t>
  </si>
  <si>
    <t>http://detailskip.taobao.com/json/show_buyer_list.htm?step=false&amp;bid_page=1&amp;page_size=15&amp;item_type=b&amp;ends=1422464402000&amp;starts=1421859602000&amp;item_id=38893983099&amp;user_tag=270274560&amp;old_quantity=9421&amp;zhichong=true&amp;sold_total_num=16&amp;seller_num_id=2081493741&amp;dk=0&amp;title=%BA%AB%B9%FA%D0%C2%C6%B7%2F%D6%A5%CA%BF%BC%D0%D0%C4%C4%EA%B8%E2%2F%D6%A5%CA%BF%BC%D0%D0%C4%C3%D7%CC%F5%2F%C4%EA%B8%E2%BB%F0%B9%F8%2F%CA%B5%CC%E5%B5%EA%2F%D2%BB%CF%E4%C6%F0%C5%FA%2F&amp;sbn=b3cae70c2fbdec2fbb181da237a4bb7f&amp;isTKA=false&amp;msc=1</t>
  </si>
  <si>
    <t>http://detailskip.taobao.com/json/show_buyer_list.htm?step=false&amp;bid_page=1&amp;page_size=15&amp;item_type=b&amp;ends=1422490530000&amp;starts=1421885730000&amp;item_id=42922390266&amp;user_tag=475623424&amp;old_quantity=207&amp;zhichong=true&amp;sold_total_num=16&amp;seller_num_id=490718691&amp;dk=0&amp;title=%B6%E0%CA%A12%BC%FE%B0%FC%D3%CAPulmuone%2F%C6%D4%C3%C0%B6%E0+%CF%E3%C0%B1%CC%C0%C4%EA%B8%E2+2%C8%CB%B7%DD%BA%AB%B9%FA%BD%F8%BF%DA%C4%EA%B8%E2&amp;sbn=360441f37e674cf2c8d85e34b5f8911f&amp;isTKA=false&amp;msc=1</t>
  </si>
  <si>
    <t>http://detailskip.taobao.com/json/show_buyer_list.htm?step=false&amp;bid_page=1&amp;page_size=15&amp;item_type=b&amp;ends=1422496800000&amp;starts=1421892000000&amp;item_id=42550023178&amp;user_tag=270274560&amp;old_quantity=900&amp;zhichong=true&amp;sold_total_num=16&amp;seller_num_id=2112663969&amp;dk=0&amp;title=%A1%BE%CC%EC%CC%EC%CC%D8%BC%DB%A1%BF%CB%AE%C4%A5%C4%EA%B8%E2%B3%B4%C4%EA%B8%E2%CA%D6%B9%A4%C4%EA%B8%E2%CC%F5%A1%BE%D6%EE%F4%DF%CC%D8%B2%FA%A1%BF%D7%EE%D0%C2%C8%D5%C6%DA%C9%FA%B2%FA&amp;sbn=124a606c5c87f3965c13ec03fe1fbfe9&amp;isTKA=false&amp;msc=1</t>
  </si>
  <si>
    <t>http://detailskip.taobao.com/json/show_buyer_list.htm?step=false&amp;bid_page=1&amp;page_size=15&amp;item_type=b&amp;ends=1422498754000&amp;starts=1421893954000&amp;item_id=38460602933&amp;user_tag=471609344&amp;old_quantity=9998&amp;zhichong=true&amp;sold_total_num=16&amp;seller_num_id=1997407348&amp;dk=0&amp;title=%D5%FD%D7%DA%BA%AB%B9%FA%C3%D7%B8%E2+%CC%EC%CF%C9%B8%A3%B4%F3%B6%B9%D5%B3%B0%D7%B8%E2+%C5%B4%C3%D7%BB%C6%B8%E2%D1%D3%B1%DF%B3%AF%CF%CA%D7%E5%CA%D6%B9%A4%B4%F2%B8%E2%C4%EA%B8%E2&amp;sbn=9b639e3b4352f4824c3c27ea5b6c2fef&amp;isTKA=false&amp;msc=1</t>
  </si>
  <si>
    <t>http://detailskip.taobao.com/json/show_buyer_list.htm?step=false&amp;bid_page=1&amp;page_size=15&amp;item_type=b&amp;ends=1422499251000&amp;starts=1421894451000&amp;item_id=20847460366&amp;user_tag=269815808&amp;old_quantity=13065&amp;zhichong=true&amp;sold_total_num=16&amp;seller_num_id=726740173&amp;dk=0&amp;title=%EC%FB%D4%CB%C4%EA+%C7%D0%C6%AC%C4%EA%B8%E2+400g+%D5%E6%BF%D5%B0%FC%D7%B0+%CB%AE%C4%A5%C4%EA%B8%E2+%BD%EE%B5%C0%BF%C9%BF%DA+%BB%F0%B9%F8%B1%D8%B1%B8&amp;sbn=f93ae3271820ca2208811244c8e22f57&amp;isTKA=false&amp;msc=1</t>
  </si>
  <si>
    <t>http://detailskip.taobao.com/json/show_buyer_list.htm?step=false&amp;bid_page=1&amp;page_size=15&amp;item_type=b&amp;ends=1422501957000&amp;starts=1421897157000&amp;item_id=38688528666&amp;user_tag=337448960&amp;old_quantity=9418&amp;zhichong=true&amp;sold_total_num=16&amp;seller_num_id=1906329551&amp;dk=0&amp;title=%B5%A4%B6%AB%CC%D8%B2%FA+%C2%FA%D7%E5%B7%E7%CE%B6%C2%E9%CD%C5+%BC%B4%CA%B3%C2%E9%CD%C5+%B0%D7%D6%A5%C2%E9%C2%E9%CD%C5&amp;sbn=188dd3445738bdd0f8943014964bc416&amp;isTKA=false&amp;msc=1</t>
  </si>
  <si>
    <t>http://detailskip.taobao.com/json/show_buyer_list.htm?step=false&amp;bid_page=1&amp;page_size=15&amp;item_type=b&amp;ends=1422509126000&amp;starts=1421904326000&amp;item_id=36548897633&amp;user_tag=336859136&amp;old_quantity=1422&amp;zhichong=true&amp;sold_total_num=16&amp;seller_num_id=819364729&amp;dk=0&amp;title=%C8%FD%B0%FC%B0%FC%D3%CA%2F%D6%BB%CE%AA%D7%AC%C8%CB%C6%F8%2F%BA%AB%B9%FA%BD%F8%BF%DA%CF%E3%CC%F0%BA%AB%CA%BD%D5%B3%B8%E2500g%BC%D0%D0%C4%C4%CC%C0%D2%D6%A5%CA%BF%C4%EA%B8%E2&amp;sbn=7b9cb2ec3708425226fc5b88c51c3917&amp;isTKA=false&amp;msc=1</t>
  </si>
  <si>
    <t>http://detailskip.taobao.com/json/show_buyer_list.htm?step=false&amp;bid_page=1&amp;page_size=15&amp;item_type=b&amp;ends=1422510942000&amp;starts=1421906142000&amp;item_id=37074064153&amp;user_tag=270274560&amp;old_quantity=1000&amp;zhichong=true&amp;sold_total_num=16&amp;seller_num_id=1872000213&amp;dk=0&amp;title=%C6%D6%B3%C7%BB%C6%C3%D7%B9%FB&amp;sbn=510bd18d8fe6bd7d95ecbd6babfbe492&amp;isTKA=false&amp;msc=1</t>
  </si>
  <si>
    <t>http://detailskip.taobao.com/json/show_buyer_list.htm?step=false&amp;bid_page=1&amp;page_size=15&amp;item_type=b&amp;ends=1422519192000&amp;starts=1421914392000&amp;item_id=37498096710&amp;user_tag=471347216&amp;old_quantity=9998&amp;zhichong=true&amp;sold_total_num=16&amp;seller_num_id=108723779&amp;dk=0&amp;title=%CC%EC%CF%C9%B8%A3%D5%FD%D7%DA%BA%AB%B9%FA%B3%B4%C4%EA%B8%E2%C0%B1%B3%B4%C4%EA%B8%E2%CC%F5%C3%D7%B8%E2%B4%F2%B8%E2%CC%F5500g+%C8%FD%B4%FC%B0%FC%D3%CA%CB%CD%C0%B1%BD%B4&amp;sbn=fb7da6281d71fb35513558b65d38e885&amp;isTKA=false&amp;msc=1</t>
  </si>
  <si>
    <t>http://detailskip.taobao.com/json/show_buyer_list.htm?step=false&amp;bid_page=1&amp;page_size=15&amp;item_type=b&amp;ends=1422519603000&amp;starts=1421914803000&amp;item_id=38260187680&amp;user_tag=404230144&amp;old_quantity=8984&amp;zhichong=true&amp;sold_total_num=16&amp;seller_num_id=1029260000&amp;dk=0&amp;title=%D5%FD%D7%DA%BA%AB%CA%BD%B7%E7%CE%B6%D4%AD%CE%B6%D6%A5%CA%BF%C4%EA%B8%E2+%C4%CC%C0%D2%C4%EA%B8%E2+%BC%D0%D0%C4%C4%EA%B8%E2+500g%2F%B0%FC&amp;sbn=54b1275be10f0ac3c732e2d824510f7b&amp;isTKA=false&amp;msc=1</t>
  </si>
  <si>
    <t>http://detailskip.taobao.com/json/show_buyer_list.htm?step=false&amp;bid_page=1&amp;page_size=15&amp;item_type=b&amp;ends=1422520800000&amp;starts=1421916000000&amp;item_id=13577083613&amp;user_tag=336924672&amp;old_quantity=53221&amp;zhichong=true&amp;sold_total_num=16&amp;seller_num_id=654787403&amp;dk=0&amp;title=%BA%C3%D4%CB%C0%B4*%B3%F6%BF%DA%BA%AB%B9%FA%CC%EC%C1%B8%D4%B0%BA%A3%CF%CA%D3%E3%B1%FD%B8%E2%CC%F0%B2%BB%C0%B1400g+%BA%AB%CA%BD%C0%B1%B3%B4%C4%EA%B8%E2%B4%AE%BB%F0%B9%F8&amp;sbn=0352dc149aa3dc425a7fae848a6abe42&amp;isTKA=false&amp;msc=1</t>
  </si>
  <si>
    <t>http://detailskip.taobao.com/json/show_buyer_list.htm?step=false&amp;bid_page=1&amp;page_size=15&amp;item_type=b&amp;ends=1422523610000&amp;starts=1421918810000&amp;item_id=15941576048&amp;user_tag=408514560&amp;old_quantity=860&amp;zhichong=true&amp;sold_total_num=16&amp;seller_num_id=134201940&amp;dk=0&amp;title=%BA%AB%B9%FA%B3%B4%C4%EA%B8%E2%D7%E9%BA%CF+%BD%F8%BF%DA%C4%EA%B8%E2%2B%BD%F8%BF%DA%C4%EA%B8%E2%BD%B4%2B+%C8%FD%BA%FE%D3%E3%B1%FD%A3%A8420%BF%CB%A3%A9&amp;sbn=5db003464f642e2fcff76ba195082cd2&amp;isTKA=false&amp;msc=1</t>
  </si>
  <si>
    <t>http://detailskip.taobao.com/json/show_buyer_list.htm?step=false&amp;bid_page=1&amp;page_size=15&amp;item_type=b&amp;ends=1422526512000&amp;starts=1421921712000&amp;item_id=37786816266&amp;user_tag=336924672&amp;old_quantity=857&amp;zhichong=true&amp;sold_total_num=16&amp;seller_num_id=558794503&amp;dk=0&amp;title=%BA%FE%B1%B1%CC%D8%B2%FA+%C5%A9%BC%D2%B4%BF%CA%D6%B9%A4%C5%B4%C3%D7%BA%EC%B8%DF%C1%BB%F4%D9%F4%CE+%CE%DE%CC%C7%C4%EA%B8%E2%D5%E6%BF%D5%B0%FC%D7%B0+3%BD%EF%B0%FC%D3%CA&amp;sbn=b9d3a0cdf7acc1bf1f997180ddc04dbd&amp;isTKA=false&amp;msc=1</t>
  </si>
  <si>
    <t>http://detailskip.taobao.com/json/show_buyer_list.htm?step=false&amp;bid_page=1&amp;page_size=15&amp;item_type=b&amp;ends=1422535082000&amp;starts=1421930282000&amp;item_id=13742803932&amp;user_tag=337186816&amp;old_quantity=112210&amp;zhichong=true&amp;sold_total_num=16&amp;seller_num_id=649773674&amp;dk=0&amp;title=3%C1%A3%D7%B0+%B4%F3%C1%AC%CC%D8%B2%FA%BA%AB%B9%FA%C4%EA%C4%EA%B8%E2%A3%A8%B6%E0%CE%B6%C5%B4%C3%D7%CD%C5%A3%A970%BF%CB%B7%C7%B3%A3%BA%C3%B3%D4%D3%B4&amp;sbn=ac529485d5c83382b12c87a724438713&amp;isTKA=false&amp;msc=2</t>
  </si>
  <si>
    <t>http://detailskip.taobao.com/json/show_buyer_list.htm?step=false&amp;bid_page=1&amp;page_size=15&amp;item_type=b&amp;ends=1422538254000&amp;starts=1421933454000&amp;item_id=37305597545&amp;user_tag=471166976&amp;old_quantity=2953&amp;zhichong=true&amp;sold_total_num=16&amp;seller_num_id=377844459&amp;dk=0&amp;title=%BF%CD%BC%D2%B7%E7%CE%B6+%2F%B8%D3%C4%CF%CC%D8%B2%FA%B4%F3%D3%E0%BB%C6%D4%AA%C3%D7%B9%FB+%C5%A9%BC%D2%C4%EA%B8%E2+%D5%E6%BF%D5%B0%FC%D7%B0+400%BF%CB%D7%F3%D3%D2&amp;sbn=936d068f1405a6ed4e29b7c9bdec2cc5&amp;isTKA=false&amp;msc=1</t>
  </si>
  <si>
    <t>http://detailskip.taobao.com/json/show_buyer_list.htm?step=false&amp;bid_page=1&amp;page_size=15&amp;item_type=b&amp;ends=1422538585000&amp;starts=1421933785000&amp;item_id=4030593726&amp;user_tag=336662544&amp;old_quantity=10959&amp;zhichong=true&amp;sold_total_num=16&amp;seller_num_id=73634780&amp;dk=0&amp;title=%BE%DC%BE%F8%B1%A9%C0%FB+%C4%FE%B2%A8%CA%D6%B9%A4%C4%EA%B8%E2%CC%F5+%D5%E6%BF%D5%B0%FC%D7%B0+%C8%FD%C6%DF%CA%D0%C4%EA%B8%E2+5%BD%EF%C6%F0%C2%F4&amp;sbn=77c41dc5ae53869cb35ac03174719d93&amp;isTKA=false&amp;msc=1</t>
  </si>
  <si>
    <t>http://detailskip.taobao.com/json/show_buyer_list.htm?step=false&amp;bid_page=1&amp;page_size=15&amp;item_type=b&amp;ends=1422541534000&amp;starts=1421936734000&amp;item_id=38778751999&amp;user_tag=471429120&amp;old_quantity=4943&amp;zhichong=true&amp;sold_total_num=16&amp;seller_num_id=835396565&amp;dk=0&amp;title=%B3%E7%D2%E5%C9%CF%B1%A4%BB%C6%C4%EA%C3%D7%B9%FB%B8%D3%C4%CF%BB%C6%D4%AA%C3%D7%B9%FB%C7%D0%B8%E2%BB%C6%C4%EA%B8%E2%BB%C6%BF%C33%B8%F6%D7%B0%BC%D34%B4%FC%C5%E4%B2%CB%B0%FC%D3%CA&amp;sbn=f21876c7be1205948ad276c70b140a01&amp;isTKA=false&amp;msc=1</t>
  </si>
  <si>
    <t>http://detailskip.taobao.com/json/show_buyer_list.htm?step=false&amp;bid_page=1&amp;page_size=15&amp;item_type=b&amp;ends=1422579667000&amp;starts=1421974867000&amp;item_id=21004300100&amp;user_tag=471666688&amp;old_quantity=8307&amp;zhichong=true&amp;sold_total_num=16&amp;seller_num_id=830785230&amp;dk=0&amp;title=%A1%BE%B9%F0%BB%A8%C4%EA%B8%E2%A1%BF+%C4%FE%B2%A8%B4%C8%B3%C7%CA%D6%B9%A4%B2%CA%C9%AB%CB%AE%C4%A5++%C5%A9%BC%D2%C9%A2%D7%B0+%B5%B1%CC%EC%CF%D6%D7%F6+%CC%F0%CE%B6&amp;sbn=bad342f9d24969cf26e6a1a74c5c1e33&amp;isTKA=false&amp;msc=1</t>
  </si>
  <si>
    <t>http://detailskip.taobao.com/json/show_buyer_list.htm?step=false&amp;bid_page=1&amp;page_size=15&amp;item_type=b&amp;ends=1422582359000&amp;starts=1421977559000&amp;item_id=40138932673&amp;user_tag=270340096&amp;old_quantity=39962&amp;zhichong=true&amp;sold_total_num=16&amp;seller_num_id=2053221428&amp;dk=0&amp;title=%D5%FD%D7%DA%B6%AB%B1%B1%CC%D8%B2%FA%F0%A4%B6%B9%B0%FC%C2%FA%D7%E5%B7%E7%CE%B6%D0%A1%B3%D4%D5%B3%B6%B9%B0%FC%C4%EA%B8%E2%B4%F3%BB%C6%C3%D7%B4%BF%CA%D6%B9%A410%B0%E5%D2%D4%C9%CF&amp;sbn=9feffdd544bf9c143a0ed24292b7bd08&amp;isTKA=false&amp;msc=1</t>
  </si>
  <si>
    <t>http://detailskip.taobao.com/json/show_buyer_list.htm?step=false&amp;bid_page=1&amp;page_size=15&amp;item_type=b&amp;ends=1422600632000&amp;starts=1421995832000&amp;item_id=36204374954&amp;user_tag=337203200&amp;old_quantity=991655&amp;zhichong=true&amp;sold_total_num=16&amp;seller_num_id=487025700&amp;dk=0&amp;title=%E1%D3%D6%DD%D0%C2%B2%FD%C4%FE%B2%A8%CC%A8%D6%DD%CC%D8%B2%FA+%C4%A5%F4%D9%2F%B3%B4%C4%EA%B8%E2++%C4%EA%B8%E2%CB%BF+%D0%C2%CF%CA%C4%EA%B8%E2%CC%F5+%D5%E6%BF%D5%B0%FC%D7%B0&amp;sbn=8f10038822ad3bb3f76a11b3648c1f72&amp;isTKA=false&amp;msc=1</t>
  </si>
  <si>
    <t>http://detailskip.taobao.com/json/show_buyer_list.htm?step=false&amp;bid_page=1&amp;page_size=15&amp;item_type=b&amp;ends=1422604539000&amp;starts=1421999739000&amp;item_id=35758363767&amp;user_tag=404295696&amp;old_quantity=87218&amp;zhichong=true&amp;sold_total_num=16&amp;seller_num_id=49127577&amp;dk=0&amp;title=%A1%BE%BA%C3%D1%BE%CA%B3%C6%B7%A1%BF%BA%AB%CA%BD%B7%E7%CE%B6%D6%A5%CA%BF%C4%EA%B8%E2500g+%BA%AB%B9%FA%BB%F0%B9%F8%BC%D0%D0%C4%C4%EA%B8%E2%2F%C4%CC%C0%D2%C4%EA%B8%E2&amp;sbn=be44fd5df53f9a260acfc533c877d788&amp;isTKA=false&amp;msc=1</t>
  </si>
  <si>
    <t>http://detailskip.taobao.com/json/show_buyer_list.htm?step=false&amp;bid_page=1&amp;page_size=15&amp;item_type=b&amp;ends=1422608754000&amp;starts=1422003954000&amp;item_id=18609523984&amp;user_tag=270274560&amp;old_quantity=100130&amp;zhichong=true&amp;sold_total_num=16&amp;seller_num_id=1103091614&amp;dk=0&amp;title=%B6%AB%B1%B1%CD%C1%CC%D8%B2%FA%D0%C2%B4%F3%BB%C6%C3%D7%C4%EA%B8%E2%B6%AB%B1%B1%C7%D0%B8%E2+%BB%C6%C3%D7%C3%E6%D5%B3%B8%E2+%CA%AE%BD%EF%B0%FC%D3%CA+%C4%EA%BB%F5%B1%D8%B1%B8&amp;sbn=2e00e30274b4d84eafa1e03f4301beda&amp;isTKA=false&amp;msc=1</t>
  </si>
  <si>
    <t>http://detailskip.taobao.com/json/show_buyer_list.htm?step=false&amp;bid_page=1&amp;page_size=15&amp;item_type=b&amp;ends=1422610404000&amp;starts=1422005604000&amp;item_id=36575696285&amp;user_tag=337121280&amp;old_quantity=1000&amp;zhichong=true&amp;sold_total_num=16&amp;seller_num_id=645285969&amp;dk=0&amp;title=68%D4%AA%B6%E0%CA%A1%B0%FC%D3%CA+%C7%E5%BE%BB%D4%B0%D7%DA%BC%D2%B8%AE%CF%B5%C1%D0+%B3%B4%C4%EA%B8%E2500g+%BC%B4%CA%B3&amp;sbn=d3b21feba077168fc9f06522a74b47f9&amp;isTKA=false&amp;msc=1</t>
  </si>
  <si>
    <t>http://detailskip.taobao.com/json/show_buyer_list.htm?step=false&amp;bid_page=1&amp;page_size=15&amp;item_type=b&amp;ends=1422612759000&amp;starts=1422007959000&amp;item_id=43412797467&amp;user_tag=270274560&amp;old_quantity=165&amp;zhichong=true&amp;sold_total_num=16&amp;seller_num_id=1703485881&amp;dk=0&amp;title=%B0%FC%D3%CA%B9%E3%B6%AB%CC%D8%B2%FA%B0%B2%C6%CC%BB%AA%C7%BF%B4%AB%CD%B3%C4%EA%B8%E2%D5%BF%BD%AD%C1%AE%BD%AD%CB%AE%C4%A5%C5%B4%C3%D7%C4%EA%B8%E2600g%CB%CD%C0%F1%CA%D7%D1%A1&amp;sbn=649f7347dcce47d3ceb7ac063b6e9f36&amp;isTKA=false&amp;msc=1</t>
  </si>
  <si>
    <t>http://detailskip.taobao.com/json/show_buyer_list.htm?step=false&amp;bid_page=1&amp;page_size=15&amp;item_type=b&amp;ends=1422618574000&amp;starts=1422013774000&amp;item_id=35697969503&amp;user_tag=269758464&amp;old_quantity=10000&amp;zhichong=true&amp;sold_total_num=16&amp;seller_num_id=862748245&amp;dk=0&amp;title=%B7%BD%C4%EA%B8%E2+%B8%DF%C1%BB%D4%D3%C1%B8%BA%DA%C3%D7%B7%BD%B8%E2+%D1%CE%B3%C7%C4%EA%B8%E2+%B7%BD%BF%E9%B8%E2+%CA%D6%B9%A430%C4%EA%C0%FA%CA%B7%B7%BD%B8%E2+%B8%E2&amp;sbn=00a96bafbdfbc6000d70f10d1f4eaf6d&amp;isTKA=false&amp;msc=1</t>
  </si>
  <si>
    <t>http://detailskip.taobao.com/json/show_buyer_list.htm?step=false&amp;bid_page=1&amp;page_size=15&amp;item_type=b&amp;ends=1422622380000&amp;starts=1422017580000&amp;item_id=36986305545&amp;user_tag=269815808&amp;old_quantity=7959&amp;zhichong=true&amp;sold_total_num=16&amp;seller_num_id=823886800&amp;dk=0&amp;title=%D6%A5%CA%BF%C4%EA%B8%E2+%D4%AD%CE%B6+%D5%FD%D7%DA%BA%AB%CA%BD%B7%E7%CE%B6+%BB%F0%B9%F8%C4%EA%B8%E2+%BA%AB%B9%FA%BB%F0%B9%F8%BC%D0%D0%C4%C4%EA%B8%E2&amp;sbn=a5e6a4e7b5a1e214b053a43384c72ce4&amp;isTKA=false&amp;msc=1</t>
  </si>
  <si>
    <t>http://detailskip.taobao.com/json/show_buyer_list.htm?step=false&amp;bid_page=1&amp;page_size=15&amp;item_type=b&amp;ends=1422628591000&amp;starts=1422023791000&amp;item_id=36798316917&amp;user_tag=336662528&amp;old_quantity=32653&amp;zhichong=true&amp;sold_total_num=16&amp;seller_num_id=62479641&amp;dk=0&amp;title=%C4%FE%B2%A8%CC%D8%B2%FA%B4%C8%B3%C7%C4%EA%B8%E2%C3%D7%D6%A5%D4%B5+%CF%E3%C3%D7%C4%EA%B8%E2%BF%DA%B8%D0%C8%E1%BB%AC+%B3%ACQ%BD%AD%D5%E3%BB%A6%CD%EE%D2%BB%CF%E4%B0%FC%D3%CA&amp;sbn=2c6c4060b030454859a07d66c0395a33&amp;isTKA=false&amp;msc=1</t>
  </si>
  <si>
    <t>http://detailskip.taobao.com/json/show_buyer_list.htm?step=false&amp;bid_page=1&amp;page_size=15&amp;item_type=b&amp;ends=1422667738000&amp;starts=1422062938000&amp;item_id=13547358500&amp;user_tag=337211392&amp;old_quantity=56350&amp;zhichong=true&amp;sold_total_num=16&amp;seller_num_id=629390579&amp;dk=0&amp;title=%C4%EA%BB%F5%B6%AB%B1%B1%D5%B3%B6%B9%B0%FC+%D5%B3%BB%F0%C9%D7+%C4%EA%B8%E2%D0%C2%BB%F5+%B6%AB%B1%B1%C8%CB%D5%B3%B4%F3%C3%D7%C3%E6+%BA%EC%D0%A1%B6%B9%CF%DA500g&amp;sbn=8c753bc81fa6c2b4ed028881c44b56ae&amp;isTKA=false&amp;msc=1</t>
  </si>
  <si>
    <t>http://detailskip.taobao.com/json/show_buyer_list.htm?step=false&amp;bid_page=1&amp;page_size=15&amp;item_type=b&amp;ends=1422668899000&amp;starts=1422064099000&amp;item_id=38351036229&amp;user_tag=336924672&amp;old_quantity=1000&amp;zhichong=true&amp;sold_total_num=16&amp;seller_num_id=915769034&amp;dk=0&amp;title=%B6%AB%B1%B1%CC%D8%B2%FA%BB%C6%B6%B9%B0%FC+%B6%AB%B1%B1%D5%B3%B6%B9%B0%FC+%B4%F3%BB%C6%C3%D7%B6%B9%B0%FC%D7%D4%BC%D2%B4%BF%CA%D6%B9%A4%D6%C6%D7%F7+%D0%C2%C6%B7%C9%CF%CA%D0&amp;sbn=ec5f5edd686ae666ee548befe50ff4d3&amp;isTKA=false&amp;msc=1</t>
  </si>
  <si>
    <t>http://detailskip.taobao.com/json/show_buyer_list.htm?step=false&amp;bid_page=1&amp;page_size=15&amp;item_type=b&amp;ends=1422671013000&amp;starts=1422066213000&amp;item_id=41592907542&amp;user_tag=270340096&amp;old_quantity=530&amp;zhichong=true&amp;sold_total_num=16&amp;seller_num_id=1701998358&amp;dk=0&amp;title=%BA%AB%B9%FA%BD%F8%BF%DA%CA%B3%C6%B7+%CB%C9%BA%D7%C4%EA%B8%E2%CC%F5600g+%C0%B1%B3%B4%C4%EA%B8%E2%BD%B4%C5%B4%C3%D7%C4%EA%B8%E2%B6%B9%C6%AC%B7%C7%CC%D7%B2%CD%C5%FA%B7%A2&amp;sbn=671585da15652c42ccb107284643e32e&amp;isTKA=false&amp;msc=1</t>
  </si>
  <si>
    <t>http://detailskip.taobao.com/json/show_buyer_list.htm?step=false&amp;bid_page=1&amp;page_size=15&amp;item_type=b&amp;ends=1422673323000&amp;starts=1422068523000&amp;item_id=43258063256&amp;user_tag=269750272&amp;old_quantity=999&amp;zhichong=true&amp;sold_total_num=16&amp;seller_num_id=115291070&amp;dk=0&amp;title=%C5%A9%BC%D2%CD%C1%CC%D8%B2%FA%BA%EC%CC%C7%B8%E2%BA%EC%CC%C7%C3%D7%B8%E2%C5%B4%C3%D7%B8%E2%B4%AB%CD%B3%B8%E2%B5%E3%CA%D6%B9%A4%D6%C6%D7%F7%CE%DE%CC%ED%BC%D3%C4%EA%BB%F5%C4%EA%B8%E2&amp;sbn=8d271747289df52be80053dde0aae69a&amp;isTKA=false&amp;msc=1</t>
  </si>
  <si>
    <t>http://detailskip.taobao.com/json/show_buyer_list.htm?step=false&amp;bid_page=1&amp;page_size=15&amp;item_type=b&amp;ends=1422675022000&amp;starts=1422070222000&amp;item_id=39038539373&amp;user_tag=269553666&amp;old_quantity=1000&amp;zhichong=true&amp;sold_total_num=16&amp;seller_num_id=269734305&amp;dk=0&amp;title=%B6%AB%B1%B1%D5%FD%D7%DA%BC%A6%CE%F7%CC%D8%B2%FA%D5%B3%BA%C4%D7%D3+%B4%BF%CA%D6%B9%A4%B4%F2%D4%EC%CE%EF%C3%C0%BC%DB%C1%AE+250G&amp;sbn=cb289bd624353f6b6d70188cc57e5355&amp;isTKA=false&amp;msc=1</t>
  </si>
  <si>
    <t>http://detailskip.taobao.com/json/show_buyer_list.htm?step=false&amp;bid_page=1&amp;page_size=15&amp;item_type=b&amp;ends=1422687663000&amp;starts=1422082863000&amp;item_id=43302123047&amp;user_tag=337448960&amp;old_quantity=1871&amp;zhichong=true&amp;sold_total_num=16&amp;seller_num_id=1039534866&amp;dk=0&amp;title=%C5%A9%BC%D2%D7%D4%D6%C6%C5%B4%C3%D7%C4%EA%B8%E2%B4%F2%B8%E2%CA%D6%B9%A4%B0%D7%C4%EA%B8%E2%B8%C9%B4%BF%C5%B4%C3%D7%F4%D9%F4%CE%BA%FE%C4%CF%CD%C1%CC%D8%B2%FA5%BC%FE%B0%FC%D3%CA&amp;sbn=e0ea52e450fc0fa131902c93ff6851f3&amp;isTKA=false&amp;msc=1</t>
  </si>
  <si>
    <t>http://detailskip.taobao.com/json/show_buyer_list.htm?step=false&amp;bid_page=1&amp;page_size=15&amp;item_type=b&amp;ends=1422691480000&amp;starts=1422086680000&amp;item_id=42489543940&amp;user_tag=270077952&amp;old_quantity=965&amp;zhichong=true&amp;sold_total_num=16&amp;seller_num_id=362346436&amp;dk=0&amp;title=%BA%AB%B9%FA%D6%A5%CA%BF%C4%EA%B8%E2%BB%F0%B9%F8%CC%D7%B2%CD+%D6%A5%CA%BF%C4%EA%B8%E2%D3%E3%B1%FD%C5%DD%C3%E6%CC%F0%C0%B1%BD%B4346g+%D5%FD%C6%B7%B0%FC%D3%CA&amp;sbn=4df8488af53320796772c0f36120dbe5&amp;isTKA=false&amp;msc=2</t>
  </si>
  <si>
    <t>http://detailskip.taobao.com/json/show_buyer_list.htm?step=false&amp;bid_page=1&amp;page_size=15&amp;item_type=b&amp;ends=1422691787000&amp;starts=1422086987000&amp;item_id=40116967252&amp;user_tag=269553664&amp;old_quantity=9590&amp;zhichong=true&amp;sold_total_num=16&amp;seller_num_id=276820463&amp;dk=0&amp;title=%D5%FD%D7%DA%BA%AB%CA%BD%B7%E7%CE%B6%D6%A5%CA%BF%C4%EA%B8%E2+%BA%AB%B9%FA%BB%F0%B9%F8%BC%D0%D0%C4%C4%EA%B8%E2+500g%D4%AD%CE%B6&amp;sbn=e2df35d8fe7f8f8671dae4ad89f9f2a2&amp;isTKA=false&amp;msc=1</t>
  </si>
  <si>
    <t>http://detailskip.taobao.com/json/show_buyer_list.htm?step=false&amp;bid_page=1&amp;page_size=15&amp;item_type=b&amp;ends=1422694593000&amp;starts=1422089793000&amp;item_id=35483524856&amp;user_tag=270340096&amp;old_quantity=100018&amp;zhichong=true&amp;sold_total_num=16&amp;seller_num_id=1083322638&amp;dk=0&amp;title=%B0%B2%BB%D5%D0%FB%B3%C7%CC%D8%B2%FA+%C5%A9%BC%D2%D7%D4%D6%C6%C5%B4%C3%D7%F4%D9%F4%CE+%C4%EA%B8%E2%CC%F5+%CF%D6%D7%F6%CF%D6%C2%F4+%BD%AD%D5%E3%BB%A6%CD%EE10%CB%CD1&amp;sbn=35d5c3fcc6fc49121214d783ee48bb76&amp;isTKA=false&amp;msc=1</t>
  </si>
  <si>
    <t>http://detailskip.taobao.com/json/show_buyer_list.htm?step=false&amp;bid_page=1&amp;page_size=15&amp;item_type=b&amp;ends=1422711237000&amp;starts=1422106437000&amp;item_id=38780978898&amp;user_tag=337121280&amp;old_quantity=895&amp;zhichong=true&amp;sold_total_num=16&amp;seller_num_id=377543195&amp;dk=0&amp;title=%B4%D9%CF%FA%C2%F2%CA%AE%CB%CD%D2%BB%CE%C2%C1%EB%CA%D0%CF%D6%D7%F6%CD%ED%C3%D7%C4%EA%B8%E2%BB%FA%C6%F7%C4%EA%B8%E2%CC%F5%BB%F0%B9%F8%CA%B3%B2%C4%D5%E6%BF%D5%B0%FC%D7%B0&amp;sbn=1bca0317a488272e645715d672430491&amp;isTKA=false&amp;msc=1</t>
  </si>
  <si>
    <t>http://detailskip.taobao.com/json/show_buyer_list.htm?step=false&amp;bid_page=1&amp;page_size=15&amp;item_type=b&amp;ends=1422106800000&amp;starts=1421502000000&amp;item_id=39808063703&amp;user_tag=270340096&amp;old_quantity=5130&amp;zhichong=true&amp;sold_total_num=16&amp;seller_num_id=1594244757&amp;dk=0&amp;title=%D6%A5%CA%BF%C4%EA%B8%E2%D4%AD%CE%B6+%D5%FD%D7%DA%BA%AB%CA%BD%B7%E7%CE%B6+%BC%D0%D0%C4%C4%EA%B8%E2+500%BF%CB+4%B0%FC%BD%AD%D5%E3%BB%A6%CD%EE%B0%FC%D3%CA&amp;sbn=661959fe9a86bbc3f7a7e8294aeaf40e&amp;isTKA=false&amp;msc=1</t>
  </si>
  <si>
    <t>http://detailskip.taobao.com/json/show_buyer_list.htm?step=false&amp;bid_page=1&amp;page_size=15&amp;item_type=b&amp;ends=1422712570000&amp;starts=1422107770000&amp;item_id=43266863147&amp;user_tag=269570048&amp;old_quantity=9968&amp;zhichong=true&amp;sold_total_num=16&amp;seller_num_id=58627736&amp;dk=0&amp;title=%B9%F3%D6%DD%CC%D8%B2%FA%C5%B4%C3%D7%CA%D6%B9%A4%F4%D9%F4%CE500%BF%CB%D7%B0%B4%AB%CD%B3%B8%E2%B5%E3%C4%EA%B8%E2%CC%F0%BE%C6%F4%CE%C3%C0%CA%B3%C2%F25%CB%CD1%B0%FC%D3%CA&amp;sbn=8dc99cdee2fb3a6d13001bc460c46c47&amp;isTKA=false&amp;msc=1</t>
  </si>
  <si>
    <t>http://detailskip.taobao.com/json/show_buyer_list.htm?step=false&amp;bid_page=1&amp;page_size=15&amp;item_type=b&amp;ends=1422714921000&amp;starts=1422110121000&amp;item_id=39341723138&amp;user_tag=270340096&amp;old_quantity=989&amp;zhichong=true&amp;sold_total_num=16&amp;seller_num_id=1060892117&amp;dk=0&amp;title=%B9%E3%CE%F7%B9%F0%C1%D6%B7%DB%C0%FB+%CB%AE%BD%FE%F4%CE+%C4%EA%B8%E2+%F4%CE%F4%CE+%B4%BF%B4%F3%C3%D7%D6%C6%D7%F7+5%BD%EF%B0%FC%D3%CA+%BF%C9%B0%EF%C5%D9%CB%BF&amp;sbn=377c57a7d2083eef728012f5be0c8193&amp;isTKA=false&amp;msc=1</t>
  </si>
  <si>
    <t>http://detailskip.taobao.com/json/show_buyer_list.htm?step=false&amp;bid_page=1&amp;page_size=15&amp;item_type=b&amp;ends=1422150987000&amp;starts=1421546187000&amp;item_id=37017196870&amp;user_tag=337186816&amp;old_quantity=11069&amp;zhichong=true&amp;sold_total_num=16&amp;seller_num_id=649773674&amp;dk=0&amp;title=ASSI+BRAND+%CF%B8%B3%A4%C4%EA%B8%E2%CC%F5+%C4%EA%B8%E2%CC%F5+%B3%B4%C4%EA%B8%E2%D3%C3%C4%EA%B8%E2%CC%F5+500g&amp;sbn=41503407826e98186ff13da868ccdf29&amp;isTKA=false&amp;msc=2</t>
  </si>
  <si>
    <t>http://detailskip.taobao.com/json/show_buyer_list.htm?step=false&amp;bid_page=1&amp;page_size=15&amp;item_type=b&amp;ends=1422158299000&amp;starts=1421553499000&amp;item_id=22889872059&amp;user_tag=68489216&amp;old_quantity=9842700&amp;zhichong=true&amp;sold_total_num=16&amp;seller_num_id=352314574&amp;dk=0&amp;title=%B6%AB%B1%B1%CC%D8%B2%FA%D5%B3%B6%B9%B0%FC+%D7%D4%BC%D2%B4%BF%CA%D6%B9%A4%D6%C6%D7%F7%2F%CF%D6%D5%F4%F0%A4%B6%B9%B0%FC+%D5%E6%BF%D5%B0%FC%D7%B0+5%BD%EF%B0%FC%D3%CA&amp;sbn=9199ac10f3fe9c45398a6e71d75a6f7e&amp;isTKA=false&amp;msc=1</t>
  </si>
  <si>
    <t>http://detailskip.taobao.com/json/show_buyer_list.htm?step=false&amp;bid_page=1&amp;page_size=15&amp;item_type=b&amp;ends=1422159325000&amp;starts=1421554525000&amp;item_id=36978685505&amp;user_tag=337186816&amp;old_quantity=8443&amp;zhichong=true&amp;sold_total_num=16&amp;seller_num_id=341310178&amp;dk=0&amp;title=%D1%D3%B1%DF%B3%AF%CF%CA%D7%E5%CC%D8%B2%FA%CA%D6%B9%A4%B4%F2%B8%E2%B4%BF%C5%B4%C3%D7%D6%C6%D7%F7%BA%AB%CA%B3%B4%AB%CD%B3%C4%EA%B8%E2%C3%D7%B8%E2%CB%CD%BB%C6%B6%B9%B7%DB%CC%D8%BC%DB&amp;sbn=9a5e46e9d165a75a223e29e48a10ba71&amp;isTKA=false&amp;msc=1</t>
  </si>
  <si>
    <t>http://detailskip.taobao.com/json/show_buyer_list.htm?step=false&amp;bid_page=1&amp;page_size=15&amp;item_type=b&amp;ends=1422169821000&amp;starts=1421565021000&amp;item_id=21256324318&amp;user_tag=336662528&amp;old_quantity=9376&amp;zhichong=true&amp;sold_total_num=16&amp;seller_num_id=409569113&amp;dk=0&amp;title=%D5%FD%D7%DA%B6%AB%B1%B1%D5%B3%B6%B9%B0%FC+%B6%AB%B1%B1%B6%B9%B0%FC+%D7%D4%D7%F6%B4%F3%BB%C6%C3%D7%D5%B3%B6%B9%B0%FC+%F0%A4%B6%B9%B0%FC%B6%AB%B1%B1%B6%B9%B0%FC+%C4%EA%B8%E2&amp;sbn=213a9afa1a79cede17da1a9ec8f8d497&amp;isTKA=false&amp;msc=1</t>
  </si>
  <si>
    <t>http://detailskip.taobao.com/json/show_buyer_list.htm?step=false&amp;bid_page=1&amp;page_size=15&amp;item_type=b&amp;ends=1422174976000&amp;starts=1421570176000&amp;item_id=16910193933&amp;user_tag=337186816&amp;old_quantity=1751&amp;zhichong=true&amp;sold_total_num=16&amp;seller_num_id=114326786&amp;dk=0&amp;title=%B6%AB%B1%B1%CD%C1%CC%D8%B2%FA%D5%B3%E2%C4%E2%C4%D5%B3%B6%B9%B0%FC%D5%B3%BB%F0%C9%D7%C4%EA%B8%E2%D0%C2%BB%F5%B6%AB%B1%B1%C8%CB%D7%EE%B0%AE500g+%D5%E6%BF%D5%B0%FC%D7%B0&amp;sbn=d50a585dfdd1f96f2c147dbb761e4c75&amp;isTKA=false&amp;msc=1</t>
  </si>
  <si>
    <t>http://detailskip.taobao.com/json/show_buyer_list.htm?step=false&amp;bid_page=1&amp;page_size=15&amp;item_type=b&amp;ends=1422175417000&amp;starts=1421570617000&amp;item_id=41473662598&amp;user_tag=471429120&amp;old_quantity=100&amp;zhichong=true&amp;sold_total_num=16&amp;seller_num_id=158152903&amp;dk=0&amp;title=%D6%F3%CA%B3%C9%FA%BB%EE%BB%F0%B9%F8%C4%EA%B8%E2400g+%C5%B4%C3%D7%C4%EA%B8%E2+%C4%EA%B8%E2%CC%F5&amp;sbn=249081b8169a7e86dc47db7288a1f653&amp;isTKA=false&amp;msc=1</t>
  </si>
  <si>
    <t>http://detailskip.taobao.com/json/show_buyer_list.htm?step=false&amp;bid_page=1&amp;page_size=15&amp;item_type=b&amp;ends=1422183761000&amp;starts=1421578961000&amp;item_id=43064873692&amp;user_tag=270282752&amp;old_quantity=9999&amp;zhichong=true&amp;sold_total_num=16&amp;seller_num_id=2038515086&amp;dk=0&amp;title=%BA%AB%B9%FA%D5%FD%D7%DA%C5%B4%C3%D7+%CA%D6%B9%A4%B4%F2%B8%E2+%D1%D3%B1%DF%CC%D8%B2%FA%D0%A1%B6%B9%C4%EA%B8%E2%D5%B3%B8%E2+2%BD%EF%B0%FC%D3%CA&amp;sbn=9616f40273d6ead5e1d8ba6bb0d7295e&amp;isTKA=false&amp;msc=1</t>
  </si>
  <si>
    <t>http://detailskip.taobao.com/json/show_buyer_list.htm?step=false&amp;bid_page=1&amp;page_size=15&amp;item_type=b&amp;ends=1422187217000&amp;starts=1421582417000&amp;item_id=42147635394&amp;user_tag=475090944&amp;old_quantity=2556&amp;zhichong=true&amp;sold_total_num=16&amp;seller_num_id=112069794&amp;dk=0&amp;title=%BA%AB%CA%BD%C4%CF%B9%CF%D6%A5%CA%BF%C4%EA%B8%E2%C0%AD%CB%BF+%B2%BF%B6%D3%BB%F0%B9%F8+%C4%EA%B8%E2%CC%F5+%BA%AB%B9%FA%B3%B4%C4%EA%B8%E2+200g*2&amp;sbn=7060104b64a64f99410519059219d002&amp;isTKA=false&amp;msc=1</t>
  </si>
  <si>
    <t>http://detailskip.taobao.com/json/show_buyer_list.htm?step=false&amp;bid_page=1&amp;page_size=15&amp;item_type=b&amp;ends=1422188142000&amp;starts=1421583342000&amp;item_id=37004279022&amp;user_tag=337203200&amp;old_quantity=85956&amp;zhichong=true&amp;sold_total_num=16&amp;seller_num_id=487025700&amp;dk=0&amp;title=%E1%D3%D6%DD%D0%C2%B2%FD%C4%FE%B2%A8%CC%D8%B2%FA+%C4%A5%F4%D9%2F%B3%B4%C4%EA%B8%E2+%C4%EA%B8%E2%C6%AC+%C4%EA%B8%E2%CB%BF+%D0%C2%CF%CA%D3%F1%C3%D7%C4%EA%B8%E2%CC%F5&amp;sbn=89f23eb01bfb276ee849cca8cd317b92&amp;isTKA=false&amp;msc=1</t>
  </si>
  <si>
    <t>http://detailskip.taobao.com/json/show_buyer_list.htm?step=false&amp;bid_page=1&amp;page_size=15&amp;item_type=b&amp;ends=1422189103000&amp;starts=1421584303000&amp;item_id=43007140539&amp;user_tag=269488128&amp;old_quantity=300&amp;zhichong=true&amp;sold_total_num=16&amp;seller_num_id=2359536603&amp;dk=0&amp;title=%B6%A5%BA%C3%C4%EA%B8%E2+%D5%FD%D7%DA%C4%FE%B2%A8%C4%EA%B8%E2%CF%D6%D7%F6%CA%D6%B9%A4%CA%D6%B4%F2%BA%EC%CC%C7%C4%EA%B8%E2+%CC%D8%B2%FA%C4%EA%BB%F5+%C1%BD%BD%EF%D7%B0&amp;sbn=dde8ce75f0f9bb9a4280036ab8b8ee8a&amp;isTKA=false&amp;msc=1</t>
  </si>
  <si>
    <t>http://detailskip.taobao.com/json/show_buyer_list.htm?step=false&amp;bid_page=1&amp;page_size=15&amp;item_type=b&amp;ends=1422189600000&amp;starts=1421584800000&amp;item_id=42320205354&amp;user_tag=337383424&amp;old_quantity=480&amp;zhichong=true&amp;sold_total_num=16&amp;seller_num_id=1882499505&amp;dk=0&amp;title=%B6%AB%B1%B1%D5%B3%B6%B9%B0%FC+%B4%BF%CA%D6%B9%A4%BA%DA%C1%FA%BD%AD%CC%D8%B2%FA%BB%C6%B6%B9%B0%FC+%D5%FD%D7%DA%B4%F3%BB%C6%C3%D7%F0%A4%D5%E6%BF%D5%B0%FC%D3%CA+%C4%EA%B8%E2&amp;sbn=4129bf5b77cfb346f65d77fac5b18d3e&amp;isTKA=false&amp;msc=1</t>
  </si>
  <si>
    <t>http://detailskip.taobao.com/json/show_buyer_list.htm?step=false&amp;bid_page=1&amp;page_size=15&amp;item_type=b&amp;ends=1422234859000&amp;starts=1421630059000&amp;item_id=13951878215&amp;user_tag=269750272&amp;old_quantity=2960&amp;zhichong=true&amp;sold_total_num=16&amp;seller_num_id=806208023&amp;dk=0&amp;title=%A1%BE%D1%BE%D1%BE%A1%BF%D1%D3%B1%DF%CC%D8%B2%FA%2F%B3%AF%CF%CA%D7%E5%B4%F2%B8%E2%2F%D5%FD%D7%DA%CA%D6%B9%A43%BD%EF%B0%FC%D3%CA%2F%D5%E6%BF%D5%B0%FC%D7%B0500%BF%CB&amp;sbn=b6c373d1d9ea2cf4b763c276edd15193&amp;isTKA=false&amp;msc=1</t>
  </si>
  <si>
    <t>http://detailskip.taobao.com/json/show_buyer_list.htm?step=false&amp;bid_page=1&amp;page_size=15&amp;item_type=b&amp;ends=1422242937000&amp;starts=1421638137000&amp;item_id=37914376931&amp;user_tag=337203200&amp;old_quantity=87312&amp;zhichong=true&amp;sold_total_num=16&amp;seller_num_id=57555662&amp;dk=0&amp;title=20%B8%F6%B0%FC%D3%CA%BA%FE%B1%B1%CC%D8%B2%FA%B7%E7%CE%B6%D4%E7%B5%E3+%B4%BF%C5%B4%C3%D7%CA%D6%B9%A4%C2%CC%B6%B9%F4%D9%F4%CE75g++%D5%E6%BF%D5%B0%FC%D7%B0%C4%EA%B8%E2&amp;sbn=59a1fdd0499f23300bb757db24bd8edf&amp;isTKA=false&amp;msc=1</t>
  </si>
  <si>
    <t>http://detailskip.taobao.com/json/show_buyer_list.htm?step=false&amp;bid_page=1&amp;page_size=15&amp;item_type=b&amp;ends=1422255554000&amp;starts=1421650754000&amp;item_id=36132440798&amp;user_tag=270340096&amp;old_quantity=90548&amp;zhichong=true&amp;sold_total_num=16&amp;seller_num_id=1759559201&amp;dk=0&amp;title=%C2%CC%B3%BD%D5%B3%B6%B9%B0%FC+%B6%AB%B1%B1%D3%D0%BB%FA%F0%A4%B6%B9%B0%FC%C4%EA%B8%E2+%BA%DA%C1%FA%BD%AD%CC%D8%B2%FA%D5%E6%BF%D5280g+10%B4%FC%B0%FC%D3%CA&amp;sbn=03027f9a044c41ec67618c6667e20a14&amp;isTKA=false&amp;msc=1</t>
  </si>
  <si>
    <t>http://detailskip.taobao.com/json/show_buyer_list.htm?step=false&amp;bid_page=1&amp;page_size=15&amp;item_type=b&amp;ends=1422259393000&amp;starts=1421654593000&amp;item_id=8464284996&amp;user_tag=274296848&amp;old_quantity=9180&amp;zhichong=true&amp;sold_total_num=16&amp;seller_num_id=53563840&amp;dk=0&amp;title=2%BD%EF%B0%FC%D3%CA+%B3%AF%CF%CA%D7%E5+%B4%F3%C3%D7%B1%FD+%C5%B4%C3%D7%B8%E2+%C4%EA%B8%E2+%CA%D6%B9%A4%B4%F2%B8%E2+%BA%AB%B9%FA%B4%F2%B8%E2+500g&amp;sbn=484f99f7c62ef426bd07caa556203da3&amp;isTKA=false&amp;msc=1</t>
  </si>
  <si>
    <t>http://detailskip.taobao.com/json/show_buyer_list.htm?step=false&amp;bid_page=1&amp;page_size=15&amp;item_type=b&amp;ends=1422264370000&amp;starts=1421659570000&amp;item_id=36713522985&amp;user_tag=471347216&amp;old_quantity=9906&amp;zhichong=true&amp;sold_total_num=16&amp;seller_num_id=108723779&amp;dk=0&amp;title=%CC%EC%CF%C9%B8%A3%D5%FD%D7%DA%BA%AB%B9%FA%B6%B9%C9%B3%CF%DA%BD%C8%D7%D3+%D4%C2%C1%C1%BD%C8%D7%D3+%D1%D3%B1%DF%B3%AF%CF%CA%D7%E5%B4%AB%CD%B3%C4%EA%B8%E23%B7%DD%B0%FC%D3%CA&amp;sbn=c4b8f50a10b0a833c3bd8b1054dd9c24&amp;isTKA=false&amp;msc=1</t>
  </si>
  <si>
    <t>http://detailskip.taobao.com/json/show_buyer_list.htm?step=false&amp;bid_page=1&amp;page_size=15&amp;item_type=b&amp;ends=1422272989000&amp;starts=1421668189000&amp;item_id=35120375084&amp;user_tag=337195008&amp;old_quantity=3772&amp;zhichong=true&amp;sold_total_num=16&amp;seller_num_id=88860768&amp;dk=0&amp;title=%DB%B6%D1%F4%CC%D8%B2%FA+%C2%E9%D7%D3%B0%D2%C8%ED%C5%B4%C7%E5%CF%E3+%CA%D6%B9%A4%B4%BF%C5%B4%C3%D7%F4%D9%F4%CE+%B4%BF%C5%B4%C3%D7%C4%EA%B8%E2+5%BD%EF%B0%FC%D3%CA&amp;sbn=98aaf0435f7cc5697792b0b356ca9342&amp;isTKA=false&amp;msc=1</t>
  </si>
  <si>
    <t>http://detailskip.taobao.com/json/show_buyer_list.htm?step=false&amp;bid_page=1&amp;page_size=15&amp;item_type=b&amp;ends=1422279506000&amp;starts=1421674706000&amp;item_id=37342752143&amp;user_tag=35221520&amp;old_quantity=900&amp;zhichong=true&amp;sold_total_num=16&amp;seller_num_id=58018747&amp;dk=0&amp;title=%BA%AB%B9%FA%C1%CF%C0%ED%CD%C6%BC%F6+%B7%B9%B5%EA%C1%CF%C0%ED%B5%EA%D3%C3%C4%EA%B8%E2%D0%C2%C4%EF%D7%D3%C4%EA%B8%E2%C6%AC%BA%AB%CA%BD%C0%B1%B3%B4%C4%EA%B8%E2907g&amp;sbn=f0817b24b26ef0a2cde9d05209c2d6e2&amp;isTKA=false&amp;msc=1</t>
  </si>
  <si>
    <t>http://detailskip.taobao.com/json/show_buyer_list.htm?step=false&amp;bid_page=1&amp;page_size=15&amp;item_type=b&amp;ends=1422283576000&amp;starts=1421678776000&amp;item_id=42454828005&amp;user_tag=274010112&amp;old_quantity=94&amp;zhichong=true&amp;sold_total_num=16&amp;seller_num_id=762327205&amp;dk=0&amp;title=%B4%AC%C9%CF%F4%CE%B4%AC%C9%CF%B8%E2%C4%EA%B8%E2%F4%CE%F4%CE%B9%A7%B3%C7%D3%CD%B2%E8%D0%A1%B3%D4%B9%F0%C1%D6%CC%D8%C9%AB%D0%A1%B3%D4%D5%E6%BF%D5%B4%FC%B4%F2%B0%FC&amp;sbn=67193c862ca6ae99c6c82fabbc9b21fe&amp;isTKA=false&amp;msc=1</t>
  </si>
  <si>
    <t>http://detailskip.taobao.com/json/show_buyer_list.htm?step=false&amp;bid_page=1&amp;page_size=15&amp;item_type=b&amp;ends=1422290340000&amp;starts=1421685540000&amp;item_id=43078904113&amp;user_tag=341381120&amp;old_quantity=442144&amp;zhichong=true&amp;sold_total_num=16&amp;seller_num_id=528671921&amp;dk=0&amp;title=%C2%E8%C2%E8%D7%F6%B5%C4+%D5%FD%D7%DA%D5%B3%B6%B9%B0%FC+%B6%AB%B1%B1%CC%D8%B2%FA%F0%A4%B6%B9%B0%FC++%BD%AD%C3%D7%B4%BF%CA%D6%B9%A4360g+%D5%E6%BF%D5+%B0%FC%D3%CA&amp;sbn=0ac449dd75bc49e1ed1f77f4f0dd087f&amp;isTKA=false&amp;msc=1</t>
  </si>
  <si>
    <t>http://detailskip.taobao.com/json/show_buyer_list.htm?step=false&amp;bid_page=1&amp;page_size=15&amp;item_type=b&amp;ends=1422319881000&amp;starts=1421715081000&amp;item_id=37871879240&amp;user_tag=270340096&amp;old_quantity=990&amp;zhichong=true&amp;sold_total_num=16&amp;seller_num_id=1667367232&amp;dk=0&amp;title=%B8%A3%BD%A8%D0%A1%B3%D4+%B8%A3%B6%A6%CC%D8%B2%FA%CA%F3%C7%FA%F0%9F+%B4%BA%BE%D5%BC%40+%B3%DF%BE%D5+%CA%F3%C7%FA%B2%DD+%C7%EF%BE%D5+%C4%EA%B8%E2%B5%D8%B7%BD%C3%C0%CA%B3&amp;sbn=0baef09f5d780c492452e3fde3d3064f&amp;isTKA=false&amp;msc=1</t>
  </si>
  <si>
    <t>http://detailskip.taobao.com/json/show_buyer_list.htm?step=false&amp;bid_page=1&amp;page_size=15&amp;item_type=b&amp;ends=1422321600000&amp;starts=1421716800000&amp;item_id=37451169958&amp;user_tag=475869184&amp;old_quantity=389&amp;zhichong=true&amp;sold_total_num=16&amp;seller_num_id=1096495371&amp;dk=0&amp;title=%BA%AB%B9%FA%D7%CF%CA%ED%D6%A5%CA%BF%C4%EA%B8%E2+%B7%AC%CA%ED+%C0%AD%CB%BF%BA%AB%CA%BD%BB%F0%B9%F8%D6%A5%CA%BF%BC%D0%D0%C4%C4%EA%B8%E2+%BB%F0%B9%F8+500%BF%CB&amp;sbn=eec1282e0018abda33bdb654705a7871&amp;isTKA=false&amp;msc=1</t>
  </si>
  <si>
    <t>http://detailskip.taobao.com/json/show_buyer_list.htm?step=false&amp;bid_page=1&amp;page_size=15&amp;item_type=b&amp;ends=1422325911000&amp;starts=1421721111000&amp;item_id=43225783388&amp;user_tag=404516864&amp;old_quantity=990&amp;zhichong=true&amp;sold_total_num=16&amp;seller_num_id=1734909898&amp;dk=0&amp;title=%C4%EA%B8%E2%D5%FD%D7%DA%C5%A9%BC%D2%D7%D4%D6%C6%BA%FE%C4%CF%CC%D8%B2%FA%CA%D6%B9%A4%D6%C6%D7%F7%B4%BF%C5%B4%C3%D7%B0%D7%F4%D9%F4%CE%C8%FD%BD%EF%B0%FC%D3%CA%C2%F2%C8%FD%CB%CD%B6%FE&amp;sbn=ba02e83c8804e10125b152458879fc18&amp;isTKA=false&amp;msc=1</t>
  </si>
  <si>
    <t>http://detailskip.taobao.com/json/show_buyer_list.htm?step=false&amp;bid_page=1&amp;page_size=15&amp;item_type=b&amp;ends=1422325932000&amp;starts=1421721132000&amp;item_id=42562254662&amp;user_tag=1380352&amp;old_quantity=867&amp;zhichong=true&amp;sold_total_num=16&amp;seller_num_id=265212908&amp;dk=0&amp;title=%B1%AC%BF%EE%7E%BA%AB%B9%FA%BD%F8%BF%DA+%D0%C4%D0%CE%D0%C7%D0%C7%BB%A8%B9%C7%B6%E4%B6%E0%D0%CE%D7%B4%C4%EA%B8%E2500%BF%CB%BA%DC%C5%B4%BA%DCQ%B3%AC%BF%C9%B0%AE&amp;sbn=dbfadb74d04b1b7be974b2654fa40ee3&amp;isTKA=false&amp;msc=1</t>
  </si>
  <si>
    <t>http://detailskip.taobao.com/json/show_buyer_list.htm?step=false&amp;bid_page=1&amp;page_size=15&amp;item_type=b&amp;ends=1422327705000&amp;starts=1421722905000&amp;item_id=41316170481&amp;user_tag=270274560&amp;old_quantity=1778&amp;zhichong=true&amp;sold_total_num=16&amp;seller_num_id=837197883&amp;dk=0&amp;title=%B4%BA%BD%DA%C4%EA%BB%F5%B4%AB%CD%B3%C4%EA%BB%F5%CC%F0%C4%EA%B8%E2%D0%A1%D3%E3250g%CB%CD%C0%F1%BC%D1%C6%B7%D3%E3%D0%CE%C4%EA%B8%E2%B7%E1%CE%B0%B1%FD%D2%B5&amp;sbn=92383ce41003a5417e99dd7fe9a8ec46&amp;isTKA=false&amp;msc=1</t>
  </si>
  <si>
    <t>http://detailskip.taobao.com/json/show_buyer_list.htm?step=false&amp;bid_page=1&amp;page_size=15&amp;item_type=b&amp;ends=1422337588000&amp;starts=1421732788000&amp;item_id=13307883813&amp;user_tag=337203200&amp;old_quantity=99167&amp;zhichong=true&amp;sold_total_num=16&amp;seller_num_id=487025700&amp;dk=0&amp;title=%C4%FE%B2%A8%C9%DC%D0%CB%E1%D3%D6%DD%D0%C2%B2%FD%CC%D8%B2%FA+%C4%EA%B8%E2%C5%D6%C4%EA%B8%E2%B8%C9%C4%EA%B8%E2%CC%F5+%C4%A5%F4%D9%C5%D6+%C3%BF%CC%EC%CF%D6%D7%F6+250g&amp;sbn=8b3c0af5c22900aea9c287e55fe8d376&amp;isTKA=false&amp;msc=1</t>
  </si>
  <si>
    <t>http://detailskip.taobao.com/json/show_buyer_list.htm?step=false&amp;bid_page=1&amp;page_size=15&amp;item_type=b&amp;ends=1422341715000&amp;starts=1421736915000&amp;item_id=15731045613&amp;user_tag=269553680&amp;old_quantity=513&amp;zhichong=true&amp;sold_total_num=16&amp;seller_num_id=128157765&amp;dk=0&amp;title=%BA%AB%CA%BD%C4%EA%B8%E2+%BB%F0%B9%F8%C4%EA%B8%E2+450%BF%CB&amp;sbn=ae5d1cf25a14270a6aeba03c862c07dc&amp;isTKA=false&amp;msc=1</t>
  </si>
  <si>
    <t>http://detailskip.taobao.com/json/show_buyer_list.htm?step=false&amp;bid_page=1&amp;page_size=15&amp;item_type=b&amp;ends=1422352404000&amp;starts=1421747604000&amp;item_id=42510259442&amp;user_tag=270274560&amp;old_quantity=99959&amp;zhichong=true&amp;sold_total_num=16&amp;seller_num_id=831967922&amp;dk=0&amp;title=%B6%AB%B1%B1%CC%D8%B2%FA%C4%EA%B8%E2+%B4%F3%BB%C6%C3%D7%C4%EA%B8%E2+%B4%BF%CA%D6%B9%A4%B4%F3+%BB%C6%C3%D7%C3%E6%C7%D0%B8%E2%B6%AB%B1%B1%F0%A4%B6%B9%B0%FC5%BD%EF%B0%FC%D3%CA&amp;sbn=ded6d3b100e2bae740418a86ef5aa8e2&amp;isTKA=false&amp;msc=1</t>
  </si>
  <si>
    <t>http://detailskip.taobao.com/json/show_buyer_list.htm?step=false&amp;bid_page=1&amp;page_size=15&amp;item_type=b&amp;ends=1422359948000&amp;starts=1421755148000&amp;item_id=36726288029&amp;user_tag=475869184&amp;old_quantity=9973&amp;zhichong=true&amp;sold_total_num=16&amp;seller_num_id=1058871032&amp;dk=0&amp;title=%B6%AB%B1%B1%BA%DA%C1%FA%BD%AD%CC%D8%B2%FA+%B0%A2%B3%C7%D1%C7%B9%B5%B3%A4%CA%A4%D5%B3%B6%B9%B0%FC+%D5%B3%D3%F1%C3%D7%B0%FC+%CB%D9%B6%B3%B6%B9%B0%FC+%B0%FC%D3%CA&amp;sbn=a9d1bc7d136a05911c99519775bf46d9&amp;isTKA=false&amp;msc=1</t>
  </si>
  <si>
    <t>http://detailskip.taobao.com/json/show_buyer_list.htm?step=false&amp;bid_page=1&amp;page_size=15&amp;item_type=b&amp;ends=1422360460000&amp;starts=1421755660000&amp;item_id=12687406926&amp;user_tag=274296848&amp;old_quantity=9907&amp;zhichong=true&amp;sold_total_num=16&amp;seller_num_id=53563840&amp;dk=0&amp;title=10%D4%AA%D4%CB%B7%D1%B7%E2%B6%A5+%BA%AB%B9%FA%B4%F2%B8%E2+%BA%AB%CA%BD%B4%F2%B8%E2+%D1%D3%B1%DF%CC%D8%B2%FA+%CA%D6%B9%A4%B4%F2%B8%E2+%C4%EA%B8%E2+%B4%F2%B8%E2%C6%AC&amp;sbn=be9a2560eadb8bba3379c5267c6a62be&amp;isTKA=false&amp;msc=1</t>
  </si>
  <si>
    <t>http://detailskip.taobao.com/json/show_buyer_list.htm?step=false&amp;bid_page=1&amp;page_size=15&amp;item_type=b&amp;ends=1422361244000&amp;starts=1421756444000&amp;item_id=41725356725&amp;user_tag=303108112&amp;old_quantity=7155&amp;zhichong=true&amp;sold_total_num=16&amp;seller_num_id=45465181&amp;dk=0&amp;title=%C2%CC%B3%BD%D5%B3%B6%B9%B0%FC+%D5%FD%D7%DA%B6%AB%B1%B1+%F0%A4%B6%B9%B0%FC+%D5%E6%BF%D5+%CA%D6%B9%A4%CC%D8%B2%FA280g%A1%BE%C8%AB%B3%A15%BD%EF%B0%FC%D3%CA%A1%BF&amp;sbn=08aadcb2080f3f548ac2a336508d144c&amp;isTKA=false&amp;msc=1</t>
  </si>
  <si>
    <t>http://detailskip.taobao.com/json/show_buyer_list.htm?step=false&amp;bid_page=1&amp;page_size=15&amp;item_type=b&amp;ends=1422361636000&amp;starts=1421756836000&amp;item_id=41584996540&amp;user_tag=269553666&amp;old_quantity=11189&amp;zhichong=true&amp;sold_total_num=16&amp;seller_num_id=386959130&amp;dk=0&amp;title=%CA%DA%C8%A8%D7%A8%C2%F4%3A%B8%A3%BD%A8%CC%D8%B2%FA+%B0%D9%C4%EA%C0%CF%C6%CC+%BE%DB%B8%A3%D4%B0%BC%D0%D0%C4%B0%D7%CC%C7%C4%EA%B8%E2%2F%B0%D7%C4%EA%B8%E2500%BF%CB&amp;sbn=c39b2eaba07d670cbdbe2e3237464cb0&amp;isTKA=false&amp;msc=1</t>
  </si>
  <si>
    <t>http://detailskip.taobao.com/json/show_buyer_list.htm?step=false&amp;bid_page=1&amp;page_size=15&amp;item_type=b&amp;ends=1422362803000&amp;starts=1421758003000&amp;item_id=42844735859&amp;user_tag=471601152&amp;old_quantity=1697&amp;zhichong=true&amp;sold_total_num=16&amp;seller_num_id=1800612581&amp;dk=0&amp;title=5%BD%EF%B0%FC%D3%CA+%B6%AB%B1%B1%D5%B3%B6%B9%B0%FC+%B0%D7%B6%B9%B0%FC%BD%AD%C3%D7%C3%E6%B6%B9%B0%FC++%B6%AB%B1%B1%B6%B9%B0%FC+%D5%E6%BF%D5%D7%B012%B8%F6&amp;sbn=775f3332f4b48cc28168ef4814eba233&amp;isTKA=false&amp;msc=1</t>
  </si>
  <si>
    <t>http://detailskip.taobao.com/json/show_buyer_list.htm?step=false&amp;bid_page=1&amp;page_size=15&amp;item_type=b&amp;ends=1422362817000&amp;starts=1421758017000&amp;item_id=42746505361&amp;user_tag=270340096&amp;old_quantity=999999&amp;zhichong=true&amp;sold_total_num=16&amp;seller_num_id=478861879&amp;dk=0&amp;title=%B4%F3%B1%F0%C9%BD%CC%D8%B2%FA%F4%D9%F4%CE+%C5%A9%BC%D2%D7%D4%D6%C6%B4%BF%C5%B4%C3%D7%F4%D9%F4%CE+%C5%B4%C3%D7%C4%EA%B8%E2+%D5%FD%D7%DA%CF%E3%C5%B4%BA%C3%B3%D4&amp;sbn=59144927041bfc21d9a469376dad2f3c&amp;isTKA=false&amp;msc=1</t>
  </si>
  <si>
    <t>http://detailskip.taobao.com/json/show_buyer_list.htm?step=false&amp;bid_page=1&amp;page_size=15&amp;item_type=b&amp;ends=1422365592000&amp;starts=1421760792000&amp;item_id=42428870396&amp;user_tag=1380354&amp;old_quantity=200&amp;zhichong=true&amp;sold_total_num=16&amp;seller_num_id=63773313&amp;dk=0&amp;title=%BA%AB%B9%FAemart%B4%FA%B9%BA+pulmuone%D6%A5%CA%BF%BC%D0%D0%C4%C4%EA%B8%E2400g2-3%C8%CB%B7%DD%B3%B4%C4%EA%B8%E2%D7%A8%D3%C3%D4%A4%B6%A8&amp;sbn=76584c097180d80725f45160d4a75b84&amp;isTKA=false&amp;msc=1</t>
  </si>
  <si>
    <t>http://detailskip.taobao.com/json/show_buyer_list.htm?step=false&amp;bid_page=1&amp;page_size=15&amp;item_type=b&amp;ends=1422365912000&amp;starts=1421761112000&amp;item_id=42475360001&amp;user_tag=1380354&amp;old_quantity=200&amp;zhichong=true&amp;sold_total_num=16&amp;seller_num_id=63773313&amp;dk=0&amp;title=%BA%AB%B9%FAemart%B4%FA%B9%BAPEACOCK%B3%AC%BC%B6%BA%C3%B3%D4%BE%A2%B5%C0%C4%EA%B8%E2500g%D7%B0%B3%B4%C4%EA%B8%E2%D7%A8%D3%C3%D4%A4%B6%A8&amp;sbn=d0daabb3b26619d2769a7fb84fcafb0b&amp;isTKA=false&amp;msc=1</t>
  </si>
  <si>
    <t>http://detailskip.taobao.com/json/show_buyer_list.htm?step=false&amp;bid_page=1&amp;page_size=15&amp;item_type=b&amp;ends=1422366300000&amp;starts=1421761500000&amp;item_id=42858286534&amp;user_tag=337448960&amp;old_quantity=10000&amp;zhichong=true&amp;sold_total_num=16&amp;seller_num_id=1754565965&amp;dk=0&amp;title=%BC%D2%CF%E7%CE%B6%D5%FD%D7%DA%B6%AB%B1%B1%D5%B3%B6%B9%B0%FC+%B4%F3%BB%C6%C3%D7+%B4%BF%CA%D6%B9%A4%B0%FC%D6%C6%F0%A4%B6%B9%B0%FC%BB%C6%C3%D7%C3%E6%BD%AD%C3%D7%C3%E6%C1%BD%D6%D6&amp;sbn=eec5e9acf97d9def64cdb4f8f4ea96e3&amp;isTKA=false&amp;msc=1</t>
  </si>
  <si>
    <t>http://detailskip.taobao.com/json/show_buyer_list.htm?step=false&amp;bid_page=1&amp;page_size=15&amp;item_type=b&amp;ends=1422373375000&amp;starts=1421768575000&amp;item_id=37769143882&amp;user_tag=269750272&amp;old_quantity=818&amp;zhichong=true&amp;sold_total_num=16&amp;seller_num_id=398202325&amp;dk=0&amp;title=%C3%F6%B1%B1%CC%D8%B2%FA%A3%AC%C1%F9%B6%D5%BB%C6%BC%40%B2%F0%CF%E4%B5%A5%C2%F4%A3%AC%B8%A3%BD%A8%CA%A1%C4%DA20%B8%F6%C6%F0%B0%FC%D3%CA%C0%B2&amp;sbn=d2c09a8c41cee117e775234043103f71&amp;isTKA=false&amp;msc=1</t>
  </si>
  <si>
    <t>http://detailskip.taobao.com/json/show_buyer_list.htm?step=false&amp;bid_page=1&amp;page_size=15&amp;item_type=b&amp;ends=1422407873000&amp;starts=1421803073000&amp;item_id=35994633749&amp;user_tag=270274560&amp;old_quantity=900&amp;zhichong=true&amp;sold_total_num=16&amp;seller_num_id=1864284969&amp;dk=0&amp;title=%B0%FC%D3%CA+%D1%C7%B9%B5%D5%B3%B6%B9%B0%FC%C5%B4%C3%D7+%B1%BF%C4%A5%B7%BB%D5%FD%D7%DA%B6%AB%B1%B1%CC%D8%B2%FA+%C2%CC%C9%AB%CE%DE%CC%ED%BC%D3%BC%C1%BC%D9%D2%BB%C5%E2%CA%AE&amp;sbn=cd389bac5726d7046a0e766c36115741&amp;isTKA=false&amp;msc=1</t>
  </si>
  <si>
    <t>http://detailskip.taobao.com/json/show_buyer_list.htm?step=false&amp;bid_page=1&amp;page_size=15&amp;item_type=b&amp;ends=1422408661000&amp;starts=1421803861000&amp;item_id=42315310903&amp;user_tag=471355392&amp;old_quantity=488&amp;zhichong=true&amp;sold_total_num=16&amp;seller_num_id=184983110&amp;dk=0&amp;title=%D5%C5%C1%A6%C9%FA%C9%CF%BA%A3%CC%D8%B2%FA%BA%AB%B9%FA%C0%B1%BD%B4%CB%D9%CA%B3%C4%EA%B8%E2%CE%A2%B2%A8%C2%AF3%B7%D6%D6%D3+%BA%AB%CA%BD%C1%E3%CA%B3%B0%EB%B3%C9%C6%B7%C4%EA%BB%F5&amp;sbn=9b10977b534e2ef4cdc2ff0876fc20b3&amp;isTKA=false&amp;msc=1</t>
  </si>
  <si>
    <t>http://detailskip.taobao.com/json/show_buyer_list.htm?step=false&amp;bid_page=1&amp;page_size=15&amp;item_type=b&amp;ends=1422411258000&amp;starts=1421806458000&amp;item_id=9338672844&amp;user_tag=270077968&amp;old_quantity=9304&amp;zhichong=true&amp;sold_total_num=16&amp;seller_num_id=85136018&amp;dk=0&amp;title=%B5%A4%B6%AB%CC%D8%B2%FA+%BA%AB%CA%BD%B3%B4%C4%EA%B8%E2%CC%F5%CB%D9%CA%B3%28%C4%EA%B8%E2%2B%BD%B4%295%B7%D6%D6%D3%BC%B4%CA%B3%CE%A2%C0%B1200%C3%AB%D6%D8270%BF%CB&amp;sbn=1176e603be8dc801bf9f5d415052cff2&amp;isTKA=false&amp;msc=1</t>
  </si>
  <si>
    <t>http://detailskip.taobao.com/json/show_buyer_list.htm?step=false&amp;bid_page=1&amp;page_size=15&amp;item_type=b&amp;ends=1422415171000&amp;starts=1421810371000&amp;item_id=12884266538&amp;user_tag=273747968&amp;old_quantity=970&amp;zhichong=true&amp;sold_total_num=16&amp;seller_num_id=155337706&amp;dk=0&amp;title=%C8%D5%B1%BE%BD%F8%BF%DA%CA%B3%C6%B7%2F%BB%A8%B8%A3%C4%EA%B8%E2%2F%C8%C8%C2%F4%2F%CC%D8%BC%DB%2F%C5%FA%B7%A2&amp;sbn=8d9830be3532b0e0d0d8b4d81078a7ab&amp;isTKA=false&amp;msc=1</t>
  </si>
  <si>
    <t>http://detailskip.taobao.com/json/show_buyer_list.htm?step=false&amp;bid_page=1&amp;page_size=15&amp;item_type=b&amp;ends=1422428468000&amp;starts=1421823668000&amp;item_id=41764719137&amp;user_tag=337186818&amp;old_quantity=252&amp;zhichong=true&amp;sold_total_num=16&amp;seller_num_id=40869825&amp;dk=0&amp;title=%C5%A9%BC%D2%C5%B4%C3%D7%F4%D9%F4%CE%DD%EF%B2%CB%F4%D9%F4%CE%C5%A9%BC%D2%B4%AB%CD%B3%CD%C1%CC%D8%B2%FA%CA%D6%B9%A4%B4%F2%B8%E2%DD%EF%F4%CE%B3%B4%C4%EA%B8%E2%CC%D8%BC%DB%B0%FC%D3%CA&amp;sbn=342853e31b1c0a1d147c70a29641ba0a&amp;isTKA=false&amp;msc=1</t>
  </si>
  <si>
    <t>http://detailskip.taobao.com/json/show_buyer_list.htm?step=false&amp;bid_page=1&amp;page_size=15&amp;item_type=b&amp;ends=1422431412000&amp;starts=1421826612000&amp;item_id=16567149854&amp;user_tag=336924672&amp;old_quantity=8693&amp;zhichong=true&amp;sold_total_num=16&amp;seller_num_id=397192230&amp;dk=0&amp;title=%D5%FD%D7%DA%C1%FA%C8%AA%B0%CB%B6%BC%CB%AE%C4%A5%C4%EA%B8%E2+%CB%C9%CB%C9%BB%C6%B9%FB%CD%AC%B3%A7+%C5%A9%BC%D2%D6%C6%B7%A8%CF%E3%BB%AC%C8%E1%C8%CD&amp;sbn=62c81ce203f64c4a0a0d2209026bff06&amp;isTKA=false&amp;msc=1</t>
  </si>
  <si>
    <t>http://detailskip.taobao.com/json/show_buyer_list.htm?step=false&amp;bid_page=1&amp;page_size=15&amp;item_type=b&amp;ends=1422447168000&amp;starts=1421842368000&amp;item_id=37464192185&amp;user_tag=475869184&amp;old_quantity=389&amp;zhichong=true&amp;sold_total_num=16&amp;seller_num_id=1096495371&amp;dk=0&amp;title=%C4%CF%B9%CF%D6%A5%CA%BF%C4%EA%B8%E2500%BF%CB+%BA%AB%B9%FA%B7%E7%CE%B6%C4%EA%B8%E2++%BA%AB%B9%FA%B7%E7%CE%B6%BB%F0%B9%F8%C4%EA%B8%E2+%BC%D0%D0%C4%C4%EA%B8%E2&amp;sbn=2d8eda6aa71924fe65a26db4a64f13cb&amp;isTKA=false&amp;msc=1</t>
  </si>
  <si>
    <t>http://detailskip.taobao.com/json/show_buyer_list.htm?step=false&amp;bid_page=1&amp;page_size=15&amp;item_type=b&amp;ends=1422450570000&amp;starts=1421845770000&amp;item_id=35868156793&amp;user_tag=270012416&amp;old_quantity=9999492&amp;zhichong=true&amp;sold_total_num=16&amp;seller_num_id=924188948&amp;dk=0&amp;title=%B6%AB%B1%B1%CC%D8%B2%FA%C0%CF%CA%BD%D3%CD%D5%A8%B8%E2%C4%EA%B8%E2%D5%A8%B8%E2%CA%D6%B4%F2%B6%B9%C9%B3%CF%DA%D5%B3%B8%E2%D5%B3%B6%B9%B0%FC20%B8%F6%B0%FC%D3%CA&amp;sbn=0714af5270cf13ed339928e8d50d4663&amp;isTKA=false&amp;msc=1</t>
  </si>
  <si>
    <t>http://detailskip.taobao.com/json/show_buyer_list.htm?step=false&amp;bid_page=1&amp;page_size=15&amp;item_type=b&amp;ends=1422475381000&amp;starts=1421870581000&amp;item_id=41692051421&amp;user_tag=337186832&amp;old_quantity=150121&amp;zhichong=true&amp;sold_total_num=16&amp;seller_num_id=78168242&amp;dk=0&amp;title=%D5%E3%BD%AD%C4%FE%B2%A8%CC%D8%B2%FA+%BF%EA%D7%D3%C4%EA%B8%E2++%C4%FE%B2%A8%C4%EA%B8%E2++%D5%E6%BF%D5%B0%FC%D7%B0+%C8%AB%B9%FA%B0%FC%D3%CA+680%BF%CB%D7%B0&amp;sbn=c6c1b617f7171330e6a05b2f8d14a609&amp;isTKA=false&amp;msc=1</t>
  </si>
  <si>
    <t>http://detailskip.taobao.com/json/show_buyer_list.htm?step=false&amp;bid_page=1&amp;page_size=15&amp;item_type=b&amp;ends=1422491941000&amp;starts=1421887141000&amp;item_id=39580395657&amp;user_tag=274542592&amp;old_quantity=10000&amp;zhichong=true&amp;sold_total_num=16&amp;seller_num_id=1944161663&amp;dk=0&amp;title=%5B%C4%FE%B2%A8%CC%D8%B2%FA%5D%D2%E5%C3%AF%C7%D0%C6%AC%D5%E6%BF%D5%C4%EA%B8%E2+500%BF%CB+%CB%AE%C4%A5%B0%D7%C4%EA%B8%E2+%C8%AB%B9%FA5%B0%FC%B0%FC%D3%CA&amp;sbn=c6586e7c6273916c771382664d0f5ad3&amp;isTKA=false&amp;msc=1</t>
  </si>
  <si>
    <t>http://detailskip.taobao.com/json/show_buyer_list.htm?step=false&amp;bid_page=1&amp;page_size=15&amp;item_type=b&amp;ends=1422496382000&amp;starts=1421891582000&amp;item_id=42736478621&amp;user_tag=437260288&amp;old_quantity=9998&amp;zhichong=true&amp;sold_total_num=16&amp;seller_num_id=2327903074&amp;dk=0&amp;title=%CC%D8%B2%FA%CA%D6%B9%A4%BB%C6%C3%D7%C3%E6%C4%EA%B8%E2%C6%AC%CF%D6%D7%F6%D5%B3%B8%E2%B5%E3%C9%BD%CE%F7%C3%FB%D0%A1%B3%D4%C7%D0%C6%AC%D5%F4%C4%EA%B8%E2%D3%CD%D5%A8%B8%E2%B0%FC%D3%CA&amp;sbn=b80ff77b82a8490b85eb86314c0260b6&amp;isTKA=false&amp;msc=1</t>
  </si>
  <si>
    <t>http://detailskip.taobao.com/json/show_buyer_list.htm?step=false&amp;bid_page=1&amp;page_size=15&amp;item_type=b&amp;ends=1422497205000&amp;starts=1421892405000&amp;item_id=37926752291&amp;user_tag=337457152&amp;old_quantity=10005&amp;zhichong=true&amp;sold_total_num=16&amp;seller_num_id=197934568&amp;dk=0&amp;title=%D1%D3%B1%DF%B3%AF%CF%CA%D7%E5%B4%BF%CA%D6%B9%A4%C4%EA%B8%E2+%BA%AB%B9%FA%B7%E7%CE%B6%BA%AB%CA%BD%B4%F2%B8%E2%BA%EC%B6%B9%CB%C9%B8%E2500g+%C9%A2%D7%B4%D5%FB%B6%B9%A3%A1&amp;sbn=e96c9f69b501eaa2ce3b9e0736fe5283&amp;isTKA=false&amp;msc=1</t>
  </si>
  <si>
    <t>http://detailskip.taobao.com/json/show_buyer_list.htm?step=false&amp;bid_page=1&amp;page_size=15&amp;item_type=b&amp;ends=1422500477000&amp;starts=1421895677000&amp;item_id=20215068618&amp;user_tag=270077952&amp;old_quantity=856&amp;zhichong=true&amp;sold_total_num=16&amp;seller_num_id=52636288&amp;dk=0&amp;title=%C2%FA3%BD%EF%B0%FC%D3%CA%CB%C4%B4%A8%CC%D8%B2%FA%C5%A9%BC%D2%CA%D6%B9%A4%BC%58%C3%D7%F4%D9%F4%CE%B2%BB%BC%58%B2%BB%D2%AA%C7%AE500%BF%CB%C4%EA%B8%E2%CF%D6%D7%F6%CF%D6%C2%F4&amp;sbn=7daf61310e523c429ba67fc011fc1ede&amp;isTKA=false&amp;msc=1</t>
  </si>
  <si>
    <t>http://detailskip.taobao.com/json/show_buyer_list.htm?step=false&amp;bid_page=1&amp;page_size=15&amp;item_type=b&amp;ends=1422501632000&amp;starts=1421896832000&amp;item_id=7327250443&amp;user_tag=270012416&amp;old_quantity=88888&amp;zhichong=true&amp;sold_total_num=16&amp;seller_num_id=134808307&amp;dk=0&amp;title=%D4%AD%CE%B6%B0%D7%B8%E2%B6%AB%CC%A8%C3%C0%CA%B3%D7%D4%BC%D2%CA%D6%B9%A4%D7%F6%D0%A1%B7%BD%BF%E9%C4%EA%B8%E2%C5%B4%C3%D7%B8%E2%CB%D5%B1%B1%CC%D8%B2%FA&amp;sbn=b293566300df31598ed0d8f2d204e8c0&amp;isTKA=false&amp;msc=1</t>
  </si>
  <si>
    <t>http://detailskip.taobao.com/json/show_buyer_list.htm?step=false&amp;bid_page=1&amp;page_size=15&amp;item_type=b&amp;ends=1422503351000&amp;starts=1421898551000&amp;item_id=18820789066&amp;user_tag=274272256&amp;old_quantity=121&amp;zhichong=true&amp;sold_total_num=16&amp;seller_num_id=460755694&amp;dk=0&amp;title=%C9%EE%DB%DA%B3%AF%D7%E5%B7%E7%CE%B6+%B4%BF%CA%D6%B9%A4%C4%EA%B8%E2%CC%F5%B4%F2%B8%E2%CC%F5+%BA%AB%B9%FA%C1%CF%C0%ED%C0%B1%B3%B4%C4%EA%B8%E2500g&amp;sbn=26f2f6d1538ff9498a7f4c090a226cf4&amp;isTKA=false&amp;msc=1</t>
  </si>
  <si>
    <t>http://detailskip.taobao.com/json/show_buyer_list.htm?step=false&amp;bid_page=1&amp;page_size=15&amp;item_type=b&amp;ends=1422514277000&amp;starts=1421909477000&amp;item_id=42855614692&amp;user_tag=337383424&amp;old_quantity=18811&amp;zhichong=true&amp;sold_total_num=16&amp;seller_num_id=2165513115&amp;dk=0&amp;title=%B6%AB%B1%B1%BB%C6%C3%D7%D5%B3%B6%B9%B0%FC%BB%C6%C3%D7%D5%B3%B6%B9%B0%FC%F0%A4%F0%A4%B5%C4%B6%AB%B1%B1%CC%D8%C9%AB%CA%B3%C6%B7%CB%CD%C0%F15%BD%EF10%BC%FE%B0%FC%D3%CA%C0%B2&amp;sbn=1d3805c97b2d9f06e4651586ecb492ca&amp;isTKA=false&amp;msc=1</t>
  </si>
  <si>
    <t>http://detailskip.taobao.com/json/show_buyer_list.htm?step=false&amp;bid_page=1&amp;page_size=15&amp;item_type=b&amp;ends=1422515917000&amp;starts=1421911117000&amp;item_id=36219241666&amp;user_tag=270012416&amp;old_quantity=668&amp;zhichong=true&amp;sold_total_num=16&amp;seller_num_id=1016677062&amp;dk=0&amp;title=%B9%E3%CE%F7%B9%F0%C1%D6%CC%D8%B2%FA%C4%EA%B8%E2+%B4%AC%C9%CF%B8%E2+%D3%CD%B2%E8%D0%A1%B3%D4+%B4%AC%C9%CF%F4%CE+%C0%F3%C6%D6%CF%E3%D3%F3%CD%B7%F4%CE+500%BF%CB&amp;sbn=afad2d58f09cfe1501bbe1b4a0325d4b&amp;isTKA=false&amp;msc=1</t>
  </si>
  <si>
    <t>http://detailskip.taobao.com/json/show_buyer_list.htm?step=false&amp;bid_page=1&amp;page_size=15&amp;item_type=b&amp;ends=1422515990000&amp;starts=1421911190000&amp;item_id=41654450185&amp;user_tag=337457152&amp;old_quantity=4894&amp;zhichong=true&amp;sold_total_num=16&amp;seller_num_id=1987608623&amp;dk=0&amp;title=%C9%D5%BF%BE%B0%EB%B3%C9%C6%B7%CA%B3%B2%C4%C9%DC%D0%CB%CB%D9%B6%B3%C4%EA%B8%E2%B4%AE%BF%BE%D5%A8%E4%CC15%B4%AE%2F%B0%FC900%BF%CB%C5%FA%B7%A2&amp;sbn=8b00701c32356c41e1a91a3049588f37&amp;isTKA=false&amp;msc=1</t>
  </si>
  <si>
    <t>http://detailskip.taobao.com/json/show_buyer_list.htm?step=false&amp;bid_page=1&amp;page_size=15&amp;item_type=b&amp;ends=1422520280000&amp;starts=1421915480000&amp;item_id=38459151404&amp;user_tag=471609344&amp;old_quantity=10000&amp;zhichong=true&amp;sold_total_num=16&amp;seller_num_id=1997407348&amp;dk=0&amp;title=%D5%FD%D7%DA%BA%AB%B9%FA%D6%A5%C2%E9%B8%E2+%D1%D3%B1%DF%B3%AF%CF%CA%D7%E5%CC%EC%CF%C9%B8%A3%B4%AB%CD%B3%C3%C0%CA%B3%C5%B4%C3%D7%B7%A2%B8%E2%B4%F2%B8%E2%D5%B3%B8%E2&amp;sbn=cb38c4ff97844c6019ae318fb6276bd5&amp;isTKA=false&amp;msc=1</t>
  </si>
  <si>
    <t>http://detailskip.taobao.com/json/show_buyer_list.htm?step=false&amp;bid_page=1&amp;page_size=15&amp;item_type=b&amp;ends=1422524327000&amp;starts=1421919527000&amp;item_id=41892457566&amp;user_tag=337186816&amp;old_quantity=99988&amp;zhichong=true&amp;sold_total_num=16&amp;seller_num_id=133157788&amp;dk=0&amp;title=%C3%F6%B1%B1%D0%C2%CF%CA%CB%C9%CF%AA%C1%F9%B6%D5%BB%C6%BC%40%CA%D6%B9%A4%C3%D7%BC%40%C4%EA%B8%E2%D5%E6%BF%D5%B0%FC%D7%B0+%C7%EC%D4%AA%B0%D7%BC%40%B0%D7%C4%EA%B8%E21%BD%EF%D7%B0&amp;sbn=1b0ff60bb0de738b7a4a8153d1ec4a4b&amp;isTKA=false&amp;msc=1</t>
  </si>
  <si>
    <t>http://detailskip.taobao.com/json/show_buyer_list.htm?step=false&amp;bid_page=1&amp;page_size=15&amp;item_type=b&amp;ends=1422531809000&amp;starts=1421927009000&amp;item_id=38518418954&amp;user_tag=270102530&amp;old_quantity=9859&amp;zhichong=true&amp;sold_total_num=16&amp;seller_num_id=179009236&amp;dk=0&amp;title=%D5%FD%D7%DA%BA%AB%B9%FA%B3%B4%C4%EA%B8%E2%CC%D7%B2%CD+%BA%AB%CA%BD%C4%EA%B8%E23%B4%FC%2B%BA%AB%CA%BD%C0%B1%BD%B41%BA%D0+%B0%FC%D3%CA&amp;sbn=d830b093ff85ff7953b0cfba46c6a20a&amp;isTKA=false&amp;msc=1</t>
  </si>
  <si>
    <t>http://detailskip.taobao.com/json/show_buyer_list.htm?step=false&amp;bid_page=1&amp;page_size=15&amp;item_type=b&amp;ends=1422534560000&amp;starts=1421929760000&amp;item_id=36941847860&amp;user_tag=336662528&amp;old_quantity=1071&amp;zhichong=true&amp;sold_total_num=16&amp;seller_num_id=284798990&amp;dk=0&amp;title=%CB%EC%B2%FD%CC%D8%B2%FA%D5%FD%D7%DA%C5%A9%BC%D2%BB%D2%D6%AD%BB%C6%C3%D7%BC%40+%BB%C6%BC%40+%BB%C6%C3%D7%B9%FB+%CE%DE%CC%ED%BC%D3+%BD%AD%D5%E3%BB%A65%B8%F6%B0%FC%D3%CA&amp;sbn=c9967f8b7b782c393557d34894071c8d&amp;isTKA=false&amp;msc=1</t>
  </si>
  <si>
    <t>http://detailskip.taobao.com/json/show_buyer_list.htm?step=false&amp;bid_page=1&amp;page_size=15&amp;item_type=b&amp;ends=1422535310000&amp;starts=1421930510000&amp;item_id=40633305813&amp;user_tag=408686592&amp;old_quantity=499686&amp;zhichong=true&amp;sold_total_num=16&amp;seller_num_id=1053122980&amp;dk=0&amp;title=%B9%F3%D6%DD%CA%D6%B9%A4%C4%EA%B8%E2+%CF%E3%BB%AC%C8%ED%C5%B4+%B0%D7%C4%EA%B8%E2++%C9%E0%BC%E2%C9%CF%B5%C4%D6%D0%B9%FA+%B8%E2%CC%F5%CA%B3%C6%B7%D7%F1%D2%E5%CC%D8%B2%FA&amp;sbn=8524e0d257118f34ab8f16d6906c4d36&amp;isTKA=false&amp;msc=1</t>
  </si>
  <si>
    <t>http://detailskip.taobao.com/json/show_buyer_list.htm?step=false&amp;bid_page=1&amp;page_size=15&amp;item_type=b&amp;ends=1422579795000&amp;starts=1421974995000&amp;item_id=37049849239&amp;user_tag=269553664&amp;old_quantity=19853&amp;zhichong=true&amp;sold_total_num=16&amp;seller_num_id=206607468&amp;dk=0&amp;title=%D5%E3%BD%AD%C4%FE%B2%A8%C5%A9%BC%D2%C4%EA%B8%E2+%D0%C2%CF%CA%C9%A2%D7%B0%C7%D0%C6%AC%C4%EA%B8%E2+%C4%FE%B2%A8%CC%D8%B2%FA+%B0%FC%D3%CA&amp;sbn=fdf7e39f7e3bd6c4feb507e904adc948&amp;isTKA=false&amp;msc=1</t>
  </si>
  <si>
    <t>http://detailskip.taobao.com/json/show_buyer_list.htm?step=false&amp;bid_page=1&amp;page_size=15&amp;item_type=b&amp;ends=1422580676000&amp;starts=1421975876000&amp;item_id=38452553985&amp;user_tag=408489984&amp;old_quantity=50&amp;zhichong=true&amp;sold_total_num=16&amp;seller_num_id=771939706&amp;dk=0&amp;title=%BA%AB%B9%FA%B2%BF%B6%D3%BB%F0%B9%F8%D7%E9%BA%CF+%C5%DD%B2%CB%D3%E3%B1%FD+%BB%F0%CD%C8%B3%A6+%D6%A5%CA%BF%C4%EA%B8%E2+%C0%B1%BD%B4%D0%B7%D7%E3%B0%F4%C8%AB%B9%FA%B0%FC%D3%CA&amp;sbn=887bb840ebb523a1c305c61d8701fc93&amp;isTKA=false&amp;msc=2</t>
  </si>
  <si>
    <t>http://detailskip.taobao.com/json/show_buyer_list.htm?step=false&amp;bid_page=1&amp;page_size=15&amp;item_type=b&amp;ends=1422580939000&amp;starts=1421976139000&amp;item_id=35086510473&amp;user_tag=270012416&amp;old_quantity=5132&amp;zhichong=true&amp;sold_total_num=16&amp;seller_num_id=106707878&amp;dk=0&amp;title=%BA%AB%B9%FA%BD%F8%BF%DA+%D7%CF%CA%ED%CE%B6%BC%D0%D0%C4+%D7%CF%CA%ED%C4%EA%B8%E2%CC%F5+%B3%B4%C4%EA%B8%E2%CC%F5+%D5%B3%B8%E2++1KG+%BB%BB%B0%FC%D7%B0&amp;sbn=a45c0b20a4e8b5ba8e0dbacde6dbff25&amp;isTKA=false&amp;msc=1</t>
  </si>
  <si>
    <t>http://detailskip.taobao.com/json/show_buyer_list.htm?step=false&amp;bid_page=1&amp;page_size=15&amp;item_type=b&amp;ends=1422584065000&amp;starts=1421979265000&amp;item_id=35248737883&amp;user_tag=337186816&amp;old_quantity=8031&amp;zhichong=true&amp;sold_total_num=16&amp;seller_num_id=412559110&amp;dk=0&amp;title=%BA%AB%CE%B6%C1%BC%C6%B7+%D0%C2%C6%B7%D5%FD%D7%DA%BA%AB%CA%BD%D4%AD%CE%B6%D6%A5%CA%BF%C4%EA%B8%E2+%C4%CC%C0%D2%C4%EA%B8%E2+%BB%F0%B9%F8%BC%D0%D0%C4%C4%EA%B8%E2+500g&amp;sbn=cf48adff4767257796423d2c31fd42f9&amp;isTKA=false&amp;msc=1</t>
  </si>
  <si>
    <t>http://detailskip.taobao.com/json/show_buyer_list.htm?step=false&amp;bid_page=1&amp;page_size=15&amp;item_type=b&amp;ends=1422585015000&amp;starts=1421980215000&amp;item_id=43142339598&amp;user_tag=337473536&amp;old_quantity=1000&amp;zhichong=true&amp;sold_total_num=16&amp;seller_num_id=772633836&amp;dk=0&amp;title=%B0%D9%C9%BD%D7%E6%BB%C6%C4%EA%B8%E2+%C7%EC%D4%AA%BB%C6%BC%40+%B7%C7%C1%FA%C8%AA%C4%FE%B2%A8%C4%EA%B8%E2+%BB%F0%B9%F8%BA%AB%CA%BD%C4%EA%B8%E2&amp;sbn=5047fe1ed10da421d7fdcd1d1f52ccc7&amp;isTKA=false&amp;msc=1</t>
  </si>
  <si>
    <t>http://detailskip.taobao.com/json/show_buyer_list.htm?step=false&amp;bid_page=1&amp;page_size=15&amp;item_type=b&amp;ends=1422587917000&amp;starts=1421983117000&amp;item_id=42064169739&amp;user_tag=404246544&amp;old_quantity=3118&amp;zhichong=true&amp;sold_total_num=16&amp;seller_num_id=65265597&amp;dk=0&amp;title=%B9%E3%CE%F7%C1%E9%C9%BD%CB%AE%BD%FE%F4%CE+%CA%D6%B9%A4%B7%DB%C0%FB%B4%BF%B4%F3%C3%D7%CB%AE%C4%A5%C4%EA%B8%E2%B3%B4%C4%EA%B8%E2%D4%BC4%C1%BD%D2%BB%B8%F9%D5%E6%BF%D5%B0%FC%D7%B0&amp;sbn=d2c6eb1d3ebef016199cd8e78858ca86&amp;isTKA=false&amp;msc=1</t>
  </si>
  <si>
    <t>http://detailskip.taobao.com/json/show_buyer_list.htm?step=false&amp;bid_page=1&amp;page_size=15&amp;item_type=b&amp;ends=1422587969000&amp;starts=1421983169000&amp;item_id=36631343780&amp;user_tag=270012416&amp;old_quantity=291&amp;zhichong=true&amp;sold_total_num=16&amp;seller_num_id=1016677062&amp;dk=0&amp;title=%B9%E3%CE%F7%B7%DB%C0%FB+%B9%A7%B3%C7%CB%AE%BD%FE%F4%CE+%D5%F4%C3%D7%F4%CE%B7%DB%C0%FB%CA%D6%B9%A4%D6%C6%D7%F7%CF%D6%D7%F6+%B9%A7%B3%C7%D3%CD%B2%E8%D0%A1%B3%D4250%BF%CB&amp;sbn=d348e362b32464c09dced68828f1d290&amp;isTKA=false&amp;msc=1</t>
  </si>
  <si>
    <t>http://detailskip.taobao.com/json/show_buyer_list.htm?step=false&amp;bid_page=1&amp;page_size=15&amp;item_type=b&amp;ends=1422590916000&amp;starts=1421986116000&amp;item_id=43197025056&amp;user_tag=337448960&amp;old_quantity=97767&amp;zhichong=true&amp;sold_total_num=16&amp;seller_num_id=1901174234&amp;dk=0&amp;title=%C4%EA%B8%E2%C4%EA%B8%DF+%CB%AE%C4%A5%CA%D6%B9%A4%B0%D7%C4%EA%B8%E2+%BE%AC%C3%D7%C4%EA%B8%E2%CC%F5%B4%E0%C6%A4%C4%EA%B8%E2+%CE%C2%D6%DD%D1%E3%B5%B4%C9%BD%B4%F3%BE%A3&amp;sbn=885c26c6751e9cf5f53b2707b473f0e2&amp;isTKA=false&amp;msc=1</t>
  </si>
  <si>
    <t>http://detailskip.taobao.com/json/show_buyer_list.htm?step=false&amp;bid_page=1&amp;page_size=15&amp;item_type=b&amp;ends=1422595032000&amp;starts=1421990232000&amp;item_id=43433684335&amp;user_tag=471429136&amp;old_quantity=95517&amp;zhichong=true&amp;sold_total_num=16&amp;seller_num_id=15353339&amp;dk=0&amp;title=%BA%AB%B9%FA%C0%B1%B3%B4%C4%EA%B8%E2+%B3%B4%C4%EA%B8%E2%C0%B1%BD%B4%CC%D7%B2%CD%BA%AB%B9%FA+%C4%EA%B8%E2%CC%F5+%BA%AB%CA%BD%B3%B4%C4%EA%B8%E2+%B9%B25%B4%FC+%B0%FC%D3%CA&amp;sbn=6d0dc6c34665f22f087f482c631b1e3b&amp;isTKA=false&amp;msc=1</t>
  </si>
  <si>
    <t>http://detailskip.taobao.com/json/show_buyer_list.htm?step=false&amp;bid_page=1&amp;page_size=15&amp;item_type=b&amp;ends=1422595347000&amp;starts=1421990547000&amp;item_id=8561374971&amp;user_tag=303566864&amp;old_quantity=60000&amp;zhichong=true&amp;sold_total_num=16&amp;seller_num_id=84587079&amp;dk=0&amp;title=%E1%D3%D6%DD%CC%D8%B2%FA+%E1%D3%D6%DD%C4%EA%B8%E2+%D7%D4%BC%D2%CD%ED%C3%D7%C2%E9%F4%D9+%C5%A9%BC%D2%D0%C2%C3%D7%D6%C6%D7%F7&amp;sbn=dbf172b66923920f3d5977550b8aa874&amp;isTKA=false&amp;msc=1</t>
  </si>
  <si>
    <t>http://detailskip.taobao.com/json/show_buyer_list.htm?step=false&amp;bid_page=1&amp;page_size=15&amp;item_type=b&amp;ends=1422606694000&amp;starts=1422001894000&amp;item_id=38485332304&amp;user_tag=471609344&amp;old_quantity=9998&amp;zhichong=true&amp;sold_total_num=16&amp;seller_num_id=1997407348&amp;dk=0&amp;title=%D5%FD%D7%DA%BA%AB%B9%FA%C3%D7%B8%E2+%CC%EC%CF%C9%B8%A3%B0%D7%D1%E0%B8%E2+%D1%D3%B1%DF%B3%AF%CF%CA%D7%E5%B4%AB%CD%B3%C3%F1%D7%E5+%C4%EA%B8%E2+%CA%D6%B9%A4%B4%F2%B8%E2&amp;sbn=b490a80be9ba90380f92fba9cb8ea6c1&amp;isTKA=false&amp;msc=1</t>
  </si>
  <si>
    <t>http://detailskip.taobao.com/json/show_buyer_list.htm?step=false&amp;bid_page=1&amp;page_size=15&amp;item_type=b&amp;ends=1422619547000&amp;starts=1422014747000&amp;item_id=21762036134&amp;user_tag=274280448&amp;old_quantity=100000&amp;zhichong=true&amp;sold_total_num=16&amp;seller_num_id=402437141&amp;dk=0&amp;title=%B6%AB%B1%B1%CC%D8%B2%FA%CA%D6%B9%A4%D5%B3%B6%B9%B0%FC%C0%CF%CA%BD%B6%B9%B0%FC%D5%B3%B4%F3%BB%C6%C3%D7%D5%B3%B4%F3%C3%D7%B6%B9%B0%FC%C2%CC%C9%AB%D3%D0%BB%FA%CC%D8%C9%AB%CA%B3%C6%B7&amp;sbn=49a49ca3693a611ddc16e300bf86bb2a&amp;isTKA=false&amp;msc=1</t>
  </si>
  <si>
    <t>http://detailskip.taobao.com/json/show_buyer_list.htm?step=false&amp;bid_page=1&amp;page_size=15&amp;item_type=b&amp;ends=1422622938000&amp;starts=1422018138000&amp;item_id=20644240621&amp;user_tag=341118976&amp;old_quantity=998&amp;zhichong=true&amp;sold_total_num=16&amp;seller_num_id=871864664&amp;dk=0&amp;title=%D1%D3%B1%DF%CC%D8%B2%FA%CF%E3%C5%B4%C3%D7%D1%AA%B3%A6+%D5%FD%D7%DA%BA%AB%B9%FA%C3%D7%B3%A6+%B3%AF%CF%CA%D7%E5%CA%D6%B9%A4%C3%D7%B3%A6500%BF%CB%C9%A2%D7%B0%D5%E6%BF%D5&amp;sbn=82ed0e0bbf751c78f57a1f73b75e9406&amp;isTKA=false&amp;msc=1</t>
  </si>
  <si>
    <t>http://detailskip.taobao.com/json/show_buyer_list.htm?step=false&amp;bid_page=1&amp;page_size=15&amp;item_type=b&amp;ends=1422626487000&amp;starts=1422021687000&amp;item_id=43045139791&amp;user_tag=403730432&amp;old_quantity=1989&amp;zhichong=true&amp;sold_total_num=16&amp;seller_num_id=2325427342&amp;dk=0&amp;title=%CB%AE%C4%A5%C4%EA%B8%E2+%C4%FE%B2%A8%CC%D8%B2%FA%B0%A2%C6%C5%BC%D2%B5%C4%B0%D7%C4%EA%B8%E2%CC%F5+%C9%E0%BC%E2%C9%CF%B5%C4%D6%D0%B9%FA%C3%C0%CA%B3%B4%C8%B3%C7+%B0%FC&amp;sbn=c1dba3fcba3443ed3e5a5223f00da503&amp;isTKA=false&amp;msc=1</t>
  </si>
  <si>
    <t>http://detailskip.taobao.com/json/show_buyer_list.htm?step=false&amp;bid_page=1&amp;page_size=15&amp;item_type=b&amp;ends=1422667961000&amp;starts=1422063161000&amp;item_id=43061286589&amp;user_tag=270012416&amp;old_quantity=2000&amp;zhichong=true&amp;sold_total_num=16&amp;seller_num_id=24070172&amp;dk=0&amp;title=%CA%D6%B9%A4%CE%DE%CC%ED%BC%D3%B4%F3%BB%C6%C3%D7%B8%E2%A1%A2%C4%EA%B8%E2&amp;sbn=f7c384e1a576a4b8da2aa0bea9630d2f&amp;isTKA=false&amp;msc=1</t>
  </si>
  <si>
    <t>http://detailskip.taobao.com/json/show_buyer_list.htm?step=false&amp;bid_page=1&amp;page_size=15&amp;item_type=b&amp;ends=1422670751000&amp;starts=1422065951000&amp;item_id=8959311627&amp;user_tag=1052672&amp;old_quantity=992&amp;zhichong=true&amp;sold_total_num=16&amp;seller_num_id=75187811&amp;dk=0&amp;title=%B6%AB%B1%B1%CC%D8%B2%FA%B3%A4%B0%D7%C9%BD%CA%D6%B9%A4%D5%B3%B6%B9%B0%FC+%D5%B3%BA%C4%D7%D3+%CB%D5%D2%B6%D5%B3%B8%E2+%CB%D5%BA%C4%D7%D3+%CB%D9%B6%B35%BD%EF%B0%FC%D3%CA&amp;sbn=5b836e02805e24613276c591f6436a15&amp;isTKA=false&amp;msc=1</t>
  </si>
  <si>
    <t>http://detailskip.taobao.com/json/show_buyer_list.htm?step=false&amp;bid_page=1&amp;page_size=15&amp;item_type=b&amp;ends=1422674479000&amp;starts=1422069679000&amp;item_id=41289237928&amp;user_tag=270340096&amp;old_quantity=99999999&amp;zhichong=true&amp;sold_total_num=16&amp;seller_num_id=1744176115&amp;dk=0&amp;title=6%BC%FE%B0%FC%D3%CA+%B6%AB%B1%B1%CC%D8%B2%FA%D5%B3%B6%B9%B0%FC+%D5%FD%D7%DA%C5%A9%B4%E5%B4%F3%BB%C6%C3%D7%D5%B3%B6%B9%B0%FC+%CA%D6%B9%A4+%B6%AB%B1%B1%D5%B3%B6%B9%B0%FC&amp;sbn=3a42468b855d9322a5a132a7d040c6d1&amp;isTKA=false&amp;msc=1</t>
  </si>
  <si>
    <t>http://detailskip.taobao.com/json/show_buyer_list.htm?step=false&amp;bid_page=1&amp;page_size=15&amp;item_type=b&amp;ends=1422681063000&amp;starts=1422076263000&amp;item_id=42041343485&amp;user_tag=270340096&amp;old_quantity=597&amp;zhichong=true&amp;sold_total_num=16&amp;seller_num_id=1088378790&amp;dk=0&amp;title=%BA%FE%C4%CF%B3%A3%B5%C2%BD%F2%CA%D0%CC%D8%B2%FA%F4%D9%F4%CE+%B4%BF%D5%B3%C3%D7+%CA%D6%B9%A4%C5%A9%BC%D2%B4%AB%CD%B3%B8%E2%B5%E3+%F4%CE%F4%CE++1%B8%F6%D4%BC80g&amp;sbn=b7d6cfeb61552a0037c6ca2674ac1ce5&amp;isTKA=false&amp;msc=1</t>
  </si>
  <si>
    <t>http://detailskip.taobao.com/json/show_buyer_list.htm?step=false&amp;bid_page=1&amp;page_size=15&amp;item_type=b&amp;ends=1422700937000&amp;starts=1422096137000&amp;item_id=41272074622&amp;user_tag=337383424&amp;old_quantity=800&amp;zhichong=true&amp;sold_total_num=16&amp;seller_num_id=1921740687&amp;dk=0&amp;title=10%B4%FC%B0%FC%D3%CA+%BA%AB%B9%FA%BD%F8%BF%DA%C4%EA%B8%E2+%D0%C7%D0%C7%C4%EA%B8%E2+%D0%C4%D0%CE%BF%C9%B0%AE%B3%B4%C4%EA%B8%E2500g&amp;sbn=292c3826e9c182674928b743f2306760&amp;isTKA=false&amp;msc=2</t>
  </si>
  <si>
    <t>http://detailskip.taobao.com/json/show_buyer_list.htm?step=false&amp;bid_page=1&amp;page_size=15&amp;item_type=b&amp;ends=1422706294000&amp;starts=1422101494000&amp;item_id=38591513693&amp;user_tag=270348288&amp;old_quantity=5000&amp;zhichong=true&amp;sold_total_num=16&amp;seller_num_id=861374088&amp;dk=0&amp;title=%D5%FD%D7%DA%BA%AB%B9%FA%BD%F8%BF%DA%D6%A5%CA%BF%C4%EA%B8%E21kg+%C0%AD%CB%BF%BC%D0%D0%C4%C4%CC%C0%D2%C4%EA%B8%E2+%D7%CF%CA%ED+%C4%CF%B9%CF%D6%A5%CA%BF%C4%EA%B8%E2&amp;sbn=b4ccdda6fedf4620bdf6e6ce0951d9cf&amp;isTKA=false&amp;msc=1</t>
  </si>
  <si>
    <t>http://detailskip.taobao.com/json/show_buyer_list.htm?step=false&amp;bid_page=1&amp;page_size=15&amp;item_type=b&amp;ends=1422706822000&amp;starts=1422102022000&amp;item_id=42424452178&amp;user_tag=337145856&amp;old_quantity=4917&amp;zhichong=true&amp;sold_total_num=16&amp;seller_num_id=303300471&amp;dk=0&amp;title=%C9%DC%D0%CB%C0%D0%CD%E2%C6%C5%CA%D6%B9%A4%B0%D7%C4%EA%B8%E2+%C5%B4%C3%D7+%BE%AC%C3%D7%C4%EA%B8%E2+%C4%EA%B8%E2%CC%F5+%BF%C9%D7%F6%BA%AB%CA%BD%C4%EA%B8%E2+%B0%FC%D3%CA&amp;sbn=f7a5913c858473f825e3b01b28316f68&amp;isTKA=false&amp;msc=1</t>
  </si>
  <si>
    <t>http://detailskip.taobao.com/json/show_buyer_list.htm?step=false&amp;bid_page=1&amp;page_size=15&amp;item_type=b&amp;ends=1422714851000&amp;starts=1422110051000&amp;item_id=43054903244&amp;user_tag=438112256&amp;old_quantity=2000&amp;zhichong=true&amp;sold_total_num=16&amp;seller_num_id=1768251417&amp;dk=0&amp;title=%A1%BE2%BD%EF%B0%FC%D3%CA%A1%BF%C4%FE%B2%A8%CC%D8%B2%FA%2F+%CB%AE%C4%A5%B4%BF%CA%D6%B9%A4%B0%D7%C4%EA%B8%E2%CC%F5+%C7%D0%C6%AC%C4%EA%B8%E2500g%D5%E6%BF%D5%B0%FC%D7%B0&amp;sbn=84e2a39590adb293778ca51e2f7decb6&amp;isTKA=false&amp;msc=1</t>
  </si>
  <si>
    <t>http://detailskip.taobao.com/json/show_buyer_list.htm?step=false&amp;bid_page=1&amp;page_size=15&amp;item_type=b&amp;ends=1422114337000&amp;starts=1421509537000&amp;item_id=13648658759&amp;user_tag=273747968&amp;old_quantity=999636&amp;zhichong=true&amp;sold_total_num=16&amp;seller_num_id=289892144&amp;dk=0&amp;title=%CE%E5%BD%EF%B0%FC%D3%CA%BA%FE%B1%B1%CC%D8%C9%AB%D0%A1%B3%D4%C5%A9%BC%D2%CA%D6%B9%A4%D7%D4%D6%C6%F4%D9%F4%CE%B4%BF%C5%B4%C3%D7%B0%D7%F4%D9%F4%CE%BA%FE%B1%B1%B3%E0%B1%DA%CC%D8%B2%FA&amp;sbn=29d5278ac6e7a94cf11bae8ac05cd841&amp;isTKA=false&amp;msc=1</t>
  </si>
  <si>
    <t>http://detailskip.taobao.com/json/show_buyer_list.htm?step=false&amp;bid_page=1&amp;page_size=15&amp;item_type=b&amp;ends=1422151467000&amp;starts=1421546667000&amp;item_id=42121464512&amp;user_tag=337121280&amp;old_quantity=684&amp;zhichong=true&amp;sold_total_num=16&amp;seller_num_id=140155122&amp;dk=0&amp;title=%CB%EC%B2%FD%BB%C6%C3%D7%B9%FB+%B9%C5%B7%A8%D6%C6%D7%F7+%C5%A9%BC%D2%D7%D4%B2%FA++%D4%AD%C9%FA%CC%AC%B2%FA%B5%D8+%D2%B0%D0%A1%C5%A9&amp;sbn=81023dff728ee053cbc513567a70f741&amp;isTKA=false&amp;msc=1</t>
  </si>
  <si>
    <t>http://detailskip.taobao.com/json/show_buyer_list.htm?step=false&amp;bid_page=1&amp;page_size=15&amp;item_type=b&amp;ends=1422151939000&amp;starts=1421547139000&amp;item_id=36049554745&amp;user_tag=471150592&amp;old_quantity=79&amp;zhichong=true&amp;sold_total_num=16&amp;seller_num_id=278418347&amp;dk=0&amp;title=%BA%AB%B9%FA%C4%EA%B8%E2%CC%F5+%BB%F0%B9%F8%C4%EA%B8%E2%CC%F5+%B3%B4%C4%EA%B8%E2%CC%F5%B1%D8%B1%B8+225%BF%CB+%D0%C2%C6%B7&amp;sbn=ebeedc24488895d4195c481d029dd5d4&amp;isTKA=false&amp;msc=1</t>
  </si>
  <si>
    <t>http://detailskip.taobao.com/json/show_buyer_list.htm?step=false&amp;bid_page=1&amp;page_size=15&amp;item_type=b&amp;ends=1422157800000&amp;starts=1421553000000&amp;item_id=43116328130&amp;user_tag=337227776&amp;old_quantity=61204&amp;zhichong=true&amp;sold_total_num=16&amp;seller_num_id=1032134630&amp;dk=0&amp;title=%B9%F3%D6%DD%CC%D8%B2%FA%C4%EA%B8%E2%B0%B2%C1%FA%BB%A8%B1%DF%CD%ED%B6%FC%BF%E9%F4%CE+%D0%CB%D2%E5%B6%FC%BF%E9%F4%CE+%B6%FE%BF%E9%F4%CE+%B6%FA%F4%CE+%C9%D5%BF%BE%CA%B3%B2%C4&amp;sbn=25832e84115b66eb11fa1f13928e818f&amp;isTKA=false&amp;msc=1</t>
  </si>
  <si>
    <t>http://detailskip.taobao.com/json/show_buyer_list.htm?step=false&amp;bid_page=1&amp;page_size=15&amp;item_type=b&amp;ends=1422161767000&amp;starts=1421556967000&amp;item_id=4311214124&amp;user_tag=471429136&amp;old_quantity=1097&amp;zhichong=true&amp;sold_total_num=16&amp;seller_num_id=52426588&amp;dk=0&amp;title=%D4%C6%C4%CF%C3%C9%D7%D4%CC%D8%B2%FA+%BB%F0%CD%C8+%C4%EA%B8%E2+4%B8%F6%B0%FC%D3%CA&amp;sbn=20fa3ce5d1c0c0f66dc51e1cf5f4e080&amp;isTKA=false&amp;msc=1</t>
  </si>
  <si>
    <t>http://detailskip.taobao.com/json/show_buyer_list.htm?step=false&amp;bid_page=1&amp;page_size=15&amp;item_type=b&amp;ends=1422165530000&amp;starts=1421560730000&amp;item_id=42842493581&amp;user_tag=270282752&amp;old_quantity=9999&amp;zhichong=true&amp;sold_total_num=16&amp;seller_num_id=2038515086&amp;dk=0&amp;title=%CC%EC%CF%C9%B8%A3%D5%FD%D7%DA%BA%AB%B9%FA%C3%D7%B8%E2+%B2%CA%D4%C6%B8%E2+%D1%D3%B1%DF%B3%AF%CF%CA%D7%E5+%CA%D6%B9%A4%B4%F2%B8%E2+%C4%EA%B8%E2+%C3%D7%B8%E2%C3%DB%B8%E2&amp;sbn=7f952c2d82a0eba69ba8ad80777b881a&amp;isTKA=false&amp;msc=1</t>
  </si>
  <si>
    <t>http://detailskip.taobao.com/json/show_buyer_list.htm?step=false&amp;bid_page=1&amp;page_size=15&amp;item_type=b&amp;ends=1422170164000&amp;starts=1421565364000&amp;item_id=35403263042&amp;user_tag=274272256&amp;old_quantity=122563&amp;zhichong=true&amp;sold_total_num=16&amp;seller_num_id=292068937&amp;dk=0&amp;title=2014%CD%ED%C3%D7%C4%EA%B8%E2+%D5%E3%BD%AD%CC%A8%D6%DD%C1%D9%BA%A3%CD%C1%CC%D8%B2%FA+%C5%B4%C3%D7%C4%EA%B8%E2+%CB%AE%C4%A5%C4%EA%B8%E2+%C5%A9%BC%D2%D7%D4%D7%F6&amp;sbn=e4e8b728237a13977b3aadac630163f0&amp;isTKA=false&amp;msc=1</t>
  </si>
  <si>
    <t>http://detailskip.taobao.com/json/show_buyer_list.htm?step=false&amp;bid_page=1&amp;page_size=15&amp;item_type=b&amp;ends=1422175084000&amp;starts=1421570284000&amp;item_id=43084810805&amp;user_tag=404295680&amp;old_quantity=19816&amp;zhichong=true&amp;sold_total_num=16&amp;seller_num_id=703394699&amp;dk=0&amp;title=%CC%C1%C6%DC%B7%A8%B8%F9%CA%B3%C6%B7%D5%E3%BD%AD%C0%CF%D7%D6%BA%C5%B7%A8%B8%F9%B8%E2%B5%E3%B7%A8%B8%F9%C4%EA%B8%E2%B4%AB%CD%B3%C4%EA%B8%E2%C9%D5%B2%CB%C9%D5%CC%C0%B3%B4%F3%A6%D0%B7&amp;sbn=30c0ee20f417660acfe097540e4fbe5a&amp;isTKA=false&amp;msc=1</t>
  </si>
  <si>
    <t>http://detailskip.taobao.com/json/show_buyer_list.htm?step=false&amp;bid_page=1&amp;page_size=15&amp;item_type=b&amp;ends=1422181685000&amp;starts=1421576885000&amp;item_id=38593770462&amp;user_tag=337186816&amp;old_quantity=1154&amp;zhichong=true&amp;sold_total_num=16&amp;seller_num_id=649773674&amp;dk=0&amp;title=%C2%F2%C4%EA%B8%E2%A3%AC%CB%CD%D2%BB%B4%FC%C4%EA%B8%E2%BD%B4%A3%A1%D0%C2%C4%EF%D7%D3%CF%B8%B3%A4%C4%EA%B8%E2%CC%F5+500%BF%CB%A3%AC%C2%F2%BE%CD%CB%CD%C4%EA%B8%E2%BD%B4&amp;sbn=717896e12a74a5a25f78162f3302422c&amp;isTKA=false&amp;msc=2</t>
  </si>
  <si>
    <t>http://detailskip.taobao.com/json/show_buyer_list.htm?step=false&amp;bid_page=1&amp;page_size=15&amp;item_type=b&amp;ends=1422185445000&amp;starts=1421580645000&amp;item_id=43435005933&amp;user_tag=475623440&amp;old_quantity=10261&amp;zhichong=true&amp;sold_total_num=16&amp;seller_num_id=49057282&amp;dk=0&amp;title=%D5%FD%D7%DA%B6%AB%B1%B1%C2%CC%B3%BD%D5%B3%B6%B9%B0%FC+%CA%D6%B9%A4%C4%EA%B8%E2+%B4%F3%BB%C6%C3%D7+%BA%DA%C1%FA%BD%AD%CC%D8%B2%FA%C4%EA%BB%F5%CA%B3%C6%B75%B4%FC%B0%FC%D3%CA&amp;sbn=2ad412194dad00818c8d0babc5309892&amp;isTKA=false&amp;msc=1</t>
  </si>
  <si>
    <t>http://detailskip.taobao.com/json/show_buyer_list.htm?step=false&amp;bid_page=1&amp;page_size=15&amp;item_type=b&amp;ends=1422187301000&amp;starts=1421582501000&amp;item_id=41623815645&amp;user_tag=270012416&amp;old_quantity=9947&amp;zhichong=true&amp;sold_total_num=16&amp;seller_num_id=739634499&amp;dk=0&amp;title=%D5%FD%D7%DA%BA%AB%CA%BD%B3%B4%C4%EA%B8%E2+%BA%AB%CA%BD%C4%EA%B8%E2+%C4%EA%B8%E2%CC%F5+%BA%AB%B9%FA%C1%CF%C0%ED%D7%A8%B9%A9+%D5%E6%BF%D5%B0%FC%D7%B0350g&amp;sbn=740cb559160f73191bd713cec769dd83&amp;isTKA=false&amp;msc=1</t>
  </si>
  <si>
    <t>http://detailskip.taobao.com/json/show_buyer_list.htm?step=false&amp;bid_page=1&amp;page_size=15&amp;item_type=b&amp;ends=1422189116000&amp;starts=1421584316000&amp;item_id=42531787664&amp;user_tag=269553664&amp;old_quantity=100&amp;zhichong=true&amp;sold_total_num=16&amp;seller_num_id=681240312&amp;dk=0&amp;title=%B6%AB%B1%B1%D5%FD%D7%DA%D5%B3%B6%B9%B0%FC%2F%D5%B3%BB%F0%C9%D7%2F%D7%D4%BC%D2%D5%B3%B6%B9%B0%FC%2F%BB%B8%C8%CA%D5%B3%B6%B9%B0%FC%2F%D7%D4%BC%BA%D7%F6%D7%D4%BC%BA%C2%F4&amp;sbn=550813d2b4ab404cd79b61baf293a104&amp;isTKA=false&amp;msc=1</t>
  </si>
  <si>
    <t>http://detailskip.taobao.com/json/show_buyer_list.htm?step=false&amp;bid_page=1&amp;page_size=15&amp;item_type=b&amp;ends=1422192174000&amp;starts=1421587374000&amp;item_id=42959646023&amp;user_tag=269488128&amp;old_quantity=1000&amp;zhichong=true&amp;sold_total_num=16&amp;seller_num_id=2243306284&amp;dk=0&amp;title=%B9%F0%C1%D6%C6%BD%C0%D6%CC%D8%B2%FA+%C5%A9%BC%D2%B4%BF%B4%F3%C3%D7%D6%C6%D7%F7+%B7%DB%C0%FB+%CB%AE%BD%FE%F4%CE+%CB%AE%D5%F4%F4%CE+%C4%EA%B8%E2+%B0%FC%D3%CA&amp;sbn=03be76df87e034503f1e47d4da4024b2&amp;isTKA=false&amp;msc=1</t>
  </si>
  <si>
    <t>http://detailskip.taobao.com/json/show_buyer_list.htm?step=false&amp;bid_page=1&amp;page_size=15&amp;item_type=b&amp;ends=1422194949000&amp;starts=1421590149000&amp;item_id=40317392325&amp;user_tag=470896640&amp;old_quantity=1125&amp;zhichong=true&amp;sold_total_num=16&amp;seller_num_id=916766261&amp;dk=0&amp;title=%BA%AB%B9%FA%BD%F8%BF%DA+%C4%CF%B9%CF%D6%A5%CA%BF%C4%EA%B8%E2+%BB%F0%B9%F8+%BA%AB%B9%FA%C1%CF%C0%ED+250%BF%CB%B4%FC%D7%B0%A1%BE%C2%FA%B6%EE%B0%FC%D3%CA%A1%BF&amp;sbn=e60f5aea04e6f57a5b45ee995f313024&amp;isTKA=false&amp;msc=1</t>
  </si>
  <si>
    <t>http://detailskip.taobao.com/json/show_buyer_list.htm?step=false&amp;bid_page=1&amp;page_size=15&amp;item_type=b&amp;ends=1422199614000&amp;starts=1421594814000&amp;item_id=41830400905&amp;user_tag=270274560&amp;old_quantity=4956&amp;zhichong=true&amp;sold_total_num=16&amp;seller_num_id=1737453422&amp;dk=0&amp;title=%BD%AD%CE%F7%B8%D3%C4%CF%B8%D3%D6%DD%CC%D8%B2%FA%C5%A9%BC%D2%CA%D6%B9%A4%D6%C6%D7%F7%B8%D3%CF%D8%BB%C6%D4%AA%C3%D7%B9%FB%D2%BB%B8%F6720%BF%CB6%CA%A15%B8%F6%B0%FC%D3%CA&amp;sbn=ad506eb24a3c115207810988430fd85d&amp;isTKA=false&amp;msc=1</t>
  </si>
  <si>
    <t>http://detailskip.taobao.com/json/show_buyer_list.htm?step=false&amp;bid_page=1&amp;page_size=15&amp;item_type=b&amp;ends=1422202922000&amp;starts=1421598122000&amp;item_id=35910977457&amp;user_tag=270340096&amp;old_quantity=150&amp;zhichong=true&amp;sold_total_num=16&amp;seller_num_id=1088378790&amp;dk=0&amp;title=%BA%FE%C4%CF%B3%A3%B5%C2%BD%F2%CA%D0%CC%D8%B2%FA%F4%D9%F4%CE+%B4%BF%C5%B4%C3%D7+%CA%D6%B9%A4%C5%A9%BC%D2%B4%AB%CD%B3%B8%E2%B5%E3+%F4%CE%F4%CE++1%B8%F6%D4%BC100g&amp;sbn=8ae26c391e9efa791a67a247ab2e49c5&amp;isTKA=false&amp;msc=1</t>
  </si>
  <si>
    <t>http://detailskip.taobao.com/json/show_buyer_list.htm?step=false&amp;bid_page=1&amp;page_size=15&amp;item_type=b&amp;ends=1422237623000&amp;starts=1421632823000&amp;item_id=42533870428&amp;user_tag=270094336&amp;old_quantity=9998&amp;zhichong=true&amp;sold_total_num=16&amp;seller_num_id=57022673&amp;dk=0&amp;title=%B3%A3%D6%DD%CC%D8%B2%FA%BA%E1%C9%BD%C7%C5%BD%F0%B7%E1%C4%EA%B8%E2%2F%C5%A9%BC%D2%CA%D6%B9%A4%C5%B4%C3%D7%B6%B9%C9%B3%C4%EA%B8%E2+%BB%F0%B9%F8%CA%B3%B2%C4%C9%A2%D7%B0500g&amp;sbn=a4fbe27212f62e300878538c5a6c47d9&amp;isTKA=false&amp;msc=1</t>
  </si>
  <si>
    <t>http://detailskip.taobao.com/json/show_buyer_list.htm?step=false&amp;bid_page=1&amp;page_size=15&amp;item_type=b&amp;ends=1422237900000&amp;starts=1421633100000&amp;item_id=9135488439&amp;user_tag=337186816&amp;old_quantity=9458&amp;zhichong=true&amp;sold_total_num=16&amp;seller_num_id=545714730&amp;dk=0&amp;title=cctv4%D7%DF%B1%E9%D6%D0%B9%FA%C3%C0%CA%B3+%D0%C5%D1%F4%B4%AB%CD%B3%D0%A1%B3%D4%B4%BF%C5%B4%C3%D7%CA%D6%B9%A4%F4%D9%F4%CE+%C5%A9%BC%D2%D7%D4%D6%C6%C5%B4%C3%D7%F4%CE&amp;sbn=4c266754627a54a44b3e0d9464dd5594&amp;isTKA=false&amp;msc=1</t>
  </si>
  <si>
    <t>http://detailskip.taobao.com/json/show_buyer_list.htm?step=false&amp;bid_page=1&amp;page_size=15&amp;item_type=b&amp;ends=1422238154000&amp;starts=1421633354000&amp;item_id=37507281934&amp;user_tag=337186816&amp;old_quantity=6377&amp;zhichong=true&amp;sold_total_num=16&amp;seller_num_id=53562021&amp;dk=0&amp;title=%BA%AB%B9%FA%CB%C9%BA%D7%C4%EA%B8%E2%CC%F5%BA%AB%B9%FA%BD%F8%BF%DA%B3%B4%C4%EA%B8%E2%CA%B3%B2%C4+%BA%AB%B9%FA%CB%C9%BA%D7%C5%C6%D0%A1%B5%B1%BC%D2%C4%EA%B8%E2%CC%F5600%BF%CB&amp;sbn=a3f435edcc4c5f22f4ae6cbe12711115&amp;isTKA=false&amp;msc=2</t>
  </si>
  <si>
    <t>http://detailskip.taobao.com/json/show_buyer_list.htm?step=false&amp;bid_page=1&amp;page_size=15&amp;item_type=b&amp;ends=1422256604000&amp;starts=1421651804000&amp;item_id=38462902614&amp;user_tag=471609344&amp;old_quantity=10000&amp;zhichong=true&amp;sold_total_num=16&amp;seller_num_id=1997407348&amp;dk=0&amp;title=%D5%FD%D7%DA%BA%AB%B9%FA+%D5%B3%B0%AC%DD%EF%B8%E2+%D1%D3%B1%DF%B3%AF%CF%CA%D7%E5%CC%EC%CF%C9%B8%A3%B4%AB%CD%B3+%C5%B4%C3%D7%B7%A2%B8%E2+%B4%F2%B8%E2%C4%EA%B8%E2&amp;sbn=5dba6cc3cc5f49b1bc74be28e1aaa0f3&amp;isTKA=false&amp;msc=1</t>
  </si>
  <si>
    <t>http://detailskip.taobao.com/json/show_buyer_list.htm?step=false&amp;bid_page=1&amp;page_size=15&amp;item_type=b&amp;ends=1422261073000&amp;starts=1421656273000&amp;item_id=43350681400&amp;user_tag=269488128&amp;old_quantity=500&amp;zhichong=true&amp;sold_total_num=16&amp;seller_num_id=2347142144&amp;dk=0&amp;title=%B4%AB%CD%B3%C9%A2%D7%B0+%C3%C0%CA%B3+%BB%C6%C3%D7%BC%40%D0%BB%B7%BD%B5%C2+%CB%AE%C4%A5+%BB%C6%BC%40+500g+%CC%D8%B2%FA+%C4%FE%B2%A8%C4%EA%B8%E2+%D5%E3%BD%AD&amp;sbn=cce189c6e3b8dd7f0ebe82fe021d22c1&amp;isTKA=false&amp;msc=1</t>
  </si>
  <si>
    <t>http://detailskip.taobao.com/json/show_buyer_list.htm?step=false&amp;bid_page=1&amp;page_size=15&amp;item_type=b&amp;ends=1422272355000&amp;starts=1421667555000&amp;item_id=38705494109&amp;user_tag=337186832&amp;old_quantity=530&amp;zhichong=true&amp;sold_total_num=16&amp;seller_num_id=48072663&amp;dk=0&amp;title=%BA%AB%CA%BD%C4%CF%B9%CF%D6%A5%CA%BF%BC%D0%D0%C4%C4%EA%B8%E2500g%C0%E4%B6%B3%C4%CF%B9%CF%D6%A5%CA%BF%C4%CC%C0%D2%BC%D0%D0%C4%C4%EA%B8%E2%CC%F5+%D6%A5%CA%BF%C4%EA%B8%E2&amp;sbn=a6fc8f8fce83f09584a36d961a21372b&amp;isTKA=false&amp;msc=1</t>
  </si>
  <si>
    <t>http://detailskip.taobao.com/json/show_buyer_list.htm?step=false&amp;bid_page=1&amp;page_size=15&amp;item_type=b&amp;ends=1422277836000&amp;starts=1421673036000&amp;item_id=42386347496&amp;user_tag=337186832&amp;old_quantity=1000&amp;zhichong=true&amp;sold_total_num=16&amp;seller_num_id=50395088&amp;dk=0&amp;title=%B0%FC%D3%CA+%C4%EA%B8%E2%CC%F5+%BA%AB%B9%FA%B3%B4%C4%EA%B8%E2%CC%D7%B2%CD+%BA%AB%CA%BD%B3%B4%C4%EA%B8%E2%C0%B1%BD%B4%CC%D7%B2%CD+%C0%B1%B3%B4%C4%EA%B8%E2650g&amp;sbn=ad15f71adf91ef0e8c4a9df376b20aad&amp;isTKA=false&amp;msc=1</t>
  </si>
  <si>
    <t>http://detailskip.taobao.com/json/show_buyer_list.htm?step=false&amp;bid_page=1&amp;page_size=15&amp;item_type=b&amp;ends=1422280937000&amp;starts=1421676137000&amp;item_id=42387271920&amp;user_tag=274010112&amp;old_quantity=94&amp;zhichong=true&amp;sold_total_num=16&amp;seller_num_id=762327205&amp;dk=0&amp;title=%CB%AE%BD%FE%F4%CE%B9%A7%B3%C7%D3%CD%B2%E8%D0%A1%B3%D4%C4%EA%B8%E2%F4%CE%F4%CE%B9%F0%C1%D6%CC%D8%C9%AB%D0%A1%B3%D4%D5%E6%BF%D5%B4%FC%B4%F2%B0%FC&amp;sbn=423cee52d2d776220424440bef8755ef&amp;isTKA=false&amp;msc=1</t>
  </si>
  <si>
    <t>http://detailskip.taobao.com/json/show_buyer_list.htm?step=false&amp;bid_page=1&amp;page_size=15&amp;item_type=b&amp;ends=1422281722000&amp;starts=1421676922000&amp;item_id=43299727916&amp;user_tag=269488128&amp;old_quantity=72&amp;zhichong=true&amp;sold_total_num=16&amp;seller_num_id=139006488&amp;dk=0&amp;title=%D1%CE%B3%C7%CC%D8%B2%FA%B7%BD%BF%E9%C4%EA%B8%E2%D1%CE%B3%C7%CC%D8%B2%FA%B7%BD%BF%E9%CA%D6%B9%A4%C4%EA%B8%E2%D7%D4%D6%C6%CE%DE%CC%ED%BC%D3%B7%BD%BF%E9%C4%EA%B8%E2&amp;sbn=23e22c745b622ad3a1453a175b34c05c&amp;isTKA=false&amp;msc=1</t>
  </si>
  <si>
    <t>http://detailskip.taobao.com/json/show_buyer_list.htm?step=false&amp;bid_page=1&amp;page_size=15&amp;item_type=b&amp;ends=1422318962000&amp;starts=1421714162000&amp;item_id=39803058586&amp;user_tag=336596992&amp;old_quantity=457&amp;zhichong=true&amp;sold_total_num=16&amp;seller_num_id=290427410&amp;dk=0&amp;title=%D5%FD%D7%DA%BA%AB%CA%BD%BA%AB%B9%FA%B3%B4%C4%EA%B8%E2%CC%F5%B4%F2%B8%E2%CC%F5+%C0%B1%CE%B6+%B7%BD%B1%E3%CA%B3%C6%B7400g%D4%DA%BC%D2%D7%F6%BA%AB%BE%E7%B3%B4%C4%EA%B8%E2&amp;sbn=41db920bf5827009406bd35deed75aaf&amp;isTKA=false&amp;msc=1</t>
  </si>
  <si>
    <t>http://detailskip.taobao.com/json/show_buyer_list.htm?step=false&amp;bid_page=1&amp;page_size=15&amp;item_type=b&amp;ends=1422323406000&amp;starts=1421718606000&amp;item_id=41996520427&amp;user_tag=270077952&amp;old_quantity=1000002&amp;zhichong=true&amp;sold_total_num=16&amp;seller_num_id=154126118&amp;dk=0&amp;title=%D6%D0%D6%AE%BD%DC%CA%B3%C6%B7+%D5%FD%D7%DA%B4%F3%BB%C6%C3%D7%D5%B3%CB%D5%BA%C4%D7%D3%D5%B3%B6%B9%B0%FC%B4%BF%CA%D6%B9%A4%D6%C6%D7%F7%D5%E6%BF%D5%B0%FC%D7%B05%B7%DD%B0%FC%D3%CA&amp;sbn=70b0c007b4f29f4c60c79ccca23a6591&amp;isTKA=false&amp;msc=1</t>
  </si>
  <si>
    <t>http://detailskip.taobao.com/json/show_buyer_list.htm?step=false&amp;bid_page=1&amp;page_size=15&amp;item_type=b&amp;ends=1422325163000&amp;starts=1421720363000&amp;item_id=16266481202&amp;user_tag=270094336&amp;old_quantity=9096&amp;zhichong=true&amp;sold_total_num=16&amp;seller_num_id=169280928&amp;dk=0&amp;title=3%BC%FE%B0%FC%D3%CA+%C5%A9%BC%D2%C5%B4%C3%D7%F4%D9%F4%CE+%BA%FE%B1%B1%CC%D8%B2%FA+%C5%B4%C3%D7%F4%D9%F4%CE+%CA%D6%B9%A4%C4%EA%B8%E2%C5%B4%C3%D7%F4%CE500g&amp;sbn=898abf9dbae77304bd0762f19e320842&amp;isTKA=false&amp;msc=1</t>
  </si>
  <si>
    <t>http://detailskip.taobao.com/json/show_buyer_list.htm?step=false&amp;bid_page=1&amp;page_size=15&amp;item_type=b&amp;ends=1422334581000&amp;starts=1421729781000&amp;item_id=39577713731&amp;user_tag=471150592&amp;old_quantity=995&amp;zhichong=true&amp;sold_total_num=16&amp;seller_num_id=125239070&amp;dk=0&amp;title=%BA%AB%B9%FA%BD%F8%BF%DA%C1%E3%CA%B3+%BE%C5%C8%D5%B3%B4%C4%EA%B8%E2%CC%F5+%CF%E3%CC%F0%CB%D6%B4%E0%C4%CC%D3%CD%C5%F2%BB%AF%CA%B3%C6%B7+110g+%BA%C3%B3%D4%B2%BB%C4%E5&amp;sbn=77890378745f05803751f1235cca597a&amp;isTKA=false&amp;msc=1</t>
  </si>
  <si>
    <t>http://detailskip.taobao.com/json/show_buyer_list.htm?step=false&amp;bid_page=1&amp;page_size=15&amp;item_type=b&amp;ends=1422342257000&amp;starts=1421737457000&amp;item_id=39808797053&amp;user_tag=270340096&amp;old_quantity=9999&amp;zhichong=true&amp;sold_total_num=16&amp;seller_num_id=1108291264&amp;dk=0&amp;title=%C9%C2%B1%B1%CC%D8%C9%AB%D0%A1%B3%D4+%BB%C6%C3%D7%B8%E2%C5%A9%BC%D2%C5%B4%C3%D7%D4%E6%B8%E2%D5%A8%C4%EA%B8%E2+%D3%CD%B8%E2+%CF%D6%D7%F6%CF%D6%C2%F4+%C8%FD%BD%EF%B0%FC%D3%CA&amp;sbn=2f70d5109b96d9c0fe6add45ba567ff3&amp;isTKA=false&amp;msc=1</t>
  </si>
  <si>
    <t>http://detailskip.taobao.com/json/show_buyer_list.htm?step=false&amp;bid_page=1&amp;page_size=15&amp;item_type=b&amp;ends=1422343861000&amp;starts=1421739061000&amp;item_id=43610804378&amp;user_tag=274223104&amp;old_quantity=50&amp;zhichong=true&amp;sold_total_num=16&amp;seller_num_id=38482562&amp;dk=0&amp;title=%A1%BE%D0%EC%B5%B6%B5%B6%C4%EA%B8%E2%CF%B5%C1%D0%A1%BF%BA%AB%B9%FA%B2%CA%C9%AB%D0%C7%D0%C4%C4%EA%B8%E2++%D3%D6%C3%C8%D3%D6%BA%C3%B3%D4%A3%A1&amp;sbn=2fdf6f99f69971d7d48e1e7f3ddf638d&amp;isTKA=false&amp;msc=1</t>
  </si>
  <si>
    <t>http://detailskip.taobao.com/json/show_buyer_list.htm?step=false&amp;bid_page=1&amp;page_size=15&amp;item_type=b&amp;ends=1422360021000&amp;starts=1421755221000&amp;item_id=20100433375&amp;user_tag=270077952&amp;old_quantity=10001&amp;zhichong=true&amp;sold_total_num=16&amp;seller_num_id=170745979&amp;dk=0&amp;title=%CB%AE%C4%A5%BB%F0%B9%F8%C4%EA%B8%E2+%C4%FE%B2%A8%B4%C8%B3%C7%C4%EA%B8%E2++%CA%D6%B9%A4%C4%EA%B8%E2%CC%F5+%D0%A1%C4%EA%B8%E2&amp;sbn=9afb9b5a472281d31a920168d4a7cbfa&amp;isTKA=false&amp;msc=1</t>
  </si>
  <si>
    <t>http://detailskip.taobao.com/json/show_buyer_list.htm?step=false&amp;bid_page=1&amp;page_size=15&amp;item_type=b&amp;ends=1422362477000&amp;starts=1421757677000&amp;item_id=41543922354&amp;user_tag=269553666&amp;old_quantity=11189&amp;zhichong=true&amp;sold_total_num=16&amp;seller_num_id=386959130&amp;dk=0&amp;title=%CA%DA%C8%A8%D7%A8%C2%F4%3A%B8%A3%BD%A8%CC%D8%B2%FA%B0%D9%C4%EA%C0%CF%C6%CC+%BE%DB%B8%A3%D4%B0%C4%EA%B8%E2%C9%A2%D7%B0%CF%CC%D3%F3%BC%40%2F%E9%C4%C0%C6%D3%F3%BC%40500%BF%CB&amp;sbn=e0f219ec065b3c9704449ab98871fc69&amp;isTKA=false&amp;msc=1</t>
  </si>
  <si>
    <t>http://detailskip.taobao.com/json/show_buyer_list.htm?step=false&amp;bid_page=1&amp;page_size=15&amp;item_type=b&amp;ends=1422365243000&amp;starts=1421760443000&amp;item_id=36780144712&amp;user_tag=471429136&amp;old_quantity=709&amp;zhichong=true&amp;sold_total_num=16&amp;seller_num_id=46299070&amp;dk=0&amp;title=%D4%C6%C4%CF%CC%D8%B2%FA+%CC%DA%B3%E5%B4%F3%BE%C8%BC%DD%B6%FC%BF%E9%C6%AC+%B6%FC%BF%E9400%BF%CB+%B5%D8%B5%C0%C3%C0%CA%B3%BA%CF%B7%E1%B8%C9%B6%FC%BF%E9%C6%AC&amp;sbn=8448308a3b3fba403ad1eb893f5bc5a7&amp;isTKA=false&amp;msc=1</t>
  </si>
  <si>
    <t>http://detailskip.taobao.com/json/show_buyer_list.htm?step=false&amp;bid_page=1&amp;page_size=15&amp;item_type=b&amp;ends=1422365572000&amp;starts=1421760772000&amp;item_id=43124018599&amp;user_tag=336662528&amp;old_quantity=982&amp;zhichong=true&amp;sold_total_num=16&amp;seller_num_id=112051733&amp;dk=0&amp;title=%C4%EA%B8%E2+%B9%E3%D6%DD%BE%C6%BC%D2%C0%FB%BF%DA%B8%A3%BA%E8%D4%CB%C4%EA%B8%E2500%BF%CB+%C4%EA%BB%F5%B9%E3%B6%AB%B9%E3%D6%DD%CC%D8%B2%FA+%C1%BD%B0%FC%C6%F0%B0%FC%D3%CA&amp;sbn=e76afd4322188517b968c2758b8d8086&amp;isTKA=false&amp;msc=1</t>
  </si>
  <si>
    <t>http://detailskip.taobao.com/json/show_buyer_list.htm?step=false&amp;bid_page=1&amp;page_size=15&amp;item_type=b&amp;ends=1422366786000&amp;starts=1421761986000&amp;item_id=43139900559&amp;user_tag=207097856&amp;old_quantity=493&amp;zhichong=true&amp;sold_total_num=16&amp;seller_num_id=129012835&amp;dk=0&amp;title=%B5%A4%B9%F0%CF%E3%D4%B0%B8%A3%BD%A8%C6%D6%B3%C7%CC%D8%C9%AB%C3%C0%CA%B3%C5%A9%BC%D2%D6%C6%D7%F7%B4%BF%BA%EC%CC%C7%C4%EA%B8%E2%BE%C6%CF%AF%BB%E9%D1%E7%C4%EA%B8%E22.5%BD%EF&amp;sbn=dd32b9e12114860b8ff5a8ce4c528ad0&amp;isTKA=false&amp;msc=1</t>
  </si>
  <si>
    <t>http://detailskip.taobao.com/json/show_buyer_list.htm?step=false&amp;bid_page=1&amp;page_size=15&amp;item_type=b&amp;ends=1422370282000&amp;starts=1421765482000&amp;item_id=39588169848&amp;user_tag=1118208&amp;old_quantity=9952&amp;zhichong=true&amp;sold_total_num=16&amp;seller_num_id=97347347&amp;dk=0&amp;title=%C2%FA3%B0%FC%D3%CA+%D7%CF%CA%ED%D6%A5%CA%BF%C4%EA%B8%E2500%BF%CB%D6%A5%D0%C4%BC%D0%D0%C4%C4%EA%B8%E2+%BC%D0%D0%C4%BF%C9%D2%D4%C0%AD%CB%BF%B5%C4&amp;sbn=2ac935644660ef17ca76c2ec7d37e98c&amp;isTKA=false&amp;msc=1</t>
  </si>
  <si>
    <t>http://detailskip.taobao.com/json/show_buyer_list.htm?step=false&amp;bid_page=1&amp;page_size=15&amp;item_type=b&amp;ends=1422406207000&amp;starts=1421801407000&amp;item_id=42901959286&amp;user_tag=475623424&amp;old_quantity=211&amp;zhichong=true&amp;sold_total_num=16&amp;seller_num_id=490718691&amp;dk=0&amp;title=%B6%E0%CA%A12%BC%FE%B0%FC%D3%CAPulmuone%2F%C6%D4%C3%C0%B6%E0+%BA%AB%B9%FA%BA%F4%C0%B1%C0%B1%B3%B4%C4%EA%B8%E2+%CC%BF%C9%D5%BC%A6%C8%E2%CE%B6+%D6%D8%C0%B1&amp;sbn=15bce166bbc4f644c1567bd001fa0b9e&amp;isTKA=false&amp;msc=1</t>
  </si>
  <si>
    <t>http://detailskip.taobao.com/json/show_buyer_list.htm?step=false&amp;bid_page=1&amp;page_size=15&amp;item_type=b&amp;ends=1422406404000&amp;starts=1421801604000&amp;item_id=9147731878&amp;user_tag=270077952&amp;old_quantity=618&amp;zhichong=true&amp;sold_total_num=16&amp;seller_num_id=368240263&amp;dk=0&amp;title=%D6%D0%D6%AE%BD%DC%B4%F3%BB%C6%C3%D7%BA%EC%D0%A1%B6%B9%CF%DA%D5%B3%B6%B9%B0%FC%B6%AB%B1%B1%D5%B3%B6%B9%B0%FC%F0%A4%B6%B9%B0%FC%C4%EA%B6%B9%B0%FC%B4%F3%BB%C6%C3%D7%CB%D5%D7%D3%D2%B6&amp;sbn=9a4dfd2e47bec656abe5a629b6f43a1f&amp;isTKA=false&amp;msc=1</t>
  </si>
  <si>
    <t>http://detailskip.taobao.com/json/show_buyer_list.htm?step=false&amp;bid_page=1&amp;page_size=15&amp;item_type=b&amp;ends=1422410449000&amp;starts=1421805649000&amp;item_id=42514334012&amp;user_tag=270094336&amp;old_quantity=100000&amp;zhichong=true&amp;sold_total_num=16&amp;seller_num_id=57022673&amp;dk=0&amp;title=%BA%E1%C9%BD%C7%C5%BD%F0%B7%E1%C4%EA%B8%E2+%D5%FD%D7%DA%C5%A9%BC%D2%CA%D6%B9%A4%C5%B4%C3%D7%B0%D7%C4%EA%B8%E2+%B4%BF%CC%EC%C8%BB%BB%F0%B9%F8%CA%B3%B2%C4%C9%A2%D7%B0500g&amp;sbn=aceeefcdb43707d87e2e659d57130bc9&amp;isTKA=false&amp;msc=1</t>
  </si>
  <si>
    <t>http://detailskip.taobao.com/json/show_buyer_list.htm?step=false&amp;bid_page=1&amp;page_size=15&amp;item_type=b&amp;ends=1422411019000&amp;starts=1421806219000&amp;item_id=37272967935&amp;user_tag=471404544&amp;old_quantity=9990&amp;zhichong=true&amp;sold_total_num=16&amp;seller_num_id=721086759&amp;dk=0&amp;title=%D5%FD%D7%DA%BA%FE%C4%CF%CC%D8%B2%FA%C5%A9%BC%D2%D7%D4%D6%C6%F4%D9%F4%CE%F4%CE%B4%BF%C5%B4%C3%D7%CA%D6%B9%A4%C4%EA%B8%E2%CE%DE%CC%C7%D4%AD%CE%B6%D0%C2%CF%CA%CF%D6%D7%F6%B0%FC%D3%CA&amp;sbn=ffa60b083620a4ef970119c4e05a9117&amp;isTKA=false&amp;msc=1</t>
  </si>
  <si>
    <t>http://detailskip.taobao.com/json/show_buyer_list.htm?step=false&amp;bid_page=1&amp;page_size=15&amp;item_type=b&amp;ends=1422418535000&amp;starts=1421813735000&amp;item_id=21436168505&amp;user_tag=471420944&amp;old_quantity=408&amp;zhichong=true&amp;sold_total_num=16&amp;seller_num_id=31071545&amp;dk=0&amp;title=%C9%BD%C0%EF%B0%D7%BC%40+%B0%D7%F0%9F%B0%D7%B9%FB%F4%D9%F4%CE+%C5%B4%C3%D7%C4%EA%B8%E2+%B3%B4%B0%D7%BC%40+%C3%C0%CA%B3%D0%A1%B3%D4%B8%A3%BD%A8%C6%CE%CC%EF%CC%D8%B2%FA&amp;sbn=04a5dbc8c50343156ef722ec441df039&amp;isTKA=false&amp;msc=1</t>
  </si>
  <si>
    <t>http://detailskip.taobao.com/json/show_buyer_list.htm?step=false&amp;bid_page=1&amp;page_size=15&amp;item_type=b&amp;ends=1422424328000&amp;starts=1421819528000&amp;item_id=39897677902&amp;user_tag=471609344&amp;old_quantity=10000&amp;zhichong=true&amp;sold_total_num=16&amp;seller_num_id=1997407348&amp;dk=0&amp;title=%BA%AB%B9%FA%D5%FD%D7%DA%C2%CC%C9%AB%DD%EF%D7%D3%C5%B4%C3%D7%CA%D6%B9%A4%B4%F2%B8%E2%D1%D3%B1%DF%CC%EC%CF%C9%B8%A3%B3%AF%CF%CA%D7%E5%B4%AB%CD%B3%C4%EA%B8%E2+3%BD%EF%B0%FC%D3%CA&amp;sbn=a36b77bede4b3a59b7d5f8be615e9120&amp;isTKA=false&amp;msc=1</t>
  </si>
  <si>
    <t>http://detailskip.taobao.com/json/show_buyer_list.htm?step=false&amp;bid_page=1&amp;page_size=15&amp;item_type=b&amp;ends=1422428081000&amp;starts=1421823281000&amp;item_id=38877533281&amp;user_tag=471429120&amp;old_quantity=9547&amp;zhichong=true&amp;sold_total_num=16&amp;seller_num_id=301817423&amp;dk=0&amp;title=10%B8%F6%B0%FC%D3%CA%B9%F3%D6%DD%B0%B2%CB%B3%CC%D8%B2%FA%B4%AB%CD%B3%CA%D6%B9%A4%D0%A1%B3%D4%B8%E2%B5%E3%D3%CD%D5%A8%BC%A6%B5%B0%B8%E2%B4%F8%D7%F4%C1%CF%D5%E6%BF%D5%B0%FC%D7%B0&amp;sbn=61ef310c21c33db27127ae4bfa61da80&amp;isTKA=false&amp;msc=1</t>
  </si>
  <si>
    <t>http://detailskip.taobao.com/json/show_buyer_list.htm?step=false&amp;bid_page=1&amp;page_size=15&amp;item_type=b&amp;ends=1422428389000&amp;starts=1421823589000&amp;item_id=35220781198&amp;user_tag=337121282&amp;old_quantity=613&amp;zhichong=true&amp;sold_total_num=16&amp;seller_num_id=137302939&amp;dk=0&amp;title=%B3%AF%CF%CA%D7%E5%CA%D6%B9%A4%C5%DD%B2%CB%BD%C8+%BD%C8%D7%D3%D0%CE%D7%B4%B4%F2%B8%E2%C5%B4%C3%D7%C0%B1%B0%D7%B2%CB+500g+%CF%D6%D7%F6+%D0%C2%CF%CA&amp;sbn=8b4ba3c661235ee7bd637159f3cb1c1b&amp;isTKA=false&amp;msc=2</t>
  </si>
  <si>
    <t>http://detailskip.taobao.com/json/show_buyer_list.htm?step=false&amp;bid_page=1&amp;page_size=15&amp;item_type=b&amp;ends=1422432371000&amp;starts=1421827571000&amp;item_id=42543931346&amp;user_tag=68751360&amp;old_quantity=8840&amp;zhichong=true&amp;sold_total_num=16&amp;seller_num_id=132870795&amp;dk=0&amp;title=%CF%D6%BB%F5%7E%BA%AB%B9%FA%BD%F8%BF%DA+%D0%C4%D0%CE%D0%C7%D0%C7%BB%A8%B6%E4%D7%DB%BA%CF%C4%EA%B8%E2500%BF%CB%BA%DC%C5%B4%BA%DCQ%E0%B8%B3%AC%BF%C9%B0%AE&amp;sbn=2b15ecbef1fa98bd3dfc01f914de83f3&amp;isTKA=false&amp;msc=1</t>
  </si>
  <si>
    <t>http://detailskip.taobao.com/json/show_buyer_list.htm?step=false&amp;bid_page=1&amp;page_size=15&amp;item_type=b&amp;ends=1422435984000&amp;starts=1421831184000&amp;item_id=16742937383&amp;user_tag=336924672&amp;old_quantity=2602&amp;zhichong=true&amp;sold_total_num=16&amp;seller_num_id=655281922&amp;dk=0&amp;title=%D1%D3%B1%DF%CC%D8%B2%FA+%B3%AF%CF%CA%D7%E5%B4%F2%B8%E2+%C9%A2%D7%B4+%C4%EA%B8%E2+%BA%AB%B9%FA%B7%E7%CE%B6+%D7%EE%D5%FD%D7%DA+%D1%D3%B1%DF%C3%F1%CB%D7%B7%E7%CE%B6&amp;sbn=3ba00f5b2b556ab75e182008393681c5&amp;isTKA=false&amp;msc=1</t>
  </si>
  <si>
    <t>http://detailskip.taobao.com/json/show_buyer_list.htm?step=false&amp;bid_page=1&amp;page_size=15&amp;item_type=b&amp;ends=1422449229000&amp;starts=1421844429000&amp;item_id=43284997869&amp;user_tag=269488128&amp;old_quantity=267092&amp;zhichong=true&amp;sold_total_num=16&amp;seller_num_id=2223874261&amp;dk=0&amp;title=%E1%D3%D6%DD%D3%F1%C3%D7%C4%EA%B8%E2+%C4%EA%B8%E2%CC%F5+%D5%E6%BF%D5%B0%FC%D7%B0+%BD%AD%D5%E3%BB%A610%BD%EF%B0%FC%D3%CA&amp;sbn=0c0846a977cff39822a87aa5eb2079de&amp;isTKA=false&amp;msc=1</t>
  </si>
  <si>
    <t>http://detailskip.taobao.com/json/show_buyer_list.htm?step=false&amp;bid_page=1&amp;page_size=15&amp;item_type=b&amp;ends=1422451827000&amp;starts=1421847027000&amp;item_id=41492033299&amp;user_tag=270077952&amp;old_quantity=9964&amp;zhichong=true&amp;sold_total_num=16&amp;seller_num_id=189831690&amp;dk=0&amp;title=%A1%BE%D4%F6%BB%D4%C4%EA%C4%EA%B8%E2%A1%BF%B3%B4%C4%EA%B8%E2%C6%AC%2F%C4%EA%B8%E2%B8%C9%2F%C4%FE%B2%A8%CC%D8%B2%FA%2F%D0%C2%CF%CA%B3%B4%D6%C6%CE%DE%CC%ED%BC%D3%2F%CF%CC%CE%B6&amp;sbn=d43257449cd83df5af2a3cf7fd1b605f&amp;isTKA=false&amp;msc=1</t>
  </si>
  <si>
    <t>http://detailskip.taobao.com/json/show_buyer_list.htm?step=false&amp;bid_page=1&amp;page_size=15&amp;item_type=b&amp;ends=1422452484000&amp;starts=1421847684000&amp;item_id=42785076898&amp;user_tag=337186816&amp;old_quantity=9534&amp;zhichong=true&amp;sold_total_num=16&amp;seller_num_id=192233525&amp;dk=0&amp;title=%C9%DC%D0%CB%E1%D3%D6%DD%CC%D8%B2%FA+%E1%D3%D6%DD%C4%A5%F4%D9%E1%D3%D6%DD%B8%E2+%C5%A9%BC%D2%D0%C2%CD%ED%C3%D7%C4%EA%B8%E2+%BD%C0%BE%A2%CA%AE%D7%E3+%D5%FB%CC%F5&amp;sbn=0480ce4135d1b627c1d4540c5c66c647&amp;isTKA=false&amp;msc=1</t>
  </si>
  <si>
    <t>http://detailskip.taobao.com/json/show_buyer_list.htm?step=false&amp;bid_page=1&amp;page_size=15&amp;item_type=b&amp;ends=1422454907000&amp;starts=1421850107000&amp;item_id=16023278955&amp;user_tag=273747968&amp;old_quantity=6110&amp;zhichong=true&amp;sold_total_num=16&amp;seller_num_id=87988103&amp;dk=0&amp;title=%CF%D6%BB%F5%7E%BA%AB%B9%FA%BD%F8%BF%DA+%D0%C4%D0%CE%D0%C7%D0%C7%BB%A8%B6%E4%D7%DB%BA%CF%C4%EA%B8%E2500%BF%CB%BA%DC%C5%B4%BA%DCQ%E0%B8%B3%AC%BF%C9%B0%AE&amp;sbn=71b596cbd9b588a95c1781b860ccaf56&amp;isTKA=false&amp;msc=1</t>
  </si>
  <si>
    <t>http://detailskip.taobao.com/json/show_buyer_list.htm?step=false&amp;bid_page=1&amp;page_size=15&amp;item_type=b&amp;ends=1422454914000&amp;starts=1421850114000&amp;item_id=38790069333&amp;user_tag=341643264&amp;old_quantity=200000&amp;zhichong=true&amp;sold_total_num=16&amp;seller_num_id=1677185913&amp;dk=0&amp;title=%A1%BE%C4%FE%B2%A8%CC%D8%B2%FA%A1%BF%B4%C8%B3%C7%D2%E5%C3%AF%CB%AE%C4%A5%C4%EA%B8%E2%C6%AC500g%D5%E6%BF%D5%B0%FC%D7%B0++%BD%AD%D5%E3%BB%A6%D5%FB%CF%E4%B0%FC%D3%CA&amp;sbn=c51dabe02cb94c270c6a60791689fda7&amp;isTKA=false&amp;msc=1</t>
  </si>
  <si>
    <t>http://detailskip.taobao.com/json/show_buyer_list.htm?step=false&amp;bid_page=1&amp;page_size=15&amp;item_type=b&amp;ends=1422492658000&amp;starts=1421887858000&amp;item_id=39608533761&amp;user_tag=274542592&amp;old_quantity=10000&amp;zhichong=true&amp;sold_total_num=16&amp;seller_num_id=1944161663&amp;dk=0&amp;title=%5B%C4%FE%B2%A8%CC%D8%B2%FA%5D%B4%C8%B3%C7%D2%E5%C3%AF%C4%EA%B8%E2454G%CF%B8%CC%F5+%BB%F0%B9%F8%BA%AB%B9%FA%C4%EA%B8%E2++%C8%AB%B9%FA%CF%DE%C7%F85%B7%DD%B0%FC%D3%CA&amp;sbn=5809ac79115ddf72c96a851699dd6f38&amp;isTKA=false&amp;msc=1</t>
  </si>
  <si>
    <t>http://detailskip.taobao.com/json/show_buyer_list.htm?step=false&amp;bid_page=1&amp;page_size=15&amp;item_type=b&amp;ends=1422494720000&amp;starts=1421889920000&amp;item_id=36027606855&amp;user_tag=337195008&amp;old_quantity=348&amp;zhichong=true&amp;sold_total_num=16&amp;seller_num_id=66739699&amp;dk=0&amp;title=%D1%D3%B1%DF%CC%D8%C9%AB%B3%AF%CF%CA%D7%E5%B7%E7%CE%B6%D0%A1%B3%D4%CC%C0%C0%E0%D7%A8%D3%C3%C4%EA%B8%E2%C6%AC%B4%BF%C5%B4%C3%D7%C6%AC%BA%AB%B9%FA%BD%B4%CC%C0%BF%C9%D3%C3500G&amp;sbn=945d202b4b54c2ffd3ae36b963ce4430&amp;isTKA=false&amp;msc=1</t>
  </si>
  <si>
    <t>http://detailskip.taobao.com/json/show_buyer_list.htm?step=false&amp;bid_page=1&amp;page_size=15&amp;item_type=b&amp;ends=1422498352000&amp;starts=1421893552000&amp;item_id=43406800288&amp;user_tag=471429136&amp;old_quantity=54&amp;zhichong=true&amp;sold_total_num=16&amp;seller_num_id=32229887&amp;dk=0&amp;title=%BA%E6%B1%BA%D4%AD%C1%CF%C9%CF%BA%A3%CC%D8%B2%FA%D2%BB%D6%BB%B6%A6%CC%D8%C9%AB%BB%F0%B9%F8%C4%EA%B8%E2+%C7%D0%CC%F5%C4%EA%B8%E2+%C4%EA%B8%E2%CC%F5&amp;sbn=6d242f77d31ce6755f6e2da44ac4a316&amp;isTKA=false&amp;msc=1</t>
  </si>
  <si>
    <t>http://detailskip.taobao.com/json/show_buyer_list.htm?step=false&amp;bid_page=1&amp;page_size=15&amp;item_type=b&amp;ends=1422498690000&amp;starts=1421893890000&amp;item_id=40083488282&amp;user_tag=336859136&amp;old_quantity=997&amp;zhichong=true&amp;sold_total_num=16&amp;seller_num_id=781322531&amp;dk=0&amp;title=%C8%FD%BD%EF%B0%FC%D3%CA%B4%F3%BB%C6%C3%D7%C3%E6%CB%D5%D7%D3%D2%B6%D5%B3%B6%B9%B0%FC%F0%A4%BA%C4%D7%D3%F0%A4%B6%B9%B0%FC%D5%B3%B8%E2500%BF%CB%D7%F3%D3%D2&amp;sbn=d580cb136946686c89ce73f69aac1b91&amp;isTKA=false&amp;msc=1</t>
  </si>
  <si>
    <t>http://detailskip.taobao.com/json/show_buyer_list.htm?step=false&amp;bid_page=1&amp;page_size=15&amp;item_type=b&amp;ends=1422499408000&amp;starts=1421894608000&amp;item_id=20846512868&amp;user_tag=269815808&amp;old_quantity=17607&amp;zhichong=true&amp;sold_total_num=16&amp;seller_num_id=726740173&amp;dk=0&amp;title=%EC%FB%D4%CB%C4%EA+%BB%F0%B9%F8%C4%EA%B8%E2+400g++%D5%E6%BF%D5%B0%FC%D7%B0+%CB%AE%C4%A5%C4%EA%B8%E2+%BD%EE%B5%C0%BF%C9%BF%DA+%BB%F0%B9%F8%B1%D8%B1%B8&amp;sbn=3ed0520b63531cc19ee9591d46a28f97&amp;isTKA=false&amp;msc=1</t>
  </si>
  <si>
    <t>http://detailskip.taobao.com/json/show_buyer_list.htm?step=false&amp;bid_page=1&amp;page_size=15&amp;item_type=b&amp;ends=1422513254000&amp;starts=1421908454000&amp;item_id=37225824291&amp;user_tag=270077952&amp;old_quantity=7714&amp;zhichong=true&amp;sold_total_num=16&amp;seller_num_id=77825287&amp;dk=0&amp;title=%BF%D5%D0%C4%C4%EA%B8%E2%CC%F5%BA%AB%B9%FA%CA%BD%B3%B4%C0%B1%C3%C0%CA%B3%CC%D8%C9%AB%CA%B3%B2%C4%C1%CF%C0%ED%C3%B0%B2%CB%BB%F0%B9%F8%B9%F0%BB%A8%C5%FA%B7%A2&amp;sbn=5bc1f6a9d02e2fba6baa0d5cb4ffc62c&amp;isTKA=false&amp;msc=1</t>
  </si>
  <si>
    <t>http://detailskip.taobao.com/json/show_buyer_list.htm?step=false&amp;bid_page=1&amp;page_size=15&amp;item_type=b&amp;ends=1422519773000&amp;starts=1421914973000&amp;item_id=42061120634&amp;user_tag=404230144&amp;old_quantity=495&amp;zhichong=true&amp;sold_total_num=16&amp;seller_num_id=196112329&amp;dk=0&amp;title=%BA%FE%B1%B1%CD%C1%CC%D8%B2%FA+%B4%F3%D2%B1%C5%A9%BC%D2%CA%D6%B9%A4%C2%CC%B6%B9%F4%CE+75g+%C5%B4%C3%D7%F4%D9%F4%CE%B1%FD%D7%D3+%C4%EA%B8%E2+20%B8%F6%B0%FC%D3%CA&amp;sbn=7c2e967eeb339cd25053096ff5b738bf&amp;isTKA=false&amp;msc=1</t>
  </si>
  <si>
    <t>http://detailskip.taobao.com/json/show_buyer_list.htm?step=false&amp;bid_page=1&amp;page_size=15&amp;item_type=b&amp;ends=1422520466000&amp;starts=1421915666000&amp;item_id=36427013554&amp;user_tag=337186816&amp;old_quantity=518&amp;zhichong=true&amp;sold_total_num=16&amp;seller_num_id=37712715&amp;dk=0&amp;title=%C4%FE%B2%A8%CC%A8%D6%DD%BA%EC%C4%EA%B8%E2%CA%D6%B9%A4%CD%C1%D6%C6%C4%EA%B8%E2%CC%F5%CE%DE%C9%AB%CB%D8%CE%DE%CC%ED%BC%D3%CC%EC%C8%BB%BA%EC%CC%C7%C4%EA%B8%E21%BD%EF500g&amp;sbn=a35d5076ba708a8c0cc8930c454d2c71&amp;isTKA=false&amp;msc=1</t>
  </si>
  <si>
    <t>http://detailskip.taobao.com/json/show_buyer_list.htm?step=false&amp;bid_page=1&amp;page_size=15&amp;item_type=b&amp;ends=1422534637000&amp;starts=1421929837000&amp;item_id=36724747689&amp;user_tag=337448960&amp;old_quantity=1975&amp;zhichong=true&amp;sold_total_num=16&amp;seller_num_id=1728767573&amp;dk=0&amp;title=%BD%AD%CE%F7%B8%D3%C4%CF%CC%D8%B2%FA+%C9%CF%B1%A4%B8%DF%C9%BD%CC%DD%CC%EF%BB%C6%D4%AA%C3%D7%B9%FB%BB%C6%C4%EA%C3%D7%B9%FB%C4%EA%B8%E2%F4%D9%F4%CE+2%D6%BB%D7%B0%B0%FC%D3%CA&amp;sbn=1e7284494b1f411b4464028b58dcb7da&amp;isTKA=false&amp;msc=1</t>
  </si>
  <si>
    <t>http://detailskip.taobao.com/json/show_buyer_list.htm?step=false&amp;bid_page=1&amp;page_size=15&amp;item_type=b&amp;ends=1422538016000&amp;starts=1421933216000&amp;item_id=35588426187&amp;user_tag=270340096&amp;old_quantity=250&amp;zhichong=true&amp;sold_total_num=16&amp;seller_num_id=799981754&amp;dk=0&amp;title=%C5%B4%C3%D7%F4%D9%F4%CE+%B4%BF%CA%D6%B9%A4%CD%C1%BC%D2%B0%D7%F4%D9%F4%CE%D3%F1%C3%D7%B8%DF%C1%BB%F4%CE%F4%CE+%BA%FE%B1%B1%B6%F7%CA%A9%CC%D8%B2%FA%C5%A9%BC%D2%B4%F2%C4%EA%B8%E2&amp;sbn=927873a62d580e44d6f4828a75e8d046&amp;isTKA=false&amp;msc=1</t>
  </si>
  <si>
    <t>http://detailskip.taobao.com/json/show_buyer_list.htm?step=false&amp;bid_page=1&amp;page_size=15&amp;item_type=b&amp;ends=1422538050000&amp;starts=1421933250000&amp;item_id=39872214186&amp;user_tag=404492288&amp;old_quantity=99189&amp;zhichong=true&amp;sold_total_num=16&amp;seller_num_id=1615669403&amp;dk=0&amp;title=%BA%AB%CA%BD%C4%EA%B8%E2%CC%F5+%BA%AB%B9%FA%B3%B4%C4%EA%B8%E2%CC%D7%B2%CD+%C0%B1%B3%B4%C4%EA%B8%E2&amp;sbn=e06628730edeeb618d3b6131ee8ef3b6&amp;isTKA=false&amp;msc=1</t>
  </si>
  <si>
    <t>http://detailskip.taobao.com/json/show_buyer_list.htm?step=false&amp;bid_page=1&amp;page_size=15&amp;item_type=b&amp;ends=1422540929000&amp;starts=1421936129000&amp;item_id=42475420814&amp;user_tag=270274576&amp;old_quantity=811&amp;zhichong=true&amp;sold_total_num=16&amp;seller_num_id=114073904&amp;dk=0&amp;title=%BA%AB%B9%FA%B2%BF%B6%D3%BB%F0%B9%F8%CA%B3%B2%C4%D7%CF%CA%ED%C4%EA%B8%E2%D7%CF%CA%ED%CF%DA%C4%EA%B8%E2%BA%AB%B9%FA%B7%E7%CE%B6%BB%F0%B9%F8%BC%D0%D0%C4%C4%EA%B8%E2250%BF%CB&amp;sbn=7b279980c450e712c84cf821b58217e1&amp;isTKA=false&amp;msc=1</t>
  </si>
  <si>
    <t>http://detailskip.taobao.com/json/show_buyer_list.htm?step=false&amp;bid_page=1&amp;page_size=15&amp;item_type=b&amp;ends=1422573905000&amp;starts=1421969105000&amp;item_id=37940231491&amp;user_tag=471601152&amp;old_quantity=313&amp;zhichong=true&amp;sold_total_num=16&amp;seller_num_id=1835135015&amp;dk=0&amp;title=%B6%AB%B1%B1%2F%D1%D3%B1%DF%2F%2F%BA%AB%B9%FA%2F%BA%AB%CA%BD%2F%B3%AF%CF%CA%D7%E5%CC%D8%B2%FA%2F%C5%B4%C3%D7%B4%F2%B8%E2%2F%C4%EA%B8%E2%BB%C6%B6%B9%B7%DB%C4%EA%B8%E2500g&amp;sbn=678d23b1a023f79714db1037a1d4e244&amp;isTKA=false&amp;msc=1</t>
  </si>
  <si>
    <t>http://detailskip.taobao.com/json/show_buyer_list.htm?step=false&amp;bid_page=1&amp;page_size=15&amp;item_type=b&amp;ends=1422579214000&amp;starts=1421974414000&amp;item_id=13885438223&amp;user_tag=337186832&amp;old_quantity=88976&amp;zhichong=true&amp;sold_total_num=16&amp;seller_num_id=77057133&amp;dk=0&amp;title=%C9%C7%CD%B7%CC%D8%B2%FA+%B3%B1%D6%DD%CC%D8%B2%FA+%D3%F3%BC%40%A3%A8%C3%D7%BC%40%C0%E0%A3%A9%D3%F3%B9%FB+%D5%E6%BF%D5%A3%A87%B8%F6%D4%BC1%BD%EF%A3%A9%B8%F6+%CF%CC%CF%E3&amp;sbn=6f2adb73a1d0eb6c82460f8582e9734c&amp;isTKA=false&amp;msc=1</t>
  </si>
  <si>
    <t>http://detailskip.taobao.com/json/show_buyer_list.htm?step=false&amp;bid_page=1&amp;page_size=15&amp;item_type=b&amp;ends=1422584123000&amp;starts=1421979323000&amp;item_id=10343329941&amp;user_tag=270077952&amp;old_quantity=999862&amp;zhichong=true&amp;sold_total_num=16&amp;seller_num_id=154126118&amp;dk=0&amp;title=%D6%D0%D6%AE%BD%DC%CA%B3%C6%B7+%B6%AB%B1%B1%CC%D8%B2%FA%D5%B3%BB%F0%C9%D7%C9%D5%C4%EA%B8%E2%B1%FD+%D5%B3%B6%B9%B0%FC%B5%C4%D3%D6%D2%BB%D6%D6%D7%F6%B7%A82.9%D4%AA%2F%B8%F6&amp;sbn=e6a50e7c20bb94e14d2baa7b1ba3b429&amp;isTKA=false&amp;msc=1</t>
  </si>
  <si>
    <t>http://detailskip.taobao.com/json/show_buyer_list.htm?step=false&amp;bid_page=1&amp;page_size=15&amp;item_type=b&amp;ends=1422585000000&amp;starts=1421980200000&amp;item_id=36651435314&amp;user_tag=471355392&amp;old_quantity=996&amp;zhichong=true&amp;sold_total_num=16&amp;seller_num_id=136438861&amp;dk=0&amp;title=%D6%D3%CF%E9%CC%D8%B2%FA+%C5%B4%C3%D7%F4%D9%F4%CE+%C4%EA%B8%E2++%C5%A9%BC%D2%B4%BF%CA%D6%B9%A4%D6%C6%D7%F7+%B4%BF%C5%B4%C3%D7%D7%F6%B3%C9&amp;sbn=a61a0e5c177649dd399770a77f910228&amp;isTKA=false&amp;msc=1</t>
  </si>
  <si>
    <t>http://detailskip.taobao.com/json/show_buyer_list.htm?step=false&amp;bid_page=1&amp;page_size=15&amp;item_type=b&amp;ends=1422593659000&amp;starts=1421988859000&amp;item_id=42305148262&amp;user_tag=471429136&amp;old_quantity=984&amp;zhichong=true&amp;sold_total_num=16&amp;seller_num_id=42338128&amp;dk=0&amp;title=2%B8%F6%B0%FC%D3%CA+%BA%AB%B9%FA%BA%EC%B6%B9%CA%B2%BD%F5%BE%ED+270g++%D3%AA%D1%F8%CA%B2%BD%F5%BE%ED+%BA%AB%B9%FA%B4%F2%B8%E2%B5%EA%B6%A9%D6%C6%C4%EA%B8%E2%D5%B3&amp;sbn=1adf1107e1848e8e2e221d7559b64a13&amp;isTKA=false&amp;msc=1</t>
  </si>
  <si>
    <t>http://detailskip.taobao.com/json/show_buyer_list.htm?step=false&amp;bid_page=1&amp;page_size=15&amp;item_type=b&amp;ends=1422603470000&amp;starts=1421998670000&amp;item_id=42319251847&amp;user_tag=270340096&amp;old_quantity=3000&amp;zhichong=true&amp;sold_total_num=16&amp;seller_num_id=1667041161&amp;dk=0&amp;title=%BD%AD%CE%F7%B8%D3%C4%CF%CC%D8%B2%FA+%B8%D3%C4%CF%CC%EF%B4%E5%BF%CD%BC%D2%CA%D6%B4%F2%BB%C6%D4%AA%C3%D7%F0%9F+%C3%D7%B9%FB+%BF%CD%BC%D2%CC%D8%B2%FA%D0%A1%B3%D4&amp;sbn=f947808c1ab6178466025d2ad64fd4b7&amp;isTKA=false&amp;msc=1</t>
  </si>
  <si>
    <t>http://detailskip.taobao.com/json/show_buyer_list.htm?step=false&amp;bid_page=1&amp;page_size=15&amp;item_type=b&amp;ends=1422605201000&amp;starts=1422000401000&amp;item_id=16541630775&amp;user_tag=370741264&amp;old_quantity=99916&amp;zhichong=true&amp;sold_total_num=16&amp;seller_num_id=20347896&amp;dk=0&amp;title=%C9%E0%BC%E2%C3%C0%CA%B3+%C9%C2%B1%B1%CC%D8%B2%FA+%D1%D3%B0%B2%D0%A1%B3%D4+%CE%E5%B9%C8%D4%D3%C1%B8%C8%ED%C3%D3+%C4%EA%B8%E2+%D3%CD%B8%E2+%D4%E6%C4%E0%C4%EA%B8%E2&amp;sbn=df02aa65ac5760d9d4290ac8d77db130&amp;isTKA=false&amp;msc=1</t>
  </si>
  <si>
    <t>http://detailskip.taobao.com/json/show_buyer_list.htm?step=false&amp;bid_page=1&amp;page_size=15&amp;item_type=b&amp;ends=1422607410000&amp;starts=1422002610000&amp;item_id=42586651303&amp;user_tag=270340096&amp;old_quantity=1000&amp;zhichong=true&amp;sold_total_num=16&amp;seller_num_id=407066034&amp;dk=0&amp;title=%C0%B1%B3%B4%C4%EA%B8%E2%BA%AB%CA%BD%B0%D8%C0%BC%C4%EA%B8%E2%CC%F5500%BF%CB%C5%B4%C3%D7%C4%EA%B8%E2%CC%F5%BA%AB%B9%FA%B7%E7%CE%B6%C4%EA%B8%E2&amp;sbn=2e761fc34077a768337e27e98a304d85&amp;isTKA=false&amp;msc=1</t>
  </si>
  <si>
    <t>http://detailskip.taobao.com/json/show_buyer_list.htm?step=false&amp;bid_page=1&amp;page_size=15&amp;item_type=b&amp;ends=1422613998000&amp;starts=1422009198000&amp;item_id=12213220083&amp;user_tag=370741264&amp;old_quantity=3793&amp;zhichong=true&amp;sold_total_num=16&amp;seller_num_id=62658306&amp;dk=0&amp;title=%D4%C6%C4%CF%CC%D8%B2%FA%C3%D7%CF%DF%D5%FD%D7%DA%B4%F3%C0%ED%CF%E3%C3%D7%B6%FC%CB%BF%2F%B6%FA%CB%BF+%CF%B8%C3%D7%CF%DF%D5%E6%BF%D5%B0%FC%D7%B0+500%BF%CB&amp;sbn=5c5df97ed8a4dbff2d7ccd06132a3def&amp;isTKA=false&amp;msc=1</t>
  </si>
  <si>
    <t>http://detailskip.taobao.com/json/show_buyer_list.htm?step=false&amp;bid_page=1&amp;page_size=15&amp;item_type=b&amp;ends=1422618468000&amp;starts=1422013668000&amp;item_id=43203885383&amp;user_tag=273944576&amp;old_quantity=30000&amp;zhichong=true&amp;sold_total_num=16&amp;seller_num_id=74452807&amp;dk=0&amp;title=%C4%EA%B8%DF%C4%EA%B8%DF%C4%EA%C4%EA%B8%DF+%C4%FE%B2%A8%CC%D8%B2%FA%CB%AE%C4%A5%C4%EA%B8%E2++%D0%C2%B9%A3%C3%D7%B0%D7%C4%EA%B8%E2+%B4%BF%CA%D6%B9%A4%D6%C6%D7%F7&amp;sbn=b8fd0048ff189001566a098baac8797e&amp;isTKA=false&amp;msc=1</t>
  </si>
  <si>
    <t>http://detailskip.taobao.com/json/show_buyer_list.htm?step=false&amp;bid_page=1&amp;page_size=15&amp;item_type=b&amp;ends=1422618506000&amp;starts=1422013706000&amp;item_id=35714746557&amp;user_tag=269758464&amp;old_quantity=10000&amp;zhichong=true&amp;sold_total_num=16&amp;seller_num_id=862748245&amp;dk=0&amp;title=%D1%CE%B3%C7%C4%EA%B8%E2+%C6%B0%B3%C7%D6%EC%BC%D2%C4%EA%B8%E2+%D3%F1%C3%D7%B8%E2+%F0%A4%B0%F4%CD%B7%B8%E2+%B7%BD%B8%E2+%CB%D5%B1%B1%B7%BD%BF%E9%B8%E2+5%BD%EF&amp;sbn=0fb1199b7f6d489e3a010b4ef5334594&amp;isTKA=false&amp;msc=1</t>
  </si>
  <si>
    <t>http://detailskip.taobao.com/json/show_buyer_list.htm?step=false&amp;bid_page=1&amp;page_size=15&amp;item_type=b&amp;ends=1422618792000&amp;starts=1422013992000&amp;item_id=42683252016&amp;user_tag=337448960&amp;old_quantity=6126985&amp;zhichong=true&amp;sold_total_num=16&amp;seller_num_id=399630170&amp;dk=0&amp;title=%B4%BF%CA%D6%B9%A4%D5%FD%D7%DA%B6%AB%B1%B1%CC%D8%B2%FA%D5%B3%B6%B9%B0%FC%B4%F3%BB%C6%C3%D7%B0%D7%C5%B4%C3%D7%BA%DA%C3%D7%B6%B9%B0%FC%B2%BF%B7%D6%B5%D8%C7%F8%CA%AE%BD%EF%B0%FC%D3%CA&amp;sbn=448b915e6e26a57a25db0e02dfee45a3&amp;isTKA=false&amp;msc=1</t>
  </si>
  <si>
    <t>http://detailskip.taobao.com/json/show_buyer_list.htm?step=false&amp;bid_page=1&amp;page_size=15&amp;item_type=b&amp;ends=1422620185000&amp;starts=1422015385000&amp;item_id=37393650128&amp;user_tag=270340096&amp;old_quantity=1088&amp;zhichong=true&amp;sold_total_num=16&amp;seller_num_id=1724615416&amp;dk=0&amp;title=%C2%CC%B3%BD%D5%B3%B6%B9%B0%FC%BA%DA%C1%FA%BD%AD%CC%D8%B2%FA%B6%AB%B1%B1%D3%D0%BB%FA%F0%A4%B6%B9%B0%FC%C4%EA%B8%E2%D5%E6%BF%D5%CB%DC%B7%E2%CA%D6%B9%A4+%CA%AE%B4%FC%B0%FC%D3%CA&amp;sbn=ef68e9eaf40b1c3aac7d21e7085d2192&amp;isTKA=false&amp;msc=1</t>
  </si>
  <si>
    <t>http://detailskip.taobao.com/json/show_buyer_list.htm?step=false&amp;bid_page=1&amp;page_size=15&amp;item_type=b&amp;ends=1422620431000&amp;starts=1422015631000&amp;item_id=42928114476&amp;user_tag=374951936&amp;old_quantity=10000&amp;zhichong=true&amp;sold_total_num=16&amp;seller_num_id=424572165&amp;dk=0&amp;title=%BA%AB%B9%FA%B7%E7%CE%B6%C0%AD%CB%BF%C4%EA%B8%E2+%C4%CF%B9%CF%D6%A5%CA%BF%C4%EA%B8%E2+%BB%F0%B9%F8%BC%D0%D0%BE%C4%EA%B8%E2500%BF%CB+%BD%AD%D5%E3%BB%A6%CD%EE%B0%FC%D3%CA&amp;sbn=16566e29abed149e2edeb37e8a15192b&amp;isTKA=false&amp;msc=1</t>
  </si>
  <si>
    <t>http://detailskip.taobao.com/json/show_buyer_list.htm?step=false&amp;bid_page=1&amp;page_size=15&amp;item_type=b&amp;ends=1422621178000&amp;starts=1422016378000&amp;item_id=8782179890&amp;user_tag=403705874&amp;old_quantity=8694&amp;zhichong=true&amp;sold_total_num=16&amp;seller_num_id=27142026&amp;dk=0&amp;title=10%D4%AA%D4%CB%B7%D1%B2%BB%CF%DE%D6%D8+%BA%AB%B9%FA%BA%AB%CA%BD%C0%B1%BD%B4%B3%B4%C4%EA%B8%E2%CC%F5+%C0%B1%C4%EA%B8%E2%C6%AC+%B4%F2%B8%E2%CC%F5%C6%AC+500g&amp;sbn=bfa6b9fdde2473aff9dd53bfbeb1c446&amp;isTKA=false&amp;msc=1</t>
  </si>
  <si>
    <t>http://detailskip.taobao.com/json/show_buyer_list.htm?step=false&amp;bid_page=1&amp;page_size=15&amp;item_type=b&amp;ends=1422621607000&amp;starts=1422016807000&amp;item_id=37165771064&amp;user_tag=270340096&amp;old_quantity=373&amp;zhichong=true&amp;sold_total_num=16&amp;seller_num_id=676847809&amp;dk=0&amp;title=%D1%D3%B1%DF%B3%AF%CF%CA%D7%E5%CA%D6%B9%A4%B0%D7%C9%AB%C5%B4%C3%D7%B4%F2%B8%E2+%D4%C2%D1%C0%B8%E2+%BA%EC%B6%B9%C9%B3%B4%F2%B8%E2%BD%C8%D7%D3+%D4%C2%C1%C1+%C4%EA%B8%E2&amp;sbn=d9471781861ed07e55ae8c7b7ffcb646&amp;isTKA=false&amp;msc=1</t>
  </si>
  <si>
    <t>http://detailskip.taobao.com/json/show_buyer_list.htm?step=false&amp;bid_page=1&amp;page_size=15&amp;item_type=b&amp;ends=1422626907000&amp;starts=1422022107000&amp;item_id=36731800133&amp;user_tag=471347216&amp;old_quantity=9961&amp;zhichong=true&amp;sold_total_num=16&amp;seller_num_id=108723779&amp;dk=0&amp;title=%CC%EC%CF%C9%B8%A3%BA%AB%B9%FA%B4%BF%CC%EC%C8%BB%C5%B4%C3%D7%B6%E0%D6%D6%D5%B3%B8%E2%D1%D3%B1%DF%B3%AF%CF%CA%D7%E5%B4%F2%B8%E2%C4%EA%B8%E2%C8%FD%B7%DD%B0%FC%D3%CA%B5%B1%CC%EC%D7%F6&amp;sbn=043802efc56446ded91089e7b44df796&amp;isTKA=false&amp;msc=1</t>
  </si>
  <si>
    <t>http://detailskip.taobao.com/json/show_buyer_list.htm?step=false&amp;bid_page=1&amp;page_size=15&amp;item_type=b&amp;ends=1422639173000&amp;starts=1422034373000&amp;item_id=42688820640&amp;user_tag=270274560&amp;old_quantity=99999&amp;zhichong=true&amp;sold_total_num=16&amp;seller_num_id=1654400758&amp;dk=0&amp;title=%C4%FE%B2%A8+%D3%E0%D2%A6+%C8%FD%C6%DF%CA%D0+%BA%D3%C4%B7%B6%C9+%CA%D6%B9%A4%C4%EA%B8%E2+5%BD%EF+%B3%A7%BC%D2%D6%B1%CF%FA&amp;sbn=3dc226a0aa3c99053ab4018400e4eea9&amp;isTKA=false&amp;msc=1</t>
  </si>
  <si>
    <t>http://detailskip.taobao.com/json/show_buyer_list.htm?step=false&amp;bid_page=1&amp;page_size=15&amp;item_type=b&amp;ends=1422672407000&amp;starts=1422067607000&amp;item_id=35816631189&amp;user_tag=68751360&amp;old_quantity=9007&amp;zhichong=true&amp;sold_total_num=16&amp;seller_num_id=132870795&amp;dk=0&amp;title=%BA%AB%B9%FA%BD%F8%BF%DA+%C4%EA%B8%E2%CC%F5600g%2B%CB%C9%BA%D7%C5%C6%B3%B4%C4%EA%B8%E2%BD%B4150g+%C4%EA%B8%E2%D7%E9%BA%CF+3%CC%D7%B0%FC%D3%CA&amp;sbn=aa3d137788abe2b3086d707c68fff117&amp;isTKA=false&amp;msc=1</t>
  </si>
  <si>
    <t>http://detailskip.taobao.com/json/show_buyer_list.htm?step=false&amp;bid_page=1&amp;page_size=15&amp;item_type=b&amp;ends=1422678657000&amp;starts=1422073857000&amp;item_id=19141635625&amp;user_tag=403705874&amp;old_quantity=81469&amp;zhichong=true&amp;sold_total_num=16&amp;seller_num_id=27142026&amp;dk=0&amp;title=%D4%CB%B7%D110%D4%AA%B2%BB%CF%DE%D6%D8+%B6%AB%B1%B1%CC%D8%B2%FA%2F%D5%B3%BB%F0%C9%D7%2F%D5%B3%B6%B9%B0%FC%2F%C4%EA%BB%F0%C9%D5%2F%CF%D6%D7%F6&amp;sbn=b9a6caf8cee789d2424ecdebdde3138f&amp;isTKA=false&amp;msc=1</t>
  </si>
  <si>
    <t>http://detailskip.taobao.com/json/show_buyer_list.htm?step=false&amp;bid_page=1&amp;page_size=15&amp;item_type=b&amp;ends=1422679121000&amp;starts=1422074321000&amp;item_id=36222931872&amp;user_tag=341643264&amp;old_quantity=20406&amp;zhichong=true&amp;sold_total_num=16&amp;seller_num_id=1677185913&amp;dk=0&amp;title=%A1%BE%C4%FE%B2%A8%C4%EA%B8%E2%A1%BF5%BD%EF%C5%B4%C3%D7%F4%D9%F4%CE%C5%B4%C3%D7%C4%EA%B8%E2%C5%B4%C3%D7%BF%E9+%BD%AD%D5%E3%BB%A6%B0%FC%D3%CA+%CF%D6%D7%F6&amp;sbn=ac048765bf88a4f8021860ec905780df&amp;isTKA=false&amp;msc=1</t>
  </si>
  <si>
    <t>http://detailskip.taobao.com/json/show_buyer_list.htm?step=false&amp;bid_page=1&amp;page_size=15&amp;item_type=b&amp;ends=1422684526000&amp;starts=1422079726000&amp;item_id=35533415472&amp;user_tag=269578240&amp;old_quantity=9771&amp;zhichong=true&amp;sold_total_num=16&amp;seller_num_id=368822402&amp;dk=0&amp;title=%CB%C4%B4%A8%CC%D8%B2%FA+%F4%D9%F4%CE+%C5%A9%BC%D2%B4%BF%CA%D6%B9%A4%D6%C6%D7%F7%C5%B4%C3%D7%F4%CE%F4%CE+%BE%C6%C3%D7%F4%CE+%CE%DE%CC%C7%C4%EA%B8%E2+%D0%A1%B3%D4&amp;sbn=2b42290fb7a3f7ccdda47438f3b68397&amp;isTKA=false&amp;msc=1</t>
  </si>
  <si>
    <t>http://detailskip.taobao.com/json/show_buyer_list.htm?step=false&amp;bid_page=1&amp;page_size=15&amp;item_type=b&amp;ends=1422688983000&amp;starts=1422084183000&amp;item_id=35776810358&amp;user_tag=273682432&amp;old_quantity=3005&amp;zhichong=true&amp;sold_total_num=16&amp;seller_num_id=46644794&amp;dk=0&amp;title=%CF%E3%B4%D0%C4%EA%B8%E2%C4%FE%B2%A8%CC%D8%B2%FA%C3%C0%CA%B3%B4%F3%E9%BF%CC%AB%C6%BD%CA%D6%B9%A430%C4%EA%C0%CF%D7%F7%B7%BB%C6%B7%D6%CA%BE%F8%BC%D1%CA%A4%B4%C8%B3%C7%D3%E1%BC%D2&amp;sbn=74dc5d6a829cd330900d352ca9d8e5b7&amp;isTKA=false&amp;msc=1</t>
  </si>
  <si>
    <t>http://detailskip.taobao.com/json/show_buyer_list.htm?step=false&amp;bid_page=1&amp;page_size=15&amp;item_type=b&amp;ends=1422692100000&amp;starts=1422087300000&amp;item_id=41156511485&amp;user_tag=336859136&amp;old_quantity=97799&amp;zhichong=true&amp;sold_total_num=16&amp;seller_num_id=730207535&amp;dk=0&amp;title=%BA%AB%B9%FA%BB%A8%D1%F9%C4%EA%B8%E2++%D0%C4%D0%CE%C4%EA%B8%E2++%D6%D0%D3%E0%BB%A8%D1%F9%C4%EA%B8%E2+++%D1%E7%BB%E1%C4%EA%B8%E2++%D4%E7%B2%CD%C4%EA%B8%E2&amp;sbn=de000cedd70763e866996dea901eba21&amp;isTKA=false&amp;msc=1</t>
  </si>
  <si>
    <t>http://detailskip.taobao.com/json/show_buyer_list.htm?step=false&amp;bid_page=1&amp;page_size=15&amp;item_type=b&amp;ends=1422709546000&amp;starts=1422104746000&amp;item_id=43294797304&amp;user_tag=269488128&amp;old_quantity=1395&amp;zhichong=true&amp;sold_total_num=16&amp;seller_num_id=2343090692&amp;dk=0&amp;title=%D5%B3%B8%E2%BB%C6%C3%E6%B8%E2%C4%EA%B8%E2%CC%D8%BC%DB%CA%D6%B9%A4%C2%F8%CD%B7%CC%D8%B2%FA%B9%FD%C4%EA%C3%C0%CA%B3%C3%BF%B8%F62.3%D4%AA10%B8%F6%C6%F0%C5%C43%BD%EF%B6%E0&amp;sbn=ca4347072d0a6c393267d51941ed9293&amp;isTKA=false&amp;msc=1</t>
  </si>
  <si>
    <t>http://detailskip.taobao.com/json/show_buyer_list.htm?step=false&amp;bid_page=1&amp;page_size=15&amp;item_type=b&amp;ends=1422713075000&amp;starts=1422108275000&amp;item_id=43053935444&amp;user_tag=270274576&amp;old_quantity=768&amp;zhichong=true&amp;sold_total_num=16&amp;seller_num_id=114073904&amp;dk=0&amp;title=%BA%AB%B9%FA%D6%A5%CA%BF%BC%D0%D0%C4%C4%EA%B8%E2%C5%DD%B2%CB%BB%F0%B9%F8%CC%D7%B2%CD%D3%E3%CD%E8%D3%E3%B1%FD%C5%A9%D0%C4%C0%AD%C3%E6%CB%CD%C0%B1%B0%D7%B2%CB%C0%B1%BD%B4%B0%FC%D3%CA&amp;sbn=a04ffd9fd0ba9ccc8be5fdfdd3577755&amp;isTKA=false&amp;msc=1</t>
  </si>
  <si>
    <t>http://detailskip.taobao.com/json/show_buyer_list.htm?step=false&amp;bid_page=1&amp;page_size=15&amp;item_type=b&amp;ends=1422114476000&amp;starts=1421509676000&amp;item_id=42349619142&amp;user_tag=471666688&amp;old_quantity=19898&amp;zhichong=true&amp;sold_total_num=16&amp;seller_num_id=1928678951&amp;dk=0&amp;title=%CE%C2%D6%DD%C5%A9%BC%D2%CC%D8%B2%FA%C9%E0%BC%E2%C9%CF%B5%C4%B2%D4%C4%CF%D5%FD%D7%DA%C2%ED%D5%BE%C4%EA%B8%E2+%BB%C6%C4%EA%B8%E23%CC%F5%B0%FC%D3%CA&amp;sbn=35c4fd51f7d0a2dcc0e51d5d01d731fa&amp;isTKA=false&amp;msc=1</t>
  </si>
  <si>
    <t>http://detailskip.taobao.com/json/show_buyer_list.htm?step=false&amp;bid_page=1&amp;page_size=15&amp;item_type=b&amp;ends=1422148334000&amp;starts=1421543534000&amp;item_id=42694749317&amp;user_tag=270274560&amp;old_quantity=56495&amp;zhichong=true&amp;sold_total_num=16&amp;seller_num_id=2156916880&amp;dk=0&amp;title=%D5%B3%B6%B9%B0%FC%D5%FD%D7%DA%B6%AB%B1%B1%D5%B3%B6%B9%B0%FC%B4%F3%BB%C6%C3%D7%C3%E6%B6%B9%B0%FC%B4%BF%CA%D6%B9%A4%D6%C6%D7%F7%C3%E6%B6%B9%B0%FC+5%BD%EF%B0%FC%D3%CA&amp;sbn=43dc3c30dec93ccefd5f3e8c286c44f1&amp;isTKA=false&amp;msc=1</t>
  </si>
  <si>
    <t>http://detailskip.taobao.com/json/show_buyer_list.htm?step=false&amp;bid_page=1&amp;page_size=15&amp;item_type=b&amp;ends=1422148545000&amp;starts=1421543745000&amp;item_id=36043627659&amp;user_tag=336662528&amp;old_quantity=560&amp;zhichong=true&amp;sold_total_num=16&amp;seller_num_id=23759509&amp;dk=0&amp;title=%C8%C8%C2%F42015%D0%C2%C6%B7%B8%D3%C4%CF%CC%D8%B2%FA%C4%EA%B8%E2%2F%F4%D9%F4%CE%C5%A9%BC%D2%B2%F1%BB%D2%CB%AE%BB%C6%D4%AA%C3%D7%B9%FB+%BF%CD%BC%D2%CC%D8%C9%AB%C3%C0%CA%B3&amp;sbn=4194da93d4f935b384f60730f50e4ba0&amp;isTKA=false&amp;msc=1</t>
  </si>
  <si>
    <t>http://detailskip.taobao.com/json/show_buyer_list.htm?step=false&amp;bid_page=1&amp;page_size=15&amp;item_type=b&amp;ends=1422149810000&amp;starts=1421545010000&amp;item_id=42630707895&amp;user_tag=336596992&amp;old_quantity=13758&amp;zhichong=true&amp;sold_total_num=16&amp;seller_num_id=2345056724&amp;dk=0&amp;title=%C4%EA%BB%F5%BD%DA+%B4%BF%CA%D6%B9%A4%D5%A8%C4%EA%B8%E2%B8%C9+%D5%FD%D7%DA%D6%EE%F4%DF%CC%D8%B2%FA%C4%EA%B8%E2%C6%AC%D0%DD%CF%D0%CC%D8%BB%DD+%C2%E8%C2%E8%B5%C4%CE%B6%B5%C0&amp;sbn=d47fdef55e4ccd316927c995eebfca09&amp;isTKA=false&amp;msc=1</t>
  </si>
  <si>
    <t>http://detailskip.taobao.com/json/show_buyer_list.htm?step=false&amp;bid_page=1&amp;page_size=15&amp;item_type=b&amp;ends=1422155062000&amp;starts=1421550262000&amp;item_id=18810355943&amp;user_tag=270077952&amp;old_quantity=997&amp;zhichong=true&amp;sold_total_num=16&amp;seller_num_id=674412322&amp;dk=0&amp;title=%C4%EA%B8%E2+%D4%C6%C4%CF%CC%D8%B2%FA+%C3%C9%D7%D4%D5%FD%D7%DA%B4%F3%BE%AE%D6%A5%C2%E9%C4%EA%B8%E2+500%BF%CB+%D5%E6%BF%D5%B0%FC%D7%B0+4%B8%F6%B0%FC%D3%CA&amp;sbn=8c0ecb0a49c6e6f26114d0db287b7b6b&amp;isTKA=false&amp;msc=1</t>
  </si>
  <si>
    <t>http://detailskip.taobao.com/json/show_buyer_list.htm?step=false&amp;bid_page=1&amp;page_size=15&amp;item_type=b&amp;ends=1422155420000&amp;starts=1421550620000&amp;item_id=42839973502&amp;user_tag=274272256&amp;old_quantity=999999&amp;zhichong=true&amp;sold_total_num=16&amp;seller_num_id=90452677&amp;dk=0&amp;title=%B6%AB%B1%B1%CC%D8%B2%FA%C9%A2%D7%B0%BD%AD%C3%D7+%CA%D6%B9%A4%D5%B3%B6%B9%B0%FC+%D5%E6%BF%D5%B0%FC%D7%B0+%CE%DE%B7%C0%B8%AF500g+5%B7%DD%B0%FC%D3%CA&amp;sbn=e408bf73c8cb4730e736b95cde4bc181&amp;isTKA=false&amp;msc=1</t>
  </si>
  <si>
    <t>http://detailskip.taobao.com/json/show_buyer_list.htm?step=false&amp;bid_page=1&amp;page_size=15&amp;item_type=b&amp;ends=1422174629000&amp;starts=1421569829000&amp;item_id=13360832832&amp;user_tag=504975360&amp;old_quantity=99877&amp;zhichong=true&amp;sold_total_num=16&amp;seller_num_id=52039193&amp;dk=0&amp;title=%BD%AD%CE%F7%CC%D8%B2%FA%B6%BC%B2%FD%D3%A1%D7%D3%F4%CE%C5%A9%BC%D2%D7%D4%D6%C6%C3%D7%F4%CE%C7%E5%C3%F7%F4%CE%D5%F4%C3%D7%BD%C8%D7%D3%F4%CE%D7%B0%C4%EA%BB%F5%B8%E2%CC%F5+4%BD%EF&amp;sbn=527d8de2b57c53a42424fe106363a92e&amp;isTKA=false&amp;msc=1</t>
  </si>
  <si>
    <t>http://detailskip.taobao.com/json/show_buyer_list.htm?step=false&amp;bid_page=1&amp;page_size=15&amp;item_type=b&amp;ends=1422175280000&amp;starts=1421570480000&amp;item_id=39667969087&amp;user_tag=270077952&amp;old_quantity=989&amp;zhichong=true&amp;sold_total_num=16&amp;seller_num_id=189026896&amp;dk=0&amp;title=%B6%FC%BF%E9%2F%D4%C6%C4%CF%CA%AE%B0%CB%B9%D6%2F%B4%F3%C0%ED%CC%D8%B2%FA%F4%CE%F4%CE%2F%B4%F3%BE%C8%BC%DD%B6%FA%BF%E9%2F%C4%EA%B8%E2%2F4%BD%EF%D4%AA%B0%FC%D3%CA&amp;sbn=2f380a37456f703b9977d696ad0844f4&amp;isTKA=false&amp;msc=1</t>
  </si>
  <si>
    <t>http://detailskip.taobao.com/json/show_buyer_list.htm?step=false&amp;bid_page=1&amp;page_size=15&amp;item_type=b&amp;ends=1422175813000&amp;starts=1421571013000&amp;item_id=41181185899&amp;user_tag=270274560&amp;old_quantity=1000&amp;zhichong=true&amp;sold_total_num=16&amp;seller_num_id=1123757612&amp;dk=0&amp;title=%B6%AB%B1%B1%D5%B3%B6%B9%B0%FC+%B9%FE%B6%FB%B1%F5%D1%D3%CA%D9%C2%CC%B3%BD%D5%B3%B6%B9%B0%FC+%F0%A4%B6%B9%B0%FC+%D3%D0%BB%FA%C2%CC%C9%AB%D5%E6%BF%D5%B0%FC%D7%B0+%BB%C6%C3%D7&amp;sbn=756e5595af2ef9a046453687d38bb028&amp;isTKA=false&amp;msc=1</t>
  </si>
  <si>
    <t>http://detailskip.taobao.com/json/show_buyer_list.htm?step=false&amp;bid_page=1&amp;page_size=15&amp;item_type=b&amp;ends=1422191796000&amp;starts=1421586996000&amp;item_id=42226847921&amp;user_tag=270012416&amp;old_quantity=10085&amp;zhichong=true&amp;sold_total_num=16&amp;seller_num_id=702590039&amp;dk=0&amp;title=%CC%D8%BC%DB%CC%EC%CC%A8%BD%D6%CD%B7%C4%EA%B8%E2+%CC%D8%C9%AB%C3%BF%CC%EC%CF%D6%B5%B7%C4%EA%B8%E2%D3%C5%D6%CA%BE%AC%C3%D7%D7%F6+%CA%D6%B9%A4%C4%EA%B8%E2&amp;sbn=6c5f5212a43dbf673e98c1feda68bfc1&amp;isTKA=false&amp;msc=1</t>
  </si>
  <si>
    <t>http://detailskip.taobao.com/json/show_buyer_list.htm?step=false&amp;bid_page=1&amp;page_size=15&amp;item_type=b&amp;ends=1422192662000&amp;starts=1421587862000&amp;item_id=37944292439&amp;user_tag=336596992&amp;old_quantity=1000273&amp;zhichong=true&amp;sold_total_num=16&amp;seller_num_id=351866861&amp;dk=0&amp;title=%B9%E3%CE%F7%CB%AE%BD%FE%F4%CE+%CA%D6%B9%A4%B7%DB%C0%FB+%B4%BF%B4%F3%C3%D7%CB%AE%C4%A5%C4%EA%B8%E2%B3%B4%C4%EA%B8%E2500g%D5%E6%BF%D5%D7%B0%CC%D8%BC%DB%C3%EB%C9%B1&amp;sbn=3df1634cc448d2b7058de896df58b3ea&amp;isTKA=false&amp;msc=1</t>
  </si>
  <si>
    <t>http://detailskip.taobao.com/json/show_buyer_list.htm?step=false&amp;bid_page=1&amp;page_size=15&amp;item_type=b&amp;ends=1422192994000&amp;starts=1421588194000&amp;item_id=43008864711&amp;user_tag=337145856&amp;old_quantity=517&amp;zhichong=true&amp;sold_total_num=16&amp;seller_num_id=902227662&amp;dk=0&amp;title=%BA%AB%B9%FA%D5%FD%D7%DA%C5%B4%C3%D7+%CA%D6%B9%A4%B4%F2%B8%E2+%D1%D3%B1%DF%CC%D8%B2%FA%D0%A1%B6%B9%C4%EA%B8%E2%D5%B3%B8%E2+2%BD%EF%B0%FC%D3%CA&amp;sbn=9e3fbf1e0f9ed97a45e77378d97cf190&amp;isTKA=false&amp;msc=1</t>
  </si>
  <si>
    <t>http://detailskip.taobao.com/json/show_buyer_list.htm?step=false&amp;bid_page=1&amp;page_size=15&amp;item_type=b&amp;ends=1422193520000&amp;starts=1421588720000&amp;item_id=41439481995&amp;user_tag=404295680&amp;old_quantity=9820&amp;zhichong=true&amp;sold_total_num=16&amp;seller_num_id=81014621&amp;dk=0&amp;title=%BA%AB%B9%FA%B5%C3%B0%B2%C4%CE%D6%A5%CA%BF%C4%EA%B8%E2+%C4%CC%C0%D2%BC%D0%D0%C4%C4%EA%B8%E2+%B5%C2%B0%B2%C4%CE%BF%C9%C0%AD%CB%BF%C4%EA%B8%E2&amp;sbn=61d47b35d610cb9401655466ad7fac1d&amp;isTKA=false&amp;msc=1</t>
  </si>
  <si>
    <t>http://detailskip.taobao.com/json/show_buyer_list.htm?step=false&amp;bid_page=1&amp;page_size=15&amp;item_type=b&amp;ends=1422195927000&amp;starts=1421591127000&amp;item_id=41402194764&amp;user_tag=274542592&amp;old_quantity=9992&amp;zhichong=true&amp;sold_total_num=16&amp;seller_num_id=1944161663&amp;dk=0&amp;title=%C4%FE%B2%A8%D2%A6%CF%E7%D0%C2%C6%B7%BA%DA%C3%D7%C4%EA%B8%E2+%CB%AE%C4%A5%C4%EA%B8%E2%CC%F5+%D5%E6%BF%D5%B0%FC%D7%B0300%BF%CB+%B4%C8%B3%C7%C4%EA%B8%E2&amp;sbn=428f880937f0b6f291b12bc939ba0a9e&amp;isTKA=false&amp;msc=1</t>
  </si>
  <si>
    <t>http://detailskip.taobao.com/json/show_buyer_list.htm?step=false&amp;bid_page=1&amp;page_size=15&amp;item_type=b&amp;ends=1422200399000&amp;starts=1421595599000&amp;item_id=37032471253&amp;user_tag=270077952&amp;old_quantity=9997&amp;zhichong=true&amp;sold_total_num=16&amp;seller_num_id=272453189&amp;dk=0&amp;title=%B5%C2%CA%A4%C4%AA%BD%E3%B4%BF%CA%D6%B9%A4%B3%B4%C4%EA%B8%E2+%B3%B4%CC%C7%B8%E2%B9%E3%CE%F7%D2%CB%D6%DD%CC%D8%B2%FA%D7%B3%D7%E5%CC%D8%C9%AB%D0%A1%B3%D4%D4%BC950G&amp;sbn=5ec043d1077df36cfc4a994415481def&amp;isTKA=false&amp;msc=1</t>
  </si>
  <si>
    <t>http://detailskip.taobao.com/json/show_buyer_list.htm?step=false&amp;bid_page=1&amp;page_size=15&amp;item_type=b&amp;ends=1422201230000&amp;starts=1421596430000&amp;item_id=43184999901&amp;user_tag=270012432&amp;old_quantity=480&amp;zhichong=true&amp;sold_total_num=16&amp;seller_num_id=39784648&amp;dk=0&amp;title=%B0%D9%CE%B6%BA%CD++%BA%AB%CA%BD%C4%EA%B8%E2+%BA%AB%CA%BD%D0%C4%D0%CD%C4%EA%B8%E2&amp;sbn=e7c0e3420b2cc33fed9b2fe1fe5ab7c0&amp;isTKA=false&amp;msc=1</t>
  </si>
  <si>
    <t>http://detailskip.taobao.com/json/show_buyer_list.htm?step=false&amp;bid_page=1&amp;page_size=15&amp;item_type=b&amp;ends=1422233586000&amp;starts=1421628786000&amp;item_id=42006416392&amp;user_tag=337448960&amp;old_quantity=909&amp;zhichong=true&amp;sold_total_num=16&amp;seller_num_id=921789810&amp;dk=0&amp;title=%BA%AB%B9%FA%BA%F9%C2%AB%C4%EA%B8%E2++%B3%B4%C4%EA%B8%E2+%BF%C9%D7%F6%CC%C7%CB%AE%C4%EA%B8%E2++%BF%C9%D7%F6%B2%CB%EB%C8++%D2%BB%B0%FC500G+%B2%BB%BA%AC%BD%B4&amp;sbn=eaae0564e9240e8850bedb2f2104bd82&amp;isTKA=false&amp;msc=1</t>
  </si>
  <si>
    <t>http://detailskip.taobao.com/json/show_buyer_list.htm?step=false&amp;bid_page=1&amp;page_size=15&amp;item_type=b&amp;ends=1422234569000&amp;starts=1421629769000&amp;item_id=1042471201&amp;user_tag=270077968&amp;old_quantity=9448&amp;zhichong=true&amp;sold_total_num=16&amp;seller_num_id=73473263&amp;dk=0&amp;title=%A1%BE%C9%DC%D0%CB%CC%D8%B2%FA%A1%BF%D7%A3%BC%D2%D7%AF%CB%AE%C4%A5%C4%EA%B8%E2%C3%BF%BD%EF57.40%D4%AA%2F12%BD%EF&amp;sbn=56aa94dfe8926c3f8ef87b7cc50fa544&amp;isTKA=false&amp;msc=1</t>
  </si>
  <si>
    <t>http://detailskip.taobao.com/json/show_buyer_list.htm?step=false&amp;bid_page=1&amp;page_size=15&amp;item_type=b&amp;ends=1422237600000&amp;starts=1421632800000&amp;item_id=42677755317&amp;user_tag=337383424&amp;old_quantity=300&amp;zhichong=true&amp;sold_total_num=16&amp;seller_num_id=1714649542&amp;dk=0&amp;title=%A1%BE%CC%EC%CC%EC%CC%D8%BC%DB%A1%BF%CF%D6%B3%AE%C4%EA%B8%E2%C6%AC%B8%C9%C5%A9%BC%D2%D7%D4%D6%C6%D6%A5%C2%E9%C4%EA%B8%E2%C5%D6500g%D0%DD%CF%D0%C1%E3%CA%B3&amp;sbn=d964621fdf0bddde5e18f95a46d18eca&amp;isTKA=false&amp;msc=1</t>
  </si>
  <si>
    <t>http://detailskip.taobao.com/json/show_buyer_list.htm?step=false&amp;bid_page=1&amp;page_size=15&amp;item_type=b&amp;ends=1422237914000&amp;starts=1421633114000&amp;item_id=43262422318&amp;user_tag=471429120&amp;old_quantity=99876&amp;zhichong=true&amp;sold_total_num=16&amp;seller_num_id=494045140&amp;dk=0&amp;title=%CF%E3%B8%DB%B4%FA%B9%BA+%C6%E6%BB%AA%B1%FD%BC%D2%D2%AC%D6%AD%CC%C7%C4%EA%B8%E2%A3%A8%B3%A4%B7%BD%D0%CE%A3%A9%BA%D8%C4%EA%C4%EA%BB%F5%CA%B3%C6%B7+%C1%BD%BC%FE%CB%CD%C0%F1%BA%D0&amp;sbn=fcaa7e5c847bcfc5f6037ba0b359bc88&amp;isTKA=false&amp;msc=2</t>
  </si>
  <si>
    <t>http://detailskip.taobao.com/json/show_buyer_list.htm?step=false&amp;bid_page=1&amp;page_size=15&amp;item_type=b&amp;ends=1422239588000&amp;starts=1421634788000&amp;item_id=39293279040&amp;user_tag=337195008&amp;old_quantity=453&amp;zhichong=true&amp;sold_total_num=16&amp;seller_num_id=153284468&amp;dk=0&amp;title=%BA%AB%CA%BD%B3%B4%C4%EA%B8%E2+%C0%B1%B3%B4%C4%EA%B8%E2%CC%F5250%BF%CB%2B150%BF%CB%C4%EA%B8%E2%BD%B4+%D0%C2%BF%EE%CC%D8%BC%DB%D7%E9%BA%CF&amp;sbn=8caa8b560e046761b628c05272d82394&amp;isTKA=false&amp;msc=1</t>
  </si>
  <si>
    <t>http://detailskip.taobao.com/json/show_buyer_list.htm?step=false&amp;bid_page=1&amp;page_size=15&amp;item_type=b&amp;ends=1422240717000&amp;starts=1421635917000&amp;item_id=38080853746&amp;user_tag=341118994&amp;old_quantity=53615&amp;zhichong=true&amp;sold_total_num=16&amp;seller_num_id=21842067&amp;dk=0&amp;title=%CB%AB12%C2%F2%CE%E5%CB%CD%D2%BB%C8%AB%B9%FA%C3%E2%D3%CA%CB%CD%B6%B9%C3%E6+%B9%F3%D6%DD%CD%AD%C8%CA%CD%C1%CC%D8%B2%FA+%CA%D6%B9%A4%D6%C6%D7%F7%F4%D9%F4%CE%C4%EA%B8%E2&amp;sbn=0d28ab62ad2523e0c7d837d6b27f2aee&amp;isTKA=false&amp;msc=1</t>
  </si>
  <si>
    <t>http://detailskip.taobao.com/json/show_buyer_list.htm?step=false&amp;bid_page=1&amp;page_size=15&amp;item_type=b&amp;ends=1422244219000&amp;starts=1421639419000&amp;item_id=36514427343&amp;user_tag=336941056&amp;old_quantity=99942&amp;zhichong=true&amp;sold_total_num=16&amp;seller_num_id=605390949&amp;dk=0&amp;title=%D5%B3%B6%B9%B0%FC+%B6%AB%B1%B1%CC%D8%B2%FA%C0%CF%C2%E8%CA%D6%B9%A4%B0%FC%D6%C6%B4%F3%BB%C6%C3%D7%2F%D5%B3%B4%F3%C3%D7%B6%B9%B0%FC%D5%E6%BF%D5%CB%DC%B7%E25%B7%DD%B0%FC%D3%CA&amp;sbn=f53e7ceea1cd81480a83d996901ae40c&amp;isTKA=false&amp;msc=1</t>
  </si>
  <si>
    <t>http://detailskip.taobao.com/json/show_buyer_list.htm?step=false&amp;bid_page=1&amp;page_size=15&amp;item_type=b&amp;ends=1422246933000&amp;starts=1421642133000&amp;item_id=21312983241&amp;user_tag=269750274&amp;old_quantity=8519&amp;zhichong=true&amp;sold_total_num=16&amp;seller_num_id=357623781&amp;dk=0&amp;title=%BA%AB%B9%FA%BD%F8%BF%DA%B3%B4%C4%EA%B8%E2+%BA%AB%B9%FA%CF%D6%B4%FA%C5%C6%B3%A4%C9%FA%B9%FB%C4%EA%B8%E2+%D0%C7%D0%C7%D0%C4%D0%CE%C4%EA%B8%E2%BB%A8%C9%FA%0A500%BF%CB&amp;sbn=16ce8f4f22ca750bb9cf74a81437aa39&amp;isTKA=false&amp;msc=1</t>
  </si>
  <si>
    <t>http://detailskip.taobao.com/json/show_buyer_list.htm?step=false&amp;bid_page=1&amp;page_size=15&amp;item_type=b&amp;ends=1422247212000&amp;starts=1421642412000&amp;item_id=16637758206&amp;user_tag=336924688&amp;old_quantity=9264&amp;zhichong=true&amp;sold_total_num=16&amp;seller_num_id=27841132&amp;dk=0&amp;title=%D0%C2%CF%CA%CF%D6%C7%D0%CA%D6%B9%A4%C4%EA%B8%E2%C6%AC%2F%CB%AE%C4%A5%C4%EA%B8%E2%C6%AC+%D5%FD%D7%DA%C4%FE%B2%A8%C4%EA%B8%E2+%BD%AD%D5%E3%BB%A65%BD%EF%B0%FC%D3%CA&amp;sbn=633822caa7b8b640f3d8bebb95909cd4&amp;isTKA=false&amp;msc=1</t>
  </si>
  <si>
    <t>http://detailskip.taobao.com/json/show_buyer_list.htm?step=false&amp;bid_page=1&amp;page_size=15&amp;item_type=b&amp;ends=1422257700000&amp;starts=1421652900000&amp;item_id=25773216378&amp;user_tag=471666688&amp;old_quantity=973&amp;zhichong=true&amp;sold_total_num=16&amp;seller_num_id=1717636029&amp;dk=0&amp;title=%BD%AD%CE%F7%CC%D8%B2%FA+%B8%A3%D7%D6%C4%EA%B8%E2+%DF%AE%D1%F4%CA%D6%B4%F2%C4%EA%B8%E2%C6%AC+500g+%C9%CF%C8%C4%CC%D8%B2%FA+%CF%B2%C7%EC%C4%FE%B2%A8%C4%EA%B8%E2&amp;sbn=ca524a10cc38857cddc21201b8b08cee&amp;isTKA=false&amp;msc=1</t>
  </si>
  <si>
    <t>http://detailskip.taobao.com/json/show_buyer_list.htm?step=false&amp;bid_page=1&amp;page_size=15&amp;item_type=b&amp;ends=1422260113000&amp;starts=1421655313000&amp;item_id=18955354304&amp;user_tag=270274560&amp;old_quantity=818&amp;zhichong=true&amp;sold_total_num=16&amp;seller_num_id=1736873152&amp;dk=0&amp;title=%B4%F3%C0%ED%C9%D5%B6%FC%BF%E9%CF%E3%C3%D7%B6%FC%BF%E95%B8%F6%2F%B4%FC410g%D5%E6%BF%D5%B0%FC%D7%B0%C4%EA%B8%E2%B6%FC%BF%E9%D0%A1%F4%CE%F4%CE%C2%FA88%D4%AA%B0%FC%D3%CA&amp;sbn=f1f50dbf1b28fe73b1d97824e8ec9565&amp;isTKA=false&amp;msc=1</t>
  </si>
  <si>
    <t>http://detailskip.taobao.com/json/show_buyer_list.htm?step=false&amp;bid_page=1&amp;page_size=15&amp;item_type=b&amp;ends=1422261118000&amp;starts=1421656318000&amp;item_id=42835750257&amp;user_tag=269815808&amp;old_quantity=24635&amp;zhichong=true&amp;sold_total_num=16&amp;seller_num_id=903189423&amp;dk=0&amp;title=%B6%AB%B1%B1%CC%D8%B2%FA%B6%AB%B1%B1%B4%F3%BB%C6%C3%D7%D5%B3%B6%B9%B0%FC%B4%BF%CA%D6%B9%A4%BB%C6%B6%B9%B0%FC10%B4%FC%CC%D8%BC%DB%B0%FC%D3%CA%D3%D0%B2%C6%B6%B9%B0%FC&amp;sbn=5dac8d18bdc4b09e4d253cf550f2981e&amp;isTKA=false&amp;msc=1</t>
  </si>
  <si>
    <t>http://detailskip.taobao.com/json/show_buyer_list.htm?step=false&amp;bid_page=1&amp;page_size=15&amp;item_type=b&amp;ends=1422261779000&amp;starts=1421656979000&amp;item_id=42521106188&amp;user_tag=337145856&amp;old_quantity=4937&amp;zhichong=true&amp;sold_total_num=16&amp;seller_num_id=303300471&amp;dk=0&amp;title=%C9%DC%D0%CB%C0%D0%CD%E2%C6%C5%CA%D6%B9%A4%CB%AE%C4%A5%C4%EA%B8%E2%C5%B4%C3%D7+%C4%EA%B8%E2%CC%F5++%B0%D7%C4%EA%B8%E2+%BF%C9%D7%F6%BA%AB%CA%BD%C4%EA%B8%E2+%B0%FC%D3%CA&amp;sbn=442cc4fd7107ec08cc571685a15e6e71&amp;isTKA=false&amp;msc=1</t>
  </si>
  <si>
    <t>http://detailskip.taobao.com/json/show_buyer_list.htm?step=false&amp;bid_page=1&amp;page_size=15&amp;item_type=b&amp;ends=1422263754000&amp;starts=1421658954000&amp;item_id=38779516303&amp;user_tag=274272274&amp;old_quantity=746&amp;zhichong=true&amp;sold_total_num=16&amp;seller_num_id=67701190&amp;dk=0&amp;title=2.PM%B3%B4%C4%EA%B8%E2+%BA%AB%B9%FA%B3%B4%C4%EA%B8%E2+%CD%EB%D7%B0%C4%EA%B8%E2+%CD%EB%D7%B0+%CB%D9%CA%B3%C4%EA%B8%E2&amp;sbn=6ad1b3e344f8ba442666c828631bf246&amp;isTKA=false&amp;msc=1</t>
  </si>
  <si>
    <t>http://detailskip.taobao.com/json/show_buyer_list.htm?step=false&amp;bid_page=1&amp;page_size=15&amp;item_type=b&amp;ends=1422264906000&amp;starts=1421660106000&amp;item_id=41830561805&amp;user_tag=337383424&amp;old_quantity=6893&amp;zhichong=true&amp;sold_total_num=16&amp;seller_num_id=1921740687&amp;dk=0&amp;title=%BA%AB%B9%FA%BD%F8%BF%DA%C4%EA%B8%E2+%CB%C9%BA%D7%C4%EA%B8%E2%CC%F5+%B3%B4%C4%EA%B8%E2%CC%F5600g+%B3%ACQ%C4%EA%B8%E2&amp;sbn=7fa3f73fbdd96ba06ee45e04244f560f&amp;isTKA=false&amp;msc=2</t>
  </si>
  <si>
    <t>http://detailskip.taobao.com/json/show_buyer_list.htm?step=false&amp;bid_page=1&amp;page_size=15&amp;item_type=b&amp;ends=1422267195000&amp;starts=1421662395000&amp;item_id=41171130311&amp;user_tag=471429120&amp;old_quantity=99&amp;zhichong=true&amp;sold_total_num=16&amp;seller_num_id=469993184&amp;dk=0&amp;title=%B1%B1%BE%A9%BA%AB%B9%FA%B3%AC%CA%D0%BA%AB%CA%BD%C4%EA%B8%E2%C6%AC%D0%C2%C4%EF%D7%D3%C4%EA%B8%E2%C6%AC%B3%B4%C4%EA%B8%E2%C6%AC%D0%A1%CF%B1%B8%BE%C4%EA%B8%E2%C6%AC&amp;sbn=0c2b42bb7bb250090d5702c726b385c6&amp;isTKA=false&amp;msc=1</t>
  </si>
  <si>
    <t>http://detailskip.taobao.com/json/show_buyer_list.htm?step=false&amp;bid_page=1&amp;page_size=15&amp;item_type=b&amp;ends=1422290822000&amp;starts=1421686022000&amp;item_id=18600229137&amp;user_tag=337186816&amp;old_quantity=8832&amp;zhichong=true&amp;sold_total_num=16&amp;seller_num_id=175045759&amp;dk=0&amp;title=%B8%A3%A4%D5%A4%AF%EF%9E%C8%D5%B1%BE%C4%EA%B8%E2%C9%D5%BF%BE%D7%A8%D3%C3%CA%B3%CE%EF%BD%F8%BF%DA%C4%EA%B8%E2400g%BF%C9%BF%BE%CF%E4%BF%BE%BB%A7%CD%E2%C9%D5%BF%BE%CA%B3%C6%B7&amp;sbn=a1cc3c969945ffbe09f2b798c6d868f8&amp;isTKA=false&amp;msc=1</t>
  </si>
  <si>
    <t>http://detailskip.taobao.com/json/show_buyer_list.htm?step=false&amp;bid_page=1&amp;page_size=15&amp;item_type=b&amp;ends=1422324000000&amp;starts=1421719200000&amp;item_id=36857670605&amp;user_tag=336662528&amp;old_quantity=5021&amp;zhichong=true&amp;sold_total_num=16&amp;seller_num_id=16937416&amp;dk=0&amp;title=%C4%EA%B8%E2+%C0%B1%B3%B4%C4%EA%B8%E2%D5%FD%D7%DA%BA%AB%B9%FA%C4%EA%B8%E2%B7%E7%CE%B6%BA%AB%CA%BD%CA%D6%B9%A4%B3%B4%C4%EA%B8%E2%CC%D7%B2%CD%B8%BD%C0%B1%BD%B4&amp;sbn=8a35550af57cee32e0d9a36995bf40ad&amp;isTKA=false&amp;msc=1</t>
  </si>
  <si>
    <t>http://detailskip.taobao.com/json/show_buyer_list.htm?step=false&amp;bid_page=1&amp;page_size=15&amp;item_type=b&amp;ends=1422325915000&amp;starts=1421721115000&amp;item_id=37214402922&amp;user_tag=270012416&amp;old_quantity=7369&amp;zhichong=true&amp;sold_total_num=16&amp;seller_num_id=164998283&amp;dk=0&amp;title=%B4%F3%CD%AC%BD%AD%BA%AB%CA%BD%C4%EA%B8%E2%CC%F5+%BA%AB%B9%FA%B3%B4%C4%EA%B8%E2%CC%D7%B2%CD%C0%B1%B3%B4%C4%EA%B8%E2+%C5%FA%B7%A2+4%B7%DD%D4%F9%D2%BB%B0%FC%D3%CA&amp;sbn=264483b846b57ac07a525d8628a6145a&amp;isTKA=false&amp;msc=1</t>
  </si>
  <si>
    <t>http://detailskip.taobao.com/json/show_buyer_list.htm?step=false&amp;bid_page=1&amp;page_size=15&amp;item_type=b&amp;ends=1422327033000&amp;starts=1421722233000&amp;item_id=41316082260&amp;user_tag=270274560&amp;old_quantity=500&amp;zhichong=true&amp;sold_total_num=16&amp;seller_num_id=837197883&amp;dk=0&amp;title=%D0%C2%C6%B7%C9%CF%CA%D0%B4%BA%BD%DA%C4%EA%BB%F5%D4%C1%B8%DB%B0%C4%B7%E7%CE%B6%CC%F0%C4%EA%B8%E2%BD%F0%D4%AA%B1%A6450g%B7%E1%CE%B0%C2%F4%C7%AE&amp;sbn=27ffc21f801e2b131b650090f1c2ab1e&amp;isTKA=false&amp;msc=1</t>
  </si>
  <si>
    <t>http://detailskip.taobao.com/json/show_buyer_list.htm?step=false&amp;bid_page=1&amp;page_size=15&amp;item_type=b&amp;ends=1422331978000&amp;starts=1421727178000&amp;item_id=3294762117&amp;user_tag=274272256&amp;old_quantity=9994&amp;zhichong=true&amp;sold_total_num=16&amp;seller_num_id=135667869&amp;dk=0&amp;title=2%BB%CA%B9%DA+%B8%A3%BD%A8%C3%C0%CA%B3%B8%A3%D6%DD%CC%D8%B2%FA+%C2%CC%C9%AB%CA%B3%C6%B7+%C3%C0%CE%B6%C4%EA%B8%E2+%C7%A7%EC%FB%C5%C6%B0%D7%BC%40%B8%C97.8%D4%AA&amp;sbn=f31a2695741e1b76941a1148915d17dc&amp;isTKA=false&amp;msc=1</t>
  </si>
  <si>
    <t>http://detailskip.taobao.com/json/show_buyer_list.htm?step=false&amp;bid_page=1&amp;page_size=15&amp;item_type=b&amp;ends=1422334715000&amp;starts=1421729915000&amp;item_id=19752329046&amp;user_tag=274468864&amp;old_quantity=99712&amp;zhichong=true&amp;sold_total_num=16&amp;seller_num_id=1115688212&amp;dk=0&amp;title=%B4%F3%C3%D7%B7%DB%CF%D6%C4%A5+%D5%F4%C3%D7%F4%CE%B7%DB+%B4%F3%C3%D7%B7%DB++%D5%B3%C3%D7%B7%DB+%DB%B6%D1%F4%C3%D7%F4%CE%B7%DB+%D1%B9%D5%F4%C3%D7%F4%CE%C6%A4%B9%A4%BE%DF&amp;sbn=3d7ed93508c37419d09f418e0d710e2e&amp;isTKA=false&amp;msc=1</t>
  </si>
  <si>
    <t>http://detailskip.taobao.com/json/show_buyer_list.htm?step=false&amp;bid_page=1&amp;page_size=15&amp;item_type=b&amp;ends=1422337783000&amp;starts=1421732983000&amp;item_id=25421508182&amp;user_tag=470904848&amp;old_quantity=10000&amp;zhichong=true&amp;sold_total_num=16&amp;seller_num_id=20016035&amp;dk=0&amp;title=%B3%AF%CF%CA%D7%E5%CC%D8%B2%FA%B4%AB%CD%B3%CA%D6%B9%A4%B4%F2%B8%E2+%D0%A1%B6%B9%BE%ED%B8%E2+%BA%EC%B6%B9%C5%B4%C3%D7%C4%EA%B8%E2+%CF%D6%D7%F6%CF%D6%C2%F4200g%7EF&amp;sbn=9616f7c982e1f5ad6e2d8261b800f14e&amp;isTKA=false&amp;msc=1</t>
  </si>
  <si>
    <t>http://detailskip.taobao.com/json/show_buyer_list.htm?step=false&amp;bid_page=1&amp;page_size=15&amp;item_type=b&amp;ends=1422339142000&amp;starts=1421734342000&amp;item_id=42449429975&amp;user_tag=270274560&amp;old_quantity=934&amp;zhichong=true&amp;sold_total_num=16&amp;seller_num_id=1888866629&amp;dk=0&amp;title=%C4%EA%BB%F5%B1%D8%B1%B8+%BA%A3%C4%CF%CC%D8%B2%FA+%D7%D4%BC%D2%CA%D6%B9%A4%CF%D6%D7%F6%C4%EA%B8%E2+%BA%EC%CC%C7%B8%E2+%D5%E6%BF%D5%B0%FC%D7%B0%C5%B4%C3%D7%BA%EC%CC%C7%B8%E2&amp;sbn=7b8e37b68e7a9a677ee1f0e715a99d44&amp;isTKA=false&amp;msc=1</t>
  </si>
  <si>
    <t>http://detailskip.taobao.com/json/show_buyer_list.htm?step=false&amp;bid_page=1&amp;page_size=15&amp;item_type=b&amp;ends=1422339733000&amp;starts=1421734933000&amp;item_id=41578924079&amp;user_tag=273682432&amp;old_quantity=8524&amp;zhichong=true&amp;sold_total_num=16&amp;seller_num_id=276497028&amp;dk=0&amp;title=%C5%FA%B7%A2%7E%BA%AB%B9%FA%BD%F8%BF%DA%D0%C4%D0%CE%D0%C7%D0%C7%C4%EA%B8%E2+%C3%FB%BC%D2%C5%C6%D2%EC%D0%CE%C4%EA%B8%E2500%BF%CB+%D2%BB%CF%E420%B4%FC&amp;sbn=5617a8dc7675081e14dcf083b93c3d1a&amp;isTKA=false&amp;msc=1</t>
  </si>
  <si>
    <t>http://detailskip.taobao.com/json/show_buyer_list.htm?step=false&amp;bid_page=1&amp;page_size=15&amp;item_type=b&amp;ends=1422344419000&amp;starts=1421739619000&amp;item_id=20390216662&amp;user_tag=336924688&amp;old_quantity=8370&amp;zhichong=true&amp;sold_total_num=16&amp;seller_num_id=27841132&amp;dk=0&amp;title=%A1%BE%C3%F9%BA%D7%B9%C5%D5%F2%CC%D8%B2%FA%A1%BF%BB%D8%CE%B6%D0%A1%CA%B1%BA%F2%B3%D4%B5%C4%C4%EA%B8%E2%BD%C8+%CF%CC%B2%CB%CB%F1%CB%BF%CF%DA+%D4%A4%B6%A8+5%B8%F6%C6%F0%C5%C4&amp;sbn=841adcf3b1dff8b03b61f82c980b4aa1&amp;isTKA=false&amp;msc=1</t>
  </si>
  <si>
    <t>http://detailskip.taobao.com/json/show_buyer_list.htm?step=false&amp;bid_page=1&amp;page_size=15&amp;item_type=b&amp;ends=1422347572000&amp;starts=1421742772000&amp;item_id=16927093567&amp;user_tag=341397504&amp;old_quantity=49885&amp;zhichong=true&amp;sold_total_num=16&amp;seller_num_id=840868096&amp;dk=0&amp;title=%A1%BE%C4%EA%BB%F5%B1%D8%B1%B8%A1%BF%C3%C9%D7%D4%CC%D8%B2%FA%C3%B5%B9%E5%BA%EC%CC%C7%C4%EA%B8%E2550g%CF%E3%C5%B4%BF%C9%BF%DA%B4%AB%CD%B3%C3%C0%CA%B33%B4%FC%B0%FC%D3%CA&amp;sbn=6d08306b34f8be3184f4ff06c894e20e&amp;isTKA=false&amp;msc=1</t>
  </si>
  <si>
    <t>http://detailskip.taobao.com/json/show_buyer_list.htm?step=false&amp;bid_page=1&amp;page_size=15&amp;item_type=b&amp;ends=1422348063000&amp;starts=1421743263000&amp;item_id=41346673797&amp;user_tag=337195008&amp;old_quantity=3700&amp;zhichong=true&amp;sold_total_num=16&amp;seller_num_id=88860768&amp;dk=0&amp;title=%DB%B6%D1%F4%CC%D8%B2%FA+%B4%BF%B4%F3%C3%D7%D6%C6%D7%F7+%BC%EE%CB%AE%F4%CE+%C4%EA%B8%E2+%BC%EE%CB%AE%F4%CE%C4%EA%B7%DB%B8%E2%B3%B4%D1%F2%B8%E2+5%BD%EF%B0%FC%D3%CA&amp;sbn=a1650cb47a48629e009b4fbf8bea4fdd&amp;isTKA=false&amp;msc=1</t>
  </si>
  <si>
    <t>http://detailskip.taobao.com/json/show_buyer_list.htm?step=false&amp;bid_page=1&amp;page_size=15&amp;item_type=b&amp;ends=1422348512000&amp;starts=1421743712000&amp;item_id=42109027983&amp;user_tag=270274560&amp;old_quantity=800&amp;zhichong=true&amp;sold_total_num=16&amp;seller_num_id=2089064438&amp;dk=0&amp;title=%B6%AB%B1%B1%CC%D8%B2%FA+%C4%EA%B8%E2+%CB%D5%D7%D3%D2%B6%D5%B3%B6%B9%B0%FC+%B4%BF%CA%D6%B9%A4+%B4%F3%BB%C6%C3%D7+%F0%A4%B6%B9%B0%FC+6%BD%EF%B0%FC%D3%CA&amp;sbn=0cf5da046c7adf8ba6bf500f20193cec&amp;isTKA=false&amp;msc=1</t>
  </si>
  <si>
    <t>http://detailskip.taobao.com/json/show_buyer_list.htm?step=false&amp;bid_page=1&amp;page_size=15&amp;item_type=b&amp;ends=1422349189000&amp;starts=1421744389000&amp;item_id=43502192765&amp;user_tag=471617536&amp;old_quantity=9998&amp;zhichong=true&amp;sold_total_num=16&amp;seller_num_id=2155198725&amp;dk=0&amp;title=%CA%D6%B9%A4%BD%F5%C0%F0%C4%EA%B8%E2%D3%E3%D2%BB%B6%D4%B4%AB%CD%B3%C4%EA%BB%F5%C4%EA%D2%B9%B7%B9%C0%F1%C6%B7%CC%D8%C9%AB%B8%E2%B5%E3%B9%B1%C6%B7&amp;sbn=8c6bbda20fef313ced2a76324870de42&amp;isTKA=false&amp;msc=1</t>
  </si>
  <si>
    <t>http://detailskip.taobao.com/json/show_buyer_list.htm?step=false&amp;bid_page=1&amp;page_size=15&amp;item_type=b&amp;ends=1422349226000&amp;starts=1421744426000&amp;item_id=42693571056&amp;user_tag=270077952&amp;old_quantity=1000&amp;zhichong=true&amp;sold_total_num=16&amp;seller_num_id=353572349&amp;dk=0&amp;title=%BD%BA%B6%AB%CC%D8%B2%FA%2F%D1%CC%CC%A8%C0%CF%CA%BD%B4%F3%BB%C6%C3%D7%C4%EA%B8%E2%2F%C8%ED%C5%B4%BF%C9%BF%DA%2F%B5%B1%CC%EC%D6%C6%D7%F7%B7%A2%BB%F5&amp;sbn=50562dc637ab48d5f22f897d7d639380&amp;isTKA=false&amp;msc=1</t>
  </si>
  <si>
    <t>http://detailskip.taobao.com/json/show_buyer_list.htm?step=false&amp;bid_page=1&amp;page_size=15&amp;item_type=b&amp;ends=1422354551000&amp;starts=1421749751000&amp;item_id=6318147406&amp;user_tag=471355408&amp;old_quantity=11380&amp;zhichong=true&amp;sold_total_num=16&amp;seller_num_id=26339713&amp;dk=0&amp;title=%D0%C2%C4%EF%D7%D3%BA%AB%CA%BD%B3%B4%C4%EA%B8%E2%CC%D7%B2%CD+%C4%EA%B8%E2%CC%F5500g%2B%C4%EA%B8%E2%BD%B4150g&amp;sbn=0c6ee5319bd04bb0c027bf990c653be5&amp;isTKA=false&amp;msc=2</t>
  </si>
  <si>
    <t>http://detailskip.taobao.com/json/show_buyer_list.htm?step=false&amp;bid_page=1&amp;page_size=15&amp;item_type=b&amp;ends=1422360635000&amp;starts=1421755835000&amp;item_id=19986693032&amp;user_tag=337186816&amp;old_quantity=9994050&amp;zhichong=true&amp;sold_total_num=16&amp;seller_num_id=892594627&amp;dk=0&amp;title=%C4%FE%B2%A8%C4%EA%B8%E2%C3%D7%D6%A5%D4%B5%C4%EA%B8%E2400g%D5%E6%BF%D5%B0%FC%D7%B0%BD%AD%D5%E3%BB%A6%CD%EE70%D4%AA%D2%BB%CF%E428%B0%FC%B0%FC%D3%CA&amp;sbn=6002829aac8a6f121167f629547eefd7&amp;isTKA=false&amp;msc=1</t>
  </si>
  <si>
    <t>http://detailskip.taobao.com/json/show_buyer_list.htm?step=false&amp;bid_page=1&amp;page_size=15&amp;item_type=b&amp;ends=1422363592000&amp;starts=1421758792000&amp;item_id=43270401788&amp;user_tag=269553664&amp;old_quantity=1000&amp;zhichong=true&amp;sold_total_num=16&amp;seller_num_id=49493964&amp;dk=0&amp;title=%A3%A8900%BF%CB%D7%F3%D3%D2%A3%A9%B9%E3%CE%F7%D2%CB%D6%DD%CC%D8%B2%FA%B5%C2%CA%A4%C4%AA%BD%E3%B4%BF%CA%D6%B9%A4%B3%B4%C4%EA%B8%E2+%D7%B3%D7%E5%CC%D8%C9%AB%D0%A1%B3%D4&amp;sbn=d249f5e6ede08aa7785185e6844b801a&amp;isTKA=false&amp;msc=1</t>
  </si>
  <si>
    <t>http://detailskip.taobao.com/json/show_buyer_list.htm?step=false&amp;bid_page=1&amp;page_size=15&amp;item_type=b&amp;ends=1422363600000&amp;starts=1421758800000&amp;item_id=15942468456&amp;user_tag=337186816&amp;old_quantity=841&amp;zhichong=true&amp;sold_total_num=16&amp;seller_num_id=695536691&amp;dk=0&amp;title=%BA%FE%B1%B1%CC%D8%C9%AB%D0%A1%B3%D4%D5%E4%D6%E9%C5%B4%C3%D7%C4%EA%B8%E2%C5%A9%BC%D2%B4%BF%CA%D6%B9%A4%B4%F2%D6%C6%C2%CC%B6%B9%F4%D9%F4%CE10%B8%F6%D5%E6%BF%D5%D7%B0%B0%FC%D3%CA&amp;sbn=d7a50a6928a70ce8b6cb8e25d47bdfbc&amp;isTKA=false&amp;msc=1</t>
  </si>
  <si>
    <t>http://detailskip.taobao.com/json/show_buyer_list.htm?step=false&amp;bid_page=1&amp;page_size=15&amp;item_type=b&amp;ends=1422367183000&amp;starts=1421762383000&amp;item_id=42894793240&amp;user_tag=337203200&amp;old_quantity=88&amp;zhichong=true&amp;sold_total_num=16&amp;seller_num_id=292131118&amp;dk=0&amp;title=%BD%AD%CE%F7%CC%D8+%CD%ED%C3%D7%CA%D6%B9%A4%C4%EA%B8%E2+%C8%AB%C3%D7%CE%DE%CC%ED%BC%D3%CE%DE%D4%F6%B0%D7++%CE%E5%BD%EF%CF%DE%C7%F8%D3%F2%B0%FC%D3%CA%CB%AE%C4%A5%C4%EA%B8%E2&amp;sbn=e7ace236565f06b5fff6633faaef02bf&amp;isTKA=false&amp;msc=1</t>
  </si>
  <si>
    <t>http://detailskip.taobao.com/json/show_buyer_list.htm?step=false&amp;bid_page=1&amp;page_size=15&amp;item_type=b&amp;ends=1422367944000&amp;starts=1421763144000&amp;item_id=39940282410&amp;user_tag=269553664&amp;old_quantity=4863&amp;zhichong=true&amp;sold_total_num=16&amp;seller_num_id=276820463&amp;dk=0&amp;title=%D5%FD%D7%DA%BA%AB%CA%BD%B7%E7%CE%B6+%D7%CF%CA%ED%D6%A5%CA%BF%C4%EA%B8%E2+%BC%D0%D0%C4%BB%F0%B9%F8%C4%EA%B8%E2+500%BF%CB&amp;sbn=fc982b01592812deb365c923f96dcaea&amp;isTKA=false&amp;msc=1</t>
  </si>
  <si>
    <t>http://detailskip.taobao.com/json/show_buyer_list.htm?step=false&amp;bid_page=1&amp;page_size=15&amp;item_type=b&amp;ends=1422369910000&amp;starts=1421765110000&amp;item_id=39568274583&amp;user_tag=1118208&amp;old_quantity=9952&amp;zhichong=true&amp;sold_total_num=16&amp;seller_num_id=97347347&amp;dk=0&amp;title=%C2%FA3%B0%FC%D3%CA+%C4%CF%B9%CF%D6%A5%CA%BF%C4%EA%B8%E2500%BF%CB+%D6%A5%D0%C4%BC%D0%D0%C4%C4%EA%B8%E2+%BC%D0%D0%C4%BF%C9%D2%D4%C0%AD%CB%BF%B5%C4&amp;sbn=1ee010244c889f20bbedebaf6b705285&amp;isTKA=false&amp;msc=1</t>
  </si>
  <si>
    <t>http://detailskip.taobao.com/json/show_buyer_list.htm?step=false&amp;bid_page=1&amp;page_size=15&amp;item_type=b&amp;ends=1422371437000&amp;starts=1421766637000&amp;item_id=40022644553&amp;user_tag=1118208&amp;old_quantity=9856&amp;zhichong=true&amp;sold_total_num=16&amp;seller_num_id=132458473&amp;dk=0&amp;title=3%B0%FC%B0%FC%D3%CA%D6%A5%CA%BF%C4%EA%B8%E2+%C4%CC%C0%D2%C4%EA%B8%E2++%BA%AB%B9%FA%BC%D0%D0%C4%C4%EA%B8%E2+%D7%CF%CA%ED%C4%EA%B8%E2%BF%C9%D2%D4%C0%AD%CB%BF%B5%C4&amp;sbn=5976cb3ce7e3b190053336555aa7d90b&amp;isTKA=false&amp;msc=1</t>
  </si>
  <si>
    <t>http://detailskip.taobao.com/json/show_buyer_list.htm?step=false&amp;bid_page=1&amp;page_size=15&amp;item_type=b&amp;ends=1422374970000&amp;starts=1421770170000&amp;item_id=42897409565&amp;user_tag=274542592&amp;old_quantity=199008&amp;zhichong=true&amp;sold_total_num=16&amp;seller_num_id=1944161663&amp;dk=0&amp;title=%A1%BE%C4%FE%B2%A8%B6%A6%BA%C3%C4%EA%B8%E2%A1%BF%CA%D6%B9%A4%D5%E6%BF%D5%B0%FC%D7%B0+%B4%C8%B3%C7%CA%D6%B9%A4%C4%EA%B8%E2+1.8KG+%C8%AB%B9%FA%B0%FC%D3%CA&amp;sbn=5c7411481d013d2edd0952c384f60d90&amp;isTKA=false&amp;msc=1</t>
  </si>
  <si>
    <t>http://detailskip.taobao.com/json/show_buyer_list.htm?step=false&amp;bid_page=1&amp;page_size=15&amp;item_type=b&amp;ends=1422375441000&amp;starts=1421770641000&amp;item_id=41528807900&amp;user_tag=337383424&amp;old_quantity=888888&amp;zhichong=true&amp;sold_total_num=16&amp;seller_num_id=2141067453&amp;dk=0&amp;title=%D1%D3%B1%DF%D5%FD%D7%DA%B3%B4%C4%EA%B8%E2%C6%AC+400g&amp;sbn=3a7bfc4558ab27693e0604801cc016c4&amp;isTKA=false&amp;msc=1</t>
  </si>
  <si>
    <t>http://detailskip.taobao.com/json/show_buyer_list.htm?step=false&amp;bid_page=1&amp;page_size=15&amp;item_type=b&amp;ends=1422404328000&amp;starts=1421799528000&amp;item_id=41179464844&amp;user_tag=471166976&amp;old_quantity=9894564&amp;zhichong=true&amp;sold_total_num=16&amp;seller_num_id=420210446&amp;dk=0&amp;title=%D5%B3%B6%B9%B0%FC%D5%FD%D7%DA%B6%AB%B1%B1%CC%D8%B2%FA%C3%C0%CA%B3%D0%A1%B3%D4%B4%F3%BB%C6%C3%D7%B4%BF%CA%D6%B9%A4%D6%C6%D7%F7%F0%A4%B6%B9%B0%FC%B0%FC%D3%CA4%B4%FC2000g&amp;sbn=a860975e69b16ae3bab5d07f48f030cb&amp;isTKA=false&amp;msc=1</t>
  </si>
  <si>
    <t>http://detailskip.taobao.com/json/show_buyer_list.htm?step=false&amp;bid_page=1&amp;page_size=15&amp;item_type=b&amp;ends=1422406631000&amp;starts=1421801831000&amp;item_id=13717462139&amp;user_tag=337121282&amp;old_quantity=8003&amp;zhichong=true&amp;sold_total_num=16&amp;seller_num_id=137302939&amp;dk=0&amp;title=%BA%AB%B9%FA%C3%D7%B3%A6+%B3%AF%CF%CA%D7%E5%B4%BF%C5%B4%C3%D7%B3%A6+%C3%D7%D1%AA%B3%A6+%D5%E6%BF%D5%B0%FC%D7%B01kg+%D5%FD%D7%DA%CF%D6%D7%F6&amp;sbn=547fd6563ee47c0c28792bf77debeff1&amp;isTKA=false&amp;msc=2</t>
  </si>
  <si>
    <t>http://detailskip.taobao.com/json/show_buyer_list.htm?step=false&amp;bid_page=1&amp;page_size=15&amp;item_type=b&amp;ends=1422409315000&amp;starts=1421804515000&amp;item_id=42482340138&amp;user_tag=337203216&amp;old_quantity=999&amp;zhichong=true&amp;sold_total_num=16&amp;seller_num_id=42335468&amp;dk=0&amp;title=%D5%FD%D7%DA%B6%AB%B1%B1%D5%B3%B6%B9%B0%FC+%B4%BF%CA%D6%B9%A4%B4%F3%BB%C6%C3%D7%D5%B3%F0%A4%B6%B9%B0%FC+%CF%D6%D7%F6%CF%D6%C2%F4+%D5%E6%BF%D5+5%BD%EF%B0%FC%D3%CA&amp;sbn=6173eb5dacc0694cc75cf4488b5d3377&amp;isTKA=false&amp;msc=1</t>
  </si>
  <si>
    <t>http://detailskip.taobao.com/json/show_buyer_list.htm?step=false&amp;bid_page=1&amp;page_size=15&amp;item_type=b&amp;ends=1422413647000&amp;starts=1421808847000&amp;item_id=38855119979&amp;user_tag=270340096&amp;old_quantity=9918&amp;zhichong=true&amp;sold_total_num=16&amp;seller_num_id=1960191144&amp;dk=0&amp;title=%D4%C6%C4%CF%CC%D8%B2%FA%C7%FA%BE%B8%B4%D6%B6%FC%CB%BF%B6%FC%CC%F5%B6%FC%BF%E9%D6%C6%C6%B7%C8%FC%C4%EA%B8%E2+%D0%C2%CF%CA%C4%C3%BB%F5%D5%E6%BF%D5%B0%FC%D7%B03%B4%FC%B0%FC%D3%CA&amp;sbn=320856fb8f14d746395e71e6240ac50d&amp;isTKA=false&amp;msc=1</t>
  </si>
  <si>
    <t>http://detailskip.taobao.com/json/show_buyer_list.htm?step=false&amp;bid_page=1&amp;page_size=15&amp;item_type=b&amp;ends=1422428298000&amp;starts=1421823498000&amp;item_id=42191456819&amp;user_tag=336662528&amp;old_quantity=20000&amp;zhichong=true&amp;sold_total_num=16&amp;seller_num_id=268083668&amp;dk=0&amp;title=%CC%C6%C8%CB%BB%F9%BA%AB%B9%FA%C4%EA%B8%E2%CC%F5%D3%D0%D0%C4%C4%EA%B8%E2+%C4%CF%B9%CF%2F%D7%CF%CA%ED+%2F%CF%E3%D3%F3%BA%A3%CC%A6%2F%D6%A5%CA%BF%C4%EA%B8%E2%BB%F0%B9%F8&amp;sbn=63af002d888a2eb60fb7d1810e1769c4&amp;isTKA=false&amp;msc=1</t>
  </si>
  <si>
    <t>http://detailskip.taobao.com/json/show_buyer_list.htm?step=false&amp;bid_page=1&amp;page_size=15&amp;item_type=b&amp;ends=1422430200000&amp;starts=1421825400000&amp;item_id=39362494726&amp;user_tag=337121280&amp;old_quantity=683&amp;zhichong=true&amp;sold_total_num=16&amp;seller_num_id=364945217&amp;dk=0&amp;title=%BD%AD%CE%F7%B8%D3%CF%D8+%B8%D3%C4%CF%CC%D8%B2%FA%C9%DC%C0%A4%CA%C0%BC%D2%CC%EF%B4%E5%BB%C6%D4%AA%C3%D7%B9%FB%BF%CD%BC%D2%C4%EA%B8%E2%CC%D8%C9%AB%C5%A9%BC%D2%D0%A1%B3%D4&amp;sbn=e3321044e85d69983a080d1253055bdb&amp;isTKA=false&amp;msc=1</t>
  </si>
  <si>
    <t>http://detailskip.taobao.com/json/show_buyer_list.htm?step=false&amp;bid_page=1&amp;page_size=15&amp;item_type=b&amp;ends=1422432000000&amp;starts=1421827200000&amp;item_id=39881574436&amp;user_tag=270340096&amp;old_quantity=10000&amp;zhichong=true&amp;sold_total_num=16&amp;seller_num_id=1857137062&amp;dk=0&amp;title=%B0%FC%D3%CA+%D4%C6%C4%CF%CD%C1%CC%D8%B2%FA+%C3%C9%D7%D4%D5%FD%D7%DA%CF%E3%C3%D7%C9%D5%B6%FC%BF%E9700g+%CD%C1%CC%D8%CA%B3%C6%B7+%C4%EA%B8%E2%F4%CE%F4%CE%B6%FC%CB%BF&amp;sbn=bb2793bfa3f8b09086cd18c87076f813&amp;isTKA=false&amp;msc=1</t>
  </si>
  <si>
    <t>http://detailskip.taobao.com/json/show_buyer_list.htm?step=false&amp;bid_page=1&amp;page_size=15&amp;item_type=b&amp;ends=1422434054000&amp;starts=1421829254000&amp;item_id=36070721331&amp;user_tag=1642496&amp;old_quantity=9552&amp;zhichong=true&amp;sold_total_num=16&amp;seller_num_id=256766706&amp;dk=0&amp;title=%B4%D9%CF%FA%BC%DB%7E%BA%AB%B9%FA%BD%F8%BF%DA%D6%A5%CA%BF%BC%D0%D0%C4%C4%EA%B8%E2+1000%BF%CB+%B3%B4%C4%EA%B8%E2+%C4%EA%B8%E2%BB%F0%B9%F8+%B7%B9%B5%EA%D7%A8%B9%A9&amp;sbn=ef0126a4b3a2b704dab4b22ebc632a47&amp;isTKA=false&amp;msc=1</t>
  </si>
  <si>
    <t>http://detailskip.taobao.com/json/show_buyer_list.htm?step=false&amp;bid_page=1&amp;page_size=15&amp;item_type=b&amp;ends=1422435698000&amp;starts=1421830898000&amp;item_id=41585449955&amp;user_tag=374951936&amp;old_quantity=10000&amp;zhichong=true&amp;sold_total_num=16&amp;seller_num_id=424572165&amp;dk=0&amp;title=%C6%D3%CF%C8%C9%FA+Q%C4%EA%B8%E2+%BA%AB%B9%FA%B3%B4%C4%EA%B8%E2+%BA%AB%CA%BD%C4%EA%B8%E2%CC%F5+%C0%B1%B3%B4%C4%EA%B8%E2+%D5%E6%BF%D5%B0%FC%D7%B02500%BF%CB&amp;sbn=bac8aebbba5fc51fbdd1eefa9da230d5&amp;isTKA=false&amp;msc=1</t>
  </si>
  <si>
    <t>http://detailskip.taobao.com/json/show_buyer_list.htm?step=false&amp;bid_page=1&amp;page_size=15&amp;item_type=b&amp;ends=1422437601000&amp;starts=1421832801000&amp;item_id=38552299696&amp;user_tag=471420928&amp;old_quantity=8846&amp;zhichong=true&amp;sold_total_num=16&amp;seller_num_id=839714276&amp;dk=0&amp;title=%D5%FD%D7%DA%BA%AB%CA%BD%B7%E7%CE%B6%D6%A5%CA%BF%C4%EA%B8%E2+%CC%D8%D6%C6%B0%E6+%BA%AB%B9%FA%BB%F0%B9%F8%BC%D0%D0%C4%C4%EA%B8%E2+500%BF%CB%D4%AD%CE%B6%BF%C9%C5%FA%B7%A2&amp;sbn=64492b59dd85a2e583a5dda4c942090c&amp;isTKA=false&amp;msc=1</t>
  </si>
  <si>
    <t>http://detailskip.taobao.com/json/show_buyer_list.htm?step=false&amp;bid_page=1&amp;page_size=15&amp;item_type=b&amp;ends=1422448199000&amp;starts=1421843399000&amp;item_id=36581837727&amp;user_tag=404230160&amp;old_quantity=878&amp;zhichong=true&amp;sold_total_num=16&amp;seller_num_id=33857880&amp;dk=0&amp;title=%D5%FD%D7%DA%BA%AB%CA%BD%D6%A5%CA%BF%B0%FC%D0%C4%C4%EA%B8%E2+%BA%AB%B9%FA%B3%B4%C4%EA%B8%E2%BB%F0%B9%F8%C4%CC%C0%D2%BC%D0%D0%C4%B0%FC%CF%DA%C4%EA%B8%E2+5%BD%EF%C5%FA%B7%A2&amp;sbn=27b3de558f2c8d129b7aa4fabbcde62a&amp;isTKA=false&amp;msc=1</t>
  </si>
  <si>
    <t>http://detailskip.taobao.com/json/show_buyer_list.htm?step=false&amp;bid_page=1&amp;page_size=15&amp;item_type=b&amp;ends=1422449769000&amp;starts=1421844969000&amp;item_id=37142647672&amp;user_tag=270340096&amp;old_quantity=402&amp;zhichong=true&amp;sold_total_num=16&amp;seller_num_id=676847809&amp;dk=0&amp;title=2%BD%EF%B0%FC%D3%CA+%D1%D3%B1%DF%B3%AF%CF%CA%D7%E5%CA%D6%B9%A4%B4%F2%B8%E2+%BA%AB%B9%FA%BA%AB%CA%BD%B4%F2%B8%E2%CC%F5%C4%EA%B8%E2%D5%B3%CB%CD%BB%C6%B6%B9%B7%DB+250g&amp;sbn=4e061e786726c4558e0eade97553bb6c&amp;isTKA=false&amp;msc=1</t>
  </si>
  <si>
    <t>http://detailskip.taobao.com/json/show_buyer_list.htm?step=false&amp;bid_page=1&amp;page_size=15&amp;item_type=b&amp;ends=1422493268000&amp;starts=1421888468000&amp;item_id=17772807532&amp;user_tag=471666688&amp;old_quantity=8887&amp;zhichong=true&amp;sold_total_num=16&amp;seller_num_id=830785230&amp;dk=0&amp;title=%A1%BE%B8%DF%C1%BB%C4%EA%B8%E2%A1%BF+%CF%E3%BB%AC%C8%ED%C5%B4+%D5%E6%BF%D5%B0%FC%D7%B0+%C4%FE%B2%A8%CC%D8%B2%FA%C3%C0%CA%B3QS%C8%CF%D6%A4+%CC%D4%F0%AE%BB%E3%D0%C2%C6%B7&amp;sbn=055f3ce5ecb5f161c468209435d5c3c0&amp;isTKA=false&amp;msc=1</t>
  </si>
  <si>
    <t>http://detailskip.taobao.com/json/show_buyer_list.htm?step=false&amp;bid_page=1&amp;page_size=15&amp;item_type=b&amp;ends=1422494700000&amp;starts=1421889900000&amp;item_id=42141743840&amp;user_tag=471666688&amp;old_quantity=5800&amp;zhichong=true&amp;sold_total_num=16&amp;seller_num_id=1985742920&amp;dk=0&amp;title=%C2%F23%CB%CD1+%C2%CC%B3%BD%D5%B3%B6%B9%B0%FC+%D5%FD%D7%DA%B6%AB%B1%B1+%F0%A4%B6%B9%B0%FC+%D5%E6%BF%D5%B0%FC%D7%B0+%CA%D6%B9%A4%B4%D6%C1%B8%CC%D8%B2%FA280g&amp;sbn=ee0255b1f7811c8441102a582ea1c073&amp;isTKA=false&amp;msc=1</t>
  </si>
  <si>
    <t>http://detailskip.taobao.com/json/show_buyer_list.htm?step=false&amp;bid_page=1&amp;page_size=15&amp;item_type=b&amp;ends=1422498073000&amp;starts=1421893273000&amp;item_id=42439079096&amp;user_tag=337121282&amp;old_quantity=888&amp;zhichong=true&amp;sold_total_num=16&amp;seller_num_id=137302939&amp;dk=0&amp;title=%B3%B4%C4%EA%B8%E2%D4%AD%B2%C4%C1%CF+%D1%D3%B1%DF%B3%AF%CF%CA%D7%E5%C4%EA%B8%E2%C6%AC+%CA%D6%B9%A4%C4%EA%B8%E2%C6%AC500g&amp;sbn=2f372fa6e363d6be868010b30a2946f9&amp;isTKA=false&amp;msc=2</t>
  </si>
  <si>
    <t>http://detailskip.taobao.com/json/show_buyer_list.htm?step=false&amp;bid_page=1&amp;page_size=15&amp;item_type=b&amp;ends=1422502299000&amp;starts=1421897499000&amp;item_id=38456631995&amp;user_tag=471609344&amp;old_quantity=10000&amp;zhichong=true&amp;sold_total_num=16&amp;seller_num_id=1997407348&amp;dk=0&amp;title=%CC%EC%CF%C9%B8%A3%D5%FD%D7%DA%BA%AB%B9%FA+%B6%E0%D6%D6%D5%B3%B8%E2+%D1%D3%B1%DF%B3%AF%CF%CA%D7%E5%CA%D6%B9%A4%B4%AB%CD%B3%C3%C0%CA%B3%B4%F2%B8%E2%C4%EA%B8%E2&amp;sbn=c28d678396214efb4875358f3f4443da&amp;isTKA=false&amp;msc=1</t>
  </si>
  <si>
    <t>http://detailskip.taobao.com/json/show_buyer_list.htm?step=false&amp;bid_page=1&amp;page_size=15&amp;item_type=b&amp;ends=1422519136000&amp;starts=1421914336000&amp;item_id=36897118108&amp;user_tag=336596992&amp;old_quantity=962&amp;zhichong=true&amp;sold_total_num=16&amp;seller_num_id=15870248&amp;dk=0&amp;title=%BD%AD%CE%F7%B8%D3%C4%CF%BF%CD%BC%D2%BB%C6%D4%AA%C3%D7%B9%FB+%C4%EA%B8%E2%F4%D9%F4%CE+%B2%F1%BB%D2%CB%AE%BB%C6%BB%7B+%C5%A9%BC%D2%CF%D6%D7%F6+%D5%E6%BF%D5%B0%FC%D7%B0&amp;sbn=508e3277308a146432713a96812a8b8f&amp;isTKA=false&amp;msc=1</t>
  </si>
  <si>
    <t>http://detailskip.taobao.com/json/show_buyer_list.htm?step=false&amp;bid_page=1&amp;page_size=15&amp;item_type=b&amp;ends=1422522728000&amp;starts=1421917928000&amp;item_id=16143744460&amp;user_tag=341413904&amp;old_quantity=99914&amp;zhichong=true&amp;sold_total_num=16&amp;seller_num_id=10581250&amp;dk=0&amp;title=%A1%BEGH9%A1%BF%BA%AB%B9%FA%C1%CF%C0%ED%BA%AB%B9%FA%B3%B4%C4%EA%B8%E2%D7%A8%D3%C3+%C4%EA%B8%E2%CC%F5+%D2%BB%D6%BB%B6%A6%BB%F0%B9%F8%C4%EA%B8%E2+%CB%AE%C4%A5%C4%EA%B8%E2&amp;sbn=d534a9ec4bbc4787705a6055727ffabd&amp;isTKA=false&amp;msc=1</t>
  </si>
  <si>
    <t>http://detailskip.taobao.com/json/show_buyer_list.htm?step=false&amp;bid_page=1&amp;page_size=15&amp;item_type=b&amp;ends=1422527948000&amp;starts=1421923148000&amp;item_id=42206345414&amp;user_tag=337186816&amp;old_quantity=311397&amp;zhichong=true&amp;sold_total_num=16&amp;seller_num_id=582352371&amp;dk=0&amp;title=%B9%E3%CE%F7%CC%D8%B2%FA%CB%AE%BD%FE%F4%CE+%CA%D6%B9%A4%B7%DB%C0%FB+%B4%BF%B4%F3%C3%D7%CB%AE%C4%A5%C4%EA%B8%E2%B3%B4%C4%EA%B8%E2+%CC%D8%BC%DB%C3%EB%C9%B1530%BF%CB&amp;sbn=8730fe3c278fd2962079caf80eba7a30&amp;isTKA=false&amp;msc=1</t>
  </si>
  <si>
    <t>http://detailskip.taobao.com/json/show_buyer_list.htm?step=false&amp;bid_page=1&amp;page_size=15&amp;item_type=b&amp;ends=1422530701000&amp;starts=1421925901000&amp;item_id=36882761290&amp;user_tag=341643264&amp;old_quantity=99961&amp;zhichong=true&amp;sold_total_num=16&amp;seller_num_id=1872979023&amp;dk=0&amp;title=%CB%C4%B4%A8%B7%A2%B8%E2%B5%E3%D0%C4%B4%F3%C3%D7%D7%D4%B7%A2%C3%D7%B8%E2%B4%AB%CD%B3%CA%D6%B9%A4+%C3%C0%CA%B3%CB%E1%CC%F0%D0%A1%C5%DD%F4%CE+%C2%FA%CA%AE%B0%FC%D3%CA&amp;sbn=ffe81008bc34003e60d7be2d8d8a0a39&amp;isTKA=false&amp;msc=1</t>
  </si>
  <si>
    <t>http://detailskip.taobao.com/json/show_buyer_list.htm?step=false&amp;bid_page=1&amp;page_size=15&amp;item_type=b&amp;ends=1422531804000&amp;starts=1421927004000&amp;item_id=37260818338&amp;user_tag=270077952&amp;old_quantity=10236&amp;zhichong=true&amp;sold_total_num=16&amp;seller_num_id=59839342&amp;dk=0&amp;title=%B6%AB%B1%B1%CC%D8%B2%FA+%B9%A4%B6%AB%B1%B1%D5%B3%B6%B9%B0%FC+%B4%BF%CA%D6%B9%A4%D6%C6%D7%F7+%BF%DA%CE%B6%B4%BF%D5%FD+10%B7%DD%B0%FC%D3%CA+300g%2F%B4%FC&amp;sbn=575252a9c60033bd1cb67e78b8605341&amp;isTKA=false&amp;msc=1</t>
  </si>
  <si>
    <t>http://detailskip.taobao.com/json/show_buyer_list.htm?step=false&amp;bid_page=1&amp;page_size=15&amp;item_type=b&amp;ends=1422578197000&amp;starts=1421973397000&amp;item_id=42526100951&amp;user_tag=270012432&amp;old_quantity=8533&amp;zhichong=true&amp;sold_total_num=16&amp;seller_num_id=49779078&amp;dk=0&amp;title=%CB%C4%CF%E4%B0%FC%D3%CA%C4%FE%B2%A8%CC%D8%B2%FA%D5%FD%D7%DA%B4%C8%B3%C7%C2%CC%CC%D9%CB%AE%C4%A5%C4%EA%B8%E23kg%2F10%B0%FC+%D5%E6%BF%D5%C4%EA%B8%E2%D3%D6Q%D3%D6%BB%AC&amp;sbn=06e16a455f0b3b446687d9068b3e0e43&amp;isTKA=false&amp;msc=1</t>
  </si>
  <si>
    <t>http://detailskip.taobao.com/json/show_buyer_list.htm?step=false&amp;bid_page=1&amp;page_size=15&amp;item_type=b&amp;ends=1422581804000&amp;starts=1421977004000&amp;item_id=9006976614&amp;user_tag=270077952&amp;old_quantity=975&amp;zhichong=true&amp;sold_total_num=16&amp;seller_num_id=356153890&amp;dk=0&amp;title=%BB%CA%B9%DA%B5%EA%A3%A1%B6%AB%B1%B1%C4%EA%B8%E2%2F%B4%BF%CA%D6%B9%A4%B6%AB%B1%B1%B4%F3%BB%C6%C3%D7%C4%EA%B8%E2+500%BF%CB+10%D4%AA%D4%CB%B7%D1%B2%BB%CF%DE%D6%D8&amp;sbn=2be521bca01ad4be24c1b08f48cfba56&amp;isTKA=false&amp;msc=1</t>
  </si>
  <si>
    <t>http://detailskip.taobao.com/json/show_buyer_list.htm?step=false&amp;bid_page=1&amp;page_size=15&amp;item_type=b&amp;ends=1422584065000&amp;starts=1421979265000&amp;item_id=38730086589&amp;user_tag=337186816&amp;old_quantity=99984&amp;zhichong=true&amp;sold_total_num=16&amp;seller_num_id=412559110&amp;dk=0&amp;title=%BA%AB%CE%B6%C1%BC%C6%B7+%B2%CA%C9%AB%D0%C7%D0%C4%C4%EA%B8%E2+%B0%AE%D0%C4%C4%EA%B8%E2+%D0%C7%D0%C7%C4%EA%B8%E2++%B3%B4%C4%EA%B8%E2+%BB%A8%CA%BD%C4%EA%B8%E2%C5%FA%B7%A2&amp;sbn=533a704dd22a59e59721b355b0a92b45&amp;isTKA=false&amp;msc=1</t>
  </si>
  <si>
    <t>http://detailskip.taobao.com/json/show_buyer_list.htm?step=false&amp;bid_page=1&amp;page_size=15&amp;item_type=b&amp;ends=1422586581000&amp;starts=1421981781000&amp;item_id=42988582843&amp;user_tag=269488130&amp;old_quantity=200&amp;zhichong=true&amp;sold_total_num=16&amp;seller_num_id=404325213&amp;dk=0&amp;title=%C8%D9%B7%A2%C0%E4%B6%B3%B4%F3%BB%C6%C3%D7%F0%A4%B6%B9%B0%FC%D5%FD%D7%DA%B6%AB%B1%B1%CC%D8%B2%FA%D5%B3%B6%B9%B0%FC%CA%D6%B9%A4%C5%B4%C3%D7%C4%EA%B8%E24%B4%FC%B0%FC%D3%CA&amp;sbn=d6fbb8b5cd61ae2329ba7f4bb3cc3f86&amp;isTKA=false&amp;msc=1</t>
  </si>
  <si>
    <t>http://detailskip.taobao.com/json/show_buyer_list.htm?step=false&amp;bid_page=1&amp;page_size=15&amp;item_type=b&amp;ends=1422586646000&amp;starts=1421981846000&amp;item_id=15686380076&amp;user_tag=270086144&amp;old_quantity=9307&amp;zhichong=true&amp;sold_total_num=16&amp;seller_num_id=466577292&amp;dk=0&amp;title=4%B4%FC%B0%FC%D3%CA+%D4%C6%C4%CF%CC%D8%B2%FA%B4%F3%C0%ED%D5%FD%D7%DA%CF%E3%C3%D7%B6%FC%BF%E9%C6%AC+%B6%FC%BF%E9%F4%CE%C9%D5%B6%FC%BF%E9500g%D5%E6%BF%D5%B0%FC%D7%B0&amp;sbn=e4a00016324de51ad14985a0457d050b&amp;isTKA=false&amp;msc=1</t>
  </si>
  <si>
    <t>http://detailskip.taobao.com/json/show_buyer_list.htm?step=false&amp;bid_page=1&amp;page_size=15&amp;item_type=b&amp;ends=1422603270000&amp;starts=1421998470000&amp;item_id=39936301521&amp;user_tag=270274560&amp;old_quantity=3097&amp;zhichong=true&amp;sold_total_num=16&amp;seller_num_id=2028833793&amp;dk=0&amp;title=%F4%D9%F4%CE+%B4%BF%C5%B4%C3%D7%CA%D6%B9%A4+%C5%A9%BC%D2%F4%D9%F4%CE+%BA%FE%B1%B1%CC%D8%B2%FA%D0%A1%B3%D4+%CA%D6%B9%A4%B4%F2%B8%E2+%CE%DE%CC%C7%B8%E2%B5%E3+%C4%EA%B8%E2&amp;sbn=21ab87ecce378c81c05003dde7aefc11&amp;isTKA=false&amp;msc=1</t>
  </si>
  <si>
    <t>http://detailskip.taobao.com/json/show_buyer_list.htm?step=false&amp;bid_page=1&amp;page_size=15&amp;item_type=b&amp;ends=1422605144000&amp;starts=1422000344000&amp;item_id=18967729321&amp;user_tag=270274560&amp;old_quantity=1054&amp;zhichong=true&amp;sold_total_num=16&amp;seller_num_id=1736873152&amp;dk=0&amp;title=%C2%FA88%B0%FC%D3%CA%D4%C6%C4%CF%CC%D8%B2%FA%B4%F3%C0%ED%C9%D5%B6%FC%BF%E9%B4%F3%D4%B2%C6%AC5%B8%F6%2F%B4%FC%D4%BC500%BF%CB%D5%E6%BF%D5%B0%FC%D7%B0%B6%FC%BF%E9%C6%AC&amp;sbn=d43d5665ca0d8413764edfc1780678f8&amp;isTKA=false&amp;msc=1</t>
  </si>
  <si>
    <t>http://detailskip.taobao.com/json/show_buyer_list.htm?step=false&amp;bid_page=1&amp;page_size=15&amp;item_type=b&amp;ends=1422610898000&amp;starts=1422006098000&amp;item_id=41417512573&amp;user_tag=341381120&amp;old_quantity=7919&amp;zhichong=true&amp;sold_total_num=16&amp;seller_num_id=707035420&amp;dk=0&amp;title=%BB%F0%B9%F8%CA%B3%B2%C4+%C4%EA%B8%E2%CC%F5+%D6%F7%CA%B3%BA%AB%B9%FA%C0%B1%B3%B4%C4%EA%B8%E2400g+%D5%E6%BF%D5%B0%FC%D7%B0&amp;sbn=a0709b6c0abc1b11ea62a9a60d1dbe33&amp;isTKA=false&amp;msc=1</t>
  </si>
  <si>
    <t>http://detailskip.taobao.com/json/show_buyer_list.htm?step=false&amp;bid_page=1&amp;page_size=15&amp;item_type=b&amp;ends=1422615697000&amp;starts=1422010897000&amp;item_id=13652307550&amp;user_tag=270077954&amp;old_quantity=9699&amp;zhichong=true&amp;sold_total_num=16&amp;seller_num_id=30766784&amp;dk=0&amp;title=%B6%AB%B1%B1%D5%B3%B6%B9%B0%FC+%C5%B4%C3%D7%D5%B3%B6%B9%B0%FC+%CA%D6%B9%A4%D6%C6%D7%F7+500%BF%CB&amp;sbn=d882d8ac4549bf2545639bcabf4194a4&amp;isTKA=false&amp;msc=1</t>
  </si>
  <si>
    <t>http://detailskip.taobao.com/json/show_buyer_list.htm?step=false&amp;bid_page=1&amp;page_size=15&amp;item_type=b&amp;ends=1422617932000&amp;starts=1422013132000&amp;item_id=21554655628&amp;user_tag=270012416&amp;old_quantity=9922&amp;zhichong=true&amp;sold_total_num=16&amp;seller_num_id=807990984&amp;dk=0&amp;title=%CC%A8%D6%DD%CE%C2%C1%EB%CC%D8%B2%FA+%CE%C2%C1%EB%C4%EA%B8%E2+%B9%FD%C4%EA%B8%E2+%CD%ED%C3%D7%B8%E2+%CB%AE%BD%FE%B8%E2500%BF%CB%B6%C0%C1%A2%D5%E6%BF%D5%B0%FC%D7%B0&amp;sbn=a14f6f4e156c7be8e416864f0d7fda44&amp;isTKA=false&amp;msc=1</t>
  </si>
  <si>
    <t>http://detailskip.taobao.com/json/show_buyer_list.htm?step=false&amp;bid_page=1&amp;page_size=15&amp;item_type=b&amp;ends=1422621016000&amp;starts=1422016216000&amp;item_id=42577351302&amp;user_tag=269488128&amp;old_quantity=9828&amp;zhichong=true&amp;sold_total_num=16&amp;seller_num_id=2253813185&amp;dk=0&amp;title=%C4%FE%B2%A8%CC%D8%B2%FA%B4%C8%CF%AA%C3%F9%BA%D7%C4%EA%B8%E2+%CA%D6%B9%A4%CB%AE%C4%A5%C4%EA%B8%E2+%B0%D7%CC%F5%C4%EA%B8%E2+%CE%DE%CC%ED%BC%D3%BC%C1+%CF%D6%D7%F6%CF%D6%C2%F2&amp;sbn=584bf110a09ff8b35dba590b3e99a0db&amp;isTKA=false&amp;msc=1</t>
  </si>
  <si>
    <t>http://detailskip.taobao.com/json/show_buyer_list.htm?step=false&amp;bid_page=1&amp;page_size=15&amp;item_type=b&amp;ends=1422624614000&amp;starts=1422019814000&amp;item_id=35857105138&amp;user_tag=269815808&amp;old_quantity=2195&amp;zhichong=true&amp;sold_total_num=16&amp;seller_num_id=70996244&amp;dk=0&amp;title=%D5%FD%D7%DA%BA%AB%B9%FA%B4%F2%B8%E2%CC%F5+%B3%AF%D7%E5%CA%D6%B9%A4%B3%B4%C4%EA%B8%E2+%D1%D3%B1%DF%CC%D8%B2%FA%A1%A2%C4%EA%B8%E2%CC%F5%B4%F3%C3%D7%CC%F5%D5%E6%BF%D5500&amp;sbn=140ac045f801e168ccdf2c1ba1d3a118&amp;isTKA=false&amp;msc=1</t>
  </si>
  <si>
    <t>http://detailskip.taobao.com/json/show_buyer_list.htm?step=false&amp;bid_page=1&amp;page_size=15&amp;item_type=b&amp;ends=1422624630000&amp;starts=1422019830000&amp;item_id=42521497685&amp;user_tag=337186816&amp;old_quantity=9995&amp;zhichong=true&amp;sold_total_num=16&amp;seller_num_id=84765198&amp;dk=0&amp;title=%B3%E0%B6%B9%BA%EC%B6%B9%C4%EA%B8%E2+%CE%DE%CE%FD%D1%F4%C9%BD%CC%D8%B2%FA%C4%EA%B8%E2+%C3%BF%CC%F5400%B6%E0%BF%CB+%BD%AD%C4%CF%C3%C0%CE%B6&amp;sbn=4ba8d80b50d5c80eee905bb9c990f1de&amp;isTKA=false&amp;msc=1</t>
  </si>
  <si>
    <t>http://detailskip.taobao.com/json/show_buyer_list.htm?step=false&amp;bid_page=1&amp;page_size=15&amp;item_type=b&amp;ends=1422624836000&amp;starts=1422020036000&amp;item_id=12623730460&amp;user_tag=270077952&amp;old_quantity=39842&amp;zhichong=true&amp;sold_total_num=16&amp;seller_num_id=377625054&amp;dk=0&amp;title=%BA%AB%CA%BD%C4%EA%B8%E2%CC%F5+%D0%C2%C4%EF%D7%D3%C4%EA%B8%E2%CC%F5+%B3%B4%C4%EA%B8%E2%CC%F5+%D0%A1%CF%B1%B8%BE%C4%EA%B8%E2%CC%F5+%CE%DE%B7%C0%B8%AF%BC%C1+907%BF%CB&amp;sbn=764715edb82b946a5fbd9570d3425769&amp;isTKA=false&amp;msc=2</t>
  </si>
  <si>
    <t>http://detailskip.taobao.com/json/show_buyer_list.htm?step=false&amp;bid_page=1&amp;page_size=15&amp;item_type=b&amp;ends=1422627640000&amp;starts=1422022840000&amp;item_id=41795030400&amp;user_tag=505180160&amp;old_quantity=9898&amp;zhichong=true&amp;sold_total_num=16&amp;seller_num_id=1122418012&amp;dk=0&amp;title=%CE%B4%BC%D3%B9%A4%C4%EA%B8%E2%B8%C9+%CD%D1%CB%AE%C4%EA%B8%E2%C6%AC+%B4%BF%CA%D6%B9%A4%D6%EE%F4%DF%C4%EA%B8%E2&amp;sbn=77fdea5baded11c1236cd82c6ec3703e&amp;isTKA=false&amp;msc=1</t>
  </si>
  <si>
    <t>http://detailskip.taobao.com/json/show_buyer_list.htm?step=false&amp;bid_page=1&amp;page_size=15&amp;item_type=b&amp;ends=1422629115000&amp;starts=1422024315000&amp;item_id=38226896840&amp;user_tag=337186816&amp;old_quantity=9723&amp;zhichong=true&amp;sold_total_num=16&amp;seller_num_id=892594627&amp;dk=0&amp;title=%C3%D7%D6%A5%D4%B5%C4%EA%B8%E2400%BF%CB+%C4%FE%B2%A8%CB%AE%C4%A5%C4%EA%B8%E21%CF%E428%B0%FC+%BD%AD%D5%E3%BB%A6%CD%EE%B0%FC%D3%CA&amp;sbn=124f959fd1690d59d3ec8d49612da1d4&amp;isTKA=false&amp;msc=1</t>
  </si>
  <si>
    <t>http://detailskip.taobao.com/json/show_buyer_list.htm?step=false&amp;bid_page=1&amp;page_size=15&amp;item_type=b&amp;ends=1422661271000&amp;starts=1422056471000&amp;item_id=42190419175&amp;user_tag=1642496&amp;old_quantity=100000&amp;zhichong=true&amp;sold_total_num=16&amp;seller_num_id=173826354&amp;dk=0&amp;title=%C4%FE%B2%A8%CC%D8%B2%FA+%D7%EE%BA%C3%B3%D4%B5%C4%C4%FE%B2%A8%C4%EA%B8%E2+%A1%BE%B9%B1%B4%BB%D7%AF%D4%B0%A1%BF%D5%FD%D7%DA%CB%AE%C4%A5%C4%EA%B8%E2+%BE%A7%D3%A8%CC%DE%CD%B8&amp;sbn=7bdc51f2e95e62b26b91971f4920cfd7&amp;isTKA=false&amp;msc=1</t>
  </si>
  <si>
    <t>http://detailskip.taobao.com/json/show_buyer_list.htm?step=false&amp;bid_page=1&amp;page_size=15&amp;item_type=b&amp;ends=1422665814000&amp;starts=1422061014000&amp;item_id=27170476693&amp;user_tag=270077952&amp;old_quantity=743&amp;zhichong=true&amp;sold_total_num=16&amp;seller_num_id=219214114&amp;dk=0&amp;title=%D7%DA%BC%D2%B8%AE+%BA%AB%CA%BD%B3%B4%C4%EA%B8%E2%CE%A2%C0%B1+%C7%E5%BE%BB%D4%B0%C4%EA%B8%E2%CC%F5+%C5%E4%C4%EA%B8%E2%BD%B4%CE%E4%BA%BA%C2%FA100%B0%FC%D3%CA500g&amp;sbn=bde9e9719e0f24d961c7e4fddfce15b9&amp;isTKA=false&amp;msc=1</t>
  </si>
  <si>
    <t>http://detailskip.taobao.com/json/show_buyer_list.htm?step=false&amp;bid_page=1&amp;page_size=15&amp;item_type=b&amp;ends=1422674448000&amp;starts=1422069648000&amp;item_id=36891005225&amp;user_tag=337186816&amp;old_quantity=39886&amp;zhichong=true&amp;sold_total_num=16&amp;seller_num_id=284003251&amp;dk=0&amp;title=%B6%AB%B1%B1%D5%B3%B8%E2+%C7%D0%B8%E2+%C4%EA%B8%E2+%B4%F3%BB%C6%C3%D7%D5%B3%B8%E2+%BB%C6%C3%D7%C3%E6%D5%B3%B8%E2+++%D5%E6%BF%D5%B0%FC%D7%B0500%BF%CB&amp;sbn=271fa340e040324d1c1513da66bced41&amp;isTKA=false&amp;msc=1</t>
  </si>
  <si>
    <t>http://detailskip.taobao.com/json/show_buyer_list.htm?step=false&amp;bid_page=1&amp;page_size=15&amp;item_type=b&amp;ends=1422689860000&amp;starts=1422085060000&amp;item_id=42823607008&amp;user_tag=403705874&amp;old_quantity=999361&amp;zhichong=true&amp;sold_total_num=16&amp;seller_num_id=27142026&amp;dk=0&amp;title=3%B7%DD%B0%FC%D3%CA+%D1%D3%B1%DF%B3%AF%CF%CA%D7%E5%D5%FD%D7%DA%B4%F2%B8%E2+%BA%DA%C3%D7%DC%BF%B6%B9%CF%DA%C1%B9%B8%E2+%BF%DA%B8%D0%C8%E1%C8%ED%B2%BB%D3%B2+400%BF%CB&amp;sbn=81408e46a85bee4ab8116095a9ac1534&amp;isTKA=false&amp;msc=1</t>
  </si>
  <si>
    <t>http://detailskip.taobao.com/json/show_buyer_list.htm?step=false&amp;bid_page=1&amp;page_size=15&amp;item_type=b&amp;ends=1422691589000&amp;starts=1422086789000&amp;item_id=42919247818&amp;user_tag=341405696&amp;old_quantity=9771&amp;zhichong=true&amp;sold_total_num=16&amp;seller_num_id=115678780&amp;dk=0&amp;title=%B6%AB%B1%B1%CC%D8%B2%FA++%B6%AB%B1%B1%D5%B3%B6%B9%B0%FC+++%B6%B9%B0%FC++%BD%F5%D6%DD%B9%B5%B0%EF%D7%D3+%D5%B3%B6%B9%B0%FC+%C4%EA%BB%F5+%B4%BF%CA%D6%B9%A4&amp;sbn=cb4e17972ef208cf65b2caf486c4040c&amp;isTKA=false&amp;msc=1</t>
  </si>
  <si>
    <t>http://detailskip.taobao.com/json/show_buyer_list.htm?step=false&amp;bid_page=1&amp;page_size=15&amp;item_type=b&amp;ends=1422691879000&amp;starts=1422087079000&amp;item_id=37821642295&amp;user_tag=404295680&amp;old_quantity=17&amp;zhichong=true&amp;sold_total_num=16&amp;seller_num_id=705715880&amp;dk=0&amp;title=%BB%F0%B9%F8%C7%D0%C6%AC%C4%EA%B8%E2%B3%B4%C4%EA%B8%E2%C6%AC%CB%AE%C4%A5%C4%EA%B8%E2300%BF%CB%B9%FE%B6%FB%B1%F5%C4%DA%C2%FA29%D4%AA%B0%FC%D3%CA&amp;sbn=bd0c3f2b4766adca673dcbbfdc3e5327&amp;isTKA=false&amp;msc=1</t>
  </si>
  <si>
    <t>http://detailskip.taobao.com/json/show_buyer_list.htm?step=false&amp;bid_page=1&amp;page_size=15&amp;item_type=b&amp;ends=1422695108000&amp;starts=1422090308000&amp;item_id=8626561263&amp;user_tag=270012432&amp;old_quantity=233&amp;zhichong=true&amp;sold_total_num=16&amp;seller_num_id=14893867&amp;dk=0&amp;title=%C4%FE%B2%A8%CC%D8%B2%FA%D7%D4%BC%D2%D0%C2%CD%ED%B5%BE%C3%D7%D7%F6%D5%FD%D7%DA%CB%AE%C4%A5%C4%EA%B8%E2+%C4%FE%B2%A8%CA%D6%B9%A4%C4%EA%B8%E2+%D4%A4%B6%A8&amp;sbn=0d1c267ec433c08eca7d8e378f66c1d3&amp;isTKA=false&amp;msc=1</t>
  </si>
  <si>
    <t>http://detailskip.taobao.com/json/show_buyer_list.htm?step=false&amp;bid_page=1&amp;page_size=15&amp;item_type=b&amp;ends=1422698423000&amp;starts=1422093623000&amp;item_id=38677418027&amp;user_tag=337465344&amp;old_quantity=985&amp;zhichong=true&amp;sold_total_num=16&amp;seller_num_id=2066116383&amp;dk=0&amp;title=%D4%C6%C4%CF%CC%D8%B2%FA%C4%EA%B8%E2%A1%A1%D5%FD%D7%DA%C3%C9%D7%D4%C4%EA%B8%E2%A1%A1%BA%EC%CC%C7%C4%EA%B8%E2%A1%A1%B4%AB%CD%B3%D0%A1%B3%D4+4%B8%F6%B2%BF%B7%D6%B0%FC%D3%CA&amp;sbn=73c1735789514d81c1f513298b1d423f&amp;isTKA=false&amp;msc=1</t>
  </si>
  <si>
    <t>http://detailskip.taobao.com/json/show_buyer_list.htm?step=false&amp;bid_page=1&amp;page_size=15&amp;item_type=b&amp;ends=1422708044000&amp;starts=1422103244000&amp;item_id=36792392049&amp;user_tag=270077952&amp;old_quantity=1000&amp;zhichong=true&amp;sold_total_num=16&amp;seller_num_id=880500497&amp;dk=0&amp;title=%D4%C6%C4%CF%C3%C9%D7%D4%CC%D8%B2%FA+%C3%C9%D7%D4%D0%C2%B0%B2%CB%F9%C3%B5%B9%E5%C4%EA%B8%E2++500g+%D5%E6%BF%D5%B0%FC%D7%B04%B8%F6%C6%F0%C5%C4%B0%FC%D3%CA&amp;sbn=31fa9195dd6756c2255bfcf7b2a274ab&amp;isTKA=false&amp;msc=1</t>
  </si>
  <si>
    <t>http://detailskip.taobao.com/json/show_buyer_list.htm?step=false&amp;bid_page=1&amp;page_size=15&amp;item_type=b&amp;ends=1422708188000&amp;starts=1422103388000&amp;item_id=36775382076&amp;user_tag=270077952&amp;old_quantity=1000&amp;zhichong=true&amp;sold_total_num=16&amp;seller_num_id=880500497&amp;dk=0&amp;title=%D4%C6%C4%CF%C3%C9%D7%D4%CC%D8%B2%FA+%C3%C9%D7%D4%B0%E5%D4%FA%C4%EA%B8%E2+%BA%EC%CC%C7%C4%EA%B8%E2+500g+%D5%E6%BF%D5%B0%FC%D7%B04%B8%F6%C6%F0%C5%C4%B0%FC%D3%CA&amp;sbn=2f31609a5e14e30102d81793c1dbf5c8&amp;isTKA=false&amp;msc=1</t>
  </si>
  <si>
    <t>http://detailskip.taobao.com/json/show_buyer_list.htm?step=false&amp;bid_page=1&amp;page_size=15&amp;item_type=b&amp;ends=1422109611000&amp;starts=1421504811000&amp;item_id=43464541345&amp;user_tag=370741248&amp;old_quantity=4421&amp;zhichong=true&amp;sold_total_num=16&amp;seller_num_id=652587465&amp;dk=0&amp;title=%C4%EA%B8%E2%BB%F0%B9%F8%C4%EA%B8%E2%C4%EA%B8%E2%CC%F5%B3%B4%C4%EA%B8%E2%C4%EA%B8%E2%BB%F0%B9%F8%C4%EA%B8%E2%B8%C9%C9%D5%BF%BE%C4%EA%B8%E2%CA%D6%B9%A4%C4%EA%B8%E2%C4%EA%B8%E2%BD%B4&amp;sbn=2ea8c05af98540542895446a13445daa&amp;isTKA=false&amp;msc=1</t>
  </si>
  <si>
    <t>http://detailskip.taobao.com/json/show_buyer_list.htm?step=false&amp;bid_page=1&amp;page_size=15&amp;item_type=b&amp;ends=1422717111000&amp;starts=1422112311000&amp;item_id=42946418092&amp;user_tag=269766656&amp;old_quantity=200&amp;zhichong=true&amp;sold_total_num=16&amp;seller_num_id=326584031&amp;dk=0&amp;title=%D0%C5%D1%F4%CC%D8%B2%FA+%D0%C5%D1%F4%CD%C1%CC%D8%B2%FA+%B9%E2%C9%BD%F4%D9%F4%CE+%BA%EC%B6%B9%C9%B3%CF%DA%F4%D9%F4%CE%B1%FD%D7%D3+%C5%A9%BC%D2%CA%D6%B9%A4%BE%AB%D6%C2%D6%C6&amp;sbn=8e20ede3230c29b9806ee4c9c09fc254&amp;isTKA=false&amp;msc=1</t>
  </si>
  <si>
    <t>http://detailskip.taobao.com/json/show_buyer_list.htm?step=false&amp;bid_page=1&amp;page_size=15&amp;item_type=b&amp;ends=1422143397000&amp;starts=1421538597000&amp;item_id=21228380216&amp;user_tag=270077952&amp;old_quantity=9999&amp;zhichong=true&amp;sold_total_num=16&amp;seller_num_id=170745979&amp;dk=0&amp;title=%B4%C8%B3%C7%C4%EA%B8%E2+%BA%D3%C4%B7%B6%C9%BA%DA%C3%D7%C4%EA%B8%E2+%CA%CA%D2%CB%B3%B4+%D6%F3+%D5%F4%5B%D5%E3%BD%AD%C4%FE%B2%A8%CC%D8%B2%FA%5D&amp;sbn=5ef2972bd089786c0ec9326c59ad83e7&amp;isTKA=false&amp;msc=1</t>
  </si>
  <si>
    <t>http://detailskip.taobao.com/json/show_buyer_list.htm?step=false&amp;bid_page=1&amp;page_size=15&amp;item_type=b&amp;ends=1422156783000&amp;starts=1421551983000&amp;item_id=43195006810&amp;user_tag=269504512&amp;old_quantity=790&amp;zhichong=true&amp;sold_total_num=16&amp;seller_num_id=221311177&amp;dk=0&amp;title=%C7%EC%D4%AA%C3%C0%CA%B3+%BB%C6%C3%D7%BC%40+%BB%C6%BC%40+%BB%C6%C3%D7%B9%FB+%BB%C6%C4%EA%B8%E2+%BF%DA%B8%D0%CB%AC%BB%AC+500g+%C7%EC%D4%AA%C3%C0%CE%B6&amp;sbn=ae0915a85c4b71604b12ce7fed037670&amp;isTKA=false&amp;msc=1</t>
  </si>
  <si>
    <t>http://detailskip.taobao.com/json/show_buyer_list.htm?step=false&amp;bid_page=1&amp;page_size=15&amp;item_type=b&amp;ends=1422159147000&amp;starts=1421554347000&amp;item_id=42810550541&amp;user_tag=270274560&amp;old_quantity=1000&amp;zhichong=true&amp;sold_total_num=16&amp;seller_num_id=1036929671&amp;dk=0&amp;title=%B6%AB%B1%B1%D5%B3%B6%B9%B0%FC%B0%A2%B3%C7%D1%C7%B9%B5%C4%EA%B8%E2+%B4%F3%BB%C6%C3%D7%B0%D7%C3%D7%C4%EA%B8%E2++2%BD%EF%D7%B0&amp;sbn=4063b7ad1ea26d4568a2c301b424d022&amp;isTKA=false&amp;msc=1</t>
  </si>
  <si>
    <t>http://detailskip.taobao.com/json/show_buyer_list.htm?step=false&amp;bid_page=1&amp;page_size=15&amp;item_type=b&amp;ends=1422163032000&amp;starts=1421558232000&amp;item_id=42555105947&amp;user_tag=504983552&amp;old_quantity=2020&amp;zhichong=true&amp;sold_total_num=16&amp;seller_num_id=49887134&amp;dk=0&amp;title=%D5%FD%D7%DA%BA%AB%CA%BD%C4%EA%B8%E2+%B0%D8%C0%BC%BB%C6%CC%D2%CE%B6%C4%EA%B8%E2%CC%F5+%BA%AB%B9%FA%C0%B1%B3%B4%C4%EA%B8%E2%B1%D8%B1%B8+%BC%D0%D0%C4%C4%EA%B8%E2500g&amp;sbn=4b138fae5b7dad1052e53ee59c275a7f&amp;isTKA=false&amp;msc=1</t>
  </si>
  <si>
    <t>http://detailskip.taobao.com/json/show_buyer_list.htm?step=false&amp;bid_page=1&amp;page_size=15&amp;item_type=b&amp;ends=1422169702000&amp;starts=1421564902000&amp;item_id=42358591710&amp;user_tag=270086144&amp;old_quantity=1000&amp;zhichong=true&amp;sold_total_num=16&amp;seller_num_id=833326484&amp;dk=0&amp;title=%B9%F3%D6%DD%CC%D8%B2%FA+%B4%BF%CA%D6%B9%A4%D6%C6%D7%F7%B0%D7%C5%B4%C3%D7%D0%A1%F4%D9%F4%CE+%C5%B4%C3%D7%F4%CE%F4%CE+%C7%E5%CF%E3+%C5%B4&amp;sbn=14819a88081bcf763a45f7bf0d56ce78&amp;isTKA=false&amp;msc=1</t>
  </si>
  <si>
    <t>http://detailskip.taobao.com/json/show_buyer_list.htm?step=false&amp;bid_page=1&amp;page_size=15&amp;item_type=b&amp;ends=1422171504000&amp;starts=1421566704000&amp;item_id=42795307466&amp;user_tag=270282752&amp;old_quantity=1000&amp;zhichong=true&amp;sold_total_num=16&amp;seller_num_id=2038515086&amp;dk=0&amp;title=%D5%FD%D7%DA%BA%AB%B9%FA%B7%E7%CE%B6%CA%D6%B9%A4+%D5%B3%D6%A5%C2%E9%B8%E2+%D1%D3%B1%DF%B3%AF%CF%CA%D7%E5%B4%AB%CD%B3%C3%C0%CA%B3%B4%F2%B8%E2%D5%B3%B8%E2%C4%EA%B8%E2&amp;sbn=ce3ec252298eba73cfff420f0a02e416&amp;isTKA=false&amp;msc=1</t>
  </si>
  <si>
    <t>http://detailskip.taobao.com/json/show_buyer_list.htm?step=false&amp;bid_page=1&amp;page_size=15&amp;item_type=b&amp;ends=1422172023000&amp;starts=1421567223000&amp;item_id=41286338387&amp;user_tag=341413904&amp;old_quantity=10001&amp;zhichong=true&amp;sold_total_num=16&amp;seller_num_id=10581250&amp;dk=0&amp;title=%A1%BERH218%A1%BF%BA%AB%B9%FA%C4%CF%B9%CF%D6%A5%CA%BF%C4%EA%B8%E2%C4%CC%C0%D2%C4%EA%B8%E2%BB%F0%B9%F8%CA%B3%B2%C4%BF%C9%C0%AD%CB%BF250%BF%CB%B7%D6%D7%B0&amp;sbn=15cde82962f2c04b612261f2aa3b35dc&amp;isTKA=false&amp;msc=1</t>
  </si>
  <si>
    <t>http://detailskip.taobao.com/json/show_buyer_list.htm?step=false&amp;bid_page=1&amp;page_size=15&amp;item_type=b&amp;ends=1422176178000&amp;starts=1421571378000&amp;item_id=8513898232&amp;user_tag=270077952&amp;old_quantity=315&amp;zhichong=true&amp;sold_total_num=16&amp;seller_num_id=83386434&amp;dk=0&amp;title=%B4%BF%CA%D6%B9%A4%D6%C6%D7%F7%A1%F4%B6%AB%B1%B1%D5%B3%B8%E2%A1%F4%B4%F3%BB%C6%C3%D7%A1%F4%C4%EA%B8%E2+10%B7%DD%B0%FC%D3%CA++500%BF%CB&amp;sbn=5b2f8cdac1a85c6e0089fff27da8339f&amp;isTKA=false&amp;msc=1</t>
  </si>
  <si>
    <t>http://detailskip.taobao.com/json/show_buyer_list.htm?step=false&amp;bid_page=1&amp;page_size=15&amp;item_type=b&amp;ends=1422180123000&amp;starts=1421575323000&amp;item_id=18658007663&amp;user_tag=269570048&amp;old_quantity=947&amp;zhichong=true&amp;sold_total_num=16&amp;seller_num_id=58627736&amp;dk=0&amp;title=%B9%F3%D6%DD%CD%C1%CC%D8%B2%FA%B0%B2%C1%FA%B6%FC%BF%E9%F4%CE475g+%BF%C9%D6%F3%A1%A2%B3%B4%A1%A2%D5%A8%C0%A1%D4%F9%CA%D7%CF%C8%D0%A1%B3%D4%C2%FA58%D4%AA%C3%E2%D3%CA&amp;sbn=cde76e4a9585aeae8ff0eacae0ada3ba&amp;isTKA=false&amp;msc=1</t>
  </si>
  <si>
    <t>http://detailskip.taobao.com/json/show_buyer_list.htm?step=false&amp;bid_page=1&amp;page_size=15&amp;item_type=b&amp;ends=1422182016000&amp;starts=1421577216000&amp;item_id=20183064285&amp;user_tag=274296848&amp;old_quantity=9794&amp;zhichong=true&amp;sold_total_num=16&amp;seller_num_id=53563840&amp;dk=0&amp;title=10%D4%AA%D4%CB%B7%D1%B7%E2%B6%A5+%D1%D3%B1%DF%CC%D8%B2%FA+%B3%AF%CF%CA%D7%E5%B4%F2%B8%E2+%BA%AB%CA%BD%C4%EA%B8%E2+%BA%EC%B6%B9%C3%E6%BA%DA%B6%B9%CD%E3%B6%B9&amp;sbn=83c54ff02a00a30c35403d79cfc8ef33&amp;isTKA=false&amp;msc=1</t>
  </si>
  <si>
    <t>http://detailskip.taobao.com/json/show_buyer_list.htm?step=false&amp;bid_page=1&amp;page_size=15&amp;item_type=b&amp;ends=1422183080000&amp;starts=1421578280000&amp;item_id=17619816093&amp;user_tag=270077952&amp;old_quantity=5447&amp;zhichong=true&amp;sold_total_num=16&amp;seller_num_id=77825287&amp;dk=0&amp;title=%BA%AB%B9%FA%D0%A1%D5%A8%C4%EA%B8%E2+%D5%FD%D7%DA%C4%EA%B8%E2%BA%AB%CA%BD%B3%B4%C4%EA%B8%E2%CC%F5%B7%C7%BF%D5%D0%C4%C4%EA%B8%E2%BF%C9%C5%FA%B7%A2%C1%CF%C0%ED%BC%A6&amp;sbn=d7e41858a7500012f9eded09a688cc9c&amp;isTKA=false&amp;msc=1</t>
  </si>
  <si>
    <t>http://detailskip.taobao.com/json/show_buyer_list.htm?step=false&amp;bid_page=1&amp;page_size=15&amp;item_type=b&amp;ends=1422184562000&amp;starts=1421579762000&amp;item_id=43251852630&amp;user_tag=303632384&amp;old_quantity=8817&amp;zhichong=true&amp;sold_total_num=16&amp;seller_num_id=87755920&amp;dk=0&amp;title=%CB%EC%B2%FD%BB%C6%C3%D7%BC%40%BB%C6%C3%D7%B9%FB%D5%FD%D7%DA%BB%D2%D6%AD%BB%C6%C3%D7%C4%EA%B8%E2%BB%C6%BC%40%BB%C6%BD%F0%B8%E2%D5%E6%BF%D5%CE%DE%CC%ED%BC%D3&amp;sbn=4b87d861190fd336659b080f64a36e07&amp;isTKA=false&amp;msc=1</t>
  </si>
  <si>
    <t>http://detailskip.taobao.com/json/show_buyer_list.htm?step=false&amp;bid_page=1&amp;page_size=15&amp;item_type=b&amp;ends=1422185949000&amp;starts=1421581149000&amp;item_id=43290881689&amp;user_tag=270356480&amp;old_quantity=1499&amp;zhichong=true&amp;sold_total_num=16&amp;seller_num_id=810757881&amp;dk=0&amp;title=%B0%B2%C6%CC%CC%D8%B2%FA%B9%E3%B6%AB%B4%AB%CD%B3%CB%AE%C4%A5%C5%B4%C3%D7%BB%C6%C4%EA%B8%E24%BD%EF%C4%EA%BB%F5%C1%E3%CA%B3%C0%F1%BA%D0%D7%B0%D5%BF%BD%AD%C1%AE%BD%AD%C4%EA%B8%E2&amp;sbn=486fe30a24ae6308a7a0ae2fcc619880&amp;isTKA=false&amp;msc=1</t>
  </si>
  <si>
    <t>http://detailskip.taobao.com/json/show_buyer_list.htm?step=false&amp;bid_page=1&amp;page_size=15&amp;item_type=b&amp;ends=1422192167000&amp;starts=1421587367000&amp;item_id=40831340109&amp;user_tag=270077952&amp;old_quantity=100&amp;zhichong=true&amp;sold_total_num=16&amp;seller_num_id=372944631&amp;dk=0&amp;title=%D5%FD%D7%DA%C9%F2%D1%F4%CE%F7%CB%FE%B4%F2%B8%E2%2F%B0%AC%DD%EF%D4%C2%C1%C1%B8%E2%2F%BA%EC%B6%B9%CF%DA%2F%CF%E3%CC%F0%C8%ED%C5%B4%2F%C7%E5%C8%C8%C8%A5%BB%F0%B5%B1%CC%EC%D6%C6&amp;sbn=b91d5d84f05f5099d92ab75207fef212&amp;isTKA=false&amp;msc=1</t>
  </si>
  <si>
    <t>http://detailskip.taobao.com/json/show_buyer_list.htm?step=false&amp;bid_page=1&amp;page_size=15&amp;item_type=b&amp;ends=1422221219000&amp;starts=1421616419000&amp;item_id=21585456063&amp;user_tag=336662544&amp;old_quantity=9873&amp;zhichong=true&amp;sold_total_num=16&amp;seller_num_id=62118925&amp;dk=0&amp;title=%D4%AD%C9%FA%C0%CF%D6%D6%D7%D3%BE%AC%C3%D7%D6%C6%D7%F7%B5%C4%C4%EA%B8%E2%2C5%BD%EF%2C%CE%DE%C8%CE%BA%CE%BB%AF%D1%A7%CC%ED%BC%D3&amp;sbn=14a004d6f1eb369f834c56ddf67a1fee&amp;isTKA=false&amp;msc=1</t>
  </si>
  <si>
    <t>http://detailskip.taobao.com/json/show_buyer_list.htm?step=false&amp;bid_page=1&amp;page_size=15&amp;item_type=b&amp;ends=1422239614000&amp;starts=1421634814000&amp;item_id=41450603035&amp;user_tag=336662530&amp;old_quantity=9468&amp;zhichong=true&amp;sold_total_num=16&amp;seller_num_id=67309438&amp;dk=0&amp;title=%D5%FD%D7%DA%B6%AB%B1%B1%CC%D8%B2%FA%D5%B3%B6%B9%B0%FC%D5%E6%BF%D5%B0%FC%D7%B0%B4%BF%CA%D6%B9%A4%B4%F3%BB%C6%C3%D7%2F%C5%B4%C3%D7%F0%A4%B6%B9%B0%FC%CF%D6%D5%F45%BD%EF%B0%FC%D3%CA&amp;sbn=c7f5744aee74170454a1897f5df4a291&amp;isTKA=false&amp;msc=1</t>
  </si>
  <si>
    <t>http://detailskip.taobao.com/json/show_buyer_list.htm?step=false&amp;bid_page=1&amp;page_size=15&amp;item_type=b&amp;ends=1422239663000&amp;starts=1421634863000&amp;item_id=43309974925&amp;user_tag=336596992&amp;old_quantity=500&amp;zhichong=true&amp;sold_total_num=16&amp;seller_num_id=290427410&amp;dk=0&amp;title=%BA%AB%B9%FA%BD%F8%BF%DA%CA%B3%C6%B7%CA%B3%B2%C4+%B3%B4%C4%EA%B8%E2%B4%F2%B8%E2%CC%F5%D6%A5%CA%BF%B3%B4%C4%EA%B8%E2+%C4%CC%C0%D2%BC%D0%D0%C4%BB%F0%B9%F8%C4%EA%B8%E2500g&amp;sbn=e3302e3f79cf21c8746230045499793b&amp;isTKA=false&amp;msc=1</t>
  </si>
  <si>
    <t>http://detailskip.taobao.com/json/show_buyer_list.htm?step=false&amp;bid_page=1&amp;page_size=15&amp;item_type=b&amp;ends=1422242378000&amp;starts=1421637578000&amp;item_id=40883580789&amp;user_tag=471429120&amp;old_quantity=98&amp;zhichong=true&amp;sold_total_num=16&amp;seller_num_id=469993184&amp;dk=0&amp;title=%B1%B1%BE%A9%BA%AB%B9%FA%B3%AC%CA%D0%BA%AB%CA%BD%C4%EA%B8%E2%CC%F5%D0%C2%C4%EF%D7%D3%CF%B8%B3%A4%C4%EA%B8%E2%CC%F5%B3%B4%C4%EA%B8%E2%CC%F5%D0%A1%CF%B1%B8%BE%C4%EA%B8%E2%CC%F5&amp;sbn=0214ff31245cbc6a0a4b1386ba59c62c&amp;isTKA=false&amp;msc=1</t>
  </si>
  <si>
    <t>http://detailskip.taobao.com/json/show_buyer_list.htm?step=false&amp;bid_page=1&amp;page_size=15&amp;item_type=b&amp;ends=1422242998000&amp;starts=1421638198000&amp;item_id=36715514794&amp;user_tag=471347216&amp;old_quantity=9964&amp;zhichong=true&amp;sold_total_num=16&amp;seller_num_id=108723779&amp;dk=0&amp;title=%CC%EC%CF%C9%B8%A3%D5%FD%D7%DA%BA%AB%B9%FA%D5%B3%DD%EF%B8%E2++%D1%D3%B1%DF%B3%AF%CF%CA%D7%E5%C3%C0%CA%B3%C5%B4%C3%D7%B7%A2%B8%E2%B4%F2%B8%E2%C4%EA%B8%E2%C8%FD%B7%DD%B0%FC%D3%CA&amp;sbn=ca5d587b47849c546a4744bdd46c6bac&amp;isTKA=false&amp;msc=1</t>
  </si>
  <si>
    <t>http://detailskip.taobao.com/json/show_buyer_list.htm?step=false&amp;bid_page=1&amp;page_size=15&amp;item_type=b&amp;ends=1422243123000&amp;starts=1421638323000&amp;item_id=40461456532&amp;user_tag=273747968&amp;old_quantity=483&amp;zhichong=true&amp;sold_total_num=16&amp;seller_num_id=87988103&amp;dk=0&amp;title=%BA%AB%B9%FA%BD%F8%BF%DA+%C3%FB%BC%D2%C4%EA%B8%E2%CC%F5500g+%B3%A4%CC%F5%C5%B4%C3%D7%C4%EA%B8%E2%CC%F5+%BA%AB%CA%BD%B3%B4%C4%EA%B8%E2%CC%F5&amp;sbn=fea78f1b190f3f34f15d98e40e8517f5&amp;isTKA=false&amp;msc=1</t>
  </si>
  <si>
    <t>http://detailskip.taobao.com/json/show_buyer_list.htm?step=false&amp;bid_page=1&amp;page_size=15&amp;item_type=b&amp;ends=1422245166000&amp;starts=1421640366000&amp;item_id=42732352889&amp;user_tag=337448960&amp;old_quantity=6126985&amp;zhichong=true&amp;sold_total_num=16&amp;seller_num_id=399630170&amp;dk=0&amp;title=%B4%BF%CA%D6%B9%A4%D5%FD%D7%DA%B6%AB%B1%B1%CC%D8%B2%FA%D5%B3%B6%B9%B0%FC%B4%F3%BB%C6%C3%D7%B0%D7%C5%B4%C3%D7%BA%DA%C3%D7%B6%B9%B0%FC%B2%BF%B7%D6%B5%D8%C7%F8%CA%AE%BD%EF%B0%FC%D3%CA&amp;sbn=a2ca7dc14ec4cb275a71a9698017c5bf&amp;isTKA=false&amp;msc=1</t>
  </si>
  <si>
    <t>http://detailskip.taobao.com/json/show_buyer_list.htm?step=false&amp;bid_page=1&amp;page_size=15&amp;item_type=b&amp;ends=1422245434000&amp;starts=1421640634000&amp;item_id=43210938620&amp;user_tag=270077954&amp;old_quantity=50&amp;zhichong=true&amp;sold_total_num=16&amp;seller_num_id=161442113&amp;dk=0&amp;title=%C3%D7%F4%CE%F4%CE+%D3%A1%D7%D3%F4%CE+%CA%D6%B9%A4%C4%EA%B8%E2+%D5%F4%C3%D7%F4%CE+%BA%FE%B1%B1%CC%D8%B2%FA+%C3%D7%F4%CE%B3%A2%CF%CA%BC%DB350%BF%CB%B0%FC%D3%CA&amp;sbn=d6951e45e8ea6ee43978505f39e3de11&amp;isTKA=false&amp;msc=1</t>
  </si>
  <si>
    <t>http://detailskip.taobao.com/json/show_buyer_list.htm?step=false&amp;bid_page=1&amp;page_size=15&amp;item_type=b&amp;ends=1422251016000&amp;starts=1421646216000&amp;item_id=42716265016&amp;user_tag=269488128&amp;old_quantity=1047&amp;zhichong=true&amp;sold_total_num=16&amp;seller_num_id=2337222808&amp;dk=0&amp;title=%C5%B4%CE%F0%C5%B4++%C9%CF%BA%A3%CC%D8%C9%AB%D0%A1%B3%D4+%B4%AB%CD%B3%B8%E2%B5%E3+%CB%AE%C4%A5%C4%EA%B8%E2&amp;sbn=b47451f0988f6aa0f01af630ad9a4333&amp;isTKA=false&amp;msc=1</t>
  </si>
  <si>
    <t>http://detailskip.taobao.com/json/show_buyer_list.htm?step=false&amp;bid_page=1&amp;page_size=15&amp;item_type=b&amp;ends=1422255012000&amp;starts=1421650212000&amp;item_id=38487244526&amp;user_tag=471609344&amp;old_quantity=10000&amp;zhichong=true&amp;sold_total_num=16&amp;seller_num_id=1997407348&amp;dk=0&amp;title=%D5%FD%D7%DA%BA%AB%B9%FA%CB%C4%C9%AB%C1%B9%B8%E2+%B6%B9%C9%B3%CF%DA%D5%B3%B8%E2+%D1%D3%B1%DF%B3%AF%CF%CA%CC%EC%CF%C9%B8%A3%D7%E5%C5%B4%C3%D7%C4%EA%B8%E23%B7%DD%B0%FC%D3%CA&amp;sbn=8d461d958fef2070035243f5c07c785e&amp;isTKA=false&amp;msc=1</t>
  </si>
  <si>
    <t>http://detailskip.taobao.com/json/show_buyer_list.htm?step=false&amp;bid_page=1&amp;page_size=15&amp;item_type=b&amp;ends=1422255379000&amp;starts=1421650579000&amp;item_id=42834098354&amp;user_tag=269504512&amp;old_quantity=8812&amp;zhichong=true&amp;sold_total_num=16&amp;seller_num_id=2342304139&amp;dk=0&amp;title=9.8%B0%FC%D3%CA+%CB%CE%BC%D2%C4%EA%B8%E2+%B0%D7%C4%EA%B8%E2%CB%AE%C4%A5+%BA%AB%B9%FA%C4%EA%B8%E2%CC%F5%C7%D0%C6%AC+%BB%F0%B9%F8%C3%C0%CA%B3+%C2%F22%CB%CD1&amp;sbn=f22ecd03e1f983d7e1a6523ef4f6dc2a&amp;isTKA=false&amp;msc=1</t>
  </si>
  <si>
    <t>http://detailskip.taobao.com/json/show_buyer_list.htm?step=false&amp;bid_page=1&amp;page_size=15&amp;item_type=b&amp;ends=1422257043000&amp;starts=1421652243000&amp;item_id=38488292162&amp;user_tag=471609344&amp;old_quantity=10000&amp;zhichong=true&amp;sold_total_num=16&amp;seller_num_id=1997407348&amp;dk=0&amp;title=%D5%FD%D7%DA%BA%AB%B9%FA%CA%D6%B9%A4%C5%B4%C3%D7+%D5%B3%C3%E6%B9%CF%B8%E2+%D1%D3%B1%DF%B3%AF%CF%CA%D7%E5%CC%EC%CF%C9%B8%A3%B4%AB%CD%B3%C3%C0%CA%B3%B4%F2%B8%E2%D5%B3%B8%E2&amp;sbn=a464189661db7ce61d51665d309c5c05&amp;isTKA=false&amp;msc=1</t>
  </si>
  <si>
    <t>http://detailskip.taobao.com/json/show_buyer_list.htm?step=false&amp;bid_page=1&amp;page_size=15&amp;item_type=b&amp;ends=1422258853000&amp;starts=1421654053000&amp;item_id=13640046846&amp;user_tag=269553664&amp;old_quantity=474&amp;zhichong=true&amp;sold_total_num=16&amp;seller_num_id=140239703&amp;dk=0&amp;title=%D5%FD%D7%DA%C6%BD%D4%B6%C3%B7%EE%B4%BB%C6%BB%7B%BF%CD%BC%D2%CC%D8%B2%FA%CA%D6%B9%A4%BB%C6%D4%AA%C3%D7%B9%FB+%C4%EA%B8%E2%BB%F0%B9%F8%CF%D6%D7%F6%CF%D6%C2%F4%B0%FC%D3%CA&amp;sbn=f3b517b3cb5ce6106ea5c5cb071be632&amp;isTKA=false&amp;msc=1</t>
  </si>
  <si>
    <t>http://detailskip.taobao.com/json/show_buyer_list.htm?step=false&amp;bid_page=1&amp;page_size=15&amp;item_type=b&amp;ends=1422262071000&amp;starts=1421657271000&amp;item_id=39226640490&amp;user_tag=336859136&amp;old_quantity=397&amp;zhichong=true&amp;sold_total_num=16&amp;seller_num_id=63692688&amp;dk=0&amp;title=%BF%AA%D2%B5%B3%E5%D7%A9+%D7%DA%BC%D2%B8%AE+%B3%B4%C4%EA%B8%E2%CC%F5+500g+%BA%AC%BD%B4%C1%CF%B0%FC+%C7%E5%BE%BB%D4%B0%BA%AB%CA%BD%B3%B4%C4%EA%B8%E2&amp;sbn=beebc49d91bddffe075c84793fed3f32&amp;isTKA=false&amp;msc=1</t>
  </si>
  <si>
    <t>http://detailskip.taobao.com/json/show_buyer_list.htm?step=false&amp;bid_page=1&amp;page_size=15&amp;item_type=b&amp;ends=1422273700000&amp;starts=1421668900000&amp;item_id=39411876866&amp;user_tag=341643264&amp;old_quantity=16346&amp;zhichong=true&amp;sold_total_num=16&amp;seller_num_id=2042538996&amp;dk=0&amp;title=%BA%AB%B9%FA%BD%F8%BF%DA%D0%DD%CF%D0%B0%FC%D3%CA%C1%E3%CA%B3%C5%F2%BB%AF%CA%B3%C6%B7%BE%C5%C8%D5%CF%E3%C0%B1%B3%B4%C4%EA%B8%E2%CC%F5%BA%AB%CA%BD%B3%B4%C4%EA%B8%E2110g*&amp;sbn=4766ab9dce3de869d1256a900f6992b6&amp;isTKA=false&amp;msc=1</t>
  </si>
  <si>
    <t>http://detailskip.taobao.com/json/show_buyer_list.htm?step=false&amp;bid_page=1&amp;page_size=15&amp;item_type=b&amp;ends=1422276912000&amp;starts=1421672112000&amp;item_id=43137765360&amp;user_tag=337448960&amp;old_quantity=46566&amp;zhichong=true&amp;sold_total_num=16&amp;seller_num_id=1783848310&amp;dk=0&amp;title=%C5%C42%B0%FC%B0%FC%D3%CA%2F%B3%F6%BF%DA%BA%AB%B9%FA%D6%A5%CA%BF%BC%D0%D0%C4%C4%EA%B8%E2%CC%F5500%BF%CB%BB%F0%B9%F8%C0%B1%B3%B4%C4%EA%B8%E2%CA%B3%B2%C4%BA%DC%BA%C3%B3%D4&amp;sbn=ba721ad479ee1b13c7d5c3fc7e058d5a&amp;isTKA=false&amp;msc=2</t>
  </si>
  <si>
    <t>http://detailskip.taobao.com/json/show_buyer_list.htm?step=false&amp;bid_page=1&amp;page_size=15&amp;item_type=b&amp;ends=1422279739000&amp;starts=1421674939000&amp;item_id=42437597365&amp;user_tag=336662528&amp;old_quantity=200&amp;zhichong=true&amp;sold_total_num=16&amp;seller_num_id=150132049&amp;dk=0&amp;title=%D6%A5%D0%C4%C4%EA%B8%E2%B0%D7%C4%EA%B8%E2+%D6%A5%CA%BF%BC%D0%D0%C4%D0%A1%C4%EA%B8%E2+%BA%AB%CA%BD%C4%EA%B8%E2+500%BF%CB+%C4%EA%B8%E2%CC%F5+%C0%AD%CB%BF&amp;sbn=18471ef49b9fe9fbb25b90fe45864df8&amp;isTKA=false&amp;msc=1</t>
  </si>
  <si>
    <t>http://detailskip.taobao.com/json/show_buyer_list.htm?step=false&amp;bid_page=1&amp;page_size=15&amp;item_type=b&amp;ends=1422283561000&amp;starts=1421678761000&amp;item_id=40557518167&amp;user_tag=270012416&amp;old_quantity=500&amp;zhichong=true&amp;sold_total_num=16&amp;seller_num_id=106707878&amp;dk=0&amp;title=%BA%AB%B9%FA%BD%F8%BF%DA+%D5%FD%C6%B7+%CE%B6%D6%AE%D4%B4%C4%EA%B8%E2%B6%B9+%C4%EA%B8%E2+500g&amp;sbn=eff51f937b2b448f6a7bcd690ef86b3c&amp;isTKA=false&amp;msc=1</t>
  </si>
  <si>
    <t>http://detailskip.taobao.com/json/show_buyer_list.htm?step=false&amp;bid_page=1&amp;page_size=15&amp;item_type=b&amp;ends=1422286614000&amp;starts=1421681814000&amp;item_id=25240876749&amp;user_tag=270102528&amp;old_quantity=999959&amp;zhichong=true&amp;sold_total_num=16&amp;seller_num_id=494888197&amp;dk=0&amp;title=%D2%BB%D6%BB%B6%A6++%C7%D0%C6%AC%C4%EA%B8%E2%2F%C7%D0%CC%F5%CE%B6%B3%AC%BA%AB%B9%FA%B3%B4%C4%EA%B8%E2+%BD%AD%D5%E3%BB%A6%CD%EE%C2%FA%B0%D9%B0%FC%D3%CA%C9%CF%BA%A3%CC%D8%C9%AB&amp;sbn=bcc59b46a9d36f48f6438f26d2435936&amp;isTKA=false&amp;msc=1</t>
  </si>
  <si>
    <t>http://detailskip.taobao.com/json/show_buyer_list.htm?step=false&amp;bid_page=1&amp;page_size=15&amp;item_type=b&amp;ends=1422289649000&amp;starts=1421684849000&amp;item_id=21263704431&amp;user_tag=337186816&amp;old_quantity=99999&amp;zhichong=true&amp;sold_total_num=16&amp;seller_num_id=673297154&amp;dk=0&amp;title=%B6%AB%B1%B1%CD%C1%CC%D8%B2%FA+%B4%F3%BB%C6%C3%D7%D5%B3%B6%B9%B0%FC%C5%A9%BC%D2%CF%D6%D5%F4%CF%D6%C2%F4+%C2%CC%C9%AB%CE%DE%B7%C0%B8%AF%BC%C1%B4%D9%CF%FA5%B7%DD%B0%FC%D3%CA&amp;sbn=59fbda4c953ef7c3c2c1876c23ad6775&amp;isTKA=false&amp;msc=1</t>
  </si>
  <si>
    <t>http://detailskip.taobao.com/json/show_buyer_list.htm?step=false&amp;bid_page=1&amp;page_size=15&amp;item_type=b&amp;ends=1422319590000&amp;starts=1421714790000&amp;item_id=39949236805&amp;user_tag=336875520&amp;old_quantity=971&amp;zhichong=true&amp;sold_total_num=16&amp;seller_num_id=869155414&amp;dk=0&amp;title=%BA%AB%B9%FA%B3%B4%C4%EA%B8%E2%D4%AD%C1%CF+%D5%FD%D7%DA%BA%AB%CA%BD%B3%B4%C4%EA%B8%E2%D4%AD%C1%CF%C4%EA%B8%E2%CC%F5250g+%C8%AB%B3%A1%B9%BA%C2%FA38%D4%AA%B0%FC%D3%CA&amp;sbn=dc95fca6edf3bf3aad716513a690adee&amp;isTKA=false&amp;msc=1</t>
  </si>
  <si>
    <t>http://detailskip.taobao.com/json/show_buyer_list.htm?step=false&amp;bid_page=1&amp;page_size=15&amp;item_type=b&amp;ends=1422321175000&amp;starts=1421716375000&amp;item_id=12868022493&amp;user_tag=341381120&amp;old_quantity=9649&amp;zhichong=true&amp;sold_total_num=16&amp;seller_num_id=673765592&amp;dk=0&amp;title=%BD%AD%CE%F7%B8%D3%C4%CF%C5%A9%BC%D2%CD%C1%CC%D8%B2%FA+%BB%C6%C4%EA%C3%D7%B9%FB+%C5%A9%BC%D2%BB%C6%F4%D9+%CA%D6%B9%A4%B4%F2%D6%C6+%D5%E6%BF%D5%B0%FC%D7%B02.5%BD%EF&amp;sbn=0fb40f9df9cb97ce72e0dc5501813329&amp;isTKA=false&amp;msc=1</t>
  </si>
  <si>
    <t>http://detailskip.taobao.com/json/show_buyer_list.htm?step=false&amp;bid_page=1&amp;page_size=15&amp;item_type=b&amp;ends=1422327077000&amp;starts=1421722277000&amp;item_id=41354508911&amp;user_tag=270274560&amp;old_quantity=500&amp;zhichong=true&amp;sold_total_num=16&amp;seller_num_id=1050437691&amp;dk=0&amp;title=%C7%EC%D4%AA%BB%C6%BC%40%A1%BE%CF%D6%D7%F6%CF%D6%C2%F4%A1%BF%CC%D8%BC%DB%C4%EA%B8%E2%B7%E7%CE%B6%D0%A1%B3%D4+%BB%F0%B9%F8%C1%CF%D7%D3+%D5%E3%BD%AD%C0%F6%CB%AE%CC%D8%B2%FA&amp;sbn=085816f18446f4e1176a6cb622081015&amp;isTKA=false&amp;msc=1</t>
  </si>
  <si>
    <t>http://detailskip.taobao.com/json/show_buyer_list.htm?step=false&amp;bid_page=1&amp;page_size=15&amp;item_type=b&amp;ends=1422330539000&amp;starts=1421725739000&amp;item_id=41764054230&amp;user_tag=471429136&amp;old_quantity=90&amp;zhichong=true&amp;sold_total_num=16&amp;seller_num_id=42338128&amp;dk=0&amp;title=%BA%AB%B9%FA%D7%CF%CA%ED%C4%EA%B8%E2500%BF%CB%BA%AB%CA%BD%B2%BF%B6%D3%BB%F0%B9%F8%C4%EA%B8%E2+2015%B3%AC%BB%F0%B1%AC%C4%EA%B8%E2%B9%F8+%BD%F0%BB%CA%B9%DA&amp;sbn=69c652d5b875ba33924fe3e47924c445&amp;isTKA=false&amp;msc=1</t>
  </si>
  <si>
    <t>http://detailskip.taobao.com/json/show_buyer_list.htm?step=false&amp;bid_page=1&amp;page_size=15&amp;item_type=b&amp;ends=1422334949000&amp;starts=1421730149000&amp;item_id=40316615568&amp;user_tag=274534400&amp;old_quantity=5000&amp;zhichong=true&amp;sold_total_num=16&amp;seller_num_id=2172336683&amp;dk=0&amp;title=%D6%DC%B6%AB%D1%F4%B6%B3%C6%B7%C5%FA%B7%A2++%BA%AB%B9%FA%C4%EA%B8%E2+%B2%BB%D2%BB%D1%F9%B5%C4%C4%EA%B8%E2+%B3%A4%C9%FA%B9%FB%D0%CD%C4%EA%B8%E2+500g&amp;sbn=d2ff189b0e8426a437445e0fce97c174&amp;isTKA=false&amp;msc=1</t>
  </si>
  <si>
    <t>http://detailskip.taobao.com/json/show_buyer_list.htm?step=false&amp;bid_page=1&amp;page_size=15&amp;item_type=b&amp;ends=1422336807000&amp;starts=1421732007000&amp;item_id=2118367960&amp;user_tag=337195024&amp;old_quantity=3295&amp;zhichong=true&amp;sold_total_num=16&amp;seller_num_id=210789&amp;dk=0&amp;title=%C8%C8%C2%F4%CD%A9%D2%B6%F4%CE+%BA%FE%C4%CF%CF%E6%CE%F7%CC%D8%B2%FA%C1%E3%CA%B3%D0%A1%B3%D4%DD%EF%B2%CB%DD%EF%D7%D3%D2%B6%B6%F9%B0%AC%B2%DD%F4%D9%F4%CE+%C4%EA%B8%E2%C2%E9%CA%ED&amp;sbn=c7af1791f72c2a4c5e184726ec364593&amp;isTKA=false&amp;msc=1</t>
  </si>
  <si>
    <t>http://detailskip.taobao.com/json/show_buyer_list.htm?step=false&amp;bid_page=1&amp;page_size=15&amp;item_type=b&amp;ends=1422340205000&amp;starts=1421735405000&amp;item_id=8542867944&amp;user_tag=437874704&amp;old_quantity=8935&amp;zhichong=true&amp;sold_total_num=16&amp;seller_num_id=21412962&amp;dk=0&amp;title=300g%C4%FE%B2%A8%CB%AE%C4%A5%C4%EA%B8%E2+%B1%C8%C4%FE%B2%A8%CC%D8%B2%FA%BA%A3%CF%CA%CA%B5%BB%DD+%C8%E7%D2%E2%C5%C6%B4%C8%B3%C7%C4%EA%B8%E2+%C4%FE%B2%A8%C2%C3%D3%CE&amp;sbn=41a854a0290222b13c85031731c19e33&amp;isTKA=false&amp;msc=1</t>
  </si>
  <si>
    <t>http://detailskip.taobao.com/json/show_buyer_list.htm?step=false&amp;bid_page=1&amp;page_size=15&amp;item_type=b&amp;ends=1422341626000&amp;starts=1421736826000&amp;item_id=13670045540&amp;user_tag=337195024&amp;old_quantity=99995&amp;zhichong=true&amp;sold_total_num=16&amp;seller_num_id=64912517&amp;dk=0&amp;title=%B2%FA%B5%D8%B0%FC%B9%C8%F4%CE%D0%CB%C8%CA%B6%B9%C9%B3%F4%CE+%D3%F1%C3%D7%F4%CE+%D3%F1%C3%D7%C8%E2%F4%D9%F4%CE%CE%DE%B7%C0%B8%AF%BC%C1%B4%D6%C1%B8%B3%AC%BA%C3%B3%D4&amp;sbn=38ce2597fc9e41fcb13ae36853b77e32&amp;isTKA=false&amp;msc=1</t>
  </si>
  <si>
    <t>http://detailskip.taobao.com/json/show_buyer_list.htm?step=false&amp;bid_page=1&amp;page_size=15&amp;item_type=b&amp;ends=1422345117000&amp;starts=1421740317000&amp;item_id=26580056867&amp;user_tag=1642496&amp;old_quantity=113690&amp;zhichong=true&amp;sold_total_num=16&amp;seller_num_id=256766706&amp;dk=0&amp;title=%D7%EE%D0%C2%C8%D5%C6%DA%7E%BA%AB%B9%FA%BD%F8%BF%DA%CB%C9%BA%D7%C5%C6%B3%B4%C4%EA%B8%E2%CC%F5600%BF%CB+%BD%F8%BF%DA%B3%B4%C4%EA%B8%E2+%D2%BB%CF%E412%B4%FC&amp;sbn=ac42ea7970ad6efe2f5df23f344540f0&amp;isTKA=false&amp;msc=1</t>
  </si>
  <si>
    <t>http://detailskip.taobao.com/json/show_buyer_list.htm?step=false&amp;bid_page=1&amp;page_size=15&amp;item_type=b&amp;ends=1422348148000&amp;starts=1421743348000&amp;item_id=37825192836&amp;user_tag=471420928&amp;old_quantity=2604&amp;zhichong=true&amp;sold_total_num=16&amp;seller_num_id=85181892&amp;dk=0&amp;title=%B3%B4%C4%EA%B8%E2%CC%F5+%D5%FD%D7%DA%BA%AB%B9%FA%C0%B1%B3%B4%C4%EA%B8%E2%C0%B1%BD%B4%CC%D7%B2%CD+%BA%AB%B9%FA%B4%F2%B8%E2%2F%C4%EA%B8%E2%C6%AC1120g+4%C8%CB%B7%DD&amp;sbn=c56b782c9b68893583e1b96189436e29&amp;isTKA=false&amp;msc=1</t>
  </si>
  <si>
    <t>http://detailskip.taobao.com/json/show_buyer_list.htm?step=false&amp;bid_page=1&amp;page_size=15&amp;item_type=b&amp;ends=1422350098000&amp;starts=1421745298000&amp;item_id=16616830997&amp;user_tag=337186816&amp;old_quantity=2000&amp;zhichong=true&amp;sold_total_num=16&amp;seller_num_id=293512793&amp;dk=0&amp;title=%D0%C2%BB%F5%C9%CF%CA%D0%2F%C4%FE%B2%A8%CC%D8%B2%FA%2F%CB%FE%C5%C6%B4%C8%B3%C7%CB%AE%C4%A5%C4%EA%B8%E2%2F300g%D5%E6%BF%D5%B4%FC%D7%B0%2F%C9%E0%BC%E2%C9%CF%B5%C4%D6%D0%B9%FA&amp;sbn=6e92d81af9ef17ef173307e42baccc9a&amp;isTKA=false&amp;msc=1</t>
  </si>
  <si>
    <t>http://detailskip.taobao.com/json/show_buyer_list.htm?step=false&amp;bid_page=1&amp;page_size=15&amp;item_type=b&amp;ends=1422355997000&amp;starts=1421751197000&amp;item_id=43085135625&amp;user_tag=270340096&amp;old_quantity=150000400&amp;zhichong=true&amp;sold_total_num=16&amp;seller_num_id=1744176115&amp;dk=0&amp;title=%B6%AB%B1%B1%D5%B3%B6%B9%B0%FC+%BD%AD%C3%D7%C3%E6%B6%B9%B0%FC+%B0%D7%B6%B9%B0%FC+%BD%AD%C3%D7%D5%B3%B6%B9%B0%FC+%B4%BF%CA%D6%B9%A4%D6%C6%D7%F7+6%B7%DD%B0%FC%D3%CA&amp;sbn=e8aa7c1c978e19e82a6f80d4f7c72cce&amp;isTKA=false&amp;msc=1</t>
  </si>
  <si>
    <t>http://detailskip.taobao.com/json/show_buyer_list.htm?step=false&amp;bid_page=1&amp;page_size=15&amp;item_type=b&amp;ends=1422360020000&amp;starts=1421755220000&amp;item_id=41411913520&amp;user_tag=337448960&amp;old_quantity=531&amp;zhichong=true&amp;sold_total_num=16&amp;seller_num_id=2032414980&amp;dk=0&amp;title=%D5%E3%BD%AD%C1%D9%B0%B2%CA%D6%D6%B8%C4%EA%B8%E2%CC%F5+%BA%AB%CA%BD%C4%EA%B8%E2+%BB%F0%B9%F8+2%BD%EF%D7%B0+%BD%AD%D5%E3%BB%A6%B0%FC%D3%CA&amp;sbn=6b62e44d5df685ca0ea5d8ce45501a32&amp;isTKA=false&amp;msc=1</t>
  </si>
  <si>
    <t>http://detailskip.taobao.com/json/show_buyer_list.htm?step=false&amp;bid_page=1&amp;page_size=15&amp;item_type=b&amp;ends=1422362862000&amp;starts=1421758062000&amp;item_id=42333880147&amp;user_tag=270274560&amp;old_quantity=9999&amp;zhichong=true&amp;sold_total_num=16&amp;seller_num_id=507036484&amp;dk=0&amp;title=%B6%AB%B1%B1%CC%D8%B2%FA%D5%B3%B6%B9%B0%FC%D1%C7%B9%B5%D5%B3%B6%B9%B0%FC%C9%A2%D7%B0%B4%F3%BB%C6%C3%D7%CE%DE%CC%C7%CA%B3%C6%B7%B6%B9%B0%FC4%BD%EF%B0%FC%D3%CA%D5%B3%D3%F1%C3%D7&amp;sbn=ae0006d73496a44fccb1ae5bb9c7c20e&amp;isTKA=false&amp;msc=1</t>
  </si>
  <si>
    <t>http://detailskip.taobao.com/json/show_buyer_list.htm?step=false&amp;bid_page=1&amp;page_size=15&amp;item_type=b&amp;ends=1422362920000&amp;starts=1421758120000&amp;item_id=39568292144&amp;user_tag=270356480&amp;old_quantity=8951&amp;zhichong=true&amp;sold_total_num=16&amp;seller_num_id=695693711&amp;dk=0&amp;title=%BA%AB%B9%FA%C0%B1%B3%B4%C4%EA%B8%E2%BA%AB%CA%BD%C4%EA%B8%E2%CC%F5%D5%FD%D7%DA%BA%AB%B9%FA%C1%CF%C0%ED%2F%B3%B4%C4%EA%B8%E2%CC%D7%B2%CD%C4%EA%B8%E2%C5%E4%C0%B1%BD%B4%B0%FC%D3%CA&amp;sbn=2ce7819c8dd22ae8dff5f608ffe97b2e&amp;isTKA=false&amp;msc=1</t>
  </si>
  <si>
    <t>http://detailskip.taobao.com/json/show_buyer_list.htm?step=false&amp;bid_page=1&amp;page_size=15&amp;item_type=b&amp;ends=1422370456000&amp;starts=1421765656000&amp;item_id=37961513131&amp;user_tag=337186832&amp;old_quantity=999&amp;zhichong=true&amp;sold_total_num=16&amp;seller_num_id=48072663&amp;dk=0&amp;title=%B3%F6%BF%DA%BA%AB%B9%FA+ASSI+%CF%B8%B3%A4%C4%EA%B8%E2%CC%F5+500g%C4%EA%B8%E2%CC%F5+%BA%AB%B9%FA%B3%B4%C4%EA%B8%E2%D3%C3%C4%EA%B8%E2%CC%F5+978&amp;sbn=f06bed0dc0798948bd1dc2914dfc9895&amp;isTKA=false&amp;msc=1</t>
  </si>
  <si>
    <t>http://detailskip.taobao.com/json/show_buyer_list.htm?step=false&amp;bid_page=1&amp;page_size=15&amp;item_type=b&amp;ends=1422406117000&amp;starts=1421801317000&amp;item_id=40600657202&amp;user_tag=336662528&amp;old_quantity=4470&amp;zhichong=true&amp;sold_total_num=16&amp;seller_num_id=97032775&amp;dk=0&amp;title=%BA%AB%B9%FA%B2%BF%B6%D3%BB%F0%B9%F8%CA%B3%B2%C4%D6%A5%D0%C4%C4%EA%B8%E2%BA%AB%B9%FA%D6%A5%CA%BF%C4%EA%B8%E2%28%C5%E4%C4%EA%B8%E2%BD%B4%29&amp;sbn=f5be24757984ed2b7cd28e1f68d947ed&amp;isTKA=false&amp;msc=1</t>
  </si>
  <si>
    <t>http://detailskip.taobao.com/json/show_buyer_list.htm?step=false&amp;bid_page=1&amp;page_size=15&amp;item_type=b&amp;ends=1422410675000&amp;starts=1421805875000&amp;item_id=16313112370&amp;user_tag=270077968&amp;old_quantity=9927&amp;zhichong=true&amp;sold_total_num=16&amp;seller_num_id=68883424&amp;dk=0&amp;title=%B4%F3%BB%C6%C3%D7%D5%B3%B6%B9%B0%FC%B6%AB%B1%B1%D5%B3%B6%B9%B0%FC%F0%A4%B6%B9%B0%FC%C4%EA%B6%B9%B0%FC%B4%F3%BB%C6%C3%D7%F0%A4%C3%D7%D5%E6%BF%D5%B0%FC%D7%B0QS%C8%CF%D6%A4&amp;sbn=d7b70f65f3d7a8a91c11cde6962109ae&amp;isTKA=false&amp;msc=1</t>
  </si>
  <si>
    <t>http://detailskip.taobao.com/json/show_buyer_list.htm?step=false&amp;bid_page=1&amp;page_size=15&amp;item_type=b&amp;ends=1422413573000&amp;starts=1421808773000&amp;item_id=42340472095&amp;user_tag=270012432&amp;old_quantity=10018&amp;zhichong=true&amp;sold_total_num=16&amp;seller_num_id=86890469&amp;dk=0&amp;title=%A1%BE%CC%EC%CC%A8%C5%B7%B0%CD%B5%C4%C4%CF%B9%CF%C4%EA%B8%E2%A1%BF%CC%EC%CC%A8%CB%AE%C4%A5%B3%ACQ%D3%D0%BD%C0%BE%A2%B2%BB%D5%B3%D1%C0%C5%A9%BC%D2%D7%D4%D6%C6%C4%EA%B8%E2&amp;sbn=135270472d7d9cc9e1582b4165691229&amp;isTKA=false&amp;msc=1</t>
  </si>
  <si>
    <t>http://detailskip.taobao.com/json/show_buyer_list.htm?step=false&amp;bid_page=1&amp;page_size=15&amp;item_type=b&amp;ends=1422421224000&amp;starts=1421816424000&amp;item_id=22183231716&amp;user_tag=274272256&amp;old_quantity=10000&amp;zhichong=true&amp;sold_total_num=16&amp;seller_num_id=292068937&amp;dk=0&amp;title=%C2%E9%F4%D9+%C5%B4%C3%D7%C2%E9%F4%D9+%F4%D9%F4%CE+%D5%E3%BD%AD%CC%A8%D6%DD%C1%D9%BA%A3%CC%D8%B2%FA+%D5%FD%D7%DA%CA%D6%B9%A4%C2%E9%F4%D9+%C7%D0%B8%E2++%CC%D8%BC%DB&amp;sbn=1302dff4b490b70559af6f3182cb0030&amp;isTKA=false&amp;msc=1</t>
  </si>
  <si>
    <t>http://detailskip.taobao.com/json/show_buyer_list.htm?step=false&amp;bid_page=1&amp;page_size=15&amp;item_type=b&amp;ends=1422427764000&amp;starts=1421822964000&amp;item_id=42857803470&amp;user_tag=337383424&amp;old_quantity=9999&amp;zhichong=true&amp;sold_total_num=16&amp;seller_num_id=2047982680&amp;dk=0&amp;title=%B6%AB%B1%B1%D5%B3%B6%B9%B0%FC%CF%D6%B0%FC%CF%D6%D5%F4%C4%EA%B8%E2%BD%AD%C3%D7%B4%F3%BB%C6%C3%D7%C3%E6%D5%B3%B6%B9%B0%FC%B0%D7%B6%B9%B0%FC10%BD%EF%B0%FC%D3%CA%D4%F91%BD%EF&amp;sbn=52a2abb3c3bebc5c6ede334b5f6c9c18&amp;isTKA=false&amp;msc=1</t>
  </si>
  <si>
    <t>http://detailskip.taobao.com/json/show_buyer_list.htm?step=false&amp;bid_page=1&amp;page_size=15&amp;item_type=b&amp;ends=1422433304000&amp;starts=1421828504000&amp;item_id=35900519094&amp;user_tag=269815808&amp;old_quantity=181282&amp;zhichong=true&amp;sold_total_num=16&amp;seller_num_id=729878755&amp;dk=0&amp;title=%B6%AB%B1%B1%CD%C1%CC%D8%B2%FA%D0%A1%D5%B3%B1%FD+%D5%B3%B6%B9%B0%FC+%D5%B3%BB%F0%C9%D7+%C4%EA%B8%E2+%D5%B3%BB%F0%C9%D5+%CF%D6%C0%D3%CF%D6%C2%F4+5%BD%EF%B0%FC%D3%CA&amp;sbn=49c87cca986df5a451d50d2ccbc809c2&amp;isTKA=false&amp;msc=1</t>
  </si>
  <si>
    <t>http://detailskip.taobao.com/json/show_buyer_list.htm?step=false&amp;bid_page=1&amp;page_size=15&amp;item_type=b&amp;ends=1422437902000&amp;starts=1421833102000&amp;item_id=43184680281&amp;user_tag=270077952&amp;old_quantity=1000&amp;zhichong=true&amp;sold_total_num=16&amp;seller_num_id=305217454&amp;dk=0&amp;title=%B6%AB%B1%B1%CC%D8%B2%FA%B2%E9%B8%C9%BA%FE%B4%F3%BB%C6%C3%D7%D5%B3%B6%B9%B0%FC+%D5%FD%D7%DA%F0%A4%B6%B9%B0%FC%B4%BF%CA%D6%B9%A4%B4%FA%B2%CD%C4%EA%B8%E2+6%B4%FC%B0%FC%D3%CA&amp;sbn=16cdba5a103e335180589b391598b143&amp;isTKA=false&amp;msc=1</t>
  </si>
  <si>
    <t>http://detailskip.taobao.com/json/show_buyer_list.htm?step=false&amp;bid_page=1&amp;page_size=15&amp;item_type=b&amp;ends=1422444131000&amp;starts=1421839331000&amp;item_id=17980115754&amp;user_tag=274280448&amp;old_quantity=610&amp;zhichong=true&amp;sold_total_num=16&amp;seller_num_id=828766481&amp;dk=0&amp;title=%BF%D5%D4%CB%A1%BE5%BD%EF%B0%FC%D3%CA%A1%BF%B6%AB%B1%B1%B4%F3%BB%C6%C3%D7%BA%EC%D0%A1%B6%B9%CF%DA%F0%A4%CB%D5%D7%D3%D2%B6%D5%B3%E2%C4%E2%C4%C4%EA%B8%E2%D5%B3%B6%B9%B0%FC&amp;sbn=ff99ce1118e1d98d1e69f43c19ee6292&amp;isTKA=false&amp;msc=1</t>
  </si>
  <si>
    <t>http://detailskip.taobao.com/json/show_buyer_list.htm?step=false&amp;bid_page=1&amp;page_size=15&amp;item_type=b&amp;ends=1422446250000&amp;starts=1421841450000&amp;item_id=36721173975&amp;user_tag=471347216&amp;old_quantity=9992&amp;zhichong=true&amp;sold_total_num=16&amp;seller_num_id=108723779&amp;dk=0&amp;title=%CC%EC%CF%C9%B8%A3%D5%FD%D7%DA%BA%AB%B9%FA%D5%B3%D4%B2%C1%B9%B8%E2%D1%D3%B1%DF%B3%AF%CF%CA%D7%E5%B4%AB%CD%B3%C3%C0%CA%B3%C5%B4%C3%D7%B4%F2%B8%E2%C4%EA%B8%E2%C8%FD%B7%DD%B0%FC%D3%CA&amp;sbn=19d345893c1cc82a8945d03f7ac6aedb&amp;isTKA=false&amp;msc=1</t>
  </si>
  <si>
    <t>http://detailskip.taobao.com/json/show_buyer_list.htm?step=false&amp;bid_page=1&amp;page_size=15&amp;item_type=b&amp;ends=1422448047000&amp;starts=1421843247000&amp;item_id=16925478336&amp;user_tag=337186816&amp;old_quantity=89994&amp;zhichong=true&amp;sold_total_num=16&amp;seller_num_id=673297154&amp;dk=0&amp;title=%B6%AB%B1%B1%CD%C1%CC%D8%B2%FA+%C5%A9%BC%D2%D5%B3%BB%F0%C9%D7%B6%B9%B0%FC+%D3%CD%D5%A8%C4%EA%B8%E2+%CF%D6%D7%F6%CF%D6%C2%F4+%BA%EC%D0%A1%B6%B9%B0%D7%CC%C7%CF%DA%D0%C2%C6%B7&amp;sbn=13be8c62b1e55a9dfb2984a9009e1a96&amp;isTKA=false&amp;msc=1</t>
  </si>
  <si>
    <t>http://detailskip.taobao.com/json/show_buyer_list.htm?step=false&amp;bid_page=1&amp;page_size=15&amp;item_type=b&amp;ends=1422449138000&amp;starts=1421844338000&amp;item_id=38680280338&amp;user_tag=270012432&amp;old_quantity=649&amp;zhichong=true&amp;sold_total_num=16&amp;seller_num_id=80073622&amp;dk=0&amp;title=%C9%DC%D0%CB%D0%C2%B2%FD%CC%D8%B2%FA+%D3%EA%C2%B6%CA%B3%C6%B7+%B3%B4%C4%EA%B8%E2%B8%C9+%C4%EA%B8%E2%C5%D6+%C4%EA%B8%E2%CC%F5%BA%C3%B3%D4%D0%DD%CF%D0%C1%E3%CA%B3%D0%A1%B3%D4&amp;sbn=86b20ac69a9091ca1ae9c13a73919f69&amp;isTKA=false&amp;msc=1</t>
  </si>
  <si>
    <t>http://detailskip.taobao.com/json/show_buyer_list.htm?step=false&amp;bid_page=1&amp;page_size=15&amp;item_type=b&amp;ends=1422455380000&amp;starts=1421850580000&amp;item_id=42188397639&amp;user_tag=438112256&amp;old_quantity=904&amp;zhichong=true&amp;sold_total_num=16&amp;seller_num_id=1768251417&amp;dk=0&amp;title=%C1%E3%B7%C0%B8%AF%BC%C1+%C9%E0%BC%E2%C9%CF%C4%FE%B2%A8%B4%C8%B3%C7%CC%D8%B2%FA+%CB%AE%C4%A5%B4%BF%CA%D6%B9%A4%C4%EA%B8%E2%CC%F5%C6%AC500g%D5%E6%BF%D5%B0%FC%D7%B0&amp;sbn=1b278c4d686593b1090c6babb4a571f4&amp;isTKA=false&amp;msc=1</t>
  </si>
  <si>
    <t>http://detailskip.taobao.com/json/show_buyer_list.htm?step=false&amp;bid_page=1&amp;page_size=15&amp;item_type=b&amp;ends=1422460257000&amp;starts=1421855457000&amp;item_id=38656786804&amp;user_tag=1118208&amp;old_quantity=98761&amp;zhichong=true&amp;sold_total_num=16&amp;seller_num_id=97347347&amp;dk=0&amp;title=%B0%FC%D3%CA+DIY%C0%B1%B3%B4%C4%EA%B8%E2%CC%D7%B2%CD+%BA%AB%B9%FA%CB%C9%BA%D7%C4%EA%B8%E2%CC%F5%2B%B3%B4%C4%EA%B8%E2%BD%B4150%2B%CC%F0%B2%BB%C0%B1410%BF%CB&amp;sbn=0b65b440ca19921d3e75cfcaca634b2e&amp;isTKA=false&amp;msc=1</t>
  </si>
  <si>
    <t>http://detailskip.taobao.com/json/show_buyer_list.htm?step=false&amp;bid_page=1&amp;page_size=15&amp;item_type=b&amp;ends=1422461100000&amp;starts=1421856300000&amp;item_id=43004658932&amp;user_tag=437874688&amp;old_quantity=99844&amp;zhichong=true&amp;sold_total_num=16&amp;seller_num_id=150277242&amp;dk=0&amp;title=%B0%FC%D3%CA%D6%D0%BA%AB%C4%EA%B8%E21KG%BA%AB%B9%FA%D6%A5%CA%BF%D6%A5%D0%C4%C0%AD%CB%BF%C4%EA%B8%E2%BB%F0%B9%F8%C4%EA%B8%E2%D6%D0%BA%AB%B3%AC%CA%D0%C4%EA%B8%E2&amp;sbn=ec5c95778ef2318a9e47331b1449e78d&amp;isTKA=false&amp;msc=1</t>
  </si>
  <si>
    <t>http://detailskip.taobao.com/json/show_buyer_list.htm?step=false&amp;bid_page=1&amp;page_size=15&amp;item_type=b&amp;ends=1422462300000&amp;starts=1421857500000&amp;item_id=26022872512&amp;user_tag=337121280&amp;old_quantity=2611&amp;zhichong=true&amp;sold_total_num=16&amp;seller_num_id=17617479&amp;dk=0&amp;title=%D5%FD%D7%DA%CE%C2%C1%EB%CE%BC%B4%A8%CC%D8%C9%AB%CA%D6%B9%A4%C4%EA%B8%E2%C8%FD%C3%C5%C7%E0%D0%B7%B3%B4%B8%E2%CC%A8%D6%DD%D7%EE%BA%C3%B3%D4%B5%C4%D5%E6%BF%D5%BB%FA%C6%F7%C4%EA%B8%E2&amp;sbn=40a9bd0b5c484a50a44b45d8414d2c09&amp;isTKA=false&amp;msc=1</t>
  </si>
  <si>
    <t>http://detailskip.taobao.com/json/show_buyer_list.htm?step=false&amp;bid_page=1&amp;page_size=15&amp;item_type=b&amp;ends=1422497649000&amp;starts=1421892849000&amp;item_id=42711059049&amp;user_tag=471420928&amp;old_quantity=983&amp;zhichong=true&amp;sold_total_num=16&amp;seller_num_id=775303282&amp;dk=0&amp;title=%D2%BB%BF%B5+%BA%AB%B9%FA%D6%A5%CA%BF%C4%EA%B8%E2%CC%F5+%B6%B9%C0%CC%BB%F0%B9%F8%CA%B3%B2%C4%D6%A5%D0%C4%C4%CC%C0%D2Q%C8%ED%D6%A5%CF%E3+%D4%AD%CE%B6+500g%2F%B4%FC&amp;sbn=53a245762297502e0fec0d899390f657&amp;isTKA=false&amp;msc=1</t>
  </si>
  <si>
    <t>http://detailskip.taobao.com/json/show_buyer_list.htm?step=false&amp;bid_page=1&amp;page_size=15&amp;item_type=b&amp;ends=1422497816000&amp;starts=1421893016000&amp;item_id=40014382453&amp;user_tag=270340096&amp;old_quantity=999999&amp;zhichong=true&amp;sold_total_num=16&amp;seller_num_id=1744176115&amp;dk=0&amp;title=5%BD%EF%B0%FC%D3%CA+%B6%AB%B1%B1%BD%AD%C3%D7%C4%EA%B8%E2+%B0%D7%C7%D0%B8%E2+%B4%BF%CA%D6%B9%A4+%C5%B4%C3%D7%C4%EA%B8%E2+%C0%CF%CA%BD%D5%B3%B8%E2+500%BF%CB&amp;sbn=d924a333a5b93b88df160c4e4e1c77ea&amp;isTKA=false&amp;msc=1</t>
  </si>
  <si>
    <t>http://detailskip.taobao.com/json/show_buyer_list.htm?step=false&amp;bid_page=1&amp;page_size=15&amp;item_type=b&amp;ends=1422497856000&amp;starts=1421893056000&amp;item_id=2340367712&amp;user_tag=337211392&amp;old_quantity=501&amp;zhichong=true&amp;sold_total_num=16&amp;seller_num_id=193995233&amp;dk=0&amp;title=%BA%AB%B9%FA%C4%EA%B8%E2%CC%F5+%B3%B4%C4%EA%B8%E2%D7%E9%BA%CF+%D0%A1%B5%B1%BC%D2%C4%EA%B8%E2%CC%F5600g%2B%C4%EA%B8%E2%BD%B4150g+%CB%C9%BA%D7%C4%EA%B8%E2%CC%F5&amp;sbn=2617cf0c8dc629200e3fd6ccb371098c&amp;isTKA=false&amp;msc=1</t>
  </si>
  <si>
    <t>http://detailskip.taobao.com/json/show_buyer_list.htm?step=false&amp;bid_page=1&amp;page_size=15&amp;item_type=b&amp;ends=1422501257000&amp;starts=1421896457000&amp;item_id=37904066310&amp;user_tag=404295680&amp;old_quantity=197&amp;zhichong=true&amp;sold_total_num=16&amp;seller_num_id=705715880&amp;dk=0&amp;title=%BD%F0%CA%B1%D7%D3%BC%B4%CA%B3%BA%AB%B9%FA%B3%B4%C4%EA%B8%E2%CC%F5%C9%D5%BF%BE%CE%B655%BF%CB%B9%FE%B6%FB%B1%F5%CA%D0%C4%DA%C2%FA29%D4%AA%B0%FC%D3%CA%B5%B1%C8%D5%CB%CD%B4%EF&amp;sbn=09a008b7670a1c125e019e1400becb8f&amp;isTKA=false&amp;msc=1</t>
  </si>
  <si>
    <t>http://detailskip.taobao.com/json/show_buyer_list.htm?step=false&amp;bid_page=1&amp;page_size=15&amp;item_type=b&amp;ends=1422506737000&amp;starts=1421901937000&amp;item_id=26964860798&amp;user_tag=270012416&amp;old_quantity=1357&amp;zhichong=true&amp;sold_total_num=16&amp;seller_num_id=671014529&amp;dk=0&amp;title=%BB%C6%BC%40+%BB%C6%C3%D7%BC%40+%B4%AB%CD%B3%C4%EA%B8%E2%C2%CC%C9%AB%CE%C2%D6%DD%CD%C1%CC%D8%B2%FA%C6%BD%D1%F4%CB%B3%CF%AA%B3%C2%CA%CF%BB%C6%C4%EA%B8%E2850%BF%CB&amp;sbn=6475a3064077921a54a87b3392405b66&amp;isTKA=false&amp;msc=1</t>
  </si>
  <si>
    <t>http://detailskip.taobao.com/json/show_buyer_list.htm?step=false&amp;bid_page=1&amp;page_size=15&amp;item_type=b&amp;ends=1422507258000&amp;starts=1421902458000&amp;item_id=36770890431&amp;user_tag=274468864&amp;old_quantity=99424&amp;zhichong=true&amp;sold_total_num=16&amp;seller_num_id=1729962221&amp;dk=0&amp;title=%C1%FA%D2%D5+%C0%F6%CB%AE%CC%D8%B2%FA+%C1%FA%C8%AA%B0%CB%B6%BC%BB%C6%B9%FB+%C4%EA%B8%E2%B4%AB%CD%B3%B8%E2%B5%E3+%C8%FD%B1%F3%BB%C6%BC%40+%BB%C6%C3%D7%B9%FB&amp;sbn=bda64bbd7d7437e5da3ea036e92c2d8f&amp;isTKA=false&amp;msc=1</t>
  </si>
  <si>
    <t>http://detailskip.taobao.com/json/show_buyer_list.htm?step=false&amp;bid_page=1&amp;page_size=15&amp;item_type=b&amp;ends=1422512178000&amp;starts=1421907378000&amp;item_id=40141138300&amp;user_tag=269824000&amp;old_quantity=10000&amp;zhichong=true&amp;sold_total_num=16&amp;seller_num_id=266188071&amp;dk=0&amp;title=%D4%C6%C4%CF%CE%F7%CB%AB%B0%E6%C4%C9%CC%D8%B2%FA%A3%BA%D5%FD%D7%DA%B4%F6%BC%D2%B4%AB%CD%B3%C4%EA%B8%E2%BA%C1%86%AA%E0%C2%C5%B4%C3%D7%F4%CE%F4%CE12%B8%F6%D7%B0%CF%D6%D7%F6&amp;sbn=8c6983aea28d54d37be01d1c70d9960e&amp;isTKA=false&amp;msc=1</t>
  </si>
  <si>
    <t>http://detailskip.taobao.com/json/show_buyer_list.htm?step=false&amp;bid_page=1&amp;page_size=15&amp;item_type=b&amp;ends=1422522805000&amp;starts=1421918005000&amp;item_id=37667417264&amp;user_tag=471347216&amp;old_quantity=9996&amp;zhichong=true&amp;sold_total_num=16&amp;seller_num_id=108723779&amp;dk=0&amp;title=%D5%FD%D7%DA%BA%AB%B9%FA%CC%EC%CF%C9%B8%A3%CB%C4%C9%AB%C1%B9%B8%E2+%B6%B9%C9%B3%CF%DA%D5%B3%B8%E2+%D1%D3%B1%DF%B3%AF%CF%CA%D7%E5%C5%B4%C3%D7%C4%EA%B8%E23%B7%DD%B0%FC%D3%CA&amp;sbn=cd73669bf47fdf398a1750b080517903&amp;isTKA=false&amp;msc=1</t>
  </si>
  <si>
    <t>http://detailskip.taobao.com/json/show_buyer_list.htm?step=false&amp;bid_page=1&amp;page_size=15&amp;item_type=b&amp;ends=1422523192000&amp;starts=1421918392000&amp;item_id=21456668412&amp;user_tag=270077952&amp;old_quantity=1060&amp;zhichong=true&amp;sold_total_num=16&amp;seller_num_id=718221576&amp;dk=0&amp;title=%B2%D4%C4%CF%C2%ED%D5%BE%C4%EA%B8%E2+%D5%E6%BF%D5%B0%FC%D7%B0+2%CC%F5%C3%BF%B0%FC&amp;sbn=b63926153d7950adfcdeb215feb2c7ad&amp;isTKA=false&amp;msc=1</t>
  </si>
  <si>
    <t>http://detailskip.taobao.com/json/show_buyer_list.htm?step=false&amp;bid_page=1&amp;page_size=15&amp;item_type=b&amp;ends=1422523525000&amp;starts=1421918725000&amp;item_id=42736563934&amp;user_tag=269488128&amp;old_quantity=10000&amp;zhichong=true&amp;sold_total_num=16&amp;seller_num_id=2346287735&amp;dk=0&amp;title=%A1%BE%CA%B3%BF%CD%D6%D0%B9%FA%A1%BF%D5%E3%BD%AD%CC%D8%B2%FA+%B0%D7%C4%EA%B8%E2%C6%AC+%BA%AB%B9%FA%B3%B4%C4%EA%B8%E2%BB%F0%B9%F8%C4%EA%B8%E2%B0%FC%D3%CA%C2%F22%CB%CD1&amp;sbn=f1eb2b413599931d0fc5616e01043dfb&amp;isTKA=false&amp;msc=1</t>
  </si>
  <si>
    <t>http://detailskip.taobao.com/json/show_buyer_list.htm?step=false&amp;bid_page=1&amp;page_size=15&amp;item_type=b&amp;ends=1422526573000&amp;starts=1421921773000&amp;item_id=42884815668&amp;user_tag=404582400&amp;old_quantity=9995&amp;zhichong=true&amp;sold_total_num=16&amp;seller_num_id=1708473360&amp;dk=0&amp;title=%BA%AB%B9%FA%D4%AD%D7%B0%BD%F8%BF%DAYOPOKKI+%BA%AB%B9%FA%C0%B1%CE%B6%C4%EA%B8%E2%28%C4%DA%B8%BD%CC%F0%C0%B1%C4%EA%B8%E2%BD%B4%29320g&amp;sbn=4164eae5c537da5de05b105f5b5b7116&amp;isTKA=false&amp;msc=2</t>
  </si>
  <si>
    <t>http://detailskip.taobao.com/json/show_buyer_list.htm?step=false&amp;bid_page=1&amp;page_size=15&amp;item_type=b&amp;ends=1422531020000&amp;starts=1421926220000&amp;item_id=36603084036&amp;user_tag=337465344&amp;old_quantity=8448&amp;zhichong=true&amp;sold_total_num=16&amp;seller_num_id=1923336419&amp;dk=0&amp;title=%C4%FE%B2%A8%B0%D7%C4%EA%B8%E2%2F%D5%E3%BD%AD%CC%D8%B2%FA%CB%AE%C4%A5%C4%EA%B8%E2%2F%D5%E6%BF%D5%B0%FC%D7%B0%2F%C3%BF%CC%EC%CF%D6%D7%F6%CF%D6%B7%A2%2F%C2%FA30%D4%AA%B0%FC%D3%CA&amp;sbn=950bd07b0f0b03ade9fde928a67aba58&amp;isTKA=false&amp;msc=1</t>
  </si>
  <si>
    <t>http://detailskip.taobao.com/json/show_buyer_list.htm?step=false&amp;bid_page=1&amp;page_size=15&amp;item_type=b&amp;ends=1422533083000&amp;starts=1421928283000&amp;item_id=14977925395&amp;user_tag=408186896&amp;old_quantity=10690&amp;zhichong=true&amp;sold_total_num=16&amp;seller_num_id=51821865&amp;dk=0&amp;title=%A1%BE%C4%FE%B2%A8%CC%D8%B2%FA%A1%BF%B4%C8%B3%C7%C8%E7%D2%E2%C4%EA%B8%E2+%CB%AE%C4%A5%BE%AB%D6%C6%C4%EA%B8%E2300g%CC%F5%D7%B4++%C4%EA%BB%F5%C0%F1%C6%B7&amp;sbn=72d4cf0ca742e900ef588523b21dcc3f&amp;isTKA=false&amp;msc=1</t>
  </si>
  <si>
    <t>http://detailskip.taobao.com/json/show_buyer_list.htm?step=false&amp;bid_page=1&amp;page_size=15&amp;item_type=b&amp;ends=1422535798000&amp;starts=1421930998000&amp;item_id=39296090109&amp;user_tag=337457152&amp;old_quantity=999983&amp;zhichong=true&amp;sold_total_num=16&amp;seller_num_id=197934568&amp;dk=0&amp;title=%BD%F0%CA%B1%D7%D3%C3%F1%CB%D7%CA%B3%C6%B7%B3%B4%C4%EA%B8%E2+%BF%AA%B4%FC%BC%B4%CA%B3%BA%C3%B3%D4%C2%E9%C0%B1%C9%D5%BF%BE%CE%B6%BA%AB%B9%FA%B3%B4%C4%EA%B8%E2+%B4%F2%B8%E2%CC%F5&amp;sbn=c2d88c72503490246d5809c9514d6646&amp;isTKA=false&amp;msc=1</t>
  </si>
  <si>
    <t>http://detailskip.taobao.com/json/show_buyer_list.htm?step=false&amp;bid_page=1&amp;page_size=15&amp;item_type=b&amp;ends=1422537005000&amp;starts=1421932205000&amp;item_id=7010228129&amp;user_tag=337186832&amp;old_quantity=4797&amp;zhichong=true&amp;sold_total_num=16&amp;seller_num_id=105624611&amp;dk=0&amp;title=%B8%A3%BD%A8%CC%D8%B2%FA+%C3%F6%C4%CF%D3%C0%B4%BA%B4%BF%CA%D6%B9%A4%B6%AC%C3%D7%BC%40%2F%B0%D7%BC%40%2F%F4%D9%F4%CE%C4%EA%B8%E2%2F%B4%BF%C5%B4%C3%D7%B0%D7%B9%FB+%CF%D6%D7%F6&amp;sbn=7071dd61050de93b13108390c806eec6&amp;isTKA=false&amp;msc=1</t>
  </si>
  <si>
    <t>http://detailskip.taobao.com/json/show_buyer_list.htm?step=false&amp;bid_page=1&amp;page_size=15&amp;item_type=b&amp;ends=1422537845000&amp;starts=1421933045000&amp;item_id=42806712608&amp;user_tag=337448960&amp;old_quantity=10000&amp;zhichong=true&amp;sold_total_num=16&amp;seller_num_id=1122577233&amp;dk=0&amp;title=%D5%FD%D7%DA%B6%AB%B1%B1%CC%D8%B2%FA%B4%F3%BB%C6%C3%D7%C3%E6%C4%EA%B8%E2%D5%B3%B8%E2%C7%D0%B8%E2+%BD%AD%C3%D7%C3%E6%B6%B9%B0%FC%B4%AB%CD%B3%B9%A4%D2%D5%CE%DE%CC%ED%BC%D3&amp;sbn=d4a6066f18da75dba098ca17a4e38196&amp;isTKA=false&amp;msc=1</t>
  </si>
  <si>
    <t>http://detailskip.taobao.com/json/show_buyer_list.htm?step=false&amp;bid_page=1&amp;page_size=15&amp;item_type=b&amp;ends=1422542744000&amp;starts=1421937944000&amp;item_id=42354301012&amp;user_tag=270012416&amp;old_quantity=5000&amp;zhichong=true&amp;sold_total_num=16&amp;seller_num_id=773524372&amp;dk=0&amp;title=%A1%BE3%B0%FC%D3%CA%A1%BF%D5%FD%D7%DA+%C3%C9%D7%D4%C4%EA%B8%E2+%D4%C6%C4%CF%C3%C9%D7%D4+%B4%F3%BE%AE%BA%EC%CC%C7%C4%EA%B8%E2+500g+%D5%E6%BF%D5%B0%FC%D7%B0&amp;sbn=c09393d9cba266147c7ece8517136df7&amp;isTKA=false&amp;msc=1</t>
  </si>
  <si>
    <t>http://detailskip.taobao.com/json/show_buyer_list.htm?step=false&amp;bid_page=1&amp;page_size=15&amp;item_type=b&amp;ends=1422544899000&amp;starts=1421940099000&amp;item_id=36441440269&amp;user_tag=72699904&amp;old_quantity=1000&amp;zhichong=true&amp;sold_total_num=16&amp;seller_num_id=64035100&amp;dk=0&amp;title=3%BD%EF%B0%FC%D3%CA+%D1%D3%B1%DF%B3%AF%CF%CA%D7%E5%CA%D6%B9%A4%B4%F2%B8%E2%B4%BF%C5%B4%C3%D7%D6%C6%D7%F7%C3%DC%B7%E2%B0%FC%D7%B0500g+%CB%CD%BB%C6%B6%B9%B7%DB&amp;sbn=b4f8eb6f4a1c31064423899db5739afa&amp;isTKA=false&amp;msc=1</t>
  </si>
  <si>
    <t>http://detailskip.taobao.com/json/show_buyer_list.htm?step=false&amp;bid_page=1&amp;page_size=15&amp;item_type=b&amp;ends=1422583606000&amp;starts=1421978806000&amp;item_id=7461185518&amp;user_tag=336662530&amp;old_quantity=557&amp;zhichong=true&amp;sold_total_num=16&amp;seller_num_id=239348057&amp;dk=0&amp;title=%A1%BE%D5%E4%CE%B6%B5%C0%A1%BF%C9%CF%BA%A3%D2%BB%D6%BB%B6%A6+%BB%F0%B9%F8%C4%EA%B8%E2+%C4%EA%B8%E2+%C7%D0%CC%F5%C4%EA%B8%E2450g+%BA%AB%B9%FA%C1%CF%C0%ED%C4%EA%B8%E2&amp;sbn=4e1273e0374aa82d5ce2343f91907469&amp;isTKA=false&amp;msc=1</t>
  </si>
  <si>
    <t>http://detailskip.taobao.com/json/show_buyer_list.htm?step=false&amp;bid_page=1&amp;page_size=15&amp;item_type=b&amp;ends=1422583728000&amp;starts=1421978928000&amp;item_id=41590254719&amp;user_tag=270274560&amp;old_quantity=1298&amp;zhichong=true&amp;sold_total_num=16&amp;seller_num_id=2067260308&amp;dk=0&amp;title=%CC%EC%CC%A8%BD%D6%CD%B7%C4%EA%B8%E2+%C3%E0%C8%ED%C5%B4%BB%AC%B4%F3%C4%EA%B8%E2+%BA%C3%B3%D4%B2%BB%D5%B4%D1%C0+%BD%EE%B5%C0%D3%D0%D2%A7%CD%B7+%BC%D2%CF%E7%B5%C4%CE%B6%B5%C0&amp;sbn=e0e6cd9bc993d4b2329cdab971ee24f3&amp;isTKA=false&amp;msc=1</t>
  </si>
  <si>
    <t>http://detailskip.taobao.com/json/show_buyer_list.htm?step=false&amp;bid_page=1&amp;page_size=15&amp;item_type=b&amp;ends=1422584064000&amp;starts=1421979264000&amp;item_id=22467803520&amp;user_tag=337186816&amp;old_quantity=92738&amp;zhichong=true&amp;sold_total_num=16&amp;seller_num_id=412559110&amp;dk=0&amp;title=%D5%FD%D7%DA%BA%AB%CA%BD%B3%B4%C4%EA%B8%E2+%C4%EA%B8%E2%CC%F5%5C%B4%F2%B8%E2+%BA%AB%B9%FA%C1%CF%C0%ED+%C0%B1%B3%B4%C4%EA%B8%E2+450g%D5%E6%BF%D5%B0%FC%D7%B0&amp;sbn=045e38185ef468b0bbee2a13979189e7&amp;isTKA=false&amp;msc=1</t>
  </si>
  <si>
    <t>http://detailskip.taobao.com/json/show_buyer_list.htm?step=false&amp;bid_page=1&amp;page_size=15&amp;item_type=b&amp;ends=1422584773000&amp;starts=1421979973000&amp;item_id=15253121701&amp;user_tag=509177872&amp;old_quantity=767&amp;zhichong=true&amp;sold_total_num=16&amp;seller_num_id=20836042&amp;dk=0&amp;title=%B0%FC%D3%CA+%F0%A4%B6%B9%B0%FC%B6%AB%B1%B1%CC%D8%B2%FA+%C2%CC%B3%BD%C4%EA%B8%E2%B4%F3%BB%C6%C3%D7%D5%B3%B6%B9%B0%FC+%C0%F1%BA%D0%D7%B0%BB%C6%B6%B9%B0%FC1680g&amp;sbn=25f05d3b6472fb1d509d5e8091184598&amp;isTKA=false&amp;msc=1</t>
  </si>
  <si>
    <t>http://detailskip.taobao.com/json/show_buyer_list.htm?step=false&amp;bid_page=1&amp;page_size=15&amp;item_type=b&amp;ends=1422586991000&amp;starts=1421982191000&amp;item_id=24220540325&amp;user_tag=341643264&amp;old_quantity=510&amp;zhichong=true&amp;sold_total_num=16&amp;seller_num_id=1584670426&amp;dk=0&amp;title=%BA%D3%C4%CF%D0%C5%D1%F4%CC%D8%B2%FA+%D5%FD%D7%DA%D0%C5%D1%F4%F4%D9%F4%CE%C4%EA%B8%E2+%C5%A9%BC%D2%D7%D4%D6%C6%B4%AB%CD%B3%F4%D9%F4%CE100%25%B4%BF%C5%B4%C3%D7%F4%D9%F4%CE&amp;sbn=d04de0e26c9accdf3d0b43054743542b&amp;isTKA=false&amp;msc=1</t>
  </si>
  <si>
    <t>http://detailskip.taobao.com/json/show_buyer_list.htm?step=false&amp;bid_page=1&amp;page_size=15&amp;item_type=b&amp;ends=1422597709000&amp;starts=1421992909000&amp;item_id=21993948753&amp;user_tag=307826688&amp;old_quantity=3790&amp;zhichong=true&amp;sold_total_num=16&amp;seller_num_id=469661690&amp;dk=0&amp;title=%BD%BA%B6%AB%CC%D8%B2%FA%C5%A9%BC%D2%D7%D4%D7%F6%BB%C6%C3%D7%C4%EA%B8%E2&amp;sbn=c7d6911a3fcdd76d1f184d3ccfd70cf8&amp;isTKA=false&amp;msc=1</t>
  </si>
  <si>
    <t>http://detailskip.taobao.com/json/show_buyer_list.htm?step=false&amp;bid_page=1&amp;page_size=15&amp;item_type=b&amp;ends=1422598442000&amp;starts=1421993642000&amp;item_id=16593249747&amp;user_tag=270274560&amp;old_quantity=8888&amp;zhichong=true&amp;sold_total_num=16&amp;seller_num_id=1077894018&amp;dk=0&amp;title=%BA%AB%B9%FA%C3%D7%B3%A6%C1%CF%C0%ED+%B3%AF%CF%CA%D7%E5%CA%D6%B9%A4%C3%D7%B3%A6+%B6%AB%B1%B1%D1%D3%B1%DF%CC%D8%B2%FA+500%BF%CB&amp;sbn=712d656243d1bc6c6fcdbe32c929e4fc&amp;isTKA=false&amp;msc=1</t>
  </si>
  <si>
    <t>http://detailskip.taobao.com/json/show_buyer_list.htm?step=false&amp;bid_page=1&amp;page_size=15&amp;item_type=b&amp;ends=1422602815000&amp;starts=1421998015000&amp;item_id=17381661370&amp;user_tag=336670736&amp;old_quantity=26&amp;zhichong=true&amp;sold_total_num=16&amp;seller_num_id=59536209&amp;dk=0&amp;title=%CC%A8%CD%E5%B7%E7%CE%B6%EC%F5%CF%E9+%C2%DC%B2%B7%B8%E2+960%BF%CB+12%C6%AC%C8%EB+%B2%CA%B4%FC%BE%AB%D7%B0&amp;sbn=febc24b8689f3511934d7ae109519756&amp;isTKA=false&amp;msc=2</t>
  </si>
  <si>
    <t>http://detailskip.taobao.com/json/show_buyer_list.htm?step=false&amp;bid_page=1&amp;page_size=15&amp;item_type=b&amp;ends=1422603415000&amp;starts=1421998615000&amp;item_id=38941544569&amp;user_tag=269815808&amp;old_quantity=6626&amp;zhichong=true&amp;sold_total_num=16&amp;seller_num_id=108385141&amp;dk=0&amp;title=%D5%FD%D7%DA%BB%D2%D6%AD+%CB%EC%B2%FD%BB%C6%C3%D7%B9%FB+%D6%BE%D4%B4%BD%F0%D6%F1%D2%B6%B4%E5+%B4%AB%CD%B3%CC%D8%B2%FA%C4%EA%B8%E2+%CE%DE%CC%ED%BC%D3&amp;sbn=512ba24aca14a53171f13519e4ac708b&amp;isTKA=false&amp;msc=1</t>
  </si>
  <si>
    <t>http://detailskip.taobao.com/json/show_buyer_list.htm?step=false&amp;bid_page=1&amp;page_size=15&amp;item_type=b&amp;ends=1422606596000&amp;starts=1422001796000&amp;item_id=16692185153&amp;user_tag=269815808&amp;old_quantity=683&amp;zhichong=true&amp;sold_total_num=16&amp;seller_num_id=34324907&amp;dk=0&amp;title=%BA%A3%C4%CF%CC%D8%B2%FA+%D7%D4%BC%D2%CA%D6%B9%A4%D7%D4%D6%C6%CF%D6%D7%F6%C4%EA%B8%E2+%BA%EC%CC%C7%B8%E2+%CF%E3%CC%F0%BF%C9%BF%DA%C8%ED%C5%B4%C3%D7%BA%EC%CC%C7%B8%E2&amp;sbn=f8bb12602590e233a5e8e1880b278382&amp;isTKA=false&amp;msc=1</t>
  </si>
  <si>
    <t>http://detailskip.taobao.com/json/show_buyer_list.htm?step=false&amp;bid_page=1&amp;page_size=15&amp;item_type=b&amp;ends=1422609389000&amp;starts=1422004589000&amp;item_id=36575232396&amp;user_tag=269561856&amp;old_quantity=5447&amp;zhichong=true&amp;sold_total_num=16&amp;seller_num_id=49804863&amp;dk=0&amp;title=%C9%F2%B8%A3%C3%C5+%B4%AB%CD%B3%CA%D6%D2%D5%CF%D6%D7%F6+%B0%D7%BC%40+%B0%D7%F0%9F%B0%D7%B9%FB+%BE%AC%C3%D7%C4%EA%B8%E2%B0%B4%B8%F6%CA%DB%B8%A3%BD%A8%D3%C8%CF%AA%CC%D8%B2%FA&amp;sbn=f700bd85197efa9751b74e12b414aff0&amp;isTKA=false&amp;msc=1</t>
  </si>
  <si>
    <t>http://detailskip.taobao.com/json/show_buyer_list.htm?step=false&amp;bid_page=1&amp;page_size=15&amp;item_type=b&amp;ends=1422612931000&amp;starts=1422008131000&amp;item_id=42955317229&amp;user_tag=68694016&amp;old_quantity=100&amp;zhichong=true&amp;sold_total_num=16&amp;seller_num_id=167294756&amp;dk=0&amp;title=%D5%FD%D7%DA%B6%AB%B1%B1%CC%D8%B2%FA%CA%D6%B9%A4%D5%B3%B6%B9%B0%FC%B4%F3%BB%C6%C3%D7%F0%A4%B8%E2%CF%D6%D5%F4%CF%D6%C2%F43%BD%EF%B0%FC%D3%CA%C5%B4%C3%D7%D5%E6%BF%D5%B0%FC%D7%B0&amp;sbn=bd3e5e1a9c300a98d98e3e7c001b16bc&amp;isTKA=false&amp;msc=1</t>
  </si>
  <si>
    <t>http://detailskip.taobao.com/json/show_buyer_list.htm?step=false&amp;bid_page=1&amp;page_size=15&amp;item_type=b&amp;ends=1422623887000&amp;starts=1422019087000&amp;item_id=36578584444&amp;user_tag=341643264&amp;old_quantity=773370&amp;zhichong=true&amp;sold_total_num=16&amp;seller_num_id=718982920&amp;dk=0&amp;title=%B8%DF%C9%BD+%BB%C6%C3%D7%BC%40%2F%B9%FB+%BB%C6%C4%EA%B8%E2+%BB%C6%BD%F0%B9%FB+%CE%DE%CC%ED%BC%D3++%BD%AD%D5%E3%BB%A6%CD%EE%C2%FA3%B0%FC%D3%CA+%C5%FA%B7%A2&amp;sbn=6e443ee6aedf53a09e00f5237df28f9a&amp;isTKA=false&amp;msc=1</t>
  </si>
  <si>
    <t>http://detailskip.taobao.com/json/show_buyer_list.htm?step=false&amp;bid_page=1&amp;page_size=15&amp;item_type=b&amp;ends=1422625522000&amp;starts=1422020722000&amp;item_id=8068151656&amp;user_tag=374951936&amp;old_quantity=76536&amp;zhichong=true&amp;sold_total_num=16&amp;seller_num_id=424572165&amp;dk=0&amp;title=%C9%BD%C8%CB%D5%E6%BF%D5%BB%F0%B9%F8%C4%EA%B8%E2%CC%F5+%CA%D6%D6%B8%C4%EA%B8%E2+%BA%AB%B9%FA%B3%B4%C4%EA%B8%E2+%C0%B1%B3%B4%C4%EA%B8%E2450%BF%CB+%D0%C2%C6%B7&amp;sbn=a8d66ede8e85b7651ec3602c8338749b&amp;isTKA=false&amp;msc=1</t>
  </si>
  <si>
    <t>http://detailskip.taobao.com/json/show_buyer_list.htm?step=false&amp;bid_page=1&amp;page_size=15&amp;item_type=b&amp;ends=1422663166000&amp;starts=1422058366000&amp;item_id=35629739385&amp;user_tag=270340096&amp;old_quantity=99864&amp;zhichong=true&amp;sold_total_num=16&amp;seller_num_id=1806186852&amp;dk=0&amp;title=%D5%FD%D7%DA%BA%AB%CA%BD%B7%E7%CE%B6%D6%A5%CA%BF%C4%EA%B8%E2+%C4%CC%C0%D2%C4%EA%B8%E2+%BA%AB%B9%FA%BB%F0%B9%F8%BC%D0%D0%C4%C4%EA%B8%E2+500%BF%CB%CC%D8%BC%DB%C5%FA%B7%A2&amp;sbn=125693132a347d8ba9d680e05a49fc5a&amp;isTKA=false&amp;msc=1</t>
  </si>
  <si>
    <t>http://detailskip.taobao.com/json/show_buyer_list.htm?step=false&amp;bid_page=1&amp;page_size=15&amp;item_type=b&amp;ends=1422667393000&amp;starts=1422062593000&amp;item_id=41782988222&amp;user_tag=471429136&amp;old_quantity=992&amp;zhichong=true&amp;sold_total_num=16&amp;seller_num_id=42338128&amp;dk=0&amp;title=2%B8%F6%B0%FC%D3%CA+%BA%AB%B9%FA%CE%E5%B2%CA%D3%AA%D1%F8%B7%A2%B8%E2+240g++%B6%E0%B2%CA%B7%A2%B8%E2%BA%AB%B9%FA%B4%F2%B8%E2%B5%EA%B6%A9%D6%C6%C4%EA%B8%E2%D5%B3&amp;sbn=04c0b0372e247c340c94db0b23b75c50&amp;isTKA=false&amp;msc=1</t>
  </si>
  <si>
    <t>http://detailskip.taobao.com/json/show_buyer_list.htm?step=false&amp;bid_page=1&amp;page_size=15&amp;item_type=b&amp;ends=1422667834000&amp;starts=1422063034000&amp;item_id=41229603755&amp;user_tag=471142400&amp;old_quantity=258&amp;zhichong=true&amp;sold_total_num=16&amp;seller_num_id=350412255&amp;dk=0&amp;title=%C8%D5%B1%BE%B3%A9%CF%FA%D4%AD%D7%B0%BD%F8%BF%DA%B8%A3%B8%A3%C4%EA%B8%E2%B4%FC%D7%B0400g+%BB%F0%B9%F8%B5%EA%C8%D5%B1%BE%C1%CF%C0%ED%D7%A8%D3%C3&amp;sbn=39562b895b71ed28624c818950d5464e&amp;isTKA=false&amp;msc=1</t>
  </si>
  <si>
    <t>http://detailskip.taobao.com/json/show_buyer_list.htm?step=false&amp;bid_page=1&amp;page_size=15&amp;item_type=b&amp;ends=1422673114000&amp;starts=1422068314000&amp;item_id=41610841365&amp;user_tag=270340096&amp;old_quantity=39&amp;zhichong=true&amp;sold_total_num=16&amp;seller_num_id=1755074929&amp;dk=0&amp;title=%C2%FA99%D4%AA%D4%CB%B7%D110%D4%AA%B2%BB%CF%DE%D6%D8+%BD%A8%CB%AE%B4%F3%BE%AE%F4%D9%F4%CE+%C3%D7%CF%E3%C5%A8%D3%F4&amp;sbn=47d3cbcf169aef108a84fb1742c2d41e&amp;isTKA=false&amp;msc=1</t>
  </si>
  <si>
    <t>http://detailskip.taobao.com/json/show_buyer_list.htm?step=false&amp;bid_page=1&amp;page_size=15&amp;item_type=b&amp;ends=1422673114000&amp;starts=1422068314000&amp;item_id=41624076907&amp;user_tag=270340096&amp;old_quantity=64&amp;zhichong=true&amp;sold_total_num=16&amp;seller_num_id=1755074929&amp;dk=0&amp;title=%C2%FA99%D4%AA%D4%CB%B7%D110%D4%AA%B2%BB%CF%DE%D6%D8+%BD%A8%CB%AE%B4%F3%BE%AE%BA%EC%CC%C7%C4%EA%B8%E2++%C3%D7%CF%E3%C5%A8%D3%F4&amp;sbn=4494a8998a6278131c14606f158bb3f3&amp;isTKA=false&amp;msc=1</t>
  </si>
  <si>
    <t>http://detailskip.taobao.com/json/show_buyer_list.htm?step=false&amp;bid_page=1&amp;page_size=15&amp;item_type=b&amp;ends=1422675476000&amp;starts=1422070676000&amp;item_id=36586660019&amp;user_tag=337186816&amp;old_quantity=99008&amp;zhichong=true&amp;sold_total_num=16&amp;seller_num_id=649773674&amp;dk=0&amp;title=%BA%AB%B9%FA%BD%F8%BF%DA+%C4%CF%B9%CF%C4%EA%B8%E2+%B3%B4%C4%EA%B8%E2%CC%F5+1000%BF%CB%C1%BD%B4%FC%B0%FC%D3%CA%BD%AD%D5%E3%BB%A6%BE%A9%BD%F2%CD%EE%C2%B3&amp;sbn=08a3eaf797a00b6b148db8f6424265a4&amp;isTKA=false&amp;msc=2</t>
  </si>
  <si>
    <t>http://detailskip.taobao.com/json/show_buyer_list.htm?step=false&amp;bid_page=1&amp;page_size=15&amp;item_type=b&amp;ends=1422676801000&amp;starts=1422072001000&amp;item_id=22015759139&amp;user_tag=337448960&amp;old_quantity=7908&amp;zhichong=true&amp;sold_total_num=16&amp;seller_num_id=1047137857&amp;dk=0&amp;title=%B3%AF%CF%CA%D7%E5%CA%D6%B9%A4%D6%C6%D7%F7%C4%EA%B8%E2+%B4%F2%B8%E2+%B6%AB%B1%B1%C7%D0%B8%E2%B3%AC%F0%A4+%B3%ACQ+%D0%A1%CA%B1%BA%F2%B5%C4%CE%B6%B5%C0250%BF%CB&amp;sbn=5b3cb29f10fe1d344c62be3ecf1aac4d&amp;isTKA=false&amp;msc=1</t>
  </si>
  <si>
    <t>http://detailskip.taobao.com/json/show_buyer_list.htm?step=false&amp;bid_page=1&amp;page_size=15&amp;item_type=b&amp;ends=1422680210000&amp;starts=1422075410000&amp;item_id=41138342080&amp;user_tag=269824000&amp;old_quantity=400&amp;zhichong=true&amp;sold_total_num=16&amp;seller_num_id=389309402&amp;dk=0&amp;title=%B9%C8%BC%D2%C8%F3+%BB%F0%B9%F8%C4%EA%B8%E2+%BA%AB%CA%BD%C4%EA%B8%E2%CC%F5+%BA%AB%B9%FA%B3%B4%C4%EA%B8%E2+%C0%B1%B3%B4%C4%EA%B8%E2+%D5%E6%BF%D5%B0%FC%D7%B0&amp;sbn=e54be5c4f939b609e7c5378735aeaf42&amp;isTKA=false&amp;msc=1</t>
  </si>
  <si>
    <t>http://detailskip.taobao.com/json/show_buyer_list.htm?step=false&amp;bid_page=1&amp;page_size=15&amp;item_type=b&amp;ends=1422682934000&amp;starts=1422078134000&amp;item_id=40518290148&amp;user_tag=269815824&amp;old_quantity=998954&amp;zhichong=true&amp;sold_total_num=16&amp;seller_num_id=117416096&amp;dk=0&amp;title=%BA%AB%B9%FA%C4%EA%B8%E2%CC%F5%D5%E6%BF%D5907%BF%CB%CE%DE%B7%C0%B8%AF%BC%C1+%BA%AB%CA%BD%C0%B1%B3%B4%C4%EA%B8%E2%C5%DD%B2%CB%B3%B4%C4%EA%B8%E2%D3%C3+%B4%F2%B8%E2%CC%F5&amp;sbn=310cb76aa72a724a8fced73f131bce0f&amp;isTKA=false&amp;msc=1</t>
  </si>
  <si>
    <t>http://detailskip.taobao.com/json/show_buyer_list.htm?step=false&amp;bid_page=1&amp;page_size=15&amp;item_type=b&amp;ends=1422684054000&amp;starts=1422079254000&amp;item_id=21754664678&amp;user_tag=269815808&amp;old_quantity=353&amp;zhichong=true&amp;sold_total_num=16&amp;seller_num_id=681762079&amp;dk=0&amp;title=%D3%A1%CF%F3%C0%EC%BD%AD%C5%A9%BC%D2%B7%DB%C0%FB+%CB%AE%BD%FE%F4%CE%B4%F3%C3%D7%CB%AE%C4%A5%C4%EA%B8%E2%B4%AB%CD%B3%B8%E2%B5%E3%B3%B4%C4%EA%B8%E2%D5%E6%BF%D5%B0%FC%D7%B0%B0%D7&amp;sbn=f2c3c9ae1ed87e80c5a3bc2d44f922e0&amp;isTKA=false&amp;msc=1</t>
  </si>
  <si>
    <t>http://detailskip.taobao.com/json/show_buyer_list.htm?step=false&amp;bid_page=1&amp;page_size=15&amp;item_type=b&amp;ends=1422685323000&amp;starts=1422080523000&amp;item_id=41040148642&amp;user_tag=471666688&amp;old_quantity=575&amp;zhichong=true&amp;sold_total_num=16&amp;seller_num_id=1987838788&amp;dk=0&amp;title=%C4%FE%B2%A8%CC%D8%B2%FA%CF%BA%C0%AF%CB%AE%C4%A5%B9%F0%BB%A8%C4%EA%B8%E2%D5%E6%BF%D5%B0%FC%D7%B0%CA%A4%B4%C8%B3%C7%D6%EE%F4%DF%E1%D3%D6%DD%C2%F2%CE%E5%CB%CD%D2%BB98%B0%FC%D3%CA&amp;sbn=7856fd6b6af126f57ed07ae7c0e8d571&amp;isTKA=false&amp;msc=1</t>
  </si>
  <si>
    <t>http://detailskip.taobao.com/json/show_buyer_list.htm?step=false&amp;bid_page=1&amp;page_size=15&amp;item_type=b&amp;ends=1422687973000&amp;starts=1422083173000&amp;item_id=35816587036&amp;user_tag=68751360&amp;old_quantity=796&amp;zhichong=true&amp;sold_total_num=16&amp;seller_num_id=132870795&amp;dk=0&amp;title=%BA%AB%B9%FA%BD%F8%BF%DA%D6%A5%CA%BF%BC%D0%D0%C4%C4%EA%B8%E2+1000%BF%CB+%C0%B1%B3%B4%C4%EA%B8%E2+%C4%EA%B8%E2%BB%F0%B9%F8+%B7%B9%B5%EA%D7%A8%B9%A9+%CF%D6%BB%F5%7E&amp;sbn=2f658d59cc133e08910e53f47a8ca4c5&amp;isTKA=false&amp;msc=1</t>
  </si>
  <si>
    <t>http://detailskip.taobao.com/json/show_buyer_list.htm?step=false&amp;bid_page=1&amp;page_size=15&amp;item_type=b&amp;ends=1422692353000&amp;starts=1422087553000&amp;item_id=42341487724&amp;user_tag=336875536&amp;old_quantity=969366&amp;zhichong=true&amp;sold_total_num=16&amp;seller_num_id=108313417&amp;dk=0&amp;title=%BA%AB%CA%BD%D6%A5%CA%BF%C4%EA%B8%E2%C0%AD%CB%BF%D6%A5%D0%C4%C4%EA%B8%E2%CC%F5500g%BA%AB%B9%FA%B3%B4%C4%EA%B8%E2%C4%CC%C0%D2%BC%D0%D0%C4%C4%EA%B8%E2+%B0%FC%D3%CA&amp;sbn=ef1fce91dc26dda3a24c34c2c1fe7648&amp;isTKA=false&amp;msc=1</t>
  </si>
  <si>
    <t>http://detailskip.taobao.com/json/show_buyer_list.htm?step=false&amp;bid_page=1&amp;page_size=15&amp;item_type=b&amp;ends=1422697126000&amp;starts=1422092326000&amp;item_id=40499561059&amp;user_tag=270274560&amp;old_quantity=55&amp;zhichong=true&amp;sold_total_num=16&amp;seller_num_id=2012441096&amp;dk=0&amp;title=%B1%B1%BE%A9%C5%C5%B6%D3%C3%C0%CA%B3++%B0%D7%BC%C7%C4%EA%B8%E2+%C5%A3%BD%D6%C7%E5%D5%E6%C3%C0%CA%B3%B4%FA%B9%BA+%D7%CF%C3%D7%C7%D0%B8%E2+%BB%C6%B6%B9%C2%BF%B4%F2%B9%F6&amp;sbn=142e67483ec049ce441d9d314bb0fd52&amp;isTKA=false&amp;msc=1</t>
  </si>
  <si>
    <t>http://detailskip.taobao.com/json/show_buyer_list.htm?step=false&amp;bid_page=1&amp;page_size=15&amp;item_type=b&amp;ends=1422106267000&amp;starts=1421501467000&amp;item_id=42816807972&amp;user_tag=270274560&amp;old_quantity=957&amp;zhichong=true&amp;sold_total_num=16&amp;seller_num_id=681403860&amp;dk=0&amp;title=%D5%E3%BD%AD%BB%C6%BC%40%CC%D8%B2%FA%C4%EA%B8%E2%F4%D9%F4%CE+%B4%BF%CA%D6%B9%A4%D6%C6%D7%F7%BB%D2%D6%AD%BB%C6%D4%AA%C3%D7%B9%FB%D7%CC%CE%B6%C7%E5%CF%E3+%C8%E1%C4%DB%BF%C9%BF%DA&amp;sbn=ea808cab16d53e93b21080e9e8aceb1e&amp;isTKA=false&amp;msc=1</t>
  </si>
  <si>
    <t>http://detailskip.taobao.com/json/show_buyer_list.htm?step=false&amp;bid_page=1&amp;page_size=15&amp;item_type=b&amp;ends=1422713506000&amp;starts=1422108706000&amp;item_id=43338272929&amp;user_tag=202461184&amp;old_quantity=7639&amp;zhichong=true&amp;sold_total_num=16&amp;seller_num_id=106803941&amp;dk=0&amp;title=%B4%AB%CD%B3%B8%E2%B5%E3%C0%F1%C6%B7%CC%C7%B9%FB%C9%A2%D7%B0%BA%FE%C4%CF%BA%FE%B1%B1%C5%A9%BC%D2%CA%D6%B9%A4%B4%BF%C5%B4%C3%D7%F4%D9%F4%CE%C4%EA%B8%E2+%B8%DF%C1%BB%F4%D9%F4%CE&amp;sbn=21476a9b58c7cadc73a97ecbbf1e981f&amp;isTKA=false&amp;msc=1</t>
  </si>
  <si>
    <t>http://detailskip.taobao.com/json/show_buyer_list.htm?step=false&amp;bid_page=1&amp;page_size=15&amp;item_type=b&amp;ends=1422145668000&amp;starts=1421540868000&amp;item_id=16674393346&amp;user_tag=270340096&amp;old_quantity=1000&amp;zhichong=true&amp;sold_total_num=16&amp;seller_num_id=1035129816&amp;dk=0&amp;title=2014%CA%D6%B9%A4%C4%EA%B8%E2+%D5%E3%BD%AD%CC%A8%D6%DD%C1%D9%BA%A3%CC%D8%B2%FA+%C8%ED%CF%E3%CD%ED%C3%D7%C4%EA%B8%E2+%CB%AE%C4%A5%C4%EA%B8%E2+%C5%B4%C3%D7%C4%EA%B8%E2&amp;sbn=d8c3ea9b1b5b7410c0960501190d1723&amp;isTKA=false&amp;msc=1</t>
  </si>
  <si>
    <t>http://detailskip.taobao.com/json/show_buyer_list.htm?step=false&amp;bid_page=1&amp;page_size=15&amp;item_type=b&amp;ends=1422150568000&amp;starts=1421545768000&amp;item_id=36904089073&amp;user_tag=337383424&amp;old_quantity=1999&amp;zhichong=true&amp;sold_total_num=16&amp;seller_num_id=1874714070&amp;dk=0&amp;title=%E1%D3%D6%DD%CC%D8%B2%FA%C4%EA%B8%E2%C5%D6+%C4%EA%B8%E2%B8%C9+%C2%E9%F4%D9%C5%D6+%C3%C0%CE%B6%CF%E3%B4%E0%B2%BB%D5%B3%D1%C0++%C8%FD%BC%FE%B0%FC%D3%CA%BD%AD%D5%E3%BB%A6&amp;sbn=fb1d0c0c43a65d386e935d32285a9c4a&amp;isTKA=false&amp;msc=1</t>
  </si>
  <si>
    <t>http://detailskip.taobao.com/json/show_buyer_list.htm?step=false&amp;bid_page=1&amp;page_size=15&amp;item_type=b&amp;ends=1422154918000&amp;starts=1421550118000&amp;item_id=41775578814&amp;user_tag=274534400&amp;old_quantity=99792&amp;zhichong=true&amp;sold_total_num=16&amp;seller_num_id=1595755358&amp;dk=0&amp;title=%CC%D8%BC%DB%C5%FA%B7%A2++%BA%AB%B9%FA%B7%E7%CE%B6%C4%EA%B8%E2+%B4%F3%C1%AC%D2%D5%CC%C3+%C4%EA%C4%EA%B8%E2+%C4%EA%B8%E2+60%BF%CB*20%CC%F5+%C5%B4%C3%D7%CD%C5&amp;sbn=d082ca34a7f5351e4b04c630fb8874f1&amp;isTKA=false&amp;msc=1</t>
  </si>
  <si>
    <t>http://detailskip.taobao.com/json/show_buyer_list.htm?step=false&amp;bid_page=1&amp;page_size=15&amp;item_type=b&amp;ends=1422156242000&amp;starts=1421551442000&amp;item_id=36873544028&amp;user_tag=337195008&amp;old_quantity=3558&amp;zhichong=true&amp;sold_total_num=16&amp;seller_num_id=88860768&amp;dk=0&amp;title=%DB%B6%D1%F4%C0%D0%CC%D8%B2%FA+%C7%D0%C6%AC%C4%EA%B8%E2%B3%B4%C4%EA%B8%E2%CB%AE%C4%A5%C4%EA%B8%E2%C9%CF%C8%C4%C4%EA%B8%E2+%D5%E6%BF%D5%B0%FC%D7%B0+5%BD%EF%B0%FC%D3%CA&amp;sbn=b02f2146d6b0ba38d4e847428f5b924b&amp;isTKA=false&amp;msc=1</t>
  </si>
  <si>
    <t>http://detailskip.taobao.com/json/show_buyer_list.htm?step=false&amp;bid_page=1&amp;page_size=15&amp;item_type=b&amp;ends=1422158395000&amp;starts=1421553595000&amp;item_id=43229657956&amp;user_tag=269750272&amp;old_quantity=999&amp;zhichong=true&amp;sold_total_num=16&amp;seller_num_id=875106083&amp;dk=0&amp;title=%C5%A9%BC%D2%D7%D4%D6%C6%CB%AE%C4%A5%C4%EA%B8%E2%CC%F5%B0%D7%C4%EA%B8%E2%CE%DE%CC%ED%BC%D3%BB%F0%B9%F8%B1%D8%B1%B8500G%D5%E6%BF%D5%B0%FC%D7%B0%CE%E5%B7%DD%B0%FC%D3%CA&amp;sbn=ac74db6eaef9f6808d65dfb4fa62e208&amp;isTKA=false&amp;msc=1</t>
  </si>
  <si>
    <t>http://detailskip.taobao.com/json/show_buyer_list.htm?step=false&amp;bid_page=1&amp;page_size=15&amp;item_type=b&amp;ends=1422159002000&amp;starts=1421554202000&amp;item_id=42714284288&amp;user_tag=270077952&amp;old_quantity=9648&amp;zhichong=true&amp;sold_total_num=16&amp;seller_num_id=196690245&amp;dk=0&amp;title=%BA%AB%CA%BD%C4%EA%B8%E2%CC%F5+%BA%AB%B9%FA%B3%B4%C4%EA%B8%E2%C6%AC+350%BF%CB&amp;sbn=4bc6b25e00d72380b3bbbffb03282c93&amp;isTKA=false&amp;msc=1</t>
  </si>
  <si>
    <t>http://detailskip.taobao.com/json/show_buyer_list.htm?step=false&amp;bid_page=1&amp;page_size=15&amp;item_type=b&amp;ends=1422167837000&amp;starts=1421563037000&amp;item_id=37843371113&amp;user_tag=337457152&amp;old_quantity=999958&amp;zhichong=true&amp;sold_total_num=16&amp;seller_num_id=197934568&amp;dk=0&amp;title=%BA%AB%B9%FA%B7%E7%CE%B6%B4%F2%B8%E2%CC%F5%CA%D6%B9%A4%B3%B4%C4%EA%B8%E2+%D1%D3%B1%DF%C3%C0%CA%B3%D3%D0%BC%D3%B3%A4%B0%E6%D5%FB%CC%F5%B4%F2%B8%E2%CC%F5+%CB%CD%BD%B4%B0%FC%D3%CA&amp;sbn=3054ca1b6520890f8ed8df626c9967aa&amp;isTKA=false&amp;msc=1</t>
  </si>
  <si>
    <t>http://detailskip.taobao.com/json/show_buyer_list.htm?step=false&amp;bid_page=1&amp;page_size=15&amp;item_type=b&amp;ends=1422168600000&amp;starts=1421563800000&amp;item_id=42813170661&amp;user_tag=270282752&amp;old_quantity=1000&amp;zhichong=true&amp;sold_total_num=16&amp;seller_num_id=2038515086&amp;dk=0&amp;title=%CC%EC%CF%C9%B8%A3%D5%FD%D7%DA%BA%AB%B9%FA%B0%D7%C9%AB%D4%C2%C1%C1%BD%C8%D7%D3+%D1%D3%B1%DF%B3%AF%CF%CA%D7%E5%B4%AB%CD%B3%C4%EA%B8%E23%B7%DD%B0%FC%D3%CA%B4%F3%B6%B9%C9%B3&amp;sbn=10205b2a3556753e2e1ab4786203517c&amp;isTKA=false&amp;msc=1</t>
  </si>
  <si>
    <t>http://detailskip.taobao.com/json/show_buyer_list.htm?step=false&amp;bid_page=1&amp;page_size=15&amp;item_type=b&amp;ends=1422169020000&amp;starts=1421564220000&amp;item_id=42844009055&amp;user_tag=270282752&amp;old_quantity=1000&amp;zhichong=true&amp;sold_total_num=16&amp;seller_num_id=2038515086&amp;dk=0&amp;title=%CC%EC%CF%C9%B8%A3%D5%FD%D7%DA%BA%AB%B9%FA%C4%EA%B8%E2+%B6%B9%C9%B3%BD%C8%D7%D3%D4%C2%C1%C1%BD%C8%D7%D3+%D1%D3%B1%DF%B3%AF%CF%CA%D7%E5%B4%F2%B8%E2+%C8%FD%B7%DD%B0%FC%D3%CA&amp;sbn=e384ec9851cb8e5330eaa3a764850f73&amp;isTKA=false&amp;msc=1</t>
  </si>
  <si>
    <t>http://detailskip.taobao.com/json/show_buyer_list.htm?step=false&amp;bid_page=1&amp;page_size=15&amp;item_type=b&amp;ends=1422169354000&amp;starts=1421564554000&amp;item_id=42409117043&amp;user_tag=270086144&amp;old_quantity=1000&amp;zhichong=true&amp;sold_total_num=16&amp;seller_num_id=833326484&amp;dk=0&amp;title=%B9%F3%D6%DD%CC%D8%B2%FA+%CC%D8%C9%AB%D0%A1%B3%D4%C5%A9%BC%D2%B7%E7%CE%B6%B4%BF%CA%D6%B9%A4%D0%A1%F4%D9%F4%CE%B6%B9%C9%B3%F4%CE+%D5%E6%BF%D5%B0%FC%D7%B0&amp;sbn=1af891d4d88385d0fc77c5ea04b38e72&amp;isTKA=false&amp;msc=1</t>
  </si>
  <si>
    <t>http://detailskip.taobao.com/json/show_buyer_list.htm?step=false&amp;bid_page=1&amp;page_size=15&amp;item_type=b&amp;ends=1422175042000&amp;starts=1421570242000&amp;item_id=19723725334&amp;user_tag=270077952&amp;old_quantity=1000&amp;zhichong=true&amp;sold_total_num=16&amp;seller_num_id=372944631&amp;dk=0&amp;title=%B6%AB%B1%B1%B4%BF%BD%AD%C3%D7%C3%E6%D5%B3%BB%F0%C9%D5%2F%BA%EC%B6%B9%CF%DA%C0%E4%B6%B3%B7%A2%BB%F5%D2%BB%B7%DD5%B8%F6%D4%BC450-500%BF%CB%D6%AE%BC%E4&amp;sbn=15465bae3cb6604529dc97d19a61e6a8&amp;isTKA=false&amp;msc=1</t>
  </si>
  <si>
    <t>http://detailskip.taobao.com/json/show_buyer_list.htm?step=false&amp;bid_page=1&amp;page_size=15&amp;item_type=b&amp;ends=1422177829000&amp;starts=1421573029000&amp;item_id=42246959434&amp;user_tag=337383424&amp;old_quantity=9975&amp;zhichong=true&amp;sold_total_num=16&amp;seller_num_id=2047982680&amp;dk=0&amp;title=%D5%FD%D7%DA%B6%AB%B1%B1%CC%D8%B2%FA%D5%B3%B6%B9%B0%FC%B4%D6%C1%B8%C4%EA%B8%E2%B6%B9%B0%FC%CA%D6%B9%A4%B4%F3%BB%C6%C3%D7%D5%B3%B6%B9%B0%FC10%BD%EF%B0%FC%D3%CA%D4%F91%BD%EF&amp;sbn=11d6b2fadab9aa8fde8a283bbb4aaf4f&amp;isTKA=false&amp;msc=1</t>
  </si>
  <si>
    <t>http://detailskip.taobao.com/json/show_buyer_list.htm?step=false&amp;bid_page=1&amp;page_size=15&amp;item_type=b&amp;ends=1422181529000&amp;starts=1421576729000&amp;item_id=41800184988&amp;user_tag=337383424&amp;old_quantity=39969&amp;zhichong=true&amp;sold_total_num=16&amp;seller_num_id=2132459630&amp;dk=0&amp;title=%CB%EC%B2%FD%CC%D8%B2%FA%BB%C6%C3%D7%BC%40%BB%C6%C4%EA%B8%E2%BB%C6%B9%FB%C5%A9%BC%D2%D6%C6%D7%D4%BB%C6%C3%D7%B9%FB%CE%DE%CC%ED%BC%D3%D5%E6%BF%D5%B0%FC%D7%B0%BB%C6%BD%F0%C4%EA%B8%E2&amp;sbn=c7abc56fe6d6abf56fffe2463cbd95c3&amp;isTKA=false&amp;msc=1</t>
  </si>
  <si>
    <t>http://detailskip.taobao.com/json/show_buyer_list.htm?step=false&amp;bid_page=1&amp;page_size=15&amp;item_type=b&amp;ends=1422183451000&amp;starts=1421578651000&amp;item_id=41783822575&amp;user_tag=337195008&amp;old_quantity=99971&amp;zhichong=true&amp;sold_total_num=16&amp;seller_num_id=93788591&amp;dk=0&amp;title=%BA%FE%C4%CF%CF%E6%CE%F7%CC%D8%B2%FA+%C5%B4%C3%D7%F4%D9%F4%CE+%C5%A9%BC%D2%CA%D6%B9%A4%D7%D4%D6%C6%F4%D9%B0%D2+%C4%EA%B8%E2+%CB%CD%C0%F1%BC%D1%C6%B7500g&amp;sbn=5709096e567bb9cb69296438c742270f&amp;isTKA=false&amp;msc=1</t>
  </si>
  <si>
    <t>http://detailskip.taobao.com/json/show_buyer_list.htm?step=false&amp;bid_page=1&amp;page_size=15&amp;item_type=b&amp;ends=1422193613000&amp;starts=1421588813000&amp;item_id=42821290005&amp;user_tag=303632384&amp;old_quantity=6666&amp;zhichong=true&amp;sold_total_num=16&amp;seller_num_id=808704194&amp;dk=0&amp;title=%C4%FE%B2%A8%CC%D8%B2%FA%B9%C5%D5%F2%C4%EA%B8%E2+400g%C7%D0%C6%AC%C4%EA%B8%E2%C6%AC%B1%A3%CF%CA%C4%EA%B8%E2+%B7%C7%C4%EA%B8%E2%CC%F5+%D5%E6%BF%D5%C4%EA%B8%E2&amp;sbn=83bdc08b0c480c6afe9976dd9db998d1&amp;isTKA=false&amp;msc=1</t>
  </si>
  <si>
    <t>http://detailskip.taobao.com/json/show_buyer_list.htm?step=false&amp;bid_page=1&amp;page_size=15&amp;item_type=b&amp;ends=1422196795000&amp;starts=1421591995000&amp;item_id=40819153105&amp;user_tag=370765824&amp;old_quantity=10000&amp;zhichong=true&amp;sold_total_num=16&amp;seller_num_id=577241273&amp;dk=0&amp;title=%B0%FC%D3%CA%A1%BE%BA%AB%CA%BD%D6%A5%CA%BF%C4%EA%B8%E2%CC%F5500g+%D7%CF%CA%ED%CE%B6%A1%BF%BB%F0%B9%F8%C4%CC%C0%D2%C8%ED%B8%E2+%BA%AB%B9%FA%BC%D0%D0%C4%C4%EA%B8%E2&amp;sbn=a92044ad0bf5629665c15859bb5b22d0&amp;isTKA=false&amp;msc=1</t>
  </si>
  <si>
    <t>http://detailskip.taobao.com/json/show_buyer_list.htm?step=false&amp;bid_page=1&amp;page_size=15&amp;item_type=b&amp;ends=1422205913000&amp;starts=1421601113000&amp;item_id=43186215027&amp;user_tag=270077952&amp;old_quantity=10005&amp;zhichong=true&amp;sold_total_num=16&amp;seller_num_id=505386318&amp;dk=0&amp;title=%C0%CF%C0%B3%D7%D3+%D4%AD%C9%FA%CC%AC%D0%C2%C3%D7%C4%EA%B8%E2%CC%F5+%D5%FD%D7%DA%D0%C2%C3%D7%CF%D6%D7%F6%CF%D6%C2%F4+%CE%DE%CC%ED%BC%D3%BC%C1&amp;sbn=c1f6dcad6959ef5672e100851318bf1b&amp;isTKA=false&amp;msc=1</t>
  </si>
  <si>
    <t>http://detailskip.taobao.com/json/show_buyer_list.htm?step=false&amp;bid_page=1&amp;page_size=15&amp;item_type=b&amp;ends=1422234886000&amp;starts=1421630086000&amp;item_id=36855647863&amp;user_tag=274272256&amp;old_quantity=50&amp;zhichong=true&amp;sold_total_num=16&amp;seller_num_id=460755694&amp;dk=0&amp;title=%BA%AB%B9%FA%BA%AB%CA%BD%C0%B1%BD%B4%B3%B4%C4%EA%B8%E2%CC%F5+%C0%B1%C4%EA%B8%E2%C6%AC+%B4%F2%B8%E2%CC%F5%C6%AC+500g%C0%E4%B6%B3%B1%A3%B4%E6&amp;sbn=0b23b15e763a54ae3913988125ef9559&amp;isTKA=false&amp;msc=1</t>
  </si>
  <si>
    <t>http://detailskip.taobao.com/json/show_buyer_list.htm?step=false&amp;bid_page=1&amp;page_size=15&amp;item_type=b&amp;ends=1422235161000&amp;starts=1421630361000&amp;item_id=35344982208&amp;user_tag=270012416&amp;old_quantity=999457&amp;zhichong=true&amp;sold_total_num=16&amp;seller_num_id=822117793&amp;dk=0&amp;title=%B6%AB%B1%B1%CC%D8%B2%FA+%D5%FD%D7%DA%B6%AB%B1%B1%D5%B3%B6%B9%B0%FC+%B4%F3%BB%C6%C3%D7%B6%B9%B0%FC+%BB%C6%C3%D7%C3%E6%D5%B3%B6%B9%B0%FC+10%B7%DD%B0%FC%D3%CA&amp;sbn=e921c461916633a0bb05d6c27f05c9de&amp;isTKA=false&amp;msc=1</t>
  </si>
  <si>
    <t>http://detailskip.taobao.com/json/show_buyer_list.htm?step=false&amp;bid_page=1&amp;page_size=15&amp;item_type=b&amp;ends=1422235665000&amp;starts=1421630865000&amp;item_id=43150056868&amp;user_tag=269488128&amp;old_quantity=908&amp;zhichong=true&amp;sold_total_num=16&amp;seller_num_id=283012863&amp;dk=0&amp;title=%B0%FC%D3%CA%A3%BA%B1%BE%B5%EA%C8%CE%D2%E2%D7%E9%BA%CF%C2%FA50%D4%AA&amp;sbn=658aa03164cfa675e2367519ab791ade&amp;isTKA=false&amp;msc=1</t>
  </si>
  <si>
    <t>http://detailskip.taobao.com/json/show_buyer_list.htm?step=false&amp;bid_page=1&amp;page_size=15&amp;item_type=b&amp;ends=1422238294000&amp;starts=1421633494000&amp;item_id=14086308817&amp;user_tag=337186816&amp;old_quantity=54563&amp;zhichong=true&amp;sold_total_num=16&amp;seller_num_id=369568214&amp;dk=0&amp;title=%C4%FE%B2%A8%CC%D8%B2%FA+%C3%D7%D6%A5%D4%B5+%CF%E3%C3%D7%C4%EA%B8%E2+%B4%AB%CD%B3%B9%A4%D2%D5+%BD%A1%BF%B5%CA%B3%C6%B7+%BF%DA%B8%D0%C8%E1%BB%AC++%CC%D8%BC%DB&amp;sbn=7ae7591d35bf04542c52d9268fb823c4&amp;isTKA=false&amp;msc=1</t>
  </si>
  <si>
    <t>http://detailskip.taobao.com/json/show_buyer_list.htm?step=false&amp;bid_page=1&amp;page_size=15&amp;item_type=b&amp;ends=1422240788000&amp;starts=1421635988000&amp;item_id=14527608666&amp;user_tag=437874704&amp;old_quantity=8366&amp;zhichong=true&amp;sold_total_num=16&amp;seller_num_id=21412962&amp;dk=0&amp;title=%C2%FA%B6%EE%B0%FC%D3%CA%C4%FE%B2%A8%C2%C3%D3%CE%CC%D8%B2%FA%C8%E7%D2%E2%C5%C62.4kg%CB%AE%C4%A5%C4%EA%B8%E2%C0%F1%BA%D0%C9%CC%CE%F1%C0%F1%C6%B7%C4%EA%BB%F5%CD%C5%B9%BA&amp;sbn=c3992f1e36be1710188c6470b463d4f2&amp;isTKA=false&amp;msc=1</t>
  </si>
  <si>
    <t>http://detailskip.taobao.com/json/show_buyer_list.htm?step=false&amp;bid_page=1&amp;page_size=15&amp;item_type=b&amp;ends=1422241656000&amp;starts=1421636856000&amp;item_id=35042276063&amp;user_tag=408489984&amp;old_quantity=62&amp;zhichong=true&amp;sold_total_num=16&amp;seller_num_id=771939706&amp;dk=0&amp;title=%B0%FC%D3%CA%BA%AB%B9%FA%C4%EA%B8%E2+%D6%A5%CA%BF%C4%EA%B8%E2+%C4%CC%C0%D2%C4%EA%B8%E2+%B0%FC%D0%BE+%BF%C9%C0%AD%CB%BF%B5%C4%BC%D0%D0%C4%C4%EA%B8%E2+%C4%EA%B8%E2%CC%F5&amp;sbn=4b2ed1cfd6569de4869c9d5cd09f8abc&amp;isTKA=false&amp;msc=2</t>
  </si>
  <si>
    <t>http://detailskip.taobao.com/json/show_buyer_list.htm?step=false&amp;bid_page=1&amp;page_size=15&amp;item_type=b&amp;ends=1422243389000&amp;starts=1421638589000&amp;item_id=36290018538&amp;user_tag=270340096&amp;old_quantity=9991&amp;zhichong=true&amp;sold_total_num=16&amp;seller_num_id=1040051081&amp;dk=0&amp;title=%B6%AB%B1%B1%BB%C6%C3%D7%C4%EA%B8%E2+%B4%F3%BB%C6%C3%D7%C3%E6%C7%D0%B8%E2+%D5%B3%B8%E2+%B4%AB%CD%B3%B9%A4%D2%D5%D6%C6%D7%F7+%C5%A9%B4%E5%CC%D8%C9%AB+400%BF%CB&amp;sbn=74229269e41601f26d7638848b499ac7&amp;isTKA=false&amp;msc=1</t>
  </si>
  <si>
    <t>http://detailskip.taobao.com/json/show_buyer_list.htm?step=false&amp;bid_page=1&amp;page_size=15&amp;item_type=b&amp;ends=1422253430000&amp;starts=1421648630000&amp;item_id=41462984842&amp;user_tag=270340096&amp;old_quantity=8888&amp;zhichong=true&amp;sold_total_num=16&amp;seller_num_id=2093352045&amp;dk=0&amp;title=%A1%BE%CC%EC%CC%EC%CC%D8%BC%DB%A1%BF%B4%F3%C0%ED%D5%D4%BC%D2%CA%D6%B9%A4%C5%B4%CF%E3%C3%D7%B6%FC%BF%E9+%D5%FD%D7%DA%B4%AB%CD%B3%D0%A1%B3%D4+%C2%F23%CB%CD1%C2%F25%CB%CD2&amp;sbn=cfc29a10e4e7062de8267ed4d537fa0d&amp;isTKA=false&amp;msc=1</t>
  </si>
  <si>
    <t>http://detailskip.taobao.com/json/show_buyer_list.htm?step=false&amp;bid_page=1&amp;page_size=15&amp;item_type=b&amp;ends=1422254910000&amp;starts=1421650110000&amp;item_id=42718857452&amp;user_tag=337448960&amp;old_quantity=12000&amp;zhichong=true&amp;sold_total_num=16&amp;seller_num_id=1887320838&amp;dk=0&amp;title=%D5%FD%D7%DA%C5%A9%BC%D2%BB%D2%D6%AD+%CB%EC%B2%FD%BB%C6%C3%D7%B9%FB%C4%EA%B8%E2%BB%C6%BC%40%BB%C6%BD%F0%B8%E2+%BB%C6%C3%D7%BC%40+%BB%C6%BC%40+%CE%DE%CC%ED%BC%D3%B0%FC%D3%CA&amp;sbn=a30b33ce5347f8cbc3c4dc9622a8384c&amp;isTKA=false&amp;msc=1</t>
  </si>
  <si>
    <t>http://detailskip.taobao.com/json/show_buyer_list.htm?step=false&amp;bid_page=1&amp;page_size=15&amp;item_type=b&amp;ends=1422256462000&amp;starts=1421651662000&amp;item_id=36127951805&amp;user_tag=270012416&amp;old_quantity=9999&amp;zhichong=true&amp;sold_total_num=16&amp;seller_num_id=877588994&amp;dk=0&amp;title=%D5%E3%BD%AD%CB%EC%B2%FD%CC%D8%B2%FA%BB%C6%C3%D7%B9%FB+%BB%C6%C4%EA%B8%E2+%B8%E2%B5%E3+%BF%DA%B8%D0%CB%AC%BB%AC%BB%C6%C3%D7%BC%40%D5%E6%BF%D5%B0%FC%D7%B0&amp;sbn=e82bc7da8f50bc8db1af30ff03adebe7&amp;isTKA=false&amp;msc=1</t>
  </si>
  <si>
    <t>http://detailskip.taobao.com/json/show_buyer_list.htm?step=false&amp;bid_page=1&amp;page_size=15&amp;item_type=b&amp;ends=1422262047000&amp;starts=1421657247000&amp;item_id=9943743774&amp;user_tag=336924672&amp;old_quantity=948&amp;zhichong=true&amp;sold_total_num=16&amp;seller_num_id=681910540&amp;dk=0&amp;title=%A1%BE%C8%AB%B3%A16%D4%AA%D4%CB%B7%D1%B2%BB%CF%DE%D6%D8%A1%BF%B9%F3%D6%DD%CC%D8%B2%FA+%C1%F5%D2%CC%C2%E8+%B6%FC%BF%E9%F4%CE+400g&amp;sbn=2fe23e4c631e1670b29574a60a46b90a&amp;isTKA=false&amp;msc=1</t>
  </si>
  <si>
    <t>http://detailskip.taobao.com/json/show_buyer_list.htm?step=false&amp;bid_page=1&amp;page_size=15&amp;item_type=b&amp;ends=1422263275000&amp;starts=1421658475000&amp;item_id=41504319419&amp;user_tag=270012416&amp;old_quantity=9942&amp;zhichong=true&amp;sold_total_num=16&amp;seller_num_id=739634499&amp;dk=0&amp;title=%BA%AB%CA%CF%C4%EA%B8%E2+%D2%BB%BF%B5%B3%A7%BC%D2%D6%B1%CF%FA%D5%FD%D7%DA%BA%AB%CA%BD%C4%EA%B8%E2%CC%F5+%C9%A2%D7%B0%D7%A8%B9%A9%BA%AB%B9%FA%C1%CF%C0%ED%B5%EA%5C%C5%FA%B7%A2&amp;sbn=6ab0011c7165ff70e7456388825c13de&amp;isTKA=false&amp;msc=1</t>
  </si>
  <si>
    <t>http://detailskip.taobao.com/json/show_buyer_list.htm?step=false&amp;bid_page=1&amp;page_size=15&amp;item_type=b&amp;ends=1422269213000&amp;starts=1421664413000&amp;item_id=42839038144&amp;user_tag=403730432&amp;old_quantity=2000&amp;zhichong=true&amp;sold_total_num=16&amp;seller_num_id=209164164&amp;dk=0&amp;title=%B6%AB%B1%B1%CC%D8%C9%AB%D0%A1%B3%D4+%D5%B3%B6%B9%B0%FC+%BD%AD%C3%D7%C3%E6+%B4%F3%BB%C6%C3%D7+%D5%B3%D3%F1%C3%D7%C3%E6+%CA%D6%B9%A4%D6%C6%D7%F7+5%BD%EF%B0%FC%D3%CA&amp;sbn=a9b99071c7d7f74da179f1338be3576d&amp;isTKA=false&amp;msc=1</t>
  </si>
  <si>
    <t>http://detailskip.taobao.com/json/show_buyer_list.htm?step=false&amp;bid_page=1&amp;page_size=15&amp;item_type=b&amp;ends=1422270978000&amp;starts=1421666178000&amp;item_id=43059575096&amp;user_tag=337121280&amp;old_quantity=9987&amp;zhichong=true&amp;sold_total_num=16&amp;seller_num_id=34461551&amp;dk=0&amp;title=%C4%FE%B2%A8%CC%D8%B2%FA%C0%CF%D7%D6%BA%C5%B8%D7%D1%BC%B9%B7+%C4%FE%B2%A8%B4%C8%B3%C7%C4%EA%B8%E2%CB%AE%C4%A5%B7%AC%CA%ED%CE%B6%C4%EA%B8%E2+%CB%CD%C0%F1%CA%D7%D1%A1480g&amp;sbn=58b5dc2cc2b6f0bab61deb32481f77ec&amp;isTKA=false&amp;msc=1</t>
  </si>
  <si>
    <t>http://detailskip.taobao.com/json/show_buyer_list.htm?step=false&amp;bid_page=1&amp;page_size=15&amp;item_type=b&amp;ends=1422271150000&amp;starts=1421666350000&amp;item_id=1697096624&amp;user_tag=471404560&amp;old_quantity=497&amp;zhichong=true&amp;sold_total_num=16&amp;seller_num_id=43791946&amp;dk=0&amp;title=%BA%FE%C4%CF%CC%D8%B2%FA+%C5%B4%C3%D7%F4%D9%F4%CE%A3%A8248%BF%CB%A3%A9%B4%BF%C5%B4%C3%D7%D6%C6%D7%F7+%CE%DE%CC%C7%C4%EA%B8%E2%B5%E3%D0%C4+%CA%B5%CC%E5%B5%EA%C6%CC&amp;sbn=96a12974a2b488390cfaac3fba472d27&amp;isTKA=false&amp;msc=1</t>
  </si>
  <si>
    <t>http://detailskip.taobao.com/json/show_buyer_list.htm?step=false&amp;bid_page=1&amp;page_size=15&amp;item_type=b&amp;ends=1422271848000&amp;starts=1421667048000&amp;item_id=42770966372&amp;user_tag=269815808&amp;old_quantity=8867&amp;zhichong=true&amp;sold_total_num=16&amp;seller_num_id=357008841&amp;dk=0&amp;title=%B1%C8%BB%C6%CC%EC%D4%B4%C9%F2%B4%F3%B3%C9%BA%C3%B3%D4+%CB%D5%D6%DD%CC%D8%B2%FA+%CD%F2%B8%A3%D0%CB%B1%A1%BA%C9%D6%ED%D3%CD%C4%EA%B8%E2+1%BD%EF+%D5%C6%B9%F1%CD%C6%BC%F6&amp;sbn=c2e47f247ae3a060d6fc24e0389db925&amp;isTKA=false&amp;msc=1</t>
  </si>
  <si>
    <t>http://detailskip.taobao.com/json/show_buyer_list.htm?step=false&amp;bid_page=1&amp;page_size=15&amp;item_type=b&amp;ends=1422276963000&amp;starts=1421672163000&amp;item_id=15350725216&amp;user_tag=475623424&amp;old_quantity=84814&amp;zhichong=true&amp;sold_total_num=16&amp;seller_num_id=68721050&amp;dk=0&amp;title=%C2%CC%B3%BD%D5%B3%B6%B9%B0%FC280g+%B6%AB%B1%B1%CC%D8%B2%FA%F0%A4%B6%B9%B0%FC%D5%FD%D7%DA%CA%D6%B9%A4%D5%E6%BF%D5%B0%FC%D7%B0%D5%B3%B6%B9%B0%FC+6%BC%FE%B0%FC%D3%CA&amp;sbn=1b3b5a2e784ef286a3b7bfb640583eee&amp;isTKA=false&amp;msc=1</t>
  </si>
  <si>
    <t>http://detailskip.taobao.com/json/show_buyer_list.htm?step=false&amp;bid_page=1&amp;page_size=15&amp;item_type=b&amp;ends=1422281021000&amp;starts=1421676221000&amp;item_id=18560407490&amp;user_tag=273747968&amp;old_quantity=269219&amp;zhichong=true&amp;sold_total_num=16&amp;seller_num_id=678518357&amp;dk=0&amp;title=%BA%FE%B1%B1%CC%D8%C9%AB%D0%A1%B3%D4%C4%EA%B8%E2+%C5%A9%BC%D2%CA%D6%B9%A4%D7%D4%D6%C6%F4%D9%F4%CE+%B4%BF%C5%B4%C3%D7+%B0%D7%F4%D9%F4%CE+5%BD%EF%B0%FC%D3%CA24%CA%A1&amp;sbn=96fc766dfc7d176f66792a77febcb763&amp;isTKA=false&amp;msc=1</t>
  </si>
  <si>
    <t>http://detailskip.taobao.com/json/show_buyer_list.htm?step=false&amp;bid_page=1&amp;page_size=15&amp;item_type=b&amp;ends=1422331011000&amp;starts=1421726211000&amp;item_id=42610728231&amp;user_tag=337448960&amp;old_quantity=1015&amp;zhichong=true&amp;sold_total_num=16&amp;seller_num_id=1768755354&amp;dk=0&amp;title=%BA%FE%B1%B1%C2%E9%B3%C7%CC%D8%B2%FA%C4%EA%B8%E2+%C2%E9%B3%C7%F4%D9%F4%CE+%B4%BF%CA%D6%B9%A4%B4%F2%D4%EC%CE%DE%CC%ED%BC%D3%C2%CC%C9%AB%CA%B3%C6%B7+%D5%E6%BF%D5%B0%FC%D7%B0&amp;sbn=3cef5cde4c949604d8ebda6996225d4b&amp;isTKA=false&amp;msc=1</t>
  </si>
  <si>
    <t>http://detailskip.taobao.com/json/show_buyer_list.htm?step=false&amp;bid_page=1&amp;page_size=15&amp;item_type=b&amp;ends=1422333362000&amp;starts=1421728562000&amp;item_id=41941051635&amp;user_tag=1642496&amp;old_quantity=1989&amp;zhichong=true&amp;sold_total_num=16&amp;seller_num_id=116252479&amp;dk=0&amp;title=%C9%CF%BA%A3%CC%D8%B2%FA%C0%F1%C6%B7%C6%D6%B6%AB%C4%CF%BB%E3%CD%C1%CC%D8%B2%FA%D1%CE%B2%D6%D2%A6%CA%CF%CB%AE%BE%A7%C4%EA%B8%E2%C2%FA%D4%C2%BE%C6%BB%D8%C0%F1%C3%E2%B7%D1%CB%CD%BB%F5&amp;sbn=fb6feaf4223f17c922db45b8f09da578&amp;isTKA=false&amp;msc=1</t>
  </si>
  <si>
    <t>http://detailskip.taobao.com/json/show_buyer_list.htm?step=false&amp;bid_page=1&amp;page_size=15&amp;item_type=b&amp;ends=1422333856000&amp;starts=1421729056000&amp;item_id=39334749410&amp;user_tag=270094338&amp;old_quantity=9493&amp;zhichong=true&amp;sold_total_num=16&amp;seller_num_id=475750434&amp;dk=0&amp;title=%C9%FA%C4%EA%B8%E2%B8%C9%CE%B4%BC%D3%B9%A4%C4%EA%B8%E2%C5%D6%CD%D1%CB%AE%C4%EA%B8%E2%C6%AC%B4%BF%CA%D6%B9%A4%D6%EE%F4%DF%C4%EA%B8%E2%D0%DD%CF%D0%C1%E3%CA%B3%D0%A1%B3%D4&amp;sbn=a385cfd09f8f31481952c9a299b8a64a&amp;isTKA=false&amp;msc=1</t>
  </si>
  <si>
    <t>http://detailskip.taobao.com/json/show_buyer_list.htm?step=false&amp;bid_page=1&amp;page_size=15&amp;item_type=b&amp;ends=1422337627000&amp;starts=1421732827000&amp;item_id=7647190430&amp;user_tag=337203200&amp;old_quantity=99097&amp;zhichong=true&amp;sold_total_num=16&amp;seller_num_id=487025700&amp;dk=0&amp;title=%E1%D3%D6%DD%D0%C2%B2%FD%C4%FE%B2%A8%CC%A8%D6%DD%CC%D8%B2%FA+%C4%A5%F4%D9%2F%B3%B4%C4%EA%B8%E2+%C4%EA%B8%E2%CB%BF+%D0%C2%CF%CA%C4%EA%B8%E2%CC%F5+%C4%EA%B8%E2%B8%C9&amp;sbn=cf5c4219960cbff796661d3207ee0ea0&amp;isTKA=false&amp;msc=1</t>
  </si>
  <si>
    <t>http://detailskip.taobao.com/json/show_buyer_list.htm?step=false&amp;bid_page=1&amp;page_size=15&amp;item_type=b&amp;ends=1422344786000&amp;starts=1421739986000&amp;item_id=36938301264&amp;user_tag=270340096&amp;old_quantity=5000&amp;zhichong=true&amp;sold_total_num=16&amp;seller_num_id=1786433466&amp;dk=0&amp;title=%C4%EA%B8%E2+%D4%C6%C4%CF%C3%C9%D7%D4%B4%F3%BE%AE%BA%EC%CC%C7%C4%EA%B8%E2++500g+%D5%E6%BF%D5%B0%FC%D7%B0+%B3%AC%BB%AE%CB%E34%B8%F6%B6%E0%CA%A1%B0%FC%D3%CA&amp;sbn=4a4118f737f6fdbdb64d1fe514445c7d&amp;isTKA=false&amp;msc=1</t>
  </si>
  <si>
    <t>http://detailskip.taobao.com/json/show_buyer_list.htm?step=false&amp;bid_page=1&amp;page_size=15&amp;item_type=b&amp;ends=1422344871000&amp;starts=1421740071000&amp;item_id=36156240466&amp;user_tag=269488144&amp;old_quantity=500&amp;zhichong=true&amp;sold_total_num=16&amp;seller_num_id=51806578&amp;dk=0&amp;title=%C5%A9%BC%D2%D7%D4%D6%C6%D0%C2%CF%CA%CA%D6%B9%A4%BE%AC%C3%D7%C4%EA%B8%E2+%D5%E3%BD%AD%C1%FA%D3%CE%CD%C1%CC%D8%B2%FA%CD%ED%B5%BE%B0%D7%C4%EA%B8%E2&amp;sbn=a550cdbe790c1cdd7bdbd7db5d2e80d2&amp;isTKA=false&amp;msc=1</t>
  </si>
  <si>
    <t>http://detailskip.taobao.com/json/show_buyer_list.htm?step=false&amp;bid_page=1&amp;page_size=15&amp;item_type=b&amp;ends=1422346022000&amp;starts=1421741222000&amp;item_id=42904744601&amp;user_tag=337186816&amp;old_quantity=8998&amp;zhichong=true&amp;sold_total_num=16&amp;seller_num_id=258640786&amp;dk=0&amp;title=%B0%FC%D3%CA+%D4%C6%C4%CF%D0%A1%B3%D4%D4%E7%B5%E3+%C9%D5%B6%FC%BF%E9%A3%A8%B4%F3%BA%C5%A3%A9%F4%CE%F4%CE1000%BF%CB%2F%B5%B1%CC%EC%D6%C6%D7%F7+%C8%ED%C5%B4%CF%CA%CF%E3&amp;sbn=f5f6b02859f7b717a76cdb5b865c77ea&amp;isTKA=false&amp;msc=1</t>
  </si>
  <si>
    <t>http://detailskip.taobao.com/json/show_buyer_list.htm?step=false&amp;bid_page=1&amp;page_size=15&amp;item_type=b&amp;ends=1422348788000&amp;starts=1421743988000&amp;item_id=42127822436&amp;user_tag=470814720&amp;old_quantity=1000&amp;zhichong=true&amp;sold_total_num=16&amp;seller_num_id=2271699972&amp;dk=0&amp;title=%C4%FE%B2%A8%CC%D8%B2%FA+%D5%FD%D7%DA%CA%D6%B9%A4%CB%AE%C4%A5%C4%EA%B8%E2300g++%B4%C8%B3%C7%B0%D7%C4%EA%B8%E2++%D5%FD%D7%DA%B9%A4%D2%D5&amp;sbn=45143679b9b6dda2a2d2616cae992dc3&amp;isTKA=false&amp;msc=1</t>
  </si>
  <si>
    <t>http://detailskip.taobao.com/json/show_buyer_list.htm?step=false&amp;bid_page=1&amp;page_size=15&amp;item_type=b&amp;ends=1422351940000&amp;starts=1421747140000&amp;item_id=42835678835&amp;user_tag=470904848&amp;old_quantity=60&amp;zhichong=true&amp;sold_total_num=16&amp;seller_num_id=20016035&amp;dk=0&amp;title=%B0%D7%C9%AB%D0%C7%D0%C4%C4%EA%B8%E2+%B0%AE%D0%C4%C4%EA%B8%E2+%D0%C7%D0%C7%D0%A1%C4%EA%B8%E2+%BA%AB%B9%FA%B7%E7%CE%B6%BB%A8%CA%BD%BB%F0%B9%F8%C4%EA%B8%E2500g&amp;sbn=81a6046f568f7bd52137aff8e509a852&amp;isTKA=false&amp;msc=1</t>
  </si>
  <si>
    <t>http://detailskip.taobao.com/json/show_buyer_list.htm?step=false&amp;bid_page=1&amp;page_size=15&amp;item_type=b&amp;ends=1422361375000&amp;starts=1421756575000&amp;item_id=42910376912&amp;user_tag=270077968&amp;old_quantity=200&amp;zhichong=true&amp;sold_total_num=16&amp;seller_num_id=70735291&amp;dk=0&amp;title=%B3%A3%D6%DD%CC%D8%B2%FA++%BD%F0%B7%E1%C4%EA%B8%E2+%C5%A9%BC%D2%B4%BF%CA%D6%B9%A4%D6%C6%D7%F7+%C5%B4%C3%D7%C4%EA%B8%E2+%BD%C5%CC%A4%B8%E2+%C2%CC%C9%AB%CA%B3%C6%B7&amp;sbn=d2ade42f47691e3f1281d47b6657f8be&amp;isTKA=false&amp;msc=1</t>
  </si>
  <si>
    <t>http://detailskip.taobao.com/json/show_buyer_list.htm?step=false&amp;bid_page=1&amp;page_size=15&amp;item_type=b&amp;ends=1422364783000&amp;starts=1421759983000&amp;item_id=37319447647&amp;user_tag=404230144&amp;old_quantity=57&amp;zhichong=true&amp;sold_total_num=16&amp;seller_num_id=668214376&amp;dk=0&amp;title=%B8%A3%BD%A8%B9%C5%CC%EF%B4%BF%C2%CC%C9%AB%CA%F3%BE%D5%D6%C6%D7%F7%C3%C0%CA%B3%CA%F3%BE%D5%BC%40%C7%EF%BE%D5%CA%F3%BE%CF%CA%F3%C7%FA%BC%40%C7%E5%C3%F7%BC%40%C4%EA%B8%E2500g&amp;sbn=a517051cf6684d41d31236ff344068d0&amp;isTKA=false&amp;msc=1</t>
  </si>
  <si>
    <t>http://detailskip.taobao.com/json/show_buyer_list.htm?step=false&amp;bid_page=1&amp;page_size=15&amp;item_type=b&amp;ends=1422371213000&amp;starts=1421766413000&amp;item_id=22375248795&amp;user_tag=269815808&amp;old_quantity=8886&amp;zhichong=true&amp;sold_total_num=16&amp;seller_num_id=723172731&amp;dk=0&amp;title=%B4%F2%B8%E2%CC%F5+%B3%B4%B8%E2%CC%F5+%BA%AB%B9%FA%C8%CB%B0%AE%B3%D4%B5%C4%B3%B4%B8%E2%CC%F5%A3%AC%B3%B4%C4%EA%B8%E2%D1%D3%B1%DF%CC%D8%B2%FA+500G%D7%B0+%C5%FA%B7%A2&amp;sbn=524cb32cbc7330d9239be3edb4ffeac7&amp;isTKA=false&amp;msc=1</t>
  </si>
  <si>
    <t>http://detailskip.taobao.com/json/show_buyer_list.htm?step=false&amp;bid_page=1&amp;page_size=15&amp;item_type=b&amp;ends=1422375135000&amp;starts=1421770335000&amp;item_id=42431698244&amp;user_tag=336932864&amp;old_quantity=9999&amp;zhichong=true&amp;sold_total_num=16&amp;seller_num_id=812909223&amp;dk=0&amp;title=%BA%FE%C4%CF%B3%A3%B5%C2%CC%D2%D4%B4%CC%D8%B2%FA%C5%A9%BC%D2%D7%D4%D6%C6%B4%AB%CD%B3%CA%D6%B9%A4%C6%C6%B7%DB%D7%D3%F4%CE%F4%CE+70%25%C5%B4%C3%D7%F4%CE%F4%CE%C4%EA%B8%E2&amp;sbn=1f9b4321caa9aa9b23082147a17c7d72&amp;isTKA=false&amp;msc=1</t>
  </si>
  <si>
    <t>http://detailskip.taobao.com/json/show_buyer_list.htm?step=false&amp;bid_page=1&amp;page_size=15&amp;item_type=b&amp;ends=1422406872000&amp;starts=1421802072000&amp;item_id=37421333441&amp;user_tag=471666688&amp;old_quantity=9799&amp;zhichong=true&amp;sold_total_num=16&amp;seller_num_id=830785230&amp;dk=0&amp;title=%A1%BE%B0%AC%D2%B6%C4%EA%B8%E2%A1%BF+%C4%FE%B2%A8%CB%AE%C4%A5%C7%E0%C4%EA%B8%E2+%C7%E5%C3%F7%CA%B3%C6%B7+%C7%FD%BA%AE%C9%A2%CA%AA+%CA%A4%B4%C8%B3%C7%CB%C4%D4%C2%B7%BC%B7%C6&amp;sbn=e34d65fc63569c4ce370e6cc83b99d44&amp;isTKA=false&amp;msc=1</t>
  </si>
  <si>
    <t>http://detailskip.taobao.com/json/show_buyer_list.htm?step=false&amp;bid_page=1&amp;page_size=15&amp;item_type=b&amp;ends=1422411529000&amp;starts=1421806729000&amp;item_id=38819207550&amp;user_tag=471601152&amp;old_quantity=417&amp;zhichong=true&amp;sold_total_num=16&amp;seller_num_id=1835135015&amp;dk=0&amp;title=%BA%AB%B9%FA%C0%B1%B3%B4%C4%EA%B8%E2%CC%D7%B2%CD%BA%AB%B9%FA%B3%B4%C4%EA%B8%E2%CC%F5%2F%B4%F2%B8%E2%C0%B1%B3%B4%C4%EA%B8%E2%C0%B1%BD%B4%2B%D6%A5%C2%E9%CC%D7%B2%CD500g&amp;sbn=cfef3081303e4efb1fe7bdf23b9217e0&amp;isTKA=false&amp;msc=1</t>
  </si>
  <si>
    <t>http://detailskip.taobao.com/json/show_buyer_list.htm?step=false&amp;bid_page=1&amp;page_size=15&amp;item_type=b&amp;ends=1422418535000&amp;starts=1421813735000&amp;item_id=41866986148&amp;user_tag=471420944&amp;old_quantity=379&amp;zhichong=true&amp;sold_total_num=16&amp;seller_num_id=31071545&amp;dk=0&amp;title=%D0%C2%CF%D8%B7%BD%B8%E2+%B8%A3%BD%A8%C6%CE%CC%EF%CC%D8%B2%FA+%B4%BF%CA%D6%B9%A4+%B4%AB%CD%B3%B8%E2%B5%E3+%CC%F0%B5%E3+%B8%E2%B1%FD+%C3%C0%CA%B3%D0%A1%B3%D4+2%D4%AA&amp;sbn=7dec6fabed4ea0c26ddfe139a94eeb11&amp;isTKA=false&amp;msc=1</t>
  </si>
  <si>
    <t>http://detailskip.taobao.com/json/show_buyer_list.htm?step=false&amp;bid_page=1&amp;page_size=15&amp;item_type=b&amp;ends=1422419043000&amp;starts=1421814243000&amp;item_id=42126395327&amp;user_tag=269750272&amp;old_quantity=10000&amp;zhichong=true&amp;sold_total_num=16&amp;seller_num_id=114990734&amp;dk=0&amp;title=%CB%EC%B2%FD%CC%D8%B2%FA+%CB%EC%B2%FD%BB%C6%B9%FB+%BF%DA%B8%D0%BE%A2%B5%C0+%BD%AD%D5%E3%BB%A66%B8%F6%B0%FC%D3%CA&amp;sbn=a13c08503a79fbd52d5f7a88a53bed4f&amp;isTKA=false&amp;msc=1</t>
  </si>
  <si>
    <t>http://detailskip.taobao.com/json/show_buyer_list.htm?step=false&amp;bid_page=1&amp;page_size=15&amp;item_type=b&amp;ends=1422419413000&amp;starts=1421814613000&amp;item_id=42859660644&amp;user_tag=370757632&amp;old_quantity=210&amp;zhichong=true&amp;sold_total_num=16&amp;seller_num_id=682918177&amp;dk=0&amp;title=600%BF%CB%BA%DA%C5%B4%C3%D7%B2%CA%D3%A1%B4%FC%BB%AA%C7%BF%C4%EA%B8%E2%B9%C5%D5%F2%CC%D8%B2%FA%B4%BA%BD%DA%CB%CD%C0%F1%D0%DD%CF%D0%CA%B3%C6%B7+%C8%C8%CF%FA&amp;sbn=7e53a28ea2c623715abb91ad0d4e1882&amp;isTKA=false&amp;msc=1</t>
  </si>
  <si>
    <t>http://detailskip.taobao.com/json/show_buyer_list.htm?step=false&amp;bid_page=1&amp;page_size=15&amp;item_type=b&amp;ends=1422420919000&amp;starts=1421816119000&amp;item_id=17298003876&amp;user_tag=269815808&amp;old_quantity=200&amp;zhichong=true&amp;sold_total_num=16&amp;seller_num_id=769060715&amp;dk=0&amp;title=%C3%E2%D3%CA%BB%EE%B6%AF+%C9%BD%C0%EF%B0%D7%B9%FB1500%BF%CB+%B8%A3%BD%A8%C6%CE%CC%EF%CC%D8%B2%FA+%B8%A8%CA%B3%C5%B4%C3%D7%C4%EA%B8%E2+%C4%EA%BB%F5%C5%B4%C3%D7%B8%E2&amp;sbn=a157e7ab0a16985adf83d8c5d0d6bb15&amp;isTKA=false&amp;msc=1</t>
  </si>
  <si>
    <t>http://detailskip.taobao.com/json/show_buyer_list.htm?step=false&amp;bid_page=1&amp;page_size=15&amp;item_type=b&amp;ends=1422421009000&amp;starts=1421816209000&amp;item_id=17376281150&amp;user_tag=269815808&amp;old_quantity=678&amp;zhichong=true&amp;sold_total_num=16&amp;seller_num_id=74764880&amp;dk=0&amp;title=%D6%EE%F4%DF%C4%EA%B8%E2+%D0%C2%CF%CA%C4%EA%B8%E2+%B2%BB%BA%AC%CC%ED%BC%D3%BC%C1%C2%CC%C9%AB%CA%B3%C6%B7+500%BF%CB+3%BD%EF%C6%F0%CA%DB&amp;sbn=55fc09612e8475b1d93e7ed256a3869d&amp;isTKA=false&amp;msc=1</t>
  </si>
  <si>
    <t>http://detailskip.taobao.com/json/show_buyer_list.htm?step=false&amp;bid_page=1&amp;page_size=15&amp;item_type=b&amp;ends=1422423126000&amp;starts=1421818326000&amp;item_id=15071566544&amp;user_tag=337121282&amp;old_quantity=4616&amp;zhichong=true&amp;sold_total_num=16&amp;seller_num_id=137302939&amp;dk=0&amp;title=%BA%AB%B9%FA%C4%EA%B8%E2%CC%F5+%B0%A2%CA%CF%C5%B4%C3%D7%C4%EA%B8%E2%CC%F5%B8%C9+%D5%E6%BF%D5%B0%FC%D7%B0%D0%A1%CF%B1%B8%BE%C4%EA%B8%E2%CC%F53%C8%CB%B7%DD907g&amp;sbn=3caee8045d2cd6b1a22a6092dceb2f3f&amp;isTKA=false&amp;msc=2</t>
  </si>
  <si>
    <t>http://detailskip.taobao.com/json/show_buyer_list.htm?step=false&amp;bid_page=1&amp;page_size=15&amp;item_type=b&amp;ends=1422426483000&amp;starts=1421821683000&amp;item_id=37954898400&amp;user_tag=270077952&amp;old_quantity=8159&amp;zhichong=true&amp;sold_total_num=16&amp;seller_num_id=21699441&amp;dk=0&amp;title=%A1%BE%C2%F2%B6%FE%B0%FC%D3%CA%A1%BF%B9%F3%D6%DD%CC%D8%B2%FA+%B6%B9%C9%B3%F4%CE500g+%B6%B9%C9%B3%CE%D1%F4%D9%F4%CE%D3%CD%D5%A8%F4%CE%B4%BF%CA%D6%B9%A4+%CF%CC%CE%B6&amp;sbn=91e01f8950a24271b58f983a9a100073&amp;isTKA=false&amp;msc=1</t>
  </si>
  <si>
    <t>http://detailskip.taobao.com/json/show_buyer_list.htm?step=false&amp;bid_page=1&amp;page_size=15&amp;item_type=b&amp;ends=1422427022000&amp;starts=1421822222000&amp;item_id=10961299962&amp;user_tag=337195024&amp;old_quantity=55890&amp;zhichong=true&amp;sold_total_num=16&amp;seller_num_id=210789&amp;dk=0&amp;title=%CA%D6%B9%A4%D0%A1%F4%D9%F4%CE5%B8%F6+%BA%FE%C4%CF%B4%BF%C5%B4%C3%D7%F4%D9%F4%CE+%CB%AE%C4%A5%C4%EA%B8%E2+%B3%B4%C4%EA%B8%E2+%B4%F2%B8%E2%CC%F5%C2%E9%CA%ED%C2%E9%F4%D9&amp;sbn=0f507588a8aca60517efe045fa894460&amp;isTKA=false&amp;msc=1</t>
  </si>
  <si>
    <t>http://detailskip.taobao.com/json/show_buyer_list.htm?step=false&amp;bid_page=1&amp;page_size=15&amp;item_type=b&amp;ends=1422427044000&amp;starts=1421822244000&amp;item_id=41248660467&amp;user_tag=471601152&amp;old_quantity=271&amp;zhichong=true&amp;sold_total_num=16&amp;seller_num_id=1835135015&amp;dk=0&amp;title=%CC%D8%BC%DB%C4%EA%BB%F5%B6%AB%B1%B1%CC%D8%B2%FA%C5%B4%C3%D7%B4%F3%BB%C6%C3%D7%D5%B3%B6%B9%B0%FC%BA%EC%B6%B9%B4%F3%BB%C6%C3%D7%D7%D4%BC%D2%B4%BF%CA%D6%B9%A4%D6%C6%D7%F7500g&amp;sbn=0310e006607e316189278300adc4e0aa&amp;isTKA=false&amp;msc=1</t>
  </si>
  <si>
    <t>http://detailskip.taobao.com/json/show_buyer_list.htm?step=false&amp;bid_page=1&amp;page_size=15&amp;item_type=b&amp;ends=1422428248000&amp;starts=1421823448000&amp;item_id=40222211620&amp;user_tag=471609344&amp;old_quantity=10000&amp;zhichong=true&amp;sold_total_num=16&amp;seller_num_id=1997407348&amp;dk=0&amp;title=%CC%EC%CF%C9%B8%A3%D5%FD%D7%DA%BA%AB%B9%FA%B3%B4%C4%EA%B8%E2%C0%B1%B3%B4%C4%EA%B8%E2%C6%AC%C3%D7%B8%E2%D1%D3%B1%DF%B3%AF%CF%CA%D7%E5%C3%C0%CA%B3%D0%A1%B3%D4&amp;sbn=ef42dcf3a8f861f58794051bef80d68f&amp;isTKA=false&amp;msc=1</t>
  </si>
  <si>
    <t>http://detailskip.taobao.com/json/show_buyer_list.htm?step=false&amp;bid_page=1&amp;page_size=15&amp;item_type=b&amp;ends=1422428390000&amp;starts=1421823590000&amp;item_id=35141971789&amp;user_tag=337121282&amp;old_quantity=776&amp;zhichong=true&amp;sold_total_num=16&amp;seller_num_id=137302939&amp;dk=0&amp;title=%B3%AF%CF%CA%D7%E5%BA%EC%B6%B9%C5%B4%C3%D7%B8%E2+%C4%EA%B8%E2+%BA%AB%B9%FA%CA%D6%B9%A4%B4%F2%B8%E2+%CB%D5%D7%D3%D2%B6%BA%EC%B6%B9%BD%C8+500g+%CF%D6%D7%F6&amp;sbn=2e0de5c5aa64d9202388af8d8e65714f&amp;isTKA=false&amp;msc=2</t>
  </si>
  <si>
    <t>http://detailskip.taobao.com/json/show_buyer_list.htm?step=false&amp;bid_page=1&amp;page_size=15&amp;item_type=b&amp;ends=1422430270000&amp;starts=1421825470000&amp;item_id=35832754738&amp;user_tag=270340096&amp;old_quantity=1066&amp;zhichong=true&amp;sold_total_num=16&amp;seller_num_id=1601819778&amp;dk=0&amp;title=%B0%FC%D3%CA%C2%F2%B6%FE%CB%CD%D2%BB%D5%FD%D7%DA%BA%AB%B9%FA%B7%E7%CE%B6%B4%F3%CD%AC%BD%AD%C0%B1%B3%B4%C4%EA%B8%E2%CC%F5%D5%E6%BF%D5%B4%F2%B8%E2%CE%A2%C0%B1%BD%B4%CC%D7%B2%CD&amp;sbn=d2d05c0ffd21bd593c615987f2b489fb&amp;isTKA=false&amp;msc=1</t>
  </si>
  <si>
    <t>http://detailskip.taobao.com/json/show_buyer_list.htm?step=false&amp;bid_page=1&amp;page_size=15&amp;item_type=b&amp;ends=1422435896000&amp;starts=1421831096000&amp;item_id=38216603507&amp;user_tag=274468864&amp;old_quantity=1000&amp;zhichong=true&amp;sold_total_num=16&amp;seller_num_id=2029996586&amp;dk=0&amp;title=%BA%AB%CA%BD%B7%E7%CE%B6%D6%A5%CA%BF%BC%D0%D0%C4%C4%EA%B8%E2%CC%F5+%C4%CC%C0%D2%C4%EA%B8%E2+%BA%AB%B9%FA%C4%EA%B8%E2+%B0%FC%D0%BE%C4%EA%B8%E2+1000&amp;sbn=5346cd30295da9307cd98aab4450f165&amp;isTKA=false&amp;msc=1</t>
  </si>
  <si>
    <t>http://detailskip.taobao.com/json/show_buyer_list.htm?step=false&amp;bid_page=1&amp;page_size=15&amp;item_type=b&amp;ends=1422443603000&amp;starts=1421838803000&amp;item_id=36264420500&amp;user_tag=303648768&amp;old_quantity=318&amp;zhichong=true&amp;sold_total_num=16&amp;seller_num_id=191044430&amp;dk=0&amp;title=%BA%AB%B9%FA%D4%AD%D7%B0%BD%F8%BF%DA%BC%D0%D0%C4%C4%EA%B8%E2%CC%F5%C4%CF%B9%CF%C4%EA%B8%E2%C4%EA%B8%E2%BB%F0%B9%F8%B7%B9%B5%EA%D7%A8%B9%A91kg+%BF%C9%C5%FA%B7%A2&amp;sbn=a41283fa7557a9e40df9056e3f43f8a0&amp;isTKA=false&amp;msc=1</t>
  </si>
  <si>
    <t>http://detailskip.taobao.com/json/show_buyer_list.htm?step=false&amp;bid_page=1&amp;page_size=15&amp;item_type=b&amp;ends=1422445232000&amp;starts=1421840432000&amp;item_id=2441444886&amp;user_tag=337195024&amp;old_quantity=3038&amp;zhichong=true&amp;sold_total_num=16&amp;seller_num_id=210789&amp;dk=0&amp;title=%C8%C8%C2%F4%C3%EB%C9%B1%CA%D6%B9%A4%F4%D9%F4%CE%2F%B8%F6%BA%FE%C4%CF%CC%D8%B2%FA%C5%B4%C3%D7%C4%EA%B8%E2%C7%D0%B8%E2%C4%EA%B8%E2%CC%F5%B4%F2%B8%E2%D5%B3%B8%E2%B3%B4%C4%EA%B8%E2&amp;sbn=0c666e0a76c06e98d931441004ac4fea&amp;isTKA=false&amp;msc=1</t>
  </si>
  <si>
    <t>http://detailskip.taobao.com/json/show_buyer_list.htm?step=false&amp;bid_page=1&amp;page_size=15&amp;item_type=b&amp;ends=1422450000000&amp;starts=1421845200000&amp;item_id=36870578730&amp;user_tag=337465344&amp;old_quantity=10000&amp;zhichong=true&amp;sold_total_num=16&amp;seller_num_id=687730983&amp;dk=0&amp;title=%A1%BE%B0%FC%D3%CA%A1%BF%D4%C6%C4%CF%CC%D8%B2%FA+%C3%C9%D7%D4%BA%EC%CC%C7%C3%B5%B9%E5%C4%EA%B8%E2500g+%CD%C1%CC%D8%CA%B3%C6%B7%2F%B6%FC%BF%E9%F4%CE%F4%CE%C7%D0%B8%E2&amp;sbn=d12dd20cb40600a9231bf28ed17d554c&amp;isTKA=false&amp;msc=1</t>
  </si>
  <si>
    <t>http://detailskip.taobao.com/json/show_buyer_list.htm?step=false&amp;bid_page=1&amp;page_size=15&amp;item_type=b&amp;ends=1422450879000&amp;starts=1421846079000&amp;item_id=42481165691&amp;user_tag=270356480&amp;old_quantity=999801&amp;zhichong=true&amp;sold_total_num=16&amp;seller_num_id=695693711&amp;dk=0&amp;title=%D5%FD%D7%DA%BA%AB%B9%FA%B2%BF%B6%D3%BB%F0%B9%F8%D6%A5%CA%BF%C4%EA%B8%E2%BB%F0%B9%F8%CC%D7%B2%CD%BA%AB%B9%FA%B3%B4%C4%EA%B8%E2%CC%D7%B2%CD2-3%C8%CB%B7%DD%B0%FC%D3%CA&amp;sbn=7040680ff83c8088914c32722867a574&amp;isTKA=false&amp;msc=1</t>
  </si>
  <si>
    <t>http://detailskip.taobao.com/json/show_buyer_list.htm?step=false&amp;bid_page=1&amp;page_size=15&amp;item_type=b&amp;ends=1422453931000&amp;starts=1421849131000&amp;item_id=43130794433&amp;user_tag=337186816&amp;old_quantity=1000&amp;zhichong=true&amp;sold_total_num=16&amp;seller_num_id=293512793&amp;dk=0&amp;title=%D0%C2%BB%F5%C9%CF%CA%D0%2F%C4%FE%B2%A8%CC%D8%B2%FA%2F%CB%FE%C5%C6%B4%C8%B3%C7%CB%AE%C4%A5%C7%D0%C6%AC%C4%EA%B8%E2%2F%D5%E6%BF%D5%B0%FC%D7%B0%2F%C9%E0%BC%E2%C9%CF%B5%C4%D6%D0%B9%FA&amp;sbn=08b95ad816e38de7de3b29d1c2a6ff81&amp;isTKA=false&amp;msc=1</t>
  </si>
  <si>
    <t>http://detailskip.taobao.com/json/show_buyer_list.htm?step=false&amp;bid_page=1&amp;page_size=15&amp;item_type=b&amp;ends=1422454670000&amp;starts=1421849870000&amp;item_id=9416355757&amp;user_tag=341381120&amp;old_quantity=9682&amp;zhichong=true&amp;sold_total_num=16&amp;seller_num_id=673765592&amp;dk=0&amp;title=%BD%AD%CE%F7%CC%D8%B2%FA%B4%BF%C5%B4%C3%D7%CA%D6%B9%A4%F4%D9%F4%CE%C5%B4%F4%D9%C2%E9%F4%D9%C4%EA%B8%E2%D0%C2%CF%CA%C9%A2%D7%B0500%BF%CB8%BD%EF%C7%F8%D3%F2%B0%FC%D3%CA&amp;sbn=ce954769b41e953887850961292f9de1&amp;isTKA=false&amp;msc=1</t>
  </si>
  <si>
    <t>http://detailskip.taobao.com/json/show_buyer_list.htm?step=false&amp;bid_page=1&amp;page_size=15&amp;item_type=b&amp;ends=1422495556000&amp;starts=1421890756000&amp;item_id=18065311641&amp;user_tag=471158784&amp;old_quantity=6933&amp;zhichong=true&amp;sold_total_num=16&amp;seller_num_id=707918892&amp;dk=0&amp;title=%D4%CB%B7%D110%D4%AA%B7%E2%B6%A5+%D1%D3%B1%DF%CC%D8%B2%FA%B3%AF%CF%CA%D7%E5%B4%F2%B8%E2+%C5%B4%C3%D7%B8%E2+%B3%AF%CF%CA%D7%E5%B8%E2%B5%E3+%D0%A1%BD%C8%D7%D3250g&amp;sbn=24e8fb5cc065fd85008cdf75524d8b7a&amp;isTKA=false&amp;msc=1</t>
  </si>
  <si>
    <t>http://detailskip.taobao.com/json/show_buyer_list.htm?step=false&amp;bid_page=1&amp;page_size=15&amp;item_type=b&amp;ends=1422495868000&amp;starts=1421891068000&amp;item_id=37434494379&amp;user_tag=337121282&amp;old_quantity=537&amp;zhichong=true&amp;sold_total_num=16&amp;seller_num_id=180773773&amp;dk=0&amp;title=%BA%AB%B9%FA%D4%AD%D7%B0%BD%F8%BF%DA%D6%A5%CA%BF%C4%EA%B8%E2%BB%F0%B9%F8+%D6%A5%CA%BF%D7%CF%CA%ED%BB%C6%B5%D8%B9%CF%B7%D6%D7%B03%BF%EE%BB%EC%BA%CF500g&amp;sbn=cff2222408616fefbfd21a8efb7f6fe8&amp;isTKA=false&amp;msc=2</t>
  </si>
  <si>
    <t>http://detailskip.taobao.com/json/show_buyer_list.htm?step=false&amp;bid_page=1&amp;page_size=15&amp;item_type=b&amp;ends=1422496832000&amp;starts=1421892032000&amp;item_id=42580536774&amp;user_tag=270094336&amp;old_quantity=9999&amp;zhichong=true&amp;sold_total_num=16&amp;seller_num_id=57022673&amp;dk=0&amp;title=%B3%A3%D6%DD%CC%D8%B2%FA%BA%E1%C9%BD%C7%C5%BD%F0%B7%E1%C4%EA%B8%E2%2F%C5%A9%BC%D2%CA%D6%B9%A4%C5%B4%C3%D7%D7%CF%CA%ED%C4%EA%B8%E2+%BB%F0%B9%F8%CA%B3%B2%C4%C9%A2%D7%B0500g&amp;sbn=2897b4d217f74a9027e694869e510781&amp;isTKA=false&amp;msc=1</t>
  </si>
  <si>
    <t>http://detailskip.taobao.com/json/show_buyer_list.htm?step=false&amp;bid_page=1&amp;page_size=15&amp;item_type=b&amp;ends=1422497666000&amp;starts=1421892866000&amp;item_id=43398709786&amp;user_tag=470904832&amp;old_quantity=99724&amp;zhichong=true&amp;sold_total_num=16&amp;seller_num_id=273930474&amp;dk=0&amp;title=%B6%AB%B1%B1%D5%FD%D7%DA%CA%D6%B9%A4%D5%B3%B6%B9%B0%FC250%BF%CB%B4%BF%BA%EC%D0%A1%B6%B9%CF%DA%B4%F3%BB%C6%C3%D7%C5%B4%C3%D7%C3%E6+5%BD%EF%B0%FC%D3%CA%D4%F9%C0%F1%C6%B7&amp;sbn=abecdcb7e529874d0575c666a08e455b&amp;isTKA=false&amp;msc=1</t>
  </si>
  <si>
    <t>http://detailskip.taobao.com/json/show_buyer_list.htm?step=false&amp;bid_page=1&amp;page_size=15&amp;item_type=b&amp;ends=1422504847000&amp;starts=1421900047000&amp;item_id=42747650799&amp;user_tag=337186816&amp;old_quantity=198&amp;zhichong=true&amp;sold_total_num=16&amp;seller_num_id=76530371&amp;dk=0&amp;title=%D0%C2%C6%B7%CA%D6%B9%A4%CF%D6%B3%B4%BA%DA%D6%A5%C2%E9%C4%EA%B8%E2%B8%C9+%B3%A4%CC%F5%C4%EA%B8%E2%C6%AC+%CF%E3%B4%E0%C1%E3%CA%B3%B5%E3%D0%C4%D4%AD%CE%B6%D5%E3%BD%AD%CC%D8%B2%FA&amp;sbn=ad8f703127fd132a3602d562fd576b83&amp;isTKA=false&amp;msc=1</t>
  </si>
  <si>
    <t>http://detailskip.taobao.com/json/show_buyer_list.htm?step=false&amp;bid_page=1&amp;page_size=15&amp;item_type=b&amp;ends=1422510268000&amp;starts=1421905468000&amp;item_id=13537491259&amp;user_tag=274296848&amp;old_quantity=9008&amp;zhichong=true&amp;sold_total_num=16&amp;seller_num_id=53563840&amp;dk=0&amp;title=%C4%EA%BB%F5%B1%D8%B1%B8+%D1%D3%B1%DF%CC%D8%B2%FA+%B3%AF%CF%CA%D7%E5%CA%D6%B9%A4%B4%F2%B8%E2+%C4%EA%B8%E2+6%D6%D6%B4%F2%B8%E2%CA%D4%B3%A2%D7%E9%BA%CF+300g&amp;sbn=e309f871266591e8c361e967707e7bf0&amp;isTKA=false&amp;msc=1</t>
  </si>
  <si>
    <t>http://detailskip.taobao.com/json/show_buyer_list.htm?step=false&amp;bid_page=1&amp;page_size=15&amp;item_type=b&amp;ends=1422512571000&amp;starts=1421907771000&amp;item_id=42695399407&amp;user_tag=269488128&amp;old_quantity=9979&amp;zhichong=true&amp;sold_total_num=16&amp;seller_num_id=2346287735&amp;dk=0&amp;title=%A1%BE%CA%B3%BF%CD%D6%D0%B9%FA%A1%BF%D5%E3%BD%AD%CC%D8%B2%FA+%C9%BD%D3%F3%BA%EC%CA%ED%C4%EA%B8%E2%CC%F5+%BA%AB%B9%FA%B3%B4%C4%EA%B8%E2%BB%F0%B9%F8%C4%EA%B8%E2+%CF%D6%D7%F6&amp;sbn=3a2ebd286525d48d8c6f4d941d03f84e&amp;isTKA=false&amp;msc=1</t>
  </si>
  <si>
    <t>http://detailskip.taobao.com/json/show_buyer_list.htm?step=false&amp;bid_page=1&amp;page_size=15&amp;item_type=b&amp;ends=1422516657000&amp;starts=1421911857000&amp;item_id=40781872782&amp;user_tag=471666688&amp;old_quantity=138&amp;zhichong=true&amp;sold_total_num=16&amp;seller_num_id=1086641538&amp;dk=0&amp;title=%D5%FD%D7%DA%BA%AB%B9%FA%D0%A1%B3%D4%CC%D8%B2%FA%C4%EA%B8%E2%CC%F5%CA%D6%D6%B8%C4%EA%B8%E2%BA%AB%CA%BD%C1%CF%C0%ED%C0%B1%B3%B4%C4%EA%B8%E2%C1%CF%C0%ED%B5%EA%D7%A8%D3%C3%CA%B3%B2%C4&amp;sbn=a3590f4d349107148b5e224c0536c98f&amp;isTKA=false&amp;msc=1</t>
  </si>
  <si>
    <t>http://detailskip.taobao.com/json/show_buyer_list.htm?step=false&amp;bid_page=1&amp;page_size=15&amp;item_type=b&amp;ends=1422518971000&amp;starts=1421914171000&amp;item_id=15278341933&amp;user_tag=303640576&amp;old_quantity=3069&amp;zhichong=true&amp;sold_total_num=16&amp;seller_num_id=914226279&amp;dk=0&amp;title=%B9%F3%D6%DD%CC%D8%B2%FA+%B4%BF%C5%B4%C3%D7%F4%D9%F4%CE++%C4%EA%B8%E2+%C5%B4%C3%D7%B8%E2++%CF%E3%C5%B4%BA%C3%B3%D4+%D4%F9%B6%B9%C3%E6+3%B8%F6%D7%B0&amp;sbn=4e9732bfbe20a044fe536aaea87fc930&amp;isTKA=false&amp;msc=1</t>
  </si>
  <si>
    <t>http://detailskip.taobao.com/json/show_buyer_list.htm?step=false&amp;bid_page=1&amp;page_size=15&amp;item_type=b&amp;ends=1422519431000&amp;starts=1421914631000&amp;item_id=43011463650&amp;user_tag=475295744&amp;old_quantity=96490&amp;zhichong=true&amp;sold_total_num=16&amp;seller_num_id=571902183&amp;dk=0&amp;title=%A1%BE%C2%F2%C8%FD%CB%CD%D2%BB%A1%BF%CC%C6%C8%CB%BB%F9+%B0%C4%C3%C5%B6%B9%C0%CC+%D3%D0%D0%C4%C4%EA%B8%E2+%D6%A5%CA%BF%C4%CF%B9%CF%CE%B6+%BA%AB%B9%FA%B7%E7%CE%B6%C4%EA%B8%E2&amp;sbn=7bbc3c3e83eb5320a0c9b414f5f682ad&amp;isTKA=false&amp;msc=1</t>
  </si>
  <si>
    <t>http://detailskip.taobao.com/json/show_buyer_list.htm?step=false&amp;bid_page=1&amp;page_size=15&amp;item_type=b&amp;ends=1422525000000&amp;starts=1421920200000&amp;item_id=42799100661&amp;user_tag=471601152&amp;old_quantity=500&amp;zhichong=true&amp;sold_total_num=16&amp;seller_num_id=1858728741&amp;dk=0&amp;title=%B9%E3%CE%F7%B9%F0%C1%D6%C6%BD%C0%D6%CC%D8%B2%FA+%CF%B2%D4%C3%BB%E1%CB%AE%BD%FE%F4%CE+%B7%DB%C0%FB+%F4%D9%F4%CE+%B3%B4%C4%EA%B8%E2+%B4%BF%CA%D6%B9%A4%D4%EC600g&amp;sbn=4afce45a24083ee7225769ec23302658&amp;isTKA=false&amp;msc=1</t>
  </si>
  <si>
    <t>http://detailskip.taobao.com/json/show_buyer_list.htm?step=false&amp;bid_page=1&amp;page_size=15&amp;item_type=b&amp;ends=1422528326000&amp;starts=1421923526000&amp;item_id=42369864685&amp;user_tag=341118976&amp;old_quantity=58100&amp;zhichong=true&amp;sold_total_num=16&amp;seller_num_id=688180217&amp;dk=0&amp;title=%BA%AB%CA%BD%C4%EA%B8%E2%CC%F5+%B3%B4%C4%EA%B8%E2+%BB%F0%B9%F8%C0%B1%B3%B4%C3%D7%CC%F5%D3%C3350%BF%CB%D5%E6%BF%D5%B0%FC%D7%B0+%CE%DE%C9%AB%CB%D8%B7%C0%B8%AF%BC%C1&amp;sbn=7ae85c9ee51014fc517207c856ba1dfc&amp;isTKA=false&amp;msc=1</t>
  </si>
  <si>
    <t>http://detailskip.taobao.com/json/show_buyer_list.htm?step=false&amp;bid_page=1&amp;page_size=15&amp;item_type=b&amp;ends=1422528882000&amp;starts=1421924082000&amp;item_id=42744453688&amp;user_tag=269488128&amp;old_quantity=10000&amp;zhichong=true&amp;sold_total_num=16&amp;seller_num_id=2346287735&amp;dk=0&amp;title=%A1%BE%CA%B3%BF%CD%D6%D0%B9%FA%A1%BF%D5%E3%BD%AD%C5%A9%BC%D2%CC%D8%B2%FA+%C9%BD%D3%F3%B9%FB+%B5%D8%B9%CF%B1%FD+%B4%D6%C1%B8%CA%D6%B9%A4%CF%D6%D7%F6+8%D6%BB%C6%F0%C5%C4&amp;sbn=fa17159a0bbbdc1b814e161fcf62a6a2&amp;isTKA=false&amp;msc=1</t>
  </si>
  <si>
    <t>http://detailskip.taobao.com/json/show_buyer_list.htm?step=false&amp;bid_page=1&amp;page_size=15&amp;item_type=b&amp;ends=1422533924000&amp;starts=1421929124000&amp;item_id=36027509759&amp;user_tag=336924672&amp;old_quantity=9999&amp;zhichong=true&amp;sold_total_num=16&amp;seller_num_id=151598545&amp;dk=0&amp;title=%D5%FD%D7%DA%B6%AB%B1%B1%C4%EA%B8%E2+%B6%AB%B1%B1%C7%D0%B8%E2+%B4%F3%BB%C6%C3%D7%C7%D0%B8%E2+%C5%B4%C3%D7%C4%EA%B8%E2%C7%D0%B8%E2+450%BF%CB5%B4%FC%B0%FC%D3%CA&amp;sbn=c16ebcca3311a33446c8244261b4ae96&amp;isTKA=false&amp;msc=1</t>
  </si>
  <si>
    <t>http://detailskip.taobao.com/json/show_buyer_list.htm?step=false&amp;bid_page=1&amp;page_size=15&amp;item_type=b&amp;ends=1422534116000&amp;starts=1421929316000&amp;item_id=36894836069&amp;user_tag=270340096&amp;old_quantity=427&amp;zhichong=true&amp;sold_total_num=16&amp;seller_num_id=676847809&amp;dk=0&amp;title=%D4%CB%B7%D110%D4%AA%B0%FC%D3%CA+%D5%FD%D7%DA%B6%AB%B1%B1%D5%B3%B6%B9%B0%FC+%B4%F3%BB%C6%C3%D7+%CA%D6%B9%A4%D6%C6%D7%F7%F0%A4%B6%B9%B0%FC+%DC%BF%B6%B9%CF%DA+9%B8%F6&amp;sbn=4fc4ef9c1e21c38dfb8b633f9390aa42&amp;isTKA=false&amp;msc=1</t>
  </si>
  <si>
    <t>http://detailskip.taobao.com/json/show_buyer_list.htm?step=false&amp;bid_page=1&amp;page_size=15&amp;item_type=b&amp;ends=1422535500000&amp;starts=1421930700000&amp;item_id=35723153701&amp;user_tag=337465344&amp;old_quantity=4764&amp;zhichong=true&amp;sold_total_num=16&amp;seller_num_id=687730983&amp;dk=0&amp;title=%A1%BE%B0%FC%D3%CA%A1%BF%D4%C6%C4%CF%C3%C0%CA%B3%CC%D8%B2%FA+%C3%C9%D7%D4%CF%E3%C3%D7%B6%FC%BF%E9700g+%CD%C1%CC%D8%CA%B3%C6%B7%2F%C4%EA%B8%E2%F4%CE%F4%CE%B6%FC%CB%BF&amp;sbn=fffb9e0257ad1adb7520c70967fbded9&amp;isTKA=false&amp;msc=1</t>
  </si>
  <si>
    <t>http://detailskip.taobao.com/json/show_buyer_list.htm?step=false&amp;bid_page=1&amp;page_size=15&amp;item_type=b&amp;ends=1422536653000&amp;starts=1421931853000&amp;item_id=35480862026&amp;user_tag=337186832&amp;old_quantity=308&amp;zhichong=true&amp;sold_total_num=16&amp;seller_num_id=20331594&amp;dk=0&amp;title=%A1%BE%B4%FA%B9%BA%A1%BF+%C9%CF%BA%A3%BA%E7%BF%DA%B8%E2%CD%C5%B3%A7+%D1%A9%B2%CB%2F%CC%C7%D6%A5%C2%E9%2F%C8%AB%BC%D2%B8%A3%C4%EA%B8%E2%CD%C5%D7%D3%D5%E6%BF%D5%B0%FC%D7%B0&amp;sbn=f692bbdd0543a3c40ae03440cca72651&amp;isTKA=false&amp;msc=1</t>
  </si>
  <si>
    <t>http://detailskip.taobao.com/json/show_buyer_list.htm?step=false&amp;bid_page=1&amp;page_size=15&amp;item_type=b&amp;ends=1422537775000&amp;starts=1421932975000&amp;item_id=42452703887&amp;user_tag=270274560&amp;old_quantity=516&amp;zhichong=true&amp;sold_total_num=16&amp;seller_num_id=2004006859&amp;dk=0&amp;title=%D5%FD%D7%DA%B6%AB%B1%B1%CC%D8%B2%FA%F0%A4%B6%B9%B0%FC%C2%FA%D7%E5%B7%E7%CE%B6%D0%A1%B3%D4%D5%B3%B6%B9%B0%FC%C4%EA%B8%E2%B4%F3%BB%C6%C3%D7%B4%BF%CA%D6%B9%A4%D6%C6%D7%F7%B0%FC%D3%CA&amp;sbn=1eddd5e98c07c2643ad8b2f66b7328fb&amp;isTKA=false&amp;msc=1</t>
  </si>
  <si>
    <t>http://detailskip.taobao.com/json/show_buyer_list.htm?step=false&amp;bid_page=1&amp;page_size=15&amp;item_type=b&amp;ends=1422538507000&amp;starts=1421933707000&amp;item_id=42018833919&amp;user_tag=475344896&amp;old_quantity=7997&amp;zhichong=true&amp;sold_total_num=16&amp;seller_num_id=372478189&amp;dk=0&amp;title=%CF%E6%B4%E5%C3%C0%CA%B3%D0%A1%B3%D4%C5%B4%C3%D7%F4%D9%F4%CE%CB%AE%C4%A5%C4%EA%B8%E2%F4%CE%F4%CE%D4%AD%CE%B6%C5%B4%C3%D7%CD%C5%D7%D3%D0%C2%CF%CA%CF%D6%D7%F65%BC%FE%B0%FC%D3%CA&amp;sbn=74e57c3b24d4f9b070faab10e454597c&amp;isTKA=false&amp;msc=1</t>
  </si>
  <si>
    <t>http://detailskip.taobao.com/json/show_buyer_list.htm?step=false&amp;bid_page=1&amp;page_size=15&amp;item_type=b&amp;ends=1422538920000&amp;starts=1421934120000&amp;item_id=42742163176&amp;user_tag=337448960&amp;old_quantity=10000&amp;zhichong=true&amp;sold_total_num=16&amp;seller_num_id=1122577233&amp;dk=0&amp;title=%D5%FD%D7%DA%B6%AB%B1%B1%CC%D8%B2%FA%CB%D5%D7%D3%D2%B6%B4%F3%BB%C6%C3%D7%C3%E6%BD%AD%C3%D7%C3%E6%F0%A4%D5%B3%B6%B9%B0%FC%C4%EA%B8%E2%B4%BF%CA%D6%B9%A4%CE%DE%CC%ED%BC%D3500g&amp;sbn=922e46d8b11c7e8fef2e629260139471&amp;isTKA=false&amp;msc=1</t>
  </si>
  <si>
    <t>http://detailskip.taobao.com/json/show_buyer_list.htm?step=false&amp;bid_page=1&amp;page_size=15&amp;item_type=b&amp;ends=1422540929000&amp;starts=1421936129000&amp;item_id=42429114897&amp;user_tag=270274576&amp;old_quantity=821&amp;zhichong=true&amp;sold_total_num=16&amp;seller_num_id=114073904&amp;dk=0&amp;title=%BA%AB%B9%FA%B2%BF%B6%D3%BB%F0%B9%F8%CA%B3%B2%C4%C4%CF%B9%CF%C4%EA%B8%E2%C4%CF%B9%CF%CF%DA%C4%EA%B8%E2%BA%AB%B9%FA%B7%E7%CE%B6%BB%F0%B9%F8%BC%D0%D0%C4%C4%EA%B8%E2250%BF%CB&amp;sbn=00c5453d289df8e585496c3a4b6e100a&amp;isTKA=false&amp;msc=1</t>
  </si>
  <si>
    <t>http://detailskip.taobao.com/json/show_buyer_list.htm?step=false&amp;bid_page=1&amp;page_size=15&amp;item_type=b&amp;ends=1422550573000&amp;starts=1421945773000&amp;item_id=36196390675&amp;user_tag=336924672&amp;old_quantity=37922&amp;zhichong=true&amp;sold_total_num=16&amp;seller_num_id=632328354&amp;dk=0&amp;title=%CD%C5%D7%D3%B0%FC%D3%CA+%B7%B1%B2%FD%CC%D8%B2%FA%C3%AB%CD%C5%D7%D3+%C1%F9%B0%B2%CC%D8%B2%FA%CE%DF%BA%FE%CC%D8%B2%FA+%C5%B4%C3%D7%F4%CE%F4%CE9%BF%E99%B0%FC%D3%CA&amp;sbn=ae2b79da430d67f0a04482ff747b09a9&amp;isTKA=false&amp;msc=1</t>
  </si>
  <si>
    <t>http://detailskip.taobao.com/json/show_buyer_list.htm?step=false&amp;bid_page=1&amp;page_size=15&amp;item_type=b&amp;ends=1422554833000&amp;starts=1421950033000&amp;item_id=9031114599&amp;user_tag=403771392&amp;old_quantity=9410&amp;zhichong=true&amp;sold_total_num=16&amp;seller_num_id=259842261&amp;dk=0&amp;title=%C8%D5%B1%BE%BD%F8%BF%DA%C4%EA%B8%E2%2F%BB%A8%B8%A3%C4%EA%B8%E2%2F%B8%A3%A4%D5%A4%AF%EF%9E+%C8%D5%CA%BD%C4%EA%B8%E2%2F%C8%D5%B1%BE%C4%EA%B8%E2400%BF%CB%2F%CC%D8%BC%DB&amp;sbn=c4fe43b2dc03036e92ff72269777c0cf&amp;isTKA=false&amp;msc=1</t>
  </si>
  <si>
    <t>http://detailskip.taobao.com/json/show_buyer_list.htm?step=false&amp;bid_page=1&amp;page_size=15&amp;item_type=b&amp;ends=1422577104000&amp;starts=1421972304000&amp;item_id=40611638581&amp;user_tag=336859136&amp;old_quantity=984&amp;zhichong=true&amp;sold_total_num=16&amp;seller_num_id=781322531&amp;dk=0&amp;title=%C8%FD%BD%EF%B0%FC%D3%CA%D5%FD%D7%DA%B6%AB%B1%B1%D5%B3%B8%DF%C1%BB%C3%D7%C3%E6%CB%D5%D7%D3%D2%B6%D5%B3%B6%B9%B0%FC%D5%B3%BA%C4%D7%D3%F0%A4%B6%B9%B0%FC500%BF%CB%D7%F3%D3%D2&amp;sbn=9aa02c19c942895e891bfd8a63739950&amp;isTKA=false&amp;msc=1</t>
  </si>
  <si>
    <t>http://detailskip.taobao.com/json/show_buyer_list.htm?step=false&amp;bid_page=1&amp;page_size=15&amp;item_type=b&amp;ends=1422581786000&amp;starts=1421976986000&amp;item_id=4075568323&amp;user_tag=337186832&amp;old_quantity=8638&amp;zhichong=true&amp;sold_total_num=16&amp;seller_num_id=48997359&amp;dk=0&amp;title=%CE%C2%D6%DD%CC%D8%B2%FA+%C3%D7%B8%E2+%C4%EA%B8%E2+%D0%C2%CF%CA+%BA%EC%D4%E6%C4%EA%B8%E2+%CB%C9%B8%E2+%C7%E0%B8%E2+%D5%E6%BF%D5%B0%FC%D7%B0+%D5%F4%B8%E2&amp;sbn=85624353b6956398e28448a9bc2c1680&amp;isTKA=false&amp;msc=1</t>
  </si>
  <si>
    <t>http://detailskip.taobao.com/json/show_buyer_list.htm?step=false&amp;bid_page=1&amp;page_size=15&amp;item_type=b&amp;ends=1422583200000&amp;starts=1421978400000&amp;item_id=39053786785&amp;user_tag=336662528&amp;old_quantity=10221&amp;zhichong=true&amp;sold_total_num=16&amp;seller_num_id=16937416&amp;dk=0&amp;title=4%C8%CB%B7%DD%BA%AB%B9%FA%C4%EA%B8%E2%D5%FD%D7%DA%B4%F3%CD%AC%BD%AD%C0%B1%B3%B4%C4%EA%B8%E2%CC%F5%BA%AB%CA%BD%B3%B4%C4%EA%B8%E21080g%B8%BD%BD%B4%B0%FC&amp;sbn=0e9e4160959ae771ad4461f82a07f7ad&amp;isTKA=false&amp;msc=1</t>
  </si>
  <si>
    <t>http://detailskip.taobao.com/json/show_buyer_list.htm?step=false&amp;bid_page=1&amp;page_size=15&amp;item_type=b&amp;ends=1422583263000&amp;starts=1421978463000&amp;item_id=36058638499&amp;user_tag=471150592&amp;old_quantity=477&amp;zhichong=true&amp;sold_total_num=16&amp;seller_num_id=844415525&amp;dk=0&amp;title=%D1%D3%B1%DF%CC%D8%C9%AB%B3%AF%CF%CA%D7%E5%B7%E7%CE%B6%D0%A1%B3%D4%CC%C0%C0%E0%D7%A8%D3%C3%C4%EA%B8%E2%C6%AC%B4%BF%C5%B4%C3%D7%C6%AC%BA%AB%B9%FA%BD%B4%CC%C0%BF%C9%D3%C3500g&amp;sbn=a1a7a98283246864ed10eaae71794a2d&amp;isTKA=false&amp;msc=1</t>
  </si>
  <si>
    <t>http://detailskip.taobao.com/json/show_buyer_list.htm?step=false&amp;bid_page=1&amp;page_size=15&amp;item_type=b&amp;ends=1422583660000&amp;starts=1421978860000&amp;item_id=43266357664&amp;user_tag=408489984&amp;old_quantity=9&amp;zhichong=true&amp;sold_total_num=16&amp;seller_num_id=771939706&amp;dk=0&amp;title=%D7%DA%BC%D2%B8%AE+%C7%E5%BE%BB%D4%B0%D5%FD%D7%DA%BA%AB%CA%BD%C4%EA%B8%E2%C6%AC+%CE%DE%B7%C0%B8%AF%BC%C1+%CE%DE%C9%AB%CB%D8+%CE%DE%C6%AF%B0%D7%BC%C1+450g&amp;sbn=19b6fba7b17d613c1fbf0b24a44a7511&amp;isTKA=false&amp;msc=2</t>
  </si>
  <si>
    <t>http://detailskip.taobao.com/json/show_buyer_list.htm?step=false&amp;bid_page=1&amp;page_size=15&amp;item_type=b&amp;ends=1422584493000&amp;starts=1421979693000&amp;item_id=42326702626&amp;user_tag=269774848&amp;old_quantity=1000332&amp;zhichong=true&amp;sold_total_num=16&amp;seller_num_id=360548190&amp;dk=0&amp;title=620%BF%CB+%D5%FD%D7%DA%CC%A8%D6%DD%CC%EC%CC%A8%CC%D8%B2%FA+%C5%A9%BC%D2%C4%FE%B2%A8%CB%AE%B8%E2%BB%F0%B9%F8%CA%D6%B9%A4%B3%B4%C4%EA%B8%E2+%BD%D6%CD%B7%C4%EA%B8%E2%CC%F5&amp;sbn=863336b52c219333ae7feec47893c740&amp;isTKA=false&amp;msc=1</t>
  </si>
  <si>
    <t>http://detailskip.taobao.com/json/show_buyer_list.htm?step=false&amp;bid_page=1&amp;page_size=15&amp;item_type=b&amp;ends=1422585674000&amp;starts=1421980874000&amp;item_id=42897959138&amp;user_tag=337121280&amp;old_quantity=100&amp;zhichong=true&amp;sold_total_num=16&amp;seller_num_id=377543195&amp;dk=0&amp;title=%CA%AE%CB%CD%D2%BB%CC%A8%D6%DD%CE%C2%C1%EB%CC%D8%B2%FA%CA%D6%CB%BA%CA%D6%B0%FE%C4%EA%B8%E2%CC%F5%BB%F0%B9%F8%CA%B3%B2%C4%C0%AD%CB%BF%B8%E2%C8%C8%CF%FA%C5%FA%B7%A25%CC%F5%C6%F0&amp;sbn=e962afe337c5a37b72dccda5fbd57555&amp;isTKA=false&amp;msc=1</t>
  </si>
  <si>
    <t>http://detailskip.taobao.com/json/show_buyer_list.htm?step=false&amp;bid_page=1&amp;page_size=15&amp;item_type=b&amp;ends=1422589722000&amp;starts=1421984922000&amp;item_id=36561623372&amp;user_tag=270077952&amp;old_quantity=44444&amp;zhichong=true&amp;sold_total_num=16&amp;seller_num_id=164402609&amp;dk=0&amp;title=%B0%B2%BB%D5%C1%F9%B0%B2+%CA%E6%B3%C7%CC%D8%B2%FA+%C4%CF%B8%DB%C4%EA%B8%E2+%CA%D6%B9%A4%D6%C6%D7%F7+%C4%EA%B8%E2+%C4%EA%F4%CE%F4%CE++%CB%AC%BB%AC%B2%BB%D5%B3%D1%C0&amp;sbn=f81a9a0211af4a26ac62b859244a1914&amp;isTKA=false&amp;msc=1</t>
  </si>
  <si>
    <t>http://detailskip.taobao.com/json/show_buyer_list.htm?step=false&amp;bid_page=1&amp;page_size=15&amp;item_type=b&amp;ends=1422590465000&amp;starts=1421985665000&amp;item_id=37484256264&amp;user_tag=404303872&amp;old_quantity=9784&amp;zhichong=true&amp;sold_total_num=16&amp;seller_num_id=409110006&amp;dk=0&amp;title=%BA%AB%B9%FA%BA%AB%CC%A9%D3%E3%B1%FD450g+%BA%AB%CA%BD%D3%E3%B8%E2+%BA%AB%BE%E7%C0%B1%B3%B4%C4%EA%B8%E2%E4%CC%BB%F0%B9%F8%B4%AE%D6%F3+4%B4%FC%B0%FC%D3%CA&amp;sbn=d9aa88cdc6b24a57da52f75f9a0a5c7b&amp;isTKA=false&amp;msc=1</t>
  </si>
  <si>
    <t>http://detailskip.taobao.com/json/show_buyer_list.htm?step=false&amp;bid_page=1&amp;page_size=15&amp;item_type=b&amp;ends=1422592983000&amp;starts=1421988183000&amp;item_id=41398009958&amp;user_tag=274542592&amp;old_quantity=10000&amp;zhichong=true&amp;sold_total_num=16&amp;seller_num_id=1944161663&amp;dk=0&amp;title=%C4%FE%B2%A8%C4%EA%B8%E2%C6%AC+%C7%D0%C6%AC%C4%EA%B8%E2+%B4%C8%B3%C7%C4%EA%B8%E2+%C8%AB%B9%FA14%C7%F85%BD%EF%B0%FC%D3%CA%C5%B6&amp;sbn=c9e9ff17eedc5ed6e14906657fc9d538&amp;isTKA=false&amp;msc=1</t>
  </si>
  <si>
    <t>http://detailskip.taobao.com/json/show_buyer_list.htm?step=false&amp;bid_page=1&amp;page_size=15&amp;item_type=b&amp;ends=1422601468000&amp;starts=1421996668000&amp;item_id=43269034373&amp;user_tag=337145856&amp;old_quantity=867&amp;zhichong=true&amp;sold_total_num=16&amp;seller_num_id=902227662&amp;dk=0&amp;title=%CC%EC%CF%C9%B8%A3%D5%FD%D7%DA%BA%AB%B9%FA%C5%B4%C3%D7%C4%EA%B8%E2%D0%A1%B6%B9%D5%B3%B0%D7%B8%E2+%D1%D3%B1%DF%B3%AF%CF%CA%D7%E5%CA%D6%B9%A4%B4%F2%B8%E2%C8%FD%B7%DD%B0%FC%D3%CA&amp;sbn=136e1ec9a08b0887d9eeb3ec2e08759b&amp;isTKA=false&amp;msc=1</t>
  </si>
  <si>
    <t>http://detailskip.taobao.com/json/show_buyer_list.htm?step=false&amp;bid_page=1&amp;page_size=15&amp;item_type=b&amp;ends=1422601639000&amp;starts=1421996839000&amp;item_id=17416887864&amp;user_tag=336924688&amp;old_quantity=9938&amp;zhichong=true&amp;sold_total_num=16&amp;seller_num_id=27841132&amp;dk=0&amp;title=%A1%BE%C3%F9%BA%D7%B9%C5%D5%F2%CC%D8%B2%FA%A1%BF%BB%D8%CE%B6%D0%A1%CA%B1%BA%F2%B3%D4%B5%C4%C4%EA%B8%E2%BD%C8+%D5%A5%B2%CB%CF%DA+%D4%A4%B6%A8&amp;sbn=0192956cbdf36964e55ce22f310d92c7&amp;isTKA=false&amp;msc=1</t>
  </si>
  <si>
    <t>http://detailskip.taobao.com/json/show_buyer_list.htm?step=false&amp;bid_page=1&amp;page_size=15&amp;item_type=b&amp;ends=1422602404000&amp;starts=1421997604000&amp;item_id=13794560187&amp;user_tag=337211392&amp;old_quantity=40&amp;zhichong=true&amp;sold_total_num=16&amp;seller_num_id=193995233&amp;dk=0&amp;title=%C9%CF%B5%C8%BA%C3%B3%D4%B5%C4%BA%AB%CA%BD%C4%EA%B8%E2%C6%AC+%C4%EA%B8%E2%C6%AC+%BF%C9%D2%D4%B3%B4+%A1%A2%CF%C2%CC%C0%B5%B1%C3%E6%C6%AC%C5%B6++907g&amp;sbn=58d68200aa480fe2774133c205407735&amp;isTKA=false&amp;msc=1</t>
  </si>
  <si>
    <t>http://detailskip.taobao.com/json/show_buyer_list.htm?step=false&amp;bid_page=1&amp;page_size=15&amp;item_type=b&amp;ends=1422603900000&amp;starts=1421999100000&amp;item_id=14568823115&amp;user_tag=68775936&amp;old_quantity=8573&amp;zhichong=true&amp;sold_total_num=16&amp;seller_num_id=657600134&amp;dk=0&amp;title=%D4%C6%C4%CF%C3%C9%D7%D4%CC%D8%B2%FA+%C3%C9%D7%D4%C4%EA%B8%E2+%BA%EC%CC%C7%C4%EA%B8%E2+500g+%D5%E6%BF%D5%B0%FC%D7%B0+88%B0%FC%D3%CA&amp;sbn=427cb2b34ee31a3d34bffd73b73680bc&amp;isTKA=false&amp;msc=1</t>
  </si>
  <si>
    <t>http://detailskip.taobao.com/json/show_buyer_list.htm?step=false&amp;bid_page=1&amp;page_size=15&amp;item_type=b&amp;ends=1422604195000&amp;starts=1421999395000&amp;item_id=19368934328&amp;user_tag=509177872&amp;old_quantity=537&amp;zhichong=true&amp;sold_total_num=16&amp;seller_num_id=20836042&amp;dk=0&amp;title=%B4%F3%BB%C6%C3%D7%D5%B3%B6%B9%B0%FC+%B6%AB%B1%B1%CC%D8%B2%FA%D0%A1%B3%D4+%C2%CC%B3%BD%F0%A4%B6%B9%B0%FC+%C4%DA9%B8%F6%D5%E6%BF%D5%B0%FC%D7%B0%CB%D9%CA%B3+280g&amp;sbn=e37d455a67eacf24fa8b10087d84a231&amp;isTKA=false&amp;msc=1</t>
  </si>
  <si>
    <t>http://detailskip.taobao.com/json/show_buyer_list.htm?step=false&amp;bid_page=1&amp;page_size=15&amp;item_type=b&amp;ends=1422612658000&amp;starts=1422007858000&amp;item_id=36901418765&amp;user_tag=337186816&amp;old_quantity=4947&amp;zhichong=true&amp;sold_total_num=16&amp;seller_num_id=747257294&amp;dk=0&amp;title=%B3%B4%C4%EA%B8%E2+%D6%A5%CA%BF%C4%EA%B8%E2+%BA%AB%B9%FA%B2%BF%B6%D3%BB%F0%B9%F8+%BC%D0%D0%C4%C4%EA%B8%E2+%D6%A5%D0%C4%C4%EA%B8%E2500%BF%CB+%CC%D8%BC%DB%D7%CF%CA%ED&amp;sbn=e7e1cdafe5a3ab5841582a37c4d93407&amp;isTKA=false&amp;msc=1</t>
  </si>
  <si>
    <t>http://detailskip.taobao.com/json/show_buyer_list.htm?step=false&amp;bid_page=1&amp;page_size=15&amp;item_type=b&amp;ends=1422625364000&amp;starts=1422020564000&amp;item_id=42612990464&amp;user_tag=1118208&amp;old_quantity=9996&amp;zhichong=true&amp;sold_total_num=16&amp;seller_num_id=33706125&amp;dk=0&amp;title=%D5%FD%D7%DA%C4%EA%B8%E2%C4%FE%B2%A8%CC%D8%B2%FA%CB%AE%C4%A5%C4%EA%B8%E2%CB%AE%BE%A7%C4%EA%B8%E2%C3%D7%D6%A5%D4%B5%C4%EA%B8%E2+68%D4%AA%2F%CF%E4%BD%AD%D5%E3%BB%A6%B0%FC%D3%CA&amp;sbn=5f0e2c081be36e81e10aee61e5f91c04&amp;isTKA=false&amp;msc=1</t>
  </si>
  <si>
    <t>http://detailskip.taobao.com/json/show_buyer_list.htm?step=false&amp;bid_page=1&amp;page_size=15&amp;item_type=b&amp;ends=1422635946000&amp;starts=1422031146000&amp;item_id=41873275414&amp;user_tag=38866944&amp;old_quantity=659&amp;zhichong=true&amp;sold_total_num=16&amp;seller_num_id=198989515&amp;dk=0&amp;title=%B4%F3%BB%C6%C3%D7%C3%E6%BA%EC%D4%E6%C4%EA%B8%E2%F0%A4%B8%E2%CA%F2%D7%D3%C3%E6%C5%B4%C3%D7%C3%E6%C4%EA%B8%E2%D7%E6%B4%AB%B9%A4%D2%D5%CF%D6%D5%F4%CF%D6%B7%A2+%B0%FC%D3%CA&amp;sbn=7bd08389c1619555d2b2c0b4dc79a568&amp;isTKA=false&amp;msc=1</t>
  </si>
  <si>
    <t>http://detailskip.taobao.com/json/show_buyer_list.htm?step=false&amp;bid_page=1&amp;page_size=15&amp;item_type=b&amp;ends=1422667751000&amp;starts=1422062951000&amp;item_id=16369073871&amp;user_tag=337211392&amp;old_quantity=56458&amp;zhichong=true&amp;sold_total_num=16&amp;seller_num_id=629390579&amp;dk=0&amp;title=%C4%EA%BB%F5+%B6%AB%B1%B1%CD%C1%CC%D8%B2%FA+%D5%B3%B6%B9%B0%FC%C4%EA%B8%E2+%B4%F3%BB%C6%C3%D7%C3%E6%D0%A1%B3%D4+500g+%CC%D8%BC%DB5%B7%DD%B0%FC%D3%CA&amp;sbn=9c27017b5f84357393874e15488cc2b8&amp;isTKA=false&amp;msc=1</t>
  </si>
  <si>
    <t>http://detailskip.taobao.com/json/show_buyer_list.htm?step=false&amp;bid_page=1&amp;page_size=15&amp;item_type=b&amp;ends=1422674054000&amp;starts=1422069254000&amp;item_id=36574858596&amp;user_tag=337186816&amp;old_quantity=98989&amp;zhichong=true&amp;sold_total_num=16&amp;seller_num_id=649773674&amp;dk=0&amp;title=%BA%AB%B9%FA%BD%F8%BF%DA%D7%CF%CA%ED%BC%D0%D0%C4%C4%EA%B8%E2++%D7%CF%CA%ED%B3%B4%C4%EA%B8%E2+%B3%B4%C4%EA%B8%E2%CC%F51000%BF%CB%D7%B0&amp;sbn=7c6750a26a59f002ce676fdf22fd26e0&amp;isTKA=false&amp;msc=2</t>
  </si>
  <si>
    <t>http://detailskip.taobao.com/json/show_buyer_list.htm?step=false&amp;bid_page=1&amp;page_size=15&amp;item_type=b&amp;ends=1422674146000&amp;starts=1422069346000&amp;item_id=16628822928&amp;user_tag=270340098&amp;old_quantity=15685&amp;zhichong=true&amp;sold_total_num=16&amp;seller_num_id=630713278&amp;dk=0&amp;title=%B3%AC%BA%C3%B3%D4+%CC%D8%BC%DB%D5%FD%D7%DA%B6%AB%B1%B1%B4%BF%CA%D6%B9%A4%B4%F3%BB%C6%C3%D7%D5%B3%B6%B9%B0%FC+%D5%E6%BF%D5%B0%FC%D7%B0+10%B7%DD%B0%FC%D3%CA&amp;sbn=8f0471f699d3f6962dc5af46824bcaa8&amp;isTKA=false&amp;msc=1</t>
  </si>
  <si>
    <t>http://detailskip.taobao.com/json/show_buyer_list.htm?step=false&amp;bid_page=1&amp;page_size=15&amp;item_type=b&amp;ends=1422674689000&amp;starts=1422069889000&amp;item_id=15946056682&amp;user_tag=269815808&amp;old_quantity=6543&amp;zhichong=true&amp;sold_total_num=16&amp;seller_num_id=713137604&amp;dk=0&amp;title=%B6%AB%B1%B1%CC%D8%B2%FA%B9%D8%B4%F3%BD%E3%D7%D4%D6%C6%D5%B3%B6%B9%B0%FC500g%D2%BB%BD%EF&amp;sbn=b855494f0b8601b887e4e7a0ef912977&amp;isTKA=false&amp;msc=1</t>
  </si>
  <si>
    <t>http://detailskip.taobao.com/json/show_buyer_list.htm?step=false&amp;bid_page=1&amp;page_size=15&amp;item_type=b&amp;ends=1422678626000&amp;starts=1422073826000&amp;item_id=38593724677&amp;user_tag=370741248&amp;old_quantity=9224&amp;zhichong=true&amp;sold_total_num=16&amp;seller_num_id=153415789&amp;dk=0&amp;title=%BA%AB%B9%FA%C4%EA%B8%E2350G&amp;sbn=dc223fe02b71bac29824f5a7cd8b6640&amp;isTKA=false&amp;msc=1</t>
  </si>
  <si>
    <t>http://detailskip.taobao.com/json/show_buyer_list.htm?step=false&amp;bid_page=1&amp;page_size=15&amp;item_type=b&amp;ends=1422687348000&amp;starts=1422082548000&amp;item_id=43401050609&amp;user_tag=270340096&amp;old_quantity=90150&amp;zhichong=true&amp;sold_total_num=16&amp;seller_num_id=1812748495&amp;dk=0&amp;title=%B9%E3%CE%F7%BA%E1%CF%D8%CC%D8%B2%FA%B7%DB%C0%FB%C5%A9%BC%D2%CA%D6%B9%A4%D6%C6%D7%F7%CE%DE%CC%ED%BC%D3%BC%C1%CF%E3%BB%AC%CB%AC%BF%DA%D3%D0%BD%C0%BE%A2100%CC%F5%C6%F0%C5%FA&amp;sbn=37073dd6fd88bb9c1cd90232994a1c3d&amp;isTKA=false&amp;msc=1</t>
  </si>
  <si>
    <t>http://detailskip.taobao.com/json/show_buyer_list.htm?step=false&amp;bid_page=1&amp;page_size=15&amp;item_type=b&amp;ends=1422691094000&amp;starts=1422086294000&amp;item_id=43183074715&amp;user_tag=471404560&amp;old_quantity=4435&amp;zhichong=true&amp;sold_total_num=16&amp;seller_num_id=12397070&amp;dk=0&amp;title=%B4%BA%BD%DA%C4%EA%BB%F5%B1%D8%B1%B8+%C4%EA%B8%E2%C4%EA%B8%E2%C4%EA%C4%EA%B8%DF+%C4%FE%B2%A8%B4%C8%B3%C7%CB%AE%C4%A5+400g+%BD%AD%D5%E3%BB%A64%B7%DD%B0%FC%D3%CA&amp;sbn=22f68985df677823adf117375aa496b7&amp;isTKA=false&amp;msc=1</t>
  </si>
  <si>
    <t>http://detailskip.taobao.com/json/show_buyer_list.htm?step=false&amp;bid_page=1&amp;page_size=15&amp;item_type=b&amp;ends=1422692100000&amp;starts=1422087300000&amp;item_id=41179441257&amp;user_tag=336859136&amp;old_quantity=19802&amp;zhichong=true&amp;sold_total_num=16&amp;seller_num_id=730207535&amp;dk=0&amp;title=%BA%AB%B9%FA%C4%EA%B8%E2+%BA%AB%CA%BD%C0%B1%BD%B4%B3%B4%C4%EA%B8%E2+%BF%C9%B0%AE%D0%C4%D0%CE%D0%C7%D0%C7%C4%EA%B8%E2+380%BF%CB+%B1%A6%B1%A6%D7%EE%B0%AE%B3%D4%C5%B6&amp;sbn=49fc2780cfba9376761f1b59a5a2a578&amp;isTKA=false&amp;msc=1</t>
  </si>
  <si>
    <t>http://detailskip.taobao.com/json/show_buyer_list.htm?step=false&amp;bid_page=1&amp;page_size=15&amp;item_type=b&amp;ends=1422693903000&amp;starts=1422089103000&amp;item_id=42387650457&amp;user_tag=270012418&amp;old_quantity=4939&amp;zhichong=true&amp;sold_total_num=16&amp;seller_num_id=434477594&amp;dk=0&amp;title=%BA%AB%CA%BD%D6%A5%CA%BF%C4%EA%B8%E2%C0%AD%CB%BF%D6%A5%D0%C4%C4%EA%B8%E2%CC%F5500g%D4%AD%CE%B6%BA%AB%B9%FA%B3%B4%C4%EA%B8%E2%C4%CC%C0%D2%BC%D0%D0%C4%C4%EA%B8%E2&amp;sbn=561f91dbb377c2435f05aecdf8695028&amp;isTKA=false&amp;msc=1</t>
  </si>
  <si>
    <t>http://detailskip.taobao.com/json/show_buyer_list.htm?step=false&amp;bid_page=1&amp;page_size=15&amp;item_type=b&amp;ends=1422701117000&amp;starts=1422096317000&amp;item_id=42344351551&amp;user_tag=336662530&amp;old_quantity=600&amp;zhichong=true&amp;sold_total_num=16&amp;seller_num_id=47919760&amp;dk=0&amp;title=%BA%FE%C4%CF%BA%E2%D1%F4%CD%C1%CC%D8%B2%FA+%BA%E2%B6%AB%BA%E2%C9%BD%CD%C1%B2%CB+%C5%A9%BC%D2%D7%D4%D6%C6%B8%DF%C1%BB%B0%D2%B0%D2+%C4%EA%B8%E2+%C5%B4%C3%D7%B0%D2%D7%D3&amp;sbn=6ecdda917e67b62fcccedeb88c22bc8a&amp;isTKA=false&amp;msc=1</t>
  </si>
  <si>
    <t>http://detailskip.taobao.com/json/show_buyer_list.htm?step=false&amp;bid_page=1&amp;page_size=15&amp;item_type=b&amp;ends=1422703626000&amp;starts=1422098826000&amp;item_id=41745587890&amp;user_tag=269488128&amp;old_quantity=1000&amp;zhichong=true&amp;sold_total_num=16&amp;seller_num_id=2266035377&amp;dk=0&amp;title=%C9%BD%B6%AB%B4%BF%CA%D6%B9%A4%CF%D6%D7%F6%B4%F3%BA%EC%D4%E6%C5%B4%C3%D7%C3%E6%CE%D1%CE%D1%CD%B7%C4%EA%B8%E2%D5%B3%B8%E2%D5%E6%BF%D5%B0%FC%D7%B0&amp;sbn=a44eb754ea4e144d1d47fd0d4a98ff1d&amp;isTKA=false&amp;msc=1</t>
  </si>
  <si>
    <t>http://detailskip.taobao.com/json/show_buyer_list.htm?step=false&amp;bid_page=1&amp;page_size=15&amp;item_type=b&amp;ends=1422101439000&amp;starts=1421496639000&amp;item_id=38950877384&amp;user_tag=1118208&amp;old_quantity=98761&amp;zhichong=true&amp;sold_total_num=16&amp;seller_num_id=97347347&amp;dk=0&amp;title=%BA%AB%B9%FA%C0%B1%B3%B4%C4%EA%B8%E2+%D6%A5%CA%BF%C4%EA%B8%E2+%BC%D0%D0%C4%C4%EA%B8%E2+%C4%EA%B8%E2%CC%F5%C4%EA%B8%E2%C6%AC%D6%A5%D0%C4%D6%A5%CA%BF%C0%AD%CB%BF&amp;sbn=a47924947c4fb60b58af8a4867a1dab8&amp;isTKA=false&amp;msc=1</t>
  </si>
  <si>
    <t>http://detailskip.taobao.com/json/show_buyer_list.htm?step=false&amp;bid_page=1&amp;page_size=15&amp;item_type=b&amp;ends=1422707460000&amp;starts=1422102660000&amp;item_id=38457961656&amp;user_tag=337448960&amp;old_quantity=99019&amp;zhichong=true&amp;sold_total_num=16&amp;seller_num_id=1063276475&amp;dk=0&amp;title=%BA%AB%B9%FA%C1%CF%C0%ED+%BA%AB%CA%BD%C4%EA%B8%E2%CC%F5+%B3%B4%C4%EA%B8%E2+2.5%B9%AB%BD%EF+%D5%B3%B8%E2%C3%D7%CC%F5+%CA%D6%D6%B8%C4%EA%B8%E2+%BF%C9%C5%FA%B7%A2&amp;sbn=2546845a8b496441e32fa1f5e5826c47&amp;isTKA=false&amp;msc=1</t>
  </si>
  <si>
    <t>http://detailskip.taobao.com/json/show_buyer_list.htm?step=false&amp;bid_page=1&amp;page_size=15&amp;item_type=b&amp;ends=1422707836000&amp;starts=1422103036000&amp;item_id=41746771926&amp;user_tag=269488128&amp;old_quantity=1000&amp;zhichong=true&amp;sold_total_num=16&amp;seller_num_id=2266035377&amp;dk=0&amp;title=%C9%BD%B6%AB%B4%BF%CA%D6%B9%A4%CF%D6%D7%F6%D0%C2%CF%CA%B4%F3%BA%EC%D4%E6%B4%F3%BB%C6%C3%D7%C4%EA%B8%E2%D5%B3%B8%E2%D5%E6%BF%D5%B0%FC%D7%B0&amp;sbn=c0d69268279cbd6581da7724ca76c6bf&amp;isTKA=false&amp;msc=1</t>
  </si>
  <si>
    <t>http://detailskip.taobao.com/json/show_buyer_list.htm?step=false&amp;bid_page=1&amp;page_size=15&amp;item_type=b&amp;ends=1422708304000&amp;starts=1422103504000&amp;item_id=35809915907&amp;user_tag=341053440&amp;old_quantity=8101&amp;zhichong=true&amp;sold_total_num=16&amp;seller_num_id=275001751&amp;dk=0&amp;title=%D1%D3%B1%DF%CC%D8%C9%AB%D0%A1%B3%D4%2F%C5%FA%B7%A2%2F%BA%AB%CA%BD%C0%B1%B3%B4%C4%EA%B8%E2%2F%B4%F2%B8%E2%2F%B4%F2%B8%E2%CC%F5%2F500g%2F50%D4%AA%B0%FC%D3%CA&amp;sbn=3cc0eb23752d626459870d4fc89a2569&amp;isTKA=false&amp;msc=1</t>
  </si>
  <si>
    <t>http://detailskip.taobao.com/json/show_buyer_list.htm?step=false&amp;bid_page=1&amp;page_size=15&amp;item_type=b&amp;ends=1422103878000&amp;starts=1421499078000&amp;item_id=41808976946&amp;user_tag=269488128&amp;old_quantity=1000&amp;zhichong=true&amp;sold_total_num=16&amp;seller_num_id=2266035377&amp;dk=0&amp;title=%C9%BD%B6%AB%B4%BF%CA%D6%B9%A4%CF%D6%D7%F6%D3%C5%D6%CA%B4%F3%BB%C6%C3%D7%B4%F3%BA%EC%D4%E6%D5%B3%B8%E2%C4%EA%B8%E2%B6%B9%C9%B3%B0%FC%D5%E6%BF%D5%B0%FC%D7%B0&amp;sbn=844baf119dfa7bc52cc34dd5e8c9ef56&amp;isTKA=false&amp;msc=1</t>
  </si>
  <si>
    <t>http://detailskip.taobao.com/json/show_buyer_list.htm?step=false&amp;bid_page=1&amp;page_size=15&amp;item_type=b&amp;ends=1422110710000&amp;starts=1421505910000&amp;item_id=43045308486&amp;user_tag=206901248&amp;old_quantity=996&amp;zhichong=true&amp;sold_total_num=16&amp;seller_num_id=48618882&amp;dk=0&amp;title=%BA%AB%CA%BD%A1%BE%D6%A5%CA%BF%CF%DA%C4%CF%B9%CF%CE%B6%A1%BF%C4%CF%B9%CF%CE%B6%D6%A5%CA%BF%BC%D0%D0%C4%D0%A1%C4%EA%B8%E2250%BF%CB+%C4%EA%B8%E2%CC%F5+%C0%AD%CB%BF&amp;sbn=eb868ed76a8709ed7e3c569db56317c6&amp;isTKA=false&amp;msc=1</t>
  </si>
  <si>
    <t>http://detailskip.taobao.com/json/show_buyer_list.htm?step=false&amp;bid_page=1&amp;page_size=15&amp;item_type=b&amp;ends=1422717643000&amp;starts=1422112843000&amp;item_id=42945790575&amp;user_tag=269488128&amp;old_quantity=100&amp;zhichong=true&amp;sold_total_num=16&amp;seller_num_id=82428720&amp;dk=0&amp;title=%C4%FE%B2%A8%CF%BA%C0%AF%C4%EA%B8%E2+%D0%C2%CF%CA%D7%D4%D6%C6%C4%EA%B8%E2%B8%C9%C4%EA%B8%E2%C6%AC+%D0%DD%CF%D0%C1%E3%CA%B3+%C4%FE%B2%A8%CC%D8%B2%FA&amp;sbn=e3f76db476a9a2e1312edf9dd2777bed&amp;isTKA=false&amp;msc=1</t>
  </si>
  <si>
    <t>http://detailskip.taobao.com/json/show_buyer_list.htm?step=false&amp;bid_page=1&amp;page_size=15&amp;item_type=b&amp;ends=1422142023000&amp;starts=1421537223000&amp;item_id=17460953516&amp;user_tag=337186816&amp;old_quantity=1296&amp;zhichong=true&amp;sold_total_num=16&amp;seller_num_id=43370823&amp;dk=0&amp;title=%C7%EC%D4%AA%BB%C6%BC%40%2F%C7%EC%D4%AA%CC%D8%B2%FA%2F%C7%A7%C4%EA%B4%AB%B3%D0%2F%D7%CC%CE%B6%C7%E5%CF%E3%2F%C8%E1%C4%DB%BF%C9%BF%DA&amp;sbn=21f26ef9790bc209172586e5a27fcaaf&amp;isTKA=false&amp;msc=1</t>
  </si>
  <si>
    <t>http://detailskip.taobao.com/json/show_buyer_list.htm?step=false&amp;bid_page=1&amp;page_size=15&amp;item_type=b&amp;ends=1422146744000&amp;starts=1421541944000&amp;item_id=18681643899&amp;user_tag=269815808&amp;old_quantity=103&amp;zhichong=true&amp;sold_total_num=16&amp;seller_num_id=731928615&amp;dk=0&amp;title=%BE%A3%D6%DD%CC%D8%B2%FA%CA%D6%B9%A4%F4%D9%F4%CE+%C5%B4%C3%D7%F4%D9%F4%CE+%B7%BD%D0%CE%F4%D9%F4%CE+%C5%A9%BC%D2%D7%D4%D6%C6%C5%B4%C3%D7%B7%BD%BF%E9%F4%D9%F4%CE+%C4%EA%B8%E2&amp;sbn=7901b0052788725442d46dd1cacd7e0c&amp;isTKA=false&amp;msc=1</t>
  </si>
  <si>
    <t>http://detailskip.taobao.com/json/show_buyer_list.htm?step=false&amp;bid_page=1&amp;page_size=15&amp;item_type=b&amp;ends=1422148223000&amp;starts=1421543423000&amp;item_id=36761171931&amp;user_tag=270340096&amp;old_quantity=989&amp;zhichong=true&amp;sold_total_num=16&amp;seller_num_id=1036920396&amp;dk=0&amp;title=%D5%FD%D7%DA%B6%AB%B1%B1%D5%B3%B6%B9%B0%FC+%B6%AB%B1%B1+%C5%A9%BC%D2%D7%D4%D7%F6%B4%F3%BB%C6%C3%D7+%BD%AD%C3%D7%B0%D7%D5%B3%B6%B9%B0%FC+%BF%C9%D1%A1+6%B7%DD%B0%FC%D3%CA&amp;sbn=b1657f1253ee0b3c90e95d691aded2b2&amp;isTKA=false&amp;msc=1</t>
  </si>
  <si>
    <t>http://detailskip.taobao.com/json/show_buyer_list.htm?step=false&amp;bid_page=1&amp;page_size=15&amp;item_type=b&amp;ends=1422150689000&amp;starts=1421545889000&amp;item_id=9889258289&amp;user_tag=337186816&amp;old_quantity=532&amp;zhichong=true&amp;sold_total_num=16&amp;seller_num_id=153756673&amp;dk=0&amp;title=%B9%F3%D6%DD%CC%D8%B2%FA+%C1%F5%D2%CC%C2%E8%BB%C6%F4%CE+300%BF%CB+%BA%C3%B3%D4%B5%C4%CA%B3%C6%B7+%BD%A1%BF%B5%D4%D3%C1%B8+%B7%BD%B1%E3%D4%E7%B2%CD&amp;sbn=5be014362fbf047add1371925a8fcbd8&amp;isTKA=false&amp;msc=1</t>
  </si>
  <si>
    <t>http://detailskip.taobao.com/json/show_buyer_list.htm?step=false&amp;bid_page=1&amp;page_size=15&amp;item_type=b&amp;ends=1422152377000&amp;starts=1421547577000&amp;item_id=16931182855&amp;user_tag=269815808&amp;old_quantity=3569&amp;zhichong=true&amp;sold_total_num=16&amp;seller_num_id=353107061&amp;dk=0&amp;title=%B9%F3%D6%DD%C7%AD%B6%AB%C4%CF%D5%F2%D4%B6%BB%D2%BC%EE%F4%CE++%B4%BF%CA%D6%B9%A4%BB%D2%BD%AC%B0%CD+%BC%EE%CB%AE%F4%CE+%C0%CF%C3%D7%B6%B9%B8%AF%B8%F6%D5%E6%BF%D5%B0%FC%D7%B0&amp;sbn=49ac4c0cdb3263d49f1e696978213847&amp;isTKA=false&amp;msc=1</t>
  </si>
  <si>
    <t>http://detailskip.taobao.com/json/show_buyer_list.htm?step=false&amp;bid_page=1&amp;page_size=15&amp;item_type=b&amp;ends=1422155001000&amp;starts=1421550201000&amp;item_id=10158795690&amp;user_tag=270077952&amp;old_quantity=99999&amp;zhichong=true&amp;sold_total_num=16&amp;seller_num_id=66227270&amp;dk=0&amp;title=%D5%E3%BD%AD%CC%D8%B2%FA++%D3%C5%D6%CA%CD%ED%C3%D7%CA%B5%CA%EC%C4%EA%B8%E2+%2F%BA%AB%B9%FA%C4%EA%B8%E2%2F%CF%D6%D7%F6%C4%EA%B8%E2%2F%C8%C8%C8%C8%BE%CD%B3%D4%D0%A1%C4%EA%B8%E2&amp;sbn=9df0d86de311416e6dd6612e2aad75cb&amp;isTKA=false&amp;msc=1</t>
  </si>
  <si>
    <t>http://detailskip.taobao.com/json/show_buyer_list.htm?step=false&amp;bid_page=1&amp;page_size=15&amp;item_type=b&amp;ends=1422156514000&amp;starts=1421551714000&amp;item_id=38594596641&amp;user_tag=475074560&amp;old_quantity=475&amp;zhichong=true&amp;sold_total_num=16&amp;seller_num_id=40518124&amp;dk=0&amp;title=2%B4%FC%B0%FC%D3%CA+%BA%AB%B9%FA%BD%F8%BF%DA+%BB%F0%B9%F8%B3%B4%C4%EA%B8%E2%CC%F5+%C4%CC%C0%D2%D6%A5%CA%BF%CE%B6%BC%D0%D0%C4%C4%EA%B8%E2%CC%F5600g+%C0%AD%CB%BF&amp;sbn=d2968ea88fe061649884d9109afcd344&amp;isTKA=false&amp;msc=1</t>
  </si>
  <si>
    <t>http://detailskip.taobao.com/json/show_buyer_list.htm?step=false&amp;bid_page=1&amp;page_size=15&amp;item_type=b&amp;ends=1422159314000&amp;starts=1421554514000&amp;item_id=37297043613&amp;user_tag=471347216&amp;old_quantity=10000&amp;zhichong=true&amp;sold_total_num=16&amp;seller_num_id=108723779&amp;dk=0&amp;title=%CC%EC%CF%C9%B8%A3%D5%FD%D7%DA%BA%AB%B9%FA%C3%D7%B8%E2+%B2%CA%D4%C6%B8%E2%B2%CA%BA%E7%B8%E2+%D1%D3%B1%DF%B3%AF%CF%CA%D7%E5%C4%EA%B8%E2+%B7%A2%B8%E2%C8%FD%B7%DD%B0%FC%D3%CA&amp;sbn=29e4515a0cb80bb049eac44787b5b553&amp;isTKA=false&amp;msc=1</t>
  </si>
  <si>
    <t>http://detailskip.taobao.com/json/show_buyer_list.htm?step=false&amp;bid_page=1&amp;page_size=15&amp;item_type=b&amp;ends=1422162804000&amp;starts=1421558004000&amp;item_id=41431145886&amp;user_tag=374951936&amp;old_quantity=9987&amp;zhichong=true&amp;sold_total_num=16&amp;seller_num_id=424572165&amp;dk=0&amp;title=%C0%B1%B3%B4%C4%EA%B8%E2+%BA%AB%CA%BD%C4%EA%B8%E2%CC%F5+%C4%CF%B9%CF%D6%A5%CA%BF%C4%EA%B8%E2+%BC%D0%D0%BE%C4%EA%B8%E2+500%BF%CB+%BD%AD%D5%E3%BB%A6%CD%EE%B0%FC%D3%CA&amp;sbn=902ec093bb2fddcc30200ea82426c961&amp;isTKA=false&amp;msc=1</t>
  </si>
  <si>
    <t>http://detailskip.taobao.com/json/show_buyer_list.htm?step=false&amp;bid_page=1&amp;page_size=15&amp;item_type=b&amp;ends=1422166149000&amp;starts=1421561349000&amp;item_id=43000984398&amp;user_tag=337121280&amp;old_quantity=101&amp;zhichong=true&amp;sold_total_num=16&amp;seller_num_id=377543195&amp;dk=0&amp;title=%CE%C2%C1%EB%CC%D8%B2%FA%BB%FA%C6%F7%CA%D6%B9%A4%C5%B4%C3%D7%C2%E9%F4%D9%C5%A9%BC%D2%C5%B4%C4%EA%B8%E2%CF%B8%C5%B4%F4%D9%F4%CE500%BF%CB%D5%E6%BF%D5%B0%FC%D7%B0&amp;sbn=ae192c13e76d80c30f1b1c6dc03cd558&amp;isTKA=false&amp;msc=1</t>
  </si>
  <si>
    <t>http://detailskip.taobao.com/json/show_buyer_list.htm?step=false&amp;bid_page=1&amp;page_size=15&amp;item_type=b&amp;ends=1422169318000&amp;starts=1421564518000&amp;item_id=42860524296&amp;user_tag=270282752&amp;old_quantity=1000&amp;zhichong=true&amp;sold_total_num=16&amp;seller_num_id=2038515086&amp;dk=0&amp;title=%D5%FD%D7%DA%BA%AB%B9%FA%B7%E7%CE%B6+%CA%D6%B9%A4%C5%B4%C3%D7%BB%A8%B8%E2+%D1%D3%B1%DF%B3%AF%CF%CA%D7%E5%B4%AB%CD%B3%C3%C0%CA%B3%B4%F2%B8%E2%D5%B3%B8%E2&amp;sbn=5b3b8588cd27e9282d35217f498b1113&amp;isTKA=false&amp;msc=1</t>
  </si>
  <si>
    <t>http://detailskip.taobao.com/json/show_buyer_list.htm?step=false&amp;bid_page=1&amp;page_size=15&amp;item_type=b&amp;ends=1422176925000&amp;starts=1421572125000&amp;item_id=42517920475&amp;user_tag=274272256&amp;old_quantity=1000&amp;zhichong=true&amp;sold_total_num=16&amp;seller_num_id=712103822&amp;dk=0&amp;title=%BA%AB%B9%FA%D5%FD%D7%DA%B3%AF%CF%CA%D7%E5%CA%D6%B9%A4%B4%F2%B8%E2%D1%D3%B1%DF%B4%AB%CD%B3%C5%B4%C3%D7%C4%EA%B8%E2%B8%E2%B5%E3%B6%AB%B1%B1%B4%F2%B8%E2+3%B4%FC%B0%FC%D3%CA&amp;sbn=d25e6a9c88a99b835062ad74da83e89d&amp;isTKA=false&amp;msc=1</t>
  </si>
  <si>
    <t>http://detailskip.taobao.com/json/show_buyer_list.htm?step=false&amp;bid_page=1&amp;page_size=15&amp;item_type=b&amp;ends=1422178800000&amp;starts=1421574000000&amp;item_id=36526047456&amp;user_tag=471601152&amp;old_quantity=332&amp;zhichong=true&amp;sold_total_num=16&amp;seller_num_id=1835135015&amp;dk=0&amp;title=%CC%D8%BC%DB%C4%EA%BB%F5%B6%AB%B1%B1%CC%D8%B2%FA%C5%B4%C3%D7%BD%AD%C3%D7%D5%B3%B6%B9%B0%FC%BA%EC%B6%B9%B4%F3%BB%C6%C3%D7%D7%D4%BC%D2%B4%BF%CA%D6%B9%A4%D6%C6%D7%F7500g&amp;sbn=79b61adaf8684118f3478f6199e9b360&amp;isTKA=false&amp;msc=1</t>
  </si>
  <si>
    <t>http://detailskip.taobao.com/json/show_buyer_list.htm?step=false&amp;bid_page=1&amp;page_size=15&amp;item_type=b&amp;ends=1422179000000&amp;starts=1421574200000&amp;item_id=35596033581&amp;user_tag=337121280&amp;old_quantity=8404&amp;zhichong=true&amp;sold_total_num=16&amp;seller_num_id=880714764&amp;dk=0&amp;title=%BA%AB%B9%FA%C3%D7%B3%A6+%B3%AF%CF%CA%D7%E5%B4%BF%C5%B4%C3%D7%B3%A6%C3%D7%D1%AA%B3%A6%D5%E6%BF%D5%B0%FC%D7%B0500g%CF%E3%C5%A8%D5%FD%D7%DA%CF%D6%D7%F6&amp;sbn=0786c2dee4e07a92850a0b377b21d57e&amp;isTKA=false&amp;msc=2</t>
  </si>
  <si>
    <t>http://detailskip.taobao.com/json/show_buyer_list.htm?step=false&amp;bid_page=1&amp;page_size=15&amp;item_type=b&amp;ends=1422179026000&amp;starts=1421574226000&amp;item_id=36364154792&amp;user_tag=336924672&amp;old_quantity=379&amp;zhichong=true&amp;sold_total_num=16&amp;seller_num_id=405399491&amp;dk=0&amp;title=%B4%F3%B1%F0%C9%BD%CC%EC%CC%C3%D5%AF%CC%D8%B2%FA%D3%A2%C9%BD%C5%A9%BC%D2%B4%BF%CA%D6%B9%A4%F4%D9%F4%CE+%C4%EA%B8%E2%C5%A9%BC%D2%C5%B4%C3%D7%F4%D9%F4%CE+%CD%C1%CC%D8%B2%FA&amp;sbn=83e9e08f64a594604581c84c8b42154d&amp;isTKA=false&amp;msc=1</t>
  </si>
  <si>
    <t>http://detailskip.taobao.com/json/show_buyer_list.htm?step=false&amp;bid_page=1&amp;page_size=15&amp;item_type=b&amp;ends=1422185957000&amp;starts=1421581157000&amp;item_id=42363899126&amp;user_tag=270077970&amp;old_quantity=846&amp;zhichong=true&amp;sold_total_num=16&amp;seller_num_id=23290038&amp;dk=0&amp;title=2015%C5%A9%BC%D2%D7%D4%D6%C6%D0%C2%CF%CA%CA%D6%B9%A4%C4%EA%B8%E2%2F%C4%EA%B8%E2%C6%AC%2F%C4%EA%B8%E2%CC%F5%D0%C2%CF%CA%D6%C6%D7%F7%D5%E6%BF%D5%B0%FC%D7%B0+2%BD%EF%D7%B0&amp;sbn=e4066caaa6e442a6ab4693076fe0d69b&amp;isTKA=false&amp;msc=1</t>
  </si>
  <si>
    <t>http://detailskip.taobao.com/json/show_buyer_list.htm?step=false&amp;bid_page=1&amp;page_size=15&amp;item_type=b&amp;ends=1422189793000&amp;starts=1421584993000&amp;item_id=36514468887&amp;user_tag=337448960&amp;old_quantity=1481&amp;zhichong=true&amp;sold_total_num=16&amp;seller_num_id=1635627505&amp;dk=0&amp;title=%E1%D3%D6%DD%D6%A5%C2%E9%C4%EA%B8%E2%B8%C9%C4%EA%B8%E2%C5%D6%C4%EA%B8%E2%CC%F5%C4%A5%F4%D9%C5%D6%D0%DD%CF%D0%C1%E3%CA%B3.%B7%C7%D3%CD%D5%A8%CA%B3%C6%B7.&amp;sbn=8366bce62fca8193c29a39e2a306ee2b&amp;isTKA=false&amp;msc=1</t>
  </si>
  <si>
    <t>http://detailskip.taobao.com/json/show_buyer_list.htm?step=false&amp;bid_page=1&amp;page_size=15&amp;item_type=b&amp;ends=1422192300000&amp;starts=1421587500000&amp;item_id=38730688555&amp;user_tag=269553664&amp;old_quantity=1039&amp;zhichong=true&amp;sold_total_num=16&amp;seller_num_id=1637716704&amp;dk=0&amp;title=%CB%C4%B4%A8%B9%E3%D4%AA%BD%A3%C3%C5%B9%D8%2F%B2%D4%CF%AA%C4%CF%B3%E4%2F%C5%A9%BC%D2%D7%D4%D6%C6%B5%BE%B2%DD%BB%D2%C3%D7%B6%B9%B8%AF%C4%EA%B8%E2%2F%D5%E6%BF%D55%B8%F9%B0%FC%D3%CA&amp;sbn=c566964200e5ed6547c7dea6872c0932&amp;isTKA=false&amp;msc=1</t>
  </si>
  <si>
    <t>http://detailskip.taobao.com/json/show_buyer_list.htm?step=false&amp;bid_page=1&amp;page_size=15&amp;item_type=b&amp;ends=1422197787000&amp;starts=1421592987000&amp;item_id=43090898284&amp;user_tag=269488128&amp;old_quantity=1000&amp;zhichong=true&amp;sold_total_num=16&amp;seller_num_id=2373256920&amp;dk=0&amp;title=%D5%B3%B6%B9%B0%FC+%F0%A4%B6%B9%B0%FC%B6%AB%B1%B1%CC%D8%B2%FA%D0%A1%B3%D4+%CA%D6%B9%A4%C4%EA%B8%E2%BB%C6%B6%B9%B0%FC%D5%E6%BF%D5%B0%FC%D7%B0%CA%B3%C6%B7+500g&amp;sbn=15560463652175571e140eb1d3cab051&amp;isTKA=false&amp;msc=1</t>
  </si>
  <si>
    <t>http://detailskip.taobao.com/json/show_buyer_list.htm?step=false&amp;bid_page=1&amp;page_size=15&amp;item_type=b&amp;ends=1422198013000&amp;starts=1421593213000&amp;item_id=10355035432&amp;user_tag=269553664&amp;old_quantity=922&amp;zhichong=true&amp;sold_total_num=16&amp;seller_num_id=278744913&amp;dk=0&amp;title=%B6%AB%B1%B1%CC%D8%B2%FA%C3%C0%CA%B3%CB%D5%D7%D3%D2%B6%D5%B3%E2%C4%E2%C4%C4%EA%B8%E2%D5%B3%B6%B9%B0%FC%CC%D8%C9%AB%D0%A1%B3%D4%D4%CB%B7%D16%D4%AA%C2%FA88%D4%AA%B0%FC%D3%CA&amp;sbn=cf3757e4208601bf17f07d4cab77c4fe&amp;isTKA=false&amp;msc=1</t>
  </si>
  <si>
    <t>http://detailskip.taobao.com/json/show_buyer_list.htm?step=false&amp;bid_page=1&amp;page_size=15&amp;item_type=b&amp;ends=1422201568000&amp;starts=1421596768000&amp;item_id=42680570920&amp;user_tag=337186816&amp;old_quantity=1000&amp;zhichong=true&amp;sold_total_num=16&amp;seller_num_id=293512793&amp;dk=0&amp;title=%D0%C2%BB%F5%C9%CF%CA%D0%2F%C4%FE%B2%A8%CC%D8%B2%FA%2F%CB%FE%C5%C6%B4%C8%B3%C7%CB%AE%C4%A5%C4%EA%B8%E2%2F3kg%D0%A1%C0%F1%BA%D0%D7%B0%2F%C9%E0%BC%E2%C9%CF%B5%C4%D6%D0%B9%FA&amp;sbn=5eb74ecf807c897296c59b189246a39f&amp;isTKA=false&amp;msc=1</t>
  </si>
  <si>
    <t>http://detailskip.taobao.com/json/show_buyer_list.htm?step=false&amp;bid_page=1&amp;page_size=15&amp;item_type=b&amp;ends=1422205338000&amp;starts=1421600538000&amp;item_id=42727844404&amp;user_tag=471666688&amp;old_quantity=1969&amp;zhichong=true&amp;sold_total_num=16&amp;seller_num_id=1928678951&amp;dk=0&amp;title=%CE%C2%D6%DD%C5%A9%BC%D2%CC%D8%B2%FA%C9%E0%BC%E2%C9%CF%B5%C4%B2%D4%C4%CF+%D5%FD%D7%DA%C2%ED%D5%BE%C4%EA%B8%E2+%B3%D4%C5%C5%B3%A1%C4%EA%BB%F5%B1%D8%B1%B8%CC%D8%BB%DD&amp;sbn=20d6a18b76a5e5a7d0c5c88b58e3b923&amp;isTKA=false&amp;msc=1</t>
  </si>
  <si>
    <t>http://detailskip.taobao.com/json/show_buyer_list.htm?step=false&amp;bid_page=1&amp;page_size=15&amp;item_type=b&amp;ends=1422234017000&amp;starts=1421629217000&amp;item_id=37679846472&amp;user_tag=269815808&amp;old_quantity=7612&amp;zhichong=true&amp;sold_total_num=16&amp;seller_num_id=194436760&amp;dk=0&amp;title=%D5%FD%D7%DA%C9%D5%B6%FC%BF%E9+%CF%E3%C3%D7%B6%FC%BF%E9%F4%CE%F4%CE+%D4%C6%C4%CF%CC%D8%B2%FA+8%D5%C5%2F%B7%DD&amp;sbn=327614f5adbb2e7adf5ef9b03faacb23&amp;isTKA=false&amp;msc=1</t>
  </si>
  <si>
    <t>http://detailskip.taobao.com/json/show_buyer_list.htm?step=false&amp;bid_page=1&amp;page_size=15&amp;item_type=b&amp;ends=1422234071000&amp;starts=1421629271000&amp;item_id=36416033931&amp;user_tag=341659648&amp;old_quantity=527&amp;zhichong=true&amp;sold_total_num=16&amp;seller_num_id=1767017600&amp;dk=0&amp;title=%BA%FE%B1%B1%CC%D8%B2%FA%CA%D6%B9%A4%C4%EA%B8%E2%B8%DF%C1%BA%F4%CE%F4%D9%F4%CE%C6%AC%C5%B4%C3%D7%CC%F5%CE%E5%B9%C8%D4%D3%C1%B8%B4%AB%CD%B3%CA%B3%C6%B7%C2%FA%CE%E5%BD%EF%B0%FC%D3%CA&amp;sbn=2ae8e7241524324748f8ac82b79b14dc&amp;isTKA=false&amp;msc=1</t>
  </si>
  <si>
    <t>http://detailskip.taobao.com/json/show_buyer_list.htm?step=false&amp;bid_page=1&amp;page_size=15&amp;item_type=b&amp;ends=1422234168000&amp;starts=1421629368000&amp;item_id=41783295132&amp;user_tag=337448960&amp;old_quantity=999884&amp;zhichong=true&amp;sold_total_num=16&amp;seller_num_id=1859243773&amp;dk=0&amp;title=%B9%F3%D6%DD%C7%AD%B6%AB%C4%CF%C3%E7%CF%E7%B6%B1%D5%AF%CC%D8%B2%FA%CA%D6%B9%A4%C5%B4%C3%D7%B3%E0%D0%A1%B6%B9%F4%CE%F4%CE%F4%D9%F4%CE%C4%EA%B8%E2%C9%A2%D7%B0%D0%C2%C6%B7%CD%C6%BC%F6&amp;sbn=1012c933f2a5fc03506365cdac4feb66&amp;isTKA=false&amp;msc=1</t>
  </si>
  <si>
    <t>http://detailskip.taobao.com/json/show_buyer_list.htm?step=false&amp;bid_page=1&amp;page_size=15&amp;item_type=b&amp;ends=1422237028000&amp;starts=1421632228000&amp;item_id=42416794691&amp;user_tag=340873232&amp;old_quantity=1016&amp;zhichong=true&amp;sold_total_num=16&amp;seller_num_id=46903215&amp;dk=0&amp;title=%B9%F3%D6%DD%CC%D8%B2%FA+%C7%E5%D5%F2%C1%F5%D2%CC%C2%E8%B6%FC%BF%E9%F4%CE400g+%C4%EA%B8%E2%B6%FE%BF%E9%F4%CE%BE%AC%C3%D7%D6%C6%D5%E6%BF%D5%B0%FC%D3%CA%B4%BF%CC%EC%C8%BB&amp;sbn=51fae5dca2074321959b61b91ec81166&amp;isTKA=false&amp;msc=1</t>
  </si>
  <si>
    <t>http://detailskip.taobao.com/json/show_buyer_list.htm?step=false&amp;bid_page=1&amp;page_size=15&amp;item_type=b&amp;ends=1422237900000&amp;starts=1421633100000&amp;item_id=22478319052&amp;user_tag=336670720&amp;old_quantity=464700&amp;zhichong=true&amp;sold_total_num=16&amp;seller_num_id=78411816&amp;dk=0&amp;title=%F4%D9%F4%CE+%CB%C4%B4%A8%B6%D2%CE%D1%F4%D9%F4%CE+%C5%B4%C3%D7%F4%D9%F4%CE+2%BD%EF%B0%FC%D3%CA+%D5%E6%BF%D5%B0%FC%D7%B0+%BA%EC%CC%C7%F4%D9%F4%CE+%CA%D6%B9%A4&amp;sbn=9e1bf097f42ff905fd8029b1d6dcb4fa&amp;isTKA=false&amp;msc=1</t>
  </si>
  <si>
    <t>http://detailskip.taobao.com/json/show_buyer_list.htm?step=false&amp;bid_page=1&amp;page_size=15&amp;item_type=b&amp;ends=1422239120000&amp;starts=1421634320000&amp;item_id=16763834628&amp;user_tag=336597008&amp;old_quantity=40&amp;zhichong=true&amp;sold_total_num=16&amp;seller_num_id=23202292&amp;dk=0&amp;title=%B6%AB%B1%B1+%A1%BE%D2%BB%C6%B7%C5%C6%A1%BF%D5%B3%B6%B9%B0%FC+%D3%D6%D5%B3%D3%D6%CF%E3+%B4%F3%BB%C6%C3%D7+1000%BF%CB2%BD%EF%2F%B0%FC%D3%CA&amp;sbn=9a01a4d2dde3b2e33bb115b200a96f4f&amp;isTKA=false&amp;msc=1</t>
  </si>
  <si>
    <t>http://detailskip.taobao.com/json/show_buyer_list.htm?step=false&amp;bid_page=1&amp;page_size=15&amp;item_type=b&amp;ends=1422239371000&amp;starts=1421634571000&amp;item_id=41821345063&amp;user_tag=274468864&amp;old_quantity=10000&amp;zhichong=true&amp;sold_total_num=16&amp;seller_num_id=2029996586&amp;dk=0&amp;title=%BA%AB%B9%FA%BD%F8%BF%DA%CA%B3%C6%B7+%CB%C9%BA%D7%C5%C6%C3%D4%C4%E3%C4%EA%B8%E2%CC%F5600g+%BA%AB%CA%BD%C0%B1%B3%B4%C4%EA%B8%E2%CC%F5%C1%CF%C0%ED%B5%EA%D3%C3%CA%B3%B2%C4&amp;sbn=3cf33b062a13766bbcf99986d098eadd&amp;isTKA=false&amp;msc=1</t>
  </si>
  <si>
    <t>http://detailskip.taobao.com/json/show_buyer_list.htm?step=false&amp;bid_page=1&amp;page_size=15&amp;item_type=b&amp;ends=1422240159000&amp;starts=1421635359000&amp;item_id=18201170890&amp;user_tag=336662528&amp;old_quantity=911&amp;zhichong=true&amp;sold_total_num=16&amp;seller_num_id=96805225&amp;dk=0&amp;title=%B6%AB%B1%B1%CC%D8%B2%FA+%F0%A4%BB%F0%C9%D5+%B4%F3%BB%C6%C3%D7%C3%E6%D5%B3%BB%F0%C9%D7+%BA%EC%D0%A1%B6%B9%CF%DA+%D5%B3%E2%C4%E2%C4%C1%E3%CA%B3%B6%AB%B1%B1%D0%A1%B3%D4&amp;sbn=d5cd662dc9346987c434581e50f36f63&amp;isTKA=false&amp;msc=1</t>
  </si>
  <si>
    <t>http://detailskip.taobao.com/json/show_buyer_list.htm?step=false&amp;bid_page=1&amp;page_size=15&amp;item_type=b&amp;ends=1422241203000&amp;starts=1421636403000&amp;item_id=37052617670&amp;user_tag=337448960&amp;old_quantity=590&amp;zhichong=true&amp;sold_total_num=16&amp;seller_num_id=1876796654&amp;dk=0&amp;title=%D4%C6%C4%CF%CC%D8%B2%FA+%C6%D5%B6%FD%C5%D6%B4%F3%C2%E8%B6%FC%BF%E9+%C5%B4%C3%D7%F4%D9%F4%CE+%C9%D5%B6%FC%BF%E9%F4%CE%F4%CE+%B4%F3%BE%C8%BC%DD%D4%C6%C4%CF%CA%AE%B0%CB%B9%D6&amp;sbn=cd6c99753344ee6c6b5735d6b37ad445&amp;isTKA=false&amp;msc=1</t>
  </si>
  <si>
    <t>http://detailskip.taobao.com/json/show_buyer_list.htm?step=false&amp;bid_page=1&amp;page_size=15&amp;item_type=b&amp;ends=1422242182000&amp;starts=1421637382000&amp;item_id=42260034104&amp;user_tag=270340096&amp;old_quantity=178951&amp;zhichong=true&amp;sold_total_num=16&amp;seller_num_id=2053221428&amp;dk=0&amp;title=5%B7%DD%B0%FC%D3%CA+%B6%AB%B1%B1%CC%D8%B2%FA%D5%B3%B6%B9%B0%FC+%BD%AD%C3%D7%C3%E6%B6%B9%B0%FC+%B0%D7%B6%B9%B0%FC%DC%BF%B6%B9%B6%B9%B0%FC+%B4%BF%CA%D6%B9%A4%D6%C6%D7%F7&amp;sbn=f5424790ead7b0a30571dcd78c4f9172&amp;isTKA=false&amp;msc=1</t>
  </si>
  <si>
    <t>http://detailskip.taobao.com/json/show_buyer_list.htm?step=false&amp;bid_page=1&amp;page_size=15&amp;item_type=b&amp;ends=1422242606000&amp;starts=1421637806000&amp;item_id=16699818389&amp;user_tag=337186816&amp;old_quantity=1642&amp;zhichong=true&amp;sold_total_num=16&amp;seller_num_id=15637670&amp;dk=0&amp;title=%C9%F6%B2%A1%CA%B3%C6%B7+%B5%CD%B5%B0%B0%D7%CA%B3%C6%B7+%C4%EA%B8%E2&amp;sbn=9c7644bde2b45426d8f9d7da0fea1d99&amp;isTKA=false&amp;msc=1</t>
  </si>
  <si>
    <t>http://detailskip.taobao.com/json/show_buyer_list.htm?step=false&amp;bid_page=1&amp;page_size=15&amp;item_type=b&amp;ends=1422245577000&amp;starts=1421640777000&amp;item_id=42824695025&amp;user_tag=403705874&amp;old_quantity=88875&amp;zhichong=true&amp;sold_total_num=16&amp;seller_num_id=27142026&amp;dk=0&amp;title=20%B4%FC%B0%FC%D3%CA+%BD%F0%CA%B1%D7%D3+%BC%B4%CA%B3%BA%AB%B9%FA%B3%B4%C4%EA%B8%E2%CC%F5+%C2%E9%C0%B1%CE%B6+55g+%B3%B4%C4%EA%B8%E2+%B4%F2%B8%E2%CC%F5&amp;sbn=c78ce74874535a6c5890afb97fcc2cd9&amp;isTKA=false&amp;msc=1</t>
  </si>
  <si>
    <t>http://detailskip.taobao.com/json/show_buyer_list.htm?step=false&amp;bid_page=1&amp;page_size=15&amp;item_type=b&amp;ends=1422253791000&amp;starts=1421648991000&amp;item_id=38457483808&amp;user_tag=471609344&amp;old_quantity=10000&amp;zhichong=true&amp;sold_total_num=16&amp;seller_num_id=1997407348&amp;dk=0&amp;title=%D5%FD%D7%DA%BA%AB%B9%FA%BF%A8%CD%A8%C3%D7%B8%E2+%D1%D3%B1%DF%B3%AF%CF%CA%D7%E5%CC%EC%CF%C9%B8%A3%B4%AB%CD%B3%C3%C0%CA%B3+%C4%EA%B8%E2%CA%D6%B9%A4%B4%F2%B8%E2+%B7%A2%B8%E2&amp;sbn=a319323e4d1fbc7d025ae99b6c93020a&amp;isTKA=false&amp;msc=1</t>
  </si>
  <si>
    <t>http://detailskip.taobao.com/json/show_buyer_list.htm?step=false&amp;bid_page=1&amp;page_size=15&amp;item_type=b&amp;ends=1422254989000&amp;starts=1421650189000&amp;item_id=43080067114&amp;user_tag=269488128&amp;old_quantity=98556&amp;zhichong=true&amp;sold_total_num=16&amp;seller_num_id=1790251049&amp;dk=0&amp;title=%B6%AB%B1%B1%CC%D8%B2%FA%B4%F3%BB%C6%C3%D7%C4%EA%B8%E2+%CA%D6%B9%A4%D7%D4%D7%F6+%B4%F3%BB%C6%C3%D7%C0%CF%CA%BD%C3%E6%C7%D0%B8%E2+6%B7%DD%B0%FC%D3%CA&amp;sbn=ec256f260c00bbfe44e430cad1511c44&amp;isTKA=false&amp;msc=1</t>
  </si>
  <si>
    <t>http://detailskip.taobao.com/json/show_buyer_list.htm?step=false&amp;bid_page=1&amp;page_size=15&amp;item_type=b&amp;ends=1422255647000&amp;starts=1421650847000&amp;item_id=37098211517&amp;user_tag=270340096&amp;old_quantity=99995&amp;zhichong=true&amp;sold_total_num=16&amp;seller_num_id=1064048269&amp;dk=0&amp;title=%D6%A5%CA%BF%C4%EA%B8%E2+%D0%C2%C6%B7%BA%AB%B9%FA%C4%EA%B8%E2+%D1%A9%B0%D7%C4%CC%C0%D2%C4%EA%B8%E2+%B6%B9%C0%CC%BB%F0%B9%F8%B0%FC%D0%C4%C4%EA%B8%E2250g%B7%D6%D7%B0&amp;sbn=0f8aa77373195f15504dbda2554c5347&amp;isTKA=false&amp;msc=1</t>
  </si>
  <si>
    <t>http://detailskip.taobao.com/json/show_buyer_list.htm?step=false&amp;bid_page=1&amp;page_size=15&amp;item_type=b&amp;ends=1422261045000&amp;starts=1421656245000&amp;item_id=21531896649&amp;user_tag=270012416&amp;old_quantity=9999&amp;zhichong=true&amp;sold_total_num=16&amp;seller_num_id=813813510&amp;dk=0&amp;title=%D5%E3%BD%AD%C4%FE%B2%A8%CC%D8%B2%FA%B4%C8%B3%C7%B7%EB%BA%E3%B4%F3300g%CB%AE%C4%A5%C4%EA%B8%E2&amp;sbn=38535ab0365ca224eef1ce08a9c32c03&amp;isTKA=false&amp;msc=1</t>
  </si>
  <si>
    <t>http://detailskip.taobao.com/json/show_buyer_list.htm?step=false&amp;bid_page=1&amp;page_size=15&amp;item_type=b&amp;ends=1422267028000&amp;starts=1421662228000&amp;item_id=43399396698&amp;user_tag=408489984&amp;old_quantity=26&amp;zhichong=true&amp;sold_total_num=16&amp;seller_num_id=771939706&amp;dk=0&amp;title=%BA%AB%B9%FA%D4%AD%D7%B0%BD%F8%BF%DA+%BF%C9%B0%AE%B6%B9%D0%CE%C4%EA%B8%E2+%BA%AB%B9%FA%B3%B4%C4%EA%B8%E2+%CA%B3%C9%F1%C4%EA%B8%E2%B6%B9++%BA%C3%BF%B4%B8%FC%BA%C3%B3%D4&amp;sbn=c9d28ffab2e30abf9f8b067ff911b801&amp;isTKA=false&amp;msc=2</t>
  </si>
  <si>
    <t>http://detailskip.taobao.com/json/show_buyer_list.htm?step=false&amp;bid_page=1&amp;page_size=15&amp;item_type=b&amp;ends=1422279387000&amp;starts=1421674587000&amp;item_id=41853520100&amp;user_tag=269815808&amp;old_quantity=997&amp;zhichong=true&amp;sold_total_num=16&amp;seller_num_id=623065140&amp;dk=0&amp;title=%CB%AB%CA%AE%D2%BB%CC%D8%BC%DB%7E%D7%DA%BC%D2%B8%AE+%C7%E5%BE%BB%D4%B0%D5%FD%D7%DA%BA%AB%CA%BD%C4%EA%B8%E2%C6%AC+%CE%DE%B7%C0%B8%AF%BC%C1+%D5%E6%BF%D5%B0%FC%D7%B0450g&amp;sbn=bade54883ea089e3c8b72d36c417b026&amp;isTKA=false&amp;msc=1</t>
  </si>
  <si>
    <t>http://detailskip.taobao.com/json/show_buyer_list.htm?step=false&amp;bid_page=1&amp;page_size=15&amp;item_type=b&amp;ends=1422279489000&amp;starts=1421674689000&amp;item_id=42888137022&amp;user_tag=471363584&amp;old_quantity=174&amp;zhichong=true&amp;sold_total_num=16&amp;seller_num_id=912219201&amp;dk=0&amp;title=%C4%EA%B8%E2+%BA%AB%B9%FA%B3%B4%C4%EA%B8%E2%C0%B1%BD%B4%CC%D7%B2%CD%D5%FD%D7%DA%B3%B4%C4%EA%B8%E2%CC%F5+%BA%AB%CA%BD%B3%B4%C4%EA%B8%E2%C3%C0%CA%B3+2%B4%FC%B0%FC%D3%CA&amp;sbn=4cdf915d6af61a03bf29c3571295934a&amp;isTKA=false&amp;msc=1</t>
  </si>
  <si>
    <t>http://detailskip.taobao.com/json/show_buyer_list.htm?step=false&amp;bid_page=1&amp;page_size=15&amp;item_type=b&amp;ends=1422280882000&amp;starts=1421676082000&amp;item_id=36497231733&amp;user_tag=403771392&amp;old_quantity=2790&amp;zhichong=true&amp;sold_total_num=16&amp;seller_num_id=305118619&amp;dk=0&amp;title=%BA%AB%B9%FA%C4%EA%B8%E2%CC%F5+%BA%AB%B9%FA%B3%B4%C4%EA%B8%E2%D7%A8%D3%C3%D4%AD%C1%CF%BA%AB%CA%BD%C0%B1%B3%B4%C4%EA%B8%E2450g&amp;sbn=97f40f9a92b7a35a5571c3268421d4e5&amp;isTKA=false&amp;msc=1</t>
  </si>
  <si>
    <t>http://detailskip.taobao.com/json/show_buyer_list.htm?step=false&amp;bid_page=1&amp;page_size=15&amp;item_type=b&amp;ends=1422282755000&amp;starts=1421677955000&amp;item_id=42844222029&amp;user_tag=273747968&amp;old_quantity=1999&amp;zhichong=true&amp;sold_total_num=16&amp;seller_num_id=294771016&amp;dk=0&amp;title=%B9%FE%B6%FB%B1%F5%C0%CF%CD%AC%D1%A7%C9%FA%CF%CA+%BB%F0%B9%F8%CA%B3%B2%C4+%BA%AB%B9%FA%B7%E7%CE%B6%BA%A3%B5%D8%B4%E5%B2%BF%B6%D3%C4%CF%B9%CF%C4%EA%B8%E2250%BF%CB&amp;sbn=f91333451bf081f3d7c3dcb4fb866200&amp;isTKA=false&amp;msc=1</t>
  </si>
  <si>
    <t>http://detailskip.taobao.com/json/show_buyer_list.htm?step=false&amp;bid_page=1&amp;page_size=15&amp;item_type=b&amp;ends=1422282758000&amp;starts=1421677958000&amp;item_id=42843870604&amp;user_tag=273747968&amp;old_quantity=1999&amp;zhichong=true&amp;sold_total_num=16&amp;seller_num_id=294771016&amp;dk=0&amp;title=%B9%FE%B6%FB%B1%F5%C0%CF%CD%AC%D1%A7%C9%FA%CF%CA+%BB%F0%B9%F8%CA%B3%B2%C4%BA%AB%B9%FA%B7%E7%CE%B6%BA%A3%B5%D8%B4%E7%B2%BF%B6%D3%D7%CF%CA%ED%C4%EA%B8%E2250%BF%CB&amp;sbn=88e508426621579ceca01dc0319e120e&amp;isTKA=false&amp;msc=1</t>
  </si>
  <si>
    <t>http://detailskip.taobao.com/json/show_buyer_list.htm?step=false&amp;bid_page=1&amp;page_size=15&amp;item_type=b&amp;ends=1422285855000&amp;starts=1421681055000&amp;item_id=42428882250&amp;user_tag=337137664&amp;old_quantity=999&amp;zhichong=true&amp;sold_total_num=16&amp;seller_num_id=27626264&amp;dk=0&amp;title=%D5%FD%D7%DA%C1%FA%C8%AA%CC%D8%B2%FA%C5%A9%BC%D2%CA%D6%B9%A4%BB%C6%BC%40%BB%C6%C3%D7%BC%40%BB%C6%C4%EA%B8%E2%B4%AB%CD%B3%B8%E2%B5%E3%BF%DA%B8%D0%BA%DCQ%BA%DC%BC%58&amp;sbn=1e24a2648ddc44724319dc157e20a978&amp;isTKA=false&amp;msc=1</t>
  </si>
  <si>
    <t>http://detailskip.taobao.com/json/show_buyer_list.htm?step=false&amp;bid_page=1&amp;page_size=15&amp;item_type=b&amp;ends=1422300441000&amp;starts=1421695641000&amp;item_id=15014640892&amp;user_tag=470904832&amp;old_quantity=10202&amp;zhichong=true&amp;sold_total_num=16&amp;seller_num_id=181638824&amp;dk=0&amp;title=%B9%F3%D6%DD%B9%DD+%B9%F3%D6%DD%CC%D8%B2%FA+%C1%F5%D2%CC%C2%E8%B6%FC%BF%E9%F4%CE+%C4%EA%B8%E2+%CE%DE%B7%C0%B8%AF%BC%C1%B2%BB%BA%AC%C9%AB%CB%D8+450g&amp;sbn=2e8698994c4631c1a66b8f5726eb72fe&amp;isTKA=false&amp;msc=1</t>
  </si>
  <si>
    <t>http://detailskip.taobao.com/json/show_buyer_list.htm?step=false&amp;bid_page=1&amp;page_size=15&amp;item_type=b&amp;ends=1422318972000&amp;starts=1421714172000&amp;item_id=16102361635&amp;user_tag=269832192&amp;old_quantity=8926&amp;zhichong=true&amp;sold_total_num=16&amp;seller_num_id=764210535&amp;dk=0&amp;title=%CB%EC%B2%FD%CC%D8%B2%FA+%BB%C6%C3%D7%B9%FB%BB%C6%C3%D7%BC%40%BB%C6%C4%EA%B8%E2+%B4%AB%CD%B3%D5%FD%D7%DA%BB%D2%D6%AD%BB%C6%BC%40%C4%EA%B8%E2%CE%DE%CC%ED%BC%D3&amp;sbn=9933e7bcd171b5ef247350b06b263d1b&amp;isTKA=false&amp;msc=1</t>
  </si>
  <si>
    <t>http://detailskip.taobao.com/json/show_buyer_list.htm?step=false&amp;bid_page=1&amp;page_size=15&amp;item_type=b&amp;ends=1422319321000&amp;starts=1421714521000&amp;item_id=21022552297&amp;user_tag=475877376&amp;old_quantity=9834&amp;zhichong=true&amp;sold_total_num=16&amp;seller_num_id=1055554554&amp;dk=0&amp;title=%D5%ED%CD%B7%F4%CE+%BA%EC%B8%DF%C1%BB%F4%D9%F4%CE+%B0%D7%C5%B4%C3%D7%C4%EA%B8%E2+%B1%BE%CD%C1%B7%E7%CE%B6%BE%AB%D0%C4%CA%D6%B9%A4+%BA%FE%B1%B1%CE%E4%D1%A8%CC%D8%B2%FA&amp;sbn=88162a86f0db620b36dd5254c70a04ac&amp;isTKA=false&amp;msc=1</t>
  </si>
  <si>
    <t>http://detailskip.taobao.com/json/show_buyer_list.htm?step=false&amp;bid_page=1&amp;page_size=15&amp;item_type=b&amp;ends=1422320507000&amp;starts=1421715707000&amp;item_id=43286673582&amp;user_tag=471666688&amp;old_quantity=470&amp;zhichong=true&amp;sold_total_num=16&amp;seller_num_id=1987838788&amp;dk=0&amp;title=%5B%D4%AD%CE%B6%5D%C4%FE%B2%A8%CC%D8%B2%FA%CF%BA%C0%AF%CB%AE%C4%A5%C4%EA%B8%E2%C3%C0%CE%B6%C3%EB%C9%B1%B4%C8%B3%C74%BD%EF%C9%A2%D7%B0%C8%AB%B9%FA%B0%FC%D3%CA&amp;sbn=3bf70606013455010a96aa64b2f5e5bd&amp;isTKA=false&amp;msc=1</t>
  </si>
  <si>
    <t>http://detailskip.taobao.com/json/show_buyer_list.htm?step=false&amp;bid_page=1&amp;page_size=15&amp;item_type=b&amp;ends=1422321608000&amp;starts=1421716808000&amp;item_id=36086230570&amp;user_tag=1642496&amp;old_quantity=7875&amp;zhichong=true&amp;sold_total_num=16&amp;seller_num_id=256766706&amp;dk=0&amp;title=%CF%D6%BB%F5%7E%BA%AB%B9%FA%BD%F8%BF%DA%C8%CB%C6%F8%D7%DB%BA%CF%C4%EA%B8%E2+%BF%C9%B0%AE%D0%C4%D0%CE%D0%C7%D0%C7%C4%EA%B8%E2+500%BF%CB+%BB%F0%B1%AC%D0%C2%C6%B7&amp;sbn=5ab3175134b302f681c588390be2cb9e&amp;isTKA=false&amp;msc=1</t>
  </si>
  <si>
    <t>http://detailskip.taobao.com/json/show_buyer_list.htm?step=false&amp;bid_page=1&amp;page_size=15&amp;item_type=b&amp;ends=1422322200000&amp;starts=1421717400000&amp;item_id=43155220296&amp;user_tag=336859136&amp;old_quantity=46566&amp;zhichong=true&amp;sold_total_num=16&amp;seller_num_id=699377701&amp;dk=0&amp;title=%BA%AB%CA%BD%B0%D8%C0%BC%D6%A5%CA%BF%C4%EA%B8%E2%C0%AD%CB%BF%D6%A5%D0%C4%C4%EA%B8%E2%CC%F5500g%BA%AB%B9%FA%B3%B4%C4%EA%B8%E2%C4%CC%C0%D2%BC%D0%D0%C4%C4%EA%B8%E2%CC%F5%BF%E9&amp;sbn=d610efcac4ca3997a5e00a579a7fef3e&amp;isTKA=false&amp;msc=2</t>
  </si>
  <si>
    <t>http://detailskip.taobao.com/json/show_buyer_list.htm?step=false&amp;bid_page=1&amp;page_size=15&amp;item_type=b&amp;ends=1422324333000&amp;starts=1421719533000&amp;item_id=41025809725&amp;user_tag=471666688&amp;old_quantity=578&amp;zhichong=true&amp;sold_total_num=16&amp;seller_num_id=1987838788&amp;dk=0&amp;title=%C4%FE%B2%A8%CC%D8%B2%FA%CF%BA%C0%AF%CB%AE%C4%A5%BA%EC%CC%C7%C4%EA%B8%E2%D5%E6%BF%D5%B0%FC%D7%B0%CA%A4%B4%C8%B3%C7%D6%EE%F4%DF%E1%D3%D6%DD%C2%F2%CE%E5%CB%CD%D2%BB98%B0%FC%D3%CA&amp;sbn=18a90a79f2e96e2ac8fd654a4bcd7df0&amp;isTKA=false&amp;msc=1</t>
  </si>
  <si>
    <t>http://detailskip.taobao.com/json/show_buyer_list.htm?step=false&amp;bid_page=1&amp;page_size=15&amp;item_type=b&amp;ends=1422326043000&amp;starts=1421721243000&amp;item_id=43143777594&amp;user_tag=270340096&amp;old_quantity=4040&amp;zhichong=true&amp;sold_total_num=16&amp;seller_num_id=436540833&amp;dk=0&amp;title=%B6%C0%BC%D2%C3%D8%D6%C6%D1%D3%BC%AA%B7%E7%CE%B6%C0%B1%B3%B4%C4%EA%B8%E2%A3%AC%CE%A2%D0%C5%CF%FA%C1%BF%B5%DA%D2%BB%C8%AB%B9%FA3%A3%AC%B6%AB%C9%BD%CA%A1%C4%DA5%B4%FC%B0%FC%D3%CA&amp;sbn=fb79943d4f2e792dc31d1fb806c244af&amp;isTKA=false&amp;msc=1</t>
  </si>
  <si>
    <t>http://detailskip.taobao.com/json/show_buyer_list.htm?step=false&amp;bid_page=1&amp;page_size=15&amp;item_type=b&amp;ends=1422327521000&amp;starts=1421722721000&amp;item_id=41354944286&amp;user_tag=270274560&amp;old_quantity=500&amp;zhichong=true&amp;sold_total_num=16&amp;seller_num_id=837197883&amp;dk=0&amp;title=%B4%AB%CD%B3%C4%EA%BB%F5%B4%BA%BD%DA%C4%EA%BB%F5%CC%F0%C4%EA%B8%E2%B4%F3%D3%E3500g%D3%E3%D0%CE%C4%EA%B8%E2%CB%CD%C0%F1%BC%D1%C6%B7%B7%E1%CE%B0%B1%FD%D2%B5&amp;sbn=b4ae8ac46bc701e9bc65b5f53665bad2&amp;isTKA=false&amp;msc=1</t>
  </si>
  <si>
    <t>http://detailskip.taobao.com/json/show_buyer_list.htm?step=false&amp;bid_page=1&amp;page_size=15&amp;item_type=b&amp;ends=1422330534000&amp;starts=1421725734000&amp;item_id=8710856872&amp;user_tag=269553664&amp;old_quantity=1070&amp;zhichong=true&amp;sold_total_num=16&amp;seller_num_id=350558305&amp;dk=0&amp;title=16%CA%A15%BD%EF%B0%FC%D3%CA+%C5%A9%BC%D2%B4%BF%C5%B4%C3%D7%CA%D6%B9%A4%D6%C6%D7%F7%B8%E2%B5%E3%C4%EA%B8%E2+%C5%B4%C3%D7%F4%D9%F4%CE+%C5%B4%C3%D7%F4%CE+500g&amp;sbn=d99fe9127993aeda5b1bb968d094e619&amp;isTKA=false&amp;msc=1</t>
  </si>
  <si>
    <t>http://detailskip.taobao.com/json/show_buyer_list.htm?step=false&amp;bid_page=1&amp;page_size=15&amp;item_type=b&amp;ends=1422337205000&amp;starts=1421732405000&amp;item_id=42855122091&amp;user_tag=475090944&amp;old_quantity=100004&amp;zhichong=true&amp;sold_total_num=16&amp;seller_num_id=220443013&amp;dk=0&amp;title=%B6%AB%B1%B1%CC%D8%B2%FA%D5%FD%D7%DA%B4%F3%BB%C6%C3%D7%D5%B3%B6%B9%B0%FC+%C5%A9%BC%D2%B4%BF%CA%D6%B9%A4%BA%EC%D0%A1%B6%B9%CF%DA%D5%E6%BF%D5%B0%FC%D7%B0+10%BC%FE%B0%FC%D3%CA&amp;sbn=d6b1dccabb28562a15970db95eab9c2b&amp;isTKA=false&amp;msc=1</t>
  </si>
  <si>
    <t>http://detailskip.taobao.com/json/show_buyer_list.htm?step=false&amp;bid_page=1&amp;page_size=15&amp;item_type=b&amp;ends=1422337781000&amp;starts=1421732981000&amp;item_id=18604545938&amp;user_tag=470904848&amp;old_quantity=10000&amp;zhichong=true&amp;sold_total_num=16&amp;seller_num_id=20016035&amp;dk=0&amp;title=%B3%AF%CF%CA%D7%E5%B4%AB%CD%B3%CA%D6%B9%A4%C5%B4%C3%D7%B4%F2%B8%E2+%D4%C2%D1%C0%B8%E2+%D4%C2%C1%C1%BD%C8%D7%D3+%B9%F0%C6%A4%B8%E2+%CF%D6%D7%F6%CF%D6%C2%F4200g%7EF&amp;sbn=6d163d98f2d1ef03fd88fa2c8d4cbb20&amp;isTKA=false&amp;msc=1</t>
  </si>
  <si>
    <t>http://detailskip.taobao.com/json/show_buyer_list.htm?step=false&amp;bid_page=1&amp;page_size=15&amp;item_type=b&amp;ends=1422338599000&amp;starts=1421733799000&amp;item_id=35261471164&amp;user_tag=274296848&amp;old_quantity=9929&amp;zhichong=true&amp;sold_total_num=16&amp;seller_num_id=53563840&amp;dk=0&amp;title=2%B4%FC%B0%FC%D3%CA+%BA%AB%B9%FA%B3%B4%C4%EA%B8%E2+%B4%F2%B8%E2%CC%F5+%C4%EA%B8%E2+%BA%C3%B2%CD%B5%C3%B3%B4%C4%EA%B8%E2%BD%B4150g%2B%C4%EA%B8%E2%CC%F5500g&amp;sbn=91218d2114f0c396306cf54077e82043&amp;isTKA=false&amp;msc=1</t>
  </si>
  <si>
    <t>http://detailskip.taobao.com/json/show_buyer_list.htm?step=false&amp;bid_page=1&amp;page_size=15&amp;item_type=b&amp;ends=1422339523000&amp;starts=1421734723000&amp;item_id=17720473826&amp;user_tag=337186832&amp;old_quantity=66&amp;zhichong=true&amp;sold_total_num=16&amp;seller_num_id=23413948&amp;dk=0&amp;title=%C2%FA%B0%FC%D3%CA+%BA%E8%D4%B4%BA%AB%B9%FA%CA%B3%C6%B7+%CB%AE%C4%A5%C4%EA%B8%E2%2F%D5%B3%B8%E2%CC%F5%2B%BA%AB%B9%FA%B3%B4%C4%EA%B8%E2%D7%A8%D3%C3%BD%B4%CC%D7%D7%B0&amp;sbn=3c08b5e3ee2af7c982ec130957d7958a&amp;isTKA=false&amp;msc=1</t>
  </si>
  <si>
    <t>http://detailskip.taobao.com/json/show_buyer_list.htm?step=false&amp;bid_page=1&amp;page_size=15&amp;item_type=b&amp;ends=1422347350000&amp;starts=1421742550000&amp;item_id=42157437768&amp;user_tag=404230144&amp;old_quantity=98&amp;zhichong=true&amp;sold_total_num=16&amp;seller_num_id=196112329&amp;dk=0&amp;title=%BA%FE%B1%B1%B5%D8%B7%BD%CD%C1%CC%D8%B2%FA+%B4%BF%C5%B4%C3%D7%F4%D9%F4%CE+500g+%C5%A9%BC%D2%CA%D6%B9%A4%D6%C6%D7%F7%F4%D9%F4%CE%C4%EA%B8%E2%CF%D6%BB%F5&amp;sbn=2222249e791b6ad015673e38e7d46cb6&amp;isTKA=false&amp;msc=1</t>
  </si>
  <si>
    <t>http://detailskip.taobao.com/json/show_buyer_list.htm?step=false&amp;bid_page=1&amp;page_size=15&amp;item_type=b&amp;ends=1422347983000&amp;starts=1421743183000&amp;item_id=42171792848&amp;user_tag=470814720&amp;old_quantity=1000&amp;zhichong=true&amp;sold_total_num=16&amp;seller_num_id=2271699972&amp;dk=0&amp;title=%C4%FE%B2%A8%CC%D8%B2%FA+%CA%D6%B9%A4%C4%EA%B8%E2+%B4%BF%CA%D6%B9%A4+%C4%FE%B2%A8%C4%EA%B8%E2&amp;sbn=9570fa7360f66996501f3bb99ada5157&amp;isTKA=false&amp;msc=1</t>
  </si>
  <si>
    <t>http://detailskip.taobao.com/json/show_buyer_list.htm?step=false&amp;bid_page=1&amp;page_size=15&amp;item_type=b&amp;ends=1422351412000&amp;starts=1421746612000&amp;item_id=38583330490&amp;user_tag=270077952&amp;old_quantity=8199&amp;zhichong=true&amp;sold_total_num=16&amp;seller_num_id=196690245&amp;dk=0&amp;title=%BA%AB%B9%FA%C1%CF%C0%ED%C4%EA%B8%E2%CC%F5%B4%F2%B8%E2%CC%F5+%C0%B1%B3%B4%C4%EA%B8%E2%D7%A8%D3%C3%2F3%BD%EF&amp;sbn=1c716a7bb357523b2a63662e0fbe727f&amp;isTKA=false&amp;msc=1</t>
  </si>
  <si>
    <t>http://detailskip.taobao.com/json/show_buyer_list.htm?step=false&amp;bid_page=1&amp;page_size=15&amp;item_type=b&amp;ends=1422360878000&amp;starts=1421756078000&amp;item_id=41825846975&amp;user_tag=270012416&amp;old_quantity=1978&amp;zhichong=true&amp;sold_total_num=16&amp;seller_num_id=479321188&amp;dk=0&amp;title=%BA%AB%B9%FA%BF%C9%D2%D4%C0%AD%CB%BF%D6%A5%CA%BF%C4%EA%B8%E2%B0%D8%C0%BC%D6%A5%CA%BF%BC%D0%D0%C4%C4%EA%B8%E2%C4%CC%C0%D2%C4%EA%B8%E2500g%BD%AD%D5%E3%BB%A6%CD%EE%B0%FC%D3%CA&amp;sbn=1a3684cd98351e295463fa2b1cdbfddd&amp;isTKA=false&amp;msc=1</t>
  </si>
  <si>
    <t>http://detailskip.taobao.com/json/show_buyer_list.htm?step=false&amp;bid_page=1&amp;page_size=15&amp;item_type=b&amp;ends=1422361407000&amp;starts=1421756607000&amp;item_id=24152752392&amp;user_tag=336662528&amp;old_quantity=10843&amp;zhichong=true&amp;sold_total_num=16&amp;seller_num_id=62479641&amp;dk=0&amp;title=%C4%FE%B2%A8%CC%D8%B2%FA%B4%C8%CF%AA%CB%AE%C4%A5%C4%EA%B8%E2%C3%D7%D6%A5%D4%B5%CB%AE%BE%A7%C4%EA%B8%E2400%BF%CB%BD%AD%D5%E3%BB%A6%CD%EE54%D4%AA%2F%CF%E4%B0%FC%D3%CA&amp;sbn=5140046b9731596cff956a5baed069c3&amp;isTKA=false&amp;msc=1</t>
  </si>
  <si>
    <t>http://detailskip.taobao.com/json/show_buyer_list.htm?step=false&amp;bid_page=1&amp;page_size=15&amp;item_type=b&amp;ends=1422363000000&amp;starts=1421758200000&amp;item_id=18497303542&amp;user_tag=336941056&amp;old_quantity=99526&amp;zhichong=true&amp;sold_total_num=16&amp;seller_num_id=605390949&amp;dk=0&amp;title=%B6%B9%B0%FC+%B6%AB%B1%B1%CC%D8%B2%FA%D5%B3%B6%B9%B0%FC+%C2%CC%B3%BD%D5%B3%B6%B9%B0%FC%D5%E6%BF%D5%B0%FC%D7%B0%2F280g+8%B4%FC%B0%FC%D3%CA&amp;sbn=7127b242e84cfebc347c7cfdfa4b5e52&amp;isTKA=false&amp;msc=1</t>
  </si>
  <si>
    <t>http://detailskip.taobao.com/json/show_buyer_list.htm?step=false&amp;bid_page=1&amp;page_size=15&amp;item_type=b&amp;ends=1422365196000&amp;starts=1421760396000&amp;item_id=35816295868&amp;user_tag=68751360&amp;old_quantity=8836&amp;zhichong=true&amp;sold_total_num=16&amp;seller_num_id=132870795&amp;dk=0&amp;title=%CF%D6%BB%F5%7E%BA%AB%B9%FA%BD%F8%BF%DA%C8%CB%C6%F8%D7%DB%BA%CF%C4%EA%B8%E2+%BF%C9%B0%AE%D0%C4%D0%CE%D0%C7%D0%C7%C4%EA%B8%E2+500%BF%CB+%BB%F0%B1%AC%D0%C2%C6%B7&amp;sbn=5f48dd792a2a5a282c9e36de4a375c82&amp;isTKA=false&amp;msc=1</t>
  </si>
  <si>
    <t>http://detailskip.taobao.com/json/show_buyer_list.htm?step=false&amp;bid_page=1&amp;page_size=15&amp;item_type=b&amp;ends=1422367599000&amp;starts=1421762799000&amp;item_id=42409963183&amp;user_tag=336924672&amp;old_quantity=390&amp;zhichong=true&amp;sold_total_num=16&amp;seller_num_id=813351102&amp;dk=0&amp;title=%BA%AB%CA%BD+%D0%C7%D0%C4%C4%EA%B8%E2+400g+%B0%AE%D0%C4%C4%EA%B8%E2+%BA%AB%CE%B6%BB%A8%CA%BD%C4%EA%B8%E2+%BA%AB%CA%BD%B3%B4%C4%EA%B8%E2+%BB%F0%B9%F8%C4%EA%B8%E2&amp;sbn=b3f74104f03058d9ae12f5372c799f36&amp;isTKA=false&amp;msc=1</t>
  </si>
  <si>
    <t>http://detailskip.taobao.com/json/show_buyer_list.htm?step=false&amp;bid_page=1&amp;page_size=15&amp;item_type=b&amp;ends=1422369048000&amp;starts=1421764248000&amp;item_id=36599425452&amp;user_tag=337465344&amp;old_quantity=8981&amp;zhichong=true&amp;sold_total_num=16&amp;seller_num_id=1923336419&amp;dk=0&amp;title=%C4%FE%B2%A8%CC%D8%B2%FA%2F%B9%F0%BB%A8%C4%EA%B8%E2%2F%CF%E3%CC%F0%B2%BB%C4%E5%2F%D5%E6%BF%D5%B0%FC%D7%B0%2F%C4%FE%B2%A8%C4%EA%B8%E2%2F%C8%AB%B3%A1%C2%FA30%B0%FC%D3%CA&amp;sbn=93c078ce2c09eb50a67db64e72563ac8&amp;isTKA=false&amp;msc=1</t>
  </si>
  <si>
    <t>http://detailskip.taobao.com/json/show_buyer_list.htm?step=false&amp;bid_page=1&amp;page_size=15&amp;item_type=b&amp;ends=1422370162000&amp;starts=1421765362000&amp;item_id=42765588896&amp;user_tag=269750272&amp;old_quantity=9999&amp;zhichong=true&amp;sold_total_num=16&amp;seller_num_id=438895850&amp;dk=0&amp;title=%C4%FE%B2%A8%CC%D8%B2%FA+%D5%FD%D7%DA%B9%C5%D6%B7%C5%C6%CB%AE%C4%A5%CA%D6%B9%A4%C4%EA%B8%E2+%C4%EA%B8%E2%CC%F5+%C9%E0%BC%E2%C9%CF%B5%C4%C3%C0%CE%B6+2.5%D4%AA%2F%B0%FC&amp;sbn=8094d7f4fac1e0131ebff51299544ac6&amp;isTKA=false&amp;msc=1</t>
  </si>
  <si>
    <t>http://detailskip.taobao.com/json/show_buyer_list.htm?step=false&amp;bid_page=1&amp;page_size=15&amp;item_type=b&amp;ends=1422372093000&amp;starts=1421767293000&amp;item_id=40022884439&amp;user_tag=1118208&amp;old_quantity=9856&amp;zhichong=true&amp;sold_total_num=16&amp;seller_num_id=132458473&amp;dk=0&amp;title=%C2%FA3%B0%FC%D3%CA+%C4%CF%B9%CF%D6%A5%CA%BF%C4%EA%B8%E2500%BF%CB+%D6%A5%D0%C4%BC%D0%D0%C4%C4%EA%B8%E2+%BC%D0%D0%C4%BF%C9%D2%D4%C0%AD%CB%BF%B5%C4&amp;sbn=01e8241b0d6a1fc6c96e314069271e8c&amp;isTKA=false&amp;msc=1</t>
  </si>
  <si>
    <t>http://detailskip.taobao.com/json/show_buyer_list.htm?step=false&amp;bid_page=1&amp;page_size=15&amp;item_type=b&amp;ends=1422372528000&amp;starts=1421767728000&amp;item_id=40261276435&amp;user_tag=270086144&amp;old_quantity=18492&amp;zhichong=true&amp;sold_total_num=16&amp;seller_num_id=292112116&amp;dk=0&amp;title=%B9%F3%D6%DD%CC%D8%B2%FA+%D5%EA%B7%E1%CC%D8%B2%FA%B6%FE%BF%E9%F4%CE+%CF%E3%CD%ED%C3%D7%B6%FC%BF%E9%F4%CE+500%BF%CB&amp;sbn=0a51957dbf1f5ec3c0019b05f64df025&amp;isTKA=false&amp;msc=1</t>
  </si>
  <si>
    <t>http://detailskip.taobao.com/json/show_buyer_list.htm?step=false&amp;bid_page=1&amp;page_size=15&amp;item_type=b&amp;ends=1422375548000&amp;starts=1421770748000&amp;item_id=43031745308&amp;user_tag=270274560&amp;old_quantity=289&amp;zhichong=true&amp;sold_total_num=16&amp;seller_num_id=828409325&amp;dk=0&amp;title=%C8%D9%B7%A2%D5%B3%B6%B9%B0%FC%D5%FD%D7%DA%B6%AB%B1%B1%F0%A4%B6%B9%B0%FC%CA%D6%B9%A4%B4%FA%B2%CD%C4%EA%B8%E2%CC%D8%B2%FA%B3%A3%CE%C2&amp;sbn=d089797e00753672b4f682a3cf653d3d&amp;isTKA=false&amp;msc=1</t>
  </si>
  <si>
    <t>http://detailskip.taobao.com/json/show_buyer_list.htm?step=false&amp;bid_page=1&amp;page_size=15&amp;item_type=b&amp;ends=1422379478000&amp;starts=1421774678000&amp;item_id=43481845074&amp;user_tag=337448960&amp;old_quantity=500&amp;zhichong=true&amp;sold_total_num=16&amp;seller_num_id=1129698109&amp;dk=0&amp;title=%5B%CF%E7%CD%C1%BC%E4%5D%C8%F0%B0%B2%CA%D6%B4%F2%CC%C7%C4%EA%B8%E2+%CE%C2%D6%DD%B4%BF%CA%D6%B9%A4%C9%B0%CC%C7%C4%EA%B8%E2+%B1%C8%B4%C8%B3%C7%CF%E3%C5%A8+3%CC%F5%D7%B0&amp;sbn=d8667c008988fffe6544bad82de25e03&amp;isTKA=false&amp;msc=1</t>
  </si>
  <si>
    <t>http://detailskip.taobao.com/json/show_buyer_list.htm?step=false&amp;bid_page=1&amp;page_size=15&amp;item_type=b&amp;ends=1422404928000&amp;starts=1421800128000&amp;item_id=39347973356&amp;user_tag=270012418&amp;old_quantity=786&amp;zhichong=true&amp;sold_total_num=16&amp;seller_num_id=213468353&amp;dk=0&amp;title=3%B4%FC%B0%FC%D3%CAQQ%D5%FD%D7%DA%BA%AB%CA%BD%D7%CF%CA%ED%D6%A5%CA%BF%BC%D0%D0%C4%C4%EA%B8%E2%CC%F5500g+%B2%BF%B6%D3%BB%F0%B9%F8%B1%D8%B1%B8&amp;sbn=976fa08099f497dd3d7174320db8ea3d&amp;isTKA=false&amp;msc=1</t>
  </si>
  <si>
    <t>http://detailskip.taobao.com/json/show_buyer_list.htm?step=false&amp;bid_page=1&amp;page_size=15&amp;item_type=b&amp;ends=1422406811000&amp;starts=1421802011000&amp;item_id=37422373053&amp;user_tag=269815808&amp;old_quantity=759&amp;zhichong=true&amp;sold_total_num=16&amp;seller_num_id=194436760&amp;dk=0&amp;title=%D5%FD%D7%DA%B6%FC%BF%E9+%D4%C6%C4%CF%C3%C9%D7%D4%B6%FC%BF%E9%F4%CE%F4%CE+%C4%EA%B8%E2%C0%E0+%D5%E6%BF%D5%B0%FC%D7%B0&amp;sbn=0caac3153880d28e326dbfc0f1b12ed5&amp;isTKA=false&amp;msc=1</t>
  </si>
  <si>
    <t>http://detailskip.taobao.com/json/show_buyer_list.htm?step=false&amp;bid_page=1&amp;page_size=15&amp;item_type=b&amp;ends=1422408617000&amp;starts=1421803817000&amp;item_id=43177712660&amp;user_tag=337203200&amp;old_quantity=9988&amp;zhichong=true&amp;sold_total_num=16&amp;seller_num_id=76271084&amp;dk=0&amp;title=2%BD%EF%B0%FC%D3%CA%BA%FE%C4%CF%C5%A9%BC%D2%CD%C1%CC%D8%B2%FA%CA%D6%B9%A4%D7%D4%D6%C6%F4%D9%F4%CE%C4%EA%B8%E2%B4%BF%C5%B4%C3%D7+%C4%EA%B8%E2%C6%AC500%BF%CB&amp;sbn=ec5fcb729cbcc982324a7d60c1e5efd2&amp;isTKA=false&amp;msc=1</t>
  </si>
  <si>
    <t>http://detailskip.taobao.com/json/show_buyer_list.htm?step=false&amp;bid_page=1&amp;page_size=15&amp;item_type=b&amp;ends=1422409219000&amp;starts=1421804419000&amp;item_id=36347711831&amp;user_tag=471076864&amp;old_quantity=930&amp;zhichong=true&amp;sold_total_num=16&amp;seller_num_id=731222064&amp;dk=0&amp;title=%BA%FE%B1%B1%CC%D8%B2%FA+%B4%BF%C5%B4%C3%D7%CA%D6%B9%A4%C2%CC%B6%B9%F4%D9%F4%CE%CF%CC%CE%B6+%C4%EA%B8%E2%D5%E6%BF%D5%B0%FC%D7%B0%A3%A810%B8%F6%D7%B0%A3%A9%B0%FC%D3%CA&amp;sbn=4a7cf676a54a6f406b3c98e39e9ff263&amp;isTKA=false&amp;msc=1</t>
  </si>
  <si>
    <t>http://detailskip.taobao.com/json/show_buyer_list.htm?step=false&amp;bid_page=1&amp;page_size=15&amp;item_type=b&amp;ends=1422410438000&amp;starts=1421805638000&amp;item_id=35793101370&amp;user_tag=475615248&amp;old_quantity=984&amp;zhichong=true&amp;sold_total_num=16&amp;seller_num_id=31435870&amp;dk=0&amp;title=%B1%A3%CF%CA%C4%EA%B8%E2%C7%D0%C6%AC%C4%EA%B8%E2%C6%AC%CC%F5+%D5%E6%BF%D5%B0%FC%D7%B0400g%BF%CB%2F%BF%C9%B3%B4%D5%A8%D6%F3%CC%C0%E4%CC%BB%F0%B9%F8&amp;sbn=191dd6d39935802fff620cd671e9c129&amp;isTKA=false&amp;msc=1</t>
  </si>
  <si>
    <t>http://detailskip.taobao.com/json/show_buyer_list.htm?step=false&amp;bid_page=1&amp;page_size=15&amp;item_type=b&amp;ends=1422412546000&amp;starts=1421807746000&amp;item_id=42275231075&amp;user_tag=270012432&amp;old_quantity=10000&amp;zhichong=true&amp;sold_total_num=16&amp;seller_num_id=86890469&amp;dk=0&amp;title=%A1%BE%CC%EC%CC%A8%C5%B7%B0%CD%B5%C4%B0%D7%C4%EA%B8%E2%A1%BF%CC%EC%CC%A8%CB%AE%C4%A5%C4%EA%B8%E2%B3%ACQ%D3%D0%BD%C0%BE%A2%B2%BB%D5%B3%D1%C0%C5%A9%BC%D2%D7%D4%D6%C6%C4%EA%B8%E2&amp;sbn=b774fac9c49bdbb4e5ee776c1a82b367&amp;isTKA=false&amp;msc=1</t>
  </si>
  <si>
    <t>http://detailskip.taobao.com/json/show_buyer_list.htm?step=false&amp;bid_page=1&amp;page_size=15&amp;item_type=b&amp;ends=1422413400000&amp;starts=1421808600000&amp;item_id=36427861278&amp;user_tag=337186816&amp;old_quantity=557&amp;zhichong=true&amp;sold_total_num=16&amp;seller_num_id=37712715&amp;dk=0&amp;title=%C4%FE%B2%A8%CC%A8%D6%DD%B9%C3%C6%C5%C4%EA%B8%E2%CA%D6%B9%A4%C4%EA%B8%E2%CC%F5%CE%DE%C9%AB%CB%D8%CE%DE%CC%ED%BC%D3%CC%EC%C8%BB%B5%AD%D1%CE%B0%D7%C4%EA%B8%E2500g&amp;sbn=722f997670bbc86376409e9d0c858d1d&amp;isTKA=false&amp;msc=1</t>
  </si>
  <si>
    <t>http://detailskip.taobao.com/json/show_buyer_list.htm?step=false&amp;bid_page=1&amp;page_size=15&amp;item_type=b&amp;ends=1422413573000&amp;starts=1421808773000&amp;item_id=42325397638&amp;user_tag=270012432&amp;old_quantity=10013&amp;zhichong=true&amp;sold_total_num=16&amp;seller_num_id=86890469&amp;dk=0&amp;title=%A1%BE%CC%EC%CC%A8%C5%B7%B0%CD%B5%C4%D7%CF%CA%ED%C4%EA%B8%E2%A1%BF%CC%EC%CC%A8%CB%AE%C4%A5%B3%ACQ%D3%D0%BD%C0%BE%A2%B2%BB%D5%B3%D1%C0%C5%A9%BC%D2%D7%D4%D6%C6%C4%EA%B8%E2&amp;sbn=691d6e4b9df0d75bd88b27028a181357&amp;isTKA=false&amp;msc=1</t>
  </si>
  <si>
    <t>http://detailskip.taobao.com/json/show_buyer_list.htm?step=false&amp;bid_page=1&amp;page_size=15&amp;item_type=b&amp;ends=1422417082000&amp;starts=1421812282000&amp;item_id=36261314643&amp;user_tag=269488128&amp;old_quantity=122222&amp;zhichong=true&amp;sold_total_num=16&amp;seller_num_id=132426578&amp;dk=0&amp;title=%BD%AD%CE%F7%CC%D8%B2%FA+%C5%A9%BC%D2%B4%BF%CA%D6%B9%A4%D7%D4%D6%C6%B8%DF%B9%FB%D8%EC%2F%CB%AE%C4%A5%C4%EA%B8%E2%2F%C5%B4%C3%D7%B8%E2500%BF%CB&amp;sbn=f135c7bc447f39af66962b81b14ff948&amp;isTKA=false&amp;msc=1</t>
  </si>
  <si>
    <t>http://detailskip.taobao.com/json/show_buyer_list.htm?step=false&amp;bid_page=1&amp;page_size=15&amp;item_type=b&amp;ends=1422418297000&amp;starts=1421813497000&amp;item_id=37059748866&amp;user_tag=1642496&amp;old_quantity=9929&amp;zhichong=true&amp;sold_total_num=16&amp;seller_num_id=504882367&amp;dk=0&amp;title=%C4%EA%B8%E2%BB%EC%B4%EE+%BA%AB%B9%FA%D6%A5%CA%BF%C4%EA%B8%E2+%C4%CC%C0%D2%C4%EA%B8%E2+%D7%CF%CA%ED+%C4%CF%B9%CF+%D4%AD%CE%B63%D6%D6%BF%DA%CE%B6%BB%EC%B4%EE500g&amp;sbn=95751a9891cbb66897d4d968ddfd16d3&amp;isTKA=false&amp;msc=1</t>
  </si>
  <si>
    <t>http://detailskip.taobao.com/json/show_buyer_list.htm?step=false&amp;bid_page=1&amp;page_size=15&amp;item_type=b&amp;ends=1422420035000&amp;starts=1421815235000&amp;item_id=41751513674&amp;user_tag=337448960&amp;old_quantity=154&amp;zhichong=true&amp;sold_total_num=16&amp;seller_num_id=2032414980&amp;dk=0&amp;title=%C1%D9%B0%B2%CA%D6%B9%A4%C4%EA%B8%E2%D0%C2%CF%CA%CF%D6%D7%F6%CB%AE%C4%A5%B0%D7%C4%EA%B8%E2+5%BD%EF%D7%B0++%C5%B4%C3%D7%BC%D3%BE%AC%C3%D7+%B6%E0%B5%D8%B0%FC%D3%CA&amp;sbn=ee52f0f4206371a9e5c83ad7e9348208&amp;isTKA=false&amp;msc=1</t>
  </si>
  <si>
    <t>http://detailskip.taobao.com/json/show_buyer_list.htm?step=false&amp;bid_page=1&amp;page_size=15&amp;item_type=b&amp;ends=1422424349000&amp;starts=1421819549000&amp;item_id=42924368004&amp;user_tag=270012416&amp;old_quantity=1000000&amp;zhichong=true&amp;sold_total_num=16&amp;seller_num_id=174663374&amp;dk=0&amp;title=%DC%DB%B8%E2+%C9%C2%CE%F7%C7%D0%B8%E2+%CE%F7%B0%B2%C8%BD%B8%E2+%B1%B1%B7%BD%C3%DB%D4%E6%DC%DB%B8%E2+%CC%D8%B2%FA%B5%B6%C7%D0%C8%BD%B8%E2+%BA%EC%D4%E6%C8%BC%C8%BB%B8%E2&amp;sbn=d70c335aa7e12b0789fa1d3a66e19a80&amp;isTKA=false&amp;msc=1</t>
  </si>
  <si>
    <t>http://detailskip.taobao.com/json/show_buyer_list.htm?step=false&amp;bid_page=1&amp;page_size=15&amp;item_type=b&amp;ends=1422426059000&amp;starts=1421821259000&amp;item_id=36464881112&amp;user_tag=270012416&amp;old_quantity=9748&amp;zhichong=true&amp;sold_total_num=16&amp;seller_num_id=768883186&amp;dk=0&amp;title=%BA%D3%C4%CF%D6%DC%BF%DA%CC%D8%B2%FA%D0%A1%B3%D4+%C2%ED%CB%C4%B9%FB%C6%B7%B9%FB%D7%D3+%B4%AB%CD%B3%C3%C0%CA%B3%B8%E2%B5%E3+%C4%EA%BB%F5%BB%E9%C7%EC%B5%E3%D0%C4500g&amp;sbn=e8f617ba4591f30ed0dcb975597f3659&amp;isTKA=false&amp;msc=1</t>
  </si>
  <si>
    <t>http://detailskip.taobao.com/json/show_buyer_list.htm?step=false&amp;bid_page=1&amp;page_size=15&amp;item_type=b&amp;ends=1422426068000&amp;starts=1421821268000&amp;item_id=20235015081&amp;user_tag=274296848&amp;old_quantity=9204&amp;zhichong=true&amp;sold_total_num=16&amp;seller_num_id=53563840&amp;dk=0&amp;title=4%BC%FE%B0%FC%D3%CA+%D1%D3%B1%DF%CC%D8%B2%FA+%B3%AF%CF%CA%D7%E5%B4%F2%B8%E2+%B4%F2%B8%E2%CC%F5+%CE%DE%CC%C7%B4%F2%B8%E2+%D4%F9%CB%CD%BB%C6%B6%B9%B7%DB&amp;sbn=deafe1f224bad41daf3e61272b28b1e1&amp;isTKA=false&amp;msc=1</t>
  </si>
  <si>
    <t>http://detailskip.taobao.com/json/show_buyer_list.htm?step=false&amp;bid_page=1&amp;page_size=15&amp;item_type=b&amp;ends=1422429931000&amp;starts=1421825131000&amp;item_id=1968625475&amp;user_tag=471339010&amp;old_quantity=8722&amp;zhichong=true&amp;sold_total_num=16&amp;seller_num_id=10969157&amp;dk=0&amp;title=%BB%CA%B9%DA%D0%C5%D3%FE+%A1%BE%B9%F3%D6%DD%CC%D8%B2%FA%A1%BF+%D0%CB%D2%E5%B6%FE%BF%E9%F4%CE+400%BF%CB&amp;sbn=b3ad20dc5d05d2344a04eb348960ea8f&amp;isTKA=false&amp;msc=1</t>
  </si>
  <si>
    <t>http://detailskip.taobao.com/json/show_buyer_list.htm?step=false&amp;bid_page=1&amp;page_size=15&amp;item_type=b&amp;ends=1422432264000&amp;starts=1421827464000&amp;item_id=16606152477&amp;user_tag=269815808&amp;old_quantity=1000&amp;zhichong=true&amp;sold_total_num=16&amp;seller_num_id=760782920&amp;dk=0&amp;title=10%D4%AA%D4%CB%B7%D1+%D1%D3%B1%DF%CC%D8%B2%FA%B3%AF%CF%CA%D7%E5%B4%F2%B8%E2%C2%BF%B4%F2%B9%F6%C4%EA%B8%E2%C9%A2%D7%B4+%CC%EC%CF%C9%B8%A3%B0%D7%B8%E2+500g&amp;sbn=e1cb45a63d9602b9250b5480ba0e96f0&amp;isTKA=false&amp;msc=1</t>
  </si>
  <si>
    <t>http://detailskip.taobao.com/json/show_buyer_list.htm?step=false&amp;bid_page=1&amp;page_size=15&amp;item_type=b&amp;ends=1422432856000&amp;starts=1421828056000&amp;item_id=43060344626&amp;user_tag=470904848&amp;old_quantity=990299&amp;zhichong=true&amp;sold_total_num=16&amp;seller_num_id=20016035&amp;dk=0&amp;title=%B3%AF%CF%CA%D7%E5%B4%AB%CD%B3%CA%D6%B9%A4%B4%F2%B8%E2+%C4%EA%B8%E2+%D5%B3%B8%E2+%C4%CF%B9%CF%CC%F5%D3%AA%D1%F8%C5%B4%C3%D7%B8%E2+%CF%D6%D7%F6%CF%D6%C2%F4200g%7EF&amp;sbn=1aefb78b3d8a1928334de5c3b21bf6c9&amp;isTKA=false&amp;msc=1</t>
  </si>
  <si>
    <t>http://detailskip.taobao.com/json/show_buyer_list.htm?step=false&amp;bid_page=1&amp;page_size=15&amp;item_type=b&amp;ends=1422433241000&amp;starts=1421828441000&amp;item_id=42621033066&amp;user_tag=336605184&amp;old_quantity=10000&amp;zhichong=true&amp;sold_total_num=16&amp;seller_num_id=2324707166&amp;dk=0&amp;title=%CE%C2%D6%DD%CC%A9%CB%B3%B2%D4%C4%CF%CC%D8%B2%FA%CB%AE%C4%A5%C4%EA%B8%E2%B0%D7%C4%EA%B8%E2%CB%AE%D5%F4%B8%E2%B9%FD%C4%EA%B1%D8%B3%D4%BB%F0%B9%F8%C4%EA%B8%E2%CC%F5%CC%D8%BC%DB%D6%D0&amp;sbn=3c203782f9a29add31b2baa78077b820&amp;isTKA=false&amp;msc=1</t>
  </si>
  <si>
    <t>http://detailskip.taobao.com/json/show_buyer_list.htm?step=false&amp;bid_page=1&amp;page_size=15&amp;item_type=b&amp;ends=1422433924000&amp;starts=1421829124000&amp;item_id=38675633462&amp;user_tag=504967168&amp;old_quantity=1122&amp;zhichong=true&amp;sold_total_num=16&amp;seller_num_id=68175714&amp;dk=0&amp;title=%A1%BE%C9%E0%BC%E22%CD%C6%BC%F6%A1%BF%BA%FA%B8%BB%BA%EA+%DE%A7%B8%F9%F4%D9%F4%CE350g*4%B0%FC+%B4%BF%CA%D6%B9%A4%F4%D9%F4%CE%B3%B4%B3%D4%D5%F4%B3%D4%D3%CD%D5%A8&amp;sbn=78efe0640a6afe895b9a3a19ee3eb433&amp;isTKA=false&amp;msc=1</t>
  </si>
  <si>
    <t>http://detailskip.taobao.com/json/show_buyer_list.htm?step=false&amp;bid_page=1&amp;page_size=15&amp;item_type=b&amp;ends=1422434025000&amp;starts=1421829225000&amp;item_id=41599396272&amp;user_tag=471412736&amp;old_quantity=1712&amp;zhichong=true&amp;sold_total_num=16&amp;seller_num_id=791141847&amp;dk=0&amp;title=%C2%CC%B3%BD%C4%EA%B8%E2%D5%B3%B6%B9%B0%FC%C0%F1%BA%D0%B6%AB%B1%B1%F0%A4%B6%B9%B0%FC%B6%B9%B0%FC%D3%D0%BB%FA%CC%D8%B2%FA%C4%EA%B8%E26%B4%FC%D7%B0%B0%FC%D3%CA&amp;sbn=2634d6a68a28816e50a59ace42a450e3&amp;isTKA=false&amp;msc=1</t>
  </si>
  <si>
    <t>http://detailskip.taobao.com/json/show_buyer_list.htm?step=false&amp;bid_page=1&amp;page_size=15&amp;item_type=b&amp;ends=1422435948000&amp;starts=1421831148000&amp;item_id=16778073131&amp;user_tag=336924672&amp;old_quantity=5120&amp;zhichong=true&amp;sold_total_num=16&amp;seller_num_id=655281922&amp;dk=0&amp;title=%D1%D3%B1%DF%CC%D8%B2%FA+%B3%AF%CF%CA%D7%E5%B4%F2%B8%E2+%B4%F3%BB%C6%C3%D7%D5%B3%B8%E2+%BB%C6%C3%D7%C3%E6%C4%EA%B8%E2+%C4%CF%B9%CF%C3%E6%C4%EA%B8%E2+%B3%AC%BA%C3%B3%D4&amp;sbn=fb1709dc3c768de44adc5a954b014ef4&amp;isTKA=false&amp;msc=1</t>
  </si>
  <si>
    <t>http://detailskip.taobao.com/json/show_buyer_list.htm?step=false&amp;bid_page=1&amp;page_size=15&amp;item_type=b&amp;ends=1422436690000&amp;starts=1421831890000&amp;item_id=43061056583&amp;user_tag=270077952&amp;old_quantity=1000&amp;zhichong=true&amp;sold_total_num=16&amp;seller_num_id=307582010&amp;dk=0&amp;title=%BA%AB%B9%FA%BD%F8%BF%DA+%C3%FB%BC%D2%B3%A4%C9%FA%B9%FB%C4%EA%B8%E2+%D0%A1%BA%F9%C2%AB%C4%EA%B8%E2500g+3%D6%D6%D1%D5%C9%AB%BB%EC%BA%CF%D7%B0%C4%EA%B8%E2%B6%B9&amp;sbn=274996248a3ac9c5f10c4665f9e726c5&amp;isTKA=false&amp;msc=1</t>
  </si>
  <si>
    <t>http://detailskip.taobao.com/json/show_buyer_list.htm?step=false&amp;bid_page=1&amp;page_size=15&amp;item_type=b&amp;ends=1422436691000&amp;starts=1421831891000&amp;item_id=35169714547&amp;user_tag=269488128&amp;old_quantity=978&amp;zhichong=true&amp;sold_total_num=16&amp;seller_num_id=215978390&amp;dk=0&amp;title=%CF%E6%CE%F7%CC%D8%B2%FA+%C5%B4%C3%D7%F4%D9%F4%CE%F4%CE+%D3%F1%C3%D7%F4%D9%F4%CE+%DD%EF%C1%BB%F4%D9%F4%CE+%D0%A1%C3%D7%F4%D9%F4%CE+%DD%EF%D7%D3%F4%D9%F4%CE+%C4%EA%B8%E2&amp;sbn=514001184b57949ad02be352abfbb7ab&amp;isTKA=false&amp;msc=1</t>
  </si>
  <si>
    <t>http://detailskip.taobao.com/json/show_buyer_list.htm?step=false&amp;bid_page=1&amp;page_size=15&amp;item_type=b&amp;ends=1422440420000&amp;starts=1421835620000&amp;item_id=43122898006&amp;user_tag=269488128&amp;old_quantity=1000&amp;zhichong=true&amp;sold_total_num=16&amp;seller_num_id=2347142144&amp;dk=0&amp;title=%B4%AB%CD%B3+%D5%E6%BF%D5%D7%B0+%C3%C0%CA%B3++%BB%C6%C3%D7%BC%40%D0%BB%B7%BD%B5%C2+%CB%AE%C4%A5+%BB%C6%BC%40+%CC%D8%B2%FA+%C4%FE%B2%A8%C4%EA%B8%E2+%D5%E3%BD%AD&amp;sbn=c53f9092e0016feda9bec5b7abe47ac4&amp;isTKA=false&amp;msc=1</t>
  </si>
  <si>
    <t>http://detailskip.taobao.com/json/show_buyer_list.htm?step=false&amp;bid_page=1&amp;page_size=15&amp;item_type=b&amp;ends=1422443573000&amp;starts=1421838773000&amp;item_id=38116745249&amp;user_tag=303648768&amp;old_quantity=563&amp;zhichong=true&amp;sold_total_num=16&amp;seller_num_id=191044430&amp;dk=0&amp;title=%BA%AB%B9%FA%D4%AD%D7%B0%BD%F8%BF%DA%BC%D0%D0%C4%C4%EA%B8%E2%D7%CF%CA%ED%B5%D8%B9%CF%BC%D0%D0%C4%C4%EA%B8%E2%BB%F0%B9%F8%BB%F0%B9%F8%B5%EA%D7%A8%B9%A91kg%BF%C9%C5%FA%B7%A2&amp;sbn=442e36ce9825fff47b72e123f55ae70a&amp;isTKA=false&amp;msc=1</t>
  </si>
  <si>
    <t>http://detailskip.taobao.com/json/show_buyer_list.htm?step=false&amp;bid_page=1&amp;page_size=15&amp;item_type=b&amp;ends=1422445199000&amp;starts=1421840399000&amp;item_id=4311021653&amp;user_tag=336670720&amp;old_quantity=121&amp;zhichong=true&amp;sold_total_num=16&amp;seller_num_id=110782567&amp;dk=0&amp;title=%A3%A88%D4%AA%BF%EC%B5%DD%B2%BB%CF%DE%D6%D8%A3%A9%B9%F3%D6%DD%CC%D8%B2%FA+%D0%CB%D2%E5%B6%FE%BF%E9%F4%CE+%B6%FC%BF%E9%F4%CE+%B6%FA%BF%E9%F4%CE&amp;sbn=93d593e607139e5dd77525449e4d2cb9&amp;isTKA=false&amp;msc=1</t>
  </si>
  <si>
    <t>http://detailskip.taobao.com/json/show_buyer_list.htm?step=false&amp;bid_page=1&amp;page_size=15&amp;item_type=b&amp;ends=1422447300000&amp;starts=1421842500000&amp;item_id=39374047800&amp;user_tag=337186816&amp;old_quantity=9924&amp;zhichong=true&amp;sold_total_num=16&amp;seller_num_id=151883431&amp;dk=0&amp;title=%BA%DA%C1%FA%BD%AD%CC%D8%B2%FA+%D5%FD%D7%DA%B6%AB%B1%B1%D5%B3%B6%B9%B0%FC+%B4%BF%CA%D6%B9%A4%B4%F3%BB%C6%C3%D7%F0%A4%B6%B9%B0%FC%CF%D6%B0%FC%D5%E6%BF%D5+5%B7%DD%B0%FC%D3%CA&amp;sbn=682b6fa39516f45d903ab17c1e2161ac&amp;isTKA=false&amp;msc=1</t>
  </si>
  <si>
    <t>http://detailskip.taobao.com/json/show_buyer_list.htm?step=false&amp;bid_page=1&amp;page_size=15&amp;item_type=b&amp;ends=1422447855000&amp;starts=1421843055000&amp;item_id=36274248301&amp;user_tag=337203200&amp;old_quantity=32794&amp;zhichong=true&amp;sold_total_num=16&amp;seller_num_id=57555662&amp;dk=0&amp;title=30%B8%F6%B0%FC%D3%CA+%BA%FE%B1%B1%CC%D8%B2%FA+%B4%BF%C5%B4%C3%D7%CA%D6%B9%A4%C2%CC%B6%B9%F4%D9%F4%CE+%B7%BD%B1%E3%CB%D9%CA%B3%C4%EA%B8%E2%B5%E3+%D5%E6%BF%D5%B0%FC%D7%B0&amp;sbn=5d0e82253fcfc336fd768db2af5c5780&amp;isTKA=false&amp;msc=1</t>
  </si>
  <si>
    <t>http://detailskip.taobao.com/json/show_buyer_list.htm?step=false&amp;bid_page=1&amp;page_size=15&amp;item_type=b&amp;ends=1422450707000&amp;starts=1421845907000&amp;item_id=36031443645&amp;user_tag=336924672&amp;old_quantity=11521&amp;zhichong=true&amp;sold_total_num=16&amp;seller_num_id=577342718&amp;dk=0&amp;title=%A1%BE5%B8%F6%BD%AD%D5%E3%BB%A6%CD%EE%B0%FC%D3%CA%A1%BF%B9%C8%BC%D2%C8%F3%BB%F0%B9%F8%C4%EA%B8%E2450%BF%CB&amp;sbn=02ea8270ce9c89a773af1d7697f00672&amp;isTKA=false&amp;msc=1</t>
  </si>
  <si>
    <t>http://detailskip.taobao.com/json/show_buyer_list.htm?step=false&amp;bid_page=1&amp;page_size=15&amp;item_type=b&amp;ends=1422453058000&amp;starts=1421848258000&amp;item_id=43017810844&amp;user_tag=336924672&amp;old_quantity=989&amp;zhichong=true&amp;sold_total_num=16&amp;seller_num_id=915769034&amp;dk=0&amp;title=%B6%AB%B1%B1%CC%D8%B2%FA%D5%B3%B6%B9%B0%FC+%BD%AD%C3%D7%C3%E6%B6%B9%B0%FC+%B0%D7%B6%B9%B0%FC+%CA%D6%B9%A4%D5%FD%D7%DA%B6%AB%B1%B1%B6%B9%B0%FC+6+%B7%DD%B0%FC%D3%CA&amp;sbn=4069e13ebae50cdcdb27cd141b565b57&amp;isTKA=false&amp;msc=1</t>
  </si>
  <si>
    <t>http://detailskip.taobao.com/json/show_buyer_list.htm?step=false&amp;bid_page=1&amp;page_size=15&amp;item_type=b&amp;ends=1422493264000&amp;starts=1421888464000&amp;item_id=43341379662&amp;user_tag=471666688&amp;old_quantity=999&amp;zhichong=true&amp;sold_total_num=16&amp;seller_num_id=1592283956&amp;dk=0&amp;title=%CF%E3%B8%DB%B4%FA%B9%BA+%C6%E6%BB%AA%B1%FD%BC%D2+%D1%C7%8B%B0%CC%C7%C4%EA%B8%E2+635%BF%CB%2F%B3%A4%B7%BD%D0%CE++%C4%EA%BB%F5++2%BC%FE%CB%CD%C0%F1%BA%D0&amp;sbn=f9cfbc9899951eb58a9466a67a9992bd&amp;isTKA=false&amp;msc=2</t>
  </si>
  <si>
    <t>http://detailskip.taobao.com/json/show_buyer_list.htm?step=false&amp;bid_page=1&amp;page_size=15&amp;item_type=b&amp;ends=1422494210000&amp;starts=1421889410000&amp;item_id=41358762991&amp;user_tag=269488128&amp;old_quantity=99999&amp;zhichong=true&amp;sold_total_num=16&amp;seller_num_id=157833238&amp;dk=0&amp;title=%B4%C5%D6%DD%CF%CA%B7%DB%C6%A4+%C8%AB%B9%FA%B6%C0%D2%BB%B7%DD+%CC%D8%C9%AB%D0%A1%B3%D4+%B1%F0%D3%D0%B7%E7%CE%B6&amp;sbn=e7c039c44e078f47534b64070724e687&amp;isTKA=false&amp;msc=1</t>
  </si>
  <si>
    <t>http://detailskip.taobao.com/json/show_buyer_list.htm?step=false&amp;bid_page=1&amp;page_size=15&amp;item_type=b&amp;ends=1422498157000&amp;starts=1421893357000&amp;item_id=17403277133&amp;user_tag=403705874&amp;old_quantity=81498&amp;zhichong=true&amp;sold_total_num=16&amp;seller_num_id=27142026&amp;dk=0&amp;title=10%D4%AA%D4%CB%B7%D1%B2%BB%CF%DE%D6%D8+%D5%FD%D7%DA%B3%AF%CF%CA%D7%E5%CA%D6%B9%A4%B4%F2%B8%E2+%BA%AB%B9%FA%B7%E7%CE%B6%B7%A2%B8%E2%D0%A1%B1%FD+350g&amp;sbn=d8d483b8197905f42d7b887b0fbc6bf5&amp;isTKA=false&amp;msc=1</t>
  </si>
  <si>
    <t>http://detailskip.taobao.com/json/show_buyer_list.htm?step=false&amp;bid_page=1&amp;page_size=15&amp;item_type=b&amp;ends=1422501913000&amp;starts=1421897113000&amp;item_id=15758204446&amp;user_tag=470814720&amp;old_quantity=8379&amp;zhichong=true&amp;sold_total_num=16&amp;seller_num_id=91117586&amp;dk=0&amp;title=%C3%AB%BC%D2%D0%A1%D4%BA%CF%D6%D7%F6%CD%ED%C3%D7%C4%EA%B8%E2%C4%EA%B8%E2%CC%F5%C4%EA%B8%E2%C6%AC%CA%D6%B9%A4%C7%D0%B8%E2%BB%F0%B9%F8%CA%B3%B2%C4%D5%E6%BF%D5%B0%FC%D7%B0&amp;sbn=00767c73728fb745cb0c18644a0aecef&amp;isTKA=false&amp;msc=1</t>
  </si>
  <si>
    <t>http://detailskip.taobao.com/json/show_buyer_list.htm?step=false&amp;bid_page=1&amp;page_size=15&amp;item_type=b&amp;ends=1422505087000&amp;starts=1421900287000&amp;item_id=17426198997&amp;user_tag=471355408&amp;old_quantity=49&amp;zhichong=true&amp;sold_total_num=16&amp;seller_num_id=26339713&amp;dk=0&amp;title=%C8%D5%B1%BE%D4%AD%D7%B0%BD%F8%BF%DA+%C9%FA%C7%D0%B1%FD+%CD%E8%C9%C5%D2%BB%B7%AC%C9%FA%C7%D0%C4%EA%B8%E2+1kg+%C8%D5%CA%BD%B6%A5%BC%B6%B4%BF%C3%D7%C4%EA%B8%E2&amp;sbn=75eaeef373344e083be3a15ce38ebab5&amp;isTKA=false&amp;msc=2</t>
  </si>
  <si>
    <t>http://detailskip.taobao.com/json/show_buyer_list.htm?step=false&amp;bid_page=1&amp;page_size=15&amp;item_type=b&amp;ends=1422508399000&amp;starts=1421903599000&amp;item_id=22453759429&amp;user_tag=270340096&amp;old_quantity=5499&amp;zhichong=true&amp;sold_total_num=16&amp;seller_num_id=712168168&amp;dk=0&amp;title=%B9%E3%B6%AB%D4%E7%B2%E8%B8%DB%CA%BD%B5%E3%D0%C4+%B1%DC%B7%E7%CC%C1%C3%C0%CA%B3%BD%F0%B3%C7%CB%D9%B6%B3%D3%F3%CD%B7%B8%E2%B5%E3&amp;sbn=5f5d7e4c74390a2f8bde5108a50fe8d6&amp;isTKA=false&amp;msc=1</t>
  </si>
  <si>
    <t>http://detailskip.taobao.com/json/show_buyer_list.htm?step=false&amp;bid_page=1&amp;page_size=15&amp;item_type=b&amp;ends=1422509613000&amp;starts=1421904813000&amp;item_id=35711446419&amp;user_tag=1642496&amp;old_quantity=19799&amp;zhichong=true&amp;sold_total_num=16&amp;seller_num_id=258822397&amp;dk=0&amp;title=%C5%A9%BC%D2%B4%BF%CA%D6%B9%A4%B3%B4%D6%C6%2F%C4%EA%B8%E2%C6%AC%2F%CA%EC%C4%EA%B8%E2%C6%AC%2F%B3%B4%C4%EA%B8%E2%C6%AC%2F%CB%C9%B4%E0%CF%E3%2F%BF%AA%B4%FC%BC%B4%CA%B3250g&amp;sbn=f8f6987bb01220ea1c63b9023f1095db&amp;isTKA=false&amp;msc=1</t>
  </si>
  <si>
    <t>http://detailskip.taobao.com/json/show_buyer_list.htm?step=false&amp;bid_page=1&amp;page_size=15&amp;item_type=b&amp;ends=1422512571000&amp;starts=1421907771000&amp;item_id=42695171750&amp;user_tag=269488128&amp;old_quantity=9985&amp;zhichong=true&amp;sold_total_num=16&amp;seller_num_id=2346287735&amp;dk=0&amp;title=%A1%BE%CA%B3%BF%CD%D6%D0%B9%FA%A1%BF%D5%E3%BD%AD%CC%D8%B2%FA+%D3%F1%C3%D7%C4%EA%B8%E2%CC%F5+%BA%AB%B9%FA%B3%B4%C4%EA%B8%E2%BB%F0%B9%F8%C4%EA%B8%E2+%CF%D6%D7%F6&amp;sbn=308a6f3f978f3949765beb992c1dcdb7&amp;isTKA=false&amp;msc=1</t>
  </si>
  <si>
    <t>http://detailskip.taobao.com/json/show_buyer_list.htm?step=false&amp;bid_page=1&amp;page_size=15&amp;item_type=b&amp;ends=1422517281000&amp;starts=1421912481000&amp;item_id=38681921604&amp;user_tag=336662528&amp;old_quantity=100&amp;zhichong=true&amp;sold_total_num=16&amp;seller_num_id=373310451&amp;dk=0&amp;title=%C9%BD%CE%F7%BB%C6%D5%F4+%C4%EA%B8%E2+%C9%F1%C5%A9%BB%C6%D5%F4+%CC%F0%C5%B4%D3%F1%C3%D7%BB%C6%D5%F4+%CD%C5%D7%D3+%CB%D9%B6%B3%B4%D6%C1%B8%B8%E2%B3%A4%D6%CE%C2%BA%B3%C7&amp;sbn=28f8f4e7e7165c904a58fdeda1707627&amp;isTKA=false&amp;msc=1</t>
  </si>
  <si>
    <t>http://detailskip.taobao.com/json/show_buyer_list.htm?step=false&amp;bid_page=1&amp;page_size=15&amp;item_type=b&amp;ends=1422519083000&amp;starts=1421914283000&amp;item_id=42641649556&amp;user_tag=270012416&amp;old_quantity=2008&amp;zhichong=true&amp;sold_total_num=16&amp;seller_num_id=1029131233&amp;dk=0&amp;title=%B9%F3%D6%DD%CC%D8%B2%FA+%B6%FE%BF%E9%F4%CE+%C4%EA%B8%E2+%B9%F3%D6%DD%B2%BC%D2%C0%D7%E5+%C5%A9%BC%D2%D7%D4%D6%C6%B6%FC%BF%E9%F4%CE100%25%B4%BF%B4%F3%C3%D7%D4%AD%CE%B6&amp;sbn=d9b030df4c1f70407d21c7308373a5b2&amp;isTKA=false&amp;msc=1</t>
  </si>
  <si>
    <t>http://detailskip.taobao.com/json/show_buyer_list.htm?step=false&amp;bid_page=1&amp;page_size=15&amp;item_type=b&amp;ends=1422519877000&amp;starts=1421915077000&amp;item_id=36412506655&amp;user_tag=270012416&amp;old_quantity=925&amp;zhichong=true&amp;sold_total_num=16&amp;seller_num_id=1016677062&amp;dk=0&amp;title=%B9%E3%CE%F7%CC%D8%B2%FA%C4%EA%B8%E2+%D6%A5%C2%E9%CC%C7%B8%E2%F4%CE+%CC%C7%F4%CE+%C5%A9%BC%D2%B4%BF%CA%D6%B9%A4%D6%C6%D7%F7%CC%EC%C8%BB%C2%CC%C9%AB+%D3%CD%B2%E8%D0%A1%B3%D4&amp;sbn=7f408455a877e1d4d24271ce91320fd9&amp;isTKA=false&amp;msc=1</t>
  </si>
  <si>
    <t>http://detailskip.taobao.com/json/show_buyer_list.htm?step=false&amp;bid_page=1&amp;page_size=15&amp;item_type=b&amp;ends=1422520800000&amp;starts=1421916000000&amp;item_id=36726258901&amp;user_tag=471691264&amp;old_quantity=99709&amp;zhichong=true&amp;sold_total_num=16&amp;seller_num_id=1936261778&amp;dk=0&amp;title=%B4%F3%CD%AC%BD%AD%C5%C6%B3%B4%C4%EA%B8%E2%B4%F2%B8%E2%CC%F5%C4%EA%B8%E2%CC%F5%CF%CA%D7%E5%BA%AB%B9%FA%C3%C0%CA%B3%CC%F0%C0%B1%BD%B4%C1%CF%B0%FC&amp;sbn=783dd3679eeb357aedc5f268326a11bd&amp;isTKA=false&amp;msc=1</t>
  </si>
  <si>
    <t>http://detailskip.taobao.com/json/show_buyer_list.htm?step=false&amp;bid_page=1&amp;page_size=15&amp;item_type=b&amp;ends=1422521129000&amp;starts=1421916329000&amp;item_id=42695615081&amp;user_tag=269488128&amp;old_quantity=10002&amp;zhichong=true&amp;sold_total_num=16&amp;seller_num_id=2346287735&amp;dk=0&amp;title=%A1%BE%CA%B3%BF%CD%D6%D0%B9%FA%A1%BF%D5%E3%BD%AD%CC%D8%B2%FA+%B0%D7%C4%EA%B8%E2%CC%F5+%BA%AB%B9%FA%B3%B4%C4%EA%B8%E2%BB%F0%B9%F8%C4%EA%B8%E2%B0%FC%D3%CA+6%B7%DD%B0%FC%D3%CA&amp;sbn=29c09c09eaa04272b1bcbacc6bec6622&amp;isTKA=false&amp;msc=1</t>
  </si>
  <si>
    <t>http://detailskip.taobao.com/json/show_buyer_list.htm?step=false&amp;bid_page=1&amp;page_size=15&amp;item_type=b&amp;ends=1422525258000&amp;starts=1421920458000&amp;item_id=37638838210&amp;user_tag=273747968&amp;old_quantity=539&amp;zhichong=true&amp;sold_total_num=16&amp;seller_num_id=87988103&amp;dk=0&amp;title=%BA%AB%B9%FA%BD%F8%BF%DA+%B7%B9%B5%EA%D7%A8%D3%C3%D6%A5%CA%BF%C4%EA%B8%E2+%D7%CF%CA%ED%BC%D0%D0%C4250%BF%CB%2B%C4%CF%B9%CF%CE%B6250%BF%CB&amp;sbn=3a43f1b525e89d02ba8414b60660d39d&amp;isTKA=false&amp;msc=1</t>
  </si>
  <si>
    <t>http://detailskip.taobao.com/json/show_buyer_list.htm?step=false&amp;bid_page=1&amp;page_size=15&amp;item_type=b&amp;ends=1422530997000&amp;starts=1421926197000&amp;item_id=36423244058&amp;user_tag=270012416&amp;old_quantity=940&amp;zhichong=true&amp;sold_total_num=16&amp;seller_num_id=1016677062&amp;dk=0&amp;title=%B9%E3%CE%F7%C4%EA%B8%E2+%B9%A7%B3%C7%D3%CD%B2%E8%D0%A1%B3%D4%C5%B4%C3%D7%D3%F3%CD%B7%B8%E2%D3%F3%CD%B7%F4%CE+%C8%E2%B8%E2%F4%CE+%C5%A9%BC%D2%B4%BF%CA%D6%B9%A4%D6%C6%D7%F7&amp;sbn=b3463e4a4ae813a4448886ad0f077de7&amp;isTKA=false&amp;msc=1</t>
  </si>
  <si>
    <t>http://detailskip.taobao.com/json/show_buyer_list.htm?step=false&amp;bid_page=1&amp;page_size=15&amp;item_type=b&amp;ends=1422531326000&amp;starts=1421926526000&amp;item_id=41563347098&amp;user_tag=336596992&amp;old_quantity=486&amp;zhichong=true&amp;sold_total_num=16&amp;seller_num_id=290427410&amp;dk=0&amp;title=%D5%FD%D7%DA%BA%AB%CA%BD%BA%AB%B9%FA%B3%B4%C4%EA%B8%E2%CC%F5%B4%F2%B8%E2%CC%F5%B5%F7%CE%B6%C1%CF+%D4%AD%CE%B61kg+%BA%AB%CA%BD%B2%CD%B9%DD%B7%B9%B5%EA%B1%D8%B1%B8%C6%B7&amp;sbn=fae1ab1e1a641ae84611d51761d10a52&amp;isTKA=false&amp;msc=1</t>
  </si>
  <si>
    <t>http://detailskip.taobao.com/json/show_buyer_list.htm?step=false&amp;bid_page=1&amp;page_size=15&amp;item_type=b&amp;ends=1422532348000&amp;starts=1421927548000&amp;item_id=41581566897&amp;user_tag=337186832&amp;old_quantity=170954&amp;zhichong=true&amp;sold_total_num=16&amp;seller_num_id=78168242&amp;dk=0&amp;title=%D5%E3%BD%AD%C4%FE%B2%A8%CD%C1%CC%D8%B2%FA+%C7%D0%C6%AC%C4%EA%B8%E2+%C4%FE%B2%A8%B0%D7%C4%EA%B8%E2+%C8%AB%B9%FA%B0%FC%D3%CA+%D5%E6%BF%D5%B0%FC%D7%B0+450%BF%CB%D7%B0&amp;sbn=5ce7cfe04b4be9e11481fdc9331a9378&amp;isTKA=false&amp;msc=1</t>
  </si>
  <si>
    <t>http://detailskip.taobao.com/json/show_buyer_list.htm?step=false&amp;bid_page=1&amp;page_size=15&amp;item_type=b&amp;ends=1422534026000&amp;starts=1421929226000&amp;item_id=42714262518&amp;user_tag=269488128&amp;old_quantity=10000&amp;zhichong=true&amp;sold_total_num=16&amp;seller_num_id=2346287735&amp;dk=0&amp;title=%A1%BE%CA%B3%BF%CD%D6%D0%B9%FA%A1%BF%D5%FD%D7%DA%D2%B0%C9%FA%B0%AC%B2%DD%C5%B4%C3%D7%C7%E0%CD%C5+%B4%AB%CD%B3%B8%E2%B5%E3+%CA%D6%B9%A4%CF%D6%D7%F6+8%D6%BB%C6%F0%CA%DB&amp;sbn=5aedc6f432de83d086b5544c0b51bbad&amp;isTKA=false&amp;msc=1</t>
  </si>
  <si>
    <t>http://detailskip.taobao.com/json/show_buyer_list.htm?step=false&amp;bid_page=1&amp;page_size=15&amp;item_type=b&amp;ends=1422535770000&amp;starts=1421930970000&amp;item_id=39136146745&amp;user_tag=270274560&amp;old_quantity=1095&amp;zhichong=true&amp;sold_total_num=16&amp;seller_num_id=2067260308&amp;dk=0&amp;title=%D5%FD%D7%DA+%CC%EC%CC%A8%C4%EA%B8%E2+%C4%EA%B8%E2%CB%BF+%C3%E0%C8%ED%C5%B4%BB%AC++%BA%C3%B3%D4%B2%BB%D5%B4%D1%C0+%BD%EE%B5%C0%D3%D0%D2%A7%CD%B7&amp;sbn=eda7d319270a72bc622f5dc523330d8e&amp;isTKA=false&amp;msc=1</t>
  </si>
  <si>
    <t>http://detailskip.taobao.com/json/show_buyer_list.htm?step=false&amp;bid_page=1&amp;page_size=15&amp;item_type=b&amp;ends=1422579720000&amp;starts=1421974920000&amp;item_id=41722359245&amp;user_tag=471429136&amp;old_quantity=989&amp;zhichong=true&amp;sold_total_num=16&amp;seller_num_id=42338128&amp;dk=0&amp;title=2%B8%F6%B0%FC%D3%CA+%BA%AB%B9%FA%CE%E5%BB%A8%BA%EC%D4%E6%D3%AA%D1%F8%C4%EA%B8%E2+270g%C1%E2%D0%CE++%BA%AB%B9%FA%B4%F2%B8%E2%B5%EA%B6%A9%D6%C6%C4%EA%B8%E2%D5%B3&amp;sbn=49ed5c8fbe6fa8168211f868746625e5&amp;isTKA=false&amp;msc=1</t>
  </si>
  <si>
    <t>http://detailskip.taobao.com/json/show_buyer_list.htm?step=false&amp;bid_page=1&amp;page_size=15&amp;item_type=b&amp;ends=1422587187000&amp;starts=1421982387000&amp;item_id=42605675514&amp;user_tag=270012416&amp;old_quantity=1000&amp;zhichong=true&amp;sold_total_num=16&amp;seller_num_id=672982335&amp;dk=0&amp;title=%C4%E3%B5%CE+%B0%FC%CA%D6%D7%A5%B1%FD+%CA%D6%B4%F2+%C4%EA%B8%E2+%D5%B3%B6%B9%B0%FC+%B6%B9%C9%B3%B0%FC+%B0%FC%D3%CA+%C5%B4%C3%D7+%B0%C5%BD%B6%D2%B6&amp;sbn=94eb0e939b05adef2df9a489d6018ead&amp;isTKA=false&amp;msc=1</t>
  </si>
  <si>
    <t>http://detailskip.taobao.com/json/show_buyer_list.htm?step=false&amp;bid_page=1&amp;page_size=15&amp;item_type=b&amp;ends=1422588731000&amp;starts=1421983931000&amp;item_id=42767422462&amp;user_tag=270012416&amp;old_quantity=1290&amp;zhichong=true&amp;sold_total_num=16&amp;seller_num_id=671014529&amp;dk=0&amp;title=%CE%C2%D6%DD%CD%C1%CC%D8%B2%FA%BB%C6%C4%EA%B8%E2%C6%BD%D1%F4%CB%B3%CF%AA%CE%E2%88%94%BB%C6%C3%D7%BC%40%BC%EE%D0%D4%CA%B3%C6%B7%B2%BB%CC%ED%BC%D3%B7%C0%B8%AF%BC%C1%C9%AB%CB%D8&amp;sbn=513142ae725e332b69a5c54583fb8051&amp;isTKA=false&amp;msc=1</t>
  </si>
  <si>
    <t>http://detailskip.taobao.com/json/show_buyer_list.htm?step=false&amp;bid_page=1&amp;page_size=15&amp;item_type=b&amp;ends=1422590608000&amp;starts=1421985808000&amp;item_id=39026070155&amp;user_tag=270274560&amp;old_quantity=1989898&amp;zhichong=true&amp;sold_total_num=16&amp;seller_num_id=1799460670&amp;dk=0&amp;title=%C9%BD%B6%AB%CA%D6%B9%A4%C4%EA%B8%E2%D5%B3%B8%E2%BA%EC%D4%E6%CA%F2%C3%D7%C3%E6%C4%EA%B8%E2%CE%D1%CE%D1%CD%B7%CF%D6%C5%C4%CF%D6%D5%F4%C2%FA5%BD%EF%C8%AB%B9%FA%B0%FC%D3%CA&amp;sbn=c7700c03695390b75f36ee75622496a5&amp;isTKA=false&amp;msc=1</t>
  </si>
  <si>
    <t>http://detailskip.taobao.com/json/show_buyer_list.htm?step=false&amp;bid_page=1&amp;page_size=15&amp;item_type=b&amp;ends=1422590730000&amp;starts=1421985930000&amp;item_id=40900181594&amp;user_tag=274468864&amp;old_quantity=10083&amp;zhichong=true&amp;sold_total_num=16&amp;seller_num_id=1643440421&amp;dk=0&amp;title=%CC%EC%C4%BF%C9%BD%CB%AE%C4%A5%C4%EA%B8%E2%CA%D6%B9%A4%C4%EA%B8%E2%D5%E3%BD%AD%C1%D9%B0%B2%B0%D7%C4%EA%B8%E2&amp;sbn=382fe2883eb5c5c4c406b90aa90fcfff&amp;isTKA=false&amp;msc=1</t>
  </si>
  <si>
    <t>http://detailskip.taobao.com/json/show_buyer_list.htm?step=false&amp;bid_page=1&amp;page_size=15&amp;item_type=b&amp;ends=1422590845000&amp;starts=1421986045000&amp;item_id=21019928950&amp;user_tag=270012432&amp;old_quantity=8533&amp;zhichong=true&amp;sold_total_num=16&amp;seller_num_id=49779078&amp;dk=0&amp;title=%C4%FE%B2%A8%CC%D8%B2%FA%B4%C8%B3%C7%CA%D6%B9%A4%F4%D9%F4%CE%C5%B4%C3%D7%C4%EA%B8%E2%BF%E9%B4%BF%D5%FD%C3%D7%CF%E3%2F%BD%EF%BD%AD%D5%E3%BB%A6%C1%F9%BD%EF%B0%FC%D3%CA&amp;sbn=6de975de985614a0a7f10ab7ff449a26&amp;isTKA=false&amp;msc=1</t>
  </si>
  <si>
    <t>http://detailskip.taobao.com/json/show_buyer_list.htm?step=false&amp;bid_page=1&amp;page_size=15&amp;item_type=b&amp;ends=1422591620000&amp;starts=1421986820000&amp;item_id=19558042087&amp;user_tag=408514560&amp;old_quantity=1978&amp;zhichong=true&amp;sold_total_num=16&amp;seller_num_id=134201940&amp;dk=0&amp;title=%BA%AB%B9%FA%BD%F8%BF%DA%C4%CF%B9%CF%C4%EA%B8%E21000g+%B5%C2%B0%B2%B0%AE%C4%CF%B9%CF%BC%D0%D0%C4%C4%EA%B8%E2+%C0%E4%B6%B3%C4%EA%B8%E2&amp;sbn=05eecbedf4732fe9deaf93abdc3b7f01&amp;isTKA=false&amp;msc=1</t>
  </si>
  <si>
    <t>http://detailskip.taobao.com/json/show_buyer_list.htm?step=false&amp;bid_page=1&amp;page_size=15&amp;item_type=b&amp;ends=1422592147000&amp;starts=1421987347000&amp;item_id=38983175827&amp;user_tag=337203200&amp;old_quantity=36&amp;zhichong=true&amp;sold_total_num=16&amp;seller_num_id=12754377&amp;dk=0&amp;title=%BA%AB%B9%FA%BC%D0%D0%C4%C4%EA%B8%E2%D6%A5%CA%BF%C4%EA%B8%E2%C4%CC%C0%D2%C4%EA%B8%E2%B0%FC%D0%BE%C4%EA%B8%E2%BB%F0%B9%F8%CA%B3%B2%C4%BF%C9%D2%D4%C0%AD%CB%BF%A3%A8%D7%CF%CA%ED%A3%A9&amp;sbn=ecf1c92b4f68ccca0bab77e434ededbc&amp;isTKA=false&amp;msc=1</t>
  </si>
  <si>
    <t>http://detailskip.taobao.com/json/show_buyer_list.htm?step=false&amp;bid_page=1&amp;page_size=15&amp;item_type=b&amp;ends=1422595279000&amp;starts=1421990479000&amp;item_id=43164582526&amp;user_tag=269488128&amp;old_quantity=9999&amp;zhichong=true&amp;sold_total_num=16&amp;seller_num_id=2221349861&amp;dk=0&amp;title=%B4%F3%CD%AC%BD%AD%BA%AB%CA%BD%B3%B4%C4%EA%B8%E2+%BA%AB%B9%FA%C0%B1%B3%B4%C4%EA%B8%E2%CC%F5+%CA%D6%B9%A4%B4%F2%B8%E2%C0%B1%BD%B4%CC%D7%B2%CD270g+2%B4%FC%B0%FC%D3%CA&amp;sbn=0eb59eb1d84dc84e210494f9b0087216&amp;isTKA=false&amp;msc=1</t>
  </si>
  <si>
    <t>http://detailskip.taobao.com/json/show_buyer_list.htm?step=false&amp;bid_page=1&amp;page_size=15&amp;item_type=b&amp;ends=1422595500000&amp;starts=1421990700000&amp;item_id=36556318148&amp;user_tag=270077952&amp;old_quantity=1000&amp;zhichong=true&amp;sold_total_num=16&amp;seller_num_id=307582010&amp;dk=0&amp;title=%BA%AB%B9%FA%BF%DA%CE%B6%C0%B1%B3%B4%C4%EA%B8%E2%CC%D7%B2%CD+%C4%EA%B8%E2%CC%F5+%C0%B1%BD%B4+%D3%E3%B1%FD%A3%A8%CC%F0%B2%BB%C0%B1%A3%A9%B3%AC%D6%B5%D7%E9%BA%CF%D7%B0&amp;sbn=b1c73dc5f6be9a2b00f6d74cd04a5434&amp;isTKA=false&amp;msc=1</t>
  </si>
  <si>
    <t>http://detailskip.taobao.com/json/show_buyer_list.htm?step=false&amp;bid_page=1&amp;page_size=15&amp;item_type=b&amp;ends=1422596251000&amp;starts=1421991451000&amp;item_id=36963411081&amp;user_tag=471404544&amp;old_quantity=9947&amp;zhichong=true&amp;sold_total_num=16&amp;seller_num_id=257284882&amp;dk=0&amp;title=%C5%A9%BC%D2%B4%AB%CD%B3%CA%D6%B9%A4%C4%EA%B8%E2+%CB%AE%C4%A5%C4%EA%B8%E2+%D5%E3%BD%AD%CC%D8%B2%FA+%CF%D6%D7%F6%CF%D6%C2%F4+%C4%EA%BB%F5&amp;sbn=e939c0446fc02548cf3149223721db2d&amp;isTKA=false&amp;msc=1</t>
  </si>
  <si>
    <t>http://detailskip.taobao.com/json/show_buyer_list.htm?step=false&amp;bid_page=1&amp;page_size=15&amp;item_type=b&amp;ends=1422599400000&amp;starts=1421994600000&amp;item_id=42717384059&amp;user_tag=337203200&amp;old_quantity=673&amp;zhichong=true&amp;sold_total_num=16&amp;seller_num_id=279674557&amp;dk=0&amp;title=%BD%AD%D5%E3%BB%A6%C2%FA68%B0%FC%D3%CA%C9%CF%BA%A3%CC%D8%B2%FA%D0%D3%BB%A8%C2%A5%B4%AB%CD%B3%B8%E2%B5%E3%B9%F0%BB%A8%CC%C7%C4%EA%B8%E2%C5%B4%C3%D7%B8%E2%C4%EA%BB%F5%C0%F1%C6%B7&amp;sbn=1bac48222f208a7dea11a1b71fff4472&amp;isTKA=false&amp;msc=1</t>
  </si>
  <si>
    <t>http://detailskip.taobao.com/json/show_buyer_list.htm?step=false&amp;bid_page=1&amp;page_size=15&amp;item_type=b&amp;ends=1422600809000&amp;starts=1421996009000&amp;item_id=39379579477&amp;user_tag=337383424&amp;old_quantity=322&amp;zhichong=true&amp;sold_total_num=16&amp;seller_num_id=2027318705&amp;dk=0&amp;title=%C3%D7%B9%FB%C4%EA%B8%E2%BB%C6%C3%D7%BC%40%C3%D7%B9%FB%B0%D7%C4%EA%B8%E2%CC%F5%CB%C6%BA%AB%B9%FA%B3%B4%C4%EA%B8%E2%D5%E3%BD%AD%C0%F6%CB%AE%CB%C9%D1%F4%CD%C1%CC%D8%B2%FA%C4%EA%BB%F5&amp;sbn=281d807cbb3d04d19ace8bb835e6d885&amp;isTKA=false&amp;msc=1</t>
  </si>
  <si>
    <t>http://detailskip.taobao.com/json/show_buyer_list.htm?step=false&amp;bid_page=1&amp;page_size=15&amp;item_type=b&amp;ends=1422602720000&amp;starts=1421997920000&amp;item_id=36770237369&amp;user_tag=274550784&amp;old_quantity=200&amp;zhichong=true&amp;sold_total_num=16&amp;seller_num_id=1037184966&amp;dk=0&amp;title=%C0%F6%CB%AE%CB%EC%B2%FD%CD%C1%CC%D8%B2%FA+%C1%FA%C8%AA%C7%EC%D4%AA%CB%C9%CB%C9+%BD%A8%BB%D4+%BB%D2%D6%AD%BB%C6%C3%D7%B9%FB%C4%EA%B8%E2+%BB%C6%C3%D7%BC%40+400g&amp;sbn=3137e16aa99cc5d88770e0e093313ad9&amp;isTKA=false&amp;msc=1</t>
  </si>
  <si>
    <t>http://detailskip.taobao.com/json/show_buyer_list.htm?step=false&amp;bid_page=1&amp;page_size=15&amp;item_type=b&amp;ends=1422604366000&amp;starts=1421999566000&amp;item_id=42224597317&amp;user_tag=471404560&amp;old_quantity=200&amp;zhichong=true&amp;sold_total_num=16&amp;seller_num_id=22501654&amp;dk=0&amp;title=%B4%AB%CD%B3%C3%C0%CE%B6%C5%A9%BC%D2%D7%D4%D6%C6%5B%BB%C6%C3%D7%B9%FB%5D%A3%AC%CE%DE%C8%CE%BA%CE%C8%CB%B9%A4%CC%ED%BC%D3%BC%C1%A1%A3%BD%AD%D5%E3%BB%A65%B8%F9%B0%FC%D3%CA&amp;sbn=be04e678d597cdac2ce030e81f2f3870&amp;isTKA=false&amp;msc=1</t>
  </si>
  <si>
    <t>http://detailskip.taobao.com/json/show_buyer_list.htm?step=false&amp;bid_page=1&amp;page_size=15&amp;item_type=b&amp;ends=1422604539000&amp;starts=1421999739000&amp;item_id=35758810683&amp;user_tag=404295696&amp;old_quantity=78590&amp;zhichong=true&amp;sold_total_num=16&amp;seller_num_id=49127577&amp;dk=0&amp;title=%A1%BE%BA%C3%D1%BE%CA%B3%C6%B7%A1%BF%BA%AB%CA%BD%C4%CF%B9%CF%D6%A5%CA%BF%C4%EA%B8%E2500g+%BA%AB%B9%FA%BB%F0%B9%F8%BC%D0%D0%C4%C4%EA%B8%E2%2F%C4%CC%C0%D2%C4%EA%B8%E2&amp;sbn=764afe162c0c9d7c5112c0b48420d378&amp;isTKA=false&amp;msc=1</t>
  </si>
  <si>
    <t>http://detailskip.taobao.com/json/show_buyer_list.htm?step=false&amp;bid_page=1&amp;page_size=15&amp;item_type=b&amp;ends=1422604647000&amp;starts=1421999847000&amp;item_id=39828860215&amp;user_tag=370741264&amp;old_quantity=8919&amp;zhichong=true&amp;sold_total_num=16&amp;seller_num_id=67157465&amp;dk=0&amp;title=%BA%AB%CA%BD%B7%E7%CE%B6+%D7%CF%CA%ED%D6%A5%CA%BF%C4%EA%B8%E2500%BF%CB%D6%A5%D0%C4%BC%D0%D0%C4%C4%EA%B8%E2+%BC%D0%D0%C4%BF%C9%D2%D4%C0%AD%CB%BF%B5%C4&amp;sbn=2f7ed845e2befd875c54b400c23669a5&amp;isTKA=false&amp;msc=1</t>
  </si>
  <si>
    <t>http://detailskip.taobao.com/json/show_buyer_list.htm?step=false&amp;bid_page=1&amp;page_size=15&amp;item_type=b&amp;ends=1422605976000&amp;starts=1422001176000&amp;item_id=42209818984&amp;user_tag=475598848&amp;old_quantity=27&amp;zhichong=true&amp;sold_total_num=16&amp;seller_num_id=12568460&amp;dk=0&amp;title=%C7%D0%C6%AC%C4%EA%B8%E2400g+%BB%F0%B9%F8%C4%EA%B8%E2+%C4%EA%B8%E2%C6%AC+%B3%B4%C4%EA%B8%E2%B2%C4%C1%CF+%CE%E4%BA%BA%C2%FA%B0%D9%B0%FC%D3%CA&amp;sbn=ec256383912376b8b8be479f70007813&amp;isTKA=false&amp;msc=1</t>
  </si>
  <si>
    <t>http://detailskip.taobao.com/json/show_buyer_list.htm?step=false&amp;bid_page=1&amp;page_size=15&amp;item_type=b&amp;ends=1422609747000&amp;starts=1422004947000&amp;item_id=16945132075&amp;user_tag=337186816&amp;old_quantity=18163&amp;zhichong=true&amp;sold_total_num=16&amp;seller_num_id=807823628&amp;dk=0&amp;title=%B9%F3%D6%DD%CC%D8%B2%FA+%C5%B4%C3%D7%BB%C6%B0%D2%B8%E2+%C7%E5%D5%F2%BB%C6%F4%CE+%BB%C6%C4%EA%B8%E2+%C8%ED+%C5%B4+%CF%E3+%D0%A1%B3%D4+350g&amp;sbn=c0ed64c77358a6486fd239f2f1d7b93d&amp;isTKA=false&amp;msc=1</t>
  </si>
  <si>
    <t>http://detailskip.taobao.com/json/show_buyer_list.htm?step=false&amp;bid_page=1&amp;page_size=15&amp;item_type=b&amp;ends=1422610761000&amp;starts=1422005961000&amp;item_id=43149359206&amp;user_tag=270077952&amp;old_quantity=1000&amp;zhichong=true&amp;sold_total_num=16&amp;seller_num_id=79667196&amp;dk=0&amp;title=5%B7%DD%B0%FC%D3%CA+%B6%AB%B1%B1%D5%B3%B6%B9%B0%FC%B4%BF%CA%D6%B9%A4%B4%F3%BB%C6%C3%D7%D5%B3%B6%B9%B0%FC%BB%C6%C3%D7%C3%E6%D5%E6%BF%D5%B0%FC%D7%B08%D4%AA%2F%B7%DD&amp;sbn=77f6303a88b0b1fe0ab5cde3dbb1119c&amp;isTKA=false&amp;msc=1</t>
  </si>
  <si>
    <t>http://detailskip.taobao.com/json/show_buyer_list.htm?step=false&amp;bid_page=1&amp;page_size=15&amp;item_type=b&amp;ends=1422615630000&amp;starts=1422010830000&amp;item_id=42205418039&amp;user_tag=408489984&amp;old_quantity=86&amp;zhichong=true&amp;sold_total_num=16&amp;seller_num_id=771939706&amp;dk=0&amp;title=%BA%AB%B9%FA%B3%B4%C4%EA%B8%E2+%B2%BF%B6%D3%BB%F0%B9%F8+%D6%A5%CA%BF%C4%EA%B8%E2%BB%F0%B9%F8+%CC%D7%B2%CD+7%D1%F9+%BA%AB%B9%FA%C1%CF%C0%ED+%C8%AB%B9%FA%B0%FC%D3%CA&amp;sbn=e1936b11f612c077c7e9f47b25ddfe2a&amp;isTKA=false&amp;msc=2</t>
  </si>
  <si>
    <t>http://detailskip.taobao.com/json/show_buyer_list.htm?step=false&amp;bid_page=1&amp;page_size=15&amp;item_type=b&amp;ends=1422617608000&amp;starts=1422012808000&amp;item_id=43250855604&amp;user_tag=270274560&amp;old_quantity=253&amp;zhichong=true&amp;sold_total_num=16&amp;seller_num_id=1794454675&amp;dk=0&amp;title=%D5%FD%D7%DA%B6%AB%B1%B1%C8%CB%BC%D2%CA%D6%B9%A4%F0%A4%B6%B9%B0%FC++%B6%AB%B1%B1%D5%B3%B6%B9%B0%FC++%BB%C6%C3%D7%C3%E6%B6%B9%B0%FC+%CA%D6%B9%A4%B6%B9%B0%FC&amp;sbn=9813b8ecb8ff97fec513d2164e5ef1d6&amp;isTKA=false&amp;msc=1</t>
  </si>
  <si>
    <t>http://detailskip.taobao.com/json/show_buyer_list.htm?step=false&amp;bid_page=1&amp;page_size=15&amp;item_type=b&amp;ends=1422620007000&amp;starts=1422015207000&amp;item_id=22157123196&amp;user_tag=269553664&amp;old_quantity=9761&amp;zhichong=true&amp;sold_total_num=16&amp;seller_num_id=195385&amp;dk=0&amp;title=%B6%AB%B1%B1%D5%B3%B6%B9%B0%FC+%C2%CC%B3%BD%D3%D0%BB%FA%D5%B3%B6%B9%B0%FC+%C4%EA%B8%E2+%B9%FE%B6%FB%B1%F5%CC%D8%B2%FA+%D5%E6%BF%D5+280g&amp;sbn=fcc71eed1cac0307b07688c821aafde5&amp;isTKA=false&amp;msc=1</t>
  </si>
  <si>
    <t>http://detailskip.taobao.com/json/show_buyer_list.htm?step=false&amp;bid_page=1&amp;page_size=15&amp;item_type=b&amp;ends=1422622406000&amp;starts=1422017606000&amp;item_id=43087269030&amp;user_tag=269488128&amp;old_quantity=275&amp;zhichong=true&amp;sold_total_num=16&amp;seller_num_id=2359536603&amp;dk=0&amp;title=%B6%A5%BA%C3%C4%EA%B8%E2+%D5%FD%D7%DA%CA%D6%B9%A4%CA%D6%B4%F2%C4%FE%B2%A8%C4%EA%B8%E2%BA%DA%C3%D7%C4%EA%B8%E2+%C5%DF%D1%BF%C3%D7+%CC%D8%B2%FA%C4%EA%BB%F5+%C1%BD%BD%EF%D7%B0&amp;sbn=b972f9043ae534cd40f2ef2de18a0878&amp;isTKA=false&amp;msc=1</t>
  </si>
  <si>
    <t>http://detailskip.taobao.com/json/show_buyer_list.htm?step=false&amp;bid_page=1&amp;page_size=15&amp;item_type=b&amp;ends=1422623905000&amp;starts=1422019105000&amp;item_id=17447714134&amp;user_tag=407990272&amp;old_quantity=10000&amp;zhichong=true&amp;sold_total_num=16&amp;seller_num_id=527018531&amp;dk=0&amp;title=%BA%AB%B9%FA%BD%F8%BF%DA%D6%A5%CA%BF%C4%EA%B8%E2+1%B9%AB%BD%EF+%D6%A5%D0%C4+%C4%EA%B8%E2+%BC%D0%D0%C4+%C8%AB%B2%BF%B0%D7%C9%AB%D6%A5%CA%BF%D4%AD%CE%B6%D5%FB%D7%B0&amp;sbn=b03e0a2a54aa5cb3c189f3e51f1ea213&amp;isTKA=false&amp;msc=1</t>
  </si>
  <si>
    <t>http://detailskip.taobao.com/json/show_buyer_list.htm?step=false&amp;bid_page=1&amp;page_size=15&amp;item_type=b&amp;ends=1422624863000&amp;starts=1422020063000&amp;item_id=36715734816&amp;user_tag=471347216&amp;old_quantity=9986&amp;zhichong=true&amp;sold_total_num=16&amp;seller_num_id=108723779&amp;dk=0&amp;title=%CC%EC%CF%C9%B8%A3%D5%FD%D7%DA%BA%AB%B9%FA+%C5%B4%C3%D7%D3%AA%D1%F8%B7%B9+%D1%D3%B1%DF%B3%AF%CF%CA%D7%E5%B4%AB%CD%B3%C3%C0%CA%B3%B4%F2%B8%E2%C4%EA%B8%E2%C8%FD%B7%DD%B0%FC%D3%CA&amp;sbn=a11519262ef60fc5ecee4f655229a351&amp;isTKA=false&amp;msc=1</t>
  </si>
  <si>
    <t>http://detailskip.taobao.com/json/show_buyer_list.htm?step=false&amp;bid_page=1&amp;page_size=15&amp;item_type=b&amp;ends=1422625360000&amp;starts=1422020560000&amp;item_id=38518124109&amp;user_tag=270012416&amp;old_quantity=949&amp;zhichong=true&amp;sold_total_num=16&amp;seller_num_id=811625224&amp;dk=0&amp;title=%CF%C9%BE%D3%C4%EA%B8%E2%2F%CC%A8%D6%DD%CC%D8%B2%FA%2F%CA%D6%B9%A4%C4%EA%B8%E2%C5%A9%BC%D2%CA%B3%CE%EF%2F%D5%E6%BF%D5%B0%FC%D7%B0%2F%CF%D6%D7%F6&amp;sbn=95827a6505f5ff68384561c8d4f10b70&amp;isTKA=false&amp;msc=1</t>
  </si>
  <si>
    <t>http://detailskip.taobao.com/json/show_buyer_list.htm?step=false&amp;bid_page=1&amp;page_size=15&amp;item_type=b&amp;ends=1422627124000&amp;starts=1422022324000&amp;item_id=36880976155&amp;user_tag=1118208&amp;old_quantity=1000&amp;zhichong=true&amp;sold_total_num=16&amp;seller_num_id=132458473&amp;dk=0&amp;title=3%B0%FC%B0%FC%D3%CA+%BA%AB%B9%FA%D4%AD%D7%B0%BD%F8%BF%DA%D6%A5%CA%BF%C4%EA%B8%E2+%B3%B4%C4%EA%B8%E2%BB%F0%B9%F8%C4%EA%B8%E2500g+%BA%A3%B5%D8%B4%E5&amp;sbn=51d4beb375ae1c48ea4568b96123fc50&amp;isTKA=false&amp;msc=1</t>
  </si>
  <si>
    <t>http://detailskip.taobao.com/json/show_buyer_list.htm?step=false&amp;bid_page=1&amp;page_size=15&amp;item_type=b&amp;ends=1422668103000&amp;starts=1422063303000&amp;item_id=42190991503&amp;user_tag=337383424&amp;old_quantity=3030&amp;zhichong=true&amp;sold_total_num=16&amp;seller_num_id=832055825&amp;dk=0&amp;title=%BA%FE%C4%CF%CC%D8%B2%FA%C4%EA%BB%F5%C5%B4%C3%D7%F4%D9%F4%CE%B4%BF%C5%B4%C3%D7%CA%D6%B9%A4%C5%A9%BC%D2%CA%D6%B9%A4%B4%F2%B8%E2%CE%DE%CC%C7%C3%C0%CA%B3%B7%C7%CB%C4%B4%A8%B9%F3%D6%DD&amp;sbn=422ac131162f580a8d59c6de92e22f14&amp;isTKA=false&amp;msc=1</t>
  </si>
  <si>
    <t>http://detailskip.taobao.com/json/show_buyer_list.htm?step=false&amp;bid_page=1&amp;page_size=15&amp;item_type=b&amp;ends=1422669169000&amp;starts=1422064369000&amp;item_id=43041835951&amp;user_tag=270340096&amp;old_quantity=1000&amp;zhichong=true&amp;sold_total_num=16&amp;seller_num_id=407066034&amp;dk=0&amp;title=%BA%AB%CA%BD%D6%A5%CA%BF%C4%EA%B8%E2%C4%EA%B8%E2%CC%F5500g+%B0%D8%C0%BC%D6%A5%CA%BF%C4%EA%B8%E2%A1%A2%BC%D0%D0%C4%C4%EA%B8%E2%A3%AC%B9%B2%CE%E5%D6%D6%BF%DA%CE%B6&amp;sbn=74d37ea63393d720f7f1a0b60e0200e4&amp;isTKA=false&amp;msc=1</t>
  </si>
  <si>
    <t>http://detailskip.taobao.com/json/show_buyer_list.htm?step=false&amp;bid_page=1&amp;page_size=15&amp;item_type=b&amp;ends=1422675098000&amp;starts=1422070298000&amp;item_id=37030398219&amp;user_tag=270340096&amp;old_quantity=931&amp;zhichong=true&amp;sold_total_num=16&amp;seller_num_id=1694893087&amp;dk=0&amp;title=%D1%D3%B0%B2%C4%EA%B8%E2%C9%C2%CE%F7%C9%C2%B1%B1%C4%EA%B8%E2%C6%AC%CE%E5%B9%C8%D4%D3%C1%B8%C8%ED%C3%D3%D0%A1%C3%D7%D3%CD%B8%E2%C7%D0%B8%E23%BD%EF%B0%FC%D3%CA&amp;sbn=bfe00be8b27a1872d9532c4aaef9a26e&amp;isTKA=false&amp;msc=1</t>
  </si>
  <si>
    <t>http://detailskip.taobao.com/json/show_buyer_list.htm?step=false&amp;bid_page=1&amp;page_size=15&amp;item_type=b&amp;ends=1422677106000&amp;starts=1422072306000&amp;item_id=42402983686&amp;user_tag=336924672&amp;old_quantity=4263&amp;zhichong=true&amp;sold_total_num=16&amp;seller_num_id=468241222&amp;dk=0&amp;title=%CB%AE%C4%A5%B4%BF%CA%D6%B9%A4%CF%E3%BB%AC%C8%ED%C5%B4%CC%EC%B7%E1%BB%F0%B9%F8%C4%EA%B8%E2+%D5%E6%BF%D5%B0%FC%D7%B0400%BF%CB48%B8%F910%B0%FC%CA%A1%C4%DA%B0%FC%D3%CA&amp;sbn=01565236a22b0437ecb8a8dd274d561b&amp;isTKA=false&amp;msc=1</t>
  </si>
  <si>
    <t>http://detailskip.taobao.com/json/show_buyer_list.htm?step=false&amp;bid_page=1&amp;page_size=15&amp;item_type=b&amp;ends=1422678906000&amp;starts=1422074106000&amp;item_id=35324559321&amp;user_tag=270012416&amp;old_quantity=10008&amp;zhichong=true&amp;sold_total_num=16&amp;seller_num_id=628765694&amp;dk=0&amp;title=%B9%F3%D6%DD%C5%A9%B4%E5%D7%D4%D6%C6%F4%D9%F4%CE+%C4%EA%F4%CE+%B4%BF%C5%B4%C3%D7%C4%EA%B8%E2+%CE%DE%CC%C7+%CB%CD%BB%C6%B6%B9%C3%E6&amp;sbn=8129b64b91800ea5e653456533c92bf2&amp;isTKA=false&amp;msc=1</t>
  </si>
  <si>
    <t>http://detailskip.taobao.com/json/show_buyer_list.htm?step=false&amp;bid_page=1&amp;page_size=15&amp;item_type=b&amp;ends=1422680569000&amp;starts=1422075769000&amp;item_id=43180430097&amp;user_tag=336662528&amp;old_quantity=980&amp;zhichong=true&amp;sold_total_num=16&amp;seller_num_id=112051733&amp;dk=0&amp;title=%C4%EA%B8%E2+%B9%E3%D6%DD%BE%C6%BC%D2%C0%FB%BF%DA%B8%A3%B9%E3%B6%AB%C4%EA%B8%E2500%BF%CB+%C4%EA%BB%F5%B9%E3%B6%AB%B9%E3%D6%DD%CC%D8%B2%FA+%C1%BD%B0%FC%C6%F0%B0%FC%D3%CA&amp;sbn=42a5935a4c4b4963b8dcd1071498ba7b&amp;isTKA=false&amp;msc=1</t>
  </si>
  <si>
    <t>http://detailskip.taobao.com/json/show_buyer_list.htm?step=false&amp;bid_page=1&amp;page_size=15&amp;item_type=b&amp;ends=1422681711000&amp;starts=1422076911000&amp;item_id=43279686719&amp;user_tag=207171600&amp;old_quantity=1000&amp;zhichong=true&amp;sold_total_num=16&amp;seller_num_id=59993401&amp;dk=0&amp;title=%BA%AB%B9%FA%BD%F8%BF%DA%CB%C9%BA%D7%C4%EA%B8%E2%CC%F5%2B%CB%C9%BA%D7%C0%B1%BD%B4%D7%E9%BA%CF%CC%D7%B2%CD+++%C0%B1%B3%B4%C4%EA%B8%E2%CC%F5&amp;sbn=0298a5c73d29cf179c9a6461ff172956&amp;isTKA=false&amp;msc=1</t>
  </si>
  <si>
    <t>http://detailskip.taobao.com/json/show_buyer_list.htm?step=false&amp;bid_page=1&amp;page_size=15&amp;item_type=b&amp;ends=1422689429000&amp;starts=1422084629000&amp;item_id=36805876036&amp;user_tag=337186816&amp;old_quantity=8565&amp;zhichong=true&amp;sold_total_num=16&amp;seller_num_id=681034612&amp;dk=0&amp;title=%BA%AB%B9%FA%CC%F0%B2%BB%C0%B1+2%C8%CB%B7%DD%B4%F2%B8%E2%CC%F5+250g%B3%B4%C4%EA%B8%E2+%C4%EA%B8%E2%CC%F5%C6%AC+%B0%FC%D3%CA%BA%AB%CA%BD%C0%B1%B3%B4%C4%EA%B8%E2&amp;sbn=8da1478d00a0dd230857831ababc6ffd&amp;isTKA=false&amp;msc=1</t>
  </si>
  <si>
    <t>http://detailskip.taobao.com/json/show_buyer_list.htm?step=false&amp;bid_page=1&amp;page_size=15&amp;item_type=b&amp;ends=1422696633000&amp;starts=1422091833000&amp;item_id=38279899489&amp;user_tag=370741248&amp;old_quantity=100001&amp;zhichong=true&amp;sold_total_num=16&amp;seller_num_id=203080249&amp;dk=0&amp;title=%D1%D3%B1%DF%B3%AF%CF%CA%D7%E5%B4%F2%B8%E2+%BD%F1%CA%B1%D7%D3%B1%F9%B4%F2%B8%E2+%C5%B4%C3%D7%B8%E2+%B4%F2%B8%E2+%C5%B4%C3%D7%F4%D9%BA%AB%B9%FA%B7%E7%CE%B6%CA%B3%C6%B7&amp;sbn=4ac2e1e867016fbf977871a99ef0c626&amp;isTKA=false&amp;msc=1</t>
  </si>
  <si>
    <t>http://detailskip.taobao.com/json/show_buyer_list.htm?step=false&amp;bid_page=1&amp;page_size=15&amp;item_type=b&amp;ends=1422715795000&amp;starts=1422110995000&amp;item_id=38812050830&amp;user_tag=471683072&amp;old_quantity=1987&amp;zhichong=true&amp;sold_total_num=16&amp;seller_num_id=744939899&amp;dk=0&amp;title=%B9%F3%D6%DD%CC%D8%B2%FA%B9%D8%C1%EB%CD%F5%CA%CB%B4%BA%B6%FC%BF%E9%F4%CE%CA%D6%B9%A4%C4%EA%B8%E2%B4%AB%CD%B3%B5%E3%D0%C4%D0%A1%B3%D4%C2%CC%C9%AB%CA%B3%C6%B7%C1%BD%B8%F6&amp;sbn=5cf5b7bacd2fa889b9728b31eecc928b&amp;isTKA=false&amp;msc=1</t>
  </si>
  <si>
    <t>http://detailskip.taobao.com/json/show_buyer_list.htm?step=false&amp;bid_page=1&amp;page_size=15&amp;item_type=b&amp;ends=1422112175000&amp;starts=1421507375000&amp;item_id=42993992236&amp;user_tag=270012432&amp;old_quantity=100&amp;zhichong=true&amp;sold_total_num=16&amp;seller_num_id=12723373&amp;dk=0&amp;title=%C9%CF%BA%A3%CC%D8%B2%FA%C0%CF%D7%D6%BA%C5%B5%E3%D0%C4%D7%B4%D4%AA%CD%F5%BC%D2%C9%B3%B9%F0%BB%A8%CC%C7%C4%EA%B8%E22%BF%E9%D2%BB%BA%D0%B1%C8%C9%F2%B4%F3%B3%C9&amp;sbn=993bbdfe01506d016530d53f1dde14a0&amp;isTKA=false&amp;msc=1</t>
  </si>
  <si>
    <t>http://detailskip.taobao.com/json/show_buyer_list.htm?step=false&amp;bid_page=1&amp;page_size=15&amp;item_type=b&amp;ends=1422717336000&amp;starts=1422112536000&amp;item_id=40074155639&amp;user_tag=270077952&amp;old_quantity=297&amp;zhichong=true&amp;sold_total_num=16&amp;seller_num_id=847560038&amp;dk=0&amp;title=3%B8%F6%B0%FC%D3%CA+%D4%C6%C4%CF%CC%D8%B2%FA+%B4%AB%CD%B3%C3%C0%CA%B3+%CF%E3%C5%B4%BF%C9%BF%DA%C3%C9%D7%D4%BA%EC%CC%C7%C3%B5%B9%E5%C4%EA%B8%E2++500g&amp;sbn=98bcda25f30afa0069d30dd974b96aa5&amp;isTKA=false&amp;msc=1</t>
  </si>
  <si>
    <t>http://detailskip.taobao.com/json/show_buyer_list.htm?step=false&amp;bid_page=1&amp;page_size=15&amp;item_type=b&amp;ends=1422142575000&amp;starts=1421537775000&amp;item_id=42665014445&amp;user_tag=370741248&amp;old_quantity=99905&amp;zhichong=true&amp;sold_total_num=16&amp;seller_num_id=153415789&amp;dk=0&amp;title=%BB%A8%CA%BD%C4%EA%B8%E2%2F%D0%C7%D0%C7%C4%EA%B8%E2%2F%D0%C7%D0%C4%C4%EA%B8%E2%2F%B3%B4%C4%EA%B8%E2+%B7%D6%D7%B0500G&amp;sbn=12c6054f8e6fd9d6eadd638948c7ab59&amp;isTKA=false&amp;msc=1</t>
  </si>
  <si>
    <t>http://detailskip.taobao.com/json/show_buyer_list.htm?step=false&amp;bid_page=1&amp;page_size=15&amp;item_type=b&amp;ends=1422147164000&amp;starts=1421542364000&amp;item_id=38584770077&amp;user_tag=270077952&amp;old_quantity=8201&amp;zhichong=true&amp;sold_total_num=16&amp;seller_num_id=196690245&amp;dk=0&amp;title=%BA%AB%B9%FA%C1%CF%C0%ED%C4%EA%B8%E2%CC%F5%B4%F2%B8%E2%CC%F5+%C0%B1%B3%B4%C4%EA%B8%E2%D7%A8%D3%C3*%D5%E6%BF%D5%B0%FC%D7%B04kg&amp;sbn=8846f77176d55e9dcb8511b5978d239a&amp;isTKA=false&amp;msc=1</t>
  </si>
  <si>
    <t>http://detailskip.taobao.com/json/show_buyer_list.htm?step=false&amp;bid_page=1&amp;page_size=15&amp;item_type=b&amp;ends=1422150361000&amp;starts=1421545561000&amp;item_id=9537471203&amp;user_tag=269488128&amp;old_quantity=229&amp;zhichong=true&amp;sold_total_num=16&amp;seller_num_id=354889072&amp;dk=0&amp;title=%B4%F3%C1%AC%D2%D5%CC%C3%CA%B3%C6%B7%A3%A8%BA%AB%B9%FA%B6%C0%D7%CA%A3%A9%D2%D5%CC%C3+%C4%EA%C4%EA%B8%E2+%D5%FD%D7%DA+%BA%AB%B9%FA%B7%E7%CE%B6+60%BF%CB&amp;sbn=906038a64cfe67fcdfb356cee801199c&amp;isTKA=false&amp;msc=1</t>
  </si>
  <si>
    <t>http://detailskip.taobao.com/json/show_buyer_list.htm?step=false&amp;bid_page=1&amp;page_size=15&amp;item_type=b&amp;ends=1422154701000&amp;starts=1421549901000&amp;item_id=43444130782&amp;user_tag=471420944&amp;old_quantity=770&amp;zhichong=true&amp;sold_total_num=16&amp;seller_num_id=68923472&amp;dk=0&amp;title=%BA%AB%CA%BD%D6%A5%CA%BF%C4%EA%B8%E2+%C0%AD%CB%BF%D6%A5%D0%C4%C4%EA%B8%E2+%BA%AB%B9%FA%B3%B4%C4%EA%B8%E2%C4%CC%C0%D2%BC%D0%D0%C4%C4%EA%B8%E2+%B6%E0%B2%CA%CE%B6+500g&amp;sbn=014c7f38933f5495c4041bc4dd8b29ff&amp;isTKA=false&amp;msc=1</t>
  </si>
  <si>
    <t>http://detailskip.taobao.com/json/show_buyer_list.htm?step=false&amp;bid_page=1&amp;page_size=15&amp;item_type=b&amp;ends=1422155036000&amp;starts=1421550236000&amp;item_id=43080074439&amp;user_tag=1576962&amp;old_quantity=276&amp;zhichong=true&amp;sold_total_num=16&amp;seller_num_id=18237321&amp;dk=0&amp;title=3%B8%F6%B0%FC%D3%CA+%BA%A3%C4%FE%CA%D6%B9%A4%C5%B4%C3%D7%C4%EA%B8%E2+%BA%A3%C4%FE%CC%D8%B2%FA%C5%B4%C3%D7%C4%EA%B8%E2+%B3%B1%CF%E7%CC%D8%B2%FA+%B9%F0%BB%A8%C4%EA%B8%E2&amp;sbn=37fef47f9dcb143ed34c5c76fcb31dc6&amp;isTKA=false&amp;msc=1</t>
  </si>
  <si>
    <t>http://detailskip.taobao.com/json/show_buyer_list.htm?step=false&amp;bid_page=1&amp;page_size=15&amp;item_type=b&amp;ends=1422156861000&amp;starts=1421552061000&amp;item_id=43080234812&amp;user_tag=270340096&amp;old_quantity=4614&amp;zhichong=true&amp;sold_total_num=16&amp;seller_num_id=1950846533&amp;dk=0&amp;title=%B6%B9%B0%FC+%B6%AB%B1%B1%C5%A9%B4%E5%D5%FD%D7%DA%B5%C4%D5%B3%B4%F3%C3%D7%D5%B3%B6%B9%B0%FC+%D3%D6%D5%B3%D3%D6%BE%A2%B5%C0+%B6%AB%B1%B1%C5%A9%BC%D2%CD%C1%CC%D8%B2%FA&amp;sbn=ac19df21587bfec2e085a1828bcab7fa&amp;isTKA=false&amp;msc=1</t>
  </si>
  <si>
    <t>http://detailskip.taobao.com/json/show_buyer_list.htm?step=false&amp;bid_page=1&amp;page_size=15&amp;item_type=b&amp;ends=1422158124000&amp;starts=1421553324000&amp;item_id=42859819702&amp;user_tag=337145856&amp;old_quantity=981&amp;zhichong=true&amp;sold_total_num=16&amp;seller_num_id=902227662&amp;dk=0&amp;title=%CC%EC%CF%C9%B8%A3%BA%AB%B9%FA%D5%B3%BE%ED%B8%E2+%D1%D3%B1%DF%B3%AF%CF%CA%D7%E5%B4%BF%CC%EC%C8%BB%C3%C0%CA%B3%B4%F2%B8%E2%C4%EA%B8%E2%C8%FD%B7%DD%B0%FC%D3%CA&amp;sbn=4bae10bb02be30639abd166d46391a40&amp;isTKA=false&amp;msc=1</t>
  </si>
  <si>
    <t>http://detailskip.taobao.com/json/show_buyer_list.htm?step=false&amp;bid_page=1&amp;page_size=15&amp;item_type=b&amp;ends=1422159060000&amp;starts=1421554260000&amp;item_id=38145983540&amp;user_tag=269815808&amp;old_quantity=1000&amp;zhichong=true&amp;sold_total_num=16&amp;seller_num_id=502974318&amp;dk=0&amp;title=%B0%FC%D3%CA%D5%FD%D7%DA%BA%AB%CA%BD%B7%E7%CE%B6%D6%A5%CA%BF%C4%EA%B8%E2500%BF%CBg%BA%AB%B9%FA%BB%F0%B9%F8%BC%D0%D0%C4%C4%EA%B8%E2%BF%C9%C0%AD%CB%BF%D6%A5%CA%BF%C4%EA%B8%E2&amp;sbn=fbb58ad9b346ae55059ffbca2518ec8b&amp;isTKA=false&amp;msc=1</t>
  </si>
  <si>
    <t>http://detailskip.taobao.com/json/show_buyer_list.htm?step=false&amp;bid_page=1&amp;page_size=15&amp;item_type=b&amp;ends=1422160664000&amp;starts=1421555864000&amp;item_id=42571336417&amp;user_tag=270077952&amp;old_quantity=100620&amp;zhichong=true&amp;sold_total_num=16&amp;seller_num_id=369172155&amp;dk=0&amp;title=%BD%AD%CE%F7%CC%D8%B2%FA+%B3%F8%CA%C0%B2%AE+%CA%B2%BD%F5%BB%A8%D1%F9+%CA%D6%B4%F2%C4%EA%B8%E2+%B4%BF%CC%EC%C8%BB+Q%BE%A2%D7%E3400%BF%CB%C8%FD%B0%FC%B0%FC%D3%CA&amp;sbn=235b94b584c8a3ed00bea43200ee82d8&amp;isTKA=false&amp;msc=1</t>
  </si>
  <si>
    <t>http://detailskip.taobao.com/json/show_buyer_list.htm?step=false&amp;bid_page=1&amp;page_size=15&amp;item_type=b&amp;ends=1422162471000&amp;starts=1421557671000&amp;item_id=42554865828&amp;user_tag=504983552&amp;old_quantity=2018&amp;zhichong=true&amp;sold_total_num=16&amp;seller_num_id=49887134&amp;dk=0&amp;title=%D5%FD%D7%DA%BA%AB%CA%BD%C4%EA%B8%E2+%B0%D8%C0%BC%B2%DD%DD%AE%C4%EA%B8%E2%CC%F5+%BA%AB%B9%FA%C0%B1%B3%B4%C4%EA%B8%E2%B1%D8%B1%B8+%BC%D0%D0%C4%C4%EA%B8%E2500g&amp;sbn=50eeebf1df72bf67f987ce80d4f60923&amp;isTKA=false&amp;msc=1</t>
  </si>
  <si>
    <t>http://detailskip.taobao.com/json/show_buyer_list.htm?step=false&amp;bid_page=1&amp;page_size=15&amp;item_type=b&amp;ends=1422163847000&amp;starts=1421559047000&amp;item_id=5782554306&amp;user_tag=270077952&amp;old_quantity=98568&amp;zhichong=true&amp;sold_total_num=16&amp;seller_num_id=377637539&amp;dk=0&amp;title=%C8%AB%B5%EA%C2%FA28%D4%AA%B0%FC%D3%CA+%B9%F0%C1%D6%CC%D8%B2%FA%C5%B4%C3%D7%B0%D2%B0%D2+%C5%B4%C3%D7%F4%D9%F4%CE%F4%D9%F4%CE%C4%EA%B8%E2%CA%D6%B9%A4%B4%F2%D6%C6&amp;sbn=da5bd2bbcf3d7d472b3ff7522028affa&amp;isTKA=false&amp;msc=1</t>
  </si>
  <si>
    <t>http://detailskip.taobao.com/json/show_buyer_list.htm?step=false&amp;bid_page=1&amp;page_size=15&amp;item_type=b&amp;ends=1422164128000&amp;starts=1421559328000&amp;item_id=14968168224&amp;user_tag=337186816&amp;old_quantity=1000&amp;zhichong=true&amp;sold_total_num=16&amp;seller_num_id=381129170&amp;dk=0&amp;title=%D5%E3%BD%AD%C0%F6%CB%AE%C1%FA%C8%AA%CD%C1%CC%D8%B2%FA+%B4%AB%CD%B3%BB%C6%B9%FB+%BB%C6%C4%EA%B8%E2+%B0%CB%B6%BC%C8%FD%B1%F3%BB%C6%BC%408%B0%FC%2F%C0%F1%BA%D0%CC%D7%D7%B0&amp;sbn=b758fc326f7d6374855ec61adc5fb2b4&amp;isTKA=false&amp;msc=1</t>
  </si>
  <si>
    <t>http://detailskip.taobao.com/json/show_buyer_list.htm?step=false&amp;bid_page=1&amp;page_size=15&amp;item_type=b&amp;ends=1422167166000&amp;starts=1421562366000&amp;item_id=36715912483&amp;user_tag=337203200&amp;old_quantity=9844&amp;zhichong=true&amp;sold_total_num=16&amp;seller_num_id=76643556&amp;dk=0&amp;title=%CD%E8%D7%CC+%C0%B0%CE%B6%C2%DC%B2%B7%B8%E2+10%C6%AC%D7%B0%2F%B0%FC+50g%2F%C6%AC+500g+%B9%A9%CE%E5%D0%C7%BC%B6%BE%C6%B5%EA+%B4%AB%CD%B3%B5%E3%D0%C4&amp;sbn=bb111cc78c98788b3592cb598fe4ebdb&amp;isTKA=false&amp;msc=1</t>
  </si>
  <si>
    <t>http://detailskip.taobao.com/json/show_buyer_list.htm?step=false&amp;bid_page=1&amp;page_size=15&amp;item_type=b&amp;ends=1422167397000&amp;starts=1421562597000&amp;item_id=35367198832&amp;user_tag=274272256&amp;old_quantity=9292&amp;zhichong=true&amp;sold_total_num=16&amp;seller_num_id=90452677&amp;dk=0&amp;title=%C4%EA%BB%F5%CA%B3%C6%B7+%C2%CC%B3%BD%D5%B3%B6%B9%B0%FC+%BA%EC%B6%B9%C9%B3%F0%A4%B6%B9%B0%FC+%C4%EA%B8%E2%D5%E6%BF%D5%CA%D6%B9%A4+280g+6%B4%FC%B0%FC%D3%CA&amp;sbn=dbf6a8450c3e162e725ec10865b339c8&amp;isTKA=false&amp;msc=1</t>
  </si>
  <si>
    <t>http://detailskip.taobao.com/json/show_buyer_list.htm?step=false&amp;bid_page=1&amp;page_size=15&amp;item_type=b&amp;ends=1422169901000&amp;starts=1421565101000&amp;item_id=43248436910&amp;user_tag=475353088&amp;old_quantity=5748&amp;zhichong=true&amp;sold_total_num=16&amp;seller_num_id=715253241&amp;dk=0&amp;title=%BA%AB%B9%FA%B5%DA%D2%BB%C6%B7%C5%C6%D7%DA%BC%D2%B8%AE%B3%B4%C4%EA%B8%E2%B4%E0%C6%A4%C4%EA%B8%E2+%C4%EA%B8%E2%CC%F5%B3%B4%C4%EA%B8%E2%CC%D7%B2%CDPK%C4%FE%B2%A8%C4%EA%B8%E2&amp;sbn=8cfe43e7185f29a117e87900039293d7&amp;isTKA=false&amp;msc=1</t>
  </si>
  <si>
    <t>http://detailskip.taobao.com/json/show_buyer_list.htm?step=false&amp;bid_page=1&amp;page_size=15&amp;item_type=b&amp;ends=1422171783000&amp;starts=1421566983000&amp;item_id=42814370392&amp;user_tag=270282752&amp;old_quantity=1000&amp;zhichong=true&amp;sold_total_num=16&amp;seller_num_id=2038515086&amp;dk=0&amp;title=%D5%FD%D7%DA%BA%AB%B9%FA%B7%E7%CE%B6+%CA%D6%B9%A4+%D5%B3%BA%DA%C3%D7%B8%E2+%D1%D3%B1%DF%B3%AF%CF%CA%D7%E5%B4%AB%CD%B3%C3%C0%CA%B3%B4%F2%B8%E2%D5%B3%B8%E2&amp;sbn=e6b1947ccc90871df0e52eec90dbc587&amp;isTKA=false&amp;msc=1</t>
  </si>
  <si>
    <t>http://detailskip.taobao.com/json/show_buyer_list.htm?step=false&amp;bid_page=1&amp;page_size=15&amp;item_type=b&amp;ends=1422172877000&amp;starts=1421568077000&amp;item_id=37457048838&amp;user_tag=404295680&amp;old_quantity=957&amp;zhichong=true&amp;sold_total_num=16&amp;seller_num_id=291015850&amp;dk=0&amp;title=%BA%FE%C4%CF%BA%E2%D1%F4%C6%EE%B6%AB%CC%D8%B2%FA%D0%A1%B3%D4+%C5%A9%BC%D2%D7%D4%D6%C6%B1%A1%BA%C9%C1%B9%F4%CE%C1%B9%B8%E2+%C5%B4%C3%D7%B8%E2%B5%E3+%D0%DD%CF%D0%C1%E3%CA%B3&amp;sbn=e93c0dba7c0e93d216972017c9013e26&amp;isTKA=false&amp;msc=1</t>
  </si>
  <si>
    <t>http://detailskip.taobao.com/json/show_buyer_list.htm?step=false&amp;bid_page=1&amp;page_size=15&amp;item_type=b&amp;ends=1422176201000&amp;starts=1421571401000&amp;item_id=42509215868&amp;user_tag=471429120&amp;old_quantity=9913&amp;zhichong=true&amp;sold_total_num=16&amp;seller_num_id=83761284&amp;dk=0&amp;title=%BB%C6%D4%AA%C3%D7%B9%FB%BD%AD%CE%F7%B8%D3%C4%CF%CD%C1%CC%D8%B2%FA%B8%D3%D6%DD%D6%A5%CA%BF%B3%B4%C4%EA%B8%E2%CC%F5%BB%C6%C4%EA%B8%E2%C3%D7%BC%40%F4%D9%F4%CE500g&amp;sbn=64ade2b0a182f753031dccea3e6db181&amp;isTKA=false&amp;msc=1</t>
  </si>
  <si>
    <t>http://detailskip.taobao.com/json/show_buyer_list.htm?step=false&amp;bid_page=1&amp;page_size=15&amp;item_type=b&amp;ends=1422177970000&amp;starts=1421573170000&amp;item_id=14937727561&amp;user_tag=404312064&amp;old_quantity=456&amp;zhichong=true&amp;sold_total_num=16&amp;seller_num_id=704525262&amp;dk=0&amp;title=%BA%FE%B1%B1%D6%D3%CF%E9%CC%D8%B2%FA+%CC%D4%B1%A6%B6%C0%BC%D2%CF%FA%CA%DB+%BE%AB%C6%B7%F3%B4%C1%FA%B2%CB+%BE%ED%C7%D0%C8%E2%B8%E2%C8%E2%BE%ED+%B3%A4%CA%D9%D6%AE%CF%E7&amp;sbn=ec4f9be5edc761a095a9a8ee9ec65767&amp;isTKA=false&amp;msc=1</t>
  </si>
  <si>
    <t>http://detailskip.taobao.com/json/show_buyer_list.htm?step=false&amp;bid_page=1&amp;page_size=15&amp;item_type=b&amp;ends=1422179633000&amp;starts=1421574833000&amp;item_id=41160325515&amp;user_tag=336924672&amp;old_quantity=990&amp;zhichong=true&amp;sold_total_num=16&amp;seller_num_id=673842719&amp;dk=0&amp;title=%D6%A5%CA%BF%C4%EA%B8%E2++%CF%CC%B5%B0%BB%C6+%D6%A5%CA%BF+%CF%E3%D3%F3+%D3%D0%D0%C4%C4%EA%B8%E2+++%CC%C6%C8%CB%BB%F9&amp;sbn=cd981bfc21709419556476517c68b9aa&amp;isTKA=false&amp;msc=1</t>
  </si>
  <si>
    <t>http://detailskip.taobao.com/json/show_buyer_list.htm?step=false&amp;bid_page=1&amp;page_size=15&amp;item_type=b&amp;ends=1422179874000&amp;starts=1421575074000&amp;item_id=42797983800&amp;user_tag=337448960&amp;old_quantity=5895&amp;zhichong=true&amp;sold_total_num=16&amp;seller_num_id=1640624836&amp;dk=0&amp;title=%D5%E3%BD%AD%CC%D8%B2%FA%C5%A9%BC%D2%C8%CB%D7%D4%BC%BA%B3%D4%B5%C4%B0%D7%C4%EA%B8%E2%C5%B4%C3%D7%C4%EA%B8%E2%CD%A9%C2%AE%BA%CF%B4%E5%CC%D8%B2%FA&amp;sbn=7ea1e3f9ca0b848821495528a18e7f91&amp;isTKA=false&amp;msc=1</t>
  </si>
  <si>
    <t>http://detailskip.taobao.com/json/show_buyer_list.htm?step=false&amp;bid_page=1&amp;page_size=15&amp;item_type=b&amp;ends=1422181151000&amp;starts=1421576351000&amp;item_id=13008494382&amp;user_tag=337186818&amp;old_quantity=4863&amp;zhichong=true&amp;sold_total_num=16&amp;seller_num_id=719913891&amp;dk=0&amp;title=%CC%A8%CD%E5%C0%E4%B6%B3%C6%B7%C3%C0%CA%B3+%CC%F0%B2%BB%C0%B1+%B1%E2%D4%B2%D0%CE+%CC%A8%B2%CB%B2%CD%CC%FC%D7%A8%D3%C3%B2%CB%C1%CF+500G%2F%B0%FC&amp;sbn=00b3cb46400f11fd7090bac0b9926ac6&amp;isTKA=false&amp;msc=1</t>
  </si>
  <si>
    <t>http://detailskip.taobao.com/json/show_buyer_list.htm?step=false&amp;bid_page=1&amp;page_size=15&amp;item_type=b&amp;ends=1422181834000&amp;starts=1421577034000&amp;item_id=40550358385&amp;user_tag=68751360&amp;old_quantity=810&amp;zhichong=true&amp;sold_total_num=16&amp;seller_num_id=223298734&amp;dk=0&amp;title=%CB%C9%B9%F0%B7%BB%DD%EF%B2%CB%B4%BF%C5%B4%C3%D7%F4%D9%F4%CE+%BA%FE%C4%CF%C5%A9%BC%D2%B4%AB%CD%B3%CD%C1%CC%D8%B2%FA%CA%D6%B9%A4%B4%F2%B8%E2+%DD%EF%F4%CE%B3%B4%C4%EA%B8%E2&amp;sbn=81d46bdf72040735fbcfe7ef687e4322&amp;isTKA=false&amp;msc=1</t>
  </si>
  <si>
    <t>http://detailskip.taobao.com/json/show_buyer_list.htm?step=false&amp;bid_page=1&amp;page_size=15&amp;item_type=b&amp;ends=1422181974000&amp;starts=1421577174000&amp;item_id=36119372096&amp;user_tag=337448960&amp;old_quantity=849&amp;zhichong=true&amp;sold_total_num=16&amp;seller_num_id=659810423&amp;dk=0&amp;title=5%BD%EF%B0%FC%D3%CA+%D5%B3%BB%F0%C9%D5+%D5%B3%B6%B9%B0%FC+%D5%B3%BB%F0%C9%D7+%B6%AB%B1%B1%CC%D8%B2%FA%C3%C0%CA%B3+%D5%B3%E2%C4%E2%C4+%B4%BF%C5%B4%C3%D7%D6%C6%D7%F7&amp;sbn=aee01aa235eb6d9eb76d4e381847f325&amp;isTKA=false&amp;msc=1</t>
  </si>
  <si>
    <t>http://detailskip.taobao.com/json/show_buyer_list.htm?step=false&amp;bid_page=1&amp;page_size=15&amp;item_type=b&amp;ends=1422187015000&amp;starts=1421582215000&amp;item_id=42364263058&amp;user_tag=270274560&amp;old_quantity=999&amp;zhichong=true&amp;sold_total_num=16&amp;seller_num_id=1822961278&amp;dk=0&amp;title=%D5%FD%C6%B7%CE%DE%B7%C0%B8%AF%BC%C1%D5%E6%BF%D5%B3%F6%BF%DA%BC%B6+ASSI+BRAND+%B3%B4%C4%EA%B8%E2%D3%C3+%D0%C2%CC%C3%B6%B4%C4%EA%B8%E2%CC%F5+907g&amp;sbn=3708f9f6a2b8c50f72621584451ef35b&amp;isTKA=false&amp;msc=1</t>
  </si>
  <si>
    <t>http://detailskip.taobao.com/json/show_buyer_list.htm?step=false&amp;bid_page=1&amp;page_size=15&amp;item_type=b&amp;ends=1422191512000&amp;starts=1421586712000&amp;item_id=43276643850&amp;user_tag=270274560&amp;old_quantity=10&amp;zhichong=true&amp;sold_total_num=16&amp;seller_num_id=1906239916&amp;dk=0&amp;title=%BA%AB%B9%FA%C0%B1%B3%B4%C4%EA%B8%E2%BA%C0%BB%AA%CC%D7%B2%CD+%D6%A5%CA%BF%BC%D0%D0%C4%C4%EA%B8%E2%2B%BD%F8%BF%DA%D3%E3%B1%FD%2B%C0%B1%C4%EA%B8%E2%BD%B4%BA%C0%BB%AA%D7%E9%BA%CF&amp;sbn=ed7bc560e291db49a3cd7ca7f2c823df&amp;isTKA=false&amp;msc=1</t>
  </si>
  <si>
    <t>http://detailskip.taobao.com/json/show_buyer_list.htm?step=false&amp;bid_page=1&amp;page_size=15&amp;item_type=b&amp;ends=1422192717000&amp;starts=1421587917000&amp;item_id=35309492969&amp;user_tag=336924688&amp;old_quantity=9995&amp;zhichong=true&amp;sold_total_num=16&amp;seller_num_id=75845986&amp;dk=0&amp;title=%E1%D3%D6%DD%D0%C2%B2%FD%C4%FE%B2%A8%CC%D8%B2%FA+%C4%A5%F4%D9%2F%B3%B4%C4%EA%B8%E2+%C4%EA%B8%E2%C6%AC+%C4%EA%B8%E2%CB%BF%2F%CC%F5%D0%C2%CF%CA%CD%ED%C3%D7%CC%F5+%C4%EA%BB%F5&amp;sbn=e4c58157f12a97733626e785219bfa34&amp;isTKA=false&amp;msc=1</t>
  </si>
  <si>
    <t>http://detailskip.taobao.com/json/show_buyer_list.htm?step=false&amp;bid_page=1&amp;page_size=15&amp;item_type=b&amp;ends=1422193698000&amp;starts=1421588898000&amp;item_id=42821322066&amp;user_tag=471674880&amp;old_quantity=200&amp;zhichong=true&amp;sold_total_num=16&amp;seller_num_id=1961180018&amp;dk=0&amp;title=%BA%AB%B9%FA%BD%F8%BF%DA%BA%AB%B9%FA%B4%AB%CD%B3%C3%C0%CE%B6%C3%FB%BC%D2%C4%CC%C0%D2%C4%EA%B8%E2460g%C4%CC%C0%D2%B0%FC%D0%BE%C4%EA%B8%E2+%B3%B4%C4%EA%B8%E2&amp;sbn=a8d20b53a37dc667fea09e42faea4e01&amp;isTKA=false&amp;msc=2</t>
  </si>
  <si>
    <t>http://detailskip.taobao.com/json/show_buyer_list.htm?step=false&amp;bid_page=1&amp;page_size=15&amp;item_type=b&amp;ends=1422208884000&amp;starts=1421604084000&amp;item_id=42805367826&amp;user_tag=337186832&amp;old_quantity=85545&amp;zhichong=true&amp;sold_total_num=16&amp;seller_num_id=78168242&amp;dk=0&amp;title=%C4%FE%B2%A8%CC%D8%B2%FA+%C5%B4%C3%D7%F4%D9%F4%CE+%B4%BF%C5%B4%C3%D7%CA%D6%B9%A4%D0%A1%C4%EA%B8%E2%F4%D9%F4%CE+%D5%E6%BF%D5%B0%FC%D7%B0+%C8%AB%B9%FA%B0%FC%D3%CA&amp;sbn=6e4e7679ca8c62566109cb2819edcdac&amp;isTKA=false&amp;msc=1</t>
  </si>
  <si>
    <t>http://detailskip.taobao.com/json/show_buyer_list.htm?step=false&amp;bid_page=1&amp;page_size=15&amp;item_type=b&amp;ends=1422233161000&amp;starts=1421628361000&amp;item_id=43068595609&amp;user_tag=336662530&amp;old_quantity=9142&amp;zhichong=true&amp;sold_total_num=16&amp;seller_num_id=67309438&amp;dk=0&amp;title=%B6%AB%B1%B1%B4%F3%BB%C6%C3%D7%D5%B3%B6%B9%B0%FC+%B4%BF%CA%D6%B9%A4+%B4%F3%BB%C6%C3%D7%C3%E6%B6%B9%B0%FC%BA%EC%D0%A1%B6%B9%CF%DA%B6%AB%B1%B1%B6%B9%B0%FC+3%B7%DD%B0%FC%D3%CA&amp;sbn=1f9c8cdad3ac0096e98ae74fe27fb13e&amp;isTKA=false&amp;msc=1</t>
  </si>
  <si>
    <t>http://detailskip.taobao.com/json/show_buyer_list.htm?step=false&amp;bid_page=1&amp;page_size=15&amp;item_type=b&amp;ends=1422234009000&amp;starts=1421629209000&amp;item_id=40396001606&amp;user_tag=5853202&amp;old_quantity=946&amp;zhichong=true&amp;sold_total_num=16&amp;seller_num_id=10150365&amp;dk=0&amp;title=%BA%AB%B9%FA%BD%F8%BF%DA+%C3%FB%BC%D2%C8%FD%C9%AB%B3%A4%C9%FA%B9%FB%C4%EA%B8%E2500g+%D0%A1%BA%F9%C2%AB%C4%EA%B8%E2+%B2%CA%C9%AB%BF%C9%B0%AE%D4%AA%B1%A6%C4%EA%B8%E2&amp;sbn=3389bc7c5c6f596a05e9d781a60a6c74&amp;isTKA=false&amp;msc=1</t>
  </si>
  <si>
    <t>http://detailskip.taobao.com/json/show_buyer_list.htm?step=false&amp;bid_page=1&amp;page_size=15&amp;item_type=b&amp;ends=1422236904000&amp;starts=1421632104000&amp;item_id=14644804110&amp;user_tag=270086146&amp;old_quantity=2712&amp;zhichong=true&amp;sold_total_num=16&amp;seller_num_id=88159390&amp;dk=0&amp;title=%C5%B4%C3%D7%F4%D9%F4%CE+%C5%B4%C3%D7%F4%CE%F4%CE+%C4%EA%F4%CE%F4%CE+%B4%F2%F4%CE%F4%CE+%CF%E7%C0%EF%F4%D9%F4%CE+%C4%EA%B8%E2+%D5%C5%BC%D2%BD%E7%CD%C1%CC%D8%B2%FA&amp;sbn=70f219fdcf9d194448b769409bd9371d&amp;isTKA=false&amp;msc=1</t>
  </si>
  <si>
    <t>http://detailskip.taobao.com/json/show_buyer_list.htm?step=false&amp;bid_page=1&amp;page_size=15&amp;item_type=b&amp;ends=1422237598000&amp;starts=1421632798000&amp;item_id=36432690239&amp;user_tag=341381122&amp;old_quantity=355&amp;zhichong=true&amp;sold_total_num=16&amp;seller_num_id=79350165&amp;dk=0&amp;title=%B9%F3%D6%DD%D5%EA%B7%E1%CC%D8%B2%FA+%B0%B2%CB%B3%CD%F5%B6%FE%D2%AF%C5%C6%D5%EA%B7%E1%CF%E3%CD%ED%C3%D7%B6%FC%BF%E9%F4%CE+%B6%FE%BF%E9%F4%CE%C4%EA%B8%E2+5%B7%DD%B0%FC%D3%CA&amp;sbn=9139fe5a61b6b6f9975422e7fc17187d&amp;isTKA=false&amp;msc=1</t>
  </si>
  <si>
    <t>http://detailskip.taobao.com/json/show_buyer_list.htm?step=false&amp;bid_page=1&amp;page_size=15&amp;item_type=b&amp;ends=1422239303000&amp;starts=1421634503000&amp;item_id=36111621607&amp;user_tag=270077952&amp;old_quantity=951&amp;zhichong=true&amp;sold_total_num=16&amp;seller_num_id=219214114&amp;dk=0&amp;title=%B8%DF%C0%F6%C5%A9%D7%AF+%BA%AB%B9%FA%B3%B4%C4%EA%B8%E2+%C4%EA%B8%E2400g+%B5%F7%C1%CF100g+3%C8%CB%B7%DD+%C4%EA%B8%E2%CC%F5+%C9%CC%B3%AC%D5%FD%C6%B7&amp;sbn=f13ef40ecdbe5065b802661bb737aae9&amp;isTKA=false&amp;msc=1</t>
  </si>
  <si>
    <t>http://detailskip.taobao.com/json/show_buyer_list.htm?step=false&amp;bid_page=1&amp;page_size=15&amp;item_type=b&amp;ends=1422241467000&amp;starts=1421636667000&amp;item_id=16369350294&amp;user_tag=471666688&amp;old_quantity=9071&amp;zhichong=true&amp;sold_total_num=16&amp;seller_num_id=830785230&amp;dk=0&amp;title=%D5%E3%BD%AD%C4%FE%B2%A8%A1%BE%BA%EC%CA%ED%C4%EA%B8%E2%A1%BF%CA%D6%B9%A4%CB%AE%C4%A5%B7%AC%CA%ED+%D4%D0%B8%BE%C0%CF%C8%CB%D0%A1%BA%A2%C1%E3%CA%B3+%CA%A4%B4%C8%B3%C7%B5%B1%CC%EC&amp;sbn=e1faab718b8e10c73bc27ff41a2d3fc1&amp;isTKA=false&amp;msc=1</t>
  </si>
  <si>
    <t>http://detailskip.taobao.com/json/show_buyer_list.htm?step=false&amp;bid_page=1&amp;page_size=15&amp;item_type=b&amp;ends=1422243719000&amp;starts=1421638919000&amp;item_id=21389360201&amp;user_tag=270077952&amp;old_quantity=66&amp;zhichong=true&amp;sold_total_num=16&amp;seller_num_id=871578484&amp;dk=0&amp;title=%B9%E3%CE%F7%B4%BF%CA%D6%B9%A4%B7%DB%C0%FB%CB%AE%D5%F4%F4%CE+%CC%D8%B2%FA%B7%C7%C4%FE%B2%A8%C4%EA%B8%E2%CC%F5+%B3%B4%C4%EA%B8%E2%CF%D6%D7%F620%CC%F5%D5%E6%BF%D5%B0%FC%D7%B0&amp;sbn=e4fd40f5c4577779268e300c653b4dcd&amp;isTKA=false&amp;msc=1</t>
  </si>
  <si>
    <t>http://detailskip.taobao.com/json/show_buyer_list.htm?step=false&amp;bid_page=1&amp;page_size=15&amp;item_type=b&amp;ends=1422244947000&amp;starts=1421640147000&amp;item_id=43406755938&amp;user_tag=336678912&amp;old_quantity=10000&amp;zhichong=true&amp;sold_total_num=16&amp;seller_num_id=123246613&amp;dk=0&amp;title=%B1%B1%BE%A93%B4%FC%B0%FC%D3%CA+%CA%BD%D6%A5%CA%BF%C4%EA%B8%E2%C0%AD%CB%BF%D6%A5%D0%C4%C4%EA%B8%E2%CC%F5500g%BA%AB%B9%FA%B3%B4%C4%EA%B8%E2%C4%CC%C0%D2%B9%D8%B6%AB%D6%F3&amp;sbn=f92416ded73d18deb02897d406ef9fe5&amp;isTKA=false&amp;msc=1</t>
  </si>
  <si>
    <t>http://detailskip.taobao.com/json/show_buyer_list.htm?step=false&amp;bid_page=1&amp;page_size=15&amp;item_type=b&amp;ends=1422246679000&amp;starts=1421641879000&amp;item_id=39165094483&amp;user_tag=337186816&amp;old_quantity=15&amp;zhichong=true&amp;sold_total_num=16&amp;seller_num_id=258925038&amp;dk=0&amp;title=%BA%AB%B9%FA%BD%F8%BF%DA%D6%A5%CA%BF%C4%EA%B8%E2%C4%CC%C0%D2%CE%B6%BC%D0%D0%C4%C4%EA%B8%E2%CC%F5+%C0%B1%B3%B4%C4%EA%B8%E2%D7%F6%BB%F0%B9%F8500g&amp;sbn=97ebe80a2f297e6a0448f20c2d9ca7c5&amp;isTKA=false&amp;msc=1</t>
  </si>
  <si>
    <t>http://detailskip.taobao.com/json/show_buyer_list.htm?step=false&amp;bid_page=1&amp;page_size=15&amp;item_type=b&amp;ends=1422249674000&amp;starts=1421644874000&amp;item_id=18549857100&amp;user_tag=270077952&amp;old_quantity=191&amp;zhichong=true&amp;sold_total_num=16&amp;seller_num_id=86789891&amp;dk=0&amp;title=%A1%BE%B0%EB%B1%DF%CC%EC%A1%BF%B0%C4%C3%C5%B6%B9%C0%CC+%D6%A5%D0%C4%CD%E8%2F%D6%A5%D0%C4%B0%FC+%CF%E3%C5%A8%D6%A5%CA%BF%BB%F0%B9%F8%CA%B3%B2%C4500%BF%CB&amp;sbn=d715ff459509faef956d20e324a3ce55&amp;isTKA=false&amp;msc=1</t>
  </si>
  <si>
    <t>http://detailskip.taobao.com/json/show_buyer_list.htm?step=false&amp;bid_page=1&amp;page_size=15&amp;item_type=b&amp;ends=1422251165000&amp;starts=1421646365000&amp;item_id=43429590855&amp;user_tag=269488128&amp;old_quantity=88&amp;zhichong=true&amp;sold_total_num=16&amp;seller_num_id=139006488&amp;dk=0&amp;title=%D1%CE%B3%C7%CC%D8%B2%FA%B7%BD%BF%E9%C4%EA%B8%E2%D1%CE%B3%C7%CC%D8%B2%FA%D3%F1%C3%D7%CA%D6%B9%A4%C4%EA%B8%E2%D7%D4%D6%C6%CE%DE%CC%ED%BC%D3%D3%F1%C3%D7%C4%EA%B8%E2&amp;sbn=fa60ef64a21a3584ccdd00241e08f220&amp;isTKA=false&amp;msc=1</t>
  </si>
  <si>
    <t>http://detailskip.taobao.com/json/show_buyer_list.htm?step=false&amp;bid_page=1&amp;page_size=15&amp;item_type=b&amp;ends=1422252222000&amp;starts=1421647422000&amp;item_id=43291711191&amp;user_tag=336924672&amp;old_quantity=887&amp;zhichong=true&amp;sold_total_num=16&amp;seller_num_id=329559812&amp;dk=0&amp;title=%B6%AB%B1%B1%CC%D8%B2%FA%D5%B3%F0%A4%B6%B9%B0%FC500g%C4%EA%B8%E2+%B4%F3%BB%C6%C3%D7%C3%E6%BD%AD%C3%D7%C3%E6%B8%DF%C1%BB%C3%D7%C3%E6%CB%D5%D7%D3%D2%B6%B4%BF%CA%D6%B9%A4&amp;sbn=1d403644584d1526e255378f080d59ed&amp;isTKA=false&amp;msc=1</t>
  </si>
  <si>
    <t>http://detailskip.taobao.com/json/show_buyer_list.htm?step=false&amp;bid_page=1&amp;page_size=15&amp;item_type=b&amp;ends=1422253697000&amp;starts=1421648897000&amp;item_id=17402834967&amp;user_tag=269553664&amp;old_quantity=12919&amp;zhichong=true&amp;sold_total_num=16&amp;seller_num_id=805892258&amp;dk=0&amp;title=%B0%B2%BB%D5%CD%A9%B3%C7%CC%D8%B2%FA+%C5%A9%BC%D2%D7%D4%D6%C6%B4%BF%C5%B4%C3%D7%CA%D6%B9%A4%F4%D9%F4%CE+%D3%CD%D5%A8%F4%D9%F4%CE+%F4%D9%B8%E2+%CB%C9%B4%E0%CF%E3%C5%B4&amp;sbn=6135aba84ee639a25ca7b7b675f67d32&amp;isTKA=false&amp;msc=1</t>
  </si>
  <si>
    <t>http://detailskip.taobao.com/json/show_buyer_list.htm?step=false&amp;bid_page=1&amp;page_size=15&amp;item_type=b&amp;ends=1422254300000&amp;starts=1421649500000&amp;item_id=39397870287&amp;user_tag=336662528&amp;old_quantity=1005&amp;zhichong=true&amp;sold_total_num=16&amp;seller_num_id=356791305&amp;dk=0&amp;title=%BA%AB%B9%FA%BD%F8%BF%DA%CB%C9%BA%D7%C5%C6%BF%C9%B0%AE%D0%A1%BA%F9%C2%AB%CA%BD%B3%B4%C4%EA%B8%E2+%C4%EA%B8%E2%B6%B9+%BB%A8%C9%FA%C4%EA%B8%E2500%BF%CB&amp;sbn=b76c55eafb753e0a6da920011e41a2eb&amp;isTKA=false&amp;msc=1</t>
  </si>
  <si>
    <t>http://detailskip.taobao.com/json/show_buyer_list.htm?step=false&amp;bid_page=1&amp;page_size=15&amp;item_type=b&amp;ends=1422256496000&amp;starts=1421651696000&amp;item_id=22391852579&amp;user_tag=270340096&amp;old_quantity=212&amp;zhichong=true&amp;sold_total_num=16&amp;seller_num_id=1037391602&amp;dk=0&amp;title=%BA%C3%EC%C0%B9%D8%B6%AB%D6%F3%7E%B4%F3%C4%EA%B8%E2%B8%A3%B4%FC+%B4%BF%C5%B4%C3%D7%B6%B9%B8%AF%B0%FC+10%D6%BB%2F200g+%CB%D8%CA%B3++%D3%D0%BD%C0%CD%B7%A3%A1&amp;sbn=0e9a31d5acab1bdcef22085e9b41a6aa&amp;isTKA=false&amp;msc=1</t>
  </si>
  <si>
    <t>http://detailskip.taobao.com/json/show_buyer_list.htm?step=false&amp;bid_page=1&amp;page_size=15&amp;item_type=b&amp;ends=1422258161000&amp;starts=1421653361000&amp;item_id=15756581065&amp;user_tag=471412736&amp;old_quantity=9773&amp;zhichong=true&amp;sold_total_num=16&amp;seller_num_id=64340258&amp;dk=0&amp;title=%C2%FA%BE%CD%B0%FC%A3%A1%B8%A3%BD%A8%CC%D8%B2%FA+%CB%AE%C4%A5%C4%EA%B8%E2%C6%AC%2F%CC%F5+%B3%B4%C4%EA%B8%E2%B8%C9+%D6%F3%B0%D7%EF%FD%B8%C9+%CA%D6%B9%A4%C4%EA%B8%E2%C6%AC&amp;sbn=7f427d618210990f81aad91b8a42b6e4&amp;isTKA=false&amp;msc=1</t>
  </si>
  <si>
    <t>http://detailskip.taobao.com/json/show_buyer_list.htm?step=false&amp;bid_page=1&amp;page_size=15&amp;item_type=b&amp;ends=1422258253000&amp;starts=1421653453000&amp;item_id=43483104915&amp;user_tag=471429120&amp;old_quantity=301&amp;zhichong=true&amp;sold_total_num=16&amp;seller_num_id=151940621&amp;dk=0&amp;title=%BA%AB%CA%BD%D6%A5%CA%BF%C4%EA%B8%E2+%C0%AD%CB%BF%D6%A5%D0%C4%C4%EA%B8%E2+%BA%AB%B9%FA%B3%B4%C4%EA%B8%E2%C4%CC%C0%D2%BC%D0%D0%C4%C4%EA%B8%E2+%D7%CF%CA%ED%CE%B6+500g&amp;sbn=f2d399793e8667ca1ad7f4a53fe395d2&amp;isTKA=false&amp;msc=1</t>
  </si>
  <si>
    <t>http://detailskip.taobao.com/json/show_buyer_list.htm?step=false&amp;bid_page=1&amp;page_size=15&amp;item_type=b&amp;ends=1422259582000&amp;starts=1421654782000&amp;item_id=19687305558&amp;user_tag=1642496&amp;old_quantity=999910&amp;zhichong=true&amp;sold_total_num=16&amp;seller_num_id=256766706&amp;dk=0&amp;title=%BA%AB%B9%FA%BD%F8%BF%DA%C8%AA%C5%C6%B3%B4%C4%EA%B8%E2%BD%B4+%BA%AB%B9%FA%B3%B4%C4%EA%B8%E2%C0%B1%BD%B4+%CC%F0%C0%B1%CE%B6+150g&amp;sbn=adaa922bab67d1dbc622e2560f4a06af&amp;isTKA=false&amp;msc=1</t>
  </si>
  <si>
    <t>http://detailskip.taobao.com/json/show_buyer_list.htm?step=false&amp;bid_page=1&amp;page_size=15&amp;item_type=b&amp;ends=1422261720000&amp;starts=1421656920000&amp;item_id=41038798934&amp;user_tag=269815808&amp;old_quantity=10102&amp;zhichong=true&amp;sold_total_num=16&amp;seller_num_id=726740173&amp;dk=0&amp;title=%EC%FB%D4%CB%C4%EA+%C4%CF%B9%CF%C4%EA%B8%E2+400g++%D5%E6%BF%D5%B0%FC%D7%B0+%BD%EE%B5%C0%BF%C9%BF%DA+%BB%F0%B9%F8%B1%D8%B1%B8&amp;sbn=8fb9b6df7d13a812da81043e0af7c340&amp;isTKA=false&amp;msc=1</t>
  </si>
  <si>
    <t>http://detailskip.taobao.com/json/show_buyer_list.htm?step=false&amp;bid_page=1&amp;page_size=15&amp;item_type=b&amp;ends=1422263294000&amp;starts=1421658494000&amp;item_id=37801070933&amp;user_tag=337448960&amp;old_quantity=755&amp;zhichong=true&amp;sold_total_num=16&amp;seller_num_id=350332860&amp;dk=0&amp;title=%A1%BE5%B4%FC%B0%FC%D3%CA%A1%BF%B9%F3%D6%DD%CC%D8%B2%FA+%D0%CB%C8%CA%C1%F5%BC%D2%B6%B9%C9%B3%F4%CE+%C5%B4%C3%D7%F4%D9%F4%CE+%C4%EA%B8%E2+%D5%E6%BF%D5%B0%FC%D7%B0&amp;sbn=3cb13c712909e77ba398123925db3c12&amp;isTKA=false&amp;msc=1</t>
  </si>
  <si>
    <t>http://detailskip.taobao.com/json/show_buyer_list.htm?step=false&amp;bid_page=1&amp;page_size=15&amp;item_type=b&amp;ends=1422266588000&amp;starts=1421661788000&amp;item_id=41471919441&amp;user_tag=68505600&amp;old_quantity=977&amp;zhichong=true&amp;sold_total_num=16&amp;seller_num_id=184874885&amp;dk=0&amp;title=%CB%C4%B4%A8%C5%A9%BC%D2%B4%BF%CA%D6%B9%A4%B4%BF%C5%B4%C3%D7%F4%D9%F4%CE%CA%AF%BE%CA%F4%CE%F4%CE%2F%C4%EA%B8%E2%D1%BC%B6%F9%F4%CE%BB%C6%F4%CE%D6%F1%D2%B6%B8%E25%BD%EF%B0%FC%D3%CA&amp;sbn=7ec2bccd60538c9767e6686f57ec9fc7&amp;isTKA=false&amp;msc=1</t>
  </si>
  <si>
    <t>http://detailskip.taobao.com/json/show_buyer_list.htm?step=false&amp;bid_page=1&amp;page_size=15&amp;item_type=b&amp;ends=1422267544000&amp;starts=1421662744000&amp;item_id=16112166752&amp;user_tag=68751360&amp;old_quantity=9815&amp;zhichong=true&amp;sold_total_num=16&amp;seller_num_id=220509413&amp;dk=0&amp;title=%D3%D0%BB%FA%CA%B3%C6%B7+%C2%CC%B3%BD%D5%B3%B6%B9%B0%FC+%F0%A4%B6%B9%B0%FC+%B6%AB%B1%B1%B9%FE%B6%FB%B1%F5%CC%D8%B2%FA+280g+%C9%E0%BC%E2%C3%C0%CE%B6&amp;sbn=d62047aa25ec62e17a6d551cec784b5d&amp;isTKA=false&amp;msc=1</t>
  </si>
  <si>
    <t>http://detailskip.taobao.com/json/show_buyer_list.htm?step=false&amp;bid_page=1&amp;page_size=15&amp;item_type=b&amp;ends=1422271372000&amp;starts=1421666572000&amp;item_id=22211396082&amp;user_tag=270340096&amp;old_quantity=12268&amp;zhichong=true&amp;sold_total_num=16&amp;seller_num_id=713957680&amp;dk=0&amp;title=%B6%AB%B1%B1%CC%D8%B2%FA%BB%C6%B6%B9%B0%FC+%B6%AB%B1%B1%D5%B3%B6%B9%B0%FC+%B4%F3%BB%C6%C3%D7%B6%B9%B0%FC+%D7%D4%BC%D2%B4%BF%CA%D6%B9%A4%D6%C6%D7%F7+%D5%B3%B6%B9%B0%FC&amp;sbn=5066d5dccd1c285feeb6e56204c4b248&amp;isTKA=false&amp;msc=1</t>
  </si>
  <si>
    <t>http://detailskip.taobao.com/json/show_buyer_list.htm?step=false&amp;bid_page=1&amp;page_size=15&amp;item_type=b&amp;ends=1422272774000&amp;starts=1421667974000&amp;item_id=43197931968&amp;user_tag=269488128&amp;old_quantity=5000&amp;zhichong=true&amp;sold_total_num=16&amp;seller_num_id=16936248&amp;dk=0&amp;title=%A1%BE%CC%EC%CC%EC%CC%D8%BC%DB%A1%BF%C4%EA%B8%E2%CC%F5+%BA%AB%B9%FA%B3%B4%C4%EA%B8%E2%D5%FD%D7%DA%BA%AB%CA%BD%CA%D6%B9%A4%B3%B4%C4%EA%B8%E2%CC%D7%B2%CD%B8%BD%C0%B1%BD%B4%B0%FC&amp;sbn=58a96b4fe772ece444a98b4325bb23ba&amp;isTKA=false&amp;msc=1</t>
  </si>
  <si>
    <t>http://detailskip.taobao.com/json/show_buyer_list.htm?step=false&amp;bid_page=1&amp;page_size=15&amp;item_type=b&amp;ends=1422273469000&amp;starts=1421668669000&amp;item_id=43353829849&amp;user_tag=270340096&amp;old_quantity=98780&amp;zhichong=true&amp;sold_total_num=16&amp;seller_num_id=1084901519&amp;dk=0&amp;title=%D5%FD%D7%DA%CB%AE%C4%A5%B0%D7%C4%EA%B8%E2+%D0%C2%B9%A3%C3%D7%C5%B4%C3%D7%C5%A9%BC%D2%CA%D6%B9%A4%D7%D4%D6%C6%BD%AD%CE%F7%D3%A5%CC%B6%B9%F3%CF%AA%CC%D8%B2%FA5%BD%EF%B0%FC%D3%CA&amp;sbn=8c82947b2192c2bd0325d08d193a8dca&amp;isTKA=false&amp;msc=1</t>
  </si>
  <si>
    <t>http://detailskip.taobao.com/json/show_buyer_list.htm?step=false&amp;bid_page=1&amp;page_size=15&amp;item_type=b&amp;ends=1422277657000&amp;starts=1421672857000&amp;item_id=43321002511&amp;user_tag=475885568&amp;old_quantity=500&amp;zhichong=true&amp;sold_total_num=16&amp;seller_num_id=1963279197&amp;dk=0&amp;title=%C4%FE%B2%A8%CF%BA%C0%B0%A1%BE%B0%D7%C4%EA%B8%E2%A1%BF%CC%F5+%D5%FD%D7%DA%CB%AE%C4%A5+%D5%E6%BF%D5%B0%FC%D7%B0+%CC%D8%B2%FA%B5%B1%CC%EC+5%BC%FE%B0%FC%D3%CA&amp;sbn=bd87b1c3bfbb3e5c53a742db15ac4dfc&amp;isTKA=false&amp;msc=1</t>
  </si>
  <si>
    <t>http://detailskip.taobao.com/json/show_buyer_list.htm?step=false&amp;bid_page=1&amp;page_size=15&amp;item_type=b&amp;ends=1422281934000&amp;starts=1421677134000&amp;item_id=42251187677&amp;user_tag=1642496&amp;old_quantity=99960&amp;zhichong=true&amp;sold_total_num=16&amp;seller_num_id=173826354&amp;dk=0&amp;title=%C4%FE%B2%A8%CC%D8%B2%FA+%D7%EE%BA%C3%B3%D4%B5%C4%C4%FE%B2%A8%C4%EA%B8%E2+%A1%BE%B9%B1%B4%BB%D7%AF%D4%B0%A1%BF%D5%FD%D7%DA%CA%D6%B9%A4%C4%EA%B8%E2+%BE%A7%D3%A8%CC%DE%CD%B8&amp;sbn=8356852c7d4a20a55b6d6bbca0327066&amp;isTKA=false&amp;msc=1</t>
  </si>
  <si>
    <t>http://detailskip.taobao.com/json/show_buyer_list.htm?step=false&amp;bid_page=1&amp;page_size=15&amp;item_type=b&amp;ends=1422282607000&amp;starts=1421677807000&amp;item_id=41978713882&amp;user_tag=269488128&amp;old_quantity=1000&amp;zhichong=true&amp;sold_total_num=16&amp;seller_num_id=82428720&amp;dk=0&amp;title=%C4%FE%B2%A8%CF%BA%C0%AF%2F%C0%B0%C4%EA%B8%E2+%B0%D7%C4%EA%B8%E2%CC%F5+%D5%E6%BF%D5%D7%B0+%CA%A4%D3%E1%BC%D2+%B4%C8%B3%C7%C4%EA%B8%E2+%C4%FE%B2%A8%CC%D8%B2%FA%B0%FC%D3%CA&amp;sbn=61b87adac19ed930ffeb41e6dbc29b12&amp;isTKA=false&amp;msc=1</t>
  </si>
  <si>
    <t>http://detailskip.taobao.com/json/show_buyer_list.htm?step=false&amp;bid_page=1&amp;page_size=15&amp;item_type=b&amp;ends=1422287807000&amp;starts=1421683007000&amp;item_id=41996052154&amp;user_tag=269815808&amp;old_quantity=1005&amp;zhichong=true&amp;sold_total_num=16&amp;seller_num_id=653957986&amp;dk=0&amp;title=%B3%F6%BF%DA%BA%AB%B9%FA%B3%B4%C4%EA%B8%E2%C6%AC907%BF%CB%A3%AC%CE%DE%B7%C0%B8%AF%BC%C1+%BF%C9%D7%F6%CC%C0+%CF%C2%BB%F0%B9%F8&amp;sbn=19b1328e1c81d2d813e5e4d771dbda03&amp;isTKA=false&amp;msc=1</t>
  </si>
  <si>
    <t>http://detailskip.taobao.com/json/show_buyer_list.htm?step=false&amp;bid_page=1&amp;page_size=15&amp;item_type=b&amp;ends=1422315623000&amp;starts=1421710823000&amp;item_id=35631617000&amp;user_tag=270340096&amp;old_quantity=99947&amp;zhichong=true&amp;sold_total_num=16&amp;seller_num_id=1806186852&amp;dk=0&amp;title=%D5%FD%D7%DA%BA%AB%CA%BD+%D6%A5%CA%BF%C4%EA%B8%E2+%C4%CC%C0%D2%C4%EA%B8%E2+%D7%CF%CA%ED%C4%EA%B8%E2++%BB%F0%B9%F8%BC%D0%D0%C4%C4%EA%B8%E2%CC%D8%C5%FA%B7%A2500%BF%CB&amp;sbn=0a5deb17cda8db19f1c3d37784a8fc0b&amp;isTKA=false&amp;msc=1</t>
  </si>
  <si>
    <t>http://detailskip.taobao.com/json/show_buyer_list.htm?step=false&amp;bid_page=1&amp;page_size=15&amp;item_type=b&amp;ends=1422320159000&amp;starts=1421715359000&amp;item_id=43305243740&amp;user_tag=270012432&amp;old_quantity=1000&amp;zhichong=true&amp;sold_total_num=16&amp;seller_num_id=510874&amp;dk=0&amp;title=%B4%C8%B3%C7%D3%E1%BC%D2%C5%B4%C3%D7%BF%E9+%BE%AB%D6%C2%C5%B4%C3%D7%BF%E9+250%BF%CB+%D5%E6%BF%D5%B0%FC%D7%B0+%C4%FE%B2%A8%CC%D8%B2%FA%C2%FA10%BC%FE%B0%FC%D3%CA&amp;sbn=61ef91a5734036db208968f4dc2f89a0&amp;isTKA=false&amp;msc=1</t>
  </si>
  <si>
    <t>http://detailskip.taobao.com/json/show_buyer_list.htm?step=false&amp;bid_page=1&amp;page_size=15&amp;item_type=b&amp;ends=1422324148000&amp;starts=1421719348000&amp;item_id=42148173865&amp;user_tag=270012416&amp;old_quantity=604&amp;zhichong=true&amp;sold_total_num=16&amp;seller_num_id=374617073&amp;dk=0&amp;title=%B6%AB%B1%B1%CC%D8%B2%FA%D5%B3%B6%B9%B0%FC+%B4%F3%BB%C6%C3%D7%D5%B3%B6%B9%B0%FC+%C5%A9%BC%D2%CF%D6%D5%F4%F0%A4%B6%B9%B0%FC+%D5%E6%BF%D5%B0%FC%D7%B0+6%BC%FE%B0%FC%D3%CA&amp;sbn=e17321d23effff1700a7b9a8567ce40d&amp;isTKA=false&amp;msc=1</t>
  </si>
  <si>
    <t>http://detailskip.taobao.com/json/show_buyer_list.htm?step=false&amp;bid_page=1&amp;page_size=15&amp;item_type=b&amp;ends=1422325040000&amp;starts=1421720240000&amp;item_id=38333701924&amp;user_tag=337448960&amp;old_quantity=64665&amp;zhichong=true&amp;sold_total_num=16&amp;seller_num_id=1783848310&amp;dk=0&amp;title=%BA%AB%B9%FA%C0%B1%B3%B4%C4%EA%B8%E2%B2%C4%C1%CF+%BA%AB%B9%FA%BD%F8%BF%DA%CB%C9%BA%D7%B3%B4%C4%EA%B8%E2%CC%F5600g+%BB%F0%B9%F8%C4%EA%B8%E2+Q%BE%A2%CA%AE%D7%E3&amp;sbn=8492faa19e03b51e9190e6a01f96ddcb&amp;isTKA=false&amp;msc=2</t>
  </si>
  <si>
    <t>http://detailskip.taobao.com/json/show_buyer_list.htm?step=false&amp;bid_page=1&amp;page_size=15&amp;item_type=b&amp;ends=1422325181000&amp;starts=1421720381000&amp;item_id=36518176456&amp;user_tag=270274560&amp;old_quantity=500&amp;zhichong=true&amp;sold_total_num=16&amp;seller_num_id=837197883&amp;dk=0&amp;title=%C4%EA%B8%E2%D3%E3%C0%F1%BA%D0500g%D4%C1%B8%DB%B0%C4%B7%E7%CE%B6%CC%F0%C4%EA%B8%E2%CB%CD%C0%F1%BC%D1%C6%B7%B7%E1%CE%B0%C0%F0%D4%BD%C1%FA%C3%C5%D3%E3%D0%CE%C4%EA%B8%E2&amp;sbn=5c1298db2f558dc7be3feb3f9d202227&amp;isTKA=false&amp;msc=1</t>
  </si>
  <si>
    <t>http://detailskip.taobao.com/json/show_buyer_list.htm?step=false&amp;bid_page=1&amp;page_size=15&amp;item_type=b&amp;ends=1422325242000&amp;starts=1421720442000&amp;item_id=7862823617&amp;user_tag=1118208&amp;old_quantity=9838&amp;zhichong=true&amp;sold_total_num=16&amp;seller_num_id=132458473&amp;dk=0&amp;title=%D2%BB%BC%B6%D4%AD%D7%B0%D5%FD%C6%B7++%BA%AB%CA%BD%C4%EA%B8%E2%CC%F5+%D5%E6%BF%D5%B0%FC%D7%B0%BE%BB%BA%AC%C1%BF907%BF%CB+%BA%C3%B3%D4%BA%DCQ%7E&amp;sbn=af031988aab817b9730517de5f6e3038&amp;isTKA=false&amp;msc=1</t>
  </si>
  <si>
    <t>http://detailskip.taobao.com/json/show_buyer_list.htm?step=false&amp;bid_page=1&amp;page_size=15&amp;item_type=b&amp;ends=1422325837000&amp;starts=1421721037000&amp;item_id=42931372706&amp;user_tag=504983552&amp;old_quantity=2968&amp;zhichong=true&amp;sold_total_num=16&amp;seller_num_id=78968514&amp;dk=0&amp;title=%A1%BE%CF%E7%CE%B6%B5%BD%A1%BF%BA%FE%B1%B1%B6%F7%CA%A9%CC%D8%B2%FA%B8%BB%CE%F8%C5%B4%C3%D7%CA%D6%B9%A4%F4%D9%F4%CE+%CD%C1%BC%D2%D7%E5%C4%EA%B8%E2%D5%E6%BF%D58%C3%B6%D7%B0&amp;sbn=f7654929d5ff596a340648c50ee46277&amp;isTKA=false&amp;msc=1</t>
  </si>
  <si>
    <t>http://detailskip.taobao.com/json/show_buyer_list.htm?step=false&amp;bid_page=1&amp;page_size=15&amp;item_type=b&amp;ends=1422325893000&amp;starts=1421721093000&amp;item_id=36060800857&amp;user_tag=270340096&amp;old_quantity=1393&amp;zhichong=true&amp;sold_total_num=16&amp;seller_num_id=796146334&amp;dk=0&amp;title=%BA%FE%B1%B1%CC%D8%B2%FA%C5%A9%BC%D2%D0%C2%C3%D7%CA%D6%B9%A4%D7%D4%D6%C6%F4%D9%F4%CE+%C4%EA%B8%E2+%B4%FA%B2%CD+500g%D5%E6%BF%D5%CE%DE%B7%C0%B8%AF&amp;sbn=7dc0473eb44ab2e01772de93905e3cee&amp;isTKA=false&amp;msc=1</t>
  </si>
  <si>
    <t>http://detailskip.taobao.com/json/show_buyer_list.htm?step=false&amp;bid_page=1&amp;page_size=15&amp;item_type=b&amp;ends=1422326834000&amp;starts=1421722034000&amp;item_id=39874969581&amp;user_tag=270274560&amp;old_quantity=9999&amp;zhichong=true&amp;sold_total_num=16&amp;seller_num_id=2138901249&amp;dk=0&amp;title=%B6%AB%B1%B1%CB%D5%D7%D3%D2%B6%E2%C4%E2%C4+%D5%B3%B6%B9%B0%FC+%C4%EA%B8%E2+%D5%B3%BA%C4%D7%D3+%D5%B3%E2%C4%E2%C4%BA%EC%B6%B9%C9%B3%CF%DA+3%BD%EF%B0%FC%D3%CA&amp;sbn=2acd1a5a6a216583c7abdd0edeed39f0&amp;isTKA=false&amp;msc=1</t>
  </si>
  <si>
    <t>http://detailskip.taobao.com/json/show_buyer_list.htm?step=false&amp;bid_page=1&amp;page_size=15&amp;item_type=b&amp;ends=1422330161000&amp;starts=1421725361000&amp;item_id=21734520475&amp;user_tag=408489984&amp;old_quantity=89&amp;zhichong=true&amp;sold_total_num=16&amp;seller_num_id=771939706&amp;dk=0&amp;title=%C8%AB%B9%FA%B0%FC%D3%CA+%BA%AB%B9%FA%BD%F8%BF%DA%C4%EA%B8%E2%CC%F5+%B3%B4%C4%EA%B8%E2%D7%E9%BA%CF+%CB%C9%BA%D7%C4%EA%B8%E2%CC%F5600g%2B%C4%EA%B8%E2%BD%B4200&amp;sbn=aa58496b5db075cc5e0c9a9744d70b53&amp;isTKA=false&amp;msc=2</t>
  </si>
  <si>
    <t>http://detailskip.taobao.com/json/show_buyer_list.htm?step=false&amp;bid_page=1&amp;page_size=15&amp;item_type=b&amp;ends=1422336310000&amp;starts=1421731510000&amp;item_id=15530210050&amp;user_tag=270077952&amp;old_quantity=7199&amp;zhichong=true&amp;sold_total_num=16&amp;seller_num_id=830204763&amp;dk=0&amp;title=%5B%C2%F4%B7%E8%C1%CB%5D%D5%E3%BD%AD%CC%A8%D6%DD%CC%D8%B2%FA%CA%D6%B9%A4%C4%EA%B8%E2%D5%FD%D7%DA%CD%ED%C3%D7%CF%E3%C4%EA%B8%E2%CB%AE%C4%A5%B0%D7%C4%EA%B8%E2%D5%E6%BF%D5%B0%FC%D7%B0&amp;sbn=72a0daa306e0b885a466d0bf635d513a&amp;isTKA=false&amp;msc=1</t>
  </si>
  <si>
    <t>http://detailskip.taobao.com/json/show_buyer_list.htm?step=false&amp;bid_page=1&amp;page_size=15&amp;item_type=b&amp;ends=1422337778000&amp;starts=1421732978000&amp;item_id=16585398722&amp;user_tag=270274560&amp;old_quantity=8888&amp;zhichong=true&amp;sold_total_num=16&amp;seller_num_id=1077894018&amp;dk=0&amp;title=%BA%AB%B9%FA%D5%FD%D7%DA%B3%AF%CF%CA%D7%E5%CA%D6%B9%A4%B4%F2%B8%E2%D1%D3%B1%DF%CC%EC%CF%C9%B8%A3%B4%AB%CD%B3%C5%B4%C3%D7%B0%D7%C4%EA%B8%E2+%B0%FC%D3%CA%CB%CD%BB%C6%B6%B9%B7%DB&amp;sbn=b7d234c042a885074671eef3b5f04658&amp;isTKA=false&amp;msc=1</t>
  </si>
  <si>
    <t>http://detailskip.taobao.com/json/show_buyer_list.htm?step=false&amp;bid_page=1&amp;page_size=15&amp;item_type=b&amp;ends=1422339462000&amp;starts=1421734662000&amp;item_id=2347886487&amp;user_tag=5853202&amp;old_quantity=782&amp;zhichong=true&amp;sold_total_num=16&amp;seller_num_id=10150365&amp;dk=0&amp;title=%C8%FD%BA%FE%D3%E3%B1%FD+420%BF%CB+%BA%AB%B9%FA%B7%E7%CE%B6+%BA%AB%CA%BD%C0%B1%B3%B4%C4%EA%B8%E2%B1%D8%B1%B8%7E%D7%F6%CC%C0%CC%F0%B2%BB%C0%B1+%D5%FB%BF%E9&amp;sbn=92bd44268ec4477dc392c3a22c2b4b8a&amp;isTKA=false&amp;msc=1</t>
  </si>
  <si>
    <t>http://detailskip.taobao.com/json/show_buyer_list.htm?step=false&amp;bid_page=1&amp;page_size=15&amp;item_type=b&amp;ends=1422340128000&amp;starts=1421735328000&amp;item_id=42902480923&amp;user_tag=270274560&amp;old_quantity=16666&amp;zhichong=true&amp;sold_total_num=16&amp;seller_num_id=2162514397&amp;dk=0&amp;title=%D5%B3%B6%B9%B0%FC+%BB%C6%C3%D7%D5%B3%B6%B9%B0%FC+%B6%AB%B1%B1%D5%B3%B6%B9%B0%FC+%B6%AB%B1%B1%CC%D8%B2%FA5%BD%EF10%BC%FE%B0%FC%D3%CA%CB%CD%C0%F1%CA%D7%D1%A1%B2%FA%C6%B7&amp;sbn=f5a49cb0837e24f07dac7ed74446f880&amp;isTKA=false&amp;msc=1</t>
  </si>
  <si>
    <t>http://detailskip.taobao.com/json/show_buyer_list.htm?step=false&amp;bid_page=1&amp;page_size=15&amp;item_type=b&amp;ends=1422342702000&amp;starts=1421737902000&amp;item_id=41565173062&amp;user_tag=471404560&amp;old_quantity=73272&amp;zhichong=true&amp;sold_total_num=16&amp;seller_num_id=90949396&amp;dk=0&amp;title=%C8%C8%CF%FA%BA%AB%B9%FA%BC%D0%D0%C4%D6%A5%CA%BF%C4%EA%B8%E2%C8%ED%B8%E2+%B0%FC%D3%CA%CC%D7%B2%CD%C4%EA%B8%E2%BB%F0%B9%F8%B4%EE%C5%E4%C0%B1%BD%B7%BD%B4&amp;sbn=49892eef91131b368544999e29a41259&amp;isTKA=false&amp;msc=1</t>
  </si>
  <si>
    <t>http://detailskip.taobao.com/json/show_buyer_list.htm?step=false&amp;bid_page=1&amp;page_size=15&amp;item_type=b&amp;ends=1422343103000&amp;starts=1421738303000&amp;item_id=37163452575&amp;user_tag=270077952&amp;old_quantity=12366&amp;zhichong=true&amp;sold_total_num=16&amp;seller_num_id=307582010&amp;dk=0&amp;title=%B3%F6%BF%DA%BA%AB%B9%FA%C4%EA%B8%E2%CC%F5+%CF%B8%C4%EA%B8%E2%CC%F5+%BA%AB%CA%BD%B3%B4%C4%EA%B8%E2%B1%D8%B1%B8500g+%B3%AC%BC%B6Q+2%C8%CB%B7%DD&amp;sbn=d82e2d59f333bb7954d8554033c10483&amp;isTKA=false&amp;msc=1</t>
  </si>
  <si>
    <t>http://detailskip.taobao.com/json/show_buyer_list.htm?step=false&amp;bid_page=1&amp;page_size=15&amp;item_type=b&amp;ends=1422345915000&amp;starts=1421741115000&amp;item_id=36227634861&amp;user_tag=336924672&amp;old_quantity=963&amp;zhichong=true&amp;sold_total_num=16&amp;seller_num_id=397192230&amp;dk=0&amp;title=%CA%D6%B9%A4%BA%AB%B9%FA%D0%A1%C4%EA%B8%E2%B2%BB%CD%AC%C4%FE%B2%A8%D6%A5%CA%BF%D0%C4%C8%D5%BA%AB%CA%BD%BB%F0%B9%F8%C5%B4%C3%D7%CC%F5+%C8%ED%C5%B4%CF%E3%BB%AC48%B0%FC%D3%CA&amp;sbn=48a4987f809ad83ebb6c71fe9d399bdb&amp;isTKA=false&amp;msc=1</t>
  </si>
  <si>
    <t>http://detailskip.taobao.com/json/show_buyer_list.htm?step=false&amp;bid_page=1&amp;page_size=15&amp;item_type=b&amp;ends=1422347933000&amp;starts=1421743133000&amp;item_id=42549835647&amp;user_tag=270274560&amp;old_quantity=5000&amp;zhichong=true&amp;sold_total_num=16&amp;seller_num_id=2112663969&amp;dk=0&amp;title=%C9%FA%C4%EA%B8%E2%B8%C9%CE%B4%BC%D3%B9%A4%C4%EA%B8%E2%C5%D6%CD%D1%CB%AE%C4%EA%B8%E2%C6%AC%B4%BF%CA%D6%B9%A4%D6%EE%F4%DF%C4%EA%B8%E2%D0%DD%CF%D0%C1%E3%CA%B3%D0%A1%B3%D4&amp;sbn=f7762bde0932e58ead578cc6e33741a3&amp;isTKA=false&amp;msc=1</t>
  </si>
  <si>
    <t>http://detailskip.taobao.com/json/show_buyer_list.htm?step=false&amp;bid_page=1&amp;page_size=15&amp;item_type=b&amp;ends=1422350897000&amp;starts=1421746097000&amp;item_id=41425023576&amp;user_tag=337121280&amp;old_quantity=888&amp;zhichong=true&amp;sold_total_num=16&amp;seller_num_id=880714764&amp;dk=0&amp;title=%BA%AB%B9%FA%BD%F8%BF%DA%D0%C4%D0%CE%D0%C7%D0%C7%C4%EA%B8%E2+%C3%FB%BC%D2%B3%A4%C9%FA%B9%FB%C4%EA%B8%E2500%BF%CB+%B3%ACQ%C4%EA%B8%E2+%B1%A6%B1%A6%D7%EE%B0%AE&amp;sbn=91752c10a751cf9edd5148064f16d234&amp;isTKA=false&amp;msc=2</t>
  </si>
  <si>
    <t>http://detailskip.taobao.com/json/show_buyer_list.htm?step=false&amp;bid_page=1&amp;page_size=15&amp;item_type=b&amp;ends=1422352476000&amp;starts=1421747676000&amp;item_id=26797260918&amp;user_tag=270340098&amp;old_quantity=1004&amp;zhichong=true&amp;sold_total_num=16&amp;seller_num_id=1686718801&amp;dk=0&amp;title=%CC%A8%9E%B3%CA%B3%C6%B7+%EC%F5%CF%E9+%C2%DC%B2%B7%B8%E2+960%BF%CB+12%C6%AC%C8%EB+%CD%B8%C3%F7%D7%B0&amp;sbn=fc215596643d3c1eb0b9e1bd3127b102&amp;isTKA=false&amp;msc=1</t>
  </si>
  <si>
    <t>http://detailskip.taobao.com/json/show_buyer_list.htm?step=false&amp;bid_page=1&amp;page_size=15&amp;item_type=b&amp;ends=1422355495000&amp;starts=1421750695000&amp;item_id=41426835161&amp;user_tag=404295682&amp;old_quantity=160&amp;zhichong=true&amp;sold_total_num=16&amp;seller_num_id=66111445&amp;dk=0&amp;title=%B5%C2%BB%AA%C2%A5%BA%FE%B1%B1%CE%E4%BA%BA%CC%D8%B2%FA%B4%BF%CA%D6%B9%A4%C0%CF%B4%AB%CD%B3%B4%BF%CC%EC%C8%BB%CB%AE%C4%A5%B9%F0%BB%A8%BA%DA%C3%D7%C7%D0%C6%AC%C4%EA%B8%E2%C6%AC&amp;sbn=410a2f222fddff5787c394ef98c9f22a&amp;isTKA=false&amp;msc=1</t>
  </si>
  <si>
    <t>http://detailskip.taobao.com/json/show_buyer_list.htm?step=false&amp;bid_page=1&amp;page_size=15&amp;item_type=b&amp;ends=1422356654000&amp;starts=1421751854000&amp;item_id=43272376076&amp;user_tag=269553664&amp;old_quantity=6026&amp;zhichong=true&amp;sold_total_num=16&amp;seller_num_id=49493964&amp;dk=0&amp;title=%28500%BF%CB%D7%F3%D3%D2%A3%A9%B9%E3%CE%F7%D2%CB%D6%DD%CC%D8%B2%FA%B5%C2%CA%A4%C4%AA%BD%E3%B4%BF%CA%D6%B9%A4%B3%B4%C4%EA%B8%E2+%D7%B3%D7%E5%CC%D8%C9%AB%D0%A1%B3%D4&amp;sbn=2dcf456eb929d69e70de4ff79b22999d&amp;isTKA=false&amp;msc=1</t>
  </si>
  <si>
    <t>http://detailskip.taobao.com/json/show_buyer_list.htm?step=false&amp;bid_page=1&amp;page_size=15&amp;item_type=b&amp;ends=1422358334000&amp;starts=1421753534000&amp;item_id=41683002044&amp;user_tag=470888448&amp;old_quantity=333&amp;zhichong=true&amp;sold_total_num=16&amp;seller_num_id=266331535&amp;dk=0&amp;title=%B5%B1%CC%EC%D7%F6+%C5%B4%C3%D7%B8%E2%B5%E3+%CA%D6%B9%A4%C2%E9%F4%D9+%C5%A9%BC%D2%F4%D9%F4%CE+%C5%B4%C3%D7%F4%CE%F4%CE+%BA%DCQ%BA%DC%BE%A2%B5%C0%D5%E6%BF%D5%B0%FC%D7%B0&amp;sbn=2baa9a640cd0cffed38f36c9b9b97aa7&amp;isTKA=false&amp;msc=1</t>
  </si>
  <si>
    <t>http://detailskip.taobao.com/json/show_buyer_list.htm?step=false&amp;bid_page=1&amp;page_size=15&amp;item_type=b&amp;ends=1422358487000&amp;starts=1421753687000&amp;item_id=37556780267&amp;user_tag=337145856&amp;old_quantity=522&amp;zhichong=true&amp;sold_total_num=16&amp;seller_num_id=902227662&amp;dk=0&amp;title=%D5%FD%D7%DA%BA%AB%B9%FA%C3%D7%B8%E2+%C3%E6%B9%CF%C7%D0%B8%E2+%D1%D3%B1%DF%B3%AF%CF%CA%D7%E5%B4%AB%CD%B3%C3%F1%D7%E5+%C4%EA%B8%E2%CA%D6%B9%A4%B4%F2%B8%E2&amp;sbn=100ea0c0dae46e4e43bf376ca08ec268&amp;isTKA=false&amp;msc=1</t>
  </si>
  <si>
    <t>http://detailskip.taobao.com/json/show_buyer_list.htm?step=false&amp;bid_page=1&amp;page_size=15&amp;item_type=b&amp;ends=1422359100000&amp;starts=1421754300000&amp;item_id=42577656205&amp;user_tag=471429120&amp;old_quantity=5000&amp;zhichong=true&amp;sold_total_num=16&amp;seller_num_id=427028481&amp;dk=0&amp;title=%BA%FE%C4%CF%CF%E6%CE%F7%CC%D8%B2%FA+%C5%A9%BC%D2%D7%D4%D6%C6%B4%BF%CA%D6%B9%A4%B4%F2%F4%D9%F4%CE100%25%B4%BF%C5%B4%C3%D7%F4%D9%F4%CE+%C3%C0%CE%B6%C4%EA%F4%CE%C4%EA%B8%E2&amp;sbn=ef1f74c1e6c5ea6d7fea553e52430e09&amp;isTKA=false&amp;msc=1</t>
  </si>
  <si>
    <t>http://detailskip.taobao.com/json/show_buyer_list.htm?step=false&amp;bid_page=1&amp;page_size=15&amp;item_type=b&amp;ends=1422362477000&amp;starts=1421757677000&amp;item_id=43270393450&amp;user_tag=269553664&amp;old_quantity=1000&amp;zhichong=true&amp;sold_total_num=16&amp;seller_num_id=49493964&amp;dk=0&amp;title=%A3%A81400%BF%CB%D7%F3%D3%D2%A3%A9%B9%E3%CE%F7%D2%CB%D6%DD%CC%D8%B2%FA%B5%C2%CA%A4%C4%AA%BD%E3%B4%BF%CA%D6%B9%A4%B3%B4%C4%EA%B8%E2+%D7%B3%D7%E5%CC%D8%C9%AB%D0%A1%B3%D4&amp;sbn=220441acef42a3ce8d4567c7a975a85b&amp;isTKA=false&amp;msc=1</t>
  </si>
  <si>
    <t>http://detailskip.taobao.com/json/show_buyer_list.htm?step=false&amp;bid_page=1&amp;page_size=15&amp;item_type=b&amp;ends=1422362703000&amp;starts=1421757903000&amp;item_id=41726784155&amp;user_tag=337465344&amp;old_quantity=394&amp;zhichong=true&amp;sold_total_num=16&amp;seller_num_id=1095780003&amp;dk=0&amp;title=%B4%F3%CD%AC%BD%AD%C0%B1%B3%B4%C4%EA%B8%E2+%B3%AF%BA%AB%B7%E7%CE%B6%B7%BD%B1%E3%BC%B4%CA%B3%B4%F2%B8%E2%CC%F5270%BF%CB+%C0%B1%BD%B4%CC%D7%B2%CD&amp;sbn=409085cef7e25d53712a57da7f34d34a&amp;isTKA=false&amp;msc=1</t>
  </si>
  <si>
    <t>http://detailskip.taobao.com/json/show_buyer_list.htm?step=false&amp;bid_page=1&amp;page_size=15&amp;item_type=b&amp;ends=1422363926000&amp;starts=1421759126000&amp;item_id=21277576886&amp;user_tag=270274560&amp;old_quantity=965&amp;zhichong=true&amp;sold_total_num=16&amp;seller_num_id=1077894018&amp;dk=0&amp;title=3%B4%FC%B0%FC%D3%CA+%BA%AB%B9%FA%B3%B4%C4%EA%B8%E2%D5%FD%D7%DA%BA%AB%CA%BD%C0%B1%B3%B4%C4%EA%B8%E2%CC%F5%C0%B1%BD%B4%CC%D7%B2%CD%BA%AB%B9%FA%C3%C0%CA%B3%B3%B4%C4%EA%B8%E2&amp;sbn=36fe94f00d6d6b5977f2d79585466bed&amp;isTKA=false&amp;msc=1</t>
  </si>
  <si>
    <t>http://detailskip.taobao.com/json/show_buyer_list.htm?step=false&amp;bid_page=1&amp;page_size=15&amp;item_type=b&amp;ends=1422364907000&amp;starts=1421760107000&amp;item_id=36920154617&amp;user_tag=471420928&amp;old_quantity=7321&amp;zhichong=true&amp;sold_total_num=16&amp;seller_num_id=372735617&amp;dk=0&amp;title=%BA%AB%B9%FA%C0%B1%B3%B4%C4%EA%B8%E2+%BA%AB%B9%FA%C4%EA%B8%E2%CC%F5%2F%B4%F2%B8%E2+%C0%B1%B3%B4%C4%EA%B8%E2+%CB%CD%C0%B1%BD%B4%B0%FC+6%B4%FA%D7%B0+%C3%E2%D3%CA%B7%D1&amp;sbn=09abfe20340b0f206b3393017a8c4443&amp;isTKA=false&amp;msc=1</t>
  </si>
  <si>
    <t>http://detailskip.taobao.com/json/show_buyer_list.htm?step=false&amp;bid_page=1&amp;page_size=15&amp;item_type=b&amp;ends=1422364972000&amp;starts=1421760172000&amp;item_id=42911588863&amp;user_tag=337473536&amp;old_quantity=485&amp;zhichong=true&amp;sold_total_num=16&amp;seller_num_id=772633836&amp;dk=0&amp;title=%D5%FD%D7%DA%C7%EC%D4%AA%BB%C6%BC%40%B0%D9%C9%BD%D7%E6%BB%C6%BC%40%BB%C6%C4%EA%B8%E2%BB%C6%C3%D7%B9%FB%C0%F6%CB%AE%CC%D8%B2%FA%C3%C0%CA%B3%C4%EA%BB%F5%D5%E6%BF%D5%B0%FC%D7%B0&amp;sbn=13443a062ecff5397591aae22dda7fed&amp;isTKA=false&amp;msc=1</t>
  </si>
  <si>
    <t>http://detailskip.taobao.com/json/show_buyer_list.htm?step=false&amp;bid_page=1&amp;page_size=15&amp;item_type=b&amp;ends=1422365085000&amp;starts=1421760285000&amp;item_id=42621980735&amp;user_tag=270012416&amp;old_quantity=885&amp;zhichong=true&amp;sold_total_num=16&amp;seller_num_id=329782799&amp;dk=0&amp;title=%BA%AB%B9%FA%D4%AD%D7%B0Yopokki+%D3%C5%B2%A8%BF%CD%C4%EA%B8%E2%BA%AB%B9%FA%C0%B1%B3%B4%C4%EA%B8%E2%BC%B4%CA%B3%B4%FC%D7%B0320g%BC%D2%CD%A5%CA%B5%D3%C3%D7%B0&amp;sbn=5f617eec948ea17640472dfa2e439af0&amp;isTKA=false&amp;msc=1</t>
  </si>
  <si>
    <t>http://detailskip.taobao.com/json/show_buyer_list.htm?step=false&amp;bid_page=1&amp;page_size=15&amp;item_type=b&amp;ends=1422366729000&amp;starts=1421761929000&amp;item_id=36552250769&amp;user_tag=270340096&amp;old_quantity=402&amp;zhichong=true&amp;sold_total_num=16&amp;seller_num_id=676847809&amp;dk=0&amp;title=3%B7%DD%B0%FC%D3%CA+%B6%AB%B1%B1%D5%B3%BB%F0%C9%D7+%F0%A4%BB%F0%C9%D5+%BD%AD%C3%D7%C3%E6%D0%A1%D5%B3%B1%FD%D5%B3%BB%F0%C9%D7+%BB%F0%C9%D7%D7%D3+%BA%EC%D0%A1%B6%B9%CF%DA&amp;sbn=c986f549ddcd6ee64e2c2fd4568635b7&amp;isTKA=false&amp;msc=1</t>
  </si>
  <si>
    <t>http://detailskip.taobao.com/json/show_buyer_list.htm?step=false&amp;bid_page=1&amp;page_size=15&amp;item_type=b&amp;ends=1422367416000&amp;starts=1421762616000&amp;item_id=42623128720&amp;user_tag=270274560&amp;old_quantity=99980&amp;zhichong=true&amp;sold_total_num=16&amp;seller_num_id=831967922&amp;dk=0&amp;title=%F0%A4%B6%B9%B0%FC+%B6%AB%B1%B1%CC%D8%B2%FA%D5%B3%B6%B9%B0%FC%BD%AD%C3%D7%C3%E6%B6%B9%B0%FC+%B0%D7%B6%B9%B0%FC+%B4%BF%CA%D6%B9%A4%D5%E6%BF%D5%B0%FC%D7%B05%BD%EF%B0%FC%D3%CA&amp;sbn=e2a6a8998c29faa2b0e0b0e29f7bf6a1&amp;isTKA=false&amp;msc=1</t>
  </si>
  <si>
    <t>http://detailskip.taobao.com/json/show_buyer_list.htm?step=false&amp;bid_page=1&amp;page_size=15&amp;item_type=b&amp;ends=1422367967000&amp;starts=1421763167000&amp;item_id=42623568134&amp;user_tag=270274560&amp;old_quantity=99980&amp;zhichong=true&amp;sold_total_num=16&amp;seller_num_id=831967922&amp;dk=0&amp;title=%B6%AB%B1%B1%CC%D8%B2%FA+%D7%CF%C5%B4%C3%D7%D5%B3%B6%B9%B0%FC+%F0%A4%B6%B9%B0%FC+%C4%EA%B8%E2+%D5%E6%BF%D5%B0%FC%D7%B0+%CA%D6%B9%A4%D6%C6%D7%F75%BD%EF%B0%FC%D3%CA&amp;sbn=4d2b623f7221485d5382515456a9959b&amp;isTKA=false&amp;msc=1</t>
  </si>
  <si>
    <t>http://detailskip.taobao.com/json/show_buyer_list.htm?step=false&amp;bid_page=1&amp;page_size=15&amp;item_type=b&amp;ends=1422368408000&amp;starts=1421763608000&amp;item_id=6747743029&amp;user_tag=370757648&amp;old_quantity=9515&amp;zhichong=true&amp;sold_total_num=16&amp;seller_num_id=104031409&amp;dk=0&amp;title=s+%B0%FC%D3%CA%BA%AB%B9%FA%BD%F8%BF%DA+%CB%C9%BA%D7%C4%EA%B8%E2%CC%F5+%C0%B1%B3%B4%C4%EA%B8%E2%CC%F5+%BD%F8%BF%DA%D0%A1%B5%B1%BC%D2%C4%EA%B8%E2%CC%F5600g&amp;sbn=368dd40a1df9cfeea7a80d76bf1fd002&amp;isTKA=false&amp;msc=1</t>
  </si>
  <si>
    <t>http://detailskip.taobao.com/json/show_buyer_list.htm?step=false&amp;bid_page=1&amp;page_size=15&amp;item_type=b&amp;ends=1422368520000&amp;starts=1421763720000&amp;item_id=42009263912&amp;user_tag=269815808&amp;old_quantity=10083&amp;zhichong=true&amp;sold_total_num=16&amp;seller_num_id=726740173&amp;dk=0&amp;title=%EC%FB%D4%CB%C4%EA%BA%EC%B6%B9%C4%EA%B8%E2+400g++%D5%E6%BF%D5%B0%FC%D7%B0+%BD%EE%B5%C0%BF%C9%BF%DA+%BB%F0%B9%F8%B1%D8%B1%B8&amp;sbn=5a2b06d0e77fdd123f76bc4dfd70afdf&amp;isTKA=false&amp;msc=1</t>
  </si>
  <si>
    <t>http://detailskip.taobao.com/json/show_buyer_list.htm?step=false&amp;bid_page=1&amp;page_size=15&amp;item_type=b&amp;ends=1422369454000&amp;starts=1421764654000&amp;item_id=22375428612&amp;user_tag=270077952&amp;old_quantity=1000&amp;zhichong=true&amp;sold_total_num=16&amp;seller_num_id=307582010&amp;dk=0&amp;title=%B0%FC%D3%CA+%BA%AB%B9%FA%BF%DA%CE%B6%C0%B1%B3%B4%C4%EA%B8%E2%CC%D7%B2%CD+%C4%EA%B8%E2%CC%F5%2B%C0%B1%BD%B4%2B%D3%E3%B1%FD%A3%A8%CC%F0%B2%BB%C0%B1%A3%A9%D7%E9%BA%CF%D7%B0&amp;sbn=4902d37035f08c142538a1cf9dcd120d&amp;isTKA=false&amp;msc=1</t>
  </si>
  <si>
    <t>http://detailskip.taobao.com/json/show_buyer_list.htm?step=false&amp;bid_page=1&amp;page_size=15&amp;item_type=b&amp;ends=1422371623000&amp;starts=1421766823000&amp;item_id=5235982442&amp;user_tag=270077952&amp;old_quantity=997&amp;zhichong=true&amp;sold_total_num=16&amp;seller_num_id=307582010&amp;dk=0&amp;title=%BA%AB%B9%FA%C0%B1%B3%B4%C4%EA%B8%E2%D3%C3%D3%E3%B1%FD++%CC%F0%B2%BB%C0%B1+%BA%A3%CF%CA%B1%FD+410g%2F%B4%FC9%D5%C5+%BA%A3%CF%CA%CC%C0+%CB%A2%B9%F8%D3%C3&amp;sbn=c92ccb132c4e099f6878e29d091c313a&amp;isTKA=false&amp;msc=1</t>
  </si>
  <si>
    <t>http://detailskip.taobao.com/json/show_buyer_list.htm?step=false&amp;bid_page=1&amp;page_size=15&amp;item_type=b&amp;ends=1422372022000&amp;starts=1421767222000&amp;item_id=35760521616&amp;user_tag=337195008&amp;old_quantity=1000&amp;zhichong=true&amp;sold_total_num=16&amp;seller_num_id=462308359&amp;dk=0&amp;title=%D5%FD%D7%DA%B6%AB%B1%B1%CC%D8%B2%FA%C4%EA%BB%F0%C9%D5%BD%AD%C3%D7%C3%E6%D5%B3%BB%F0%C9%D5%CF%D6%C5%C4%CF%D6%D7%F6%B6%EE%C2%FA%B0%FC%D3%CA&amp;sbn=bfc402798d91d5e640136104b1e1b7bf&amp;isTKA=false&amp;msc=1</t>
  </si>
  <si>
    <t>http://detailskip.taobao.com/json/show_buyer_list.htm?step=false&amp;bid_page=1&amp;page_size=15&amp;item_type=b&amp;ends=1422409384000&amp;starts=1421804584000&amp;item_id=42629376579&amp;user_tag=270077952&amp;old_quantity=129905&amp;zhichong=true&amp;sold_total_num=16&amp;seller_num_id=645034345&amp;dk=0&amp;title=%BA%FE%C4%CF%CC%D8%B2%FA%C5%A9%BC%D2%CA%D6%B9%A4%B4%BF%C5%B4%C3%D7%F4%D9%F4%CE%D4%AD%CE%B6%BD%A1%BF%B5%CE%DE%CC%ED%BC%D3%D5%E6%BF%D5%B0%FC%D7%B0%C4%EA%B8%E2+%C3%C0%CA%B3&amp;sbn=01be16083adcb0ca63ca3fced02b3274&amp;isTKA=false&amp;msc=1</t>
  </si>
  <si>
    <t>http://detailskip.taobao.com/json/show_buyer_list.htm?step=false&amp;bid_page=1&amp;page_size=15&amp;item_type=b&amp;ends=1422409424000&amp;starts=1421804624000&amp;item_id=41187927013&amp;user_tag=403787778&amp;old_quantity=10000&amp;zhichong=true&amp;sold_total_num=16&amp;seller_num_id=150171462&amp;dk=0&amp;title=%5B%B9%E2%B4%F3%5D%BA%AB%B9%FA%C4%EA%B8%E2%CC%F5%BA%AB%B9%FA%B3%B4%C4%EA%B8%E2%CB%D9%CA%B3+%C4%EA%B8%E2%C0%B1%BD%B4+%BA%AB%B9%FA%C3%C0%CA%B3%C1%BD%CC%D7%B0%FC%D3%CA&amp;sbn=2496b33b1bcb5bfbed8492411d689b31&amp;isTKA=false&amp;msc=1</t>
  </si>
  <si>
    <t>http://detailskip.taobao.com/json/show_buyer_list.htm?step=false&amp;bid_page=1&amp;page_size=15&amp;item_type=b&amp;ends=1422410117000&amp;starts=1421805317000&amp;item_id=20715507345&amp;user_tag=270077952&amp;old_quantity=500&amp;zhichong=true&amp;sold_total_num=16&amp;seller_num_id=86789891&amp;dk=0&amp;title=%C4%CC%BB%C6%B0%FC+%B8%DB%CA%BD%B2%E8%B2%CD%CC%FC+%CC%D8%C9%AB%D3%AA%D1%F8%D4%E7%B2%CD+%CB%D9%B6%B3%B0%FC%D7%D3+%CB%D9%B6%B3%C3%D7%C3%E6%C0%E0%CA%B3%C6%B7+12%B8%F6&amp;sbn=d49f1674147391a53794dbc482deaeec&amp;isTKA=false&amp;msc=1</t>
  </si>
  <si>
    <t>http://detailskip.taobao.com/json/show_buyer_list.htm?step=false&amp;bid_page=1&amp;page_size=15&amp;item_type=b&amp;ends=1422413616000&amp;starts=1421808816000&amp;item_id=43110111102&amp;user_tag=269488128&amp;old_quantity=1000&amp;zhichong=true&amp;sold_total_num=16&amp;seller_num_id=2111662712&amp;dk=0&amp;title=%C6%D1%D4%C6%CC%D8%B2%FA+%D1%D8%C6%D6%C4%EA%B8%E2+%CB%AE%C4%A5+%CA%D6%B9%A4%C4%EA%B8%E2+%D5%E6%BF%D5%B0%FC%D7%B0+2%CC%F5%D7%B0510g&amp;sbn=37d1bb4e45400e9d63aa8f6a0761e6f4&amp;isTKA=false&amp;msc=1</t>
  </si>
  <si>
    <t>http://detailskip.taobao.com/json/show_buyer_list.htm?step=false&amp;bid_page=1&amp;page_size=15&amp;item_type=b&amp;ends=1422414229000&amp;starts=1421809429000&amp;item_id=37921016290&amp;user_tag=274534400&amp;old_quantity=4000&amp;zhichong=true&amp;sold_total_num=16&amp;seller_num_id=815497626&amp;dk=0&amp;title=%C4%EA%B8%E2%C6%AC%C3%D7%C6%AC%B3%AF%CF%CA%C4%EA%B8%E2%C6%AC%B6%AB%B1%B1%CC%D8%B2%FA%E4%CC%BB%F0%B9%F8%C2%E9%C0%B1%CC%CC%B1%D8%B1%B8%C2%FA10%BD%EF%B6%E0%CA%A1%B0%FC%D3%CA&amp;sbn=4fd73d9df47a3a059e671b35bb76df74&amp;isTKA=false&amp;msc=1</t>
  </si>
  <si>
    <t>http://detailskip.taobao.com/json/show_buyer_list.htm?step=false&amp;bid_page=1&amp;page_size=15&amp;item_type=b&amp;ends=1422414790000&amp;starts=1421809990000&amp;item_id=8458733132&amp;user_tag=269553664&amp;old_quantity=10001&amp;zhichong=true&amp;sold_total_num=16&amp;seller_num_id=212682201&amp;dk=0&amp;title=4%B4%FC%B0%FC%D3%CA+%D2%CB%B1%F6%C3%FB%D0%A1%B3%D4+%BB%C6%F4%CE+%D0%F0%D4%B4%CC%D8%C9%AB%CF%E3%B3%A6%BB%C6%F4%CE350g10%B8%F6%D7%B0+%C1%E3%CA%B3%D4%E7%B2%CD&amp;sbn=54750fd83fc90addf911857338291232&amp;isTKA=false&amp;msc=1</t>
  </si>
  <si>
    <t>http://detailskip.taobao.com/json/show_buyer_list.htm?step=false&amp;bid_page=1&amp;page_size=15&amp;item_type=b&amp;ends=1422415270000&amp;starts=1421810470000&amp;item_id=36962856038&amp;user_tag=404230144&amp;old_quantity=76&amp;zhichong=true&amp;sold_total_num=16&amp;seller_num_id=668214376&amp;dk=0&amp;title=%B0%D7%BC%40%B8%A3%BD%A8%B9%C5%CC%EF%D7%D4%BC%D2%D7%F6%B5%C4%B4%BF%BE%AC%C3%D7%B6%AC%C3%D7%D6%C6%D7%F7%F4%D9%F4%CE%C4%EA%B8%E2%BA%C3%B3%D4%B2%BB%D5%B4%BF%DA550g3%BF%E9&amp;sbn=97d121c6773a0619ac7627ecb7b347a4&amp;isTKA=false&amp;msc=1</t>
  </si>
  <si>
    <t>http://detailskip.taobao.com/json/show_buyer_list.htm?step=false&amp;bid_page=1&amp;page_size=15&amp;item_type=b&amp;ends=1422421149000&amp;starts=1421816349000&amp;item_id=39866903091&amp;user_tag=471347216&amp;old_quantity=10000&amp;zhichong=true&amp;sold_total_num=16&amp;seller_num_id=108723779&amp;dk=0&amp;title=%CC%EC%CF%C9%B8%A3%BA%AB%B9%FA%D5%FD%D7%DA%C2%CC%C9%AB%DD%EF%D7%D3%C5%B4%C3%D7%CA%D6%B9%A4%B4%F2%B8%E2%D1%D3%B1%DF%B3%AF%CF%CA%D7%E5%B4%AB%CD%B3%C4%EA%B8%E2+3%BD%EF%B0%FC%D3%CA&amp;sbn=8d1471425e1d9f534d50bdff4aa79623&amp;isTKA=false&amp;msc=1</t>
  </si>
  <si>
    <t>http://detailskip.taobao.com/json/show_buyer_list.htm?step=false&amp;bid_page=1&amp;page_size=15&amp;item_type=b&amp;ends=1422422284000&amp;starts=1421817484000&amp;item_id=42709371780&amp;user_tag=269824000&amp;old_quantity=100&amp;zhichong=true&amp;sold_total_num=16&amp;seller_num_id=389309402&amp;dk=0&amp;title=%B9%C8%BC%D2%C8%F3+%C7%D0%C6%AC%C4%EA%B8%E2+%C4%EA%B8%E2%C6%AC+%BF%C9%D3%C3%D3%DA%D5%F4%D6%F3%B3%B4%E4%CC%BB%F0%B9%F8+%CC%F0%B5%E3&amp;sbn=49f1b5f6d9bab2644fd25a9a0eb3a787&amp;isTKA=false&amp;msc=1</t>
  </si>
  <si>
    <t>http://detailskip.taobao.com/json/show_buyer_list.htm?step=false&amp;bid_page=1&amp;page_size=15&amp;item_type=b&amp;ends=1422425729000&amp;starts=1421820929000&amp;item_id=43125663452&amp;user_tag=269488128&amp;old_quantity=9975&amp;zhichong=true&amp;sold_total_num=16&amp;seller_num_id=128252421&amp;dk=0&amp;title=%BA%AB%B9%FA%B3%B4%C4%EA%B8%E2%D3%E3%B1%FD+%BA%AB%CC%A9%D3%E3%B1%FD+%BA%AB%B9%FA%D3%E3%B1%FD+%BA%A3%CF%CA%B1%FD+%BA%AB%B9%FA%CC%F0%B2%BB%C0%B1&amp;sbn=6fcdddc15f77c2862d1366b725637b23&amp;isTKA=false&amp;msc=1</t>
  </si>
  <si>
    <t>http://detailskip.taobao.com/json/show_buyer_list.htm?step=false&amp;bid_page=1&amp;page_size=15&amp;item_type=b&amp;ends=1422428313000&amp;starts=1421823513000&amp;item_id=42925424162&amp;user_tag=337448960&amp;old_quantity=9882&amp;zhichong=true&amp;sold_total_num=16&amp;seller_num_id=1030519729&amp;dk=0&amp;title=%B4%D9%BA%AB%CA%BD%B6%E0%B2%CA%D6%A5%CA%BF%C4%EA%B8%E2500%BF%CB%D7%B0%C4%CF%B9%CF%2F%D6%A5%CA%BF%2F%D7%CF%CA%ED%B6%E0%D6%D6%BF%DA%CE%B6%BB%EC%B4%EE%C0%B1%B3%B4%C4%EA%B8%E2&amp;sbn=f977c667fcdb8ececfbde411cc994498&amp;isTKA=false&amp;msc=1</t>
  </si>
  <si>
    <t>http://detailskip.taobao.com/json/show_buyer_list.htm?step=false&amp;bid_page=1&amp;page_size=15&amp;item_type=b&amp;ends=1422432040000&amp;starts=1421827240000&amp;item_id=36645671538&amp;user_tag=269815808&amp;old_quantity=1030&amp;zhichong=true&amp;sold_total_num=16&amp;seller_num_id=122973403&amp;dk=0&amp;title=%B3%D4%BB%F5%C1%E3%CA%B3%D0%A1%B3%D4%C1%E3%CA%B3%D0%A1%B3%D4%CB%C9%B4%E0%C7%EC%D4%AA%BB%C6%BC%40%C6%AC+%C7%EC%D4%AA%D1%CE%B3%B4%BC%40+%BB%C6%B9%FB%C6%AC%D2%BB%BD%EF%D2%BB%B0%FC&amp;sbn=bb357f77d1d003cfa8e43256d21736cf&amp;isTKA=false&amp;msc=1</t>
  </si>
  <si>
    <t>http://detailskip.taobao.com/json/show_buyer_list.htm?step=false&amp;bid_page=1&amp;page_size=15&amp;item_type=b&amp;ends=1422433462000&amp;starts=1421828662000&amp;item_id=25010060159&amp;user_tag=337121282&amp;old_quantity=895&amp;zhichong=true&amp;sold_total_num=16&amp;seller_num_id=137302939&amp;dk=0&amp;title=%BA%AB%B9%FA%C4%EA%B8%E2+%B4%F2%B8%E2+%CF%B2%C0%FB%B5%C3+%BA%EC%B6%B9%B7%A2%B8%E2+%BA%C3%B3%D4+%D0%C2%CF%CA%CF%D6%D7%F6+%B3%AF%CF%CA%D7%E5%B7%A2%B8%E2500g&amp;sbn=2e343c82babb60dcc5d405bc66c648d7&amp;isTKA=false&amp;msc=2</t>
  </si>
  <si>
    <t>http://detailskip.taobao.com/json/show_buyer_list.htm?step=false&amp;bid_page=1&amp;page_size=15&amp;item_type=b&amp;ends=1422435984000&amp;starts=1421831184000&amp;item_id=19257675831&amp;user_tag=336924672&amp;old_quantity=2804&amp;zhichong=true&amp;sold_total_num=16&amp;seller_num_id=655281922&amp;dk=0&amp;title=%D1%D3%B1%DF%D0%A1%B3%D4+%C6%BD%B7%A2%B8%E2+%B4%F3%C3%D7%B1%FD+%B3%AF%CF%CA%D7%E5%B4%F2%B8%E2+%BA%AB%B9%FA%B4%F2%B8%E2+%C4%EA%B8%E2%C6%AC+%C3%BF%CC%EC%D0%C2%BC%D3%B9%A4&amp;sbn=c47bdb03214e044b8dc9cf874b79146a&amp;isTKA=false&amp;msc=1</t>
  </si>
  <si>
    <t>http://detailskip.taobao.com/json/show_buyer_list.htm?step=false&amp;bid_page=1&amp;page_size=15&amp;item_type=b&amp;ends=1422438091000&amp;starts=1421833291000&amp;item_id=41992442753&amp;user_tag=270340096&amp;old_quantity=99941&amp;zhichong=true&amp;sold_total_num=16&amp;seller_num_id=1108399081&amp;dk=0&amp;title=%B0%B2%BB%D5%D0%FB%B3%C7%CC%D8%B2%FA%CA%D6%B9%A4%C4%EA%B8%E2%F4%D9%F4%CE%C5%B4%C3%D7%B7%C7%C4%FE%B2%A8%C4%EA%B8%E2+%B2%BB%D5%B4%D1%C0%BD%EE%B5%C0+%B5%B1%CC%EC%CF%D6%D7%F6&amp;sbn=4f3600949fb579b7267df271d4a4f5da&amp;isTKA=false&amp;msc=1</t>
  </si>
  <si>
    <t>http://detailskip.taobao.com/json/show_buyer_list.htm?step=false&amp;bid_page=1&amp;page_size=15&amp;item_type=b&amp;ends=1422440575000&amp;starts=1421835775000&amp;item_id=43153389514&amp;user_tag=269488128&amp;old_quantity=1000&amp;zhichong=true&amp;sold_total_num=16&amp;seller_num_id=2347142144&amp;dk=0&amp;title=%B4%AB%CD%B3+%D0%BB%B7%BD%B5%C2%BB%C6%BC%40+%B0%FC%D7%B0+%C3%C0%CA%B3+%CC%D8%C9%AB+%C4%FE%B2%A8%C4%EA%B8%E2+%D5%E3%BD%AD+%C7%EC%D4%AA%CC%D8%B2%FA+400g&amp;sbn=1b9b3d7b8cd632433fd296eca32bc50d&amp;isTKA=false&amp;msc=1</t>
  </si>
  <si>
    <t>http://detailskip.taobao.com/json/show_buyer_list.htm?step=false&amp;bid_page=1&amp;page_size=15&amp;item_type=b&amp;ends=1422442808000&amp;starts=1421838008000&amp;item_id=16742893044&amp;user_tag=337186832&amp;old_quantity=8846&amp;zhichong=true&amp;sold_total_num=16&amp;seller_num_id=48997359&amp;dk=0&amp;title=%CE%C2%D6%DD%CC%D8%B2%FA%CB%C9%B8%E2+%C7%E0%B8%E2+%C4%EA%B8%E2%C5%B4%C3%D7%B8%E2+%BA%EC%CC%C7%2F%B0%D7%CC%C7+%C5%A9%BC%D2%CA%D6%B9%A4+%CF%C4%BC%BE%B2%BB%B7%A2%BB%F5&amp;sbn=1193a833b36156406198df40a753a4fc&amp;isTKA=false&amp;msc=1</t>
  </si>
  <si>
    <t>http://detailskip.taobao.com/json/show_buyer_list.htm?step=false&amp;bid_page=1&amp;page_size=15&amp;item_type=b&amp;ends=1422446512000&amp;starts=1421841712000&amp;item_id=18326075030&amp;user_tag=337448960&amp;old_quantity=9149&amp;zhichong=true&amp;sold_total_num=16&amp;seller_num_id=1083854912&amp;dk=0&amp;title=%B6%AB%B1%B1%CD%C1%CC%D8%B2%FA%D5%B3%B6%B9%B0%FC%D5%B3%BB%F0%C9%D7%C4%EA%B8%E2%D0%C2%BB%F5%D5%B3%E2%C4%E2%C4%B6%AB%B1%B1%C8%CB%D7%EE%B0%AE%D5%B3%BB%F0%C9%D55%BD%EF%B0%FC%D3%CA&amp;sbn=5131fdab3bbdfa25714772b863fb89e3&amp;isTKA=false&amp;msc=1</t>
  </si>
  <si>
    <t>http://detailskip.taobao.com/json/show_buyer_list.htm?step=false&amp;bid_page=1&amp;page_size=15&amp;item_type=b&amp;ends=1422446595000&amp;starts=1421841795000&amp;item_id=40951215725&amp;user_tag=471666688&amp;old_quantity=446&amp;zhichong=true&amp;sold_total_num=16&amp;seller_num_id=1987838788&amp;dk=0&amp;title=%C4%FE%B2%A8%CC%D8%B2%FA%CF%BA%C0%AF%CB%AE%C4%A5%B0%D7%C4%EA%B8%E2%D5%E6%BF%D5%B0%FC%D7%B0%CA%A4%B4%C8%B3%C7%D6%EE%F4%DF%E1%D3%D6%DD%C2%F2%CE%E5%CB%CD%D2%BB98%B0%FC%D3%CA&amp;sbn=c02e7ec2cfb0506eb169e5286b2f8ec0&amp;isTKA=false&amp;msc=1</t>
  </si>
  <si>
    <t>http://detailskip.taobao.com/json/show_buyer_list.htm?step=false&amp;bid_page=1&amp;page_size=15&amp;item_type=b&amp;ends=1422448664000&amp;starts=1421843864000&amp;item_id=18090100661&amp;user_tag=337186816&amp;old_quantity=97654&amp;zhichong=true&amp;sold_total_num=16&amp;seller_num_id=525496734&amp;dk=0&amp;title=%CC%D8%BC%DB+%D4%C6%C4%CF%CC%D8%B2%FA%C4%EA%B8%E2+%CF%E3%C5%B4%BF%C9%BF%DA+%C3%C9%D7%D4%C4%EA%B8%E2%A3%A8500%BF%CB%A3%A9%B6%E0%D6%D6%BF%DA%CE%B6%CE%E5%BF%E9%B0%FC%D3%CA&amp;sbn=be673a919fce95a6e624c6decdc4716b&amp;isTKA=false&amp;msc=1</t>
  </si>
  <si>
    <t>http://detailskip.taobao.com/json/show_buyer_list.htm?step=false&amp;bid_page=1&amp;page_size=15&amp;item_type=b&amp;ends=1422448823000&amp;starts=1421844023000&amp;item_id=36922942992&amp;user_tag=404492288&amp;old_quantity=99999&amp;zhichong=true&amp;sold_total_num=16&amp;seller_num_id=1917321044&amp;dk=0&amp;title=%D5%E3%BD%AD%CB%EC%B2%FD%CC%D8%B2%FA+%BB%C6%C3%D7%BC%40+%BB%C6%C4%EA%B8%E2+%B3%B4%C4%EA%B8%E2+%CB%EC%B2%FD%BD%A8%BB%D4%BB%C6%C3%D7%B9%FB+4%B8%F9%B0%FC%D3%CA&amp;sbn=136fa8f995990d95e9ec04188259dd4a&amp;isTKA=false&amp;msc=1</t>
  </si>
  <si>
    <t>http://detailskip.taobao.com/json/show_buyer_list.htm?step=false&amp;bid_page=1&amp;page_size=15&amp;item_type=b&amp;ends=1422450511000&amp;starts=1421845711000&amp;item_id=36214511927&amp;user_tag=269815808&amp;old_quantity=1000&amp;zhichong=true&amp;sold_total_num=16&amp;seller_num_id=829528929&amp;dk=0&amp;title=%A1%BE%C4%FE%B2%A8%CC%D8%B2%FA%A1%BF%B4%C8%B3%C7%CB%AE%C4%A5%C4%EA%B8%E2+%B4%C8%B3%C7%C0%CF%D7%D6%BA%C5%D7%AF%D3%C0%B4%F3%C4%EA%B8%E2300g&amp;sbn=5347bb5f5cded49bdb2f302aaa380461&amp;isTKA=false&amp;msc=1</t>
  </si>
  <si>
    <t>http://detailskip.taobao.com/json/show_buyer_list.htm?step=false&amp;bid_page=1&amp;page_size=15&amp;item_type=b&amp;ends=1422451571000&amp;starts=1421846771000&amp;item_id=38994039023&amp;user_tag=337195008&amp;old_quantity=859&amp;zhichong=true&amp;sold_total_num=16&amp;seller_num_id=443888638&amp;dk=0&amp;title=%A1%BE%B8%A1%C1%F7%CA%B3%B7%BB%A1%BF%B8%A3%BD%A8%CC%D8%B2%FA%B4%AB%CD%B3%C5%A9%BC%D2%CA%D6%B9%A4%B0%D7%BC%40%B0%D7%C4%EA%B8%E2%CC%F5%F4%D9%F4%CE%B3%B4%C4%EA%B8%E2+2%CC%F5&amp;sbn=7d18c9052361a71037dbc0fb25ec3a1c&amp;isTKA=false&amp;msc=1</t>
  </si>
  <si>
    <t>http://detailskip.taobao.com/json/show_buyer_list.htm?step=false&amp;bid_page=1&amp;page_size=15&amp;item_type=b&amp;ends=1422455353000&amp;starts=1421850553000&amp;item_id=35663380257&amp;user_tag=270274560&amp;old_quantity=1087&amp;zhichong=true&amp;sold_total_num=16&amp;seller_num_id=1576586693&amp;dk=0&amp;title=%B3%E5%B9%DA+%D5%FD%D7%DA%D0%A1%CB%D5%D6%DD%D6%ED%D3%CD%C4%EA%B8%E2200g++%C4%CF%BE%A9%CC%D8%B2%FA+9%BF%E9%BD%AD%D5%E3%BB%A6%CD%EE%B0%FC%D3%CA+%B9%F0%BB%A8&amp;sbn=ba396eaf5ae283fe74fa3f6568f068e2&amp;isTKA=false&amp;msc=1</t>
  </si>
  <si>
    <t>http://detailskip.taobao.com/json/show_buyer_list.htm?step=false&amp;bid_page=1&amp;page_size=15&amp;item_type=b&amp;ends=1422456462000&amp;starts=1421851662000&amp;item_id=43222736873&amp;user_tag=471166976&amp;old_quantity=7752&amp;zhichong=true&amp;sold_total_num=16&amp;seller_num_id=666588883&amp;dk=0&amp;title=%C4%EA%BB%F5%B5%D8%B7%BD%CC%D8%B2%FA%B4%BF%C5%B4%C3%D7%C4%EA%B8%E2%B7%BD%BF%E9%B8%E2+%B7%BD%BF%E9%D0%A1%B7%BD%B8%E2%B0%B2%BB%D5%C5%B4%C3%D7%C4%EA%B8%E2%BB%E9%C7%EC%CF%B2%CA%C2&amp;sbn=a26048cc6200eb2126410174fbfae8ab&amp;isTKA=false&amp;msc=1</t>
  </si>
  <si>
    <t>http://detailskip.taobao.com/json/show_buyer_list.htm?step=false&amp;bid_page=1&amp;page_size=15&amp;item_type=b&amp;ends=1422459201000&amp;starts=1421854401000&amp;item_id=42740966401&amp;user_tag=336605184&amp;old_quantity=1000&amp;zhichong=true&amp;sold_total_num=16&amp;seller_num_id=2324707166&amp;dk=0&amp;title=%CE%C2%D6%DD%CC%A9%CB%B3%CC%D8%B2%FA+%CC%A9%CB%B3%C3%DE%B2%CB%C4%EA%B8%E2++%C3%F7%C7%FA%C4%AA%CE%FB+%C7%E5%C3%F7%CA%B1%BD%DA%C4%EA%B8%E2+%C1%BD%CC%F5%C6%F0%C5%C4&amp;sbn=9974d7aeccf3595a602b52955e01fdbb&amp;isTKA=false&amp;msc=1</t>
  </si>
  <si>
    <t>http://detailskip.taobao.com/json/show_buyer_list.htm?step=false&amp;bid_page=1&amp;page_size=15&amp;item_type=b&amp;ends=1422459414000&amp;starts=1421854614000&amp;item_id=36846926721&amp;user_tag=270274560&amp;old_quantity=224&amp;zhichong=true&amp;sold_total_num=16&amp;seller_num_id=1796340667&amp;dk=0&amp;title=%B0%B2%BB%D5%CC%D8%B2%FA%CA%E6%B3%C7%C5%A9%BC%D2%C4%EA%B8%E2%F4%CE%F4%CE%C5%B4%C3%D7%F4%CE%F4%CE%C5%A9%B9%A3%C3%D7%F4%CE%F4%CE%C5%A9%BC%D2%CC%D8%B2%FA10%BD%EF%B0%FC%D3%CA&amp;sbn=4d9dcf56110b3e3139b2fc645fae1ec1&amp;isTKA=false&amp;msc=1</t>
  </si>
  <si>
    <t>http://detailskip.taobao.com/json/show_buyer_list.htm?step=false&amp;bid_page=1&amp;page_size=15&amp;item_type=b&amp;ends=1422460599000&amp;starts=1421855799000&amp;item_id=43252030537&amp;user_tag=341381122&amp;old_quantity=8900&amp;zhichong=true&amp;sold_total_num=16&amp;seller_num_id=45166245&amp;dk=0&amp;title=%BF%CD%BC%D2%D0%A1%B3%D4%B8%E2%B5%E3%BA%EC%D4%B2%BB%7B%C8%CB%D4%B5%BB%7B%BC%D2%CD%A5%B0%EC%B9%AB%D0%A1%B3%D4%C1%E3%CA%B3%C4%EA%B8%E2%BA%EC%BD%BA%B0%E5%BA%EC%C5%B4%C3%D7%BB%7B&amp;sbn=c13605b565781ea7d37e69bc9c0ea170&amp;isTKA=false&amp;msc=1</t>
  </si>
  <si>
    <t>http://detailskip.taobao.com/json/show_buyer_list.htm?step=false&amp;bid_page=1&amp;page_size=15&amp;item_type=b&amp;ends=1422463175000&amp;starts=1421858375000&amp;item_id=39142561819&amp;user_tag=337203200&amp;old_quantity=74&amp;zhichong=true&amp;sold_total_num=16&amp;seller_num_id=12754377&amp;dk=0&amp;title=%BA%AB%B9%FA%BC%D0%D0%C4%C4%EA%B8%E2%D6%A5%CA%BF%C4%EA%B8%E2%C4%CC%C0%D2%C4%EA%B8%E2%B0%FC%D0%BE%C4%EA%B8%E2%BB%F0%B9%F8%CA%B3%B2%C4%BF%C9%D2%D4%C0%AD%CB%BF%A3%A8%C4%CF%B9%CF%A3%A9&amp;sbn=9cf424f854ee4597bd85997a1879fa0a&amp;isTKA=false&amp;msc=1</t>
  </si>
  <si>
    <t>http://detailskip.taobao.com/json/show_buyer_list.htm?step=false&amp;bid_page=1&amp;page_size=15&amp;item_type=b&amp;ends=1422495221000&amp;starts=1421890421000&amp;item_id=39590022389&amp;user_tag=274542592&amp;old_quantity=10000&amp;zhichong=true&amp;sold_total_num=16&amp;seller_num_id=1944161663&amp;dk=0&amp;title=%5B%C4%FE%B2%A8%CC%D8%B2%FA%5D%B4%C8%B3%C7%D2%E5%C3%AF%C4%EA%B8%E2227%BF%CB%D1%AA%C5%B4%C7%D0%C6%AC%C4%EA%B8%E2+%D3%AA%D1%F8Q%BE%A2+%C8%AB%B9%FA5%B0%FC%B0%FC%D3%CA&amp;sbn=5fcb6cc20f7c0dd2cae3bd2651bc279c&amp;isTKA=false&amp;msc=1</t>
  </si>
  <si>
    <t>http://detailskip.taobao.com/json/show_buyer_list.htm?step=false&amp;bid_page=1&amp;page_size=15&amp;item_type=b&amp;ends=1422496808000&amp;starts=1421892008000&amp;item_id=41262829835&amp;user_tag=337448960&amp;old_quantity=1684&amp;zhichong=true&amp;sold_total_num=16&amp;seller_num_id=1604884353&amp;dk=0&amp;title=%A1%BE35%D4%AA%B0%FC%D3%CA%A1%BF%B6%AB%B1%B1%CC%D8%B2%FA%D5%B3%B6%B9%B0%FC%BD%AD%C3%D7%C3%E6%B6%B9%B0%FC%B0%D7%B6%B9%B0%FC%B6%AB%B1%B1%B6%B9%B0%FC%B4%BF%CA%D6%B9%A4%D6%C6%D7%F7&amp;sbn=d38a373a5c266ace408741712e3435e5&amp;isTKA=false&amp;msc=1</t>
  </si>
  <si>
    <t>http://detailskip.taobao.com/json/show_buyer_list.htm?step=false&amp;bid_page=1&amp;page_size=15&amp;item_type=b&amp;ends=1422497030000&amp;starts=1421892230000&amp;item_id=17790755966&amp;user_tag=1052672&amp;old_quantity=9523&amp;zhichong=true&amp;sold_total_num=16&amp;seller_num_id=112586796&amp;dk=0&amp;title=%C4%FE%B2%A8%CC%D8%B2%FA%B4%C8%B3%C7%CB%AE%C4%A5%C4%EA%B8%E2+%B4%C8%B3%C7%D7%AF%D3%C0%B4%F3%BE%AB%D6%C6%C4%EA%B8%E2%A3%A8300g%29+%C9%A2%D7%B0+%B3%A7%BC%D2%B7%A2%BB%F5&amp;sbn=98295bc14734c12d688fcc8c2bab3278&amp;isTKA=false&amp;msc=1</t>
  </si>
  <si>
    <t>http://detailskip.taobao.com/json/show_buyer_list.htm?step=false&amp;bid_page=1&amp;page_size=15&amp;item_type=b&amp;ends=1422497107000&amp;starts=1421892307000&amp;item_id=42776273477&amp;user_tag=370757632&amp;old_quantity=99999&amp;zhichong=true&amp;sold_total_num=16&amp;seller_num_id=366101501&amp;dk=0&amp;title=%B0%FC%D3%CA+%C9%E0%BC%E2%C9%CF%B5%C4%C5%B4%C5%B4+%D1%EF%D6%DD%B1%A6%D3%A6%CA%D6%B9%A4%C4%EA%B8%E2+%D6%A5%C2%E9%BC%D0%D0%C4%C5%B4%C3%D7%B8%E2+%C4%EA%B8%E2%B8%C9250G&amp;sbn=816d7bd47fc38e962c4cd56a89807173&amp;isTKA=false&amp;msc=1</t>
  </si>
  <si>
    <t>http://detailskip.taobao.com/json/show_buyer_list.htm?step=false&amp;bid_page=1&amp;page_size=15&amp;item_type=b&amp;ends=1422501697000&amp;starts=1421896897000&amp;item_id=42876071404&amp;user_tag=337121282&amp;old_quantity=8000&amp;zhichong=true&amp;sold_total_num=16&amp;seller_num_id=137302939&amp;dk=0&amp;title=%BA%AB%B9%FA%BD%F8%BF%DA%C8%FD%BF%EE%BB%EC%BA%CF%C4%EA%B8%E2%B2%BF%B6%D3%BB%F0%B9%F8%CC%D7%B2%CD%B6%FE+%BA%C3%B3%D4%B5%C4%B2%BF%B6%D3%BB%F0%B9%F8%CC%D7%B2%CD&amp;sbn=397effcb92af30005cddbf2bc28fd55a&amp;isTKA=false&amp;msc=2</t>
  </si>
  <si>
    <t>http://detailskip.taobao.com/json/show_buyer_list.htm?step=false&amp;bid_page=1&amp;page_size=15&amp;item_type=b&amp;ends=1422502869000&amp;starts=1421898069000&amp;item_id=12539753922&amp;user_tag=471347200&amp;old_quantity=6413&amp;zhichong=true&amp;sold_total_num=16&amp;seller_num_id=444319235&amp;dk=0&amp;title=%D1%D3%B1%DF%C9%CC%B3%C7+%BA%AB%CA%BD%B6%AB%B1%B1%CC%D8%B2%FA%B3%AF%CF%CA%D7%E5%B4%F2%B8%E2%B5%E3%D0%C4%C4%EA%B8%E2%D5%BA%C1%CF+%B4%AB%CD%B3%BB%C6%B6%B9%B7%DB50g&amp;sbn=ffbdc34f89dd871e1d2fe1648e8faaeb&amp;isTKA=false&amp;msc=1</t>
  </si>
  <si>
    <t>http://detailskip.taobao.com/json/show_buyer_list.htm?step=false&amp;bid_page=1&amp;page_size=15&amp;item_type=b&amp;ends=1422506185000&amp;starts=1421901385000&amp;item_id=38013697889&amp;user_tag=270077952&amp;old_quantity=367&amp;zhichong=true&amp;sold_total_num=16&amp;seller_num_id=847560038&amp;dk=0&amp;title=%B5%E1%CE%B6%D6%AE%BD%BE+%D4%C6%C4%CF%C3%C9%D7%D4%CC%D8%B2%FA%CF%E3%C3%D7%B6%FC%BF%E9+%D5%E6%BF%D5%B0%FC%D7%B0%C4%EA%B8%E2%F4%CE%F4%CE+%B6%FC%CB%BF+3%B8%F6%B0%FC%D3%CA&amp;sbn=272a1ee03deb65f8ecfadadbe2da7676&amp;isTKA=false&amp;msc=1</t>
  </si>
  <si>
    <t>http://detailskip.taobao.com/json/show_buyer_list.htm?step=false&amp;bid_page=1&amp;page_size=15&amp;item_type=b&amp;ends=1422508734000&amp;starts=1421903934000&amp;item_id=42399874923&amp;user_tag=270356480&amp;old_quantity=40&amp;zhichong=true&amp;sold_total_num=16&amp;seller_num_id=695693711&amp;dk=0&amp;title=%D6%A5%CA%BF%C4%EA%B8%E2%BB%F0%B9%F8+%B2%BF%B6%D3%BB%F0%B9%F8+%BA%AB%B9%FA%B3%B4%C4%EA%B8%E2%BB%F0%B9%F8+%BA%AB%B9%FA%C1%CF%C0%ED+%C8%AB%B9%FA%B0%FC%D3%CA+%B0%F4%A3%A1&amp;sbn=b8655150cf6c161e23f65c091306f070&amp;isTKA=false&amp;msc=1</t>
  </si>
  <si>
    <t>http://detailskip.taobao.com/json/show_buyer_list.htm?step=false&amp;bid_page=1&amp;page_size=15&amp;item_type=b&amp;ends=1422510461000&amp;starts=1421905661000&amp;item_id=37633162712&amp;user_tag=337145856&amp;old_quantity=514&amp;zhichong=true&amp;sold_total_num=16&amp;seller_num_id=902227662&amp;dk=0&amp;title=%CC%EC%CF%C9%B8%A3%D5%FD%D7%DA%BA%AB%B9%FA%C3%D7%B8%E2+%B4%F3%B6%B9%B0%D7%B8%E2+%D1%D3%B1%DF%B3%AF%CF%CA%D7%E5%C7%D0%B8%E2%B8%E2%B5%E3+%C4%EA%B8%E2%CA%D6%B9%A4%C9%A2%D7%B4&amp;sbn=c02c0a075eacba257a7f1f31285e7bb8&amp;isTKA=false&amp;msc=1</t>
  </si>
  <si>
    <t>http://detailskip.taobao.com/json/show_buyer_list.htm?step=false&amp;bid_page=1&amp;page_size=15&amp;item_type=b&amp;ends=1422512368000&amp;starts=1421907568000&amp;item_id=35993933617&amp;user_tag=270274560&amp;old_quantity=941&amp;zhichong=true&amp;sold_total_num=16&amp;seller_num_id=1864284969&amp;dk=0&amp;title=%B0%FC%D3%CA+%D5%FD%D7%DA%D1%C7%B9%B5%B6%B9%B0%FC%D5%B3%D3%F1%C3%D7+%B6%AB%B1%B1%CC%D8%B2%FA%D3%D0%BB%FA%CE%DE%CC%ED%BC%D3%BC%D9%D2%BB%C5%E2%CA%AE+%D5%E6%BF%D5%B0%FC%D7%B0&amp;sbn=fbf562a7e4eafbd4843c50af4d94b956&amp;isTKA=false&amp;msc=1</t>
  </si>
  <si>
    <t>http://detailskip.taobao.com/json/show_buyer_list.htm?step=false&amp;bid_page=1&amp;page_size=15&amp;item_type=b&amp;ends=1422515096000&amp;starts=1421910296000&amp;item_id=37768739774&amp;user_tag=68751362&amp;old_quantity=10000&amp;zhichong=true&amp;sold_total_num=16&amp;seller_num_id=83660063&amp;dk=0&amp;title=%D5%FD%D7%DA%C4%FE%B2%A8%CC%D8%B2%FA%D0%C2%C6%B7%B4%AB%CD%B3%CA%D6%B9%A4%D6%C6%D7%F7%CF%BA%C0%AF%CB%AE%C4%A5%B9%F0%BB%A8%C4%EA%B8%E2%CC%F5%C5%FA%B7%A2%D5%E6%BF%D5%B0%FC%D7%B0&amp;sbn=465dab6cb4d6ccbb9d41d9ad5273cf53&amp;isTKA=false&amp;msc=1</t>
  </si>
  <si>
    <t>http://detailskip.taobao.com/json/show_buyer_list.htm?step=false&amp;bid_page=1&amp;page_size=15&amp;item_type=b&amp;ends=1422516678000&amp;starts=1421911878000&amp;item_id=41006802849&amp;user_tag=471666688&amp;old_quantity=1064&amp;zhichong=true&amp;sold_total_num=16&amp;seller_num_id=1987838788&amp;dk=0&amp;title=%C4%FE%B2%A8%CC%D8%B2%FA%CF%BA%C0%AF%CB%AE%C4%A5%B8%DF%C1%BB%C4%EA%B8%E2%D5%E6%BF%D5%B0%FC%D7%B0%CA%A4%B4%C8%B3%C7%D6%EE%F4%DF%E1%D3%D6%DD%C2%F2%CE%E5%CB%CD%D2%BB98%B0%FC%D3%CA&amp;sbn=55b47d0f8e3d896daeea0dd2e9c2f326&amp;isTKA=false&amp;msc=1</t>
  </si>
  <si>
    <t>http://detailskip.taobao.com/json/show_buyer_list.htm?step=false&amp;bid_page=1&amp;page_size=15&amp;item_type=b&amp;ends=1422516706000&amp;starts=1421911906000&amp;item_id=37894154159&amp;user_tag=270077952&amp;old_quantity=1001&amp;zhichong=true&amp;sold_total_num=16&amp;seller_num_id=333126185&amp;dk=0&amp;title=%BA%FE%C4%CF%CF%E6%CE%F7%C5%A9%BC%D2%B4%BF%CA%D6%B9%A4%C5%B4%C3%D7%F4%D9%F4%CE+%C4%EA%B8%E2+%C4%EA%BB%F5%B1%D8%B1%B8&amp;sbn=1224ae0fa39b7b857aa4c94106f731f6&amp;isTKA=false&amp;msc=1</t>
  </si>
  <si>
    <t>http://detailskip.taobao.com/json/show_buyer_list.htm?step=false&amp;bid_page=1&amp;page_size=15&amp;item_type=b&amp;ends=1422517065000&amp;starts=1421912265000&amp;item_id=15587398662&amp;user_tag=35221520&amp;old_quantity=986&amp;zhichong=true&amp;sold_total_num=16&amp;seller_num_id=58018747&amp;dk=0&amp;title=%BA%AB%CA%BD%C4%EA%B8%E2%C5%FA%B7%A2%C0%B1%B3%B4%D0%C2%C4%EF%D7%D3%B4%F2%B8%E2%CC%F5%CF%B8%B3%A4%C4%EA%B8%E2%CC%F5500g%C0%B1%B3%B4%C4%EA%B8%E22%C8%CB%B7%DD&amp;sbn=09cf9ee649cf0dc6fb613105db2600eb&amp;isTKA=false&amp;msc=1</t>
  </si>
  <si>
    <t>http://detailskip.taobao.com/json/show_buyer_list.htm?step=false&amp;bid_page=1&amp;page_size=15&amp;item_type=b&amp;ends=1422518419000&amp;starts=1421913619000&amp;item_id=35302741605&amp;user_tag=408186896&amp;old_quantity=98981&amp;zhichong=true&amp;sold_total_num=16&amp;seller_num_id=51821865&amp;dk=0&amp;title=%A1%BE%C4%FE%B2%A8%CC%D8%B2%FA%A1%BF%D5%FD%D7%DA%B4%C8%B3%C7%C2%CC%CC%D9%CB%AE%C4%A5%C4%EA%B8%E2300g%CC%F5%D7%B4+%C4%EA%BB%F5%C5%FA%B7%A2%CD%C5%B9%BA&amp;sbn=49031a161d46672ab4a8bd9d220004a8&amp;isTKA=false&amp;msc=1</t>
  </si>
  <si>
    <t>http://detailskip.taobao.com/json/show_buyer_list.htm?step=false&amp;bid_page=1&amp;page_size=15&amp;item_type=b&amp;ends=1422518899000&amp;starts=1421914099000&amp;item_id=37597926634&amp;user_tag=270340096&amp;old_quantity=100000&amp;zhichong=true&amp;sold_total_num=16&amp;seller_num_id=1784918417&amp;dk=0&amp;title=%BA%AB%B9%FA%D6%A5%CA%BF%B0%D7%C4%EA%B8%E2+500%BF%CB+%D6%A5%D0%C4%C4%EA%B8%E2++%C0%E4%B6%B3%B1%A3%B4%E6++%BD%AD%D5%E3%BB%A6%CD%EE%C8%FD%B0%FC%B0%FC%D3%CA&amp;sbn=41d5864662b5b3aff526a6f1dfeccae4&amp;isTKA=false&amp;msc=1</t>
  </si>
  <si>
    <t>http://detailskip.taobao.com/json/show_buyer_list.htm?step=false&amp;bid_page=1&amp;page_size=15&amp;item_type=b&amp;ends=1422520252000&amp;starts=1421915452000&amp;item_id=42656824400&amp;user_tag=337186832&amp;old_quantity=489&amp;zhichong=true&amp;sold_total_num=16&amp;seller_num_id=83645112&amp;dk=0&amp;title=%CC%EC%C2%FA%CE%DD%CA%B3%C6%B7+%BA%AB%B9%FA%BD%F8%BF%DA%C0%B1%B3%B4%D7%CF%CA%ED%C4%EA%B8%E2%B2%BF%B6%D3%BB%F0%B9%F8%C4%EA%B8%E2%CA%B5%BB%DD%B6%E0%C8%CB%B7%DD1000g&amp;sbn=c3e6d1719a88c78ac77c7014f8154daa&amp;isTKA=false&amp;msc=2</t>
  </si>
  <si>
    <t>http://detailskip.taobao.com/json/show_buyer_list.htm?step=false&amp;bid_page=1&amp;page_size=15&amp;item_type=b&amp;ends=1422521885000&amp;starts=1421917085000&amp;item_id=3702814445&amp;user_tag=269553680&amp;old_quantity=6381&amp;zhichong=true&amp;sold_total_num=16&amp;seller_num_id=15148508&amp;dk=0&amp;title=%BD%AD%D5%E3%BB%A6%CD%EE3%BC%FE%B0%FC%D3%CA+++%CA%D6%B9%A4%D6%C6%D7%F7%D5%FD%D7%DA%BE%C5%BE%C5%D6%D8%D1%F4%B8%E2+%BA%EC%CC%C7%BC%D0%D0%C4%B8%E2+%C2%F2%CE%E5%CB%CD%D2%BB&amp;sbn=8a956f6905309ac5424e737f94398687&amp;isTKA=false&amp;msc=1</t>
  </si>
  <si>
    <t>http://detailskip.taobao.com/json/show_buyer_list.htm?step=false&amp;bid_page=1&amp;page_size=15&amp;item_type=b&amp;ends=1422522047000&amp;starts=1421917247000&amp;item_id=39893102832&amp;user_tag=471666688&amp;old_quantity=579&amp;zhichong=true&amp;sold_total_num=16&amp;seller_num_id=1051207494&amp;dk=0&amp;title=%B0%F4%B3%F8%B7%BF+%D7%CF%CA%ED%D6%A5%CA%BF%C4%EA%B8%E2%CC%F5400g+%BA%AB%B9%FA%B3%B4%C4%EA%B8%E2%CC%D7%B2%CD%BB%F0%B9%F8%CA%B3%B2%C4%D0%A1%B3%D4+%C2%FA%B0%FC%D3%CA&amp;sbn=46b7eb93ff5bdf97970910db68c2bd50&amp;isTKA=false&amp;msc=1</t>
  </si>
  <si>
    <t>http://detailskip.taobao.com/json/show_buyer_list.htm?step=false&amp;bid_page=1&amp;page_size=15&amp;item_type=b&amp;ends=1422523833000&amp;starts=1421919033000&amp;item_id=37911441631&amp;user_tag=269553664&amp;old_quantity=318&amp;zhichong=true&amp;sold_total_num=16&amp;seller_num_id=212530912&amp;dk=0&amp;title=%C9%C2%B1%B1%C4%EA%B8%E2+%C3%D3%D7%D3%D3%CD%B8%E2%D5%A8%B8%E2+%C0%CF%C6%B7%C5%C6%D0%C5%B5%C2%B8%DF+%B4%AB%CD%B3%BD%DA%C8%D5+3%B4%FC%B0%FC%D3%CA+800g&amp;sbn=0ff02a01dc06f659080d4993fc28d461&amp;isTKA=false&amp;msc=1</t>
  </si>
  <si>
    <t>http://detailskip.taobao.com/json/show_buyer_list.htm?step=false&amp;bid_page=1&amp;page_size=15&amp;item_type=b&amp;ends=1422524611000&amp;starts=1421919811000&amp;item_id=36347651886&amp;user_tag=408489984&amp;old_quantity=32&amp;zhichong=true&amp;sold_total_num=16&amp;seller_num_id=771939706&amp;dk=0&amp;title=%BA%AB%B9%FA%BD%F8%BF%DA%CA%B3%C9%F1%CC%F0%C0%B1%C4%EA%B8%E2%CC%F5%B3%B4%C4%EA%B8%E2+%BA%AC%C0%B1%BD%B4+%BA%AB%B9%FA%BD%F8%BF%DA%C4%EA%B8%E2%CC%F5%BF%C9%CE%A2%B2%A8%CC%D8%BC%DB&amp;sbn=1fc47bb7a9d4bdead7bf8e6a28933929&amp;isTKA=false&amp;msc=2</t>
  </si>
  <si>
    <t>http://detailskip.taobao.com/json/show_buyer_list.htm?step=false&amp;bid_page=1&amp;page_size=15&amp;item_type=b&amp;ends=1422526036000&amp;starts=1421921236000&amp;item_id=42933837428&amp;user_tag=337186816&amp;old_quantity=200&amp;zhichong=true&amp;sold_total_num=16&amp;seller_num_id=186348639&amp;dk=0&amp;title=%BD%AD%CE%F7%CC%D8%B2%FA+%DF%AE%D1%F4%B9%EA%B7%E5%C5%C6+%C7%D0%C6%AC++%CB%AE%C4%A5%C4%EA%B8%E2+%C8%E1%C8%ED%CB%AC%BB%AC400%BF%CB&amp;sbn=4ed16d94dccd1464d4533c25ddc06d98&amp;isTKA=false&amp;msc=1</t>
  </si>
  <si>
    <t>http://detailskip.taobao.com/json/show_buyer_list.htm?step=false&amp;bid_page=1&amp;page_size=15&amp;item_type=b&amp;ends=1422533832000&amp;starts=1421929032000&amp;item_id=36224665215&amp;user_tag=336924672&amp;old_quantity=762&amp;zhichong=true&amp;sold_total_num=16&amp;seller_num_id=151598545&amp;dk=0&amp;title=%D5%FD%D7%DA%B6%AB%B1%B1%D5%B3%B6%B9%B0%FC+%BD%AD%C3%D7%C3%E6%D5%B3%B6%B9%B0%FC+%C5%B4%C3%D7%B0%D7%B6%B9%B0%FC+%B4%F3%C3%D7%F0%A4%B6%B9%B0%FC+5%B4%FC%B0%FC%D3%CA&amp;sbn=8c6e18043b381d1f4c808ee50d470e1c&amp;isTKA=false&amp;msc=1</t>
  </si>
  <si>
    <t>http://detailskip.taobao.com/json/show_buyer_list.htm?step=false&amp;bid_page=1&amp;page_size=15&amp;item_type=b&amp;ends=1422534516000&amp;starts=1421929716000&amp;item_id=41563863333&amp;user_tag=269815808&amp;old_quantity=200&amp;zhichong=true&amp;sold_total_num=16&amp;seller_num_id=727535554&amp;dk=0&amp;title=%C4%EA%B8%E2+%BD%AD%CE%F7%B8%A7%D6%DD%CC%D8%B2%FA+%CA%D6%B9%A4%C8%ED%CF%E3%CD%ED%C3%D7%C4%EA%B8%E2+%C5%B4%C3%D7%C4%EA%B8%E2+%CB%AE%C4%A5%C4%EA%B8%E2%CA%D6%B9%A4%C4%EA%B8%E2&amp;sbn=a14b30a6edf6cf010863c184853dbbec&amp;isTKA=false&amp;msc=1</t>
  </si>
  <si>
    <t>http://detailskip.taobao.com/json/show_buyer_list.htm?step=false&amp;bid_page=1&amp;page_size=15&amp;item_type=b&amp;ends=1422536452000&amp;starts=1421931652000&amp;item_id=36606892437&amp;user_tag=337465344&amp;old_quantity=9125&amp;zhichong=true&amp;sold_total_num=16&amp;seller_num_id=1923336419&amp;dk=0&amp;title=%C4%FE%B2%A8%CC%D8%B2%FA%2F%B0%AC%B2%DD%C4%EA%B8%E2%2F%C2%CC%C9%AB%D2%B0%B2%CB%C4%EA%B8%E2%2F%B4%BF%CC%EC%C8%BB%CE%DE%CC%ED%BC%D3%2F%D5%E6%BF%D5%B0%FC%D7%B0%2F%C2%FA%B0%FC%D3%CA&amp;sbn=4fcad66cb07dd72dbf6cfe8ff966b4bd&amp;isTKA=false&amp;msc=1</t>
  </si>
  <si>
    <t>http://detailskip.taobao.com/json/show_buyer_list.htm?step=false&amp;bid_page=1&amp;page_size=15&amp;item_type=b&amp;ends=1422537023000&amp;starts=1421932223000&amp;item_id=42306091109&amp;user_tag=270012416&amp;old_quantity=1000&amp;zhichong=true&amp;sold_total_num=16&amp;seller_num_id=773524372&amp;dk=0&amp;title=%C4%EA%B8%E2+%D4%C6%C4%CF%CC%D8%B2%FA+%C3%C9%D7%D4%BA%EC%CC%C7%C3%B5%B9%E5%C4%EA%B8%E2+500g%D5%E6%BF%D5%B0%FC%D7%B0+%BB%AE%CB%E33%B8%F6%D2%D4%C9%CF%B0%FC%D3%CA&amp;sbn=442ac192e12609144fc1706a7e2638c6&amp;isTKA=false&amp;msc=1</t>
  </si>
  <si>
    <t>http://detailskip.taobao.com/json/show_buyer_list.htm?step=false&amp;bid_page=1&amp;page_size=15&amp;item_type=b&amp;ends=1422541071000&amp;starts=1421936271000&amp;item_id=35751246001&amp;user_tag=337448960&amp;old_quantity=481&amp;zhichong=true&amp;sold_total_num=16&amp;seller_num_id=1849488081&amp;dk=0&amp;title=%D1%B0%CE%B6%D5%E3%BD%AD%D5%FD%D7%DA%E1%D3%D6%DD%C4%EA%B8%E2%C2%E9%F4%D9%BD%A1%BF%B5%C3%C0%CE%B6%D0%C2%C3%D7%CA%D6%B9%A4%B4%FA%D6%F7%CA%B3&amp;sbn=4de743c7c7f7e0e218199bb52363341b&amp;isTKA=false&amp;msc=1</t>
  </si>
  <si>
    <t>http://detailskip.taobao.com/json/show_buyer_list.htm?step=false&amp;bid_page=1&amp;page_size=15&amp;item_type=b&amp;ends=1422542223000&amp;starts=1421937423000&amp;item_id=38813628552&amp;user_tag=336924688&amp;old_quantity=54656&amp;zhichong=true&amp;sold_total_num=16&amp;seller_num_id=79524766&amp;dk=0&amp;title=%BB%F0%B9%F8%C4%EA%B8%E2+%C0%B1%B3%B4%C4%EA%B8%E2+%C4%EA%B8%E2%CC%F5+%D7%D4%D6%C6%C4%EA%B8%E2+%B3%D4%B7%A8%B6%E0%D1%F9+15%CA%A1%C8%FD%BC%FE%B0%FC%D3%CA&amp;sbn=c1d7637ccb0cbce8baca83dd3038a871&amp;isTKA=false&amp;msc=1</t>
  </si>
  <si>
    <t>http://detailskip.taobao.com/json/show_buyer_list.htm?step=false&amp;bid_page=1&amp;page_size=15&amp;item_type=b&amp;ends=1422542522000&amp;starts=1421937722000&amp;item_id=22586591027&amp;user_tag=269815808&amp;old_quantity=10126&amp;zhichong=true&amp;sold_total_num=16&amp;seller_num_id=726740173&amp;dk=0&amp;title=%EC%FB%D4%CB%C4%EA+%D7%CF%CA%ED%C4%EA%B8%E2+400g+%D5%E6%BF%D5%B0%FC%D7%B0+%BD%EE%B5%C0%BF%C9%BF%DA+%BB%F0%B9%F8%B1%D8%B1%B8&amp;sbn=b911937d76fe700a561c924a74290dbe&amp;isTKA=false&amp;msc=1</t>
  </si>
  <si>
    <t>http://detailskip.taobao.com/json/show_buyer_list.htm?step=false&amp;bid_page=1&amp;page_size=15&amp;item_type=b&amp;ends=1422544386000&amp;starts=1421939586000&amp;item_id=35854158222&amp;user_tag=471412736&amp;old_quantity=3027&amp;zhichong=true&amp;sold_total_num=16&amp;seller_num_id=427454694&amp;dk=0&amp;title=%B6%AB%B1%B1%CC%D8%B2%FA+%BB%C6%B6%B9%B0%FC480g+%D5%B3%B6%B9%B0%FC%B4%F3%BB%C6%C3%D7%F0%A4%B6%B9%B0%FC%BA%EC%D0%A1%B6%B9%BA%EC%B6%B9%CF%DA++10%B0%FC%C3%E2%D3%CA&amp;sbn=abefdfca5eb6521d78cb3ad46367a2eb&amp;isTKA=false&amp;msc=1</t>
  </si>
  <si>
    <t>http://detailskip.taobao.com/json/show_buyer_list.htm?step=false&amp;bid_page=1&amp;page_size=15&amp;item_type=b&amp;ends=1422545257000&amp;starts=1421940457000&amp;item_id=23710116024&amp;user_tag=270340096&amp;old_quantity=9999&amp;zhichong=true&amp;sold_total_num=16&amp;seller_num_id=1069093580&amp;dk=0&amp;title=%A1%BE%CC%EC%CC%EC%CC%D8%BC%DB%A1%BF%BA%AB%B9%FA%C0%B1%B3%B4%C4%EA%B8%E2+%C4%EA%B8%E2%CC%F5%B4%F2%B8%E2%CC%F5%C0%B1%B3%B4%C3%D7%CC%F5+%C8%FD%B0%FC%B4%F8%C4%EA%B8%E2%BD%B4%B0%FC&amp;sbn=2fb0059620b328c20584fca07dcc7096&amp;isTKA=false&amp;msc=1</t>
  </si>
  <si>
    <t>http://detailskip.taobao.com/json/show_buyer_list.htm?step=false&amp;bid_page=1&amp;page_size=15&amp;item_type=b&amp;ends=1422545510000&amp;starts=1421940710000&amp;item_id=36785296696&amp;user_tag=408186896&amp;old_quantity=100000&amp;zhichong=true&amp;sold_total_num=16&amp;seller_num_id=51821865&amp;dk=0&amp;title=%A1%BE%C4%FE%B2%A8%CC%D8%B2%FA%A1%BF%B4%C8%B3%C7%CA%D6%B9%A4%C7%D0%C6%AC%C4%EA%B8%E2%C6%AC+%B7%BD%B1%E3%B2%BB%D2%D7%BB%B5+5%BD%EF%C6%F0%B0%FC%D3%CA&amp;sbn=ceea2dff1cfd25ea3dbc9ddd104c0d25&amp;isTKA=false&amp;msc=1</t>
  </si>
  <si>
    <t>http://detailskip.taobao.com/json/show_buyer_list.htm?step=false&amp;bid_page=1&amp;page_size=15&amp;item_type=b&amp;ends=1422576373000&amp;starts=1421971573000&amp;item_id=36760497133&amp;user_tag=408489984&amp;old_quantity=46&amp;zhichong=true&amp;sold_total_num=16&amp;seller_num_id=771939706&amp;dk=0&amp;title=%C8%AB%B9%FA%B0%FC%D3%CA+%BA%AB%B9%FA%D6%A5%CA%BF%C4%EA%B8%E2%BB%F0%B9%F8%CC%D7%B2%CD+%B2%BF%B6%D3%BB%F0%B9%F8+%D6%A5%CA%BF%C4%EA%B8%E2%C0%B1%BD%B4%D3%E3%B1%FD%C5%DD%C3%E6&amp;sbn=01f43b0e0ca82dba7aba509b3a5c5559&amp;isTKA=false&amp;msc=2</t>
  </si>
  <si>
    <t>http://detailskip.taobao.com/json/show_buyer_list.htm?step=false&amp;bid_page=1&amp;page_size=15&amp;item_type=b&amp;ends=1422579614000&amp;starts=1421974814000&amp;item_id=42168450043&amp;user_tag=504983552&amp;old_quantity=7731&amp;zhichong=true&amp;sold_total_num=16&amp;seller_num_id=200577100&amp;dk=0&amp;title=%C6%AF%C1%C1%B5%C4%D1%B9%BB%A8%B6%FC%BF%E9+%B4%F3%C0%ED%B6%FC%BF%E9%C9%D5%B6%FC%BF%E9%D6%CA%C1%BF%BA%C3%C4%EA%B8%E2%C4%EA%BB%F5%B0%DA%C5%CC640g+2%B7%DD%B0%FC%D3%CA&amp;sbn=4408a356aaa487c5844a2878222baeb0&amp;isTKA=false&amp;msc=1</t>
  </si>
  <si>
    <t>http://detailskip.taobao.com/json/show_buyer_list.htm?step=false&amp;bid_page=1&amp;page_size=15&amp;item_type=b&amp;ends=1422584065000&amp;starts=1421979265000&amp;item_id=35253536269&amp;user_tag=337186816&amp;old_quantity=9492&amp;zhichong=true&amp;sold_total_num=16&amp;seller_num_id=412559110&amp;dk=0&amp;title=%BA%AB%CE%B6%C1%BC%C6%B7+%D5%FD%D7%DA%BA%AB%CA%BD%D7%CF%CA%ED%D6%A5%CA%BF%C4%EA%B8%E2+%C4%CC%C0%D2%C4%EA%B8%E2+%BA%AB%CA%BD%BB%F0%B9%F8%BC%D0%D0%C4%C4%EA%B8%E2+500g&amp;sbn=62638a84a8c074bb98b1dfb322225739&amp;isTKA=false&amp;msc=1</t>
  </si>
  <si>
    <t>http://detailskip.taobao.com/json/show_buyer_list.htm?step=false&amp;bid_page=1&amp;page_size=15&amp;item_type=b&amp;ends=1422586844000&amp;starts=1421982044000&amp;item_id=12912553563&amp;user_tag=407990272&amp;old_quantity=10000&amp;zhichong=true&amp;sold_total_num=16&amp;seller_num_id=527018531&amp;dk=0&amp;title=%BA%AB%B9%FA%CA%B3%C6%B7+%CC%F0%B2%BB%C0%B1%D3%E3%B1%FD400%BF%CB%CC%F0%B2%BB%C0%B1+%BA%AB%CA%BD%B3%B4%C4%EA%B8%E2%B1%D8%B1%B8+%D2%B2%BF%C9%D7%F7%BB%F0%B9%F8&amp;sbn=bce4df6c5e31730448a83a0a338dff74&amp;isTKA=false&amp;msc=1</t>
  </si>
  <si>
    <t>http://detailskip.taobao.com/json/show_buyer_list.htm?step=false&amp;bid_page=1&amp;page_size=15&amp;item_type=b&amp;ends=1422588053000&amp;starts=1421983253000&amp;item_id=37586932921&amp;user_tag=471691264&amp;old_quantity=9962&amp;zhichong=true&amp;sold_total_num=16&amp;seller_num_id=1991932318&amp;dk=0&amp;title=%CF%E6%CE%F7%C5%A9%BC%D2%CA%D6%B9%A4%D7%D4%D6%C6%C5%B4%C3%D7%F4%CE%F4%CE%7E%C4%EA%F4%CE%F4%CE+%C4%EA%B8%E2%C5%B4%C3%D7%F4%D9%F4%CE500g+%B4%F3%D1%A7%C9%FA%B4%B4%D2%B5&amp;sbn=45ec0f2283b20bc5be7e166cdf80e7ae&amp;isTKA=false&amp;msc=1</t>
  </si>
  <si>
    <t>http://detailskip.taobao.com/json/show_buyer_list.htm?step=false&amp;bid_page=1&amp;page_size=15&amp;item_type=b&amp;ends=1422588710000&amp;starts=1421983910000&amp;item_id=37884401037&amp;user_tag=336859136&amp;old_quantity=50&amp;zhichong=true&amp;sold_total_num=16&amp;seller_num_id=672735661&amp;dk=0&amp;title=%BA%AB%D2%BB%C4%CC%C4%CC+%BA%AB%B9%FA%C0%B1%B3%B4%C4%EA%B8%E2+500g%B4%F8%BD%B4%C1%CF%B0%FC+%BA%AB%B9%FA%C1%CF%C0%ED%D5%FD%D7%DA%C0%B1%B3%B4%C4%EA%B8%E2&amp;sbn=fdb10433efbcef1e8c93bd1f0e705ad1&amp;isTKA=false&amp;msc=1</t>
  </si>
  <si>
    <t>http://detailskip.taobao.com/json/show_buyer_list.htm?step=false&amp;bid_page=1&amp;page_size=15&amp;item_type=b&amp;ends=1422592323000&amp;starts=1421987523000&amp;item_id=38457747905&amp;user_tag=471609344&amp;old_quantity=10000&amp;zhichong=true&amp;sold_total_num=16&amp;seller_num_id=1997407348&amp;dk=0&amp;title=%D5%FD%D7%DA%BA%AB%B9%FA%C3%D7%B8%E2+%CB%C4%B7%BD%B8%E2+%D1%D3%B1%DF%B3%AF%CF%CA%D7%E5%CC%EC%CF%C9%B8%A3%B4%AB%CD%B3%C3%C0%CA%B3%B8%E2%B5%E3%C4%EA%B8%E2%CA%D6%B9%A4%B4%F2%B8%E2&amp;sbn=e649b32ed28f112982888ba46dba6569&amp;isTKA=false&amp;msc=1</t>
  </si>
  <si>
    <t>http://detailskip.taobao.com/json/show_buyer_list.htm?step=false&amp;bid_page=1&amp;page_size=15&amp;item_type=b&amp;ends=1422602587000&amp;starts=1421997787000&amp;item_id=42373124710&amp;user_tag=269774848&amp;old_quantity=10068&amp;zhichong=true&amp;sold_total_num=16&amp;seller_num_id=360548190&amp;dk=0&amp;title=%D0%C2%C6%B7%D5%E3%BD%AD%CC%EC%CC%A8%CC%D8%B2%FA%C5%A9%BC%D2%D7%D4%D6%C6%BB%F0%B9%F8%CA%D6%B9%A4%CB%AE%C4%A5%CC%A8%D6%DD%BD%D6%CD%B7%BD%D6%CB%C4%BA%EC%CC%C7%C4%EA%B8%E2%CC%F5&amp;sbn=20a0ae4fddfb618d6208a7e3621eea91&amp;isTKA=false&amp;msc=1</t>
  </si>
  <si>
    <t>http://detailskip.taobao.com/json/show_buyer_list.htm?step=false&amp;bid_page=1&amp;page_size=15&amp;item_type=b&amp;ends=1422602880000&amp;starts=1421998080000&amp;item_id=41120464329&amp;user_tag=407990272&amp;old_quantity=4877&amp;zhichong=true&amp;sold_total_num=16&amp;seller_num_id=527018531&amp;dk=0&amp;title=%BA%AB%CA%BD%D6%A5%CA%BF%C4%EA%B8%E2%CC%F5500%BF%CB+%BA%AB%B9%FA%BB%F0%B9%F8%BC%D0%D0%C4%C4%EA%B8%E2+%D2%B2%BF%C9%D2%D4%B3%B4%D7%C5%B3%D4&amp;sbn=5f3ff439b467f1fac7e4e68c08944ec2&amp;isTKA=false&amp;msc=1</t>
  </si>
  <si>
    <t>http://detailskip.taobao.com/json/show_buyer_list.htm?step=false&amp;bid_page=1&amp;page_size=15&amp;item_type=b&amp;ends=1422603334000&amp;starts=1421998534000&amp;item_id=40988551983&amp;user_tag=471666688&amp;old_quantity=843&amp;zhichong=true&amp;sold_total_num=16&amp;seller_num_id=1987838788&amp;dk=0&amp;title=%C4%FE%B2%A8%CC%D8%B2%FA%CF%BA%C0%AF%CB%AE%C4%A5%B7%AC%CA%ED%C4%EA%B8%E2%D5%E6%BF%D5%B0%FC%D7%B0%CA%A4%B4%C8%B3%C7%D6%EE%F4%DF%E1%D3%D6%DD%C2%F2%CE%E5%CB%CD%D2%BB98%B0%FC%D3%CA&amp;sbn=c8cbb24ce96295a66c3384e1f7f471fb&amp;isTKA=false&amp;msc=1</t>
  </si>
  <si>
    <t>http://detailskip.taobao.com/json/show_buyer_list.htm?step=false&amp;bid_page=1&amp;page_size=15&amp;item_type=b&amp;ends=1422605249000&amp;starts=1422000449000&amp;item_id=41784152613&amp;user_tag=270274560&amp;old_quantity=3690&amp;zhichong=true&amp;sold_total_num=16&amp;seller_num_id=1764449675&amp;dk=0&amp;title=%CC%A8%D6%DD%D5%FD%D7%DA%CC%D8%B2%FA+%D0%C2%CF%CA%BC%D2%CD%A5%D7%B0%C4%EA%B8%E23.5%D4%AA%2F%CC%F5500g+%BE%AC%C3%D7%D0%C2%C3%D7%C4%EA%B8%E2%C3%BF%CC%EC%C9%FA%B2%FA&amp;sbn=cc037ff50ef74ca401839ecd23541544&amp;isTKA=false&amp;msc=1</t>
  </si>
  <si>
    <t>http://detailskip.taobao.com/json/show_buyer_list.htm?step=false&amp;bid_page=1&amp;page_size=15&amp;item_type=b&amp;ends=1422607236000&amp;starts=1422002436000&amp;item_id=4830177531&amp;user_tag=370741264&amp;old_quantity=50995&amp;zhichong=true&amp;sold_total_num=16&amp;seller_num_id=67157465&amp;dk=0&amp;title=%BA%AB%B9%FA%B7%E7%CE%B6%D0%C2%C4%EF%D7%D3%C4%EA%B8%E2%CC%F5+%C5%B4%C3%D7%C4%EA%B8%E2%CC%F5+%D5%E6%BF%D5%B0%FC%D7%B0+%CE%DE%B7%C0%B8%AF%BC%C1+907g&amp;sbn=451c7cc04c1b57b3969d88d0f3167400&amp;isTKA=false&amp;msc=1</t>
  </si>
  <si>
    <t>http://detailskip.taobao.com/json/show_buyer_list.htm?step=false&amp;bid_page=1&amp;page_size=15&amp;item_type=b&amp;ends=1422608365000&amp;starts=1422003565000&amp;item_id=42521177335&amp;user_tag=337399808&amp;old_quantity=260&amp;zhichong=true&amp;sold_total_num=16&amp;seller_num_id=1107918429&amp;dk=0&amp;title=%D6%F3%CA%B3%C9%FA%BB%EE%BB%F0%B9%F8%C4%EA%B8%E2400g+%C5%B4%C3%D7%C4%EA%B8%E2+%BB%F0%B9%F8%C4%EA%B8%E2%CC%F5&amp;sbn=db4a2b8cf9fa2c02fe9d66439c1cbd3f&amp;isTKA=false&amp;msc=1</t>
  </si>
  <si>
    <t>http://detailskip.taobao.com/json/show_buyer_list.htm?step=false&amp;bid_page=1&amp;page_size=15&amp;item_type=b&amp;ends=1422615307000&amp;starts=1422010507000&amp;item_id=16202178938&amp;user_tag=270077952&amp;old_quantity=981&amp;zhichong=true&amp;sold_total_num=16&amp;seller_num_id=362346436&amp;dk=0&amp;title=%D5%FD%D7%DA%B3%AF%CF%CA%D7%E5%C0%B1%B3%B4%C4%EA%B8%E2%CC%F5+%BA%AB%CA%BD%B4%F2%B8%E2%CC%F5+1%C8%CB%B7%DD+%C3%BF%CC%EC%D0%C2%D7%F6+%D5%E6%BF%D5%B0%FC%D7%B0250g&amp;sbn=f277dd4835e198172fd808366c4844ba&amp;isTKA=false&amp;msc=2</t>
  </si>
  <si>
    <t>http://detailskip.taobao.com/json/show_buyer_list.htm?step=false&amp;bid_page=1&amp;page_size=15&amp;item_type=b&amp;ends=1422617580000&amp;starts=1422012780000&amp;item_id=40203430644&amp;user_tag=471609344&amp;old_quantity=10000&amp;zhichong=true&amp;sold_total_num=16&amp;seller_num_id=1997407348&amp;dk=0&amp;title=%CC%EC%CF%C9%B8%A3%BA%AB%B9%FA%B3%B4%C4%EA%B8%E2%C0%B1%B3%B4+%C4%EA%B8%E2%CC%F5+%D1%D3%B1%DF%B3%AF%CF%CA%D7%E5%C3%D7%B8%E2%B4%F2%B8%E2%CC%F5%CB%CD%B5%F7%C1%CF&amp;sbn=88f1f9c4292f061520e179450da6263f&amp;isTKA=false&amp;msc=1</t>
  </si>
  <si>
    <t>http://detailskip.taobao.com/json/show_buyer_list.htm?step=false&amp;bid_page=1&amp;page_size=15&amp;item_type=b&amp;ends=1422618246000&amp;starts=1422013446000&amp;item_id=14762600311&amp;user_tag=135884800&amp;old_quantity=1508&amp;zhichong=true&amp;sold_total_num=16&amp;seller_num_id=481024676&amp;dk=0&amp;title=%C4%EA%BB%F5%B1%D8%B1%B8+%C4%EA%B8%E2+%B4%AB%CD%B3%C4%EA%B8%E2+%CF%E3%C5%B4%BF%C9%BF%DA%CF%C9%BE%D3%CD%C1%CC%D8%B2%FA%B7%C7%C4%FE%B2%A8%C4%EA%B8%E2&amp;sbn=8c7bdc14c2219c17ceb397d567f83a52&amp;isTKA=false&amp;msc=1</t>
  </si>
  <si>
    <t>http://detailskip.taobao.com/json/show_buyer_list.htm?step=false&amp;bid_page=1&amp;page_size=15&amp;item_type=b&amp;ends=1422619245000&amp;starts=1422014445000&amp;item_id=43272182598&amp;user_tag=273682432&amp;old_quantity=4954&amp;zhichong=true&amp;sold_total_num=16&amp;seller_num_id=46644794&amp;dk=0&amp;title=%CE%E5%B2%CA%C4%EA%B8%E2%C4%FE%B2%A8%CC%D8%B2%FA%C3%C0%CA%B3%B4%F3%E9%BF%CC%AB%C6%BD%CA%D6%B9%A430%C4%EA%C0%CF%D7%F7%B7%BB%C6%B7%D6%CA%BE%F8%BC%D1%CA%A4%B4%C8%B3%C7%D3%E1%BC%D2&amp;sbn=a931e8d68dafb85b86d96632541e62be&amp;isTKA=false&amp;msc=1</t>
  </si>
  <si>
    <t>http://detailskip.taobao.com/json/show_buyer_list.htm?step=false&amp;bid_page=1&amp;page_size=15&amp;item_type=b&amp;ends=1422620700000&amp;starts=1422015900000&amp;item_id=42644008655&amp;user_tag=270274560&amp;old_quantity=19998&amp;zhichong=true&amp;sold_total_num=16&amp;seller_num_id=367544913&amp;dk=0&amp;title=%B8%A3%BD%A8%C4%EA%B8%E2+%BB%C6%D4%F2%BA%CD%CB%C4%B9%FB%C4%EA%B8%E2+%C3%F6%C4%CF%B4%AB%CD%B3%CC%D8%B2%FA%C4%EA%BB%F5+%CA%D6%B9%A4%C5%B4%C3%D7%B8%E2%CF%C3%C3%C5%C2%E9%CA%ED&amp;sbn=fa423e06c39968551eebfd00f0429abe&amp;isTKA=false&amp;msc=1</t>
  </si>
  <si>
    <t>http://detailskip.taobao.com/json/show_buyer_list.htm?step=false&amp;bid_page=1&amp;page_size=15&amp;item_type=b&amp;ends=1422621013000&amp;starts=1422016213000&amp;item_id=35738179041&amp;user_tag=270094336&amp;old_quantity=100000000&amp;zhichong=true&amp;sold_total_num=16&amp;seller_num_id=174867713&amp;dk=0&amp;title=%A1%BE%BD%AD%D5%E3%BB%A6%CD%EE5%BD%EF%B0%FC%D3%CA%A1%BF%D5%FD%D7%DA%BA%AB%CA%BD%C4%EA%B8%E2%CC%F5%2F%BB%F0%B9%F8%C4%EA%B8%E2%2F%D0%A1%C4%EA%B8%E2%CC%F5%2F%CA%D6%B9%A4%C4%EA%B8%E2&amp;sbn=bc79f28ad098903cc7ea647198419a3b&amp;isTKA=false&amp;msc=1</t>
  </si>
  <si>
    <t>http://detailskip.taobao.com/json/show_buyer_list.htm?step=false&amp;bid_page=1&amp;page_size=15&amp;item_type=b&amp;ends=1422622803000&amp;starts=1422018003000&amp;item_id=42525625423&amp;user_tag=270012416&amp;old_quantity=963&amp;zhichong=true&amp;sold_total_num=16&amp;seller_num_id=764829096&amp;dk=0&amp;title=%CF%CAe%B5%E3+%BA%AB%CA%BD%D6%A5%CA%BF%C4%EA%B8%E2%C4%CF%B9%CF%CE%B6250g+%BA%AB%B9%FA%BB%F0%B9%F8%CA%B3%B2%C4%BC%D0%D0%C4%C4%EA%B8%E2%B0%FC%D0%C4&amp;sbn=bccfdaf4bd11a09c8a96a97a1c95a619&amp;isTKA=false&amp;msc=1</t>
  </si>
  <si>
    <t>http://detailskip.taobao.com/json/show_buyer_list.htm?step=false&amp;bid_page=1&amp;page_size=15&amp;item_type=b&amp;ends=1422622827000&amp;starts=1422018027000&amp;item_id=42077305526&amp;user_tag=471691264&amp;old_quantity=240&amp;zhichong=true&amp;sold_total_num=16&amp;seller_num_id=1069163809&amp;dk=0&amp;title=%D5%FD%D7%DA%C4%FE%B2%A8%D3%E0%D2%A6%CC%D8%B2%FA%CB%AE%C4%A5%C4%EA%B8%E2%CA%D6%B9%A4%D6%C6%D7%F7%C4%EA%B8%DF%F4%D9%F4%CE%C9%E0%BC%E2%C9%CF%B5%C4%BD%AD%C4%CF%C3%C0%CA%B3%CC%D8%BC%DB&amp;sbn=a0e74030a091b1d3810ea9bef4d8994c&amp;isTKA=false&amp;msc=1</t>
  </si>
  <si>
    <t>http://detailskip.taobao.com/json/show_buyer_list.htm?step=false&amp;bid_page=1&amp;page_size=15&amp;item_type=b&amp;ends=1422623497000&amp;starts=1422018697000&amp;item_id=13523853417&amp;user_tag=336662544&amp;old_quantity=571&amp;zhichong=true&amp;sold_total_num=16&amp;seller_num_id=73634780&amp;dk=0&amp;title=%D6%D0%B9%FA%C4%EA%B8%E2%D6%AE%CF%E7+%D5%FD%D7%DA+%C4%FE%B2%A8%C8%FD%C6%DF%CA%D0%C4%EA%B8%E2+%C0%F1%BA%D0&amp;sbn=1e3db87e9b62f5fb0305f61a9cb4b074&amp;isTKA=false&amp;msc=1</t>
  </si>
  <si>
    <t>http://detailskip.taobao.com/json/show_buyer_list.htm?step=false&amp;bid_page=1&amp;page_size=15&amp;item_type=b&amp;ends=1422628863000&amp;starts=1422024063000&amp;item_id=42328211086&amp;user_tag=270348288&amp;old_quantity=910&amp;zhichong=true&amp;sold_total_num=16&amp;seller_num_id=861374088&amp;dk=0&amp;title=%D5%FD%C6%B7%BA%AB%B9%FA%B7%E7%CE%B6%BA%AB%CA%BD%B6%AB%EC%C5%C5%C6%C4%EA%B8%E2%CC%F5500%BF%CB+%BD%AD%D5%E3%BB%A6%CD%EE%D5%FB%CF%E4%B0%FC%D3%CA&amp;sbn=474bca0a3340347d811d0a36b4cde3d7&amp;isTKA=false&amp;msc=1</t>
  </si>
  <si>
    <t>http://detailskip.taobao.com/json/show_buyer_list.htm?step=false&amp;bid_page=1&amp;page_size=15&amp;item_type=b&amp;ends=1422629707000&amp;starts=1422024907000&amp;item_id=43207209182&amp;user_tag=471429120&amp;old_quantity=500&amp;zhichong=true&amp;sold_total_num=16&amp;seller_num_id=768842009&amp;dk=0&amp;title=%C4%EA%BB%F5%B6%AB%B1%B1%D5%B3%B6%B9%B0%FC+%CB%D5%D2%B6%B8%E2+%D5%B3%BA%C4%D7%D3%C5%B4%C3%D7%D7%CF%CA%ED%C4%EA%B8%E2%D5%B3%B6%B9%B0%FC+%D2%BB%B7%DD%C1%BD%D6%D6%BF%DA%CE%B6&amp;sbn=c101f2ba9d5bf798dc1ffe4084686034&amp;isTKA=false&amp;msc=1</t>
  </si>
  <si>
    <t>http://detailskip.taobao.com/json/show_buyer_list.htm?step=false&amp;bid_page=1&amp;page_size=15&amp;item_type=b&amp;ends=1422632165000&amp;starts=1422027365000&amp;item_id=42051954191&amp;user_tag=404254720&amp;old_quantity=993&amp;zhichong=true&amp;sold_total_num=16&amp;seller_num_id=409936669&amp;dk=0&amp;title=%B4%D6%C1%B8%C4%EA%B8%E2%D7%CF%CA%ED%C4%EA%B8%E2%CA%D6%B9%A4%C4%EA%B8%E2%CB%AE%C4%A5%C4%EA%B8%E2%C2%E9%F4%D9%C4%EA%B8%E2%C6%AC%D6%EE%F4%DF%D1%F4%B4%BA%C4%EA%B8%E22.5%BD%EF&amp;sbn=ce6dc71ae68ad8cee26e6aa3691f5d32&amp;isTKA=false&amp;msc=1</t>
  </si>
  <si>
    <t>http://detailskip.taobao.com/json/show_buyer_list.htm?step=false&amp;bid_page=1&amp;page_size=15&amp;item_type=b&amp;ends=1422661015000&amp;starts=1422056215000&amp;item_id=19287627305&amp;user_tag=270077952&amp;old_quantity=841&amp;zhichong=true&amp;sold_total_num=16&amp;seller_num_id=60872741&amp;dk=0&amp;title=%D0%C2%CF%CA%D2%B0%C9%FA%DD%EF%B2%CB%F4%D9%F4%CE+%C7%E5%C3%F7%B9%FB%B4%AB%CD%B3%B8%E2%B5%E3%D0%C4%C1%E3%CA%B3+%CF%E6%CE%F7%E4%D3%C6%D6%C5%A9%BC%D2%D0%A1%B3%D4%C2%FA%B0%FC%D3%CA&amp;sbn=99b48611f8d97d220a1875081e96e171&amp;isTKA=false&amp;msc=1</t>
  </si>
  <si>
    <t>http://detailskip.taobao.com/json/show_buyer_list.htm?step=false&amp;bid_page=1&amp;page_size=15&amp;item_type=b&amp;ends=1422661723000&amp;starts=1422056923000&amp;item_id=13160427836&amp;user_tag=1642496&amp;old_quantity=99802&amp;zhichong=true&amp;sold_total_num=16&amp;seller_num_id=173826354&amp;dk=0&amp;title=%B9%C5%D6%B7%2F%D4%B4%C9%FD%C5%C6++%C4%FE%B2%A8%D0%C2%CF%CA%C9%A2%D7%B0%C7%D0%C6%AC%C4%EA%B8%E2+%C4%EA%B8%E2%C6%AC+10%BD%EF%D2%BB%B4%FC+%CF%D6%D7%F6%CF%D6%C2%F4&amp;sbn=a20925f16114d004b078135378bc3564&amp;isTKA=false&amp;msc=1</t>
  </si>
  <si>
    <t>http://detailskip.taobao.com/json/show_buyer_list.htm?step=false&amp;bid_page=1&amp;page_size=15&amp;item_type=b&amp;ends=1422662551000&amp;starts=1422057751000&amp;item_id=20157383181&amp;user_tag=274280448&amp;old_quantity=948&amp;zhichong=true&amp;sold_total_num=16&amp;seller_num_id=828766481&amp;dk=0&amp;title=%BF%D5%D4%CB%B6%AB%B1%B1%B6%B9%B0%FC%D5%B3%BB%F0%C9%D7%BD%AD%C3%D7%C3%E6%BA%EC%D0%A1%B6%B9%CF%DA%C4%EA%B8%E2%D5%B3%B8%E2%B1%FD%D5%B3%BB%F0%C9%D53%BD%EF%B0%FC%D3%CA&amp;sbn=8b24d1124ead62d577eb77a8638dcfb2&amp;isTKA=false&amp;msc=1</t>
  </si>
  <si>
    <t>http://detailskip.taobao.com/json/show_buyer_list.htm?step=false&amp;bid_page=1&amp;page_size=15&amp;item_type=b&amp;ends=1422663308000&amp;starts=1422058508000&amp;item_id=42590485430&amp;user_tag=471601152&amp;old_quantity=625&amp;zhichong=true&amp;sold_total_num=16&amp;seller_num_id=2023502459&amp;dk=0&amp;title=%C4%FE%B2%A8%CC%D8%B2%FA+%D5%FD%D7%DA%B9%A4%D2%D5%CA%D6%B9%A4%CB%AE%C4%A5%C4%EA%B8%E2300g++%B4%C8%B3%C7%B0%D7%C4%EA%B8%E2+%C2%FA%BE%CD%BC%F5&amp;sbn=c6162145ce4287062819102738b49db5&amp;isTKA=false&amp;msc=1</t>
  </si>
  <si>
    <t>http://detailskip.taobao.com/json/show_buyer_list.htm?step=false&amp;bid_page=1&amp;page_size=15&amp;item_type=b&amp;ends=1422666153000&amp;starts=1422061353000&amp;item_id=36846435935&amp;user_tag=337448960&amp;old_quantity=9948&amp;zhichong=true&amp;sold_total_num=16&amp;seller_num_id=830785230&amp;dk=0&amp;title=%A1%BE%D7%CF%CA%ED%C4%EA%B8%E2%A1%BF%BF%B9%CB%A5%C0%CF%B2%B9%C6%F8%D1%AA+%C4%FE%B2%A8%CC%D8%B2%FA%D4%D0%B8%BE%D1%F8%C9%ED%CA%D7%D1%A1+%C9%CF%BA%A3%C8%CB%D7%EE%B0%AE%B5%B1%CC%EC&amp;sbn=128f448664d6829624d3f1beef3ff9cb&amp;isTKA=false&amp;msc=1</t>
  </si>
  <si>
    <t>http://detailskip.taobao.com/json/show_buyer_list.htm?step=false&amp;bid_page=1&amp;page_size=15&amp;item_type=b&amp;ends=1422666318000&amp;starts=1422061518000&amp;item_id=39990933022&amp;user_tag=274305026&amp;old_quantity=902&amp;zhichong=true&amp;sold_total_num=16&amp;seller_num_id=281214281&amp;dk=0&amp;title=%D4%C6%C4%CF%CC%D8%B2%FA%B6%FC%BF%E9%F4%CE%F4%CE+%2F%D4%C6%C4%CF%D0%A1%B3%D4+%CF%CA%C5%B4%CF%E3%C3%D7%B6%FC%BF%E9%F4%CE%F4%CE+%C4%EA%B8%E2+1000%BF%CB&amp;sbn=22c76fc7ebe3503a5b4fe8539fb79c66&amp;isTKA=false&amp;msc=1</t>
  </si>
  <si>
    <t>http://detailskip.taobao.com/json/show_buyer_list.htm?step=false&amp;bid_page=1&amp;page_size=15&amp;item_type=b&amp;ends=1422669646000&amp;starts=1422064846000&amp;item_id=42514139603&amp;user_tag=270094336&amp;old_quantity=10000&amp;zhichong=true&amp;sold_total_num=16&amp;seller_num_id=57022673&amp;dk=0&amp;title=%B3%A3%D6%DD%CC%D8%B2%FA%BA%E1%C9%BD%C7%C5%BD%F0%B7%E1%C4%EA%B8%E2%2F%C5%A9%BC%D2%CA%D6%B9%A4%C5%B4%C3%D7%D6%A5%C2%E9%C4%EA%B8%E2+%BB%F0%B9%F8%CA%B3%B2%C4%C9%A2%D7%B0500g&amp;sbn=2d959680168829980deec37c678c1734&amp;isTKA=false&amp;msc=1</t>
  </si>
  <si>
    <t>http://detailskip.taobao.com/json/show_buyer_list.htm?step=false&amp;bid_page=1&amp;page_size=15&amp;item_type=b&amp;ends=1422671235000&amp;starts=1422066435000&amp;item_id=42096100014&amp;user_tag=475615232&amp;old_quantity=2175&amp;zhichong=true&amp;sold_total_num=16&amp;seller_num_id=95170296&amp;dk=0&amp;title=%B8%E2%B5%E3%C1%E3%CA%B3+%B3%B4%C4%EA%B8%E2%CC%F5+%C2%E9%C0%B1%CE%B6%D0%C2%C6%B7%CD%C6%BC%F6+%BA%AB%B9%FA%B7%E7%CE%B6%B3%B4%C4%EA%B8%E2+20%B4%FC%B0%FC%D3%CA&amp;sbn=dd10e93d1fb02712a25bda7208ae286f&amp;isTKA=false&amp;msc=1</t>
  </si>
  <si>
    <t>http://detailskip.taobao.com/json/show_buyer_list.htm?step=false&amp;bid_page=1&amp;page_size=15&amp;item_type=b&amp;ends=1422671408000&amp;starts=1422066608000&amp;item_id=20035692526&amp;user_tag=337186818&amp;old_quantity=736&amp;zhichong=true&amp;sold_total_num=16&amp;seller_num_id=72461735&amp;dk=0&amp;title=%D4%C6%C4%CF%CC%D8%B2%FA%B4%AB%CD%B3%C3%C0%CA%B3%CF%E3%C5%B4%BF%C9%BF%DA%C3%C9%D7%D4%BA%EC%CC%C7%C4%EA%B8%E2500%BF%CB%D5%E6%BF%D5%B0%FC%D7%B010%D4%AA%B2%BB%CF%DE%D6%D8&amp;sbn=443ea404702f46927717ca9026631ad3&amp;isTKA=false&amp;msc=1</t>
  </si>
  <si>
    <t>http://detailskip.taobao.com/json/show_buyer_list.htm?step=false&amp;bid_page=1&amp;page_size=15&amp;item_type=b&amp;ends=1422672165000&amp;starts=1422067365000&amp;item_id=18052261723&amp;user_tag=470896640&amp;old_quantity=645&amp;zhichong=true&amp;sold_total_num=16&amp;seller_num_id=197766148&amp;dk=0&amp;title=%D6%DC%C4%EA%B5%EA%C7%EC+%BD%AD%CE%F7%B8%D3%C4%CF%CC%D8%B2%FA+%BB%C6%C4%EA+%BB%C6%D4%AA%C3%D7%B9%FB+%D7%D4%D6%C6%BB%C6%C4%EA%B8%E2+%F4%D9%F4%CE268g&amp;sbn=4b65f2bf96e7384c1cc301ba5191fbc8&amp;isTKA=false&amp;msc=1</t>
  </si>
  <si>
    <t>http://detailskip.taobao.com/json/show_buyer_list.htm?step=false&amp;bid_page=1&amp;page_size=15&amp;item_type=b&amp;ends=1422675080000&amp;starts=1422070280000&amp;item_id=37283140678&amp;user_tag=274280448&amp;old_quantity=990&amp;zhichong=true&amp;sold_total_num=16&amp;seller_num_id=828766481&amp;dk=0&amp;title=%BF%D5%D4%CB%A1%BE%C8%AB%B3%A1%C2%FA68%D4%AA%B0%FC%D3%CA%A1%BF%D6%D0%D6%AE%BD%DC%CA%B3%C6%B7%B6%AB%B1%B1%B4%AB%CD%B3%B6%B9%B0%FC%D5%B3%BB%F0%C9%D7%BB%C6%C3%D7%C3%E6%D5%B3%B1%FD&amp;sbn=43b98fc4de33e7f333f564581769df07&amp;isTKA=false&amp;msc=1</t>
  </si>
  <si>
    <t>http://detailskip.taobao.com/json/show_buyer_list.htm?step=false&amp;bid_page=1&amp;page_size=15&amp;item_type=b&amp;ends=1422675989000&amp;starts=1422071189000&amp;item_id=36706832961&amp;user_tag=68751362&amp;old_quantity=749&amp;zhichong=true&amp;sold_total_num=16&amp;seller_num_id=152551229&amp;dk=0&amp;title=%BB%A8%C9%FA%B8%E2+%B0%D9%B1%FD%D4%B0%CA%B3%C6%B7%B4%AB%CD%B3%B8%E2%B5%E3+%B8%A3%BD%A8%C0%CF%B8%A3%D6%DD%CC%D8%B2%FA+%C8%CB%C6%F8%D0%A1%B3%D4%C3%C0%CA%B3210g%2F%B4%FC&amp;sbn=71cfb68a6a51104ff89b527211e4a04c&amp;isTKA=false&amp;msc=1</t>
  </si>
  <si>
    <t>http://detailskip.taobao.com/json/show_buyer_list.htm?step=false&amp;bid_page=1&amp;page_size=15&amp;item_type=b&amp;ends=1422679708000&amp;starts=1422074908000&amp;item_id=42936578145&amp;user_tag=270274560&amp;old_quantity=99999&amp;zhichong=true&amp;sold_total_num=16&amp;seller_num_id=1654400758&amp;dk=0&amp;title=%C4%FE%B2%A8%D3%E0%D2%A6%C8%FD%C6%DF%CA%D0%CA%D6%B9%A4%C4%EA%B8%E2%CB%AE%C4%A5%C4%EA%B8%E2%BD%AD%D5%E3%BB%A6+%CE%E5%BD%EF%B0%FC%D3%CA+%B3%A7%BC%D2%D6%B1%CF%FA&amp;sbn=78ba23789b1281caa39704ddbc7ec8e7&amp;isTKA=false&amp;msc=1</t>
  </si>
  <si>
    <t>http://detailskip.taobao.com/json/show_buyer_list.htm?step=false&amp;bid_page=1&amp;page_size=15&amp;item_type=b&amp;ends=1422685598000&amp;starts=1422080798000&amp;item_id=43181746088&amp;user_tag=1642496&amp;old_quantity=99956&amp;zhichong=true&amp;sold_total_num=16&amp;seller_num_id=173826354&amp;dk=0&amp;title=%C4%FE%B2%A8%CC%D8%B2%FA+%D5%FD%D7%DA%CA%D6%B9%A4%C5%B4%C3%D7%BF%E9+%C5%B4%C3%D7%F4%D9%F4%CE+%B9%C5%D6%B7%2F%D4%B4%C9%FD+%C5%C6%C4%EA%B8%E2%BF%E9%D2%BB%B4%FC5%BD%EF&amp;sbn=4bce515b83965a8406224c4352aba94f&amp;isTKA=false&amp;msc=1</t>
  </si>
  <si>
    <t>http://detailskip.taobao.com/json/show_buyer_list.htm?step=false&amp;bid_page=1&amp;page_size=15&amp;item_type=b&amp;ends=1422692423000&amp;starts=1422087623000&amp;item_id=17566701831&amp;user_tag=403795984&amp;old_quantity=1800&amp;zhichong=true&amp;sold_total_num=16&amp;seller_num_id=15015902&amp;dk=0&amp;title=%C1%FA%C8%AA%BB%C6%BC%40%BB%C6%C4%EA%B8%E2%C2%CC%B9%C8%C0%F6%CB%AE%CC%D8%B2%FA++%C3%C0%CE%B6%BC%EE%D0%D4%CA%B3%C6%B7%CC%EC%C8%BB%B1%A3%BD%A1%CC%D8%C9%AB%C3%C0%CA%B3%CC%D8%BC%DB&amp;sbn=9802169472871bf3fa8d75510251cbb5&amp;isTKA=false&amp;msc=1</t>
  </si>
  <si>
    <t>http://detailskip.taobao.com/json/show_buyer_list.htm?step=false&amp;bid_page=1&amp;page_size=15&amp;item_type=b&amp;ends=1422692774000&amp;starts=1422087974000&amp;item_id=13759077432&amp;user_tag=336662544&amp;old_quantity=1106&amp;zhichong=true&amp;sold_total_num=16&amp;seller_num_id=73634780&amp;dk=0&amp;title=%C4%FE%B2%A8%CC%D8%B2%FA+%D3%E0%D2%A6%BA%D3%C4%B7%B6%C9%CA%D6%B9%A4%C4%EA%B8%E2++%CA%B5%BB%DD%B5%C4%BA%C3%C4%EA%B8%E2&amp;sbn=b4fb303d51e41594a268855ef6ada1ee&amp;isTKA=false&amp;msc=1</t>
  </si>
  <si>
    <t>http://detailskip.taobao.com/json/show_buyer_list.htm?step=false&amp;bid_page=1&amp;page_size=15&amp;item_type=b&amp;ends=1422693314000&amp;starts=1422088514000&amp;item_id=19359134000&amp;user_tag=471101440&amp;old_quantity=90022&amp;zhichong=true&amp;sold_total_num=16&amp;seller_num_id=736502707&amp;dk=0&amp;title=%C4%EA%BB%F5+%D4%C6%C4%CF%CC%D8%B2%FA+%B4%AB%CD%B3%C3%C0%CA%B3+%CF%E3%C5%B4%BF%C9%BF%DA+%C3%C9%D7%D4%C3%B5%B9%E5%C4%EA%B8%E2%A3%A8500%BF%CB%A3%A9&amp;sbn=9d59311eaaf0d5d789c228b2236a3a34&amp;isTKA=false&amp;msc=1</t>
  </si>
  <si>
    <t>http://detailskip.taobao.com/json/show_buyer_list.htm?step=false&amp;bid_page=1&amp;page_size=15&amp;item_type=b&amp;ends=1422703633000&amp;starts=1422098833000&amp;item_id=13067120469&amp;user_tag=337186832&amp;old_quantity=55371&amp;zhichong=true&amp;sold_total_num=16&amp;seller_num_id=49117774&amp;dk=0&amp;title=%C1%E3%CA%B3%C4%EA%B8%E2%C6%AC%C4%EA%B8%DF%CE%DE%CC%ED%BC%D3%D4%D0%B8%BE%B6%F9%CD%AF%CF%E3%B4%E0%BA%C3%B3%D4%B4%BF%CA%D6%B9%A4%B3%B4%D6%C6%CD%C5%B9%BA%CC%D8%BC%DB%C4%EA%BB%F5&amp;sbn=0d2f2a6c532064874b8160e2c516613e&amp;isTKA=false&amp;msc=1</t>
  </si>
  <si>
    <t>http://detailskip.taobao.com/json/show_buyer_list.htm?step=false&amp;bid_page=1&amp;page_size=15&amp;item_type=b&amp;ends=1422706413000&amp;starts=1422101613000&amp;item_id=42222698955&amp;user_tag=270077952&amp;old_quantity=9999&amp;zhichong=true&amp;sold_total_num=16&amp;seller_num_id=189831690&amp;dk=0&amp;title=%A1%BE%D4%F6%BB%D4%C4%EA%C4%EA%B8%E2%A1%BF%D5%E3%BD%AD%C4%FE%B2%A8%CC%D8%B2%FA%CB%AE%C4%A5%C4%EA%B8%E2%2F%CE%DE%CC%ED%BC%D3%B0%D7%C4%EA%B8%E2%2F400g%D5%E6%BF%D5%D7%B0&amp;sbn=612a3bd7c35ba013721745b3f49b3508&amp;isTKA=false&amp;msc=1</t>
  </si>
  <si>
    <t>http://detailskip.taobao.com/json/show_buyer_list.htm?step=false&amp;bid_page=1&amp;page_size=15&amp;item_type=b&amp;ends=1422709524000&amp;starts=1422104724000&amp;item_id=41767594274&amp;user_tag=269488128&amp;old_quantity=1000&amp;zhichong=true&amp;sold_total_num=16&amp;seller_num_id=2266035377&amp;dk=0&amp;title=%C9%BD%B6%AB%B4%BF%CA%D6%B9%A4%CF%D6%D7%F6%B4%F3%BA%EC%D4%E6%C5%B4%C3%D7%BA%EC%B6%B9%B0%FC%B6%B9%C9%B3%B0%FC%D5%E6%BF%D5%B0%FC%D7%B0&amp;sbn=b5e1ff5ebdbf8fb2a8da42b21bfa5ad1&amp;isTKA=false&amp;msc=1</t>
  </si>
  <si>
    <t>http://detailskip.taobao.com/json/show_buyer_list.htm?step=false&amp;bid_page=1&amp;page_size=15&amp;item_type=b&amp;ends=1422709670000&amp;starts=1422104870000&amp;item_id=39189825915&amp;user_tag=270077952&amp;old_quantity=1261&amp;zhichong=true&amp;sold_total_num=16&amp;seller_num_id=90846963&amp;dk=0&amp;title=%BA%AB%B9%FA%D0%A1%CF%B1%B8%BE%C4%EA%B8%E2%CC%F5+907g+%BA%AB%CA%BD%C0%B1%B3%B4%C4%EA%B8%E2%2F%C5%DD%B2%CB%B3%B4%C4%EA%B8%E2+%C4%EA%B8%E2%BB%F0%B9%F8%B1%D8%B1%B8&amp;sbn=a642329b6250117683b5909dc938bbf6&amp;isTKA=false&amp;msc=1</t>
  </si>
  <si>
    <t>http://detailskip.taobao.com/json/show_buyer_list.htm?step=false&amp;bid_page=1&amp;page_size=15&amp;item_type=b&amp;ends=1422712086000&amp;starts=1422107286000&amp;item_id=42848700894&amp;user_tag=270274560&amp;old_quantity=512&amp;zhichong=true&amp;sold_total_num=16&amp;seller_num_id=831275248&amp;dk=0&amp;title=%B6%AB%B1%B1%D5%B3%BB%F0%C9%D5%BC%D2%CF%E7%B5%C4%CE%B6%B5%C0%B6%AB%B1%B1%D5%B3%BB%F0%C9%D7%BA%EC%B6%B9%CF%DA%CE%DE%CC%C7%BE%AB%B0%D7%CC%C7%C2%E8%C2%E8%C7%D7%CA%D6%C0%D3%D6%C6&amp;sbn=9e725f38d07cdc200674f02e5342b977&amp;isTKA=false&amp;msc=1</t>
  </si>
  <si>
    <t>http://detailskip.taobao.com/json/show_buyer_list.htm?step=false&amp;bid_page=1&amp;page_size=15&amp;item_type=b&amp;ends=1422714953000&amp;starts=1422110153000&amp;item_id=37001557660&amp;user_tag=270340096&amp;old_quantity=10793&amp;zhichong=true&amp;sold_total_num=16&amp;seller_num_id=1820051782&amp;dk=0&amp;title=%C9%CF%BA%A3%D2%BB%D6%BB%B6%A6+%BB%F0%B9%F8%C4%EA%B8%E2%2F%C7%D0%CC%F5%C4%EA%B8%E2+%D5%FB%CF%E420%B0%FC%BD%AD%D5%E3%BB%A6%CD%EE%B0%FC%D3%CA+%D5%FD%C6%B7%B1%A3%D6%A4&amp;sbn=4940407bfae6a8d2e533a5ee1af8536b&amp;isTKA=false&amp;msc=1</t>
  </si>
  <si>
    <t>http://detailskip.taobao.com/json/show_buyer_list.htm?step=false&amp;bid_page=1&amp;page_size=15&amp;item_type=b&amp;ends=1422718818000&amp;starts=1422114018000&amp;item_id=42706968251&amp;user_tag=269488128&amp;old_quantity=5000&amp;zhichong=true&amp;sold_total_num=16&amp;seller_num_id=2333824919&amp;dk=0&amp;title=%B0%FC%D3%CA%B6%AB%B1%B1%D5%B3%B6%B9%B0%FC%BB%C6%C3%D7%BD%AD%C3%D7%B6%B9%B0%FC%B4%BF%CA%D6%B9%A4%D6%C6%D7%F7%D5%E6%BF%D5%B0%FC%D7%B0%DC%BF%B6%B9%CF%DA%B6%AB%B1%B1%B6%B9%B0%FC&amp;sbn=7b653f78657f7daeb6d7cd33cae9f15d&amp;isTKA=false&amp;msc=1</t>
  </si>
  <si>
    <t>http://detailskip.taobao.com/json/show_buyer_list.htm?step=false&amp;bid_page=1&amp;page_size=15&amp;item_type=b&amp;ends=1422115500000&amp;starts=1421510700000&amp;item_id=43316853676&amp;user_tag=437874688&amp;old_quantity=9875&amp;zhichong=true&amp;sold_total_num=16&amp;seller_num_id=150277242&amp;dk=0&amp;title=%B0%FC%D3%CA%BA%AB%B9%FA%D6%A5%CA%BF%C4%EA%B8%E2%D6%A5%CA%BF%D6%A5%D0%C4%C0%AD%CB%BF%C4%EA%B8%E2%BB%F0%B9%F8%C4%EA%B8%E2%BB%F0%B9%F8%B2%BF%B6%D3%C0%AD%CB%BF%C4%EA%B8%E2&amp;sbn=d7c3e6de8af144bd1a092a492495aad2&amp;isTKA=false&amp;msc=1</t>
  </si>
  <si>
    <t>http://detailskip.taobao.com/json/show_buyer_list.htm?step=false&amp;bid_page=1&amp;page_size=15&amp;item_type=b&amp;ends=1422148195000&amp;starts=1421543395000&amp;item_id=7926930785&amp;user_tag=270012432&amp;old_quantity=2823&amp;zhichong=true&amp;sold_total_num=16&amp;seller_num_id=44698493&amp;dk=0&amp;title=%CD%AC%C0%EF%CC%D8%B2%FA+%D6%ED%D3%CD%C4%EA%B8%E2%A3%A8%C3%B5%B9%E5%2F%B9%F0%BB%A8%A3%A9450%BF%CB%D7%F3%D3%D2+%BD%AD%D5%E3%BB%A64%BF%E9%B0%FC%D3%CA&amp;sbn=dfa27d9d9512839818a58bb1a246706c&amp;isTKA=false&amp;msc=1</t>
  </si>
  <si>
    <t>http://detailskip.taobao.com/json/show_buyer_list.htm?step=false&amp;bid_page=1&amp;page_size=15&amp;item_type=b&amp;ends=1422149345000&amp;starts=1421544545000&amp;item_id=18524646746&amp;user_tag=370675712&amp;old_quantity=9821&amp;zhichong=true&amp;sold_total_num=16&amp;seller_num_id=330081708&amp;dk=0&amp;title=%B8%A3%BD%A8%CC%D8%B2%FA+%B8%A3%BD%A8%C3%C0%CA%B3+%B8%A3%D6%DD%D0%A1%B3%D4+%C3%F6%C7%E5%CA%D6%B9%A4%C8%ED%B0%D7%BC%40%CB%AE%C4%A5%C4%EA%B8%E2+%BF%C9%D5%E6%BF%D5%B0%FC%D7%B0&amp;sbn=db6da085398d0c7e4a0dc34f5dc18790&amp;isTKA=false&amp;msc=1</t>
  </si>
  <si>
    <t>http://detailskip.taobao.com/json/show_buyer_list.htm?step=false&amp;bid_page=1&amp;page_size=15&amp;item_type=b&amp;ends=1422149541000&amp;starts=1421544741000&amp;item_id=42057691669&amp;user_tag=336678912&amp;old_quantity=595&amp;zhichong=true&amp;sold_total_num=16&amp;seller_num_id=377765910&amp;dk=0&amp;title=%BA%AB%B9%FA%C7%E5%BE%B2%D4%B0%C0%B1%BD%B7%BD%B4%C4%EA%B8%E2%CC%F5%D7%E9%BA%CF%C0%B1%B3%B4%C4%EA%B8%E2%C3%D7%CC%F5%C3%D7%B8%E2%CC%D7%B2%CD&amp;sbn=6e97cb61ba9507c1d8b87cfcde3cda96&amp;isTKA=false&amp;msc=1</t>
  </si>
  <si>
    <t>http://detailskip.taobao.com/json/show_buyer_list.htm?step=false&amp;bid_page=1&amp;page_size=15&amp;item_type=b&amp;ends=1422150070000&amp;starts=1421545270000&amp;item_id=38697619001&amp;user_tag=471420928&amp;old_quantity=18&amp;zhichong=true&amp;sold_total_num=16&amp;seller_num_id=71180821&amp;dk=0&amp;title=%C8%D5%B1%BE%BD%F8%BF%DA%CA%B3%C6%B7+%D7%F4%CC%D9%C4%EA%B8%E2+%D4%B2%D0%CE%C7%D0%B8%E2+%D3%D6%CF%E3%D3%D6%C5%B4+%C8%D5%CA%BD%C4%EA%B8%E2+%B4%FC%D7%B0+400g&amp;sbn=dbce064b57e127078e0c500fd7c5b11b&amp;isTKA=false&amp;msc=1</t>
  </si>
  <si>
    <t>http://detailskip.taobao.com/json/show_buyer_list.htm?step=false&amp;bid_page=1&amp;page_size=15&amp;item_type=b&amp;ends=1422152604000&amp;starts=1421547804000&amp;item_id=325738442&amp;user_tag=336662544&amp;old_quantity=1634&amp;zhichong=true&amp;sold_total_num=16&amp;seller_num_id=73634780&amp;dk=0&amp;title=%D6%D0%B9%FA%C4%EA%B8%E2%D6%AE%CF%E7+%A1%BE%C4%FE%B2%A8%CC%D8%B2%FA%A1%BF+%D5%FD%D7%DA++%C8%FD%C6%DF%CA%D0%C4%EA%B8%E2%D5%E6%BF%D5%BB%F0%B9%F8%B0%FC%D7%B0&amp;sbn=5d90968ba1dbe439d1d89bd12bc4db17&amp;isTKA=false&amp;msc=1</t>
  </si>
  <si>
    <t>http://detailskip.taobao.com/json/show_buyer_list.htm?step=false&amp;bid_page=1&amp;page_size=15&amp;item_type=b&amp;ends=1422153216000&amp;starts=1421548416000&amp;item_id=36394019260&amp;user_tag=336596992&amp;old_quantity=4865&amp;zhichong=true&amp;sold_total_num=16&amp;seller_num_id=188209552&amp;dk=0&amp;title=%D5%FD%D7%DA%B4%C8%B3%C7%C2%CC%CC%D9%CB%AE%C4%A5%C4%EA%B8%E2+%D0%A1%B3%D4+300g%CC%F5%D7%B4+%C4%EA%BB%F5%C5%FA%B7%A2%CD%C5%B9%BA&amp;sbn=236fdc36862b2b6605f31b3aa208db19&amp;isTKA=false&amp;msc=1</t>
  </si>
  <si>
    <t>http://detailskip.taobao.com/json/show_buyer_list.htm?step=false&amp;bid_page=1&amp;page_size=15&amp;item_type=b&amp;ends=1422157861000&amp;starts=1421553061000&amp;item_id=16590454048&amp;user_tag=403795968&amp;old_quantity=7601&amp;zhichong=true&amp;sold_total_num=16&amp;seller_num_id=195285478&amp;dk=0&amp;title=T%D0%C2%C6%B7%B9%E3%B6%AB%CC%D8%B2%FA%C1%F9%BA%CF%D0%C5%D0%A1%C4%EA%B8%E2%D2%AC%CB%BF%BA%EC%B6%B9%CF%DA%C2%E9%CA%ED%B8%E2%B5%E3%C5%B4%C3%D7%F4%D9+%C1%BD%B8%F6%D7%B060%BF%CB&amp;sbn=a7e57731c8f11a1ae63ba12ed1a646c0&amp;isTKA=false&amp;msc=1</t>
  </si>
  <si>
    <t>http://detailskip.taobao.com/json/show_buyer_list.htm?step=false&amp;bid_page=1&amp;page_size=15&amp;item_type=b&amp;ends=1422158495000&amp;starts=1421553695000&amp;item_id=38290559562&amp;user_tag=336924672&amp;old_quantity=63640&amp;zhichong=true&amp;sold_total_num=16&amp;seller_num_id=654787403&amp;dk=0&amp;title=%BA%AB%B9%FA%BD%F8%BF%DA%CA%B3%C6%B7+%CB%C9%BA%D7%C5%C6%C0%B1%B3%B4%C4%EA%B8%E2%CC%F5+%BA%AB%CA%BD%C5%B4%C3%D7%C4%EA%B8%E2%CC%F5600g+%B3%B4%C4%EA%B8%E2%B1%D8%D1%A1&amp;sbn=7461c9631b34fa1967c66f70a422ca34&amp;isTKA=false&amp;msc=1</t>
  </si>
  <si>
    <t>http://detailskip.taobao.com/json/show_buyer_list.htm?step=false&amp;bid_page=1&amp;page_size=15&amp;item_type=b&amp;ends=1422159773000&amp;starts=1421554973000&amp;item_id=43505515001&amp;user_tag=269553664&amp;old_quantity=100&amp;zhichong=true&amp;sold_total_num=16&amp;seller_num_id=178835700&amp;dk=0&amp;title=%BB%C6%C9%BD%C5%A9%BC%D2%D7%D4%D6%C6%C4%EA%B8%E2+%CD%C1%C4%EA%B8%E2+%CE%DE%CC%ED%BC%D3%C2%CC%C9%AB%CA%B3%C6%B7&amp;sbn=2336ee9f5b66ed03352ef6ac43806499&amp;isTKA=false&amp;msc=1</t>
  </si>
  <si>
    <t>http://detailskip.taobao.com/json/show_buyer_list.htm?step=false&amp;bid_page=1&amp;page_size=15&amp;item_type=b&amp;ends=1422160222000&amp;starts=1421555422000&amp;item_id=40531502425&amp;user_tag=270340096&amp;old_quantity=10000&amp;zhichong=true&amp;sold_total_num=16&amp;seller_num_id=741918982&amp;dk=0&amp;title=%D6%A5%CA%BF%BC%D0%D0%C4%C4%EA%B8%E21%B0%FC500g++%BA%AB%B9%FA%B7%E7%CE%B6+%D4%AD%CE%B6%C4%EA%B8%E2%BB%F0%B9%F8%C4%EA%B8%E2+3%D6%D6%BF%DA%CE%B6%C8%CE%D1%A1&amp;sbn=0c5ba6e87d60820b2a7ac868fcc35370&amp;isTKA=false&amp;msc=1</t>
  </si>
  <si>
    <t>http://detailskip.taobao.com/json/show_buyer_list.htm?step=false&amp;bid_page=1&amp;page_size=15&amp;item_type=b&amp;ends=1422160327000&amp;starts=1421555527000&amp;item_id=37562237346&amp;user_tag=273747968&amp;old_quantity=3000&amp;zhichong=true&amp;sold_total_num=16&amp;seller_num_id=44430100&amp;dk=0&amp;title=%B6%AB%B1%B1%CC%D8%B2%FA%D5%B3%B6%B9%B0%FC%B4%F3%BB%C6%C3%D7%D6%C6%D7%F7%E2%C4%E2%C4%C4%EA%B8%E2%D5%B3%C8%E6%BD%EE%B5%C0%B6%B9%B0%FC%D5%E6%BF%D5%B0%FC%D7%B05%BD%EF%B0%FC%D3%CA&amp;sbn=ea9477bff619f1f34c2407d3761d4935&amp;isTKA=false&amp;msc=1</t>
  </si>
  <si>
    <t>http://detailskip.taobao.com/json/show_buyer_list.htm?step=false&amp;bid_page=1&amp;page_size=15&amp;item_type=b&amp;ends=1422162546000&amp;starts=1421557746000&amp;item_id=41388551450&amp;user_tag=374951936&amp;old_quantity=10012&amp;zhichong=true&amp;sold_total_num=16&amp;seller_num_id=424572165&amp;dk=0&amp;title=%BA%AB%B9%FA%B7%E7%CE%B6+%D6%A5%CA%BF%C4%EA%B8%E2+%D7%CF%CA%F0%C4%EA%B8%E2%C4%CC%C0%D2%C4%EA%B8%E2+%BC%D0%D0%BE%C4%EA%B8%E2500%BF%CB%BD%AD%D5%E3%BB%A6%CD%EE%B0%FC%D3%CA&amp;sbn=004f6dfdc6994da40ce4dc521866b21f&amp;isTKA=false&amp;msc=1</t>
  </si>
  <si>
    <t>http://detailskip.taobao.com/json/show_buyer_list.htm?step=false&amp;bid_page=1&amp;page_size=15&amp;item_type=b&amp;ends=1422162698000&amp;starts=1421557898000&amp;item_id=39801883530&amp;user_tag=475295744&amp;old_quantity=99990&amp;zhichong=true&amp;sold_total_num=16&amp;seller_num_id=571902183&amp;dk=0&amp;title=%BA%AB%CA%BD%C4%EA%B8%E2%CC%F5+%BA%AB%B9%FA%B3%B4%C4%EA%B8%E2%CC%D7%B2%CD%C0%B1%B3%B4%C4%EA%B8%E2%C9%E0%BC%E2%C9%CF%B5%C4%D6%D0%B9%FA%C3%C0%CA%B3&amp;sbn=ba2b357a8857f353144adb8caa4d805d&amp;isTKA=false&amp;msc=1</t>
  </si>
  <si>
    <t>http://detailskip.taobao.com/json/show_buyer_list.htm?step=false&amp;bid_page=1&amp;page_size=15&amp;item_type=b&amp;ends=1422163265000&amp;starts=1421558465000&amp;item_id=37988099039&amp;user_tag=470896640&amp;old_quantity=1013&amp;zhichong=true&amp;sold_total_num=16&amp;seller_num_id=197766148&amp;dk=0&amp;title=%BC%D2%CD%A5%D7%B0+%BD%AD%CE%F7%B8%D3%C4%CF%CC%D8%B2%FA+%BB%C6%C4%EA+%BB%C6%D4%AA%C3%D7%B9%FB+%D7%D4%D6%C6%BB%C6%C4%EA%B8%E2+%F4%D9%F4%CE268g*8%B0%FC%D3%CA&amp;sbn=3dab4cdd5aa70afcfff4556b1710d3d7&amp;isTKA=false&amp;msc=1</t>
  </si>
  <si>
    <t>http://detailskip.taobao.com/json/show_buyer_list.htm?step=false&amp;bid_page=1&amp;page_size=15&amp;item_type=b&amp;ends=1422163985000&amp;starts=1421559185000&amp;item_id=22959420784&amp;user_tag=470888448&amp;old_quantity=333&amp;zhichong=true&amp;sold_total_num=16&amp;seller_num_id=266331535&amp;dk=0&amp;title=%BB%C6%B9%FB+%BB%C6%BC%40+%BB%C6%C3%D7%B9%FB+%B3%B4%BB%C6%C4%EA%B8%E2+%BF%DA%B8%D0%CB%AC%BB%AC%CA%D9%C4%FE%CC%D8%B2%FA%D5%E6%BF%D5%B0%FC%D7%B0%B1%A3%CF%CA1000%BF%CB&amp;sbn=9c4932bbcc3383e6362fb342b799c11f&amp;isTKA=false&amp;msc=1</t>
  </si>
  <si>
    <t>http://detailskip.taobao.com/json/show_buyer_list.htm?step=false&amp;bid_page=1&amp;page_size=15&amp;item_type=b&amp;ends=1422165642000&amp;starts=1421560842000&amp;item_id=35790380337&amp;user_tag=270274560&amp;old_quantity=2626&amp;zhichong=true&amp;sold_total_num=16&amp;seller_num_id=1797675926&amp;dk=0&amp;title=%D5%E3%BD%AD%CC%D8%B2%FA+%D5%E6%BF%D5%B0%FC%D7%B0%C4%EA%B8%E2+%B3%AC%BC%B6Q+%BE%AC%C3%D7%C4%EA%B8%E2+%D3%D0%BE%A2%B5%C0+%BA%C3%B3%D4+5%BD%EF+%B0%FC%D3%CA&amp;sbn=8d64f3164641d5b8b945d469b2788aa4&amp;isTKA=false&amp;msc=1</t>
  </si>
  <si>
    <t>http://detailskip.taobao.com/json/show_buyer_list.htm?step=false&amp;bid_page=1&amp;page_size=15&amp;item_type=b&amp;ends=1422168309000&amp;starts=1421563509000&amp;item_id=5410611139&amp;user_tag=269553666&amp;old_quantity=11492&amp;zhichong=true&amp;sold_total_num=16&amp;seller_num_id=386959130&amp;dk=0&amp;title=%CA%DA%C8%A8%D7%A8%C2%F4%A3%BA%B8%A3%BD%A8%CC%D8%B2%FA%B8%A3%D6%DD%C3%C0%CA%B3+%BE%DB%B8%A3%D4%B0%B4%AB%CD%B3%BA%EC%CC%C7%C4%EA%B8%E2%2F%BA%EC%C4%EA%B8%E2+750%BF%CB&amp;sbn=bab7cb04b71a93c9d80a52ed1ea7555e&amp;isTKA=false&amp;msc=1</t>
  </si>
  <si>
    <t>http://detailskip.taobao.com/json/show_buyer_list.htm?step=false&amp;bid_page=1&amp;page_size=15&amp;item_type=b&amp;ends=1422169695000&amp;starts=1421564895000&amp;item_id=42687336246&amp;user_tag=336613376&amp;old_quantity=950&amp;zhichong=true&amp;sold_total_num=16&amp;seller_num_id=2301934897&amp;dk=0&amp;title=%B6%AB%B1%B1%B4%F3%BB%C6%C3%D7%D5%B3%B6%B9%B0%FC++%B4%BF%CA%D6%B9%A4%BB%C6%C3%D7%B6%B9%B0%FC+%B6%AB%B1%B1%B6%B9%B0%FC+%C5%A9%BC%D2%D7%D4%D6%C6+%D5%B3%B6%B9%B0%FC&amp;sbn=7e30331e3987085992d4bfef0f76f944&amp;isTKA=false&amp;msc=1</t>
  </si>
  <si>
    <t>http://detailskip.taobao.com/json/show_buyer_list.htm?step=false&amp;bid_page=1&amp;page_size=15&amp;item_type=b&amp;ends=1422170315000&amp;starts=1421565515000&amp;item_id=39180598079&amp;user_tag=471609344&amp;old_quantity=1000&amp;zhichong=true&amp;sold_total_num=16&amp;seller_num_id=1997407348&amp;dk=0&amp;title=%CC%EC%CF%C9%B8%A3%D5%FD%D7%DA%BA%AB%B9%FA%B3%B4%C4%EA%B8%E2%C0%B1%B3%B4%C4%EA%B8%E2%CC%F5%C3%D7%B8%E2%B4%F2%B8%E2%CC%F5500g+%C8%FD%B4%FC%B0%FC%D3%CA%CB%CD%C0%B1%BD%B4&amp;sbn=be1c96230b930c3084bf07a053dad299&amp;isTKA=false&amp;msc=1</t>
  </si>
  <si>
    <t>http://detailskip.taobao.com/json/show_buyer_list.htm?step=false&amp;bid_page=1&amp;page_size=15&amp;item_type=b&amp;ends=1422171761000&amp;starts=1421566961000&amp;item_id=36911053683&amp;user_tag=337121280&amp;old_quantity=1000&amp;zhichong=true&amp;sold_total_num=16&amp;seller_num_id=678218357&amp;dk=0&amp;title=%C5%B4%C3%D7%B8%E2+%C5%B4%C3%D7%C4%EA%B8%E2+%B4%BF%C5%B4%C3%D7%B7%BD%BF%E9%B8%E2+%B7%BD%BF%E9%C4%EA%B8%E2+%B7%BD%B8%E2+%D1%CE%B3%C7%CC%D8%B2%FA+%C5%A9%BC%D2%D5%F4&amp;sbn=0b65d3c53500907dccc56ee8643d02a2&amp;isTKA=false&amp;msc=1</t>
  </si>
  <si>
    <t>http://detailskip.taobao.com/json/show_buyer_list.htm?step=false&amp;bid_page=1&amp;page_size=15&amp;item_type=b&amp;ends=1422172654000&amp;starts=1421567854000&amp;item_id=41840446529&amp;user_tag=270012416&amp;old_quantity=1000&amp;zhichong=true&amp;sold_total_num=16&amp;seller_num_id=226990823&amp;dk=0&amp;title=%BA%FE%C4%CF%CD%C1%CC%D8%B2%FA%B9%F0%B6%AB%C5%A9%BC%D2%D7%D4%D6%C6%C3%C0%CA%B3+%CD%C1%BC%D2%B4%F3%BA%CC%C3%D7%BB%C6%F4%D9%F4%CE%C4%EA%B8%E2&amp;sbn=e5f07854e79409f668d4110c1f86ce46&amp;isTKA=false&amp;msc=1</t>
  </si>
  <si>
    <t>http://detailskip.taobao.com/json/show_buyer_list.htm?step=false&amp;bid_page=1&amp;page_size=15&amp;item_type=b&amp;ends=1422173041000&amp;starts=1421568241000&amp;item_id=39936763765&amp;user_tag=475074560&amp;old_quantity=1000&amp;zhichong=true&amp;sold_total_num=16&amp;seller_num_id=50587933&amp;dk=0&amp;title=%B6%AB%B1%B1%F0%A4%B6%B9%B0%FC+%C2%CC%B3%BD%D5%B3%B6%B9%B0%FC+%CA%D6%B9%A4%B4%FA%B2%CD%C4%EA%B8%E2+%B6%AB%B1%B1%CC%D8%B2%FA%D5%E6%BF%D5%B0%FC%D7%B0+5%B4%FC%B0%FC%D3%CA&amp;sbn=7be77b3c11b440282e765be3789d2d54&amp;isTKA=false&amp;msc=1</t>
  </si>
  <si>
    <t>http://detailskip.taobao.com/json/show_buyer_list.htm?step=false&amp;bid_page=1&amp;page_size=15&amp;item_type=b&amp;ends=1422173399000&amp;starts=1421568599000&amp;item_id=41324772403&amp;user_tag=337457152&amp;old_quantity=10000&amp;zhichong=true&amp;sold_total_num=16&amp;seller_num_id=1756163999&amp;dk=0&amp;title=%D4%C6%C4%CF%CC%D8%B2%FA+%B4%F3%C0%ED%D3%CD%CC%F5%C9%D5%B6%FC%BF%E9+%C8%E2%BD%B4%B6%FC%BF%E9%D0%A1%B3%D4+%D5%E6%BF%D5%B1%A3%CF%CA%D7%B0+%C9%E0%BC%E2%C9%CF%B5%C4%C3%C0%CE%B6&amp;sbn=9b96de52f7060647c9b8025c41660be6&amp;isTKA=false&amp;msc=1</t>
  </si>
  <si>
    <t>http://detailskip.taobao.com/json/show_buyer_list.htm?step=false&amp;bid_page=1&amp;page_size=15&amp;item_type=b&amp;ends=1422174300000&amp;starts=1421569500000&amp;item_id=22091360719&amp;user_tag=336662528&amp;old_quantity=874&amp;zhichong=true&amp;sold_total_num=16&amp;seller_num_id=409279435&amp;dk=0&amp;title=%C4%EA%B8%E2+%B4%F3%B3%C7%C0%EF%CC%B9%D1%A6%BC%D2%C4%EA%B8%E2+%C0%F1%BA%D0%D7%B0%C4%EA%B8%E2+%C8%FD%D6%D6%BF%DA%CE%B6%B4%BF%CA%D6%B9%A4%C4%EA%B8%E2+%C4%EA%B6%B9%B0%FC&amp;sbn=747c52ed257f4e526ceac0a4dc26b669&amp;isTKA=false&amp;msc=1</t>
  </si>
  <si>
    <t>http://detailskip.taobao.com/json/show_buyer_list.htm?step=false&amp;bid_page=1&amp;page_size=15&amp;item_type=b&amp;ends=1422174607000&amp;starts=1421569807000&amp;item_id=9526310870&amp;user_tag=337186816&amp;old_quantity=9865&amp;zhichong=true&amp;sold_total_num=16&amp;seller_num_id=151883431&amp;dk=0&amp;title=%BA%AB%B9%FA%B7%E7%CE%B6%D0%A1%B3%D4%B4%F2%B8%E2+%C4%EA%B8%E2+%C5%B4%C3%D7%B8%E2%D5%B3%B8%E2%CA%D6%B9%A4%B8%E2%B5%E3%B5%E3%D0%C4%C9%E0%BC%E2%C9%CF%B5%C4%D6%D0%B9%FA%C1%E3%CA%B3&amp;sbn=3e463a0b5b2236603b40dca2064801c2&amp;isTKA=false&amp;msc=1</t>
  </si>
  <si>
    <t>http://detailskip.taobao.com/json/show_buyer_list.htm?step=false&amp;bid_page=1&amp;page_size=15&amp;item_type=b&amp;ends=1422175031000&amp;starts=1421570231000&amp;item_id=20054682090&amp;user_tag=274534400&amp;old_quantity=521&amp;zhichong=true&amp;sold_total_num=16&amp;seller_num_id=1659341899&amp;dk=0&amp;title=%C4%EA%B8%E2+%D5%E3%BD%AD%CC%A8%D6%DD%C1%D9%BA%A3%CC%D8%B2%FA+%C1%D9%BA%A3%C8%ED%CF%E3%CD%ED%C3%D7%C4%EA%B8%E2+%CA%D6%B9%A4%C4%EA%B8%E2+%CA%D6%CB%BA%C4%EA%B8%E2&amp;sbn=a15cf9341284f1f2c554b5bfb6c24e56&amp;isTKA=false&amp;msc=1</t>
  </si>
  <si>
    <t>http://detailskip.taobao.com/json/show_buyer_list.htm?step=false&amp;bid_page=1&amp;page_size=15&amp;item_type=b&amp;ends=1422175330000&amp;starts=1421570530000&amp;item_id=43085190551&amp;user_tag=336924672&amp;old_quantity=12454&amp;zhichong=true&amp;sold_total_num=16&amp;seller_num_id=654787403&amp;dk=0&amp;title=%B0%FC%D3%CA%B3%F6%BF%DA%BA%AB%B9%FA%C0%B1%B3%B4%C4%EA%B8%E2%CC%F5%C5%FA%B7%A2%BA%AB%CA%BD%B2%A8%C0%BC%D6%A5%CA%BF%BC%D0%D0%C4%D4%AD%CE%B6%C4%EA%B8%E2%CC%F5500g*2%B4%FC&amp;sbn=80d1e557b70a3355a723d3e40d0f3c7d&amp;isTKA=false&amp;msc=1</t>
  </si>
  <si>
    <t>http://detailskip.taobao.com/json/show_buyer_list.htm?step=false&amp;bid_page=1&amp;page_size=15&amp;item_type=b&amp;ends=1422176417000&amp;starts=1421571617000&amp;item_id=18212791141&amp;user_tag=270077952&amp;old_quantity=375&amp;zhichong=true&amp;sold_total_num=16&amp;seller_num_id=377110871&amp;dk=0&amp;title=%B6%AB%B1%B1%CC%D8%B2%FA+%B4%BF%B4%F3%BB%C6%C3%D7%D5%B3%B6%B9%B0%FC+%B4%BF%C5%A9%BC%D2%D7%D4%D6%C6+%B4%AB%CD%B3%B7%E7%CE%B6+%D5%B3%BB%F0%C9%D5+1%B7%DD%B0%FC%D3%CA&amp;sbn=7fce5e68a8d15ccc918fc993e0c07053&amp;isTKA=false&amp;msc=1</t>
  </si>
  <si>
    <t>http://detailskip.taobao.com/json/show_buyer_list.htm?step=false&amp;bid_page=1&amp;page_size=15&amp;item_type=b&amp;ends=1422176423000&amp;starts=1421571623000&amp;item_id=38527686033&amp;user_tag=370757648&amp;old_quantity=9668&amp;zhichong=true&amp;sold_total_num=16&amp;seller_num_id=104031409&amp;dk=0&amp;title=s+%D0%C2%C4%EF%D7%D3%CF%B8%B3%A4%C4%EA%B8%E2%CC%F5500g+%BA%AB%B9%FA%B7%E7%CE%B6%C4%EA%B8%E2%CC%F5&amp;sbn=50f1598cbdf4ead2b42455b8e39c6ae1&amp;isTKA=false&amp;msc=1</t>
  </si>
  <si>
    <t>http://detailskip.taobao.com/json/show_buyer_list.htm?step=false&amp;bid_page=1&amp;page_size=15&amp;item_type=b&amp;ends=1422179557000&amp;starts=1421574757000&amp;item_id=37870928060&amp;user_tag=336596992&amp;old_quantity=500&amp;zhichong=true&amp;sold_total_num=16&amp;seller_num_id=67785459&amp;dk=0&amp;title=%B8%A3%BD%A8%CC%D8%B2%FA%C5%A9%BC%D2%CA%D6%B9%A4%D7%D4%D6%C6%BA%EC%CC%C7%C4%EA%B8%E2%CC%F5%C4%EA%B8%E2%C6%AC+%CE%A2%CC%F0%B8%E2%B5%E3%D0%C4%C3%C0%CA%B3+%D5%A8%D0%A1%B0%FC%D3%CA&amp;sbn=b7e2f434758aeb8d9fbc3de4a072f073&amp;isTKA=false&amp;msc=1</t>
  </si>
  <si>
    <t>http://detailskip.taobao.com/json/show_buyer_list.htm?step=false&amp;bid_page=1&amp;page_size=15&amp;item_type=b&amp;ends=1422184951000&amp;starts=1421580151000&amp;item_id=41313693373&amp;user_tag=370741264&amp;old_quantity=1000&amp;zhichong=true&amp;sold_total_num=16&amp;seller_num_id=20347896&amp;dk=0&amp;title=%C9%C2%B1%B1%C4%EA%B8%E2+%D1%D3%B0%B2%C3%C0%CA%B3+%C4%EA%B8%E2+%CE%E5%B9%C8%D4%D3%C1%B8%C8%ED%C3%D7%D3%CD%B8%E2+%B4%BF%CA%D6%B9%A4%C4%EA%B8%E2+%C2%FA3%BD%EF%B0%FC%D3%CA&amp;sbn=23825f0187f0b43bf902287467f69e2c&amp;isTKA=false&amp;msc=1</t>
  </si>
  <si>
    <t>http://detailskip.taobao.com/json/show_buyer_list.htm?step=false&amp;bid_page=1&amp;page_size=15&amp;item_type=b&amp;ends=1422185586000&amp;starts=1421580786000&amp;item_id=43261843360&amp;user_tag=270356480&amp;old_quantity=654&amp;zhichong=true&amp;sold_total_num=16&amp;seller_num_id=810757881&amp;dk=0&amp;title=%B0%B2%C6%CC%CC%D8%B2%FA%B9%E3%B6%AB%B4%AB%CD%B3%CB%AE%C4%A5%BA%DA%C5%B4%C3%D7%C4%EA%B8%E24%BD%EF%C4%EA%BB%F5%C0%F1%BA%D0%D7%B0%CB%CD%C0%CF%C8%CB%B3%A4%B1%B2%D5%BF%C1%AE%BD%AD&amp;sbn=fc91b298a0b2e0c56b83feb98377bad3&amp;isTKA=false&amp;msc=1</t>
  </si>
  <si>
    <t>http://detailskip.taobao.com/json/show_buyer_list.htm?step=false&amp;bid_page=1&amp;page_size=15&amp;item_type=b&amp;ends=1422187447000&amp;starts=1421582647000&amp;item_id=18659831344&amp;user_tag=269553664&amp;old_quantity=1216&amp;zhichong=true&amp;sold_total_num=16&amp;seller_num_id=805892258&amp;dk=0&amp;title=%CD%A9%B3%C7%CC%D8%B2%FA+%C5%A9%BC%D2%D7%D4%D6%C6+%B4%BF%CA%D6%B9%A4%BA%DA%D6%A5%C2%E9%CF%DA%C5%B4%C3%D7%F4%CE%F4%CE+%C5%B4%C3%D7%F4%D9%F4%CE+10%B8%F6%C6%F0%B6%A8&amp;sbn=06a052126c7b6e4d6a668247d725ef0c&amp;isTKA=false&amp;msc=1</t>
  </si>
  <si>
    <t>http://detailskip.taobao.com/json/show_buyer_list.htm?step=false&amp;bid_page=1&amp;page_size=15&amp;item_type=b&amp;ends=1422187619000&amp;starts=1421582819000&amp;item_id=14532916506&amp;user_tag=437874704&amp;old_quantity=9676&amp;zhichong=true&amp;sold_total_num=16&amp;seller_num_id=21412962&amp;dk=0&amp;title=%BD%AD%D5%E3%BB%A6%C2%FA%B6%EE%B0%FC%D3%CA%D5%E3%BD%AD%C4%FE%B2%A8%CC%D8%B2%FA%C8%E7%D2%E2%C5%C63kg%C7%D0%C6%AC%CB%AE%C4%A5%B4%C8%B3%C7%C4%EA%B8%E2%C0%F1%BA%D0%C4%EA%BB%F5&amp;sbn=bc5262c00b439b7c7c24181d54d53b2d&amp;isTKA=false&amp;msc=1</t>
  </si>
  <si>
    <t>http://detailskip.taobao.com/json/show_buyer_list.htm?step=false&amp;bid_page=1&amp;page_size=15&amp;item_type=b&amp;ends=1422192560000&amp;starts=1421587760000&amp;item_id=20544844384&amp;user_tag=337203200&amp;old_quantity=998642&amp;zhichong=true&amp;sold_total_num=16&amp;seller_num_id=487025700&amp;dk=0&amp;title=%E1%D3%D6%DD%D0%C2%B2%FD%C4%FE%B2%A8%CC%A8%D6%DD%CC%D8%B2%FA+%C4%A5%F4%D9%2F%B3%B4%C4%EA%B8%E2+%C4%EA%B8%E2%C6%AC+%D0%C2%CF%CA%C4%EA%B8%E2%CC%F5+%C4%EA%B8%E2%B8%C9&amp;sbn=ca7a80c6d7e9802f1f35d90abfebf445&amp;isTKA=false&amp;msc=1</t>
  </si>
  <si>
    <t>http://detailskip.taobao.com/json/show_buyer_list.htm?step=false&amp;bid_page=1&amp;page_size=15&amp;item_type=b&amp;ends=1422193240000&amp;starts=1421588440000&amp;item_id=42802011899&amp;user_tag=270282752&amp;old_quantity=9999&amp;zhichong=true&amp;sold_total_num=16&amp;seller_num_id=2038515086&amp;dk=0&amp;title=%D5%FD%D7%DA%BA%AB%B9%FA%B7%E7%CE%B6+%CA%D6%B9%A4%D4%B2%C1%B9%B8%E2+%D1%D3%B1%DF%B3%AF%CF%CA%D7%E5%B4%AB%CD%B3%C3%C0%CA%B3%B4%F2%B8%E2%D5%B3%B8%E2%C4%EA%B8%E2&amp;sbn=9e8894ad12140eec27524d0326bd31ca&amp;isTKA=false&amp;msc=1</t>
  </si>
  <si>
    <t>http://detailskip.taobao.com/json/show_buyer_list.htm?step=false&amp;bid_page=1&amp;page_size=15&amp;item_type=b&amp;ends=1422194460000&amp;starts=1421589660000&amp;item_id=20686667307&amp;user_tag=270094336&amp;old_quantity=876&amp;zhichong=true&amp;sold_total_num=16&amp;seller_num_id=751049976&amp;dk=0&amp;title=%CC%D8%B2%FA%B0%D7%C4%EA%B8%E2%CB%AE%C4%A5%B4%BF%CA%D6%B9%A4+%CF%E3%BB%AC%C8%ED%C5%B4+%D5%E6%BF%D5%B0%FC%D7%B0%CF%D6%D7%F6%D5%B3%C5%B4%BA%DC%BA%C3%B3%D410%BD%EF%B0%FC%D3%CA&amp;sbn=b39ed657d6470bb6bca101a17b86310c&amp;isTKA=false&amp;msc=1</t>
  </si>
  <si>
    <t>http://detailskip.taobao.com/json/show_buyer_list.htm?step=false&amp;bid_page=1&amp;page_size=15&amp;item_type=b&amp;ends=1422194873000&amp;starts=1421590073000&amp;item_id=43069995748&amp;user_tag=471601152&amp;old_quantity=9145&amp;zhichong=true&amp;sold_total_num=16&amp;seller_num_id=1800612581&amp;dk=0&amp;title=%B6%AB%B1%B1%D5%B3%B6%B9%B0%FC%B4%F3%BB%C6%C3%D7%D5%B3%B6%B9%B0%FC+%B4%BF%CA%D6%B9%A4%BB%C6%C3%D7%C3%E6%B6%B9%B0%FC+%B4%BF%BA%EC%D0%A1%B6%B9%CF%DA+3%B7%DD%B0%FC%D3%CA&amp;sbn=944544fb81e0b3d6aad7a22d4725b66b&amp;isTKA=false&amp;msc=1</t>
  </si>
  <si>
    <t>http://detailskip.taobao.com/json/show_buyer_list.htm?step=false&amp;bid_page=1&amp;page_size=15&amp;item_type=b&amp;ends=1422195652000&amp;starts=1421590852000&amp;item_id=35573624517&amp;user_tag=403795984&amp;old_quantity=486&amp;zhichong=true&amp;sold_total_num=16&amp;seller_num_id=22730457&amp;dk=0&amp;title=%D5%FD%D7%DA%C5%A9%BC%D2%CC%D8%B2%FA%BB%C6%C3%D7%B9%FB%BB%C6%C3%D7%BC%40%BB%C6%C4%EA%B8%E2%B4%AB%CD%B3%B9%A4%D2%D5%B4%BF%CC%EC%C8%BB%C9%FA%CC%AC%BB%C6%B9%FB400%BF%CB&amp;sbn=1afc20b30c06d1fb74309f4f481ff517&amp;isTKA=false&amp;msc=1</t>
  </si>
  <si>
    <t>http://detailskip.taobao.com/json/show_buyer_list.htm?step=false&amp;bid_page=1&amp;page_size=15&amp;item_type=b&amp;ends=1422195946000&amp;starts=1421591146000&amp;item_id=40245678714&amp;user_tag=274542592&amp;old_quantity=9997&amp;zhichong=true&amp;sold_total_num=16&amp;seller_num_id=1944161663&amp;dk=0&amp;title=%C9%E0%BC%E2%C9%CF%B5%C4%D6%D0%B9%FA+%C4%FE%B2%A8%C4%EA%B8%E2%B4%C8%B3%C7%CB%AE%C4%A5%CA%D6%B9%A4%C4%EA%B8%E2+%C4%EA%B8%E2%C7%D0%C6%AC%C6%F7+%CA%B3%C6%B7%C7%D0%C6%AC%C6%F7&amp;sbn=217f57d74ce38fce7e7509bfbd26aff9&amp;isTKA=false&amp;msc=1</t>
  </si>
  <si>
    <t>http://detailskip.taobao.com/json/show_buyer_list.htm?step=false&amp;bid_page=1&amp;page_size=15&amp;item_type=b&amp;ends=1422199805000&amp;starts=1421595005000&amp;item_id=42579353725&amp;user_tag=274534400&amp;old_quantity=5967&amp;zhichong=true&amp;sold_total_num=16&amp;seller_num_id=597620546&amp;dk=0&amp;title=%C9%E0%BC%E2%C3%C0%CA%B3%D0%A1%B3%D4%D4%C6%C4%CF%CC%D8%B2%FA%C9%D5%B6%FC%BF%E9%D5%FD%D7%DA%BD%B4%F4%CE%F4%CE%CF%CA%CF%CA%BF%BE%F4%CE%F4%CE%BE%ED500%BF%CB5%BD%EF%B0%FC%D3%CA&amp;sbn=f32353b492abe5a4f8adfa58660bb755&amp;isTKA=false&amp;msc=1</t>
  </si>
  <si>
    <t>http://detailskip.taobao.com/json/show_buyer_list.htm?step=false&amp;bid_page=1&amp;page_size=15&amp;item_type=b&amp;ends=1422202074000&amp;starts=1421597274000&amp;item_id=42680886679&amp;user_tag=337186816&amp;old_quantity=1000&amp;zhichong=true&amp;sold_total_num=16&amp;seller_num_id=293512793&amp;dk=0&amp;title=%D0%C2%BB%F5%C9%CF%CA%D0%2F%C4%FE%B2%A8%CC%D8%B2%FA%2F%CB%FE%C5%C6%B4%C8%B3%C7%CB%AE%C4%A5%C4%EA%B8%E2%2F6kg%B4%F3%C0%F1%BA%D0%D7%B0%2F%C9%E0%BC%E2%C9%CF%B5%C4%D6%D0%B9%FA&amp;sbn=f2294633f3177055b016dc78f3350e48&amp;isTKA=false&amp;msc=1</t>
  </si>
  <si>
    <t>http://detailskip.taobao.com/json/show_buyer_list.htm?step=false&amp;bid_page=1&amp;page_size=15&amp;item_type=b&amp;ends=1422232365000&amp;starts=1421627565000&amp;item_id=17273144317&amp;user_tag=269815808&amp;old_quantity=222819&amp;zhichong=true&amp;sold_total_num=16&amp;seller_num_id=136402964&amp;dk=0&amp;title=%BA%AB%B9%FA%B3%B4%C4%EA%B8%E2%D7%E9%BA%CF%BA%AB%CA%BD%B3%B4%C4%EA%B8%E2%CC%D7%B2%CD907%BF%CB%C4%EA%B8%E2%CC%F5%2B500%BF%CB%C0%B1%BD%B4%A3%A81550%A3%A9&amp;sbn=f0e1eb0590bc9ac2744654cff49b9994&amp;isTKA=false&amp;msc=1</t>
  </si>
  <si>
    <t>http://detailskip.taobao.com/json/show_buyer_list.htm?step=false&amp;bid_page=1&amp;page_size=15&amp;item_type=b&amp;ends=1422236724000&amp;starts=1421631924000&amp;item_id=43253489721&amp;user_tag=337399808&amp;old_quantity=150&amp;zhichong=true&amp;sold_total_num=16&amp;seller_num_id=150775142&amp;dk=0&amp;title=%D5%B3%B6%B9%B0%FC%B6%AB%B1%B1%C5%A9%BC%D2%C2%E8%C2%E8%B4%BF%CA%D6%B9%A4%D7%D4%D6%C6%B6%AB%B1%B1%D5%B3%B6%B9%B0%FC%BD%AD%C3%D7%C5%B4%C3%D7%D5%B3%B6%B9%B0%FC500g%B0%FC%D3%CA&amp;sbn=ae45b813626e06539f7cadf63342bf19&amp;isTKA=false&amp;msc=1</t>
  </si>
  <si>
    <t>http://detailskip.taobao.com/json/show_buyer_list.htm?step=false&amp;bid_page=1&amp;page_size=15&amp;item_type=b&amp;ends=1422238303000&amp;starts=1421633503000&amp;item_id=36726416285&amp;user_tag=336662528&amp;old_quantity=567&amp;zhichong=true&amp;sold_total_num=16&amp;seller_num_id=1738184836&amp;dk=0&amp;title=%C4%FE%B2%A8%CC%D8%B2%FA+%CA%D6%B9%A4%CA%D6%C4%A5%C5%B4%C3%D7%C4%EA%B8%E2+%C4%EA%B8%E2%CC%F5++%C9%E0%BC%E2%C9%CF%B5%C4%D6%D0%B9%FA%C3%C0%CA%B3+%C4%EA%BB%F5%B1%D8%B1%B8&amp;sbn=f0ec5814d778c4cced79562b4b77419b&amp;isTKA=false&amp;msc=1</t>
  </si>
  <si>
    <t>http://detailskip.taobao.com/json/show_buyer_list.htm?step=false&amp;bid_page=1&amp;page_size=15&amp;item_type=b&amp;ends=1422238500000&amp;starts=1421633700000&amp;item_id=5407265207&amp;user_tag=336924672&amp;old_quantity=7321&amp;zhichong=true&amp;sold_total_num=16&amp;seller_num_id=371377041&amp;dk=0&amp;title=%D5%FD%D7%DA%BD%AD%CE%F7%CD%C1%CC%D8%B2%FA+%BE%B0%B5%C2%D5%F2%D1%FE%D4%B0%BC%EE%CB%AE%F4%CE+%B4%F3%C3%D7%D6%C6%D7%F7+%BA%AE%C6%C5%F4%CE+%B8%A1%C1%BA%C4%EA%B8%E2%CC%D8%BC%DB&amp;sbn=ea41ba18323bf1737a7a54e1c26eb28d&amp;isTKA=false&amp;msc=1</t>
  </si>
  <si>
    <t>http://detailskip.taobao.com/json/show_buyer_list.htm?step=false&amp;bid_page=1&amp;page_size=15&amp;item_type=b&amp;ends=1422242739000&amp;starts=1421637939000&amp;item_id=8835880018&amp;user_tag=1118208&amp;old_quantity=91998&amp;zhichong=true&amp;sold_total_num=16&amp;seller_num_id=280549301&amp;dk=0&amp;title=%CE%AB%B7%BB%CC%D8%B2%FA%BA%EC%D4%E6%B4%F3%BB%C6%C3%D7%C4%EA%B8%E2%B7%A2%B8%E2500%BF%CB%D7%F3%D3%D2%C6%AC%CF%E3%BB%AC%C8%ED%C5%B4%D5%B3%CF%E3%D5%E6%BF%D5%B0%FC%D7%B0&amp;sbn=0c9552e586df3db2140bdb22182bcf27&amp;isTKA=false&amp;msc=1</t>
  </si>
  <si>
    <t>http://detailskip.taobao.com/json/show_buyer_list.htm?step=false&amp;bid_page=1&amp;page_size=15&amp;item_type=b&amp;ends=1422249617000&amp;starts=1421644817000&amp;item_id=37048639869&amp;user_tag=404230144&amp;old_quantity=495&amp;zhichong=true&amp;sold_total_num=16&amp;seller_num_id=668214376&amp;dk=0&amp;title=%BA%EC%CC%C7%C4%EA%B8%E2%B8%A3%BD%A8%B9%C5%CC%EF%C2%E8%C2%E8%D7%D4%BC%D2%D7%F6%CC%D8%B1%F0%B8%E2%B5%E3%C3%C0%CE%B6%BF%C9%BF%DA%CC%D8%C9%AB%D0%A1%B3%D42500g9%D5%DB&amp;sbn=9dffa4bc58eb4de70dbffe2c88540b86&amp;isTKA=false&amp;msc=1</t>
  </si>
  <si>
    <t>http://detailskip.taobao.com/json/show_buyer_list.htm?step=false&amp;bid_page=1&amp;page_size=15&amp;item_type=b&amp;ends=1422254725000&amp;starts=1421649925000&amp;item_id=41323665816&amp;user_tag=274542592&amp;old_quantity=19990&amp;zhichong=true&amp;sold_total_num=16&amp;seller_num_id=1944161663&amp;dk=0&amp;title=%C4%FE%B2%A8%C4%EA%B8%E2+%BE%AB%D6%C6%CB%AE%C4%A5%C4%EA%B8%E2%CC%F5300%BF%CB+%D3%E0%D2%A6%C4%EA%B8%E2+%BD%AD%D5%E3%BB%A6%CD%EE3%B0%FC%B0%FC%D3%CA&amp;sbn=a6b5a2d59d790084014ffee8493d0dd4&amp;isTKA=false&amp;msc=1</t>
  </si>
  <si>
    <t>http://detailskip.taobao.com/json/show_buyer_list.htm?step=false&amp;bid_page=1&amp;page_size=15&amp;item_type=b&amp;ends=1422255461000&amp;starts=1421650661000&amp;item_id=9978710105&amp;user_tag=303566864&amp;old_quantity=97373&amp;zhichong=true&amp;sold_total_num=16&amp;seller_num_id=84587079&amp;dk=0&amp;title=%E1%D3%D6%DD%C4%A5%F4%D9+%E1%D3%D6%DD%C4%EA%B8%E2500%BF%CB+%BF%C9%D7%F6%BA%AB%B9%FA%B3%B4%C4%EA%B8%E2&amp;sbn=c0735ca4775cf49acdba0073c857d3d6&amp;isTKA=false&amp;msc=1</t>
  </si>
  <si>
    <t>http://detailskip.taobao.com/json/show_buyer_list.htm?step=false&amp;bid_page=1&amp;page_size=15&amp;item_type=b&amp;ends=1422255607000&amp;starts=1421650807000&amp;item_id=42734316570&amp;user_tag=270274560&amp;old_quantity=2977&amp;zhichong=true&amp;sold_total_num=16&amp;seller_num_id=1700060025&amp;dk=0&amp;title=%D6%EE%F4%DF%D1%F4%B4%BA%C4%EA%B8%E2+%CB%AE%C4%A5%C4%EA%B8%E2%CA%D6%B9%A4%C4%EA%B8%E2+%C2%E9%F4%D9%C4%EA%B8%E2%C6%AC500%BF%CB%2F3.77%D4%AA+5%BD%EF%C6%F0%C5%C4&amp;sbn=d93cacfe7d92ac1f55fd1add2c0b7418&amp;isTKA=false&amp;msc=1</t>
  </si>
  <si>
    <t>http://detailskip.taobao.com/json/show_buyer_list.htm?step=false&amp;bid_page=1&amp;page_size=15&amp;item_type=b&amp;ends=1422259093000&amp;starts=1421654293000&amp;item_id=42085555538&amp;user_tag=336662528&amp;old_quantity=20000&amp;zhichong=true&amp;sold_total_num=16&amp;seller_num_id=633491087&amp;dk=0&amp;title=%CC%C6%C8%CB%BB%F9%BA%AB%B9%FA%C4%EA%B8%E2%CC%F5%D3%D0%D0%C4%C4%EA%B8%E2+%C4%CF%B9%CF%2F%D7%CF%CA%ED+%2F%CF%E3%D3%F3%BA%A3%CC%A6%2F%D6%A5%CA%BF%C4%EA%B8%E2%BB%F0%B9%F8&amp;sbn=3f1f6593fe2fdd6aa8f41bc214895639&amp;isTKA=false&amp;msc=1</t>
  </si>
  <si>
    <t>http://detailskip.taobao.com/json/show_buyer_list.htm?step=false&amp;bid_page=1&amp;page_size=15&amp;item_type=b&amp;ends=1422261830000&amp;starts=1421657030000&amp;item_id=38457151096&amp;user_tag=471609344&amp;old_quantity=10000&amp;zhichong=true&amp;sold_total_num=16&amp;seller_num_id=1997407348&amp;dk=0&amp;title=%D5%FD%D7%DA%BA%AB%B9%FA%CA%D6%B9%A4%BA%AB%CA%BD%B7%A2%B8%E2+%C5%B4%C3%D7%B8%E2%D1%D3%B1%DF%CC%EC%CF%C9%B8%A3%B3%AF%CF%CA%D7%E5%B4%AB%CD%B3%B4%F2%B8%E2%D5%B3%B8%E2&amp;sbn=a3cdbc1d99f7895b0ecc373196c719c1&amp;isTKA=false&amp;msc=1</t>
  </si>
  <si>
    <t>http://detailskip.taobao.com/json/show_buyer_list.htm?step=false&amp;bid_page=1&amp;page_size=15&amp;item_type=b&amp;ends=1422261867000&amp;starts=1421657067000&amp;item_id=35983683564&amp;user_tag=270274560&amp;old_quantity=5750&amp;zhichong=true&amp;sold_total_num=16&amp;seller_num_id=1875139818&amp;dk=0&amp;title=%C9%CF%D3%DD%C1%BA%BA%FE%D4%ED%C0%EE%BA%FE%CB%AE%C4%A5%C4%EA%B8%E2+++%D5%E6%BF%D5%B0%FC%D7%B0300g++%A3%A8%BF%C9%C5%FA%B7%A2%A3%A9&amp;sbn=894fa5e86867989ba64e1ea222f571c0&amp;isTKA=false&amp;msc=1</t>
  </si>
  <si>
    <t>http://detailskip.taobao.com/json/show_buyer_list.htm?step=false&amp;bid_page=1&amp;page_size=15&amp;item_type=b&amp;ends=1422262846000&amp;starts=1421658046000&amp;item_id=41843076155&amp;user_tag=269750272&amp;old_quantity=9946&amp;zhichong=true&amp;sold_total_num=16&amp;seller_num_id=713936208&amp;dk=0&amp;title=%D5%FD%D7%DA%BA%AB%B9%FA%B7%E7%CE%B6+%D4%AD%CE%B6%D6%A5%CA%BF%C4%EA%B8%E2+%C4%CC%C0%D2%BC%D0%D0%C4%C4%EA%B8%E2+%BA%AB%CA%BD%BB%F0%B9%F8%C4%EA%B8%E2+500%BF%CB&amp;sbn=9fcf03dbd500e2f443f48d543d9453a3&amp;isTKA=false&amp;msc=1</t>
  </si>
  <si>
    <t>http://detailskip.taobao.com/json/show_buyer_list.htm?step=false&amp;bid_page=1&amp;page_size=15&amp;item_type=b&amp;ends=1422262855000&amp;starts=1421658055000&amp;item_id=41780243703&amp;user_tag=269750272&amp;old_quantity=9911&amp;zhichong=true&amp;sold_total_num=16&amp;seller_num_id=713936208&amp;dk=0&amp;title=%D5%FD%D7%DA%BA%AB%B9%FA%B7%E7%CE%B6+%C4%CF%B9%CF%D6%A5%CA%BF%C4%EA%B8%E2+%C4%CC%C0%D2%BC%D0%D0%C4%C4%EA%B8%E2+%BA%AB%CA%BD%BB%F0%B9%F8%C4%EA%B8%E2+500%BF%CB&amp;sbn=418c5d6986f0ec2a75e681905326a019&amp;isTKA=false&amp;msc=1</t>
  </si>
  <si>
    <t>http://detailskip.taobao.com/json/show_buyer_list.htm?step=false&amp;bid_page=1&amp;page_size=15&amp;item_type=b&amp;ends=1422265340000&amp;starts=1421660540000&amp;item_id=43393155476&amp;user_tag=269488128&amp;old_quantity=10000&amp;zhichong=true&amp;sold_total_num=16&amp;seller_num_id=239348113&amp;dk=0&amp;title=%D8%DF%C6%B7%B0%D9%CE%B6+%E1%D3%D6%DD%CC%D8%C9%AB%CC%D8%B2%FA%C4%EA%B8%E2+%C4%EA%B8%E2%CC%F5+%BA%DA%C3%D7%C4%EA%B8%E2+%BD%A1%BF%B5%C3%C0%CA%B3&amp;sbn=9eaabea9b493e901953a05292ba05764&amp;isTKA=false&amp;msc=1</t>
  </si>
  <si>
    <t>http://detailskip.taobao.com/json/show_buyer_list.htm?step=false&amp;bid_page=1&amp;page_size=15&amp;item_type=b&amp;ends=1422265528000&amp;starts=1421660728000&amp;item_id=41802358818&amp;user_tag=337383424&amp;old_quantity=895&amp;zhichong=true&amp;sold_total_num=16&amp;seller_num_id=1921740687&amp;dk=0&amp;title=%BA%AB%B9%FA%C4%EA%B8%E2+%B4%F2%B8%E2+%CF%B2%C0%FB%B5%C3+%BA%EC%B6%B9%B7%A2%B8%E2+%BA%C3%B3%D4+%D0%C2%CF%CA%CF%D6%D7%F6+%B3%AF%CF%CA%D7%E5%B7%A2%B8%E2500g&amp;sbn=5f669f98d57632d37cad43a4697ba273&amp;isTKA=false&amp;msc=2</t>
  </si>
  <si>
    <t>http://detailskip.taobao.com/json/show_buyer_list.htm?step=false&amp;bid_page=1&amp;page_size=15&amp;item_type=b&amp;ends=1422268211000&amp;starts=1421663411000&amp;item_id=39119045703&amp;user_tag=408489984&amp;old_quantity=44&amp;zhichong=true&amp;sold_total_num=16&amp;seller_num_id=771939706&amp;dk=0&amp;title=%BA%AB%B9%FA%D4%AD%D7%B0%BD%F8%BF%DA%CA%B3%C6%B7+%BA%AB%B9%FA%CA%B3%C9%F1%B4%A9%BF%D7%C4%EA%B8%E2500g+%BA%AB%B9%FA%B3%B4%C4%EA%B8%E2+%B8%FC%C5%B4%B8%FC%C8%EB%CE%B6&amp;sbn=53705df25fb2aad0e438f6bf2c8bc8d3&amp;isTKA=false&amp;msc=2</t>
  </si>
  <si>
    <t>http://detailskip.taobao.com/json/show_buyer_list.htm?step=false&amp;bid_page=1&amp;page_size=15&amp;item_type=b&amp;ends=1422269103000&amp;starts=1421664303000&amp;item_id=40781063399&amp;user_tag=370765824&amp;old_quantity=10000&amp;zhichong=true&amp;sold_total_num=16&amp;seller_num_id=577241273&amp;dk=0&amp;title=%B0%FC%D3%CA+%CB%CD%B1%A3%CF%CA%CF%E4%A1%BE%BA%AB%CA%BD%D6%A5%CA%BF%C4%EA%B8%E2%CC%F5500g+%C4%CF%B9%CF%BF%DA%CE%B6%A1%BF%BB%F0%B9%F8%BA%AB%B9%FA%BC%D0%D0%C4%C4%EA%B8%E2&amp;sbn=f76e5e7a81fd1562835b6419477b459f&amp;isTKA=false&amp;msc=1</t>
  </si>
  <si>
    <t>http://detailskip.taobao.com/json/show_buyer_list.htm?step=false&amp;bid_page=1&amp;page_size=15&amp;item_type=b&amp;ends=1422269410000&amp;starts=1421664610000&amp;item_id=22764044674&amp;user_tag=270077952&amp;old_quantity=9969&amp;zhichong=true&amp;sold_total_num=16&amp;seller_num_id=412395296&amp;dk=0&amp;title=%C2%FA88%B0%FC%D3%CA%B9%F3%D6%DD%CC%D8%B2%FA%B4%BF%CA%D6%B9%A4%D7%D4%D7%F7%B0%D7%C5%B4%C3%D7%D0%A1%F4%D9%F4%CE%B0%D7%F4%D9%F4%CE%C4%EA%B8%E2%C9%A2%D7%B0%B3%C6%D6%D8&amp;sbn=c5acc000ef89f8722c4d8eddf1179dd2&amp;isTKA=false&amp;msc=1</t>
  </si>
  <si>
    <t>http://detailskip.taobao.com/json/show_buyer_list.htm?step=false&amp;bid_page=1&amp;page_size=15&amp;item_type=b&amp;ends=1422270099000&amp;starts=1421665299000&amp;item_id=39547534177&amp;user_tag=337448960&amp;old_quantity=10000&amp;zhichong=true&amp;sold_total_num=16&amp;seller_num_id=1987012054&amp;dk=0&amp;title=%CF%E6%CE%F7%C5%A9%BC%D2%CA%D6%B9%A4%D7%D4%D6%C6%CD%A9%D2%B6%F4%CE%B0%AC%DD%EF%B2%CB%F4%CE+%B4%F8%CF%DA%B5%C4%C5%B4%C3%D7%C4%EA%B8%E2%C3%D7%B8%E2+%CF%CA%C5%B4%CF%E3%2F5%B8%F6&amp;sbn=5b5486514135930a77835b87aaf58453&amp;isTKA=false&amp;msc=1</t>
  </si>
  <si>
    <t>http://detailskip.taobao.com/json/show_buyer_list.htm?step=false&amp;bid_page=1&amp;page_size=15&amp;item_type=b&amp;ends=1422272726000&amp;starts=1421667926000&amp;item_id=19432604971&amp;user_tag=337121280&amp;old_quantity=2198&amp;zhichong=true&amp;sold_total_num=16&amp;seller_num_id=55905096&amp;dk=0&amp;title=%D2%BB%B4%FC%B0%FC%D3%CA%BA%AB%B9%FA%C1%CF%C0%ED%BA%AB%CA%BD%C4%EA%B8%E2%CC%F5%C5%FA%B7%A2%B3%B4%C4%EA%B8%E22.5%B9%AB%BD%EF%D5%B3%B8%E2%C3%D7%CC%F5%CA%D6%D6%B8%C4%EA%B8%E2&amp;sbn=76b67d3ffe31b7a4928e21a4831449a7&amp;isTKA=false&amp;msc=1</t>
  </si>
  <si>
    <t>http://detailskip.taobao.com/json/show_buyer_list.htm?step=false&amp;bid_page=1&amp;page_size=15&amp;item_type=b&amp;ends=1422275268000&amp;starts=1421670468000&amp;item_id=43081159320&amp;user_tag=270012416&amp;old_quantity=1000&amp;zhichong=true&amp;sold_total_num=16&amp;seller_num_id=31186199&amp;dk=0&amp;title=%D5%FD%D7%DA%C4%FE%B2%A8%CF%BA%C0%AF%C4%EA%B8%E2+%C4%FE%B2%A8%CC%D8%B2%FA+%C4%FE%B2%A8%CF%BA%C0%AF%C7%C5%CD%B7%CA%D6%B9%A4%B0%D7%C4%EA%B8%E2+%C2%FA30%B0%FC%D3%CA&amp;sbn=d66336b313b21783163d3f58db498ee1&amp;isTKA=false&amp;msc=1</t>
  </si>
  <si>
    <t>http://detailskip.taobao.com/json/show_buyer_list.htm?step=false&amp;bid_page=1&amp;page_size=15&amp;item_type=b&amp;ends=1422277184000&amp;starts=1421672384000&amp;item_id=41182012206&amp;user_tag=475623424&amp;old_quantity=8516&amp;zhichong=true&amp;sold_total_num=16&amp;seller_num_id=194505084&amp;dk=0&amp;title=%B0%B2%BB%D5%CC%D8%B2%FA+%CB%AE%C4%A5%C4%FE%B2%A8%C4%EA%B8%E2+%D5%E6%BF%D5%D7%CF%CA%ED%C7%D0%C6%AC%C4%EA%B8%E2%B3%B4%D5%A8%D6%F3%CC%C0%E4%CC%BB%F0%B9%F8400g%B0%FC%D3%CA&amp;sbn=380016cb5d658548a27753033caf515a&amp;isTKA=false&amp;msc=1</t>
  </si>
  <si>
    <t>http://detailskip.taobao.com/json/show_buyer_list.htm?step=false&amp;bid_page=1&amp;page_size=15&amp;item_type=b&amp;ends=1422277829000&amp;starts=1421673029000&amp;item_id=36552517756&amp;user_tag=270012416&amp;old_quantity=491&amp;zhichong=true&amp;sold_total_num=16&amp;seller_num_id=657053280&amp;dk=0&amp;title=%B8%DF%C0%F6%C5%A9%D7%AF+%C3%D7%B8%E2%B6%CE+%BA%AB%B9%FA%B7%E7%CE%B6%B3%B4%C4%EA%B8%E2+400g+%2B100g+%A3%A8%B5%A5%C5%C43%B0%FC%C6%F0%C5%C4%A3%A9&amp;sbn=63ce3c268b74cece839747d4fb0f8319&amp;isTKA=false&amp;msc=1</t>
  </si>
  <si>
    <t>http://detailskip.taobao.com/json/show_buyer_list.htm?step=false&amp;bid_page=1&amp;page_size=15&amp;item_type=b&amp;ends=1422278100000&amp;starts=1421673300000&amp;item_id=20069971365&amp;user_tag=471683072&amp;old_quantity=354&amp;zhichong=true&amp;sold_total_num=16&amp;seller_num_id=1095436187&amp;dk=0&amp;title=%B6%AB%B1%B1%CC%D8%B2%FA+%C2%CC%B3%BD%D3%D0%BB%FA%D5%B3%B6%B9%B0%FC+%B9%FE%B6%FB%B1%F5%CC%D8%B2%FA+%B4%BF%CA%D6%B9%A4%F0%A4%B6%B9%B0%FC+280g10%BC%FE%B0%FC%D3%CA&amp;sbn=38e0cad8033e022febcadb485f5d52e1&amp;isTKA=false&amp;msc=1</t>
  </si>
  <si>
    <t>http://detailskip.taobao.com/json/show_buyer_list.htm?step=false&amp;bid_page=1&amp;page_size=15&amp;item_type=b&amp;ends=1422278781000&amp;starts=1421673981000&amp;item_id=42744080295&amp;user_tag=269553664&amp;old_quantity=99905&amp;zhichong=true&amp;sold_total_num=16&amp;seller_num_id=325766823&amp;dk=0&amp;title=%B4%F3%C1%B9%C9%BD%CC%D8%B2%FA+%BB%E1%C0%ED%B6%FC%BF%E9+%C4%EA%B8%E2+%D6%F3%B3%B4%BF%BE%BF%C9%C7%D0%CB%BF+%D5%E6%BF%D5%B0%FC%D7%B0&amp;sbn=8d899af2c574fd11b15ad58c72ba1045&amp;isTKA=false&amp;msc=1</t>
  </si>
  <si>
    <t>http://detailskip.taobao.com/json/show_buyer_list.htm?step=false&amp;bid_page=1&amp;page_size=15&amp;item_type=b&amp;ends=1422278909000&amp;starts=1421674109000&amp;item_id=39689513398&amp;user_tag=274542592&amp;old_quantity=10000&amp;zhichong=true&amp;sold_total_num=16&amp;seller_num_id=1944161663&amp;dk=0&amp;title=%5B%C4%FE%B2%A8%C4%EA%B8%E2%5D%B4%C8%B3%C7%D2%E5%C3%AF%C4%EA%B8%E2%C0%F1%BA%D0+%C0%A1%D4%F9%BC%D1%C6%B7+%C4%EA%BB%F5++%B5%B1%D4%C2%B2%FA&amp;sbn=548d6385549cb3b534d1769a01c81119&amp;isTKA=false&amp;msc=1</t>
  </si>
  <si>
    <t>http://detailskip.taobao.com/json/show_buyer_list.htm?step=false&amp;bid_page=1&amp;page_size=15&amp;item_type=b&amp;ends=1422279058000&amp;starts=1421674258000&amp;item_id=36592938755&amp;user_tag=337465344&amp;old_quantity=9470&amp;zhichong=true&amp;sold_total_num=16&amp;seller_num_id=1923336419&amp;dk=0&amp;title=%C4%FE%B2%A8%D7%CF%CA%ED%C4%EA%B8%E2%2F%B2%B9%C6%F8%D1%F8%D1%AA%BF%B9%CB%A5%C0%CF%2F%C3%BF%CC%EC%CF%D6%D7%F6%CF%D6%B7%A2%2F%D5%E6%BF%D5%B0%FC%D7%B0%2F%C8%AB%B9%FA%B0%FC%D3%CA&amp;sbn=9c31ffdc45988d0c7967fa50b3469210&amp;isTKA=false&amp;msc=1</t>
  </si>
  <si>
    <t>http://detailskip.taobao.com/json/show_buyer_list.htm?step=false&amp;bid_page=1&amp;page_size=15&amp;item_type=b&amp;ends=1422279208000&amp;starts=1421674408000&amp;item_id=20643772920&amp;user_tag=337195024&amp;old_quantity=27&amp;zhichong=true&amp;sold_total_num=16&amp;seller_num_id=210789&amp;dk=0&amp;title=%C8%C8%C2%F4%DD%EF%B2%CB%F4%D9%F4%CE500%BF%CB+%BA%FE%C4%CF%CF%E6%CE%F7%CC%D8%B2%FA%C5%A9%BC%D2%CA%D6%B9%A4%B4%F2%B4%BF%C5%B4%C3%D7%BA%AB%B9%FA%B0%AC%B2%DD%C7%E0%C4%EA%B8%E2&amp;sbn=6407630c85bf0789908f66666cd2fde9&amp;isTKA=false&amp;msc=1</t>
  </si>
  <si>
    <t>http://detailskip.taobao.com/json/show_buyer_list.htm?step=false&amp;bid_page=1&amp;page_size=15&amp;item_type=b&amp;ends=1422279318000&amp;starts=1421674518000&amp;item_id=43321422764&amp;user_tag=475885568&amp;old_quantity=500&amp;zhichong=true&amp;sold_total_num=16&amp;seller_num_id=1963279197&amp;dk=0&amp;title=%A1%BE%B0%AC%D2%B6%C4%EA%B8%E2%A1%BF+%C4%FE%B2%A8%CB%AE%C4%A5%C7%E0%C4%EA%B8%E2+%C7%E5%C3%F7%CA%B3%C6%B7+%C7%FD%BA%AE%C9%A2%CA%AA+%CA%A4%B4%C8%B3%C7%CB%C4%D4%C2%B7%BC%B7%C6&amp;sbn=6f0eeb43f21f22ec58434581742e584c&amp;isTKA=false&amp;msc=1</t>
  </si>
  <si>
    <t>http://detailskip.taobao.com/json/show_buyer_list.htm?step=false&amp;bid_page=1&amp;page_size=15&amp;item_type=b&amp;ends=1422279394000&amp;starts=1421674594000&amp;item_id=14020999787&amp;user_tag=202903552&amp;old_quantity=91547&amp;zhichong=true&amp;sold_total_num=16&amp;seller_num_id=293409494&amp;dk=0&amp;title=%B9%E3%CE%F7%C1%F8%D6%DD%CC%D8%B2%FA+%C4%EA%B8%E2+%BA%EC%CC%C7%C4%EA%B8%E2%A3%AC%B4%F2%B8%E2%D4%BC+430g+%D5%E6%BF%D5%B0%FC%D7%B0%D3%D0%BB%F5&amp;sbn=31dad5215f8710ebe179d3a8b95d0da3&amp;isTKA=false&amp;msc=1</t>
  </si>
  <si>
    <t>http://detailskip.taobao.com/json/show_buyer_list.htm?step=false&amp;bid_page=1&amp;page_size=15&amp;item_type=b&amp;ends=1422279416000&amp;starts=1421674616000&amp;item_id=38605529051&amp;user_tag=337408000&amp;old_quantity=494&amp;zhichong=true&amp;sold_total_num=16&amp;seller_num_id=1815703105&amp;dk=0&amp;title=2014%C5%A9%BC%D2%D0%C2%CF%CA%B2%D3%C3%D7%C4%EA%B8%E2%BC%D2%B3%A3%D6%F7%CA%B3%D5%E3%BD%AD%CC%A8%D6%DD%C1%D9%BA%A3%C5%A9%CC%D8%B2%FA%D0%A1%B3%D4&amp;sbn=cb8312e7a0a60785c6dac92c8f077e57&amp;isTKA=false&amp;msc=1</t>
  </si>
  <si>
    <t>http://detailskip.taobao.com/json/show_buyer_list.htm?step=false&amp;bid_page=1&amp;page_size=15&amp;item_type=b&amp;ends=1422280274000&amp;starts=1421675474000&amp;item_id=39817283246&amp;user_tag=337121280&amp;old_quantity=1567&amp;zhichong=true&amp;sold_total_num=16&amp;seller_num_id=759195681&amp;dk=0&amp;title=%B2%B4%C0%B4%D3%E3+3%B0%FC%B0%FC%D3%CA+%D6%A5%CA%BF%C4%EA%B8%E2+%C8%ED%B8%E2%C0%AD%CB%BF%BB%F0%B9%F8%C1%CF%BA%AB%B9%FA%BC%D0%D0%C4%B3%B4%C4%EA%B8%E2500%BF%CB%2F%B0%FC&amp;sbn=b60f7e99e6b9e995b984191042dbe17d&amp;isTKA=false&amp;msc=1</t>
  </si>
  <si>
    <t>http://detailskip.taobao.com/json/show_buyer_list.htm?step=false&amp;bid_page=1&amp;page_size=15&amp;item_type=b&amp;ends=1422280510000&amp;starts=1421675710000&amp;item_id=20258307634&amp;user_tag=270086144&amp;old_quantity=6378&amp;zhichong=true&amp;sold_total_num=16&amp;seller_num_id=292112116&amp;dk=0&amp;title=%B9%F3%D6%DD%CC%D8%B2%FA+%B0%B2%C1%FA%BB%A8%B1%DF%CD%ED%B6%FE%BF%E9%F4%CE+%BF%DA%B8%D0%CF%B8%C4%E5+%C8%E1%BB%AC+%C0%A1%D4%F9%BC%D1%C6%B7+%CC%EC%C8%BB%CA%B3%C6%B7&amp;sbn=0ad017da94b6de7e1ba91cf110866eca&amp;isTKA=false&amp;msc=1</t>
  </si>
  <si>
    <t>http://detailskip.taobao.com/json/show_buyer_list.htm?step=false&amp;bid_page=1&amp;page_size=15&amp;item_type=b&amp;ends=1422282000000&amp;starts=1421677200000&amp;item_id=13138445976&amp;user_tag=270077952&amp;old_quantity=79007&amp;zhichong=true&amp;sold_total_num=16&amp;seller_num_id=102681594&amp;dk=0&amp;title=%C4%FE%B2%A8%D3%E0%D2%A6%CC%D8%B2%FA%D5%FD%D7%DA%B4%C8%B3%C7%C4%EA%B8%E2%BA%D3%C4%B7%B6%C9%CB%AE%C4%A5%C4%EA%B8%E2%2F%D5%E6%BF%D5%B0%FC%D7%B0%B8%E2%B8%BB%CB%A7%B5%C4%D7%EE%B0%AE%2F&amp;sbn=5920c2982d73e5a96227e40110706c16&amp;isTKA=false&amp;msc=1</t>
  </si>
  <si>
    <t>http://detailskip.taobao.com/json/show_buyer_list.htm?step=false&amp;bid_page=1&amp;page_size=15&amp;item_type=b&amp;ends=1422283549000&amp;starts=1421678749000&amp;item_id=43074358669&amp;user_tag=270012416&amp;old_quantity=10000&amp;zhichong=true&amp;sold_total_num=16&amp;seller_num_id=278690584&amp;dk=0&amp;title=%F0%A4%B6%B9%B0%FC+%B4%F3%BB%C6%C3%D7%D5%B3%B6%B9%B0%FC+%B4%BF%CA%D6%B9%A4+%B6%AB%B1%B1%CC%D8%B2%FA+%D5%FD%D7%DA%B6%AB%B1%B1%D5%B3%B6%B9%B0%FC8.8%D4%AA%D2%BB%BD%EF&amp;sbn=21db79d74262b266e868252614aca795&amp;isTKA=false&amp;msc=1</t>
  </si>
  <si>
    <t>http://detailskip.taobao.com/json/show_buyer_list.htm?step=false&amp;bid_page=1&amp;page_size=15&amp;item_type=b&amp;ends=1422284942000&amp;starts=1421680142000&amp;item_id=43200791723&amp;user_tag=337186832&amp;old_quantity=140&amp;zhichong=true&amp;sold_total_num=16&amp;seller_num_id=110961768&amp;dk=0&amp;title=15%C4%EA%D0%C2%C4%EA%C4%EA%B8%E2+%C4%EA%BB%F5+%F4%CE%F4%CE+%B7%DB%C0%FB%B9%E3%CE%F7%B9%F0%C1%D6%CC%D8%B2%FA%CB%AE%C9%F8%F4%CE+%E6%C7%C3%C0%B3%B4%B7%DB%BA%D3%B7%DB&amp;sbn=1e7a26286e1ca6057bc3a28a44e66558&amp;isTKA=false&amp;msc=1</t>
  </si>
  <si>
    <t>http://detailskip.taobao.com/json/show_buyer_list.htm?step=false&amp;bid_page=1&amp;page_size=15&amp;item_type=b&amp;ends=1422288023000&amp;starts=1421683223000&amp;item_id=39473626443&amp;user_tag=274272256&amp;old_quantity=99994&amp;zhichong=true&amp;sold_total_num=16&amp;seller_num_id=368887934&amp;dk=0&amp;title=%B6%FC%BF%E9%F4%CE+%B6%FC%BF%E9%C4%EA%B8%E2+%B6%FC%BF%E9%C6%AC+%B6%FC%BF%E9%CB%BF+%D4%C6%C4%CF%B6%FC%BF%E9+%B6%FC%BF%E9%F4%CE%F4%CE++%B6%FC%BF%E9+%D5%FD%D7%DA&amp;sbn=cb1e2a0b2b7008962895c82a4961b9f4&amp;isTKA=false&amp;msc=1</t>
  </si>
  <si>
    <t>http://detailskip.taobao.com/json/show_buyer_list.htm?step=false&amp;bid_page=1&amp;page_size=15&amp;item_type=b&amp;ends=1422288477000&amp;starts=1421683677000&amp;item_id=36914920856&amp;user_tag=337186816&amp;old_quantity=1005&amp;zhichong=true&amp;sold_total_num=16&amp;seller_num_id=721173548&amp;dk=0&amp;title=%CC%A8%D6%DD%CE%C2%C1%EB%CC%D8%B2%FA+%CE%C2%C1%EB%C7%B6%B8%E2+%BC%D0%B8%E2+%CF%DA%B8%E2+%C4%EA%B8%E2+%D4%E7%B5%E3%D0%A1%B3%D4&amp;sbn=c78fc5ca15ca3cbdb0d9cbb60bfa8961&amp;isTKA=false&amp;msc=1</t>
  </si>
  <si>
    <t>http://detailskip.taobao.com/json/show_buyer_list.htm?step=false&amp;bid_page=1&amp;page_size=15&amp;item_type=b&amp;ends=1422300357000&amp;starts=1421695557000&amp;item_id=18978147746&amp;user_tag=270012416&amp;old_quantity=964&amp;zhichong=true&amp;sold_total_num=16&amp;seller_num_id=660950762&amp;dk=0&amp;title=%BC%AA%B0%B2+%CF%E3%D3%F3%CC%F0%D0%C41kg%2F%B0%FC%D4%BC35-40%B8%F6+%D3%F3%C4%E0%CB%D6KFC%D7%A8%D3%C3+%D3%CD%D5%A8%D0%A1%CA%B3+%D0%DD%CF%D0%D0%A1%B3%D4&amp;sbn=082cf3a876722fce7273c7ea73e4f01a&amp;isTKA=false&amp;msc=1</t>
  </si>
  <si>
    <t>http://detailskip.taobao.com/json/show_buyer_list.htm?step=false&amp;bid_page=1&amp;page_size=15&amp;item_type=b&amp;ends=1422317814000&amp;starts=1421713014000&amp;item_id=42242276721&amp;user_tag=270340096&amp;old_quantity=204136&amp;zhichong=true&amp;sold_total_num=16&amp;seller_num_id=2053221428&amp;dk=0&amp;title=%B6%AB%B1%B1%CC%D8%B2%FA%D5%B3%B4%F3%C3%D7%C3%E6%C4%EA%B8%E2+%C0%CF%CA%BD%D5%B3%B8%E2%B6%AB%B1%B1%C7%D0%B8%E2+%C3%E6%C7%D0%B8%E2%D5%B3%B6%B9%B0%FC%C2%FA3%BD%EF%B0%FC%D3%CA&amp;sbn=0b6d01f3965bde66c9d7cec161830410&amp;isTKA=false&amp;msc=1</t>
  </si>
  <si>
    <t>http://detailskip.taobao.com/json/show_buyer_list.htm?step=false&amp;bid_page=1&amp;page_size=15&amp;item_type=b&amp;ends=1422318962000&amp;starts=1421714162000&amp;item_id=39791015205&amp;user_tag=336596992&amp;old_quantity=470&amp;zhichong=true&amp;sold_total_num=16&amp;seller_num_id=290427410&amp;dk=0&amp;title=%D5%FD%D7%DA%BA%AB%CA%BD%BA%AB%B9%FA%B3%B4%C4%EA%B8%E2%CC%F5%B4%F2%B8%E2%CC%F5+%D4%AD%CE%B6+%B7%BD%B1%E3%CA%B3%C6%B7400g%D4%DA%BC%D2%D7%F6%BA%AB%BE%E7%B3%B4%C4%EA%B8%E2&amp;sbn=834d325f62d46a800d4626a207eb2906&amp;isTKA=false&amp;msc=1</t>
  </si>
  <si>
    <t>http://detailskip.taobao.com/json/show_buyer_list.htm?step=false&amp;bid_page=1&amp;page_size=15&amp;item_type=b&amp;ends=1422319368000&amp;starts=1421714568000&amp;item_id=41712220348&amp;user_tag=337186816&amp;old_quantity=968&amp;zhichong=true&amp;sold_total_num=16&amp;seller_num_id=836127223&amp;dk=0&amp;title=%D6%A5%CA%BF%C4%EA%B8%E2%D7%CF%CA%ED%C4%EA%B8%E2%C4%CF%B9%CF%C4%EA%B8%E2+%B7%B9%B5%EA%BC%D2%CD%A5%B3%AC%CA%D0%BB%F0%B9%F8%D7%A8%D3%C3+%B4%F3%C1%BF%C5%FA%B7%A2500g&amp;sbn=c6b185e2d89bde904986474fe078244f&amp;isTKA=false&amp;msc=1</t>
  </si>
  <si>
    <t>http://detailskip.taobao.com/json/show_buyer_list.htm?step=false&amp;bid_page=1&amp;page_size=15&amp;item_type=b&amp;ends=1422319614000&amp;starts=1421714814000&amp;item_id=40345181394&amp;user_tag=274534400&amp;old_quantity=3000&amp;zhichong=true&amp;sold_total_num=16&amp;seller_num_id=2172336683&amp;dk=0&amp;title=%D6%DC%B6%AB%D1%F4%B6%B3%C6%B7%C5%FA%B7%A2+450g%BB%F0%B9%F8%C4%EA%B8%E2++%C9%E0%BC%E2%C9%CF%B5%C4%D6%D0%B9%FA++%B3%B4%C4%EA%B8%E2&amp;sbn=f9cbd33ff5c00ee29265291d75b1555e&amp;isTKA=false&amp;msc=1</t>
  </si>
  <si>
    <t>http://detailskip.taobao.com/json/show_buyer_list.htm?step=false&amp;bid_page=1&amp;page_size=15&amp;item_type=b&amp;ends=1422320931000&amp;starts=1421716131000&amp;item_id=38286990239&amp;user_tag=471363584&amp;old_quantity=1000&amp;zhichong=true&amp;sold_total_num=16&amp;seller_num_id=495162802&amp;dk=0&amp;title=%CB%C4%B4%A8%CC%D8%B2%FA%C5%A9%BC%D2%B4%BF%CA%D6%B9%A4%C5%B4%C3%D7%F4%D9%F4%CE%F4%CE+%D5%E4%D6%E9%F4%D9%F4%CE+%C4%EA%B8%E2+%D4%E7%B5%E3%D0%A1%B3%D4+%CF%E3%CB%D6%C8%ED%C5%B4&amp;sbn=097516b74b06b4dd605c7859d8db7fe4&amp;isTKA=false&amp;msc=1</t>
  </si>
  <si>
    <t>http://detailskip.taobao.com/json/show_buyer_list.htm?step=false&amp;bid_page=1&amp;page_size=15&amp;item_type=b&amp;ends=1422321230000&amp;starts=1421716430000&amp;item_id=43479593206&amp;user_tag=471420944&amp;old_quantity=282&amp;zhichong=true&amp;sold_total_num=16&amp;seller_num_id=68923472&amp;dk=0&amp;title=%BA%AB%CA%BD%D6%A5%CA%BF%C4%EA%B8%E2+%C0%AD%CB%BF%D6%A5%D0%C4%C4%EA%B8%E2+%BA%AB%B9%FA%B3%B4%C4%EA%B8%E2%C4%CC%C0%D2%BC%D0%D0%C4%C4%EA%B8%E2+%C4%CF%B9%CF%CE%B6+500g&amp;sbn=89131bf7f1cbed8eefa25a7790ed935b&amp;isTKA=false&amp;msc=1</t>
  </si>
  <si>
    <t>http://detailskip.taobao.com/json/show_buyer_list.htm?step=false&amp;bid_page=1&amp;page_size=15&amp;item_type=b&amp;ends=1422323843000&amp;starts=1421719043000&amp;item_id=21408292230&amp;user_tag=270077952&amp;old_quantity=3262&amp;zhichong=true&amp;sold_total_num=16&amp;seller_num_id=404439219&amp;dk=0&amp;title=%C2%CC%B3%BD%D5%B3%B6%B9%B0%FC+%F0%A4%B6%B9%B0%FC+%B6%AB%B1%B1%CC%D8%B2%FA+%D3%D0%BB%FA%CA%B3%C6%B7+5%D4%AA%B2%BB%CF%DE%D6%D8+280g&amp;sbn=ef63239113f176dd6abc40d0b9ac78ef&amp;isTKA=false&amp;msc=1</t>
  </si>
  <si>
    <t>http://detailskip.taobao.com/json/show_buyer_list.htm?step=false&amp;bid_page=1&amp;page_size=15&amp;item_type=b&amp;ends=1422326103000&amp;starts=1421721303000&amp;item_id=42101103692&amp;user_tag=408186896&amp;old_quantity=100000&amp;zhichong=true&amp;sold_total_num=16&amp;seller_num_id=51821865&amp;dk=0&amp;title=%A1%BE%C4%FE%B2%A8%CC%D8%B2%FA%A1%BF%D5%FD%D7%DA%B4%C8%B3%C7%C2%CC%CC%D9%CB%AE%C4%A5%C4%EA%B8%E26kg%C0%F1%BA%D0+20%B0%FC+%C4%EA%BB%F5%C5%FA%B7%A2&amp;sbn=cd17746c1d16184dae47ac09f974f6d4&amp;isTKA=false&amp;msc=1</t>
  </si>
  <si>
    <t>http://detailskip.taobao.com/json/show_buyer_list.htm?step=false&amp;bid_page=1&amp;page_size=15&amp;item_type=b&amp;ends=1422329911000&amp;starts=1421725111000&amp;item_id=43161856682&amp;user_tag=337448960&amp;old_quantity=34535&amp;zhichong=true&amp;sold_total_num=16&amp;seller_num_id=1982570163&amp;dk=0&amp;title=%C9%E0%BC%E2%C9%CF%B5%C4%BA%AB%B9%FA%C3%C0%CA%B3%B3%F6%BF%DA%BC%B6%D6%A5%CA%BF%BC%D0%D0%C4%C4%EA%B8%E2%CC%F5%BF%E9500g%B3%B4%C4%EA%B8%E2%BB%F0%B9%F8%C4%EA%B8%E2%C5%FA%B7%A2&amp;sbn=77dc305dd8b42d73828e2b9eba8f20d9&amp;isTKA=false&amp;msc=1</t>
  </si>
  <si>
    <t>http://detailskip.taobao.com/json/show_buyer_list.htm?step=false&amp;bid_page=1&amp;page_size=15&amp;item_type=b&amp;ends=1422330202000&amp;starts=1421725402000&amp;item_id=41763854151&amp;user_tag=471429136&amp;old_quantity=90&amp;zhichong=true&amp;sold_total_num=16&amp;seller_num_id=42338128&amp;dk=0&amp;title=%BA%AB%CA%BD%C4%CF%B9%CF%C4%EA%B8%E2500%BF%CB%BA%AB%B9%FA%BB%F0%B9%F8%C4%EA%B8%E2+%B2%BF%B6%D3%BB%F0%B9%F82015%B3%AC%BB%F0%B1%AC%C4%EA%B8%E2+%BD%F0%BB%CA%B9%DA&amp;sbn=c2846750a71d5866a5618dc9d1dfde99&amp;isTKA=false&amp;msc=1</t>
  </si>
  <si>
    <t>http://detailskip.taobao.com/json/show_buyer_list.htm?step=false&amp;bid_page=1&amp;page_size=15&amp;item_type=b&amp;ends=1422334200000&amp;starts=1421729400000&amp;item_id=41998448401&amp;user_tag=336662530&amp;old_quantity=91236&amp;zhichong=true&amp;sold_total_num=16&amp;seller_num_id=239348057&amp;dk=0&amp;title=2%B4%FC%B0%FC%D3%CA+%BA%AB%B9%FA%D6%A5%CA%BF%C4%EA%B8%E2+%C4%CF%B9%CF%C4%EA%B8%E2+500g+%BA%AB%CA%BD%B7%E7%CE%B6%C0%AD%CB%BF+5%D6%D6%BF%DA%CE%B6%BF%C9%D1%A1&amp;sbn=7ba62ea915446ba5a8cdbf5fe38cb7c7&amp;isTKA=false&amp;msc=1</t>
  </si>
  <si>
    <t>http://detailskip.taobao.com/json/show_buyer_list.htm?step=false&amp;bid_page=1&amp;page_size=15&amp;item_type=b&amp;ends=1422336163000&amp;starts=1421731363000&amp;item_id=43114402640&amp;user_tag=270012416&amp;old_quantity=1000&amp;zhichong=true&amp;sold_total_num=16&amp;seller_num_id=31186199&amp;dk=0&amp;title=%D5%FD%D7%DA%C4%FE%B2%A8%CF%BA%C0%AF%C4%EA%B8%E2+%C4%FE%B2%A8%CC%D8%B2%FA+%C4%FE%B2%A8%CF%BA%C0%AF%C7%C5%CD%B7%CA%D6%B9%A4%CF%E3%B4%D0%C4%EA%B8%E2&amp;sbn=e050dc9297b5ebb7955977d78ad3e736&amp;isTKA=false&amp;msc=1</t>
  </si>
  <si>
    <t>http://detailskip.taobao.com/json/show_buyer_list.htm?step=false&amp;bid_page=1&amp;page_size=15&amp;item_type=b&amp;ends=1422336346000&amp;starts=1421731546000&amp;item_id=41987405484&amp;user_tag=5836800&amp;old_quantity=972&amp;zhichong=true&amp;sold_total_num=16&amp;seller_num_id=81869876&amp;dk=0&amp;title=%A1%BE%BA%DA%C3%D7%C4%EA%B8%E2%A1%BF%C4%FE%B2%A8%CC%D8%B2%FA+%B4%C8%B3%C7%C4%EA%B8%E2+%BA%D3%C4%B7%B6%C9%BA%DA%C3%D7%C4%EA%B8%E2+%CA%CA%D2%CB%B3%B4+%D6%F3+%D5%F4&amp;sbn=2b0ca6d9734b93e270ad83e0f8bde4e8&amp;isTKA=false&amp;msc=1</t>
  </si>
  <si>
    <t>http://detailskip.taobao.com/json/show_buyer_list.htm?step=false&amp;bid_page=1&amp;page_size=15&amp;item_type=b&amp;ends=1422336634000&amp;starts=1421731834000&amp;item_id=36598930472&amp;user_tag=337465344&amp;old_quantity=9617&amp;zhichong=true&amp;sold_total_num=16&amp;seller_num_id=1923336419&amp;dk=0&amp;title=%BA%AB%B9%FA%C3%C0%CA%B3%BA%AB%CA%BD%C4%EA%B8%E2%2F%BA%AB%B9%FA%C0%B1%B3%B4%C4%EA%B8%E2%CC%D7%B2%CD%2F%BB%F0%B9%F8%C4%EA%B8%E2%CC%F5%2F%D5%E6%BF%D5%B0%FC%D7%B0%2F%B0%FC%D3%CA&amp;sbn=d48c0290f8f27fb94be2659b65deb3e7&amp;isTKA=false&amp;msc=1</t>
  </si>
  <si>
    <t>http://detailskip.taobao.com/json/show_buyer_list.htm?step=false&amp;bid_page=1&amp;page_size=15&amp;item_type=b&amp;ends=1422337053000&amp;starts=1421732253000&amp;item_id=41674510990&amp;user_tag=475025410&amp;old_quantity=993&amp;zhichong=true&amp;sold_total_num=16&amp;seller_num_id=38012263&amp;dk=0&amp;title=%BF%C9%DC%F8%D6%DB%C9%BD%CC%D8%B2%FA%26middot%3B%D6%DB%C9%BD%B1%BE%B5%D8%CA%D6%B9%A4%CB%AE%C4%A5%C4%EA%B8%E2+5%BD%EF&amp;sbn=a1c375908acd479ea97ef9cca0455083&amp;isTKA=false&amp;msc=1</t>
  </si>
  <si>
    <t>http://detailskip.taobao.com/json/show_buyer_list.htm?step=false&amp;bid_page=1&amp;page_size=15&amp;item_type=b&amp;ends=1422337784000&amp;starts=1421732984000&amp;item_id=20742691844&amp;user_tag=470904848&amp;old_quantity=95151&amp;zhichong=true&amp;sold_total_num=16&amp;seller_num_id=20016035&amp;dk=0&amp;title=%B3%AF%CF%CA%D7%E5%CC%D8%B2%FA%B8%E2%B5%E3+%B4%AB%CD%B3%CA%D6%B9%A4%B4%F2%B8%E2++%BB%C6%BD%F0%B8%E2+%C5%B4%C3%D7%C4%EA%B8%E2+%CF%D6%D7%F6%CF%D6%C2%F4200g%7EF&amp;sbn=4cc6a8b4e1621104b7feeb4e6cc45fcd&amp;isTKA=false&amp;msc=1</t>
  </si>
  <si>
    <t>http://detailskip.taobao.com/json/show_buyer_list.htm?step=false&amp;bid_page=1&amp;page_size=15&amp;item_type=b&amp;ends=1422337792000&amp;starts=1421732992000&amp;item_id=41371969418&amp;user_tag=408489984&amp;old_quantity=20&amp;zhichong=true&amp;sold_total_num=16&amp;seller_num_id=771939706&amp;dk=0&amp;title=%B0%FC%D3%CA+%BA%AB%B9%FA%BD%F8%BF%DA%D6%A5%CA%BF%C4%EA%B8%E2%BF%BE%C4%EA%B8%E2+%BF%BE%D7%C5%B3%D4%B5%C4%D6%A5%CA%BF%C4%EA%B8%E2300g%CB%CD%BD%B4%C1%CF&amp;sbn=ca27b5e5d25a2bb67c76f02d7b9197f6&amp;isTKA=false&amp;msc=2</t>
  </si>
  <si>
    <t>http://detailskip.taobao.com/json/show_buyer_list.htm?step=false&amp;bid_page=1&amp;page_size=15&amp;item_type=b&amp;ends=1422338507000&amp;starts=1421733707000&amp;item_id=36562079493&amp;user_tag=340873232&amp;old_quantity=1559&amp;zhichong=true&amp;sold_total_num=16&amp;seller_num_id=46903215&amp;dk=0&amp;title=%B9%F3%D6%DD%CC%D8%B2%FA+%B0%B2%C1%FA%BE%AC%B5%BE%CD%ED%C3%D7%B6%FC%BF%E9%F4%CE%B6%FE%BF%E9%F4%CE+475g%2F%BF%CB&amp;sbn=eed9d950262cc4d1f446b6fde018ac09&amp;isTKA=false&amp;msc=1</t>
  </si>
  <si>
    <t>http://detailskip.taobao.com/json/show_buyer_list.htm?step=false&amp;bid_page=1&amp;page_size=15&amp;item_type=b&amp;ends=1422339893000&amp;starts=1421735093000&amp;item_id=43115950712&amp;user_tag=269488130&amp;old_quantity=1571&amp;zhichong=true&amp;sold_total_num=16&amp;seller_num_id=46827525&amp;dk=0&amp;title=%B4%BF%CA%D6%B9%A4%D0%A1%D4%E6%C4%EA%B8%E2+%B6%B9%C9%B3%CF%DA%C5%B4%C3%D7%C4%EA%B8%E2+%F0%A4%B6%B9%B0%FC+%CC%F0%B5%E3%B5%E3%D0%C4+%C1%E3%CA%B3+%C4%EA%B8%E2&amp;sbn=61d9f0e67e1572d5bfe5439589062924&amp;isTKA=false&amp;msc=1</t>
  </si>
  <si>
    <t>http://detailskip.taobao.com/json/show_buyer_list.htm?step=false&amp;bid_page=1&amp;page_size=15&amp;item_type=b&amp;ends=1422340716000&amp;starts=1421735916000&amp;item_id=41440746525&amp;user_tag=471609344&amp;old_quantity=10000&amp;zhichong=true&amp;sold_total_num=16&amp;seller_num_id=1997407348&amp;dk=0&amp;title=%D5%FD%D7%DA%CC%EC%CF%C9%B8%A3%BA%AB%B9%FA%C4%EA%B8%E2+%C0%F5%D7%D3%CF%DA%D0%A1%C3%E6%B9%CF%B8%E2+%D1%D3%B1%DF%B3%AF%CF%CA%D7%E5%C3%C0%CA%B3%B4%F2%B8%E2%C8%FD%B7%DD%B0%FC%D3%CA&amp;sbn=c89984cfb64baf3b0b5cf7e7b82689d7&amp;isTKA=false&amp;msc=1</t>
  </si>
  <si>
    <t>http://detailskip.taobao.com/json/show_buyer_list.htm?step=false&amp;bid_page=1&amp;page_size=15&amp;item_type=b&amp;ends=1422341173000&amp;starts=1421736373000&amp;item_id=41440750849&amp;user_tag=471609344&amp;old_quantity=10000&amp;zhichong=true&amp;sold_total_num=16&amp;seller_num_id=1997407348&amp;dk=0&amp;title=%D5%FD%D7%DA%CC%EC%CF%C9%B8%A3%BA%AB%B9%FA%C4%EA%B8%E2+%B6%B9%C9%B3%BD%C8%D7%D3%D4%C2%C1%C1%BD%C8%D7%D3+%D1%D3%B1%DF%B3%AF%CF%CA%D7%E5%B4%F2%B8%E2+%C8%FD%B7%DD%B0%FC%D3%CA&amp;sbn=6797654f84d55bd1c19104a69681077f&amp;isTKA=false&amp;msc=1</t>
  </si>
  <si>
    <t>http://detailskip.taobao.com/json/show_buyer_list.htm?step=false&amp;bid_page=1&amp;page_size=15&amp;item_type=b&amp;ends=1422345600000&amp;starts=1421740800000&amp;item_id=36830239221&amp;user_tag=270340096&amp;old_quantity=296&amp;zhichong=true&amp;sold_total_num=16&amp;seller_num_id=1717817239&amp;dk=0&amp;title=%B6%AB%B1%B1%CD%C1%CC%D8%B2%FA%D5%B3%B6%B9%B0%FC%D5%B3%BB%F0%C9%D7%C4%EA%B8%E2%D0%C2%BB%F5%D5%B3%E2%C4%E2%C4%B6%AB%B1%B1%C8%CB%D7%EE%B0%AE%D5%B3%BB%F0%C9%D56%B7%DD%B0%FC%D3%CA&amp;sbn=1b33f3a356e9637b4aebda9c63e64fbe&amp;isTKA=false&amp;msc=1</t>
  </si>
  <si>
    <t>http://detailskip.taobao.com/json/show_buyer_list.htm?step=false&amp;bid_page=1&amp;page_size=15&amp;item_type=b&amp;ends=1422345657000&amp;starts=1421740857000&amp;item_id=18767267459&amp;user_tag=269815808&amp;old_quantity=75&amp;zhichong=true&amp;sold_total_num=16&amp;seller_num_id=681762079&amp;dk=0&amp;title=%D3%A1%CF%F3%C0%EC%BD%AD%C5%A9%BC%D2%CA%D6%B9%A4%BA%EC%CC%C7%C4%EA%B8%E2%BB%C6%F4%CE%C5%B4%C3%D7%F4%D9%F4%CE%B4%AC%C9%CF%B8%E2%B5%E3%BB%C6%B8%E2%F4%CE%CB%AE%C4%A5%C4%EA%B8%E2%CC%F0&amp;sbn=2aa338f36f504d9fb747fe217181961b&amp;isTKA=false&amp;msc=1</t>
  </si>
  <si>
    <t>http://detailskip.taobao.com/json/show_buyer_list.htm?step=false&amp;bid_page=1&amp;page_size=15&amp;item_type=b&amp;ends=1422346487000&amp;starts=1421741687000&amp;item_id=42838591566&amp;user_tag=270340096&amp;old_quantity=8965&amp;zhichong=true&amp;sold_total_num=16&amp;seller_num_id=1040051081&amp;dk=0&amp;title=5%BD%EF%B0%FC%D3%CA+%B6%AB%B1%B1%C4%EA%B8%E2+%BD%AD%C3%D7%C3%E6%C4%EA%B8%E2+%C5%B4%C3%D7%B8%E2+%B0%D7%C7%D0%B8%E2+%CA%D6%B9%A4%C4%EA%B8%E2+500%BF%CB&amp;sbn=abda62e4194d210d78f01c2913a7ef08&amp;isTKA=false&amp;msc=1</t>
  </si>
  <si>
    <t>http://detailskip.taobao.com/json/show_buyer_list.htm?step=false&amp;bid_page=1&amp;page_size=15&amp;item_type=b&amp;ends=1422347368000&amp;starts=1421742568000&amp;item_id=38644761581&amp;user_tag=269815808&amp;old_quantity=60007&amp;zhichong=true&amp;sold_total_num=16&amp;seller_num_id=703096061&amp;dk=0&amp;title=%BD%AD%CE%F7%C4%EA%B8%E2+%C5%A9%BC%D2%CB%AE%C4%A5%CE%DE%CC%ED%BC%D3%BC%C1%C7%D0%C6%AC%D5%E6%BF%D5%D7%B0%CE%E5%D4%AA%D4%CB%B7%D110%BD%EF%B0%FC%D3%CA+%CC%EC%CC%EC%CF%D6%D7%F6&amp;sbn=817585bdf7287dd88ccd4578a31e816a&amp;isTKA=false&amp;msc=1</t>
  </si>
  <si>
    <t>http://detailskip.taobao.com/json/show_buyer_list.htm?step=false&amp;bid_page=1&amp;page_size=15&amp;item_type=b&amp;ends=1422348891000&amp;starts=1421744091000&amp;item_id=24152284506&amp;user_tag=337186816&amp;old_quantity=99982&amp;zhichong=true&amp;sold_total_num=16&amp;seller_num_id=673297154&amp;dk=0&amp;title=%B6%AB%B1%B1%CD%C1%CC%D8%B2%FA%BB%C6%C3%D7%C4%EA%B8%E2+%B6%AB%B1%B1%C7%D0%B8%E2+%B4%F3%BB%C6%C3%D7%C3%E6%C4%EA%B8%E2500%BF%CB5%BD%EF%B0%FC%D3%CA+%D0%C2%C6%B7&amp;sbn=ce5b8705082ad66c9267c739be1e4d0f&amp;isTKA=false&amp;msc=1</t>
  </si>
  <si>
    <t>http://detailskip.taobao.com/json/show_buyer_list.htm?step=false&amp;bid_page=1&amp;page_size=15&amp;item_type=b&amp;ends=1422351480000&amp;starts=1421746680000&amp;item_id=16091574413&amp;user_tag=471420944&amp;old_quantity=1982&amp;zhichong=true&amp;sold_total_num=16&amp;seller_num_id=99733778&amp;dk=0&amp;title=%C5%FA%B7%A2%A3%A1%D5%FB%CF%E4%C8%AB%B9%FA%B0%FC%D3%CA+%BA%AB%B9%FA%BD%F8%BF%DA%CB%C9%BA%D7%C4%EA%B8%E2%B6%B9500g*12%B4%FC+%C1%ED%CA%DB%C4%EA%B8%E2%CC%F5&amp;sbn=fae93d4ccc1d7f85943eac5103dcd712&amp;isTKA=false&amp;msc=1</t>
  </si>
  <si>
    <t>http://detailskip.taobao.com/json/show_buyer_list.htm?step=false&amp;bid_page=1&amp;page_size=15&amp;item_type=b&amp;ends=1422355486000&amp;starts=1421750686000&amp;item_id=42995682687&amp;user_tag=269553664&amp;old_quantity=9000&amp;zhichong=true&amp;sold_total_num=16&amp;seller_num_id=715409687&amp;dk=0&amp;title=%BA%FE%C4%CF%CC%D8%B2%FA%C5%A9%BC%D2%CA%D6%B9%A4%B4%BF%C5%B4%C3%D7%F4%D9%F4%CE%D4%AD%CE%B6%BD%A1%BF%B5%CE%DE%CC%ED%BC%D3%D5%E6%BF%D5%B0%FC%D7%B0%C4%EA%B8%E2+%C3%C0%CA%B3&amp;sbn=0924265bee28cff8b68d3e1e7842e69e&amp;isTKA=false&amp;msc=1</t>
  </si>
  <si>
    <t>http://detailskip.taobao.com/json/show_buyer_list.htm?step=false&amp;bid_page=1&amp;page_size=15&amp;item_type=b&amp;ends=1422355813000&amp;starts=1421751013000&amp;item_id=37758173856&amp;user_tag=270077952&amp;old_quantity=1104&amp;zhichong=true&amp;sold_total_num=16&amp;seller_num_id=66227270&amp;dk=0&amp;title=%D5%E3%BD%AD%CC%D8%B2%FA%C8%ED%CF%E3%C4%EA%B8%E2%2F%CD%ED%C3%D7%C4%EA%B8%E2%C6%AC%2F%BA%AB%B9%FA%B3%B4%C4%EA%B8%E2+%2F%C4%FE%B2%A8%C4%EA%B8%E2%CC%F5%2F%D5%E6%BF%D5%B0%FC%D7%B0&amp;sbn=722015e06263c11244051b67650656dc&amp;isTKA=false&amp;msc=1</t>
  </si>
  <si>
    <t>http://detailskip.taobao.com/json/show_buyer_list.htm?step=false&amp;bid_page=1&amp;page_size=15&amp;item_type=b&amp;ends=1422357074000&amp;starts=1421752274000&amp;item_id=41349709210&amp;user_tag=269496320&amp;old_quantity=3600&amp;zhichong=true&amp;sold_total_num=16&amp;seller_num_id=293791714&amp;dk=0&amp;title=%DB%B6%D1%F4%CC%D8%B2%FA+%B4%BF%B4%F3%C3%D7%D6%C6%D7%F7%BC%EE%CB%AE%F4%CE%C4%EA%B8%E2+%B3%B4%D1%F2%B8%E2%C4%EA%B7%DB%B8%E2+%D5%E6%BF%D5%B0%FC%D7%B0+5%BD%EF%B0%FC%D3%CA&amp;sbn=e3a4831fca623e743d42643fbb1e8e16&amp;isTKA=false&amp;msc=1</t>
  </si>
  <si>
    <t>http://detailskip.taobao.com/json/show_buyer_list.htm?step=false&amp;bid_page=1&amp;page_size=15&amp;item_type=b&amp;ends=1422357892000&amp;starts=1421753092000&amp;item_id=36914626565&amp;user_tag=270012416&amp;old_quantity=50000&amp;zhichong=true&amp;sold_total_num=16&amp;seller_num_id=79476277&amp;dk=0&amp;title=%D5%E3%BD%AD%C4%FE%B2%A8%E1%D3%D6%DD%D0%C2%B2%FD%CC%D8%B2%FA%D0%C2%CD%ED%C3%D7%D7%D4%BC%D2%CF%D6%D7%F6%C5%A9%BC%D2%CB%AE%C4%A5%C4%EA%B8%E2&amp;sbn=1350573f658146918a88fb21eba9d5f5&amp;isTKA=false&amp;msc=1</t>
  </si>
  <si>
    <t>http://detailskip.taobao.com/json/show_buyer_list.htm?step=false&amp;bid_page=1&amp;page_size=15&amp;item_type=b&amp;ends=1422360801000&amp;starts=1421756001000&amp;item_id=41584396959&amp;user_tag=269553666&amp;old_quantity=11189&amp;zhichong=true&amp;sold_total_num=16&amp;seller_num_id=386959130&amp;dk=0&amp;title=%CA%DA%C8%A8%D7%A8%C2%F4%3A%B8%A3%BD%A8%CC%D8%B2%FA+%B0%D9%C4%EA%C0%CF%C6%CC+%BE%DB%B8%A3%D4%B0%BA%EC%CC%C7%C4%EA%B8%E2%2F%BA%EC%C4%EA%B8%E2500%BF%CB%D7%F3%D3%D2&amp;sbn=04b9b7ba8fb847aa63ee5fabd09d8ea4&amp;isTKA=false&amp;msc=1</t>
  </si>
  <si>
    <t>http://detailskip.taobao.com/json/show_buyer_list.htm?step=false&amp;bid_page=1&amp;page_size=15&amp;item_type=b&amp;ends=1422363766000&amp;starts=1421758966000&amp;item_id=22168052877&amp;user_tag=341118976&amp;old_quantity=1000&amp;zhichong=true&amp;sold_total_num=16&amp;seller_num_id=871864664&amp;dk=0&amp;title=%D1%D3%B1%DF%B3%AF%CF%CA%D7%E5%B4%F3%C3%D7%B1%FD+%B7%A2%BD%CD%C3%D7%B1%FD+%B4%AB%CD%B3%C3%C0%CA%B3%CC%F0%CB%E1%BF%DA%C9%A2%D7%B0500%BF%CB%D5%E6%BF%D56%BC%FE%B0%FC%D3%CA&amp;sbn=94fe8d9f0f30fa883cf10343e89c90c6&amp;isTKA=false&amp;msc=1</t>
  </si>
  <si>
    <t>http://detailskip.taobao.com/json/show_buyer_list.htm?step=false&amp;bid_page=1&amp;page_size=15&amp;item_type=b&amp;ends=1422365038000&amp;starts=1421760238000&amp;item_id=40665493248&amp;user_tag=270012416&amp;old_quantity=19&amp;zhichong=true&amp;sold_total_num=16&amp;seller_num_id=804356209&amp;dk=0&amp;title=%BA%AB%B9%FA%BD%F8%BF%DA%D6%A5%CA%BF%C4%CC%C0%D2%C4%EA%B8%E2+%C0%E4%B6%B3%C4%EA%B8%E21kg%B1%F9%B4%FC%C0%E4%B1%A3%CE%C2%D6%BB%B7%A2%B9%E3%B6%AB%CA%A1%A3%A1%D4%A4%CA%DB&amp;sbn=2fa7c43a8223d40b5dc5b43684d30a0c&amp;isTKA=false&amp;msc=2</t>
  </si>
  <si>
    <t>http://detailskip.taobao.com/json/show_buyer_list.htm?step=false&amp;bid_page=1&amp;page_size=15&amp;item_type=b&amp;ends=1422365226000&amp;starts=1421760426000&amp;item_id=8133667018&amp;user_tag=270077952&amp;old_quantity=188&amp;zhichong=true&amp;sold_total_num=16&amp;seller_num_id=372944631&amp;dk=0&amp;title=%CC%EC%C8%C8%D2%D7%CB%E1-%B4%BF%D5%FD%C9%F2%D1%F4%CE%F7%CB%FE%B4%F2%B8%E2%2F%B9%FC%BA%C3%B6%B9%B7%DB%C7%D0%B3%C9%BF%E9%2F%BF%C9%D5%A8%2F%BF%C9%D5%F4%2F500%BF%CB&amp;sbn=a54a602fa64b10bcc2a4011bddc33f5a&amp;isTKA=false&amp;msc=1</t>
  </si>
  <si>
    <t>http://detailskip.taobao.com/json/show_buyer_list.htm?step=false&amp;bid_page=1&amp;page_size=15&amp;item_type=b&amp;ends=1422365514000&amp;starts=1421760714000&amp;item_id=43491441738&amp;user_tag=341577728&amp;old_quantity=1000&amp;zhichong=true&amp;sold_total_num=16&amp;seller_num_id=1708594932&amp;dk=0&amp;title=%B3%B4%C4%EA%B8%E2%2F%BA%AB%B9%FA%CC%D8%C9%AB%C3%C0%CA%B3%D5%FD%D7%DA%BA%AB%B9%FA%C1%CF%C0%ED%2F%D1%D3%B1%DF%B3%B4%C4%EA%B8%E2%2F%CE%A2%D0%C5%CF%FA%CA%DB%B9%DA%BE%FC&amp;sbn=c9c4622618bb7b581e93175c9d353b4a&amp;isTKA=false&amp;msc=1</t>
  </si>
  <si>
    <t>http://detailskip.taobao.com/json/show_buyer_list.htm?step=false&amp;bid_page=1&amp;page_size=15&amp;item_type=b&amp;ends=1422366424000&amp;starts=1421761624000&amp;item_id=42409439536&amp;user_tag=270012416&amp;old_quantity=9999837&amp;zhichong=true&amp;sold_total_num=16&amp;seller_num_id=822117793&amp;dk=0&amp;title=10%B7%DD%B0%FC%D3%CA+%B6%AB%B1%B1%CC%D8%B2%FA%D5%B3%B6%B9%B0%FC+%BD%AD%C3%D7%C3%E6%B6%B9%B0%FC+%B6%B9%B0%FC%B6%AB%B1%B1%B6%B9%B0%FC+%B4%BF%CA%D6%B9%A4%D6%C6%D7%F7&amp;sbn=8514430715b41b6a12ab854044191d1b&amp;isTKA=false&amp;msc=1</t>
  </si>
  <si>
    <t>http://detailskip.taobao.com/json/show_buyer_list.htm?step=false&amp;bid_page=1&amp;page_size=15&amp;item_type=b&amp;ends=1422369032000&amp;starts=1421764232000&amp;item_id=35519573197&amp;user_tag=337186832&amp;old_quantity=1879&amp;zhichong=true&amp;sold_total_num=16&amp;seller_num_id=75451666&amp;dk=0&amp;title=%B0%FC%D3%CA+%C8%D5%B1%BE%BD%F8%BF%DA%C4%EA%B8%E2+%BF%BE%C4%EA%B8%E2+%D5%A8%C4%EA%B8%E2+%CD%E8%C9%C6%D2%BB%B7%AC%C9%FA%C7%D0%C4%EA%B8%E21000g&amp;sbn=0e9bc3c5ecd477d6eff62458c41ac18c&amp;isTKA=false&amp;msc=1</t>
  </si>
  <si>
    <t>http://detailskip.taobao.com/json/show_buyer_list.htm?step=false&amp;bid_page=1&amp;page_size=15&amp;item_type=b&amp;ends=1422370079000&amp;starts=1421765279000&amp;item_id=35498804491&amp;user_tag=337186816&amp;old_quantity=99028&amp;zhichong=true&amp;sold_total_num=16&amp;seller_num_id=770638945&amp;dk=0&amp;title=%C5%B4%C3%D7%F4%D9%F4%CE+%C4%EA%B8%E2+2015%C4%EA%BB%F5+%BA%FE%B1%B1%CC%EC%C3%C5%CD%C1%CC%D8%B2%FA+%BD%AD%BA%BA%C6%BD%D4%AD%CA%D6%B9%A4%D6%C6%D7%F7+500%BF%CB&amp;sbn=78ed1fde3dd4d63e79295ccb87d00ce7&amp;isTKA=false&amp;msc=1</t>
  </si>
  <si>
    <t>http://detailskip.taobao.com/json/show_buyer_list.htm?step=false&amp;bid_page=1&amp;page_size=15&amp;item_type=b&amp;ends=1422371541000&amp;starts=1421766741000&amp;item_id=42896393938&amp;user_tag=471355394&amp;old_quantity=156&amp;zhichong=true&amp;sold_total_num=16&amp;seller_num_id=154603344&amp;dk=0&amp;title=%B4%BF%BE%AC%C3%D7%CA%D6%B9%A4%C4%EA%B8%E2%D5%E3%BD%AD%C4%FE%B2%A8%CA%D6%B4%F2%C5%A9%BC%D2%BB%C6%C3%D7%BC%40%BB%C6%C4%EA%B8%E2%BB%C6%C3%D7%B9%FB%C4%EA%C4%EA%B8%E2%C5%FA%B7%A2&amp;sbn=ac9d1561c1edfdceb7de828d8e9675df&amp;isTKA=false&amp;msc=1</t>
  </si>
  <si>
    <t>http://detailskip.taobao.com/json/show_buyer_list.htm?step=false&amp;bid_page=1&amp;page_size=15&amp;item_type=b&amp;ends=1422374057000&amp;starts=1421769257000&amp;item_id=43238566356&amp;user_tag=269750272&amp;old_quantity=4380&amp;zhichong=true&amp;sold_total_num=16&amp;seller_num_id=848022984&amp;dk=0&amp;title=%D7%D4%BC%BA%D6%D6%D6%B2%D5%B3%B6%B9%B0%FC+%B5%BE%BB%A8%CF%E3%B4%F3%C3%D7%BA%CD%C5%B4%C3%D7%BC%D3%D3%D0%BB%FA%BA%EC%D0%A1%B6%B9&amp;sbn=fffaefa3c03ecf09db84c41fea9bcbaa&amp;isTKA=false&amp;msc=1</t>
  </si>
  <si>
    <t>http://detailskip.taobao.com/json/show_buyer_list.htm?step=false&amp;bid_page=1&amp;page_size=15&amp;item_type=b&amp;ends=1422380558000&amp;starts=1421775758000&amp;item_id=43268441028&amp;user_tag=471412752&amp;old_quantity=24&amp;zhichong=true&amp;sold_total_num=16&amp;seller_num_id=11163645&amp;dk=0&amp;title=%C8%D5%B1%BE%D4%AD%D7%B0%BD%F8%BF%DA%D0%C2%C4%EA%C0%F1%CE%EF+%D5%D0%B2%C6%C3%A8%B4%AB%CD%B3%BE%B5%B1%FD%C4%EA%B8%E2%C0%F1%C6%B7%B0%DA%BC%FE%CA%CE%C6%B7%CB%E6%BB%FA153&amp;sbn=4c2be84e709c7618a73b04e2d6b65964&amp;isTKA=false&amp;msc=2</t>
  </si>
  <si>
    <t>http://detailskip.taobao.com/json/show_buyer_list.htm?step=false&amp;bid_page=1&amp;page_size=15&amp;item_type=b&amp;ends=1422381600000&amp;starts=1421776800000&amp;item_id=43174820303&amp;user_tag=269488128&amp;old_quantity=1000&amp;zhichong=true&amp;sold_total_num=16&amp;seller_num_id=2316643845&amp;dk=0&amp;title=%C0%CF%B8%B8%C7%D7%C1%B8%B5%EA%D5%FD%D7%DA%B6%AB%B1%B1%CC%D8%B2%FA%D0%A1%B3%D4%D5%B3%B6%B9%B0%FC%B4%BF%CA%D6%B9%A4%D5%E6%BF%D5%B0%FC%D7%B0%B9%FE%B6%FB%B1%F5%B7%C7%B4%F3%BB%C6%C3%D7&amp;sbn=32decb0b050a26f6c794ecd064531ffa&amp;isTKA=false&amp;msc=1</t>
  </si>
  <si>
    <t>http://detailskip.taobao.com/json/show_buyer_list.htm?step=false&amp;bid_page=1&amp;page_size=15&amp;item_type=b&amp;ends=1422387056000&amp;starts=1421782256000&amp;item_id=43159645337&amp;user_tag=336924674&amp;old_quantity=500&amp;zhichong=true&amp;sold_total_num=16&amp;seller_num_id=70623713&amp;dk=0&amp;title=%B4%BF%CA%D6%B9%A4%D0%A1%C3%D7%C4%EA%B8%E2%C4%EA%B8%E2%C6%AC%CE%E5%B9%C8%D4%D3%C1%B8%C8%ED%C3%D3%D0%A1%C3%D7%D3%CD%B8%E2%C7%D0%B8%E210%B0%FC%BD%AD%D5%E3%BB%A6%B0%FC%D3%CA&amp;sbn=2838b034e4b5ad83a315459ae3900503&amp;isTKA=false&amp;msc=1</t>
  </si>
  <si>
    <t>http://detailskip.taobao.com/json/show_buyer_list.htm?step=false&amp;bid_page=1&amp;page_size=15&amp;item_type=b&amp;ends=1422403977000&amp;starts=1421799177000&amp;item_id=39084498374&amp;user_tag=1118208&amp;old_quantity=200&amp;zhichong=true&amp;sold_total_num=16&amp;seller_num_id=278952179&amp;dk=0&amp;title=%B6%AB%B1%B1%D5%B3%B6%B9%B0%FC++%C2%CC%B3%BD%D5%B3%B6%B9%B0%FC&amp;sbn=eb478296c931c7afa9ebfcbd32ee5bd7&amp;isTKA=false&amp;msc=1</t>
  </si>
  <si>
    <t>http://detailskip.taobao.com/json/show_buyer_list.htm?step=false&amp;bid_page=1&amp;page_size=15&amp;item_type=b&amp;ends=1422404377000&amp;starts=1421799577000&amp;item_id=39422988899&amp;user_tag=337186816&amp;old_quantity=1931&amp;zhichong=true&amp;sold_total_num=16&amp;seller_num_id=689571566&amp;dk=0&amp;title=%D5%FD%D7%DA%BA%AB%CA%BD%B7%E7%CE%B6%D7%CF%CA%ED%D6%A5%CA%BF%C4%EA%B8%E2++%BA%AB%B9%FA%BB%F0%B9%F8%BC%D0%D0%C4%C4%EA%B8%E2+500%BF%CB%D7%CF%CA%ED%C4%EA%B8%E2&amp;sbn=97806bb4a376ed856ffbd4a9698d4b53&amp;isTKA=false&amp;msc=1</t>
  </si>
  <si>
    <t>http://detailskip.taobao.com/json/show_buyer_list.htm?step=false&amp;bid_page=1&amp;page_size=15&amp;item_type=b&amp;ends=1422406894000&amp;starts=1421802094000&amp;item_id=40988335608&amp;user_tag=471666688&amp;old_quantity=1066&amp;zhichong=true&amp;sold_total_num=16&amp;seller_num_id=1987838788&amp;dk=0&amp;title=%C4%FE%B2%A8%CC%D8%B2%FA%CF%BA%C0%AF%CB%AE%C4%A5%CF%E3%B4%D0%C4%EA%B8%E2%D5%E6%BF%D5%B0%FC%D7%B0%CA%A4%B4%C8%B3%C7%D6%EE%F4%DF%E1%D3%D6%DD%C2%F2%CE%E5%CB%CD%D2%BB98%B0%FC%D3%CA&amp;sbn=67ef598495d86124ee48ce5bbec457fa&amp;isTKA=false&amp;msc=1</t>
  </si>
  <si>
    <t>http://detailskip.taobao.com/json/show_buyer_list.htm?step=false&amp;bid_page=1&amp;page_size=15&amp;item_type=b&amp;ends=1422408600000&amp;starts=1421803800000&amp;item_id=42914096969&amp;user_tag=336924672&amp;old_quantity=3000&amp;zhichong=true&amp;sold_total_num=16&amp;seller_num_id=371377041&amp;dk=0&amp;title=%BD%AD%CE%F7%BE%B0%B5%C2%D5%F2%CD%C1%CC%D8%B2%FA+%B0%D7%C5%B4%C3%D7%B8%E2+%C5%B4%C3%D7%D6%C6%D7%F7%B8%E2%B9%FB%D8%EC+%B4%BF%CA%D6%B9%A4%C7%D0%B8%E2+%CB%AE%C4%A5%C4%EA%B8%E2&amp;sbn=6af30a21c03acda271e2ee26de60480a&amp;isTKA=false&amp;msc=1</t>
  </si>
  <si>
    <t>http://detailskip.taobao.com/json/show_buyer_list.htm?step=false&amp;bid_page=1&amp;page_size=15&amp;item_type=b&amp;ends=1422412626000&amp;starts=1421807826000&amp;item_id=39108281450&amp;user_tag=269815808&amp;old_quantity=890&amp;zhichong=true&amp;sold_total_num=16&amp;seller_num_id=835627504&amp;dk=0&amp;title=%B9%F3%D6%DD%D0%A1%B3%D4%CC%D8%B2%FA%C5%B4%C3%D7%F4%CE%C4%EA%B8%E2%F4%CE%B4%BF%C5%B4%C3%D7%B4%BF%CA%D6%B9%A4%CE%DE%B9%AB%BA%A6%CA%B3%C6%B7%F4%D9%F4%CE6%B8%F6%C6%F0%B0%FC%D3%CA&amp;sbn=5f2cb36c1c1a56f99e89db1696182741&amp;isTKA=false&amp;msc=1</t>
  </si>
  <si>
    <t>http://detailskip.taobao.com/json/show_buyer_list.htm?step=false&amp;bid_page=1&amp;page_size=15&amp;item_type=b&amp;ends=1422413464000&amp;starts=1421808664000&amp;item_id=21151288139&amp;user_tag=337457152&amp;old_quantity=5999&amp;zhichong=true&amp;sold_total_num=16&amp;seller_num_id=1086121700&amp;dk=0&amp;title=%A1%BE%BA%FE%C4%CF%B9%DD%A1%BF%CF%E6%CE%F7%B4%BF%CA%D6%B9%A4%C5%B4%C3%D7%F4%D9%F4%CE%C4%EA%B8%E2%A3%A85%B8%F6%A3%A9&amp;sbn=97452db3c387a771fe47bee484c49244&amp;isTKA=false&amp;msc=1</t>
  </si>
  <si>
    <t>http://detailskip.taobao.com/json/show_buyer_list.htm?step=false&amp;bid_page=1&amp;page_size=15&amp;item_type=b&amp;ends=1422415074000&amp;starts=1421810274000&amp;item_id=43433477919&amp;user_tag=471625728&amp;old_quantity=370&amp;zhichong=true&amp;sold_total_num=16&amp;seller_num_id=1931325423&amp;dk=0&amp;title=%C5%B4%C3%D7+%C4%EA%B8%E2+%D0%A1%B3%D4++%D5%FD%D7%DA%CC%D8%C9%AB++%B6%B1%BC%D2%C8%CB%B4%AB%CD%B3%B9%FD%C4%EA%CC%F0%C6%B7+%C4%EA%BB%F5%D0%DD%CF%D0%C3%C0%CA%B3&amp;sbn=a106017a5655c317b9c2804ffc619e8c&amp;isTKA=false&amp;msc=1</t>
  </si>
  <si>
    <t>http://detailskip.taobao.com/json/show_buyer_list.htm?step=false&amp;bid_page=1&amp;page_size=15&amp;item_type=b&amp;ends=1422416974000&amp;starts=1421812174000&amp;item_id=41382105251&amp;user_tag=337186816&amp;old_quantity=9970&amp;zhichong=true&amp;sold_total_num=16&amp;seller_num_id=673502393&amp;dk=0&amp;title=%B0%FC%D3%CA+%BD%AD%CB%D5%C4%CF%CD%A8%CC%D8%B2%FA+%CA%D6%B9%A4%B3%A4%CC%F5%C5%B4%C3%D7%B0%D7%CC%C7%C4%EA%B8%E2%CC%F5++%B9%F0%BB%A8%C4%EA%B8%E2++%B9%FD%C4%EA%F4%D9%F4%CE&amp;sbn=297cc3412e71f8df9e4ddc68df325b98&amp;isTKA=false&amp;msc=1</t>
  </si>
  <si>
    <t>http://detailskip.taobao.com/json/show_buyer_list.htm?step=false&amp;bid_page=1&amp;page_size=15&amp;item_type=b&amp;ends=1422417469000&amp;starts=1421812669000&amp;item_id=42707859658&amp;user_tag=269750272&amp;old_quantity=9999&amp;zhichong=true&amp;sold_total_num=16&amp;seller_num_id=438895850&amp;dk=0&amp;title=%C9%E0%BC%E2%C9%CF%B5%C4%D6%D0%B9%FA%C4%FE%B2%A8%D3%E0%D2%A6%CC%D8%B2%FA%BA%D3%C4%B7%B6%C9%B9%C5%D6%B7%CB%AE%C4%A5%C4%EA%B8%E2+%C0%F1%BA%D0%D7%B0+300%BF%CB*12%B4%FC&amp;sbn=3c7368c0091e3a06bc91059bfbdbdd62&amp;isTKA=false&amp;msc=1</t>
  </si>
  <si>
    <t>http://detailskip.taobao.com/json/show_buyer_list.htm?step=false&amp;bid_page=1&amp;page_size=15&amp;item_type=b&amp;ends=1422417714000&amp;starts=1421812914000&amp;item_id=35666795671&amp;user_tag=269815808&amp;old_quantity=222&amp;zhichong=true&amp;sold_total_num=16&amp;seller_num_id=829528929&amp;dk=0&amp;title=%C4%FE%B2%A8%CC%D8%B2%FA+%D5%FD%D7%DA%C4%FE%B2%A8%CA%D6%B9%A4%C5%B4%C3%D7%BF%E9+%C5%B4%C3%D7%F4%D9%F4%CE&amp;sbn=ab9c163925355fe499e2122986af99c5&amp;isTKA=false&amp;msc=1</t>
  </si>
  <si>
    <t>http://detailskip.taobao.com/json/show_buyer_list.htm?step=false&amp;bid_page=1&amp;page_size=15&amp;item_type=b&amp;ends=1422419160000&amp;starts=1421814360000&amp;item_id=16161366959&amp;user_tag=303108096&amp;old_quantity=1000&amp;zhichong=true&amp;sold_total_num=16&amp;seller_num_id=274496213&amp;dk=0&amp;title=5%BD%EF%B0%FC%D3%CA%C2%FA10%BD%EF%CB%CD1%BD%EF%BA%FE%B1%B1%CC%D8%B2%FA%B4%BF%D5%E4%D6%E9%C5%B4%C3%D7%CA%D6%B9%A4%B4%F2%F4%D9%F4%CE%D5%E6%BF%D5%B0%FC%D7%B0%C4%EA%B8%E2&amp;sbn=500dbbc55ca78c7562f86a700977daa7&amp;isTKA=false&amp;msc=1</t>
  </si>
  <si>
    <t>http://detailskip.taobao.com/json/show_buyer_list.htm?step=false&amp;bid_page=1&amp;page_size=15&amp;item_type=b&amp;ends=1422419421000&amp;starts=1421814621000&amp;item_id=17534423904&amp;user_tag=270077970&amp;old_quantity=1000&amp;zhichong=true&amp;sold_total_num=16&amp;seller_num_id=72886778&amp;dk=0&amp;title=%C5%A9%BC%D2%B0%A2%C2%E8%CA%D6%B9%A4%D7%D4%D6%C6+%B9%F0%C1%D6%CC%D8%C9%AB%D0%A1%B3%D4+%CC%C7%F4%CE+%B4%AC%C9%CF%B8%E2+%B3%AC%CF%E3%CC%F0+%D3%CD%B2%E8%B1%D8%B1%B8%A3%A1&amp;sbn=8988ce4de1d794010f98e93d4a97a381&amp;isTKA=false&amp;msc=1</t>
  </si>
  <si>
    <t>http://detailskip.taobao.com/json/show_buyer_list.htm?step=false&amp;bid_page=1&amp;page_size=15&amp;item_type=b&amp;ends=1422419980000&amp;starts=1421815180000&amp;item_id=21017200131&amp;user_tag=270012416&amp;old_quantity=902746&amp;zhichong=true&amp;sold_total_num=16&amp;seller_num_id=669153353&amp;dk=0&amp;title=%E1%D3%D6%DD%D0%C2%B2%FD%C4%FE%B2%A8%CC%D8%B2%FA+%CF%D6%D7%F6%C4%EA%B8%E2+%C4%A5%F4%D9%2F%B3%B4%C4%EA%B8%E2+%BF%C9%D7%F6%BA%AB%B9%FA%C4%EA%B8%E2%CB%BF+%BB%F0%B9%F8%C1%CF&amp;sbn=0188909a5568e6a84ff6fc111b8f713a&amp;isTKA=false&amp;msc=1</t>
  </si>
  <si>
    <t>http://detailskip.taobao.com/json/show_buyer_list.htm?step=false&amp;bid_page=1&amp;page_size=15&amp;item_type=b&amp;ends=1422424955000&amp;starts=1421820155000&amp;item_id=413421482&amp;user_tag=337211408&amp;old_quantity=672&amp;zhichong=true&amp;sold_total_num=16&amp;seller_num_id=71633412&amp;dk=0&amp;title=%C8%D5%B1%BE%CA%D9%CB%BE%C1%CF%C0%ED%CA%B3%B2%C4%D4%AD%D7%B0%BD%F8%BF%DA%C4%EA%B8%E2%C5%B4%C3%D7%B8%E2%B4%F2%B8%E2%B5%E3%C9%D5%BF%BE400g&amp;sbn=1d2e1ce9b2d8ffa06a0f93862c6dffcd&amp;isTKA=false&amp;msc=1</t>
  </si>
  <si>
    <t>http://detailskip.taobao.com/json/show_buyer_list.htm?step=false&amp;bid_page=1&amp;page_size=15&amp;item_type=b&amp;ends=1422425351000&amp;starts=1421820551000&amp;item_id=19285993477&amp;user_tag=1642496&amp;old_quantity=8801&amp;zhichong=true&amp;sold_total_num=16&amp;seller_num_id=256766706&amp;dk=0&amp;title=%BA%AB%B9%FA%BD%F8%BF%DA+%CB%C9%BA%D7%C5%C6%B3%B4%C4%EA%B8%E2%BD%B4+150%BF%CB+%B3%B4%C4%EA%B8%E2%C0%B1%BD%B4+%D0%C2%CF%CA%CA%B3%C6%B7&amp;sbn=9f119a616602bceee2ea30dcb8f28794&amp;isTKA=false&amp;msc=1</t>
  </si>
  <si>
    <t>http://detailskip.taobao.com/json/show_buyer_list.htm?step=false&amp;bid_page=1&amp;page_size=15&amp;item_type=b&amp;ends=1422430454000&amp;starts=1421825654000&amp;item_id=39014525507&amp;user_tag=270282752&amp;old_quantity=1000&amp;zhichong=true&amp;sold_total_num=16&amp;seller_num_id=2038515086&amp;dk=0&amp;title=%BA%AB%B9%FA%B7%E7%CE%B6+%CA%D6%B9%A4+%D5%B3%BE%ED%B8%E2+%D1%D3%B1%DF%B3%AF%CF%CA%D7%E5%B4%AB%CD%B3%C3%C0%CA%B3%B4%F2%B8%E2%C4%EA%B8%E2%D5%B3%B8%E2300g&amp;sbn=5629f4ac6d25ac61d596aaf37f823dc1&amp;isTKA=false&amp;msc=1</t>
  </si>
  <si>
    <t>http://detailskip.taobao.com/json/show_buyer_list.htm?step=false&amp;bid_page=1&amp;page_size=15&amp;item_type=b&amp;ends=1422431052000&amp;starts=1421826252000&amp;item_id=36023078246&amp;user_tag=270077952&amp;old_quantity=22347&amp;zhichong=true&amp;sold_total_num=16&amp;seller_num_id=138940288&amp;dk=0&amp;title=%C9%CF%BA%A3%B5%DA%D2%BB%CA%B3%C6%B7%B9%AB%CB%BE%D7%DC%BE%AD%CF%FA-%C6%DF%B1%A6%B9%C5%D5%F2%C5%B4%C3%D7%CA%D6%B9%A4%B4%D0%D3%CD%C4%EA%B8%E2%C6%AC%B1%C8%B3%B4%C4%EA%B8%E2&amp;sbn=d5d15229e443297fd6015ab3f6074a28&amp;isTKA=false&amp;msc=1</t>
  </si>
  <si>
    <t>http://detailskip.taobao.com/json/show_buyer_list.htm?step=false&amp;bid_page=1&amp;page_size=15&amp;item_type=b&amp;ends=1422431411000&amp;starts=1421826611000&amp;item_id=42812647125&amp;user_tag=269488128&amp;old_quantity=155&amp;zhichong=true&amp;sold_total_num=16&amp;seller_num_id=97628928&amp;dk=0&amp;title=%BD%F0%CA%B1%D7%D3%C3%F1%CB%D7%CA%B3%C6%B7%B3%B4%C4%EA%B8%E2+%BF%AA%B4%FC%BC%B4%CA%B3%BA%C3%B3%D4%C2%E9%C0%B1%CE%B6%BA%AB%B9%FA%B3%B4%C4%EA%B8%E2+%B4%F2%B8%E2%CC%F5&amp;sbn=84b4b474bcac0fbea48c210e2f53173b&amp;isTKA=false&amp;msc=1</t>
  </si>
  <si>
    <t>http://detailskip.taobao.com/json/show_buyer_list.htm?step=false&amp;bid_page=1&amp;page_size=15&amp;item_type=b&amp;ends=1422432286000&amp;starts=1421827486000&amp;item_id=36752693637&amp;user_tag=337383424&amp;old_quantity=4993&amp;zhichong=true&amp;sold_total_num=16&amp;seller_num_id=1638173717&amp;dk=0&amp;title=%B6%AB%B1%B1%CC%D8%B2%FA%D5%B3%B6%B9%B0%FC+%D5%FD%D7%DA+%C5%B4%C3%D7%BD%AD%C3%D7++%B0%FC%D3%CA++500g%C8%CB%C6%F8%B4%D9%CF%FA%B1%A1%C0%FB%B6%E0%CF%FA%C4%EA%B8%E2&amp;sbn=050d0388865157dc38e24c43b938fe82&amp;isTKA=false&amp;msc=1</t>
  </si>
  <si>
    <t>http://detailskip.taobao.com/json/show_buyer_list.htm?step=false&amp;bid_page=1&amp;page_size=15&amp;item_type=b&amp;ends=1422433305000&amp;starts=1421828505000&amp;item_id=41624199480&amp;user_tag=269815808&amp;old_quantity=4950&amp;zhichong=true&amp;sold_total_num=16&amp;seller_num_id=116129492&amp;dk=0&amp;title=%A1%BE%BA%A3%C3%C5%CC%D8%B2%FA%A1%BF%B4%AB%CD%B3%CA%D6%B9%A4%B8%E2%B5%E3%BA%EC%D4%E6%C4%EA%B8%E2%D6%D8%D1%F4%B8%E2%C5%B4%C3%D7%C4%EA%B8%E2%C7%D0%B8%E2%D4%B2%C1%FD%B8%E2%CF%D6%D7%F6&amp;sbn=9dcf48042755e5d56e4c42811ad967a7&amp;isTKA=false&amp;msc=1</t>
  </si>
  <si>
    <t>http://detailskip.taobao.com/json/show_buyer_list.htm?step=false&amp;bid_page=1&amp;page_size=15&amp;item_type=b&amp;ends=1422433624000&amp;starts=1421828824000&amp;item_id=5488997979&amp;user_tag=269553666&amp;old_quantity=11308&amp;zhichong=true&amp;sold_total_num=16&amp;seller_num_id=386959130&amp;dk=0&amp;title=%CA%DA%C8%A8%D7%A8%C2%F4%A3%BA%B8%A3%BD%A8%CC%D8%B2%FA+%D6%D0%BB%AA%C0%CF%D7%D6%BA%C5+%BE%DB%B8%A3%D4%B0%C4%EA%B8%E2--%B0%D7%CC%C7%C4%EA%B8%E2750%BF%CB&amp;sbn=f3d186f62f56f7d3daaa41c12a54508f&amp;isTKA=false&amp;msc=1</t>
  </si>
  <si>
    <t>http://detailskip.taobao.com/json/show_buyer_list.htm?step=false&amp;bid_page=1&amp;page_size=15&amp;item_type=b&amp;ends=1422433804000&amp;starts=1421829004000&amp;item_id=39273508810&amp;user_tag=336662528&amp;old_quantity=954&amp;zhichong=true&amp;sold_total_num=16&amp;seller_num_id=170740817&amp;dk=0&amp;title=%C2%CC%B3%BD%D5%B3%B6%B9%B0%FC%BA%DA%C1%FA%BD%AD%D4%D3%C1%B8%D0%DD%CF%D0%C1%E3%CA%B3%D0%A1%B3%D4%B4%FA%D4%C2%B1%FD%BA%EC%B6%B9%C9%B3%CF%DA%C2%FA6%B4%FC%B0%FC%D3%CA&amp;sbn=f0b21a4ff738d7d0c266561210b589b3&amp;isTKA=false&amp;msc=1</t>
  </si>
  <si>
    <t>http://detailskip.taobao.com/json/show_buyer_list.htm?step=false&amp;bid_page=1&amp;page_size=15&amp;item_type=b&amp;ends=1422434521000&amp;starts=1421829721000&amp;item_id=20095258382&amp;user_tag=269815808&amp;old_quantity=10161&amp;zhichong=true&amp;sold_total_num=16&amp;seller_num_id=726740173&amp;dk=0&amp;title=%EC%FB%D4%CB%C4%EA+%D3%F1%C3%D7%C4%EA%B8%E2+400g+%D5%E6%BF%D5%B0%FC%D7%B0+%BD%EE%B6%B7%BF%C9%BF%DA+%BB%F0%B9%F8%B1%D8%B1%B8&amp;sbn=cdd9e295952d016547f87560a787257e&amp;isTKA=false&amp;msc=1</t>
  </si>
  <si>
    <t>http://detailskip.taobao.com/json/show_buyer_list.htm?step=false&amp;bid_page=1&amp;page_size=15&amp;item_type=b&amp;ends=1422435354000&amp;starts=1421830554000&amp;item_id=40157556407&amp;user_tag=475623424&amp;old_quantity=884&amp;zhichong=true&amp;sold_total_num=16&amp;seller_num_id=194505084&amp;dk=0&amp;title=%B0%B2%BB%D5%CC%D8%B2%FA+%CB%AE%C4%A5%C4%EA%B8%E2+%D5%E6%BF%D5%C7%D0%C6%AC%C4%EA%B8%E2%BF%C9%B3%B4%D5%A8%D6%F3%CC%C0%E4%CC%BB%F0%B9%F8400g%C5%FA%B7%A2%B0%FC%D3%CA&amp;sbn=4bcafc84e1fd235765025eb137e46638&amp;isTKA=false&amp;msc=1</t>
  </si>
  <si>
    <t>http://detailskip.taobao.com/json/show_buyer_list.htm?step=false&amp;bid_page=1&amp;page_size=15&amp;item_type=b&amp;ends=1422435807000&amp;starts=1421831007000&amp;item_id=17653775619&amp;user_tag=270077952&amp;old_quantity=8937&amp;zhichong=true&amp;sold_total_num=16&amp;seller_num_id=830204763&amp;dk=0&amp;title=%C5%B4%C3%D7%C2%E9%F4%D9%D5%E3%BD%AD%CC%D8%B2%FA%CC%A8%D6%DD%C4%EA%B8%E2%B4%AB%CD%B3%B8%E2%B5%E3%D0%A1%B3%D4%B4%BF%F4%D9%F4%CE%BC%A6%B5%B0%BA%EC%CC%C7%C2%E9%F4%D9500%BF%CB&amp;sbn=d0296c183218bb707dc9d97fa05dd135&amp;isTKA=false&amp;msc=1</t>
  </si>
  <si>
    <t>http://detailskip.taobao.com/json/show_buyer_list.htm?step=false&amp;bid_page=1&amp;page_size=15&amp;item_type=b&amp;ends=1422435912000&amp;starts=1421831112000&amp;item_id=23076900788&amp;user_tag=336924672&amp;old_quantity=2808&amp;zhichong=true&amp;sold_total_num=16&amp;seller_num_id=655281922&amp;dk=0&amp;title=%D1%D3%B1%DF%B4%F2%B8%E2+%CA%D6%B9%A4+%D7%EE%D5%FD%D7%DA%B3%AF%CF%CA%D7%E5%B4%F2%B8%E2+%B4%BF%C5%B4%C3%D7+%C3%BF%CC%EC%D0%C2%BC%D3%B9%A4+%CB%CD%BB%C6%B6%B9%B7%DB&amp;sbn=cf01c0942abfddc4a1c07f45da04c9bc&amp;isTKA=false&amp;msc=1</t>
  </si>
  <si>
    <t>http://detailskip.taobao.com/json/show_buyer_list.htm?step=false&amp;bid_page=1&amp;page_size=15&amp;item_type=b&amp;ends=1422436011000&amp;starts=1421831211000&amp;item_id=36602621344&amp;user_tag=336924672&amp;old_quantity=3932&amp;zhichong=true&amp;sold_total_num=16&amp;seller_num_id=655281922&amp;dk=0&amp;title=%D1%D3%B1%DF%CC%D8%B2%FA%C3%C0%CA%B3+%D5%B3%DD%EF%B8%E2+%B4%F2%B8%E2+%BA%AB%B9%FA%CC%D8%C9%AB%D0%A1%B3%D4+%B3%AF%CF%CA%D7%E5%B4%F2%B8%E2+%D1%D3%B1%DF%B4%F2%B8%E2&amp;sbn=a71e900c305e3a0813ed9e19ccac2fc1&amp;isTKA=false&amp;msc=1</t>
  </si>
  <si>
    <t>http://detailskip.taobao.com/json/show_buyer_list.htm?step=false&amp;bid_page=1&amp;page_size=15&amp;item_type=b&amp;ends=1422439601000&amp;starts=1421834801000&amp;item_id=43332963849&amp;user_tag=404238336&amp;old_quantity=9980&amp;zhichong=true&amp;sold_total_num=16&amp;seller_num_id=229684737&amp;dk=0&amp;title=%B8%D3%D3%DC%CC%D8%B2%FA+%B8%D3%C2%ED%C4%EA%B8%E2%B4%BF%C5%B4%C3%D7%C3%E6%D7%F6%B5%C4%C5%B6+%C4%EA%BB%F5%B1%D8%B1%B8+%C4%EA%C4%EA%B8%DF%C9%FD&amp;sbn=261c199ad49e8e77ca9ff87912b1cc83&amp;isTKA=false&amp;msc=1</t>
  </si>
  <si>
    <t>http://detailskip.taobao.com/json/show_buyer_list.htm?step=false&amp;bid_page=1&amp;page_size=15&amp;item_type=b&amp;ends=1422439993000&amp;starts=1421835193000&amp;item_id=36051410805&amp;user_tag=274272256&amp;old_quantity=9935&amp;zhichong=true&amp;sold_total_num=16&amp;seller_num_id=292068937&amp;dk=0&amp;title=%C5%B4%C3%D7%C2%E9%F4%D9++%F4%D9%F4%CE+%D5%E3%BD%AD%CC%A8%D6%DD%C1%D9%BA%A3%CD%C1%CC%D8%B2%FA+%C8%ED%CF%E3%C4%EA%B8%E2+%B4%BF%CA%D6%B9%A4%CA%D6%B5%B7%C2%E9%F4%D9&amp;sbn=fe0d16d0125e5bdc68cb293a2a3a4475&amp;isTKA=false&amp;msc=1</t>
  </si>
  <si>
    <t>http://detailskip.taobao.com/json/show_buyer_list.htm?step=false&amp;bid_page=1&amp;page_size=15&amp;item_type=b&amp;ends=1422444127000&amp;starts=1421839327000&amp;item_id=42931156599&amp;user_tag=337121280&amp;old_quantity=9981&amp;zhichong=true&amp;sold_total_num=16&amp;seller_num_id=423571765&amp;dk=0&amp;title=%A1%BE%D6%A5%CA%BF%C4%EA%B8%E2+%D4%AD%CE%B6%A1%BF%C2%F2%CE%E5%CB%CD%D2%BB%BA%AB%CA%BD%B3%B4%C4%EA%B8%E2+%C0%AD%CB%BF+%D6%A5%D0%C4+%BC%D0%D0%C4+250g%2F%B0%FC&amp;sbn=3b5e3f3d27a1c28b33fcb8cad84e4bac&amp;isTKA=false&amp;msc=1</t>
  </si>
  <si>
    <t>http://detailskip.taobao.com/json/show_buyer_list.htm?step=false&amp;bid_page=1&amp;page_size=15&amp;item_type=b&amp;ends=1422448598000&amp;starts=1421843798000&amp;item_id=19086711510&amp;user_tag=270077952&amp;old_quantity=836&amp;zhichong=true&amp;sold_total_num=16&amp;seller_num_id=356153890&amp;dk=0&amp;title=%BB%CA%B9%DA%B5%EA%A3%A1%B6%AB%B1%B1%C4%EA%B8%E2%2F%B4%BF%CA%D6%B9%A4%B6%AB%B1%B1%BD%AD%C3%D7%C4%EA%B8%E2+%C5%B4%C3%D7500%BF%CB+10%D4%AA%D4%CB%B7%D1%B2%BB%CF%DE%D6%D8&amp;sbn=5c6f9e57025f3f28818131159c082fc6&amp;isTKA=false&amp;msc=1</t>
  </si>
  <si>
    <t>http://detailskip.taobao.com/json/show_buyer_list.htm?step=false&amp;bid_page=1&amp;page_size=15&amp;item_type=b&amp;ends=1422449399000&amp;starts=1421844599000&amp;item_id=35170521447&amp;user_tag=270077952&amp;old_quantity=9997&amp;zhichong=true&amp;sold_total_num=16&amp;seller_num_id=763812065&amp;dk=0&amp;title=%D5%FD%C6%B7%CB%BC%C4%EE+28g%D7%CF%CA%ED%CD%E3%B6%B9%C5%C9+%B6%B9%CF%E3%D2%E7%B3%DD+%CF%E3%B4%BC%BF%C9%BF%DA%2F12%B8%F6%D5%FB%BC%FE%B0%FC%D3%CA&amp;sbn=a93ab2dd77beda0fb351c73a295d89d3&amp;isTKA=false&amp;msc=1</t>
  </si>
  <si>
    <t>http://detailskip.taobao.com/json/show_buyer_list.htm?step=false&amp;bid_page=1&amp;page_size=15&amp;item_type=b&amp;ends=1422449609000&amp;starts=1421844809000&amp;item_id=41614706124&amp;user_tag=270274560&amp;old_quantity=92278&amp;zhichong=true&amp;sold_total_num=16&amp;seller_num_id=1800613307&amp;dk=0&amp;title=%D0%A1%CF%B1%B8%BE+%BA%AB%B9%FA%B7%E7%CE%B6%C4%EA%B8%E2%B4%F2%B8%E2%CC%F5%C0%B1%B3%B4%C4%EA%B8%E2%B1%D8%B1%B8+%D0%C2%C4%EF%D7%D3%C4%EA%B8%E2%CC%F5907%BF%CB&amp;sbn=4fc1f1892c0267f7668f0ab382f58745&amp;isTKA=false&amp;msc=1</t>
  </si>
  <si>
    <t>http://detailskip.taobao.com/json/show_buyer_list.htm?step=false&amp;bid_page=1&amp;page_size=15&amp;item_type=b&amp;ends=1422450128000&amp;starts=1421845328000&amp;item_id=43025365639&amp;user_tag=471666688&amp;old_quantity=990&amp;zhichong=true&amp;sold_total_num=16&amp;seller_num_id=1987838788&amp;dk=0&amp;title=%C4%FE%B2%A8%CC%D8%B2%FA%CF%BA%C0%AF%CB%AE%C4%A5%D3%F1%C3%D7%C4%EA%B8%E2%D5%E6%BF%D5%B0%FC%D7%B0%CA%A4%B4%C8%B3%C7%D6%EE%F4%DF%E1%D3%D6%DD%C2%F2%CE%E5%CB%CD%D2%BB98%B0%FC%D3%CA&amp;sbn=94e7b55bc3c90d98eab0f3b792d95b58&amp;isTKA=false&amp;msc=1</t>
  </si>
  <si>
    <t>http://detailskip.taobao.com/json/show_buyer_list.htm?step=false&amp;bid_page=1&amp;page_size=15&amp;item_type=b&amp;ends=1422453719000&amp;starts=1421848919000&amp;item_id=42471523270&amp;user_tag=270012416&amp;old_quantity=500&amp;zhichong=true&amp;sold_total_num=16&amp;seller_num_id=549776520&amp;dk=0&amp;title=%B1%B1%BE%A9%BA%E9%BC%C7%D0%A1%B3%D4%B5%EA++%C7%D0%B8%E2%C4%EA%B8%E2+%B1%B1%BE%A9%B4%AB%CD%B3%D0%A1%B3%D4+%C5%A3%BD%D6&amp;sbn=c7f7d1e5f6bdcde333c4960f554d3f78&amp;isTKA=false&amp;msc=1</t>
  </si>
  <si>
    <t>http://detailskip.taobao.com/json/show_buyer_list.htm?step=false&amp;bid_page=1&amp;page_size=15&amp;item_type=b&amp;ends=1422454512000&amp;starts=1421849712000&amp;item_id=43066612724&amp;user_tag=337203216&amp;old_quantity=299&amp;zhichong=true&amp;sold_total_num=16&amp;seller_num_id=25676996&amp;dk=0&amp;title=%D5%E3%BD%AD%CC%A8%D6%DD%CC%D8%B2%FA+%CF%D6%D7%F6%CF%D6%C2%F4+%C5%A9%BC%D2+%B0%D7%C4%EA%B8%E2+%D7%D4%D6%C6%CA%D6%B9%A4+%C4%EA%B8%E2%C6%AC+%CC%F5%C5%B4%C3%D7%B8%E2&amp;sbn=53fdc76e6e159baaa64408f12fb29991&amp;isTKA=false&amp;msc=1</t>
  </si>
  <si>
    <t>http://detailskip.taobao.com/json/show_buyer_list.htm?step=false&amp;bid_page=1&amp;page_size=15&amp;item_type=b&amp;ends=1422457683000&amp;starts=1421852883000&amp;item_id=38790841087&amp;user_tag=341643264&amp;old_quantity=996634&amp;zhichong=true&amp;sold_total_num=16&amp;seller_num_id=1677185913&amp;dk=0&amp;title=%5B%C4%FE%B2%A8%CC%D8%B2%FA%5D%B4%C8%B3%C7%C4%EA%B8%E2%C4%FE%B2%A8%D2%E5%C3%AF454g%CF%B8%CC%F5%C4%EA%B8%E2++%C5%FA%B7%A2%BC%DB%D5%FB%CF%E424%B0%FC&amp;sbn=2afcae1755292dc20346b7bcd8f42c00&amp;isTKA=false&amp;msc=1</t>
  </si>
  <si>
    <t>http://detailskip.taobao.com/json/show_buyer_list.htm?step=false&amp;bid_page=1&amp;page_size=15&amp;item_type=b&amp;ends=1422458349000&amp;starts=1421853549000&amp;item_id=43067788429&amp;user_tag=274280448&amp;old_quantity=1000&amp;zhichong=true&amp;sold_total_num=16&amp;seller_num_id=828766481&amp;dk=0&amp;title=%B4%D9%CF%FA%BC%DB%B6%AB%B1%B1%C0%CF%CA%BD%B8%E2%B5%E3%C3%E6%CA%B3%B6%B9%B0%FC%D5%B3%BB%F0%C9%D7%D5%FD%D7%DA%D3%CD%D5%A8%B8%E2+%B4%BF%BA%EC%D0%A1%B6%B9%CF%DA%D3%CD%D5%A8%B8%E2&amp;sbn=75e9c70d449d3a6ceb27b34d9546b010&amp;isTKA=false&amp;msc=1</t>
  </si>
  <si>
    <t>http://detailskip.taobao.com/json/show_buyer_list.htm?step=false&amp;bid_page=1&amp;page_size=15&amp;item_type=b&amp;ends=1422459377000&amp;starts=1421854577000&amp;item_id=42044484613&amp;user_tag=269488128&amp;old_quantity=1000&amp;zhichong=true&amp;sold_total_num=16&amp;seller_num_id=82428720&amp;dk=0&amp;title=%C4%FE%B2%A8%CF%BA%C0%AF%2F%C0%B0%C4%EA%B8%E2+%B0%D7%B4%D0%B9%F0%D7%CF%BA%EC%CA%ED5%BF%EE+%CE%E5%C9%AB%D5%E6%BF%D5%D7%B010%CC%F5+%B8%F4%CC%EC%CF%D6%D7%F6%B0%FC%D3%CA&amp;sbn=bfc8298feca1fcf9c03a2b83dd8cf51a&amp;isTKA=false&amp;msc=1</t>
  </si>
  <si>
    <t>http://detailskip.taobao.com/json/show_buyer_list.htm?step=false&amp;bid_page=1&amp;page_size=15&amp;item_type=b&amp;ends=1422459474000&amp;starts=1421854674000&amp;item_id=39494584630&amp;user_tag=274010112&amp;old_quantity=80769&amp;zhichong=true&amp;sold_total_num=16&amp;seller_num_id=785580393&amp;dk=0&amp;title=%B3%E5%B9%DA+%CC%D8%BC%DB+%BA%AB%B9%FA%B3%B4%C4%EA%B8%E2%2F%BA%AB%B9%FA%B3%B4%C3%D7%CC%F5%2F%C0%B1%B3%B4%C4%EA%B8%E2400G%D5%E6%BF%D5%B0%FC%D7%B0&amp;sbn=405b11e69fd64f7fe60665ec22a0abc5&amp;isTKA=false&amp;msc=1</t>
  </si>
  <si>
    <t>http://detailskip.taobao.com/json/show_buyer_list.htm?step=false&amp;bid_page=1&amp;page_size=15&amp;item_type=b&amp;ends=1422461123000&amp;starts=1421856323000&amp;item_id=35700673506&amp;user_tag=270012416&amp;old_quantity=9850&amp;zhichong=true&amp;sold_total_num=16&amp;seller_num_id=782870543&amp;dk=0&amp;title=%D5%E3%BD%AD%D5%FD%D7%DA%B4%BF%CA%D6%B9%A4%CB%AE%C4%A5%C4%EA%B8%E2+%C4%EA%B8%E2%CC%F5+%BF%C9%C7%D0%C4%EA%B8%E2%C6%AC&amp;sbn=0f039454c402ca0a065b709f9902551e&amp;isTKA=false&amp;msc=1</t>
  </si>
  <si>
    <t>http://detailskip.taobao.com/json/show_buyer_list.htm?step=false&amp;bid_page=1&amp;page_size=15&amp;item_type=b&amp;ends=1422492346000&amp;starts=1421887546000&amp;item_id=37877183306&amp;user_tag=404574208&amp;old_quantity=331&amp;zhichong=true&amp;sold_total_num=16&amp;seller_num_id=1892451732&amp;dk=0&amp;title=%D6%A5%CA%BF%C4%EA%B8%E2+%BA%AB%B9%FA%B3%B4%C4%EA%B8%E2+%B0%FC%D0%C4%C4%CC%C0%D2%C4%EA%B8%E2+%C4%EA%B8%E2%BB%F0%B9%F8%C4%EA%B8%E2%CC%F5%BA%AB%B9%FA%C3%C0%CA%B3&amp;sbn=f299ef22b14ccbe1a4105694ba0f3766&amp;isTKA=false&amp;msc=1</t>
  </si>
  <si>
    <t>http://detailskip.taobao.com/json/show_buyer_list.htm?step=false&amp;bid_page=1&amp;page_size=15&amp;item_type=b&amp;ends=1422495907000&amp;starts=1421891107000&amp;item_id=41337142849&amp;user_tag=337448960&amp;old_quantity=499&amp;zhichong=true&amp;sold_total_num=16&amp;seller_num_id=1849513312&amp;dk=0&amp;title=%C4%CF%CD%A8%C8%E7%B8%DE%CC%D8%B2%FA+%C1%D6%E8%F7%C0%CF%CD%F2%BA%CD%B3%B1%B8%E2%C0%F1%BA%D0%B4%FC+%B0%D9%C4%EA%C0%CF%B5%EA%B4%BF%CA%D6%B9%A4%B9%F0%BB%A8%C5%B4%C3%D7%C4%EA%B8%E2&amp;sbn=4e9637461fda8f0bf5c4a4232e857343&amp;isTKA=false&amp;msc=1</t>
  </si>
  <si>
    <t>http://detailskip.taobao.com/json/show_buyer_list.htm?step=false&amp;bid_page=1&amp;page_size=15&amp;item_type=b&amp;ends=1422497435000&amp;starts=1421892635000&amp;item_id=35321006757&amp;user_tag=404230144&amp;old_quantity=300&amp;zhichong=true&amp;sold_total_num=16&amp;seller_num_id=196112329&amp;dk=0&amp;title=%BA%FE%B1%B1%B5%D8%B7%BD%CC%D8%B2%FA%C5%B4%C3%D7%F4%D9%F4%CE+%B8%DF%C1%BB%F4%D9%F4%CE+500g+%C5%A9%BC%D2%CA%D6%B9%A4%D6%C6%D7%F7%F4%D9%F4%CE%C4%EA%B8%E2%CF%D6%BB%F5&amp;sbn=818f285716edbd9121b66a2589810717&amp;isTKA=false&amp;msc=1</t>
  </si>
  <si>
    <t>http://detailskip.taobao.com/json/show_buyer_list.htm?step=false&amp;bid_page=1&amp;page_size=15&amp;item_type=b&amp;ends=1422498052000&amp;starts=1421893252000&amp;item_id=19586563976&amp;user_tag=337186816&amp;old_quantity=99993&amp;zhichong=true&amp;sold_total_num=16&amp;seller_num_id=1015181173&amp;dk=0&amp;title=%B6%AB%B1%B1%CC%D8%B2%FA%C3%C0%CA%B3+%CB%D5%D7%D3%D2%B6%D5%B3%E2%C4%E2%C4%D5%B3%B6%B9%B0%FC%C4%EA%B8%E2%D5%B3%BA%C4%D7%D3%C2%FA%D7%E5%B7%E7%CE%B6%D5%B3%CF%E35%B7%DD%B0%FC%D3%CA&amp;sbn=222cf900f8fb595bd1e22eca7f0f126d&amp;isTKA=false&amp;msc=1</t>
  </si>
  <si>
    <t>http://detailskip.taobao.com/json/show_buyer_list.htm?step=false&amp;bid_page=1&amp;page_size=15&amp;item_type=b&amp;ends=1422498696000&amp;starts=1421893896000&amp;item_id=37192823531&amp;user_tag=336662528&amp;old_quantity=39&amp;zhichong=true&amp;sold_total_num=16&amp;seller_num_id=69874805&amp;dk=0&amp;title=%BA%AB%B9%FA%B3%B4%C4%EA%B8%E2%2F%D5%B3%B8%E2%D7%E9%BA%CF+ASSI%C4%EA%B8%E2%CC%F5500%BF%CB%2B%D0%A1%CF%B1%B8%BE%C0%B1%B3%B4%C4%EA%B8%E2%BD%B4150%BF%CB&amp;sbn=a87468b8bf6114a76bd59755d0fdd87e&amp;isTKA=false&amp;msc=1</t>
  </si>
  <si>
    <t>http://detailskip.taobao.com/json/show_buyer_list.htm?step=false&amp;bid_page=1&amp;page_size=15&amp;item_type=b&amp;ends=1422498905000&amp;starts=1421894105000&amp;item_id=37299265811&amp;user_tag=68751362&amp;old_quantity=865&amp;zhichong=true&amp;sold_total_num=16&amp;seller_num_id=152551229&amp;dk=0&amp;title=%B4%BF%D5%FD%C2%CC%B6%B9%B1%FD+%B0%D9%B1%FD%D4%B0%CA%B3%C6%B7++%B8%A3%BD%A8%C0%CF%B8%A3%D6%DD%CC%D8%B2%FA+%B4%AB%CD%B3%D0%A1%B3%D4%B8%E2%B5%E3+%C3%C0%CA%B3+183g&amp;sbn=28c47452e6506dace0f368bc3a5bb21b&amp;isTKA=false&amp;msc=1</t>
  </si>
  <si>
    <t>http://detailskip.taobao.com/json/show_buyer_list.htm?step=false&amp;bid_page=1&amp;page_size=15&amp;item_type=b&amp;ends=1422498959000&amp;starts=1421894159000&amp;item_id=42489573281&amp;user_tag=337383424&amp;old_quantity=50&amp;zhichong=true&amp;sold_total_num=16&amp;seller_num_id=407360294&amp;dk=0&amp;title=%B8%A3%BD%A8%B3%A4%CD%A1%D5%A8%C4%EA%B8%E2%CB%AE%C4%A5%C5%A9%BC%D2%CA%D6%B9%A4%D5%A8%BC%58%C3%D7%CC%F5%D4%E7%B2%CD%CC%F0%B5%E3%C7%E5%CC%F0%C8%E1%C8%ED&amp;sbn=09f2ab83ec62a114d4be265e6c7878cd&amp;isTKA=false&amp;msc=1</t>
  </si>
  <si>
    <t>http://detailskip.taobao.com/json/show_buyer_list.htm?step=false&amp;bid_page=1&amp;page_size=15&amp;item_type=b&amp;ends=1422499270000&amp;starts=1421894470000&amp;item_id=35899291970&amp;user_tag=341643264&amp;old_quantity=1486&amp;zhichong=true&amp;sold_total_num=16&amp;seller_num_id=1874175791&amp;dk=0&amp;title=%EE%B4%D6%AE%CE%B6%2F%EE%B4%CF%E7%BE%B0%C4%FE%CC%D8%B2%FA%C5%A9%BC%D2%D7%D4%D6%C6%CB%AE%C4%A5%C4%EA%B8%E2%BB%C6%BC%40%2F%BB%C6%B9%FB%BD%F0%C4%EA%B8%E2%CF%D6%D7%F6500%BF%CB&amp;sbn=4ed74b7032830d335cab9a1e25081bbd&amp;isTKA=false&amp;msc=1</t>
  </si>
  <si>
    <t>http://detailskip.taobao.com/json/show_buyer_list.htm?step=false&amp;bid_page=1&amp;page_size=15&amp;item_type=b&amp;ends=1422499844000&amp;starts=1421895044000&amp;item_id=35629074271&amp;user_tag=270340096&amp;old_quantity=99940&amp;zhichong=true&amp;sold_total_num=16&amp;seller_num_id=1806186852&amp;dk=0&amp;title=%D5%FD%D7%DA%BA%AB%CA%BD%B7%E7%CE%B6+%D6%A5%CA%BF%C4%EA%B8%E2%D6%A5%CA%BF+%BC%D0%D0%C4%C4%EA%B8%E2+%D6%A5%CA%BF%C4%EA%B8%E2%C4%CF%B9%CF%CC%D8%BC%DB%C5%FA%B7%A2500g&amp;sbn=b480fede33fdf047b9e941ad445afa81&amp;isTKA=false&amp;msc=1</t>
  </si>
  <si>
    <t>http://detailskip.taobao.com/json/show_buyer_list.htm?step=false&amp;bid_page=1&amp;page_size=15&amp;item_type=b&amp;ends=1422500998000&amp;starts=1421896198000&amp;item_id=35815418445&amp;user_tag=471158784&amp;old_quantity=1774&amp;zhichong=true&amp;sold_total_num=16&amp;seller_num_id=858332347&amp;dk=0&amp;title=%BA%AB%B9%FA%BD%F8%BF%DA%D6%A5%CA%BF%C4%EA%B8%E2+%BC%D0%D0%C4%C4%CF%B9%CF%C4%EA%B8%E2++%B3%B4%C4%EA%B8%E2%CC%F5+1000%BF%CB&amp;sbn=5912ebbe985c3817ef634e8d47c7e351&amp;isTKA=false&amp;msc=1</t>
  </si>
  <si>
    <t>http://detailskip.taobao.com/json/show_buyer_list.htm?step=false&amp;bid_page=1&amp;page_size=15&amp;item_type=b&amp;ends=1422501207000&amp;starts=1421896407000&amp;item_id=37515024136&amp;user_tag=270077952&amp;old_quantity=23610&amp;zhichong=true&amp;sold_total_num=16&amp;seller_num_id=307582010&amp;dk=0&amp;title=%BA%AB%B9%FA%BF%DA%CE%B6+%B0%D8%C0%BC%C0%B1%B3%B4%C4%EA%B8%E2%CC%D7%B2%CD+%C4%EA%B8%E2%CC%F5500g%2B%C0%B1%B3%B4%C4%EA%B8%E2%BD%B4150g%D7%E9%BA%CF%D7%B0&amp;sbn=9b0d515da3e64d9e0b190d13aae07eb5&amp;isTKA=false&amp;msc=1</t>
  </si>
  <si>
    <t>http://detailskip.taobao.com/json/show_buyer_list.htm?step=false&amp;bid_page=1&amp;page_size=15&amp;item_type=b&amp;ends=1422501665000&amp;starts=1421896865000&amp;item_id=42924969650&amp;user_tag=337121282&amp;old_quantity=8000&amp;zhichong=true&amp;sold_total_num=16&amp;seller_num_id=137302939&amp;dk=0&amp;title=%BA%AB%B9%FA%BD%F8%BF%DA%D6%A5%CA%BF%C4%EA%B8%E21kg%BB%F0%B9%F8%CC%D7%B2%CD%C8%FD+%D5%FD%D7%DA%B2%BF%B6%D3%BB%F0%B9%F8%C5%DD%B2%CB%CE%E7%B2%CD%C8%E2&amp;sbn=1b2ccf46100275d5a329dd23c486afb9&amp;isTKA=false&amp;msc=2</t>
  </si>
  <si>
    <t>http://detailskip.taobao.com/json/show_buyer_list.htm?step=false&amp;bid_page=1&amp;page_size=15&amp;item_type=b&amp;ends=1422505050000&amp;starts=1421900250000&amp;item_id=35033312326&amp;user_tag=270077952&amp;old_quantity=9955&amp;zhichong=true&amp;sold_total_num=16&amp;seller_num_id=412395296&amp;dk=0&amp;title=%B9%F3%D6%DD%CC%D8%B2%FA+%C5%A9%BC%D2%B7%E7%CE%B6%B4%BF%CA%D6%B9%A4%D0%A1%F4%D9%F4%CE%B6%B9%C9%B3%F4%CE+%D5%E6%BF%D5%B0%FC%D7%B0&amp;sbn=26d4bd620a9a0359c1aa09e61393dd85&amp;isTKA=false&amp;msc=1</t>
  </si>
  <si>
    <t>http://detailskip.taobao.com/json/show_buyer_list.htm?step=false&amp;bid_page=1&amp;page_size=15&amp;item_type=b&amp;ends=1422508541000&amp;starts=1421903741000&amp;item_id=43306848863&amp;user_tag=270012416&amp;old_quantity=10000&amp;zhichong=true&amp;sold_total_num=16&amp;seller_num_id=265286774&amp;dk=0&amp;title=%B0%B2%BB%D5%B3%D8%D6%DD%BE%C5%BB%AA%C9%BD%B6%AB%D6%C1%B7%E7%CE%B6%CC%D8%B2%FA%F4%CC%C3%D7%B9%FD%C4%EA%C4%EA%B8%E2%D1%F4%B8%E2%C9%BD%C0%EF%C8%CB5%BD%EF%B0%FC%D3%CA&amp;sbn=f3428663fea5571bbb32eba6257c524e&amp;isTKA=false&amp;msc=1</t>
  </si>
  <si>
    <t>http://detailskip.taobao.com/json/show_buyer_list.htm?step=false&amp;bid_page=1&amp;page_size=15&amp;item_type=b&amp;ends=1422510416000&amp;starts=1421905616000&amp;item_id=20042037953&amp;user_tag=274272256&amp;old_quantity=1000&amp;zhichong=true&amp;sold_total_num=16&amp;seller_num_id=292068937&amp;dk=0&amp;title=%CF%D6%D7%F6++2014%C4%EA%B8%E2++%D5%E3%BD%AD%CC%A8%D6%DD%CC%D8%B2%FA+%C8%ED%CF%E3%CD%ED%C3%D7%C4%EA%B8%E2+%CA%D6%B9%A4%C4%EA%B8%E2+%CA%D6%CB%BA%C4%EA%B8%E2&amp;sbn=56a281d54cfdbe937a0e458f21a5be44&amp;isTKA=false&amp;msc=1</t>
  </si>
  <si>
    <t>http://detailskip.taobao.com/json/show_buyer_list.htm?step=false&amp;bid_page=1&amp;page_size=15&amp;item_type=b&amp;ends=1422511960000&amp;starts=1421907160000&amp;item_id=9073789995&amp;user_tag=270077952&amp;old_quantity=944&amp;zhichong=true&amp;sold_total_num=16&amp;seller_num_id=60872741&amp;dk=0&amp;title=%B8%DF%C9%BD%C5%B4%C3%D7%F4%D9%F4%CE+%BA%FE%C4%CF%CF%E6%CE%F7%C1%FA%CC%B6%CC%D8%B2%FA+%C5%A9%BC%D2%CA%D6%B9%A4%D7%D4%D6%C6%C4%EA%B8%E2%C4%EA%BB%F5500g%C2%FA%B0%FC%D3%CA&amp;sbn=b59e5d013002dce6ebc8c15de0c0ebb2&amp;isTKA=false&amp;msc=1</t>
  </si>
  <si>
    <t>http://detailskip.taobao.com/json/show_buyer_list.htm?step=false&amp;bid_page=1&amp;page_size=15&amp;item_type=b&amp;ends=1422512470000&amp;starts=1421907670000&amp;item_id=10719691604&amp;user_tag=470904848&amp;old_quantity=19&amp;zhichong=true&amp;sold_total_num=16&amp;seller_num_id=20016035&amp;dk=0&amp;title=%BA%AB%B9%FA%BD%F8%BF%DA%C4%EA%B8%E2%CC%F5%C3%D7%B8%E2+%BB%F0%B9%F8%C4%EA%B8%E2+%B3%B4%C4%EA%B8%E2%CC%F5%D7%A8%D3%C3%D4%AD%C1%CF907g+%BA%AB%B9%FA%C4%EA%B8%E2%CC%F5&amp;sbn=6065459609a199e76cdafe2b71e89240&amp;isTKA=false&amp;msc=1</t>
  </si>
  <si>
    <t>http://detailskip.taobao.com/json/show_buyer_list.htm?step=false&amp;bid_page=1&amp;page_size=15&amp;item_type=b&amp;ends=1422514156000&amp;starts=1421909356000&amp;item_id=36311570535&amp;user_tag=270012416&amp;old_quantity=999&amp;zhichong=true&amp;sold_total_num=16&amp;seller_num_id=109860408&amp;dk=0&amp;title=%A1%BE%C3%EB%C9%B1%BC%DB%A1%BFMOFO+HOME%BD%AD%CE%F7%C0%CF%BC%D2%CF%E7%CA%D6%B9%A4%D6%C6%D7%F7%D5%B3%C3%D7%CD%C5+%D4%E7%B2%CD%C5%DD%B7%B9%B8%E2%B5%E3%CA%D7%D1%A1&amp;sbn=4aa01d3c988869c21455432b0eb83100&amp;isTKA=false&amp;msc=1</t>
  </si>
  <si>
    <t>http://detailskip.taobao.com/json/show_buyer_list.htm?step=false&amp;bid_page=1&amp;page_size=15&amp;item_type=b&amp;ends=1422515326000&amp;starts=1421910526000&amp;item_id=43165425682&amp;user_tag=336596992&amp;old_quantity=20&amp;zhichong=true&amp;sold_total_num=16&amp;seller_num_id=264790876&amp;dk=0&amp;title=%CF%D6%BB%F5+%C8%D5%B1%BE%B4%FA%B9%BA*%CB%C9%CE%B2%BB%C6%B6%B9%B7%DB%C7%C9%BF%CB%C1%A6QQ%C4%EA%B8%E2%BC%D0%D0%C4%C5%B4%C3%D7%F4%D9%C7%C9%BF%CB%C1%A660g&amp;sbn=3a0920ef6089987b2a971230c3627465&amp;isTKA=false&amp;msc=2</t>
  </si>
  <si>
    <t>http://detailskip.taobao.com/json/show_buyer_list.htm?step=false&amp;bid_page=1&amp;page_size=15&amp;item_type=b&amp;ends=1422516008000&amp;starts=1421911208000&amp;item_id=35719349769&amp;user_tag=269815808&amp;old_quantity=308&amp;zhichong=true&amp;sold_total_num=16&amp;seller_num_id=739378620&amp;dk=0&amp;title=14%C4%EA%D0%C2%C6%B7%B8%D3%CF%D8%CC%EF%B4%E5%C9%DC%C0%A4%BB%C6%D4%AA%C3%D7%B9%FB286g%B4%FC%D7%B0%B8%D3%C4%CF%BF%CD%BC%D2%B4%AB%CD%B3%CA%D6%B9%A4%CC%D8%B2%FA%C4%EA%B8%E2&amp;sbn=b0a9425b10edc0f9c01e9657dc557169&amp;isTKA=false&amp;msc=1</t>
  </si>
  <si>
    <t>http://detailskip.taobao.com/json/show_buyer_list.htm?step=false&amp;bid_page=1&amp;page_size=15&amp;item_type=b&amp;ends=1422517500000&amp;starts=1421912700000&amp;item_id=38221286566&amp;user_tag=336924672&amp;old_quantity=20000&amp;zhichong=true&amp;sold_total_num=16&amp;seller_num_id=905860235&amp;dk=0&amp;title=%B6%AB%B1%B1%D5%FD%D7%DA%BB%C6%C3%D7%C4%EA%B8%E2+%B4%F3%BB%C6%C3%D7%C3%E6%C7%D0%B8%E2+%B4%AB%CD%B3%B9%A4%D2%D5%D6%C6%D7%F7+500%BF%CB+5%BD%EF%B0%FC%D3%CA&amp;sbn=7a6a02b48edd7446dc153eb2e316794b&amp;isTKA=false&amp;msc=1</t>
  </si>
  <si>
    <t>http://detailskip.taobao.com/json/show_buyer_list.htm?step=false&amp;bid_page=1&amp;page_size=15&amp;item_type=b&amp;ends=1422518850000&amp;starts=1421914050000&amp;item_id=42320886399&amp;user_tag=269774848&amp;old_quantity=10017&amp;zhichong=true&amp;sold_total_num=16&amp;seller_num_id=360548190&amp;dk=0&amp;title=%CC%EC%CC%A8%C4%EA%B8%E2+%BA%DA%C3%D7%C4%EA%B8%E2+%CF%D6%D7%F6+%D5%E3%BD%AD%CC%EC%CC%A8%CC%D8%B2%FA+%C5%A9%BC%D2%D7%D4%D6%C6+%CC%A8%D6%DD%BD%D6%CD%B7+%C4%EA%B8%E2%CC%F5&amp;sbn=d9b6954c8812711b90310e0e6ce67dc1&amp;isTKA=false&amp;msc=1</t>
  </si>
  <si>
    <t>http://detailskip.taobao.com/json/show_buyer_list.htm?step=false&amp;bid_page=1&amp;page_size=15&amp;item_type=b&amp;ends=1422519984000&amp;starts=1421915184000&amp;item_id=42497629619&amp;user_tag=303632384&amp;old_quantity=18426&amp;zhichong=true&amp;sold_total_num=16&amp;seller_num_id=808704194&amp;dk=0&amp;title=%C4%FE%B2%A8%CC%D8%B2%FA%B9%C5%D5%F2%C4%EA%B8%E2%BB%F0%B9%F8%C4%EA%B8%E2400g%C7%D0%CC%F5%C4%EA%B8%E2+%B3%B4%C4%EA%B8%E2%BD%AD%D5%E3%BB%A6%CD%EE%C2%FA%B0%D9%B0%FC%D3%CA&amp;sbn=9232bde6dd7424524647e46580b5f793&amp;isTKA=false&amp;msc=1</t>
  </si>
  <si>
    <t>http://detailskip.taobao.com/json/show_buyer_list.htm?step=false&amp;bid_page=1&amp;page_size=15&amp;item_type=b&amp;ends=1422526067000&amp;starts=1421921267000&amp;item_id=43089462830&amp;user_tag=404295680&amp;old_quantity=9415&amp;zhichong=true&amp;sold_total_num=16&amp;seller_num_id=291015850&amp;dk=0&amp;title=%BA%FE%C4%CF%CF%E6%CE%F7%CD%C1%CC%D8%B2%FA%C5%A9%BC%D2%B4%BF%CA%D6%B9%A4%B4%BF%C5%B4%C3%D7%CA%D6%B4%F2%B0%D7%F4%D9%F4%CE+%D7%D4%D6%C6%D5%B3%C4%EA%B8%E2+5%BD%EF%B0%FC%D3%CA&amp;sbn=8591f4815b5d62a4d86c4de7a901aaca&amp;isTKA=false&amp;msc=1</t>
  </si>
  <si>
    <t>http://detailskip.taobao.com/json/show_buyer_list.htm?step=false&amp;bid_page=1&amp;page_size=15&amp;item_type=b&amp;ends=1422527377000&amp;starts=1421922577000&amp;item_id=36781304632&amp;user_tag=337448960&amp;old_quantity=31836&amp;zhichong=true&amp;sold_total_num=16&amp;seller_num_id=1047137857&amp;dk=0&amp;title=%B4%F2%B8%E2%CC%F5+%BA%AB%B9%FA%C1%CF%C0%ED++%BD%B4%B3%B4%B4%F2%B8%E2%CC%F5+%B3%AF%CF%CA%D7%E5%C3%C0%CA%B3+%B4%BF%C5%B4%C3%D7250%BF%CB&amp;sbn=0d3097d59154fbdb0cb19a32f0c8f57e&amp;isTKA=false&amp;msc=1</t>
  </si>
  <si>
    <t>http://detailskip.taobao.com/json/show_buyer_list.htm?step=false&amp;bid_page=1&amp;page_size=15&amp;item_type=b&amp;ends=1422529080000&amp;starts=1421924280000&amp;item_id=35319616049&amp;user_tag=303648768&amp;old_quantity=12&amp;zhichong=true&amp;sold_total_num=16&amp;seller_num_id=191044430&amp;dk=0&amp;title=%BA%AB%B9%FA%C4%EA%B8%E2+%D0%C4%D0%CE+%D0%C7%D0%C7%C4%EA%B8%E2+500g+%BF%C9%B0%AE%C4%EA%B8%E2QQ%C4%EA%B8%E2+%B8%DF%C3%DC%B6%C8%B5%CD%BA%AC%CB%AE%C1%BF&amp;sbn=8c952ae2fcc51dae1e2c3e97a01ec2c3&amp;isTKA=false&amp;msc=1</t>
  </si>
  <si>
    <t>http://detailskip.taobao.com/json/show_buyer_list.htm?step=false&amp;bid_page=1&amp;page_size=15&amp;item_type=b&amp;ends=1422532698000&amp;starts=1421927898000&amp;item_id=42740067372&amp;user_tag=269488128&amp;old_quantity=997&amp;zhichong=true&amp;sold_total_num=16&amp;seller_num_id=413018543&amp;dk=0&amp;title=%B6%B1%BC%D2%B4%BF%CA%D6%B9%A4%F4%D9%F4%CE+%C5%B4%C3%D7%F4%CE+%C4%EA%B8%E2&amp;sbn=6679a2cf67a69b3a498c6b530cbe0fe9&amp;isTKA=false&amp;msc=1</t>
  </si>
  <si>
    <t>http://detailskip.taobao.com/json/show_buyer_list.htm?step=false&amp;bid_page=1&amp;page_size=15&amp;item_type=b&amp;ends=1422534408000&amp;starts=1421929608000&amp;item_id=15908859355&amp;user_tag=408186896&amp;old_quantity=100251&amp;zhichong=true&amp;sold_total_num=16&amp;seller_num_id=51821865&amp;dk=0&amp;title=%A1%BE%C4%FE%B2%A8%CC%D8%B2%FA%A1%BF%B4%C8%B3%C7%C8%E7%D2%E2%C4%EA%B8%E2+500g%C7%D0%C6%AC%C4%EA%B8%E2+%C0%B1%B3%B4%C4%EA%B8%E2+%C4%EA%BB%F5%C0%F1%C6%B7&amp;sbn=0b14bc71ae3c0062a848d507aa1b6078&amp;isTKA=false&amp;msc=1</t>
  </si>
  <si>
    <t>http://detailskip.taobao.com/json/show_buyer_list.htm?step=false&amp;bid_page=1&amp;page_size=15&amp;item_type=b&amp;ends=1422534603000&amp;starts=1421929803000&amp;item_id=36311567623&amp;user_tag=269750274&amp;old_quantity=783&amp;zhichong=true&amp;sold_total_num=16&amp;seller_num_id=55390425&amp;dk=0&amp;title=%D6%EE%F4%DF%B4%BF%CA%D6%B9%A4%CB%AE%C4%A5%C5%B4%C3%D7%C4%EA%B8%E2+%B0%D7%C4%EA%B8%E2+%B1%A1%C0%FB%B3%F6%CA%DB+500%BF%CB+%BF%C9%C7%D0%C6%AC+%CE%E5%BC%FE%B0%FC%D3%CA&amp;sbn=16b03a7c672bc4d575cfa111767dac6a&amp;isTKA=false&amp;msc=1</t>
  </si>
  <si>
    <t>http://detailskip.taobao.com/json/show_buyer_list.htm?step=false&amp;bid_page=1&amp;page_size=15&amp;item_type=b&amp;ends=1422536542000&amp;starts=1421931742000&amp;item_id=41274980371&amp;user_tag=274468864&amp;old_quantity=100000&amp;zhichong=true&amp;sold_total_num=16&amp;seller_num_id=1675820717&amp;dk=0&amp;title=%BA%AB%CA%BD%B7%E7%CE%B6%D6%A5%CA%BF%C4%EA%B8%E2%CC%F5+%BA%AB%B9%FA%BB%F0%B9%F8%BC%D0%D0%C4%C4%EA%B8%E2+500%BF%CB&amp;sbn=68081874beee6fcb78f060f75a08f78a&amp;isTKA=false&amp;msc=1</t>
  </si>
  <si>
    <t>http://detailskip.taobao.com/json/show_buyer_list.htm?step=false&amp;bid_page=1&amp;page_size=15&amp;item_type=b&amp;ends=1422538892000&amp;starts=1421934092000&amp;item_id=42791105518&amp;user_tag=471429120&amp;old_quantity=79&amp;zhichong=true&amp;sold_total_num=16&amp;seller_num_id=77570742&amp;dk=0&amp;title=%A1%BE%D4%AA%CE%B6%A1%BF2%BD%EF%CA%D6%B9%A4%B3%E7%C3%F7%B8%E2+%C5%B4%C3%D7%B8%E2+%BA%CB%CC%D2%BA%EC%D4%E6%C3%DB%D4%E6+%C9%A2%D7%B0%C1%E3%CA%B3%B8%C9%BB%F5&amp;sbn=daa22d39adf0db7df7898aefd612fe05&amp;isTKA=false&amp;msc=1</t>
  </si>
  <si>
    <t>http://detailskip.taobao.com/json/show_buyer_list.htm?step=false&amp;bid_page=1&amp;page_size=15&amp;item_type=b&amp;ends=1422540929000&amp;starts=1421936129000&amp;item_id=42454131741&amp;user_tag=270274576&amp;old_quantity=821&amp;zhichong=true&amp;sold_total_num=16&amp;seller_num_id=114073904&amp;dk=0&amp;title=%BA%AB%B9%FA%D3%E3%B1%FD%CC%F0%B2%BB%C0%B1%D0%C2%C4%EF%D7%D3%BA%AB%CA%BD%C0%B1%B3%B4%C4%EA%B8%E2%BA%A3%CF%CA%BB%F0%B9%F8%D3%E3%B8%E2%B1%FD%B4%AE380g&amp;sbn=f062529bf4d251bb7ce467dc60beced0&amp;isTKA=false&amp;msc=1</t>
  </si>
  <si>
    <t>http://detailskip.taobao.com/json/show_buyer_list.htm?step=false&amp;bid_page=1&amp;page_size=15&amp;item_type=b&amp;ends=1422542374000&amp;starts=1421937574000&amp;item_id=43037618593&amp;user_tag=270012416&amp;old_quantity=1000&amp;zhichong=true&amp;sold_total_num=16&amp;seller_num_id=106707878&amp;dk=0&amp;title=%BA%AB%CA%BD%BF%DA%CE%B6+%D0%C2%C4%EF%D7%D3+%C4%CC%C0%D2%CE%B6%D6%A5%CA%BF+%BC%D0%D0%C4%D6%A5%CA%BF%C4%EA%B8%E2%CC%F5+%D6%A5%D0%C4%C4%EA%B8%E2%CC%F5500%BF%CB&amp;sbn=dee97d22d7efea854c0c1669a9ecddcb&amp;isTKA=false&amp;msc=1</t>
  </si>
  <si>
    <t>http://detailskip.taobao.com/json/show_buyer_list.htm?step=false&amp;bid_page=1&amp;page_size=15&amp;item_type=b&amp;ends=1422545896000&amp;starts=1421941096000&amp;item_id=43191141673&amp;user_tag=1576962&amp;old_quantity=8385&amp;zhichong=true&amp;sold_total_num=16&amp;seller_num_id=18237321&amp;dk=0&amp;title=3%B8%F6%B0%FC%D3%CA+%BA%A3%C4%FE%CA%D6%B9%A4%C5%B4%C3%D7%C4%EA%B8%E2+%BA%A3%C4%FE%CC%D8%B2%FA%C5%B4%C3%D7%C4%EA%B8%E2+%B3%B1%CF%E7%CC%D8%B2%FA+%BA%DA%C3%D7%C4%EA%B8%E2&amp;sbn=bef64502b21fc1be05fd63768baa899f&amp;isTKA=false&amp;msc=1</t>
  </si>
  <si>
    <t>http://detailskip.taobao.com/json/show_buyer_list.htm?step=false&amp;bid_page=1&amp;page_size=15&amp;item_type=b&amp;ends=1422546715000&amp;starts=1421941915000&amp;item_id=13479716922&amp;user_tag=270077952&amp;old_quantity=975&amp;zhichong=true&amp;sold_total_num=16&amp;seller_num_id=759255456&amp;dk=0&amp;title=2014%D0%C2%BB%F5%C9%CF%CA%D0%B8%D3%C4%CF%CC%D8%B2%FA%BF%CD%BC%D2%2F%BB%C6%D4%AA%C3%D7%B9%FB%A3%A8%BB%C6%C4%EA%C3%D7%B9%FB%A3%A9500g%D5%E6%BF%D5%B0%FC%D7%B0&amp;sbn=dc5e29c7a5e5aa1a4dff47b808dcdd06&amp;isTKA=false&amp;msc=1</t>
  </si>
  <si>
    <t>http://detailskip.taobao.com/json/show_buyer_list.htm?step=false&amp;bid_page=1&amp;page_size=15&amp;item_type=b&amp;ends=1422579638000&amp;starts=1421974838000&amp;item_id=36060165395&amp;user_tag=471150592&amp;old_quantity=374&amp;zhichong=true&amp;sold_total_num=16&amp;seller_num_id=844415525&amp;dk=0&amp;title=%D1%D3%B1%DF%B3%AF%CF%CA%D7%E5%CC%D8%C9%AB%B7%E7%CE%B6%D0%A1%B3%D4+%B6%B9%C3%E6%B4%F2%B8%E2%C9%A2%BB%92%CE%B6%B5%C0%B3%AC%BA%C3%C8%EB%BF%DA%BE%A2%B5%C0%CA%AE%D7%E3250g&amp;sbn=2fe893ac6af96e51638560dee7303da0&amp;isTKA=false&amp;msc=1</t>
  </si>
  <si>
    <t>http://detailskip.taobao.com/json/show_buyer_list.htm?step=false&amp;bid_page=1&amp;page_size=15&amp;item_type=b&amp;ends=1422580800000&amp;starts=1421976000000&amp;item_id=36158464343&amp;user_tag=274272256&amp;old_quantity=9883&amp;zhichong=true&amp;sold_total_num=16&amp;seller_num_id=712103822&amp;dk=0&amp;title=%D5%FD%D7%DA%BA%AB%B9%FA%CA%D6%B9%A4%C5%B4%C3%D7%B4%F2%B8%E2%CC%F5%B3%B4%C4%EA%B8%E2+%D5%FD%D7%DA%B3%AF%CF%CA%D7%E5%B4%F2%B8%E2%CC%F5+%B6%AB%B1%B1%B4%F2%B8%E2500g&amp;sbn=08278a6970bb94bf4881bafc263fa977&amp;isTKA=false&amp;msc=1</t>
  </si>
  <si>
    <t>http://detailskip.taobao.com/json/show_buyer_list.htm?step=false&amp;bid_page=1&amp;page_size=15&amp;item_type=b&amp;ends=1422587412000&amp;starts=1421982612000&amp;item_id=25491660829&amp;user_tag=269488128&amp;old_quantity=4847&amp;zhichong=true&amp;sold_total_num=16&amp;seller_num_id=216468627&amp;dk=0&amp;title=%A1%BE%BA%C3%CA%B3%BC%D2%A1%BF%C8%D5%B1%BE%BD%F8%BF%DA%BF%BE%C4%EA%B8%E2+%B8%A3%C4%EA%B8%E2400g+%B8%A3%A4%D5%A4%AF%EF%9E+%C8%D5%CA%BD%BF%BE%C4%EA%B8%E2+%D5%FD%C6%B7&amp;sbn=79dad49caad67e2a06d1d7f8c073a206&amp;isTKA=false&amp;msc=1</t>
  </si>
  <si>
    <t>http://detailskip.taobao.com/json/show_buyer_list.htm?step=false&amp;bid_page=1&amp;page_size=15&amp;item_type=b&amp;ends=1422588139000&amp;starts=1421983339000&amp;item_id=19768485650&amp;user_tag=407990272&amp;old_quantity=302&amp;zhichong=true&amp;sold_total_num=16&amp;seller_num_id=527018531&amp;dk=0&amp;title=%BA%AB%B9%FA%BE%F8%B6%D4%D5%FD%C6%B7+%D7%CF%CA%ED%C4%EA%B8%E2250%BF%CB%2B%C4%CF%B9%CF%C4%EA%B8%E2250%BF%CB+%C9%A2%D7%B0%BC%D0%D0%C4%C4%EA%B8%E2+%C0%E4%B6%B3&amp;sbn=758b0dfa0f6c9addd2a1183fcb6208fc&amp;isTKA=false&amp;msc=1</t>
  </si>
  <si>
    <t>http://detailskip.taobao.com/json/show_buyer_list.htm?step=false&amp;bid_page=1&amp;page_size=15&amp;item_type=b&amp;ends=1422590214000&amp;starts=1421985414000&amp;item_id=21753240095&amp;user_tag=471404544&amp;old_quantity=910&amp;zhichong=true&amp;sold_total_num=16&amp;seller_num_id=410576956&amp;dk=0&amp;title=%C4%EA%BB%F5+4%B7%DD%B0%FC%D3%CA+%B8%A3%BD%A8%CC%D8%B2%FA%B4%AB%CD%B3%C4%EA%B8%E2%BA%EC%CC%C7%BC%40%B8%A3%D6%DD%C4%EA%B8%E2++750g+%CA%D6%B9%A4%BA%EC%C4%EA%B8%E2&amp;sbn=1f13b599909ac9f35b7b0f676e5bec21&amp;isTKA=false&amp;msc=1</t>
  </si>
  <si>
    <t>http://detailskip.taobao.com/json/show_buyer_list.htm?step=false&amp;bid_page=1&amp;page_size=15&amp;item_type=b&amp;ends=1422591601000&amp;starts=1421986801000&amp;item_id=21857179410&amp;user_tag=408514560&amp;old_quantity=825&amp;zhichong=true&amp;sold_total_num=16&amp;seller_num_id=134201940&amp;dk=0&amp;title=%D4%A4%B6%A8%BA%AB%B9%FA%BD%F8%BF%DA%D7%CF%CA%ED%C4%EA%B8%E2+%B5%C2%B0%B2%B0%AE%C5%C6%D7%CF%CA%ED%BC%D0%D0%C4%C4%EA%B8%E21000g+%C0%E4%B6%B3%D7%CF%CA%ED%C4%EA%B8%E2&amp;sbn=cac5ead969ecde9dba900d2fe68fe54d&amp;isTKA=false&amp;msc=1</t>
  </si>
  <si>
    <t>http://detailskip.taobao.com/json/show_buyer_list.htm?step=false&amp;bid_page=1&amp;page_size=15&amp;item_type=b&amp;ends=1422592222000&amp;starts=1421987422000&amp;item_id=43317283868&amp;user_tag=270274560&amp;old_quantity=198&amp;zhichong=true&amp;sold_total_num=16&amp;seller_num_id=1703485881&amp;dk=0&amp;title=%B0%FC%D3%CA%D5%BF%BD%AD%CC%D8%B2%FA%B0%B2%C6%CC%BB%AA%C7%BF%CB%AE%C4%A5%C5%B4%C3%D7%C4%EA%B8%E2%B9%E3%B6%AB%C4%EA%B8%E2%C1%AE%BD%AD%B4%AB%CD%B3%C4%EA%B8%E2%CB%CD%C0%F13kg&amp;sbn=6423c654e1f6f5f9301af03e945579b9&amp;isTKA=false&amp;msc=1</t>
  </si>
  <si>
    <t>http://detailskip.taobao.com/json/show_buyer_list.htm?step=false&amp;bid_page=1&amp;page_size=15&amp;item_type=b&amp;ends=1422593125000&amp;starts=1421988325000&amp;item_id=42380552771&amp;user_tag=270274560&amp;old_quantity=971437&amp;zhichong=true&amp;sold_total_num=16&amp;seller_num_id=2085759222&amp;dk=0&amp;title=%D0%C2%B2%FD%E1%D3%D6%DD%C4%EA%B8%E2%BF%C9%D7%F6%BA%AB%B9%FA%C0%B1%B3%B4%C4%EA%B8%E2%CD%ED%C3%D7%C4%EA%B8%E2%BB%F0%B9%F8%BD%AD%D5%E3%BB%A6%CD%EE10%BD%EF%B0%FC%D3%CA&amp;sbn=a7187b723f202ec8a400a59d80fd4d17&amp;isTKA=false&amp;msc=1</t>
  </si>
  <si>
    <t>http://detailskip.taobao.com/json/show_buyer_list.htm?step=false&amp;bid_page=1&amp;page_size=15&amp;item_type=b&amp;ends=1422593384000&amp;starts=1421988584000&amp;item_id=21333712583&amp;user_tag=269815808&amp;old_quantity=9961&amp;zhichong=true&amp;sold_total_num=16&amp;seller_num_id=863162635&amp;dk=0&amp;title=%A1%BE%C5%A9%D6%AE%C9%D0%A1%BF%C6%DF%B1%A6%CB%AE%C4%A5%C4%EA%B8%E2+%B4%BF%CA%D6%B9%A4%C4%EA%B8%E2+%CF%E3%C3%D7%C4%EA%B8%E2+2%BD%EF%D7%B0+%D6%BB%B7%A2%BD%AD%D5%E3%BB%A6&amp;sbn=3cb399ee3a9eb0e153c818e5d9a1d8c9&amp;isTKA=false&amp;msc=1</t>
  </si>
  <si>
    <t>http://detailskip.taobao.com/json/show_buyer_list.htm?step=false&amp;bid_page=1&amp;page_size=15&amp;item_type=b&amp;ends=1422597608000&amp;starts=1421992808000&amp;item_id=19034837328&amp;user_tag=404516864&amp;old_quantity=4973&amp;zhichong=true&amp;sold_total_num=16&amp;seller_num_id=406459053&amp;dk=0&amp;title=%D4%C6%C4%CF%CC%D8%B2%FA%B4%F6%CD%FA%C6%C3%CB%AE%F4%CE%F4%CE%CE%E5%B9%C8%C4%EA%B8%E2%B4%F6%BC%D2%B7%E7%CE%B6%CE%DE%CC%C7%B1%C8%F4%D5%D7%D3%BA%C3%B3%D4400%BF%CB&amp;sbn=f2f8c0a18af7193beca4c0aafb64ef71&amp;isTKA=false&amp;msc=1</t>
  </si>
  <si>
    <t>http://detailskip.taobao.com/json/show_buyer_list.htm?step=false&amp;bid_page=1&amp;page_size=15&amp;item_type=b&amp;ends=1422597941000&amp;starts=1421993141000&amp;item_id=39441762789&amp;user_tag=404058112&amp;old_quantity=8663&amp;zhichong=true&amp;sold_total_num=16&amp;seller_num_id=121705004&amp;dk=0&amp;title=%D5%FD%D7%DA%CC%D8%B2%FA%D3%D0%BB%FA%B6%AB%B1%B1%D5%B3%B6%B9%B0%FC+%B4%BF%CA%D6%B9%A4%C5%A9%BC%D2%D7%D4%D6%C6%B4%D6%C1%B8%D5%E6%BF%D5%B0%FC%D7%B05%BD%EF%B0%FC%D3%CA%CC%D8%BC%DB&amp;sbn=28ecd25b6d7fb6286166c5ced1151399&amp;isTKA=false&amp;msc=1</t>
  </si>
  <si>
    <t>http://detailskip.taobao.com/json/show_buyer_list.htm?step=false&amp;bid_page=1&amp;page_size=15&amp;item_type=b&amp;ends=1422601074000&amp;starts=1421996274000&amp;item_id=37126425109&amp;user_tag=270012416&amp;old_quantity=532&amp;zhichong=true&amp;sold_total_num=16&amp;seller_num_id=105612740&amp;dk=0&amp;title=%A1%EE%B9%A7%B3%C7%C8%CB%B4%F2%D3%CD%B2%E8%A1%EE%C8%E2%B8%E2%F4%CE+%C4%EA%B8%E2+500g%D5%E6%BF%D5%D7%B0++%B9%F0%C1%D6%CD%C1%CC%D8%B2%FA+%C4%EA%BB%F5%B1%D8%B1%B8&amp;sbn=b5a5cb823d8929a42e64e703195bdc8d&amp;isTKA=false&amp;msc=1</t>
  </si>
  <si>
    <t>http://detailskip.taobao.com/json/show_buyer_list.htm?step=false&amp;bid_page=1&amp;page_size=15&amp;item_type=b&amp;ends=1422602188000&amp;starts=1421997388000&amp;item_id=42467503637&amp;user_tag=337448960&amp;old_quantity=999&amp;zhichong=true&amp;sold_total_num=16&amp;seller_num_id=1093548492&amp;dk=0&amp;title=%C2%FA48%B0%FC%D3%CA+%BA%AB%B9%FA%C4%EA%B8%E2%CC%F5+%B4%F2%B8%E2%CA%D6%B9%A4%B3%B4%C4%EA%B8%E2500g+%B3%AF%CF%CA%D7%E5%CC%D8%C9%AB%D0%A1%B3%D4+%C0%B1%BD%B4&amp;sbn=005ec490dbca9ecf40b11aa2cc157985&amp;isTKA=false&amp;msc=1</t>
  </si>
  <si>
    <t>http://detailskip.taobao.com/json/show_buyer_list.htm?step=false&amp;bid_page=1&amp;page_size=15&amp;item_type=b&amp;ends=1422603057000&amp;starts=1421998257000&amp;item_id=43147106475&amp;user_tag=471412752&amp;old_quantity=30&amp;zhichong=true&amp;sold_total_num=16&amp;seller_num_id=11163645&amp;dk=0&amp;title=%C8%D5%B1%BE%D4%AD%D7%B0%BD%F8%BF%DA%D0%C2%C4%EA%C0%F1%CE%EF+%D4%BD%BA%F3+%B4%AB%CD%B3%BE%B5%B1%FD%C4%EA%B8%E2%C0%F1%C6%B7%CA%CE%C6%B7%D3%AD%B4%BA%D7%A3%B8%A3+153&amp;sbn=8ee1d08406b469840627bdfcef8780bc&amp;isTKA=false&amp;msc=2</t>
  </si>
  <si>
    <t>http://detailskip.taobao.com/json/show_buyer_list.htm?step=false&amp;bid_page=1&amp;page_size=15&amp;item_type=b&amp;ends=1422603900000&amp;starts=1421999100000&amp;item_id=37517446598&amp;user_tag=68227072&amp;old_quantity=345656&amp;zhichong=true&amp;sold_total_num=16&amp;seller_num_id=159351628&amp;dk=0&amp;title=%BA%AB%B9%FA%C0%B1%B3%B4%C4%EA%B8%E2%B2%C4%C1%CF+%B3%F6%BF%DA%BA%AB%B9%FA%CC%EC%C1%B8%D4%AA%BA%A3%CF%CA%B1%FD%D3%E3%B1%FD%CC%F0%B2%BB%C0%B1+%B3%B4%C4%EA%B8%E2%E0%A7%BB%F0%B9%F8&amp;sbn=b4dea6ea52ebce932db274125ca6dc34&amp;isTKA=false&amp;msc=1</t>
  </si>
  <si>
    <t>http://detailskip.taobao.com/json/show_buyer_list.htm?step=false&amp;bid_page=1&amp;page_size=15&amp;item_type=b&amp;ends=1422604510000&amp;starts=1421999710000&amp;item_id=43385590612&amp;user_tag=471347216&amp;old_quantity=10000&amp;zhichong=true&amp;sold_total_num=16&amp;seller_num_id=108723779&amp;dk=0&amp;title=%D5%FD%D7%DA%BA%AB%B9%FA%D3%AA%D1%F8%C4%EA%B8%E2+%D1%D3%B1%DF%B3%AF%CF%CA%D7%E5%B4%AB%CD%B3%C5%B4%C3%D7%D5%B3%B8%E2%B4%F2%B8%E2%C8%FD%D6%D6%BF%DA%CE%B6%D2%BB%D7%E9%B0%FC%D3%CA&amp;sbn=f9885efe9d3f55534f47803b2a1c30b2&amp;isTKA=false&amp;msc=1</t>
  </si>
  <si>
    <t>http://detailskip.taobao.com/json/show_buyer_list.htm?step=false&amp;bid_page=1&amp;page_size=15&amp;item_type=b&amp;ends=1422604539000&amp;starts=1421999739000&amp;item_id=35758426138&amp;user_tag=404295696&amp;old_quantity=67579&amp;zhichong=true&amp;sold_total_num=16&amp;seller_num_id=49127577&amp;dk=0&amp;title=%A1%BE%BA%C3%D1%BE%CA%B3%C6%B7%A1%BF%BA%AB%CA%BD%D7%CF%CA%ED%D6%A5%CA%BF%C4%EA%B8%E2500g+%BA%AB%B9%FA%BB%F0%B9%F8%BC%D0%D0%C4%C4%EA%B8%E2%2F%C4%CC%C0%D2%C4%EA%B8%E2&amp;sbn=540504c2725048764f96fa8efa4eb6a2&amp;isTKA=false&amp;msc=1</t>
  </si>
  <si>
    <t>http://detailskip.taobao.com/json/show_buyer_list.htm?step=false&amp;bid_page=1&amp;page_size=15&amp;item_type=b&amp;ends=1422605823000&amp;starts=1422001023000&amp;item_id=37300554146&amp;user_tag=471347216&amp;old_quantity=9996&amp;zhichong=true&amp;sold_total_num=16&amp;seller_num_id=108723779&amp;dk=0&amp;title=%CC%EC%CF%C9%B8%A3%D5%FD%D7%DA%BA%AB%B9%FA%C3%D7%B8%E2%B4%F3%B6%B9%BB%C6%B8%E2%D1%D3%B1%DF%B3%AF%CF%CA%D7%E5%B4%AB%CD%B3%C4%EA%B8%E2%CA%D6%B9%A4%B4%F2%B8%E2%C8%FD%B7%DD%B0%FC%D3%CA&amp;sbn=43a68787d8b5875a5ae47e63fcb6532f&amp;isTKA=false&amp;msc=1</t>
  </si>
  <si>
    <t>http://detailskip.taobao.com/json/show_buyer_list.htm?step=false&amp;bid_page=1&amp;page_size=15&amp;item_type=b&amp;ends=1422606932000&amp;starts=1422002132000&amp;item_id=43099072235&amp;user_tag=270274560&amp;old_quantity=99991&amp;zhichong=true&amp;sold_total_num=16&amp;seller_num_id=1829334915&amp;dk=0&amp;title=%D5%ED%CD%B7%F4%CE---%BA%EC%B8%DF%C1%BB%F4%D9%F4%CE%A1%A2%B0%D7%C5%B4%C3%D7%C4%EA%B8%E2%C4%EA%F4%CE%7E%C7%EB%C7%D7%C3%C7%C5%C4%CA%B1%B1%B8%D7%A2%C5%B6%7E&amp;sbn=228967add7bbb9670fbab6337c3b9151&amp;isTKA=false&amp;msc=1</t>
  </si>
  <si>
    <t>http://detailskip.taobao.com/json/show_buyer_list.htm?step=false&amp;bid_page=1&amp;page_size=15&amp;item_type=b&amp;ends=1422607630000&amp;starts=1422002830000&amp;item_id=36781387438&amp;user_tag=270012416&amp;old_quantity=999999&amp;zhichong=true&amp;sold_total_num=16&amp;seller_num_id=737800760&amp;dk=0&amp;title=%BA%AB%B9%FA%D6%A5%CA%BF%C4%EA%B8%E2+%C4%CC%C0%D2%C4%EA%B8%E2+%B0%FC%D0%BE%C4%EA%B8%E2+%BC%D0%D0%C4%C4%EA%B8%E2+%D4%AD%CE%B6%D6%A5%CA%BF+%BB%F0%B9%F8%C4%EA%B8%E2&amp;sbn=3ac358e07a9f873f64574c75a038c883&amp;isTKA=false&amp;msc=1</t>
  </si>
  <si>
    <t>http://detailskip.taobao.com/json/show_buyer_list.htm?step=false&amp;bid_page=1&amp;page_size=15&amp;item_type=b&amp;ends=1422608323000&amp;starts=1422003523000&amp;item_id=43305253592&amp;user_tag=341315600&amp;old_quantity=999999&amp;zhichong=true&amp;sold_total_num=16&amp;seller_num_id=10896882&amp;dk=0&amp;title=%B0%D7%BC%C7+%C5%A3%BD%D6%C7%E5%D5%E6%C0%CF%D7%D6%BA%C5+%D7%CF%C3%D7%C7%D0%B8%E2+%C4%EA%B8%E2+%D2%BB%BA%D0%28%D4%BC500g%29+%B7%A2%BB%F5%B5%B1%CC%EC%B4%FA%C2%F2&amp;sbn=f7a7d7726426f07f4da4018e0f5ac78c&amp;isTKA=false&amp;msc=1</t>
  </si>
  <si>
    <t>http://detailskip.taobao.com/json/show_buyer_list.htm?step=false&amp;bid_page=1&amp;page_size=15&amp;item_type=b&amp;ends=1422610153000&amp;starts=1422005353000&amp;item_id=40744143711&amp;user_tag=341118976&amp;old_quantity=99926&amp;zhichong=true&amp;sold_total_num=16&amp;seller_num_id=409159310&amp;dk=0&amp;title=%CD%EE%C4%CF%CC%D8%B2%FA%CC%D8%C9%AB%C3%C0%CA%B3%C4%EA%B8%E2&amp;sbn=d3f199a36df905709812f9b179115128&amp;isTKA=false&amp;msc=1</t>
  </si>
  <si>
    <t>http://detailskip.taobao.com/json/show_buyer_list.htm?step=false&amp;bid_page=1&amp;page_size=15&amp;item_type=b&amp;ends=1422612117000&amp;starts=1422007317000&amp;item_id=37654687402&amp;user_tag=471347216&amp;old_quantity=9839&amp;zhichong=true&amp;sold_total_num=16&amp;seller_num_id=108723779&amp;dk=0&amp;title=%CC%EC%CF%C9%B8%A3%D5%FD%D7%DA%BA%AB%B9%FA%B3%B4%C4%EA%B8%E2%C0%B1%B3%B4+%C4%EA%B8%E2%CC%F5+%D1%D3%B1%DF%B3%AF%CF%CA%D7%E5%C3%D7%B8%E2%B4%F2%B8%E2%CC%F5%CB%CD%B5%F7%C1%CF&amp;sbn=b9c58e02cf27176a10dca9a995b23269&amp;isTKA=false&amp;msc=1</t>
  </si>
  <si>
    <t>http://detailskip.taobao.com/json/show_buyer_list.htm?step=false&amp;bid_page=1&amp;page_size=15&amp;item_type=b&amp;ends=1422613779000&amp;starts=1422008979000&amp;item_id=38769003609&amp;user_tag=269815808&amp;old_quantity=4644&amp;zhichong=true&amp;sold_total_num=16&amp;seller_num_id=94026647&amp;dk=0&amp;title=%BA%AB%B9%FA%D4%AD%D7%B0%BD%F8%BF%DA%C4%EA%B8%E2%CC%F5%2F%D5%FD%C6%B7%BA%A3%B5%D8%B4%E5%D6%A5%CA%BF%BC%D0%D0%C4%C4%EA%B8%E2%2F%C0%B1%B3%B4%C4%EA%B8%E2%2F%BB%F0%B9%F8%D5%B3%B8%E2&amp;sbn=b94826727ad4b85add151c656c524910&amp;isTKA=false&amp;msc=1</t>
  </si>
  <si>
    <t>http://detailskip.taobao.com/json/show_buyer_list.htm?step=false&amp;bid_page=1&amp;page_size=15&amp;item_type=b&amp;ends=1422614167000&amp;starts=1422009367000&amp;item_id=43466272665&amp;user_tag=1576960&amp;old_quantity=78&amp;zhichong=true&amp;sold_total_num=16&amp;seller_num_id=199964003&amp;dk=0&amp;title=%C9%BD%B6%AB%B5%D8%B7%BD%CC%D8%B2%FA%B4%BF%BA%DA%CF%E3%C3%D7%CA%F2%C3%D7%C5%B4%C3%D7%B4%BF%CA%D6%B9%A4%C4%EA%B8%E2%CC%EC%C8%BB%CE%DE%CC%ED%BC%D3&amp;sbn=e09a25f9ac185c494c3a3fba43199b31&amp;isTKA=false&amp;msc=1</t>
  </si>
  <si>
    <t>http://detailskip.taobao.com/json/show_buyer_list.htm?step=false&amp;bid_page=1&amp;page_size=15&amp;item_type=b&amp;ends=1422618330000&amp;starts=1422013530000&amp;item_id=42927258311&amp;user_tag=270274560&amp;old_quantity=5498&amp;zhichong=true&amp;sold_total_num=16&amp;seller_num_id=2042278735&amp;dk=0&amp;title=%BB%C6%BC%40%C4%EA%B8%E2%C7%EC%D4%AA+%BE%B0%C4%FE%BB%C6%B9%FB%C1%FA%C8%AA%CC%D8%B2%FA%CF%D6%D7%F6%CF%D6%C2%F4+%BC%40%C4%EA%BC%40%C4%EA%B9%FB+%BD%AD%D5%E3%BB%A6%B0%FC%D3%CA&amp;sbn=3dc83cadefde4c6ee5efc4deddad4147&amp;isTKA=false&amp;msc=1</t>
  </si>
  <si>
    <t>http://detailskip.taobao.com/json/show_buyer_list.htm?step=false&amp;bid_page=1&amp;page_size=15&amp;item_type=b&amp;ends=1422618409000&amp;starts=1422013609000&amp;item_id=43085865199&amp;user_tag=471666688&amp;old_quantity=6281&amp;zhichong=true&amp;sold_total_num=16&amp;seller_num_id=1717636029&amp;dk=0&amp;title=%A1%BE%CA%B5%BB%DD%A1%BF%C9%CF%C8%C4%DF%AE%D1%F4%C4%EA%B8%E2%D5%FD%D7%DA%CA%D6%B4%F2%C4%EA%B8%E2%C9%A2%D7%B0%C4%EA%B8%E2%CE%E5%BD%EF%C8%AB%B9%FA%B0%FC%D3%CA%BE%AA%B1%AC%BC%DB&amp;sbn=8b2fd055282c67050a84bce49c688fde&amp;isTKA=false&amp;msc=1</t>
  </si>
  <si>
    <t>http://detailskip.taobao.com/json/show_buyer_list.htm?step=false&amp;bid_page=1&amp;page_size=15&amp;item_type=b&amp;ends=1422620599000&amp;starts=1422015799000&amp;item_id=36414971506&amp;user_tag=337186816&amp;old_quantity=365&amp;zhichong=true&amp;sold_total_num=16&amp;seller_num_id=52344981&amp;dk=0&amp;title=%C5%A9%BC%D2%D7%D4%D6%C6%F4%D9%F4%CE+%C2%E9%F4%D9+%B8%DF%B0%B2%CD%C1%CC%D8%B2%FA+%C5%B4%C3%D7%F4%D9%F4%CE%C5%B4%C3%D7%B9%FB%28%CC%E1%C7%B0%C1%BD%CC%EC%B6%A9%BB%F5%A3%A9&amp;sbn=5fc830de38f5a7f4735d19e9900fc896&amp;isTKA=false&amp;msc=1</t>
  </si>
  <si>
    <t>http://detailskip.taobao.com/json/show_buyer_list.htm?step=false&amp;bid_page=1&amp;page_size=15&amp;item_type=b&amp;ends=1422621495000&amp;starts=1422016695000&amp;item_id=42048138306&amp;user_tag=269488128&amp;old_quantity=317&amp;zhichong=true&amp;sold_total_num=16&amp;seller_num_id=2287263075&amp;dk=0&amp;title=%D7%D4%D6%C6%B3%C9%B6%BC%B4%AB%CD%B3%C3%C0%CA%B3%CD%C1%CC%D8%B2%FA+%C9%E0%BC%E2%D0%A1%B3%D4+%D2%B6%B6%F9%F4%CE%B0%D2+%D4%E7%B2%CD%B8%E2%B5%E3+%BA%EC%B6%B9%C9%B3%CF%DA%B6%F9&amp;sbn=e43707556d541a86b8204f7a9e47b2ba&amp;isTKA=false&amp;msc=1</t>
  </si>
  <si>
    <t>http://detailskip.taobao.com/json/show_buyer_list.htm?step=false&amp;bid_page=1&amp;page_size=15&amp;item_type=b&amp;ends=1422622993000&amp;starts=1422018193000&amp;item_id=13153495065&amp;user_tag=407990272&amp;old_quantity=10000&amp;zhichong=true&amp;sold_total_num=16&amp;seller_num_id=527018531&amp;dk=0&amp;title=%D0%C2%B5%BD%7E%BA%AB%B9%FA%D6%B1%CB%CD+%C4%EA%B8%E2%CC%F5600g+%B3%A3%CE%C2%C4%EA%B8%E2+%BA%AB%B9%FA%BB%F5%B2%BB%CA%C7%B9%FA%B2%FA%C5%B6+%BE%A2%B5%C0&amp;sbn=2e79460b385e0fb43b49c83703735419&amp;isTKA=false&amp;msc=1</t>
  </si>
  <si>
    <t>http://detailskip.taobao.com/json/show_buyer_list.htm?step=false&amp;bid_page=1&amp;page_size=15&amp;item_type=b&amp;ends=1422624574000&amp;starts=1422019774000&amp;item_id=35504200326&amp;user_tag=270340096&amp;old_quantity=882&amp;zhichong=true&amp;sold_total_num=16&amp;seller_num_id=1605575172&amp;dk=0&amp;title=%BA%FE%B1%B1%C5%A9%BC%D2%B4%BF%C5%B4%C3%D7%F4%D9%F4%CE+500G+%C4%EA%B8%E2+%B4%BF%CA%D6%B9%A4%B4%F2%D6%C6+%CE%DE%CC%ED%BC%D3+%CF%D6%D7%F63%BD%EF%B0%FC%D3%CA&amp;sbn=5c828e55e3b58804fe5f649add077fa2&amp;isTKA=false&amp;msc=1</t>
  </si>
  <si>
    <t>http://detailskip.taobao.com/json/show_buyer_list.htm?step=false&amp;bid_page=1&amp;page_size=15&amp;item_type=b&amp;ends=1422624604000&amp;starts=1422019804000&amp;item_id=36595626052&amp;user_tag=337465344&amp;old_quantity=9312&amp;zhichong=true&amp;sold_total_num=16&amp;seller_num_id=1923336419&amp;dk=0&amp;title=%C4%FE%B2%A8%CC%D8%B2%FA+%BB%C6%CC%C7%C4%EA%B8%E2+%CC%F0%B6%F8%B2%BB%C4%E5%D7%CC%D2%F5%C8%F3%B7%CE+%D5%E6%BF%D5%B0%FC%D7%B0+%C3%BF%CC%EC%CF%D6%D7%F6%CF%D6%B7%A2%B0%FC%D3%CA&amp;sbn=78cede0261e84303da200c1655492be3&amp;isTKA=false&amp;msc=1</t>
  </si>
  <si>
    <t>http://detailskip.taobao.com/json/show_buyer_list.htm?step=false&amp;bid_page=1&amp;page_size=15&amp;item_type=b&amp;ends=1422624628000&amp;starts=1422019828000&amp;item_id=38607336313&amp;user_tag=504975360&amp;old_quantity=997&amp;zhichong=true&amp;sold_total_num=16&amp;seller_num_id=52039193&amp;dk=0&amp;title=%D3%A1%D7%D3%F4%CE%C3%D7%BD%C8%C7%E5%C3%F7%C3%D7%F4%CE+%CF%E3%D5%C1%C4%BE%D1%B9%BD%C8%D7%D3%C6%A4%B9%A4%BE%DF%BD%C8%D7%D3%C6%F7%C3%D7%BD%C8%B0%E5%BD%C8%D7%D3%BA%CF%BF%DA%C6%F7&amp;sbn=1896672e6556815a38bd90f4cec46546&amp;isTKA=false&amp;msc=1</t>
  </si>
  <si>
    <t>http://detailskip.taobao.com/json/show_buyer_list.htm?step=false&amp;bid_page=1&amp;page_size=15&amp;item_type=b&amp;ends=1422625648000&amp;starts=1422020848000&amp;item_id=36987129714&amp;user_tag=269815808&amp;old_quantity=7959&amp;zhichong=true&amp;sold_total_num=16&amp;seller_num_id=823886800&amp;dk=0&amp;title=%C4%CF%B9%CF%2B%D6%A5%CA%BF%2B%D7%CF%CA%ED%C8%FD%D6%D6%BF%DA%CE%B6%BB%EC%B4%EE%BA%AB%B9%FA%B7%E7%CE%B6%C4%EA%B8%E2+%BB%F0%B9%F8%C4%EA%B8%E2%BC%D0%D0%C4%C4%EA%B8%E2&amp;sbn=50fb76f0300bef130145ac7a42de6e69&amp;isTKA=false&amp;msc=1</t>
  </si>
  <si>
    <t>http://detailskip.taobao.com/json/show_buyer_list.htm?step=false&amp;bid_page=1&amp;page_size=15&amp;item_type=b&amp;ends=1422626035000&amp;starts=1422021235000&amp;item_id=13211652485&amp;user_tag=274296848&amp;old_quantity=10000&amp;zhichong=true&amp;sold_total_num=16&amp;seller_num_id=53563840&amp;dk=0&amp;title=%BA%AB%CA%BD%B4%F2%B8%E2+%CA%D6%B9%A4%B4%F2%B8%E2+%C4%EA%B8%E2+%B3%AF%CF%CA%D7%E5%B0%AC%DD%EF%B8%A3%D7%D6%B4%F2%B8%E2+250g&amp;sbn=ef830fda4b8c2df6f73187c4299f9c88&amp;isTKA=false&amp;msc=1</t>
  </si>
  <si>
    <t>http://detailskip.taobao.com/json/show_buyer_list.htm?step=false&amp;bid_page=1&amp;page_size=15&amp;item_type=b&amp;ends=1422626094000&amp;starts=1422021294000&amp;item_id=40293248374&amp;user_tag=274206720&amp;old_quantity=570&amp;zhichong=true&amp;sold_total_num=16&amp;seller_num_id=670877886&amp;dk=0&amp;title=%BD%F0%CA%B1%D7%D3+%BC%B4%CA%B3%BA%AB%B9%FA%B3%B4%C4%EA%B8%E2%CC%F5+%C9%D5%BF%BE%CE%B6+55g+%D0%C2%C6%B7%CD%C6%BC%F6+%B3%AC%BA%C3%B3%D4%B5%C4%B3%B4%C4%EA%B8%E2&amp;sbn=7e39201b90fe2acb5ddfd1ba55e10ccb&amp;isTKA=false&amp;msc=1</t>
  </si>
  <si>
    <t>http://detailskip.taobao.com/json/show_buyer_list.htm?step=false&amp;bid_page=1&amp;page_size=15&amp;item_type=b&amp;ends=1422626688000&amp;starts=1422021888000&amp;item_id=36222396637&amp;user_tag=269815808&amp;old_quantity=558&amp;zhichong=true&amp;sold_total_num=16&amp;seller_num_id=829528929&amp;dk=0&amp;title=%A1%BE%C4%FE%B2%A8%CC%D8%B2%FA%A1%BF+%B4%C8%B3%C7%C0%CF%D7%D6%BA%C5%D7%AF%D3%C0%B4%F3%C4%EA%B8%E2300g*+20%B0%FC%C0%F1%BA%D0%D7%B0++%C4%EA%BB%F5%CD%C5%B9%BA&amp;sbn=5dca586252d8a3f97f640738d473b7a7&amp;isTKA=false&amp;msc=1</t>
  </si>
  <si>
    <t>http://detailskip.taobao.com/json/show_buyer_list.htm?step=false&amp;bid_page=1&amp;page_size=15&amp;item_type=b&amp;ends=1422627258000&amp;starts=1422022458000&amp;item_id=36864738481&amp;user_tag=337448960&amp;old_quantity=369&amp;zhichong=true&amp;sold_total_num=16&amp;seller_num_id=1698974475&amp;dk=0&amp;title=%C4%EA%B8%E2%CF%D6%D7%F6%CF%D6%B7%A2+%C5%A9%BC%D2%CA%D6%B9%A4%C7%D0%B8%E2%BA%EC%D4%E6%B4%F3%BB%C6%C3%D7%C3%E6%D5%B3%B8%E2%D4%E6%B8%E2%D5%E6%BF%D5%B0%FC%D7%B06%BD%EF%B0%FC%D3%CA&amp;sbn=7db16d59dc47e6d7e61d3bfd1908fd3f&amp;isTKA=false&amp;msc=1</t>
  </si>
  <si>
    <t>http://detailskip.taobao.com/json/show_buyer_list.htm?step=false&amp;bid_page=1&amp;page_size=15&amp;item_type=b&amp;ends=1422627367000&amp;starts=1422022567000&amp;item_id=43153163696&amp;user_tag=337448960&amp;old_quantity=999999&amp;zhichong=true&amp;sold_total_num=16&amp;seller_num_id=1081603198&amp;dk=0&amp;title=%BA%AB%CA%BD%D6%A5%CA%BF%C4%EA%B8%E2%D7%CF%CA%ED%C4%EA%B8%E2%CF%CC%B5%B0%BB%C6%C4%EA%B8%E2%BB%F0%B9%F8%C4%EA%B8%E2+500g%C6%B4%D7%B0+%B7%D6%D7%B0%BC%D0%D0%C4%C4%EA%B8%E2&amp;sbn=687aded67ec9df1a896f4f25dbe79207&amp;isTKA=false&amp;msc=1</t>
  </si>
  <si>
    <t>http://detailskip.taobao.com/json/show_buyer_list.htm?step=false&amp;bid_page=1&amp;page_size=15&amp;item_type=b&amp;ends=1422628897000&amp;starts=1422024097000&amp;item_id=42094864117&amp;user_tag=274296848&amp;old_quantity=9017&amp;zhichong=true&amp;sold_total_num=16&amp;seller_num_id=53563840&amp;dk=0&amp;title=%B3%AF%CF%CA%D7%E5%C4%EA%C4%EA%B8%E2%BD%F0%CA%B1%D7%D3+%B1%F9%B4%F2%B8%E2+%D4%AD%CE%B6+60g&amp;sbn=e71a391dfcfd4765f2da2a93fc0581a1&amp;isTKA=false&amp;msc=1</t>
  </si>
  <si>
    <t>http://detailskip.taobao.com/json/show_buyer_list.htm?step=false&amp;bid_page=1&amp;page_size=15&amp;item_type=b&amp;ends=1422631041000&amp;starts=1422026241000&amp;item_id=18826541621&amp;user_tag=270340096&amp;old_quantity=6050129&amp;zhichong=true&amp;sold_total_num=16&amp;seller_num_id=1593494310&amp;dk=0&amp;title=%CA%B5%CC%E5%C5%FA%B7%A2%C9%CF%BA%A3%D2%BB%D6%BB%B6%A6+%BB%F0%B9%F8%C4%EA%B8%E2%2F%C4%EA%B8%E2%2F%C7%D0%CC%F5%C4%EA%B8%E21%CF%E420%B0%FC%D5%FD%C6%B7%B1%A3%D6%A4&amp;sbn=4a2c0354f9e08b6958d2e01f9dccd688&amp;isTKA=false&amp;msc=1</t>
  </si>
  <si>
    <t>http://detailskip.taobao.com/json/show_buyer_list.htm?step=false&amp;bid_page=1&amp;page_size=15&amp;item_type=b&amp;ends=1422634017000&amp;starts=1422029217000&amp;item_id=42096312036&amp;user_tag=471420928&amp;old_quantity=3000&amp;zhichong=true&amp;sold_total_num=16&amp;seller_num_id=758137453&amp;dk=0&amp;title=%B4%EF%B4%EF%C5%A9%B2%FA%C6%B7+%BE%AC%C3%D7%C4%EA%B8%E2%A3%AC%CB%AE%C4%A5%C4%EA%B8%E2%A3%ACQ%B5%AF&amp;sbn=97547d16d80c0a1088109c06c929225b&amp;isTKA=false&amp;msc=1</t>
  </si>
  <si>
    <t>http://detailskip.taobao.com/json/show_buyer_list.htm?step=false&amp;bid_page=1&amp;page_size=15&amp;item_type=b&amp;ends=1422635422000&amp;starts=1422030622000&amp;item_id=42931910128&amp;user_tag=337121280&amp;old_quantity=1000&amp;zhichong=true&amp;sold_total_num=16&amp;seller_num_id=133352434&amp;dk=0&amp;title=%B9%F3%D6%DD%F4%D9%F4%CE+%B4%BF%C5%B4%C3%D7%CA%D6%B9%A4%CE%DE%CC%C7%C4%EA%B8%E2%C5%A9%BC%D2%B4%AB%CD%B3%D5%FD%D7%DA%D3%D0%BB%FA%CA%B3%C6%B7&amp;sbn=23ae4d0281084132f9eae305bad539b3&amp;isTKA=false&amp;msc=1</t>
  </si>
  <si>
    <t>http://detailskip.taobao.com/json/show_buyer_list.htm?step=false&amp;bid_page=1&amp;page_size=15&amp;item_type=b&amp;ends=1422661719000&amp;starts=1422056919000&amp;item_id=16142408089&amp;user_tag=1642496&amp;old_quantity=99209&amp;zhichong=true&amp;sold_total_num=16&amp;seller_num_id=173826354&amp;dk=0&amp;title=%C4%FE%B2%A8%CC%D8%B2%FA++%C4%FE%B2%A8%A1%BE%B9%C5%D6%B7%2F%D4%B4%C9%FD%A1%BF%C5%C6%CB%AE%C4%A5%C4%EA%B8%E2++%CA%D6%B9%A4%C4%EA%B8%E2+5%BD%EF%D2%BB%B4%FC&amp;sbn=4d9929a3397306fc927d53188dbfd0ba&amp;isTKA=false&amp;msc=1</t>
  </si>
  <si>
    <t>http://detailskip.taobao.com/json/show_buyer_list.htm?step=false&amp;bid_page=1&amp;page_size=15&amp;item_type=b&amp;ends=1422663509000&amp;starts=1422058709000&amp;item_id=40596911848&amp;user_tag=336859136&amp;old_quantity=1000&amp;zhichong=true&amp;sold_total_num=16&amp;seller_num_id=781322531&amp;dk=0&amp;title=3%BD%EF%B0%FC%D3%CA%D5%FD%D7%DA%B6%AB%B1%B1%BD%AD%C3%D7%C3%E6%D5%B3%CB%D5%D7%D3%D2%B6%D5%B3%B6%B9%B0%FC%D5%B3%BA%C4%D7%D3%F0%A4%B6%B9%B0%FC%D5%B3%B8%E2500%BF%CB%D7%F3%D3%D2&amp;sbn=40fb57c45ced58799f73b19690016290&amp;isTKA=false&amp;msc=1</t>
  </si>
  <si>
    <t>http://detailskip.taobao.com/json/show_buyer_list.htm?step=false&amp;bid_page=1&amp;page_size=15&amp;item_type=b&amp;ends=1422668378000&amp;starts=1422063578000&amp;item_id=21651100214&amp;user_tag=408252418&amp;old_quantity=9535&amp;zhichong=true&amp;sold_total_num=16&amp;seller_num_id=475459680&amp;dk=0&amp;title=%A1%BE%C5%A9%D6%AE%C9%D0%A1%BF%C6%DF%B1%A6%CC%D8%B2%FA%B4%BF%CA%D6%B9%A4%C4%EA%B8%E2+%C4%B4%D6%B8%C4%EA%B8%E2+%BB%F0%B9%F8%C4%EA%B8%E2+%BA%AB%B9%FA%B3%B4%C4%EA%B8%E2&amp;sbn=ecee69dd1598f5301d7f65793dbb12ba&amp;isTKA=false&amp;msc=1</t>
  </si>
  <si>
    <t>http://detailskip.taobao.com/json/show_buyer_list.htm?step=false&amp;bid_page=1&amp;page_size=15&amp;item_type=b&amp;ends=1422670908000&amp;starts=1422066108000&amp;item_id=41135490829&amp;user_tag=471666688&amp;old_quantity=500&amp;zhichong=true&amp;sold_total_num=16&amp;seller_num_id=2104757811&amp;dk=0&amp;title=%B6%AB%B1%B1%CC%D8%B2%FA%BB%C6%B6%B9%B0%FC+%B6%AB%B1%B1%D5%B3%B6%B9%B0%FC+%B4%F3%BB%C6%C3%D7%B6%B9%B0%FC+%D7%D4%BC%D2%B4%BF%CA%D6%B9%A4%D6%C6%D7%F7&amp;sbn=9e5d3a29e2c2f591d1007e87318b0d74&amp;isTKA=false&amp;msc=1</t>
  </si>
  <si>
    <t>http://detailskip.taobao.com/json/show_buyer_list.htm?step=false&amp;bid_page=1&amp;page_size=15&amp;item_type=b&amp;ends=1422671406000&amp;starts=1422066606000&amp;item_id=40988094326&amp;user_tag=270012416&amp;old_quantity=9874&amp;zhichong=true&amp;sold_total_num=16&amp;seller_num_id=859990833&amp;dk=0&amp;title=%B9%E3%CE%F7%B9%F0%C1%D6%CB%AE%BD%FE%F4%CE+%CA%D6%B9%A4%B7%DB%C0%FB+%B4%BF%B4%F3%C3%D7%CB%AE%C4%A5%C4%EA%B8%E2%B3%B4%C4%EA%B8%E2%CE%E5%B8%F6%B0%FC%D3%CA%D5%E6%BF%D5%B0%FC%D7%B0&amp;sbn=e5ed3d5a8fa6bb0d5ee3740f86b4b3c4&amp;isTKA=false&amp;msc=1</t>
  </si>
  <si>
    <t>http://detailskip.taobao.com/json/show_buyer_list.htm?step=false&amp;bid_page=1&amp;page_size=15&amp;item_type=b&amp;ends=1422671521000&amp;starts=1422066721000&amp;item_id=8531088890&amp;user_tag=337203200&amp;old_quantity=9412&amp;zhichong=true&amp;sold_total_num=16&amp;seller_num_id=114009406&amp;dk=0&amp;title=%D1%D3%B1%DF%CC%D8%B2%FA%C1%E3%CA%B3%B4%F2%B8%E2%CC%F5%B5%E3%D0%C4%C0%B1%B3%B4%B4%F2%B8%E2%CC%F5%BA%AB%CA%BD%B3%B4%C4%EA%B8%E2%D4%F9%CB%CD%C1%CF&amp;sbn=700bf0cc5dc97c3b7a878039baf9bd3e&amp;isTKA=false&amp;msc=1</t>
  </si>
  <si>
    <t>http://detailskip.taobao.com/json/show_buyer_list.htm?step=false&amp;bid_page=1&amp;page_size=15&amp;item_type=b&amp;ends=1422671726000&amp;starts=1422066926000&amp;item_id=37210016635&amp;user_tag=269750272&amp;old_quantity=1000&amp;zhichong=true&amp;sold_total_num=16&amp;seller_num_id=82753303&amp;dk=0&amp;title=%D1%D3%B1%DF%B3%AF%CF%CA%D7%E5%CC%D8%B2%FA+%C4%EA%B8%E2%CC%F5500g+2%B7%DD%CB%CD%C3%D7%B8%E2%BD%B4&amp;sbn=db1c7dae665947c4574fb3ddc2136b48&amp;isTKA=false&amp;msc=1</t>
  </si>
  <si>
    <t>http://detailskip.taobao.com/json/show_buyer_list.htm?step=false&amp;bid_page=1&amp;page_size=15&amp;item_type=b&amp;ends=1422673335000&amp;starts=1422068535000&amp;item_id=41246719367&amp;user_tag=337448960&amp;old_quantity=9815&amp;zhichong=true&amp;sold_total_num=16&amp;seller_num_id=1056883094&amp;dk=0&amp;title=%BD%AD%CE%F7%DF%AE%D1%F4%CC%D8%B2%FA%D5%FD%D7%DA%B4%F3%BA%CC%C3%D7%C4%EA%B8%E2%CC%F5%D3%D0%BD%C0%BE%A2%CA%A4%C4%FE%B2%A8%B4%C8%B3%C7%CB%AE%C4%A5%C4%EA%B8%E25%BD%EF%B0%FC%D3%CA&amp;sbn=0509ad4d88309e9d7d959bb2607d968e&amp;isTKA=false&amp;msc=1</t>
  </si>
  <si>
    <t>http://detailskip.taobao.com/json/show_buyer_list.htm?step=false&amp;bid_page=1&amp;page_size=15&amp;item_type=b&amp;ends=1422673674000&amp;starts=1422068874000&amp;item_id=8054036339&amp;user_tag=337186832&amp;old_quantity=8038&amp;zhichong=true&amp;sold_total_num=16&amp;seller_num_id=48997359&amp;dk=0&amp;title=%CE%C2%D6%DD%C4%EA%B8%E2+%D0%C2%CF%CA%C4%EA%B8%E2%CC%F5%C7%D0%CB%BF+%C7%D0%CC%F5+%D1%E3%B5%B4%C9%BD%C5%A9%BC%D2%CA%D6%B9%A4+%D6%F3%2F%B3%B4+%D5%E6%BF%D5%B0%FC%D7%B0&amp;sbn=b2dd2546f97cabcebe4af3119ff9e5eb&amp;isTKA=false&amp;msc=1</t>
  </si>
  <si>
    <t>http://detailskip.taobao.com/json/show_buyer_list.htm?step=false&amp;bid_page=1&amp;page_size=15&amp;item_type=b&amp;ends=1422673966000&amp;starts=1422069166000&amp;item_id=35437881517&amp;user_tag=336924672&amp;old_quantity=583&amp;zhichong=true&amp;sold_total_num=16&amp;seller_num_id=93782953&amp;dk=0&amp;title=%C7%E5%C3%F7%B8%E2+%C3%DE%B2%CB%C4%EA%B8%E2+%C3%F7%C7%FA%CE%FB+%C7%E5%C3%F7%CA%B1%BD%DA%C4%EA%B8%E2+%CC%A9%CB%B3%CC%D8%B2%FA%B5%DA%D2%BB%B5%EA+%C1%BD%CC%F5%C6%F0%C5%C4&amp;sbn=7baa96f90aac244b26062dfacc96a6d8&amp;isTKA=false&amp;msc=1</t>
  </si>
  <si>
    <t>http://detailskip.taobao.com/json/show_buyer_list.htm?step=false&amp;bid_page=1&amp;page_size=15&amp;item_type=b&amp;ends=1422674010000&amp;starts=1422069210000&amp;item_id=41654236943&amp;user_tag=270340096&amp;old_quantity=555&amp;zhichong=true&amp;sold_total_num=16&amp;seller_num_id=1701998358&amp;dk=0&amp;title=%BA%AB%B9%FA%BD%F8%BF%DA%BF%C9%B0%AE%D0%C4%D0%CE%D0%C7%D0%C7%C4%EA%B8%E2+%C3%FB%BC%D2%C5%C6%D2%EC%D0%CE%C4%EA%B8%E2500%BF%CB%B0%FC%D7%B0&amp;sbn=37e382ffb7ac969a20dfd9d3366b5d5f&amp;isTKA=false&amp;msc=1</t>
  </si>
  <si>
    <t>http://detailskip.taobao.com/json/show_buyer_list.htm?step=false&amp;bid_page=1&amp;page_size=15&amp;item_type=b&amp;ends=1422674838000&amp;starts=1422070038000&amp;item_id=42964933416&amp;user_tag=270012416&amp;old_quantity=997979&amp;zhichong=true&amp;sold_total_num=16&amp;seller_num_id=737800760&amp;dk=0&amp;title=%BA%AB%B9%FA%C4%EA%B8%E2%CC%F5+%C4%B4%D6%B8%C4%EA%B8%E2+%BA%AB%B9%FA%C4%EA%B8%E2%BB%F0%B9%F8+%B4%F3%C3%D7Q+%BA%AB%B9%FA%C4%EA%B8%E2+%C4%EA%B8%E2%CC%F5+2.5KG&amp;sbn=c61dc78e3f9dfd502a5670edfa682d9f&amp;isTKA=false&amp;msc=1</t>
  </si>
  <si>
    <t>http://detailskip.taobao.com/json/show_buyer_list.htm?step=false&amp;bid_page=1&amp;page_size=15&amp;item_type=b&amp;ends=1422675359000&amp;starts=1422070559000&amp;item_id=41289517156&amp;user_tag=269488130&amp;old_quantity=12266&amp;zhichong=true&amp;sold_total_num=16&amp;seller_num_id=2052352755&amp;dk=0&amp;title=%B1%A3%CF%CA%C4%EA%B8%E2%C7%D0%C6%AC%C4%EA%B8%E2%C6%AC+%CC%F5+%D5%E6%BF%D5%B0%FC%D7%B0400g%BF%CB%2F%BF%C9%B3%B4%D5%A8%D6%F3%CC%C0%E4%CC%BB%F0%B9%F8&amp;sbn=15c3f719b5665f32337e77d7953b7eac&amp;isTKA=false&amp;msc=1</t>
  </si>
  <si>
    <t>http://detailskip.taobao.com/json/show_buyer_list.htm?step=false&amp;bid_page=1&amp;page_size=15&amp;item_type=b&amp;ends=1422675640000&amp;starts=1422070840000&amp;item_id=42915495531&amp;user_tag=270077968&amp;old_quantity=986725&amp;zhichong=true&amp;sold_total_num=16&amp;seller_num_id=27111880&amp;dk=0&amp;title=%CB%D5%D7%D3%D2%B6%D5%B3%BA%C4%D7%D3500%BF%CB+%B6%AB%B1%B1%CC%D8%B2%FA+%B4%BF%CA%D6%B9%A4%B4%F3%BB%C6%C3%D7%D5%B3%B8%E2%D5%B3%B6%B9%B0%FC+%B0%D7%BB%C6%C1%BD%D6%D6&amp;sbn=e86f353a201db82e57d03db821b41e43&amp;isTKA=false&amp;msc=1</t>
  </si>
  <si>
    <t>http://detailskip.taobao.com/json/show_buyer_list.htm?step=false&amp;bid_page=1&amp;page_size=15&amp;item_type=b&amp;ends=1422675827000&amp;starts=1422071027000&amp;item_id=41654932789&amp;user_tag=273682432&amp;old_quantity=9999&amp;zhichong=true&amp;sold_total_num=16&amp;seller_num_id=769260&amp;dk=0&amp;title=%D5%FD%D7%DA%BA%AB%B9%FA%B7%E7%CE%B6%B4%F3%CD%AC%BD%AD%C0%B1%B3%B4%C4%EA%B8%E2%CC%F5%D5%E6%BF%D5%B4%F2%B8%E2%CE%A2%C0%B1%BD%B4%CC%D7%B2%CD&amp;sbn=3400865629cd6ab26010fb66052f4b76&amp;isTKA=false&amp;msc=1</t>
  </si>
  <si>
    <t>http://detailskip.taobao.com/json/show_buyer_list.htm?step=false&amp;bid_page=1&amp;page_size=15&amp;item_type=b&amp;ends=1422677557000&amp;starts=1422072757000&amp;item_id=8454352449&amp;user_tag=1118208&amp;old_quantity=9922&amp;zhichong=true&amp;sold_total_num=16&amp;seller_num_id=97347347&amp;dk=0&amp;title=%BA%AB%B9%FA%B7%E7%CE%B6%C4%EA%B8%E2%CC%F5++%C0%B1%B3%B4%C4%EA%B8%E2++%D5%B3%B8%E2%CC%F5+907%BF%CB*20%B0%FC&amp;sbn=a6ae7ba48744e19cc7a09f85b428f394&amp;isTKA=false&amp;msc=1</t>
  </si>
  <si>
    <t>http://detailskip.taobao.com/json/show_buyer_list.htm?step=false&amp;bid_page=1&amp;page_size=15&amp;item_type=b&amp;ends=1422682516000&amp;starts=1422077716000&amp;item_id=43331508751&amp;user_tag=270012416&amp;old_quantity=9548&amp;zhichong=true&amp;sold_total_num=16&amp;seller_num_id=34716867&amp;dk=0&amp;title=%D5%B3%B6%B9%B0%FC%A1%A2%D5%FD%D7%DA%B6%AB%B1%B1%D5%B3%B6%B9%B0%FC%A1%A2%C4%EA%B6%B9%B0%FC%A1%A2%D7%D4%BC%D2%CA%D6%B9%A4%D6%C6%D7%F7%A1%A3&amp;sbn=c5bd7249d7c92a91badc2982cd3f885d&amp;isTKA=false&amp;msc=1</t>
  </si>
  <si>
    <t>http://detailskip.taobao.com/json/show_buyer_list.htm?step=false&amp;bid_page=1&amp;page_size=15&amp;item_type=b&amp;ends=1422682995000&amp;starts=1422078195000&amp;item_id=42917035585&amp;user_tag=504975360&amp;old_quantity=1000&amp;zhichong=true&amp;sold_total_num=16&amp;seller_num_id=214444885&amp;dk=0&amp;title=%BA%AB%B9%FA%C0%B1%B3%B4%C4%EA%B8%E2+%B3%B4%C4%EA%B8%E2%C0%B1%BD%B4%CC%D7%B2%CD%BA%AB%B9%FA+%C4%EA%B8%E2%CC%F5+%BA%AB%CA%BD%B3%B4%C4%EA%B8%E2&amp;sbn=423f392694109e020524a5a06cb246bb&amp;isTKA=false&amp;msc=1</t>
  </si>
  <si>
    <t>http://detailskip.taobao.com/json/show_buyer_list.htm?step=false&amp;bid_page=1&amp;page_size=15&amp;item_type=b&amp;ends=1422683296000&amp;starts=1422078496000&amp;item_id=37754374596&amp;user_tag=5853202&amp;old_quantity=750&amp;zhichong=true&amp;sold_total_num=16&amp;seller_num_id=10150365&amp;dk=0&amp;title=%BA%AB%B9%FA%BE%F8%B6%D4%D5%FD%C6%B7+%D6%A5%CA%BF%C4%EA%B8%E2250%BF%CB%2B%D7%CF%CA%ED%C4%EA%B8%E2250%BF%CB+%C9%A2%D7%B0%BC%D0%D0%C4%C4%EA%B8%E2+%C0%E4%B6%B3&amp;sbn=a7aa089252b0e4737b768d09d3bf2ce1&amp;isTKA=false&amp;msc=1</t>
  </si>
  <si>
    <t>http://detailskip.taobao.com/json/show_buyer_list.htm?step=false&amp;bid_page=1&amp;page_size=15&amp;item_type=b&amp;ends=1422685600000&amp;starts=1422080800000&amp;item_id=38539112736&amp;user_tag=404582400&amp;old_quantity=999882&amp;zhichong=true&amp;sold_total_num=16&amp;seller_num_id=1708473360&amp;dk=0&amp;title=%BA%AB%B9%FA%D4%AD%D7%B0%BD%F8%BF%DA+%CB%C9%BA%D7%BA%AB%B9%FA%C4%EA%B8%E2%BC%B0%C4%EA%B8%E2%BD%B4%C1%CF%CC%D7%D7%B0+600g&amp;sbn=deca07e2561efdb4a9e4f46e222b3cca&amp;isTKA=false&amp;msc=2</t>
  </si>
  <si>
    <t>http://detailskip.taobao.com/json/show_buyer_list.htm?step=false&amp;bid_page=1&amp;page_size=15&amp;item_type=b&amp;ends=1422687235000&amp;starts=1422082435000&amp;item_id=42293227615&amp;user_tag=270012416&amp;old_quantity=10000&amp;zhichong=true&amp;sold_total_num=16&amp;seller_num_id=769124826&amp;dk=0&amp;title=%C4%EA%B8%E2%CC%D8%B2%FA%B5%D8%DF%AE%D1%F4%D7%A8%D6%C65%BD%EF%B0%FC%D3%CA&amp;sbn=c51a6dd2e59f52b88b3d0aeac6d88ff1&amp;isTKA=false&amp;msc=1</t>
  </si>
  <si>
    <t>http://detailskip.taobao.com/json/show_buyer_list.htm?step=false&amp;bid_page=1&amp;page_size=15&amp;item_type=b&amp;ends=1422688396000&amp;starts=1422083596000&amp;item_id=20837856770&amp;user_tag=270077952&amp;old_quantity=4442&amp;zhichong=true&amp;sold_total_num=16&amp;seller_num_id=368240263&amp;dk=0&amp;title=%B6%AB%B1%B1%D5%B3%B6%B9%B0%FC+%B4%F3%BB%C6%C3%D7%D5%B3%B6%B9%B0%FC%F0%A4%B6%B9%B0%FC+%B0%D7%DC%BF%B6%B9%CF%DA+%B3%AC%D5%B3+%BA%C3%B3%D4%CC%D8%B2%FA+6%B7%DD%B0%FC%D3%CA&amp;sbn=c5a3d90ea46213270b06d533d3b63cd5&amp;isTKA=false&amp;msc=1</t>
  </si>
  <si>
    <t>http://detailskip.taobao.com/json/show_buyer_list.htm?step=false&amp;bid_page=1&amp;page_size=15&amp;item_type=b&amp;ends=1422688927000&amp;starts=1422084127000&amp;item_id=42890824891&amp;user_tag=403705874&amp;old_quantity=88885&amp;zhichong=true&amp;sold_total_num=16&amp;seller_num_id=27142026&amp;dk=0&amp;title=20%B4%FC%B0%FC%D3%CA+%BD%F0%CA%B1%D7%D3+%BC%B4%CA%B3%BA%AB%B9%FA%B3%B4%C4%EA%B8%E2%CC%F5+%C9%D5%BF%BE%CE%B6+55g+%B3%B4%C4%EA%B8%E2+%B4%F2%B8%E2%CC%F5&amp;sbn=7afad6bf9d5392f141048a000f7ea57f&amp;isTKA=false&amp;msc=1</t>
  </si>
  <si>
    <t>http://detailskip.taobao.com/json/show_buyer_list.htm?step=false&amp;bid_page=1&amp;page_size=15&amp;item_type=b&amp;ends=1422690601000&amp;starts=1422085801000&amp;item_id=43099113756&amp;user_tag=337227776&amp;old_quantity=61204&amp;zhichong=true&amp;sold_total_num=16&amp;seller_num_id=1032134630&amp;dk=0&amp;title=%B9%F3%D6%DD%CC%D8%B2%FA%D0%CB%D2%E5%B6%FC%BF%E9%F4%CE+%B0%B2%C1%FA%BE%AC%B5%BE%CD%ED%B6%FC%BF%E9%F4%CE+%B6%FE%BF%E9%F4%CE+%C4%EA%B8%E2+%C5%B4%B0%D2%D5%F4%D6%F3%B3%B4%D5%A8&amp;sbn=da4948b497add41278439f099b420ae3&amp;isTKA=false&amp;msc=1</t>
  </si>
  <si>
    <t>http://detailskip.taobao.com/json/show_buyer_list.htm?step=false&amp;bid_page=1&amp;page_size=15&amp;item_type=b&amp;ends=1422691121000&amp;starts=1422086321000&amp;item_id=42577803395&amp;user_tag=475009024&amp;old_quantity=9963&amp;zhichong=true&amp;sold_total_num=16&amp;seller_num_id=2280283880&amp;dk=0&amp;title=%A1%BE%CF%BC%CF%BC%C3%C3%A1%BF%D5%FD%D7%DA%D6%D8%C7%EC%CD%C1%CC%D8%B2%FA+%C5%A9%BC%D2%B4%BF%CA%D6%B9%A4%C5%B4%C3%D7%F4%D9%F4%CE+%C4%EA%BB%F5%B8%E2%B5%E3%C4%EA%B8%E21%B8%F6&amp;sbn=d35c12e59fafbdc3a9587e7487aaac94&amp;isTKA=false&amp;msc=1</t>
  </si>
  <si>
    <t>http://detailskip.taobao.com/json/show_buyer_list.htm?step=false&amp;bid_page=1&amp;page_size=15&amp;item_type=b&amp;ends=1422692781000&amp;starts=1422087981000&amp;item_id=14696086077&amp;user_tag=270077952&amp;old_quantity=9745&amp;zhichong=true&amp;sold_total_num=16&amp;seller_num_id=52445063&amp;dk=0&amp;title=%CC%EC%BD%F2%CC%D8%B2%FA%2F%C7%D0%B8%E2%2F%C4%EA%B8%E2%2F%BA%EC%B6%B9%CF%DA%D5%B3%B8%E2%2F%D6%D0%CA%BD%B4%F2%B8%E2%2F%D5%B3%CA%B3%2F%D5%E6%BF%D5%B0%FC%D7%B0&amp;sbn=ffeeb2da3569e79e13cdf972349571b7&amp;isTKA=false&amp;msc=1</t>
  </si>
  <si>
    <t>http://detailskip.taobao.com/json/show_buyer_list.htm?step=false&amp;bid_page=1&amp;page_size=15&amp;item_type=b&amp;ends=1422696600000&amp;starts=1422091800000&amp;item_id=43384890638&amp;user_tag=135819264&amp;old_quantity=999&amp;zhichong=true&amp;sold_total_num=16&amp;seller_num_id=122033291&amp;dk=0&amp;title=%BA%DA%C3%D7%C4%EA%B8%E2+%C5%DF%D1%BF%C3%D7%D5%FD%D7%DA%C4%FE%B2%A8%CC%D8%B2%FA%CB%AE%C4%A5%CA%D6%B4%F2%D3%D0%BB%FA%CE%DE%CC%ED%BC%D3%C4%EA%B8%E2%C4%EA%BB%F5%C1%BD%BD%EF%D7%B0&amp;sbn=05255cac6ac3031004f6e95166bd401e&amp;isTKA=false&amp;msc=1</t>
  </si>
  <si>
    <t>http://detailskip.taobao.com/json/show_buyer_list.htm?step=false&amp;bid_page=1&amp;page_size=15&amp;item_type=b&amp;ends=1422696602000&amp;starts=1422091802000&amp;item_id=42682736657&amp;user_tag=337186816&amp;old_quantity=476&amp;zhichong=true&amp;sold_total_num=16&amp;seller_num_id=381129170&amp;dk=0&amp;title=%C0%F6%CB%AE%C1%FA%C8%AA%D7%A1%C1%FA%CD%C1%CC%D8%B2%FA+%D3%B2%B7%B9%BC%40%B0%D7%C3%D7%B9%FB%C4%EA%B8%E2%B5%E3+%B0%CB%B6%BC%BB%C6%B9%FB%BB%C6%C3%D7%BC%40%B5%D8%B7%BD%C3%C0%CA%B3&amp;sbn=5c5ecb80d277da791ac4cc4b9ca0ee54&amp;isTKA=false&amp;msc=1</t>
  </si>
  <si>
    <t>http://detailskip.taobao.com/json/show_buyer_list.htm?step=false&amp;bid_page=1&amp;page_size=15&amp;item_type=b&amp;ends=1422701188000&amp;starts=1422096388000&amp;item_id=43163679151&amp;user_tag=337473536&amp;old_quantity=500&amp;zhichong=true&amp;sold_total_num=16&amp;seller_num_id=772633836&amp;dk=0&amp;title=%D5%FD%D7%DA%C7%EC%D4%AA%BB%C6%BC%40+%C1%FA%C8%AA%BB%C6%C4%EA%B8%E2+%BB%C6%BD%F0%B9%FB+%BB%F0%B9%F8%C4%EA%B8%E2+%C5%A9%BC%D2%D6%C6%D7%F7&amp;sbn=9be71ce3beb73e1dd12e3d7d5460c3d6&amp;isTKA=false&amp;msc=1</t>
  </si>
  <si>
    <t>http://detailskip.taobao.com/json/show_buyer_list.htm?step=false&amp;bid_page=1&amp;page_size=15&amp;item_type=b&amp;ends=1422703947000&amp;starts=1422099147000&amp;item_id=42656626560&amp;user_tag=270274560&amp;old_quantity=1000&amp;zhichong=true&amp;sold_total_num=16&amp;seller_num_id=1799091191&amp;dk=0&amp;title=%C9%FA%C4%EA%B8%E2%B8%C9%CE%B4%BC%D3%B9%A4%C4%EA%B8%E2%C5%D6%CD%D1%CB%AE%C4%EA%B8%E2%C6%AC%B4%BF%CA%D6%B9%A4%D6%EE%F4%DF%C4%EA%B8%E2%D0%DD%CF%D0%C1%E3%CA%B3%D0%A1%B3%D4&amp;sbn=5d4054169af045727f2ed655612c80e0&amp;isTKA=false&amp;msc=1</t>
  </si>
  <si>
    <t>http://detailskip.taobao.com/json/show_buyer_list.htm?step=false&amp;bid_page=1&amp;page_size=15&amp;item_type=b&amp;ends=1422707901000&amp;starts=1422103101000&amp;item_id=16877310305&amp;user_tag=269815808&amp;old_quantity=182884&amp;zhichong=true&amp;sold_total_num=16&amp;seller_num_id=666240038&amp;dk=0&amp;title=%C5%A9%BC%D2%D0%A1%B4%DE+%D5%B3%B6%B9%B0%FC+%CD%C5%D7%D3+%CE%D1%B5%C4+%B4%F3%BB%C6%C3%D7+%C5%B4%C3%D7%C4%EA%B8%E2+%B3%A4%D6%CE+%B4%D9%CF%FA+%CE%D1%CE%D1%CD%B7&amp;sbn=0ef730ab947ebdbb952491ccac3cd1c8&amp;isTKA=false&amp;msc=1</t>
  </si>
  <si>
    <t>http://detailskip.taobao.com/json/show_buyer_list.htm?step=false&amp;bid_page=1&amp;page_size=15&amp;item_type=b&amp;ends=1422103238000&amp;starts=1421498438000&amp;item_id=41622770445&amp;user_tag=471666688&amp;old_quantity=500&amp;zhichong=true&amp;sold_total_num=16&amp;seller_num_id=2104757811&amp;dk=0&amp;title=%B6%AB%B1%B1%C4%EA%B8%E2+%BB%C6%C3%D7%C3%E6%C4%EA%B8%E2+%B6%AB%B1%B1%C0%CF%CA%BD%D5%B3%B8%E2+%B4%F3%BB%C6%C3%D7%C3%E6%C7%D0%B8%E2+500%BF%CB&amp;sbn=29afb80fe2ed69294795839c343428d1&amp;isTKA=false&amp;msc=1</t>
  </si>
  <si>
    <t>http://detailskip.taobao.com/json/show_buyer_list.htm?step=false&amp;bid_page=1&amp;page_size=15&amp;item_type=b&amp;ends=1422708220000&amp;starts=1422103420000&amp;item_id=41676346196&amp;user_tag=337186818&amp;old_quantity=100&amp;zhichong=true&amp;sold_total_num=16&amp;seller_num_id=102336344&amp;dk=0&amp;title=%C9%BD%C4%B7%B4%FA%B9%BA%BA%AB%B9%FA%BD%F8%BF%DA%C6%D4%C3%C0%B6%E0%CF%E3%C0%B1%B3%B4%C4%EA%B8%E2480g%A1%BE%CF%DE%BD%AD%D5%E3%BB%A6%B5%D8%C7%F8%B9%BA%C2%F2%A1%BF&amp;sbn=f3841d2cf409d04d35ef0cb85f5dd550&amp;isTKA=false&amp;msc=1</t>
  </si>
  <si>
    <t>http://detailskip.taobao.com/json/show_buyer_list.htm?step=false&amp;bid_page=1&amp;page_size=15&amp;item_type=b&amp;ends=1422710100000&amp;starts=1422105300000&amp;item_id=38699911380&amp;user_tag=337186832&amp;old_quantity=88&amp;zhichong=true&amp;sold_total_num=16&amp;seller_num_id=48072663&amp;dk=0&amp;title=%BA%AB%CA%BD%BB%C6%CC%D2%D6%A5%CA%BF%BC%D0%D0%C4%C4%EA%B8%E2500g+%C4%CC%C0%D2%C4%EA%B8%E2+%BA%AB%B9%FA%D6%A5%CA%BF%BB%F0%B9%F8%C4%EA%B8%E2%C0%B1%B3%B4%C3%D7%CC%F5%D3%C3&amp;sbn=9edc2be4688e165743a12480bb5fcf1f&amp;isTKA=false&amp;msc=1</t>
  </si>
  <si>
    <t>http://detailskip.taobao.com/json/show_buyer_list.htm?step=false&amp;bid_page=1&amp;page_size=15&amp;item_type=b&amp;ends=1422710141000&amp;starts=1422105341000&amp;item_id=36694408278&amp;user_tag=1314816&amp;old_quantity=4949&amp;zhichong=true&amp;sold_total_num=16&amp;seller_num_id=98236332&amp;dk=0&amp;title=%CC%D8%C9%AB%D6%D0%B9%FA%BD%AD%CE%F7%B8%D3%C4%CF%CC%D8%B2%FA%C5%A9%BC%D2%CA%D6%B9%A4%D7%D4%D6%C6%BB%C6%D4%AA%C3%D7%B9%FB%F4%D9%F4%CE%C4%EA%B8%E26%CA%A110%BD%EF%B0%FC%D3%CA&amp;sbn=ff81a8dc067706333debe998105390b0&amp;isTKA=false&amp;msc=1</t>
  </si>
  <si>
    <t>http://detailskip.taobao.com/json/show_buyer_list.htm?step=false&amp;bid_page=1&amp;page_size=15&amp;item_type=b&amp;ends=1422710529000&amp;starts=1422105729000&amp;item_id=36243349147&amp;user_tag=471601152&amp;old_quantity=297&amp;zhichong=true&amp;sold_total_num=16&amp;seller_num_id=1835135015&amp;dk=0&amp;title=%C8%FD%BC%FE%B0%FC%D3%CA%BB%C6%B6%B9%B8%E2%B6%AB%B1%B1%B4%AB%CD%B3%BD%AD%C3%D7%B8%E2%C5%B4%C3%D7%C7%D0%B8%E2%BB%C6%C3%D7%D5%B3%C4%EA%B8%E2%DC%BF%B4%F3%B6%B9%B8%E2500g&amp;sbn=0b184469c387d43366c4333d1c67217d&amp;isTKA=false&amp;msc=1</t>
  </si>
  <si>
    <t>http://detailskip.taobao.com/json/show_buyer_list.htm?step=false&amp;bid_page=1&amp;page_size=15&amp;item_type=b&amp;ends=1422711169000&amp;starts=1422106369000&amp;item_id=21008772357&amp;user_tag=337186816&amp;old_quantity=29954&amp;zhichong=true&amp;sold_total_num=16&amp;seller_num_id=757694358&amp;dk=0&amp;title=%D2%E7%C2%FA%CF%E3%CD%D1%CB%AE%C4%EA%B8%E2%C6%AC+%C9%CF%BA%A3%CC%D8%B2%FA+%D4%D0%B8%BE%CA%B3%C6%B74%BD%EF%BD%AD%D5%E3%BB%A6%B0%FC%D3%CA%CB%AE%C4%A5%CA%D6%B9%A4%C4%EA%B8%E2&amp;sbn=c43782edabca3970643405c3a11c5d15&amp;isTKA=false&amp;msc=1</t>
  </si>
  <si>
    <t>http://detailskip.taobao.com/json/show_buyer_list.htm?step=false&amp;bid_page=1&amp;page_size=15&amp;item_type=b&amp;ends=1422711812000&amp;starts=1422107012000&amp;item_id=42832301463&amp;user_tag=471076864&amp;old_quantity=1000&amp;zhichong=true&amp;sold_total_num=16&amp;seller_num_id=81034119&amp;dk=0&amp;title=%C9%BD%CE%F7%C5%A9%BC%D2%CC%D8%B2%FA%B4%BF%CA%D6%B9%A4%BB%C6%C3%D7%C3%E6%C4%EA%B8%E2%CF%D6%D7%F6%D5%B3%B8%E2%B5%E3%C3%FB%D0%A1%B3%D4%D5%F4%BB%C6%BA%D3%CC%B2%D4%E6%BA%EC%D4%E6%B8%E2&amp;sbn=64fcf9edb0cdc5becbd73ef70987e246&amp;isTKA=false&amp;msc=1</t>
  </si>
  <si>
    <t>http://detailskip.taobao.com/json/show_buyer_list.htm?step=false&amp;bid_page=1&amp;page_size=15&amp;item_type=b&amp;ends=1422712306000&amp;starts=1422107506000&amp;item_id=18127157599&amp;user_tag=274272256&amp;old_quantity=98712&amp;zhichong=true&amp;sold_total_num=16&amp;seller_num_id=90452677&amp;dk=0&amp;title=%C9%A2%D7%B0+%B3%AF%CF%CA%D7%E5%B4%F2%B8%E2%BA%AB%B9%FA%C1%CF%C0%ED+%C5%B4%C3%D7+%C4%EA%B8%E2%CC%F5+%BA%AB%CA%BD%B3%B4%C4%EA%B8%E2+500%BF%CB+1%B7%DD%B0%FC%D3%CA&amp;sbn=fbbb1b0f35497f32bc39269e3248b170&amp;isTKA=false&amp;msc=1</t>
  </si>
  <si>
    <t>http://detailskip.taobao.com/json/show_buyer_list.htm?step=false&amp;bid_page=1&amp;page_size=15&amp;item_type=b&amp;ends=1422713478000&amp;starts=1422108678000&amp;item_id=42225550755&amp;user_tag=337195024&amp;old_quantity=98944&amp;zhichong=true&amp;sold_total_num=16&amp;seller_num_id=64912517&amp;dk=0&amp;title=10%B8%F6%B0%FC%D3%CA%D5%EA%B7%E1%B2%BC%CF%E7%D0%CB%D2%E5%B6%FC%BF%E9%F4%CE%B6%FE%BF%E9%F4%CE+480%BF%CB%C4%EA%B8%E2%C3%AB%B5%BE%C3%D7%D6%C6+%B3%D4%BB%F0%B9%F8%C1%CB&amp;sbn=4288188be5d40d0196c691c88b6e50ff&amp;isTKA=false&amp;msc=1</t>
  </si>
  <si>
    <t>http://detailskip.taobao.com/json/show_buyer_list.htm?step=false&amp;bid_page=1&amp;page_size=15&amp;item_type=b&amp;ends=1422714230000&amp;starts=1422109430000&amp;item_id=43189130625&amp;user_tag=274010112&amp;old_quantity=10000&amp;zhichong=true&amp;sold_total_num=16&amp;seller_num_id=851405410&amp;dk=0&amp;title=%D4%C6%C4%CF%CC%D8%B2%FA%C4%EA%B8%E2+%C5%A9%BC%D2%D7%D4%B2%FA%CF%E3%C3%D7%B6%FC%BF%E9%F4%CE%F4%CE+1000g%CF%CA%D0%C2%C9%D5%B6%FC%BF%E9%D5%E6%BF%D5%B0%FC%D7%B0&amp;sbn=91cef8ed582828a4e10796be1604511b&amp;isTKA=false&amp;msc=1</t>
  </si>
  <si>
    <t>http://detailskip.taobao.com/json/show_buyer_list.htm?step=false&amp;bid_page=1&amp;page_size=15&amp;item_type=b&amp;ends=1422714329000&amp;starts=1422109529000&amp;item_id=42990888218&amp;user_tag=270274560&amp;old_quantity=922&amp;zhichong=true&amp;sold_total_num=16&amp;seller_num_id=1673769322&amp;dk=0&amp;title=%C7%EC%D4%AA%BB%C6%BC%40+%BB%C6%C3%D7%B9%FB+%BB%C6%C4%EA%B8%E2+%C5%A9%BC%D2%BF%DA%B8%D0%CB%AC%BB%AC+%C7%EC%D4%AA%C3%C0%CA%B3%C1%E3%CE%DB%C8%BE%CA%C0%BD%E7+%CC%D8%B2%FA&amp;sbn=72691bc3c463878c1a71bccd80b66d51&amp;isTKA=false&amp;msc=1</t>
  </si>
  <si>
    <t>http://detailskip.taobao.com/json/show_buyer_list.htm?step=false&amp;bid_page=1&amp;page_size=15&amp;item_type=b&amp;ends=1422714651000&amp;starts=1422109851000&amp;item_id=36589493263&amp;user_tag=270340096&amp;old_quantity=8553&amp;zhichong=true&amp;sold_total_num=16&amp;seller_num_id=1839277547&amp;dk=0&amp;title=%CF%C9%BE%D3%C5%B4%C3%D7%C2%E9%F4%D9%2F%F4%D9%F4%CE%2F%D5%E3%BD%AD%CC%A8%D6%DD%CD%C1%CC%D8%B2%FA%2F%C8%ED%CF%E3%C4%EA%B8%E2%2F%CA%D6%B9%A4%C2%E9%F4%D9&amp;sbn=9857ee757490509e3dd5ac9d96dbc1a7&amp;isTKA=false&amp;msc=1</t>
  </si>
  <si>
    <t>http://detailskip.taobao.com/json/show_buyer_list.htm?step=false&amp;bid_page=1&amp;page_size=15&amp;item_type=b&amp;ends=1422717468000&amp;starts=1422112668000&amp;item_id=43106989123&amp;user_tag=269750272&amp;old_quantity=17756&amp;zhichong=true&amp;sold_total_num=16&amp;seller_num_id=570456013&amp;dk=0&amp;title=%CC%D8%BC%DB%B0%FC%D3%CA+%BD%F0%CA%B1%D7%D3%BA%AB%B9%FA%B3%B4%C4%EA%B8%E2+%BF%AA%B4%FC%BC%B4%CA%B355g+%C2%E9%C0%B1%CE%B6+%C9%D5%BF%BE%CE%B6&amp;sbn=2686783ccf439f85167accb40138a223&amp;isTKA=false&amp;msc=1</t>
  </si>
  <si>
    <t>http://detailskip.taobao.com/json/show_buyer_list.htm?step=false&amp;bid_page=1&amp;page_size=15&amp;item_type=b&amp;ends=1422112683000&amp;starts=1421507883000&amp;item_id=16158749540&amp;user_tag=269553680&amp;old_quantity=1000&amp;zhichong=true&amp;sold_total_num=16&amp;seller_num_id=90027602&amp;dk=0&amp;title=%C0%B4%D7%D4%B4%F3%C9%BD%C0%EF%B5%C4%CE%CA%BA%F2%BB%D8%CE%B6%BC%D2%CF%E7%CE%B6%B5%C0+%B9%FD%C4%EA%C5%B4%C3%D7%F4%D9%F4%CE+5.5%D4%AA%2F4%B8%F6%28400%BF%CB%D6%D8%29&amp;sbn=137b789ebafc1582b15cf6e4d0b882e2&amp;isTKA=false&amp;msc=1</t>
  </si>
  <si>
    <t>http://detailskip.taobao.com/json/show_buyer_list.htm?step=false&amp;bid_page=1&amp;page_size=15&amp;item_type=b&amp;ends=1422718249000&amp;starts=1422113449000&amp;item_id=36548400507&amp;user_tag=341381120&amp;old_quantity=94900&amp;zhichong=true&amp;sold_total_num=16&amp;seller_num_id=662842787&amp;dk=0&amp;title=%B6%AB%B1%B1%CD%C1%CC%D8%B2%FA%C2%FA%D7%E5%D5%B3%BA%C4%D7%D3%CB%D5%D7%D3%D2%B6%E2%C4%E2%C4%D5%B3%B6%B9%B0%FC%C4%EA%B8%E2%CA%F7%D2%B6%B8%C9%C1%B83%B7%DD%B0%FC%D3%CA&amp;sbn=2d858c114c093f69c2fabc42354e24b9&amp;isTKA=false&amp;msc=1</t>
  </si>
  <si>
    <t>http://detailskip.taobao.com/json/show_buyer_list.htm?step=false&amp;bid_page=1&amp;page_size=15&amp;item_type=b&amp;ends=1422718423000&amp;starts=1422113623000&amp;item_id=35407311978&amp;user_tag=337186816&amp;old_quantity=999867&amp;zhichong=true&amp;sold_total_num=16&amp;seller_num_id=826049856&amp;dk=0&amp;title=%BD%AD%C4%CF%B4%AB%CD%B3%B9%A4%D2%D5%B8%E2%B5%E3%B4%BF%CA%D6%B9%A4%CC%F5%B8%E2%C7%D7%C7%D7%C3%C0%CA%B3%B9%F0%BB%A8%B0%D7%CC%C7%BB%A8%CA%BD%CC%C7%C4%EA%B8%E22%D6%BB+%CC%D8%BC%DB&amp;sbn=d9bd2f3acbd7f927b6b155a4b7598a7a&amp;isTKA=false&amp;msc=1</t>
  </si>
  <si>
    <t>http://detailskip.taobao.com/json/show_buyer_list.htm?step=false&amp;bid_page=1&amp;page_size=15&amp;item_type=b&amp;ends=1422720439000&amp;starts=1422115639000&amp;item_id=36839240615&amp;user_tag=341643264&amp;old_quantity=2976&amp;zhichong=true&amp;sold_total_num=16&amp;seller_num_id=1677185913&amp;dk=0&amp;title=%5B%C4%FE%B2%A8%CC%D8%B2%FA%5D%B6%A6%BA%C3%C4%EA%B8%E2%BF%F7%B1%BE%B3%E5%D7%EA%B4%D9%CF%FA+%D2%BB%CF%E424%B0%FC12KG%BD%AD%D5%E3%BB%A6%CD%EE%B0%FC%D3%CA&amp;sbn=3f7a2324749d8ec943d8eb2e7a90f349&amp;isTKA=false&amp;msc=1</t>
  </si>
  <si>
    <t>http://detailskip.taobao.com/json/show_buyer_list.htm?step=false&amp;bid_page=1&amp;page_size=15&amp;item_type=b&amp;ends=1422117195000&amp;starts=1421512395000&amp;item_id=42977577210&amp;user_tag=303566848&amp;old_quantity=2000&amp;zhichong=true&amp;sold_total_num=16&amp;seller_num_id=813151828&amp;dk=0&amp;title=%B4%BF%CA%D6%B9%A4%D0%A1%C3%D7%C4%EA%B8%E2%C4%EA%B8%E2%C6%AC%CE%E5%B9%C8%D4%D3%C1%B8%C8%ED%C3%D3%D0%A1%C3%D7%D3%CD%B8%E2%C7%D0%B8%E25%B0%FC%BD%AD%D5%E3%BB%A6%B0%FC%D3%CA&amp;sbn=93b496919c4444ff833acd7886a76286&amp;isTKA=false&amp;msc=1</t>
  </si>
  <si>
    <t>http://detailskip.taobao.com/json/show_buyer_list.htm?step=false&amp;bid_page=1&amp;page_size=15&amp;item_type=b&amp;ends=1422142006000&amp;starts=1421537206000&amp;item_id=41232694955&amp;user_tag=1576960&amp;old_quantity=581&amp;zhichong=true&amp;sold_total_num=16&amp;seller_num_id=86744789&amp;dk=0&amp;title=%BA%E1%CF%AA%CC%D8%B2%FA+%CD%F2%D3%D1%B4%BF%C5%B4%C3%D7%CA%D6%B9%A4%D0%A1%C4%EA%B8%E2%A3%A8%C0%F1%BA%D0%D0%C2%B0%FC%D7%B0+160g*12%B0%FC%A3%A9%BD%AD%D5%E3%BB%A6&amp;sbn=e1437ff94718e0b025d1436c10195a98&amp;isTKA=false&amp;msc=1</t>
  </si>
  <si>
    <t>http://detailskip.taobao.com/json/show_buyer_list.htm?step=false&amp;bid_page=1&amp;page_size=15&amp;item_type=b&amp;ends=1422142960000&amp;starts=1421538160000&amp;item_id=36951735857&amp;user_tag=336859136&amp;old_quantity=101&amp;zhichong=true&amp;sold_total_num=16&amp;seller_num_id=800539247&amp;dk=0&amp;title=100%25%B4%BF%B4%F3%BB%C6%C3%D7%D5%B3%B6%B9%B0%FC-%CE%DE%CB%AE-%CA%EC%D5%B3%B6%B9%B0%FC-%C2%CC%C9%AB%D3%D0%BB%FA-%B7%C7%D7%AA%BB%F9%D2%F2-%CE%DE%C9%AB%CB%D8&amp;sbn=11ea00dfeba295090593b65bbfaa6a10&amp;isTKA=false&amp;msc=1</t>
  </si>
  <si>
    <t>http://detailskip.taobao.com/json/show_buyer_list.htm?step=false&amp;bid_page=1&amp;page_size=15&amp;item_type=b&amp;ends=1422147600000&amp;starts=1421542800000&amp;item_id=42450235723&amp;user_tag=274272256&amp;old_quantity=9970&amp;zhichong=true&amp;sold_total_num=16&amp;seller_num_id=712103822&amp;dk=0&amp;title=%CC%EC%CF%C9%B8%A3%D1%D3%B1%DF%CC%D8%B2%FA%C9%A2%D7%B4%BA%AB%B9%FA%D5%FD%D7%DA%C5%B4%C3%D7%CA%D6%B9%A4%B4%F2%B8%E2%B3%AF%CF%CA%D7%E5%B4%AB%CD%B3%C4%EA%B8%E2+3%BD%EF%B0%FC%D3%CA&amp;sbn=0618d5e95468ce077dc7123d57113e06&amp;isTKA=false&amp;msc=1</t>
  </si>
  <si>
    <t>http://detailskip.taobao.com/json/show_buyer_list.htm?step=false&amp;bid_page=1&amp;page_size=15&amp;item_type=b&amp;ends=1422149382000&amp;starts=1421544582000&amp;item_id=42312482516&amp;user_tag=270274560&amp;old_quantity=9988&amp;zhichong=true&amp;sold_total_num=16&amp;seller_num_id=1131878754&amp;dk=0&amp;title=%BE%AB%D6%C6%B4%F3%C3%D7%CB%AE%C4%A5%C4%EA%B8%E2%C3%BB%D3%D0%C8%CE%BA%CE%B7%C0%B8%AF%BC%C1%B1%A3%D6%CA%C6%DA3-4%CC%EC%D6%BB%B7%A2%D0%EC%D6%DD%B8%BD%BD%FC%BC%B8%B8%F6%CA%D0&amp;sbn=557f040d2620385001b7aa463f8147ec&amp;isTKA=false&amp;msc=1</t>
  </si>
  <si>
    <t>http://detailskip.taobao.com/json/show_buyer_list.htm?step=false&amp;bid_page=1&amp;page_size=15&amp;item_type=b&amp;ends=1422151200000&amp;starts=1421546400000&amp;item_id=36215823369&amp;user_tag=404557824&amp;old_quantity=840&amp;zhichong=true&amp;sold_total_num=16&amp;seller_num_id=1703704645&amp;dk=0&amp;title=%D4%C6%C4%CF%B4%F3%C0%ED%CC%D8%B2%FA+%D5%FD%D7%DA%B4%F3%C0%ED%C5%B4%CF%E3%C3%D7%B6%FC%CB%BF+%D0%C2%CF%CA%B6%FC%CB%BF+%D5%E6%BF%D5%D7%B0+%C2%F210%CB%CD2&amp;sbn=bb8b467876a7da1ae54b3c3ece982193&amp;isTKA=false&amp;msc=1</t>
  </si>
  <si>
    <t>http://detailskip.taobao.com/json/show_buyer_list.htm?step=false&amp;bid_page=1&amp;page_size=15&amp;item_type=b&amp;ends=1422153081000&amp;starts=1421548281000&amp;item_id=21982520803&amp;user_tag=337186816&amp;old_quantity=899952&amp;zhichong=true&amp;sold_total_num=16&amp;seller_num_id=1015181173&amp;dk=0&amp;title=%B6%AB%B1%B1%CC%D8%B2%FA+%C5%A9%BC%D2%D5%B3%BB%F0%C9%D7+%D5%B3%B6%B9%B0%FC+%C4%EA%BB%F0%C9%D7+%F0%A4%E2%C4%E2%C4+%D3%CD%D5%A8%C4%EA%B8%E2+%CF%D6%D7%F6%CF%D6%C2%F4&amp;sbn=6a4e09ec84ce83a8684dc8db2631565e&amp;isTKA=false&amp;msc=1</t>
  </si>
  <si>
    <t>http://detailskip.taobao.com/json/show_buyer_list.htm?step=false&amp;bid_page=1&amp;page_size=15&amp;item_type=b&amp;ends=1422157368000&amp;starts=1421552568000&amp;item_id=43561857650&amp;user_tag=269488128&amp;old_quantity=1500&amp;zhichong=true&amp;sold_total_num=16&amp;seller_num_id=1882891517&amp;dk=0&amp;title=%BD%AD%CE%F7%C4%EA%B8%E2%2F%DB%B6%D1%F4%B9%FD%C4%EA%B1%D8%B1%B8%C5%B4%C3%D7%B8%E2%2F%C5%A9%BC%D2%C4%EA%CC%D8%C9%AB%C5%B4%C3%D7%B8%E2+%2F%BD%AD%CE%F7%CC%D8%B2%FA%C4%EA%B8%E2&amp;sbn=7e471bb5b51a6e2a365562c912939477&amp;isTKA=false&amp;msc=1</t>
  </si>
  <si>
    <t>http://detailskip.taobao.com/json/show_buyer_list.htm?step=false&amp;bid_page=1&amp;page_size=15&amp;item_type=b&amp;ends=1422158122000&amp;starts=1421553322000&amp;item_id=17973318654&amp;user_tag=337186816&amp;old_quantity=99993&amp;zhichong=true&amp;sold_total_num=16&amp;seller_num_id=673297154&amp;dk=0&amp;title=%B6%AB%B1%B1%CD%C1%CC%D8%B2%FA+%B0%D7%C5%B4%C3%D7%D5%B3%B6%B9%B0%FC+%C5%A9%BC%D2%CF%D6%D5%F4%CE%DE%B7%C0%B8%AF%BC%C1+%D0%C2%CF%CA%D6%C6%D7%F79%B8%F65%B7%DD%B0%FC%D3%CA&amp;sbn=bf0bf51cc8ddbceb653f563fdfb64ead&amp;isTKA=false&amp;msc=1</t>
  </si>
  <si>
    <t>http://detailskip.taobao.com/json/show_buyer_list.htm?step=false&amp;bid_page=1&amp;page_size=15&amp;item_type=b&amp;ends=1422158364000&amp;starts=1421553564000&amp;item_id=14525857943&amp;user_tag=370741264&amp;old_quantity=500&amp;zhichong=true&amp;sold_total_num=16&amp;seller_num_id=67157465&amp;dk=0&amp;title=%BA%AB%B9%FA%B7%E7%CE%B6%B3%B4%C4%EA%B8%E2%B1%D8%B1%B8+%B8%AA%B1%A6%D3%E3%B1%FD+%D3%E3%B8%E2%BA%A3%CF%CA%B1%FD%CC%F0%B2%BB%C0%B1%BD%D6%B1%DF%D3%E3%B1%FD%B4%AE+410g&amp;sbn=c8ee41731ff5c80f2d5c4da6a8e87701&amp;isTKA=false&amp;msc=1</t>
  </si>
  <si>
    <t>http://detailskip.taobao.com/json/show_buyer_list.htm?step=false&amp;bid_page=1&amp;page_size=15&amp;item_type=b&amp;ends=1422161353000&amp;starts=1421556553000&amp;item_id=14241515429&amp;user_tag=1642496&amp;old_quantity=973&amp;zhichong=true&amp;sold_total_num=16&amp;seller_num_id=143636732&amp;dk=0&amp;title=%CA%AF%CA%A8%CC%D8%B2%FA+%CA%AF%CA%A8%CC%F0%BC%40+%CC%C1%CD%B7%D2%E5%D0%CB%CC%F0%BC%40+%CC%F0%B9%FB%C4%EA%B8%E2250%BF%CB+6%B8%F6%D7%B0++%B5%B1%CC%EC%CF%D6%D7%F6&amp;sbn=2020cc464a7a6367404dc74a8ae37102&amp;isTKA=false&amp;msc=1</t>
  </si>
  <si>
    <t>http://detailskip.taobao.com/json/show_buyer_list.htm?step=false&amp;bid_page=1&amp;page_size=15&amp;item_type=b&amp;ends=1422161707000&amp;starts=1421556907000&amp;item_id=40035327977&amp;user_tag=336859136&amp;old_quantity=984&amp;zhichong=true&amp;sold_total_num=16&amp;seller_num_id=781322531&amp;dk=0&amp;title=%D5%B3%BB%F0%C9%D7%F0%A4%BB%F0%C9%D5%CB%D5%D7%D3%D2%B6%D5%B3%B6%B9%B0%FC%D5%B3%BA%C4%D7%D3%C4%EA%B8%E2%B6%AB%B1%B1%CC%D8%B2%FA500%BF%CB%CE%E5%BD%EF%B0%FC%D3%CA&amp;sbn=568ea7764af6665a822f532f3c99363a&amp;isTKA=false&amp;msc=1</t>
  </si>
  <si>
    <t>http://detailskip.taobao.com/json/show_buyer_list.htm?step=false&amp;bid_page=1&amp;page_size=15&amp;item_type=b&amp;ends=1422163253000&amp;starts=1421558453000&amp;item_id=42236358606&amp;user_tag=471339008&amp;old_quantity=257&amp;zhichong=true&amp;sold_total_num=16&amp;seller_num_id=61470708&amp;dk=0&amp;title=%BA%AB%B9%FA%B7%E7%CE%B6%BD%F0%CA%B1%D7%D3%C4%EA%C4%EA%B8%E2%2F%B8%DF20%B4%FC%2F%BA%D0%C5%B4%C3%D7%BC%D0%D0%C4%C4%EA%B8%E2%CD%C5%B9%BA%B0%FC%D3%CA%C4%EA%BB%F5&amp;sbn=2fe42e3c8ec85ed347781b752aa6f64f&amp;isTKA=false&amp;msc=1</t>
  </si>
  <si>
    <t>http://detailskip.taobao.com/json/show_buyer_list.htm?step=false&amp;bid_page=1&amp;page_size=15&amp;item_type=b&amp;ends=1422165342000&amp;starts=1421560542000&amp;item_id=42859124378&amp;user_tag=269815808&amp;old_quantity=999&amp;zhichong=true&amp;sold_total_num=16&amp;seller_num_id=306640747&amp;dk=0&amp;title=7%D4%AA%B2%BB%CF%DE%D6%D8+%BA%FE%B1%B1%CC%D8%B2%FA+%C5%A9%BC%D2%CA%D6%B9%A4%D6%C6%D7%F7%B7%BD%D0%CD%C5%B4%C3%D7%F4%D9%F4%CE%2F500g+%28%D5%E6%BF%D5%B0%FC%D7%B0%29&amp;sbn=2d729d6e998977d47585196fd39ec013&amp;isTKA=false&amp;msc=1</t>
  </si>
  <si>
    <t>http://detailskip.taobao.com/json/show_buyer_list.htm?step=false&amp;bid_page=1&amp;page_size=15&amp;item_type=b&amp;ends=1422166697000&amp;starts=1421561897000&amp;item_id=39281979162&amp;user_tag=471076864&amp;old_quantity=797&amp;zhichong=true&amp;sold_total_num=16&amp;seller_num_id=55677279&amp;dk=0&amp;title=%C4%EA%BB%F5+%BB%E9%C7%EC%CF%B2%C7%EC+%B9%C5%D4%BD%D5%AB%B0%D9%C4%EA%BA%C3%BA%CF%C7%C9%BF%CB%C1%A6%CE%B6%C8%CD%D0%D4%B8%E2%B5%E3220g+%B0%B2%C8%AB%CA%B3%C6%B7&amp;sbn=22f6c1bce01c98cdf70650b76a56a470&amp;isTKA=false&amp;msc=1</t>
  </si>
  <si>
    <t>http://detailskip.taobao.com/json/show_buyer_list.htm?step=false&amp;bid_page=1&amp;page_size=15&amp;item_type=b&amp;ends=1422167355000&amp;starts=1421562555000&amp;item_id=37307353653&amp;user_tag=471347216&amp;old_quantity=9985&amp;zhichong=true&amp;sold_total_num=16&amp;seller_num_id=108723779&amp;dk=0&amp;title=%D5%FD%D7%DA%CC%EC%CF%C9%B8%A3%BA%AB%B9%FA%C3%D7%B8%E2%B4%F3%B6%B9%D5%B3%B0%D7%B8%E2+%D1%D3%B1%DF%B3%AF%CF%CA%D7%E5%CA%D6%B9%A4%B4%F2%B8%E2%C4%EA%B8%E2%C8%FD%B7%DD%B0%FC%D3%CA&amp;sbn=10f46c5f0298724bce070e8c3d2d5d56&amp;isTKA=false&amp;msc=1</t>
  </si>
  <si>
    <t>http://detailskip.taobao.com/json/show_buyer_list.htm?step=false&amp;bid_page=1&amp;page_size=15&amp;item_type=b&amp;ends=1422168316000&amp;starts=1421563516000&amp;item_id=42859904535&amp;user_tag=270282752&amp;old_quantity=9999&amp;zhichong=true&amp;sold_total_num=16&amp;seller_num_id=2038515086&amp;dk=0&amp;title=%D5%FD%D7%DA%BA%AB%B9%FA%C3%D7%B8%E2+%C3%E6%B9%CF%C7%D0%B8%E2+%D1%D3%B1%DF%B3%AF%CF%CA%D7%E5%B4%AB%CD%B3%C3%F1%D7%E5+%C4%EA%B8%E2%CA%D6%B9%A4%B4%F2%B8%E2&amp;sbn=f56cbbb716680f8edaed182abc3fa8b6&amp;isTKA=false&amp;msc=1</t>
  </si>
  <si>
    <t>http://detailskip.taobao.com/json/show_buyer_list.htm?step=false&amp;bid_page=1&amp;page_size=15&amp;item_type=b&amp;ends=1422169685000&amp;starts=1421564885000&amp;item_id=42813782179&amp;user_tag=270282752&amp;old_quantity=1000&amp;zhichong=true&amp;sold_total_num=16&amp;seller_num_id=2038515086&amp;dk=0&amp;title=%D5%FD%D7%DA%BA%AB%B9%FA%B7%E7%CE%B6+%CA%D6%B9%A4+%B2%CA%C9%AB%C1%B9%B8%E2+%D1%D3%B1%DF%B3%AF%CF%CA%D7%E5%B4%AB%CD%B3%C3%C0%CA%B3%B4%F2%B8%E2%D5%B3%B8%E2&amp;sbn=11fb66820a288e691cec5276b5347425&amp;isTKA=false&amp;msc=1</t>
  </si>
  <si>
    <t>http://detailskip.taobao.com/json/show_buyer_list.htm?step=false&amp;bid_page=1&amp;page_size=15&amp;item_type=b&amp;ends=1422170162000&amp;starts=1421565362000&amp;item_id=41782752035&amp;user_tag=475533312&amp;old_quantity=999&amp;zhichong=true&amp;sold_total_num=16&amp;seller_num_id=66580408&amp;dk=0&amp;title=%BF%F7%B1%BE%B4%D9%CF%FA%B6%AB%B1%B1%CC%D8%B2%FA%BA%DA%C1%FA%BD%AD%C2%CC%B3%BD%BE%AB%D6%C6%BA%EC%B6%B9%DC%BF%B6%B9%D5%B3%B6%B9%B0%FC280%BF%CB%D5%E6%BF%D5%B1%A3%CF%CA%D7%B0&amp;sbn=00052289ef02d5aa65b76e4453921920&amp;isTKA=false&amp;msc=1</t>
  </si>
  <si>
    <t>http://detailskip.taobao.com/json/show_buyer_list.htm?step=false&amp;bid_page=1&amp;page_size=15&amp;item_type=b&amp;ends=1422170677000&amp;starts=1421565877000&amp;item_id=42794959846&amp;user_tag=270282752&amp;old_quantity=1000&amp;zhichong=true&amp;sold_total_num=16&amp;seller_num_id=2038515086&amp;dk=0&amp;title=%D5%FD%D7%DA%BA%AB%B9%FA%B7%E7%CE%B6%CA%D6%B9%A4+%D5%B3%C3%E6%B9%CF%B8%E2+%D1%D3%B1%DF%B3%AF%CF%CA%D7%E5%B4%AB%CD%B3%C3%C0%CA%B3%B4%F2%B8%E2%D5%B3%B8%E2%C4%EA%B8%E2&amp;sbn=30c931ad4be71ec872b5c3fcf2d77745&amp;isTKA=false&amp;msc=1</t>
  </si>
  <si>
    <t>http://detailskip.taobao.com/json/show_buyer_list.htm?step=false&amp;bid_page=1&amp;page_size=15&amp;item_type=b&amp;ends=1422171264000&amp;starts=1421566464000&amp;item_id=26898324831&amp;user_tag=269750272&amp;old_quantity=10029&amp;zhichong=true&amp;sold_total_num=16&amp;seller_num_id=809895876&amp;dk=0&amp;title=%BD%AD%CE%F7%C5%A9%BC%D2+%C9%CF%C8%C4%C4%EA%B8%E2+%CF%E3%C8%ED%C5%B4%BB%AC+%C9%E0%BC%E2%C9%CF%B5%C4%D6%D0%B9%FA+500g+%BD%AD%D5%E3%BB%A65%BD%EF%B0%FC%D3%CA&amp;sbn=319c11330a453f1acc4be7b32314b7f0&amp;isTKA=false&amp;msc=1</t>
  </si>
  <si>
    <t>http://detailskip.taobao.com/json/show_buyer_list.htm?step=false&amp;bid_page=1&amp;page_size=15&amp;item_type=b&amp;ends=1422171701000&amp;starts=1421566901000&amp;item_id=19971286037&amp;user_tag=270077952&amp;old_quantity=1911&amp;zhichong=true&amp;sold_total_num=16&amp;seller_num_id=151460334&amp;dk=0&amp;title=%C9%BD%CE%F7%B9%DD%B3%A4%D6%CE%CE%E4%CF%E7%CC%D8%B2%FA+%CD%DF%D2%A4%BF%C6%CE%E4%CF%E7%D4%E6%B8%E2+%C5%B4%D0%A1%C3%D7%D4%E6%B8%E2+%B4%F3%BB%C6%C3%D7%C4%EA%B8%E2%D4%E6%B8%E2&amp;sbn=3cac965793f0733d6f83b59e7fbcfcef&amp;isTKA=false&amp;msc=1</t>
  </si>
  <si>
    <t>http://detailskip.taobao.com/json/show_buyer_list.htm?step=false&amp;bid_page=1&amp;page_size=15&amp;item_type=b&amp;ends=1422172985000&amp;starts=1421568185000&amp;item_id=27408252696&amp;user_tag=1380352&amp;old_quantity=1069&amp;zhichong=true&amp;sold_total_num=16&amp;seller_num_id=68682785&amp;dk=0&amp;title=%B8%A3%BD%A8%B8%A3%D6%DD%B5%D8%B7%BD%CC%D8%B2%FA+%C2%CC%C9%AB%CA%B3%C6%B7++%C6%B7%C5%C6%B0%D7%BC%40%B8%C9+%CF%B8%C4%E5%BC%D2%CD%A5%B1%D8%B1%B8+400%BF%CB%CC%D8%BC%DB&amp;sbn=23e85aa4f93b4462246de22e4f28a814&amp;isTKA=false&amp;msc=1</t>
  </si>
  <si>
    <t>http://detailskip.taobao.com/json/show_buyer_list.htm?step=false&amp;bid_page=1&amp;page_size=15&amp;item_type=b&amp;ends=1422173190000&amp;starts=1421568390000&amp;item_id=36353039417&amp;user_tag=336924672&amp;old_quantity=497&amp;zhichong=true&amp;sold_total_num=16&amp;seller_num_id=397192230&amp;dk=0&amp;title=%C5%A9%BC%D2%B4%BF%CA%D6%B9%A4%CB%AE%C4%A5%C4%EA%B8%E2+%B0%D7%C4%EA%B8%E2%C7%D0%B8%E2+%C4%FE%B2%A8%C4%EA%B8%E2%D5%E3%BD%AD%C1%FA%C8%AA%CC%D8%B2%FA+%CE%DE%CC%ED%BC%D3&amp;sbn=0b44bb3fec27ab9e74c03e42ec1ea1e1&amp;isTKA=false&amp;msc=1</t>
  </si>
  <si>
    <t>http://detailskip.taobao.com/json/show_buyer_list.htm?step=false&amp;bid_page=1&amp;page_size=15&amp;item_type=b&amp;ends=1422173378000&amp;starts=1421568578000&amp;item_id=19270550707&amp;user_tag=1642496&amp;old_quantity=7732&amp;zhichong=true&amp;sold_total_num=16&amp;seller_num_id=256766706&amp;dk=0&amp;title=%B3%E5%B9%DA%BF%F7%B1%BE%CC%D8%BC%DB%7E%BA%AB%B9%FA%C4%EA%B8%E2+%BD%F8%BF%DA%C8%CB%C6%F8%D7%DB%BA%CF%BF%C9%B0%AE%D0%C4%D0%CD%D0%C7%D0%C7%D0%CE%C4%EA%B8%E2+500%BF%CB&amp;sbn=6525d7f8f07ac2718f7165ed7b789fcb&amp;isTKA=false&amp;msc=1</t>
  </si>
  <si>
    <t>http://detailskip.taobao.com/json/show_buyer_list.htm?step=false&amp;bid_page=1&amp;page_size=15&amp;item_type=b&amp;ends=1422173445000&amp;starts=1421568645000&amp;item_id=41757810168&amp;user_tag=270012416&amp;old_quantity=500&amp;zhichong=true&amp;sold_total_num=16&amp;seller_num_id=850488925&amp;dk=0&amp;title=%D4%C6%C4%CF%CC%D8%B2%FA%CA%B3%C6%B7%D5%FD%D7%DA%CA%D6%B9%A4%D6%C6%D7%F7%B4%F3%C0%ED%B6%FC%BF%E9%F4%CE%F4%CE+%C4%EA%B8%E2%B4%AB%CD%B3%CC%D8%C9%AB%D0%A1%B3%D4+%D5%E6%BF%D5%D7%B0&amp;sbn=5690249d79b7f1998577fca9048cfe7a&amp;isTKA=false&amp;msc=1</t>
  </si>
  <si>
    <t>http://detailskip.taobao.com/json/show_buyer_list.htm?step=false&amp;bid_page=1&amp;page_size=15&amp;item_type=b&amp;ends=1422174893000&amp;starts=1421570093000&amp;item_id=17977342723&amp;user_tag=337186816&amp;old_quantity=99993&amp;zhichong=true&amp;sold_total_num=16&amp;seller_num_id=1015181173&amp;dk=0&amp;title=%B6%AB%B1%B1%BB%C6%C3%D7%C4%EA%B8%E2+%BB%C6%C3%D7%C3%E6%D5%B3%B8%E2+%B6%AB%B1%B1%C7%D0%B8%E2+%B4%F3%BB%C6%C3%D7%C3%E6%C4%EA%B8%E2+500%BF%CB+5%BD%EF%B0%FC%D3%CA&amp;sbn=cc17db29c86fe605980aa9bb1d8c8f40&amp;isTKA=false&amp;msc=1</t>
  </si>
  <si>
    <t>http://detailskip.taobao.com/json/show_buyer_list.htm?step=false&amp;bid_page=1&amp;page_size=15&amp;item_type=b&amp;ends=1422176470000&amp;starts=1421571670000&amp;item_id=43395051866&amp;user_tag=470831104&amp;old_quantity=17793&amp;zhichong=true&amp;sold_total_num=16&amp;seller_num_id=2201372695&amp;dk=0&amp;title=%C4%FE%B2%A8%CC%D8%B2%FA%B4%C8%B3%C7%B0%D7%C4%EA%B8%E2+%CB%AE%C4%A5%CA%D6%B9%A4%C4%EA%B8%E2+%D5%FD%D7%DA%D0%C2%C3%D7+4%BD%EF%C9%A2%D7%B0+%C2%CC%C9%AB%D0%C2%CF%CA&amp;sbn=a843a0cf44cc04499ac488c65d80800c&amp;isTKA=false&amp;msc=1</t>
  </si>
  <si>
    <t>http://detailskip.taobao.com/json/show_buyer_list.htm?step=false&amp;bid_page=1&amp;page_size=15&amp;item_type=b&amp;ends=1422177781000&amp;starts=1421572981000&amp;item_id=41966696016&amp;user_tag=336924672&amp;old_quantity=6306&amp;zhichong=true&amp;sold_total_num=16&amp;seller_num_id=523682704&amp;dk=0&amp;title=%BA%FE%B1%B1%CC%D8%B2%FA%D0%A2%B8%D0%C5%A9%BC%D2%B4%BF%CA%D6%B9%A4%C5%B4%C3%D7%C2%CC%B6%B9%CF%DA%F4%D9%F4%CE+%C4%EA%B8%E2+%D5%E6%BF%D5%B0%FC%D7%B0+30%B8%F6%CB%CD3%B8%F6&amp;sbn=791cd90fb2a9c38850f254c731e7082a&amp;isTKA=false&amp;msc=1</t>
  </si>
  <si>
    <t>http://detailskip.taobao.com/json/show_buyer_list.htm?step=false&amp;bid_page=1&amp;page_size=15&amp;item_type=b&amp;ends=1422180000000&amp;starts=1421575200000&amp;item_id=42575256371&amp;user_tag=270274562&amp;old_quantity=1000&amp;zhichong=true&amp;sold_total_num=16&amp;seller_num_id=475553493&amp;dk=0&amp;title=%D2%B6%CA%CF%B4%F3%BB%C6%C3%D7%BA%EC%DC%BF%B6%B9%CF%DA%D5%B3%B6%B9%B0%FC+%B6%AB%B1%B1%CC%D8%B2%FA%C2%CC%C9%AB%CA%B3%C6%B7+%CA%D6%B9%A4%BE%A2%B5%C0%BA%C3%B3%D43.22kg&amp;sbn=672e5932433af19ea08d8972da79a965&amp;isTKA=false&amp;msc=1</t>
  </si>
  <si>
    <t>http://detailskip.taobao.com/json/show_buyer_list.htm?step=false&amp;bid_page=1&amp;page_size=15&amp;item_type=b&amp;ends=1422181819000&amp;starts=1421577019000&amp;item_id=38168457821&amp;user_tag=337448960&amp;old_quantity=527&amp;zhichong=true&amp;sold_total_num=16&amp;seller_num_id=1725794432&amp;dk=0&amp;title=%C9%C2%B1%B1%CC%D8%C9%AB%D0%A1%B3%D4%BB%C6%C3%D7%C4%EA%B8%E2%C5%A9%BC%D2%D4%E6%B8%E2%C9%C2%CE%F7%D5%A8%C4%EA%B8%E2%D3%CD%B8%E2%CF%D6%D7%F6%CF%D6%C2%F4%C8%FD%BD%EF%B0%FC%D3%CA&amp;sbn=e77f33eb28e719df9d78701a66fa8200&amp;isTKA=false&amp;msc=1</t>
  </si>
  <si>
    <t>http://detailskip.taobao.com/json/show_buyer_list.htm?step=false&amp;bid_page=1&amp;page_size=15&amp;item_type=b&amp;ends=1422182059000&amp;starts=1421577259000&amp;item_id=19474350923&amp;user_tag=403992576&amp;old_quantity=99842&amp;zhichong=true&amp;sold_total_num=16&amp;seller_num_id=494317305&amp;dk=0&amp;title=%B4%D9%CF%FA%BC%DB%C4%EA%B8%E2%C5%FA%B7%A2%CC%D8%BC%DB%CB%AE%C4%A5%C4%EA%B8%E2%B1%A1%C6%AC%D0%CD%D3%CD%D5%A8%D7%A8%D3%C3%C4%EA%B8%E2%BF%C9%C9%D5%BF%BE%D3%CD%D5%A8%D0%A1%B3%D4&amp;sbn=58122dd1096810ccff528cd1eca9271b&amp;isTKA=false&amp;msc=1</t>
  </si>
  <si>
    <t>http://detailskip.taobao.com/json/show_buyer_list.htm?step=false&amp;bid_page=1&amp;page_size=15&amp;item_type=b&amp;ends=1422185298000&amp;starts=1421580498000&amp;item_id=8885820663&amp;user_tag=341381122&amp;old_quantity=498&amp;zhichong=true&amp;sold_total_num=16&amp;seller_num_id=45166245&amp;dk=0&amp;title=%C2%DC%B2%B7%B0%E5%CF%CC%BB%7B%B0%D7%C2%DC%B2%B7%CF%BA%C8%CA%C5%B4%C3%D7%B7%DB%BD%B6%D2%B6%D7%D4%D6%C6%D0%A1%CA%B3%BF%CD%BC%D2%CC%D8%B2%FA%C4%EA%B8%E2%B0%B4%B8%F6%C2%F4%BC%B4%CA%B3&amp;sbn=e1624c9f159fd1ce2c5b8e1e205dbf8b&amp;isTKA=false&amp;msc=1</t>
  </si>
  <si>
    <t>http://detailskip.taobao.com/json/show_buyer_list.htm?step=false&amp;bid_page=1&amp;page_size=15&amp;item_type=b&amp;ends=1422186356000&amp;starts=1421581556000&amp;item_id=8735654014&amp;user_tag=274296848&amp;old_quantity=9307&amp;zhichong=true&amp;sold_total_num=16&amp;seller_num_id=53563840&amp;dk=0&amp;title=10%D4%AA%D4%CB%B7%D1%B7%E2%B6%A5+%B3%AF%CF%CA%D7%E5+%BA%EC%B6%B9%CB%C9%B8%E2%2F%CA%D6%B9%A4%D6%C6%D7%F7%BA%AB%B9%FA%B4%F2%B8%E2%2F%B4%AB%CD%B3%BA%AB%B9%FA%CA%B3%C6%B7&amp;sbn=4d0d64fd6d07730b2e5fac8cfcb15a23&amp;isTKA=false&amp;msc=1</t>
  </si>
  <si>
    <t>http://detailskip.taobao.com/json/show_buyer_list.htm?step=false&amp;bid_page=1&amp;page_size=15&amp;item_type=b&amp;ends=1422188154000&amp;starts=1421583354000&amp;item_id=38394766091&amp;user_tag=68751360&amp;old_quantity=368&amp;zhichong=true&amp;sold_total_num=16&amp;seller_num_id=374217906&amp;dk=0&amp;title=%B6%AB%B1%B1%CC%D8%B2%FA%C3%C0%CA%B3%CB%D5%D7%D3%D2%B6%D5%B3%E2%C4%E2%C4%D5%B3%B6%B9%B0%FC%C4%EA%B8%E2%D5%B3%BA%C4%D7%D3%CF%D6%C5%C4%CF%D6%D7%F64%BD%EF%B0%FC%D3%CA&amp;sbn=91fc6ed4d989051549e8ddb3935cd923&amp;isTKA=false&amp;msc=1</t>
  </si>
  <si>
    <t>http://detailskip.taobao.com/json/show_buyer_list.htm?step=false&amp;bid_page=1&amp;page_size=15&amp;item_type=b&amp;ends=1422188414000&amp;starts=1421583614000&amp;item_id=42225751051&amp;user_tag=270012416&amp;old_quantity=5000&amp;zhichong=true&amp;sold_total_num=16&amp;seller_num_id=773524372&amp;dk=0&amp;title=%D4%C6%C4%CF%C3%C9%D7%D4%C4%EA%B8%E2%B3%A7+%B0%D7%CC%C7%BB%A8%C9%FA%C4%EA%B8%E2+500%BF%CB%D5%E6%BF%D5%B0%FC%D7%B0+%BB%AE%CB%E33%B8%F6%B6%E0%CA%A1%B0%FC%D3%CA&amp;sbn=05dffa4190480a388576775df048fbb7&amp;isTKA=false&amp;msc=1</t>
  </si>
  <si>
    <t>http://detailskip.taobao.com/json/show_buyer_list.htm?step=false&amp;bid_page=1&amp;page_size=15&amp;item_type=b&amp;ends=1422189300000&amp;starts=1421584500000&amp;item_id=38854020900&amp;user_tag=270274560&amp;old_quantity=500&amp;zhichong=true&amp;sold_total_num=16&amp;seller_num_id=2029174421&amp;dk=0&amp;title=%D4%C6%C4%CF%CC%D8%B2%FA+%C3%C9%D7%D4%C4%EA%B8%E2+%BA%EC%CC%C7%C4%EA%B8%E2+%C4%EA%B8%E2+%B8%E2%B5%E3+%C5%B4%C3%D7%B8%E2+%D5%E6%BF%D5%B0%FC%D7%B03%B8%F6%B0%FC%D3%CA&amp;sbn=52ec2175cd2d79c61b4eefe14e9c6aee&amp;isTKA=false&amp;msc=1</t>
  </si>
  <si>
    <t>http://detailskip.taobao.com/json/show_buyer_list.htm?step=false&amp;bid_page=1&amp;page_size=15&amp;item_type=b&amp;ends=1422189591000&amp;starts=1421584791000&amp;item_id=42849837981&amp;user_tag=471674880&amp;old_quantity=200&amp;zhichong=true&amp;sold_total_num=16&amp;seller_num_id=1961180018&amp;dk=0&amp;title=%BA%AB%B9%FA%BD%F8%BF%DA%C3%FB%BC%D2%C8%FD%C9%AB%B3%A4%C9%FA%B9%FB%C4%EA%B8%E2%BA%AB%B9%FA%D0%A1%BA%F9%C2%AB%C4%EA%B8%E2%C8%FD%D1%D5%C9%AB%C4%EA%B8%E2%B6%B9500g&amp;sbn=804a739bb00b11b6a3929a5cfc641729&amp;isTKA=false&amp;msc=2</t>
  </si>
  <si>
    <t>http://detailskip.taobao.com/json/show_buyer_list.htm?step=false&amp;bid_page=1&amp;page_size=15&amp;item_type=b&amp;ends=1422190816000&amp;starts=1421586016000&amp;item_id=36319334931&amp;user_tag=270077968&amp;old_quantity=338&amp;zhichong=true&amp;sold_total_num=16&amp;seller_num_id=12898430&amp;dk=0&amp;title=6%D4%AA%D4%CB%B7%D1%B2%BB%CF%DE%D6%D8+%BD%AD%CE%F7%CC%D8%B2%FA+%DF%AE%D1%F4%B9%EA%B7%E5%C5%C6%C7%D0%C6%AC%C4%EA%B8%E2+%C8%E1%C8%ED%CB%AC%BB%AC&amp;sbn=31c2a22c13064acec49f2ae305dafaf9&amp;isTKA=false&amp;msc=1</t>
  </si>
  <si>
    <t>http://detailskip.taobao.com/json/show_buyer_list.htm?step=false&amp;bid_page=1&amp;page_size=15&amp;item_type=b&amp;ends=1422192270000&amp;starts=1421587470000&amp;item_id=22375304134&amp;user_tag=337186816&amp;old_quantity=9895&amp;zhichong=true&amp;sold_total_num=16&amp;seller_num_id=540029907&amp;dk=0&amp;title=%D5%E3%BD%AD%C1%FA%C8%AA%CD%C1%CC%D8%B2%FA+%C5%A9%BC%D2%B4%AB%CD%B3%BB%C6%BC%40+%BB%C6%C4%EA%B8%E2+%C8%FD%B1%F3%B0%CB%B6%BC%BB%C6%BC%40+%C0%F1%BA%D0%D7%B0+%C8%C8%C2%F4&amp;sbn=95d7b1e8f815a07cc347441d679ec8ce&amp;isTKA=false&amp;msc=1</t>
  </si>
  <si>
    <t>http://detailskip.taobao.com/json/show_buyer_list.htm?step=false&amp;bid_page=1&amp;page_size=15&amp;item_type=b&amp;ends=1422193769000&amp;starts=1421588969000&amp;item_id=42190363990&amp;user_tag=475598848&amp;old_quantity=25&amp;zhichong=true&amp;sold_total_num=16&amp;seller_num_id=12568460&amp;dk=0&amp;title=%CD%FA%C6%E6%C1%FA%CB%AE%C4%A5%C4%EA%B8%E2400g+%BB%F0%B9%F8%C4%EA%B8%E2+%C4%EA%B8%E2%CC%F5+%B3%B4%C4%EA%B8%E2%B2%C4%C1%CF+%CE%E4%BA%BA%C2%FA%B0%D9%B0%FC%D3%CA&amp;sbn=ebf8e08949ab55cf3dd475365b4127c6&amp;isTKA=false&amp;msc=1</t>
  </si>
  <si>
    <t>http://detailskip.taobao.com/json/show_buyer_list.htm?step=false&amp;bid_page=1&amp;page_size=15&amp;item_type=b&amp;ends=1422194819000&amp;starts=1421590019000&amp;item_id=43400895164&amp;user_tag=269488128&amp;old_quantity=5000&amp;zhichong=true&amp;sold_total_num=16&amp;seller_num_id=2222669989&amp;dk=0&amp;title=%B3%B4%C4%EA%B8%E2%BA%AB%B9%FA%CC%D8%C9%AB%C3%C0%CA%B3%D5%FD%D7%DA%BA%AB%B9%FA%C1%CF%C0%ED%D1%D3%B1%DF%D1%D3%BC%AA%CE%A2%D0%C5%CF%FA%CA%DB%B9%DA%BE%FC%B6%FE%D1%BE%CD%B7&amp;sbn=7ac8e6d853a174619bfbb9d61096360a&amp;isTKA=false&amp;msc=1</t>
  </si>
  <si>
    <t>http://detailskip.taobao.com/json/show_buyer_list.htm?step=false&amp;bid_page=1&amp;page_size=15&amp;item_type=b&amp;ends=1422195120000&amp;starts=1421590320000&amp;item_id=37306347737&amp;user_tag=269815824&amp;old_quantity=10511&amp;zhichong=true&amp;sold_total_num=16&amp;seller_num_id=60864211&amp;dk=0&amp;title=%CC%A8%D6%DD%C1%D9%BA%A3%CC%D8%B2%FA%CA%D6%CB%BA%C4%EA%B8%E2%CB%BF%2F%C4%FE%B2%A8%BA%AB%B9%FA%C4%EA%B8%E2%CC%F5%2F+%CA%D6%EA%FE%C4%EA%B8%E2%C4%EA%B8%E2%C6%AC3%CC%F5%C6%F0%C5%C4&amp;sbn=2b182702d6205bf886063f1611657ce4&amp;isTKA=false&amp;msc=1</t>
  </si>
  <si>
    <t>http://detailskip.taobao.com/json/show_buyer_list.htm?step=false&amp;bid_page=1&amp;page_size=15&amp;item_type=b&amp;ends=1422195573000&amp;starts=1421590773000&amp;item_id=43204242463&amp;user_tag=270012432&amp;old_quantity=480&amp;zhichong=true&amp;sold_total_num=16&amp;seller_num_id=39784648&amp;dk=0&amp;title=%B0%D9%CE%B6%BA%CD++%BA%AB%CA%BD%C4%EA%B8%E2+%BA%AB%CA%BD%BB%A8%D0%CD%C4%EA%B8%E2&amp;sbn=a18ff5cb85c41fc4ef968e804ad23a08&amp;isTKA=false&amp;msc=1</t>
  </si>
  <si>
    <t>http://detailskip.taobao.com/json/show_buyer_list.htm?step=false&amp;bid_page=1&amp;page_size=15&amp;item_type=b&amp;ends=1422195721000&amp;starts=1421590921000&amp;item_id=43295052481&amp;user_tag=438128640&amp;old_quantity=988227&amp;zhichong=true&amp;sold_total_num=16&amp;seller_num_id=1738206993&amp;dk=0&amp;title=10%B4%FC%B0%FC%D3%CA+%C4%FE%B2%A8%C4%EA%B8%E2%CC%F5%BF%C9%B1%C8%BA%AB%CA%BD%C4%EA%B8%E2%CC%F5%2F%BB%F0%B9%F8%C4%EA%B8%E2%2F%D0%A1%C4%EA%B8%E2%CC%F5%2F%CA%D6%B9%A4%C4%EA%B8%E2&amp;sbn=f04a1b57740be29d068f833200baea66&amp;isTKA=false&amp;msc=1</t>
  </si>
  <si>
    <t>http://detailskip.taobao.com/json/show_buyer_list.htm?step=false&amp;bid_page=1&amp;page_size=15&amp;item_type=b&amp;ends=1422196365000&amp;starts=1421591565000&amp;item_id=43204626455&amp;user_tag=270012432&amp;old_quantity=480&amp;zhichong=true&amp;sold_total_num=16&amp;seller_num_id=39784648&amp;dk=0&amp;title=%B0%D9%CE%B6%BA%CD++%BA%AB%CA%BD%C4%EA%B8%E2+%BA%AB%CA%BD%D0%A1%D3%E3%D0%CD%C4%EA%B8%E2&amp;sbn=0151be4b23ebf1012ef623fe89acc65e&amp;isTKA=false&amp;msc=1</t>
  </si>
  <si>
    <t>http://detailskip.taobao.com/json/show_buyer_list.htm?step=false&amp;bid_page=1&amp;page_size=15&amp;item_type=b&amp;ends=1422197770000&amp;starts=1421592970000&amp;item_id=42868668935&amp;user_tag=270012416&amp;old_quantity=500&amp;zhichong=true&amp;sold_total_num=16&amp;seller_num_id=669732564&amp;dk=0&amp;title=%A3%DB%D2%BB%BF%C3%D0%A1%B4%D0%A3%DD%C9%DC%D0%CB%C5%A9%BC%D2%D7%D4%D6%C6%CB%AE%C4%A5%C4%EA%B8%E2+%A3%AF+%C8%FD%BD%EF%D7%B0%A3%AF+%D4%A4%CA%DB&amp;sbn=d74384888abd5d6ac44372be17f4e86c&amp;isTKA=false&amp;msc=1</t>
  </si>
  <si>
    <t>http://detailskip.taobao.com/json/show_buyer_list.htm?step=false&amp;bid_page=1&amp;page_size=15&amp;item_type=b&amp;ends=1422198572000&amp;starts=1421593772000&amp;item_id=43071079350&amp;user_tag=269774848&amp;old_quantity=1000000&amp;zhichong=true&amp;sold_total_num=16&amp;seller_num_id=360548190&amp;dk=0&amp;title=%D5%E3%BD%AD%CC%EC%CC%A8%CC%D8%B2%FA%D5%FD%D7%DA%CC%A8%D6%DD%CF%B8%C3%D7%C3%E6%28%C9%A2%D7%B0%29%C3%E6%B8%C9%D4%E7%C3%D7%B7%DB%B8%C9%B7%DB%CB%BF%CE%DE%CC%ED%BC%D3+5%BD%EF%C6%F0&amp;sbn=c48b9fb1daaf24e59b1faebe377141b7&amp;isTKA=false&amp;msc=1</t>
  </si>
  <si>
    <t>http://detailskip.taobao.com/json/show_buyer_list.htm?step=false&amp;bid_page=1&amp;page_size=15&amp;item_type=b&amp;ends=1422201061000&amp;starts=1421596261000&amp;item_id=13459947004&amp;user_tag=270012416&amp;old_quantity=6343&amp;zhichong=true&amp;sold_total_num=16&amp;seller_num_id=173902439&amp;dk=0&amp;title=%BA%FE%C4%CF%CC%D8%B2%FA+%B8%BB%BA%EA%B0%AC%DD%EF%F4%D9%F4%CE+%D4%AD%CE%B6%D2%B0%B2%CB%C5%B4%C3%D7%F4%CE%F4%CE248g%B4%AB%CD%B3%B8%E2%B5%E3%C4%EA%B8%E2%B5%E3%D0%C4&amp;sbn=842b7ecc2296edf3213eef41326fc944&amp;isTKA=false&amp;msc=1</t>
  </si>
  <si>
    <t>http://detailskip.taobao.com/json/show_buyer_list.htm?step=false&amp;bid_page=1&amp;page_size=15&amp;item_type=b&amp;ends=1422232574000&amp;starts=1421627774000&amp;item_id=14723681337&amp;user_tag=270012416&amp;old_quantity=77023&amp;zhichong=true&amp;sold_total_num=16&amp;seller_num_id=838395227&amp;dk=0&amp;title=%CC%A8%D6%DD%CC%D8%B2%FA+%CE%C2%C1%EB%CC%D8%B2%FA%C4%EA%B8%E2+%C3%D7%B7%DB%B8%E2%D5%E3%BD%AD%CC%D8%B2%FA+%CB%AE%C4%A5%C4%EA%B8%E2+1%BD%EF3.2%D4%AA&amp;sbn=47fe57f61bfa0c4d77a8a94c45b0a659&amp;isTKA=false&amp;msc=1</t>
  </si>
  <si>
    <t>http://detailskip.taobao.com/json/show_buyer_list.htm?step=false&amp;bid_page=1&amp;page_size=15&amp;item_type=b&amp;ends=1422233194000&amp;starts=1421628394000&amp;item_id=39412637621&amp;user_tag=337186816&amp;old_quantity=1865&amp;zhichong=true&amp;sold_total_num=16&amp;seller_num_id=689571566&amp;dk=0&amp;title=%D5%FD%D7%DA%BA%AB%CA%BD%B7%E7%CE%B6%D6%A5%CA%BF%C4%EA%B8%E2+%CC%D8%D6%C6%B0%E6+%BA%AB%B9%FA%BB%F0%B9%F8%BC%D0%D0%C4%C4%EA%B8%E2+500%BF%CB%D4%AD%CE%B6&amp;sbn=fdfb1fcc545e79b716372c3716bcd7e0&amp;isTKA=false&amp;msc=1</t>
  </si>
  <si>
    <t>http://detailskip.taobao.com/json/show_buyer_list.htm?step=false&amp;bid_page=1&amp;page_size=15&amp;item_type=b&amp;ends=1422233981000&amp;starts=1421629181000&amp;item_id=9110057565&amp;user_tag=135884800&amp;old_quantity=3223&amp;zhichong=true&amp;sold_total_num=16&amp;seller_num_id=481024676&amp;dk=0&amp;title=%CC%A8%D6%DD+%BA%EC%CC%C7%C2%E9%F4%D9+%F4%D9%F4%CE+%D5%E3%BD%AD%CC%A8%D6%DD%CF%C9%BE%D3%CD%C1%CC%D8%B2%FA%C5%A9%BC%D2%CA%D6%B9%A4+2%BD%EF%D7%B0&amp;sbn=45eafa5835ffe7c71b03cd32c2e6bdc0&amp;isTKA=false&amp;msc=1</t>
  </si>
  <si>
    <t>http://detailskip.taobao.com/json/show_buyer_list.htm?step=false&amp;bid_page=1&amp;page_size=15&amp;item_type=b&amp;ends=1422235563000&amp;starts=1421630763000&amp;item_id=36409526003&amp;user_tag=270012416&amp;old_quantity=9822&amp;zhichong=true&amp;sold_total_num=16&amp;seller_num_id=550903341&amp;dk=0&amp;title=%D5%E3%BD%AD%CC%A8%D6%DD%CC%D8%B2%FA%B5%C8%BC%B6%CA%D6%B9%A4%C4%EA%B8%E2%B0%D7%C4%EA%B8%E2%C5%A9%BC%D2%CA%B3%CE%EF%D5%E6%BF%D5%B0%FC%D7%B0%CF%D6%D7%F6%D4%E7%D6%D0%B7%B9%C3%C0%CA%B3&amp;sbn=c8417b11b0325a2b509eb104b99f7918&amp;isTKA=false&amp;msc=1</t>
  </si>
  <si>
    <t>http://detailskip.taobao.com/json/show_buyer_list.htm?step=false&amp;bid_page=1&amp;page_size=15&amp;item_type=b&amp;ends=1422237278000&amp;starts=1421632478000&amp;item_id=19049551173&amp;user_tag=1052672&amp;old_quantity=1000&amp;zhichong=true&amp;sold_total_num=16&amp;seller_num_id=320890762&amp;dk=0&amp;title=%CC%D8%C9%AB%C4%EA%B6%B9%B0%FC%B0%D7%C5%B4%C3%D7+%BD%AD%C3%D7+%F4%F8%C3%D7+%C3%C0%CA%B3%D5%B3%B6%B9%B0%FC+%D5%FD%D7%DA%B6%AB%B1%B1%D5%B3%B6%B9%B0%FC10%BD%EF%B0%FC%D3%CA&amp;sbn=e16c4349be6b654cd353a2d2421d24fb&amp;isTKA=false&amp;msc=1</t>
  </si>
  <si>
    <t>http://detailskip.taobao.com/json/show_buyer_list.htm?step=false&amp;bid_page=1&amp;page_size=15&amp;item_type=b&amp;ends=1422237950000&amp;starts=1421633150000&amp;item_id=38883278137&amp;user_tag=270274560&amp;old_quantity=9983&amp;zhichong=true&amp;sold_total_num=16&amp;seller_num_id=2081493741&amp;dk=0&amp;title=%BA%AB%B9%FA%D0%C2%C6%B7+%D6%A5%CA%BF%BC%D0%D0%C4%C4%EA%B8%E2+%D6%A5%CA%BF%BC%D0%D0%C4%C3%D7%CC%F5+1000g%D7%B0&amp;sbn=dec61b02b24bbb3cfcb380db968dd944&amp;isTKA=false&amp;msc=1</t>
  </si>
  <si>
    <t>http://detailskip.taobao.com/json/show_buyer_list.htm?step=false&amp;bid_page=1&amp;page_size=15&amp;item_type=b&amp;ends=1422239945000&amp;starts=1421635145000&amp;item_id=38313182277&amp;user_tag=509210624&amp;old_quantity=1034&amp;zhichong=true&amp;sold_total_num=16&amp;seller_num_id=319779154&amp;dk=0&amp;title=F1-805%A1%BEAAK%A1%BF%BA%AB%B9%FA%BD%F8%BF%DA%D4%AD%CE%B6%C4%EA%B8%E2%CC%F5+%B3%B4%C4%EA%B8%E2%BB%F0%B9%F8%C4%EA%B8%E2+500g%BA%C3%C6%C0%C8%E7%B3%B1&amp;sbn=4d7f07ef662ee64cc6ec4352741f46d0&amp;isTKA=false&amp;msc=2</t>
  </si>
  <si>
    <t>http://detailskip.taobao.com/json/show_buyer_list.htm?step=false&amp;bid_page=1&amp;page_size=15&amp;item_type=b&amp;ends=1422240072000&amp;starts=1421635272000&amp;item_id=41206052501&amp;user_tag=336596992&amp;old_quantity=100&amp;zhichong=true&amp;sold_total_num=16&amp;seller_num_id=604871684&amp;dk=0&amp;title=%CD%F2%BC%CE%C2%A1+%D6%A5%CA%BF%C4%EA%B8%E2+500g+%BA%AB%B9%FA%BB%F0%B9%F8%BC%D0%D0%C4%C4%EA%B8%E2+%BF%C9%C0%AD%CB%BF%D6%A5%CA%BF%C4%EA%B8%E2&amp;sbn=45bb1198f0a19bab70b5e8cceb5f339e&amp;isTKA=false&amp;msc=1</t>
  </si>
  <si>
    <t>http://detailskip.taobao.com/json/show_buyer_list.htm?step=false&amp;bid_page=1&amp;page_size=15&amp;item_type=b&amp;ends=1422245914000&amp;starts=1421641114000&amp;item_id=36485038583&amp;user_tag=270110720&amp;old_quantity=1000&amp;zhichong=true&amp;sold_total_num=16&amp;seller_num_id=374194734&amp;dk=0&amp;title=%D5%E3%BD%AD%E1%D3%D6%DD%CD%C1%CC%D8%B2%FA%C4%EA%B8%E2%C5%D6%C4%EA%B8%E2%B8%C9%C4%A5%C5%D6%F4%D9+%BA%DA%D6%A5%C2%E9%CC%F0%CE%B6%B3%B4%D6%C6%D0%DD%CF%D0%C1%E3%CA%B3%D0%A1%B3%D4&amp;sbn=705e67454048a0c0bb2a72ec52e7bf24&amp;isTKA=false&amp;msc=1</t>
  </si>
  <si>
    <t>http://detailskip.taobao.com/json/show_buyer_list.htm?step=false&amp;bid_page=1&amp;page_size=15&amp;item_type=b&amp;ends=1422246374000&amp;starts=1421641574000&amp;item_id=35676882899&amp;user_tag=471429120&amp;old_quantity=6797&amp;zhichong=true&amp;sold_total_num=16&amp;seller_num_id=835396565&amp;dk=0&amp;title=%D0%C2%BB%F5%CA%D6%B9%A4%C4%EA%B8%E2+%CC%EF%B4%E5%BB%C6%D4%AA%C3%D7%B9%FB+%F4%D9%F4%CE+%C5%A9%BC%D2%D7%D4%D6%C6%BB%C6%C4%EA%B8%E2+%BA%AB%B9%FA%C4%EA%B8%E2%CC%F55%BD%EF&amp;sbn=9e13dd6f0d6a70c6502f555f33e4715c&amp;isTKA=false&amp;msc=1</t>
  </si>
  <si>
    <t>http://detailskip.taobao.com/json/show_buyer_list.htm?step=false&amp;bid_page=1&amp;page_size=15&amp;item_type=b&amp;ends=1422247517000&amp;starts=1421642717000&amp;item_id=16351578442&amp;user_tag=269488144&amp;old_quantity=487&amp;zhichong=true&amp;sold_total_num=16&amp;seller_num_id=125963215&amp;dk=0&amp;title=%BA%FE%C4%CF%CF%E6%CE%F7%CC%D8%B2%FA%C5%B4%C3%D7%F4%D9%F4%CE+%D0%A1%C3%D7%F4%CE%F4%CE%B4%BF%CA%D6%B9%A4%C5%A9%BC%D2%D7%D4%D6%C6+%C4%EA%B8%E2+%C4%EA%F4%CE%F4%CE+%B4%D6%C1%B8&amp;sbn=676ab87e93917559bddea0d23d91f9b5&amp;isTKA=false&amp;msc=1</t>
  </si>
  <si>
    <t>http://detailskip.taobao.com/json/show_buyer_list.htm?step=false&amp;bid_page=1&amp;page_size=15&amp;item_type=b&amp;ends=1422247881000&amp;starts=1421643081000&amp;item_id=41653090838&amp;user_tag=270012416&amp;old_quantity=5000&amp;zhichong=true&amp;sold_total_num=16&amp;seller_num_id=890323028&amp;dk=0&amp;title=%C7%E5%D5%E6%D0%A1%D4%E6%C4%EA%B8%E2+%CB%AE%C4%A5%B4%BF%CA%D6%B9%A4%CF%E3%BB%AC%C8%ED%C5%B4%D5%E6%BF%D5%B0%FC%D7%B0+%C8%AB%B3%A1%C2%FA58%D4%AA14%CA%A1%B0%FC%D3%CA&amp;sbn=a9b4e25cd9c1451d217efa1df585b57f&amp;isTKA=false&amp;msc=1</t>
  </si>
  <si>
    <t>http://detailskip.taobao.com/json/show_buyer_list.htm?step=false&amp;bid_page=1&amp;page_size=15&amp;item_type=b&amp;ends=1422248272000&amp;starts=1421643472000&amp;item_id=8750494171&amp;user_tag=270274560&amp;old_quantity=8995&amp;zhichong=true&amp;sold_total_num=16&amp;seller_num_id=59319555&amp;dk=0&amp;title=3%B7%DD%B0%FC%D3%CA%B3%B4%C4%EA%B8%E2%C0%B1%BD%B4%CC%D7%B2%CD+%C0%B1%B3%B4%BA%AB%CA%BD%C4%EA%B8%E2%CC%F5%B4%F2%B8%E2%CC%F5%2B%B3%B4%C4%EA%B8%E2%CC%F0%C0%B1%BD%B4100%BF%CB&amp;sbn=1dde0378d3e851f64cab99bc7670d722&amp;isTKA=false&amp;msc=1</t>
  </si>
  <si>
    <t>http://detailskip.taobao.com/json/show_buyer_list.htm?step=false&amp;bid_page=1&amp;page_size=15&amp;item_type=b&amp;ends=1422248386000&amp;starts=1421643586000&amp;item_id=42081171667&amp;user_tag=337211392&amp;old_quantity=56133&amp;zhichong=true&amp;sold_total_num=16&amp;seller_num_id=629390579&amp;dk=0&amp;title=%B8%C9%C2%DC%B2%B7%CC%F5+%C2%CC%CB%BF%C2%DC%B2%B7+%B6%AB%B1%B1%CD%C1%CC%D8%B2%FA%B8%C9%B2%CB%B8%C9%BB%F5%C5%A9%BC%D2%D7%D4%C9%B9%BF%C9%C5%FA%B7%A22014%C4%EA%D0%C2%BB%F5&amp;sbn=1847adf37b0c18d5ba69b5b9baffe3ce&amp;isTKA=false&amp;msc=1</t>
  </si>
  <si>
    <t>http://detailskip.taobao.com/json/show_buyer_list.htm?step=false&amp;bid_page=1&amp;page_size=15&amp;item_type=b&amp;ends=1422248863000&amp;starts=1421644063000&amp;item_id=38473817368&amp;user_tag=471609344&amp;old_quantity=10000&amp;zhichong=true&amp;sold_total_num=16&amp;seller_num_id=1997407348&amp;dk=0&amp;title=%D5%FD%D7%DA%BA%AB%B9%FA%C4%EA%B8%E2%CC%EC%CF%C9%B8%A3%CA%D6%B9%A4%D3%AA%D1%F8%B0%AE%D0%C4%B8%E2+%D1%D3%B1%DF%B3%AF%CF%CA%D7%E5%B4%AB%CD%B3%C3%C0%CA%B3%D5%B3%B8%E2%B4%F2%B8%E2&amp;sbn=015a81c3b27253d1c9c106ade8cd80d4&amp;isTKA=false&amp;msc=1</t>
  </si>
  <si>
    <t>http://detailskip.taobao.com/json/show_buyer_list.htm?step=false&amp;bid_page=1&amp;page_size=15&amp;item_type=b&amp;ends=1422249306000&amp;starts=1421644506000&amp;item_id=38455559494&amp;user_tag=471609344&amp;old_quantity=10000&amp;zhichong=true&amp;sold_total_num=16&amp;seller_num_id=1997407348&amp;dk=0&amp;title=%D5%FD%D7%DA%BA%AB%B9%FA%C3%D7%B8%E2%CC%EC%CF%C9%B8%A3+%B0%D7%B4%F3%B6%B9%B8%E2+%D1%D3%B1%DF%B3%AF%CF%CA%D7%E5%B4%AB%CD%B3%B8%E2%B5%E3+%C4%EA%B8%E2%CA%D6%B9%A4%B4%F2%B8%E2&amp;sbn=a9438ad9fd17734708291eba497d117b&amp;isTKA=false&amp;msc=1</t>
  </si>
  <si>
    <t>http://detailskip.taobao.com/json/show_buyer_list.htm?step=false&amp;bid_page=1&amp;page_size=15&amp;item_type=b&amp;ends=1422252331000&amp;starts=1421647531000&amp;item_id=35761832666&amp;user_tag=270340096&amp;old_quantity=814&amp;zhichong=true&amp;sold_total_num=16&amp;seller_num_id=1012808236&amp;dk=0&amp;title=%C4%FE%B9%FA%F4%CE%F4%CE%EB%E7%B2%CB%CB%F1%CB%BF%B8%C9%D7%D3%F4%CE%F4%CE++%CA%EC%CA%B3+%BC%E5%B1%FD+%B2%CB%B1%FD4%B8%F6%D7%B05%BC%FE%B0%FC%D3%CA&amp;sbn=831c361688767c6a8dd58f77f3e9d246&amp;isTKA=false&amp;msc=1</t>
  </si>
  <si>
    <t>http://detailskip.taobao.com/json/show_buyer_list.htm?step=false&amp;bid_page=1&amp;page_size=15&amp;item_type=b&amp;ends=1422252570000&amp;starts=1421647770000&amp;item_id=42687886616&amp;user_tag=337186832&amp;old_quantity=489&amp;zhichong=true&amp;sold_total_num=16&amp;seller_num_id=83645112&amp;dk=0&amp;title=%CC%EC%C2%FA%CE%DD%CA%B3%C6%B7+%BA%AB%B9%FA%BD%F8%BF%DA%B2%BF%B6%D3%BB%F0%B9%F8%C4%EA%B8%E2%2F%C0%B1%B3%B4%C4%CF%B9%CF%BA%EC%CA%ED%C4%EA%B8%E2%B6%E0%C8%CB%B7%DD1000g&amp;sbn=86529d535af442ed527937b3214b4e8b&amp;isTKA=false&amp;msc=2</t>
  </si>
  <si>
    <t>http://detailskip.taobao.com/json/show_buyer_list.htm?step=false&amp;bid_page=1&amp;page_size=15&amp;item_type=b&amp;ends=1422252914000&amp;starts=1421648114000&amp;item_id=41560848957&amp;user_tag=337186816&amp;old_quantity=2596&amp;zhichong=true&amp;sold_total_num=16&amp;seller_num_id=327807&amp;dk=0&amp;title=%C4%EA%BB%F5%C0%CF%B1%B1%BE%A9%D0%DD%CF%D0%C1%E3%CA%B3+%D3%F9%CA%B3%D4%B0%D0%A1%C4%EA%B8%E2+%B6%E0%BF%DA%CE%B6+%C5%B4%C3%D7%C4%EA%B8%E2+%B8%E2%B5%E3+%B5%A5%B0%FC%BC%DB&amp;sbn=2ba74dac958056ed3d5a7d903b016e12&amp;isTKA=false&amp;msc=1</t>
  </si>
  <si>
    <t>http://detailskip.taobao.com/json/show_buyer_list.htm?step=false&amp;bid_page=1&amp;page_size=15&amp;item_type=b&amp;ends=1422253540000&amp;starts=1421648740000&amp;item_id=41940166602&amp;user_tag=270012416&amp;old_quantity=999999&amp;zhichong=true&amp;sold_total_num=16&amp;seller_num_id=152857281&amp;dk=0&amp;title=%B4%E0%C6%A4%C4%EA%B8%E2%BC%D2%CD%A5%D7%B0&amp;sbn=1faac0a553ed2fca9b0bf1587041c082&amp;isTKA=false&amp;msc=1</t>
  </si>
  <si>
    <t>http://detailskip.taobao.com/json/show_buyer_list.htm?step=false&amp;bid_page=1&amp;page_size=15&amp;item_type=b&amp;ends=1422254445000&amp;starts=1421649645000&amp;item_id=2040906093&amp;user_tag=336662528&amp;old_quantity=7863&amp;zhichong=true&amp;sold_total_num=16&amp;seller_num_id=97032775&amp;dk=0&amp;title=%C8%D5%B1%BE%B4%F3%B8%A3%BA%CD%B9%FB%D7%D3%C0%E4%B6%B3%C8%D5%CA%BD%C4%CC%D3%CD%B0%D7%B4%F3%B8%A3%CC%F0%C6%B720%C1%A3%28%D2%AC%C8%D8%C4%CC%D3%CD%C5%B4%C3%D7%F4%D9%29&amp;sbn=4dfb2c84b34ece23c86a301df3d5d035&amp;isTKA=false&amp;msc=1</t>
  </si>
  <si>
    <t>http://detailskip.taobao.com/json/show_buyer_list.htm?step=false&amp;bid_page=1&amp;page_size=15&amp;item_type=b&amp;ends=1422255606000&amp;starts=1421650806000&amp;item_id=36789021556&amp;user_tag=337186832&amp;old_quantity=88884&amp;zhichong=true&amp;sold_total_num=16&amp;seller_num_id=75451666&amp;dk=0&amp;title=%BA%AB%B9%FA%BD%F8%BF%DA+%BB%F0%B9%F8%CA%B3%B2%C4++%C4%CC%C0%D2++%D6%A5%CA%BF%BC%D0%D0%C4++%C4%EA%B8%E2%CC%F51000g&amp;sbn=4266f4f169283417d8548b22ff5f727d&amp;isTKA=false&amp;msc=1</t>
  </si>
  <si>
    <t>http://detailskip.taobao.com/json/show_buyer_list.htm?step=false&amp;bid_page=1&amp;page_size=15&amp;item_type=b&amp;ends=1422255843000&amp;starts=1421651043000&amp;item_id=38487584544&amp;user_tag=471609344&amp;old_quantity=10000&amp;zhichong=true&amp;sold_total_num=16&amp;seller_num_id=1997407348&amp;dk=0&amp;title=%D5%FD%D7%DA%BA%AB%B9%FA%B7%E7%CE%B6%CA%D6%B9%A4+%D5%B3%C3%D7%D3%AA%D1%F8%B7%B9%D1%D3%B1%DF%B3%AF%CF%CA%D7%E5%CC%EC%CF%C9%B8%A3%B4%AB%CD%B3%C3%C0%CA%B3%B4%F2%B8%E2&amp;sbn=9d69618597a70e86af5496b12cf03b38&amp;isTKA=false&amp;msc=1</t>
  </si>
  <si>
    <t>http://detailskip.taobao.com/json/show_buyer_list.htm?step=false&amp;bid_page=1&amp;page_size=15&amp;item_type=b&amp;ends=1422256800000&amp;starts=1421652000000&amp;item_id=42677610191&amp;user_tag=336605184&amp;old_quantity=49999&amp;zhichong=true&amp;sold_total_num=16&amp;seller_num_id=2332283859&amp;dk=0&amp;title=%E1%D3%D6%DD%CC%D8%B2%FA%CB%AE%C4%A5%C4%EA%B8%E2%CD%ED%C3%D7%C4%EA%B8%E2%BF%C9%D7%F6%BA%AB%B9%FA%C4%EA%B8%E2%CC%EC%C8%BB%CE%DE%CC%ED%BC%D3%B0%D7%BE%AC%C3%D7%C4%EA%B8%E2%CC%F5&amp;sbn=fa90779f658740ecf83e345c32f1d9c2&amp;isTKA=false&amp;msc=1</t>
  </si>
  <si>
    <t>http://detailskip.taobao.com/json/show_buyer_list.htm?step=false&amp;bid_page=1&amp;page_size=15&amp;item_type=b&amp;ends=1422259964000&amp;starts=1421655164000&amp;item_id=43129803654&amp;user_tag=337383424&amp;old_quantity=1886&amp;zhichong=true&amp;sold_total_num=16&amp;seller_num_id=2165513115&amp;dk=0&amp;title=%B6%AB%B1%B1%D7%CF%C3%D7%BB%EC%BA%CF%C3%E6%D5%B3%B6%B9%B0%FC+5%BD%EF%B0%FC%D3%CA+%D1%C5%D1%A9%D5%B3%B6%B9%B0%FC+%B6%AB%B1%B1%CC%D8%B2%FA&amp;sbn=3a0e208eab1f1016187c09a5b1528605&amp;isTKA=false&amp;msc=1</t>
  </si>
  <si>
    <t>http://detailskip.taobao.com/json/show_buyer_list.htm?step=false&amp;bid_page=1&amp;page_size=15&amp;item_type=b&amp;ends=1422261045000&amp;starts=1421656245000&amp;item_id=42992536883&amp;user_tag=269488128&amp;old_quantity=9997&amp;zhichong=true&amp;sold_total_num=16&amp;seller_num_id=172459664&amp;dk=0&amp;title=%D6%EC%D0%E3%C8%D9%C5%C6%B4%E0%C6%A4%CB%AE%C4%A5%C4%EA%B8%E2%CC%F5%D5%E6%BF%D5%B0%FC%D7%B0%C9%D5%BF%BE%CC%FA%B0%E5%D7%A8%D3%C3+56%C6%AC%2F%B4%FC2.25KG%B0%FC%D3%CA&amp;sbn=57b9e35813a8de693730c7b87d3b625a&amp;isTKA=false&amp;msc=1</t>
  </si>
  <si>
    <t>http://detailskip.taobao.com/json/show_buyer_list.htm?step=false&amp;bid_page=1&amp;page_size=15&amp;item_type=b&amp;ends=1422261348000&amp;starts=1421656548000&amp;item_id=38530961979&amp;user_tag=270340096&amp;old_quantity=50&amp;zhichong=true&amp;sold_total_num=16&amp;seller_num_id=1069025518&amp;dk=0&amp;title=%E1%D3%D6%DD%CC%D8%B2%FA%C4%EA%B8%E2%C5%D6%BA%DA%D6%A5%C2%E9%C4%EA%B8%E2%B8%C9%C2%E9%F4%D9%C5%D6+%C2%E9%CA%ED%C5%D6+%C3%C0%CE%B6%CF%E3%B4%E0%B2%BB%D5%B3%D1%C0%B0%FC%D3%CA&amp;sbn=8fc009d5eb47ffe2ae6d73ed39378da5&amp;isTKA=false&amp;msc=1</t>
  </si>
  <si>
    <t>http://detailskip.taobao.com/json/show_buyer_list.htm?step=false&amp;bid_page=1&amp;page_size=15&amp;item_type=b&amp;ends=1422263734000&amp;starts=1421658934000&amp;item_id=42135325600&amp;user_tag=270012418&amp;old_quantity=1000&amp;zhichong=true&amp;sold_total_num=16&amp;seller_num_id=79513385&amp;dk=0&amp;title=%BA%A3%C4%FE%CC%D8%B2%FA+%CA%D6%B9%A4%D6%C6%D7%F7+%C4%CF%B9%CF%C5%B4%C3%D7%C4%EA%B8%E2+%28%D5%FB%CF%E4155%B0%FC%D3%CA%D6%BB%CF%DE%BD%AD%D5%E3%BB%A6%A3%A9&amp;sbn=f090f3e102beabd6234c39b39a569783&amp;isTKA=false&amp;msc=1</t>
  </si>
  <si>
    <t>http://detailskip.taobao.com/json/show_buyer_list.htm?step=false&amp;bid_page=1&amp;page_size=15&amp;item_type=b&amp;ends=1422264198000&amp;starts=1421659398000&amp;item_id=42320783146&amp;user_tag=341389312&amp;old_quantity=1436&amp;zhichong=true&amp;sold_total_num=16&amp;seller_num_id=97107193&amp;dk=0&amp;title=%C9%C2%CE%F7%D1%D3%B0%B2%CD%C1%CC%D8%B2%FA%C9%C2%B1%B1%D3%CD%E2%C9%E2%C9+%C8%ED%BB%C6%C3%D7%C3%D3%D7%D3%C3%D7%C4%EA%B8%E2%C3%C0%CA%B3%D0%A1%B3%D460g20%B8%F6%B0%FC%D3%CA&amp;sbn=a2f144b01f573efb763a1e06bb6992e0&amp;isTKA=false&amp;msc=1</t>
  </si>
  <si>
    <t>http://detailskip.taobao.com/json/show_buyer_list.htm?step=false&amp;bid_page=1&amp;page_size=15&amp;item_type=b&amp;ends=1422265050000&amp;starts=1421660250000&amp;item_id=42264974335&amp;user_tag=336924672&amp;old_quantity=9582&amp;zhichong=true&amp;sold_total_num=16&amp;seller_num_id=905860235&amp;dk=0&amp;title=%D5%FD%D7%DA%B6%AB%B1%B1%BD%AD%C3%D7%D5%B3%B6%B9%B0%FC%C5%B4%C3%D7%B6%B9%B0%FC%C5%FA%B7%A2%B0%D7%B6%B9%B0%FC%B4%BF%CA%D6%B9%A4%D6%C6%D7%F7500g%2F%B7%DD5%B7%DD%B0%FC%D3%CA&amp;sbn=ab8c697fbe42e3fb7d3eda8b9e3b128e&amp;isTKA=false&amp;msc=1</t>
  </si>
  <si>
    <t>http://detailskip.taobao.com/json/show_buyer_list.htm?step=false&amp;bid_page=1&amp;page_size=15&amp;item_type=b&amp;ends=1422265907000&amp;starts=1421661107000&amp;item_id=42805768128&amp;user_tag=269488128&amp;old_quantity=5375687&amp;zhichong=true&amp;sold_total_num=16&amp;seller_num_id=2223874261&amp;dk=0&amp;title=%C4%FE%B2%A8%D0%C2%B2%FD%E1%D3%D6%DD%CC%D8%B2%FA%C4%EA%B8%E2%BB%F0%B9%F8+%D5%FD%D7%DA%C4%EA%B8%E2%CC%F5+%D5%E6%BF%D5%B0%FC%D7%B0%BD%AD%D5%E3%BB%A610%BD%EF%B0%FC%D3%CA&amp;sbn=60911410d39515704e5a368d04e1d3ba&amp;isTKA=false&amp;msc=1</t>
  </si>
  <si>
    <t>http://detailskip.taobao.com/json/show_buyer_list.htm?step=false&amp;bid_page=1&amp;page_size=15&amp;item_type=b&amp;ends=1422266538000&amp;starts=1421661738000&amp;item_id=20050714252&amp;user_tag=471404544&amp;old_quantity=71744&amp;zhichong=true&amp;sold_total_num=16&amp;seller_num_id=546330605&amp;dk=0&amp;title=%D5%FD%D7%DA%BA%AB%CA%BD%C4%EA%B8%E2%CC%F5+%B3%B4%C4%EA+%B3%AF%CF%CA%D7%E5%C0%B1%B3%B4%C4%EA%B8%E2%BD%D6%B1%DF%D0%A1%B3%D4%D7%F6%B7%A8400%BF%CB%BF%C9%C5%FA%B7%A2&amp;sbn=f4f2ebc8264532114ecb2adc5121c821&amp;isTKA=false&amp;msc=1</t>
  </si>
  <si>
    <t>http://detailskip.taobao.com/json/show_buyer_list.htm?step=false&amp;bid_page=1&amp;page_size=15&amp;item_type=b&amp;ends=1422269037000&amp;starts=1421664237000&amp;item_id=14596444362&amp;user_tag=270012416&amp;old_quantity=12384&amp;zhichong=true&amp;sold_total_num=16&amp;seller_num_id=610380021&amp;dk=0&amp;title=%D6%EE%F4%DF%C4%EA%B8%E2%A3%A8%BD%F5%C2%ED%C4%EA%B8%E2%A3%A9%D4%AD%C3%FB%C2%ED%B5%EA%C4%EA%B8%E2%B8%C9%C6%AC+%B2%BB%BA%AC%B7%C0%B8%AF%BC%C1%CC%ED%BC%D3%BC%C1&amp;sbn=d619130b03c8dae44f4e5b7eed7f4810&amp;isTKA=false&amp;msc=1</t>
  </si>
  <si>
    <t>http://detailskip.taobao.com/json/show_buyer_list.htm?step=false&amp;bid_page=1&amp;page_size=15&amp;item_type=b&amp;ends=1422273311000&amp;starts=1421668511000&amp;item_id=20420456947&amp;user_tag=336924688&amp;old_quantity=8970&amp;zhichong=true&amp;sold_total_num=16&amp;seller_num_id=27841132&amp;dk=0&amp;title=%A1%BE%C3%F9%BA%D7%B9%C5%D5%F2%CC%D8%B2%FA%A1%BF%BB%D8%CE%B6%D0%A1%CA%B1%BA%F2%B3%D4%B5%C4%C4%EA%B8%E2%BD%C8+%D6%A5%C2%E9%B6%B9%CB%D6%CC%C7%D7%F6%CF%DA+%D4%A4%B6%A8&amp;sbn=a454a5e22508f77903ba1b545ea8acc2&amp;isTKA=false&amp;msc=1</t>
  </si>
  <si>
    <t>http://detailskip.taobao.com/json/show_buyer_list.htm?step=false&amp;bid_page=1&amp;page_size=15&amp;item_type=b&amp;ends=1422273687000&amp;starts=1421668887000&amp;item_id=41835200250&amp;user_tag=337186816&amp;old_quantity=375&amp;zhichong=true&amp;sold_total_num=16&amp;seller_num_id=186348639&amp;dk=0&amp;title=%BD%AD%CE%F7%CC%D8%B2%FA%D5%FD%C6%B7+%DF%AE%D1%F4%B9%EA%B7%E5%C5%C6%C7%D0%C6%AC%C4%EA%B8%E2+%C8%E1%C8%ED%CB%AC%BB%AC400%BF%CB%C2%F2%C2%FA10%B0%FC%B0%FC%D3%CA&amp;sbn=c75281db54393e29b637b3e9327b4525&amp;isTKA=false&amp;msc=1</t>
  </si>
  <si>
    <t>http://detailskip.taobao.com/json/show_buyer_list.htm?step=false&amp;bid_page=1&amp;page_size=15&amp;item_type=b&amp;ends=1422275145000&amp;starts=1421670345000&amp;item_id=43105458570&amp;user_tag=68227072&amp;old_quantity=46566&amp;zhichong=true&amp;sold_total_num=16&amp;seller_num_id=194979921&amp;dk=0&amp;title=%B3%F6%BF%DA%BA%AB%B9%FA%D6%A5%CA%BF%C4%EA%B8%E2%BB%F0%B9%F8%CA%B3%B2%C4%D5%FD%D7%DA%BA%AB%CA%BD%C4%EA%B8%E2%CC%F5%BF%E9500%BF%CB+%C8%E1%C8%ED%CB%B3%BB%AC%BF%C9%BF%DA&amp;sbn=7ef241a65f0f4f27a3612d9d85fa955a&amp;isTKA=false&amp;msc=1</t>
  </si>
  <si>
    <t>http://detailskip.taobao.com/json/show_buyer_list.htm?step=false&amp;bid_page=1&amp;page_size=15&amp;item_type=b&amp;ends=1422277548000&amp;starts=1421672748000&amp;item_id=43299187171&amp;user_tag=270012432&amp;old_quantity=1000&amp;zhichong=true&amp;sold_total_num=16&amp;seller_num_id=510874&amp;dk=0&amp;title=%B4%C8%B3%C7+%D3%E1%BC%D2+%B0%D7%C4%EA%B8%E2+%CA%D6%B9%A4+%CB%AE%C4%A5+%C4%EA%B8%E2+%C9%A2%D7%B0+%CA%B5%BB%DD+%BD%AD%D5%E3%BB%A6%CD%EE5%BD%EF%B0%FC%D3%CA&amp;sbn=4574f55e7e83839618e72cf0c2c39365&amp;isTKA=false&amp;msc=1</t>
  </si>
  <si>
    <t>http://detailskip.taobao.com/json/show_buyer_list.htm?step=false&amp;bid_page=1&amp;page_size=15&amp;item_type=b&amp;ends=1422277876000&amp;starts=1421673076000&amp;item_id=14333761152&amp;user_tag=274280448&amp;old_quantity=898&amp;zhichong=true&amp;sold_total_num=16&amp;seller_num_id=828766481&amp;dk=0&amp;title=%BF%D5%D4%CB%C8%AB%B3%A1%C2%FA68%D4%AA%B0%FC%D3%CA%B6%AB%B1%B1%C7%E5%D5%E6%B4%AB%CD%B3%B8%E2%B5%E3%CA%D6%B9%A4%B4%F2%B8%E2%C4%EA%B8%E2%B6%B9%C3%E6%BE%ED%C2%BF%B4%F2%B9%F6&amp;sbn=639e9492140c94e89e5b7d852e2c7bfc&amp;isTKA=false&amp;msc=1</t>
  </si>
  <si>
    <t>http://detailskip.taobao.com/json/show_buyer_list.htm?step=false&amp;bid_page=1&amp;page_size=15&amp;item_type=b&amp;ends=1422277958000&amp;starts=1421673158000&amp;item_id=7581315095&amp;user_tag=269815824&amp;old_quantity=100000&amp;zhichong=true&amp;sold_total_num=16&amp;seller_num_id=60864211&amp;dk=0&amp;title=%D5%E3%BD%AD%CC%A8%D6%DD%CC%D8%B2%FA+%CA%D6%B9%A4%C4%EA%B8%E2%C5%A9%BC%D2%CA%B3%CE%EF+%D5%FD%D7%DA%CD%ED%C3%D7%CF%E3%C4%EA%B8%E2+%D5%E6%BF%D5%B0%FC%D7%B0%2F%CF%D6%D7%F6&amp;sbn=aec0a7bf73928a1147ad58d7d6c8f099&amp;isTKA=false&amp;msc=1</t>
  </si>
  <si>
    <t>http://detailskip.taobao.com/json/show_buyer_list.htm?step=false&amp;bid_page=1&amp;page_size=15&amp;item_type=b&amp;ends=1422279235000&amp;starts=1421674435000&amp;item_id=39689569637&amp;user_tag=341643264&amp;old_quantity=20875&amp;zhichong=true&amp;sold_total_num=16&amp;seller_num_id=1677185913&amp;dk=0&amp;title=%5B%C4%FE%B2%A8%CC%D8%B2%FA%5D%D2%E5%C3%AF%B9%F0%BB%A8%CC%C7%C4%EA%B8%E2300g+%CC%F0%C4%EA%B8%E2%D5%E6%BF%D5%C4%EA%B8%E2+%BD%AD%D5%E3%BB%A6%CD%EE10%B0%FC%B0%FC%D3%CA&amp;sbn=c2df7cc51f4036d35feaa76a0b91767d&amp;isTKA=false&amp;msc=1</t>
  </si>
  <si>
    <t>http://detailskip.taobao.com/json/show_buyer_list.htm?step=false&amp;bid_page=1&amp;page_size=15&amp;item_type=b&amp;ends=1422279388000&amp;starts=1421674588000&amp;item_id=40797319203&amp;user_tag=269488128&amp;old_quantity=815&amp;zhichong=true&amp;sold_total_num=16&amp;seller_num_id=1822238477&amp;dk=0&amp;title=%BA%AB%B9%FA%BD%F8%BF%DA%D6%A5%CA%BF%C4%EA%B8%E2+%C4%CC%C0%D2%BC%D0%D0%C4%C3%D7%CC%F5+%BA%AB%B9%FA%C1%CF%C0%ED%B5%EA%D7%A8%B9%A9+1000%BF%CB&amp;sbn=65d858ac5aa362a42d88fd5ca74bc5e1&amp;isTKA=false&amp;msc=2</t>
  </si>
  <si>
    <t>http://detailskip.taobao.com/json/show_buyer_list.htm?step=false&amp;bid_page=1&amp;page_size=15&amp;item_type=b&amp;ends=1422280080000&amp;starts=1421675280000&amp;item_id=41074772219&amp;user_tag=269815808&amp;old_quantity=10052&amp;zhichong=true&amp;sold_total_num=16&amp;seller_num_id=726740173&amp;dk=0&amp;title=%EC%FB%D4%CB%C4%EA+%D1%E0%C2%F3%C4%EA%B8%E2+400g+%D5%E6%BF%D5%B0%FC%D7%B0+%BD%EE%B5%C0%BF%C9%BF%DA+%BB%F0%B9%F8%B1%D8%B1%B8&amp;sbn=921523e1366c1f872f7217d47dcfb4d9&amp;isTKA=false&amp;msc=1</t>
  </si>
  <si>
    <t>http://detailskip.taobao.com/json/show_buyer_list.htm?step=false&amp;bid_page=1&amp;page_size=15&amp;item_type=b&amp;ends=1422281308000&amp;starts=1421676508000&amp;item_id=15615720447&amp;user_tag=269815808&amp;old_quantity=98&amp;zhichong=true&amp;sold_total_num=16&amp;seller_num_id=731928615&amp;dk=0&amp;title=%BA%FE%B1%B1%BE%A3%D6%DD%CC%D8%B2%FA%CA%D6%B9%A4%F4%D9%F4%CE+%B4%BF%C5%B4%C3%D7%F4%D9%F4%CE+%C5%B4%C3%D7%C4%EA%B8%E2+%B4%BF%C5%B4%C3%D7%CA%D6%B9%A4%F4%D9%F4%CE+%C5%B4%C3%D7&amp;sbn=f2f3d10e1a381d5ea95b384497ff854f&amp;isTKA=false&amp;msc=1</t>
  </si>
  <si>
    <t>http://detailskip.taobao.com/json/show_buyer_list.htm?step=false&amp;bid_page=1&amp;page_size=15&amp;item_type=b&amp;ends=1422281672000&amp;starts=1421676872000&amp;item_id=42407658055&amp;user_tag=274010112&amp;old_quantity=94&amp;zhichong=true&amp;sold_total_num=16&amp;seller_num_id=762327205&amp;dk=0&amp;title=%B9%B7%C9%E0%F4%CE%B9%A7%B3%C7%D3%CD%B2%E8%D0%A1%B3%D4%F4%CE%F4%CE%B9%F0%C1%D6%CC%D8%C9%AB%D0%A1%B3%D4%D5%E6%BF%D5%B4%FC%B4%F2%B0%FC&amp;sbn=6d9cea63aae67301e333cd8d13b0226e&amp;isTKA=false&amp;msc=1</t>
  </si>
  <si>
    <t>http://detailskip.taobao.com/json/show_buyer_list.htm?step=false&amp;bid_page=1&amp;page_size=15&amp;item_type=b&amp;ends=1422282534000&amp;starts=1421677734000&amp;item_id=13210766396&amp;user_tag=270012416&amp;old_quantity=3965&amp;zhichong=true&amp;sold_total_num=16&amp;seller_num_id=173902439&amp;dk=0&amp;title=%BA%FE%C4%CF%CC%D8%B2%FA+%B8%BB%BA%EA%C4%EA%B8%E2+%C5%B4%C3%D7%F4%D9%F4%CE+%C5%A9%BC%D2%B4%AB%CD%B3%B8%E2%B5%E3+%CA%D6%B9%A4%D4%AD%CE%B6%F4%CE%F4%CE%B5%E3%D0%C4248g&amp;sbn=6711ca46cf82854a181d7d037a84b410&amp;isTKA=false&amp;msc=1</t>
  </si>
  <si>
    <t>http://detailskip.taobao.com/json/show_buyer_list.htm?step=false&amp;bid_page=1&amp;page_size=15&amp;item_type=b&amp;ends=1422282878000&amp;starts=1421678078000&amp;item_id=42873833101&amp;user_tag=270340096&amp;old_quantity=9940&amp;zhichong=true&amp;sold_total_num=16&amp;seller_num_id=1959096490&amp;dk=0&amp;title=%BA%AB%B9%FA%D6%A5%CA%BF%C4%EA%B8%E2+%D7%CF%CA%ED%C4%EA%B8%E2+%C0%AD%CB%BF%C4%EA%B8%E2+%D3%D0%D0%C4%C4%EA%B8%E2%BB%F0%B9%F8%B1%D8%B1%B8+250%BF%CB%B7%D6%D7%B0&amp;sbn=f015a297de7c32c0e412308f12a44131&amp;isTKA=false&amp;msc=1</t>
  </si>
  <si>
    <t>http://detailskip.taobao.com/json/show_buyer_list.htm?step=false&amp;bid_page=1&amp;page_size=15&amp;item_type=b&amp;ends=1422283015000&amp;starts=1421678215000&amp;item_id=38995776068&amp;user_tag=274272272&amp;old_quantity=996&amp;zhichong=true&amp;sold_total_num=16&amp;seller_num_id=101705183&amp;dk=0&amp;title=%B0%D8%C0%BC%BC%D0%D0%C4%D6%A5%CA%BF%C4%EA%B8%E2+%BF%C9%D2%D4%C0%AD%CB%BF%B5%C4%C4%EA%B8%E2%A3%A8%D4%AD%CE%B6+500g%A3%A9%C4%CF%BE%A9%CA%D0%C7%F8%CF%D6%BB%F5%B9%A9%D3%A6&amp;sbn=917d9d4808c14f25e27853af7f5cd431&amp;isTKA=false&amp;msc=1</t>
  </si>
  <si>
    <t>http://detailskip.taobao.com/json/show_buyer_list.htm?step=false&amp;bid_page=1&amp;page_size=15&amp;item_type=b&amp;ends=1422283519000&amp;starts=1421678719000&amp;item_id=40364073528&amp;user_tag=269488128&amp;old_quantity=60&amp;zhichong=true&amp;sold_total_num=16&amp;seller_num_id=2059128061&amp;dk=0&amp;title=%C0%B1%B3%B4%C4%EA%B8%E2%CC%D7%B2%CD%2F%BA%AB%B9%FA%B3%B4%C4%EA%B8%E2%2F%C4%EA%B8%E2%CC%D7%B2%CD%2F%C4%EA%B8%E2%2B%C9%C5%B8%AE%C4%EA%B8%E2%BD%B4%2F%B3%AC%D6%B5650%BF%CB&amp;sbn=0b6ebdd3e0809c80802e14e7d5be82fb&amp;isTKA=false&amp;msc=1</t>
  </si>
  <si>
    <t>http://detailskip.taobao.com/json/show_buyer_list.htm?step=false&amp;bid_page=1&amp;page_size=15&amp;item_type=b&amp;ends=1422287758000&amp;starts=1421682958000&amp;item_id=25574444028&amp;user_tag=341381122&amp;old_quantity=999&amp;zhichong=true&amp;sold_total_num=16&amp;seller_num_id=79350165&amp;dk=0&amp;title=%B9%F3%D6%DD%CC%D8%B2%FA%B1%CF%BD%DA%C7%AD%CE%F7%CF%D8%C5%A9%BC%D2%D7%D4%D6%C6%C9%A2%D7%B0%BB%C6%F4%CE%BB%C6%B8%E2%F4%CE%D5%E6%BF%D5%B0%FC%D7%B0%CC%D8%BC%DB10%B8%F6%B0%FC%D3%CA&amp;sbn=9e815f9c15e7607adfc4c752ef34139e&amp;isTKA=false&amp;msc=1</t>
  </si>
  <si>
    <t>http://detailskip.taobao.com/json/show_buyer_list.htm?step=false&amp;bid_page=1&amp;page_size=15&amp;item_type=b&amp;ends=1422320607000&amp;starts=1421715807000&amp;item_id=8944657424&amp;user_tag=337186832&amp;old_quantity=888&amp;zhichong=true&amp;sold_total_num=16&amp;seller_num_id=34929488&amp;dk=0&amp;title=%BA%FE%B1%B1%B6%F7%CA%A9%CD%C1%BC%D2%CC%D8%B2%FA%C5%B4%C3%D7%F4%D9%F4%CE+%CD%C1%BC%D2%C3%E7%BC%D2%CA%D6%B9%A4%D7%D4%D6%C6%C4%EA%B8%E2+5%B8%F6%D7%B0&amp;sbn=5a95e9bfd2b5b2c0b0c80dee41fae6eb&amp;isTKA=false&amp;msc=1</t>
  </si>
  <si>
    <t>http://detailskip.taobao.com/json/show_buyer_list.htm?step=false&amp;bid_page=1&amp;page_size=15&amp;item_type=b&amp;ends=1422322200000&amp;starts=1421717400000&amp;item_id=17993095271&amp;user_tag=274280448&amp;old_quantity=858&amp;zhichong=true&amp;sold_total_num=16&amp;seller_num_id=828766481&amp;dk=0&amp;title=%BF%D5%D4%CB%B6%AB%B1%B1%BD%AD%C3%D7%BA%EC%D0%A1%B6%B9%CF%DA%F0%A4%CB%D5%D7%D3%D2%B6%D5%B3%E2%C4%E2%C4%C4%EA%B8%E2%D5%B3%B6%B9%B0%FC%B0%D7%B6%B9%B0%FC5%BD%EF%B0%FC%D3%CA&amp;sbn=2b79fefcff0f1361a97de7d8d4c1e452&amp;isTKA=false&amp;msc=1</t>
  </si>
  <si>
    <t>http://detailskip.taobao.com/json/show_buyer_list.htm?step=false&amp;bid_page=1&amp;page_size=15&amp;item_type=b&amp;ends=1422323894000&amp;starts=1421719094000&amp;item_id=24284868435&amp;user_tag=269488128&amp;old_quantity=188&amp;zhichong=true&amp;sold_total_num=16&amp;seller_num_id=140155821&amp;dk=0&amp;title=%C9%C2%B1%B1%CC%D8%B2%FA+%BB%C6%C3%D7%C4%EA%B8%E2+%C0%CF%E3%C6%BC%D2%C4%EA%B8%E2+%BA%EC%D4%E6%D3%CD%B8%E2+%C5%B4%C3%D7%B8%E2+%C8%ED%C3%D7%B8%E2+%BA%C3%B3%D4%CC%D8%BC%DB&amp;sbn=c02180a1f55843f8c2b107058e06c9f1&amp;isTKA=false&amp;msc=1</t>
  </si>
  <si>
    <t>http://detailskip.taobao.com/json/show_buyer_list.htm?step=false&amp;bid_page=1&amp;page_size=15&amp;item_type=b&amp;ends=1422324699000&amp;starts=1421719899000&amp;item_id=41301701808&amp;user_tag=337383424&amp;old_quantity=1000&amp;zhichong=true&amp;sold_total_num=16&amp;seller_num_id=1923502898&amp;dk=0&amp;title=%C4%EA%B8%E2%C6%AC+%C4%EA%B8%E2%CC%F5%CE%DE%CC%C7+%CC%D8%BC%DB&amp;sbn=42a621913b28793f8127cf7b2d5ba243&amp;isTKA=false&amp;msc=1</t>
  </si>
  <si>
    <t>http://detailskip.taobao.com/json/show_buyer_list.htm?step=false&amp;bid_page=1&amp;page_size=15&amp;item_type=b&amp;ends=1422325086000&amp;starts=1421720286000&amp;item_id=40855604969&amp;user_tag=337186816&amp;old_quantity=10000&amp;zhichong=true&amp;sold_total_num=16&amp;seller_num_id=725139898&amp;dk=0&amp;title=%F4%D9%F4%CE+%B4%BF%C5%B4%C3%D7%CA%D6%B9%A4%F4%D9%F4%CE+%CB%C4%B4%A8%C4%CF%B3%E4%CC%D8%B2%FA%C3%C0%CA%B3%B8%E2%B5%E3%CA%D6%B9%A4%C1%E3%CA%B3%C4%EA%B8%E2%D0%A1%B3%D4500g&amp;sbn=e1f50305bbde24d17cdb985777f2264f&amp;isTKA=false&amp;msc=1</t>
  </si>
  <si>
    <t>http://detailskip.taobao.com/json/show_buyer_list.htm?step=false&amp;bid_page=1&amp;page_size=15&amp;item_type=b&amp;ends=1422325890000&amp;starts=1421721090000&amp;item_id=13022610200&amp;user_tag=269488128&amp;old_quantity=9606&amp;zhichong=true&amp;sold_total_num=16&amp;seller_num_id=31003347&amp;dk=0&amp;title=%A1%BE%D7%D3%CE%F7%B7%BB%A1%BF%D7%D4%BC%D2%D6%C6%D7%F7+%D5%FD%D7%DA%CE%B5%CF%D8%BB%C6%C3%D7%C3%E6%D5%A8%B8%E2+%B4%D6%C1%B8+%D3%CD%D5%A8%B8%E21.98%D4%AA%D2%BB%B8%F6&amp;sbn=61992ea318ccdc05869c941b9a5dd4d6&amp;isTKA=false&amp;msc=1</t>
  </si>
  <si>
    <t>http://detailskip.taobao.com/json/show_buyer_list.htm?step=false&amp;bid_page=1&amp;page_size=15&amp;item_type=b&amp;ends=1422327314000&amp;starts=1421722514000&amp;item_id=36695583588&amp;user_tag=68751362&amp;old_quantity=741&amp;zhichong=true&amp;sold_total_num=16&amp;seller_num_id=152551229&amp;dk=0&amp;title=%BB%A8%C9%FA%CC%F5+%B0%D9%B1%FD%D4%B0%CA%B3%C6%B7%B4%AB%CD%B3%B8%E2%B5%E3+%B8%A3%BD%A8%C0%CF%B8%A3%D6%DD%CC%D8%B2%FA+%C8%CB%C6%F8%D0%A1%B3%D4%C3%C0%CA%B3+80g&amp;sbn=d7575d5c1a5024003325d5e34c110015&amp;isTKA=false&amp;msc=1</t>
  </si>
  <si>
    <t>http://detailskip.taobao.com/json/show_buyer_list.htm?step=false&amp;bid_page=1&amp;page_size=15&amp;item_type=b&amp;ends=1422327669000&amp;starts=1421722869000&amp;item_id=22301316762&amp;user_tag=370741248&amp;old_quantity=520&amp;zhichong=true&amp;sold_total_num=16&amp;seller_num_id=189997388&amp;dk=0&amp;title=%5B6%B7%DD%B0%FC%D3%CA%5D%D0%CB%D2%E5%B6%FC%BF%E9%F4%CE%B6%FE%BF%E9%F4%CE+%B9%F3%D6%DD%CC%D8%B2%FA%C3%C0%CA%B3%C4%EA%BB%F5%C4%EA%B8%E2%D0%A1%B3%D4%5B%D2%B9%C0%C9%CA%B3%CE%B6%5D&amp;sbn=7c7ab29ca7dffc77d93081be36247db5&amp;isTKA=false&amp;msc=1</t>
  </si>
  <si>
    <t>http://detailskip.taobao.com/json/show_buyer_list.htm?step=false&amp;bid_page=1&amp;page_size=15&amp;item_type=b&amp;ends=1422327734000&amp;starts=1421722934000&amp;item_id=42609268854&amp;user_tag=337465344&amp;old_quantity=552&amp;zhichong=true&amp;sold_total_num=16&amp;seller_num_id=1095780003&amp;dk=0&amp;title=%BA%AB%CA%BD%C0%B1%B3%B4%C4%EA%B8%E2+%B4%F3%CD%AC%BD%AD%B4%F2%B8%E2%CC%F5+%B3%AF%BA%AB%B7%E7%CE%B6%B3%B4%C4%EA%B8%E2%C3%BF%B4%FC270%BF%CB+%C8%FD%B4%FC%D7%B0&amp;sbn=47e150bcd5d02a6b7ffc2ce7f0eb0eef&amp;isTKA=false&amp;msc=1</t>
  </si>
  <si>
    <t>http://detailskip.taobao.com/json/show_buyer_list.htm?step=false&amp;bid_page=1&amp;page_size=15&amp;item_type=b&amp;ends=1422327779000&amp;starts=1421722979000&amp;item_id=37307276838&amp;user_tag=437874704&amp;old_quantity=984&amp;zhichong=true&amp;sold_total_num=16&amp;seller_num_id=21412962&amp;dk=0&amp;title=%BD%AD%D5%E3%BB%A6%CD%E2%B7%A2%D3%CA%D5%FE%D0%A1%B0%FC3KG%C4%DA%CA%B5%BB%DD%CD%C6%BC%F6%D7%E9%BA%CF300gX9%B4%FC%C4%FE%B2%A8%CB%AE%C4%A5%C4%EA%B8%E2&amp;sbn=fff11dcc7692fe4f7e169318322f8e5b&amp;isTKA=false&amp;msc=1</t>
  </si>
  <si>
    <t>http://detailskip.taobao.com/json/show_buyer_list.htm?step=false&amp;bid_page=1&amp;page_size=15&amp;item_type=b&amp;ends=1422328520000&amp;starts=1421723720000&amp;item_id=22415267087&amp;user_tag=270340096&amp;old_quantity=600&amp;zhichong=true&amp;sold_total_num=16&amp;seller_num_id=713957680&amp;dk=0&amp;title=%B6%AB%B1%B1%C4%EA%B8%E2+%B6%AB%B1%B1%C7%D0%B8%E2+%B6%AB%B1%B1%BB%C6%C3%D7%D5%B3%B8%E2+%B6%AB%B1%B1%C0%CF%CA%BD%C4%EA%B8%E2+500g+%CA%AE%BD%EF%B0%FC%D3%CA&amp;sbn=c881911440f2c78c48c4b1460f726021&amp;isTKA=false&amp;msc=1</t>
  </si>
  <si>
    <t>http://detailskip.taobao.com/json/show_buyer_list.htm?step=false&amp;bid_page=1&amp;page_size=15&amp;item_type=b&amp;ends=1422329106000&amp;starts=1421724306000&amp;item_id=12398797774&amp;user_tag=270077952&amp;old_quantity=14075&amp;zhichong=true&amp;sold_total_num=16&amp;seller_num_id=174887924&amp;dk=0&amp;title=T%B3%F6%BF%DA%BA%AB%B9%FA%C0%B1%B3%B4%C4%EA%B8%E2%CC%F5907g+%D5%E6%BF%D5%CE%DE%B7%C0%B8%AF%BC%C1%BA%AB%BE%E7%C0%EF%B5%C4%B3%B4%C4%EA%B8%E2%B5%AF%D0%D4%B2%BB%D5%B3%D1%C0&amp;sbn=3cfc937986908e14d06eb7f8668c7ec3&amp;isTKA=false&amp;msc=1</t>
  </si>
  <si>
    <t>http://detailskip.taobao.com/json/show_buyer_list.htm?step=false&amp;bid_page=1&amp;page_size=15&amp;item_type=b&amp;ends=1422330205000&amp;starts=1421725405000&amp;item_id=15950373769&amp;user_tag=337186816&amp;old_quantity=111140&amp;zhichong=true&amp;sold_total_num=16&amp;seller_num_id=649773674&amp;dk=0&amp;title=%C5%FA%B7%A2%7E%BA%AB%B9%FA%BD%F8%BF%DA%CB%C9%BA%D7%C5%C6%B3%B4%C4%EA%B8%E2%CC%F5+600%BF%CB+%D2%BB%CF%E412%B4%FC%D5%FB%CF%E4&amp;sbn=4945c35d92a67307a0f5e050c92d8c48&amp;isTKA=false&amp;msc=2</t>
  </si>
  <si>
    <t>http://detailskip.taobao.com/json/show_buyer_list.htm?step=false&amp;bid_page=1&amp;page_size=15&amp;item_type=b&amp;ends=1422332405000&amp;starts=1421727605000&amp;item_id=24972520212&amp;user_tag=269488128&amp;old_quantity=229&amp;zhichong=true&amp;sold_total_num=16&amp;seller_num_id=59390774&amp;dk=0&amp;title=%C9%BD%B6%AB%CC%D8%B2%FA%D0%C2%CF%CA%BB%C6%C3%D7%C4%EA%B8%E2%2F%D5%B3%B8%E2-%CB%AE%C4%A5+%C8%ED%D5%B3%CF%B8%C4%E5%C5%E7%CF%E3+%C4%EA%BB%F5%BB%E9%C0%F1+%CE%DE%CC%ED%BC%D3&amp;sbn=197489092b2a710e714053a0817fdda8&amp;isTKA=false&amp;msc=1</t>
  </si>
  <si>
    <t>http://detailskip.taobao.com/json/show_buyer_list.htm?step=false&amp;bid_page=1&amp;page_size=15&amp;item_type=b&amp;ends=1422332868000&amp;starts=1421728068000&amp;item_id=42348629359&amp;user_tag=408186896&amp;old_quantity=100000&amp;zhichong=true&amp;sold_total_num=16&amp;seller_num_id=51821865&amp;dk=0&amp;title=%A1%BE%C4%C7%D0%A9%C4%EA%B8%E2%A1%BF+%D7%D4%B4%B4%C6%B7%C5%C6+%D5%FD%D7%DA%B4%C8%B3%C7%CB%AE%C4%A5%BA%DA%C5%B4%C3%D7%C7%D0%C6%AC+400g&amp;sbn=2a998df9e6696da039f14bbd1c45086f&amp;isTKA=false&amp;msc=1</t>
  </si>
  <si>
    <t>http://detailskip.taobao.com/json/show_buyer_list.htm?step=false&amp;bid_page=1&amp;page_size=15&amp;item_type=b&amp;ends=1422333052000&amp;starts=1421728252000&amp;item_id=42301431059&amp;user_tag=408186896&amp;old_quantity=100000&amp;zhichong=true&amp;sold_total_num=16&amp;seller_num_id=51821865&amp;dk=0&amp;title=%A1%BE%C4%C7%D0%A9%C4%EA%B8%E2%A1%BF+%D7%D4%B4%B4%C6%B7%C5%C6+%D5%FD%D7%DA%B4%C8%B3%C7%CB%AE%C4%A5+%BB%F0%B9%F8%C4%EA%B8%E2+%B3%B4%B8%E2%CC%F5&amp;sbn=cb9a40e60095c2bebeec2afbb5df01a6&amp;isTKA=false&amp;msc=1</t>
  </si>
  <si>
    <t>http://detailskip.taobao.com/json/show_buyer_list.htm?step=false&amp;bid_page=1&amp;page_size=15&amp;item_type=b&amp;ends=1422333540000&amp;starts=1421728740000&amp;item_id=36734145662&amp;user_tag=270274560&amp;old_quantity=100&amp;zhichong=true&amp;sold_total_num=16&amp;seller_num_id=683234347&amp;dk=0&amp;title=%CB%D5%D6%DD%CC%D8%B2%FA+%B0%D9%C4%EA%C0%CF%D7%D6%BA%C5+%CD%F2%B8%A3%D0%CB%A1%BE%C4%CF%B9%CF%CD%C5%A1%BF+%C5%C5%B6%D3%B4%FA%B9%BA+4%B8%F6%2F%B7%DD&amp;sbn=cc086affe0c33af7e059a48122abb768&amp;isTKA=false&amp;msc=1</t>
  </si>
  <si>
    <t>http://detailskip.taobao.com/json/show_buyer_list.htm?step=false&amp;bid_page=1&amp;page_size=15&amp;item_type=b&amp;ends=1422335991000&amp;starts=1421731191000&amp;item_id=42707690731&amp;user_tag=336596992&amp;old_quantity=8486&amp;zhichong=true&amp;sold_total_num=16&amp;seller_num_id=2328664971&amp;dk=0&amp;title=%C5%A9%BC%D2%D7%D4%D6%C6%C4%EA%B8%E2%CC%F5%D5%FD%D7%DA%BD%AD%CE%F7%CC%D8%B2%FA%D0%C2%CF%CA%B4%F3%C3%D7%C4%EA%B8%E2%B4%BF%CA%D6%B9%A4%CB%AE%C4%A5%C4%EA%B8%E2%B4%F2%B8%E2%C4%EA%BB%F5&amp;sbn=bad2d113d1ce6fab377ff6c029c5dd55&amp;isTKA=false&amp;msc=1</t>
  </si>
  <si>
    <t>http://detailskip.taobao.com/json/show_buyer_list.htm?step=false&amp;bid_page=1&amp;page_size=15&amp;item_type=b&amp;ends=1422336769000&amp;starts=1421731969000&amp;item_id=1795683623&amp;user_tag=274272256&amp;old_quantity=5492618&amp;zhichong=true&amp;sold_total_num=16&amp;seller_num_id=143964189&amp;dk=0&amp;title=%C2%FA38%B0%FC%D3%CA%C0%CF%C2%E8%C7%D7%CA%D6%B0%FC%B5%C4%B4%F3%BB%C6%C3%D7%D5%B3%B6%B9%B0%FC%D5%FD%D7%DA%B6%AB%B1%B1%F0%A4%B6%B9%B0%FC%DC%BF%B6%B9%CF%DA%CF%D6%D5%F4%CF%D6%C2%F4&amp;sbn=77cf53e2b1dde59ed34f3d65daeeb9b1&amp;isTKA=false&amp;msc=1</t>
  </si>
  <si>
    <t>http://detailskip.taobao.com/json/show_buyer_list.htm?step=false&amp;bid_page=1&amp;page_size=15&amp;item_type=b&amp;ends=1422337100000&amp;starts=1421732300000&amp;item_id=43164312173&amp;user_tag=270274560&amp;old_quantity=499&amp;zhichong=true&amp;sold_total_num=16&amp;seller_num_id=1664120682&amp;dk=0&amp;title=%D7%CF%BA%EC%C3%D7%B5%B0%B8%E2%B4%FC%D7%B0400g%2F%B0%FC+%D5%E6%BF%D5%B0%FC%D7%B0+%C2%CC%C9%AB%CA%B3%C6%B7%CC%EC%CC%A8%CC%D8%B2%FA%CA%B3%C6%B7+%B5%A5%B8%F6%D7%B0&amp;sbn=eeb51b7a19a62a12898b34327eaf7028&amp;isTKA=false&amp;msc=1</t>
  </si>
  <si>
    <t>http://detailskip.taobao.com/json/show_buyer_list.htm?step=false&amp;bid_page=1&amp;page_size=15&amp;item_type=b&amp;ends=1422337127000&amp;starts=1421732327000&amp;item_id=43102593601&amp;user_tag=270340096&amp;old_quantity=14&amp;zhichong=true&amp;sold_total_num=16&amp;seller_num_id=262864871&amp;dk=0&amp;title=%A1%F3%C8%D5%B1%BE%BD%F8%BF%DA+%D7%F4%CC%D9%CA%B3%C6%B7%C4%EA%B8%E2+%B7%BD%D0%CD%C7%D0%B8%E2+%D3%D6%CF%E3%D3%D6%C5%B4%C8%D5%CA%BD%BC%D2%CD%A5%D7%B0%C4%EA%B8%E21000g&amp;sbn=a30762110e8aaab114f6ee9fb6da66c7&amp;isTKA=false&amp;msc=1</t>
  </si>
  <si>
    <t>http://detailskip.taobao.com/json/show_buyer_list.htm?step=false&amp;bid_page=1&amp;page_size=15&amp;item_type=b&amp;ends=1422337248000&amp;starts=1421732448000&amp;item_id=42884433850&amp;user_tag=475090944&amp;old_quantity=100004&amp;zhichong=true&amp;sold_total_num=16&amp;seller_num_id=220443013&amp;dk=0&amp;title=%B6%AB%B1%B1%CC%D8%B2%FA+%D5%FD%D7%DA%C5%B4%C3%D7%D5%B3%B6%B9%B0%FC%C5%A9%BC%D2%B4%BF%CA%D6%B9%A4+%BA%EC%D0%A1%B6%B9%CF%DA+%D5%E6%BF%D5%B0%FC%D7%B0+10%BD%EF%B0%FC%D3%CA&amp;sbn=e9a9fb66a345cab26cb2ee381e36c73a&amp;isTKA=false&amp;msc=1</t>
  </si>
  <si>
    <t>http://detailskip.taobao.com/json/show_buyer_list.htm?step=false&amp;bid_page=1&amp;page_size=15&amp;item_type=b&amp;ends=1422337571000&amp;starts=1421732771000&amp;item_id=42750602813&amp;user_tag=269488128&amp;old_quantity=1607&amp;zhichong=true&amp;sold_total_num=16&amp;seller_num_id=160538872&amp;dk=0&amp;title=%B4%BF%B6%AB%B1%B1%D5%B3%B6%B9%B0%FC+%C5%B4%C3%D7%B6%B9%B0%FC+%B6%AB%B1%B1%CC%D8%B2%FA++%D5%B3%B6%B9%B0%FC+5%BD%EF%CA%AE%BC%FE%B0%FC%D3%CA%D4%BD%B6%E0%D4%BD%D3%C5%BB%DD&amp;sbn=9496f8fccdb176714352b2295df46314&amp;isTKA=false&amp;msc=1</t>
  </si>
  <si>
    <t>http://detailskip.taobao.com/json/show_buyer_list.htm?step=false&amp;bid_page=1&amp;page_size=15&amp;item_type=b&amp;ends=1422339734000&amp;starts=1421734934000&amp;item_id=41173647861&amp;user_tag=35221520&amp;old_quantity=9474&amp;zhichong=true&amp;sold_total_num=16&amp;seller_num_id=58018747&amp;dk=0&amp;title=%C0%B1%B3%B4%C4%EA%B8%E2%BA%AB%CA%BD%B0%D8%C0%BC%C4%EA%B8%E2%CC%F5500%BF%CB%C5%B4%C3%D7%C4%EA%B8%E2%CC%F5%BA%AB%B9%FA%B7%E7%CE%B6%C4%EA%B8%E2&amp;sbn=d7c30399628518d449fd546834db8d8c&amp;isTKA=false&amp;msc=1</t>
  </si>
  <si>
    <t>http://detailskip.taobao.com/json/show_buyer_list.htm?step=false&amp;bid_page=1&amp;page_size=15&amp;item_type=b&amp;ends=1422339870000&amp;starts=1421735070000&amp;item_id=42105971362&amp;user_tag=270340096&amp;old_quantity=8905&amp;zhichong=true&amp;sold_total_num=16&amp;seller_num_id=1761111190&amp;dk=0&amp;title=%A1%BE%CB%EF%C2%E8%D1%E0%C6%A4%E2%C6%E2%BD%A1%BF%CE%C2%D6%DD%CC%D8%B2%FA%C5%B4%C3%D7%F4%D9%F4%CE%BA%EC%CC%C7%B0%FC%B9%FC%B3%AC%C5%B4%B3%AC%BA%C3%B3%D4%CB%CD%BA%EC%CC%C7%D6%A5%C2%E9&amp;sbn=55b217ad9e0542eb871ae044f0d244d0&amp;isTKA=false&amp;msc=1</t>
  </si>
  <si>
    <t>http://detailskip.taobao.com/json/show_buyer_list.htm?step=false&amp;bid_page=1&amp;page_size=15&amp;item_type=b&amp;ends=1422340084000&amp;starts=1421735284000&amp;item_id=37952763573&amp;user_tag=270077952&amp;old_quantity=8175&amp;zhichong=true&amp;sold_total_num=16&amp;seller_num_id=21699441&amp;dk=0&amp;title=%A1%BE%C2%F2%B6%FE%B0%FC%D3%CA%A1%BF%B9%F3%D6%DD%CC%D8%B2%FA+%B4%BF%CA%D6%B9%A4%B0%D7%F4%D9%F4%CE%C5%B4%C3%D7%F4%D9%F4%CE%C5%B4%C3%D7%F4%CE%C4%EA%B8%E2%D5%E6%BF%D5%B0%FC%D7%B0&amp;sbn=3eb92b5b444c2ba72ce7189b99de7dbc&amp;isTKA=false&amp;msc=1</t>
  </si>
  <si>
    <t>http://detailskip.taobao.com/json/show_buyer_list.htm?step=false&amp;bid_page=1&amp;page_size=15&amp;item_type=b&amp;ends=1422340214000&amp;starts=1421735414000&amp;item_id=42842837783&amp;user_tag=370757632&amp;old_quantity=200&amp;zhichong=true&amp;sold_total_num=16&amp;seller_num_id=682918177&amp;dk=0&amp;title=%B0%FC%D3%CA+%B9%E3%B6%AB%B0%B2%C6%CC%BB%AA%C7%BF%C4%EA%B8%E2+%CC%D8%BC%DB%B9%E3%CA%BD%C4%EA%BB%F5%C1%E3%CA%B3600%BF%CB%CF%E3%CB%DA%D0%C2%B4%BA%CC%D8%B2%FA%C0%F1%BA%D0&amp;sbn=603d4a4afcd1d6e8a4beac738613c4c8&amp;isTKA=false&amp;msc=1</t>
  </si>
  <si>
    <t>http://detailskip.taobao.com/json/show_buyer_list.htm?step=false&amp;bid_page=1&amp;page_size=15&amp;item_type=b&amp;ends=1422342026000&amp;starts=1421737226000&amp;item_id=41653155782&amp;user_tag=270274560&amp;old_quantity=19999&amp;zhichong=true&amp;sold_total_num=16&amp;seller_num_id=911039019&amp;dk=0&amp;title=%B4%BF%C5%B4%C3%D7%C4%EA%B8%E2+%D5%E3%BD%AD%C5%A9%BC%D2%CA%AF%BE%CA%CA%D6%B9%A4%CA%D6%B4%F2%D5%E6%BF%D5%B0%FC%D7%B0%CA%A4%C4%FE%B2%A8%CB%AE%C4%A5%C4%EA%B8%E2+%B0%FC%D3%CA&amp;sbn=00d3992dfc5d354d8213f36bf9b1eaa8&amp;isTKA=false&amp;msc=1</t>
  </si>
  <si>
    <t>http://detailskip.taobao.com/json/show_buyer_list.htm?step=false&amp;bid_page=1&amp;page_size=15&amp;item_type=b&amp;ends=1422342040000&amp;starts=1421737240000&amp;item_id=40986980680&amp;user_tag=270012416&amp;old_quantity=500&amp;zhichong=true&amp;sold_total_num=16&amp;seller_num_id=689352396&amp;dk=0&amp;title=6%BD%EF%B0%FC%D3%CA%D6%D8%C7%EC%C4%EA%B8%E2+%D0%E3%C9%BD%F4%D9%F4%CE+%C5%B4%C3%D7%F4%D9%F4%CE+%B6%B9%B6%B9%F4%CE+%B6%B9%B6%B9%F4%D9%F4%CE500g&amp;sbn=051cd932760e56104705d58b6aa49413&amp;isTKA=false&amp;msc=1</t>
  </si>
  <si>
    <t>http://detailskip.taobao.com/json/show_buyer_list.htm?step=false&amp;bid_page=1&amp;page_size=15&amp;item_type=b&amp;ends=1422344031000&amp;starts=1421739231000&amp;item_id=37028954005&amp;user_tag=270077952&amp;old_quantity=9994&amp;zhichong=true&amp;sold_total_num=16&amp;seller_num_id=412395296&amp;dk=0&amp;title=10%B8%F6%B0%FC%D3%CA%B9%F3%D6%DD%CC%D8%B2%FA%C5%B4%C3%D7%BB%C6%F4%CE+%B2%BB%CC%ED%BC%D3%B7%C0%B8%AF%BC%C1+%D4%AD%CE%B6%D6%F1%D2%B6%BB%C6%F4%CE%B6%C0%C1%A2%B0%FC%D7%B0&amp;sbn=8d3f3d0276555db8b9588862a8606583&amp;isTKA=false&amp;msc=1</t>
  </si>
  <si>
    <t>http://detailskip.taobao.com/json/show_buyer_list.htm?step=false&amp;bid_page=1&amp;page_size=15&amp;item_type=b&amp;ends=1422345321000&amp;starts=1421740521000&amp;item_id=36257770229&amp;user_tag=337448960&amp;old_quantity=419&amp;zhichong=true&amp;sold_total_num=16&amp;seller_num_id=1901761241&amp;dk=0&amp;title=%B6%AB%B1%B1%CC%D8%B2%FA%C2%CC%B3%BD%D5%B3%B6%B9%B0%FC%F0%A4%B6%B9%B0%FC%C4%EA%B8%E2%B4%F3%BB%C6%C3%D7%B6%B9%B0%FC%D5%E6%BF%D5%B0%FC%D7%B0%D3%D0%BB%FA%CA%B3%C6%B7280g&amp;sbn=0868c8da0cc8b5b2dcbc7672498034f1&amp;isTKA=false&amp;msc=1</t>
  </si>
  <si>
    <t>http://detailskip.taobao.com/json/show_buyer_list.htm?step=false&amp;bid_page=1&amp;page_size=15&amp;item_type=b&amp;ends=1422345827000&amp;starts=1421741027000&amp;item_id=41565977729&amp;user_tag=273682432&amp;old_quantity=1000&amp;zhichong=true&amp;sold_total_num=16&amp;seller_num_id=276497028&amp;dk=0&amp;title=%C5%FA%B7%A2%7E+%BA%AB%B9%FA%BD%F8%BF%DA%D6%A5%CA%BF%C4%EA%B8%E2+%B5%C3%B0%B2%C4%CE%D6%A5%CA%BF%C4%EA%B8%E2+1kg+%D2%BB%CF%E48%B4%FC+1%CF%E4%C6%F0%C5%FA&amp;sbn=413e2774bfd9e3f8344e62a1814d2e6c&amp;isTKA=false&amp;msc=1</t>
  </si>
  <si>
    <t>http://detailskip.taobao.com/json/show_buyer_list.htm?step=false&amp;bid_page=1&amp;page_size=15&amp;item_type=b&amp;ends=1422347145000&amp;starts=1421742345000&amp;item_id=43404985457&amp;user_tag=269488128&amp;old_quantity=9995&amp;zhichong=true&amp;sold_total_num=16&amp;seller_num_id=239348113&amp;dk=0&amp;title=%D8%DF%C6%B7%B0%D9%CE%B6+%E1%D3%D6%DD%CC%D8%B2%FA%C4%EA%B8%E2+%C2%E9%F4%D9+%CD%ED%BE%AC%C3%D7%C4%EA%B8%E2+%BA%DA%C3%D7%C4%EA%B8%E2+%BB%EC%BA%CF%D7%B0&amp;sbn=d23dac04c82911394f87a2d4ec7bc941&amp;isTKA=false&amp;msc=1</t>
  </si>
  <si>
    <t>http://detailskip.taobao.com/json/show_buyer_list.htm?step=false&amp;bid_page=1&amp;page_size=15&amp;item_type=b&amp;ends=1422347437000&amp;starts=1421742637000&amp;item_id=43405301506&amp;user_tag=269488128&amp;old_quantity=9999&amp;zhichong=true&amp;sold_total_num=16&amp;seller_num_id=239348113&amp;dk=0&amp;title=%E1%D3%D6%DD%CC%D8%C9%AB%D0%A1%B3%D4+%CD%ED%BE%AC%C3%D7%C4%EA%B8%E2+%D4%D3%C1%B8%C4%EA%B8%E2+%DC%F1%C2%F3%C4%EA%B8%E2+%D8%DF%C6%B7%B0%D9%CE%B6&amp;sbn=0620ed6838adb690c63ab21442d0b42c&amp;isTKA=false&amp;msc=1</t>
  </si>
  <si>
    <t>http://detailskip.taobao.com/json/show_buyer_list.htm?step=false&amp;bid_page=1&amp;page_size=15&amp;item_type=b&amp;ends=1422347770000&amp;starts=1421742970000&amp;item_id=41978045967&amp;user_tag=270077952&amp;old_quantity=10000&amp;zhichong=true&amp;sold_total_num=16&amp;seller_num_id=219214114&amp;dk=0&amp;title=%BA%AB%B9%FA%BD%F8%BF%DA%C4%EA%B8%E2Pulmuone%C6%D4%C3%C0%B6%E0%B9%AC%CD%A2%CF%E3%C0%B1%B3%B4%C4%EA%B8%E2+480g2%C8%CB%B7%DD%CE%E4%BA%BA%C5%A3%C5%C5%B8%E7&amp;sbn=b14ab4a5a9b2cf1c916891b12362855e&amp;isTKA=false&amp;msc=1</t>
  </si>
  <si>
    <t>http://detailskip.taobao.com/json/show_buyer_list.htm?step=false&amp;bid_page=1&amp;page_size=15&amp;item_type=b&amp;ends=1422348318000&amp;starts=1421743518000&amp;item_id=35781883633&amp;user_tag=270012416&amp;old_quantity=869&amp;zhichong=true&amp;sold_total_num=16&amp;seller_num_id=260133589&amp;dk=0&amp;title=%BA%AB%B9%FA%B7%E7%CE%B6%CA%D6%B4%F2%C4%EA%B8%E2%B3%B4%C4%EA%B8%E2+%B4%BF%CC%EC%C8%BBQ%BE%A2%CA%AE%D7%E3+%D0%C4%D0%CE+%C3%B7%BB%A8%D0%CE+%CE%E5%BD%C7%D0%C7+%BB%A8%C9%FA&amp;sbn=cf2cd46c9f21943ec99f1128e1a749e5&amp;isTKA=false&amp;msc=1</t>
  </si>
  <si>
    <t>http://detailskip.taobao.com/json/show_buyer_list.htm?step=false&amp;bid_page=1&amp;page_size=15&amp;item_type=b&amp;ends=1422348345000&amp;starts=1421743545000&amp;item_id=17126433673&amp;user_tag=269553680&amp;old_quantity=1085&amp;zhichong=true&amp;sold_total_num=16&amp;seller_num_id=56060527&amp;dk=0&amp;title=%C4%EA%B8%E2%B8%C9+%C4%EA%B8%E2%C6%AC+%C4%EA%B8%E2%CB%BF+%D6%A5%C2%E9%B8%E2%CB%BF+%CF%CC%B8%E2%CB%BF+%B4%BF%CA%D6%B9%A4%B3%B4%D6%C6+%CA%D7%BC%D2%C4%EA%B8%E2%B8%C9&amp;sbn=4693f828f34c30c787ec54f694be210f&amp;isTKA=false&amp;msc=1</t>
  </si>
  <si>
    <t>http://detailskip.taobao.com/json/show_buyer_list.htm?step=false&amp;bid_page=1&amp;page_size=15&amp;item_type=b&amp;ends=1422349917000&amp;starts=1421745117000&amp;item_id=42571074213&amp;user_tag=270012416&amp;old_quantity=272&amp;zhichong=true&amp;sold_total_num=16&amp;seller_num_id=105612740&amp;dk=0&amp;title=%A1%EE%B9%A7%B3%C7%C8%CB%B4%F2%D3%CD%B2%E8%A1%EE%C2%DC%B2%B7%F4%CE+%C4%EA%B8%E2+500g%D5%E6%BF%D5%D7%B0+%B9%F0%C1%D6%CD%C1%CC%D8%B2%FA+%C4%EA%BB%F5%B1%D8%B1%B8&amp;sbn=f104a000ab49d4a4c0323f4efb77737c&amp;isTKA=false&amp;msc=1</t>
  </si>
  <si>
    <t>http://detailskip.taobao.com/json/show_buyer_list.htm?step=false&amp;bid_page=1&amp;page_size=15&amp;item_type=b&amp;ends=1422350418000&amp;starts=1421745618000&amp;item_id=42600505130&amp;user_tag=270012416&amp;old_quantity=272&amp;zhichong=true&amp;sold_total_num=16&amp;seller_num_id=105612740&amp;dk=0&amp;title=%A1%EE%B9%A7%B3%C7%C8%CB%B4%F2%D3%CD%B2%E8%A1%EE%D3%F3%CD%B7%F4%CE+%C4%EA%B8%E2+500g%D5%E6%BF%D5%D7%B0+%B9%F0%C1%D6%CD%C1%CC%D8%B2%FA+%C4%EA%BB%F5%B1%D8%B1%B8&amp;sbn=14c3f7f0569bd0a4738b6c512ec1ae0f&amp;isTKA=false&amp;msc=1</t>
  </si>
  <si>
    <t>http://detailskip.taobao.com/json/show_buyer_list.htm?step=false&amp;bid_page=1&amp;page_size=15&amp;item_type=b&amp;ends=1422351920000&amp;starts=1421747120000&amp;item_id=36164210577&amp;user_tag=341643264&amp;old_quantity=99983&amp;zhichong=true&amp;sold_total_num=16&amp;seller_num_id=1872979023&amp;dk=0&amp;title=%CB%C4%B4%A8%CC%D8%B2%FA%B4%AB%CD%B3%C3%C0%CA%B3%D0%A1%B3%D4+%B8%BB%D3%CD%C5%DD%F4%CE+%D3%F1%C3%D7%D2%B6%C5%DD%B0%D2+%B4%AB%CD%B3%C3%D7%B8%E2+%B8%E2%B5%E3%C3%C0%CA%B3&amp;sbn=d98231676a1456495e5eded625acd096&amp;isTKA=false&amp;msc=1</t>
  </si>
  <si>
    <t>http://detailskip.taobao.com/json/show_buyer_list.htm?step=false&amp;bid_page=1&amp;page_size=15&amp;item_type=b&amp;ends=1422355969000&amp;starts=1421751169000&amp;item_id=39721012482&amp;user_tag=404516864&amp;old_quantity=5000&amp;zhichong=true&amp;sold_total_num=16&amp;seller_num_id=406459053&amp;dk=0&amp;title=%D4%C6%C4%CF%CC%D8%B2%FA%B4%F6%CD%FA%C7%C3%C7%C3%D6%F1%CD%B2%B7%B9400g%D6%F1%D7%D3%C5%B4%C3%D7%B7%B9%B7%BD%B1%E3%C3%D7%B7%B9%CE%E5%B9%C8%D4%D3%C1%B8%BC%D3%C8%C8%BC%B4%CA%B3&amp;sbn=6ade99d5ccc62ef99337e9dbf16ae744&amp;isTKA=false&amp;msc=1</t>
  </si>
  <si>
    <t>http://detailskip.taobao.com/json/show_buyer_list.htm?step=false&amp;bid_page=1&amp;page_size=15&amp;item_type=b&amp;ends=1422357305000&amp;starts=1421752505000&amp;item_id=14736277223&amp;user_tag=270077952&amp;old_quantity=8413&amp;zhichong=true&amp;sold_total_num=16&amp;seller_num_id=66227270&amp;dk=0&amp;title=%D5%E3%BD%AD%CC%A8%D6%DD%CC%D8%B2%FA%BA%A3%CF%CA%B8%C9%BB%F5+%B6%AB%BA%A3%D2%B0%C9%FA%D0%A1%BB%C6%D3%E3%B8%C9%CF%CC%D3%E3%B8%C9+%BB%C6%D3%E3%F6%DF%C9%A2%CA%B5%BB%DD%D7%B0&amp;sbn=dd546b6ca493170a3e579897ca98b911&amp;isTKA=false&amp;msc=1</t>
  </si>
  <si>
    <t>http://detailskip.taobao.com/json/show_buyer_list.htm?step=false&amp;bid_page=1&amp;page_size=15&amp;item_type=b&amp;ends=1422357327000&amp;starts=1421752527000&amp;item_id=37209756305&amp;user_tag=341053440&amp;old_quantity=210&amp;zhichong=true&amp;sold_total_num=16&amp;seller_num_id=275001751&amp;dk=0&amp;title=%B3%AF%CF%CA%D7%E5%CC%D8%C9%AB%C3%C0%CA%B3%2F%B4%D9%CF%FA%2F%CE%D2%B9%CA%CF%E7%2F%C4%EA%B8%E2%2F%B4%F2%B8%E2%2F%B4%F2%B8%E2%D5%B3%C3%D7%B8%E2%2F500g50%D4%AA%B0%FC%D3%CA&amp;sbn=5f003b93d86d7adcb49f50e46d4369ef&amp;isTKA=false&amp;msc=1</t>
  </si>
  <si>
    <t>http://detailskip.taobao.com/json/show_buyer_list.htm?step=false&amp;bid_page=1&amp;page_size=15&amp;item_type=b&amp;ends=1422359422000&amp;starts=1421754622000&amp;item_id=43009644358&amp;user_tag=337186832&amp;old_quantity=199983&amp;zhichong=true&amp;sold_total_num=16&amp;seller_num_id=50569011&amp;dk=0&amp;title=%CB%D5%D6%DD%D6%F8%C3%FB%CC%D8%B2%FA+%BB%C6%CC%EC%D4%B4%B9%F0%BB%A8%CC%C7%C4%EA%B8%E2+%D5%E6%BF%D5%D7%B0+1%BA%D0&amp;sbn=4e61da2c3acfba447da17b06f5127459&amp;isTKA=false&amp;msc=1</t>
  </si>
  <si>
    <t>http://detailskip.taobao.com/json/show_buyer_list.htm?step=false&amp;bid_page=1&amp;page_size=15&amp;item_type=b&amp;ends=1422359845000&amp;starts=1421755045000&amp;item_id=36111821770&amp;user_tag=270077952&amp;old_quantity=998&amp;zhichong=true&amp;sold_total_num=16&amp;seller_num_id=219214114&amp;dk=0&amp;title=%B8%DF%C0%F6%C5%A9%D7%AF+%BA%AB%CA%BD%C4%EA%B8%E2%CC%F5+%B2%BB%B4%F8%B5%F7%C1%CF%B0%FC+%BB%F0%B9%F8%B1%D8%B1%B8++%B3%AC%B4%F3%B7%D6%C1%BF+4%C8%CB%B7%DD750g&amp;sbn=d3e285ce3e594f85e85189e4167c0cc7&amp;isTKA=false&amp;msc=1</t>
  </si>
  <si>
    <t>http://detailskip.taobao.com/json/show_buyer_list.htm?step=false&amp;bid_page=1&amp;page_size=15&amp;item_type=b&amp;ends=1422360797000&amp;starts=1421755997000&amp;item_id=37142567873&amp;user_tag=270340096&amp;old_quantity=436&amp;zhichong=true&amp;sold_total_num=16&amp;seller_num_id=676847809&amp;dk=0&amp;title=5%B7%DD%B0%FC%D3%CA+%BA%AB%B9%FA%BA%AB%CA%BD%C0%B1%BD%B4%B3%B4%C4%EA%B8%E2%CC%F5+%C0%B1%C4%EA%B8%E2%C6%AC+%B4%F2%B8%E2%CC%F5%C5%FA%B7%A2+%C4%EA%B8%E2%BD%B4500g&amp;sbn=9f1de5756d15564f32bc752b33c5604f&amp;isTKA=false&amp;msc=1</t>
  </si>
  <si>
    <t>http://detailskip.taobao.com/json/show_buyer_list.htm?step=false&amp;bid_page=1&amp;page_size=15&amp;item_type=b&amp;ends=1422361397000&amp;starts=1421756597000&amp;item_id=8706701368&amp;user_tag=336662544&amp;old_quantity=974&amp;zhichong=true&amp;sold_total_num=16&amp;seller_num_id=73634780&amp;dk=0&amp;title=%C4%FE%B2%A8%C4%EA%B8%E2+%C4%FE%B2%A8%CC%D8%B2%FA--%BA%D3%C4%B7%B6%C9%B9%C5%D6%B7%C5%C6%BE%AB%D6%C6%CB%AE%C4%A5%C4%EA%B8%E2+%D5%FD%D7%DA%CB%AE%C4%A5%C4%EA%B8%E2%CC%F5&amp;sbn=a93361387dbdb6cb5023383c26a771bc&amp;isTKA=false&amp;msc=1</t>
  </si>
  <si>
    <t>http://detailskip.taobao.com/json/show_buyer_list.htm?step=false&amp;bid_page=1&amp;page_size=15&amp;item_type=b&amp;ends=1422361938000&amp;starts=1421757138000&amp;item_id=42844563654&amp;user_tag=270012416&amp;old_quantity=100&amp;zhichong=true&amp;sold_total_num=16&amp;seller_num_id=292631663&amp;dk=0&amp;title=%C8%FD%BD%EF%B0%FC%D3%CA+%D7%D4%BC%D2%CA%D6%B9%A4%D6%C6%D7%F7+%B6%AB%B1%B1%B4%F3%BB%C6%C3%D7%C3%E6+%D5%B3%B6%B9%B0%FC++%B6%AB%B1%B1%CC%D8%B2%FA&amp;sbn=ced395d8f5476fc5557535ef32be3341&amp;isTKA=false&amp;msc=1</t>
  </si>
  <si>
    <t>http://detailskip.taobao.com/json/show_buyer_list.htm?step=false&amp;bid_page=1&amp;page_size=15&amp;item_type=b&amp;ends=1422362345000&amp;starts=1421757545000&amp;item_id=36500772701&amp;user_tag=269815808&amp;old_quantity=9984&amp;zhichong=true&amp;sold_total_num=16&amp;seller_num_id=198159840&amp;dk=0&amp;title=%C8%C8%C2%F4%B4%D9%CF%FA%CC%D8%BC%DB%C4%EA%BB%F5%C6%B7%BC%D1%C6%B7%CF%E3%B8%DB%BB%C6%BD%F0%BA%EC%CC%C7%C4%EA%BB%F5%CB%CD%C0%F1%C4%EA%B8%E2%CD%C1%BA%C0%BD%F0%BD%F0%D7%A9%C4%EA%B8%E2&amp;sbn=4109567a17269d3836dab14f5f50cbfb&amp;isTKA=false&amp;msc=1</t>
  </si>
  <si>
    <t>http://detailskip.taobao.com/json/show_buyer_list.htm?step=false&amp;bid_page=1&amp;page_size=15&amp;item_type=b&amp;ends=1422363906000&amp;starts=1421759106000&amp;item_id=40558795644&amp;user_tag=270077952&amp;old_quantity=915&amp;zhichong=true&amp;sold_total_num=16&amp;seller_num_id=307582010&amp;dk=0&amp;title=%BA%AB%B9%FA%CA%B3%C6%B7+%C4%EA%B8%E2%CC%D7%B2%CD+%CB%C9%BA%D7%C4%EA%B8%E2%CC%F5600%BF%CB%2B%B3%B4%C4%EA%B8%E2%BD%B4150%BF%CB%D7%E9%BA%CF%D7%B0&amp;sbn=f8b7d16d654b956b00ae25a998bc79de&amp;isTKA=false&amp;msc=1</t>
  </si>
  <si>
    <t>http://detailskip.taobao.com/json/show_buyer_list.htm?step=false&amp;bid_page=1&amp;page_size=15&amp;item_type=b&amp;ends=1422366701000&amp;starts=1421761901000&amp;item_id=38574493143&amp;user_tag=336662528&amp;old_quantity=995&amp;zhichong=true&amp;sold_total_num=16&amp;seller_num_id=69874805&amp;dk=0&amp;title=%BA%AB%CA%BD%C4%EA%B8%E2%CC%F5+%26ldquo%3B%C2%E8%C2%E8%CA%D6%26rdquo%3B%C4%EA%B8%E2%CC%F5++300g&amp;sbn=885d133928298d5b407695058575abb2&amp;isTKA=false&amp;msc=1</t>
  </si>
  <si>
    <t>http://detailskip.taobao.com/json/show_buyer_list.htm?step=false&amp;bid_page=1&amp;page_size=15&amp;item_type=b&amp;ends=1422367991000&amp;starts=1421763191000&amp;item_id=41954463578&amp;user_tag=274305024&amp;old_quantity=10000&amp;zhichong=true&amp;sold_total_num=16&amp;seller_num_id=807069138&amp;dk=0&amp;title=%CC%C6%C8%CB%BB%F9%BA%AB%B9%FA%C4%EA%B8%E2%CC%F5%D3%D0%D0%C4%C4%EA%B8%E2+%C4%CF%B9%CF%2F%D7%CF%CA%ED+%2F%CF%E3%D3%F3%BA%A3%CC%A6%2F%D6%A5%CA%BF%C4%EA%B8%E2%BB%F0%B9%F8&amp;sbn=831bea1d760f88cde989238e9845ef54&amp;isTKA=false&amp;msc=1</t>
  </si>
  <si>
    <t>http://detailskip.taobao.com/json/show_buyer_list.htm?step=false&amp;bid_page=1&amp;page_size=15&amp;item_type=b&amp;ends=1422368154000&amp;starts=1421763354000&amp;item_id=36532653240&amp;user_tag=341118976&amp;old_quantity=9108&amp;zhichong=true&amp;sold_total_num=16&amp;seller_num_id=688180217&amp;dk=0&amp;title=%D0%C2%BA%AB%B9%FA%BD%F8%BF%DA%C4%CF%B9%CF%BC%D0%D0%C4%C4%EA%B8%E2+%C4%EA%B8%E2%BB%F0%B9%F81kg+%BC%D0%D0%C4%C3%D7%CC%F5+%C5%FA%B7%A2&amp;sbn=0bed76ef909a4d0d0be32a9502809b35&amp;isTKA=false&amp;msc=1</t>
  </si>
  <si>
    <t>http://detailskip.taobao.com/json/show_buyer_list.htm?step=false&amp;bid_page=1&amp;page_size=15&amp;item_type=b&amp;ends=1422370217000&amp;starts=1421765417000&amp;item_id=42719286808&amp;user_tag=270274560&amp;old_quantity=58&amp;zhichong=true&amp;sold_total_num=16&amp;seller_num_id=615617674&amp;dk=0&amp;title=%D3%CD%B8%E2+%C9%C2%B1%B1+%C4%EA%B8%E2+%D5%A8%B8%E2%D4%E6%B8%E2%C9%E0%BC%E2%C9%CF%B5%C4%D6%D0%B9%FA+4%BD%EF+%B0%FC%D3%CA&amp;sbn=3b71c3289cbd0c8c3a8dcd68e6fb3f2f&amp;isTKA=false&amp;msc=1</t>
  </si>
  <si>
    <t>http://detailskip.taobao.com/json/show_buyer_list.htm?step=false&amp;bid_page=1&amp;page_size=15&amp;item_type=b&amp;ends=1422370613000&amp;starts=1421765813000&amp;item_id=41430471069&amp;user_tag=270340096&amp;old_quantity=767&amp;zhichong=true&amp;sold_total_num=16&amp;seller_num_id=1035129816&amp;dk=0&amp;title=%C8%ED%CF%E3%CD%ED%C3%D7%C4%EA%B8%E2%CC%F5+%CC%A8%D6%DD%C1%D9%BA%A3%CC%D8%B2%FA+%C5%B4%C3%D7%C4%EA%B8%E2+%CB%AE%C4%A5%C4%EA%B8%E2+%D5%E6%BF%D5%B0%FC%D7%B0500%BF%CB&amp;sbn=ed3c0236b80002e953833d97ad31ede3&amp;isTKA=false&amp;msc=1</t>
  </si>
  <si>
    <t>http://detailskip.taobao.com/json/show_buyer_list.htm?step=false&amp;bid_page=1&amp;page_size=15&amp;item_type=b&amp;ends=1422372993000&amp;starts=1421768193000&amp;item_id=39684258348&amp;user_tag=270077952&amp;old_quantity=92&amp;zhichong=true&amp;sold_total_num=16&amp;seller_num_id=703353098&amp;dk=0&amp;title=%BA%AB%B9%FA%C0%D6%CC%EC%D5%B3%B8%E2%B1%FD%A3%A8%C5%C9%A3%A9%BA%AB%B9%FA%CF%E3%CC%F0%B4%F2%B8%E2%C5%C9+%BC%D0%D0%C4%C7%C9%BF%CB%C1%A6%CD%BF%B2%E3%C5%C9+300&amp;sbn=d889a429f859e77816d57c7d99c0aac0&amp;isTKA=false&amp;msc=1</t>
  </si>
  <si>
    <t>http://detailskip.taobao.com/json/show_buyer_list.htm?step=false&amp;bid_page=1&amp;page_size=15&amp;item_type=b&amp;ends=1422377467000&amp;starts=1421772667000&amp;item_id=43321059642&amp;user_tag=270274560&amp;old_quantity=1500&amp;zhichong=true&amp;sold_total_num=16&amp;seller_num_id=1058508422&amp;dk=0&amp;title=%C4%EA%B8%E2%B7%D6%C0%FB%B9%E3%CE%F7%CC%D8%B2%FA%C1%E9%C9%BD%B7%DB%C0%FB%D4%AD%CE%B6&amp;sbn=465d8a668d1d2bee85722828f4037139&amp;isTKA=false&amp;msc=1</t>
  </si>
  <si>
    <t>http://detailskip.taobao.com/json/show_buyer_list.htm?step=false&amp;bid_page=1&amp;page_size=15&amp;item_type=b&amp;ends=1422381581000&amp;starts=1421776781000&amp;item_id=41434414010&amp;user_tag=35221520&amp;old_quantity=100000&amp;zhichong=true&amp;sold_total_num=16&amp;seller_num_id=58018747&amp;dk=0&amp;title=%B0%FC%D3%CA%BA%AB%B9%FA%D6%A5%CA%BF%C4%EA%B8%E2%BB%F0%B9%F8%CC%D7%B2%CD%D6%A5%CA%BF%C4%EA%B8%E2%C4%CC%C0%D2%C4%EA%B8%E2%D6%A5%CA%BF%BC%D0%D0%C4%C4%EA%B8%E2%D3%E3%B1%FD%C0%AD%C3%E6&amp;sbn=6eba01f7a8e97c613aa78ebd8cf7ada5&amp;isTKA=false&amp;msc=1</t>
  </si>
  <si>
    <t>http://detailskip.taobao.com/json/show_buyer_list.htm?step=false&amp;bid_page=1&amp;page_size=15&amp;item_type=b&amp;ends=1422399814000&amp;starts=1421795014000&amp;item_id=17727163203&amp;user_tag=270077952&amp;old_quantity=88842&amp;zhichong=true&amp;sold_total_num=16&amp;seller_num_id=906617895&amp;dk=0&amp;title=%5B%C4%FE%B2%A8%CC%D8%B2%FA%5D%B3%B4%C4%EA%B8%E2%C6%AC%2F%B3%B4%C4%EA%B8%E2%B8%C9%2F%D0%DD%CF%D0%CA%B3%C6%B7%A3%A8%CF%CC%A1%A2%CC%F0%B6%FE%CE%B6%A3%A9&amp;sbn=7b84c7dd58cc85e93c7d9174c4866d39&amp;isTKA=false&amp;msc=1</t>
  </si>
  <si>
    <t>http://detailskip.taobao.com/json/show_buyer_list.htm?step=false&amp;bid_page=1&amp;page_size=15&amp;item_type=b&amp;ends=1422402117000&amp;starts=1421797317000&amp;item_id=10456618315&amp;user_tag=269824000&amp;old_quantity=1777&amp;zhichong=true&amp;sold_total_num=16&amp;seller_num_id=649749071&amp;dk=0&amp;title=%B9%F3%D6%DD%CC%D8%B2%FA+%D3%D6%CF%E3%D3%D6%CC%F0%B5%C4%BB%C6%F4%CE%A3%A8%D3%D6%C3%FB%BB%C6%B8%E2%F4%CE%A3%A9%D2%BB%B8%F6+%CF%D6%D7%F6%B5%C4+%D0%C2%CF%CA&amp;sbn=3881901aff6ff1ec9bc732463bef9afd&amp;isTKA=false&amp;msc=1</t>
  </si>
  <si>
    <t>http://detailskip.taobao.com/json/show_buyer_list.htm?step=false&amp;bid_page=1&amp;page_size=15&amp;item_type=b&amp;ends=1422402315000&amp;starts=1421797515000&amp;item_id=41479703253&amp;user_tag=270012416&amp;old_quantity=2000&amp;zhichong=true&amp;sold_total_num=16&amp;seller_num_id=479321188&amp;dk=0&amp;title=%D5%FD%D7%DA%BA%AB%CA%BD%C3%D7%CC%F5%BA%AB%B9%FA%C4%EA%B8%E2%CC%F5%B3%B4%C4%EA%B8%E2%BD%B4%C1%CF%CC%F0%C0%B1%BD%B4%C7%E5%CC%B6%B6%B4+%BD%AD%D5%E3%BB%A6%CD%EE%B0%FC%D3%CA&amp;sbn=9d6e5f141a12bd762ae6ffb3c8f81606&amp;isTKA=false&amp;msc=1</t>
  </si>
  <si>
    <t>http://detailskip.taobao.com/json/show_buyer_list.htm?step=false&amp;bid_page=1&amp;page_size=15&amp;item_type=b&amp;ends=1422404572000&amp;starts=1421799772000&amp;item_id=16629466953&amp;user_tag=337186816&amp;old_quantity=1323&amp;zhichong=true&amp;sold_total_num=16&amp;seller_num_id=689571566&amp;dk=0&amp;title=%C4%FE%B2%A8%CC%D8%B2%FA%D5%FD%D7%DA%CB%AE%C4%A5%C4%EA%B8%E2+%A3%A8500%BF%CB%BD%EF%D5%E6%BF%D5%B0%FC%D7%B0%A3%A9+%C4%EA%B8%E2&amp;sbn=3a8d09a4e619d41c6a6a299ae8db4324&amp;isTKA=false&amp;msc=1</t>
  </si>
  <si>
    <t>http://detailskip.taobao.com/json/show_buyer_list.htm?step=false&amp;bid_page=1&amp;page_size=15&amp;item_type=b&amp;ends=1422406324000&amp;starts=1421801524000&amp;item_id=42727831076&amp;user_tag=270028800&amp;old_quantity=9994&amp;zhichong=true&amp;sold_total_num=16&amp;seller_num_id=281481186&amp;dk=0&amp;title=%C9%A2%D7%B0%A1%BE%CF%BA%C0%B0%C4%EA%B8%E2%A1%BF%C4%FE%B2%A8%CC%D8%B2%FA%D5%FD%D7%DA%CF%BA%C0%AF%C4%EA%B8%E2%B4%AB%CD%B3%CB%AE%C4%A5%C4%EA%B8%E2%CA%A4%B4%C8%B3%C7%D3%E1%BC%D2&amp;sbn=f1242efcb2b6d4230adc72630f8803d8&amp;isTKA=false&amp;msc=1</t>
  </si>
  <si>
    <t>http://detailskip.taobao.com/json/show_buyer_list.htm?step=false&amp;bid_page=1&amp;page_size=15&amp;item_type=b&amp;ends=1422407409000&amp;starts=1421802609000&amp;item_id=36796395372&amp;user_tag=337186816&amp;old_quantity=7623&amp;zhichong=true&amp;sold_total_num=16&amp;seller_num_id=56855281&amp;dk=0&amp;title=%B4%F3%C1%AC%D2%D5%CC%C3+%C4%EA%C4%EA%B8%E2+%BA%AB%B9%FA%B7%E7%CE%B6%C4%EA%B8%E2+%C5%B4%C3%D7%CD%C5%C5%B4%C3%D7%F4%D9%C2%E9%CA%ED+49%D4%AA%B0%FC%D3%CA&amp;sbn=2ee8f41be4961dd2c7fa94dfd79c8de8&amp;isTKA=false&amp;msc=1</t>
  </si>
  <si>
    <t>http://detailskip.taobao.com/json/show_buyer_list.htm?step=false&amp;bid_page=1&amp;page_size=15&amp;item_type=b&amp;ends=1422408757000&amp;starts=1421803957000&amp;item_id=7674617478&amp;user_tag=403705874&amp;old_quantity=8913&amp;zhichong=true&amp;sold_total_num=16&amp;seller_num_id=27142026&amp;dk=0&amp;title=%BF%EC%B5%DD10%D4%AA%B0%FC%D3%CA+%BA%AB%B9%FA%BA%DA%C3%D7%B4%F2%B8%E2%2F%D1%D3%B1%DF%B3%AF%CF%CA%D7%E5%CA%D6%B9%A4%B4%F2%B8%E2+%C4%EA%B8%E2+%D5%B3%B8%E2+250g&amp;sbn=4d2cf22c9b3d64857066ae05c3a2e597&amp;isTKA=false&amp;msc=1</t>
  </si>
  <si>
    <t>http://detailskip.taobao.com/json/show_buyer_list.htm?step=false&amp;bid_page=1&amp;page_size=15&amp;item_type=b&amp;ends=1422410400000&amp;starts=1421805600000&amp;item_id=42289546209&amp;user_tag=270274560&amp;old_quantity=300&amp;zhichong=true&amp;sold_total_num=16&amp;seller_num_id=507036484&amp;dk=0&amp;title=%A1%BE%CC%EC%CC%EC%CC%D8%BC%DB%A1%BF%B6%AB%B1%B1%CC%D8%B2%FA%D1%C7%B9%B5%D5%F2%D5%B3%B6%B9%B0%FC%C4%EA%B8%E2%C9%A2%D7%B0%D0%C2%CF%CA%C8%D5%C6%DA4%BD%EF%D7%B0%B0%FC%D3%CA&amp;sbn=586e7c049a00f8ac9593d73be027989e&amp;isTKA=false&amp;msc=1</t>
  </si>
  <si>
    <t>http://detailskip.taobao.com/json/show_buyer_list.htm?step=false&amp;bid_page=1&amp;page_size=15&amp;item_type=b&amp;ends=1422412998000&amp;starts=1421808198000&amp;item_id=42417447118&amp;user_tag=270077968&amp;old_quantity=6061&amp;zhichong=true&amp;sold_total_num=16&amp;seller_num_id=106700166&amp;dk=0&amp;title=%D5%FD%D7%DA+%C8%FD%C6%DF%CA%D0%CB%AE%C4%A5%C4%EA%B8%E2+%B4%BF%BE%AC%C3%D7+%CA%D6%B9%A4%C4%EA%B8%E2+%D5%E3%BD%AD%C4%FE%B2%A8%CC%D8%B2%FA+%C0%F1%BA%D03600%BF%CB&amp;sbn=924a9cd01e5242e51a82604bdfa3a54c&amp;isTKA=false&amp;msc=1</t>
  </si>
  <si>
    <t>http://detailskip.taobao.com/json/show_buyer_list.htm?step=false&amp;bid_page=1&amp;page_size=15&amp;item_type=b&amp;ends=1422413074000&amp;starts=1421808274000&amp;item_id=42436550810&amp;user_tag=270012416&amp;old_quantity=5000&amp;zhichong=true&amp;sold_total_num=16&amp;seller_num_id=773524372&amp;dk=0&amp;title=%C4%EA%B8%E2+3%B8%F6%B0%FC%D3%CA+%D4%C6%C4%CF%CC%D8%B2%FA+%C3%C9%D7%D4+%B4%F3%BE%AE%C4%EA%B8%E2+%C5%B4%C3%D7%F4%D9%F4%CE+500%BF%CB%D5%E6%BF%D5%B0%FC%D7%B0&amp;sbn=883e3ffb6de4a0357bc029047730e8a3&amp;isTKA=false&amp;msc=1</t>
  </si>
  <si>
    <t>http://detailskip.taobao.com/json/show_buyer_list.htm?step=false&amp;bid_page=1&amp;page_size=15&amp;item_type=b&amp;ends=1422413704000&amp;starts=1421808904000&amp;item_id=43164481870&amp;user_tag=68751362&amp;old_quantity=892&amp;zhichong=true&amp;sold_total_num=16&amp;seller_num_id=152551229&amp;dk=0&amp;title=%B8%A3%BD%A8%C0%CF%B8%A3%D6%DD%CC%D8%B2%FA%D3%F3%CD%B7%B8%E2+%B0%D9%B1%FD%D4%B0%CA%B3%C6%B7%B4%AB%CD%B3%C4%EA%B8%E2+%D5%E6%BF%D5%B0%FC%D7%B0%CB%CD%C0%F1%C4%EA%BB%F5%B1%D8%B1%B8&amp;sbn=0e60b339f4d1528ec53fdb2d724800f0&amp;isTKA=false&amp;msc=1</t>
  </si>
  <si>
    <t>http://detailskip.taobao.com/json/show_buyer_list.htm?step=false&amp;bid_page=1&amp;page_size=15&amp;item_type=b&amp;ends=1422416450000&amp;starts=1421811650000&amp;item_id=37359985408&amp;user_tag=68227072&amp;old_quantity=9955&amp;zhichong=true&amp;sold_total_num=16&amp;seller_num_id=271382964&amp;dk=0&amp;title=%CA%D6%B9%A4%C4%EA%B8%E2+%BD%AD%CB%D5%C4%CF%CD%A8%CC%D8%B2%FA%C0%CF%BC%D2%B3%A4%CC%F5++%C5%B4%C3%D7%B0%D7%CC%C7%C4%EA%B8%E2%CC%F5++%B9%FD%C4%EA%F4%D9%F4%CE&amp;sbn=736dce7d3b15b9885e552cc1ab5c25e6&amp;isTKA=false&amp;msc=1</t>
  </si>
  <si>
    <t>http://detailskip.taobao.com/json/show_buyer_list.htm?step=false&amp;bid_page=1&amp;page_size=15&amp;item_type=b&amp;ends=1422419523000&amp;starts=1421814723000&amp;item_id=42890356708&amp;user_tag=403705874&amp;old_quantity=999399&amp;zhichong=true&amp;sold_total_num=16&amp;seller_num_id=27142026&amp;dk=0&amp;title=3%B7%DD%B0%FC%D3%CA+%D1%D3%B1%DF%B3%AF%CF%CA%D7%E5%D5%FD%D7%DA%B4%F2%B8%E2+%B0%D7%C3%D7%DC%BF%B6%B9%CF%DA%C1%B9%B8%E2+%BF%DA%B8%D0%C8%E1%C8%ED%B2%BB%D3%B2+400%BF%CB&amp;sbn=57606651cb19593ad3c5b2ddfcccf329&amp;isTKA=false&amp;msc=1</t>
  </si>
  <si>
    <t>http://detailskip.taobao.com/json/show_buyer_list.htm?step=false&amp;bid_page=1&amp;page_size=15&amp;item_type=b&amp;ends=1422420922000&amp;starts=1421816122000&amp;item_id=43327679374&amp;user_tag=270274576&amp;old_quantity=497&amp;zhichong=true&amp;sold_total_num=16&amp;seller_num_id=114073904&amp;dk=0&amp;title=%BA%AB%B9%FA+%B2%CA%C9%AB%D0%C7%D0%C4+%B0%AE%D0%C4+%D0%C7%D0%C7%C4%EA%B8%E2+%B3%B4%C4%EA%B8%E2+%D0%C4%D0%CE%C4%EA%B8%E2%C0%F1%BA%D0500g+10%B0%FC%B0%FC%D3%CA&amp;sbn=b5c2bcdc10db39cbd1e7160848d3d549&amp;isTKA=false&amp;msc=1</t>
  </si>
  <si>
    <t>http://detailskip.taobao.com/json/show_buyer_list.htm?step=false&amp;bid_page=1&amp;page_size=15&amp;item_type=b&amp;ends=1422423000000&amp;starts=1421818200000&amp;item_id=38751584116&amp;user_tag=269488128&amp;old_quantity=1041&amp;zhichong=true&amp;sold_total_num=16&amp;seller_num_id=140155821&amp;dk=0&amp;title=%C9%C2%B1%B1%B5%D8%B7%BD%CC%D8%B2%FA+%CA%D6%B9%A4%B4%BF%BB%C6%C3%D7%C4%EA%B8%E2%D3%CD%B8%E2%CF%B2%B8%E2+%C9%FA%C8%D5%D1%E7%BB%E1%B1%D8%B1%B8&amp;sbn=e45dabb0eeac79b43dcff24ae8b12bbf&amp;isTKA=false&amp;msc=1</t>
  </si>
  <si>
    <t>http://detailskip.taobao.com/json/show_buyer_list.htm?step=false&amp;bid_page=1&amp;page_size=15&amp;item_type=b&amp;ends=1422423137000&amp;starts=1421818337000&amp;item_id=36822725711&amp;user_tag=337121282&amp;old_quantity=7708&amp;zhichong=true&amp;sold_total_num=16&amp;seller_num_id=137302939&amp;dk=0&amp;title=%B3%F6%BF%DA%BA%AB%B9%FA%C4%EA%B8%E2%CC%F5+%B0%A2%CA%CF%CF%B8%C4%EA%B8%E2%CC%F5+%BA%AB%CA%BD%B3%B4%C4%EA%B8%E2%B1%D8%B1%B8500g+%B3%AC%BC%B6Q&amp;sbn=490ec9c2bd733d4431a3372a04b1190a&amp;isTKA=false&amp;msc=2</t>
  </si>
  <si>
    <t>http://detailskip.taobao.com/json/show_buyer_list.htm?step=false&amp;bid_page=1&amp;page_size=15&amp;item_type=b&amp;ends=1422425077000&amp;starts=1421820277000&amp;item_id=35729523422&amp;user_tag=337121282&amp;old_quantity=82&amp;zhichong=true&amp;sold_total_num=16&amp;seller_num_id=137302939&amp;dk=0&amp;title=%B0%FC%D3%CA+%BA%AB%B9%FA%D4%AD%D7%B0%BD%F8%BF%DA%D6%A5%CA%BF%C4%EA%B8%E2+%D7%CF%CA%ED%CE%B6%D6%A5%CA%BF%BB%F0%B9%F8%C9%CF%BA%A3%B7%B9%B5%EA%D7%A8%B9%A91kg&amp;sbn=406c4a02eb5698803c6b4fa86b3c2954&amp;isTKA=false&amp;msc=2</t>
  </si>
  <si>
    <t>http://detailskip.taobao.com/json/show_buyer_list.htm?step=false&amp;bid_page=1&amp;page_size=15&amp;item_type=b&amp;ends=1422428220000&amp;starts=1421823420000&amp;item_id=41597520434&amp;user_tag=470880256&amp;old_quantity=9877&amp;zhichong=true&amp;sold_total_num=16&amp;seller_num_id=161676359&amp;dk=0&amp;title=%B4%AB%CD%B3%C3%C0%CA%B3%C4%EA%B8%E2+%C8%D5%CA%BD%C8%D5%B1%BE%C4%EA%B8%E2+%CD%F2%CB%EA%CA%D9%CB%BE%B5%EA%D3%C3+%BF%C9%B3%B4%A3%AC%D5%F4%A3%AC%BF%BE%A3%AC%BB%F0%B9%F8%B5%C8&amp;sbn=01a6e04047dc4c7ce7394cc45645bbf4&amp;isTKA=false&amp;msc=1</t>
  </si>
  <si>
    <t>http://detailskip.taobao.com/json/show_buyer_list.htm?step=false&amp;bid_page=1&amp;page_size=15&amp;item_type=b&amp;ends=1422430336000&amp;starts=1421825536000&amp;item_id=41212454842&amp;user_tag=269496320&amp;old_quantity=3859&amp;zhichong=true&amp;sold_total_num=16&amp;seller_num_id=293791714&amp;dk=0&amp;title=%DB%B6%D1%F4%CC%D8%B2%FA+%C8%AB%B3%CC%B4%BF%CA%D6%B9%A4%D6%C6%D7%F7+%B3%A4%CC%F5%C5%B4%C3%D7%F4%D9%F4%CE%C4%EA%B8%E2+%D5%E6%BF%D5%B0%FC%D7%B0+10%BD%EF%B0%FC%D3%CA&amp;sbn=caeff08e3fb567e794fbfa327d8eec9c&amp;isTKA=false&amp;msc=1</t>
  </si>
  <si>
    <t>http://detailskip.taobao.com/json/show_buyer_list.htm?step=false&amp;bid_page=1&amp;page_size=15&amp;item_type=b&amp;ends=1422430537000&amp;starts=1421825737000&amp;item_id=37321051876&amp;user_tag=270077952&amp;old_quantity=39698&amp;zhichong=true&amp;sold_total_num=16&amp;seller_num_id=127776530&amp;dk=0&amp;title=%B3%A7%BC%D2%D6%B1%CF%FA%B1%C8%B5%DB%CD%F5%BA%C3%B3%D4100%B1%B6%B5%C4%D6%AE%B7%B2%D0%A1%C3%D7%B8%E2+12%B0%FC%C6%F0%B0%FC%D3%CA+%D5%FB%CF%E4%B8%FC%D3%C5%BB%DD&amp;sbn=d9156189bf4e30f804453bba78e0b9a6&amp;isTKA=false&amp;msc=1</t>
  </si>
  <si>
    <t>http://detailskip.taobao.com/json/show_buyer_list.htm?step=false&amp;bid_page=1&amp;page_size=15&amp;item_type=b&amp;ends=1422431583000&amp;starts=1421826783000&amp;item_id=43241371061&amp;user_tag=471429120&amp;old_quantity=99891&amp;zhichong=true&amp;sold_total_num=16&amp;seller_num_id=494045140&amp;dk=0&amp;title=%CF%E3%B8%DB%B4%FA%B9%BA+%C6%E6%BB%AA%B1%FD%BC%D2%B5%CD%CC%C7%D1%C7%E6%D6%CC%C7%C4%EA%B8%E2%C0%F1%BA%D0%D7%B0%A3%A8%D4%B2%D0%CE%A3%A9%BA%D8%C4%EA%C4%EA%BB%F5%CA%B3%C6%B7&amp;sbn=cd284b16a4172031b419ec26754a6d79&amp;isTKA=false&amp;msc=2</t>
  </si>
  <si>
    <t>http://detailskip.taobao.com/json/show_buyer_list.htm?step=false&amp;bid_page=1&amp;page_size=15&amp;item_type=b&amp;ends=1422432783000&amp;starts=1421827983000&amp;item_id=37488905876&amp;user_tag=270077952&amp;old_quantity=5000&amp;zhichong=true&amp;sold_total_num=16&amp;seller_num_id=674412322&amp;dk=0&amp;title=%C4%EA%B8%E2+%D4%C6%C4%CF%CC%D8%B2%FA+%C3%C9%D7%D4%CA%D0%C4%EA%B8%E2%B3%A7+%C3%C9%D7%D4%CF%E3%C3%D7%B6%FC%BF%E9+1kg+%D5%E6%BF%D5%B0%FC%D7%B0+4%B8%F6%B0%FC%D3%CA&amp;sbn=7b5b87fa921c6547ce396d2b62515c36&amp;isTKA=false&amp;msc=1</t>
  </si>
  <si>
    <t>http://detailskip.taobao.com/json/show_buyer_list.htm?step=false&amp;bid_page=1&amp;page_size=15&amp;item_type=b&amp;ends=1422433974000&amp;starts=1421829174000&amp;item_id=35794649159&amp;user_tag=270340096&amp;old_quantity=9990&amp;zhichong=true&amp;sold_total_num=16&amp;seller_num_id=1134624706&amp;dk=0&amp;title=%D4%C6%C4%CF%D0%A1%B3%D4+%C3%C0%CA%B3%D4%C6%C4%CF%B6%FC%BF%E9%B3%B4%B6%FC%BF%E9%C7%FA%BE%B8%CF%E3%C3%D7%B6%FC%BF%E9+%C8%FC%CC%DA%B3%E5%B4%F3%BE%C8%BC%DD+4%B4%FC%B0%FC%D3%CA&amp;sbn=b71a4719438432184ae4581e590f0847&amp;isTKA=false&amp;msc=1</t>
  </si>
  <si>
    <t>http://detailskip.taobao.com/json/show_buyer_list.htm?step=false&amp;bid_page=1&amp;page_size=15&amp;item_type=b&amp;ends=1422434101000&amp;starts=1421829301000&amp;item_id=16598406249&amp;user_tag=270274560&amp;old_quantity=31851&amp;zhichong=true&amp;sold_total_num=16&amp;seller_num_id=1048155471&amp;dk=0&amp;title=%D5%B3%B6%B9%B0%FC%B6%AB%B1%B1%D5%B3%B6%B9%B0%FC%CC%D8%B2%FA%B7%E7%CE%B6%D7%D4%BC%D2%D6%C6%D7%F7%B6%B9%B0%FC%D5%E6%BF%D5%B0%FC%D7%B05%B7%DD%B0%FC%D3%CA&amp;sbn=969c6c88fb325356da1d7ada2105d0ad&amp;isTKA=false&amp;msc=1</t>
  </si>
  <si>
    <t>http://detailskip.taobao.com/json/show_buyer_list.htm?step=false&amp;bid_page=1&amp;page_size=15&amp;item_type=b&amp;ends=1422436021000&amp;starts=1421831221000&amp;item_id=36603601197&amp;user_tag=336924672&amp;old_quantity=3854&amp;zhichong=true&amp;sold_total_num=16&amp;seller_num_id=655281922&amp;dk=0&amp;title=%D1%D3%B1%DF%CC%D8%B2%FA%C3%C0%CA%B3+%D4%C2%C1%C1%BD%C8%D7%D3+%D5%B3%DD%EF%BD%C8%D7%D3+%B4%F2%B8%E2%BD%C8%D7%D3+%BA%AB%B9%FA%CC%D8%C9%AB%D0%A1%B3%D4%D1%D3%B1%DF%B4%F2%B8%E2&amp;sbn=3579277c19e7432bf51a1b21f7f3abd6&amp;isTKA=false&amp;msc=1</t>
  </si>
  <si>
    <t>http://detailskip.taobao.com/json/show_buyer_list.htm?step=false&amp;bid_page=1&amp;page_size=15&amp;item_type=b&amp;ends=1422436307000&amp;starts=1421831507000&amp;item_id=19766774244&amp;user_tag=1642496&amp;old_quantity=9678&amp;zhichong=true&amp;sold_total_num=16&amp;seller_num_id=256766706&amp;dk=0&amp;title=%BA%AB%B9%FA%BD%F8%BF%DA+%B7%B9%B5%EA%D7%A8%B9%A9%D6%A5%CA%BF%C4%EA%B8%E2%D7%CF%CA%ED%CE%B6%2B%C4%CF%B9%CF%CE%B6500%BF%CB+%C9%A2%D7%B0+%B3%AC%D4%DE%7E%B4%D9%CF%FA%BC%DB&amp;sbn=cfff191190355868a3eb0e5c77fb2754&amp;isTKA=false&amp;msc=1</t>
  </si>
  <si>
    <t>http://detailskip.taobao.com/json/show_buyer_list.htm?step=false&amp;bid_page=1&amp;page_size=15&amp;item_type=b&amp;ends=1422440052000&amp;starts=1421835252000&amp;item_id=42929568270&amp;user_tag=269504512&amp;old_quantity=490&amp;zhichong=true&amp;sold_total_num=16&amp;seller_num_id=2342906123&amp;dk=0&amp;title=%C9%C2%B1%B1%B0%B2%C8%FB%D5%C5%BC%C7%C4%EA%B8%E2+%C8%ED%BB%C6%C3%D7%B8%E2+%C9%C2%B1%B1%D3%CD%B8%E2+800g+5%B0%FC%C6%F0%B0%FC%D3%CA&amp;sbn=3346ba518bcc8a914b276e2640998294&amp;isTKA=false&amp;msc=1</t>
  </si>
  <si>
    <t>http://detailskip.taobao.com/json/show_buyer_list.htm?step=false&amp;bid_page=1&amp;page_size=15&amp;item_type=b&amp;ends=1422443236000&amp;starts=1421838436000&amp;item_id=21827963018&amp;user_tag=1052672&amp;old_quantity=855&amp;zhichong=true&amp;sold_total_num=16&amp;seller_num_id=320890762&amp;dk=0&amp;title=%B6%AB%B1%B1%CC%D8%B2%FA+%B4%F3%BB%C6%C3%D7%D5%B3%B6%B9%B0%FC+%C4%EA%B6%B9%B0%FC+%F0%A4%B6%B9%B0%FC%CE%DE%CC%ED%BC%D3%BC%C110%B0%FC%B0%FC%D3%CA&amp;sbn=2fbda3f494bfbd8e6065c198c522e8f4&amp;isTKA=false&amp;msc=1</t>
  </si>
  <si>
    <t>http://detailskip.taobao.com/json/show_buyer_list.htm?step=false&amp;bid_page=1&amp;page_size=15&amp;item_type=b&amp;ends=1422443657000&amp;starts=1421838857000&amp;item_id=43138726036&amp;user_tag=269750272&amp;old_quantity=10355&amp;zhichong=true&amp;sold_total_num=16&amp;seller_num_id=255938155&amp;dk=0&amp;title=%C2%FA38%BE%CD%C8%AB%B3%A1%B0%FC%D3%CA+%D7%DA%BC%D2%B8%AE%BA%AB%CA%BD%B3%B4%C4%EA%B8%E2%CE%A2%C0%B1%C7%E5%BE%BB%D4%B0%C4%EA%B8%E2%CC%F5%C5%E4%C4%EA%B8%E2%BD%B4500g&amp;sbn=20ce4b76bceca3778ce47163c2304ab0&amp;isTKA=false&amp;msc=1</t>
  </si>
  <si>
    <t>http://detailskip.taobao.com/json/show_buyer_list.htm?step=false&amp;bid_page=1&amp;page_size=15&amp;item_type=b&amp;ends=1422443899000&amp;starts=1421839099000&amp;item_id=42604046174&amp;user_tag=370741248&amp;old_quantity=354&amp;zhichong=true&amp;sold_total_num=16&amp;seller_num_id=75451865&amp;dk=0&amp;title=%DD%EF%D7%D3%F4%CE%F4%CE%C0%B0%C8%E2%DD%EF%D7%D3%F4%CE+%B0%B2%BB%D5%CC%D8%B2%FA%CD%A9%B3%C7%B4%AB%CD%B3%D0%A1%B3%D4+%D2%B0%B2%CB%B1%FD%DD%EF%D7%D3%F4%CE%C2%ED%BC%D2%C6%CC%D7%D3&amp;sbn=3a891f35af6d0443ac0384d87d8e240d&amp;isTKA=false&amp;msc=1</t>
  </si>
  <si>
    <t>http://detailskip.taobao.com/json/show_buyer_list.htm?step=false&amp;bid_page=1&amp;page_size=15&amp;item_type=b&amp;ends=1422444331000&amp;starts=1421839531000&amp;item_id=21417167504&amp;user_tag=1380352&amp;old_quantity=997&amp;zhichong=true&amp;sold_total_num=16&amp;seller_num_id=265212908&amp;dk=0&amp;title=%B5%BD%BB%F5%A3%BA%7E%BA%AB%B9%FA%B3%B4%C4%EA%B8%E2+%BA%AB%B9%FA%BD%F8%BF%DA%CB%C9%BA%D7%C5%C6%B3%B4%C4%EA%B8%E2%CC%F5600%BF%CB+%BD%F8%BF%DA%B3%B4%C4%EA&amp;sbn=ef6f4b687f6ec6a0f9a877b91af00ea6&amp;isTKA=false&amp;msc=1</t>
  </si>
  <si>
    <t>http://detailskip.taobao.com/json/show_buyer_list.htm?step=false&amp;bid_page=1&amp;page_size=15&amp;item_type=b&amp;ends=1422446270000&amp;starts=1421841470000&amp;item_id=42428935470&amp;user_tag=274272256&amp;old_quantity=1000&amp;zhichong=true&amp;sold_total_num=16&amp;seller_num_id=10296563&amp;dk=0&amp;title=%C9%DC%D0%CB%CC%D8%B2%FA%C1%BA%BA%FE%D7%A3%BC%D2%D7%AF%CA%D6%B9%A4%CB%AE%C4%A5%C4%EA%B8%E2%C7%D0%CC%F5%C7%D0%B8%E23000G%C0%F1%BA%D0%D5%E6%BF%D5%B0%FC%D7%B0%C9%E0%BC%E2&amp;sbn=e19f1f4a12252d9afe57b540964fdead&amp;isTKA=false&amp;msc=1</t>
  </si>
  <si>
    <t>http://detailskip.taobao.com/json/show_buyer_list.htm?step=false&amp;bid_page=1&amp;page_size=15&amp;item_type=b&amp;ends=1422446912000&amp;starts=1421842112000&amp;item_id=18588707080&amp;user_tag=274272256&amp;old_quantity=2674&amp;zhichong=true&amp;sold_total_num=16&amp;seller_num_id=188866388&amp;dk=0&amp;title=%C5%B4%C3%D7%C2%E9%F4%D9++%D5%E3%BD%AD%CC%A8%D6%DD%C1%D9%BA%A3%CC%D8%B2%FA+%C1%D9%BA%A3%C8%ED%CF%E3%C4%EA%B8%E2+%F4%D9%F4%CE+%B4%BF%CA%D6%B9%A4%C2%E9%F4%D9&amp;sbn=c514de54fc2585171898efe6b899f52f&amp;isTKA=false&amp;msc=1</t>
  </si>
  <si>
    <t>http://detailskip.taobao.com/json/show_buyer_list.htm?step=false&amp;bid_page=1&amp;page_size=15&amp;item_type=b&amp;ends=1422446977000&amp;starts=1421842177000&amp;item_id=3464696958&amp;user_tag=270077968&amp;old_quantity=9970&amp;zhichong=true&amp;sold_total_num=16&amp;seller_num_id=85136018&amp;dk=0&amp;title=%C4%EA%B8%E2%CC%F5%2F%BA%AB%B9%FA%C1%CF%C0%ED%B5%EA%CA%D6%B9%A4%D6%C6%D7%F7%2F500%BF%CB%2F%C9%A2%D7%B0%2F%B3%B4%C4%EA%B8%E2%CC%F5%2F%C0%E4%B6%B3%B1%A3%B4%E6&amp;sbn=9aa3d31a8958c3fab03f8f9140f28960&amp;isTKA=false&amp;msc=1</t>
  </si>
  <si>
    <t>http://detailskip.taobao.com/json/show_buyer_list.htm?step=false&amp;bid_page=1&amp;page_size=15&amp;item_type=b&amp;ends=1422447600000&amp;starts=1421842800000&amp;item_id=36996263428&amp;user_tag=269553664&amp;old_quantity=107088&amp;zhichong=true&amp;sold_total_num=16&amp;seller_num_id=372377957&amp;dk=0&amp;title=%B4%F3%B3%CF%CA%B3%C6%B7+%BD%F0%CA%B1%D7%D3%B3%B4%C4%EA%B8%E2+%BA%AB%B9%FA%B4%F2%B8%E2%CC%F5+%B3%AF%CF%CA%D7%E5%B3%B4%C4%EA%B8%E2+Q%BE%A2%CA%AE%D7%E3+%CB%CD%C1%CF%C5%B6&amp;sbn=53eb8a31c5f10f50ef0bd258a32085b4&amp;isTKA=false&amp;msc=1</t>
  </si>
  <si>
    <t>http://detailskip.taobao.com/json/show_buyer_list.htm?step=false&amp;bid_page=1&amp;page_size=15&amp;item_type=b&amp;ends=1422447864000&amp;starts=1421843064000&amp;item_id=22857256644&amp;user_tag=270077952&amp;old_quantity=743&amp;zhichong=true&amp;sold_total_num=16&amp;seller_num_id=356153890&amp;dk=0&amp;title=%BB%CA%B9%DA%B4%D9%CF%FA%B4%BF%CA%D6%B9%A4%B6%AB%B1%B1%D5%B3%B6%B9%B0%FC%2F%BD%AD%C3%D7%B6%B9%B0%FC+%B6%AB%B1%B1%C5%B4%C3%D7%B6%B9%B0%FC%2F%B3%AF%D1%F4%B4%F3%B6%B9%B0%FC&amp;sbn=4e2ca4334639417cc38120a9e51b8904&amp;isTKA=false&amp;msc=1</t>
  </si>
  <si>
    <t>http://detailskip.taobao.com/json/show_buyer_list.htm?step=false&amp;bid_page=1&amp;page_size=15&amp;item_type=b&amp;ends=1422447970000&amp;starts=1421843170000&amp;item_id=37161500826&amp;user_tag=270340096&amp;old_quantity=428&amp;zhichong=true&amp;sold_total_num=16&amp;seller_num_id=676847809&amp;dk=0&amp;title=3%B7%DD%B0%FC%D3%CA+%BA%AB%B9%FA%C0%B1%B3%B4%C4%EA%B8%E2%CC%F5%C5%FA%B7%A2%B4%BF%CA%D6%B9%A4%B4%F2%B8%E2%CC%F5500g%C4%EA%B8%E2%CC%F5%2B%C0%B1%BD%B4%2B%D6%A5%C2%E9&amp;sbn=ed5ee174e47a24a6da7107c9cb607d2c&amp;isTKA=false&amp;msc=1</t>
  </si>
  <si>
    <t>http://detailskip.taobao.com/json/show_buyer_list.htm?step=false&amp;bid_page=1&amp;page_size=15&amp;item_type=b&amp;ends=1422448123000&amp;starts=1421843323000&amp;item_id=38342933836&amp;user_tag=270340096&amp;old_quantity=425&amp;zhichong=true&amp;sold_total_num=16&amp;seller_num_id=676847809&amp;dk=0&amp;title=%BF%EC%B5%DD10%D4%AA%B0%FC%D3%CA%D1%D3%B1%DF%B3%AF%CF%CA%D7%E5%CA%D6%B9%A4%C4%EA%B8%E2%BA%AB%B9%FA%BA%AB%CA%BD%B4%F2%B8%E2%BA%EC%B6%B9%BC%D0%D0%C4%B4%F2%B8%E2%D0%A1%B6%B9%C9%B3&amp;sbn=179937be6273ef74b33acd1624702062&amp;isTKA=false&amp;msc=1</t>
  </si>
  <si>
    <t>http://detailskip.taobao.com/json/show_buyer_list.htm?step=false&amp;bid_page=1&amp;page_size=15&amp;item_type=b&amp;ends=1422449404000&amp;starts=1421844604000&amp;item_id=35279738561&amp;user_tag=336924672&amp;old_quantity=1029&amp;zhichong=true&amp;sold_total_num=16&amp;seller_num_id=138664610&amp;dk=0&amp;title=%C5%A9%BC%D2%D7%D4%D6%C6%BA%EC%CD%C5%C7%E5%C3%F7%CD%C5%D7%D3%2F%B9%FD%C4%EA%B9%FD%BD%DA%B6%BC%B3%D4%2F%D6%A5%C2%E9%CF%DA%C5%B4%C3%D7%CF%DA++%C4%EA%B8%E2%B4%BF%CA%D6%B9%A4&amp;sbn=f2c4c1cd3e240c222560841434c00422&amp;isTKA=false&amp;msc=1</t>
  </si>
  <si>
    <t>http://detailskip.taobao.com/json/show_buyer_list.htm?step=false&amp;bid_page=1&amp;page_size=15&amp;item_type=b&amp;ends=1422451439000&amp;starts=1421846639000&amp;item_id=19077106160&amp;user_tag=336924672&amp;old_quantity=9999&amp;zhichong=true&amp;sold_total_num=16&amp;seller_num_id=703419153&amp;dk=0&amp;title=%D5%B3%B6%B9%B0%FC%F0%A4%B6%B9%B0%FC%B6%AB%B1%B1%BA%DA%C1%FA%BD%AD%CC%D8%B2%FA%C2%CC%B3%BD%D5%B3%B6%B9%B0%FC%C4%EA%B8%E2%D3%D0%BB%FA%C2%CC%C9%AB%CA%B3%C6%B7%D0%A1%B3%D4%C1%E3%CA%B3&amp;sbn=ba80806838efb3f5dc8267cbe9614771&amp;isTKA=false&amp;msc=1</t>
  </si>
  <si>
    <t>http://detailskip.taobao.com/json/show_buyer_list.htm?step=false&amp;bid_page=1&amp;page_size=15&amp;item_type=b&amp;ends=1422452446000&amp;starts=1421847646000&amp;item_id=42450758957&amp;user_tag=269815808&amp;old_quantity=988&amp;zhichong=true&amp;sold_total_num=16&amp;seller_num_id=750468058&amp;dk=0&amp;title=%C4%FE%B2%A8%CC%D8%B2%FA%B4%C8%B3%C7%CB%AE%C4%A5%C4%EA%B8%E2%C8%E7%D2%E2%D5%E6%BF%D5%C7%D0%C6%AC%C4%EA%B8%E2300g+%C4%EA%BB%F5%C0%F1%C6%B7+%B0%D7%C4%EA%B8%E2&amp;sbn=5e407f0595b53744c632192128d4e98b&amp;isTKA=false&amp;msc=1</t>
  </si>
  <si>
    <t>http://detailskip.taobao.com/json/show_buyer_list.htm?step=false&amp;bid_page=1&amp;page_size=15&amp;item_type=b&amp;ends=1422452915000&amp;starts=1421848115000&amp;item_id=36352735654&amp;user_tag=337186816&amp;old_quantity=253&amp;zhichong=true&amp;sold_total_num=16&amp;seller_num_id=333855135&amp;dk=0&amp;title=%BA%AB%B9%FA%C1%CF%C0%ED+%BA%AB%CA%BD%C4%EA%B8%E2%CC%F5+%B3%B4%C4%EA%B8%E2+2.5%B9%AB%BD%EF+%D5%B3%B8%E2%C3%D7%CC%F5+%CA%D6%D6%B8%C4%EA%B8%E2+%BF%C9%C5%FA%B7%A2&amp;sbn=3c7b7db1656abae56785cfe200d9d452&amp;isTKA=false&amp;msc=1</t>
  </si>
  <si>
    <t>http://detailskip.taobao.com/json/show_buyer_list.htm?step=false&amp;bid_page=1&amp;page_size=15&amp;item_type=b&amp;ends=1422453285000&amp;starts=1421848485000&amp;item_id=43049361250&amp;user_tag=336924672&amp;old_quantity=989&amp;zhichong=true&amp;sold_total_num=16&amp;seller_num_id=915769034&amp;dk=0&amp;title=%F0%A4%B8%DF%C1%BB%C3%D7%C3%E6%D5%B3%B6%B9%B0%FC%D5%FD%D7%DA%B6%AB%B1%B1%CC%D8%B2%FA%C3%C0%CA%B3%D0%A1%B3%D4%C5%A9%BC%D2%B4%BF%CA%D6%B9%A4%D5%B3%B6%B9%B0%FC%B7%BD%B1%E3%CB%D9%CA%B3&amp;sbn=330d462e8c60c117082aed6fab3e86ca&amp;isTKA=false&amp;msc=1</t>
  </si>
  <si>
    <t>http://detailskip.taobao.com/json/show_buyer_list.htm?step=false&amp;bid_page=1&amp;page_size=15&amp;item_type=b&amp;ends=1422457359000&amp;starts=1421852559000&amp;item_id=36424152816&amp;user_tag=270077952&amp;old_quantity=5000&amp;zhichong=true&amp;sold_total_num=16&amp;seller_num_id=674412322&amp;dk=0&amp;title=%C4%EA%B8%E2+%D4%C6%C4%CF%C3%C9%D7%D4%BB%F0%CD%C8%C4%EA%B8%E2++500g+%D5%E6%BF%D5%B0%FC%D7%B0+%B4%BF%CC%EC%C8%BB%B4%F3%C3%D7+6%B8%F6%D2%D4%C9%CF%B0%FC%D3%CA&amp;sbn=fd612a73c1370d0571ff287894e8cfba&amp;isTKA=false&amp;msc=1</t>
  </si>
  <si>
    <t>http://detailskip.taobao.com/json/show_buyer_list.htm?step=false&amp;bid_page=1&amp;page_size=15&amp;item_type=b&amp;ends=1422459140000&amp;starts=1421854340000&amp;item_id=42741374820&amp;user_tag=269774848&amp;old_quantity=1000029&amp;zhichong=true&amp;sold_total_num=16&amp;seller_num_id=360548190&amp;dk=0&amp;title=%CC%D8+%D5%E3%BD%AD%CC%A8%D6%DD%B7%DB%B8%C9+%CC%EC%CC%A8%CC%D8%B2%FA%C3%E6%B8%C9+%CF%B8%C3%D7%C3%E6+%B4%BF%CA%D6%B9%A4%B7%DB%CB%BF%C3%D7%B7%DB%C5%A9%BC%D2+5%BD%EF%C6%F0&amp;sbn=e0533be5f209127733c6bc23e9bde3ca&amp;isTKA=false&amp;msc=1</t>
  </si>
  <si>
    <t>http://detailskip.taobao.com/json/show_buyer_list.htm?step=false&amp;bid_page=1&amp;page_size=15&amp;item_type=b&amp;ends=1422459397000&amp;starts=1421854597000&amp;item_id=36186396852&amp;user_tag=269488128&amp;old_quantity=10000&amp;zhichong=true&amp;sold_total_num=16&amp;seller_num_id=880956926&amp;dk=0&amp;title=%C1%BD%B4%FC%B0%FC%D3%CA+%D4%C6%C4%CF%CC%D8%B2%FA+%BD%A8%CB%AE%D3%C5%D6%CA%B1%A3%CF%CA%C4%EA%B8%E2+%BA%EC%CC%C7%C4%EA%B8%E2++500g+%D5%E6%BF%D5%B0%FC%D7%B0&amp;sbn=2c36968b57a606cc3bb543d21b23de93&amp;isTKA=false&amp;msc=1</t>
  </si>
  <si>
    <t>http://detailskip.taobao.com/json/show_buyer_list.htm?step=false&amp;bid_page=1&amp;page_size=15&amp;item_type=b&amp;ends=1422460405000&amp;starts=1421855605000&amp;item_id=41738033237&amp;user_tag=274272256&amp;old_quantity=991&amp;zhichong=true&amp;sold_total_num=16&amp;seller_num_id=292068937&amp;dk=0&amp;title=%C8%ED%CF%E3%CD%ED%C3%D7%C4%EA%B8%E2%CC%F5+%CC%A8%D6%DD%C1%D9%BA%A3%CC%D8%B2%FA+%C5%B4%C3%D7%C4%EA%B8%E2+%CB%AE%C4%A5%C4%EA%B8%E2+%D5%E6%BF%D5%B0%FC%D7%B0500%BF%CB&amp;sbn=a89abb57c608cd1f8ca344d653292d47&amp;isTKA=false&amp;msc=1</t>
  </si>
  <si>
    <t>http://detailskip.taobao.com/json/show_buyer_list.htm?step=false&amp;bid_page=1&amp;page_size=15&amp;item_type=b&amp;ends=1422466944000&amp;starts=1421862144000&amp;item_id=36952622551&amp;user_tag=1658880&amp;old_quantity=206&amp;zhichong=true&amp;sold_total_num=16&amp;seller_num_id=356767495&amp;dk=0&amp;title=%CF%D6%BB%F5%B7%A2%CA%DB+%C9%BD%B6%AB%C4%EA%B8%E2+%CA%F2%D7%D3%C3%D7%C4%EA%B8%E2+%D2%CA%C3%C9%C0%CF%C7%F8%CC%D8%B2%FA+%C4%EA%B8%E2%C4%EA%BB%F5+250g&amp;sbn=3b7811af2c45f9f119df5a0209462562&amp;isTKA=false&amp;msc=1</t>
  </si>
  <si>
    <t>http://detailskip.taobao.com/json/show_buyer_list.htm?step=false&amp;bid_page=1&amp;page_size=15&amp;item_type=b&amp;ends=1422490990000&amp;starts=1421886190000&amp;item_id=21349891569&amp;user_tag=470814720&amp;old_quantity=9701&amp;zhichong=true&amp;sold_total_num=16&amp;seller_num_id=91117586&amp;dk=0&amp;title=%C3%AB%BC%D2%D0%A1%D4%BA%D5%FD%D7%DA%CC%A8%D6%DD%CC%D8%C9%AB%C3%C0%CA%B3%CE%C2%C1%EB%C7%B6%B8%E2%BC%D0%B8%E2%C5%B4%C3%D7%B8%E2%CC%D8%B2%FA%D5%E6%BF%D5%CB%CD%C8%E2%CC%C0&amp;sbn=8602320d0945abd2d1152bc1e16efacc&amp;isTKA=false&amp;msc=1</t>
  </si>
  <si>
    <t>http://detailskip.taobao.com/json/show_buyer_list.htm?step=false&amp;bid_page=1&amp;page_size=15&amp;item_type=b&amp;ends=1422491115000&amp;starts=1421886315000&amp;item_id=41793386836&amp;user_tag=270340096&amp;old_quantity=99751&amp;zhichong=true&amp;sold_total_num=16&amp;seller_num_id=1806186852&amp;dk=0&amp;title=%D4%D3%C1%B8%C4%EA%B8%E2%C7%D0%C6%AC%C4%EA%B8%E2+%BA%EC%B6%B9%C4%EA%B8%E2%BB%F0%B9%F8%C4%EA%B8%E2%B3%B4%C4%EA%B8%E2%CC%F0%C4%EA%B8%E2%CC%D8%BC%DB%C5%FA%B7%A2&amp;sbn=9b254de7302033bbad5c9f4645f3c3af&amp;isTKA=false&amp;msc=1</t>
  </si>
  <si>
    <t>http://detailskip.taobao.com/json/show_buyer_list.htm?step=false&amp;bid_page=1&amp;page_size=15&amp;item_type=b&amp;ends=1422492754000&amp;starts=1421887954000&amp;item_id=43217805596&amp;user_tag=270340096&amp;old_quantity=93555&amp;zhichong=true&amp;sold_total_num=16&amp;seller_num_id=1667367232&amp;dk=0&amp;title=%B8%A3%B6%A6%CC%D8%B2%FA+%B8%A3%B6%A6%B0%D7%F0%9F+%C8%E2%C6%AC+%B8%A3%B6%A6%C3%D7%BC%40+%BE%C5%B2%E3%BC%40+%C3%D7%B6%B9%B8%AF+%BE%C5%B3%C9%B8%E2&amp;sbn=8b0d89203ceba40e677c0e1af1084761&amp;isTKA=false&amp;msc=1</t>
  </si>
  <si>
    <t>http://detailskip.taobao.com/json/show_buyer_list.htm?step=false&amp;bid_page=1&amp;page_size=15&amp;item_type=b&amp;ends=1422492959000&amp;starts=1421888159000&amp;item_id=39589646080&amp;user_tag=274542592&amp;old_quantity=10000&amp;zhichong=true&amp;sold_total_num=16&amp;seller_num_id=1944161663&amp;dk=0&amp;title=%5B%C4%FE%B2%A8%CC%D8%B2%FA%5D%B4%C8%B3%C7%D2%E5%C3%AF%C4%EA%B8%E2800g%B5%FE%D7%B0+%CB%AE%C4%A5%BE%AB%D6%C2%B0%D7%C4%EA%B8%E2%CC%F5%C9%E0%BC%E2%C9%CF%C4%EA%B8%E2&amp;sbn=d38bbcc7a58054f82232a5561fccfcea&amp;isTKA=false&amp;msc=1</t>
  </si>
  <si>
    <t>http://detailskip.taobao.com/json/show_buyer_list.htm?step=false&amp;bid_page=1&amp;page_size=15&amp;item_type=b&amp;ends=1422493910000&amp;starts=1421889110000&amp;item_id=43129899281&amp;user_tag=337383424&amp;old_quantity=1887&amp;zhichong=true&amp;sold_total_num=16&amp;seller_num_id=2165513115&amp;dk=0&amp;title=5%BD%EF%B0%FC%D3%CA+%B6%AB%B1%B1%C4%EA%B8%E2+%BB%C6%C3%D7%C3%E6%C4%EA%B8%E2+%B6%AB%B1%B1%C0%CF%CA%BD%D5%B3%B8%E2+%B4%F3%BB%C6%C3%D7%C3%E6%C7%D0%B8%E2+500%BF%CB&amp;sbn=42d3df825582dba14bbb4a4641c5140d&amp;isTKA=false&amp;msc=1</t>
  </si>
  <si>
    <t>http://detailskip.taobao.com/json/show_buyer_list.htm?step=false&amp;bid_page=1&amp;page_size=15&amp;item_type=b&amp;ends=1422494589000&amp;starts=1421889789000&amp;item_id=36650171333&amp;user_tag=337448960&amp;old_quantity=507&amp;zhichong=true&amp;sold_total_num=16&amp;seller_num_id=1103707100&amp;dk=0&amp;title=%D5%FD%D7%DA%B6%AB%B1%B1%C5%A9%BC%D2%D7%D4%D6%C6%B4%F3%BB%C6%C3%D7%D5%B3%B6%B9%B0%FC%A1%BE%BB%C6%F0%A4%B6%B9%B0%FC%A1%BF%D5%E6%BF%D5500%BF%CB%D7%B0+10%BD%EF%B0%FC%D3%CA&amp;sbn=1a412536044fd2de72cc03f2f5c45507&amp;isTKA=false&amp;msc=1</t>
  </si>
  <si>
    <t>http://detailskip.taobao.com/json/show_buyer_list.htm?step=false&amp;bid_page=1&amp;page_size=15&amp;item_type=b&amp;ends=1422495048000&amp;starts=1421890248000&amp;item_id=43413248733&amp;user_tag=471666688&amp;old_quantity=999&amp;zhichong=true&amp;sold_total_num=16&amp;seller_num_id=1592283956&amp;dk=0&amp;title=%CF%E3%B8%DB%B4%FA%B9%BA+%C6%E6%BB%AA%B1%FD%BC%D2+%D0%D3%D6%AD%CC%C7%C4%EA%B8%E2+635%BF%CB%2F%B3%A4%B7%BD%D0%CE+%C4%EA%BB%F5+2%BC%FE%CB%CD%C0%F1%BA%D0&amp;sbn=6089583383c51ca0f291a11ecee86652&amp;isTKA=false&amp;msc=2</t>
  </si>
  <si>
    <t>http://detailskip.taobao.com/json/show_buyer_list.htm?step=false&amp;bid_page=1&amp;page_size=15&amp;item_type=b&amp;ends=1422495746000&amp;starts=1421890946000&amp;item_id=35191632030&amp;user_tag=337121282&amp;old_quantity=890&amp;zhichong=true&amp;sold_total_num=16&amp;seller_num_id=180773773&amp;dk=0&amp;title=%B3%AF%CF%CA%D7%E5%B4%F3%C3%D7%B1%FD+%CF%D6%D7%F6%C5%B4%C3%D7%B8%E2%BA%AB%B9%FA%CA%D6%B9%A4%B4%F2%B8%E2%C4%EA%B8%E2+500g%D1%AC%B5%C3&amp;sbn=4dcae6930a4b35cfbc3364b161b0a153&amp;isTKA=false&amp;msc=2</t>
  </si>
  <si>
    <t>http://detailskip.taobao.com/json/show_buyer_list.htm?step=false&amp;bid_page=1&amp;page_size=15&amp;item_type=b&amp;ends=1422495769000&amp;starts=1421890969000&amp;item_id=35264805157&amp;user_tag=337121282&amp;old_quantity=887&amp;zhichong=true&amp;sold_total_num=16&amp;seller_num_id=180773773&amp;dk=0&amp;title=%B3%AF%CF%CA%D7%E5%BA%EC%B6%B9%C5%B4%C3%D7%B8%E2+%BA%AB%B9%FA%CA%D6%B9%A4%B4%F2%B8%E2%C4%EA%B8%E2+%CB%D5%D7%D3%D2%B6%BA%EC%B6%B9%BD%C8500g&amp;sbn=8fd3e69f917933b51f5dde7dcf5a0b56&amp;isTKA=false&amp;msc=2</t>
  </si>
  <si>
    <t>http://detailskip.taobao.com/json/show_buyer_list.htm?step=false&amp;bid_page=1&amp;page_size=15&amp;item_type=b&amp;ends=1422495773000&amp;starts=1421890973000&amp;item_id=35320563686&amp;user_tag=337121282&amp;old_quantity=135&amp;zhichong=true&amp;sold_total_num=16&amp;seller_num_id=180773773&amp;dk=0&amp;title=%BA%AB%B9%FA%C4%EA%B8%E2%CC%F5+%C5%B4%C3%D7%C4%EA%B8%E2%CC%F5%B8%C9+%D5%E6%BF%D5%B0%FC%D7%B0+%D0%A1%CF%B1%B8%BE%C4%EA%B8%E2%CC%F53%C8%CB%B7%DD+907g&amp;sbn=0e15068e4535b716e505405fb0fa244f&amp;isTKA=false&amp;msc=2</t>
  </si>
  <si>
    <t>http://detailskip.taobao.com/json/show_buyer_list.htm?step=false&amp;bid_page=1&amp;page_size=15&amp;item_type=b&amp;ends=1422495860000&amp;starts=1421891060000&amp;item_id=35328104964&amp;user_tag=337121282&amp;old_quantity=8284&amp;zhichong=true&amp;sold_total_num=16&amp;seller_num_id=180773773&amp;dk=0&amp;title=%BA%AB%B9%FA%C3%D7%B3%A6+%B3%AF%CF%CA%D7%E5%B4%BF%C5%B4%C3%D7%B3%A6+%C3%D7%D1%AA%B3%A6+%D5%E6%BF%D5%B0%FC%D7%B0+1000g+1kg+%D5%FD%D7%DA%CF%D6%D7%F6&amp;sbn=d7f5a79e90d88b7fb425d4a98c2c6ec3&amp;isTKA=false&amp;msc=2</t>
  </si>
  <si>
    <t>http://detailskip.taobao.com/json/show_buyer_list.htm?step=false&amp;bid_page=1&amp;page_size=15&amp;item_type=b&amp;ends=1422496900000&amp;starts=1421892100000&amp;item_id=36721541921&amp;user_tag=471347216&amp;old_quantity=9971&amp;zhichong=true&amp;sold_total_num=16&amp;seller_num_id=108723779&amp;dk=0&amp;title=%CC%EC%CF%C9%B8%A3%D5%FD%D7%DA%BA%AB%B9%FA%C4%EA%B8%E2+%B2%CA%C9%AB%C1%B9%B8%E2++%D1%D3%B1%DF%B3%AF%CF%CA%D7%E5%B4%AB%CD%B3%C3%C0%CA%B3%B4%F2%B8%E2%C8%FD%B7%DD%B0%FC%D3%CA&amp;sbn=7d9f2843e410e36d71a084066db4926a&amp;isTKA=false&amp;msc=1</t>
  </si>
  <si>
    <t>http://detailskip.taobao.com/json/show_buyer_list.htm?step=false&amp;bid_page=1&amp;page_size=15&amp;item_type=b&amp;ends=1422497036000&amp;starts=1421892236000&amp;item_id=17176130631&amp;user_tag=1052672&amp;old_quantity=10021&amp;zhichong=true&amp;sold_total_num=16&amp;seller_num_id=112586796&amp;dk=0&amp;title=%C4%FE%B2%A8%CC%D8%B2%FA+%D7%AF%D3%C0%B4%F3%C4%EA%B8%E2+%D3%F9%D3%C3%C0%F1%BA%D0%D7%B0+%B4%C8%B3%C7%C4%EA%B8%E2%BD%AD%D5%E3%BB%A6%B6%FE%CF%E4%B0%FC%D3%CA&amp;sbn=4aa6d0ba5794ec9889bfb8f6d7ada6ca&amp;isTKA=false&amp;msc=1</t>
  </si>
  <si>
    <t>http://detailskip.taobao.com/json/show_buyer_list.htm?step=false&amp;bid_page=1&amp;page_size=15&amp;item_type=b&amp;ends=1422498665000&amp;starts=1421893865000&amp;item_id=37136080104&amp;user_tag=337448960&amp;old_quantity=1191&amp;zhichong=true&amp;sold_total_num=16&amp;seller_num_id=1910850899&amp;dk=0&amp;title=%BA%FE%C4%CF%B3%BB%D6%DD%CD%C1%CC%D8%B2%FA%C5%A9%BC%D2%D7%D4%D6%C6%C7%A7%B2%E3%B8%E2%A1%A27%B2%E3%BD%C8%F4%CE%A1%A2%C4%EA%B8%E2%C7%D0%B8%E2%D5%E6%BF%D5%B0%FC%D7%B0&amp;sbn=7e8c7e2260cfb704a228c85d07640689&amp;isTKA=false&amp;msc=1</t>
  </si>
  <si>
    <t>http://detailskip.taobao.com/json/show_buyer_list.htm?step=false&amp;bid_page=1&amp;page_size=15&amp;item_type=b&amp;ends=1422498741000&amp;starts=1421893941000&amp;item_id=43398689937&amp;user_tag=471666688&amp;old_quantity=999&amp;zhichong=true&amp;sold_total_num=16&amp;seller_num_id=1592283956&amp;dk=0&amp;title=%CF%E3%B8%DB%B4%FA%B9%BA+%C6%E6%BB%AA%B1%FD%BC%D2+%D2%AC%D6%AD%CC%C7%C4%EA%B8%E21050g+%2F%D4%B2%D0%CE+%C4%EA%BB%F5+%CB%CD%C0%F1%BA%D0&amp;sbn=d9bb8ab5665bcce2600051009db3cb23&amp;isTKA=false&amp;msc=2</t>
  </si>
  <si>
    <t>http://detailskip.taobao.com/json/show_buyer_list.htm?step=false&amp;bid_page=1&amp;page_size=15&amp;item_type=b&amp;ends=1422499788000&amp;starts=1421894988000&amp;item_id=37919870950&amp;user_tag=337448960&amp;old_quantity=53575&amp;zhichong=true&amp;sold_total_num=16&amp;seller_num_id=1783848310&amp;dk=0&amp;title=%A1%BE%B3%F8%CE%B6%CF%E3%A1%BF%BA%AB%CA%BD%D5%E6%BF%D5%C4%EA%B8%E2907g%C5%DD%B2%CB%C0%B1%B0%D7%B2%CB%BB%F0%B9%F8%C4%EA%B8%E2+%BA%AB%B9%FA%B3%B4%C4%EA%B8%E2%C5%FA%B7%A2&amp;sbn=ce73a789ead7630b4b8eed628ddb3077&amp;isTKA=false&amp;msc=2</t>
  </si>
  <si>
    <t>http://detailskip.taobao.com/json/show_buyer_list.htm?step=false&amp;bid_page=1&amp;page_size=15&amp;item_type=b&amp;ends=1422500380000&amp;starts=1421895580000&amp;item_id=43255294433&amp;user_tag=270274560&amp;old_quantity=4839&amp;zhichong=true&amp;sold_total_num=16&amp;seller_num_id=502348091&amp;dk=0&amp;title=%D0%F1%CF%E9%CB%AE%C4%A5%C4%EA%B8%E2%BB%F0%B9%F8%C2%E9%C0%B1%CC%CC%D7%A8%D3%C3300g%BA%A3%B5%D7%C0%CC%BB%F0%B9%F8%B5%D7%C1%CF%D0%A1%B7%CA%D1%F2+%B6%AB%B1%B1%CC%D8%B2%FA&amp;sbn=d7f78fdf801150f676b599523c06c75d&amp;isTKA=false&amp;msc=1</t>
  </si>
  <si>
    <t>http://detailskip.taobao.com/json/show_buyer_list.htm?step=false&amp;bid_page=1&amp;page_size=15&amp;item_type=b&amp;ends=1422502204000&amp;starts=1421897404000&amp;item_id=39212257891&amp;user_tag=336662530&amp;old_quantity=1147&amp;zhichong=true&amp;sold_total_num=16&amp;seller_num_id=60188103&amp;dk=0&amp;title=%C2%CC%B3%BD%D5%B3%B6%B9%B0%FC%B6%AB%B1%B1%F0%A4%B6%B9%B0%FC%CA%D6%B9%A4%B4%FA%B2%CD%C4%EA%B8%E2%BA%DA%C1%FA%BD%AD%CC%D8%B2%FA%D0%A1%B3%D4%D4%C6%B6%B9%C9%B3+6%B4%FC%B0%FC%D3%CA&amp;sbn=1967bf4163aa9501e361069778bdd29c&amp;isTKA=false&amp;msc=1</t>
  </si>
  <si>
    <t>http://detailskip.taobao.com/json/show_buyer_list.htm?step=false&amp;bid_page=1&amp;page_size=15&amp;item_type=b&amp;ends=1422502423000&amp;starts=1421897623000&amp;item_id=42440539222&amp;user_tag=337121282&amp;old_quantity=799&amp;zhichong=true&amp;sold_total_num=16&amp;seller_num_id=137302939&amp;dk=0&amp;title=%BA%AB%CA%BD%D6%A5%CA%BF%C4%EA%B8%E2%C0%AD%CB%BF%D6%A5%D0%C4%C4%EA%B8%E2%CC%F5%B4%FC%D7%B0%BC%B4%CA%B3+%BA%AB%B9%FA%B3%B4%C4%EA%B8%E2%C4%DA%BA%AC%C5%E4%C1%CF346g&amp;sbn=51bfe6ddff5208e3ead294686c830935&amp;isTKA=false&amp;msc=2</t>
  </si>
  <si>
    <t>http://detailskip.taobao.com/json/show_buyer_list.htm?step=false&amp;bid_page=1&amp;page_size=15&amp;item_type=b&amp;ends=1422502533000&amp;starts=1421897733000&amp;item_id=41989727845&amp;user_tag=404230144&amp;old_quantity=499&amp;zhichong=true&amp;sold_total_num=16&amp;seller_num_id=196112329&amp;dk=0&amp;title=%BA%FE%B1%B1%CC%D8%B2%FA%B4%F3%D2%B1%C1%F5%C8%CA%B0%CB%D3%A1%D7%D3%F4%CE%CA%D6%B9%A4%C4%EA%B8%E2++%D5%E6%BF%D5%B0%FC%D7%B0+%B7%C7%CE%EF%D6%CA%CE%C4%BB%AF%D2%C5%B2%FA&amp;sbn=ceb7bb53b249da6d25f0c0fe0575c5e9&amp;isTKA=false&amp;msc=1</t>
  </si>
  <si>
    <t>http://detailskip.taobao.com/json/show_buyer_list.htm?step=false&amp;bid_page=1&amp;page_size=15&amp;item_type=b&amp;ends=1422505519000&amp;starts=1421900719000&amp;item_id=42452379047&amp;user_tag=337186816&amp;old_quantity=1000&amp;zhichong=true&amp;sold_total_num=16&amp;seller_num_id=379444151&amp;dk=0&amp;title=%BD%AD%CE%F7%B8%D3%C4%CF%CC%D8%B2%FA%B8%D3%D6%DD%BB%C6%D4%AA%C3%D7%B9%FB%BB%D2%CB%AE%C3%D7%B9%FB%C5%A9%BC%D2%D7%D4%D6%C6%C4%EA%B8%E2%F4%D9%F4%CE%BF%CD%BC%D2%D0%A1%B3%D4%C9%A2%D7%B0&amp;sbn=d5ad8bb6c0c6fb8e1fd13fef2b41fb22&amp;isTKA=false&amp;msc=1</t>
  </si>
  <si>
    <t>http://detailskip.taobao.com/json/show_buyer_list.htm?step=false&amp;bid_page=1&amp;page_size=15&amp;item_type=b&amp;ends=1422507719000&amp;starts=1421902919000&amp;item_id=14924537662&amp;user_tag=403705874&amp;old_quantity=8492&amp;zhichong=true&amp;sold_total_num=16&amp;seller_num_id=27142026&amp;dk=0&amp;title=%BA%AB%CA%BD%B6%AB%B1%B1%CC%D8%B2%FA%B3%AF%CF%CA%D7%E5%B4%F2%B8%E2%B5%E3%D0%C4%C4%EA%B8%E2%B4%AB%CD%B3%BB%C6%B6%B9%B7%DB%BB%C6%B6%B9%C3%E650g&amp;sbn=b88fa06e80ced5c8536c6badbefb94c6&amp;isTKA=false&amp;msc=1</t>
  </si>
  <si>
    <t>http://detailskip.taobao.com/json/show_buyer_list.htm?step=false&amp;bid_page=1&amp;page_size=15&amp;item_type=b&amp;ends=1422508828000&amp;starts=1421904028000&amp;item_id=43291121406&amp;user_tag=270274560&amp;old_quantity=588&amp;zhichong=true&amp;sold_total_num=16&amp;seller_num_id=741576774&amp;dk=0&amp;title=%D5%FD%D7%DA%C2%CC%B3%BD%D5%B3%B6%B9%B0%FC+%B6%AB%B1%B1%CC%D8%B2%FA%B4%BF%C1%B8%B4%F2%D4%EC+280g%2F%B4%FC+5%B4%FC%B0%FC%D3%CA&amp;sbn=86d608b80b925ccef4222eaa2ea10ddb&amp;isTKA=false&amp;msc=1</t>
  </si>
  <si>
    <t>http://detailskip.taobao.com/json/show_buyer_list.htm?step=false&amp;bid_page=1&amp;page_size=15&amp;item_type=b&amp;ends=1422512362000&amp;starts=1421907562000&amp;item_id=38430338414&amp;user_tag=270012416&amp;old_quantity=1000&amp;zhichong=true&amp;sold_total_num=16&amp;seller_num_id=116523228&amp;dk=0&amp;title=%B4%BF%CA%D6%B4%F2%C3%D7%B8%E2+%C4%EA%B8%E2+%BF%C9%B0%AE%D4%EC%D0%CD&amp;sbn=98b233cbc641a84afb89d2e2f4604eb3&amp;isTKA=false&amp;msc=1</t>
  </si>
  <si>
    <t>http://detailskip.taobao.com/json/show_buyer_list.htm?step=false&amp;bid_page=1&amp;page_size=15&amp;item_type=b&amp;ends=1422512700000&amp;starts=1421907900000&amp;item_id=42437639680&amp;user_tag=337383424&amp;old_quantity=2000&amp;zhichong=true&amp;sold_total_num=16&amp;seller_num_id=1765440787&amp;dk=0&amp;title=%D6%A5%D0%C4%C4%EA%B8%E2%B0%D7%C4%EA%B8%E2+%D6%A5%CA%BF%BC%D0%D0%C4%D0%A1%C4%EA%B8%E2200%BF%CB+%C4%EA%B8%E2%CC%F5+%C0%AD%CB%BF&amp;sbn=2fd83b8c58ac88d1598523853bfa7651&amp;isTKA=false&amp;msc=1</t>
  </si>
  <si>
    <t>http://detailskip.taobao.com/json/show_buyer_list.htm?step=false&amp;bid_page=1&amp;page_size=15&amp;item_type=b&amp;ends=1422513559000&amp;starts=1421908759000&amp;item_id=13161349781&amp;user_tag=269553680&amp;old_quantity=1762&amp;zhichong=true&amp;sold_total_num=16&amp;seller_num_id=15148508&amp;dk=0&amp;title=%A1%BE80%BD%AD%D5%E3%BB%A6%CD%EE%B0%FC%D3%CA%A1%BF%B3%E7%C3%F7%CC%D8%B2%FA%B4%BF%CA%D6%B9%A4%CB%AE%C4%A5%C4%EA%B8%E2++%CA%D6%B9%A4%C4%EA%B8%E2++%C4%EA%B8%E2&amp;sbn=10d69132381fb6689c30f301be14508d&amp;isTKA=false&amp;msc=1</t>
  </si>
  <si>
    <t>http://detailskip.taobao.com/json/show_buyer_list.htm?step=false&amp;bid_page=1&amp;page_size=15&amp;item_type=b&amp;ends=1422514966000&amp;starts=1421910166000&amp;item_id=43302206127&amp;user_tag=269488128&amp;old_quantity=1986&amp;zhichong=true&amp;sold_total_num=16&amp;seller_num_id=2362268538&amp;dk=0&amp;title=%CE%C2%C1%EB%D0%A1%B3%D4%C4%BE%C0%CE%C0%CE%A1%BF%CC%D8%B1%F0%CD%C6%BC%F6%CE%C2%C1%EB%C4%EA%B8%E2%BB%FA%B4%F2%B8%E2%B9%FD%C4%EA%B8%E2%CB%AE%BD%FE%B8%E2%D5%F4%B3%B4%CC%C0%BD%D4%BF%C9&amp;sbn=c39dcb4947cb4f13565f48d1230dbb2b&amp;isTKA=false&amp;msc=1</t>
  </si>
  <si>
    <t>http://detailskip.taobao.com/json/show_buyer_list.htm?step=false&amp;bid_page=1&amp;page_size=15&amp;item_type=b&amp;ends=1422516032000&amp;starts=1421911232000&amp;item_id=43036565368&amp;user_tag=337145856&amp;old_quantity=5000&amp;zhichong=true&amp;sold_total_num=16&amp;seller_num_id=303300471&amp;dk=0&amp;title=%C8%AB%B9%FA%B0%FC%D3%CA+%C0%D0%CD%E2%C6%C5%CA%D6%B9%A4%B8%DF%C1%BB%C4%EA%B8%E2+%B4%F2%CA%E5%C4%EA%B8%E2+%C9%DC%D0%CB%CD%C1%CC%D8%B2%FA+%B2%CA%BA%E7%C4%EA%B8%E2&amp;sbn=5af590d3557cb33e819f7ddb54e23f9f&amp;isTKA=false&amp;msc=1</t>
  </si>
  <si>
    <t>http://detailskip.taobao.com/json/show_buyer_list.htm?step=false&amp;bid_page=1&amp;page_size=15&amp;item_type=b&amp;ends=1422516680000&amp;starts=1421911880000&amp;item_id=42628430703&amp;user_tag=336924672&amp;old_quantity=8891&amp;zhichong=true&amp;sold_total_num=16&amp;seller_num_id=811527002&amp;dk=0&amp;title=400g%C7%D0%C6%AC%C4%EA%B8%E2%C6%AC%B1%A3%CF%CA%C4%EA%B8%E2+%B7%C7%C4%EA%B8%E2%CC%F5%D5%E6%BF%D5%B0%FC%D7%B0%CA%D6%B9%A4%C4%EA%B8%E2%CB%AE%BE%A7%C4%EA%B8%E2%C6%AC&amp;sbn=2bfbe568a7487e0358468cf24655e127&amp;isTKA=false&amp;msc=1</t>
  </si>
  <si>
    <t>http://detailskip.taobao.com/json/show_buyer_list.htm?step=false&amp;bid_page=1&amp;page_size=15&amp;item_type=b&amp;ends=1422517006000&amp;starts=1421912206000&amp;item_id=35303779010&amp;user_tag=408186896&amp;old_quantity=10000&amp;zhichong=true&amp;sold_total_num=16&amp;seller_num_id=51821865&amp;dk=0&amp;title=%A1%BE%C4%FE%B2%A8%CC%D8%B2%FA%A1%BF%D5%FD%D7%DA%B4%C8%B3%C7%D2%E5%C3%AF%CB%AE%C4%A5%C4%EA%B8%E2+300g%B9%F0%BB%A8%CC%C7%C4%EA%B8%E2+%C9%E0%BC%E2%C9%CF%B5%C4%D6%D0%B9%FA&amp;sbn=aa384ac5769120df20c0eb44fb3fb388&amp;isTKA=false&amp;msc=1</t>
  </si>
  <si>
    <t>http://detailskip.taobao.com/json/show_buyer_list.htm?step=false&amp;bid_page=1&amp;page_size=15&amp;item_type=b&amp;ends=1422517160000&amp;starts=1421912360000&amp;item_id=37062829058&amp;user_tag=270274560&amp;old_quantity=9980&amp;zhichong=true&amp;sold_total_num=16&amp;seller_num_id=1779803045&amp;dk=0&amp;title=%F4%D9%F4%CE+%C5%B4%C3%D7%CA%D6%B9%A4+%CF%D6%D7%F6%CF%D6%B7%A2%BE%F8%B6%D4%D0%C2%CF%CA+%BA%FE%B1%B1%CC%EC%C3%C5%CD%C1%CC%D8%B2%FA%C4%EA%BB%F5+500%BF%CB&amp;sbn=09ebb1e19cb47f3a5c6b21a5cf4b6984&amp;isTKA=false&amp;msc=1</t>
  </si>
  <si>
    <t>http://detailskip.taobao.com/json/show_buyer_list.htm?step=false&amp;bid_page=1&amp;page_size=15&amp;item_type=b&amp;ends=1422518105000&amp;starts=1421913305000&amp;item_id=21844132141&amp;user_tag=303640576&amp;old_quantity=5882&amp;zhichong=true&amp;sold_total_num=16&amp;seller_num_id=914226279&amp;dk=0&amp;title=%B9%F3%D6%DD%D7%F1%D2%E5%CC%D8%B2%FA+%B6%FC%BF%E9%F4%CE+%C4%EA%B8%E2+%D6%ED%B6%F9%F4%CE%B6%FE%BF%E9%F4%CE++%D3%C5%D6%CA%BE%AC%C3%D7%D6%C6%D7%F7&amp;sbn=016bcd3dea49075eb474fa19a07d3e5b&amp;isTKA=false&amp;msc=1</t>
  </si>
  <si>
    <t>http://detailskip.taobao.com/json/show_buyer_list.htm?step=false&amp;bid_page=1&amp;page_size=15&amp;item_type=b&amp;ends=1422518435000&amp;starts=1421913635000&amp;item_id=40576427113&amp;user_tag=336596992&amp;old_quantity=71&amp;zhichong=true&amp;sold_total_num=16&amp;seller_num_id=408838749&amp;dk=0&amp;title=%C0%CF%B8%A3%D6%DD++%B8%A3%BD%A8%CC%D8%C9%AB%D0%A1%B3%D4++%CA%D6%B9%A4%CF%D6%D7%F6%CF%D6%B7%A2%D0%C2%CF%CA%B0%D7%BC%40%2F%CB%AE%C4%A5%C4%EA%B8%E2+++%CF%E3%C5%B4&amp;sbn=be546c6d67ee5b7cbe4d3d46f0774b84&amp;isTKA=false&amp;msc=1</t>
  </si>
  <si>
    <t>http://detailskip.taobao.com/json/show_buyer_list.htm?step=false&amp;bid_page=1&amp;page_size=15&amp;item_type=b&amp;ends=1422519175000&amp;starts=1421914375000&amp;item_id=36113491976&amp;user_tag=408186896&amp;old_quantity=999938&amp;zhichong=true&amp;sold_total_num=16&amp;seller_num_id=51821865&amp;dk=0&amp;title=%A1%BE%C4%FE%B2%A8%CC%D8%B2%FA%A1%BF%D5%FD%D7%DA%B4%C8%B3%C7%C8%E7%D2%E2%BE%AB%C6%B7%C5%B4%C3%D7%BF%E9+%BD%F0%BB%C6%CB%D6%B4%E0%B4%BF%C5%B4%C3%D7+%BA%C3%B3%D4%BB%D8%CD%B7%BF%CD&amp;sbn=5d3d909716895fe7bc5bbbd479107294&amp;isTKA=false&amp;msc=1</t>
  </si>
  <si>
    <t>http://detailskip.taobao.com/json/show_buyer_list.htm?step=false&amp;bid_page=1&amp;page_size=15&amp;item_type=b&amp;ends=1422519773000&amp;starts=1421914973000&amp;item_id=43011499853&amp;user_tag=475295744&amp;old_quantity=96488&amp;zhichong=true&amp;sold_total_num=16&amp;seller_num_id=571902183&amp;dk=0&amp;title=%A1%BE%C2%F2%C8%FD%CB%CD%D2%BB%A1%BF%CC%C6%C8%CB%BB%F9%B0%C4%C3%C5%B6%B9%C0%CC%D3%D0%D0%C4%C4%EA%B8%E2%D6%A5%CA%BF%D7%CF%CA%ED%CE%B6%D4%AD%CE%B6%BA%AB%B9%FA%B7%E7%CE%B6%C4%EA%B8%E2&amp;sbn=8cd5e0185ae15ce94f9c3c25da92b252&amp;isTKA=false&amp;msc=1</t>
  </si>
  <si>
    <t>http://detailskip.taobao.com/json/show_buyer_list.htm?step=false&amp;bid_page=1&amp;page_size=15&amp;item_type=b&amp;ends=1422520460000&amp;starts=1421915660000&amp;item_id=19229671152&amp;user_tag=270020608&amp;old_quantity=540&amp;zhichong=true&amp;sold_total_num=16&amp;seller_num_id=152951990&amp;dk=0&amp;title=%B9%F3%D6%DD%CC%D8%B2%FA+%D0%C2%CF%CA%B0%FC%B9%C8%D2%B6%BB%C6%F4%CE+%BB%C6%B8%E2%F4%CE+%CF%E3%CC%F0%C8%E1%C8%ED%BA%C3%B3%D4%C5%B6%A3%A1400%BF%CB%D2%BB%B8%F6&amp;sbn=39ffc0a35d3c4a81392bd397c3e9c6f7&amp;isTKA=false&amp;msc=1</t>
  </si>
  <si>
    <t>http://detailskip.taobao.com/json/show_buyer_list.htm?step=false&amp;bid_page=1&amp;page_size=15&amp;item_type=b&amp;ends=1422522962000&amp;starts=1421918162000&amp;item_id=42613510801&amp;user_tag=1118208&amp;old_quantity=10000&amp;zhichong=true&amp;sold_total_num=16&amp;seller_num_id=33706125&amp;dk=0&amp;title=%CF%D6%D7%F6%CF%D6%C2%F4%B0%D7%C4%EA%B8%E2%CB%AE%C4%A5%B4%BF%CA%D6%CF%E3%BB%AC%C8%ED%C5%B4+%D5%E6%BF%D5%B0%FC%D7%B0+%C9%E0%BC%E2%C9%CF%B5%C4%C4%FE%B2%A8%CC%D8%B2%FA%B0%FC%D3%CA&amp;sbn=8ad77f59fd05e016cc197b9ad6b65ee6&amp;isTKA=false&amp;msc=1</t>
  </si>
  <si>
    <t>http://detailskip.taobao.com/json/show_buyer_list.htm?step=false&amp;bid_page=1&amp;page_size=15&amp;item_type=b&amp;ends=1422524455000&amp;starts=1421919655000&amp;item_id=40176432549&amp;user_tag=337186816&amp;old_quantity=177&amp;zhichong=true&amp;sold_total_num=16&amp;seller_num_id=32481154&amp;dk=0&amp;title=%BA%AB%B9%FA%D6%A5%CA%BF%C4%EA%B8%E2%2F%D6%A5%CA%BF%C4%EA%B8%E2%BD%F8%BF%DA%2F%C4%EA%B8%E2%C0%AD%CB%BF%2F%BB%F0%B9%F8%2F%BA%AB%B9%FA%BD%F8%BF%DA%D6%A5%CA%BF%C4%EA%B8%E2&amp;sbn=0e8ca20f6dc39c6d446d4fb54ea7a6d4&amp;isTKA=false&amp;msc=1</t>
  </si>
  <si>
    <t>http://detailskip.taobao.com/json/show_buyer_list.htm?step=false&amp;bid_page=1&amp;page_size=15&amp;item_type=b&amp;ends=1422525795000&amp;starts=1421920995000&amp;item_id=12301741131&amp;user_tag=1118208&amp;old_quantity=9967&amp;zhichong=true&amp;sold_total_num=16&amp;seller_num_id=97347347&amp;dk=0&amp;title=%D4%AD%D7%B0%BA%AB%B9%FA%B3%B4%C4%EA%B8%E2%D3%C3+%B3%F6%BF%DA%BA%AB%B9%FA%B3%B4%C4%EA%B8%E2%C6%AC+%D5%E6%BF%D5%B0%FC%D7%B0907%BF%CB+%CE%DE%B7%C0%B8%AF%BC%C1&amp;sbn=3b0226359f159d3777a66f6e4000adc1&amp;isTKA=false&amp;msc=1</t>
  </si>
  <si>
    <t>http://detailskip.taobao.com/json/show_buyer_list.htm?step=false&amp;bid_page=1&amp;page_size=15&amp;item_type=b&amp;ends=1422526309000&amp;starts=1421921509000&amp;item_id=36961338516&amp;user_tag=270340096&amp;old_quantity=8888&amp;zhichong=true&amp;sold_total_num=16&amp;seller_num_id=1089258528&amp;dk=0&amp;title=%D6%A5%CA%BF%C4%EA%B8%E2+%D0%C2%C6%B7%BA%AB%B9%FA%C4%EA%B8%E2+%D1%A9%B0%D7%C4%CC%C0%D2%C4%EA%B8%E2+%B6%B9%C0%CC%BB%F0%B9%F8%B0%FC%D0%C4%C4%EA%B8%E2250g%B7%D6%D7%B0&amp;sbn=2e879983d1e4e500ad56e7c9505b9ccb&amp;isTKA=false&amp;msc=1</t>
  </si>
  <si>
    <t>http://detailskip.taobao.com/json/show_buyer_list.htm?step=false&amp;bid_page=1&amp;page_size=15&amp;item_type=b&amp;ends=1422529308000&amp;starts=1421924508000&amp;item_id=21437848012&amp;user_tag=337186816&amp;old_quantity=628&amp;zhichong=true&amp;sold_total_num=16&amp;seller_num_id=370836646&amp;dk=0&amp;title=%C4%CF%CD%A8%CC%D8%B2%FA%D5%FD%D7%DA%CA%D6%B9%A4%B0%D7%CC%C7%C4%EA%B8%E2+%C5%B4%C3%D7%F4%D9%F4%CE+%B4%AB%CD%B3%B8%E2%B5%E3+%C4%EA%B8%E2%CC%F5+%C1%E3%CA%B3%C5%B4%C3%D7%B8%E2&amp;sbn=6eec6dd720938106231d207f1e943f20&amp;isTKA=false&amp;msc=1</t>
  </si>
  <si>
    <t>http://detailskip.taobao.com/json/show_buyer_list.htm?step=false&amp;bid_page=1&amp;page_size=15&amp;item_type=b&amp;ends=1422534900000&amp;starts=1421930100000&amp;item_id=26231508931&amp;user_tag=337186816&amp;old_quantity=9626&amp;zhichong=true&amp;sold_total_num=16&amp;seller_num_id=258640786&amp;dk=0&amp;title=3%B8%F6%B0%FC%D3%CA+%D4%C6%C4%CF%CC%D8%B2%FA+%B6%FC%BF%E9%F4%CE%2F%CF%E3%C3%D7%B6%FC%BF%E9%2F%D4%C6%C4%CF%C9%D5%B6%FC%BF%E9%2F%B4%F3%BE%C8%BC%DD700%BF%CB%B6%FC%CB%BF&amp;sbn=50eed00383230ea3f275dfe77c9dc721&amp;isTKA=false&amp;msc=1</t>
  </si>
  <si>
    <t>http://detailskip.taobao.com/json/show_buyer_list.htm?step=false&amp;bid_page=1&amp;page_size=15&amp;item_type=b&amp;ends=1422535652000&amp;starts=1421930852000&amp;item_id=40280471198&amp;user_tag=270274560&amp;old_quantity=999&amp;zhichong=true&amp;sold_total_num=16&amp;seller_num_id=2126514196&amp;dk=0&amp;title=%B0%D8%C0%BC%C0%B1%B3%B4%C4%EA%B8%E2+%C4%EA%B8%E2%CC%F5500g%BA%AB%B9%FA%B7%E7%CE%B6%C4%EA%B8%E2+%C0%B1%B3%B4%C4%EA%B8%E2%B1%D8%B1%B8+%C5%B4%C3%D7%C4%EA%B8%E2%CC%F5&amp;sbn=eff3bc10c6360e9309c433bb0414db28&amp;isTKA=false&amp;msc=1</t>
  </si>
  <si>
    <t>http://detailskip.taobao.com/json/show_buyer_list.htm?step=false&amp;bid_page=1&amp;page_size=15&amp;item_type=b&amp;ends=1422536730000&amp;starts=1421931930000&amp;item_id=18095423064&amp;user_tag=270340096&amp;old_quantity=777947&amp;zhichong=true&amp;sold_total_num=16&amp;seller_num_id=1066078177&amp;dk=0&amp;title=%C9%CF%BA%A3%D2%BB%D6%BB%B6%A6%C4%EA%B8%E2%CC%F5+450g+%BA%AB%B9%FA%B3%B4%C4%EA%B8%E2%D7%A8%D3%C3+%B1%B1%BE%A9%CA%B5%CC%E5%B5%EA%D7%A8%C2%F4&amp;sbn=8864e3945e7a21d024e8b157c50b3a4d&amp;isTKA=false&amp;msc=1</t>
  </si>
  <si>
    <t>http://detailskip.taobao.com/json/show_buyer_list.htm?step=false&amp;bid_page=1&amp;page_size=15&amp;item_type=b&amp;ends=1422537136000&amp;starts=1421932336000&amp;item_id=43374446101&amp;user_tag=340799488&amp;old_quantity=58883&amp;zhichong=true&amp;sold_total_num=16&amp;seller_num_id=2269745924&amp;dk=0&amp;title=%B0%B2%BB%D5%CE%DE%CE%AA%CC%D8%B2%FA+%B1%BE%B5%D8%CC%D8%B2%FA%C4%EA%B8%E2%B9%E2%BB%AC%C3%C0%CE%B6%A3%AC%CF%B2%BB%B6%B3%D4%C4%EA%B8%E2%B5%C4%C7%D7%C3%C7%BB%B9%B5%C8%CA%B2%C3%B4&amp;sbn=7d9022081d8ab757b7f52996c9e267d2&amp;isTKA=false&amp;msc=1</t>
  </si>
  <si>
    <t>http://detailskip.taobao.com/json/show_buyer_list.htm?step=false&amp;bid_page=1&amp;page_size=15&amp;item_type=b&amp;ends=1422537477000&amp;starts=1421932677000&amp;item_id=43116688804&amp;user_tag=471429120&amp;old_quantity=10163&amp;zhichong=true&amp;sold_total_num=16&amp;seller_num_id=1023336928&amp;dk=0&amp;title=%B3%B4%C4%EA%B8%E2++%D1%D3%B1%DF%CC%D8%B2%FA%B3%AF%CF%CA%D7%E5+%BA%AB%CA%BD%B4%F2%B8%E2%CC%F5&amp;sbn=62973680f95672c64865539b98c2e10e&amp;isTKA=false&amp;msc=1</t>
  </si>
  <si>
    <t>http://detailskip.taobao.com/json/show_buyer_list.htm?step=false&amp;bid_page=1&amp;page_size=15&amp;item_type=b&amp;ends=1422538332000&amp;starts=1421933532000&amp;item_id=37376119926&amp;user_tag=337121298&amp;old_quantity=9993&amp;zhichong=true&amp;sold_total_num=16&amp;seller_num_id=33655732&amp;dk=0&amp;title=%BA%AB%B2%CD%C5%FA%B7%A2--%CA%AF%BE%AE%D4%B0%BA%AB%B9%FA%D3%E3%B1%FD+%BA%AB%B9%FA%B3%B4%C4%EA%B8%E2%B1%D8%B1%B8+%BA%A3%CF%CA%B1%FD400g%2F%C1%BF%B4%F3%D3%C5%BB%DD&amp;sbn=f7629103cce84706bbda6bc81651140f&amp;isTKA=false&amp;msc=1</t>
  </si>
  <si>
    <t>http://detailskip.taobao.com/json/show_buyer_list.htm?step=false&amp;bid_page=1&amp;page_size=15&amp;item_type=b&amp;ends=1422538474000&amp;starts=1421933674000&amp;item_id=42161031327&amp;user_tag=303566848&amp;old_quantity=9830&amp;zhichong=true&amp;sold_total_num=16&amp;seller_num_id=711726683&amp;dk=0&amp;title=%C4%FE%B2%A8%CC%D8%B2%FA%B4%C8%CF%AA%C3%F9%BA%D7%C4%EA%B8%E2+%D0%C2%C3%D7%C4%EA%B8%E2%BD%C8+%B6%B9%CB%D6%CC%C7%CF%DA%2F%D5%A5%B2%CB%CB%BF%CF%DA+%CF%D6%D7%F6%CF%D6%C2%F4&amp;sbn=74efa2175beb08a0589c786fe6d5051b&amp;isTKA=false&amp;msc=1</t>
  </si>
  <si>
    <t>http://detailskip.taobao.com/json/show_buyer_list.htm?step=false&amp;bid_page=1&amp;page_size=15&amp;item_type=b&amp;ends=1422538664000&amp;starts=1421933864000&amp;item_id=17976971131&amp;user_tag=475615248&amp;old_quantity=916&amp;zhichong=true&amp;sold_total_num=16&amp;seller_num_id=31435870&amp;dk=0&amp;title=%D6%D8%C7%EC%CC%D8%B2%FA+%B4%BF%CA%D6%B9%A4%C5%B4%C3%D7%BF%E9+%C5%B4%C3%D7%F4%D9%F4%CE+%C5%B4%C3%D7%C4%EA%B8%E2+%CF%D6%D7%F6%CF%D6%B7%A2%D0%C2%CF%CA+%D1%CE%CE%B6&amp;sbn=a731a76b36a71d46aa2665bf441bc57d&amp;isTKA=false&amp;msc=1</t>
  </si>
  <si>
    <t>http://detailskip.taobao.com/json/show_buyer_list.htm?step=false&amp;bid_page=1&amp;page_size=15&amp;item_type=b&amp;ends=1422539300000&amp;starts=1421934500000&amp;item_id=35454117460&amp;user_tag=270086144&amp;old_quantity=84094&amp;zhichong=true&amp;sold_total_num=16&amp;seller_num_id=292112116&amp;dk=0&amp;title=%B9%F3%D6%DD%CC%D8%B2%FA%C5%A9%BC%D2%D7%D4%D6%C6%B6%FE%BF%E9%F4%CE%D3%C5%D6%CA%B4%F3%C3%D7%D6%C6%D7%F7%B6%FC%BF%E9%F4%CE500g%C4%EA%B8%E2%F4%CE%D5%E6%BF%D5%B0%FC%D7%B0&amp;sbn=e4d68f783e0de63fe17fa50300d3d85a&amp;isTKA=false&amp;msc=1</t>
  </si>
  <si>
    <t>http://detailskip.taobao.com/json/show_buyer_list.htm?step=false&amp;bid_page=1&amp;page_size=15&amp;item_type=b&amp;ends=1422539400000&amp;starts=1421934600000&amp;item_id=41492585446&amp;user_tag=337121280&amp;old_quantity=9863&amp;zhichong=true&amp;sold_total_num=16&amp;seller_num_id=106666877&amp;dk=0&amp;title=%BA%AB%B9%FA%B3%B4%C4%EA%B8%E2%CC%F5+%BB%F0%B9%F8%D6%A5%CA%BF%C4%EA%B8%E2+%C0%AD%CB%BF%D6%A5%D0%C4+%B2%BF%B6%D3%BB%F0%B9%F8%BC%D0%D0%C4%C4%EA%B8%E2%C4%CC%C0%D2500g&amp;sbn=dbd1ca7ce1c00785568b2dc935e36d47&amp;isTKA=false&amp;msc=1</t>
  </si>
  <si>
    <t>http://detailskip.taobao.com/json/show_buyer_list.htm?step=false&amp;bid_page=1&amp;page_size=15&amp;item_type=b&amp;ends=1422541115000&amp;starts=1421936315000&amp;item_id=42826556388&amp;user_tag=270274576&amp;old_quantity=810&amp;zhichong=true&amp;sold_total_num=16&amp;seller_num_id=114073904&amp;dk=0&amp;title=%BA%AB%B9%FA%C0%B1%B3%B4%D6%A5%CA%BF%C4%EA%B8%E2%CC%D7%B2%CD%D5%FD%D7%DA%B3%B4%C4%EA%B8%E2+%B3%B4%D6%A5%CA%BF%C4%EA%B8%E2%CB%C9%BA%D7%C0%B1%BD%B7%BD%B4%C8%AB%B9%FA%B0%FC%D3%CA&amp;sbn=d33e8d67d4e79fb97ee1c0717a772b90&amp;isTKA=false&amp;msc=1</t>
  </si>
  <si>
    <t>http://detailskip.taobao.com/json/show_buyer_list.htm?step=false&amp;bid_page=1&amp;page_size=15&amp;item_type=b&amp;ends=1422541158000&amp;starts=1421936358000&amp;item_id=37377430060&amp;user_tag=337448960&amp;old_quantity=10000&amp;zhichong=true&amp;sold_total_num=16&amp;seller_num_id=1901249026&amp;dk=0&amp;title=%BA%AB%B9%FA%C1%CF%C0%ED+%BA%AB%CA%BD%C4%EA%B8%E2%CC%F5+%C5%FA%B7%A2%B3%B4%C4%EA%B8%E2+2.5%B9%AB%BD%EF+%D5%B3%B8%E2%C3%D7%CC%F5+%CA%D6%D6%B8%C4%EA%B8%E2&amp;sbn=3ae1b8fe2e6e8825623cfee805c028a8&amp;isTKA=false&amp;msc=1</t>
  </si>
  <si>
    <t>http://detailskip.taobao.com/json/show_buyer_list.htm?step=false&amp;bid_page=1&amp;page_size=15&amp;item_type=b&amp;ends=1422541549000&amp;starts=1421936749000&amp;item_id=37263743843&amp;user_tag=341381122&amp;old_quantity=440&amp;zhichong=true&amp;sold_total_num=16&amp;seller_num_id=79350165&amp;dk=0&amp;title=%B9%F3%D6%DD%B0%B2%CB%B3%CC%D8%B2%FA+%CC%D8%C9%AB%C4%EA%BB%F5%C4%EA%B8%E2+%CF%E3%CD%ED%BE%AC%C3%D7%B8%E2%F4%CE+%B8%DF%F4%CE+%F4%CE%F4%CE+500%BF%CB+%CC%D8%BC%DB&amp;sbn=d7422c7a2ab0bd4dacdcae3f49c212dd&amp;isTKA=false&amp;msc=1</t>
  </si>
  <si>
    <t>http://detailskip.taobao.com/json/show_buyer_list.htm?step=false&amp;bid_page=1&amp;page_size=15&amp;item_type=b&amp;ends=1422541805000&amp;starts=1421937005000&amp;item_id=42008630003&amp;user_tag=337465344&amp;old_quantity=9896&amp;zhichong=true&amp;sold_total_num=16&amp;seller_num_id=1923336419&amp;dk=0&amp;title=%C4%FE%B2%A8%CC%D8%B2%FA%2F%CF%E3%B4%D0%C4%EA%B8%E2%2F%BD%A1%C6%A2%BF%AA%CE%B8%B4%D9%CF%FB%BB%AF%2F%D5%E6%BF%D5%B0%FC%D7%B0%2F%C4%FE%B2%A8%CB%AE%C4%A5%C4%EA%B8%E2%2F%B0%FC%D3%CA&amp;sbn=24df6b6df9317b24190cf6a4ed3d6659&amp;isTKA=false&amp;msc=1</t>
  </si>
  <si>
    <t>http://detailskip.taobao.com/json/show_buyer_list.htm?step=false&amp;bid_page=1&amp;page_size=15&amp;item_type=b&amp;ends=1422544071000&amp;starts=1421939271000&amp;item_id=38533267781&amp;user_tag=270077952&amp;old_quantity=888888&amp;zhichong=true&amp;sold_total_num=16&amp;seller_num_id=587219448&amp;dk=0&amp;title=%C8%C8%CF%FA%C4%EA%B8%E2%CC%F5+%D5%FD%D7%DA%BA%AB%B9%FA%B3%B4%C4%EA%B8%E2+%C0%B1%B3%B4%C4%EA%B8%E2%BA%AB%CA%BD%B3%B4%C4%EA%B8%E2450g+4%B7%DD%B0%FC%D3%CA&amp;sbn=6343295acc6713ce7784bab4bb55a637&amp;isTKA=false&amp;msc=1</t>
  </si>
  <si>
    <t>http://detailskip.taobao.com/json/show_buyer_list.htm?step=false&amp;bid_page=1&amp;page_size=15&amp;item_type=b&amp;ends=1422544543000&amp;starts=1421939743000&amp;item_id=7234029525&amp;user_tag=270086144&amp;old_quantity=2025&amp;zhichong=true&amp;sold_total_num=16&amp;seller_num_id=292112116&amp;dk=0&amp;title=%B9%F3%D6%DD%CC%D8%B2%FA%B0%B2%C1%FA%BE%AC%B5%BE%CD%ED%B6%FE%BF%E9%F4%CE%BF%DA%B8%D0%CF%B8%C4%E5%C8%E1%BB%AC%D4%AD%C9%FA%CC%AC%C3%C0%CA%B3%BF%C9%D6%F3%BC%E5%D5%A8%BB%F0%B9%F8&amp;sbn=6a097ce8792bc4a658f9424edbe884ab&amp;isTKA=false&amp;msc=1</t>
  </si>
  <si>
    <t>http://detailskip.taobao.com/json/show_buyer_list.htm?step=false&amp;bid_page=1&amp;page_size=15&amp;item_type=b&amp;ends=1422575333000&amp;starts=1421970533000&amp;item_id=42621895033&amp;user_tag=336596992&amp;old_quantity=74&amp;zhichong=true&amp;sold_total_num=16&amp;seller_num_id=223672091&amp;dk=0&amp;title=%B8%D3%C4%CF%CC%D8%B2%FA%B8%D3%D6%DD%BB%C6%D4%AA%C3%D7%B9%FB%BB%D2%CB%AE%C3%D7%B9%FB%C5%A9%BC%D2%D7%D4%D6%C6%C4%EA%B8%E2%F4%D9%F4%CE%BF%CD%BC%D2%D0%A1%B3%D4%D5%E6%BF%D5%B0%FC%D7%B0&amp;sbn=b23627bcb37034c441f79cc6bc634595&amp;isTKA=false&amp;msc=1</t>
  </si>
  <si>
    <t>http://detailskip.taobao.com/json/show_buyer_list.htm?step=false&amp;bid_page=1&amp;page_size=15&amp;item_type=b&amp;ends=1422577745000&amp;starts=1421972945000&amp;item_id=35620422975&amp;user_tag=270077952&amp;old_quantity=100&amp;zhichong=true&amp;sold_total_num=16&amp;seller_num_id=785105217&amp;dk=0&amp;title=%C9%E0%BC%E2%C9%CF%B5%C4%D6%D0%B9%FA%C3%C0%CA%B3+%C8%ED%BB%C6%C3%D7%C4%EA%B8%E2+%CE%E5%B9%C8%D4%D3%C1%B8+%C9%C2%B1%B1%D0%A1%B3%D4%B4%BF%CA%D6%B9%A4%D3%CD%B8%E2+%CF%D6%D7%F6&amp;sbn=a618f53597601a89d78dbc628d67fb0f&amp;isTKA=false&amp;msc=1</t>
  </si>
  <si>
    <t>http://detailskip.taobao.com/json/show_buyer_list.htm?step=false&amp;bid_page=1&amp;page_size=15&amp;item_type=b&amp;ends=1422579058000&amp;starts=1421974258000&amp;item_id=43291567324&amp;user_tag=475615232&amp;old_quantity=99&amp;zhichong=true&amp;sold_total_num=16&amp;seller_num_id=404766748&amp;dk=0&amp;title=%BA%AB%B9%FA%BD%F8%BF%DA%CA%B3%C6%B7+%CF%D6%B4%FA%CA%B3%C6%B7%CE%B6%D6%AE%D4%B4%B3%A4%C9%FA%B9%FB%C4%EA%B8%E2500g&amp;sbn=19b5139f27de0cc9313b5b6534283d20&amp;isTKA=false&amp;msc=2</t>
  </si>
  <si>
    <t>http://detailskip.taobao.com/json/show_buyer_list.htm?step=false&amp;bid_page=1&amp;page_size=15&amp;item_type=b&amp;ends=1422580712000&amp;starts=1421975912000&amp;item_id=43026713629&amp;user_tag=370741248&amp;old_quantity=9995&amp;zhichong=true&amp;sold_total_num=16&amp;seller_num_id=669411371&amp;dk=0&amp;title=%B9%E3%CE%F7%B9%F0%C1%D6%CC%D8%B2%FA%C4%EA%B8%E2%B4%AC%C9%CF%F4%CE%D3%CD%B2%E8%D0%A1%B3%D4%C0%F3%C6%D6%CF%E3%D3%F3%CD%B7%F4%CE500g%CC%D8%BC%DB%B4%D9%CF%FAx6d4p3&amp;sbn=d3b450bfee2f1fcc8abe30fc1364e563&amp;isTKA=false&amp;msc=1</t>
  </si>
  <si>
    <t>http://detailskip.taobao.com/json/show_buyer_list.htm?step=false&amp;bid_page=1&amp;page_size=15&amp;item_type=b&amp;ends=1422581598000&amp;starts=1421976798000&amp;item_id=20740332055&amp;user_tag=270077952&amp;old_quantity=246&amp;zhichong=true&amp;sold_total_num=16&amp;seller_num_id=895946590&amp;dk=0&amp;title=%BA%FE%C4%CF%CF%E6%CE%F7%CC%D8%B2%FA+%F4%D9%F4%CE+%C4%EA%B8%E2+%C5%B4%C3%D7%D4%D3%C1%B8%F4%D9%F4%CE+%B4%BF%CA%D6%B9%A4%C5%A9%BC%D2%F4%D9%F4%CE&amp;sbn=c2719433d6a1e94d60e55e6fb70a6f2b&amp;isTKA=false&amp;msc=1</t>
  </si>
  <si>
    <t>http://detailskip.taobao.com/json/show_buyer_list.htm?step=false&amp;bid_page=1&amp;page_size=15&amp;item_type=b&amp;ends=1422581694000&amp;starts=1421976894000&amp;item_id=26117836503&amp;user_tag=341643264&amp;old_quantity=2101&amp;zhichong=true&amp;sold_total_num=16&amp;seller_num_id=1677185913&amp;dk=0&amp;title=%A1%BE%C4%FE%B2%A8%C4%EA%B8%E2%A1%BF%D3%E0%D2%A6%B4%C8%B3%C7%CA%D6%B9%A4%C4%EA%B8%E2%C0%F1%BA%D0++%D5%E6%BF%D5%B0%FC%D7%B0+%C4%EA%BB%F5+%B8%A3%C0%FB&amp;sbn=2aeebd084e5b5ca9dee6a08ef7bc3b6e&amp;isTKA=false&amp;msc=1</t>
  </si>
  <si>
    <t>http://detailskip.taobao.com/json/show_buyer_list.htm?step=false&amp;bid_page=1&amp;page_size=15&amp;item_type=b&amp;ends=1422582366000&amp;starts=1421977566000&amp;item_id=35876312964&amp;user_tag=270274560&amp;old_quantity=500111&amp;zhichong=true&amp;sold_total_num=16&amp;seller_num_id=1103091614&amp;dk=0&amp;title=%B6%AB%B1%B1%C4%EA%BB%F5%CD%C1%CC%D8%B2%FA%C4%EA%B6%B9%B0%FC+%D5%FD%D7%DA%C5%A9%BC%D2%B4%F3%BB%C6%C3%D7%D5%B3%B6%B9%B0%FC+10%B7%DD%B0%FC%D3%CA+%C4%EA%BB%F5%B1%D8%B1%B8&amp;sbn=5dec9e0099a6d30304a74be57728ab80&amp;isTKA=false&amp;msc=1</t>
  </si>
  <si>
    <t>http://detailskip.taobao.com/json/show_buyer_list.htm?step=false&amp;bid_page=1&amp;page_size=15&amp;item_type=b&amp;ends=1422584065000&amp;starts=1421979265000&amp;item_id=38728822640&amp;user_tag=337186816&amp;old_quantity=9690&amp;zhichong=true&amp;sold_total_num=16&amp;seller_num_id=412559110&amp;dk=0&amp;title=%BA%AB%CE%B6%C1%BC%C6%B7+%D2%BB%BF%B5%B0%D7%C9%AB%D0%C7%D0%C4%C4%EA%B8%E2+%B0%AE%D0%C4%C4%EA%B8%E2+%D0%C7%D0%C7%BA%AB%CA%BD%BB%A8%CA%BD+%C5%FA%B7%A2%CE%DE%CC%ED%BC%D3%BC%C1&amp;sbn=3001afca5112d8139e19ee377ee33fb4&amp;isTKA=false&amp;msc=1</t>
  </si>
  <si>
    <t>http://detailskip.taobao.com/json/show_buyer_list.htm?step=false&amp;bid_page=1&amp;page_size=15&amp;item_type=b&amp;ends=1422584065000&amp;starts=1421979265000&amp;item_id=35253418255&amp;user_tag=337186816&amp;old_quantity=9383&amp;zhichong=true&amp;sold_total_num=16&amp;seller_num_id=412559110&amp;dk=0&amp;title=%BA%AB%CE%B6%C1%BC%C6%B7+%D5%FD%D7%DA%BA%AB%CA%BD%C4%CF%B9%CF%D6%A5%CA%BF%C4%EA%B8%E2+%C4%CC%C0%D2%C4%EA%B8%E2+%BA%AB%CA%BD%BB%F0%B9%F8%BC%D0%D0%C4%C4%EA%B8%E2+500g&amp;sbn=a19cd9cdfa4671f8cb6947aae2e5e56f&amp;isTKA=false&amp;msc=1</t>
  </si>
  <si>
    <t>http://detailskip.taobao.com/json/show_buyer_list.htm?step=false&amp;bid_page=1&amp;page_size=15&amp;item_type=b&amp;ends=1422584065000&amp;starts=1421979265000&amp;item_id=27493700439&amp;user_tag=337186816&amp;old_quantity=9554&amp;zhichong=true&amp;sold_total_num=16&amp;seller_num_id=412559110&amp;dk=0&amp;title=%B0%FC%D3%CA+%BA%AB%CE%B6%C1%BC%C6%B7+%D4%AD%CE%B6%D6%A5%CA%BF%C4%EA%B8%E21kg+%BA%AB%B9%FA%BD%F8%BF%DA%D6%A5%CA%BF%BC%D0%D0%C4%C4%EA%B8%E2%BB%F0%B9%F8+%C5%FA%B7%A2&amp;sbn=f058ae7fce9e2651229ef1bdcb2ae1af&amp;isTKA=false&amp;msc=1</t>
  </si>
  <si>
    <t>http://detailskip.taobao.com/json/show_buyer_list.htm?step=false&amp;bid_page=1&amp;page_size=15&amp;item_type=b&amp;ends=1422584820000&amp;starts=1421980020000&amp;item_id=43043574184&amp;user_tag=269488128&amp;old_quantity=18888&amp;zhichong=true&amp;sold_total_num=16&amp;seller_num_id=2258570172&amp;dk=0&amp;title=%B6%AB%B1%B1%D5%B3%B6%B9%B0%FC+%B4%F3%C5%B4%C3%D7%D5%B3%B6%B9%B0%FC+%B4%BF%CA%D6%B9%A4+%C5%B4%C3%D7%C3%E6%B6%B9%B0%FC+%B6%AB%B1%B1%B6%B9%B0%FC%C4%EA%B8%E2+%D5%B3%B8%E2&amp;sbn=ef607eb04836b15d1858429e2333097a&amp;isTKA=false&amp;msc=1</t>
  </si>
  <si>
    <t>http://detailskip.taobao.com/json/show_buyer_list.htm?step=false&amp;bid_page=1&amp;page_size=15&amp;item_type=b&amp;ends=1422585371000&amp;starts=1421980571000&amp;item_id=13693856621&amp;user_tag=336662544&amp;old_quantity=4423&amp;zhichong=true&amp;sold_total_num=16&amp;seller_num_id=73634780&amp;dk=0&amp;title=%D0%C2%CF%CA%C9%CF%CA%D0+%C4%FE%B2%A8%C5%B4%C3%D7%BF%E9++%F4%D9%F4%CE+%D5%E6%BF%D5%B0%FC%D7%B0&amp;sbn=c9f37dae8c465b862d5e616ded00464a&amp;isTKA=false&amp;msc=1</t>
  </si>
  <si>
    <t>http://detailskip.taobao.com/json/show_buyer_list.htm?step=false&amp;bid_page=1&amp;page_size=15&amp;item_type=b&amp;ends=1422585969000&amp;starts=1421981169000&amp;item_id=40737708312&amp;user_tag=337195008&amp;old_quantity=5415&amp;zhichong=true&amp;sold_total_num=16&amp;seller_num_id=26510509&amp;dk=0&amp;title=%BA%AB%B9%FA%BD%F8%BF%DA%CB%C9%BA%D7%C4%EA%B8%E2%CC%F5600g+%B3%B4%C4%EA%B8%E2%CA%B3%B2%C4+%BA%AB%B9%FA%CB%C9%BA%D7%C5%C6%D0%A1%B5%B1%BC%D2%C4%EA%B8%E2%CC%F5&amp;sbn=bdca16c8f1d5ba5974c33e47ba85b4e4&amp;isTKA=false&amp;msc=1</t>
  </si>
  <si>
    <t>http://detailskip.taobao.com/json/show_buyer_list.htm?step=false&amp;bid_page=1&amp;page_size=15&amp;item_type=b&amp;ends=1422587157000&amp;starts=1421982357000&amp;item_id=36814057554&amp;user_tag=341659648&amp;old_quantity=999944&amp;zhichong=true&amp;sold_total_num=16&amp;seller_num_id=1064303885&amp;dk=0&amp;title=%C9%C2%CE%F7%CC%D8%B2%FA%C9%C2%B1%B1%D1%D3%B0%B2%C0%CF%E3%C6%BC%D2%C4%EA%B8%E2%BA%EC%D4%E6%B8%E2%BB%C6%C3%D7%B8%E2%C5%B4%C3%D7%B8%E2%D3%CD%B8%E2800g%C8%FD%BD%EF%B0%FC%D3%CA&amp;sbn=301827699abc1916ab10f4af6faa2003&amp;isTKA=false&amp;msc=1</t>
  </si>
  <si>
    <t>http://detailskip.taobao.com/json/show_buyer_list.htm?step=false&amp;bid_page=1&amp;page_size=15&amp;item_type=b&amp;ends=1422587499000&amp;starts=1421982699000&amp;item_id=37182632141&amp;user_tag=337186816&amp;old_quantity=3543&amp;zhichong=true&amp;sold_total_num=16&amp;seller_num_id=362556167&amp;dk=0&amp;title=%B8%A3%BD%A8%CC%D8%B2%FA%B6%A5%BC%B6%CA%D6%B9%A4%F4%D9%F4%CE%CF%D6%D7%F6%B0%D7%BC%40%B0%D7%B9%FB+%F4%D9%F4%CE%C5%B4%C3%D7%C4%EA%B8%E2+%B0%B4%B8%F6%CA%DB%D5%E6%BF%D5%B0%FC%D7%B0&amp;sbn=45da562491198d20c5d8b869ebc74511&amp;isTKA=false&amp;msc=1</t>
  </si>
  <si>
    <t>http://detailskip.taobao.com/json/show_buyer_list.htm?step=false&amp;bid_page=1&amp;page_size=15&amp;item_type=b&amp;ends=1422591609000&amp;starts=1421986809000&amp;item_id=18722489208&amp;user_tag=269488128&amp;old_quantity=993&amp;zhichong=true&amp;sold_total_num=16&amp;seller_num_id=137773305&amp;dk=0&amp;title=%BA%AB%B9%FA%C4%EA%B8%E2%CC%F5%A1%A2%B3%AF%CF%CA%D7%E5%C3%D7%CC%F5%C4%EA%B8%E2%CC%F5%A1%A2%B3%B4%C4%EA%B8%E2%C1%CF%C0%ED%C4%EA%B8%E2%A1%A2%D5%E6%BF%D5%B0%FC%D7%B05%BD%EF%D6%D8&amp;sbn=f6622535d9d1be86667a9f63d9eff4c6&amp;isTKA=false&amp;msc=1</t>
  </si>
  <si>
    <t>http://detailskip.taobao.com/json/show_buyer_list.htm?step=false&amp;bid_page=1&amp;page_size=15&amp;item_type=b&amp;ends=1422591622000&amp;starts=1421986822000&amp;item_id=37532352804&amp;user_tag=408514560&amp;old_quantity=1204&amp;zhichong=true&amp;sold_total_num=16&amp;seller_num_id=134201940&amp;dk=0&amp;title=%CF%D6%BB%F5%7E+%BA%AB%B9%FA%BD%F8%BF%DA+%D4%AD%CE%B6%D6%A5%CA%BF%C4%EA%B8%E2%2B%C4%CF%B9%CF%C4%EA%B8%E2+500%BF%CB+%C9%A2%D7%B0+%B7%D6%D7%B0%C0%E4%B6%B3%C4%EA%B8%E2&amp;sbn=aeae9c0eb37ba8b81c8f9dfb049c99e6&amp;isTKA=false&amp;msc=1</t>
  </si>
  <si>
    <t>http://detailskip.taobao.com/json/show_buyer_list.htm?step=false&amp;bid_page=1&amp;page_size=15&amp;item_type=b&amp;ends=1422592122000&amp;starts=1421987322000&amp;item_id=42857648273&amp;user_tag=270340096&amp;old_quantity=7937&amp;zhichong=true&amp;sold_total_num=16&amp;seller_num_id=756701742&amp;dk=0&amp;title=%C9%CF%BA%A3%CC%D8%B2%FA+%B9%A6%B5%C2%C1%D6%B9%F0%BB%A8%CC%C7%C4%EA%B8%E2+%C1%E3%CA%B3%C6%B7%C5%B4%C3%D7%B7%A2%B8%E2%CD%C5%B6%B9%C9%B3%C0%F1%BA%D0%B2%BD%B2%BD%CB%C9%B8%E2%B5%E3&amp;sbn=b6986bcc3a5d88a1460cfda2ce757fc5&amp;isTKA=false&amp;msc=1</t>
  </si>
  <si>
    <t>http://detailskip.taobao.com/json/show_buyer_list.htm?step=false&amp;bid_page=1&amp;page_size=15&amp;item_type=b&amp;ends=1422595683000&amp;starts=1421990883000&amp;item_id=39631109260&amp;user_tag=269488130&amp;old_quantity=10000&amp;zhichong=true&amp;sold_total_num=16&amp;seller_num_id=40897556&amp;dk=0&amp;title=%B6%AB%B1%B1%CC%D8%B2%FA%D5%B3%B6%B9%B0%FC+%B4%F3%BB%C6%C3%D7%B6%B9%B0%FC+%D7%D4%BC%D2%CA%D6%B9%A4%D6%C6%D7%F7+%D3%D0%BB%FA%C2%CC%C9%AB%C4%EA%B8%E2+%CF%D6%D5%F4%CF%D6%C2%F4&amp;sbn=c59f851da6a52c967736afb125540a06&amp;isTKA=false&amp;msc=1</t>
  </si>
  <si>
    <t>http://detailskip.taobao.com/json/show_buyer_list.htm?step=false&amp;bid_page=1&amp;page_size=15&amp;item_type=b&amp;ends=1422595930000&amp;starts=1421991130000&amp;item_id=42723260467&amp;user_tag=337137680&amp;old_quantity=21&amp;zhichong=true&amp;sold_total_num=16&amp;seller_num_id=75249244&amp;dk=0&amp;title=%D5%FD%D7%DA%CA%D6%B9%A4%B0%D7%C5%B4%C3%D7%C4%EA%B8%E2+%CB%AE%C4%A5%C4%EA%B8%E2+%B4%BF%CA%D6%B9%A4%C4%EA%B8%E2+%B9%B2%CE%E5%CC%F5+%B0%FC%D3%CA&amp;sbn=3ef50b17df502f4cf46e0cbddfec9109&amp;isTKA=false&amp;msc=1</t>
  </si>
  <si>
    <t>http://detailskip.taobao.com/json/show_buyer_list.htm?step=false&amp;bid_page=1&amp;page_size=15&amp;item_type=b&amp;ends=1422597872000&amp;starts=1421993072000&amp;item_id=9545453945&amp;user_tag=337186816&amp;old_quantity=808&amp;zhichong=true&amp;sold_total_num=16&amp;seller_num_id=76530371&amp;dk=0&amp;title=%C4%FE%B2%A8%CC%D8%B2%FA%D0%C2%CF%CA%CF%D6%C7%D0%C4%EA%B8%E2%C6%AC%B4%C8%B3%C7%CB%AE%C4%A5%C4%EA%B8%E2%D0%C2%C3%D7%D7%F6+%C3%D7%CF%E3%C5%A8%D3%F4&amp;sbn=58afcead8e09e0cced0a9916084d6498&amp;isTKA=false&amp;msc=1</t>
  </si>
  <si>
    <t>http://detailskip.taobao.com/json/show_buyer_list.htm?step=false&amp;bid_page=1&amp;page_size=15&amp;item_type=b&amp;ends=1422598419000&amp;starts=1421993619000&amp;item_id=42950777353&amp;user_tag=270274560&amp;old_quantity=200&amp;zhichong=true&amp;sold_total_num=16&amp;seller_num_id=1733787114&amp;dk=0&amp;title=%C2%CC%C9%AB%B4%AB%CD%B3%C4%EA%B8%E2%CE%C2%D6%DD%CD%C1%CC%D8%B2%FA900%BF%CB%C6%BD%D1%F4%CB%B3%CF%AA%BB%C6%C4%EA%B8%E2+%BB%C6%BC%40%BB%C6%C3%D7%C3%BC%B7%E5%BB%C6%C4%EA%B8%E2&amp;sbn=6d0ee5746feff021489999a38ca234c6&amp;isTKA=false&amp;msc=1</t>
  </si>
  <si>
    <t>http://detailskip.taobao.com/json/show_buyer_list.htm?step=false&amp;bid_page=1&amp;page_size=15&amp;item_type=b&amp;ends=1422598829000&amp;starts=1421994029000&amp;item_id=37679516385&amp;user_tag=337145856&amp;old_quantity=509&amp;zhichong=true&amp;sold_total_num=16&amp;seller_num_id=902227662&amp;dk=0&amp;title=%D1%D3%B1%DF%CC%D8%B2%FA%B3%AF%CF%CA%D7%E5%B4%AB%CD%B3%C3%C0%CA%B3+%BA%AB%B9%FA%BA%AB%CA%BD%B4%F2%B8%E2%D3%AA%D1%F8%BA%D0%B8%E2+%CB%C4%C9%AB%C1%B9%B8%E2%C1%BD%B7%DD%B0%FC%D3%CA&amp;sbn=5e6588177dcb1f700dccab2748e4efc2&amp;isTKA=false&amp;msc=1</t>
  </si>
  <si>
    <t>http://detailskip.taobao.com/json/show_buyer_list.htm?step=false&amp;bid_page=1&amp;page_size=15&amp;item_type=b&amp;ends=1422601292000&amp;starts=1421996492000&amp;item_id=41249798672&amp;user_tag=470831104&amp;old_quantity=19872&amp;zhichong=true&amp;sold_total_num=16&amp;seller_num_id=2201372695&amp;dk=0&amp;title=%A1%BE%C4%FE%B2%A8%CC%D8%B2%FA%A1%BF%D5%FD%D7%DA%B4%C8%B3%C7%C8%E7%D2%E2%CB%AE%C4%A5%C4%EA%B8%E2+1.8kg%BB%A8%C9%AB%C0%F1%BA%D0+%C4%EA%BB%F5+%CB%CD%C8%CB%D7%EE%BC%D1&amp;sbn=bb1b7dc7cf860a67d3dab54f5c6e8674&amp;isTKA=false&amp;msc=1</t>
  </si>
  <si>
    <t>http://detailskip.taobao.com/json/show_buyer_list.htm?step=false&amp;bid_page=1&amp;page_size=15&amp;item_type=b&amp;ends=1422602264000&amp;starts=1421997464000&amp;item_id=41400737347&amp;user_tag=270077952&amp;old_quantity=10000&amp;zhichong=true&amp;sold_total_num=16&amp;seller_num_id=59839342&amp;dk=0&amp;title=10%B7%DD%B0%FC%D3%CA+%B6%AB%B1%B1%CC%D8%B2%FA%D5%B3%B6%B9%B0%FC+%BD%AD%C3%D7%C3%E6%B6%B9%B0%FC+%B0%D7%B6%B9%B0%FC%B6%AB%B1%B1%B6%B9%B0%FC+%B4%BF%CA%D6%B9%A4%D6%C6%D7%F7&amp;sbn=152bc3a860a66ca510a5e1d5f20abde7&amp;isTKA=false&amp;msc=1</t>
  </si>
  <si>
    <t>http://detailskip.taobao.com/json/show_buyer_list.htm?step=false&amp;bid_page=1&amp;page_size=15&amp;item_type=b&amp;ends=1422604140000&amp;starts=1421999340000&amp;item_id=35262163189&amp;user_tag=270274560&amp;old_quantity=200&amp;zhichong=true&amp;sold_total_num=16&amp;seller_num_id=1138294059&amp;dk=0&amp;title=%D5%E3%BD%AD%CB%EC%B2%FD%CC%D8%B2%FA+%CB%EC%B2%FD%BB%C6%C3%D7%B9%FB+%C4%EA%B8%E2+%C5%A9%BC%D2%CE%B6%B8%E2%B5%E3+%D5%FD%D7%DA%B2%CC%D4%B4%BB%C6%C3%D7%BC%40+400g&amp;sbn=86f74f3f5684618cc877eecda6d9f6af&amp;isTKA=false&amp;msc=1</t>
  </si>
  <si>
    <t>http://detailskip.taobao.com/json/show_buyer_list.htm?step=false&amp;bid_page=1&amp;page_size=15&amp;item_type=b&amp;ends=1422604833000&amp;starts=1422000033000&amp;item_id=20105400985&amp;user_tag=471412736&amp;old_quantity=93&amp;zhichong=true&amp;sold_total_num=16&amp;seller_num_id=139270033&amp;dk=0&amp;title=%F4%D9%F4%CE%B7%BD%B1%E3%CB%D9%CA%B3%C4%EA%B8%E2+%F4%D9%F4%CE+%B4%BF%C5%B4%C3%D7%CA%D6%B9%A4%C2%CC%B6%B9%F4%D9%F4%CE%BA%FE%B1%B1%F4%D9%F4%CE40%B8%F622%CA%A1%B0%FC%D3%CA&amp;sbn=d073253b3578ff9c3937da6fa62606fd&amp;isTKA=false&amp;msc=1</t>
  </si>
  <si>
    <t>http://detailskip.taobao.com/json/show_buyer_list.htm?step=false&amp;bid_page=1&amp;page_size=15&amp;item_type=b&amp;ends=1422606067000&amp;starts=1422001267000&amp;item_id=37904840200&amp;user_tag=341577728&amp;old_quantity=492&amp;zhichong=true&amp;sold_total_num=16&amp;seller_num_id=2011019385&amp;dk=0&amp;title=%B5%A4%B6%AB%B4%FA%B9%BA+%C0%B1%B3%B4%C4%EA%B8%E2+%BA%AB%B9%FA%B3%B4%C4%EA%B8%E2++%B3%B4%C4%EA%B8%E2%C0%B1%BD%B4%CC%D7%B2%CD%BA%AB%B9%FA+%C4%EA%B8%E2%CC%F5&amp;sbn=2061e7dfda73403bcf0228783221ce91&amp;isTKA=false&amp;msc=1</t>
  </si>
  <si>
    <t>http://detailskip.taobao.com/json/show_buyer_list.htm?step=false&amp;bid_page=1&amp;page_size=15&amp;item_type=b&amp;ends=1422609309000&amp;starts=1422004509000&amp;item_id=43422657057&amp;user_tag=408514560&amp;old_quantity=6970&amp;zhichong=true&amp;sold_total_num=16&amp;seller_num_id=134201940&amp;dk=0&amp;title=3%B0%FC%B0%FC%D3%CA+%C4%EA%B8%E2%D7%E9%BA%CF%BA%AB%B9%FA+%C3%FB%BC%D2%D0%C4%D0%CE%D0%C7%D0%C7%C4%EA%B8%E2500g%2B150g%CB%C9%BA%D7%C4%EA%B8%E2%BD%B4&amp;sbn=408fe7b27ccc887fdbfc6ddb1f129162&amp;isTKA=false&amp;msc=1</t>
  </si>
  <si>
    <t>http://detailskip.taobao.com/json/show_buyer_list.htm?step=false&amp;bid_page=1&amp;page_size=15&amp;item_type=b&amp;ends=1422609360000&amp;starts=1422004560000&amp;item_id=42877164356&amp;user_tag=270274560&amp;old_quantity=1869&amp;zhichong=true&amp;sold_total_num=16&amp;seller_num_id=1654899886&amp;dk=0&amp;title=%D2%BB%BF%B5%B3%A7%BC%D2%D6%B1%CF%FA%D5%FD%D7%DA%BA%AB%CA%BD%C4%EA%B8%E2%CC%F51000g%D7%A8%B9%A9%BA%AB%B9%FA%C1%CF%C0%ED%B5%EA%BA%AB%CA%BD%C4%EA%B8%E2%C5%FA%B7%A2&amp;sbn=43c329cdf40fa4b9361a7f28e741cad4&amp;isTKA=false&amp;msc=1</t>
  </si>
  <si>
    <t>http://detailskip.taobao.com/json/show_buyer_list.htm?step=false&amp;bid_page=1&amp;page_size=15&amp;item_type=b&amp;ends=1422611356000&amp;starts=1422006556000&amp;item_id=43366031338&amp;user_tag=270077952&amp;old_quantity=9085&amp;zhichong=true&amp;sold_total_num=16&amp;seller_num_id=894923743&amp;dk=0&amp;title=%D2%BB%BF%B5%CA%B3%C6%B7+%BA%AB%B9%FA%C4%EA%B8%E2+%D4%AD%CE%B6%D6%A5%CA%BF%C4%EA%B8%E2+%BA%AB%B9%FA%B3%B4%C4%EA%B8%E2%C0%AD%CB%BF%D6%A5%D0%C4%C4%EA%B8%E2%CC%F5+500g&amp;sbn=cfd296a0e733a7715e3068960dc1e65b&amp;isTKA=false&amp;msc=1</t>
  </si>
  <si>
    <t>http://detailskip.taobao.com/json/show_buyer_list.htm?step=false&amp;bid_page=1&amp;page_size=15&amp;item_type=b&amp;ends=1422612377000&amp;starts=1422007577000&amp;item_id=13671166389&amp;user_tag=475344896&amp;old_quantity=967&amp;zhichong=true&amp;sold_total_num=16&amp;seller_num_id=372478189&amp;dk=0&amp;title=%BA%FE%C4%CF%CC%D8%B2%FA%C5%A9%BC%D2%CA%D6%B9%A4%B8%DF%C1%BB%F4%CE%F4%CE%F4%D9%F4%CE%C4%EA%B8%E2%D0%A1%B3%D4%B8%E2%B5%E3%B4%D6%C1%B8%D4%D3%C1%B8%D0%C2%CF%CA%CF%D6%D7%F6500g&amp;sbn=c3a6193a4601396631df9be9a749ee6f&amp;isTKA=false&amp;msc=1</t>
  </si>
  <si>
    <t>http://detailskip.taobao.com/json/show_buyer_list.htm?step=false&amp;bid_page=1&amp;page_size=15&amp;item_type=b&amp;ends=1422615290000&amp;starts=1422010490000&amp;item_id=36514427655&amp;user_tag=270274560&amp;old_quantity=661&amp;zhichong=true&amp;sold_total_num=16&amp;seller_num_id=1822961278&amp;dk=0&amp;title=%C8%FD%B0%FC%B0%FC%D3%CA%2F%D0%C2%C6%B7%CD%C6%B9%E3%C6%DA%BC%E4%2F%BA%AB%B9%FA%BD%F8%BF%DA%BA%A3%B5%D8%B4%E5%BA%AB%CA%BD%D5%B3%B8%E2%CC%F5500g%2F%BB%F0%B9%F8%B1%D8%B1%B8&amp;sbn=980dfb373b9e496bd4a09d7c0fd176ff&amp;isTKA=false&amp;msc=1</t>
  </si>
  <si>
    <t>http://detailskip.taobao.com/json/show_buyer_list.htm?step=false&amp;bid_page=1&amp;page_size=15&amp;item_type=b&amp;ends=1422617450000&amp;starts=1422012650000&amp;item_id=38036267664&amp;user_tag=337186816&amp;old_quantity=977&amp;zhichong=true&amp;sold_total_num=16&amp;seller_num_id=590869560&amp;dk=0&amp;title=%B4%F3%C0%ED%D4%E7%B2%CD%C9%D5%B6%FC%BF%E9%BE%ED%C3%D7%B1%FD%C8%E1%C8%CD%C1%F4%CF%E3%BF%C9%B0%FC%BD%B4%A1%A2%B2%CB%A1%A2%D3%CD%CC%F5500%BF%CB%D7%B08%D5%C5%D7%F3%D3%D2&amp;sbn=2822348978e786422aa3f9cb559783ab&amp;isTKA=false&amp;msc=1</t>
  </si>
  <si>
    <t>http://detailskip.taobao.com/json/show_buyer_list.htm?step=false&amp;bid_page=1&amp;page_size=15&amp;item_type=b&amp;ends=1422620352000&amp;starts=1422015552000&amp;item_id=43019091073&amp;user_tag=270012416&amp;old_quantity=1005&amp;zhichong=true&amp;sold_total_num=16&amp;seller_num_id=383171691&amp;dk=0&amp;title=%B0%FC%D3%CA+%B4%BF%C3%D7%C4%EA%B8%E2+%CE%DE%C8%CE%BA%CE%CC%ED%BC%D3%BC%C1+%B4%E0%C6%A4%C4%EA%B8%E2&amp;sbn=347388e69a72edfc20d7d844f644bbae&amp;isTKA=false&amp;msc=1</t>
  </si>
  <si>
    <t>http://detailskip.taobao.com/json/show_buyer_list.htm?step=false&amp;bid_page=1&amp;page_size=15&amp;item_type=b&amp;ends=1422623046000&amp;starts=1422018246000&amp;item_id=21454948700&amp;user_tag=269815808&amp;old_quantity=1190&amp;zhichong=true&amp;sold_total_num=16&amp;seller_num_id=829528929&amp;dk=0&amp;title=%C9%E0%BC%E2%C9%CF%B5%C4%D6%D0%B9%FA+%C4%FE%B2%A8%CC%D8%B2%FA+%B4%C8%B3%C7%CB%AE%C4%A5%C4%EA%B8%E2+%CA%D6%B9%A4%C4%EA%B8%E2+%D0%C2%C3%D7%C8%ED%C5%B4%D0%C2%CF%CA&amp;sbn=f8b305e0c7c20c2fed3c877e00efe328&amp;isTKA=false&amp;msc=1</t>
  </si>
  <si>
    <t>http://detailskip.taobao.com/json/show_buyer_list.htm?step=false&amp;bid_page=1&amp;page_size=15&amp;item_type=b&amp;ends=1422623390000&amp;starts=1422018590000&amp;item_id=42263229416&amp;user_tag=270086144&amp;old_quantity=9999999&amp;zhichong=true&amp;sold_total_num=16&amp;seller_num_id=1029866907&amp;dk=0&amp;title=%B9%F0%C1%D6%CC%D8%B2%FA%CA%D6%B9%A4%B7%DB%C0%FB+%CB%AE%BD%FE%F4%CE%B4%F3%C3%D7%CB%AE%C4%A5%C4%EA%B8%E2%B4%AB%CD%B3%B8%E2%B5%E3%B3%B4%C4%EA%B8%E2500g%D5%E6%BF%D5%D7%B0&amp;sbn=4659d9f459441b874d308f5c11b229db&amp;isTKA=false&amp;msc=1</t>
  </si>
  <si>
    <t>http://detailskip.taobao.com/json/show_buyer_list.htm?step=false&amp;bid_page=1&amp;page_size=15&amp;item_type=b&amp;ends=1422624176000&amp;starts=1422019376000&amp;item_id=36067951441&amp;user_tag=471429120&amp;old_quantity=9779&amp;zhichong=true&amp;sold_total_num=16&amp;seller_num_id=301817423&amp;dk=0&amp;title=%B9%F3%D6%DD%CC%D8%B2%FA%B2%BC%D2%C0%C3%E7%D7%E5%C5%B4%C3%D7%F4%D9%F4%CE%F4%CE%B4%BF%CA%D6%B9%A4%C5%B4%B8%DF%C1%BA%D3%F1%C3%D7%C5%B4%C3%D7%C4%EA%B8%E25%BD%EF%B0%FC%D3%CA&amp;sbn=bb2c3c8ab6a0f22d991163c39b59c090&amp;isTKA=false&amp;msc=1</t>
  </si>
  <si>
    <t>http://detailskip.taobao.com/json/show_buyer_list.htm?step=false&amp;bid_page=1&amp;page_size=15&amp;item_type=b&amp;ends=1422634187000&amp;starts=1422029387000&amp;item_id=37456852855&amp;user_tag=337457152&amp;old_quantity=845&amp;zhichong=true&amp;sold_total_num=16&amp;seller_num_id=197934568&amp;dk=0&amp;title=3%BC%FE%B0%FC%D3%CA%A3%A1%B6%AB%B1%B1%CC%D8%B2%FA%D5%B3%BB%F0%C9%D5+%C5%B4%C3%D7%C3%E6%D5%B3%BB%F0%C9%D7%BA%EC%D0%A1%B6%B9%CF%DA%CF%D6%D7%F6%D5%B3%B6%B9%B0%FC&amp;sbn=dd42209c247993f2213c8ed927fefd6e&amp;isTKA=false&amp;msc=1</t>
  </si>
  <si>
    <t>http://detailskip.taobao.com/json/show_buyer_list.htm?step=false&amp;bid_page=1&amp;page_size=15&amp;item_type=b&amp;ends=1422634677000&amp;starts=1422029877000&amp;item_id=43013947776&amp;user_tag=337448960&amp;old_quantity=959&amp;zhichong=true&amp;sold_total_num=16&amp;seller_num_id=1093548492&amp;dk=0&amp;title=%D5%FD%D7%DA%BA%AB%B9%FA%B4%F2%B8%E2+%B4%AB%CD%B3%C5%B4%C3%D7%B4%F2%B8%E2+%B3%AF%CF%CA%D7%E5%CA%D6%B9%A4%D5%B3%C4%EA%B8%E2+%B4%F3%B3%A4%BD%F1+200g&amp;sbn=a52557b0a38a47a00e464a82ac46973f&amp;isTKA=false&amp;msc=1</t>
  </si>
  <si>
    <t>http://detailskip.taobao.com/json/show_buyer_list.htm?step=false&amp;bid_page=1&amp;page_size=15&amp;item_type=b&amp;ends=1422662279000&amp;starts=1422057479000&amp;item_id=3429890642&amp;user_tag=270028802&amp;old_quantity=3015&amp;zhichong=true&amp;sold_total_num=16&amp;seller_num_id=72228914&amp;dk=0&amp;title=%BA%AB%B9%FA%B3%B4%C4%EA%B8%E2%2F%BA%AB%B9%FA%B3%B4%C3%D7%CC%F5%2F%C0%B1%B3%B4%C4%EA%B8%E2400G%D5%E6%BF%D5%B0%FC%D7%B0&amp;sbn=1f7973a8174a22a345d8a782887ed274&amp;isTKA=false&amp;msc=1</t>
  </si>
  <si>
    <t>http://detailskip.taobao.com/json/show_buyer_list.htm?step=false&amp;bid_page=1&amp;page_size=15&amp;item_type=b&amp;ends=1422663166000&amp;starts=1422058366000&amp;item_id=38797038042&amp;user_tag=270340096&amp;old_quantity=99517&amp;zhichong=true&amp;sold_total_num=16&amp;seller_num_id=1806186852&amp;dk=0&amp;title=%C5%FA%B7%A2%CC%D8%BC%DB+%BB%F0%B9%F8%C4%EA%B8%E2450%BF%CB%D5%E6%BF%D5%B0%FC%D7%B030%B0%FC%D2%BB%CF%E4&amp;sbn=6c036a4479ab8a658a204624a7287c49&amp;isTKA=false&amp;msc=1</t>
  </si>
  <si>
    <t>http://detailskip.taobao.com/json/show_buyer_list.htm?step=false&amp;bid_page=1&amp;page_size=15&amp;item_type=b&amp;ends=1422665681000&amp;starts=1422060881000&amp;item_id=16649803825&amp;user_tag=269815808&amp;old_quantity=985&amp;zhichong=true&amp;sold_total_num=16&amp;seller_num_id=823886800&amp;dk=0&amp;title=%BA%AB%B9%FA%C4%EA%B8%E2+%CB%C9%BA%D7%C4%EA%B8%E2%B6%B9+%C0%B1%B3%B4%C4%EA%B8%E2%BD%B4+%CB%C9%BA%D7%C5%C6%B3%A4%C9%FA%B9%FB%D0%CD%C4%EA%B8%E2&amp;sbn=f07a83237e819d091d884d3699f0b7da&amp;isTKA=false&amp;msc=1</t>
  </si>
  <si>
    <t>http://detailskip.taobao.com/json/show_buyer_list.htm?step=false&amp;bid_page=1&amp;page_size=15&amp;item_type=b&amp;ends=1422670198000&amp;starts=1422065398000&amp;item_id=43226728365&amp;user_tag=270077952&amp;old_quantity=1000&amp;zhichong=true&amp;sold_total_num=16&amp;seller_num_id=79667196&amp;dk=0&amp;title=5%BD%EF%B0%FC%D3%CA+%B6%AB%B1%B1%CC%D8%B2%FA+%D5%B3%BB%F0%C9%D7+%C4%EA%BB%F0%C9%D5+%F0%A4%BB%F0%C9%D5+%C4%EA%B8%E2+%C1%BF%B4%F3%C5%FA%B7%A2&amp;sbn=edad2a2204724162227edb6da2ce4318&amp;isTKA=false&amp;msc=1</t>
  </si>
  <si>
    <t>http://detailskip.taobao.com/json/show_buyer_list.htm?step=false&amp;bid_page=1&amp;page_size=15&amp;item_type=b&amp;ends=1422670566000&amp;starts=1422065766000&amp;item_id=38709524590&amp;user_tag=337448960&amp;old_quantity=720&amp;zhichong=true&amp;sold_total_num=16&amp;seller_num_id=1981506413&amp;dk=0&amp;title=%BA%FE%C4%CF%CF%E6%CE%F7%C1%FA%C9%BD%CC%D8%B2%FA+%F4%D9%F4%CE+%C4%EA%B8%E2+%C5%B4%C3%D7%D4%D3%C1%B8++%B4%BF%CA%D6%B9%A4%C5%A9%BC%D2%D7%D4%D6%C6++10%D4%AA5%B8%F6&amp;sbn=7759ca6ad051a51ed71056dc15716cfc&amp;isTKA=false&amp;msc=1</t>
  </si>
  <si>
    <t>http://detailskip.taobao.com/json/show_buyer_list.htm?step=false&amp;bid_page=1&amp;page_size=15&amp;item_type=b&amp;ends=1422673424000&amp;starts=1422068624000&amp;item_id=42376829439&amp;user_tag=341577728&amp;old_quantity=1739&amp;zhichong=true&amp;sold_total_num=16&amp;seller_num_id=529972027&amp;dk=0&amp;title=%B6%AB%B1%B1%CC%D8%B2%FA%F0%A4%B6%B9%B0%FC+%BD%AD%C3%D7%C3%E6%B6%B9%B0%FC+%B0%D7%B6%B9%B0%FC%DC%BF%B6%B9%B6%B9%B0%FC+%B4%BF%CA%D6%B9%A4%D6%C6%D7%F73%BD%EF%B0%FC%D3%CA&amp;sbn=41b8451261da3ad4803fa66eec9dee65&amp;isTKA=false&amp;msc=1</t>
  </si>
  <si>
    <t>http://detailskip.taobao.com/json/show_buyer_list.htm?step=false&amp;bid_page=1&amp;page_size=15&amp;item_type=b&amp;ends=1422673426000&amp;starts=1422068626000&amp;item_id=41798528543&amp;user_tag=270356480&amp;old_quantity=1000027&amp;zhichong=true&amp;sold_total_num=16&amp;seller_num_id=1859264120&amp;dk=0&amp;title=%BD%AD%CE%F7%C4%EA%B8%E2+%B4%BF%CA%D6%B9%A4%D6%C6%D7%F7+%CB%AE%C4%A5%C4%EA%B8%E2+%CE%DE%CC%ED%BC%D3%B4%BF%B4%F3%C3%D7%D6%C6%D7%F7+%C4%EA%B8%E2%C6%AC%C5%FA%B7%A2%B0%FC%D3%CA&amp;sbn=a63ded01749a72ceeb025f91a0a467a2&amp;isTKA=false&amp;msc=1</t>
  </si>
  <si>
    <t>http://detailskip.taobao.com/json/show_buyer_list.htm?step=false&amp;bid_page=1&amp;page_size=15&amp;item_type=b&amp;ends=1422674439000&amp;starts=1422069639000&amp;item_id=43258191509&amp;user_tag=269750272&amp;old_quantity=999&amp;zhichong=true&amp;sold_total_num=16&amp;seller_num_id=115291070&amp;dk=0&amp;title=%C5%A9%BC%D2%CC%D8%CD%C1%B2%FA%BB%C6%C3%D7%BC%40%BB%C6%C3%D7%B9%FB%D5%FD%D7%DA%BB%D2%D6%AD%BB%C6%C4%EA%B8%E2%CA%D6%B9%A4%D6%C6%D7%F7%CE%DE%CC%ED%BC%D3%D5%E6%BF%D5%D7%B0%C4%EA%BB%F5&amp;sbn=b1c558bb31adfaacdba7413cc88460f7&amp;isTKA=false&amp;msc=1</t>
  </si>
  <si>
    <t>http://detailskip.taobao.com/json/show_buyer_list.htm?step=false&amp;bid_page=1&amp;page_size=15&amp;item_type=b&amp;ends=1422675945000&amp;starts=1422071145000&amp;item_id=38479598737&amp;user_tag=341315600&amp;old_quantity=1492&amp;zhichong=true&amp;sold_total_num=16&amp;seller_num_id=954645&amp;dk=0&amp;title=8%D4%AA%B2%BB%CF%DE%D6%D8+%B9%F3%D6%DD%D0%A1%B3%D4%B6%FC%BF%E9%F4%CE+%C5%A9%BC%D2%D4%AD%C9%FA%CC%AC%D7%D4%D6%C6%B5%B6%C7%D0%B6%FE%BF%E9%F4%CE+%D5%E6%BF%D5%B0%FC%D7%B0&amp;sbn=ea7f5b2cc916e60a6e6ccbf7aa2b21b7&amp;isTKA=false&amp;msc=1</t>
  </si>
  <si>
    <t>http://detailskip.taobao.com/json/show_buyer_list.htm?step=false&amp;bid_page=1&amp;page_size=15&amp;item_type=b&amp;ends=1422677765000&amp;starts=1422072965000&amp;item_id=36529074768&amp;user_tag=341118976&amp;old_quantity=9105&amp;zhichong=true&amp;sold_total_num=16&amp;seller_num_id=688180217&amp;dk=0&amp;title=%D0%C2%B2%FA%C6%B7+%BA%AB%B9%FA%BD%F8%BF%DA%B5%D8%B9%CF%BC%D0%D0%C4%C4%EA%B8%E2+%C4%EA%B8%E2%BB%F0%B9%F8+%B3%B4%C4%EA%B8%E2+%D7%CF%CA%ED%C4%EA%B8%E2+%C5%FA%B7%A2&amp;sbn=d4e0286527c505b3a35ba08dff6da976&amp;isTKA=false&amp;msc=1</t>
  </si>
  <si>
    <t>http://detailskip.taobao.com/json/show_buyer_list.htm?step=false&amp;bid_page=1&amp;page_size=15&amp;item_type=b&amp;ends=1422677835000&amp;starts=1422073035000&amp;item_id=42771327577&amp;user_tag=337186816&amp;old_quantity=10000&amp;zhichong=true&amp;sold_total_num=16&amp;seller_num_id=13854429&amp;dk=0&amp;title=%B4%F3%B7%E1%D0%CB%BB%AF%BC%D2%CF%E7%CC%D8%B2%FA%D0%A1%B3%D4%C4%EA%B8%E2%D5%FD%B7%BD%C4%EA%B8%E2%B7%BD%C3%D7%B8%E2%CB%AE%C4%EA%B8%E2%A1%A1%B0%B4%BF%E9%C2%F4&amp;sbn=ea2886a02061cc3999e45cea7340fd5d&amp;isTKA=false&amp;msc=1</t>
  </si>
  <si>
    <t>http://detailskip.taobao.com/json/show_buyer_list.htm?step=false&amp;bid_page=1&amp;page_size=15&amp;item_type=b&amp;ends=1422678495000&amp;starts=1422073695000&amp;item_id=14115768044&amp;user_tag=336859136&amp;old_quantity=4962&amp;zhichong=true&amp;sold_total_num=16&amp;seller_num_id=648256611&amp;dk=0&amp;title=%B8%A3%BD%A8%CC%D8%B2%FA+%C3%F6%C4%CF%D3%C0%B4%BA%D2%BB%B6%BC%CA%D6%B9%A4%B6%AC%C3%D7%BC%40%2F%B0%D7%BC%40%2F%F4%D9%F4%CE%C4%EA%B8%E2%2F%B0%D7%B9%FB+%B3%ACQ&amp;sbn=0cdd074b227656e40c71669fef0407b2&amp;isTKA=false&amp;msc=1</t>
  </si>
  <si>
    <t>http://detailskip.taobao.com/json/show_buyer_list.htm?step=false&amp;bid_page=1&amp;page_size=15&amp;item_type=b&amp;ends=1422680418000&amp;starts=1422075618000&amp;item_id=40217284962&amp;user_tag=274272256&amp;old_quantity=61&amp;zhichong=true&amp;sold_total_num=16&amp;seller_num_id=460755694&amp;dk=0&amp;title=%CF%D6%BB%F5+%BA%AB%B9%FA%D3%E3%B8%E2%BA%AB%B9%FA%D3%E3%B1%FD%C0%B1%B3%B4%C4%EA%B8%E2%B1%D8%B1%B8%CC%F0%B2%BB%C0%B1%BA%A3%B5%D8%B4%E5%BA%A3%CF%CA%B1%FD400%BF%CB&amp;sbn=d051162448a8aca388de5c823b005be1&amp;isTKA=false&amp;msc=1</t>
  </si>
  <si>
    <t>http://detailskip.taobao.com/json/show_buyer_list.htm?step=false&amp;bid_page=1&amp;page_size=15&amp;item_type=b&amp;ends=1422683026000&amp;starts=1422078226000&amp;item_id=14358353716&amp;user_tag=270077952&amp;old_quantity=1000&amp;zhichong=true&amp;sold_total_num=16&amp;seller_num_id=560048080&amp;dk=0&amp;title=%B5%EA%C7%EC8%D5%DB%C8%AB%B3%A1%C2%FA88%D4%AA%B0%FC%D3%CA+%B9%F0%C1%D6%B7%E7%CE%B6%D0%A1%B3%D4%B4%AC%C9%CF%C4%EA%B8%E2%D3%F3%CD%B7%B8%E2%CF%CC%C4%EA%B8%E2+%C4%EA%BB%F5&amp;sbn=91f47ab2b9685e273b8e327ac79d4c4f&amp;isTKA=false&amp;msc=1</t>
  </si>
  <si>
    <t>http://detailskip.taobao.com/json/show_buyer_list.htm?step=false&amp;bid_page=1&amp;page_size=15&amp;item_type=b&amp;ends=1422684142000&amp;starts=1422079342000&amp;item_id=16341334364&amp;user_tag=341118976&amp;old_quantity=1000&amp;zhichong=true&amp;sold_total_num=16&amp;seller_num_id=871864664&amp;dk=0&amp;title=%C1%F9%BC%FE%B0%FC%D3%CA%D1%D3%B1%DF%B3%AF%CF%CA%D7%E5%B3%B4%B4%F2%B8%E2%CC%F5+%BA%AB%CA%BD%C4%EA%B8%E2%CC%F5+%C3%D7%B8%E2%CC%F5+500%BF%CB%C9%A2%D7%B0%CB%CD%C1%CF&amp;sbn=f173858c14f0b170ce17c43f1e33450a&amp;isTKA=false&amp;msc=1</t>
  </si>
  <si>
    <t>http://detailskip.taobao.com/json/show_buyer_list.htm?step=false&amp;bid_page=1&amp;page_size=15&amp;item_type=b&amp;ends=1422685415000&amp;starts=1422080615000&amp;item_id=41953121792&amp;user_tag=337448960&amp;old_quantity=9999&amp;zhichong=true&amp;sold_total_num=16&amp;seller_num_id=1887320838&amp;dk=0&amp;title=%CB%EC%B2%FD%CC%D8%B2%FA%B2%CC%D4%B4%BD%A8%BB%D4%D5%FD%D7%DA%BB%D2%D6%AD%BB%C6%C3%D7%BC%40+%BB%C6%BC%40%BB%C6%C4%EA%B8%E2%B4%AB%CD%B3%BB%C6%C3%D7%B9%FB%B8%E2%B5%E3%C4%EA%BB%F5&amp;sbn=4a6b332cc09413980c4ffd5137538d7e&amp;isTKA=false&amp;msc=1</t>
  </si>
  <si>
    <t>http://detailskip.taobao.com/json/show_buyer_list.htm?step=false&amp;bid_page=1&amp;page_size=15&amp;item_type=b&amp;ends=1422687321000&amp;starts=1422082521000&amp;item_id=41431580586&amp;user_tag=270274560&amp;old_quantity=400000&amp;zhichong=true&amp;sold_total_num=16&amp;seller_num_id=648098435&amp;dk=0&amp;title=%BD%F8%BF%DA%C1%E3%CA%B3%C5%FA%B7%A2+%BA%AB%B9%FA%CA%B3%C6%B7%BE%C5%C8%D5%B3%B4%C4%EA%B8%E2%CC%F5%B4%F2%B8%E2%CC%F5%C3%D7%B9%FB+%C5%F2%BB%AF%CA%B3%C6%B7%B6%F9%CD%AF%C1%E3%CA%B3&amp;sbn=f8e68f95668202d50d9c2c27c7e9ba69&amp;isTKA=false&amp;msc=1</t>
  </si>
  <si>
    <t>http://detailskip.taobao.com/json/show_buyer_list.htm?step=false&amp;bid_page=1&amp;page_size=15&amp;item_type=b&amp;ends=1422688127000&amp;starts=1422083327000&amp;item_id=35672690094&amp;user_tag=270340096&amp;old_quantity=821&amp;zhichong=true&amp;sold_total_num=16&amp;seller_num_id=1095395406&amp;dk=0&amp;title=%B3%B4%D6%B8+%C5%A9%BC%D2%BB%C6%CD%C1%B3%B4%D6%B8+%C4%A5%D1%C0%B0%F4%B4%D6%C1%B8%C9%BD%CE%F7%CD%C1%CC%D8%B2%FA%CE%E5%B9%C8%D4%D3%C1%B8%BD%A1%C6%A2%CE%B8%D0%DD%CF%D0%CA%B3%C6%B7&amp;sbn=49fe7a625b8c2a02bbec162cba8422d3&amp;isTKA=false&amp;msc=1</t>
  </si>
  <si>
    <t>http://detailskip.taobao.com/json/show_buyer_list.htm?step=false&amp;bid_page=1&amp;page_size=15&amp;item_type=b&amp;ends=1422689248000&amp;starts=1422084448000&amp;item_id=43317225724&amp;user_tag=270356480&amp;old_quantity=1500&amp;zhichong=true&amp;sold_total_num=16&amp;seller_num_id=810757881&amp;dk=0&amp;title=%B9%E3%B6%AB%CC%D8%B2%FA%B0%B2%C6%CC%CB%AE%C4%A5%B4%AB%CD%B3%C5%B4%C3%D7%C4%EA%B8%E2%C0%F1%BA%D0%D7%B0%C4%EA%BB%F5%C1%E3%CA%B3%D5%BF%C1%AE%BD%AD%CB%CD%C0%F1%C4%EA%B8%E26%BD%EF&amp;sbn=c120eb92380ad312c651cc37a8066850&amp;isTKA=false&amp;msc=1</t>
  </si>
  <si>
    <t>http://detailskip.taobao.com/json/show_buyer_list.htm?step=false&amp;bid_page=1&amp;page_size=15&amp;item_type=b&amp;ends=1422691524000&amp;starts=1422086724000&amp;item_id=35815578614&amp;user_tag=68751360&amp;old_quantity=999939&amp;zhichong=true&amp;sold_total_num=16&amp;seller_num_id=132870795&amp;dk=0&amp;title=%BA%AB%B9%FA%BD%F8%BF%DA+%B7%B9%B5%EA%D7%A8%B9%A9%D6%A5%CA%BF%CE%B6%BC%D0%D0%C4%C0%AD%CB%BF%C4%EA%B8%E2500%BF%CB+%C1%ED%D3%D0%D7%CF%CA%ED%BA%CD%C4%CF%B9%CF%BB%EC%D7%B0&amp;sbn=13f1f10e0aad4faeeedee42cf201b55f&amp;isTKA=false&amp;msc=1</t>
  </si>
  <si>
    <t>http://detailskip.taobao.com/json/show_buyer_list.htm?step=false&amp;bid_page=1&amp;page_size=15&amp;item_type=b&amp;ends=1422691620000&amp;starts=1422086820000&amp;item_id=35754379697&amp;user_tag=270340096&amp;old_quantity=8553&amp;zhichong=true&amp;sold_total_num=16&amp;seller_num_id=1839277547&amp;dk=0&amp;title=%CF%C9%BE%D3%CC%D8%B2%FA%2F%C4%EA%B8%E2%2F%CB%AE%BE%A7%B8%E2%2F%C5%A9%BC%D2%C4%EA%BB%F5%2F%BE%AC%C3%D7%C4%EA%B8%E2&amp;sbn=a2fdc849029c128e687c759e07f8eaf5&amp;isTKA=false&amp;msc=1</t>
  </si>
  <si>
    <t>http://detailskip.taobao.com/json/show_buyer_list.htm?step=false&amp;bid_page=1&amp;page_size=15&amp;item_type=b&amp;ends=1422691749000&amp;starts=1422086949000&amp;item_id=35754821479&amp;user_tag=270340096&amp;old_quantity=8553&amp;zhichong=true&amp;sold_total_num=16&amp;seller_num_id=1839277547&amp;dk=0&amp;title=%CF%C9%BE%D3%CC%D8%B2%FA%2F%CF%C9%BE%D3%C4%EA%B8%E2%2F%CB%AE%BE%A7%B8%E2%2F%C5%A9%BC%D2%C4%EA%BB%F5%2F%CA%D6%CB%BA%C4%EA%B8%E2%2F%BE%AC%C3%D7%C4%EA%B8%E2&amp;sbn=20deca7cf4670a1cc3c2f34e6a21ab9a&amp;isTKA=false&amp;msc=1</t>
  </si>
  <si>
    <t>http://detailskip.taobao.com/json/show_buyer_list.htm?step=false&amp;bid_page=1&amp;page_size=15&amp;item_type=b&amp;ends=1422692821000&amp;starts=1422088021000&amp;item_id=18010573508&amp;user_tag=470888448&amp;old_quantity=631&amp;zhichong=true&amp;sold_total_num=16&amp;seller_num_id=21475059&amp;dk=0&amp;title=%B4%BF%C5%B4%C3%D7%F4%D9%F4%CE%B8%DF%C1%BA%F4%CE%F4%CE%DD%EF%D7%D3%F4%CE%B0%D2%C4%EA%B8%E2%BA%FE%C4%CF%CC%D8%B2%FA%CA%D6%B9%A4%D6%C6%D7%F6500g%BF%F7%B1%BE%CC%D8%BC%DB&amp;sbn=9fff588a445ff4ee13ece9af1e8dbb7d&amp;isTKA=false&amp;msc=1</t>
  </si>
  <si>
    <t>http://detailskip.taobao.com/json/show_buyer_list.htm?step=false&amp;bid_page=1&amp;page_size=15&amp;item_type=b&amp;ends=1422694082000&amp;starts=1422089282000&amp;item_id=15700567730&amp;user_tag=270086144&amp;old_quantity=100000&amp;zhichong=true&amp;sold_total_num=16&amp;seller_num_id=255811130&amp;dk=0&amp;title=%B9%F3%D6%DD%CA%A1%B0%B2%C1%FA%CC%D8%B2%FA%D5%C5%BE%A7%C4%EA%B8%E2+%C3%AB%B5%BE%C3%D7+%B6%FC%BF%E9%F4%CE+%C5%B4%C3%D7+%B3%B4+%B4%F2%B8%E2&amp;sbn=cd9822e370305e4f55c4b460d1ade9ab&amp;isTKA=false&amp;msc=1</t>
  </si>
  <si>
    <t>http://detailskip.taobao.com/json/show_buyer_list.htm?step=false&amp;bid_page=1&amp;page_size=15&amp;item_type=b&amp;ends=1422694594000&amp;starts=1422089794000&amp;item_id=43189945384&amp;user_tag=471666688&amp;old_quantity=10&amp;zhichong=true&amp;sold_total_num=16&amp;seller_num_id=1118816903&amp;dk=0&amp;title=20%B4%FC%B0%FC%D3%CA+%BD%F0%CA%B1%D7%D3%BC%B4%CA%B3%BA%AB%B9%FA%B3%B4%C4%EA%B8%E2%CC%F5%C2%E9%C0%B1%CE%B655g%B3%B4%C4%EA%B8%E2%B4%F2%B8%E2%CC%F5%CC%D8%BC%DB%B4%D9%CF%FA&amp;sbn=21db7bd0f959880936be7202820546c5&amp;isTKA=false&amp;msc=1</t>
  </si>
  <si>
    <t>http://detailskip.taobao.com/json/show_buyer_list.htm?step=false&amp;bid_page=1&amp;page_size=15&amp;item_type=b&amp;ends=1422696514000&amp;starts=1422091714000&amp;item_id=37865211641&amp;user_tag=337448960&amp;old_quantity=815&amp;zhichong=true&amp;sold_total_num=16&amp;seller_num_id=1968314323&amp;dk=0&amp;title=%BA%AB%B9%FA%C0%B1%B3%B4%C4%EA%B8%E2%CC%D7%B2%CD+%BA%AB%B9%FA%B3%B4%C4%EA%B8%E2%CC%F5%2F%B4%F2%B8%E2+%C0%B1%B3%B4%C4%EA%B8%E2+%C0%B1%BD%B4%CC%D7%B2%CD+2.5kg%D7%B0&amp;sbn=05dffe9cbe2585a5910e0e33a94d7f0c&amp;isTKA=false&amp;msc=1</t>
  </si>
  <si>
    <t>http://detailskip.taobao.com/json/show_buyer_list.htm?step=false&amp;bid_page=1&amp;page_size=15&amp;item_type=b&amp;ends=1422698444000&amp;starts=1422093644000&amp;item_id=38812488607&amp;user_tag=270274560&amp;old_quantity=173&amp;zhichong=true&amp;sold_total_num=16&amp;seller_num_id=1976940339&amp;dk=0&amp;title=%BA%FE%B1%B1%CE%E4%D1%A8%C4%EA%F4%CE&amp;sbn=1b57b56bf5de1c4b7ac2b4c3dd4602a4&amp;isTKA=false&amp;msc=1</t>
  </si>
  <si>
    <t>http://detailskip.taobao.com/json/show_buyer_list.htm?step=false&amp;bid_page=1&amp;page_size=15&amp;item_type=b&amp;ends=1422699591000&amp;starts=1422094791000&amp;item_id=17615285931&amp;user_tag=337186832&amp;old_quantity=40&amp;zhichong=true&amp;sold_total_num=16&amp;seller_num_id=80835295&amp;dk=0&amp;title=%BD%AD%CE%F7%CC%D8%B2%FA%C5%A9%BC%D2%CA%D6%B9%A4%CF%D6%D7%F6%B0%D7%C5%B4%C3%D7%F4%D9%F4%CE+%C2%E9%F4%D9500g+%C1%ED%D3%D0%BB%C6%C3%D7%B9%FB%C4%EA%B8%E2%CC%F5%CC%D8%BC%DB&amp;sbn=bd953e8c7cb6a5301681326f2ab227f2&amp;isTKA=false&amp;msc=1</t>
  </si>
  <si>
    <t>http://detailskip.taobao.com/json/show_buyer_list.htm?step=false&amp;bid_page=1&amp;page_size=15&amp;item_type=b&amp;ends=1422699760000&amp;starts=1422094960000&amp;item_id=42844604679&amp;user_tag=471674880&amp;old_quantity=455&amp;zhichong=true&amp;sold_total_num=16&amp;seller_num_id=1961180018&amp;dk=0&amp;title=%C3%FB%BC%D2+%BA%AB%B9%FA%D4%AD%D7%B0%BD%F8%BF%DA%C4%EA%B8%E2%CC%F5+%BA%AB%CA%BD%C0%B1%B3%B4%C4%EA%B8%E2%CC%F5+%BB%F0%B9%F8%CA%B3%B2%C4500g&amp;sbn=a1a6a0940b70bd19217cdebca99c0e33&amp;isTKA=false&amp;msc=2</t>
  </si>
  <si>
    <t>http://detailskip.taobao.com/json/show_buyer_list.htm?step=false&amp;bid_page=1&amp;page_size=15&amp;item_type=b&amp;ends=1422701038000&amp;starts=1422096238000&amp;item_id=42222729583&amp;user_tag=269750272&amp;old_quantity=9999&amp;zhichong=true&amp;sold_total_num=16&amp;seller_num_id=831581137&amp;dk=0&amp;title=%CB%EC%B2%FD%CC%D8%B2%FA+%BB%C6%C3%D7%B9%FB%BB%C6%C3%D7%BC%40%BB%C6%C4%EA%B8%E2+%B4%AB%CD%B3%D5%FD%D7%DA%BB%D2%D6%AD%BB%C6%BC%40&amp;sbn=e360f7a1d2bfd9f1d54a8d93f31352a8&amp;isTKA=false&amp;msc=1</t>
  </si>
  <si>
    <t>http://detailskip.taobao.com/json/show_buyer_list.htm?step=false&amp;bid_page=1&amp;page_size=15&amp;item_type=b&amp;ends=1422704225000&amp;starts=1422099425000&amp;item_id=38720353922&amp;user_tag=337186832&amp;old_quantity=89&amp;zhichong=true&amp;sold_total_num=16&amp;seller_num_id=48072663&amp;dk=0&amp;title=%D5%FD%D7%DA%BA%AB%CA%BD%B2%DD%DD%AE%C4%EA%B8%E2500%BF%CB+%B0%D8%C0%BC%B2%DD%DD%AE%BC%D0%D0%C4%C4%EA%B8%E2%CC%F5+%BA%AB%B9%FA%D6%A5%CA%BF%BB%F0%B9%F8%C4%EA%B8%E2%D3%C3&amp;sbn=37e37b407f647b83b9605b0a4e42271c&amp;isTKA=false&amp;msc=1</t>
  </si>
  <si>
    <t>http://detailskip.taobao.com/json/show_buyer_list.htm?step=false&amp;bid_page=1&amp;page_size=15&amp;item_type=b&amp;ends=1422704864000&amp;starts=1422100064000&amp;item_id=43466525344&amp;user_tag=370741248&amp;old_quantity=4419&amp;zhichong=true&amp;sold_total_num=16&amp;seller_num_id=652587465&amp;dk=0&amp;title=%C4%EA%B8%E2%BB%F0%B9%F8%C4%EA%B8%E2%C4%EA%B8%E2%CC%F5%B3%B4%C4%EA%B8%E2%C4%EA%B8%E2%BB%F0%B9%F8%C4%EA%B8%E2%B8%C9%C9%D5%BF%BE%C4%EA%B8%E2%CA%D6%B9%A4%C4%EA%B8%E2%D7%CF%CA%ED%B8%E2&amp;sbn=eed46dddf0a3486b9f1b47859e993700&amp;isTKA=false&amp;msc=1</t>
  </si>
  <si>
    <t>http://detailskip.taobao.com/json/show_buyer_list.htm?step=false&amp;bid_page=1&amp;page_size=15&amp;item_type=b&amp;ends=1422706759000&amp;starts=1422101959000&amp;item_id=42371960469&amp;user_tag=404049920&amp;old_quantity=97&amp;zhichong=true&amp;sold_total_num=16&amp;seller_num_id=198109156&amp;dk=0&amp;title=%B4%AB%CD%B3%BC%BC%CA%F5%CB%AE%C4%A5%B4%BF%CA%D6%B9%A4%C4%EA%B8%E2+%CF%E3%BB%AC%C8%ED%C5%B4+%BD%A1%BF%B5%CA%B3%C6%B7%D5%E6%BF%D5%B0%FC%D7%B0%CC%D8%BC%DB&amp;sbn=77aec8af59e5ecf37734c34e93af5002&amp;isTKA=false&amp;msc=1</t>
  </si>
  <si>
    <t>http://detailskip.taobao.com/json/show_buyer_list.htm?step=false&amp;bid_page=1&amp;page_size=15&amp;item_type=b&amp;ends=1422706989000&amp;starts=1422102189000&amp;item_id=38961508774&amp;user_tag=1118208&amp;old_quantity=98761&amp;zhichong=true&amp;sold_total_num=16&amp;seller_num_id=97347347&amp;dk=0&amp;title=%BA%AB%B9%FA%BD%F8%BF%DA+%D7%CF%CA%ED%B3%B4%C4%EA%B8%E2%CC%F5+%C4%CC%C0%D2%D6%A5%CA%BF%CE%B6%BC%D0%D0%C4%C4%EA%B8%E2%CC%F51000g%C0%AD%CB%BF&amp;sbn=44b18c7aae98f785a547693830478e77&amp;isTKA=false&amp;msc=1</t>
  </si>
  <si>
    <t>http://detailskip.taobao.com/json/show_buyer_list.htm?step=false&amp;bid_page=1&amp;page_size=15&amp;item_type=b&amp;ends=1422708050000&amp;starts=1422103250000&amp;item_id=8959194013&amp;user_tag=1052672&amp;old_quantity=1000&amp;zhichong=true&amp;sold_total_num=16&amp;seller_num_id=75187811&amp;dk=0&amp;title=%D5%FD%D7%DA%B6%AB%B1%B1%CC%D8%B2%FA+%B6%AB%B1%B1%D5%B3%BB%F0%C9%D5+%D5%B3%B6%B9%B0%FC+%C4%EA%BB%F0%C9%D55%BD%EF%B0%FC%D3%CA&amp;sbn=99c1160153728fe7e9dec8baa3a27c48&amp;isTKA=false&amp;msc=1</t>
  </si>
  <si>
    <t>http://detailskip.taobao.com/json/show_buyer_list.htm?step=false&amp;bid_page=1&amp;page_size=15&amp;item_type=b&amp;ends=1422709200000&amp;starts=1422104400000&amp;item_id=35291834948&amp;user_tag=274468864&amp;old_quantity=73&amp;zhichong=true&amp;sold_total_num=16&amp;seller_num_id=1683265772&amp;dk=0&amp;title=%B9%F3%D6%DD%CC%D8%B2%FA+%C3%E7%BC%D2%CA%D6%C0%DE%F4%D9%F4%CE%28%CB%CD%C3%D8%D6%C6%BB%C6%B6%B9%C3%E6%D2%BB%B0%FC%A3%A9&amp;sbn=fe4117a4ff55b3685f97de20bb56d59a&amp;isTKA=false&amp;msc=1</t>
  </si>
  <si>
    <t>http://detailskip.taobao.com/json/show_buyer_list.htm?step=false&amp;bid_page=1&amp;page_size=15&amp;item_type=b&amp;ends=1422709215000&amp;starts=1422104415000&amp;item_id=15547767925&amp;user_tag=270086144&amp;old_quantity=3039&amp;zhichong=true&amp;sold_total_num=16&amp;seller_num_id=833326484&amp;dk=0&amp;title=%B9%F3%D6%DD%CC%D8%B2%FA++%D3%D6%CF%E3%D3%D6%CC%F0%B5%C4%BB%C6%F4%CE%A3%A8%D3%D6%C3%FB%BB%C6%B8%E2%F4%CE%A3%A9%CF%D6%D7%F6%B5%C4%BA%DC%D0%C2%CF%CA+%D5%E6%BF%D5%B0%FC%D7%B0&amp;sbn=7bf25db8570f172b99a31dc2cbb04580&amp;isTKA=false&amp;msc=1</t>
  </si>
  <si>
    <t>http://detailskip.taobao.com/json/show_buyer_list.htm?step=false&amp;bid_page=1&amp;page_size=15&amp;item_type=b&amp;ends=1422709691000&amp;starts=1422104891000&amp;item_id=41936661394&amp;user_tag=370741248&amp;old_quantity=9523&amp;zhichong=true&amp;sold_total_num=16&amp;seller_num_id=153415789&amp;dk=0&amp;title=%C5%FA%B7%A2%BA%AB%B9%FA%C4%EA%B8%E2+%C4%CF%B9%CF%C4%EA%B8%E2+%C4%CF%B9%CF%BC%D0%D0%C4%C4%EA%B8%E2500g&amp;sbn=f46968ed3b644fb6796b8a312450a00d&amp;isTKA=false&amp;msc=1</t>
  </si>
  <si>
    <t>http://detailskip.taobao.com/json/show_buyer_list.htm?step=false&amp;bid_page=1&amp;page_size=15&amp;item_type=b&amp;ends=1422710149000&amp;starts=1422105349000&amp;item_id=38932174588&amp;user_tag=270274560&amp;old_quantity=1000&amp;zhichong=true&amp;sold_total_num=16&amp;seller_num_id=2022862577&amp;dk=0&amp;title=%B5%CD%B5%B0%B0%D7%D6%CA%CA%B3%C6%B7+%C9%F6%B2%A1%CA%B3%C6%B7+%C4%EA%B8%E2&amp;sbn=52ff0b030e216ca2017ee62a255e2663&amp;isTKA=false&amp;msc=1</t>
  </si>
  <si>
    <t>http://detailskip.taobao.com/json/show_buyer_list.htm?step=false&amp;bid_page=1&amp;page_size=15&amp;item_type=b&amp;ends=1422710261000&amp;starts=1422105461000&amp;item_id=39056206219&amp;user_tag=270077952&amp;old_quantity=793&amp;zhichong=true&amp;sold_total_num=16&amp;seller_num_id=559658557&amp;dk=0&amp;title=%B3%B2%BA%FE%B0%D3%D5%F2%C2%AE%BD%AD%CC%D8%B2%FA+%C5%A9%BC%D2%CA%D6%B9%A4%D7%D4%D6%C6%C4%EA%B8%E2+%C5%B4%C3%D7%F4%CE%F4%CE+%BD%AD%D5%E3%BB%A6%CD%EE10%BD%EF%B0%FC%D3%CA&amp;sbn=ca78163fbabfa9bad5c685ef50aa73f9&amp;isTKA=false&amp;msc=1</t>
  </si>
  <si>
    <t>http://detailskip.taobao.com/json/show_buyer_list.htm?step=false&amp;bid_page=1&amp;page_size=15&amp;item_type=b&amp;ends=1422710593000&amp;starts=1422105793000&amp;item_id=42254525071&amp;user_tag=270077952&amp;old_quantity=9999&amp;zhichong=true&amp;sold_total_num=16&amp;seller_num_id=189831690&amp;dk=0&amp;title=%A1%BE%BD%AD%D5%E3%BB%A6%CD%EE%B0%FC%D3%CA%A1%BF%C4%FE%B2%A8%CB%AE%C4%A5%C4%EA%B8%E2%2F%C0%F1%BA%D0%D7%B09.6kg%2F24%B0%FC%D5%E6%BF%D5%D7%B0%2F%C5%FA%B7%A2%C4%EA%BB%F5&amp;sbn=2ed17833f080ed823bc93d7eb6693d25&amp;isTKA=false&amp;msc=1</t>
  </si>
  <si>
    <t>http://detailskip.taobao.com/json/show_buyer_list.htm?step=false&amp;bid_page=1&amp;page_size=15&amp;item_type=b&amp;ends=1422710631000&amp;starts=1422105831000&amp;item_id=41908414604&amp;user_tag=341413904&amp;old_quantity=10000&amp;zhichong=true&amp;sold_total_num=16&amp;seller_num_id=10581250&amp;dk=0&amp;title=%A1%BERH256%A1%BF%BB%C6%CC%D2%C4%EA%B8%E2%A1%EE%D5%FD%D7%DA%BA%AB%CA%BD%BB%C6%CC%D2%BC%D0%D0%C4%C4%EA%B8%E2%CC%F5+%BA%AB%B9%FA%D6%A5%CA%BF%BB%F0%B9%F8%C4%EA%B8%E2%D3%C3&amp;sbn=b520b226522f4e0b8bee6b41bf2a9eea&amp;isTKA=false&amp;msc=1</t>
  </si>
  <si>
    <t>http://detailskip.taobao.com/json/show_buyer_list.htm?step=false&amp;bid_page=1&amp;page_size=15&amp;item_type=b&amp;ends=1422710835000&amp;starts=1422106035000&amp;item_id=43168251400&amp;user_tag=274272256&amp;old_quantity=100&amp;zhichong=true&amp;sold_total_num=16&amp;seller_num_id=799563961&amp;dk=0&amp;title=%CA%D9%C4%FE%B3%C2%B4%F3%BD%E3%CD%C1%CC%D8%B2%FA%C2%CC%C9%AB%CA%B3%C6%B7-%D0%C2%CF%CA%C3%D7%B8%E2+%B4%BF%CC%EC%C8%BB%C3%D7%BD%AC%CA%D6%B9%A4%D6%C6%D7%F7%CC%D8%BC%DB10%B2%E3&amp;sbn=13710000bc43a9b0902e41852f9ac899&amp;isTKA=false&amp;msc=1</t>
  </si>
  <si>
    <t>http://detailskip.taobao.com/json/show_buyer_list.htm?step=false&amp;bid_page=1&amp;page_size=15&amp;item_type=b&amp;ends=1422710948000&amp;starts=1422106148000&amp;item_id=43337908437&amp;user_tag=274542592&amp;old_quantity=29742&amp;zhichong=true&amp;sold_total_num=16&amp;seller_num_id=1944161663&amp;dk=0&amp;title=%A1%BE%C4%FE%B2%A8%D2%E5%C3%AF%C4%EA%B8%E2%A1%BF%B4%C8%B3%C7%D2%E5%C3%AF%BB%A8%C9%AB%C4%EA%B8%E2%D7%E9%BA%CF+6%B0%FC2.731KG+%C8%AB%B9%FA%B0%FC%D3%CA&amp;sbn=670675b83553c146db9b1e5664586e1c&amp;isTKA=false&amp;msc=1</t>
  </si>
  <si>
    <t>http://detailskip.taobao.com/json/show_buyer_list.htm?step=false&amp;bid_page=1&amp;page_size=15&amp;item_type=b&amp;ends=1422711293000&amp;starts=1422106493000&amp;item_id=42254869009&amp;user_tag=1314816&amp;old_quantity=984&amp;zhichong=true&amp;sold_total_num=16&amp;seller_num_id=387012578&amp;dk=0&amp;title=%D5%FD%D7%DA%BA%AB%CE%B6%C4%EA%B8%E2+%A1%BE%CB%AB%D3%AE%A1%BF%D2%BB%BF%B5+%BA%AB%B9%FA%D6%A5%CA%BF%C4%EA%B8%E2+%C8%FD%D6%D6%BF%DA%CE%B6+500%BF%CB%2F%B0%FC&amp;sbn=953b3561add2cf11f573731b4fc7b7a9&amp;isTKA=false&amp;msc=1</t>
  </si>
  <si>
    <t>http://detailskip.taobao.com/json/show_buyer_list.htm?step=false&amp;bid_page=1&amp;page_size=15&amp;item_type=b&amp;ends=1422712400000&amp;starts=1422107600000&amp;item_id=27381676616&amp;user_tag=269750274&amp;old_quantity=1000&amp;zhichong=true&amp;sold_total_num=16&amp;seller_num_id=357623781&amp;dk=0&amp;title=%CB%C9%BA%D7%C4%EA%B8%E2%CC%F5%BA%AB%B9%FA%BD%F8%BF%DA%CA%B3%C6%B7++%D5%FD%C6%B7600g+%BA%AB%B9%FA%BD%F8%BF%DA%D5%FD%D7%DA%C4%EA%B8%E2%CC%F5+%BA%C3%BE%A2%B5%C0%B3%AC&amp;sbn=8e0693944a9c30bbff4e7c438dc109dc&amp;isTKA=false&amp;msc=1</t>
  </si>
  <si>
    <t>http://detailskip.taobao.com/json/show_buyer_list.htm?step=false&amp;bid_page=1&amp;page_size=15&amp;item_type=b&amp;ends=1422714475000&amp;starts=1422109675000&amp;item_id=42217843239&amp;user_tag=68751360&amp;old_quantity=1550&amp;zhichong=true&amp;sold_total_num=16&amp;seller_num_id=132870795&amp;dk=0&amp;title=%BA%AB%B9%FA%BD%F8%BF%DA+%C3%FB%BC%D2%C8%FD%C9%AB%B3%A4%C9%FA%B9%FB%C4%EA%B8%E2+%BA%AB%B9%FA%D0%A1%BA%F9%C2%AB%C4%EA%B8%E2+%C8%FD%D1%D5%C9%AB%C4%EA%B8%E2%B6%B9500g&amp;sbn=0fd78ab7fabdda48a7f73c963e9f25f8&amp;isTKA=false&amp;msc=1</t>
  </si>
  <si>
    <t>http://detailskip.taobao.com/json/show_buyer_list.htm?step=false&amp;bid_page=1&amp;page_size=15&amp;item_type=b&amp;ends=1422717220000&amp;starts=1422112420000&amp;item_id=36231418751&amp;user_tag=270340096&amp;old_quantity=8553&amp;zhichong=true&amp;sold_total_num=16&amp;seller_num_id=1839277547&amp;dk=0&amp;title=%CF%C9%BE%D3%C3%D7%BD%AC%B8%E2%2F%BA%E1%CF%AA%C8%ED%B8%E2%2F%C3%D7%BD%AC%B8%E2%2F%C7%A7%B2%E3%B8%E2%2F%CF%C9%BE%D3%CC%D8%B2%FA&amp;sbn=0041d98b9640b84bce7452a80553dad1&amp;isTKA=false&amp;msc=1</t>
  </si>
  <si>
    <t>http://detailskip.taobao.com/json/show_buyer_list.htm?step=false&amp;bid_page=1&amp;page_size=15&amp;item_type=b&amp;ends=1422717952000&amp;starts=1422113152000&amp;item_id=13128169695&amp;user_tag=336859136&amp;old_quantity=4949&amp;zhichong=true&amp;sold_total_num=16&amp;seller_num_id=648256611&amp;dk=0&amp;title=%B8%A3%BD%A8%CC%D8%B2%FA%C3%F6%C4%CF%C3%FB%B3%D4+%D3%C0%B4%BA%CC%D8%B2%FA%B4%AB%CD%B3%C3%FB%D0%A1%B3%D4+%B0%F1%C9%E1%B9%EA+%C5%B4%C3%D7%B9%EA+%2810%B8%F6%29&amp;sbn=24994190db3675901230308cc840e4d5&amp;isTKA=false&amp;msc=1</t>
  </si>
  <si>
    <t>http://detailskip.taobao.com/json/show_buyer_list.htm?step=false&amp;bid_page=1&amp;page_size=15&amp;item_type=b&amp;ends=1422718594000&amp;starts=1422113794000&amp;item_id=43169559757&amp;user_tag=337383424&amp;old_quantity=15000&amp;zhichong=true&amp;sold_total_num=16&amp;seller_num_id=1850274289&amp;dk=0&amp;title=%B6%AB%B1%B1%D5%B3%B6%B9%B0%FC+%BD%AD%C3%D7%B6%B9%B0%FC%C4%DA%C3%C9%B3%E0%B7%E5%B5%EA%BC%D2%D7%D4%D6%C6%D5%B3%B6%B9%B0%FC%B4%BF%CA%D6%B9%A4%BD%AD%C3%D7%C3%E6%B6%B9%B0%FC1%B8%F6&amp;sbn=787f01ebb8b080a5ab8f0fd765c2a632&amp;isTKA=false&amp;msc=1</t>
  </si>
  <si>
    <t>http://detailskip.taobao.com/json/show_buyer_list.htm?step=false&amp;bid_page=1&amp;page_size=15&amp;item_type=b&amp;ends=1422719222000&amp;starts=1422114422000&amp;item_id=42737260978&amp;user_tag=404508672&amp;old_quantity=50000&amp;zhichong=true&amp;sold_total_num=16&amp;seller_num_id=1977658243&amp;dk=0&amp;title=%BA%AB%B9%FA%D6%A5%CA%BF%C4%EA%B8%E2%D4%AD%CE%B6%D6%A5%CA%BF%C4%EA%B8%E2+%C0%AD%CB%BF%C4%EA%B8%E2+%D3%D0%D0%C4%C4%EA%B8%E2%BB%F0%B9%F8%B1%D8%B1%B8+%B0%C4%C3%C5%B6%B9%C0%CC&amp;sbn=185dbe4f56bb085cf6d890b0461db436&amp;isTKA=false&amp;msc=1</t>
  </si>
  <si>
    <t>http://detailskip.taobao.com/json/show_buyer_list.htm?step=false&amp;bid_page=1&amp;page_size=15&amp;item_type=b&amp;ends=1422720255000&amp;starts=1422115455000&amp;item_id=35354609008&amp;user_tag=337186816&amp;old_quantity=3060&amp;zhichong=true&amp;sold_total_num=16&amp;seller_num_id=52344981&amp;dk=0&amp;title=%BD%AD%CE%F7%B8%DF%B0%B2%CC%D8%B2%FA+%C4%EA%B8%E2+%C5%B4%C3%D7%C4%EA%B8%E2+%C5%A9%BC%D2%CB%AE%C4%A5%C4%EA%B8%E2+%B0%D7%C4%EA%B8%E2+%CC%F5%D0%CE%C6%AC%D0%CE%BF%C9%D1%A1&amp;sbn=8702f38a23a2ea8faa75dc54a978a860&amp;isTKA=false&amp;msc=1</t>
  </si>
  <si>
    <t>http://detailskip.taobao.com/json/show_buyer_list.htm?step=false&amp;bid_page=1&amp;page_size=15&amp;item_type=b&amp;ends=1422117610000&amp;starts=1421512810000&amp;item_id=42548921338&amp;user_tag=274534400&amp;old_quantity=99972&amp;zhichong=true&amp;sold_total_num=16&amp;seller_num_id=1787352539&amp;dk=0&amp;title=%BD%AD%CE%F7%B8%D3%C4%CF%CC%D8%B2%FA%B8%D3%CF%D8%CC%EF%B4%E5%BB%C6%D4%AA%C3%D7%B9%FB+%BB%C6%C4%EA%B8%E2%C5%A9%BC%D2%B4%BF%CC%EC%C8%BB%BB%C6%D4%AA%B2%F1%C3%D7%B9%FB%C3%C0%CA%B3&amp;sbn=0f19f90c7aa3589d70e129b89be22146&amp;isTKA=false&amp;msc=1</t>
  </si>
  <si>
    <t>http://detailskip.taobao.com/json/show_buyer_list.htm?step=false&amp;bid_page=1&amp;page_size=15&amp;item_type=b&amp;ends=1422123911000&amp;starts=1421519111000&amp;item_id=37681768224&amp;user_tag=475631632&amp;old_quantity=683&amp;zhichong=true&amp;sold_total_num=16&amp;seller_num_id=264028&amp;dk=0&amp;title=%BA%AB%B9%FA%D6%A5%CA%BF%BC%D0%D0%C4%C4%EA%B8%E2%2F%D6%A5%CA%BF%C4%EA%B8%E2%BB%F0%B9%F8%2F%C0%B1%B3%B4%C4%EA%B8%E2%2F%BA%AB%B9%FA%CC%D8%C9%AB%D0%A1%B3%D4&amp;sbn=562d528cce5292971a3c8973dacecd53&amp;isTKA=false&amp;msc=1</t>
  </si>
  <si>
    <t>http://detailskip.taobao.com/json/show_buyer_list.htm?step=false&amp;bid_page=1&amp;page_size=15&amp;item_type=b&amp;ends=1422146945000&amp;starts=1421542145000&amp;item_id=36665840717&amp;user_tag=337186832&amp;old_quantity=18825&amp;zhichong=true&amp;sold_total_num=16&amp;seller_num_id=81646184&amp;dk=0&amp;title=%BA%AB%B9%FA%BD%F8%BF%DA%C4%EA%B8%E2+%BB%F0%B9%F8%CA%B3%B2%C4+%B3%B4%C4%EA%B8%E2%CC%F5+%C4%CF%B9%CF%CE%B6+%BC%D0%D0%C4%C4%EA%B8%E2%CC%F5+%C3%D7%CC%F51000g&amp;sbn=06a7d667494a52dc54cd06645cac17e3&amp;isTKA=false&amp;msc=1</t>
  </si>
  <si>
    <t>http://detailskip.taobao.com/json/show_buyer_list.htm?step=false&amp;bid_page=1&amp;page_size=15&amp;item_type=b&amp;ends=1422147039000&amp;starts=1421542239000&amp;item_id=36656709427&amp;user_tag=337186832&amp;old_quantity=18825&amp;zhichong=true&amp;sold_total_num=16&amp;seller_num_id=81646184&amp;dk=0&amp;title=%BA%AB%B9%FA%BD%F8%BF%DA%C4%EA%B8%E2+%BB%F0%B9%F8%CA%B3%B2%C4+%B3%B4%C4%EA%B8%E2%CC%F5+%B5%D8%B9%CF%CE%B6+%BC%D0%D0%C4%C4%EA%B8%E2%CC%F5+%C3%D7%CC%F51000g&amp;sbn=e47ce283bee08f264236490ab032287f&amp;isTKA=false&amp;msc=1</t>
  </si>
  <si>
    <t>http://detailskip.taobao.com/json/show_buyer_list.htm?step=false&amp;bid_page=1&amp;page_size=15&amp;item_type=b&amp;ends=1422147303000&amp;starts=1421542503000&amp;item_id=43054330223&amp;user_tag=270012416&amp;old_quantity=9997&amp;zhichong=true&amp;sold_total_num=16&amp;seller_num_id=895156312&amp;dk=0&amp;title=%B8%A3%BD%A8+%CB%C9%CF%AA%CC%D8%B2%FA+%B4%AB%CD%B3%B8%E2%B5%E3+%C1%F9%B6%D5%BB%C6%BC%40+%C2%CC%CC%D8%C3%D7%B9%FB+5KG+%CC%D8%BC%DB&amp;sbn=9e302e7490f403f7c59f910b5fa6d165&amp;isTKA=false&amp;msc=1</t>
  </si>
  <si>
    <t>http://detailskip.taobao.com/json/show_buyer_list.htm?step=false&amp;bid_page=1&amp;page_size=15&amp;item_type=b&amp;ends=1422147308000&amp;starts=1421542508000&amp;item_id=42349035277&amp;user_tag=471666688&amp;old_quantity=9994&amp;zhichong=true&amp;sold_total_num=16&amp;seller_num_id=1094825714&amp;dk=0&amp;title=%B3%B4%BB%C6%C4%EA%B8%E2+%BB%C6%BC%40+%BB%C6%B9%FB+%BB%C6%C3%D7%B9%FB+%BB%C6%BD%F0%BC%40+%C5%A9%BC%D2%B4%AB%CD%B3%CA%D6%B9%A4%D6%C6%D7%F7+%CA%D9%C4%FE%CC%D8%B2%FA&amp;sbn=1e4efe13118eb43992e3f8330c2ee3ef&amp;isTKA=false&amp;msc=1</t>
  </si>
  <si>
    <t>http://detailskip.taobao.com/json/show_buyer_list.htm?step=false&amp;bid_page=1&amp;page_size=15&amp;item_type=b&amp;ends=1422148086000&amp;starts=1421543286000&amp;item_id=41481515778&amp;user_tag=336596992&amp;old_quantity=1000&amp;zhichong=true&amp;sold_total_num=16&amp;seller_num_id=94023505&amp;dk=0&amp;title=%D0%C2%C6%B7+%BA%AB%B9%FA%BD%F8%BF%DA%C5%F2%BB%AF%CA%B3%C6%B7+%BE%C5%C8%D5%C5%C6%B3%B4%C4%EA%B8%E2%CC%F5110g++20%B4%FC%2F%CF%E4&amp;sbn=a916fed72314ecf2a26a4f82da846ce5&amp;isTKA=false&amp;msc=1</t>
  </si>
  <si>
    <t>http://detailskip.taobao.com/json/show_buyer_list.htm?step=false&amp;bid_page=1&amp;page_size=15&amp;item_type=b&amp;ends=1422150230000&amp;starts=1421545430000&amp;item_id=41152266897&amp;user_tag=269815808&amp;old_quantity=99996&amp;zhichong=true&amp;sold_total_num=16&amp;seller_num_id=750468058&amp;dk=0&amp;title=%C9%E0%BC%E22%2F%C4%FE%B2%A8%CC%D8%B2%FA%2F%B6%AD%CF%E3%C3%AF%B3%B4%C4%EA%B8%E2%C6%AC%2F%CC%F0%CE%B6%2F%CA%D6%B9%A4%B3%B4%D6%C6%C4%EA%B8%E2%B8%C9%2F%BE%AC%C3%D7%C2%E9%BC%5E%C5%D6&amp;sbn=fb9e5dc7f98e4b64c7d191fa2f04faf4&amp;isTKA=false&amp;msc=1</t>
  </si>
  <si>
    <t>http://detailskip.taobao.com/json/show_buyer_list.htm?step=false&amp;bid_page=1&amp;page_size=15&amp;item_type=b&amp;ends=1422150234000&amp;starts=1421545434000&amp;item_id=41152230941&amp;user_tag=269815808&amp;old_quantity=99985&amp;zhichong=true&amp;sold_total_num=16&amp;seller_num_id=750468058&amp;dk=0&amp;title=%C9%E0%BC%E22%2F%C4%FE%B2%A8%CC%D8%B2%FA%2F%B6%AD%CF%E3%C3%AF%B3%B4%C4%EA%B8%E2%C6%AC%2F%CF%CC%CE%B6%2F%CA%D6%B9%A4%B3%B4%D6%C6%C4%EA%B8%E2%B8%C9%2F%BE%AC%C3%D7%C2%E9%BC%5E%C5%D6&amp;sbn=bc6822d34fd88bd20c09ce9074ec41e5&amp;isTKA=false&amp;msc=1</t>
  </si>
  <si>
    <t>http://detailskip.taobao.com/json/show_buyer_list.htm?step=false&amp;bid_page=1&amp;page_size=15&amp;item_type=b&amp;ends=1422154077000&amp;starts=1421549277000&amp;item_id=15931247135&amp;user_tag=270077952&amp;old_quantity=9447&amp;zhichong=true&amp;sold_total_num=16&amp;seller_num_id=809750687&amp;dk=0&amp;title=%BA%AB%B9%FA%CA%B3%C6%B7+%D0%C2%C4%EF%D0%A1%CF%B1%B8%BE%BA%AB%CA%BD%C0%B1%B3%B4%C4%EA%B8%E2%CC%F5%B4%F2%B8%E2%CC%F5500g+%D5%E6%BF%D5%B0%FC%D7%B0%BD%C0%BE%A2%CA%AE%D7%E3&amp;sbn=65b1d2e8d32a1baf07e76845e8955019&amp;isTKA=false&amp;msc=1</t>
  </si>
  <si>
    <t>http://detailskip.taobao.com/json/show_buyer_list.htm?step=false&amp;bid_page=1&amp;page_size=15&amp;item_type=b&amp;ends=1422154963000&amp;starts=1421550163000&amp;item_id=16356806789&amp;user_tag=341118976&amp;old_quantity=7492&amp;zhichong=true&amp;sold_total_num=16&amp;seller_num_id=757553432&amp;dk=0&amp;title=%D3%E5%B6%AB%C4%CF*%C3%E7%BC%D2%CA%B3%C6%B7+%F4%D9%F4%CE+%C5%B4%C3%D7%F4%D9%F4%CE+%CF%E3%C5%B4%F4%D9%F4%CE80-85%BF%CB%2F%B8%F6&amp;sbn=cfcdc9f48fb9d965c2a0fbd56b75d705&amp;isTKA=false&amp;msc=1</t>
  </si>
  <si>
    <t>http://detailskip.taobao.com/json/show_buyer_list.htm?step=false&amp;bid_page=1&amp;page_size=15&amp;item_type=b&amp;ends=1422155044000&amp;starts=1421550244000&amp;item_id=5030661579&amp;user_tag=269553666&amp;old_quantity=1149&amp;zhichong=true&amp;sold_total_num=16&amp;seller_num_id=386959130&amp;dk=0&amp;title=%B8%A3%D6%DD%CC%D8%C9%AB%D0%A1%B3%D4+%D6%D0%BB%AA%C0%CF%D7%D6%BA%C5+%BE%DB%B8%A3%D4%B0%B0%D7%CC%C7%C4%EA%B8%E2+%B0%D7%CC%C7%BC%40%C4%EA%BB%F5%B1%D8%B1%B8%2F750&amp;sbn=2265cb49cd58da895fed6ca15ff455ec&amp;isTKA=false&amp;msc=1</t>
  </si>
  <si>
    <t>http://detailskip.taobao.com/json/show_buyer_list.htm?step=false&amp;bid_page=1&amp;page_size=15&amp;item_type=b&amp;ends=1422155419000&amp;starts=1421550619000&amp;item_id=37621569961&amp;user_tag=270274560&amp;old_quantity=247&amp;zhichong=true&amp;sold_total_num=16&amp;seller_num_id=1133069905&amp;dk=0&amp;title=%BA%AB%BE%E7%C0%EF%D6%AA%C3%FB%C3%C0%CA%B3+%C0%B1%B3%B4%C4%EA%B8%E2+%C3%D7%B8%E2%CC%F5%B3%AC%D6%B5+1000g%CB%CD250g%C0%B1%BD%B4&amp;sbn=94b66b87dfb0b2da1c3ab26d452f22e9&amp;isTKA=false&amp;msc=1</t>
  </si>
  <si>
    <t>http://detailskip.taobao.com/json/show_buyer_list.htm?step=false&amp;bid_page=1&amp;page_size=15&amp;item_type=b&amp;ends=1422157249000&amp;starts=1421552449000&amp;item_id=42596548192&amp;user_tag=269488128&amp;old_quantity=100&amp;zhichong=true&amp;sold_total_num=16&amp;seller_num_id=2239688556&amp;dk=0&amp;title=%BB%F0%B9%F8%CA%B3%B2%C4%BA%AB%B9%FA%B7%E7%CE%B6%C4%CF%B9%CF%D6%A5%CA%BF%C4%EA%B8%E2%D3%D0%D0%C4%C4%EA%B8%E2%BA%AB%B9%FA%BB%F0%B9%F8%BC%D0%D0%C4%C4%EA%B8%E2200%BF%CB&amp;sbn=1cd68532ec0afeb0572ccc1c3a7298a5&amp;isTKA=false&amp;msc=1</t>
  </si>
  <si>
    <t>http://detailskip.taobao.com/json/show_buyer_list.htm?step=false&amp;bid_page=1&amp;page_size=15&amp;item_type=b&amp;ends=1422160032000&amp;starts=1421555232000&amp;item_id=42535061444&amp;user_tag=270012416&amp;old_quantity=336&amp;zhichong=true&amp;sold_total_num=16&amp;seller_num_id=751006835&amp;dk=0&amp;title=%BA%FE%B1%B1%CC%D8%B2%FA%D0%A2%B8%D0%D3%A6%B3%C7%C5%A9%BC%D2%CA%D6%B9%A4%D6%C6%D7%F7%C5%B4%C3%D7%C4%EA%B8%E2%C2%CC%B6%B9%F4%D9%F4%CE%D5%E6%BF%D5%B0%FC%D7%B020%B8%F6%B0%FC%D3%CA&amp;sbn=cc81529bfdaa3bebc310277577f85432&amp;isTKA=false&amp;msc=1</t>
  </si>
  <si>
    <t>http://detailskip.taobao.com/json/show_buyer_list.htm?step=false&amp;bid_page=1&amp;page_size=15&amp;item_type=b&amp;ends=1422160500000&amp;starts=1421555700000&amp;item_id=20199561143&amp;user_tag=270340096&amp;old_quantity=193&amp;zhichong=true&amp;sold_total_num=16&amp;seller_num_id=1583788530&amp;dk=0&amp;title=%CC%C6%C9%BD%CC%D8%B2%FA+%B4%AB%CD%B3%CA%B3%C6%B7%BB%C6%C3%D7%C3%E6%C4%EA%B8%E2+%BB%C6%C3%D7%C3%E6%C7%D0%B8%E2+%CE%DE%CC%ED%BC%D3%BC%C1500g+%D5%E6%BF%D5%B0%FC%D7%B0&amp;sbn=ccbfae82dd8eb1117f2081ab5d8d24f4&amp;isTKA=false&amp;msc=1</t>
  </si>
  <si>
    <t>http://detailskip.taobao.com/json/show_buyer_list.htm?step=false&amp;bid_page=1&amp;page_size=15&amp;item_type=b&amp;ends=1422160638000&amp;starts=1421555838000&amp;item_id=40763326980&amp;user_tag=336596992&amp;old_quantity=9331&amp;zhichong=true&amp;sold_total_num=16&amp;seller_num_id=387734231&amp;dk=0&amp;title=%CC%A8%D6%DD%CE%C2%C1%EB%CC%D8%B2%FA++%BB%FA%C6%F7%B8%E2++%CA%D6%CB%BA%C4%EA%B8%E2+++%A3%A85%A3%A9%B8%F9%C6%F0%CA%DB&amp;sbn=f4fd53519378e4547af7f7d98760e92d&amp;isTKA=false&amp;msc=1</t>
  </si>
  <si>
    <t>http://detailskip.taobao.com/json/show_buyer_list.htm?step=false&amp;bid_page=1&amp;page_size=15&amp;item_type=b&amp;ends=1422161761000&amp;starts=1421556961000&amp;item_id=35770443148&amp;user_tag=337121280&amp;old_quantity=855&amp;zhichong=true&amp;sold_total_num=16&amp;seller_num_id=880714764&amp;dk=0&amp;title=%B0%FC%D3%CA%BA%AB%B9%FA%D4%AD%D7%B0%BD%F8%BF%DA%D6%A5%CA%BF%C4%EA%B8%E2+%D6%A5%CA%BF%BB%F0%B9%F8%C4%CC%C0%D2%BC%D0%D0%C4%C4%EA%B8%E21kg+%C0%B4%BB%F5%C0%B2&amp;sbn=b22f52dbd0705c64b683cb28624cae38&amp;isTKA=false&amp;msc=2</t>
  </si>
  <si>
    <t>http://detailskip.taobao.com/json/show_buyer_list.htm?step=false&amp;bid_page=1&amp;page_size=15&amp;item_type=b&amp;ends=1422162198000&amp;starts=1421557398000&amp;item_id=18551497286&amp;user_tag=273747968&amp;old_quantity=100145&amp;zhichong=true&amp;sold_total_num=16&amp;seller_num_id=818210639&amp;dk=0&amp;title=%D7%F6%B3%B4%C4%EA%B8%E2%D3%C3%B5%C4%C4%EA%B8%E2%C6%AC%2C%B3%AC%BA%C3%B3%D4+%BC%D1%B9%C8%B6%B9%C4%EA%B8%E2%C6%AC450g&amp;sbn=2379e29f2babc625a5a0d21b4e43ed87&amp;isTKA=false&amp;msc=1</t>
  </si>
  <si>
    <t>http://detailskip.taobao.com/json/show_buyer_list.htm?step=false&amp;bid_page=1&amp;page_size=15&amp;item_type=b&amp;ends=1422162330000&amp;starts=1421557530000&amp;item_id=42698501938&amp;user_tag=475090944&amp;old_quantity=879&amp;zhichong=true&amp;sold_total_num=16&amp;seller_num_id=112069794&amp;dk=0&amp;title=%BA%AB%CA%BD%D7%CF%CA%ED%C4%EA%B8%E2%C0%AD%CB%BF++%C4%EA%B8%E2%CC%F5+%BA%AB%B9%FA%B3%B4%C4%EA%B8%E2+1000g+%D2%BB%BC%FE%B0%FC%D3%CA&amp;sbn=f79b946b2d73ebc92fadaad7c07fba9e&amp;isTKA=false&amp;msc=1</t>
  </si>
  <si>
    <t>http://detailskip.taobao.com/json/show_buyer_list.htm?step=false&amp;bid_page=1&amp;page_size=15&amp;item_type=b&amp;ends=1422163950000&amp;starts=1421559150000&amp;item_id=43176183553&amp;user_tag=269488128&amp;old_quantity=214&amp;zhichong=true&amp;sold_total_num=16&amp;seller_num_id=113218369&amp;dk=0&amp;title=%B6%AB%B1%B1%D5%B3%B6%B9%B0%FC%BB%C6%C3%D7%C3%E6%BD%AD%C3%D7%C3%E6%CA%D6%B9%A4%D6%C6%D7%F7%B6%B9%B0%FC%CC%D8%BC%DB%B0%FC%D3%CA&amp;sbn=1eb909ff5b6014262d9d4e76ad773f34&amp;isTKA=false&amp;msc=1</t>
  </si>
  <si>
    <t>http://detailskip.taobao.com/json/show_buyer_list.htm?step=false&amp;bid_page=1&amp;page_size=15&amp;item_type=b&amp;ends=1422165018000&amp;starts=1421560218000&amp;item_id=43345396873&amp;user_tag=336596992&amp;old_quantity=74157&amp;zhichong=true&amp;sold_total_num=16&amp;seller_num_id=78776414&amp;dk=0&amp;title=1000%BF%CB%282%BD%EF%29%BA%EC%CC%C7%C4%EA%B8%E2%A1%A2%B9%E3%CE%F7%CD%C1%CC%D8%B2%FA%CA%D6%B9%A4%C4%EA%B8%E2%CC%F0%B6%F8%B2%BB%C4%E5%CB%CD%C0%F1%CC%D8%B2%FA&amp;sbn=f8f08748ef78b985690cf82d49a8e08c&amp;isTKA=false&amp;msc=1</t>
  </si>
  <si>
    <t>http://detailskip.taobao.com/json/show_buyer_list.htm?step=false&amp;bid_page=1&amp;page_size=15&amp;item_type=b&amp;ends=1422165442000&amp;starts=1421560642000&amp;item_id=43345928606&amp;user_tag=273682434&amp;old_quantity=10000&amp;zhichong=true&amp;sold_total_num=16&amp;seller_num_id=11501422&amp;dk=0&amp;title=%C9%CF%BA%A3%B3%E7%C3%F7%CF%B2%D4%B8%C5%A9%B3%A1%D7%D4%B2%FA%D7%D4%CF%FA%B0%D7%C4%EA%B8%E225%D4%AA%2F%B0%FC%2F8%CC%F5&amp;sbn=2336a904533e3e1f0671f2987d0637c4&amp;isTKA=false&amp;msc=1</t>
  </si>
  <si>
    <t>http://detailskip.taobao.com/json/show_buyer_list.htm?step=false&amp;bid_page=1&amp;page_size=15&amp;item_type=b&amp;ends=1422165616000&amp;starts=1421560816000&amp;item_id=36468854156&amp;user_tag=269553664&amp;old_quantity=687&amp;zhichong=true&amp;sold_total_num=16&amp;seller_num_id=278744913&amp;dk=0&amp;title=%B6%AB%B1%B1%CC%D8%B2%FA%C3%C0%CA%B3%D0%A1%B3%D4+%D5%B3%BB%F0%C9%D7+%C4%EA%B8%E2++%D5%B3%B6%B9%B0%FC+5%BD%EF%B0%FC%D3%CA&amp;sbn=9e18a28a5f4225112191d68fdcbfdc31&amp;isTKA=false&amp;msc=1</t>
  </si>
  <si>
    <t>http://detailskip.taobao.com/json/show_buyer_list.htm?step=false&amp;bid_page=1&amp;page_size=15&amp;item_type=b&amp;ends=1422166533000&amp;starts=1421561733000&amp;item_id=42842709917&amp;user_tag=270282752&amp;old_quantity=9999&amp;zhichong=true&amp;sold_total_num=16&amp;seller_num_id=2038515086&amp;dk=0&amp;title=%CC%EC%CF%C9%B8%A3%D5%FD%D7%DA%BA%AB%B9%FA%C3%D7%B8%E2+%B0%D7%D1%E0%B8%E2+%D1%D3%B1%DF%B3%AF%CF%CA%D7%E5%B4%AB%CD%B3%C3%F1%D7%E5+%C4%EA%B8%E2+%CA%D6%B9%A4%B4%F2%B8%E2&amp;sbn=cc1063b4403c84e54ccbe25c3fb854f2&amp;isTKA=false&amp;msc=1</t>
  </si>
  <si>
    <t>http://detailskip.taobao.com/json/show_buyer_list.htm?step=false&amp;bid_page=1&amp;page_size=15&amp;item_type=b&amp;ends=1422167101000&amp;starts=1421562301000&amp;item_id=36979777275&amp;user_tag=471420928&amp;old_quantity=2006&amp;zhichong=true&amp;sold_total_num=16&amp;seller_num_id=408887496&amp;dk=0&amp;title=%D0%C2%C6%B7%C4%CF%B9%CF%D6%A5%CA%BF%C4%EA%B8%E2+500%BF%CB%C4%CF%B9%CF%CE%B6%D6%A5%CA%BF%C4%EA%B8%E2+%B2%CB%CA%D0%B3%A1%CE%D6%CF%CA%BB%E3%C9%FA%CF%CA%B3%AC%CA%D0&amp;sbn=16bbb1676e1850929737b03acce232c4&amp;isTKA=false&amp;msc=1</t>
  </si>
  <si>
    <t>http://detailskip.taobao.com/json/show_buyer_list.htm?step=false&amp;bid_page=1&amp;page_size=15&amp;item_type=b&amp;ends=1422167304000&amp;starts=1421562504000&amp;item_id=37422466487&amp;user_tag=404230144&amp;old_quantity=99999&amp;zhichong=true&amp;sold_total_num=16&amp;seller_num_id=12334900&amp;dk=0&amp;title=%B6%AB%B1%B1%CC%D8%B2%FA+%BA%DA%C5%B4%C3%D7%D5%B3%B6%B9%B0%FC%C2%FA%D7%E5%B7%E7%CE%B6%F0%A4%B6%B9%B0%FC%C4%EA%B8%E2%D5%E6%BF%D5%B0%FC%D7%B0%CA%D6%B9%A4%D6%C6%D7%F7%B0%FC%D3%CA&amp;sbn=d06f6a9efdf6c0d3173f1e97243dd599&amp;isTKA=false&amp;msc=1</t>
  </si>
  <si>
    <t>http://detailskip.taobao.com/json/show_buyer_list.htm?step=false&amp;bid_page=1&amp;page_size=15&amp;item_type=b&amp;ends=1422167931000&amp;starts=1421563131000&amp;item_id=42651483251&amp;user_tag=269488128&amp;old_quantity=9905&amp;zhichong=true&amp;sold_total_num=16&amp;seller_num_id=697672599&amp;dk=0&amp;title=%BA%AB%B9%FA+%B2%CA%C9%AB%D0%C7%D0%C4+%B0%AE%D0%C4+%D0%C7%D0%C7%C4%EA%B8%E2+%B3%B4%C4%EA%B8%E2+%D0%C4%D0%CE%C4%EA%B8%E2%C0%F1%BA%D0+%C5%FA%B7%A2+500g&amp;sbn=64e4894c23b19669963a0dd1b281e787&amp;isTKA=false&amp;msc=1</t>
  </si>
  <si>
    <t>http://detailskip.taobao.com/json/show_buyer_list.htm?step=false&amp;bid_page=1&amp;page_size=15&amp;item_type=b&amp;ends=1422169214000&amp;starts=1421564414000&amp;item_id=40741232118&amp;user_tag=270012416&amp;old_quantity=9972&amp;zhichong=true&amp;sold_total_num=16&amp;seller_num_id=537664567&amp;dk=0&amp;title=%D5%FD%D7%DA%B6%AB%B1%B1%CC%D8%B2%FA%F0%A4%B6%B9%B0%FC%C2%FA%D7%E5%B7%E7%CE%B6%D0%A1%B3%D4%D5%B3%B6%B9%B0%FC%C4%EA%B8%E2%B4%F3%BB%C6%C3%D7%B4%BF%CA%D6%B9%A45%BD%EF%B0%FC%D3%CA&amp;sbn=339c6c218e3ed1ee36b2fae3a518a413&amp;isTKA=false&amp;msc=1</t>
  </si>
  <si>
    <t>http://detailskip.taobao.com/json/show_buyer_list.htm?step=false&amp;bid_page=1&amp;page_size=15&amp;item_type=b&amp;ends=1422170022000&amp;starts=1421565222000&amp;item_id=37603868073&amp;user_tag=337448960&amp;old_quantity=973&amp;zhichong=true&amp;sold_total_num=16&amp;seller_num_id=1618923996&amp;dk=0&amp;title=%D0%C2%CF%CA%B8%D3%C4%CF%D3%DA%B6%BC%C4%FE%B6%BC%CC%D8%B2%FA%BB%C6%C4%EA%C3%D7%B9%FB%D5%FD%D7%DA%BB%C6%C4%EA%C3%D7%B9%FB%C3%C0%CE%B6%B4%BF%CA%D6%B9%A4%B4%F3%D7%D4%C8%BB%B2%FA%CE%EF&amp;sbn=8f3a04e3e5eb1edc4716f4fb18085513&amp;isTKA=false&amp;msc=1</t>
  </si>
  <si>
    <t>http://detailskip.taobao.com/json/show_buyer_list.htm?step=false&amp;bid_page=1&amp;page_size=15&amp;item_type=b&amp;ends=1422170030000&amp;starts=1421565230000&amp;item_id=42813758397&amp;user_tag=270282752&amp;old_quantity=1000&amp;zhichong=true&amp;sold_total_num=16&amp;seller_num_id=2038515086&amp;dk=0&amp;title=%D5%FD%D7%DA%BA%AB%B9%FA%B7%E7%CE%B6+%CA%D6%B9%A4%C5%B4%C3%D7%C3%DB%B8%E2+%D1%D3%B1%DF%B3%AF%CF%CA%D7%E5%B4%AB%CD%B3%C3%C0%CA%B3%B4%F2%B8%E2%C4%EA%B8%E2&amp;sbn=b15c2cb9b13e075c4e9b07e77ac44b14&amp;isTKA=false&amp;msc=1</t>
  </si>
  <si>
    <t>http://detailskip.taobao.com/json/show_buyer_list.htm?step=false&amp;bid_page=1&amp;page_size=15&amp;item_type=b&amp;ends=1422170125000&amp;starts=1421565325000&amp;item_id=38340567952&amp;user_tag=336678912&amp;old_quantity=640&amp;zhichong=true&amp;sold_total_num=16&amp;seller_num_id=377765910&amp;dk=0&amp;title=%D5%FD%D7%DA%BA%AB%B9%FA%B3%B4%C4%EA%B8%E2%C0%B1%B3%B4%C4%EA%B8%E2%CC%F5%B4%F2%B8%E2%CC%F5909g%2F%C1%CF%C0%ED%B5%EA%D3%C3%CA%B3%B2%C4&amp;sbn=6aa1d93f6630b45177c0ed1410abfebd&amp;isTKA=false&amp;msc=1</t>
  </si>
  <si>
    <t>http://detailskip.taobao.com/json/show_buyer_list.htm?step=false&amp;bid_page=1&amp;page_size=15&amp;item_type=b&amp;ends=1422171336000&amp;starts=1421566536000&amp;item_id=39061802330&amp;user_tag=337145856&amp;old_quantity=1003&amp;zhichong=true&amp;sold_total_num=16&amp;seller_num_id=902227662&amp;dk=0&amp;title=%D5%FD%D7%DA%CC%EC%CF%C9%B8%A3%BA%AB%B9%FA%C3%D7%B8%E2+%B4%F3%B6%B9%D5%B3%B0%D7%B8%E2+%C5%B4%C3%D7%BB%C6%B8%E2%D1%D3%B1%DF%B3%AF%CF%CA%D7%E5%CA%D6%B9%A4%B4%F2%B8%E2%C4%EA%B8%E2&amp;sbn=0d82dfc8e99e28e3cf1ff88c2ab129f7&amp;isTKA=false&amp;msc=1</t>
  </si>
  <si>
    <t>http://detailskip.taobao.com/json/show_buyer_list.htm?step=false&amp;bid_page=1&amp;page_size=15&amp;item_type=b&amp;ends=1422172208000&amp;starts=1421567408000&amp;item_id=20064514504&amp;user_tag=270077952&amp;old_quantity=2993&amp;zhichong=true&amp;sold_total_num=16&amp;seller_num_id=660853630&amp;dk=0&amp;title=%D5%FD%D7%DA%CA%D6%B9%A4%CC%A8%D6%DD%CF%C9%BE%D3%CC%D8%B2%FA%C4%EA%B8%E2+%B9%FD%C4%EA%B8%E2+%BE%AC%C3%D7%B8%E2+%CB%AE%BD%FE%B8%E2+%B0%D7%C4%EA%B8%E2%CB%AE%C4%A5%C4%EA%B8%E2&amp;sbn=1a3add26d3df58d39c63fd3b6e506691&amp;isTKA=false&amp;msc=1</t>
  </si>
  <si>
    <t>http://detailskip.taobao.com/json/show_buyer_list.htm?step=false&amp;bid_page=1&amp;page_size=15&amp;item_type=b&amp;ends=1422173594000&amp;starts=1421568794000&amp;item_id=42628327193&amp;user_tag=269488128&amp;old_quantity=1000&amp;zhichong=true&amp;sold_total_num=16&amp;seller_num_id=801498257&amp;dk=0&amp;title=%BA%FE%C4%CF%CF%E6%CE%F7%BA%E9%BD%AD%B9%C5%C9%CC%B3%C7%CC%D8%B2%FA+%B8%C9%C5%B4%C3%D7%CC%F0%F4%D9%F4%CE%C6%A4%C6%AC+%B2%BB%BA%AC%CC%ED%BC%D3%BC%C1%C4%EA%BB%F5%B1%D8%B1%B8&amp;sbn=cef3ecef5f848bcf7faabc588e68cf83&amp;isTKA=false&amp;msc=1</t>
  </si>
  <si>
    <t>http://detailskip.taobao.com/json/show_buyer_list.htm?step=false&amp;bid_page=1&amp;page_size=15&amp;item_type=b&amp;ends=1422174274000&amp;starts=1421569474000&amp;item_id=42656432556&amp;user_tag=336613376&amp;old_quantity=80&amp;zhichong=true&amp;sold_total_num=16&amp;seller_num_id=2301934897&amp;dk=0&amp;title=%B6%AB%B1%B1%C4%EA%B8%E2++%BB%C6%C3%D7%C3%E6%C4%EA%B8%E2++%B4%F3%BB%C6%C3%D7%C7%D0%B8%E2500g&amp;sbn=a9d31351a30a84acc25f06f9f2a0a7ab&amp;isTKA=false&amp;msc=1</t>
  </si>
  <si>
    <t>http://detailskip.taobao.com/json/show_buyer_list.htm?step=false&amp;bid_page=1&amp;page_size=15&amp;item_type=b&amp;ends=1422174608000&amp;starts=1421569808000&amp;item_id=42859852179&amp;user_tag=370757632&amp;old_quantity=87&amp;zhichong=true&amp;sold_total_num=16&amp;seller_num_id=682918177&amp;dk=0&amp;title=%B0%FC%D3%CA+%B9%E3%B6%AB%B0%B2%C6%CC%C1%AE%BD%AD%CC%D8%B2%FA%C4%EA%C4%EA%D3%D0%D3%E3%BB%AA%C7%BF%C4%EA%B8%E2+%CB%CD%BC%D2%C8%CB%CB%CD%C5%F3%D3%D1+500%BF%CB2%CC%F5&amp;sbn=351ae1a8a857094275fbc73bc99991ea&amp;isTKA=false&amp;msc=1</t>
  </si>
  <si>
    <t>http://detailskip.taobao.com/json/show_buyer_list.htm?step=false&amp;bid_page=1&amp;page_size=15&amp;item_type=b&amp;ends=1422174849000&amp;starts=1421570049000&amp;item_id=18790512669&amp;user_tag=5853202&amp;old_quantity=672&amp;zhichong=true&amp;sold_total_num=16&amp;seller_num_id=10150365&amp;dk=0&amp;title=%D4%A4%CA%DB+%BA%AB%B9%FA%BD%F8%BF%DA%B4%F3%C1%D6%D0%B7%C8%E2%B0%F4180%BF%CB+%D0%B7%D7%E3%B0%F4+%B4%F3%C8%CB%B1%A6%B1%A6%B0%AE%B3%D4++%BF%AA%B4%FC%BC%B4%CA%B3&amp;sbn=60fd9ee048da1e51edb5bc1bc3719774&amp;isTKA=false&amp;msc=1</t>
  </si>
  <si>
    <t>http://detailskip.taobao.com/json/show_buyer_list.htm?step=false&amp;bid_page=1&amp;page_size=15&amp;item_type=b&amp;ends=1422175200000&amp;starts=1421570400000&amp;item_id=9026736473&amp;user_tag=336924672&amp;old_quantity=8765&amp;zhichong=true&amp;sold_total_num=16&amp;seller_num_id=654787403&amp;dk=0&amp;title=%BA%AB%B9%FA%C1%CF%C0%ED%C0%B1%B3%B4%C4%EA%B8%E2%BA%A3%CF%CA%BB%F0%B9%F8%D3%E3%B8%E2%B4%AE%B3%F6%BF%DA%BA%AB%B9%FA%B8%AA%C9%BD%D3%E3%B1%FD410g%D3%E3%B8%E2%CC%F0%B2%BB%C0%B1&amp;sbn=4a60b1978673a748724542acfed43e91&amp;isTKA=false&amp;msc=1</t>
  </si>
  <si>
    <t>http://detailskip.taobao.com/json/show_buyer_list.htm?step=false&amp;bid_page=1&amp;page_size=15&amp;item_type=b&amp;ends=1422175258000&amp;starts=1421570458000&amp;item_id=42654167174&amp;user_tag=475090944&amp;old_quantity=879&amp;zhichong=true&amp;sold_total_num=16&amp;seller_num_id=112069794&amp;dk=0&amp;title=%BA%AB%CA%BD%C4%CF%B9%CF%D6%A5%CA%BF%C4%EA%B8%E2%C0%AD%CB%BF+%B2%BF%B6%D3%BB%F0%B9%F8+%C4%EA%B8%E2%CC%F5+%BA%AB%B9%FA%B3%B4%C4%EA%B8%E2+1kg+%D2%BB%BC%FE%B0%FC%D3%CA&amp;sbn=e83489e301d87d90a9b888743cf0ad1c&amp;isTKA=false&amp;msc=1</t>
  </si>
  <si>
    <t>http://detailskip.taobao.com/json/show_buyer_list.htm?step=false&amp;bid_page=1&amp;page_size=15&amp;item_type=b&amp;ends=1422176059000&amp;starts=1421571259000&amp;item_id=41798932868&amp;user_tag=270012416&amp;old_quantity=50&amp;zhichong=true&amp;sold_total_num=16&amp;seller_num_id=850488925&amp;dk=0&amp;title=%D4%C6%C4%CF%B4%F3%C0%ED%CC%D8%B2%FA%CF%E3%C3%D7%D0%A1%B6%FC%BF%E9+%CC%DA%B3%E5%B4%F3%BE%C8%BC%DD+%BD%B4%F4%CE%F4%CE+%C4%EA%B8%E2+%D5%FD%D7%DA%CA%D6%B9%A4%D6%C6%CA%B3%C6%B7&amp;sbn=19048ffb7781403648124634b68df7c1&amp;isTKA=false&amp;msc=1</t>
  </si>
  <si>
    <t>http://detailskip.taobao.com/json/show_buyer_list.htm?step=false&amp;bid_page=1&amp;page_size=15&amp;item_type=b&amp;ends=1422176815000&amp;starts=1421572015000&amp;item_id=42576516426&amp;user_tag=471429120&amp;old_quantity=1000&amp;zhichong=true&amp;sold_total_num=16&amp;seller_num_id=259264268&amp;dk=0&amp;title=%B0%D8%C0%BC%BB%C6%CC%D2%C4%EA%B8%E2+%BC%D0%D0%C4%C4%EA%B8%E2%CC%F5+%BA%AB%CA%BD%C4%EA%B8%E2+%BA%AB%B9%FA%B3%B4%C4%EA%B8%E2+%BB%F0%B9%F8%C4%EA%B8%E2%D4%AD%D7%B0500g&amp;sbn=e6afe2a5a41c8cb7a9f57288e3f32c3a&amp;isTKA=false&amp;msc=1</t>
  </si>
  <si>
    <t>http://detailskip.taobao.com/json/show_buyer_list.htm?step=false&amp;bid_page=1&amp;page_size=15&amp;item_type=b&amp;ends=1422178569000&amp;starts=1421573769000&amp;item_id=35933859084&amp;user_tag=270012416&amp;old_quantity=558&amp;zhichong=true&amp;sold_total_num=16&amp;seller_num_id=915802848&amp;dk=0&amp;title=%BA%AB%CA%BD%C4%EA%B8%E2%CC%F5+%BA%AB%B9%FA%B3%B4%C4%EA%B8%E2%C6%AC+500%BF%CB&amp;sbn=134d2f424875c81378d19b7b9144c8c0&amp;isTKA=false&amp;msc=1</t>
  </si>
  <si>
    <t>http://detailskip.taobao.com/json/show_buyer_list.htm?step=false&amp;bid_page=1&amp;page_size=15&amp;item_type=b&amp;ends=1422181161000&amp;starts=1421576361000&amp;item_id=42817042905&amp;user_tag=269750288&amp;old_quantity=9999&amp;zhichong=true&amp;sold_total_num=16&amp;seller_num_id=101774759&amp;dk=0&amp;title=%B4%F3%CD%AC%BD%AD%BA%AB%CA%BD%B3%B4%C4%EA%B8%E2+%BA%AB%B9%FA%C4%EA%B8%E2%CC%F5+%CB%D9%CA%B3%CA%D6%B9%A4%B4%F2%B8%E2%C0%B1%BD%B4%CC%D7%B2%CD270g+2%B4%FC%B0%FC%D3%CA&amp;sbn=291dceb489714fe252f5eaea42243e28&amp;isTKA=false&amp;msc=1</t>
  </si>
  <si>
    <t>http://detailskip.taobao.com/json/show_buyer_list.htm?step=false&amp;bid_page=1&amp;page_size=15&amp;item_type=b&amp;ends=1422183152000&amp;starts=1421578352000&amp;item_id=16546831724&amp;user_tag=270077952&amp;old_quantity=2298&amp;zhichong=true&amp;sold_total_num=16&amp;seller_num_id=77825287&amp;dk=0&amp;title=%BF%D5%D0%C4%C4%EA%B8%E2%BA%AB%B9%FA%CA%BD%C0%B1%BD%B4%B3%B4%C4%EA%B8%E2%CC%F5%C5%FA%B7%A2%C1%CF%C0%ED%CA%B3%B2%C4%CC%D8%C9%AB%C3%B0%B2%CB%BB%F0%B9%F8&amp;sbn=b9a6ae01f6f693244e39107ab2a493a3&amp;isTKA=false&amp;msc=1</t>
  </si>
  <si>
    <t>http://detailskip.taobao.com/json/show_buyer_list.htm?step=false&amp;bid_page=1&amp;page_size=15&amp;item_type=b&amp;ends=1422183302000&amp;starts=1421578502000&amp;item_id=19046101950&amp;user_tag=270012416&amp;old_quantity=999&amp;zhichong=true&amp;sold_total_num=16&amp;seller_num_id=737800760&amp;dk=0&amp;title=%BA%AB%B9%FA%CA%B3%C6%B7+%B3%B4%C4%EA%B8%E2%B1%D8%B1%B8+%CC%EC%C1%B8%D4%B0%CC%F0%B2%BB%C0%B1+%BA%A3%CF%CA%B1%FD+%D3%E3%B1%FD+%BA%AB%B9%FA%C1%CF%C0%ED400g&amp;sbn=b1f1205c4d180843f27cb8e048d92abe&amp;isTKA=false&amp;msc=1</t>
  </si>
  <si>
    <t>http://detailskip.taobao.com/json/show_buyer_list.htm?step=false&amp;bid_page=1&amp;page_size=15&amp;item_type=b&amp;ends=1422184967000&amp;starts=1421580167000&amp;item_id=38020357424&amp;user_tag=270077952&amp;old_quantity=7577&amp;zhichong=true&amp;sold_total_num=16&amp;seller_num_id=174887924&amp;dk=0&amp;title=%B3%F6%BF%DA%BA%AB%B9%FA%C0%B1%B3%B4%C4%EA%B8%E2%CC%F5%D4%AD%C1%CF%CC%D7%D7%B03-5%C8%CB%B7%DD907g%C4%EA%B8%E2%CC%F5%2B%B3%B4%C4%EA%B8%E2%D7%A8%D3%C3%BD%B4140g&amp;sbn=32b51f50c11d0a72ae1bd3daa4b85b62&amp;isTKA=false&amp;msc=1</t>
  </si>
  <si>
    <t>http://detailskip.taobao.com/json/show_buyer_list.htm?step=false&amp;bid_page=1&amp;page_size=15&amp;item_type=b&amp;ends=1422184999000&amp;starts=1421580199000&amp;item_id=4542637982&amp;user_tag=403705874&amp;old_quantity=9705&amp;zhichong=true&amp;sold_total_num=16&amp;seller_num_id=27142026&amp;dk=0&amp;title=%BF%EC%B5%DD10%D4%AA%B0%FC%D3%CA+%BA%AB%B9%FA%BA%AB%CA%BD+%D1%D3%B1%DF%B3%AF%CF%CA%D7%E5%CA%D6%B9%A4%B4%F2%B8%E2+%C2%BF%B4%F2%B9%F6+%B6%B9%C3%E6%BE%ED+250g&amp;sbn=2363039e075b77eb107b4f3423bd726c&amp;isTKA=false&amp;msc=1</t>
  </si>
  <si>
    <t>http://detailskip.taobao.com/json/show_buyer_list.htm?step=false&amp;bid_page=1&amp;page_size=15&amp;item_type=b&amp;ends=1422185447000&amp;starts=1421580647000&amp;item_id=41437238272&amp;user_tag=270340096&amp;old_quantity=992&amp;zhichong=true&amp;sold_total_num=16&amp;seller_num_id=407066034&amp;dk=0&amp;title=%B0%FC%D3%CA+%BA%AB%CA%BD%C4%EA%B8%E2%CC%F5+%C5%FA%B7%A2%B3%B4%C4%EA%B8%E2+2.5%B9%AB%BD%EF+%D5%B3%B8%E2%C3%D7%CC%F5+%CA%D6%D6%B8%C4%EA%B8%E2%B4%D9%CF%FA&amp;sbn=333be9451d675698406cd5b29d51c424&amp;isTKA=false&amp;msc=1</t>
  </si>
  <si>
    <t>http://detailskip.taobao.com/json/show_buyer_list.htm?step=false&amp;bid_page=1&amp;page_size=15&amp;item_type=b&amp;ends=1422187211000&amp;starts=1421582411000&amp;item_id=36965014561&amp;user_tag=337186816&amp;old_quantity=512&amp;zhichong=true&amp;sold_total_num=16&amp;seller_num_id=1030867484&amp;dk=0&amp;title=%E1%D3%D6%DD%CC%D8%B2%FA+%C4%EA%B8%E2+%D7%D4%BC%D2%CD%ED%C3%D7%C2%E9%F4%D9+%BF%C9%D7%F6%C4%EA%B8%E2+%C9%D5%BF%BE+%BB%F0%B9%F8&amp;sbn=57fa54f5e28fe919e46b26e3fa0ab745&amp;isTKA=false&amp;msc=1</t>
  </si>
  <si>
    <t>http://detailskip.taobao.com/json/show_buyer_list.htm?step=false&amp;bid_page=1&amp;page_size=15&amp;item_type=b&amp;ends=1422187650000&amp;starts=1421582850000&amp;item_id=43202138743&amp;user_tag=269488128&amp;old_quantity=3656&amp;zhichong=true&amp;sold_total_num=16&amp;seller_num_id=2221765965&amp;dk=0&amp;title=%B6%AB%B1%B1%CB%D5%BA%C4%D7%D3+%B6%AB%B1%B1%CC%D8%B2%FA+%B6%AB%B1%B1%D5%B3%B6%B9%B0%FC+%C4%EA%B8%E2+%D5%B3%E2%C4%E2%C4+%CA%D6%B9%A4%B0%FC%D6%C6+5%BD%EF%B0%FC%D3%CA&amp;sbn=ba1806a213be3ed96f0f2c1511ca9882&amp;isTKA=false&amp;msc=1</t>
  </si>
  <si>
    <t>http://detailskip.taobao.com/json/show_buyer_list.htm?step=false&amp;bid_page=1&amp;page_size=15&amp;item_type=b&amp;ends=1422189000000&amp;starts=1421584200000&amp;item_id=36976231493&amp;user_tag=337465344&amp;old_quantity=5000&amp;zhichong=true&amp;sold_total_num=16&amp;seller_num_id=687730983&amp;dk=0&amp;title=%A1%BE%B0%FC%D3%CA%A1%BF%D4%C6%C4%CF%CC%D8%B2%FA+%C3%C9%D7%D4%B0%D7%CC%C7%D6%A5%C2%E9%C4%EA%B8%E2500%BF%CBpk%B4%F3%BE%AE%B6%FC%BF%E9%C7%D0%B8%E2%CD%C1%CC%D8%CA%B3%C6%B7&amp;sbn=192b3d42414b02a9916c371b715f91ab&amp;isTKA=false&amp;msc=1</t>
  </si>
  <si>
    <t>http://detailskip.taobao.com/json/show_buyer_list.htm?step=false&amp;bid_page=1&amp;page_size=15&amp;item_type=b&amp;ends=1422190455000&amp;starts=1421585655000&amp;item_id=37146162796&amp;user_tag=270274560&amp;old_quantity=922&amp;zhichong=true&amp;sold_total_num=16&amp;seller_num_id=1946105457&amp;dk=0&amp;title=%A1%BE%B4%D9%CF%FA%A1%BF%BA%AB%B9%FA%BD%F8%BF%DA%7E%BF%C9%C0%AD%CB%BF%B5%C4%C4%CC%C0%D2%D6%A5%CA%BF%CE%B6%BC%D0%D0%C4%C4%EA%B8%E2++1000g%BD%AD%D5%E3%BB%A6%B0%FC%D3%CA&amp;sbn=e9d7c322984f6b0355d0571968a88cf4&amp;isTKA=false&amp;msc=1</t>
  </si>
  <si>
    <t>http://detailskip.taobao.com/json/show_buyer_list.htm?step=false&amp;bid_page=1&amp;page_size=15&amp;item_type=b&amp;ends=1422191105000&amp;starts=1421586305000&amp;item_id=42867408674&amp;user_tag=270282752&amp;old_quantity=9999&amp;zhichong=true&amp;sold_total_num=16&amp;seller_num_id=2038515086&amp;dk=0&amp;title=%BA%AB%B9%FA%C1%CF%C0%ED+%D1%D3%B1%DF%DD%EF%D7%D3%B4%F2%B8%E2+%CC%D8%C9%AB%D5%B3%B8%E2+%C4%EA%B8%E2+%CC%D8%B2%FA%C3%C0%CA%B3%C4%EA%B8%E2%C4%EA%B8%E23%BD%EF%B0%FC%D3%CA&amp;sbn=6a5030222b40b0decf245d3f6dd73d6d&amp;isTKA=false&amp;msc=1</t>
  </si>
  <si>
    <t>http://detailskip.taobao.com/json/show_buyer_list.htm?step=false&amp;bid_page=1&amp;page_size=15&amp;item_type=b&amp;ends=1422191382000&amp;starts=1421586582000&amp;item_id=16435662067&amp;user_tag=270077952&amp;old_quantity=821&amp;zhichong=true&amp;sold_total_num=16&amp;seller_num_id=440957767&amp;dk=0&amp;title=%D4%C6%C4%CF%CC%D8%B2%FA%C7%FA%BE%B8%D5%F4%B6%FC%CB%BF%C7%FA%BE%B8%D0%A1%B3%D4%B6%FC%BF%E9%C0%E0%B1%C8%C4%EA%B8%E2%BA%C3%B3%D4%C8%FC%CC%DA%B3%E5%B6%FC%CB%BF+3%B4%FC%B0%FC%D3%CA&amp;sbn=c1c962d84d16f2739eac0e75361842bb&amp;isTKA=false&amp;msc=1</t>
  </si>
  <si>
    <t>http://detailskip.taobao.com/json/show_buyer_list.htm?step=false&amp;bid_page=1&amp;page_size=15&amp;item_type=b&amp;ends=1422191435000&amp;starts=1421586635000&amp;item_id=42801803322&amp;user_tag=270282752&amp;old_quantity=9999&amp;zhichong=true&amp;sold_total_num=16&amp;seller_num_id=2038515086&amp;dk=0&amp;title=%D1%D3%B1%DF%CC%D8%B2%FA%B3%AF%CF%CA%D7%E5%B4%AB%CD%B3%C3%C0%CA%B3+%BA%AB%B9%FA%BA%AB%CA%BD%B4%F2%B8%E2%C4%EA%B8%E2%BA%D0%B8%E2+%CB%C4%C9%AB%C1%B9%B8%E2%C1%BD%B7%DD%B0%FC%D3%CA&amp;sbn=af41ba479a6892fdd24214133cf531ad&amp;isTKA=false&amp;msc=1</t>
  </si>
  <si>
    <t>http://detailskip.taobao.com/json/show_buyer_list.htm?step=false&amp;bid_page=1&amp;page_size=15&amp;item_type=b&amp;ends=1422191544000&amp;starts=1421586744000&amp;item_id=40060363242&amp;user_tag=337448960&amp;old_quantity=51&amp;zhichong=true&amp;sold_total_num=16&amp;seller_num_id=819750471&amp;dk=0&amp;title=%A1%BE%C3%CF%C2%E8%C5%A9%D7%AF%A1%BF%BA%EC%D4%E6%B7%A2%B8%E2++%BA%EC%CC%C7%B7%A2%B8%E2+%BE%C6%B5%EA%CB%D9%B6%B3%B7%A2%B8%E2%D7%A8%B9%A9+%D4%D3%C3%E6%B7%A2%B8%E2&amp;sbn=64d40e1d5211baa21097a4aa03221f00&amp;isTKA=false&amp;msc=1</t>
  </si>
  <si>
    <t>http://detailskip.taobao.com/json/show_buyer_list.htm?step=false&amp;bid_page=1&amp;page_size=15&amp;item_type=b&amp;ends=1422192363000&amp;starts=1421587563000&amp;item_id=38822775667&amp;user_tag=270274560&amp;old_quantity=500&amp;zhichong=true&amp;sold_total_num=16&amp;seller_num_id=2029174421&amp;dk=0&amp;title=%D4%C6%C4%CF%CC%D8%B2%FA%B4%BF%D3%C5%D6%CA%C5%B4%C3%D7%F4%D9%F4%CE+%D4%AD%CE%B6%CE%DE%CC%C7%C4%EA%B8%E2+%B8%E2%B5%E3%B5%E3%D0%C4+%DE%A7%B8%F9%F4%D9%F4%CE3%B8%F6%B0%FC%D3%CA&amp;sbn=5f91aca25f6791a192f583bcaec08c29&amp;isTKA=false&amp;msc=1</t>
  </si>
  <si>
    <t>http://detailskip.taobao.com/json/show_buyer_list.htm?step=false&amp;bid_page=1&amp;page_size=15&amp;item_type=b&amp;ends=1422192432000&amp;starts=1421587632000&amp;item_id=42372661702&amp;user_tag=470822912&amp;old_quantity=223&amp;zhichong=true&amp;sold_total_num=16&amp;seller_num_id=2186281992&amp;dk=0&amp;title=%D5%E3%BD%AD%CB%EC%B2%FD%C4%EA%BB%F5%CC%D8%B2%FA%BB%C6%C3%D7%BC%40%BB%C6%C4%EA%B8%E2%B5%E3%D0%C4%B3%B4%C4%EA%B8%E2%CB%EC%B2%FD%BD%A8%BB%D4%BB%C6%C3%D7%B9%FB400g&amp;sbn=2082fd31ffe3381c67dbf9a93d84b191&amp;isTKA=false&amp;msc=1</t>
  </si>
  <si>
    <t>http://detailskip.taobao.com/json/show_buyer_list.htm?step=false&amp;bid_page=1&amp;page_size=15&amp;item_type=b&amp;ends=1422193847000&amp;starts=1421589047000&amp;item_id=24021784685&amp;user_tag=270340096&amp;old_quantity=11799&amp;zhichong=true&amp;sold_total_num=16&amp;seller_num_id=803668914&amp;dk=0&amp;title=%CC%A8%D6%DD%CC%D8%B2%FA+%C1%D9%BA%A3%C4%EA%B8%E2+%B1%C8%BA%AB%B9%FA%C4%EA%B8%E2%BB%B9%BA%C3%B3%D4+%B3%B4%C4%EA%B8%E2&amp;sbn=62d5274af4b94881982d3b295c591bee&amp;isTKA=false&amp;msc=1</t>
  </si>
  <si>
    <t>http://detailskip.taobao.com/json/show_buyer_list.htm?step=false&amp;bid_page=1&amp;page_size=15&amp;item_type=b&amp;ends=1422194495000&amp;starts=1421589695000&amp;item_id=22062004796&amp;user_tag=270077970&amp;old_quantity=1000&amp;zhichong=true&amp;sold_total_num=16&amp;seller_num_id=23290038&amp;dk=0&amp;title=%D5%FD%D7%DA%C5%A9%BC%D2%B4%BF%CA%D6%B9%A4%C4%EA%B8%E2%C4%EA%B8%E2%CC%F5%C4%EA%B8%E2%C6%AC%D5%E6%BF%D5%B0%FC%D7%B0%D0%C2%CF%CA%D7%F6%CE%DE%CC%ED%BC%D3%D2%BB%BF%DA%BC%DB2%BD%EF&amp;sbn=8826ac2b8caa96b0742b5fedcc2c77ef&amp;isTKA=false&amp;msc=1</t>
  </si>
  <si>
    <t>http://detailskip.taobao.com/json/show_buyer_list.htm?step=false&amp;bid_page=1&amp;page_size=15&amp;item_type=b&amp;ends=1422194530000&amp;starts=1421589730000&amp;item_id=19325557036&amp;user_tag=1642496&amp;old_quantity=999966&amp;zhichong=true&amp;sold_total_num=16&amp;seller_num_id=256766706&amp;dk=0&amp;title=%BA%AB%B9%FA%BD%F8%BF%DA%C4%EA%B8%E2%D7%E9%BA%CF+%BD%F8%BF%DA%C4%EA%B8%E2%2B%BD%F8%BF%DA%C4%EA%B8%E2%BD%B4%2B%BD%F8%BF%DA%D3%E3%B1%FD%A3%A8350%BF%CB%A3%A9&amp;sbn=f5480ee9faded9ad16254665cc7f8d6a&amp;isTKA=false&amp;msc=1</t>
  </si>
  <si>
    <t>http://detailskip.taobao.com/json/show_buyer_list.htm?step=false&amp;bid_page=1&amp;page_size=15&amp;item_type=b&amp;ends=1422195258000&amp;starts=1421590458000&amp;item_id=42247714842&amp;user_tag=471339008&amp;old_quantity=988177&amp;zhichong=true&amp;sold_total_num=16&amp;seller_num_id=1014536034&amp;dk=0&amp;title=%C4%FE%B2%A8%CC%D8%B2%FA%B4%C8%B3%C7%CF%D6%D7%F6%CA%D6%B9%A4%C4%EA%B8%E2%CB%AE%C4%A5%C4%EA%B8%E2%D5%E6%BF%D5%B0%FC%D7%B0%B0%D7%C4%EA%B8%E2%CC%F5%C4%EA%B8%E2%C6%AC500g&amp;sbn=6bc5a8e8a7449bcd2b1a3af00a97cc8a&amp;isTKA=false&amp;msc=1</t>
  </si>
  <si>
    <t>http://detailskip.taobao.com/json/show_buyer_list.htm?step=false&amp;bid_page=1&amp;page_size=15&amp;item_type=b&amp;ends=1422195920000&amp;starts=1421591120000&amp;item_id=41281879376&amp;user_tag=274542592&amp;old_quantity=20000&amp;zhichong=true&amp;sold_total_num=16&amp;seller_num_id=1944161663&amp;dk=0&amp;title=%C4%FE%B2%A8%C4%EA%B8%E2+%BA%AB%CA%BD%BB%F0%B9%F8%C4%EA%B8%E2+450%BF%CB%D5%E6%BF%D5%B0%FC%D7%B0+%C9%E0%BC%E2%C9%CF%B5%C4%C4%FE%B2%A8%C4%EA%B8%E2+%B0%FC%D3%CA&amp;sbn=3a14deb159000815f1a2927eb9eedb1d&amp;isTKA=false&amp;msc=1</t>
  </si>
  <si>
    <t>http://detailskip.taobao.com/json/show_buyer_list.htm?step=false&amp;bid_page=1&amp;page_size=15&amp;item_type=b&amp;ends=1422195990000&amp;starts=1421591190000&amp;item_id=43354320224&amp;user_tag=270077952&amp;old_quantity=811&amp;zhichong=true&amp;sold_total_num=16&amp;seller_num_id=235263972&amp;dk=0&amp;title=%BA%FE%C4%CF%CF%E6%CE%F7%CC%D8%B2%FA%DD%EF%D7%D3%F4%CE%F4%CE%B4%BF%CA%D6%B9%A4%C5%A9%BC%D2%D7%D4%D6%C6%C0%B0%C8%E2%DD%EF%D7%D3%F4%CE%F4%CE%C5%B4%C3%D7%D2%B6%D2%B6%F4%D9%F4%CE%F4%CE&amp;sbn=3f4c9d793882b61416981895d567b78f&amp;isTKA=false&amp;msc=1</t>
  </si>
  <si>
    <t>http://detailskip.taobao.com/json/show_buyer_list.htm?step=false&amp;bid_page=1&amp;page_size=15&amp;item_type=b&amp;ends=1422199982000&amp;starts=1421595182000&amp;item_id=16975513447&amp;user_tag=269815808&amp;old_quantity=1000&amp;zhichong=true&amp;sold_total_num=16&amp;seller_num_id=829528929&amp;dk=0&amp;title=%CA%B5%CC%E5%B5%EA+%E1%D3%D6%DD%CC%D8%B2%FA%CD%AF%C4%EA%BC%C7%D2%E4%C1%E3%CA%B3%BA%DA%D6%A5%C2%E9%C4%EA%B8%E2%B8%C9+%C2%E9%F4%D9%C5%D6+%CE%A2%CC%F0%CF%E3%B4%E0%BF%C9%BF%DA&amp;sbn=2efcee1f87ebe123a6a8bef5acfaa9d5&amp;isTKA=false&amp;msc=1</t>
  </si>
  <si>
    <t>http://detailskip.taobao.com/json/show_buyer_list.htm?step=false&amp;bid_page=1&amp;page_size=15&amp;item_type=b&amp;ends=1422200350000&amp;starts=1421595550000&amp;item_id=36908082292&amp;user_tag=270340096&amp;old_quantity=4918&amp;zhichong=true&amp;sold_total_num=16&amp;seller_num_id=1786433466&amp;dk=0&amp;title=%A1%BE+4%B8%F6%B0%FC%D3%CA%A1%BF%D4%C6%C4%CF%C3%C9%D7%D4%B4%F3%BE%AE%C4%EA%B8%E2+%D7%CF%C5%B4%C3%D7%C3%B5%B9%E5%BA%EC%CC%C7%C4%EA%B8%E2+500g%D5%E6%BF%D5%B0%FC%D7%B0&amp;sbn=154b7a68a6618761ab31d3f89994093f&amp;isTKA=false&amp;msc=1</t>
  </si>
  <si>
    <t>http://detailskip.taobao.com/json/show_buyer_list.htm?step=false&amp;bid_page=1&amp;page_size=15&amp;item_type=b&amp;ends=1422200396000&amp;starts=1421595596000&amp;item_id=37218781226&amp;user_tag=274468864&amp;old_quantity=3500&amp;zhichong=true&amp;sold_total_num=16&amp;seller_num_id=1675820717&amp;dk=0&amp;title=1%BA%C5%D7%E9%BA%CF%7E%BA%AB%B9%FA%BD%F8%BF%DA+%C4%EA%B8%E2%CC%F5600g%2B%CB%C9%BA%D7%C5%C6%B3%B4%C4%EA%B8%E2%BD%B4150g+%C4%EA%B8%E2%D7%E9%BA%CF+%CF%DE%C1%BF&amp;sbn=d4fca61e5baeedccccea14d80f61eea2&amp;isTKA=false&amp;msc=1</t>
  </si>
  <si>
    <t>http://detailskip.taobao.com/json/show_buyer_list.htm?step=false&amp;bid_page=1&amp;page_size=15&amp;item_type=b&amp;ends=1422200905000&amp;starts=1421596105000&amp;item_id=43205374904&amp;user_tag=270012432&amp;old_quantity=480&amp;zhichong=true&amp;sold_total_num=16&amp;seller_num_id=39784648&amp;dk=0&amp;title=%B0%D9%CE%B6%BA%CD++%BA%AB%CA%BD%C4%EA%B8%E2+%BA%AB%CA%BD%D4%AA%B1%A6%D0%CD%C4%EA%B8%E2&amp;sbn=2d19a48371f3447687b81cc77195b0bc&amp;isTKA=false&amp;msc=1</t>
  </si>
  <si>
    <t>http://detailskip.taobao.com/json/show_buyer_list.htm?step=false&amp;bid_page=1&amp;page_size=15&amp;item_type=b&amp;ends=1422202855000&amp;starts=1421598055000&amp;item_id=43205962379&amp;user_tag=337448960&amp;old_quantity=9867&amp;zhichong=true&amp;sold_total_num=16&amp;seller_num_id=1041945733&amp;dk=0&amp;title=%B9%E3%CE%F7%B7%DB%C0%FB+%D1%F4%CB%B7%CB%AE%BD%FE%F4%CE+%D5%F4%C3%D7%F4%CE%B7%DB%C0%FB%CA%D6%B9%A4%D6%C6%D7%F7+%CF%FC%D2%B9%D0%A1%B3%D4250g&amp;sbn=009e0bf6e55e57cd6721925357c05653&amp;isTKA=false&amp;msc=1</t>
  </si>
  <si>
    <t>http://detailskip.taobao.com/json/show_buyer_list.htm?step=false&amp;bid_page=1&amp;page_size=15&amp;item_type=b&amp;ends=1422207300000&amp;starts=1421602500000&amp;item_id=43248816780&amp;user_tag=337399808&amp;old_quantity=50&amp;zhichong=true&amp;sold_total_num=16&amp;seller_num_id=1826678413&amp;dk=0&amp;title=%C5%A9%BC%D2%CA%D6%B9%A4%D7%D4%D6%C6%B0%D7%C4%EA%B8%E2%CC%F5%B0%FC%D3%CA%CC%D8%B2%FA%D0%A1%B3%D4%D0%C2%C3%D7%D0%C2%CF%CA%CF%C8%D7%F6+%CF%DE%CA%B1%B3%F6%CA%DB&amp;sbn=6eb6c9612670310856afdacac983f4a3&amp;isTKA=false&amp;msc=1</t>
  </si>
  <si>
    <t>http://detailskip.taobao.com/json/show_buyer_list.htm?step=false&amp;bid_page=1&amp;page_size=15&amp;item_type=b&amp;ends=1422230505000&amp;starts=1421625705000&amp;item_id=42752871793&amp;user_tag=370741248&amp;old_quantity=9903&amp;zhichong=true&amp;sold_total_num=16&amp;seller_num_id=75451865&amp;dk=0&amp;title=%CA%D6%B9%A4%CB%AE%C4%A5%C4%EA%B8%E2+%BE%AC%C3%D7%C4%EA%B8%E2%CC%F5+%B4%E0%C6%A4%C4%EA%B8%E2+%B5%D8%B7%BD%CC%D8%B2%FA+%C4%EA%BB%F5&amp;sbn=b27d2ef44ed8b5a35f6d77047778a501&amp;isTKA=false&amp;msc=1</t>
  </si>
  <si>
    <t>http://detailskip.taobao.com/json/show_buyer_list.htm?step=false&amp;bid_page=1&amp;page_size=15&amp;item_type=b&amp;ends=1422231036000&amp;starts=1421626236000&amp;item_id=42450813716&amp;user_tag=340873232&amp;old_quantity=1011&amp;zhichong=true&amp;sold_total_num=16&amp;seller_num_id=46903215&amp;dk=0&amp;title=%B9%F3%D6%DD%CC%D8%B2%FA+%C7%E5%D5%F2%C1%F5%D2%CC%C2%E8%CA%D6%B9%A4%F4%D9%F4%CE250g+%C1%E3%CA%B3%C5%B4%C3%D7%B8%E2%B4%BF%C5%B4%C3%D7%C4%EA%B8%E2%D5%E6%BF%D5%B0%FC%D3%CA&amp;sbn=bccad7e7399517c728f040efa04b767a&amp;isTKA=false&amp;msc=1</t>
  </si>
  <si>
    <t>http://detailskip.taobao.com/json/show_buyer_list.htm?step=false&amp;bid_page=1&amp;page_size=15&amp;item_type=b&amp;ends=1422231472000&amp;starts=1421626672000&amp;item_id=42913344519&amp;user_tag=336662530&amp;old_quantity=1686&amp;zhichong=true&amp;sold_total_num=16&amp;seller_num_id=67309438&amp;dk=0&amp;title=5%BD%EF%B0%FC%D3%CA+%B6%AB%B1%B1%D5%B3%B6%B9%B0%FC+%B0%D7%B6%B9%B0%FC%BD%AD%C3%D7%C3%E6%B6%B9%B0%FC++%B6%AB%B1%B1%B6%B9%B0%FC+%D5%E6%BF%D5%D7%B012%B8%F6&amp;sbn=0831e6d0ef67a82f130588a85d129859&amp;isTKA=false&amp;msc=1</t>
  </si>
  <si>
    <t>http://detailskip.taobao.com/json/show_buyer_list.htm?step=false&amp;bid_page=1&amp;page_size=15&amp;item_type=b&amp;ends=1422234000000&amp;starts=1421629200000&amp;item_id=23856156101&amp;user_tag=269488144&amp;old_quantity=477&amp;zhichong=true&amp;sold_total_num=16&amp;seller_num_id=125963215&amp;dk=0&amp;title=%CF%E6%CE%F7%D3%C0%CB%B3%CC%D8%B2%FA%DD%EF%D7%D3%F4%CE%F4%CE+%C5%A9%BC%D2%CA%D6%B9%A4%CF%B8%C4%A5%D2%B0%DD%EF%C5%B4%C3%D7%B4%F8%CF%DA%F4%D9%F4%CE+4%B8%F6%2F%B0%FC&amp;sbn=4c10829218bc1cdd515543e00d57142e&amp;isTKA=false&amp;msc=1</t>
  </si>
  <si>
    <t>http://detailskip.taobao.com/json/show_buyer_list.htm?step=false&amp;bid_page=1&amp;page_size=15&amp;item_type=b&amp;ends=1422234094000&amp;starts=1421629294000&amp;item_id=16369358557&amp;user_tag=337448960&amp;old_quantity=99758&amp;zhichong=true&amp;sold_total_num=16&amp;seller_num_id=830785230&amp;dk=0&amp;title=%A1%BE%BA%EC%CC%C7%C4%EA%B8%E2%A1%BF++%D5%E6%BF%D5%B0%FC%D7%B0+%D5%E3%BD%AD%C4%FE%B2%A8%CC%D8%B2%FA%C3%C0%CA%B3%CA%A4%B4%C8%B3%C7%D3%E1%BC%D2%CF%BA%C0%B0+%B4%BF%CC%EC%C8%BB&amp;sbn=338c9a16512c4f0df5dbc40941734c30&amp;isTKA=false&amp;msc=1</t>
  </si>
  <si>
    <t>http://detailskip.taobao.com/json/show_buyer_list.htm?step=false&amp;bid_page=1&amp;page_size=15&amp;item_type=b&amp;ends=1422235090000&amp;starts=1421630290000&amp;item_id=17991481234&amp;user_tag=337186816&amp;old_quantity=99967&amp;zhichong=true&amp;sold_total_num=16&amp;seller_num_id=1015181173&amp;dk=0&amp;title=%CA%D6%B9%A4%C4%EA%B8%E2+%B6%AB%B1%B1%C4%EA%B8%E2+%C5%B4%C3%D7%C3%E6%C4%EA%B8%E2+%C5%B4%C3%D7%B8%E2+%B0%D7%C7%D0%B8%E2+%B6%AB%B1%B1%C7%D0%B8%E2+6%BD%EF%B0%FC%D3%CA&amp;sbn=49f20f3b4651942749646c52a5cb46a2&amp;isTKA=false&amp;msc=1</t>
  </si>
  <si>
    <t>http://detailskip.taobao.com/json/show_buyer_list.htm?step=false&amp;bid_page=1&amp;page_size=15&amp;item_type=b&amp;ends=1422235121000&amp;starts=1421630321000&amp;item_id=41741590192&amp;user_tag=471429136&amp;old_quantity=1000&amp;zhichong=true&amp;sold_total_num=16&amp;seller_num_id=42338128&amp;dk=0&amp;title=2%B8%F6%B0%FC%D3%CA+%BA%AB%B9%FA%CE%E5%B2%CA%BD%C8%D7%D3%D3%AA%D1%F8%C4%EA%B8%E2+270g%C1%E2%D0%CE++%BA%AB%B9%FA%B4%F2%B8%E2%B5%EA%B6%A9%D6%C6%C4%EA%B8%E2%D5%B3&amp;sbn=660c051df273eee7e6e479d964efbc78&amp;isTKA=false&amp;msc=1</t>
  </si>
  <si>
    <t>http://detailskip.taobao.com/json/show_buyer_list.htm?step=false&amp;bid_page=1&amp;page_size=15&amp;item_type=b&amp;ends=1422235349000&amp;starts=1421630549000&amp;item_id=41977747034&amp;user_tag=408489984&amp;old_quantity=99&amp;zhichong=true&amp;sold_total_num=16&amp;seller_num_id=771939706&amp;dk=0&amp;title=%D5%FD%D7%DA%BA%AB%CA%BD%B2%DD%DD%AE%C4%EA%B8%E2500%BF%CB+%B0%D8%C0%BC%B2%DD%DD%AE%BC%D0%D0%C4%C4%EA%B8%E2%CC%F5+%BA%AB%B9%FA%D6%A5%CA%BF%BB%F0%B9%F8%C4%EA%B8%E2%D3%C3&amp;sbn=ce4a18ac847de91e49b0349d87dc5c85&amp;isTKA=false&amp;msc=2</t>
  </si>
  <si>
    <t>http://detailskip.taobao.com/json/show_buyer_list.htm?step=false&amp;bid_page=1&amp;page_size=15&amp;item_type=b&amp;ends=1422236087000&amp;starts=1421631287000&amp;item_id=42579813420&amp;user_tag=337448960&amp;old_quantity=4349&amp;zhichong=true&amp;sold_total_num=16&amp;seller_num_id=1956027257&amp;dk=0&amp;title=%CB%C4%B4%A8%CC%D8%B2%FA%C5%A9%BC%D2%D7%D4%D6%C6%B4%BF%C5%B4%C3%D7%CA%D6%B9%A4%D5%ED%CD%B7%F4%CE%D2%B6%B6%F9%F4%CE%C5%B4%C3%D7%F4%CE%D0%A1%B3%D4%C4%EA%BB%F5%C4%EA%B8%E2&amp;sbn=e6086a0aaf1dd422301bfd82b194151a&amp;isTKA=false&amp;msc=1</t>
  </si>
  <si>
    <t>http://detailskip.taobao.com/json/show_buyer_list.htm?step=false&amp;bid_page=1&amp;page_size=15&amp;item_type=b&amp;ends=1422236315000&amp;starts=1421631515000&amp;item_id=21668768524&amp;user_tag=337195008&amp;old_quantity=958&amp;zhichong=true&amp;sold_total_num=16&amp;seller_num_id=728730471&amp;dk=0&amp;title=%DD%EF%D7%D3+%D2%B0%DD%EF%B2%CB+%DD%EF%B2%DD+%B0%AC%D2%B6+%B0%AC%DD%EF+%C7%E5%C3%F7%B2%CB+%CF%E7%C0%EF+%C5%B4%C3%D7+%F4%D9%F4%CE+%F4%CE%F4%CE+%C4%EA%B8%E2&amp;sbn=5d4626828e2d9dab22ecb843282f3ccb&amp;isTKA=false&amp;msc=1</t>
  </si>
  <si>
    <t>http://detailskip.taobao.com/json/show_buyer_list.htm?step=false&amp;bid_page=1&amp;page_size=15&amp;item_type=b&amp;ends=1422236844000&amp;starts=1421632044000&amp;item_id=35816635521&amp;user_tag=68751360&amp;old_quantity=9108&amp;zhichong=true&amp;sold_total_num=16&amp;seller_num_id=132870795&amp;dk=0&amp;title=%BA%AB%B9%FA%BD%F8%BF%DA%C8%AA%C5%C6%B3%B4%C4%EA%B8%E2%BD%B4+%BA%AB%B9%FA%B3%B4%C4%EA%B8%E2%C0%B1%BD%B4+%CC%F0%C0%B1%CE%B6+150g&amp;sbn=7ea3a17f170e723ca46c9e2466c2526d&amp;isTKA=false&amp;msc=1</t>
  </si>
  <si>
    <t>http://detailskip.taobao.com/json/show_buyer_list.htm?step=false&amp;bid_page=1&amp;page_size=15&amp;item_type=b&amp;ends=1422237311000&amp;starts=1421632511000&amp;item_id=35644422892&amp;user_tag=337186818&amp;old_quantity=100&amp;zhichong=true&amp;sold_total_num=16&amp;seller_num_id=25607380&amp;dk=0&amp;title=%B6%AB%B1%B1%CC%D8%B2%FA%B4%F3%BB%C6%C3%D7%C4%EA%B8%E2%CC%D8%C9%AB%D0%A1%B3%D4%C5%A9%BC%D2+%B4%BF%CA%D6%B9%A4%CF%D6%C2%F4%C9%A2%D7%B0500%BF%CB8%B7%DD%B0%FC%D3%CA&amp;sbn=4345c4dc9e28f6d15e58fd259f425727&amp;isTKA=false&amp;msc=1</t>
  </si>
  <si>
    <t>http://detailskip.taobao.com/json/show_buyer_list.htm?step=false&amp;bid_page=1&amp;page_size=15&amp;item_type=b&amp;ends=1422238007000&amp;starts=1421633207000&amp;item_id=35677623481&amp;user_tag=270077952&amp;old_quantity=99999&amp;zhichong=true&amp;sold_total_num=16&amp;seller_num_id=95921852&amp;dk=0&amp;title=%BA%AB%B9%FA%B3%B4%C4%EA%B8%E2%D3%C3%2F%B3%F6%BF%DA%BA%AB%B9%FA%B3%B4%C4%EA%B8%E2%CC%F5%2F%D5%E6%BF%D5%B0%FC%D7%B0907%BF%CB&amp;sbn=2526ab15c7913a8444f8baac3cce4ee4&amp;isTKA=false&amp;msc=1</t>
  </si>
  <si>
    <t>http://detailskip.taobao.com/json/show_buyer_list.htm?step=false&amp;bid_page=1&amp;page_size=15&amp;item_type=b&amp;ends=1422238144000&amp;starts=1421633344000&amp;item_id=43312464429&amp;user_tag=471429120&amp;old_quantity=99887&amp;zhichong=true&amp;sold_total_num=16&amp;seller_num_id=494045140&amp;dk=0&amp;title=%CF%E3%B8%DB%B4%FA%B9%BA+%C6%E6%BB%AA%B1%FD%BC%D2%C3%D4%C4%E3%D1%C7%E6%D6%CC%C7%C4%EA%B8%E2%D2%BB%B8%F6%D7%B0+%BA%D8%C4%EA%C4%EA%BB%F5%CA%B3%C6%B7&amp;sbn=677ad08b91111b371e0466a7a4d3babe&amp;isTKA=false&amp;msc=2</t>
  </si>
  <si>
    <t>http://detailskip.taobao.com/json/show_buyer_list.htm?step=false&amp;bid_page=1&amp;page_size=15&amp;item_type=b&amp;ends=1422239140000&amp;starts=1421634340000&amp;item_id=41773963342&amp;user_tag=337383424&amp;old_quantity=2548&amp;zhichong=true&amp;sold_total_num=16&amp;seller_num_id=1104503357&amp;dk=0&amp;title=%D4%C6%C4%CF%B4%F3%C0%ED%CC%D8%B2%FA+%D5%FD%D7%DA%CF%E3%C3%D7%B6%FC%BF%E9+%D4%B2%B6%FC%BF%E9+%C9%D5%C6%AC%B6%FC%BF%E9%F4%CE%F4%CE+%C2%FA4%BD%EF%B0%FC%D3%CA%CB%CD%BD%B4&amp;sbn=b908780f2aeb648dfb56c739ef8356cd&amp;isTKA=false&amp;msc=1</t>
  </si>
  <si>
    <t>http://detailskip.taobao.com/json/show_buyer_list.htm?step=false&amp;bid_page=1&amp;page_size=15&amp;item_type=b&amp;ends=1422239167000&amp;starts=1421634367000&amp;item_id=43589688654&amp;user_tag=269488130&amp;old_quantity=100&amp;zhichong=true&amp;sold_total_num=16&amp;seller_num_id=128338142&amp;dk=0&amp;title=%D5%FD%D7%DA%C1%D9%B0%B2%CA%D6%B9%A4%B0%D7%C4%EA%B8%E2%CC%F5500g+%CA%D6%B9%A4%CC%D8%B2%FA+%CE%B6%B5%C0%B2%BB%CA%E4%C4%FE%B2%A8%C4%EA%B8%E2&amp;sbn=e555cefc7d12d2ed1621913658bb8d48&amp;isTKA=false&amp;msc=1</t>
  </si>
  <si>
    <t>http://detailskip.taobao.com/json/show_buyer_list.htm?step=false&amp;bid_page=1&amp;page_size=15&amp;item_type=b&amp;ends=1422240026000&amp;starts=1421635226000&amp;item_id=13383634868&amp;user_tag=270086144&amp;old_quantity=2409&amp;zhichong=true&amp;sold_total_num=16&amp;seller_num_id=669868785&amp;dk=0&amp;title=%B8%DF%C1%BB%F4%CE%F4%CE+%B8%DF%C1%BB%F4%D9%F4%CE+%C5%B4%C3%D7+%B8%DF%C1%BA+%C4%EA%B8%E2+%CF%E7%C0%EF+%F4%CE%F4%CE+%F4%D9%F4%CE+%D5%C5%BC%D2%BD%E7%CC%D8%B2%FA&amp;sbn=58eaf507c3bc98ba05eaf5e658107a12&amp;isTKA=false&amp;msc=1</t>
  </si>
  <si>
    <t>http://detailskip.taobao.com/json/show_buyer_list.htm?step=false&amp;bid_page=1&amp;page_size=15&amp;item_type=b&amp;ends=1422240113000&amp;starts=1421635313000&amp;item_id=23152704897&amp;user_tag=274010112&amp;old_quantity=10020&amp;zhichong=true&amp;sold_total_num=16&amp;seller_num_id=655774437&amp;dk=0&amp;title=%C4%FE%B2%A8%CC%D8%B2%FA%B4%C8%B3%C7%CC%D8%B2%FA+%CB%AE%C4%A5%C4%EA%B8%E2%C7%D0%B8%E2+%C9%E0%BC%E2%C9%CF%B5%C4%C3%C0%CE%B6+%BD%A1%BF%B5%C3%C0%CA%B3+%B6%E0%B5%D8%B0%FC%D3%CA&amp;sbn=2e6278342a74d7ba91c17158d8959ad3&amp;isTKA=false&amp;msc=1</t>
  </si>
  <si>
    <t>http://detailskip.taobao.com/json/show_buyer_list.htm?step=false&amp;bid_page=1&amp;page_size=15&amp;item_type=b&amp;ends=1422240850000&amp;starts=1421636050000&amp;item_id=36209521492&amp;user_tag=336859136&amp;old_quantity=9977&amp;zhichong=true&amp;sold_total_num=16&amp;seller_num_id=207557550&amp;dk=0&amp;title=%D1%D3%B1%DF%B3%AF%CF%CA%D7%E5%D0%A1%BD%C8%D7%D3+%D4%C2%C1%C1%BD%C8%D7%D3+%B6%B9%CF%DA%BD%C8%D7%D3+%B4%F2%B8%E2%BD%C8%D7%D3+%D0%A1%BD%C8%D7%D3&amp;sbn=5290988767bf50041a99596f4ddc0056&amp;isTKA=false&amp;msc=1</t>
  </si>
  <si>
    <t>http://detailskip.taobao.com/json/show_buyer_list.htm?step=false&amp;bid_page=1&amp;page_size=15&amp;item_type=b&amp;ends=1422242211000&amp;starts=1421637411000&amp;item_id=38363827218&amp;user_tag=270077952&amp;old_quantity=934&amp;zhichong=true&amp;sold_total_num=16&amp;seller_num_id=150537001&amp;dk=0&amp;title=%B4%F3%BA%CC%B9%C8+%C3%D7+%D6%A5%CA%BF+%C4%FE%B2%A8+%D0%A1+%BC%D0%D0%C4%C4%EA%B8%E2+%BD%B4+%BD%AD%CE%F7+%B8%F0%CF%C9%C9%BD+%C1%D6%CA%CF%CC%D8%B2%FA500%BF%CB&amp;sbn=29c8b95fc196bb30dbc78c22761bbe3a&amp;isTKA=false&amp;msc=1</t>
  </si>
  <si>
    <t>http://detailskip.taobao.com/json/show_buyer_list.htm?step=false&amp;bid_page=1&amp;page_size=15&amp;item_type=b&amp;ends=1422243600000&amp;starts=1421638800000&amp;item_id=37612610768&amp;user_tag=270077952&amp;old_quantity=99997&amp;zhichong=true&amp;sold_total_num=16&amp;seller_num_id=102681594&amp;dk=0&amp;title=%C4%FE%B2%A8%CC%D8%B2%FA%BA%D3%C4%B7%B6%C9%CB%AE%C4%A5%C4%EA%B8%E2+%C5%B4%C8%ED%CB%AC%BB%AC+%D5%FD%D7%DA%CB%AE%C4%A5%C4%EA%B8%E2&amp;sbn=9c2e5e9c56fe48a006364ddfd70789ff&amp;isTKA=false&amp;msc=1</t>
  </si>
  <si>
    <t>http://detailskip.taobao.com/json/show_buyer_list.htm?step=false&amp;bid_page=1&amp;page_size=15&amp;item_type=b&amp;ends=1422243673000&amp;starts=1421638873000&amp;item_id=36944002191&amp;user_tag=403787776&amp;old_quantity=8167&amp;zhichong=true&amp;sold_total_num=16&amp;seller_num_id=345937133&amp;dk=0&amp;title=%BA%AB%B9%FA%BD%F8%BF%DA%C4%EA%B8%E2%CC%F5+%CB%C9%BA%D7%C5%C6%C3%D4%C4%E3%B3%B4%C4%EA%B8%E2%CC%F5600g+%BF%DA%B8%D0%BE%A2%B5%C0&amp;sbn=e094134454f54cab4b3dc22e4aa28b84&amp;isTKA=false&amp;msc=1</t>
  </si>
  <si>
    <t>http://detailskip.taobao.com/json/show_buyer_list.htm?step=false&amp;bid_page=1&amp;page_size=15&amp;item_type=b&amp;ends=1422243848000&amp;starts=1421639048000&amp;item_id=7586925571&amp;user_tag=269815824&amp;old_quantity=2624&amp;zhichong=true&amp;sold_total_num=16&amp;seller_num_id=60864211&amp;dk=0&amp;title=%CC%A8%D6%DD%CC%D8%B2%FA%2F%C4%EA%B8%E2%C6%AC%2F%C4%EA%B8%E2%CB%BF%2F%BA%AB%B9%FA%C4%EA%B8%E2%2F%BB%F0%B9%F8%C4%EA%B8%E2+%C0%B1%B3%B4%C4%EA%B8%E2%D5%E6%BF%D5%B0%FC%D7%B0&amp;sbn=bd364b53888014d1062e91abb88784b0&amp;isTKA=false&amp;msc=1</t>
  </si>
  <si>
    <t>http://detailskip.taobao.com/json/show_buyer_list.htm?step=false&amp;bid_page=1&amp;page_size=15&amp;item_type=b&amp;ends=1422244341000&amp;starts=1421639541000&amp;item_id=9077967866&amp;user_tag=274272272&amp;old_quantity=1682&amp;zhichong=true&amp;sold_total_num=16&amp;seller_num_id=68265868&amp;dk=0&amp;title=%BB%C6%D4%F2%BA%CD%C2%DC%B2%B7%CF%CC%B8%E21.5%BD%EF%D7%B0%2F%CF%CC%C4%EA%B8%E2%2F%D5%E6%BF%D5%B0%FC%D7%B0%2F%C4%EA%BB%F5%B1%D8%B1%B8%2F%CF%C3%C3%C5%C4%EA%B8%E2&amp;sbn=9916256a1e0eeb51290b8f843ddc1ed8&amp;isTKA=false&amp;msc=1</t>
  </si>
  <si>
    <t>http://detailskip.taobao.com/json/show_buyer_list.htm?step=false&amp;bid_page=1&amp;page_size=15&amp;item_type=b&amp;ends=1422245705000&amp;starts=1421640905000&amp;item_id=41681345946&amp;user_tag=337186816&amp;old_quantity=968&amp;zhichong=true&amp;sold_total_num=16&amp;seller_num_id=836127223&amp;dk=0&amp;title=%D6%A5%CA%BF%BC%D0%D0%C4%C4%EA%B8%E2%2F%D6%A5%CA%BF%BC%D0%D0%C4%C3%D7%CC%F5%2F%C4%EA%B8%E2%BB%F0%B9%F8%2F%CA%B5%CC%E5%B5%EA%2F%D2%BB%CF%E4%C6%F0%C5%FA%2F500g%C5%FA%B7%A2&amp;sbn=38e93583badca01c9d84e0d0dfee5cf9&amp;isTKA=false&amp;msc=1</t>
  </si>
  <si>
    <t>http://detailskip.taobao.com/json/show_buyer_list.htm?step=false&amp;bid_page=1&amp;page_size=15&amp;item_type=b&amp;ends=1422247076000&amp;starts=1421642276000&amp;item_id=37180112099&amp;user_tag=336662528&amp;old_quantity=1000&amp;zhichong=true&amp;sold_total_num=16&amp;seller_num_id=97032775&amp;dk=0&amp;title=%A1%BE%C4%CF%B9%CF%B9%FB%A1%BF%B8%DB%CA%BD%B5%E3%D0%C4+%B9%E3%CA%BD%B5%E3%D0%C4+%B8%DB%CA%BD%CC%F0%B5%E3+%C0%E4%B6%B3%CA%B3%C6%B7%B5%E3%D0%C43%C3%B6&amp;sbn=f80dd070cdaaa1ae794707a34edf1701&amp;isTKA=false&amp;msc=1</t>
  </si>
  <si>
    <t>http://detailskip.taobao.com/json/show_buyer_list.htm?step=false&amp;bid_page=1&amp;page_size=15&amp;item_type=b&amp;ends=1422247102000&amp;starts=1421642302000&amp;item_id=21076108088&amp;user_tag=270077952&amp;old_quantity=1242&amp;zhichong=true&amp;sold_total_num=16&amp;seller_num_id=714138219&amp;dk=0&amp;title=%BA%AB%B9%FA%C0%B1%B3%B4%C4%EA%B8%E2%D3%C3+%B3%F6%BF%DA%BA%AB%B9%FA%B3%B4%C4%EA%B8%E2%CC%F5+%BA%AB%CA%BD%C4%EA%B8%E2%CC%F5+%D0%A1%CF%B1%B8%BE%C4%EA%B8%E2+907%BF%CB&amp;sbn=9b3a2a7f3ed0c1bbf20504027012e41a&amp;isTKA=false&amp;msc=2</t>
  </si>
  <si>
    <t>http://detailskip.taobao.com/json/show_buyer_list.htm?step=false&amp;bid_page=1&amp;page_size=15&amp;item_type=b&amp;ends=1422247674000&amp;starts=1421642874000&amp;item_id=42831130315&amp;user_tag=273944576&amp;old_quantity=19947&amp;zhichong=true&amp;sold_total_num=16&amp;seller_num_id=799390713&amp;dk=0&amp;title=%A1%BE%C8%FD%BD%E3%BA%A3%CF%CA%A1%BF%D2%AC%D6%AD%BB%C6%BD%F0%B8%E2+%B4%BF%CA%D6%B9%A4%D6%C6%D7%F7+%B6%AB%C4%CF%D1%C7%B7%E7%CE%B6+300g+%B7%E7%CE%B6%B6%C0%CC%D8&amp;sbn=a2f2211ca2d17ef3737b2263f4107580&amp;isTKA=false&amp;msc=1</t>
  </si>
  <si>
    <t>http://detailskip.taobao.com/json/show_buyer_list.htm?step=false&amp;bid_page=1&amp;page_size=15&amp;item_type=b&amp;ends=1422247959000&amp;starts=1421643159000&amp;item_id=42992829516&amp;user_tag=269488128&amp;old_quantity=1000&amp;zhichong=true&amp;sold_total_num=16&amp;seller_num_id=2059128061&amp;dk=0&amp;title=%BA%AB%B9%FA%B3%B4%C4%EA%B8%E2%2F%D5%FD%D7%DA%B3%B4%C4%EA%B8%E2%2F%B3%B4%C4%EA%B8%E2%CC%D7%B2%CD%2F%BA%AB%CA%BD%B3%B4%C4%EA%B8%E2%2F%C4%EA%B8%E2%CC%F5%2F%BA%AB&amp;sbn=04ea57e96d260560cf38417bb311fa9b&amp;isTKA=false&amp;msc=1</t>
  </si>
  <si>
    <t>http://detailskip.taobao.com/json/show_buyer_list.htm?step=false&amp;bid_page=1&amp;page_size=15&amp;item_type=b&amp;ends=1422248169000&amp;starts=1421643369000&amp;item_id=43485675669&amp;user_tag=471601152&amp;old_quantity=520&amp;zhichong=true&amp;sold_total_num=16&amp;seller_num_id=472430561&amp;dk=0&amp;title=%C5%B4%B8%DF%C1%BB%F4%D9%F4%CE+%B4%BF%CA%D6%B9%A4%BA%EC%B8%DF%C1%BB%F4%CE%F4%CE+%B4%D6%C1%B8%BA%FE%C4%CF%C5%A9%BC%D2%CC%D8%B2%FA+%D3%A1%F4%CE%D7%D3%C4%EA%BB%F5%B8%E2%B5%E3&amp;sbn=ca8c4b7354f008ae54ce9c51dd1a4aad&amp;isTKA=false&amp;msc=1</t>
  </si>
  <si>
    <t>http://detailskip.taobao.com/json/show_buyer_list.htm?step=false&amp;bid_page=1&amp;page_size=15&amp;item_type=b&amp;ends=1422248455000&amp;starts=1421643655000&amp;item_id=41682533413&amp;user_tag=270012416&amp;old_quantity=5000&amp;zhichong=true&amp;sold_total_num=16&amp;seller_num_id=890323028&amp;dk=0&amp;title=%CC%EC%BD%F2%C7%E5%D5%E6%D0%A1%B3%D4+%CF%DA%C1%FA+%D7%D4%D6%C6%D5%B3%CA%B3%CF%E3%BB%AC%C8%ED%C5%B4+%BF%AA%B4%FC%BC%B4%CA%B3+%C8%AB%B3%A1%C2%FA58%D4%AA%B0%FC%D3%CA&amp;sbn=0bb5943c36c32b0fd0e01303ee4346be&amp;isTKA=false&amp;msc=1</t>
  </si>
  <si>
    <t>http://detailskip.taobao.com/json/show_buyer_list.htm?step=false&amp;bid_page=1&amp;page_size=15&amp;item_type=b&amp;ends=1422248751000&amp;starts=1421643951000&amp;item_id=42855950659&amp;user_tag=269488128&amp;old_quantity=1830&amp;zhichong=true&amp;sold_total_num=16&amp;seller_num_id=160538872&amp;dk=0&amp;title=%D5%B3%B6%B9%B0%FC+%BB%C6%C3%D7%D5%B3%B6%B9%B0%FC+%B6%AB%B1%B1%D5%B3%B6%B9%B0%FC+%B6%AB%B1%B1%CC%D8%B2%FA+%CB%CD%C0%F1%B2%FA%C6%B7+5%BD%EF%CA%AE%BC%FE%B0%FC%D3%CA%C0%B2&amp;sbn=5af78aa680e64ff80f4fe8b3c06bb73a&amp;isTKA=false&amp;msc=1</t>
  </si>
  <si>
    <t>http://detailskip.taobao.com/json/show_buyer_list.htm?step=false&amp;bid_page=1&amp;page_size=15&amp;item_type=b&amp;ends=1422249567000&amp;starts=1421644767000&amp;item_id=36954179007&amp;user_tag=5869584&amp;old_quantity=1000&amp;zhichong=true&amp;sold_total_num=16&amp;seller_num_id=16584098&amp;dk=0&amp;title=%B9%E3%B6%AB%D5%BF%BD%AD%CA%D0%C1%AE%BD%AD%B0%B2%C6%CC%D5%F2%BB%AA%C7%BF%B4%AB%CD%B3%C4%EA%B8%E2600%BF%CB%B4%FC%D7%B0+%D4%B1%B9%A4%C4%EA%BB%F5%C0%F1%B0%FC%C5%FA%B7%A2&amp;sbn=d42e149ea3053241f5c1a0ea1d983a01&amp;isTKA=false&amp;msc=1</t>
  </si>
  <si>
    <t>http://detailskip.taobao.com/json/show_buyer_list.htm?step=false&amp;bid_page=1&amp;page_size=15&amp;item_type=b&amp;ends=1422250200000&amp;starts=1421645400000&amp;item_id=43211638716&amp;user_tag=269488128&amp;old_quantity=588&amp;zhichong=true&amp;sold_total_num=16&amp;seller_num_id=2257320640&amp;dk=0&amp;title=%C2%E9%B3%C7%CA%D6%B9%A4%B4%BF%C5%B4%C3%D7%F4%D9%F4%CE%BA%FE%B1%B1%BB%C6%B8%D4%CC%D8%B2%FA%C5%A9%BC%D2%D7%D4%D6%C6%C4%EA%B8%E25%BD%EF%B0%FC%D3%CA%CB%CD%BD%B4%C2%DC%B2%B7&amp;sbn=db0db13cbbb60ab236daf25cd65af08a&amp;isTKA=false&amp;msc=1</t>
  </si>
  <si>
    <t>http://detailskip.taobao.com/json/show_buyer_list.htm?step=false&amp;bid_page=1&amp;page_size=15&amp;item_type=b&amp;ends=1422250270000&amp;starts=1421645470000&amp;item_id=42592028063&amp;user_tag=270274560&amp;old_quantity=880&amp;zhichong=true&amp;sold_total_num=16&amp;seller_num_id=2111345028&amp;dk=0&amp;title=%C4%EA%B8%E2%B8%C9%B4%BF%CA%D6%B9%A4%D5%A8%C4%EA%B8%E2+%D5%FD%D7%DA%D6%EE%F4%DF%C4%EA%B8%E2%C6%AC+%D0%DD%CF%D0%C1%E3%CA%B3%D0%A1%B3%D4%C4%EA%B8%E2%C5%D6%D6%EE%F4%DF%CC%D8%B2%FA&amp;sbn=cafb1325263d9d07bea988b9f869a7bf&amp;isTKA=false&amp;msc=1</t>
  </si>
  <si>
    <t>http://detailskip.taobao.com/json/show_buyer_list.htm?step=false&amp;bid_page=1&amp;page_size=15&amp;item_type=b&amp;ends=1422251182000&amp;starts=1421646382000&amp;item_id=36020331536&amp;user_tag=270077968&amp;old_quantity=82&amp;zhichong=true&amp;sold_total_num=16&amp;seller_num_id=20128601&amp;dk=0&amp;title=%C7%BF%C1%D2%CD%C6%BC%F6%BE%CA%B4%F2+%CE%DA%D5%F2%D1%BF%C2%F3%C5%B4%C3%D7%C4%EA%B8%E2+%C7%E5%CF%E3%C8%ED%C5%B4%D5%F4%D2%BB%CF%C2%BE%CD%B3%D4%D5%E3%BD%AD%C4%EA%B8%E2%CA%D6%B9%A4&amp;sbn=896b2c10d3b8864e7167576e4c479f78&amp;isTKA=false&amp;msc=1</t>
  </si>
  <si>
    <t>http://detailskip.taobao.com/json/show_buyer_list.htm?step=false&amp;bid_page=1&amp;page_size=15&amp;item_type=b&amp;ends=1422252013000&amp;starts=1421647213000&amp;item_id=36114873166&amp;user_tag=270077952&amp;old_quantity=995&amp;zhichong=true&amp;sold_total_num=16&amp;seller_num_id=116593409&amp;dk=0&amp;title=%D2%BB%D6%BB%B6%A6+%C7%D0%C6%AC%C4%EA%B8%E2454g%2F%CE%B6%B3%AC%BA%AB%B9%FA%B3%B4%C4%EA%B8%E2&amp;sbn=61637a7f5d799d058160223d018ccb2c&amp;isTKA=false&amp;msc=1</t>
  </si>
  <si>
    <t>http://detailskip.taobao.com/json/show_buyer_list.htm?step=false&amp;bid_page=1&amp;page_size=15&amp;item_type=b&amp;ends=1422252461000&amp;starts=1421647661000&amp;item_id=42259718349&amp;user_tag=337121282&amp;old_quantity=1000&amp;zhichong=true&amp;sold_total_num=16&amp;seller_num_id=180773773&amp;dk=0&amp;title=10%D4%AA%D4%CB%B7%D1%B2%BB%CF%DE%D6%D8+%BA%AB%B9%FA%BA%AB%CA%BD%C0%B1%BD%B4%B3%B4%C4%EA%B8%E2%C6%AC%C0%B1%C4%EA%B8%E2%C6%AC%B4%F2%B8%E2%C6%AC500g%CF%D6%D7%F6&amp;sbn=3e912f547d4da1d60210d63e493281f7&amp;isTKA=false&amp;msc=2</t>
  </si>
  <si>
    <t>http://detailskip.taobao.com/json/show_buyer_list.htm?step=false&amp;bid_page=1&amp;page_size=15&amp;item_type=b&amp;ends=1422253258000&amp;starts=1421648458000&amp;item_id=16587517192&amp;user_tag=337186816&amp;old_quantity=99633&amp;zhichong=true&amp;sold_total_num=16&amp;seller_num_id=1015181173&amp;dk=0&amp;title=%B6%AB%B1%B1%D5%B3%B6%B9%B0%FC+%C5%A9%BC%D2%CF%D6%D5%F4+%D7%D4%D7%F6%B4%F3%BB%C6%C3%D7%D5%B3%B6%B9%B0%FC+%F0%A4%B6%B9%B0%FC+%D5%B3%D3%D6%CF%E3+6%B7%DD%B0%FC%D3%CA&amp;sbn=b46595ebfaca094a3027a448cb5eb61a&amp;isTKA=false&amp;msc=1</t>
  </si>
  <si>
    <t>http://detailskip.taobao.com/json/show_buyer_list.htm?step=false&amp;bid_page=1&amp;page_size=15&amp;item_type=b&amp;ends=1422257036000&amp;starts=1421652236000&amp;item_id=35305362647&amp;user_tag=471666688&amp;old_quantity=786&amp;zhichong=true&amp;sold_total_num=16&amp;seller_num_id=1696580906&amp;dk=0&amp;title=%D5%FD%D7%DA%D5%E3%BD%AD%B4%AB%CD%B3%CC%D8%B2%FA%B8%E2%B5%E3%BD%A8%BB%D4%BB%C6%C3%D7%B9%FB%C4%EA%BB%F5%C8%ED%C5%B4%BF%C9%BF%DA%C4%EA%B8%E2%CC%F5%CA%D6%B9%A4400g%C8%C8%C2%F4&amp;sbn=77ce540ed22453e66bdd3c2d432c821d&amp;isTKA=false&amp;msc=1</t>
  </si>
  <si>
    <t>http://detailskip.taobao.com/json/show_buyer_list.htm?step=false&amp;bid_page=1&amp;page_size=15&amp;item_type=b&amp;ends=1422257403000&amp;starts=1421652603000&amp;item_id=16491681415&amp;user_tag=341381122&amp;old_quantity=581&amp;zhichong=true&amp;sold_total_num=16&amp;seller_num_id=79350165&amp;dk=0&amp;title=%B9%F3%D6%DD%B0%B2%CB%B3%CC%D8%B2%FA%C4%EA%BB%F5+%B4%BF%CA%D6%B9%A4%B4%F2%D4%EC+%C5%B4%C3%D7%F4%D9%F4%CE%B9%D8%C1%EB%B6%B9%C9%B3%F4%CE+%C4%EA%B8%E2+%D5%E6%BF%D5%B0%FC%D7%B0&amp;sbn=8cdbfd0433b02637e66919e2987f6cb2&amp;isTKA=false&amp;msc=1</t>
  </si>
  <si>
    <t>http://detailskip.taobao.com/json/show_buyer_list.htm?step=false&amp;bid_page=1&amp;page_size=15&amp;item_type=b&amp;ends=1422257549000&amp;starts=1421652749000&amp;item_id=43148448329&amp;user_tag=270274560&amp;old_quantity=25820&amp;zhichong=true&amp;sold_total_num=16&amp;seller_num_id=793465662&amp;dk=0&amp;title=%CA%D6%B9%A4%CB%AE%C4%A5%C3%E6%B6%AB%B1%B1%D5%B3%B6%B9%B0%FC+%C4%EA%B8%E2%D5%B3%B6%B9%B0%FC+500%BF%CB5%BD%EF%B0%FC%D3%CA10%BD%EF%CB%CD%D2%BB%BD%EF&amp;sbn=ffc720014df6e053de17816282c96265&amp;isTKA=false&amp;msc=1</t>
  </si>
  <si>
    <t>http://detailskip.taobao.com/json/show_buyer_list.htm?step=false&amp;bid_page=1&amp;page_size=15&amp;item_type=b&amp;ends=1422257690000&amp;starts=1421652890000&amp;item_id=43002973379&amp;user_tag=273682432&amp;old_quantity=497&amp;zhichong=true&amp;sold_total_num=16&amp;seller_num_id=778288085&amp;dk=0&amp;title=%B9%F3%D6%DD%D3%F1%C3%D7%F4%D9%F4%CE+%B4%D6%C1%B8%F4%CE%F4%CE+%B4%BF%CA%D6%B9%A4%D6%C6%D7%F7%B0%FA%B9%C8%F4%D9%F4%CE+%B7%E7%CE%B6%C4%EA%B8%E2+%C5%E4%D5%BA%C1%CF&amp;sbn=01aed67762a96e3e3cf79b56f668fd57&amp;isTKA=false&amp;msc=1</t>
  </si>
  <si>
    <t>http://detailskip.taobao.com/json/show_buyer_list.htm?step=false&amp;bid_page=1&amp;page_size=15&amp;item_type=b&amp;ends=1422257776000&amp;starts=1421652976000&amp;item_id=43432714661&amp;user_tag=270012416&amp;old_quantity=4429&amp;zhichong=true&amp;sold_total_num=16&amp;seller_num_id=65352628&amp;dk=0&amp;title=%C4%EA%B8%E2%EC%FB%D4%CB%C4%EA%BB%F0%B9%F8%C4%EA%B8%E2%C4%EA%B8%E2%CC%F5%B3%B4%C4%EA%B8%E2%C4%EA%B8%E2%B8%C9%C9%D5%BF%BE%C4%EA%B8%E2%CA%D6%B9%A4%C4%EA%B8%E2%D7%CF%CA%ED%C4%EA%B8%E2&amp;sbn=21bbb3bb7cba485a462b46d85d25d635&amp;isTKA=false&amp;msc=1</t>
  </si>
  <si>
    <t>http://detailskip.taobao.com/json/show_buyer_list.htm?step=false&amp;bid_page=1&amp;page_size=15&amp;item_type=b&amp;ends=1422258033000&amp;starts=1421653233000&amp;item_id=37140679162&amp;user_tag=270340096&amp;old_quantity=433&amp;zhichong=true&amp;sold_total_num=16&amp;seller_num_id=676847809&amp;dk=0&amp;title=4%BD%EF%B0%FC%D3%CA%D1%D3%B1%DF%B3%AF%CF%CA%D7%E5%CA%D6%B9%A4%C4%EA%B8%E2%BA%AB%B9%FA%C3%D7%B8%E2%B4%F2%B8%E2%BA%EC%B6%B9%CB%C9%B8%E2%C9%A2%D7%B4%B0%D7%B6%B9%B8%E2&amp;sbn=f27d3ce24d05fdeaa2695e363d1b9a70&amp;isTKA=false&amp;msc=1</t>
  </si>
  <si>
    <t>http://detailskip.taobao.com/json/show_buyer_list.htm?step=false&amp;bid_page=1&amp;page_size=15&amp;item_type=b&amp;ends=1422258433000&amp;starts=1421653633000&amp;item_id=43468141230&amp;user_tag=471429120&amp;old_quantity=292&amp;zhichong=true&amp;sold_total_num=16&amp;seller_num_id=151940621&amp;dk=0&amp;title=%BA%AB%CA%BD%D6%A5%CA%BF%C4%EA%B8%E2+%C0%AD%CB%BF%D6%A5%D0%C4%C4%EA%B8%E2+%BA%AB%B9%FA%B3%B4%C4%EA%B8%E2%C4%CC%C0%D2%BC%D0%D0%C4%C4%EA%B8%E2+%C4%CF%B9%CF%CE%B6+500g&amp;sbn=1cfaae3eeeda1a4821822fb8260c55fd&amp;isTKA=false&amp;msc=1</t>
  </si>
  <si>
    <t>http://detailskip.taobao.com/json/show_buyer_list.htm?step=false&amp;bid_page=1&amp;page_size=15&amp;item_type=b&amp;ends=1422259599000&amp;starts=1421654799000&amp;item_id=35790368795&amp;user_tag=270012416&amp;old_quantity=961&amp;zhichong=true&amp;sold_total_num=16&amp;seller_num_id=142331483&amp;dk=0&amp;title=%BA%AB%B9%FA%BD%F8%BF%DA%2F%C5%B4%C3%D7%C4%EA%B8%E2%CC%F5%2F%D0%A1%CF%B1%B8%BE%C4%EA%B8%E2%CC%F5+907%BF%CB%2F%D5%E6%BF%D5%B0%FC%D7%B0+%CE%DE%B7%C0%B8%AF%BC%C1%C4%DB%BB%AC&amp;sbn=b2959b98b0a02c3c1a8a76ba48df5d9c&amp;isTKA=false&amp;msc=1</t>
  </si>
  <si>
    <t>http://detailskip.taobao.com/json/show_buyer_list.htm?step=false&amp;bid_page=1&amp;page_size=15&amp;item_type=b&amp;ends=1422260060000&amp;starts=1421655260000&amp;item_id=42104326653&amp;user_tag=270012418&amp;old_quantity=1000&amp;zhichong=true&amp;sold_total_num=16&amp;seller_num_id=79513385&amp;dk=0&amp;title=%BA%A3%C4%FE%CC%D8%B2%FA+%CA%D6%B9%A4%D6%C6%D7%F7+%BA%DA%C5%B4%C3%D7%C4%EA%B8%E2+%28%D5%FB%CF%E4155%B0%FC%D3%CA%D6%BB%CF%DE%BD%AD%D5%E3%BB%A6%A3%A9&amp;sbn=627eaf9d0f358fa9a9f0e04dd6087f47&amp;isTKA=false&amp;msc=1</t>
  </si>
  <si>
    <t>http://detailskip.taobao.com/json/show_buyer_list.htm?step=false&amp;bid_page=1&amp;page_size=15&amp;item_type=b&amp;ends=1422260524000&amp;starts=1421655724000&amp;item_id=27170592370&amp;user_tag=1642496&amp;old_quantity=999823&amp;zhichong=true&amp;sold_total_num=16&amp;seller_num_id=256766706&amp;dk=0&amp;title=%BA%AB%B9%FA%BD%F8%BF%DA+%B7%B9%B5%EA%D7%A8%B9%A9%D6%A5%CA%BF%CE%B6%BC%D0%D0%C4%C4%EA%B8%E2%C9%A2%D7%B0500%BF%CB+%C1%ED%D3%D0%D7%CF%CA%ED%BA%CD%C4%CF%B9%CF%BB%EC%D7%B0&amp;sbn=f834857a62248ed18f42234cdab75ee2&amp;isTKA=false&amp;msc=1</t>
  </si>
  <si>
    <t>http://detailskip.taobao.com/json/show_buyer_list.htm?step=false&amp;bid_page=1&amp;page_size=15&amp;item_type=b&amp;ends=1422261371000&amp;starts=1421656571000&amp;item_id=27416520955&amp;user_tag=404303872&amp;old_quantity=875&amp;zhichong=true&amp;sold_total_num=16&amp;seller_num_id=411706488&amp;dk=0&amp;title=%CB%C4%B4%A8%CC%D8%B2%FA+%C5%A9%BC%D2%D7%D4%D6%C6%CA%D6%B9%A4+%B0%D7%C5%B4%C3%D7%B8%E2+%F4%D9%F4%CE250g+%B4%BF%C5%B4%C3%D7&amp;sbn=bbf6757dc814a4cfa17c58c3dc7adc70&amp;isTKA=false&amp;msc=1</t>
  </si>
  <si>
    <t>http://detailskip.taobao.com/json/show_buyer_list.htm?step=false&amp;bid_page=1&amp;page_size=15&amp;item_type=b&amp;ends=1422261687000&amp;starts=1421656887000&amp;item_id=16685077617&amp;user_tag=341405696&amp;old_quantity=99930&amp;zhichong=true&amp;sold_total_num=16&amp;seller_num_id=685730695&amp;dk=0&amp;title=%BE%DB%B8%A3%CF%CA%D0%DD%CF%D0%D0%A1%B3%D4%B0%CB%BC%C7%C5%C6%C4%CC%BB%C6%B0%FC+360%BF%CB%2F%B0%FC12%D6%BB%B3%B1%C9%C7%C4%CC%BB%CA%B0%FC+%B8%DB%CA%BD%B5%E3%D0%C4&amp;sbn=59c6732bea877bd926b6aba189492878&amp;isTKA=false&amp;msc=1</t>
  </si>
  <si>
    <t>http://detailskip.taobao.com/json/show_buyer_list.htm?step=false&amp;bid_page=1&amp;page_size=15&amp;item_type=b&amp;ends=1422261731000&amp;starts=1421656931000&amp;item_id=36212547769&amp;user_tag=337203200&amp;old_quantity=4622&amp;zhichong=true&amp;sold_total_num=16&amp;seller_num_id=56239108&amp;dk=0&amp;title=%D5%FD%D7%DA+%DF%AE%D1%F4%C4%EA%B8%E2+%B4%BF%B4%F3%BA%CC%B9%C8%C3%D7%D6%C6%D7%F7PK%C4%FE%B2%A8%C4%EA%B8%E2+%BA%AB%B9%FA%C4%EA%B8%E2+%C8%AB%B9%FA9%CA%A1%B0%FC%D3%CA&amp;sbn=36176be7a8d2956690e2eb4cfb18ba70&amp;isTKA=false&amp;msc=1</t>
  </si>
  <si>
    <t>http://detailskip.taobao.com/json/show_buyer_list.htm?step=false&amp;bid_page=1&amp;page_size=15&amp;item_type=b&amp;ends=1422261919000&amp;starts=1421657119000&amp;item_id=36405013223&amp;user_tag=337203200&amp;old_quantity=98&amp;zhichong=true&amp;sold_total_num=16&amp;seller_num_id=657136273&amp;dk=0&amp;title=%C5%A9%BC%D2%D7%D4%D6%C6%F4%D9%F4%CE+%C4%EA%B8%E2%C6%AC+%CA%D6%B9%A4%C4%EA%B8%E2+%C4%EA%B8%E2%CC%F5+%C9%E0%BC%E2%C9%CF%B5%C4%D6%D0%B9%FA+%C4%EA%BB%F5&amp;sbn=c479ce256a1991d00ef1ae16a26063d3&amp;isTKA=false&amp;msc=1</t>
  </si>
  <si>
    <t>http://detailskip.taobao.com/json/show_buyer_list.htm?step=false&amp;bid_page=1&amp;page_size=15&amp;item_type=b&amp;ends=1422261923000&amp;starts=1421657123000&amp;item_id=17712187999&amp;user_tag=404295680&amp;old_quantity=19584&amp;zhichong=true&amp;sold_total_num=16&amp;seller_num_id=845186046&amp;dk=0&amp;title=%C9%CF%BA%A3%D2%BB%D6%BB%B6%A6+%D5%E6%BF%D5%BB%F0%B9%F8%C4%EA%B8%E2%CC%F5+%CA%D6%D6%B8%C4%EA%B8%E2+%BA%AB%B9%FA%B3%B4%C4%EA%B8%E2+%C0%B1%B3%B4%C4%EA%B8%E2450%BF%CB&amp;sbn=c46ba8ec91902f8726a8b18fcb29fea5&amp;isTKA=false&amp;msc=1</t>
  </si>
  <si>
    <t>http://detailskip.taobao.com/json/show_buyer_list.htm?step=false&amp;bid_page=1&amp;page_size=15&amp;item_type=b&amp;ends=1422262200000&amp;starts=1421657400000&amp;item_id=40102492945&amp;user_tag=270340096&amp;old_quantity=99107&amp;zhichong=true&amp;sold_total_num=16&amp;seller_num_id=1642359557&amp;dk=0&amp;title=%B0%FC%D3%CA%D4%C6%C4%CF%BA%EC%BA%D3%C3%C9%D7%D4%CC%D8%B2%FA%CF%E3%C3%D7%B6%FC%BF%E9%F4%CE%F4%CE1%B9%AB%BD%EF%2F%B8%F6%B4%F3%C3%D7%C4%EA%B8%E2%BF%BE%B6%FC%BF%E9%D5%E6%BF%D5%D7%B0&amp;sbn=71c4cb2521660336bebf335ec6e0a540&amp;isTKA=false&amp;msc=1</t>
  </si>
  <si>
    <t>http://detailskip.taobao.com/json/show_buyer_list.htm?step=false&amp;bid_page=1&amp;page_size=15&amp;item_type=b&amp;ends=1422262640000&amp;starts=1421657840000&amp;item_id=9025817218&amp;user_tag=336924672&amp;old_quantity=344&amp;zhichong=true&amp;sold_total_num=16&amp;seller_num_id=111295522&amp;dk=0&amp;title=%D5%FD%D7%DA%CA%D6%B9%A4%B4%BF%C5%B4%C3%D7%F4%D9%F4%CE%C7%D0%BF%E9%C4%EA%B8%E2%D0%A1%B3%D4%B5%E3%D0%C4%C3%C0%CA%B3%D5%E6%BF%D5%B0%FC%D7%B0500%BF%CB%BA%D3%C4%CF%CC%D8%B2%FA&amp;sbn=0bc43577a42d593894f9f828c81c11f2&amp;isTKA=false&amp;msc=1</t>
  </si>
  <si>
    <t>http://detailskip.taobao.com/json/show_buyer_list.htm?step=false&amp;bid_page=1&amp;page_size=15&amp;item_type=b&amp;ends=1422262800000&amp;starts=1421658000000&amp;item_id=18636822078&amp;user_tag=270340096&amp;old_quantity=195&amp;zhichong=true&amp;sold_total_num=16&amp;seller_num_id=1583788530&amp;dk=0&amp;title=%CC%C6%C9%BD%CC%D8%B2%FA+%B4%AB%CD%B3%CA%B3%C6%B7+%BD%AD%C3%D7%C4%EA%B8%E2+%B0%D7%C5%B4%C3%D7%C7%D0%B8%E2+%CE%DE%CC%ED%BC%D3%BC%C1+500g+%D5%E6%BF%D5%B0%FC%D7%B0&amp;sbn=d4a7149d45a49d8b04486f83649d7cbf&amp;isTKA=false&amp;msc=1</t>
  </si>
  <si>
    <t>http://detailskip.taobao.com/json/show_buyer_list.htm?step=false&amp;bid_page=1&amp;page_size=15&amp;item_type=b&amp;ends=1422263235000&amp;starts=1421658435000&amp;item_id=43150696117&amp;user_tag=1642512&amp;old_quantity=100&amp;zhichong=true&amp;sold_total_num=16&amp;seller_num_id=12818153&amp;dk=0&amp;title=%C4%FE%B2%A8%CC%D8%B2%FA+%D5%FD%D7%DA%B8%D7%D1%BC%B9%B7%CB%AE%C4%A5%D4%AD%CE%B6%C4%EA%B8%E2+%BD%A1%BF%B5%CA%D6%B9%A4+%B4%FA%B9%BA+5%B7%DD%B0%FC%D3%CA&amp;sbn=3375695f9bac570723dfe80d40580d7b&amp;isTKA=false&amp;msc=1</t>
  </si>
  <si>
    <t>http://detailskip.taobao.com/json/show_buyer_list.htm?step=false&amp;bid_page=1&amp;page_size=15&amp;item_type=b&amp;ends=1422264636000&amp;starts=1421659836000&amp;item_id=37895369694&amp;user_tag=269570048&amp;old_quantity=94&amp;zhichong=true&amp;sold_total_num=16&amp;seller_num_id=41427104&amp;dk=0&amp;title=%BA%AB%CA%BD%B7%E7%CE%B6%D6%A5%CA%BF%C4%EA%B8%E2+%C4%CC%C0%D2%C4%EA%B8%E2+%BB%F0%B9%F8+%BA%AB%B9%FA%B3%B4%C4%EA%B8%E2+3%B0%FC%C6%F0%BD%AD%D5%E3%BB%A6%B0%FC%D3%CA&amp;sbn=3a37b906a3b4523f89ee782332479a87&amp;isTKA=false&amp;msc=1</t>
  </si>
  <si>
    <t>http://detailskip.taobao.com/json/show_buyer_list.htm?step=false&amp;bid_page=1&amp;page_size=15&amp;item_type=b&amp;ends=1422265147000&amp;starts=1421660347000&amp;item_id=41802130916&amp;user_tag=337383424&amp;old_quantity=7123&amp;zhichong=true&amp;sold_total_num=16&amp;seller_num_id=1921740687&amp;dk=0&amp;title=%BA%AB%B9%FA%C3%D7%B3%A6+%B3%AF%CF%CA%D7%E5%C5%B4%C3%D7%C3%D7%B3%A6%C3%D7%D1%AA%B3%A6+500g+%CF%D6%D7%F6%CA%D6%B9%A4%C3%D7%B3%A6+%B2%BB%B6%FE%BC%D2%D3%CD%C9%D9&amp;sbn=a9c8e695fab9d554c5ba7195435e0a1a&amp;isTKA=false&amp;msc=2</t>
  </si>
  <si>
    <t>http://detailskip.taobao.com/json/show_buyer_list.htm?step=false&amp;bid_page=1&amp;page_size=15&amp;item_type=b&amp;ends=1422265255000&amp;starts=1421660455000&amp;item_id=43005589285&amp;user_tag=270274560&amp;old_quantity=1000&amp;zhichong=true&amp;sold_total_num=16&amp;seller_num_id=668462866&amp;dk=0&amp;title=%BA%AB%CA%BD%C4%EA%B8%E2%CC%F5+%BA%AB%B9%FA%B3%B4%C4%EA%B8%E2%C6%AC350%BF%CB&amp;sbn=1e292be444e15892caa0d7e8ecec6468&amp;isTKA=false&amp;msc=1</t>
  </si>
  <si>
    <t>http://detailskip.taobao.com/json/show_buyer_list.htm?step=false&amp;bid_page=1&amp;page_size=15&amp;item_type=b&amp;ends=1422265568000&amp;starts=1421660768000&amp;item_id=41802326898&amp;user_tag=337383424&amp;old_quantity=4617&amp;zhichong=true&amp;sold_total_num=16&amp;seller_num_id=1921740687&amp;dk=0&amp;title=%BA%AB%B9%FA%C4%EA%B8%E2%CC%F5+%B0%A2%CA%CF%C5%B4%C3%D7%C4%EA%B8%E2%CC%F5%B8%C9+%D5%E6%BF%D5%B0%FC%D7%B0%D0%A1%CF%B1%B8%BE%C4%EA%B8%E2%CC%F53%C8%CB%B7%DD907g&amp;sbn=cb91a51915138088657daf4a7f976fcd&amp;isTKA=false&amp;msc=2</t>
  </si>
  <si>
    <t>http://detailskip.taobao.com/json/show_buyer_list.htm?step=false&amp;bid_page=1&amp;page_size=15&amp;item_type=b&amp;ends=1422266090000&amp;starts=1421661290000&amp;item_id=42729780041&amp;user_tag=270274560&amp;old_quantity=2952&amp;zhichong=true&amp;sold_total_num=16&amp;seller_num_id=1700060025&amp;dk=0&amp;title=%D6%EE%F4%DF%D1%F4%B4%BA%C2%E9%F4%D9+%C4%EA%B8%E2+%CA%D6%B9%A4%C2%E9%F4%D9+%F4%D9%F4%CE+%C5%A9%BC%D2%D7%D4%D6%C6+%CF%D6%D7%F6+250%BF%CB+3%BD%EF%B0%FC%D3%CA&amp;sbn=50285767180e16b67eb0194428cb2de0&amp;isTKA=false&amp;msc=1</t>
  </si>
  <si>
    <t>http://detailskip.taobao.com/json/show_buyer_list.htm?step=false&amp;bid_page=1&amp;page_size=15&amp;item_type=b&amp;ends=1422266300000&amp;starts=1421661500000&amp;item_id=42808172204&amp;user_tag=269488128&amp;old_quantity=674423&amp;zhichong=true&amp;sold_total_num=16&amp;seller_num_id=2223874261&amp;dk=0&amp;title=%E1%D3%D6%DD%CF%DF%B0%E5%C4%EA%B8%E2+%D0%B7%B3%B4%C4%EA%B8%E2%BF%BE%C4%EA%B8%E2%D5%A8%C4%EA%B8%E2+%D5%E6%BF%D5%B0%FC%D7%B0%C9%E0%BC%E2%C9%CF%B5%C4%D6%D0%B9%FA%C3%C0%CA%B3&amp;sbn=2a52bcd5482d771fd324d9a2c2ef41bb&amp;isTKA=false&amp;msc=1</t>
  </si>
  <si>
    <t>http://detailskip.taobao.com/json/show_buyer_list.htm?step=false&amp;bid_page=1&amp;page_size=15&amp;item_type=b&amp;ends=1422267178000&amp;starts=1421662378000&amp;item_id=22463040905&amp;user_tag=274305040&amp;old_quantity=1097&amp;zhichong=true&amp;sold_total_num=16&amp;seller_num_id=57443950&amp;dk=0&amp;title=%B1%AC%BF%EE%B3%AC%D6%B5%B7%E8%C7%C0%B1%BE%CF%AA%CA%D0%D6%D0%B9%FA%B4%F3%C2%BD%B6%AB%B1%B1%CC%D8%C9%AB%D5%B3%B6%B9%B0%FC%B6%B9%CF%DA%BB%F0%C9%D5%B8%C9%C1%B8%BA%EC%D0%A1%B6%B9%CF%DA&amp;sbn=5cf9e1d1fb2ba113103419ccd5d61dbf&amp;isTKA=false&amp;msc=1</t>
  </si>
  <si>
    <t>http://detailskip.taobao.com/json/show_buyer_list.htm?step=false&amp;bid_page=1&amp;page_size=15&amp;item_type=b&amp;ends=1422267711000&amp;starts=1421662911000&amp;item_id=41428914258&amp;user_tag=337121282&amp;old_quantity=953&amp;zhichong=true&amp;sold_total_num=16&amp;seller_num_id=180773773&amp;dk=0&amp;title=%BA%AB%B9%FA%BD%F8%BF%DA%D0%C7%D0%C7%C4%EA%B8%E2500g+%BF%C9%B0%AE%D0%C2%D0%CD%C4%EA%B8%E2%B3%AC%BC%B6Q&amp;sbn=1d94489f991f17b6bed763096f31474c&amp;isTKA=false&amp;msc=2</t>
  </si>
  <si>
    <t>http://detailskip.taobao.com/json/show_buyer_list.htm?step=false&amp;bid_page=1&amp;page_size=15&amp;item_type=b&amp;ends=1422270889000&amp;starts=1421666089000&amp;item_id=36495889886&amp;user_tag=337211392&amp;old_quantity=981&amp;zhichong=true&amp;sold_total_num=16&amp;seller_num_id=661048398&amp;dk=0&amp;title=%A1%BE%C7%AD%C8%CB%B7%BB%A1%BF%CB%AE%C4%A5%B4%BF%CA%D6%B9%A4%C5%A9%BC%D2%D6%C6%D7%F7%C4%EA%B8%E2+%C9%BD%C8%AA%CB%AE%2B%D7%F1%D2%E5%B4%F3%C3%D7+%C4%EA%CE%B6%B0%D7%C4%EA%B8%E2&amp;sbn=d8eb8bc10db306a66a551e8171ebccf2&amp;isTKA=false&amp;msc=1</t>
  </si>
  <si>
    <t>http://detailskip.taobao.com/json/show_buyer_list.htm?step=false&amp;bid_page=1&amp;page_size=15&amp;item_type=b&amp;ends=1422271370000&amp;starts=1421666570000&amp;item_id=40305831639&amp;user_tag=337186818&amp;old_quantity=1800&amp;zhichong=true&amp;sold_total_num=16&amp;seller_num_id=353596198&amp;dk=0&amp;title=%D2%BB%BF%B5+%BA%AB%CA%BD%C4%EA%B8%E2+450g&amp;sbn=c34dc59909699bc2e158f01c5f36ae8c&amp;isTKA=false&amp;msc=1</t>
  </si>
  <si>
    <t>http://detailskip.taobao.com/json/show_buyer_list.htm?step=false&amp;bid_page=1&amp;page_size=15&amp;item_type=b&amp;ends=1422273608000&amp;starts=1421668808000&amp;item_id=43234228178&amp;user_tag=270012416&amp;old_quantity=1000&amp;zhichong=true&amp;sold_total_num=16&amp;seller_num_id=658541152&amp;dk=0&amp;title=%C7%EC%D4%AA%CC%D8%B2%FA%BB%C6%B9%FB%C5%B4%C3%D7%C4%EA%B8%E2%CC%D8%C9%AB%BB%F0%B9%F8%C1%CF%BB%C6%C3%D7%BC%40+%C4%EA%B8%E2%B0%FC%D3%CA+%BB%C6%BC%40%C6%AC%C7%D0%CC%F5&amp;sbn=b5902d8735ce5c046373510d84581ad9&amp;isTKA=false&amp;msc=1</t>
  </si>
  <si>
    <t>http://detailskip.taobao.com/json/show_buyer_list.htm?step=false&amp;bid_page=1&amp;page_size=15&amp;item_type=b&amp;ends=1422274577000&amp;starts=1421669777000&amp;item_id=41833685916&amp;user_tag=269750272&amp;old_quantity=76539&amp;zhichong=true&amp;sold_total_num=16&amp;seller_num_id=713936208&amp;dk=0&amp;title=%C9%BD%C8%CB%BB%F0%B9%F8%C4%EA%B8%E2+%CA%D6%D6%B8%C4%EA%B8%E2%CC%F5+%BA%AB%B9%FA%B3%B4%C4%EA%B8%E2+%C0%B1%B3%B4%C4%EA%B8%E2450%BF%CB+%D0%C2%C6%B7%C9%CF%CA%D0&amp;sbn=3c026b78baaae51c4d4acd641c181a21&amp;isTKA=false&amp;msc=1</t>
  </si>
  <si>
    <t>http://detailskip.taobao.com/json/show_buyer_list.htm?step=false&amp;bid_page=1&amp;page_size=15&amp;item_type=b&amp;ends=1422274952000&amp;starts=1421670152000&amp;item_id=42268266662&amp;user_tag=337383424&amp;old_quantity=2494&amp;zhichong=true&amp;sold_total_num=16&amp;seller_num_id=699846673&amp;dk=0&amp;title=%D7%E6%B4%F2%B8%E2%CC%F5%BA%AB%B9%FA%BD%F8%BF%DA%D0%DD%CF%D0%C5%F2%BB%AF%C1%E3%CA%B3%C6%B7%B1%FD%B8%C9%BA%AB%CA%BD%B3%B4%C4%EA%B8%E2%D4%AA%D7%E6%B3%B4%C4%EA%B8%E2%CC%F5%B0%FC%D3%CA&amp;sbn=c60c1513ddbf3106c4bc81d8433dc8f8&amp;isTKA=false&amp;msc=1</t>
  </si>
  <si>
    <t>http://detailskip.taobao.com/json/show_buyer_list.htm?step=false&amp;bid_page=1&amp;page_size=15&amp;item_type=b&amp;ends=1422275403000&amp;starts=1421670603000&amp;item_id=43319870753&amp;user_tag=374673408&amp;old_quantity=10000&amp;zhichong=true&amp;sold_total_num=16&amp;seller_num_id=757913856&amp;dk=0&amp;title=%D5%E3%BD%AD%CD%A9%CF%E7+%C5%A9%BC%D2%CA%AF%BE%CA%CA%D6%B4%F2%C5%B4%C3%D7%C4%EA%B8%E2+%CA%D6%B9%A4%CC%D8%B2%FA%D5%E6%BF%D5%B0%FC%D7%B0+2%BC%FE%C6%F0%B0%FC%D3%CA&amp;sbn=1ddd4fe06b5dae41dc1ea41c0b4514bf&amp;isTKA=false&amp;msc=1</t>
  </si>
  <si>
    <t>http://detailskip.taobao.com/json/show_buyer_list.htm?step=false&amp;bid_page=1&amp;page_size=15&amp;item_type=b&amp;ends=1422275493000&amp;starts=1421670693000&amp;item_id=41589856086&amp;user_tag=337121280&amp;old_quantity=254&amp;zhichong=true&amp;sold_total_num=16&amp;seller_num_id=407420058&amp;dk=0&amp;title=%C5%B4%C3%D7%F4%D9%F4%CE%C5%A9%BC%D2%D7%D4%D6%C6%B4%F2%B8%E2%C4%EA%B8%E2%BA%FE%C4%CF%CC%D8%B2%FA%B4%BF%CA%D6%B9%A4%CE%DE%CC%C7%D4%AD%CE%B6%D3%F1%C3%D7%D0%A1%C3%D7%CE%B6%B0%FC%D3%CA&amp;sbn=2be2fbf48e460294608fb7ac52e492d9&amp;isTKA=false&amp;msc=1</t>
  </si>
  <si>
    <t>http://detailskip.taobao.com/json/show_buyer_list.htm?step=false&amp;bid_page=1&amp;page_size=15&amp;item_type=b&amp;ends=1422276120000&amp;starts=1421671320000&amp;item_id=42435061826&amp;user_tag=337121280&amp;old_quantity=1000&amp;zhichong=true&amp;sold_total_num=16&amp;seller_num_id=914511180&amp;dk=0&amp;title=%CD%A9%C2%AE%CC%D8%B2%FA%C5%A9%BC%D2%D7%D4%D6%C6%B4%BF%C5%B4%C3%D7%CA%D6%B9%A4%F4%D9%F4%CE%C2%E9%F4%D9%B4%BF%C5%B4%C3%D7%C4%EA%B8%E2%B4%AB%CD%B3%D0%A1%B3%D4&amp;sbn=f206fbd2e5036135c8cf83f50b6ab188&amp;isTKA=false&amp;msc=1</t>
  </si>
  <si>
    <t>http://detailskip.taobao.com/json/show_buyer_list.htm?step=false&amp;bid_page=1&amp;page_size=15&amp;item_type=b&amp;ends=1422276855000&amp;starts=1421672055000&amp;item_id=37165462847&amp;user_tag=270340096&amp;old_quantity=444&amp;zhichong=true&amp;sold_total_num=16&amp;seller_num_id=676847809&amp;dk=0&amp;title=%BF%EC%B5%DD10%D4%AA%B0%FC%D3%CA%D5%FD%D7%DA%D1%D3%B1%DF%B3%AF%CF%CA%D7%E5%CA%D6%B9%A4%B4%F2%B8%E2+%F0%A4%B8%E2%BA%AB%B9%FA%B7%E7%CE%B6%C6%BD%B7%A2%B8%E2%D0%A1%B1%FD&amp;sbn=5f6b19a6fb6837022b323854d174f84b&amp;isTKA=false&amp;msc=1</t>
  </si>
  <si>
    <t>http://detailskip.taobao.com/json/show_buyer_list.htm?step=false&amp;bid_page=1&amp;page_size=15&amp;item_type=b&amp;ends=1422277783000&amp;starts=1421672983000&amp;item_id=35169820671&amp;user_tag=270340096&amp;old_quantity=214&amp;zhichong=true&amp;sold_total_num=16&amp;seller_num_id=1822059621&amp;dk=0&amp;title=%BA%AB%B9%FA%C1%CF%C0%ED+%BA%AB%B9%FA%B3%B4%C4%EA%B8%E2%D7%A8%D3%C3%C4%EA%B8%E2%CC%F5+%B4%F3%C3%D7%D6%C6%D7%F7+%CA%D6%D6%B8%C4%EA%B8%E2%CC%F5+%BE%F8%CE%DE%CC%ED%BC%D3%BC%C1&amp;sbn=7b755eedf69153db32227a4945fc7d04&amp;isTKA=false&amp;msc=1</t>
  </si>
  <si>
    <t>http://detailskip.taobao.com/json/show_buyer_list.htm?step=false&amp;bid_page=1&amp;page_size=15&amp;item_type=b&amp;ends=1422278152000&amp;starts=1421673352000&amp;item_id=41902336004&amp;user_tag=471420928&amp;old_quantity=303&amp;zhichong=true&amp;sold_total_num=16&amp;seller_num_id=839714276&amp;dk=0&amp;title=%BA%AB%CA%BD%D0%C7%D0%C4%C4%EA%B8%E2+%BA%AB%B9%FA%D0%C7%D0%C7%C4%EA%B8%E2+%BF%C9%B0%AE%D4%AD%CE%B6%C4%EA%B8%E2+%B3%B4%B0%D7%C4%EA%B8%E2%BB%F0%B9%F8%C3%C0%CA%B3500%BF%CB&amp;sbn=ebf44c2754bbb91b2e78e99823c9225f&amp;isTKA=false&amp;msc=1</t>
  </si>
  <si>
    <t>http://detailskip.taobao.com/json/show_buyer_list.htm?step=false&amp;bid_page=1&amp;page_size=15&amp;item_type=b&amp;ends=1422278529000&amp;starts=1421673729000&amp;item_id=41835169529&amp;user_tag=269488128&amp;old_quantity=1000&amp;zhichong=true&amp;sold_total_num=16&amp;seller_num_id=2266035377&amp;dk=0&amp;title=%C9%BD%B6%AB%B4%BF%CA%D6%B9%A4%CF%D6%D7%F6%D3%C5%D6%CA%D0%A1%C3%D7%CE%D1%CE%D1%CD%B7%D5%E6%BF%D5%B0%FC%D7%B0&amp;sbn=d1903262cba9b4f90a76c9e00d588a09&amp;isTKA=false&amp;msc=1</t>
  </si>
  <si>
    <t>http://detailskip.taobao.com/json/show_buyer_list.htm?step=false&amp;bid_page=1&amp;page_size=15&amp;item_type=b&amp;ends=1422279092000&amp;starts=1421674292000&amp;item_id=42141649210&amp;user_tag=336596992&amp;old_quantity=322&amp;zhichong=true&amp;sold_total_num=16&amp;seller_num_id=2177258327&amp;dk=0&amp;title=%A1%BE%B6%C0%BC%D2%A1%BF%C9%CF%BA%A3+%C5%B4%CE%F0%C5%B4%CA%B3%C6%B7%B3%A7%C3%C5%CA%D0%B2%BF%C4%EA%B8%E2+%B4%AB%CD%B3%C4%EA%B8%E2%B4%FA%B9%BA%C5%AA%CC%C3%CC%D8%C9%AB%C4%EA%B8%E2&amp;sbn=4ac564bcfd651fadfb6c18d2aabd835d&amp;isTKA=false&amp;msc=1</t>
  </si>
  <si>
    <t>http://detailskip.taobao.com/json/show_buyer_list.htm?step=false&amp;bid_page=1&amp;page_size=15&amp;item_type=b&amp;ends=1422279461000&amp;starts=1421674661000&amp;item_id=40307567865&amp;user_tag=270274560&amp;old_quantity=9999&amp;zhichong=true&amp;sold_total_num=16&amp;seller_num_id=2121797645&amp;dk=0&amp;title=%C9%E0%BC%E2%C9%CF%B5%C4%E1%D3%D6%DD%CA%D6%B9%A4%C4%EA%B8%E2%CD%ED%C3%D7%BE%AB%D6%C6%B2%BB%CA%C7%D5%E6%BF%D5%B3%A4%CD%BE%C9%F7%C5%C45%BD%EF%B0%EB%BD%AD%D5%E3%BB%A6%B0%FC%D3%CA&amp;sbn=a2c41f8a03794058e716a93f5174801e&amp;isTKA=false&amp;msc=1</t>
  </si>
  <si>
    <t>http://detailskip.taobao.com/json/show_buyer_list.htm?step=false&amp;bid_page=1&amp;page_size=15&amp;item_type=b&amp;ends=1422279622000&amp;starts=1421674822000&amp;item_id=19270518292&amp;user_tag=1642496&amp;old_quantity=8575&amp;zhichong=true&amp;sold_total_num=16&amp;seller_num_id=256766706&amp;dk=0&amp;title=%BA%AB%B9%FA%BD%F8%BF%DA+%C4%EA%B8%E2%CC%F5600g%2B%CB%C9%BA%D7%C5%C6%B3%B4%C4%EA%B8%E2%BD%B4150g+%C4%EA%B8%E2%D7%E9%BA%CF+%C8%FD%D6%D6%BD%B4%B0%FC%BF%C9%D1%A1&amp;sbn=6f72a2d85ca94ca59390d134bda17d7b&amp;isTKA=false&amp;msc=1</t>
  </si>
  <si>
    <t>http://detailskip.taobao.com/json/show_buyer_list.htm?step=false&amp;bid_page=1&amp;page_size=15&amp;item_type=b&amp;ends=1422279882000&amp;starts=1421675082000&amp;item_id=43220570647&amp;user_tag=337186816&amp;old_quantity=4995&amp;zhichong=true&amp;sold_total_num=16&amp;seller_num_id=624414645&amp;dk=0&amp;title=%B8%BB%BA%EA%B8%DF%C1%BB%F4%D9%F4%CE+248g+%B4%BF%C5%B4%C3%D7%CA%D6%B9%A4%F4%D9%F4%CE+%B3%B4%B3%D4%D5%F4%B3%D4%D3%CD%D5%A8%BD%D4%BF%C9+%CE%E5%B9%C8%D4%D3%C1%B8&amp;sbn=3f41da8157c73b1d673dc34d320616a7&amp;isTKA=false&amp;msc=1</t>
  </si>
  <si>
    <t>http://detailskip.taobao.com/json/show_buyer_list.htm?step=false&amp;bid_page=1&amp;page_size=15&amp;item_type=b&amp;ends=1422279882000&amp;starts=1421675082000&amp;item_id=43220810220&amp;user_tag=337186816&amp;old_quantity=4995&amp;zhichong=true&amp;sold_total_num=16&amp;seller_num_id=624414645&amp;dk=0&amp;title=%B8%BB%BA%EA%C5%B4%C3%D7%F4%D9%F4%CE+248g+%B4%BF%C5%B4%C3%D7%CA%D6%B9%A4%F4%D9%F4%CE++%B3%B4%B3%D4%D5%F4%B3%D4%D3%CD%D5%A8%BD%D4%BF%C9+%CE%E5%B9%C8%D4%D3%C1%B8&amp;sbn=be871801b0fc5448175e8327610d06e4&amp;isTKA=false&amp;msc=1</t>
  </si>
  <si>
    <t>http://detailskip.taobao.com/json/show_buyer_list.htm?step=false&amp;bid_page=1&amp;page_size=15&amp;item_type=b&amp;ends=1422279883000&amp;starts=1421675083000&amp;item_id=43270556929&amp;user_tag=337186816&amp;old_quantity=4995&amp;zhichong=true&amp;sold_total_num=16&amp;seller_num_id=624414645&amp;dk=0&amp;title=%B8%BB%BA%EA%D3%F1%C3%D7%F4%D9%F4%CE+248g+%B4%BF%C5%B4%C3%D7%CA%D6%B9%A4%F4%D9%F4%CE+%B3%B4%B3%D4%D5%F4%B3%D4%D3%CD%D5%A8%BD%D4%BF%C9+%CE%E5%B9%C8%D4%D3%C1%B8&amp;sbn=557fbc8f44c2727475ac87c66f7c865d&amp;isTKA=false&amp;msc=1</t>
  </si>
  <si>
    <t>http://detailskip.taobao.com/json/show_buyer_list.htm?step=false&amp;bid_page=1&amp;page_size=15&amp;item_type=b&amp;ends=1422279957000&amp;starts=1421675157000&amp;item_id=38944381881&amp;user_tag=68751360&amp;old_quantity=8928&amp;zhichong=true&amp;sold_total_num=16&amp;seller_num_id=132870795&amp;dk=0&amp;title=%CF%D6%BB%F5%7E%BA%AB%B9%FA%BD%F8%BF%DA%C8%CB%C6%F8%D7%DB%BA%CF%C4%EA%B8%E2+%BF%C9%B0%AE%D0%C4%D0%CE%D0%C7%D0%C7%C4%EA%B8%E2+500%BF%CB+%BB%F0%B1%AC%D0%C2%C6%B7&amp;sbn=f0e01b739924822edb73f56515736d16&amp;isTKA=false&amp;msc=1</t>
  </si>
  <si>
    <t>http://detailskip.taobao.com/json/show_buyer_list.htm?step=false&amp;bid_page=1&amp;page_size=15&amp;item_type=b&amp;ends=1422280221000&amp;starts=1421675421000&amp;item_id=38274890871&amp;user_tag=270012416&amp;old_quantity=2787&amp;zhichong=true&amp;sold_total_num=16&amp;seller_num_id=260133589&amp;dk=0&amp;title=%D5%FD%D7%DA%BA%AB%B9%FA%B7%E7%CE%B6%D6%A5%CA%BF%C4%EA%B8%E2500g%B4%F8%CF%DA%BC%D0%D0%C4%C4%EA%B8%E2+%BF%C9%C0%AD%CB%BF+%BB%F0%B9%F8+%BA%AB%CA%BD%B3%B4%C4%EA%B8%E2&amp;sbn=ce6b9c6737685b2f6d834c57bd79f044&amp;isTKA=false&amp;msc=1</t>
  </si>
  <si>
    <t>http://detailskip.taobao.com/json/show_buyer_list.htm?step=false&amp;bid_page=1&amp;page_size=15&amp;item_type=b&amp;ends=1422281400000&amp;starts=1421676600000&amp;item_id=37032448432&amp;user_tag=337121280&amp;old_quantity=1201&amp;zhichong=true&amp;sold_total_num=16&amp;seller_num_id=394634161&amp;dk=0&amp;title=%C6%BD%D1%F4%CB%B3%CF%AA%BB%C6%C4%EA%B8%E2+%CE%E2%88%94%BB%C6%BC%40+%BB%C6%C3%D7%BC%40+%C2%CC%C9%AB%C5%A9%BC%D2%BB%C6%C3%D7%C4%EA%B8%E2%CE%C2%D6%DD%CC%D8%B2%FA900%BF%CB&amp;sbn=ed7bf5e3414ec3338480cc88c2437608&amp;isTKA=false&amp;msc=1</t>
  </si>
  <si>
    <t>http://detailskip.taobao.com/json/show_buyer_list.htm?step=false&amp;bid_page=1&amp;page_size=15&amp;item_type=b&amp;ends=1422281620000&amp;starts=1421676820000&amp;item_id=41348032888&amp;user_tag=274534400&amp;old_quantity=1000&amp;zhichong=true&amp;sold_total_num=16&amp;seller_num_id=1962854482&amp;dk=0&amp;title=%D5%FD%D7%DA%BA%AB%B9%FA%B3%B4%C4%EA%B8%E2+%B4%F2%B8%E2%CC%F5+%B4%F3%CD%AC%BD%AD%C0%B1%B3%B4%C4%EA%B8%E2+%BA%AB%B9%FA%B7%E7%CE%B6%B7%BD%B1%E3+%C2%FA38%D4%AA%B0%FC%D3%CA&amp;sbn=5996e7559b66b8c3a4c6fb63d81365c8&amp;isTKA=false&amp;msc=1</t>
  </si>
  <si>
    <t>http://detailskip.taobao.com/json/show_buyer_list.htm?step=false&amp;bid_page=1&amp;page_size=15&amp;item_type=b&amp;ends=1422282413000&amp;starts=1421677613000&amp;item_id=43087643136&amp;user_tag=270274560&amp;old_quantity=5000&amp;zhichong=true&amp;sold_total_num=16&amp;seller_num_id=2089064438&amp;dk=0&amp;title=%B6%AB%B1%B1%CC%D8%B2%FA%BB%C6%C3%D7%C4%EA%B8%E2+%B6%AB%B1%B1%C7%D0%B8%E2+%B4%F3%BB%C6%C3%D7%C3%E6%C0%CF%CA%BD%C5%B4%C3%D7%C4%EA%B8%E26%BD%EF%B0%FC%D3%CA&amp;sbn=86010b35af0fe5267e580dbd02b992c7&amp;isTKA=false&amp;msc=1</t>
  </si>
  <si>
    <t>http://detailskip.taobao.com/json/show_buyer_list.htm?step=false&amp;bid_page=1&amp;page_size=15&amp;item_type=b&amp;ends=1422283434000&amp;starts=1421678634000&amp;item_id=38047124458&amp;user_tag=269815824&amp;old_quantity=9780&amp;zhichong=true&amp;sold_total_num=16&amp;seller_num_id=60864211&amp;dk=0&amp;title=%C4%EA%B8%E2%CB%BF%C4%EA%B8%E2%CC%F5%CC%D8%BC%DB500G%B7%BD%B1%E3%D5%E6%BF%D5%B0%FC%D7%B0&amp;sbn=5bde435033c900c35775950a7ed0dd51&amp;isTKA=false&amp;msc=1</t>
  </si>
  <si>
    <t>http://detailskip.taobao.com/json/show_buyer_list.htm?step=false&amp;bid_page=1&amp;page_size=15&amp;item_type=b&amp;ends=1422283646000&amp;starts=1421678846000&amp;item_id=43155756584&amp;user_tag=337121280&amp;old_quantity=1000&amp;zhichong=true&amp;sold_total_num=16&amp;seller_num_id=56258165&amp;dk=0&amp;title=%BF%D7%B1%BF%B1%BF%B6%AB%B1%B1%CC%D8%B2%FA%C1%E3%CA%B3%D5%B3%B6%B9%B0%FC%BB%C6%C3%D7%D5%B3%B6%B9%B0%FC%C4%EA%B8%E2%F0%A4%B6%B9%B0%FC%CB%D9%CA%B316%B8%F6%D2%BB%B4%FC%D5%E6%BF%D5&amp;sbn=ca68a61db8e01ab267ac502e02f958df&amp;isTKA=false&amp;msc=1</t>
  </si>
  <si>
    <t>http://detailskip.taobao.com/json/show_buyer_list.htm?step=false&amp;bid_page=1&amp;page_size=15&amp;item_type=b&amp;ends=1422283902000&amp;starts=1421679102000&amp;item_id=37872554780&amp;user_tag=270012418&amp;old_quantity=1100&amp;zhichong=true&amp;sold_total_num=16&amp;seller_num_id=72228914&amp;dk=0&amp;title=%BA%AB%B9%FA%B3%B4%C4%EA%B8%E2%2F%BA%AB%B9%FA%B3%B4%C3%D7%CC%F5%2F%C0%B1%B3%B4%C4%EA%B8%E22500G%D5%E6%BF%D5%B0%FC%D7%B0&amp;sbn=c223b162ed1bd3be67f10d6b6669d1d5&amp;isTKA=false&amp;msc=1</t>
  </si>
  <si>
    <t>http://detailskip.taobao.com/json/show_buyer_list.htm?step=false&amp;bid_page=1&amp;page_size=15&amp;item_type=b&amp;ends=1422284909000&amp;starts=1421680109000&amp;item_id=42388883384&amp;user_tag=274010112&amp;old_quantity=94&amp;zhichong=true&amp;sold_total_num=16&amp;seller_num_id=762327205&amp;dk=0&amp;title=%B7%DB%C0%FB%B9%A7%B3%C7%D3%CD%B2%E8%D0%A1%B3%D4%B9%F0%C1%D6%CC%D8%C9%AB%D0%A1%B3%D4%C4%EA%B8%E2%D5%E6%BF%D5%B4%FC%B4%F2%B0%FC&amp;sbn=71397c546940bf5e67f99c7629450778&amp;isTKA=false&amp;msc=1</t>
  </si>
  <si>
    <t>http://detailskip.taobao.com/json/show_buyer_list.htm?step=false&amp;bid_page=1&amp;page_size=15&amp;item_type=b&amp;ends=1422284916000&amp;starts=1421680116000&amp;item_id=35478739446&amp;user_tag=337121296&amp;old_quantity=241&amp;zhichong=true&amp;sold_total_num=16&amp;seller_num_id=33508827&amp;dk=0&amp;title=%A1%BE%D1%F4%C8%AA%CC%D8%B2%FA%A1%BF%BB%C6%C3%D7%C3%E6%D3%CD%D5%A8%B8%E2+%D3%CD%B8%E2+%B6%B9%C9%B3%CF%DA10%B8%F6%D7%B0+%CF%C4%BC%BE%C9%F7%C5%C4+2%BA%D0%B0%FC%D3%CA&amp;sbn=d4b5e045be3b18bf4ee4f1a8b2be2ca8&amp;isTKA=false&amp;msc=1</t>
  </si>
  <si>
    <t>http://detailskip.taobao.com/json/show_buyer_list.htm?step=false&amp;bid_page=1&amp;page_size=15&amp;item_type=b&amp;ends=1422287535000&amp;starts=1421682735000&amp;item_id=36277452846&amp;user_tag=269488128&amp;old_quantity=87800000&amp;zhichong=true&amp;sold_total_num=16&amp;seller_num_id=880956926&amp;dk=0&amp;title=%C1%BD%B7%DD%B0%FC%D3%CA+%D4%C6%C4%CF%CC%D8%B2%FA+%C4%EA%B8%E2+%CF%E3%C3%D7+%B6%FC%BF%E9+1000%BF%CB+%D5%E6%BF%D5%B0%FC%D7%B0&amp;sbn=7daa56f451cf0a400bcd90ca43644573&amp;isTKA=false&amp;msc=1</t>
  </si>
  <si>
    <t>http://detailskip.taobao.com/json/show_buyer_list.htm?step=false&amp;bid_page=1&amp;page_size=15&amp;item_type=b&amp;ends=1422298983000&amp;starts=1421694183000&amp;item_id=16281906957&amp;user_tag=274272256&amp;old_quantity=9905&amp;zhichong=true&amp;sold_total_num=16&amp;seller_num_id=48732368&amp;dk=0&amp;title=%A1%BE%B6%AB%B1%B1%CC%D8%B2%FA%A1%BF+%C2%CC%B3%BD%D5%B3%B6%B9%B0%FC+%BC%D2%CF%E7%B6%B9%B0%FC+%B6%AB%B1%B1%D5%B3%B6%B9%B0%FC280G&amp;sbn=a10d73a9cf26a99b4f55aa106070ee55&amp;isTKA=false&amp;msc=1</t>
  </si>
  <si>
    <t>http://detailskip.taobao.com/json/show_buyer_list.htm?step=false&amp;bid_page=1&amp;page_size=15&amp;item_type=b&amp;ends=1422313826000&amp;starts=1421709026000&amp;item_id=40199503070&amp;user_tag=341643264&amp;old_quantity=20875&amp;zhichong=true&amp;sold_total_num=16&amp;seller_num_id=1677185913&amp;dk=0&amp;title=%5B%C4%FE%B2%A8%C4%EA%B8%E2%5D%D2%E5%C3%AF%C4%EA%B8%E2%C0%F1%BA%D0+%B4%C8%B3%C7%C4%EA%B8%E22.712KG%CB%CD%C0%F1%BC%D1%C6%B7+%C4%EA%BB%F5&amp;sbn=e36df275ab8914b7235a0d43dac3db0b&amp;isTKA=false&amp;msc=1</t>
  </si>
  <si>
    <t>http://detailskip.taobao.com/json/show_buyer_list.htm?step=false&amp;bid_page=1&amp;page_size=15&amp;item_type=b&amp;ends=1422315601000&amp;starts=1421710801000&amp;item_id=36113382440&amp;user_tag=270077952&amp;old_quantity=996&amp;zhichong=true&amp;sold_total_num=16&amp;seller_num_id=116593409&amp;dk=0&amp;title=%C9%CF%BA%A3%D2%BB%D6%BB%B6%A6+%BB%F0%B9%F8%C4%EA%B8%E2450g%C7%D0%CC%F5%C4%EA%B8%E2+%2F%BA%AB%B9%FA%B3%B4%C4%EA%B8%E2&amp;sbn=3d32ce49b71eb9cce320f318079e4cf8&amp;isTKA=false&amp;msc=1</t>
  </si>
  <si>
    <t>http://detailskip.taobao.com/json/show_buyer_list.htm?step=false&amp;bid_page=1&amp;page_size=15&amp;item_type=b&amp;ends=1422316075000&amp;starts=1421711275000&amp;item_id=35999811169&amp;user_tag=270012416&amp;old_quantity=10014&amp;zhichong=true&amp;sold_total_num=16&amp;seller_num_id=395928276&amp;dk=0&amp;title=%D0%D3%BB%A8%C2%A5%BC%AF%CD%C5+%C9%F2%B4%F3%B3%C9%CA%B3%C6%B7+%CA%D6%B9%A4%C4%EA%B8%E2%A3%A8%C6%AC%A3%A9+500g+%C5%B4%C3%D7%B8%E2+%C3%E6%CA%B3&amp;sbn=1828d9c31cf9640bd0f5c5a69eab572f&amp;isTKA=false&amp;msc=1</t>
  </si>
  <si>
    <t>http://detailskip.taobao.com/json/show_buyer_list.htm?step=false&amp;bid_page=1&amp;page_size=15&amp;item_type=b&amp;ends=1422316946000&amp;starts=1421712146000&amp;item_id=16327601829&amp;user_tag=471404544&amp;old_quantity=108&amp;zhichong=true&amp;sold_total_num=16&amp;seller_num_id=267116413&amp;dk=0&amp;title=%BB%C6%C3%D7%C3%E6%C4%EA%B8%E2+%BA%EC%D4%E6%C4%EA%B8%E2+%D4%E6%C4%EA%B8%E2%C4%EA%BB%F5%C1%E3%CA%B3+15%B8%F6%B0%FC%D3%CA&amp;sbn=ad24da60cde88be18b361ba45d8c1adb&amp;isTKA=false&amp;msc=1</t>
  </si>
  <si>
    <t>http://detailskip.taobao.com/json/show_buyer_list.htm?step=false&amp;bid_page=1&amp;page_size=15&amp;item_type=b&amp;ends=1422319550000&amp;starts=1421714750000&amp;item_id=37039589071&amp;user_tag=336924672&amp;old_quantity=9992&amp;zhichong=true&amp;sold_total_num=16&amp;seller_num_id=179269519&amp;dk=0&amp;title=%C3%C0%CE%B6%D0%A1%B3%D4%2F%D4%C1%B1%B1%C4%EA%B8%E2%2F%BE%AB%C6%B7%D0%A1%B3%D4500g&amp;sbn=774b7a1582cab77dcef2532efac545ce&amp;isTKA=false&amp;msc=1</t>
  </si>
  <si>
    <t>http://detailskip.taobao.com/json/show_buyer_list.htm?step=false&amp;bid_page=1&amp;page_size=15&amp;item_type=b&amp;ends=1422320088000&amp;starts=1421715288000&amp;item_id=43204267570&amp;user_tag=270340096&amp;old_quantity=10000&amp;zhichong=true&amp;sold_total_num=16&amp;seller_num_id=627377759&amp;dk=0&amp;title=%CC%A8%D6%DD%CC%D8%B2%FA%CD%ED%C3%D7%C4%EA%B8%E2%A3%AC%CB%AE%C4%A5%C4%EA%B8%E2%A3%AC%B4%BF%CA%D6%B9%A4%C4%EA%B8%E2%A3%AC%BB%F0%B9%F8%C4%EA%B8%E2%A3%AC%BF%C9%C7%D0%C6%AC%C4%EA%B8%E2&amp;sbn=3cc8816ee4f487fa466e1c4c0d44fc0c&amp;isTKA=false&amp;msc=1</t>
  </si>
  <si>
    <t>http://detailskip.taobao.com/json/show_buyer_list.htm?step=false&amp;bid_page=1&amp;page_size=15&amp;item_type=b&amp;ends=1422320619000&amp;starts=1421715819000&amp;item_id=37041422877&amp;user_tag=269553664&amp;old_quantity=19986&amp;zhichong=true&amp;sold_total_num=16&amp;seller_num_id=206607468&amp;dk=0&amp;title=%B0%D7%C4%EA%B8%E2+%CB%AE%C4%A5%CA%D6%B9%A4%C4%EA%B8%E2+%CF%E3%BB%AC%C8%ED%C5%B4+%C4%FE%B2%A8%B4%C8%B3%C7%C4%EA%B8%E2+%D5%E6%BF%D5%D7%B0+%B0%FC%D3%CA&amp;sbn=b86a01d1cb58628e32e287d92dc380ad&amp;isTKA=false&amp;msc=1</t>
  </si>
  <si>
    <t>http://detailskip.taobao.com/json/show_buyer_list.htm?step=false&amp;bid_page=1&amp;page_size=15&amp;item_type=b&amp;ends=1422321317000&amp;starts=1421716517000&amp;item_id=35999895271&amp;user_tag=471666688&amp;old_quantity=1000&amp;zhichong=true&amp;sold_total_num=16&amp;seller_num_id=1717636029&amp;dk=0&amp;title=%BD%AD%CE%F7%CC%D8%B2%FA+%B0%AC%B2%DD%C4%EA%B8%E2+%C7%E0%CD%C5%D7%D3+%C4%FE%B2%A8%C4%EA%B8%E2+%B0%AC%B2%DD%F4%D9%F4%CE+%C7%E5%C3%F7%B9%FB+5%BD%EF%B0%FC%D3%CA&amp;sbn=be058534b2945a354d81ed8e10190ee4&amp;isTKA=false&amp;msc=1</t>
  </si>
  <si>
    <t>http://detailskip.taobao.com/json/show_buyer_list.htm?step=false&amp;bid_page=1&amp;page_size=15&amp;item_type=b&amp;ends=1422322180000&amp;starts=1421717380000&amp;item_id=39085859010&amp;user_tag=471429136&amp;old_quantity=9973&amp;zhichong=true&amp;sold_total_num=16&amp;seller_num_id=20223856&amp;dk=0&amp;title=%B4%BF%C5%B4%C3%D7%CA%D6%B9%A4%D0%A1%B3%D4%BA%FE%C4%CF%CC%D8%B2%FA%B7%DB%F4%D9%F4%CE%CC%D8%CD%A9%D2%B6%DD%EF%B2%CB%F4%CE%F4%CE%C2%CC%C9%AB%CA%B3%C6%B75%B8%F63%B7%DD%B0%FC%D3%CA&amp;sbn=2b57fe85e9e4a2fe72cacefe07c85f10&amp;isTKA=false&amp;msc=1</t>
  </si>
  <si>
    <t>http://detailskip.taobao.com/json/show_buyer_list.htm?step=false&amp;bid_page=1&amp;page_size=15&amp;item_type=b&amp;ends=1422322324000&amp;starts=1421717524000&amp;item_id=42450112837&amp;user_tag=270274560&amp;old_quantity=935&amp;zhichong=true&amp;sold_total_num=16&amp;seller_num_id=2017867176&amp;dk=0&amp;title=%CC%D8%BC%DB%B4%D9%CF%FA+%C6%E6%CF%E3%DC%F6%BB%F0%B9%F8%C7%D0%C6%AC%C4%EA%B8%E2%D5%E6%BF%D5%B0%FC%D7%B0400g%BF%CB%2F%BF%C9%B3%B4%D5%A8%D6%F3%CC%C0%E4%CC%BB%F0%B9%F8&amp;sbn=c5eda8692bdc1f1705f245124d1ea920&amp;isTKA=false&amp;msc=1</t>
  </si>
  <si>
    <t>http://detailskip.taobao.com/json/show_buyer_list.htm?step=false&amp;bid_page=1&amp;page_size=15&amp;item_type=b&amp;ends=1422322483000&amp;starts=1421717683000&amp;item_id=38661123165&amp;user_tag=337448960&amp;old_quantity=308&amp;zhichong=true&amp;sold_total_num=16&amp;seller_num_id=1705403782&amp;dk=0&amp;title=%A1%BE%CF%E3%C5%B4%B7%BB%A1%BF%B4%BF%C5%B4%C3%D7%C4%EA%B8%E2600g%D5%E3%BD%AD%BA%BC%D6%DD%D3%E0%BA%BC%CC%D8%B2%FA%B0%D7%C9%AB%C4%EA%B8%E2%CC%F5%BF%E9%B2%CD%B9%DD%CC%D8%B9%A9&amp;sbn=a138df30394e3aca0dc69b8fe321bb06&amp;isTKA=false&amp;msc=1</t>
  </si>
  <si>
    <t>http://detailskip.taobao.com/json/show_buyer_list.htm?step=false&amp;bid_page=1&amp;page_size=15&amp;item_type=b&amp;ends=1422323349000&amp;starts=1421718549000&amp;item_id=43160184295&amp;user_tag=269488128&amp;old_quantity=996&amp;zhichong=true&amp;sold_total_num=16&amp;seller_num_id=350808323&amp;dk=0&amp;title=%D4%C6%C4%CF%CC%D8%B2%FA%C3%C9%D7%D4%C3%C0%CA%B3%BA%EC%CC%C7%C4%EA%B8%E2%CF%E3%C5%B4%BF%C9%BF%DA&amp;sbn=86a7bdd9858492a2685d3e76319c69fb&amp;isTKA=false&amp;msc=1</t>
  </si>
  <si>
    <t>http://detailskip.taobao.com/json/show_buyer_list.htm?step=false&amp;bid_page=1&amp;page_size=15&amp;item_type=b&amp;ends=1422324278000&amp;starts=1421719478000&amp;item_id=25579648729&amp;user_tag=336678912&amp;old_quantity=9818&amp;zhichong=true&amp;sold_total_num=16&amp;seller_num_id=40143019&amp;dk=0&amp;title=%C9%FA%C4%EA%B8%E2%B8%C9%CE%B4%BC%D3%B9%A4%C4%EA%B8%E2%C5%D6%CD%D1%CB%AE%C4%EA%B8%E2%C6%AC%B4%BF%CA%D6%B9%A4%D6%EE%F4%DF%C4%EA%B8%E2%D0%DD%CF%D0%C1%E3%CA%B3%D0%A1%B3%D4&amp;sbn=5440b588e848b11d868143bdc953e80c&amp;isTKA=false&amp;msc=1</t>
  </si>
  <si>
    <t>http://detailskip.taobao.com/json/show_buyer_list.htm?step=false&amp;bid_page=1&amp;page_size=15&amp;item_type=b&amp;ends=1422324402000&amp;starts=1421719602000&amp;item_id=20844503196&amp;user_tag=1118208&amp;old_quantity=9413&amp;zhichong=true&amp;sold_total_num=16&amp;seller_num_id=97347347&amp;dk=0&amp;title=%D0%C2%C8%D5%C6%DA+%D2%D5%CC%C3+%C5%B4%C3%D7%CD%C5%C5%B4%C3%D7%F4%D9%C2%E9%CA%ED%BA%AB%B9%FA%C1%E3%CA%B360g%D7%B0+%BA%AB%B9%FA%C4%EA%B8%E2&amp;sbn=810001ac1f8762f409b0daa97f8d2b47&amp;isTKA=false&amp;msc=1</t>
  </si>
  <si>
    <t>http://detailskip.taobao.com/json/show_buyer_list.htm?step=false&amp;bid_page=1&amp;page_size=15&amp;item_type=b&amp;ends=1422324683000&amp;starts=1421719883000&amp;item_id=41313841843&amp;user_tag=270340096&amp;old_quantity=991&amp;zhichong=true&amp;sold_total_num=16&amp;seller_num_id=2059276610&amp;dk=0&amp;title=%5B%B0%B2%D0%C4%5D+3%B7%DD%B0%FC%D3%CA%D5%FD%C6%B7%BD%F0%CA%B1%D7%D3%BA%AB%CA%BD%B3%B4%C4%EA%B8%E2%CC%D7%B2%CD500g%A3%A8%C4%EA%B8%E21%B4%FC%A1%A2%BD%B41%B4%FC%A3%A9&amp;sbn=6f1e550c2a5ea8d2b733d52b15d9dac3&amp;isTKA=false&amp;msc=1</t>
  </si>
  <si>
    <t>http://detailskip.taobao.com/json/show_buyer_list.htm?step=false&amp;bid_page=1&amp;page_size=15&amp;item_type=b&amp;ends=1422324888000&amp;starts=1421720088000&amp;item_id=41842745601&amp;user_tag=269504512&amp;old_quantity=2000&amp;zhichong=true&amp;sold_total_num=16&amp;seller_num_id=2175960567&amp;dk=0&amp;title=%B6%AB%B1%B1%CC%D8%B2%FA%C0%CF%BD%D6%BB%F9%BB%C6%C3%D7%D5%B3%B6%B9%B0%FC%B6%AB%B1%B1%B4%BF%CA%D6%B9%A4%B7%E7%CE%B6%D5%B3%B6%B9%B0%FC+%B0%FC%D3%CA&amp;sbn=f9e970faab3524584e3e4860db0960ce&amp;isTKA=false&amp;msc=1</t>
  </si>
  <si>
    <t>http://detailskip.taobao.com/json/show_buyer_list.htm?step=false&amp;bid_page=1&amp;page_size=15&amp;item_type=b&amp;ends=1422325585000&amp;starts=1421720785000&amp;item_id=42608680718&amp;user_tag=1380352&amp;old_quantity=867&amp;zhichong=true&amp;sold_total_num=16&amp;seller_num_id=265212908&amp;dk=0&amp;title=%BA%AB%B9%FA%BD%F8%BF%DA+%BF%C9%D2%D4%C0%AD%CB%BF%B5%C4%D6%A5%CA%BF%C4%EA%B8%E2+%D6%A5%CA%BF%BC%D0%D0%C4%C4%EA%B8%E2+%C4%CC%C0%D2%C4%EA%B8%E2+1kg&amp;sbn=a8922fab454b44c6d276fed12c4087ed&amp;isTKA=false&amp;msc=1</t>
  </si>
  <si>
    <t>http://detailskip.taobao.com/json/show_buyer_list.htm?step=false&amp;bid_page=1&amp;page_size=15&amp;item_type=b&amp;ends=1422326642000&amp;starts=1421721842000&amp;item_id=41298511328&amp;user_tag=270274560&amp;old_quantity=500&amp;zhichong=true&amp;sold_total_num=16&amp;seller_num_id=837197883&amp;dk=0&amp;title=%B4%AB%CD%B3%C4%EA%BB%F5+%B4%BA%BD%DA%C4%EA%BB%F5+%CC%F0%C4%EA%B8%E2%B4%F3%D3%E3500g+%BC%AA%CF%E9%B8%A3%D7%D6%B9%D2%BC%FE%D3%E3%D0%CE%C4%EA%B8%E2%B7%E1%CE%B0&amp;sbn=2dfd773355aec3f491bab12d9e5e3c07&amp;isTKA=false&amp;msc=1</t>
  </si>
  <si>
    <t>http://detailskip.taobao.com/json/show_buyer_list.htm?step=false&amp;bid_page=1&amp;page_size=15&amp;item_type=b&amp;ends=1422327343000&amp;starts=1421722543000&amp;item_id=42592025615&amp;user_tag=269488128&amp;old_quantity=4234&amp;zhichong=true&amp;sold_total_num=16&amp;seller_num_id=419317723&amp;dk=0&amp;title=2014%C3%D7%C3%D7%B9%FB%BD%AD%CE%F7%BF%CD%BC%D2+%BB%C6%C4%EA%C3%D7%B9%FB+%C4%EA%B8%E2+%B3%B4%C4%EA%B8%E2+%B2%F1%BB%F0%C1%FD%B4%B21600%BF%CB&amp;sbn=39af21b340f69ea9ab428efdb82a75db&amp;isTKA=false&amp;msc=1</t>
  </si>
  <si>
    <t>http://detailskip.taobao.com/json/show_buyer_list.htm?step=false&amp;bid_page=1&amp;page_size=15&amp;item_type=b&amp;ends=1422328748000&amp;starts=1421723948000&amp;item_id=42165224223&amp;user_tag=336924672&amp;old_quantity=993&amp;zhichong=true&amp;sold_total_num=16&amp;seller_num_id=824296513&amp;dk=0&amp;title=%BD%AD%CE%F7%DF%AE%D1%F4%C5%A9%BC%D2%B4%BF%CA%D6%B9%A4%D7%D4%D6%C6%CB%AE%C4%A5%C4%EA%B8%E2%B4%F3%BA%CC%C3%D7%C4%EA%B8%E2%CF%E3%BB%AC%C8%ED%C5%B4100%25%D5%FD%D7%DA%C5%FA%B7%A2&amp;sbn=de2675f244cb40a89121c2cda243e4d2&amp;isTKA=false&amp;msc=1</t>
  </si>
  <si>
    <t>http://detailskip.taobao.com/json/show_buyer_list.htm?step=false&amp;bid_page=1&amp;page_size=15&amp;item_type=b&amp;ends=1422329375000&amp;starts=1421724575000&amp;item_id=43160356337&amp;user_tag=270012416&amp;old_quantity=11&amp;zhichong=true&amp;sold_total_num=16&amp;seller_num_id=804356209&amp;dk=0&amp;title=%BA%AB%B9%FA%BD%F8%BF%DA%D6%A5%CA%BF%C4%CF%B9%CF%C4%EA%B8%E2+%C0%E4%B6%B3%C4%EA%B8%E21kg%B1%F9%B4%FC%C0%E4%B1%A3%CE%C2%D6%BB%B7%A2%B9%E3%B6%AB%CA%A1%A3%A1%D4%A4%CA%DB&amp;sbn=9a77a3fb8f5ff82f8efcb01f1551a280&amp;isTKA=false&amp;msc=2</t>
  </si>
  <si>
    <t>http://detailskip.taobao.com/json/show_buyer_list.htm?step=false&amp;bid_page=1&amp;page_size=15&amp;item_type=b&amp;ends=1422329617000&amp;starts=1421724817000&amp;item_id=18520265993&amp;user_tag=270012416&amp;old_quantity=10000&amp;zhichong=true&amp;sold_total_num=16&amp;seller_num_id=610380021&amp;dk=0&amp;title=%D6%EE%F4%DF%BD%F5%C2%ED%C4%EA%B8%E2%B0%AC%B2%DD%C4%EA%B8%E2%B8%C9%C6%AC+%B2%BB%BA%AC%B7%C0%B8%AF%BC%C1%CC%ED%BC%D3%BC%C1&amp;sbn=1122c15b6fd5d7ba4c7c201f9c9d7fa1&amp;isTKA=false&amp;msc=1</t>
  </si>
  <si>
    <t>http://detailskip.taobao.com/json/show_buyer_list.htm?step=false&amp;bid_page=1&amp;page_size=15&amp;item_type=b&amp;ends=1422330288000&amp;starts=1421725488000&amp;item_id=16777347043&amp;user_tag=270012416&amp;old_quantity=9999&amp;zhichong=true&amp;sold_total_num=16&amp;seller_num_id=813813510&amp;dk=0&amp;title=%C4%FE%B2%A8%CC%D8%B2%FA%2F%B4%C8%B3%C7%2F%B7%EB%BA%E3%B4%F3%2F500g%C4%EA%B8%E2%B8%C9%C6%AC&amp;sbn=1aff3793efa7a51182e003c49f4245c1&amp;isTKA=false&amp;msc=1</t>
  </si>
  <si>
    <t>http://detailskip.taobao.com/json/show_buyer_list.htm?step=false&amp;bid_page=1&amp;page_size=15&amp;item_type=b&amp;ends=1422330300000&amp;starts=1421725500000&amp;item_id=40078755113&amp;user_tag=274272256&amp;old_quantity=99999&amp;zhichong=true&amp;sold_total_num=16&amp;seller_num_id=368887934&amp;dk=0&amp;title=%B6%FC%BF%E9%F4%CE+%B6%FC%BF%E9%C4%EA%B8%E2+%B6%FC%BF%E9%C6%AC+%B6%FC%BF%E9%CB%BF++%B6%FC%BF%E9%F4%CE%F4%CE+%B6%FC%BF%E9+%D5%FD%D7%DA+%CB%CD%CF%E3%C0%B1%CC%F0%BD%B4&amp;sbn=3adbbe6a70da15cbe52a0e8d902f1ee9&amp;isTKA=false&amp;msc=1</t>
  </si>
  <si>
    <t>http://detailskip.taobao.com/json/show_buyer_list.htm?step=false&amp;bid_page=1&amp;page_size=15&amp;item_type=b&amp;ends=1422331309000&amp;starts=1421726509000&amp;item_id=37263419899&amp;user_tag=336924672&amp;old_quantity=11878&amp;zhichong=true&amp;sold_total_num=16&amp;seller_num_id=46859418&amp;dk=0&amp;title=%B8%D3%C4%CF%C3%D7%B9%FB+%C3%D7%B9%FB%D6%AE%CF%E7+%BB%C6%D4%AA%C3%D7%B9%FB+%C5%A9%BC%D2%CA%D6%B9%A4%D6%C6%D7%F7%B2%F1%BB%D2%C3%D7%CA%C7+%F4%D9%F4%CE+6%BD%EF%B0%FC%D3%CA&amp;sbn=98901f8b633aa66e774118183ca12530&amp;isTKA=false&amp;msc=1</t>
  </si>
  <si>
    <t>http://detailskip.taobao.com/json/show_buyer_list.htm?step=false&amp;bid_page=1&amp;page_size=15&amp;item_type=b&amp;ends=1422331352000&amp;starts=1421726552000&amp;item_id=37338761206&amp;user_tag=270012416&amp;old_quantity=1000&amp;zhichong=true&amp;sold_total_num=16&amp;seller_num_id=361521693&amp;dk=0&amp;title=%CB%EC%B2%FD%CC%D8%B2%FA+%D7%EE%BA%C3%D6%CA%C1%BF%C5%A9%BC%D2%BB%C6%C3%D7%B9%FB%BB%C6%C4%EA%B8%E2%D4%BC600%BF%CB&amp;sbn=3192ec753c3ccf4b62599c3a09e7f98a&amp;isTKA=false&amp;msc=1</t>
  </si>
  <si>
    <t>http://detailskip.taobao.com/json/show_buyer_list.htm?step=false&amp;bid_page=1&amp;page_size=15&amp;item_type=b&amp;ends=1422332337000&amp;starts=1421727537000&amp;item_id=7891846250&amp;user_tag=270012432&amp;old_quantity=12330&amp;zhichong=true&amp;sold_total_num=16&amp;seller_num_id=49779078&amp;dk=0&amp;title=%C9%E0%BC%E2%C9%CF%B5%C4%D6%D0%B9%FA+%C3%FB%D3%C5%CD%C1%CC%D8%B2%FA%B4%C8%B3%C7%C2%CC%CC%D9%CB%AE%C3%D2%C4%EA%B8%E2++%D3%D6%BB%AC%D3%D6Q++%D5%E6%BF%D5%C4%EA%B8%E2%CC%F5&amp;sbn=08e94bdf2fc66101fa510133299fe2b8&amp;isTKA=false&amp;msc=1</t>
  </si>
  <si>
    <t>http://detailskip.taobao.com/json/show_buyer_list.htm?step=false&amp;bid_page=1&amp;page_size=15&amp;item_type=b&amp;ends=1422333960000&amp;starts=1421729160000&amp;item_id=36961423902&amp;user_tag=471420928&amp;old_quantity=887&amp;zhichong=true&amp;sold_total_num=16&amp;seller_num_id=408887496&amp;dk=0&amp;title=%D6%A5%CA%BF%BC%D0%D0%C4%C4%EA%B8%E2500%BF%CB1%B0%FC%D7%CF%CA%ED%CE%B6++%BA%AB%B9%FA%B7%E7%CE%B6%D0%C2%C6%B7%C9%CF%CA%D0+%CE%D6%CF%CA%BB%E3%C9%FA%CF%CA%B3%AC%CA%D0&amp;sbn=54f5efe011835c2664bd5d014045f5d3&amp;isTKA=false&amp;msc=1</t>
  </si>
  <si>
    <t>http://detailskip.taobao.com/json/show_buyer_list.htm?step=false&amp;bid_page=1&amp;page_size=15&amp;item_type=b&amp;ends=1422335254000&amp;starts=1421730454000&amp;item_id=16999154762&amp;user_tag=336596992&amp;old_quantity=82000&amp;zhichong=true&amp;sold_total_num=16&amp;seller_num_id=25898351&amp;dk=0&amp;title=%BA%A3%C4%CF%C4%EA%B8%E2%C4%C7%B4%F3%BA%EC%CC%C7%C4%EA%B8%E2%C1%E3%CA%B3%B5%E3%D0%C4%C4%CF%B7%BD%C4%EA%B8%E2%B4%BF%CA%D6%B9%A4%D6%C6%D7%F7%C9%E0%BC%E2%C9%CF%B5%C4%D6%D0%B9%FA&amp;sbn=f67e368613de546c1a18e2e19b5fdd1f&amp;isTKA=false&amp;msc=1</t>
  </si>
  <si>
    <t>http://detailskip.taobao.com/json/show_buyer_list.htm?step=false&amp;bid_page=1&amp;page_size=15&amp;item_type=b&amp;ends=1422335257000&amp;starts=1421730457000&amp;item_id=42688099381&amp;user_tag=269488128&amp;old_quantity=1006&amp;zhichong=true&amp;sold_total_num=16&amp;seller_num_id=2337222808&amp;dk=0&amp;title=%C5%B4%CE%F0%C5%B4%C3%B7%BB%A8%B8%E2+%C9%CF%BA%A3%CC%D8%C9%AB%D0%A1%B3%D4+%B4%AB%CD%B3%B8%E2%B5%E3&amp;sbn=bcb354afeb02519436aa9b8b67924ae7&amp;isTKA=false&amp;msc=1</t>
  </si>
  <si>
    <t>http://detailskip.taobao.com/json/show_buyer_list.htm?step=false&amp;bid_page=1&amp;page_size=15&amp;item_type=b&amp;ends=1422335291000&amp;starts=1421730491000&amp;item_id=43019821269&amp;user_tag=270274560&amp;old_quantity=1000&amp;zhichong=true&amp;sold_total_num=16&amp;seller_num_id=790495965&amp;dk=0&amp;title=%D5%FD%D7%DA%B7%E3%CD%A4%B8%E2%C3%DB%D4%E6%A3%AC%B6%AC%B9%CF%CC%F5%A3%AC%BB%A8%C9%FA%C8%CA%A3%AC%C8%FD%B4%FC%B0%FC%D3%CA%2C%CA%AE%B4%FC%CB%CD%D2%BB%B4%FC%B1%BE%B5%EA%B0%D7%B8%E2&amp;sbn=3b587f9a4c68624fdbc06d16130b8179&amp;isTKA=false&amp;msc=1</t>
  </si>
  <si>
    <t>http://detailskip.taobao.com/json/show_buyer_list.htm?step=false&amp;bid_page=1&amp;page_size=15&amp;item_type=b&amp;ends=1422335686000&amp;starts=1421730886000&amp;item_id=42309917517&amp;user_tag=337121280&amp;old_quantity=1000&amp;zhichong=true&amp;sold_total_num=16&amp;seller_num_id=914511180&amp;dk=0&amp;title=%CD%A9%C2%AE%CC%D8%B2%FA%B0%D7%C4%EA%B8%E2%C5%A9%BC%D2%D7%D4%D6%C6%B4%F3%C2%B7%C4%EA%B8%E2%B0%AC%C7%E0%B7%AC%CA%ED%C4%EA%B8%E2%C7%D0%C6%AC%C4%EA%B8%E2%C4%EA%B8%E2%CC%F5&amp;sbn=679b55aaefe674dbb99315bf421d8376&amp;isTKA=false&amp;msc=1</t>
  </si>
  <si>
    <t>http://detailskip.taobao.com/json/show_buyer_list.htm?step=false&amp;bid_page=1&amp;page_size=15&amp;item_type=b&amp;ends=1422336354000&amp;starts=1421731554000&amp;item_id=40864269094&amp;user_tag=68751360&amp;old_quantity=999906&amp;zhichong=true&amp;sold_total_num=16&amp;seller_num_id=132870795&amp;dk=0&amp;title=%D0%C2%CF%CA%B5%BD%BB%F5%7E%D5%FD%C6%B7%A3%A1%BA%AB%B9%FA%BD%F8%BF%DA%D6%A5%CA%BF%C4%EA%B8%E2+%D7%CF%CA%ED%2B%D4%AD%CE%B6+%C0%E4%B6%B3%C4%EA%B8%E2+%B7%D6%D7%B0500g&amp;sbn=6865791ba2822913c3076d9fd3386a0f&amp;isTKA=false&amp;msc=1</t>
  </si>
  <si>
    <t>http://detailskip.taobao.com/json/show_buyer_list.htm?step=false&amp;bid_page=1&amp;page_size=15&amp;item_type=b&amp;ends=1422336974000&amp;starts=1421732174000&amp;item_id=41108850440&amp;user_tag=270340096&amp;old_quantity=86530&amp;zhichong=true&amp;sold_total_num=16&amp;seller_num_id=1806186852&amp;dk=0&amp;title=%C6%D3%CF%C8%C9%FA+Q%C4%EA%B8%E2+%BA%AB%B9%FA%B3%B4%C4%EA%B8%E2+%BA%AB%CA%BD%C0%B1%B3%B4%C4%EA%B8%E2%CC%F52.5%B9%AB%BD%EF+%BA%AB%CA%BD%C4%EA%B8%E2%CC%F5%C5%FA%B7%A2&amp;sbn=d2c9d8364429d074c996af595fc4feb6&amp;isTKA=false&amp;msc=1</t>
  </si>
  <si>
    <t>http://detailskip.taobao.com/json/show_buyer_list.htm?step=false&amp;bid_page=1&amp;page_size=15&amp;item_type=b&amp;ends=1422337765000&amp;starts=1421732965000&amp;item_id=42835551268&amp;user_tag=269488128&amp;old_quantity=489&amp;zhichong=true&amp;sold_total_num=16&amp;seller_num_id=2257028611&amp;dk=0&amp;title=%E1%D3%D6%DD%CC%D8%BC%D2%CF%E7%CE%B6%D6%A5%C2%E9%C4%EA%B8%E2%B8%C9%C4%EA%B8%E2%C5%D6%C4%EA%B8%E2%CC%F5%B0%EC%B9%AB%C1%E3%CA%B3%D0%A1%B3%D4&amp;sbn=0b835d6634aed4a511366c42da99dcb6&amp;isTKA=false&amp;msc=1</t>
  </si>
  <si>
    <t>http://detailskip.taobao.com/json/show_buyer_list.htm?step=false&amp;bid_page=1&amp;page_size=15&amp;item_type=b&amp;ends=1422338048000&amp;starts=1421733248000&amp;item_id=42990070718&amp;user_tag=269488128&amp;old_quantity=1000&amp;zhichong=true&amp;sold_total_num=16&amp;seller_num_id=2299720587&amp;dk=0&amp;title=%B4%F3%BA%AB%C3%F1%BB%F5%BA%AB%B9%FA%BD%F8%BF%DA%CA%B3%C6%B7%C1%E3%CA%B3%C0%D6%CC%EC%C7%C9%BF%CB%C1%A6%B4%F2%B8%E2%BC%D0%D0%C4%C5%C9%C5%B4%C3%D7%B4%AB%CD%B3%B8%E2%B5%E3186g&amp;sbn=966229957539a1f6fe15dfcc1c80c0db&amp;isTKA=false&amp;msc=1</t>
  </si>
  <si>
    <t>http://detailskip.taobao.com/json/show_buyer_list.htm?step=false&amp;bid_page=1&amp;page_size=15&amp;item_type=b&amp;ends=1422338294000&amp;starts=1421733494000&amp;item_id=43096111412&amp;user_tag=270012416&amp;old_quantity=1000&amp;zhichong=true&amp;sold_total_num=16&amp;seller_num_id=31186199&amp;dk=0&amp;title=%D5%FD%D7%DA%C4%FE%B2%A8%CF%BA%C0%AF%C4%EA%B8%E2+%C4%FE%B2%A8%CC%D8%B2%FA+%C4%FE%B2%A8%CF%BA%C0%AF%C7%C5%CD%B7%CA%D6%B9%A4%B9%F0%BB%A8%C4%EA%B8%E2&amp;sbn=ec68459dd1fe52f599eb3113019ba155&amp;isTKA=false&amp;msc=1</t>
  </si>
  <si>
    <t>http://detailskip.taobao.com/json/show_buyer_list.htm?step=false&amp;bid_page=1&amp;page_size=15&amp;item_type=b&amp;ends=1422339046000&amp;starts=1421734246000&amp;item_id=43147861741&amp;user_tag=270012416&amp;old_quantity=1000&amp;zhichong=true&amp;sold_total_num=16&amp;seller_num_id=31186199&amp;dk=0&amp;title=%D5%FD%D7%DA%C4%FE%B2%A8%CF%BA%C0%AF%C4%EA%B8%E2+%C4%FE%B2%A8%CC%D8%B2%FA+%C4%FE%B2%A8%CF%BA%C0%AF%C7%C5%CD%B7%CA%D6%B9%A4%BA%EC%CA%ED%C4%EA%B8%E2&amp;sbn=2d061bc90863f3c2b6248fdf1de89ae4&amp;isTKA=false&amp;msc=1</t>
  </si>
  <si>
    <t>http://detailskip.taobao.com/json/show_buyer_list.htm?step=false&amp;bid_page=1&amp;page_size=15&amp;item_type=b&amp;ends=1422340164000&amp;starts=1421735364000&amp;item_id=43096387742&amp;user_tag=270012416&amp;old_quantity=1000&amp;zhichong=true&amp;sold_total_num=16&amp;seller_num_id=31186199&amp;dk=0&amp;title=%D5%FD%D7%DA%C4%FE%B2%A8%CF%BA%C0%AF%C4%EA%B8%E2+%C4%FE%B2%A8%CC%D8%B2%FA+%C4%FE%B2%A8%CF%BA%C0%AF%C7%C5%CD%B7%CA%D6%B9%A4%D7%CF%CA%ED%C4%EA%B8%E2&amp;sbn=4b5b07bb5c8655619e4e5a3cfab75350&amp;isTKA=false&amp;msc=1</t>
  </si>
  <si>
    <t>http://detailskip.taobao.com/json/show_buyer_list.htm?step=false&amp;bid_page=1&amp;page_size=15&amp;item_type=b&amp;ends=1422340212000&amp;starts=1421735412000&amp;item_id=41480620848&amp;user_tag=471609344&amp;old_quantity=10000&amp;zhichong=true&amp;sold_total_num=16&amp;seller_num_id=1997407348&amp;dk=0&amp;title=%D5%FD%D7%DA%CC%EC%CF%C9%B8%A3%BA%AB%B9%FA%C3%D7%B8%E2%BB%A8+%BB%A8%B8%E2+%C3%DB%B8%E2%BB%A8+%D1%D3%B1%DF%B3%AF%CF%CA%D7%E5%C4%EA%B8%E2+%B4%F2%B8%E2%C8%FD%B7%DD%B0%FC%D3%CA&amp;sbn=abbb1a5af0a3c8aa23656fe86c37ec25&amp;isTKA=false&amp;msc=1</t>
  </si>
  <si>
    <t>http://detailskip.taobao.com/json/show_buyer_list.htm?step=false&amp;bid_page=1&amp;page_size=15&amp;item_type=b&amp;ends=1422340969000&amp;starts=1421736169000&amp;item_id=18669846097&amp;user_tag=274468864&amp;old_quantity=3997&amp;zhichong=true&amp;sold_total_num=16&amp;seller_num_id=1675820717&amp;dk=0&amp;title=%CF%D6%BB%F5%7E%BA%AB%B9%FA%B3%B4%C4%EA%B8%E2+%BA%AB%B9%FA%BD%F8%BF%DA%CB%C9%BA%D7%C5%C6%CA%DB%B3%B4%C4%EA%B8%E2%CC%F5600%BF%CB+%BD%F8%BF%DA%B3%B4%C4%EA%B8%E2&amp;sbn=923e29fbc938c14ba9e0b9dcaf8dd791&amp;isTKA=false&amp;msc=1</t>
  </si>
  <si>
    <t>http://detailskip.taobao.com/json/show_buyer_list.htm?step=false&amp;bid_page=1&amp;page_size=15&amp;item_type=b&amp;ends=1422341252000&amp;starts=1421736452000&amp;item_id=39210248211&amp;user_tag=270274560&amp;old_quantity=999&amp;zhichong=true&amp;sold_total_num=16&amp;seller_num_id=2083002041&amp;dk=0&amp;title=%B6%AB%B1%B1%CC%D8%B2%FA%C0%CF%BD%D6%BB%F9%B4%F3%BB%C6%C3%D7%BA%EC%DC%BF%B6%B9%CF%DA%D5%B3%B6%B9%B0%FC%C2%CC%C9%AB%CA%B3%C6%B7+%BE%A2%B5%C0%BA%C3%B3%D43kg%B0%FC%D3%CA&amp;sbn=63a67b70bd04305436ad4e8f6dd637ab&amp;isTKA=false&amp;msc=1</t>
  </si>
  <si>
    <t>http://detailskip.taobao.com/json/show_buyer_list.htm?step=false&amp;bid_page=1&amp;page_size=15&amp;item_type=b&amp;ends=1422342692000&amp;starts=1421737892000&amp;item_id=43280848932&amp;user_tag=269553664&amp;old_quantity=900&amp;zhichong=true&amp;sold_total_num=16&amp;seller_num_id=367702204&amp;dk=0&amp;title=%BA%AB%CA%BD%D0%C7%D0%C4%C4%EA%B8%E2+%BA%AB%B9%FA%C4%EA%B8%E2+%BF%C9%B0%AE%D0%C4%D0%CE+%D0%C7%D0%C7%C4%EA%B8%E2+%B6%E0%D0%CE%C4%EA%B8%E2+400g%B7%A2%CB%B3%B7%E1&amp;sbn=852d8ed41c159bbe5f5c1b9c5583ea18&amp;isTKA=false&amp;msc=1</t>
  </si>
  <si>
    <t>http://detailskip.taobao.com/json/show_buyer_list.htm?step=false&amp;bid_page=1&amp;page_size=15&amp;item_type=b&amp;ends=1422343946000&amp;starts=1421739146000&amp;item_id=42271481568&amp;user_tag=337383424&amp;old_quantity=1000&amp;zhichong=true&amp;sold_total_num=16&amp;seller_num_id=2018538527&amp;dk=0&amp;title=%CC%D8%BC%DB9.9%2F%BD%EF%D1%BC%B6%F9%F4%CE%D2%B6%B6%F9%B0%D2%BA%EC%C7%C5%D6%ED%B6%F9%F4%CE%C5%B4%C3%D7%F4%D9%F4%CE%D1%BF%B2%CB%C8%E2%CF%DA%CF%CC%CE%B6%D5%E6%BF%D5%B0%FC%D7%B0&amp;sbn=772286bac2d09ddc15ba5cbe9d567709&amp;isTKA=false&amp;msc=1</t>
  </si>
  <si>
    <t>http://detailskip.taobao.com/json/show_buyer_list.htm?step=false&amp;bid_page=1&amp;page_size=15&amp;item_type=b&amp;ends=1422344100000&amp;starts=1421739300000&amp;item_id=40330354942&amp;user_tag=269750272&amp;old_quantity=1000&amp;zhichong=true&amp;sold_total_num=16&amp;seller_num_id=449389208&amp;dk=0&amp;title=%B6%AB%B1%B1%CC%D8%B2%FA%B4%F3%BB%C6%C3%D7%D5%B3%B6%B9%B0%FC%B4%BF%CA%D6%B9%A4%CE%E5%B9%C8%D5%E6%BF%D5%DC%BF%B6%B9%CF%DA%C4%EA%B6%B9%B0%FC%B4%D6%C1%B8%CA%B3%C6%B7%D5%B3%B8%E2&amp;sbn=196e1353ccce84248ebd2e32c146807c&amp;isTKA=false&amp;msc=1</t>
  </si>
  <si>
    <t>http://detailskip.taobao.com/json/show_buyer_list.htm?step=false&amp;bid_page=1&amp;page_size=15&amp;item_type=b&amp;ends=1422344766000&amp;starts=1421739966000&amp;item_id=40588597514&amp;user_tag=274468864&amp;old_quantity=100000&amp;zhichong=true&amp;sold_total_num=16&amp;seller_num_id=2029996586&amp;dk=0&amp;title=%BA%AB%B9%FA%C1%CF%C0%ED%C0%B1%B3%B4%C4%EA%B8%E2%CC%D7%B2%CD+%C4%DA%BA%AC%C4%EA%B8%E2%2B%D3%E3%B1%FD%2B%C4%EA%B8%E2%C0%B1%BD%B4%2B%CA%DF%B2%CB%B0%FC+%BA%C3%B3%D4%B7%BD%B1%E3&amp;sbn=41ee954c4910c5e9c50a6c5c72f59622&amp;isTKA=false&amp;msc=1</t>
  </si>
  <si>
    <t>http://detailskip.taobao.com/json/show_buyer_list.htm?step=false&amp;bid_page=1&amp;page_size=15&amp;item_type=b&amp;ends=1422345134000&amp;starts=1421740334000&amp;item_id=42766090516&amp;user_tag=270274560&amp;old_quantity=5000&amp;zhichong=true&amp;sold_total_num=16&amp;seller_num_id=822245268&amp;dk=0&amp;title=%BA%AB%B9%FA%CA%BD%D6%A5%CA%BF%C4%EA%B8%E2500g+%B0%D8%C0%BC%D6%A5%D0%C4%C0%AD%CB%BF%BB%F0%B9%F8%C4%CC%C0%D2%C4%EA%B8%E2+%C0%B1%B3%B4%C4%EA%B8%E2%B6%E0%BF%DA%CE%B6&amp;sbn=f700d4166212490de6005f8b241c8040&amp;isTKA=false&amp;msc=1</t>
  </si>
  <si>
    <t>http://detailskip.taobao.com/json/show_buyer_list.htm?step=false&amp;bid_page=1&amp;page_size=15&amp;item_type=b&amp;ends=1422345210000&amp;starts=1421740410000&amp;item_id=37145083578&amp;user_tag=270077952&amp;old_quantity=12366&amp;zhichong=true&amp;sold_total_num=16&amp;seller_num_id=307582010&amp;dk=0&amp;title=%BA%AB%B9%FA%C4%EA%B8%E2+%D0%C2%C4%EF%D7%D3%C5%B4%C3%D7%C4%EA%B8%E2%C6%AC+%BA%AB%CA%BD%C0%B1%B3%B4%C4%EA%B8%E2%D7%A8%D3%C3+%BB%F0%B9%F8%D3%C3%C4%EA%B8%E2+500g&amp;sbn=af9dac9e07ab0ddccef0360165cda728&amp;isTKA=false&amp;msc=1</t>
  </si>
  <si>
    <t>http://detailskip.taobao.com/json/show_buyer_list.htm?step=false&amp;bid_page=1&amp;page_size=15&amp;item_type=b&amp;ends=1422345719000&amp;starts=1421740919000&amp;item_id=43266145142&amp;user_tag=270012432&amp;old_quantity=9945&amp;zhichong=true&amp;sold_total_num=16&amp;seller_num_id=86890469&amp;dk=0&amp;title=%A1%BE%CC%EC%CC%A8%C5%B7%B0%CD%B5%C4%B0%AC%B2%DD%C4%EA%B8%E2%A1%BF%CC%EC%CC%A8%CB%AE%C4%A5%B3%ACQ%D3%D0%BD%C0%BE%A2%B2%BB%D5%B3%D1%C0%C5%A9%BC%D2%D7%D4%D6%C6%C4%EA%B8%E2&amp;sbn=ee92296b2f09e22f94cdc70269b9107c&amp;isTKA=false&amp;msc=1</t>
  </si>
  <si>
    <t>http://detailskip.taobao.com/json/show_buyer_list.htm?step=false&amp;bid_page=1&amp;page_size=15&amp;item_type=b&amp;ends=1422347345000&amp;starts=1421742545000&amp;item_id=41965938395&amp;user_tag=274010112&amp;old_quantity=10000&amp;zhichong=true&amp;sold_total_num=16&amp;seller_num_id=851405410&amp;dk=0&amp;title=%D5%FD%D7%DA%D4%C6%C4%CF%B6%FC%BF%E9%BD%B4%F4%CE%F4%CE+%C9%D5%BF%BE%B6%FC%BF%E9%F4%CE+%D0%C2%CF%CA%B6%FC%BF%E9%C6%AC%C3%C9%D7%D4%CC%D8%B2%FA%B6%FC%BF%E9%C4%EA%B8%E2450g&amp;sbn=8750280c2c5ec802fa6f8a81d53b44f7&amp;isTKA=false&amp;msc=1</t>
  </si>
  <si>
    <t>http://detailskip.taobao.com/json/show_buyer_list.htm?step=false&amp;bid_page=1&amp;page_size=15&amp;item_type=b&amp;ends=1422347761000&amp;starts=1421742961000&amp;item_id=43419712894&amp;user_tag=269488128&amp;old_quantity=9999&amp;zhichong=true&amp;sold_total_num=16&amp;seller_num_id=239348113&amp;dk=0&amp;title=%C4%FE%B2%A8%D5%FD%D7%DA%E1%D3%D6%DD%B0%D7%C4%EA%B8%E2+%D3%F1%C3%D7%C4%EA%B8%E2+%C2%E9%F4%D9+%C2%CC%C9%AB%CA%B3%C6%B7+%D8%DF%C6%B7%B0%D9%CE%B6&amp;sbn=daf29ba2d49f0b10afa8729939464c8a&amp;isTKA=false&amp;msc=1</t>
  </si>
  <si>
    <t>http://detailskip.taobao.com/json/show_buyer_list.htm?step=false&amp;bid_page=1&amp;page_size=15&amp;item_type=b&amp;ends=1422348274000&amp;starts=1421743474000&amp;item_id=42640210395&amp;user_tag=269758464&amp;old_quantity=494&amp;zhichong=true&amp;sold_total_num=16&amp;seller_num_id=398555297&amp;dk=0&amp;title=%BA%FE%C4%CF%B3%A3%B5%C2%BD%F2%CA%D0%CC%D8%B2%FA%C5%B4%C3%D7%F4%D9%F4%CE%C4%EA%B8%E2%B4%BF%C5%B4%C3%D7%CA%D6%B9%A4%C5%A9%BC%D2%C4%EA%B8%E2%CE%DE%CC%C7%F4%CE%F4%CE%D4%BC1%BD%EF&amp;sbn=48acc4bb852e50d7db16ccfd9b593e32&amp;isTKA=false&amp;msc=1</t>
  </si>
  <si>
    <t>http://detailskip.taobao.com/json/show_buyer_list.htm?step=false&amp;bid_page=1&amp;page_size=15&amp;item_type=b&amp;ends=1422348320000&amp;starts=1421743520000&amp;item_id=42415933721&amp;user_tag=270012418&amp;old_quantity=996&amp;zhichong=true&amp;sold_total_num=16&amp;seller_num_id=434477594&amp;dk=0&amp;title=%BA%AB%CA%BD%D6%A5%CA%BF%C4%EA%B8%E2%C0%AD%CB%BF%D6%A5%D0%C4%C4%EA%B8%E2%CC%F5500g%C4%CF%B9%CF%CE%B6%BA%AB%B9%FA%B3%B4%C4%EA%B8%E2%C4%CC%C0%D2%BC%D0%D0%C4%C4%EA%B8%E2&amp;sbn=66354ffa2e89c62ae09e5db2a12a4d13&amp;isTKA=false&amp;msc=1</t>
  </si>
  <si>
    <t>http://detailskip.taobao.com/json/show_buyer_list.htm?step=false&amp;bid_page=1&amp;page_size=15&amp;item_type=b&amp;ends=1422348634000&amp;starts=1421743834000&amp;item_id=43369573285&amp;user_tag=270340096&amp;old_quantity=9999&amp;zhichong=true&amp;sold_total_num=16&amp;seller_num_id=1940022074&amp;dk=0&amp;title=%B6%AB%B1%B1%CC%D8%B2%FA%CB%D5%D7%D3%D2%B6%E2%C4%E2%C4%D5%B3%B6%B9%B0%FC%C4%EA%B8%E2%CA%F7%D2%B6%B8%C9%C1%B8%CF%E3%C5%B4%C2%FA%D7%E5%B7%E7%CE%B6+%C8%FD%BD%EF%B0%FC%D3%CA&amp;sbn=58053722a1b9fb71bc216b4d56520158&amp;isTKA=false&amp;msc=1</t>
  </si>
  <si>
    <t>http://detailskip.taobao.com/json/show_buyer_list.htm?step=false&amp;bid_page=1&amp;page_size=15&amp;item_type=b&amp;ends=1422348957000&amp;starts=1421744157000&amp;item_id=37605185983&amp;user_tag=471347216&amp;old_quantity=10000&amp;zhichong=true&amp;sold_total_num=16&amp;seller_num_id=108723779&amp;dk=0&amp;title=%CC%EC%CF%C9%B8%A3%D5%FD%D7%DA%BA%AB%B9%FA%C4%EA%B8%E2+%B4%F3%B6%B9%B0%D7%B8%E2+%D1%D3%B1%DF%B3%AF%CF%CA%D7%E5%B4%AB%CD%B3%C3%D7%B8%E2%B4%F2%B8%E2+%C8%FD%B7%DD%B0%FC%D3%CA&amp;sbn=e94674a9dc13a22f5816acf0876ef824&amp;isTKA=false&amp;msc=1</t>
  </si>
  <si>
    <t>http://detailskip.taobao.com/json/show_buyer_list.htm?step=false&amp;bid_page=1&amp;page_size=15&amp;item_type=b&amp;ends=1422349587000&amp;starts=1421744787000&amp;item_id=42550395748&amp;user_tag=270012432&amp;old_quantity=9994&amp;zhichong=true&amp;sold_total_num=16&amp;seller_num_id=86890469&amp;dk=0&amp;title=%A1%BE%EA%D3%C0%F6%CB%BF-%CC%EC%CC%A8%C5%B7%B0%CD%B5%C4%C4%EA%B8%E2%A1%BF%B4%BF%CC%EC%C8%BB%CE%DE%CC%ED%BC%D3%B5%C4%D7%CF%CA%ED%C4%EA%B8%E2&amp;sbn=d8d241f8f4f8dd63007d67c0b915f01b&amp;isTKA=false&amp;msc=1</t>
  </si>
  <si>
    <t>http://detailskip.taobao.com/json/show_buyer_list.htm?step=false&amp;bid_page=1&amp;page_size=15&amp;item_type=b&amp;ends=1422349977000&amp;starts=1421745177000&amp;item_id=39866310427&amp;user_tag=337186816&amp;old_quantity=79&amp;zhichong=true&amp;sold_total_num=16&amp;seller_num_id=753587754&amp;dk=0&amp;title=%BA%AB%CA%BD%C4%EA%B8%E2%CC%F5+%D0%C2%C4%EF%D7%D3%C4%EA%B8%E2%CC%F5+%B3%B4%C4%EA%B8%E2%CC%F5+%D0%A1%CF%B1%B8%BE%C4%EA%B8%E2%CC%F5+%CE%DE%B7%C0%B8%AF%BC%C1+907%BF%CB&amp;sbn=ccb2f449bb7aa5fda0bc9328901b223d&amp;isTKA=false&amp;msc=2</t>
  </si>
  <si>
    <t>http://detailskip.taobao.com/json/show_buyer_list.htm?step=false&amp;bid_page=1&amp;page_size=15&amp;item_type=b&amp;ends=1422350015000&amp;starts=1421745215000&amp;item_id=40593690405&amp;user_tag=475623424&amp;old_quantity=10000&amp;zhichong=true&amp;sold_total_num=16&amp;seller_num_id=194505084&amp;dk=0&amp;title=%CC%D8%B2%FA+%D3%F1%C3%D7%C4%EA%B8%E2+%C5%FA%B7%A2%D5%E6%BF%D5%C7%D0%C6%AC%C4%EA%B8%E2%BA%AB%B9%FA%B4%F2%B8%E2%B3%B4%D5%A8%D6%F3%CC%C0%BB%F0%B9%F8400g+%B0%FC%D3%CA&amp;sbn=738854e4cad5b791ffb15a7211b99a51&amp;isTKA=false&amp;msc=1</t>
  </si>
  <si>
    <t>http://detailskip.taobao.com/json/show_buyer_list.htm?step=false&amp;bid_page=1&amp;page_size=15&amp;item_type=b&amp;ends=1422350705000&amp;starts=1421745905000&amp;item_id=36708222963&amp;user_tag=274272258&amp;old_quantity=99948&amp;zhichong=true&amp;sold_total_num=16&amp;seller_num_id=229381866&amp;dk=0&amp;title=%BD%AD%CE%F7%C4%EA%B8%E2+%C5%B4%C3%D7%C4%EA%B8%E2+%C4%EA%B8%E2%CC%F5+%CA%D6%B9%A4%C4%EA%B8%E2+%C4%EA%B8%E2%C6%AC+%CA%A4%BA%AB%B9%FA%C4%EA%B8%E2&amp;sbn=925760f4ef14686148c36db2b3b39809&amp;isTKA=false&amp;msc=1</t>
  </si>
  <si>
    <t>http://detailskip.taobao.com/json/show_buyer_list.htm?step=false&amp;bid_page=1&amp;page_size=15&amp;item_type=b&amp;ends=1422351040000&amp;starts=1421746240000&amp;item_id=42657247068&amp;user_tag=337399808&amp;old_quantity=1003&amp;zhichong=true&amp;sold_total_num=16&amp;seller_num_id=1640673482&amp;dk=0&amp;title=%B4%BF%CC%EC%C8%BB%C5%A9%BC%D2%D7%D4%D6%C6%CA%D6%B9%A4%BB%C6%D4%AA%C3%D7%B9%FB%BD%AD%CE%F7%B8%D3%C4%CF%CC%D8%B2%FA%B8%D3%CF%D8%CC%EF%B4%E5%BB%C6%C4%EA%B8%E2%B5%A5%B8%F6340g&amp;sbn=e7cb028ded8f436b934f0d004a3e3be6&amp;isTKA=false&amp;msc=1</t>
  </si>
  <si>
    <t>http://detailskip.taobao.com/json/show_buyer_list.htm?step=false&amp;bid_page=1&amp;page_size=15&amp;item_type=b&amp;ends=1422352069000&amp;starts=1421747269000&amp;item_id=36381789335&amp;user_tag=270274560&amp;old_quantity=830&amp;zhichong=true&amp;sold_total_num=16&amp;seller_num_id=1083618496&amp;dk=0&amp;title=%B0%FC%D3%CA+%BA%E2%D1%F4%CC%D8%B2%FA+%D1%E3%B3%C7268g%C5%B4%C3%D7+%B8%DF%C1%BA+%D2%B0%B2%CB%F4%D9%F4%CE+%CA%D6%B9%A4%B8%E2%B5%E3+%D5%E6%BF%D5+%C4%EA%B8%E2&amp;sbn=1f898ace009e90a5374b5d0f8768cff0&amp;isTKA=false&amp;msc=1</t>
  </si>
  <si>
    <t>http://detailskip.taobao.com/json/show_buyer_list.htm?step=false&amp;bid_page=1&amp;page_size=15&amp;item_type=b&amp;ends=1422352820000&amp;starts=1421748020000&amp;item_id=16467253535&amp;user_tag=270012418&amp;old_quantity=6318&amp;zhichong=true&amp;sold_total_num=16&amp;seller_num_id=161442113&amp;dk=0&amp;title=%C3%D7%F4%CE%F4%CE++%D3%A1%D7%D3%F4%CE+%CA%D6%B9%A4%C4%EA%B8%E2+%D5%F4%C3%D7%F4%CE+%BA%FE%B1%B1%CC%D8%B2%FA+%C3%D7%F4%CE%B3%A2%CF%CA%BC%DB%C2%FA80%D4%AA%B0%FC%D3%CA&amp;sbn=fdb878544eeae10d45a1239221ce4c6c&amp;isTKA=false&amp;msc=1</t>
  </si>
  <si>
    <t>http://detailskip.taobao.com/json/show_buyer_list.htm?step=false&amp;bid_page=1&amp;page_size=15&amp;item_type=b&amp;ends=1422356740000&amp;starts=1421751940000&amp;item_id=40452622828&amp;user_tag=270340096&amp;old_quantity=1899&amp;zhichong=true&amp;sold_total_num=16&amp;seller_num_id=1064341109&amp;dk=0&amp;title=%C3%F6%C4%CF%CC%D8%B2%FA+%D3%C0%B4%BA%B0%D7%BC%40+%C5%B4%C3%D7%2F%B6%AC%C3%D7%BC%40+%B0%D7%BC%40%C6%AC+450g+%CA%D6%B9%A4%B0%D7%B9%FB+%B8%A3%BD%A8%F4%D9%F4%CE&amp;sbn=0236cfede63967b3f0ec6aeff973fcd8&amp;isTKA=false&amp;msc=1</t>
  </si>
  <si>
    <t>http://detailskip.taobao.com/json/show_buyer_list.htm?step=false&amp;bid_page=1&amp;page_size=15&amp;item_type=b&amp;ends=1422357352000&amp;starts=1421752552000&amp;item_id=42554323758&amp;user_tag=269488128&amp;old_quantity=70&amp;zhichong=true&amp;sold_total_num=16&amp;seller_num_id=2239688556&amp;dk=0&amp;title=%BB%F0%B9%F8%CA%B3%B2%C4%BA%AB%B9%FA%B7%E7%CE%B6%D6%A5%CA%BF%D4%AD%CE%B6%C4%EA%B8%E2%D3%D0%D0%C4%C4%EA%B8%E2%BA%AB%B9%FA%BB%F0%B9%F8%BC%D0%D0%C4%C4%EA%B8%E2200%BF%CB&amp;sbn=8a5f20b59f527a359e648f13f2a59aea&amp;isTKA=false&amp;msc=1</t>
  </si>
  <si>
    <t>http://detailskip.taobao.com/json/show_buyer_list.htm?step=false&amp;bid_page=1&amp;page_size=15&amp;item_type=b&amp;ends=1422357781000&amp;starts=1421752981000&amp;item_id=36632559476&amp;user_tag=270340096&amp;old_quantity=300&amp;zhichong=true&amp;sold_total_num=16&amp;seller_num_id=1083322638&amp;dk=0&amp;title=%D0%FB%B3%C7%B9%DD%D0%FB%B3%C7%CC%D8%B2%FA%CA%D6%B9%A4%D6%C6%D7%F7%C5%A9%BC%D2%CE%DE%CC%C7%C4%EA%B8%E2%B4%BF%CF%E3%C5%B4%C3%D7%F4%D9%F4%CE5%B7%DD%B6%E0%CA%A1%B0%FC%D3%CA&amp;sbn=a3bf8ddf21b816daea0bd5d0a1d9c171&amp;isTKA=false&amp;msc=1</t>
  </si>
  <si>
    <t>http://detailskip.taobao.com/json/show_buyer_list.htm?step=false&amp;bid_page=1&amp;page_size=15&amp;item_type=b&amp;ends=1422357928000&amp;starts=1421753128000&amp;item_id=18036864824&amp;user_tag=270012416&amp;old_quantity=3917&amp;zhichong=true&amp;sold_total_num=16&amp;seller_num_id=173902439&amp;dk=0&amp;title=%C2%FA39%B0%FC%D3%CA+%BA%FE%C4%CF%CC%D8%B2%FA+%D3%F1%C3%D7%F4%D9%F4%CE+%B8%BB%BA%EA%C4%EA%B8%E2+%C5%B4%C3%D7%F4%CE%F4%CE248g%C5%A9%BC%D2%B4%AB%CD%B3%B8%E2%B5%E3&amp;sbn=3992f2f45b9c60d43863e9a51b1a61f5&amp;isTKA=false&amp;msc=1</t>
  </si>
  <si>
    <t>http://detailskip.taobao.com/json/show_buyer_list.htm?step=false&amp;bid_page=1&amp;page_size=15&amp;item_type=b&amp;ends=1422358316000&amp;starts=1421753516000&amp;item_id=19177671419&amp;user_tag=337186816&amp;old_quantity=9589&amp;zhichong=true&amp;sold_total_num=16&amp;seller_num_id=923032200&amp;dk=0&amp;title=%B4%BF%CA%D6%B9%A4%C4%EA%B8%E2+%D4%E6%C4%EA%B8%E2+%B0%D7%CC%C7%B8%E2+%B3%E7%C3%F7%B8%E2+%C4%EA%B8%E2+%BA%EC%D4%E6+%BA%D3%B1%B1%CC%D8%B2%FA+%C5%B4%C3%D7%D7%F6&amp;sbn=caae29b5ccbfb3433b276c8321a1d37c&amp;isTKA=false&amp;msc=1</t>
  </si>
  <si>
    <t>http://detailskip.taobao.com/json/show_buyer_list.htm?step=false&amp;bid_page=1&amp;page_size=15&amp;item_type=b&amp;ends=1422360444000&amp;starts=1421755644000&amp;item_id=41712029512&amp;user_tag=270340096&amp;old_quantity=900&amp;zhichong=true&amp;sold_total_num=16&amp;seller_num_id=1134624706&amp;dk=0&amp;title=%D4%C6%C4%CF%CC%D8%B2%FA%C7%FA%BE%B8%CF%E3%C3%D7%B6%FC%BF%E9+%C7%FA%BE%B8%D0%A1%F4%CE%F4%CE+%B4%BF%CA%D6%B9%A4%D6%C6%D7%F7%C2%CC%C9%AB%CA%B3%C6%B7+3%B8%F6%B0%FC%D3%CA&amp;sbn=79b5652f75707a6f1f36d76f19b5d2ad&amp;isTKA=false&amp;msc=1</t>
  </si>
  <si>
    <t>http://detailskip.taobao.com/json/show_buyer_list.htm?step=false&amp;bid_page=1&amp;page_size=15&amp;item_type=b&amp;ends=1422360900000&amp;starts=1421756100000&amp;item_id=13275997413&amp;user_tag=337121280&amp;old_quantity=2032&amp;zhichong=true&amp;sold_total_num=16&amp;seller_num_id=40973882&amp;dk=0&amp;title=%BA%AB%B9%FA%BD%F8%BF%DA+%C5%B4%C3%D7%C4%EA%B8%E2%CC%F5%C4%EA%B8%E2%C6%AC+%D5%E6%BF%D5%B0%FC%D7%B0%C4%EA%B8%E2%B8%C9+%BE%AB%C6%B7%D7%B0907g&amp;sbn=8180a5bc5be2d300b56208eb03e411fc&amp;isTKA=false&amp;msc=1</t>
  </si>
  <si>
    <t>http://detailskip.taobao.com/json/show_buyer_list.htm?step=false&amp;bid_page=1&amp;page_size=15&amp;item_type=b&amp;ends=1422362195000&amp;starts=1421757395000&amp;item_id=36153058063&amp;user_tag=270274560&amp;old_quantity=142&amp;zhichong=true&amp;sold_total_num=16&amp;seller_num_id=1645258408&amp;dk=0&amp;title=%B4%AB%CD%B3%CA%D6%B9%A4%CB%AE%C4%A5%C4%EA%B8%E2+%B6%A1%B4%F3%D0%CB%C4%EA%B8%E2+%CC%F5%D7%B4%C4%EA%B8%E2+%B3%B4%C4%EA%B8%E2+5KG+%C5%FA%B7%A2&amp;sbn=9deb3235df31fccc0bba396242734297&amp;isTKA=false&amp;msc=1</t>
  </si>
  <si>
    <t>http://detailskip.taobao.com/json/show_buyer_list.htm?step=false&amp;bid_page=1&amp;page_size=15&amp;item_type=b&amp;ends=1422362345000&amp;starts=1421757545000&amp;item_id=36489790934&amp;user_tag=269815808&amp;old_quantity=9987&amp;zhichong=true&amp;sold_total_num=16&amp;seller_num_id=198159840&amp;dk=0&amp;title=%C6%B7%BC%D1%C6%B7%C4%EA%B8%E2%CB%AB%D3%E3%BE%DB%B8%A3%D2%AC%D6%AD%C4%EA%B8%E2500%BF%CB%C4%EA%C4%EA%D3%D0%D3%E0%C4%EA%B8%E2%CB%CD%C0%F1%BD%AD%D5%E3%BB%A6%CD%EE%B0%FC%D3%CA&amp;sbn=3f83abc14777b3c0d628fcde4bdbbfa2&amp;isTKA=false&amp;msc=1</t>
  </si>
  <si>
    <t>http://detailskip.taobao.com/json/show_buyer_list.htm?step=false&amp;bid_page=1&amp;page_size=15&amp;item_type=b&amp;ends=1422362640000&amp;starts=1421757840000&amp;item_id=24108280318&amp;user_tag=270077952&amp;old_quantity=999928&amp;zhichong=true&amp;sold_total_num=16&amp;seller_num_id=503558731&amp;dk=0&amp;title=%D1%D3%B1%DF%CC%D8%B2%FA%D1%D3%BC%AA%CE%F7%CA%D0%B3%A1%D5%FD%D7%DA%B3%AF%D7%E5%B4%F2%B8%E2%D5%B3%C3%D7%B8%E2%BA%AB%CA%B3%C4%EA%B8%E2%CB%CD%BB%C6%B6%B9%B7%DB%C2%FA35%B0%FC%D3%CA&amp;sbn=2a4fcc789b2dfb1e70f3c09d863bd28a&amp;isTKA=false&amp;msc=1</t>
  </si>
  <si>
    <t>http://detailskip.taobao.com/json/show_buyer_list.htm?step=false&amp;bid_page=1&amp;page_size=15&amp;item_type=b&amp;ends=1422362862000&amp;starts=1421758062000&amp;item_id=39012248570&amp;user_tag=341577728&amp;old_quantity=200&amp;zhichong=true&amp;sold_total_num=16&amp;seller_num_id=1980777974&amp;dk=0&amp;title=%C0%EC%BD%AD%C3%C3+%B9%E3%CE%F7%B9%F0%C1%D6%C6%BD%C0%D6%CC%D8%B2%FA+%B4%AC%C9%CF%B8%E2+%BC%D9%F4%D5+%C4%EA%B8%E2+%CB%CD%C0%F1%C0%FB%C6%F7+11%D4%AA%2F500g&amp;sbn=47ac6bb27e1d9ff9fafb347f720b3216&amp;isTKA=false&amp;msc=1</t>
  </si>
  <si>
    <t>http://detailskip.taobao.com/json/show_buyer_list.htm?step=false&amp;bid_page=1&amp;page_size=15&amp;item_type=b&amp;ends=1422363674000&amp;starts=1421758874000&amp;item_id=37658850485&amp;user_tag=471347216&amp;old_quantity=9810&amp;zhichong=true&amp;sold_total_num=16&amp;seller_num_id=108723779&amp;dk=0&amp;title=%CC%EC%CF%C9%B8%A3%D5%FD%D7%DA%BA%AB%B9%FA%B3%B4%C4%EA%B8%E2%C0%B1%B3%B4%C4%EA%B8%E2%C6%AC%C3%D7%B8%E2%B4%F2%B8%E2%CC%F5+%D1%D3%B1%DF%B3%AF%CF%CA%D7%E5%C3%C0%CA%B3%D0%A1%B3%D4&amp;sbn=d0ce84effe4ad11e0167875dc73f78c5&amp;isTKA=false&amp;msc=1</t>
  </si>
  <si>
    <t>http://detailskip.taobao.com/json/show_buyer_list.htm?step=false&amp;bid_page=1&amp;page_size=15&amp;item_type=b&amp;ends=1422363751000&amp;starts=1421758951000&amp;item_id=18096219870&amp;user_tag=270340098&amp;old_quantity=1417&amp;zhichong=true&amp;sold_total_num=16&amp;seller_num_id=630713278&amp;dk=0&amp;title=10%BC%FE%B0%FC%D3%CA%B6%AB%B1%B1%CC%D8%B2%FA%B5%D8%B7%BD%C3%C0%CA%B3%D5%B3%B1%FD%C4%EA%B8%E2%B1%FD+%C5%B4%C3%D7%B1%FD%D5%B3%BB%F0%C9%D5%D5%B3%BB%F0%C9%D7%D5%E6%BF%D5%D7%B0&amp;sbn=f78c64c5c3e90eb5b276e04298ca250e&amp;isTKA=false&amp;msc=1</t>
  </si>
  <si>
    <t>http://detailskip.taobao.com/json/show_buyer_list.htm?step=false&amp;bid_page=1&amp;page_size=15&amp;item_type=b&amp;ends=1422363961000&amp;starts=1421759161000&amp;item_id=39462917439&amp;user_tag=270077952&amp;old_quantity=9284&amp;zhichong=true&amp;sold_total_num=16&amp;seller_num_id=132371151&amp;dk=0&amp;title=%A1%BE%BA%FE%D6%DD%CC%D8%B2%FA%A1%BF%BA%FE%D6%DD%CC%D8%C9%AB%D0%A1%B3%D4+%BA%EC%CC%C7%C4%EA%B8%E2500G%A3%A8+%D5%E6%BF%D5%B0%FC%D7%B0%A3%A9&amp;sbn=a653d4fa97d43f845c5bf013d2c9c949&amp;isTKA=false&amp;msc=1</t>
  </si>
  <si>
    <t>http://detailskip.taobao.com/json/show_buyer_list.htm?step=false&amp;bid_page=1&amp;page_size=15&amp;item_type=b&amp;ends=1422364520000&amp;starts=1421759720000&amp;item_id=37191376436&amp;user_tag=475623424&amp;old_quantity=1828&amp;zhichong=true&amp;sold_total_num=16&amp;seller_num_id=684505868&amp;dk=0&amp;title=3%BD%EF%B0%FC%D3%CA+%BA%AB%B9%FA%BA%AB%CA%BD%C5%B4%C3%D7%B4%F2%B8%E2%C5%C9%B3%AF%CF%CA%D7%E5%CA%D6%B9%A4%C4%EA%B8%E2%B6%AB%B1%B1%D1%D3%B1%DF%CC%D8%B2%FA500%BF%CB&amp;sbn=5648a790bb153ef4d5fc6c72de0d5ee8&amp;isTKA=false&amp;msc=1</t>
  </si>
  <si>
    <t>http://detailskip.taobao.com/json/show_buyer_list.htm?step=false&amp;bid_page=1&amp;page_size=15&amp;item_type=b&amp;ends=1422364898000&amp;starts=1421760098000&amp;item_id=42609858323&amp;user_tag=337186816&amp;old_quantity=5&amp;zhichong=true&amp;sold_total_num=16&amp;seller_num_id=75524337&amp;dk=0&amp;title=%A1%BE%B1%B1%BE%A9%C6%BD%BC%DB%D7%AC%D0%C5%C8%CE%A1%BF%C8%D5%B1%BE%B4%FA%B9%BA%B1%B1%C7%91%C2%A5%D5%A8%C4%EA%B8%E2%C5%B4%C3%D7%B8%E2%C8%FD%D6%D6%BF%DA%CE%B6&amp;sbn=44711f65f67abc5f0450f11600f4bf19&amp;isTKA=false&amp;msc=1</t>
  </si>
  <si>
    <t>http://detailskip.taobao.com/json/show_buyer_list.htm?step=false&amp;bid_page=1&amp;page_size=15&amp;item_type=b&amp;ends=1422365598000&amp;starts=1421760798000&amp;item_id=22091436446&amp;user_tag=404320256&amp;old_quantity=895&amp;zhichong=true&amp;sold_total_num=16&amp;seller_num_id=785883181&amp;dk=0&amp;title=%C4%B4%D6%B8%C4%EA%B8%E2+%D0%A1%C4%EA%B8%E2+%BB%F0%B9%F8%C4%EA%B8%E2+%C6%DF%B1%A6%CC%D8%B2%FA+%CF%E3%C3%D7%C4%EA%B8%E2+%C8%AB%B3%A1%C8%CE%D1%A139%D4%AA%B0%FC%D3%CA&amp;sbn=3c47dd02c2de603e3e58fd767164a9d3&amp;isTKA=false&amp;msc=1</t>
  </si>
  <si>
    <t>http://detailskip.taobao.com/json/show_buyer_list.htm?step=false&amp;bid_page=1&amp;page_size=15&amp;item_type=b&amp;ends=1422366243000&amp;starts=1421761443000&amp;item_id=36645176594&amp;user_tag=270077952&amp;old_quantity=300&amp;zhichong=true&amp;sold_total_num=16&amp;seller_num_id=113790277&amp;dk=0&amp;title=%D0%FB%B3%C7%B9%DD%D0%FB%B3%C7%CC%D8%B2%FA%CA%D6%B9%A4%D6%C6%D7%F7%C5%A9%BC%D2%CE%DE%CC%C7%C4%EA%B8%E2%B4%BF%CF%E3%C5%B4%C3%D7%F4%D9%F4%CE+5%B7%DD+%B6%E0%CA%A1%B0%FC%D3%CA&amp;sbn=01611798650693422ccf4d8123b8f86f&amp;isTKA=false&amp;msc=1</t>
  </si>
  <si>
    <t>http://detailskip.taobao.com/json/show_buyer_list.htm?step=false&amp;bid_page=1&amp;page_size=15&amp;item_type=b&amp;ends=1422366426000&amp;starts=1421761626000&amp;item_id=38650221732&amp;user_tag=274288640&amp;old_quantity=1034&amp;zhichong=true&amp;sold_total_num=16&amp;seller_num_id=69706661&amp;dk=0&amp;title=%C9%E0%BC%E2%C9%CF%B5%C4%D6%D0%B9%FA%C3%C0%CA%B3+%B8%BB%BA%EA%DE%A7%B8%F9%F4%D9%F4%CE%BA%FE%C4%CF%B3%BB%D6%DD%CD%C1%CC%D8%B2%FA350%BF%CB%2F%B0%FC+%C2%FA%BE%CD%B0%FC%D3%CA&amp;sbn=e71d2f4fb81e6a243a23f92dc3d0636a&amp;isTKA=false&amp;msc=1</t>
  </si>
  <si>
    <t>http://detailskip.taobao.com/json/show_buyer_list.htm?step=false&amp;bid_page=1&amp;page_size=15&amp;item_type=b&amp;ends=1422366752000&amp;starts=1421761952000&amp;item_id=15785763369&amp;user_tag=337186832&amp;old_quantity=104&amp;zhichong=true&amp;sold_total_num=16&amp;seller_num_id=84954762&amp;dk=0&amp;title=%D4%CB%B7%D110%D4%AA%B7%E2%B6%A5+%B6%AB%B1%B1%D1%D3%B1%DF%CC%D8%B2%FA++%B3%B4%C4%EA%B8%E2+%C3%D7%B8%E2&amp;sbn=c73f251a9c82ddf102367568f84997b4&amp;isTKA=false&amp;msc=1</t>
  </si>
  <si>
    <t>http://detailskip.taobao.com/json/show_buyer_list.htm?step=false&amp;bid_page=1&amp;page_size=15&amp;item_type=b&amp;ends=1422367770000&amp;starts=1421762970000&amp;item_id=42703440373&amp;user_tag=270077952&amp;old_quantity=99972&amp;zhichong=true&amp;sold_total_num=16&amp;seller_num_id=788578893&amp;dk=0&amp;title=%C2%CC%B3%BD%D5%B3%B6%B9%B0%FC%D5%FD%D7%DA%B6%AB%B1%B1%F0%A4%B6%B9%B0%FC%CA%D6%B9%A4%B4%FA%B2%CD%C4%EA%B8%E2%BA%DA%C1%FA%BD%AD%CC%D8%B2%FA%B3%A3%CE%C2280g%D5%B3%B6%B9%B0%FC&amp;sbn=c3272e563fc10f3f4c7738ef623ff6ac&amp;isTKA=false&amp;msc=1</t>
  </si>
  <si>
    <t>http://detailskip.taobao.com/json/show_buyer_list.htm?step=false&amp;bid_page=1&amp;page_size=15&amp;item_type=b&amp;ends=1422367991000&amp;starts=1421763191000&amp;item_id=35461777842&amp;user_tag=270340096&amp;old_quantity=1015&amp;zhichong=true&amp;sold_total_num=16&amp;seller_num_id=1731090034&amp;dk=0&amp;title=%C9%C2%B1%B1%BB%C6%C3%D7%C4%EA%B8%E2%A1%BE%C7%D8%B4%A8%CB%BC%D3%EF%A1%BF%C5%A9%BC%D2%D4%E6%B8%E2%C9%C2%CE%F7%D5%A8%C4%EA%B8%E2+%D3%CD%B8%E2+%CF%B2%B8%E2%CF%D6%D7%F6%CF%D6%C2%F4&amp;sbn=03e2faaaf01d5e6919c56be66a2ce45c&amp;isTKA=false&amp;msc=1</t>
  </si>
  <si>
    <t>http://detailskip.taobao.com/json/show_buyer_list.htm?step=false&amp;bid_page=1&amp;page_size=15&amp;item_type=b&amp;ends=1422369785000&amp;starts=1421764985000&amp;item_id=39742575778&amp;user_tag=404295680&amp;old_quantity=6126&amp;zhichong=true&amp;sold_total_num=16&amp;seller_num_id=845186046&amp;dk=0&amp;title=%C8%C8%CF%FA%D6%A5%CA%BF%C4%EA%B8%E2+%D6%A5%CA%BF%C8%ED%B8%E2%C4%EA%B8%E2+%BF%C9%D2%D4%BB%F0%B9%F8%B5%C4%BA%AB%B9%FA%BC%D0%D0%C4%C4%EA%B8%E2500%BF%CB%A3%A8%B0%D7%A3%A9&amp;sbn=9fdae593837391133df2914aee0acca2&amp;isTKA=false&amp;msc=1</t>
  </si>
  <si>
    <t>http://detailskip.taobao.com/json/show_buyer_list.htm?step=false&amp;bid_page=1&amp;page_size=15&amp;item_type=b&amp;ends=1422369795000&amp;starts=1421764995000&amp;item_id=21545536741&amp;user_tag=341405696&amp;old_quantity=9984&amp;zhichong=true&amp;sold_total_num=16&amp;seller_num_id=685730695&amp;dk=0&amp;title=%BE%DB%B8%A3%CF%CA%C0%E4%B6%B3%CA%B3%C6%B7+%B4%AB%CD%B3%B8%E2%B5%E3+%D3%E3%B3%E1%BB%C6%BD%F0%B8%E2400g%2F%B4%FC+%B9%E3%CA%BD%D0%A1%B3%D4+%D4%E7%B2%E8%B8%E2%B5%E3&amp;sbn=20ab4a909a7abcc59d10988f52e85849&amp;isTKA=false&amp;msc=1</t>
  </si>
  <si>
    <t>http://detailskip.taobao.com/json/show_buyer_list.htm?step=false&amp;bid_page=1&amp;page_size=15&amp;item_type=b&amp;ends=1422371112000&amp;starts=1421766312000&amp;item_id=26476808311&amp;user_tag=269815808&amp;old_quantity=1885&amp;zhichong=true&amp;sold_total_num=16&amp;seller_num_id=649471048&amp;dk=0&amp;title=%CF%E7%CF%C2%C0%D1%BB%F0%B9%F8%C4%EA%B8%E2%D5%E6%BF%D5%B0%FC%D7%B0400g%BF%CB%BF%C9%B3%B4%D5%A8%D6%F3%CC%C0%E4%CC%BB%F0%B9%F8%C1%BF%B4%F3%B4%D3%D3%C5%CE%E5%B4%FC%B0%FC%D3%CA&amp;sbn=a9e88ca5e8e74c90e6c103642c6954cf&amp;isTKA=false&amp;msc=1</t>
  </si>
  <si>
    <t>http://detailskip.taobao.com/json/show_buyer_list.htm?step=false&amp;bid_page=1&amp;page_size=15&amp;item_type=b&amp;ends=1422372736000&amp;starts=1421767936000&amp;item_id=42970719741&amp;user_tag=269750272&amp;old_quantity=2646&amp;zhichong=true&amp;sold_total_num=16&amp;seller_num_id=770305155&amp;dk=0&amp;title=%C6%D3%CF%C8%C9%FA%D6%A5%D0%C4%C4%EA%B8%E2+%D6%A5%CA%BF%C4%EA%B8%E2++%BA%AB%B9%FA%BB%F0%B9%F8%C4%EA%B8%E2400g+++%C4%EA%B8%E2%A1%A3%D0%A1%C4%EA%B8%E2&amp;sbn=07bc94c41f2d9ba1fbd5a62aca3fb244&amp;isTKA=false&amp;msc=1</t>
  </si>
  <si>
    <t>http://detailskip.taobao.com/json/show_buyer_list.htm?step=false&amp;bid_page=1&amp;page_size=15&amp;item_type=b&amp;ends=1422373711000&amp;starts=1421768911000&amp;item_id=17337662326&amp;user_tag=336687104&amp;old_quantity=933&amp;zhichong=true&amp;sold_total_num=16&amp;seller_num_id=260979945&amp;dk=0&amp;title=%D5%B3%B6%B9%B0%FC%F0%A4%B6%B9%B0%FC%B9%FE%B6%FB%B1%F5%C2%CC%B3%BD%B6%B9%B0%FC%B6%AB%B1%B1%CC%D8%B2%FA%D3%D0%BB%FA%C2%CC%C9%AB%CA%B3%C6%B7%B4%D6%C1%B8%C0%F1%BA%D0%D7%B0%B0%FC%D3%CA&amp;sbn=f1b026ea6c24fcdfa52299bda13f1c6f&amp;isTKA=false&amp;msc=1</t>
  </si>
  <si>
    <t>http://detailskip.taobao.com/json/show_buyer_list.htm?step=false&amp;bid_page=1&amp;page_size=15&amp;item_type=b&amp;ends=1422376775000&amp;starts=1421771975000&amp;item_id=40598498918&amp;user_tag=370741264&amp;old_quantity=394&amp;zhichong=true&amp;sold_total_num=16&amp;seller_num_id=67157465&amp;dk=0&amp;title=%C2%FA5%B0%FC%D3%CA++%F7%E8%F7%EB%CA%D7%B7%A2+%B3%B4%B2%CB%D7%A8%D3%C3%C4%EA%B8%E2450%BF%CB+%C4%EA%B8%E2%D7%E9%BA%CF3%B8%F6%D0%CE%D7%B4&amp;sbn=d0bc04fe59320d5df5bdf6e051f1d108&amp;isTKA=false&amp;msc=1</t>
  </si>
  <si>
    <t>http://detailskip.taobao.com/json/show_buyer_list.htm?step=false&amp;bid_page=1&amp;page_size=15&amp;item_type=b&amp;ends=1422399674000&amp;starts=1421794874000&amp;item_id=42628052856&amp;user_tag=471420944&amp;old_quantity=9781&amp;zhichong=true&amp;sold_total_num=16&amp;seller_num_id=49730734&amp;dk=0&amp;title=%B6%AB%B1%B1%D5%B3%B6%B9%B0%FC+%B4%F3%BB%C6%C3%D7%B4%BF%CA%D6%B9%A4%D5%B3%B6%B9%B0%FC+5%BD%EF%D2%D4%C9%CF%B0%FC%D3%CA&amp;sbn=4d81306263b8c70260df5c24f86c1ca2&amp;isTKA=false&amp;msc=1</t>
  </si>
  <si>
    <t>http://detailskip.taobao.com/json/show_buyer_list.htm?step=false&amp;bid_page=1&amp;page_size=15&amp;item_type=b&amp;ends=1422406322000&amp;starts=1421801522000&amp;item_id=42777041998&amp;user_tag=270028800&amp;old_quantity=88899&amp;zhichong=true&amp;sold_total_num=16&amp;seller_num_id=281481186&amp;dk=0&amp;title=%C9%A2%D7%B0%A1%BE%CF%BA%C0%B0%C4%EA%B8%E2%A1%BF%C4%FE%B2%A8%CC%D8%B2%FA%D5%FD%D7%DA%CF%BA%C0%AF%C4%EA%B8%E2%B4%AB%CD%B3%CB%AE%C4%A5%C4%EA%B8%E2%CA%A4%B4%C8%B3%C7%D3%E1%BC%D2&amp;sbn=e91886ab207de288b9b5de410039ed25&amp;isTKA=false&amp;msc=1</t>
  </si>
  <si>
    <t>http://detailskip.taobao.com/json/show_buyer_list.htm?step=false&amp;bid_page=1&amp;page_size=15&amp;item_type=b&amp;ends=1422406327000&amp;starts=1421801527000&amp;item_id=42745422548&amp;user_tag=270028800&amp;old_quantity=999993&amp;zhichong=true&amp;sold_total_num=16&amp;seller_num_id=281481186&amp;dk=0&amp;title=%C9%A2%D7%B0%A1%BE%CF%BA%C0%B0%C4%EA%B8%E2%A1%BF%C4%FE%B2%A8%CC%D8%B2%FA%D5%FD%D7%DA%CF%BA%C0%AF%C4%EA%B8%E2%B4%AB%CD%B3%CB%AE%C4%A5%C4%EA%B8%E2%CA%A4%B4%C8%B3%C7%D3%E1%BC%D2&amp;sbn=b391f768bc431a66cf0f256bc8b265f0&amp;isTKA=false&amp;msc=1</t>
  </si>
  <si>
    <t>http://detailskip.taobao.com/json/show_buyer_list.htm?step=false&amp;bid_page=1&amp;page_size=15&amp;item_type=b&amp;ends=1422407580000&amp;starts=1421802780000&amp;item_id=43407317227&amp;user_tag=340856832&amp;old_quantity=261&amp;zhichong=true&amp;sold_total_num=16&amp;seller_num_id=645555805&amp;dk=0&amp;title=%CF%E3%B8%DB%B4%FA%B9%BA+%C6%E6%BB%AA%B1%FD%BC%D2%D1%C7%E6%D6%CC%C7%C4%EA%B8%E2%A3%A8%B3%A4%B7%BD%D0%CE%A3%A9%BA%D8%C4%EA%C4%EA%BB%F5%CA%B3%C6%B7+%C1%BD%BC%FE%CB%CD%C0%F1%BA%D0&amp;sbn=829d2b59567b7c71602ebb65cc41096c&amp;isTKA=false&amp;msc=2</t>
  </si>
  <si>
    <t>http://detailskip.taobao.com/json/show_buyer_list.htm?step=false&amp;bid_page=1&amp;page_size=15&amp;item_type=b&amp;ends=1422408821000&amp;starts=1421804021000&amp;item_id=42612129294&amp;user_tag=270077952&amp;old_quantity=129905&amp;zhichong=true&amp;sold_total_num=16&amp;seller_num_id=645034345&amp;dk=0&amp;title=%C4%EA%BB%F5%D0%C2%BB%AF%CC%D8%B2%FA%B4%BF%CA%D6%B9%A4%C2%CC%C9%AB%CA%B3%C6%B7%C5%B4%C3%D7%F4%D9%F4%CE%C4%EA%B8%E2%B5%E3%C3%C0%CA%B3%DD%EF%B2%CB%C5%B4%C3%D7%F4%D9%F4%CE%D5%E6%BF%D5&amp;sbn=54699f7f2e033ffce3a58e0507df1d4b&amp;isTKA=false&amp;msc=1</t>
  </si>
  <si>
    <t>http://detailskip.taobao.com/json/show_buyer_list.htm?step=false&amp;bid_page=1&amp;page_size=15&amp;item_type=b&amp;ends=1422409863000&amp;starts=1421805063000&amp;item_id=19322380932&amp;user_tag=68251664&amp;old_quantity=804&amp;zhichong=true&amp;sold_total_num=16&amp;seller_num_id=15171418&amp;dk=0&amp;title=%B3%F6%BF%DA%BA%AB%B9%FA%C0%B1%B3%B4%C4%EA%B8%E2+%D0%A1%CF%B1%B8%BE%C4%EA%B8%E2+%D5%B3%C4%A4%BF%E9+%C0%B1%B3%B4%C4%EA%B8%E2%D7%A8%D3%C3%D5%E6%BF%D5%B0%FC%D7%B0909G&amp;sbn=7fcdbdc540fbdd36c1f101a9035d71e2&amp;isTKA=false&amp;msc=1</t>
  </si>
  <si>
    <t>http://detailskip.taobao.com/json/show_buyer_list.htm?step=false&amp;bid_page=1&amp;page_size=15&amp;item_type=b&amp;ends=1422410139000&amp;starts=1421805339000&amp;item_id=10039640636&amp;user_tag=68227072&amp;old_quantity=9636&amp;zhichong=true&amp;sold_total_num=16&amp;seller_num_id=159351628&amp;dk=0&amp;title=%BA%AB%B9%FA%C1%CF%C0%ED+%C0%B1%B3%B4%C4%EA%B8%E2%CC%F5+%D5%E6%BF%D5%B0%FC%D7%B0+%BA%AB%B9%FA%C4%EA%B8%E2%CC%F5+907g++%BA%DCQ%BE%A2%B5%C0%D3%D0%BD%C0%BE%A2&amp;sbn=7878890b0ecd09a75e397ff3b704c43a&amp;isTKA=false&amp;msc=1</t>
  </si>
  <si>
    <t>http://detailskip.taobao.com/json/show_buyer_list.htm?step=false&amp;bid_page=1&amp;page_size=15&amp;item_type=b&amp;ends=1422410156000&amp;starts=1421805356000&amp;item_id=13403371150&amp;user_tag=270077954&amp;old_quantity=474&amp;zhichong=true&amp;sold_total_num=16&amp;seller_num_id=118403182&amp;dk=0&amp;title=%CC%A8%CD%E5%B7%E7%CE%B6%EC%F5%CF%E9+%C2%DC%B2%B7%B8%E2+960%BF%CB+12%C6%AC%C8%EB+%B2%CA%B4%FC%BE%AB%D7%B0&amp;sbn=c222b9fc337143869b547da360efaa38&amp;isTKA=false&amp;msc=1</t>
  </si>
  <si>
    <t>http://detailskip.taobao.com/json/show_buyer_list.htm?step=false&amp;bid_page=1&amp;page_size=15&amp;item_type=b&amp;ends=1422410400000&amp;starts=1421805600000&amp;item_id=25870004235&amp;user_tag=337448960&amp;old_quantity=329&amp;zhichong=true&amp;sold_total_num=16&amp;seller_num_id=1705403782&amp;dk=0&amp;title=%CF%E3%C5%B4%B7%BB%CC%C7%BC%E5%C4%EA%B8%E2+%D4%AD%CE%B6%D0%A1%B3%D4%B8%E2%B5%E3%D3%CD%D5%A8%BC%E5%C4%EA%B8%E2%C6%AC%C5%B4%C3%D7%F4%D9%F4%CE+%CC%D8%BC%DB3%B4%FC%B0%FC%D3%CA&amp;sbn=a9d9be06afbbced02817398bb01c840e&amp;isTKA=false&amp;msc=1</t>
  </si>
  <si>
    <t>http://detailskip.taobao.com/json/show_buyer_list.htm?step=false&amp;bid_page=1&amp;page_size=15&amp;item_type=b&amp;ends=1422410400000&amp;starts=1421805600000&amp;item_id=42360049300&amp;user_tag=270290944&amp;old_quantity=2253&amp;zhichong=true&amp;sold_total_num=16&amp;seller_num_id=1581356391&amp;dk=0&amp;title=%A1%BE%CC%EC%CC%EC%CC%D8%BC%DB%A1%BF%C8%FD%C8%CB%B7%DD%BA%AB%B9%FA%CF%E3%C0%B1%B3%B4%C4%EA%B8%E2+%B4%F2%B8%E2%CC%F5+600g%C4%EA%B8%E2%CC%F5210g%C4%EA%B8%E2&amp;sbn=a22a9ff2b1c5d8b365a4e38fae39c345&amp;isTKA=false&amp;msc=1</t>
  </si>
  <si>
    <t>http://detailskip.taobao.com/json/show_buyer_list.htm?step=false&amp;bid_page=1&amp;page_size=15&amp;item_type=b&amp;ends=1422411538000&amp;starts=1421806738000&amp;item_id=42919548450&amp;user_tag=269488128&amp;old_quantity=998&amp;zhichong=true&amp;sold_total_num=16&amp;seller_num_id=2248530533&amp;dk=0&amp;title=%B0%FC%D3%CA+%BA%FE%B1%B1%CC%D8%B2%FA%D0%A2%B8%D0%C5%A9%BC%D2%B4%BF%CA%D6%B9%A4%C5%B4%C3%D7%C4%EA%B8%E2+%C2%CC%B6%B9%F4%D9%F4%CE+%D5%E6%BF%D5%B0%FC%D7%B020%B8%F6%A1%A1&amp;sbn=ea17c6e5d24de8d3f366945a87cbb723&amp;isTKA=false&amp;msc=1</t>
  </si>
  <si>
    <t>http://detailskip.taobao.com/json/show_buyer_list.htm?step=false&amp;bid_page=1&amp;page_size=15&amp;item_type=b&amp;ends=1422412248000&amp;starts=1421807448000&amp;item_id=35453573714&amp;user_tag=270077968&amp;old_quantity=910&amp;zhichong=true&amp;sold_total_num=16&amp;seller_num_id=20128601&amp;dk=0&amp;title=%C1%F5%BC%D2%B2%CC%CA%D6%B4%F2+%C4%CF%B9%CF%C5%B4%C3%D7%C4%EA%B8%E2+%CE%A2%CC%F0+%D5%F4%D2%BB%CF%C2%BE%CD%B3%D4%C8%ED%C5%B4+%C9%E0%BC%E2%C9%CF%B5%C4%D6%D0%B9%FA%C3%C0%CA%B3&amp;sbn=5a8a8305daeb292afd258c19d99c4ff1&amp;isTKA=false&amp;msc=1</t>
  </si>
  <si>
    <t>http://detailskip.taobao.com/json/show_buyer_list.htm?step=false&amp;bid_page=1&amp;page_size=15&amp;item_type=b&amp;ends=1422412278000&amp;starts=1421807478000&amp;item_id=41691842777&amp;user_tag=269815808&amp;old_quantity=1000&amp;zhichong=true&amp;sold_total_num=16&amp;seller_num_id=406062358&amp;dk=0&amp;title=%CE%C2%D6%DD%CC%A9%CB%B3%CC%D8%B2%FA+%C4%EA%B8%E2+%B0%D7%C4%EA%B8%E2+%C5%A9%BC%D2%B4%F3%C3%D7%D6%C6%D7%F7+%BD%A1%BF%B5%CA%B3%C6%B7+%B2%BB%BA%AC%B7%C0%B8%AF%BC%C1&amp;sbn=59ab51da65367e502aeeb2fd2ba801d9&amp;isTKA=false&amp;msc=1</t>
  </si>
  <si>
    <t>http://detailskip.taobao.com/json/show_buyer_list.htm?step=false&amp;bid_page=1&amp;page_size=15&amp;item_type=b&amp;ends=1422412920000&amp;starts=1421808120000&amp;item_id=41020903561&amp;user_tag=269815808&amp;old_quantity=10052&amp;zhichong=true&amp;sold_total_num=16&amp;seller_num_id=726740173&amp;dk=0&amp;title=%EC%FB%D4%CB%C4%EA+%C2%CC%B6%B9%C4%EA%B8%E2+400g+%D5%E6%BF%D5%B0%FC%D7%B0+%BD%EE%B5%C0%BF%C9%BF%DA+%BB%F0%B9%F8%B1%D8%B1%B8&amp;sbn=ab7aee03a5ab0f5d986418b4b847b4a7&amp;isTKA=false&amp;msc=1</t>
  </si>
  <si>
    <t>http://detailskip.taobao.com/json/show_buyer_list.htm?step=false&amp;bid_page=1&amp;page_size=15&amp;item_type=b&amp;ends=1422412961000&amp;starts=1421808161000&amp;item_id=15791651990&amp;user_tag=269561856&amp;old_quantity=1000&amp;zhichong=true&amp;sold_total_num=16&amp;seller_num_id=722148631&amp;dk=0&amp;title=%B6%AB%B1%B1%D5%B3%B6%B9%B0%FC+%D1%C7%B9%B5%D5%B3%B6%B9%B0%FC+%C5%A9%BC%D2%D7%D4%D6%C6++%B6%AB%B1%B1%CC%D8%B2%FA+%B4%F3%BB%C6%C3%D7%C3%E6%B5%C4%BA%EC%B6%B9%CF%DA&amp;sbn=76103db91266394518b7738eff7d0c0e&amp;isTKA=false&amp;msc=1</t>
  </si>
  <si>
    <t>http://detailskip.taobao.com/json/show_buyer_list.htm?step=false&amp;bid_page=1&amp;page_size=15&amp;item_type=b&amp;ends=1422412979000&amp;starts=1421808179000&amp;item_id=42295717235&amp;user_tag=337383424&amp;old_quantity=198258&amp;zhichong=true&amp;sold_total_num=16&amp;seller_num_id=2126964232&amp;dk=0&amp;title=%B9%F3%D6%DD%CC%D8%B2%FA%F4%D9%F4%CE%C5%B4%C3%D7%F4%CE%D7%CF%D4%C6%C5%A9%BC%D2%D7%D4%D6%C6%C4%EA%B8%E2%B0%FC%B6%B9%F4%CE%F4%CE%D5%E6%BF%D5%B0%FC%C9%A2%D7%B0%C2%FA%BE%CD%B0%FC%D3%CA&amp;sbn=9c035573c45d51b8d453c1d6ca222be9&amp;isTKA=false&amp;msc=1</t>
  </si>
  <si>
    <t>http://detailskip.taobao.com/json/show_buyer_list.htm?step=false&amp;bid_page=1&amp;page_size=15&amp;item_type=b&amp;ends=1422413507000&amp;starts=1421808707000&amp;item_id=42756157008&amp;user_tag=336596992&amp;old_quantity=1365&amp;zhichong=true&amp;sold_total_num=16&amp;seller_num_id=67656908&amp;dk=0&amp;title=%BA%AB%B9%FA%BD%F8%BF%DA%CA%B3%C6%B7+%CB%C9%BA%D7%C5%C6%C3%D4%C4%E3%C4%EA%B8%E2%CC%F5600g+%BA%AB%CA%BD%C0%B1%B3%B4%C4%EA%B8%E2%CC%F5%C1%CF%C0%ED%B5%EA%D3%C3%CA%B3%B2%C4&amp;sbn=6f7788f56aa627a3171245cc13930870&amp;isTKA=false&amp;msc=1</t>
  </si>
  <si>
    <t>http://detailskip.taobao.com/json/show_buyer_list.htm?step=false&amp;bid_page=1&amp;page_size=15&amp;item_type=b&amp;ends=1422413642000&amp;starts=1421808842000&amp;item_id=42467893585&amp;user_tag=270012416&amp;old_quantity=5000&amp;zhichong=true&amp;sold_total_num=16&amp;seller_num_id=773524372&amp;dk=0&amp;title=%D4%C6%C4%CF%C3%C9%D7%D4%B4%F3%BE%AE+%D7%CF%C5%B4%C3%D7%D6%A5%C2%E9%C4%EA%B8%E2+500g%D5%E6%BF%D5%B0%FC%D7%B0+%B3%AC%BB%AE%CB%E3+3%B8%F6%B6%E0%CA%A1%B0%FC%D3%CA&amp;sbn=bf34b243c9e7beabc4f185e198ae68a0&amp;isTKA=false&amp;msc=1</t>
  </si>
  <si>
    <t>http://detailskip.taobao.com/json/show_buyer_list.htm?step=false&amp;bid_page=1&amp;page_size=15&amp;item_type=b&amp;ends=1422413701000&amp;starts=1421808901000&amp;item_id=4920045908&amp;user_tag=270077968&amp;old_quantity=1002&amp;zhichong=true&amp;sold_total_num=16&amp;seller_num_id=20334636&amp;dk=0&amp;title=%CB%EC%B2%FD%CC%D8%B2%FA+%C5%A9%BC%D2%BB%C6%C3%D7%BC%40+%BB%C6%BC%40+%BB%C6%C3%D7%B9%FB+%BB%C6%C4%EA%B8%E2+%C4%EA%BB%F5+%C5%A9%BC%D2%C0%D6%CA%D7%D1%A1+%B5%E3%D0%C4&amp;sbn=b2bd756db5a171fbf5bf2eb25f88afc9&amp;isTKA=false&amp;msc=1</t>
  </si>
  <si>
    <t>http://detailskip.taobao.com/json/show_buyer_list.htm?step=false&amp;bid_page=1&amp;page_size=15&amp;item_type=b&amp;ends=1422414306000&amp;starts=1421809506000&amp;item_id=41551990466&amp;user_tag=270274560&amp;old_quantity=99996&amp;zhichong=true&amp;sold_total_num=16&amp;seller_num_id=752906262&amp;dk=0&amp;title=%CE%C2%D6%DD%CC%D8%B2%FA%C9%E0%BC%E2%C9%CF%B5%C4%B2%D4%C4%CF%D5%FD%D7%DA%C2%ED%D5%BE%C4%EA%B8%E2%BB%C6%C4%EA%B8%E29%D4%AA%D2%BB%CC%F5%D2%BB%BD%EF%B0%EB+%C5%C5%B3%A1%C4%EA%BB%F5&amp;sbn=04a2003ca6f148f7877980c396da3696&amp;isTKA=false&amp;msc=1</t>
  </si>
  <si>
    <t>http://detailskip.taobao.com/json/show_buyer_list.htm?step=false&amp;bid_page=1&amp;page_size=15&amp;item_type=b&amp;ends=1422414871000&amp;starts=1421810071000&amp;item_id=27187520654&amp;user_tag=274272256&amp;old_quantity=1000&amp;zhichong=true&amp;sold_total_num=16&amp;seller_num_id=292068937&amp;dk=0&amp;title=%D5%FD%D7%DA%CD%ED%C3%D7%CF%E3%C4%EA%B8%E2+%D5%E3%BD%AD%CC%A8%D6%DD%CC%D8%B2%FA+%CA%D6%B9%A4%C4%EA%B8%E2%C5%A9%BC%D2%CA%B3%CE%EF+%D5%E6%BF%D5%B0%FC%D7%B0%2F%CF%D6%D7%F6&amp;sbn=7299ab432ae418fd9384a5f17fffb446&amp;isTKA=false&amp;msc=1</t>
  </si>
  <si>
    <t>http://detailskip.taobao.com/json/show_buyer_list.htm?step=false&amp;bid_page=1&amp;page_size=15&amp;item_type=b&amp;ends=1422415535000&amp;starts=1421810735000&amp;item_id=39451614766&amp;user_tag=274468864&amp;old_quantity=901&amp;zhichong=true&amp;sold_total_num=16&amp;seller_num_id=2029996586&amp;dk=0&amp;title=%BA%AB%B9%FA%BD%F8%BF%DA%CB%C9%BA%D7%C4%EA%B8%E2%B6%B9%BA%AB%CA%BD%C0%B1%B3%B4%C4%EA%B8%E2%D0%C7%D0%C7%D0%CE%D7%B4%C4%EA%B8%E2%CC%F5500g&amp;sbn=d24a52ce38f791d693b2de2ec4032f94&amp;isTKA=false&amp;msc=1</t>
  </si>
  <si>
    <t>http://detailskip.taobao.com/json/show_buyer_list.htm?step=false&amp;bid_page=1&amp;page_size=15&amp;item_type=b&amp;ends=1422415763000&amp;starts=1421810963000&amp;item_id=18317251166&amp;user_tag=336924674&amp;old_quantity=9683&amp;zhichong=true&amp;sold_total_num=16&amp;seller_num_id=371021980&amp;dk=0&amp;title=%B6%AB%B1%B1%CC%D8%B2%FA%C4%EA%BB%F0%C9%D5+%D5%B3%BB%F0%C9%D7++%F0%A4%BB%F0%C9%D5+%D5%B3%C3%E6%B1%FD%D7%D3%D5%B3%B6%B9%B0%FC%D3%CD%D5%A8%B8%E2+%CC%D8%BC%DB+%C4%EA%BB%F5&amp;sbn=2fea854b290bf494827043ea99e1f4e4&amp;isTKA=false&amp;msc=1</t>
  </si>
  <si>
    <t>http://detailskip.taobao.com/json/show_buyer_list.htm?step=false&amp;bid_page=1&amp;page_size=15&amp;item_type=b&amp;ends=1422416462000&amp;starts=1421811662000&amp;item_id=36424994798&amp;user_tag=68227072&amp;old_quantity=2715&amp;zhichong=true&amp;sold_total_num=16&amp;seller_num_id=271382964&amp;dk=0&amp;title=%BD%AD%CB%D5%C4%CF%CD%A8%CC%D8%B2%FA+%CA%D6%B9%A4%B4%F3%BA%EC%D4%E6%C4%EA%B8%E2+%C0%CF%BC%D2%B3%A4%CC%F5%C5%B4%C3%D7%B0%D7%CC%C7%C4%EA%B8%E2%CC%F5+%B9%FD%C4%EA%F4%D9%F4%CE&amp;sbn=381b730f2578d85e6a7bdc92c08822c2&amp;isTKA=false&amp;msc=1</t>
  </si>
  <si>
    <t>http://detailskip.taobao.com/json/show_buyer_list.htm?step=false&amp;bid_page=1&amp;page_size=15&amp;item_type=b&amp;ends=1422418197000&amp;starts=1421813397000&amp;item_id=20323236914&amp;user_tag=336596992&amp;old_quantity=5000&amp;zhichong=true&amp;sold_total_num=16&amp;seller_num_id=188209552&amp;dk=0&amp;title=%BF%F7%B1%BE%B3%E53%D7%A9%BC%DB+%C8%C8%CF%FA%C4%FE%B2%A8%D5%FD%D7%DA%C8%E7%D2%E2%C5%C6%B4%C8%B3%C7%C4%EA%B8%E2+%C4%EA%BB%F5%C5%FA%B7%A2+%C2%C3%D3%CE%CC%D8%B2%FA&amp;sbn=8269c727203c8078d979d0b5ac2a3192&amp;isTKA=false&amp;msc=1</t>
  </si>
  <si>
    <t>http://detailskip.taobao.com/json/show_buyer_list.htm?step=false&amp;bid_page=1&amp;page_size=15&amp;item_type=b&amp;ends=1422418576000&amp;starts=1421813776000&amp;item_id=20456868354&amp;user_tag=270077970&amp;old_quantity=1000&amp;zhichong=true&amp;sold_total_num=16&amp;seller_num_id=72886778&amp;dk=0&amp;title=%C5%A9%BC%D2%B0%A2%C2%E8%CA%D6%B9%A4%D7%D4%D6%C6+%B9%F0%C1%D6%CC%D8%C9%AB%D0%A1%B3%D4+%B4%AC%C9%CF%B8%E2+%CF%CC%CE%B6+%B3%AC%CF%E3%B3%AC%C9%CF%BF%DA%D3%CD%B2%E8%B1%D8%B1%B8&amp;sbn=4ec469cbf474a7776a1a9991af08247e&amp;isTKA=false&amp;msc=1</t>
  </si>
  <si>
    <t>http://detailskip.taobao.com/json/show_buyer_list.htm?step=false&amp;bid_page=1&amp;page_size=15&amp;item_type=b&amp;ends=1422420361000&amp;starts=1421815561000&amp;item_id=13477872173&amp;user_tag=270077952&amp;old_quantity=6010&amp;zhichong=true&amp;sold_total_num=16&amp;seller_num_id=66227270&amp;dk=0&amp;title=%CC%A8%D6%DD%CC%D8%B2%FA%2F%CB%AE%C4%A5%C4%EA%B8%E2%C6%AC%2F%CA%D6%B9%A4%C7%D0%C6%AC%2F%CF%D6%D7%F6%C4%EA%B8%E2%C6%AC%2F%BA%AB%B9%FA%C4%EA%B8%E2%C6%AC%2F%D5%E6%BF%D5%B0%FC%D7%B0&amp;sbn=b44b689550073a5268ee400d3f81cba4&amp;isTKA=false&amp;msc=1</t>
  </si>
  <si>
    <t>http://detailskip.taobao.com/json/show_buyer_list.htm?step=false&amp;bid_page=1&amp;page_size=15&amp;item_type=b&amp;ends=1422421012000&amp;starts=1421816212000&amp;item_id=42905325472&amp;user_tag=337186832&amp;old_quantity=281&amp;zhichong=true&amp;sold_total_num=16&amp;seller_num_id=20331594&amp;dk=0&amp;title=%A1%BE%B4%FA%B9%BA%A1%BF+%C0%CF%D7%D6%BA%C5%C6%B7%C5%C6+%C9%CF%BA%A3%BA%E7%BF%DA%B8%E2%CD%C5%CA%B3%C6%B7%B3%A7+%B3%E0%B6%B9%B8%E2+%B5%A5%B8%F6%D7%B0+100g&amp;sbn=de144d63c034b0a264a40d37afbd0a73&amp;isTKA=false&amp;msc=1</t>
  </si>
  <si>
    <t>http://detailskip.taobao.com/json/show_buyer_list.htm?step=false&amp;bid_page=1&amp;page_size=15&amp;item_type=b&amp;ends=1422422519000&amp;starts=1421817719000&amp;item_id=37147839121&amp;user_tag=270340096&amp;old_quantity=4999&amp;zhichong=true&amp;sold_total_num=16&amp;seller_num_id=1064048269&amp;dk=0&amp;title=%D7%CF%CA%ED%D6%A5%CA%BF%C4%EA%B8%E2+%D0%C2%C6%B7%BA%AB%B9%FA%C4%EA%B8%E2+%C4%CC%C0%D2%C4%EA%B8%E2+%B6%B9%C0%CC%BB%F0%B9%F8%B0%FC%D0%C4%C4%EA%B8%E2250g%B7%D6%D7%B0&amp;sbn=4c9d9c638a2b9a1360e0bcc3dae10292&amp;isTKA=false&amp;msc=1</t>
  </si>
  <si>
    <t>http://detailskip.taobao.com/json/show_buyer_list.htm?step=false&amp;bid_page=1&amp;page_size=15&amp;item_type=b&amp;ends=1422423117000&amp;starts=1421818317000&amp;item_id=36407811775&amp;user_tag=270012416&amp;old_quantity=437&amp;zhichong=true&amp;sold_total_num=16&amp;seller_num_id=73499366&amp;dk=0&amp;title=%A1%BE%B6%F7%CA%A9%B9%DD%A1%BF%B1%B1%CE%B330%26deg%3B%D0%FB%B6%F7%CD%C1%BC%D2%B4%BF%CA%D6%B9%A4%C5%B4%C3%D7%C4%EA%B8%E2%C4%EA%F4%CE%F4%CE%F4%D9%F4%CE10%BF%E9%B0%FC%D3%CA&amp;sbn=a512eaf8cf7e8d3311e81da0d41a7b3a&amp;isTKA=false&amp;msc=1</t>
  </si>
  <si>
    <t>http://detailskip.taobao.com/json/show_buyer_list.htm?step=false&amp;bid_page=1&amp;page_size=15&amp;item_type=b&amp;ends=1422423844000&amp;starts=1421819044000&amp;item_id=40498604149&amp;user_tag=269488128&amp;old_quantity=100000&amp;zhichong=true&amp;sold_total_num=16&amp;seller_num_id=391905289&amp;dk=0&amp;title=%D6%EE%F4%DF%C4%BE%C2%D1%C5%C6%C4%EA%B8%E2&amp;sbn=ccd28682463397a025b294be8022856a&amp;isTKA=false&amp;msc=1</t>
  </si>
  <si>
    <t>http://detailskip.taobao.com/json/show_buyer_list.htm?step=false&amp;bid_page=1&amp;page_size=15&amp;item_type=b&amp;ends=1422425077000&amp;starts=1421820277000&amp;item_id=35754704903&amp;user_tag=337121282&amp;old_quantity=434&amp;zhichong=true&amp;sold_total_num=16&amp;seller_num_id=137302939&amp;dk=0&amp;title=%CF%D6%BB%F5%B0%FC%D3%CA+%BA%AB%B9%FA%D4%AD%D7%B0%BD%F8%BF%DA%D6%A5%CA%BF%C4%EA%B8%E2+%C4%CF%B9%CF%CE%B6%D6%A5%CA%BF%BB%F0%B9%F8%C9%CF%BA%A3%B7%B9%B5%EA%D7%A8%B9%A91kg&amp;sbn=4f8b8cc1825c5fc70db84fb0fb57b694&amp;isTKA=false&amp;msc=2</t>
  </si>
  <si>
    <t>http://detailskip.taobao.com/json/show_buyer_list.htm?step=false&amp;bid_page=1&amp;page_size=15&amp;item_type=b&amp;ends=1422425777000&amp;starts=1421820977000&amp;item_id=42568643465&amp;user_tag=269553664&amp;old_quantity=52&amp;zhichong=true&amp;sold_total_num=16&amp;seller_num_id=285000767&amp;dk=0&amp;title=%BA%FE%C4%CF%CD%C1%CC%D8%B2%FA%B4%AB%CD%B3%CA%D6%B9%A4%B8%E2%B5%E3%D2%B0%DD%EF%B1%FD%DD%EF%D7%D3%F4%CE%F4%CE%DD%EF%F4%CE%C5%B4%C3%D7%DD%EF%F4%D9%F4%CE%B8%E2%DD%EF%F4%CE250G&amp;sbn=6f3ff9bf041f770d884f8a083906c1d4&amp;isTKA=false&amp;msc=1</t>
  </si>
  <si>
    <t>http://detailskip.taobao.com/json/show_buyer_list.htm?step=false&amp;bid_page=1&amp;page_size=15&amp;item_type=b&amp;ends=1422427402000&amp;starts=1421822602000&amp;item_id=40254093951&amp;user_tag=471609344&amp;old_quantity=10000&amp;zhichong=true&amp;sold_total_num=16&amp;seller_num_id=1997407348&amp;dk=0&amp;title=%D5%FD%D7%DA%BA%AB%B9%FA%CC%EC%CF%C9%B8%A3%B3%B4%C4%EA%B8%E2%C0%B1%B3%B4%C4%EA%B8%E2%C6%AC%C3%D7%B8%E2+%D1%D3%B1%DF%B3%AF%CF%CA%D7%E5%B4%AB%CD%B3%C3%C0%CA%B3&amp;sbn=8f963f96607273569fc8956f0563241a&amp;isTKA=false&amp;msc=1</t>
  </si>
  <si>
    <t>http://detailskip.taobao.com/json/show_buyer_list.htm?step=false&amp;bid_page=1&amp;page_size=15&amp;item_type=b&amp;ends=1422428067000&amp;starts=1421823267000&amp;item_id=38876270561&amp;user_tag=336678912&amp;old_quantity=9896&amp;zhichong=true&amp;sold_total_num=16&amp;seller_num_id=258751547&amp;dk=0&amp;title=%C0%CF%B1%B1%BE%A9%CC%D8%B2%FA%C1%E3%CA%B3%D0%A1%B3%D4%C5%B4%C3%D7%F4%D9%B8%E2%D7%CF%CA%ED%C4%EA%B8%E2%C9%E0%BC%E2%C9%CF%B5%C4%D6%D0%B9%FA%B0%FC%D3%CA&amp;sbn=e70d72f3bc3600ffc016b231938853ab&amp;isTKA=false&amp;msc=1</t>
  </si>
  <si>
    <t>http://detailskip.taobao.com/json/show_buyer_list.htm?step=false&amp;bid_page=1&amp;page_size=15&amp;item_type=b&amp;ends=1422428100000&amp;starts=1421823300000&amp;item_id=37738533097&amp;user_tag=336924672&amp;old_quantity=11521&amp;zhichong=true&amp;sold_total_num=16&amp;seller_num_id=654787403&amp;dk=0&amp;title=%BA%AB%B9%FA%C1%CF%C0%ED%BB%F0%B9%F8%B3%B4%C4%EA%B8%E2%B2%C4%C1%CF+%B8%AA%C9%BD%D3%E3%B1%FD%D3%E3%B8%E2%B0%F4%B0%F4410g+%BA%AB%CA%BD%C4%EA%B8%E2%D3%C3%B2%C4%C1%CF&amp;sbn=63806d14849d40811b40c39c277ba682&amp;isTKA=false&amp;msc=1</t>
  </si>
  <si>
    <t>http://detailskip.taobao.com/json/show_buyer_list.htm?step=false&amp;bid_page=1&amp;page_size=15&amp;item_type=b&amp;ends=1422429585000&amp;starts=1421824785000&amp;item_id=42222902125&amp;user_tag=471420928&amp;old_quantity=30&amp;zhichong=true&amp;sold_total_num=16&amp;seller_num_id=64406127&amp;dk=0&amp;title=%C8%D5%B1%BE%BD%F8%BF%DA%BF%BE%C4%EA%B8%E2+400g+%B8%A3%A4%D5%A4%AF%EF%9E+%C8%D5%CA%BD%BF%BE%C4%EA%B8%E2&amp;sbn=7044f0bc4e8294cb2b14de3893fd986c&amp;isTKA=false&amp;msc=2</t>
  </si>
  <si>
    <t>http://detailskip.taobao.com/json/show_buyer_list.htm?step=false&amp;bid_page=1&amp;page_size=15&amp;item_type=b&amp;ends=1422430396000&amp;starts=1421825596000&amp;item_id=42315708294&amp;user_tag=337195024&amp;old_quantity=239829&amp;zhichong=true&amp;sold_total_num=16&amp;seller_num_id=210789&amp;dk=0&amp;title=%D5%A8%BA%EC%CC%C7%F4%D9%F4%CE250%BF%CB+%BA%FE%C4%CF%CF%E6%CE%F7%CC%D8%B2%FA+%B4%BF%CA%D6%B9%A4%CF%D6%B4%F2%C5%B4%C3%D7%F4%D9%F4%CE%CC%F5+%C4%EA%B8%E2%CC%F5%B4%F2%B8%E2&amp;sbn=c1619b0e58cc29f249b9174d91505610&amp;isTKA=false&amp;msc=1</t>
  </si>
  <si>
    <t>http://detailskip.taobao.com/json/show_buyer_list.htm?step=false&amp;bid_page=1&amp;page_size=15&amp;item_type=b&amp;ends=1422431537000&amp;starts=1421826737000&amp;item_id=16658705398&amp;user_tag=269488128&amp;old_quantity=167&amp;zhichong=true&amp;sold_total_num=16&amp;seller_num_id=140155821&amp;dk=0&amp;title=%C9%C2%CE%F7%B5%D8%B7%BD%CC%D8%B2%FA+%C9%C2%B1%B1%C5%A9%BC%D2%B4%BF%CA%D6%B9%A4%BB%C6%C3%D7%C4%EA%B8%E2%D3%CD%B8%E2+%C9%FA%C8%D5%D1%E7%BB%E1%B1%D8%B1%B8%C3%C0%CA%B3%CC%D8%BC%DB&amp;sbn=db4b05d8e1269783212c230e59aa9610&amp;isTKA=false&amp;msc=1</t>
  </si>
  <si>
    <t>http://detailskip.taobao.com/json/show_buyer_list.htm?step=false&amp;bid_page=1&amp;page_size=15&amp;item_type=b&amp;ends=1422431856000&amp;starts=1421827056000&amp;item_id=42773675384&amp;user_tag=269488128&amp;old_quantity=91&amp;zhichong=true&amp;sold_total_num=16&amp;seller_num_id=97628928&amp;dk=0&amp;title=%D1%D3%B1%DF%C9%CC%B3%C7+%B3%AF%CF%CA%D7%E5%CC%D8%B2%FA+%D5%FD%D7%DA%B4%AB%CD%B3%B4%F2%B8%E2+%BA%AB%B9%FA%B4%F2%B8%E2%C4%EA%B8%E2%D5%B3%2F%D4%F9%CB%CD%BB%C6%B6%B9%B7%DB&amp;sbn=770adea772e17347546ca451db3c8917&amp;isTKA=false&amp;msc=1</t>
  </si>
  <si>
    <t>http://detailskip.taobao.com/json/show_buyer_list.htm?step=false&amp;bid_page=1&amp;page_size=15&amp;item_type=b&amp;ends=1422431997000&amp;starts=1421827197000&amp;item_id=36753477549&amp;user_tag=270274560&amp;old_quantity=999999&amp;zhichong=true&amp;sold_total_num=16&amp;seller_num_id=1869794802&amp;dk=0&amp;title=%D5%FD%D7%DA%D0%C2%CF%CA%C9%A2%D7%B0%C4%EA%B8%E2%CC%F5%B4%BF%CA%D6%B9%A4%CB%AE%C4%A5%C4%EA%B8%E2%C6%AC%B3%B3%C0%B1%D0%A1%B3%D4%D3%CD%D5%A8+%B4%BF%C5%B4%C3%D7%D7%F6%C5%FA%B7%A2&amp;sbn=9fac232b9a691944bc0166d4f894a105&amp;isTKA=false&amp;msc=1</t>
  </si>
  <si>
    <t>http://detailskip.taobao.com/json/show_buyer_list.htm?step=false&amp;bid_page=1&amp;page_size=15&amp;item_type=b&amp;ends=1422433624000&amp;starts=1421828824000&amp;item_id=42255681335&amp;user_tag=337203200&amp;old_quantity=995&amp;zhichong=true&amp;sold_total_num=16&amp;seller_num_id=197696093&amp;dk=0&amp;title=%BA%AB%B9%FA%B3%B4%C4%EA%B8%E2%D7%A8%D3%C3%C4%EA%B8%E2%CC%F5%D5%FD%D7%DA%B4%BF%C5%B4%C3%D7%CC%F5%CA%D6%B9%A4%D6%C6%D7%F7%B4%F2%B8%E2%CC%F5400g&amp;sbn=f2a10184d708408f20c6632536756dc1&amp;isTKA=false&amp;msc=1</t>
  </si>
  <si>
    <t>http://detailskip.taobao.com/json/show_buyer_list.htm?step=false&amp;bid_page=1&amp;page_size=15&amp;item_type=b&amp;ends=1422433976000&amp;starts=1421829176000&amp;item_id=37268027176&amp;user_tag=270340096&amp;old_quantity=9961&amp;zhichong=true&amp;sold_total_num=16&amp;seller_num_id=1134624706&amp;dk=0&amp;title=%D4%C6%C4%CF%CC%D8%B2%FA+%CA%D6%B9%A4%B6%FC%BF%E9+%C7%FA%BE%B8%B6%FC%BF%E9+%CF%E3%C3%D7%B6%FC%BF%E9+%CA%D6%B9%A4%D6%C6%D7%F7+%C8%FC%C4%EA%B8%E23%B8%F6%B0%FC%D3%CA&amp;sbn=67c3b8f3c42b4528f3d7b143a2e7ab91&amp;isTKA=false&amp;msc=1</t>
  </si>
  <si>
    <t>http://detailskip.taobao.com/json/show_buyer_list.htm?step=false&amp;bid_page=1&amp;page_size=15&amp;item_type=b&amp;ends=1422436891000&amp;starts=1421832091000&amp;item_id=42714783848&amp;user_tag=269488128&amp;old_quantity=106&amp;zhichong=true&amp;sold_total_num=16&amp;seller_num_id=58087679&amp;dk=0&amp;title=%C8%D5%B1%BE%B4%FA%B9%BA+%BF%D5%D4%CB+%C9%D5%BF%BE%C4%EA%B8%E2+%C8%D5%CA%BD%C4%EA%B8%E2+%CC%BC%BF%BE%C4%EA%B8%E2+%C4%EA%B8%E2%BF%E9+1kg+%D0%C2%D0%BA%C5%B4%C3%D7&amp;sbn=665435dfe24abfa5b05408b09743ada6&amp;isTKA=false&amp;msc=2</t>
  </si>
  <si>
    <t>http://detailskip.taobao.com/json/show_buyer_list.htm?step=false&amp;bid_page=1&amp;page_size=15&amp;item_type=b&amp;ends=1422437268000&amp;starts=1421832468000&amp;item_id=42860027923&amp;user_tag=337448960&amp;old_quantity=10000&amp;zhichong=true&amp;sold_total_num=16&amp;seller_num_id=1030519729&amp;dk=0&amp;title=%B4%D9%BA%AB%CA%BD%D4%AD%CE%B6%D6%A5%CA%BF%C4%EA%B8%E2500g%D7%B0+%BA%AB%B9%FA%C3%C0%CA%B3%D0%A1%B3%D4%B5%E3%D0%C4%C0%B1%B3%B4%C4%EA%B8%E2%C1%CF%C0%ED%B5%EA%D7%A8%D3%C3&amp;sbn=abb25d147bbbecef1dd78ae7c210e480&amp;isTKA=false&amp;msc=1</t>
  </si>
  <si>
    <t>http://detailskip.taobao.com/json/show_buyer_list.htm?step=false&amp;bid_page=1&amp;page_size=15&amp;item_type=b&amp;ends=1422438166000&amp;starts=1421833366000&amp;item_id=36299995009&amp;user_tag=68751360&amp;old_quantity=1000&amp;zhichong=true&amp;sold_total_num=16&amp;seller_num_id=497513645&amp;dk=0&amp;title=%B9%F0%C1%D6%CC%D8%B2%FA+%C5%A9%BC%D2%F4%D9%F4%CE+%C9%A2%D7%B0%F4%D9%F4%CE+%B4%BF%C5%B4%C3%D7%CA%D6%B9%A4%F4%D9%F4%CE+%C4%EA%BB%F5%C4%EA%B8%E2+4%BD%EF%B0%FC%D3%CA&amp;sbn=f94037ea30cd83f1f581bc9633fcf2dc&amp;isTKA=false&amp;msc=1</t>
  </si>
  <si>
    <t>http://detailskip.taobao.com/json/show_buyer_list.htm?step=false&amp;bid_page=1&amp;page_size=15&amp;item_type=b&amp;ends=1422440496000&amp;starts=1421835696000&amp;item_id=36049420391&amp;user_tag=270274560&amp;old_quantity=706&amp;zhichong=true&amp;sold_total_num=16&amp;seller_num_id=67923945&amp;dk=0&amp;title=%BA%AB%B9%FA%BD%F8%BF%DA+%BA%A3%CC%AB%D4%AA%D7%E6%C0%B1%CE%B6%B4%F2%B8%E2%CC%F5+%C0%B1%B3%B4%C4%EA%B8%E2+%C5%F2%BB%AF%CA%B3%C6%B7%CC%F0%C0%B1%CB%D6%B4%E0103g&amp;sbn=ae4bccb2ce164a667699b456b7778214&amp;isTKA=false&amp;msc=1</t>
  </si>
  <si>
    <t>http://detailskip.taobao.com/json/show_buyer_list.htm?step=false&amp;bid_page=1&amp;page_size=15&amp;item_type=b&amp;ends=1422440916000&amp;starts=1421836116000&amp;item_id=42733058192&amp;user_tag=269488128&amp;old_quantity=1000000&amp;zhichong=true&amp;sold_total_num=16&amp;seller_num_id=246489920&amp;dk=0&amp;title=3%B4%FC%B0%FC%D3%CA%C4%EA%B8%E2%CC%F5+%B4%F3%CD%AC%BD%AD%B3%B4%C4%EA%B8%E2+%D5%FD%D7%DA%BA%AB%CA%BD%B3%B4%C4%EA%B8%E2+%C0%B1%B3%B4%C4%EA%B8%E2+%CC%D8%B2%FA%D0%A1%B3%D4&amp;sbn=a71c6f4bdf4e25d35201a92f8d220ea5&amp;isTKA=false&amp;msc=1</t>
  </si>
  <si>
    <t>http://detailskip.taobao.com/json/show_buyer_list.htm?step=false&amp;bid_page=1&amp;page_size=15&amp;item_type=b&amp;ends=1422441046000&amp;starts=1421836246000&amp;item_id=42357957255&amp;user_tag=270012418&amp;old_quantity=4999&amp;zhichong=true&amp;sold_total_num=16&amp;seller_num_id=434477594&amp;dk=0&amp;title=%BA%AB%CA%BD%D6%A5%CA%BF%C4%EA%B8%E2%C0%AD%CB%BF%D6%A5%D0%C4%C4%EA%B8%E2%CC%F5500g%D7%CF%CA%ED%CE%B6%BA%AB%B9%FA%B3%B4%C4%EA%B8%E2%C4%CC%C0%D2%BC%D0%D0%C4%C4%EA%B8%E2&amp;sbn=2f51d2dbab206da591040400588ea034&amp;isTKA=false&amp;msc=1</t>
  </si>
  <si>
    <t>http://detailskip.taobao.com/json/show_buyer_list.htm?step=false&amp;bid_page=1&amp;page_size=15&amp;item_type=b&amp;ends=1422715261000&amp;starts=1422110461000&amp;item_id=39513632368&amp;user_tag=471076864&amp;old_quantity=717&amp;zhichong=true&amp;sold_total_num=16&amp;seller_num_id=130393227&amp;dk=0&amp;title=%B0%FC%D3%CA+%BA%AB%B9%FA%BD%F8%BF%DA%B0%CD%C2%DD%C3%CE%C4%DB%C4%EA%B8%E2+%C0%B1%B3%B4%C4%EA%B8%E2%CC%F5+%BA%AB%CA%BD%BD%B4%B3%B4%C4%EA%B8%E2500g+2%C8%CB%B7%DD&amp;sbn=f2e89a6c408a0fe6d1ffb44830a05fe9&amp;isTKA=false&amp;msc=1</t>
  </si>
  <si>
    <t>http://detailskip.taobao.com/json/show_buyer_list.htm?step=false&amp;bid_page=1&amp;page_size=15&amp;item_type=b&amp;ends=1422441735000&amp;starts=1421836935000&amp;item_id=36719397104&amp;user_tag=471347216&amp;old_quantity=10000&amp;zhichong=true&amp;sold_total_num=16&amp;seller_num_id=108723779&amp;dk=0&amp;title=%CC%EC%CF%C9%B8%A3%D5%FD%D7%DA%BA%AB%B9%FA%C3%D7%B8%E2+%BB%A8%B8%E2+%D1%D3%B1%DF%B3%AF%CF%CA%D7%E5%C3%C0%CA%B3%CA%D6%B9%A4%B4%F2%B8%E2%C4%EA%B8%E2+%C8%FD%B7%DD%B0%FC%D3%CA&amp;sbn=912a63050f88bf3ad6f5298a4bbebe3c&amp;isTKA=false&amp;msc=1</t>
  </si>
  <si>
    <t>http://detailskip.taobao.com/json/show_buyer_list.htm?step=false&amp;bid_page=1&amp;page_size=15&amp;item_type=b&amp;ends=1422441789000&amp;starts=1421836989000&amp;item_id=42883166369&amp;user_tag=471420944&amp;old_quantity=986&amp;zhichong=true&amp;sold_total_num=16&amp;seller_num_id=49730734&amp;dk=0&amp;title=%B6%AB%B1%B1%D5%B3%B6%B9%B0%FC+%B4%F3%BB%C6%C3%D7%B4%BF%CA%D6%B9%A4%D5%B3%B6%B9%B0%FC+760%BF%CB+15.9%B0%FC%D3%CA&amp;sbn=7ac6c1077612f853331c66d22a0fe94a&amp;isTKA=false&amp;msc=1</t>
  </si>
  <si>
    <t>http://detailskip.taobao.com/json/show_buyer_list.htm?step=false&amp;bid_page=1&amp;page_size=15&amp;item_type=b&amp;ends=1422442417000&amp;starts=1421837617000&amp;item_id=19538581475&amp;user_tag=1052672&amp;old_quantity=863&amp;zhichong=true&amp;sold_total_num=16&amp;seller_num_id=320890762&amp;dk=0&amp;title=%C9%E0%BC%E2%C9%CF%B5%C4%D6%D0%B9%FA%C9%BD%B6%AB%CC%D8%B2%FA%C4%EA%B8%E2+%A3%A8%BB%C6%C3%E6%CE%D1%CE%D1+%C3%DB%D4%E6%B8%E2%A3%A9%C2%FA%CA%AE%B0%FC%B0%FC%D3%CA&amp;sbn=d5fd1c7040282ae8eb68d947554fc809&amp;isTKA=false&amp;msc=1</t>
  </si>
  <si>
    <t>http://detailskip.taobao.com/json/show_buyer_list.htm?step=false&amp;bid_page=1&amp;page_size=15&amp;item_type=b&amp;ends=1422442864000&amp;starts=1421838064000&amp;item_id=16369782293&amp;user_tag=337448960&amp;old_quantity=7838&amp;zhichong=true&amp;sold_total_num=16&amp;seller_num_id=830785230&amp;dk=0&amp;title=%A1%BE%D3%F1%C3%D7%C4%EA%B8%E2%A1%BF+%D5%E6%BF%D5%B0%FC%D7%B0+%C4%FE%B2%A8%CC%D8%B2%FA%CA%D6%B9%A4%C3%C0%CA%B3+%CA%A4%B4%C8%B3%C7%D3%E1%BC%D2%CF%BA%C0%B0%D0%C2%C6%B7&amp;sbn=999d810dfe7050abcc110da9ed6ca01c&amp;isTKA=false&amp;msc=1</t>
  </si>
  <si>
    <t>http://detailskip.taobao.com/json/show_buyer_list.htm?step=false&amp;bid_page=1&amp;page_size=15&amp;item_type=b&amp;ends=1422445506000&amp;starts=1421840706000&amp;item_id=41882912922&amp;user_tag=274468864&amp;old_quantity=21&amp;zhichong=true&amp;sold_total_num=16&amp;seller_num_id=1923405307&amp;dk=0&amp;title=%A1%BE%B0%FC%D3%CA%A1%BF%C5%A9%BC%D2%CA%D6%B9%A4%D7%D4%D6%C6+%C5%B4%C3%D7%D0%A1%F4%D9%F4%CE+%C4%EA%B8%E2+%B4%F2%B8%E2&amp;sbn=6e32b4695671e65b6748e57d30d2f5e1&amp;isTKA=false&amp;msc=1</t>
  </si>
  <si>
    <t>http://detailskip.taobao.com/json/show_buyer_list.htm?step=false&amp;bid_page=1&amp;page_size=15&amp;item_type=b&amp;ends=1422446244000&amp;starts=1421841444000&amp;item_id=42593262252&amp;user_tag=270077952&amp;old_quantity=10000&amp;zhichong=true&amp;sold_total_num=16&amp;seller_num_id=219214114&amp;dk=0&amp;title=%BA%AB%CA%BD%D6%A5%CA%BF%C4%EA%B8%E2+500g+%D7%CF%CA%ED%C0%AD%CB%BF%C4%EA%B8%E2+%D6%A5%CA%BF%C4%EA%B8%E2%BB%F0%B9%F8%CC%D7%B2%CD+%D6%A5%CA%BF%BC%D0%D0%C4%C4%EA%B8%E2&amp;sbn=82b1397e6f80a332400fcb82ec30576f&amp;isTKA=false&amp;msc=1</t>
  </si>
  <si>
    <t>http://detailskip.taobao.com/json/show_buyer_list.htm?step=false&amp;bid_page=1&amp;page_size=15&amp;item_type=b&amp;ends=1422447000000&amp;starts=1421842200000&amp;item_id=43534444651&amp;user_tag=269488128&amp;old_quantity=6842&amp;zhichong=true&amp;sold_total_num=16&amp;seller_num_id=694954707&amp;dk=0&amp;title=%B9%E3%B6%AB%C4%EA%B8%E2%B4%AB%CD%B3%C4%EA%BB%F5%CB%AE%C4%A5%C5%B4%C3%D7%C4%EA%B8%E2%B0%B2%C6%CC%CC%D8%B2%FA%BD%A8%D0%C2%C4%EA%B8%E26%BD%EF&amp;sbn=54f7cb06723c89eaa29cfa93a500fd8e&amp;isTKA=false&amp;msc=1</t>
  </si>
  <si>
    <t>http://detailskip.taobao.com/json/show_buyer_list.htm?step=false&amp;bid_page=1&amp;page_size=15&amp;item_type=b&amp;ends=1422447045000&amp;starts=1421842245000&amp;item_id=42573903136&amp;user_tag=270077952&amp;old_quantity=10000&amp;zhichong=true&amp;sold_total_num=16&amp;seller_num_id=219214114&amp;dk=0&amp;title=%BA%AB%CA%BD+%C4%CF%B9%CF%D6%A5%CA%BF%C4%EA%B8%E2500g+%C0%AD%CB%BF%D6%A5%CA%BF%C4%EA%B8%E2%BB%F0%B9%F8%CC%D7%B2%CD+%BC%D0%D0%C4%C4%CC%C0%D2%C4%EA%B8%E2&amp;sbn=afcd92e7629c67cdf58eafbc075d070c&amp;isTKA=false&amp;msc=1</t>
  </si>
  <si>
    <t>http://detailskip.taobao.com/json/show_buyer_list.htm?step=false&amp;bid_page=1&amp;page_size=15&amp;item_type=b&amp;ends=1422447046000&amp;starts=1421842246000&amp;item_id=16971938442&amp;user_tag=274272256&amp;old_quantity=2404&amp;zhichong=true&amp;sold_total_num=16&amp;seller_num_id=188866388&amp;dk=0&amp;title=2014%C4%EA%B8%E2+%D5%E3%BD%AD%CC%A8%D6%DD%C1%D9%BA%A3%CC%D8%B2%FA+%C1%D9%BA%A3%C8%ED%CF%E3%CD%ED%C3%D7%C4%EA%B8%E2+%CA%D6%B9%A4%C4%EA%B8%E2+%CB%AE%C4%A5%C4%EA%B8%E2&amp;sbn=65c40fef7722bae61f99e96b8c3f7bc2&amp;isTKA=false&amp;msc=1</t>
  </si>
  <si>
    <t>http://detailskip.taobao.com/json/show_buyer_list.htm?step=false&amp;bid_page=1&amp;page_size=15&amp;item_type=b&amp;ends=1422449202000&amp;starts=1421844402000&amp;item_id=38680368971&amp;user_tag=270012432&amp;old_quantity=656&amp;zhichong=true&amp;sold_total_num=16&amp;seller_num_id=80073622&amp;dk=0&amp;title=%D0%C2%B2%FD%CC%D8%B2%FA+%D3%EA%C2%B6%CA%B3%C6%B7+%B3%B4%C4%EA%B8%E2%C5%D6%C4%EA%B8%E2%B8%C9+%D6%A5%C2%E9%C4%EA%B8%E2%C5%D6150%BF%CB+%C1%E3%CA%B3%D0%A1%B3%D4&amp;sbn=8d8d41312644450e8810d63c53fed621&amp;isTKA=false&amp;msc=1</t>
  </si>
  <si>
    <t>http://detailskip.taobao.com/json/show_buyer_list.htm?step=false&amp;bid_page=1&amp;page_size=15&amp;item_type=b&amp;ends=1422449243000&amp;starts=1421844443000&amp;item_id=20269153350&amp;user_tag=274534400&amp;old_quantity=959&amp;zhichong=true&amp;sold_total_num=16&amp;seller_num_id=1054271667&amp;dk=0&amp;title=%C9%CF%BA%A3%D2%BB%D6%BB%B6%A6%C4%EA%B8%E2%CC%F5+450g+%BA%AB%B9%FA%B3%B4%C4%EA%B8%E2%D7%A8%D3%C3+%B1%B1%BE%A9%CA%B5%CC%E5%B5%EA%D7%A8%C2%F4&amp;sbn=a17c0796237982397be502d07434ddc2&amp;isTKA=false&amp;msc=1</t>
  </si>
  <si>
    <t>http://detailskip.taobao.com/json/show_buyer_list.htm?step=false&amp;bid_page=1&amp;page_size=15&amp;item_type=b&amp;ends=1422450096000&amp;starts=1421845296000&amp;item_id=35288791850&amp;user_tag=269488146&amp;old_quantity=999&amp;zhichong=true&amp;sold_total_num=16&amp;seller_num_id=20849096&amp;dk=0&amp;title=%B9%A9%CE%E5%D0%C7%BC%B6%BE%C6%B5%EA+%C0%B0%CE%B6%C2%DC%B2%B7%B8%E2%28%B5%A5%C6%AC%D7%B0%29+70G+%B9%E3%CA%BD%B5%E3%D0%C4+%BC%E5%D5%A8%D5%F4&amp;sbn=2131a5e67066ecc71ef0b977f4fafd50&amp;isTKA=false&amp;msc=1</t>
  </si>
  <si>
    <t>http://detailskip.taobao.com/json/show_buyer_list.htm?step=false&amp;bid_page=1&amp;page_size=15&amp;item_type=b&amp;ends=1422450873000&amp;starts=1421846073000&amp;item_id=43048257734&amp;user_tag=336924672&amp;old_quantity=1800&amp;zhichong=true&amp;sold_total_num=16&amp;seller_num_id=849174134&amp;dk=0&amp;title=%C1%BD%B4%FC%B0%FC%D3%CA+%D4%C6%C4%CF%CC%D8%B2%FA+%BD%A8%CB%AE%D3%C5%D6%CA%B1%A3%CF%CA%C4%EA%B8%E2+%BA%EC%CC%C7%C4%EA%B8%E2+500g+%D5%E6%BF%D5%B0%FC%D7%B0&amp;sbn=f2f6d1d680dab868cbd00858c56c78d8&amp;isTKA=false&amp;msc=1</t>
  </si>
  <si>
    <t>http://detailskip.taobao.com/json/show_buyer_list.htm?step=false&amp;bid_page=1&amp;page_size=15&amp;item_type=b&amp;ends=1422451200000&amp;starts=1421846400000&amp;item_id=42885338188&amp;user_tag=337383424&amp;old_quantity=285&amp;zhichong=true&amp;sold_total_num=16&amp;seller_num_id=1882499505&amp;dk=0&amp;title=%D5%B3%B6%B9%B0%FC+%BA%DA%C1%FA%BD%AD%CC%D8%B2%FA%B4%BF%CA%D6%B9%A4%B4%F3%BB%C6%C3%D7%B0%FC%D3%CA%D7%D4%BC%D2%D5%FD%D7%DA%BB%C6%B6%B9%B0%FC++%B6%AB%B1%B1%D5%B3%B6%B9%B0%FC&amp;sbn=1ef8ea6e473f234ba9efbdeaa3ad9152&amp;isTKA=false&amp;msc=1</t>
  </si>
  <si>
    <t>http://detailskip.taobao.com/json/show_buyer_list.htm?step=false&amp;bid_page=1&amp;page_size=15&amp;item_type=b&amp;ends=1422451819000&amp;starts=1421847019000&amp;item_id=41954109308&amp;user_tag=270274560&amp;old_quantity=1542&amp;zhichong=true&amp;sold_total_num=16&amp;seller_num_id=1765004053&amp;dk=0&amp;title=%A1%BE%C3%E7%B6%B1%C7%E9%A1%BF%C5%B4%C3%D7%F4%CE%F4%CE+%F4%D9%F4%CE+%C5%A9%BC%D2%B4%BF%CA%D6%B9%A4%C4%EA%B8%E2+%B9%F3%D6%DD%CC%D8%B2%FA%B8%E2%B5%E3+%C8%C8%C2%F4%B0%FC%D3%CA&amp;sbn=22e886349fcf791203de18a6810e1899&amp;isTKA=false&amp;msc=1</t>
  </si>
  <si>
    <t>http://detailskip.taobao.com/json/show_buyer_list.htm?step=false&amp;bid_page=1&amp;page_size=15&amp;item_type=b&amp;ends=1422452706000&amp;starts=1421847906000&amp;item_id=43230259191&amp;user_tag=270274560&amp;old_quantity=10000014&amp;zhichong=true&amp;sold_total_num=16&amp;seller_num_id=1983786696&amp;dk=0&amp;title=%B6%AB%B1%B1%CC%D8%B2%FA%CC%D8%C9%AB%D0%A1%B3%D4%D5%B3%B6%B9%B0%FC%D5%E6%BF%D5%B0%FC%D7%B0%C5%B4%C3%D7%B4%BF%CA%D6%B9%A4%D6%C6%D7%F7%CC%D8%BC%DB%B4%D9%CF%FA5%B7%DD%B0%FC%D3%CA&amp;sbn=a641e4a72dae2feffdff1742ea7ba34c&amp;isTKA=false&amp;msc=1</t>
  </si>
  <si>
    <t>http://detailskip.taobao.com/json/show_buyer_list.htm?step=false&amp;bid_page=1&amp;page_size=15&amp;item_type=b&amp;ends=1422453296000&amp;starts=1421848496000&amp;item_id=43066648081&amp;user_tag=336662528&amp;old_quantity=15000&amp;zhichong=true&amp;sold_total_num=16&amp;seller_num_id=359101714&amp;dk=0&amp;title=%B3%F6%BF%DA%BA%AB%B9%FA%C0%B1%B3%B4%C4%EA%B8%E2%CA%B3%B2%C4%C1%CF%BA%AB%CA%BD%B2%A8%C0%BC%D6%A5%CA%BF%BC%D0%D0%C4%C4%EA%B8%E2%CC%F5500g%C8%E1%C8%ED%CB%B3%BB%AC%BA%C3%B3%D4&amp;sbn=8fcbe0e15475fc15e9cda8cb1a85b258&amp;isTKA=false&amp;msc=1</t>
  </si>
  <si>
    <t>http://detailskip.taobao.com/json/show_buyer_list.htm?step=false&amp;bid_page=1&amp;page_size=15&amp;item_type=b&amp;ends=1422454925000&amp;starts=1421850125000&amp;item_id=21431296884&amp;user_tag=270077952&amp;old_quantity=913&amp;zhichong=true&amp;sold_total_num=16&amp;seller_num_id=440957767&amp;dk=0&amp;title=%D4%C6%C4%CF%CC%D8%B2%FA+%C3%C9%D7%D4%CF%E3%C3%D7%B6%FC%BF%E9+%D5%E6%BF%D5%B0%FC%D7%B0+%B1%C8%C4%EA%B8%E2%BA%C3%B3%D4+1000%BF%CB+3%B8%F6%B0%FC%D3%CA&amp;sbn=148fec0ba9d76d8baa34a9e88b478823&amp;isTKA=false&amp;msc=1</t>
  </si>
  <si>
    <t>http://detailskip.taobao.com/json/show_buyer_list.htm?step=false&amp;bid_page=1&amp;page_size=15&amp;item_type=b&amp;ends=1422454926000&amp;starts=1421850126000&amp;item_id=43066616707&amp;user_tag=303566848&amp;old_quantity=9790&amp;zhichong=true&amp;sold_total_num=16&amp;seller_num_id=711726683&amp;dk=0&amp;title=%C4%FE%B2%A8%CC%D8%B2%FA%B4%C8%CF%AA%C3%F9%BA%D7%BA%FE%C5%CF%C4%EA%B8%E2+%D0%C2%C3%D7%C4%EA%B8%E2%BD%C8+%CF%CC%B2%CB%C8%E2%CB%BF%CF%DD+%CF%D6%D7%F6%CF%D6%C2%F4&amp;sbn=8b60e13f514189e9b7dd2c2ed1cd4d54&amp;isTKA=false&amp;msc=1</t>
  </si>
  <si>
    <t>http://detailskip.taobao.com/json/show_buyer_list.htm?step=false&amp;bid_page=1&amp;page_size=15&amp;item_type=b&amp;ends=1422455346000&amp;starts=1421850546000&amp;item_id=38894423031&amp;user_tag=270274560&amp;old_quantity=9999&amp;zhichong=true&amp;sold_total_num=16&amp;seller_num_id=2081493741&amp;dk=0&amp;title=%BA%AB%B9%FA%D0%C2%C6%B7%2F%D6%A5%CA%BF%BC%D0%D0%C4%C4%EA%B8%E2%2F%C4%EA%B8%E2%BB%F0%B9%F8%2F%CB%CD%B7%B9%B5%EA%D7%D4%B5%F7%C0%B1%BD%B4%2F%BF%C9%D2%D4%CA%B5%CC%E5%B5%EA%D7%D4%CC%E1&amp;sbn=b61de45b8c0e6d5f553a2a0fa0ee8c45&amp;isTKA=false&amp;msc=1</t>
  </si>
  <si>
    <t>http://detailskip.taobao.com/json/show_buyer_list.htm?step=false&amp;bid_page=1&amp;page_size=15&amp;item_type=b&amp;ends=1422455538000&amp;starts=1421850738000&amp;item_id=35336428816&amp;user_tag=35221520&amp;old_quantity=8941&amp;zhichong=true&amp;sold_total_num=16&amp;seller_num_id=58018747&amp;dk=0&amp;title=%C0%B1%B3%B4%C4%EA%B8%E2%BA%AB%CA%BD%B0%D8%C0%BC%C4%EA%B8%E2%CC%F5500%BF%CB%C5%B4%C3%D7%C4%EA%B8%E2%CC%F5%BA%AB%B9%FA%B7%E7%CE%B6%C4%EA%B8%E2&amp;sbn=9f8e7076df30968798226d8efcd1ca09&amp;isTKA=false&amp;msc=1</t>
  </si>
  <si>
    <t>http://detailskip.taobao.com/json/show_buyer_list.htm?step=false&amp;bid_page=1&amp;page_size=15&amp;item_type=b&amp;ends=1422457871000&amp;starts=1421853071000&amp;item_id=36304891947&amp;user_tag=270077952&amp;old_quantity=991&amp;zhichong=true&amp;sold_total_num=16&amp;seller_num_id=674412322&amp;dk=0&amp;title=%D4%C6%C4%CF%C3%C9%D7%D4%C4%EA%B8%E2+%B0%D7%CC%C7%BB%A8%C9%FA%C4%EA%B8%E2+500g+%D5%E6%BF%D5%B0%FC%D7%B0+%B9%BA%C2%FA+6%B8%F6%D2%D4%C9%CF%B0%FC%D3%CA&amp;sbn=71b7d8deffb89416cde4877e456f22c6&amp;isTKA=false&amp;msc=1</t>
  </si>
  <si>
    <t>http://detailskip.taobao.com/json/show_buyer_list.htm?step=false&amp;bid_page=1&amp;page_size=15&amp;item_type=b&amp;ends=1422460352000&amp;starts=1421855552000&amp;item_id=35531289474&amp;user_tag=270077952&amp;old_quantity=143&amp;zhichong=true&amp;sold_total_num=16&amp;seller_num_id=580119995&amp;dk=0&amp;title=%BD%AD%D5%E3%BB%A6%B0%FC%D3%CA+%C4%FE%B2%A8%CC%D8%B2%FA%CB%AE%C4%A5+%CA%D6%B9%A4%C4%EA%B8%E2+%B4%C8%B3%C7%C4%EA%B8%E2+%B5%B1%CC%EC%C9%FA%B2%FA%B3%A7%BC%D2%B7%A2%BB%F5&amp;sbn=a44a812804eff1924795ba48dbfd28f1&amp;isTKA=false&amp;msc=1</t>
  </si>
  <si>
    <t>http://detailskip.taobao.com/json/show_buyer_list.htm?step=false&amp;bid_page=1&amp;page_size=15&amp;item_type=b&amp;ends=1422461533000&amp;starts=1421856733000&amp;item_id=43142302301&amp;user_tag=270274560&amp;old_quantity=10000&amp;zhichong=true&amp;sold_total_num=16&amp;seller_num_id=1603322113&amp;dk=0&amp;title=%BA%AB%CA%BD%D6%A5%CA%BF%C4%EA%B8%E2%C0%AD%CB%BF%D6%A5%D0%C4%C4%EA%B8%E2%CC%F5500g%BA%AB%B9%FA%B3%B4%C4%EA%B8%E2%C4%CC%C0%D2%BC%D0%D0%C4%C4%EA%B8%E2%B0%FC%D3%CA&amp;sbn=6d0957f8b741778fb399604c8f4e1b42&amp;isTKA=false&amp;msc=1</t>
  </si>
  <si>
    <t>http://detailskip.taobao.com/json/show_buyer_list.htm?step=false&amp;bid_page=1&amp;page_size=15&amp;item_type=b&amp;ends=1422462168000&amp;starts=1421857368000&amp;item_id=42869883396&amp;user_tag=270274560&amp;old_quantity=368&amp;zhichong=true&amp;sold_total_num=16&amp;seller_num_id=1913689916&amp;dk=0&amp;title=%B0%D8%C0%BC%BB%C6%CC%D2%C4%EA%B8%E2+%BC%D0%D0%C4%C4%EA%B8%E2%CC%F5+%BA%AB%CA%BD%C4%EA%B8%E2+%BA%AB%B9%FA%B3%B4%C4%EA%B8%E2+%BB%F0%B9%F8%C4%EA%B8%E2%D4%AD%D7%B0500g&amp;sbn=69eab4a84873b39f45c20cf74e6769da&amp;isTKA=false&amp;msc=1</t>
  </si>
  <si>
    <t>http://detailskip.taobao.com/json/show_buyer_list.htm?step=false&amp;bid_page=1&amp;page_size=15&amp;item_type=b&amp;ends=1422467162000&amp;starts=1421862362000&amp;item_id=43001019810&amp;user_tag=270274560&amp;old_quantity=9999999&amp;zhichong=true&amp;sold_total_num=16&amp;seller_num_id=1723070036&amp;dk=0&amp;title=%B6%AB%B1%B1%D5%B3%B6%B9%B0%FC%C1%BD%B7%DD%B0%FC%D3%CA%D5%E6%BF%D5%B0%FC%D7%B0%B6%AB%B1%B1%CC%D8%B2%FA%CA%D6%B9%A4%D6%C6%D7%F7&amp;sbn=90cfde99abfd0584c2425f11e4ddf0d3&amp;isTKA=false&amp;msc=1</t>
  </si>
  <si>
    <t>http://detailskip.taobao.com/json/show_buyer_list.htm?step=false&amp;bid_page=1&amp;page_size=15&amp;item_type=b&amp;ends=1422470160000&amp;starts=1421865360000&amp;item_id=41710550087&amp;user_tag=337186832&amp;old_quantity=150121&amp;zhichong=true&amp;sold_total_num=16&amp;seller_num_id=78168242&amp;dk=0&amp;title=%D5%E3%BD%AD%C4%FE%B2%A8%CC%D8%B2%FA+%C0%F1%C6%B7%C4%EA%B8%E2++%CC%D8%BC%B6%C5%B4%C3%D7%BE%AB%D6%C6%B0%D7%C4%EA%B8%E2+%C8%AB%B9%FA%B0%FC%D3%CA+450%BF%CB%D7%B0&amp;sbn=9c0e81d0c1411ba2b036381f515c663a&amp;isTKA=false&amp;msc=1</t>
  </si>
  <si>
    <t>http://detailskip.taobao.com/json/show_buyer_list.htm?step=false&amp;bid_page=1&amp;page_size=15&amp;item_type=b&amp;ends=1422488685000&amp;starts=1421883885000&amp;item_id=43412824482&amp;user_tag=471666688&amp;old_quantity=999&amp;zhichong=true&amp;sold_total_num=16&amp;seller_num_id=1592283956&amp;dk=0&amp;title=%CF%E3%B8%DB%B4%FA%B9%BA+%C6%E6%BB%AA%B1%FD%BC%D2+%C3%D4%C4%E3%D1%C7%8B%B0%CC%C7%C4%EA%B8%E2+380%BF%CB++%BD%F8%BF%DA+%C4%EA%BB%F5+%CC%D8%B2%FA&amp;sbn=d552c9f59c4054def9f20f55a8f299f7&amp;isTKA=false&amp;msc=2</t>
  </si>
  <si>
    <t>http://detailskip.taobao.com/json/show_buyer_list.htm?step=false&amp;bid_page=1&amp;page_size=15&amp;item_type=b&amp;ends=1422494988000&amp;starts=1421890188000&amp;item_id=43194808024&amp;user_tag=337186816&amp;old_quantity=19563&amp;zhichong=true&amp;sold_total_num=16&amp;seller_num_id=671300430&amp;dk=0&amp;title=%C4%EA%BB%F5%BD%AD%C9%BD%C4%EA%B8%E2%2F%B4%BF%CA%D6%B9%A4%C4%EA%B8%E2pk%C4%FE%B2%A8%C4%EA%B8%E25%BD%EF%BD%AD%D5%E3%BB%A6%B0%FC%D3%CA&amp;sbn=8719b1a4fa9973889dd14995be4610c4&amp;isTKA=false&amp;msc=1</t>
  </si>
  <si>
    <t>http://detailskip.taobao.com/json/show_buyer_list.htm?step=false&amp;bid_page=1&amp;page_size=15&amp;item_type=b&amp;ends=1422495563000&amp;starts=1421890763000&amp;item_id=16865482400&amp;user_tag=471158784&amp;old_quantity=5331&amp;zhichong=true&amp;sold_total_num=16&amp;seller_num_id=707918892&amp;dk=0&amp;title=10%D4%AA%D4%CB%B7%D1%B0%FC%D3%CA+%BA%AB%B9%FA%B4%F2%B8%E2+%D1%D3%B1%DF%B3%AF%CF%CA%D7%E5%B8%E2%B5%E3+%C9%A2%D7%B4+%BA%EC%B6%B9%CB%C9%B8%E2500g&amp;sbn=862264cca67267fefca63f0dad898d14&amp;isTKA=false&amp;msc=1</t>
  </si>
  <si>
    <t>http://detailskip.taobao.com/json/show_buyer_list.htm?step=false&amp;bid_page=1&amp;page_size=15&amp;item_type=b&amp;ends=1422495768000&amp;starts=1421890968000&amp;item_id=35265899108&amp;user_tag=337121282&amp;old_quantity=7757&amp;zhichong=true&amp;sold_total_num=16&amp;seller_num_id=180773773&amp;dk=0&amp;title=%BA%AB%B9%FA%D4%AD%D7%B0%C4%EA%B8%E2+%CB%C9%BA%D7%C4%EA%B8%E2%CC%F5+%B3%B4%C4%EA%B8%E2%BD%F8%BF%DA%C4%EA%B8%E2600g&amp;sbn=2d3527f791d46341dc5903af708de19e&amp;isTKA=false&amp;msc=2</t>
  </si>
  <si>
    <t>http://detailskip.taobao.com/json/show_buyer_list.htm?step=false&amp;bid_page=1&amp;page_size=15&amp;item_type=b&amp;ends=1422495770000&amp;starts=1421890970000&amp;item_id=35318825811&amp;user_tag=337121282&amp;old_quantity=960&amp;zhichong=true&amp;sold_total_num=16&amp;seller_num_id=180773773&amp;dk=0&amp;title=%BA%AB%B9%FA%C4%EA%B8%E2+%B4%F2%B8%E2+%CF%B2%C0%FB%B5%C3+%BA%EC%B6%B9%B7%A2%B8%E2+%BA%C3%B3%D4%CF%D6%D7%F6+%B3%AF%CF%CA%D7%E5%B7%A2%B8%E2+500g&amp;sbn=ce09f0650114dbaa3e4b4cc6d15a0ccc&amp;isTKA=false&amp;msc=2</t>
  </si>
  <si>
    <t>http://detailskip.taobao.com/json/show_buyer_list.htm?step=false&amp;bid_page=1&amp;page_size=15&amp;item_type=b&amp;ends=1422495863000&amp;starts=1421891063000&amp;item_id=35728414210&amp;user_tag=337121282&amp;old_quantity=785&amp;zhichong=true&amp;sold_total_num=16&amp;seller_num_id=180773773&amp;dk=0&amp;title=%BA%AB%B9%FA%D4%AD%D7%B0%BD%F8%BF%DA%D6%A5%CA%BF%C4%EA%B8%E2+%D7%CF%CA%ED%CE%B6%D6%A5%CA%BF%BB%F0%B9%F8%C9%CF%BA%A3%B7%B9%B5%EA%D7%A8%B9%A91kg+%C0%B4%BB%F5%C0%B2&amp;sbn=e37c7ae76d698f63a3ebdfa637c7f37f&amp;isTKA=false&amp;msc=2</t>
  </si>
  <si>
    <t>http://detailskip.taobao.com/json/show_buyer_list.htm?step=false&amp;bid_page=1&amp;page_size=15&amp;item_type=b&amp;ends=1422495917000&amp;starts=1421891117000&amp;item_id=43310114350&amp;user_tag=337399808&amp;old_quantity=197&amp;zhichong=true&amp;sold_total_num=16&amp;seller_num_id=150775142&amp;dk=0&amp;title=%D5%B3%B6%B9%B0%FC%B6%AB%B1%B1%C5%A9%BC%D2%C2%E8%C2%E8%B4%BF%CA%D6%B9%A4%D7%D4%D6%C6%B6%AB%B1%B1%D5%B3%B6%B9%B0%FC%BD%AD%C3%D7%C5%B4%C3%D7%D5%B3%B6%B9%B0%FC500g%B0%FC%D3%CA&amp;sbn=e4240749647e7aab5dbb684ad3276858&amp;isTKA=false&amp;msc=1</t>
  </si>
  <si>
    <t>http://detailskip.taobao.com/json/show_buyer_list.htm?step=false&amp;bid_page=1&amp;page_size=15&amp;item_type=b&amp;ends=1422497002000&amp;starts=1421892202000&amp;item_id=6912979184&amp;user_tag=471412736&amp;old_quantity=172&amp;zhichong=true&amp;sold_total_num=16&amp;seller_num_id=308290676&amp;dk=0&amp;title=%C2%CC%B3%BD%C4%EA%B8%E2%D5%B3%B6%B9%B0%FC%C0%F1%BA%D0%B6%AB%B1%B1%F0%A4%B6%B9%B0%FC%B4%F3%B6%B9%B0%FC%D3%D0%BB%FA%CC%D8%B2%FA%C4%EA%B8%E29%B4%FC%D7%B0%C8%AB%B9%FA%B0%FC%D3%CA&amp;sbn=99b13da0cc071bfde6fe34d801a0119b&amp;isTKA=false&amp;msc=1</t>
  </si>
  <si>
    <t>http://detailskip.taobao.com/json/show_buyer_list.htm?step=false&amp;bid_page=1&amp;page_size=15&amp;item_type=b&amp;ends=1422498077000&amp;starts=1421893277000&amp;item_id=43262170978&amp;user_tag=471429120&amp;old_quantity=99891&amp;zhichong=true&amp;sold_total_num=16&amp;seller_num_id=494045140&amp;dk=0&amp;title=%CF%E3%B8%DB%B4%FA%B9%BA+%C6%E6%BB%AA%B1%FD%BC%D2%D1%C7%E6%D6%CC%C7%C4%EA%B8%E2%C0%F1%BA%D0%D7%B0%A3%A8%D4%B2%D0%CE%A3%A9%BA%D8%C4%EA%C4%EA%BB%F5%CA%B3%C6%B7&amp;sbn=7cd9a9121b7c310379d0a11051ec650b&amp;isTKA=false&amp;msc=2</t>
  </si>
  <si>
    <t>http://detailskip.taobao.com/json/show_buyer_list.htm?step=false&amp;bid_page=1&amp;page_size=15&amp;item_type=b&amp;ends=1422498600000&amp;starts=1421893800000&amp;item_id=39893458741&amp;user_tag=270340096&amp;old_quantity=10000&amp;zhichong=true&amp;sold_total_num=16&amp;seller_num_id=1857137062&amp;dk=0&amp;title=%B0%FC%D3%CA+%CF%D6%D7%F6%CF%D6%C2%F4+%D4%C6%C4%CF%CC%D8%B2%FA+%C3%C9%D7%D4%D5%FD%D7%DA%CF%E3%C3%D7%B6%FC%BF%E9700g%D5%E6%BF%D5%B0%FC%D7%B0%2F%C4%EA%B8%E2%F4%CE%F4%CE&amp;sbn=bc7165c2e3f9f6520823fb9519c4c8bb&amp;isTKA=false&amp;msc=1</t>
  </si>
  <si>
    <t>http://detailskip.taobao.com/json/show_buyer_list.htm?step=false&amp;bid_page=1&amp;page_size=15&amp;item_type=b&amp;ends=1422498684000&amp;starts=1421893884000&amp;item_id=37790525688&amp;user_tag=337383424&amp;old_quantity=8981&amp;zhichong=true&amp;sold_total_num=16&amp;seller_num_id=1921740687&amp;dk=0&amp;title=%BA%AB%B9%FA%BD%F8%BF%DA%C4%EA%B8%E2+%D7%CF%CA%ED%BC%D0%D0%C4%C4%EA%B8%E2+%BB%F0%B9%F8%CA%B3%B2%C41000%BF%CB+%B3%B4%C4%EA%B8%E2&amp;sbn=40da1eb73b1cbf8b9ea07bb115a93c8c&amp;isTKA=false&amp;msc=2</t>
  </si>
  <si>
    <t>http://detailskip.taobao.com/json/show_buyer_list.htm?step=false&amp;bid_page=1&amp;page_size=15&amp;item_type=b&amp;ends=1422499185000&amp;starts=1421894385000&amp;item_id=42234623188&amp;user_tag=341331968&amp;old_quantity=1000&amp;zhichong=true&amp;sold_total_num=16&amp;seller_num_id=78483280&amp;dk=0&amp;title=%C2%CC%B3%BD%D5%B3%B6%B9%B0%FC+%D5%FD%D7%DA%B6%AB%B1%B1+%F0%A4%B6%B9%B0%FC+%D5%E6%BF%D5%B0%FC%D7%B0+%CA%D6%B9%A4%CC%D8%B2%FA280g&amp;sbn=9efade634d7c15e46eda1688dd70ff7b&amp;isTKA=false&amp;msc=1</t>
  </si>
  <si>
    <t>http://detailskip.taobao.com/json/show_buyer_list.htm?step=false&amp;bid_page=1&amp;page_size=15&amp;item_type=b&amp;ends=1422499620000&amp;starts=1421894820000&amp;item_id=36307334921&amp;user_tag=270274560&amp;old_quantity=10019&amp;zhichong=true&amp;sold_total_num=16&amp;seller_num_id=1851002966&amp;dk=0&amp;title=%E1%D3%D6%DD%D0%C2%B2%FD%C4%FE%B2%A8%CC%D8%B2%FA+%C4%A5%F4%D9%2F%B3%B4%C4%EA%B8%E2+%C4%EA%B8%E2%C6%AC+%C4%EA%B8%E2%CB%BF+%D0%C2%CF%CA%CD%ED%C3%D7%C4%EA%B8%E2%CC%F5&amp;sbn=64845208be1cab7ffca9451f9554567c&amp;isTKA=false&amp;msc=1</t>
  </si>
  <si>
    <t>http://detailskip.taobao.com/json/show_buyer_list.htm?step=false&amp;bid_page=1&amp;page_size=15&amp;item_type=b&amp;ends=1422500518000&amp;starts=1421895718000&amp;item_id=36717755056&amp;user_tag=471347216&amp;old_quantity=9976&amp;zhichong=true&amp;sold_total_num=16&amp;seller_num_id=108723779&amp;dk=0&amp;title=%CC%EC%CF%C9%B8%A3%D5%FD%D7%DA%BA%AB%B9%FA%BA%AB%CA%BD%B7%A2%B8%E2%C5%B4%C3%D7%C4%EA%B8%E2%D1%D3%B1%DF%B3%AF%CF%CA%D7%E5%B4%AB%CD%B3%B4%F2%B8%E2%D5%B3%B8%E2%C8%FD%B7%DD%B0%FC%D3%CA&amp;sbn=5f1a77d93db2fadee87589a3f5c9bf0d&amp;isTKA=false&amp;msc=1</t>
  </si>
  <si>
    <t>http://detailskip.taobao.com/json/show_buyer_list.htm?step=false&amp;bid_page=1&amp;page_size=15&amp;item_type=b&amp;ends=1422501484000&amp;starts=1421896684000&amp;item_id=36801058208&amp;user_tag=337186816&amp;old_quantity=976&amp;zhichong=true&amp;sold_total_num=16&amp;seller_num_id=10002673&amp;dk=0&amp;title=%A1%BE%D3%E6%CF%CA%B7%BB%A1%BF%C4%FE%B2%A8%CC%D8%B2%FA+%B4%C8%B3%C7%C4%EA%B8%E2+%CF%D6%D7%F6%CA%D6%B9%A4%C7%D0%C4%EA%B8%E2%C6%AC+10%BD%EF%C6%F0%CF%DE%C7%F8%B0%FC%D3%CA&amp;sbn=60fbfb4a701c31c989d02e966bb8fc2e&amp;isTKA=false&amp;msc=1</t>
  </si>
  <si>
    <t>http://detailskip.taobao.com/json/show_buyer_list.htm?step=false&amp;bid_page=1&amp;page_size=15&amp;item_type=b&amp;ends=1422502296000&amp;starts=1421897496000&amp;item_id=40110315486&amp;user_tag=336859136&amp;old_quantity=997&amp;zhichong=true&amp;sold_total_num=16&amp;seller_num_id=781322531&amp;dk=0&amp;title=%C8%FD%BD%EF%B0%FC%D3%CA%D5%B3%B6%B9%B0%FC%D5%FD%D7%DA%B6%AB%B1%B1%B4%F3%BB%C6%C3%D7%C3%E6%F0%A4%B6%B9%B0%FC500%BF%CB%D7%F3%D3%D2%D5%E6%BF%D5%B0%FC%D7%B0&amp;sbn=582a3c76fb68b1f303cee7dd5fa9dbfa&amp;isTKA=false&amp;msc=1</t>
  </si>
  <si>
    <t>http://detailskip.taobao.com/json/show_buyer_list.htm?step=false&amp;bid_page=1&amp;page_size=15&amp;item_type=b&amp;ends=1422502989000&amp;starts=1421898189000&amp;item_id=42876207907&amp;user_tag=337121280&amp;old_quantity=8000&amp;zhichong=true&amp;sold_total_num=16&amp;seller_num_id=880714764&amp;dk=0&amp;title=%BA%AB%B9%FA%BD%F8%BF%DA%D6%A5%CA%BF%C8%FD%BF%EE%BB%EC%BA%CF%C4%EA%B8%E2%BB%F0%B9%F8%CC%D7%B2%CD%B6%FE+%BA%C3%B3%D4%B5%C4%B2%BF%B6%D3%BB%F0%B9%F8%CC%D7%B2%CD&amp;sbn=68e4df9e5ee873529058ba96906f56f9&amp;isTKA=false&amp;msc=2</t>
  </si>
  <si>
    <t>http://detailskip.taobao.com/json/show_buyer_list.htm?step=false&amp;bid_page=1&amp;page_size=15&amp;item_type=b&amp;ends=1422503014000&amp;starts=1421898214000&amp;item_id=43415336802&amp;user_tag=336924672&amp;old_quantity=999987&amp;zhichong=true&amp;sold_total_num=16&amp;seller_num_id=292710517&amp;dk=0&amp;title=%C0%CF%BC%D2%CE%B6%CF%D6%D5%F4%CF%D6%C2%F4%D5%FD%D7%DA%B6%AB%B1%B1%D5%B3%B6%B9%B0%FC+%B4%F3%BB%C6%C3%D7+%B4%BF%CA%D6%B9%A4%F0%A4%B6%B9%B0%FC%C2%FA5%BD%EF%B0%FC%D3%CA&amp;sbn=e5c7992bc77a9859d704cabdfa72d813&amp;isTKA=false&amp;msc=1</t>
  </si>
  <si>
    <t>http://detailskip.taobao.com/json/show_buyer_list.htm?step=false&amp;bid_page=1&amp;page_size=15&amp;item_type=b&amp;ends=1422504623000&amp;starts=1421899823000&amp;item_id=36229578449&amp;user_tag=270340096&amp;old_quantity=42&amp;zhichong=true&amp;sold_total_num=16&amp;seller_num_id=1738406045&amp;dk=0&amp;title=%C8%AB%CD%F8%D7%EE%B5%CD+%D0%C2%BB%F5%D7%DA%BC%D2%B8%AE%B3%B4%C4%EA%B8%E2%D5%FD%D7%DA%C7%E5%BE%BB%D4%B0%BA%AB%B9%FA%CA%BD%C0%B1%B3%B4%C4%EA%B8%E2500gQ%B5%AF%C8%ED%C5%B4&amp;sbn=4443abce32f4cbf5353e3408bad0b93f&amp;isTKA=false&amp;msc=1</t>
  </si>
  <si>
    <t>http://detailskip.taobao.com/json/show_buyer_list.htm?step=false&amp;bid_page=1&amp;page_size=15&amp;item_type=b&amp;ends=1422504814000&amp;starts=1421900014000&amp;item_id=43073900900&amp;user_tag=337383424&amp;old_quantity=300&amp;zhichong=true&amp;sold_total_num=16&amp;seller_num_id=1676539791&amp;dk=0&amp;title=%C4%EA%B8%E2+%B9%E3%B6%AB%C3%B7%D6%DD%BF%CD%BC%D2%CC%D8%B2%FA%CC%F0%BB%7B+%B0%D9%C4%EA%BE%AD%B5%E4%D0%A1%B3%D4%C5%B4%C3%D7%BB%7B%CA%D6%B9%A4%D6%C6%D7%F7%D5%E6%BF%D5%B0%FC%D7%B0&amp;sbn=93b917dcd1e13a3626ab1a434c80deb1&amp;isTKA=false&amp;msc=1</t>
  </si>
  <si>
    <t>http://detailskip.taobao.com/json/show_buyer_list.htm?step=false&amp;bid_page=1&amp;page_size=15&amp;item_type=b&amp;ends=1422505040000&amp;starts=1421900240000&amp;item_id=43147634895&amp;user_tag=274272256&amp;old_quantity=1000&amp;zhichong=true&amp;sold_total_num=16&amp;seller_num_id=188866388&amp;dk=0&amp;title=2014%C4%EA%B8%E2+%D5%E3%BD%AD%CC%A8%D6%DD%C1%D9%BA%A3%CC%D8%B2%FA+%C1%D9%BA%A3%C8%ED%CF%E3%CD%ED%C3%D7%C4%EA%B8%E2+%CA%D6%B9%A4%C4%EA%B8%E2+%CA%D6%CB%BA%C4%EA%B8%E2&amp;sbn=ad31856044d5921b6d61e01eec527671&amp;isTKA=false&amp;msc=1</t>
  </si>
  <si>
    <t>http://detailskip.taobao.com/json/show_buyer_list.htm?step=false&amp;bid_page=1&amp;page_size=15&amp;item_type=b&amp;ends=1422505880000&amp;starts=1421901080000&amp;item_id=42653460435&amp;user_tag=337383424&amp;old_quantity=99&amp;zhichong=true&amp;sold_total_num=16&amp;seller_num_id=1052326180&amp;dk=0&amp;title=%C4%FE%B2%A8%CC%D8%B2%FA+%CA%D6%B9%A4%C5%B4%C3%D7%BF%E9+%C5%B4%C3%D7%C2%E9%F4%D9+%C5%B4%C3%D7%C2%E9%BC%5E+%F4%D9%F4%CE&amp;sbn=6076174ece2b6dde411aad6c3603a62d&amp;isTKA=false&amp;msc=1</t>
  </si>
  <si>
    <t>http://detailskip.taobao.com/json/show_buyer_list.htm?step=false&amp;bid_page=1&amp;page_size=15&amp;item_type=b&amp;ends=1422507030000&amp;starts=1421902230000&amp;item_id=42730527298&amp;user_tag=270077952&amp;old_quantity=500&amp;zhichong=true&amp;sold_total_num=16&amp;seller_num_id=460904498&amp;dk=0&amp;title=%B3%A3%D6%DD%CC%D8%B2%FA%BA%E1%C9%BD%C7%C5%BD%F0%B7%E1%C4%EA%B8%E2%2F%C5%A9%BC%D2%B4%BF%CA%D6%B9%A4%C5%B4%C3%D7%C4%CF%B9%CF%C4%EA%B8%E2+%BB%F0%B9%F8%CA%B3%B2%C4%C9%A2%D7%B0&amp;sbn=7a878b77a3faea2da6f9685bc943cd15&amp;isTKA=false&amp;msc=1</t>
  </si>
  <si>
    <t>http://detailskip.taobao.com/json/show_buyer_list.htm?step=false&amp;bid_page=1&amp;page_size=15&amp;item_type=b&amp;ends=1422508470000&amp;starts=1421903670000&amp;item_id=26920868925&amp;user_tag=270340096&amp;old_quantity=9047&amp;zhichong=true&amp;sold_total_num=16&amp;seller_num_id=1721690678&amp;dk=0&amp;title=%D7%EE%D0%C2%C8%D5%C6%DA%7E%BA%AB%B9%FA%BD%F8%BF%DA%CB%C9%BA%D7%C5%C6%B3%B4%C4%EA%B8%E2%CC%F5600%BF%CB+%BD%F8%BF%DA%B3%B4%C4%EA%B8%E2+%D2%BB%CF%E412%B4%FC&amp;sbn=271666cc68d09cab136da0ce3afd219e&amp;isTKA=false&amp;msc=1</t>
  </si>
  <si>
    <t>http://detailskip.taobao.com/json/show_buyer_list.htm?step=false&amp;bid_page=1&amp;page_size=15&amp;item_type=b&amp;ends=1422509400000&amp;starts=1421904600000&amp;item_id=8203085673&amp;user_tag=336924672&amp;old_quantity=1193&amp;zhichong=true&amp;sold_total_num=16&amp;seller_num_id=371377041&amp;dk=0&amp;title=%BD%AD%CE%F7%BE%B0%B5%C2%D5%F2%CC%D8%B2%FA+%D0%D6%B5%DC%C5%B4%C3%D7%B8%E2%2F%B8%E2%B9%FB%D8%EC+%C5%B4%C3%D7%D6%C6%D7%F7+%CA%D6%B9%A4%C7%D0%B8%E2+%CB%AE%C4%A5%C4%EA%B8%E2&amp;sbn=0b7eb948bb48abb30d53d6916a23fcf8&amp;isTKA=false&amp;msc=1</t>
  </si>
  <si>
    <t>http://detailskip.taobao.com/json/show_buyer_list.htm?step=false&amp;bid_page=1&amp;page_size=15&amp;item_type=b&amp;ends=1422509703000&amp;starts=1421904903000&amp;item_id=43007835425&amp;user_tag=270274560&amp;old_quantity=499&amp;zhichong=true&amp;sold_total_num=16&amp;seller_num_id=2082156906&amp;dk=0&amp;title=%E1%D3%D6%DD%CC%D8%B2%FA%C5%A9%BC%D2%D7%D4%D6%C6%C4%EA%B8%E2%CC%D8%BC%B6%B4%BF%CD%ED%C3%D7%C4%EA%B8%E2%B4%BF%CC%EC%C8%BBQ%BE%A2%CA%AE%D7%E3%B8%DF%C3%DC%B6%C8%B5%CD%BA%AC%CB%AE&amp;sbn=8312b3561f38252306da6ca691e1887f&amp;isTKA=false&amp;msc=1</t>
  </si>
  <si>
    <t>http://detailskip.taobao.com/json/show_buyer_list.htm?step=false&amp;bid_page=1&amp;page_size=15&amp;item_type=b&amp;ends=1422510312000&amp;starts=1421905512000&amp;item_id=35301183822&amp;user_tag=408186896&amp;old_quantity=10000&amp;zhichong=true&amp;sold_total_num=16&amp;seller_num_id=51821865&amp;dk=0&amp;title=%A1%BE%C4%FE%B2%A8%CC%D8%B2%FA%A1%BF%D5%FD%D7%DA%B4%C8%B3%C7%C8%E7%D2%E2%CB%AE%C4%A5%C4%EA%B8%E26kg%C0%F1%BA%D0+20%B0%FC+%C4%EA%BB%F5%C5%FA%B7%A2&amp;sbn=767179c91d8fcfac0130fbc4bc1c4aef&amp;isTKA=false&amp;msc=1</t>
  </si>
  <si>
    <t>http://detailskip.taobao.com/json/show_buyer_list.htm?step=false&amp;bid_page=1&amp;page_size=15&amp;item_type=b&amp;ends=1422511091000&amp;starts=1421906291000&amp;item_id=10886534601&amp;user_tag=5853202&amp;old_quantity=883&amp;zhichong=true&amp;sold_total_num=16&amp;seller_num_id=10150365&amp;dk=0&amp;title=%B3%F6%BF%DA%BA%AB%B9%FA%D3%E3%B1%FD%B0%F4400%BF%CB+%B3%B4%C4%EA%B8%E2%C5%E4%CC%F0%B2%BB%C0%B1+%C0%E4%B6%B3+%D3%E3%B1%FD%B0%F4+%D3%E3%B8%E2%B4%AE%CC%F5%D7%B4&amp;sbn=cc3a2eaf52da193783ebefe65995be98&amp;isTKA=false&amp;msc=1</t>
  </si>
  <si>
    <t>http://detailskip.taobao.com/json/show_buyer_list.htm?step=false&amp;bid_page=1&amp;page_size=15&amp;item_type=b&amp;ends=1422511724000&amp;starts=1421906924000&amp;item_id=35302091119&amp;user_tag=408186896&amp;old_quantity=10000&amp;zhichong=true&amp;sold_total_num=16&amp;seller_num_id=51821865&amp;dk=0&amp;title=%A1%BE%C4%FE%B2%A8%CC%D8%B2%FA%A1%BF%D5%FD%D7%DA%B4%C8%B3%C7%C8%E7%D2%E2%CB%AE%C4%A5%C4%EA%B8%E23.6kg%C0%F1%BA%D0+12%B0%FC+%C4%EA%BB%F5%C5%FA%B7%A2&amp;sbn=841bb5bc1e9047205c35e64fc3058368&amp;isTKA=false&amp;msc=1</t>
  </si>
  <si>
    <t>http://detailskip.taobao.com/json/show_buyer_list.htm?step=false&amp;bid_page=1&amp;page_size=15&amp;item_type=b&amp;ends=1422511903000&amp;starts=1421907103000&amp;item_id=42781469088&amp;user_tag=270274560&amp;old_quantity=1888&amp;zhichong=true&amp;sold_total_num=16&amp;seller_num_id=2162514397&amp;dk=0&amp;title=%B6%AB%B1%B1%D5%B3%B6%B9%B0%FC+%BD%AD%C3%D7%D5%B3%B6%B9%B0%FC+%C5%B4%C3%D7%B0%FC+%C5%B4%C3%D7%CD%C5%B6%B9%C9%B3%CF%DA%D5%B3%B6%B9%B0%FC5%BD%EF10%BC%FE%B0%FC%D3%CA&amp;sbn=72113f4a605f64afbc2b93306739e195&amp;isTKA=false&amp;msc=1</t>
  </si>
  <si>
    <t>http://detailskip.taobao.com/json/show_buyer_list.htm?step=false&amp;bid_page=1&amp;page_size=15&amp;item_type=b&amp;ends=1422513532000&amp;starts=1421908732000&amp;item_id=40368658608&amp;user_tag=404295680&amp;old_quantity=9952&amp;zhichong=true&amp;sold_total_num=16&amp;seller_num_id=906014717&amp;dk=0&amp;title=%D5%FD%D7%DA%BA%AB%CA%BD%B7%E7%CE%B6%D6%A5%CA%BF%C4%EA%B8%E2+%CC%D8%D6%C6%B0%E6+%BA%AB%B9%FA%BB%F0%B9%F8%BC%D0%D0%C4%C4%EA%B8%E2+500%BF%CB%D4%AD%CE%B6%BF%C9%C5%FA%B7%A2&amp;sbn=e17b62ba765154f9add99866d43aa561&amp;isTKA=false&amp;msc=1</t>
  </si>
  <si>
    <t>http://detailskip.taobao.com/json/show_buyer_list.htm?step=false&amp;bid_page=1&amp;page_size=15&amp;item_type=b&amp;ends=1422513626000&amp;starts=1421908826000&amp;item_id=43028374211&amp;user_tag=337186816&amp;old_quantity=100&amp;zhichong=true&amp;sold_total_num=16&amp;seller_num_id=153756673&amp;dk=0&amp;title=%D0%CB%D2%E5%B0%B2%C1%FA%BE%AC%B5%BE%CD%ED%C3%D7%B6%FC%BF%E9%F4%CE%B2%BC%D2%C0%C7%E9+%B6%FA%BF%E9%F4%CE475g%B4%FC%D7%B0%B9%F3%D6%DD%CC%D8%B2%FA%B9%F3%D6%DD%C4%EA%B8%E2&amp;sbn=845d4f16eb1616acddf9b5e47d65ff51&amp;isTKA=false&amp;msc=1</t>
  </si>
  <si>
    <t>http://detailskip.taobao.com/json/show_buyer_list.htm?step=false&amp;bid_page=1&amp;page_size=15&amp;item_type=b&amp;ends=1422513891000&amp;starts=1421909091000&amp;item_id=43231194407&amp;user_tag=403730432&amp;old_quantity=1493&amp;zhichong=true&amp;sold_total_num=16&amp;seller_num_id=2366567111&amp;dk=0&amp;title=%BD%AD%C4%CF%CC%D8%B2%FA+%B4%AB%CD%B3%C5%B4%C3%D7%D0%A1%C4%EA%B8%E2+%C3%C0%CA%B3+%C4%EA%B8%E2%C6%AC+%B3%B4%C4%EA%B8%E2%BB%F0%B9%F8%C4%EA%B8%E2+%C9%A2%D7%B0500%BF%CB&amp;sbn=67cb2db90e7dbb785b225579935e286e&amp;isTKA=false&amp;msc=1</t>
  </si>
  <si>
    <t>http://detailskip.taobao.com/json/show_buyer_list.htm?step=false&amp;bid_page=1&amp;page_size=15&amp;item_type=b&amp;ends=1422514200000&amp;starts=1421909400000&amp;item_id=9025826253&amp;user_tag=336924672&amp;old_quantity=6932&amp;zhichong=true&amp;sold_total_num=16&amp;seller_num_id=654787403&amp;dk=0&amp;title=%BA%C3%D4%CB%C0%B4*%B3%F6%BF%DA%BA%AB%B9%FA%D5%FD%D7%DA%BB%F0%B9%F8%C4%EA%B8%E2%CC%F5%BF%E9909g%C5%FA%B7%A2+%BA%AB%CA%BD%C1%CF%C0%ED%C0%B1%B3%B4%C4%EA%B8%E2%B2%C4%C1%CF&amp;sbn=913dea5e1f1abd224ee49f71e58641b6&amp;isTKA=false&amp;msc=1</t>
  </si>
  <si>
    <t>http://detailskip.taobao.com/json/show_buyer_list.htm?step=false&amp;bid_page=1&amp;page_size=15&amp;item_type=b&amp;ends=1422514543000&amp;starts=1421909743000&amp;item_id=16270930974&amp;user_tag=471412736&amp;old_quantity=245&amp;zhichong=true&amp;sold_total_num=16&amp;seller_num_id=427454694&amp;dk=0&amp;title=%B6%AB%B1%B1%CC%D8%B2%FA%D0%A1%B3%D4%C5%B4%C3%D7480g%D5%B3%B6%B9%B0%FC%B4%AB%CD%B3%C3%C0%CA%B3%B4%BF%BA%EC%B6%B9%CF%DA%B6%F9%CA%AE%BC%FE%B0%FC%D3%CA&amp;sbn=013493a0497292ed977f104fdc02b233&amp;isTKA=false&amp;msc=1</t>
  </si>
  <si>
    <t>http://detailskip.taobao.com/json/show_buyer_list.htm?step=false&amp;bid_page=1&amp;page_size=15&amp;item_type=b&amp;ends=1422514600000&amp;starts=1421909800000&amp;item_id=42899170472&amp;user_tag=270012416&amp;old_quantity=100&amp;zhichong=true&amp;sold_total_num=16&amp;seller_num_id=671014529&amp;dk=0&amp;title=%C5%A9%BC%D2%D7%D4%D6%C6%C7%E5%C3%F7%B9%FB%C3%E0%B2%CB%E2%C9%F4%CE+%C2%E9%F4%D9+%C7%E5%C3%F7%CD%C5%D7%D3+%C6%BD%D1%F4%C7%E5%C3%F7%E2%C9%F4%D9+%B6%AB%C3%C5%C7%E5%C3%F7%B8%E2&amp;sbn=a282bae9b883357fb2f1bef5bbf690bc&amp;isTKA=false&amp;msc=1</t>
  </si>
  <si>
    <t>http://detailskip.taobao.com/json/show_buyer_list.htm?step=false&amp;bid_page=1&amp;page_size=15&amp;item_type=b&amp;ends=1422518078000&amp;starts=1421913278000&amp;item_id=39770367140&amp;user_tag=404516864&amp;old_quantity=5000&amp;zhichong=true&amp;sold_total_num=16&amp;seller_num_id=406459053&amp;dk=0&amp;title=%D4%C6%C4%CF%CC%D8%B2%FA%B4%F6%CD%FA%D6%F1%CD%B2%D6%F1%CF%E3%B7%B9%D6%F1%D7%D3%B7%B9%B7%BD%B1%E3%C5%B4%C3%D7%B7%B9%CE%E5%B9%C8%D4%D3%C1%B8%BC%D3%C8%C8%BC%B4%CA%B3205g&amp;sbn=99f1af457bc4265609749e9583a0ca8c&amp;isTKA=false&amp;msc=1</t>
  </si>
  <si>
    <t>http://detailskip.taobao.com/json/show_buyer_list.htm?step=false&amp;bid_page=1&amp;page_size=15&amp;item_type=b&amp;ends=1422519054000&amp;starts=1421914254000&amp;item_id=43308576708&amp;user_tag=337383424&amp;old_quantity=9999&amp;zhichong=true&amp;sold_total_num=16&amp;seller_num_id=1736002051&amp;dk=0&amp;title=%CC%EC%CF%C9%B8%A3%D1%D3%B1%DF%CC%D8%B2%FA%C9%A2%D7%B4%BA%AB%B9%FA%D5%FD%D7%DA%C5%B4%C3%D7%CA%D6%B9%A4%B4%F2%B8%E2%B3%AF%CF%CA%D7%E5%B4%AB%CD%B3%C4%EA%B8%E2+3%BD%EF%B0%FC%D3%CA&amp;sbn=dde2d31cae770da6e5eeadb9a67cc757&amp;isTKA=false&amp;msc=1</t>
  </si>
  <si>
    <t>http://detailskip.taobao.com/json/show_buyer_list.htm?step=false&amp;bid_page=1&amp;page_size=15&amp;item_type=b&amp;ends=1422519258000&amp;starts=1421914458000&amp;item_id=43201108135&amp;user_tag=269488128&amp;old_quantity=500&amp;zhichong=true&amp;sold_total_num=16&amp;seller_num_id=2376159949&amp;dk=0&amp;title=%D5%E3%BD%AD%EE%B4%CF%E7%CC%D8%B2%FA%CA%D6%B9%A4%C4%EA%B8%E2%BB%C6%B9%FB%BB%C6%C3%D7%BC%40%C5%A9%BC%D2%D7%D4%D6%C6%BB%C6%BC%40%BB%C6%C4%EA%B8%E2%BC%EE%BC%40%CE%DE%CC%ED%BC%D3%BC%C1&amp;sbn=cd04a4972bdd9134ef925ea636c50e9d&amp;isTKA=false&amp;msc=1</t>
  </si>
  <si>
    <t>http://detailskip.taobao.com/json/show_buyer_list.htm?step=false&amp;bid_page=1&amp;page_size=15&amp;item_type=b&amp;ends=1422519494000&amp;starts=1421914694000&amp;item_id=38966023462&amp;user_tag=270077954&amp;old_quantity=37812&amp;zhichong=true&amp;sold_total_num=16&amp;seller_num_id=54764783&amp;dk=0&amp;title=%BD%AD%CE%F7%B8%D3%C4%CF%C5%A9%BC%D2%CA%D6%B9%A4%D7%D4%D6%C6%C4%EA%B8%E2%CC%F5%B0%D7%C4%EA%B8%E2%C4%EA%B8%E2%C6%AC%C4%EA%B8%E2%C5%FA%B7%A2&amp;sbn=20d6dd8e115257909807f62455a4cfdd&amp;isTKA=false&amp;msc=1</t>
  </si>
  <si>
    <t>http://detailskip.taobao.com/json/show_buyer_list.htm?step=false&amp;bid_page=1&amp;page_size=15&amp;item_type=b&amp;ends=1422519600000&amp;starts=1421914800000&amp;item_id=37791720294&amp;user_tag=68751362&amp;old_quantity=999&amp;zhichong=true&amp;sold_total_num=16&amp;seller_num_id=83660063&amp;dk=0&amp;title=%D5%FD%D7%DA%C4%FE%B2%A8%CC%D8%B2%FA%CF%BA%C0%AF%CB%AE%C4%A5%B8%DF%C1%BB%C4%EA%B8%E2%CC%F5%C5%FA%B7%A2%CA%D6%B9%A4%D6%C6%D7%F7%D5%E6%BF%D5%B0%FC%D7%B0%CA%A3%B4%C8%B3%C7%D3%E1%BC%D2&amp;sbn=e99a48cf6bc5aaa39a0650e1cf62e336&amp;isTKA=false&amp;msc=1</t>
  </si>
  <si>
    <t>http://detailskip.taobao.com/json/show_buyer_list.htm?step=false&amp;bid_page=1&amp;page_size=15&amp;item_type=b&amp;ends=1422520800000&amp;starts=1421916000000&amp;item_id=14610910595&amp;user_tag=270086144&amp;old_quantity=473&amp;zhichong=true&amp;sold_total_num=16&amp;seller_num_id=833326484&amp;dk=0&amp;title=%B9%F3%D6%DD%B6%FC%BF%E9%F4%CE+%C1%F5%D2%CC%C2%E8%B6%FC%BF%E9%F4%CE+%C4%EA%B8%E2+%B2%BB%BA%AC%C9%AB%CB%D8&amp;sbn=650a6620b127df6f43e2eb5315f8310a&amp;isTKA=false&amp;msc=1</t>
  </si>
  <si>
    <t>http://detailskip.taobao.com/json/show_buyer_list.htm?step=false&amp;bid_page=1&amp;page_size=15&amp;item_type=b&amp;ends=1422522204000&amp;starts=1421917404000&amp;item_id=18720677818&amp;user_tag=337186832&amp;old_quantity=8862&amp;zhichong=true&amp;sold_total_num=16&amp;seller_num_id=70236185&amp;dk=0&amp;title=%D5%E3%BD%AD%C4%FE%B2%A8%CC%D8%B2%FA+%B4%AB%CD%B3%C3%C0%CA%B3+%C4%EA%B8%E2%B8%C9+%C4%EA%B8%E2%C5%D6+%C6%AC+%D6%F3+%B3%B4+%D5%A8+%B1%AC+%C9%E0%BC%E2%C3%C0%CE%B6&amp;sbn=1622c640b1fffa289047b400ff137d5b&amp;isTKA=false&amp;msc=1</t>
  </si>
  <si>
    <t>http://detailskip.taobao.com/json/show_buyer_list.htm?step=false&amp;bid_page=1&amp;page_size=15&amp;item_type=b&amp;ends=1422523171000&amp;starts=1421918371000&amp;item_id=37055706236&amp;user_tag=270012416&amp;old_quantity=500&amp;zhichong=true&amp;sold_total_num=16&amp;seller_num_id=155443743&amp;dk=0&amp;title=%BA%FE%B1%B1%DE%AD%B4%BA%C0%EE%CA%B1%D5%E4%BC%D2%CF%E7%CC%D8%B2%FA%C4%EA%F4%CE%C4%EA%B8%E2%CA%B3%C6%B7%B4%BF%CA%D6%B9%A4%D6%C6%D7%F7+%C4%EA%BB%F5%CC%D8%BC%DB&amp;sbn=08e38ea528d2103a90cc10bf4c9324b0&amp;isTKA=false&amp;msc=1</t>
  </si>
  <si>
    <t>http://detailskip.taobao.com/json/show_buyer_list.htm?step=false&amp;bid_page=1&amp;page_size=15&amp;item_type=b&amp;ends=1422524397000&amp;starts=1421919597000&amp;item_id=36981220080&amp;user_tag=270340096&amp;old_quantity=9898&amp;zhichong=true&amp;sold_total_num=16&amp;seller_num_id=672457954&amp;dk=0&amp;title=%D6%A5%CA%BF%C4%EA%B8%E2+%D0%C2%C6%B7%BA%AB%B9%FA%C4%EA%B8%E2+%D1%A9%B0%D7%C4%CC%C0%D2%C4%EA%B8%E2+%B6%B9%C0%CC%BB%F0%B9%F8%B0%FC%D0%C4%C4%EA%B8%E2250g%B7%D6%D7%B0&amp;sbn=3ea61c191c393378a6af3cb51620ba55&amp;isTKA=false&amp;msc=1</t>
  </si>
  <si>
    <t>http://detailskip.taobao.com/json/show_buyer_list.htm?step=false&amp;bid_page=1&amp;page_size=15&amp;item_type=b&amp;ends=1422525008000&amp;starts=1421920208000&amp;item_id=36446633873&amp;user_tag=336859136&amp;old_quantity=9255&amp;zhichong=true&amp;sold_total_num=16&amp;seller_num_id=207557550&amp;dk=0&amp;title=%B6%AB%B1%B1%CC%D8%B2%FA%D5%B3%B6%B9%B0%FC+%D5%FD%D7%DA%B6%AB%B1%B1%B4%BF%CA%D6%B9%A4+%B4%F3%BB%C6%C3%D7+%BD%AD%C3%D7%D5%B3%B6%B9%B0%FC+%D3%D6%D5%B3%D3%D6%CF%E3&amp;sbn=2fb62363d289666799cd8dcb4c2f7b2f&amp;isTKA=false&amp;msc=1</t>
  </si>
  <si>
    <t>http://detailskip.taobao.com/json/show_buyer_list.htm?step=false&amp;bid_page=1&amp;page_size=15&amp;item_type=b&amp;ends=1422525039000&amp;starts=1421920239000&amp;item_id=36964923419&amp;user_tag=1642496&amp;old_quantity=9898&amp;zhichong=true&amp;sold_total_num=16&amp;seller_num_id=504882367&amp;dk=0&amp;title=%C4%CF%B9%CF%D6%A5%CA%BF%C4%EA%B8%E2+%D0%C2%C6%B7%BA%AB%B9%FA%C4%EA%B8%E2+%C4%CC%C0%D2%C4%EA%B8%E2+%B6%B9%C0%CC%BB%F0%B9%F8%B0%FC%D0%C4%C4%EA%B8%E2250g%B7%D6%D7%B0&amp;sbn=42333ffad9686ec957e91f818223f32a&amp;isTKA=false&amp;msc=1</t>
  </si>
  <si>
    <t>http://detailskip.taobao.com/json/show_buyer_list.htm?step=false&amp;bid_page=1&amp;page_size=15&amp;item_type=b&amp;ends=1422525585000&amp;starts=1421920785000&amp;item_id=43309358802&amp;user_tag=336596992&amp;old_quantity=994&amp;zhichong=true&amp;sold_total_num=16&amp;seller_num_id=1733520352&amp;dk=0&amp;title=%CF%D6%BB%F5%CE%C2%D6%DD%CC%D8%B2%FA%D1%E3%B5%B4%C9%BD%B4%F3%BE%A3%D5%FD%D7%DA%B4%BF%CA%D6%B9%A4%C4%EA%B8%E2%CD%ED%C3%D7%CF%E3%C3%D7%C4%EA%B8%E2%CB%AE%C4%A5%C4%EA%B8%E2880g&amp;sbn=a1f0005ad180bb6c690f3a78b2cac46b&amp;isTKA=false&amp;msc=1</t>
  </si>
  <si>
    <t>http://detailskip.taobao.com/json/show_buyer_list.htm?step=false&amp;bid_page=1&amp;page_size=15&amp;item_type=b&amp;ends=1422525718000&amp;starts=1421920918000&amp;item_id=35403730390&amp;user_tag=270086144&amp;old_quantity=922&amp;zhichong=true&amp;sold_total_num=16&amp;seller_num_id=209428191&amp;dk=0&amp;title=4%B4%FC%B0%FC%D3%CA%BA%AB%B9%FA%B7%E7%CE%B6%C3%C0%CA%B3%B3%B4%C4%EA%B8%E2%CC%F5%C4%EA%B8%E2%C3%D7%CC%F5%B4%F2%B8%E2DIY%BA%AB%CA%BD%C0%B1%B3%B4%C4%EA%B8%E2250%BF%CB&amp;sbn=3f1b43532a898b1e6df5dfc573dee861&amp;isTKA=false&amp;msc=1</t>
  </si>
  <si>
    <t>http://detailskip.taobao.com/json/show_buyer_list.htm?step=false&amp;bid_page=1&amp;page_size=15&amp;item_type=b&amp;ends=1422528713000&amp;starts=1421923913000&amp;item_id=35307107787&amp;user_tag=270348288&amp;old_quantity=19996&amp;zhichong=true&amp;sold_total_num=16&amp;seller_num_id=1790340162&amp;dk=0&amp;title=%BA%FE%C4%CF%CF%E6%CE%F7%CD%C1%CC%D8%B2%FA%CF%E6%CE%F7%C5%A9%BC%D2%CA%D6%B9%A4%D7%D4%D6%C6%C5%B4%C3%D7%F4%D9%F4%CE%F4%D9%F4%CE%C5%B4%C3%D7%F4%CE%C4%EA%B8%E2%D5%E6%BF%D5%B0%FC%D7%B0&amp;sbn=9f0aa61afe43dda73459cee8566f26a7&amp;isTKA=false&amp;msc=1</t>
  </si>
  <si>
    <t>http://detailskip.taobao.com/json/show_buyer_list.htm?step=false&amp;bid_page=1&amp;page_size=15&amp;item_type=b&amp;ends=1422530182000&amp;starts=1421925382000&amp;item_id=42517128502&amp;user_tag=270012416&amp;old_quantity=1751&amp;zhichong=true&amp;sold_total_num=16&amp;seller_num_id=479321188&amp;dk=0&amp;title=%BA%AB%B9%FA%BF%C9%D2%D4%C0%AD%CB%BF%D6%A5%CA%BF%C4%EA%B8%E2%B0%D8%C0%BC%D6%A5%CA%BF%BC%D0%D0%C4%C4%EA%B8%E2%C4%CC%C0%D2%C4%EA%B8%E2500g%BD%AD%D5%E3%BB%A6%CD%EE%B0%FC%D3%CA&amp;sbn=d812ee34f2944f14e3e9d409eeba27e4&amp;isTKA=false&amp;msc=1</t>
  </si>
  <si>
    <t>http://detailskip.taobao.com/json/show_buyer_list.htm?step=false&amp;bid_page=1&amp;page_size=15&amp;item_type=b&amp;ends=1422530405000&amp;starts=1421925605000&amp;item_id=41344567918&amp;user_tag=270012416&amp;old_quantity=961&amp;zhichong=true&amp;sold_total_num=16&amp;seller_num_id=481522148&amp;dk=0&amp;title=%C4%CF%CD%A8%C5%B4%C3%D7%B3%A4%CC%F5%BA%EC%B8%DF%C1%BB%B8%E2+%B3%A4%CC%F5%C4%EA%B8%E2+%BA%EC%B8%DF%C1%BB%B8%E2+%CA%D6%B9%A4%D6%C6%D7%F7+%B5%B1%C8%BB%C9%FA%B2%FA&amp;sbn=83802416b5cf858fd7d4324c9c4d9c07&amp;isTKA=false&amp;msc=1</t>
  </si>
  <si>
    <t>http://detailskip.taobao.com/json/show_buyer_list.htm?step=false&amp;bid_page=1&amp;page_size=15&amp;item_type=b&amp;ends=1422531020000&amp;starts=1421926220000&amp;item_id=42116793701&amp;user_tag=337465344&amp;old_quantity=8596&amp;zhichong=true&amp;sold_total_num=16&amp;seller_num_id=1923336419&amp;dk=0&amp;title=%C4%FE%B2%A8%CC%D8%B2%FA+%B7%AC%CA%ED%C4%EA%B8%E2+%D2%E6%C6%F8%C9%FA%BD%F2%BD%B5%D1%AA%D6%AC+%D5%E6%BF%D5%B0%FC%D7%B0+%C3%BF%CC%EC%CF%D6%D7%F6%CF%D6%B7%A2+%B0%FC%D3%CA&amp;sbn=0c2cf133cda1133b3ce062137a554ab9&amp;isTKA=false&amp;msc=1</t>
  </si>
  <si>
    <t>http://detailskip.taobao.com/json/show_buyer_list.htm?step=false&amp;bid_page=1&amp;page_size=15&amp;item_type=b&amp;ends=1422532090000&amp;starts=1421927290000&amp;item_id=3402990068&amp;user_tag=337186832&amp;old_quantity=99&amp;zhichong=true&amp;sold_total_num=16&amp;seller_num_id=23418770&amp;dk=0&amp;title=%A1%BE%D4%AD%C9%FA%B5%EA%A1%BF%BB%CA%B9%DA%C3%EB%C9%B1%BA%AB%B9%FA%C0%B1%B3%B4%C4%EA%B8%E2%CC%F5%D1%D3%B1%DF%B4%F2%B8%E2%CC%F5%BA%AB%CA%BD%B3%B4%C4%EA%B8%E2%D4%CB%B7%D110%D4%AA&amp;sbn=a93a45e78bb3729499942c9bf58bfca0&amp;isTKA=false&amp;msc=1</t>
  </si>
  <si>
    <t>http://detailskip.taobao.com/json/show_buyer_list.htm?step=false&amp;bid_page=1&amp;page_size=15&amp;item_type=b&amp;ends=1422534432000&amp;starts=1421929632000&amp;item_id=42305055543&amp;user_tag=270012432&amp;old_quantity=1000000&amp;zhichong=true&amp;sold_total_num=16&amp;seller_num_id=21912099&amp;dk=0&amp;title=%C9%E0%BC%E2%C9%CF%B5%C4%D6%D0%B9%FA%C4%FE%B2%A8%CC%D8%B2%FA%CB%AE%C4%A5%CA%D6%B9%A4%C3%D7%D2%D5%F0%AE%C3%D5%D2%E4%C4%EA%B8%E2%C8%ED%C5%B4%D0%C2%CF%CA%CE%DE%CC%ED%BC%D3%BC%C1&amp;sbn=ef3afbe8d6003e6d65e5fda3c93c826e&amp;isTKA=false&amp;msc=1</t>
  </si>
  <si>
    <t>http://detailskip.taobao.com/json/show_buyer_list.htm?step=false&amp;bid_page=1&amp;page_size=15&amp;item_type=b&amp;ends=1422534727000&amp;starts=1421929927000&amp;item_id=43524717206&amp;user_tag=337448960&amp;old_quantity=999&amp;zhichong=true&amp;sold_total_num=16&amp;seller_num_id=2024960422&amp;dk=0&amp;title=%C4%CF%BE%A9%CC%D8%B2%FA%B8%E2%B5%E3%D0%A1%CB%D5%D6%DD%D6%ED%D3%CD%C4%EA%B8%E2%CA%AE%BA%D0%B0%FC%D3%CA&amp;sbn=a2f6ee6815e5c76f19f73b7e1c1a5a4a&amp;isTKA=false&amp;msc=1</t>
  </si>
  <si>
    <t>http://detailskip.taobao.com/json/show_buyer_list.htm?step=false&amp;bid_page=1&amp;page_size=15&amp;item_type=b&amp;ends=1422535038000&amp;starts=1421930238000&amp;item_id=43239871279&amp;user_tag=270274560&amp;old_quantity=74&amp;zhichong=true&amp;sold_total_num=16&amp;seller_num_id=1074585452&amp;dk=0&amp;title=%C4%FE%B2%A8%CF%BA%C0%B0%C4%EA%B8%E2+%B0%D7%C4%EA%B8%E2+%B9%FD%C4%EA%B1%D8%B1%B8&amp;sbn=b678f9c09d9383f28d745b76968569ff&amp;isTKA=false&amp;msc=1</t>
  </si>
  <si>
    <t>http://detailskip.taobao.com/json/show_buyer_list.htm?step=false&amp;bid_page=1&amp;page_size=15&amp;item_type=b&amp;ends=1422535695000&amp;starts=1421930895000&amp;item_id=42790509134&amp;user_tag=269488128&amp;old_quantity=100000&amp;zhichong=true&amp;sold_total_num=16&amp;seller_num_id=72028148&amp;dk=0&amp;title=%B6%AB%B1%B1%CC%D8%B2%FA%D5%B3%B6%B9%B0%FC+%BD%AD%C3%D7%C3%E6%B6%B9%B0%FC+%B0%D7%B6%B9%B0%FC+%CA%D6%B9%A4%B6%AB%B1%B1%B6%B9%B0%FC400g+10%B7%DD%B0%FC%D3%CA&amp;sbn=c214b3dd1025bd9aa19a0ae1ab7261a4&amp;isTKA=false&amp;msc=1</t>
  </si>
  <si>
    <t>http://detailskip.taobao.com/json/show_buyer_list.htm?step=false&amp;bid_page=1&amp;page_size=15&amp;item_type=b&amp;ends=1422536644000&amp;starts=1421931844000&amp;item_id=42178826482&amp;user_tag=303566848&amp;old_quantity=9830&amp;zhichong=true&amp;sold_total_num=16&amp;seller_num_id=711726683&amp;dk=0&amp;title=%C4%FE%B2%A8%CC%D8%B2%FA%B4%C8%CF%AA%C3%F9%BA%D7%C4%EA%B8%E2+%C8%E7%D2%E2%C4%EA%B8%E2+%B9%B1%C6%B7%C4%EA%B8%E2++%CB%AE%C4%A5%C4%EA%B8%E2&amp;sbn=b0e37552833ece7da3b9086c50665690&amp;isTKA=false&amp;msc=1</t>
  </si>
  <si>
    <t>http://detailskip.taobao.com/json/show_buyer_list.htm?step=false&amp;bid_page=1&amp;page_size=15&amp;item_type=b&amp;ends=1422536718000&amp;starts=1421931918000&amp;item_id=35209989535&amp;user_tag=337195024&amp;old_quantity=9955&amp;zhichong=true&amp;sold_total_num=16&amp;seller_num_id=64912517&amp;dk=0&amp;title=%B2%FA%B5%D8%B0%FC%B9%C8%F4%CE%D0%CB%C8%CA%B6%B9%C9%B3%F4%CE+%CB%D5%D7%D3%F4%CE+%CB%D5%D7%D3%C8%E2%F4%D9%F4%CE%CE%DE%B7%C0%B8%AF%BC%C1%B4%D6%C1%B8%B3%AC%CF%E3%C4%EA%B8%E2&amp;sbn=330fc6e2cb0113a263239b9901279c89&amp;isTKA=false&amp;msc=1</t>
  </si>
  <si>
    <t>http://detailskip.taobao.com/json/show_buyer_list.htm?step=false&amp;bid_page=1&amp;page_size=15&amp;item_type=b&amp;ends=1422537022000&amp;starts=1421932222000&amp;item_id=41450791298&amp;user_tag=471429120&amp;old_quantity=9996&amp;zhichong=true&amp;sold_total_num=16&amp;seller_num_id=442694296&amp;dk=0&amp;title=%D5%FD%D7%DA%C9%DC%D0%CB%D0%C2%B2%FD%E1%D3%D6%DD%C4%EA%B8%E2+%C4%EA%B8%E2%CC%F5+%CB%AE%C4%A5%C4%EA%B8%E2%C9%E0%BC%E2%C9%CF%B5%C4%D6%D0%B9%FA%C3%C0%CE%B6%F4%D9%B8%E2%C4%A5%F4%D9&amp;sbn=8a92b51afa4d1924badf717a7b2e250d&amp;isTKA=false&amp;msc=1</t>
  </si>
  <si>
    <t>http://detailskip.taobao.com/json/show_buyer_list.htm?step=false&amp;bid_page=1&amp;page_size=15&amp;item_type=b&amp;ends=1422537929000&amp;starts=1421933129000&amp;item_id=14089944202&amp;user_tag=1642498&amp;old_quantity=1217&amp;zhichong=true&amp;sold_total_num=16&amp;seller_num_id=67795763&amp;dk=0&amp;title=%C5%A9%BC%D2%CA%D6%B9%A4%B3%B4%D6%C6+%C4%EA%B8%E2%C6%AC%CF%D6%B3%B4%CF%D6%C2%F4%CB%C9%B4%E0%CF%E3%A3%A8%B4%BF%CA%D6%B9%A4%B3%B4%D6%C6%A3%A9%CF%DE%C1%BF%BF%AA%B4%FC%BC%B4%CA%B3&amp;sbn=46a3e9e76e157bcf3f7a1136b09caad6&amp;isTKA=false&amp;msc=1</t>
  </si>
  <si>
    <t>http://detailskip.taobao.com/json/show_buyer_list.htm?step=false&amp;bid_page=1&amp;page_size=15&amp;item_type=b&amp;ends=1422538064000&amp;starts=1421933264000&amp;item_id=42023564533&amp;user_tag=270274560&amp;old_quantity=994&amp;zhichong=true&amp;sold_total_num=16&amp;seller_num_id=1719570873&amp;dk=0&amp;title=%D5%FD%D7%DA%B5%D8%B7%BD%CC%D8%B2%FA%A3%A1%B9%F3%CF%AA%C4%EA%B8%E2%A3%A1%B4%AB%CD%B3%CA%D6%B9%A4%B4%F2%D4%EC%A3%AC%B4%BF%D5%E6%C2%CC%C9%AB%CA%B3%C6%B7%A3%AC%B7%E7%CE%B6%A3%A1&amp;sbn=fd3678aaef7f5d20d75ebf64e579f963&amp;isTKA=false&amp;msc=1</t>
  </si>
  <si>
    <t>http://detailskip.taobao.com/json/show_buyer_list.htm?step=false&amp;bid_page=1&amp;page_size=15&amp;item_type=b&amp;ends=1422539264000&amp;starts=1421934464000&amp;item_id=42790325817&amp;user_tag=269488128&amp;old_quantity=100000&amp;zhichong=true&amp;sold_total_num=16&amp;seller_num_id=72028148&amp;dk=0&amp;title=%B6%AB%B1%B1%CC%D8%B2%FA%D5%B3%B6%B9%B0%FC+%C5%A9%BC%D2%B4%F3%BB%C6%C3%D7%D5%B3%B6%B9%B0%FC%B4%BF%CA%D6%B9%A4%D5%FD%D7%DA%B6%AB%B1%B1%D5%B3%B6%B9%B0%FC+10%B7%DD%B0%FC%D3%CA&amp;sbn=615f64e7f17bfb6521e2397be7808c04&amp;isTKA=false&amp;msc=1</t>
  </si>
  <si>
    <t>http://detailskip.taobao.com/json/show_buyer_list.htm?step=false&amp;bid_page=1&amp;page_size=15&amp;item_type=b&amp;ends=1422539418000&amp;starts=1421934618000&amp;item_id=38699816151&amp;user_tag=270340096&amp;old_quantity=5000&amp;zhichong=true&amp;sold_total_num=16&amp;seller_num_id=1786433466&amp;dk=0&amp;title=%C4%EA%B8%E2+%D4%C6%C4%CF%C3%C9%D7%D4%B4%F3%BE%AE%B1%A3%CF%CA%B6%FC%BF%E9+1000g+%D5%E6%BF%D5%B0%FC%D7%B0+%B3%AC%BB%AE%CB%E3+3%B8%F6%B6%E0%CA%A1%B0%FC%D3%CA&amp;sbn=1dfde9d564a14178460053fdc1364db1&amp;isTKA=false&amp;msc=1</t>
  </si>
  <si>
    <t>http://detailskip.taobao.com/json/show_buyer_list.htm?step=false&amp;bid_page=1&amp;page_size=15&amp;item_type=b&amp;ends=1422541073000&amp;starts=1421936273000&amp;item_id=43116256331&amp;user_tag=471429120&amp;old_quantity=10162&amp;zhichong=true&amp;sold_total_num=16&amp;seller_num_id=1023336928&amp;dk=0&amp;title=%B3%B4%C4%EA%B8%E2%BD%B4++%D1%D3%B1%DF%B3%AF%CF%CA%D7%E5%CC%D8%B2%FA%C3%D7%B8%E2%B4%F2%B8%E2%CC%F5+%BA%AB%B9%FA%B3%B4%C4%EA%B8%E2%BD%B4&amp;sbn=6e7d9ae2ff6d63fc6b96a7a5341d19b9&amp;isTKA=false&amp;msc=1</t>
  </si>
  <si>
    <t>http://detailskip.taobao.com/json/show_buyer_list.htm?step=false&amp;bid_page=1&amp;page_size=15&amp;item_type=b&amp;ends=1422541115000&amp;starts=1421936315000&amp;item_id=42811705417&amp;user_tag=270274576&amp;old_quantity=500&amp;zhichong=true&amp;sold_total_num=16&amp;seller_num_id=114073904&amp;dk=0&amp;title=%BA%AB%B9%FA%C4%EA%B8%E2%B2%BF%B6%D3%BB%F0%B9%F8%CC%D7%B2%CD%C9%FD%BC%B6%B0%E6%C8%FD%D6%D6%BF%DA%CE%B6%D6%A5%CA%BF%C4%EA%B8%E2%C0%D6%CC%EC%D2%FB%C1%CF%C7%E0%D0%C0%D4%B0%D3%E3%B1%FD&amp;sbn=6bef6b56fecc243fe55b5fa25e6814b8&amp;isTKA=false&amp;msc=1</t>
  </si>
  <si>
    <t>http://detailskip.taobao.com/json/show_buyer_list.htm?step=false&amp;bid_page=1&amp;page_size=15&amp;item_type=b&amp;ends=1422541197000&amp;starts=1421936397000&amp;item_id=42937377368&amp;user_tag=470831104&amp;old_quantity=17976&amp;zhichong=true&amp;sold_total_num=16&amp;seller_num_id=2201372695&amp;dk=0&amp;title=%A1%BE%C4%FE%B2%A8%CC%D8%B2%FA%A1%BF%B4%C8%B3%C7+%C8%E7%D2%E2%BB%F0%B9%F8%C4%EA%B8%E2300g+%CB%AE%C4%A5%C4%EA%B8%E2+%B0%D7%C4%EA%B8%E2+%D5%E6%BF%D5+%D0%C2%CF%CA&amp;sbn=bb661d4752236b922647f23444cfde6a&amp;isTKA=false&amp;msc=1</t>
  </si>
  <si>
    <t>http://detailskip.taobao.com/json/show_buyer_list.htm?step=false&amp;bid_page=1&amp;page_size=15&amp;item_type=b&amp;ends=1422541641000&amp;starts=1421936841000&amp;item_id=43018023741&amp;user_tag=270012416&amp;old_quantity=2993&amp;zhichong=true&amp;sold_total_num=16&amp;seller_num_id=92935633&amp;dk=0&amp;title=%BA%AB%B9%FA%BD%F8%BF%DA+%C3%FB%BC%D2%C8%FD%C9%AB%B3%A4%C9%FA%B9%FB%D0%A1%BA%F9%C2%AB%C4%EA%B8%E2500g+%D4%AA%B1%A6%C4%EA%B8%E2+%B1%A6%B1%A6%CF%B2%B0%AE+%D7%EE%D0%C2&amp;sbn=bc55af56a60a808bc7760ed49e9dfb90&amp;isTKA=false&amp;msc=1</t>
  </si>
  <si>
    <t>http://detailskip.taobao.com/json/show_buyer_list.htm?step=false&amp;bid_page=1&amp;page_size=15&amp;item_type=b&amp;ends=1422542089000&amp;starts=1421937289000&amp;item_id=43526240366&amp;user_tag=5771266&amp;old_quantity=1324545&amp;zhichong=true&amp;sold_total_num=16&amp;seller_num_id=130914320&amp;dk=0&amp;title=%BB%EC%B4%EE%D6%A5%CA%BF%C4%EA%B8%E2+%D4%AD%CE%B6%2B%D7%CF%CA%ED%2B%C4%CF%B9%CF3%D6%D6%BF%DA%CE%B6+%BA%AB%CA%BD%B7%E7%CE%B6+500g%C5%FA%B7%A2&amp;sbn=c056fd10bc7a87f9689685c6c9dfe171&amp;isTKA=false&amp;msc=1</t>
  </si>
  <si>
    <t>http://detailskip.taobao.com/json/show_buyer_list.htm?step=false&amp;bid_page=1&amp;page_size=15&amp;item_type=b&amp;ends=1422542785000&amp;starts=1421937985000&amp;item_id=37059918439&amp;user_tag=270274560&amp;old_quantity=500&amp;zhichong=true&amp;sold_total_num=16&amp;seller_num_id=1117952686&amp;dk=0&amp;title=%BA%FE%B1%B1%CE%E4%D1%A8%CC%D8%B2%FA++%C5%A9%BC%D2%D7%D4%D6%C6%B8%DF%C1%BA%F4%CE+%F4%D9%F4%CE+%C5%B4%C3%D7%F4%CE&amp;sbn=7f292da32b326e1e466d23293d23fb78&amp;isTKA=false&amp;msc=1</t>
  </si>
  <si>
    <t>http://detailskip.taobao.com/json/show_buyer_list.htm?step=false&amp;bid_page=1&amp;page_size=15&amp;item_type=b&amp;ends=1422543013000&amp;starts=1421938213000&amp;item_id=37890193138&amp;user_tag=404574208&amp;old_quantity=306&amp;zhichong=true&amp;sold_total_num=16&amp;seller_num_id=1892451732&amp;dk=0&amp;title=%D7%CF%CA%ED%D6%A5%CA%BF%C4%EA%B8%E2%BA%AB%B9%FA%D6%A5%CA%BF%C4%EA%B8%E2%BA%AB%C4%EA%B8%E2%BA%AB%B9%FA%C3%C0%CA%B3%B3%B4%C4%EA%B8%E2%B0%FC%D0%C4%C4%EA%B8%E2%BC%D0%D0%C4%C4%EA%B8%E2&amp;sbn=020996a96b79a91127921830ce54bcf8&amp;isTKA=false&amp;msc=1</t>
  </si>
  <si>
    <t>http://detailskip.taobao.com/json/show_buyer_list.htm?step=false&amp;bid_page=1&amp;page_size=15&amp;item_type=b&amp;ends=1422544295000&amp;starts=1421939495000&amp;item_id=37067957166&amp;user_tag=270274560&amp;old_quantity=500&amp;zhichong=true&amp;sold_total_num=16&amp;seller_num_id=1117952686&amp;dk=0&amp;title=%BA%FE%B1%B1%CE%E4%D1%A8%B1%BE%CD%C1%B7%E7%CE%B6%CC%D8%B2%FA+%C5%B4%C3%D7%B0%D7%F4%D9%F4%CE+%C4%EA%BB%F5%F4%D9%F4%CE&amp;sbn=598b093eb30613d29e5bf85e36347b2b&amp;isTKA=false&amp;msc=1</t>
  </si>
  <si>
    <t>http://detailskip.taobao.com/json/show_buyer_list.htm?step=false&amp;bid_page=1&amp;page_size=15&amp;item_type=b&amp;ends=1422545151000&amp;starts=1421940351000&amp;item_id=43069505042&amp;user_tag=337383424&amp;old_quantity=9254&amp;zhichong=true&amp;sold_total_num=16&amp;seller_num_id=1714649542&amp;dk=0&amp;title=%C1%D9%B0%B2%CA%D6%B9%A4%C4%EA%B8%E2%D7%D4%D6%C6%B9%A3%C3%D7%C5%B4%C3%D7%C4%EA%B8%E2%CB%AE%C4%A5%B0%D7%C4%EA%B8%E25%BD%EF%D7%B0&amp;sbn=fdf7cf11a45ee23fcf200218c4583271&amp;isTKA=false&amp;msc=1</t>
  </si>
  <si>
    <t>http://detailskip.taobao.com/json/show_buyer_list.htm?step=false&amp;bid_page=1&amp;page_size=15&amp;item_type=b&amp;ends=1422547144000&amp;starts=1421942344000&amp;item_id=42719358792&amp;user_tag=337186816&amp;old_quantity=1000&amp;zhichong=true&amp;sold_total_num=16&amp;seller_num_id=293512793&amp;dk=0&amp;title=%D0%C2%C6%B7%2F5%B4%FC%B0%FC%D3%CA%2F%C4%FE%B2%A8%CC%D8%B2%FA%2F%F0%AE%C9%CF%C0%CF%D1%EE%B3%B4%C4%EA%B8%E2%B8%C9%2F%D6%A5%C2%E9%BC%5E%C5%D6%C6%AC%2F100g%B4%FC%D7%B0&amp;sbn=a2dd2ff59b9ace01f5754e5a569186a8&amp;isTKA=false&amp;msc=1</t>
  </si>
  <si>
    <t>http://detailskip.taobao.com/json/show_buyer_list.htm?step=false&amp;bid_page=1&amp;page_size=15&amp;item_type=b&amp;ends=1422550714000&amp;starts=1421945914000&amp;item_id=42375320577&amp;user_tag=337203200&amp;old_quantity=999&amp;zhichong=true&amp;sold_total_num=16&amp;seller_num_id=181416473&amp;dk=0&amp;title=%CF%E6%CE%F7%CC%D8%B2%FA%C4%EA%B8%E2+%C5%B4%C3%D7%F4%D9%F4%CE%B4%AB%CD%B3%B4%BF%CA%D6%B9%A4%B4%F2%B8%E2+%CE%DE%CC%C7%C3%C0%CA%B3&amp;sbn=c66aa18d6dbb74ae75c2ba642a1a9194&amp;isTKA=false&amp;msc=1</t>
  </si>
  <si>
    <t>http://detailskip.taobao.com/json/show_buyer_list.htm?step=false&amp;bid_page=1&amp;page_size=15&amp;item_type=b&amp;ends=1422576602000&amp;starts=1421971802000&amp;item_id=35406262693&amp;user_tag=337186816&amp;old_quantity=999860&amp;zhichong=true&amp;sold_total_num=16&amp;seller_num_id=826049856&amp;dk=0&amp;title=%BD%AD%C4%CF%B4%AB%CD%B3%B8%E2%B5%E3%B4%BF%CA%D6%B9%A4%D6%C6%D7%F7%CC%F5%B8%E2+%C7%D7%C7%D7%C3%C0%CA%B3%C3%B5%B9%E5%B9%FB%C8%CA%BB%A8%CA%BD%CC%C7%C4%EA%B8%E22%D6%BB%CC%D8%BC%DB&amp;sbn=6eb3c47bbe33d4d01f64d62d3a3f0269&amp;isTKA=false&amp;msc=1</t>
  </si>
  <si>
    <t>http://detailskip.taobao.com/json/show_buyer_list.htm?step=false&amp;bid_page=1&amp;page_size=15&amp;item_type=b&amp;ends=1422576954000&amp;starts=1421972154000&amp;item_id=38589961381&amp;user_tag=337448960&amp;old_quantity=844&amp;zhichong=true&amp;sold_total_num=16&amp;seller_num_id=1035391357&amp;dk=0&amp;title=%B6%AB%B1%B1%B4%F3%B1%FD%D7%D3%B8%C4%C1%BC%BB%F0%C9%D72%B8%F6%D7%B0%C1%C9%C4%FE%CC%D8%B2%FA%B4%AB%CD%B3%C0%CF%BF%DA%CE%B6%BB%F0%C9%D5%B7%A2%C3%E610%B7%DD%B0%FC%D3%CA&amp;sbn=92bd01fb49d02aafc6a62bfba81507b3&amp;isTKA=false&amp;msc=1</t>
  </si>
  <si>
    <t>http://detailskip.taobao.com/json/show_buyer_list.htm?step=false&amp;bid_page=1&amp;page_size=15&amp;item_type=b&amp;ends=1422580749000&amp;starts=1421975949000&amp;item_id=35086514192&amp;user_tag=270012416&amp;old_quantity=5078&amp;zhichong=true&amp;sold_total_num=16&amp;seller_num_id=106707878&amp;dk=0&amp;title=%BA%AB%B9%FA%BD%F8%BF%DA+%C4%CF%B9%CF%CE%B6%BC%D0%D0%C4+%C4%EA%B8%E2%CC%F5+%B3%B4%C4%EA%B8%E2%CC%F5+%D5%B3%B8%E2+1KG&amp;sbn=4618379d8936f44d5904d0d23fb03fd8&amp;isTKA=false&amp;msc=1</t>
  </si>
  <si>
    <t>http://detailskip.taobao.com/json/show_buyer_list.htm?step=false&amp;bid_page=1&amp;page_size=15&amp;item_type=b&amp;ends=1422582300000&amp;starts=1421977500000&amp;item_id=42159298751&amp;user_tag=270274560&amp;old_quantity=1010&amp;zhichong=true&amp;sold_total_num=16&amp;seller_num_id=2111424557&amp;dk=0&amp;title=%A1%BE%CC%EC%CF%CA%C5%E4%A1%BF%D0%C2%CF%CA%C4%B4%D6%B8%C4%EA%B8%E2&amp;sbn=28f410978d7a591a88173f195ae365cb&amp;isTKA=false&amp;msc=1</t>
  </si>
  <si>
    <t>http://detailskip.taobao.com/json/show_buyer_list.htm?step=false&amp;bid_page=1&amp;page_size=15&amp;item_type=b&amp;ends=1422582340000&amp;starts=1421977540000&amp;item_id=37158991904&amp;user_tag=270340096&amp;old_quantity=9994&amp;zhichong=true&amp;sold_total_num=16&amp;seller_num_id=1723808177&amp;dk=0&amp;title=%DF%AE%D1%F4%C4%EA%B8%E2+%BD%AD%CE%F7%CC%D8%B2%FA%DF%AE%D1%F4%B4%F3%BA%CC%C3%D7%C4%EA%B8%E2+%C3%E2%B7%D1%C7%D0%C6%AC+5%BD%EF%D7%B0+%D5%E6%BF%D5%B0%FC%D7%B0+%B0%FC%D3%CA&amp;sbn=b69db95eeb094b1a1b347a7f9fd95d40&amp;isTKA=false&amp;msc=1</t>
  </si>
  <si>
    <t>http://detailskip.taobao.com/json/show_buyer_list.htm?step=false&amp;bid_page=1&amp;page_size=15&amp;item_type=b&amp;ends=1422582600000&amp;starts=1421977800000&amp;item_id=42141299274&amp;user_tag=270274560&amp;old_quantity=1010&amp;zhichong=true&amp;sold_total_num=16&amp;seller_num_id=2111424557&amp;dk=0&amp;title=%A1%BE%CC%EC%CF%CA%C5%E4%A1%BF%D0%C2%CF%CA%C4%EA%B8%E2%C6%AC%C7%D0%C6%AC%C4%EA%B8%E2%C8%ED%C4%EA%B8%E2&amp;sbn=848d4d083ccd5670894c15409f228767&amp;isTKA=false&amp;msc=1</t>
  </si>
  <si>
    <t>http://detailskip.taobao.com/json/show_buyer_list.htm?step=false&amp;bid_page=1&amp;page_size=15&amp;item_type=b&amp;ends=1422583095000&amp;starts=1421978295000&amp;item_id=26878808045&amp;user_tag=273747968&amp;old_quantity=5019&amp;zhichong=true&amp;sold_total_num=16&amp;seller_num_id=87988103&amp;dk=0&amp;title=%CF%D6%BB%F5%7E%BA%AB%B9%FA%BD%F8%BF%DA+%B7%B9%B5%EA%D7%A8%B9%A9%D6%A5%CA%BF%D7%CF%CA%ED%C4%EA%B8%E21000%BF%CB+%BC%D0%D0%C4%C4%EA%B8%E2&amp;sbn=e289b3e0967e18cb166f429b1a6d92fe&amp;isTKA=false&amp;msc=1</t>
  </si>
  <si>
    <t>http://detailskip.taobao.com/json/show_buyer_list.htm?step=false&amp;bid_page=1&amp;page_size=15&amp;item_type=b&amp;ends=1422583413000&amp;starts=1421978613000&amp;item_id=41917748215&amp;user_tag=337121282&amp;old_quantity=800&amp;zhichong=true&amp;sold_total_num=16&amp;seller_num_id=180773773&amp;dk=0&amp;title=%BA%AB%B9%FA%D6%A5%CA%BF%BB%F0%B9%F8%B4%FC%D7%B0%BC%B4%CA%B3+%BA%AB%B9%FA%B3%B4%C4%EA%B8%E2%C4%DA%BA%AC%BB%F0%B9%F8%BD%B4%C1%CF%D3%E3%B1%FD%BA%CD%C4%EA%B8%E2%CC%F5346g&amp;sbn=c40f0c48d03405b4a2897777caff7e5a&amp;isTKA=false&amp;msc=2</t>
  </si>
  <si>
    <t>http://detailskip.taobao.com/json/show_buyer_list.htm?step=false&amp;bid_page=1&amp;page_size=15&amp;item_type=b&amp;ends=1422584087000&amp;starts=1421979287000&amp;item_id=22382819110&amp;user_tag=337448960&amp;old_quantity=88&amp;zhichong=true&amp;sold_total_num=16&amp;seller_num_id=1656288254&amp;dk=0&amp;title=%B9%F3%D6%DD%CC%D8%B2%FA++%D0%CB%D2%E5%CC%D8%B2%FA+%B0%B2%C1%FA%BE%AC%B5%BE%CD%ED%C3%D7%B6%FC%BF%E9%F4%CE+%B6%FE%BF%E9%F4%CE++%B6%FC%BF%E9%F4%CE+++475g&amp;sbn=bb85738ab9bdbbf1e48ce1076638016e&amp;isTKA=false&amp;msc=1</t>
  </si>
  <si>
    <t>http://detailskip.taobao.com/json/show_buyer_list.htm?step=false&amp;bid_page=1&amp;page_size=15&amp;item_type=b&amp;ends=1422585683000&amp;starts=1421980883000&amp;item_id=16735054471&amp;user_tag=341381120&amp;old_quantity=957&amp;zhichong=true&amp;sold_total_num=16&amp;seller_num_id=662842787&amp;dk=0&amp;title=%D5%B3%BB%F0%C9%D7+%B6%AB%B1%B1%CC%D8%B2%FA%C2%FA%D7%E5%CC%D8%C9%AB+%D5%B3%BB%F0%C9%D7%D5%B3%B6%B9%B0%FC%C8%AB%B3%A15%BC%FE%B2%BB%CD%AC%B1%A6%B1%B4%B0%FC%D3%CA18%CA%A1&amp;sbn=15a452ea2529cc0cba12801a6e21e28a&amp;isTKA=false&amp;msc=1</t>
  </si>
  <si>
    <t>http://detailskip.taobao.com/json/show_buyer_list.htm?step=false&amp;bid_page=1&amp;page_size=15&amp;item_type=b&amp;ends=1422585949000&amp;starts=1421981149000&amp;item_id=37039015259&amp;user_tag=270012416&amp;old_quantity=99939&amp;zhichong=true&amp;sold_total_num=16&amp;seller_num_id=583047443&amp;dk=0&amp;title=%C2%FA45%D4%AA%B0%FC%D3%CA+%B6%AB%B1%B1%CC%D8%B2%FA%C5%A9%BC%D2%C9%A2%D7%B0%D5%B3%B6%B9%B0%FC+%D5%B3%B4%F3%C3%D7%D3%F1%C3%D7%D5%B3%B6%B9%B0%FC%CF%D6%D5%F4%CF%D6%C2%F4&amp;sbn=b952f1f2a562824ab1b7706c41b05911&amp;isTKA=false&amp;msc=1</t>
  </si>
  <si>
    <t>http://detailskip.taobao.com/json/show_buyer_list.htm?step=false&amp;bid_page=1&amp;page_size=15&amp;item_type=b&amp;ends=1422586829000&amp;starts=1421982029000&amp;item_id=8542397350&amp;user_tag=437874704&amp;old_quantity=9696&amp;zhichong=true&amp;sold_total_num=16&amp;seller_num_id=21412962&amp;dk=0&amp;title=%C2%FA%B6%EE%B0%FC%D3%CA%C8%E7%D2%E2%C5%C61.8kg%BB%A8%C9%AB%C0%F1%BA%D0%C4%EA%B8%E2%B4%C8%B3%C7%C2%C3%D3%CE%BC%CD%C4%EE%CD%C1%CC%D8%B2%FA%CA%A4%C4%FE%B2%A8%BA%A3%CF%CA&amp;sbn=be21d8e5a102919a4cf232c833afe308&amp;isTKA=false&amp;msc=1</t>
  </si>
  <si>
    <t>http://detailskip.taobao.com/json/show_buyer_list.htm?step=false&amp;bid_page=1&amp;page_size=15&amp;item_type=b&amp;ends=1422587280000&amp;starts=1421982480000&amp;item_id=18945669062&amp;user_tag=270077952&amp;old_quantity=2251&amp;zhichong=true&amp;sold_total_num=16&amp;seller_num_id=794113131&amp;dk=0&amp;title=%D3%E3%B3%E1%BB%C6%BD%F0%B8%E2+%B6%AB%C4%CF%D1%C7%B7%E7%CE%B6+%B9%E3%CA%BD%D4%E7%B2%E8+%CB%D9%B6%B3%CC%F0%C6%B7+%D2%AC%C4%CC%BF%DA%CE%B6+%D0%E8%D2%AA%BC%E5+%D5%F4&amp;sbn=40f0f94ac5477264e2e630349b038e1a&amp;isTKA=false&amp;msc=1</t>
  </si>
  <si>
    <t>http://detailskip.taobao.com/json/show_buyer_list.htm?step=false&amp;bid_page=1&amp;page_size=15&amp;item_type=b&amp;ends=1422587384000&amp;starts=1421982584000&amp;item_id=36049782813&amp;user_tag=270102528&amp;old_quantity=993236&amp;zhichong=true&amp;sold_total_num=16&amp;seller_num_id=494888197&amp;dk=0&amp;title=%B9%A6%B5%C2%C1%D6+%C2%E9%C8%D8%CC%C7%C4%EA%B8%E2+%CB%D8%CA%B3+%CD%E2%B5%D8%C9%CF%BA%A3%C8%CB%B5%C4%BE%AD%B5%E4%BB%D8%CE%B6+%BD%AD%D5%E3%BB%A6%CD%EE%C2%FA%B0%D9%B0%FC%D3%CA&amp;sbn=7fcf8e0037effda9c98506ce1095ff0a&amp;isTKA=false&amp;msc=1</t>
  </si>
  <si>
    <t>http://detailskip.taobao.com/json/show_buyer_list.htm?step=false&amp;bid_page=1&amp;page_size=15&amp;item_type=b&amp;ends=1422587520000&amp;starts=1421982720000&amp;item_id=40133790388&amp;user_tag=269553664&amp;old_quantity=9649&amp;zhichong=true&amp;sold_total_num=16&amp;seller_num_id=276820463&amp;dk=0&amp;title=%BA%AB%B9%FA%B7%E7%CE%B6+%C4%CF%B9%CF%D6%A5%CA%BF%C4%EA%B8%E2+%BB%F0%B9%F8%BC%D0%D0%C4%C4%EA%B8%E2+500%BF%CB%2F%B0%FC&amp;sbn=a4d4e3f0cfe332286498af806bfdb4df&amp;isTKA=false&amp;msc=1</t>
  </si>
  <si>
    <t>http://detailskip.taobao.com/json/show_buyer_list.htm?step=false&amp;bid_page=1&amp;page_size=15&amp;item_type=b&amp;ends=1422587713000&amp;starts=1421982913000&amp;item_id=42583241072&amp;user_tag=337121280&amp;old_quantity=5000&amp;zhichong=true&amp;sold_total_num=16&amp;seller_num_id=12191113&amp;dk=0&amp;title=%CC%C6%C8%CB%BB%F9%BA%AB%B9%FA%C4%EA%B8%E2%D3%D0%D0%C4%C4%EA%B8%E2+%C4%CF%B9%CF%2F%D7%CF%CA%ED+%2F%CF%E3%D3%F3%BA%A3%CC%A6%2F%C4%A8%B2%E8%D6%A5%CA%BF%C4%EA%B8%E2%BB%F0%B9%F8&amp;sbn=2f024ae4d4a81264a872c42b327f2c98&amp;isTKA=false&amp;msc=1</t>
  </si>
  <si>
    <t>http://detailskip.taobao.com/json/show_buyer_list.htm?step=false&amp;bid_page=1&amp;page_size=15&amp;item_type=b&amp;ends=1422590679000&amp;starts=1421985879000&amp;item_id=35622405622&amp;user_tag=274534400&amp;old_quantity=385&amp;zhichong=true&amp;sold_total_num=16&amp;seller_num_id=1659341899&amp;dk=0&amp;title=%C4%EA%B8%E2+%D5%E3%BD%AD%CC%A8%D6%DD%C1%D9%BA%A3%CD%C1%CC%D8%B2%FA+%CD%ED%C3%D7%C4%EA%B8%E2+%C5%B4%C3%D7%C4%EA%B8%E2+%CB%AE%C4%A5%C4%EA%B8%E2+%C5%A9%BC%D2%D7%D4%D7%F6&amp;sbn=4e7983513ba62c3210afb0d3ce62ae61&amp;isTKA=false&amp;msc=1</t>
  </si>
  <si>
    <t>http://detailskip.taobao.com/json/show_buyer_list.htm?step=false&amp;bid_page=1&amp;page_size=15&amp;item_type=b&amp;ends=1422591045000&amp;starts=1421986245000&amp;item_id=42098394883&amp;user_tag=471150592&amp;old_quantity=99999&amp;zhichong=true&amp;sold_total_num=16&amp;seller_num_id=881729239&amp;dk=0&amp;title=%D5%FD%D7%DA%BA%AB%CA%BD%B7%E7%CE%B6%D6%A5%CA%BF%C4%EA%B8%E2+%CC%D8%D6%C6%B0%E6+%BA%AB%B9%FA%BB%F0%B9%F8%BC%D0%D0%C4%C4%EA%B8%E2+500%BF%CB%D4%AD%CE%B6&amp;sbn=8665796a626ede1ec91d8fd33a89087c&amp;isTKA=false&amp;msc=1</t>
  </si>
  <si>
    <t>http://detailskip.taobao.com/json/show_buyer_list.htm?step=false&amp;bid_page=1&amp;page_size=15&amp;item_type=b&amp;ends=1422592261000&amp;starts=1421987461000&amp;item_id=43163830804&amp;user_tag=269488128&amp;old_quantity=9999&amp;zhichong=true&amp;sold_total_num=16&amp;seller_num_id=2221349861&amp;dk=0&amp;title=%BA%AB%B9%FA%B3%B4%C4%EA%B8%E2%D4%AD%C1%CF+%D5%FD%D7%DA%BA%AB%CA%BD%B3%B4%C4%EA%B8%E2%D4%AD%C1%CF%C4%EA%B8%E2%CC%F5250g+%C8%AB%B3%A1%B9%BA%C2%FA38%D4%AA%B0%FC%D3%CA&amp;sbn=54d0b0e8e9d98b671f672d88efebb6db&amp;isTKA=false&amp;msc=1</t>
  </si>
  <si>
    <t>http://detailskip.taobao.com/json/show_buyer_list.htm?step=false&amp;bid_page=1&amp;page_size=15&amp;item_type=b&amp;ends=1422592496000&amp;starts=1421987696000&amp;item_id=38935316255&amp;user_tag=336678912&amp;old_quantity=10000&amp;zhichong=true&amp;sold_total_num=16&amp;seller_num_id=258751547&amp;dk=0&amp;title=%C0%CF%B1%B1%BE%A9%CC%D8%B2%FA%C9%E0%BC%E2%C9%CF%B5%C4%D6%D0%B9%FA%C4%EA%D5%B3%B8%E2%C5%B4%C3%D7%F4%D9%B9%AC%CD%A2%C2%E9%CA%ED%B0%FC%D3%CA&amp;sbn=9de650b2874c6b887db4012051f925a7&amp;isTKA=false&amp;msc=1</t>
  </si>
  <si>
    <t>http://detailskip.taobao.com/json/show_buyer_list.htm?step=false&amp;bid_page=1&amp;page_size=15&amp;item_type=b&amp;ends=1422593286000&amp;starts=1421988486000&amp;item_id=42823108855&amp;user_tag=68751360&amp;old_quantity=9999&amp;zhichong=true&amp;sold_total_num=16&amp;seller_num_id=132870795&amp;dk=0&amp;title=%D0%C2%C6%B7%A3%A1%BA%AB%B9%FA%BD%F8%BF%DA%C4%EA%B8%E2+%C3%FB%BC%D2%C4%EA%B8%E2%CC%F5500g&amp;sbn=a1cb4dc924052b10ea5c07b94088745a&amp;isTKA=false&amp;msc=1</t>
  </si>
  <si>
    <t>http://detailskip.taobao.com/json/show_buyer_list.htm?step=false&amp;bid_page=1&amp;page_size=15&amp;item_type=b&amp;ends=1422593491000&amp;starts=1421988691000&amp;item_id=6030510845&amp;user_tag=269553666&amp;old_quantity=925&amp;zhichong=true&amp;sold_total_num=16&amp;seller_num_id=386959130&amp;dk=0&amp;title=%B0%D9%C4%EA%C0%CF%D7%D6%BA%C5+%B8%A3%D6%DD%C4%EA%B8%E2+%D7%ED%CF%C9%C2%A5%BA%EC%CC%C7%C4%EA%B8%E2+%B4%AB%B5%DD%C0%CF%B8%A3%D6%DD%CA%EC%CF%A4%B5%C4%CE%B6%B5%C0&amp;sbn=d90c88c6f104cf7a02d9f98cfa30737a&amp;isTKA=false&amp;msc=1</t>
  </si>
  <si>
    <t>http://detailskip.taobao.com/json/show_buyer_list.htm?step=false&amp;bid_page=1&amp;page_size=15&amp;item_type=b&amp;ends=1422594381000&amp;starts=1421989581000&amp;item_id=39945148536&amp;user_tag=269488128&amp;old_quantity=10000&amp;zhichong=true&amp;sold_total_num=16&amp;seller_num_id=897628088&amp;dk=0&amp;title=3%C8%CB%B7%DD%BA%AB%B9%FA%C4%EA%B8%E2+%D5%FD%D7%DA%BA%AB%CA%BD%B7%E7%CE%B6%B4%F3%CD%AC%BD%AD%C0%B1%B3%B4%C4%EA%B8%E2%CC%F5%C4%EA%B8%E2%C6%AC%B8%BD%BD%B4%B0%FC+%CC%D8%B2%FA&amp;sbn=23319589061f8b505d3118ef0e6c477a&amp;isTKA=false&amp;msc=1</t>
  </si>
  <si>
    <t>http://detailskip.taobao.com/json/show_buyer_list.htm?step=false&amp;bid_page=1&amp;page_size=15&amp;item_type=b&amp;ends=1422594717000&amp;starts=1421989917000&amp;item_id=1745317684&amp;user_tag=1052688&amp;old_quantity=700&amp;zhichong=true&amp;sold_total_num=16&amp;seller_num_id=58489306&amp;dk=0&amp;title=%C4%FE%B2%A8%CC%D8%B2%FA--%D7%AF%D3%C0%B4%F3+%CB%AE%C4%A5%BE%AB%D6%C6%C4%EA%B8%E2*%C0%CF%D7%D6%BA%C5%D3%F9%C6%B7%C7%50%D3%C0%B4%F3&amp;sbn=9f82a7f6493223fa663c574638997a83&amp;isTKA=false&amp;msc=1</t>
  </si>
  <si>
    <t>http://detailskip.taobao.com/json/show_buyer_list.htm?step=false&amp;bid_page=1&amp;page_size=15&amp;item_type=b&amp;ends=1422597576000&amp;starts=1421992776000&amp;item_id=14786882062&amp;user_tag=5853202&amp;old_quantity=999&amp;zhichong=true&amp;sold_total_num=16&amp;seller_num_id=10150365&amp;dk=0&amp;title=%B3%F6%BF%DA%BA%AB%B9%FA+%D3%E3%B1%FD%B4%AE350%BF%CB+%CC%F0%B2%BB%C0%B1+%D7%F6%CC%C0+%B3%B4%B2%CB+%D5%BA%B3%B4%C4%EA%B8%E2%BD%B4%BA%C3%B3%D4&amp;sbn=1e470581e093408c0a194aad713fec3f&amp;isTKA=false&amp;msc=1</t>
  </si>
  <si>
    <t>http://detailskip.taobao.com/json/show_buyer_list.htm?step=false&amp;bid_page=1&amp;page_size=15&amp;item_type=b&amp;ends=1422598694000&amp;starts=1421993894000&amp;item_id=43077265768&amp;user_tag=270274560&amp;old_quantity=99988&amp;zhichong=true&amp;sold_total_num=16&amp;seller_num_id=1876591496&amp;dk=0&amp;title=%B4%F3%C1%B9%C9%BD%BB%E1%C0%ED%CC%D8%B2%FA%D0%A1%B3%D4%BC%A6%BB%F0%CB%BF%B6%FC%BF%E96%B0%FC%C1%CF%D4%AD%CC%C0%D4%AD%CE%B6%D5%E6%BF%D5%B0%FC%D7%B0+%D2%BB%C6%B7%D0%F9&amp;sbn=3c9c2d35fa594427af027492527662bb&amp;isTKA=false&amp;msc=1</t>
  </si>
  <si>
    <t>http://detailskip.taobao.com/json/show_buyer_list.htm?step=false&amp;bid_page=1&amp;page_size=15&amp;item_type=b&amp;ends=1422598715000&amp;starts=1421993915000&amp;item_id=43095684916&amp;user_tag=270077952&amp;old_quantity=59919&amp;zhichong=true&amp;sold_total_num=16&amp;seller_num_id=387793574&amp;dk=0&amp;title=%D5%C6%B9%F1%C2%E8%C2%E8%D7%D4%D6%C6%CA%D6%B9%A4%C4%EA%B8%E2+%CB%AE%C4%A5%BE%AC%C3%D7%C4%EA%B8%E2+%C4%FE%B2%A8%B4%C8%B3%C7%C4%EA%B8%E2+%D3%F1%C3%D7%C4%EA%B8%E2%C2%E9%F4%D9&amp;sbn=d8e2f0c8e9fdcd893ba6379500e043f4&amp;isTKA=false&amp;msc=1</t>
  </si>
  <si>
    <t>http://detailskip.taobao.com/json/show_buyer_list.htm?step=false&amp;bid_page=1&amp;page_size=15&amp;item_type=b&amp;ends=1422599400000&amp;starts=1421994600000&amp;item_id=3486538285&amp;user_tag=270094336&amp;old_quantity=8259&amp;zhichong=true&amp;sold_total_num=16&amp;seller_num_id=267672784&amp;dk=0&amp;title=%BA%AB%B9%FA%C1%CF%C0%ED+%BA%AB%B9%FA%B3%B4%C4%EA%B8%E2%D7%A8%D3%C3%BA%AB%CA%BD%C4%EA%B8%E2%CC%F5+%D7%A8%D3%C3%C4%EA%B8%E2400gZ&amp;sbn=d1e43a48b58155cadfbd75967e3938c2&amp;isTKA=false&amp;msc=1</t>
  </si>
  <si>
    <t>http://detailskip.taobao.com/json/show_buyer_list.htm?step=false&amp;bid_page=1&amp;page_size=15&amp;item_type=b&amp;ends=1422599489000&amp;starts=1421994689000&amp;item_id=40987051955&amp;user_tag=471666688&amp;old_quantity=1087&amp;zhichong=true&amp;sold_total_num=16&amp;seller_num_id=1987838788&amp;dk=0&amp;title=%5B%D7%CF%CA%ED%CE%B6%5D%C4%FE%B2%A8%CC%D8%B2%FA%CF%BA%C0%AF%CB%AE%C4%A5%C4%EA%B8%E2%D5%E6%BF%D5%B0%FC%D7%B0%C3%EB%C9%B1%B4%C8%B3%C7%C2%F2%CE%E5%CB%CD%D2%BB98%B0%FC%D3%CA&amp;sbn=092179cf3c265d0bd090f636a18c8d4c&amp;isTKA=false&amp;msc=1</t>
  </si>
  <si>
    <t>http://detailskip.taobao.com/json/show_buyer_list.htm?step=false&amp;bid_page=1&amp;page_size=15&amp;item_type=b&amp;ends=1422599836000&amp;starts=1421995036000&amp;item_id=41102991190&amp;user_tag=269561856&amp;old_quantity=1778&amp;zhichong=true&amp;sold_total_num=16&amp;seller_num_id=49804863&amp;dk=0&amp;title=%C9%F2%B8%A3%C3%C5+%B4%AB%CD%B3%CA%D6%D2%D5%B5%B1%CC%EC%D6%C6%D7%F6+%BA%EC%CC%C7%C4%EA%B8%E2+%C5%B4%C3%D7%B8%E2+830%BF%CB+%C8%FD%C3%F7%D3%C8%CF%AA%CC%D8%B2%FA&amp;sbn=9f762cb5e17d94b84e1e31dc37405997&amp;isTKA=false&amp;msc=1</t>
  </si>
  <si>
    <t>http://detailskip.taobao.com/json/show_buyer_list.htm?step=false&amp;bid_page=1&amp;page_size=15&amp;item_type=b&amp;ends=1422599939000&amp;starts=1421995139000&amp;item_id=43241375765&amp;user_tag=337186816&amp;old_quantity=999882&amp;zhichong=true&amp;sold_total_num=16&amp;seller_num_id=682686222&amp;dk=0&amp;title=%CF%E3%B8%DB%B4%FA%B9%BA+%C6%E6%BB%AA%B1%FD%BC%D2%D1%C7%E6%D6%CC%C7%C4%EA%B8%E2%C0%F1%BA%D0%D7%B0%A3%A8%D4%B2%D0%CE%A3%A9%BA%D8%C4%EA%C4%EA%BB%F5%CA%B3%C6%B7&amp;sbn=8083fcf0abe8b29e9c6e6dbba9434488&amp;isTKA=false&amp;msc=2</t>
  </si>
  <si>
    <t>http://detailskip.taobao.com/json/show_buyer_list.htm?step=false&amp;bid_page=1&amp;page_size=15&amp;item_type=b&amp;ends=1422600327000&amp;starts=1421995527000&amp;item_id=41586095819&amp;user_tag=68751360&amp;old_quantity=8988&amp;zhichong=true&amp;sold_total_num=16&amp;seller_num_id=132870795&amp;dk=0&amp;title=%BA%AB%CA%BD%B7%E7%CE%B6%D6%A5%CA%BF%C4%EA%B8%E2%CC%F5500%BF%CB+%BA%AB%B9%FA%BB%F0%B9%F8%BC%D0%D0%C4%C4%EA%B8%E2+500%BF%CB+3%B0%FC%BD%AD%D5%E3%BB%A6%B0%FC%D3%CA&amp;sbn=0805df5d3a1c020522c81ee9b7f3d361&amp;isTKA=false&amp;msc=1</t>
  </si>
  <si>
    <t>http://detailskip.taobao.com/json/show_buyer_list.htm?step=false&amp;bid_page=1&amp;page_size=15&amp;item_type=b&amp;ends=1422602391000&amp;starts=1421997591000&amp;item_id=43048378633&amp;user_tag=270077952&amp;old_quantity=584586&amp;zhichong=true&amp;sold_total_num=16&amp;seller_num_id=138940288&amp;dk=0&amp;title=%C9%CF%BA%A3%CC%D8%C9%AB%C3%C0%CA%B3%C0%CF%D7%D6%BA%C5%CD%F5%BC%D2%C9%B3%B9%F0%BB%A8%CC%C7%C4%EA%B8%E2--%BD%DA%C8%D5%C4%EA%BB%F5%B1%D8%B1%B8&amp;sbn=da8fb4d2f3de8517caa323e4b601e06e&amp;isTKA=false&amp;msc=1</t>
  </si>
  <si>
    <t>http://detailskip.taobao.com/json/show_buyer_list.htm?step=false&amp;bid_page=1&amp;page_size=15&amp;item_type=b&amp;ends=1422602678000&amp;starts=1421997878000&amp;item_id=14403410514&amp;user_tag=1118208&amp;old_quantity=98377&amp;zhichong=true&amp;sold_total_num=16&amp;seller_num_id=132458473&amp;dk=0&amp;title=%BA%AB%B9%FA%BD%F8%BF%DA+%CB%C9%BA%D7%C5%C6+%D0%A1%B5%B1%BC%D2%C4%EA%B8%E2%CC%F5+%B3%B4%C4%EA%B8%E2%CA%B3%B2%C4+600%BF%CB&amp;sbn=138a912328f3a17e6c666fd2009649dd&amp;isTKA=false&amp;msc=1</t>
  </si>
  <si>
    <t>http://detailskip.taobao.com/json/show_buyer_list.htm?step=false&amp;bid_page=1&amp;page_size=15&amp;item_type=b&amp;ends=1422603112000&amp;starts=1421998312000&amp;item_id=42159010428&amp;user_tag=270274560&amp;old_quantity=990&amp;zhichong=true&amp;sold_total_num=16&amp;seller_num_id=710695092&amp;dk=0&amp;title=%D5%FD%D7%DA%B6%AB%B1%B1%D5%B3%B6%B9%B0%FC+%C2%CC%B3%BD%D5%B3%B6%B9%B0%FC+%D5%E6%BF%D5%B0%FC%D7%B0+%B3%A3%CE%C2%B1%A3%B4%E6%C8%C8%CA%B3+5%B4%FC%B0%FC%D3%CA&amp;sbn=5b07272a3686d058adcb4ae204ea0141&amp;isTKA=false&amp;msc=1</t>
  </si>
  <si>
    <t>http://detailskip.taobao.com/json/show_buyer_list.htm?step=false&amp;bid_page=1&amp;page_size=15&amp;item_type=b&amp;ends=1422603222000&amp;starts=1421998422000&amp;item_id=22637412420&amp;user_tag=303566864&amp;old_quantity=35623&amp;zhichong=true&amp;sold_total_num=16&amp;seller_num_id=84587079&amp;dk=0&amp;title=%E1%D3%D6%DD%CC%D8%B2%FA+%D5%E6%BF%D5%B0%FC%D7%B0%E1%D3%D6%DD%C4%EA%B8%E2+%CA%CA%BA%CF%B3%B4%C4%EA%B8%E2%CC%C0%C4%EA%B8%E2+%CF%C2%BB%F0%B9%F8&amp;sbn=d25f7267e33dd3999f4deb52ee916fc4&amp;isTKA=false&amp;msc=1</t>
  </si>
  <si>
    <t>http://detailskip.taobao.com/json/show_buyer_list.htm?step=false&amp;bid_page=1&amp;page_size=15&amp;item_type=b&amp;ends=1422603543000&amp;starts=1421998743000&amp;item_id=39291320869&amp;user_tag=471420928&amp;old_quantity=8502&amp;zhichong=true&amp;sold_total_num=16&amp;seller_num_id=839714276&amp;dk=0&amp;title=%D5%FD%D7%DA%BA%AB%CA%BD%B7%E7%CE%B6%D7%CF%CA%ED%C4%EA%B8%E2+%CC%D8%D6%C6%B0%E6+%BA%AB%B9%FA%BB%F0%B9%F8%D6%A5%CA%BF%C4%EA%B8%E2+500%BF%CB%2F%B0%FC&amp;sbn=e00e7778548f0045876561e6e1638624&amp;isTKA=false&amp;msc=1</t>
  </si>
  <si>
    <t>http://detailskip.taobao.com/json/show_buyer_list.htm?step=false&amp;bid_page=1&amp;page_size=15&amp;item_type=b&amp;ends=1422604196000&amp;starts=1421999396000&amp;item_id=43167014134&amp;user_tag=270274560&amp;old_quantity=1000&amp;zhichong=true&amp;sold_total_num=16&amp;seller_num_id=1054630803&amp;dk=0&amp;title=%C4%FE%B2%A8%CC%D8%B2%FA%C4%EA%B8%E2+%CA%D6%B9%A4%B0%D7%C4%EA%B8%E2+%C9%E0%BC%E2%C9%CF%B5%C4%D6%D0%B9%FA%C3%C0%CA%B3%B4%AB%CD%B3%CB%AE%C4%A5%C4%EA%B8%E2%D0%C2%CF%CA%CF%D6%D7%F6&amp;sbn=673c05c252b1d48d71a4072f9d97422e&amp;isTKA=false&amp;msc=1</t>
  </si>
  <si>
    <t>http://detailskip.taobao.com/json/show_buyer_list.htm?step=false&amp;bid_page=1&amp;page_size=15&amp;item_type=b&amp;ends=1422604386000&amp;starts=1421999586000&amp;item_id=40159618372&amp;user_tag=337448960&amp;old_quantity=10000&amp;zhichong=true&amp;sold_total_num=16&amp;seller_num_id=1086610618&amp;dk=0&amp;title=%C0%EE%BC%C7+%BA%AB%B9%FA%BD%F8%BF%DA%CB%C9%BA%D7%C5%C6%BF%C9%B0%AE%D0%A1%BA%F9%C2%AB%CA%BD%B3%B4%C4%EA%B8%E2+%C4%EA%B8%E2%B6%B9+%BB%A8%C9%FA%C4%EA%B8%E2500%BF%CB&amp;sbn=8a1847cf176bfdb13861e35394207da1&amp;isTKA=false&amp;msc=1</t>
  </si>
  <si>
    <t>http://detailskip.taobao.com/json/show_buyer_list.htm?step=false&amp;bid_page=1&amp;page_size=15&amp;item_type=b&amp;ends=1422604535000&amp;starts=1421999735000&amp;item_id=43356227578&amp;user_tag=270274560&amp;old_quantity=200&amp;zhichong=true&amp;sold_total_num=16&amp;seller_num_id=1703485881&amp;dk=0&amp;title=%B0%FC%D3%CA%B9%E3%B6%AB%D5%BF%BD%AD%CC%D8%B2%FA%B0%B2%C6%CC%BB%AA%C7%BF%CB%AE%C4%A5%C5%B4%C3%D7%B4%AB%CD%B3%C4%EA%B8%E2%CB%CD%C1%AE%BD%AD%BA%DA%C5%B4%C3%D7%C4%EA%B8%E2600g&amp;sbn=038d86ad7d81b8abb3a0379ec0a25672&amp;isTKA=false&amp;msc=1</t>
  </si>
  <si>
    <t>http://detailskip.taobao.com/json/show_buyer_list.htm?step=false&amp;bid_page=1&amp;page_size=15&amp;item_type=b&amp;ends=1422604867000&amp;starts=1422000067000&amp;item_id=43147211951&amp;user_tag=270274560&amp;old_quantity=1000&amp;zhichong=true&amp;sold_total_num=16&amp;seller_num_id=1054630803&amp;dk=0&amp;title=%D5%FD%D7%DA%C4%FE%B2%A8%CC%D8%B2%FA+%B4%BF%C5%B4%C3%D7+%CA%D6%B9%A4%C5%B4%C3%D7%BF%E9+%CA%D6%B9%A4%F4%D9%F4%CE+%CB%AE%C4%A5%C5%B4%C3%D7%BF%E9++%D0%C2%CF%CA%CF%D6%D7%F6&amp;sbn=dd42ef80f0afcce877a8ba5d5c96b389&amp;isTKA=false&amp;msc=1</t>
  </si>
  <si>
    <t>http://detailskip.taobao.com/json/show_buyer_list.htm?step=false&amp;bid_page=1&amp;page_size=15&amp;item_type=b&amp;ends=1422605111000&amp;starts=1422000311000&amp;item_id=39816741990&amp;user_tag=370741264&amp;old_quantity=8919&amp;zhichong=true&amp;sold_total_num=16&amp;seller_num_id=67157465&amp;dk=0&amp;title=%BA%AB%CA%BD%B7%E7%CE%B6+%C4%CF%B9%CF%D6%A5%CA%BF%C4%EA%B8%E2500%BF%CB+%D6%A5%D0%C4%BC%D0%D0%C4%C4%EA%B8%E2+%BC%D0%D0%C4%BF%C9%D2%D4%C0%AD%CB%BF%B5%C4&amp;sbn=c717621bd993945819be2c697ca2a795&amp;isTKA=false&amp;msc=1</t>
  </si>
  <si>
    <t>http://detailskip.taobao.com/json/show_buyer_list.htm?step=false&amp;bid_page=1&amp;page_size=15&amp;item_type=b&amp;ends=1422606476000&amp;starts=1422001676000&amp;item_id=41375322620&amp;user_tag=471339008&amp;old_quantity=100&amp;zhichong=true&amp;sold_total_num=16&amp;seller_num_id=51407583&amp;dk=0&amp;title=%C9%C2%B1%B1%C4%EA%B8%E2%C9%C2%B1%B1%D3%CD%B8%E2%D3%CD%D5%A8%C4%EA%B8%E2%C9%C2%B1%B1%CC%D8%B2%FA%C8%ED%C3%D3%D7%D3%D3%CD%B8%E2%C9%E0%BC%E2%D6%D0%B9%FA%C8%FD%BD%EF%B0%FC%D3%CA&amp;sbn=f8da7ab7b64f8c380eccc0f706635f40&amp;isTKA=false&amp;msc=1</t>
  </si>
  <si>
    <t>http://detailskip.taobao.com/json/show_buyer_list.htm?step=false&amp;bid_page=1&amp;page_size=15&amp;item_type=b&amp;ends=1422608268000&amp;starts=1422003468000&amp;item_id=39081590363&amp;user_tag=270274560&amp;old_quantity=500&amp;zhichong=true&amp;sold_total_num=16&amp;seller_num_id=2074470515&amp;dk=0&amp;title=%A1%BE%CB%EC%B2%FD%CC%D8%B2%FA%A1%BF%BD%F0%D6%F1%D6%BE%D4%B4%C5%C6%BB%C6%C3%D7%B9%FB+%D5%FD%D7%DA%BB%D2%D6%AD%BD%BD%D6%C6%B9%C5%C0%CF%D7%F6%B7%A8+%B4%AB%CD%B3%B8%E2%B5%E3&amp;sbn=071eab1109ccdeded485bb19942b3ae6&amp;isTKA=false&amp;msc=1</t>
  </si>
  <si>
    <t>http://detailskip.taobao.com/json/show_buyer_list.htm?step=false&amp;bid_page=1&amp;page_size=15&amp;item_type=b&amp;ends=1422608323000&amp;starts=1422003523000&amp;item_id=43147786860&amp;user_tag=270012416&amp;old_quantity=10005&amp;zhichong=true&amp;sold_total_num=16&amp;seller_num_id=135227676&amp;dk=0&amp;title=%CA%D6%B9%A4%CB%AE%C4%A5%C3%E6%B6%AB%B1%B1%B4%F3%BB%C6%C3%D7%D5%B3%B6%B9%B0%FC%C4%EA%B8%E2+%D5%FD%D7%DA%B6%AB%B1%B1%CC%D8%C9%AB%C5%A9%BC%D2%D0%A1%B3%D4+%B0%FC%D3%CA&amp;sbn=57cc32514fc00cc4c2e9f8fcffde0d9b&amp;isTKA=false&amp;msc=1</t>
  </si>
  <si>
    <t>http://detailskip.taobao.com/json/show_buyer_list.htm?step=false&amp;bid_page=1&amp;page_size=15&amp;item_type=b&amp;ends=1422608345000&amp;starts=1422003545000&amp;item_id=43312292609&amp;user_tag=471429120&amp;old_quantity=99890&amp;zhichong=true&amp;sold_total_num=16&amp;seller_num_id=494045140&amp;dk=0&amp;title=%CF%E3%B8%DB%B4%FA%B9%BA+%C6%E6%BB%AA%B1%FD%BC%D2%D2%AC%D6%AD%CC%C7%C4%EA%B8%E2%C0%F1%BA%D0%D7%B0%A3%A8%D4%B2%D0%CE%A3%A9%BA%D8%C4%EA%C4%EA%BB%F5%CA%B3%C6%B7&amp;sbn=c0711ca11d289e54458a6868e5c6092b&amp;isTKA=false&amp;msc=2</t>
  </si>
  <si>
    <t>http://detailskip.taobao.com/json/show_buyer_list.htm?step=false&amp;bid_page=1&amp;page_size=15&amp;item_type=b&amp;ends=1422608524000&amp;starts=1422003724000&amp;item_id=43480298653&amp;user_tag=336596992&amp;old_quantity=283&amp;zhichong=true&amp;sold_total_num=16&amp;seller_num_id=2330081858&amp;dk=0&amp;title=%D5%FD%D7%DA%B6%AB%B1%B1%D5%B3%B6%B9%B0%FC%B4%AB%CD%B3%CA%D6%B9%A4%B0%FC%CF%DA+%BA%EC%B6%B9%B4%F3%BB%C6%C3%D7%D3%F1%C3%D7%C3%E6500g+%CC%D8%BC%DB5%BD%EF%B0%FC%D3%CA&amp;sbn=31e0ed13ca18a24d5203799b8cc85ca3&amp;isTKA=false&amp;msc=1</t>
  </si>
  <si>
    <t>http://detailskip.taobao.com/json/show_buyer_list.htm?step=false&amp;bid_page=1&amp;page_size=15&amp;item_type=b&amp;ends=1422608982000&amp;starts=1422004182000&amp;item_id=41252422740&amp;user_tag=470831104&amp;old_quantity=19866&amp;zhichong=true&amp;sold_total_num=16&amp;seller_num_id=2201372695&amp;dk=0&amp;title=%A1%BE%C4%FE%B2%A8%CC%D8%B2%FA%A1%BF%D5%FD%D7%DA%B4%C8%B3%C7%C8%E7%D2%E2%CB%AE%C4%A5%C4%EA%B8%E23kg%C7%D0%C6%AC%C0%F1%BA%D0+%C4%EA%BB%F5+%C3%E2%C7%D0%D5%E6%B7%BD%B1%E3&amp;sbn=403b55aa939ff2d366b808e9e2c4b2a1&amp;isTKA=false&amp;msc=1</t>
  </si>
  <si>
    <t>http://detailskip.taobao.com/json/show_buyer_list.htm?step=false&amp;bid_page=1&amp;page_size=15&amp;item_type=b&amp;ends=1422609637000&amp;starts=1422004837000&amp;item_id=43196849200&amp;user_tag=471429120&amp;old_quantity=1978&amp;zhichong=true&amp;sold_total_num=16&amp;seller_num_id=383607505&amp;dk=0&amp;title=2015%C4%EA%B8%DF%BC%B6%CB%CD%C0%F1%C4%EA%BB%F5%2F%B0%B2%C6%CC%B4%AB%CD%B3%C5%B4%C3%D7%C4%EA%B8%E2%2F%B9%E3%B6%AB%C4%EA%B8%E2%B9%E3%CA%BD%B8%E2%B5%E3%B3%B4%C4%EA%B8%E2%CC%F5&amp;sbn=b009a82b3f84c50ec556f56ff91773ae&amp;isTKA=false&amp;msc=1</t>
  </si>
  <si>
    <t>http://detailskip.taobao.com/json/show_buyer_list.htm?step=false&amp;bid_page=1&amp;page_size=15&amp;item_type=b&amp;ends=1422610034000&amp;starts=1422005234000&amp;item_id=18946853909&amp;user_tag=270274560&amp;old_quantity=5425&amp;zhichong=true&amp;sold_total_num=16&amp;seller_num_id=810011505&amp;dk=0&amp;title=%CE%C2%D6%DD%CC%D8%B2%FA+%C4%EA%B8%E2+%CA%D6%B9%A4%C4%EA%B8%E2+%BC%D2%CF%E7%B5%C4%CE%B6%B5%C0+%CB%AE%C4%A5%C4%EA%B8%E2%B3%E5%D7%EA%B7%E8%BF%F1%C3%EB%C9%B1+%CC%D8%BC%DB&amp;sbn=3a3e1e23b30d7e2177b721df57dadec0&amp;isTKA=false&amp;msc=1</t>
  </si>
  <si>
    <t>http://detailskip.taobao.com/json/show_buyer_list.htm?step=false&amp;bid_page=1&amp;page_size=15&amp;item_type=b&amp;ends=1422611974000&amp;starts=1422007174000&amp;item_id=42024663603&amp;user_tag=269488128&amp;old_quantity=472&amp;zhichong=true&amp;sold_total_num=16&amp;seller_num_id=2287263075&amp;dk=0&amp;title=%D7%D4%D6%C6%B3%C9%B6%BC%B4%AB%CD%B3%C3%C0%CA%B3%CD%C1%CC%D8%B2%FA+%C9%E0%BC%E2%D0%A1%B3%D4+%D2%B6%B6%F9%F4%CE%B0%D2+%D4%E7%B2%CD%B8%E2%B5%E3+%D1%BF%B2%CB%C8%E2%C4%A9&amp;sbn=c8a1d9d864380331ad09a5b6d8b6d88c&amp;isTKA=false&amp;msc=1</t>
  </si>
  <si>
    <t>http://detailskip.taobao.com/json/show_buyer_list.htm?step=false&amp;bid_page=1&amp;page_size=15&amp;item_type=b&amp;ends=1422612274000&amp;starts=1422007474000&amp;item_id=16392549144&amp;user_tag=475074560&amp;old_quantity=4466&amp;zhichong=true&amp;sold_total_num=16&amp;seller_num_id=40518124&amp;dk=0&amp;title=%BA%AB%B9%FA%B3%B4%C4%EA%B8%E2+%D7%DA%BC%D2%B8%AE%B3%B4%C4%EA%B8%E2%CC%F5+500g+%BB%F0%B9%F8%C4%EA%B8%E2&amp;sbn=e3406429e5420a32411938e5d8ec35c9&amp;isTKA=false&amp;msc=1</t>
  </si>
  <si>
    <t>http://detailskip.taobao.com/json/show_buyer_list.htm?step=false&amp;bid_page=1&amp;page_size=15&amp;item_type=b&amp;ends=1422612300000&amp;starts=1422007500000&amp;item_id=36603404017&amp;user_tag=471404544&amp;old_quantity=10086&amp;zhichong=true&amp;sold_total_num=16&amp;seller_num_id=691664460&amp;dk=0&amp;title=%D4%C6%C4%CF%CC%D8%B2%FA+%B4%AB%CD%B3%C3%C0%CA%B3+%CF%E3%C5%B4%BF%C9%BF%DA+%C3%C9%D7%D4%BA%EC%CC%C7%C4%EA%B8%E2+500g+%D5%E6%BF%D5%B0%FC%D7%B0&amp;sbn=f640f4bc73739e5218d741d3cbd5d2b6&amp;isTKA=false&amp;msc=1</t>
  </si>
  <si>
    <t>http://detailskip.taobao.com/json/show_buyer_list.htm?step=false&amp;bid_page=1&amp;page_size=15&amp;item_type=b&amp;ends=1422612699000&amp;starts=1422007899000&amp;item_id=37536598208&amp;user_tag=270274560&amp;old_quantity=1199932&amp;zhichong=true&amp;sold_total_num=16&amp;seller_num_id=2002664296&amp;dk=0&amp;title=%C4%EA%B5%D7%B4%F3%B4%D9%CE%E5%B0%FC%D3%CA%C2%F2%B0%CB%CB%CD%D2%BB%BA%AB%B9%FA%C4%EA%B8%E2%B4%F3%CD%AC%BD%AD%CA%D6%B9%A4%B3%B4%C4%EA%B8%E2%C4%EA%B8%E2%CC%F5%2B%C4%EA%B8%E2%BD%B4&amp;sbn=75fa33a98a0cd363715b7372f45e7475&amp;isTKA=false&amp;msc=1</t>
  </si>
  <si>
    <t>http://detailskip.taobao.com/json/show_buyer_list.htm?step=false&amp;bid_page=1&amp;page_size=15&amp;item_type=b&amp;ends=1422613589000&amp;starts=1422008789000&amp;item_id=43388622601&amp;user_tag=475074560&amp;old_quantity=1000&amp;zhichong=true&amp;sold_total_num=16&amp;seller_num_id=40518124&amp;dk=0&amp;title=%BA%AB%B9%FA%BD%F8%BF%DA+%BA%AB%CA%BD%C0%B1%BD%B4%B3%B4%C4%EA%B8%E2%CC%F5%BF%C9%B0%AE%D0%C4%D0%CE%D0%C7%D0%C7%D0%CD%C4%EA%B8%E2+500%BF%CB+%BF%C9%C5%FA%B7%A2&amp;sbn=2a25a8ed2ce1ba2dabd2aef6d1b98386&amp;isTKA=false&amp;msc=1</t>
  </si>
  <si>
    <t>http://detailskip.taobao.com/json/show_buyer_list.htm?step=false&amp;bid_page=1&amp;page_size=15&amp;item_type=b&amp;ends=1422613808000&amp;starts=1422009008000&amp;item_id=42860768648&amp;user_tag=370757632&amp;old_quantity=182&amp;zhichong=true&amp;sold_total_num=16&amp;seller_num_id=682918177&amp;dk=0&amp;title=%B0%FC%D3%CA+%B9%E3%B6%AB%C1%AE%BD%AD%B0%B2%C6%CC%CC%D8%B2%FA%D2%AC%D6%AD%CB%C4%B8%A3+%BB%AA%C7%BF%C4%EA%B8%E24%D0%A1%BA%D0%D7%B0+%B4%BA%BD%DA%CB%CD%C0%F1%BC%D1%C6%B7&amp;sbn=ea8b7a02e7caee34d00ecc0917e5038f&amp;isTKA=false&amp;msc=1</t>
  </si>
  <si>
    <t>http://detailskip.taobao.com/json/show_buyer_list.htm?step=false&amp;bid_page=1&amp;page_size=15&amp;item_type=b&amp;ends=1422614471000&amp;starts=1422009671000&amp;item_id=15774104318&amp;user_tag=270012416&amp;old_quantity=1866&amp;zhichong=true&amp;sold_total_num=16&amp;seller_num_id=382539012&amp;dk=0&amp;title=%B4%F2%B8%E2+%B3%AF%CF%CA+%CA%D6%B9%A4%D6%C6+%BC%D3%C8%C8%BC%B4%CA%B3+%C8%ED%C5%B4%BF%DA%B8%D0+%B3%AF%CF%CA%D7%E5%CC%D8%C9%AB%CA%B3%C6%B7+500%BF%CB+15%D4%AA&amp;sbn=27aebb7f21c55e3df6a14b7798d85e7b&amp;isTKA=false&amp;msc=1</t>
  </si>
  <si>
    <t>http://detailskip.taobao.com/json/show_buyer_list.htm?step=false&amp;bid_page=1&amp;page_size=15&amp;item_type=b&amp;ends=1422615587000&amp;starts=1422010787000&amp;item_id=41726547246&amp;user_tag=270340096&amp;old_quantity=1000&amp;zhichong=true&amp;sold_total_num=16&amp;seller_num_id=1639749591&amp;dk=0&amp;title=%C4%EA%B8%E2+%BD%AD%CE%F7%B8%A7%D6%DD%CC%D8%B2%FA+%CA%D6%B9%A4%C8%ED%CF%E3%CD%ED%C3%D7%C4%EA%B8%E2+%C5%B4%C3%D7%C4%EA%B8%E2+%CB%AE%C4%A5%C4%EA%B8%E2%CA%D6%B9%A4%C4%EA%B8%E2&amp;sbn=b3b668bf372b46e3a782002f1391ab0b&amp;isTKA=false&amp;msc=1</t>
  </si>
  <si>
    <t>http://detailskip.taobao.com/json/show_buyer_list.htm?step=false&amp;bid_page=1&amp;page_size=15&amp;item_type=b&amp;ends=1422616861000&amp;starts=1422012061000&amp;item_id=43203129789&amp;user_tag=270340096&amp;old_quantity=1000&amp;zhichong=true&amp;sold_total_num=16&amp;seller_num_id=1587258532&amp;dk=0&amp;title=%D7%D4%B0%E8%BA%AB%CA%BD%C4%EA%B8%E2+%B3%AF%CF%CA%D7%E5%D7%D4%B0%E8%C4%EA%B8%E2%C5%FA%B7%A2%B4%FA%C0%ED+%B6%C0%BC%D2%C3%D8%D6%C6%B0%E8%C1%CF%C4%EA%B8%E2%B4%F8%C1%CF%C4%EA%B8%E2&amp;sbn=b69ca342339c6960b6ddcd399d7f6cef&amp;isTKA=false&amp;msc=1</t>
  </si>
  <si>
    <t>http://detailskip.taobao.com/json/show_buyer_list.htm?step=false&amp;bid_page=1&amp;page_size=15&amp;item_type=b&amp;ends=1422616966000&amp;starts=1422012166000&amp;item_id=43251195163&amp;user_tag=270012416&amp;old_quantity=20&amp;zhichong=true&amp;sold_total_num=16&amp;seller_num_id=408763958&amp;dk=0&amp;title=%CF%E3%B8%DB%B4%FA%B9%BA%C0%D6%CC%EC%C3%FB%BC%D2%C4%EA%B8%E2%BA%EC%B6%B9%CF%DA+192%BF%CB&amp;sbn=1b76aa10b79665c716369d6f03504e4d&amp;isTKA=false&amp;msc=2</t>
  </si>
  <si>
    <t>http://detailskip.taobao.com/json/show_buyer_list.htm?step=false&amp;bid_page=1&amp;page_size=15&amp;item_type=b&amp;ends=1422617085000&amp;starts=1422012285000&amp;item_id=43101760834&amp;user_tag=269750272&amp;old_quantity=1020&amp;zhichong=true&amp;sold_total_num=16&amp;seller_num_id=872829384&amp;dk=0&amp;title=%B8%A3%BD%A8+%CB%C9%CF%AA%CC%D8%B2%FA+%B4%AB%CD%B3%B8%E2%B5%E3+%C1%F9%B6%D5%BB%C6%BC%40+%C2%CC%CC%D8%C3%D7%B9%FB+%C7%EC%D4%AA%BB%C6%BC%40+4500g+%B0%FC%D3%CA&amp;sbn=f0778ef38abfa5c4a7e83248cccfac04&amp;isTKA=false&amp;msc=1</t>
  </si>
  <si>
    <t>http://detailskip.taobao.com/json/show_buyer_list.htm?step=false&amp;bid_page=1&amp;page_size=15&amp;item_type=b&amp;ends=1422618349000&amp;starts=1422013549000&amp;item_id=42906799964&amp;user_tag=270077954&amp;old_quantity=970&amp;zhichong=true&amp;sold_total_num=16&amp;seller_num_id=48152084&amp;dk=0&amp;title=%D6%D0%B9%FA%CC%D8%C9%AB%B3%F8%CA%C0%B2%AE%CA%D6%B4%F2%D0%C4%D0%C4%CF%E0%D3%A1%C4%EA%B8%E2+400g%D5%E6%BF%D5%B0%FC%D7%B0&amp;sbn=f22d362308694762ae145a8ce6943375&amp;isTKA=false&amp;msc=1</t>
  </si>
  <si>
    <t>http://detailskip.taobao.com/json/show_buyer_list.htm?step=false&amp;bid_page=1&amp;page_size=15&amp;item_type=b&amp;ends=1422618469000&amp;starts=1422013669000&amp;item_id=36682005671&amp;user_tag=270340096&amp;old_quantity=9851&amp;zhichong=true&amp;sold_total_num=16&amp;seller_num_id=670379369&amp;dk=0&amp;title=%B6%AB%B1%B1%CC%D8%B2%FA%CC%D8%C9%AB%C3%C0%CA%B3%B4%F3%BB%C6%C3%D7%BD%AD%C3%D7%D5%B3%B6%B9%B0%FC%C5%A9%BC%D2%CA%D6%B9%A4%D6%C6%D7%F7%D5%E6%BF%D5%B0%FC%D7%B0%CA%B5%BB%DD%D7%B0&amp;sbn=385bea8700ac61cc8f90743754f345c5&amp;isTKA=false&amp;msc=1</t>
  </si>
  <si>
    <t>http://detailskip.taobao.com/json/show_buyer_list.htm?step=false&amp;bid_page=1&amp;page_size=15&amp;item_type=b&amp;ends=1422621301000&amp;starts=1422016501000&amp;item_id=39047646391&amp;user_tag=336662528&amp;old_quantity=992&amp;zhichong=true&amp;sold_total_num=16&amp;seller_num_id=1984608727&amp;dk=0&amp;title=%A1%BE%BB%C6%CD%C1%D4%B5%A1%BF%C9%C2%B1%B1%CC%D8%B2%FA%2F%BB%C6%C3%D7%2F%C8%ED%C3%D3%D7%D3%C4%EA%B8%E2%2F480%BF%CB%B4%AB%CD%B3%B5%D8%B7%BD%D0%A1%B3%D4%2F2%B4%FC%B0%FC%D3%CA&amp;sbn=d4955af4bbae89fdef27283fa48fc480&amp;isTKA=false&amp;msc=1</t>
  </si>
  <si>
    <t>http://detailskip.taobao.com/json/show_buyer_list.htm?step=false&amp;bid_page=1&amp;page_size=15&amp;item_type=b&amp;ends=1422621587000&amp;starts=1422016787000&amp;item_id=42810157331&amp;user_tag=270340096&amp;old_quantity=8914&amp;zhichong=true&amp;sold_total_num=16&amp;seller_num_id=441037006&amp;dk=0&amp;title=%D1%D3%B1%DF%B4%F2%B8%E2+%C4%EA%B8%E2&amp;sbn=4256bb2bec9491727f480ef1f7086df5&amp;isTKA=false&amp;msc=1</t>
  </si>
  <si>
    <t>http://detailskip.taobao.com/json/show_buyer_list.htm?step=false&amp;bid_page=1&amp;page_size=15&amp;item_type=b&amp;ends=1422622534000&amp;starts=1422017734000&amp;item_id=36274804709&amp;user_tag=269488128&amp;old_quantity=433&amp;zhichong=true&amp;sold_total_num=16&amp;seller_num_id=650912249&amp;dk=0&amp;title=%CC%A8%D6%DD%C1%D9%BA%A3%CC%D8%B2%FA++%CB%AE%C4%A5%CD%ED%C3%D7%C4%EA%B8%E2++%CF%E3%C8%ED%BF%C9%BF%DA++%CF%D6%D7%F6&amp;sbn=50602c13073e5dad6f5e60884dfc7519&amp;isTKA=false&amp;msc=1</t>
  </si>
  <si>
    <t>http://detailskip.taobao.com/json/show_buyer_list.htm?step=false&amp;bid_page=1&amp;page_size=15&amp;item_type=b&amp;ends=1422623258000&amp;starts=1422018458000&amp;item_id=42778930888&amp;user_tag=270274560&amp;old_quantity=337&amp;zhichong=true&amp;sold_total_num=16&amp;seller_num_id=1929356857&amp;dk=0&amp;title=%B6%AB%B1%B1%CC%D8%C9%AB%D5%B3%B6%B9%B0%FC%2F%B4%F3%BB%C6%C3%D7%D5%B3%B6%B9%B0%FC%D5%E6%BF%D5%B0%FC%D7%B0&amp;sbn=81ca176ccf6db1789e4809cb0020d451&amp;isTKA=false&amp;msc=1</t>
  </si>
  <si>
    <t>http://detailskip.taobao.com/json/show_buyer_list.htm?step=false&amp;bid_page=1&amp;page_size=15&amp;item_type=b&amp;ends=1422623592000&amp;starts=1422018792000&amp;item_id=36881747021&amp;user_tag=269815808&amp;old_quantity=94395&amp;zhichong=true&amp;sold_total_num=16&amp;seller_num_id=670298126&amp;dk=0&amp;title=%C4%CF%CD%A8%B4%F3%C4%EA%B8%E2%C4%EA%BB%F5%C5%B4%C3%D7%BA%EC%B8%DF%C1%BB%B2%BB%CC%F0%C4%EA%B8%E2%BC%D3%CC%C7%CE%DE%CC%C7%B3%A4%CC%F5%C4%EA%B8%E2%B9%FD%C4%EA%B1%D8%B1%B8%C4%EA%B8%DF&amp;sbn=38d19a96ec19c252c64d924f8835f479&amp;isTKA=false&amp;msc=1</t>
  </si>
  <si>
    <t>http://detailskip.taobao.com/json/show_buyer_list.htm?step=false&amp;bid_page=1&amp;page_size=15&amp;item_type=b&amp;ends=1422624295000&amp;starts=1422019495000&amp;item_id=1514290661&amp;user_tag=274206736&amp;old_quantity=9703&amp;zhichong=true&amp;sold_total_num=16&amp;seller_num_id=113198953&amp;dk=0&amp;title=9%D4%AA%D3%CA%B7%D1%B0%FC%D3%CA%B2%BB%CF%DE%D6%D8%BA%AB%B9%FA%B3%B4%C4%EA%B8%E2*%D7%A8%D3%C3%C4%EA%B8%E2%CC%F5+%D5%E6%BF%D5500%BF%CB%B2%BB%CB%CD%C1%CF3%C8%CB%B7%DD&amp;sbn=0e807bda327b9eff2f473b83121039d1&amp;isTKA=false&amp;msc=1</t>
  </si>
  <si>
    <t>http://detailskip.taobao.com/json/show_buyer_list.htm?step=false&amp;bid_page=1&amp;page_size=15&amp;item_type=b&amp;ends=1422625127000&amp;starts=1422020327000&amp;item_id=37968269953&amp;user_tag=303632384&amp;old_quantity=9745&amp;zhichong=true&amp;sold_total_num=16&amp;seller_num_id=440391247&amp;dk=0&amp;title=%CF%E9%C8%DD+%BB%F0%B9%F8%C4%EA%B8%E2%CC%F5+%CA%D6%D6%B8%C4%EA%B8%E2+%BA%AB%B9%FA%B3%B4%C4%EA%B8%E2+%C0%B1%B3%B4%C4%EA%B8%E2%D7%A8%D3%C3450%BF%CB&amp;sbn=d09ed048096a3ac7b3d55fef3b8a73cb&amp;isTKA=false&amp;msc=1</t>
  </si>
  <si>
    <t>http://detailskip.taobao.com/json/show_buyer_list.htm?step=false&amp;bid_page=1&amp;page_size=15&amp;item_type=b&amp;ends=1422625576000&amp;starts=1422020776000&amp;item_id=20651848111&amp;user_tag=270077952&amp;old_quantity=995&amp;zhichong=true&amp;sold_total_num=16&amp;seller_num_id=714245998&amp;dk=0&amp;title=%B6%AB%B1%B1%D5%FD%D7%DA%B6%AB%B1%B1%D5%B3%B6%B9%B0%FC%2F%B6%AB%B1%B1%CC%D8%B2%FA%2F%B4%BF%CA%D6%B9%A4%D6%C6%D7%F7%2F%D3%D0%BB%FA%C2%CC%C9%AB%CA%B3%C6%B7&amp;sbn=a83c8bdaafc4ead8fcf9f87d4eb9dc56&amp;isTKA=false&amp;msc=1</t>
  </si>
  <si>
    <t>http://detailskip.taobao.com/json/show_buyer_list.htm?step=false&amp;bid_page=1&amp;page_size=15&amp;item_type=b&amp;ends=1422625996000&amp;starts=1422021196000&amp;item_id=8784723600&amp;user_tag=274296848&amp;old_quantity=10000&amp;zhichong=true&amp;sold_total_num=16&amp;seller_num_id=53563840&amp;dk=0&amp;title=%BA%AB%B9%FA%B4%F2%B8%E2+%C4%EA%B8%E2+%C9%A2%D7%B4+%B4%F2%B8%E2%CA%D6%B9%A4%C4%CF%B9%CF%C9%A2%D7%B4+%CB%C9%B8%E2+%C3%E6%B9%CF%B8%E2+450g&amp;sbn=218420eab4fa05a6045fa0dd15c9eef7&amp;isTKA=false&amp;msc=1</t>
  </si>
  <si>
    <t>http://detailskip.taobao.com/json/show_buyer_list.htm?step=false&amp;bid_page=1&amp;page_size=15&amp;item_type=b&amp;ends=1422626204000&amp;starts=1422021404000&amp;item_id=39531764542&amp;user_tag=337186816&amp;old_quantity=100&amp;zhichong=true&amp;sold_total_num=16&amp;seller_num_id=345949381&amp;dk=0&amp;title=%D4%C6%C4%CF%CE%F7%CB%AB%B0%E6%C4%C9%CC%D8%B2%FA+%D5%FD%D7%DA%B4%F6%BC%D2%C5%B4%C3%D7%C4%EA%B8%E2+%B4%F6%F4%CE%BA%C1%C5%B4%CB%F7%C6%C3%CB%AE%F4%CE%F4%CE&amp;sbn=29bf157f56ac4da5946026033edcaefb&amp;isTKA=false&amp;msc=1</t>
  </si>
  <si>
    <t>http://detailskip.taobao.com/json/show_buyer_list.htm?step=false&amp;bid_page=1&amp;page_size=15&amp;item_type=b&amp;ends=1422626681000&amp;starts=1422021881000&amp;item_id=40425228731&amp;user_tag=336949248&amp;old_quantity=78416&amp;zhichong=true&amp;sold_total_num=16&amp;seller_num_id=508110971&amp;dk=0&amp;title=%CC%D8%BC%DB%BB%F0%B9%F8%C4%EA%B8%E2+%BA%AB%B9%FA%C4%EA%B8%E2+%C0%B1%B3%B4%C4%EA%B8%E2+%CB%AE%BE%A7%C4%EA%B8%E2+450g+%CA%AA%D6%C6%D6%C6%C6%B7&amp;sbn=98f39dacf9e5ba536ba6bdfc355825c5&amp;isTKA=false&amp;msc=1</t>
  </si>
  <si>
    <t>http://detailskip.taobao.com/json/show_buyer_list.htm?step=false&amp;bid_page=1&amp;page_size=15&amp;item_type=b&amp;ends=1422628760000&amp;starts=1422023960000&amp;item_id=43324664576&amp;user_tag=337448960&amp;old_quantity=999&amp;zhichong=true&amp;sold_total_num=16&amp;seller_num_id=1901249026&amp;dk=0&amp;title=%BA%AB%B9%FA%D6%A5%CA%BF%C4%EA%B8%E2500g+%BA%AB%CA%BD%D6%A5%D0%C4%C0%AD%CB%BF%C4%EA%B8%E2%BB%F0%B9%F8%C4%CC%C0%D2%C4%EA%B8%E2%B6%E0%BF%DA%CE%B6%C8%CE%C7%D7%D1%A1%D4%F1&amp;sbn=68b3dfcaa8efb56ef5de656a358e31e0&amp;isTKA=false&amp;msc=1</t>
  </si>
  <si>
    <t>http://detailskip.taobao.com/json/show_buyer_list.htm?step=false&amp;bid_page=1&amp;page_size=15&amp;item_type=b&amp;ends=1422629613000&amp;starts=1422024813000&amp;item_id=42031767539&amp;user_tag=269488128&amp;old_quantity=50&amp;zhichong=true&amp;sold_total_num=16&amp;seller_num_id=1769371504&amp;dk=0&amp;title=%B6%AB%B1%B1%CC%D8%B2%FA++%B0%A2%B8%A3%CB%CD%CF%B2++%D5%B3%B6%B9%B0%FC++%C8%D9%B7%A2%CA%B3%C6%B7&amp;sbn=64807ec79ff11bedbec6b42be4995c01&amp;isTKA=false&amp;msc=1</t>
  </si>
  <si>
    <t>http://detailskip.taobao.com/json/show_buyer_list.htm?step=false&amp;bid_page=1&amp;page_size=15&amp;item_type=b&amp;ends=1422629906000&amp;starts=1422025106000&amp;item_id=43370259584&amp;user_tag=404033536&amp;old_quantity=10&amp;zhichong=true&amp;sold_total_num=16&amp;seller_num_id=848226710&amp;dk=0&amp;title=%7B%CA%D7%B6%FB%B9%AB%D6%F7-%D4%A4%CA%DB%7D%C6%D4%C3%C0%B6%E0Pulmuone%BA%AB%B9%FA%BD%F8%BF%DA%D6%A5%CA%BF%C4%EA%B8%E2+398g%2F2%C8%CB%B7%DD&amp;sbn=62aee759492a086dd4eeb7f28bd92c60&amp;isTKA=false&amp;msc=1</t>
  </si>
  <si>
    <t>http://detailskip.taobao.com/json/show_buyer_list.htm?step=false&amp;bid_page=1&amp;page_size=15&amp;item_type=b&amp;ends=1422630451000&amp;starts=1422025651000&amp;item_id=43088033022&amp;user_tag=336859136&amp;old_quantity=50&amp;zhichong=true&amp;sold_total_num=16&amp;seller_num_id=783670143&amp;dk=0&amp;title=%B9%F3%D6%DD%D0%CB%C8%CA%CC%D8%B2%FA+%B6%FC%BF%E9%F4%CE+%B2%BC%D2%C0%D7%E5%C3%C0%CA%B3+%C2%CC%C9%AB%BD%A1%BF%B5%C4%EA%B8%E2+5%B0%FC%B0%FC%D3%CA1%B0%FC2%B8%F62%BD%EF&amp;sbn=5a6d0723664199e4b8db0fe9b352c53a&amp;isTKA=false&amp;msc=1</t>
  </si>
  <si>
    <t>http://detailskip.taobao.com/json/show_buyer_list.htm?step=false&amp;bid_page=1&amp;page_size=15&amp;item_type=b&amp;ends=1422633267000&amp;starts=1422028467000&amp;item_id=37396847790&amp;user_tag=270077952&amp;old_quantity=122&amp;zhichong=true&amp;sold_total_num=16&amp;seller_num_id=292626065&amp;dk=0&amp;title=%C8%AB%CD%F8%CE%A8%D2%BB%D3%D0%B9%CA%CA%C2%B5%C4%BB%C6%D4%AA%C3%D7%B9%FB%B8%D3%C4%CF%CC%D8%B2%FA%BF%CD%BC%D2%B7%E7%CE%B6%C8%AB%CD%F8%D7%EE%B5%CD1%BA%D09%CA%A1%B0%FC%D3%CA&amp;sbn=af1b5b1c89892f30162c22712777ed48&amp;isTKA=false&amp;msc=1</t>
  </si>
  <si>
    <t>http://detailskip.taobao.com/json/show_buyer_list.htm?step=false&amp;bid_page=1&amp;page_size=15&amp;item_type=b&amp;ends=1422635934000&amp;starts=1422031134000&amp;item_id=36800488003&amp;user_tag=270086160&amp;old_quantity=565&amp;zhichong=true&amp;sold_total_num=16&amp;seller_num_id=22848078&amp;dk=0&amp;title=58%D4%AA%2F%CA%AE%B0%FC%B0%FC%D3%CA+%BD%AD%CE%F7%DF%AE%D1%F4%CC%D8%B2%FA+%CA%D6%B4%F2%CA%D6%B9%A4%CC%F5%D0%CD%DF%AE%D1%F4%C4%EA%B8%E2%B4%F2%B8%E2+%C8%CB%C6%F8%CC%D8%BC%DB&amp;sbn=4d8b70aafa7e10fe1cf04cc08679a501&amp;isTKA=false&amp;msc=1</t>
  </si>
  <si>
    <t>http://detailskip.taobao.com/json/show_buyer_list.htm?step=false&amp;bid_page=1&amp;page_size=15&amp;item_type=b&amp;ends=1422639455000&amp;starts=1422034655000&amp;item_id=16302947568&amp;user_tag=274280448&amp;old_quantity=10002&amp;zhichong=true&amp;sold_total_num=16&amp;seller_num_id=828766481&amp;dk=0&amp;title=%A1%BE%BF%D5%D4%CB%A1%BF%B6%AB%B1%B1%D6%D0%D6%AE%BD%DC%D5%FD%D7%DA%B4%F3%BB%C6%C3%D7%CB%D5%D7%D3%D2%B6%D5%B3%E2%C4%E2%C4%D5%B3%BB%F0%C9%D7%B8%E2%D5%B3%B6%B9%B0%FC%F0%A4%BA%C4%D7%D3&amp;sbn=fe390bbb6901a66bf75ba45adbb7df71&amp;isTKA=false&amp;msc=1</t>
  </si>
  <si>
    <t>http://detailskip.taobao.com/json/show_buyer_list.htm?step=false&amp;bid_page=1&amp;page_size=15&amp;item_type=b&amp;ends=1422642378000&amp;starts=1422037578000&amp;item_id=36845368122&amp;user_tag=471429120&amp;old_quantity=999736&amp;zhichong=true&amp;sold_total_num=16&amp;seller_num_id=494045140&amp;dk=0&amp;title=%C2%FA%B0%FC%D3%CA+%CF%E3%B8%DB%C6%E6%BB%AA%B1%FD%BC%D2%C9%B3%E7%F7%C2%EA+%C2%F3%D1%C0%CC%C7%B5%CD%CC%C7%C9%B3%E7%F7%C2%EA1%B8%F6%D7%B0+%CC%D8%B2%FA%C1%E3%CA%B3&amp;sbn=22f1c1798af30115851f32f9c3eb247a&amp;isTKA=false&amp;msc=2</t>
  </si>
  <si>
    <t>http://detailskip.taobao.com/json/show_buyer_list.htm?step=false&amp;bid_page=1&amp;page_size=15&amp;item_type=b&amp;ends=1422662172000&amp;starts=1422057372000&amp;item_id=42548624464&amp;user_tag=270274560&amp;old_quantity=8996&amp;zhichong=true&amp;sold_total_num=16&amp;seller_num_id=1118378950&amp;dk=0&amp;title=%B0%D8%C0%BC%D4%AD%CE%B6%C4%EA%B8%E2+%BA%AB%B9%FA%B7%E7%CE%B6+%D6%A5%CA%BF%C4%EA%B8%E2%D6%A5%CA%BF+%BC%D0%D0%C4%C4%EA%B8%E2+%D6%A5%CA%BF%C4%EA%B8%E2%D4%AD%CE%B6500g&amp;sbn=67fadd2d48756437b382034cba4d578d&amp;isTKA=false&amp;msc=1</t>
  </si>
  <si>
    <t>http://detailskip.taobao.com/json/show_buyer_list.htm?step=false&amp;bid_page=1&amp;page_size=15&amp;item_type=b&amp;ends=1422666613000&amp;starts=1422061813000&amp;item_id=38732587600&amp;user_tag=270340096&amp;old_quantity=16&amp;zhichong=true&amp;sold_total_num=16&amp;seller_num_id=1794534648&amp;dk=0&amp;title=%BA%AB%CA%BD%C4%EA%B8%E2%C0%B1%B3%B4%D0%C2%C4%EF%D7%D3%B4%F2%B8%E2%CC%F5%CF%B8%B3%A4%C4%EA%B8%E2%CC%F5+500g%C0%B1%B3%B4%C4%EA%B8%E2+%C0%E4%B2%D8%B1%A3%B4%E6%C4%EA%BB%F5&amp;sbn=4e4b4e264a768380db9a36c4876bc700&amp;isTKA=false&amp;msc=1</t>
  </si>
  <si>
    <t>http://detailskip.taobao.com/json/show_buyer_list.htm?step=false&amp;bid_page=1&amp;page_size=15&amp;item_type=b&amp;ends=1422666844000&amp;starts=1422062044000&amp;item_id=43500098978&amp;user_tag=270274560&amp;old_quantity=9970&amp;zhichong=true&amp;sold_total_num=16&amp;seller_num_id=775734047&amp;dk=0&amp;title=%BA%AB%D0%A1%B0%EF%F0%A4%B6%B9%B0%FC%B6%AB%B1%B1%CC%D8%B2%FA%D5%B3%B6%B9%B0%FC%D7%A8%C2%F4%BA%EC%D0%A1%B6%B9%BD%AD%C3%D7%CB%D5%D7%D3%D2%B6%C4%EA%B8%E25%B4%FC%B0%FC%D3%CA&amp;sbn=653dd2542eb0d3d0718b5e6ecf00a625&amp;isTKA=false&amp;msc=1</t>
  </si>
  <si>
    <t>http://detailskip.taobao.com/json/show_buyer_list.htm?step=false&amp;bid_page=1&amp;page_size=15&amp;item_type=b&amp;ends=1422667807000&amp;starts=1422063007000&amp;item_id=17765329124&amp;user_tag=269488128&amp;old_quantity=500&amp;zhichong=true&amp;sold_total_num=16&amp;seller_num_id=215978390&amp;dk=0&amp;title=%DD%EF%D7%D3%F4%CE%F4%CE%D3%C0%CB%B3%CC%D8%B2%FA+%C7%E5%C3%F7%BD%DA%CA%B1%C1%EE%B2%CB+%D2%B0%C9%FA%B4%BF%CC%EC%C8%BB%DD%EF%D7%D3%F4%CE+%C0%B0%C8%E2%F4%CE%F4%CE&amp;sbn=f7164713242584cdeda38c26855baa2f&amp;isTKA=false&amp;msc=1</t>
  </si>
  <si>
    <t>http://detailskip.taobao.com/json/show_buyer_list.htm?step=false&amp;bid_page=1&amp;page_size=15&amp;item_type=b&amp;ends=1422667984000&amp;starts=1422063184000&amp;item_id=35761053689&amp;user_tag=471404544&amp;old_quantity=9900&amp;zhichong=true&amp;sold_total_num=16&amp;seller_num_id=651935165&amp;dk=0&amp;title=%BA%FE%B1%B1%BA%E9%BA%FE%CC%D8%B2%FA+%C5%A9%BC%D2%D7%D4%D6%C6+%B4%BF%C5%B4%C3%D7%CA%D6%B9%A4%F4%D9%F4%CE&amp;sbn=061cdba6a534b5d7f357b9b19d29696f&amp;isTKA=false&amp;msc=1</t>
  </si>
  <si>
    <t>http://detailskip.taobao.com/json/show_buyer_list.htm?step=false&amp;bid_page=1&amp;page_size=15&amp;item_type=b&amp;ends=1422670077000&amp;starts=1422065277000&amp;item_id=39292285749&amp;user_tag=270077952&amp;old_quantity=96923&amp;zhichong=true&amp;sold_total_num=16&amp;seller_num_id=355032129&amp;dk=0&amp;title=%D7%F6%BA%AB%CA%BD%C0%B1%BD%B4%B3%B4%C4%EA%B8%E2%D3%C3%B5%C4%C4%EA%B8%E2%CC%F5++%BB%F0%B9%F8%C4%EA%B8%E2+450g&amp;sbn=e7059d7e5a6d3b413c2fb23aeac1e285&amp;isTKA=false&amp;msc=1</t>
  </si>
  <si>
    <t>http://detailskip.taobao.com/json/show_buyer_list.htm?step=false&amp;bid_page=1&amp;page_size=15&amp;item_type=b&amp;ends=1422670325000&amp;starts=1422065525000&amp;item_id=15756487213&amp;user_tag=68702224&amp;old_quantity=983&amp;zhichong=true&amp;sold_total_num=16&amp;seller_num_id=23234557&amp;dk=0&amp;title=%D4%C6%C4%CF%CC%D8%B2%FA+%D0%FB%CD%FE%D0%A1%B3%D4+%D0%A1%B6%FC%BF%E9+%D4%C6%C4%CF%D3%D0%C3%FB%B5%C4%D0%A1%B3%D4+%BB%F0%CD%C8%B3%B4%B6%FC%BF%E9&amp;sbn=e1d39f76082309899e0c6eb332c2f93c&amp;isTKA=false&amp;msc=1</t>
  </si>
  <si>
    <t>http://detailskip.taobao.com/json/show_buyer_list.htm?step=false&amp;bid_page=1&amp;page_size=15&amp;item_type=b&amp;ends=1422670514000&amp;starts=1422065714000&amp;item_id=36688165273&amp;user_tag=337186832&amp;old_quantity=18888&amp;zhichong=true&amp;sold_total_num=16&amp;seller_num_id=75451666&amp;dk=0&amp;title=%BA%AB%B9%FA%BD%F8%BF%DA+%BA%EC%CA%ED%BC%D0%D0%C4%C4%EA%B8%E2%CC%F5+%B3%B4%C4%EA%B8%E2%CC%F5+%BB%F0%B9%F8+%B5%D8%B9%CF%CE%B6%BC%D0%D0%C4%C3%D7%CC%F51000g&amp;sbn=ae7de14a004239d5cab0fc4428e61297&amp;isTKA=false&amp;msc=1</t>
  </si>
  <si>
    <t>http://detailskip.taobao.com/json/show_buyer_list.htm?step=false&amp;bid_page=1&amp;page_size=15&amp;item_type=b&amp;ends=1422670766000&amp;starts=1422065966000&amp;item_id=17797734994&amp;user_tag=270340096&amp;old_quantity=9699&amp;zhichong=true&amp;sold_total_num=16&amp;seller_num_id=1055663316&amp;dk=0&amp;title=%CB%C4%B4%A8%CC%D8%B2%FA%B9%C5%DD%FE%BB%C6%F4%CE%BA%EC%CC%C7%BB%C6%F4%CE%C1%D6%BB%C6%F4%CE%C3%E2%B7%D1%D5%E6%BF%D5%B0%FC%D7%B0%D6%B1%CF%FA4%B8%F6%D2%BB%B4%FC&amp;sbn=827d4178da12be3b1af0d34bfbe9f6ca&amp;isTKA=false&amp;msc=1</t>
  </si>
  <si>
    <t>http://detailskip.taobao.com/json/show_buyer_list.htm?step=false&amp;bid_page=1&amp;page_size=15&amp;item_type=b&amp;ends=1422672200000&amp;starts=1422067400000&amp;item_id=35947462143&amp;user_tag=337186816&amp;old_quantity=289488&amp;zhichong=true&amp;sold_total_num=16&amp;seller_num_id=1015181173&amp;dk=0&amp;title=4%B4%FC%B0%FC%D3%CA%CB%CD%C0%B1%BD%B4%7E%BA%AB%B9%FA%C4%EA%B8%E2%CC%F5250%BF%CB+%CF%D6%B6%A9%CF%D6%D7%F6+%CA%D6%B9%A4%D6%C6%D7%F7%C0%B1%B3%B4%C4%EA%B8%E2+%B4%F2%B8%E2&amp;sbn=ff80a8fcc43bc3bd1fac3b44d3543b78&amp;isTKA=false&amp;msc=1</t>
  </si>
  <si>
    <t>http://detailskip.taobao.com/json/show_buyer_list.htm?step=false&amp;bid_page=1&amp;page_size=15&amp;item_type=b&amp;ends=1422672318000&amp;starts=1422067518000&amp;item_id=41593315495&amp;user_tag=270340096&amp;old_quantity=511&amp;zhichong=true&amp;sold_total_num=16&amp;seller_num_id=1701998358&amp;dk=0&amp;title=%BA%AB%B9%FA%BD%F8%BF%DA%CB%C9%BA%D7%B3%B4%C4%EA%B8%E2%C0%B1%BD%B7%BD%B4150%BF%CB+%C0%B1%BD%B4%B3%B4%C4%EA%B8%E2%D3%C3+%B1%D8%B1%B8%7E%CE%A2%C0%B1%CC%F0%C0%B1%CE%B6%7E&amp;sbn=7bdb6c507e71031224764b40782a1930&amp;isTKA=false&amp;msc=1</t>
  </si>
  <si>
    <t>http://detailskip.taobao.com/json/show_buyer_list.htm?step=false&amp;bid_page=1&amp;page_size=15&amp;item_type=b&amp;ends=1422672900000&amp;starts=1422068100000&amp;item_id=21102803470&amp;user_tag=269553664&amp;old_quantity=9153&amp;zhichong=true&amp;sold_total_num=16&amp;seller_num_id=381707585&amp;dk=0&amp;title=%B8%A3%BD%A8%C3%F6%C7%E5%CC%D8%B2%FA%D0%A1%B3%D4+%C5%A9%BC%D2%D7%D4%B2%FA+%CB%AE%C4%A5%C4%EA%B8%E2+%B0%D7%B9%FB+%CA%D6%B9%A4%C8%ED%B0%D7%BC%40+%C3%BF%CC%EC%CF%D6%D7%F6&amp;sbn=04691fb9a4f27097ebca7717f7b0d648&amp;isTKA=false&amp;msc=1</t>
  </si>
  <si>
    <t>http://detailskip.taobao.com/json/show_buyer_list.htm?step=false&amp;bid_page=1&amp;page_size=15&amp;item_type=b&amp;ends=1422673768000&amp;starts=1422068968000&amp;item_id=42819221599&amp;user_tag=270340096&amp;old_quantity=1504&amp;zhichong=true&amp;sold_total_num=16&amp;seller_num_id=1624606814&amp;dk=0&amp;title=3%B7%DD%B0%FC%D3%CA%D5%FD%D7%DA%B6%AB%B1%B1%CA%EC%D5%B3%B6%B9%B0%FC%F0%A4%B6%B9%B0%FC%B4%BF%CA%D6%B9%A4%B1%C8%C2%CC%B3%BD%B6%BC%BA%C3%B3%D4500g%BB%C6%C3%D7%C3%E6&amp;sbn=d5bf806650e6c6c848bea559ad13e20d&amp;isTKA=false&amp;msc=1</t>
  </si>
  <si>
    <t>http://detailskip.taobao.com/json/show_buyer_list.htm?step=false&amp;bid_page=1&amp;page_size=15&amp;item_type=b&amp;ends=1422677871000&amp;starts=1422073071000&amp;item_id=41613442481&amp;user_tag=274296848&amp;old_quantity=9858&amp;zhichong=true&amp;sold_total_num=16&amp;seller_num_id=53563840&amp;dk=0&amp;title=20%B4%FC%B0%FC%D3%CA+%CF%E3%BD%B6%B1%F9%B4%F2%B8%E2+%B3%AF%CF%CA%D7%E5%B4%F2%B8%E2+%BD%F0%CA%B1%D7%D3%CF%E3%BD%B6%B4%F2%B8%E2%B1%F9%B0%F4+%C0%E4%B6%B3%B8%FC%BA%C3%B3%D4&amp;sbn=98f87961674598748c9edc7266286750&amp;isTKA=false&amp;msc=1</t>
  </si>
  <si>
    <t>http://detailskip.taobao.com/json/show_buyer_list.htm?step=false&amp;bid_page=1&amp;page_size=15&amp;item_type=b&amp;ends=1422678603000&amp;starts=1422073803000&amp;item_id=42835232910&amp;user_tag=471412736&amp;old_quantity=964&amp;zhichong=true&amp;sold_total_num=16&amp;seller_num_id=272686042&amp;dk=0&amp;title=%BD%F0%CA%B1%D7%D3%BA%AB%B9%FA%B3%B4%C4%EA%B8%E2%CC%F5+%C2%E9%C0%B1%CE%B6%C9%D5%BF%BE%CE%B6+55g+%B3%B4%C4%EA%B8%E2+%B4%F2%B8%E2%CC%F5+%C4%EA%B8%E2%BB%F0%B9%F8&amp;sbn=276541cac0c282f35c3cca722b467abb&amp;isTKA=false&amp;msc=1</t>
  </si>
  <si>
    <t>http://detailskip.taobao.com/json/show_buyer_list.htm?step=false&amp;bid_page=1&amp;page_size=15&amp;item_type=b&amp;ends=1422679292000&amp;starts=1422074492000&amp;item_id=43259159466&amp;user_tag=471666688&amp;old_quantity=10000&amp;zhichong=true&amp;sold_total_num=16&amp;seller_num_id=1074701468&amp;dk=0&amp;title=%A1%BE%B9%F3%C5%AE%C0%C9%A1%BF%B9%E3%CE%F7%C4%CF%C4%FE%CC%D8%B2%FA%B4%BF%CA%D6%B9%A4%D6%C6%D7%F7%CB%AE%BD%D6%C4%EA%B8%E2400%BF%CB&amp;sbn=fcd2cb505174855eb496ad74a49057be&amp;isTKA=false&amp;msc=1</t>
  </si>
  <si>
    <t>http://detailskip.taobao.com/json/show_buyer_list.htm?step=false&amp;bid_page=1&amp;page_size=15&amp;item_type=b&amp;ends=1422680944000&amp;starts=1422076144000&amp;item_id=18356238240&amp;user_tag=269553664&amp;old_quantity=988&amp;zhichong=true&amp;sold_total_num=16&amp;seller_num_id=276820463&amp;dk=0&amp;title=%C9%CF%BA%A3%D2%BB%D6%BB%B6%A6+%D5%E6%BF%D5%BB%F0%B9%F8%C4%EA%B8%E2%CC%F5+%CA%D6%D6%B8%C4%EA%B8%E2+%BA%AB%B9%FA%B3%B4%C4%EA%B8%E2+%C0%B1%B3%B4%C4%EA%B8%E2450%BF%CB&amp;sbn=2bbe6fff07b5f5be44f32220a54b1b80&amp;isTKA=false&amp;msc=1</t>
  </si>
  <si>
    <t>http://detailskip.taobao.com/json/show_buyer_list.htm?step=false&amp;bid_page=1&amp;page_size=15&amp;item_type=b&amp;ends=1422683337000&amp;starts=1422078537000&amp;item_id=42679693611&amp;user_tag=270274560&amp;old_quantity=3000&amp;zhichong=true&amp;sold_total_num=16&amp;seller_num_id=1725744451&amp;dk=0&amp;title=%C5%FA%B7%A2%D5%FD%D7%DA%BA%AB%CA%BD%BA%AB%B9%FA%C0%B1%B3%B4%C4%EA%B8%E2%CC%F5%C6%AC+%C3%D7%B8%E2%CC%F5+%B3%B4%C4%EA%B8%E2%C0%B1%BD%B4%CC%D7%B2%CD+3%B7%DD%B0%FC%D3%CA&amp;sbn=3a8de89d5c71518a9cfd60a8c57d52e4&amp;isTKA=false&amp;msc=1</t>
  </si>
  <si>
    <t>http://detailskip.taobao.com/json/show_buyer_list.htm?step=false&amp;bid_page=1&amp;page_size=15&amp;item_type=b&amp;ends=1422683909000&amp;starts=1422079109000&amp;item_id=37029358785&amp;user_tag=404230144&amp;old_quantity=50&amp;zhichong=true&amp;sold_total_num=16&amp;seller_num_id=668214376&amp;dk=0&amp;title=%C8%E2%CD%E8%B8%A3%BD%A8%C4%FE%B5%C2%B9%C5%CC%EF%B4%AB%CD%B3%C3%C0%CA%B3%BA%C3%B3%D4%B2%BB%D5%B4%D1%C0%B9%FD%C4%EA%C5%A9%BC%D2%CC%D8%B1%F0%C3%C0%CE%B6%C4%EA%B8%E21250g&amp;sbn=961f750672537313e155657ad5356fa8&amp;isTKA=false&amp;msc=1</t>
  </si>
  <si>
    <t>http://detailskip.taobao.com/json/show_buyer_list.htm?step=false&amp;bid_page=1&amp;page_size=15&amp;item_type=b&amp;ends=1422684414000&amp;starts=1422079614000&amp;item_id=43097301632&amp;user_tag=337121280&amp;old_quantity=2206&amp;zhichong=true&amp;sold_total_num=16&amp;seller_num_id=821469116&amp;dk=0&amp;title=%B6%AB%B1%B1%CC%D8%B2%FA%D5%B3%B6%B9%B0%FC+%BD%AD%C3%D7%C3%E6%B6%B9%B0%FC+%B0%D7%B6%B9%B0%FC+%B6%AB%B1%B1%B6%B9%B0%FC+%C3%BF%BD%EF22%B8%F6%D7%F3%D3%D2&amp;sbn=5ab89bcb5715bb9982cd3e733e37aefe&amp;isTKA=false&amp;msc=1</t>
  </si>
  <si>
    <t>http://detailskip.taobao.com/json/show_buyer_list.htm?step=false&amp;bid_page=1&amp;page_size=15&amp;item_type=b&amp;ends=1422686625000&amp;starts=1422081825000&amp;item_id=36460529203&amp;user_tag=274272256&amp;old_quantity=89397&amp;zhichong=true&amp;sold_total_num=16&amp;seller_num_id=80593840&amp;dk=0&amp;title=%D4%C6%C4%CF%C3%C9%D7%D4%CC%D8%B2%FA+%C3%C9%D7%D4%C4%EA%B8%E2+%BA%EC%CC%C7%C4%EA%B8%E2+500g+%D5%E6%BF%D5%B0%FC%D7%B0&amp;sbn=bc8636ae3bd554117a07238c64e3ecbb&amp;isTKA=false&amp;msc=1</t>
  </si>
  <si>
    <t>http://detailskip.taobao.com/json/show_buyer_list.htm?step=false&amp;bid_page=1&amp;page_size=15&amp;item_type=b&amp;ends=1422687516000&amp;starts=1422082716000&amp;item_id=42631983525&amp;user_tag=269488128&amp;old_quantity=6000&amp;zhichong=true&amp;sold_total_num=16&amp;seller_num_id=2343054628&amp;dk=0&amp;title=%A1%BE%CF%D6%D7%F6%CF%D6%C2%F4+%D0%C2%CF%CA%B3%F6%CA%DB%A1%BF%BE%B0%C4%FE%BB%C6%BC%40+%BB%C6%C3%D7%BC%40%EE%B4%C6%B7%BB%C6%B9%FB+%C4%EA%B8%E2+%BE%B0%C4%FE%CD%C1%CC%D8%B2%FA&amp;sbn=16b42cdb5b50559bdcae47d944a1ef62&amp;isTKA=false&amp;msc=1</t>
  </si>
  <si>
    <t>http://detailskip.taobao.com/json/show_buyer_list.htm?step=false&amp;bid_page=1&amp;page_size=15&amp;item_type=b&amp;ends=1422687600000&amp;starts=1422082800000&amp;item_id=42486143318&amp;user_tag=270274560&amp;old_quantity=1000&amp;zhichong=true&amp;sold_total_num=16&amp;seller_num_id=2029174421&amp;dk=0&amp;title=%D5%FD%D7%DA%D4%C6%C4%CF%B6%FC%BF%E9+%BD%B4%F4%CE%F4%CE+%C9%D5%BF%BE%B6%FC%BF%E9%D0%C2%CF%CA%B6%FC%BF%E9+2500%BF%CB%B0%FC%D3%CA%CB%CD%C2%E9%C0%B1%B8%AF%C8%E9%BD%B4&amp;sbn=57f419287827d5188f7846da98d01fd8&amp;isTKA=false&amp;msc=1</t>
  </si>
  <si>
    <t>http://detailskip.taobao.com/json/show_buyer_list.htm?step=false&amp;bid_page=1&amp;page_size=15&amp;item_type=b&amp;ends=1422687983000&amp;starts=1422083183000&amp;item_id=36159784288&amp;user_tag=336924672&amp;old_quantity=9927&amp;zhichong=true&amp;sold_total_num=16&amp;seller_num_id=397192230&amp;dk=0&amp;title=%D5%E3%BD%AD%C0%F6%CB%AE%CC%D8%B2%FA+%C1%FA%C8%AA%B0%CB%B6%BC%C5%A9%BC%D2%BB%C6%B9%FB%B1%FD+%BB%C6%C3%D7%B9%FB%BB%C6%BC%40%C4%EA%B8%E2+%B4%BF%CA%D6%B9%A4%CE%DE%CC%ED%BC%D3&amp;sbn=f1bf20d7d54ac25baafcadd5411413da&amp;isTKA=false&amp;msc=1</t>
  </si>
  <si>
    <t>http://detailskip.taobao.com/json/show_buyer_list.htm?step=false&amp;bid_page=1&amp;page_size=15&amp;item_type=b&amp;ends=1422689290000&amp;starts=1422084490000&amp;item_id=43232528498&amp;user_tag=269553664&amp;old_quantity=9967&amp;zhichong=true&amp;sold_total_num=16&amp;seller_num_id=31110534&amp;dk=0&amp;title=%B9%F3%D6%DD%B6%FC%BF%E9%F4%CE+%B6%FE%BF%E9%F4%CE+%B9%F3%D6%DD%CE%CD%B0%B2%CC%D8%B2%FA%B6%FC%BF%E9%F4%CE500%BF%CB%C4%EA%B8%E2%CD%ED%B5%BE%C3%D7%D6%C6%B0%FC%D3%CA&amp;sbn=0f5f799c52108ed8d59af6266d834fb2&amp;isTKA=false&amp;msc=1</t>
  </si>
  <si>
    <t>http://detailskip.taobao.com/json/show_buyer_list.htm?step=false&amp;bid_page=1&amp;page_size=15&amp;item_type=b&amp;ends=1422691303000&amp;starts=1422086503000&amp;item_id=37406459268&amp;user_tag=337186816&amp;old_quantity=342&amp;zhichong=true&amp;sold_total_num=16&amp;seller_num_id=737134979&amp;dk=0&amp;title=%BB%F0%B9%F8%C4%EA%B8%E2+%BA%AB%CA%BD%B3%B4%C4%EA%B8%E2%D5%E6%BF%D5%B0%FC%D7%B0%C4%EA%B8%E2%CC%F5%D7%B4400%BF%CB+%C8%FD%BB%B7%C4%DA%CB%CD%BB%F5%B5%BD%BC%D2&amp;sbn=7e623ce45538070afdaed83e81bc19fe&amp;isTKA=false&amp;msc=1</t>
  </si>
  <si>
    <t>http://detailskip.taobao.com/json/show_buyer_list.htm?step=false&amp;bid_page=1&amp;page_size=15&amp;item_type=b&amp;ends=1422691406000&amp;starts=1422086606000&amp;item_id=35091042960&amp;user_tag=1052672&amp;old_quantity=498&amp;zhichong=true&amp;sold_total_num=16&amp;seller_num_id=320890762&amp;dk=0&amp;title=%BD%F5%C0%F0%C4%EA%B8%E2%D3%E3%BD%E1%BB%E9%D3%C3%D1%B9%C5%E8%D3%E3%B6%D4%D3%E3%BB%E9%C0%F1%CF%B2%C7%EC%C4%EA%BB%F5%C9%FA%C8%D5%D7%A3%CA%D9%B0%FC%D3%CA%C0%F1%BA%D0%B0%FC%D7%B0&amp;sbn=6b148cd821bb3d415894a6346bfb3ef0&amp;isTKA=false&amp;msc=1</t>
  </si>
  <si>
    <t>http://detailskip.taobao.com/json/show_buyer_list.htm?step=false&amp;bid_page=1&amp;page_size=15&amp;item_type=b&amp;ends=1422691546000&amp;starts=1422086746000&amp;item_id=37406367801&amp;user_tag=337186816&amp;old_quantity=343&amp;zhichong=true&amp;sold_total_num=16&amp;seller_num_id=737134979&amp;dk=0&amp;title=%B0%B2%BB%D5%CC%D8%B2%FA%C7%D0%C6%AC%C4%EA%B8%E2400g+%BB%F0%B9%F8%B1%D8%B1%B8%C4%EA%B8%E2%BB%F0%B9%F8%B2%CB+%C8%FD%BB%B7%C4%DA%CB%CD%BB%F5%B5%BD%BC%D2&amp;sbn=5127e04b5de63235af74aa18e6b5d872&amp;isTKA=false&amp;msc=1</t>
  </si>
  <si>
    <t>http://detailskip.taobao.com/json/show_buyer_list.htm?step=false&amp;bid_page=1&amp;page_size=15&amp;item_type=b&amp;ends=1422691800000&amp;starts=1422087000000&amp;item_id=41293329316&amp;user_tag=336859136&amp;old_quantity=125338&amp;zhichong=true&amp;sold_total_num=16&amp;seller_num_id=730207535&amp;dk=0&amp;title=%BA%AB%B9%FA%C0%B1%B3%B4%C4%EA%B8%E2++%D0%C4%D0%CE%C4%EA%B8%E2++%D6%D0%D3%E0%C4%EA%B8%E2++Q%B5%AF%C4%EA%B8%E2++%D7%EE%BA%C3%B3%D4%B5%C4%BB%A8%D1%F9%C4%EA%B8%E2&amp;sbn=e180541d8e6fa7da6ff57261d37f1291&amp;isTKA=false&amp;msc=1</t>
  </si>
  <si>
    <t>http://detailskip.taobao.com/json/show_buyer_list.htm?step=false&amp;bid_page=1&amp;page_size=15&amp;item_type=b&amp;ends=1422695917000&amp;starts=1422091117000&amp;item_id=43184150737&amp;user_tag=337121280&amp;old_quantity=1000&amp;zhichong=true&amp;sold_total_num=16&amp;seller_num_id=1013960887&amp;dk=0&amp;title=3%B7%DD%B0%FC%D3%CA%D5%FD%D7%DA%CB%DC%B7%E2%B6%AB%B1%B1%CA%EC%D5%B3%B6%B9%B0%FC%F0%A4%B6%B9%B0%FC%CA%D6%B9%A4500g%BB%C6%C3%D7%C3%E6%B1%C8%C2%CC%B3%BD%BB%B9%BA%C3%B3%D4&amp;sbn=ff7cbcde25afff4dd0260b11f33616e7&amp;isTKA=false&amp;msc=1</t>
  </si>
  <si>
    <t>http://detailskip.taobao.com/json/show_buyer_list.htm?step=false&amp;bid_page=1&amp;page_size=15&amp;item_type=b&amp;ends=1422696399000&amp;starts=1422091599000&amp;item_id=43218353596&amp;user_tag=337121280&amp;old_quantity=1000&amp;zhichong=true&amp;sold_total_num=16&amp;seller_num_id=1013960887&amp;dk=0&amp;title=3%B7%DD%B0%FC%D3%CA%B0%D7%CA%EC%D5%B3%B6%B9%B0%FC%D5%FD%D7%DA%B6%AB%B1%B1%B4%BF%CA%D6%B9%A4%B9%FE%B6%FB%B1%F5%CC%D8%B2%FA500g%BD%AD%C3%D7%C3%E6%C5%B4&amp;sbn=cc9721c5086c8714d82922c5ca4a79c3&amp;isTKA=false&amp;msc=1</t>
  </si>
  <si>
    <t>http://detailskip.taobao.com/json/show_buyer_list.htm?step=false&amp;bid_page=1&amp;page_size=15&amp;item_type=b&amp;ends=1422698503000&amp;starts=1422093703000&amp;item_id=43001405736&amp;user_tag=269488128&amp;old_quantity=99&amp;zhichong=true&amp;sold_total_num=16&amp;seller_num_id=2346779703&amp;dk=0&amp;title=%CB%C9%CA%A4%2F%F0%A4%B6%B9%B0%FC%2F450%BF%CB+%B6%AB%B1%B1+%C4%EA%BB%F5+%B0%FC%D3%CA%D5%FD%D7%DA%CC%D8%B2%FA%CC%D8%C9%AB%C5%A9%BC%D2%CA%D6%B9%A4&amp;sbn=17e5d6a3c431bde7c76a1a235613972a&amp;isTKA=false&amp;msc=1</t>
  </si>
  <si>
    <t>http://detailskip.taobao.com/json/show_buyer_list.htm?step=false&amp;bid_page=1&amp;page_size=15&amp;item_type=b&amp;ends=1422698527000&amp;starts=1422093727000&amp;item_id=43050123122&amp;user_tag=270274560&amp;old_quantity=20&amp;zhichong=true&amp;sold_total_num=16&amp;seller_num_id=1906239916&amp;dk=0&amp;title=%BA%AB%CA%BD%D6%A5%CA%BF%C4%EA%B8%E2+%C0%AD%CB%BF%D6%A5%D0%C4%C4%EA%B8%E2%CC%F5600g+%BA%AB%B9%FA%B3%B4%C4%EA%B8%E2+%C4%CC%C0%D2%BC%D0%D0%C4%C4%EA%B8%E2&amp;sbn=5ccf17bf4b9a5ff041819c1cd89fe255&amp;isTKA=false&amp;msc=1</t>
  </si>
  <si>
    <t>http://detailskip.taobao.com/json/show_buyer_list.htm?step=false&amp;bid_page=1&amp;page_size=15&amp;item_type=b&amp;ends=1422699475000&amp;starts=1422094675000&amp;item_id=41677615254&amp;user_tag=471691264&amp;old_quantity=98&amp;zhichong=true&amp;sold_total_num=16&amp;seller_num_id=1069163809&amp;dk=0&amp;title=80%BA%F3%BE%AD%B5%E4%BC%C7%D2%E4%BD%AD%C4%CF%C3%C0%CA%B3%C4%FE%B2%A8%CC%D8%B2%FA%B4%C8%CF%AA%D3%E0%D2%A6%D6%A5%C2%E9%B3%B4%C4%EA%B8%E2%C6%AC%CB%D6%B4%E0%B3%B4%C4%EA%B8%E2%C5%D6&amp;sbn=4fbf2efb8c78932e837391ed57de16ef&amp;isTKA=false&amp;msc=1</t>
  </si>
  <si>
    <t>http://detailskip.taobao.com/json/show_buyer_list.htm?step=false&amp;bid_page=1&amp;page_size=15&amp;item_type=b&amp;ends=1422699773000&amp;starts=1422094973000&amp;item_id=43382511452&amp;user_tag=471420944&amp;old_quantity=3527&amp;zhichong=true&amp;sold_total_num=16&amp;seller_num_id=99733778&amp;dk=0&amp;title=%BA%AB%B9%FA%C0%B1%B3%B4%C4%EA%B8%E2%CA%B3%C6%B7%CC%D7%D7%B0%C0%F1%BA%D0+%B0%FC%D3%CA%BD%F8%BF%DA%CB%C9%BA%D7%C4%EA%B8%E2%CC%F5%B6%B9%C0%B1%BD%B7%BD%B4%CB%CD%C0%F1%D7%D4%D3%C3&amp;sbn=e2d205db60c99f12609806fbbb9d12e6&amp;isTKA=false&amp;msc=1</t>
  </si>
  <si>
    <t>http://detailskip.taobao.com/json/show_buyer_list.htm?step=false&amp;bid_page=1&amp;page_size=15&amp;item_type=b&amp;ends=1422703606000&amp;starts=1422098806000&amp;item_id=43440157958&amp;user_tag=337383424&amp;old_quantity=7930&amp;zhichong=true&amp;sold_total_num=16&amp;seller_num_id=1910200466&amp;dk=0&amp;title=%B4%AB%CD%B3%B9%A4%D2%D5%C5%A9%BC%D2%CA%D6%B9%A4%B5%B1%CC%EC%CF%D6%D7%F6%B4%F3%B9%F8%B2%F1%BB%F0%BB%C6%C3%D7%C3%E6%2F%BD%AD%C3%D7%C4%EA%B8%E2%BD%A1%BF%B5%CA%B3%C6%B7250%BF%CB&amp;sbn=44b4f084b3b885e5e6488c3b78b70cb7&amp;isTKA=false&amp;msc=1</t>
  </si>
  <si>
    <t>http://detailskip.taobao.com/json/show_buyer_list.htm?step=false&amp;bid_page=1&amp;page_size=15&amp;item_type=b&amp;ends=1422703639000&amp;starts=1422098839000&amp;item_id=43051847404&amp;user_tag=336924688&amp;old_quantity=114840&amp;zhichong=true&amp;sold_total_num=16&amp;seller_num_id=27841132&amp;dk=0&amp;title=%C3%F9%BA%D7%B9%C5%D5%F2%CC%D8%B2%FA+%CA%D6%B9%A4%D7%F6%B5%C4%C4%EA%B8%E2%BD%C8+%CF%DA+%C2%DC%B2%B7%CB%BF%B3%B4%B5%B0+5%B8%F6%C6%F0%C5%C4&amp;sbn=096a1a5bf3f2813850334fe08b48be97&amp;isTKA=false&amp;msc=1</t>
  </si>
  <si>
    <t>http://detailskip.taobao.com/json/show_buyer_list.htm?step=false&amp;bid_page=1&amp;page_size=15&amp;item_type=b&amp;ends=1422704266000&amp;starts=1422099466000&amp;item_id=43248824153&amp;user_tag=337121280&amp;old_quantity=171&amp;zhichong=true&amp;sold_total_num=16&amp;seller_num_id=652539477&amp;dk=0&amp;title=%C1%F9%B7%DD%B0%FC%D3%CA%B6%AB%B1%B1%CC%D8%B2%FA%D5%FD%D7%DA%D5%B3%B6%B9%B0%FC%B4%BF%CA%D6%B9%A4%C4%EA%B8%E2%B4%F3%BB%C6%C3%D7%F0%A4%B6%B9%B0%FC%CF%D6%D5%F4%D5%E6%BF%D5%B6%B9%B0%FC&amp;sbn=89e9c673e49652e4e5c8a3de2c74cfd2&amp;isTKA=false&amp;msc=1</t>
  </si>
  <si>
    <t>http://detailskip.taobao.com/json/show_buyer_list.htm?step=false&amp;bid_page=1&amp;page_size=15&amp;item_type=b&amp;ends=1422704881000&amp;starts=1422100081000&amp;item_id=43220393663&amp;user_tag=270340096&amp;old_quantity=460&amp;zhichong=true&amp;sold_total_num=16&amp;seller_num_id=2004837765&amp;dk=0&amp;title=%B6%AB%B1%B1%CC%D8%B2%FA+%B4%AB%CD%B3%CA%D6%B9%A4%D6%C6%D7%F7%D5%B3%B6%B9%B0%FC+%B4%F3%B6%B9%CF%DA++%B4%F3%BB%C6%C3%D7%BA%C3%B3%D4&amp;sbn=0054c6b40a40c2fb2cdddaf07b18ae98&amp;isTKA=false&amp;msc=1</t>
  </si>
  <si>
    <t>http://detailskip.taobao.com/json/show_buyer_list.htm?step=false&amp;bid_page=1&amp;page_size=15&amp;item_type=b&amp;ends=1422707128000&amp;starts=1422102328000&amp;item_id=35616987726&amp;user_tag=337129488&amp;old_quantity=500&amp;zhichong=true&amp;sold_total_num=16&amp;seller_num_id=118064686&amp;dk=0&amp;title=%B3%AF%CF%CA%D7%E5%B4%F2%B8%E2+%C7%D0%BF%E9%B4%F2%B8%E2+%B4%EE%C5%E4%BB%C6%B6%B9%B7%DB%B5%C4%B4%F2%B8%E2+%D5%F4%D7%C5%B3%D4+%D5%A8%B4%F2%B8%E2++%C3%BB%C7%D0%D0%A1%BF%E9&amp;sbn=bcf7c2e043a8f1cef9897f39e0a87575&amp;isTKA=false&amp;msc=1</t>
  </si>
  <si>
    <t>http://detailskip.taobao.com/json/show_buyer_list.htm?step=false&amp;bid_page=1&amp;page_size=15&amp;item_type=b&amp;ends=1422707273000&amp;starts=1422102473000&amp;item_id=43185309892&amp;user_tag=270012432&amp;old_quantity=1709&amp;zhichong=true&amp;sold_total_num=16&amp;seller_num_id=28097843&amp;dk=0&amp;title=%B3%D4%BB%F5%B5%CE%C1%E3%CA%B3%2F%C5%A9%BC%D2%D7%D4%D6%C6%C5%B4%C3%D7%BC%40%2F%D6%A5%C2%E9%2F%B6%B9%C9%B3%2F%CF%CC%B2%CB&amp;sbn=384bc6c427b72f7dd78a0c84a0e2d9c5&amp;isTKA=false&amp;msc=1</t>
  </si>
  <si>
    <t>http://detailskip.taobao.com/json/show_buyer_list.htm?step=false&amp;bid_page=1&amp;page_size=15&amp;item_type=b&amp;ends=1422707727000&amp;starts=1422102927000&amp;item_id=43120400999&amp;user_tag=270012416&amp;old_quantity=1000&amp;zhichong=true&amp;sold_total_num=16&amp;seller_num_id=672706550&amp;dk=0&amp;title=%BA%AB%CA%BD%D6%A5%CA%BF%C4%EA%B8%E2%C0%AD%C3%E6%BB%F0%B9%F8%D7%A8%D3%C3+500g+%D6%A5%CA%BF%A1%A2%C4%CF%B9%CF%A1%A2%D7%CF%CA%ED+%C8%FD%D6%D6%BF%DA%CE%B6&amp;sbn=56cc43d7a8704ec492fdbb2a3c83c9bd&amp;isTKA=false&amp;msc=2</t>
  </si>
  <si>
    <t>http://detailskip.taobao.com/json/show_buyer_list.htm?step=false&amp;bid_page=1&amp;page_size=15&amp;item_type=b&amp;ends=1422708161000&amp;starts=1422103361000&amp;item_id=41794785622&amp;user_tag=269488128&amp;old_quantity=1000&amp;zhichong=true&amp;sold_total_num=16&amp;seller_num_id=2266035377&amp;dk=0&amp;title=%C9%BD%B6%AB%B4%BF%CA%D6%DF%A6%B1%FD%C3%E6%B1%FD%D3%C5%D6%CA%D0%A1%C2%F3%B7%DB%C0%D3%B1%FD%D5%E6%BF%D5%B0%FC%D7%B0&amp;sbn=2d2b3907485670ce658d4d8b0b68b768&amp;isTKA=false&amp;msc=1</t>
  </si>
  <si>
    <t>http://detailskip.taobao.com/json/show_buyer_list.htm?step=false&amp;bid_page=1&amp;page_size=15&amp;item_type=b&amp;ends=1422709121000&amp;starts=1422104321000&amp;item_id=42223450325&amp;user_tag=270077952&amp;old_quantity=9999&amp;zhichong=true&amp;sold_total_num=16&amp;seller_num_id=189831690&amp;dk=0&amp;title=%A1%BE%D4%F6%BB%D4%C4%EA%C4%EA%B8%E2%A1%BF%D5%E3%BD%AD%C4%FE%B2%A8%CB%AE%C4%A5%C4%EA%B8%E2%C0%F1%BA%D0%D7%B04.8kg%2F12%B0%FC%D5%E6%BF%D5%D7%B0%CB%CD%C0%F1%C4%EA%BB%F5&amp;sbn=4adb71cec0e5e475942183934c18e87b&amp;isTKA=false&amp;msc=1</t>
  </si>
  <si>
    <t>http://detailskip.taobao.com/json/show_buyer_list.htm?step=false&amp;bid_page=1&amp;page_size=15&amp;item_type=b&amp;ends=1422709286000&amp;starts=1422104486000&amp;item_id=39199556442&amp;user_tag=337448960&amp;old_quantity=15234&amp;zhichong=true&amp;sold_total_num=16&amp;seller_num_id=1917863201&amp;dk=0&amp;title=%C8%D5%B1%BE%C4%EA%B8%E2+%BD%F8%BF%DA%C7%D0%B1%FD+%C9%D5%BF%BE%D3%C3+%BB%A8%B8%A3%C4%EA%B8%E2+%B8%A3%A4%D5%A4%AF%EF%9E+100%25%B4%BF%C3%D7&amp;sbn=752870b250b310b43249f163d65f2761&amp;isTKA=false&amp;msc=1</t>
  </si>
  <si>
    <t>http://detailskip.taobao.com/json/show_buyer_list.htm?step=false&amp;bid_page=1&amp;page_size=15&amp;item_type=b&amp;ends=1422709567000&amp;starts=1422104767000&amp;item_id=35820320288&amp;user_tag=68751360&amp;old_quantity=8984&amp;zhichong=true&amp;sold_total_num=16&amp;seller_num_id=132870795&amp;dk=0&amp;title=%BA%AB%B9%FA%BD%F8%BF%DA+%CB%C9%BA%D7%C5%C6%B3%B4%C4%EA%B8%E2%BD%B4+150%BF%CB+%B3%B4%C4%EA%B8%E2%C0%B1%BD%B4+%D0%C2%CF%CA%CA%B3%C6%B7&amp;sbn=3d3e029f766f0e802fbeb88c461b2eae&amp;isTKA=false&amp;msc=1</t>
  </si>
  <si>
    <t>http://detailskip.taobao.com/json/show_buyer_list.htm?step=false&amp;bid_page=1&amp;page_size=15&amp;item_type=b&amp;ends=1422709622000&amp;starts=1422104822000&amp;item_id=40322952748&amp;user_tag=270340096&amp;old_quantity=1000&amp;zhichong=true&amp;sold_total_num=16&amp;seller_num_id=875491384&amp;dk=0&amp;title=%CE%C2%D6%DD%CC%D8%C9%AB%D0%A1%B3%D4+%CB%B3%CF%AA%CC%D8%B2%FA%BB%C6%C4%EA%B8%E2+%C5%A9%BC%D2%C4%EA%B8%E2+%D5%E6%BF%D510%CC%F5%BD%AD%D5%E3%BB%A6%CD%EE%B0%FC%D3%CA&amp;sbn=81878cf44f941c033c8f87e68eb71fec&amp;isTKA=false&amp;msc=1</t>
  </si>
  <si>
    <t>http://detailskip.taobao.com/json/show_buyer_list.htm?step=false&amp;bid_page=1&amp;page_size=15&amp;item_type=b&amp;ends=1422710188000&amp;starts=1422105388000&amp;item_id=41951444589&amp;user_tag=341413904&amp;old_quantity=10000&amp;zhichong=true&amp;sold_total_num=16&amp;seller_num_id=10581250&amp;dk=0&amp;title=%A1%BERH255%A1%BF%D5%FD%D7%DA%BA%AB%CA%BD%B2%DD%DD%AE%C4%EA%B8%E2%A1%EE%B2%DD%DD%AE%BC%D0%D0%C4%C4%EA%B8%E2%CC%F5+%BA%AB%B9%FA%D6%A5%CA%BF%BB%F0%B9%F8%C4%EA%B8%E2%D3%C3&amp;sbn=5f3b7488b8201a8fac71377253f4b55e&amp;isTKA=false&amp;msc=1</t>
  </si>
  <si>
    <t>http://detailskip.taobao.com/json/show_buyer_list.htm?step=false&amp;bid_page=1&amp;page_size=15&amp;item_type=b&amp;ends=1422710657000&amp;starts=1422105857000&amp;item_id=42205251625&amp;user_tag=1314816&amp;old_quantity=984&amp;zhichong=true&amp;sold_total_num=16&amp;seller_num_id=387012578&amp;dk=0&amp;title=%D5%FD%D7%DA%BA%AB%CE%B6%C4%EA%B8%E2+%A1%BE%CB%AB%D3%AE%A1%BF%D2%BB%BF%B5+%BA%AB%B9%FA%D6%A5%CA%BF%C4%EA%B8%E2+%D4%AD%CE%B6+500%BF%CB%2F%B0%FC&amp;sbn=43ff36f3c45c76d3e95071c84969398c&amp;isTKA=false&amp;msc=1</t>
  </si>
  <si>
    <t>http://detailskip.taobao.com/json/show_buyer_list.htm?step=false&amp;bid_page=1&amp;page_size=15&amp;item_type=b&amp;ends=1422711000000&amp;starts=1422106200000&amp;item_id=43321905650&amp;user_tag=270340096&amp;old_quantity=10000&amp;zhichong=true&amp;sold_total_num=16&amp;seller_num_id=1857137062&amp;dk=0&amp;title=%B0%FC%D3%CA+%D4%C6%C4%CF%CC%D8%B2%FA+%C3%C9%D7%D4%D5%FD%D7%DA%CF%E3%C3%D7%C9%D5%B6%FC%BF%E91000%BF%CB+%CD%C1%CC%D8%CA%B3%C6%B7+%B9%A9%D3%A6%B5%EA%C6%CC%C5%E4%BB%F5&amp;sbn=1856216f0c77b51a21acfa093aaf422e&amp;isTKA=false&amp;msc=1</t>
  </si>
  <si>
    <t>http://detailskip.taobao.com/json/show_buyer_list.htm?step=false&amp;bid_page=1&amp;page_size=15&amp;item_type=b&amp;ends=1422711247000&amp;starts=1422106447000&amp;item_id=17321401644&amp;user_tag=270077952&amp;old_quantity=10000&amp;zhichong=true&amp;sold_total_num=16&amp;seller_num_id=412395296&amp;dk=0&amp;title=%B9%F3%D6%DD%CC%D8%B2%FA%D2%B0%C9%FA%CC%EC%C8%BB%DE%A7%F4%CE%BD%A1%BF%B5%CA%B3%C6%B7&amp;sbn=c0efef22d0b99803fe86096121ebe3cc&amp;isTKA=false&amp;msc=1</t>
  </si>
  <si>
    <t>http://detailskip.taobao.com/json/show_buyer_list.htm?step=false&amp;bid_page=1&amp;page_size=15&amp;item_type=b&amp;ends=1422711474000&amp;starts=1422106674000&amp;item_id=43191976376&amp;user_tag=336924672&amp;old_quantity=10000&amp;zhichong=true&amp;sold_total_num=16&amp;seller_num_id=679577800&amp;dk=0&amp;title=%B6%AB%B1%B1%CD%C1%CC%D8%B2%FA%D5%B3%BB%F0%C9%D7%C4%EA%BB%F0%C9%D5%F0%A4%BB%F0%C9%D5%C4%EA%BB%F0%C9%D7%D5%B3%B6%B9%B0%FC%CB%D5%BA%C4%D7%D35%BD%EF%B0%FC%D3%CA&amp;sbn=1dae27e16d9fc98f03e76dc22912268e&amp;isTKA=false&amp;msc=1</t>
  </si>
  <si>
    <t>http://detailskip.taobao.com/json/show_buyer_list.htm?step=false&amp;bid_page=1&amp;page_size=15&amp;item_type=b&amp;ends=1422712200000&amp;starts=1422107400000&amp;item_id=36800729381&amp;user_tag=471683072&amp;old_quantity=242&amp;zhichong=true&amp;sold_total_num=16&amp;seller_num_id=1768933979&amp;dk=0&amp;title=%BA%FE%C4%CF%CC%D8%B2%FA%C5%B4%C3%D7%F4%D9%F4%CE+%C5%A9%BC%D2%B4%BF%CA%D6%B9%A4%D6%C6%D7%F7+%CE%DE%CC%C7%C4%EA%B8%E2500g+%CD%C1%CC%D8%B2%FA+%C2%F2%CE%E5%CB%CD%D2%BB&amp;sbn=cd912e5885ce04d4bbb195fad297a357&amp;isTKA=false&amp;msc=1</t>
  </si>
  <si>
    <t>http://detailskip.taobao.com/json/show_buyer_list.htm?step=false&amp;bid_page=1&amp;page_size=15&amp;item_type=b&amp;ends=1422712781000&amp;starts=1422107981000&amp;item_id=39411581628&amp;user_tag=404320256&amp;old_quantity=1000&amp;zhichong=true&amp;sold_total_num=16&amp;seller_num_id=346790691&amp;dk=0&amp;title=%BD%AD%CE%F7%CC%D8%B2%FA+%B3%F8%CA%C0%B2%AE+%CA%B2%BD%F5%BB%A8%D1%F9+%CA%D6%B4%F2%C4%EA%B8%E2+%B4%BF%CC%EC%C8%BB+Q%BE%A2%D7%E3400%BF%CB%C8%FD%B0%FC%B0%FC%D3%CA&amp;sbn=044b141e2473157afe4b119ce11dcff3&amp;isTKA=false&amp;msc=1</t>
  </si>
  <si>
    <t>http://detailskip.taobao.com/json/show_buyer_list.htm?step=false&amp;bid_page=1&amp;page_size=15&amp;item_type=b&amp;ends=1422712951000&amp;starts=1422108151000&amp;item_id=18326091590&amp;user_tag=337448960&amp;old_quantity=9160&amp;zhichong=true&amp;sold_total_num=16&amp;seller_num_id=1083854912&amp;dk=0&amp;title=%B6%AB%B1%B1%CC%D8%B2%FA%C3%C0%CA%B3%CB%D5%D7%D3%D2%B6%D5%B3%E2%C4%E2%C4%C4%EA%B8%E2%D5%B3%B6%B9%B0%FC%CC%D8%C9%AB%D0%A1%B3%D4%D5%B3%BA%C4%D7%D35%BD%EF%B0%FC%D3%CA&amp;sbn=bd53d39a664e48ff4f36f5440cf8e520&amp;isTKA=false&amp;msc=1</t>
  </si>
  <si>
    <t>http://detailskip.taobao.com/json/show_buyer_list.htm?step=false&amp;bid_page=1&amp;page_size=15&amp;item_type=b&amp;ends=1422713707000&amp;starts=1422108907000&amp;item_id=41911608044&amp;user_tag=336613376&amp;old_quantity=979&amp;zhichong=true&amp;sold_total_num=16&amp;seller_num_id=2205212197&amp;dk=0&amp;title=%D0%C2%BB%F5%B9%F3%D6%DD%CC%D8%B2%FA%C4%EA%B8%E2%BA%E3%C2%CC%C1%B8%D3%CD%B6%FC%BF%E9%F4%CE500g%C2%ED%C1%EB%BA%D3%B4%F3%CF%BF%B9%C8%B6%FC%BF%E9%F4%CE%C2%FA%B0%FC%D3%CA&amp;sbn=298ec22fc280a672d93a904c7bb985dd&amp;isTKA=false&amp;msc=1</t>
  </si>
  <si>
    <t>http://detailskip.taobao.com/json/show_buyer_list.htm?step=false&amp;bid_page=1&amp;page_size=15&amp;item_type=b&amp;ends=1422713973000&amp;starts=1422109173000&amp;item_id=42519980169&amp;user_tag=470839296&amp;old_quantity=200&amp;zhichong=true&amp;sold_total_num=16&amp;seller_num_id=2297357984&amp;dk=0&amp;title=%BA%FE%C4%CF%BA%E2%D1%F4%CC%D8%B2%FA+%C5%A9%BC%D2%CA%D6%B9%A4%D7%D4%D6%C6%B8%DF%C1%BB%F4%D9%F4%CE+%C4%EA%B8%E2%F4%D9%F4%CE+++%D5%FD%D7%DA%CD%C1%CC%D8%B2%FA&amp;sbn=29b12854d90a8d7cd4297fe5fcdff1b4&amp;isTKA=false&amp;msc=1</t>
  </si>
  <si>
    <t>http://detailskip.taobao.com/json/show_buyer_list.htm?step=false&amp;bid_page=1&amp;page_size=15&amp;item_type=b&amp;ends=1422714240000&amp;starts=1422109440000&amp;item_id=43239344443&amp;user_tag=1642496&amp;old_quantity=9820&amp;zhichong=true&amp;sold_total_num=16&amp;seller_num_id=454603699&amp;dk=0&amp;title=%CC%D8%BC%DB%C2%F210%BD%EF%BD%AD%D5%E3%BB%A6%B0%FC%D3%CA+%BA%C3%B3%D4%D7%D4%D7%F6%C4%EA%B8%E2%B3%A4%CC%F5%D4%B2%D0%CE%C3%E0%C8%ED%BB%AC%C8%CD%B2%BB%D5%B4%D1%C0%BD%EE%B5%C0&amp;sbn=01a4aaabb17f4d3cbaaa08610df29911&amp;isTKA=false&amp;msc=1</t>
  </si>
  <si>
    <t>http://detailskip.taobao.com/json/show_buyer_list.htm?step=false&amp;bid_page=1&amp;page_size=15&amp;item_type=b&amp;ends=1422714625000&amp;starts=1422109825000&amp;item_id=36742029079&amp;user_tag=438128640&amp;old_quantity=995&amp;zhichong=true&amp;sold_total_num=16&amp;seller_num_id=1738206993&amp;dk=0&amp;title=%D5%E3%BD%AD%C0%CF%C4%FE%B2%A8%CC%D8%B2%FA%D5%FD%D7%DA%B4%C8%B3%C7%CB%AE%C4%A5%CA%D6%B9%A4%BB%F0%B9%F8%C4%EA%B8%E2%CC%F5500g%D5%E6%BF%D5%B0%FC%D7%B0%B3%A7%BC%D2%D6%B1%CF%FA&amp;sbn=a22a59c67d526bca318af3c9ae75d9f1&amp;isTKA=false&amp;msc=1</t>
  </si>
  <si>
    <t>http://detailskip.taobao.com/json/show_buyer_list.htm?step=false&amp;bid_page=1&amp;page_size=15&amp;item_type=b&amp;ends=1422714685000&amp;starts=1422109885000&amp;item_id=41183680366&amp;user_tag=269488128&amp;old_quantity=100&amp;zhichong=true&amp;sold_total_num=16&amp;seller_num_id=793819262&amp;dk=0&amp;title=%BD%AD%CE%F7%CC%D8%B2%FA+%B3%F8%CA%C0%B2%AE+%CB%C4%D6%D6%D0%CE%D7%B4+%D0%C4%D0%C4%CF%E0%D3%A1+%CA%D6%B4%F2%C4%EA%B8%E2%B4%BF%CC%EC%C8%BBQ%BE%A2%D7%E3300%BF%CB&amp;sbn=4b44a5c268231499ff1f02833195d74f&amp;isTKA=false&amp;msc=1</t>
  </si>
  <si>
    <t>http://detailskip.taobao.com/json/show_buyer_list.htm?step=false&amp;bid_page=1&amp;page_size=15&amp;item_type=b&amp;ends=1422714755000&amp;starts=1422109955000&amp;item_id=43385887810&amp;user_tag=1134610&amp;old_quantity=593&amp;zhichong=true&amp;sold_total_num=16&amp;seller_num_id=26544860&amp;dk=0&amp;title=%A1%BE%D2%DA%C2%F2%CA%B3%C6%B71%B7%A2%A1%BF%BA%AB%B9%FA%D6%A5%CA%BF%C4%EA%B8%E2%D7%CF%CA%ED%CE%B6500%BF%CB%B1%AC%D6%AD%C4%EA%B8%E20135&amp;sbn=5c36f789d7fd5049686f5a10a3f8601d&amp;isTKA=false&amp;msc=1</t>
  </si>
  <si>
    <t>http://detailskip.taobao.com/json/show_buyer_list.htm?step=false&amp;bid_page=1&amp;page_size=15&amp;item_type=b&amp;ends=1422714773000&amp;starts=1422109973000&amp;item_id=43458180972&amp;user_tag=1134610&amp;old_quantity=593&amp;zhichong=true&amp;sold_total_num=16&amp;seller_num_id=26544860&amp;dk=0&amp;title=%A1%BE%D2%DA%C2%F2%CA%B3%C6%B71%B7%A2%A1%BF%BA%AB%B9%FA%D6%A5%CA%BF%C4%EA%B8%E2%C4%CF%B9%CF%CE%B6500%BF%CB%B1%AC%D6%AD%C4%EA%B8%E20135&amp;sbn=5398fa9f02b70764778d51036f7536cc&amp;isTKA=false&amp;msc=1</t>
  </si>
  <si>
    <t>http://detailskip.taobao.com/json/show_buyer_list.htm?step=false&amp;bid_page=1&amp;page_size=15&amp;item_type=b&amp;ends=1422715413000&amp;starts=1422110613000&amp;item_id=36233691719&amp;user_tag=269750274&amp;old_quantity=4568&amp;zhichong=true&amp;sold_total_num=16&amp;seller_num_id=357623781&amp;dk=0&amp;title=%BA%AB%B9%FA%BD%F8%BF%DA%D6%A5%CA%BF%C4%EA%B8%E2%C0%AD%CB%BF1000%BF%CB2%B8%F6%B0%FC%D3%CA%BD%AD%D5%E3%BB%A6%BE%A9%BD%F2%C4%CC%C0%D2%BC%D0%D0%C4%C4%EA%B8%E2&amp;sbn=aeb85d6e20b9c1754cc5f00e87c00864&amp;isTKA=false&amp;msc=1</t>
  </si>
  <si>
    <t>http://detailskip.taobao.com/json/show_buyer_list.htm?step=false&amp;bid_page=1&amp;page_size=15&amp;item_type=b&amp;ends=1422716105000&amp;starts=1422111305000&amp;item_id=37688158390&amp;user_tag=269750272&amp;old_quantity=11997&amp;zhichong=true&amp;sold_total_num=16&amp;seller_num_id=570456013&amp;dk=0&amp;title=%B0%FC%D3%CA++%BA%AB%B9%FA%B7%E7%CE%B6+%B4%F3%C1%AC%D2%D5%CC%C3+%C4%EA%C4%EA%B8%E2+60%BF%CB*20%CC%F5+%CF%C4%CC%EC%B1%F9%D5%F2%BF%DA%B8%D0%B8%FC%BC%D1&amp;sbn=7ae944f3a8e3358201778bb9bc5b1d85&amp;isTKA=false&amp;msc=1</t>
  </si>
  <si>
    <t>http://detailskip.taobao.com/json/show_buyer_list.htm?step=false&amp;bid_page=1&amp;page_size=15&amp;item_type=b&amp;ends=1422719319000&amp;starts=1422114519000&amp;item_id=3807889217&amp;user_tag=35221520&amp;old_quantity=2064&amp;zhichong=true&amp;sold_total_num=16&amp;seller_num_id=58018747&amp;dk=0&amp;title=DIY%C0%B1%B3%B4%C4%EA%B8%E2%CC%D7%B2%CD+%BA%AB%B9%FA%C4%EA%B8%E2%CC%F5907%BF%CB%2B%B0%D8%C0%BC%C0%B1%BD%B4200%BF%CB%2B%CC%F0%B2%BB%C0%B1410%BF%CB&amp;sbn=5c9480d451e487e077ad43a098ea7f88&amp;isTKA=false&amp;msc=1</t>
  </si>
  <si>
    <t>http://detailskip.taobao.com/json/show_buyer_list.htm?step=false&amp;bid_page=1&amp;page_size=15&amp;item_type=b&amp;ends=1422719979000&amp;starts=1422115179000&amp;item_id=42308349355&amp;user_tag=337121280&amp;old_quantity=3&amp;zhichong=true&amp;sold_total_num=16&amp;seller_num_id=712192010&amp;dk=0&amp;title=%D4%DA%BA%AB%B9%FA%B4%FA%B9%BA+%D5%FD%D7%DA%B3%B4%C4%EA%B8%E2+%CC%F0%C0%B1%C4%EA%B8%E2%CC%F5%C0%B4%BA%AB%B1%D8%B3%D4%B5%C4%B7%E7%CE%B6%D0%A1%B3%D4+Emart%B4%FA%B9%BA&amp;sbn=2e09583542aafadaa135b5c97c015450&amp;isTKA=false&amp;msc=2</t>
  </si>
  <si>
    <t>http://detailskip.taobao.com/json/show_buyer_list.htm?step=false&amp;bid_page=1&amp;page_size=15&amp;item_type=b&amp;ends=1422723404000&amp;starts=1422118604000&amp;item_id=43523150402&amp;user_tag=270274560&amp;old_quantity=1000&amp;zhichong=true&amp;sold_total_num=16&amp;seller_num_id=449016768&amp;dk=0&amp;title=%C1%D6%C2%E8%C2%E8%B4%F8%CF%DA%A3%A8%B0%FC%CF%DA%A3%A9%C4%EA%B8%E2%A3%A8%C4%CF%B7%BD%C4%EA%B8%E2%A3%A9&amp;sbn=3db8a6e2049c1f8e2b38f3c886b07160&amp;isTKA=false&amp;msc=1</t>
  </si>
  <si>
    <t>http://detailskip.taobao.com/json/show_buyer_list.htm?step=false&amp;bid_page=1&amp;page_size=15&amp;item_type=b&amp;ends=1422723574000&amp;starts=1422118774000&amp;item_id=38445553374&amp;user_tag=270340096&amp;old_quantity=1000&amp;zhichong=true&amp;sold_total_num=16&amp;seller_num_id=1989080633&amp;dk=0&amp;title=%C3%C9%D7%D4%D5%FD%D7%DA%B4%F3%BE%AE%C4%EA%B8%E2%BE%C5%D4%AA%C6%F0%C5%C4&amp;sbn=2564e164df88aff078e7aec0b25f500e&amp;isTKA=false&amp;msc=1</t>
  </si>
  <si>
    <t>http://detailskip.taobao.com/json/show_buyer_list.htm?step=false&amp;bid_page=1&amp;page_size=15&amp;item_type=b&amp;ends=1422120661000&amp;starts=1421515861000&amp;item_id=43409858085&amp;user_tag=269488128&amp;old_quantity=9999&amp;zhichong=true&amp;sold_total_num=16&amp;seller_num_id=2222568223&amp;dk=0&amp;title=%BA%AB%CA%BD%B3%B4%C4%EA%B8%E2+%BA%AB%B9%FA%C0%B1%B3%B4%C4%EA%B8%E2+%B3%B4%C4%EA%B8%E2%C0%B1%BD%B4%CC%D7%B2%CD+%BA%AB%B9%FA%C4%EA%B8%E2%CC%F5+3%B4%FC%B0%FC%D3%CA&amp;sbn=20b3b8a35c599fbb6b6e62c5ba172e0a&amp;isTKA=false&amp;msc=1</t>
  </si>
  <si>
    <t>http://detailskip.taobao.com/json/show_buyer_list.htm?step=false&amp;bid_page=1&amp;page_size=15&amp;item_type=b&amp;ends=1422123420000&amp;starts=1421518620000&amp;item_id=41480103101&amp;user_tag=5771266&amp;old_quantity=144545&amp;zhichong=true&amp;sold_total_num=16&amp;seller_num_id=130914320&amp;dk=0&amp;title=%A1%BE%C9%EE%BA%A3%C3%F7%D6%E9%A1%BF%C4%EA%B8%E2+%BA%AB%CA%BD%B7%E7%CE%B6%D6%A5%CA%BF%C4%EA%B8%E2+%C0%AD%CB%BF+%C4%CC%C0%D2%C4%EA%B8%E2%D6%A5%CA%BF%BC%D0%D0%C4+500g&amp;sbn=0ac36f61f75f3d30468c1f62ec432600&amp;isTKA=false&amp;msc=1</t>
  </si>
  <si>
    <t>http://detailskip.taobao.com/json/show_buyer_list.htm?step=false&amp;bid_page=1&amp;page_size=15&amp;item_type=b&amp;ends=1422146060000&amp;starts=1421541260000&amp;item_id=18573133835&amp;user_tag=337383424&amp;old_quantity=990&amp;zhichong=true&amp;sold_total_num=16&amp;seller_num_id=1658601800&amp;dk=0&amp;title=%B6%AB%B1%B1%CD%C1%CC%D8%B2%FA%D5%B3%B6%B9%B0%FC%D0%C2%BB%F5%D5%B3%E2%C4%E2%C4%B6%AB%B1%B1%C8%CB%D7%EE%B0%AE%D5%B3%BB%F0%C9%D5500%BF%CB%A3%AC%CA%A1%C4%DA5%BD%EF%B0%FC%D3%CA&amp;sbn=7bce2db41853347944195e504432b553&amp;isTKA=false&amp;msc=1</t>
  </si>
  <si>
    <t>http://detailskip.taobao.com/json/show_buyer_list.htm?step=false&amp;bid_page=1&amp;page_size=15&amp;item_type=b&amp;ends=1422146733000&amp;starts=1421541933000&amp;item_id=39919773062&amp;user_tag=341577728&amp;old_quantity=82&amp;zhichong=true&amp;sold_total_num=16&amp;seller_num_id=1951537347&amp;dk=0&amp;title=%C4%EA%B8%E2%B3%B4%C4%EA%B8%E2%B6%FC%BF%E9%C4%FE%B6%FD%C5%D6%B4%F3%C2%E8%B6%FC%BF%E9%B4%F3%C3%D7%B6%FC%BF%E9%BA%C3%B3%D4%C3%C0%CA%B3%D4%C6%C4%CF%C6%D5%B6%FD%CC%D8%B2%FA%B0%FC%D3%CA&amp;sbn=fbc92bef78ba76abee406339b94193fa&amp;isTKA=false&amp;msc=1</t>
  </si>
  <si>
    <t>http://detailskip.taobao.com/json/show_buyer_list.htm?step=false&amp;bid_page=1&amp;page_size=15&amp;item_type=b&amp;ends=1422146772000&amp;starts=1421541972000&amp;item_id=18527491729&amp;user_tag=269815808&amp;old_quantity=536&amp;zhichong=true&amp;sold_total_num=16&amp;seller_num_id=353107061&amp;dk=0&amp;title=%B9%F3%D6%DD%CC%D8%B2%FA%D0%A1%B3%D4%BB%C6%B8%E2%F4%CE+%B4%BF%CA%D6%B9%A4%C5%B4%C3%D7%F4%D9%F4%CE+%CA%D6%B9%A4%C1%E3%CA%B3+%BA%EC%CC%C7%C4%EA%B8%E24%B8%F6%C6%F0%C5%C4&amp;sbn=2f597e227e065810bb42a875e7ee09f0&amp;isTKA=false&amp;msc=1</t>
  </si>
  <si>
    <t>http://detailskip.taobao.com/json/show_buyer_list.htm?step=false&amp;bid_page=1&amp;page_size=15&amp;item_type=b&amp;ends=1422147076000&amp;starts=1421542276000&amp;item_id=39962149554&amp;user_tag=269815808&amp;old_quantity=100&amp;zhichong=true&amp;sold_total_num=16&amp;seller_num_id=31805207&amp;dk=0&amp;title=%B0%FC%D7%AF%BB%A8%C9%FA%CF%DA%C4%EA%C4%EA%B8%E260%BF%CB&amp;sbn=126cf7a93a5ba99e3a239c7f4abffd2c&amp;isTKA=false&amp;msc=1</t>
  </si>
  <si>
    <t>http://detailskip.taobao.com/json/show_buyer_list.htm?step=false&amp;bid_page=1&amp;page_size=15&amp;item_type=b&amp;ends=1422149445000&amp;starts=1421544645000&amp;item_id=41660645030&amp;user_tag=273747968&amp;old_quantity=890&amp;zhichong=true&amp;sold_total_num=16&amp;seller_num_id=87988103&amp;dk=0&amp;title=%BA%AB%B9%FA%BD%F8%BF%DA+%C3%FB%BC%D2%D0%A1%BA%F9%C2%AB%C4%EA%B8%E2500g+3%D6%D6%D1%D5%C9%AB%BB%EC%BA%CF%D7%B0&amp;sbn=c0f09c6dda48128c2a9e9539d7cb6403&amp;isTKA=false&amp;msc=1</t>
  </si>
  <si>
    <t>http://detailskip.taobao.com/json/show_buyer_list.htm?step=false&amp;bid_page=1&amp;page_size=15&amp;item_type=b&amp;ends=1422150228000&amp;starts=1421545428000&amp;item_id=41134003630&amp;user_tag=269815808&amp;old_quantity=99963&amp;zhichong=true&amp;sold_total_num=16&amp;seller_num_id=750468058&amp;dk=0&amp;title=%C9%E0%BC%E22%2F%C4%FE%B2%A8%CC%D8%B2%FA%2F%B6%AD%CF%E3%C3%AF%CC%F0%CE%B6%D6%A5%C2%E9%C4%EA%B8%E2%CC%F5%2F%C2%E9%BC%5E%C5%D6%B8%C9%C6%AC%2F%CA%D6%B9%A4%B3%B4%D6%C6%C1%E3%CA%B3&amp;sbn=94c029ca9a67c1e42eb01a1930999c3e&amp;isTKA=false&amp;msc=1</t>
  </si>
  <si>
    <t>http://detailskip.taobao.com/json/show_buyer_list.htm?step=false&amp;bid_page=1&amp;page_size=15&amp;item_type=b&amp;ends=1422151259000&amp;starts=1421546459000&amp;item_id=43525796684&amp;user_tag=270012416&amp;old_quantity=4947&amp;zhichong=true&amp;sold_total_num=16&amp;seller_num_id=895973945&amp;dk=0&amp;title=%C4%FE%B2%A8%CC%D8%B2%FA%B4%C8%CF%AA%C3%F9%BA%D7%BB%FA%D6%C6%CB%AE%C4%A5%C4%EA%B8%E2%28%BD%AD%A1%A2%D5%E3%A1%A2%BB%A6%A1%A2%CD%EE10%BD%EF%B0%FC%D3%CA%A3%A9&amp;sbn=488b05fd4e15bf288a7d02357f3ead8a&amp;isTKA=false&amp;msc=1</t>
  </si>
  <si>
    <t>http://detailskip.taobao.com/json/show_buyer_list.htm?step=false&amp;bid_page=1&amp;page_size=15&amp;item_type=b&amp;ends=1422152133000&amp;starts=1421547333000&amp;item_id=43294352731&amp;user_tag=337399808&amp;old_quantity=9994&amp;zhichong=true&amp;sold_total_num=16&amp;seller_num_id=1640673482&amp;dk=0&amp;title=%C5%A9%BC%D2%CA%D6%B4%F2%C4%EA%B8%E2%BD%AD%CE%F7%CC%D8%B2%FA%B8%D3%D6%DD%BF%CD%BC%D2%C3%C0%CA%B3%D0%A1%B3%D4%C9%A2%B3%C6%D5%E6%BF%D5%D5%F4%2F%D6%F3%2F%B3%B4%2F%BF%BE500g&amp;sbn=5b6bd40e6b8c850a84c778f5192e081d&amp;isTKA=false&amp;msc=1</t>
  </si>
  <si>
    <t>http://detailskip.taobao.com/json/show_buyer_list.htm?step=false&amp;bid_page=1&amp;page_size=15&amp;item_type=b&amp;ends=1422152696000&amp;starts=1421547896000&amp;item_id=37005657059&amp;user_tag=337186816&amp;old_quantity=11069&amp;zhichong=true&amp;sold_total_num=16&amp;seller_num_id=649773674&amp;dk=0&amp;title=ASSI+BRAND+%D2%BB%BF%DA%C4%EA%B8%E2%CC%F5+%C4%EA%B8%E2%CC%F5+%B3%B4%C4%EA%B8%E2%D3%C3%C4%EA%B8%E2%CC%F5+500g&amp;sbn=cf6563ea9a67d172ddd1cfa3edf3da09&amp;isTKA=false&amp;msc=2</t>
  </si>
  <si>
    <t>http://detailskip.taobao.com/json/show_buyer_list.htm?step=false&amp;bid_page=1&amp;page_size=15&amp;item_type=b&amp;ends=1422152903000&amp;starts=1421548103000&amp;item_id=43287309145&amp;user_tag=270012432&amp;old_quantity=98&amp;zhichong=true&amp;sold_total_num=16&amp;seller_num_id=55386428&amp;dk=0&amp;title=%D4%C6%C4%CF%C3%C9%D7%D4%CC%D8%B2%FA+%BA%EC%CC%C7%C4%EA%B8%E2500g%2F%C9%E0%BC%E2%C9%CF%B5%C4%CD%C1%CC%D8%CA%B3%C6%B7+%A1%BE%C1%BD%BC%FE%B0%FC%D3%CA%A1%BF&amp;sbn=2293b69df0dcfb8c6fbc3115d397adbc&amp;isTKA=false&amp;msc=1</t>
  </si>
  <si>
    <t>http://detailskip.taobao.com/json/show_buyer_list.htm?step=false&amp;bid_page=1&amp;page_size=15&amp;item_type=b&amp;ends=1422153069000&amp;starts=1421548269000&amp;item_id=41306137594&amp;user_tag=337383424&amp;old_quantity=800&amp;zhichong=true&amp;sold_total_num=16&amp;seller_num_id=1921740687&amp;dk=0&amp;title=2%B4%FC%B0%FC%D3%CA+%BA%AB%B9%FA%BD%F8%BF%DA%BC%D3%C8%C8%BC%B4%CA%B3%B3%B4%C4%EA%B8%E2%C4%EA%B8%E2500g+%CB%D9%CA%B3%B3%B4%C4%EA%B8%E2&amp;sbn=56d141651882f632b2ad0dc66773ed60&amp;isTKA=false&amp;msc=2</t>
  </si>
  <si>
    <t>http://detailskip.taobao.com/json/show_buyer_list.htm?step=false&amp;bid_page=1&amp;page_size=15&amp;item_type=b&amp;ends=1422153133000&amp;starts=1421548333000&amp;item_id=38769963586&amp;user_tag=341643264&amp;old_quantity=99146&amp;zhichong=true&amp;sold_total_num=16&amp;seller_num_id=1677185913&amp;dk=0&amp;title=%5B%C4%FE%B2%A8%CC%D8%B2%FA%5D%BA%D3%C4%B7%B6%C9%CB%AE%C4%A5%C4%EA%B8%E2%C6%AC400g%D5%E6%BF%D5%B3%AC%D6%B5%D7%B0+%B4%C8%B3%C7%B0%D7%C4%EA%B8%E2%C6%AC+%CC%D8%BC%DB&amp;sbn=361eca1b4e32a46d09e973e71984b1ef&amp;isTKA=false&amp;msc=1</t>
  </si>
  <si>
    <t>http://detailskip.taobao.com/json/show_buyer_list.htm?step=false&amp;bid_page=1&amp;page_size=15&amp;item_type=b&amp;ends=1422154083000&amp;starts=1421549283000&amp;item_id=42441934766&amp;user_tag=471420928&amp;old_quantity=5000&amp;zhichong=true&amp;sold_total_num=16&amp;seller_num_id=709623127&amp;dk=0&amp;title=%A1%BE%B3%B4%C4%EA%B8%E2%C6%AC%A1%BF%D7%D4%BC%D2%D0%C2%CF%CA%B3%B4%D6%C6%B5%C4%C4%EA%B8%E2%C6%AC%2F%C4%EA%B8%E2%B8%C9%2F%BB%D8%D2%E4%CD%AF%C4%EA%CD%F9%CA%C2500g%B0%FC%D3%CA&amp;sbn=a2ba0af0b1708eab784ed3730e9f0537&amp;isTKA=false&amp;msc=1</t>
  </si>
  <si>
    <t>http://detailskip.taobao.com/json/show_buyer_list.htm?step=false&amp;bid_page=1&amp;page_size=15&amp;item_type=b&amp;ends=1422154306000&amp;starts=1421549506000&amp;item_id=37324985696&amp;user_tag=269750272&amp;old_quantity=1197&amp;zhichong=true&amp;sold_total_num=16&amp;seller_num_id=709623613&amp;dk=0&amp;title=%B3%E5%D7%EA%C2%FA68%C8%AB%B9%FA%B0%FC%D3%CA%BD%AD%CE%F7%DF%AE%D1%F4%CC%D8%B2%FA%C4%EA%B8%E2%B4%F3%C3%D7%B9%FB+%CC%F5%D7%B4%D5%E6%BF%D5%B4%FC400g%D5%FD%D7%DA&amp;sbn=b6da90eeb07f371c2dc06771be846a97&amp;isTKA=false&amp;msc=1</t>
  </si>
  <si>
    <t>http://detailskip.taobao.com/json/show_buyer_list.htm?step=false&amp;bid_page=1&amp;page_size=15&amp;item_type=b&amp;ends=1422154545000&amp;starts=1421549745000&amp;item_id=38844488525&amp;user_tag=270077952&amp;old_quantity=978&amp;zhichong=true&amp;sold_total_num=16&amp;seller_num_id=199797376&amp;dk=0&amp;title=%CE%C2%D6%DD%BC%D2%CF%E7%B5%C4%CE%B6%B5%C0%A1%A1%CE%C2%D6%DD%CC%D8%B2%FA+%C0%D6%C7%E5%C7%EC%B7%E1%CB%AE%C4%A5%C4%EA%B8%E2&amp;sbn=0b1740f2323829728f25c21487f42fed&amp;isTKA=false&amp;msc=1</t>
  </si>
  <si>
    <t>http://detailskip.taobao.com/json/show_buyer_list.htm?step=false&amp;bid_page=1&amp;page_size=15&amp;item_type=b&amp;ends=1422154799000&amp;starts=1421549999000&amp;item_id=13944897109&amp;user_tag=337121280&amp;old_quantity=247&amp;zhichong=true&amp;sold_total_num=16&amp;seller_num_id=40973882&amp;dk=0&amp;title=%BA%AB%B9%FA%D3%E3%B1%FD+%CC%F0%B2%BB%C0%B1+%C0%B1%B3%B4%C4%EA%B8%E2%C5%E4%C1%CF+400g%CB%C4%B4%F3%D5%C5+%C0%E4%B6%B3%D3%C5%D6%CA%D3%E3%B1%FD+%D6%F3%E4%CC%CC%CC&amp;sbn=ceec0976836a268a250f79b0090c0ecd&amp;isTKA=false&amp;msc=1</t>
  </si>
  <si>
    <t>http://detailskip.taobao.com/json/show_buyer_list.htm?step=false&amp;bid_page=1&amp;page_size=15&amp;item_type=b&amp;ends=1422154847000&amp;starts=1421550047000&amp;item_id=38811975346&amp;user_tag=270077952&amp;old_quantity=978&amp;zhichong=true&amp;sold_total_num=16&amp;seller_num_id=199797376&amp;dk=0&amp;title=%CE%C2%D6%DD%BC%D2%CF%E7%B5%C4%CE%B6%B5%C0%A1%A1%CE%C2%D6%DD%CC%D8%B2%FA%A1%A1%C3%BF%CC%EC%CF%D6%D7%F7%C4%EA%B8%E2++%B1%A3%D6%CA%C6%DA5%CC%EC+%B9%A9%BD%AD%D5%E3%BB%A6&amp;sbn=7f34fb5214dd7606ce3c49aaf35382bc&amp;isTKA=false&amp;msc=1</t>
  </si>
  <si>
    <t>http://detailskip.taobao.com/json/show_buyer_list.htm?step=false&amp;bid_page=1&amp;page_size=15&amp;item_type=b&amp;ends=1422155057000&amp;starts=1421550257000&amp;item_id=36589830711&amp;user_tag=72699904&amp;old_quantity=1000&amp;zhichong=true&amp;sold_total_num=16&amp;seller_num_id=64035100&amp;dk=0&amp;title=%BA%AB%B9%FA%B3%B4%C4%EA%B8%E2%CC%F5%BA%AB%CA%BD%B3%B4%C4%EA%B8%E2%D1%D3%B1%DF%B3%AF%CF%CA%D7%E5%B4%F2%B8%E2%CC%F5%C0%B1%B3%B4%C4%EA%B8%E2%CC%D7%B2%CD2%B7%DD%B0%FC%D3%CA&amp;sbn=7bae3c9e1198aa1b722d6fefd6a6053f&amp;isTKA=false&amp;msc=1</t>
  </si>
  <si>
    <t>http://detailskip.taobao.com/json/show_buyer_list.htm?step=false&amp;bid_page=1&amp;page_size=15&amp;item_type=b&amp;ends=1422156676000&amp;starts=1421551876000&amp;item_id=36986645214&amp;user_tag=269815808&amp;old_quantity=7958&amp;zhichong=true&amp;sold_total_num=16&amp;seller_num_id=823886800&amp;dk=0&amp;title=%D7%CF%CA%ED%CE%B6+%D6%A5%CA%BF%C4%EA%B8%E2++%BB%F0%B9%F8%C4%EA%B8%E2+%BA%AB%B9%FA%BB%F0%B9%F8%BC%D0%D0%C4%C4%EA%B8%E2%D5%FD%D7%DA%BA%AB%CA%BD%B7%E7%CE%B6&amp;sbn=abb50d5cfed4357560efee4e42e754a8&amp;isTKA=false&amp;msc=1</t>
  </si>
  <si>
    <t>http://detailskip.taobao.com/json/show_buyer_list.htm?step=false&amp;bid_page=1&amp;page_size=15&amp;item_type=b&amp;ends=1422156715000&amp;starts=1421551915000&amp;item_id=36366762561&amp;user_tag=269815810&amp;old_quantity=24&amp;zhichong=true&amp;sold_total_num=16&amp;seller_num_id=362955017&amp;dk=0&amp;title=%CC%A8%CD%E5%B7%E7%CE%B6%CB%D5%D6%DD%B2%FA+%EC%F5%CF%E9%C2%DC%B2%B7%B8%E2960g+%B2%CA%B4%FC%BE%AB%D7%B012%C6%AC%C8%EB+%BC%F2%B5%A5%C3%C0%CE%B6&amp;sbn=c13559ccfe66db1e286e8e0998fd1d09&amp;isTKA=false&amp;msc=1</t>
  </si>
  <si>
    <t>http://detailskip.taobao.com/json/show_buyer_list.htm?step=false&amp;bid_page=1&amp;page_size=15&amp;item_type=b&amp;ends=1422157362000&amp;starts=1421552562000&amp;item_id=43391819937&amp;user_tag=270012432&amp;old_quantity=84&amp;zhichong=true&amp;sold_total_num=16&amp;seller_num_id=57442875&amp;dk=0&amp;title=%A1%BE%C5%A9%D7%CC%CE%B6%A1%BF%C5%A9%BC%D2%CA%D6%B9%A4%F4%D9%F4%CE%A3%AC%B4%BF%D5%FD%B5%B1%B5%D8%D3%C5%D6%CA%C5%B4%C3%D7%A3%AC%CA%D6%B9%A4%B4%F2%D6%C6&amp;sbn=803c56845c2b93deb8fac4fee79d887d&amp;isTKA=false&amp;msc=1</t>
  </si>
  <si>
    <t>http://detailskip.taobao.com/json/show_buyer_list.htm?step=false&amp;bid_page=1&amp;page_size=15&amp;item_type=b&amp;ends=1422161008000&amp;starts=1421556208000&amp;item_id=16816622248&amp;user_tag=269488144&amp;old_quantity=99843&amp;zhichong=true&amp;sold_total_num=16&amp;seller_num_id=80413801&amp;dk=0&amp;title=%B6%AB%B1%B1%CC%D8%B2%FA+%B8%DF%C1%BB%C3%D7%D5%B3%B6%B9%B0%FC%C5%A9%BC%D2%BC%D2%CF%E7%B6%B9%B0%FC+%B4%F3%BB%C6%C3%D7%D5%B3%B6%B9%B0%FC%C3%BF%B8%F6%B6%AC%CC%EC%B7%A2%BB%F5&amp;sbn=c27b11e1eb540b3c8b796bf1245c1c26&amp;isTKA=false&amp;msc=1</t>
  </si>
  <si>
    <t>http://detailskip.taobao.com/json/show_buyer_list.htm?step=false&amp;bid_page=1&amp;page_size=15&amp;item_type=b&amp;ends=1422162961000&amp;starts=1421558161000&amp;item_id=39982354943&amp;user_tag=341118976&amp;old_quantity=15250&amp;zhichong=true&amp;sold_total_num=16&amp;seller_num_id=688180217&amp;dk=0&amp;title=%B0%D9%C4%EA%C0%F1+%BA%AB%B9%FA%C0%B1%B3%B4%C4%EA%B8%E2%D7%E9%BA%CF%B4%F3%B0%FC%D7%B0530g%BA%AB%CA%BD%C4%EA%B8%E2%B3%B4%C4%EA%B8%E2%C0%B1%BD%B42%CC%D7%B0%FC%D3%CA&amp;sbn=ec918428d75ed32feba2abcb5e3f0db0&amp;isTKA=false&amp;msc=1</t>
  </si>
  <si>
    <t>http://detailskip.taobao.com/json/show_buyer_list.htm?step=false&amp;bid_page=1&amp;page_size=15&amp;item_type=b&amp;ends=1422163093000&amp;starts=1421558293000&amp;item_id=43236796368&amp;user_tag=471429120&amp;old_quantity=12522&amp;zhichong=true&amp;sold_total_num=16&amp;seller_num_id=1023336928&amp;dk=0&amp;title=%C5%B4%C3%D7%B8%E2++%D1%D3%B1%DF%B3%AF%CF%CA%D7%E5%B4%BF%CA%D6%B9%A4%D7%D4%D6%C6%D5%FD%D7%DA%B4%AB%CD%B3%B4%F2%B8%E2+%BA%AB%B9%FA%C4%EA%B8%E2&amp;sbn=2437dc1bdaa127a9a0766317b9eaa53c&amp;isTKA=false&amp;msc=1</t>
  </si>
  <si>
    <t>http://detailskip.taobao.com/json/show_buyer_list.htm?step=false&amp;bid_page=1&amp;page_size=15&amp;item_type=b&amp;ends=1422164668000&amp;starts=1421559868000&amp;item_id=40102926139&amp;user_tag=269815808&amp;old_quantity=154862&amp;zhichong=true&amp;sold_total_num=16&amp;seller_num_id=808771779&amp;dk=0&amp;title=%BA%AB%B9%FA%BD%F8%BF%DA+%CE%B6%D6%AE%D4%B4+%D6%A5%CA%BF%C4%EA%B8%E2+%CF%E3%CC%F0%C4%EA%B8%E2+%C4%CC%C0%D2%BC%D0%D0%C4%C4%EA%B8%E2+500g&amp;sbn=965d3ff83e2d749e6aec1a3f7bb9014b&amp;isTKA=false&amp;msc=1</t>
  </si>
  <si>
    <t>http://detailskip.taobao.com/json/show_buyer_list.htm?step=false&amp;bid_page=1&amp;page_size=15&amp;item_type=b&amp;ends=1422166523000&amp;starts=1421561723000&amp;item_id=37172842828&amp;user_tag=274206720&amp;old_quantity=9997&amp;zhichong=true&amp;sold_total_num=16&amp;seller_num_id=408208982&amp;dk=0&amp;title=%BB%C6%D4%F2%BA%CD%BC%D3%C1%CF%C4%EA%B8%E2+%CF%CC%C4%EA%B8%E2+%D3%F3%CD%B7%CF%E3%B9%BD%D6%ED%C8%E2%CE%B6+%B8%A3%BD%A8%CF%C3%C3%C5%C3%F6%C4%CF%CC%D8%B2%FA%B8%E2%B5%E3%D0%C4&amp;sbn=3806252785c53fd60238aa44697f17b6&amp;isTKA=false&amp;msc=1</t>
  </si>
  <si>
    <t>http://detailskip.taobao.com/json/show_buyer_list.htm?step=false&amp;bid_page=1&amp;page_size=15&amp;item_type=b&amp;ends=1422166614000&amp;starts=1421561814000&amp;item_id=43094545144&amp;user_tag=370741248&amp;old_quantity=9951&amp;zhichong=true&amp;sold_total_num=16&amp;seller_num_id=669411371&amp;dk=0&amp;title=%B9%E3%CE%F7%C3%C0%CA%B3%B9%F0%C1%D6%CC%D8%B2%FA%C5%A9%BC%D2%B7%E7%CE%B6%BA%EC%CC%C7%C4%EA%B8%E2%D5%E6%BF%D5%D7%B05%BD%EF%B0%FC%D3%CA%C4%EA%BB%F5%B3%E5%D7%EA%C3%EB%C9%B1&amp;sbn=cfb02f2e6ec216cf4c0bfcf69c07df45&amp;isTKA=false&amp;msc=1</t>
  </si>
  <si>
    <t>http://detailskip.taobao.com/json/show_buyer_list.htm?step=false&amp;bid_page=1&amp;page_size=15&amp;item_type=b&amp;ends=1422166620000&amp;starts=1421561820000&amp;item_id=41530249395&amp;user_tag=337383424&amp;old_quantity=1198&amp;zhichong=true&amp;sold_total_num=16&amp;seller_num_id=832055825&amp;dk=0&amp;title=%BA%FE%C4%CF%B1%B1%B3%A3%B5%C2%CC%D2%D4%B4%CC%D8%B2%FA%C5%A9%BC%D2%CA%D6%B9%A4%C5%B4%C3%D7%F4%D9%F4%CE%F4%CE%CB%AE%C4%A5%C4%EA%B8%E2%C4%EA%BB%F53%BD%EF%B0%FC%D3%CA%B0%D7%B9%FB&amp;sbn=bdb738fe5c996c0723988acdf1dc556a&amp;isTKA=false&amp;msc=1</t>
  </si>
  <si>
    <t>http://detailskip.taobao.com/json/show_buyer_list.htm?step=false&amp;bid_page=1&amp;page_size=15&amp;item_type=b&amp;ends=1422167368000&amp;starts=1421562568000&amp;item_id=35631494623&amp;user_tag=336662528&amp;old_quantity=970&amp;zhichong=true&amp;sold_total_num=16&amp;seller_num_id=96805225&amp;dk=0&amp;title=%B6%AB%B1%B1%CC%D8%B2%FA%F0%A4%BB%F0%C9%D5+%BD%AD%C3%D7%C3%E6%D5%B3%BB%F0%C9%D7+%BA%EC%D0%A1%B6%B9%CF%DA+%D0%A1%B3%D4+%C1%E3%CA%B3+10%BD%EF%B0%FC%D3%CA&amp;sbn=8b31737ee6eee8c582b5a3fba3a3e7af&amp;isTKA=false&amp;msc=1</t>
  </si>
  <si>
    <t>http://detailskip.taobao.com/json/show_buyer_list.htm?step=false&amp;bid_page=1&amp;page_size=15&amp;item_type=b&amp;ends=1422167538000&amp;starts=1421562738000&amp;item_id=18351695326&amp;user_tag=336662528&amp;old_quantity=146&amp;zhichong=true&amp;sold_total_num=16&amp;seller_num_id=23759509&amp;dk=0&amp;title=%C8%C8%C2%F4%B3%AC%D4%DE2015%D0%C2%C6%B7%D6%D0%C7%EF%BD%DA%BF%CD%BC%D2%B4%AB%CD%B3%CA%B3%C6%B7%C5%A9%BC%D2%CA%D6%B9%A4%C4%EA%B8%E2%CC%F5%C0%B1%B3%B4%F4%D5%D7%D3%F4%D9%F4%CE&amp;sbn=db5a5ef58e93b80a7978c66768022785&amp;isTKA=false&amp;msc=1</t>
  </si>
  <si>
    <t>http://detailskip.taobao.com/json/show_buyer_list.htm?step=false&amp;bid_page=1&amp;page_size=15&amp;item_type=b&amp;ends=1422168128000&amp;starts=1421563328000&amp;item_id=10012151334&amp;user_tag=336924672&amp;old_quantity=929&amp;zhichong=true&amp;sold_total_num=16&amp;seller_num_id=681910540&amp;dk=0&amp;title=%A1%BE%C8%AB%B3%A16%D4%AA%D4%CB%B7%D1%B2%BB%CF%DE%D6%D8%A1%BF%B9%F3%D6%DD%CC%D8%B2%FA+%D4%B6%B6%AB%DE%A7%F4%CE+350%BF%CB&amp;sbn=7edd038cd809557a1a572a722030a0f4&amp;isTKA=false&amp;msc=1</t>
  </si>
  <si>
    <t>http://detailskip.taobao.com/json/show_buyer_list.htm?step=false&amp;bid_page=1&amp;page_size=15&amp;item_type=b&amp;ends=1422168234000&amp;starts=1421563434000&amp;item_id=17248256625&amp;user_tag=269815808&amp;old_quantity=98546&amp;zhichong=true&amp;sold_total_num=16&amp;seller_num_id=136402964&amp;dk=0&amp;title=%BA%AB%CA%BD%C5%B4%C3%D7%C4%EA%B8%E2%CC%F5+%B3%B4%C4%EA%B8%E2+%BA%AB%CA%BD%C4%EA%B8%E2%CC%F5+%BE%AB%C6%B7%D7%B0907g%D5%E6%BF%D5%B0%FC%D7%B0&amp;sbn=7cda2daa67c39bcd8698b90d9149313e&amp;isTKA=false&amp;msc=1</t>
  </si>
  <si>
    <t>http://detailskip.taobao.com/json/show_buyer_list.htm?step=false&amp;bid_page=1&amp;page_size=15&amp;item_type=b&amp;ends=1422169386000&amp;starts=1421564586000&amp;item_id=42677733707&amp;user_tag=336613376&amp;old_quantity=500&amp;zhichong=true&amp;sold_total_num=16&amp;seller_num_id=2301934897&amp;dk=0&amp;title=%B6%AB%B1%B1%CC%D8%B2%FA%D5%B3%B6%B9%B0%FC+%BD%AD%C3%D7%C3%E6%B6%B9%B0%FC+%B0%D7%B6%B9%B0%FC+%B6%AB%B1%B1%B6%B9%B0%FC&amp;sbn=1c29c85486ca0a04371728dbd3284202&amp;isTKA=false&amp;msc=1</t>
  </si>
  <si>
    <t>http://detailskip.taobao.com/json/show_buyer_list.htm?step=false&amp;bid_page=1&amp;page_size=15&amp;item_type=b&amp;ends=1422169892000&amp;starts=1421565092000&amp;item_id=43063495311&amp;user_tag=270340096&amp;old_quantity=9974&amp;zhichong=true&amp;sold_total_num=16&amp;seller_num_id=1055893058&amp;dk=0&amp;title=%BA%AB%B9%FA%C3%FB%BC%D2%B3%A4%C9%FA%B9%FB%C4%EA%B8%E2+++%D0%A1%BA%F9%C2%AB%C4%EA%B8%E2500g&amp;sbn=010b1e1c7ac21000cd0684bed2548e57&amp;isTKA=false&amp;msc=1</t>
  </si>
  <si>
    <t>http://detailskip.taobao.com/json/show_buyer_list.htm?step=false&amp;bid_page=1&amp;page_size=15&amp;item_type=b&amp;ends=1422170150000&amp;starts=1421565350000&amp;item_id=24394508654&amp;user_tag=337186816&amp;old_quantity=9980&amp;zhichong=true&amp;sold_total_num=16&amp;seller_num_id=681037633&amp;dk=0&amp;title=%D4%C6%C4%CF%CC%D8%B2%FA+%C7%FA%BE%B8%D5%FD%D7%DA%CF%E3%C3%D7%B6%FC%BF%E9++%B4%AB%CD%B3%D0%A1%B3%D4+%C4%EA%B8%E2%B4%BF%CA%D6%B9%A4%D6%C6%D7%F7%C2%CC%C9%AB%CA%B3%C6%B7&amp;sbn=5bd4d8f397cca775c93256cef151516c&amp;isTKA=false&amp;msc=1</t>
  </si>
  <si>
    <t>http://detailskip.taobao.com/json/show_buyer_list.htm?step=false&amp;bid_page=1&amp;page_size=15&amp;item_type=b&amp;ends=1422170233000&amp;starts=1421565433000&amp;item_id=21922792970&amp;user_tag=270012416&amp;old_quantity=56700&amp;zhichong=true&amp;sold_total_num=16&amp;seller_num_id=683559181&amp;dk=0&amp;title=%C4%FE%B2%A8%CC%D8%B2%FA+%C4%FE%BA%A3%C9%A3%D6%DE%B5%D8%C7%F8%C5%A9%BC%D2%D7%D4%B2%FA%CB%AE%C4%A5%BE%AC%C3%D7%C4%EA%B8%E2+%CC%F5%D0%CE%C4%EA%B8%E2+%BF%DA%B8%D0%D4%B2%C8%F3&amp;sbn=8341d1746736b36a7057e696ae8f37f5&amp;isTKA=false&amp;msc=1</t>
  </si>
  <si>
    <t>http://detailskip.taobao.com/json/show_buyer_list.htm?step=false&amp;bid_page=1&amp;page_size=15&amp;item_type=b&amp;ends=1422170341000&amp;starts=1421565541000&amp;item_id=42844409270&amp;user_tag=270282752&amp;old_quantity=1000&amp;zhichong=true&amp;sold_total_num=16&amp;seller_num_id=2038515086&amp;dk=0&amp;title=%D5%FD%D7%DA%CC%EC%CF%C9%B8%A3%BA%AB%B9%FA%C3%D7%B8%E2+%B4%F3%B6%B9%D5%B3%B0%D7%B8%E2+%C5%B4%C3%D7%BB%C6%B8%E2%D1%D3%B1%DF%B3%AF%CF%CA%D7%E5%CA%D6%B9%A4%B4%F2%B8%E2%C4%EA%B8%E2&amp;sbn=4442e9873b569718c2ba409131b14e15&amp;isTKA=false&amp;msc=1</t>
  </si>
  <si>
    <t>http://detailskip.taobao.com/json/show_buyer_list.htm?step=false&amp;bid_page=1&amp;page_size=15&amp;item_type=b&amp;ends=1422172118000&amp;starts=1421567318000&amp;item_id=37909700777&amp;user_tag=337448960&amp;old_quantity=971&amp;zhichong=true&amp;sold_total_num=16&amp;seller_num_id=1801900198&amp;dk=0&amp;title=%C9%FA%C1%FA+%ED%C6%CE%D1%F4%D9%F4%CE+%C2%CC%C9%AB%D3%D0%BB%FA%B4%BF%C5%B4%C3%D7+%CA%D6%B9%A4%C5%B4%C3%D7%C4%EA%B8%E2+%BA%FE%B1%B1%CC%D8%B2%FA400g&amp;sbn=0bb2734c9f79610b1800d8c8b43b83e1&amp;isTKA=false&amp;msc=1</t>
  </si>
  <si>
    <t>http://detailskip.taobao.com/json/show_buyer_list.htm?step=false&amp;bid_page=1&amp;page_size=15&amp;item_type=b&amp;ends=1422172130000&amp;starts=1421567330000&amp;item_id=41534052747&amp;user_tag=337448960&amp;old_quantity=6253&amp;zhichong=true&amp;sold_total_num=16&amp;seller_num_id=1747890078&amp;dk=0&amp;title=%B4%F3%C0%ED%CF%E3%C3%D7%B6%FC%BF%E9+%C8%FD%B7%DD%B0%FC%D3%CA+%C9%D5%B6%FC%BF%E9+%D0%C2%CF%CA%B6%FC%BF%E9+%C4%EA%B8%E2+%CA%D6%B9%A4%B6%FC%BF%E9+%C3%C0%CE%B6%B4%F3%C0%ED&amp;sbn=646434c3276e14b6a922cb3c19c6c043&amp;isTKA=false&amp;msc=1</t>
  </si>
  <si>
    <t>http://detailskip.taobao.com/json/show_buyer_list.htm?step=false&amp;bid_page=1&amp;page_size=15&amp;item_type=b&amp;ends=1422173190000&amp;starts=1421568390000&amp;item_id=42845317021&amp;user_tag=270282752&amp;old_quantity=1000&amp;zhichong=true&amp;sold_total_num=16&amp;seller_num_id=2038515086&amp;dk=0&amp;title=%CC%EC%CF%C9%B8%A3%D5%FD%D7%DA%BA%AB%B9%FA%C4%EA%B8%E2+%B6%B9%C9%B3%BD%C8%D7%D3%D4%C2%C1%C1%BD%C8%D7%D3+%D1%D3%B1%DF%B3%AF%CF%CA%D7%E5%B4%F2%B8%E2+%C8%FD%B7%DD%B0%FC%D3%CA&amp;sbn=fff404f4c7c06960191928a554744703&amp;isTKA=false&amp;msc=1</t>
  </si>
  <si>
    <t>http://detailskip.taobao.com/json/show_buyer_list.htm?step=false&amp;bid_page=1&amp;page_size=15&amp;item_type=b&amp;ends=1422173445000&amp;starts=1421568645000&amp;item_id=42800369453&amp;user_tag=270077952&amp;old_quantity=99657&amp;zhichong=true&amp;sold_total_num=16&amp;seller_num_id=378559093&amp;dk=0&amp;title=%CC%D8%BC%DB%B8%B6%B7%D1%CA%D4%B3%D4%C4%EA%BB%F5%B6%AB%B1%B1%CD%C1%CC%D8%B2%FA%CB%D5%D2%B6%B8%C9%C1%B8%C4%EA%B8%E2%D5%B3%BA%C4%D7%D35%B8%F6%D5%B3%B6%B9%B0%FC%C9%A2%D7%B0&amp;sbn=20d28866c76d95ec93ffbe4e3522723d&amp;isTKA=false&amp;msc=1</t>
  </si>
  <si>
    <t>http://detailskip.taobao.com/json/show_buyer_list.htm?step=false&amp;bid_page=1&amp;page_size=15&amp;item_type=b&amp;ends=1422173657000&amp;starts=1421568857000&amp;item_id=35387313443&amp;user_tag=270274560&amp;old_quantity=1033&amp;zhichong=true&amp;sold_total_num=16&amp;seller_num_id=1673224528&amp;dk=0&amp;title=%D5%FD%D7%DA%C1%FA%C8%AA%CD%C1%CC%D8%B2%FA%C8%FD%B1%F3%BB%C6%BC%40%C5%A9%BC%D2%B4%AB%CD%B3%BB%C6%BC%40%BB%C6%C4%EA%B8%E2%BB%F0%B9%F8%D5%F4%BC%E5%D5%A8%B3%B4%CC%D8%BC%DB%C8%C8%C2%F4&amp;sbn=0e4eedd0b10fdcffd0bc0cc8990cc941&amp;isTKA=false&amp;msc=1</t>
  </si>
  <si>
    <t>http://detailskip.taobao.com/json/show_buyer_list.htm?step=false&amp;bid_page=1&amp;page_size=15&amp;item_type=b&amp;ends=1422174000000&amp;starts=1421569200000&amp;item_id=36181327332&amp;user_tag=274272256&amp;old_quantity=9983&amp;zhichong=true&amp;sold_total_num=16&amp;seller_num_id=712103822&amp;dk=0&amp;title=%D5%FD%D7%DA%CC%D8%B2%FA%C3%C0%CE%B6%D0%A1%B3%D4+%BA%AB%B9%FA%BA%AB%CA%BD%C0%B1%BD%B4%B3%B4%C4%EA%B8%E2%C6%AC+%C0%B1%C4%EA%B8%E2%C6%AC+%B4%F2%B8%E2%CC%F5%C6%AC+500g&amp;sbn=89f7cf43717e34834bad42fe5e86bb15&amp;isTKA=false&amp;msc=1</t>
  </si>
  <si>
    <t>http://detailskip.taobao.com/json/show_buyer_list.htm?step=false&amp;bid_page=1&amp;page_size=15&amp;item_type=b&amp;ends=1422174152000&amp;starts=1421569352000&amp;item_id=36798924135&amp;user_tag=337186832&amp;old_quantity=18888&amp;zhichong=true&amp;sold_total_num=16&amp;seller_num_id=81646184&amp;dk=0&amp;title=%BA%AB%B9%FA%BD%F8%BF%DA+%BB%F0%B9%F8%CA%B3%B2%C4+%B3%B4%C4%EA%B8%E2%CC%F5+%C4%CC%C0%D2+%D6%A5%CA%BF%CE%B6%BC%D0%D0%C4%C4%EA%B8%E2%CC%F5+%C3%D7%CC%F5600g&amp;sbn=a5c9abffb0cddb9903e0096bc3b255c1&amp;isTKA=false&amp;msc=1</t>
  </si>
  <si>
    <t>http://detailskip.taobao.com/json/show_buyer_list.htm?step=false&amp;bid_page=1&amp;page_size=15&amp;item_type=b&amp;ends=1422174619000&amp;starts=1421569819000&amp;item_id=42568336534&amp;user_tag=370151424&amp;old_quantity=989&amp;zhichong=true&amp;sold_total_num=16&amp;seller_num_id=177930563&amp;dk=0&amp;title=%D5%B3%B6%B9%B0%FC%D5%FD%D7%DA%B6%AB%B1%B1%CC%D8%B2%FA%BA%DA%C1%FA%BD%AD%BD%AD%C3%D7%D5%B3%D3%F1%C3%D7%C5%A9%BC%D2%B4%BF%CA%D6%B9%A4%D3%D0%BB%FA%CA%B3%C6%B7%B8%C9%C1%B8%D0%A1%B3%D4&amp;sbn=e44c747cc4751e37391e6957347f025c&amp;isTKA=false&amp;msc=1</t>
  </si>
  <si>
    <t>http://detailskip.taobao.com/json/show_buyer_list.htm?step=false&amp;bid_page=1&amp;page_size=15&amp;item_type=b&amp;ends=1422174629000&amp;starts=1421569829000&amp;item_id=43084586743&amp;user_tag=337186816&amp;old_quantity=720&amp;zhichong=true&amp;sold_total_num=16&amp;seller_num_id=188774255&amp;dk=0&amp;title=%BB%E3%B3%D4%C4%EA%BB%F5%CC%D8%B2%FA%B4%F3%C1%AC%C2%F3%BB%A8%CA%B3%C6%B7%D3%E3%C4%EA%B8%E2750g%C2%F8%CD%B7%C0%F1%BA%D0&amp;sbn=d65ab0f16e8b571d5104d5168bcc1600&amp;isTKA=false&amp;msc=1</t>
  </si>
  <si>
    <t>http://detailskip.taobao.com/json/show_buyer_list.htm?step=false&amp;bid_page=1&amp;page_size=15&amp;item_type=b&amp;ends=1422174640000&amp;starts=1421569840000&amp;item_id=19832954824&amp;user_tag=270274560&amp;old_quantity=189&amp;zhichong=true&amp;sold_total_num=16&amp;seller_num_id=1736873152&amp;dk=0&amp;title=%C2%FA88%B0%FC%D3%CA%D4%C6%C4%CF%CC%D8%B2%FA%B4%F3%C0%ED%C5%B4%CF%E3%C3%D7%DB%E7%DB%E7%C9%D5%B6%FC%BF%E9%F4%CE%F4%CE680%BF%CB%2F%B8%F6%D5%E6%BF%D5%B0%FC%D7%B0&amp;sbn=7fba369a96c776ec7c5ecdc85712d2c8&amp;isTKA=false&amp;msc=1</t>
  </si>
  <si>
    <t>http://detailskip.taobao.com/json/show_buyer_list.htm?step=false&amp;bid_page=1&amp;page_size=15&amp;item_type=b&amp;ends=1422175081000&amp;starts=1421570281000&amp;item_id=19353689615&amp;user_tag=341315600&amp;old_quantity=967&amp;zhichong=true&amp;sold_total_num=16&amp;seller_num_id=954645&amp;dk=0&amp;title=%B9%F3%D6%DD%B9%DD%CC%D8%B2%FA%D0%A1%B3%D4+%C7%E5%D5%F2%C1%F5%D2%CC%C2%E8%BB%C6%F4%CE+%BE%AB%D1%A1%C5%B4%C3%D7%CF%E3%C5%B4%BF%C9%BF%DA300g+%B3%E5%D7%EA%CC%D8%BC%DB&amp;sbn=4cf2b65f06637c03e956a93f3a8dbca2&amp;isTKA=false&amp;msc=1</t>
  </si>
  <si>
    <t>http://detailskip.taobao.com/json/show_buyer_list.htm?step=false&amp;bid_page=1&amp;page_size=15&amp;item_type=b&amp;ends=1422175315000&amp;starts=1421570515000&amp;item_id=43065295919&amp;user_tag=274468864&amp;old_quantity=84&amp;zhichong=true&amp;sold_total_num=16&amp;seller_num_id=2001964895&amp;dk=0&amp;title=%D3%F1%BB%B7%D0%C2%C7%E0%C4%EA+%CC%A8%D6%DD%B9%C3%C6%C5%C4%EA%B8%E2%CA%D6%B9%A4%CD%C1%D6%C6+%CE%DE%C9%AB%CB%D8%CE%DE%CC%ED%BC%D3+%B5%AD%D1%CE%B0%D7%C4%EA%B8%E2%B0%FC%D3%CA&amp;sbn=048c3a6be107cb8b5beba799db356b2f&amp;isTKA=false&amp;msc=1</t>
  </si>
  <si>
    <t>http://detailskip.taobao.com/json/show_buyer_list.htm?step=false&amp;bid_page=1&amp;page_size=15&amp;item_type=b&amp;ends=1422176375000&amp;starts=1421571575000&amp;item_id=41975137296&amp;user_tag=471625728&amp;old_quantity=985&amp;zhichong=true&amp;sold_total_num=16&amp;seller_num_id=1750698147&amp;dk=0&amp;title=%BC%CE%D0%CB%CC%D8%B2%FA%C4%CF%BA%FE%D5%AB%CA%B3%C6%B7%C4%EA%B8%E2%BA%EC%B4%AC%CB%AE%C4%A5%C4%EA%B8%E2%C4%EA%B8%E2+%C4%EA%B8%E2%CC%F5+%D5%E6%BF%D5%B0%FC%D7%B0&amp;sbn=62ff1eabae22ee45c205505fe0980341&amp;isTKA=false&amp;msc=1</t>
  </si>
  <si>
    <t>http://detailskip.taobao.com/json/show_buyer_list.htm?step=false&amp;bid_page=1&amp;page_size=15&amp;item_type=b&amp;ends=1422178193000&amp;starts=1421573393000&amp;item_id=42510411577&amp;user_tag=337448960&amp;old_quantity=476&amp;zhichong=true&amp;sold_total_num=16&amp;seller_num_id=1782836376&amp;dk=0&amp;title=%C5%A9%BC%D2%B4%F3%BD%E3%D7%D4%D6%C6+%B6%AB%B1%B1%B4%BF%D5%FD+%BB%C6%C3%D7%C3%E6%D5%B3%B6%B9%B0%FC6%B8%F61%BD%EF%A1%BE%C2%FA98%B0%FC%D3%CA%A1%BF%D5%BA%B0%D7%CC%C7%B3%D4&amp;sbn=05ef252c9f202eb87100bd1804e55203&amp;isTKA=false&amp;msc=1</t>
  </si>
  <si>
    <t>http://detailskip.taobao.com/json/show_buyer_list.htm?step=false&amp;bid_page=1&amp;page_size=15&amp;item_type=b&amp;ends=1422178806000&amp;starts=1421574006000&amp;item_id=35596325424&amp;user_tag=337121280&amp;old_quantity=904&amp;zhichong=true&amp;sold_total_num=16&amp;seller_num_id=880714764&amp;dk=0&amp;title=%B3%AF%CF%CA%D7%E5%BA%EC%B6%B9%C5%B4%C3%D7%B8%E2+%BA%AB%B9%FA%CA%D6%B9%A4%B4%F2%B8%E2%C4%EA%B8%E2+%CB%D5%D7%D3%D2%B6%BA%EC%B6%B9%BD%C8500g&amp;sbn=ddb2d3359f5638bba0dee47f419e736f&amp;isTKA=false&amp;msc=2</t>
  </si>
  <si>
    <t>http://detailskip.taobao.com/json/show_buyer_list.htm?step=false&amp;bid_page=1&amp;page_size=15&amp;item_type=b&amp;ends=1422179119000&amp;starts=1421574319000&amp;item_id=35596165067&amp;user_tag=337121280&amp;old_quantity=8293&amp;zhichong=true&amp;sold_total_num=16&amp;seller_num_id=880714764&amp;dk=0&amp;title=%BA%AB%B9%FA%C3%D7%B3%A6+%B3%AF%CF%CA%D7%E5%B4%BF%C5%B4%C3%D7%B3%A6+%C3%D7%D1%AA%B3%A6%D5%E6%BF%D5%B0%FC%D7%B01000g+1kg%D5%FD%D7%DA%CF%D6%D7%F6&amp;sbn=e01984255f615b655da6386e49944eda&amp;isTKA=false&amp;msc=2</t>
  </si>
  <si>
    <t>http://detailskip.taobao.com/json/show_buyer_list.htm?step=false&amp;bid_page=1&amp;page_size=15&amp;item_type=b&amp;ends=1422179292000&amp;starts=1421574492000&amp;item_id=42816478914&amp;user_tag=270282752&amp;old_quantity=718&amp;zhichong=true&amp;sold_total_num=16&amp;seller_num_id=2038515086&amp;dk=0&amp;title=%CC%EC%CF%C9%B8%A3%D5%FD%D7%DA%BA%AB%B9%FA%C4%EA%B8%E2+%C0%F5%D7%D3%CF%DA%D5%B3%B8%E2+%D1%D3%B1%DF%B3%AF%CF%CA%D7%E5%C3%C0%CA%B3%B4%F2%B8%E2%C8%FD%B7%DD%B0%FC%D3%CA&amp;sbn=6f8daa052b7ce87e8f2251c1ed64c7e9&amp;isTKA=false&amp;msc=1</t>
  </si>
  <si>
    <t>http://detailskip.taobao.com/json/show_buyer_list.htm?step=false&amp;bid_page=1&amp;page_size=15&amp;item_type=b&amp;ends=1422179476000&amp;starts=1421574676000&amp;item_id=42704277708&amp;user_tag=475344896&amp;old_quantity=5000&amp;zhichong=true&amp;sold_total_num=16&amp;seller_num_id=372478189&amp;dk=0&amp;title=%CB%AE%C4%A5%B9%F0%BB%A8%C4%EA%B8%E2%BA%FE%C4%CF%CC%D8%B2%FA%CF%E3%CC%F0%C8%ED%C5%B4%C7%D0%B8%E2%CC%F5%CB%D9%CA%B3%D0%A1%B3%D4%B8%E2%B5%E33%BC%FE%B0%FC%D3%CA500g&amp;sbn=63656f62a614c0a7c1295db1c663707e&amp;isTKA=false&amp;msc=1</t>
  </si>
  <si>
    <t>http://detailskip.taobao.com/json/show_buyer_list.htm?step=false&amp;bid_page=1&amp;page_size=15&amp;item_type=b&amp;ends=1422181251000&amp;starts=1421576451000&amp;item_id=35877630323&amp;user_tag=471412736&amp;old_quantity=40&amp;zhichong=true&amp;sold_total_num=16&amp;seller_num_id=427454694&amp;dk=0&amp;title=%B6%AB%B1%B1%C4%EA%B8%E2+%BB%C6%C3%D7%C3%E6+500%BF%CB%B6%AB%B1%B1%C0%CF%CA%BD%D5%B3%B8%E2+%B4%F3%BB%C6%C3%D7%C3%E6%C7%D0%B8%E2%B6%B9%B0%FC+10%BD%EF%B0%FC%D3%CA&amp;sbn=1f514322a1de2c73c984ec9cbe9a209c&amp;isTKA=false&amp;msc=1</t>
  </si>
  <si>
    <t>http://detailskip.taobao.com/json/show_buyer_list.htm?step=false&amp;bid_page=1&amp;page_size=15&amp;item_type=b&amp;ends=1422182005000&amp;starts=1421577205000&amp;item_id=12595762647&amp;user_tag=274296848&amp;old_quantity=9546&amp;zhichong=true&amp;sold_total_num=16&amp;seller_num_id=53563840&amp;dk=0&amp;title=%C8%AB%C3%F1%B7%E8%C7%C0+%BA%AB%CA%BD%B4%F2%B8%E2+%D1%D3%B1%DF%CC%D8%B2%FA+%BA%DA%C5%B4%C3%D7%B4%F2%B8%E2+%CA%D6%B9%A4%B4%F2%B8%E2%BB%C6%B6%B9%C3%E6%BA%DA%C5%B4%C3%D7%B4%F2&amp;sbn=0da64e70e83f9294c59a375d71759cf3&amp;isTKA=false&amp;msc=1</t>
  </si>
  <si>
    <t>http://detailskip.taobao.com/json/show_buyer_list.htm?step=false&amp;bid_page=1&amp;page_size=15&amp;item_type=b&amp;ends=1422182756000&amp;starts=1421577956000&amp;item_id=22946904641&amp;user_tag=269750272&amp;old_quantity=99995&amp;zhichong=true&amp;sold_total_num=16&amp;seller_num_id=449389208&amp;dk=0&amp;title=%B6%AB%B1%B1%BB%C6%C5%B4%C3%D7%D5%B3%B8%E2%C4%EA%B8%E2%BB%C6%C3%E6%C7%D0%B8%E2%CA%D6%B9%A4%B4%D6%C1%B8%CA%B3%C6%B7%D5%E6%BF%D5%B4%BF%D5%B3%B8%E2%B4%BF%B4%F3%BB%C6%C3%D7%D5%B3%B8%E2&amp;sbn=64f5a9bf20176a7f0f282f4eae722d98&amp;isTKA=false&amp;msc=1</t>
  </si>
  <si>
    <t>http://detailskip.taobao.com/json/show_buyer_list.htm?step=false&amp;bid_page=1&amp;page_size=15&amp;item_type=b&amp;ends=1422182778000&amp;starts=1421577978000&amp;item_id=43201238691&amp;user_tag=269578242&amp;old_quantity=465&amp;zhichong=true&amp;sold_total_num=16&amp;seller_num_id=129273584&amp;dk=0&amp;title=%BA%A3%B1%DF%CC%D8%B2%FA%C5%A9%BC%D2%B4%BF%CA%D6%B9%A4%CF%D6%D7%F6%CC%C7%B8%E2+%C4%EA%B8%E2+%CE%E5%B9%C8%D4%D3%C1%B8%CC%D8%C9%AB%B7%BD%B8%E2%C4%EA%B8%E2+%BA%EC%CC%C7%B8%E2&amp;sbn=021636eb3c715f494c4c884eaf9614af&amp;isTKA=false&amp;msc=1</t>
  </si>
  <si>
    <t>http://detailskip.taobao.com/json/show_buyer_list.htm?step=false&amp;bid_page=1&amp;page_size=15&amp;item_type=b&amp;ends=1422184508000&amp;starts=1421579708000&amp;item_id=41669765696&amp;user_tag=270274560&amp;old_quantity=1000&amp;zhichong=true&amp;sold_total_num=16&amp;seller_num_id=2067260308&amp;dk=0&amp;title=%CC%A8%D6%DD%CC%EC%CC%A8%CC%D8%B2%FA+%BD%D6%CD%B7%CB%AE%B8%E2%C4%EA%B8%E2%BA%EC%CC%C7%C4%EA%B8%E2+%D5%F4%D7%C5%B3%D4%B5%C4%C4%EA%B8%E2%CF%E3%CC%F0%C3%C0%CE%B6&amp;sbn=17aae93d4c9b71bb13261ec0e7c45876&amp;isTKA=false&amp;msc=1</t>
  </si>
  <si>
    <t>http://detailskip.taobao.com/json/show_buyer_list.htm?step=false&amp;bid_page=1&amp;page_size=15&amp;item_type=b&amp;ends=1422188082000&amp;starts=1421583282000&amp;item_id=37753085088&amp;user_tag=337448960&amp;old_quantity=167&amp;zhichong=true&amp;sold_total_num=16&amp;seller_num_id=350332860&amp;dk=0&amp;title=%B9%F3%D6%DD%CC%D8%B2%FA+%C7%E5%D5%F2%BD%F0%B9%C8%D7%D1%BB%C6%F4%CE+%BB%C6%B8%E2%F4%CE+%C5%B4%C3%D7%C4%EA%B8%E2300g+%C5%B4%C3%D7%CE%B6&amp;sbn=14254f187dd0daaa41fa0d4715610164&amp;isTKA=false&amp;msc=1</t>
  </si>
  <si>
    <t>http://detailskip.taobao.com/json/show_buyer_list.htm?step=false&amp;bid_page=1&amp;page_size=15&amp;item_type=b&amp;ends=1422188301000&amp;starts=1421583501000&amp;item_id=42364343461&amp;user_tag=269750288&amp;old_quantity=10000&amp;zhichong=true&amp;sold_total_num=16&amp;seller_num_id=64747866&amp;dk=0&amp;title=%E1%D3%D6%DD%CC%D8%B2%FA+%E1%D3%D6%DD%C4%EA%B8%E2+%CF%DF%B0%E5%C4%EA%B8%E2+%CD%ED%B5%BE%C3%D7%C4%EA%B8%E2+%B3%B4%C4%EA%B8%E2+%D0%C2%CF%CA%C4%EA%B8%E2&amp;sbn=08e77eb14c760962781ec0f762dd6e14&amp;isTKA=false&amp;msc=1</t>
  </si>
  <si>
    <t>http://detailskip.taobao.com/json/show_buyer_list.htm?step=false&amp;bid_page=1&amp;page_size=15&amp;item_type=b&amp;ends=1422189089000&amp;starts=1421584289000&amp;item_id=36906079296&amp;user_tag=337186816&amp;old_quantity=4795&amp;zhichong=true&amp;sold_total_num=16&amp;seller_num_id=747257294&amp;dk=0&amp;title=%BA%AB%CA%BD%B7%E7%CE%B6%D6%A5%CA%BF%C4%EA%B8%E2+%BA%AB%B9%FA%B2%BF%B6%D3%BB%F0%B9%F8+%BC%D0%D0%C4%C4%EA%B8%E2+%D6%A5%D0%C4%C4%EA%B8%E2500%BF%CB%C4%CF%B9%CF%CE%B6&amp;sbn=16dc55f10e668a0b10ae92a9e4020e8f&amp;isTKA=false&amp;msc=1</t>
  </si>
  <si>
    <t>http://detailskip.taobao.com/json/show_buyer_list.htm?step=false&amp;bid_page=1&amp;page_size=15&amp;item_type=b&amp;ends=1422189090000&amp;starts=1421584290000&amp;item_id=38807212718&amp;user_tag=370741248&amp;old_quantity=78735&amp;zhichong=true&amp;sold_total_num=16&amp;seller_num_id=263117828&amp;dk=0&amp;title=%D7%F6%BA%AB%CA%BD%C0%B1%BD%B4%B3%B4%C4%EA%B8%E2%D3%C3%B5%C4%C4%EA%B8%E2%CC%F5++%B3%AC%BA%C3%B3%D4+%BB%F0%B9%F8%C4%EA%B8%E2+450g&amp;sbn=0f2d96941be3faf15b80f48fa3a703ee&amp;isTKA=false&amp;msc=1</t>
  </si>
  <si>
    <t>http://detailskip.taobao.com/json/show_buyer_list.htm?step=false&amp;bid_page=1&amp;page_size=15&amp;item_type=b&amp;ends=1422189104000&amp;starts=1421584304000&amp;item_id=36708779310&amp;user_tag=337186816&amp;old_quantity=1894&amp;zhichong=true&amp;sold_total_num=16&amp;seller_num_id=649773674&amp;dk=0&amp;title=4%B0%FC%B0%FC%D3%CA+%BA%AB%B9%FA%D4%AD%D7%B0%BD%F8%BF%DA%D6%A5%CA%BF%C4%EA%B8%E2+%B3%B4%C4%EA%B8%E2%BB%F0%B9%F8%C4%EA%B8%E2%CF%E3%CC%F0%BA%AB%CA%BD%C4%EA%B8%E2500g&amp;sbn=638954c8fd62c48b7f63d9a531643ccf&amp;isTKA=false&amp;msc=2</t>
  </si>
  <si>
    <t>http://detailskip.taobao.com/json/show_buyer_list.htm?step=false&amp;bid_page=1&amp;page_size=15&amp;item_type=b&amp;ends=1422189154000&amp;starts=1421584354000&amp;item_id=37388608845&amp;user_tag=336662528&amp;old_quantity=599895&amp;zhichong=true&amp;sold_total_num=16&amp;seller_num_id=114206826&amp;dk=0&amp;title=%D0%C2%CF%CA%C7%EC%D4%AA%BB%C6%BC%40%2F%BB%C6%C3%D7%BC%40%2F%BB%C6%C4%EA%B8%E2%2F%CD%C1%CC%D8%B2%FA%B8%E2%B5%E3%2F6%B8%F9%C5%FA%B7%A24.3%BB%B9%BD%AD%D5%E3%BB%A6%B0%FC%D3%CA&amp;sbn=606999c6e8347fcf8496fce503482aed&amp;isTKA=false&amp;msc=1</t>
  </si>
  <si>
    <t>http://detailskip.taobao.com/json/show_buyer_list.htm?step=false&amp;bid_page=1&amp;page_size=15&amp;item_type=b&amp;ends=1422189250000&amp;starts=1421584450000&amp;item_id=18236002349&amp;user_tag=270077952&amp;old_quantity=789&amp;zhichong=true&amp;sold_total_num=16&amp;seller_num_id=388921072&amp;dk=0&amp;title=%D1%D3%B1%DF%B3%AF%CF%CA%D7%E5%CC%D8%B2%FA+%D5%FD%D7%DA%C0%B1%B3%B4%C4%EA%B8%E2%CC%F5+%BA%AB%CA%BD%B4%F2%B8%E2%CC%F5+%CB%CD%C0%B1%BD%B4+%CE%DE%C8%CE%BA%CE%CC%ED%BC%D3%BC%C1&amp;sbn=c9367db28cb32cf0195eca6892fd8b86&amp;isTKA=false&amp;msc=1</t>
  </si>
  <si>
    <t>http://detailskip.taobao.com/json/show_buyer_list.htm?step=false&amp;bid_page=1&amp;page_size=15&amp;item_type=b&amp;ends=1422189904000&amp;starts=1421585104000&amp;item_id=42820122287&amp;user_tag=270282752&amp;old_quantity=718&amp;zhichong=true&amp;sold_total_num=16&amp;seller_num_id=2038515086&amp;dk=0&amp;title=%CC%EC%CF%C9%B8%A3%BA%AB%B9%FA%C3%D7%B8%E2+%CB%C4%B7%BD%B8%E2+%D1%D3%B1%DF%B3%AF%CF%CA%D7%E5%B4%AB%CD%B3%C3%C0%CA%B3%B8%E2%B5%E3%C4%EA%B8%E2%CA%D6%B9%A4%B4%F2%D5%B3%B8%E2&amp;sbn=387550c2d4e5cd414eff49d730c97a38&amp;isTKA=false&amp;msc=1</t>
  </si>
  <si>
    <t>http://detailskip.taobao.com/json/show_buyer_list.htm?step=false&amp;bid_page=1&amp;page_size=15&amp;item_type=b&amp;ends=1422190081000&amp;starts=1421585281000&amp;item_id=43421186926&amp;user_tag=270077952&amp;old_quantity=9700&amp;zhichong=true&amp;sold_total_num=16&amp;seller_num_id=402005859&amp;dk=0&amp;title=%C9%C2%B1%B1%C4%EA%B8%E2+%B7%BD%B1%E3%CB%D9%CA%B3++%C8%ED%C3%D3%D7%D3%B8%E2++%BB%C6%C3%D7%B8%E2%7C%B0%D7%C3%D7%C4%EA%B8%E2&amp;sbn=4feac7c802d57417f41e9941375ce954&amp;isTKA=false&amp;msc=1</t>
  </si>
  <si>
    <t>http://detailskip.taobao.com/json/show_buyer_list.htm?step=false&amp;bid_page=1&amp;page_size=15&amp;item_type=b&amp;ends=1422190450000&amp;starts=1421585650000&amp;item_id=43089018557&amp;user_tag=269750288&amp;old_quantity=998&amp;zhichong=true&amp;sold_total_num=16&amp;seller_num_id=31299387&amp;dk=0&amp;title=K%A1%EF%CD%C5%B9%BA%C5%FA%B7%A2%A1%EF%B0%D9%CE%B6%C0%FB%BA%AB%CA%BD%C4%EA%B8%E2500%BF%CB%D0%A1%D3%E3%D0%CE%2F20%B0%FC%B0%FC%D5%E3%BD%AD%BB%A6%CD%EE185&amp;sbn=037f18059f02a596c34f89f4c3c0e2b1&amp;isTKA=false&amp;msc=1</t>
  </si>
  <si>
    <t>http://detailskip.taobao.com/json/show_buyer_list.htm?step=false&amp;bid_page=1&amp;page_size=15&amp;item_type=b&amp;ends=1422190708000&amp;starts=1421585908000&amp;item_id=9095315181&amp;user_tag=269553666&amp;old_quantity=917&amp;zhichong=true&amp;sold_total_num=16&amp;seller_num_id=386959130&amp;dk=0&amp;title=%B8%A3%BD%A8%CC%D8%B2%FA+%B8%A3%D6%DD%CC%D8%C9%AB%C4%EA%B8%E2+%B9%FD%C4%EA%B1%D8%B1%B8%C2%DC%B2%B7%B8%E2%B2%CB%CD%B7%BC%40+%CF%CC%CE%B6700%BF%CB-750%BF%CB&amp;sbn=6a1d6b7bd29045dfc0d68a6350418860&amp;isTKA=false&amp;msc=1</t>
  </si>
  <si>
    <t>http://detailskip.taobao.com/json/show_buyer_list.htm?step=false&amp;bid_page=1&amp;page_size=15&amp;item_type=b&amp;ends=1422190925000&amp;starts=1421586125000&amp;item_id=43281147747&amp;user_tag=270274560&amp;old_quantity=771&amp;zhichong=true&amp;sold_total_num=16&amp;seller_num_id=1729844250&amp;dk=0&amp;title=%B5%C2%BB%AA%C2%A5%C4%EA%B8%E2500g%CE%E4%BA%BA%CA%D6%B9%A4%CF%D6%D7%F6%CB%AE%C4%A5%BA%DA%C3%D7%B9%F0%BB%A8%A1%A2%C7%D0%C6%AC%CB%C4%CE%B6&amp;sbn=2ea6c993a5cfeb3faffddd0470968595&amp;isTKA=false&amp;msc=1</t>
  </si>
  <si>
    <t>http://detailskip.taobao.com/json/show_buyer_list.htm?step=false&amp;bid_page=1&amp;page_size=15&amp;item_type=b&amp;ends=1422191403000&amp;starts=1421586603000&amp;item_id=18410923104&amp;user_tag=270340096&amp;old_quantity=9873&amp;zhichong=true&amp;sold_total_num=16&amp;seller_num_id=1108291264&amp;dk=0&amp;title=%C9%C2%B1%B1%D1%D3%B0%B2%C4%EA%B8%E2+%BB%C6%C3%D7%B8%E2+%D3%CD%D5%A8%B8%E2+%C3%D7%B8%E2++%B9%FD%C4%EA%B1%D8%B1%B8%D6%F7%CA%B3+2012%C4%EA%D0%C2%C6%B7&amp;sbn=df3f98adee2256551ba8e03ec4da0037&amp;isTKA=false&amp;msc=1</t>
  </si>
  <si>
    <t>http://detailskip.taobao.com/json/show_buyer_list.htm?step=false&amp;bid_page=1&amp;page_size=15&amp;item_type=b&amp;ends=1422191671000&amp;starts=1421586871000&amp;item_id=42801611762&amp;user_tag=270282752&amp;old_quantity=9999&amp;zhichong=true&amp;sold_total_num=16&amp;seller_num_id=2038515086&amp;dk=0&amp;title=%D1%D3%B1%DF%CC%EC%CF%C9%B8%A3+%BA%AB%B9%FA%BA%AB%CA%BD+%C4%EA%B8%E2%CC%F5+%B4%F2%B8%E2%C6%AC+%B4%F2%B8%E2%CC%F5%C6%AC&amp;sbn=8b614c3e371842bb954ea376ce55877a&amp;isTKA=false&amp;msc=1</t>
  </si>
  <si>
    <t>http://detailskip.taobao.com/json/show_buyer_list.htm?step=false&amp;bid_page=1&amp;page_size=15&amp;item_type=b&amp;ends=1422192560000&amp;starts=1421587760000&amp;item_id=42802215220&amp;user_tag=270282752&amp;old_quantity=9999&amp;zhichong=true&amp;sold_total_num=16&amp;seller_num_id=2038515086&amp;dk=0&amp;title=%D5%FD%D7%DA%BA%AB%B9%FA%B7%E7%CE%B6+%CA%D6%B9%A4%D5%B3%C3%D7%D3%AA%D1%F8%B7%B9+%D1%D3%B1%DF%B3%AF%CF%CA%D7%E5%B4%AB%CD%B3%C3%C0%CA%B3%B4%F2%B8%E2%D5%B3%B8%E2&amp;sbn=d63e7895bd40c742285a189f1d24cc2e&amp;isTKA=false&amp;msc=1</t>
  </si>
  <si>
    <t>http://detailskip.taobao.com/json/show_buyer_list.htm?step=false&amp;bid_page=1&amp;page_size=15&amp;item_type=b&amp;ends=1422192671000&amp;starts=1421587871000&amp;item_id=41328684225&amp;user_tag=269488128&amp;old_quantity=100000&amp;zhichong=true&amp;sold_total_num=16&amp;seller_num_id=2251087541&amp;dk=0&amp;title=%A1%BE%CC%EC%CC%EC%CC%D8%BC%DB%A1%BF%D5%FD%D7%DA%DF%AE%D1%F4%C4%EA%B8%E2%D5%E6%BF%D5%B0%FC%D7%B0400%BF%CB%2F%B0%FC%CE%E5%BD%EF%B0%FC%D3%CA%B4%BF%B4%F3%BA%CC%C3%D7%D6%C6%D7%F7&amp;sbn=b0c32f517fb98aaef6bf83012495879b&amp;isTKA=false&amp;msc=1</t>
  </si>
  <si>
    <t>http://detailskip.taobao.com/json/show_buyer_list.htm?step=false&amp;bid_page=1&amp;page_size=15&amp;item_type=b&amp;ends=1422192993000&amp;starts=1421588193000&amp;item_id=42850973730&amp;user_tag=270282752&amp;old_quantity=9999&amp;zhichong=true&amp;sold_total_num=16&amp;seller_num_id=2038515086&amp;dk=0&amp;title=%D5%FD%D7%DA%BA%AB%B9%FA%B7%E7%CE%B6+%BA%AB%CA%BD%B7%A2%B8%E2+%C5%B4%C3%D7%B8%E2+%D1%D3%B1%DF%B3%AF%CF%CA%D7%E5%B4%AB%CD%B3%B4%F2%B8%E2%D5%B3%B8%E2%C4%EA%B8%E2&amp;sbn=0ef9224a7f9c9fc51baa79da7c8d6f3e&amp;isTKA=false&amp;msc=1</t>
  </si>
  <si>
    <t>http://detailskip.taobao.com/json/show_buyer_list.htm?step=false&amp;bid_page=1&amp;page_size=15&amp;item_type=b&amp;ends=1422193314000&amp;starts=1421588514000&amp;item_id=7441966451&amp;user_tag=270012432&amp;old_quantity=9161&amp;zhichong=true&amp;sold_total_num=16&amp;seller_num_id=88188103&amp;dk=0&amp;title=%B0%D9%C4%EA%C0%CF%D7%D6%BA%C5+%B8%A3%D6%DD%C4%EA%B8%E2+%BE%DB%B8%A3%D4%B0%BA%EC%CC%C7%C4%EA%B8%E2+%B4%AB%B5%DD%C0%CF%B8%A3%D6%DD%CA%EC%CF%A4%B5%C4%CE%B6%B5%C0&amp;sbn=9856f674ead2fd279ca814afecf215b7&amp;isTKA=false&amp;msc=1</t>
  </si>
  <si>
    <t>http://detailskip.taobao.com/json/show_buyer_list.htm?step=false&amp;bid_page=1&amp;page_size=15&amp;item_type=b&amp;ends=1422193432000&amp;starts=1421588632000&amp;item_id=42820898832&amp;user_tag=270282752&amp;old_quantity=9999&amp;zhichong=true&amp;sold_total_num=16&amp;seller_num_id=2038515086&amp;dk=0&amp;title=%D5%FD%D7%DA%BA%AB%B9%FA%B7%E7%CE%B6+%CA%D6%B9%A4%B4%F3%B6%B9%D5%B3%B8%E2+%D1%D3%B1%DF%B3%AF%CF%CA%D7%E5%B4%AB%CD%B3%C3%C0%CA%B3%B4%F2%B8%E2%D5%B3%B8%E2%C4%EA%B8%E2&amp;sbn=40ccb85830c3a97669fa789557126652&amp;isTKA=false&amp;msc=1</t>
  </si>
  <si>
    <t>http://detailskip.taobao.com/json/show_buyer_list.htm?step=false&amp;bid_page=1&amp;page_size=15&amp;item_type=b&amp;ends=1422194425000&amp;starts=1421589625000&amp;item_id=42089270395&amp;user_tag=270274560&amp;old_quantity=98089&amp;zhichong=true&amp;sold_total_num=16&amp;seller_num_id=1123197972&amp;dk=0&amp;title=%C6%D3%CF%C8%C9%FA+Q%C4%EA%B8%E2+%BA%AB%B9%FA%B3%B4%C4%EA%B8%E2+%BA%AB%CA%BD%C4%EA%B8%E2%CC%F5+%C0%B1%B3%B4%C4%EA%B8%E2+%D5%E6%BF%D5%B0%FC%D7%B02500%BF%CB&amp;sbn=42e56b4fe3d98074af607292b5096943&amp;isTKA=false&amp;msc=1</t>
  </si>
  <si>
    <t>http://detailskip.taobao.com/json/show_buyer_list.htm?step=false&amp;bid_page=1&amp;page_size=15&amp;item_type=b&amp;ends=1422194593000&amp;starts=1421589793000&amp;item_id=26670224669&amp;user_tag=407990272&amp;old_quantity=550&amp;zhichong=true&amp;sold_total_num=16&amp;seller_num_id=527018531&amp;dk=0&amp;title=%B3%F6%BF%DA%BA%AB%B9%FA%C8%FD%BA%FE%D7%DB%BA%CF%D3%E3%B1%FD+%B8%F7%D6%D6%D0%CE%D7%B4%B5%C4%D3%E3%B1%FD+420%BF%CB+%D6%F3%CC%C0%B3%B4%C4%EA%B8%E2%BD%D4%BF%C9&amp;sbn=1b289357a83bfe05d68a6b836fcee26d&amp;isTKA=false&amp;msc=1</t>
  </si>
  <si>
    <t>http://detailskip.taobao.com/json/show_buyer_list.htm?step=false&amp;bid_page=1&amp;page_size=15&amp;item_type=b&amp;ends=1422195002000&amp;starts=1421590202000&amp;item_id=16505154256&amp;user_tag=336859136&amp;old_quantity=641&amp;zhichong=true&amp;sold_total_num=16&amp;seller_num_id=207557550&amp;dk=0&amp;title=%BA%AB%CA%BD%B3%B4%C4%EA%B8%E2%2B%C0%B1%BD%B7%CC%D7%B2%CD%2F1000%BF%CB%D1%D3%B1%DF%CC%D8%B2%FA%B3%AF%CF%CA%D7%E5%CC%D8%C9%AB+%C2%FA38%D4%AA%B0%FC%D3%CA&amp;sbn=7404e59fbc823a7543d0d6ef2e766fc4&amp;isTKA=false&amp;msc=1</t>
  </si>
  <si>
    <t>http://detailskip.taobao.com/json/show_buyer_list.htm?step=false&amp;bid_page=1&amp;page_size=15&amp;item_type=b&amp;ends=1422196083000&amp;starts=1421591283000&amp;item_id=39683844303&amp;user_tag=269488144&amp;old_quantity=422&amp;zhichong=true&amp;sold_total_num=16&amp;seller_num_id=33580094&amp;dk=0&amp;title=%D6%A5%CA%BF%C4%EA%B8%E2%BA%AB%B9%FA%BD%F8%BF%DA+%B0%D7%C9%AB%B3%B4%C4%EA%B8%E2%CC%F5%C4%CC%C0%D2%D6%A5%CA%BF%CE%B6%BC%D0%D0%C4%C4%EA%B8%E2%CC%F51000g%C0%AD%CB%BF&amp;sbn=e4c291cf3bcf568d8317e2c367d45046&amp;isTKA=false&amp;msc=1</t>
  </si>
  <si>
    <t>http://detailskip.taobao.com/json/show_buyer_list.htm?step=false&amp;bid_page=1&amp;page_size=15&amp;item_type=b&amp;ends=1422196547000&amp;starts=1421591747000&amp;item_id=41768371102&amp;user_tag=269750272&amp;old_quantity=123745&amp;zhichong=true&amp;sold_total_num=16&amp;seller_num_id=713936208&amp;dk=0&amp;title=%CF%E9%C8%DD+%CC%D8%C9%AB%BB%F0%B9%F8%C4%EA%B8%E2+%BA%AB%B9%FA%C0%B1%B3%B4%C4%EA%B8%E2+%D5%FD%D7%DA%BB%F0%B9%F8%C4%EA%B8%E2%CC%F5%D7%A8%D3%C3450%BF%CB&amp;sbn=c2db755d3c57a1a7c2d5e01dfb3f3cff&amp;isTKA=false&amp;msc=1</t>
  </si>
  <si>
    <t>http://detailskip.taobao.com/json/show_buyer_list.htm?step=false&amp;bid_page=1&amp;page_size=15&amp;item_type=b&amp;ends=1422198173000&amp;starts=1421593373000&amp;item_id=20105401331&amp;user_tag=341381136&amp;old_quantity=99999&amp;zhichong=true&amp;sold_total_num=16&amp;seller_num_id=16494817&amp;dk=0&amp;title=%BA%AB%B9%FA%D4%AD%B2%FA--%BA%AB%B9%FA%B4%AB%CD%B3%CB%C9%B6%EC%C5%C6%C3%D4%C4%E3%C4%EA%B8%E2%A3%A8%B3%A4%CC%F5%D0%CD%A3%A9600g%2F%B4%FC&amp;sbn=b33fb7094222e7b42e343cc7b7e8442a&amp;isTKA=false&amp;msc=1</t>
  </si>
  <si>
    <t>http://detailskip.taobao.com/json/show_buyer_list.htm?step=false&amp;bid_page=1&amp;page_size=15&amp;item_type=b&amp;ends=1422199199000&amp;starts=1421594399000&amp;item_id=43255328750&amp;user_tag=270340096&amp;old_quantity=6868686&amp;zhichong=true&amp;sold_total_num=16&amp;seller_num_id=1804122645&amp;dk=0&amp;title=%B6%AB%B1%B1%D5%B3%B6%B9%B0%FC+%D1%C7%B9%B5%D5%B3%B6%B9%B0%FC&amp;sbn=fe5e8270de0df5738b39698883b79da1&amp;isTKA=false&amp;msc=1</t>
  </si>
  <si>
    <t>http://detailskip.taobao.com/json/show_buyer_list.htm?step=false&amp;bid_page=1&amp;page_size=15&amp;item_type=b&amp;ends=1422199618000&amp;starts=1421594818000&amp;item_id=43255596185&amp;user_tag=270094336&amp;old_quantity=1500&amp;zhichong=true&amp;sold_total_num=16&amp;seller_num_id=85509520&amp;dk=0&amp;title=%D3%E5%D0%A1%B6%FE%D6%D8%C7%EC%CC%D8%B2%FA+%C5%A9%BC%D2%D7%D4%D6%C6%B4%BF%CC%EC%C8%BB%C5%B4%C3%D7%CA%D6%B9%A4%CD%F2%D6%DD%F4%CE%F4%CE%B8%E2%B5%E3%F4%D9%F4%CE500g&amp;sbn=185c73df10f9e62b7af4041deb0d8f99&amp;isTKA=false&amp;msc=1</t>
  </si>
  <si>
    <t>http://detailskip.taobao.com/json/show_buyer_list.htm?step=false&amp;bid_page=1&amp;page_size=15&amp;item_type=b&amp;ends=1422199768000&amp;starts=1421594968000&amp;item_id=42992565503&amp;user_tag=270340096&amp;old_quantity=1236548&amp;zhichong=true&amp;sold_total_num=16&amp;seller_num_id=724562049&amp;dk=0&amp;title=5%BD%EF%B0%FC%D3%CA+%B6%AB%B1%B1%C4%EA%B8%E2+%BB%C6%C3%D7%C3%E6%C4%EA%B8%E2+%B6%AB%B1%B1%C0%CF%CA%BD%D5%B3%B8%E2+%B4%F3%BB%C6%C3%D7%C3%E6%C7%D0%B8%E2+500%BF%CB&amp;sbn=56908d320a97e63782509235967938b0&amp;isTKA=false&amp;msc=1</t>
  </si>
  <si>
    <t>http://detailskip.taobao.com/json/show_buyer_list.htm?step=false&amp;bid_page=1&amp;page_size=15&amp;item_type=b&amp;ends=1422199872000&amp;starts=1421595072000&amp;item_id=38447691218&amp;user_tag=269750272&amp;old_quantity=588&amp;zhichong=true&amp;sold_total_num=16&amp;seller_num_id=773126543&amp;dk=0&amp;title=%B9%F3%D6%DD%CC%D8%B2%FA+%B0%B2%CB%B3%B9%D8%C1%EB+%B4%EF%B6%FA%F4%CE+%D5%EA%B7%E1%CF%B5%C1%D0%B6%FC%BF%E9%F4%CE+%B6%FE%BF%E9%F4%CE+%CC%D8%BC%DB5%B8%F6%B0%FC%D3%CA&amp;sbn=53df83e0d8528b28bc61be49b5a9a500&amp;isTKA=false&amp;msc=1</t>
  </si>
  <si>
    <t>http://detailskip.taobao.com/json/show_buyer_list.htm?step=false&amp;bid_page=1&amp;page_size=15&amp;item_type=b&amp;ends=1422199958000&amp;starts=1421595158000&amp;item_id=19046519690&amp;user_tag=1052672&amp;old_quantity=1000&amp;zhichong=true&amp;sold_total_num=16&amp;seller_num_id=320890762&amp;dk=0&amp;title=%B4%AB%CD%B3%C3%C0%CA%B3+%D5%B3%B8%E2++%BB%C6%C3%E6%CE%D1%CE%D1+%CA%F2%C3%D7+%C4%EA%B8%E2+%D4%E6%B8%E2++%B4%F3%BB%C6%C3%D7%CA%AE%B0%FC%B0%FC%D3%CA&amp;sbn=f7fc256e1ca18808c7d3a754ccce168f&amp;isTKA=false&amp;msc=1</t>
  </si>
  <si>
    <t>http://detailskip.taobao.com/json/show_buyer_list.htm?step=false&amp;bid_page=1&amp;page_size=15&amp;item_type=b&amp;ends=1422200281000&amp;starts=1421595481000&amp;item_id=17316709447&amp;user_tag=270077952&amp;old_quantity=9997&amp;zhichong=true&amp;sold_total_num=16&amp;seller_num_id=412395296&amp;dk=0&amp;title=%B9%F3%D6%DD%CC%D8%B2%FA+%C7%E5%D5%F2%C1%F5%D2%CC%C2%E8%BB%C6%F4%CE+%D4%AD%CE%B6+%CF%E3%CC%F0%BF%C9%BF%DA+%C5%B4%C3%D7%BB%C6%F4%CE+%CE%B6%B5%C0%C7%E5%CF%E3%C8%E1%C8%ED&amp;sbn=1cd0bb8ce6e2e52dc7084a2f3769bce9&amp;isTKA=false&amp;msc=1</t>
  </si>
  <si>
    <t>http://detailskip.taobao.com/json/show_buyer_list.htm?step=false&amp;bid_page=1&amp;page_size=15&amp;item_type=b&amp;ends=1422200488000&amp;starts=1421595688000&amp;item_id=37712613108&amp;user_tag=404557824&amp;old_quantity=8872&amp;zhichong=true&amp;sold_total_num=16&amp;seller_num_id=1703704645&amp;dk=0&amp;title=%B4%F3%C0%ED%CC%D8%B2%FA+%D4%C6%C4%CF%B4%F3%C0%ED%B6%FC%BF%E9+%D5%FD%D7%DA%B4%AB%CD%B3%D0%A1%B3%D4%C5%B4%CF%E3%C3%D7%B6%FC%BF%E9+%C2%F23%CB%CD1+%C2%F25%CB%CD2&amp;sbn=b9576cfe89c451024b9a393a8da0f85c&amp;isTKA=false&amp;msc=1</t>
  </si>
  <si>
    <t>http://detailskip.taobao.com/json/show_buyer_list.htm?step=false&amp;bid_page=1&amp;page_size=15&amp;item_type=b&amp;ends=1422200861000&amp;starts=1421596061000&amp;item_id=36907898903&amp;user_tag=270340096&amp;old_quantity=4918&amp;zhichong=true&amp;sold_total_num=16&amp;seller_num_id=1786433466&amp;dk=0&amp;title=%C3%C9%D7%D4%B4%F3%BE%AE%C4%EA%B8%E2+%D7%CF%C5%B4%C3%D7%D6%A5%C2%E9%C4%EA%B8%E2+%B3%AC%BC%B6%BB%AE%CB%E3+500g+%D5%E6%BF%D5%B0%FC%D7%B0+4%B8%F6%B0%FC%D3%CA&amp;sbn=53277e0194e463468b8625f49655acc4&amp;isTKA=false&amp;msc=1</t>
  </si>
  <si>
    <t>http://detailskip.taobao.com/json/show_buyer_list.htm?step=false&amp;bid_page=1&amp;page_size=15&amp;item_type=b&amp;ends=1422201072000&amp;starts=1421596272000&amp;item_id=40415227456&amp;user_tag=273747968&amp;old_quantity=1000&amp;zhichong=true&amp;sold_total_num=16&amp;seller_num_id=87988103&amp;dk=0&amp;title=%BA%AB%B9%FA%BD%F8%BF%DA+%C3%FB%BC%D2%C4%EA%B8%E2%C6%AC500g+%BA%AB%CA%BD%CC%C0%C6%AC%C4%EA%B8%E2+%BB%F0%B9%F8%C4%EA%B8%E2%C6%AC+%D4%B2%C6%AC%C4%EA%B8%E2&amp;sbn=ea751e5ebe12830ad90028424e7d3ef4&amp;isTKA=false&amp;msc=1</t>
  </si>
  <si>
    <t>http://detailskip.taobao.com/json/show_buyer_list.htm?step=false&amp;bid_page=1&amp;page_size=15&amp;item_type=b&amp;ends=1422202943000&amp;starts=1421598143000&amp;item_id=43459717127&amp;user_tag=337383424&amp;old_quantity=99999&amp;zhichong=true&amp;sold_total_num=16&amp;seller_num_id=873091549&amp;dk=0&amp;title=%B4%AB%CD%B3%D5%FD%D7%DA%CF%D6%B3%B4%C4%EA%B8%E2%B8%C9%CA%D6%B9%A4%C4%EA%B8%E2%C6%AC%CC%D8%C9%AB%C4%EA%B8%E2%B8%C9%CC%D8%C9%AB%CE%DE%CC%ED%BC%D3%B4%BF%C5%B4%C3%D7%B3%B4%C4%EA%B8%E2&amp;sbn=1a9b064cd25bb8f8c160a3126a9eb4f4&amp;isTKA=false&amp;msc=1</t>
  </si>
  <si>
    <t>http://detailskip.taobao.com/json/show_buyer_list.htm?step=false&amp;bid_page=1&amp;page_size=15&amp;item_type=b&amp;ends=1422205896000&amp;starts=1421601096000&amp;item_id=43139780504&amp;user_tag=270340096&amp;old_quantity=9978&amp;zhichong=true&amp;sold_total_num=16&amp;seller_num_id=1761282455&amp;dk=0&amp;title=%B3%F6%BF%DA%BA%AB%B9%FA%B3%B4%C4%EA%B8%E2%C6%AC907%BF%CB%A3%AC%CE%DE%B7%C0%B8%AF%BC%C1+%BF%C9%D7%F6%CC%C0+%CF%C2%BB%F0%B9%F8&amp;sbn=b49b37cb9daecd455c1ec135a3bc88f2&amp;isTKA=false&amp;msc=1</t>
  </si>
  <si>
    <t>http://detailskip.taobao.com/json/show_buyer_list.htm?step=false&amp;bid_page=1&amp;page_size=15&amp;item_type=b&amp;ends=1422207304000&amp;starts=1421602504000&amp;item_id=43586476204&amp;user_tag=270012416&amp;old_quantity=995&amp;zhichong=true&amp;sold_total_num=16&amp;seller_num_id=697086979&amp;dk=0&amp;title=%C5%A9%BC%D2%D7%D4%D6%C6%C2%E8%C2%E8%CA%D6%B9%A4%B0%AC%D2%B6%F4%CE%F4%CE%C7%E0%CD%C5%D7%D3+%C7%E5%C3%F7%B9%FB%C5%B4%C3%D7%F4%D9%C7%E0%CF%E3%DD%EF%B0%AC%B2%DD+%F4%D9%F4%CE&amp;sbn=0ba9e2ae308a109de42eaf699570133c&amp;isTKA=false&amp;msc=1</t>
  </si>
  <si>
    <t>http://detailskip.taobao.com/json/show_buyer_list.htm?step=false&amp;bid_page=1&amp;page_size=15&amp;item_type=b&amp;ends=1422227255000&amp;starts=1421622455000&amp;item_id=16084154920&amp;user_tag=337186816&amp;old_quantity=999987&amp;zhichong=true&amp;sold_total_num=16&amp;seller_num_id=826049856&amp;dk=0&amp;title=%CE%DE%CE%FD%B4%AB%CD%B3%CC%D8%B2%FA%B8%E2%B5%E3+%D5%FD%D7%DA%C4%C2%B9%F0%D3%A2%C3%C0%CA%B3+%CC%D8%C9%AB%B8%E2%CD%C5+%CE%E5%B2%CA%B4%F3%B7%BD%B8%E2%BB%EC%BA%CF4%D6%BB&amp;sbn=51f4a94f379a94e17faf9f15ead7b772&amp;isTKA=false&amp;msc=1</t>
  </si>
  <si>
    <t>http://detailskip.taobao.com/json/show_buyer_list.htm?step=false&amp;bid_page=1&amp;page_size=15&amp;item_type=b&amp;ends=1422230821000&amp;starts=1421626021000&amp;item_id=43163020860&amp;user_tag=471666688&amp;old_quantity=9992&amp;zhichong=true&amp;sold_total_num=16&amp;seller_num_id=1094825714&amp;dk=0&amp;title=%C7%EC%D4%AA%CC%D8%B2%FA+%BB%C6%BC%40+%BB%C6%B9%FB+%BB%C6%C3%D7%B9%FB+%BB%C6%BD%F0%BC%40+%C5%A9%BC%D2%B4%AB%CD%B3%CA%D6%B9%A4%D6%C6%D7%F7+%D2%BB%B8%F62.5%BD%EF&amp;sbn=1457d532c66fc2ace0ffa5e9ddc3dd35&amp;isTKA=false&amp;msc=1</t>
  </si>
  <si>
    <t>http://detailskip.taobao.com/json/show_buyer_list.htm?step=false&amp;bid_page=1&amp;page_size=15&amp;item_type=b&amp;ends=1422233181000&amp;starts=1421628381000&amp;item_id=37178746084&amp;user_tag=374935552&amp;old_quantity=99997&amp;zhichong=true&amp;sold_total_num=16&amp;seller_num_id=49489025&amp;dk=0&amp;title=%B9%F3%D6%DD%B6%BC%D4%C8%CC%D8%B2%FA+%CA%D6%B9%A4%C5%B4%C3%D7%F4%D9%F4%CE%D0%A1%BA%EC%B6%B9%C9%B3%F4%CE+%B6%B9%C9%B3%B0%D2+%B6%B9%C9%B3%F4%D9%F4%CE+10%B7%DD%C3%E2%D3%CA&amp;sbn=f95d0091cab840d2d8a510232f36687c&amp;isTKA=false&amp;msc=1</t>
  </si>
  <si>
    <t>http://detailskip.taobao.com/json/show_buyer_list.htm?step=false&amp;bid_page=1&amp;page_size=15&amp;item_type=b&amp;ends=1422234003000&amp;starts=1421629203000&amp;item_id=41843508659&amp;user_tag=270274560&amp;old_quantity=3100&amp;zhichong=true&amp;sold_total_num=16&amp;seller_num_id=1797535742&amp;dk=0&amp;title=%D5%E3%BD%AD%C9%DC%D0%CB%E1%D3%D6%DD%CC%D8%B2%FA%D7%D4%BC%D2%D0%C2%CF%CA%CB%AE%C4%A5%C4%EA%B8%E2%D0%A1%B3%D4%B5%E3%D0%C4%C4%A5%F4%D9%C4%EA%B8%E2%CC%F5%C2%CC%C9%AB%CA%B3%C6%B7&amp;sbn=985d4661cee9b4168c7c7abf3885c59a&amp;isTKA=false&amp;msc=1</t>
  </si>
  <si>
    <t>http://detailskip.taobao.com/json/show_buyer_list.htm?step=false&amp;bid_page=1&amp;page_size=15&amp;item_type=b&amp;ends=1422234470000&amp;starts=1421629670000&amp;item_id=43426238616&amp;user_tag=270340096&amp;old_quantity=19000&amp;zhichong=true&amp;sold_total_num=16&amp;seller_num_id=815373543&amp;dk=0&amp;title=%B0%FC%D3%CA%B3%F6%BF%DA%BA%AB%B9%FA%D6%A5%CA%BF%C4%EA%B8%E2+%B4%BF%C3%D7%BF%DA%CE%B6%D0%C2%C6%B7%B3%A7%BC%D2%D6%B1%CF%FA&amp;sbn=4124dab6efa14194e7c526c05fae1cde&amp;isTKA=false&amp;msc=1</t>
  </si>
  <si>
    <t>http://detailskip.taobao.com/json/show_buyer_list.htm?step=false&amp;bid_page=1&amp;page_size=15&amp;item_type=b&amp;ends=1422234617000&amp;starts=1421629817000&amp;item_id=10314017733&amp;user_tag=135884800&amp;old_quantity=1894&amp;zhichong=true&amp;sold_total_num=16&amp;seller_num_id=481024676&amp;dk=0&amp;title=%B7%E8%C7%C0+%C4%EA%B8%E2+%CF%C9%BE%D3%C4%EA%B8%E2+%B5%D8%B7%BD%B7%E7%CE%B6+%D5%E3%BD%AD%CC%A8%D6%DD%CD%C1%CC%D8%B2%FA2%BD%EF%D7%B0&amp;sbn=d873fbd53458489983c3efbd2c263b88&amp;isTKA=false&amp;msc=1</t>
  </si>
  <si>
    <t>http://detailskip.taobao.com/json/show_buyer_list.htm?step=false&amp;bid_page=1&amp;page_size=15&amp;item_type=b&amp;ends=1422235830000&amp;starts=1421631030000&amp;item_id=42367035899&amp;user_tag=470814720&amp;old_quantity=197&amp;zhichong=true&amp;sold_total_num=16&amp;seller_num_id=2269532250&amp;dk=0&amp;title=%BE%CB%D2%AF%CC%D8%B2%FA+%B6%FC%BF%E9%F4%CE+%D5%ED%CD%B7%F4%CE+%C5%B4%C3%D7%F4%CE+%C4%EA%B8%E2%F4%D9%F4%CE+%C1%E3%CA%B3+%B9%E3%CE%F7%B7%DB%C0%FB%C2%A1%C1%D6%CC%D8%B2%FA&amp;sbn=56eed4552dba98f9ab9a8e1ff77d52e9&amp;isTKA=false&amp;msc=1</t>
  </si>
  <si>
    <t>http://detailskip.taobao.com/json/show_buyer_list.htm?step=false&amp;bid_page=1&amp;page_size=15&amp;item_type=b&amp;ends=1422236400000&amp;starts=1421631600000&amp;item_id=39687972716&amp;user_tag=270012416&amp;old_quantity=500&amp;zhichong=true&amp;sold_total_num=16&amp;seller_num_id=689352396&amp;dk=0&amp;title=6%BD%EF%B0%FC%D3%CA%D6%D8%C7%EC%C4%EA%B8%E2+%D0%E3%C9%BD%F4%D9%F4%CE+%C5%B4%C3%D7%F4%D9%F4%CE+%B0%D7%F4%D9%F4%CE500g&amp;sbn=e2b5180825ebbf8a491a556591888e0f&amp;isTKA=false&amp;msc=1</t>
  </si>
  <si>
    <t>http://detailskip.taobao.com/json/show_buyer_list.htm?step=false&amp;bid_page=1&amp;page_size=15&amp;item_type=b&amp;ends=1422238142000&amp;starts=1421633342000&amp;item_id=43427066140&amp;user_tag=270340096&amp;old_quantity=19000&amp;zhichong=true&amp;sold_total_num=16&amp;seller_num_id=815373543&amp;dk=0&amp;title=%B0%FC%D3%CA%B3%F6%BF%DA%BA%AB%B9%FA%D0%C2%C6%B7%C4%EA%B8%E2+%CE%E5%D0%C7+%C4%CF%B9%CF%BF%DA%CE%B6%B3%A7%BC%D2%D6%B1%CF%FA&amp;sbn=76e0bd7766c5ddd48dc5dafb75b5324a&amp;isTKA=false&amp;msc=1</t>
  </si>
  <si>
    <t>http://detailskip.taobao.com/json/show_buyer_list.htm?step=false&amp;bid_page=1&amp;page_size=15&amp;item_type=b&amp;ends=1422238304000&amp;starts=1421633504000&amp;item_id=16406804247&amp;user_tag=269815808&amp;old_quantity=910&amp;zhichong=true&amp;sold_total_num=16&amp;seller_num_id=421523414&amp;dk=0&amp;title=%C8%E7%B8%DE%C1%D6%E8%F7%CC%D8%B2%FA+%C1%D6%E8%F7%C0%CF%CD%F2%BA%CD%B3%B1%B8%E2++%CF%E3%CC%F0%E5%A6%C8%ED+%D2%BB%C6%AC%D7%B0+%BA%C3%B3%D4%B6%F9%CA%B1%B5%C4%CE%B6%B5%C0&amp;sbn=c79476d18bb5ed65e2e9a23e87853b13&amp;isTKA=false&amp;msc=1</t>
  </si>
  <si>
    <t>http://detailskip.taobao.com/json/show_buyer_list.htm?step=false&amp;bid_page=1&amp;page_size=15&amp;item_type=b&amp;ends=1422239036000&amp;starts=1421634236000&amp;item_id=7459895370&amp;user_tag=336662544&amp;old_quantity=99486&amp;zhichong=true&amp;sold_total_num=16&amp;seller_num_id=73634780&amp;dk=0&amp;title=%BA%AB%CA%BD%B3%B4%C4%EA%B8%E2+%C4%FE%B2%A8%C4%EA%B8%E2+%C8%FD%C6%DF%CA%D0%C4%EA%B8%E2%D5%E6%BF%D5%B0%FC%D7%B0300G&amp;sbn=6b983cca7e716c30a6b8111735e979bb&amp;isTKA=false&amp;msc=1</t>
  </si>
  <si>
    <t>http://detailskip.taobao.com/json/show_buyer_list.htm?step=false&amp;bid_page=1&amp;page_size=15&amp;item_type=b&amp;ends=1422239199000&amp;starts=1421634399000&amp;item_id=38016448042&amp;user_tag=270012416&amp;old_quantity=932&amp;zhichong=true&amp;sold_total_num=16&amp;seller_num_id=194228697&amp;dk=0&amp;title=%D5%E3%BD%AD%C7%E0%C2%E9%F4%D9+%F4%D9%F4%CE+%B4%BF%CA%D6%B9%A4+%C5%B4%C3%D7%F4%D9+%C2%E9%D7%C8+%B0%AC%B2%DD+%CC%D8%B2%FA%C2%E9%BC%5E++%C7%E5%C3%F7+%C5%A9%BC%D2&amp;sbn=e1590bc4d9c2293fc905b2e6e39e5832&amp;isTKA=false&amp;msc=1</t>
  </si>
  <si>
    <t>http://detailskip.taobao.com/json/show_buyer_list.htm?step=false&amp;bid_page=1&amp;page_size=15&amp;item_type=b&amp;ends=1422239416000&amp;starts=1421634616000&amp;item_id=16094489279&amp;user_tag=337186816&amp;old_quantity=999974&amp;zhichong=true&amp;sold_total_num=16&amp;seller_num_id=826049856&amp;dk=0&amp;title=%CE%DE%CE%FD%CC%D8%B2%FA%C3%C0%CA%B3%B5%E3%D0%C4+%D5%FD%D7%DA%C4%C2%B9%F0%D3%A2+%B4%BF%CA%D6%B9%A4%CC%D8%C9%AB%B8%E2%CD%C5+%BB%A8%CA%BD%CB%C9%B8%E2+%BB%EC%BA%CF6%D6%BB&amp;sbn=c038e5923e325c18344a4a88821b63ab&amp;isTKA=false&amp;msc=1</t>
  </si>
  <si>
    <t>http://detailskip.taobao.com/json/show_buyer_list.htm?step=false&amp;bid_page=1&amp;page_size=15&amp;item_type=b&amp;ends=1422239591000&amp;starts=1421634791000&amp;item_id=12256577567&amp;user_tag=370741264&amp;old_quantity=4433&amp;zhichong=true&amp;sold_total_num=16&amp;seller_num_id=62658306&amp;dk=0&amp;title=%D4%C6%C4%CF%CC%D8%B2%FA+%B4%F3%BE%C8%BC%DD%D0%A1%B6%FC%BF%E9%2F%B4%F3%C0%ED%D0%A1%B3%D4+%CF%CA%C5%B4%CF%E3%C3%D7%B6%FC%BF%E9%F4%CE%F4%CE+%C4%EA%B8%E2+350%BF%CB&amp;sbn=a3df3951694b0af3e73340a6bdec772b&amp;isTKA=false&amp;msc=1</t>
  </si>
  <si>
    <t>http://detailskip.taobao.com/json/show_buyer_list.htm?step=false&amp;bid_page=1&amp;page_size=15&amp;item_type=b&amp;ends=1422239740000&amp;starts=1421634940000&amp;item_id=41192265488&amp;user_tag=270274560&amp;old_quantity=116875&amp;zhichong=true&amp;sold_total_num=16&amp;seller_num_id=541302783&amp;dk=0&amp;title=%B0%FC%D3%CA+%BA%AB%B9%FA%BD%F8%BF%DA+%BF%C9%D2%D4%C0%AD%CB%BF%B5%C4%D6%A5%CA%BF%C4%EA%B8%E2+%D6%A5%CA%BF%BC%D0%D0%C4%C4%EA%B8%E2%C4%CC%C0%D2%C4%EA%B8%E21kg&amp;sbn=8fd4687f0ae8d8e53cedfc1753cfa8ff&amp;isTKA=false&amp;msc=1</t>
  </si>
  <si>
    <t>http://detailskip.taobao.com/json/show_buyer_list.htm?step=false&amp;bid_page=1&amp;page_size=15&amp;item_type=b&amp;ends=1422239789000&amp;starts=1421634989000&amp;item_id=43075119673&amp;user_tag=270012416&amp;old_quantity=50&amp;zhichong=true&amp;sold_total_num=16&amp;seller_num_id=889831010&amp;dk=0&amp;title=%A1%BE%BA%BD%C2%E8%BC%D2%A1%BF%B3%AC%BF%C9%B0%AE%D4%EC%D0%CD%C4%EA%B8%E2+%B4%BF%CA%D6%B4%F2%C3%D7%B8%E2+%C4%EA%B8%E2+%B1%A6%B1%A6%D7%EE%B0%AE+Q%B5%AF%B2%BB%D5%B3%D1%C0&amp;sbn=0395af40560ca49bf91cb3028723c7ae&amp;isTKA=false&amp;msc=1</t>
  </si>
  <si>
    <t>http://detailskip.taobao.com/json/show_buyer_list.htm?step=false&amp;bid_page=1&amp;page_size=15&amp;item_type=b&amp;ends=1422240264000&amp;starts=1421635464000&amp;item_id=39659456957&amp;user_tag=270340096&amp;old_quantity=999983&amp;zhichong=true&amp;sold_total_num=16&amp;seller_num_id=1700039092&amp;dk=0&amp;title=%C0%B1%B3%B4%C4%EA%B8%E2+%BA%AB%CA%BD%B0%D8%C0%BC%C4%EA%B8%E2%CC%F5500%BF%CB*20%B4%FC+%C5%B4%C3%D7%C4%EA%B8%E2%CC%F5+%BA%AB%B9%FA%B7%E7%CE%B6%C4%EA%B8%E2%CC%F5&amp;sbn=ce3559717aa40a074cc7067c55c21a08&amp;isTKA=false&amp;msc=1</t>
  </si>
  <si>
    <t>http://detailskip.taobao.com/json/show_buyer_list.htm?step=false&amp;bid_page=1&amp;page_size=15&amp;item_type=b&amp;ends=1422240970000&amp;starts=1421636170000&amp;item_id=42134189055&amp;user_tag=269488128&amp;old_quantity=190&amp;zhichong=true&amp;sold_total_num=16&amp;seller_num_id=2273840485&amp;dk=0&amp;title=%BB%B4%D1%EF%C3%D7%B8%E2+%BA%EC%CC%C7+%BA%FA%C2%DC%B2%B7+%BA%DA%C3%D7%CB%C4%D6%D6%BF%DA%CE%B6+50%2F%B0%FC+%B2%BB%C1%E3%C2%F4&amp;sbn=9c083d90c60ce70bf5b72fee256c5383&amp;isTKA=false&amp;msc=1</t>
  </si>
  <si>
    <t>http://detailskip.taobao.com/json/show_buyer_list.htm?step=false&amp;bid_page=1&amp;page_size=15&amp;item_type=b&amp;ends=1422241211000&amp;starts=1421636411000&amp;item_id=42571425826&amp;user_tag=269815808&amp;old_quantity=8683&amp;zhichong=true&amp;sold_total_num=16&amp;seller_num_id=717675312&amp;dk=0&amp;title=%BA%DA%C1%FA%BD%AD%CC%D8%B2%FA+%D5%B3%B6%B9%B0%FC%C3%BF%BD%EF+%B6%AB%B1%B1%B4%BF%CA%D6%B9%A4%D5%B3%B6%B9%B0%FC%CC%D8%B2%FA%C3%C0%CA%B3+%CC%D8%BC%DB6%BD%EF%B0%FC%D3%CA&amp;sbn=128434e40b6edd9da5b4be720fd72d18&amp;isTKA=false&amp;msc=1</t>
  </si>
  <si>
    <t>http://detailskip.taobao.com/json/show_buyer_list.htm?step=false&amp;bid_page=1&amp;page_size=15&amp;item_type=b&amp;ends=1422241725000&amp;starts=1421636925000&amp;item_id=43234957914&amp;user_tag=337186816&amp;old_quantity=1921&amp;zhichong=true&amp;sold_total_num=16&amp;seller_num_id=198417898&amp;dk=0&amp;title=%B4%F3%C1%AC%C2%F3%BB%A8%CA%B3%C6%B7+%C3%C0%CE%B6%C1%B9%B8%E2+50%B8%F6%CA%A1%C4%DA%B0%FC%D3%CA+%C8%ED%C5%B4%B6%B9%C9%B3%C1%B9%B8%E2&amp;sbn=fc3482699209f5267caf07622aac3e61&amp;isTKA=false&amp;msc=1</t>
  </si>
  <si>
    <t>http://detailskip.taobao.com/json/show_buyer_list.htm?step=false&amp;bid_page=1&amp;page_size=15&amp;item_type=b&amp;ends=1422242205000&amp;starts=1421637405000&amp;item_id=42542442976&amp;user_tag=270274560&amp;old_quantity=5000&amp;zhichong=true&amp;sold_total_num=16&amp;seller_num_id=2171017240&amp;dk=0&amp;title=%C4%EA%B8%E2%B8%C9%B4%BF%CA%D6%B9%A4%D5%A8%C4%EA%B8%E2+%D5%FD%D7%DA%D6%EE%F4%DF%C4%EA%B8%E2%C6%AC+%D0%DD%CF%D0%C1%E3%CA%B3%D0%A1%B3%D4%C4%EA%B8%E2%C5%D6%D6%EE%F4%DF%CC%D8%B2%FA&amp;sbn=c19784805c5403e0bfe8c03180517a6d&amp;isTKA=false&amp;msc=1</t>
  </si>
  <si>
    <t>http://detailskip.taobao.com/json/show_buyer_list.htm?step=false&amp;bid_page=1&amp;page_size=15&amp;item_type=b&amp;ends=1422242399000&amp;starts=1421637599000&amp;item_id=20245532862&amp;user_tag=337186816&amp;old_quantity=567&amp;zhichong=true&amp;sold_total_num=16&amp;seller_num_id=76530371&amp;dk=0&amp;title=%C4%FE%B2%A8%BD%F0%CD%C5%C7%E0%CD%C5%C2%E9%F4%D9%B0%AC%B2%DD%CE%AA%D4%AD%C1%CF%BA%DA%D6%A5%C2%E9%BB%C6%B6%B9%CF%DA%C7%E0%C3%F7%B1%FD%D5%E3%BD%AD%C3%C0%CA%B3%B5%E3%D0%C4%D2%BB%B8%F6&amp;sbn=be4bf3ded5a56eaeb3f98f27b6fa72cc&amp;isTKA=false&amp;msc=1</t>
  </si>
  <si>
    <t>http://detailskip.taobao.com/json/show_buyer_list.htm?step=false&amp;bid_page=1&amp;page_size=15&amp;item_type=b&amp;ends=1422242670000&amp;starts=1421637870000&amp;item_id=41794222918&amp;user_tag=270274560&amp;old_quantity=200&amp;zhichong=true&amp;sold_total_num=16&amp;seller_num_id=409248595&amp;dk=0&amp;title=%B6%F7%CA%A9%CD%C1%CC%D8%B2%FA%D0%FB%B6%F7%CD%C1%BC%D2%B4%BF%CA%D6%B9%A4%C5%B4%C3%D7%C4%EA%B8%E2%CF%B8%C5%B4%BB%AC%C4%EA%F4%CE%F4%CE%F4%D9%F4%CE%B8%BB%CE%F8%CC%D8%B2%FA&amp;sbn=5fae30dfcceacab63842fc8eeeb104a8&amp;isTKA=false&amp;msc=1</t>
  </si>
  <si>
    <t>http://detailskip.taobao.com/json/show_buyer_list.htm?step=false&amp;bid_page=1&amp;page_size=15&amp;item_type=b&amp;ends=1422243493000&amp;starts=1421638693000&amp;item_id=43016352559&amp;user_tag=269750272&amp;old_quantity=50&amp;zhichong=true&amp;sold_total_num=16&amp;seller_num_id=525394931&amp;dk=0&amp;title=%B8%D3%C4%CF%CC%D8%B2%FA++%B4%BF%CA%D6%B9%A4%C5%A9%BC%D2%BB%C6%C3%D7%B9%FB+%BB%C6%C4%EA%B8%E2%F4%D9%F4%CE%C3%D7%B8%E2+%CC%EC%C8%BB%C2%CC%C9%AB%CA%B3%C6%B7&amp;sbn=c210689cf2fad8367666b8121a53bc16&amp;isTKA=false&amp;msc=1</t>
  </si>
  <si>
    <t>http://detailskip.taobao.com/json/show_buyer_list.htm?step=false&amp;bid_page=1&amp;page_size=15&amp;item_type=b&amp;ends=1422243514000&amp;starts=1421638714000&amp;item_id=16821918301&amp;user_tag=337186832&amp;old_quantity=1000&amp;zhichong=true&amp;sold_total_num=16&amp;seller_num_id=84954762&amp;dk=0&amp;title=%D4%CB%B7%D110%B0%FC%D3%CADIY%D7%A8%D3%C3+%BA%AB%B9%FA%B7%E7%CE%B6%D3%E3%B1%FD%D3%E3%B4%AE%C0%B1%B3%B4%C4%EA%B8%E2%CC%F5%D7%A8%D3%C3%E4%CC%B9%F8%BD%D6%B1%DF%D0%A1%B3%D4&amp;sbn=c791b80b009925605b56b2d95e2d1c21&amp;isTKA=false&amp;msc=1</t>
  </si>
  <si>
    <t>http://detailskip.taobao.com/json/show_buyer_list.htm?step=false&amp;bid_page=1&amp;page_size=15&amp;item_type=b&amp;ends=1422243698000&amp;starts=1421638898000&amp;item_id=37453246271&amp;user_tag=270077952&amp;old_quantity=80&amp;zhichong=true&amp;sold_total_num=16&amp;seller_num_id=871578484&amp;dk=0&amp;title=%B9%E3%CE%F7%C8%CB%BC%D2%CC%D8%B2%FA%D0%A1%B3%D4+%C4%CF%C4%FE%B7%DB%B3%E6+%B4%BF%B4%F3%C3%D7+%B6%F9%CA%B1%BC%C7%D2%E4++%C2%E8%C2%E8%CF%D6%D7%F6+1500g&amp;sbn=95e7e2ae99e7b5a35f84d32c974ce0af&amp;isTKA=false&amp;msc=1</t>
  </si>
  <si>
    <t>http://detailskip.taobao.com/json/show_buyer_list.htm?step=false&amp;bid_page=1&amp;page_size=15&amp;item_type=b&amp;ends=1422244200000&amp;starts=1421639400000&amp;item_id=42874288588&amp;user_tag=341643264&amp;old_quantity=5846&amp;zhichong=true&amp;sold_total_num=16&amp;seller_num_id=787527344&amp;dk=0&amp;title=%BD%AD%CB%D5%CB%AE%CF%E7%B4%BF%CA%D6%B9%A4%D6%C6%D7%F7%D0%C2%CF%CA%CB%AE%C4%A5%C5%B4%C3%D7%B0%D7%C4%EA%B8%E2%CC%F5%D5%E6%BF%D5%B0%FC%D7%B0250g%B3%AC%C4%FE%B2%A8%C4%EA%B8%E2&amp;sbn=da6bc00043007cbfa1e325effcc5d7a9&amp;isTKA=false&amp;msc=1</t>
  </si>
  <si>
    <t>http://detailskip.taobao.com/json/show_buyer_list.htm?step=false&amp;bid_page=1&amp;page_size=15&amp;item_type=b&amp;ends=1422244849000&amp;starts=1421640049000&amp;item_id=41780543708&amp;user_tag=270274560&amp;old_quantity=3097&amp;zhichong=true&amp;sold_total_num=16&amp;seller_num_id=2081723768&amp;dk=0&amp;title=%D5%E3%BD%AD%E1%D3%D6%DD%CC%D8%B2%FA%C5%A9%BC%D2%D7%D4%D6%C6%C4%EA%B8%E2%B8%C9%C2%E9%F4%D9%C4%EA%B8%E2%CC%F5%C2%CC%C9%AB%CA%B3%C6%B7%C4%A5%F4%D9%C1%E3%CA%B3%C9%A2%D7%B0%B7%A2%B8%E2&amp;sbn=3b4e88edd9ed604133063e95349dcd40&amp;isTKA=false&amp;msc=1</t>
  </si>
  <si>
    <t>http://detailskip.taobao.com/json/show_buyer_list.htm?step=false&amp;bid_page=1&amp;page_size=15&amp;item_type=b&amp;ends=1422245097000&amp;starts=1421640297000&amp;item_id=15127228309&amp;user_tag=337186816&amp;old_quantity=925&amp;zhichong=true&amp;sold_total_num=16&amp;seller_num_id=612982863&amp;dk=0&amp;title=%B4%AB%CD%B3%D0%A1%B3%D4%CF%E3%CB%D6%D6%A5%C2%E9%CC%F5+%D3%CD%D5%A5%CA%B3%C6%B7+%D0%A1%C1%E3%D7%EC+%D4%D3%B8%E2%C5%A9%BC%D2%D7%D4%D6%C6%C2%E9%CC%F5&amp;sbn=92a70ee17c4bf7bf6100c685bb4c0158&amp;isTKA=false&amp;msc=1</t>
  </si>
  <si>
    <t>http://detailskip.taobao.com/json/show_buyer_list.htm?step=false&amp;bid_page=1&amp;page_size=15&amp;item_type=b&amp;ends=1422246114000&amp;starts=1421641314000&amp;item_id=41966933185&amp;user_tag=274206720&amp;old_quantity=1000&amp;zhichong=true&amp;sold_total_num=16&amp;seller_num_id=81698706&amp;dk=0&amp;title=%E1%D3%D6%DD%D0%C2%B2%FD%CC%D8%B2%FA%C3%C0%CA%B3+%CA%D6%B9%A4%CB%AE%C4%A5%B0%D7%C4%EA%B8%E2%B7%BD%C4%EA%B8%E2+%B6%B9%B8%AF%B3%B4%C4%EA%B8%E2+%CE%E5%BD%EF%D7%B0%CC%D8%BC%DB&amp;sbn=b663a69056ab3b66a94e8adfd7500bf8&amp;isTKA=false&amp;msc=1</t>
  </si>
  <si>
    <t>http://detailskip.taobao.com/json/show_buyer_list.htm?step=false&amp;bid_page=1&amp;page_size=15&amp;item_type=b&amp;ends=1422247653000&amp;starts=1421642853000&amp;item_id=43129293742&amp;user_tag=68227072&amp;old_quantity=15000&amp;zhichong=true&amp;sold_total_num=16&amp;seller_num_id=159351628&amp;dk=0&amp;title=%B3%F6%BF%DA%BA%AB%B9%FA%D5%FD%D7%DA%C0%B1%B3%B4%C4%EA%B8%E2%CC%F5%B1%D8%B1%B8%BA%AB%CA%BD%B0%D8%C0%BC%D6%A5%CA%BF%BC%D0%D0%C4%C4%EA%B8%E2500g%BA%C3%B3%D4%D3%D6%BE%A2%B5%C0&amp;sbn=90bbcd47c9c3f8d047770e47791e92a5&amp;isTKA=false&amp;msc=1</t>
  </si>
  <si>
    <t>http://detailskip.taobao.com/json/show_buyer_list.htm?step=false&amp;bid_page=1&amp;page_size=15&amp;item_type=b&amp;ends=1422248535000&amp;starts=1421643735000&amp;item_id=15618493721&amp;user_tag=270077952&amp;old_quantity=10000&amp;zhichong=true&amp;sold_total_num=16&amp;seller_num_id=307582010&amp;dk=0&amp;title=%BA%AB%B9%FA%C1%CF%C0%ED%D7%A8%D3%C3+%BA%AB%B9%FA%B7%E7%CE%B6%C4%EA%B8%E2+%BA%AB%CA%BD%C0%B1%B3%B4%C4%EA%B8%E2%B1%D8%B1%B8+%D0%C2%C4%EF%D7%D3%C4%EA%B8%E2%C6%AC907%BF%CB&amp;sbn=f1bb25e901363dc5ffbdf6b2896b2c3f&amp;isTKA=false&amp;msc=1</t>
  </si>
  <si>
    <t>http://detailskip.taobao.com/json/show_buyer_list.htm?step=false&amp;bid_page=1&amp;page_size=15&amp;item_type=b&amp;ends=1422249604000&amp;starts=1421644804000&amp;item_id=19671170941&amp;user_tag=341315600&amp;old_quantity=1475&amp;zhichong=true&amp;sold_total_num=16&amp;seller_num_id=954645&amp;dk=0&amp;title=%C2%F2%CE%E5%CB%CD%D2%BB+%B9%F3%D6%DD%CC%D8%B2%FA%B6%FE%BF%E9%F4%CE+%C5%A9%BC%D2%CA%D6%B9%A4%D7%D4%D6%C6%B6%FC%BF%E9%F4%CE+%D3%C5%D6%CA%C4%EA%B8%E2%BA%C3%BE%A2%B5%C0&amp;sbn=236331c70d74698af8eec0a3e52631df&amp;isTKA=false&amp;msc=1</t>
  </si>
  <si>
    <t>http://detailskip.taobao.com/json/show_buyer_list.htm?step=false&amp;bid_page=1&amp;page_size=15&amp;item_type=b&amp;ends=1422250499000&amp;starts=1421645699000&amp;item_id=43229633603&amp;user_tag=269488128&amp;old_quantity=10000&amp;zhichong=true&amp;sold_total_num=16&amp;seller_num_id=2375034822&amp;dk=0&amp;title=3%B0%FC%B0%FC%D3%CA%B4%F3%CD%AC%BD%AD%BA%AB%CA%BD%B3%B4%C4%EA%B8%E2+%C4%EA%B8%E2%CC%F5+%BA%AB%B9%FA%B7%E7%CE%B6+270g+%B4%F8%BD%B4%B0%FC&amp;sbn=88a3d2eaa0447c4e62888a86959c4776&amp;isTKA=false&amp;msc=1</t>
  </si>
  <si>
    <t>http://detailskip.taobao.com/json/show_buyer_list.htm?step=false&amp;bid_page=1&amp;page_size=15&amp;item_type=b&amp;ends=1422250541000&amp;starts=1421645741000&amp;item_id=42082111604&amp;user_tag=270274560&amp;old_quantity=877&amp;zhichong=true&amp;sold_total_num=16&amp;seller_num_id=1041503989&amp;dk=0&amp;title=%C9%C2%CE%F7%CC%D8%B2%FA%C9%C2%B1%B1%D1%D3%B0%B2%C0%CF%E3%C6%BC%D2%C4%EA%B8%E2%BA%EC%D4%E6%B8%E2%BB%C6%C3%D7%B8%E2%C5%B4%C3%D7%B8%E2%D3%CD%B8%E2800g%C1%BD%BC%FE%B0%FC%D3%CA&amp;sbn=fba083db34b31552c8954e29ad78a636&amp;isTKA=false&amp;msc=1</t>
  </si>
  <si>
    <t>http://detailskip.taobao.com/json/show_buyer_list.htm?step=false&amp;bid_page=1&amp;page_size=15&amp;item_type=b&amp;ends=1422251108000&amp;starts=1421646308000&amp;item_id=19100464298&amp;user_tag=270077952&amp;old_quantity=10000&amp;zhichong=true&amp;sold_total_num=16&amp;seller_num_id=440957767&amp;dk=0&amp;title=%D4%C6%C4%CF%CC%D8%B2%FA%C7%FA%BE%B8%CF%E3%C3%D7%B6%FC%BF%E9+%C7%FA%BE%B8%D0%A1%F4%CE%F4%CE+%B4%BF%CA%D6%B9%A4%D6%C6%D7%F7%C2%CC%C9%AB%CA%B3%C6%B7+3%B8%F6%B0%FC%D3%CA&amp;sbn=ea82f48f200ccef9f286463bf2da0d07&amp;isTKA=false&amp;msc=1</t>
  </si>
  <si>
    <t>http://detailskip.taobao.com/json/show_buyer_list.htm?step=false&amp;bid_page=1&amp;page_size=15&amp;item_type=b&amp;ends=1422252185000&amp;starts=1421647385000&amp;item_id=42240383398&amp;user_tag=337383424&amp;old_quantity=4617&amp;zhichong=true&amp;sold_total_num=16&amp;seller_num_id=1921740687&amp;dk=0&amp;title=3%B4%FC%B0%FC%D3%CA+%D0%C2%CF%CA%CF%D6%D7%F6%C4%EA%B8%E2%CC%F5+%B3%B4%C4%EA%B8%E2%D4%AD%B2%C4%C1%CF+%CA%D6%B9%A4%D0%C2%CF%CA%B4%F2%B8%E2+%C4%EA%B8%E2%CC%F5500g&amp;sbn=a4b41393f6bd73794b3cdbe4ddcd3459&amp;isTKA=false&amp;msc=2</t>
  </si>
  <si>
    <t>http://detailskip.taobao.com/json/show_buyer_list.htm?step=false&amp;bid_page=1&amp;page_size=15&amp;item_type=b&amp;ends=1422252507000&amp;starts=1421647707000&amp;item_id=19912562506&amp;user_tag=274468864&amp;old_quantity=199&amp;zhichong=true&amp;sold_total_num=16&amp;seller_num_id=1675820717&amp;dk=0&amp;title=%BA%AB%B9%FA%BD%F8%BF%DA%D6%A5%CA%BF%C4%EA%B8%E2+%C9%A2%D7%B0+500%BF%CB&amp;sbn=fa50c6ff553bead18cff52febfeff36c&amp;isTKA=false&amp;msc=1</t>
  </si>
  <si>
    <t>http://detailskip.taobao.com/json/show_buyer_list.htm?step=false&amp;bid_page=1&amp;page_size=15&amp;item_type=b&amp;ends=1422252638000&amp;starts=1421647838000&amp;item_id=42289465254&amp;user_tag=274468864&amp;old_quantity=887&amp;zhichong=true&amp;sold_total_num=16&amp;seller_num_id=1643440421&amp;dk=0&amp;title=%D7%CF%CA%ED%C4%EA%B8%E2&amp;sbn=e38a8b2502bd7f13feadcfcd3d09e0b8&amp;isTKA=false&amp;msc=1</t>
  </si>
  <si>
    <t>http://detailskip.taobao.com/json/show_buyer_list.htm?step=false&amp;bid_page=1&amp;page_size=15&amp;item_type=b&amp;ends=1422253200000&amp;starts=1421648400000&amp;item_id=37717857546&amp;user_tag=269553664&amp;old_quantity=889&amp;zhichong=true&amp;sold_total_num=16&amp;seller_num_id=1637716704&amp;dk=0&amp;title=%BD%A3%C3%C5%B9%D8%B5%BE%B2%DD%BB%D2%C3%D7%B6%B9%B8%AF%2F%C9%B0%B9%F8%2F%BB%F0%B9%F8%C5%E4%B2%CB%2F%C4%EA%B8%E2%2F%CC%D8%C9%AB%D0%A1%B3%D4%2F%CB%C4%B4%A8%CC%D8%B2%FA%2FQS&amp;sbn=73bc43233c41fa7bbc3576724baa8f03&amp;isTKA=false&amp;msc=1</t>
  </si>
  <si>
    <t>http://detailskip.taobao.com/json/show_buyer_list.htm?step=false&amp;bid_page=1&amp;page_size=15&amp;item_type=b&amp;ends=1422254046000&amp;starts=1421649246000&amp;item_id=26212216428&amp;user_tag=269750272&amp;old_quantity=85&amp;zhichong=true&amp;sold_total_num=16&amp;seller_num_id=610695855&amp;dk=0&amp;title=%BA%AB%CA%BD%C4%EA%B8%E2%C6%AC+%CE%DE%B7%C0%B8%AF%BC%C1+%B3%B4%2F%CF%C2%CC%C0%B5%B1%C3%E6%C6%AC%BE%F9%BF%C9+907g%A3%A8940%A3%A9&amp;sbn=41134b06d25738f785b36655fc5e9824&amp;isTKA=false&amp;msc=1</t>
  </si>
  <si>
    <t>http://detailskip.taobao.com/json/show_buyer_list.htm?step=false&amp;bid_page=1&amp;page_size=15&amp;item_type=b&amp;ends=1422254545000&amp;starts=1421649745000&amp;item_id=42304948619&amp;user_tag=269488128&amp;old_quantity=165987&amp;zhichong=true&amp;sold_total_num=16&amp;seller_num_id=2293224533&amp;dk=0&amp;title=%A1%BE2%B8%F6%B0%FC%D3%CA%A1%BF%D4%C6%C4%CF%C7%FA%BE%B8%BB%E1%D4%F3%CC%D8%B2%FA%B0%FC%B9%C8%B6%FC%BF%E9%B4%BF%B4%D6%C1%B8%D3%F1%C3%D7%B6%FC%BF%E9%D5%FD%D7%DA%D0%A1%F4%CE%F4%CE&amp;sbn=1f080b8508a4188b5dce6e9a27388886&amp;isTKA=false&amp;msc=1</t>
  </si>
  <si>
    <t>http://detailskip.taobao.com/json/show_buyer_list.htm?step=false&amp;bid_page=1&amp;page_size=15&amp;item_type=b&amp;ends=1422254731000&amp;starts=1421649931000&amp;item_id=39622804932&amp;user_tag=274542592&amp;old_quantity=9978&amp;zhichong=true&amp;sold_total_num=16&amp;seller_num_id=1944161663&amp;dk=0&amp;title=%5B%C4%FE%B2%A8%CC%D8%B2%FA%5D%D2%A6%CF%E7%CB%AE%C4%A5%C7%D0%C6%AC%B0%D7%C4%EA%B8%E2450g%D5%E6%BF%D5%B0%FC%D7%B0+%C8%AB%B9%FA5%B0%FC%B0%FC%D3%CA&amp;sbn=09ef7c40c7454d35afff38a1f0f835e5&amp;isTKA=false&amp;msc=1</t>
  </si>
  <si>
    <t>http://detailskip.taobao.com/json/show_buyer_list.htm?step=false&amp;bid_page=1&amp;page_size=15&amp;item_type=b&amp;ends=1422254859000&amp;starts=1421650059000&amp;item_id=13815631816&amp;user_tag=270077952&amp;old_quantity=109514&amp;zhichong=true&amp;sold_total_num=16&amp;seller_num_id=744642460&amp;dk=0&amp;title=%C9%CF%BA%A3+%D2%BB%D6%BB%B6%A6+%BB%F0%B9%F8%C4%EA%B8%E2+%C4%EA%B8%E2%CC%F5++450g+%C7%D0%CC%F5%C4%EA%B8%E2+%B3%AC%BA%AB%B9%FA%B3%B4%C4%EA%B8%E2&amp;sbn=55d8719bf65725dfa3bd08b5a20f6bce&amp;isTKA=false&amp;msc=1</t>
  </si>
  <si>
    <t>http://detailskip.taobao.com/json/show_buyer_list.htm?step=false&amp;bid_page=1&amp;page_size=15&amp;item_type=b&amp;ends=1422255374000&amp;starts=1421650574000&amp;item_id=41465116067&amp;user_tag=471347216&amp;old_quantity=10000&amp;zhichong=true&amp;sold_total_num=16&amp;seller_num_id=108723779&amp;dk=0&amp;title=%CC%EC%CF%C9%B8%A3%D5%FD%D7%DA%BA%AB%B9%FA%C4%EA%B8%E2+%C0%F5%D7%D3%CF%DA%D0%A1%C3%E6%B9%CF%B8%E2+%D1%D3%B1%DF%B3%AF%CF%CA%D7%E5%C3%C0%CA%B3%B4%F2%B8%E2%C8%FD%B7%DD%B0%FC%D3%CA&amp;sbn=4e750b7046ff30dcb18a8d3b7eea905b&amp;isTKA=false&amp;msc=1</t>
  </si>
  <si>
    <t>http://detailskip.taobao.com/json/show_buyer_list.htm?step=false&amp;bid_page=1&amp;page_size=15&amp;item_type=b&amp;ends=1422256380000&amp;starts=1421651580000&amp;item_id=38845604659&amp;user_tag=270274560&amp;old_quantity=952&amp;zhichong=true&amp;sold_total_num=16&amp;seller_num_id=1761601236&amp;dk=0&amp;title=%BD%AD%CE%F7%CC%D8%B2%FA%D5%FD%C6%B7%CB%AE%C4%A5%CA%D6%B9%A4%C4%EA%B8%E2%D5%E6%BF%D5%C7%D0%C6%AC%BA%AB%B9%FA%B3%B4%C4%EA%B8%E2%CC%D8%BC%DB%C5%FA%B7%A2%D0%C2%CF%CA%BE%A2%B5%C0&amp;sbn=1392d845aaaa6fcefb6a32f634d7aaaa&amp;isTKA=false&amp;msc=1</t>
  </si>
  <si>
    <t>http://detailskip.taobao.com/json/show_buyer_list.htm?step=false&amp;bid_page=1&amp;page_size=15&amp;item_type=b&amp;ends=1422256488000&amp;starts=1421651688000&amp;item_id=42165116448&amp;user_tag=274010112&amp;old_quantity=1000&amp;zhichong=true&amp;sold_total_num=16&amp;seller_num_id=851405410&amp;dk=0&amp;title=%D5%FD%D7%DA%D4%C6%C4%CF%CC%D8%B2%FA%C3%C9%D7%D4%B7%E7%CE%B6%CF%E3%C3%D7%B6%FC%BF%E9%B6%FC%BF%E9%BD%B4%F4%CE%F4%CE+%C9%D5%BF%BE%B6%FC%BF%E9+%D0%C2%CF%CA%B6%FC%BF%E9%C4%EA%B8%E2&amp;sbn=02e50140aacdf41289a6c8c4c5f97fac&amp;isTKA=false&amp;msc=1</t>
  </si>
  <si>
    <t>http://detailskip.taobao.com/json/show_buyer_list.htm?step=false&amp;bid_page=1&amp;page_size=15&amp;item_type=b&amp;ends=1422257804000&amp;starts=1421653004000&amp;item_id=42689942818&amp;user_tag=269488128&amp;old_quantity=1003&amp;zhichong=true&amp;sold_total_num=16&amp;seller_num_id=2337222808&amp;dk=0&amp;title=%C9%CF%BA%A3%CC%D8%B2%FA+%B4%AB%CD%B3%CC%D8%C9%AB%B8%E2%B5%E3++%B4%D0%BB%A8%C4%EA%B8%E2&amp;sbn=d4088c9823cc1db86023cefb5b9c0993&amp;isTKA=false&amp;msc=1</t>
  </si>
  <si>
    <t>http://detailskip.taobao.com/json/show_buyer_list.htm?step=false&amp;bid_page=1&amp;page_size=15&amp;item_type=b&amp;ends=1422258314000&amp;starts=1421653514000&amp;item_id=42593632615&amp;user_tag=269488128&amp;old_quantity=100&amp;zhichong=true&amp;sold_total_num=16&amp;seller_num_id=2239688556&amp;dk=0&amp;title=%BB%F0%B9%F8%CA%B3%B2%C4+%BA%AB%B9%FA%B7%E7%CE%B6+%CF%E3%D3%F3%D7%CF%CA%ED%C4%EA%B8%E2%D3%D0%D0%C4%C4%EA%B8%E2%BA%AB%B9%FA%BB%F0%B9%F8%BC%D0%D0%C4%C4%EA%B8%E2200%BF%CB&amp;sbn=b85f1abe1ce3a2256db82b62f8571fc3&amp;isTKA=false&amp;msc=1</t>
  </si>
  <si>
    <t>http://detailskip.taobao.com/json/show_buyer_list.htm?step=false&amp;bid_page=1&amp;page_size=15&amp;item_type=b&amp;ends=1422258563000&amp;starts=1421653763000&amp;item_id=4761333094&amp;user_tag=270086160&amp;old_quantity=6405&amp;zhichong=true&amp;sold_total_num=16&amp;seller_num_id=22848078&amp;dk=0&amp;title=58%D4%AA%2F%CA%AE%B0%FC%B0%FC%D3%CA+%B8%D3%C4%CF%D0%CB%B9%FA%C5%A9%C4%C1%B4%BA%C5%C6%BB%C6%D4%AA%C3%D7%B9%FB%C4%EA%B8%E2%BC%EE%CB%AE%F4%CE%B4%F2%B8%E2%B4%F3%B4%D9%CC%D8%BC%DB&amp;sbn=f2b443267df83dd6305f1686f0fae863&amp;isTKA=false&amp;msc=1</t>
  </si>
  <si>
    <t>http://detailskip.taobao.com/json/show_buyer_list.htm?step=false&amp;bid_page=1&amp;page_size=15&amp;item_type=b&amp;ends=1422259227000&amp;starts=1421654427000&amp;item_id=42266761089&amp;user_tag=404254720&amp;old_quantity=994&amp;zhichong=true&amp;sold_total_num=16&amp;seller_num_id=409936669&amp;dk=0&amp;title=%D6%EE%F4%DF%C4%EA%B8%E2%CA%D6%B9%A4%C4%EA%B8%E2%CB%AE%C4%A5%C4%EA%B8%E2%B4%D6%C1%B8%C4%EA%B8%E2%C2%E9%F4%D9%C4%EA%B8%E2%C6%AC%B2%CA%BA%E7%C4%EA%B8%E2+%D5%E6%BF%D5%B0%FC%D7%B0&amp;sbn=80081d308dda1884862d08848217c2ed&amp;isTKA=false&amp;msc=1</t>
  </si>
  <si>
    <t>http://detailskip.taobao.com/json/show_buyer_list.htm?step=false&amp;bid_page=1&amp;page_size=15&amp;item_type=b&amp;ends=1422259800000&amp;starts=1421655000000&amp;item_id=42248028094&amp;user_tag=337383424&amp;old_quantity=190&amp;zhichong=true&amp;sold_total_num=16&amp;seller_num_id=905581878&amp;dk=0&amp;title=%D0%A1%CC%C6%CC%D8%B2%FA+%C0%F6%CB%AE%CB%EC%B2%FD%BB%C6%C3%D7%BC%40+%D3%D0%BB%FA%BD%A1%BF%B5+%C5%A9%BC%D2%CA%D6%B9%A4%D6%C6%D7%F7+%BB%C6%BD%F0%C4%EA%B8%E2&amp;sbn=8688f874f84295f2cc0a88f19e2c1d67&amp;isTKA=false&amp;msc=1</t>
  </si>
  <si>
    <t>http://detailskip.taobao.com/json/show_buyer_list.htm?step=false&amp;bid_page=1&amp;page_size=15&amp;item_type=b&amp;ends=1422260191000&amp;starts=1421655391000&amp;item_id=42882596961&amp;user_tag=337383424&amp;old_quantity=878404&amp;zhichong=true&amp;sold_total_num=16&amp;seller_num_id=1701828246&amp;dk=0&amp;title=%D5%FD%D7%DA%D5%B3%B6%B9%B0%FC+%B6%AB%B1%B1%CC%D8%B2%FA%F0%A4%B6%B9%B0%FC+%CB%D9%CA%B3+%B4%F3%BB%C6%C3%D7%B4%BF%CA%D6%B9%A4&amp;sbn=c7649e8d678b558f974be9631605d17a&amp;isTKA=false&amp;msc=1</t>
  </si>
  <si>
    <t>http://detailskip.taobao.com/json/show_buyer_list.htm?step=false&amp;bid_page=1&amp;page_size=15&amp;item_type=b&amp;ends=1422260344000&amp;starts=1421655544000&amp;item_id=42671851306&amp;user_tag=270028800&amp;old_quantity=99999&amp;zhichong=true&amp;sold_total_num=16&amp;seller_num_id=281481186&amp;dk=0&amp;title=%CF%E3%B4%D0%A1%BE%CF%BA%C0%B0%C4%EA%B8%E2%A1%BF%C4%FE%B2%A8%CC%D8%B2%FA%D5%FD%D7%DA%CF%BA%C0%AF%C4%EA%B8%E2%B4%AB%CD%B3%CB%AE%C4%A5%C4%EA%B8%E2%CA%A4%B4%C8%B3%C7%D3%E1%BC%D2&amp;sbn=b92399787084c97a544cd9468f930f72&amp;isTKA=false&amp;msc=1</t>
  </si>
  <si>
    <t>http://detailskip.taobao.com/json/show_buyer_list.htm?step=false&amp;bid_page=1&amp;page_size=15&amp;item_type=b&amp;ends=1422263947000&amp;starts=1421659147000&amp;item_id=42215291488&amp;user_tag=471339008&amp;old_quantity=1000&amp;zhichong=true&amp;sold_total_num=16&amp;seller_num_id=61470708&amp;dk=0&amp;title=%B3%AF%CF%CA%D7%E5%D1%D3%B1%DF%C3%C0%CA%B3%B4%F2%B8%E2%BA%AB%B9%FA%B7%E7%CE%B6%BD%F0%CA%B1%D7%D3%B1%F9%B4%F2%B8%E260g%2F%D6%BB%B9%F7%D7%B4%C4%EA%B8%E2&amp;sbn=a55b84a132287e43d91af60a6031b028&amp;isTKA=false&amp;msc=1</t>
  </si>
  <si>
    <t>http://detailskip.taobao.com/json/show_buyer_list.htm?step=false&amp;bid_page=1&amp;page_size=15&amp;item_type=b&amp;ends=1422264288000&amp;starts=1421659488000&amp;item_id=43415926407&amp;user_tag=269488128&amp;old_quantity=10000&amp;zhichong=true&amp;sold_total_num=16&amp;seller_num_id=239348113&amp;dk=0&amp;title=%D8%DF%C6%B7%B0%D9%CE%B6+%C4%FE%B2%A8%E1%D3%D6%DD%C4%EA%B8%E2%DC%F1%C2%F3%C4%A5%F4%D9+%C7%D0%CC%F5%C4%EA%B8%E2+%B4%D6%C1%B8%C4%EA%B8%E2&amp;sbn=411d309db981d45fc933aa77ca3a1f22&amp;isTKA=false&amp;msc=1</t>
  </si>
  <si>
    <t>http://detailskip.taobao.com/json/show_buyer_list.htm?step=false&amp;bid_page=1&amp;page_size=15&amp;item_type=b&amp;ends=1422264819000&amp;starts=1421660019000&amp;item_id=18140109045&amp;user_tag=337195024&amp;old_quantity=123167&amp;zhichong=true&amp;sold_total_num=16&amp;seller_num_id=210789&amp;dk=0&amp;title=%C8%C8%C2%F4%CD%A9%D2%B6%DD%EF%B2%CB%F4%CE5%B8%F6+%BA%FE%C4%CF%CC%D8%B2%FA%CA%D6%B9%A4%DD%EF%D7%D3%D2%B6%B6%F9%F4%D9%F4%CE+%B0%AC%B2%DD%C4%EA%B8%E2%C3%D7%B8%E2%C2%E9%CA%ED&amp;sbn=efe599063e1f6109b8ac7f1bd9a6037e&amp;isTKA=false&amp;msc=1</t>
  </si>
  <si>
    <t>http://detailskip.taobao.com/json/show_buyer_list.htm?step=false&amp;bid_page=1&amp;page_size=15&amp;item_type=b&amp;ends=1422264837000&amp;starts=1421660037000&amp;item_id=41844704929&amp;user_tag=337383424&amp;old_quantity=831&amp;zhichong=true&amp;sold_total_num=16&amp;seller_num_id=1921740687&amp;dk=0&amp;title=%BA%AB%B0%E6%C8%C8%C2%F4%CA%B3%C6%B7+%B3%AF%CF%CA%D7%E5%B4%F3%C3%D7%B1%FD+%C5%B4%C3%D7%B8%E2+%C4%EA%B8%E2%CA%D6%B9%A4%B4%F2%B8%E2+%D1%AC%B5%C3+%CF%D6%D7%F6%D0%C2%CF%CA&amp;sbn=c77a8188518fd689ecfd5f0f0c27b431&amp;isTKA=false&amp;msc=2</t>
  </si>
  <si>
    <t>http://detailskip.taobao.com/json/show_buyer_list.htm?step=false&amp;bid_page=1&amp;page_size=15&amp;item_type=b&amp;ends=1422265106000&amp;starts=1421660306000&amp;item_id=43393191572&amp;user_tag=269488128&amp;old_quantity=10000&amp;zhichong=true&amp;sold_total_num=16&amp;seller_num_id=239348113&amp;dk=0&amp;title=%D8%DF%C6%B7%B0%D9%CE%B6+%C3%C0%CE%B6%B8%DF%C1%BB%C4%EA%B8%E2+%B4%D6%C1%B8%C4%EA%B8%E2+%E1%D3%D6%DD%CC%D8%B2%FA%C4%A5%F4%D9+%C4%EA%B8%E2%CC%F5&amp;sbn=142960989e7f97328620ee9373a64e3d&amp;isTKA=false&amp;msc=1</t>
  </si>
  <si>
    <t>http://detailskip.taobao.com/json/show_buyer_list.htm?step=false&amp;bid_page=1&amp;page_size=15&amp;item_type=b&amp;ends=1422265791000&amp;starts=1421660991000&amp;item_id=41802538575&amp;user_tag=337383424&amp;old_quantity=613&amp;zhichong=true&amp;sold_total_num=16&amp;seller_num_id=1921740687&amp;dk=0&amp;title=%B3%AF%CF%CA%D7%E5%CA%D6%B9%A4%C5%DD%B2%CB%BD%C8+%BD%C8%D7%D3%D0%CE%D7%B4%B4%F2%B8%E2%C5%B4%C3%D7%C0%B1%B0%D7%B2%CB+400g+%CF%D6%D7%F6+%D0%C2%CF%CA&amp;sbn=6b993f78dcf11f98ef25c9299ce59f70&amp;isTKA=false&amp;msc=2</t>
  </si>
  <si>
    <t>http://detailskip.taobao.com/json/show_buyer_list.htm?step=false&amp;bid_page=1&amp;page_size=15&amp;item_type=b&amp;ends=1422266064000&amp;starts=1421661264000&amp;item_id=42791493896&amp;user_tag=269488128&amp;old_quantity=7874766&amp;zhichong=true&amp;sold_total_num=16&amp;seller_num_id=2223874261&amp;dk=0&amp;title=%E1%D3%D6%DD%C4%EA%B8%E2+%B3%B4%C4%EA%B8%E2+%C4%EA%B8%E2%CC%F5%D5%FD%D7%DA%CB%AE%C4%A5%C4%EA%B8%E2%D5%E6%BF%D5%B0%FC%D7%B0+%BD%AD%D5%E3%BB%A610%BD%EF%B0%FC%D3%CA&amp;sbn=3b44f6a62f138f1955264cc2b8a19721&amp;isTKA=false&amp;msc=1</t>
  </si>
  <si>
    <t>http://detailskip.taobao.com/json/show_buyer_list.htm?step=false&amp;bid_page=1&amp;page_size=15&amp;item_type=b&amp;ends=1422266845000&amp;starts=1421662045000&amp;item_id=16315089455&amp;user_tag=1642496&amp;old_quantity=895&amp;zhichong=true&amp;sold_total_num=16&amp;seller_num_id=185301345&amp;dk=0&amp;title=%B9%F3%D6%DD%C5%A9%BC%D2%C8%CB%CA%D6%B9%A4%D6%C6%D7%F7%C5%B4%C3%D7%F4%CE%F4%CE+%B4%BF%C5%B4%C3%D7%F4%D9%F4%CE+%C5%B4%C3%D7%B8%E2+%C4%EA%B8%E21000%BF%CB%D7%B0&amp;sbn=6f83a8a592232b40cf23ddf4565ab195&amp;isTKA=false&amp;msc=1</t>
  </si>
  <si>
    <t>http://detailskip.taobao.com/json/show_buyer_list.htm?step=false&amp;bid_page=1&amp;page_size=15&amp;item_type=b&amp;ends=1422267348000&amp;starts=1421662548000&amp;item_id=7346470138&amp;user_tag=270012416&amp;old_quantity=786&amp;zhichong=true&amp;sold_total_num=16&amp;seller_num_id=382539012&amp;dk=0&amp;title=%D5%B3%B6%B9%B0%FC+%CC%F0%CE%B6+%D0%C2%BF%DA%CE%B6+%B6%B9%C9%B3%CF%DA+%B6%AB%B1%B1%D5%B3%B6%B9%B0%FC+%B4%F3%BB%C6%C3%D7%D5%B3%B6%B9%B0%FC+500g++12%D4%AA&amp;sbn=76a8f8320c8d8b21e9e270b41589c2a0&amp;isTKA=false&amp;msc=1</t>
  </si>
  <si>
    <t>http://detailskip.taobao.com/json/show_buyer_list.htm?step=false&amp;bid_page=1&amp;page_size=15&amp;item_type=b&amp;ends=1422267407000&amp;starts=1421662607000&amp;item_id=42739056377&amp;user_tag=336596992&amp;old_quantity=1004&amp;zhichong=true&amp;sold_total_num=16&amp;seller_num_id=2224494271&amp;dk=0&amp;title=%BD%AD%CE%F7%B8%D3%C4%CF%CD%C1%CC%D8%B2%FA+%B8%D3%D6%DD%BB%C6%D4%AA%C3%D7%B9%FB+%BF%CD%BC%D2%C3%C0%CA%B3+%BB%C6%BB%7B%BB%C6%C4%EA%B8%E2%C3%D7%BC%40%F4%D9%F4%CE500g&amp;sbn=144e74343d98b8222739b9f9ecb3c36b&amp;isTKA=false&amp;msc=1</t>
  </si>
  <si>
    <t>http://detailskip.taobao.com/json/show_buyer_list.htm?step=false&amp;bid_page=1&amp;page_size=15&amp;item_type=b&amp;ends=1422268079000&amp;starts=1421663279000&amp;item_id=40845320993&amp;user_tag=269488144&amp;old_quantity=100&amp;zhichong=true&amp;sold_total_num=16&amp;seller_num_id=204072&amp;dk=0&amp;title=%BA%AB%BE%E7%C3%C0%CA%B3+%BA%AB%B9%FA%BD%F8%BF%DA%D5%FD%D7%DA%BA%AB%CE%B6+%CE%B6%D6%AE%D4%B4%D6%A5%D0%C4%C4%EA%B8%E2+%BC%D0%D0%C4%C4%EA%B8%E2500g%2F%B4%FC&amp;sbn=fb1c30f21344c8fc18a4072c9cb9a9c9&amp;isTKA=false&amp;msc=2</t>
  </si>
  <si>
    <t>http://detailskip.taobao.com/json/show_buyer_list.htm?step=false&amp;bid_page=1&amp;page_size=15&amp;item_type=b&amp;ends=1422268080000&amp;starts=1421663280000&amp;item_id=42433149686&amp;user_tag=269815808&amp;old_quantity=200&amp;zhichong=true&amp;sold_total_num=16&amp;seller_num_id=114297225&amp;dk=0&amp;title=%CF%E6%D4%B5%D8%AD%BA%FE%C4%CF+%C5%A9%BC%D2%D7%D4%D6%C6%C4%F0%B6%B9%B8%AF+%D3%CD%B6%B9%B8%AF%C4%F0%C8%E2+%B6%B9%C5%DD%CA%AE%B0%CB%C4%F0%B5%D8%B7%BD%CC%D8%C9%AB%CA%B3%C6%B7&amp;sbn=8fe1c0f85a016afd3e0a8f3e4aeaea86&amp;isTKA=false&amp;msc=1</t>
  </si>
  <si>
    <t>http://detailskip.taobao.com/json/show_buyer_list.htm?step=false&amp;bid_page=1&amp;page_size=15&amp;item_type=b&amp;ends=1422269659000&amp;starts=1421664859000&amp;item_id=43006677385&amp;user_tag=273682432&amp;old_quantity=497&amp;zhichong=true&amp;sold_total_num=16&amp;seller_num_id=778288085&amp;dk=0&amp;title=%B9%F3%D6%DD%CC%D8%B2%FA+%D6%AF%BD%F0%CC%D8%C9%AB%C3%C0%CA%B3+%BB%C6%F4%CE+%BB%C6%B8%E2%F4%CE+%C8%ED%C5%B4%C7%E5%CF%E3+%CE%DE%CC%ED%BC%D3+%D5%E6%BF%D5%B0%FC%D7%B0&amp;sbn=c5e7a75b68e24e65fe8e34548ea0a977&amp;isTKA=false&amp;msc=1</t>
  </si>
  <si>
    <t>http://detailskip.taobao.com/json/show_buyer_list.htm?step=false&amp;bid_page=1&amp;page_size=15&amp;item_type=b&amp;ends=1422270468000&amp;starts=1421665668000&amp;item_id=13822988510&amp;user_tag=337121280&amp;old_quantity=2958&amp;zhichong=true&amp;sold_total_num=16&amp;seller_num_id=61296185&amp;dk=0&amp;title=%B4%AB%CD%B3%CC%D8%C9%AB%B2%FA%C6%B7-%BA%C3%B3%D4%B5%C4%C5%B4%C3%D7%C4%EA%B8%E2%A3%AC%C8%CD%A3%AC%BB%AC&amp;sbn=75614c96a0122c00aa28f37f1def3f0d&amp;isTKA=false&amp;msc=1</t>
  </si>
  <si>
    <t>http://detailskip.taobao.com/json/show_buyer_list.htm?step=false&amp;bid_page=1&amp;page_size=15&amp;item_type=b&amp;ends=1422270603000&amp;starts=1421665803000&amp;item_id=43084151932&amp;user_tag=274206720&amp;old_quantity=9955&amp;zhichong=true&amp;sold_total_num=16&amp;seller_num_id=12065401&amp;dk=0&amp;title=%A1%BE%B8%A3%B0%B2%C8%E2%B8%E2%A1%BF%B0%CB%D2%BB%CA%D0%B3%A1%D7%EE%BA%C3%B5%C4%B3%B4%B8%E2%C8%E2%B8%E2%C4%EA%B8%E2++%D5%FB%BF%E9%CF%FA%CA%DB+%C2%FA%B0%D9%B0%FC%D3%CA&amp;sbn=3c4bd38b5356e48360ad39ac9d4c3383&amp;isTKA=false&amp;msc=1</t>
  </si>
  <si>
    <t>http://detailskip.taobao.com/json/show_buyer_list.htm?step=false&amp;bid_page=1&amp;page_size=15&amp;item_type=b&amp;ends=1422270935000&amp;starts=1421666135000&amp;item_id=37190694804&amp;user_tag=341053440&amp;old_quantity=36&amp;zhichong=true&amp;sold_total_num=16&amp;seller_num_id=275001751&amp;dk=0&amp;title=%CE%D2%B9%CA%CF%E7%2F%B4%F2%B8%E2%2F%BA%EC%B6%B9%CB%C9%B8%E2%C2%BF%B4%F2%B9%F6%C4%EA%B8%E2%2F500g%2F50%D4%AA%B0%FC%D3%CA%D5%D0%CE%A2%B5%EA%C9%CC&amp;sbn=d962fbbaadcf19835d1d72229fa31e9a&amp;isTKA=false&amp;msc=1</t>
  </si>
  <si>
    <t>http://detailskip.taobao.com/json/show_buyer_list.htm?step=false&amp;bid_page=1&amp;page_size=15&amp;item_type=b&amp;ends=1422271151000&amp;starts=1421666351000&amp;item_id=39577892214&amp;user_tag=269488130&amp;old_quantity=1699&amp;zhichong=true&amp;sold_total_num=16&amp;seller_num_id=15243700&amp;dk=0&amp;title=%B3%AF%CF%CA%D7%E5%D5%FD%D7%DA%B4%AB%CD%B3%B4%F2%B8%E2+%BA%AB%B9%FA%B4%F2%B8%E2%C4%EA%B8%E2%D5%B3+%D1%D3%BC%AA%CC%D8%B2%FA+%BB%C6%B6%B9%B4%F2%B8%E2+1%BD%EF%D7%B0&amp;sbn=754c37fcddab2189f78ee362e878e817&amp;isTKA=false&amp;msc=1</t>
  </si>
  <si>
    <t>http://detailskip.taobao.com/json/show_buyer_list.htm?step=false&amp;bid_page=1&amp;page_size=15&amp;item_type=b&amp;ends=1422271816000&amp;starts=1421667016000&amp;item_id=23654620279&amp;user_tag=270274560&amp;old_quantity=999903&amp;zhichong=true&amp;sold_total_num=16&amp;seller_num_id=1642409143&amp;dk=0&amp;title=%B4%E0%C6%A4%C4%EA%B8%E2%281%BC%FE90%B8%F9%29++%D0%E8%D4%A4%B6%A8+3%BC%FE%C6%F0%C5%C4+%BB%F0%B9%F8%C4%EA%B8%E2+%C2%E9%C0%B1%CC%CC&amp;sbn=bb97725ac1480c81b77b8a5aaa72e112&amp;isTKA=false&amp;msc=1</t>
  </si>
  <si>
    <t>http://detailskip.taobao.com/json/show_buyer_list.htm?step=false&amp;bid_page=1&amp;page_size=15&amp;item_type=b&amp;ends=1422272233000&amp;starts=1421667433000&amp;item_id=8810489620&amp;user_tag=274296848&amp;old_quantity=11984&amp;zhichong=true&amp;sold_total_num=16&amp;seller_num_id=53563840&amp;dk=0&amp;title=%B3%AF%CF%CA%D7%E5+%D1%D3%B1%DF%CC%D8%B2%FA+%C4%EA%B8%E2+%C5%B4%C3%D7%B8%E2+%B4%F2%B8%E2+%CB%C9%B8%E2+%CA%D6%B9%A4+%D0%A1%CB%E1%B8%E2&amp;sbn=db9bd05779b9b8921e7bd49d3a27bac0&amp;isTKA=false&amp;msc=1</t>
  </si>
  <si>
    <t>http://detailskip.taobao.com/json/show_buyer_list.htm?step=false&amp;bid_page=1&amp;page_size=15&amp;item_type=b&amp;ends=1422273009000&amp;starts=1421668209000&amp;item_id=37726103871&amp;user_tag=270274560&amp;old_quantity=30000&amp;zhichong=true&amp;sold_total_num=16&amp;seller_num_id=1936342599&amp;dk=0&amp;title=%BE%AB%C6%B7%C9%FA%C4%EA%B8%E2%B3%F8%CA%C0%B2%AE%CA%D6%B4%F2%C4%EA%B8%E2%BE%C6%C4%F0%C4%EA%B8%E2%BA%AB%B9%FA%B7%E7%CE%B6%B3%B4%C4%EA%B8%E2%B4%BF%CC%EC%C8%BBDIY%D0%CE%D7%B4&amp;sbn=0e3f145beb77d0b4605ac3924e91e8e5&amp;isTKA=false&amp;msc=1</t>
  </si>
  <si>
    <t>http://detailskip.taobao.com/json/show_buyer_list.htm?step=false&amp;bid_page=1&amp;page_size=15&amp;item_type=b&amp;ends=1422273143000&amp;starts=1421668343000&amp;item_id=43354181437&amp;user_tag=337186816&amp;old_quantity=8973&amp;zhichong=true&amp;sold_total_num=16&amp;seller_num_id=329513895&amp;dk=0&amp;title=%D1%D3%B1%DF%CC%D8%B2%FA%BA%AB%CA%BD%C1%CF%C0%ED%B4%F2%B8%E2+%C0%B1%B3%B4%C4%EA%B8%E2%BC%D2%CD%A5%D7%B0%CC%D7%D7%B0&amp;sbn=760442e31a9c23736865100647977eb9&amp;isTKA=false&amp;msc=1</t>
  </si>
  <si>
    <t>http://detailskip.taobao.com/json/show_buyer_list.htm?step=false&amp;bid_page=1&amp;page_size=15&amp;item_type=b&amp;ends=1422273344000&amp;starts=1421668544000&amp;item_id=40465060103&amp;user_tag=135876608&amp;old_quantity=804&amp;zhichong=true&amp;sold_total_num=16&amp;seller_num_id=460226805&amp;dk=0&amp;title=%BA%FE%C4%CF%C5%A9%BC%D2%B4%AB%CD%B3%CD%C1%CC%D8%B2%FA%CA%D6%B9%A4%B4%F2%B8%E2+%CB%C9%B9%F0%B7%BB%DD%EF%B2%CB%B4%BF%C5%B4%C3%D7%F4%D9%F4%CE++%DD%EF%F4%CE%B3%B4%C4%EA%B8%E2&amp;sbn=ca3576581e9c2a6b1ce6b49806a224b9&amp;isTKA=false&amp;msc=1</t>
  </si>
  <si>
    <t>http://detailskip.taobao.com/json/show_buyer_list.htm?step=false&amp;bid_page=1&amp;page_size=15&amp;item_type=b&amp;ends=1422273622000&amp;starts=1421668822000&amp;item_id=39288530890&amp;user_tag=337186816&amp;old_quantity=981&amp;zhichong=true&amp;sold_total_num=16&amp;seller_num_id=590869560&amp;dk=0&amp;title=%B4%F3%C0%ED%D5%FB%BF%E9%B6%FC%BF%E9%B0%D7%D7%E5%C4%EA%B8%E2%C7%D0%CB%BF%C7%D0%C6%AC%B3%B4%B2%CB%D4%F5%C3%B4%B3%D4%B6%BC%BF%C9%D2%D4700%BF%CB%D7%B0&amp;sbn=6692a72d58990313fd15e0585bf99687&amp;isTKA=false&amp;msc=1</t>
  </si>
  <si>
    <t>http://detailskip.taobao.com/json/show_buyer_list.htm?step=false&amp;bid_page=1&amp;page_size=15&amp;item_type=b&amp;ends=1422274113000&amp;starts=1421669313000&amp;item_id=42840014688&amp;user_tag=270274560&amp;old_quantity=66&amp;zhichong=true&amp;sold_total_num=16&amp;seller_num_id=1889705850&amp;dk=0&amp;title=%C4%EA%B8%E2%B4%BF%CA%D6%B9%A4%C4%EA%B8%E2%CB%AE%C4%A5%C4%EA%B8%E2%D6%EE%F4%DF%D1%F4%B4%BA%C4%EA%B8%E2%B7%BB%C2%E9%F4%D9%C4%EA%B8%E2%C6%AC%CF%E3%BB%AC%C8%ED%C5%B4%C4%EA%B8%E2%CC%F5&amp;sbn=1cebced8703a075fc214f68dc572bb81&amp;isTKA=false&amp;msc=1</t>
  </si>
  <si>
    <t>http://detailskip.taobao.com/json/show_buyer_list.htm?step=false&amp;bid_page=1&amp;page_size=15&amp;item_type=b&amp;ends=1422274124000&amp;starts=1421669324000&amp;item_id=37951254428&amp;user_tag=336596992&amp;old_quantity=2999&amp;zhichong=true&amp;sold_total_num=16&amp;seller_num_id=429443829&amp;dk=0&amp;title=%B8%D3%DB%B6%CC%D8%B2%FA%CB%AE%BE%D5%D7%D3%F4%CE+%CB%AE%BD%E6%D7%D3%F4%CE+%C7%E5%C3%F7%B9%FB+%C3%D7%F4%CE%D5%E6%BF%D5%B0%FC%D7%B0&amp;sbn=1b745eb807099332f2cc1ab4ba84d51d&amp;isTKA=false&amp;msc=1</t>
  </si>
  <si>
    <t>http://detailskip.taobao.com/json/show_buyer_list.htm?step=false&amp;bid_page=1&amp;page_size=15&amp;item_type=b&amp;ends=1422274383000&amp;starts=1421669583000&amp;item_id=36919270147&amp;user_tag=341643264&amp;old_quantity=15820&amp;zhichong=true&amp;sold_total_num=16&amp;seller_num_id=1677185913&amp;dk=0&amp;title=%5B%D5%F2%B5%EA%D6%AE%B1%A6%5D%C4%FE%B2%A8%BA%DA%C3%D7%CB%AE%C4%A5%C4%EA%B8%E2+%B4%C8%B3%C7%C4%EA%B8%E2+%D5%E6%BF%D5%B0%FC%D7%B0%C4%EA%B8%E2+%B5%B1%CC%EC%B7%A2%BB%F5&amp;sbn=6893d416963455cd143f05685c5290d5&amp;isTKA=false&amp;msc=1</t>
  </si>
  <si>
    <t>http://detailskip.taobao.com/json/show_buyer_list.htm?step=false&amp;bid_page=1&amp;page_size=15&amp;item_type=b&amp;ends=1422274408000&amp;starts=1421669608000&amp;item_id=37061060659&amp;user_tag=269553664&amp;old_quantity=20000&amp;zhichong=true&amp;sold_total_num=16&amp;seller_num_id=206607468&amp;dk=0&amp;title=%D5%FD%D7%DA%C4%FE%B2%A8%CB%AE%C4%A5%C4%EA%B8%E2%CF%D6%D7%F6%CF%D6%C2%F4+%C9%E0%BC%E2%C9%CF%B5%C4%D6%D0%B9%FA%C3%C0%CA%B3+%D5%E3%BD%AD%C4%FE%B2%A8%CC%D8%B2%FA%2F%B0%FC%D3%CA&amp;sbn=bce14e348a90cadd99a14c0448e7c4dc&amp;isTKA=false&amp;msc=1</t>
  </si>
  <si>
    <t>http://detailskip.taobao.com/json/show_buyer_list.htm?step=false&amp;bid_page=1&amp;page_size=15&amp;item_type=b&amp;ends=1422274747000&amp;starts=1421669947000&amp;item_id=43149038698&amp;user_tag=269488128&amp;old_quantity=998&amp;zhichong=true&amp;sold_total_num=16&amp;seller_num_id=378658997&amp;dk=0&amp;title=%A1%BE%D9%AF%D6%AE%D3%C6%C6%B7%A1%BF%D5%A8%C4%EA%B8%E2%B8%C9%2F%C4%EA%B8%E2%C5%D6+%C5%A9%BC%D2%D7%D4%D6%C6+%D0%DD%CF%D0%C1%E3%CA%B3+%D6%EE%F4%DF%CC%D8%B2%FA+125g&amp;sbn=9b13f22993a6372c3d666597934a26e1&amp;isTKA=false&amp;msc=1</t>
  </si>
  <si>
    <t>http://detailskip.taobao.com/json/show_buyer_list.htm?step=false&amp;bid_page=1&amp;page_size=15&amp;item_type=b&amp;ends=1422275047000&amp;starts=1421670247000&amp;item_id=43269304437&amp;user_tag=336596992&amp;old_quantity=200&amp;zhichong=true&amp;sold_total_num=16&amp;seller_num_id=2207536045&amp;dk=0&amp;title=%A1%B8%CD%C1%B5%D8%D6%AE%B8%E8%A1%B9%2F%D6%EE%F4%DF%C4%EA%B8%E2%C8%FD%BD%EF%2F%D3%D0%BB%FA%B6%AB%B1%B1%B4%F3%C3%D7%D6%C6%D7%F7%B0%FC%D3%CA&amp;sbn=f253d866ab57059680e97185e4620b02&amp;isTKA=false&amp;msc=1</t>
  </si>
  <si>
    <t>http://detailskip.taobao.com/json/show_buyer_list.htm?step=false&amp;bid_page=1&amp;page_size=15&amp;item_type=b&amp;ends=1422275066000&amp;starts=1421670266000&amp;item_id=39170362207&amp;user_tag=270340096&amp;old_quantity=8955&amp;zhichong=true&amp;sold_total_num=16&amp;seller_num_id=1817675753&amp;dk=0&amp;title=%C8%D5%B1%BE%C4%EA%B8%E2+%BD%F8%BF%DA%C7%D0%B1%FD+%C9%D5%BF%BE%D3%C3+%BB%A8%B8%A3%C4%EA%B8%E2+%B8%A3%A4%D5%A4%AF%EF%9E+100%25%B4%BF%C3%D7%B6%CF%BB%F5&amp;sbn=f7468d817743856f84116b26d4154345&amp;isTKA=false&amp;msc=1</t>
  </si>
  <si>
    <t>http://detailskip.taobao.com/json/show_buyer_list.htm?step=false&amp;bid_page=1&amp;page_size=15&amp;item_type=b&amp;ends=1422275324000&amp;starts=1421670524000&amp;item_id=20838359379&amp;user_tag=270274560&amp;old_quantity=5070&amp;zhichong=true&amp;sold_total_num=16&amp;seller_num_id=1681360881&amp;dk=0&amp;title=%BA%AB%B9%FA%B3%B4%C4%EA%B8%E2%2F%BA%AB%B9%FA%B3%B4%C3%D7%CC%F5%2F%C0%B1%B3%B4%C4%EA%B8%E2400G%D5%E6%BF%D5%B0%FC%D7%B0&amp;sbn=88ddd65ba642a7432bae204a4c1fe305&amp;isTKA=false&amp;msc=1</t>
  </si>
  <si>
    <t>http://detailskip.taobao.com/json/show_buyer_list.htm?step=false&amp;bid_page=1&amp;page_size=15&amp;item_type=b&amp;ends=1422275955000&amp;starts=1421671155000&amp;item_id=26547724950&amp;user_tag=270340096&amp;old_quantity=9985&amp;zhichong=true&amp;sold_total_num=16&amp;seller_num_id=1675589544&amp;dk=0&amp;title=%D4%C6%C4%CF%CC%D8%B2%FA%C3%C0%CA%B3%D4%C6%C4%CF%CA%AE%B0%CB%B9%D6%B4%F3%BE%C8%BC%DD+%D5%E6%BF%D5%F4%CE%F4%CE%B6%FC%BF%E9%C4%EA%B8%E2950%BF%CB%B3%B4%B6%FC%BF%E9%CC%D8%BC%DB&amp;sbn=0c81dfa2a2b171d8cbbc07b1112cfe2d&amp;isTKA=false&amp;msc=1</t>
  </si>
  <si>
    <t>http://detailskip.taobao.com/json/show_buyer_list.htm?step=false&amp;bid_page=1&amp;page_size=15&amp;item_type=b&amp;ends=1422276671000&amp;starts=1421671871000&amp;item_id=41929611366&amp;user_tag=404582400&amp;old_quantity=88&amp;zhichong=true&amp;sold_total_num=16&amp;seller_num_id=1728425318&amp;dk=0&amp;title=%A1%BE%D5%AC%D6%AA%CF%CA%A1%BF%BA%AB%B9%FA%D0%C2%C6%B7%2F%D6%A5%CA%BF%BC%D0%D0%C4%C4%EA%B8%E2%2F%D6%A5%CA%BF%BC%D0%D0%C4%C3%D7%CC%F5%2F%C4%EA%B8%E2%BB%F0%B9%F8500%B7%D6%D7%B0&amp;sbn=21acc9afe6a16a1cb6105e4945f86653&amp;isTKA=false&amp;msc=1</t>
  </si>
  <si>
    <t>http://detailskip.taobao.com/json/show_buyer_list.htm?step=false&amp;bid_page=1&amp;page_size=15&amp;item_type=b&amp;ends=1422276876000&amp;starts=1421672076000&amp;item_id=42696890927&amp;user_tag=337383424&amp;old_quantity=4387&amp;zhichong=true&amp;sold_total_num=16&amp;seller_num_id=832055825&amp;dk=0&amp;title=%BA%FE%C4%CF%B3%A3%B5%C2%CC%D8%B2%FA%C4%EA%BB%F5%F4%D9%F4%CE%D0%C2%CF%CA%CB%AE%C4%A5%B8%C9%CA%D6%B9%A4%C4%EA%B8%E2%C6%AC%C7%D0%C6%AC%BB%F0%B9%F8%C4%EA%B8%E2%C6%AC%B7%C7%B0%FC%D3%CA&amp;sbn=563c4340021f12f5504a789a83ba6b7e&amp;isTKA=false&amp;msc=1</t>
  </si>
  <si>
    <t>http://detailskip.taobao.com/json/show_buyer_list.htm?step=false&amp;bid_page=1&amp;page_size=15&amp;item_type=b&amp;ends=1422277064000&amp;starts=1421672264000&amp;item_id=42888848424&amp;user_tag=270094338&amp;old_quantity=5000&amp;zhichong=true&amp;sold_total_num=16&amp;seller_num_id=475750434&amp;dk=0&amp;title=%A1%BE%D6%EE%F4%DF%CC%D8%B2%FA%A1%BF%CB%AE%C4%A5%C4%EA%B8%E2%CA%D6%B9%A4%B3%B4%C4%EA%B8%E2%C4%EA%B8%E2%CC%F5%C5%B4%C3%D7%D0%C2%D7%F6%BA%AB%B9%FA%C4%EA%B8%E21500g&amp;sbn=36c1c3b8ce17d986160194128c9139bf&amp;isTKA=false&amp;msc=1</t>
  </si>
  <si>
    <t>http://detailskip.taobao.com/json/show_buyer_list.htm?step=false&amp;bid_page=1&amp;page_size=15&amp;item_type=b&amp;ends=1422277192000&amp;starts=1421672392000&amp;item_id=17042125710&amp;user_tag=404058114&amp;old_quantity=9852&amp;zhichong=true&amp;sold_total_num=16&amp;seller_num_id=150053016&amp;dk=0&amp;title=%C9%E0%BC%E2%C9%CF%C3%C0%CA%B3+%B4%AB%CD%B3%CA%D6%B9%A4%B3%E7%C3%F7%B8%E2+%C4%EA%B8%E2+%F4%D9%F4%CE+%C5%B4%C3%D7%B8%E2%285.3%BD%EF%BC%D3%C1%CF%29%C4%EA%BB%F5&amp;sbn=112b897783e7318eb0131af0479404a1&amp;isTKA=false&amp;msc=1</t>
  </si>
  <si>
    <t>http://detailskip.taobao.com/json/show_buyer_list.htm?step=false&amp;bid_page=1&amp;page_size=15&amp;item_type=b&amp;ends=1422277242000&amp;starts=1421672442000&amp;item_id=41820973822&amp;user_tag=475623424&amp;old_quantity=287&amp;zhichong=true&amp;sold_total_num=16&amp;seller_num_id=1031638566&amp;dk=0&amp;title=%CC%EC%CC%EC%CC%D8%BC%DB+%BD%AD%CE%F7%CC%D8%B2%FA%B8%D3%D6%DD%BB%C6%D4%AA%C3%D7%B9%FB%D6%A5%CA%BF%B3%B4%C4%EA%B8%E2%CC%F5%B8%D3%C4%CF%BB%C6%C4%EA%C3%D7%BC%40%F4%D9%F4%CE5%BD%EF&amp;sbn=e844180d0a8f71704a367d61610ba740&amp;isTKA=false&amp;msc=1</t>
  </si>
  <si>
    <t>http://detailskip.taobao.com/json/show_buyer_list.htm?step=false&amp;bid_page=1&amp;page_size=15&amp;item_type=b&amp;ends=1422277841000&amp;starts=1421673041000&amp;item_id=43104605618&amp;user_tag=337203200&amp;old_quantity=9844&amp;zhichong=true&amp;sold_total_num=16&amp;seller_num_id=57555662&amp;dk=0&amp;title=%BA%FE%B1%B1%CC%D8%B2%FA%C4%EA%BB%F5+%D5%FD%D7%DA%C5%A9%BC%D2%CB%AE%C4%A5%CA%D6%B9%A4%B0%D7%C4%EA%B8%E2+%BB%F0%B9%F8%C5%E4%C1%CF%D5%E6%BF%D5%B0%FC%D7%B0%D0%C2%CF%CA%CA%B3%C6%B7&amp;sbn=6f0baa1c50c34859a38d1238005a88d8&amp;isTKA=false&amp;msc=1</t>
  </si>
  <si>
    <t>http://detailskip.taobao.com/json/show_buyer_list.htm?step=false&amp;bid_page=1&amp;page_size=15&amp;item_type=b&amp;ends=1422278058000&amp;starts=1421673258000&amp;item_id=39659007932&amp;user_tag=274542592&amp;old_quantity=20875&amp;zhichong=true&amp;sold_total_num=16&amp;seller_num_id=1944161663&amp;dk=0&amp;title=%5B%C4%FE%B2%A8%CC%D8%B2%FA%5D%D2%E5%C3%AF%B9%F0%BB%A8%CC%C7%C4%EA%B8%E2%CC%F0%C4%EA%B8%E2%D5%E6%BF%D5%C4%EA%B8%E2%BE%AB%D6%C6%D0%A1%B5%E3%D0%C4&amp;sbn=af19651cf55f6476dc383c7a84456fd6&amp;isTKA=false&amp;msc=1</t>
  </si>
  <si>
    <t>http://detailskip.taobao.com/json/show_buyer_list.htm?step=false&amp;bid_page=1&amp;page_size=15&amp;item_type=b&amp;ends=1422278146000&amp;starts=1421673346000&amp;item_id=8783122972&amp;user_tag=1118208&amp;old_quantity=939&amp;zhichong=true&amp;sold_total_num=16&amp;seller_num_id=299846155&amp;dk=0&amp;title=%BA%AB%B9%FA%C1%CF%C0%ED%D1%D3%B1%DF%B3%AF%D7%E5%B7%E7%CE%B6%B4%BF%CA%D6%B9%A4%C4%EA%B8%E2%CC%F5%B4%F2%B8%E2%CC%F5+%C0%B1%B3%B4%C4%EA%B8%E2%D7%A8%D3%C3%C5%FA%B7%A2%C1%ED%D2%E9&amp;sbn=a63613dd52e4dccef17ad145c166e1ed&amp;isTKA=false&amp;msc=1</t>
  </si>
  <si>
    <t>http://detailskip.taobao.com/json/show_buyer_list.htm?step=false&amp;bid_page=1&amp;page_size=15&amp;item_type=b&amp;ends=1422278236000&amp;starts=1421673436000&amp;item_id=43321050869&amp;user_tag=475885568&amp;old_quantity=500&amp;zhichong=true&amp;sold_total_num=16&amp;seller_num_id=1963279197&amp;dk=0&amp;title=%A1%BE%B9%F0%BB%A8%C4%EA%B8%E2%A1%BF+%C4%FE%B2%A8%B4%C8%B3%C7%CA%D6%B9%A4%B2%CA%C9%AB%CB%AE%C4%A5+%C5%A9%BC%D2%C9%A2%D7%B0+%B5%B1%CC%EC%CF%D6%D7%F6+5%BC%FE%B0%FC%D3%CA&amp;sbn=7551c2f8d860bdc94c73ef590dfce72a&amp;isTKA=false&amp;msc=1</t>
  </si>
  <si>
    <t>http://detailskip.taobao.com/json/show_buyer_list.htm?step=false&amp;bid_page=1&amp;page_size=15&amp;item_type=b&amp;ends=1422279023000&amp;starts=1421674223000&amp;item_id=41856982421&amp;user_tag=471666688&amp;old_quantity=29990&amp;zhichong=true&amp;sold_total_num=16&amp;seller_num_id=2015653783&amp;dk=0&amp;title=%D5%E3%BD%AD%C4%EA%B8%E2+%BA%EC%CC%C7%C4%EA%B8%E2+%C5%A9%BC%D2%C5%B4%C3%D7%CA%D6%B9%A4%C4%EA%B8%E2+%C4%EA%C4%EA%B8%DF%C5%B4%C3%D7%F4%D9%F4%CE3*250g%B0%FC%D3%CA&amp;sbn=7dc50f2a4ef21613bacff08ad25a226d&amp;isTKA=false&amp;msc=1</t>
  </si>
  <si>
    <t>http://detailskip.taobao.com/json/show_buyer_list.htm?step=false&amp;bid_page=1&amp;page_size=15&amp;item_type=b&amp;ends=1422279057000&amp;starts=1421674257000&amp;item_id=36158265288&amp;user_tag=470814720&amp;old_quantity=973&amp;zhichong=true&amp;sold_total_num=16&amp;seller_num_id=91117586&amp;dk=0&amp;title=%C3%AB%BC%D2%D0%A1%D4%BA%CC%D8%C9%AB%C4%EA%B8%E2+%CA%D6%B9%A4%CB%AE%C4%A5%C5%B4%C3%D7%C4%EA%B8%E2+%BB%F0%B9%F8%CA%B3%B2%C4+%CA%D6%B4%F2%B8%E2%C1%E3%CA%B3%CC%D8%B2%FA&amp;sbn=064d8362f58e0298d9980518bb0ac5cf&amp;isTKA=false&amp;msc=1</t>
  </si>
  <si>
    <t>http://detailskip.taobao.com/json/show_buyer_list.htm?step=false&amp;bid_page=1&amp;page_size=15&amp;item_type=b&amp;ends=1422279104000&amp;starts=1421674304000&amp;item_id=43220514290&amp;user_tag=337137664&amp;old_quantity=9854&amp;zhichong=true&amp;sold_total_num=16&amp;seller_num_id=59672751&amp;dk=0&amp;title=%B6%AB%B1%B1%D5%FD%D7%DA%D5%B3%B1%FD+%D5%B3%BB%F0%C9%D7+8%BD%EF%B0%FC%D3%CA&amp;sbn=36b37f8f6c1580030858ceb0ef90c956&amp;isTKA=false&amp;msc=1</t>
  </si>
  <si>
    <t>http://detailskip.taobao.com/json/show_buyer_list.htm?step=false&amp;bid_page=1&amp;page_size=15&amp;item_type=b&amp;ends=1422279448000&amp;starts=1421674648000&amp;item_id=42315169743&amp;user_tag=471076880&amp;old_quantity=3247&amp;zhichong=true&amp;sold_total_num=16&amp;seller_num_id=61682829&amp;dk=0&amp;title=%D4%C6%C4%CF%CC%D8%B2%FA%C3%C0%CA%B3+%CC%DA%B3%E5%B3%B4%B6%FC%BF%E9+%BB%E1%B7%E1%B4%FC%D7%B0%B6%FC%BF%E9%C6%AC400%BF%CB+%CF%CA%CF%E3%BF%C9%BF%DA%D3%CD%B6%F8%B2%BB%C4%E5&amp;sbn=b45ea272c9c3357de2dcd938f990a77c&amp;isTKA=false&amp;msc=1</t>
  </si>
  <si>
    <t>http://detailskip.taobao.com/json/show_buyer_list.htm?step=false&amp;bid_page=1&amp;page_size=15&amp;item_type=b&amp;ends=1422279756000&amp;starts=1421674956000&amp;item_id=42698078763&amp;user_tag=269488128&amp;old_quantity=9895&amp;zhichong=true&amp;sold_total_num=16&amp;seller_num_id=697672599&amp;dk=0&amp;title=%B0%FC%D3%CA+%C4%EA%B8%E2%D6%AE%BC%D2+%D5%FD%D7%DA%BA%AB%CA%BD%B6%E0%B2%CA+%D6%A5%CA%BF%C4%EA%B8%E2+%BA%AB%CA%BD%BB%F0%B9%F8%BC%D0%D0%C4%C4%EA%B8%E2+%B3%B4%C4%EA%B8%E2&amp;sbn=4c26c081306b9d72c218d58de0d4cd24&amp;isTKA=false&amp;msc=1</t>
  </si>
  <si>
    <t>http://detailskip.taobao.com/json/show_buyer_list.htm?step=false&amp;bid_page=1&amp;page_size=15&amp;item_type=b&amp;ends=1422279867000&amp;starts=1421675067000&amp;item_id=3393257716&amp;user_tag=270077952&amp;old_quantity=2927&amp;zhichong=true&amp;sold_total_num=16&amp;seller_num_id=249112442&amp;dk=0&amp;title=%C3%EB%C9%B1%C2%FA%B0%D9%B0%FC%D3%CA%BD%AD%CE%F7%CC%D8%B2%FA%2F%C2%CC%C9%AB%CA%B3%C6%B7%2F%C4%EA%B8%E2%CC%F5%2F%D1%EF%B8%E2%BA%AB%B9%FA%B3%B4%C4%EA%B8%E2%2F%C3%D7%B8%E2%D0%C2%CF%CA&amp;sbn=f2632a4330490bf54480866c321eef7c&amp;isTKA=false&amp;msc=1</t>
  </si>
  <si>
    <t>http://detailskip.taobao.com/json/show_buyer_list.htm?step=false&amp;bid_page=1&amp;page_size=15&amp;item_type=b&amp;ends=1422280800000&amp;starts=1421676000000&amp;item_id=41430918106&amp;user_tag=269750272&amp;old_quantity=11452&amp;zhichong=true&amp;sold_total_num=16&amp;seller_num_id=693353906&amp;dk=0&amp;title=%D5%E3%BD%AD%C0%CF%D7%D6%BA%C5+%C9%C6%D5%F4%B7%BB%BA%EC%CC%C7%B8%E2+%B7%A2%B8%E2+%D5%F4%C8%C8%CF%C2%BE%CD%BF%C9%CA%B3%D3%C3+%B5%CD%BC%DB%B4%D9%CF%FA&amp;sbn=ca81b02b335efeef29a4a8409f8f9630&amp;isTKA=false&amp;msc=1</t>
  </si>
  <si>
    <t>http://detailskip.taobao.com/json/show_buyer_list.htm?step=false&amp;bid_page=1&amp;page_size=15&amp;item_type=b&amp;ends=1422281208000&amp;starts=1421676408000&amp;item_id=43255125119&amp;user_tag=270274560&amp;old_quantity=500&amp;zhichong=true&amp;sold_total_num=16&amp;seller_num_id=1576149606&amp;dk=0&amp;title=%D5%FD%D7%DA%CC%D8%C9%AB%CA%D6%B9%A4%CC%A8%D6%DD%CE%C2%C1%EB%C4%EA%B8%E2+%B9%FD%C4%EA%B8%E2+%CD%ED%C3%D7%B8%E2+%CB%AE%BD%FE%B8%E2+%B0%D7%C4%EA%B8%E2%CB%AE%C4%A5%C4%EA%B8%E2&amp;sbn=5d852cfb9d39c66b9dbc77026b198c76&amp;isTKA=false&amp;msc=1</t>
  </si>
  <si>
    <t>http://detailskip.taobao.com/json/show_buyer_list.htm?step=false&amp;bid_page=1&amp;page_size=15&amp;item_type=b&amp;ends=1422281263000&amp;starts=1421676463000&amp;item_id=42437857383&amp;user_tag=270012416&amp;old_quantity=10000&amp;zhichong=true&amp;sold_total_num=16&amp;seller_num_id=570836937&amp;dk=0&amp;title=%C9%A2%D7%B0%C5%B4%C3%D7%C4%EA%B8%E2%A3%AC%CA%CA%BA%CF%B3%B4%BC%E5%A3%AC%B1%C8%C4%FE%B2%A8%CB%AE%C4%A5%C4%EA%B8%E2%B8%FC%D4%DE%A3%AC%C9%E0%BC%E2%C9%CF%B5%C4%D6%D0%B9%FA%C3%C0%CA%B3&amp;sbn=ff217ae0d794709f8b603b20264ad20e&amp;isTKA=false&amp;msc=1</t>
  </si>
  <si>
    <t>http://detailskip.taobao.com/json/show_buyer_list.htm?step=false&amp;bid_page=1&amp;page_size=15&amp;item_type=b&amp;ends=1422282516000&amp;starts=1421677716000&amp;item_id=36726095264&amp;user_tag=336859136&amp;old_quantity=6640&amp;zhichong=true&amp;sold_total_num=16&amp;seller_num_id=207557550&amp;dk=0&amp;title=%B3%B4%C4%EA%B8%E2%2F%CA%D6%B9%A4%B4%F2%B8%E2%CC%F5%2F%C5%B4%C3%D7%CC%F5%2F%D1%D3%B1%DF%CC%D8%B2%FA%2F%D4%F9%B3%B4%C4%EA%B8%E2%C0%B1%BD%B4%2F250%BF%CB&amp;sbn=a53cb19952d0861d9cb78b2a7c798bb0&amp;isTKA=false&amp;msc=1</t>
  </si>
  <si>
    <t>http://detailskip.taobao.com/json/show_buyer_list.htm?step=false&amp;bid_page=1&amp;page_size=15&amp;item_type=b&amp;ends=1422282616000&amp;starts=1421677816000&amp;item_id=36619547079&amp;user_tag=270012432&amp;old_quantity=77&amp;zhichong=true&amp;sold_total_num=16&amp;seller_num_id=52453152&amp;dk=0&amp;title=%B6%AB%B1%B1%D5%B3%B6%B9%B0%FC%BA%DA%C1%FA%BD%AD%BA%AE%B5%D8%BA%DA%CD%C1%B4%BF%C5%A9%BC%D2%CA%D6%B9%A4%D6%C6%D7%F7%B2%BB%BA%C3%B3%D4%C8%AB%B6%EE%CD%CB%BF%EE%B2%BB%D3%C3%CD%CB%BB%F5&amp;sbn=b0643daaf0d37c80da9f8dcbd43f4be6&amp;isTKA=false&amp;msc=1</t>
  </si>
  <si>
    <t>http://detailskip.taobao.com/json/show_buyer_list.htm?step=false&amp;bid_page=1&amp;page_size=15&amp;item_type=b&amp;ends=1422282933000&amp;starts=1421678133000&amp;item_id=43010957954&amp;user_tag=270012432&amp;old_quantity=100&amp;zhichong=true&amp;sold_total_num=16&amp;seller_num_id=12723373&amp;dk=0&amp;title=%D0%C7%C9%D0%C8%CB%C6%F8%C3%C0%CA%B3%CD%C6%BC%F6+%C9%CF%BA%A3%CC%D8%C9%AB%D0%A1%B3%D4+%C5%B4%CE%F0%C5%B4%B4%AB%CD%B3%CF%CC%CE%B6%B4%D0%BB%A8%C4%EA%B8%E2500%BF%CB&amp;sbn=334e42c6e1f547047c0d94e14b1a95e1&amp;isTKA=false&amp;msc=1</t>
  </si>
  <si>
    <t>http://detailskip.taobao.com/json/show_buyer_list.htm?step=false&amp;bid_page=1&amp;page_size=15&amp;item_type=b&amp;ends=1422284759000&amp;starts=1421679959000&amp;item_id=43156460144&amp;user_tag=68489216&amp;old_quantity=46566&amp;zhichong=true&amp;sold_total_num=16&amp;seller_num_id=62011961&amp;dk=0&amp;title=%B3%F6%BF%DA%BA%AB%B9%FA%D6%A5%CA%BF%C4%EA%B8%E2%CC%F5%BF%E9500g+%BA%AB%CA%BD%D6%A5%D0%C4%C0%AD%CB%BF%C4%EA%B8%E2%BB%F0%B9%F8%C4%CC%C0%D2%C4%EA%B8%E2+%BA%DC%BA%C3%B3%D4&amp;sbn=f6afce03536c9040a57dac33a8a9d35b&amp;isTKA=false&amp;msc=1</t>
  </si>
  <si>
    <t>http://detailskip.taobao.com/json/show_buyer_list.htm?step=false&amp;bid_page=1&amp;page_size=15&amp;item_type=b&amp;ends=1422285133000&amp;starts=1421680333000&amp;item_id=43201059466&amp;user_tag=273747968&amp;old_quantity=100&amp;zhichong=true&amp;sold_total_num=16&amp;seller_num_id=87988103&amp;dk=0&amp;title=%BA%AB%B9%FA%D5%FD%C6%B7%D6%A5%CA%BF%C4%EA%B8%E2+%C9%A2%D7%B0%D7%CF%CA%ED%C4%EA%B8%E2500%BF%CB+%B5%D8%B9%CF%BC%D0%D0%C4+%BC%D0%D0%C4%C4%EA%B8%E2+%C0%E4%B6%B3&amp;sbn=7dade74424252307d74821762996972b&amp;isTKA=false&amp;msc=1</t>
  </si>
  <si>
    <t>http://detailskip.taobao.com/json/show_buyer_list.htm?step=false&amp;bid_page=1&amp;page_size=15&amp;item_type=b&amp;ends=1422285274000&amp;starts=1421680474000&amp;item_id=40309503454&amp;user_tag=270012416&amp;old_quantity=10000&amp;zhichong=true&amp;sold_total_num=16&amp;seller_num_id=347968992&amp;dk=0&amp;title=%D3%EA%C8%F3+400%BF%CB%BB%F0%B9%F8%C4%EA%B8%E2+%CC%F5%D7%B4%C4%EA%B8%E2+%C4%FE%B2%A8%B7%E7%CE%B6%2C%B2%BB%BF%C9%D3%CD%D5%A8%A1%A3&amp;sbn=eceff1bfda1c5819dad1d940269ed246&amp;isTKA=false&amp;msc=1</t>
  </si>
  <si>
    <t>http://detailskip.taobao.com/json/show_buyer_list.htm?step=false&amp;bid_page=1&amp;page_size=15&amp;item_type=b&amp;ends=1422285511000&amp;starts=1421680711000&amp;item_id=42454784996&amp;user_tag=274010112&amp;old_quantity=94&amp;zhichong=true&amp;sold_total_num=16&amp;seller_num_id=762327205&amp;dk=0&amp;title=%C2%DC%B2%B7%F4%CE%B9%A7%B3%C7%D3%CD%B2%E8%D0%A1%B3%D4%F4%CE%F4%CE%C4%EA%B8%E2%B9%F0%C1%D6%CC%D8%C9%AB%D0%A1%B3%D4%D5%E6%BF%D5%B4%FC%B4%F2%B0%FC&amp;sbn=316f276e44636aa448ef4a0c719be843&amp;isTKA=false&amp;msc=1</t>
  </si>
  <si>
    <t>http://detailskip.taobao.com/json/show_buyer_list.htm?step=false&amp;bid_page=1&amp;page_size=15&amp;item_type=b&amp;ends=1422285595000&amp;starts=1421680795000&amp;item_id=43372440786&amp;user_tag=269488128&amp;old_quantity=1000&amp;zhichong=true&amp;sold_total_num=16&amp;seller_num_id=2059128061&amp;dk=0&amp;title=%B0%FC%D3%CA+%BA%AB%CA%BD%D6%A5%CA%BF%C4%EA%B8%E2%C0%AD%CB%BF1000g%BA%AB%B9%FA%B3%B4%C4%EA%B8%E2%B2%BF%B6%D3%BB%F0%B9%F8%D6%A5%CA%BF%C4%EA%B8%E2%B7%B9%B5%EA%C5%FA%B7%A2&amp;sbn=42dc2cf0576410de1bb8da7d19c52234&amp;isTKA=false&amp;msc=1</t>
  </si>
  <si>
    <t>http://detailskip.taobao.com/json/show_buyer_list.htm?step=false&amp;bid_page=1&amp;page_size=15&amp;item_type=b&amp;ends=1422285752000&amp;starts=1421680952000&amp;item_id=42272786201&amp;user_tag=270012416&amp;old_quantity=5000&amp;zhichong=true&amp;sold_total_num=16&amp;seller_num_id=773524372&amp;dk=0&amp;title=%D4%C6%C4%CF%CC%D8%B2%FA+%C3%C9%D7%D4%B4%AB%CD%B3%C4%EA%B8%E2+%C3%C9%D7%D4%F4%D9%F4%CE+485%BF%CB%D5%E6%BF%D5%B0%FC%D7%B0+3%B8%F6%B6%E0%CA%A1%B0%FC%D3%CA&amp;sbn=cd5ac4fbefcc1db8e34f225cb67b67e2&amp;isTKA=false&amp;msc=1</t>
  </si>
  <si>
    <t>http://detailskip.taobao.com/json/show_buyer_list.htm?step=false&amp;bid_page=1&amp;page_size=15&amp;item_type=b&amp;ends=1422286351000&amp;starts=1421681551000&amp;item_id=41647903410&amp;user_tag=270012416&amp;old_quantity=5000&amp;zhichong=true&amp;sold_total_num=16&amp;seller_num_id=890323028&amp;dk=0&amp;title=%C7%E5%D5%E6%C1%B9%B9%FB+%B0%EC%B9%AB%CA%D2%C1%E3%CA%B3%D0%A1%B3%D4%CB%AE%C4%A5%B4%BF%CA%D6%B9%A4%CF%E3%BB%AC%C8%ED%C5%B4+%C8%AB%B3%A1%C2%FA58%D4%AA14%CA%A1%B0%FC%D3%CA&amp;sbn=44803a182a225c10b6e383301fc88bd2&amp;isTKA=false&amp;msc=1</t>
  </si>
  <si>
    <t>http://detailskip.taobao.com/json/show_buyer_list.htm?step=false&amp;bid_page=1&amp;page_size=15&amp;item_type=b&amp;ends=1422289838000&amp;starts=1421685038000&amp;item_id=43089167019&amp;user_tag=1576962&amp;old_quantity=9000&amp;zhichong=true&amp;sold_total_num=16&amp;seller_num_id=18237321&amp;dk=0&amp;title=%D2%BB%D7%E9%B0%FC%D3%CA+%CE%E5%D6%D6%BF%DA%CE%B6+%BA%A3%C4%FE%CC%D8%B2%FA%BA%A3%C4%FE%CA%D6%B9%A4%C5%B4%C3%D7%C4%EA%B8%E2+%BA%DA%C3%D7%C4%EA%B8%E2%B9%F0%BB%A8%C4%EA%B8%E2&amp;sbn=ba15df71d51adb3829529bfba6c06451&amp;isTKA=false&amp;msc=1</t>
  </si>
  <si>
    <t>http://detailskip.taobao.com/json/show_buyer_list.htm?step=false&amp;bid_page=1&amp;page_size=15&amp;item_type=b&amp;ends=1422292061000&amp;starts=1421687261000&amp;item_id=41982125260&amp;user_tag=269488128&amp;old_quantity=1000&amp;zhichong=true&amp;sold_total_num=16&amp;seller_num_id=82428720&amp;dk=0&amp;title=%C4%FE%B2%A8%CF%BA%C0%AF%2F%C0%B0%C4%EA%B8%E2+%B0%AC%C7%E0%C4%EA%B8%E2%CC%F5+%D5%E6%BF%D5+%CA%A4%D3%E1%BC%D2+%B4%C8%B3%C7%C4%EA%B8%E2+%C4%FE%B2%A8%CC%D8%B2%FA%B0%FC%D3%CA&amp;sbn=b6404570dd23a8e4b715a1a13d58d44d&amp;isTKA=false&amp;msc=1</t>
  </si>
  <si>
    <t>http://detailskip.taobao.com/json/show_buyer_list.htm?step=false&amp;bid_page=1&amp;page_size=15&amp;item_type=b&amp;ends=1422318049000&amp;starts=1421713249000&amp;item_id=17396117135&amp;user_tag=337186816&amp;old_quantity=573&amp;zhichong=true&amp;sold_total_num=16&amp;seller_num_id=540029907&amp;dk=0&amp;title=%D5%E3%BD%AD%C0%F6%CB%AE%C1%FA%C8%AA%CC%D8%B2%FA%D5%FD%D7%DA%CB%C9%CB%C9%CB%AE%C4%A5%C4%EA%B8%E2%CA%D6%B9%A4%C4%EA%B8%E2%D5%E6%BF%D5%C8%FD%D6%A7%B0%FC%D7%B0%2F450%BF%CB&amp;sbn=f330b97e63235bea29b276e32a6cb9b3&amp;isTKA=false&amp;msc=1</t>
  </si>
  <si>
    <t>http://detailskip.taobao.com/json/show_buyer_list.htm?step=false&amp;bid_page=1&amp;page_size=15&amp;item_type=b&amp;ends=1422319476000&amp;starts=1421714676000&amp;item_id=38614139608&amp;user_tag=336924672&amp;old_quantity=96&amp;zhichong=true&amp;sold_total_num=16&amp;seller_num_id=697393103&amp;dk=0&amp;title=%BA%FE%C4%CF%CF%E6%CE%F7%CD%C1%CC%D8%B2%FA%B4%BF%CA%D6%B9%A4%C5%B4%C3%D7%C4%EA%F4%CE%F4%CE%F4%D9%F4%CE%C4%EA%B8%E2%B4%F2%B8%E2%C4%EA%BB%F5%D0%A1%B3%D4&amp;sbn=220c31039a497a334e0b1b2c61b996ec&amp;isTKA=false&amp;msc=1</t>
  </si>
  <si>
    <t>http://detailskip.taobao.com/json/show_buyer_list.htm?step=false&amp;bid_page=1&amp;page_size=15&amp;item_type=b&amp;ends=1422320148000&amp;starts=1421715348000&amp;item_id=40217255595&amp;user_tag=337448960&amp;old_quantity=99960&amp;zhichong=true&amp;sold_total_num=16&amp;seller_num_id=803895968&amp;dk=0&amp;title=%C9%E0%BC%E22%2F%C4%FE%B2%A8%CC%D8%B2%FA%2F%B6%AD%CF%E3%C3%AF%B3%B4%C4%EA%B8%E2%C6%AC%2F%CF%CC%CE%B6%2F%CA%D6%B9%A4%B3%B4%D6%C6%C4%EA%B8%E2%B8%C9%2F%BE%AC%C3%D7%C2%E9%BC%5E%C5%D6&amp;sbn=6fca50c2aadf26ff9969fc969e7513ca&amp;isTKA=false&amp;msc=1</t>
  </si>
  <si>
    <t>http://detailskip.taobao.com/json/show_buyer_list.htm?step=false&amp;bid_page=1&amp;page_size=15&amp;item_type=b&amp;ends=1422320306000&amp;starts=1421715506000&amp;item_id=36594014351&amp;user_tag=1642496&amp;old_quantity=9965&amp;zhichong=true&amp;sold_total_num=16&amp;seller_num_id=403047858&amp;dk=0&amp;title=%C9%BD%B6%AB%C4%EA%B8%E2+%C0%CF%B4%AB%CD%B3%CA%D6%B9%A4%C5%B4%C3%D7%C3%E6%C4%EA%B8%E2+%C9%E0%BC%E2%C9%CF%B5%C4%D6%D0%B9%FA+%CC%D8%B2%FA&amp;sbn=5db3ef1d0ed869f699b4aa6db4eefd93&amp;isTKA=false&amp;msc=1</t>
  </si>
  <si>
    <t>http://detailskip.taobao.com/json/show_buyer_list.htm?step=false&amp;bid_page=1&amp;page_size=15&amp;item_type=b&amp;ends=1422320413000&amp;starts=1421715613000&amp;item_id=37901221654&amp;user_tag=269815808&amp;old_quantity=936&amp;zhichong=true&amp;sold_total_num=16&amp;seller_num_id=194436760&amp;dk=0&amp;title=%D0%C2%CF%CA%D6%F3%B6%FC%BF%E9+%C3%C9%D7%D4%CF%E3%C3%D7%B6%FC%BF%E9%F4%CE+%D5%E6%BF%D5%B0%FC%D7%B0+%CF%D6%D7%F6%CF%D6%B0%FC%D7%B0500%BF%CB&amp;sbn=7444b477898996008d893d0253b36510&amp;isTKA=false&amp;msc=1</t>
  </si>
  <si>
    <t>http://detailskip.taobao.com/json/show_buyer_list.htm?step=false&amp;bid_page=1&amp;page_size=15&amp;item_type=b&amp;ends=1422320775000&amp;starts=1421715975000&amp;item_id=43166633769&amp;user_tag=270094336&amp;old_quantity=888&amp;zhichong=true&amp;sold_total_num=16&amp;seller_num_id=393093982&amp;dk=0&amp;title=%C9%CF%BA%A3%CC%D8%B2%FA%B9%A6%B5%C2%C1%D6%CB%D8%CA%B3%B4%AB%CD%B3%CA%D6%B9%A4%C2%E9%C8%D8%CC%C7%C4%EA%B8%E2%C5%B4%C3%D7%C4%EA%B8%E2%C4%EA%BB%F5%B4%AB%CD%B3%B8%E2%B5%E3&amp;sbn=bf23d108a7932374fee70169a9e9e64c&amp;isTKA=false&amp;msc=1</t>
  </si>
  <si>
    <t>http://detailskip.taobao.com/json/show_buyer_list.htm?step=false&amp;bid_page=1&amp;page_size=15&amp;item_type=b&amp;ends=1422321304000&amp;starts=1421716504000&amp;item_id=41222936131&amp;user_tag=337448960&amp;old_quantity=15656&amp;zhichong=true&amp;sold_total_num=16&amp;seller_num_id=1917863201&amp;dk=0&amp;title=%C6%D3%CF%C8%C9%FA+%D7%CF%CA%ED%D6%A5%CA%BF%C4%EA%B8%E2+%BB%F0%B9%F8%CA%B3%B2%C4+500g%2F%B0%FC+%BA%AB%B9%FA%B7%E7%CE%B6+%BC%D0%D0%C4%D6%A5%CA%BF%C4%EA%B8%E2&amp;sbn=5078bd4d2e12073a6c089065e5eaffec&amp;isTKA=false&amp;msc=1</t>
  </si>
  <si>
    <t>http://detailskip.taobao.com/json/show_buyer_list.htm?step=false&amp;bid_page=1&amp;page_size=15&amp;item_type=b&amp;ends=1422321324000&amp;starts=1421716524000&amp;item_id=43494472408&amp;user_tag=471420944&amp;old_quantity=274&amp;zhichong=true&amp;sold_total_num=16&amp;seller_num_id=68923472&amp;dk=0&amp;title=%BA%AB%CA%BD%D6%A5%CA%BF%C4%EA%B8%E2+%C0%AD%CB%BF%D6%A5%D0%C4%C4%EA%B8%E2+%BA%AB%B9%FA%B3%B4%C4%EA%B8%E2%C4%CC%C0%D2%BC%D0%D0%C4%C4%EA%B8%E2+%D7%CF%CA%ED%CE%B6+500g&amp;sbn=2b29c31a07edd0c94d65e9505e9192a0&amp;isTKA=false&amp;msc=1</t>
  </si>
  <si>
    <t>http://detailskip.taobao.com/json/show_buyer_list.htm?step=false&amp;bid_page=1&amp;page_size=15&amp;item_type=b&amp;ends=1422321382000&amp;starts=1421716582000&amp;item_id=21123935048&amp;user_tag=270274560&amp;old_quantity=545&amp;zhichong=true&amp;sold_total_num=16&amp;seller_num_id=1733787114&amp;dk=0&amp;title=%D5%FD%D7%DA%C6%BD%D1%F4%CB%B3%CF%AA%C4%EA%B8%E2+%BB%C6%EF%FD+%CB%B3%CF%AA%B3%C2%CA%CF%BB%C6%C4%EA%B8%E2%B1%B1%B8%DB%CC%D8%B2%FA%C4%EA%B8%E2%CE%C2%D6%DD%CD%C1%CC%D8%B2%FA&amp;sbn=be78443b0f5ebabc62368a966c707f3c&amp;isTKA=false&amp;msc=1</t>
  </si>
  <si>
    <t>http://detailskip.taobao.com/json/show_buyer_list.htm?step=false&amp;bid_page=1&amp;page_size=15&amp;item_type=b&amp;ends=1422321660000&amp;starts=1421716860000&amp;item_id=41169107568&amp;user_tag=337448960&amp;old_quantity=15656&amp;zhichong=true&amp;sold_total_num=16&amp;seller_num_id=1917863201&amp;dk=0&amp;title=%C6%D3%CF%C8%C9%FA%D6%A5%CA%BF%C4%CF%B9%CF%C4%EA%B8%E2+%D6%A5%CA%BF%B0%FC%D0%C4%BA%AB%B9%FA%B3%B4%C4%EA%B8%E2+%C4%CF%B9%CF%CE%B6%C4%EA%B8%E2+500g%BF%C9%C5%FA%B7%A2&amp;sbn=69683c698334c30fc44e53ea5b1ca79a&amp;isTKA=false&amp;msc=1</t>
  </si>
  <si>
    <t>http://detailskip.taobao.com/json/show_buyer_list.htm?step=false&amp;bid_page=1&amp;page_size=15&amp;item_type=b&amp;ends=1422322190000&amp;starts=1421717390000&amp;item_id=15458818474&amp;user_tag=35221520&amp;old_quantity=12&amp;zhichong=true&amp;sold_total_num=16&amp;seller_num_id=58018747&amp;dk=0&amp;title=%CF%D6%BB%F5+%BA%AB%B9%FA%CB%C9%BA%D7%C5%C6%B3%A4%C9%FA%B9%FB%D0%CD%C4%EA%B8%E2%B6%B9%BB%A8%C9%FA%D0%CE%D7%B4500g%D0%A1%B5%B1%BC%D2%C4%EA%B8%E2%B6%B9&amp;sbn=bad905a8bb5ceecf1c97bce3dc2b50be&amp;isTKA=false&amp;msc=1</t>
  </si>
  <si>
    <t>http://detailskip.taobao.com/json/show_buyer_list.htm?step=false&amp;bid_page=1&amp;page_size=15&amp;item_type=b&amp;ends=1422323764000&amp;starts=1421718964000&amp;item_id=9676298959&amp;user_tag=35131408&amp;old_quantity=912&amp;zhichong=true&amp;sold_total_num=16&amp;seller_num_id=33050429&amp;dk=0&amp;title=%B4%AB%CD%B3%CA%D6%D2%D5%D5%E6%BF%D5%C8%AB%CA%D6%B9%A4%C5%B4%C3%D7%F4%D9%F4%CE%BA%C3%B3%D4%B2%BB%D5%B3%D1%C0+%D4%BC600%BF%CB%D5%E6%BF%D5%D7%B0&amp;sbn=c09d90aab915668cb4c59ca5e78c5a2b&amp;isTKA=false&amp;msc=1</t>
  </si>
  <si>
    <t>http://detailskip.taobao.com/json/show_buyer_list.htm?step=false&amp;bid_page=1&amp;page_size=15&amp;item_type=b&amp;ends=1422324198000&amp;starts=1421719398000&amp;item_id=43296761674&amp;user_tag=471429120&amp;old_quantity=99891&amp;zhichong=true&amp;sold_total_num=16&amp;seller_num_id=494045140&amp;dk=0&amp;title=%CF%E3%B8%DB%B4%FA%B9%BA+%C6%E6%BB%AA%B1%FD%BC%D2%D0%D3%D6%AD%CC%C7%C4%EA%B8%E2%A3%A8%B3%A4%B7%BD%D0%CE%A3%A9%BA%D8%C4%EA%C4%EA%BB%F5%CA%B3%C6%B7+%C1%BD%BC%FE%CB%CD%C0%F1%BA%D0&amp;sbn=2931e3eaa138e8f19200f1d69f387d87&amp;isTKA=false&amp;msc=2</t>
  </si>
  <si>
    <t>http://detailskip.taobao.com/json/show_buyer_list.htm?step=false&amp;bid_page=1&amp;page_size=15&amp;item_type=b&amp;ends=1422324253000&amp;starts=1421719453000&amp;item_id=18553229931&amp;user_tag=273747968&amp;old_quantity=955&amp;zhichong=true&amp;sold_total_num=16&amp;seller_num_id=818210639&amp;dk=0&amp;title=%BA%AB%B9%FA%CA%D6%D6%B8%C4%EA%B8%E2%A1%A2%D0%C2%BF%DA%CE%B6%CA%B3%C6%B7%B5%F7%CE%B6%C6%B7%BB%F0%B9%F8%C4%EA%B8%E2+%B3%B4%C4%EA%B8%E2%D3%C3+%C4%EA%B8%E2%CC%F5450g&amp;sbn=cfe1ce7362648721c35a1d8204117586&amp;isTKA=false&amp;msc=1</t>
  </si>
  <si>
    <t>http://detailskip.taobao.com/json/show_buyer_list.htm?step=false&amp;bid_page=1&amp;page_size=15&amp;item_type=b&amp;ends=1422324311000&amp;starts=1421719511000&amp;item_id=38878915412&amp;user_tag=270274560&amp;old_quantity=9648&amp;zhichong=true&amp;sold_total_num=16&amp;seller_num_id=2081493741&amp;dk=0&amp;title=%D6%A5%CA%BF%BC%D0%D0%C4%C4%EA%B8%E2%2F%BA%AB%B9%FA%D0%C2%C6%B7%2F%C8%AB%CD%F8%D7%EE%B5%CD%BC%DB%2F%CC%D8%BC%DB%C5%FA%B7%A2%2F%D2%BB%CF%E4%C6%F0%C5%FA%2F%D3%D0%CA%B5%CC%E5%B5%EA%2F&amp;sbn=a8c7b4156e9ac4a01ffca884e563c857&amp;isTKA=false&amp;msc=1</t>
  </si>
  <si>
    <t>http://detailskip.taobao.com/json/show_buyer_list.htm?step=false&amp;bid_page=1&amp;page_size=15&amp;item_type=b&amp;ends=1422324654000&amp;starts=1421719854000&amp;item_id=40161908946&amp;user_tag=270340096&amp;old_quantity=923&amp;zhichong=true&amp;sold_total_num=16&amp;seller_num_id=2059276610&amp;dk=0&amp;title=%5B%B0%B2%D0%C4%5D%BF%F7%B1%BE%B6%E0%CA%A13%B4%FC%B0%FC%D3%CA%D5%FD%C6%B7+%D5%FD%D7%DA%BD%F0%CA%B1%D7%D3%BA%AB%B9%FA%C4%EA%B8%E2%CC%F5400g%BA%AB%CA%BD%B3%B4%C4%EA%B8%E2&amp;sbn=b0a1a494d1faa566418285cf4d8945f5&amp;isTKA=false&amp;msc=1</t>
  </si>
  <si>
    <t>http://detailskip.taobao.com/json/show_buyer_list.htm?step=false&amp;bid_page=1&amp;page_size=15&amp;item_type=b&amp;ends=1422324739000&amp;starts=1421719939000&amp;item_id=16628905723&amp;user_tag=269815808&amp;old_quantity=562&amp;zhichong=true&amp;sold_total_num=16&amp;seller_num_id=321027439&amp;dk=0&amp;title=%B0%FC%D3%CA%D4%D9%CB%CD1%BD%EF+%BA%FE%B1%B1%CC%D8%B2%FA+%C5%A9%BC%D2%B2%F1%BB%F0%CD%C1%D4%EE%B4%BF%CA%D6%B9%A4%C5%B4%C3%D7%F4%D9%F4%CE%C4%EA%B8%E22000g&amp;sbn=7f736cbee46be1bc23b7d3a46c5f0bc3&amp;isTKA=false&amp;msc=1</t>
  </si>
  <si>
    <t>http://detailskip.taobao.com/json/show_buyer_list.htm?step=false&amp;bid_page=1&amp;page_size=15&amp;item_type=b&amp;ends=1422325146000&amp;starts=1421720346000&amp;item_id=37322207497&amp;user_tag=270077952&amp;old_quantity=9245&amp;zhichong=true&amp;sold_total_num=16&amp;seller_num_id=356346195&amp;dk=0&amp;title=%BD%AD%CE%F7%CC%D8%B2%FA+%DF%AE%D1%F4%C4%EA%B8%E2%CC%F5+%CA%D6%D6%B8%C4%EA%B8%E2++%BA%AB%B9%FA%C4%EA%B8%E2%CC%F5+%B7%C7%C4%FE%B2%A8%C4%EA%B8%E2+10%BD%EF%B0%FC%D3%CA&amp;sbn=b88cfd254fb278dbf5434c37c0fd1b40&amp;isTKA=false&amp;msc=1</t>
  </si>
  <si>
    <t>http://detailskip.taobao.com/json/show_buyer_list.htm?step=false&amp;bid_page=1&amp;page_size=15&amp;item_type=b&amp;ends=1422325811000&amp;starts=1421721011000&amp;item_id=43466268606&amp;user_tag=269488128&amp;old_quantity=997&amp;zhichong=true&amp;sold_total_num=16&amp;seller_num_id=2355746559&amp;dk=0&amp;title=%B8%D3%C4%CF%BF%CD%BC%D2%BB%C6%C4%EA%B8%E2%BD%AD%CE%F7%CC%D8%B2%FA%BB%C6%D4%AA%C3%D7%B9%FB%CA%D6%B9%A4%F4%D9%F4%CE%BB%F0%B9%F8%BB%C6%C4%EA%C3%D7%BC%40&amp;sbn=4fa8c1d8f929d15f7c8c79255200fe6e&amp;isTKA=false&amp;msc=1</t>
  </si>
  <si>
    <t>http://detailskip.taobao.com/json/show_buyer_list.htm?step=false&amp;bid_page=1&amp;page_size=15&amp;item_type=b&amp;ends=1422325815000&amp;starts=1421721015000&amp;item_id=37453295901&amp;user_tag=270274560&amp;old_quantity=299&amp;zhichong=true&amp;sold_total_num=16&amp;seller_num_id=1754932254&amp;dk=0&amp;title=%D4%C6%C4%CF%BA%EC%BA%D3%C3%C9%D7%D4%CC%D8%B2%FA%C3%C0%CE%B6%C4%EA%B8%E2%2F%B6%FA%BF%E9%2F%F4%CE%F4%CE%D5%E6%BF%D5%B0%FC%D7%B01000g+%CC%D8%BC%DB%B4%D9%CF%FA&amp;sbn=abe8827d4a5f5f98b666e26ce4473484&amp;isTKA=false&amp;msc=1</t>
  </si>
  <si>
    <t>http://detailskip.taobao.com/json/show_buyer_list.htm?step=false&amp;bid_page=1&amp;page_size=15&amp;item_type=b&amp;ends=1422326415000&amp;starts=1421721615000&amp;item_id=16275102134&amp;user_tag=270077968&amp;old_quantity=9714&amp;zhichong=true&amp;sold_total_num=16&amp;seller_num_id=13660169&amp;dk=0&amp;title=%BA%FE%B1%B1%BE%A3%C9%B3%CC%D8%B2%FA%A1%BE%D5%E4%D6%E9%C5%B4%C3%D7%F4%D9%F4%CE%A1%BF%B0%D7%F4%D9%F4%CE%B4%BF%CA%D6%B9%A4%C4%EA%B8%E2500g%C2%FA50%B0%FC%D3%CA&amp;sbn=4b25bd14d17223b8581db3e688c958b2&amp;isTKA=false&amp;msc=1</t>
  </si>
  <si>
    <t>http://detailskip.taobao.com/json/show_buyer_list.htm?step=false&amp;bid_page=1&amp;page_size=15&amp;item_type=b&amp;ends=1422326631000&amp;starts=1421721831000&amp;item_id=37233465421&amp;user_tag=269488128&amp;old_quantity=221&amp;zhichong=true&amp;sold_total_num=16&amp;seller_num_id=48745300&amp;dk=0&amp;title=%D5%E3%BD%AD%CB%C9%D1%F4%BA%EC%CC%C7%B8%E2+%C4%EA%B8%E2+%BC%D2%BC%D2%B1%D8%B1%B8%C4%EA%BB%F5+%B2%BD%B2%BD%B8%DF%C9%FD&amp;sbn=38564f13e018e859bc091dde20cd5aa2&amp;isTKA=false&amp;msc=1</t>
  </si>
  <si>
    <t>http://detailskip.taobao.com/json/show_buyer_list.htm?step=false&amp;bid_page=1&amp;page_size=15&amp;item_type=b&amp;ends=1422326770000&amp;starts=1421721970000&amp;item_id=41210425009&amp;user_tag=270274560&amp;old_quantity=1655&amp;zhichong=true&amp;sold_total_num=16&amp;seller_num_id=2032842603&amp;dk=0&amp;title=%BA%AB%CA%BD%D6%A5%CA%BF%C4%EA%B8%E2%CC%F5500g%C4%CC%C0%D2%C8%ED%B8%E2%BB%F0%B9%F8%BA%AB%B9%FA%BC%D0%D0%C4%C4%EA%B8%E2%C6%D3%CF%C8%C9%FA%D6%A5%CA%BF%C4%EA%B8%E2%C5%FA%B7%A2&amp;sbn=6c6e7ef5235e0ca28b66c42e60e2f88b&amp;isTKA=false&amp;msc=1</t>
  </si>
  <si>
    <t>http://detailskip.taobao.com/json/show_buyer_list.htm?step=false&amp;bid_page=1&amp;page_size=15&amp;item_type=b&amp;ends=1422327000000&amp;starts=1421722200000&amp;item_id=41955146369&amp;user_tag=336662530&amp;old_quantity=91236&amp;zhichong=true&amp;sold_total_num=16&amp;seller_num_id=239348057&amp;dk=0&amp;title=2%B4%FC%B0%FC%D3%CA+%BA%AB%B9%FA%D6%A5%CA%BF%C4%EA%B8%E2+%BB%C6%CC%D2%C4%EA%B8%E2+500g+%BA%AB%CA%BD%B7%E7%CE%B6%C0%AD%CB%BF+5%D6%D6%BF%DA%CE%B6%BF%C9%D1%A1&amp;sbn=a947eea13df0729dc27b5dc402edb9e7&amp;isTKA=false&amp;msc=1</t>
  </si>
  <si>
    <t>http://detailskip.taobao.com/json/show_buyer_list.htm?step=false&amp;bid_page=1&amp;page_size=15&amp;item_type=b&amp;ends=1422327127000&amp;starts=1421722327000&amp;item_id=41688589299&amp;user_tag=270340096&amp;old_quantity=9428&amp;zhichong=true&amp;sold_total_num=16&amp;seller_num_id=1960191144&amp;dk=0&amp;title=%D4%C6%CF%BC%C5%C6%BB%E1%D4%F3%B0%FC%B9%C8%B6%FC%BF%E9%D3%F1%C3%D7%B6%FC%BF%E9%CF%E3%C3%D7%B6%FC%BF%E93%B8%F6%B0%FC%D3%CA%CE%DE%CC%ED%BC%D3%B4%D6%C1%B8%B6%FC%BF%E9&amp;sbn=b44e86989b3624bb622c70d4f052ef89&amp;isTKA=false&amp;msc=1</t>
  </si>
  <si>
    <t>http://detailskip.taobao.com/json/show_buyer_list.htm?step=false&amp;bid_page=1&amp;page_size=15&amp;item_type=b&amp;ends=1422327241000&amp;starts=1421722441000&amp;item_id=25638500825&amp;user_tag=337448960&amp;old_quantity=254&amp;zhichong=true&amp;sold_total_num=16&amp;seller_num_id=1705403782&amp;dk=0&amp;title=%A1%BE%CF%E3%C5%B4%B7%BB%A1%BF%C4%FE%B2%A8%B7%E7%CE%B6+%D5%E3%BD%AD%CC%D8%B2%FA%BB%F0%B9%F8%C4%EA%B8%E2+%C4%EA%B8%E2%CC%F5500g%2F%B0%FC+%BA%AB%B9%FA%CA%BD%C4%EA%B8%E2&amp;sbn=15fc5300cf23f15b5e82bf9a20f6d87f&amp;isTKA=false&amp;msc=1</t>
  </si>
  <si>
    <t>http://detailskip.taobao.com/json/show_buyer_list.htm?step=false&amp;bid_page=1&amp;page_size=15&amp;item_type=b&amp;ends=1422328013000&amp;starts=1421723213000&amp;item_id=27146516596&amp;user_tag=270274560&amp;old_quantity=196&amp;zhichong=true&amp;sold_total_num=16&amp;seller_num_id=1736873152&amp;dk=0&amp;title=%D4%C6%C4%CF%CC%D8%B2%FA%B4%F3%C0%ED%C9%D5%B6%FC%BF%E9%CA%D6%B9%A4%D6%C6%D7%F7%C5%B4%CF%E3%C3%D7%C4%EA%B8%E2%D0%C2%CF%CA%D0%A1%F4%CE%F4%CE%D5%E6%BF%D5%B0%FC%D7%B0%CB%CD&amp;sbn=e00664e1e92859ba9085fe36354c0244&amp;isTKA=false&amp;msc=1</t>
  </si>
  <si>
    <t>http://detailskip.taobao.com/json/show_buyer_list.htm?step=false&amp;bid_page=1&amp;page_size=15&amp;item_type=b&amp;ends=1422328471000&amp;starts=1421723671000&amp;item_id=43442564249&amp;user_tag=270340096&amp;old_quantity=98363&amp;zhichong=true&amp;sold_total_num=16&amp;seller_num_id=1836199612&amp;dk=0&amp;title=3%B4%FC%B0%FC%D3%CA+%BA%AB%CA%BD%D6%A5%CA%BF%C4%EA%B8%E2%C0%AD%CB%BF%D6%A5%D0%C4%C4%EA%B8%E2%CC%F5500g%C4%CF%B9%CF%D7%CF%CA%ED%B2%DD%DD%AE%BB%C6%CC%D2%C8%CE%D1%A1&amp;sbn=c070de65807fb712e1b3007bd07b22bd&amp;isTKA=false&amp;msc=1</t>
  </si>
  <si>
    <t>http://detailskip.taobao.com/json/show_buyer_list.htm?step=false&amp;bid_page=1&amp;page_size=15&amp;item_type=b&amp;ends=1422328478000&amp;starts=1421723678000&amp;item_id=43045230256&amp;user_tag=270012416&amp;old_quantity=281&amp;zhichong=true&amp;sold_total_num=16&amp;seller_num_id=73499366&amp;dk=0&amp;title=%B8%BB%CE%F8%B6%F7%CA%A9%B1%B1%CE%B330%26deg%3B%D0%FB%B6%F7%CD%C1%BC%D2%B4%BF%CA%D6%B9%A4%C5%B4%C3%D7%C4%EA%B8%E2%B8%DF%C1%BA%F4%D9%F4%CE&amp;sbn=f568e2098b030836855c40f3032d4399&amp;isTKA=false&amp;msc=1</t>
  </si>
  <si>
    <t>http://detailskip.taobao.com/json/show_buyer_list.htm?step=false&amp;bid_page=1&amp;page_size=15&amp;item_type=b&amp;ends=1422328720000&amp;starts=1421723920000&amp;item_id=43495908382&amp;user_tag=270356480&amp;old_quantity=650&amp;zhichong=true&amp;sold_total_num=16&amp;seller_num_id=810757881&amp;dk=0&amp;title=%B9%E3%B6%AB%CC%D8%B2%FA%B0%B2%C6%CC%CB%AE%C4%A5%BA%DA%C5%B4%C3%D7%B4%AB%CD%B3%C4%EA%B8%E22%BD%EF%C4%EA%BB%F5%C0%F1%BA%D0%D7%B0%D5%BF%C1%AE%BD%AD%BA%DA%C4%EA%B8%E2%B0%FC%D3%CA&amp;sbn=f6e569a0287e75c1146ddea4ff9903cf&amp;isTKA=false&amp;msc=1</t>
  </si>
  <si>
    <t>http://detailskip.taobao.com/json/show_buyer_list.htm?step=false&amp;bid_page=1&amp;page_size=15&amp;item_type=b&amp;ends=1422328825000&amp;starts=1421724025000&amp;item_id=43292621966&amp;user_tag=269488128&amp;old_quantity=10&amp;zhichong=true&amp;sold_total_num=16&amp;seller_num_id=2370629120&amp;dk=0&amp;title=%D4%BD%C4%CF%BD%F8%BF%DA%C3%C0%CA%B3+%D4%BD%C4%CF%D7%EE%BA%C3%B3%D4%B5%C4%BB%C6%C1%FA%C2%CC%B6%B9%B8%E2&amp;sbn=ef088f92d0cafbca6c05cbc8420e8fb3&amp;isTKA=false&amp;msc=1</t>
  </si>
  <si>
    <t>http://detailskip.taobao.com/json/show_buyer_list.htm?step=false&amp;bid_page=1&amp;page_size=15&amp;item_type=b&amp;ends=1422329400000&amp;starts=1421724600000&amp;item_id=39319100895&amp;user_tag=337448960&amp;old_quantity=50&amp;zhichong=true&amp;sold_total_num=16&amp;seller_num_id=1086963523&amp;dk=0&amp;title=%D7%DF%B5%EA%2F%CA%D6%B9%A4%B7%A2%B8%E2%C7%D0%B8%E2+%C6%FB%B8%E2+%BD%AD%CE%F7%CC%D8%C9%AB%D0%A1%B3%D4+%D0%C2%C6%B7%B0%EB%BC%DB%D3%C5%BB%DD+%C4%EA%CE%B6%D0%A1%B3%D4&amp;sbn=8cda1064d1e0fcb203919d1cd9d11ff2&amp;isTKA=false&amp;msc=1</t>
  </si>
  <si>
    <t>http://detailskip.taobao.com/json/show_buyer_list.htm?step=false&amp;bid_page=1&amp;page_size=15&amp;item_type=b&amp;ends=1422329765000&amp;starts=1421724965000&amp;item_id=42415530220&amp;user_tag=270012416&amp;old_quantity=4100000&amp;zhichong=true&amp;sold_total_num=16&amp;seller_num_id=585482556&amp;dk=0&amp;title=%B0%FC%D3%CA+%BA%AB%B9%FA%BD%F8%BF%DA%B0%CD%C2%DD%C3%CE%C4%DB%C4%EA%B8%E2+%C0%B1%B3%B4%C4%EA%B8%E2%CC%F5+%BA%AB%CA%BD%BD%B4%B3%B4%C4%EA%B8%E2500g&amp;sbn=4b957a5a6ec0ad0c1024ecd086efb6fa&amp;isTKA=false&amp;msc=1</t>
  </si>
  <si>
    <t>http://detailskip.taobao.com/json/show_buyer_list.htm?step=false&amp;bid_page=1&amp;page_size=15&amp;item_type=b&amp;ends=1422330489000&amp;starts=1421725689000&amp;item_id=42706554229&amp;user_tag=337383424&amp;old_quantity=1111900&amp;zhichong=true&amp;sold_total_num=16&amp;seller_num_id=2098735908&amp;dk=0&amp;title=%B6%AB%B1%B1%D5%B3%B6%B9%B0%FC+%B4%F3%BB%C6%C3%D7%D5%B3%B6%B9%B0%FC+%B4%BF%CA%D6%B9%A4+%BB%C6%C3%D7%C3%E6%B6%B9%B0%FC+%B6%AB%B1%B1%B6%B9%B0%FC+6%B7%DD%B0%FC%D3%CA&amp;sbn=d9eab28c9d6d25cf2c0618d332544713&amp;isTKA=false&amp;msc=1</t>
  </si>
  <si>
    <t>http://detailskip.taobao.com/json/show_buyer_list.htm?step=false&amp;bid_page=1&amp;page_size=15&amp;item_type=b&amp;ends=1422331188000&amp;starts=1421726388000&amp;item_id=42832707798&amp;user_tag=1642512&amp;old_quantity=642&amp;zhichong=true&amp;sold_total_num=16&amp;seller_num_id=12818153&amp;dk=0&amp;title=%C4%FE%B2%A8%CC%D8%B2%FA%D5%FD%D7%DA%CA%D6%B9%A4%CB%AE%C4%A5%C4%EA%B8%E2%D0%C2%C3%D7%D6%C6%D7%F7%C4%EA%BB%F5%BD%A1%BF%B5%C2%CC%C9%AB%CF%D6%D7%F65%BD%EF%D7%B0%B0%FC%D3%CA&amp;sbn=5b80a5562048669b25b8a33d68bfb53b&amp;isTKA=false&amp;msc=1</t>
  </si>
  <si>
    <t>http://detailskip.taobao.com/json/show_buyer_list.htm?step=false&amp;bid_page=1&amp;page_size=15&amp;item_type=b&amp;ends=1422331200000&amp;starts=1421726400000&amp;item_id=42561470215&amp;user_tag=269488128&amp;old_quantity=120&amp;zhichong=true&amp;sold_total_num=16&amp;seller_num_id=698026833&amp;dk=0&amp;title=%CA%D6%B9%A4%C4%EA%B8%E2%CF%D6%D7%F6%CB%AE%C4%A5%C4%EA%B8%E2%C5%B4%C3%D7%C4%EA%B8%E2300%BF%CB%2F%B4%FC+*+6%C9%CF%D3%DD%CC%D8%B2%FA%C9%E0%BC%E2%C9%CF%B5%C4%C3%C0%CA%B3&amp;sbn=98393804948c28c7e30602cf7e93d759&amp;isTKA=false&amp;msc=1</t>
  </si>
  <si>
    <t>http://detailskip.taobao.com/json/show_buyer_list.htm?step=false&amp;bid_page=1&amp;page_size=15&amp;item_type=b&amp;ends=1422331777000&amp;starts=1421726977000&amp;item_id=26458796239&amp;user_tag=336662528&amp;old_quantity=1199086&amp;zhichong=true&amp;sold_total_num=16&amp;seller_num_id=62479641&amp;dk=0&amp;title=%C4%FE%B2%A8%CC%D8%B2%FA%B4%C8%B3%C7%C7%D0%C6%AC%C4%EA%B8%E2%BB%F0%B9%F8%C4%EA%B8%E2%D5%E6%BF%D5%B0%FC%D7%B0400g%BD%AD%D5%E3%BB%A6%CD%EE69%D4%AA%2F%CF%E4%B0%FC%D3%CA&amp;sbn=e8b6f01a7f8167666f21f4fa5bc7fe94&amp;isTKA=false&amp;msc=1</t>
  </si>
  <si>
    <t>http://detailskip.taobao.com/json/show_buyer_list.htm?step=false&amp;bid_page=1&amp;page_size=15&amp;item_type=b&amp;ends=1422332289000&amp;starts=1421727489000&amp;item_id=42899472353&amp;user_tag=269488128&amp;old_quantity=299&amp;zhichong=true&amp;sold_total_num=16&amp;seller_num_id=2257028611&amp;dk=0&amp;title=%D5%E3%BD%AD%E1%D3%D6%DD%CC%D8%B2%FA%C5%A9%BC%D2%D7%D4%D6%C6%C4%EA%B8%E2%B8%C9%C2%E9%F4%D9%C4%EA%B8%E2%CC%F5%C2%CC%C9%AB%CA%B3%C6%B7%C4%A5%F4%D9%C1%E3%CA%B3%C9%A2%D7%B0%B7%A2%B8%E2&amp;sbn=8fc8a6cecb42cda18eca91fcbaaf8431&amp;isTKA=false&amp;msc=1</t>
  </si>
  <si>
    <t>http://detailskip.taobao.com/json/show_buyer_list.htm?step=false&amp;bid_page=1&amp;page_size=15&amp;item_type=b&amp;ends=1422332472000&amp;starts=1421727672000&amp;item_id=42300955242&amp;user_tag=408186896&amp;old_quantity=100000&amp;zhichong=true&amp;sold_total_num=16&amp;seller_num_id=51821865&amp;dk=0&amp;title=%A1%BE%C4%C7%D0%A9%C4%EA%B8%E2%A1%BF+%D7%D4%B4%B4%C6%B7%C5%C6+%D5%FD%D7%DA%B4%C8%B3%C7%CB%AE%C4%A5+%B9%F0%BB%A8%C7%D0%C6%AC+400g&amp;sbn=ca075c99f3ca055691a9a01c33e0bafa&amp;isTKA=false&amp;msc=1</t>
  </si>
  <si>
    <t>http://detailskip.taobao.com/json/show_buyer_list.htm?step=false&amp;bid_page=1&amp;page_size=15&amp;item_type=b&amp;ends=1422333991000&amp;starts=1421729191000&amp;item_id=39003768967&amp;user_tag=274010112&amp;old_quantity=9598&amp;zhichong=true&amp;sold_total_num=16&amp;seller_num_id=712361431&amp;dk=0&amp;title=700%BF%CB%2F12%C6%AC+%D4%C6%C4%CF%C3%C9%D7%D4%CF%E3%C3%D7%B6%FC%BF%E9%2F%F4%CE%F4%CE%2F%D0%C2%CF%CA%C9%D5%B6%FC%BF%E9%B6%FC%CB%BF+%C0%A5%C3%F7+2%B4%FC%B0%FC%D3%CA&amp;sbn=d06c0adc76430dc6368162ec5e7a3c1d&amp;isTKA=false&amp;msc=1</t>
  </si>
  <si>
    <t>http://detailskip.taobao.com/json/show_buyer_list.htm?step=false&amp;bid_page=1&amp;page_size=15&amp;item_type=b&amp;ends=1422334424000&amp;starts=1421729624000&amp;item_id=42976295024&amp;user_tag=270274560&amp;old_quantity=9990&amp;zhichong=true&amp;sold_total_num=16&amp;seller_num_id=1051890311&amp;dk=0&amp;title=%BD%AD%D5%E3%BB%A6%C2%FA39%D4%AA%B0%FC%D3%CA+%CC%D8%B2%FA%C5%A9%BC%D2%CC%D8%C9%AB%C3%C0%CA%B3+%C5%B4%C3%D7%C4%EA%B8%E2+%C5%AA%BC%D2%C4%EA%B8%E2+%D5%E6%BF%D5%B0%FC%D7%B0&amp;sbn=550df7a761db6db129e9aa4fda173316&amp;isTKA=false&amp;msc=1</t>
  </si>
  <si>
    <t>http://detailskip.taobao.com/json/show_buyer_list.htm?step=false&amp;bid_page=1&amp;page_size=15&amp;item_type=b&amp;ends=1422334685000&amp;starts=1421729885000&amp;item_id=42368873899&amp;user_tag=337448960&amp;old_quantity=10000&amp;zhichong=true&amp;sold_total_num=16&amp;seller_num_id=1688725123&amp;dk=0&amp;title=%BA%FE%C4%CF%CC%D8%B2%FA%CF%E6%CE%F7%B4%BF%CA%D6%B9%A4%C5%B4%C3%D7%F4%D9%F4%CE%B4%F2%F4%CE%F4%CE%C4%EA%B8%E2%B4%F2%B8%E2%CE%DE%CC%C7%BD%A1%BF%B5%C3%C0%CA%B3500%BF%CB&amp;sbn=59816a5eb670c19df143d656111b1345&amp;isTKA=false&amp;msc=1</t>
  </si>
  <si>
    <t>http://detailskip.taobao.com/json/show_buyer_list.htm?step=false&amp;bid_page=1&amp;page_size=15&amp;item_type=b&amp;ends=1422334957000&amp;starts=1421730157000&amp;item_id=43037340940&amp;user_tag=337383424&amp;old_quantity=1111900&amp;zhichong=true&amp;sold_total_num=16&amp;seller_num_id=2098735908&amp;dk=0&amp;title=%B6%AB%B1%B1%D5%B3%B6%B9%B0%FC+%B4%F3%BB%C6%C3%D7%D5%B3%B6%B9%B0%FC+%B4%BF%CA%D6%B9%A4+%BB%C6%C3%D7%C3%E6%B6%B9%B0%FC+%B6%AB%B1%B1%B6%B9%B0%FC+6%B7%DD%B0%FC%D3%CA&amp;sbn=811e77b5a3dff1f0692a2a713e99727c&amp;isTKA=false&amp;msc=1</t>
  </si>
  <si>
    <t>http://detailskip.taobao.com/json/show_buyer_list.htm?step=false&amp;bid_page=1&amp;page_size=15&amp;item_type=b&amp;ends=1422334978000&amp;starts=1421730178000&amp;item_id=36729024322&amp;user_tag=471347216&amp;old_quantity=9962&amp;zhichong=true&amp;sold_total_num=16&amp;seller_num_id=108723779&amp;dk=0&amp;title=%CC%EC%CF%C9%B8%A3%D5%FD%D7%DA%BA%AB%B9%FA%C5%B4%C3%D7+%C3%DB%B8%E2+%D1%D3%B1%DF%B3%AF%CF%CA%D7%E5%B4%AB%CD%B3%C3%C0%CA%B3%B4%F2%B8%E2%C4%EA%B8%E2+%C8%FD%B7%DD%B0%FC%D3%CA&amp;sbn=c9c9a93f4acfc7ff03d068487a1a4557&amp;isTKA=false&amp;msc=1</t>
  </si>
  <si>
    <t>http://detailskip.taobao.com/json/show_buyer_list.htm?step=false&amp;bid_page=1&amp;page_size=15&amp;item_type=b&amp;ends=1422335133000&amp;starts=1421730333000&amp;item_id=37047048667&amp;user_tag=5312512&amp;old_quantity=10000&amp;zhichong=true&amp;sold_total_num=16&amp;seller_num_id=99064211&amp;dk=0&amp;title=%CC%D8%BC%DB+%C4%EA%B8%E2%CC%F5+%BA%AB%B9%FA%C0%B1%B3%B4%C4%EA%B8%E2+%CB%D9%CA%B3+%B3%B4%C4%EA%B8%E2%CC%D7%B2%CD+%CB%CD%C0%B1%BD%B4%B0%FC+%C2%F24%CB%CD1%C0%B2&amp;sbn=6c29e582c9f9d1ecd3c8ac9a6fd241c4&amp;isTKA=false&amp;msc=1</t>
  </si>
  <si>
    <t>http://detailskip.taobao.com/json/show_buyer_list.htm?step=false&amp;bid_page=1&amp;page_size=15&amp;item_type=b&amp;ends=1422335297000&amp;starts=1421730497000&amp;item_id=42589792928&amp;user_tag=270274560&amp;old_quantity=4698&amp;zhichong=true&amp;sold_total_num=16&amp;seller_num_id=2008430015&amp;dk=0&amp;title=%CB%EC%B2%FD%CC%D8%B2%FA%B2%CC%D4%B4%BB%C6%C3%D7%BC%40%BB%C6%C3%D7%B9%FB%D5%FD%D7%DA%BB%D2%D6%AD%BB%C6%C3%D7%C4%EA%B8%E2%BB%C6%BC%40%BB%C6%BD%F0%B8%E2%D5%E6%BF%D5%CE%DE%CC%ED%BC%D3&amp;sbn=665104fe42c8531ccff12befce5ff9b9&amp;isTKA=false&amp;msc=1</t>
  </si>
  <si>
    <t>http://detailskip.taobao.com/json/show_buyer_list.htm?step=false&amp;bid_page=1&amp;page_size=15&amp;item_type=b&amp;ends=1422335960000&amp;starts=1421731160000&amp;item_id=43162928855&amp;user_tag=337383424&amp;old_quantity=100&amp;zhichong=true&amp;sold_total_num=16&amp;seller_num_id=1674963914&amp;dk=0&amp;title=%C6%D5%D4%B2%CA%B3%C6%B7+%D5%FD%D7%DA%CB%AE%C4%A5%C4%EA%B8%E2+%C7%D0%C6%AC%C4%EA%B8%E2400g+%C6%AC%B3%B4%C4%EA%B8%E2+%D5%E6%BF%D5%B0%FC%D7%B0+%B7%C7%BC%B4%CA%B3&amp;sbn=51a0c946ea92a73c13a95677a6912c85&amp;isTKA=false&amp;msc=1</t>
  </si>
  <si>
    <t>http://detailskip.taobao.com/json/show_buyer_list.htm?step=false&amp;bid_page=1&amp;page_size=15&amp;item_type=b&amp;ends=1422336656000&amp;starts=1421731856000&amp;item_id=42611984329&amp;user_tag=336662528&amp;old_quantity=964&amp;zhichong=true&amp;sold_total_num=16&amp;seller_num_id=111329217&amp;dk=0&amp;title=%B0%FC%D3%CA%C2%F23%CB%CD1%CE%DE%CE%FD%D1%F4%C9%BD%B8%E2%CD%C5%B0%AC%B2%DD%C2%F3%C7%E0%C0%CF%CA%BD%C7%E0%CD%C5%C4%EA%B8%E2%CA%D6%B9%A4%CF%D6%D7%F6&amp;sbn=31694f4a6418d648b4e253196493c4cd&amp;isTKA=false&amp;msc=1</t>
  </si>
  <si>
    <t>http://detailskip.taobao.com/json/show_buyer_list.htm?step=false&amp;bid_page=1&amp;page_size=15&amp;item_type=b&amp;ends=1422336695000&amp;starts=1421731895000&amp;item_id=39290284983&amp;user_tag=1576960&amp;old_quantity=999&amp;zhichong=true&amp;sold_total_num=16&amp;seller_num_id=55983119&amp;dk=0&amp;title=%CB%D5%B8%F1%B8%F1%D0%A1%D7%CA%D5%BE--%CB%AE%C4%A5%C7%D0%C6%AC%CB%AE%BE%A7%C4%EA%B8%E2++%C0%C1%C8%CB%B1%D8%B1%B8&amp;sbn=e511e3c718e50d2737969b8eba3045b3&amp;isTKA=false&amp;msc=1</t>
  </si>
  <si>
    <t>http://detailskip.taobao.com/json/show_buyer_list.htm?step=false&amp;bid_page=1&amp;page_size=15&amp;item_type=b&amp;ends=1422336936000&amp;starts=1421732136000&amp;item_id=42325772921&amp;user_tag=337121280&amp;old_quantity=200&amp;zhichong=true&amp;sold_total_num=16&amp;seller_num_id=914511180&amp;dk=0&amp;title=%CD%A9%C2%AE%CC%D8%B2%FA%C5%A9%BC%D2%D7%D4%D6%C6%B0%AC%B2%DD%C4%EA%B8%E2%B4%BF%CC%EC%C8%BB%C2%CC%C9%AB%CE%DE%CC%ED%BC%D3&amp;sbn=7879a85bfea655a597ffd1dc83685602&amp;isTKA=false&amp;msc=1</t>
  </si>
  <si>
    <t>http://detailskip.taobao.com/json/show_buyer_list.htm?step=false&amp;bid_page=1&amp;page_size=15&amp;item_type=b&amp;ends=1422337223000&amp;starts=1421732423000&amp;item_id=42884545693&amp;user_tag=475090944&amp;old_quantity=100000&amp;zhichong=true&amp;sold_total_num=16&amp;seller_num_id=220443013&amp;dk=0&amp;title=%B6%AB%B1%B1%CC%D8%B2%FA+%D5%FD%D7%DA%BA%DA%C3%D7%D5%B3%B6%B9%B0%FC+%C5%A9%BC%D2%B4%BF%CA%D6%B9%A4%BA%EC%D0%A1%B6%B9%CF%DA+%D5%E6%BF%D5%B0%FC%D7%B0+10%BC%FE%B0%FC%D3%CA&amp;sbn=97397e63288eec0b4ec2d898b325021f&amp;isTKA=false&amp;msc=1</t>
  </si>
  <si>
    <t>http://detailskip.taobao.com/json/show_buyer_list.htm?step=false&amp;bid_page=1&amp;page_size=15&amp;item_type=b&amp;ends=1422337786000&amp;starts=1421732986000&amp;item_id=25421472215&amp;user_tag=470904848&amp;old_quantity=99748&amp;zhichong=true&amp;sold_total_num=16&amp;seller_num_id=20016035&amp;dk=0&amp;title=%B3%AF%CF%CA%D7%E5%B4%AB%CD%B3%CA%D6%B9%A4%B4%F2%B8%E2+%C4%EA%B8%E2+%D6%A5%C2%E9%CC%C7%D0%C4%C3%DB%CC%D2%B8%E2+%C5%B4%C3%D7%B8%E2+%CF%D6%D7%F6%CF%D6%C2%F4200g%7EF&amp;sbn=b704197ff32d5bc1feb3db65ea4103cd&amp;isTKA=false&amp;msc=1</t>
  </si>
  <si>
    <t>http://detailskip.taobao.com/json/show_buyer_list.htm?step=false&amp;bid_page=1&amp;page_size=15&amp;item_type=b&amp;ends=1422338098000&amp;starts=1421733298000&amp;item_id=38975306483&amp;user_tag=270012418&amp;old_quantity=394&amp;zhichong=true&amp;sold_total_num=16&amp;seller_num_id=213468353&amp;dk=0&amp;title=%BA%AB%B9%FA%BD%F8%BF%DA%D6%A5%CA%BF%C4%EA%B8%E2%C4%CC%C0%D2%CE%B6%BC%D0%D0%C4%C4%EA%B8%E2%CC%F5%C5%FA%B7%A2+%C0%B1%B3%B4%C4%EA%B8%E2%D7%F6%BB%F0%B9%F81000g&amp;sbn=5a59cceff92fd170b4ca14eecf605e3b&amp;isTKA=false&amp;msc=1</t>
  </si>
  <si>
    <t>http://detailskip.taobao.com/json/show_buyer_list.htm?step=false&amp;bid_page=1&amp;page_size=15&amp;item_type=b&amp;ends=1422338154000&amp;starts=1421733354000&amp;item_id=4620730045&amp;user_tag=1642496&amp;old_quantity=869502&amp;zhichong=true&amp;sold_total_num=16&amp;seller_num_id=173826354&amp;dk=0&amp;title=%C4%FE%B2%A8%CC%D8%B2%FA%C4%FE%B2%A8%B9%C5%D6%B7%C5%C6%CB%AE%C4%A5%C4%EA%B8%E2+%CE%E5%C4%EA%B5%EA%C7%EC%BB%D8%C0%A1%BF%CD%BB%A7+%CC%D8%BC%DB2.5%D4%AA%2F%B0%FC&amp;sbn=a8eb29f3614c983c8df67f0f1df7a159&amp;isTKA=false&amp;msc=1</t>
  </si>
  <si>
    <t>http://detailskip.taobao.com/json/show_buyer_list.htm?step=false&amp;bid_page=1&amp;page_size=15&amp;item_type=b&amp;ends=1422339121000&amp;starts=1421734321000&amp;item_id=37319040837&amp;user_tag=471347216&amp;old_quantity=9985&amp;zhichong=true&amp;sold_total_num=16&amp;seller_num_id=108723779&amp;dk=0&amp;title=%D5%FD%D7%DA%CC%EC%CF%C9%B8%A3%BA%AB%B9%FA%C3%D7%B8%E2%CB%C4%B7%BD%B8%E2+%D1%D3%B1%DF%B3%AF%CF%CA%D7%E5%C3%C0%CA%B3%C4%EA%B8%E2%CA%D6%B9%A4%B4%F2%B8%E2%C8%FD%B7%DD%B0%FC%D3%CA&amp;sbn=e71c323bdda4162c6669148b3a363d31&amp;isTKA=false&amp;msc=1</t>
  </si>
  <si>
    <t>http://detailskip.taobao.com/json/show_buyer_list.htm?step=false&amp;bid_page=1&amp;page_size=15&amp;item_type=b&amp;ends=1422339422000&amp;starts=1421734622000&amp;item_id=43148333189&amp;user_tag=270012416&amp;old_quantity=1000&amp;zhichong=true&amp;sold_total_num=16&amp;seller_num_id=31186199&amp;dk=0&amp;title=%D5%FD%D7%DA%C4%FE%B2%A8%CF%BA%C0%AF%C4%EA%B8%E2+%C4%FE%B2%A8%CC%D8%B2%FA+%C4%FE%B2%A8%CF%BA%C0%AF%C7%C5%CD%B7%CA%D6%B9%A4%BA%EC%CC%C7%C4%EA%B8%E2&amp;sbn=065698598b115eecf8b24fbaa9759ba5&amp;isTKA=false&amp;msc=1</t>
  </si>
  <si>
    <t>http://detailskip.taobao.com/json/show_buyer_list.htm?step=false&amp;bid_page=1&amp;page_size=15&amp;item_type=b&amp;ends=1422339483000&amp;starts=1421734683000&amp;item_id=36508309692&amp;user_tag=1052672&amp;old_quantity=498&amp;zhichong=true&amp;sold_total_num=16&amp;seller_num_id=320890762&amp;dk=0&amp;title=%BD%F5%C0%F0%D3%E3%C4%EA%B8%E2%D3%E3%B8%A3%D7%D6%D4%AA%B1%A6%C4%EA%B8%E2%B4%BA%BD%DA%CB%CD%C0%F1%BC%D1%C6%B7%CD%C5%B9%BA%B8%A3%C0%FB%B0%FC%D3%CA%C0%F1%BA%D0%B0%FC%D7%B0%C4%EA%BB%F5&amp;sbn=edd5a5f1c9c2b4c10d8b15b8171ce7d4&amp;isTKA=false&amp;msc=1</t>
  </si>
  <si>
    <t>http://detailskip.taobao.com/json/show_buyer_list.htm?step=false&amp;bid_page=1&amp;page_size=15&amp;item_type=b&amp;ends=1422339602000&amp;starts=1421734802000&amp;item_id=17467241890&amp;user_tag=269750272&amp;old_quantity=253&amp;zhichong=true&amp;sold_total_num=16&amp;seller_num_id=764304538&amp;dk=0&amp;title=%C9%BD%C5%A9%CA%B3%C6%B7+%CE%C2%D6%DD%CC%D8%B2%FA+%C7%E0%CC%EF%CC%C7%B8%E2+%CF%CA%C8%E2%B8%E2+%D5%E6%BF%D5%B0%FC%D7%B0+%B4%AB%CD%B3%C4%EA%B8%E2+150g&amp;sbn=0fe444aae9874cdaa165b438b0bdebe1&amp;isTKA=false&amp;msc=1</t>
  </si>
  <si>
    <t>http://detailskip.taobao.com/json/show_buyer_list.htm?step=false&amp;bid_page=1&amp;page_size=15&amp;item_type=b&amp;ends=1422339822000&amp;starts=1421735022000&amp;item_id=43116174566&amp;user_tag=270012416&amp;old_quantity=1000&amp;zhichong=true&amp;sold_total_num=16&amp;seller_num_id=31186199&amp;dk=0&amp;title=%D5%FD%D7%DA%C4%FE%B2%A8%CF%BA%C0%AF%C4%EA%B8%E2+%C4%FE%B2%A8%CC%D8%B2%FA+%C4%FE%B2%A8%CF%BA%C0%AF%C7%C5%CD%B7%CA%D6%B9%A4%D0%A1%C3%D7%C4%EA%B8%E2&amp;sbn=6fb7b69994ce2e2b84d534fe81648d67&amp;isTKA=false&amp;msc=1</t>
  </si>
  <si>
    <t>http://detailskip.taobao.com/json/show_buyer_list.htm?step=false&amp;bid_page=1&amp;page_size=15&amp;item_type=b&amp;ends=1422341503000&amp;starts=1421736703000&amp;item_id=42971127061&amp;user_tag=269488128&amp;old_quantity=100&amp;zhichong=true&amp;sold_total_num=16&amp;seller_num_id=2362953811&amp;dk=0&amp;title=%BA%FE%C4%CF%2F%CF%E6%CE%F7%C5%B4%C3%D7%F4%D9%F4%CE%2F%C5%B4%C3%D7%F4%CE%F4%CE%2F%C4%EA%F4%CE%F4%CE%2F%CF%E7%C0%EF%B4%BF%CA%D6%B9%A4%B4%F2%F4%CE%F4%CE%B3%BD%CF%AA%CD%C1%CC%D8%B2%FA&amp;sbn=f847fdc9d58d16119c932c9603e4ddda&amp;isTKA=false&amp;msc=1</t>
  </si>
  <si>
    <t>http://detailskip.taobao.com/json/show_buyer_list.htm?step=false&amp;bid_page=1&amp;page_size=15&amp;item_type=b&amp;ends=1422342015000&amp;starts=1421737215000&amp;item_id=38814740866&amp;user_tag=337465344&amp;old_quantity=9993&amp;zhichong=true&amp;sold_total_num=16&amp;seller_num_id=2066116383&amp;dk=0&amp;title=%D4%C6%C4%CF%C3%C9%D7%D4%B6%FC%BF%E9%C4%EA%B8%E2%A1%A1%B0%CB%B1%A6%B7%B9%A1%A1%D1%E7%C7%EB%B1%D8%B1%B8%A1%A1%CF%E3%CC%F0%D5%E4%C6%B7%A1%A14%B8%F6%B2%BF%B7%D6%B0%FC%D3%CA&amp;sbn=0ae20aa75411a20f8bbf74118e759c81&amp;isTKA=false&amp;msc=1</t>
  </si>
  <si>
    <t>http://detailskip.taobao.com/json/show_buyer_list.htm?step=false&amp;bid_page=1&amp;page_size=15&amp;item_type=b&amp;ends=1422342143000&amp;starts=1421737343000&amp;item_id=42597485240&amp;user_tag=336613376&amp;old_quantity=100&amp;zhichong=true&amp;sold_total_num=16&amp;seller_num_id=2324771544&amp;dk=0&amp;title=%CA%B3%CF%BC%BF%CD%A1%BE%C8%FD%BD%EF%B0%FC%D3%CA%A1%BF%BE%AC%C3%D7%C4%EA%B8%E2%C5%A9%BC%D2%CD%C1%CC%D8%B2%FA%B4%BF%CA%D6%B9%A4%CA%D6%B4%F2%C4%EA%B8%E2%C4%EA%BB%F5%CB%CD%C0%F1&amp;sbn=4a37dbd908be7f817f7f22b6b7a512c1&amp;isTKA=false&amp;msc=1</t>
  </si>
  <si>
    <t>http://detailskip.taobao.com/json/show_buyer_list.htm?step=false&amp;bid_page=1&amp;page_size=15&amp;item_type=b&amp;ends=1422342284000&amp;starts=1421737484000&amp;item_id=41440910830&amp;user_tag=471609344&amp;old_quantity=10000&amp;zhichong=true&amp;sold_total_num=16&amp;seller_num_id=1997407348&amp;dk=0&amp;title=%D5%FD%D7%DA%CC%EC%CF%C9%B8%A3%BA%AB%B9%FA%C4%EA%B8%E2%BB%A8%C5%CC%C9%FA%C8%D5%D6%DC%CB%EA%D1%E7%BB%E1%BB%E9%C0%F1%D3%C3%C3%D7%B8%E2%B4%F2%B8%E2%C6%B4%C5%CC1%BA%C5%BB%A8%C5%CC&amp;sbn=95f550642f969f5383391b7370bcc8dc&amp;isTKA=false&amp;msc=1</t>
  </si>
  <si>
    <t>http://detailskip.taobao.com/json/show_buyer_list.htm?step=false&amp;bid_page=1&amp;page_size=15&amp;item_type=b&amp;ends=1422343500000&amp;starts=1421738700000&amp;item_id=41468697588&amp;user_tag=336605184&amp;old_quantity=300&amp;zhichong=true&amp;sold_total_num=16&amp;seller_num_id=2236601988&amp;dk=0&amp;title=%B6%AB%B1%B1%CC%D8%B2%FA%F0%A4%B6%B9%B0%FC%C4%EA%B8%E2+%C2%CC%B3%BD%D5%B3%B6%B9%B0%FC280%BF%CB+%C2%F2%C8%FD%D4%F9%D2%BB%C2%F2%CE%E5%D4%F9%B6%FE%B4%FC%D5%B3%B6%B9%B0%FC&amp;sbn=4ce1152370eea18f897470a80faa801a&amp;isTKA=false&amp;msc=1</t>
  </si>
  <si>
    <t>http://detailskip.taobao.com/json/show_buyer_list.htm?step=false&amp;bid_page=1&amp;page_size=15&amp;item_type=b&amp;ends=1422343523000&amp;starts=1421738723000&amp;item_id=43481396705&amp;user_tag=370741248&amp;old_quantity=4427&amp;zhichong=true&amp;sold_total_num=16&amp;seller_num_id=652587465&amp;dk=0&amp;title=%C4%EA%B8%E2%BB%F0%B9%F8%C4%EA%B8%E2%C4%EA%B8%E2%CC%F5%B3%B4%C4%EA%B8%E2%C4%EA%B8%E2%BB%F0%B9%F8%C4%EA%B8%E2%B8%C9%C9%D5%BF%BE%C4%EA%B8%E2%CA%D6%B9%A4%C4%EA%B8%E2%D3%F1%C3%D7%B8%E2&amp;sbn=fcb9e1440a4e6267ce49f898d573c3a3&amp;isTKA=false&amp;msc=1</t>
  </si>
  <si>
    <t>http://detailskip.taobao.com/json/show_buyer_list.htm?step=false&amp;bid_page=1&amp;page_size=15&amp;item_type=b&amp;ends=1422343923000&amp;starts=1421739123000&amp;item_id=36737622998&amp;user_tag=337448960&amp;old_quantity=9999&amp;zhichong=true&amp;sold_total_num=16&amp;seller_num_id=186860142&amp;dk=0&amp;title=2%BC%FE%B0%FC%D3%CA%B6%AB%B1%B1%BA%DA%C1%FA%BD%AD%CC%D8%B2%FA%CA%D6%B9%A4%BD%AD%C3%D7%C5%B4%C3%D7%C3%E6%BB%C6%C3%D7%D3%F1%C3%D7%C3%E6%B6%B9%B0%FC500g%D7%B0&amp;sbn=e2bfc0986a4cc236c602283b7e1cad40&amp;isTKA=false&amp;msc=1</t>
  </si>
  <si>
    <t>http://detailskip.taobao.com/json/show_buyer_list.htm?step=false&amp;bid_page=1&amp;page_size=15&amp;item_type=b&amp;ends=1422344646000&amp;starts=1421739846000&amp;item_id=37163588673&amp;user_tag=270077952&amp;old_quantity=12366&amp;zhichong=true&amp;sold_total_num=16&amp;seller_num_id=307582010&amp;dk=0&amp;title=%B3%F6%BF%DA%BA%AB%B9%FA%C4%EA%B8%E2%BF%E9+%B0%A2%CA%CF%B7%BD%D0%CE%C4%EA%B8%E2+%BA%AB%CA%BD%B3%B4%C4%EA%B8%E2%B1%D8%B1%B8500g+%B3%AC%BC%B6Q%B7%BD%D0%CE&amp;sbn=070447e22d4b4d12b2e42dee53b811fa&amp;isTKA=false&amp;msc=1</t>
  </si>
  <si>
    <t>http://detailskip.taobao.com/json/show_buyer_list.htm?step=false&amp;bid_page=1&amp;page_size=15&amp;item_type=b&amp;ends=1422345464000&amp;starts=1421740664000&amp;item_id=42549059117&amp;user_tag=270012416&amp;old_quantity=272&amp;zhichong=true&amp;sold_total_num=16&amp;seller_num_id=105612740&amp;dk=0&amp;title=%A1%EE%B9%A7%B3%C7%C8%CB%B4%F2%D3%CD%B2%E8%A1%EE%C4%CF%B9%CF%F4%CE+%C4%EA%B8%E2+500g%D5%E6%BF%D5%D7%B0++%B9%F0%C1%D6%CD%C1%CC%D8%B2%FA+%C4%EA%BB%F5%B1%D8%B1%B8&amp;sbn=a465d705d999c0300ec3346ed0c53e9a&amp;isTKA=false&amp;msc=1</t>
  </si>
  <si>
    <t>http://detailskip.taobao.com/json/show_buyer_list.htm?step=false&amp;bid_page=1&amp;page_size=15&amp;item_type=b&amp;ends=1422346374000&amp;starts=1421741574000&amp;item_id=37354156824&amp;user_tag=371003392&amp;old_quantity=150&amp;zhichong=true&amp;sold_total_num=16&amp;seller_num_id=1706333067&amp;dk=0&amp;title=%B8%D3%C4%CF%CB%D5%C7%F8%CC%D8%B2%FA+%BD%AD%CE%F7%B3%E7%D2%E5+%C9%CF%B1%A4+%BF%CD%BC%D2+%BB%C6%D4%AA%C3%D7%B9%FB+%BB%C6%C4%EA%B8%E2&amp;sbn=4fec0a9d8ae39d7c896c994ab2f4dce2&amp;isTKA=false&amp;msc=1</t>
  </si>
  <si>
    <t>http://detailskip.taobao.com/json/show_buyer_list.htm?step=false&amp;bid_page=1&amp;page_size=15&amp;item_type=b&amp;ends=1422347632000&amp;starts=1421742832000&amp;item_id=43098027880&amp;user_tag=337383424&amp;old_quantity=938&amp;zhichong=true&amp;sold_total_num=16&amp;seller_num_id=289248551&amp;dk=0&amp;title=%D0%C2%CF%CA%B8%D3%C4%CF%D3%DA%B6%BC%C4%FE%B6%BC%CC%D8%B2%FA%BB%C6%C4%EA%C3%D7%B9%FB%D5%FD%D7%DA%BB%C6%C4%EA%C3%D7%B9%FB%C3%C0%CE%B6%D6%A5%CA%BF%B3%B4%C4%EA%B8%E2%B4%BF%CA%D6%B9%A4&amp;sbn=75195c5017877e475f93ef0389341fa5&amp;isTKA=false&amp;msc=1</t>
  </si>
  <si>
    <t>http://detailskip.taobao.com/json/show_buyer_list.htm?step=false&amp;bid_page=1&amp;page_size=15&amp;item_type=b&amp;ends=1422347846000&amp;starts=1421743046000&amp;item_id=36939045471&amp;user_tag=270340096&amp;old_quantity=5000&amp;zhichong=true&amp;sold_total_num=16&amp;seller_num_id=1786433466&amp;dk=0&amp;title=%D4%C6%C4%CF%C3%C9%D7%D4%B4%F3%BE%AE+%B0%D7%CC%C7%BB%A8%C9%FA%C4%EA%B8%E2+500g%D5%E6%BF%D5%B0%FC%D7%B0+%B3%AC%BB%AE%CB%E3+4%B8%F6%B6%E0%CA%A1%B0%FC%D3%CA&amp;sbn=6abd2192e353d40a71f8531afd8b282f&amp;isTKA=false&amp;msc=1</t>
  </si>
  <si>
    <t>http://detailskip.taobao.com/json/show_buyer_list.htm?step=false&amp;bid_page=1&amp;page_size=15&amp;item_type=b&amp;ends=1422348176000&amp;starts=1421743376000&amp;item_id=41302374429&amp;user_tag=270274560&amp;old_quantity=88888888&amp;zhichong=true&amp;sold_total_num=16&amp;seller_num_id=2076722298&amp;dk=0&amp;title=%BA%FE%C4%CF%C9%DB%D1%F4%CC%D8%B2%FA%C5%A9%BC%D2%D7%D4%D6%C6+%B4%BF%BC%58%C3%D7%CA%D6%B9%A4+%F4%D9%F4%CE+%BC%58%C3%D7%F4%CE%F4%CE+%C4%EA%B8%E2+%B4%AB%CD%B3%C3%C0%CA%B3&amp;sbn=4b076eed97e3c87b9420913b11c122be&amp;isTKA=false&amp;msc=1</t>
  </si>
  <si>
    <t>http://detailskip.taobao.com/json/show_buyer_list.htm?step=false&amp;bid_page=1&amp;page_size=15&amp;item_type=b&amp;ends=1422348210000&amp;starts=1421743410000&amp;item_id=36951368507&amp;user_tag=270340096&amp;old_quantity=5000&amp;zhichong=true&amp;sold_total_num=16&amp;seller_num_id=1786433466&amp;dk=0&amp;title=%D4%C6%C4%CF%C3%C9%D7%D4%B4%F3%BE%AE+%B0%D7%CC%C7%BB%F0%CD%C8%C4%EA%B8%E2+%C7%E9%C8%CB%BD%DA%D4%F9%C6%B7+500g%D5%E6%BF%D5%B0%FC%D7%B0+4%B8%F6%B0%FC%D3%CA&amp;sbn=055a4a07007933c81b16662e1bbc9554&amp;isTKA=false&amp;msc=1</t>
  </si>
  <si>
    <t>http://detailskip.taobao.com/json/show_buyer_list.htm?step=false&amp;bid_page=1&amp;page_size=15&amp;item_type=b&amp;ends=1422348511000&amp;starts=1421743711000&amp;item_id=42403687198&amp;user_tag=336924672&amp;old_quantity=9991&amp;zhichong=true&amp;sold_total_num=16&amp;seller_num_id=151598545&amp;dk=0&amp;title=%D5%FD%D7%DA%B6%AB%B1%B1%C4%EA%B8%E2+%B6%AB%B1%B1%C7%D0%B8%E2+%BD%AD%C3%D7%C7%D0%B8%E2+%C5%B4%C3%D7%C4%EA%B8%E2%C7%D0%B8%E2+450%BF%CB5%B4%FC%B0%FC%D3%CA&amp;sbn=bd00e93be26ad4ed9e6af0bf59a6dc18&amp;isTKA=false&amp;msc=1</t>
  </si>
  <si>
    <t>http://detailskip.taobao.com/json/show_buyer_list.htm?step=false&amp;bid_page=1&amp;page_size=15&amp;item_type=b&amp;ends=1422348562000&amp;starts=1421743762000&amp;item_id=42400491586&amp;user_tag=268439552&amp;old_quantity=1000&amp;zhichong=true&amp;sold_total_num=16&amp;seller_num_id=2316924467&amp;dk=0&amp;title=%D4%C6%C4%CF%C3%C9%D7%D4%CC%D8%B2%FA+%C4%EA%B8%E2&amp;sbn=bdee6c794b8c8494063ec57014895edc&amp;isTKA=false&amp;msc=1</t>
  </si>
  <si>
    <t>http://detailskip.taobao.com/json/show_buyer_list.htm?step=false&amp;bid_page=1&amp;page_size=15&amp;item_type=b&amp;ends=1422348777000&amp;starts=1421743977000&amp;item_id=41792812006&amp;user_tag=471420928&amp;old_quantity=650&amp;zhichong=true&amp;sold_total_num=16&amp;seller_num_id=71566375&amp;dk=0&amp;title=%C4%FE%B2%A8%CB%AE%C4%A5%B9%F0%BB%A8%C4%EA%B8%E2%283%B0%FC%D7%B0%29+%2F%CF%E3%C5%B4%CB%AC%BB%AC%2F%B4%AB%CD%B3%CA%D6%D2%D5%C4%FE%B2%A8%C4%EA%B8%E2%2F%BE%C3%D6%F3%B2%BB%BA%FD&amp;sbn=0c9bb8876d7376112a7dfc31511ee4be&amp;isTKA=false&amp;msc=1</t>
  </si>
  <si>
    <t>http://detailskip.taobao.com/json/show_buyer_list.htm?step=false&amp;bid_page=1&amp;page_size=15&amp;item_type=b&amp;ends=1422349012000&amp;starts=1421744212000&amp;item_id=43022765261&amp;user_tag=336596992&amp;old_quantity=800000&amp;zhichong=true&amp;sold_total_num=16&amp;seller_num_id=2293973452&amp;dk=0&amp;title=%C9%BD%B6%AB%C4%EA%B8%E2%C5%A9%BC%D2%B4%AB%CD%B3%CA%D6%B9%A4%D7%D4%D6%C6%C9%E0%BC%E2%D6%D0%B9%FA3%BD%EF%B0%FC%D3%CA%C4%EA%BB%F5%B3%B4%C4%EA%B8%E2%D0%A1%B3%D4%B5%E3%D0%C4&amp;sbn=5b160d6f0cc174d033888383b9181f55&amp;isTKA=false&amp;msc=1</t>
  </si>
  <si>
    <t>http://detailskip.taobao.com/json/show_buyer_list.htm?step=false&amp;bid_page=1&amp;page_size=15&amp;item_type=b&amp;ends=1422349189000&amp;starts=1421744389000&amp;item_id=42137987086&amp;user_tag=270012416&amp;old_quantity=99868&amp;zhichong=true&amp;sold_total_num=16&amp;seller_num_id=570836937&amp;dk=0&amp;title=%C4%EA%B8%E2%CC%F5%A3%AC%B0%D7%C4%EA%B8%E2%A3%AC%D6%EE%F4%DF%CC%D8%B2%FA%A3%AC%C2%CC%C9%AB%D3%D0%BB%FA%BD%A1%BF%B5%A3%AC%D6%D0%B9%FA%C9%E0%BC%E2%C3%C0%CA%B3&amp;sbn=25e91c48581d39022595eb1ff187ddb3&amp;isTKA=false&amp;msc=1</t>
  </si>
  <si>
    <t>http://detailskip.taobao.com/json/show_buyer_list.htm?step=false&amp;bid_page=1&amp;page_size=15&amp;item_type=b&amp;ends=1422349630000&amp;starts=1421744830000&amp;item_id=14537717787&amp;user_tag=270077952&amp;old_quantity=100&amp;zhichong=true&amp;sold_total_num=16&amp;seller_num_id=527264552&amp;dk=0&amp;title=T+%CA%B5%CC%E5%B5%EA+%D5%FD%C6%B7%CC%D8%BC%DB+%B4%F3%C1%AC%D2%D5%CC%C3%CA%B3%C6%B7%A3%A8%BA%AB%B9%FA%B6%C0%D7%CA%A3%A9%C4%EA%C4%EA%B8%E2%D5%FD%D7%DA%BA%AB%B9%FA%B7%E7%CE%B6&amp;sbn=a944a90dc2ad5d6d31babd3cea000899&amp;isTKA=false&amp;msc=1</t>
  </si>
  <si>
    <t>http://detailskip.taobao.com/json/show_buyer_list.htm?step=false&amp;bid_page=1&amp;page_size=15&amp;item_type=b&amp;ends=1422349985000&amp;starts=1421745185000&amp;item_id=43497920962&amp;user_tag=471666688&amp;old_quantity=9965&amp;zhichong=true&amp;sold_total_num=16&amp;seller_num_id=1592283956&amp;dk=0&amp;title=%CF%E3%B8%DB%B4%FA%B9%BA++%C6%E6%BB%AA%B1%FD%BC%D2++%D7%D4%D1%A1%C4%EA%B8%E2++2%B8%F6%D7%B0++1270%BF%CB++%C4%EA%BB%F5&amp;sbn=ef14503225ec1ec254a1028be80d95c0&amp;isTKA=false&amp;msc=2</t>
  </si>
  <si>
    <t>http://detailskip.taobao.com/json/show_buyer_list.htm?step=false&amp;bid_page=1&amp;page_size=15&amp;item_type=b&amp;ends=1422351231000&amp;starts=1421746431000&amp;item_id=37185948484&amp;user_tag=270274560&amp;old_quantity=9999&amp;zhichong=true&amp;sold_total_num=16&amp;seller_num_id=1844411533&amp;dk=0&amp;title=%B8%A3%BD%A8%C3%C0%CA%B3+%B8%A3%D6%DD%CC%D8%B2%FA+%C2%CC%C9%AB%CA%B3%C6%B7+%C3%C0%CE%B6%C4%EA%B8%E2+%B0%D7%BC%40%B8%C9+%CF%B8%C4%E5%C8%ED%BB%AC+%CE%DE%CC%ED%BC%D3%BC%C1&amp;sbn=fffd8b8f03968dda228e7255e875c87c&amp;isTKA=false&amp;msc=1</t>
  </si>
  <si>
    <t>http://detailskip.taobao.com/json/show_buyer_list.htm?step=false&amp;bid_page=1&amp;page_size=15&amp;item_type=b&amp;ends=1422351493000&amp;starts=1421746693000&amp;item_id=41967714829&amp;user_tag=270340096&amp;old_quantity=497&amp;zhichong=true&amp;sold_total_num=16&amp;seller_num_id=1829609183&amp;dk=0&amp;title=%BA%FE%B1%B1%BE%A3%D6%DD%C5%A9%BC%D2%D7%D4%D6%C6%C5%B4%C3%D7%F4%D9%F4%CE+%B4%BF%CA%D6%B9%A4%D4%B2%D0%CE%F4%D9%F4%CE+%C5%B4%C3%D7%F4%CE%F4%CE+%C4%EA%B8%E22%BD%EF%B0%FC%D3%CA&amp;sbn=111ae43f945c4889d10b73ad45e2f908&amp;isTKA=false&amp;msc=1</t>
  </si>
  <si>
    <t>http://detailskip.taobao.com/json/show_buyer_list.htm?step=false&amp;bid_page=1&amp;page_size=15&amp;item_type=b&amp;ends=1422351589000&amp;starts=1421746789000&amp;item_id=41709281707&amp;user_tag=270340096&amp;old_quantity=900&amp;zhichong=true&amp;sold_total_num=16&amp;seller_num_id=1960191144&amp;dk=0&amp;title=%D4%C6%C4%CF%CC%D8%B2%FA%C7%FA%BE%B8%C9%D5%B6%FC%BF%E9%CF%E3%C3%D7%B6%FC%BF%E9%D4%B2%D0%CE%B1%A1%C6%AC%B6%FC%BF%E95%B8%F6%D5%E6%BF%D5%B0%FC%D7%B03%B7%DD%B0%FC%D3%CA&amp;sbn=62ed8b7aac174c77ea0580cb04717c08&amp;isTKA=false&amp;msc=1</t>
  </si>
  <si>
    <t>http://detailskip.taobao.com/json/show_buyer_list.htm?step=false&amp;bid_page=1&amp;page_size=15&amp;item_type=b&amp;ends=1422351986000&amp;starts=1421747186000&amp;item_id=37610716084&amp;user_tag=336924672&amp;old_quantity=9995&amp;zhichong=true&amp;sold_total_num=16&amp;seller_num_id=790128809&amp;dk=0&amp;title=%C9%BD%B6%AB%C4%EA%B8%E2+%CA%D6%B9%A4%D5%F4%D6%C62%BD%EF%2F%B7%DD+%D7%D4%C4%A5%B4%D6%C1%B8%CA%F2%C3%D7%C3%E6%BD%F0%CB%BF%D4%E6%D5%B3%B8%E2+%CF%E3%CB%D6%C4%DB%CC%F0&amp;sbn=64f9a1af3777cd365ae3f3ee34d6071b&amp;isTKA=false&amp;msc=1</t>
  </si>
  <si>
    <t>http://detailskip.taobao.com/json/show_buyer_list.htm?step=false&amp;bid_page=1&amp;page_size=15&amp;item_type=b&amp;ends=1422354120000&amp;starts=1421749320000&amp;item_id=6330384784&amp;user_tag=471355408&amp;old_quantity=11464&amp;zhichong=true&amp;sold_total_num=16&amp;seller_num_id=26339713&amp;dk=0&amp;title=%B3%B4%C4%EA%B8%E2%2F%C0%B1%BD%B7%BD%B4+%BA%AB%CA%BD%B3%B4%C4%EA%B8%E2%D7%E9%BA%CF%A1%F4%C4%EA%B8%E2%CC%F5%2F%C7%E5%BE%BB%D4%B0%C0%B1%BD%B7%BD%B4%A1%F4&amp;sbn=b17f9d224206895ba9e7dc82a54c2858&amp;isTKA=false&amp;msc=2</t>
  </si>
  <si>
    <t>http://detailskip.taobao.com/json/show_buyer_list.htm?step=false&amp;bid_page=1&amp;page_size=15&amp;item_type=b&amp;ends=1422354834000&amp;starts=1421750034000&amp;item_id=39554931498&amp;user_tag=341381120&amp;old_quantity=999599&amp;zhichong=true&amp;sold_total_num=16&amp;seller_num_id=856360053&amp;dk=0&amp;title=%B3%E53%B9%DA%CC%D8%BC%DB+%D7%F6%BA%AB%CA%BD%B3%B4%C4%EA%B8%E2%D3%C3%B5%C4%C4%EA%B8%E2%C6%AC%2C%B3%AC%BA%C3%B3%D4+%BC%D1%B9%C8%B6%B9%C4%EA%B8%E2%C6%AC450g&amp;sbn=8a82c1e901cc1b01413baa98f6aa78fa&amp;isTKA=false&amp;msc=1</t>
  </si>
  <si>
    <t>http://detailskip.taobao.com/json/show_buyer_list.htm?step=false&amp;bid_page=1&amp;page_size=15&amp;item_type=b&amp;ends=1422355058000&amp;starts=1421750258000&amp;item_id=42331616428&amp;user_tag=337383424&amp;old_quantity=9967&amp;zhichong=true&amp;sold_total_num=16&amp;seller_num_id=1940846043&amp;dk=0&amp;title=%BA%AB%B9%FA%C0%B1%B3%B4%C4%EA%B8%E2%CC%D7%B2%CD+%D5%FD%D7%DA%B3%B4%C4%EA%B8%E2+%C4%EA%B8%E2%CC%F5+%BA%AB%CA%BD%B3%B4%C4%EA%B8%E2+%B3%AC%C0%B1%B3%B4%C4%EA%B8%E2%B0%FC%D3%CA&amp;sbn=39361f122890639da2b8cf1dabb5ff7f&amp;isTKA=false&amp;msc=1</t>
  </si>
  <si>
    <t>http://detailskip.taobao.com/json/show_buyer_list.htm?step=false&amp;bid_page=1&amp;page_size=15&amp;item_type=b&amp;ends=1422356259000&amp;starts=1421751459000&amp;item_id=39866358443&amp;user_tag=337186816&amp;old_quantity=39&amp;zhichong=true&amp;sold_total_num=16&amp;seller_num_id=753587754&amp;dk=0&amp;title=%BA%AB%CA%BD%C4%EA%B8%E2%C6%AC+%D0%C2%C4%EF%D7%D3%C4%EA%B8%E2%C6%AC+%B3%B4%C4%EA%B8%E2%C6%AC+%D0%A1%CF%B1%B8%BE%C4%EA%B8%E2%C6%AC+%CE%DE%B7%C0%B8%AF%BC%C1+907%BF%CB&amp;sbn=642353dc720d4a640b0f1a8d8ad02064&amp;isTKA=false&amp;msc=2</t>
  </si>
  <si>
    <t>http://detailskip.taobao.com/json/show_buyer_list.htm?step=false&amp;bid_page=1&amp;page_size=15&amp;item_type=b&amp;ends=1422356945000&amp;starts=1421752145000&amp;item_id=35474667268&amp;user_tag=269553664&amp;old_quantity=4660&amp;zhichong=true&amp;sold_total_num=16&amp;seller_num_id=324494380&amp;dk=0&amp;title=400g%F0%AE%C3%D5%D2%E4%C5%C6%C4%EA%B8%E2+%C3%D7%D2%D5%C4%EA%B8%E2+%C4%FE%B2%A8%C4%EA%B8%E2+%C4%EA%B8%E2+%CE%C2%D6%DD%CA%D0%C7%F8%C2%FA150%D4%AA%B0%FC%D3%CA&amp;sbn=5d95f722053a6dd93125eb963f272c5d&amp;isTKA=false&amp;msc=1</t>
  </si>
  <si>
    <t>http://detailskip.taobao.com/json/show_buyer_list.htm?step=false&amp;bid_page=1&amp;page_size=15&amp;item_type=b&amp;ends=1422357559000&amp;starts=1421752759000&amp;item_id=36587440942&amp;user_tag=337448960&amp;old_quantity=9932&amp;zhichong=true&amp;sold_total_num=16&amp;seller_num_id=1069283691&amp;dk=0&amp;title=%C5%CC%CF%D8%CC%D8%B2%FA%D3%F1%C3%D7%F4%CE%F4%CE%B6%FC%BF%E9%F4%CE%B4%D6%C1%B8%F4%D9%F4%CE%CA%D6%B9%A4%D6%C6%D7%F7%CE%DE%CC%C7%C4%EA%B8%E2%B5%E3%D0%C4500g%C2%FA%B0%FC%D3%CA&amp;sbn=ed9546a6a18062e7c3c87f44d46992b0&amp;isTKA=false&amp;msc=1</t>
  </si>
  <si>
    <t>http://detailskip.taobao.com/json/show_buyer_list.htm?step=false&amp;bid_page=1&amp;page_size=15&amp;item_type=b&amp;ends=1422358670000&amp;starts=1421753870000&amp;item_id=36633291070&amp;user_tag=1052672&amp;old_quantity=498&amp;zhichong=true&amp;sold_total_num=16&amp;seller_num_id=320890762&amp;dk=0&amp;title=%CB%AB%D3%E3%CB%CD%B8%A3%BD%F0%D2%F8%C4%EA%B8%E2%D3%E3%CD%C5%B9%BA+%B8%A3%C0%FB%C9%CC%CE%F1%CA%D7%D1%A1%BE%AB%C3%C0%C0%F1%BA%D0%B0%FC%D7%B0%B0%FC%D3%CA%B4%AB%CD%B3%C4%EA%BB%F5&amp;sbn=7c326be7aaead247556d2849aa7b0a4b&amp;isTKA=false&amp;msc=1</t>
  </si>
  <si>
    <t>http://detailskip.taobao.com/json/show_buyer_list.htm?step=false&amp;bid_page=1&amp;page_size=15&amp;item_type=b&amp;ends=1422358950000&amp;starts=1421754150000&amp;item_id=36211030539&amp;user_tag=475877376&amp;old_quantity=890&amp;zhichong=true&amp;sold_total_num=16&amp;seller_num_id=1055554554&amp;dk=0&amp;title=%B7%F0%CA%D6%C9%BD%D2%A9%B0%D7%C5%B4%C3%D7%D5%B3%C3%D7%CD%E8%B1%A6+%B2%BB%CA%C7%D2%BB%B0%E3%B5%C4%C3%C0%CE%B6+%BA%FE%B1%B1%DE%AD%B4%BA%BB%C6%C3%B7%CE%E4%D1%A8%CD%C1%CC%D8%B2%FA&amp;sbn=e59b1d558dc6cbc73708b3cc81ccde27&amp;isTKA=false&amp;msc=1</t>
  </si>
  <si>
    <t>http://detailskip.taobao.com/json/show_buyer_list.htm?step=false&amp;bid_page=1&amp;page_size=15&amp;item_type=b&amp;ends=1422360392000&amp;starts=1421755592000&amp;item_id=42997138471&amp;user_tag=269488128&amp;old_quantity=17776&amp;zhichong=true&amp;sold_total_num=16&amp;seller_num_id=2345455737&amp;dk=0&amp;title=%C9%FA%C4%EA%B8%E2%B8%C9%CE%B4%BC%D3%B9%A4%C4%EA%B8%E2%C5%D6%CD%D1%CB%AE%C4%EA%B8%E2%C6%AC%B4%BF%CA%D6%B9%A4%D6%EE%F4%DF%C4%EA%B8%E2%D0%DD%CF%D0%C1%E3%CA%B3%D0%A1%B3%D4&amp;sbn=6cfac63d50de9458666523c15be471aa&amp;isTKA=false&amp;msc=1</t>
  </si>
  <si>
    <t>http://detailskip.taobao.com/json/show_buyer_list.htm?step=false&amp;bid_page=1&amp;page_size=15&amp;item_type=b&amp;ends=1422361466000&amp;starts=1421756666000&amp;item_id=43543381618&amp;user_tag=269488128&amp;old_quantity=99994&amp;zhichong=true&amp;sold_total_num=16&amp;seller_num_id=1110339765&amp;dk=0&amp;title=%CC%A9%D6%DD%CC%D8%B2%FA%D0%CB%BB%AF%C5%A9%BC%D2%D7%D4%D6%D6%C5%B4%C3%D7%C4%EA%B8%E2%CA%D6%B9%A4%CF%D6%D7%F6%C4%EA%BB%F5%BB%F0%B9%F8%C1%CF%D5%E6%BF%D5%B0%FC%D7%B0250g&amp;sbn=b2d69036e6d591a8ae1b46970ab0cd91&amp;isTKA=false&amp;msc=1</t>
  </si>
  <si>
    <t>http://detailskip.taobao.com/json/show_buyer_list.htm?step=false&amp;bid_page=1&amp;page_size=15&amp;item_type=b&amp;ends=1422362013000&amp;starts=1421757213000&amp;item_id=42690663074&amp;user_tag=270028800&amp;old_quantity=999999&amp;zhichong=true&amp;sold_total_num=16&amp;seller_num_id=281481186&amp;dk=0&amp;title=%D7%CF%CA%ED%A1%BE%CF%BA%C0%B0%C4%EA%B8%E2%A1%BF%C4%FE%B2%A8%CC%D8%B2%FA%D5%FD%D7%DA%CF%BA%C0%AF%C4%EA%B8%E2%B4%AB%CD%B3%CB%AE%C4%A5%C4%EA%B8%E2%CA%A4%B4%C8%B3%C7%D3%E1%BC%D2&amp;sbn=09f8214759727febbc5b330aa046df4e&amp;isTKA=false&amp;msc=1</t>
  </si>
  <si>
    <t>http://detailskip.taobao.com/json/show_buyer_list.htm?step=false&amp;bid_page=1&amp;page_size=15&amp;item_type=b&amp;ends=1422362021000&amp;starts=1421757221000&amp;item_id=42707030894&amp;user_tag=270028800&amp;old_quantity=999999&amp;zhichong=true&amp;sold_total_num=16&amp;seller_num_id=281481186&amp;dk=0&amp;title=%B9%F0%BB%A8%A1%BE%CF%BA%C0%B0%C4%EA%B8%E2%A1%BF%C4%FE%B2%A8%CC%D8%B2%FA%D5%FD%D7%DA%CF%BA%C0%AF%C4%EA%B8%E2%B4%AB%CD%B3%CB%AE%C4%A5%C4%EA%B8%E2%CA%A4%B4%C8%B3%C7%D3%E1%BC%D2&amp;sbn=e5b0e0e88aa862afa09d5f9da8c07e11&amp;isTKA=false&amp;msc=1</t>
  </si>
  <si>
    <t>http://detailskip.taobao.com/json/show_buyer_list.htm?step=false&amp;bid_page=1&amp;page_size=15&amp;item_type=b&amp;ends=1422362285000&amp;starts=1421757485000&amp;item_id=37339070882&amp;user_tag=270012416&amp;old_quantity=1000&amp;zhichong=true&amp;sold_total_num=16&amp;seller_num_id=534640468&amp;dk=0&amp;title=%CE%C2%D6%DD%C4%EA%B8%E2%C2%ED%D5%BE%C4%EA%B8%E2%BF%C2%CA%A6%B8%B5%C4%EA%B8%E2%B2%D4%C4%CF%CC%D8%B2%FA&amp;sbn=861808b714aa35bfda2b34d4c3a58021&amp;isTKA=false&amp;msc=1</t>
  </si>
  <si>
    <t>http://detailskip.taobao.com/json/show_buyer_list.htm?step=false&amp;bid_page=1&amp;page_size=15&amp;item_type=b&amp;ends=1422362345000&amp;starts=1421757545000&amp;item_id=36492903995&amp;user_tag=269815808&amp;old_quantity=9997&amp;zhichong=true&amp;sold_total_num=16&amp;seller_num_id=198159840&amp;dk=0&amp;title=%CC%D8%BC%DB%B4%D9%CF%FA%C4%EA%BB%F5%B4%BA%BD%DA%C6%B7%BC%D1%C6%B7%BC%AA%CF%E9%B8%A3%B4%BA%C4%EA%B8%E2%CC%D8%C9%AB%C4%EA%B8%E2%CB%CD%C0%F1%BD%AD%D5%E3%BB%A62%BC%FE%B0%FC%D3%CA&amp;sbn=28e98f403869a59a3421c4b28573d6f2&amp;isTKA=false&amp;msc=1</t>
  </si>
  <si>
    <t>http://detailskip.taobao.com/json/show_buyer_list.htm?step=false&amp;bid_page=1&amp;page_size=15&amp;item_type=b&amp;ends=1422362465000&amp;starts=1421757665000&amp;item_id=24800308122&amp;user_tag=341405696&amp;old_quantity=99840&amp;zhichong=true&amp;sold_total_num=16&amp;seller_num_id=685730695&amp;dk=0&amp;title=%BE%DB%B8%A3%CF%CA+%C9%CF%BA%A3%D2%BB%D6%BB%B6%A6%CA%B3%C6%B7%CB%AE%C4%A5%C4%EA%B8%E2+%CB%AE%BE%A7%C4%EA%B8%E2450%BF%CB+%B7%C7%BC%B4%CA%B3+%D2%CB%BF%BE+%D6%F3&amp;sbn=3a713fbae3ac8c8f44db5244d7935779&amp;isTKA=false&amp;msc=1</t>
  </si>
  <si>
    <t>http://detailskip.taobao.com/json/show_buyer_list.htm?step=false&amp;bid_page=1&amp;page_size=15&amp;item_type=b&amp;ends=1422363829000&amp;starts=1421759029000&amp;item_id=42747581525&amp;user_tag=269750288&amp;old_quantity=9999&amp;zhichong=true&amp;sold_total_num=16&amp;seller_num_id=101774759&amp;dk=0&amp;title=%BA%AB%B9%FA%C0%B1%B3%B4%C4%EA%B8%E2+%D5%FD%D7%DA%BA%AB%CA%BD%B3%B4%C4%EA%B8%E2%D4%AD%C1%CF%CA%D6%B9%A4%C4%EA%B8%E2%CC%F5250g+%C8%AB%B3%A1%C2%FA38%D4%AA%B0%FC%D3%CA&amp;sbn=3ea8f33f1e41de4a3d4174355f48bdea&amp;isTKA=false&amp;msc=1</t>
  </si>
  <si>
    <t>http://detailskip.taobao.com/json/show_buyer_list.htm?step=false&amp;bid_page=1&amp;page_size=15&amp;item_type=b&amp;ends=1422364689000&amp;starts=1421759889000&amp;item_id=43046720830&amp;user_tag=336924672&amp;old_quantity=198&amp;zhichong=true&amp;sold_total_num=16&amp;seller_num_id=725031647&amp;dk=0&amp;title=%CA%D9%C4%FE%C5%A9%BC%D2%CC%D8%B2%FA%B4%AB%CD%B3%CA%D6%B9%A4%D6%C6%D7%F7%BA%EC%CC%C7%C4%EA%B8%E2+%B0%D7%CC%C7%C4%EA%B8%E2+%C2%CC%C9%AB%CA%B3%C6%B7500%BF%CB%CC%D8%BC%DB&amp;sbn=952cef288c5dee2e3a70824dbb3ee07a&amp;isTKA=false&amp;msc=1</t>
  </si>
  <si>
    <t>http://detailskip.taobao.com/json/show_buyer_list.htm?step=false&amp;bid_page=1&amp;page_size=15&amp;item_type=b&amp;ends=1422365109000&amp;starts=1421760309000&amp;item_id=42202282574&amp;user_tag=270340096&amp;old_quantity=80&amp;zhichong=true&amp;sold_total_num=16&amp;seller_num_id=1127746761&amp;dk=0&amp;title=%D0%C5%D1%F4%CC%D8%B2%FA%C5%A9%BC%D2%C5%B4%C3%D7%F4%D9%F4%CE%CA%D6%B9%A4%F4%D9%F4%CE%C2%DE%C9%BD%F4%D9%F4%CE%B4%AB%CD%B3%B8%E2%B5%E3%C4%EA%B8%E25%BD%EF%B0%FC%D3%CA&amp;sbn=ba88bbfbbb4dbf1623ea1b725fec62d0&amp;isTKA=false&amp;msc=1</t>
  </si>
  <si>
    <t>http://detailskip.taobao.com/json/show_buyer_list.htm?step=false&amp;bid_page=1&amp;page_size=15&amp;item_type=b&amp;ends=1422365273000&amp;starts=1421760473000&amp;item_id=42747025299&amp;user_tag=270012416&amp;old_quantity=997&amp;zhichong=true&amp;sold_total_num=16&amp;seller_num_id=895973945&amp;dk=0&amp;title=%C4%FE%B2%A8%B4%C8%CF%AA%C3%F9%BA%D7%B9%C5%D5%F2%CC%D8%B2%FA%C4%EA%B8%E2%BD%C8%2F%B6%B9%CB%D6%CC%C7%CF%DA%A1%A2%D5%A5%B2%CB%CF%DA%C4%EA%B8%E2%BD%C8%285%B8%F6%C6%F0%C5%C4%A3%A9&amp;sbn=f3bacb977d829f980d5788add7dd1431&amp;isTKA=false&amp;msc=1</t>
  </si>
  <si>
    <t>http://detailskip.taobao.com/json/show_buyer_list.htm?step=false&amp;bid_page=1&amp;page_size=15&amp;item_type=b&amp;ends=1422365463000&amp;starts=1421760663000&amp;item_id=21573080918&amp;user_tag=270077952&amp;old_quantity=500&amp;zhichong=true&amp;sold_total_num=16&amp;seller_num_id=153548940&amp;dk=0&amp;title=%BD%AD%CB%D5%CB%D5%D6%DD%CE%DE%CE%FD%B4%AB%CD%B3%CC%D8%B2%FA%CA%B3%C6%B7%B0%D7%CC%C7%C5%B4%C3%D7%C4%EA%B8%E2%A3%A8%BD%C5%CC%A4%B8%E2%A3%A9%C0%F1%BA%D0%B4%D9%CF%FA%C2%FA%BE%CD%CB%CD&amp;sbn=36d43a0184d3f1b9f75114170e94e7c0&amp;isTKA=false&amp;msc=1</t>
  </si>
  <si>
    <t>http://detailskip.taobao.com/json/show_buyer_list.htm?step=false&amp;bid_page=1&amp;page_size=15&amp;item_type=b&amp;ends=1422366612000&amp;starts=1421761812000&amp;item_id=40609364599&amp;user_tag=269815808&amp;old_quantity=10000&amp;zhichong=true&amp;sold_total_num=16&amp;seller_num_id=502974318&amp;dk=0&amp;title=%B0%FC%D3%CA%BA%AB%B9%FA%CA%B3%C6%B7+%C4%EA%B8%E2%CC%D7%B2%CD+%CB%C9%BA%D7%C4%EA%B8%E2%CC%F5600%BF%CB%2B%B3%B4%C4%EA%B8%E2%BD%B4150%BF%CB%D7%E9%BA%CF%D7%B0&amp;sbn=4cdbbd751cf4095126345251b5055734&amp;isTKA=false&amp;msc=1</t>
  </si>
  <si>
    <t>http://detailskip.taobao.com/json/show_buyer_list.htm?step=false&amp;bid_page=1&amp;page_size=15&amp;item_type=b&amp;ends=1422366742000&amp;starts=1421761942000&amp;item_id=42622400790&amp;user_tag=337383424&amp;old_quantity=99&amp;zhichong=true&amp;sold_total_num=16&amp;seller_num_id=1052326180&amp;dk=0&amp;title=%C4%FE%B2%A8%B4%C8%B3%C7%CC%D8%B2%FA+%BA%AB%B9%FA%C0%B1%C4%EA%B8%E2+%BB%F0%B9%F8%C4%EA%B8%E2+%CC%F5%D0%CE%C4%EA%B8%E2&amp;sbn=066d412a3fbc8ec16f6161573de57e1c&amp;isTKA=false&amp;msc=1</t>
  </si>
  <si>
    <t>http://detailskip.taobao.com/json/show_buyer_list.htm?step=false&amp;bid_page=1&amp;page_size=15&amp;item_type=b&amp;ends=1422367188000&amp;starts=1421762388000&amp;item_id=36398467994&amp;user_tag=269570048&amp;old_quantity=1177&amp;zhichong=true&amp;sold_total_num=16&amp;seller_num_id=397612&amp;dk=0&amp;title=%BA%AB%B9%FA%C0%B1%B3%B4%C4%EA%B8%E2+%B4%F2%B8%E2%CC%F5+%B6%C0%C1%A2%D5%E6%BF%D5%B0%FC%D7%B0+%B9%B2%C8%FD%B0%FC+%C5%E4%CB%CD%C4%EA%B8%E2%BD%B4%B0%FC&amp;sbn=6f0c049abfb2b8460a01b71e8a7016e0&amp;isTKA=false&amp;msc=1</t>
  </si>
  <si>
    <t>http://detailskip.taobao.com/json/show_buyer_list.htm?step=false&amp;bid_page=1&amp;page_size=15&amp;item_type=b&amp;ends=1422368108000&amp;starts=1421763308000&amp;item_id=40844434276&amp;user_tag=270340096&amp;old_quantity=20440&amp;zhichong=true&amp;sold_total_num=16&amp;seller_num_id=1721690678&amp;dk=0&amp;title=%D0%C2%C6%B7%A3%A1%BA%AB%B9%FA%BD%F8%BF%DA%C4%EA%B8%E2%C6%AC+%C3%FB%BC%D2%C4%EA%B8%E2%C6%AC+500g&amp;sbn=4d4b6be52b3836863cf33324244d3ea4&amp;isTKA=false&amp;msc=1</t>
  </si>
  <si>
    <t>http://detailskip.taobao.com/json/show_buyer_list.htm?step=false&amp;bid_page=1&amp;page_size=15&amp;item_type=b&amp;ends=1422368275000&amp;starts=1421763475000&amp;item_id=43287056521&amp;user_tag=270274560&amp;old_quantity=199&amp;zhichong=true&amp;sold_total_num=16&amp;seller_num_id=1864726334&amp;dk=0&amp;title=%C7%E0%B5%BA%CC%D8%B2%FA%B4%F3%BB%C6%C3%D7%C4%EA%B8%E2+%BA%EC%D4%E6%C4%EA%B8%E2%A3%AC%C5%A9%BC%D2%CF%D6%D5%F4%CF%D6%C2%F4%B4%F3%BB%C6%C3%D7%C4%EA%B8%E2&amp;sbn=80a32761f11e7335f173fd426e2edefd&amp;isTKA=false&amp;msc=1</t>
  </si>
  <si>
    <t>http://detailskip.taobao.com/json/show_buyer_list.htm?step=false&amp;bid_page=1&amp;page_size=15&amp;item_type=b&amp;ends=1422368877000&amp;starts=1421764077000&amp;item_id=13128089995&amp;user_tag=336859136&amp;old_quantity=4875&amp;zhichong=true&amp;sold_total_num=16&amp;seller_num_id=648256611&amp;dk=0&amp;title=%B8%A3%BD%A8%D0%A1%B3%D4%D3%C0%B4%BA%B4%AB%CD%B3%CA%D6%B9%A4%D3%C0%CA%A2%C2%E9%F4%D9+%C2%E9%CA%ED+8%B8%F6%D7%B0+%B3%ACQ%B5%C4%C5%B6+%CF%D6%D7%F6%CF%D6%C2%F4&amp;sbn=4711051235314674df3ed604b5ba7193&amp;isTKA=false&amp;msc=1</t>
  </si>
  <si>
    <t>http://detailskip.taobao.com/json/show_buyer_list.htm?step=false&amp;bid_page=1&amp;page_size=15&amp;item_type=b&amp;ends=1422369273000&amp;starts=1421764473000&amp;item_id=6030781067&amp;user_tag=269553666&amp;old_quantity=894&amp;zhichong=true&amp;sold_total_num=16&amp;seller_num_id=386959130&amp;dk=0&amp;title=%B8%A3%BD%A8%CC%D8%B2%FA+%B8%A3%D6%DD%CC%D8%C9%AB%D0%A1%B3%D4+%D6%D0%BB%AA%C0%CF%D7%D6%BA%C5+%D7%ED%CF%C9%C2%A5%C4%EA%B8%E2+%B0%D7%CC%C7%C4%EA%B8%E2750%BF%CB&amp;sbn=6010b3f512d7c4e2daad3b4ea312a14e&amp;isTKA=false&amp;msc=1</t>
  </si>
  <si>
    <t>http://detailskip.taobao.com/json/show_buyer_list.htm?step=false&amp;bid_page=1&amp;page_size=15&amp;item_type=b&amp;ends=1422370044000&amp;starts=1421765244000&amp;item_id=43340982270&amp;user_tag=337186816&amp;old_quantity=935&amp;zhichong=true&amp;sold_total_num=16&amp;seller_num_id=721173548&amp;dk=0&amp;title=%CC%A8%D6%DD%CE%C2%C1%EB%CC%D8%B2%FA+%CA%D6%B4%F2%B8%E2+%CB%AE%C4%A5%B8%E2+%B3%AF%CF%CA%CA%D6%B4%F2%B8%E2+%C4%EA%B8%E2%C4%EA%B6%C8%B8%E2%CA%D6%B9%A4%B8%E2%D4%BC500g&amp;sbn=5427e5fef2c93604c4467d00688956b8&amp;isTKA=false&amp;msc=1</t>
  </si>
  <si>
    <t>http://detailskip.taobao.com/json/show_buyer_list.htm?step=false&amp;bid_page=1&amp;page_size=15&amp;item_type=b&amp;ends=1422370117000&amp;starts=1421765317000&amp;item_id=43048184539&amp;user_tag=471420928&amp;old_quantity=5641&amp;zhichong=true&amp;sold_total_num=16&amp;seller_num_id=404506576&amp;dk=0&amp;title=5%BC%FE%B0%FC%D3%CA%CB%C4%B4%A8%CC%D8%B2%FA%C3%BC%C9%BD%CC%D8%B2%FA%C4%EA%B8%E2%D5%ED%CD%B7%C5%B4%C3%D7%F4%D9%F4%CE%CC%D8%C9%AB%D0%A1%B3%D4%B6%F9%CA%B1%B5%C4%CE%B6%B5%C0&amp;sbn=0f0b6a9a9539e6b29e1f93b8ae9a9465&amp;isTKA=false&amp;msc=1</t>
  </si>
  <si>
    <t>http://detailskip.taobao.com/json/show_buyer_list.htm?step=false&amp;bid_page=1&amp;page_size=15&amp;item_type=b&amp;ends=1422370348000&amp;starts=1421765548000&amp;item_id=42980743065&amp;user_tag=337383424&amp;old_quantity=1984&amp;zhichong=true&amp;sold_total_num=16&amp;seller_num_id=1883170819&amp;dk=0&amp;title=%BD%AD%CE%F7%C4%EA%B8%E2%CC%F5+%D5%FD%D7%DA%CA%D6%B9%A4%CB%AE%C4%A5%B0%D7%C4%EA%B8%E2500g%B3%B4%C4%EA%B8%E2%BA%AB%B9%FA%C4%EA%B8%E2+%DF%AE%D1%F4%C4%EA%B8%E2%C6%AC&amp;sbn=de1978986bf7e8c1a68673d8a74c67e9&amp;isTKA=false&amp;msc=1</t>
  </si>
  <si>
    <t>http://detailskip.taobao.com/json/show_buyer_list.htm?step=false&amp;bid_page=1&amp;page_size=15&amp;item_type=b&amp;ends=1422374169000&amp;starts=1421769369000&amp;item_id=42915068287&amp;user_tag=341643264&amp;old_quantity=460777&amp;zhichong=true&amp;sold_total_num=16&amp;seller_num_id=1677185913&amp;dk=0&amp;title=%5B%C4%FE%B2%A8%B6%A6%BA%C3%5D%D5%E6%BF%D5%CA%D6%B9%A4%C4%EA%B8%E22KG+%C8%AB%B9%FA%B0%FC%D3%CA+%B3%AC%D6%B5&amp;sbn=d10236c703eb4150b0857704e5687884&amp;isTKA=false&amp;msc=1</t>
  </si>
  <si>
    <t>http://detailskip.taobao.com/json/show_buyer_list.htm?step=false&amp;bid_page=1&amp;page_size=15&amp;item_type=b&amp;ends=1422375765000&amp;starts=1421770965000&amp;item_id=41811363776&amp;user_tag=270274560&amp;old_quantity=1000&amp;zhichong=true&amp;sold_total_num=16&amp;seller_num_id=1046077096&amp;dk=0&amp;title=%C5%A9%BC%D2%D7%D4%D6%C6%BB%C6%BC%40%BB%C6%C3%D7%B9%FB+%BB%C6%C4%EA%B8%E2+%CA%D6%B9%A4%D6%C6%D7%F7+%C4%BE%BB%D2%BC%EE+%BE%B0%C4%FE%CC%D8%B2%FA+%D2%BB%B8%F9%BC%DB%B8%F1&amp;sbn=d020fafc199407a47e00f4a7f69c2f75&amp;isTKA=false&amp;msc=1</t>
  </si>
  <si>
    <t>http://detailskip.taobao.com/json/show_buyer_list.htm?step=false&amp;bid_page=1&amp;page_size=15&amp;item_type=b&amp;ends=1422376212000&amp;starts=1421771412000&amp;item_id=43413260920&amp;user_tag=475860992&amp;old_quantity=9998&amp;zhichong=true&amp;sold_total_num=16&amp;seller_num_id=1062704240&amp;dk=0&amp;title=%A1%BE%B0%A2%C0%EF%C9%D5%BF%BE_%C4%EA%B8%E2%A1%BF%BB%A7%CD%E2%C9%D5%BF%BE%B0%EB%B3%C9%C6%B7%CA%B3%B2%C4+%C4%EA%B8%E2%BF%BE%B4%AE8%B4%AE%D5%E6%BF%D5%B0%FC%D7%B0&amp;sbn=05dee322782d527451e4f6cd09a0fad9&amp;isTKA=false&amp;msc=1</t>
  </si>
  <si>
    <t>http://detailskip.taobao.com/json/show_buyer_list.htm?step=false&amp;bid_page=1&amp;page_size=15&amp;item_type=b&amp;ends=1422399602000&amp;starts=1421794802000&amp;item_id=41787841821&amp;user_tag=270077952&amp;old_quantity=861&amp;zhichong=true&amp;sold_total_num=16&amp;seller_num_id=1024589059&amp;dk=0&amp;title=%D5%FD%D7%DA%BA%AB%B9%FA%B7%E7%CE%B6+%D7%DA%BC%D2%B8%AE%B3%B4%C4%EA%B8%E2+%C7%E5%BE%BB%D4%B0%C4%EA%B8%E2%CC%F5+%BA%AC%BD%B4%C1%CF500g+Q%B5%AF&amp;sbn=48cc64153b9541dd37f32ebb6bedcaec&amp;isTKA=false&amp;msc=1</t>
  </si>
  <si>
    <t>http://detailskip.taobao.com/json/show_buyer_list.htm?step=false&amp;bid_page=1&amp;page_size=15&amp;item_type=b&amp;ends=1422400801000&amp;starts=1421796001000&amp;item_id=36113791584&amp;user_tag=270077952&amp;old_quantity=997&amp;zhichong=true&amp;sold_total_num=16&amp;seller_num_id=116593409&amp;dk=0&amp;title=%C9%CF%BA%A3%D2%BB%D6%BB%B6%A6+%CB%AE%BE%A7%C4%EA%B8%E2450g%2F%B4%FC+%BA%AB%B9%FA%B3%B4%C4%EA%B8%E2&amp;sbn=44580fd33efe48dad21f64f5ca6aac81&amp;isTKA=false&amp;msc=1</t>
  </si>
  <si>
    <t>http://detailskip.taobao.com/json/show_buyer_list.htm?step=false&amp;bid_page=1&amp;page_size=15&amp;item_type=b&amp;ends=1422401411000&amp;starts=1421796611000&amp;item_id=17743095392&amp;user_tag=337186816&amp;old_quantity=999906&amp;zhichong=true&amp;sold_total_num=16&amp;seller_num_id=826049856&amp;dk=0&amp;title=%BD%AD%C4%CF%B4%AB%CD%B3%CA%D6%B9%A4%C5%B4%C3%D7%CB%D8%CA%B3%B8%E2%CD%C5+%C7%D7%C7%D7%C3%C0%CA%B3+%CE%DE%CE%FD%C0%CF%D7%D6%BA%C5+%B7%E1%CA%D5%B9%F0%BB%A8%CC%C7%C4%EA%B8%E2&amp;sbn=cb04ac825834946bfd830310523539db&amp;isTKA=false&amp;msc=1</t>
  </si>
  <si>
    <t>http://detailskip.taobao.com/json/show_buyer_list.htm?step=false&amp;bid_page=1&amp;page_size=15&amp;item_type=b&amp;ends=1422402008000&amp;starts=1421797208000&amp;item_id=12600066759&amp;user_tag=269832192&amp;old_quantity=21&amp;zhichong=true&amp;sold_total_num=16&amp;seller_num_id=64691821&amp;dk=0&amp;title=%D4%C6%C4%CF%CC%D8%B2%FA%C3%C0%CA%B3+%D5%FD%D7%DA%D4%C6%C4%CF%CA%D6%B9%A4%B6%FC%BF%E9%BD%B4%F4%CE%F4%CE+%C9%D5%BF%BE%B6%FC%BF%E9+%D0%C2%CF%CA%B6%FC%BF%E9+%BC%D2%CF%E7%CE%B6&amp;sbn=9b2b0566a00b9a83c53d6446de543c17&amp;isTKA=false&amp;msc=1</t>
  </si>
  <si>
    <t>http://detailskip.taobao.com/json/show_buyer_list.htm?step=false&amp;bid_page=1&amp;page_size=15&amp;item_type=b&amp;ends=1422403321000&amp;starts=1421798521000&amp;item_id=4830183607&amp;user_tag=370741264&amp;old_quantity=789&amp;zhichong=true&amp;sold_total_num=16&amp;seller_num_id=67157465&amp;dk=0&amp;title=%BA%AB%B9%FA%B7%E7%CE%B6%D3%E3%B8%E2%BA%A3%CF%CA%B1%FD+%D3%E3%B1%FD%D3%E3%B4%AE%CC%F0%B2%BB%C0%B1+%E4%CC%B9%F8%B3%B4%C4%EA%B8%E2%C5%E4%C1%CF%BA%A3%B5%D8%B4%E5400g&amp;sbn=97069e340ea54b4a894c789a67b1a067&amp;isTKA=false&amp;msc=1</t>
  </si>
  <si>
    <t>http://detailskip.taobao.com/json/show_buyer_list.htm?step=false&amp;bid_page=1&amp;page_size=15&amp;item_type=b&amp;ends=1422405376000&amp;starts=1421800576000&amp;item_id=41862017559&amp;user_tag=270012416&amp;old_quantity=1978&amp;zhichong=true&amp;sold_total_num=16&amp;seller_num_id=479321188&amp;dk=0&amp;title=%D5%FD%D7%DA%BA%AB%CA%BD%B2%DD%DD%AE%C4%EA%B8%E2500g%B0%D8%C0%BC%BC%D0%D0%C4%C4%EA%B8%E2%CC%F5+%BA%AB%B9%FA%D6%A5%CA%BF%C4%EA%B8%E2%BD%AD%D5%E3%BB%A6%CD%EE%B0%FC%D3%CA&amp;sbn=cd057b477b0c38298b4c8b890956d85c&amp;isTKA=false&amp;msc=1</t>
  </si>
  <si>
    <t>http://detailskip.taobao.com/json/show_buyer_list.htm?step=false&amp;bid_page=1&amp;page_size=15&amp;item_type=b&amp;ends=1422406259000&amp;starts=1421801459000&amp;item_id=41157646334&amp;user_tag=336859136&amp;old_quantity=139&amp;zhichong=true&amp;sold_total_num=16&amp;seller_num_id=672735661&amp;dk=0&amp;title=%B3%B4%C4%EA%B8%E2%D7%E9%BA%CF+%C4%EA%B8%E2350g%2B500g%BA%AB%B9%FA%C0%B1%BD%B7%BD%B4+%BA%AB%B9%FA%C1%CF%C0%ED%D5%FD%D7%DA%C0%B1%B3%B4%C4%EA%B8%E2%B2%C4%C1%CF&amp;sbn=8ecbd4c0e5f96994c269d80abad59310&amp;isTKA=false&amp;msc=1</t>
  </si>
  <si>
    <t>http://detailskip.taobao.com/json/show_buyer_list.htm?step=false&amp;bid_page=1&amp;page_size=15&amp;item_type=b&amp;ends=1422406376000&amp;starts=1421801576000&amp;item_id=42721200387&amp;user_tag=269488128&amp;old_quantity=49729&amp;zhichong=true&amp;sold_total_num=16&amp;seller_num_id=338128339&amp;dk=0&amp;title=%D5%FD%D7%DA%B6%AB%B1%B1%CC%D8%B2%FA%D5%B3%B6%B9%B0%FC%CA%D6%B9%A4%C4%EA%B8%E2%B4%F3%BB%C6%C3%D7%F0%A4%B6%B9%B0%FC%CF%D6%D5%F4%B6%B9%B0%FC&amp;sbn=f6917000b96fba81d4cb2074631de427&amp;isTKA=false&amp;msc=1</t>
  </si>
  <si>
    <t>http://detailskip.taobao.com/json/show_buyer_list.htm?step=false&amp;bid_page=1&amp;page_size=15&amp;item_type=b&amp;ends=1422406804000&amp;starts=1421802004000&amp;item_id=10885995629&amp;user_tag=5853202&amp;old_quantity=68&amp;zhichong=true&amp;sold_total_num=16&amp;seller_num_id=10150365&amp;dk=0&amp;title=%B3%F6%BF%DA+%BA%AB%B9%FA%C8%FD%BA%FE%D3%E3%B1%FD%B0%F41%B9%AB%BD%EF20%D6%A7+%CC%F0%B2%BB%C0%B1+%D3%E3%B8%E2%CC%F5%D7%B4%B4%AE%B4%AE+%C0%E4%B6%B3&amp;sbn=e09173aba7348d96f11f0efa8b5f7054&amp;isTKA=false&amp;msc=1</t>
  </si>
  <si>
    <t>http://detailskip.taobao.com/json/show_buyer_list.htm?step=false&amp;bid_page=1&amp;page_size=15&amp;item_type=b&amp;ends=1422406931000&amp;starts=1421802131000&amp;item_id=36745419738&amp;user_tag=270077952&amp;old_quantity=99997&amp;zhichong=true&amp;sold_total_num=16&amp;seller_num_id=775466838&amp;dk=0&amp;title=%C5%A9%BC%D2%D7%D4%D6%C6%B4%BF%C5%B4%C3%D7%F4%D9%F4%CE+%BA%FE%C4%CF%CC%D8%B2%FA+%B4%BF%CA%D6%B9%A4%C4%EA%B8%E2+%C2%F210%B8%F6%CB%CD1++%C2%FA15%B8%F6%B0%FC%D3%CA&amp;sbn=bd8709d8a291ae67d67fff84c2f8f80a&amp;isTKA=false&amp;msc=1</t>
  </si>
  <si>
    <t>http://detailskip.taobao.com/json/show_buyer_list.htm?step=false&amp;bid_page=1&amp;page_size=15&amp;item_type=b&amp;ends=1422406951000&amp;starts=1421802151000&amp;item_id=41876524402&amp;user_tag=270012416&amp;old_quantity=1978&amp;zhichong=true&amp;sold_total_num=16&amp;seller_num_id=479321188&amp;dk=0&amp;title=%D5%FD%D7%DA%BA%AB%CA%BD%BB%C6%CC%D2%C4%EA%B8%E2500g%B0%D8%C0%BC%BC%D0%D0%C4%C4%EA%B8%E2%BA%AB%B9%FA%D6%A5%CA%BF%BB%F0%B9%F8%C4%EA%B8%E2%BD%AD%D5%E3%BB%A6%CD%EE%B0%FC%D3%CA&amp;sbn=780f257573a5cfa3f9cbba621fd21b73&amp;isTKA=false&amp;msc=1</t>
  </si>
  <si>
    <t>http://detailskip.taobao.com/json/show_buyer_list.htm?step=false&amp;bid_page=1&amp;page_size=15&amp;item_type=b&amp;ends=1422407879000&amp;starts=1421803079000&amp;item_id=41814655638&amp;user_tag=270012416&amp;old_quantity=1978&amp;zhichong=true&amp;sold_total_num=16&amp;seller_num_id=479321188&amp;dk=0&amp;title=%D5%FD%D7%DA%BA%AB%B9%FA%D6%A5%CA%BF%C4%EA%B8%E2500g+%B0%D8%C0%BC%BA%AB%CA%BD%D7%CF%CA%ED%D6%A5%CA%BF%BC%D0%D0%C4%C4%EA%B8%E2+%BD%AD%D5%E3%BB%A6%CD%EE%B0%FC%D3%CA&amp;sbn=9ee7aa53cdc3486ce9645065602a271f&amp;isTKA=false&amp;msc=1</t>
  </si>
  <si>
    <t>http://detailskip.taobao.com/json/show_buyer_list.htm?step=false&amp;bid_page=1&amp;page_size=15&amp;item_type=b&amp;ends=1422409130000&amp;starts=1421804330000&amp;item_id=41591712230&amp;user_tag=270340096&amp;old_quantity=1588&amp;zhichong=true&amp;sold_total_num=16&amp;seller_num_id=1817675753&amp;dk=0&amp;title=%BA%AB%B9%FA%BA%AB%CC%A9%C0%D6%D3%E3%B1%FD%D3%E3%B4%AE%C0%B1%B3%B4%C4%EA%B8%E2%CC%F5%D7%A8%D3%C3%E4%CC%B9%F8%BD%D6%B1%DF%D0%A1%B3%D4450g&amp;sbn=c4104cb262327683f9952ffa77510e91&amp;isTKA=false&amp;msc=1</t>
  </si>
  <si>
    <t>http://detailskip.taobao.com/json/show_buyer_list.htm?step=false&amp;bid_page=1&amp;page_size=15&amp;item_type=b&amp;ends=1422409465000&amp;starts=1421804665000&amp;item_id=35828767063&amp;user_tag=270077952&amp;old_quantity=100000&amp;zhichong=true&amp;sold_total_num=16&amp;seller_num_id=794012722&amp;dk=0&amp;title=%D5%E3%BD%AD%CC%A8%D6%DD%CC%D8%B2%FA+%C5%B4%C3%D7%F4%D9%F4%CE+%C5%A9%BC%D2%CA%D6%B9%A4%D7%D4%D6%C6%F4%D9%B0%D2+%C4%EA%B8%E2+%CB%CD%C0%F1%BC%D1%C6%B7500g&amp;sbn=46c34cc7cf167d315004906899a69a76&amp;isTKA=false&amp;msc=1</t>
  </si>
  <si>
    <t>http://detailskip.taobao.com/json/show_buyer_list.htm?step=false&amp;bid_page=1&amp;page_size=15&amp;item_type=b&amp;ends=1422409575000&amp;starts=1421804775000&amp;item_id=41734280900&amp;user_tag=270340096&amp;old_quantity=900&amp;zhichong=true&amp;sold_total_num=16&amp;seller_num_id=1960191144&amp;dk=0&amp;title=%D4%C6%C4%CF%CC%D8%B2%FA%C7%FA%BE%B8%CF%E3%C3%D7%B6%FC%BF%E9+%C7%FA%BE%B8%D0%A1%F4%CE%F4%CE+%B4%BF%CA%D6%B9%A4%D6%C6%D7%F7%C2%CC%C9%AB%CA%B3%C6%B7+3%B8%F6%B0%FC%D3%CA&amp;sbn=1c35d177d0bc368bc37d7fcbb055903f&amp;isTKA=false&amp;msc=1</t>
  </si>
  <si>
    <t>http://detailskip.taobao.com/json/show_buyer_list.htm?step=false&amp;bid_page=1&amp;page_size=15&amp;item_type=b&amp;ends=1422410490000&amp;starts=1421805690000&amp;item_id=42583398613&amp;user_tag=270274560&amp;old_quantity=5000&amp;zhichong=true&amp;sold_total_num=16&amp;seller_num_id=2111345028&amp;dk=0&amp;title=%A1%BE%D6%EE%F4%DF%CC%D8%B2%FA%A1%BF%D5%FD%D7%DA%CB%AE%C4%A5%C4%EA%B8%E2+%B3%B4%C4%EA%B8%E2+%CA%D6%B9%A4%C4%EA%B8%E2%CC%F5+%C5%B4%C3%D7%D0%C2%D7%F6+%C4%EA%BB%F5%B1%D8%B1%B8&amp;sbn=9556facf6c2cb7ad052ea8b0397a4bea&amp;isTKA=false&amp;msc=1</t>
  </si>
  <si>
    <t>http://detailskip.taobao.com/json/show_buyer_list.htm?step=false&amp;bid_page=1&amp;page_size=15&amp;item_type=b&amp;ends=1422410619000&amp;starts=1421805819000&amp;item_id=43276125330&amp;user_tag=270340096&amp;old_quantity=10000&amp;zhichong=true&amp;sold_total_num=16&amp;seller_num_id=627377759&amp;dk=0&amp;title=%C1%D9%BA%A3%CC%D8%B2%FA%CA%D6%B5%B7%C2%E9%F4%D9%B4%BF%C5%B4%C3%D7%CA%D6%B9%A4%C2%E9%F4%D9%C5%B4%C3%D7%F4%D9%E8%CB%C8%ED%C5%B4%C3%D7%C4%EA%B8%E2%C2%E9%F4%D9%BA%EC%CC%C7%C2%E9%F4%D9&amp;sbn=253f9cca88c57719ff73b7d126990971&amp;isTKA=false&amp;msc=1</t>
  </si>
  <si>
    <t>http://detailskip.taobao.com/json/show_buyer_list.htm?step=false&amp;bid_page=1&amp;page_size=15&amp;item_type=b&amp;ends=1422411191000&amp;starts=1421806391000&amp;item_id=42317221080&amp;user_tag=269750272&amp;old_quantity=200&amp;zhichong=true&amp;sold_total_num=16&amp;seller_num_id=695957952&amp;dk=0&amp;title=%E1%D3%D6%DD%CC%D8%B2%FA+%E1%D3%D6%DD%C4%EA%B8%E2&amp;sbn=6a49fe7d024c1113995c7097a642c524&amp;isTKA=false&amp;msc=1</t>
  </si>
  <si>
    <t>http://detailskip.taobao.com/json/show_buyer_list.htm?step=false&amp;bid_page=1&amp;page_size=15&amp;item_type=b&amp;ends=1422412200000&amp;starts=1421807400000&amp;item_id=36833891438&amp;user_tag=337465344&amp;old_quantity=5018&amp;zhichong=true&amp;sold_total_num=16&amp;seller_num_id=687730983&amp;dk=0&amp;title=%A1%BE%B0%FC%D3%CA%A1%BF%D4%C6%C4%CF%CC%D8%B2%FA+%C3%C9%D7%D4%C5%B4%C3%D7%F4%D9%F4%CE485%BF%CB%2F%CF%E3%C3%D7%B6%FC%BF%E9%C4%EA%B8%E2%F4%CE%F4%CE+%CD%C1%CC%D8%CA%B3%C6%B7&amp;sbn=a4d24492c7ad68fb37f480bbfd1f5482&amp;isTKA=false&amp;msc=1</t>
  </si>
  <si>
    <t>http://detailskip.taobao.com/json/show_buyer_list.htm?step=false&amp;bid_page=1&amp;page_size=15&amp;item_type=b&amp;ends=1422412236000&amp;starts=1421807436000&amp;item_id=36707193915&amp;user_tag=438128640&amp;old_quantity=1000&amp;zhichong=true&amp;sold_total_num=16&amp;seller_num_id=1738206993&amp;dk=0&amp;title=%C4%FE%B2%A8%B4%C8%B3%C7%CC%D8%B2%FA%BA%D3%C4%B7%B6%C9%B4%BF%CA%D6%B9%A4%CB%AE%C4%A5%C4%EA%B8%E2%CC%F5300%BF%CB%D5%E6%BF%D5%B0%FC%D7%B0+%C4%EA%B8%E2%C3%C0%CA%B3%D0%A1%B3%D4&amp;sbn=c998f7ed3aad31b9a4ca78c62ddee7e7&amp;isTKA=false&amp;msc=1</t>
  </si>
  <si>
    <t>http://detailskip.taobao.com/json/show_buyer_list.htm?step=false&amp;bid_page=1&amp;page_size=15&amp;item_type=b&amp;ends=1422412866000&amp;starts=1421808066000&amp;item_id=7208871455&amp;user_tag=35131408&amp;old_quantity=999&amp;zhichong=true&amp;sold_total_num=16&amp;seller_num_id=33050429&amp;dk=0&amp;title=%D5%E6%BF%D5%C0%CF%D7%D6%BA%C5%D0%A4%CF%EF%D7%D3%CC%D8%C9%AB%D3%D6%D2%BB%BE%AB%C6%B7%E3%F2%D6%DD%B0%D7%B8%E2+%C5%DD%F4%CE%BC%D2%CF%E7%B5%C4%CE%B6%B5%C010%B8%F6&amp;sbn=8488ea7523c834f5cfc14c4ade05eb11&amp;isTKA=false&amp;msc=1</t>
  </si>
  <si>
    <t>http://detailskip.taobao.com/json/show_buyer_list.htm?step=false&amp;bid_page=1&amp;page_size=15&amp;item_type=b&amp;ends=1422412952000&amp;starts=1421808152000&amp;item_id=42467669920&amp;user_tag=269774848&amp;old_quantity=10000&amp;zhichong=true&amp;sold_total_num=16&amp;seller_num_id=360548190&amp;dk=0&amp;title=%B3%B4%C4%EA%B8%E2+%C5%A9%BC%D2%D7%D4%D7%F6+%CC%A8%D6%DD%CC%EC%CC%A8%CD%C1%CC%D8%B2%FA+%BA%F3%B0%B6%BD%D6%CD%B7%BB%F0%B9%F8+%C4%EA%B8%E2%CC%F5+%C9%E0%BC%E2%C4%EA%B8%E2&amp;sbn=71777e8f76d4e858692c2b82bd8fe44d&amp;isTKA=false&amp;msc=1</t>
  </si>
  <si>
    <t>http://detailskip.taobao.com/json/show_buyer_list.htm?step=false&amp;bid_page=1&amp;page_size=15&amp;item_type=b&amp;ends=1422413152000&amp;starts=1421808352000&amp;item_id=43381381910&amp;user_tag=270077952&amp;old_quantity=1000000&amp;zhichong=true&amp;sold_total_num=16&amp;seller_num_id=66970605&amp;dk=0&amp;title=%A1%BE%C2%F2%CA%AE%B0%FC%D3%CA%A1%BF%B9%F3%D6%DD%CC%D8%B2%FA+%C7%E5%D5%F2%C1%F5%D2%CC%C2%E8%CA%D6%B9%A4%F4%D9%F4%CE+250g+%C5%B4%C3%D7%F4%D9%F4%CE%C4%EA%B8%E2&amp;sbn=4e085dd337cb3143be02bbd55ab3582e&amp;isTKA=false&amp;msc=1</t>
  </si>
  <si>
    <t>http://detailskip.taobao.com/json/show_buyer_list.htm?step=false&amp;bid_page=1&amp;page_size=15&amp;item_type=b&amp;ends=1422413217000&amp;starts=1421808417000&amp;item_id=42902593444&amp;user_tag=274214912&amp;old_quantity=1000&amp;zhichong=true&amp;sold_total_num=16&amp;seller_num_id=901114449&amp;dk=0&amp;title=%B6%AB%B1%B1%B4%AB%CD%B3%C3%E6%CA%B3%D0%A1%B3%D4%C7%D0%B8%E2%C4%EA%B8%E2%D5%B3%BA%C4%D7%D3%B6%B9%B0%FC%C4%EA%B8%E2%B4%BF%D0%A1%B6%B9%CF%DA%BB%C6%C3%D7%C3%E6%BB%F0%C9%D7500g&amp;sbn=6eb25a9488fb7db983e4b12587a0edee&amp;isTKA=false&amp;msc=1</t>
  </si>
  <si>
    <t>http://detailskip.taobao.com/json/show_buyer_list.htm?step=false&amp;bid_page=1&amp;page_size=15&amp;item_type=b&amp;ends=1422413380000&amp;starts=1421808580000&amp;item_id=35467796818&amp;user_tag=270077954&amp;old_quantity=99889&amp;zhichong=true&amp;sold_total_num=16&amp;seller_num_id=356307980&amp;dk=0&amp;title=%BA%FE%C4%CF%CC%D8%B2%FA+%BC%58%C3%D7%F4%D9%B0%D2+%BA%FE%C4%CF%F4%D9%F4%CE+%B4%BF%C5%B4%C3%D7%CA%D6%B9%A4%F4%D9%F4%CE++%CE%DE%CC%C7%C4%EA%B8%E2500g&amp;sbn=8e0d3de8db0402032421a34868cf6030&amp;isTKA=false&amp;msc=1</t>
  </si>
  <si>
    <t>http://detailskip.taobao.com/json/show_buyer_list.htm?step=false&amp;bid_page=1&amp;page_size=15&amp;item_type=b&amp;ends=1422414000000&amp;starts=1421809200000&amp;item_id=41243104182&amp;user_tag=270274560&amp;old_quantity=100&amp;zhichong=true&amp;sold_total_num=16&amp;seller_num_id=2039744735&amp;dk=0&amp;title=%D5%FD%D7%DA%BA%AB%B9%FA%C0%B1%B3%B4%C4%EA%B8%E2%CC%F5%B4%F3%CD%AC%BD%AD%B3%B4%C4%EA%B8%E2%CC%D7%B2%CD%C5%E4%C0%B1%BD%B4%B0%FC%B4%F2%B8%E2%CC%F5%BA%C3%B3%D4270%BF%CB&amp;sbn=0c9da1b5cfbfced3221030077d00a2eb&amp;isTKA=false&amp;msc=1</t>
  </si>
  <si>
    <t>http://detailskip.taobao.com/json/show_buyer_list.htm?step=false&amp;bid_page=1&amp;page_size=15&amp;item_type=b&amp;ends=1422414131000&amp;starts=1421809331000&amp;item_id=22181083783&amp;user_tag=274272256&amp;old_quantity=1000&amp;zhichong=true&amp;sold_total_num=16&amp;seller_num_id=292068937&amp;dk=0&amp;title=%D5%E3%BD%AD%CC%A8%D6%DD%C8%CB%D5%FD%C6%B7%C4%EA%B8%E2%D5%FD%D7%DA%D3%C5%D6%CA%CD%ED%C3%D7%BA%AB%B9%FA%B3%B4%C4%EA%C7%D0%B8%E2%CC%F5%C1%D9%BA%A3%B3%A7%BC%D2%D6%B1%CF%FA%C5%FA%B7%A2&amp;sbn=c527f1949a06f4fb297f0c344a160123&amp;isTKA=false&amp;msc=1</t>
  </si>
  <si>
    <t>http://detailskip.taobao.com/json/show_buyer_list.htm?step=false&amp;bid_page=1&amp;page_size=15&amp;item_type=b&amp;ends=1422414552000&amp;starts=1421809752000&amp;item_id=22149355684&amp;user_tag=340791312&amp;old_quantity=881&amp;zhichong=true&amp;sold_total_num=16&amp;seller_num_id=37531365&amp;dk=0&amp;title=%CB%AE%B8%E2%C4%EA%B8%E2%CD%ED%C3%D7%C4%EA%B8%E2%CB%AE%B8%E2%D6%A5%CA%BF%C4%EA%B8%E2%D6%A5%CA%BF%C4%EA%B8%E2%D6%A5%D0%C4%C4%EA%B8%E2%BA%AB%B9%FA%D6%A5%CA%BF%C4%EA%B8%E2&amp;sbn=2dbe12c1ef16cfbb8fb06ee4a7ea63ea&amp;isTKA=false&amp;msc=1</t>
  </si>
  <si>
    <t>http://detailskip.taobao.com/json/show_buyer_list.htm?step=false&amp;bid_page=1&amp;page_size=15&amp;item_type=b&amp;ends=1422414565000&amp;starts=1421809765000&amp;item_id=42706891564&amp;user_tag=269750272&amp;old_quantity=9999&amp;zhichong=true&amp;sold_total_num=16&amp;seller_num_id=438895850&amp;dk=0&amp;title=%C4%FE%B2%A8%D3%E0%D2%A6%BA%D3%C4%B7%B6%C9%B9%C5%D6%B7%A3%AC+%D5%FD%D7%DA%CB%AE%C4%A5%C7%D0%C6%AC%C4%EA%B8%E2%A3%AC%C9%E0%BC%E2%C9%CF%B5%C4%D6%D0%B9%FA%A3%AC%B3%E5%D7%A9&amp;sbn=0b8c59248f8a32d0e85fefd8e2ce213d&amp;isTKA=false&amp;msc=1</t>
  </si>
  <si>
    <t>http://detailskip.taobao.com/json/show_buyer_list.htm?step=false&amp;bid_page=1&amp;page_size=15&amp;item_type=b&amp;ends=1422415268000&amp;starts=1421810468000&amp;item_id=42903189429&amp;user_tag=337121280&amp;old_quantity=1000&amp;zhichong=true&amp;sold_total_num=16&amp;seller_num_id=914511180&amp;dk=0&amp;title=%A3%FB%B0%FC%D3%CA%A3%FD%CD%A9%C2%AE%CC%D8%B2%FA%C4%EA%B8%E2%C5%A9%BC%D2%D7%D4%D6%C6%C4%EA%B8%E2%C7%D0%C6%AC%C4%EA%B8%E2%C4%EA%B8%E2%CC%F5+viQJzVkeV&amp;sbn=66569ae8d0cffc927d30e34652070dfa&amp;isTKA=false&amp;msc=1</t>
  </si>
  <si>
    <t>http://detailskip.taobao.com/json/show_buyer_list.htm?step=false&amp;bid_page=1&amp;page_size=15&amp;item_type=b&amp;ends=1422415442000&amp;starts=1421810642000&amp;item_id=42920072192&amp;user_tag=337448960&amp;old_quantity=9882&amp;zhichong=true&amp;sold_total_num=16&amp;seller_num_id=1030519729&amp;dk=0&amp;title=%B4%D9%BA%AB%CA%BD%D0%C7%D0%C4%C4%EA%B8%E2500g%D7%B0%B0%D7%C9%AB%D0%C4%B8%E2%B5%E3%D0%A1%B3%D4%D0%C7%D0%C7%C4%EA%B8%E2%C0%B1%B3%B4%C4%EA%B8%E2%BB%F0%B9%F8%B1%D8%B1%B8&amp;sbn=c4059d71deba6a927d80b7de712dfcc7&amp;isTKA=false&amp;msc=1</t>
  </si>
  <si>
    <t>http://detailskip.taobao.com/json/show_buyer_list.htm?step=false&amp;bid_page=1&amp;page_size=15&amp;item_type=b&amp;ends=1422415457000&amp;starts=1421810657000&amp;item_id=42296586167&amp;user_tag=337121280&amp;old_quantity=6893&amp;zhichong=true&amp;sold_total_num=16&amp;seller_num_id=880714764&amp;dk=0&amp;title=%BA%AB%B9%FA%D4%AD%D7%B0%BD%F8%BF%DA%C4%EA%B8%E2+%CB%C9%BA%D7%C4%EA%B8%E2%CC%F5+%B3%B4%C4%EA%B8%E2%CC%F5600g+%B3%ACQ%C4%EA%B8%E2&amp;sbn=9c0a8d2e366b4b8fa8cf683c7660b7ed&amp;isTKA=false&amp;msc=2</t>
  </si>
  <si>
    <t>http://detailskip.taobao.com/json/show_buyer_list.htm?step=false&amp;bid_page=1&amp;page_size=15&amp;item_type=b&amp;ends=1422415723000&amp;starts=1421810923000&amp;item_id=41381813346&amp;user_tag=68227072&amp;old_quantity=9988&amp;zhichong=true&amp;sold_total_num=16&amp;seller_num_id=271382964&amp;dk=0&amp;title=%B0%FC%D3%CA+%BD%AD%CB%D5%C4%CF%CD%A8%CC%D8%B2%FA+%CA%D6%B9%A4%B3%A4%CC%F5%B0%D7%CC%C7%C5%B4%C3%D7%C4%EA%B8%E2%CC%F5++%B9%F0%BB%A8%C4%EA%B8%E2+%B9%FD%C4%EA%F4%D9%F4%CE&amp;sbn=b828737b7e4941a2a16889f10fa451b4&amp;isTKA=false&amp;msc=1</t>
  </si>
  <si>
    <t>http://detailskip.taobao.com/json/show_buyer_list.htm?step=false&amp;bid_page=1&amp;page_size=15&amp;item_type=b&amp;ends=1422415812000&amp;starts=1421811012000&amp;item_id=16616926850&amp;user_tag=337186818&amp;old_quantity=888&amp;zhichong=true&amp;sold_total_num=16&amp;seller_num_id=72461735&amp;dk=0&amp;title=%D4%C6%C4%CF%CC%D8%B2%FA%D5%FD%C6%B7%C3%C9%D7%D4%F4%D9%F4%CE%C3%C9%D7%D4%C4%EA%B8%E2%CF%E3%C5%B4%BA%C3%B3%D4485g%D5%E6%BF%D5%B0%FC%D7%B010%D4%AA%B2%BB%CF%DE%D6%D8&amp;sbn=6ca43d2e4441a135ffd530ffb2ff01ac&amp;isTKA=false&amp;msc=1</t>
  </si>
  <si>
    <t>http://detailskip.taobao.com/json/show_buyer_list.htm?step=false&amp;bid_page=1&amp;page_size=15&amp;item_type=b&amp;ends=1422415885000&amp;starts=1421811085000&amp;item_id=42707411307&amp;user_tag=269750272&amp;old_quantity=1008&amp;zhichong=true&amp;sold_total_num=16&amp;seller_num_id=438895850&amp;dk=0&amp;title=%CB%AE%C4%A5+%BB%F0%B9%F8+%CA%D6%B9%A4%CC%F5%D0%CE++%C4%FE%B2%A8%D3%E0%D2%A6%BA%D3%C4%B7%B6%C9%B9%C5%D6%B7%C4%EA%B8%E2+%C9%E0%BC%E2%C9%CF%B5%C4%D6%D0%B9%FA%C3%C0%CE%B6&amp;sbn=11ca02fd259f9fe29dd3ee2a0da3ce38&amp;isTKA=false&amp;msc=1</t>
  </si>
  <si>
    <t>http://detailskip.taobao.com/json/show_buyer_list.htm?step=false&amp;bid_page=1&amp;page_size=15&amp;item_type=b&amp;ends=1422416688000&amp;starts=1421811888000&amp;item_id=37363995210&amp;user_tag=68227072&amp;old_quantity=9984&amp;zhichong=true&amp;sold_total_num=16&amp;seller_num_id=271382964&amp;dk=0&amp;title=%B0%FC%D3%CA+%BD%AD%CB%D5%C4%CF%CD%A8%CC%D8%B2%FA%CA%D6%B9%A4%B3%A4%CC%F5++%D1%AA%C5%B4%C3%D7%C4%EA%B8%E2%CC%F5++%B1%C8%BA%DA%C3%D7%BA%C3%B3%D4+%B9%FD%C4%EA%F4%D9%F4%CE&amp;sbn=7d755ab75d62149c5b9afd08dcde3388&amp;isTKA=false&amp;msc=1</t>
  </si>
  <si>
    <t>http://detailskip.taobao.com/json/show_buyer_list.htm?step=false&amp;bid_page=1&amp;page_size=15&amp;item_type=b&amp;ends=1422417578000&amp;starts=1421812778000&amp;item_id=43218405790&amp;user_tag=270077954&amp;old_quantity=9999&amp;zhichong=true&amp;sold_total_num=16&amp;seller_num_id=172178313&amp;dk=0&amp;title=%DD%EF%B2%CB%F4%CE%F4%CE+%C5%B4%C3%D7%F4%D9%F4%CE+%C4%EA%B8%E2+%C5%B4%C3%D7%F4%CE%F4%CE+%B2%CB%F4%CE+%F4%D9%F4%CE+500%BF%CB&amp;sbn=41e4346321a940c6687f17eec40cc1c2&amp;isTKA=false&amp;msc=1</t>
  </si>
  <si>
    <t>http://detailskip.taobao.com/json/show_buyer_list.htm?step=false&amp;bid_page=1&amp;page_size=15&amp;item_type=b&amp;ends=1422418014000&amp;starts=1421813214000&amp;item_id=42326869240&amp;user_tag=337121280&amp;old_quantity=4617&amp;zhichong=true&amp;sold_total_num=16&amp;seller_num_id=880714764&amp;dk=0&amp;title=%BA%AB%B9%FA%B0%A2%CA%CF%C5%B4%C3%D7%C4%EA%B8%E2%CC%F5+%D5%E6%BF%D5%B0%FC%D7%B0%D0%A1%CF%B1%B8%BE%C4%EA%B8%E2%CC%F53%C8%CB%B7%DD907g++%CE%DE%B7%C0%B8%AF%BC%C1&amp;sbn=22c12c909237733e0ff13eaf27c840c6&amp;isTKA=false&amp;msc=2</t>
  </si>
  <si>
    <t>http://detailskip.taobao.com/json/show_buyer_list.htm?step=false&amp;bid_page=1&amp;page_size=15&amp;item_type=b&amp;ends=1422420234000&amp;starts=1421815434000&amp;item_id=43399272626&amp;user_tag=269750272&amp;old_quantity=507&amp;zhichong=true&amp;sold_total_num=16&amp;seller_num_id=603786710&amp;dk=0&amp;title=%C4%FE%B2%A8%B4%C8%B3%C7%CA%D6%B9%A4%B2%CA%C9%AB%CB%AE%C4%A5+%C5%A9%BC%D2+%B5%B1%CC%EC%CF%D6%D7%F6+%B0%AC%B2%DD+%C4%EA%B8%E2&amp;sbn=cb6bc4647cd4ad07a9155e5d48eb98b6&amp;isTKA=false&amp;msc=1</t>
  </si>
  <si>
    <t>http://detailskip.taobao.com/json/show_buyer_list.htm?step=false&amp;bid_page=1&amp;page_size=15&amp;item_type=b&amp;ends=1422420287000&amp;starts=1421815487000&amp;item_id=43349070688&amp;user_tag=269750272&amp;old_quantity=504&amp;zhichong=true&amp;sold_total_num=16&amp;seller_num_id=603786710&amp;dk=0&amp;title=%C4%FE%B2%A8%B4%C8%B3%C7%CA%D6%B9%A4%B2%CA%C9%AB%CB%AE%C4%A5+%C5%A9%BC%D2%C9%A2%D7%B0+%D3%F1%C3%D7+%B5%B1%CC%EC%CF%D6%D7%F6&amp;sbn=ed5f540ce4800e27d2412cc6c92e7b43&amp;isTKA=false&amp;msc=1</t>
  </si>
  <si>
    <t>http://detailskip.taobao.com/json/show_buyer_list.htm?step=false&amp;bid_page=1&amp;page_size=15&amp;item_type=b&amp;ends=1422420921000&amp;starts=1421816121000&amp;item_id=21431048529&amp;user_tag=274018304&amp;old_quantity=995&amp;zhichong=true&amp;sold_total_num=16&amp;seller_num_id=835010309&amp;dk=0&amp;title=%B6%AB%B1%B1%D5%B3%B6%B9%B0%FC+%D5%B3%B8%E2+%BB%C6%C3%D7%C3%E6%D5%B3%B6%B9%B0%FC+%D1%C7%B9%B5%B6%B9%B0%FC+%B6%AB%B1%B1%CC%D8%B2%FA+%BA%EC%B6%B9%CF%DA+%D0%A1%B3%D4&amp;sbn=b2332dabc3150ab302655da8003edd47&amp;isTKA=false&amp;msc=1</t>
  </si>
  <si>
    <t>http://detailskip.taobao.com/json/show_buyer_list.htm?step=false&amp;bid_page=1&amp;page_size=15&amp;item_type=b&amp;ends=1422421379000&amp;starts=1421816579000&amp;item_id=42587010492&amp;user_tag=337383424&amp;old_quantity=99&amp;zhichong=true&amp;sold_total_num=16&amp;seller_num_id=1052326180&amp;dk=0&amp;title=%C4%FE%B2%A8%CC%D8%B2%FA+%CB%AE%C4%A5%C7%D0%C6%AC%C4%EA%B8%E2+%C6%AC%C4%EA%B8%E2+%CD%D1%CB%AE%C4%EA%B8%E2%C6%AC&amp;sbn=62d73aae123fcb4e24adbc2fff88c7b5&amp;isTKA=false&amp;msc=1</t>
  </si>
  <si>
    <t>http://detailskip.taobao.com/json/show_buyer_list.htm?step=false&amp;bid_page=1&amp;page_size=15&amp;item_type=b&amp;ends=1422423124000&amp;starts=1421818324000&amp;item_id=15071422218&amp;user_tag=337121282&amp;old_quantity=726&amp;zhichong=true&amp;sold_total_num=16&amp;seller_num_id=137302939&amp;dk=0&amp;title=%B3%F6%BF%DA%BA%AB%B9%FA%C4%EA%B8%E2%C6%AC+%B0%A2%CA%CF%D5%E6%BF%D5%B0%FC%D7%B0+%C4%EA%B8%E2%C6%AC+907g+%C5%B4%C3%D7%C4%EA%B8%E2%C6%AC%B8%C9&amp;sbn=9e9bd18019bef5629dc82ea4f9192956&amp;isTKA=false&amp;msc=2</t>
  </si>
  <si>
    <t>http://detailskip.taobao.com/json/show_buyer_list.htm?step=false&amp;bid_page=1&amp;page_size=15&amp;item_type=b&amp;ends=1422423233000&amp;starts=1421818433000&amp;item_id=35525212028&amp;user_tag=337186832&amp;old_quantity=11513&amp;zhichong=true&amp;sold_total_num=16&amp;seller_num_id=81646184&amp;dk=0&amp;title=%C8%D5%B1%BE%BD%F8%BF%DA+%C4%EA%B8%E2+%BF%BE%C4%EA%B8%E2+%D5%A8%C4%EA%B8%E2+%CD%E8%C9%C6+%D2%BB%B7%AC%C9%FA+%C7%D0%C4%EA%B8%E21000g&amp;sbn=05ae2ffd4ca2cdf7180ab1dec0f5e329&amp;isTKA=false&amp;msc=1</t>
  </si>
  <si>
    <t>http://detailskip.taobao.com/json/show_buyer_list.htm?step=false&amp;bid_page=1&amp;page_size=15&amp;item_type=b&amp;ends=1422423377000&amp;starts=1421818577000&amp;item_id=39866979444&amp;user_tag=270340096&amp;old_quantity=21222&amp;zhichong=true&amp;sold_total_num=16&amp;seller_num_id=2083398393&amp;dk=0&amp;title=%B6%AB%B1%B1%CC%D8%B2%FA%C2%CC%B3%BD%D5%B3%B6%B9%B0%FC+%DC%BF%B6%B9%CF%DA+%BA%EC%D0%A1%B6%B9%CF%DA+%D5%B3%B6%B9%B0%FC+%D5%E6%BF%D5%B0%FC%D7%B0+%B2%BB%B0%FC%D3%CA&amp;sbn=330f009f6f04d316dddf56e00f7f655c&amp;isTKA=false&amp;msc=1</t>
  </si>
  <si>
    <t>http://detailskip.taobao.com/json/show_buyer_list.htm?step=false&amp;bid_page=1&amp;page_size=15&amp;item_type=b&amp;ends=1422423454000&amp;starts=1421818654000&amp;item_id=42486904109&amp;user_tag=270012416&amp;old_quantity=100000&amp;zhichong=true&amp;sold_total_num=16&amp;seller_num_id=78443877&amp;dk=0&amp;title=%D4%C6%C4%CF%CC%D8%B2%FA+%C3%C9%D7%D4%C4%EA%B8%E2%BA%EC%CC%C7%C4%EA%B8%E2+%D5%E6%BF%D5%B0%FC%D7%B0+%B4%F3%BE%AE%C4%EA%B8%E2500g%D7%B04%B4%FC%B0%FC%D3%CA&amp;sbn=6d8b4d574692b6611dea51c4500d27bd&amp;isTKA=false&amp;msc=1</t>
  </si>
  <si>
    <t>http://detailskip.taobao.com/json/show_buyer_list.htm?step=false&amp;bid_page=1&amp;page_size=15&amp;item_type=b&amp;ends=1422423563000&amp;starts=1421818763000&amp;item_id=37154573084&amp;user_tag=270340096&amp;old_quantity=99995&amp;zhichong=true&amp;sold_total_num=16&amp;seller_num_id=1064048269&amp;dk=0&amp;title=%C4%CF%B9%CF%D6%A5%CA%BF%C4%EA%B8%E2+%D0%C2%C6%B7%BA%AB%B9%FA%C4%EA%B8%E2+%C4%CC%C0%D2%C4%EA%B8%E2+%B6%B9%C0%CC%BB%F0%B9%F8%B0%FC%D0%C4%C4%EA%B8%E2250g%B7%D6%D7%B0&amp;sbn=d2dcd0b34ec7a0e103ebe8492471365e&amp;isTKA=false&amp;msc=1</t>
  </si>
  <si>
    <t>http://detailskip.taobao.com/json/show_buyer_list.htm?step=false&amp;bid_page=1&amp;page_size=15&amp;item_type=b&amp;ends=1422423667000&amp;starts=1421818867000&amp;item_id=40483117656&amp;user_tag=269488128&amp;old_quantity=1000000&amp;zhichong=true&amp;sold_total_num=16&amp;seller_num_id=391905289&amp;dk=0&amp;title=%C4%BE%C2%D1%C5%C6%D6%EE%F4%DF%C4%EA%B8%E2%A3%AD%B0%AC%C7%E0%C4%EA%B8%E2&amp;sbn=9f652d4a7a045d55371760e266dcfc16&amp;isTKA=false&amp;msc=1</t>
  </si>
  <si>
    <t>http://detailskip.taobao.com/json/show_buyer_list.htm?step=false&amp;bid_page=1&amp;page_size=15&amp;item_type=b&amp;ends=1422423808000&amp;starts=1421819008000&amp;item_id=42568427310&amp;user_tag=475099136&amp;old_quantity=9999&amp;zhichong=true&amp;sold_total_num=16&amp;seller_num_id=1719853839&amp;dk=0&amp;title=%A1%BE%BA%AB%B9%FA%A1%BF+5%B4%FC%B0%FC%D3%CA+%C0%B4%D7%D4%BA%AB%B9%FA%B5%C4%B4%AB%CD%B3%C3%FB%CA%B3+%B3%B4%C4%EA%B8%E2+%C9%D5%BF%BE%CE%B6+%C2%E9%C0%B1%CE%B6&amp;sbn=25d5aaf5475985a4f895b81d9a2a14e0&amp;isTKA=false&amp;msc=1</t>
  </si>
  <si>
    <t>http://detailskip.taobao.com/json/show_buyer_list.htm?step=false&amp;bid_page=1&amp;page_size=15&amp;item_type=b&amp;ends=1422423992000&amp;starts=1421819192000&amp;item_id=41194814256&amp;user_tag=270274560&amp;old_quantity=1000&amp;zhichong=true&amp;sold_total_num=16&amp;seller_num_id=1959425854&amp;dk=0&amp;title=%C9%C2%B1%B1%CC%D8%B2%FA+%C9%E0%BC%E2%C9%CF%B5%C4%D6%D0%B9%FA%D3%CD%C4%EA%B8%E2+%D4%E6%B8%E2+%D5%A8%C4%EA%B8%E2+%B8%E2%C3%E6&amp;sbn=935dd68c000364df3412bf4745b22226&amp;isTKA=false&amp;msc=1</t>
  </si>
  <si>
    <t>http://detailskip.taobao.com/json/show_buyer_list.htm?step=false&amp;bid_page=1&amp;page_size=15&amp;item_type=b&amp;ends=1422424744000&amp;starts=1421819944000&amp;item_id=36295743014&amp;user_tag=270086144&amp;old_quantity=400&amp;zhichong=true&amp;sold_total_num=16&amp;seller_num_id=486427753&amp;dk=0&amp;title=%C9%DC%C0%A4%CA%C0%BC%D2+%BB%C6%D4%AA%C3%D7%B9%FB+286g%B4%FC%D7%B0++%BD%AD%CE%F7%B8%D3%C4%CF%B8%D3%CF%D8%CC%EF%B4%E5%BF%CD%BC%D2%CC%D8%B2%FA&amp;sbn=77d1e646ce66e8be6923487455b5d7db&amp;isTKA=false&amp;msc=1</t>
  </si>
  <si>
    <t>http://detailskip.taobao.com/json/show_buyer_list.htm?step=false&amp;bid_page=1&amp;page_size=15&amp;item_type=b&amp;ends=1422425872000&amp;starts=1421821072000&amp;item_id=8692692217&amp;user_tag=270077952&amp;old_quantity=76&amp;zhichong=true&amp;sold_total_num=16&amp;seller_num_id=369649313&amp;dk=0&amp;title=1205%CB%C4%B4%A8%B4%EF%D6%DD%CC%D8%B2%FA+%B0%CD%CA%F1%C5%A9%BC%D2%D7%D4%D6%C6%C3%D7%B6%B9%B8%AF+%B8%F6+%D5%E6%BF%D5+600%BF%CB%D7%F3%D3%D2+10%CB%CD1&amp;sbn=dcc7dfa88c653ab68d490f099c27c7f2&amp;isTKA=false&amp;msc=1</t>
  </si>
  <si>
    <t>http://detailskip.taobao.com/json/show_buyer_list.htm?step=false&amp;bid_page=1&amp;page_size=15&amp;item_type=b&amp;ends=1422426061000&amp;starts=1421821261000&amp;item_id=41820103406&amp;user_tag=270274560&amp;old_quantity=100&amp;zhichong=true&amp;sold_total_num=16&amp;seller_num_id=1669327740&amp;dk=0&amp;title=%B8%A3%BD%A8+%CB%C9%CF%AA%CC%D8%B2%FA+%B4%AB%CD%B3%B8%E2%B5%E3+%C1%F9%B6%D5%BB%C6%BC%40+%C2%CC%CC%D8%C3%D7%B9%FB+5000g+%B0%FC%D3%CA&amp;sbn=0596377c9bd654b5991efb419ff6609b&amp;isTKA=false&amp;msc=1</t>
  </si>
  <si>
    <t>http://detailskip.taobao.com/json/show_buyer_list.htm?step=false&amp;bid_page=1&amp;page_size=15&amp;item_type=b&amp;ends=1422426078000&amp;starts=1421821278000&amp;item_id=36343987367&amp;user_tag=337186816&amp;old_quantity=686&amp;zhichong=true&amp;sold_total_num=16&amp;seller_num_id=37712715&amp;dk=0&amp;title=%C4%FE%B2%A8%CC%A8%D6%DD%C4%EA%B8%E2%CB%AE%C4%A5%CA%D6%B9%A4%C4%EA%B8%E2%CE%DE%C9%AB%CB%D8%CE%DE%CC%ED%BC%D3%BA%EC%CC%C7%C4%EA%B8%E2%B0%D7%C4%EA%B8%E2%BD%AD%D5%E3%BB%A6%B0%FC%D3%CA&amp;sbn=b30f51de5c8826b266be485c90fb228b&amp;isTKA=false&amp;msc=1</t>
  </si>
  <si>
    <t>http://detailskip.taobao.com/json/show_buyer_list.htm?step=false&amp;bid_page=1&amp;page_size=15&amp;item_type=b&amp;ends=1422426166000&amp;starts=1421821366000&amp;item_id=36294609554&amp;user_tag=270274560&amp;old_quantity=10463&amp;zhichong=true&amp;sold_total_num=16&amp;seller_num_id=1123197972&amp;dk=0&amp;title=%A1%BE%CA%B5%CC%E5%B5%EA%C5%FA%B7%A2%A1%BF%D2%BB%D6%BB%B6%A6%C7%D0%C6%AC%C4%EA%B8%E2%5B1*24%B0%FC%B0%FC%D3%CA%BD%AD%D5%E3%BB%A6%5D&amp;sbn=f8fb97c7d74d8f496f56ee4dca58dac1&amp;isTKA=false&amp;msc=1</t>
  </si>
  <si>
    <t>http://detailskip.taobao.com/json/show_buyer_list.htm?step=false&amp;bid_page=1&amp;page_size=15&amp;item_type=b&amp;ends=1422426234000&amp;starts=1421821434000&amp;item_id=43444151633&amp;user_tag=270274560&amp;old_quantity=9998&amp;zhichong=true&amp;sold_total_num=16&amp;seller_num_id=1895168551&amp;dk=0&amp;title=%D5%FD%D7%DA%B6%AB%B1%B1%CA%D6%B9%A4%D5%B3%B6%B9%B0%FC%B4%F3%BB%C6%C3%D7%D5%B3%B6%B9%B0%FC%C4%EA%B8%E2%CF%D6%B0%FC%BB%C6%B6%B9%B0%FC%BD%AD%C3%D7%D5%B3%B6%B9%B0%FC10%D4%F91&amp;sbn=727b43d9568ece601dcb67d1949f8e86&amp;isTKA=false&amp;msc=1</t>
  </si>
  <si>
    <t>http://detailskip.taobao.com/json/show_buyer_list.htm?step=false&amp;bid_page=1&amp;page_size=15&amp;item_type=b&amp;ends=1422426416000&amp;starts=1421821616000&amp;item_id=43385509160&amp;user_tag=270356480&amp;old_quantity=6283&amp;zhichong=true&amp;sold_total_num=16&amp;seller_num_id=2031300027&amp;dk=0&amp;title=%BA%AB%CA%BD%D6%A5%CA%BF%C4%EA%B8%E2%C0%AD%CB%BF%D6%A5%D0%C4%C4%EA%B8%E2%CC%F5%BA%AB%B9%FA%B3%B4%C4%EA%B8%E2%C4%CC%C0%D2%BC%D0%D0%C4%C4%EA%B8%E2500g&amp;sbn=49dd868504de13c483d0b48de135215d&amp;isTKA=false&amp;msc=1</t>
  </si>
  <si>
    <t>http://detailskip.taobao.com/json/show_buyer_list.htm?step=false&amp;bid_page=1&amp;page_size=15&amp;item_type=b&amp;ends=1422426618000&amp;starts=1421821818000&amp;item_id=42422151225&amp;user_tag=274010112&amp;old_quantity=103&amp;zhichong=true&amp;sold_total_num=16&amp;seller_num_id=362289331&amp;dk=0&amp;title=%BA%AB%B9%FA%BA%AB%B2%CD%D6%A5%CA%BF%BC%D0%D0%C4%C0%AD%CB%BF+%C4%CC%C0%D2%CE%B6%C4%EA%B8%E2+%D5%FD%D7%DA%B3%B4%C4%EA%B8%E2+%D6%A5%D0%C4%B0%FC%D3%CA&amp;sbn=f9cef5c98553f85b85a6ca8afdf10069&amp;isTKA=false&amp;msc=1</t>
  </si>
  <si>
    <t>http://detailskip.taobao.com/json/show_buyer_list.htm?step=false&amp;bid_page=1&amp;page_size=15&amp;item_type=b&amp;ends=1422427721000&amp;starts=1421822921000&amp;item_id=43445067930&amp;user_tag=270274560&amp;old_quantity=9998&amp;zhichong=true&amp;sold_total_num=16&amp;seller_num_id=1895168551&amp;dk=0&amp;title=%D5%FD%D7%DA%B6%AB%B1%B1%CA%D6%B9%A4%D5%B3%B6%B9%B0%FC%BD%AD%C3%D7%D5%B3%B6%B9%B0%FC%C4%EA%B8%E2%BD%AD%C3%D7%D5%B3%B6%B9%B0%FC%CC%D8%BC%DB10%D4%F91%B0%FC%D3%CA&amp;sbn=3de61bb0cd63fd492426e81b4fe0b77d&amp;isTKA=false&amp;msc=1</t>
  </si>
  <si>
    <t>http://detailskip.taobao.com/json/show_buyer_list.htm?step=false&amp;bid_page=1&amp;page_size=15&amp;item_type=b&amp;ends=1422428329000&amp;starts=1421823529000&amp;item_id=16659964713&amp;user_tag=337121282&amp;old_quantity=828&amp;zhichong=true&amp;sold_total_num=16&amp;seller_num_id=137302939&amp;dk=0&amp;title=%BA%AB%B0%E6%C8%C8%C2%F4%CA%B3%C6%B7+%B3%AF%CF%CA%D7%E5%B4%F3%C3%D7%B1%FD+%C5%B4%C3%D7%B8%E2+%C4%EA%B8%E2%CA%D6%B9%A4%B4%F2%B8%E2+%D1%AC%B5%C3+%CF%D6%D7%F6%D0%C2%CF%CA&amp;sbn=8fbe4e679f05bd5b973cf5347df6bf70&amp;isTKA=false&amp;msc=2</t>
  </si>
  <si>
    <t>http://detailskip.taobao.com/json/show_buyer_list.htm?step=false&amp;bid_page=1&amp;page_size=15&amp;item_type=b&amp;ends=1422428400000&amp;starts=1421823600000&amp;item_id=37500696436&amp;user_tag=336924672&amp;old_quantity=8873&amp;zhichong=true&amp;sold_total_num=16&amp;seller_num_id=654787403&amp;dk=0&amp;title=%BA%AB%B9%FA%C1%CF%C0%ED%B7%B9%B5%EA%D7%A8%D3%C3%C4%EA%B8%E2%CC%F5%C5%FA%B7%A2+%BA%AB%B9%FA%C0%B1%B3%B4%C4%EA%B8%E2%CC%F5%B2%C4%C1%CF%C4%EA%B8%E2%BF%E9+20%B4%FC%2F%CF%E4&amp;sbn=e070ccf3d08ac6916d2aa822d28f732f&amp;isTKA=false&amp;msc=1</t>
  </si>
  <si>
    <t>http://detailskip.taobao.com/json/show_buyer_list.htm?step=false&amp;bid_page=1&amp;page_size=15&amp;item_type=b&amp;ends=1422429737000&amp;starts=1421824937000&amp;item_id=39911804816&amp;user_tag=370741248&amp;old_quantity=9836&amp;zhichong=true&amp;sold_total_num=16&amp;seller_num_id=153415789&amp;dk=0&amp;title=%BA%AB%B9%FA%BD%F8%BF%DA%CB%C9%BA%D7%C5%C6%BF%C9%B0%AE%D0%A1%BA%F9%C2%AB%CA%BD%B3%B4%C4%EA%B8%E2+%C4%EA%B8%E2%B6%B9+500%BF%CB&amp;sbn=3aeb4c35df3a327c1ce67401bd947714&amp;isTKA=false&amp;msc=1</t>
  </si>
  <si>
    <t>http://detailskip.taobao.com/json/show_buyer_list.htm?step=false&amp;bid_page=1&amp;page_size=15&amp;item_type=b&amp;ends=1422430956000&amp;starts=1421826156000&amp;item_id=18373423122&amp;user_tag=337186816&amp;old_quantity=9701&amp;zhichong=true&amp;sold_total_num=16&amp;seller_num_id=23488476&amp;dk=0&amp;title=9.9%BD%AD%D5%E3%BB%A6%B0%FC%D3%CA%B4%AB%CD%B3%B4%BF%CA%D6%B9%A4%B8%E2%B5%E3+%B3%E7%C3%F7%BA%EC%D4%E6%B8%E2+%C4%EA%B8%E2%C5%B4%C3%D7%B8%E2+250%BF%CB&amp;sbn=a73c4b41e3b47e5fecd910d35254a5a3&amp;isTKA=false&amp;msc=1</t>
  </si>
  <si>
    <t>http://detailskip.taobao.com/json/show_buyer_list.htm?step=false&amp;bid_page=1&amp;page_size=15&amp;item_type=b&amp;ends=1422431085000&amp;starts=1421826285000&amp;item_id=36751741692&amp;user_tag=270077952&amp;old_quantity=915803&amp;zhichong=true&amp;sold_total_num=16&amp;seller_num_id=138940288&amp;dk=0&amp;title=%BD%AD%D5%E3%CC%D8%B2%FA%C9%CF%BA%A3%C7%C7%BC%D2%D5%A4%DC%F9%B2%CB%C8%E2%CB%BF%B3%B4%C4%EA%B8%E2400%BF%CB%BC%F2%D2%D7%D5%E6%BF%D5%C9%A2%D7%B0&amp;sbn=954ca25f0e150142507801f158eb171d&amp;isTKA=false&amp;msc=1</t>
  </si>
  <si>
    <t>http://detailskip.taobao.com/json/show_buyer_list.htm?step=false&amp;bid_page=1&amp;page_size=15&amp;item_type=b&amp;ends=1422432102000&amp;starts=1421827302000&amp;item_id=38765145638&amp;user_tag=404230144&amp;old_quantity=5&amp;zhichong=true&amp;sold_total_num=16&amp;seller_num_id=668214376&amp;dk=0&amp;title=%C9%A2%D7%B0%B0%AC%BC%40%B4%BF%C2%CC%C9%AB%B0%AC%B2%DD%D6%C6%D7%F7%B8%A3%BD%A8%B9%C5%CC%EF%B4%AB%CD%B3%C3%C0%CA%B3%C7%E5%C3%F7%BC%40%B0%AC%B2%DD%C4%EA%B8%E26%BF%E9500g&amp;sbn=a7241be83dcca76af8eb2d5970f98d77&amp;isTKA=false&amp;msc=1</t>
  </si>
  <si>
    <t>http://detailskip.taobao.com/json/show_buyer_list.htm?step=false&amp;bid_page=1&amp;page_size=15&amp;item_type=b&amp;ends=1422432941000&amp;starts=1421828141000&amp;item_id=43134486930&amp;user_tag=303566848&amp;old_quantity=101&amp;zhichong=true&amp;sold_total_num=16&amp;seller_num_id=553809924&amp;dk=0&amp;title=%C8%AB%CA%C0%BD%E7%D7%EE%BA%C3%B3%D4%B5%C4%D5%B3%B6%B9%B0%FC&amp;sbn=38a64bd7a8969ff54d3f7f8722611279&amp;isTKA=false&amp;msc=1</t>
  </si>
  <si>
    <t>http://detailskip.taobao.com/json/show_buyer_list.htm?step=false&amp;bid_page=1&amp;page_size=15&amp;item_type=b&amp;ends=1422432985000&amp;starts=1421828185000&amp;item_id=42149578592&amp;user_tag=337186816&amp;old_quantity=100&amp;zhichong=true&amp;sold_total_num=16&amp;seller_num_id=395126006&amp;dk=0&amp;title=%B9%F0%C1%D6%CC%F0%C4%EA%B8%E2+%BA%EC%CC%C7%CC%F0%C4%EA%B8%E2+%D2%E4%C6%F0%CD%AF%C4%EA%B5%C4%C4%EA%CE%B6+%D5%FB%B8%F6%C4%EA%B8%E23%BD%EF%C6%F0+%BA%C3%B3%D4%B2%BB%CD%FC&amp;sbn=854ab2dcee5922709e4287e2031ef5a0&amp;isTKA=false&amp;msc=1</t>
  </si>
  <si>
    <t>http://detailskip.taobao.com/json/show_buyer_list.htm?step=false&amp;bid_page=1&amp;page_size=15&amp;item_type=b&amp;ends=1422433412000&amp;starts=1421828612000&amp;item_id=42719665714&amp;user_tag=470880256&amp;old_quantity=100&amp;zhichong=true&amp;sold_total_num=16&amp;seller_num_id=46828431&amp;dk=0&amp;title=%B9%F3%D6%DD%CC%D8%B2%FA%C2%ED%C1%EB%BA%D3%B4%F3%CF%BF%B9%C8%B6%FC%BF%E9%F4%CE%B6%FE%BF%E9%F4%CE+%B6%FC%BF%E9%F4%CE500%BF%CB%C4%EA%B8%E2%CD%ED%B5%BE%C3%D7&amp;sbn=f39a6be3cbb4c49976f9cdeca3d6dc97&amp;isTKA=false&amp;msc=1</t>
  </si>
  <si>
    <t>http://detailskip.taobao.com/json/show_buyer_list.htm?step=false&amp;bid_page=1&amp;page_size=15&amp;item_type=b&amp;ends=1422434082000&amp;starts=1421829282000&amp;item_id=12713045191&amp;user_tag=269553680&amp;old_quantity=100479&amp;zhichong=true&amp;sold_total_num=16&amp;seller_num_id=11859357&amp;dk=0&amp;title=%CC%EC%CC%A8%C4%EA%B8%E2%A1%EF%C4%EA%C4%EA%C2%F4%B1%AC%21%C3%E0%C8%ED%C5%B4%BB%AC%CC%D8%BC%B6%B4%F3%C4%EA%B8%E2+%BA%C3%B3%D4%B2%BB%D5%B4%D1%C0+%BD%EE%B5%C0%D3%D0%D2%A7%CD%B7%21&amp;sbn=b66fc295d3d27c99b2badf651fd94cff&amp;isTKA=false&amp;msc=1</t>
  </si>
  <si>
    <t>http://detailskip.taobao.com/json/show_buyer_list.htm?step=false&amp;bid_page=1&amp;page_size=15&amp;item_type=b&amp;ends=1422434368000&amp;starts=1421829568000&amp;item_id=42968794951&amp;user_tag=337383424&amp;old_quantity=1000&amp;zhichong=true&amp;sold_total_num=16&amp;seller_num_id=1688305196&amp;dk=0&amp;title=%BD%AD%CE%F7%CC%D8%B2%FA%B8%D3%D6%DD%BB%C6%D4%AA%C3%D7%B9%FB%D6%A5%CA%BF%B3%B4%C4%EA%B8%E2%CC%F5%B8%D3%C4%CF%BB%C6%C4%EA%C3%D7%BC%40%F4%D9%F4%CE5%BD%EF&amp;sbn=7d2212ec8e49771ac6dae491c60b480d&amp;isTKA=false&amp;msc=1</t>
  </si>
  <si>
    <t>http://detailskip.taobao.com/json/show_buyer_list.htm?step=false&amp;bid_page=1&amp;page_size=15&amp;item_type=b&amp;ends=1422434460000&amp;starts=1421829660000&amp;item_id=41864121203&amp;user_tag=341643264&amp;old_quantity=254&amp;zhichong=true&amp;sold_total_num=16&amp;seller_num_id=2093402089&amp;dk=0&amp;title=%CB%D5%B0%A2%D2%CC+%CB%C9%B8%E2+%D5%F4%B8%E2+%C5%B4%C3%D7%B5%E3%D0%C4+%CB%D5%CA%BD%D0%A1%B3%D4+%B4%AB%CD%B3%B8%E2%B5%E3+%CB%D9%B6%B3+%CC%D8%B2%FA+%CB%C9%BB%A8%B8%E2&amp;sbn=c3ea5429b3e88f54c359f95585e276e9&amp;isTKA=false&amp;msc=1</t>
  </si>
  <si>
    <t>http://detailskip.taobao.com/json/show_buyer_list.htm?step=false&amp;bid_page=1&amp;page_size=15&amp;item_type=b&amp;ends=1422434750000&amp;starts=1421829950000&amp;item_id=43296209788&amp;user_tag=471429120&amp;old_quantity=99891&amp;zhichong=true&amp;sold_total_num=16&amp;seller_num_id=494045140&amp;dk=0&amp;title=%CF%E3%B8%DB%B4%FA%B9%BA+%C6%E6%BB%AA%B1%FD%BC%D2%C2%F3%D1%C0%CC%C7%B4%BC%B5%CD%CC%C7%D1%C7%E6%D6%CC%C7%C4%EA%B8%E2%A3%A8%B7%BD%D0%CE%A3%A9%BA%D8%C4%EA%C4%EA%BB%F5%CA%B3%C6%B7&amp;sbn=dbfb9e6b0d148feb21dd7621ed8a2e33&amp;isTKA=false&amp;msc=2</t>
  </si>
  <si>
    <t>http://detailskip.taobao.com/json/show_buyer_list.htm?step=false&amp;bid_page=1&amp;page_size=15&amp;item_type=b&amp;ends=1422435043000&amp;starts=1421830243000&amp;item_id=42880402269&amp;user_tag=270274560&amp;old_quantity=368&amp;zhichong=true&amp;sold_total_num=16&amp;seller_num_id=1913689916&amp;dk=0&amp;title=%B3%F6%BF%DA%BA%AB%B9%FA+%B0%D8%C0%BC%BA%AB%B9%FA%B7%E7%CE%B6+%D6%A5%CA%BF%C4%EA%B8%E2+%D6%A5%CA%BF%BC%D0%D0%C4%C0%AD%CB%BF%C4%EA%B8%E2+500g&amp;sbn=9f7007c885ab7ecaf190049e79482237&amp;isTKA=false&amp;msc=1</t>
  </si>
  <si>
    <t>http://detailskip.taobao.com/json/show_buyer_list.htm?step=false&amp;bid_page=1&amp;page_size=15&amp;item_type=b&amp;ends=1422435189000&amp;starts=1421830389000&amp;item_id=42992823866&amp;user_tag=270340096&amp;old_quantity=10000&amp;zhichong=true&amp;sold_total_num=16&amp;seller_num_id=1036667139&amp;dk=0&amp;title=%B6%AB%B1%B1%D5%B3%B6%B9%B0%FC+%B4%F3%BB%C6%C3%D7%D5%B3%B6%B9%B0%FC+%B4%BF%CA%D6%B9%A4+%BB%C6%C3%D7%C3%E6%B6%B9%B0%FC+%B6%AB%B1%B1%B6%B9%B0%FC+5%BD%EF%CB%CD1%BD%EF&amp;sbn=5030d42d42cf2496838074d5441c29b4&amp;isTKA=false&amp;msc=1</t>
  </si>
  <si>
    <t>http://detailskip.taobao.com/json/show_buyer_list.htm?step=false&amp;bid_page=1&amp;page_size=15&amp;item_type=b&amp;ends=1422435807000&amp;starts=1421831007000&amp;item_id=21705780267&amp;user_tag=270077952&amp;old_quantity=1595&amp;zhichong=true&amp;sold_total_num=16&amp;seller_num_id=830204763&amp;dk=0&amp;title=%D5%FD%D7%DA%CC%A8%D6%DD%B1%BE%B5%D8%C4%EA%B8%E2%D4%BA%C7%C5%CD%F5%CA%CF%B4%BA%BD%DA%B3%B4%C4%EA%B8%E2%C7%D0%C6%AC%CA%A4%C4%FE%B2%A8%CC%C0%C4%EA%B8%E22014%CC%D8%BC%DB&amp;sbn=755b6941f2e8a583049747b20345d0f9&amp;isTKA=false&amp;msc=1</t>
  </si>
  <si>
    <t>http://detailskip.taobao.com/json/show_buyer_list.htm?step=false&amp;bid_page=1&amp;page_size=15&amp;item_type=b&amp;ends=1422435838000&amp;starts=1421831038000&amp;item_id=37353866009&amp;user_tag=269488128&amp;old_quantity=100000&amp;zhichong=true&amp;sold_total_num=16&amp;seller_num_id=125661763&amp;dk=0&amp;title=%C5%B4%C3%D7%BA%EC%CC%C7+%B4%AB%CD%B3%C4%EA%B8%E2++%C7%D5%D6%DD%CC%D8%C9%AB%D0%A1%B3%D4+%CC%F0%B6%F8%B2%BB%C4%E5+%C5%B4%CF%E3+%CC%F0%B6%F8%B2%BB%C4%E5%D5%E6%BF%D5%D7%B0&amp;sbn=6bdccbe2b0e7b9629d10a1afe2cc0028&amp;isTKA=false&amp;msc=1</t>
  </si>
  <si>
    <t>http://detailskip.taobao.com/json/show_buyer_list.htm?step=false&amp;bid_page=1&amp;page_size=15&amp;item_type=b&amp;ends=1422435902000&amp;starts=1421831102000&amp;item_id=36170591655&amp;user_tag=471412736&amp;old_quantity=300&amp;zhichong=true&amp;sold_total_num=16&amp;seller_num_id=427454694&amp;dk=0&amp;title=%B6%AB%B1%B1%CC%D8%B2%FA%C1%E3%CA%B3%D0%A1%B3%D4+500g+%D5%B3%BB%F0%C9%D5%2F%C9%D7+%B1%E2%D5%B3%B6%B9%B0%FC+%C4%EA%B8%E2%B1%FD10%B7%DD%B0%FC%D3%CA&amp;sbn=58a67923a162a8391a6c45cab5bc0fd3&amp;isTKA=false&amp;msc=1</t>
  </si>
  <si>
    <t>http://detailskip.taobao.com/json/show_buyer_list.htm?step=false&amp;bid_page=1&amp;page_size=15&amp;item_type=b&amp;ends=1422435929000&amp;starts=1421831129000&amp;item_id=13435646105&amp;user_tag=270077952&amp;old_quantity=846&amp;zhichong=true&amp;sold_total_num=16&amp;seller_num_id=377637539&amp;dk=0&amp;title=%C2%FA28%D4%AA%B0%FC%D3%CA+%B9%F0%C1%D6%D0%A1%B3%D4+%C0%F3%C6%D6%D3%F3%CD%B7%F4%D9%F4%CE%B4%AC%C9%CF%C4%EA%B8%E2%CA%D6%B9%A4%D6%C6%D7%F6%BF%DA%CE%B6%B6%C0%CC%D8&amp;sbn=53afa95f07c957e1fef83970cc613325&amp;isTKA=false&amp;msc=1</t>
  </si>
  <si>
    <t>http://detailskip.taobao.com/json/show_buyer_list.htm?step=false&amp;bid_page=1&amp;page_size=15&amp;item_type=b&amp;ends=1422435947000&amp;starts=1421831147000&amp;item_id=18309563920&amp;user_tag=336924672&amp;old_quantity=2102&amp;zhichong=true&amp;sold_total_num=16&amp;seller_num_id=655281922&amp;dk=0&amp;title=%D1%D3%B1%DF%CC%D8%B2%FA+%B3%AF%CF%CA%D7%E5%B4%F2%B8%E2+%B2%CA%D4%C6%B8%E2+%C9%A2%D7%B4+%C4%EA%B8%E2+%BA%AB%B9%FA%B7%E7%CE%B6+%B3%AC%BC%B6%BA%C3%B3%D4&amp;sbn=330ddfa797049464a8a9045ef871e4fc&amp;isTKA=false&amp;msc=1</t>
  </si>
  <si>
    <t>http://detailskip.taobao.com/json/show_buyer_list.htm?step=false&amp;bid_page=1&amp;page_size=15&amp;item_type=b&amp;ends=1422435984000&amp;starts=1421831184000&amp;item_id=18172519809&amp;user_tag=336924672&amp;old_quantity=1739&amp;zhichong=true&amp;sold_total_num=16&amp;seller_num_id=655281922&amp;dk=0&amp;title=%D1%D3%B1%DF%CC%D8%B2%FA+%C4%EA%B8%E2%CC%F5+%BA%AB%B9%FA%C0%B1%B3%B4%C4%EA%B8%E2%CC%F5+%B4%F2%B8%E2%CC%F5+%D7%A8%D3%C3%C4%EA%B8%E2%CC%F5+%C3%BF%CC%EC%D0%C2%BC%D3%B9%A4&amp;sbn=3d6cffe17ccb2d8e47a1fd61a53fe10b&amp;isTKA=false&amp;msc=1</t>
  </si>
  <si>
    <t>http://detailskip.taobao.com/json/show_buyer_list.htm?step=false&amp;bid_page=1&amp;page_size=15&amp;item_type=b&amp;ends=1422436021000&amp;starts=1421831221000&amp;item_id=17481366817&amp;user_tag=336924672&amp;old_quantity=2773&amp;zhichong=true&amp;sold_total_num=16&amp;seller_num_id=655281922&amp;dk=0&amp;title=%D1%D3%B1%DF%D0%A1%B3%D4+%B4%F2%B8%E2%BD%C8%D7%D3+%D4%C2%C1%C1%B1%FD%D7%D3+%B3%AF%CF%CA%D7%E5%B4%F2%B8%E2+%BA%AB%B9%FA%B4%F2%B8%E2+%C3%BF%CC%EC%D0%C2%BC%D3%B9%A4&amp;sbn=16c40f2de65e3ce3f6a3d8e646a1d989&amp;isTKA=false&amp;msc=1</t>
  </si>
  <si>
    <t>http://detailskip.taobao.com/json/show_buyer_list.htm?step=false&amp;bid_page=1&amp;page_size=15&amp;item_type=b&amp;ends=1422436332000&amp;starts=1421831532000&amp;item_id=41834369000&amp;user_tag=270340096&amp;old_quantity=99750&amp;zhichong=true&amp;sold_total_num=16&amp;seller_num_id=1806186852&amp;dk=0&amp;title=%EC%FB%D4%CB%C4%EA%C7%D0%C6%AC%C4%EA%B8%E2%A3%AC%C4%CF%B9%CF%C4%EA%B8%E2%A3%AC%CC%F0%C4%EA%B8%E2%BB%F0%B9%F8%C4%EA%B8%E2%B3%B4%C4%EA%B8%E2%CC%D8%BC%DB%C5%FA%B7%A2&amp;sbn=36182be7dba89495b6929c5f561bc6c8&amp;isTKA=false&amp;msc=1</t>
  </si>
  <si>
    <t>http://detailskip.taobao.com/json/show_buyer_list.htm?step=false&amp;bid_page=1&amp;page_size=15&amp;item_type=b&amp;ends=1422436626000&amp;starts=1421831826000&amp;item_id=40608659274&amp;user_tag=35221520&amp;old_quantity=489&amp;zhichong=true&amp;sold_total_num=16&amp;seller_num_id=58018747&amp;dk=0&amp;title=%BA%AB%B2%CD%BA%AB%CA%BD%B3%B4%C4%EA%B8%E2+%CB%D9%CA%B3%CA%D7%B6%FB%CA%BD%B3%B4%C4%EA%B8%E2430g+%BB%A8%CA%BD%C4%EA%B8%E22%B0%FC%BD%B42%B0%FC+%CD%E2%D0%CE%B3%ACQ&amp;sbn=a77fa50d3b4eeb1cf15ac9940f7909a0&amp;isTKA=false&amp;msc=1</t>
  </si>
  <si>
    <t>http://detailskip.taobao.com/json/show_buyer_list.htm?step=false&amp;bid_page=1&amp;page_size=15&amp;item_type=b&amp;ends=1422437557000&amp;starts=1421832757000&amp;item_id=19773621347&amp;user_tag=273747968&amp;old_quantity=951&amp;zhichong=true&amp;sold_total_num=16&amp;seller_num_id=87988103&amp;dk=0&amp;title=%BA%AB%B9%FA%BE%F8%B6%D4%D5%FD%C6%B7+%D6%A5%CA%BF%C4%EA%B8%E2+500%BF%CB+%D6%A5%D0%C4%C4%EA%B8%E2+%BC%D0%D0%C4%C0%AD%CB%BF+%C9%A2%D7%B0+%C0%E4%B6%B3%B1%A3%B4%E6&amp;sbn=473c4fa2ad8f4d9d7260d6a03cd25524&amp;isTKA=false&amp;msc=1</t>
  </si>
  <si>
    <t>http://detailskip.taobao.com/json/show_buyer_list.htm?step=false&amp;bid_page=1&amp;page_size=15&amp;item_type=b&amp;ends=1422438107000&amp;starts=1421833307000&amp;item_id=42181929149&amp;user_tag=270340096&amp;old_quantity=2000&amp;zhichong=true&amp;sold_total_num=16&amp;seller_num_id=2089208226&amp;dk=0&amp;title=%B6%AB%B1%B1%CC%D8%B2%FA%D0%A1%B3%D4+%D5%B3%B6%B9%B0%FC%D5%B3%BB%F0%C9%D7%C4%EA%B8%E2%D0%C2%BB%F5%D5%B3%E2%C4%E2%C4%D5%B3%BB%F0%C9%D5%C9%E0%BC%E2%D6%D0%B9%FA&amp;sbn=fe943704d3d510c123f5f7a72001bc03&amp;isTKA=false&amp;msc=1</t>
  </si>
  <si>
    <t>http://detailskip.taobao.com/json/show_buyer_list.htm?step=false&amp;bid_page=1&amp;page_size=15&amp;item_type=b&amp;ends=1422439802000&amp;starts=1421835002000&amp;item_id=43137254591&amp;user_tag=269553664&amp;old_quantity=99&amp;zhichong=true&amp;sold_total_num=16&amp;seller_num_id=86501211&amp;dk=0&amp;title=%BA%AB%B9%FA%D6%A5%CA%BF%C4%EA%B8%E2500g+%BA%AB%CA%BD%D6%A5%D0%C4%C0%AD%CB%BF%C4%EA%B8%E2%BB%F0%B9%F8%C4%CC%C0%D2%C4%EA%B8%E2%B6%E0%BF%DA%CE%B6%BF%C9%D1%A1&amp;sbn=3495776298ba51c79b574b4ef79dfae8&amp;isTKA=false&amp;msc=1</t>
  </si>
  <si>
    <t>http://detailskip.taobao.com/json/show_buyer_list.htm?step=false&amp;bid_page=1&amp;page_size=15&amp;item_type=b&amp;ends=1422440033000&amp;starts=1421835233000&amp;item_id=41129934988&amp;user_tag=336596992&amp;old_quantity=131&amp;zhichong=true&amp;sold_total_num=16&amp;seller_num_id=2177258327&amp;dk=0&amp;title=%A1%BE%CF%D6%D7%F6%A1%BF%C9%CF%BA%A3+%C0%CF%B9%E3%B6%AB%B2%CB%B9%DD+%D5%D0%C5%C6+%C5%C5%B9%C7%C4%EA%B8%E2%CC%D7%B2%CD+%D5%A8%C5%C5%B9%C7%2B%D5%A8%C4%EA%B8%E2+%BE%AD%B5%E4&amp;sbn=6da1243d26c4a98fce588f403f10907a&amp;isTKA=false&amp;msc=1</t>
  </si>
  <si>
    <t>http://detailskip.taobao.com/json/show_buyer_list.htm?step=false&amp;bid_page=1&amp;page_size=15&amp;item_type=b&amp;ends=1422442294000&amp;starts=1421837494000&amp;item_id=40411544621&amp;user_tag=5853202&amp;old_quantity=947&amp;zhichong=true&amp;sold_total_num=16&amp;seller_num_id=10150365&amp;dk=0&amp;title=%BA%AB%B9%FA%BD%F8%BF%DA+%C3%FB%BC%D2%B3%A4%C9%FA%B9%FB%C4%EA%B8%E2+500g+%D0%A1%BA%F9%C2%AB%D4%AA%B1%A6%D0%CE+%BA%AB%CA%BD%B3%B4%C4%EA%B8%E2%B6%B9&amp;sbn=05986eff870e9a31d77f1623d483b568&amp;isTKA=false&amp;msc=1</t>
  </si>
  <si>
    <t>http://detailskip.taobao.com/json/show_buyer_list.htm?step=false&amp;bid_page=1&amp;page_size=15&amp;item_type=b&amp;ends=1422442824000&amp;starts=1421838024000&amp;item_id=40454787722&amp;user_tag=269488128&amp;old_quantity=1988&amp;zhichong=true&amp;sold_total_num=16&amp;seller_num_id=2189759191&amp;dk=0&amp;title=%BB%C6%D4%AA%C3%D7%B9%FB%C4%EA%B8%E2%F4%D9%F4%CE+%B8%D3%C4%CF%CC%D8%B2%FA+%BF%CD%BC%D2%CA%B3%C6%B7+%D5%FD%D7%DA%B8%D3%C4%CF%B5%D8%B5%C0%CE%B6++%CA%D6%B9%A4%D6%C6%D7%F7&amp;sbn=7b5c58302d3313b8360da26d13e492c9&amp;isTKA=false&amp;msc=1</t>
  </si>
  <si>
    <t>http://detailskip.taobao.com/json/show_buyer_list.htm?step=false&amp;bid_page=1&amp;page_size=15&amp;item_type=b&amp;ends=1422443275000&amp;starts=1421838475000&amp;item_id=37484334520&amp;user_tag=337383424&amp;old_quantity=90&amp;zhichong=true&amp;sold_total_num=16&amp;seller_num_id=1596115957&amp;dk=0&amp;title=%C4%EA%B8%E2%CC%F5+%BF%C9%B3%B4+%BF%C9%D6%F3+%BB%AC%BF%DA+%C5%A9%B4%E5%CA%D6%B9%A4%D7%F6%B8%E2%B5%E3+%B6%E0%CA%FD%B5%D8%C7%F85%BD%EF%B0%FC%D3%CA&amp;sbn=fa340592398ba7a99735197ed1b8fbfe&amp;isTKA=false&amp;msc=1</t>
  </si>
  <si>
    <t>http://detailskip.taobao.com/json/show_buyer_list.htm?step=false&amp;bid_page=1&amp;page_size=15&amp;item_type=b&amp;ends=1422443481000&amp;starts=1421838681000&amp;item_id=37881002170&amp;user_tag=270274560&amp;old_quantity=800&amp;zhichong=true&amp;sold_total_num=16&amp;seller_num_id=1844411533&amp;dk=0&amp;title=%B8%A3%D6%DD%D0%A1%B3%D4+%B3%A4%C0%D6%BD%F0%B7%E5%CA%D6%B9%A4%C8%ED%B0%D7%BC%40%CB%AE%C4%A5%C4%EA%B8%E2+%CF%CA%B0%D7%BC%40+%B5%B1%CC%EC%CF%D6%D7%F6+3%BD%EF%C6%F0%C5%C4&amp;sbn=d358f4bd66f7d97a8b8d45aa9301f7af&amp;isTKA=false&amp;msc=1</t>
  </si>
  <si>
    <t>http://detailskip.taobao.com/json/show_buyer_list.htm?step=false&amp;bid_page=1&amp;page_size=15&amp;item_type=b&amp;ends=1422443727000&amp;starts=1421838927000&amp;item_id=35406629660&amp;user_tag=337186816&amp;old_quantity=999763&amp;zhichong=true&amp;sold_total_num=16&amp;seller_num_id=826049856&amp;dk=0&amp;title=%CE%DE%CE%FD%B4%AB%CD%B3%B9%A4%D2%D5%B5%E3%D0%C4%B4%BF%CA%D6%B9%A4%CC%F5%B8%E2%C7%D7%C7%D7%C3%C0%CA%B3%B9%F0%BB%A8%B3%E0%B6%B9%BB%A8%CA%BD%CC%C7%C4%EA%B8%E22%D6%BB+%CC%D8%BC%DB&amp;sbn=7930ccb1b369d1314953c4e984eeffb5&amp;isTKA=false&amp;msc=1</t>
  </si>
  <si>
    <t>http://detailskip.taobao.com/json/show_buyer_list.htm?step=false&amp;bid_page=1&amp;page_size=15&amp;item_type=b&amp;ends=1422443767000&amp;starts=1421838967000&amp;item_id=43361629147&amp;user_tag=336596992&amp;old_quantity=198&amp;zhichong=true&amp;sold_total_num=16&amp;seller_num_id=223672091&amp;dk=0&amp;title=%B8%D3%C4%CF%CC%D8%B2%FA%B8%D3%D6%DD%BB%C6%D4%AA%C3%D7%B9%FB%BB%D2%CB%AE%C3%D7%B9%FB%C5%A9%BC%D2%D7%D4%D6%C6%C4%EA%B8%E2%F4%D9%F4%CE%BF%CD%BC%D2%D0%A1%B3%D4%D5%E6%BF%D5%B0%FC%D7%B0&amp;sbn=ae963deb9ba441b77334c7042fa28646&amp;isTKA=false&amp;msc=1</t>
  </si>
  <si>
    <t>http://detailskip.taobao.com/json/show_buyer_list.htm?step=false&amp;bid_page=1&amp;page_size=15&amp;item_type=b&amp;ends=1422444662000&amp;starts=1421839862000&amp;item_id=42403901288&amp;user_tag=337473536&amp;old_quantity=2017&amp;zhichong=true&amp;sold_total_num=16&amp;seller_num_id=772633836&amp;dk=0&amp;title=%B0%D9%C9%BD%D7%E6%BB%C6%BC%40+%BB%C6%C4%EA%B8%E2+%C7%EC%D4%AA%C1%FA%C8%AA%BB%C6%BC%40+%BB%F0%B9%F8%C4%EA%B8%E2+%BB%C6%C3%D7%BC%40+%BC%EE%D0%D4%CA%B3%C6%B7&amp;sbn=0fce183f7e15acb0f45e45c1154ac7d8&amp;isTKA=false&amp;msc=1</t>
  </si>
  <si>
    <t>http://detailskip.taobao.com/json/show_buyer_list.htm?step=false&amp;bid_page=1&amp;page_size=15&amp;item_type=b&amp;ends=1422445501000&amp;starts=1421840701000&amp;item_id=37744443855&amp;user_tag=270077952&amp;old_quantity=5000&amp;zhichong=true&amp;sold_total_num=16&amp;seller_num_id=674412322&amp;dk=0&amp;title=%C4%EA%B8%E2+%D4%C6%C4%CF%C3%C9%D7%D4%CC%D8%B2%FA+%B4%F3%BE%AE%C4%EA%B8%E2%B3%A7+%C5%B4%C3%D7%F4%D9%F4%CE++500g%D5%E6%BF%D5%B0%FC%D7%B0+4%B8%F6%B0%FC%D3%CA&amp;sbn=e4c5a058f49479c2737e0c3c730a13d4&amp;isTKA=false&amp;msc=1</t>
  </si>
  <si>
    <t>http://detailskip.taobao.com/json/show_buyer_list.htm?step=false&amp;bid_page=1&amp;page_size=15&amp;item_type=b&amp;ends=1422446465000&amp;starts=1421841665000&amp;item_id=41449965439&amp;user_tag=471347216&amp;old_quantity=10000&amp;zhichong=true&amp;sold_total_num=16&amp;seller_num_id=108723779&amp;dk=0&amp;title=%CC%EC%CF%C9%B8%A3%D5%FD%D7%DA%BA%AB%B9%FA%C4%EA%B8%E2+%B6%B9%C9%B3%BD%C8%D7%D3%D4%C2%C1%C1%BD%C8%D7%D3+%D1%D3%B1%DF%B3%AF%CF%CA%D7%E5%B4%F2%B8%E2+%C8%FD%B7%DD%B0%FC%D3%CA&amp;sbn=df0bc161f106546fa295987061eb7afd&amp;isTKA=false&amp;msc=1</t>
  </si>
  <si>
    <t>http://detailskip.taobao.com/json/show_buyer_list.htm?step=false&amp;bid_page=1&amp;page_size=15&amp;item_type=b&amp;ends=1422447281000&amp;starts=1421842481000&amp;item_id=17708636044&amp;user_tag=1642496&amp;old_quantity=99524&amp;zhichong=true&amp;sold_total_num=16&amp;seller_num_id=163140159&amp;dk=0&amp;title=%B1%B1%BE%A9%BE%A9%CC%EC%BA%EC%D5%A8%B8%E2%A3%A8%CC%EC%BD%F2%D5%A8%B8%E2%A3%A9%C5%C5%B6%D3%B2%C5%C4%DC%C2%F2%B5%C4%B5%BD%C9%A2%D7%B0%D6%BB%CF%DE%B1%B1%BE%A9%B5%D8%C7%F8%B7%A2%BB%F5&amp;sbn=8f5c67afc40837061612b0f86be40336&amp;isTKA=false&amp;msc=1</t>
  </si>
  <si>
    <t>http://detailskip.taobao.com/json/show_buyer_list.htm?step=false&amp;bid_page=1&amp;page_size=15&amp;item_type=b&amp;ends=1422447763000&amp;starts=1421842963000&amp;item_id=14133551112&amp;user_tag=270012432&amp;old_quantity=963&amp;zhichong=true&amp;sold_total_num=16&amp;seller_num_id=22954048&amp;dk=0&amp;title=%D3%C0%B0%B2%D0%A1%B3%D4+%B9%FB%CC%F5%CD%B2+%BC%40%CC%F5+%B2%E6%B2%E6%B9%FB1500%BF%CB%286%BA%D0%29+%C0%E4%B2%D8%CF%E4%D7%B0%2F%CB%B3%B7%E1%BF%EC%B5%DD&amp;sbn=013459f4b12f5c3a75b07600698698b0&amp;isTKA=false&amp;msc=1</t>
  </si>
  <si>
    <t>http://detailskip.taobao.com/json/show_buyer_list.htm?step=false&amp;bid_page=1&amp;page_size=15&amp;item_type=b&amp;ends=1422447927000&amp;starts=1421843127000&amp;item_id=36403864913&amp;user_tag=274272256&amp;old_quantity=456&amp;zhichong=true&amp;sold_total_num=16&amp;seller_num_id=188866388&amp;dk=0&amp;title=%C5%B4%C3%D7%C2%E9%F4%D9+%F4%D9%F4%CE++%D5%E3%BD%AD%CC%A8%D6%DD%C1%D9%BA%A3%CD%C1%CC%D8%B2%FA+%C8%ED%CF%E3%C4%EA%B8%E2+%B4%BF%CA%D6%B9%A4%CA%D6%B5%B7%C2%E9%F4%D9&amp;sbn=2ccac45abafb64657c904eb3d786d640&amp;isTKA=false&amp;msc=1</t>
  </si>
  <si>
    <t>http://detailskip.taobao.com/json/show_buyer_list.htm?step=false&amp;bid_page=1&amp;page_size=15&amp;item_type=b&amp;ends=1422448247000&amp;starts=1421843447000&amp;item_id=42642532069&amp;user_tag=337186816&amp;old_quantity=3900&amp;zhichong=true&amp;sold_total_num=16&amp;seller_num_id=892594627&amp;dk=0&amp;title=%EC%FB%D4%CB%C4%EA%C7%D0%C6%AC%C4%EA%B8%E2400g%D5%E6%BF%D5%B0%FC%D7%B0%CB%AE%C4%A5%C4%EA%B8%E2%CB%C4%D6%D6%BF%DA%CE%B6%BF%C9%BB%EC%B4%EE%BD%AD%D5%E3%BB%A6%CD%EE%B0%FC%D3%CA&amp;sbn=c4b5ec0b0e65ac6ebea8fc1bd07e5a8d&amp;isTKA=false&amp;msc=1</t>
  </si>
  <si>
    <t>http://detailskip.taobao.com/json/show_buyer_list.htm?step=false&amp;bid_page=1&amp;page_size=15&amp;item_type=b&amp;ends=1422448447000&amp;starts=1421843647000&amp;item_id=36156221001&amp;user_tag=337186816&amp;old_quantity=80&amp;zhichong=true&amp;sold_total_num=16&amp;seller_num_id=685043267&amp;dk=0&amp;title=%CF%E3%B8%DB%B4%FA%B9%BA+MUJI%CE%DE%D3%A1%C1%BC%C6%B7+%D7%D4%D6%C6%BA%AB%CA%BD%C0%B1%B6%B9%B8%AF%B9%F8+180g+%C8%D5%B1%BE%BD%F8%BF%DA%CA%B3%B2%C4+%C0%B1&amp;sbn=d5d33a950b466e46b38acc6ea43441a7&amp;isTKA=false&amp;msc=2</t>
  </si>
  <si>
    <t>http://detailskip.taobao.com/json/show_buyer_list.htm?step=false&amp;bid_page=1&amp;page_size=15&amp;item_type=b&amp;ends=1422449955000&amp;starts=1421845155000&amp;item_id=42306534250&amp;user_tag=270012416&amp;old_quantity=5000&amp;zhichong=true&amp;sold_total_num=16&amp;seller_num_id=773524372&amp;dk=0&amp;title=%D4%C6%C4%CF%C3%C9%D7%D4%B4%F3%BE%AE%C4%EA%B8%E2+%D7%CF%C3%D7%B0%CB%B1%A6%B7%B9+500%BF%CB%D5%E6%BF%D5%B1%A3%CF%CA+3%B8%F6%D2%D4%C9%CF%B6%E0%CA%A1%B0%FC%D3%CA&amp;sbn=c175a2914a65b79ae78f460d63e13fa2&amp;isTKA=false&amp;msc=1</t>
  </si>
  <si>
    <t>http://detailskip.taobao.com/json/show_buyer_list.htm?step=false&amp;bid_page=1&amp;page_size=15&amp;item_type=b&amp;ends=1422449972000&amp;starts=1421845172000&amp;item_id=37758102522&amp;user_tag=337121280&amp;old_quantity=984&amp;zhichong=true&amp;sold_total_num=16&amp;seller_num_id=40195523&amp;dk=0&amp;title=%A1%BE%C7%D7%CF%E7%CE%B6+%D6%A5%C2%E9%C4%EA%B8%E2%B8%C9%A1%BF200%BF%CB%B4%FC%D7%B0%C5%D6%E1%D3%D6%DD%CC%D8%B2%FA%CF%B5%C1%D0%B4%AB%CD%B3%C1%E3%CA%B3%D0%A1%B3%D4%CC%D8%BC%DB&amp;sbn=2264639fb34174cb7507493211290867&amp;isTKA=false&amp;msc=1</t>
  </si>
  <si>
    <t>http://detailskip.taobao.com/json/show_buyer_list.htm?step=false&amp;bid_page=1&amp;page_size=15&amp;item_type=b&amp;ends=1422450010000&amp;starts=1421845210000&amp;item_id=27595056334&amp;user_tag=337186816&amp;old_quantity=8674&amp;zhichong=true&amp;sold_total_num=16&amp;seller_num_id=807823628&amp;dk=0&amp;title=%B4%BF%CA%D6%B9%A4%F4%D9%F4%CE+%C5%B4%C3%D7%BF%E9+%C5%B4%C3%D7%F4%D9%F4%CE%D0%C2%CF%CA%C5%B4%C3%D7%C4%EA%B8%E2%B9%F3%D6%DD%CC%D8%B3%A4%D0%A1%B3%D4+500g&amp;sbn=bef4e787b9aeeed14f13937730e08ded&amp;isTKA=false&amp;msc=1</t>
  </si>
  <si>
    <t>http://detailskip.taobao.com/json/show_buyer_list.htm?step=false&amp;bid_page=1&amp;page_size=15&amp;item_type=b&amp;ends=1422451238000&amp;starts=1421846438000&amp;item_id=37782349120&amp;user_tag=270340096&amp;old_quantity=20000&amp;zhichong=true&amp;sold_total_num=16&amp;seller_num_id=1709964365&amp;dk=0&amp;title=%B0%D7%C4%EA%B8%E2+%CA%D6%B9%A4%D6%C6%D7%F7%CB%AE%C4%A5%C4%EA%B8%E2+%B3%B4%C4%EA%B8%E2+%CE%C2%D6%DD%C4%EA%B8%E2+%C4%EA%B8%E2+%C5%B4%C3%D7%C4%EA%B8%E2&amp;sbn=f7a200ca4c096c61f1ffe1be4c9c7684&amp;isTKA=false&amp;msc=1</t>
  </si>
  <si>
    <t>http://detailskip.taobao.com/json/show_buyer_list.htm?step=false&amp;bid_page=1&amp;page_size=15&amp;item_type=b&amp;ends=1422451466000&amp;starts=1421846666000&amp;item_id=42027445832&amp;user_tag=270274560&amp;old_quantity=10000&amp;zhichong=true&amp;sold_total_num=16&amp;seller_num_id=2159692695&amp;dk=0&amp;title=%C3%E2%B3%B4%C4%EA%B8%E2+%C2%E9%CD%C5+%C5%B4%C3%D7%B8%E2+%B4%F2%B8%E2%B4%F8%CF%DA%C4%EA%B8%E2+%BC%B4%CA%B3%C4%EA%B8%E2%B4%F2%B8%E2&amp;sbn=4298b9f44745c5935c539d89e3c63e0c&amp;isTKA=false&amp;msc=1</t>
  </si>
  <si>
    <t>http://detailskip.taobao.com/json/show_buyer_list.htm?step=false&amp;bid_page=1&amp;page_size=15&amp;item_type=b&amp;ends=1422451472000&amp;starts=1421846672000&amp;item_id=40514612313&amp;user_tag=337448960&amp;old_quantity=966&amp;zhichong=true&amp;sold_total_num=16&amp;seller_num_id=1688725123&amp;dk=0&amp;title=%CC%D8%B2%FA%D0%A1%B3%D4%C9%E0%BC%E2%D6%D0%B9%FA%C3%C0%CA%B3%B5%CD%CC%C7%CC%F0%CE%B6%C1%E3%CA%B3%B5%E3%D0%C4%CF%E3%B4%E0%CA%D6%B9%A4%B9%FB%D7%D3%C0%BC%BB%A8%B8%F9250%BF%CB&amp;sbn=fe4f8e3ae4d7ff5158469a5c1386ae1b&amp;isTKA=false&amp;msc=1</t>
  </si>
  <si>
    <t>http://detailskip.taobao.com/json/show_buyer_list.htm?step=false&amp;bid_page=1&amp;page_size=15&amp;item_type=b&amp;ends=1422451584000&amp;starts=1421846784000&amp;item_id=37268284246&amp;user_tag=68751360&amp;old_quantity=984&amp;zhichong=true&amp;sold_total_num=16&amp;seller_num_id=548832994&amp;dk=0&amp;title=%D1%D3%B1%DF%CC%D8%B2%FA%B3%AF%CF%CA%D7%E5%C9%A2%D7%B4+%BA%EC%B6%B9%B8%E2+%BA%EC%B6%B9%C5%B4%C3%D7%B8%E2+%CA%D6%B9%A4%CB%C9%B8%E2%C4%EA%B8%E2+%C8%AB%B5%EA58%B0%FC%D3%CA&amp;sbn=c22fb023f4ea43915a08113a799c30f4&amp;isTKA=false&amp;msc=1</t>
  </si>
  <si>
    <t>http://detailskip.taobao.com/json/show_buyer_list.htm?step=false&amp;bid_page=1&amp;page_size=15&amp;item_type=b&amp;ends=1422451850000&amp;starts=1421847050000&amp;item_id=38065883073&amp;user_tag=341643264&amp;old_quantity=100098&amp;zhichong=true&amp;sold_total_num=16&amp;seller_num_id=1987571589&amp;dk=0&amp;title=%B9%F3%D6%DD%B6%BC%D4%C8%CC%D8%B2%FA+%CA%D6%B9%A4%C5%B4%C3%D7%F4%D9%F4%CE%D0%A1%BA%EC%B6%B9%C9%B3%F4%CE+%B6%B9%C9%B3%B0%D2+%B6%B9%C9%B3%F4%D9%F4%CE+10%B7%DD%C3%E2%D3%CA&amp;sbn=a394e8d8ab427cc2e203b7a3313149a8&amp;isTKA=false&amp;msc=1</t>
  </si>
  <si>
    <t>http://detailskip.taobao.com/json/show_buyer_list.htm?step=false&amp;bid_page=1&amp;page_size=15&amp;item_type=b&amp;ends=1422452584000&amp;starts=1421847784000&amp;item_id=42498140649&amp;user_tag=269815808&amp;old_quantity=100&amp;zhichong=true&amp;sold_total_num=16&amp;seller_num_id=750468058&amp;dk=0&amp;title=%A1%BE%C4%FE%B2%A8%CC%D8%B2%FA%A1%BF%B4%C8%B3%C7%C8%E7%D2%E2%C4%EA%B8%E2+%CB%AE%C4%A5%BE%AB%D6%C6%C4%EA%B8%E2300g%CC%F5%D7%B4%C4%EA%BB%F5%C0%F1%C6%B7%B0%D7%C4%EA%B8%E2&amp;sbn=dc338e2855b159f873ce7e92856b3893&amp;isTKA=false&amp;msc=1</t>
  </si>
  <si>
    <t>http://detailskip.taobao.com/json/show_buyer_list.htm?step=false&amp;bid_page=1&amp;page_size=15&amp;item_type=b&amp;ends=1422453153000&amp;starts=1421848353000&amp;item_id=43509169717&amp;user_tag=270274562&amp;old_quantity=10000&amp;zhichong=true&amp;sold_total_num=16&amp;seller_num_id=717582809&amp;dk=0&amp;title=%B4%BF%CA%D6%B9%A4%C5%B4%C3%D7%C4%EA%B8%E2++%B4%F3%BA%EC%D4%E6%B5%C4%C4%EA%B8%E2&amp;sbn=13378791dce4be16863714fcd2d89146&amp;isTKA=false&amp;msc=1</t>
  </si>
  <si>
    <t>http://detailskip.taobao.com/json/show_buyer_list.htm?step=false&amp;bid_page=1&amp;page_size=15&amp;item_type=b&amp;ends=1422453311000&amp;starts=1421848511000&amp;item_id=39770130941&amp;user_tag=1118208&amp;old_quantity=54083&amp;zhichong=true&amp;sold_total_num=16&amp;seller_num_id=97347347&amp;dk=0&amp;title=%BA%AB%CA%BD%C4%EA%B8%E2%C5%FA%B7%A2%C0%B1%B3%B4%D0%C2%C4%EF%D7%D3%B4%F2%B8%E2%CC%F5%CF%B8%B3%A4%C4%EA%B8%E2%CC%F5500g%C0%B1%B3%B4%C4%EA%B8%E22%C8%CB%B7%DD&amp;sbn=1c4a5feea6c957413136fa280f3218c9&amp;isTKA=false&amp;msc=1</t>
  </si>
  <si>
    <t>http://detailskip.taobao.com/json/show_buyer_list.htm?step=false&amp;bid_page=1&amp;page_size=15&amp;item_type=b&amp;ends=1422453358000&amp;starts=1421848558000&amp;item_id=19294554118&amp;user_tag=337457152&amp;old_quantity=10716&amp;zhichong=true&amp;sold_total_num=16&amp;seller_num_id=1635378282&amp;dk=0&amp;title=%C4%FE%B2%A8%B4%C8%B3%C7%CC%D8%B2%FA+%C3%D7%D6%A5%D4%B5%C4%EA%B8%E2400%BF%CB&amp;sbn=487a76878d5bbe2bb0a5b875aa574bfa&amp;isTKA=false&amp;msc=1</t>
  </si>
  <si>
    <t>http://detailskip.taobao.com/json/show_buyer_list.htm?step=false&amp;bid_page=1&amp;page_size=15&amp;item_type=b&amp;ends=1422453779000&amp;starts=1421848979000&amp;item_id=23229148882&amp;user_tag=341643264&amp;old_quantity=999999&amp;zhichong=true&amp;sold_total_num=16&amp;seller_num_id=1060283831&amp;dk=0&amp;title=%C4%FE%B2%A8%CC%D8%B2%FA%D7%A8%C2%F4+%C4%FE%B2%A8%CF%E3%B4%D0%CA%D6%B9%A4%CB%AE%C4%A5%C4%EA%B8%E2+%B4%D0%CF%E3%C3%C0%CE%B6%C5%B4%B6%F8%B2%BB%C4%E5+%BD%F1%C8%D5%CC%D8%BC%DB&amp;sbn=e96ac0e864b48cffb40eb8534a441bea&amp;isTKA=false&amp;msc=1</t>
  </si>
  <si>
    <t>http://detailskip.taobao.com/json/show_buyer_list.htm?step=false&amp;bid_page=1&amp;page_size=15&amp;item_type=b&amp;ends=1422454707000&amp;starts=1421849907000&amp;item_id=41219946104&amp;user_tag=274272272&amp;old_quantity=958&amp;zhichong=true&amp;sold_total_num=16&amp;seller_num_id=101705183&amp;dk=0&amp;title=%B0%D8%C0%BC%BC%D0%D0%C4%D6%A5%CA%BF%C4%EA%B8%E2+%BF%C9%D2%D4%C0%AD%CB%BF%B5%C4%C4%EA%B8%E2%A3%A8%D7%CF%CA%ED+500g%A3%A9%C4%CF%BE%A9%CA%D0%C7%F8%CF%D6%BB%F5%B9%A9%D3%A6&amp;sbn=41c99f01e29ce572d2a33c38c11da855&amp;isTKA=false&amp;msc=1</t>
  </si>
  <si>
    <t>http://detailskip.taobao.com/json/show_buyer_list.htm?step=false&amp;bid_page=1&amp;page_size=15&amp;item_type=b&amp;ends=1422454818000&amp;starts=1421850018000&amp;item_id=42425724881&amp;user_tag=337186816&amp;old_quantity=981&amp;zhichong=true&amp;sold_total_num=16&amp;seller_num_id=590869560&amp;dk=0&amp;title=%B4%F3%C0%ED%BF%E9%D7%B4%B4%F3%C3%D7%F4%D9%F4%CE%D3%CD%D5%A8%C6%BD%B5%D7%B9%F8%BF%BE%D5%B4%B7%E4%C3%DB%B0%D7%CC%C7%B7%DB%BA%EC%CC%C7%B7%DB%B6%BC%BF%C9%D2%D4500%BF%CB%D7%B0&amp;sbn=58888cee97269dae885a3f1c68a5f79e&amp;isTKA=false&amp;msc=1</t>
  </si>
  <si>
    <t>http://detailskip.taobao.com/json/show_buyer_list.htm?step=false&amp;bid_page=1&amp;page_size=15&amp;item_type=b&amp;ends=1422454925000&amp;starts=1421850125000&amp;item_id=35812703719&amp;user_tag=270077952&amp;old_quantity=9985&amp;zhichong=true&amp;sold_total_num=16&amp;seller_num_id=440957767&amp;dk=0&amp;title=%D4%C6%C4%CF%D0%A1%B3%D4+%C3%C0%CA%B3%D4%C6%C4%CF%B6%FC%BF%E9%B3%B4%B6%FC%BF%E9%C7%FA%BE%B8%CF%E3%C3%D7%B6%FC%BF%E9+%C8%FC%CC%DA%B3%E5%B4%F3%BE%C8%BC%DD3%B4%FC%B0%FC%D3%CA&amp;sbn=46052e91f285289321e1cccc04bbb95c&amp;isTKA=false&amp;msc=1</t>
  </si>
  <si>
    <t>http://detailskip.taobao.com/json/show_buyer_list.htm?step=false&amp;bid_page=1&amp;page_size=15&amp;item_type=b&amp;ends=1422455797000&amp;starts=1421850997000&amp;item_id=18687075291&amp;user_tag=336859136&amp;old_quantity=100009&amp;zhichong=true&amp;sold_total_num=16&amp;seller_num_id=74282441&amp;dk=0&amp;title=%BD%AD%CE%F7%B8%D3%C4%CF%C5%A9%BC%D2%C4%FE%B6%BC%CD%C1%CC%D8%B2%FA%BB%C6%C4%EA%C3%D7%B9%FB%BB%C6%F4%D9%B4%BF%CA%D6%B9%A4%B4%F2%D6%C6%C4%EA%BB%F5%D7%A8%B9%A9%D5%E6%BF%D5%B0%FC%D7%B0&amp;sbn=a907eaa3ae598037bc7178f8b068bfdd&amp;isTKA=false&amp;msc=1</t>
  </si>
  <si>
    <t>http://detailskip.taobao.com/json/show_buyer_list.htm?step=false&amp;bid_page=1&amp;page_size=15&amp;item_type=b&amp;ends=1422455933000&amp;starts=1421851133000&amp;item_id=8522059066&amp;user_tag=270012416&amp;old_quantity=997351&amp;zhichong=true&amp;sold_total_num=16&amp;seller_num_id=416042609&amp;dk=0&amp;title=%B6%B9%B0%FC++%B6%AB%B1%B1%D5%B3%B6%B9%B0%FC++%B4%F3%BB%C6%C3%D7%B6%B9%B0%FC++%D7%D4%BC%BA%BC%D2%B0%FC%B5%C4%B6%B9%B0%FC&amp;sbn=d011b2e4f9217d56761689ce7d69e455&amp;isTKA=false&amp;msc=1</t>
  </si>
  <si>
    <t>http://detailskip.taobao.com/json/show_buyer_list.htm?step=false&amp;bid_page=1&amp;page_size=15&amp;item_type=b&amp;ends=1422456405000&amp;starts=1421851605000&amp;item_id=43359334264&amp;user_tag=336662528&amp;old_quantity=973&amp;zhichong=true&amp;sold_total_num=16&amp;seller_num_id=112051733&amp;dk=0&amp;title=%C4%EA%B8%E2+%C1%AB%CF%E3%C2%A5%C4%EA%C4%EA%D3%D0%D3%E0%C4%EA%B8%E2+%C4%EA%C4%EA%D3%D0%D3%E3+%C4%EA%BB%F5%B8%E2%B5%E3+%B9%E3%D6%DD%CC%D8%B2%FA%C1%BD%B0%FC%C6%F0%B0%FC%D3%CA&amp;sbn=1913c3d248e03f8b485f79a8b45385d5&amp;isTKA=false&amp;msc=1</t>
  </si>
  <si>
    <t>http://detailskip.taobao.com/json/show_buyer_list.htm?step=false&amp;bid_page=1&amp;page_size=15&amp;item_type=b&amp;ends=1422456574000&amp;starts=1421851774000&amp;item_id=13183348817&amp;user_tag=269815808&amp;old_quantity=100&amp;zhichong=true&amp;sold_total_num=16&amp;seller_num_id=349474128&amp;dk=0&amp;title=%D4%C6%C4%CF%CC%D8%B2%FA+%C3%C9%D7%D4%BA%EC%CC%C7%C4%EA%B8%E2+%C3%C9%D7%D4%C4%EA%B8%E2+%B7%E7%CE%B6%D0%A1%B3%D4+500%BF%CB%D2%BB%B8%F6+%D4%C6%C4%CF%C3%C0%CA%B3&amp;sbn=6acbd1d7e0e90be8820dd6f5eacec379&amp;isTKA=false&amp;msc=1</t>
  </si>
  <si>
    <t>http://detailskip.taobao.com/json/show_buyer_list.htm?step=false&amp;bid_page=1&amp;page_size=15&amp;item_type=b&amp;ends=1422456700000&amp;starts=1421851900000&amp;item_id=43358654725&amp;user_tag=269488128&amp;old_quantity=999&amp;zhichong=true&amp;sold_total_num=16&amp;seller_num_id=2291580119&amp;dk=0&amp;title=%C4%EA%B8%E2+%B4%F3%BB%C6%C3%D7%D5%B3%B8%E2+%C7%E0%B5%BA%CC%D8%B2%FA%D7%D4%BC%D2%CA%D6%B9%A4%CF%D6%D7%F6+%BD%BA%B6%AB%B7%E7%CE%B6+%C0%CF%CA%BD%C4%EA%B8%E2+%D5%E6%BF%D5&amp;sbn=6ff8f1510f70c7547a435f027c06997e&amp;isTKA=false&amp;msc=1</t>
  </si>
  <si>
    <t>http://detailskip.taobao.com/json/show_buyer_list.htm?step=false&amp;bid_page=1&amp;page_size=15&amp;item_type=b&amp;ends=1422456964000&amp;starts=1421852164000&amp;item_id=36971764265&amp;user_tag=270012416&amp;old_quantity=1000&amp;zhichong=true&amp;sold_total_num=16&amp;seller_num_id=92730852&amp;dk=0&amp;title=%CF%E6%CE%F7%D2%BB%C6%B7%CC%C3%B3%BD%CF%AA%B4%BF%CA%D6%B9%A4%C5%B4%C3%D7%C4%EA%F4%D9%F4%CE+%B8%F0%B8%F9%F4%CE%F4%CE&amp;sbn=bac681352a6387952a2a1e846dd0e936&amp;isTKA=false&amp;msc=1</t>
  </si>
  <si>
    <t>http://detailskip.taobao.com/json/show_buyer_list.htm?step=false&amp;bid_page=1&amp;page_size=15&amp;item_type=b&amp;ends=1422458511000&amp;starts=1421853711000&amp;item_id=42935544480&amp;user_tag=337186816&amp;old_quantity=1000&amp;zhichong=true&amp;sold_total_num=16&amp;seller_num_id=293512793&amp;dk=0&amp;title=%D0%C2%C6%B7%2F5%B4%FC%B0%FC%D3%CA%2F%C4%FE%B2%A8%CC%D8%B2%FA%2F%F0%AE%C9%CF%C0%CF%D1%EE%B3%B4%C4%EA%B8%E2%CC%F5%2F%D6%A5%C2%E9%BC%5E%C5%D6%B8%C9%C6%AC%2F100g%B4%FC%D7%B0&amp;sbn=d33740ebfc2edd4168d5c88f651d8bb2&amp;isTKA=false&amp;msc=1</t>
  </si>
  <si>
    <t>http://detailskip.taobao.com/json/show_buyer_list.htm?step=false&amp;bid_page=1&amp;page_size=15&amp;item_type=b&amp;ends=1422459138000&amp;starts=1421854338000&amp;item_id=19167698544&amp;user_tag=270340096&amp;old_quantity=853&amp;zhichong=true&amp;sold_total_num=16&amp;seller_num_id=1650365898&amp;dk=0&amp;title=%B1%A3%CF%CA%C4%EA%B8%E2%C7%D0%C6%AC%C4%EA%B8%E2%C6%AC%D5%E6%BF%D5%B0%FC%D7%B0400g%BF%CB%2F%BF%C9%B3%B4%D5%A8%D6%F3%CC%C0%E4%CC%BB%F0%B9%F8&amp;sbn=4766ae5b8ad75a04c34acdd122cf5765&amp;isTKA=false&amp;msc=1</t>
  </si>
  <si>
    <t>http://detailskip.taobao.com/json/show_buyer_list.htm?step=false&amp;bid_page=1&amp;page_size=15&amp;item_type=b&amp;ends=1422461002000&amp;starts=1421856202000&amp;item_id=42596972547&amp;user_tag=404230160&amp;old_quantity=43303&amp;zhichong=true&amp;sold_total_num=16&amp;seller_num_id=47164715&amp;dk=0&amp;title=%C4%FE%B2%A8%B4%C8%B3%C7%CC%D8%B2%FA+%B4%BF%BE%AC%C3%D7%CA%D6%B9%A4%CB%AE%C4%A5%C4%EA%B8%E2+%C4%FE%B2%A8%C4%EA%B8%E2+%C9%A2%D7%B0+4%BD%EF+%B0%FC%D3%CA&amp;sbn=f018209eb0a6e2aaa6771724fed40001&amp;isTKA=false&amp;msc=1</t>
  </si>
  <si>
    <t>http://detailskip.taobao.com/json/show_buyer_list.htm?step=false&amp;bid_page=1&amp;page_size=15&amp;item_type=b&amp;ends=1422461842000&amp;starts=1421857042000&amp;item_id=39908357507&amp;user_tag=337448960&amp;old_quantity=1265&amp;zhichong=true&amp;sold_total_num=16&amp;seller_num_id=1917863201&amp;dk=0&amp;title=%BA%AB%B9%FA%BD%F8%BF%DA+%D0%A1%CF%B1%B8%BE%C4%EA%B8%E2%C6%AC+%C0%B1%B3%B4%C4%EA%B8%E2+%D5%E6%BF%D5%D7%B0%2F%C1%E3%CC%ED%BC%D3907g&amp;sbn=8efb78d5dc6d27bdf38591f2bc25edf9&amp;isTKA=false&amp;msc=1</t>
  </si>
  <si>
    <t>http://detailskip.taobao.com/json/show_buyer_list.htm?step=false&amp;bid_page=1&amp;page_size=15&amp;item_type=b&amp;ends=1422461881000&amp;starts=1421857081000&amp;item_id=43303000907&amp;user_tag=404508672&amp;old_quantity=199999&amp;zhichong=true&amp;sold_total_num=16&amp;seller_num_id=1977658243&amp;dk=0&amp;title=%BA%AB%B9%FA%D6%A5%CA%BF%C4%EA%B8%E2%BB%EC%B4%EE+%C0%AD%CB%BF%D6%A5%CA%BF%C4%EA%B8%E2+%D3%D0%D0%BE%D6%A5%CA%BF%C4%EA%B8%E2+%BB%F0%B9%F8%B6%B9%C0%CC+500g%D7%B0&amp;sbn=b5a6594b5b3862669eefdc81259c7eac&amp;isTKA=false&amp;msc=1</t>
  </si>
  <si>
    <t>http://detailskip.taobao.com/json/show_buyer_list.htm?step=false&amp;bid_page=1&amp;page_size=15&amp;item_type=b&amp;ends=1422463532000&amp;starts=1421858732000&amp;item_id=41892164947&amp;user_tag=270274560&amp;old_quantity=100000&amp;zhichong=true&amp;sold_total_num=16&amp;seller_num_id=1686475395&amp;dk=0&amp;title=%B0%AE%BC%D2%C2%E8%C2%E8%C2%CC%C9%AB%CA%B3%C6%B7%C9%C2%B1%B1%BB%C6%C3%D7%C8%ED%B8%E2%D3%CD%B8%E2%C5%A9%BC%D2%D7%D4%D6%C6%D4%D3%C1%B8%C4%EA%B8%E2%D4%D0%B8%BE%CA%B3%C6%B7&amp;sbn=8365c7945b735ad18ab68c212436681d&amp;isTKA=false&amp;msc=1</t>
  </si>
  <si>
    <t>http://detailskip.taobao.com/json/show_buyer_list.htm?step=false&amp;bid_page=1&amp;page_size=15&amp;item_type=b&amp;ends=1422465568000&amp;starts=1421860768000&amp;item_id=43339279505&amp;user_tag=1642512&amp;old_quantity=500&amp;zhichong=true&amp;sold_total_num=16&amp;seller_num_id=1508789&amp;dk=0&amp;title=%D4%AD%B2%FA%B5%D8%B7%A2%BB%F5+%B0%B2%BB%D5%CC%D8%B2%FA+%B0%B2%C7%EC%C3%FB%B2%FA+%C7%E5%D5%E6%B0%D8%D5%D7%BC%C7+%B9%F0%BB%A8%CC%F5%C4%EA%B8%E2+%C9%A2%B3%C6400%BF%CB&amp;sbn=ba89235eadbf9a53974517e55dc8a46f&amp;isTKA=false&amp;msc=1</t>
  </si>
  <si>
    <t>http://detailskip.taobao.com/json/show_buyer_list.htm?step=false&amp;bid_page=1&amp;page_size=15&amp;item_type=b&amp;ends=1422480788000&amp;starts=1421875988000&amp;item_id=38149010210&amp;user_tag=471142400&amp;old_quantity=7074&amp;zhichong=true&amp;sold_total_num=16&amp;seller_num_id=846939076&amp;dk=0&amp;title=%B6%AB%B1%B1%CC%D8%C9%AB%D0%A1%B3%D4+%BA%AB%B9%FA%C0%B1%B3%B4%C4%EA%B8%E2%CC%F5+%D5%FD%D7%DA%BA%AB%CA%BD%B3%B4%C4%EA%B8%E2+%B4%F2%B8%E2+4%B7%DD%B0%FC%D3%CA+500g&amp;sbn=40865834acbff04768852c8a8ffc1bbf&amp;isTKA=false&amp;msc=1</t>
  </si>
  <si>
    <t>http://detailskip.taobao.com/json/show_buyer_list.htm?step=false&amp;bid_page=1&amp;page_size=15&amp;item_type=b&amp;ends=1422485160000&amp;starts=1421880360000&amp;item_id=39374044823&amp;user_tag=337186816&amp;old_quantity=175&amp;zhichong=true&amp;sold_total_num=16&amp;seller_num_id=37712715&amp;dk=0&amp;title=%C4%FE%B2%A8%CC%A8%D6%DD%B9%C3%C6%C5%BA%EC%CC%C7%C4%EA%B8%E2%CA%D6%B9%A4%C4%EA%B8%E26%D4%C2%B3%A2%CF%CA%D5%FB%CF%E4%B3%F6%CA%DB1%CF%E410%BD%EF%BD%AD%D5%E3%BB%A6%B0%FC%D3%CA&amp;sbn=0da819eb52f42e4846c68db1dad37c5f&amp;isTKA=false&amp;msc=1</t>
  </si>
  <si>
    <t>http://detailskip.taobao.com/json/show_buyer_list.htm?step=false&amp;bid_page=1&amp;page_size=15&amp;item_type=b&amp;ends=1422487212000&amp;starts=1421882412000&amp;item_id=13032192051&amp;user_tag=269832192&amp;old_quantity=23&amp;zhichong=true&amp;sold_total_num=16&amp;seller_num_id=64691821&amp;dk=0&amp;title=%D4%C6%C4%CF%CC%D8%B2%FA%CA%D6%B9%A4%B4%BB%B6%FC%BF%E9%B9%D9%B6%C9%B6%FC%BF%E9%B4%AB%CF%B0%B9%DD%B3%F6%C6%B7%D5%E6%BF%D5%B0%FC%D7%B0+%B5%B1%B5%D8%C8%CB%D7%EE%B0%AE%D0%A1%B3%D4&amp;sbn=036c318e475e89cd0e5def1424ab00f4&amp;isTKA=false&amp;msc=1</t>
  </si>
  <si>
    <t>http://detailskip.taobao.com/json/show_buyer_list.htm?step=false&amp;bid_page=1&amp;page_size=15&amp;item_type=b&amp;ends=1422491441000&amp;starts=1421886641000&amp;item_id=38350837425&amp;user_tag=270274560&amp;old_quantity=100&amp;zhichong=true&amp;sold_total_num=16&amp;seller_num_id=1992598122&amp;dk=0&amp;title=%BA%AB%B9%FA%BD%F8%BF%DAPulmuone%C6%D4%C3%C0%B6%E0%BA%AB%CA%BD%B9%AC%CD%A2%C7%D0%C6%AC%C4%EA%B8%E2+400g+%D2%BB%C8%CB%B7%DD+2%B0%FC%BB%F0%B9%F8%C1%CF&amp;sbn=df7af44b9e043cb2e3233f5294bf41df&amp;isTKA=false&amp;msc=1</t>
  </si>
  <si>
    <t>http://detailskip.taobao.com/json/show_buyer_list.htm?step=false&amp;bid_page=1&amp;page_size=15&amp;item_type=b&amp;ends=1422491450000&amp;starts=1421886650000&amp;item_id=38338674555&amp;user_tag=270274560&amp;old_quantity=489&amp;zhichong=true&amp;sold_total_num=16&amp;seller_num_id=1992598122&amp;dk=0&amp;title=%BA%AB%B9%FA%BD%F8%BF%DA%C6%D4%C3%C0%B6%E0%BA%AB%CA%BD%B9%AC%CD%A2%BB%F0%B9%F8%C4%EA%B8%E2400g++%D2%BB%C8%CB%B7%DD+2%B0%FC&amp;sbn=e54ae995474a0fd6bddb7840d4fda4d1&amp;isTKA=false&amp;msc=1</t>
  </si>
  <si>
    <t>http://detailskip.taobao.com/json/show_buyer_list.htm?step=false&amp;bid_page=1&amp;page_size=15&amp;item_type=b&amp;ends=1422491458000&amp;starts=1421886658000&amp;item_id=37731325724&amp;user_tag=270274560&amp;old_quantity=494&amp;zhichong=true&amp;sold_total_num=16&amp;seller_num_id=1992598122&amp;dk=0&amp;title=%BA%AB%B9%FA%D7%DA%BC%D2%B8%AE%C7%E5%BE%BB%D4%B0%B3%B4%C4%EA%B8%E2%CC%F5500g+%C4%EA%B8%E2%CC%F53%B4%FC%C8%AB%B9%FA%B0%FC%D3%CA%B4%F8%B5%F7%C1%CF%CA%A5%B5%AE%BA%C3%C0%F1&amp;sbn=2a6dc3ccbecc6ae03508adf3d96876ed&amp;isTKA=false&amp;msc=1</t>
  </si>
  <si>
    <t>http://detailskip.taobao.com/json/show_buyer_list.htm?step=false&amp;bid_page=1&amp;page_size=15&amp;item_type=b&amp;ends=1422491520000&amp;starts=1421886720000&amp;item_id=38345413874&amp;user_tag=270274560&amp;old_quantity=455&amp;zhichong=true&amp;sold_total_num=16&amp;seller_num_id=1992598122&amp;dk=0&amp;title=%BA%AB%B9%FA%BD%F8%BF%DAPulmuone%C6%D4%C3%C0%B6%E0%BA%AB%CA%BD%B9%AC%CD%A2%CF%E3%C0%B1%B3%B4%C4%EA%B8%E2%CC%F5480g%B4%F8%BD%B42%B4%FC%B0%FC%D3%CA&amp;sbn=b4d8f64a73115361382e754bd9e1dd24&amp;isTKA=false&amp;msc=1</t>
  </si>
  <si>
    <t>http://detailskip.taobao.com/json/show_buyer_list.htm?step=false&amp;bid_page=1&amp;page_size=15&amp;item_type=b&amp;ends=1422492362000&amp;starts=1421887562000&amp;item_id=42775601259&amp;user_tag=270012416&amp;old_quantity=2143&amp;zhichong=true&amp;sold_total_num=16&amp;seller_num_id=901120266&amp;dk=0&amp;title=%D5%E3%BD%AD%C0%F6%CB%AE%CC%D8%B2%FA+%C1%FA%C8%AA%C7%EC%D4%AA%CB%C9%CB%C9%BB%C6%C3%D7%B9%FB+%BD%A8%BB%D4%CB%EC%B2%FD%BB%C6%C4%EA%B8%E2%BB%C6%C3%D7%BC%40400g%C3%E2%D3%CA&amp;sbn=b5e2857cbd30991b0bac04743b21e7f9&amp;isTKA=false&amp;msc=1</t>
  </si>
  <si>
    <t>http://detailskip.taobao.com/json/show_buyer_list.htm?step=false&amp;bid_page=1&amp;page_size=15&amp;item_type=b&amp;ends=1422492418000&amp;starts=1421887618000&amp;item_id=42848487136&amp;user_tag=337186816&amp;old_quantity=100&amp;zhichong=true&amp;sold_total_num=16&amp;seller_num_id=540029907&amp;dk=0&amp;title=%B0%D7%C3%D7%BC%40%C1%FA%C8%AA%CD%C1%CC%D8%B2%FA%BB%C6%BC%40%B7%E7%CE%B6%D0%A1%B3%D4+%D3%B2%B7%B9%BC%40%C4%EA%B8%E2%B5%E3+%BB%C6%C3%D7%BC%40%B5%D8%B7%BD%C3%C0%CA%B3&amp;sbn=cc43c9935b96ffdf3b37630f4c08af1a&amp;isTKA=false&amp;msc=1</t>
  </si>
  <si>
    <t>http://detailskip.taobao.com/json/show_buyer_list.htm?step=false&amp;bid_page=1&amp;page_size=15&amp;item_type=b&amp;ends=1422492660000&amp;starts=1421887860000&amp;item_id=41139799378&amp;user_tag=336859136&amp;old_quantity=54&amp;zhichong=true&amp;sold_total_num=16&amp;seller_num_id=672735661&amp;dk=0&amp;title=%B3%B4%C4%EA%B8%E2%D7%E9%BA%CF+%C4%EA%B8%E2350g%2B200g%BA%AB%B9%FA%C0%B1%BD%B7%BD%B4+%BA%AB%B9%FA%C1%CF%C0%ED%D5%FD%D7%DA%C0%B1%B3%B4%C4%EA%B8%E2%B2%C4%C1%CF&amp;sbn=d51508fda41098ba3e2ef81f3ce8f254&amp;isTKA=false&amp;msc=1</t>
  </si>
  <si>
    <t>http://detailskip.taobao.com/json/show_buyer_list.htm?step=false&amp;bid_page=1&amp;page_size=15&amp;item_type=b&amp;ends=1422492928000&amp;starts=1421888128000&amp;item_id=43457083030&amp;user_tag=270274576&amp;old_quantity=769&amp;zhichong=true&amp;sold_total_num=16&amp;seller_num_id=114073904&amp;dk=0&amp;title=%B3%A7%BC%D2%D6%B1%CF%FA%BA%AB%B9%FA%C4%EA%B8%E2+%D0%A1%C2%F3%C4%EA%B8%E2+%BD%A1%BF%B5%CE%E5%B9%C8%C4%EA%B8%E2++500+g&amp;sbn=980c5550b64ba0d4951a8034ebd39fff&amp;isTKA=false&amp;msc=1</t>
  </si>
  <si>
    <t>http://detailskip.taobao.com/json/show_buyer_list.htm?step=false&amp;bid_page=1&amp;page_size=15&amp;item_type=b&amp;ends=1422493212000&amp;starts=1421888412000&amp;item_id=37729355135&amp;user_tag=269815808&amp;old_quantity=7605&amp;zhichong=true&amp;sold_total_num=16&amp;seller_num_id=194436760&amp;dk=0&amp;title=%D5%F4%B6%FC%CB%BF+%D0%C2%CF%CA+%D5%FD%BF%D5%B0%FC%D7%B0+%C3%C9%D7%D4%CF%E3%C3%D7%B6%FC%BF%E9%CF%D6%D7%F6%CF%D6%C7%D0+500%BF%CB&amp;sbn=751f8f55bc89b1c7e40774f812b17528&amp;isTKA=false&amp;msc=1</t>
  </si>
  <si>
    <t>http://detailskip.taobao.com/json/show_buyer_list.htm?step=false&amp;bid_page=1&amp;page_size=15&amp;item_type=b&amp;ends=1422493613000&amp;starts=1421888813000&amp;item_id=14971677448&amp;user_tag=336859136&amp;old_quantity=78854&amp;zhichong=true&amp;sold_total_num=16&amp;seller_num_id=699377701&amp;dk=0&amp;title=%CC%D8%BC%DB%C3%EB%C9%B1%3A%BA%AB%B9%FA%C4%EA%B8%E2%CC%F5+%D0%A1%CF%B1%B8%BE%C4%EA%B8%E2%CC%F5907g+%B3%ACQ%B2%BB%D5%B3%D1%C0+%BA%AB%B9%FA%B3%B4%C4%EA%B8%E2&amp;sbn=12240e21acbce09150d2f58440ff315e&amp;isTKA=false&amp;msc=2</t>
  </si>
  <si>
    <t>http://detailskip.taobao.com/json/show_buyer_list.htm?step=false&amp;bid_page=1&amp;page_size=15&amp;item_type=b&amp;ends=1422494109000&amp;starts=1421889309000&amp;item_id=38458248432&amp;user_tag=341651456&amp;old_quantity=272&amp;zhichong=true&amp;sold_total_num=16&amp;seller_num_id=668790429&amp;dk=0&amp;title=%BA%AB%B9%FA%CA%B3%C6%B7%C4%EA%B8%E2+%D0%A1%CF%B1%B8%BE%B3%B4%C4%EA%B8%E2%CC%F5%BA%AB%CA%BD%C4%EA%B8%E2%CC%F5%D5%E6%BF%D5%B4%FC%D7%B0%B5%CD%CE%C2%C0%E4%B2%D8909g&amp;sbn=47ab9005aad4229ea0ea3b3dd745868b&amp;isTKA=false&amp;msc=1</t>
  </si>
  <si>
    <t>http://detailskip.taobao.com/json/show_buyer_list.htm?step=false&amp;bid_page=1&amp;page_size=15&amp;item_type=b&amp;ends=1422494871000&amp;starts=1421890071000&amp;item_id=43398533073&amp;user_tag=504983552&amp;old_quantity=5000&amp;zhichong=true&amp;sold_total_num=16&amp;seller_num_id=429453886&amp;dk=0&amp;title=%C9%C2%CE%F7%CC%D8%B2%FA%D1%D3%B0%B2%BB%C6%C3%D7%C4%EA%B8%E2&amp;sbn=a8e1993605d26e7e6343f568f84f91f4&amp;isTKA=false&amp;msc=1</t>
  </si>
  <si>
    <t>http://detailskip.taobao.com/json/show_buyer_list.htm?step=false&amp;bid_page=1&amp;page_size=15&amp;item_type=b&amp;ends=1422495000000&amp;starts=1421890200000&amp;item_id=17462784937&amp;user_tag=337186816&amp;old_quantity=9925&amp;zhichong=true&amp;sold_total_num=16&amp;seller_num_id=748537434&amp;dk=0&amp;title=%C3%C9%D7%D4%CC%D8%B2%FA+%C3%C9%D7%D4%C4%EA%B8%E2+%BA%EC%CC%C7%C4%EA%B8%E2+%B5%E1%C4%CF%C3%FB%B3%D4%BF%BE%CA%B3+%D5%F4%CA%B3+%B0%FC%D3%CA+%C1%BF%B4%F3%C5%FA%B7%A2&amp;sbn=4cf57c33873befd426b244015c55bfec&amp;isTKA=false&amp;msc=1</t>
  </si>
  <si>
    <t>http://detailskip.taobao.com/json/show_buyer_list.htm?step=false&amp;bid_page=1&amp;page_size=15&amp;item_type=b&amp;ends=1422495863000&amp;starts=1421891063000&amp;item_id=35770195829&amp;user_tag=337121282&amp;old_quantity=848&amp;zhichong=true&amp;sold_total_num=16&amp;seller_num_id=180773773&amp;dk=0&amp;title=%BA%AB%B9%FA%D4%AD%D7%B0%BD%F8%BF%DA%D6%A5%CA%BF%C4%EA%B8%E2+%C4%CF%B9%CF%CE%B6%D6%A5%CA%BF%BB%F0%B9%F8%C9%CF%BA%A3%B7%B9%B5%EA%D7%A8%B9%A91kg+%C0%B4%BB%F5%C0%B2&amp;sbn=9254c2b9e0716b94da4afae320a0dec0&amp;isTKA=false&amp;msc=2</t>
  </si>
  <si>
    <t>http://detailskip.taobao.com/json/show_buyer_list.htm?step=false&amp;bid_page=1&amp;page_size=15&amp;item_type=b&amp;ends=1422496463000&amp;starts=1421891663000&amp;item_id=37050370657&amp;user_tag=1052672&amp;old_quantity=10000&amp;zhichong=true&amp;sold_total_num=16&amp;seller_num_id=112586796&amp;dk=0&amp;title=%C4%FE%B2%A8%CC%D8%B2%FA+++%B4%C8%B3%C7%D7%AF%D3%C0%B4%F3%C4%EA%B8%E2300g+10%B0%FC%C0%F1%BA%D0%D7%B0+%C1%BD%CF%E4%BD%AD%D5%E3%BB%A6%D4%CB%B7%D18%D4%AA&amp;sbn=9b532059454bb1053f37d80038f983e6&amp;isTKA=false&amp;msc=1</t>
  </si>
  <si>
    <t>http://detailskip.taobao.com/json/show_buyer_list.htm?step=false&amp;bid_page=1&amp;page_size=15&amp;item_type=b&amp;ends=1422496689000&amp;starts=1421891889000&amp;item_id=43342167111&amp;user_tag=471666688&amp;old_quantity=999&amp;zhichong=true&amp;sold_total_num=16&amp;seller_num_id=1592283956&amp;dk=0&amp;title=%CF%E3%B8%DB%B4%FA%B9%BA+%C6%E6%BB%AA%B1%FD%BC%D2+%BD%AA%D6%AD%CC%C7%C4%EA%B8%E2+1050g%2F%D4%B2%D0%CE+%C4%EA%BB%F5+%CB%CD%C0%F1%BA%D0&amp;sbn=7df9f998cf5b210b57302bb716c49b17&amp;isTKA=false&amp;msc=2</t>
  </si>
  <si>
    <t>http://detailskip.taobao.com/json/show_buyer_list.htm?step=false&amp;bid_page=1&amp;page_size=15&amp;item_type=b&amp;ends=1422496726000&amp;starts=1421891926000&amp;item_id=12898085410&amp;user_tag=270077952&amp;old_quantity=458&amp;zhichong=true&amp;sold_total_num=16&amp;seller_num_id=759255456&amp;dk=0&amp;title=%BD%AD%CE%F7%B8%D3%C4%CF%C8%CB%C0%CF%B1%ED%CA%D6%B9%A4%D7%D4%BC%BA%D7%F6%B5%C4%C4%EA%B8%E2500g+%B5%B1%CC%EC%D7%F6%B5%B1%CC%EC%B7%A2+%D0%C2%CF%CA%B7%A2%BB%F5&amp;sbn=cfd885efbb8214b546b7a27814b1088a&amp;isTKA=false&amp;msc=1</t>
  </si>
  <si>
    <t>http://detailskip.taobao.com/json/show_buyer_list.htm?step=false&amp;bid_page=1&amp;page_size=15&amp;item_type=b&amp;ends=1422496797000&amp;starts=1421891997000&amp;item_id=37252939377&amp;user_tag=270274560&amp;old_quantity=2954&amp;zhichong=true&amp;sold_total_num=16&amp;seller_num_id=1673444508&amp;dk=0&amp;title=%D4%C6%C4%CF%C3%C9%D7%D4%CC%D8%B2%FA+%B4%F3%BE%AE%C4%EA%B8%E2+%D7%CF%C3%D7%B0%CB%B1%A6%B7%B9+500g+5%BC%FE%B0%FC%D3%CA&amp;sbn=6d08ab2c5185d4675d1512e094e095cc&amp;isTKA=false&amp;msc=1</t>
  </si>
  <si>
    <t>http://detailskip.taobao.com/json/show_buyer_list.htm?step=false&amp;bid_page=1&amp;page_size=15&amp;item_type=b&amp;ends=1422497063000&amp;starts=1421892263000&amp;item_id=43055137179&amp;user_tag=270274560&amp;old_quantity=5&amp;zhichong=true&amp;sold_total_num=16&amp;seller_num_id=1906239916&amp;dk=0&amp;title=%D1%A9%C2%DE%C0%EF+%B5%D8%B5%C0%BA%AB%B9%FA%BF%DA%CE%B6%C0%B1%B3%B4%C4%EA%B8%E2+%BA%AB%B9%FA%D5%FD%D7%DA%BA%AB%CA%BD%B3%B4%C4%EA%B8%E2+%C3%D7%CC%F5400g&amp;sbn=606f7f4b924c0cb88553ddd92164e1b8&amp;isTKA=false&amp;msc=1</t>
  </si>
  <si>
    <t>http://detailskip.taobao.com/json/show_buyer_list.htm?step=false&amp;bid_page=1&amp;page_size=15&amp;item_type=b&amp;ends=1422497208000&amp;starts=1421892408000&amp;item_id=17198053079&amp;user_tag=337186816&amp;old_quantity=1000&amp;zhichong=true&amp;sold_total_num=16&amp;seller_num_id=787231752&amp;dk=0&amp;title=%D5%E3%BD%AD%C4%FE%B2%A8%CC%D8%B2%FA+%B4%C8%B3%C7%C4%EA%B8%E2%B7%EB%BA%E3%B4%F3300g%CB%AE%C4%A5%C4%EA%B8%E2+%B3%A7%BC%D2%D6%B1%CF%FA%B7%A2%BB%F5+%D0%C2%BB%F5&amp;sbn=92d067dfd8474f272a8f6c25460d53d3&amp;isTKA=false&amp;msc=1</t>
  </si>
  <si>
    <t>http://detailskip.taobao.com/json/show_buyer_list.htm?step=false&amp;bid_page=1&amp;page_size=15&amp;item_type=b&amp;ends=1422497590000&amp;starts=1421892790000&amp;item_id=43296737904&amp;user_tag=471429120&amp;old_quantity=99891&amp;zhichong=true&amp;sold_total_num=16&amp;seller_num_id=494045140&amp;dk=0&amp;title=%CF%E3%B8%DB%B4%FA%B9%BA+%C6%E6%BB%AA%B1%FD%BC%D2%D7%D4%D1%A1%D1%C7%E6%D6%2F%D2%AC%D6%AD%C4%EA%B8%E2%C0%F1%BA%D0+2%D6%D6%BF%DA%CE%B6+%BA%D8%C4%EA%C4%EA%BB%F5%CA%B3%C6%B7&amp;sbn=b1e2be36679d315ffc7f5cfb21252e2e&amp;isTKA=false&amp;msc=2</t>
  </si>
  <si>
    <t>http://detailskip.taobao.com/json/show_buyer_list.htm?step=false&amp;bid_page=1&amp;page_size=15&amp;item_type=b&amp;ends=1422498000000&amp;starts=1421893200000&amp;item_id=42672254161&amp;user_tag=270094336&amp;old_quantity=688&amp;zhichong=true&amp;sold_total_num=16&amp;seller_num_id=393093982&amp;dk=0&amp;title=%C9%CF%BA%A3%CC%D8%B2%FA%D0%D3%BB%A8%C2%A5%B4%AB%CD%B3%B8%E2%B5%E3%B9%F0%BB%A8%CC%C7%C4%EA%B8%E2%C5%B4%C3%D7%B8%E2%C4%EA%BB%F5%C0%F1%C6%B7%BD%AD%D5%E3%BB%A6%C2%FA68%B0%FC%D3%CA&amp;sbn=2e3db3d6800aee1fd00f1a1833219dce&amp;isTKA=false&amp;msc=1</t>
  </si>
  <si>
    <t>http://detailskip.taobao.com/json/show_buyer_list.htm?step=false&amp;bid_page=1&amp;page_size=15&amp;item_type=b&amp;ends=1422498075000&amp;starts=1421893275000&amp;item_id=43004103091&amp;user_tag=269488128&amp;old_quantity=94&amp;zhichong=true&amp;sold_total_num=16&amp;seller_num_id=75439904&amp;dk=0&amp;title=%B6%AB%B1%B1%BD%AD%C3%D7%C3%E6%D5%B3%B6%B9%B0%FC+%C5%B4%C3%D7%F0%A4%B6%B9%B0%FC+%B0%D7%B6%B9%B0%FC+%BA%EC%D0%A1%B6%B9%CF%DA+%BF%EC%B5%DD10%D4%AA%B0%FC%D3%CA&amp;sbn=97705515bf22f9f7eaf6eb7e5d3254df&amp;isTKA=false&amp;msc=1</t>
  </si>
  <si>
    <t>http://detailskip.taobao.com/json/show_buyer_list.htm?step=false&amp;bid_page=1&amp;page_size=15&amp;item_type=b&amp;ends=1422498266000&amp;starts=1421893466000&amp;item_id=42941564826&amp;user_tag=337186818&amp;old_quantity=14894&amp;zhichong=true&amp;sold_total_num=16&amp;seller_num_id=1243222&amp;dk=0&amp;title=%D7%D4%BC%D2+%D5%B3%B6%B9%B0%FC+%D5%FD%D7%DA%B6%AB%B1%B1%F0%A4%B6%B9%B0%FC%CA%D6%B9%A4%B4%FA%B2%CD%C4%EA%B8%E2%B6%AB%B1%B1%CC%D8%B2%FA500g%B6%B3%BB%F5+%C4%EA%B8%E2&amp;sbn=1fa338fb65fed98f91c42f937b5880df&amp;isTKA=false&amp;msc=1</t>
  </si>
  <si>
    <t>http://detailskip.taobao.com/json/show_buyer_list.htm?step=false&amp;bid_page=1&amp;page_size=15&amp;item_type=b&amp;ends=1422498694000&amp;starts=1421893894000&amp;item_id=37790525697&amp;user_tag=337383424&amp;old_quantity=795&amp;zhichong=true&amp;sold_total_num=16&amp;seller_num_id=1921740687&amp;dk=0&amp;title=%BA%AB%B9%FA%BD%F8%BF%DA%C4%EA%B8%E2+%C4%CF%B9%CF%BC%D0%D0%C4%B3%B4%C4%EA%B8%E2+%BB%F0%B9%F8%CA%B3%B2%C41000%BF%CB&amp;sbn=551f07cb9b4c88d1902322f8d020336d&amp;isTKA=false&amp;msc=2</t>
  </si>
  <si>
    <t>http://detailskip.taobao.com/json/show_buyer_list.htm?step=false&amp;bid_page=1&amp;page_size=15&amp;item_type=b&amp;ends=1422498884000&amp;starts=1421894084000&amp;item_id=39489825658&amp;user_tag=336859136&amp;old_quantity=99920&amp;zhichong=true&amp;sold_total_num=16&amp;seller_num_id=699377701&amp;dk=0&amp;title=%BA%AB%B9%FA%C0%B1%B3%B4%C4%EA%B8%E2+%C5%FA%B7%A2+%D5%FD%D7%DA%BA%AB%CA%BD%B3%B4%C4%EA%B8%E2%CC%F5+%C9%E0%BC%E2%C9%CF%B5%C4%C3%C0%CA%B3+907g+%B3%F6%BF%DA%BC%B6&amp;sbn=acce45f52b63123e730381afc576fe23&amp;isTKA=false&amp;msc=2</t>
  </si>
  <si>
    <t>http://detailskip.taobao.com/json/show_buyer_list.htm?step=false&amp;bid_page=1&amp;page_size=15&amp;item_type=b&amp;ends=1422499164000&amp;starts=1421894364000&amp;item_id=38752736420&amp;user_tag=269504512&amp;old_quantity=925&amp;zhichong=true&amp;sold_total_num=16&amp;seller_num_id=221311177&amp;dk=0&amp;title=%C7%EC%D4%AA%BB%C6%BC%40+%BB%C6%C3%D7%B9%FB+%BB%C6%C4%EA%B8%E2+%C5%A9%BC%D2%BF%DA%B8%D0%CB%AC%BB%AC+%C7%EC%D4%AA%C3%C0%CA%B3+%BA%C3%E0%C7%C5%DF+%CC%D8%B2%FA&amp;sbn=b0f1f4f287aa3984c2b25b33fe6cde8d&amp;isTKA=false&amp;msc=1</t>
  </si>
  <si>
    <t>http://detailskip.taobao.com/json/show_buyer_list.htm?step=false&amp;bid_page=1&amp;page_size=15&amp;item_type=b&amp;ends=1422499743000&amp;starts=1421894943000&amp;item_id=39793985835&amp;user_tag=270274560&amp;old_quantity=999999&amp;zhichong=true&amp;sold_total_num=16&amp;seller_num_id=1885127282&amp;dk=0&amp;title=%B0%AC%B2%DD%C4%EA%B8%E2+%C5%A9%BC%D2%D7%D4%D6%C6+%D6%EE%F4%DF%CC%D8%B2%FA++%C4%EA%B8%E2+%D1%F8%C9%FA+10%D4%AA%D2%BB%BD%EF500g&amp;sbn=7f296563c75587853319b3742426522c&amp;isTKA=false&amp;msc=1</t>
  </si>
  <si>
    <t>http://detailskip.taobao.com/json/show_buyer_list.htm?step=false&amp;bid_page=1&amp;page_size=15&amp;item_type=b&amp;ends=1422499838000&amp;starts=1421895038000&amp;item_id=43364426232&amp;user_tag=471666688&amp;old_quantity=999&amp;zhichong=true&amp;sold_total_num=16&amp;seller_num_id=1592283956&amp;dk=0&amp;title=%CF%E3%B8%DB%B4%FA%B9%BA+%C6%E6%BB%AA%B1%FD%BC%D2+%D1%C7%8B%B0%CC%C7%C4%EA%B8%E2+1050g++%D4%B2%D0%CE+%C4%EA%BB%F5++%CB%CD%C0%F1%BA%D0&amp;sbn=2ba50224d461b913e439f02d1ce3d686&amp;isTKA=false&amp;msc=2</t>
  </si>
  <si>
    <t>http://detailskip.taobao.com/json/show_buyer_list.htm?step=false&amp;bid_page=1&amp;page_size=15&amp;item_type=b&amp;ends=1422500100000&amp;starts=1421895300000&amp;item_id=42310054319&amp;user_tag=337195024&amp;old_quantity=239829&amp;zhichong=true&amp;sold_total_num=16&amp;seller_num_id=210789&amp;dk=0&amp;title=%B4%BF%CA%D6%B9%A4%C4%EA%B8%E2+%BA%EC%B6%B9%F4%D9%F4%CE500%BF%CB+%BA%FE%C4%CF%CF%E6%CE%F7%CC%D8%B2%FA%C5%A9%BC%D2%B4%BF%C5%B4%C3%D7%B4%F2%B8%E2+%CE%DE%CC%ED%BC%D3&amp;sbn=479dbe1d9831c92f63f66b7598838e9a&amp;isTKA=false&amp;msc=1</t>
  </si>
  <si>
    <t>http://detailskip.taobao.com/json/show_buyer_list.htm?step=false&amp;bid_page=1&amp;page_size=15&amp;item_type=b&amp;ends=1422500665000&amp;starts=1421895865000&amp;item_id=21275704608&amp;user_tag=471158784&amp;old_quantity=1424&amp;zhichong=true&amp;sold_total_num=16&amp;seller_num_id=707918892&amp;dk=0&amp;title=%D4%CB%B7%D110%D4%AA%B7%E2%B6%A5+%D1%D3%B1%DF%CC%D8%B2%FA%B3%AF%CF%CA%D7%E5%B4%F2%B8%E2+%C5%B4%C3%D7%B8%E2+%D0%A1%B1%FD+%B7%A2%B8%E2+%C5%B4%C3%D7%B1%FD500g&amp;sbn=6b9eb424eecc8acf3bc8e6f0e55cc100&amp;isTKA=false&amp;msc=1</t>
  </si>
  <si>
    <t>http://detailskip.taobao.com/json/show_buyer_list.htm?step=false&amp;bid_page=1&amp;page_size=15&amp;item_type=b&amp;ends=1422500929000&amp;starts=1421896129000&amp;item_id=18602019092&amp;user_tag=337186832&amp;old_quantity=769&amp;zhichong=true&amp;sold_total_num=16&amp;seller_num_id=76221161&amp;dk=0&amp;title=%B3%B1%C9%C7%CC%D8%B2%FA%B3%B1%D6%DD%CC%D8%B2%FA%B4%AB%CD%B3%CA%B1%C1%EE%B9%FB%C6%B7+%CA%F3%BF%C7%B9%FB+%CE%DA%B9%FB+%B5%B1%CC%EC%D6%C6%D7%F7+%C4%EA%BB%F5%CD%C6%BC%F6&amp;sbn=eba7ab29efa7a0270151631830a22b5d&amp;isTKA=false&amp;msc=1</t>
  </si>
  <si>
    <t>http://detailskip.taobao.com/json/show_buyer_list.htm?step=false&amp;bid_page=1&amp;page_size=15&amp;item_type=b&amp;ends=1422501385000&amp;starts=1421896585000&amp;item_id=42875599856&amp;user_tag=337448960&amp;old_quantity=5000&amp;zhichong=true&amp;sold_total_num=16&amp;seller_num_id=830785230&amp;dk=0&amp;title=%CA%AE%C8%AB%CA%AE%C3%C0+%C4%FE%B2%A8%CB%AE%C4%A5%C4%EA%B8%E2%CC%D7%B2%CD%C0%F1%BA%D0+%D5%FD%D7%DA%CA%D6%B9%A4+%CB%CD%BF%CD%BB%A7%C1%EC%B5%BC%C5%F3%D3%D1%BC%D2%C8%CB&amp;sbn=9dec6d0d347ba4c1787f90ac9c92098c&amp;isTKA=false&amp;msc=1</t>
  </si>
  <si>
    <t>http://detailskip.taobao.com/json/show_buyer_list.htm?step=false&amp;bid_page=1&amp;page_size=15&amp;item_type=b&amp;ends=1422501524000&amp;starts=1421896724000&amp;item_id=42943164521&amp;user_tag=337448960&amp;old_quantity=5000&amp;zhichong=true&amp;sold_total_num=16&amp;seller_num_id=830785230&amp;dk=0&amp;title=%B2%CA%BA%E7%C4%EA%B8%E2+12%B4%FC24%CC%F5%C0%F1%BA%D0%D7%B0+%C4%FE%B2%A8%CF%BA%C0%B0%CB%AE%C4%A5%C4%EA%B8%E2+%CA%A4%B4%C8%B3%C7%D3%E1%BC%D2+%B5%B1%CC%EC%C9%FA%B2%FA&amp;sbn=a10fb78a8787867953f96537f619acd3&amp;isTKA=false&amp;msc=1</t>
  </si>
  <si>
    <t>http://detailskip.taobao.com/json/show_buyer_list.htm?step=false&amp;bid_page=1&amp;page_size=15&amp;item_type=b&amp;ends=1422501725000&amp;starts=1421896925000&amp;item_id=42875947694&amp;user_tag=337121282&amp;old_quantity=8000&amp;zhichong=true&amp;sold_total_num=16&amp;seller_num_id=137302939&amp;dk=0&amp;title=%BA%AB%B9%FA%BD%F8%BF%DA%BB%EC%BA%CF%C4%EA%B8%E2%B2%BF%B6%D3%BB%F0%B9%F8%CC%D7%B2%CD%D2%BB+%D3%E3%B1%FD%BB%F0%B9%F8%BD%B4%C0%AD%C3%E6%C4%EA%B8%E2500g&amp;sbn=b863c351db4f23cf80492bcc7f6a7dac&amp;isTKA=false&amp;msc=2</t>
  </si>
  <si>
    <t>http://detailskip.taobao.com/json/show_buyer_list.htm?step=false&amp;bid_page=1&amp;page_size=15&amp;item_type=b&amp;ends=1422502241000&amp;starts=1421897441000&amp;item_id=40586775180&amp;user_tag=270340096&amp;old_quantity=400&amp;zhichong=true&amp;sold_total_num=16&amp;seller_num_id=1083638391&amp;dk=0&amp;title=%CC%D8%BC%DB%BA%AB%CA%BD%D5%FD%D7%DA%C4%EA%B8%E2%CC%F5450g%BB%F0%B9%F8%C4%EA%B8%E2+%C0%B1%B3%B4%C4%EA%B8%E2450g%D5%E6%BF%D5%BB%F0%B9%F8+5%B4%FC%B0%FC%D3%CA&amp;sbn=e63fb9a0465b0aabbc426602328e6bbf&amp;isTKA=false&amp;msc=1</t>
  </si>
  <si>
    <t>http://detailskip.taobao.com/json/show_buyer_list.htm?step=false&amp;bid_page=1&amp;page_size=15&amp;item_type=b&amp;ends=1422502365000&amp;starts=1421897565000&amp;item_id=17504803195&amp;user_tag=336924672&amp;old_quantity=4691&amp;zhichong=true&amp;sold_total_num=16&amp;seller_num_id=371377041&amp;dk=0&amp;title=%BD%AD%CE%F7%BE%B0%B5%C2%D5%F2%CC%D8%B2%FA+%D3%C5%D6%CA%CD%ED%C3%D7%B4%BF%CA%D6%B9%A4%D6%C6%D7%F7+%B0%D7%CB%AE%C4%A5%C4%EA%B8%E2%CC%F5+500g+%D5%E6%BF%D5%B0%FC%D7%B0&amp;sbn=ae81098cfb2456f2529d4fa59fc0fc29&amp;isTKA=false&amp;msc=1</t>
  </si>
  <si>
    <t>http://detailskip.taobao.com/json/show_buyer_list.htm?step=false&amp;bid_page=1&amp;page_size=15&amp;item_type=b&amp;ends=1422502500000&amp;starts=1421897700000&amp;item_id=14823597657&amp;user_tag=337186816&amp;old_quantity=9957&amp;zhichong=true&amp;sold_total_num=16&amp;seller_num_id=748537434&amp;dk=0&amp;title=%B5%E1%C4%CF%C3%C0%CA%B3%B3%C7%C2%F4%D4%C6%C4%CF%C3%C9%D7%D4%CC%D8%B2%FA+%B0%D7%CC%C7%BB%A8%C9%FA%C4%EA%B8%E2+%C3%BF%B4%FC500g+%D5%E6%BF%D5%B0%FC%D7%B0&amp;sbn=deaa98162c6b2eb9e5da0e2326123121&amp;isTKA=false&amp;msc=1</t>
  </si>
  <si>
    <t>http://detailskip.taobao.com/json/show_buyer_list.htm?step=false&amp;bid_page=1&amp;page_size=15&amp;item_type=b&amp;ends=1422502911000&amp;starts=1421898111000&amp;item_id=16935413487&amp;user_tag=337186816&amp;old_quantity=899982&amp;zhichong=true&amp;sold_total_num=16&amp;seller_num_id=673297154&amp;dk=0&amp;title=%B6%AB%B1%B1%CC%D8%B2%FA+%C5%A9%BC%D2%D5%B3%BB%F0%C9%D7+%D5%B3%B6%B9%B0%FC+%C4%EA%BB%F0%C9%D7+%CB%D5%D7%D3%CF%DA+%D3%CD%D5%A8%C4%EA%B8%E2+%CF%D6%D7%F6%CF%D6%C2%F4&amp;sbn=5a8c66a8a97d00eece95f45b23c9d395&amp;isTKA=false&amp;msc=1</t>
  </si>
  <si>
    <t>http://detailskip.taobao.com/json/show_buyer_list.htm?step=false&amp;bid_page=1&amp;page_size=15&amp;item_type=b&amp;ends=1422503002000&amp;starts=1421898202000&amp;item_id=17086469652&amp;user_tag=269488128&amp;old_quantity=910&amp;zhichong=true&amp;sold_total_num=16&amp;seller_num_id=855613969&amp;dk=0&amp;title=%D5%FD%D7%DA%B6%AB%B1%B1%CE%B6%CD%C1%CC%D8%B2%FA%A3%A1%C5%A9%BC%D2%D7%D4%D6%C6+%CA%D6%B9%A4+%C4%EA%B8%E2%A3%A1&amp;sbn=a6c12b6fefb369b522dc94b2e7686e5c&amp;isTKA=false&amp;msc=1</t>
  </si>
  <si>
    <t>http://detailskip.taobao.com/json/show_buyer_list.htm?step=false&amp;bid_page=1&amp;page_size=15&amp;item_type=b&amp;ends=1422503085000&amp;starts=1421898285000&amp;item_id=21008264527&amp;user_tag=337186816&amp;old_quantity=29989&amp;zhichong=true&amp;sold_total_num=16&amp;seller_num_id=757694358&amp;dk=0&amp;title=%D2%E7%C2%FA%CF%E3%B0%D7%C4%EA%B8%E2%C9%E0%BC%E2%C9%CF%B5%C4%D6%D0%B9%FA%C3%C0%CA%B3%D5%E3%BD%AD%C4%FE%B2%A8%CC%D8%B2%FA%CA%A4%B4%C8%B3%C7%C7%D0%B8%E2%CC%F5%D3%D6%C5%B4%D3%D6%CF%E3&amp;sbn=4be5bb51e2727b0a9dee75c764c3d2bc&amp;isTKA=false&amp;msc=1</t>
  </si>
  <si>
    <t>http://detailskip.taobao.com/json/show_buyer_list.htm?step=false&amp;bid_page=1&amp;page_size=15&amp;item_type=b&amp;ends=1422503649000&amp;starts=1421898849000&amp;item_id=7413230363&amp;user_tag=337186832&amp;old_quantity=4995&amp;zhichong=true&amp;sold_total_num=16&amp;seller_num_id=105624611&amp;dk=0&amp;title=%C3%F6%C4%CF%CC%D8%B2%FA%2C%D3%C0%B4%BA%B7%E7%CE%B6%D0%A1%B3%D4%2C%BC%40%C6%B7%C4%EA%B8%E2%2C%B2%CB%CD%B7%BC%40%2C%C2%DC%B2%B7%B8%E2%CF%CC%BC%40%282%BD%EF%C6%F0%D5%E6%BF%D5%29&amp;sbn=501ca8a4edcb15b46ca83928aafd7e67&amp;isTKA=false&amp;msc=1</t>
  </si>
  <si>
    <t>http://detailskip.taobao.com/json/show_buyer_list.htm?step=false&amp;bid_page=1&amp;page_size=15&amp;item_type=b&amp;ends=1422503969000&amp;starts=1421899169000&amp;item_id=8594972052&amp;user_tag=274272256&amp;old_quantity=944&amp;zhichong=true&amp;sold_total_num=16&amp;seller_num_id=106399070&amp;dk=0&amp;title=%BA%FE%B1%B1%B4%F3%B1%F0%C9%BD%CD%C1%CC%D8%B2%FA%C5%A9%BC%D2%CA%D6%B9%A4%D7%D4%D6%C6%7C%CC%D8%C9%AB%C3%FB%B3%D4%7C%C2%E9%B3%C7%C8%E2%B8%E2%C4%EA%BB%F5%B1%D8%B1%B8500g&amp;sbn=d2b6eb5e0d529c3b7e48f2edc2b8801e&amp;isTKA=false&amp;msc=1</t>
  </si>
  <si>
    <t>http://detailskip.taobao.com/json/show_buyer_list.htm?step=false&amp;bid_page=1&amp;page_size=15&amp;item_type=b&amp;ends=1422504004000&amp;starts=1421899204000&amp;item_id=43343095755&amp;user_tag=337383424&amp;old_quantity=17564&amp;zhichong=true&amp;sold_total_num=16&amp;seller_num_id=2149252330&amp;dk=0&amp;title=%A1%BE%B2%F6%CA%C0%BD%E7%A1%BF%BA%AB%B9%FA%BD%F8%BF%DA+%CF%C2%CE%E72%B5%E3%B3%B4%C4%EA%B8%E2+%B7%BD%B1%E3%CB%D9%CA%B3%C4%EA%B8%E2%CC%F5+%BF%D5%D0%C4%D6%A5%CA%BF%C4%EA%B8%E2&amp;sbn=fcb08b0dbe448e1081ebfaaab653d9b9&amp;isTKA=false&amp;msc=1</t>
  </si>
  <si>
    <t>http://detailskip.taobao.com/json/show_buyer_list.htm?step=false&amp;bid_page=1&amp;page_size=15&amp;item_type=b&amp;ends=1422504238000&amp;starts=1421899438000&amp;item_id=12934277323&amp;user_tag=336924672&amp;old_quantity=623&amp;zhichong=true&amp;sold_total_num=16&amp;seller_num_id=151598545&amp;dk=0&amp;title=%B6%AB%B1%B1%D5%B3%B6%B9%B0%FC+%C2%CC%B3%BD%D5%B3%B6%B9%B0%FC+%BC%D2%CF%E7%B6%B9%B0%FC+%B6%AB%B1%B1%D5%B3%B6%B9%B0%FC+280g+%BF%EC%B5%DD%C1%F9%D4%AA%B0%FC%D3%CA&amp;sbn=016973c2af58588fcaa3d1e1b15b36a5&amp;isTKA=false&amp;msc=1</t>
  </si>
  <si>
    <t>http://detailskip.taobao.com/json/show_buyer_list.htm?step=false&amp;bid_page=1&amp;page_size=15&amp;item_type=b&amp;ends=1422504465000&amp;starts=1421899665000&amp;item_id=19612330848&amp;user_tag=270340096&amp;old_quantity=9048&amp;zhichong=true&amp;sold_total_num=16&amp;seller_num_id=1721690678&amp;dk=0&amp;title=%BA%AB%B9%FA%BD%F8%BF%DA+%C4%EA%B8%E2%CC%F5600g%2B%CB%C9%BA%D7%C5%C6%B3%B4%C4%EA%B8%E2%BD%B4150g+%C4%EA%B8%E2%D7%E9%BA%CF+%CF%DE%C1%BF%B4%D9%CF%FA&amp;sbn=b78d649e45c45ea392f2f0b62334e730&amp;isTKA=false&amp;msc=1</t>
  </si>
  <si>
    <t>http://detailskip.taobao.com/json/show_buyer_list.htm?step=false&amp;bid_page=1&amp;page_size=15&amp;item_type=b&amp;ends=1422504619000&amp;starts=1421899819000&amp;item_id=17596070606&amp;user_tag=337186816&amp;old_quantity=99985&amp;zhichong=true&amp;sold_total_num=16&amp;seller_num_id=23488476&amp;dk=0&amp;title=%CB%AE%C4%A5%C4%EA%B8%E2+%C4%EA%B8%E2%CC%F5+%B3%B4%C4%EA%B8%E2+%BE%A2%B5%C0+%CE%DE%CC%ED%BC%D3%BC%C1+%B4%AB%CD%B3%C3%C0%CA%B3+500%BF%CB+%BA%C3%B3%D4%C3%C0%CE%B6&amp;sbn=93e46eb4423efaaa22818a04c3e642cd&amp;isTKA=false&amp;msc=1</t>
  </si>
  <si>
    <t>http://detailskip.taobao.com/json/show_buyer_list.htm?step=false&amp;bid_page=1&amp;page_size=15&amp;item_type=b&amp;ends=1422504880000&amp;starts=1421900080000&amp;item_id=41811551042&amp;user_tag=270274560&amp;old_quantity=19987&amp;zhichong=true&amp;sold_total_num=16&amp;seller_num_id=2116889248&amp;dk=0&amp;title=2014%D5%FD%C6%B7%C9%A2%D7%B0%CC%EC%C8%BB%B9%F3%D6%DD%C0%E8%C6%BD%C5%B4%C3%D7%F4%CE%F4%CE%C9%E0%BC%E2%D6%D0%B9%FA%D3%D0%BB%FA%CA%B3%C6%B7%B0%FC%D3%CA%BE%AA%B1%AC%B5%CD%BC%DB&amp;sbn=94568ed12c6c86fa483b8d507b27bffa&amp;isTKA=false&amp;msc=1</t>
  </si>
  <si>
    <t>http://detailskip.taobao.com/json/show_buyer_list.htm?step=false&amp;bid_page=1&amp;page_size=15&amp;item_type=b&amp;ends=1422505271000&amp;starts=1421900471000&amp;item_id=18229070781&amp;user_tag=408489984&amp;old_quantity=2&amp;zhichong=true&amp;sold_total_num=16&amp;seller_num_id=771939706&amp;dk=0&amp;title=DIY%B6%A5%BC%B6%B3%B4%C4%EA%B8%E2+%C0%B1%BD%B4%D3%E3%B1%FD%CC%D7%B2%CD+%BA%AB%B9%FA%D0%C7%D0%C7%C4%EA%B8%E2%2B%B3%B4%C4%EA%B8%E2%BD%B4%2B%D3%E3%B1%FD+%B0%FC%D3%CA&amp;sbn=60f5855e5cc70d836e5a321ca2489058&amp;isTKA=false&amp;msc=2</t>
  </si>
  <si>
    <t>http://detailskip.taobao.com/json/show_buyer_list.htm?step=false&amp;bid_page=1&amp;page_size=15&amp;item_type=b&amp;ends=1422505279000&amp;starts=1421900479000&amp;item_id=42746010855&amp;user_tag=270077952&amp;old_quantity=500&amp;zhichong=true&amp;sold_total_num=16&amp;seller_num_id=460904498&amp;dk=0&amp;title=%B3%A3%D6%DD%CC%D8%B2%FA%BA%E1%C9%BD%C7%C5%BD%F0%B7%E1%C4%EA%B8%E2%2F%C5%A9%BC%D2%B4%BF%CA%D6%B9%A4%C5%B4%C3%D7%B9%F0%BB%A8%C4%EA%B8%E2+%BB%F0%B9%F8%CA%B3%B2%C4%C9%A2%D7%B0&amp;sbn=6ea8442ef140906f88146b0c7246ac77&amp;isTKA=false&amp;msc=1</t>
  </si>
  <si>
    <t>http://detailskip.taobao.com/json/show_buyer_list.htm?step=false&amp;bid_page=1&amp;page_size=15&amp;item_type=b&amp;ends=1422506305000&amp;starts=1421901505000&amp;item_id=17236494026&amp;user_tag=270077952&amp;old_quantity=906&amp;zhichong=true&amp;sold_total_num=16&amp;seller_num_id=249152010&amp;dk=0&amp;title=%B9%F3%D6%DD%B1%CF%BD%DA%CC%D8%B2%FA%CD%ED%C3%D7%D0%A1%B6%FC%BF%E9%C3%E2%C7%D0%D3%C5%D6%CA%CF%E3%C8%ED%D5%FD%D7%DA%B6%FC%BF%E9%C8%AB%B3%A1%C2%FA68%B0%FC%D4%CF%B4%EF&amp;sbn=fd10a830f8c32923bb114c498fdfe050&amp;isTKA=false&amp;msc=1</t>
  </si>
  <si>
    <t>http://detailskip.taobao.com/json/show_buyer_list.htm?step=false&amp;bid_page=1&amp;page_size=15&amp;item_type=b&amp;ends=1422506424000&amp;starts=1421901624000&amp;item_id=43057441905&amp;user_tag=270274560&amp;old_quantity=10&amp;zhichong=true&amp;sold_total_num=16&amp;seller_num_id=1906239916&amp;dk=0&amp;title=%BA%AB%B9%FA%B3%B4%C4%EA%B8%E2+%C4%EA%B8%E2%CC%F5%2B%BD%F8%BF%DA%D3%E3%B1%FD%2B%C0%B1%C4%EA%B8%E2%BD%B4%C9%FD%BC%B6%D7%E9%BA%CF%CC%D7%B2%CD+%CA%D6%B9%A4%BA%AB%B9%FA%CC%D8%B2%FA&amp;sbn=3e9031ba6a39a7a17096de7094c4021c&amp;isTKA=false&amp;msc=1</t>
  </si>
  <si>
    <t>http://detailskip.taobao.com/json/show_buyer_list.htm?step=false&amp;bid_page=1&amp;page_size=15&amp;item_type=b&amp;ends=1422507175000&amp;starts=1421902375000&amp;item_id=43128503859&amp;user_tag=475615232&amp;old_quantity=100&amp;zhichong=true&amp;sold_total_num=16&amp;seller_num_id=404766748&amp;dk=0&amp;title=%BA%AB%B9%FA%BD%F8%BF%DA%CA%B3%C6%B7+%C6%DF%BC%D7%C5%A9%B2%FA%B4%CF%C3%F7%B6%F9%CD%AF%B3%B4%C4%EA%B8%E2400g+%C4%EA%B8%E2%CC%F5&amp;sbn=0558f809a21bc267213b9c31c3fe1c35&amp;isTKA=false&amp;msc=2</t>
  </si>
  <si>
    <t>http://detailskip.taobao.com/json/show_buyer_list.htm?step=false&amp;bid_page=1&amp;page_size=15&amp;item_type=b&amp;ends=1422507713000&amp;starts=1421902913000&amp;item_id=37632138858&amp;user_tag=337145856&amp;old_quantity=537&amp;zhichong=true&amp;sold_total_num=16&amp;seller_num_id=902227662&amp;dk=0&amp;title=%CC%EC%CF%C9%B8%A3%D5%FD%D7%DA%BA%AB%B9%FA%C3%D7%B8%E2+%B0%D7%D1%E0%B8%E2+%D1%D3%B1%DF%B3%AF%CF%CA%D7%E5%B4%AB%CD%B3%C3%F1%D7%E5+%C4%EA%B8%E2+%CA%D6%B9%A4%B4%F2%B8%E2&amp;sbn=a1611fe375927e2c6472cb37057aba34&amp;isTKA=false&amp;msc=1</t>
  </si>
  <si>
    <t>http://detailskip.taobao.com/json/show_buyer_list.htm?step=false&amp;bid_page=1&amp;page_size=15&amp;item_type=b&amp;ends=1422507827000&amp;starts=1421903027000&amp;item_id=42748858357&amp;user_tag=270077952&amp;old_quantity=500&amp;zhichong=true&amp;sold_total_num=16&amp;seller_num_id=460904498&amp;dk=0&amp;title=%B3%A3%D6%DD%CC%D8%B2%FA%BA%E1%C9%BD%C7%C5%BD%F0%B7%E1%C4%EA%B8%E2%2F%C5%A9%BC%D2%B4%BF%CA%D6%B9%A4%C5%B4%C3%D7%B6%B9%C9%B3%C4%EA%B8%E2+%BB%F0%B9%F8%CA%B3%B2%C4%C9%A2%D7%B0&amp;sbn=ee0ee42c9fa1dbd93441b653ac542a2d&amp;isTKA=false&amp;msc=1</t>
  </si>
  <si>
    <t>http://detailskip.taobao.com/json/show_buyer_list.htm?step=false&amp;bid_page=1&amp;page_size=15&amp;item_type=b&amp;ends=1422508418000&amp;starts=1421903618000&amp;item_id=43256542138&amp;user_tag=475877376&amp;old_quantity=9782&amp;zhichong=true&amp;sold_total_num=16&amp;seller_num_id=1055554554&amp;dk=0&amp;title=%B4%BF%B0%D7%C5%B4%C3%D7%C4%EA%B8%E2%B4%F2%F4%D9%F4%CE+%C5%B4%C3%D7%C4%EA%B8%E2%D3%CD%D5%A8%BC%E5%B3%B4%B6%F9%CA%B1%CE%B6%B5%C0+%BA%FE%B1%B1%CE%E4%BA%BA%BB%C6%B8%D4%CC%D8%B2%FA&amp;sbn=42ed57bd770611679ed8be1f7aa939fd&amp;isTKA=false&amp;msc=1</t>
  </si>
  <si>
    <t>http://detailskip.taobao.com/json/show_buyer_list.htm?step=false&amp;bid_page=1&amp;page_size=15&amp;item_type=b&amp;ends=1422509162000&amp;starts=1421904362000&amp;item_id=43182113128&amp;user_tag=270274560&amp;old_quantity=999&amp;zhichong=true&amp;sold_total_num=16&amp;seller_num_id=1992598122&amp;dk=0&amp;title=%BA%AB%B9%FA%C7%E5%BE%BB%D4%B0%D5%FD%C6%B7%D7%DA%BC%D2%B8%AE%C4%EA%B8%E2%CC%F5%CB%AE%C4%A5%BB%F0%B9%F8%C4%EA%B8%E2%C4%EA%B8%E2450g%BB%F0%B9%F82%B4%FC&amp;sbn=38607d80b2a69e038cffecf671084979&amp;isTKA=false&amp;msc=1</t>
  </si>
  <si>
    <t>http://detailskip.taobao.com/json/show_buyer_list.htm?step=false&amp;bid_page=1&amp;page_size=15&amp;item_type=b&amp;ends=1422509779000&amp;starts=1421904979000&amp;item_id=43072288883&amp;user_tag=269488128&amp;old_quantity=94&amp;zhichong=true&amp;sold_total_num=16&amp;seller_num_id=75439904&amp;dk=0&amp;title=%B4%F3%BB%C6%C3%D7%D5%B3%B6%B9%B0%FC+%B4%BF%CA%D6%B9%A4%D6%C6%D7%F7+%B6%AB%B1%B1%CC%D8%B2%FA+%D3%D6%F0%A4%D3%D6%CF%E3+%D4%CB%B7%D110%D4%AA%B0%FC%D3%CA&amp;sbn=5a728606294b0bc64e4e3875f2998eb2&amp;isTKA=false&amp;msc=1</t>
  </si>
  <si>
    <t>http://detailskip.taobao.com/json/show_buyer_list.htm?step=false&amp;bid_page=1&amp;page_size=15&amp;item_type=b&amp;ends=1422510173000&amp;starts=1421905373000&amp;item_id=8685249762&amp;user_tag=274296848&amp;old_quantity=10000&amp;zhichong=true&amp;sold_total_num=16&amp;seller_num_id=53563840&amp;dk=0&amp;title=%C8%AB%C3%F1%B7%E8%C7%C0+%B3%AF%CF%CA%D7%E5+%C4%EA%B8%E2+%D1%D3%B1%DF%CC%D8%B2%FA+%BA%AB%B9%FA%B4%F2%B8%E2+%C3%D7%B4%F2%B8%E2+%C4%EA%B8%E2+%CA%D6%B9%A4&amp;sbn=98691e76bb6eb4aa6465fb7cf5e29069&amp;isTKA=false&amp;msc=1</t>
  </si>
  <si>
    <t>http://detailskip.taobao.com/json/show_buyer_list.htm?step=false&amp;bid_page=1&amp;page_size=15&amp;item_type=b&amp;ends=1422510268000&amp;starts=1421905468000&amp;item_id=9043511718&amp;user_tag=274296848&amp;old_quantity=9824&amp;zhichong=true&amp;sold_total_num=16&amp;seller_num_id=53563840&amp;dk=0&amp;title=%C8%AB%C3%F1%B7%E8%C7%C0%A1%BE%BA%AB%BA%AD%C3%C0%CA%B3%A1%BF+%B3%AF%CF%CA%D7%E5+%CA%D6%B9%A4%B4%F2%B8%E2+%BA%AB%B9%FA%B4%F2%B8%E2+%C4%EA%B8%E2+%C9%A2%D7%B4+450g&amp;sbn=25c964eebbf194141abfeebfeca22d7d&amp;isTKA=false&amp;msc=1</t>
  </si>
  <si>
    <t>http://detailskip.taobao.com/json/show_buyer_list.htm?step=false&amp;bid_page=1&amp;page_size=15&amp;item_type=b&amp;ends=1422510268000&amp;starts=1421905468000&amp;item_id=35635984360&amp;user_tag=274296848&amp;old_quantity=9020&amp;zhichong=true&amp;sold_total_num=16&amp;seller_num_id=53563840&amp;dk=0&amp;title=%D1%D3%B1%DF%B3%AF%CF%CA%D7%E5%CC%D8%B2%FA+%C4%EA%B8%E2+%B4%F2%B8%E2+%B0%AC%DD%EF%D3%AA%D1%F8%BA%D0%B8%E2&amp;sbn=fc0fee3572dd6645a2e3af33a533af88&amp;isTKA=false&amp;msc=1</t>
  </si>
  <si>
    <t>http://detailskip.taobao.com/json/show_buyer_list.htm?step=false&amp;bid_page=1&amp;page_size=15&amp;item_type=b&amp;ends=1422510360000&amp;starts=1421905560000&amp;item_id=40877976783&amp;user_tag=68751360&amp;old_quantity=991885&amp;zhichong=true&amp;sold_total_num=16&amp;seller_num_id=132870795&amp;dk=0&amp;title=%BA%AB%B9%FA%BD%F8%BF%DA+%C3%FB%BC%D2%B3%A4%C9%FA%B9%FB%C4%EA%B8%E2+500g+%D0%A1%BA%F9%C2%AB%D4%AA%B1%A6%D0%CE+%BA%AB%CA%BD%B3%B4%C4%EA%B8%E2%B6%B9&amp;sbn=67c4cd51f8da7bcf89862f72d08c8179&amp;isTKA=false&amp;msc=1</t>
  </si>
  <si>
    <t>http://detailskip.taobao.com/json/show_buyer_list.htm?step=false&amp;bid_page=1&amp;page_size=15&amp;item_type=b&amp;ends=1422510629000&amp;starts=1421905829000&amp;item_id=38264196950&amp;user_tag=337186832&amp;old_quantity=190&amp;zhichong=true&amp;sold_total_num=16&amp;seller_num_id=48072663&amp;dk=0&amp;title=ASSI%CF%B8%B3%A4%C0%B1%B3%B4%C4%EA%B8%E2%CC%D7%B2%CD+500%BF%CB%CF%B8%B3%A4%C3%D7%CC%F5%2B150%BF%CB%C4%EA%B8%E2%C0%B1%BD%B4+%BA%AB%CA%BD%B3%B4%C4%EA%B8%E2&amp;sbn=4d0e263d872f7007a9e4b6052de121b9&amp;isTKA=false&amp;msc=1</t>
  </si>
  <si>
    <t>http://detailskip.taobao.com/json/show_buyer_list.htm?step=false&amp;bid_page=1&amp;page_size=15&amp;item_type=b&amp;ends=1422510729000&amp;starts=1421905929000&amp;item_id=43058949268&amp;user_tag=269488128&amp;old_quantity=94&amp;zhichong=true&amp;sold_total_num=16&amp;seller_num_id=75439904&amp;dk=0&amp;title=%B6%AB%B1%B1%C7%D0%B8%E2+%B4%F3%BB%C6%C3%D7%C4%EA%B8%E2+%C7%D0%B8%E2+%D5%B3%B6%B9%B1%FD+500%BF%CB&amp;sbn=0e2cdd91bae1328e910a904eaf8dc2eb&amp;isTKA=false&amp;msc=1</t>
  </si>
  <si>
    <t>http://detailskip.taobao.com/json/show_buyer_list.htm?step=false&amp;bid_page=1&amp;page_size=15&amp;item_type=b&amp;ends=1422510911000&amp;starts=1421906111000&amp;item_id=16532451037&amp;user_tag=270077952&amp;old_quantity=7254&amp;zhichong=true&amp;sold_total_num=16&amp;seller_num_id=830204763&amp;dk=0&amp;title=%CC%D8%BC%DB%B0%D7%C4%EA%B8%E2%D5%B3%B8%E2%B4%F2%B8%E2+%D5%E3%BD%AD%C4%FE%B2%A8%CC%D8%B2%FA%B4%C8%B3%C7%CB%AE%C4%A5%C4%EA%B8%E2%C6%AC+%BA%AB%B9%FA%C4%EA%B8%E2%C7%D0%B8%E2&amp;sbn=6e6487153e9c3884389090718a916697&amp;isTKA=false&amp;msc=1</t>
  </si>
  <si>
    <t>http://detailskip.taobao.com/json/show_buyer_list.htm?step=false&amp;bid_page=1&amp;page_size=15&amp;item_type=b&amp;ends=1422510917000&amp;starts=1421906117000&amp;item_id=40625045450&amp;user_tag=336859136&amp;old_quantity=200&amp;zhichong=true&amp;sold_total_num=16&amp;seller_num_id=745179542&amp;dk=0&amp;title=6%CC%F5%C5%A9%BC%D2%B4%BF%CA%D6%B9%A4%D7%D4%D6%C6%D2%B6%CB%D8%B8%E2+%B9%E3%CE%F7%C7%F8%C1%E9%C9%BD%CF%E7%B4%E5%B9%F0%BB%A8%B8%E2%B5%BE%CF%E3%B4%E5%B4%AB%CD%B3%CC%D8%B2%FA&amp;sbn=75f01a288538d357a70acf5bfce26eda&amp;isTKA=false&amp;msc=1</t>
  </si>
  <si>
    <t>http://detailskip.taobao.com/json/show_buyer_list.htm?step=false&amp;bid_page=1&amp;page_size=15&amp;item_type=b&amp;ends=1422511083000&amp;starts=1421906283000&amp;item_id=42589851529&amp;user_tag=269488128&amp;old_quantity=100&amp;zhichong=true&amp;sold_total_num=16&amp;seller_num_id=150202585&amp;dk=0&amp;title=%BA%AB%B9%FA%BD%F8%BF%DA+%D6%A5%CA%BF%C4%EA%B8%E2+%C0%AD%CB%BF+1000%BF%CB+%C4%CC%C0%D2%BC%D0%D0%C4%C4%EA%B8%E2&amp;sbn=f08075fe238e6163f180ee04b7f891a4&amp;isTKA=false&amp;msc=1</t>
  </si>
  <si>
    <t>http://detailskip.taobao.com/json/show_buyer_list.htm?step=false&amp;bid_page=1&amp;page_size=15&amp;item_type=b&amp;ends=1422511096000&amp;starts=1421906296000&amp;item_id=39503204796&amp;user_tag=274010112&amp;old_quantity=76417&amp;zhichong=true&amp;sold_total_num=16&amp;seller_num_id=785580393&amp;dk=0&amp;title=%CA%B5%CC%E5%B5%EA%CF%FA%CA%DB+%C4%EA%B8%E2%C6%AC+%B3%AC%BA%C3%B3%D4+%BC%D1%B9%C8%B6%B9%C4%EA%B8%E2%C6%AC450g%A3%A8%D5%A8+%B3%B4+%D5%F4+%D6%F3%BC%B4%BF%C9%A3%A9&amp;sbn=540aae658f7a6f4e109a05dc00bfbb52&amp;isTKA=false&amp;msc=1</t>
  </si>
  <si>
    <t>http://detailskip.taobao.com/json/show_buyer_list.htm?step=false&amp;bid_page=1&amp;page_size=15&amp;item_type=b&amp;ends=1422511144000&amp;starts=1421906344000&amp;item_id=42731791173&amp;user_tag=270077952&amp;old_quantity=500&amp;zhichong=true&amp;sold_total_num=16&amp;seller_num_id=460904498&amp;dk=0&amp;title=%B3%A3%D6%DD%CC%D8%B2%FA%BA%E1%C9%BD%C7%C5%BD%F0%B7%E1%C4%EA%B8%E2%2F%C5%A9%BC%D2%B4%BF%CA%D6%B9%A4%C5%B4%C3%D7%B0%D7%C4%EA%B8%E2+%BB%F0%B9%F8%CA%B3%B2%C4%C9%A2%D7%B0&amp;sbn=c3e1f1aee2952b95c7b57aab80a33d31&amp;isTKA=false&amp;msc=1</t>
  </si>
  <si>
    <t>http://detailskip.taobao.com/json/show_buyer_list.htm?step=false&amp;bid_page=1&amp;page_size=15&amp;item_type=b&amp;ends=1422511200000&amp;starts=1421906400000&amp;item_id=37780733255&amp;user_tag=68751362&amp;old_quantity=1000&amp;zhichong=true&amp;sold_total_num=16&amp;seller_num_id=83660063&amp;dk=0&amp;title=%C4%FE%B2%A8%CC%D8%B2%FA%D5%FD%D7%DA%CF%BA%C0%AF%CB%AE%C4%A5%CA%D6%B9%A4%B7%AC%CA%ED%C4%EA%B8%E2%BB%F0%B9%F8%C4%EA%B8%E2%CC%F5%C5%FA%B7%A2%D5%E6%BF%D5%B0%FC%D7%B0%B0%FC%D3%CA&amp;sbn=004d7f6dfc4c304084af57795af7672d&amp;isTKA=false&amp;msc=1</t>
  </si>
  <si>
    <t>http://detailskip.taobao.com/json/show_buyer_list.htm?step=false&amp;bid_page=1&amp;page_size=15&amp;item_type=b&amp;ends=1422511318000&amp;starts=1421906518000&amp;item_id=37756371402&amp;user_tag=471404562&amp;old_quantity=355&amp;zhichong=true&amp;sold_total_num=16&amp;seller_num_id=12054059&amp;dk=0&amp;title=%C9%FA%C1%FA%ED%C6%CE%D1%F4%D9%F4%CE+%B4%BF%C5%B4%C3%D7%CA%D6%B9%A4%F4%D9%F4%CE+%BA%FE%B1%B1%CC%D8%B2%FA+%C5%B4%C3%D7%C4%EA%B8%E2+%F4%D9%F4%CE+400g+%CC%D8%BC%DB&amp;sbn=46bb617fcb491ec7fa3029f51a470257&amp;isTKA=false&amp;msc=1</t>
  </si>
  <si>
    <t>http://detailskip.taobao.com/json/show_buyer_list.htm?step=false&amp;bid_page=1&amp;page_size=15&amp;item_type=b&amp;ends=1422511404000&amp;starts=1421906604000&amp;item_id=8784803590&amp;user_tag=274296848&amp;old_quantity=9905&amp;zhichong=true&amp;sold_total_num=16&amp;seller_num_id=53563840&amp;dk=0&amp;title=%C8%AB%C3%F1%B7%E8%C7%C0+%BA%AB%B9%FA%B4%F2%B8%E2+%C4%EA%B8%E2+%C9%A2%D7%B4+%B4%F2%B8%E2%CA%D6%B9%A4%BA%DA%B6%B9%C4%CF%B9%CF%C9%A2%D7%B4+%CB%C9%B8%E2&amp;sbn=145f0d5c2296e39c311780f1c1f3324f&amp;isTKA=false&amp;msc=1</t>
  </si>
  <si>
    <t>http://detailskip.taobao.com/json/show_buyer_list.htm?step=false&amp;bid_page=1&amp;page_size=15&amp;item_type=b&amp;ends=1422511924000&amp;starts=1421907124000&amp;item_id=37300118371&amp;user_tag=471347216&amp;old_quantity=9985&amp;zhichong=true&amp;sold_total_num=16&amp;seller_num_id=108723779&amp;dk=0&amp;title=%CC%EC%CF%C9%B8%A3%D5%FD%D7%DA%BA%AB%B9%FA%C3%D7%B8%E2%B0%D7%D1%E0%B8%E2+%D1%D3%B1%DF%B3%AF%CF%CA%D7%E5%B4%AB%CD%B3%C4%EA%B8%E2+%CA%D6%B9%A4%B4%F2%B8%E2%C8%FD%B7%DD%B0%FC%D3%CA&amp;sbn=cbe5995e3c7ceed6b0fbcbdbadd4d89f&amp;isTKA=false&amp;msc=1</t>
  </si>
  <si>
    <t>http://detailskip.taobao.com/json/show_buyer_list.htm?step=false&amp;bid_page=1&amp;page_size=15&amp;item_type=b&amp;ends=1422512311000&amp;starts=1421907511000&amp;item_id=38374575403&amp;user_tag=270340096&amp;old_quantity=199&amp;zhichong=true&amp;sold_total_num=16&amp;seller_num_id=1852083664&amp;dk=0&amp;title=%D4%C6%C4%CF%CC%D8%B2%FA%CC%D8%C9%AB%C3%C0%CA%B3%D0%A1%B3%D4%D5%FD%D7%DA%CF%E3%C3%D7%B6%FC%BF%E9800%BF%CB%CC%DA%B3%E5%B4%F3%BE%C8%BC%DD%B9%D9%B6%C9%F4%CE%F4%CE%B0%FC%D3%CA&amp;sbn=ece249947f3c408d264d4160a5d6379a&amp;isTKA=false&amp;msc=1</t>
  </si>
  <si>
    <t>http://detailskip.taobao.com/json/show_buyer_list.htm?step=false&amp;bid_page=1&amp;page_size=15&amp;item_type=b&amp;ends=1422512651000&amp;starts=1421907851000&amp;item_id=38522715504&amp;user_tag=337186816&amp;old_quantity=999&amp;zhichong=true&amp;sold_total_num=16&amp;seller_num_id=910068212&amp;dk=0&amp;title=%BA%AB%B9%FA%BD%F8%BF%DA+%BB%F0%B9%F8%CA%B3%B2%C4+%B3%B4%C4%EA%B8%E2%CC%F5+%C4%CC%C0%D2%D6%A5%CA%BF%CE%B6%BC%D0%D0%C4%C4%EA%B8%E2%CC%F5+%C3%D7%CC%F5600g&amp;sbn=808d73e2ce5f92e86216e9a5a07d6bb3&amp;isTKA=false&amp;msc=1</t>
  </si>
  <si>
    <t>http://detailskip.taobao.com/json/show_buyer_list.htm?step=false&amp;bid_page=1&amp;page_size=15&amp;item_type=b&amp;ends=1422512753000&amp;starts=1421907953000&amp;item_id=35300545607&amp;user_tag=408186896&amp;old_quantity=10000&amp;zhichong=true&amp;sold_total_num=16&amp;seller_num_id=51821865&amp;dk=0&amp;title=%A1%BE%C4%FE%B2%A8%CC%D8%B2%FA%A1%BF%D5%FD%D7%DA%B4%C8%B3%C7%C8%E7%D2%E2%CB%AE%C4%A5%C4%EA%B8%E23kg%C7%D0%C6%AC%C0%F1%BA%D0+%C4%EA%BB%F5+%C3%E2%C7%D0%D5%E6%B7%BD%B1%E3&amp;sbn=e7561a67e9c49b6220b629c9b1c9fe9e&amp;isTKA=false&amp;msc=1</t>
  </si>
  <si>
    <t>http://detailskip.taobao.com/json/show_buyer_list.htm?step=false&amp;bid_page=1&amp;page_size=15&amp;item_type=b&amp;ends=1422512787000&amp;starts=1421907987000&amp;item_id=16185902667&amp;user_tag=336678912&amp;old_quantity=1837&amp;zhichong=true&amp;sold_total_num=16&amp;seller_num_id=52140921&amp;dk=0&amp;title=%C2%CC%B3%BD%D5%B3%B6%B9%B0%FC%BA%DA%C1%FA%BD%AD%B6%AB%B1%B1%B9%FE%B6%FB%B1%F5%CC%D8%B2%FA%D0%A1%B3%D4%B4%F3%BB%C6%D3%F1%C3%D7%B6%AB%B1%B1%C5%A9%BC%D2%CE%B6%B5%C0%CF%E3&amp;sbn=e69092c364b83e9e1da9a8931c1953e7&amp;isTKA=false&amp;msc=1</t>
  </si>
  <si>
    <t>http://detailskip.taobao.com/json/show_buyer_list.htm?step=false&amp;bid_page=1&amp;page_size=15&amp;item_type=b&amp;ends=1422513375000&amp;starts=1421908575000&amp;item_id=40987399488&amp;user_tag=471666688&amp;old_quantity=1082&amp;zhichong=true&amp;sold_total_num=16&amp;seller_num_id=1987838788&amp;dk=0&amp;title=%5B%B0%AC%B2%DD%CE%B6%5D%C4%FE%B2%A8%CC%D8%B2%FA%CF%BA%C0%AF%CB%AE%C4%A5%C4%EA%B8%E2%D5%E6%BF%D5%B0%FC%D7%B0%C3%EB%C9%B1%B4%C8%B3%C7%C2%F2%CE%E5%CB%CD%D2%BB98%B0%FC%D3%CA&amp;sbn=b27c8f8360977b6370e1615940358acc&amp;isTKA=false&amp;msc=1</t>
  </si>
  <si>
    <t>http://detailskip.taobao.com/json/show_buyer_list.htm?step=false&amp;bid_page=1&amp;page_size=15&amp;item_type=b&amp;ends=1422513622000&amp;starts=1421908822000&amp;item_id=39624612771&amp;user_tag=270077952&amp;old_quantity=89769&amp;zhichong=true&amp;sold_total_num=16&amp;seller_num_id=199797376&amp;dk=0&amp;title=%C4%FE%B2%A8%CC%D8%B2%FA%CB%AE%C4%A5%C4%EA%B8%E2+%C0%F7%BC%C7%CB%AE%BE%A7%C4%EA%B8%E2400%BF%CB+%D5%E6%BF%D5%B0%FC%D7%B0&amp;sbn=e31eba280736b89755e4ab62d73cc3af&amp;isTKA=false&amp;msc=1</t>
  </si>
  <si>
    <t>http://detailskip.taobao.com/json/show_buyer_list.htm?step=false&amp;bid_page=1&amp;page_size=15&amp;item_type=b&amp;ends=1422514007000&amp;starts=1421909207000&amp;item_id=43182429369&amp;user_tag=269488128&amp;old_quantity=1655&amp;zhichong=true&amp;sold_total_num=16&amp;seller_num_id=160538872&amp;dk=0&amp;title=5%BD%EF%B0%FC%D3%CA+%B6%AB%B1%B1%C4%EA%B8%E2+%BB%C6%C3%D7%C3%E6%C4%EA%B8%E2+%B6%AB%B1%B1%C0%CF%CA%BD%D5%B3%B8%E2+%B4%F3%BB%C6%C3%D7%C3%E6%C7%D0%B8%E2+500%BF%CB&amp;sbn=ada9f9ebf6ac444bb0ee2a85ff158fc7&amp;isTKA=false&amp;msc=1</t>
  </si>
  <si>
    <t>http://detailskip.taobao.com/json/show_buyer_list.htm?step=false&amp;bid_page=1&amp;page_size=15&amp;item_type=b&amp;ends=1422514172000&amp;starts=1421909372000&amp;item_id=41700415207&amp;user_tag=471404544&amp;old_quantity=663&amp;zhichong=true&amp;sold_total_num=16&amp;seller_num_id=692675599&amp;dk=0&amp;title=%A1%BE%D2%BC%C8%CB%D2%BC%A1%BF%DD%EF%D7%D3%F4%D9%F4%CE200g+*3%B0%FC+%B4%AB%CD%B3%CD%C1%CC%D8%B2%FA+%CA%D6%B9%A4%B4%BF%C5%B4%C3%D7%B4%F2%B8%E2+%DD%EF%F4%CE&amp;sbn=4d288c141af1416994fedfa0606f5050&amp;isTKA=false&amp;msc=1</t>
  </si>
  <si>
    <t>http://detailskip.taobao.com/json/show_buyer_list.htm?step=false&amp;bid_page=1&amp;page_size=15&amp;item_type=b&amp;ends=1422514834000&amp;starts=1421910034000&amp;item_id=9084857421&amp;user_tag=270094336&amp;old_quantity=9995&amp;zhichong=true&amp;sold_total_num=16&amp;seller_num_id=57022673&amp;dk=0&amp;title=%B3%A3%D6%DD%BD%C5%CC%A4%B8%E2%BA%E1%C9%BD%C7%C5%BD%F0%B7%E1%C4%EA%B8%E2+%D5%FD%D7%DA%CA%D6%B9%A4%C5%B4%C3%D7%C4%CF%B9%CF%C4%EA%B8%E2+%BB%F0%B9%F8%CA%B3%B2%C4+6000g&amp;sbn=dcdd85ee382a2b18f7d7e2fd77e72c13&amp;isTKA=false&amp;msc=1</t>
  </si>
  <si>
    <t>http://detailskip.taobao.com/json/show_buyer_list.htm?step=false&amp;bid_page=1&amp;page_size=15&amp;item_type=b&amp;ends=1422515680000&amp;starts=1421910880000&amp;item_id=15646110608&amp;user_tag=1658896&amp;old_quantity=888&amp;zhichong=true&amp;sold_total_num=16&amp;seller_num_id=23571619&amp;dk=0&amp;title=5%B4%FC%B0%FC%D3%CA+%CB%C4%B4%A8%D2%CB%B1%F6%CC%D8%B2%FA%CC%D8%C9%AB%D0%A1%B3%D4+%B2%E9%CA%CF%B8%BB%D3%CD%BB%C6%F4%CE360g&amp;sbn=5fe8d725003d0fba23540374aac82d7a&amp;isTKA=false&amp;msc=1</t>
  </si>
  <si>
    <t>http://detailskip.taobao.com/json/show_buyer_list.htm?step=false&amp;bid_page=1&amp;page_size=15&amp;item_type=b&amp;ends=1422515995000&amp;starts=1421911195000&amp;item_id=37925250065&amp;user_tag=269488128&amp;old_quantity=50&amp;zhichong=true&amp;sold_total_num=16&amp;seller_num_id=758434070&amp;dk=0&amp;title=%CF%E6%CE%F7%C9%BD%C0%EF%CD%E8%D7%D3%BC%D2%B4%BF%CA%D6%B9%A4%F4%D9%F4%CE+%C8%AB%C5%B4%C3%D7&amp;sbn=a418f21921fe637a73cb898ed4d64783&amp;isTKA=false&amp;msc=1</t>
  </si>
  <si>
    <t>http://detailskip.taobao.com/json/show_buyer_list.htm?step=false&amp;bid_page=1&amp;page_size=15&amp;item_type=b&amp;ends=1422516532000&amp;starts=1421911732000&amp;item_id=42464826610&amp;user_tag=269488128&amp;old_quantity=100&amp;zhichong=true&amp;sold_total_num=16&amp;seller_num_id=340521885&amp;dk=0&amp;title=%BD%AD%CE%F7%CC%D8%C4%CF%CC%D8%B2%FA+%B8%D3%C4%CF%BB%C6%D4%AA%C3%D7%B9%FB+%C4%EA%B8%E2+%F4%D9%F4%CE++500%BF%CB+%D5%E6%BF%D5%B0%FC%D7%B0&amp;sbn=ed65e94a8826b8da4a67def8bc53c8ec&amp;isTKA=false&amp;msc=1</t>
  </si>
  <si>
    <t>http://detailskip.taobao.com/json/show_buyer_list.htm?step=false&amp;bid_page=1&amp;page_size=15&amp;item_type=b&amp;ends=1422516636000&amp;starts=1421911836000&amp;item_id=36706633873&amp;user_tag=438128640&amp;old_quantity=1000&amp;zhichong=true&amp;sold_total_num=16&amp;seller_num_id=1738206993&amp;dk=0&amp;title=%BA%D3%C4%B7%B6%C9%C4%FE%B2%A8%CC%D8%B2%FA%B4%C8%B3%C7%CF%D6%D7%F6%CA%D6%B9%A4%C4%EA%B8%E2%CB%AE%C4%A5%C4%EA%B8%E2%D5%E6%BF%D5%B0%FC%D7%B0%D0%C2%CD%ED%B5%BE%C3%D7800g&amp;sbn=12da717c38f171a4b254b92146ece206&amp;isTKA=false&amp;msc=1</t>
  </si>
  <si>
    <t>http://detailskip.taobao.com/json/show_buyer_list.htm?step=false&amp;bid_page=1&amp;page_size=15&amp;item_type=b&amp;ends=1422516917000&amp;starts=1421912117000&amp;item_id=15050844332&amp;user_tag=404295680&amp;old_quantity=8968&amp;zhichong=true&amp;sold_total_num=16&amp;seller_num_id=430684145&amp;dk=0&amp;title=%C2%CC%B3%BD%D5%B3%D3%F1%C3%D7%F0%A4%B6%B9%B0%FC6%B4%FC+%B4%F3%BB%C6%C3%D7%B6%AB%B1%B1%CC%D8%B2%FA%D0%A1%B3%D4%C4%EA%B8%E2%B6%AB%B1%B1%CC%D8%B2%FA&amp;sbn=dde3d39eaf634e2ab15d9d888c6ae388&amp;isTKA=false&amp;msc=1</t>
  </si>
  <si>
    <t>http://detailskip.taobao.com/json/show_buyer_list.htm?step=false&amp;bid_page=1&amp;page_size=15&amp;item_type=b&amp;ends=1422517200000&amp;starts=1421912400000&amp;item_id=38761716061&amp;user_tag=337448960&amp;old_quantity=1000&amp;zhichong=true&amp;sold_total_num=16&amp;seller_num_id=1982570163&amp;dk=0&amp;title=%BA%AB%B9%FA%C4%EA%B8%E2%CC%F5%C4%EA%B8%E2%BF%E9+%D0%A1%CF%B1%B8%BE%D5%E6%BF%D5%C4%EA%B8%E2%CC%F5907g+%C5%B4%C3%D7%C4%EA%B8%E2%B3%B4%C4%EA%B8%E2%B1%D8%B1%B8%B2%C4%C1%CF&amp;sbn=4f05613fbb03e347d5ce1de37e8b363f&amp;isTKA=false&amp;msc=1</t>
  </si>
  <si>
    <t>http://detailskip.taobao.com/json/show_buyer_list.htm?step=false&amp;bid_page=1&amp;page_size=15&amp;item_type=b&amp;ends=1422517782000&amp;starts=1421912982000&amp;item_id=42262478094&amp;user_tag=504983552&amp;old_quantity=15&amp;zhichong=true&amp;sold_total_num=16&amp;seller_num_id=848131465&amp;dk=0&amp;title=%BA%FA%B8%BB%BA%EA%D2%B0%B2%CB%F4%D9%F4%CE248g+%CA%D6%B9%A4%C5%B4%C3%D7%F4%D9%F4%CE+%BA%FE%C4%CF%CD%C1%CC%D8%B2%FA+%B0%AC%DD%EF%F4%D9%F4%CE+%C4%EA%BB%F5%C4%EA%B8%E2&amp;sbn=215892f4359c0af9ecf27bebe9ad0d2c&amp;isTKA=false&amp;msc=1</t>
  </si>
  <si>
    <t>http://detailskip.taobao.com/json/show_buyer_list.htm?step=false&amp;bid_page=1&amp;page_size=15&amp;item_type=b&amp;ends=1422517963000&amp;starts=1421913163000&amp;item_id=42752418492&amp;user_tag=270012416&amp;old_quantity=5000&amp;zhichong=true&amp;sold_total_num=16&amp;seller_num_id=773524372&amp;dk=0&amp;title=%C4%EA%B8%E2%A1%BE3%B8%F6%B0%FC%D3%CA%A1%BF%D5%FD%D7%DA%C4%EA%B8%E2+%D4%C6%C4%CF%C3%C9%D7%D4%B4%F3%BE%AE%CB%AE%B9%FB%C4%EA%B8%E2+500%BF%CB+%D5%E6%BF%D5%B0%FC%D7%B0&amp;sbn=6f4c2795b5284c6355c871ce982ad992&amp;isTKA=false&amp;msc=1</t>
  </si>
  <si>
    <t>http://detailskip.taobao.com/json/show_buyer_list.htm?step=false&amp;bid_page=1&amp;page_size=15&amp;item_type=b&amp;ends=1422517993000&amp;starts=1421913193000&amp;item_id=41097827579&amp;user_tag=337448960&amp;old_quantity=1000&amp;zhichong=true&amp;sold_total_num=16&amp;seller_num_id=1913605160&amp;dk=0&amp;title=%CD%F5%C9%FD%B4%F3+%B0%D7%F4%D9%F4%CE+%C4%FE%B2%A8%BF%E9+%B6%A5%BC%B6%CA%D6%B9%A4%C5%B4%C3%D7%BF%E9+%B4%BF%CC%EC%C8%BB%CA%D6%B4%F2%C4%EA%B8%E2+%B4%AB%CD%B3%CC%D8%B2%FA&amp;sbn=deb561cd2f99411ea2af32a9b6b02fa8&amp;isTKA=false&amp;msc=1</t>
  </si>
  <si>
    <t>http://detailskip.taobao.com/json/show_buyer_list.htm?step=false&amp;bid_page=1&amp;page_size=15&amp;item_type=b&amp;ends=1422518338000&amp;starts=1421913538000&amp;item_id=42465642992&amp;user_tag=270077952&amp;old_quantity=1990&amp;zhichong=true&amp;sold_total_num=16&amp;seller_num_id=174887924&amp;dk=0&amp;title=%BA%AB%CA%BD%D3%E3%B1%FD%C0%B1%B3%B4%C4%EA%B8%E2%D5%FD%D7%DA%CC%F0%B2%BB%C0%B1%CC%D7%B2%CD500g%C4%EA%B8%E2%2B150g%C4%EA%B8%E2%BD%B4%2B400g%D3%E3%B1%FD%B4%AE&amp;sbn=4eef34d4146e7e15666936b7a9d0bdb2&amp;isTKA=false&amp;msc=1</t>
  </si>
  <si>
    <t>http://detailskip.taobao.com/json/show_buyer_list.htm?step=false&amp;bid_page=1&amp;page_size=15&amp;item_type=b&amp;ends=1422518872000&amp;starts=1421914072000&amp;item_id=40733997535&amp;user_tag=270340096&amp;old_quantity=9982&amp;zhichong=true&amp;sold_total_num=16&amp;seller_num_id=1967730428&amp;dk=0&amp;title=%BA%AB%CA%BD%D6%A5%CA%BF%C4%EA%B8%E2%CC%F5500g%C4%CC%C0%D2%C8%ED%B8%E2%BB%F0%B9%F8%BA%AB%B9%FA%D6%A5%D0%C4%C4%EA%B8%E2%C6%D3%CF%C8%C9%FA%D6%A5%CA%BF%C4%EA%B8%E2%C5%FA%B7%A2&amp;sbn=feb2673dc02371abac733db2133d9059&amp;isTKA=false&amp;msc=1</t>
  </si>
  <si>
    <t>http://detailskip.taobao.com/json/show_buyer_list.htm?step=false&amp;bid_page=1&amp;page_size=15&amp;item_type=b&amp;ends=1422519501000&amp;starts=1421914701000&amp;item_id=36598138501&amp;user_tag=270077954&amp;old_quantity=7787&amp;zhichong=true&amp;sold_total_num=16&amp;seller_num_id=54764783&amp;dk=0&amp;title=%BD%AD%CE%F7%B8%D3%C4%CF%CC%D8%B2%FA+%B8%D3%C4%CF%BF%CD%BC%D2%BB%C6%D4%AA%C3%D7%B9%FB500g+%BF%CD%BC%D2%CC%D8%B2%FA%D0%A1%B3%D4+%CC%D8%B2%FA%C3%C0%CA%B3%D0%A1%B3%D4&amp;sbn=8763f5ff28e554865ec128b2d3f55456&amp;isTKA=false&amp;msc=1</t>
  </si>
  <si>
    <t>http://detailskip.taobao.com/json/show_buyer_list.htm?step=false&amp;bid_page=1&amp;page_size=15&amp;item_type=b&amp;ends=1422519575000&amp;starts=1421914775000&amp;item_id=36029086394&amp;user_tag=270274560&amp;old_quantity=1459&amp;zhichong=true&amp;sold_total_num=16&amp;seller_num_id=584210983&amp;dk=0&amp;title=%BA%EC%B8%DF%C1%BB%F4%D9%F4%CE+%B0%D7%C5%B4%C3%D7%C4%EA%B8%E2%C4%EA%F4%CE+%BA%FE%B1%B1%CE%E4%BA%BA%DE%AD%B4%BA%BB%C6%C3%B7%CE%E4%D1%A8%CC%D8%B2%FA+%D5%E3%BD%AD%B8%E2%B5%E3&amp;sbn=a4b9d3d84e3feaa23c2e0d94e23f118e&amp;isTKA=false&amp;msc=1</t>
  </si>
  <si>
    <t>http://detailskip.taobao.com/json/show_buyer_list.htm?step=false&amp;bid_page=1&amp;page_size=15&amp;item_type=b&amp;ends=1422519600000&amp;starts=1421914800000&amp;item_id=37763487662&amp;user_tag=68751362&amp;old_quantity=1000&amp;zhichong=true&amp;sold_total_num=16&amp;seller_num_id=83660063&amp;dk=0&amp;title=%C4%FE%B2%A8%CC%D8%B2%FA%D5%FD%D7%DA%B4%AB%CD%B3%CF%BA%C0%AF%CB%AE%C4%A5%CA%D6%B9%A4%CF%E3%B4%D0%C4%EA%B8%E2%CC%F5%C5%FA%B7%A2%D5%E6%BF%D5%B0%FC%D7%B0%B0%FC%D3%CA%B7%C7%BA%AB%CA%BD&amp;sbn=dcf626fb9e8dc9d43a0374d482fe42eb&amp;isTKA=false&amp;msc=1</t>
  </si>
  <si>
    <t>http://detailskip.taobao.com/json/show_buyer_list.htm?step=false&amp;bid_page=1&amp;page_size=15&amp;item_type=b&amp;ends=1422519954000&amp;starts=1421915154000&amp;item_id=40885485163&amp;user_tag=270012416&amp;old_quantity=44&amp;zhichong=true&amp;sold_total_num=16&amp;seller_num_id=379854782&amp;dk=0&amp;title=%BA%AB%B9%FA%C1%CF%C0%ED+%B7%B9%B5%EA%D7%A8%B9%A9%D6%A5%CA%BF%BC%D0%D0%C4%D7%CF%CA%ED%C4%EA%B8%E21000%BF%CB+%BF%C9%C0%AD%CB%BF%B0%FC%D3%CA+%BA%AB%B9%FA%C1%CF%C0%ED&amp;sbn=850694dc320a6700e9fbb7757d84d118&amp;isTKA=false&amp;msc=1</t>
  </si>
  <si>
    <t>http://detailskip.taobao.com/json/show_buyer_list.htm?step=false&amp;bid_page=1&amp;page_size=15&amp;item_type=b&amp;ends=1422520203000&amp;starts=1421915403000&amp;item_id=40639076267&amp;user_tag=336613376&amp;old_quantity=996&amp;zhichong=true&amp;sold_total_num=16&amp;seller_num_id=2205212197&amp;dk=0&amp;title=%D0%C2%BB%F5%B9%F3%D6%DD%CC%D8%B2%FA%C4%EA%B8%E2450g%B3%C2%D3%BE%C0%A4%B6%FC%BF%E9%F4%CE%B9%F3%D6%DD%CA%A1%C3%FB%C5%C6%CA%B3%C6%B7%CC%D8%BB%DD%B3%EA%B1%F6%C2%FA%B0%FC%D3%CA&amp;sbn=64c9bbbd7f350a4662e8f054f1a61b57&amp;isTKA=false&amp;msc=1</t>
  </si>
  <si>
    <t>http://detailskip.taobao.com/json/show_buyer_list.htm?step=false&amp;bid_page=1&amp;page_size=15&amp;item_type=b&amp;ends=1422520905000&amp;starts=1421916105000&amp;item_id=43258342471&amp;user_tag=337383424&amp;old_quantity=9999&amp;zhichong=true&amp;sold_total_num=16&amp;seller_num_id=1736002051&amp;dk=0&amp;title=%CC%EC%CF%C9%B8%A3%D5%FD%D7%DA%BA%AB%B9%FA%B0%D7%C9%AB%D4%C2%C1%C1%BD%C8%D7%D3+%D1%D3%B1%DF%B3%AF%CF%CA%D7%E5%B4%AB%CD%B3%C4%EA%B8%E23%B7%DD%B0%FC%D3%CA%B4%F3%B6%B9%C9%B3&amp;sbn=681fe1860b8621e8f31d7667f1e1e7ed&amp;isTKA=false&amp;msc=1</t>
  </si>
  <si>
    <t>http://detailskip.taobao.com/json/show_buyer_list.htm?step=false&amp;bid_page=1&amp;page_size=15&amp;item_type=b&amp;ends=1422521153000&amp;starts=1421916353000&amp;item_id=37917781066&amp;user_tag=337457152&amp;old_quantity=99325&amp;zhichong=true&amp;sold_total_num=16&amp;seller_num_id=197934568&amp;dk=0&amp;title=%C4%EA%B8%E2%C5%A9%BC%D2%CA%D6%B9%A4%CB%AE%C4%A5%C4%EA%B8%E2%2F%B4%BF%B4%F3%C3%D7%D7%F6%2F%CE%DE%CC%ED%BC%D3+%BA%C3%B3%D4%D3%D0%BD%C0%BE%A2&amp;sbn=5a082402f4aed65fbb888dbfa5eff0b9&amp;isTKA=false&amp;msc=1</t>
  </si>
  <si>
    <t>http://detailskip.taobao.com/json/show_buyer_list.htm?step=false&amp;bid_page=1&amp;page_size=15&amp;item_type=b&amp;ends=1422521198000&amp;starts=1421916398000&amp;item_id=42447215201&amp;user_tag=471683072&amp;old_quantity=1000&amp;zhichong=true&amp;sold_total_num=16&amp;seller_num_id=1607700228&amp;dk=0&amp;title=400g%BB%F0%B9%F8%C4%EA%B8%E2%C6%AC%B1%A3%CF%CA%C4%EA%B8%E2+%CB%AE%C4%A5%C4%EA%B8%E2+%D5%E6%BF%D5%C4%EA%B8%E2+%B3%B4%C4%EA%B8%E2+%CB%AE%BE%A7%C4%EA%B8%E2%CC%F5&amp;sbn=369b1b5c5661e456aaae1b061b42340e&amp;isTKA=false&amp;msc=1</t>
  </si>
  <si>
    <t>http://detailskip.taobao.com/json/show_buyer_list.htm?step=false&amp;bid_page=1&amp;page_size=15&amp;item_type=b&amp;ends=1422522219000&amp;starts=1421917419000&amp;item_id=38970567048&amp;user_tag=270340096&amp;old_quantity=47914&amp;zhichong=true&amp;sold_total_num=16&amp;seller_num_id=2081179882&amp;dk=0&amp;title=%CC%D2%D0%C4%D0%CD%B3%F8%CA%C0%B2%AE%CA%D6%B4%F2%C4%EA%B8%E2%D0%C4%D0%C4%CF%E0%D3%A1%D0%CE%BA%AB%B9%FA%C1%CF%C0%ED%BE%C6%B5%EA%CE%F7%B2%CD%CC%FC%D7%A8%D3%C3%C4%EA%B8%E2&amp;sbn=9877518f566825d945bb26f571ae8175&amp;isTKA=false&amp;msc=1</t>
  </si>
  <si>
    <t>http://detailskip.taobao.com/json/show_buyer_list.htm?step=false&amp;bid_page=1&amp;page_size=15&amp;item_type=b&amp;ends=1422522622000&amp;starts=1421917822000&amp;item_id=42801616600&amp;user_tag=274214912&amp;old_quantity=19389&amp;zhichong=true&amp;sold_total_num=16&amp;seller_num_id=901114449&amp;dk=0&amp;title=%B6%AB%B1%B1%C4%EA%B8%E2%C7%D0%B8%E2%BB%F0%C9%D7%CF%DA%D5%B3%E2%C4%E2%C4%B0%D7%BA%EC%D0%A1%B6%B9%BD%AD%C3%D7%CB%D5%D7%D3%D2%B6%D5%B3%B6%B9%B0%FCg5%BD%EF%B0%FC%D3%CA500g&amp;sbn=dc86af8ca1896945ddbac3fbc69eda0c&amp;isTKA=false&amp;msc=1</t>
  </si>
  <si>
    <t>http://detailskip.taobao.com/json/show_buyer_list.htm?step=false&amp;bid_page=1&amp;page_size=15&amp;item_type=b&amp;ends=1422524648000&amp;starts=1421919848000&amp;item_id=18183003527&amp;user_tag=408489984&amp;old_quantity=21&amp;zhichong=true&amp;sold_total_num=16&amp;seller_num_id=771939706&amp;dk=0&amp;title=%C8%AB%B9%FA%B0%FC%D3%CA%BA%AB%B9%FA%BD%F8%BF%DA%CA%B3%C6%B7+%C0%B1%B3%B4%C4%EA%B8%E2%CC%D7%D7%B0+%C4%EA%B8%E2%CC%F5%C6%AC%BF%E9%C4%EA%B8%E2%BD%B4%B3%B4%C4%EA%B8%E2%C0%B1%BD%B4&amp;sbn=8deb9ee3e92f490f554af3adf277dd97&amp;isTKA=false&amp;msc=2</t>
  </si>
  <si>
    <t>http://detailskip.taobao.com/json/show_buyer_list.htm?step=false&amp;bid_page=1&amp;page_size=15&amp;item_type=b&amp;ends=1422525232000&amp;starts=1421920432000&amp;item_id=36968469826&amp;user_tag=1642496&amp;old_quantity=9898&amp;zhichong=true&amp;sold_total_num=16&amp;seller_num_id=504882367&amp;dk=0&amp;title=%D7%CF%CA%ED%D6%A5%CA%BF%C4%EA%B8%E2+%D0%C2%C6%B7%BA%AB%B9%FA%C4%EA%B8%E2+%C4%CC%C0%D2%C4%EA%B8%E2+%B6%B9%C0%CC%BB%F0%B9%F8%B0%FC%D0%C4%C4%EA%B8%E2250g%B7%D6%D7%B0&amp;sbn=a954238170566ffe9f8acd59f9545ce9&amp;isTKA=false&amp;msc=1</t>
  </si>
  <si>
    <t>http://detailskip.taobao.com/json/show_buyer_list.htm?step=false&amp;bid_page=1&amp;page_size=15&amp;item_type=b&amp;ends=1422525769000&amp;starts=1421920969000&amp;item_id=42594947686&amp;user_tag=337186816&amp;old_quantity=999&amp;zhichong=true&amp;sold_total_num=16&amp;seller_num_id=545714730&amp;dk=0&amp;title=%BA%D3%C4%CF%CC%D8%B2%FA+%D0%C5%D1%F4%B4%AB%CD%B3%C3%C0%CA%B3%D0%A1%B3%D4+%B9%E2%C9%BD%CF%E3%C5%B4%C3%D7%F4%D9%F4%CE+%C5%A9%BC%D2%B4%BF%CA%D6%B9%A4%D6%C6%D7%F7&amp;sbn=2c586e8f1a5cca86f2e1d31e2592b089&amp;isTKA=false&amp;msc=1</t>
  </si>
  <si>
    <t>http://detailskip.taobao.com/json/show_buyer_list.htm?step=false&amp;bid_page=1&amp;page_size=15&amp;item_type=b&amp;ends=1422526152000&amp;starts=1421921352000&amp;item_id=43186837253&amp;user_tag=337383424&amp;old_quantity=100&amp;zhichong=true&amp;sold_total_num=16&amp;seller_num_id=1674963914&amp;dk=0&amp;title=%C6%D5%D4%B2%CA%B3%C6%B7+%D5%FD%D7%DA%CB%AE%C4%A5%C4%EA%B8%E2+%C2%E9%BD%AB%C4%EA%B8%E2%C6%AC400g+%D5%E6%BF%D5%B0%FC%D7%B0+%B3%B4%C4%EA%B8%E2+%B7%C7%BC%B4%CA%B3&amp;sbn=32e76ac6ea7a1e04426289fa508ea44f&amp;isTKA=false&amp;msc=1</t>
  </si>
  <si>
    <t>http://detailskip.taobao.com/json/show_buyer_list.htm?step=false&amp;bid_page=1&amp;page_size=15&amp;item_type=b&amp;ends=1422526501000&amp;starts=1421921701000&amp;item_id=43033126342&amp;user_tag=1642512&amp;old_quantity=99998696&amp;zhichong=true&amp;sold_total_num=16&amp;seller_num_id=12818153&amp;dk=0&amp;title=%B8%D7%D1%BC%B9%B7%B4%FA%B9%BA+%CB%AE%C4%A5%B7%AC%CA%ED%C4%EA%B8%E2+%CE%DE%CC%ED%BC%D3%BD%A1%BF%B5%B4%D6%C1%B8%D0%C2%CF%CA%D5%FD%C6%B7+%CC%D8%BC%DB&amp;sbn=1edd0a0da32cfff4921a2397635a69a8&amp;isTKA=false&amp;msc=1</t>
  </si>
  <si>
    <t>http://detailskip.taobao.com/json/show_buyer_list.htm?step=false&amp;bid_page=1&amp;page_size=15&amp;item_type=b&amp;ends=1422526725000&amp;starts=1421921925000&amp;item_id=41864826770&amp;user_tag=337383424&amp;old_quantity=798&amp;zhichong=true&amp;sold_total_num=16&amp;seller_num_id=1921740687&amp;dk=0&amp;title=10%B4%FC%B0%FC%D3%CA+%BA%AB%B9%FA%BD%F8%BF%DA%C4%EA%B8%E2%BB%A8%C9%FA%D0%CE%D7%B4%D0%A1%BA%F9%C2%AB%C4%EA%B8%E2+%BA%FB%B5%FB%BD%E1%BF%C9%B0%AE%B3%B4%C4%EA%B8%E2500g&amp;sbn=ee221dfd2bb8e409a089d956bfd24848&amp;isTKA=false&amp;msc=2</t>
  </si>
  <si>
    <t>http://detailskip.taobao.com/json/show_buyer_list.htm?step=false&amp;bid_page=1&amp;page_size=15&amp;item_type=b&amp;ends=1422527855000&amp;starts=1421923055000&amp;item_id=42601461947&amp;user_tag=470888448&amp;old_quantity=331&amp;zhichong=true&amp;sold_total_num=16&amp;seller_num_id=266331535&amp;dk=0&amp;title=%CA%D9%C4%FE%C5%A9%BC%D2+%B4%BF%CC%EC%C8%BB%CE%DE%CE%DB%C8%BE+%D3%C5%D6%CA%C5%B4%C3%D7%D6%C6%D7%F7+%C3%F1%BC%E4%D0%C2%CF%CA%C2%F8%CD%B7+10%B8%F6%D5%E6%BF%D5%B0%FC%D7%B0&amp;sbn=f270dcc710b2f52cc15ee1312abc7444&amp;isTKA=false&amp;msc=1</t>
  </si>
  <si>
    <t>http://detailskip.taobao.com/json/show_buyer_list.htm?step=false&amp;bid_page=1&amp;page_size=15&amp;item_type=b&amp;ends=1422528962000&amp;starts=1421924162000&amp;item_id=43065181359&amp;user_tag=269750274&amp;old_quantity=300&amp;zhichong=true&amp;sold_total_num=16&amp;seller_num_id=249990315&amp;dk=0&amp;title=%B6%AD%B0%A2%D2%CC%D5%E6%BF%D5%D1%BC%BD%C5+%D5%FD%D6%D0%B9%E3%CE%F7%C1%F8%D6%DD%B7%E7%CE%B6%D0%A1%B3%D4+%CC%D8%B2%FA%D4%AD%CE%B6%D1%BC%BD%C5&amp;sbn=c841c867cd978380f0b0b2a0c495164f&amp;isTKA=false&amp;msc=1</t>
  </si>
  <si>
    <t>http://detailskip.taobao.com/json/show_buyer_list.htm?step=false&amp;bid_page=1&amp;page_size=15&amp;item_type=b&amp;ends=1422530681000&amp;starts=1421925881000&amp;item_id=13527245466&amp;user_tag=269832192&amp;old_quantity=98473&amp;zhichong=true&amp;sold_total_num=16&amp;seller_num_id=764210535&amp;dk=0&amp;title=%CB%EC%B2%FD%BB%C6%C3%D7%B9%FB+%C4%EA%B8%E2+%D5%FD%D7%DA%BB%D2%D6%AD%BD%F0%D6%F1%D2%B6%B4%E5%D6%BE%D4%B4%BB%C6%C3%D7%BC%40%B4%AB%CD%B3%CC%D8%B2%FA+%CE%DE%CC%ED%BC%D3&amp;sbn=25d0a2dfe23bb44cb18aaa5aae5ecd6c&amp;isTKA=false&amp;msc=1</t>
  </si>
  <si>
    <t>http://detailskip.taobao.com/json/show_buyer_list.htm?step=false&amp;bid_page=1&amp;page_size=15&amp;item_type=b&amp;ends=1422530700000&amp;starts=1421925900000&amp;item_id=37777761120&amp;user_tag=68751362&amp;old_quantity=10000&amp;zhichong=true&amp;sold_total_num=16&amp;seller_num_id=83660063&amp;dk=0&amp;title=%D0%C2%C6%B7%C4%FE%B2%A8%CC%D8%B2%FA%D5%FD%D7%DA%CF%BA%C0%AF%CB%AE%C4%A5%CA%D6%B9%A4%CC%C7%C4%EA%B8%E2%BB%F0%B9%F8%C4%EA%B8%E2%CC%F5%C5%FA%B7%A2%D5%E6%BF%D5%B0%FC%D7%B0%B0%FC%D3%CA&amp;sbn=632d68df69ec5a831cca1d248db2e50e&amp;isTKA=false&amp;msc=1</t>
  </si>
  <si>
    <t>http://detailskip.taobao.com/json/show_buyer_list.htm?step=false&amp;bid_page=1&amp;page_size=15&amp;item_type=b&amp;ends=1422531304000&amp;starts=1421926504000&amp;item_id=41623464384&amp;user_tag=336596992&amp;old_quantity=475&amp;zhichong=true&amp;sold_total_num=16&amp;seller_num_id=290427410&amp;dk=0&amp;title=%D5%FD%D7%DA%BA%AB%CA%BD%BA%AB%B9%FA%B3%B4%C4%EA%B8%E2%CC%F5%B4%F2%B8%E2%CC%F5%B5%F7%CE%B6%C1%CF+%C0%B1%CE%B61kg+%BA%AB%CA%BD%B2%CD%B9%DD%B7%B9%B5%EA%B1%D8%B1%B8%C6%B7&amp;sbn=bb07886f38650e5d5ec01fef5e20c9da&amp;isTKA=false&amp;msc=1</t>
  </si>
  <si>
    <t>http://detailskip.taobao.com/json/show_buyer_list.htm?step=false&amp;bid_page=1&amp;page_size=15&amp;item_type=b&amp;ends=1422532500000&amp;starts=1421927700000&amp;item_id=37777713489&amp;user_tag=68751362&amp;old_quantity=1000&amp;zhichong=true&amp;sold_total_num=16&amp;seller_num_id=83660063&amp;dk=0&amp;title=%C4%FE%B2%A8%CC%D8%B2%FA%D5%FD%D7%DA%CF%BA%C0%AF%D7%CF%CA%ED%CB%AE%C4%A5%C4%EA%B8%E2%CC%F5%C5%FA%B7%A2%CA%D6%B9%A4%D6%C6%D7%F7%CA%A4%B4%C8%B3%C7%D3%E1%BC%D2%D5%E6%BF%D5%B0%FC%D7%B0&amp;sbn=a417a441d5ac65b71356027096b2da33&amp;isTKA=false&amp;msc=1</t>
  </si>
  <si>
    <t>http://detailskip.taobao.com/json/show_buyer_list.htm?step=false&amp;bid_page=1&amp;page_size=15&amp;item_type=b&amp;ends=1422532655000&amp;starts=1421927855000&amp;item_id=27575192892&amp;user_tag=337186832&amp;old_quantity=18888&amp;zhichong=true&amp;sold_total_num=16&amp;seller_num_id=75451666&amp;dk=0&amp;title=%C8%D5%B1%BE%BD%F8%BF%DA+%C9%D5%BF%BE%C4%EA%B8%E2+%B8%A3%A4%D5%A4%AF%EF%9E+%BB%A8%B8%A3%C4%EA%B8%E2+%C8%D5%B1%BE%C4%EA%B8%E2+%C4%EA%B8%E2+400g&amp;sbn=fafee08e8cb4a1286c7952b90e1ce124&amp;isTKA=false&amp;msc=1</t>
  </si>
  <si>
    <t>http://detailskip.taobao.com/json/show_buyer_list.htm?step=false&amp;bid_page=1&amp;page_size=15&amp;item_type=b&amp;ends=1422532800000&amp;starts=1421928000000&amp;item_id=41766248376&amp;user_tag=337383424&amp;old_quantity=700&amp;zhichong=true&amp;sold_total_num=16&amp;seller_num_id=1883170819&amp;dk=0&amp;title=%C5%A9%BC%D2%CA%D6%B9%A4%C4%EA%B8%E2%CC%F5%C9%E0%BC%E2%C9%CF%B5%C4%CB%AE%C4%A5%DF%AE%D1%F4%B0%D7%C4%EA%B8%E2%BD%AD%CE%F7%B3%B4%C4%EA%B8%E2%C6%AC2000%BF%CB%B0%FC%D3%CA&amp;sbn=23f71f03d55ad172a9d5e53286498550&amp;isTKA=false&amp;msc=1</t>
  </si>
  <si>
    <t>http://detailskip.taobao.com/json/show_buyer_list.htm?step=false&amp;bid_page=1&amp;page_size=15&amp;item_type=b&amp;ends=1422533303000&amp;starts=1421928503000&amp;item_id=41819377563&amp;user_tag=270274560&amp;old_quantity=500&amp;zhichong=true&amp;sold_total_num=16&amp;seller_num_id=711019521&amp;dk=0&amp;title=%A1%BE%B0%A2%C1%D6%C5%A9%BB%F5%B5%EA%A1%BF%CC%A8%D6%DD%CC%D8%B2%FA%CA%D6%CB%BA%C4%EA%B8%E2250%BF%CB%BA%AB%B9%FA%C4%EA%B8%E2%CC%F5%BF%C9%D3%C3%C9%D5%BF%BE%BB%F0%B9%F8&amp;sbn=cb5416d10a7e54d937b9656c7ceb8588&amp;isTKA=false&amp;msc=1</t>
  </si>
  <si>
    <t>http://detailskip.taobao.com/json/show_buyer_list.htm?step=false&amp;bid_page=1&amp;page_size=15&amp;item_type=b&amp;ends=1422533370000&amp;starts=1421928570000&amp;item_id=43354694089&amp;user_tag=270274560&amp;old_quantity=200&amp;zhichong=true&amp;sold_total_num=16&amp;seller_num_id=1703485881&amp;dk=0&amp;title=%D5%BF%BD%AD%B0%B2%C6%CC%CC%D8%B2%FA%BB%AA%C7%BF%C4%EA%B8%E2%CB%AE%C4%A5%C5%B4%C3%D7%B4%AB%CD%B3%C4%EA%B8%E2%B9%E3%B6%AB%C4%EA%B8%E2%C1%AE%BD%AD%C4%EA%B8%E22kg%B0%FC%D3%CA&amp;sbn=09a2676e1bf8d6542ca5d276439334bd&amp;isTKA=false&amp;msc=1</t>
  </si>
  <si>
    <t>http://detailskip.taobao.com/json/show_buyer_list.htm?step=false&amp;bid_page=1&amp;page_size=15&amp;item_type=b&amp;ends=1422533605000&amp;starts=1421928805000&amp;item_id=40488614562&amp;user_tag=274468864&amp;old_quantity=2500&amp;zhichong=true&amp;sold_total_num=16&amp;seller_num_id=1675820717&amp;dk=0&amp;title=%BA%AB%B9%FA%BD%F8%BF%DA%CA%B3%C6%B7+%C3%FB%BC%D2%C4%EA%B8%E2%CC%F5500g++%D6%F3%2F%B3%B4%2F%BB%F0%B9%F8%B1%D8%B1%B8+%BA%AB%B9%FA%CC%D8%C9%AB%B7%E7%CE%B6%CA%B3%C6%B7&amp;sbn=e660b491e3d5cefce0e8ef99c25b76bd&amp;isTKA=false&amp;msc=1</t>
  </si>
  <si>
    <t>http://detailskip.taobao.com/json/show_buyer_list.htm?step=false&amp;bid_page=1&amp;page_size=15&amp;item_type=b&amp;ends=1422533946000&amp;starts=1421929146000&amp;item_id=41762570991&amp;user_tag=269750272&amp;old_quantity=27&amp;zhichong=true&amp;sold_total_num=16&amp;seller_num_id=524708070&amp;dk=0&amp;title=%BA%FE%B1%B1%B4%BF%C5%B4%C3%D7%CA%D6%B9%A4%B6%F7%CA%A9%C0%FB%B4%A8%F4%D9%F4%CE%CD%C1%BC%D2%CC%D8%B2%FA%CE%DE%CC%C7%C4%EA%B8%E2%C5%B4%C3%D7%F4%D9%F4%CE%D4%BC+%C5%B4%F4%D9%F4%CE&amp;sbn=b02b7fae1b34d00ff99b93a13563e17b&amp;isTKA=false&amp;msc=1</t>
  </si>
  <si>
    <t>http://detailskip.taobao.com/json/show_buyer_list.htm?step=false&amp;bid_page=1&amp;page_size=15&amp;item_type=b&amp;ends=1422534000000&amp;starts=1421929200000&amp;item_id=42578947574&amp;user_tag=270274560&amp;old_quantity=19998&amp;zhichong=true&amp;sold_total_num=16&amp;seller_num_id=367544913&amp;dk=0&amp;title=%BB%C6%D4%F2%BA%CD%B0%D7%CC%C7%C4%EA%B8%E2+%C3%F6%C4%CF%B4%AB%CD%B3%C4%EA%B8%E2%C6%AC+%CA%D6%B9%A4%C5%B4%C3%D7%B8%E2%B5%E3+%B8%A3%BD%A8%CF%C3%C3%C5%CC%D8%B2%FA+%C4%EA%BB%F5&amp;sbn=85ae8c1dd738c2eb957c4e8858eaa476&amp;isTKA=false&amp;msc=1</t>
  </si>
  <si>
    <t>http://detailskip.taobao.com/json/show_buyer_list.htm?step=false&amp;bid_page=1&amp;page_size=15&amp;item_type=b&amp;ends=1422535164000&amp;starts=1421930364000&amp;item_id=43540224669&amp;user_tag=337448960&amp;old_quantity=999&amp;zhichong=true&amp;sold_total_num=16&amp;seller_num_id=2024960422&amp;dk=0&amp;title=%C4%CF%BE%A9%CC%D8%B2%FA%B8%E2%B5%E3%D0%A1%CB%D5%D6%DD%B9%F0%BB%A8%CC%C7%C4%EA%B8%E2%CA%AE%BA%D0%B0%FC%D3%CA&amp;sbn=698f01c2027755e63ae83502a697542f&amp;isTKA=false&amp;msc=1</t>
  </si>
  <si>
    <t>http://detailskip.taobao.com/json/show_buyer_list.htm?step=false&amp;bid_page=1&amp;page_size=15&amp;item_type=b&amp;ends=1422535204000&amp;starts=1421930404000&amp;item_id=19105165315&amp;user_tag=336662528&amp;old_quantity=31922&amp;zhichong=true&amp;sold_total_num=16&amp;seller_num_id=62479641&amp;dk=0&amp;title=%C4%FE%B2%A8%CC%D8%B2%FA%B4%C8%B3%C7%C4%EA%B8%E2%CC%F5+%BB%F0%B9%F8%C4%EA%B8%E2%C7%D0%CC%F5%C4%EA%B8%E2++%BA%AB%B9%FA%C0%B1%B3%B4%C4%EA%B8%E2%D7%A8%D3%C3350g&amp;sbn=4db473907eeb057d39941ce79c45f5ab&amp;isTKA=false&amp;msc=1</t>
  </si>
  <si>
    <t>http://detailskip.taobao.com/json/show_buyer_list.htm?step=false&amp;bid_page=1&amp;page_size=15&amp;item_type=b&amp;ends=1422535390000&amp;starts=1421930590000&amp;item_id=38664677616&amp;user_tag=337383424&amp;old_quantity=9996&amp;zhichong=true&amp;sold_total_num=16&amp;seller_num_id=1113902107&amp;dk=0&amp;title=%C4%EA%B8%E2%CC%F5+%B0%FC%D7%B0+%B4%F3%CD%AC%BD%AD%C6%B7%C5%C6%BA%AB%B9%FA%B7%E7%CE%B6%B3%B4%C4%EA%B8%E2+%C4%EA%B8%E2%2B%C0%B1%BD%B44%D4%AA%B4%F2%D5%DB%B4%D9%CF%FA&amp;sbn=1b062e35eb3b827e274e1dd4f2d0a6f7&amp;isTKA=false&amp;msc=1</t>
  </si>
  <si>
    <t>http://detailskip.taobao.com/json/show_buyer_list.htm?step=false&amp;bid_page=1&amp;page_size=15&amp;item_type=b&amp;ends=1422535395000&amp;starts=1421930595000&amp;item_id=43084312050&amp;user_tag=438112256&amp;old_quantity=9880&amp;zhichong=true&amp;sold_total_num=16&amp;seller_num_id=1768251417&amp;dk=0&amp;title=%C4%FE%B2%A8%D6%D0%BB%AA%C4%EA%B8%E2%CC%F5+%BA%AB%B9%FA%C4%EA%B8%E2%B5%C4%C2%E8%C2%E8%2F2%BD%EF%B0%FC%D3%CA+%B0%D7%C4%EA%B8%E2500g&amp;sbn=4824f1c3ec32dce4ae9a65d077093401&amp;isTKA=false&amp;msc=1</t>
  </si>
  <si>
    <t>http://detailskip.taobao.com/json/show_buyer_list.htm?step=false&amp;bid_page=1&amp;page_size=15&amp;item_type=b&amp;ends=1422535697000&amp;starts=1421930897000&amp;item_id=41494113979&amp;user_tag=270274560&amp;old_quantity=88888&amp;zhichong=true&amp;sold_total_num=16&amp;seller_num_id=650246910&amp;dk=0&amp;title=%BA%AB%B9%FA%BD%F8%BF%DA+%BE%C5%C8%D5%C5%C6%CA%BC%D7%E6%B3%B4%C4%EA%B8%E2%CC%F5+%C0%B1%CE%B6%B4%F2%B8%E2%CC%F5+%CC%F0%C0%B1%CB%D6%B4%E0110g&amp;sbn=c5ec467592a0604d7c0817306021aac8&amp;isTKA=false&amp;msc=1</t>
  </si>
  <si>
    <t>http://detailskip.taobao.com/json/show_buyer_list.htm?step=false&amp;bid_page=1&amp;page_size=15&amp;item_type=b&amp;ends=1422535833000&amp;starts=1421931033000&amp;item_id=43540288388&amp;user_tag=269750272&amp;old_quantity=9999&amp;zhichong=true&amp;sold_total_num=16&amp;seller_num_id=438895850&amp;dk=0&amp;title=%C4%FE%B2%A8%D3%E0%D2%A6%CC%D8%B2%FA+%B9%C5%D6%B7%C5%C6%CA%D6%B9%A4%C5%B4%C3%D7%C4%EA%B8%E2%BF%E9+%B0%D7%F4%D9%F4%CE+%D0%C2%CF%CA%C0%F1%BA%D0%D7%B0480g*6&amp;sbn=3643a6409aa10b0eac247dfa315ddccd&amp;isTKA=false&amp;msc=1</t>
  </si>
  <si>
    <t>http://detailskip.taobao.com/json/show_buyer_list.htm?step=false&amp;bid_page=1&amp;page_size=15&amp;item_type=b&amp;ends=1422536332000&amp;starts=1421931532000&amp;item_id=43490342185&amp;user_tag=270012416&amp;old_quantity=10000&amp;zhichong=true&amp;sold_total_num=16&amp;seller_num_id=534640468&amp;dk=0&amp;title=%B2%FD%CA%A2%C4%EA%B8%E2+%BB%C6%BD%F0%C4%EA%B8%E2+%D5%E6%BF%D5%B0%FC%D7%B0+%B2%D4%C4%CF%C2%ED%D5%BE%CC%D8%B2%FA&amp;sbn=1ecc21b829f4303ed9ef335a09ca4475&amp;isTKA=false&amp;msc=1</t>
  </si>
  <si>
    <t>http://detailskip.taobao.com/json/show_buyer_list.htm?step=false&amp;bid_page=1&amp;page_size=15&amp;item_type=b&amp;ends=1422536918000&amp;starts=1421932118000&amp;item_id=35076045493&amp;user_tag=270274560&amp;old_quantity=972&amp;zhichong=true&amp;sold_total_num=16&amp;seller_num_id=1788928370&amp;dk=0&amp;title=%F7%CF%CD%C1%D5%E3%BD%AD%C1%D9%BA%A3%CC%D8%B2%FA+%CB%AE%C4%A5%C4%EA%B8%E2+%B4%AB%CD%B3%CA%D6%B9%A4%D6%C6%D7%F7%B4%BF%BE%AC%C3%D7%C4%EA%B8%E2&amp;sbn=075ffebbaa5462d0b4a2205028afebd5&amp;isTKA=false&amp;msc=1</t>
  </si>
  <si>
    <t>http://detailskip.taobao.com/json/show_buyer_list.htm?step=false&amp;bid_page=1&amp;page_size=15&amp;item_type=b&amp;ends=1422537583000&amp;starts=1421932783000&amp;item_id=38388538031&amp;user_tag=270077952&amp;old_quantity=5000&amp;zhichong=true&amp;sold_total_num=16&amp;seller_num_id=95921852&amp;dk=0&amp;title=%BA%AB%B9%FA%D3%E3%B1%FD%2F%B3%B4%C4%EA%B8%E2%CC%F5%2F%BB%F0%B9%F8++10%B8%F6%C6%F0%B0%FC%D3%CA&amp;sbn=33fc366ff74e2f6378f2af7a4e072b17&amp;isTKA=false&amp;msc=1</t>
  </si>
  <si>
    <t>http://detailskip.taobao.com/json/show_buyer_list.htm?step=false&amp;bid_page=1&amp;page_size=15&amp;item_type=b&amp;ends=1422537587000&amp;starts=1421932787000&amp;item_id=42209581133&amp;user_tag=336596992&amp;old_quantity=1000&amp;zhichong=true&amp;sold_total_num=16&amp;seller_num_id=429443829&amp;dk=0&amp;title=%DB%B6%D1%F4%BA%FE%F4%D9%F4%CE%C4%EA%B8%E2%C4%EA%B7%DB%B8%E2%D1%F3%F4%CE%BC%EE%CB%AE%F4%CE%C3%D7%F4%CE%CB%AE%C4%A5%C4%EA%B8%E25%BD%EF%B0%FC%D3%CA&amp;sbn=e8ae8c86d9e0fec6e409adcca9b6606a&amp;isTKA=false&amp;msc=1</t>
  </si>
  <si>
    <t>http://detailskip.taobao.com/json/show_buyer_list.htm?step=false&amp;bid_page=1&amp;page_size=15&amp;item_type=b&amp;ends=1422537600000&amp;starts=1421932800000&amp;item_id=16525084812&amp;user_tag=471404544&amp;old_quantity=719&amp;zhichong=true&amp;sold_total_num=16&amp;seller_num_id=377446085&amp;dk=0&amp;title=%D4%C6%C4%CF%C3%C9%D7%D4%CC%D8%B2%FA+%BA%EC%CC%C7%C4%EA%B8%E2+%D0%A1%B3%D4%CF%E3%C3%D7%B6%FC%BF%E91000%BF%CB+%C3%C9%D7%D4%C4%EA%B8%E2+%CB%CD%C0%F1%BC%D1%C6%B7&amp;sbn=97982066634e264f1fe5338e81dc7f2b&amp;isTKA=false&amp;msc=1</t>
  </si>
  <si>
    <t>http://detailskip.taobao.com/json/show_buyer_list.htm?step=false&amp;bid_page=1&amp;page_size=15&amp;item_type=b&amp;ends=1422537649000&amp;starts=1421932849000&amp;item_id=40131519820&amp;user_tag=270012416&amp;old_quantity=86&amp;zhichong=true&amp;sold_total_num=16&amp;seller_num_id=192250976&amp;dk=0&amp;title=%B6%AB%B1%B1%CC%D8%B2%FA%C5%A9%BC%D2%D5%B3%B6%B9%B0%FC++%D5%B3%BA%C4%D7%D3%CF%D6%D7%F6%CB%D5%BA%C4%D7%D3%D5%E6%BF%D5+3%BD%EF%B0%FC%D3%CA&amp;sbn=8ea5d8b8b2052d8fa710fc55be879dc8&amp;isTKA=false&amp;msc=1</t>
  </si>
  <si>
    <t>http://detailskip.taobao.com/json/show_buyer_list.htm?step=false&amp;bid_page=1&amp;page_size=15&amp;item_type=b&amp;ends=1422537721000&amp;starts=1421932921000&amp;item_id=43067844284&amp;user_tag=438128640&amp;old_quantity=930&amp;zhichong=true&amp;sold_total_num=16&amp;seller_num_id=1738206993&amp;dk=0&amp;title=%C4%FE%B2%A8%B4%C8%B3%C7%CC%D8%B2%FA%2F%D6%D0%B9%FA%C4%EA%B8%E2%CC%F5%2F%BA%AB%B9%FA%C4%EA%B8%E2%B5%C4%C2%E8%C2%E8%2F2%BD%EF%B0%FC%D3%CA+%B0%D7%C4%EA%B8%E2500g&amp;sbn=87581137e05629885ec4ce5d0f556fa3&amp;isTKA=false&amp;msc=1</t>
  </si>
  <si>
    <t>http://detailskip.taobao.com/json/show_buyer_list.htm?step=false&amp;bid_page=1&amp;page_size=15&amp;item_type=b&amp;ends=1422537721000&amp;starts=1421932921000&amp;item_id=43097416743&amp;user_tag=269750272&amp;old_quantity=66649&amp;zhichong=true&amp;sold_total_num=16&amp;seller_num_id=663239407&amp;dk=0&amp;title=%D5%E3%BD%AD%CC%A8%D6%DD%C4%FE%B2%A8%E1%D3%D6%DD%C4%EA%B8%E2%BB%F0%B9%F8%C4%EA%B8%E2%C4%A5%F4%D9%CB%AE%C4%A5%B4%BF%CA%D6%B9%A4%C5%B4%C3%D7%CD%ED%B5%BE%C3%D7%B0%D7%C4%EA%B8%E2&amp;sbn=1aac0a163028387dc4003103dd73d786&amp;isTKA=false&amp;msc=1</t>
  </si>
  <si>
    <t>http://detailskip.taobao.com/json/show_buyer_list.htm?step=false&amp;bid_page=1&amp;page_size=15&amp;item_type=b&amp;ends=1422538715000&amp;starts=1421933915000&amp;item_id=38672978798&amp;user_tag=270340096&amp;old_quantity=5000&amp;zhichong=true&amp;sold_total_num=16&amp;seller_num_id=1786433466&amp;dk=0&amp;title=%C4%EA%B8%E2+%D4%C6%C4%CF%C3%C9%D7%D4%C4%EA%B8%E2%B3%A7+%B1%A3%CF%CA%B6%FC%BF%E9+%CF%E3%C3%D7%F4%CE%F4%CE+%B4%BF%CC%EC%C8%BB%B4%F3%C3%D7+3%B8%F6%B6%E0%CA%A1%B0%FC%D3%CA&amp;sbn=5739d3f4a0e9a36bdd5d84b97c9053e1&amp;isTKA=false&amp;msc=1</t>
  </si>
  <si>
    <t>http://detailskip.taobao.com/json/show_buyer_list.htm?step=false&amp;bid_page=1&amp;page_size=15&amp;item_type=b&amp;ends=1422538967000&amp;starts=1421934167000&amp;item_id=41426696567&amp;user_tag=270274560&amp;old_quantity=100&amp;zhichong=true&amp;sold_total_num=16&amp;seller_num_id=1669327740&amp;dk=0&amp;title=%B8%A3%BD%A8+%CB%C9%CF%AA%CC%D8%B2%FA+%B4%AB%CD%B3%B8%E2%B5%E3+%C1%F9%B6%D5%BB%C6%BC%40+%C2%CC%CC%D8%C3%D7%B9%FB+500g&amp;sbn=996d68fa04e401bf71d35b9af23f3a63&amp;isTKA=false&amp;msc=1</t>
  </si>
  <si>
    <t>http://detailskip.taobao.com/json/show_buyer_list.htm?step=false&amp;bid_page=1&amp;page_size=15&amp;item_type=b&amp;ends=1422540304000&amp;starts=1421935504000&amp;item_id=36201875690&amp;user_tag=337121280&amp;old_quantity=96&amp;zhichong=true&amp;sold_total_num=16&amp;seller_num_id=351061305&amp;dk=0&amp;title=%B9%F3%D6%DD%CC%D8%B2%FA%C7%E5%D5%F2%C1%F5%D2%CC%C2%E8%BE%AC%C3%D7%B6%FC%BF%E9%F4%CE+%B6%FE%BF%E9%F4%CE+%C4%EA%B8%E2400%BF%CB&amp;sbn=26a55d76fd43f03e6c2689e2ee6f7d36&amp;isTKA=false&amp;msc=1</t>
  </si>
  <si>
    <t>http://detailskip.taobao.com/json/show_buyer_list.htm?step=false&amp;bid_page=1&amp;page_size=15&amp;item_type=b&amp;ends=1422540379000&amp;starts=1421935579000&amp;item_id=42472982925&amp;user_tag=270274560&amp;old_quantity=75&amp;zhichong=true&amp;sold_total_num=16&amp;seller_num_id=2004006859&amp;dk=0&amp;title=3%BD%EF%B0%FC%D3%CA+%B6%AB%B1%B1%BB%C6%C3%D7%C4%EA%B8%E2+%B4%F3%BB%C6%C3%D7%C3%E6%C7%D0%B8%E2+%D5%B3%B8%E2+%B4%AB%CD%B3%B9%A4%D2%D5%D6%C6%D7%F7+500%BF%CB&amp;sbn=14fa7958a37ecafc48aa48f5db2834f0&amp;isTKA=false&amp;msc=1</t>
  </si>
  <si>
    <t>http://detailskip.taobao.com/json/show_buyer_list.htm?step=false&amp;bid_page=1&amp;page_size=15&amp;item_type=b&amp;ends=1422540411000&amp;starts=1421935611000&amp;item_id=13165554781&amp;user_tag=269815824&amp;old_quantity=932&amp;zhichong=true&amp;sold_total_num=16&amp;seller_num_id=60864211&amp;dk=0&amp;title=2014%D0%C2%C5%B4%C3%D7%D5%E3%BD%AD+%CC%A8%D6%DD%CC%D8%B2%FA+%D5%FD%D7%DA%CA%D6%B9%A4%C5%B4%C3%D7%C2%E9%F4%D9%C2%E9%CA%ED%C5%A9%BC%D2%C4%EA%B8%E2%C5%B4%F4%D9%C7%D0%B8%E2&amp;sbn=73b5402a3757398c72735f081f83d5a3&amp;isTKA=false&amp;msc=1</t>
  </si>
  <si>
    <t>http://detailskip.taobao.com/json/show_buyer_list.htm?step=false&amp;bid_page=1&amp;page_size=15&amp;item_type=b&amp;ends=1422540943000&amp;starts=1421936143000&amp;item_id=42373252359&amp;user_tag=337383424&amp;old_quantity=8881&amp;zhichong=true&amp;sold_total_num=16&amp;seller_num_id=1028887264&amp;dk=0&amp;title=%BD%AD%CE%F7%CF%C9%C5%AE%BA%FE%CC%D8%B2%FA%CA%D6%B9%A4%C4%EA%B8%E2+%B4%BF%CC%EC%C8%BB%D6%C6%D7%F7%CF%E7%B4%E5%CE%B6%C4%EA%B8%E2+%C9%A2%D7%B0%B0%D7%C4%EA%B8%E2%CC%F5&amp;sbn=d1e887e8f2055c044d3dc2a0c2d81f02&amp;isTKA=false&amp;msc=1</t>
  </si>
  <si>
    <t>http://detailskip.taobao.com/json/show_buyer_list.htm?step=false&amp;bid_page=1&amp;page_size=15&amp;item_type=b&amp;ends=1422541380000&amp;starts=1421936580000&amp;item_id=43137215952&amp;user_tag=270274560&amp;old_quantity=3807&amp;zhichong=true&amp;sold_total_num=16&amp;seller_num_id=708226496&amp;dk=0&amp;title=%B0%B2%BB%D5%BB%F4%C9%BD%CC%D8%B2%FA+%B4%BF%CA%D6%B9%A4%C4%EA%B8%E2++%C5%B4%C3%D7%C4%EA%B8%E2+%C9%A2%D7%B0%C4%EA%B8%E2+%C3%BF%B8%F6%B0%FC%D7%B04%B7%DD&amp;sbn=fa27cfea934bb532b432e8a950617773&amp;isTKA=false&amp;msc=1</t>
  </si>
  <si>
    <t>http://detailskip.taobao.com/json/show_buyer_list.htm?step=false&amp;bid_page=1&amp;page_size=15&amp;item_type=b&amp;ends=1422542535000&amp;starts=1421937735000&amp;item_id=43289728990&amp;user_tag=337137666&amp;old_quantity=442&amp;zhichong=true&amp;sold_total_num=16&amp;seller_num_id=46899973&amp;dk=0&amp;title=%B6%AB%B1%B1%D5%B3%B6%B9%B0%FC+%B6%AB%B1%B1%B8%E2%B5%E3+%B4%F3%BB%C6%C3%D7%D5%B3%B6%B9%B0%FC+%B4%BF%CA%D6%B9%A4+%BB%C6%C3%D7%C3%E6%B6%B9%B0%FC+%B6%AB%B1%B1%B6%B9%B0%FC&amp;sbn=65d30d38b32964999fb7bb7f1626bca1&amp;isTKA=false&amp;msc=2</t>
  </si>
  <si>
    <t>http://detailskip.taobao.com/json/show_buyer_list.htm?step=false&amp;bid_page=1&amp;page_size=15&amp;item_type=b&amp;ends=1422543258000&amp;starts=1421938458000&amp;item_id=36364471510&amp;user_tag=269815808&amp;old_quantity=1660&amp;zhichong=true&amp;sold_total_num=16&amp;seller_num_id=739378620&amp;dk=0&amp;title=%D0%C2%C6%B7%B8%D3%CF%D8%CC%EF%B4%E5%C9%DC%C0%A4%D4%E7%B2%CD%BB%C6%D4%AA%C3%D7%B9%FB252g%B8%D3%C4%CF%B4%AB%CD%B3%CC%D8%B2%FA%C4%EA%B8%E2%C8%AB%CD%F8%D7%EE%CA%B5%BB%DD&amp;sbn=5d975c1326956e4342ec1820ff56d349&amp;isTKA=false&amp;msc=1</t>
  </si>
  <si>
    <t>http://detailskip.taobao.com/json/show_buyer_list.htm?step=false&amp;bid_page=1&amp;page_size=15&amp;item_type=b&amp;ends=1422544887000&amp;starts=1421940087000&amp;item_id=43157770830&amp;user_tag=475295744&amp;old_quantity=96488&amp;zhichong=true&amp;sold_total_num=16&amp;seller_num_id=571902183&amp;dk=0&amp;title=%CC%C6%C8%CB%BB%F9+%D3%D0%D0%C4%C4%EA%B8%E2+%D6%A5%CA%BF%D7%CF%CA%ED%CE%B61000g%D4%AD%CE%B6%D6%A5%CA%BF%D7%CF%CA%ED%CE%B6%BA%AB%B9%FA%B7%E7%CE%B6%C4%EA%B8%E2&amp;sbn=4b05b2f18ebce168d23fef9f920e2a6a&amp;isTKA=false&amp;msc=1</t>
  </si>
  <si>
    <t>http://detailskip.taobao.com/json/show_buyer_list.htm?step=false&amp;bid_page=1&amp;page_size=15&amp;item_type=b&amp;ends=1422545012000&amp;starts=1421940212000&amp;item_id=43191401218&amp;user_tag=475295744&amp;old_quantity=96488&amp;zhichong=true&amp;sold_total_num=16&amp;seller_num_id=571902183&amp;dk=0&amp;title=%CC%C6%C8%CB%BB%F9++%D3%D0%D0%C4%C4%EA%B8%E2+%D6%A5%CA%BF%C4%CF%B9%CF%CE%B61000g+%D7%CF%CA%ED%CE%B6+%D4%AD%CE%B6%D6%A5%CA%BF%BA%AB%B9%FA%B7%E7%CE%B6%C4%EA%B8%E2&amp;sbn=4334520d9aa581f3e90de780def3f984&amp;isTKA=false&amp;msc=1</t>
  </si>
  <si>
    <t>http://detailskip.taobao.com/json/show_buyer_list.htm?step=false&amp;bid_page=1&amp;page_size=15&amp;item_type=b&amp;ends=1422545756000&amp;starts=1421940956000&amp;item_id=42227056411&amp;user_tag=270340096&amp;old_quantity=9988&amp;zhichong=true&amp;sold_total_num=16&amp;seller_num_id=1817016287&amp;dk=0&amp;title=3%BD%EF%B0%FC%D3%CA+%D5%B3%B6%B9%B0%FC+%B6%AB%B1%B1%B5%A4%B6%AB%CC%D8%B2%FA+%CB%D5%D7%D3%D2%B6%B8%E2+%B0%D7%F0%A4%B6%B9%B0%FC+%BA%EC%B6%B9%CF%DA%C4%EA%B8%E2500g&amp;sbn=ab20d7af214c29df3be9147749f17355&amp;isTKA=false&amp;msc=1</t>
  </si>
  <si>
    <t>http://detailskip.taobao.com/json/show_buyer_list.htm?step=false&amp;bid_page=1&amp;page_size=15&amp;item_type=b&amp;ends=1422546016000&amp;starts=1421941216000&amp;item_id=43191049836&amp;user_tag=270086144&amp;old_quantity=996299&amp;zhichong=true&amp;sold_total_num=16&amp;seller_num_id=1029866907&amp;dk=0&amp;title=%B1%BE%B5%D8%F4%D9%F4%CE+%C5%A9%BC%D2%D7%D4%D6%C6%B4%BF%C5%B4%C3%D7%CA%D6%B9%A4%F4%D9%F4%CE+%C5%B4%C3%D7%F4%CE+%D5%E6%BF%D5%B0%FC%D7%B0+500g&amp;sbn=61f1a5c9e21d238555e38f4680d4d11d&amp;isTKA=false&amp;msc=1</t>
  </si>
  <si>
    <t>http://detailskip.taobao.com/json/show_buyer_list.htm?step=false&amp;bid_page=1&amp;page_size=15&amp;item_type=b&amp;ends=1422546398000&amp;starts=1421941598000&amp;item_id=43354951653&amp;user_tag=270340096&amp;old_quantity=710&amp;zhichong=true&amp;sold_total_num=16&amp;seller_num_id=1812748495&amp;dk=0&amp;title=%B9%E3%CE%F7%BA%E1%CF%D8%DC%D4%C0%F2%BB%A8%D6%AE%B6%BC%CC%D8%B2%FA%B7%DB%C0%FB+%C9%AB%CF%CA%CE%B6%C3%C0%CF%E3%BB%AC%CB%AC%BF%DA%BD%A1%BF%B5%C3%C0%CE%B6100%CC%F5%C6%F0%C5%FA&amp;sbn=bac131613b1011dd7b94ffbb540c2757&amp;isTKA=false&amp;msc=1</t>
  </si>
  <si>
    <t>http://detailskip.taobao.com/json/show_buyer_list.htm?step=false&amp;bid_page=1&amp;page_size=15&amp;item_type=b&amp;ends=1422546413000&amp;starts=1421941613000&amp;item_id=36605712986&amp;user_tag=270274560&amp;old_quantity=996&amp;zhichong=true&amp;sold_total_num=16&amp;seller_num_id=1126127162&amp;dk=0&amp;title=2%BD%EF+%B0%FC%D3%CA%D5%FD%D7%DA%B3%AF%CF%CA%D7%E5%BA%AB%B9%FA%B7%E7%CE%B6%C4%EA%B8%E2%CC%F5+%B4%F2%B8%E2%CC%F5+%BA%AB%CA%BD%C1%CF%C0%ED%C0%B1%B3%B4%C4%EA%B8%E2%D7%A8%D3%C3&amp;sbn=f5af1fc3c1df3c323000e6a941735c7d&amp;isTKA=false&amp;msc=1</t>
  </si>
  <si>
    <t>http://detailskip.taobao.com/json/show_buyer_list.htm?step=false&amp;bid_page=1&amp;page_size=15&amp;item_type=b&amp;ends=1422546814000&amp;starts=1421942014000&amp;item_id=42892739519&amp;user_tag=270340098&amp;old_quantity=200&amp;zhichong=true&amp;sold_total_num=16&amp;seller_num_id=504769697&amp;dk=0&amp;title=%B6%AB%B1%B1%CC%D8%B2%FA+%B0%A2%B8%A3%CB%CD%CF%B2+%D5%B3%B6%B9%B0%FC+%BD%AD%C3%D7%B6%B9%B0%FC+%B6%AB%B1%B1%D6%F7%CA%B3+%C8%D9%B7%A2%CA%B3%C6%B7%C8%D9%D3%FE%B3%F6%C6%B7&amp;sbn=29abd384ae5e8f249f54183afc624d23&amp;isTKA=false&amp;msc=1</t>
  </si>
  <si>
    <t>http://detailskip.taobao.com/json/show_buyer_list.htm?step=false&amp;bid_page=1&amp;page_size=15&amp;item_type=b&amp;ends=1422546860000&amp;starts=1421942060000&amp;item_id=43086824761&amp;user_tag=337186832&amp;old_quantity=856585&amp;zhichong=true&amp;sold_total_num=16&amp;seller_num_id=78168242&amp;dk=0&amp;title=%BE%AB%D7%B0%BF%EA%D7%D3%C4%EA%B8%E2+%BB%F0%B9%F8%C4%EA%B8%E2+%C4%FE%B2%A8%C4%EA%B8%E2+%D5%E6%BF%D5%B0%FC%D7%B0+%C8%AB%B9%FA%B0%FC%D3%CA+450%BF%CB%D7%B0&amp;sbn=a9e7362bd248c3ad85af29c2907c534f&amp;isTKA=false&amp;msc=1</t>
  </si>
  <si>
    <t>http://detailskip.taobao.com/json/show_buyer_list.htm?step=false&amp;bid_page=1&amp;page_size=15&amp;item_type=b&amp;ends=1422549647000&amp;starts=1421944847000&amp;item_id=38404549867&amp;user_tag=270274560&amp;old_quantity=5000&amp;zhichong=true&amp;sold_total_num=16&amp;seller_num_id=1737453422&amp;dk=0&amp;title=%BD%AD%CE%F7%B8%D3%C4%CF%B8%D3%D6%DD%C5%A9%BC%D2%CA%D6%B9%A4%D7%D4%D6%C6%CA%D6%B4%F2%C4%EA%B8%E2%CC%F5%B0%D7%C4%EA%B8%E2%C4%EA%B8%E2%C6%AC%C4%EA%B8%E2%C5%FA%B7%A2&amp;sbn=e5b81514e2c2ca452fa73676c4135799&amp;isTKA=false&amp;msc=1</t>
  </si>
  <si>
    <t>http://detailskip.taobao.com/json/show_buyer_list.htm?step=false&amp;bid_page=1&amp;page_size=15&amp;item_type=b&amp;ends=1422550379000&amp;starts=1421945579000&amp;item_id=40507932875&amp;user_tag=341577728&amp;old_quantity=904&amp;zhichong=true&amp;sold_total_num=16&amp;seller_num_id=2173433788&amp;dk=0&amp;title=%A1%BE%B6%A6%CE%B6%D4%B4%A1%BF%EC%FB%D4%CB%C4%EA+%D7%CF%CA%ED%C4%EA%B8%E2400g+%CB%AE%C4%A5%C4%EA%B8%E2+%BD%EE%B5%C0%BF%C9%BF%DA+%C3%C0%CE%B6%BB%F0%B9%F8%C5%E4%B2%CB&amp;sbn=178071da066388a35e2599eea328dc8d&amp;isTKA=false&amp;msc=1</t>
  </si>
  <si>
    <t>http://detailskip.taobao.com/json/show_buyer_list.htm?step=false&amp;bid_page=1&amp;page_size=15&amp;item_type=b&amp;ends=1422550380000&amp;starts=1421945580000&amp;item_id=41032862719&amp;user_tag=341577728&amp;old_quantity=968&amp;zhichong=true&amp;sold_total_num=16&amp;seller_num_id=2173433788&amp;dk=0&amp;title=%A1%BE%B6%A6%CE%B6%D4%B4%A1%BF%EC%FB%D4%CB%C4%EA+%D1%E0%C2%F3%C4%EA%B8%E2400g+%CB%AE%C4%A5%C4%EA%B8%E2+%BD%EE%B5%C0%BF%C9%BF%DA+%C3%C0%CE%B6%BB%F0%B9%F8%C5%E4%B2%CB&amp;sbn=fcc5e3e95a9a2e1373e2c29335a56d6c&amp;isTKA=false&amp;msc=1</t>
  </si>
  <si>
    <t>http://detailskip.taobao.com/json/show_buyer_list.htm?step=false&amp;bid_page=1&amp;page_size=15&amp;item_type=b&amp;ends=1422575964000&amp;starts=1421971164000&amp;item_id=36692312703&amp;user_tag=270012416&amp;old_quantity=9988&amp;zhichong=true&amp;sold_total_num=16&amp;seller_num_id=811224370&amp;dk=0&amp;title=%CE%C4%C9%BD%CC%D8%B2%FA%CF%E3%C3%D7%B6%FC%BF%E9%A1%A2%CE%C4%C9%BD%F4%CE%F4%CE%A1%A2%C2%FA%D2%BB%B0%D9%BD%EF%CA%A1%C4%DA%B0%FC%D3%CA&amp;sbn=9b31ff235b1cddd40306d25d58d0ed3a&amp;isTKA=false&amp;msc=1</t>
  </si>
  <si>
    <t>http://detailskip.taobao.com/json/show_buyer_list.htm?step=false&amp;bid_page=1&amp;page_size=15&amp;item_type=b&amp;ends=1422577163000&amp;starts=1421972363000&amp;item_id=41820813657&amp;user_tag=270340096&amp;old_quantity=99751&amp;zhichong=true&amp;sold_total_num=16&amp;seller_num_id=1806186852&amp;dk=0&amp;title=%D4%D3%C1%B8%C4%EA%B8%E2%C7%D0%C6%AC%C4%EA%B8%E2+%D7%CF%CA%ED%C4%EA%B8%E2%BB%F0%B9%F8%C4%EA%B8%E2%B3%B4%C4%EA%B8%E2%CC%F0%C4%EA%B8%E2%CC%D8%BC%DB%C5%FA%B7%A2&amp;sbn=21f8ccd1e1bdaf010ee2420f3a51ff68&amp;isTKA=false&amp;msc=1</t>
  </si>
  <si>
    <t>http://detailskip.taobao.com/json/show_buyer_list.htm?step=false&amp;bid_page=1&amp;page_size=15&amp;item_type=b&amp;ends=1422577800000&amp;starts=1421973000000&amp;item_id=36857986538&amp;user_tag=273682432&amp;old_quantity=1307&amp;zhichong=true&amp;sold_total_num=16&amp;seller_num_id=46644794&amp;dk=0&amp;title=%A1%BE%CD%D1%CB%AE%B0%D7%C4%EA%B8%E2%C6%AC%A1%BF%C9%E0%BC%E2%C9%CF%B5%C4%C4%FE%B2%A8+%CC%AB%C6%BD%D3%D3%BB%AA%CC%D8%B2%FA%C3%C0%CA%B3+VS%B4%C8%B3%C7%CA%D6%B9%A4%C4%EA%B8%E2&amp;sbn=b023bc6553ecef9cf522da931a082d2f&amp;isTKA=false&amp;msc=1</t>
  </si>
  <si>
    <t>http://detailskip.taobao.com/json/show_buyer_list.htm?step=false&amp;bid_page=1&amp;page_size=15&amp;item_type=b&amp;ends=1422578700000&amp;starts=1421973900000&amp;item_id=41577450391&amp;user_tag=336924672&amp;old_quantity=1155&amp;zhichong=true&amp;sold_total_num=16&amp;seller_num_id=371377041&amp;dk=0&amp;title=%BD%AD%CE%F7%CC%D8%B2%FA+%C5%A9%BC%D2%C8%AB%CA%D6%B9%A4%D7%D4%D6%C6%C5%B4%C3%D7%B0%D7%F4%D9%F4%CE+%B4%BF%C5%B4%C3%D7%F4%D9%F4%CE+%CB%AE%C4%A5%C5%B4%C3%D7%B0%D7%C4%EA%B8%E2&amp;sbn=f3c1dfc828778f83a76fd342947c4b38&amp;isTKA=false&amp;msc=1</t>
  </si>
  <si>
    <t>http://detailskip.taobao.com/json/show_buyer_list.htm?step=false&amp;bid_page=1&amp;page_size=15&amp;item_type=b&amp;ends=1422580500000&amp;starts=1421975700000&amp;item_id=15906110044&amp;user_tag=336924672&amp;old_quantity=7454&amp;zhichong=true&amp;sold_total_num=16&amp;seller_num_id=371377041&amp;dk=0&amp;title=%B3%AC%B5%CD%BC%DB+%BD%AD%CE%F7%BA%AE%C6%C5%F4%CE%2F%BE%B0%B5%C2%D5%F2%BC%EE%CB%AE%F4%CE%2F%BB%D2%CB%AE%F4%CE+%D1%FE%C0%EF%BC%EE%CB%AE%F4%CE+%D1%FE%D4%B0%BC%EE%CB%AE%F4%CE&amp;sbn=ccf8ca8c66049807dde7f4ebe3e62feb&amp;isTKA=false&amp;msc=1</t>
  </si>
  <si>
    <t>http://detailskip.taobao.com/json/show_buyer_list.htm?step=false&amp;bid_page=1&amp;page_size=15&amp;item_type=b&amp;ends=1422580884000&amp;starts=1421976084000&amp;item_id=35011196707&amp;user_tag=336662528&amp;old_quantity=3995&amp;zhichong=true&amp;sold_total_num=16&amp;seller_num_id=409279435&amp;dk=0&amp;title=%CC%D8%B2%FA%B7%BD%B1%E3%CB%D9%CA%B3+%C3%E6%CA%B3+%D4%D3%C1%B8%C3%E6%D6%C6%C6%B7+%C0%EF%CC%B9%D1%A6%BC%D2%CE%D1%CD%B7+%CE%D1%CE%D1%CD%B7+%D0%A1%CE%D1%CD%B7%C0%F1%BA%D0&amp;sbn=693d5b304d515f62a6c414e9e8188b16&amp;isTKA=false&amp;msc=1</t>
  </si>
  <si>
    <t>http://detailskip.taobao.com/json/show_buyer_list.htm?step=false&amp;bid_page=1&amp;page_size=15&amp;item_type=b&amp;ends=1422581182000&amp;starts=1421976382000&amp;item_id=17056150619&amp;user_tag=340865026&amp;old_quantity=846&amp;zhichong=true&amp;sold_total_num=16&amp;seller_num_id=207230828&amp;dk=0&amp;title=%BA%AB%B9%FA%BA%C3%B2%CD%B5%C3%B3%B4%C4%EA%B8%E2%BD%B4%CC%D7%B2%CD%2F%B3%B4%C4%EA%B8%E2500g%2B%CC%F0%C0%B1%BD%B4150g%B4%F2%B8%E2%CC%F5%CC%D8%BC%DB&amp;sbn=05604f37df99317b5ce17968e3cef717&amp;isTKA=false&amp;msc=1</t>
  </si>
  <si>
    <t>http://detailskip.taobao.com/json/show_buyer_list.htm?step=false&amp;bid_page=1&amp;page_size=15&amp;item_type=b&amp;ends=1422581400000&amp;starts=1421976600000&amp;item_id=43017815083&amp;user_tag=337391616&amp;old_quantity=10000&amp;zhichong=true&amp;sold_total_num=16&amp;seller_num_id=815216966&amp;dk=0&amp;title=%D5%B3%B6%B9%B0%FC%B6%AB%B1%B1%CC%D8%B2%FA+%BD%AD%C3%D7%F0%A4%B6%B9%B0%FC%B4%BF%CA%D6%B9%A4%B4%FA%B2%CD%C4%EA%B8%E2500g%CF%D6%D5%F4%D5%E6%BF%D5%B0%D7%B6%B9%B0%FC&amp;sbn=53306297f2ba07b59570fdfeb85670c0&amp;isTKA=false&amp;msc=1</t>
  </si>
  <si>
    <t>http://detailskip.taobao.com/json/show_buyer_list.htm?step=false&amp;bid_page=1&amp;page_size=15&amp;item_type=b&amp;ends=1422581484000&amp;starts=1421976684000&amp;item_id=41765992114&amp;user_tag=270274560&amp;old_quantity=190&amp;zhichong=true&amp;sold_total_num=16&amp;seller_num_id=1778559244&amp;dk=0&amp;title=%BD%AD%CE%F7%B8%D3%D6%DD%CC%D8%B2%FA+%B4%F3%D3%E0%C5%A9%BC%D2%CA%D6%B4%F2%BB%C6%D4%AA%C3%D7%B9%FB+%F4%D9%F4%CE+%BF%CD%BC%D2%CC%D8%B2%FA%C4%EA%B8%E2&amp;sbn=eac230a5e8d367e59f414e7b178864bb&amp;isTKA=false&amp;msc=1</t>
  </si>
  <si>
    <t>http://detailskip.taobao.com/json/show_buyer_list.htm?step=false&amp;bid_page=1&amp;page_size=15&amp;item_type=b&amp;ends=1422582300000&amp;starts=1421977500000&amp;item_id=17616004465&amp;user_tag=337186816&amp;old_quantity=9958&amp;zhichong=true&amp;sold_total_num=16&amp;seller_num_id=748537434&amp;dk=0&amp;title=%C3%C9%D7%D4%CC%D8%B2%FA%C3%C9%D7%D4%C4%EA%B8%E2+%BA%EC%CC%C7%C3%B5%B9%E5%C4%EA%B8%E2++%C8%C8%C2%F4%CD%C6%BC%F6+5%B8%F6%D2%D4%C9%CF%B0%FC%D3%CA&amp;sbn=6a5a702a4eb88f30a4c185513b57cfd4&amp;isTKA=false&amp;msc=1</t>
  </si>
  <si>
    <t>http://detailskip.taobao.com/json/show_buyer_list.htm?step=false&amp;bid_page=1&amp;page_size=15&amp;item_type=b&amp;ends=1422582445000&amp;starts=1421977645000&amp;item_id=42010650637&amp;user_tag=370216960&amp;old_quantity=279&amp;zhichong=true&amp;sold_total_num=16&amp;seller_num_id=407559152&amp;dk=0&amp;title=%CB%EC%B2%FD%CC%D8%B2%FA%A3%AC%BB%C6%C3%D7%B9%FB%A3%AC%BB%C6%C4%EA%B8%E2+%B3%B4%C4%EA%B8%E2+%BB%C6%C3%D7%BC%40&amp;sbn=cc958fc34e7b45343e5ad967dc676030&amp;isTKA=false&amp;msc=1</t>
  </si>
  <si>
    <t>http://detailskip.taobao.com/json/show_buyer_list.htm?step=false&amp;bid_page=1&amp;page_size=15&amp;item_type=b&amp;ends=1422582559000&amp;starts=1421977759000&amp;item_id=5790554451&amp;user_tag=35221520&amp;old_quantity=9997&amp;zhichong=true&amp;sold_total_num=16&amp;seller_num_id=58018747&amp;dk=0&amp;title=%BA%AB%B9%FA%C0%B1%B3%B4%C4%EA%B8%E2%CC%D7%B2%CD%B0%D8%C0%BC%C0%B1%BD%B4200%BF%CB%2B%C4%EA%B8%E2%CC%F5907%BF%CB%2B%BA%A3%B5%D8%B4%E5%BA%A3%CF%CA%B1%FD400%BF%CB&amp;sbn=94bf2af436f0acfb460397e7d4a33849&amp;isTKA=false&amp;msc=1</t>
  </si>
  <si>
    <t>http://detailskip.taobao.com/json/show_buyer_list.htm?step=false&amp;bid_page=1&amp;page_size=15&amp;item_type=b&amp;ends=1422583520000&amp;starts=1421978720000&amp;item_id=42766690296&amp;user_tag=273682432&amp;old_quantity=500&amp;zhichong=true&amp;sold_total_num=16&amp;seller_num_id=778288085&amp;dk=0&amp;title=%B9%F3%D6%DD%B4%AB%CD%B3%C3%C0%CA%B3+%D6%AF%BD%F0%B4%BF%C5%B4%C3%D7%CA%D6%B9%A4%D6%C6%D7%F7%F4%D9%F4%CE+%B0%D7%F4%D9%F4%CE+%B7%E7%CE%B6%C4%EA%B8%E2&amp;sbn=1a9ca8358d347fbd10c97f7d10beae8e&amp;isTKA=false&amp;msc=1</t>
  </si>
  <si>
    <t>http://detailskip.taobao.com/json/show_buyer_list.htm?step=false&amp;bid_page=1&amp;page_size=15&amp;item_type=b&amp;ends=1422583760000&amp;starts=1421978960000&amp;item_id=43358951361&amp;user_tag=336662528&amp;old_quantity=960542&amp;zhichong=true&amp;sold_total_num=16&amp;seller_num_id=1072490638&amp;dk=0&amp;title=%C5%FA%B7%A2+%D3%D0%D0%C4%D6%A5%CA%BF%C4%EA%B8%E2+%D4%AD%CE%B6+250%BF%CB%B7%D6%D7%B0+%BA%AB%B9%FA%C4%EA%B8%E2%CC%F5+%B3%B4%C4%EA%B8%E2+%BE%A9%C2%B3%BD%AD%BB%A6&amp;sbn=d30bc50a182ea8f59beaf60703bb5d86&amp;isTKA=false&amp;msc=1</t>
  </si>
  <si>
    <t>http://detailskip.taobao.com/json/show_buyer_list.htm?step=false&amp;bid_page=1&amp;page_size=15&amp;item_type=b&amp;ends=1422584095000&amp;starts=1421979295000&amp;item_id=42710219885&amp;user_tag=471420928&amp;old_quantity=994&amp;zhichong=true&amp;sold_total_num=16&amp;seller_num_id=775303282&amp;dk=0&amp;title=%D2%BB%BF%B5%BA%AB%B9%FA%D6%A5%CA%BF%C4%EA%B8%E2%CC%F5+%B6%B9%C0%CC%BB%F0%B9%F8%CA%B3%B2%C4%D6%A5%D0%C4%C4%CC%C0%D2Q%C8%ED%D6%A5%CF%E3+%C4%CF%B9%CF%CE%B6500g%2F%B4%FC&amp;sbn=e5efc8a339ce9eeb4557b4bb412aa373&amp;isTKA=false&amp;msc=1</t>
  </si>
  <si>
    <t>http://detailskip.taobao.com/json/show_buyer_list.htm?step=false&amp;bid_page=1&amp;page_size=15&amp;item_type=b&amp;ends=1422584911000&amp;starts=1421980111000&amp;item_id=18372095102&amp;user_tag=471404544&amp;old_quantity=910&amp;zhichong=true&amp;sold_total_num=16&amp;seller_num_id=410576956&amp;dk=0&amp;title=%C4%EA%BB%F5+4%B7%DD%B0%FC%D3%CA%B8%A3%BD%A8%CC%D8%B2%FA++%B4%AB%CD%B3%D0%A1%B3%D4+%B8%A3%D6%DD%CF%CC%C4%EA%B8%E2+%D3%F3%CD%B7%B8%E2%A3%A8%C8%E2%CD%E8%A3%A9&amp;sbn=43a2e3104253c2bad53fd0f128f9fd87&amp;isTKA=false&amp;msc=1</t>
  </si>
  <si>
    <t>http://detailskip.taobao.com/json/show_buyer_list.htm?step=false&amp;bid_page=1&amp;page_size=15&amp;item_type=b&amp;ends=1422584963000&amp;starts=1421980163000&amp;item_id=15653458968&amp;user_tag=270012416&amp;old_quantity=9999&amp;zhichong=true&amp;sold_total_num=16&amp;seller_num_id=813813510&amp;dk=0&amp;title=%C4%FE%B2%A8%CC%D8%B2%FA%2F%B4%C8%B3%C7%2F%B7%EB%BA%E3%B4%F3%2F%B9%F0%BB%A8%CC%C7%C4%EA%B8%E2&amp;sbn=c81528c2531dbda988b507cf562f4160&amp;isTKA=false&amp;msc=1</t>
  </si>
  <si>
    <t>http://detailskip.taobao.com/json/show_buyer_list.htm?step=false&amp;bid_page=1&amp;page_size=15&amp;item_type=b&amp;ends=1422585780000&amp;starts=1421980980000&amp;item_id=16575281197&amp;user_tag=471076864&amp;old_quantity=1001&amp;zhichong=true&amp;sold_total_num=16&amp;seller_num_id=81034119&amp;dk=0&amp;title=%CC%D8%B2%FA%CA%D6%B9%A4%BB%C6%C3%D7%C3%E6%C4%EA%B8%E2%C9%BD%CE%F7%C3%FB%D0%A1%B3%D4%C5%A9%BC%D2%F0%A4%B8%E2%B5%E3%D5%B3%B8%E2%BA%EC%D4%E6%B8%E2%B6%B9%C9%B3%CF%DA%D3%CD%D5%A8%B8%E2&amp;sbn=bb245cf4f196b69e834a73c95ad84217&amp;isTKA=false&amp;msc=1</t>
  </si>
  <si>
    <t>http://detailskip.taobao.com/json/show_buyer_list.htm?step=false&amp;bid_page=1&amp;page_size=15&amp;item_type=b&amp;ends=1422586154000&amp;starts=1421981354000&amp;item_id=38354739653&amp;user_tag=269815810&amp;old_quantity=99824&amp;zhichong=true&amp;sold_total_num=16&amp;seller_num_id=435855427&amp;dk=0&amp;title=%BA%AB%B9%FA%CA%D6%B9%A4%C4%EA%B8%E2+Q%B5%AF%D3%D0%BE%A2+%C2%FA%BF%DA%C5%B4%BB%AC+%B7%C7%D1%D3%B1%DF%CF%CA%D7%E5%C8%CB+%BA%AB%B9%FA%D6%F7%B8%BE%D6%F7%C0%ED&amp;sbn=a6f3a2e9b3e30dce0506c0a28602c8c6&amp;isTKA=false&amp;msc=1</t>
  </si>
  <si>
    <t>http://detailskip.taobao.com/json/show_buyer_list.htm?step=false&amp;bid_page=1&amp;page_size=15&amp;item_type=b&amp;ends=1422586750000&amp;starts=1421981950000&amp;item_id=18752304263&amp;user_tag=337137664&amp;old_quantity=938&amp;zhichong=true&amp;sold_total_num=16&amp;seller_num_id=101328288&amp;dk=0&amp;title=%BB%C6%BC%40+%C4%EA%B8%E2+%BB%C6%C3%D7%B9%FB%BC%40+%B8%A3%BD%A8%C8%FD%C3%F7%C4%FE%BB%AF%BF%CD%BC%D2%CC%D8%B2%FA+%C3%F6%CE%F7%B1%B1%D0%A1%B3%D4%BD%D6+%D1%F8%CE%B8&amp;sbn=6713880d0ccd38c888c36ff218d7bb88&amp;isTKA=false&amp;msc=1</t>
  </si>
  <si>
    <t>http://detailskip.taobao.com/json/show_buyer_list.htm?step=false&amp;bid_page=1&amp;page_size=15&amp;item_type=b&amp;ends=1422586800000&amp;starts=1421982000000&amp;item_id=42823439053&amp;user_tag=269488128&amp;old_quantity=1000&amp;zhichong=true&amp;sold_total_num=16&amp;seller_num_id=2347142144&amp;dk=0&amp;title=%C4%EA%B8%E2+%B7%BD%B1%E3+%CC%D8%C9%AB%C3%C0%CA%B3+%C0%F1%BA%D0+%CB%CD%C0%F1+%D5%E3%BD%AD+%C7%EC%D4%AA+%CC%D8%B2%FA+%D0%BB%B7%BD%B5%C2+%BB%C6%BC%40&amp;sbn=ae74726426fdbda44441996fe33c2ea3&amp;isTKA=false&amp;msc=1</t>
  </si>
  <si>
    <t>http://detailskip.taobao.com/json/show_buyer_list.htm?step=false&amp;bid_page=1&amp;page_size=15&amp;item_type=b&amp;ends=1422586961000&amp;starts=1421982161000&amp;item_id=42597723688&amp;user_tag=269488128&amp;old_quantity=9827&amp;zhichong=true&amp;sold_total_num=16&amp;seller_num_id=2253813185&amp;dk=0&amp;title=%C4%FE%B2%A8%C4%EA%B8%E2%C6%AC+%C4%EA%B8%E2%B8%C9+%CD%D1%CB%AE%C4%EA%B8%E2+%BF%C9%B1%AC+%BF%C9%B3%B4+%D7%D4%BC%D2%C9%B9&amp;sbn=12fa9a21186b2cfe93f56c5f29b3f6e8&amp;isTKA=false&amp;msc=1</t>
  </si>
  <si>
    <t>http://detailskip.taobao.com/json/show_buyer_list.htm?step=false&amp;bid_page=1&amp;page_size=15&amp;item_type=b&amp;ends=1422586981000&amp;starts=1421982181000&amp;item_id=21193176946&amp;user_tag=370741264&amp;old_quantity=91111&amp;zhichong=true&amp;sold_total_num=16&amp;seller_num_id=20347896&amp;dk=0&amp;title=%C9%C2%B1%B1%D3%CD%B8%E2+%C4%EA%B8%E2+%D1%D3%B0%B2%D0%A1%B3%D4+%C8%ED%C3%D7%D3%CD%B8%E2+%BB%C6%C3%D7%C4%EA%B8%E2+%B4%BF%CA%D6%B9%A4%C7%D0%B8%E2%C4%EA%B8%E23%BD%EF&amp;sbn=e963d5235eb659170a649a96fdcfd3d3&amp;isTKA=false&amp;msc=1</t>
  </si>
  <si>
    <t>http://detailskip.taobao.com/json/show_buyer_list.htm?step=false&amp;bid_page=1&amp;page_size=15&amp;item_type=b&amp;ends=1422586987000&amp;starts=1421982187000&amp;item_id=42064629156&amp;user_tag=336859136&amp;old_quantity=9000&amp;zhichong=true&amp;sold_total_num=16&amp;seller_num_id=817067819&amp;dk=0&amp;title=%D5%FD%D7%DA%BB%D2%D6%AD%CB%EC%B2%FD%B2%CC%D4%B4%BD%A8%BB%D4%BB%C6%C3%D7%BC%40%BB%C6%C3%D7%B9%FB%BB%C6%C3%D7%C4%EA%B8%E2%BB%C6%BC%40%BB%C6%BD%F0%B8%E2%D5%E6%BF%D5%CE%DE%CC%ED%BC%D3&amp;sbn=8658bb4ba800fbc710dc9b41c8643b6c&amp;isTKA=false&amp;msc=1</t>
  </si>
  <si>
    <t>http://detailskip.taobao.com/json/show_buyer_list.htm?step=false&amp;bid_page=1&amp;page_size=15&amp;item_type=b&amp;ends=1422587588000&amp;starts=1421982788000&amp;item_id=42767946268&amp;user_tag=269488128&amp;old_quantity=1000&amp;zhichong=true&amp;sold_total_num=16&amp;seller_num_id=2287452205&amp;dk=0&amp;title=%D6%EE%F4%DF%C4%EA%B8%E2+++%D5%FD%D7%DA%CD%ED%C3%D7%CF%E3%C4%EA%B8%E2+%CB%AE%C4%A5%B0%AC%B2%DD%C4%EA%B8%E2+%D5%E6%BF%D5%B0%FC%D7%B0&amp;sbn=5ca3c685c37d17bb163a6b034801ff89&amp;isTKA=false&amp;msc=1</t>
  </si>
  <si>
    <t>http://detailskip.taobao.com/json/show_buyer_list.htm?step=false&amp;bid_page=1&amp;page_size=15&amp;item_type=b&amp;ends=1422588532000&amp;starts=1421983732000&amp;item_id=43163266034&amp;user_tag=269488128&amp;old_quantity=10000&amp;zhichong=true&amp;sold_total_num=16&amp;seller_num_id=2336877295&amp;dk=0&amp;title=%BD%AD%CE%F7%CC%D8%B2%FA+%BB%C6%C1%AC%C2%E9%F4%D9+%F4%D9%F4%CE+%C4%EA%B8%E2%CC%F5+500g&amp;sbn=668f01ae4f8a14250ace6b2915bc6cca&amp;isTKA=false&amp;msc=1</t>
  </si>
  <si>
    <t>http://detailskip.taobao.com/json/show_buyer_list.htm?step=false&amp;bid_page=1&amp;page_size=15&amp;item_type=b&amp;ends=1422588947000&amp;starts=1421984147000&amp;item_id=42548162434&amp;user_tag=270274562&amp;old_quantity=200&amp;zhichong=true&amp;sold_total_num=16&amp;seller_num_id=471509233&amp;dk=0&amp;title=%D5%E3%BD%AD%CB%EC%B2%FD%CC%D8%B2%FA+%BB%C6%C3%D7%B9%FB+%BB%C6%C4%EA%B8%E2+%B3%B4%C4%EA%B8%E2+%CB%EC%B2%FD%BB%C6%C3%D7%BC%40&amp;sbn=2ef90e67a23d4c80246637448d7f55de&amp;isTKA=false&amp;msc=1</t>
  </si>
  <si>
    <t>http://detailskip.taobao.com/json/show_buyer_list.htm?step=false&amp;bid_page=1&amp;page_size=15&amp;item_type=b&amp;ends=1422589150000&amp;starts=1421984350000&amp;item_id=42473432686&amp;user_tag=139751424&amp;old_quantity=200&amp;zhichong=true&amp;sold_total_num=16&amp;seller_num_id=134418193&amp;dk=0&amp;title=%A1%BE%C5%B4%C3%D7%C4%EA%B8%E2%A1%BF%B9%E3%CE%F7%CC%D8%C9%AB+%BA%EC%CC%C7%D6%A5%C2%E9%C4%EA%B8%E2+%BA%EC%B6%B9%BC%D0%D0%C4%D2%B6%D7%D3%F4%CE%F4%CE+%C8%ED%C5%B4%CF%E3%CC%F0&amp;sbn=fea41d893e19ea87668a28d295801caa&amp;isTKA=false&amp;msc=1</t>
  </si>
  <si>
    <t>http://detailskip.taobao.com/json/show_buyer_list.htm?step=false&amp;bid_page=1&amp;page_size=15&amp;item_type=b&amp;ends=1422589160000&amp;starts=1421984360000&amp;item_id=42457257246&amp;user_tag=139751424&amp;old_quantity=91&amp;zhichong=true&amp;sold_total_num=16&amp;seller_num_id=134418193&amp;dk=0&amp;title=%A1%BE%C5%B4%C3%D7%C4%EA%B8%E2%A1%BF%B9%E3%CE%F7%CC%D8%C9%AB%D0%A1%B3%D4+%BA%EC%CC%C7%D6%A5%C2%E9%C4%EA%B8%E2+%C8%ED%C5%B4%CF%E3%CC%F0+%C1%BD%B8%F6%B0%FC%D3%CA&amp;sbn=fa7b5ff8158e8af5d07a954d7bad3ea1&amp;isTKA=false&amp;msc=1</t>
  </si>
  <si>
    <t>http://detailskip.taobao.com/json/show_buyer_list.htm?step=false&amp;bid_page=1&amp;page_size=15&amp;item_type=b&amp;ends=1422590828000&amp;starts=1421986028000&amp;item_id=36355395017&amp;user_tag=337383424&amp;old_quantity=469&amp;zhichong=true&amp;sold_total_num=16&amp;seller_num_id=1579142428&amp;dk=0&amp;title=%B5%A4%B6%AB%CC%D8%B2%FA+%B8%DF%C0%F6%CF%E3%C4%EA%C4%EA%B8%E2+%D5%B3%B8%E2+%B3%AF%CF%CA%C4%EA%B8%E2%BE%AB%D6%C2%D0%A1%B0%FC%D7%B01%B4%FC60g&amp;sbn=e8e83989448b341a01b20e3955ec6fc3&amp;isTKA=false&amp;msc=1</t>
  </si>
  <si>
    <t>http://detailskip.taobao.com/json/show_buyer_list.htm?step=false&amp;bid_page=1&amp;page_size=15&amp;item_type=b&amp;ends=1422591108000&amp;starts=1421986308000&amp;item_id=36881825570&amp;user_tag=1658880&amp;old_quantity=87&amp;zhichong=true&amp;sold_total_num=16&amp;seller_num_id=502355623&amp;dk=0&amp;title=%C9%E0%BC%E2%C9%CF%B5%C4%BD%AD%CE%F7+%B8%D3%C4%CF%CC%D8%B2%FA+%BF%CD%BC%D2%C4%EA%BB%F5+%BB%C6%D4%AA%C3%D7%B9%FB%C4%EA%B8%E2%CC%F5+%BB%C6%C4%EA%C3%D7%BC%401000g&amp;sbn=bf7a996240afad24a6ec1ce4ce3f8091&amp;isTKA=false&amp;msc=1</t>
  </si>
  <si>
    <t>http://detailskip.taobao.com/json/show_buyer_list.htm?step=false&amp;bid_page=1&amp;page_size=15&amp;item_type=b&amp;ends=1422592711000&amp;starts=1421987911000&amp;item_id=16292230891&amp;user_tag=471404544&amp;old_quantity=99917&amp;zhichong=true&amp;sold_total_num=16&amp;seller_num_id=470280261&amp;dk=0&amp;title=%C9%E0%BC%E2%C3%C0%CE%B6%CA%AF%CC%C1%CC%D8%B2%FA%2F%B7%AC%CA%ED%B1%FD%2F%C4%EA%B8%E2%2F%B7%AC%CA%ED%B8%E2%2F%B3%AC%BA%C3%B3%D4%B3%ACQ&amp;sbn=08f71fe6d17700c2796a3f21c364c483&amp;isTKA=false&amp;msc=1</t>
  </si>
  <si>
    <t>http://detailskip.taobao.com/json/show_buyer_list.htm?step=false&amp;bid_page=1&amp;page_size=15&amp;item_type=b&amp;ends=1422592794000&amp;starts=1421987994000&amp;item_id=41285232157&amp;user_tag=470831104&amp;old_quantity=19872&amp;zhichong=true&amp;sold_total_num=16&amp;seller_num_id=2201372695&amp;dk=0&amp;title=%A1%BE%C4%FE%B2%A8%CC%D8%B2%FA%A1%BF%B4%C8%B3%C7%C8%E7%D2%E2%CB%AE%C4%A5%C4%EA%B8%E2800g%B4%D6%CC%F5%D7%B4%CB%AE%C4%A5%BE%AB%D6%C6%C4%EA%B8%E2+%C4%EA%BB%F5%C0%F1%C6%B7&amp;sbn=82f8ce5a86c618f0b7a88faa490fa543&amp;isTKA=false&amp;msc=1</t>
  </si>
  <si>
    <t>http://detailskip.taobao.com/json/show_buyer_list.htm?step=false&amp;bid_page=1&amp;page_size=15&amp;item_type=b&amp;ends=1422593582000&amp;starts=1421988782000&amp;item_id=39385005691&amp;user_tag=403771392&amp;old_quantity=1000&amp;zhichong=true&amp;sold_total_num=16&amp;seller_num_id=75546543&amp;dk=0&amp;title=%B3%A7%BC%D2%D6%B1%CF%FA%BA%AB%B9%FA%D6%A5%CA%BF%BC%D0%D0%C4%C4%EA%B8%E2%2F%BB%F0%B9%F8%C4%EA%B8%E2+%D7%CF%CA%ED%D6%A5%CA%BF%BC%D0%D0%C4%C4%EA%B8%E2+%CA%D6%D6%B8%C4%EA%B8%E2&amp;sbn=67795559d19219f97eb4f0a0443905f2&amp;isTKA=false&amp;msc=1</t>
  </si>
  <si>
    <t>http://detailskip.taobao.com/json/show_buyer_list.htm?step=false&amp;bid_page=1&amp;page_size=15&amp;item_type=b&amp;ends=1422593880000&amp;starts=1421989080000&amp;item_id=16921464285&amp;user_tag=337186816&amp;old_quantity=100&amp;zhichong=true&amp;sold_total_num=16&amp;seller_num_id=275560513&amp;dk=0&amp;title=%CF%E3%C3%D7%C7%D0%C6%AC%C4%EA%B8%E2+400%BF%CB+%B3%B4%C4%EA%B8%E2+%C3%C0%CE%B6%BB%F0%B9%F8%C4%EA%B8%E2%CC%F5+%C4%EA%B8%E2%C7%D0%C6%AC%CC%C0%C4%EA%B8%E2&amp;sbn=f9ce3ec93fe330ff0e5b50868a07c17d&amp;isTKA=false&amp;msc=1</t>
  </si>
  <si>
    <t>http://detailskip.taobao.com/json/show_buyer_list.htm?step=false&amp;bid_page=1&amp;page_size=15&amp;item_type=b&amp;ends=1422594000000&amp;starts=1421989200000&amp;item_id=17406594962&amp;user_tag=270077952&amp;old_quantity=146&amp;zhichong=true&amp;sold_total_num=16&amp;seller_num_id=776060774&amp;dk=0&amp;title=%A1%BE%CD%EE%CE%F7%C9%FA%BB%EE%A1%BF%B0%B2%BB%D5%CC%D8%B2%FA+%C5%B4%C3%D7%C4%EA%B8%E2+%D5%FD%D7%DA%C5%A9%BC%D2%CA%D6%B4%F2%CB%AE%C4%A5%C4%EA%B8%E2+%CF%D6%D7%F6%CF%D6%C2%F4&amp;sbn=bbc12fce2f088b53650d52e6c66e4aeb&amp;isTKA=false&amp;msc=1</t>
  </si>
  <si>
    <t>http://detailskip.taobao.com/json/show_buyer_list.htm?step=false&amp;bid_page=1&amp;page_size=15&amp;item_type=b&amp;ends=1422594648000&amp;starts=1421989848000&amp;item_id=22424476749&amp;user_tag=471158784&amp;old_quantity=1561&amp;zhichong=true&amp;sold_total_num=16&amp;seller_num_id=707918892&amp;dk=0&amp;title=%D4%CB%B7%D110%D4%AA%B0%FC%D3%CA+%BA%AB%B9%FA%CA%B3%C6%B7+%BA%AB%CC%A9%C0%D6%D3%E3%B1%FD%D3%E3%B4%AE+%C0%B1%B3%B4%C4%EA%B8%E2%D7%A8%D3%C3+%C1%CF%C0%ED%E4%CC%B9%F8&amp;sbn=1c142ab0d4ffe576010e47c25a29bd37&amp;isTKA=false&amp;msc=1</t>
  </si>
  <si>
    <t>http://detailskip.taobao.com/json/show_buyer_list.htm?step=false&amp;bid_page=1&amp;page_size=15&amp;item_type=b&amp;ends=1422594880000&amp;starts=1421990080000&amp;item_id=13892909716&amp;user_tag=270012416&amp;old_quantity=19731&amp;zhichong=true&amp;sold_total_num=16&amp;seller_num_id=669153353&amp;dk=0&amp;title=%C4%FE%B2%A8%D0%C2%B2%FD%E1%D3%D6%DD%CC%D8%B2%FA+%CD%ED%C3%D7%C4%EA%B8%E2+%BF%C9%D7%F6%BA%AB%B9%FA%C4%EA%B8%E2%CC%F5+%D5%E6%BF%D5%B0%FC%D7%B0500%BF%CB&amp;sbn=e2b1a62cd821b35702e26b00fb378d95&amp;isTKA=false&amp;msc=1</t>
  </si>
  <si>
    <t>http://detailskip.taobao.com/json/show_buyer_list.htm?step=false&amp;bid_page=1&amp;page_size=15&amp;item_type=b&amp;ends=1422595857000&amp;starts=1421991057000&amp;item_id=37180265036&amp;user_tag=274206720&amp;old_quantity=9997&amp;zhichong=true&amp;sold_total_num=16&amp;seller_num_id=408208982&amp;dk=0&amp;title=%BB%C6%D4%F2%BA%CD%D5%E6%BF%D5%C2%DC%B2%B7%C4%EA%B8%E2+%CF%CC%C4%EA%B8%E2+%B8%A3%BD%A8%CF%C3%C3%C5%C3%F6%C4%CF%CC%D8%B2%FA+%B4%AB%CD%B3%B8%E2%B5%E3%D0%C4%C4%EA%BB%F5&amp;sbn=852e09848dc72c222681dc37d60e9d90&amp;isTKA=false&amp;msc=1</t>
  </si>
  <si>
    <t>http://detailskip.taobao.com/json/show_buyer_list.htm?step=false&amp;bid_page=1&amp;page_size=15&amp;item_type=b&amp;ends=1422596233000&amp;starts=1421991433000&amp;item_id=18533498894&amp;user_tag=270077952&amp;old_quantity=200&amp;zhichong=true&amp;sold_total_num=16&amp;seller_num_id=86789891&amp;dk=0&amp;title=%BA%A3%B5%A8%B0%FC+%D5%FD%D7%DA%B4%A8%BC%FB%C6%B7%C5%C6+%B8%DF%B5%B5%B6%B9%C0%CC%BB%F0%B9%F8%C1%CF+%BB%F0%B9%F8%CA%D7%D1%A1+%CA%AE%D6%BB%D7%B0&amp;sbn=8ca7186bed4d5bdfd496014674795527&amp;isTKA=false&amp;msc=1</t>
  </si>
  <si>
    <t>http://detailskip.taobao.com/json/show_buyer_list.htm?step=false&amp;bid_page=1&amp;page_size=15&amp;item_type=b&amp;ends=1422596879000&amp;starts=1421992079000&amp;item_id=43214392488&amp;user_tag=269750272&amp;old_quantity=500&amp;zhichong=true&amp;sold_total_num=16&amp;seller_num_id=835093573&amp;dk=0&amp;title=%D5%FD%D7%DA%BA%AB%B9%FA%C0%B1%C4%EA%B8%E2&amp;sbn=6f589d6193af21fd041025bfa3367749&amp;isTKA=false&amp;msc=1</t>
  </si>
  <si>
    <t>http://detailskip.taobao.com/json/show_buyer_list.htm?step=false&amp;bid_page=1&amp;page_size=15&amp;item_type=b&amp;ends=1422597328000&amp;starts=1421992528000&amp;item_id=43477467714&amp;user_tag=270012416&amp;old_quantity=3000&amp;zhichong=true&amp;sold_total_num=16&amp;seller_num_id=612775531&amp;dk=0&amp;title=%D0%C2%B4%BA%CC%D8%BC%DB-%B6%AB%B1%B1%CC%D8%B2%FA-%D5%B3%B6%B9%B0%FC&amp;sbn=bf10c3cda1641164980d330b0fa8bf97&amp;isTKA=false&amp;msc=1</t>
  </si>
  <si>
    <t>http://detailskip.taobao.com/json/show_buyer_list.htm?step=false&amp;bid_page=1&amp;page_size=15&amp;item_type=b&amp;ends=1422598168000&amp;starts=1421993368000&amp;item_id=18720033963&amp;user_tag=274534400&amp;old_quantity=10000&amp;zhichong=true&amp;sold_total_num=16&amp;seller_num_id=662452989&amp;dk=0&amp;title=3%BC%FE%B0%FC%D3%CA+%BA%AB%B9%FA%B3%B4%C4%EA%B8%E2%CC%F5+%B4%BF%CA%D6%B9%A4%B4%F2%B8%E2%CC%F5+%C4%EA%B8%E2+500g%C4%EA%B8%E2%CC%F5%2B100g%BD%B4&amp;sbn=eb2431c23e751ee1ac19becac60cf7ae&amp;isTKA=false&amp;msc=1</t>
  </si>
  <si>
    <t>http://detailskip.taobao.com/json/show_buyer_list.htm?step=false&amp;bid_page=1&amp;page_size=15&amp;item_type=b&amp;ends=1422598982000&amp;starts=1421994182000&amp;item_id=20895791719&amp;user_tag=274534400&amp;old_quantity=10000&amp;zhichong=true&amp;sold_total_num=16&amp;seller_num_id=662452989&amp;dk=0&amp;title=2%BD%EF%B0%FC%D3%CA+%B3%AF%CF%CA%D7%E5%C3%D7%B3%A6%D1%D3%B1%DF%C3%D7%B3%A6%D1%AA%B3%A6+%B4%BF%C5%B4%C3%D7+%C3%D7%B3%A6+%BA%AB%CA%BD%D6%ED%D1%AA%C3%D7%B3%A6&amp;sbn=4586d7b3a8d4fef988b1ce0125253448&amp;isTKA=false&amp;msc=1</t>
  </si>
  <si>
    <t>http://detailskip.taobao.com/json/show_buyer_list.htm?step=false&amp;bid_page=1&amp;page_size=15&amp;item_type=b&amp;ends=1422599092000&amp;starts=1421994292000&amp;item_id=15089004026&amp;user_tag=269488144&amp;old_quantity=99791&amp;zhichong=true&amp;sold_total_num=16&amp;seller_num_id=80413801&amp;dk=0&amp;title=2013%B6%AB%B1%B1%BB%C6%B6%B9%B0%FC%B4%BF%D5%FD%C7%E5%D5%E6%CA%B3%C6%B7%B4%F3%BB%C6%C3%D7%C3%E6%D5%B3%B6%B9%B0%FC%B4%F3%BB%C6%C3%BF%B8%F6%B6%AC%BC%BE%B7%A2%BB%F5&amp;sbn=a6587baad6dbd7cfa1a8a2d5793fcc4e&amp;isTKA=false&amp;msc=1</t>
  </si>
  <si>
    <t>http://detailskip.taobao.com/json/show_buyer_list.htm?step=false&amp;bid_page=1&amp;page_size=15&amp;item_type=b&amp;ends=1422600077000&amp;starts=1421995277000&amp;item_id=41285456405&amp;user_tag=470831104&amp;old_quantity=19872&amp;zhichong=true&amp;sold_total_num=16&amp;seller_num_id=2201372695&amp;dk=0&amp;title=%A1%BE%C4%FE%B2%A8%CC%D8%B2%FA%A1%BF%B4%C8%B3%C7%C0%CF%D7%D6%BA%C5%D7%AF%D3%C0%B4%F3%C4%EA%B8%E2300g+20%B0%FC%C0%F1%BA%D0%D7%B0+%C4%EA%BB%F5%CD%C5%B9%BA&amp;sbn=847f9c6a5bc28ea62ecbc6595643da76&amp;isTKA=false&amp;msc=1</t>
  </si>
  <si>
    <t>http://detailskip.taobao.com/json/show_buyer_list.htm?step=false&amp;bid_page=1&amp;page_size=15&amp;item_type=b&amp;ends=1422600315000&amp;starts=1421995515000&amp;item_id=37301963665&amp;user_tag=270340096&amp;old_quantity=9842&amp;zhichong=true&amp;sold_total_num=16&amp;seller_num_id=1721690678&amp;dk=0&amp;title=%CF%D6%BB%F5%7E%BA%AB%B9%FA%BD%F8%BF%DA+%B7%B9%B5%EA%B9%A9%BF%C9%D2%D4%C0%AD%CB%BF%B5%C4%D6%A5%CA%BF%BC%D0%D0%C4%C4%EA%B8%E21000%BF%CB+%C4%EA%B8%E2%BB%F0%B9%F8&amp;sbn=0d1d9d2cecec28aaac8c28275a23b5a4&amp;isTKA=false&amp;msc=1</t>
  </si>
  <si>
    <t>http://detailskip.taobao.com/json/show_buyer_list.htm?step=false&amp;bid_page=1&amp;page_size=15&amp;item_type=b&amp;ends=1422600948000&amp;starts=1421996148000&amp;item_id=37658350963&amp;user_tag=471347216&amp;old_quantity=10000&amp;zhichong=true&amp;sold_total_num=16&amp;seller_num_id=108723779&amp;dk=0&amp;title=%D5%FD%D7%DA%BA%AB%B9%FA%CC%EC%CF%C9%B8%A3%B3%B4%C4%EA%B8%E2%C0%B1%B3%B4%C4%EA%B8%E2%C6%AC%C3%D7%B8%E2%C6%AC+%D1%D3%B1%DF%B3%AF%CF%CA%D7%E5%C3%C0%CA%B3%C8%FD%B7%DD%B0%FC%D3%CA&amp;sbn=cc5ac49575118dbb755eae824cad0f39&amp;isTKA=false&amp;msc=1</t>
  </si>
  <si>
    <t>http://detailskip.taobao.com/json/show_buyer_list.htm?step=false&amp;bid_page=1&amp;page_size=15&amp;item_type=b&amp;ends=1422601249000&amp;starts=1421996449000&amp;item_id=9085446927&amp;user_tag=270094336&amp;old_quantity=9959&amp;zhichong=true&amp;sold_total_num=16&amp;seller_num_id=57022673&amp;dk=0&amp;title=%A1%BE%B0%FC%D3%CA%A1%BF%B3%A3%D6%DD%CC%D8%B2%FA%BD%F0%B7%E1%C4%EA%B8%E2+%D5%FD%D7%DA%CA%D6%B9%A4%C5%B4%C3%D7%BA%EC%CC%C7%B9%F0%BB%A8%C4%EA%B8%E2+%BB%F0%B9%F8+6000g&amp;sbn=18d4c70e43e363c7c84c0d5be6aa5ebb&amp;isTKA=false&amp;msc=1</t>
  </si>
  <si>
    <t>http://detailskip.taobao.com/json/show_buyer_list.htm?step=false&amp;bid_page=1&amp;page_size=15&amp;item_type=b&amp;ends=1422602943000&amp;starts=1421998143000&amp;item_id=43501230270&amp;user_tag=269750272&amp;old_quantity=9999&amp;zhichong=true&amp;sold_total_num=16&amp;seller_num_id=115291070&amp;dk=0&amp;title=%C5%A9%BC%D2%CA%D6%B9%A4%CB%AE%C4%A5%B0%D7%C4%EA%B8%E2%B4%AB%CD%B3%B9%A4%D2%D5%D6%C6%D7%F7%BE%AC%C3%D7%C4%EA%B8%E2%CC%F5%CF%D6%D7%F6%CE%DE%CC%ED%BC%D3%D5%E6%BF%D5%D7%B0%C4%EA%BB%F5&amp;sbn=53baabd695d81a4dfccfa4dee5dac8f2&amp;isTKA=false&amp;msc=1</t>
  </si>
  <si>
    <t>http://detailskip.taobao.com/json/show_buyer_list.htm?step=false&amp;bid_page=1&amp;page_size=15&amp;item_type=b&amp;ends=1422603269000&amp;starts=1421998469000&amp;item_id=8647552403&amp;user_tag=370757632&amp;old_quantity=10001&amp;zhichong=true&amp;sold_total_num=16&amp;seller_num_id=179599058&amp;dk=0&amp;title=%C4%EA%BB%F5%CB%EC%B2%FD%CC%D8%B2%FA+%BA%DC%BA%C3%D6%CA%C1%BF%C5%A9%BC%D2%BB%C6%C3%D7%B9%FB%BB%C6%C4%EA%B8%E2%D4%BC650%BF%CB+%BD%AD%D5%E3%BB%A68%B8%F6%C6%F0%B0%FC%D3%CA&amp;sbn=cfafbed89c97aedcc4bb4dc2e5a326ff&amp;isTKA=false&amp;msc=1</t>
  </si>
  <si>
    <t>http://detailskip.taobao.com/json/show_buyer_list.htm?step=false&amp;bid_page=1&amp;page_size=15&amp;item_type=b&amp;ends=1422603300000&amp;starts=1421998500000&amp;item_id=43373906319&amp;user_tag=269750272&amp;old_quantity=500&amp;zhichong=true&amp;sold_total_num=16&amp;seller_num_id=352575492&amp;dk=0&amp;title=%D5%FD%D7%DA+%CC%A8%D6%DD%C4%EA%B8%E2+%CB%AE%C4%A5+%B0%D7%C4%EA%B8%E2++%2F%D6%D0%B9%FA%C3%C0%CA%B3+%D5%E3%BD%AD%CC%D8%B2%FA+%CA%A4%C4%FE%B2%A8+%C7%D0%B8%E2%CC%F5&amp;sbn=6c6799c6bae4230b304f706da13d00cf&amp;isTKA=false&amp;msc=1</t>
  </si>
  <si>
    <t>http://detailskip.taobao.com/json/show_buyer_list.htm?step=false&amp;bid_page=1&amp;page_size=15&amp;item_type=b&amp;ends=1422603472000&amp;starts=1421998672000&amp;item_id=21405607296&amp;user_tag=270077952&amp;old_quantity=4963&amp;zhichong=true&amp;sold_total_num=16&amp;seller_num_id=674412322&amp;dk=0&amp;title=%B8%B5%C4%C0%D0%F9+%BA%EC%CC%C7%C4%EA%B8%E2+%D4%C6%C4%CF%CC%D8%B2%FA+%C3%C9%D7%D4%C3%B5%B9%E5%C4%EA%B8%E2+485g%D5%E6%BF%D5%B0%FC%D7%B0+4%B8%F6%B0%FC%D3%CA&amp;sbn=538753725bc1ab5ad3fa196e56ea7a07&amp;isTKA=false&amp;msc=1</t>
  </si>
  <si>
    <t>http://detailskip.taobao.com/json/show_buyer_list.htm?step=false&amp;bid_page=1&amp;page_size=15&amp;item_type=b&amp;ends=1422604351000&amp;starts=1421999551000&amp;item_id=39816745677&amp;user_tag=370741264&amp;old_quantity=8919&amp;zhichong=true&amp;sold_total_num=16&amp;seller_num_id=67157465&amp;dk=0&amp;title=%BA%AB%CA%BD%B7%E7%CE%B6%D6%A5%CA%BF%C4%EA%B8%E2500%BF%CB%C4%CC%C0%D2%C4%EA%B8%E2+%BB%F0%B9%F8%BC%D0%D0%C4%C4%EA%B8%E2%BF%C9%C0%AD%CB%BF%B5%C4%D6%A5%CA%BF%C4%EA%B8%E2&amp;sbn=efaf8fb0b4274701a287f59128d24fc5&amp;isTKA=false&amp;msc=1</t>
  </si>
  <si>
    <t>http://detailskip.taobao.com/json/show_buyer_list.htm?step=false&amp;bid_page=1&amp;page_size=15&amp;item_type=b&amp;ends=1422605352000&amp;starts=1422000552000&amp;item_id=37518680810&amp;user_tag=269488128&amp;old_quantity=100&amp;zhichong=true&amp;sold_total_num=16&amp;seller_num_id=260822801&amp;dk=0&amp;title=%E1%D3%D6%DD%CC%D8%B2%FA%D5%FD%D7%DA%CC%D8%BC%DB%C4%EA%B8%E2%CB%AE%C4%A5%C4%EA%B8%E2%C4%EA%B8%E2%CC%F5%CA%D6%B9%A4%C4%A5%F4%D9%CD%ED%C3%D7%C4%EA%B8%E2%C2%E9%F4%D9%B3%B4%C4%EA%B8%E2&amp;sbn=a3e993a5049eede89a71dc563521cc1b&amp;isTKA=false&amp;msc=1</t>
  </si>
  <si>
    <t>http://detailskip.taobao.com/json/show_buyer_list.htm?step=false&amp;bid_page=1&amp;page_size=15&amp;item_type=b&amp;ends=1422605994000&amp;starts=1422001194000&amp;item_id=42152530511&amp;user_tag=269488130&amp;old_quantity=8888&amp;zhichong=true&amp;sold_total_num=16&amp;seller_num_id=40897556&amp;dk=0&amp;title=%B6%AB%B1%B1%D5%FD%D7%DA%BB%C6%C3%D7%C4%EA%B8%E2+%B0%D7%C3%E6%C7%D0%B8%E2+%B4%F3%BB%C6%C3%D7%C3%E6%C7%D0%B8%E2+%B4%AB%CD%B3%B9%A4%D2%D5%D6%C6%D7%F7+10%BD%EF%B0%FC%D3%CA&amp;sbn=5eac5d42cd414c58c87f1a529c387d33&amp;isTKA=false&amp;msc=1</t>
  </si>
  <si>
    <t>http://detailskip.taobao.com/json/show_buyer_list.htm?step=false&amp;bid_page=1&amp;page_size=15&amp;item_type=b&amp;ends=1422606600000&amp;starts=1422001800000&amp;item_id=43420009155&amp;user_tag=135819264&amp;old_quantity=999&amp;zhichong=true&amp;sold_total_num=16&amp;seller_num_id=122033291&amp;dk=0&amp;title=%BA%EC%CC%C7%C4%EA%B8%E2+%C5%DF%D1%BF%C3%D7+%D5%FD%D7%DA%C4%FE%B2%A8%CC%D8%B2%FA%CB%AE%C4%A5%CA%D6%B4%F2%D3%D0%BB%FA%CE%DE%CC%ED%BC%D3%C4%EA%B8%E2%C4%EA%BB%F5%C1%BD%BD%EF%D7%B0&amp;sbn=6f9b1e17d33045745072a9d9759cd2d2&amp;isTKA=false&amp;msc=1</t>
  </si>
  <si>
    <t>http://detailskip.taobao.com/json/show_buyer_list.htm?step=false&amp;bid_page=1&amp;page_size=15&amp;item_type=b&amp;ends=1422607566000&amp;starts=1422002766000&amp;item_id=37389891017&amp;user_tag=270077952&amp;old_quantity=5000&amp;zhichong=true&amp;sold_total_num=16&amp;seller_num_id=674412322&amp;dk=0&amp;title=%D4%C6%C4%CF%C3%C9%D7%D4%C4%EA%B8%E2%B3%A7+%BA%EC%CC%C7%C4%EA%B8%E2500g%D3%EB485g%D5%E6%BF%D5%B0%FC%D7%B0+%D3%C5%D6%CA%C5%B4%C3%D79.5%D4%AA%B0%FC%D3%CA&amp;sbn=480e749fe6fee2443d1497977b0246c1&amp;isTKA=false&amp;msc=1</t>
  </si>
  <si>
    <t>http://detailskip.taobao.com/json/show_buyer_list.htm?step=false&amp;bid_page=1&amp;page_size=15&amp;item_type=b&amp;ends=1422607739000&amp;starts=1422002939000&amp;item_id=37768523898&amp;user_tag=68751362&amp;old_quantity=1000&amp;zhichong=true&amp;sold_total_num=16&amp;seller_num_id=83660063&amp;dk=0&amp;title=%D5%FD%D7%DA%C4%FE%B2%A8%CC%D8%B2%FA%D0%C2%C6%B7%CA%D6%B9%A4%CF%BA%C0%AF%CB%AE%C4%A5%B0%AC%D2%B6%C4%EA%B8%E2%CC%F5%C5%FA%B7%A2%CA%A3%B4%C8%B3%C7%D3%E1%BC%D2%D5%E6%BF%D5%B0%FC%D7%B0&amp;sbn=40122ef51207e34339550021604cde89&amp;isTKA=false&amp;msc=1</t>
  </si>
  <si>
    <t>http://detailskip.taobao.com/json/show_buyer_list.htm?step=false&amp;bid_page=1&amp;page_size=15&amp;item_type=b&amp;ends=1422608011000&amp;starts=1422003211000&amp;item_id=36778414731&amp;user_tag=270012416&amp;old_quantity=999999&amp;zhichong=true&amp;sold_total_num=16&amp;seller_num_id=737800760&amp;dk=0&amp;title=%BA%AB%B9%FA%D6%A5%CA%BF%C4%EA%B8%E2+%C4%CC%C0%D2%C4%EA%B8%E2+%B0%FC%D0%BE%C4%EA%B8%E2+%BC%D0%D0%C4%C4%EA%B8%E2+%C4%CF%B9%CF%D6%A5%CA%BF+%BB%F0%B9%F8%C4%EA%B8%E2&amp;sbn=d9109436053b2782d8438b2a27bccca3&amp;isTKA=false&amp;msc=1</t>
  </si>
  <si>
    <t>http://detailskip.taobao.com/json/show_buyer_list.htm?step=false&amp;bid_page=1&amp;page_size=15&amp;item_type=b&amp;ends=1422608012000&amp;starts=1422003212000&amp;item_id=37660975072&amp;user_tag=269750288&amp;old_quantity=1001&amp;zhichong=true&amp;sold_total_num=16&amp;seller_num_id=31299387&amp;dk=0&amp;title=%A1%EF%CD%C5%B9%BA%C5%FA%B7%A2%A1%EF%CF%E3%C5%B4%B7%BB%CA%D6%D6%B8%C4%EA%B8%E224%BD%EF%CF%E4%C5%B4%C3%D7%C4%EA%B8%E2%2F1%CF%E4%B0%FC%D5%E3%BD%AD%BB%A6%CD%EE120&amp;sbn=1d885422e3cc4250296c8cef380144f9&amp;isTKA=false&amp;msc=1</t>
  </si>
  <si>
    <t>http://detailskip.taobao.com/json/show_buyer_list.htm?step=false&amp;bid_page=1&amp;page_size=15&amp;item_type=b&amp;ends=1422608406000&amp;starts=1422003606000&amp;item_id=39236211766&amp;user_tag=336662528&amp;old_quantity=914&amp;zhichong=true&amp;sold_total_num=16&amp;seller_num_id=170740817&amp;dk=0&amp;title=%C2%CC%B3%BD%D0%DD%CF%D0%C1%E3%CA%B3%D4%D3%C1%B8%D5%B3%B6%B9%B0%FC%B6%AB%B1%B1%CC%D8%B2%FA%DC%BF%B6%B9%C9%B3%CF%DA%CC%D8%B2%FA%B0%FC%D3%CA%A3%A8%C2%FA6%B4%FC%A3%A9&amp;sbn=e19abb692b2e98981b908c9c6c47e57b&amp;isTKA=false&amp;msc=1</t>
  </si>
  <si>
    <t>http://detailskip.taobao.com/json/show_buyer_list.htm?step=false&amp;bid_page=1&amp;page_size=15&amp;item_type=b&amp;ends=1422718574000&amp;starts=1422113774000&amp;item_id=9932335116&amp;user_tag=404320256&amp;old_quantity=9830&amp;zhichong=true&amp;sold_total_num=16&amp;seller_num_id=678582715&amp;dk=0&amp;title=%B3%B1%C9%C7%CC%D8%B2%FA+%B2%E8%B5%E3+%B5%E3%D0%C4%CA%B3%C6%B7+%B3%B1%C9%C7%C3%C0%CA%B3+%B9%E3%CA%BD%B5%E3%D0%C4+%C3%F7%D6%DD%D5%A8%BB%C6%BD%F0%B8%E2400G&amp;sbn=9fe328a19f2721cc0f135d695c35f6da&amp;isTKA=false&amp;msc=1</t>
  </si>
  <si>
    <t>http://detailskip.taobao.com/json/show_buyer_list.htm?step=false&amp;bid_page=1&amp;page_size=15&amp;item_type=b&amp;ends=1422610660000&amp;starts=1422005860000&amp;item_id=41123986645&amp;user_tag=270012416&amp;old_quantity=500&amp;zhichong=true&amp;sold_total_num=16&amp;seller_num_id=57671593&amp;dk=0&amp;title=%BD%F0%B6%B9%B0%FC%A1%BE%D4%A4%CA%DB%A1%BF%B6%AB%B1%B1%D5%B3%B6%B9%B0%FC+%C8%FD%C7%A7%BA%CC%B3%C9%B6%AB%B1%B1%B6%B9%B0%FC+%CF%DE%CA%DB%BE%A9%BD%F2%BC%B0%B6%AB%B1%B1%B5%D8%C7%F8&amp;sbn=9bcc77298a765a5d8e55fd8216fd37ed&amp;isTKA=false&amp;msc=1</t>
  </si>
  <si>
    <t>http://detailskip.taobao.com/json/show_buyer_list.htm?step=false&amp;bid_page=1&amp;page_size=15&amp;item_type=b&amp;ends=1422612559000&amp;starts=1422007759000&amp;item_id=42388356412&amp;user_tag=270274560&amp;old_quantity=3000&amp;zhichong=true&amp;sold_total_num=16&amp;seller_num_id=763168974&amp;dk=0&amp;title=%BD%AD%CE%F7%CC%D8%B2%FA+%B3%F8%CA%C0%B2%AE%CA%B2%BD%F5%B8%E2%B5%E3%D0%C4%D0%C4%CF%E0%D3%A1+%C3%B7%BB%A8%CA%D6%B4%F2%C4%EA%B8%E2%B4%BF%CC%EC%C8%BBQ%BE%A2%D7%E3400%BF%CB&amp;sbn=d44c377ec171f93161fa452a232617ee&amp;isTKA=false&amp;msc=1</t>
  </si>
  <si>
    <t>http://detailskip.taobao.com/json/show_buyer_list.htm?step=false&amp;bid_page=1&amp;page_size=15&amp;item_type=b&amp;ends=1422615357000&amp;starts=1422010557000&amp;item_id=37821573034&amp;user_tag=270077952&amp;old_quantity=500&amp;zhichong=true&amp;sold_total_num=16&amp;seller_num_id=678061799&amp;dk=0&amp;title=%C0%CF%B1%B1%BE%A9%CC%EC%C7%C5%C0%CF%CE%B6%B5%C0%B6%A1%BD%E3%CB%BD%B7%BF%B2%CB%D7%CF%C3%D7%BA%EC%D4%E6%C4%EA%B8%E2+250g+%D7%CF%C3%D7%BA%EC%D4%E6%C7%D0%B8%E2&amp;sbn=4b25d3509c91d277221e8b99deef451f&amp;isTKA=false&amp;msc=1</t>
  </si>
  <si>
    <t>http://detailskip.taobao.com/json/show_buyer_list.htm?step=false&amp;bid_page=1&amp;page_size=15&amp;item_type=b&amp;ends=1422615747000&amp;starts=1422010947000&amp;item_id=36222279718&amp;user_tag=341381120&amp;old_quantity=9884&amp;zhichong=true&amp;sold_total_num=16&amp;seller_num_id=819292402&amp;dk=0&amp;title=%BD%AD%CE%F7%B8%DF%B0%B2%CC%D8%B2%FA+%C4%EA%B8%E2+%CB%AE%C4%A5%C4%EA%B8%E2+%C5%A9%BC%D2%CA%D6%B9%A4+%B4%BF%B4%F3%C3%D7+%C5%FA%B7%A2+%BE%A2%B5%C0%D5%E6%BF%D5%B0%FC%D7%B0&amp;sbn=020d288a19eb463723e2def2488b28a9&amp;isTKA=false&amp;msc=1</t>
  </si>
  <si>
    <t>http://detailskip.taobao.com/json/show_buyer_list.htm?step=false&amp;bid_page=1&amp;page_size=15&amp;item_type=b&amp;ends=1422617496000&amp;starts=1422012696000&amp;item_id=42749614546&amp;user_tag=269488128&amp;old_quantity=783&amp;zhichong=true&amp;sold_total_num=16&amp;seller_num_id=2320809897&amp;dk=0&amp;title=%B8%DF%C1%BB%F4%CE%F4%CE+%B8%DF%C1%BA+%C5%B4%C3%D7%F4%D9%F4%CE+%C5%B4%C3%D7%F4%CE%F4%CE+%CF%E7%C0%EF%F4%D9%F4%CE+%C4%EA%B8%E2+%BA%FE%B1%B1%BB%C6%B8%D4%CD%C1%CC%D8%B2%FA&amp;sbn=f23ea0cc6bcfcca2dfbf7a8f03bf0a39&amp;isTKA=false&amp;msc=1</t>
  </si>
  <si>
    <t>http://detailskip.taobao.com/json/show_buyer_list.htm?step=false&amp;bid_page=1&amp;page_size=15&amp;item_type=b&amp;ends=1422617708000&amp;starts=1422012908000&amp;item_id=43376499363&amp;user_tag=470839296&amp;old_quantity=583&amp;zhichong=true&amp;sold_total_num=16&amp;seller_num_id=393062311&amp;dk=0&amp;title=%BA%AB%B9%FA%BC%D0%D0%C4%D6%A5%CA%BF%C4%EA%B8%E2%B3%B4%C4%EA%B8%E2%C4%CC%C0%D2%D6%A5%D0%C4%C4%CF%B9%CF%B7%E7%CE%B6%BF%C9%C0%AD%CB%BF%BB%F0%B9%F8%CD%E8%D7%D3200g%C9%A2%D7%B0&amp;sbn=98438d37dfd36401a49e3ad7572abe57&amp;isTKA=false&amp;msc=1</t>
  </si>
  <si>
    <t>http://detailskip.taobao.com/json/show_buyer_list.htm?step=false&amp;bid_page=1&amp;page_size=15&amp;item_type=b&amp;ends=1422618021000&amp;starts=1422013221000&amp;item_id=39152598698&amp;user_tag=270274560&amp;old_quantity=1000&amp;zhichong=true&amp;sold_total_num=16&amp;seller_num_id=1865380160&amp;dk=0&amp;title=%BA%FE%B1%B1%BE%A3%D6%DD%CC%D8%B2%FA+%BE%A3%C9%B3%D4%E7%B5%E3%D0%A1%B3%D4%C5%B4%C3%D7%F4%D9%F4%CE+%D3%CD%F4%D9%F4%CE%B5%A5%BF%E9&amp;sbn=4f3c18f4f96b25458a64bf22961780c3&amp;isTKA=false&amp;msc=1</t>
  </si>
  <si>
    <t>http://detailskip.taobao.com/json/show_buyer_list.htm?step=false&amp;bid_page=1&amp;page_size=15&amp;item_type=b&amp;ends=1422618463000&amp;starts=1422013663000&amp;item_id=7432165384&amp;user_tag=269815808&amp;old_quantity=1000&amp;zhichong=true&amp;sold_total_num=16&amp;seller_num_id=502974318&amp;dk=0&amp;title=%BA%AB%B9%FA%CA%B3%C6%B7%C5%FA%B7%A2+%BA%AB%B9%FA%C0%B1%B3%B4%C4%EA%B8%E2%B1%D8%B1%B8+%BA%AB%CA%BD%C4%EA%B8%E2%CC%F5907%BF%CB+%B3%ACQ+%B3%AC%BA%C3%B3%D4%C5%B6&amp;sbn=47c6e8489fa484b13d6649c9a1bade96&amp;isTKA=false&amp;msc=1</t>
  </si>
  <si>
    <t>http://detailskip.taobao.com/json/show_buyer_list.htm?step=false&amp;bid_page=1&amp;page_size=15&amp;item_type=b&amp;ends=1422618617000&amp;starts=1422013817000&amp;item_id=39172785409&amp;user_tag=269815808&amp;old_quantity=19787&amp;zhichong=true&amp;sold_total_num=16&amp;seller_num_id=502974318&amp;dk=0&amp;title=%B0%FC%D3%CA%BA%AB%B9%FA%D6%A5%CA%BF%C4%EA%B8%E2+%C4%CC%C0%D2%C4%EA%B8%E2+%B0%FC%D0%BE%C4%EA%B8%E2+%BC%D0%D0%C4%C4%EA%B8%E2+%D7%CF%CA%ED%C4%EA%B8%E2%BF%C9%D2%D4%C0%AD%CB%BF&amp;sbn=34162f4838159461d48f1fdd06177b7a&amp;isTKA=false&amp;msc=1</t>
  </si>
  <si>
    <t>http://detailskip.taobao.com/json/show_buyer_list.htm?step=false&amp;bid_page=1&amp;page_size=15&amp;item_type=b&amp;ends=1422619560000&amp;starts=1422014760000&amp;item_id=35023655567&amp;user_tag=336662544&amp;old_quantity=192564&amp;zhichong=true&amp;sold_total_num=16&amp;seller_num_id=73634780&amp;dk=0&amp;title=%D6%D0%B9%FA%C4%EA%B8%E2%D6%AE%CF%E7+%C4%FE%B2%A8%CB%AE%C4%A5%C4%EA%B8%E2+%D5%E6%BF%D5%B0%FC%D7%B0+%C4%EA%B8%E2%CC%F5&amp;sbn=59d5b8b6e9eb0239f776189aaabf3975&amp;isTKA=false&amp;msc=1</t>
  </si>
  <si>
    <t>http://detailskip.taobao.com/json/show_buyer_list.htm?step=false&amp;bid_page=1&amp;page_size=15&amp;item_type=b&amp;ends=1422619568000&amp;starts=1422014768000&amp;item_id=20175527592&amp;user_tag=270340096&amp;old_quantity=1200&amp;zhichong=true&amp;sold_total_num=16&amp;seller_num_id=713957680&amp;dk=0&amp;title=%B6%AB%B1%B1%CC%D8%B2%FA%B6%B9%C3%E6%BE%ED+%B6%AB%B1%B1%D0%A1%B3%D4+%C2%BF%B4%F2%B9%F6+%B4%FD%BC%D3%B9%A4%B0%EB%B3%C9%C6%B7+%B6%AB%B1%B1%CC%D8%B2%FA+%B6%B9%C3%E6%BE%ED&amp;sbn=55cb3ba32d4102b5de22137831579851&amp;isTKA=false&amp;msc=1</t>
  </si>
  <si>
    <t>http://detailskip.taobao.com/json/show_buyer_list.htm?step=false&amp;bid_page=1&amp;page_size=15&amp;item_type=b&amp;ends=1422620497000&amp;starts=1422015697000&amp;item_id=43151583620&amp;user_tag=270012416&amp;old_quantity=100001&amp;zhichong=true&amp;sold_total_num=16&amp;seller_num_id=383171691&amp;dk=0&amp;title=%B0%FC%D3%CA++%B4%E0%C6%A4%C4%EA%B8%E2++%CA%D4%D3%C3%D7%B010%D6%A7&amp;sbn=d03830ca3bf4183e1957e416e329741c&amp;isTKA=false&amp;msc=1</t>
  </si>
  <si>
    <t>http://detailskip.taobao.com/json/show_buyer_list.htm?step=false&amp;bid_page=1&amp;page_size=15&amp;item_type=b&amp;ends=1422620572000&amp;starts=1422015772000&amp;item_id=43086733047&amp;user_tag=341413888&amp;old_quantity=30&amp;zhichong=true&amp;sold_total_num=16&amp;seller_num_id=267399294&amp;dk=0&amp;title=%23%C8%D5%B1%BE%BD%F8%BF%DA+%D7%F4%CC%D9%CA%B3%C6%B7%C4%EA%B8%E2+%B7%BD%D0%CD%C7%D0%B8%E2+%D3%D6%CF%E3%D3%D6%C5%B4+%C8%D5%CA%BD%C4%EA%B8%E2+%BC%D2%CD%A5%D7%B0+1KG&amp;sbn=cff140028a2b00fb91e3644e88c036cf&amp;isTKA=false&amp;msc=2</t>
  </si>
  <si>
    <t>http://detailskip.taobao.com/json/show_buyer_list.htm?step=false&amp;bid_page=1&amp;page_size=15&amp;item_type=b&amp;ends=1422620603000&amp;starts=1422015803000&amp;item_id=37675705003&amp;user_tag=270077952&amp;old_quantity=367&amp;zhichong=true&amp;sold_total_num=16&amp;seller_num_id=865115087&amp;dk=0&amp;title=%BA%AB%B9%FA%BD%F8%BF%DA+%D0%C4%D0%CE%D0%C7%D0%C7%C4%EA%B8%E2+500%BF%CB+%BF%C9%B0%AE%D3%D0%CA%B3%D3%FB+%B1%A6%B1%A6%D7%EE%B0%AE&amp;sbn=2c372b5e8ff8e586752271a151caad25&amp;isTKA=false&amp;msc=1</t>
  </si>
  <si>
    <t>http://detailskip.taobao.com/json/show_buyer_list.htm?step=false&amp;bid_page=1&amp;page_size=15&amp;item_type=b&amp;ends=1422620747000&amp;starts=1422015947000&amp;item_id=41930368120&amp;user_tag=38866944&amp;old_quantity=910&amp;zhichong=true&amp;sold_total_num=16&amp;seller_num_id=198989515&amp;dk=0&amp;title=%BB%C6%C3%D7%C4%EA%B8%E2%C9%BD%B6%AB%D4%E6%C4%EA%B8%E2%B4%AB%CD%B3%D0%A1%B3%D4%D7%D4%C4%A5%CA%F2%D7%D3%C3%E6%CA%D6%B9%A4%D6%C6%D7%F7%CF%D6%D5%F4%CF%D6%B7%A2%B6%A9%D7%F6%B0%FC%D3%CA&amp;sbn=06bc7ec3d92068095f71c0e9345ac71d&amp;isTKA=false&amp;msc=1</t>
  </si>
  <si>
    <t>http://detailskip.taobao.com/json/show_buyer_list.htm?step=false&amp;bid_page=1&amp;page_size=15&amp;item_type=b&amp;ends=1422621012000&amp;starts=1422016212000&amp;item_id=35815738089&amp;user_tag=68751360&amp;old_quantity=9921&amp;zhichong=true&amp;sold_total_num=16&amp;seller_num_id=132870795&amp;dk=0&amp;title=%BA%AB%B9%FA%BD%F8%BF%DA+%B7%B9%B5%EA%D7%A8%B9%A9%D6%A5%CA%BF%C4%EA%B8%E2%D7%CF%CA%ED%CE%B6%2B%C4%CF%B9%CF%CE%B6500%BF%CB+%C9%A2%D7%B0+%B3%AC%D4%DE%B5%C4%E0%DE%7E&amp;sbn=0366a6f0bb2ab84c3531c2127c2e2412&amp;isTKA=false&amp;msc=1</t>
  </si>
  <si>
    <t>http://detailskip.taobao.com/json/show_buyer_list.htm?step=false&amp;bid_page=1&amp;page_size=15&amp;item_type=b&amp;ends=1422621099000&amp;starts=1422016299000&amp;item_id=37119533388&amp;user_tag=270274560&amp;old_quantity=3252&amp;zhichong=true&amp;sold_total_num=16&amp;seller_num_id=1094575584&amp;dk=0&amp;title=%B4%BF%CA%D6%B9%A4%D6%C6%D7%F7%C4%CF%B9%CF%C4%EA%B8%E2%BC%CE%D0%CB%BA%A3%C4%FE%B3%B1%CF%E7%C3%C0%CA%B3%CD%C1%CC%D8%B2%FA+%BD%F0%D4%AA%B1%A6%C4%EA%B8%E2++%C4%EA%C4%EA%B8%E2&amp;sbn=8feac30d57abbb6d8677ca1f7a5fe496&amp;isTKA=false&amp;msc=1</t>
  </si>
  <si>
    <t>http://detailskip.taobao.com/json/show_buyer_list.htm?step=false&amp;bid_page=1&amp;page_size=15&amp;item_type=b&amp;ends=1422621100000&amp;starts=1422016300000&amp;item_id=37111350474&amp;user_tag=270274560&amp;old_quantity=3577&amp;zhichong=true&amp;sold_total_num=16&amp;seller_num_id=1094575584&amp;dk=0&amp;title=%B4%BF%CA%D6%B9%A4%D6%C6%D7%F7%C5%B4%C3%D7%C4%EA%B8%E2%BC%CE%D0%CB%BA%A3%C4%FE%B3%B1%CF%E7%C3%C0%CA%B3%CD%C1%CC%D8%B2%FA+%BD%F0%D4%AA%B1%A6%C4%EA%B8%E2++%C4%EA%C4%EA%B8%E2&amp;sbn=e72eb66843d41eb225485cfd02ac483a&amp;isTKA=false&amp;msc=1</t>
  </si>
  <si>
    <t>http://detailskip.taobao.com/json/show_buyer_list.htm?step=false&amp;bid_page=1&amp;page_size=15&amp;item_type=b&amp;ends=1422621502000&amp;starts=1422016702000&amp;item_id=36038892883&amp;user_tag=336924672&amp;old_quantity=9942&amp;zhichong=true&amp;sold_total_num=16&amp;seller_num_id=577342718&amp;dk=0&amp;title=%A1%BE5%B8%F6%BD%AD%D5%E3%BB%A6%CD%EE%B0%FC%D3%CA%A1%BF%B9%C8%BC%D2%C8%F3%C7%D0%C6%AC%C4%EA%B8%E2450%BF%CB&amp;sbn=2379117e7f4cab068a380d415e10e465&amp;isTKA=false&amp;msc=1</t>
  </si>
  <si>
    <t>http://detailskip.taobao.com/json/show_buyer_list.htm?step=false&amp;bid_page=1&amp;page_size=15&amp;item_type=b&amp;ends=1422621533000&amp;starts=1422016733000&amp;item_id=41727915555&amp;user_tag=269815808&amp;old_quantity=855&amp;zhichong=true&amp;sold_total_num=16&amp;seller_num_id=199084901&amp;dk=0&amp;title=%D5%E3%BD%AD%C4%FE%B2%A8%CC%D8%B2%FA+%CA%D6%B9%A4%C4%EA%B8%E2%D5%E6%BF%D5%B0%FC%D7%B0+%CB%AE%C4%A5%C4%EA%B8%E2+5%BD%EF%BD%AD%D5%E3%BB%A6%CD%EE%B0%FC%D3%CA&amp;sbn=b6b4905de7acd04f646dfbea982a385a&amp;isTKA=false&amp;msc=1</t>
  </si>
  <si>
    <t>http://detailskip.taobao.com/json/show_buyer_list.htm?step=false&amp;bid_page=1&amp;page_size=15&amp;item_type=b&amp;ends=1422622382000&amp;starts=1422017582000&amp;item_id=19886259656&amp;user_tag=269750272&amp;old_quantity=3261&amp;zhichong=true&amp;sold_total_num=16&amp;seller_num_id=593682205&amp;dk=0&amp;title=%C8%D5%B1%BE%BD%F8%BF%DA%CA%B3%C6%B7+%C9%FA%C7%D0%B1%FD+%CD%E8%C9%C5%D2%BB%B7%AC%C9%FA%C7%D0%C4%EA%B8%E2+1kg+%C8%D5%CA%BD%C4%EA%B8%E2&amp;sbn=606b0b50b829f7418c2517ec94200d27&amp;isTKA=false&amp;msc=1</t>
  </si>
  <si>
    <t>http://detailskip.taobao.com/json/show_buyer_list.htm?step=false&amp;bid_page=1&amp;page_size=15&amp;item_type=b&amp;ends=1422622421000&amp;starts=1422017621000&amp;item_id=43368795868&amp;user_tag=471420928&amp;old_quantity=99324&amp;zhichong=true&amp;sold_total_num=16&amp;seller_num_id=77622836&amp;dk=0&amp;title=%BD%AD%CE%F7%CC%D8%B2%FA+%B9%EA%B7%E5%C5%C6%DF%AE%D1%F4%C4%EA%B8%E2+%CB%AE%C4%A5%C4%EA%B8%E2+%C8%E1%C8%ED%CB%AC%BB%AC+%C0%F1%BA%CF%D7%B0+2000g+%B0%FC%D3%CA&amp;sbn=c73e28e8cbf8ff39fe3930727dd8000f&amp;isTKA=false&amp;msc=1</t>
  </si>
  <si>
    <t>http://detailskip.taobao.com/json/show_buyer_list.htm?step=false&amp;bid_page=1&amp;page_size=15&amp;item_type=b&amp;ends=1422622756000&amp;starts=1422017956000&amp;item_id=42495002416&amp;user_tag=270012416&amp;old_quantity=476&amp;zhichong=true&amp;sold_total_num=16&amp;seller_num_id=764829096&amp;dk=0&amp;title=%CF%CAe%B5%E3+%BA%AB%CA%BD%D6%A5%CA%BF%C4%EA%B8%E2%D7%CF%CA%ED%CE%B6250g+%BB%F0%B9%F8%CA%B3%B2%C4%C4%CC%C0%D2%BC%D0%D0%C4%C4%EA%B8%E2&amp;sbn=0b7fb964f15eddaeaada49fdca4fe6b9&amp;isTKA=false&amp;msc=1</t>
  </si>
  <si>
    <t>http://detailskip.taobao.com/json/show_buyer_list.htm?step=false&amp;bid_page=1&amp;page_size=15&amp;item_type=b&amp;ends=1422622762000&amp;starts=1422017962000&amp;item_id=42928846090&amp;user_tag=336859136&amp;old_quantity=3000&amp;zhichong=true&amp;sold_total_num=16&amp;seller_num_id=671700812&amp;dk=0&amp;title=%C2%DE%CC%EF%CC%D8%B2%FA-%C2%DE%CC%EF%B4%AB%CD%B3%C5%A9%BC%D2%B4%BF%C5%B4%C3%D7%CA%D6%B9%A4%F4%D9%F4%CE%C4%EA%B8%E2%CC%D8%BC%DB5%BD%EF%B0%FC%D3%CA&amp;sbn=eb3ff67083e94f38ba702fb121726491&amp;isTKA=false&amp;msc=1</t>
  </si>
  <si>
    <t>http://detailskip.taobao.com/json/show_buyer_list.htm?step=false&amp;bid_page=1&amp;page_size=15&amp;item_type=b&amp;ends=1422623736000&amp;starts=1422018936000&amp;item_id=41949772078&amp;user_tag=269488128&amp;old_quantity=960&amp;zhichong=true&amp;sold_total_num=16&amp;seller_num_id=2241290501&amp;dk=0&amp;title=%D0%C2%C6%B7%B9%F3%D6%DD%CC%D8%B2%FA%C4%EA%B8%E2%D0%CB%D2%E5%CC%D8%B2%FA%BA%E3%C2%CC%C1%B8%D3%CD500g%C2%ED%C1%EB%BA%D3%B4%F3%CF%BF%B9%C8%B6%FC%BF%E9%F4%CE%C2%FA%B0%FC%D3%CA&amp;sbn=68c912fda82b17bda2fe2b7764f1c358&amp;isTKA=false&amp;msc=1</t>
  </si>
  <si>
    <t>http://detailskip.taobao.com/json/show_buyer_list.htm?step=false&amp;bid_page=1&amp;page_size=15&amp;item_type=b&amp;ends=1422624000000&amp;starts=1422019200000&amp;item_id=41913025038&amp;user_tag=337448960&amp;old_quantity=100000&amp;zhichong=true&amp;sold_total_num=16&amp;seller_num_id=1069283691&amp;dk=0&amp;title=%B9%F3%D6%DD%C5%CC%CF%D8%CC%D8%B2%FA%C5%A9%BC%D2%D7%D4%D6%C6%B6%FC%BF%E9%F4%CE100%25%B4%BF%B4%F3%C3%D7%C4%EA%B8%E2%D4%AD%CE%B6500%BF%CB%D2%BB%BC%FE%B0%FC%D3%CA&amp;sbn=4429e9087746a4b205c45aa2a0ddcba2&amp;isTKA=false&amp;msc=1</t>
  </si>
  <si>
    <t>http://detailskip.taobao.com/json/show_buyer_list.htm?step=false&amp;bid_page=1&amp;page_size=15&amp;item_type=b&amp;ends=1422624086000&amp;starts=1422019286000&amp;item_id=41280409558&amp;user_tag=270274560&amp;old_quantity=499&amp;zhichong=true&amp;sold_total_num=16&amp;seller_num_id=813053977&amp;dk=0&amp;title=%C3%C9%D7%D4%C4%EA%B8%E2.+%D7%EE%BA%C3%B3%D4%B5%C4%C4%EA%B8%E2%A3%AC%B3%D4%B9%FD%B2%C5%D6%AA%B5%C0+%D5%E6%BF%D5%B0%FC%D7%B0+4%B8%F6%B0%FC%D3%CA&amp;sbn=10159b8c36232f7612f1fb7b496c6d86&amp;isTKA=false&amp;msc=1</t>
  </si>
  <si>
    <t>http://detailskip.taobao.com/json/show_buyer_list.htm?step=false&amp;bid_page=1&amp;page_size=15&amp;item_type=b&amp;ends=1422624280000&amp;starts=1422019480000&amp;item_id=42811181313&amp;user_tag=270274560&amp;old_quantity=99999&amp;zhichong=true&amp;sold_total_num=16&amp;seller_num_id=1654400758&amp;dk=0&amp;title=%C4%FE%B2%A8%D3%E0%D2%A6%C8%FD%C6%DF%CA%D0%BA%D3%C4%B7%B6%C9%C4%EA%B8%E2+%CA%D6%B9%A4%C4%EA%B8%E2+%D5%E6%BF%D5%B0%FC%D7%B0+%BD%AD%D5%E3%BB%A6%C1%F9%BC%FE%B0%FC%D3%CA&amp;sbn=4798bec9098d31da3535e8d56bca097a&amp;isTKA=false&amp;msc=1</t>
  </si>
  <si>
    <t>http://detailskip.taobao.com/json/show_buyer_list.htm?step=false&amp;bid_page=1&amp;page_size=15&amp;item_type=b&amp;ends=1422624525000&amp;starts=1422019725000&amp;item_id=20777540558&amp;user_tag=270012416&amp;old_quantity=1675&amp;zhichong=true&amp;sold_total_num=16&amp;seller_num_id=479321188&amp;dk=0&amp;title=%BA%AB%B9%FA%C4%EA%B8%E2%CC%F5%C3%D7%CC%F5%D1%C7%C1%A6%BF%CB%C4%EA%B8%E2%CC%F5%A3%A8%C3%D7%CC%F5%BD%B4%C1%CF+%C4%EA%B8%E2%BD%B4%C1%CF+%CC%F0%C0%B1%BD%B4%A3%A9%B3%B4%C4%EA%B8%E2&amp;sbn=63da315cc1c9851f225be6bd6a38eb64&amp;isTKA=false&amp;msc=1</t>
  </si>
  <si>
    <t>http://detailskip.taobao.com/json/show_buyer_list.htm?step=false&amp;bid_page=1&amp;page_size=15&amp;item_type=b&amp;ends=1422625187000&amp;starts=1422020387000&amp;item_id=36938320345&amp;user_tag=471666688&amp;old_quantity=41&amp;zhichong=true&amp;sold_total_num=16&amp;seller_num_id=1862282079&amp;dk=0&amp;title=%D4%A4%CA%DB+%C9%E0%BC%E2%C9%CF%B5%C4%D6%D0%B9%FA+%B8%D3%C4%CF%CC%D8%B2%FA+%B4%AB%CD%B3%CA%D6%B9%A4%BB%C6%D4%AA%C3%D7%B9%FB%C4%EA%B8%E2%F4%D9%F4%CE+%CF%DE%C1%BF%B9%A9%D3%A6&amp;sbn=4bb94f82460301c9a96a83dfef76327e&amp;isTKA=false&amp;msc=1</t>
  </si>
  <si>
    <t>http://detailskip.taobao.com/json/show_buyer_list.htm?step=false&amp;bid_page=1&amp;page_size=15&amp;item_type=b&amp;ends=1422625243000&amp;starts=1422020443000&amp;item_id=40924876501&amp;user_tag=1118208&amp;old_quantity=706&amp;zhichong=true&amp;sold_total_num=16&amp;seller_num_id=132458473&amp;dk=0&amp;title=ASSI+BRAND+%CF%B8%B3%A4%C4%EA%B8%E2%CC%F5+%C4%EA%B8%E2%CC%F5+%B3%B4%C4%EA%B8%E2%D3%C3%C4%EA%B8%E2%CC%F5+500g&amp;sbn=b5b487188d5bff1ac5cba2cb120c685c&amp;isTKA=false&amp;msc=1</t>
  </si>
  <si>
    <t>http://detailskip.taobao.com/json/show_buyer_list.htm?step=false&amp;bid_page=1&amp;page_size=15&amp;item_type=b&amp;ends=1422625383000&amp;starts=1422020583000&amp;item_id=36999596667&amp;user_tag=269815808&amp;old_quantity=7959&amp;zhichong=true&amp;sold_total_num=16&amp;seller_num_id=823886800&amp;dk=0&amp;title=%C4%CF%B9%CF%CE%B6+%D6%A5%CA%BF%C4%EA%B8%E2+%BA%AB%B9%FA%B7%E7%CE%B6+%BB%F0%B9%F8%C4%EA%B8%E2+%BA%AB%B9%FA%BC%D0%D0%C4%BB%F0%B9%F8%C4%EA%B8%E2&amp;sbn=698517016e3cfc1eb8bbbe94777aab3f&amp;isTKA=false&amp;msc=1</t>
  </si>
  <si>
    <t>http://detailskip.taobao.com/json/show_buyer_list.htm?step=false&amp;bid_page=1&amp;page_size=15&amp;item_type=b&amp;ends=1422625771000&amp;starts=1422020971000&amp;item_id=38705985610&amp;user_tag=270340096&amp;old_quantity=10000&amp;zhichong=true&amp;sold_total_num=16&amp;seller_num_id=672457954&amp;dk=0&amp;title=%C4%EA%B8%E2%BB%EC%B4%EE+%BA%AB%B9%FA%D6%A5%CA%BF%C4%EA%B8%E2+%C4%CC%C0%D2%C4%EA%B8%E2+%D7%CF%CA%ED+%C4%CF%B9%CF+%D4%AD%CE%B63%D6%D6%BF%DA%CE%B6%BB%EC%B4%EE500g&amp;sbn=5f68ebf3ae18bda2590b7090864dc54e&amp;isTKA=false&amp;msc=1</t>
  </si>
  <si>
    <t>http://detailskip.taobao.com/json/show_buyer_list.htm?step=false&amp;bid_page=1&amp;page_size=15&amp;item_type=b&amp;ends=1422625907000&amp;starts=1422021107000&amp;item_id=37982264107&amp;user_tag=303632384&amp;old_quantity=9945&amp;zhichong=true&amp;sold_total_num=16&amp;seller_num_id=440391247&amp;dk=0&amp;title=%BA%AB%B9%FA%B3%B4%C4%EA%B8%E2+%BA%AB%CA%BD%C4%EA%B8%E2%CC%F5+%C0%B1%B3%B4%C4%EA%B8%E2+%D5%E6%BF%D5%B0%FC%D7%B0450%BF%CB&amp;sbn=d001eec2bf0bc2034e93f5c37f37ae67&amp;isTKA=false&amp;msc=1</t>
  </si>
  <si>
    <t>http://detailskip.taobao.com/json/show_buyer_list.htm?step=false&amp;bid_page=1&amp;page_size=15&amp;item_type=b&amp;ends=1422625934000&amp;starts=1422021134000&amp;item_id=8831009138&amp;user_tag=274296848&amp;old_quantity=10000&amp;zhichong=true&amp;sold_total_num=16&amp;seller_num_id=53563840&amp;dk=0&amp;title=%D1%D3%B1%DF%B3%AF%CF%CA%D7%E5+%BA%AB%B9%FA%B4%AB%CD%B3%CA%D6%B9%A4%D7%D4%D6%C6-%BA%AB%B9%FA%B4%F2%B8%E2-%B9%F0%C6%A4%B8%E2+%B9%F0%C6%A4%BD%C8%D7%D3&amp;sbn=394a8f80eec0c3a5bb7b47f579f487d3&amp;isTKA=false&amp;msc=1</t>
  </si>
  <si>
    <t>http://detailskip.taobao.com/json/show_buyer_list.htm?step=false&amp;bid_page=1&amp;page_size=15&amp;item_type=b&amp;ends=1422626012000&amp;starts=1422021212000&amp;item_id=40842329360&amp;user_tag=336596992&amp;old_quantity=917&amp;zhichong=true&amp;sold_total_num=16&amp;seller_num_id=2177193379&amp;dk=0&amp;title=%BA%F9%C2%AB%B5%BA%CB%E7%D6%D0%CC%D8%B2%FA+%D5%B3%B6%B9%B0%FC+%B6%AB%B1%B1%B6%B9%B0%FC+%B4%F3%BB%C6%C3%D7+%D4%D3%C1%B8%B8%C9%C1%B8+%B4%BF%CA%D6%B9%A4%F0%A4%B6%B9%B0%FC&amp;sbn=769e65de081955e8beb6bac2ce0c7442&amp;isTKA=false&amp;msc=1</t>
  </si>
  <si>
    <t>http://detailskip.taobao.com/json/show_buyer_list.htm?step=false&amp;bid_page=1&amp;page_size=15&amp;item_type=b&amp;ends=1422626035000&amp;starts=1422021235000&amp;item_id=15855257379&amp;user_tag=274296848&amp;old_quantity=10000&amp;zhichong=true&amp;sold_total_num=16&amp;seller_num_id=53563840&amp;dk=0&amp;title=10%D4%AA%D4%CB%B7%D1%B7%E2%B6%A5+%D1%D3%B1%DF%B3%AF%CF%CA%D7%E5%B4%F2%B8%E2+%C4%EA%B8%E2+%BA%AB%CA%BD%C4%EA%B8%E2+%CA%D6%B9%A4%B4%F2%B8%E2+%BB%A8%B6%E4%B4%F2%B8%E2&amp;sbn=bdb6cc9715d6db9849e58000284ed86a&amp;isTKA=false&amp;msc=1</t>
  </si>
  <si>
    <t>http://detailskip.taobao.com/json/show_buyer_list.htm?step=false&amp;bid_page=1&amp;page_size=15&amp;item_type=b&amp;ends=1422626217000&amp;starts=1422021417000&amp;item_id=37149245238&amp;user_tag=270340096&amp;old_quantity=453&amp;zhichong=true&amp;sold_total_num=16&amp;seller_num_id=676847809&amp;dk=0&amp;title=10%D4%AA%D4%CB%B7%D1%B2%BB%CF%DE%D6%D8+%BA%AB%B9%FA%BA%AB%CA%BD%C0%B1%BD%B4%B3%B4%C4%EA%B8%E2%CC%F5+%C0%B1%C4%EA%B8%E2%C6%AC+%B4%F2%B8%E2%CC%F5%C6%AC+500g&amp;sbn=f7ad2841fede2d6e63ddc86b9bd1295b&amp;isTKA=false&amp;msc=1</t>
  </si>
  <si>
    <t>http://detailskip.taobao.com/json/show_buyer_list.htm?step=false&amp;bid_page=1&amp;page_size=15&amp;item_type=b&amp;ends=1422626391000&amp;starts=1422021591000&amp;item_id=43288256160&amp;user_tag=270274560&amp;old_quantity=996&amp;zhichong=true&amp;sold_total_num=16&amp;seller_num_id=1637660129&amp;dk=0&amp;title=%BA%FE%B1%B1%CC%D8%B2%FA%C5%B4%C3%D7%F4%D9%F4%CE%C5%A9%BC%D2%CA%D6%B9%A4%D7%D4%D6%C6%B8%E2%B5%E3%B4%F2%C4%EA%B8%E2500g&amp;sbn=1189104e7f937ecfe49494833cd513db&amp;isTKA=false&amp;msc=1</t>
  </si>
  <si>
    <t>http://detailskip.taobao.com/json/show_buyer_list.htm?step=false&amp;bid_page=1&amp;page_size=15&amp;item_type=b&amp;ends=1422626405000&amp;starts=1422021605000&amp;item_id=37188655255&amp;user_tag=270340096&amp;old_quantity=500&amp;zhichong=true&amp;sold_total_num=16&amp;seller_num_id=131374314&amp;dk=0&amp;title=%C4%EA%B8%E2%CC%F5+%BA%AB%B9%FA%C0%B1%BD%B4%B3%B4%C4%EA%B8%E2+%C0%B1%B3%B4%C4%EA%B8%E2+%CB%CD%C4%EA%B8%E2%BD%B4+500g%BE%DE%CA%B5%BB%DD+%C1%BD%B7%DD%B0%FC%D3%CA&amp;sbn=837255e29badeb7740e52da22663606d&amp;isTKA=false&amp;msc=1</t>
  </si>
  <si>
    <t>http://detailskip.taobao.com/json/show_buyer_list.htm?step=false&amp;bid_page=1&amp;page_size=15&amp;item_type=b&amp;ends=1422626656000&amp;starts=1422021856000&amp;item_id=39002972612&amp;user_tag=337186816&amp;old_quantity=7572&amp;zhichong=true&amp;sold_total_num=16&amp;seller_num_id=258640786&amp;dk=0&amp;title=700%BF%CB%D4%C6%C4%CF%C0%A5%C3%F7%BD%D6%B1%DF%D0%A1%B3%D4%D4%E7%B5%E3%D0%C2%CF%CA%B6%FC%BF%E9%2F%C9%D5%B6%FC%BF%E9%F4%CE%F4%CE%2F%C6%AC%C8%ED%C5%B4%CF%E33%B7%DD%B0%FC%D3%CA&amp;sbn=ef82ed341180cee34083ddc7454228db&amp;isTKA=false&amp;msc=1</t>
  </si>
  <si>
    <t>http://detailskip.taobao.com/json/show_buyer_list.htm?step=false&amp;bid_page=1&amp;page_size=15&amp;item_type=b&amp;ends=1422626889000&amp;starts=1422022089000&amp;item_id=16830261953&amp;user_tag=269750272&amp;old_quantity=4999&amp;zhichong=true&amp;sold_total_num=16&amp;seller_num_id=467303337&amp;dk=0&amp;title=%CA%D6%B9%A4%BB%C6%BC%40+%D5%E3%BD%AD%C0%F6%CB%AE%C1%FA%C8%AA%CD%C1%CC%D8%B2%FA+%B8%E2%B5%E3%BB%C6%B9%FB+%B0%CB%B6%BC+%C2%CC%EA%B1%BB%C6%BC%40+%BB%C6%C4%EA%B8%E2&amp;sbn=0ce91e112f24c8d9b7d085c42f1c6f81&amp;isTKA=false&amp;msc=1</t>
  </si>
  <si>
    <t>http://detailskip.taobao.com/json/show_buyer_list.htm?step=false&amp;bid_page=1&amp;page_size=15&amp;item_type=b&amp;ends=1422627300000&amp;starts=1422022500000&amp;item_id=36992496403&amp;user_tag=337465344&amp;old_quantity=10000&amp;zhichong=true&amp;sold_total_num=16&amp;seller_num_id=687730983&amp;dk=0&amp;title=%A1%BE%B0%FC%D3%CA%A1%BF%D4%C6%C4%CF%CC%D8%B2%FA+%C3%C9%D7%D4%B0%D7%CC%C7%BB%F0%CD%C8%C4%EA%B8%E2500g%2F%CF%E3%C3%D7%B6%FC%BF%E9%F4%CE%F4%CE+%CD%C1%CC%D8%CA%B3%C6%B7&amp;sbn=53008db666c36e5d39b7b14c53cb391f&amp;isTKA=false&amp;msc=1</t>
  </si>
  <si>
    <t>http://detailskip.taobao.com/json/show_buyer_list.htm?step=false&amp;bid_page=1&amp;page_size=15&amp;item_type=b&amp;ends=1422627590000&amp;starts=1422022790000&amp;item_id=43557712101&amp;user_tag=270012416&amp;old_quantity=10000&amp;zhichong=true&amp;sold_total_num=16&amp;seller_num_id=534640468&amp;dk=0&amp;title=%CE%C2%D6%DD%B2%D4%C4%CF%CC%D8%B2%FA%C2%ED%D5%BE%C4%EA%B8%E2%B2%FD%CA%A2%C4%EA%B8%E2%D5%E6%BF%D5%B0%FC%D7%B0%C0%F1%BA%D0%D7%B010%B0%FC%D7%B0&amp;sbn=1f79bcc26aabf151107692194a690bca&amp;isTKA=false&amp;msc=1</t>
  </si>
  <si>
    <t>http://detailskip.taobao.com/json/show_buyer_list.htm?step=false&amp;bid_page=1&amp;page_size=15&amp;item_type=b&amp;ends=1422627832000&amp;starts=1422023032000&amp;item_id=43066092054&amp;user_tag=270274560&amp;old_quantity=320&amp;zhichong=true&amp;sold_total_num=16&amp;seller_num_id=760691987&amp;dk=0&amp;title=%CE%DE%CE%FD%CC%D8%B2%FA+%B4%BF%CA%D6%B9%A4%C4%EA%B8%E2++%C8%ED%C5%B4%CF%E3%CC%F0+%B6%E0%D6%D6%BF%DA%CE%B6+%B6%AB%B7%BD%CE%C0%CA%D3%CD%C6%BC%F6%C4%EA%B8%E2&amp;sbn=ecd26062908727362541fdfcc17e3293&amp;isTKA=false&amp;msc=1</t>
  </si>
  <si>
    <t>http://detailskip.taobao.com/json/show_buyer_list.htm?step=false&amp;bid_page=1&amp;page_size=15&amp;item_type=b&amp;ends=1422627841000&amp;starts=1422023041000&amp;item_id=40363787483&amp;user_tag=5853202&amp;old_quantity=951&amp;zhichong=true&amp;sold_total_num=16&amp;seller_num_id=10150365&amp;dk=0&amp;title=%BA%AB%B9%FA%BD%F8%BF%DA+%C3%FB%BC%D2%C4%EA%B8%E2%CC%F5500g+%B3%A4%CC%F5%C5%B4%C3%D7%C4%EA%B8%E2%CC%F5+%BA%AB%CA%BD%B3%B4%C4%EA%B8%E2%CC%F5&amp;sbn=5b2ab261d754d58e1dd10be9e6b64ee0&amp;isTKA=false&amp;msc=1</t>
  </si>
  <si>
    <t>http://detailskip.taobao.com/json/show_buyer_list.htm?step=false&amp;bid_page=1&amp;page_size=15&amp;item_type=b&amp;ends=1422627981000&amp;starts=1422023181000&amp;item_id=40308684118&amp;user_tag=341577728&amp;old_quantity=3236&amp;zhichong=true&amp;sold_total_num=16&amp;seller_num_id=529972027&amp;dk=0&amp;title=%B6%B9%B0%FC%D5%FD%D7%DA%B6%AB%B1%B1%CC%D8%B2%FA%F0%A4%B6%B9%B0%FC%BB%C6%C3%D7%C3%E6%B6%B9%B0%FC%D5%B3%B6%B9%B0%FC%C4%EA%B8%E2%B4%F3%BB%C6%C3%D7%B4%BF%CA%D6%B9%A4%D6%C6%D7%F7&amp;sbn=717b1ae6907376802f3e93fb53ecd93a&amp;isTKA=false&amp;msc=1</t>
  </si>
  <si>
    <t>http://detailskip.taobao.com/json/show_buyer_list.htm?step=false&amp;bid_page=1&amp;page_size=15&amp;item_type=b&amp;ends=1422628094000&amp;starts=1422023294000&amp;item_id=40308368912&amp;user_tag=336662528&amp;old_quantity=919&amp;zhichong=true&amp;sold_total_num=16&amp;seller_num_id=356791305&amp;dk=0&amp;title=%BA%AB%B9%FA%BB%A8%CA%BD%C4%EA%B8%E2+%C3%B7%BB%A8%C4%EA%B8%E2+%BB%A8%C9%FA%C4%EA%B8%E2+%C0%E4%B6%B3%B1%A3%B4%E6500%BF%CB+%BD%AD%D5%E3%BB%A6%D5%FB%BC%FE%B0%FC%D3%CA&amp;sbn=e05ddadb51bf4339037ae6f2f0171396&amp;isTKA=false&amp;msc=1</t>
  </si>
  <si>
    <t>http://detailskip.taobao.com/json/show_buyer_list.htm?step=false&amp;bid_page=1&amp;page_size=15&amp;item_type=b&amp;ends=1422628389000&amp;starts=1422023589000&amp;item_id=35741585699&amp;user_tag=341643264&amp;old_quantity=3963&amp;zhichong=true&amp;sold_total_num=16&amp;seller_num_id=1057148224&amp;dk=0&amp;title=%CF%E6%CE%F7%C3%E7%BC%D2%DD%EF%B2%CB%B4%BF%C5%B4%C3%D7%F4%D9%F4%CE%BA%FE%C4%CF%CC%D8%B2%FA%B4%AB%CD%B3%B8%E2%B5%E3%D0%C4%C1%E3%CA%B3%CA%D6%B9%A4%B4%F2%B8%E2%C3%C0%CA%B3%D0%A1%B3%D4&amp;sbn=3cb2a9d61f2a45d323a7206336b04331&amp;isTKA=false&amp;msc=1</t>
  </si>
  <si>
    <t>http://detailskip.taobao.com/json/show_buyer_list.htm?step=false&amp;bid_page=1&amp;page_size=15&amp;item_type=b&amp;ends=1422628608000&amp;starts=1422023808000&amp;item_id=35098294250&amp;user_tag=337203200&amp;old_quantity=98352&amp;zhichong=true&amp;sold_total_num=16&amp;seller_num_id=487025700&amp;dk=0&amp;title=%E1%D3%D6%DD%CC%D8%B2%FA+%B3%B4%C4%EA%B8%E2+%D0%C2%CF%CA%C5%B4%C3%D7%CF%DF%B0%E5%C4%EA%B8%E2%CC%F5+%D3%CD%D5%A8%C4%EA%B8%E2%C6%AC+10%BD%EF%BD%AD%D5%E3%BB%A6%B0%FC%D3%CA&amp;sbn=6d6b348fd0ccd6814e42ef7fec3e9eb7&amp;isTKA=false&amp;msc=1</t>
  </si>
  <si>
    <t>http://detailskip.taobao.com/json/show_buyer_list.htm?step=false&amp;bid_page=1&amp;page_size=15&amp;item_type=b&amp;ends=1422629111000&amp;starts=1422024311000&amp;item_id=42781378197&amp;user_tag=337186816&amp;old_quantity=100&amp;zhichong=true&amp;sold_total_num=16&amp;seller_num_id=37712715&amp;dk=0&amp;title=%C4%FE%B2%A8%C4%EA%B8%E2%CC%F5%BA%AB%CA%BD%B3%B4%C4%EA%B8%E2%CC%D8%B2%FA%CC%A8%D6%DD%CB%AE%C4%A5%C4%EA%B8%E2%BB%F0%B9%F8%C4%EA%B8%E2%C8%FD%D6%BB%CF%CA&amp;sbn=6f822ceff0efd188ca8868c06d1a0405&amp;isTKA=false&amp;msc=1</t>
  </si>
  <si>
    <t>http://detailskip.taobao.com/json/show_buyer_list.htm?step=false&amp;bid_page=1&amp;page_size=15&amp;item_type=b&amp;ends=1422629799000&amp;starts=1422024999000&amp;item_id=43370671601&amp;user_tag=270340096&amp;old_quantity=1000&amp;zhichong=true&amp;sold_total_num=16&amp;seller_num_id=738960910&amp;dk=0&amp;title=%C1%FA%C8%AA%CD%C1%CC%D8%B2%FA+%BB%C6%C3%D7%B9%FB%BB%C6%C3%D7%BC%40%D5%FD%D7%DA%BB%D2%D6%AD%BB%C6%C3%D7%C4%EA%B8%E2%BB%C6%BC%40%BB%C6%BD%F0%B8%E2%D5%E6%BF%D5%CE%DE%CC%ED%BC%D3&amp;sbn=11db2f9a9883f3b86ed844ab9b8f98f0&amp;isTKA=false&amp;msc=1</t>
  </si>
  <si>
    <t>http://detailskip.taobao.com/json/show_buyer_list.htm?step=false&amp;bid_page=1&amp;page_size=15&amp;item_type=b&amp;ends=1422631936000&amp;starts=1422027136000&amp;item_id=43223600310&amp;user_tag=336924688&amp;old_quantity=9927&amp;zhichong=true&amp;sold_total_num=16&amp;seller_num_id=27841132&amp;dk=0&amp;title=%D5%E6%D5%FD%B5%C4%C4%FE%B2%A8%CA%D6%B9%A4%C4%EA%B8%E2%CB%AE%C4%A5%C4%EA%B8%E2+%C3%F9%BA%D7%B9%C5%D5%F2+%C5%B4Q%D3%D0%BD%C0%BE%A2+%D5%E6%BF%D5%B0%FC%D7%B0+5%BD%EF%D7%B0&amp;sbn=04e4e73737b7f22f49a0e73661a2a2b8&amp;isTKA=false&amp;msc=1</t>
  </si>
  <si>
    <t>http://detailskip.taobao.com/json/show_buyer_list.htm?step=false&amp;bid_page=1&amp;page_size=15&amp;item_type=b&amp;ends=1422632191000&amp;starts=1422027391000&amp;item_id=40261076167&amp;user_tag=270274560&amp;old_quantity=999&amp;zhichong=true&amp;sold_total_num=16&amp;seller_num_id=2126514196&amp;dk=0&amp;title=%D5%FD%D7%DA%BA%AB%CA%BD%B7%E7%CE%B6%D6%A5%CA%BF%C4%EA%B8%E2+%D4%AD%CE%B6500%BF%CB+%C4%CC%C0%D2%BC%D0%D0%C4%C4%EA%B8%E2%CC%F5+%BA%AB%B9%FA%BB%F0%B9%F8%C4%EA%B8%E2&amp;sbn=a46756eba1139e2f23348572554d0239&amp;isTKA=false&amp;msc=1</t>
  </si>
  <si>
    <t>http://detailskip.taobao.com/json/show_buyer_list.htm?step=false&amp;bid_page=1&amp;page_size=15&amp;item_type=b&amp;ends=1422632382000&amp;starts=1422027582000&amp;item_id=39681596451&amp;user_tag=270274560&amp;old_quantity=2587&amp;zhichong=true&amp;sold_total_num=16&amp;seller_num_id=1056495597&amp;dk=0&amp;title=%CC%D8%BC%DB%C4%EA%B8%E2%CC%F5%CC%D8%C9%AB%C3%BF%CC%EC%CF%D6%B5%B7%C4%EA%B8%E2%D3%C5%D6%CA%BE%AC%C3%D7%D7%F6+%CA%D6%B9%A4%C4%EA%B8%E2+%C9%E0%BC%E2%C9%CF%D6%D0%B9%FA%C3%C0%CA%B3&amp;sbn=53cdc796d73872e14779584b481678fc&amp;isTKA=false&amp;msc=1</t>
  </si>
  <si>
    <t>http://detailskip.taobao.com/json/show_buyer_list.htm?step=false&amp;bid_page=1&amp;page_size=15&amp;item_type=b&amp;ends=1422633988000&amp;starts=1422029188000&amp;item_id=43274686865&amp;user_tag=270274560&amp;old_quantity=5000&amp;zhichong=true&amp;sold_total_num=16&amp;seller_num_id=667992240&amp;dk=0&amp;title=%B9%E3%CE%F7%B5%D8%B7%BD%CC%D8%C9%AB%B4%BF%CA%D6%B9%A4%C5%B4%C3%D7%C4%EA%B8%E2+%F4%D9%F4%CE+%CF%D6%D7%F6%C3%BF%BC%FE%D5%E6%BF%D510%B8%F6%D7%B0+%B6%E0%CA%A1%B0%FC%D3%CA&amp;sbn=d843babea5163a105ebd9d44c2fcc011&amp;isTKA=false&amp;msc=1</t>
  </si>
  <si>
    <t>http://detailskip.taobao.com/json/show_buyer_list.htm?step=false&amp;bid_page=1&amp;page_size=15&amp;item_type=b&amp;ends=1422634536000&amp;starts=1422029736000&amp;item_id=36258622078&amp;user_tag=269488128&amp;old_quantity=1221&amp;zhichong=true&amp;sold_total_num=16&amp;seller_num_id=230739637&amp;dk=0&amp;title=%CB%AE%C4%A5%C4%EA%B8%E2+%BA%FE%B1%B1%C4%EA%B8%E2+%BA%FE%B1%B1%F4%D9%F4%CE+%C4%EA%B8%E2+8%D4%AA%D3%CA%B7%D1%B2%BB%CF%DE%D6%D8&amp;sbn=db69f6945af3d0b0aa7d6ae2affcc39b&amp;isTKA=false&amp;msc=1</t>
  </si>
  <si>
    <t>http://detailskip.taobao.com/json/show_buyer_list.htm?step=false&amp;bid_page=1&amp;page_size=15&amp;item_type=b&amp;ends=1422634833000&amp;starts=1422030033000&amp;item_id=15662873889&amp;user_tag=270077952&amp;old_quantity=993&amp;zhichong=true&amp;sold_total_num=16&amp;seller_num_id=362346436&amp;dk=0&amp;title=%B3%AF%CF%CA%D7%E5%CA%D6%B9%A4%B4%F2%B8%E2+%B4%BF%B6%AB%B1%B1%C5%B4%C3%D7%D6%C6%D7%F7+%B3%AF%CF%CA%D7%E5%B4%AB%CD%B3%B4%F2%B8%E2+%B5%B1%CC%EC%B3%F6%C2%AF%B4%F2%B8%E2&amp;sbn=611063d0e4077cae7fa81f8d75741b6a&amp;isTKA=false&amp;msc=2</t>
  </si>
  <si>
    <t>http://detailskip.taobao.com/json/show_buyer_list.htm?step=false&amp;bid_page=1&amp;page_size=15&amp;item_type=b&amp;ends=1422635643000&amp;starts=1422030843000&amp;item_id=40635370969&amp;user_tag=1118208&amp;old_quantity=737&amp;zhichong=true&amp;sold_total_num=16&amp;seller_num_id=132458473&amp;dk=0&amp;title=ASSI+BRAND+%CF%B8%B3%A4%C4%EA%B8%E2%CC%F5+%C4%EA%B8%E2%CC%F5+%B3%B4%C4%EA%B8%E2%D3%C3%C4%EA%B8%E2%CC%F5+500g&amp;sbn=7896205d190bc5512bf5859b41e7b04a&amp;isTKA=false&amp;msc=1</t>
  </si>
  <si>
    <t>http://detailskip.taobao.com/json/show_buyer_list.htm?step=false&amp;bid_page=1&amp;page_size=15&amp;item_type=b&amp;ends=1422636189000&amp;starts=1422031389000&amp;item_id=43543633617&amp;user_tag=269488130&amp;old_quantity=185&amp;zhichong=true&amp;sold_total_num=16&amp;seller_num_id=404325213&amp;dk=0&amp;title=5%B4%FC%B0%FC%D3%CA+%B6%AB%B1%B1%C0%CF%CA%BD%C4%EA%B8%E2%B4%AB%CD%B3%B8%E2%B5%E3%D0%C4%C5%B4%C3%D7%D6%C6%CC%F5%C6%AC%C4%EA%BB%F5%C4%EA%D2%B9%B7%B9%C7%D0%B8%E2%C0%F1%BA%D0&amp;sbn=1c874aa559d0b5c366384202cf0d2503&amp;isTKA=false&amp;msc=1</t>
  </si>
  <si>
    <t>http://detailskip.taobao.com/json/show_buyer_list.htm?step=false&amp;bid_page=1&amp;page_size=15&amp;item_type=b&amp;ends=1422642411000&amp;starts=1422037611000&amp;item_id=36845452089&amp;user_tag=471429120&amp;old_quantity=999674&amp;zhichong=true&amp;sold_total_num=16&amp;seller_num_id=494045140&amp;dk=0&amp;title=%C2%FA%B0%FC%D3%CA+%CF%E3%B8%DB%C6%E6%BB%AA%B1%FD%BC%D2%C9%B3%E7%F7%C2%EA+%D1%FC%B9%FB%C9%B3%E7%F7%C2%EA1%B8%F6%D7%B0+%CC%D8%B2%FA%C1%E3%CA%B3&amp;sbn=1f83f135489510696b898c0e518830ac&amp;isTKA=false&amp;msc=2</t>
  </si>
  <si>
    <t>http://detailskip.taobao.com/json/show_buyer_list.htm?step=false&amp;bid_page=1&amp;page_size=15&amp;item_type=b&amp;ends=1422647622000&amp;starts=1422042822000&amp;item_id=43140049170&amp;user_tag=269488128&amp;old_quantity=10000&amp;zhichong=true&amp;sold_total_num=16&amp;seller_num_id=76017417&amp;dk=0&amp;title=%C4%FE%B2%A8%CC%D8%B2%FA%B0%D7%C4%EA%B8%E2%B4%C8%CF%AA%C3%F9%BA%D7%C5%A9%BC%D2%CA%D6%B9%A4%C4%EA%B8%E2500%BF%CB%CC%D8%BC%DB%C4%EA%BB%F5&amp;sbn=7af8b3af82b0e8a0784293357dbf3a53&amp;isTKA=false&amp;msc=1</t>
  </si>
  <si>
    <t>http://detailskip.taobao.com/json/show_buyer_list.htm?step=false&amp;bid_page=1&amp;page_size=15&amp;item_type=b&amp;ends=1422662957000&amp;starts=1422058157000&amp;item_id=41948443740&amp;user_tag=270340096&amp;old_quantity=497&amp;zhichong=true&amp;sold_total_num=16&amp;seller_num_id=1829609183&amp;dk=0&amp;title=%BA%FE%B1%B1%BE%A3%D6%DD%C5%A9%BC%D2%D7%D4%D6%C6%C5%B4%C3%D7%F4%D9%F4%CE+%B7%BD%BF%E9%D0%CE%F4%D9%F4%CE+%CA%D6%B9%A4%C5%B4%C3%D7%F4%CE%F4%CE+%B4%F2%B8%E22%BD%EF%B0%FC%D3%CA&amp;sbn=6a86c009a7797cb76ff59075e5e02036&amp;isTKA=false&amp;msc=1</t>
  </si>
  <si>
    <t>http://detailskip.taobao.com/json/show_buyer_list.htm?step=false&amp;bid_page=1&amp;page_size=15&amp;item_type=b&amp;ends=1422666159000&amp;starts=1422061359000&amp;item_id=16131448070&amp;user_tag=269750272&amp;old_quantity=200&amp;zhichong=true&amp;sold_total_num=16&amp;seller_num_id=764304538&amp;dk=0&amp;title=%C9%BD%C5%A9%CA%B3%C6%B7+%D5%E3%BD%AD%C4%EA%B8%E2+%C7%E0%CC%EF%CC%C7%B8%E2+%BC%AA%CF%E9%D0%A1%C0%F1%B0%FC+%D5%E6%BF%D5%D7%B0+%B4%AB%CD%B3%B8%E2%B5%E3+600%BF%CB&amp;sbn=1d0e5d591f2a0a160fec931de354c054&amp;isTKA=false&amp;msc=1</t>
  </si>
  <si>
    <t>http://detailskip.taobao.com/json/show_buyer_list.htm?step=false&amp;bid_page=1&amp;page_size=15&amp;item_type=b&amp;ends=1422667631000&amp;starts=1422062831000&amp;item_id=26642908241&amp;user_tag=269488128&amp;old_quantity=1487&amp;zhichong=true&amp;sold_total_num=16&amp;seller_num_id=37951142&amp;dk=0&amp;title=%C9%E0%BC%E2%C9%CF%B5%C4%D6%D0%B9%FA%D6%EE%F4%DF%CC%D8%B2%FA%C4%EA%B8%E2%CA%D6%B9%A4%C7%D0%B8%E2%C5%B4%C3%D7%C4%EA%B8%E2%C4%EA%B8%E2%CC%F5&amp;sbn=20931aec8446f684d3ef5b42a80edee0&amp;isTKA=false&amp;msc=1</t>
  </si>
  <si>
    <t>http://detailskip.taobao.com/json/show_buyer_list.htm?step=false&amp;bid_page=1&amp;page_size=15&amp;item_type=b&amp;ends=1422667800000&amp;starts=1422063000000&amp;item_id=42780642109&amp;user_tag=270274560&amp;old_quantity=39002&amp;zhichong=true&amp;sold_total_num=16&amp;seller_num_id=1076385888&amp;dk=0&amp;title=%B8%D3%C4%CF%CC%D8%B2%FA%CC%EF%B4%E5%BB%C6%D4%AA%C3%D7%B9%FB%CC%F5250%BF%CB%B0%FC%D3%CA%C4%EA%B8%E2%F4%D9%F4%CE%B4%BF%CC%EC%C8%BB%CA%D6%B9%A4%D6%C6%C9%A2%D7%B0%C5%FA%B7%A2&amp;sbn=6aa9574f835c2af3d9f8692c89a492e9&amp;isTKA=false&amp;msc=1</t>
  </si>
  <si>
    <t>http://detailskip.taobao.com/json/show_buyer_list.htm?step=false&amp;bid_page=1&amp;page_size=15&amp;item_type=b&amp;ends=1422668303000&amp;starts=1422063503000&amp;item_id=36984878424&amp;user_tag=270274560&amp;old_quantity=1000&amp;zhichong=true&amp;sold_total_num=16&amp;seller_num_id=1912551434&amp;dk=0&amp;title=%B6%AB%B1%B1%CC%D8%B2%FA%BD%AD%C3%D7%B1%FD%D5%B3%BB%F0%C9%D7%BA%EC%D0%A1%B6%B9%CF%DA%C4%EA%B8%E2%D5%B3%B6%B9%B0%FC+500g%C3%BF%BC%FE+5%BD%EF%CF%DE%C7%F8%B0%FC%D3%CA&amp;sbn=1b5140650cb31a4e98ff86d9c4d68b46&amp;isTKA=false&amp;msc=1</t>
  </si>
  <si>
    <t>http://detailskip.taobao.com/json/show_buyer_list.htm?step=false&amp;bid_page=1&amp;page_size=15&amp;item_type=b&amp;ends=1422668828000&amp;starts=1422064028000&amp;item_id=43535477296&amp;user_tag=270274560&amp;old_quantity=9976&amp;zhichong=true&amp;sold_total_num=16&amp;seller_num_id=775734047&amp;dk=0&amp;title=%BA%AB%D0%A1%B0%EF%F0%A4%B6%B9%B0%FC%B6%AB%B1%B1%CC%D8%B2%FA%D7%A8%C2%F4%B4%BF%CA%D6%B9%A4%D6%C6%D7%F6%C4%EA%B8%E2%BB%A8%C9%FA%D6%A5%C2%E9%CF%DA5%B4%FC%B0%FC%D3%CA&amp;sbn=34c4e8484a63c6d6f08e39ee31722152&amp;isTKA=false&amp;msc=1</t>
  </si>
  <si>
    <t>http://detailskip.taobao.com/json/show_buyer_list.htm?step=false&amp;bid_page=1&amp;page_size=15&amp;item_type=b&amp;ends=1422670889000&amp;starts=1422066089000&amp;item_id=37579528023&amp;user_tag=269488128&amp;old_quantity=973&amp;zhichong=true&amp;sold_total_num=16&amp;seller_num_id=150707416&amp;dk=0&amp;title=%BA%AB%B9%FA%C3%D7%B3%A6+%B3%AF%CF%CA%D7%E5%B4%BF%C5%B4%C3%D7%B3%A6+%C3%D7%D1%AA%B3%A6+%D5%E6%BF%D5%B0%FC%D7%B0500g%CF%E3%C5%A8+%D5%FD%D7%DA%CF%D6%D7%F6&amp;sbn=5905ce1ff29542f24109eb9982da98b3&amp;isTKA=false&amp;msc=1</t>
  </si>
  <si>
    <t>http://detailskip.taobao.com/json/show_buyer_list.htm?step=false&amp;bid_page=1&amp;page_size=15&amp;item_type=b&amp;ends=1422671681000&amp;starts=1422066881000&amp;item_id=36676909531&amp;user_tag=404295680&amp;old_quantity=69&amp;zhichong=true&amp;sold_total_num=16&amp;seller_num_id=54991388&amp;dk=0&amp;title=%A1%BE%C1%F9%C1%F9%B4%F3%CB%B3%A1%BF%CA%D6%B9%A4%C4%EA%B8%E2%C0%F1%BA%D0+%C7%E5%CF%E3%C4%CD%BD%C0+%BA%C3%C3%D7%BA%C3%CB%AE%BA%C3%CA%D6%D2%D5+30%C4%EA%B4%AB%CD%B3&amp;sbn=4a044626f089b97690ebb8076abb97e8&amp;isTKA=false&amp;msc=1</t>
  </si>
  <si>
    <t>http://detailskip.taobao.com/json/show_buyer_list.htm?step=false&amp;bid_page=1&amp;page_size=15&amp;item_type=b&amp;ends=1422674768000&amp;starts=1422069968000&amp;item_id=40625271479&amp;user_tag=340791296&amp;old_quantity=10000&amp;zhichong=true&amp;sold_total_num=16&amp;seller_num_id=1960868954&amp;dk=0&amp;title=%B9%F3%D6%DD%C4%EA%B8%E2%D0%CB%D2%E5%CC%D8%B2%FA%C7%AD%B5%BE%CF%E3%B6%FC%BF%E9%F4%CE%B0%B2%C1%FA%B6%FC%BF%E9%F4%CE&amp;sbn=07a9afa2bfc1cfa527ffe96cb6512401&amp;isTKA=false&amp;msc=1</t>
  </si>
  <si>
    <t>http://detailskip.taobao.com/json/show_buyer_list.htm?step=false&amp;bid_page=1&amp;page_size=15&amp;item_type=b&amp;ends=1422675275000&amp;starts=1422070475000&amp;item_id=35879624357&amp;user_tag=337121280&amp;old_quantity=1934&amp;zhichong=true&amp;sold_total_num=16&amp;seller_num_id=1021300880&amp;dk=0&amp;title=%C4%EA%B8%E2%C5%FA%B7%A2%DF%AE%D1%F4%D5%FD%D7%DA%B4%F3%BA%CC%C3%D7%BC%40%C9%CF%C8%C4%CC%D8%C9%AB%D0%A1%B3%D4+%B3%B4%C4%EA%B8%E2+%D2%B9%CF%FC%D4%E7%B5%E3%D3%D0%BB%FA%C4%EA%B8%E2&amp;sbn=a7437efbf9bac22c013a5fdccfa76b67&amp;isTKA=false&amp;msc=1</t>
  </si>
  <si>
    <t>http://detailskip.taobao.com/json/show_buyer_list.htm?step=false&amp;bid_page=1&amp;page_size=15&amp;item_type=b&amp;ends=1422675601000&amp;starts=1422070801000&amp;item_id=40044606251&amp;user_tag=337195008&amp;old_quantity=874678&amp;zhichong=true&amp;sold_total_num=16&amp;seller_num_id=26510509&amp;dk=0&amp;title=%B4%BF%BA%AB%B9%FA%BD%F8%BF%DA%BF%C9%B0%AE%D0%C4%D0%C7%D0%C7%BB%A8%B9%C7%B6%E4%C4%EA%B8%E2500g%CB%AE%C4%A5%C4%EA%B8%E2%BA%AB%B9%FA%CF%D6%B4%FA%C5%C6%B3%A4%C9%FA%B9%FB&amp;sbn=44cb539045603268e8e6e1965bcb412e&amp;isTKA=false&amp;msc=1</t>
  </si>
  <si>
    <t>http://detailskip.taobao.com/json/show_buyer_list.htm?step=false&amp;bid_page=1&amp;page_size=15&amp;item_type=b&amp;ends=1422677732000&amp;starts=1422072932000&amp;item_id=36230388842&amp;user_tag=341643264&amp;old_quantity=24000&amp;zhichong=true&amp;sold_total_num=16&amp;seller_num_id=1677185913&amp;dk=0&amp;title=%A1%BE%C4%FE%B2%A8%C4%EA%B8%E2%A1%BF%D2%A6%CF%E7%CB%AE%C4%A5%C4%EA%B8%E2%C0%F1%BA%D0300%BF%CB*12%B0%FC+%CF%D6%BB%F5&amp;sbn=4ffa6b9c4d10de585f0f1032ee644a39&amp;isTKA=false&amp;msc=1</t>
  </si>
  <si>
    <t>http://detailskip.taobao.com/json/show_buyer_list.htm?step=false&amp;bid_page=1&amp;page_size=15&amp;item_type=b&amp;ends=1422677948000&amp;starts=1422073148000&amp;item_id=41879183890&amp;user_tag=270012416&amp;old_quantity=1000&amp;zhichong=true&amp;sold_total_num=16&amp;seller_num_id=395928276&amp;dk=0&amp;title=%D0%D3%BB%A8%C2%A5%BC%AF%CD%C5+%C9%F2%B4%F3%B3%C9%CA%B3%C6%B7+%BB%F0%B9%F8%C4%EA%B8%E2+400g+%CB%AE%C4%A5%C4%EA%B8%E2&amp;sbn=f22fca52f9cc0c1b2ca096bbc2effcc3&amp;isTKA=false&amp;msc=1</t>
  </si>
  <si>
    <t>http://detailskip.taobao.com/json/show_buyer_list.htm?step=false&amp;bid_page=1&amp;page_size=15&amp;item_type=b&amp;ends=1422678388000&amp;starts=1422073588000&amp;item_id=36220250431&amp;user_tag=341643264&amp;old_quantity=200049&amp;zhichong=true&amp;sold_total_num=16&amp;seller_num_id=1677185913&amp;dk=0&amp;title=%A1%BE%C4%FE%B2%A8%B6%A6%BA%C3%C4%EA%B8%E2%A1%BF%CF%D6%D7%F6%CA%D6%B9%A4%C4%EA%B8%E2+%B4%C8%B3%C7%CA%D6%B9%A4%C4%EA%B8%E2400%BF%CB%D5%E6%BF%D5%C3%F0%BE%FA%B0%FC%D7%B0&amp;sbn=71b0ab901b787cbccc5e61a93c1d5950&amp;isTKA=false&amp;msc=1</t>
  </si>
  <si>
    <t>http://detailskip.taobao.com/json/show_buyer_list.htm?step=false&amp;bid_page=1&amp;page_size=15&amp;item_type=b&amp;ends=1422679456000&amp;starts=1422074656000&amp;item_id=36517068691&amp;user_tag=270012416&amp;old_quantity=7968&amp;zhichong=true&amp;sold_total_num=16&amp;seller_num_id=221399411&amp;dk=0&amp;title=%B6%AB%B1%B1%CC%D8%B2%FA%B4%F3%BB%C6%C3%D7%C4%EA%B8%E2%D5%B3%B8%E2%C7%D0%B8%E2500g%B4%BF%CA%D6%B9%A4%B6%AB%B1%B1%C4%EA%B8%E2+++%CC%D8%BC%DB5%BD%EF%B0%FC%D3%CA&amp;sbn=292d9629a8a5c9b93bf076127435e5f4&amp;isTKA=false&amp;msc=1</t>
  </si>
  <si>
    <t>http://detailskip.taobao.com/json/show_buyer_list.htm?step=false&amp;bid_page=1&amp;page_size=15&amp;item_type=b&amp;ends=1422679640000&amp;starts=1422074840000&amp;item_id=41642501994&amp;user_tag=274296848&amp;old_quantity=9858&amp;zhichong=true&amp;sold_total_num=16&amp;seller_num_id=53563840&amp;dk=0&amp;title=20%B4%FC%B0%FC%D3%CA+%CB%AE%C3%DB%CC%D2%B1%F9%B4%F2%B8%E2+%B3%AF%CF%CA%D7%E5%B4%F2%B8%E2+%BD%F0%CA%B1%D7%D3%B4%F2%B8%E2%B1%F9%B0%F4+%C0%E4%B6%B3%B8%FC%BA%C3%B3%D4&amp;sbn=d346c5a589def7d9787c8330c1fbc344&amp;isTKA=false&amp;msc=1</t>
  </si>
  <si>
    <t>http://detailskip.taobao.com/json/show_buyer_list.htm?step=false&amp;bid_page=1&amp;page_size=15&amp;item_type=b&amp;ends=1422679979000&amp;starts=1422075179000&amp;item_id=36845559127&amp;user_tag=337186816&amp;old_quantity=29&amp;zhichong=true&amp;sold_total_num=16&amp;seller_num_id=258925038&amp;dk=0&amp;title=%BA%AB%B9%FA%B7%E7%CE%B6%C4%EA%B8%E2%C6%AC+%B3%AF%CF%CA%D7%E5%B3%B4%C4%EA%B8%E2%C6%AC%B4%F2%B8%E2%C6%AC%D7%A8%D3%C3%D4%AD%C1%CF500g+%B4%F3%C3%D7%D6%C6%D7%F7&amp;sbn=abe619705eabfe26a2f60bd522a2aac1&amp;isTKA=false&amp;msc=1</t>
  </si>
  <si>
    <t>http://detailskip.taobao.com/json/show_buyer_list.htm?step=false&amp;bid_page=1&amp;page_size=15&amp;item_type=b&amp;ends=1422680002000&amp;starts=1422075202000&amp;item_id=42648722686&amp;user_tag=270340096&amp;old_quantity=100000&amp;zhichong=true&amp;sold_total_num=16&amp;seller_num_id=1067618725&amp;dk=0&amp;title=%B9%E3%CE%F7%B9%F0%C1%D6%CB%AE%BD%FE%F4%CE+%C5%A9%BC%D2%D7%D4%D6%C6%CA%D6%B9%A4%B7%DB%C0%FB+%B4%BF%B4%F3%C3%D7%CB%AE%C4%A5%C4%EA%B8%E2+%CE%E5%BD%EF%D7%B0%B0%FC%D3%CA&amp;sbn=97a032f9502b74efcc906bcdf0aa3ae6&amp;isTKA=false&amp;msc=1</t>
  </si>
  <si>
    <t>http://detailskip.taobao.com/json/show_buyer_list.htm?step=false&amp;bid_page=1&amp;page_size=15&amp;item_type=b&amp;ends=1422680844000&amp;starts=1422076044000&amp;item_id=4180191394&amp;user_tag=336662528&amp;old_quantity=12715&amp;zhichong=true&amp;sold_total_num=16&amp;seller_num_id=359101714&amp;dk=0&amp;title=%BA%AB%B9%FA%D3%E3%B1%FD+%BE%AB%B0%FC%D7%B0450%BF%CB+%BA%AB%B9%FA%B6%C0%D7%CA+%C0%B1%B3%B4%C4%EA%B8%E2%2F%E4%CC%B9%F8%CC%F0%B2%BB%C0%B1%2F%C0%E4%B6%B3%B1%A3%B4%E6&amp;sbn=88dacf07fb378c3475914893a337ff7e&amp;isTKA=false&amp;msc=1</t>
  </si>
  <si>
    <t>http://detailskip.taobao.com/json/show_buyer_list.htm?step=false&amp;bid_page=1&amp;page_size=15&amp;item_type=b&amp;ends=1422681732000&amp;starts=1422076932000&amp;item_id=42537149141&amp;user_tag=269815808&amp;old_quantity=561&amp;zhichong=true&amp;sold_total_num=16&amp;seller_num_id=321027439&amp;dk=0&amp;title=4%BD%EF%B0%FC%D3%CA%CB%CD1%BD%EF+%BA%FE%B1%B1%CC%D8%B2%FA%C5%A9%BC%D2%B2%F1%BB%F0%CD%C1%D4%EE%B4%BF%CA%D6%B9%A4%C5%B4%C3%D7%F4%D9%F4%CE%C4%EA%B8%E2500g&amp;sbn=0bcf8f30bf73b12b9daabe5dd1240251&amp;isTKA=false&amp;msc=1</t>
  </si>
  <si>
    <t>http://detailskip.taobao.com/json/show_buyer_list.htm?step=false&amp;bid_page=1&amp;page_size=15&amp;item_type=b&amp;ends=1422681876000&amp;starts=1422077076000&amp;item_id=43449984803&amp;user_tag=336596992&amp;old_quantity=3500&amp;zhichong=true&amp;sold_total_num=16&amp;seller_num_id=78678223&amp;dk=0&amp;title=%BA%AB%B9%FA%D2%BB%BF%B5%C5%C6%D6%A5%CA%BF%C4%EA%B8%E2+%D6%A5%D0%C4%C4%EA%B8%E2+%D6%A5%CA%BF%D4%AD%CE%B6+%BB%F0%B9%F8%B6%B9%C0%CC+%CA%A1%C4%DA188%B0%FC%D3%CA&amp;sbn=224f8ba2c9b00222395d7108e9cfd59a&amp;isTKA=false&amp;msc=1</t>
  </si>
  <si>
    <t>http://detailskip.taobao.com/json/show_buyer_list.htm?step=false&amp;bid_page=1&amp;page_size=15&amp;item_type=b&amp;ends=1422681911000&amp;starts=1422077111000&amp;item_id=43450428056&amp;user_tag=336596992&amp;old_quantity=3500&amp;zhichong=true&amp;sold_total_num=16&amp;seller_num_id=78678223&amp;dk=0&amp;title=%BA%AB%B9%FA%D2%BB%BF%B5%C5%C6%D6%A5%CA%BF%C4%EA%B8%E2+%D7%CF%CA%ED%CE%B6%D6%A5%CA%BF%C4%EA%B8%E2+%BB%F0%B9%F8%B6%B9%C0%CC+%CA%A1%C4%DA188%B0%FC%D3%CA&amp;sbn=980b624b436585d8ea9d0316d618a6d6&amp;isTKA=false&amp;msc=1</t>
  </si>
  <si>
    <t>http://detailskip.taobao.com/json/show_buyer_list.htm?step=false&amp;bid_page=1&amp;page_size=15&amp;item_type=b&amp;ends=1422682724000&amp;starts=1422077924000&amp;item_id=37871675187&amp;user_tag=270077952&amp;old_quantity=990&amp;zhichong=true&amp;sold_total_num=16&amp;seller_num_id=676995334&amp;dk=0&amp;title=%B8%A3%BD%A8%D0%A1%B3%D4+%B8%A3%B6%A6%CC%D8%B2%FA%CA%F3%C7%FA%F0%9F+%B4%BA%BE%D5%BC%40+%B3%DF%BE%D5+%CA%F3%C7%FA%B2%DD+%C7%EF%BE%D5+%C4%EA%B8%E2%B5%D8%B7%BD%C3%C0%CA%B3&amp;sbn=ed9586c9c804a44a7872df79a98452a4&amp;isTKA=false&amp;msc=1</t>
  </si>
  <si>
    <t>http://detailskip.taobao.com/json/show_buyer_list.htm?step=false&amp;bid_page=1&amp;page_size=15&amp;item_type=b&amp;ends=1422685824000&amp;starts=1422081024000&amp;item_id=43079946458&amp;user_tag=270274560&amp;old_quantity=924&amp;zhichong=true&amp;sold_total_num=16&amp;seller_num_id=611133838&amp;dk=0&amp;title=%CB%D5%D7%D3%D2%B6%B1%FD%2F%CB%D5%D7%D3%D2%B6%B8%C9%C1%B8%2F%CB%D5%D7%D3%D2%B6%B1%FD%2F%B4%AB%CD%B3%B6%AB%B1%B1%B8%E2%B5%E3%2F%BB%B8%C8%CA%CC%D8%B2%FA500g&amp;sbn=00e3bd6aec065ede8f89dbb14309afb0&amp;isTKA=false&amp;msc=1</t>
  </si>
  <si>
    <t>http://detailskip.taobao.com/json/show_buyer_list.htm?step=false&amp;bid_page=1&amp;page_size=15&amp;item_type=b&amp;ends=1422686008000&amp;starts=1422081208000&amp;item_id=42839236534&amp;user_tag=273682432&amp;old_quantity=1000&amp;zhichong=true&amp;sold_total_num=16&amp;seller_num_id=2321610720&amp;dk=0&amp;title=%B9%F3%D6%DD%CC%D8%B2%FA%D0%CB%D2%E5%B0%B2%C1%FA%CD%ED%B5%BE%BE%AC%C3%D7%CF%E3%B6%FC%BF%E9%F4%CE%B2%BC%D2%C0%C9%D9%CA%FD%C3%F1%D7%E5%C9%D5%BF%BE%D6%F3%CA%B3%B7%E7%CE%B6%CA%B3%C6%B7&amp;sbn=7733934861426bd5dbf15c3f4304df1c&amp;isTKA=false&amp;msc=1</t>
  </si>
  <si>
    <t>http://detailskip.taobao.com/json/show_buyer_list.htm?step=false&amp;bid_page=1&amp;page_size=15&amp;item_type=b&amp;ends=1422686739000&amp;starts=1422081939000&amp;item_id=43316653492&amp;user_tag=269815808&amp;old_quantity=1121&amp;zhichong=true&amp;sold_total_num=16&amp;seller_num_id=169892944&amp;dk=0&amp;title=%B0%D8%C0%BC%D4%AD%CE%B6%C4%EA%B8%E2%BA%AB%B9%FA%B7%E7%CE%B6+%D6%A5%CA%BF%BC%D0%D0%C4%C4%EA%B8%E2%C0%AD%CB%BF%C4%CC%C0%D2%C4%EA%B8%E2+%C8%AB%CD%F8%D7%EE%B5%CD%B4%D9%CF%FA%BC%DB&amp;sbn=43c552a10e742b06ccd2b85dc2a6e8a6&amp;isTKA=false&amp;msc=1</t>
  </si>
  <si>
    <t>http://detailskip.taobao.com/json/show_buyer_list.htm?step=false&amp;bid_page=1&amp;page_size=15&amp;item_type=b&amp;ends=1422687131000&amp;starts=1422082331000&amp;item_id=38277395259&amp;user_tag=270274560&amp;old_quantity=1000&amp;zhichong=true&amp;sold_total_num=16&amp;seller_num_id=1865380160&amp;dk=0&amp;title=%BA%FE%B1%B1%BE%A3%D6%DD%CC%D8%B2%FA%B4%BF%C5%B4%C3%D7%CA%D6%B9%A4%F4%D9%F4%CE%C4%EA%B8%E2+%BE%AB%D1%A1%C5%B4%C3%D7+%B4%BF%CA%D6%B9%A4%D7%D4%D6%C6&amp;sbn=13a79ba0a5e842e781d16b28a0af785a&amp;isTKA=false&amp;msc=1</t>
  </si>
  <si>
    <t>http://detailskip.taobao.com/json/show_buyer_list.htm?step=false&amp;bid_page=1&amp;page_size=15&amp;item_type=b&amp;ends=1422687460000&amp;starts=1422082660000&amp;item_id=42938474249&amp;user_tag=35221520&amp;old_quantity=99965&amp;zhichong=true&amp;sold_total_num=16&amp;seller_num_id=58018747&amp;dk=0&amp;title=2%B4%FC%B0%FC%D3%CA+%BA%AB%CA%BD%BB%A8%D1%F9%B3%B4%C4%EA%B8%E2%CA%FD%D7%D6%D0%C7%D0%C7%D1%E7%BB%E1%BB%F0%B9%F8%C4%EA%B8%E2450%BF%CB%BA%AB%B9%FA%C0%B1%B3%B4%C4%EA%B8%E2&amp;sbn=3e3afbc070989fae3f322833f098b352&amp;isTKA=false&amp;msc=1</t>
  </si>
  <si>
    <t>http://detailskip.taobao.com/json/show_buyer_list.htm?step=false&amp;bid_page=1&amp;page_size=15&amp;item_type=b&amp;ends=1422687863000&amp;starts=1422083063000&amp;item_id=42839920370&amp;user_tag=269488128&amp;old_quantity=100&amp;zhichong=true&amp;sold_total_num=16&amp;seller_num_id=2313047102&amp;dk=0&amp;title=%D5%FD%D7%DA%B6%AB%B1%B1%CC%D8%B2%FA%B4%F3%BB%C6%C3%D7%D5%B3%B6%B9%B0%FC%B4%BF%CA%D6%B9%A4%C5%B4%C3%D7%D1%C7%B9%B5%F0%A4%B6%B9%B0%FC%C7%D0%B8%E2%B0%FC%D3%CA10%B4%FC%CB%CD1&amp;sbn=9faa103d3c95d3a3dbf42ddaa9a3f9f2&amp;isTKA=false&amp;msc=1</t>
  </si>
  <si>
    <t>http://detailskip.taobao.com/json/show_buyer_list.htm?step=false&amp;bid_page=1&amp;page_size=15&amp;item_type=b&amp;ends=1422688355000&amp;starts=1422083555000&amp;item_id=39513322034&amp;user_tag=269815808&amp;old_quantity=9896&amp;zhichong=true&amp;sold_total_num=16&amp;seller_num_id=863162635&amp;dk=0&amp;title=%A1%BE%C5%A9%D6%AE%C9%D0%A1%BF%C6%DF%B1%A6%CC%D8%B2%FA%B4%D0%D3%CD%C4%EA%B8%E2+%B4%D0%BB%A8%C4%EA%B8%E2+%B4%BF%CA%D6%B9%A4%C4%EA%B8%E2+%BA%AB%B9%FA%B3%B4%C4%EA%B8%E2&amp;sbn=9ec272c878cbd7411e67eca3920a12d3&amp;isTKA=false&amp;msc=1</t>
  </si>
  <si>
    <t>http://detailskip.taobao.com/json/show_buyer_list.htm?step=false&amp;bid_page=1&amp;page_size=15&amp;item_type=b&amp;ends=1422688505000&amp;starts=1422083705000&amp;item_id=8373635512&amp;user_tag=337186816&amp;old_quantity=9447&amp;zhichong=true&amp;sold_total_num=16&amp;seller_num_id=151883431&amp;dk=0&amp;title=%C4%EA%B8%E2%CC%F5+%BA%AB%B9%FA%B3%B4%C4%EA%B8%E2%CC%D7%B2%CD+%C0%B1%B3%B4%C4%EA%B8%E2%BA%AB%CA%BD%B3%B4%C4%EA%B8%E2%CC%F5%BA%AB%B9%FA%C3%C0%CA%B3%D0%A1%B3%D4%C2%FA%B0%FC%D3%CA&amp;sbn=6875404e0d68ad80292020fd20986a89&amp;isTKA=false&amp;msc=1</t>
  </si>
  <si>
    <t>http://detailskip.taobao.com/json/show_buyer_list.htm?step=false&amp;bid_page=1&amp;page_size=15&amp;item_type=b&amp;ends=1422688597000&amp;starts=1422083797000&amp;item_id=36904504548&amp;user_tag=471404544&amp;old_quantity=10032&amp;zhichong=true&amp;sold_total_num=16&amp;seller_num_id=691664460&amp;dk=0&amp;title=%D4%C6%C4%CF%CC%D8%B2%FA+%B4%AB%CD%B3%C3%C0%CA%B3+%CF%E3%C5%B4%BF%C9%BF%DA+%C3%C9%D7%D4%B1%A3%CF%CA%CF%E3%C3%D7%B6%FC%BF%E9+1000g+%D5%E6%BF%D5%B0%FC%D7%B0&amp;sbn=306f205825afab26dda38c21a25f34b1&amp;isTKA=false&amp;msc=1</t>
  </si>
  <si>
    <t>http://detailskip.taobao.com/json/show_buyer_list.htm?step=false&amp;bid_page=1&amp;page_size=15&amp;item_type=b&amp;ends=1422688808000&amp;starts=1422084008000&amp;item_id=19944564898&amp;user_tag=471420928&amp;old_quantity=1389&amp;zhichong=true&amp;sold_total_num=16&amp;seller_num_id=372735617&amp;dk=0&amp;title=%BA%AB%CA%BD%C1%CF%C0%ED%CC%D7%B2%CD+%BA%AB%B9%FA%C0%B1%B3%B4%C4%EA%B8%E2*1+%BA%AB%B9%FA%CA%D6%B9%A4%C5%DD%B2%CB*1+%BA%AB%CA%BD%C5%A3%B0%E5%BD%EE*1+%B0%FC%D3%CA&amp;sbn=7a1e99d1eee354eb03ecfd8e99588929&amp;isTKA=false&amp;msc=1</t>
  </si>
  <si>
    <t>http://detailskip.taobao.com/json/show_buyer_list.htm?step=false&amp;bid_page=1&amp;page_size=15&amp;item_type=b&amp;ends=1422688847000&amp;starts=1422084047000&amp;item_id=42840832350&amp;user_tag=471420928&amp;old_quantity=658&amp;zhichong=true&amp;sold_total_num=16&amp;seller_num_id=71566375&amp;dk=0&amp;title=%A1%BE%BE%AD%B5%E4%D7%E9%BA%CF%A1%BF%C4%FE%B2%A8%B9%F0%BB%A8%C4%EA%B8%E2%2B%BA%AB%CA%BD%C4%EA%B8%E2%CC%F5%2F%D5%FD%D7%DA%CB%AE%C4%A5%C4%EA%B8%E2%2F%CB%AB%D6%D8%C3%C0%CE%B6&amp;sbn=68dc2816e9eea79545cbffa5b5f129e2&amp;isTKA=false&amp;msc=1</t>
  </si>
  <si>
    <t>http://detailskip.taobao.com/json/show_buyer_list.htm?step=false&amp;bid_page=1&amp;page_size=15&amp;item_type=b&amp;ends=1422689429000&amp;starts=1422084629000&amp;item_id=36707197370&amp;user_tag=438128640&amp;old_quantity=1000&amp;zhichong=true&amp;sold_total_num=16&amp;seller_num_id=1738206993&amp;dk=0&amp;title=%C4%EA%BB%F5%B4%BF%CA%D6%B9%A4%C5%B4%C3%D7%BF%E9+%C5%B4%C3%D7%F4%D9%F4%CE%CB%AE%C4%A5%C5%B4%C3%D7%B0%D7%C4%EA%B8%E2%C0%E0%D5%E3%BD%AD%C4%FE%B2%A8%B4%C8%B3%C7%CC%D8%B2%FA&amp;sbn=1271c3f489be426931dd1fe48635a6a0&amp;isTKA=false&amp;msc=1</t>
  </si>
  <si>
    <t>http://detailskip.taobao.com/json/show_buyer_list.htm?step=false&amp;bid_page=1&amp;page_size=15&amp;item_type=b&amp;ends=1422690163000&amp;starts=1422085363000&amp;item_id=38427895498&amp;user_tag=68751360&amp;old_quantity=368&amp;zhichong=true&amp;sold_total_num=16&amp;seller_num_id=374217906&amp;dk=0&amp;title=%B6%AB%B1%B1%CD%C1%CC%D8%B2%FA%D0%A1%D5%B3%B1%FD+%D5%B3%B6%B9%B0%FC+%D5%B3%BB%F0%C9%D7+%C4%EA%B8%E2+%D5%B3%BB%F0%C9%D5+%CF%D6%C0%D3%CF%D6%C2%F4+4%BD%EF%B0%FC%D3%CA&amp;sbn=af29a5db2d043e8667fa9b53b8acde7c&amp;isTKA=false&amp;msc=1</t>
  </si>
  <si>
    <t>http://detailskip.taobao.com/json/show_buyer_list.htm?step=false&amp;bid_page=1&amp;page_size=15&amp;item_type=b&amp;ends=1422691176000&amp;starts=1422086376000&amp;item_id=43048283555&amp;user_tag=270012416&amp;old_quantity=999&amp;zhichong=true&amp;sold_total_num=16&amp;seller_num_id=844949059&amp;dk=0&amp;title=%B4%BF%CA%D6%B9%A4%BA%AB%CA%BD%BF%A8%CD%A8%C4%EA%B8%E2&amp;sbn=5976056650d8fb198d2b4434537fe7b0&amp;isTKA=false&amp;msc=1</t>
  </si>
  <si>
    <t>http://detailskip.taobao.com/json/show_buyer_list.htm?step=false&amp;bid_page=1&amp;page_size=15&amp;item_type=b&amp;ends=1422691180000&amp;starts=1422086380000&amp;item_id=42652734527&amp;user_tag=337186816&amp;old_quantity=9118&amp;zhichong=true&amp;sold_total_num=16&amp;seller_num_id=914486761&amp;dk=0&amp;title=%C5%A9%BC%D2%CA%D6%B9%A4%C4%EA%B8%E2+%CD%C5%D7%D3+%F4%D5%D2%B6%CD%C5%D7%D3+%CF%E3+%C8%ED+%C5%B4+%BB%AC+%B1%C8%C4%EA%B8%E2%B8%FC%BA%C3%B3%D4&amp;sbn=fc4da85aaddb27cd00fba5e39a295e2f&amp;isTKA=false&amp;msc=1</t>
  </si>
  <si>
    <t>http://detailskip.taobao.com/json/show_buyer_list.htm?step=false&amp;bid_page=1&amp;page_size=15&amp;item_type=b&amp;ends=1422691191000&amp;starts=1422086391000&amp;item_id=13431448988&amp;user_tag=270274560&amp;old_quantity=8933&amp;zhichong=true&amp;sold_total_num=16&amp;seller_num_id=59319555&amp;dk=0&amp;title=3%B4%FC%B0%FC%D3%CA+%BA%AB%B9%FA%BA%AB%CA%BD%C0%B1%BD%B4%B3%B4%C4%EA%B8%E2%CC%F5+%C0%B1%C4%EA%B8%E2%C6%AC+%B4%F2%B8%E2%CC%F5%C6%AC+500g&amp;sbn=8cf38db6eecc417e27154686119dac1a&amp;isTKA=false&amp;msc=1</t>
  </si>
  <si>
    <t>http://detailskip.taobao.com/json/show_buyer_list.htm?step=false&amp;bid_page=1&amp;page_size=15&amp;item_type=b&amp;ends=1422691315000&amp;starts=1422086515000&amp;item_id=43241295151&amp;user_tag=471429120&amp;old_quantity=99889&amp;zhichong=true&amp;sold_total_num=16&amp;seller_num_id=494045140&amp;dk=0&amp;title=%CF%E3%B8%DB%B4%FA%B9%BA+%C6%E6%BB%AA%B1%FD%BC%D2%BD%AA%D6%AD%CC%C7%C4%EA%B8%E2%C0%F1%BA%D0%D7%B0%A3%A8%D4%B2%D0%CE%A3%A9%BA%D8%C4%EA%C4%EA%BB%F5%CA%B3%C6%B7&amp;sbn=2c133e764de608dff773e3b7c6cc3a89&amp;isTKA=false&amp;msc=2</t>
  </si>
  <si>
    <t>http://detailskip.taobao.com/json/show_buyer_list.htm?step=false&amp;bid_page=1&amp;page_size=15&amp;item_type=b&amp;ends=1422691362000&amp;starts=1422086562000&amp;item_id=37187755711&amp;user_tag=269488128&amp;old_quantity=1000&amp;zhichong=true&amp;sold_total_num=16&amp;seller_num_id=48745300&amp;dk=0&amp;title=%D5%E3%BD%AD%C0%F6%CB%AE%CB%C9%D1%F4%BB%C6%C3%D7%B9%FB+%C4%EA%B8%E2+%D7%D4%D6%C6%C3%DC%B7%E2%B0%FC%D7%B0+%C4%EA%BB%F5+%BD%AD%D5%E3%BB%A65%CC%F5%B0%FC%D3%CA&amp;sbn=f04f3d407e362570e04fb5960fb74d49&amp;isTKA=false&amp;msc=1</t>
  </si>
  <si>
    <t>http://detailskip.taobao.com/json/show_buyer_list.htm?step=false&amp;bid_page=1&amp;page_size=15&amp;item_type=b&amp;ends=1422692932000&amp;starts=1422088132000&amp;item_id=41499485758&amp;user_tag=270274560&amp;old_quantity=7854&amp;zhichong=true&amp;sold_total_num=16&amp;seller_num_id=1040276572&amp;dk=0&amp;title=%BD%AD%CE%F7%B8%D3%C4%CF%CC%D8%B2%FA+%B8%D3%D6%DD%BB%C6%D4%AA%C3%D7%B9%FB%B3%B4%D6%A5%CA%BF%C4%EA%B8%E2%CC%F5%BF%CD%BC%D2%BB%C6%C4%EA%C3%D7%BC%40%F4%D9%F4%CE%CC%D8%BC%DB&amp;sbn=c0e5d5377b976c561dd143be21edc245&amp;isTKA=false&amp;msc=1</t>
  </si>
  <si>
    <t>http://detailskip.taobao.com/json/show_buyer_list.htm?step=false&amp;bid_page=1&amp;page_size=15&amp;item_type=b&amp;ends=1422694201000&amp;starts=1422089401000&amp;item_id=43296433948&amp;user_tag=471429120&amp;old_quantity=99887&amp;zhichong=true&amp;sold_total_num=16&amp;seller_num_id=494045140&amp;dk=0&amp;title=%CF%E3%B8%DB%B4%FA%B9%BA+%C6%E6%BB%AA%B1%FD%BC%D2%D1%C7%E6%D6%CC%C7%C4%EA%B8%E2%A3%A8%B3%A4%B7%BD%D0%CE%A3%A9%BA%D8%C4%EA%C4%EA%BB%F5%CA%B3%C6%B7+%C1%BD%BC%FE%CB%CD%C0%F1%BA%D0&amp;sbn=f0ab958b56217f0cb3ef197f64f7f0fa&amp;isTKA=false&amp;msc=2</t>
  </si>
  <si>
    <t>http://detailskip.taobao.com/json/show_buyer_list.htm?step=false&amp;bid_page=1&amp;page_size=15&amp;item_type=b&amp;ends=1422694984000&amp;starts=1422090184000&amp;item_id=43026890071&amp;user_tag=269488128&amp;old_quantity=499&amp;zhichong=true&amp;sold_total_num=16&amp;seller_num_id=232926804&amp;dk=0&amp;title=%D1%D3%B1%DF%CC%D8%B2%FA%D5%FD%D7%DA%B3%AF%CF%CA%D7%E5%B4%F2%B8%E2%CC%F5+%B4%F2%B8%E2%C6%AC%B3%B4%C4%EA%B8%E2+%C4%EA%B8%E2%C6%AC+500g%CB%CD100g%BD%B4&amp;sbn=89e8a002f3c969a478a886c312f26b69&amp;isTKA=false&amp;msc=1</t>
  </si>
  <si>
    <t>http://detailskip.taobao.com/json/show_buyer_list.htm?step=false&amp;bid_page=1&amp;page_size=15&amp;item_type=b&amp;ends=1422695225000&amp;starts=1422090425000&amp;item_id=43306046569&amp;user_tag=471625728&amp;old_quantity=9953&amp;zhichong=true&amp;sold_total_num=16&amp;seller_num_id=871419750&amp;dk=0&amp;title=%CB%C6%D4%F8%CF%E3%CA%B3+%BA%AB%B9%FA%B3%B4%C4%EA%B8%E2+%C5%A9%BC%D2%CB%AE%C4%A5%B4%F2%B8%E2%B8%DF+%BA%AB%CA%BD%C0%B1%B3%B4%C4%EA%B8%E2%CC%F5%C6%AC%C4%EA%B8%E2%B0%FC%D3%CA&amp;sbn=2ff4f35be1416a91577c4fa08cbd0045&amp;isTKA=false&amp;msc=1</t>
  </si>
  <si>
    <t>http://detailskip.taobao.com/json/show_buyer_list.htm?step=false&amp;bid_page=1&amp;page_size=15&amp;item_type=b&amp;ends=1422697213000&amp;starts=1422092413000&amp;item_id=36692327997&amp;user_tag=1052672&amp;old_quantity=494&amp;zhichong=true&amp;sold_total_num=16&amp;seller_num_id=320890762&amp;dk=0&amp;title=%BD%F5%C0%F0%C4%EA%B8%E2%D3%E3%C0%F1%BA%D0%B4%BA%BD%DA%B4%AB%CD%B3%C4%EA%BB%F5%CB%CD%C0%F1%BC%C0%B0%DD%CD%C5%B9%BA%BC%D2%CD%A5%CC%D7%D7%B0%B0%FC%D3%CA%B4%AB%CD%B3%C4%EA%BB%F5&amp;sbn=1a5d57edb7d055f09f0378ef21c81f35&amp;isTKA=false&amp;msc=1</t>
  </si>
  <si>
    <t>http://detailskip.taobao.com/json/show_buyer_list.htm?step=false&amp;bid_page=1&amp;page_size=15&amp;item_type=b&amp;ends=1422699066000&amp;starts=1422094266000&amp;item_id=37254617858&amp;user_tag=68751360&amp;old_quantity=979&amp;zhichong=true&amp;sold_total_num=16&amp;seller_num_id=548832994&amp;dk=0&amp;title=%D1%D3%B1%DF%CC%D8%B2%FA%B3%AF%CF%CA%D7%E5%B4%F2%B8%E2+%C5%B4%C3%D7%C4%EA%B8%E2%B4%F3%C3%D7%B1%FD+%B7%A2%B8%E2+%D0%A1%D5%B3%B1%FD500g+%C8%AB%B5%EA58%B0%FC%D3%CA&amp;sbn=232791a4603772b320309656bd4c5617&amp;isTKA=false&amp;msc=1</t>
  </si>
  <si>
    <t>http://detailskip.taobao.com/json/show_buyer_list.htm?step=false&amp;bid_page=1&amp;page_size=15&amp;item_type=b&amp;ends=1422699932000&amp;starts=1422095132000&amp;item_id=20333995847&amp;user_tag=270086144&amp;old_quantity=100000&amp;zhichong=true&amp;sold_total_num=16&amp;seller_num_id=255811130&amp;dk=0&amp;title=%B9%F3%D6%DD%CA%A1%C7%AD%CE%F7%C4%CF%D6%DD%D0%CB%D2%E5%CA%D0%CC%D8%B2%FA+%C9%B9%B8%C9%B6%FC%BF%E9%F4%CE%CB%BF+%B8%C9%F4%CE%F4%CE%CB%BF+%D3%CD%D5%A8+%CF%C2%BE%C6%B2%CB&amp;sbn=0eec519b37a66b9bebae7b96fe0e091a&amp;isTKA=false&amp;msc=1</t>
  </si>
  <si>
    <t>http://detailskip.taobao.com/json/show_buyer_list.htm?step=false&amp;bid_page=1&amp;page_size=15&amp;item_type=b&amp;ends=1422700251000&amp;starts=1422095451000&amp;item_id=41794458163&amp;user_tag=337399808&amp;old_quantity=993&amp;zhichong=true&amp;sold_total_num=16&amp;seller_num_id=1640673482&amp;dk=0&amp;title=%C5%A9%BC%D2%D7%D4%D6%C6%B4%BF%CC%EC%C8%BB%CA%D6%B4%F2%C4%EA%B8%E2%BB%C6%C3%D7%F4%D9%F4%CE%BD%AD%CE%F7%B8%D3%C4%CF%CC%D8%B2%FA%BB%C6%D4%AA%C3%D7%B9%FB%D5%E6%BF%D5%D7%B02%B8%F6&amp;sbn=6ddc7a4757d24a3703b36cf5c8f1aac2&amp;isTKA=false&amp;msc=1</t>
  </si>
  <si>
    <t>http://detailskip.taobao.com/json/show_buyer_list.htm?step=false&amp;bid_page=1&amp;page_size=15&amp;item_type=b&amp;ends=1422701102000&amp;starts=1422096302000&amp;item_id=42319709954&amp;user_tag=270012416&amp;old_quantity=4990&amp;zhichong=true&amp;sold_total_num=16&amp;seller_num_id=260133589&amp;dk=0&amp;title=%B4%D9%CF%FA%D6%A5%CA%BF%C4%EA%B8%E2500g%C4%CC%C0%D2%C4%EA%B8%E2+%BB%F0%B9%F8%C4%EA%B8%E2+%D3%AA%D1%F8%D6%A5%D0%C4%C4%EA%B8%E2+%BA%AB%CA%BD%BC%D0%D0%C4%C4%EA%B8%E2&amp;sbn=648055ca44bcf4f1bb13b174013569d1&amp;isTKA=false&amp;msc=1</t>
  </si>
  <si>
    <t>http://detailskip.taobao.com/json/show_buyer_list.htm?step=false&amp;bid_page=1&amp;page_size=15&amp;item_type=b&amp;ends=1422701482000&amp;starts=1422096682000&amp;item_id=41786071193&amp;user_tag=269750272&amp;old_quantity=9998&amp;zhichong=true&amp;sold_total_num=16&amp;seller_num_id=713936208&amp;dk=0&amp;title=%C6%D3%CF%C8%C9%FA+Q%C4%EA%B8%E2+%BA%AB%B9%FA%B3%B4%C4%EA%B8%E2+%BA%AB%CA%BD%C4%EA%B8%E2%CC%F5+%C0%B1%B3%B4%C4%EA%B8%E2++%BB%F0%B9%F8%C4%EA%B8%E2+2500%BF%CB&amp;sbn=3210f63a50f770c2ecc39618737cc63a&amp;isTKA=false&amp;msc=1</t>
  </si>
  <si>
    <t>http://detailskip.taobao.com/json/show_buyer_list.htm?step=false&amp;bid_page=1&amp;page_size=15&amp;item_type=b&amp;ends=1422702254000&amp;starts=1422097454000&amp;item_id=36092371984&amp;user_tag=270340096&amp;old_quantity=99876&amp;zhichong=true&amp;sold_total_num=16&amp;seller_num_id=1766987845&amp;dk=0&amp;title=%B6%AB%B1%B1%BD%AD%C3%D7%CA%D6%B9%A4%BA%EC%D0%A1%B6%B9%CF%DA%F0%A4%CB%D5%D7%D3%D2%B6%D5%B3%E2%C4%E2%C4%C4%EA%B8%E2%D5%B3%B6%B9%B0%FC%D5%E6%BF%D5%B0%FC%D7%B05%BD%EF%B0%FC%D3%CA&amp;sbn=78670480357b923161615af68bd697f2&amp;isTKA=false&amp;msc=1</t>
  </si>
  <si>
    <t>http://detailskip.taobao.com/json/show_buyer_list.htm?step=false&amp;bid_page=1&amp;page_size=15&amp;item_type=b&amp;ends=1422702300000&amp;starts=1422097500000&amp;item_id=42340414025&amp;user_tag=336941056&amp;old_quantity=4892&amp;zhichong=true&amp;sold_total_num=16&amp;seller_num_id=453426910&amp;dk=0&amp;title=%D0%C2%C6%B7%C9%CF%BC%DC+%C8%FD%D5%E4%D5%AB+%CC%D8%B2%FA%D0%A1%B3%D4450g%C4%EA%B8%E2+%D5%E6%BF%D5%B0%FC%D7%B0%CB%AE%FC%4F%C7%D0%C6%AC%C4%EA%B8%E2&amp;sbn=ad61850672edb13730f3e52ba65bd9af&amp;isTKA=false&amp;msc=1</t>
  </si>
  <si>
    <t>品牌: 大同江</t>
  </si>
  <si>
    <t>品牌: 柏兰</t>
  </si>
  <si>
    <t>品牌: COOKING LIFE/煮食生活</t>
  </si>
  <si>
    <t>品牌: 北御粮仓</t>
  </si>
  <si>
    <t>品牌: 松鹤</t>
  </si>
  <si>
    <t>品牌: 芝士夹心年糕</t>
  </si>
  <si>
    <t>品牌: 御之味</t>
  </si>
  <si>
    <t>品牌: 绿辰</t>
  </si>
  <si>
    <t>品牌: 唐人基</t>
  </si>
  <si>
    <t>品牌: 雪罗里</t>
  </si>
  <si>
    <t>品牌: 绿辰</t>
  </si>
  <si>
    <t>品牌: 阿里郎</t>
  </si>
  <si>
    <t>品牌: 松鹤</t>
  </si>
  <si>
    <t>品牌: 韩泰海产</t>
  </si>
  <si>
    <t>品牌: 壹虎堂</t>
  </si>
  <si>
    <t>品牌: 海地村（韩国）</t>
  </si>
  <si>
    <t>品牌: 一康</t>
  </si>
  <si>
    <t>品牌: 金时子</t>
  </si>
  <si>
    <t>品牌: 得安奈</t>
  </si>
  <si>
    <t>品牌: 韩一奶奶</t>
  </si>
  <si>
    <t>品牌: 味之源（韩国）</t>
  </si>
  <si>
    <t>品牌: other/其他</t>
  </si>
  <si>
    <t>品牌: 传承家乡味</t>
  </si>
  <si>
    <t>品牌: 年糕</t>
  </si>
  <si>
    <t>品牌: 思味王</t>
  </si>
  <si>
    <t>品牌: 沈大成</t>
  </si>
  <si>
    <t>张力生</t>
  </si>
  <si>
    <t>品牌: 小苏州</t>
  </si>
  <si>
    <t>品牌: 名家（韩国）</t>
  </si>
  <si>
    <t>品牌: 圃美多</t>
  </si>
  <si>
    <t>品牌: 东知北</t>
  </si>
  <si>
    <t>品牌: 味之源</t>
  </si>
  <si>
    <t>品牌: 清潭洞</t>
  </si>
  <si>
    <t>品牌: 阿婆家的</t>
  </si>
  <si>
    <t>品牌: 松桂坊</t>
  </si>
  <si>
    <t>品牌: 大同江</t>
  </si>
  <si>
    <t>品牌: 西塔打糕王</t>
  </si>
  <si>
    <t>品牌: 得奈安</t>
  </si>
  <si>
    <t>品牌: 箬寮</t>
  </si>
  <si>
    <t>品牌: 锦马</t>
  </si>
  <si>
    <t>品牌: 大荣</t>
  </si>
  <si>
    <t>品牌: 不倒翁</t>
  </si>
  <si>
    <t>品牌: 新娘子</t>
  </si>
  <si>
    <t>品牌: 健善豆坊</t>
  </si>
  <si>
    <t>品牌: 紫薯芝士年糕</t>
  </si>
  <si>
    <t>如意</t>
  </si>
  <si>
    <t>品牌: 南瓜芝士年糕</t>
  </si>
  <si>
    <t>品牌: 柏蓝</t>
  </si>
  <si>
    <t>品牌: 东北粘豆包</t>
  </si>
  <si>
    <t>品牌: 田园小农</t>
  </si>
  <si>
    <t>品牌: 宁波年糕</t>
  </si>
  <si>
    <t>品牌: 琪拉雅</t>
  </si>
  <si>
    <t>品牌: 唐人基</t>
  </si>
  <si>
    <t>品牌: Pulmuone/圃美多</t>
  </si>
  <si>
    <t>品牌: 蒋氏</t>
  </si>
  <si>
    <t>品牌: 山人</t>
  </si>
  <si>
    <t>品牌: 考利亚</t>
  </si>
  <si>
    <t>品牌: 诺敏河</t>
  </si>
  <si>
    <t>品牌: 东北李氏农家</t>
  </si>
  <si>
    <t>品牌: 清净园宗家府</t>
  </si>
  <si>
    <t>品牌: 祥容</t>
  </si>
  <si>
    <t>品牌: 舜东</t>
  </si>
  <si>
    <t>品牌: 得安奈（韩国）</t>
  </si>
  <si>
    <t>品牌: 笨磨坊</t>
  </si>
  <si>
    <t>品牌: 御之味</t>
  </si>
  <si>
    <t>品牌: GODLY/功德林</t>
  </si>
  <si>
    <t>品牌: 光大</t>
  </si>
  <si>
    <t>品牌: 首坞儿</t>
  </si>
  <si>
    <t>品牌: 德安爱</t>
  </si>
  <si>
    <t>品牌: CHONGGA/宗家府</t>
  </si>
  <si>
    <t>品牌: 大井</t>
  </si>
  <si>
    <t>品牌: ASSI</t>
  </si>
  <si>
    <t>品牌: 星星年糕</t>
  </si>
  <si>
    <t>品牌: 天仙福</t>
  </si>
  <si>
    <t>品牌: 双穗</t>
  </si>
  <si>
    <t>品牌: 金时子韩国炒年糕</t>
  </si>
  <si>
    <t>品牌: 湘西农家</t>
  </si>
  <si>
    <t>品牌: 赣南田村</t>
  </si>
  <si>
    <t>品牌: 巧媳妇</t>
  </si>
  <si>
    <t>品牌: SHANGE FARM/山歌农庄</t>
  </si>
  <si>
    <t>品牌: 禾源</t>
  </si>
  <si>
    <t>品牌: 陈世家</t>
  </si>
  <si>
    <t>品牌: 农夫之家</t>
  </si>
  <si>
    <t>品牌: 爱霖</t>
  </si>
  <si>
    <t>品牌: 现代牌</t>
  </si>
  <si>
    <t>品牌: 笨磨坊</t>
  </si>
  <si>
    <t>品牌: Y．S．FOOD/源升</t>
  </si>
  <si>
    <t>品牌: 松塔</t>
  </si>
  <si>
    <t>品牌: 叶绿居</t>
  </si>
  <si>
    <t>品牌: 祥容</t>
  </si>
  <si>
    <t>品牌: 农家货</t>
  </si>
  <si>
    <t>品牌: 老舒家年糕</t>
  </si>
  <si>
    <t>品牌: 向阳坊</t>
  </si>
  <si>
    <t>品牌: 皂李湖</t>
  </si>
  <si>
    <t>品牌: 朴先生</t>
  </si>
  <si>
    <t>品牌: 陕北特产</t>
  </si>
  <si>
    <t>品牌: 柏林</t>
  </si>
  <si>
    <t>品牌: 泰山波妞家</t>
  </si>
  <si>
    <t>品牌: 圃木园食品（株）</t>
  </si>
  <si>
    <t>品牌: 老街糕点</t>
  </si>
  <si>
    <t>品牌: 小苏州</t>
  </si>
  <si>
    <t>品牌: 海底村</t>
  </si>
  <si>
    <t>品牌: 农民工创业梦之店</t>
  </si>
  <si>
    <t>品牌: 思颜</t>
  </si>
  <si>
    <t>品牌: 东北世家土特产</t>
  </si>
  <si>
    <t>品牌: 品江南</t>
  </si>
  <si>
    <t>品牌: 福百露</t>
  </si>
  <si>
    <t>品牌: s</t>
  </si>
  <si>
    <t>品牌: 杏花楼</t>
  </si>
  <si>
    <t>品牌: 小媳妇</t>
  </si>
  <si>
    <t>品牌: 一支鼎</t>
  </si>
  <si>
    <t>品牌: 美娜</t>
  </si>
  <si>
    <t>品牌: 宅鲜配</t>
  </si>
  <si>
    <t>品牌: 韩尚轩</t>
  </si>
  <si>
    <t>品牌: 鹤苑</t>
  </si>
  <si>
    <t>品牌: 圃美多</t>
  </si>
  <si>
    <t>品牌: 云腾</t>
  </si>
  <si>
    <t>品牌: 新昌年糕</t>
  </si>
  <si>
    <t>品牌: 瓢城朱家年糕</t>
  </si>
  <si>
    <t>品牌: 林氏</t>
  </si>
  <si>
    <t>品牌: 韩餐</t>
  </si>
  <si>
    <t>品牌: 蒙自</t>
  </si>
  <si>
    <t>品牌: 农村手工制作</t>
  </si>
  <si>
    <t>品牌: 糍粑</t>
  </si>
  <si>
    <t>品牌: 似曾香食</t>
  </si>
  <si>
    <t>品牌: 武乡枣糕</t>
  </si>
  <si>
    <t>品牌: 义茂</t>
  </si>
  <si>
    <t>品牌: 三斌</t>
  </si>
  <si>
    <t>品牌: 山人</t>
  </si>
  <si>
    <t>品牌: 一只鼎</t>
  </si>
  <si>
    <t>品牌: 南安黄元</t>
  </si>
  <si>
    <t>品牌: 芝士</t>
  </si>
  <si>
    <t>品牌: 永发源</t>
  </si>
  <si>
    <t>品牌: 江南嵊州</t>
  </si>
  <si>
    <t>品牌: 三湖</t>
  </si>
  <si>
    <t>品牌: 仙乡</t>
  </si>
  <si>
    <t>品牌: 兆丰</t>
  </si>
  <si>
    <t>品牌: 亚沟</t>
  </si>
  <si>
    <t>品牌: 米芝缘</t>
  </si>
  <si>
    <t>品牌: 海地村</t>
  </si>
  <si>
    <t>品牌: 地道大理味</t>
  </si>
  <si>
    <t>品牌: 凉面馆</t>
  </si>
  <si>
    <t>品牌: 网客隆</t>
  </si>
  <si>
    <t>品牌: 韩国进口松鹤</t>
  </si>
  <si>
    <t>品牌: 绿藤</t>
  </si>
  <si>
    <t>品牌: 盐阜糯米年糕</t>
  </si>
  <si>
    <t>品牌: 今汇</t>
  </si>
  <si>
    <t>品牌: 手工年糕</t>
  </si>
  <si>
    <t>品牌: 富春居·宋家年糕</t>
  </si>
  <si>
    <t>品牌: 一家人</t>
  </si>
  <si>
    <t>品牌: 农家</t>
  </si>
  <si>
    <t>品牌: 松塔粘豆包</t>
  </si>
  <si>
    <t>品牌: 柏兰</t>
  </si>
  <si>
    <t>品牌: 韩国</t>
  </si>
  <si>
    <t>品牌: 鼎好</t>
  </si>
  <si>
    <t>品牌: 老闫年糕</t>
  </si>
  <si>
    <t>品牌: 宏凤年糕坊</t>
  </si>
  <si>
    <t>品牌: 大黄米豆包</t>
  </si>
  <si>
    <t>品牌: 丰年</t>
  </si>
  <si>
    <t>品牌: 东北小俩口农家院</t>
  </si>
  <si>
    <t>品牌: 青欣园</t>
  </si>
  <si>
    <t>品牌: 建辉</t>
  </si>
  <si>
    <t>品牌: 粘豆我</t>
  </si>
  <si>
    <t>品牌: 乡下姥</t>
  </si>
  <si>
    <t>品牌: 手工自制</t>
  </si>
  <si>
    <t>品牌: 其他品牌</t>
  </si>
  <si>
    <t>品牌: 佐藤</t>
  </si>
  <si>
    <t>品牌: 朝鲜族</t>
  </si>
  <si>
    <t>品牌: 松鹤食品</t>
  </si>
  <si>
    <t>品牌: 龟峰</t>
  </si>
  <si>
    <t>品牌: 绍坤世家</t>
  </si>
  <si>
    <t>品牌: 农家自制</t>
  </si>
  <si>
    <t>品牌: 古镇年糕</t>
  </si>
  <si>
    <t>品牌: 雨露</t>
  </si>
  <si>
    <t>品牌: 顺溪眉峰黄粿</t>
  </si>
  <si>
    <t>品牌: 大喜大</t>
  </si>
  <si>
    <t>品牌: 金梅年糕</t>
  </si>
  <si>
    <t>品牌: 农家乐</t>
  </si>
  <si>
    <t>品牌: 宁波虾蜡年糕</t>
  </si>
  <si>
    <t>品牌: 赣南特产黄糍</t>
  </si>
  <si>
    <t>品牌: 晓晓乖</t>
  </si>
  <si>
    <t>品牌: 天宇</t>
  </si>
  <si>
    <t>品牌: xian鲜</t>
  </si>
  <si>
    <t>品牌: 韩国年糕</t>
  </si>
  <si>
    <t>品牌: 黔仁刘家</t>
  </si>
  <si>
    <t>品牌: 松鹤年糕</t>
  </si>
  <si>
    <t>品牌: 湘腊生活</t>
  </si>
  <si>
    <t>品牌: 蒙自大井年糕</t>
  </si>
  <si>
    <t>品牌: 东北豆包</t>
  </si>
  <si>
    <t>品牌: 香米饵块</t>
  </si>
  <si>
    <t>品牌: 亚沟粘豆包</t>
  </si>
  <si>
    <t>品牌: 湖北糯米糍粑</t>
  </si>
  <si>
    <t>品牌: 五谷香</t>
  </si>
  <si>
    <t>品牌: 打糕条</t>
  </si>
  <si>
    <t>品牌: 名家</t>
  </si>
  <si>
    <t>品牌: 小凤珍宝</t>
  </si>
  <si>
    <t>品牌: 金味</t>
  </si>
  <si>
    <t>品牌: 高丽香</t>
  </si>
  <si>
    <t>品牌: 蓝誉</t>
  </si>
  <si>
    <t>品牌: 方婆婆</t>
  </si>
  <si>
    <t>品牌: 横山桥金丰</t>
  </si>
  <si>
    <t>品牌: 白记切糕</t>
  </si>
  <si>
    <t>品牌: 松原二哥</t>
  </si>
  <si>
    <t>品牌: 老关东</t>
  </si>
  <si>
    <t>品牌: 豆面卷</t>
  </si>
  <si>
    <t>品牌: 林氏东北土特产</t>
  </si>
  <si>
    <t>品牌: 阿氏</t>
  </si>
  <si>
    <t>品牌: 花福</t>
  </si>
  <si>
    <t>品牌: 清净园</t>
  </si>
  <si>
    <t>品牌: 河姆渡</t>
  </si>
  <si>
    <t>品牌: 顺食真</t>
  </si>
  <si>
    <t>品牌: 三七市</t>
  </si>
  <si>
    <t>品牌: 一康</t>
  </si>
  <si>
    <t>品牌: 流星手工打糕</t>
  </si>
  <si>
    <t>品牌: 如意</t>
  </si>
  <si>
    <t>品牌: 沂蒙山特产</t>
  </si>
  <si>
    <t>品牌: 黏豆包</t>
  </si>
  <si>
    <t>品牌: 三姓年糕</t>
  </si>
  <si>
    <t>品牌: 自家制作</t>
  </si>
  <si>
    <t>品牌: 六墩黄粿</t>
  </si>
  <si>
    <t>品牌: 智农惠</t>
  </si>
  <si>
    <t>品牌: 一品轩</t>
  </si>
  <si>
    <t>品牌: 生龙</t>
  </si>
  <si>
    <t>品牌: 诸暨年糕</t>
  </si>
  <si>
    <t>品牌: 张力生</t>
  </si>
  <si>
    <t>品牌: 纽得力</t>
  </si>
  <si>
    <t>品牌: 小伙子</t>
  </si>
  <si>
    <t>品牌: 杏花楼</t>
  </si>
  <si>
    <t>品牌: 饵块</t>
  </si>
  <si>
    <t>品牌: 晴晴客</t>
  </si>
  <si>
    <t>品牌: 昌盛</t>
  </si>
  <si>
    <t>品牌: 农家特产</t>
  </si>
  <si>
    <t>品牌: 弋阳年糕</t>
  </si>
  <si>
    <t>品牌: 王妈妈泡菜馆</t>
  </si>
  <si>
    <t>品牌: 绿晨</t>
  </si>
  <si>
    <t>品牌: 芝麻糖</t>
  </si>
  <si>
    <t>品牌: 农心</t>
  </si>
  <si>
    <t>品牌: 延边年糕</t>
  </si>
  <si>
    <t>品牌: 妈妈手</t>
  </si>
  <si>
    <t>品牌: 日本年糕</t>
  </si>
  <si>
    <t>品牌: 一康年糕</t>
  </si>
  <si>
    <t>品牌: 爱</t>
  </si>
  <si>
    <t>品牌: 豫南农佳</t>
  </si>
  <si>
    <t>品牌: 六姨妈</t>
  </si>
  <si>
    <t>品牌: 粘豆包</t>
  </si>
  <si>
    <t>品牌: 一</t>
  </si>
  <si>
    <t>品牌: 中之杰食品</t>
  </si>
  <si>
    <t>品牌: 老东北</t>
  </si>
  <si>
    <t>品牌: 梁湖年糕</t>
  </si>
  <si>
    <t>品牌: 古址</t>
  </si>
  <si>
    <t>品牌: 陈泳坤</t>
  </si>
  <si>
    <t>品牌: 云南特产</t>
  </si>
  <si>
    <t>品牌: 虾腊</t>
  </si>
  <si>
    <t>品牌: 南安黄元米果</t>
  </si>
  <si>
    <t>品牌: 味香春</t>
  </si>
  <si>
    <t>品牌: 客家年糕</t>
  </si>
  <si>
    <t>品牌: 光の良品</t>
  </si>
  <si>
    <t>品牌: 江南五星</t>
  </si>
  <si>
    <t>品牌: 刘姨妈</t>
  </si>
  <si>
    <t>品牌: 赣仙牌</t>
  </si>
  <si>
    <t>品牌: 江海人家</t>
  </si>
  <si>
    <t>品牌: 宗家府</t>
  </si>
  <si>
    <t>品牌: 兴盛</t>
  </si>
  <si>
    <t>品牌: 双丽东北农家特产</t>
  </si>
  <si>
    <t>品牌: 三金</t>
  </si>
  <si>
    <t>品牌: 济公故居特产</t>
  </si>
  <si>
    <t>品牌: 膳良东北特产</t>
  </si>
  <si>
    <t>品牌: 鑫圆私家定制</t>
  </si>
  <si>
    <t>品牌: 虾腊年糕</t>
  </si>
  <si>
    <t>品牌: 将军宴</t>
  </si>
  <si>
    <t>品牌: 绿乡灵</t>
  </si>
  <si>
    <t>品牌: 圣奥</t>
  </si>
  <si>
    <t>品牌: 蒙自年糕</t>
  </si>
  <si>
    <t>品牌: 南通特产年糕</t>
  </si>
  <si>
    <t>品牌: 丰伟饼业</t>
  </si>
  <si>
    <t>品牌: 顶好年糕</t>
  </si>
  <si>
    <t>品牌: 黄元米果</t>
  </si>
  <si>
    <t>品牌: 佳香</t>
  </si>
  <si>
    <t>品牌: 金丰年糕</t>
  </si>
  <si>
    <t>品牌: 顺食真</t>
  </si>
  <si>
    <t>品牌: 打糕米条</t>
  </si>
  <si>
    <t>品牌: 云南蒙自年糕</t>
  </si>
  <si>
    <t>品牌: 生龙</t>
  </si>
  <si>
    <t>品牌: 爱.生活东北特产系列</t>
  </si>
  <si>
    <t>品牌: 市场品牌</t>
  </si>
  <si>
    <t>品牌: 溆云轩</t>
  </si>
  <si>
    <t>品牌: 大浪商贸</t>
  </si>
  <si>
    <t>品牌: 九日</t>
  </si>
  <si>
    <t>品牌: 年糕杨</t>
  </si>
  <si>
    <t>品牌: 宁波水磨年糕</t>
  </si>
  <si>
    <t>品牌: 峡谷人家</t>
  </si>
  <si>
    <t>品牌: 寻游记味</t>
  </si>
  <si>
    <t>品牌: 禧运年</t>
  </si>
  <si>
    <t>品牌: 天粮园</t>
  </si>
  <si>
    <t>品牌: 湖北农家纯手工土特产</t>
  </si>
  <si>
    <t>品牌: 六味斋</t>
  </si>
  <si>
    <t>品牌: 艺堂</t>
  </si>
  <si>
    <t>品牌: 客家舒心农场</t>
  </si>
  <si>
    <t>品牌: 豆包</t>
  </si>
  <si>
    <t>品牌: 粘耗子</t>
  </si>
  <si>
    <t>品牌: 思密达</t>
  </si>
  <si>
    <t>品牌: 东北山珍园</t>
  </si>
  <si>
    <t>品牌: 其它品牌</t>
  </si>
  <si>
    <t>品牌: 煮食生活</t>
  </si>
  <si>
    <t>品牌: 亚沟长胜</t>
  </si>
  <si>
    <t>品牌: 笨磨坊亚沟粘豆包</t>
  </si>
  <si>
    <t>品牌: 张力生</t>
  </si>
  <si>
    <t>品牌: 胡富宏</t>
  </si>
  <si>
    <t>品牌: 楚峰农庄</t>
  </si>
  <si>
    <t>品牌: 松松</t>
  </si>
  <si>
    <t>品牌: 佬外婆</t>
  </si>
  <si>
    <t>品牌: 老外公家</t>
  </si>
  <si>
    <t>品牌: 野小农</t>
  </si>
  <si>
    <t>品牌: 杭州塘栖法根食品糕点年糕</t>
  </si>
  <si>
    <t>品牌: 韩国松鹤</t>
  </si>
  <si>
    <t>品牌: 谢方德</t>
  </si>
  <si>
    <t>品牌: 中之杰品牌食品</t>
  </si>
  <si>
    <t>品牌: 自家做年糕</t>
  </si>
  <si>
    <t>品牌: 中之杰</t>
  </si>
  <si>
    <t>品牌: 自制</t>
  </si>
  <si>
    <t>品牌: 我家姑婆</t>
  </si>
  <si>
    <t>品牌: 红客园</t>
  </si>
  <si>
    <t>品牌: 黄元米馃</t>
  </si>
  <si>
    <t>品牌: 延安手工农家年糕</t>
  </si>
  <si>
    <t>品牌: 农家黄面粘糕</t>
  </si>
  <si>
    <t>品牌: 东北小维哥</t>
  </si>
  <si>
    <t>品牌: 吃货无罪</t>
  </si>
  <si>
    <t>品牌: 华明特产</t>
  </si>
  <si>
    <t>品牌: 百味和</t>
  </si>
  <si>
    <t>品牌: 奇华饼家</t>
  </si>
  <si>
    <t>品牌: 老妈手作</t>
  </si>
  <si>
    <t>品牌: 2.PM</t>
  </si>
  <si>
    <t>品牌: 晴晴客</t>
  </si>
  <si>
    <t>品牌: 东北特产</t>
  </si>
  <si>
    <t>品牌: 荣发</t>
  </si>
  <si>
    <t>品牌: 俏金花</t>
  </si>
  <si>
    <t>品牌: 大理饵块</t>
  </si>
  <si>
    <t>品牌: 佳谷豆</t>
  </si>
  <si>
    <t>品牌: 小媳妇年糕</t>
  </si>
  <si>
    <t>品牌: 蒙自新安所板扎年糕</t>
  </si>
  <si>
    <t>品牌: 蒙自板扎年糕</t>
  </si>
  <si>
    <t>品牌: 禧运年 火锅年糕</t>
  </si>
  <si>
    <t>品牌: 龙潭溪月</t>
  </si>
  <si>
    <t>品牌: 好嗲胚</t>
  </si>
  <si>
    <t>品牌: 安龙</t>
  </si>
  <si>
    <t>品牌: 糯勿糯</t>
  </si>
  <si>
    <t>品牌: 韩美禾</t>
  </si>
  <si>
    <t>品牌: 韩国手工</t>
  </si>
  <si>
    <t>品牌: 塔牌</t>
  </si>
  <si>
    <t>品牌: 亚沟镇</t>
  </si>
  <si>
    <t>品牌: 关东家宴</t>
  </si>
  <si>
    <t>品牌: 雨露提升</t>
  </si>
  <si>
    <t>品牌: 口乐</t>
  </si>
  <si>
    <t>品牌: 皂李湖</t>
  </si>
  <si>
    <t>品牌: YOPOKKI</t>
  </si>
  <si>
    <t>品牌: 燕湖记</t>
  </si>
  <si>
    <t>品牌: 自家做</t>
  </si>
  <si>
    <t>品牌: 福福年糕</t>
  </si>
  <si>
    <t>品牌: 谷家润</t>
  </si>
  <si>
    <t>品牌: 香润堂</t>
  </si>
  <si>
    <t>品牌: 苗家铺子</t>
  </si>
  <si>
    <t>品牌: 三姓</t>
  </si>
  <si>
    <t>品牌: 老莱子</t>
  </si>
  <si>
    <t>品牌: 东北大黄米粘豆包</t>
  </si>
  <si>
    <t>品牌: 青豆嫂</t>
  </si>
  <si>
    <t>品牌: 米芝缘年糕</t>
  </si>
  <si>
    <t>品牌: 李氏农家</t>
  </si>
  <si>
    <t>品牌: 赵家饵块</t>
  </si>
  <si>
    <t>品牌: 缸鸭狗</t>
  </si>
  <si>
    <t>品牌: 富宏</t>
  </si>
  <si>
    <t>品牌: 麻城特产</t>
  </si>
  <si>
    <t>品牌: 农家自制年糕</t>
  </si>
  <si>
    <t>品牌: 培丽</t>
  </si>
  <si>
    <t>品牌: 华强年糕</t>
  </si>
  <si>
    <t>品牌: 阳村</t>
  </si>
  <si>
    <t>品牌: 东北黄米面粘豆包</t>
  </si>
  <si>
    <t>品牌: 韩一奶奶</t>
  </si>
  <si>
    <t>品牌: 绿色乡间</t>
  </si>
  <si>
    <t>品牌: 喜悦会</t>
  </si>
  <si>
    <t>品牌: 虹口糕团</t>
  </si>
  <si>
    <t>品牌: 松花江畔特产店</t>
  </si>
  <si>
    <t>品牌: 清静园</t>
  </si>
  <si>
    <t>品牌: 韩泰</t>
  </si>
  <si>
    <t>品牌: 米之缘</t>
  </si>
  <si>
    <t>品牌: 江西中余食品有限公司</t>
  </si>
  <si>
    <t>品牌: 优粮</t>
  </si>
  <si>
    <t>品牌: 虾蜡年糕</t>
  </si>
  <si>
    <t>品牌: 庆元华聚土特产</t>
  </si>
  <si>
    <t>品牌: 三妹小吃</t>
  </si>
  <si>
    <t>品牌: 云南饵块</t>
  </si>
  <si>
    <t>品牌: 农家年糕</t>
  </si>
  <si>
    <t>品牌: 刘姨妈</t>
  </si>
  <si>
    <t>品牌: 宁洱胖大妈</t>
  </si>
  <si>
    <t>品牌: 东北江米白豆包</t>
  </si>
  <si>
    <t>品牌: 颖智</t>
  </si>
  <si>
    <t>品牌: DMG</t>
  </si>
  <si>
    <t>品牌: 刘姨姐</t>
  </si>
  <si>
    <t>品牌: 枕头粑 红高粱糍粑白糯米年糕</t>
  </si>
  <si>
    <t>品牌: 江北粘豆包</t>
  </si>
  <si>
    <t>品牌: 流星手工自制年糕</t>
  </si>
  <si>
    <t>品牌: 祝家庄</t>
  </si>
  <si>
    <t>品牌: 傣旺</t>
  </si>
  <si>
    <t>品牌: 三七</t>
  </si>
  <si>
    <t>品牌: 亚达</t>
  </si>
  <si>
    <t>品牌: 水磨年糕</t>
  </si>
  <si>
    <t>品牌: 壹人壹</t>
  </si>
  <si>
    <t>品牌: 香港奇華饼家</t>
  </si>
  <si>
    <t>品牌: 丸善一番</t>
  </si>
  <si>
    <t>品牌: 顺昌那一家</t>
  </si>
  <si>
    <t>品牌: 吴垟黄粿</t>
  </si>
  <si>
    <t>品牌: 美味山东</t>
  </si>
  <si>
    <t>品牌: 亚利客商贸</t>
  </si>
  <si>
    <t>品牌: 东北人家</t>
  </si>
  <si>
    <t>品牌: 顶好</t>
  </si>
  <si>
    <t>品牌: 韩食供略</t>
  </si>
  <si>
    <t>品牌: 年年糕</t>
  </si>
  <si>
    <t>品牌: 三斌黄粿</t>
  </si>
  <si>
    <t>品牌: 美太太</t>
  </si>
  <si>
    <t>品牌: 甜不辣</t>
  </si>
  <si>
    <t>品牌: 松桂坊</t>
  </si>
  <si>
    <t>品牌: 新堂洞</t>
  </si>
  <si>
    <t>品牌: 王二爷</t>
  </si>
  <si>
    <t>品牌: 高丽农庄</t>
  </si>
  <si>
    <t>品牌: 乡云遥</t>
  </si>
  <si>
    <t>品牌: 榕鹤</t>
  </si>
  <si>
    <t>品牌: 刘家豆沙粑</t>
  </si>
  <si>
    <t>品牌: 贵溪老农夫</t>
  </si>
  <si>
    <t>品牌: 徽风印象</t>
  </si>
  <si>
    <t>品牌: 妙山</t>
  </si>
  <si>
    <t>品牌: 乡味到</t>
  </si>
  <si>
    <t>品牌: 百川农家铺</t>
  </si>
  <si>
    <t>品牌: 苏子叶饽饽</t>
  </si>
  <si>
    <t>品牌: 息香</t>
  </si>
  <si>
    <t>品牌: 祯祥 萝卜糕</t>
  </si>
  <si>
    <t>品牌: 德华楼</t>
  </si>
  <si>
    <t>品牌: 德胜莫姐炒年糕</t>
  </si>
  <si>
    <t>品牌: 百山祖</t>
  </si>
  <si>
    <t>品牌: 韩国YOPOKKI</t>
  </si>
  <si>
    <t>品牌: 松鹤年糕条</t>
  </si>
  <si>
    <t>品牌: 粘火烧</t>
  </si>
  <si>
    <t>品牌: 浮流食坊</t>
  </si>
  <si>
    <t>品牌: 庄永大</t>
  </si>
  <si>
    <t>品牌: 芝士年糕</t>
  </si>
  <si>
    <t>品牌: 安铺华强</t>
  </si>
  <si>
    <t>品牌: 食神</t>
  </si>
  <si>
    <t>品牌: 散装年糕</t>
  </si>
  <si>
    <t>品牌: 丹东大同江</t>
  </si>
  <si>
    <t>品牌: 黄则和</t>
  </si>
  <si>
    <t>品牌: 神恩</t>
  </si>
  <si>
    <t>品牌: 云宣</t>
  </si>
  <si>
    <t>品牌: 山歌农庄</t>
  </si>
  <si>
    <t>品牌: 百饼园</t>
  </si>
  <si>
    <t>品牌: 东北乡情店</t>
  </si>
  <si>
    <t>品牌: 辛党洞</t>
  </si>
  <si>
    <t>品牌: 年糕条辣椒酱组合</t>
  </si>
  <si>
    <t>品牌: 六合</t>
  </si>
  <si>
    <t>品牌: 黄山农庄</t>
  </si>
  <si>
    <t>品牌: 农家自产</t>
  </si>
  <si>
    <t>品牌: 桂东三件宝</t>
  </si>
  <si>
    <t>品牌: 广东特产年糕</t>
  </si>
  <si>
    <t>品牌: 土香滋家</t>
  </si>
  <si>
    <t>品牌: 瑶园</t>
  </si>
  <si>
    <t>品牌: 年糕杨</t>
  </si>
  <si>
    <t>品牌: 兴客坊</t>
  </si>
  <si>
    <t>品牌: 剡品</t>
  </si>
  <si>
    <t>品牌: DMG FOOD</t>
  </si>
  <si>
    <t>品牌: 手工自加工</t>
  </si>
  <si>
    <t>品牌: 桥头</t>
  </si>
  <si>
    <t>品牌: 东北粘大米切糕</t>
  </si>
  <si>
    <t>品牌: 鼎屹</t>
  </si>
  <si>
    <t>品牌: 重庆土特产</t>
  </si>
  <si>
    <t>品牌: 绿宇食品</t>
  </si>
  <si>
    <t>品牌: 老家风味</t>
  </si>
  <si>
    <t>品牌: 鸭绿江</t>
  </si>
  <si>
    <t>品牌: 翠菊美食</t>
  </si>
  <si>
    <t>品牌: 鄂妈妈</t>
  </si>
  <si>
    <t>品牌: 丸善</t>
  </si>
  <si>
    <t>品牌: 自然食品</t>
  </si>
  <si>
    <t>品牌: 兄弟</t>
  </si>
  <si>
    <t>品牌: 糯米粑</t>
  </si>
  <si>
    <t>品牌: 湘西蒲氏</t>
  </si>
  <si>
    <t>品牌: 古址年糕</t>
  </si>
  <si>
    <t>品牌: 海门年糕</t>
  </si>
  <si>
    <t>品牌: 今聚鲜</t>
  </si>
  <si>
    <t>品牌: 福建长汀特产</t>
  </si>
  <si>
    <t>品牌: MOFO HOME</t>
  </si>
  <si>
    <t>品牌: 绍坤</t>
  </si>
  <si>
    <t>品牌: 原味侗乡</t>
  </si>
  <si>
    <t>品牌: 康路食品</t>
  </si>
  <si>
    <t>品牌: 鼎信特产</t>
  </si>
  <si>
    <t>品牌: 念佰福</t>
  </si>
  <si>
    <t>品牌: 农之尚</t>
  </si>
  <si>
    <t>品牌: 傣旺</t>
  </si>
  <si>
    <t>品牌: 贵州侗寨</t>
  </si>
  <si>
    <t>品牌: 天堂漓江</t>
  </si>
  <si>
    <t>品牌: 江西弋阳年糕大米粿</t>
  </si>
  <si>
    <t>品牌: 住龙硬饭粿</t>
  </si>
  <si>
    <t>品牌: 布乡</t>
  </si>
  <si>
    <t>品牌: 庆元美食</t>
  </si>
  <si>
    <t>品牌: 仙居特产</t>
  </si>
  <si>
    <t>品牌: 亲亲美食</t>
  </si>
  <si>
    <t>品牌: 万友</t>
  </si>
  <si>
    <t>品牌: 自产</t>
  </si>
  <si>
    <t>品牌: 徐州绿土</t>
  </si>
  <si>
    <t>品牌: 正宗南诏香米饵丝</t>
  </si>
  <si>
    <t>品牌: 塘头</t>
  </si>
  <si>
    <t>品牌: 饵块粑粑</t>
  </si>
  <si>
    <t>品牌: 叶氏豆包</t>
  </si>
  <si>
    <t>品牌: 宫殿房名家（韩国）</t>
  </si>
  <si>
    <t>品牌: 一棵小葱</t>
  </si>
  <si>
    <t>品牌: 豆包小铺</t>
  </si>
  <si>
    <t>品牌: 李记清真食品</t>
  </si>
  <si>
    <t>品牌: 海地村（韩国）</t>
  </si>
  <si>
    <t>品牌: 御食园</t>
  </si>
  <si>
    <t>品牌: 朱秀荣</t>
  </si>
  <si>
    <t>品牌: 新绿叶</t>
  </si>
  <si>
    <t>品牌: 陕北油馍馍</t>
  </si>
  <si>
    <t>品牌: 湖北农家自制</t>
  </si>
  <si>
    <t>品牌: 珍成</t>
  </si>
  <si>
    <t>品牌: 夜郎食味</t>
  </si>
  <si>
    <t>品牌: 万福兴</t>
  </si>
  <si>
    <t>品牌: 乡土万年</t>
  </si>
  <si>
    <t>品牌: 毛头年糕</t>
  </si>
  <si>
    <t>品牌: 厨世伯</t>
  </si>
  <si>
    <t>品牌: 黄天源</t>
  </si>
  <si>
    <t>品牌: 品佳品</t>
  </si>
  <si>
    <t>品牌: 百草味</t>
  </si>
  <si>
    <t>品牌: 乐天/LOTTE</t>
  </si>
  <si>
    <t>品牌: 千年</t>
  </si>
  <si>
    <t>品牌: 贡椿庄园</t>
  </si>
  <si>
    <t>品牌: 之凡</t>
  </si>
  <si>
    <t>品牌: 百富勤</t>
  </si>
  <si>
    <t>品牌: 祝家庄</t>
  </si>
  <si>
    <t>品牌: 绿辰粘豆包</t>
  </si>
  <si>
    <t>品牌: 如意水磨年糕</t>
  </si>
  <si>
    <t>品牌: 兰代</t>
  </si>
  <si>
    <t>品牌: 天仙福</t>
  </si>
  <si>
    <t>品牌: HYUNDAI FOOD</t>
  </si>
  <si>
    <t>品牌: 信明</t>
  </si>
  <si>
    <t>品牌: 姚乡</t>
  </si>
  <si>
    <t>品牌: 功德林</t>
  </si>
  <si>
    <t>品牌: 俺李家的土特产</t>
  </si>
  <si>
    <t>品牌: 脆皮年糕</t>
  </si>
  <si>
    <t>品牌: 韩式年糕</t>
  </si>
  <si>
    <t>品牌: 禧运年 紫薯年糕</t>
  </si>
  <si>
    <t>品牌: 乡土乡味</t>
  </si>
  <si>
    <t>品牌: 田村黄元米果</t>
  </si>
  <si>
    <t>品牌: 亨嘉一汇</t>
  </si>
  <si>
    <t>品牌: 绿特米果</t>
  </si>
  <si>
    <t>品牌: 苗家香糯糍粑</t>
  </si>
  <si>
    <t>品牌: 湖北特产应城农家纯手工制作糯米年糕绿豆糍粑</t>
  </si>
  <si>
    <t>品牌: 红糖年糕</t>
  </si>
  <si>
    <t>品牌: 东北佬</t>
  </si>
  <si>
    <t>品牌: 韩国年糕条</t>
  </si>
  <si>
    <t>品牌: 神仙居</t>
  </si>
  <si>
    <t>品牌: 曲靖蒸饵丝</t>
  </si>
  <si>
    <t>品牌: 临海年糕</t>
  </si>
  <si>
    <t>品牌: 大雄先生</t>
  </si>
  <si>
    <t>品牌: 篙子</t>
  </si>
  <si>
    <t>品牌: 葛仙山林氏特产</t>
  </si>
  <si>
    <t>品牌: 查尔金</t>
  </si>
  <si>
    <t>品牌: 丁伯伯的农场</t>
  </si>
  <si>
    <t>品牌: 诸暨阳春年糕</t>
  </si>
  <si>
    <t>品牌: 黔人坊</t>
  </si>
  <si>
    <t>品牌: 海太</t>
  </si>
  <si>
    <t>品牌: 石门湾</t>
  </si>
  <si>
    <t>品牌: 土家自制手工糍粑</t>
  </si>
  <si>
    <t>品牌: 富宏高粱糍粑 248g 纯糯米手工糍粑 原汁原味 炒吃蒸吃油炸皆可 五谷杂粮</t>
  </si>
  <si>
    <t>品牌: 富宏糯米糍粑 248g 纯糯米手工糍粑 原汁原味 炒吃蒸吃油炸皆可 五谷杂粮</t>
  </si>
  <si>
    <t>品牌: 富宏玉米糍粑 248g 纯糯米手工糍粑 原汁原味 炒吃蒸吃油炸皆可 五谷杂粮</t>
  </si>
  <si>
    <t>品牌: 孔笨笨东北特产粘豆包</t>
  </si>
  <si>
    <t>品牌: 沈大成</t>
  </si>
  <si>
    <t>品牌: 粤北过山瑶</t>
  </si>
  <si>
    <t>品牌: 香糯坊</t>
  </si>
  <si>
    <t>品牌: 大连</t>
  </si>
  <si>
    <t>品牌: 老街基</t>
  </si>
  <si>
    <t>品牌: 大禾年糕</t>
  </si>
  <si>
    <t>品牌: 正宗枫亭年糕</t>
  </si>
  <si>
    <t>品牌: 乐天</t>
  </si>
  <si>
    <t>品牌: 松鹤牌</t>
  </si>
  <si>
    <t>品牌: 农耕斋</t>
  </si>
  <si>
    <t>品牌: 雁城食品</t>
  </si>
  <si>
    <t>品牌: 通霸</t>
  </si>
  <si>
    <t>品牌: 曲靖特产香米饵块</t>
  </si>
  <si>
    <t>品牌: 丁大兴</t>
  </si>
  <si>
    <t>品牌: 漓江妹</t>
  </si>
  <si>
    <t>品牌: 朝鲜族民间美食</t>
  </si>
  <si>
    <t>品牌: 北菓楼</t>
  </si>
  <si>
    <t>品牌: 七宝年糕</t>
  </si>
  <si>
    <t>品牌: 秦川思雨</t>
  </si>
  <si>
    <t>品牌: 老朋友</t>
  </si>
  <si>
    <t>品牌: 木卵牌</t>
  </si>
  <si>
    <t>品牌: 味香春食品公司</t>
  </si>
  <si>
    <t>品牌: 福ふ</t>
  </si>
  <si>
    <t>品牌: 日本</t>
  </si>
  <si>
    <t>品牌: 一只鼎年糕</t>
  </si>
  <si>
    <t>品牌: 乐肴居</t>
  </si>
  <si>
    <t>品牌: 金城</t>
  </si>
  <si>
    <t>品牌: 延边优质豆包</t>
  </si>
  <si>
    <t>品牌: 云南特产蒙自香米饵块</t>
  </si>
  <si>
    <t>品牌: 好来鲜</t>
  </si>
  <si>
    <t>品牌: 布依情</t>
  </si>
  <si>
    <t>品牌: 天仙府</t>
  </si>
  <si>
    <t>品牌: 宁波特产</t>
  </si>
  <si>
    <t>品牌: 甬谜忆</t>
  </si>
  <si>
    <t>品牌: 青青</t>
  </si>
  <si>
    <t>品牌: 保鲜饵块</t>
  </si>
  <si>
    <t>品牌: 米糕条配料酱</t>
  </si>
  <si>
    <t>品牌: 甬上老杨</t>
  </si>
  <si>
    <t>品牌: 农家手工制作</t>
  </si>
  <si>
    <t>品牌: 自制年糕</t>
  </si>
  <si>
    <t>品牌: 沈福门</t>
  </si>
  <si>
    <t>品牌: 东北特色</t>
  </si>
  <si>
    <t>品牌: 安铺华强</t>
  </si>
  <si>
    <t>品牌: 温州</t>
  </si>
  <si>
    <t>品牌: 大井牌</t>
  </si>
  <si>
    <t>品牌: 信德糕</t>
  </si>
  <si>
    <t>品牌: 安记饵块粑</t>
  </si>
  <si>
    <t>品牌: 朝辉世家</t>
  </si>
  <si>
    <t>品牌: 大盛晏</t>
  </si>
  <si>
    <t>品牌: 古蔺黄粑</t>
  </si>
  <si>
    <t>品牌: 老安东</t>
  </si>
  <si>
    <t>品牌: 延边年糕条</t>
  </si>
  <si>
    <t>品牌: 中余</t>
  </si>
  <si>
    <t>品牌: 松胜</t>
  </si>
  <si>
    <t>品牌: 传统手工艺</t>
  </si>
  <si>
    <t>品牌: 吃货的零食</t>
  </si>
  <si>
    <t>品牌: 日本花福年糕</t>
  </si>
  <si>
    <t>品牌: 苏子叶粘豆包</t>
  </si>
  <si>
    <t>品牌: 恒绿粮油</t>
  </si>
  <si>
    <t>品牌: 官山峰</t>
  </si>
  <si>
    <t>品牌: 胖大妈饵块</t>
  </si>
  <si>
    <t>品牌: 巴嫩梦娜</t>
  </si>
  <si>
    <t>品牌: 袋装</t>
  </si>
  <si>
    <t>品牌: 祯祥</t>
  </si>
  <si>
    <t>品牌: 农滋味</t>
  </si>
  <si>
    <t>品牌: 百年礼</t>
  </si>
  <si>
    <t>品牌: 锅屋院</t>
  </si>
  <si>
    <t>品牌: 无</t>
  </si>
  <si>
    <t>品牌: 麦花</t>
  </si>
  <si>
    <t>品牌: 红船</t>
  </si>
  <si>
    <t>品牌: 希望的田野8</t>
  </si>
  <si>
    <t>品牌: 金谷籽</t>
  </si>
  <si>
    <t>品牌: 东星</t>
  </si>
  <si>
    <t>品牌: 国师</t>
  </si>
  <si>
    <t>品牌: 心情佳</t>
  </si>
  <si>
    <t>品牌: 王仕春</t>
  </si>
  <si>
    <t>品牌: 正宗大理</t>
  </si>
  <si>
    <t>品牌: 老头子</t>
  </si>
  <si>
    <t>品牌: 农家妈妈自制</t>
  </si>
  <si>
    <t>品牌: 穆桂英美食</t>
  </si>
  <si>
    <t>品牌: 嵊州年糕</t>
  </si>
  <si>
    <t>品牌: 忆珍味</t>
  </si>
  <si>
    <t>品牌: 乡云遥山货特产店</t>
  </si>
  <si>
    <t>品牌: 云南曲靖香米饵块</t>
  </si>
  <si>
    <t>品牌: 米豆腐</t>
  </si>
  <si>
    <t>品牌: 农牧春</t>
  </si>
  <si>
    <t>品牌: 赣南之恋生态食品</t>
  </si>
  <si>
    <t>品牌: 千百川</t>
  </si>
  <si>
    <t>品牌: 江西厨世伯</t>
  </si>
  <si>
    <t>品牌: 自产自销</t>
  </si>
  <si>
    <t>品牌: 侬之悠品</t>
  </si>
  <si>
    <t>品牌: 滇南彝乡醉</t>
  </si>
  <si>
    <t>品牌: 览山居</t>
  </si>
  <si>
    <t>品牌: 鼎好吃</t>
  </si>
  <si>
    <t>品牌: 滇味堂</t>
  </si>
  <si>
    <t>品牌: 朴先生韩国年糕</t>
  </si>
  <si>
    <t>品牌: 顺溪年糕</t>
  </si>
  <si>
    <t>品牌: 云霞牌会泽玉米饵块</t>
  </si>
  <si>
    <t>品牌: 黄龙绿豆糕</t>
  </si>
  <si>
    <t>品牌: 巴螺梦嫩</t>
  </si>
  <si>
    <t>品牌: 山水风来</t>
  </si>
  <si>
    <t>品牌: 普圆</t>
  </si>
  <si>
    <t>品牌: 流星手工自制朝鲜打糕</t>
  </si>
  <si>
    <t>品牌: 久苗</t>
  </si>
  <si>
    <t>品牌: 年糍粑</t>
  </si>
  <si>
    <t>品牌: 食霞客</t>
  </si>
  <si>
    <t>品牌: 手工粘豆包</t>
  </si>
  <si>
    <t>品牌: 亚利客</t>
  </si>
  <si>
    <t>品牌: 正宗蒙自年糕</t>
  </si>
  <si>
    <t>品牌: 月根年糕</t>
  </si>
  <si>
    <t>品牌: 天禧牌</t>
  </si>
  <si>
    <t>品牌: 云南特产曲靖烧饵块</t>
  </si>
  <si>
    <t>品牌: 佛手山药白糯米粘米丸宝 不是一般的美味 湖北蕲春黄梅武穴土特产</t>
  </si>
  <si>
    <t>品牌: 甬旺</t>
  </si>
  <si>
    <t>品牌: 韩泰乐</t>
  </si>
  <si>
    <t>品牌: 云南特产曲靖香米饵块</t>
  </si>
  <si>
    <t>品牌: 古址牌切片年糕</t>
  </si>
  <si>
    <t>品牌: 火锅年糕</t>
  </si>
  <si>
    <t>品牌: 甬旺年糕</t>
  </si>
  <si>
    <t>品牌: 达州农家自制</t>
  </si>
  <si>
    <t>品牌: 桂林甜年糕</t>
  </si>
  <si>
    <t>品牌: 苏阿姨</t>
  </si>
  <si>
    <t>品牌: 小雪人的家</t>
  </si>
  <si>
    <t>品牌: 天池缘山珍</t>
  </si>
  <si>
    <t>品牌: 环太</t>
  </si>
  <si>
    <t>品牌: 老广东菜馆</t>
  </si>
  <si>
    <t>品牌: 亲乡味</t>
  </si>
  <si>
    <t>品牌: 缪家年糕</t>
  </si>
  <si>
    <t>品牌: 宁波特产专卖店</t>
  </si>
  <si>
    <t>品牌: 爱家妈妈</t>
  </si>
  <si>
    <t>品牌: 蒙自饵丝</t>
  </si>
  <si>
    <t>品牌: 冯恒大</t>
  </si>
  <si>
    <t>品牌: 年久昌</t>
  </si>
  <si>
    <t>品牌: 弋阳</t>
  </si>
  <si>
    <t>品牌: 韩国顶级炒年糕品牌</t>
  </si>
  <si>
    <t>品牌: 七甲农产</t>
  </si>
  <si>
    <t>品牌: 滇冠</t>
  </si>
  <si>
    <t>品牌: 壹人壹</t>
  </si>
  <si>
    <t>品牌: 查氏</t>
  </si>
  <si>
    <t>品牌: 湘西丸子家</t>
  </si>
  <si>
    <t>品牌: 胡富宏</t>
  </si>
  <si>
    <t>品牌: 王升大</t>
  </si>
  <si>
    <t>品牌: 陈永坤</t>
  </si>
  <si>
    <t>品牌: 董阿姨鸭脚</t>
  </si>
  <si>
    <t>品牌: 九日牌</t>
  </si>
  <si>
    <t>品牌: 昌盛年糕</t>
  </si>
  <si>
    <t>品牌: 江田</t>
  </si>
  <si>
    <t>品牌: 高丽村</t>
  </si>
  <si>
    <t>品牌: 赣州特产</t>
  </si>
  <si>
    <t>品牌: 文山</t>
  </si>
  <si>
    <t>品牌: 延边</t>
  </si>
  <si>
    <t>品牌: 陕北农家手工年糕</t>
  </si>
  <si>
    <t>品牌: 芊芊家庭农场</t>
  </si>
  <si>
    <t>品牌: 源尔康</t>
  </si>
  <si>
    <t>品牌: 老北京天桥老味道丁姐私房菜</t>
  </si>
  <si>
    <t>品牌: 江西年糕</t>
  </si>
  <si>
    <t>品牌: 海宁手工</t>
  </si>
  <si>
    <t>品牌: 丸膳一番</t>
  </si>
  <si>
    <t>品牌: 小姑娘亚利克</t>
  </si>
  <si>
    <t>品牌: 妙香山</t>
  </si>
  <si>
    <t>品牌: 绿瓯</t>
  </si>
  <si>
    <t>品牌: 东北小口农家院</t>
  </si>
  <si>
    <t>品牌: 东北风情土产山货行</t>
  </si>
  <si>
    <t>品牌: 黔稻香</t>
  </si>
  <si>
    <t>品牌: 弋阳大禾年糕</t>
  </si>
  <si>
    <t>品牌: 味之缘</t>
  </si>
  <si>
    <t>品牌: 苏叶干粮</t>
  </si>
  <si>
    <t>天猫超市</t>
  </si>
  <si>
    <t>天猫超市华南站</t>
  </si>
  <si>
    <t>天猫超市华北站</t>
  </si>
  <si>
    <t>店铺名</t>
  </si>
  <si>
    <t>地区</t>
  </si>
  <si>
    <t>标题</t>
  </si>
  <si>
    <t>价格</t>
  </si>
  <si>
    <t>人数</t>
  </si>
  <si>
    <t>评论数</t>
  </si>
  <si>
    <t>宝贝ID</t>
  </si>
  <si>
    <t>山东东营</t>
  </si>
  <si>
    <t>平台</t>
  </si>
  <si>
    <t>信誉</t>
  </si>
  <si>
    <t>创店时间</t>
  </si>
  <si>
    <t>省份</t>
  </si>
  <si>
    <t>城市</t>
  </si>
  <si>
    <t>品牌</t>
  </si>
  <si>
    <t>属性一</t>
  </si>
  <si>
    <t>属性二</t>
  </si>
  <si>
    <t>属性三</t>
  </si>
  <si>
    <t>属性四</t>
  </si>
  <si>
    <t>属性五</t>
  </si>
  <si>
    <t>店铺活动</t>
  </si>
  <si>
    <t>促销价</t>
  </si>
  <si>
    <t>笔单价</t>
  </si>
  <si>
    <t>客单价</t>
  </si>
  <si>
    <t>销量</t>
  </si>
  <si>
    <t>销售额</t>
  </si>
  <si>
    <t>收藏数</t>
  </si>
  <si>
    <t>店铺ID</t>
  </si>
  <si>
    <t>下架时间</t>
  </si>
  <si>
    <t>宝贝链接</t>
  </si>
  <si>
    <t>年份</t>
  </si>
  <si>
    <t>日期</t>
  </si>
  <si>
    <t>UNIX时间</t>
  </si>
  <si>
    <t>属性1</t>
  </si>
  <si>
    <t>属性2</t>
  </si>
  <si>
    <t>大同江</t>
  </si>
  <si>
    <t>柏兰</t>
  </si>
  <si>
    <t>卖家未填</t>
  </si>
  <si>
    <t>芝士夹心年糕</t>
  </si>
  <si>
    <t>绿辰</t>
  </si>
  <si>
    <t>阿里郎</t>
  </si>
  <si>
    <t>松鹤</t>
  </si>
  <si>
    <t>韩泰海产</t>
  </si>
  <si>
    <t>一康</t>
  </si>
  <si>
    <t>金时子</t>
  </si>
  <si>
    <t>得安奈</t>
  </si>
  <si>
    <t>other/其他</t>
  </si>
  <si>
    <t>年糕</t>
  </si>
  <si>
    <t>东知北</t>
  </si>
  <si>
    <t>味之源</t>
  </si>
  <si>
    <t>清潭洞</t>
  </si>
  <si>
    <t>阿婆家的</t>
  </si>
  <si>
    <t>西塔打糕王</t>
  </si>
  <si>
    <t>得奈安</t>
  </si>
  <si>
    <t>锦马</t>
  </si>
  <si>
    <t>大荣</t>
  </si>
  <si>
    <t>不倒翁</t>
  </si>
  <si>
    <t>新娘子</t>
  </si>
  <si>
    <t>紫薯芝士年糕</t>
  </si>
  <si>
    <t>南瓜芝士年糕</t>
  </si>
  <si>
    <t>柏蓝</t>
  </si>
  <si>
    <t>东北粘豆包</t>
  </si>
  <si>
    <t>田园小农</t>
  </si>
  <si>
    <t>宁波年糕</t>
  </si>
  <si>
    <t>琪拉雅</t>
  </si>
  <si>
    <t>唐人基</t>
  </si>
  <si>
    <t>Pulmuone/圃美多</t>
  </si>
  <si>
    <t>蒋氏</t>
  </si>
  <si>
    <t>东北李氏农家</t>
  </si>
  <si>
    <t>清净园宗家府</t>
  </si>
  <si>
    <t>舜东</t>
  </si>
  <si>
    <t>御之味</t>
  </si>
  <si>
    <t>光大</t>
  </si>
  <si>
    <t>德安爱</t>
  </si>
  <si>
    <t>大井</t>
  </si>
  <si>
    <t>ASSI</t>
  </si>
  <si>
    <t>星星年糕</t>
  </si>
  <si>
    <t>天仙福</t>
  </si>
  <si>
    <t>金时子韩国炒年糕</t>
  </si>
  <si>
    <t>湘西农家</t>
  </si>
  <si>
    <t>赣南田村</t>
  </si>
  <si>
    <t>巧媳妇</t>
  </si>
  <si>
    <t>禾源</t>
  </si>
  <si>
    <t>陈世家</t>
  </si>
  <si>
    <t>农夫之家</t>
  </si>
  <si>
    <t>爱霖</t>
  </si>
  <si>
    <t>现代牌</t>
  </si>
  <si>
    <t>笨磨坊</t>
  </si>
  <si>
    <t>松塔</t>
  </si>
  <si>
    <t>叶绿居</t>
  </si>
  <si>
    <t>祥容</t>
  </si>
  <si>
    <t>农家货</t>
  </si>
  <si>
    <t>老舒家年糕</t>
  </si>
  <si>
    <t>向阳坊</t>
  </si>
  <si>
    <t>皂李湖</t>
  </si>
  <si>
    <t>朴先生</t>
  </si>
  <si>
    <t>陕北特产</t>
  </si>
  <si>
    <t>柏林</t>
  </si>
  <si>
    <t>圃木园食品（株）</t>
  </si>
  <si>
    <t>老街糕点</t>
  </si>
  <si>
    <t>小苏州</t>
  </si>
  <si>
    <t>海底村</t>
  </si>
  <si>
    <t>农民工创业梦之店</t>
  </si>
  <si>
    <t>东北世家土特产</t>
  </si>
  <si>
    <t>品江南</t>
  </si>
  <si>
    <t>s</t>
  </si>
  <si>
    <t>小媳妇</t>
  </si>
  <si>
    <t>一支鼎</t>
  </si>
  <si>
    <t>美娜</t>
  </si>
  <si>
    <t>韩尚轩</t>
  </si>
  <si>
    <t>鹤苑</t>
  </si>
  <si>
    <t>圃美多</t>
  </si>
  <si>
    <t>新昌年糕</t>
  </si>
  <si>
    <t>瓢城朱家年糕</t>
  </si>
  <si>
    <t>林氏</t>
  </si>
  <si>
    <t>韩餐</t>
  </si>
  <si>
    <t>蒙自</t>
  </si>
  <si>
    <t>农村手工制作</t>
  </si>
  <si>
    <t>糍粑</t>
  </si>
  <si>
    <t>武乡枣糕</t>
  </si>
  <si>
    <t>义茂</t>
  </si>
  <si>
    <t>三斌</t>
  </si>
  <si>
    <t>山人</t>
  </si>
  <si>
    <t>一只鼎</t>
  </si>
  <si>
    <t>南安黄元</t>
  </si>
  <si>
    <t>芝士</t>
  </si>
  <si>
    <t>永发源</t>
  </si>
  <si>
    <t>江南嵊州</t>
  </si>
  <si>
    <t>三湖</t>
  </si>
  <si>
    <t>兆丰</t>
  </si>
  <si>
    <t>亚沟</t>
  </si>
  <si>
    <t>米芝缘</t>
  </si>
  <si>
    <t>海地村</t>
  </si>
  <si>
    <t>地道大理味</t>
  </si>
  <si>
    <t>凉面馆</t>
  </si>
  <si>
    <t>网客隆</t>
  </si>
  <si>
    <t>韩国进口松鹤</t>
  </si>
  <si>
    <t>绿藤</t>
  </si>
  <si>
    <t>盐阜糯米年糕</t>
  </si>
  <si>
    <t>手工年糕</t>
  </si>
  <si>
    <t>富春居·宋家年糕</t>
  </si>
  <si>
    <t>一家人</t>
  </si>
  <si>
    <t>农家</t>
  </si>
  <si>
    <t>松塔粘豆包</t>
  </si>
  <si>
    <t>鼎好</t>
  </si>
  <si>
    <t>老闫年糕</t>
  </si>
  <si>
    <t>大黄米豆包</t>
  </si>
  <si>
    <t>丰年</t>
  </si>
  <si>
    <t>东北小俩口农家院</t>
  </si>
  <si>
    <t>青欣园</t>
  </si>
  <si>
    <t>建辉</t>
  </si>
  <si>
    <t>粘豆我</t>
  </si>
  <si>
    <t>乡下姥</t>
  </si>
  <si>
    <t>手工自制</t>
  </si>
  <si>
    <t>其他品牌</t>
  </si>
  <si>
    <t>佐藤</t>
  </si>
  <si>
    <t>朝鲜族</t>
  </si>
  <si>
    <t>松鹤食品</t>
  </si>
  <si>
    <t>龟峰</t>
  </si>
  <si>
    <t>绍坤世家</t>
  </si>
  <si>
    <t>农家自制</t>
  </si>
  <si>
    <t>古镇年糕</t>
  </si>
  <si>
    <t>雨露</t>
  </si>
  <si>
    <t>顺溪眉峰黄粿</t>
  </si>
  <si>
    <t>大喜大</t>
  </si>
  <si>
    <t>金梅年糕</t>
  </si>
  <si>
    <t>农家乐</t>
  </si>
  <si>
    <t>宁波虾蜡年糕</t>
  </si>
  <si>
    <t>赣南特产黄糍</t>
  </si>
  <si>
    <t>天宇</t>
  </si>
  <si>
    <t>xian鲜</t>
  </si>
  <si>
    <t>韩国年糕</t>
  </si>
  <si>
    <t>黔仁刘家</t>
  </si>
  <si>
    <t>松鹤年糕</t>
  </si>
  <si>
    <t>湘腊生活</t>
  </si>
  <si>
    <t>蒙自大井年糕</t>
  </si>
  <si>
    <t>东北豆包</t>
  </si>
  <si>
    <t>香米饵块</t>
  </si>
  <si>
    <t>亚沟粘豆包</t>
  </si>
  <si>
    <t>湖北糯米糍粑</t>
  </si>
  <si>
    <t>五谷香</t>
  </si>
  <si>
    <t>打糕条</t>
  </si>
  <si>
    <t>名家</t>
  </si>
  <si>
    <t>小凤珍宝</t>
  </si>
  <si>
    <t>金味</t>
  </si>
  <si>
    <t>高丽香</t>
  </si>
  <si>
    <t>蓝誉</t>
  </si>
  <si>
    <t>方婆婆</t>
  </si>
  <si>
    <t>横山桥金丰</t>
  </si>
  <si>
    <t>白记切糕</t>
  </si>
  <si>
    <t>松原二哥</t>
  </si>
  <si>
    <t>老关东</t>
  </si>
  <si>
    <t>豆面卷</t>
  </si>
  <si>
    <t>阿氏</t>
  </si>
  <si>
    <t>花福</t>
  </si>
  <si>
    <t>清净园</t>
  </si>
  <si>
    <t>河姆渡</t>
  </si>
  <si>
    <t>三七市</t>
  </si>
  <si>
    <t>流星手工打糕</t>
  </si>
  <si>
    <t>沂蒙山特产</t>
  </si>
  <si>
    <t>黏豆包</t>
  </si>
  <si>
    <t>三姓年糕</t>
  </si>
  <si>
    <t>自家制作</t>
  </si>
  <si>
    <t>六墩黄粿</t>
  </si>
  <si>
    <t>智农惠</t>
  </si>
  <si>
    <t>一品轩</t>
  </si>
  <si>
    <t>诸暨年糕</t>
  </si>
  <si>
    <t>纽得力</t>
  </si>
  <si>
    <t>小伙子</t>
  </si>
  <si>
    <t>杏花楼</t>
  </si>
  <si>
    <t>饵块</t>
  </si>
  <si>
    <t>昌盛</t>
  </si>
  <si>
    <t>农家特产</t>
  </si>
  <si>
    <t>弋阳年糕</t>
  </si>
  <si>
    <t>王妈妈泡菜馆</t>
  </si>
  <si>
    <t>绿晨</t>
  </si>
  <si>
    <t>芝麻糖</t>
  </si>
  <si>
    <t>农心</t>
  </si>
  <si>
    <t>延边年糕</t>
  </si>
  <si>
    <t>妈妈手</t>
  </si>
  <si>
    <t>日本年糕</t>
  </si>
  <si>
    <t>一康年糕</t>
  </si>
  <si>
    <t>爱</t>
  </si>
  <si>
    <t>豫南农佳</t>
  </si>
  <si>
    <t>六姨妈</t>
  </si>
  <si>
    <t>粘豆包</t>
  </si>
  <si>
    <t>一</t>
  </si>
  <si>
    <t>中之杰食品</t>
  </si>
  <si>
    <t>老东北</t>
  </si>
  <si>
    <t>梁湖年糕</t>
  </si>
  <si>
    <t>古址</t>
  </si>
  <si>
    <t>陈泳坤</t>
  </si>
  <si>
    <t>云南特产</t>
  </si>
  <si>
    <t>虾腊</t>
  </si>
  <si>
    <t>南安黄元米果</t>
  </si>
  <si>
    <t>味香春</t>
  </si>
  <si>
    <t>客家年糕</t>
  </si>
  <si>
    <t>江南五星</t>
  </si>
  <si>
    <t>赣仙牌</t>
  </si>
  <si>
    <t>江海人家</t>
  </si>
  <si>
    <t>宗家府</t>
  </si>
  <si>
    <t>兴盛</t>
  </si>
  <si>
    <t>双丽东北农家特产</t>
  </si>
  <si>
    <t>三金</t>
  </si>
  <si>
    <t>济公故居特产</t>
  </si>
  <si>
    <t>鑫圆私家定制</t>
  </si>
  <si>
    <t>绿乡灵</t>
  </si>
  <si>
    <t>圣奥</t>
  </si>
  <si>
    <t>蒙自年糕</t>
  </si>
  <si>
    <t>南通特产年糕</t>
  </si>
  <si>
    <t>丰伟饼业</t>
  </si>
  <si>
    <t>黄元米果</t>
  </si>
  <si>
    <t>佳香</t>
  </si>
  <si>
    <t>金丰年糕</t>
  </si>
  <si>
    <t>顺食真</t>
  </si>
  <si>
    <t>打糕米条</t>
  </si>
  <si>
    <t>云南蒙自年糕</t>
  </si>
  <si>
    <t>生龙</t>
  </si>
  <si>
    <t>爱.生活东北特产系列</t>
  </si>
  <si>
    <t>市场品牌</t>
  </si>
  <si>
    <t>大浪商贸</t>
  </si>
  <si>
    <t>九日</t>
  </si>
  <si>
    <t>宁波水磨年糕</t>
  </si>
  <si>
    <t>峡谷人家</t>
  </si>
  <si>
    <t>禧运年</t>
  </si>
  <si>
    <t>天粮园</t>
  </si>
  <si>
    <t>湖北农家纯手工土特产</t>
  </si>
  <si>
    <t>艺堂</t>
  </si>
  <si>
    <t>客家舒心农场</t>
  </si>
  <si>
    <t>豆包</t>
  </si>
  <si>
    <t>粘耗子</t>
  </si>
  <si>
    <t>思密达</t>
  </si>
  <si>
    <t>东北山珍园</t>
  </si>
  <si>
    <t>其它品牌</t>
  </si>
  <si>
    <t>煮食生活</t>
  </si>
  <si>
    <t>亚沟长胜</t>
  </si>
  <si>
    <t>笨磨坊亚沟粘豆包</t>
  </si>
  <si>
    <t>楚峰农庄</t>
  </si>
  <si>
    <t>松松</t>
  </si>
  <si>
    <t>佬外婆</t>
  </si>
  <si>
    <t>野小农</t>
  </si>
  <si>
    <t>杭州塘栖法根食品糕点年糕</t>
  </si>
  <si>
    <t>韩国松鹤</t>
  </si>
  <si>
    <t>谢方德</t>
  </si>
  <si>
    <t>中之杰品牌食品</t>
  </si>
  <si>
    <t>自家做年糕</t>
  </si>
  <si>
    <t>中之杰</t>
  </si>
  <si>
    <t>自制</t>
  </si>
  <si>
    <t>我家姑婆</t>
  </si>
  <si>
    <t>红客园</t>
  </si>
  <si>
    <t>黄元米馃</t>
  </si>
  <si>
    <t>延安手工农家年糕</t>
  </si>
  <si>
    <t>农家黄面粘糕</t>
  </si>
  <si>
    <t>东北小维哥</t>
  </si>
  <si>
    <t>吃货无罪</t>
  </si>
  <si>
    <t>华明特产</t>
  </si>
  <si>
    <t>百味和</t>
  </si>
  <si>
    <t>奇华饼家</t>
  </si>
  <si>
    <t>老妈手作</t>
  </si>
  <si>
    <t>2.PM</t>
  </si>
  <si>
    <t>晴晴客</t>
  </si>
  <si>
    <t>东北特产</t>
  </si>
  <si>
    <t>荣发</t>
  </si>
  <si>
    <t>俏金花</t>
  </si>
  <si>
    <t>大理饵块</t>
  </si>
  <si>
    <t>佳谷豆</t>
  </si>
  <si>
    <t>小媳妇年糕</t>
  </si>
  <si>
    <t>蒙自新安所板扎年糕</t>
  </si>
  <si>
    <t>蒙自板扎年糕</t>
  </si>
  <si>
    <t>禧运年 火锅年糕</t>
  </si>
  <si>
    <t>龙潭溪月</t>
  </si>
  <si>
    <t>好嗲胚</t>
  </si>
  <si>
    <t>安龙</t>
  </si>
  <si>
    <t>韩美禾</t>
  </si>
  <si>
    <t>韩国手工</t>
  </si>
  <si>
    <t>塔牌</t>
  </si>
  <si>
    <t>亚沟镇</t>
  </si>
  <si>
    <t>关东家宴</t>
  </si>
  <si>
    <t>雨露提升</t>
  </si>
  <si>
    <t>口乐</t>
  </si>
  <si>
    <t>YOPOKKI</t>
  </si>
  <si>
    <t>燕湖记</t>
  </si>
  <si>
    <t>自家做</t>
  </si>
  <si>
    <t>福福年糕</t>
  </si>
  <si>
    <t>谷家润</t>
  </si>
  <si>
    <t>香润堂</t>
  </si>
  <si>
    <t>苗家铺子</t>
  </si>
  <si>
    <t>三姓</t>
  </si>
  <si>
    <t>老莱子</t>
  </si>
  <si>
    <t>东北大黄米粘豆包</t>
  </si>
  <si>
    <t>青豆嫂</t>
  </si>
  <si>
    <t>米芝缘年糕</t>
  </si>
  <si>
    <t>李氏农家</t>
  </si>
  <si>
    <t>赵家饵块</t>
  </si>
  <si>
    <t>缸鸭狗</t>
  </si>
  <si>
    <t>富宏</t>
  </si>
  <si>
    <t>麻城特产</t>
  </si>
  <si>
    <t>农家自制年糕</t>
  </si>
  <si>
    <t>华强年糕</t>
  </si>
  <si>
    <t>阳村</t>
  </si>
  <si>
    <t>东北黄米面粘豆包</t>
  </si>
  <si>
    <t>韩一奶奶</t>
  </si>
  <si>
    <t>绿色乡间</t>
  </si>
  <si>
    <t>喜悦会</t>
  </si>
  <si>
    <t>虹口糕团</t>
  </si>
  <si>
    <t>松花江畔特产店</t>
  </si>
  <si>
    <t>清静园</t>
  </si>
  <si>
    <t>韩泰</t>
  </si>
  <si>
    <t>米之缘</t>
  </si>
  <si>
    <t>江西中余食品有限公司</t>
  </si>
  <si>
    <t>优粮</t>
  </si>
  <si>
    <t>虾蜡年糕</t>
  </si>
  <si>
    <t>庆元华聚土特产</t>
  </si>
  <si>
    <t>三妹小吃</t>
  </si>
  <si>
    <t>云南饵块</t>
  </si>
  <si>
    <t>农家年糕</t>
  </si>
  <si>
    <t>刘姨妈</t>
  </si>
  <si>
    <t>宁洱胖大妈</t>
  </si>
  <si>
    <t>东北江米白豆包</t>
  </si>
  <si>
    <t>颖智</t>
  </si>
  <si>
    <t>DMG</t>
  </si>
  <si>
    <t>刘姨姐</t>
  </si>
  <si>
    <t>枕头粑 红高粱糍粑白糯米年糕</t>
  </si>
  <si>
    <t>江北粘豆包</t>
  </si>
  <si>
    <t>流星手工自制年糕</t>
  </si>
  <si>
    <t>三七</t>
  </si>
  <si>
    <t>水磨年糕</t>
  </si>
  <si>
    <t>香港奇華饼家</t>
  </si>
  <si>
    <t>丸善一番</t>
  </si>
  <si>
    <t>顺昌那一家</t>
  </si>
  <si>
    <t>吴垟黄粿</t>
  </si>
  <si>
    <t>美味山东</t>
  </si>
  <si>
    <t>亚利客商贸</t>
  </si>
  <si>
    <t>东北人家</t>
  </si>
  <si>
    <t>顶好</t>
  </si>
  <si>
    <t>年年糕</t>
  </si>
  <si>
    <t>三斌黄粿</t>
  </si>
  <si>
    <t>美太太</t>
  </si>
  <si>
    <t>甜不辣</t>
  </si>
  <si>
    <t>松桂坊</t>
  </si>
  <si>
    <t>新堂洞</t>
  </si>
  <si>
    <t>王二爷</t>
  </si>
  <si>
    <t>高丽农庄</t>
  </si>
  <si>
    <t>乡云遥</t>
  </si>
  <si>
    <t>榕鹤</t>
  </si>
  <si>
    <t>刘家豆沙粑</t>
  </si>
  <si>
    <t>贵溪老农夫</t>
  </si>
  <si>
    <t>妙山</t>
  </si>
  <si>
    <t>乡味到</t>
  </si>
  <si>
    <t>百川农家铺</t>
  </si>
  <si>
    <t>苏子叶饽饽</t>
  </si>
  <si>
    <t>祯祥 萝卜糕</t>
  </si>
  <si>
    <t>德华楼</t>
  </si>
  <si>
    <t>德胜莫姐炒年糕</t>
  </si>
  <si>
    <t>百山祖</t>
  </si>
  <si>
    <t>韩国YOPOKKI</t>
  </si>
  <si>
    <t>松鹤年糕条</t>
  </si>
  <si>
    <t>粘火烧</t>
  </si>
  <si>
    <t>浮流食坊</t>
  </si>
  <si>
    <t>庄永大</t>
  </si>
  <si>
    <t>芝士年糕</t>
  </si>
  <si>
    <t>食神</t>
  </si>
  <si>
    <t>散装年糕</t>
  </si>
  <si>
    <t>丹东大同江</t>
  </si>
  <si>
    <t>黄则和</t>
  </si>
  <si>
    <t>神恩</t>
  </si>
  <si>
    <t>云宣</t>
  </si>
  <si>
    <t>百饼园</t>
  </si>
  <si>
    <t>东北乡情店</t>
  </si>
  <si>
    <t>辛党洞</t>
  </si>
  <si>
    <t>年糕条辣椒酱组合</t>
  </si>
  <si>
    <t>六合</t>
  </si>
  <si>
    <t>黄山农庄</t>
  </si>
  <si>
    <t>农家自产</t>
  </si>
  <si>
    <t>桂东三件宝</t>
  </si>
  <si>
    <t>广东特产年糕</t>
  </si>
  <si>
    <t>瑶园</t>
  </si>
  <si>
    <t>年糕杨</t>
  </si>
  <si>
    <t>剡品</t>
  </si>
  <si>
    <t>DMG FOOD</t>
  </si>
  <si>
    <t>手工自加工</t>
  </si>
  <si>
    <t>桥头</t>
  </si>
  <si>
    <t>东北粘大米切糕</t>
  </si>
  <si>
    <t>鼎屹</t>
  </si>
  <si>
    <t>重庆土特产</t>
  </si>
  <si>
    <t>绿宇食品</t>
  </si>
  <si>
    <t>老家风味</t>
  </si>
  <si>
    <t>鸭绿江</t>
  </si>
  <si>
    <t>翠菊美食</t>
  </si>
  <si>
    <t>鄂妈妈</t>
  </si>
  <si>
    <t>丸善</t>
  </si>
  <si>
    <t>自然食品</t>
  </si>
  <si>
    <t>兄弟</t>
  </si>
  <si>
    <t>糯米粑</t>
  </si>
  <si>
    <t>湘西蒲氏</t>
  </si>
  <si>
    <t>古址年糕</t>
  </si>
  <si>
    <t>海门年糕</t>
  </si>
  <si>
    <t>今聚鲜</t>
  </si>
  <si>
    <t>福建长汀特产</t>
  </si>
  <si>
    <t>MOFO HOME</t>
  </si>
  <si>
    <t>绍坤</t>
  </si>
  <si>
    <t>原味侗乡</t>
  </si>
  <si>
    <t>康路食品</t>
  </si>
  <si>
    <t>鼎信特产</t>
  </si>
  <si>
    <t>念佰福</t>
  </si>
  <si>
    <t>农之尚</t>
  </si>
  <si>
    <t>傣旺</t>
  </si>
  <si>
    <t>贵州侗寨</t>
  </si>
  <si>
    <t>天堂漓江</t>
  </si>
  <si>
    <t>江西弋阳年糕大米粿</t>
  </si>
  <si>
    <t>住龙硬饭粿</t>
  </si>
  <si>
    <t>布乡</t>
  </si>
  <si>
    <t>庆元美食</t>
  </si>
  <si>
    <t>仙居特产</t>
  </si>
  <si>
    <t>亲亲美食</t>
  </si>
  <si>
    <t>万友</t>
  </si>
  <si>
    <t>自产</t>
  </si>
  <si>
    <t>徐州绿土</t>
  </si>
  <si>
    <t>正宗南诏香米饵丝</t>
  </si>
  <si>
    <t>塘头</t>
  </si>
  <si>
    <t>饵块粑粑</t>
  </si>
  <si>
    <t>叶氏豆包</t>
  </si>
  <si>
    <t>一棵小葱</t>
  </si>
  <si>
    <t>豆包小铺</t>
  </si>
  <si>
    <t>李记清真食品</t>
  </si>
  <si>
    <t>海地村（韩国）</t>
  </si>
  <si>
    <t>御食园</t>
  </si>
  <si>
    <t>朱秀荣</t>
  </si>
  <si>
    <t>新绿叶</t>
  </si>
  <si>
    <t>陕北油馍馍</t>
  </si>
  <si>
    <t>湖北农家自制</t>
  </si>
  <si>
    <t>珍成</t>
  </si>
  <si>
    <t>夜郎食味</t>
  </si>
  <si>
    <t>万福兴</t>
  </si>
  <si>
    <t>乡土万年</t>
  </si>
  <si>
    <t>毛头年糕</t>
  </si>
  <si>
    <t>厨世伯</t>
  </si>
  <si>
    <t>黄天源</t>
  </si>
  <si>
    <t>品佳品</t>
  </si>
  <si>
    <t>乐天/LOTTE</t>
  </si>
  <si>
    <t>千年</t>
  </si>
  <si>
    <t>贡椿庄园</t>
  </si>
  <si>
    <t>之凡</t>
  </si>
  <si>
    <t>祝家庄</t>
  </si>
  <si>
    <t>绿辰粘豆包</t>
  </si>
  <si>
    <t>如意水磨年糕</t>
  </si>
  <si>
    <t>兰代</t>
  </si>
  <si>
    <t>HYUNDAI FOOD</t>
  </si>
  <si>
    <t>姚乡</t>
  </si>
  <si>
    <t>功德林</t>
  </si>
  <si>
    <t>俺李家的土特产</t>
  </si>
  <si>
    <t>脆皮年糕</t>
  </si>
  <si>
    <t>韩式年糕</t>
  </si>
  <si>
    <t>禧运年 紫薯年糕</t>
  </si>
  <si>
    <t>乡土乡味</t>
  </si>
  <si>
    <t>田村黄元米果</t>
  </si>
  <si>
    <t>亨嘉一汇</t>
  </si>
  <si>
    <t>绿特米果</t>
  </si>
  <si>
    <t>苗家香糯糍粑</t>
  </si>
  <si>
    <t>湖北特产应城农家纯手工制作糯米年糕绿豆糍粑</t>
  </si>
  <si>
    <t>红糖年糕</t>
  </si>
  <si>
    <t>东北佬</t>
  </si>
  <si>
    <t>韩国年糕条</t>
  </si>
  <si>
    <t>神仙居</t>
  </si>
  <si>
    <t>曲靖蒸饵丝</t>
  </si>
  <si>
    <t>临海年糕</t>
  </si>
  <si>
    <t>大雄先生</t>
  </si>
  <si>
    <t>篙子</t>
  </si>
  <si>
    <t>葛仙山林氏特产</t>
  </si>
  <si>
    <t>查尔金</t>
  </si>
  <si>
    <t>诸暨阳春年糕</t>
  </si>
  <si>
    <t>黔人坊</t>
  </si>
  <si>
    <t>海太</t>
  </si>
  <si>
    <t>石门湾</t>
  </si>
  <si>
    <t>土家自制手工糍粑</t>
  </si>
  <si>
    <t>富宏高粱糍粑 248g 纯糯米手工糍粑 原汁原味 炒吃蒸吃油炸皆可 五谷杂粮</t>
  </si>
  <si>
    <t>富宏糯米糍粑 248g 纯糯米手工糍粑 原汁原味 炒吃蒸吃油炸皆可 五谷杂粮</t>
  </si>
  <si>
    <t>富宏玉米糍粑 248g 纯糯米手工糍粑 原汁原味 炒吃蒸吃油炸皆可 五谷杂粮</t>
  </si>
  <si>
    <t>孔笨笨东北特产粘豆包</t>
  </si>
  <si>
    <t>沈大成</t>
  </si>
  <si>
    <t>粤北过山瑶</t>
  </si>
  <si>
    <t>香糯坊</t>
  </si>
  <si>
    <t>大连</t>
  </si>
  <si>
    <t>老街基</t>
  </si>
  <si>
    <t>大禾年糕</t>
  </si>
  <si>
    <t>正宗枫亭年糕</t>
  </si>
  <si>
    <t>乐天</t>
  </si>
  <si>
    <t>松鹤牌</t>
  </si>
  <si>
    <t>农耕斋</t>
  </si>
  <si>
    <t>雁城食品</t>
  </si>
  <si>
    <t>曲靖特产香米饵块</t>
  </si>
  <si>
    <t>丁大兴</t>
  </si>
  <si>
    <t>漓江妹</t>
  </si>
  <si>
    <t>朝鲜族民间美食</t>
  </si>
  <si>
    <t>北菓楼</t>
  </si>
  <si>
    <t>七宝年糕</t>
  </si>
  <si>
    <t>秦川思雨</t>
  </si>
  <si>
    <t>老朋友</t>
  </si>
  <si>
    <t>木卵牌</t>
  </si>
  <si>
    <t>味香春食品公司</t>
  </si>
  <si>
    <t>福ふ</t>
  </si>
  <si>
    <t>一只鼎年糕</t>
  </si>
  <si>
    <t>金城</t>
  </si>
  <si>
    <t>延边优质豆包</t>
  </si>
  <si>
    <t>云南特产蒙自香米饵块</t>
  </si>
  <si>
    <t>好来鲜</t>
  </si>
  <si>
    <t>布依情</t>
  </si>
  <si>
    <t>天仙府</t>
  </si>
  <si>
    <t>宁波特产</t>
  </si>
  <si>
    <t>甬谜忆</t>
  </si>
  <si>
    <t>青青</t>
  </si>
  <si>
    <t>保鲜饵块</t>
  </si>
  <si>
    <t>米糕条配料酱</t>
  </si>
  <si>
    <t>甬上老杨</t>
  </si>
  <si>
    <t>农家手工制作</t>
  </si>
  <si>
    <t>自制年糕</t>
  </si>
  <si>
    <t>沈福门</t>
  </si>
  <si>
    <t>东北特色</t>
  </si>
  <si>
    <t>安铺华强</t>
  </si>
  <si>
    <t>温州</t>
  </si>
  <si>
    <t>大井牌</t>
  </si>
  <si>
    <t>信德糕</t>
  </si>
  <si>
    <t>安记饵块粑</t>
  </si>
  <si>
    <t>朝辉世家</t>
  </si>
  <si>
    <t>大盛晏</t>
  </si>
  <si>
    <t>古蔺黄粑</t>
  </si>
  <si>
    <t>老安东</t>
  </si>
  <si>
    <t>延边年糕条</t>
  </si>
  <si>
    <t>中余</t>
  </si>
  <si>
    <t>松胜</t>
  </si>
  <si>
    <t>传统手工艺</t>
  </si>
  <si>
    <t>吃货的零食</t>
  </si>
  <si>
    <t>日本花福年糕</t>
  </si>
  <si>
    <t>苏子叶粘豆包</t>
  </si>
  <si>
    <t>恒绿粮油</t>
  </si>
  <si>
    <t>官山峰</t>
  </si>
  <si>
    <t>胖大妈饵块</t>
  </si>
  <si>
    <t>巴嫩梦娜</t>
  </si>
  <si>
    <t>袋装</t>
  </si>
  <si>
    <t>祯祥</t>
  </si>
  <si>
    <t>农滋味</t>
  </si>
  <si>
    <t>百年礼</t>
  </si>
  <si>
    <t>锅屋院</t>
  </si>
  <si>
    <t>无</t>
  </si>
  <si>
    <t>麦花</t>
  </si>
  <si>
    <t>红船</t>
  </si>
  <si>
    <t>希望的田野8</t>
  </si>
  <si>
    <t>金谷籽</t>
  </si>
  <si>
    <t>东星</t>
  </si>
  <si>
    <t>国师</t>
  </si>
  <si>
    <t>心情佳</t>
  </si>
  <si>
    <t>王仕春</t>
  </si>
  <si>
    <t>正宗大理</t>
  </si>
  <si>
    <t>老头子</t>
  </si>
  <si>
    <t>农家妈妈自制</t>
  </si>
  <si>
    <t>穆桂英美食</t>
  </si>
  <si>
    <t>嵊州年糕</t>
  </si>
  <si>
    <t>乡云遥山货特产店</t>
  </si>
  <si>
    <t>云南曲靖香米饵块</t>
  </si>
  <si>
    <t>米豆腐</t>
  </si>
  <si>
    <t>农牧春</t>
  </si>
  <si>
    <t>赣南之恋生态食品</t>
  </si>
  <si>
    <t>江西厨世伯</t>
  </si>
  <si>
    <t>自产自销</t>
  </si>
  <si>
    <t>侬之悠品</t>
  </si>
  <si>
    <t>览山居</t>
  </si>
  <si>
    <t>鼎好吃</t>
  </si>
  <si>
    <t>滇味堂</t>
  </si>
  <si>
    <t>朴先生韩国年糕</t>
  </si>
  <si>
    <t>顺溪年糕</t>
  </si>
  <si>
    <t>云霞牌会泽玉米饵块</t>
  </si>
  <si>
    <t>黄龙绿豆糕</t>
  </si>
  <si>
    <t>巴螺梦嫩</t>
  </si>
  <si>
    <t>山水风来</t>
  </si>
  <si>
    <t>普圆</t>
  </si>
  <si>
    <t>流星手工自制朝鲜打糕</t>
  </si>
  <si>
    <t>久苗</t>
  </si>
  <si>
    <t>年糍粑</t>
  </si>
  <si>
    <t>手工粘豆包</t>
  </si>
  <si>
    <t>亚利客</t>
  </si>
  <si>
    <t>正宗蒙自年糕</t>
  </si>
  <si>
    <t>月根年糕</t>
  </si>
  <si>
    <t>天禧牌</t>
  </si>
  <si>
    <t>云南特产曲靖烧饵块</t>
  </si>
  <si>
    <t>甬旺</t>
  </si>
  <si>
    <t>韩泰乐</t>
  </si>
  <si>
    <t>云南特产曲靖香米饵块</t>
  </si>
  <si>
    <t>古址牌切片年糕</t>
  </si>
  <si>
    <t>火锅年糕</t>
  </si>
  <si>
    <t>甬旺年糕</t>
  </si>
  <si>
    <t>达州农家自制</t>
  </si>
  <si>
    <t>桂林甜年糕</t>
  </si>
  <si>
    <t>苏阿姨</t>
  </si>
  <si>
    <t>小雪人的家</t>
  </si>
  <si>
    <t>天池缘山珍</t>
  </si>
  <si>
    <t>老广东菜馆</t>
  </si>
  <si>
    <t>亲乡味</t>
  </si>
  <si>
    <t>缪家年糕</t>
  </si>
  <si>
    <t>宁波特产专卖店</t>
  </si>
  <si>
    <t>爱家妈妈</t>
  </si>
  <si>
    <t>蒙自饵丝</t>
  </si>
  <si>
    <t>冯恒大</t>
  </si>
  <si>
    <t>弋阳</t>
  </si>
  <si>
    <t>韩国顶级炒年糕品牌</t>
  </si>
  <si>
    <t>七甲农产</t>
  </si>
  <si>
    <t>滇冠</t>
  </si>
  <si>
    <t>壹人壹</t>
  </si>
  <si>
    <t>查氏</t>
  </si>
  <si>
    <t>湘西丸子家</t>
  </si>
  <si>
    <t>胡富宏</t>
  </si>
  <si>
    <t>王升大</t>
  </si>
  <si>
    <t>陈永坤</t>
  </si>
  <si>
    <t>董阿姨鸭脚</t>
  </si>
  <si>
    <t>九日牌</t>
  </si>
  <si>
    <t>昌盛年糕</t>
  </si>
  <si>
    <t>江田</t>
  </si>
  <si>
    <t>高丽村</t>
  </si>
  <si>
    <t>赣州特产</t>
  </si>
  <si>
    <t>文山</t>
  </si>
  <si>
    <t>延边</t>
  </si>
  <si>
    <t>陕北农家手工年糕</t>
  </si>
  <si>
    <t>芊芊家庭农场</t>
  </si>
  <si>
    <t>老北京天桥老味道丁姐私房菜</t>
  </si>
  <si>
    <t>江西年糕</t>
  </si>
  <si>
    <t>海宁手工</t>
  </si>
  <si>
    <t>丸膳一番</t>
  </si>
  <si>
    <t>小姑娘亚利克</t>
  </si>
  <si>
    <t>妙香山</t>
  </si>
  <si>
    <t>绿瓯</t>
  </si>
  <si>
    <t>东北小口农家院</t>
  </si>
  <si>
    <t>东北风情土产山货行</t>
  </si>
  <si>
    <t>黔稻香</t>
  </si>
  <si>
    <t>弋阳大禾年糕</t>
  </si>
  <si>
    <t>味之缘</t>
  </si>
  <si>
    <t>苏叶干粮</t>
  </si>
  <si>
    <t>COOKING LIFE/煮食生活</t>
  </si>
  <si>
    <t>北御粮仓</t>
  </si>
  <si>
    <t>雪罗里</t>
  </si>
  <si>
    <t>味之源（韩国）</t>
  </si>
  <si>
    <t>思味王</t>
  </si>
  <si>
    <t>名家（韩国）</t>
  </si>
  <si>
    <t>箬寮</t>
  </si>
  <si>
    <t>健善豆坊</t>
  </si>
  <si>
    <t>考利亚</t>
  </si>
  <si>
    <t>诺敏河</t>
  </si>
  <si>
    <t>得安奈（韩国）</t>
  </si>
  <si>
    <t>GODLY/功德林</t>
  </si>
  <si>
    <t>首坞儿</t>
  </si>
  <si>
    <t>CHONGGA/宗家府</t>
  </si>
  <si>
    <t>双穗</t>
  </si>
  <si>
    <t>SHANGE FARM/山歌农庄</t>
  </si>
  <si>
    <t>Y．S．FOOD/源升</t>
  </si>
  <si>
    <t>思颜</t>
  </si>
  <si>
    <t>福百露</t>
  </si>
  <si>
    <t>宅鲜配</t>
  </si>
  <si>
    <t>云腾</t>
  </si>
  <si>
    <t>仙乡</t>
  </si>
  <si>
    <t>今汇</t>
  </si>
  <si>
    <t>晓晓乖</t>
  </si>
  <si>
    <t>光の良品</t>
  </si>
  <si>
    <t>将军宴</t>
  </si>
  <si>
    <t>六味斋</t>
  </si>
  <si>
    <t>培丽</t>
  </si>
  <si>
    <t>亚达</t>
  </si>
  <si>
    <t>徽风印象</t>
  </si>
  <si>
    <t>息香</t>
  </si>
  <si>
    <t>兴客坊</t>
  </si>
  <si>
    <t>宫殿房名家（韩国）</t>
  </si>
  <si>
    <t>百草味</t>
  </si>
  <si>
    <t>百富勤</t>
  </si>
  <si>
    <t>信明</t>
  </si>
  <si>
    <t>通霸</t>
  </si>
  <si>
    <t>乐肴居</t>
  </si>
  <si>
    <t>千百川</t>
  </si>
  <si>
    <t>环太</t>
  </si>
  <si>
    <t>源尔康</t>
  </si>
  <si>
    <t>代购   特价大促销~韩国炒年糕 韩国进口松鹤牌炒年糕条600克 进口炒年糕</t>
  </si>
  <si>
    <t>代购   限区包邮韩国原装进口 上海饭店专供 韩国紫薯味芝士年糕1000克装</t>
  </si>
  <si>
    <t>代购   天满屋食品 韩国进口料理味之源芝士夹心炒年糕条/奶酪年糕条500g</t>
  </si>
  <si>
    <t>代购   韩国正品代购巧克力脆皮年糕打糕186g/盒</t>
  </si>
  <si>
    <t>代购   韩国emart代购 pulmuone芝士夹心年糕400g2-3人份炒年糕专用预定</t>
  </si>
  <si>
    <t>代购   韩国emart代购PEACOCK超级好吃劲道年糕500g装炒年糕专用预定</t>
  </si>
  <si>
    <t>代购   香港代购 奇华饼家椰汁糖年糕（长方形）贺年年货食品 两件送礼盒</t>
  </si>
  <si>
    <t>韩国进口炒年糕 韩国现代牌长生果年糕 星星心形年糕花生500克</t>
  </si>
  <si>
    <t>代购   韩国原装进口YOPOKKI 韩国辣味年糕(内附甜辣年糕酱)320g</t>
  </si>
  <si>
    <t>代购   香港代购 奇华饼家 亚嫲糖年糕 635克/长方形  年货  2件送礼盒</t>
  </si>
  <si>
    <t>代购   韩国进口食神甜辣年糕条炒年糕 含辣酱 韩国进口年糕条可微波特价</t>
  </si>
  <si>
    <t>代购   韩国进口芝士奶酪年糕 冷冻年糕1kg冰袋冷保温只发广东省！预售</t>
  </si>
  <si>
    <t>代购   现货 日本代购*松尾黄豆粉巧克力QQ年糕夹心糯米糍巧克力60g</t>
  </si>
  <si>
    <t>代购   韩国原装进口 松鹤韩国年糕及年糕酱料套装 600g</t>
  </si>
  <si>
    <t>代购   香港代购 奇华饼家低糖亚嬷糖年糕礼盒装（圆形）贺年年货食品</t>
  </si>
  <si>
    <t>代购   香港代购 奇华饼家 杏汁糖年糕 635克/长方形 年货 2件送礼盒</t>
  </si>
  <si>
    <t>代购   香港代购 奇华饼家 椰汁糖年糕1050g /圆形 年货 送礼盒</t>
  </si>
  <si>
    <t>代购   香港代购 奇华饼家迷你亚嬷糖年糕一个装 贺年年货食品</t>
  </si>
  <si>
    <t>代购   韩国进口芝士南瓜年糕 冷冻年糕1kg冰袋冷保温只发广东省！预售</t>
  </si>
  <si>
    <t>代购   香港代购 奇华饼家亚嬷糖年糕（长方形）贺年年货食品 两件送礼盒</t>
  </si>
  <si>
    <t>代购   日本进口烤年糕 400g 福ふく餅 日式烤年糕</t>
  </si>
  <si>
    <t>代购   香港代购 奇华饼家 迷你亚嫲糖年糕 380克  进口 年货 特产</t>
  </si>
  <si>
    <t>代购   香港代购 奇华饼家亚嬷糖年糕礼盒装（圆形）贺年年货食品</t>
  </si>
  <si>
    <t>代购   香港代购 奇华饼家椰汁糖年糕礼盒装（圆形）贺年年货食品</t>
  </si>
  <si>
    <t>代购   香港代购乐天名家年糕红豆馅 192克</t>
  </si>
  <si>
    <t>代购   满包邮 香港奇华饼家沙琪玛 麦牙糖低糖沙琪玛1个装 特产零食</t>
  </si>
  <si>
    <t>代购   在韩国代购 正宗炒年糕 甜辣年糕条来韩必吃的风味小吃 Emart代购</t>
  </si>
  <si>
    <t>代购   香港代购 奇华饼家杏汁糖年糕（长方形）贺年年货食品 两件送礼盒</t>
  </si>
  <si>
    <t>代购   香港代购  奇华饼家  自选年糕  2个装  1270克  年货</t>
  </si>
  <si>
    <t>代购   香港代购 奇华饼家麦牙糖醇低糖亚嬷糖年糕（方形）贺年年货食品</t>
  </si>
  <si>
    <t>代购   香港代购 MUJI无印良品 自制韩式辣豆腐锅 180g 日本进口食材 辣</t>
  </si>
  <si>
    <t>代购   香港代购 奇华饼家 姜汁糖年糕 1050g/圆形 年货 送礼盒</t>
  </si>
  <si>
    <t>代购   香港代购 奇华饼家自选亚嬷/椰汁年糕礼盒 2种口味 贺年年货食品</t>
  </si>
  <si>
    <t>代购   香港代购 奇华饼家 亚嫲糖年糕 1050g  圆形 年货  送礼盒</t>
  </si>
  <si>
    <t>二手   年糕条 包装 大同江品牌韩国风味炒年糕 年糕+辣酱4元打折促销</t>
  </si>
  <si>
    <t>代购   正宗韩国辣年糕</t>
  </si>
  <si>
    <t>代购   #日本进口 佐藤食品年糕 方型切糕 又香又糯 日式年糕 家庭装 1KG</t>
  </si>
  <si>
    <t>代购   香港代购 奇华饼家姜汁糖年糕礼盒装（圆形）贺年年货食品</t>
  </si>
  <si>
    <t>39.90元/500g</t>
    <phoneticPr fontId="1" type="noConversion"/>
  </si>
  <si>
    <t>35.36元/500g</t>
    <phoneticPr fontId="1" type="noConversion"/>
  </si>
  <si>
    <t>25.71元/500g</t>
    <phoneticPr fontId="1" type="noConversion"/>
  </si>
  <si>
    <t>18.64元/500g</t>
    <phoneticPr fontId="1" type="noConversion"/>
  </si>
  <si>
    <t>52.00元/500g</t>
    <phoneticPr fontId="1" type="noConversion"/>
  </si>
  <si>
    <t>49.90元/500g</t>
    <phoneticPr fontId="1" type="noConversion"/>
  </si>
  <si>
    <t>20.06元/500g</t>
    <phoneticPr fontId="1" type="noConversion"/>
  </si>
  <si>
    <t>26.61元/500g</t>
    <phoneticPr fontId="1" type="noConversion"/>
  </si>
  <si>
    <t>24.44元/500g</t>
    <phoneticPr fontId="1" type="noConversion"/>
  </si>
  <si>
    <t>75.00元/500g</t>
    <phoneticPr fontId="1" type="noConversion"/>
  </si>
  <si>
    <t>53.08元/500g</t>
    <phoneticPr fontId="1" type="noConversion"/>
  </si>
  <si>
    <t>43.89元/500g</t>
    <phoneticPr fontId="1" type="noConversion"/>
  </si>
  <si>
    <t>50.00元/500g</t>
    <phoneticPr fontId="1" type="noConversion"/>
  </si>
  <si>
    <t>22.20元/500g</t>
    <phoneticPr fontId="1" type="noConversion"/>
  </si>
  <si>
    <t>190.00元/500g</t>
    <phoneticPr fontId="1" type="noConversion"/>
  </si>
  <si>
    <t>28.75元/500g</t>
    <phoneticPr fontId="1" type="noConversion"/>
  </si>
  <si>
    <t>35.00元/500g</t>
    <phoneticPr fontId="1" type="noConversion"/>
  </si>
  <si>
    <t>55.62元/500g</t>
    <phoneticPr fontId="1" type="noConversion"/>
  </si>
  <si>
    <t>90.00元/500g</t>
    <phoneticPr fontId="1" type="noConversion"/>
  </si>
  <si>
    <t>31.35元/500g</t>
    <phoneticPr fontId="1" type="noConversion"/>
  </si>
  <si>
    <t>35.42元/500g</t>
    <phoneticPr fontId="1" type="noConversion"/>
  </si>
  <si>
    <t>53.00元/500g</t>
    <phoneticPr fontId="1" type="noConversion"/>
  </si>
  <si>
    <t>36.88元/500g</t>
    <phoneticPr fontId="1" type="noConversion"/>
  </si>
  <si>
    <t>56.00元/500g</t>
    <phoneticPr fontId="1" type="noConversion"/>
  </si>
  <si>
    <t>46.43元/500g</t>
    <phoneticPr fontId="1" type="noConversion"/>
  </si>
  <si>
    <t>14750.00元/500g</t>
    <phoneticPr fontId="1" type="noConversion"/>
  </si>
  <si>
    <t>62.11元/500g</t>
    <phoneticPr fontId="1" type="noConversion"/>
  </si>
  <si>
    <t>37.04元/500g</t>
    <phoneticPr fontId="1" type="noConversion"/>
  </si>
  <si>
    <t>26.39元/500g</t>
    <phoneticPr fontId="1" type="noConversion"/>
  </si>
  <si>
    <t>28.21元/500g</t>
    <phoneticPr fontId="1" type="noConversion"/>
  </si>
  <si>
    <t>97.50元/500g</t>
    <phoneticPr fontId="1" type="noConversion"/>
  </si>
  <si>
    <t>生产许可证编号:340201040056==产品标准号:SB/T10507-2008==厂名:芜湖市佳谷豆工贸有限公司==厂址:安徽省芜湖市鸠江区官陡镇南阳农贸市场旁==厂家联系方式:0517-87518888==配料表:粳米、糯米、水==保质期:180 天==食品添加剂:焦亚硫酸钠==包装方式:包装==品牌:COOKING LIFE/煮食生活==系列:火锅年糕套装==规格:400g==重量(g):400==产地:中国大陆==省份:安徽省==城市:芜湖市==</t>
  </si>
  <si>
    <t>生产许可证编号:330118010415==产品标准号:==厂名:临安市旺林食品厂==厂址:杭州市临安市清凉峰镇桥东村==厂家联系方式:18072817733==配料表:新鲜粳米==储藏方法:冰箱密封保存==保质期:5==食品添加剂:无==包装方式: 散装==重量(g): 2000==产地: 中国大陆==省份: 浙江省==城市: 宁波市==特产品类: 慈城年糕==</t>
  </si>
  <si>
    <t>生产许可证编号:230224010570==产品标准号:sb/t 10412-2007==厂名:昂昂溪区解放门煎饼店==厂址:齐齐哈尔市昂昂溪区水师镇水师村==厂家联系方式:400-800-6447==储藏方法:冷藏储存==保质期:90 天==包装方式:包装==品牌:北御粮仓==系列:粘豆包==规格:320==重量(g):320==产地:中国大陆==省份:黑龙江省==城市:大庆市==套餐份量:1人份==套餐周期:1周==配送频次:1周1次==</t>
  </si>
  <si>
    <t>厂名:（株）松鹤食品==厂址:韩国==厂家联系方式:0532-58973372==配料表:米粉 小麦淀粉 精制盐 食用糖精==储藏方法:常温保存==保质期:150 天==食品添加剂:安全食品添加剂==产品名称:松鹤 年糕条 600g==包装方式:包装==品牌:松鹤==系列:年糕条==规格:600g==重量(g):600==产地:韩国==套餐份量:3人份==套餐周期:1周==配送频次:1周1次==</t>
  </si>
  <si>
    <t>生产许可证编号:210607010012==产品标准号:==厂名:丹东大同江食品有限公司==厂址:丹东市振安区同兴镇同兴村二组==厂家联系方式:0415-2250298==配料表:年糕，辣酱==储藏方法:冷藏，冷冻==保质期:60==食品添加剂:无==包装方式: 包装==重量(g): 270==产地: 中国大陆==省份: 辽宁省==城市: 丹东市==套餐份量: 1人份==套餐周期: 1周==配送频次: 1周2次==</t>
  </si>
  <si>
    <t>生产许可证编号:==产品标准号:==厂名:上海翼贝贸易有限公司==厂址:上海市金沙江西路1200号==厂家联系方式:02160831212==配料表:大米、糯米、盐、水、芝士==储藏方法:零下十八度速冻==保质期:180==食品添加剂:无==包装方式: 散装==重量(g): 500==产地: 中国大陆==省份: 上海==</t>
  </si>
  <si>
    <t>生产许可证编号:210607010012==产品标准号:==厂名:丹东大同江食品有限公司==厂址:丹东市振安区同兴镇同兴村二组==厂家联系方式:13456821391==配料表:年糕，辣椒==储藏方法:冷藏==保质期:90==食品添加剂:山梨酸钾、苯甲酸钠==包装方式: 包装==重量(g): 270==产地: 中国大陆==省份: 辽宁省==城市: 丹东市==套餐份量: 1人份==套餐周期: 1周==配送频次: 1周1次==</t>
  </si>
  <si>
    <t>生产许可证编号:311201040002==产品标准号:==厂名:==厂址:==厂家联系方式:13700184442==配料表:大米、水、糯米、干酪、食用盐==储藏方法:-18℃冷冻==保质期:365==食品添加剂:无==包装方式: 散装==品牌: 芝士夹心年糕==重量(g): 500==产地: 中国大陆==省份: 辽宁省==城市: 丹东市==套餐份量: 3人份==套餐周期: 1周==配送频次: 1周1次==</t>
  </si>
  <si>
    <t>生产许可证编号:112103070033==产品标准号:Q/cpxycj0012==厂名:希杰(北京)饮品有限公司==厂址:北京市昌平区沙河镇松兰堡村西==厂家联系方式:83379058==配料表:辣椒酱(麦芽糖  小麦粉  大米  水 辣椒粉 食用酒精 食用盐 谷氨酸钠 5-呈味核苷酸二钠） 白砂糖  果葡糖浆  水酿造酱油  梨浆 牛肉抽提物（牛肉  糖稀  食用盐） 大蒜汁（大蒜  食用盐==储藏方法:常温避光冷藏 开封后请尽快使用==保质期:450 天==食品添加剂:详见配料表==包装方式:包装==品牌:御之味==货号:韩式炒年糕套装组合==规格:400g+110g==重量(g):500==商品条形码:0000000000000==产地:中国大陆==省份:北京==套餐份量:2人份==套餐周期:6个月==配送频次:1周2次==</t>
  </si>
  <si>
    <t>生产许可证编号:230124010021==产品标准号:Q/YHY.J05_2007==厂名:黑龙江省延寿鸿源食品有限公司==厂址:哈尔滨市延寿工业园泰山路3号==厂家联系方式:0451-86301178==配料表:粘玉米 红小豆 白砂糖 水==储藏方法:常温阴凉干燥处==保质期:300==食品添加剂:无任何添加剂==包装方式: 包装==品牌: 绿辰==系列: 粘豆包系列==重量(g): 280==商品条形码: 6930453930095==产地: 中国大陆==省份: 黑龙江省==城市: 哈尔滨市==套餐份量: 3人份==套餐周期: 1周==配送频次: 1周2次==</t>
  </si>
  <si>
    <t>生产许可证编号:311811010178==厂名:上海今谷食品有限公司==厂址:上海市青浦区徐泾镇双联路375号2号楼一层==厂家联系方式:4006317517==配料表:详见商品包装==储藏方法:-18°C冷冻保存==保质期:180 天==食品添加剂:详见标签==包装方式:包装==品牌:唐人基==系列:芝士年糕==规格:三种口味==重量(g):1000==产地:中国大陆==省份:上海==套餐份量:3人份==套餐周期:1周==配送频次:1周2次==</t>
  </si>
  <si>
    <t>生产许可证编号:210607010012==产品标准号:==厂名:丹东大同江食品有限公司==厂址:丹东市振安区同兴镇同兴村二组==厂家联系方式:13591514203==配料表:辣椒粉、白砂糖、食用盐、味素、调味料==储藏方法:0-4℃冷藏或冷冻==保质期:90==食品添加剂:山梨酸钾、苯甲酸钠==包装方式: 包装==品牌: 大同江==系列: 炒年糕==重量(g): 270==产地: 中国大陆==省份: 辽宁省==城市: 丹东市==</t>
  </si>
  <si>
    <t>生产许可证编号:210216010043==产品标准号:SB/T 10607==厂名:大连光大食品有限公司==厂址:大连市金州区三十里堡复兴屯==厂家联系方式:0411-84501197==配料表:大米、纯净水、食用盐、绵白糖、韩国辣酱、酱油、实用酒精、麦芽糖浆==保质期:365 天==食品添加剂:山梨酸钾、苯甲酸钠==包装方式:包装==品牌:雪罗里==系列:年糕条==规格:530G==重量(g):1060==商品条形码:6923810600496==产地:中国大陆==省份:辽宁省==城市:大连市==套餐份量:4人份==套餐周期:1周==配送频次:1周1次==特产品类:延边打糕==</t>
  </si>
  <si>
    <t>生产许可证编号:230011011098==产品标准号:SB/T 10412-2007==厂名:黑龙江省延寿鸿源食品有限公司==厂址:哈尔滨市延寿县延寿工业园泰山路3号==厂家联系方式:0451-86301178==配料表:粘玉米 白砂糖  水  红小豆==储藏方法:常温阴凉干燥处==保质期:270 天==食品添加剂:无==产品名称:绿辰 豆包 280g==包装方式:包装==品牌:绿辰==系列:豆包==规格:280g==重量(g):280==产地:中国大陆==省份:黑龙江省==城市:哈尔滨市==套餐份量:3人份==套餐周期:1周==配送频次:1周1次==</t>
  </si>
  <si>
    <t>生产许可证编号:==产品标准号:==厂名:宁波俞家年糕坊==厂址:宁波春晓==厂家联系方式:15088836088==配料表:上等初级糯米==储藏方法:冷藏，水养，冷冻==保质期:10==食品添加剂:绝无==包装方式: 散装==重量(g): 100==产地: 中国大陆==省份: 浙江省==城市: 宁波市==</t>
  </si>
  <si>
    <t>生产许可证编号:370224010640==产品标准号:==厂名:青岛美娜食品有限公司==厂址:青岛胶州市胶北街道办事处中储路西==厂家联系方式:15888374846==配料表:大米 水 芝士 食盐==储藏方法:-10度冷藏保管==保质期:180==食品添加剂:安全食品添加剂==包装方式: 包装==品牌: 柏兰==重量(g): 500==产地: 中国大陆==省份: 山东省==城市: 青岛市==套餐份量: 3人份==</t>
  </si>
  <si>
    <t>生产许可证编号:==产品标准号:==厂名:宁波春晓俞家年糕坊==厂址:宁波春晓==厂家联系方式:15088836588==配料表:天然植物，上等大米，山泉水==储藏方法:冷藏；速冻==保质期:10==食品添加剂:绝无==包装方式: 散装==重量(g): 500==产地: 中国大陆==省份: 浙江省==城市: 宁波市==</t>
  </si>
  <si>
    <t>生产许可证编号:370224010640==产品标准号:==厂名:小胖韩食馆==厂址:小胖韩食馆==厂家联系方式:13001977250==配料表:糯米==储藏方法:冷藏保存==保质期:25==食品添加剂:无==包装方式: 包装==品牌: 阿里郎==重量(g): 350==产地: 中国大陆==省份: 北京==套餐份量: 2人份==套餐周期: 1周==配送频次: 1周2次==特产品类: 延边打糕==</t>
  </si>
  <si>
    <t>生产许可证编号:==产品标准号:==厂名:（株）松鹤食品==厂址:韩国首尔市==厂家联系方式:01084723028==配料表:米粉、小麦淀粉、精制盐、食用酒精==储藏方法:常温保存==保质期:150==食品添加剂:干燥剂请勿食用==产品名称:松鹤 年糕条 600g==包装方式: 包装==品牌: 松鹤==系列: 年糕条==规格: 600g==重量(g): 600==商品条形码: 8803560010098==产地: 韩国==套餐份量: 3人份==套餐周期: 1周==配送频次: 1周1次==</t>
  </si>
  <si>
    <t>生产许可证编号:==产品标准号:==厂名:大连韩泰食品有限公司==厂址:大连市甘井子区大连湾棉花岛==厂家联系方式:13451865166==配料表:鲜鱼肉、淀粉、蔬菜==储藏方法:冷冻==保质期:360==食品添加剂:无==包装方式: 包装==品牌: 韩泰海产==重量(g): 450==产地: 韩国==套餐份量: 2人份==套餐周期: 1周==配送频次: 1周1次==</t>
  </si>
  <si>
    <t>生产许可证编号:370224010640==产品标准号:SB/T10507==厂名:青岛美娜食品有限公司==厂址:青岛胶州市胶北街道办事处中储路西==厂家联系方式:18561657967==配料表:大米==储藏方法:冷冻==保质期:180==食品添加剂:无==包装方式: 包装==品牌: 柏兰==重量(g): 1300==商品条形码: 6921766704039==产地: 中国大陆==省份: 山东省==城市: 青岛市==套餐份量: 5人份==套餐周期: 1周==配送频次: 1周2次==</t>
  </si>
  <si>
    <t>生产许可证编号:==产品标准号:==厂名:宁波壹虎堂年糕==厂址:==厂家联系方式:18967848442==配料表:东北苏北大米，山泉水，==储藏方法:冷藏，水养，冷冻==保质期:30==食品添加剂:不含任何添加剂==包装方式: 散装==品牌: 壹虎堂==重量(g): 500==产地: 中国大陆==省份: 浙江省==城市: 宁波市==</t>
  </si>
  <si>
    <t>生产许可证编号:==产品标准号:==厂名:==厂址:==厂家联系方式:==配料表:==储藏方法:==保质期:==食品添加剂:==包装方式: 散装==重量(g): 360==产地: 中国大陆==省份: 吉林省==城市: 松原市==</t>
  </si>
  <si>
    <t>生产许可证编号:210607010012==产品标准号:Q/BKN0009S==厂名:丹东大同江食品有限公司==厂址:丹东市振安区同兴镇同兴村二组==厂家联系方式:15841540708==配料表:精选优质大米 饮用水 食用盐==储藏方法:冷藏3个月、冷冻6个月==保质期:90==食品添加剂:==包装方式: 散装==重量(g): 810==产地: 中国大陆==省份: 辽宁省==城市: 丹东市==套餐份量: 3人份==</t>
  </si>
  <si>
    <t>厂名:海地村株式会社==厂址:韩国==厂家联系方式:0532-58973372==配料表:米粉、马苏里拉奶酪、精盐、玉米胚芽油、酒精==储藏方法:冷冻保存（零下18℃）==保质期:365 天==食品添加剂:安全食品添加剂==产品名称:海地村（韩国） 香甜韩式粘...==包装方式:包装==品牌:海地村（韩国）==系列:香甜韩式粘糕==规格:500g==重量(g):500==产地:韩国==套餐份量:3人份==套餐周期:1周==配送频次:1周1次==</t>
  </si>
  <si>
    <t>生产许可证编号:210607010012==产品标准号:==厂名:丹东大同江食品有限公司==厂址:丹东市振安区同兴镇同兴村二==厂家联系方式:13354154000==配料表:年糕，辣椒酱==储藏方法:==保质期:90==食品添加剂:山梨酸钾、苯甲酸钠==包装方式: 包装==品牌: 大同江==系列: 辣炒年糕==重量(g): 280==产地: 中国大陆==省份: 辽宁省==城市: 丹东市==套餐份量: 1人份==</t>
  </si>
  <si>
    <t>生产许可证编号:==产品标准号:==厂名:==厂址:==厂家联系方式:==配料表:==储藏方法:==保质期:==食品添加剂:==包装方式: 散装==重量(g): 500==产地: 中国大陆==省份: 浙江省==城市: 宁波市==</t>
  </si>
  <si>
    <t>生产许可证编号:==产品标准号:==厂名:得安奈株式会社==厂址:得安奈株式会社==厂家联系方式:18621018197==配料表:大米70%（韩国产大米 50% 进口大米 50%） 芝士18%==储藏方法:冷冻保存（零下18℃）==保质期:365==食品添加剂:见包装==包装方式: 包装==重量(g): 1000==产地: 韩国==套餐份量: 3人份==</t>
  </si>
  <si>
    <t>生产许可证编号:371003060072==产品标准号:SB/T10507-2008==厂名:荣成韩一食品有限公司==厂址:荣成市埠柳镇不夜村==厂家联系方式:83379058==配料表:年糕:优质大米、纯水；辣椒酱:糖稀 水 大米 辣椒粉 食用盐 等==储藏方法:25摄氏度下 冷藏 避光==保质期:180 天==食品添加剂:无==包装方式:包装==品牌:御之味==货号:韩式年糕==规格:4包年糕配酱组合==重量(g):2100==产地:中国大陆==省份:山东省==城市:威海市==套餐份量:5人份==套餐周期:6个月==配送频次:1周2次==</t>
  </si>
  <si>
    <t>生产许可证编号:230124010021==产品标准号:Q/YHY.J05_2007==厂名:黑龙江省延寿鸿源食品有限公司==厂址:哈尔滨市延寿工业园泰山路3号==厂家联系方式:0451-53018859==配料表:粘玉米、白砂糖、水、红小豆==储藏方法:常温存储、不宜高低温==保质期:365 天==食品添加剂:无任何添加剂==包装方式:包装==品牌:绿辰==系列:粘豆包==规格:280克==重量(g):280==产地:中国大陆==省份:黑龙江省==城市:哈尔滨市==套餐份量:2人份==套餐周期:1周==配送频次:1周1次==</t>
  </si>
  <si>
    <t>厂名:松鹤株式会社==厂址:韩国==厂家联系方式:0532-58973372==配料表:松鹤年糕条，好餐得辣椒酱==储藏方法:避光冷藏==保质期:150 天==食品添加剂:安全食品添加剂==包装方式:包装==品牌:松鹤==系列:年糕条辣椒酱组合==规格:1100g==重量(g):1100==商品条形码:0000000000000==产地:韩国==套餐份量:3人份==套餐周期:1周==配送频次:1周1次==</t>
  </si>
  <si>
    <t>生产许可证编号:311201040002==产品标准号:==厂名:上海一康==厂址:上海==厂家联系方式:800-810-1125==配料表:年糕==储藏方法:冷冻==保质期:365==食品添加剂:有==包装方式: 包装==重量(g): 500==产地: 中国大陆==省份: 上海==套餐份量: 2人份==套餐周期: 1周==配送频次: 1周1次==</t>
  </si>
  <si>
    <t>生产许可证编号:311201040002==产品标准号:DB31/442==厂名:上海一康食品有限公司==厂址:上海市闵行区华漕镇卫星村纪友路889号一楼==厂家联系方式:021-52210473==配料表:大米、水==储藏方法:阴凉干燥处或冷藏==保质期:180==食品添加剂:无==包装方式: 包装==品牌: 一康==重量(g): 450==商品条形码: 6943213100508==产地: 中国大陆==省份: 上海==套餐份量: 3人份==套餐周期: 1周==配送频次: 1周1次==</t>
  </si>
  <si>
    <t>生产许可证编号:311811010178==厂名:上海今谷食品有限公司==厂址:上海市青浦区徐泾镇双联路375号2号楼一层、二层==厂家联系方式:021-53031713==配料表:见包装==储藏方法:冷藏==保质期:365 天==食品添加剂:无==包装方式:包装==品牌:唐人基==系列:年糕==规格:250g==重量(g):250==产地:中国大陆==省份:上海==套餐份量:1人份==套餐周期:1周==配送频次:1周1次==特产品类:余姚年糕==</t>
  </si>
  <si>
    <t>生产许可证编号:==产品标准号:==厂名:==厂址:==厂家联系方式:==配料表:==储藏方法:==保质期:==食品添加剂:==包装方式: 散装==重量(g): 500==产地: 中国大陆==省份: 辽宁省==城市: 丹东市==</t>
  </si>
  <si>
    <t>生产许可证编号:210607010012==产品标准号:==厂名:吉林金时子民俗食品有限公司九台分公司==厂址:长春市九台经济开发区卡伦工业园甲二路==厂家联系方式:0431-82566333==配料表:糯米 大米 麦芽糖 食盐 植物油 辣椒 麻油 未经 香辛料==储藏方法:避光干燥处 冷藏最佳==保质期:180==食品添加剂:山梨酸钾 脱氢乙酸纳==包装方式: 包装==品牌: 金时子==重量(g): 55==商品条形码: 6930155802010==产地: 中国大陆==省份: 吉林省==城市: 长春市==套餐份量: 1人份==套餐周期: 6个月==配送频次: 1周2次==</t>
  </si>
  <si>
    <t>生产许可证编号:==产品标准号:==厂名:韩国得安奈食品(株)==厂址:韩国首尔==厂家联系方式:15888374846==配料表:米粉，切达奶酪，牛奶等==储藏方法:0-10°冷藏保存==保质期:360==食品添加剂:无==包装方式: 包装==品牌: 得安奈==重量(g): 1000==商品条形码: 8809141390009==产地: 韩国==套餐份量: 5人份==</t>
  </si>
  <si>
    <t>生产许可证编号:112103070033==厂名:希杰(北京)饮品有限公司==厂址:北京市昌平区沙河镇松兰堡村西==厂家联系方式:58973372==配料表:辣椒酱，白砂糖，果葡糖等==储藏方法:密封避光防潮，开封后冷藏保存==保质期:450 天==食品添加剂:详见配料表==包装方式:包装==品牌:御之味==货号:韩国辣炒年糕套餐==规格:400g+100g==重量(g):500==产地:中国大陆==省份:北京==套餐份量:2人份==套餐周期:6个月==配送频次:1周2次==</t>
  </si>
  <si>
    <t>生产许可证编号:371001041306==厂名:荣成韩一食品有限公司==厂址:荣成市埠柳镇不夜村==厂家联系方式:7891477==保质期:180 天==包装方式:包装==品牌:韩一奶奶==系列:芝士年糕组合==规格:芝士年糕组合==重量(g):500==产地:中国大陆==省份:山东省==城市:威海市==</t>
  </si>
  <si>
    <t>生产许可证编号:311201040002==产品标准号:==厂名:上海一康食品有限公司==厂址:上海市闵行区华漕镇卫星村纪友路889号一楼==厂家联系方式:021-54340559==配料表:大米，糯米 芝士==储藏方法:-18℃或以下保存==保质期:180==食品添加剂:无==包装方式: 包装==重量(g): 500==产地: 中国大陆==省份: 上海==</t>
  </si>
  <si>
    <t>厂名:韩国现代食品==厂址:韩国==厂家联系方式:0532-58973372==配料表:大米68%，芝士30%，食用盐，酒精==储藏方法:冷冻保存（-18℃）==保质期:365 天==食品添加剂:安全食品添加剂==产品名称:味之源（韩国） 味之源芝心...==包装方式:包装==品牌:味之源（韩国）==系列:味之源芝心年糕条==规格:500g==重量(g):500==产地:韩国==套餐份量:2人份==套餐周期:1周==配送频次:1周1次==</t>
  </si>
  <si>
    <t>生产许可证编号:210607010012==产品标准号:Q/BKN 0009s==厂名:丹东大同江食品有限公司==厂址:丹东市振安区同兴镇同兴村二组==厂家联系方式:13394257170==配料表:辣椒粉、白砂糖、食用盐、味素、调味料、==储藏方法:0-4℃冷藏或冷冻==保质期:90==食品添加剂:山梨酸钾、苯甲酸钠==包装方式: 包装==品牌: other/其他==系列: 大同江年糕条==重量(g): 270==商品条形码: 6928279206456==产地: 中国大陆==省份: 辽宁省==城市: 丹东市==套餐份量: 1人份==套餐周期: 1周==配送频次: 1周1次==</t>
  </si>
  <si>
    <t>生产许可证编号:==产品标准号:==厂名:宁波春晓俞家年糕坊==厂址:宁波春晓==厂家联系方式:15088836588==配料表:俞家黑糖+俞家年糕==储藏方法:冷藏速冻==保质期:10==食品添加剂:无==包装方式: 散装==重量(g): 500==产地: 中国大陆==省份: 浙江省==城市: 宁波市==</t>
  </si>
  <si>
    <t>生产许可证编号:370224010640==产品标准号:SB/T10507==厂名:青岛美娜食品有限公司==厂址:青岛胶州市胶北街道办事处中储路西==厂家联系方式:021-64061005==配料表:大米，水，芝士，食盐==储藏方法:冷冻保存-15度==保质期:180==食品添加剂:无==包装方式: 包装==品牌: 柏兰==重量(g): 500==商品条形码: 6921766704039==产地: 中国大陆==省份: 山东省==城市: 青岛市==套餐份量: 2人份==套餐周期: 1周==配送频次: 1周1次==</t>
  </si>
  <si>
    <t>生产许可证编号:112816010006==厂名:大象(北京)食品有限公司==厂址:北京市密云县经济开发区科技路12号==厂家联系方式:0532-58973372==配料表:年糕，鱼饼，牛肉汤，拉面==储藏方法:避光冷藏==保质期:180 天==食品添加剂:安全食品添加剂==包装方式:包装==品牌:海地村（韩国）==系列:部队火锅材料组合==规格:1600g==重量(g):1620==商品条形码:0000000000000==产地:中国大陆==省份:山东省==城市:青岛市==套餐份量:2人份==套餐周期:1周==配送频次:1周1次==</t>
  </si>
  <si>
    <t>生产许可证编号:==产品标准号:==厂名:宁波春晓俞家年糕坊==厂址:宁波春晓==厂家联系方式:15088836588==配料表:精选香葱；上等晚粳米；山泉水==储藏方法:冷藏，速冻==保质期:15==食品添加剂:无任何防腐添加剂==包装方式: 散装==重量(g): 500==产地: 中国大陆==省份: 浙江省==城市: 宁波市==</t>
  </si>
  <si>
    <t>生产许可证编号:210607010012==产品标准号:==厂名:丹东大同江食品==厂址:辽宁丹东市同兴镇==厂家联系方式:13700184442==配料表:大米，酱等==储藏方法:收到货后务必冷冻==保质期:90==食品添加剂:无==包装方式: 包装==品牌: 大同江==系列: 辣炒年糕条==重量(g): 270==产地: 中国大陆==省份: 辽宁省==城市: 丹东市==</t>
  </si>
  <si>
    <t>生产许可证编号:210607010012==产品标准号:==厂名:丹东大同江食品有限公司==厂址:丹东市振安区同兴镇同兴村二组==厂家联系方式:04156255255==配料表:优质大米 饮用水==储藏方法:冷藏或冷冻==保质期:180==食品添加剂:无==包装方式: 包装==品牌: 大同江==系列: 韩式炒年糕==规格: 270==重量(g): 270==产地: 中国大陆==省份: 辽宁省==城市: 丹东市==套餐份量: 1人份==套餐周期: 1周==配送频次: 1周1次==</t>
  </si>
  <si>
    <t>生产许可证编号:==产品标准号:==厂名:==厂址:==厂家联系方式:==配料表:==储藏方法:==保质期:==食品添加剂:==包装方式: 散装==重量(g): 500==产地: 中国大陆==省份: 安徽省==城市: 芜湖市==</t>
  </si>
  <si>
    <t>生产许可证编号:==产品标准号:==厂名:==厂址:==厂家联系方式:==配料表:==储藏方法:==保质期:==食品添加剂:==包装方式: 散装==重量(g): 2500==产地: 中国大陆==省份: 浙江省==城市: 宁波市==</t>
  </si>
  <si>
    <t>生产许可证编号:==产品标准号:==厂名:==厂址:==厂家联系方式:==配料表:==储藏方法:==保质期:==食品添加剂:==包装方式: 散装==重量(g): 600==产地: 中国大陆==省份: 吉林省==城市: 延边朝鲜族自治州==套餐份量: 3人份==特产品类: 延边打糕==</t>
  </si>
  <si>
    <t>生产许可证编号:==产品标准号:==厂名:==厂址:==厂家联系方式:==配料表:==储藏方法:==保质期:==食品添加剂:==包装方式: 散装==重量(g): 500==产地: 中国大陆==省份: 上海==</t>
  </si>
  <si>
    <t>生产许可证编号:==产品标准号:==厂名:农家自制的==厂址:宁波传承家乡味==厂家联系方式:18956324757==配料表:糯米、山泉水==储藏方法:水养，==保质期:30==食品添加剂:不含任何添加剂==包装方式: 散装==品牌: 传承家乡味==重量(g): 500==产地: 中国大陆==省份: 浙江省==城市: 宁波市==套餐份量: 1人份==套餐周期: 1周==配送频次: 1周1次==特产品类: 慈城年糕==</t>
  </si>
  <si>
    <t>生产许可证编号:==产品标准号:==厂名:宁波古镇年糕坊==厂址:宁波==厂家联系方式:13968231513==配料表:精选大米 水==储藏方法:==保质期:==食品添加剂:绝不添加防腐剂==包装方式: 散装==重量(g): 900==产地: 中国大陆==省份: 浙江省==城市: 宁波市==特产品类: 慈城年糕==</t>
  </si>
  <si>
    <t>生产许可证编号:311201040002==产品标准号:DB31/442==厂名:上海一康食品有限公司==厂址:上海市闵行区华漕镇卫星村纪友路889号一楼==厂家联系方式:021-52210473==配料表:水、大米、糯米、芝士、盐==储藏方法:-18°C以下冷藏保存==保质期:180==食品添加剂:无==包装方式: 包装==品牌: 年糕==重量(g): 500==商品条形码: 6943213100591==产地: 中国大陆==省份: 上海==套餐份量: 3人份==套餐周期: 2周==配送频次: 1周1次==</t>
  </si>
  <si>
    <t>生产许可证编号:330124010073==产品标准号:GB7099==厂名:杭州思味王食品有限公司==厂址:杭州市建德市三都镇郑家垅村(工业功能区内)==厂家联系方式:0571-64184608==配料表:年糕粉、椰汁、纯净水、植物油等==储藏方法:避光2°以下低温冷藏==保质期:60 天==食品添加剂:山梨酸钾、脱氢醋酸钠==包装方式:包装==品牌:思味王==系列:锦鲤年糕家庭装==规格:225g/只==重量(g):250==产地:中国大陆==省份:浙江省==城市:杭州市==</t>
  </si>
  <si>
    <t>生产许可证编号:210211010545==产品标准号:Q/DHT.001==厂名:大连韩泰食品有限公司==厂址:大连市甘井子区大连湾棉花岛==厂家联系方式:13394257170==配料表:鲜鱼肉、淀粉、蔬菜、食用盐、味精==储藏方法:冷冻  -18°==保质期:360==食品添加剂:无==包装方式: 包装==品牌: 韩泰海产==重量(g): 450==商品条形码: 6932560000111==产地: 中国大陆==省份: 辽宁省==城市: 大连市==</t>
  </si>
  <si>
    <t>生产许可证编号:==产品标准号:==厂名:==厂址:==厂家联系方式:==配料表:==储藏方法:冷冻==保质期:180==食品添加剂:==包装方式: 散装==重量(g): 360==产地: 中国大陆==省份: 吉林省==城市: 松原市==</t>
  </si>
  <si>
    <t>生产许可证编号:==产品标准号:==厂名:春晓俞家年糕==厂址:春晓镇俞家桥==厂家联系方式:15088836588==配料表:上等粳米；山泉水==储藏方法:速冻  冷藏  水养==保质期:20==食品添加剂:无任何添加剂==包装方式: 散装==重量(g): 400==产地: 中国大陆==省份: 浙江省==城市: 宁波市==</t>
  </si>
  <si>
    <t>生产许可证编号:==产品标准号:==厂名:==厂址:==厂家联系方式:==配料表:==储藏方法:冷冻==保质期:180==食品添加剂:无==包装方式: 散装==重量(g): 500==产地: 中国大陆==省份: 吉林省==城市: 松原市==</t>
  </si>
  <si>
    <t>生产许可证编号:311701040281==产品标准号:DB31/442==厂名:上海沈大成食品有限公司==厂址:上海市松江区九亭镇高科技园区寅青路799号==厂家联系方式:02163506088==配料表:糯米粉 大米粉 白砂糖 水 糖桂花==储藏方法:阴凉避光 常温保存==保质期:30 天==包装方式:包装==品牌:沈大成==系列:桂花糖年糕==规格:400g==重量(g):400==产地:中国大陆==省份:上海==</t>
  </si>
  <si>
    <t>生产许可证编号:==产品标准号:==厂名:上海英鑫贸易有限公司==厂址:浦东新区，灵山路1732-3==厂家联系方式:5030015==配料表:大米、糯米、盐、水、芝士==储藏方法:冷冻==保质期:180==食品添加剂:0==包装方式: 散装==重量(g): 500==产地: 中国大陆==省份: 上海==</t>
  </si>
  <si>
    <t>生产许可证编号:==产品标准号:==厂名:==厂址:==厂家联系方式:==配料表:==储藏方法:==保质期:==食品添加剂:==包装方式: 散装==重量(g): 380==产地: 中国大陆==省份: 黑龙江省==城市: 哈尔滨市==</t>
  </si>
  <si>
    <t>生产许可证编号:320124010010==产品标准号:GB/T20977==厂名:南京小苏州食品有限公司==厂址:南京市江宁区龙都陵园路43号==厂家联系方式:13951661983==配料表:糯米粉、粳米粉、白砂糖、饮用水、猪板油、植物油==储藏方法:冷藏保存（0度-5度适宜）==保质期:60 天==食品添加剂:脱氢乙酸钠==包装方式:包装==品牌:小苏州==系列:猪油年糕==规格:200g==重量(g):200==产地:中国大陆==省份:江苏省==城市:南京市==</t>
  </si>
  <si>
    <t>生产许可证编号:==产品标准号:SP4312021310038154(1-1)==厂名:丹青农家==厂址:中国长寿之乡麻阳苗族自治县==厂家联系方式:0745-2277775==配料表:糯米，蜂蜡==储藏方法:浸泡清水中保存，3-7天换一次水==保质期:180==食品添加剂:无==包装方式: 散装==重量(g): 400==产地: 中国大陆==省份: 湖南省==城市: 怀化市==</t>
  </si>
  <si>
    <t>生产许可证编号:==产品标准号:==厂名:得安奈株式会社==厂址:韩国==厂家联系方式:0532-58973372==配料表:夹心年糕条==储藏方法:冷冻保存（零下18℃）==保质期:360==食品添加剂:安全食品添加剂==包装方式: 包装==品牌: 得安奈==重量(g): 1000==商品条形码: 8809141390009==产地: 韩国==套餐份量: 4人份==套餐周期: 1周==配送频次: 1周1次==</t>
  </si>
  <si>
    <t>生产许可证编号:==产品标准号:==厂名:==厂址:==厂家联系方式:==配料表:大米等==储藏方法:==保质期:360==食品添加剂:否==包装方式: 散装==重量(g): 500==产地: 中国大陆==省份: 上海==</t>
  </si>
  <si>
    <t>厂名:宫殿房==厂址:韩国大邱广域市达城郡瑜伽面龙琴工业区路23号==厂家联系方式:13181877928==配料表:大米99.8%、精盐、乙醇==储藏方法:0~10℃冷藏保管，开封后尽早食用==保质期:180 天==食品添加剂:无==产品名称:名家（韩国） 名家年糕 50...==包装方式:包装==品牌:名家（韩国）==系列:名家年糕==规格:500g==重量(g):500==商品条形码:8809180370239==产地:韩国==套餐份量:3人份==套餐周期:1周==配送频次:1周1次==</t>
  </si>
  <si>
    <t>厂名:圃木园食品（株）==厂址:韩国忠清北道阴城郡大所面三湖里80-1==厂家联系方式:2040-4891==配料表:年糕、酱料、脱水蔬菜==储藏方法:10°冷藏保存==保质期:180 天==食品添加剂:不含添加剂==产品名称:圃美多 香辣炒年糕 480g==包装方式:包装==品牌:圃美多==系列:香辣炒年糕==规格:480g==重量(g):480==产地:韩国==</t>
  </si>
  <si>
    <t>生产许可证编号:==产品标准号:==厂名:==厂址:==厂家联系方式:==配料表:==储藏方法:冷冻储藏==保质期:60==食品添加剂:无任何添加剂，纯手工制作==包装方式: 散装==品牌: 东知北==重量(g): 500==产地: 中国大陆==省份: 黑龙江省==城市: 哈尔滨市==</t>
  </si>
  <si>
    <t>生产许可证编号:330201040011==产品标准号:==厂名:==厂址:宁波市江北慈城==厂家联系方式:==配料表:精选大米、水==储藏方法:==保质期:30==食品添加剂:无任何添加剂==包装方式: 散装==重量(g): 2500==产地: 中国大陆==省份: 浙江省==城市: 宁波市==特产品类: 慈城年糕==</t>
  </si>
  <si>
    <t>生产许可证编号:230124010021==产品标准号:Q/YHY.J05_2007==厂名:黑龙江省延寿鸿源食品有限公司==厂址:哈尔滨市延寿工业园泰山路3号==厂家联系方式:13313651078==配料表:粘玉米 白砂糖 水 红小豆==储藏方法:常温、阴凉、干处==保质期:270==食品添加剂:无==包装方式: 包装==品牌: 绿辰==重量(g): 280==产地: 中国大陆==省份: 黑龙江省==城市: 哈尔滨市==套餐份量: 3人份==套餐周期: 1周==配送频次: 1周1次==</t>
  </si>
  <si>
    <t>生产许可证编号:311201040002==产品标准号:==厂名:上海一康食品有限公司==厂址:上海市闵行区华漕镇卫星村纪友路889号一楼==厂家联系方式:15711615071==配料表:水、大米、糯米、芝士、盐==储藏方法:-18度冷冻保存==保质期:180==食品添加剂:见包装==包装方式: 包装==重量(g): 500==产地: 中国大陆==省份: 上海==</t>
  </si>
  <si>
    <t>生产许可证编号:==产品标准号:==厂名:松鹤株式会社==厂址:韩国==厂家联系方式:0532-58973372==配料表:年糕条，年糕酱==储藏方法:冷藏保存==保质期:150==食品添加剂:安全食品添加剂==包装方式: 包装==品牌: 松鹤==系列: 松鹤年糕条年糕酱组合==重量(g): 750==产地: 韩国==套餐份量: 3人份==套餐周期: 1周==配送频次: 1周1次==</t>
  </si>
  <si>
    <t>生产许可证编号:==产品标准号:==厂名:韩国现代食品==厂址:韩国==厂家联系方式:0532-58973372==配料表:大米68%，芝士30%，食用盐，酒精==储藏方法:冷冻保存（-18度）==保质期:365==食品添加剂:安全食品添加剂==包装方式: 包装==品牌: 味之源==重量(g): 500==商品条形码: 8809350200007==产地: 韩国==套餐份量: 2人份==套餐周期: 1周==配送频次: 1周1次==</t>
  </si>
  <si>
    <t>生产许可证编号:121101040006==产品标准号:SB/T10507==厂名:珍成(天津)食品有限公司==厂址:天津市西青区精武镇王庄村馨谷道9号==厂家联系方式:022569875465==配料表:大米，食用盐==储藏方法:常温3个月冷藏保管6个月==保质期:180==食品添加剂:无==包装方式: 包装==品牌: 清潭洞==重量(g): 700==商品条形码: 6951974700523==产地: 中国大陆==省份: 天津==套餐份量: 3人份==套餐周期: 1周==配送频次: 1周1次==</t>
  </si>
  <si>
    <t>厂名:东星食品（株）==厂址:韩国==厂家联系方式:0532-58973372==配料表:年糕，炒年糕酱，鱼饼==储藏方法:冷冻保存==保质期:365 天==食品添加剂:安全食品添加剂==包装方式:包装==品牌:海地村（韩国）==系列:芝士年糕组合==规格:930g==重量(g):930==商品条形码:0000000000000==产地:韩国==套餐份量:3人份==套餐周期:1周==配送频次:1周1次==</t>
  </si>
  <si>
    <t>生产许可证编号:==产品标准号:==厂名:尖山屯自产==厂址:黑龙江省大庆市杜尔伯特蒙古族自治县泰康镇尖山子屯==厂家联系方式:18245939921==配料表:红花芸豆，黄米面，玉米面==储藏方法:冷冻保存==保质期:180==食品添加剂:无任何添加剂==包装方式: 散装==重量(g): 350==产地: 中国大陆==省份: 黑龙江省==城市: 大庆市==套餐份量: 1人份==套餐周期: 1周==配送频次: 1周2次==</t>
  </si>
  <si>
    <t>生产许可证编号:371003060072==产品标准号:SB/T10507-2008==厂名:荣成韩一食品有限公司==厂址:荣成市埠柳镇不夜村==厂家联系方式:83379058==配料表:优质大米、纯水==储藏方法:25摄氏度下 冷藏 避光==保质期:180 天==食品添加剂:无==包装方式:包装==品牌:御之味==货号:韩国炒年糕==规格:韩国炒年糕组合1==重量(g):1800==产地:中国大陆==省份:上海==套餐份量:5人份==套餐周期:6个月==配送频次:1周2次==</t>
  </si>
  <si>
    <t>生产许可证编号:==产品标准号:==厂名:丹东大同江食品有限公司==厂址:丹东市振安区同兴镇同兴村==厂家联系方式:0415-2250298==配料表:年糕==储藏方法:冷冻==保质期:360==食品添加剂:无==包装方式: 散装==重量(g): 660==产地: 韩国==</t>
  </si>
  <si>
    <t>生产许可证编号:330201040305==产品标准号:SB/T 10507==厂名:慈溪市禾欣年糕厂==厂址:慈溪市观海卫镇杜家桥村罗鸣公路西边==厂家联系方式:18958359326==配料表:当年晚粳米，山泉水==储藏方法:真空包装，冷藏，水养，冷冻==保质期:15==食品添加剂:不含任何添加剂==包装方式: 散装==品牌: 阿婆家的==重量(g): 500==产地: 中国大陆==省份: 浙江省==城市: 宁波市==套餐份量: 2人份==配送频次: 1周2次==特产品类: 慈城年糕==</t>
  </si>
  <si>
    <t>生产许可证编号:430124010133==厂名:长沙市雨花区红星绿食园食品厂==厂址:长沙市雨花区洞井镇同升村==厂家联系方式:400-8588-456==配料表:糯米、粘米、蒿菜、水==储藏方法:放于冰箱冷藏==保质期:60 天==食品添加剂:无==产品名称:松桂坊 蒿菜糍粑 300g==包装方式:包装==品牌:松桂坊==系列:蒿菜糍粑==规格:300g==重量(g):300==产地:中国大陆==省份:湖南省==城市:湘西土家族苗族自治州==</t>
  </si>
  <si>
    <t>生产许可证编号:210607010012==厂名:丹东大同江食品有限公司==厂址:丹东市振安区同兴镇同兴村二组==厂家联系方式:18604950886==配料表:精选优质大米、饮用水、食用盐，食品添加剂==储藏方法:冷藏90或冷冻180==保质期:180 天==食品添加剂:有==包装方式:包装==品牌:大同江==系列:年糕1件3包==规格:1500g==重量(g):1500==产地:中国大陆==省份:辽宁省==城市:丹东市==</t>
  </si>
  <si>
    <t>生产许可证编号:==产品标准号:==厂名:==厂址:==厂家联系方式:==配料表:东北糯米、水等==储藏方法:冷冻保存==保质期:==食品添加剂:无==包装方式: 散装==品牌: 西塔打糕王==重量(g): 500==产地: 中国大陆==省份: 辽宁省==城市: 沈阳市==</t>
  </si>
  <si>
    <t>生产许可证编号:230124010021==产品标准号:==厂名:黑龙江省延寿鸿源食品有限公司==厂址:哈尔滨市延寿工业园泰山路3号==厂家联系方式:13766877869==配料表:大黄米 芸豆==储藏方法:密封阴凉处保存==保质期:300==食品添加剂:无==包装方式: 包装==重量(g): 430==产地: 中国大陆==省份: 黑龙江省==城市: 哈尔滨市==</t>
  </si>
  <si>
    <t>生产许可证编号:==产品标准号:==厂名:嵊州年糕厂==厂址:嵊州工业园==厂家联系方式:15105756758==配料表:晚粳米.水.糯米==储藏方法:冷藏或浸水==保质期:30==食品添加剂:无==包装方式: 散装==重量(g): 500==产地: 中国大陆==省份: 浙江省==城市: 绍兴市==套餐份量: 5人份==套餐周期: 12个月==配送频次: 1周2次==</t>
  </si>
  <si>
    <t>生产许可证编号:==产品标准号:==厂名:==厂址:==厂家联系方式:==配料表:==储藏方法:冷冻==保质期:180==食品添加剂:无==包装方式: 散装==品牌: other/其他==系列: 粘豆包==重量(g): 400==产地: 中国大陆==省份: 黑龙江省==城市: 七台河市==</t>
  </si>
  <si>
    <t>生产许可证编号:==产品标准号:==厂名:日本==厂址:日本==厂家联系方式:021-69029308==配料表:见包装==储藏方法:避免阳光直射；常温暗处保存==保质期:365==食品添加剂:无==包装方式: 包装==重量(g): 400==产地: 日本==</t>
  </si>
  <si>
    <t>生产许可证编号:==产品标准号:==厂名:(株）得安奈==厂址:韩国==厂家联系方式:18560652558==配料表:大米粉、奶酪、乳清粉、纯净水、乳脂、棕榈油、食用盐、聊蛋白==储藏方法:避开直射光线，阴凉干燥处==保质期:365==食品添加剂:无==包装方式: 包装==品牌: 得奈安==系列: 奶酪年糕==规格: 1KG==重量(g): 1000==商品条形码: 8809141390009==产地: 韩国==套餐份量: 3人份==套餐周期: 1周==配送频次: 1周1次==</t>
  </si>
  <si>
    <t>生产许可证编号:==产品标准号:==厂名:宁波春晓俞家年糕==厂址:宁波春晓==厂家联系方式:15088836588==配料表:上等粳米、山泉水、初级糯米==储藏方法:冷藏速冻==保质期:10==食品添加剂:绝无==包装方式: 散装==重量(g): 500==产地: 中国大陆==省份: 浙江省==城市: 宁波市==</t>
  </si>
  <si>
    <t>生产许可证编号:331101040471==产品标准号:SB/T10407==厂名:松阳县绿丰食品有限公司==厂址:丽水市松阳县古市镇万寿南路71号==厂家联系方式:0578-8878838==配料表:优质大米 饮用水==储藏方法:避光、低温保存、适合保鲜存储（切勿冷冻）==保质期:180 天==食品添加剂:无添加==包装方式:包装==品牌:箬寮==系列:白年糕==规格:350g==重量(g):1050==商品条形码:6934047814815==产地:中国大陆==省份:浙江省==城市:丽水市==县乡镇:遂昌县==套餐份量:4人份==特产品类:遂昌黄米果==</t>
  </si>
  <si>
    <t>生产许可证编号:370224010640==产品标准号:SB/T10507==厂名:青岛美娜食品有限公司==厂址:青岛胶州市胶北街道办事处中储路西==厂家联系方式:18560652558==配料表:大米、芝士、水、食盐==储藏方法:==保质期:180==食品添加剂:无==包装方式: 包装==品牌: 柏兰==重量(g): 500==商品条形码: 6921766704039==产地: 中国大陆==省份: 山东省==城市: 青岛市==</t>
  </si>
  <si>
    <t>生产许可证编号:==产品标准号:==厂名:==厂址:==厂家联系方式:==配料表:==储藏方法:冷冻保存==保质期:180==食品添加剂:无==包装方式: 散装==重量(g): 500==产地: 中国大陆==省份: 辽宁省==城市: 葫芦岛市==套餐份量: 1人份==套餐周期: 1周==配送频次: 1周1次==</t>
  </si>
  <si>
    <t>生产许可证编号:320124010010==产品标准号:GB/T20977==厂名:南京小苏州食品有限公司==厂址:南京市江宁区龙都陵园路43号==厂家联系方式:13951661983==配料表:糯米粉、粳米粉、白砂糖、植物油、饮用水、桂花==储藏方法:冷藏保存（0度-5度适宜）==保质期:60 天==食品添加剂:脱氢乙酸钠==包装方式:包装==品牌:小苏州==系列:桂花糖年糕==规格:200g==重量(g):200==产地:中国大陆==省份:江苏省==城市:南京市==</t>
  </si>
  <si>
    <t>生产许可证编号:311811010178==产品标准号:SB/10379==厂名:上海今谷食品有限公司==厂址:上海市青浦区徐泾镇双联路375号2号楼一层==厂家联系方式:021-36373551==配料表:详见中文标签==储藏方法:-18℃==保质期:180 天==食品添加剂:详见中文标签==包装方式:包装==品牌:唐人基==系列:年糕==规格:250克==重量(g):250==商品条形码:6953725608775==产地:中国大陆==省份:上海==套餐份量:1人份==套餐周期:1周==配送频次:1周2次==</t>
  </si>
  <si>
    <t>生产许可证编号:311811010178==产品标准号:DB31/442==厂名:上海今谷食品有限公司==厂址:上海市青浦区徐泾镇双联路375号2号楼一层、二层==厂家联系方式:02136373551==配料表:见包装==储藏方法:冷冻保存==保质期:365 天==食品添加剂:无==包装方式:包装==品牌:唐人基==系列:年糕==规格:250==重量(g):250==产地:中国大陆==省份:上海==套餐份量:2人份==套餐周期:1周==配送频次:1周1次==特产品类:遂昌紫薯糕==</t>
  </si>
  <si>
    <t>生产许可证编号:QS330601040146==产品标准号:==厂名:诸暨市锦马年糕厂==厂址:诸暨市大唐镇马店新村==厂家联系方式:13600638287==配料表:米  饮用水==储藏方法:==保质期:5==食品添加剂:无==包装方式: 散装==品牌: 锦马==系列: 年糕==规格: 白米年糕==重量(g): 500==产地: 中国大陆==省份: 浙江省==城市: 绍兴市==</t>
  </si>
  <si>
    <t>生产许可证编号:230011011098==产品标准号:NY/T1046-2006==厂名:黑龙江省延寿鸿源食品有限公司==厂址:延寿县延寿工业园泰山路3号==厂家联系方式:4008000808-878579==配料表:粘玉米、白糯米、大黄米、白砂糖 水 红小豆==储藏方法:阴凉干燥通风 密封保存==保质期:300 天==食品添加剂:无任何添加剂==包装方式:包装==品牌:绿辰==系列:粘豆包==规格:280g==重量(g):280==商品条形码:6930453930095==产地:中国大陆==省份:黑龙江省==城市:哈尔滨市==套餐份量:1人份==套餐周期:1周==配送频次:1周1次==</t>
  </si>
  <si>
    <t>生产许可证编号:330201040063==产品标准号:==厂名:余姚市河姆渡农产品开发有限公司==厂址:余姚市河姆渡镇芦山寺村潘家==厂家联系方式:==配料表:新米做的   山水==储藏方法:==保质期:==食品添加剂:==包装方式: 散装==重量(g): 500==产地: 中国大陆==省份: 浙江省==城市: 宁波市==</t>
  </si>
  <si>
    <t>生产许可证编号:==产品标准号:==厂名:==厂址:==厂家联系方式:==配料表:==储藏方法:==保质期:==食品添加剂:==包装方式: 散装==品牌: 大荣==系列: 年糕酱==规格: 120==重量(g): 450==产地: 中国大陆==省份: 吉林省==城市: 延边朝鲜族自治州==</t>
  </si>
  <si>
    <t>生产许可证编号:370224010640==产品标准号:==厂名:青岛美娜食品有限公司==厂址:青岛胶州市胶北街道办事处中储路西==厂家联系方式:0532-58973372==配料表:年糕，鱼饼，牛肉汤等==储藏方法:冷冻保存==保质期:180==食品添加剂:安全食品添加剂==包装方式: 包装==品牌: 不倒翁==重量(g): 1470==商品条形码: 0000000000000==产地: 中国大陆==省份: 山东省==城市: 青岛市==套餐份量: 2人份==套餐周期: 1周==配送频次: 1周1次==</t>
  </si>
  <si>
    <t>生产许可证编号:==产品标准号:==厂名:松鹤株式会社==厂址:韩国　==厂家联系方式:0532-58973372==配料表:松鹤年糕条，好餐得辣椒酱==储藏方法:避光冷藏==保质期:150==食品添加剂:安全食品添加剂==包装方式: 包装==品牌: 松鹤==系列: 年糕条辣椒酱组合==规格: 1100g==重量(g): 1100==产地: 韩国==套餐份量: 3人份==套餐周期: 1周==配送频次: 1周1次==</t>
  </si>
  <si>
    <t>生产许可证编号:230011011098==产品标准号:Q/YHY.J05-2007==厂名:黑龙江省延寿鸿源食品有限公司==厂址:哈尔滨市延寿县延寿工业园泰山路3号==厂家联系方式:400-6237-669==配料表:粘玉米.红小豆.白砂糖.水.芸豆==储藏方法:常温存储.不宜高低温==保质期:300 天==食品添加剂:无添加==包装方式:包装==品牌:绿辰==系列:粘豆包==规格:280g==重量(g):280==商品条形码:6930453930095==产地:中国大陆==省份:黑龙江省==城市:哈尔滨市==套餐份量:1人份==套餐周期:1周==配送频次:1周1次==</t>
  </si>
  <si>
    <t>生产许可证编号:210216010043==产品标准号:SB/T 10607==厂名:大连光大食品有限公司==厂址:大连市金州区三十里堡复兴屯==厂家联系方式:0411-84501197==配料表:大米、纯净水、食用盐、绵白糖、韩国辣酱、酱油、实用酒精、麦芽糖浆==储藏方法:冷藏==保质期:365 天==食品添加剂:山梨酸钾、苯甲酸钠==包装方式:包装==品牌:雪罗里==系列:炒年糕==规格:400g==重量(g):530==商品条形码:6923810600496==产地:中国大陆==省份:辽宁省==城市:大连市==套餐份量:2人份==套餐周期:3个月==配送频次:1周2次==特产品类:延边打糕==</t>
  </si>
  <si>
    <t>生产许可证编号:370224010640==产品标准号:==厂名:青岛美娜食品有限公司==厂址:青岛胶州市胶北街道办事处中储路西==厂家联系方式:0532-58973372==配料表:芝士年糕，炒年糕酱，鱼饼==储藏方法:冷冻保存==保质期:180==食品添加剂:安全食品添加剂==包装方式: 包装==品牌: 新娘子==重量(g): 1050==产地: 中国大陆==省份: 山东省==城市: 青岛市==套餐份量: 3人份==套餐周期: 1周==配送频次: 1周1次==</t>
  </si>
  <si>
    <t>生产许可证编号:532324010397==产品标准号:SB/T10507==厂名:武定健善粮油食品有限公司==厂址:武定县狮山镇九厂街==厂家联系方式:0871-63156688==配料表:糯米粉、红小豆、玫瑰花瓣、白砂糖、纯净水、脱氢乙酸钠、==储藏方法:避光处、阴凉处保存、冷藏更佳==保质期:180 天==食品添加剂:脱氢乙酸钠==包装方式:包装==品牌:健善豆坊==系列:玫瑰红豆糕==规格:340g==重量(g):340==产地:中国大陆==省份:云南省==城市:楚雄彝族自治州==</t>
  </si>
  <si>
    <t>生产许可证编号:311201040002==产品标准号:==厂名:上海一康食品有限公司==厂址:上海市闵行区华漕镇卫星村纪友路889号一楼==厂家联系方式:13700184442==配料表:大米、水、糯米、干酪、食用盐==储藏方法:-18℃冷冻==保质期:365==食品添加剂:无==包装方式: 包装==品牌: 紫薯芝士年糕==重量(g): 500==产地: 中国大陆==省份: 辽宁省==城市: 丹东市==套餐份量: 3人份==套餐周期: 1周==配送频次: 1周1次==</t>
  </si>
  <si>
    <t>生产许可证编号:370224010640==产品标准号:SB/T10507==厂名:青岛美娜食品有限公司==厂址:青岛胶州市胶北街道办事处中储路西==厂家联系方式:18561657967==配料表:大米、水、芝士、食盐==储藏方法:冷冻==保质期:180==食品添加剂:无==包装方式: 包装==品牌: 柏兰==重量(g): 500==商品条形码: 6921766704039==产地: 中国大陆==省份: 山东省==城市: 青岛市==套餐份量: 3人份==套餐周期: 1周==配送频次: 1周2次==</t>
  </si>
  <si>
    <t>生产许可证编号:==产品标准号:==厂名:上海英鑫贸易有限公司==厂址:浦东新区，灵山路1732-3==厂家联系方式:13162906971==配料表:大米、糯米、盐、水、芝士==储藏方法:冷冻==保质期:180==食品添加剂:0==包装方式: 散装==重量(g): 500==产地: 中国大陆==省份: 上海==</t>
  </si>
  <si>
    <t>生产许可证编号:311201040002==产品标准号:==厂名:上海一康食品有限公司==厂址:上海市闵行区华漕镇卫星村纪友路889号一楼==厂家联系方式:13700184442==配料表:大米、水、糯米、干酪、食用盐==储藏方法:-18℃冷冻==保质期:365==食品添加剂:无==包装方式: 包装==品牌: 南瓜芝士年糕==重量(g): 500==产地: 中国大陆==省份: 辽宁省==城市: 丹东市==套餐份量: 3人份==套餐周期: 1周==配送频次: 1周1次==</t>
  </si>
  <si>
    <t>生产许可证编号:==产品标准号:==厂名:==厂址:==厂家联系方式:==配料表:==储藏方法:==保质期:==食品添加剂:==包装方式: 散装==重量(g): 500==产地: 中国大陆==省份: 吉林省==城市: 梅河口市==</t>
  </si>
  <si>
    <t>生产许可证编号:==产品标准号:==厂名:宁波鼎好年糕==厂址:宁波慈城==厂家联系方式:13566620003==配料表:大米、水==储藏方法:冷藏、水养==保质期:30==食品添加剂:不添加任何防腐剂==包装方式: 散装==重量(g): 2500==产地: 中国大陆==省份: 浙江省==城市: 宁波市==</t>
  </si>
  <si>
    <t>生产许可证编号:==产品标准号:==厂名:==厂址:==厂家联系方式:==配料表:==储藏方法:==保质期:==食品添加剂:==包装方式: 散装==重量(g): 300==产地: 中国大陆==省份: 吉林省==城市: 吉林市==</t>
  </si>
  <si>
    <t>生产许可证编号:370224010640==产品标准号:==厂名:青岛美娜食品有限公司==厂址:青岛胶州市胶北街道办事处中储路西==厂家联系方式:0532-89657980==配料表:米粉，马苏里拉奶酪，精盐，玉米等==储藏方法:零下15°冷冻保存==保质期:180==食品添加剂:安全食品添加剂==包装方式: 包装==品牌: 柏蓝==重量(g): 500==产地: 中国大陆==省份: 山东省==城市: 青岛市==套餐份量: 3人份==套餐周期: 1周==</t>
  </si>
  <si>
    <t>生产许可证编号:==产品标准号:==厂名:老家味粘豆包==厂址:现蒸现卖==厂家联系方式:18004635121==配料表:大黄米，水，白砂糖，芸豆==储藏方法:冷冻储存==保质期:300==食品添加剂:无==包装方式: 散装==品牌: 东北粘豆包==重量(g): 510==产地: 中国大陆==省份: 黑龙江省==城市: 哈尔滨市==套餐份量: 1人份==套餐周期: 1周==配送频次: 1周1次==</t>
  </si>
  <si>
    <t>生产许可证编号:330301040381==产品标准号:SB/T10507-2008==厂名:乐清市朵好食品有限公司==厂址:乐清市淡溪镇茅垟村==厂家联系方式:83379058==配料表:优质大米、纯水==储藏方法:25摄氏度下 冷藏 避光==保质期:180 天==食品添加剂:无==产品名称:御之味 韩式年糕 400g==包装方式:包装==品牌:御之味==货号:韩式年糕==规格:400g==重量(g):400==产地:中国大陆==省份:浙江省==城市:宁波市==</t>
  </si>
  <si>
    <t>生产许可证编号:370224010640==产品标准号:==厂名:青岛美娜食品有限公司==厂址:青岛胶州市胶北街道办事处中储路西==厂家联系方式:15888374846==配料表:芝士年糕 辣酱 鱼饼 面饼==储藏方法:==保质期:180==食品添加剂:无·==包装方式: 包装==品牌: 柏兰==重量(g): 1510==产地: 中国大陆==省份: 山东省==城市: 青岛市==套餐份量: 3人份==</t>
  </si>
  <si>
    <t>生产许可证编号:==产品标准号:==厂名:==厂址:==厂家联系方式:==配料表:==储藏方法:冰箱冷藏或泡水保存==保质期:15==食品添加剂:==包装方式: 散装==品牌: 田园小农==重量(g): 500==产地: 中国大陆==省份: 浙江省==城市: 宁波市==特产品类: 慈城年糕==</t>
  </si>
  <si>
    <t>生产许可证编号:==产品标准号:==厂名:宁波春晓俞家年糕==厂址:宁波春晓==厂家联系方式:15088836588==配料表:上等南瓜，上等大米，山泉水==储藏方法:冷藏；速冻==保质期:15==食品添加剂:无任何添加剂==包装方式: 散装==重量(g): 500==产地: 中国大陆==省份: 浙江省==城市: 宁波市==</t>
  </si>
  <si>
    <t>生产许可证编号:==产品标准号:==厂名:==厂址:==厂家联系方式:==配料表:==储藏方法:==保质期:==食品添加剂:==包装方式: 散装==重量(g): 1335==产地: 中国大陆==省份: 山东省==城市: 青岛市==套餐份量: 4人份==</t>
  </si>
  <si>
    <t>生产许可证编号:==产品标准号:==厂名:==厂址:==厂家联系方式:15246421036==配料表:粘玉米  芸豆  红豆 江米==储藏方法:冷藏最佳==保质期:180==食品添加剂:无任何添加剂==包装方式: 散装==重量(g): 500==产地: 中国大陆==省份: 黑龙江省==城市: 佳木斯市==套餐份量: 5人份==套餐周期: 1周==配送频次: 1周2次==</t>
  </si>
  <si>
    <t>生产许可证编号:==产品标准号:==厂名:宁波年糕==厂址:浙江省宁波市==厂家联系方式:13706742607==配料表:精选大米、水==储藏方法:冷藏，水养，冷冻==保质期:120==食品添加剂:不含任何添加剂==包装方式: 散装==品牌: 宁波年糕==重量(g): 450==产地: 中国大陆==省份: 浙江省==城市: 宁波市==套餐份量: 4人份==</t>
  </si>
  <si>
    <t>生产许可证编号:==产品标准号:==厂名:==厂址:==厂家联系方式:==配料表:==储藏方法:==保质期:==食品添加剂:==包装方式: 散装==重量(g): 1000==产地: 韩国==</t>
  </si>
  <si>
    <t>生产许可证编号:==产品标准号:==厂名:==厂址:==厂家联系方式:==配料表:==储藏方法:==保质期:==食品添加剂:==包装方式: 散装==重量(g): 320==产地: 中国大陆==省份: 辽宁省==城市: 沈阳市==</t>
  </si>
  <si>
    <t>生产许可证编号:==产品标准号:==厂名:宁波春晓俞家年糕坊==厂址:宁波春晓==厂家联系方式:15088836588==配料表:上等大米、糯米、上等紫薯、山泉水==储藏方法:冷藏，冷冻==保质期:15==食品添加剂:绝无==包装方式: 散装==重量(g): 500==产地: 中国大陆==省份: 浙江省==城市: 宁波市==</t>
  </si>
  <si>
    <t>生产许可证编号:==产品标准号:==厂名:不倒翁株式会社==厂址:韩国==厂家联系方式:0532-58973372==配料表:年糕，鱼饼，牛骨汤，裙带菜等==储藏方法:冷藏0-4度（避免阳光直射）==保质期:150==食品添加剂:安全食品添加剂==包装方式: 包装==品牌: 不倒翁==重量(g): 2490==产地: 韩国==套餐份量: 5人份==套餐周期: 1周==配送频次: 1周1次==</t>
  </si>
  <si>
    <t>生产许可证编号:311201040002==产品标准号:==厂名:上海一康食品有限公司==厂址:上海市闵行区华漕镇卫星村纪友路889号一楼==厂家联系方式:13631818636==配料表:水，大米，糯米，芝士，食用盐==储藏方法:-18℃冷冻保存==保质期:180==食品添加剂:无==包装方式: 包装==重量(g): 500==产地: 中国大陆==省份: 上海==</t>
  </si>
  <si>
    <t>生产许可证编号:311201040002==产品标准号:==厂名:上海一康食品有限公司==厂址:上海市闵行区北翟路1444弄246号==厂家联系方式:0595-23285782==配料表:优质大米、糯米、纯水==储藏方法:置于干燥阴凉处（冷藏最佳）==保质期:180==食品添加剂:无==包装方式: 包装==品牌: 琪拉雅==系列: 年糕==规格: 350==重量(g): 350==产地: 中国大陆==省份: 上海==</t>
  </si>
  <si>
    <t>生产许可证编号:311811010178==产品标准号:SB/T10412==厂名:上海今谷食品有限公司==厂址:上海市青浦区徐泾镇双联路375号2号楼一层==厂家联系方式:18969921808==配料表:非转基因大米、干酪、植物油、饮用水、食用盐==储藏方法:零下18度冷冻保存==保质期:365==食品添加剂:无==包装方式: 包装==品牌: 唐人基==系列: 芝士==重量(g): 400==产地: 中国大陆==省份: 上海==</t>
  </si>
  <si>
    <t>生产许可证编号:==产品标准号:==厂名:==厂址:==厂家联系方式:==配料表:==储藏方法:==保质期:==食品添加剂:==包装方式: 散装==重量(g): 500==产地: 中国大陆==省份: 吉林省==城市: 松原市==</t>
  </si>
  <si>
    <t>生产许可证编号:==产品标准号:==厂名:松鹤食品==厂址:韩国==厂家联系方式:080-717-8080==配料表:大米99%，小麦粉，精制盐等==储藏方法:==保质期:150==食品添加剂:详见包装==包装方式: 包装==品牌: 松鹤==系列: 炒年糕==重量(g): 750==产地: 韩国==</t>
  </si>
  <si>
    <t>生产许可证编号:210607010012==产品标准号:==厂名:丹东大同江食品有限公司==厂址:丹东市振安区同兴镇同兴村二组==厂家联系方式:15841547730==配料表:精选优质大米、饮用水、食用盐、食品添加剂==储藏方法:冷藏冷藏90或冷冻180==保质期:180==食品添加剂:有==包装方式: 包装==品牌: 大同江==系列: 炒年糕==重量(g): 270==产地: 中国大陆==省份: 辽宁省==城市: 丹东市==</t>
  </si>
  <si>
    <t>生产许可证编号:370224010600==产品标准号:==厂名:青岛兆丰农产有限公司==厂址:青岛平度市仁兆镇冷戈庄村==厂家联系方式:136==配料表:米粉  盐   水==储藏方法:==保质期:365==食品添加剂:无==包装方式: 包装==品牌: other/其他==系列: 新娘子年糕==规格: 907g==重量(g): 907==产地: 中国大陆==省份: 山东省==城市: 青岛市==</t>
  </si>
  <si>
    <t>生产许可证编号:311811010178==厂名:上海今谷食品有限公司==厂址:上海市青浦区徐泾镇双联路375号2号楼一层、二层==厂家联系方式:0573-85078337==配料表:见包装==储藏方法:冷藏更佳==保质期:365 天==食品添加剂:无==包装方式:包装==品牌:唐人基==系列:年糕==规格:1200==重量(g):1300==产地:中国大陆==省份:上海==套餐份量:1人份==套餐周期:1周==配送频次:1周2次==</t>
  </si>
  <si>
    <t>生产许可证编号:==产品标准号:==厂名:==厂址:==厂家联系方式:==配料表:==储藏方法:==保质期:==食品添加剂:==包装方式: 散装==重量(g): 500==产地: 中国大陆==省份: 浙江省==城市: 宁波市==套餐份量: 1人份==</t>
  </si>
  <si>
    <t>生产许可证编号:371001041306==厂名:荣成韩一食品有限公司==厂址:荣成市埠柳镇不夜村==厂家联系方式:7891477==保质期:180 天==包装方式:包装==品牌:韩一奶奶==系列:紫薯年糕组合==规格:紫薯年糕组合==重量(g):500==产地:中国大陆==省份:山东省==城市:威海市==</t>
  </si>
  <si>
    <t>生产许可证编号:311201040002==产品标准号:==厂名:上海一康食品有限公司==厂址:上海市闵行区华漕镇卫星村纪友路==厂家联系方式:021-39977897==配料表:大米、糯米、盐、水、芝士==储藏方法:-18度保存==保质期:180==食品添加剂:1==包装方式: 包装==重量(g): 500==产地: 中国大陆==省份: 上海==</t>
  </si>
  <si>
    <t>生产许可证编号:==产品标准号:==厂名:圃木园食品（株）==厂址:韩国忠清北道阴城郡大所面三湖里80-1==厂家联系方式:080-022-0085==配料表:见包装==储藏方法:冷藏（0-10℃）==保质期:180==食品添加剂:绿色无食品添加剂==包装方式: 包装==品牌: Pulmuone/圃美多==重量(g): 480==商品条形码: 8801114305744==产地: 韩国==套餐份量: 2人份==套餐周期: 1周==配送频次: 1周2次==</t>
  </si>
  <si>
    <t>生产许可证编号:331101040471==产品标准号:SB/T10507==厂名:松阳县绿丰食品有限公司==厂址:丽水市松阳县古市镇万寿南路71号==厂家联系方式:0578-8878838==配料表:粳米 灌木灰碱  饮用水==储藏方法:避光、低温保存、适合保鲜存储（切勿冷冻）==保质期:180 天==食品添加剂:无添加==包装方式:包装==品牌:箬寮==系列:黄粿条==规格:350==重量(g):1050==商品条形码:6934047814846==产地:中国大陆==省份:浙江省==城市:丽水市==县乡镇:遂昌县==套餐份量:4人份==</t>
  </si>
  <si>
    <t>生产许可证编号:==产品标准号:Q/FQJS01==厂名:浙江奉化溪口蒋氏千层饼厂==厂址:浙江省宁波奉化溪口牌门南路117号==厂家联系方式:0574-88855863==配料表:年糕.精盐==储藏方法:常温==保质期:30==食品添加剂:无==包装方式: 散装==品牌: 蒋氏==重量(g): 250==产地: 中国大陆==省份: 浙江省==城市: 宁波市==</t>
  </si>
  <si>
    <t>生产许可证编号:311501040096==产品标准号:DB31/442==厂名:上海山人食品有限公司==厂址:上海市浦东新区杨高南路6556号1幢(一层、三层、四层)、2幢(一层、三层)==厂家联系方式:0512-69552660==保质期:180 天==产品名称:山人 韩式年糕 450g==包装方式:包装==品牌:山人==系列:韩式年糕==规格:450g==重量(g):450==产地:中国大陆==省份:上海==</t>
  </si>
  <si>
    <t>生产许可证编号:==产品标准号:==厂名:（株）松鹤食品第一工厂==厂址:京畿道坡州市云井4路64==厂家联系方式:4009916090==配料表:大米99% 小麦面粉 精盐 乙醇==储藏方法:0~10°C冷藏保存，开封后尽早食用==保质期:150==食品添加剂:无==包装方式: 包装==品牌: 松鹤==重量(g): 600==商品条形码: 8803560010098==产地: 韩国==套餐份量: 3人份==套餐周期: 1周==配送频次: 1周1次==</t>
  </si>
  <si>
    <t>生产许可证编号:222424010005==厂名:延边天仙福食品有限公司==厂址:吉林省延边朝鲜族自治州延吉市朝阳街爱丹路288号==厂家联系方式:0433-2222520==配料表:优质大米、水、盐==储藏方法:冷冻保存==保质期:45 天==食品添加剂:无==包装方式:包装==品牌:考利亚==系列:打糕==规格:450==重量(g):500==产地:中国大陆==省份:吉林省==城市:延吉市==</t>
  </si>
  <si>
    <t>生产许可证编号:==产品标准号:==厂名:==厂址:==厂家联系方式:==配料表:==储藏方法:==保质期:==食品添加剂:==包装方式: 散装==重量(g): 300==产地: 中国大陆==省份: 浙江省==城市: 宁波市==特产品类: 慈城年糕==</t>
  </si>
  <si>
    <t>生产许可证编号:311811010178==产品标准号:SB/10379==厂名:上海今谷食品有限公司==厂址:上海市青浦区徐泾镇双联路375号2号楼一层==厂家联系方式:02169782661==配料表:见包装==储藏方法:-18°以下冷冻==保质期:180 天==食品添加剂:无==包装方式:包装==品牌:唐人基==系列:南瓜==规格:250==重量(g):250==产地:中国大陆==省份:上海==套餐份量:1人份==套餐周期:1周==配送频次:1周2次==</t>
  </si>
  <si>
    <t>生产许可证编号:==产品标准号:==厂名:上海翼贝贸易有限公司==厂址:上海市金沙江西路1200号==厂家联系方式:==配料表:大米、糯米、盐、水、芝士==储藏方法:冷冻==保质期:180==食品添加剂:无==包装方式: 散装==重量(g): 500==产地: 中国大陆==省份: 上海==</t>
  </si>
  <si>
    <t>生产许可证编号:330201040011==厂名:宁波市江北慈城灵桥年糕油料加工场==厂址:宁波市江北区慈城妙山桥==厂家联系方式:13858368568==储藏方法:冷藏==保质期:5 天==包装方式:散装==品牌:诺敏河==系列:年糕==规格:4斤==重量(g):2000==产地:中国大陆==省份:浙江省==城市:宁波市==套餐份量:2人份==套餐周期:1周==配送频次:1周1次==特产品类:慈城年糕==</t>
  </si>
  <si>
    <t>生产许可证编号:==产品标准号:==厂名:==厂址:==厂家联系方式:==配料表:==储藏方法:冷冻==保质期:90==食品添加剂:无==包装方式: 散装==重量(g): 500==产地: 中国大陆==省份: 吉林省==城市: 延边朝鲜族自治州==</t>
  </si>
  <si>
    <t>生产许可证编号:==产品标准号:==厂名:==厂址:==厂家联系方式:==配料表:==储藏方法:==保质期:==食品添加剂:==包装方式: 散装==重量(g): 500==产地: 韩国==</t>
  </si>
  <si>
    <t>生产许可证编号:==产品标准号:==厂名:东北李氏农家特产==厂址:==厂家联系方式:0438==配料表:大黄米 红豆 水==储藏方法:==保质期:30==食品添加剂:无任何食品添加剂==包装方式: 散装==品牌: 东北李氏农家==重量(g): 350==产地: 中国大陆==省份: 吉林省==城市: 松原市==套餐份量: 1人份==套餐周期: 1周==配送频次: 1周1次==</t>
  </si>
  <si>
    <t>生产许可证编号:==产品标准号:==厂名:==厂址:==厂家联系方式:==配料表:==储藏方法:冷冻==保质期:==食品添加剂:无==包装方式: 散装==重量(g): 330==产地: 中国大陆==省份: 吉林省==城市: 松原市==</t>
  </si>
  <si>
    <t>生产许可证编号:112801040042==产品标准号:Q/MYDXS006S==厂名:大象（北京）食品有限公司==厂址:北京市密云县工业开发区==厂家联系方式:010-84720428==配料表:面:小麦粉、水、淀粉、荞麦粉、食盐；  年糕:大米、水、食盐；炒年糕酱:辣椒酱、水、果葡糖浆、绵白糖、洋葱、辣椒酱调料、酱油、蒜、味精、辣椒粉、芝麻、食盐==储藏方法:0-10°C低温避光冷藏保存==保质期:120==食品添加剂:无==包装方式: 包装==品牌: 清净园宗家府==重量(g): 500==商品条形码: 6935036481971==产地: 中国大陆==省份: 北京==套餐份量: 3人份==套餐周期: 2周==配送频次: 1周1次==</t>
  </si>
  <si>
    <t>生产许可证编号:311201040002==产品标准号:==厂名:上海一康食品有限公司==厂址:上海市闵行区华漕镇卫星村纪友路889号一楼==厂家联系方式:021-54340559==配料表:大米，糯米 芝士 紫薯 南瓜==储藏方法:-18℃冷冻==保质期:365==食品添加剂:无==包装方式: 包装==重量(g): 500==产地: 中国大陆==省份: 上海==套餐份量: 2人份==配送频次: 1周2次==</t>
  </si>
  <si>
    <t>生产许可证编号:320901040117==产品标准号:SB/T10507==厂名:射阳县沈氏农副食品加工有限公司==厂址:射阳县新坍镇新潮村六组(知青路东)==厂家联系方式:0515-82862435==配料表:大米、水、糯米、进口芝士、食用盐==储藏方法:-18摄氏度冷冻保存==保质期:180 天==食品添加剂:无==包装方式:包装==品牌:祥容==系列:原味芝士年糕==规格:500克==重量(g):500==商品条形码:6943388210514==产地:中国大陆==省份:江苏省==城市:盐城市==套餐份量:5人份==套餐周期:1周==配送频次:1周2次==</t>
  </si>
  <si>
    <t>生产许可证编号:==产品标准号:==厂名:==厂址:==厂家联系方式:==配料表:==储藏方法:收到货请及时冷冻保存==保质期:30==食品添加剂:/==包装方式: 散装==重量(g): 500==产地: 中国大陆==省份: 吉林省==城市: 延吉市==</t>
  </si>
  <si>
    <t>生产许可证编号:330201040013==产品标准号:==厂名:余姚市三七市舜东年糕食品有限公司==厂址:余姚市三七市镇工业园区==厂家联系方式:13252281461==配料表:优质大米（粳米+山泉水）==储藏方法:冷藏==保质期:7==食品添加剂:无==包装方式: 散装==品牌: 舜东==重量(g): 2950==产地: 中国大陆==省份: 浙江省==城市: 宁波市==</t>
  </si>
  <si>
    <t>生产许可证编号:370224010640==产品标准号:==厂名:青岛美娜食品有限公司==厂址:青岛胶州市胶北街道办事处中储路西==厂家联系方式:0532-88278158==配料表:大米、水、芝士、食盐==储藏方法:零下15度冷冻保存==保质期:180==食品添加剂:见配料==包装方式: 包装==品牌: 柏兰==重量(g): 500==产地: 中国大陆==省份: 山东省==城市: 青岛市==</t>
  </si>
  <si>
    <t>厂名:(株)得安奈==厂址:韩国==厂家联系方式:02164599788==配料表:大米粉、奶酪、乳清粉、纯净水、乳脂、棕榈油、食用盐、酪蛋白==储藏方法:冷冻包装、烹煮后食用==保质期:365 天==食品添加剂:无==产品名称:得安奈（韩国） 奶酪味夹心...==包装方式:包装==品牌:得安奈（韩国）==系列:奶酪味夹心米条==规格:1kg==重量(g):1000==商品条形码:8809141390009==产地:韩国==套餐份量:5人份==套餐周期:2周==配送频次:1周1次==</t>
  </si>
  <si>
    <t>生产许可证编号:230011011138==产品标准号:NY/T1407-2007==厂名:哈尔滨天一生态农副产品有限公司==厂址:哈尔滨市阿城区亚沟镇全店村==厂家联系方式:4008000808-878579==配料表:大黄米、粘玉米、糯米、红芸豆、饮用水==储藏方法:在-18°一下温度保存==保质期:360 天==食品添加剂:无任何添加剂==包装方式:包装==品牌:笨磨坊==系列:粘豆包==规格:825G==重量(g):825==产地:中国大陆==省份:黑龙江省==城市:哈尔滨市==套餐份量:2人份==套餐周期:1周==配送频次:1周1次==</t>
  </si>
  <si>
    <t>生产许可证编号:330301040381==产品标准号:SB/T10507-2008==厂名:乐清市朵好食品有限公司==厂址:乐清市淡溪镇茅垟村==厂家联系方式:15589607683==配料表:优质大米、水==储藏方法:阴凉避光处    拆开后请置于冷藏、尽快食用==保质期:180==食品添加剂:无==包装方式: 包装==品牌: 御之味==货号: 韩国年糕==重量(g): 400==商品条形码: 6953872380302==产地: 中国大陆==省份: 浙江省==城市: 宁波市==</t>
  </si>
  <si>
    <t>生产许可证编号:311724010020==厂名:上海功德林素食工业有限公司==厂址:上海市松江区高科技园区寅青路799号第3号厂房==厂家联系方式:02151097710==配料表:糯米粉、粳米粉、白砂糖、桂花==储藏方法:存放在干燥、阴凉处，开封后尽早食用。==保质期:30 天==食品添加剂:无==包装方式:包装==品牌:GODLY/功德林==系列:桂花糖年糕糕==规格:450G==重量(g):450==产地:中国大陆==省份:上海==</t>
  </si>
  <si>
    <t>生产许可证编号:210224010160==产品标准号:SB/T10507==厂名:大连艺堂食品有限公司==厂址:大连市金州区中长街道中长村20-92号==厂家联系方式:0411-66850178==配料表:大米 水 食盐等==储藏方法:冷藏保存==保质期:180==食品添加剂:详见外包装说明==包装方式: 包装==品牌: 光大==重量(g): 530==商品条形码: 6923810600496==产地: 中国大陆==省份: 辽宁省==城市: 大连市==</t>
  </si>
  <si>
    <t>生产许可证编号:==产品标准号:==厂名:==厂址:==厂家联系方式:==配料表:大黄米糯米 红豆馅==储藏方法:冷冻==保质期:30==食品添加剂:无==包装方式: 散装==重量(g): 400==产地: 中国大陆==省份: 黑龙江省==城市: 七台河市==</t>
  </si>
  <si>
    <t>生产许可证编号:210607010012==产品标准号:Q/BKN0009S==厂名:丹东大同江食品有限公司==厂址:丹东市振安区同兴镇同兴村二组==厂家联系方式:18342576610==配料表:精选优质大米、饮用水、食用盐、食品添加剂==储藏方法:冷藏90或冷冻180==保质期:180==食品添加剂:有==包装方式: 包装==品牌: 大同江==系列: 辣炒年糕==重量(g): 270==产地: 中国大陆==省份: 辽宁省==城市: 丹东市==</t>
  </si>
  <si>
    <t>生产许可证编号:210216010150==产品标准号:NY/T1070==厂名:大连美阿里食品有限公司==厂址:大连市甘井子区中革街1036号==厂家联系方式:0411-83785711==保质期:90 天==食品添加剂:无==包装方式:包装==品牌:首坞儿==系列:cng5201400==规格:cng5201==重量(g):620==产地:中国大陆==省份:辽宁省==城市:大连市==</t>
  </si>
  <si>
    <t>生产许可证编号:==产品标准号:==厂名:==厂址:==厂家联系方式:==配料表:==储藏方法:==保质期:==食品添加剂:==包装方式: 散装==重量(g): 1450==产地: 韩国==</t>
  </si>
  <si>
    <t>生产许可证编号:==产品标准号:==厂名:浙江省台州临海市==厂址:浙江省台州临海市==厂家联系方式:13616848383==配料表:晚梗米==储藏方法:冰箱保存==保质期:30==食品添加剂:无==包装方式: 散装==重量(g): 420==产地: 中国大陆==省份: 浙江省==城市: 临海市==</t>
  </si>
  <si>
    <t>生产许可证编号:==产品标准号:==厂名:==厂址:==厂家联系方式:==配料表:==储藏方法:==保质期:==食品添加剂:==包装方式: 散装==重量(g): 500==产地: 中国大陆==省份: 黑龙江省==城市: 哈尔滨市==</t>
  </si>
  <si>
    <t>生产许可证编号:==产品标准号:==厂名:==厂址:==厂家联系方式:==配料表:大黄米面黄糯米面 东北有机红小豆==储藏方法:冷冻保存==保质期:180==食品添加剂:无==包装方式: 散装==重量(g): 500==产地: 中国大陆==省份: 辽宁省==城市: 本溪市==</t>
  </si>
  <si>
    <t>生产许可证编号:==产品标准号:==厂名:（株）德安爱==厂址:韩国==厂家联系方式:18561888398==配料表:大米粉，奶酪，乳精粉，纯净水，乳脂，棕榈油，食用盐，酪蛋白==储藏方法:-18°C一下冷冻保管==保质期:365==食品添加剂:无==包装方式: 包装==品牌: 德安爱==系列: 年糕==规格: 1000g==重量(g): 1000==商品条形码: 8809141390009==产地: 韩国==套餐份量: 5人份==</t>
  </si>
  <si>
    <t>生产许可证编号:121101040006==产品标准号:SB/T10507==厂名:珍成(天津)食品有限公司==厂址:天津市西青区精武镇王庄村馨谷道9号==厂家联系方式:022569875465==配料表:大米，食用盐==储藏方法:常温==保质期:180==食品添加剂:无==包装方式: 包装==品牌: 清潭洞==重量(g): 500==商品条形码: 6951974700509==产地: 中国大陆==省份: 天津==套餐份量: 3人份==套餐周期: 1周==配送频次: 1周1次==</t>
  </si>
  <si>
    <t>生产许可证编号:370203070115==产品标准号:==厂名:青岛集团有限公司==厂址:山东青岛==厂家联系方式:87862355==配料表:大米、水、芝士、食盐==储藏方法:冷冻保存6个月保质期==保质期:180==食品添加剂:见包装==包装方式: 包装==品牌: 柏兰==重量(g): 500==商品条形码: 6921766704039==产地: 中国大陆==省份: 山东省==城市: 青岛市==</t>
  </si>
  <si>
    <t>生产许可证编号:433124010772==产品标准号:Q/WQCT001-2008==厂名:古丈县神土地农副特产制品厂==厂址:古丈县古阳镇长潭村老寨==厂家联系方式:400-8588-456==配料表:糯米、粘米粉、水==储藏方法:放入冰箱冷藏==保质期:180 天==食品添加剂:无==包装方式:包装==品牌:松桂坊==系列:糯米糍粑4袋套装==规格:1200g==重量(g):1200==商品条形码:0000000000000==产地:中国大陆==省份:湖南省==城市:湘西土家族苗族自治州==</t>
  </si>
  <si>
    <t>生产许可证编号:370224010640==产品标准号:==厂名:青岛美娜食品有限公司==厂址:青岛胶州市胶北街道办事处中储路西==厂家联系方式:13361288068==配料表:年糕、年糕酱、火锅拉面、鱼饼==储藏方法:==保质期:365==食品添加剂:无==包装方式: 包装==重量(g): 1160==产地: 中国大陆==省份: 山东省==城市: 青岛市==</t>
  </si>
  <si>
    <t>生产许可证编号:210607010012==产品标准号:==厂名:丹东大同江食品有限公司==厂址:丹东市振安区同兴镇同兴村二组==厂家联系方式:18841511961==配料表:精选优质大米、饮用水、食用盐、食品添加剂==储藏方法:冷藏90或冷冻180==保质期:180==食品添加剂:无==包装方式: 包装==品牌: 大同江==系列: 炒年糕==重量(g): 270==产地: 中国大陆==省份: 辽宁省==城市: 丹东市==</t>
  </si>
  <si>
    <t>生产许可证编号:311711010099==产品标准号:==厂名:芝士年糕==厂址:芝士年糕==厂家联系方式:13476184082==配料表:芝士年糕==储藏方法:==保质期:365==食品添加剂:芝士年糕==包装方式: 包装==重量(g): 500==产地: 中国大陆==省份: 北京==</t>
  </si>
  <si>
    <t>生产许可证编号:==产品标准号:==厂名:==厂址:==厂家联系方式:==配料表:==储藏方法:==保质期:==食品添加剂:==包装方式: 散装==重量(g): 1000==产地: 中国大陆==省份: 云南省==城市: 昆明市==</t>
  </si>
  <si>
    <t>生产许可证编号:210607010012==产品标准号:==厂名:丹东大同江食品有限公司==厂址:丹东市振安区同兴镇同兴村二组==厂家联系方式:0415-625663==配料表:年糕，辣椒==储藏方法:冷藏==保质期:365==食品添加剂:无==包装方式: 包装==重量(g): 270==产地: 中国大陆==省份: 辽宁省==城市: 丹东市==套餐份量: 2人份==套餐周期: 1周==配送频次: 1周2次==</t>
  </si>
  <si>
    <t>生产许可证编号:112801040042==产品标准号:Q/MYDXS006==厂名:大象（北京）食品有限公司==厂址:北京市密云县工业开发区==厂家联系方式:010-8420428==配料表:辣椒酱、果葡糖浆、酱油、辣椒粉、大蒜、洋葱、芝麻、味精==储藏方法:避光低温冷藏保存==保质期:120 天==包装方式:包装==品牌:CHONGGA/宗家府==系列:炒年糕==规格:500克==重量(g):500==产地:中国大陆==省份:北京==</t>
  </si>
  <si>
    <t>生产许可证编号:==产品标准号:==厂名:看不懂。。。==厂址:韩国==厂家联系方式:15154265052==配料表:糯米 芝士==储藏方法:低温冷冻==保质期:365==食品添加剂:无==包装方式: 包装==重量(g): 500==产地: 韩国==</t>
  </si>
  <si>
    <t>生产许可证编号:==产品标准号:==厂名:韩国现代食品==厂址:韩国==厂家联系方式:080-024-2311==配料表:大米68%，芝士30%，食用盐，酒精==储藏方法:-18度冷冻保存==保质期:365==食品添加剂:无==包装方式: 包装==品牌: other/其他==系列: 味之源==规格: 500g==重量(g): 500==商品条形码: 8809350200007==产地: 韩国==套餐份量: 2人份==</t>
  </si>
  <si>
    <t>生产许可证编号:==产品标准号:Q/MHN2-2005==厂名:蒙自县饮食服务公司糕点厂==厂址:蒙自县火车站大街5号==厂家联系方式:0873==配料表:香米饵块、香米、植物油==储藏方法:开袋即食==保质期:40==食品添加剂:无==包装方式: 散装==品牌: 大井==重量(g): 1000==产地: 中国大陆==省份: 云南省==城市: 红河哈尼族彝族自治州==</t>
  </si>
  <si>
    <t>生产许可证编号:==产品标准号:==厂名:松鹤株式会社==厂址:韩国首尔市==厂家联系方式:01084723028==配料表:米粉、精制盐、食用酒精==储藏方法:0-22℃常温保存==保质期:120==食品添加剂:干燥剂请勿食用==产品名称:松鹤 年糕豆 500g==包装方式: 包装==品牌: 松鹤==系列: 年糕豆==规格: 500g==重量(g): 500==商品条形码: 8803560010227==产地: 韩国==套餐份量: 2人份==套餐周期: 1周==配送频次: 1周1次==</t>
  </si>
  <si>
    <t>生产许可证编号:220701020723==产品标准号:GB2715-2005==厂名:前郭县江湾米业有限公司==厂址:吉林省松原市前郭县平凤乡嫩江村==厂家联系方式:15506081118==配料表:大黄粘米 碎米 红小豆==储藏方法:冷藏==保质期:120==食品添加剂:无==包装方式: 包装==品牌: other/其他==系列: 粘豆包==重量(g): 500==产地: 中国大陆==省份: 吉林省==城市: 松原市==</t>
  </si>
  <si>
    <t>生产许可证编号:==产品标准号:==厂名:东北兴华土特产==厂址:黑龙江省阿城亚沟镇==厂家联系方式:15604511586==配料表:==储藏方法:==保质期:==食品添加剂:==包装方式: 散装==重量(g): 1000==产地: 中国大陆==省份: 黑龙江省==城市: 哈尔滨市==</t>
  </si>
  <si>
    <t>生产许可证编号:370224010600==产品标准号:==厂名:青岛兆丰农产有限公司==厂址:青岛平度市仁兆镇冷戈庄村==厂家联系方式:0514-87862355==配料表:米粉，盐，水==储藏方法:1年保质期==保质期:365==食品添加剂:盐==包装方式: 包装==重量(g): 907==商品条形码: 69348202000333==产地: 中国大陆==省份: 山东省==城市: 青岛市==</t>
  </si>
  <si>
    <t>生产许可证编号:==产品标准号:==厂名:==厂址:==厂家联系方式:==配料表:香米、生活饮用水==储藏方法:置于干燥阴凉处保存==保质期:20==食品添加剂:无==包装方式: 散装==重量(g): 2500==产地: 中国大陆==省份: 云南省==城市: 红河哈尼族彝族自治州==特产品类: 蒙自年糕==</t>
  </si>
  <si>
    <t>生产许可证编号:==产品标准号:==厂名:中国南方水产有限公司==厂址:中国==厂家联系方式:0514-87862355==配料表:鱼肉，面粉，豆油，其它调料==储藏方法:冷冻保质期12个月==保质期:365==食品添加剂:见包装==包装方式: 散装==品牌: ASSI==重量(g): 400==商品条形码: 081652204459==产地: 中国大陆==省份: 其他==</t>
  </si>
  <si>
    <t>生产许可证编号:==产品标准号:==厂名:荣成东湖商贸有限公司==厂址:荣成市东南山小区25号楼==厂家联系方式:4009916090==配料表:大米 小麦面粉 精盐 乙醇==储藏方法:0-10°C冷藏保管，开封后尽早食用==保质期:150==食品添加剂:无==包装方式: 包装==品牌: 星星年糕==系列: 年糕==规格: 500g==重量(g): 500==商品条形码: 8809009120205==产地: 韩国==</t>
  </si>
  <si>
    <t>生产许可证编号:210216010043==产品标准号:SB/T 10607==厂名:大连光大食品有限公司==厂址:大连市金州区三十里堡复兴屯==厂家联系方式:0411-84501197==配料表:大米、纯净水、食用盐、绵白糖、韩国辣酱、酱油、实用酒精、麦芽糖浆==储藏方法:冷藏==保质期:365==食品添加剂:山梨酸钾、苯甲酸钠==包装方式: 包装==重量(g): 530==产地: 中国大陆==省份: 辽宁省==城市: 大连市==配送频次: 1周2次==</t>
  </si>
  <si>
    <t>生产许可证编号:331109013544==产品标准号:==厂名:百山祖江源人家==厂址:浙江庆元==厂家联系方式:15869213969==配料表:粳米、灌木灰汁、水==储藏方法:冰箱保鲜层存放==保质期:60==食品添加剂:无==包装方式: 包装==品牌: other/其他==系列: 庆元黄粿==规格: 1250g==重量(g): 1250==产地: 中国大陆==省份: 其他==套餐份量: 3人份==套餐周期: 1个月==</t>
  </si>
  <si>
    <t>生产许可证编号:370224010600==产品标准号:SB/T10507-2008==厂名:青岛兆丰农产有限公司==厂址:青岛平度市仁兆镇冷戈庄村==厂家联系方式:0532-58973372==配料表:大米，食用碘盐，饮用水==储藏方法:冷藏保存==保质期:365==食品添加剂:安全食品添加剂==包装方式: 包装==品牌: 新娘子==重量(g): 500==商品条形码: 081652199786==产地: 中国大陆==省份: 山东省==城市: 青岛市==套餐份量: 2人份==套餐周期: 1周==配送频次: 1周1次==</t>
  </si>
  <si>
    <t>生产许可证编号:==产品标准号:==厂名:==厂址:==厂家联系方式:==配料表:==储藏方法:冷冻保存==保质期:==食品添加剂:无==包装方式: 散装==重量(g): 500==产地: 中国大陆==省份: 黑龙江省==城市: 绥化市==</t>
  </si>
  <si>
    <t>生产许可证编号:==产品标准号:==厂名:==厂址:==厂家联系方式:18324611831==配料表:==储藏方法:冷冻==保质期:==食品添加剂:==包装方式: 散装==重量(g): 370==产地: 中国大陆==省份: 黑龙江省==城市: 哈尔滨市==</t>
  </si>
  <si>
    <t>生产许可证编号:311725010037==产品标准号:GB/T20977==厂名:上海功德林素食工业有限公司==厂址:上海市松江区高科技园区寅青路799号==厂家联系方式:02151097710==配料表:糯米粉、粳米粉、白砂糖、黑芝麻屑、植物油。==储藏方法:存放在干燥、阴凉处，开封后尽早食用。==保质期:90 天==食品添加剂:无==包装方式:包装==品牌:GODLY/功德林==系列:麻蓉糖年糕糕==规格:450g==重量(g):450==产地:中国大陆==省份:上海==</t>
  </si>
  <si>
    <t>生产许可证编号:==产品标准号:==厂名:==厂址:==厂家联系方式:==配料表:==储藏方法:==保质期:==食品添加剂:==包装方式: 散装==重量(g): 500==产地: 中国大陆==省份: 吉林省==城市: 延吉市==</t>
  </si>
  <si>
    <t>生产许可证编号:222424010005==产品标准号:Q/VTXF0010S-2012==厂名:延边天仙福食品有限公司==厂址:吉林省延边朝鲜族自治州延吉市朝阳街爱丹路288号==厂家联系方式:==配料表:糯米 白糖 食盐等==储藏方法:冷冻==保质期:180==食品添加剂:无==包装方式: 散装==品牌: 天仙福==重量(g): 500==产地: 中国大陆==省份: 吉林省==城市: 延边朝鲜族自治州==特产品类: 延边打糕==</t>
  </si>
  <si>
    <t>生产许可证编号:210607010012==产品标准号:==厂名:丹东大同江食品有限公司==厂址:丹东市振安区同兴镇同兴村二组==厂家联系方式:13470052111==配料表:精选优质大米、饮用水、==储藏方法:==保质期:180==食品添加剂:有==包装方式: 包装==重量(g): 270==产地: 中国大陆==省份: 辽宁省==城市: 丹东市==</t>
  </si>
  <si>
    <t>生产许可证编号:311201040002==产品标准号:==厂名:上海一康食品有限公司==厂址:上海市闵行区华漕镇卫星村纪友路889号一楼==厂家联系方式:1234567==配料表:大米、糯米、盐、水、芝士、南瓜、紫薯==储藏方法:==保质期:365==食品添加剂:见包装==包装方式: 包装==品牌: 一康==系列: 韩式年糕==规格: 500G==重量(g): 500==产地: 中国大陆==省份: 上海==</t>
  </si>
  <si>
    <t>生产许可证编号:==产品标准号:==厂名:韩国圃木园食品（株）式会社==厂址:韩国圃木园食品==厂家联系方式:010-64720215==配料表:年糕-大米，水，食用酒精，食用盐，酱料， 辣椒酱，水白砂糖，果糖，低糖，洋葱，植物油，大蒜，酿造酱油，鳕鱼提取液，食用盐，苹果汁，萝卜汁，芝麻，辣椒油，树脂，瓜尔胶，黄原胶，黑胡椒粉==储藏方法:0~10度 冷藏保存==保质期:150==食品添加剂:无==包装方式: 包装==品牌: other/其他==系列: 香辣炒年糕==规格: 480==重量(g): 480==商品条形码: 8801114305744==产地: 韩国==套餐份量: 2人份==套餐周期: 1周==</t>
  </si>
  <si>
    <t>生产许可证编号:==产品标准号:==厂名:松鹤株社==厂址:韩国==厂家联系方式:0532-58973372==配料表:年糕 辣酱==储藏方法:常温==保质期:150==食品添加剂:安全食品添加剂==包装方式: 包装==品牌: 松鹤==系列: 年糕辣酱==规格: 套装==重量(g): 1100==产地: 韩国==套餐份量: 4人份==套餐周期: 2周==配送频次: 1周1次==</t>
  </si>
  <si>
    <t>生产许可证编号:==产品标准号:==厂名:==厂址:==厂家联系方式:==配料表:==储藏方法:==保质期:==食品添加剂:==包装方式: 散装==重量(g): 500==产地: 中国大陆==省份: 浙江省==城市: 金华市==</t>
  </si>
  <si>
    <t>生产许可证编号:312001040188==产品标准号:DB31/442==厂名:上海贤态食品有限公司==厂址:上海市奉贤区青村镇沿钱公路5895号==厂家联系方式:021-20903031==配料表:大米、水==储藏方法:常温阴凉避光处保存，冷藏更佳==保质期:180 天==包装方式:包装==品牌:双穗==系列:s001==规格:450g==重量(g):400==商品条形码:6951010100065==产地:中国大陆==省份:上海==套餐份量:2人份==套餐周期:2周==配送频次:1周1次==特产品类:慈城年糕==</t>
  </si>
  <si>
    <t>生产许可证编号:==产品标准号:==厂名:龙泉市乔丰米面制品厂==厂址:龙泉市八都镇==厂家联系方式:13676505661==配料表:粳米、水、植物碱==储藏方法:阴凉、干燥、通风==保质期:90==食品添加剂:无==包装方式: 散装==重量(g): 450==产地: 中国大陆==省份: 浙江省==城市: 丽水市==县乡镇: 遂昌县==套餐份量: 1人份==套餐周期: 1周==配送频次: 1周1次==特产品类: 遂昌黄米果==</t>
  </si>
  <si>
    <t>生产许可证编号:220124010576==产品标准号:GB/T20977==厂名:吉林省金时子民俗食品有限公司九台分公司==厂址:吉林省长春市九台市长春九台经济开发区==厂家联系方式:0431-82566333==配料表:糯米，大米，麦芽糖浆等==储藏方法:避光干燥处 冷藏最佳==保质期:180==食品添加剂:山梨酸钾==包装方式: 包装==品牌: 金时子韩国炒年糕==重量(g): 55==商品条形码: 6930155802102==产地: 中国大陆==省份: 吉林省==城市: 长春市==</t>
  </si>
  <si>
    <t>厂名:（株）松鹤食品==厂址:韩国==厂家联系方式:0532-58973372==配料表:米粉 精制盐 食用香精==储藏方法:常温保存==保质期:150 天==食品添加剂:安全食品添加剂==产品名称:松鹤 炒年糕 500g==包装方式:包装==品牌:松鹤==系列:炒年糕==规格:500g==重量(g):500==产地:韩国==套餐份量:1人份==套餐周期:1周==配送频次:1周1次==</t>
  </si>
  <si>
    <t>生产许可证编号:==产品标准号:==厂名:宁波春晓俞家年糕坊==厂址:宁波春晓==厂家联系方式:15088836588==配料表:上等青海枸杞（不含亚纳），优质大米，山泉水==储藏方法:冷藏，冷冻==保质期:10==食品添加剂:绝无==包装方式: 散装==重量(g): 500==产地: 中国大陆==省份: 浙江省==城市: 宁波市==</t>
  </si>
  <si>
    <t>生产许可证编号:==产品标准号:==厂名:韩国得安奈食品(株)==厂址:韩国首尔==厂家联系方式:15888374846==配料表:米粉，切达奶酪，牛奶等==储藏方法:-15度冷冻保管==保质期:365==食品添加剂:无==包装方式: 散装==品牌: 得安奈==重量(g): 500==产地: 韩国==套餐份量: 3人份==</t>
  </si>
  <si>
    <t>生产许可证编号:330201040056==产品标准号:SB/T  10507==厂名:慈溪市观海卫米芝缘年糕厂==厂址:宁波慈溪观海卫镇鹤鸣兴村==厂家联系方式:13588985731==配料表:大米 水==储藏方法:0-18度保存==保质期:120==食品添加剂:不含任何食品添加剂==包装方式: 包装==重量(g): 11200==商品条形码: 6945319300028==产地: 中国大陆==省份: 浙江省==城市: 宁波市==套餐份量: 2人份==特产品类: 慈城年糕==</t>
  </si>
  <si>
    <t>生产许可证编号:==产品标准号:SP4312021310038154(1-1)==厂名:丹青农家==厂址:麻阳苗族自治县==厂家联系方式:0745-2277775==配料表:新鲜蒿菜 优质纯糯米==储藏方法:浸泡清水中保存，3-7天换一次水==保质期:180==食品添加剂:无==包装方式: 散装==品牌: 湘西农家==重量(g): 350==产地: 中国大陆==省份: 湖南省==城市: 怀化市==</t>
  </si>
  <si>
    <t>生产许可证编号:==产品标准号:==厂名:浙江临海江南==厂址:浙江临海==厂家联系方式:13616848383==配料表:纯糯米==储藏方法:==保质期:30==食品添加剂:无==包装方式: 散装==重量(g): 500==产地: 中国大陆==省份: 浙江省==城市: 临海市==</t>
  </si>
  <si>
    <t>生产许可证编号:360001040165==产品标准号:SB/T10507==厂名:赣县田村镇富强农业专业合作社==厂址:江西省赣州市赣县田村镇坪内村井头组==厂家联系方式:0797-2199578==配料表:大禾米 黄元柴  槐花 山泉水==储藏方法:冰箱冷藏==保质期:240==食品添加剂:无==包装方式: 包装==品牌: 赣南田村==重量(g): 500==产地: 中国大陆==省份: 江西省==城市: 赣州市==特产品类: 奉新黄年米果==</t>
  </si>
  <si>
    <t>生产许可证编号:430124010133==产品标准号:==厂名:巧媳妇四川泡菜==厂址:四川省眉山东坡区==厂家联系方式:18990383383==配料表:糯米==储藏方法:贮藏于干燥阴凉处==保质期:180==食品添加剂:无==包装方式: 包装==品牌: 巧媳妇==重量(g): 500==产地: 中国大陆==省份: 四川省==城市: 眉山市==</t>
  </si>
  <si>
    <t>生产许可证编号:330201040011==产品标准号:==厂名:那些年糕==厂址:宁波慈城==厂家联系方式:13616880156==配料表:精选大米、水==储藏方法:==保质期:20==食品添加剂:无任何添加剂==包装方式: 散装==品牌: other/其他==重量(g): 2500==产地: 中国大陆==省份: 浙江省==城市: 宁波市==</t>
  </si>
  <si>
    <t>生产许可证编号:330301040381==产品标准号:SB/T10507-2008==厂名:乐清市朵好食品有限公司==厂址:乐清市淡溪镇茅垟村==厂家联系方式:15589607683==配料表:纯优质大米 水==储藏方法:避光阴凉处==保质期:180 天==食品添加剂:无==产品名称:御之味 韩式年糕 400g==包装方式:包装==品牌:御之味==货号:韩式年糕==规格:400g==重量(g):400==产地:中国大陆==省份:浙江省==城市:宁波市==</t>
  </si>
  <si>
    <t>生产许可证编号:==产品标准号:==厂名:宁波春晓俞家年糕坊==厂址:宁波春晓==厂家联系方式:15088836588==配料表:白年糕、彩虹年糕、桂花年糕==储藏方法:冷藏，速冻==保质期:15==食品添加剂:绝无==包装方式: 散装==重量(g): 4000==产地: 中国大陆==省份: 浙江省==城市: 宁波市==</t>
  </si>
  <si>
    <t>生产许可证编号:230011011098==产品标准号:Q/YHY.J05-2007==厂名:黑龙江省延寿鸿源食品有限公司==厂址:延寿县延寿工业园泰山路3号==厂家联系方式:0451-53018859==配料表:粘玉米，白糯米，大黄米，白砂糖，水，红小豆，馅含≥30%==储藏方法:常温储存，不宜高低温==保质期:300==食品添加剂:无==产品名称:绿辰 粘豆包 280*9==包装方式: 包装==品牌: 绿辰==系列: 粘豆包==规格: 280*9==重量(g): 280==商品条形码: 6930453902740==产地: 中国大陆==省份: 黑龙江省==城市: 哈尔滨市==套餐份量: 3人份==套餐周期: 1周==配送频次: 1周1次==</t>
  </si>
  <si>
    <t>生产许可证编号:==产品标准号:==厂名:==厂址:丹东==厂家联系方式:==配料表:糯米、水==储藏方法:冷冻==保质期:360==食品添加剂:无==包装方式: 散装==品牌: other/其他==重量(g): 250==产地: 中国大陆==省份: 辽宁省==城市: 丹东市==</t>
  </si>
  <si>
    <t>生产许可证编号:==产品标准号:==厂名:==厂址:==厂家联系方式:==配料表:==储藏方法:==保质期:==食品添加剂:==包装方式: 散装==重量(g): 270==产地: 中国大陆==省份: 辽宁省==城市: 丹东市==套餐份量: 1人份==套餐周期: 1周==配送频次: 1周1次==</t>
  </si>
  <si>
    <t>生产许可证编号:==产品标准号:==厂名:得安奈株式会社==厂址:韩国==厂家联系方式:0532-58973372==配料表:夹心年糕条==储藏方法:冷冻保存（零下18℃）==保质期:360==食品添加剂:安全食品添加剂==包装方式: 包装==品牌: 得安奈==重量(g): 1000==商品条形码: 8809141390023==产地: 韩国==套餐份量: 4人份==套餐周期: 1周==配送频次: 1周1次==</t>
  </si>
  <si>
    <t>生产许可证编号:==产品标准号:==厂名:韩国==厂址:韩国==厂家联系方式:15908977083==配料表:米粉 小麦淀粉==储藏方法:==保质期:90==食品添加剂:无==包装方式: 包装==品牌: 松鹤==系列: 年糕==规格: 600g==重量(g): 600==商品条形码: 8803560010098==产地: 韩国==套餐份量: 4人份==套餐周期: 2周==配送频次: 1周1次==</t>
  </si>
  <si>
    <t>生产许可证编号:==产品标准号:==厂名:韩国松鹤食品株式会社==厂址:韩国首尔==厂家联系方式:15888374846==配料表:90%米，小麦==储藏方法:避免阳光直射，常温保存==保质期:150==食品添加剂:无==包装方式: 包装==品牌: 松鹤==系列: 炒年糕==规格: 600克==重量(g): 600==商品条形码: 8803560010098==产地: 韩国==套餐份量: 3人份==</t>
  </si>
  <si>
    <t>生产许可证编号:==产品标准号:==厂名:==厂址:==厂家联系方式:==配料表:==储藏方法:==保质期:==食品添加剂:==包装方式: 散装==重量(g): 600==产地: 中国大陆==省份: 浙江省==城市: 宁波市==</t>
  </si>
  <si>
    <t>生产许可证编号:370222011201==产品标准号:==厂名:青岛城阳区石井园食品加工厂==厂址:青岛市城阳区流亭街道港东村==厂家联系方式:15154265052==配料表:芝士年糕，鱼饼，年糕火锅酱==储藏方法:==保质期:365==食品添加剂:味精，盐==包装方式: 包装==重量(g): 346==产地: 中国大陆==省份: 山东省==城市: 青岛市==</t>
  </si>
  <si>
    <t>生产许可证编号:433124010772==产品标准号:Q/WQCT001-2008==厂名:古丈县神土地农副特产制品厂==厂址:古丈县古阳镇长潭村老寨==厂家联系方式:400-8588-456==配料表:糯米、粘米、蒿菜、水==储藏方法:放于冰箱冷藏==保质期:60 天==食品添加剂:无==包装方式:包装==品牌:松桂坊==系列:蒿菜糍粑==规格:300g*4袋套装==重量(g):1200==商品条形码:0000000000000==产地:中国大陆==省份:湖南省==城市:湘西土家族苗族自治州==特产品类:湖南糯米糍粑==</t>
  </si>
  <si>
    <t>生产许可证编号:==产品标准号:==厂名:韩国现代食品==厂址:青岛市市南区漳州一路17号==厂家联系方式:080-023-5181==配料表:大米，芝士，淀粉，食用盐，酒精==储藏方法:冷冻保存（-18℃）==保质期:365==食品添加剂:无==包装方式: 包装==品牌: 味之源==系列: 芝士夹心年糕==规格: 500g==重量(g): 500==商品条形码: 8809350200007==产地: 韩国==套餐份量: 2人份==</t>
  </si>
  <si>
    <t>生产许可证编号:530101040008==产品标准号:DB53/230-2007==厂名:昆明市金味食品厂==厂址:昆明市新闻路延长线21号==厂家联系方式:0871-4183983==配料表:香米、水==储藏方法:阴凉 干燥 避光处 密封保存==保质期:60==食品添加剂:无==包装方式: 包装==重量(g): 500==产地: 中国大陆==省份: 云南省==城市: 昆明市==</t>
  </si>
  <si>
    <t>生产许可证编号:360001040165==产品标准号:SB/T10507==厂名:赣县田村镇富强农业专业合作社==厂址:江西省赣州市赣县田村镇坪内村井头组==厂家联系方式:13803577541==配料表:大禾米、水、槐花==储藏方法:置于阴凉干燥通风处==保质期:180 天==包装方式:包装==品牌:SHANGE FARM/山歌农庄==系列:HYMG001==规格:268G==重量(g):268==商品条形码:6931387201336==产地:中国大陆==省份:江西省==城市:赣州市==特产品类:遂昌黄米果==</t>
  </si>
  <si>
    <t>生产许可证编号:210607010012==厂名:丹东大同江食品有限公司==厂址:丹东市振安区同兴镇同兴村二组==厂家联系方式:0451-6256622==配料表:详情见包装==储藏方法:冷藏0°C-4°C或者冷冻==保质期:90 天==食品添加剂:山梨酸钾 苯甲酸钠 赤藓红 日落黄==包装方式:包装==品牌:大同江==系列:大同江炒年糕组合==规格:4*270g==重量(g):1080==产地:中国大陆==省份:辽宁省==城市:丹东市==</t>
  </si>
  <si>
    <t>生产许可证编号:421119010035==产品标准号:==厂名:湖北神鹭禽业发展有限公司==厂址:湖北省黄冈市浠水县散花镇沿江路13号==厂家联系方式:18995722206==配料表:糯米==储藏方法:清水浸泡 每天换水==保质期:30==食品添加剂:无==包装方式: 包装==重量(g): 500==产地: 中国大陆==省份: 湖北省==城市: 黄冈市==套餐份量: 5人份==套餐周期: 1周==配送频次: 1周1次==特产品类: 黄州糍粑==</t>
  </si>
  <si>
    <t>生产许可证编号:311201040002==产品标准号:DB31/442==厂名:上海一康食品有限公司==厂址:上海市闵行区华漕镇卫星村纪友路889号一楼==厂家联系方式:021-52210473==配料表:本品是套餐组合，请参阅单品的配料表==储藏方法:常温下阴凉干燥处保存、开瓶后需冷藏==保质期:180==食品添加剂:本品是套餐组合，请参阅单品的配料表==包装方式: 包装==品牌: 一康==系列: 炒年糕套餐==重量(g): 1850==商品条形码: 6943213100508==产地: 中国大陆==省份: 上海==套餐份量: 5人份==套餐周期: 1周==配送频次: 1周1次==</t>
  </si>
  <si>
    <t>生产许可证编号:360001040009==产品标准号:==厂名:弋阳大禾食品有限责任公司==厂址:江西省上饶市弋阳县弋江镇圭峰大道59号==厂家联系方式:15216020527==配料表:优质大米、水==储藏方法:==保质期:15==食品添加剂:不含任何添加剂==包装方式: 包装==品牌: 禾源==重量(g): 450==产地: 中国大陆==省份: 江西省==城市: 上饶市==套餐份量: 2人份==套餐周期: 1周==</t>
  </si>
  <si>
    <t>生产许可证编号:==产品标准号:==厂名:==厂址:==厂家联系方式:==配料表:==储藏方法:==保质期:==食品添加剂:==包装方式: 散装==重量(g): 300==产地: 中国大陆==省份: 山西省==城市: 长治市==</t>
  </si>
  <si>
    <t>生产许可证编号:==产品标准号:==厂名:==厂址:==厂家联系方式:==配料表:==储藏方法:==保质期:==食品添加剂:==包装方式: 散装==品牌: 陈世家==重量(g): 2000==产地: 中国大陆==省份: 浙江省==城市: 宁波市==</t>
  </si>
  <si>
    <t>生产许可证编号:==产品标准号:==厂名:==厂址:==厂家联系方式:==配料表:==储藏方法:==保质期:==食品添加剂:==包装方式: 散装==重量(g): 500==产地: 中国大陆==省份: 辽宁省==城市: 营口市==</t>
  </si>
  <si>
    <t>生产许可证编号:==产品标准号:0004==厂名:农户之家==厂址:贵州铜仁==厂家联系方式:15338560072==配料表:糯米==储藏方法:侵泡凉水中保存 常换水==保质期:60==食品添加剂:无任何添加剂==包装方式: 散装==品牌: 农夫之家==重量(g): 500==产地: 中国大陆==省份: 贵州省==城市: 铜仁市==</t>
  </si>
  <si>
    <t>生产许可证编号:==产品标准号:==厂名:==厂址:==厂家联系方式:==配料表:黄米面 芸豆 水 等==储藏方法:冷藏==保质期:90==食品添加剂:无任何添加剂==包装方式: 散装==品牌: 爱霖==重量(g): 350==产地: 中国大陆==省份: 吉林省==城市: 松原市==套餐份量: 1人份==套餐周期: 1周==配送频次: 1周1次==</t>
  </si>
  <si>
    <t>生产许可证编号:==产品标准号:==厂名:==厂址:==厂家联系方式:==配料表:糯米　芝士　盐　无添加==储藏方法:冷冻==保质期:365==食品添加剂:无==包装方式: 散装==重量(g): 500==产地: 韩国==</t>
  </si>
  <si>
    <t>生产许可证编号:==产品标准号:==厂名:==厂址:==厂家联系方式:==配料表:==储藏方法:==保质期:==食品添加剂:==包装方式: 散装==重量(g): 1000==产地: 中国大陆==省份: 黑龙江省==城市: 哈尔滨市==</t>
  </si>
  <si>
    <t>生产许可证编号:==产品标准号:==厂名:韩国宫殿房==厂址:韩国首尔==厂家联系方式:15888374846==配料表:大米99% 小麦淀粉 精制盐等==储藏方法:0-10度冷藏保管==保质期:180==食品添加剂:无==包装方式: 包装==品牌: 现代牌==重量(g): 500==商品条形码: 8809009120205==产地: 韩国==</t>
  </si>
  <si>
    <t>生产许可证编号:230011011138==产品标准号:==厂名:哈尔滨天一生态农副产品有限公司==厂址:哈尔滨市阿城区亚沟镇全店村==厂家联系方式:0451==配料表:大黄米、粘玉米、糯米、红芸豆、饮用水==储藏方法:-18℃下温度保存==保质期:365==食品添加剂:无==包装方式: 包装==品牌: 笨磨坊==重量(g): 825==产地: 中国大陆==省份: 黑龙江省==城市: 哈尔滨市==</t>
  </si>
  <si>
    <t>生产许可证编号:==产品标准号:==厂名:上海星圆食品有限公司==厂址:上海嘉定区海川路44号==厂家联系方式:021-50338971==配料表:大米、糯米、盐、水、芝士==储藏方法:-18度保存==保质期:360==食品添加剂:1==包装方式: 散装==重量(g): 500==产地: 中国大陆==省份: 上海==</t>
  </si>
  <si>
    <t>生产许可证编号:210216010043==产品标准号:SB/T 10607==厂名:大连光大食品有限公司==厂址:大连市金州区三十里堡复兴屯==厂家联系方式:0411-84501197==配料表:大米、纯净水、食用盐、绵白糖、韩国辣酱、酱油、实用酒精、麦芽糖浆==储藏方法:冷藏==保质期:365==食品添加剂:山梨酸钾、苯甲酸钠==包装方式: 包装==品牌: 光大==重量(g): 1060==产地: 中国大陆==省份: 辽宁省==城市: 大连市==</t>
  </si>
  <si>
    <t>生产许可证编号:210607010012==产品标准号:==厂名:丹东大同江食品有限公司==厂址:丹东市振安区同兴镇同兴村二组==厂家联系方式:13394257170==配料表:辣椒粉、白砂糖、食用盐、味素、调味料、==储藏方法:0-4℃冷藏或冷冻==保质期:90==食品添加剂:无==产品名称:大同江 韩式炒年糕 270g==包装方式: 包装==品牌: 大同江==系列: 韩式炒年糕==规格: 270G==重量(g): 270==产地: 中国大陆==省份: 辽宁省==城市: 丹东市==套餐份量: 1人份==配送频次: 1周1次==</t>
  </si>
  <si>
    <t>生产许可证编号:==产品标准号:==厂名:宁波春晓俞家年糕==厂址:宁波市春晓镇==厂家联系方式:15088836588==配料表:自家番薯、上等晚粳米、优质红糖==储藏方法:冷藏；速冻==保质期:15==食品添加剂:无==包装方式: 散装==重量(g): 500==产地: 中国大陆==省份: 浙江省==城市: 宁波市==</t>
  </si>
  <si>
    <t>生产许可证编号:532524010070==产品标准号:==厂名:云南蒙自市年糕厂==厂址:蒙自市联大路20号==厂家联系方式:0873==配料表:糯米、生活饮用水、红糖、植物油==储藏方法:==保质期:40==食品添加剂:无==包装方式: 包装==重量(g): 500==产地: 中国大陆==省份: 云南省==城市: 红河哈尼族彝族自治州==</t>
  </si>
  <si>
    <t>生产许可证编号:==产品标准号:==厂名:韩国韩泰食品==厂址:韩国首尔==厂家联系方式:0415-2250298==配料表:鱼饼==储藏方法:冷冻==保质期:90==食品添加剂:无==包装方式: 包装==重量(g): 450==产地: 韩国==套餐份量: 3人份==套餐周期: 1周==配送频次: 1周2次==</t>
  </si>
  <si>
    <t>生产许可证编号:370224010640==产品标准号:==厂名:青岛美娜食品有限公司==厂址:青岛胶州市胶北街道办事处中储路西==厂家联系方式:18560652558==配料表:紫薯 年糕条、芝士、糯米==储藏方法:==保质期:180==食品添加剂:无==包装方式: 包装==品牌: 柏兰==系列: 紫薯芝士年糕==规格: 500克==重量(g): 500==商品条形码: 6921766704039==产地: 中国大陆==省份: 山东省==城市: 青岛市==套餐份量: 3人份==套餐周期: 1周==配送频次: 1周1次==</t>
  </si>
  <si>
    <t>生产许可证编号:370218010233==产品标准号:Q/02BLS005-2006==厂名:青岛柏兰集团有限公司==厂址:青岛胶州市广州北路845号==厂家联系方式:0532-87279676==配料表:大米粉 淀粉==储藏方法:常温==保质期:300==食品添加剂:无==包装方式: 包装==品牌: 柏兰==系列: 芝士年糕==规格: 500克==重量(g): 500==商品条形码: 6921766704039==产地: 中国大陆==省份: 山东省==城市: 青岛市==套餐份量: 1人份==套餐周期: 1周==配送频次: 1周1次==特产品类: 延边打糕==</t>
  </si>
  <si>
    <t>生产许可证编号:331101040165==产品标准号:Q/LBC0001S-2009==厂名:龙泉市八都蔡记食品厂==厂址:丽水市龙泉市八都镇新村村==厂家联系方式:15005885476==配料表:优质粳米、水、植物灌木碱==储藏方法:冷藏、阴凉干燥处==保质期:90==食品添加剂:无==包装方式: 包装==品牌: other/其他==重量(g): 500==产地: 中国大陆==省份: 浙江省==城市: 丽水市==县乡镇: 遂昌县==</t>
  </si>
  <si>
    <t>生产许可证编号:==产品标准号:==厂名:==厂址:==厂家联系方式:==配料表:黄米面 豆子==储藏方法:冰箱冷冻保存==保质期:60==食品添加剂:无添加剂==包装方式: 散装==重量(g): 500==产地: 中国大陆==省份: 吉林省==城市: 松原市==</t>
  </si>
  <si>
    <t>生产许可证编号:230124010021==产品标准号:Q/YHY.J05_2007==厂名:黑龙江省延寿鸿源食品有限公司==厂址:哈尔滨市延寿工业园泰山路3号==厂家联系方式:0451-86301178==配料表:粘玉米 白砂糖 水 红小豆==储藏方法:常温储存 不宜高低温==保质期:300==食品添加剂:无==产品名称:绿辰 粘豆包 280*9==包装方式: 包装==品牌: 绿辰==系列: 粘豆包==规格: 280*9==重量(g): 280==商品条形码: 6930453902740==产地: 中国大陆==省份: 黑龙江省==城市: 哈尔滨市==套餐份量: 3人份==套餐周期: 1周==配送频次: 1周1次==</t>
  </si>
  <si>
    <t>生产许可证编号:==产品标准号:==厂名:年糕店==厂址:沈阳==厂家联系方式:0246456546==配料表:糯米   面粉==储藏方法:冷冻==保质期:30==食品添加剂:无==包装方式: 包装==品牌: other/其他==系列: 年糕条==规格: 300g==重量(g): 320==产地: 中国大陆==省份: 辽宁省==城市: 沈阳市==</t>
  </si>
  <si>
    <t>生产许可证编号:==产品标准号:==厂名:==厂址:==厂家联系方式:==配料表:==储藏方法:==保质期:==食品添加剂:==包装方式: 散装==重量(g): 400==产地: 中国大陆==省份: 黑龙江省==城市: 哈尔滨市==</t>
  </si>
  <si>
    <t>生产许可证编号:330222020045==厂名:宁波市江北区潮龙海味有限公司==厂址:宁波市江北区庄桥马径村==厂家联系方式:057456791046==保质期:30 天==包装方式:散装==品牌:Y．S．FOOD/源升==系列:年糕2==规格:年糕2==重量(g):2500==产地:中国大陆==省份:浙江省==城市:宁波市==</t>
  </si>
  <si>
    <t>生产许可证编号:311501040096==产品标准号:==厂名:上海山人食品有限公司==厂址:上海市浦东新区杨高南路6556号1幢(一层、三层、四层)、2幢(一层、三层)==厂家联系方式:13862796660==配料表:优质大米、水、糯米==储藏方法:阴凉干燥处，建议冷藏==保质期:180==食品添加剂:0==包装方式: 包装==品牌: other/其他==重量(g): 450==产地: 中国大陆==省份: 上海==套餐份量: 3人份==</t>
  </si>
  <si>
    <t>生产许可证编号:==产品标准号:==厂名:庆元农家手工制作 当天制作==厂址:==厂家联系方式:==配料表:粳米、灌木灰汁（俗称碱）等==储藏方法:冰箱保鲜==保质期:30==食品添加剂:无==包装方式: 散装==重量(g): 1250==产地: 中国大陆==省份: 其他==套餐份量: 3人份==套餐周期: 1周==配送频次: 1周1次==</t>
  </si>
  <si>
    <t>生产许可证编号:112801040042==产品标准号:Q/MYDXS006==厂名:大象(北京)食品有限公司==厂址:北京市密云县工业开发区==厂家联系方式:010-84720428==配料表:大米，水，食盐。。。。。==储藏方法:0-10°避光低温保存冷藏==保质期:120==食品添加剂:无==包装方式: 包装==重量(g): 500==产地: 中国大陆==省份: 北京==</t>
  </si>
  <si>
    <t>生产许可证编号:371001041306==厂名:荣成韩一食品有限公司==厂址:荣成市埠柳镇不夜村==厂家联系方式:7891477==保质期:180 天==包装方式:包装==品牌:韩一奶奶==系列:黄米年糕组合==规格:黄米年糕组合==重量(g):500==产地:中国大陆==省份:山东省==城市:威海市==</t>
  </si>
  <si>
    <t>生产许可证编号:330201040008==产品标准号:==厂名:宁波市江北慈城五粮食品有限公司==厂址:江北区慈城镇城西路16号==厂家联系方式:13777076615==配料表:糯米==储藏方法:==保质期:180==食品添加剂:无==包装方式: 包装==重量(g): 300==产地: 中国大陆==省份: 浙江省==城市: 宁波市==</t>
  </si>
  <si>
    <t>生产许可证编号:==产品标准号:==厂名:韩国现代食品==厂址:韩国==厂家联系方式:080-024-2311==配料表:大米68%，芝士30%，食用盐，酒精==储藏方法:-18度冷冻保存，年糕酱开封后冷藏保存==保质期:365==食品添加剂:上海潮源贸易有限公司==包装方式: 包装==品牌: 味之源==重量(g): 500==产地: 韩国==套餐份量: 2人份==</t>
  </si>
  <si>
    <t>生产许可证编号:==产品标准号:==厂名:==厂址:==厂家联系方式:==配料表:==储藏方法:==保质期:==食品添加剂:==包装方式: 散装==重量(g): 250==产地: 中国大陆==省份: 上海==</t>
  </si>
  <si>
    <t>生产许可证编号:==产品标准号:==厂名:==厂址:==厂家联系方式:18643458901==配料表:==储藏方法:==保质期:365==食品添加剂:==包装方式: 散装==重量(g): 500==产地: 中国大陆==省份: 吉林省==城市: 四平市==套餐份量: 2人份==</t>
  </si>
  <si>
    <t>生产许可证编号:==产品标准号:==厂名:蒙自大井年糕厂==厂址:蒙自市火车站大街5号==厂家联系方式:0873==配料表:糯米、红糖、玫瑰糖、生活饮用水、植物油==储藏方法:==保质期:40==食品添加剂:无==包装方式: 散装==重量(g): 500==产地: 中国大陆==省份: 云南省==城市: 红河哈尼族彝族自治州==</t>
  </si>
  <si>
    <t>生产许可证编号:==产品标准号:==厂名:==厂址:==厂家联系方式:15088836088==配料表:特级桂花，上等晚粳米，山泉水==储藏方法:冷藏，冷冻==保质期:10==食品添加剂:无==包装方式: 散装==重量(g): 500==产地: 中国大陆==省份: 浙江省==城市: 宁波市==</t>
  </si>
  <si>
    <t>生产许可证编号:==产品标准号:==厂名:==厂址:==厂家联系方式:15088836088==配料表:上等晚粳米，山泉水==储藏方法:冷藏，冷冻==保质期:10==食品添加剂:无==包装方式: 散装==重量(g): 500==产地: 中国大陆==省份: 浙江省==城市: 宁波市==</t>
  </si>
  <si>
    <t>生产许可证编号:==产品标准号:==厂名:==厂址:==厂家联系方式:15088836088==配料表:上等大米、山泉水==储藏方法:冷藏，冷冻==保质期:10==食品添加剂:无==包装方式: 散装==重量(g): 500==产地: 中国大陆==省份: 浙江省==城市: 宁波市==</t>
  </si>
  <si>
    <t>生产许可证编号:220701020723==产品标准号:GB2715-2005==厂名:前郭县江湾米业有限公司==厂址:吉林省松原市前郭县平凤乡嫩江村==厂家联系方式:15506081118==配料表:大黄粘米  红芸豆==储藏方法:冷藏==保质期:120==食品添加剂:无==包装方式: 包装==品牌: 松塔==重量(g): 360==产地: 中国大陆==省份: 吉林省==城市: 松原市==套餐份量: 1人份==</t>
  </si>
  <si>
    <t>生产许可证编号:==产品标准号:==厂名:==厂址:==厂家联系方式:==配料表:==储藏方法:==保质期:==食品添加剂:==包装方式: 散装==重量(g): 500==产地: 中国大陆==省份: 湖南省==城市: 益阳市==</t>
  </si>
  <si>
    <t>生产许可证编号:==产品标准号:==厂名:诸暨市走马岗农业合作社==厂址:浙江诸暨东白湖镇上英村==厂家联系方式:0575-87092029==配料表:年糕，精盐==储藏方法:常温==保质期:180==食品添加剂:精盐==包装方式: 散装==品牌: 叶绿居==重量(g): 125==产地: 中国大陆==省份: 浙江省==城市: 绍兴市==</t>
  </si>
  <si>
    <t>生产许可证编号:==产品标准号:==厂名:（株）得安奈==厂址:市公园街道西菀小区6-1-1号==厂家联系方式:54933706==配料表:大米72% ，芝士18%，乳清粉末，盐，奶酪等==储藏方法:-18°冷冻保存==保质期:540==食品添加剂:无食品添加剂==包装方式: 包装==品牌: 德安爱==重量(g): 1000==商品条形码: 8809141390009==产地: 韩国==</t>
  </si>
  <si>
    <t>生产许可证编号:230011011098==产品标准号:==厂名:黑龙江省延寿鸿源食品有限公司==厂址:延寿县延寿工业园泰山路3号==厂家联系方式:0451-53018859==配料表:粘玉米、大黄米、糯米、白砂糖、水、红小豆==储藏方法:常温、阴凉、干处==保质期:300==食品添加剂:无==包装方式: 包装==品牌: 绿辰==系列: 粘豆包==规格: 280g*50袋==重量(g): 280==产地: 中国大陆==省份: 黑龙江省==城市: 哈尔滨市==</t>
  </si>
  <si>
    <t>生产许可证编号:230011011138==产品标准号:NY/T1407-2007==厂名:哈尔滨天一生态农副产品有限公司==厂址:哈尔滨市阿城区亚沟镇全店村==厂家联系方式:4008000808-878579==配料表:糯米、红芸豆、饮用水==储藏方法:在-18°一下温度保存==保质期:360 天==食品添加剂:无任何添加剂==包装方式:包装==品牌:笨磨坊==系列:糯米粘豆包==规格:825g==重量(g):825==产地:中国大陆==省份:黑龙江省==城市:哈尔滨市==套餐份量:2人份==套餐周期:1周==配送频次:1周1次==</t>
  </si>
  <si>
    <t>生产许可证编号:==产品标准号:==厂名:正宗弋阳年糕==厂址:正宗弋阳年糕==厂家联系方式:==配料表:正宗弋阳年糕==储藏方法:清水浸没，间天换水，保持新鲜==保质期:==食品添加剂:无添加/纯天然！==包装方式: 散装==重量(g): 2500==产地: 中国大陆==省份: 江西省==城市: 上饶市==特产品类: 弋阳年糕==</t>
  </si>
  <si>
    <t>生产许可证编号:==产品标准号:==厂名:韩国新娘子株式会社==厂址:青岛市平度市南村镇工业园东海路3号==厂家联系方式:15908977083==配料表:糯米粉、盐、水==储藏方法:密封放于阴凉干燥处==保质期:365==食品添加剂:无==包装方式: 包装==品牌: 新娘子==重量(g): 907==商品条形码: 081652199762==产地: 韩国==</t>
  </si>
  <si>
    <t>生产许可证编号:222424010005==产品标准号:Q/YTXF0010S-2012==厂名:延边天仙福食品有限公司==厂址:吉林省延边朝鲜族自治州延吉市朝阳街爱丹路288号==厂家联系方式:==配料表:大米、小豆、白糖、食盐等==储藏方法:冷冻==保质期:180==食品添加剂:无==包装方式: 散装==品牌: 天仙福==重量(g): 500==产地: 中国大陆==省份: 吉林省==城市: 延边朝鲜族自治州==特产品类: 延边打糕==</t>
  </si>
  <si>
    <t>生产许可证编号:311201040002==产品标准号:DB31/442==厂名:上海一康食品有限公司==厂址:上海市闵行区华漕镇卫星村纪友路889号一楼==厂家联系方式:021-52210473==配料表:水、大米、糯米、芝士、盐==储藏方法:-18°C以下冷藏保存==保质期:180==食品添加剂:无==包装方式: 包装==品牌: 一康==系列: 芝士年糕==重量(g): 500==商品条形码: 6943213100591==产地: 中国大陆==省份: 上海==套餐周期: 1个月==配送频次: 1周1次==</t>
  </si>
  <si>
    <t>生产许可证编号:311701040281==厂名:上海沈大成食品有限公司==厂址:上海市松江区九亭镇高科技园区寅青路799号==厂家联系方式:021-63506088==配料表:大米 水==保质期:180 天==食品添加剂:焦亚硫酸钠==包装方式:包装==品牌:沈大成==系列:水磨年糕==规格:400g==重量(g):400==产地:中国大陆==省份:上海==</t>
  </si>
  <si>
    <t>生产许可证编号:371001041306==厂名:荣成韩一食品有限公司==厂址:荣成市埠柳镇不夜村==厂家联系方式:7891477==保质期:180 天==包装方式:包装==品牌:韩一奶奶==系列:芝士年糕3包+3糖醋辣酱组合==规格:芝士年糕3包+3糖醋辣酱组合==重量(g):1800==产地:中国大陆==省份:山东省==城市:威海市==</t>
  </si>
  <si>
    <t>生产许可证编号:==产品标准号:==厂名:五常米店==厂址:黑龙江省五常市==厂家联系方式:15604511685==配料表:原生态==储藏方法:冷冻==保质期:365==食品添加剂:无食品添加剂==包装方式: 散装==重量(g): 1000==产地: 中国大陆==省份: 黑龙江省==城市: 哈尔滨市==</t>
  </si>
  <si>
    <t>生产许可证编号:==产品标准号:==厂名:==厂址:==厂家联系方式:==配料表:==储藏方法:==保质期:==食品添加剂:==包装方式: 散装==重量(g): 480==产地: 中国大陆==省份: 其他==</t>
  </si>
  <si>
    <t>生产许可证编号:==产品标准号:==厂名:嵊州年糕厂==厂址:浙江嵊州工业园区==厂家联系方式:15105756758==配料表:晚粳米.水==储藏方法:冷藏或浸水==保质期:180==食品添加剂:无==包装方式: 散装==重量(g): 500==产地: 中国大陆==省份: 浙江省==城市: 嵊州市==套餐份量: 5人份==套餐周期: 1周==配送频次: 1周2次==</t>
  </si>
  <si>
    <t>生产许可证编号:360001040165==产品标准号:==厂名:赣县田村镇富强农业专业合作社==厂址:赣县田村==厂家联系方式:0797-2199578==配料表:大禾米 水 槐花 黄元柴==储藏方法:阴凉干燥处 20度以下冷冻==保质期:360==食品添加剂:无==包装方式: 包装==品牌: 赣南田村==重量(g): 1000==产地: 中国大陆==省份: 江西省==城市: 赣州市==特产品类: 弋阳年糕==</t>
  </si>
  <si>
    <t>生产许可证编号:==产品标准号:==厂名:==厂址:==厂家联系方式:==配料表:==储藏方法:==保质期:==食品添加剂:==包装方式: 散装==品牌: other/其他==系列: 鱼==规格: 袋==重量(g): 420==产地: 韩国==</t>
  </si>
  <si>
    <t>生产许可证编号:230011011138==产品标准号:NY/T1407-2007==厂名:哈尔滨天一生态农副产品有限公司==厂址:哈尔滨市阿城区亚沟镇全店村==厂家联系方式:4008000808-878579==配料表:大黄米、粘玉米、糯米、红芸豆、饮用水==储藏方法:18℃以下 避光防冻 建议冷藏==保质期:360 天==食品添加剂:无任何添加剂==包装方式:包装==品牌:笨磨坊==系列:年糕==规格:825g==重量(g):825==产地:中国大陆==省份:黑龙江省==城市:哈尔滨市==套餐份量:2人份==套餐周期:1周==配送频次:1周1次==</t>
  </si>
  <si>
    <t>生产许可证编号:320901040117==产品标准号:SB/T10507==厂名:射阳县沈氏农副食品加工有限公司==厂址:射阳县新坍镇新潮村六组（知青路东）==厂家联系方式:13482149608==配料表:粳米、糯米、水==储藏方法:阴凉避光处==保质期:180==食品添加剂:无==包装方式: 包装==品牌: 祥容==系列: 韩式年糕==规格: 450克==重量(g): 450==商品条形码: 6943388210200==产地: 中国大陆==省份: 江苏省==城市: 盐城市==套餐份量: 3人份==</t>
  </si>
  <si>
    <t>生产许可证编号:311811010178==厂名:上海今谷食品有限公司==厂址:上海市青浦区徐泾镇双联路375号2号楼一层、二层==厂家联系方式:4006317517==配料表:水、南瓜==储藏方法:冷储存==保质期:180 天==食品添加剂:见包装标签==包装方式:包装==品牌:唐人基==系列:南瓜年糕==规格:250==重量(g):250==产地:中国大陆==省份:上海==套餐份量:2人份==套餐周期:1个月==配送频次:1周2次==</t>
  </si>
  <si>
    <t>生产许可证编号:==产品标准号:==厂名:==厂址:==厂家联系方式:==配料表:==储藏方法:==保质期:==食品添加剂:==包装方式: 散装==重量(g): 1735==产地: 中国大陆==省份: 山东省==城市: 青岛市==套餐份量: 5人份==</t>
  </si>
  <si>
    <t>生产许可证编号:230011011098==产品标准号:==厂名:宝丰粗粮特产==厂址:黑龙江省绥化市望奎县==厂家联系方式:04556742211==配料表:大碴子 江米 奶花饭豆 水==储藏方法:冷冻==保质期:90==食品添加剂:无==包装方式: 散装==品牌: 农家货==重量(g): 500==产地: 中国大陆==省份: 黑龙江省==城市: 绥化市==套餐份量: 3人份==套餐周期: 2周==配送频次: 1周2次==</t>
  </si>
  <si>
    <t>生产许可证编号:370224010600==产品标准号:==厂名:青岛兆丰农产有限公司==厂址:青岛平度市仁兆镇冷戈庄村==厂家联系方式:13061301660==配料表:米粉 盐 水==储藏方法:常温==保质期:365==食品添加剂:无==包装方式: 包装==品牌: other/其他==系列: 新娘子==规格: 907==重量(g): 907==商品条形码: 81652199762==产地: 中国大陆==省份: 山东省==城市: 青岛市==套餐份量: 5人份==套餐周期: 2周==配送频次: 1周1次==</t>
  </si>
  <si>
    <t>生产许可证编号:==产品标准号:==厂名:==厂址:==厂家联系方式:==配料表:==储藏方法:==保质期:==食品添加剂:==包装方式: 散装==重量(g): 600==产地: 中国大陆==省份: 吉林省==城市: 珲春市==特产品类: 延边打糕==</t>
  </si>
  <si>
    <t>生产许可证编号:==产品标准号:==厂名:春晓俞家年糕==厂址:宁波春晓==厂家联系方式:15088836588==配料表:白年糕切片晒干==储藏方法:常温==保质期:60==食品添加剂:无任何添加剂==包装方式: 散装==重量(g): 500==产地: 中国大陆==省份: 浙江省==城市: 宁波市==</t>
  </si>
  <si>
    <t>生产许可证编号:==产品标准号:==厂名:==厂址:==厂家联系方式:==配料表:==储藏方法:冰箱冷藏==保质期:365==食品添加剂:==包装方式: 散装==重量(g): 500==产地: 中国大陆==省份: 黑龙江省==城市: 哈尔滨市==</t>
  </si>
  <si>
    <t>生产许可证编号:370224010640==产品标准号:==厂名:青岛美娜食品有限公司==厂址:青岛==厂家联系方式:0532-58973372==配料表:芝士年糕，炒年糕酱==储藏方法:冷冻保存==保质期:180==食品添加剂:安全食品添加剂==包装方式: 包装==品牌: 柏兰==重量(g): 1300==产地: 中国大陆==省份: 山东省==城市: 青岛市==套餐份量: 5人份==套餐周期: 1周==配送频次: 1周1次==</t>
  </si>
  <si>
    <t>生产许可证编号:210607010012==产品标准号:==厂名:韩国手工年糕美食坊==厂址:丹东市元宝区==厂家联系方式:13591514203==配料表:辣椒粉、白砂糖、食用盐、味素、调味料==储藏方法:0-4℃冷藏或冷冻==保质期:90==食品添加剂:无==包装方式: 包装==品牌: 大同江==系列: 年糕==规格: 1080==重量(g): 1120==产地: 中国大陆==省份: 辽宁省==城市: 丹东市==</t>
  </si>
  <si>
    <t>生产许可证编号:370224010640==产品标准号:==厂名:青岛美娜食品有限公司==厂址:青岛胶州市胶北街道办事处中储路西==厂家联系方式:13810771028==配料表:大米 水 芝士 食盐==储藏方法:零下15°冷冻保存==保质期:180==食品添加剂:无==包装方式: 包装==重量(g): 500==产地: 中国大陆==省份: 山东省==城市: 青岛市==</t>
  </si>
  <si>
    <t>生产许可证编号:311811010178==厂名:上海今谷食品有限公司==厂址:上海市青浦区徐泾镇双联路375号2号楼一层==厂家联系方式:4006317517==配料表:见包装==储藏方法:冷冻保存==保质期:180 天==食品添加剂:详见标签==包装方式:包装==品牌:唐人基==系列:124==规格:250克==重量(g):250==商品条形码:6943213100508==产地:中国大陆==省份:上海==套餐份量:2人份==套餐周期:1周==配送频次:1周2次==</t>
  </si>
  <si>
    <t>生产许可证编号:330118010145==产品标准号:==厂名:临安市清凉峰==厂址:杭州市临安市清凉峰镇颊口村==厂家联系方式:18072817733==配料表:新鲜粳米==储藏方法:冰箱密封保存==保质期:20==食品添加剂:无==包装方式: 散装==品牌: 老舒家年糕==重量(g): 500==产地: 中国大陆==省份: 浙江省==城市: 临安市==</t>
  </si>
  <si>
    <t>生产许可证编号:==产品标准号:==厂名:==厂址:==厂家联系方式:==配料表:==储藏方法:==保质期:15==食品添加剂:==包装方式: 散装==重量(g): 500==产地: 中国大陆==省份: 吉林省==城市: 四平市==</t>
  </si>
  <si>
    <t>生产许可证编号:==产品标准号:==厂名:韩国==厂址:韩国==厂家联系方式:13310662766==配料表:米粉  小麦淀粉==储藏方法:常温保存==保质期:180==食品添加剂:无==包装方式: 包装==重量(g): 600==商品条形码: 8803560010098==产地: 韩国==套餐份量: 3人份==套餐周期: 2周==配送频次: 1周1次==</t>
  </si>
  <si>
    <t>生产许可证编号:350224010091==产品标准号:GB/T 20977==厂名:厦门向阳坊食品有限公司==厂址:福建省厦门市同安区轻工食品工业园白云大道79号==厂家联系方式:0592-5967168==配料表:糯米粉、麦芽糖浆、白砂糖、黑芝麻、植物油、红糖、蜂蜜等==储藏方法:置于阴凉处避光保存==保质期:45==食品添加剂:单甘油脂肪酸酯、脱氢乙酸钠、山梨酸钾==包装方式: 包装==品牌: 向阳坊==重量(g): 70==商品条形码: 1103072==产地: 中国大陆==省份: 福建省==城市: 厦门市==</t>
  </si>
  <si>
    <t>生产许可证编号:210224010160==产品标准号:==厂名:大连艺堂食品有限公司==厂址:大连市金州区中长街道中长村20-92号==厂家联系方式:000==配料表:糯米、砂糖、饴糖等==储藏方法:==保质期:90==食品添加剂:详见包装==包装方式: 包装==重量(g): 1200==产地: 中国大陆==省份: 辽宁省==城市: 大连市==</t>
  </si>
  <si>
    <t>生产许可证编号:211224010587==产品标准号:==厂名:铁岭市鑫佳和食品有限公司==厂址:铁岭市银州区龙山乡前八里村==厂家联系方式:==配料表:水 大黄米  糖 红豆==储藏方法:==保质期:20==食品添加剂:无==包装方式: 散装==重量(g): 500==产地: 中国大陆==省份: 辽宁省==城市: 铁岭市==</t>
  </si>
  <si>
    <t>生产许可证编号:==产品标准号:==厂名:==厂址:==厂家联系方式:==配料表:==储藏方法:==保质期:==食品添加剂:==包装方式: 散装==重量(g): 2500==产地: 中国大陆==省份: 上海==</t>
  </si>
  <si>
    <t>生产许可证编号:370224010640==产品标准号:==厂名:青岛美娜食品有限公司==厂址:青岛胶州市胶北街道办事处中储路西==厂家联系方式:15066168811==配料表:大米 水 芝士 食盐==储藏方法:零下15°冷冻保存==保质期:180==食品添加剂:安全食品添加剂==包装方式: 包装==品牌: 柏兰==重量(g): 500==商品条形码: 6921766704039==产地: 中国大陆==省份: 山东省==城市: 青岛市==套餐份量: 3人份==套餐周期: 1周==配送频次: 1周1次==</t>
  </si>
  <si>
    <t>生产许可证编号:370224010640==产品标准号:==厂名:青岛美娜食品有限公司==厂址:青岛胶州市胶北街道办事处中储路西==厂家联系方式:18560652558==配料表:南瓜 年糕条 芝士 糯米==储藏方法:==保质期:180==食品添加剂:无==包装方式: 包装==品牌: 柏兰==系列: 南瓜芝士年糕==规格: 500克==重量(g): 500==商品条形码: 6921766704039==产地: 中国大陆==省份: 山东省==城市: 青岛市==</t>
  </si>
  <si>
    <t>生产许可证编号:311201040002==产品标准号:==厂名:上海一康食品有限公司==厂址:上海市闵行区华漕镇卫星村纪友路889号一楼==厂家联系方式:021-54340559==配料表:芝士，大米，糯米 紫薯==储藏方法:-18℃或以下保存==保质期:180==食品添加剂:无==包装方式: 包装==重量(g): 500==产地: 中国大陆==省份: 上海==</t>
  </si>
  <si>
    <t>生产许可证编号:220124010576==产品标准号:==厂名:吉林省金时子民俗食品有限公司九台分公司==厂址:吉林省长春市九台市长春九台经济开发区==厂家联系方式:0431-82566333==配料表:糯米、大米、麦芽糖浆、食盐、植物油、辣椒提取物、麻油、味精、香辛料==储藏方法:避光干燥处，冷藏更佳==保质期:180==食品添加剂:山梨酸钾、脱氢乙酸钠==包装方式: 包装==品牌: 金时子==重量(g): 55==商品条形码: 6930155802065==产地: 中国大陆==省份: 吉林省==城市: 长春市==套餐份量: 1人份==</t>
  </si>
  <si>
    <t>生产许可证编号:==产品标准号:==厂名:嵊州年糕厂==厂址:嵊州==厂家联系方式:13456523992==配料表:大米、水==储藏方法:冷藏==保质期:30==食品添加剂:无==包装方式: 散装==重量(g): 500==商品条形码: 6936764000038==产地: 中国大陆==省份: 浙江省==城市: 嵊州市==套餐份量: 1人份==</t>
  </si>
  <si>
    <t>生产许可证编号:==产品标准号:==厂名:诸暨市锦马年糕厂==厂址:诸暨市大唐镇马店新村==厂家联系方式:1360068287==配料表:大米  水  艾草==储藏方法:==保质期:==食品添加剂:无==包装方式: 散装==品牌: 锦马==系列: 年糕==规格: 香艾味==重量(g): 500==产地: 中国大陆==省份: 浙江省==城市: 绍兴市==</t>
  </si>
  <si>
    <t>生产许可证编号:==产品标准号:==厂名:==厂址:==厂家联系方式:==配料表:==储藏方法:==保质期:==食品添加剂:==包装方式: 散装==重量(g): 500==产地: 中国大陆==省份: 内蒙古自治区==城市: 赤峰市==</t>
  </si>
  <si>
    <t>生产许可证编号:230011011098==产品标准号:SB/T 10412-2007==厂名:黑龙江省延寿鸿源食品有限公司==厂址:哈尔滨市延寿县延寿工业园泰山路3号==厂家联系方式:0451-86301178==配料表:粘玉米 白砂糖  水  红小豆==储藏方法:常温阴凉干燥处==保质期:270 天==食品添加剂:无==包装方式:包装==品牌:绿辰==系列:保鲜粘豆包组合==规格:280g*6==重量(g):1680==产地:中国大陆==省份:黑龙江省==城市:哈尔滨市==套餐份量:2人份==套餐周期:1周==配送频次:1周1次==</t>
  </si>
  <si>
    <t>生产许可证编号:==产品标准号:==厂名:==厂址:==厂家联系方式:==配料表:==储藏方法:==保质期:==食品添加剂:==包装方式: 散装==重量(g): 250==产地: 韩国==</t>
  </si>
  <si>
    <t>生产许可证编号:==产品标准号:==厂名:==厂址:==厂家联系方式:4008880433==配料表:100%糯米==储藏方法:开袋即食，冷冻保存。==保质期:30==食品添加剂:无添加剂==包装方式: 散装==重量(g): 500==产地: 中国大陆==省份: 吉林省==城市: 延吉市==</t>
  </si>
  <si>
    <t>生产许可证编号:112601040083==产品标准号:Q/PGPMD 0003-2014==厂名:北京圃美多绿色食品有限公司==厂址:北京市平谷区兴谷经济开发区9号区==厂家联系方式:010-64720215==配料表:年糕，年糕酱（详细配料见包装）干料包（芝麻，葱）==储藏方法:冷藏保鲜==保质期:90 天==产品名称:圃美多 呼辣辣炒年糕 421....==包装方式:包装==品牌:圃美多==系列:呼辣辣炒年糕==规格:421.2g==重量(g):421==产地:中国大陆==省份:北京==</t>
  </si>
  <si>
    <t>生产许可证编号:330601040023==产品标准号:SB/T 10507==厂名:浙江皂李湖绿色食品有限公司==厂址:绍兴市上虞市梁湖工业区==厂家联系方式:0575-82622606==配料表:大米、饮用水==储藏方法:阴凉干燥处密封保存，冷藏保存效果更佳==保质期:180==食品添加剂:无==包装方式: 包装==品牌: 皂李湖==系列: 韩式年糕==规格: 300g==重量(g): 300==商品条形码: 6928946600433==产地: 中国大陆==省份: 浙江省==城市: 绍兴市==</t>
  </si>
  <si>
    <t>生产许可证编号:==产品标准号:==厂名:==厂址:==厂家联系方式:==配料表:==储藏方法:==保质期:==食品添加剂:==包装方式: 散装==重量(g): 450==产地: 中国大陆==省份: 吉林省==城市: 四平市==</t>
  </si>
  <si>
    <t>生产许可证编号:==产品标准号:==厂名:==厂址:==厂家联系方式:==配料表:==储藏方法:==保质期:==食品添加剂:==包装方式: 散装==重量(g): 1000==产地: 中国大陆==省份: 上海==</t>
  </si>
  <si>
    <t>生产许可证编号:320524011532==产品标准号:==厂名:吉林省金时子民俗食品有限公司苏州分公司==厂址:苏州市工业园区唯西路23号==厂家联系方式:18015586352==配料表:优质大米 水 食用盐==储藏方法:冷藏/冷冻==保质期:180==食品添加剂:无==包装方式: 包装==重量(g): 1000==产地: 中国大陆==省份: 福建省==城市: 泉州市==</t>
  </si>
  <si>
    <t>生产许可证编号:112816010006==厂名:大象(北京)食品有限公司==厂址:北京市密云县经济开发区科技路12号==厂家联系方式:0532-58973372==配料表:年糕条，鱼饼，浓汤宝等==储藏方法:避光冷藏保存==保质期:150 天==食品添加剂:安全食品添加剂==包装方式:包装==品牌:松鹤==系列:部队火锅材料组合==规格:2570g==重量(g):2590==商品条形码:0000000000000==产地:中国大陆==省份:山东省==城市:青岛市==套餐份量:5人份==套餐周期:1周==配送频次:1周1次==</t>
  </si>
  <si>
    <t>生产许可证编号:370224010640==产品标准号:SB/T10507==厂名:青岛美娜食品有限公司==厂址:青岛胶州市胶北街道办事处中储路西==厂家联系方式:18561657967==配料表:大米、水、芝士、食盐==储藏方法:冷冻==保质期:180==食品添加剂:无==包装方式: 包装==品牌: 柏兰==重量(g): 1500==商品条形码: 6921766704039==产地: 中国大陆==省份: 山东省==城市: 青岛市==套餐份量: 4人份==套餐周期: 1周==配送频次: 1周2次==</t>
  </si>
  <si>
    <t>生产许可证编号:==产品标准号:SP4312021310038154(1-1)==厂名:丹青农家==厂址:麻阳苗族自治县==厂家联系方式:0745-2277775==配料表:糯米、桐叶、野生蒿菜、馅:芝麻，花生，白糖==储藏方法:冰箱冷藏冬季15天，夏季7天（含邮寄时间）==保质期:7==食品添加剂:无==包装方式: 散装==重量(g): 350==产地: 中国大陆==省份: 湖南省==城市: 怀化市==</t>
  </si>
  <si>
    <t>生产许可证编号:==产品标准号:==厂名:==厂址:==厂家联系方式:==配料表:==储藏方法:冷冻保存==保质期:365==食品添加剂:==包装方式: 散装==重量(g): 1000==产地: 韩国==</t>
  </si>
  <si>
    <t>生产许可证编号:370224010600==产品标准号:==厂名:青岛兆丰农产有限公司==厂址:青岛平度市仁兆镇冷戈庄村==厂家联系方式:13708952320==配料表:米粉 食盐 水==储藏方法:冷藏，开封后尽快食用==保质期:365==食品添加剂:无==包装方式: 包装==品牌: ASSI==重量(g): 907==商品条形码: 081652199762==产地: 中国大陆==省份: 山东省==城市: 青岛市==</t>
  </si>
  <si>
    <t>生产许可证编号:330411010356==产品标准号:==厂名:浙江中法农业科技发展有限公司==厂址:嘉兴市南湖区凤桥镇庄史村==厂家联系方式:400-800-0566==配料表:大米、糯米、盐、芝士、水等==储藏方法:-18℃==保质期:180==食品添加剂:食用添加剂==包装方式: 包装==品牌: 朴先生==重量(g): 500==产地: 中国大陆==省份: 浙江省==城市: 嘉兴市==</t>
  </si>
  <si>
    <t>生产许可证编号:360001040144==产品标准号:==厂名:江西省高安大米制品有限公司==厂址:江西省宜春市高安市==厂家联系方式:13479545635==配料表:新鲜大米 水==储藏方法:阴凉处或用水浸放冰箱冷藏==保质期:30==食品添加剂:无==包装方式: 包装==重量(g): 500==产地: 中国大陆==省份: 江西省==城市: 宜春市==特产品类: 弋阳年糕==</t>
  </si>
  <si>
    <t>生产许可证编号:==产品标准号:==厂名:陕西省榆林市绥德县==厂址:陕西省榆林市绥德县==厂家联系方式:13209129456==配料表:糜子面(软黄米面)==储藏方法:低温 阴凉==保质期:30==食品添加剂:无==包装方式: 散装==品牌: 陕北特产==重量(g): 500==产地: 中国大陆==省份: 陕西省==城市: 绥德县==</t>
  </si>
  <si>
    <t>生产许可证编号:370224010640==产品标准号:==厂名:青岛美娜食品有限公司==厂址:青岛胶州市胶北街道办事处中储路西==厂家联系方式:4008702766==配料表:芝士 水 食盐 大米==储藏方法:==保质期:180==食品添加剂:无==包装方式: 包装==品牌: 柏林==重量(g): 500==商品条形码: 6921766704039==产地: 中国大陆==省份: 山东省==城市: 青岛市==套餐份量: 3人份==套餐周期: 1周==配送频次: 1周1次==</t>
  </si>
  <si>
    <t>生产许可证编号:==产品标准号:==厂名:晋堂福黄米年糕==厂址:==厂家联系方式:==配料表:==储藏方法:==保质期:10==食品添加剂:无==包装方式: 散装==品牌: other/其他==系列: 年糕==重量(g): 500==产地: 中国大陆==省份: 山西省==城市: 阳泉市==套餐份量: 1人份==套餐周期: 1周==</t>
  </si>
  <si>
    <t>生产许可证编号:==产品标准号:==厂名:==厂址:==厂家联系方式:==配料表:==储藏方法:==保质期:==食品添加剂:==包装方式: 散装==重量(g): 400==产地: 韩国==</t>
  </si>
  <si>
    <t>生产许可证编号:311201040002==产品标准号:DB31/442==厂名:上海一康食品有限公司==厂址:上海市闵行区华漕镇卫星村纪友路889号一楼==厂家联系方式:021-52210473==配料表:优质大米、水==储藏方法:阴凉干燥处或冷藏==保质期:180==食品添加剂:无==包装方式: 包装==品牌: 一康==系列: 韩式年糕==规格: 450克袋装==重量(g): 450==商品条形码: 6943213100508==产地: 中国大陆==省份: 上海==套餐份量: 2人份==套餐周期: 1周==配送频次: 1周1次==</t>
  </si>
  <si>
    <t>生产许可证编号:==产品标准号:==厂名:泰山波妞家==厂址:山东省泰安市泰山景区范家庄村==厂家联系方式:18660866997==配料表:面粉，红枣，水==储藏方法:冷藏==保质期:30==食品添加剂:无==包装方式: 散装==品牌: 泰山波妞家==系列: 年糕==规格: 通用==重量(g): 500==商品条形码: 2023120204==产地: 中国大陆==省份: 山东省==城市: 泰安市==</t>
  </si>
  <si>
    <t>生产许可证编号:370224010640==产品标准号:==厂名:青岛美娜食品有限公司==厂址:青岛胶州市胶北街道办事处中储路西==厂家联系方式:13869877652==配料表:大米粉 淀粉==储藏方法:冷冻==保质期:365==食品添加剂:无==包装方式: 包装==品牌: 柏兰==重量(g): 500==产地: 中国大陆==省份: 山东省==城市: 青岛市==</t>
  </si>
  <si>
    <t>生产许可证编号:==产品标准号:==厂名:圃木园食品（株）==厂址:韩国忠清北道阴城郡大所面三湖里80-1==厂家联系方式:18717122464==配料表:大米、盐、马苏里拉、淀粉、水==储藏方法:冷冻（-18°C）==保质期:365==食品添加剂:无==包装方式: 包装==品牌: 圃木园食品（株）==系列: 年糕==规格: 500克==重量(g): 500==产地: 韩国==套餐份量: 3人份==</t>
  </si>
  <si>
    <t>生产许可证编号:==产品标准号:==厂名:韩国松鹤株式会社==厂址:韩国==厂家联系方式:080-717-8080==配料表:米粉 小麦淀粉 食盐 食用酒精==储藏方法:常温存放，开封后冷藏保管并尽快食用掉为佳。==保质期:150==食品添加剂:无==包装方式: 包装==品牌: 松鹤==系列: 年糕==重量(g): 600==商品条形码: 8803560010098==产地: 韩国==</t>
  </si>
  <si>
    <t>生产许可证编号:==产品标准号:==厂名:松鹤==厂址:韩国==厂家联系方式:123==配料表:糯米==储藏方法:==保质期:365==食品添加剂:无==包装方式: 包装==重量(g): 600==产地: 韩国==</t>
  </si>
  <si>
    <t>生产许可证编号:311811010178==厂名:上海今谷食品有限公司==厂址:上海市青浦区徐泾镇双联路375号2号楼一层、二层==厂家联系方式:021-69782661==配料表:见包装标签==储藏方法:冷冻存储==保质期:365 天==食品添加剂:无==包装方式:包装==品牌:唐人基==系列:有心年糕==规格:50克==重量(g):50==产地:中国大陆==省份:上海==套餐份量:1人份==套餐周期:1周==配送频次:1周1次==特产品类:遂昌紫薯糕==</t>
  </si>
  <si>
    <t>生产许可证编号:==产品标准号:==厂名:==厂址:==厂家联系方式:==配料表:==储藏方法:==保质期:==食品添加剂:==包装方式: 散装==品牌: 老街糕点==系列: 桂花糖年糕年糕==规格: 800克==重量(g): 800==产地: 中国大陆==省份: 江苏省==城市: 无锡市==</t>
  </si>
  <si>
    <t>生产许可证编号:==产品标准号:DB52/492-2005==厂名:安龙健民食品加工厂==厂址:贵州兴义市德卧镇==厂家联系方式:0859-3238834==配料表:晚米 水==储藏方法:避光 冷藏==保质期:30==食品添加剂:无添加剂==包装方式: 散装==重量(g): 500==产地: 中国大陆==省份: 贵州省==城市: 黔西南布依族苗族自治州==</t>
  </si>
  <si>
    <t>生产许可证编号:==产品标准号:==厂名:得安奈株式会社==厂址:韩国==厂家联系方式:0532-58973372==配料表:夹心年糕条==储藏方法:冷冻保存（零下18℃）==保质期:360==食品添加剂:安全食品添加剂==包装方式: 包装==品牌: 得安奈==重量(g): 1000==商品条形码: 8809141390078==产地: 韩国==套餐份量: 4人份==套餐周期: 1周==配送频次: 1周1次==</t>
  </si>
  <si>
    <t>生产许可证编号:370224010600==产品标准号:==厂名:亚利客商贸==厂址:山东青岛平度市==厂家联系方式:0532-88262858==配料表:糯米粉 粳米粉 食用盐==储藏方法:常温、冷藏==保质期:365==食品添加剂:无==包装方式: 包装==品牌: 新娘子==重量(g): 907==产地: 中国大陆==省份: 山东省==城市: 青岛市==</t>
  </si>
  <si>
    <t>生产许可证编号:222424010005==产品标准号:Q/YTXF0010S-2012==厂名:延边天仙福食品有限公司==厂址:吉林省延边朝鲜族自治州延吉市朝阳街爱丹路288号==厂家联系方式:0433-2326681==配料表:江米、小豆、黑豆、豌豆、枸杞、面瓜干、红糖、白糖、食盐等==储藏方法:冷冻==保质期:365==食品添加剂:无==包装方式: 散装==品牌: 天仙福==重量(g): 330==产地: 中国大陆==省份: 吉林省==城市: 延吉市==特产品类: 延边打糕==</t>
  </si>
  <si>
    <t>生产许可证编号:320124010010==产品标准号:GB/T20977==厂名:南京小苏州食品有限公司==厂址:南京市江宁区龙都陵园路43号==厂家联系方式:025-83613635==配料表:糯米粉、粳米粉、白砂糖、饮用水、猪板油、植物油、==储藏方法:0-5度贮存适宜==保质期:60==食品添加剂:脱氢醋酸钠==包装方式: 包装==品牌: 小苏州==重量(g): 200==产地: 中国大陆==省份: 江苏省==城市: 南京市==</t>
  </si>
  <si>
    <t>生产许可证编号:371011011228==产品标准号:523521452112==厂名:海地村你我他食品有限公司==厂址:青岛城阳==厂家联系方式:13061301660==配料表:鱼糜 小麦淀粉 胡萝卜==储藏方法:冷藏==保质期:360==食品添加剂:小麦==包装方式: 包装==品牌: 海底村==重量(g): 400==商品条形码: 6942116006504==产地: 中国大陆==省份: 山东省==城市: 青岛市==套餐份量: 3人份==套餐周期: 2周==配送频次: 1周1次==</t>
  </si>
  <si>
    <t>生产许可证编号:==产品标准号:==厂名:==厂址:==厂家联系方式:==配料表:糯米 猪肠 猪血等==储藏方法:冷冻贮藏==保质期:90==食品添加剂:无==包装方式: 散装==重量(g): 500==产地: 中国大陆==省份: 吉林省==城市: 延吉市==</t>
  </si>
  <si>
    <t>生产许可证编号:==产品标准号:==厂名:韩国==厂址:韩国==厂家联系方式:18621018197==配料表:大米68% 地瓜 30%  芝士10%==储藏方法:冷藏==保质期:365==食品添加剂:无==包装方式: 包装==重量(g): 1000==产地: 韩国==</t>
  </si>
  <si>
    <t>生产许可证编号:360016010153==产品标准号:SB/T10439-2007==厂名:大余周屋食品有限公司==厂址:江西省赣州市大余县青龙镇二塘村==厂家联系方式:15970096029==配料表:食用大米，黄元柴，黄栀子，优质山泉水==储藏方法:阴凉干燥处==保质期:15==食品添加剂:天然黄元柴水，黄栀子==包装方式: 包装==品牌: 农民工创业梦之店==重量(g): 500==产地: 中国大陆==省份: 江西省==城市: 赣州市==特产品类: 黄州糍粑==</t>
  </si>
  <si>
    <t>生产许可证编号:311201040002==产品标准号:DB31/442==厂名:上海一康食品有限公司==厂址:上海市闵行区华漕镇卫星村纪友路889号一楼==厂家联系方式:021-52210473==配料表:优质大米 糯米 水==储藏方法:阴凉避光处或冷藏==保质期:180 天==食品添加剂:无==产品名称:思颜 韩式年糕 400g==包装方式:包装==品牌:思颜==系列:韩式年糕==规格:400g==重量(g):400==产地:中国大陆==省份:上海==套餐份量:4人份==套餐周期:1个月==配送频次:1周1次==</t>
  </si>
  <si>
    <t>生产许可证编号:==产品标准号:==厂名:（株）得安奈==厂址:韩国==厂家联系方式:02167840695==配料表:大米粉，紫薯粉，纯净水==储藏方法:==保质期:365==食品添加剂:无==包装方式: 包装==重量(g): 1000==产地: 韩国==</t>
  </si>
  <si>
    <t>生产许可证编号:222424010005==产品标准号:Q/YTXF0010S-2012==厂名:延边天仙福食品有限公司==厂址:吉林省延边朝鲜族自治州延吉市朝阳街爱丹路288号==厂家联系方式:==配料表:小豆、糯米、白糖等==储藏方法:冷冻==保质期:180==食品添加剂:无==包装方式: 散装==品牌: 天仙福==重量(g): 500==产地: 中国大陆==省份: 吉林省==城市: 延边朝鲜族自治州==特产品类: 延边打糕==</t>
  </si>
  <si>
    <t>生产许可证编号:311201040002==产品标准号:DB31/442==厂名:上海一康食品有限公司==厂址:上海市闵行区华漕镇卫星村纪友路889号一楼==厂家联系方式:021-52210473==配料表:大米、水、糯米、奶酪、南瓜、紫薯、食用盐==储藏方法:-18℃冷冻==保质期:180==食品添加剂:无==包装方式: 包装==品牌: 一康==系列: 芝士年糕(多彩)==重量(g): 500==商品条形码: 6943213100669==产地: 中国大陆==省份: 上海==</t>
  </si>
  <si>
    <t>生产许可证编号:210211010545==产品标准号:==厂名:大连韩泰食品有限公司==厂址:大连市甘井子区大连湾棉花岛==厂家联系方式:18502413508==配料表:鲜鱼肉 淀粉 蔬菜 食用盐==储藏方法:-18度冷冻==保质期:365==食品添加剂:无==包装方式: 包装==重量(g): 450==产地: 中国大陆==省份: 辽宁省==城市: 大连市==</t>
  </si>
  <si>
    <t>生产许可证编号:==产品标准号:==厂名:==厂址:==厂家联系方式:==配料表:==储藏方法:==保质期:==食品添加剂:==包装方式: 散装==品牌: 东北世家土特产==重量(g): 330==产地: 中国大陆==省份: 吉林省==城市: 松原市==</t>
  </si>
  <si>
    <t>生产许可证编号:==产品标准号:==厂名:==厂址:==厂家联系方式:==配料表:江米 红芸豆 等==储藏方法:冷藏==保质期:90==食品添加剂:无任何添加剂==包装方式: 散装==品牌: 爱霖==重量(g): 350==产地: 中国大陆==省份: 吉林省==城市: 松原市==套餐份量: 1人份==套餐周期: 1周==配送频次: 1周1次==</t>
  </si>
  <si>
    <t>生产许可证编号:==产品标准号:==厂名:农家自制==厂址:浙江嵊州==厂家联系方式:15267519750==配料表:精选晚米、饮用水==储藏方法:冷藏、浸泡水中储存==保质期:30==食品添加剂:无==包装方式: 散装==品牌: 品江南==重量(g): 500==产地: 中国大陆==省份: 浙江省==城市: 绍兴市==套餐份量: 2人份==套餐周期: 1个月==配送频次: 1周2次==</t>
  </si>
  <si>
    <t>生产许可证编号:==产品标准号:==厂名:==厂址:==厂家联系方式:==配料表:==储藏方法:==保质期:==食品添加剂:==包装方式: 散装==重量(g): 500==产地: 中国大陆==省份: 吉林省==城市: 延边朝鲜族自治州==</t>
  </si>
  <si>
    <t>生产许可证编号:370203070285==产品标准号:==厂名:青岛亚利客商贸有限公司==厂址:青岛==厂家联系方式:13061301660==配料表:糯米、大米==储藏方法:避免阳光照射，及高温 开口后冷藏==保质期:365==食品添加剂:无==包装方式: 包装==品牌: other/其他==系列: 新娘子==重量(g): 907==商品条形码: 081652199762==产地: 中国大陆==省份: 山东省==城市: 青岛市==套餐份量: 3人份==套餐周期: 1周==配送频次: 1周2次==</t>
  </si>
  <si>
    <t>生产许可证编号:210607010012==产品标准号:==厂名:丹东大同江食品有限公司==厂址:丹东市振安区同兴镇同兴村二组==厂家联系方式:13394257170==配料表:大米 饮用水 食盐 食品添加剂 辣椒粉 白砂糖 味精 调味料等==储藏方法:==保质期:90==食品添加剂:有==包装方式: 包装==品牌: other/其他==系列: 年糕条==重量(g): 1080==产地: 中国大陆==省份: 辽宁省==城市: 丹东市==</t>
  </si>
  <si>
    <t>生产许可证编号:350124010176==产品标准号:SB/T10507==厂名:福州百露食品有限公司==厂址:福州市晋安区福兴投资区埠兴路（河滨路）178号3层==厂家联系方式:4000159930==配料表:红糖==储藏方法:置阴凉处==保质期:90 天==食品添加剂:无==产品名称:福百露 红年糕 450g==包装方式:包装==品牌:福百露==系列:红年糕==规格:450g==重量(g):450==产地:中国大陆==省份:福建省==城市:福州市==</t>
  </si>
  <si>
    <t>生产许可证编号:370203070285==产品标准号:==厂名:青岛兆丰农产有限公司==厂址:青岛平度市仁兆镇冷戈庄村==厂家联系方式:18621018197==配料表:大米粉，盐，水==储藏方法:冷藏保存==保质期:365==食品添加剂:无==包装方式: 包装==重量(g): 907==产地: 中国大陆==省份: 山东省==城市: 青岛市==</t>
  </si>
  <si>
    <t>生产许可证编号:==产品标准号:==厂名:韩国==厂址:韩国==厂家联系方式:01==配料表:糯米==储藏方法:==保质期:80==食品添加剂:糯米==包装方式: 散装==品牌: s==系列: a==规格: 1000==重量(g): 500==产地: 中国大陆==省份: 山东省==城市: 青岛市==</t>
  </si>
  <si>
    <t>生产许可证编号:311224010001==厂名:上海杏花楼食品有限公司==厂址:上海市闵行区浦江镇恒南路1255号==厂家联系方式:02165296667==配料表:糯米粉 梗米份 白砂糖 饮用水 桂花==储藏方法:避免阳光 避免暴晒==保质期:60 天==食品添加剂:杜绝一切非法添加剂==产品名称:杏花楼 真空年糕 400g==包装方式:包装==品牌:杏花楼==系列:真空年糕==规格:400g==重量(g):400==产地:中国大陆==省份:上海==</t>
  </si>
  <si>
    <t>生产许可证编号:==产品标准号:==厂名:鄱阳佬特产==厂址:鄱阳县城==厂家联系方式:==配料表:精选大米==储藏方法:浸在水里保存==保质期:90==食品添加剂:无==包装方式: 散装==品牌: other/其他==重量(g): 500==产地: 中国大陆==省份: 江西省==城市: 上饶市==</t>
  </si>
  <si>
    <t>生产许可证编号:370224010600==产品标准号:SB/T10507-2008==厂名:青岛兆丰农产有限公司==厂址:青岛平度市仁兆镇冷戈庄村==厂家联系方式:0532-83379000==配料表:米粉，水、食盐==储藏方法:0°-10°C避光低温冷藏保存==保质期:365==食品添加剂:无==包装方式: 包装==品牌: 小媳妇==重量(g): 907==商品条形码: 6934820200033==产地: 中国大陆==省份: 山东省==城市: 青岛市==套餐份量: 3人份==套餐周期: 1周==配送频次: 1周1次==</t>
  </si>
  <si>
    <t>生产许可证编号:311901040006==产品标准号:Q/BKOX8==厂名:上海一只鼎食品有限公司生产一部==厂址:上海市浦东新区大团镇南芦公路1690号(大团华良市场东侧)==厂家联系方式:02153520212==配料表:大米，水，食品添加剂==储藏方法:常温==保质期:365==食品添加剂:食品添加剂==包装方式: 包装==品牌: 一支鼎==重量(g): 450==商品条形码: 901743065742==产地: 中国大陆==省份: 上海==</t>
  </si>
  <si>
    <t>生产许可证编号:311201040002==产品标准号:DB31/442==厂名:上海一康食品有限公司==厂址:上海市闵行区华漕镇卫星村纪友路889号一楼==厂家联系方式:021-52210473==配料表:大米、水、糯米、干酪、食用盐==储藏方法:-18℃冷冻==保质期:180==食品添加剂:无==包装方式: 包装==品牌: 一康==系列: 芝士年糕(原味)==重量(g): 500==商品条形码: 6943213100591==产地: 中国大陆==省份: 上海==</t>
  </si>
  <si>
    <t>生产许可证编号:121101040006==产品标准号:SB/T10507==厂名:珍成(天津)食品有限公司==厂址:天津市西青区精武镇王庄村馨谷道9号==厂家联系方式:022-23929210==配料表:优质大米.精盐.水==储藏方法:请置于阴凉干燥处，开封后需冷藏==保质期:180==食品添加剂:无==包装方式: 包装==品牌: 美娜==重量(g): 500==产地: 中国大陆==省份: 天津==</t>
  </si>
  <si>
    <t>生产许可证编号:331101040471==产品标准号:SB/T10507==厂名:松阳县绿丰食品有限公司==厂址:丽水市松阳县古市镇万寿南路71号==厂家联系方式:0578-8878838==配料表:黑米 饮用水==储藏方法:避光、低温保存、适合保鲜存储（切勿冷冻）==保质期:365 天==食品添加剂:无添加==包装方式:包装==品牌:箬寮==系列:黑米年糕==规格:350g==重量(g):1050==商品条形码:6934047814839==产地:中国大陆==省份:浙江省==城市:丽水市==县乡镇:遂昌县==套餐份量:4人份==特产品类:遂昌黄米果==</t>
  </si>
  <si>
    <t>生产许可证编号:210607010012==产品标准号:==厂名:丹东大同江食品有限公司==厂址:丹东市振安区同兴镇同兴村二组==厂家联系方式:0415-2250298==配料表:年糕，辣酱==储藏方法:冷藏==保质期:60==食品添加剂:无==包装方式: 包装==重量(g): 1080==产地: 中国大陆==省份: 辽宁省==城市: 丹东市==套餐份量: 4人份==套餐周期: 1周==配送频次: 1周2次==</t>
  </si>
  <si>
    <t>生产许可证编号:==产品标准号:==厂名:韩国现代视频==厂址:韩国==厂家联系方式:15908977083==配料表:大米98% 、食用盐==储藏方法:避开光照，阴凉干燥处存放==保质期:180==食品添加剂:无==包装方式: 包装==品牌: 味之源==重量(g): 600==商品条形码: 8809009121219==产地: 韩国==</t>
  </si>
  <si>
    <t>生产许可证编号:==产品标准号:==厂名:云南蒙自市年糕厂==厂址:蒙自市联大路20号==厂家联系方式:==配料表:香米、生活饮用水、食用植物油==储藏方法:置于阴凉处保存或冷藏==保质期:120==食品添加剂:无==包装方式: 散装==品牌: other/其他==系列: 香米饵块==规格: 1000==重量(g): 1000==产地: 中国大陆==省份: 云南省==城市: 红河哈尼族彝族自治州==特产品类: 蒙自年糕==</t>
  </si>
  <si>
    <t>生产许可证编号:==产品标准号:==厂名:==厂址:==厂家联系方式:==配料表:糯米 饭豆 小葱 食盐==储藏方法:低温冷藏、冷冻保存==保质期:15==食品添加剂:无==包装方式: 散装==重量(g): 125==产地: 中国大陆==省份: 贵州省==城市: 凯里市==</t>
  </si>
  <si>
    <t>生产许可证编号:350224010091==产品标准号:GB/T 20977==厂名:厦门向阳坊食品有限公司==厂址:福建省厦门市同安区轻工食品工业园白云大道79号==厂家联系方式:0592-5967168==配料表:糯米粉、麦芽糖浆、白砂糖、桂圆肉、植物油、红糖、蜂蜜等==储藏方法:置于阴凉处避光保存==保质期:45==食品添加剂:单甘油脂肪酸酯、脱氢乙酸钠、山梨酸钾、山梨糖醇==包装方式: 包装==品牌: 向阳坊==重量(g): 70==商品条形码: 1103010==产地: 中国大陆==省份: 福建省==城市: 厦门市==</t>
  </si>
  <si>
    <t>生产许可证编号:311201040002==产品标准号:==厂名:上海一康食品有限公司==厂址:上海市闵行区华漕镇卫星村纪友路889号一楼==厂家联系方式:52666899==配料表:水 米 糯米 芝士 盐==储藏方法:-18度==保质期:180==食品添加剂:0==包装方式: 包装==品牌: other/其他==重量(g): 500==产地: 中国大陆==省份: 上海==</t>
  </si>
  <si>
    <t>生产许可证编号:370224010640==产品标准号:==厂名:青岛美娜食品有限公司==厂址:青岛胶州市胶北街道办事处中储路西==厂家联系方式:15901290865==配料表:大米 水 芝士 食盐==储藏方法:==保质期:180==食品添加剂:无==包装方式: 包装==重量(g): 500==产地: 中国大陆==省份: 山东省==城市: 青岛市==</t>
  </si>
  <si>
    <t>生产许可证编号:320124010010==产品标准号:GB/T20977==厂名:南京小苏州食品有限公司==厂址:南京市江宁区龙都陵园路43号==厂家联系方式:025-52308867==配料表:糯米粉、粳米粉、白砂糖、饮用水、猪板油、植物油、==储藏方法:0-5度贮存适宜==保质期:60 天==食品添加剂:脱氢醋酸钠==包装方式:包装==品牌:小苏州==系列:猪油年糕==规格:净含量200克==重量(g):200==产地:中国大陆==省份:江苏省==城市:南京市==</t>
  </si>
  <si>
    <t>生产许可证编号:==产品标准号:==厂名:==厂址:==厂家联系方式:==配料表:==储藏方法:==保质期:==食品添加剂:==包装方式: 散装==重量(g): 500==产地: 中国大陆==省份: 黑龙江省==城市: 齐齐哈尔市==</t>
  </si>
  <si>
    <t>生产许可证编号:311201040002==厂名:上海一康食品有限公司==厂址:上海市闵行区华漕镇卫星村纪友路889号一楼==厂家联系方式:4006021517==配料表:水、大米、糯米、芝士、盐==储藏方法:零下18度冷冻==保质期:180 天==食品添加剂:无==包装方式:包装==品牌:宅鲜配==系列:08==规格:1-02==重量(g):500==产地:中国大陆==省份:上海==套餐份量:2人份==套餐周期:1周==配送频次:1周1次==特产品类:延边打糕==</t>
  </si>
  <si>
    <t>生产许可证编号:==产品标准号:==厂名:上海会会餐饮有限公司==厂址:上海市钦州路820号==厂家联系方式:4006557877==配料表:大米 水 食盐==储藏方法:零下十八度速冻==保质期:365==食品添加剂:无==包装方式: 包装==品牌: 韩尚轩==系列: 年糕==规格: 500g==重量(g): 500==产地: 中国大陆==省份: 上海==</t>
  </si>
  <si>
    <t>生产许可证编号:311201040002==产品标准号:DB31/442==厂名:上海一康食品有限公司==厂址:上海市闵行区华漕镇卫星村纪友路889号一楼==厂家联系方式:021-52210473==配料表:见年糕和大喜大的具体说明==储藏方法:阴凉干燥处或冷藏==保质期:180==食品添加剂:见年糕和大喜大的具体说明==包装方式: 包装==品牌: 一康==系列: 韩式年糕==规格: 550克==重量(g): 550==商品条形码: 6943213100508==产地: 中国大陆==省份: 上海==套餐份量: 2人份==套餐周期: 1周==配送频次: 1周1次==</t>
  </si>
  <si>
    <t>生产许可证编号:==产品标准号:==厂名:==厂址:==厂家联系方式:0576-85406699==配料表:糯米  水==储藏方法:常温储存 水里浸泡 冰箱保存==保质期:30==食品添加剂:无==包装方式: 散装==品牌: other/其他==系列: 麻糍==重量(g): 500==产地: 中国大陆==省份: 浙江省==城市: 临海市==</t>
  </si>
  <si>
    <t>生产许可证编号:371001041306==产品标准号:SB/T10507==厂名:荣成韩一食品有限公司==厂址:荣成市埠柳镇不夜村==厂家联系方式:0631-7891477==配料表:大米、糯米、水、芝士、盐==储藏方法:-15°冷藏保存==保质期:180 天==食品添加剂:无==包装方式:包装==品牌:韩一奶奶==系列:原味芝士年糕==规格:500g==重量(g):500==商品条形码:6937641101268==产地:中国大陆==省份:山东省==城市:威海市==</t>
  </si>
  <si>
    <t>生产许可证编号:340201040056==厂名:芜湖市佳谷豆工贸有限公司==厂址:安徽省芜湖市鸠江区官陡镇南阳农贸市场旁==厂家联系方式:0553-5816807==配料表:年糕条 泡菜 番茄酱 辣酱==保质期:270 天==食品添加剂:无==包装方式:包装==品牌:山人==系列:韩式年糕==规格:炒年糕组合==重量(g):450==产地:中国大陆==省份:江苏省==城市:连云港市==</t>
  </si>
  <si>
    <t>生产许可证编号:==产品标准号:==厂名:==厂址:==厂家联系方式:==配料表:黄米面 江米面 红小豆==储藏方法:冷冻保存==保质期:180==食品添加剂:无==包装方式: 散装==重量(g): 480==产地: 中国大陆==省份: 吉林省==城市: 四平市==</t>
  </si>
  <si>
    <t>生产许可证编号:==产品标准号:==厂名:==厂址:==厂家联系方式:==配料表:江米 白糯米 苏子叶 红小豆==储藏方法:冷冻==保质期:180==食品添加剂:无==包装方式: 散装==重量(g): 500==产地: 中国大陆==省份: 辽宁省==城市: 本溪市==</t>
  </si>
  <si>
    <t>生产许可证编号:532524010070==产品标准号:Q/MNG0001S==厂名:云南蒙自市年糕厂==厂址:蒙自市联大路20号==厂家联系方式:13769113993==配料表:糯米、糖、植物油==储藏方法:常温储存==保质期:60==食品添加剂:无==包装方式: 散装==品牌: 鹤苑==系列: 红糖年糕==规格: 500克==重量(g): 500==产地: 中国大陆==省份: 云南省==城市: 红河哈尼族彝族自治州==</t>
  </si>
  <si>
    <t>生产许可证编号:==产品标准号:==厂名:==厂址:==厂家联系方式:==配料表:==储藏方法:==保质期:==食品添加剂:==包装方式: 散装==重量(g): 500==产地: 中国大陆==省份: 吉林省==城市: 珲春市==</t>
  </si>
  <si>
    <t>生产许可证编号:222424010005==产品标准号:Q/YTXF0010S-2012==厂名:延边天仙福食品有限公司==厂址:吉林省延边朝鲜族自治州延吉市朝阳街爱丹路288号==厂家联系方式:==配料表:大米、小豆、食盐、白糖、==储藏方法:冷冻==保质期:180==食品添加剂:无==包装方式: 散装==品牌: 天仙福==重量(g): 300==产地: 中国大陆==省份: 吉林省==城市: 延边朝鲜族自治州==特产品类: 延边打糕==</t>
  </si>
  <si>
    <t>生产许可证编号:311201040002==产品标准号:DB31/442==厂名:上海一康食品有限公司==厂址:上海市闵行区华漕镇卫星村纪友路889号一楼==厂家联系方式:021-52210473==配料表:水、大米、糯米、芝士、紫薯、食用盐==储藏方法:-18°C以下冷藏保存==保质期:180==食品添加剂:无==包装方式: 包装==品牌: 一康==系列: 芝士年糕==重量(g): 500==商品条形码: 6943213100614==产地: 中国大陆==省份: 上海==套餐份量: 2人份==套餐周期: 1周==配送频次: 1周1次==</t>
  </si>
  <si>
    <t>生产许可证编号:==产品标准号:==厂名:==厂址:==厂家联系方式:==配料表:==储藏方法:==保质期:==食品添加剂:==包装方式: 散装==重量(g): 250==产地: 中国大陆==省份: 辽宁省==城市: 丹东市==</t>
  </si>
  <si>
    <t>生产许可证编号:==产品标准号:==厂名:==厂址:==厂家联系方式:==配料表:大黄米、水==储藏方法:冷冻保存==保质期:30==食品添加剂:无==包装方式: 散装==重量(g): 500==产地: 中国大陆==省份: 山东省==城市: 烟台市==特产品类: 慈城年糕==</t>
  </si>
  <si>
    <t>生产许可证编号:==产品标准号:==厂名:弋阳年糕厂==厂址:上饶弋阳==厂家联系方式:13426504135==配料表:优质大禾米  晚粳米==储藏方法:保存冰箱或晾干水养==保质期:30==食品添加剂:无任何防腐剂==包装方式: 散装==重量(g): 2500==产地: 中国大陆==省份: 江西省==城市: 上饶市==</t>
  </si>
  <si>
    <t>生产许可证编号:320124010010==产品标准号:GB/T20977==厂名:南京小苏州食品有限公司==厂址:南京市江宁区龙都陵园路43号==厂家联系方式:025-83613635==配料表:糯米粉、粳米粉、白砂糖、饮用水、猪板油、植物油、==储藏方法:0-5度贮存==保质期:60==食品添加剂:脱氢醋酸钠==包装方式: 包装==品牌: 小苏州==重量(g): 200==产地: 中国大陆==省份: 江苏省==城市: 南京市==</t>
  </si>
  <si>
    <t>生产许可证编号:==产品标准号:==厂名:==厂址:==厂家联系方式:0576-85406699==配料表:优质晚米,水==储藏方法:常温储存==保质期:==食品添加剂:==包装方式: 散装==品牌: other/其他==系列: 年糕==重量(g): 420==产地: 中国大陆==省份: 浙江省==城市: 临海市==</t>
  </si>
  <si>
    <t>生产许可证编号:==产品标准号:==厂名:圃木园食品==厂址:韩国==厂家联系方式:12345678==配料表:**==储藏方法:0-10摄氏度==保质期:180==食品添加剂:**==产品名称:圃美多 香辣炒年糕 480g==包装方式: 包装==品牌: 圃美多==系列: 香辣炒年糕==规格: 480g==重量(g): 480==商品条形码: 8801114305744==产地: 韩国==</t>
  </si>
  <si>
    <t>生产许可证编号:530501040003==产品标准号:Q/THF01==厂名:腾冲县赢兴商贸有限责任公司云腾饵丝厂==厂址:腾冲县腾越镇文星社区城北小区112号==厂家联系方式:0871-4571881==配料表:饵丝、优质大米==储藏方法:宜置于阴凉干燥处，闭眼阳光直射==保质期:360 天==食品添加剂:无==产品名称:云腾 腾冲大救驾饵块 400g==包装方式:包装==品牌:云腾==系列:腾冲大救驾饵块==规格:400g==重量(g):400==产地:中国大陆==省份:云南省==城市:保山市==</t>
  </si>
  <si>
    <t>生产许可证编号:==产品标准号:==厂名:宁波春晓俞家年糕坊==厂址:宁波春晓==厂家联系方式:15088836588==配料表:俞家彩虹年糕==储藏方法:冷藏、速冻==保质期:10==食品添加剂:无任何防腐添加剂==包装方式: 散装==重量(g): 3000==产地: 中国大陆==省份: 浙江省==城市: 宁波市==</t>
  </si>
  <si>
    <t>生产许可证编号:==产品标准号:==厂名:湖北省随州市广水市==厂址:湖北省随州市广水市==厂家联系方式:13872875978==配料表:糯米==储藏方法:低温保存==保质期:60==食品添加剂:无==包装方式: 散装==重量(g): 500==产地: 中国大陆==省份: 湖北省==城市: 随州市==</t>
  </si>
  <si>
    <t>生产许可证编号:320524011532==产品标准号:==厂名:吉林省金时子民俗食品有限公==厂址:吉林省金时子民俗食品有限公==厂家联系方式:15566191030==配料表:糯米、大米、麦芽糖浆==储藏方法:==保质期:180==食品添加剂:山梨酸钾、脱氢醋酸钠==包装方式: 包装==品牌: 金时子==重量(g): 65==产地: 中国大陆==省份: 吉林省==城市: 长春市==</t>
  </si>
  <si>
    <t>生产许可证编号:330201040323==产品标准号:330224010754==厂名:宁波市北仑区福口乐食品厂==厂址:宁波市北仑区虾蜡西62号==厂家联系方式:13486051442==配料表:晚粳米、糯米、桂花==储藏方法:遮光阴凉处存放或冷藏==保质期:90==食品添加剂:纯天然无添加==包装方式: 散装==品牌: other/其他==重量(g): 330==产地: 中国大陆==省份: 浙江省==城市: 宁波市==套餐份量: 2人份==</t>
  </si>
  <si>
    <t>生产许可证编号:==产品标准号:==厂名:晋堂福黄米年糕==厂址:==厂家联系方式:==配料表:==储藏方法:==保质期:15==食品添加剂:无==包装方式: 散装==品牌: other/其他==系列: 年糕==重量(g): 500==产地: 中国大陆==省份: 山西省==城市: 阳泉市==套餐份量: 2人份==套餐周期: 1周==</t>
  </si>
  <si>
    <t>生产许可证编号:==产品标准号:==厂名:==厂址:==厂家联系方式:18967848442==配料表:优质大米，水==储藏方法:0-25°==保质期:180==食品添加剂:无任何防腐剂==包装方式: 散装==重量(g): 300==产地: 中国大陆==省份: 浙江省==城市: 宁波市==</t>
  </si>
  <si>
    <t>生产许可证编号:==产品标准号:==厂名:==厂址:==厂家联系方式:==配料表:==储藏方法:==保质期:20==食品添加剂:==包装方式: 散装==重量(g): 750==产地: 中国大陆==省份: 浙江省==城市: 温州市==</t>
  </si>
  <si>
    <t>生产许可证编号:311811010178==厂名:上海今谷食品有限公司==厂址:上海市青浦区徐泾镇双联路375号2号楼一层、二层==厂家联系方式:021-36373551==配料表:详见中文标签==储藏方法:冷冻保存==保质期:180 天==食品添加剂:详见中文标签==包装方式:包装==品牌:唐人基==系列:芝士年糕 2袋==规格:500g==重量(g):500==产地:中国大陆==省份:上海==套餐份量:2人份==套餐周期:1周==配送频次:1周2次==</t>
  </si>
  <si>
    <t>生产许可证编号:==产品标准号:==厂名:==厂址:==厂家联系方式:==配料表:==储藏方法:==保质期:==食品添加剂:==包装方式: 散装==重量(g): 250==产地: 中国大陆==省份: 浙江省==城市: 奉化市==</t>
  </si>
  <si>
    <t>生产许可证编号:==产品标准号:==厂名:==厂址:==厂家联系方式:==配料表:浦城粳米、山茶树灰黄碱水==储藏方法:泡水保存==保质期:30==食品添加剂:无==包装方式: 散装==重量(g): 900==产地: 中国大陆==省份: 福建省==城市: 南平市==特产品类: 浦城黄碱粿==</t>
  </si>
  <si>
    <t>生产许可证编号:350224010091==产品标准号:GB/T 20977==厂名:厦门向阳坊食品有限公司==厂址:福建省厦门市同安区轻工食品工业园白云大道79号==厂家联系方式:0592-5967168==配料表:糯米粉、麦芽糖浆、白砂糖、橙皮丁、植物油、红糖、蜂蜜等==储藏方法:置于阴凉处避光保存==保质期:45==食品添加剂:单甘油脂肪酸酯、脱氢乙酸钠、食用香精==包装方式: 包装==品牌: 向阳坊==重量(g): 70==商品条形码: 1103161==产地: 中国大陆==省份: 福建省==城市: 厦门市==</t>
  </si>
  <si>
    <t>生产许可证编号:==产品标准号:==厂名:韩国现代食品==厂址:青岛市市南区漳州一路17号==厂家联系方式:080-023-5181==配料表:大米98%，食用盐，酒精==储藏方法:冷藏保存（0℃~10℃）==保质期:240==食品添加剂:无==包装方式: 包装==品牌: 味之源==重量(g): 500==商品条形码: 8809009121219==产地: 韩国==套餐份量: 2人份==</t>
  </si>
  <si>
    <t>生产许可证编号:==产品标准号:==厂名:年糕==厂址:年糕==厂家联系方式:13476184082==配料表:年糕==储藏方法:==保质期:365==食品添加剂:年糕==包装方式: 包装==重量(g): 250==产地: 中国大陆==省份: 北京==</t>
  </si>
  <si>
    <t>生产许可证编号:230011011138==产品标准号:==厂名:哈尔滨天一生态农副产品有限公司==厂址:哈尔滨市阿城区亚沟镇全店村==厂家联系方式:0451-82057038==配料表:大黄米、粘玉米、红芸豆、饮用水==储藏方法:==保质期:360==食品添加剂:无==包装方式: 散装==品牌: 笨磨坊==重量(g): 825==产地: 中国大陆==省份: 黑龙江省==城市: 哈尔滨市==特产品类: 慈城年糕==</t>
  </si>
  <si>
    <t>生产许可证编号:370224010640==产品标准号:==厂名:青岛美娜食品有限公司==厂址:青岛胶州市胶北街道办事处中储路西==厂家联系方式:4008702766==配料表:年糕条、芝士、糯米、紫薯==储藏方法:-15℃以下冷冻保存==保质期:365==食品添加剂:山梨酸钾==包装方式: 包装==重量(g): 500==商品条形码: 6921766704039==产地: 中国大陆==省份: 山东省==城市: 青岛市==套餐份量: 3人份==套餐周期: 1周==配送频次: 1周2次==</t>
  </si>
  <si>
    <t>生产许可证编号:230011011098==产品标准号:==厂名:黑龙江省延寿鸿源食品有限公司==厂址:哈尔滨市延寿工业园区泰山路3号==厂家联系方式:0451 53018859==配料表:粘玉米、白砂糖、水、红小豆==储藏方法:常温储存，不宜高低温==保质期:300==食品添加剂:无==包装方式: 包装==品牌: 绿辰==系列: 粘豆包==规格: 280克==重量(g): 280==产地: 中国大陆==省份: 黑龙江省==城市: 哈尔滨市==</t>
  </si>
  <si>
    <t>生产许可证编号:==产品标准号:SP4312021310038154(1-1)==厂名:丹青农家==厂址:麻阳苗族自治县==厂家联系方式:0745-2277775==配料表:糯米，蜂蜡==储藏方法:清水浸泡==保质期:180==食品添加剂:无==包装方式: 散装==品牌: other/其他==系列: 糍粑==重量(g): 500==产地: 中国大陆==省份: 湖南省==城市: 怀化市==</t>
  </si>
  <si>
    <t>生产许可证编号:==产品标准号:==厂名:新昌年糕厂==厂址:新昌环城东路==厂家联系方式:15988252450==配料表:优质晚米==储藏方法:置于阴凉处==保质期:==食品添加剂:无==包装方式: 散装==品牌: 新昌年糕==重量(g): 500==产地: 中国大陆==省份: 浙江省==城市: 绍兴市==</t>
  </si>
  <si>
    <t>生产许可证编号:==产品标准号:==厂名:瓢城朱家传统年糕铺==厂址:==厂家联系方式:13327989707==配料表:玉米粉==储藏方法:冷冻180天 15° 4-5天==保质期:180==食品添加剂:无==包装方式: 散装==品牌: 瓢城朱家年糕==重量(g): 500==产地: 中国大陆==省份: 江苏省==城市: 盐城市==</t>
  </si>
  <si>
    <t>生产许可证编号:==产品标准号:==厂名:==厂址:==厂家联系方式:==配料表:黄米面 芸豆 水 等==储藏方法:冷藏==保质期:90==食品添加剂:无任何添加剂==包装方式: 散装==品牌: 林氏==重量(g): 350==产地: 中国大陆==省份: 吉林省==城市: 松原市==套餐份量: 1人份==套餐周期: 1周==配送频次: 1周2次==</t>
  </si>
  <si>
    <t>生产许可证编号:==产品标准号:==厂名:延边阿里郎食品有限公司==厂址:延吉市公园路园西胡同168号==厂家联系方式:0433-2712882==配料表:优质大米、纯水==储藏方法:冷冻==保质期:45==食品添加剂:无==包装方式: 散装==重量(g): 500==产地: 中国大陆==省份: 吉林省==城市: 延边朝鲜族自治州==</t>
  </si>
  <si>
    <t>生产许可证编号:433124010772==产品标准号:Q/WQCT001-2008==厂名:古丈县神土地农副特产制品厂==厂址:古丈县古阳镇长潭村老寨==厂家联系方式:400-8588-456==配料表:糯米、粘米、蒿菜、水==储藏方法:放于冰箱冷藏==保质期:60 天==食品添加剂:无==包装方式:包装==品牌:松桂坊==系列:白绿糍粑4袋套装==规格:1200g==重量(g):1200==商品条形码:0000000000000==产地:中国大陆==省份:湖南省==城市:湘西土家族苗族自治州==特产品类:湖南糯米糍粑==</t>
  </si>
  <si>
    <t>生产许可证编号:210607010012==产品标准号:==厂名:丹东大同江食品有限公司==厂址:丹东市振安区同兴镇同兴村二组==厂家联系方式:0==配料表:见标签==储藏方法:==保质期:150==食品添加剂:无==包装方式: 包装==品牌: 大同江==系列: 炒年糕==规格: 270g==重量(g): 270==产地: 中国大陆==省份: 辽宁省==城市: 丹东市==</t>
  </si>
  <si>
    <t>生产许可证编号:230011011098==产品标准号:SB/T10412-2007==厂名:黑龙江省延寿鸿源食品有限公司==厂址:延寿县延寿工业园泰山路3号==厂家联系方式:4000567842==配料表:粘玉米、大黄米、糯米、红小豆、大芸豆、白砂糖、水==储藏方法:常温储存，不宜高低温==保质期:300 天==食品添加剂:无==包装方式:包装==品牌:绿辰==系列:粘豆包==规格:袋==重量(g):280==商品条形码:6930453930095==产地:中国大陆==省份:黑龙江省==城市:哈尔滨市==套餐份量:3人份==套餐周期:1周==配送频次:1周1次==</t>
  </si>
  <si>
    <t>生产许可证编号:440824010511==产品标准号:==厂名:廉江市华强实业有限公司==厂址:廉江市河堤工业开发区==厂家联系方式:18820638228==配料表:糯米粉、白砂糖、水、花生油==储藏方法:==保质期:60==食品添加剂:无==包装方式: 包装==品牌: other/其他==重量(g): 600==产地: 中国大陆==省份: 广东省==城市: 湛江市==</t>
  </si>
  <si>
    <t>生产许可证编号:==产品标准号:==厂名:==厂址:==厂家联系方式:==配料表:==储藏方法:==保质期:==食品添加剂:==包装方式: 散装==重量(g): 250==产地: 中国大陆==省份: 山东省==城市: 青岛市==</t>
  </si>
  <si>
    <t>生产许可证编号:220124010576==产品标准号:==厂名:吉林省金时子民俗食品有限公司九台分公司==厂址:吉林省长春市九台市长春九台经济开发区==厂家联系方式:0431-82566333==配料表:糯米 大米 麦芽糖浆 食盐 植物油 辣椒提取物 麻油 味精 香辛料 山梨酸钾==储藏方法:==保质期:180==食品添加剂:有==包装方式: 包装==重量(g): 55==产地: 中国大陆==省份: 吉林省==城市: 长春市==</t>
  </si>
  <si>
    <t>生产许可证编号:==产品标准号:==厂名:青岛兆丰农产有限公司==厂址:青岛平度市仁兆镇冷戈庄村==厂家联系方式:83959776==配料表:大米，食用盐，饮用水==储藏方法:常温保存==保质期:365==食品添加剂:无==包装方式: 包装==品牌: 韩餐==重量(g): 430==商品条形码: 6935130916669==产地: 韩国==</t>
  </si>
  <si>
    <t>生产许可证编号:311201040002==厂名:上海一康食品有限公司==厂址:上海市闵行区华漕镇卫星村纪友路889号一楼==厂家联系方式:02161539636==配料表:详见商品包装==储藏方法:冷冻保存==保质期:180 天==食品添加剂:详见商品包装==包装方式:包装==品牌:唐人基==系列:有心==规格:80g==重量(g):80==产地:中国大陆==省份:上海==套餐份量:1人份==套餐周期:1周==配送频次:1周2次==</t>
  </si>
  <si>
    <t>生产许可证编号:==产品标准号:==厂名:==厂址:==厂家联系方式:==配料表:==储藏方法:==保质期:==食品添加剂:==包装方式: 散装==品牌: 蒙自==重量(g): 700==产地: 中国大陆==省份: 云南省==城市: 红河哈尼族彝族自治州==套餐份量: 5人份==套餐周期: 1周==配送频次: 1周2次==特产品类: 蒙自年糕==</t>
  </si>
  <si>
    <t>生产许可证编号:==产品标准号:==厂名:==厂址:==厂家联系方式:==配料表:==储藏方法:==保质期:==食品添加剂:==包装方式: 散装==品牌: 老街糕点==系列: 艾草年糕==规格: 700克==重量(g): 900==产地: 中国大陆==省份: 江苏省==城市: 无锡市==</t>
  </si>
  <si>
    <t>生产许可证编号:210607010012==产品标准号:Q/BKN 0009S==厂名:丹东大同江食品有限公司==厂址:丹东市振安区同兴镇同兴村二组==厂家联系方式:13842522229==配料表:优质大米,饮用水,食用盐==储藏方法:冷藏==保质期:180==食品添加剂:无==包装方式: 包装==品牌: 大同江==系列: 炒年糕==重量(g): 1120==产地: 中国大陆==省份: 辽宁省==城市: 丹东市==套餐份量: 4人份==</t>
  </si>
  <si>
    <t>生产许可证编号:222424010005==产品标准号:Q/YTXF0010S-2012==厂名:延边天仙福食品有限公司==厂址:吉林省延边朝鲜族自治州延吉市朝阳街爱丹路288号==厂家联系方式:==配料表:江米、小豆、黑豆、豌豆、==储藏方法:冷冻==保质期:180==食品添加剂:无==包装方式: 散装==品牌: 天仙福==重量(g): 330==产地: 中国大陆==省份: 吉林省==城市: 延边朝鲜族自治州==特产品类: 延边打糕==</t>
  </si>
  <si>
    <t>生产许可证编号:330222020045==厂名:宁波市江北区潮龙海味有限公司==厂址:宁波市江北区庄桥马径村==厂家联系方式:057456791046==保质期:30 天==包装方式:散装==品牌:Y．S．FOOD/源升==系列:麻糍==规格:麻糍==重量(g):300==产地:中国大陆==省份:浙江省==城市:宁波市==</t>
  </si>
  <si>
    <t>生产许可证编号:==产品标准号:330201040018==厂名:==厂址:宁波市江北区慈城镇杨陈村72==厂家联系方式:==配料表:优质大米、水==储藏方法:常温==保质期:300==食品添加剂:无==包装方式: 散装==重量(g): 6000==产地: 中国大陆==省份: 浙江省==城市: 宁波市==</t>
  </si>
  <si>
    <t>生产许可证编号:==产品标准号:==厂名:韩国松鹤株==厂址:韩国==厂家联系方式:0532-6872-1101==配料表:米粉，小麦淀粉，精制盐，食用酒精==储藏方法:阴凉干燥处保存==保质期:180==食品添加剂:无==包装方式: 包装==品牌: 松鹤==系列: 年糕==规格: 600克==重量(g): 600==商品条形码: 8803560010098==产地: 韩国==</t>
  </si>
  <si>
    <t>生产许可证编号:==产品标准号:==厂名:鑫农夫农庄==厂址:河北省香河县刘宋镇倪庄村==厂家联系方式:15932161666==配料表:大黄米面、金丝小枣、豌豆==储藏方法:冷冻保存==保质期:90==食品添加剂:无任何防腐剂和添加剂==包装方式: 散装==重量(g): 500==产地: 中国大陆==省份: 河北省==城市: 廊坊市==</t>
  </si>
  <si>
    <t>生产许可证编号:==产品标准号:==厂名:==厂址:==厂家联系方式:==配料表:大黄黏米  糖 豆馅==储藏方法:冷冻保存==保质期:90==食品添加剂:无添加剂==包装方式: 散装==重量(g): 500==产地: 中国大陆==省份: 黑龙江省==城市: 牡丹江市==</t>
  </si>
  <si>
    <t>生产许可证编号:==产品标准号:==厂名:韩国海太株式会社==厂址:韩国==厂家联系方式:13500756310==配料表:见包装==储藏方法:冷冻保存==保质期:365==食品添加剂:无==包装方式: 包装==重量(g): 1000==产地: 韩国==</t>
  </si>
  <si>
    <t>生产许可证编号:==产品标准号:==厂名:==厂址:==厂家联系方式:13500756310==配料表:糯米 优质大米  水==储藏方法:避免受阳光直接照射，放置阴凉干燥处==保质期:==食品添加剂:无==包装方式: 散装==重量(g): 420==产地: 中国大陆==省份: 辽宁省==城市: 大连市==</t>
  </si>
  <si>
    <t>生产许可证编号:==产品标准号:==厂名:泰顺特产第一店==厂址:浙江温州泰顺==厂家联系方式:15157790059==配料表:大米==储藏方法:3-5天==保质期:5==食品添加剂:无==包装方式: 散装==重量(g): 550==产地: 中国大陆==省份: 浙江省==城市: 温州市==</t>
  </si>
  <si>
    <t>生产许可证编号:==产品标准号:==厂名:韩国株式会社==厂址:韩国==厂家联系方式:13500756310==配料表:见包装==储藏方法:冷冻保存==保质期:365==食品添加剂:无==包装方式: 包装==重量(g): 500==产地: 韩国==</t>
  </si>
  <si>
    <t>生产许可证编号:360001040187==产品标准号:==厂名:江西厨世伯实业发展有限公司==厂址:江西省南昌市青山湖区塔子桥北路==厂家联系方式:13929467528==配料表:米，水等==储藏方法:冷冻==保质期:90==食品添加剂:无==包装方式: 包装==重量(g): 400==产地: 中国大陆==省份: 江西省==城市: 南昌市==</t>
  </si>
  <si>
    <t>生产许可证编号:==产品标准号:==厂名:==厂址:==厂家联系方式:==配料表:黏高粱米 红小豆 血糯米==储藏方法:冷冻==保质期:180==食品添加剂:无==包装方式: 散装==重量(g): 500==产地: 中国大陆==省份: 辽宁省==城市: 本溪市==</t>
  </si>
  <si>
    <t>生产许可证编号:==产品标准号:红小豆馅==厂名:真空包装发货==厂址:纯手工制作==厂家联系方式:15844448388==配料表:江米、小豆、白砂糖、饮用水==储藏方法:需要冷藏==保质期:180==食品添加剂:无==包装方式: 散装==品牌: 农村手工制作==重量(g): 500==产地: 中国大陆==省份: 吉林省==城市: 四平市==</t>
  </si>
  <si>
    <t>生产许可证编号:==产品标准号:==厂名:韩国CJ第一制糖株式会社==厂址:韩国==厂家联系方式:800-810-1125==配料表:年糕==储藏方法:==保质期:365==食品添加剂:有==包装方式: 包装==重量(g): 500==产地: 韩国==</t>
  </si>
  <si>
    <t>生产许可证编号:210607010012==厂名:丹东大同江食品有限公司==厂址:丹东市振安区同兴镇同兴村二组==厂家联系方式:18604950886==配料表:大米、饮用水、食用盐，食品添加剂==储藏方法:冷藏90或冷冻180==保质期:180 天==食品添加剂:有==包装方式:包装==品牌:大同江==系列:韩式炒年糕==规格:500g==重量(g):500==产地:中国大陆==省份:辽宁省==城市:丹东市==</t>
  </si>
  <si>
    <t>生产许可证编号:210607010012==厂名:丹东大同江食品有限公司==厂址:丹东市振安区同兴镇同兴村二组==厂家联系方式:0415-6256622==配料表:精选优质大米 饮用水 食盐  酱包（辣椒粉 白砂糖 食用盐）==保质期:90 天==食品添加剂:山梨酸钾 苯甲酸钠 赤藓红 日落黄==产品名称:大同江 韩式炒年糕 270g==包装方式:包装==品牌:大同江==系列:韩式炒年糕==规格:270G==重量(g):270==产地:中国大陆==省份:辽宁省==城市:丹东市==</t>
  </si>
  <si>
    <t>生产许可证编号:330201040056==产品标准号:SB/T  10507==厂名:慈溪市观海卫米芝缘年糕厂==厂址:慈溪市观海卫镇鸣鹤鸣兴村==厂家联系方式:13588985731==配料表:精选大米 水==储藏方法:阴凉避光==保质期:120==食品添加剂:不含任何食品添加剂==包装方式: 散装==重量(g): 400==产地: 中国大陆==省份: 浙江省==城市: 宁波市==</t>
  </si>
  <si>
    <t>生产许可证编号:330201040323==产品标准号:330224010754==厂名:宁波市北仑区福口乐食品厂==厂址:宁波市北仑区虾蜡西62号==厂家联系方式:13486051442==配料表:晚粳米、糯米==储藏方法:避光阴凉处存放或冷藏==保质期:90==食品添加剂:纯天然无添加==包装方式: 散装==品牌: other/其他==重量(g): 380==产地: 中国大陆==省份: 浙江省==城市: 宁波市==套餐份量: 2人份==</t>
  </si>
  <si>
    <t>生产许可证编号:311201040002==产品标准号:==厂名:上海星园食品==厂址:海川路77弄46号==厂家联系方式:021-39977897==配料表:大米。糯米.水。淀粉==储藏方法:0-5度冷藏==保质期:90==食品添加剂:==包装方式: 散装==重量(g): 500==产地: 中国大陆==省份: 上海==</t>
  </si>
  <si>
    <t>生产许可证编号:311501040096==产品标准号:DB31/442==厂名:上海山人食品有限公司==厂址:上海市浦东新区杨高南路6556号1幢(一层、三层、四层)、2幢(一层、三层)==厂家联系方式:18096327274==配料表:山人韩式年糕条450g*3  柏兰韩式辣椒酱酱500g==保质期:180 天==食品添加剂:有==包装方式:包装==品牌:山人==系列:韩式年糕==规格:韩式年糕组合==重量(g):1850==产地:中国大陆==省份:上海==</t>
  </si>
  <si>
    <t>生产许可证编号:==产品标准号:==厂名:==厂址:==厂家联系方式:==配料表:==储藏方法:==保质期:==食品添加剂:==包装方式: 散装==重量(g): 1000==产地: 中国大陆==省份: 浙江省==城市: 丽水市==县乡镇: 遂昌县==</t>
  </si>
  <si>
    <t>生产许可证编号:==产品标准号:==厂名:==厂址:==厂家联系方式:==配料表:==储藏方法:==保质期:==食品添加剂:==包装方式: 散装==重量(g): 400==产地: 中国大陆==省份: 吉林省==城市: 延边朝鲜族自治州==</t>
  </si>
  <si>
    <t>生产许可证编号:230011011098==产品标准号:Q/YHY.J05-2007==厂名:黑龙江省延寿鸿源食品有限公司==厂址:延寿县延寿工业园泰山路3号==厂家联系方式:0451 53018859==配料表:粘玉米 红小豆==储藏方法:常温储存、不宜高低温==保质期:360==食品添加剂:无==包装方式: 包装==品牌: 绿辰==系列: 粘豆包==规格: 280g==重量(g): 280==商品条形码: 6930453930095==产地: 中国大陆==省份: 黑龙江省==城市: 哈尔滨市==套餐份量: 2人份==套餐周期: 1周==配送频次: 1周1次==</t>
  </si>
  <si>
    <t>生产许可证编号:371001041306==产品标准号:SB/T10507==厂名:荣成韩一食品有限公司==厂址:荣成市埠柳镇不夜村==厂家联系方式:0631-7891477==配料表:大米粉、水、食用盐、食用酒精==储藏方法:避光、置阴凉干燥处、放入10度以下冷藏保管最佳。==保质期:180 天==食品添加剂:山梨酸钾==包装方式:包装==品牌:韩一奶奶==系列:辣炒年糕==规格:500g==重量(g):500==商品条形码:6937641101169==产地:中国大陆==省份:山东省==城市:威海市==特产品类:延边打糕==</t>
  </si>
  <si>
    <t>生产许可证编号:==产品标准号:==厂名:日本==厂址:日本==厂家联系方式:11263465==配料表:见包装==储藏方法:==保质期:540==食品添加剂:无==包装方式: 包装==重量(g): 400==产地: 日本==</t>
  </si>
  <si>
    <t>生产许可证编号:370218010233==产品标准号:==厂名:青岛柏兰集团有限公司==厂址:青岛胶州市广州北路845号==厂家联系方式:0532-87352471==配料表:芝士年糕==储藏方法:==保质期:300==食品添加剂:无==包装方式: 包装==品牌: 柏兰==重量(g): 500==商品条形码: 8803560010098==产地: 中国大陆==省份: 山东省==城市: 青岛市==套餐份量: 2人份==套餐周期: 2周==</t>
  </si>
  <si>
    <t>生产许可证编号:==产品标准号:==厂名:==厂址:辽宁省本溪市==厂家联系方式:==配料表:黑糯米 东北有机红小豆==储藏方法:冷冻==保质期:180==食品添加剂:==包装方式: 散装==重量(g): 500==产地: 中国大陆==省份: 辽宁省==城市: 本溪市==</t>
  </si>
  <si>
    <t>生产许可证编号:==产品标准号:==厂名:韩国得安奈食品(株)==厂址:韩国首尔==厂家联系方式:15888374846==配料表:大米68% 地瓜 30%  芝士10%==储藏方法:冷冻保存（-18℃以下）==保质期:360==食品添加剂:无==包装方式: 包装==品牌: 得安奈==重量(g): 1000==商品条形码: 8809141390009==产地: 韩国==</t>
  </si>
  <si>
    <t>生产许可证编号:==产品标准号:==厂名:手工糯米糍粑==厂址:贵州铜仁==厂家联系方式:18566161955==配料表:糯米==储藏方法:清水泡==保质期:90==食品添加剂:无==包装方式: 散装==品牌: 糍粑==重量(g): 500==产地: 中国大陆==省份: 贵州省==城市: 铜仁市==特产品类: 兴义二块粑==</t>
  </si>
  <si>
    <t>生产许可证编号:370224010600==产品标准号:==厂名:青岛兆丰农产有限公司==厂址:青岛平度市仁兆镇冷戈庄村==厂家联系方式:11==配料表:米粉 盐 水==储藏方法:==保质期:365==食品添加剂:无==包装方式: 包装==品牌: other/其他==系列: 年糕==重量(g): 907==产地: 中国大陆==省份: 山东省==城市: 青岛市==</t>
  </si>
  <si>
    <t>生产许可证编号:==产品标准号:==厂名:==厂址:==厂家联系方式:==配料表:新鲜晚米、新鲜糯米==储藏方法:冷藏或放水里保存==保质期:==食品添加剂:==包装方式: 散装==品牌: other/其他==重量(g): 500==产地: 中国大陆==省份: 浙江省==城市: 嵊州市==</t>
  </si>
  <si>
    <t>生产许可证编号:222424010005==厂名:延边天仙福食品有限公司==厂址:吉林省延边朝鲜族自治州延吉市朝阳街爱丹路288号==厂家联系方式:0433-2222520==配料表:小豆 大米 水 盐 堂==储藏方法:冷冻==保质期:30 天==包装方式:包装==品牌:考利亚==系列:小豆年糕==规格:400g==重量(g):400==产地:中国大陆==省份:吉林省==城市:延吉市==</t>
  </si>
  <si>
    <t>生产许可证编号:==产品标准号:==厂名:==厂址:==厂家联系方式:==配料表:==储藏方法:冷冻==保质期:30==食品添加剂:==包装方式: 散装==重量(g): 500==产地: 中国大陆==省份: 吉林省==城市: 延边朝鲜族自治州==</t>
  </si>
  <si>
    <t>生产许可证编号:==产品标准号:==厂名:==厂址:平阳顺溪==厂家联系方式:==配料表:==储藏方法:==保质期:60==食品添加剂:==包装方式: 散装==重量(g): 500==产地: 中国大陆==省份: 浙江省==城市: 温州市==</t>
  </si>
  <si>
    <t>生产许可证编号:370224010640==产品标准号:==厂名:青岛美娜食品有限公司==厂址:青岛胶州市胶北街道办事处中储路西==厂家联系方式:15888374846==配料表:原味+南瓜+紫署芝士年糕==储藏方法:-18度冷冻保管==保质期:180==食品添加剂:无==包装方式: 包装==品牌: 柏兰==重量(g): 1500==产地: 中国大陆==省份: 山东省==城市: 青岛市==</t>
  </si>
  <si>
    <t>厂名:圃木园食品（株）==厂址:韩国忠清北道阴城郡大所面三湖里80-1==厂家联系方式:010-64720215==配料表:年糕，酱料（蔬菜提取液，辣椒酱，白砂糖，年糕底料等）蔬菜包（芝麻，大葱）==储藏方法:冷藏保存==保质期:85 天==产品名称:圃美多 香辣汤年糕 423.5...==包装方式:包装==品牌:圃美多==系列:香辣汤年糕==规格:423.5g==重量(g):423==产地:韩国==</t>
  </si>
  <si>
    <t>生产许可证编号:==产品标准号:==厂名:==厂址:==厂家联系方式:==配料表:糯米 巴山豆 猪油 盐 味精 花椒等==储藏方法:冰箱保存更佳==保质期:15==食品添加剂:==包装方式: 散装==重量(g): 500==产地: 中国大陆==省份: 贵州省==城市: 贵阳市==</t>
  </si>
  <si>
    <t>生产许可证编号:311201040002==产品标准号:==厂名:上海一康食品有限公司==厂址:上海市闵行区华漕镇卫星村纪友路889号一楼==厂家联系方式:1234567==配料表:大米、糯米、盐、水、芝士==储藏方法:冷冻==保质期:180==食品添加剂:见包装==包装方式: 包装==重量(g): 500==产地: 中国大陆==省份: 上海==</t>
  </si>
  <si>
    <t>生产许可证编号:330201040009==产品标准号:==厂名:宁波市鄞州似曾香食品有限公司==厂址:宁波市轻纺城北渡88号==厂家联系方式:==配料表:==储藏方法:==保质期:==食品添加剂:==包装方式: 散装==品牌: 似曾香食==重量(g): 550==产地: 中国大陆==省份: 浙江省==城市: 宁波市==套餐份量: 2人份==配送频次: 1周2次==特产品类: 慈城年糕==</t>
  </si>
  <si>
    <t>生产许可证编号:==产品标准号:==厂名:农家自制==厂址:山西省长治市武乡县==厂家联系方式:15991714518==配料表:大黄米面、玉米面、红枣==储藏方法:冷冻==保质期:10==食品添加剂:无任何添加剂和防腐剂==包装方式: 散装==品牌: 武乡枣糕==系列: 枣糕==规格: 500g==重量(g): 500==产地: 中国大陆==省份: 山西省==城市: 长治市==套餐份量: 1人份==套餐周期: 1周==配送频次: 1周1次==</t>
  </si>
  <si>
    <t>生产许可证编号:222424010005==产品标准号:Q/VTXF0010S-2012==厂名:延边天仙福食品有限公司==厂址:吉林省延边朝鲜族自治州延吉市朝阳街爱丹路288号==厂家联系方式:0433-2326681==配料表:糯米 白糖 食盐等==储藏方法:冷冻==保质期:365==食品添加剂:无==包装方式: 散装==品牌: 天仙福==重量(g): 500==产地: 中国大陆==省份: 吉林省==城市: 延边朝鲜族自治州==特产品类: 延边打糕==</t>
  </si>
  <si>
    <t>生产许可证编号:==产品标准号:==厂名:婉心宝贝坊==厂址:浙江省宁波市==厂家联系方式:13706742607==配料表:精选大米、水==储藏方法:冷藏，水养，冷冻==保质期:3==食品添加剂:不含任何添加剂==包装方式: 散装==品牌: 义茂==系列: 散装==重量(g): 450==产地: 中国大陆==省份: 浙江省==城市: 宁波市==套餐份量: 5人份==特产品类: 余姚年糕==</t>
  </si>
  <si>
    <t>生产许可证编号:320901040117==产品标准号:SB/T10507==厂名:射阳县农副食品加要有限公司==厂址:射阳县新坍镇新潮村六组(知青路东)==厂家联系方式:13482149608==配料表:芝士、水、大米、糯米、盐==储藏方法:-18度冷冻保存==保质期:90==食品添加剂:无==包装方式: 包装==品牌: 祥容==系列: 芝士年糕==规格: 500克==重量(g): 500==商品条形码: 6943388210514==产地: 中国大陆==省份: 江苏省==城市: 盐城市==套餐份量: 3人份==套餐周期: 1周==配送频次: 1周1次==</t>
  </si>
  <si>
    <t>生产许可证编号:==产品标准号:==厂名:韩国松鹤株式会社==厂址:韩国==厂家联系方式:15908977083==配料表:米粉 精制盐 食用酒精==储藏方法:常温保存 开封后尽快食==保质期:120==食品添加剂:无==产品名称:松鹤 年糕豆 500g==包装方式: 包装==品牌: 松鹤==系列: 年糕豆==规格: 500g==重量(g): 500==产地: 韩国==套餐份量: 2人份==套餐周期: 1周==配送频次: 1周1次==</t>
  </si>
  <si>
    <t>生产许可证编号:==产品标准号:==厂名:团风御和堂农家乐==厂址:湖北省黄冈市团风县新车站==厂家联系方式:18995722206==配料表:糯米==储藏方法:冷藏==保质期:30==食品添加剂:无==包装方式: 散装==重量(g): 500==产地: 中国大陆==省份: 湖北省==城市: 黄冈市==</t>
  </si>
  <si>
    <t>生产许可证编号:222424010005==产品标准号:Q/YTXF0010S-2012==厂名:延边天仙福食品有限公司==厂址:吉林省延边朝鲜族自治州延吉市朝阳街爱丹路288号==厂家联系方式:0433-2326681==配料表:江米、小豆、白糖、食盐等==储藏方法:冷冻==保质期:60==食品添加剂:无==包装方式: 散装==重量(g): 500==产地: 中国大陆==省份: 吉林省==城市: 延边朝鲜族自治州==</t>
  </si>
  <si>
    <t>生产许可证编号:==产品标准号:==厂名:==厂址:==厂家联系方式:==配料表:100%纯大米==储藏方法:冷藏==保质期:180==食品添加剂:无==包装方式: 散装==重量(g): 1000==产地: 中国大陆==省份: 贵州省==城市: 安顺市==套餐份量: 2人份==套餐周期: 1周==配送频次: 1周1次==</t>
  </si>
  <si>
    <t>生产许可证编号:331101040165==产品标准号:Q/LBC0001S==厂名:龙泉市八都蔡记食品厂==厂址:丽水市龙泉市八都镇新村村==厂家联系方式:13676505661==配料表:粳米、山泉水、灌木碱==储藏方法:冷藏、阴凉、干燥==保质期:90==食品添加剂:无==包装方式: 包装==品牌: 三斌==系列: 黄粿==规格: 两支装==重量(g): 500==产地: 中国大陆==省份: 浙江省==城市: 丽水市==县乡镇: 遂昌县==套餐份量: 1人份==套餐周期: 1周==配送频次: 1周1次==特产品类: 遂昌黄米果==</t>
  </si>
  <si>
    <t>生产许可证编号:311501040096==产品标准号:DB31/442==厂名:上海山人食品有限公司==厂址:上海市浦东新区杨高南路6556号1幢(一层、三层、四层)、2幢(一层、三层)==厂家联系方式:15950876171==配料表:精制大米、水==储藏方法:阴凉干燥处，建议冷藏==保质期:360==食品添加剂:焦亚硫酸钠==包装方式: 包装==品牌: 山人==系列: 韩式年糕==规格: 450克==重量(g): 450==商品条形码: 6944582800112==产地: 中国大陆==省份: 上海==套餐份量: 4人份==套餐周期: 2周==配送频次: 1周2次==</t>
  </si>
  <si>
    <t>生产许可证编号:210216010150==产品标准号:NY/T1070==厂名:大连美阿里食品有限公司==厂址:大连市甘井子区中革街1036号==厂家联系方式:0411-83785711==配料表:大米、纯净水、食用盐、绵白糖、韩国辣酱、麦芽糖浆==储藏方法:低温冷藏==保质期:90 天==食品添加剂:山梨酸钾、苯甲酸钠==包装方式:包装==品牌:首坞儿==系列:cng5201==规格:520g==重量(g):520==产地:中国大陆==省份:辽宁省==城市:大连市==套餐份量:1人份==套餐周期:1周==配送频次:1周1次==特产品类:延边打糕==</t>
  </si>
  <si>
    <t>生产许可证编号:311901040006==产品标准号:==厂名:上海一只鼎食品有限公司生产一部==厂址:上海市浦东新区大团镇南芦公路1690号(大团华良市场东侧)==厂家联系方式:15201743654==配料表:精选优质大米、水==储藏方法:常温==保质期:365==食品添加剂:无==包装方式: 包装==品牌: 一只鼎==系列: 火锅年糕==规格: 袋==重量(g): 450==产地: 中国大陆==省份: 上海==</t>
  </si>
  <si>
    <t>生产许可证编号:360016010153==产品标准号:==厂名:大余周屋食品有限公司==厂址:江西省赣州市大余县青龙镇二塘村==厂家联系方式:07978768059==配料表:水，大米，黄栀子==储藏方法:至于阴凉通风干燥处==保质期:15==食品添加剂:无==包装方式: 散装==品牌: 南安黄元==重量(g): 500==产地: 中国大陆==省份: 江西省==城市: 赣州市==套餐份量: 5人份==套餐周期: 1周==配送频次: 1周2次==特产品类: 奉新黄年米果==</t>
  </si>
  <si>
    <t>生产许可证编号:==产品标准号:==厂名:==厂址:==厂家联系方式:==配料表:==储藏方法:冷藏保存==保质期:365==食品添加剂:==包装方式: 散装==品牌: 芝士==系列: 芝士年糕==规格: 500g*8==重量(g): 500==产地: 韩国==</t>
  </si>
  <si>
    <t>生产许可证编号:330201040323==产品标准号:330224010754==厂名:宁波市北仑区福口乐食品厂==厂址:宁波市北仑区虾蜡西62号==厂家联系方式:13486051442==配料表:晚粳米、糯米==储藏方法:遮光阴凉处存放或冷藏==保质期:90==食品添加剂:纯天然无添加==包装方式: 散装==品牌: other/其他==重量(g): 330==商品条形码: 6947156400060==产地: 中国大陆==省份: 浙江省==城市: 宁波市==套餐份量: 2人份==</t>
  </si>
  <si>
    <t>生产许可证编号:370222022278==产品标准号:Q/MHS00015==厂名:青岛台西农家年糕==厂址:青岛市市北区==厂家联系方式:15666698922==配料表:100%大黄米==储藏方法:阴凉通风最好冷藏==保质期:60==食品添加剂:无==包装方式: 包装==品牌: 永发源==重量(g): 500==产地: 中国大陆==省份: 山东省==城市: 青岛市==套餐份量: 3人份==套餐周期: 1周==配送频次: 1周1次==</t>
  </si>
  <si>
    <t>生产许可证编号:311811010178==厂名:上海今谷食品有限公司==厂址:上海市青浦区徐泾镇双联路375号2号楼一层、二层==厂家联系方式:021-53031713==配料表:见包装==储藏方法:冷藏更佳==保质期:365 天==食品添加剂:无==包装方式:包装==品牌:唐人基==系列:年糕==规格:01==重量(g):800==产地:中国大陆==省份:上海==套餐份量:1人份==套餐周期:1周==配送频次:1周1次==</t>
  </si>
  <si>
    <t>生产许可证编号:530303070026==产品标准号:==厂名:吃在云南店铺分装==厂址:麒麟区珠街乡==厂家联系方式:13150538679==配料表:大米==储藏方法:==保质期:25==食品添加剂:无色素 无防腐剂==包装方式: 包装==重量(g): 500==产地: 中国大陆==省份: 云南省==城市: 曲靖市==套餐份量: 1人份==套餐周期: 1周==配送频次: 1周1次==特产品类: 蒙自年糕==</t>
  </si>
  <si>
    <t>生产许可证编号:==产品标准号:==厂名:巧娘纯手工蒸年糕==厂址:烟台==厂家联系方式:==配料表:农家自种黍子米面、自种金丝小枣、矿泉水==储藏方法:冷冻==保质期:365==食品添加剂:绝无==包装方式: 散装==重量(g): 500==产地: 中国大陆==省份: 山东省==城市: 烟台市==</t>
  </si>
  <si>
    <t>生产许可证编号:330612010071==产品标准号:GB/T22699==厂名:嵊州市新绿叶食品有限公司==厂址:绍兴市嵊州市石璜镇何王村(原何家庄村)==厂家联系方式:15267519750==配料表:大米、水、食盐==储藏方法:密封阴凉干燥保存==保质期:90==食品添加剂:阿斯巴甜==包装方式: 散装==品牌: 江南嵊州==重量(g): 500==产地: 中国大陆==省份: 浙江省==城市: 嵊州市==套餐份量: 5人份==套餐周期: 1周==配送频次: 1周2次==</t>
  </si>
  <si>
    <t>生产许可证编号:==产品标准号:==厂名:韩国三湖食品有限公司==厂址:韩国忠南牙山市阴峰面山同里427==厂家联系方式:0082 01058586535==配料表:鱼肉、淀粉、食盐、味精、食用调味剂==储藏方法:==保质期:360==食品添加剂:无==包装方式: 包装==品牌: 三湖==重量(g): 450==产地: 韩国==</t>
  </si>
  <si>
    <t>生产许可证编号:330201040012==厂名:余姚市三七市镇钟统一精制年糕厂==厂址:余姚市三七市镇工业园区==厂家联系方式:0576-87065018==配料表:年糕==储藏方法:常温避光冷藏==保质期:365 天==食品添加剂:无==包装方式:包装==品牌:仙乡==系列:年糕==规格:500g==重量(g):500==产地:中国大陆==省份:浙江省==城市:台州市==套餐份量:2人份==套餐周期:1周==配送频次:1周2次==</t>
  </si>
  <si>
    <t>生产许可证编号:370224010600==产品标准号:SB/T10507-2008==厂名:青岛兆丰农产有限公司==厂址:青岛平度市仁兆镇冷戈庄村==厂家联系方式:18561657967==配料表:大米、盐、水==储藏方法:冷藏==保质期:365==食品添加剂:无==包装方式: 包装==品牌: 兆丰==系列: 趣味年糕==规格: 450g==重量(g): 450==商品条形码: 6935130900132==产地: 中国大陆==省份: 山东省==城市: 青岛市==套餐份量: 3人份==套餐周期: 1周==配送频次: 1周2次==</t>
  </si>
  <si>
    <t>生产许可证编号:==产品标准号:==厂名:丹东金龙农副特产==厂址:辽宁省丹东市振兴区花园东路==厂家联系方式:13394257170==配料表:==储藏方法:==保质期:==食品添加剂:==包装方式: 散装==重量(g): 250==产地: 中国大陆==省份: 辽宁省==城市: 丹东市==</t>
  </si>
  <si>
    <t>生产许可证编号:222424010005==产品标准号:Q/VTXF0010S-2012==厂名:延边天仙福食品有限公司==厂址:吉林省延边朝鲜族自治州延吉市朝阳街爱丹路288号==厂家联系方式:04332326681==配料表:粘米 水==储藏方法:冷冻==保质期:180==食品添加剂:无==包装方式: 散装==品牌: 天仙福==重量(g): 500==产地: 中国大陆==省份: 吉林省==城市: 延边朝鲜族自治州==</t>
  </si>
  <si>
    <t>生产许可证编号:210607010012==产品标准号:q/bkn 0009s==厂名:丹东大同江食品有限公司==厂址:丹东市振安区同兴镇同兴村二组==厂家联系方式:0415-6151818==配料表:优质大米，饮用水，食盐==储藏方法:冷藏3月，冷冻6月==保质期:180==食品添加剂:双乙酸钠==包装方式: 包装==品牌: 大同江==系列: 炒年糕==重量(g): 270==商品条形码: 6928279206456==产地: 中国大陆==省份: 辽宁省==城市: 丹东市==套餐份量: 1人份==套餐周期: 1周==配送频次: 1周1次==</t>
  </si>
  <si>
    <t>生产许可证编号:==产品标准号:==厂名:==厂址:湖南省张家界市慈利县==厂家联系方式:15173699459==配料表:糯米  蒿子叶==储藏方法:用水泡着3天换一次水==保质期:30==食品添加剂:无==包装方式: 散装==重量(g): 100==产地: 中国大陆==省份: 湖南省==城市: 张家界市==</t>
  </si>
  <si>
    <t>生产许可证编号:230011011138==产品标准号:NY/T1407-2007==厂名:哈尔滨天一生态农副产品有限公司==厂址:哈尔滨市阿城区亚沟镇全店村==厂家联系方式:4008009888==配料表:江米，芸豆==储藏方法:在-18°以下温度保存==保质期:360==食品添加剂:无==包装方式: 散装==品牌: 亚沟==重量(g): 500==产地: 中国大陆==省份: 黑龙江省==城市: 哈尔滨市==</t>
  </si>
  <si>
    <t>生产许可证编号:330201040056==产品标准号:==厂名:慈溪市观海卫米芝缘年糕厂==厂址:慈溪市观海卫镇鸣鹤鸣兴村==厂家联系方式:13777775360==配料表:精选大米、水（绝不含防腐剂）==储藏方法:==保质期:120==食品添加剂:不添加任何防腐剂==包装方式: 包装==品牌: 米芝缘==重量(g): 11200==商品条形码: 6945319300028==产地: 中国大陆==省份: 浙江省==城市: 宁波市==套餐份量: 2人份==配送频次: 1周1次==</t>
  </si>
  <si>
    <t>生产许可证编号:==产品标准号:==厂名:==厂址:==厂家联系方式:==配料表:==储藏方法:==保质期:==食品添加剂:==包装方式: 散装==重量(g): 250==产地: 中国大陆==省份: 吉林省==城市: 珲春市==特产品类: 延边打糕==</t>
  </si>
  <si>
    <t>生产许可证编号:==产品标准号:==厂名:韩国东星食品==厂址:韩国==厂家联系方式:13700156060==配料表:米粉，马苏里拉奶酪，精盐，玉米等==储藏方法:冷冻保存==保质期:365==食品添加剂:无==包装方式: 包装==品牌: 海地村==重量(g): 500==产地: 韩国==套餐份量: 3人份==套餐周期: 2周==配送频次: 1周1次==</t>
  </si>
  <si>
    <t>生产许可证编号:==产品标准号:==厂名:功夫食材==厂址:山东潍坊寿光==厂家联系方式:15805362402==配料表:黍米面，红枣，水==储藏方法:低温、密封、避光、干燥处==保质期:30==食品添加剂:无==包装方式: 散装==重量(g): 250==产地: 中国大陆==省份: 山东省==城市: 潍坊市==</t>
  </si>
  <si>
    <t>生产许可证编号:==产品标准号:==厂名:海林市雪源三土==厂址:海林市==厂家联系方式:18745359588==配料表:粘玉米，红小豆，野玫瑰，黑豆，芸豆，白糖==储藏方法:冷冻==保质期:365==食品添加剂:无==包装方式: 散装==重量(g): 1440==产地: 中国大陆==省份: 黑龙江省==城市: 牡丹江市==套餐份量: 1人份==套餐周期: 12个月==配送频次: 1周2次==</t>
  </si>
  <si>
    <t>生产许可证编号:222424010005==产品标准号:Q/VTXF0010S-2012==厂名:延边天仙福食品有限公司==厂址:吉林省延边朝鲜族自治州延吉市朝阳街爱丹路288号==厂家联系方式:==配料表:大米、大豆、食盐、糖等==储藏方法:冷冻==保质期:365==食品添加剂:无==包装方式: 散装==品牌: 天仙福==重量(g): 400==产地: 中国大陆==省份: 吉林省==城市: 延边朝鲜族自治州==套餐份量: 2人份==特产品类: 延边打糕==</t>
  </si>
  <si>
    <t>生产许可证编号:311724010019==厂名:上海沈大成食品有限公司==厂址:上海市松江区九亭镇高科技园区寅青路799号==厂家联系方式:021-63506088==配料表:大米 水==储藏方法:常温 阴凉避光处==保质期:180 天==食品添加剂:焦亚硫酸钠==包装方式:包装==品牌:沈大成==系列:韩式火锅年糕==规格:400g==重量(g):400==产地:中国大陆==省份:上海==</t>
  </si>
  <si>
    <t>生产许可证编号:311501040096==产品标准号:DB31/442==厂名:上海山人食品有限公司==厂址:上海市浦东新区杨高南路6556号1幢(一层、三层、四层)、2幢(一层、三层)==厂家联系方式:0512-69552660==配料表:精制大米、水==储藏方法:阴凉避光处保存，冷藏更佳==保质期:180 天==食品添加剂:焦亚硫酸钠==包装方式:包装==品牌:山人==系列:火锅年糕==规格:450==重量(g):450==产地:中国大陆==省份:上海==</t>
  </si>
  <si>
    <t>生产许可证编号:==产品标准号:==厂名:丹东大同江食品有限公司==厂址:丹东市振安区同兴镇同兴村二组==厂家联系方式:13394257170==配料表:白菜，萝卜，姜，蒜，辣椒粉，食盐，虾油，辣椒粉、白砂糖、食用盐、味素、调味料、等==储藏方法:避免阳光直射，开封后早日食用或冷藏==保质期:30==食品添加剂:无==包装方式: 散装==重量(g): 1890==产地: 中国大陆==省份: 辽宁省==城市: 丹东市==套餐份量: 3人份==套餐周期: 1周==</t>
  </si>
  <si>
    <t>生产许可证编号:==产品标准号:==厂名:大理滇峰商贸有限公司==厂址:大理市下关镇==厂家联系方式:13988566620==配料表:优质香米，水==储藏方法:冷藏保鲜==保质期:45==食品添加剂:无==包装方式: 散装==品牌: 地道大理味==重量(g): 500==产地: 中国大陆==省份: 云南省==城市: 大理白族自治州==</t>
  </si>
  <si>
    <t>生产许可证编号:==产品标准号:==厂名:==厂址:==厂家联系方式:==配料表:==储藏方法:==保质期:==食品添加剂:==包装方式: 散装==重量(g): 500==产地: 中国大陆==省份: 山东省==城市: 淄博市==</t>
  </si>
  <si>
    <t>生产许可证编号:430122020338==产品标准号:==厂名:凉面馆==厂址:湖南怀化==厂家联系方式:0745-2298717==配料表:糯米==储藏方法:冷藏冷冻==保质期:90==食品添加剂:无==包装方式: 包装==品牌: 凉面馆==系列: 纯糯米糍粑==规格: 500克==重量(g): 500==商品条形码: 123456==产地: 中国大陆==省份: 湖南省==城市: 怀化市==套餐份量: 4人份==套餐周期: 2周==配送频次: 1周1次==</t>
  </si>
  <si>
    <t>生产许可证编号:311811010178==产品标准号:SB/T 10412==厂名:上海今谷食品有限公司==厂址:上海市青浦区徐泾镇双联路375号2号楼一层==厂家联系方式:15888840853==配料表:大米，饮用水，干酪，大米粉，植物油，食用盐（芝士，紫薯，南瓜，海苔，香芋）==储藏方法:零下18度以下冷藏==保质期:365==食品添加剂:无==包装方式: 散装==品牌: 唐人基==系列: 有心年糕==规格: 250克==重量(g): 250==产地: 中国大陆==省份: 上海==套餐份量: 1人份==套餐周期: 1周==</t>
  </si>
  <si>
    <t>生产许可证编号:==产品标准号:==厂名:（株）松鹤食品第一工厂==厂址:京畿道坡州市云井4路64==厂家联系方式:4009916090==配料表:大米99% 小麦面粉 精盐 乙醇==储藏方法:0~10°C冷藏保存，开封后尽早食用==保质期:150==食品添加剂:无==产品名称:松鹤 年糕条 600g==包装方式: 包装==品牌: 松鹤==系列: 年糕条==规格: 600g==重量(g): 750==商品条形码: 8803560010098==产地: 韩国==套餐份量: 3人份==套餐周期: 1周==配送频次: 1周1次==</t>
  </si>
  <si>
    <t>生产许可证编号:220701040188==产品标准号:GB2715-2005==厂名:乾安县鳞字特色园区天丰谷物种植专业合作社==厂址:吉林省松原市乾安县鳞字乡==厂家联系方式:15506081118==配料表:江米  粘米  黄小豆==储藏方法:冷藏==保质期:120==食品添加剂:绿色无公害==包装方式: 包装==品牌: 松塔==重量(g): 500==产地: 中国大陆==省份: 吉林省==城市: 松原市==套餐份量: 1人份==</t>
  </si>
  <si>
    <t>生产许可证编号:330201040323==产品标准号:==厂名:宁波市北仑区白峰福口乐食品厂==厂址:北仑区白峰镇下阳村虾蜡西62号==厂家联系方式:18768503518==配料表:上等珍珠米、糯米、优质山泉水==储藏方法:==保质期:30==食品添加剂:无任何食品添加剂==包装方式: 包装==重量(g): 2100==产地: 中国大陆==省份: 浙江省==城市: 宁波市==</t>
  </si>
  <si>
    <t>生产许可证编号:220006010495==产品标准号:==厂名:通化禾韵现代农业股份有限公司==厂址:吉林省通化市通化县光华镇光华村==厂家联系方式:13844129069==配料表:大黄米  花脸豆  江米==储藏方法:—18°冷冻==保质期:180==食品添加剂:无==包装方式: 包装==品牌: 网客隆==重量(g): 500==产地: 中国大陆==省份: 吉林省==城市: 长春市==套餐份量: 2人份==套餐周期: 1周==配送频次: 1周1次==特产品类: 延边打糕==</t>
  </si>
  <si>
    <t>生产许可证编号:330201040008==产品标准号:==厂名:宁波市江北慈城五粮食品有限公司==厂址:宁波市江北区慈城镇城西路16号==厂家联系方式:13586801105==配料表:纯糯米  山矿水==储藏方法:常温==保质期:180==食品添加剂:无==包装方式: 包装==重量(g): 300==产地: 中国大陆==省份: 浙江省==城市: 宁波市==</t>
  </si>
  <si>
    <t>生产许可证编号:210604015759==产品标准号:Q/BKN 0009S==厂名:丹东大同江食品有限公司==厂址:辽宁省丹东市振兴区同兴镇==厂家联系方式:6256622==配料表:精选优质大米、饮用水==储藏方法:冷藏90或冷冻180==保质期:180==食品添加剂:双乙酸钠==包装方式: 包装==品牌: 大同江==系列: 炒年糕==规格: 270g==重量(g): 270==产地: 中国大陆==省份: 辽宁省==城市: 丹东市==套餐份量: 1人份==套餐周期: 1周==配送频次: 1周2次==特产品类: 延边打糕==</t>
  </si>
  <si>
    <t>生产许可证编号:==产品标准号:==厂名:韩国松鹤食品==厂址:韩国京几道坡州市==厂家联系方式:080-024-2311==配料表:年糕==储藏方法:0-10度保存==保质期:90==食品添加剂:无==包装方式: 包装==品牌: 韩国进口松鹤==重量(g): 600==产地: 韩国==</t>
  </si>
  <si>
    <t>生产许可证编号:230011011138==产品标准号:==厂名:哈尔滨天一生态农副产品有限公司==厂址:哈尔滨市阿城区亚沟镇全店村==厂家联系方式:0451==配料表:糯米、红芸豆、饮用水==储藏方法:-18℃下温度冷冻保存==保质期:365==食品添加剂:无==包装方式: 包装==品牌: 笨磨坊==重量(g): 625==产地: 中国大陆==省份: 黑龙江省==城市: 哈尔滨市==</t>
  </si>
  <si>
    <t>生产许可证编号:==产品标准号:==厂名:嵊州年糕加工厂==厂址:嵊州经济开发区==厂家联系方式:18757535009==配料表:晚米，水，==储藏方法:浸水或冷藏==保质期:60==食品添加剂:无==包装方式: 散装==重量(g): 500==产地: 中国大陆==省份: 浙江省==城市: 嵊州市==套餐份量: 2人份==配送频次: 1周2次==</t>
  </si>
  <si>
    <t>生产许可证编号:330201040009==产品标准号:10507==厂名:宁波江北慈城（千年古镇）==厂址:宁波市江北慈城绿藤年糕厂（此品牌已通过国家食品质量QS认证 ）==厂家联系方式:13626847144==配料表:精选大米，水==储藏方法:阴凉干燥处==保质期:300==食品添加剂:无添加剂==包装方式: 包装==品牌: 绿藤==重量(g): 6000==商品条形码: 6928112268887==产地: 中国大陆==省份: 浙江省==城市: 宁波市==套餐份量: 5人份==套餐周期: 12个月==配送频次: 1周2次==特产品类: 慈城年糕==</t>
  </si>
  <si>
    <t>生产许可证编号:==产品标准号:==厂名:==厂址:==厂家联系方式:==配料表:==储藏方法:保鲜==保质期:15==食品添加剂:==包装方式: 散装==重量(g): 500==产地: 中国大陆==省份: 福建省==城市: 宁德市==</t>
  </si>
  <si>
    <t>生产许可证编号:==产品标准号:==厂名:江苏 盐城==厂址:江苏  盐城==厂家联系方式:13401752070==配料表:纯糯米粉==储藏方法:冷冻6个月==保质期:180==食品添加剂:无==包装方式: 散装==品牌: 盐阜糯米年糕==重量(g): 500==产地: 中国大陆==省份: 江苏省==城市: 盐城市==套餐份量: 4人份==套餐周期: 1周==配送频次: 1周2次==</t>
  </si>
  <si>
    <t>生产许可证编号:==产品标准号:==厂名:舜东年糕食品有限公司==厂址:余姚市三七市==厂家联系方式:13291945708==配料表:大米 水==储藏方法:冷藏==保质期:10==食品添加剂:无==包装方式: 散装==重量(g): 500==产地: 中国大陆==省份: 浙江省==城市: 宁波市==</t>
  </si>
  <si>
    <t>生产许可证编号:311201040002==厂名:上海一康食品有限公司==厂址:上海市闵行区华漕镇卫星村纪友路889号一楼==厂家联系方式:02157600057==配料表:水，大米，糯米，干酪，食用盐==储藏方法:-18℃以下冷冻保存==保质期:365 天==食品添加剂:无==包装方式:包装==品牌:今汇==系列:年糕==规格:250==重量(g):250==产地:中国大陆==省份:上海==</t>
  </si>
  <si>
    <t>生产许可证编号:==产品标准号:==厂名:江西高安食品厂==厂址:江西高安==厂家联系方式:13870501333==配料表:优质晚米 梗米==储藏方法:==保质期:90==食品添加剂:无==包装方式: 散装==品牌: 手工年糕==系列: 新鲜大米==规格: 真空包装==重量(g): 500==产地: 中国大陆==省份: 江西省==城市: 宜春市==</t>
  </si>
  <si>
    <t>生产许可证编号:==产品标准号:==厂名:富春居农家土特馆==厂址:浙江省杭州市桐庐县==厂家联系方式:13646116555==配料表:农家自产晚梗米 山泉水==储藏方法:真空包装 冷藏 水养 冷冻==保质期:30==食品添加剂:不含任何添加剂==包装方式: 散装==品牌: 富春居·宋家年糕==重量(g): 2000==产地: 中国大陆==省份: 浙江省==城市: 杭州市==套餐份量: 5人份==</t>
  </si>
  <si>
    <t>生产许可证编号:==产品标准号:==厂名:==厂址:==厂家联系方式:==配料表:黑米.荞麦.燕麦.糯米.晚米==储藏方法:冷藏保存==保质期:15==食品添加剂:无==包装方式: 散装==重量(g): 270==产地: 中国大陆==省份: 浙江省==城市: 台州市==</t>
  </si>
  <si>
    <t>生产许可证编号:330201040006==产品标准号:==厂名:宁波义茂食品有限公司==厂址:宁波市江北区慈城镇妙山村==厂家联系方式:87567117==配料表:大米、水==储藏方法:==保质期:300==食品添加剂:无==包装方式: 包装==品牌: 义茂==系列: 水磨==重量(g): 450==产地: 中国大陆==省份: 浙江省==城市: 宁波市==</t>
  </si>
  <si>
    <t>生产许可证编号:210607010012==产品标准号:==厂名:==厂址:丹东市振安区同兴镇同兴村二组==厂家联系方式:13394257170==配料表:辣椒粉、白砂糖、食用盐、味素、调味料、==储藏方法:==保质期:90==食品添加剂:山梨酸钾、苯甲酸钠==包装方式: 散装==品牌: 大同江==系列: 炒年糕==重量(g): 1150==产地: 中国大陆==省份: 辽宁省==城市: 丹东市==套餐份量: 2人份==</t>
  </si>
  <si>
    <t>生产许可证编号:==产品标准号:==厂名:上海碧麦餐饮管理有限公司==厂址:上海市浦东新区御青路347弄39号2号库==厂家联系方式:13022183808==配料表:糯米、大米、芝士、食盐、水==储藏方法:==保质期:365==食品添加剂:无==包装方式: 散装==重量(g): 500==产地: 中国大陆==省份: 上海==</t>
  </si>
  <si>
    <t>生产许可证编号:==产品标准号:==厂名:农村散装粘豆包==厂址:黑龙江省阿城市亚沟镇亚站村==厂家联系方式:400-6237-669==配料表:大黄米 芸豆==储藏方法:冷冻保存==保质期:180==食品添加剂:无任何添加==包装方式: 散装==重量(g): 500==产地: 中国大陆==省份: 黑龙江省==城市: 哈尔滨市==</t>
  </si>
  <si>
    <t>生产许可证编号:340201040056==产品标准号:SB/T10507-2008==厂名:芜湖市佳谷豆工贸有限公司==厂址:安徽省芜湖市鸠江区官陡镇南阳农贸市场旁==厂家联系方式:0517-87518888==配料表:煮食生活年糕、蓝韩辣椒酱==保质期:180 天==包装方式:包装==品牌:COOKING LIFE/煮食生活==系列:年糕蓝韩辣椒酱组合==规格:1020g==重量(g):1020==产地:中国大陆==省份:江苏省==城市:淮安市==</t>
  </si>
  <si>
    <t>生产许可证编号:210607010012==产品标准号:==厂名:丹东大同江食品有限公司==厂址:丹东市振安区同兴镇同兴村二组==厂家联系方式:04156256622==配料表:精选优质大米、饮用水、食用盐、食品添加剂==储藏方法:冷藏0℃-4℃或冷冻==保质期:180==食品添加剂:有==产品名称:大同江 韩式炒年糕 270g==包装方式: 包装==品牌: 大同江==系列: 韩式炒年糕==规格: 270G==重量(g): 270==产地: 中国大陆==省份: 辽宁省==城市: 丹东市==套餐份量: 2人份==套餐周期: 1周==配送频次: 1周2次==</t>
  </si>
  <si>
    <t>生产许可证编号:330201040063==产品标准号:Q/ynk01-2008==厂名:余姚市河姆渡农产品开发有限公司==厂址:余姚市河姆渡镇芦山寺村潘家==厂家联系方式:13586801105==配料表:大米  矿水==储藏方法:==保质期:180==食品添加剂:无==包装方式: 包装==重量(g): 300==产地: 中国大陆==省份: 浙江省==城市: 宁波市==</t>
  </si>
  <si>
    <t>生产许可证编号:311811010178==产品标准号:SB/T10412==厂名:上海今谷食品有限公司==厂址:上海青浦==厂家联系方式:0213637355==配料表:大米 饮用水 干酪 黄油 大米粉 植物油 食用盐==储藏方法:-18度以下保存==保质期:365==食品添加剂:无==包装方式: 包装==品牌: other/其他==系列: 芝士原味年糕==规格: 250g==重量(g): 250==产地: 中国大陆==省份: 上海==套餐份量: 2人份==套餐周期: 1周==配送频次: 1周1次==</t>
  </si>
  <si>
    <t>生产许可证编号:==产品标准号:==厂名:一家人创业梦之店==厂址:全国人民都是一家人==厂家联系方式:==配料表:糯米糍粑大号==储藏方法:==保质期:==食品添加剂:无==包装方式: 散装==品牌: 一家人==重量(g): 500==产地: 中国大陆==省份: 浙江省==城市: 宁波市==</t>
  </si>
  <si>
    <t>生产许可证编号:==产品标准号:==厂名:==厂址:==厂家联系方式:==配料表:==储藏方法:密封防潮==保质期:180==食品添加剂:无==包装方式: 散装==重量(g): 100==产地: 中国大陆==省份: 浙江省==城市: 绍兴市==套餐份量: 1人份==套餐周期: 1周==配送频次: 1周2次==</t>
  </si>
  <si>
    <t>生产许可证编号:==产品标准号:==厂名:==厂址:==厂家联系方式:==配料表:糯米绿豆==储藏方法:真空低温冷藏==保质期:7==食品添加剂:无==包装方式: 散装==重量(g): 400==产地: 中国大陆==省份: 湖北省==城市: 孝感市==特产品类: 恩施纯手工糯米糍粑==</t>
  </si>
  <si>
    <t>生产许可证编号:210607010012==产品标准号:Q/BKN 0009S==厂名:丹东大同江食品有限公司==厂址:丹东市振安区同兴镇同兴村二组==厂家联系方式:0415-6256622==配料表:优质大米,饮用水,食用盐==储藏方法:==保质期:180==食品添加剂:无==包装方式: 包装==品牌: other/其他==系列: 大同江食品==重量(g): 280==产地: 中国大陆==省份: 辽宁省==城市: 丹东市==</t>
  </si>
  <si>
    <t>生产许可证编号:==产品标准号:==厂名:==厂址:==厂家联系方式:==配料表:==储藏方法:==保质期:==食品添加剂:==包装方式: 散装==重量(g): 500==产地: 中国大陆==省份: 吉林省==城市: 吉林市==</t>
  </si>
  <si>
    <t>生产许可证编号:==产品标准号:SB/T 10507-2008==厂名:宁波大榭太平友华农副产品加工厂==厂址:宁波大榭开发区太平村==厂家联系方式:13396687100==配料表:优质晚粳米  水==储藏方法:冷藏、冷冻==保质期:15==食品添加剂:无任何食品添加剂==包装方式: 散装==重量(g): 500==产地: 中国大陆==省份: 浙江省==城市: 宁波市==</t>
  </si>
  <si>
    <t>生产许可证编号:210607010012==产品标准号:==厂名:丹东大同江食品有限公司==厂址:丹东市振安区同兴镇同兴村二组==厂家联系方式:04156256622==配料表:年糕，辣椒酱 优质大米 食盐==储藏方法:阴凉干燥处==保质期:90==食品添加剂:山梨酸钾、苯甲酸钠==产品名称:大同江 韩式炒年糕 270g==包装方式: 包装==品牌: 大同江==系列: 韩式炒年糕==规格: 270G==重量(g): 270==商品条形码: 6928279206456==产地: 中国大陆==省份: 辽宁省==城市: 丹东市==</t>
  </si>
  <si>
    <t>生产许可证编号:370224010640==产品标准号:==厂名:青岛美娜食品有限公司==厂址:青岛胶州市胶北街道办事处中储路西==厂家联系方式:111==配料表:大米、水、芝士、食盐==储藏方法:冷冻==保质期:180==食品添加剂:无==包装方式: 包装==品牌: 柏兰==重量(g): 500==产地: 中国大陆==省份: 山东省==城市: 青岛市==</t>
  </si>
  <si>
    <t>生产许可证编号:==产品标准号:==厂名:韩国现代食品==厂址:青岛市市南区漳州一路17号==厂家联系方式:080-023-5181==配料表:大米99.5%，淀粉，食用盐，酒精==储藏方法:冷藏保存（0℃~10℃）==保质期:240==食品添加剂:无==包装方式: 包装==品牌: 味之源==系列: 细长实心年糕==规格: 500g==重量(g): 500==商品条形码: 8809009121233==产地: 韩国==套餐份量: 2人份==</t>
  </si>
  <si>
    <t>生产许可证编号:==产品标准号:==厂名:韩国人手工制作==厂址:丹东市振兴区==厂家联系方式:0415-2250298==配料表:黏米==储藏方法:冷冻==保质期:90==食品添加剂:无==包装方式: 散装==重量(g): 660==产地: 中国大陆==省份: 辽宁省==城市: 丹东市==套餐份量: 2人份==套餐周期: 1周==配送频次: 1周2次==</t>
  </si>
  <si>
    <t>生产许可证编号:==产品标准号:==厂名:壹虎堂==厂址:浙江宁波慈城==厂家联系方式:18967848442==配料表:东北苏北大米，山泉水==储藏方法:冷藏，水养，冷冻==保质期:30==食品添加剂:不含任何添加剂==包装方式: 散装==重量(g): 400==产地: 中国大陆==省份: 浙江省==城市: 宁波市==</t>
  </si>
  <si>
    <t>生产许可证编号:==产品标准号:==厂名:（株）得安奈==厂址:上海市闵行区中联路==厂家联系方式:4008809992==配料表:大米粉，奶酪，乳清粉，纯净水，乳脂，棕榈油，食用盐，酪蛋白==储藏方法:冷冻-18°C==保质期:365==食品添加剂:无==包装方式: 包装==品牌: 得安奈==系列: 芝士年糕==规格: 1kg==重量(g): 1000==产地: 韩国==套餐份量: 5人份==套餐周期: 1周==配送频次: 1周2次==</t>
  </si>
  <si>
    <t>生产许可证编号:==产品标准号:==厂名:退伍军人创业==厂址:退伍军人创业基地==厂家联系方式:18907017401==配料表:大禾米==储藏方法:==保质期:60==食品添加剂:无添加 纯天然==包装方式: 散装==品牌: 农家==重量(g): 500==产地: 中国大陆==省份: 江西省==城市: 鹰潭市==</t>
  </si>
  <si>
    <t>生产许可证编号:==产品标准号:==厂名:食名轩云南特产==厂址:云南省昆明市西山区==厂家联系方式:18887159206==配料表:糯米，黑米==储藏方法:冰箱保存==保质期:45==食品添加剂:无==包装方式: 散装==重量(g): 500==产地: 中国大陆==省份: 云南省==城市: 昆明市==</t>
  </si>
  <si>
    <t>生产许可证编号:220124010576==产品标准号:==厂名:吉林省金时子民俗食品有限公司九台分公司==厂址:吉林省长春市九台市长春九台经济开发区==厂家联系方式:0431-82566333==配料表:糯米 大米 麦芽糖浆 食盐 植物油 孜然提取物 麻油 味精 香辛料 山梨酸钾==储藏方法:==保质期:180==食品添加剂:有==包装方式: 包装==重量(g): 55==产地: 中国大陆==省份: 吉林省==城市: 长春市==</t>
  </si>
  <si>
    <t>生产许可证编号:220701020723==产品标准号:GB2715-2005==厂名:前郭县江湾米业有限公司==厂址:吉林省松原市前郭县平凤乡嫩江村==厂家联系方式:15506081118==配料表:黄米面 大芸豆馅==储藏方法:冷冻，不可保鲜==保质期:120==食品添加剂:绿色无污染食品==包装方式: 包装==品牌: 松塔粘豆包==重量(g): 500==产地: 中国大陆==省份: 吉林省==城市: 松原市==套餐份量: 1人份==</t>
  </si>
  <si>
    <t>生产许可证编号:==产品标准号:==厂名:土著花园==厂址:浙江嵊州长乐镇==厂家联系方式:0575-83786683==配料表:大米　水==储藏方法:浸水==保质期:90==食品添加剂:无==包装方式: 散装==重量(g): 500==产地: 中国大陆==省份: 浙江省==城市: 嵊州市==</t>
  </si>
  <si>
    <t>生产许可证编号:370224010640==产品标准号:SB/T10507==厂名:青岛美娜食品有限公司==厂址:青岛胶州市胶北街道办事处中储路西==厂家联系方式:0532-82293188==配料表:大米、水、芝士、食盐==储藏方法:-15摄氏度冷冻保存==保质期:180 天==食品添加剂:无==包装方式:包装==品牌:柏兰==系列:芝士年糕+酱500克==规格:1500克==重量(g):1500==商品条形码:6921766704039==产地:中国大陆==省份:山东省==城市:青岛市==套餐份量:5人份==套餐周期:1周==配送频次:1周2次==</t>
  </si>
  <si>
    <t>生产许可证编号:==产品标准号:==厂名:==厂址:==厂家联系方式:==配料表:==储藏方法:冷藏保存==保质期:365==食品添加剂:==包装方式: 散装==品牌: 韩国==系列: 芝士年糕==规格: 1000g*10包==重量(g): 1000==产地: 韩国==</t>
  </si>
  <si>
    <t>生产许可证编号:==产品标准号:==厂名:青岛柏兰食品有限公司==厂址:青岛马店工业园==厂家联系方式:18663935731==配料表:芝士年糕条==储藏方法:冷冻==保质期:300==食品添加剂:无==包装方式: 包装==重量(g): 500==产地: 韩国==</t>
  </si>
  <si>
    <t>生产许可证编号:==产品标准号:==厂名:==厂址:==厂家联系方式:8441187==配料表:大黄米 江米  红小豆==储藏方法:-18==保质期:360==食品添加剂:==包装方式: 散装==重量(g): 500==产地: 中国大陆==省份: 黑龙江省==城市: 佳木斯市==</t>
  </si>
  <si>
    <t>生产许可证编号:330201040012==产品标准号:==厂名:余姚市三七市镇钟统一精制年糕厂==厂址:余姚市三七市镇工业园区==厂家联系方式:0574-62930022==配料表:大米、水==储藏方法:25度以下常温保存==保质期:180==食品添加剂:不添加任何防腐剂==包装方式: 包装==品牌: 鼎好==重量(g): 500==产地: 中国大陆==省份: 浙江省==城市: 宁波市==</t>
  </si>
  <si>
    <t>生产许可证编号:610624010363==产品标准号:==厂名:延安圣地红枣老店==厂址:延安市圣地路泰德酒店B座旁20米==厂家联系方式:15129119889==配料表:穈子，水，红枣==储藏方法:低温干燥 适宜3℃-8℃贮藏==保质期:180==食品添加剂:无==包装方式: 包装==品牌: 老闫年糕==系列: 年糕==规格: 800g==重量(g): 800==产地: 中国大陆==省份: 陕西省==城市: 延安市==套餐份量: 2人份==套餐周期: 2周==配送频次: 1周1次==</t>
  </si>
  <si>
    <t>生产许可证编号:==产品标准号:==厂名:韩国新娘子株==厂址:青岛==厂家联系方式:0532-83379000==配料表:米粉，水，盐==储藏方法:阴凉干燥处==保质期:365==食品添加剂:无==包装方式: 包装==品牌: 新娘子==系列: 年糕==规格: 907克==重量(g): 907==产地: 韩国==</t>
  </si>
  <si>
    <t>生产许可证编号:==产品标准号:==厂名:青岛兆丰农产有限公司==厂址:青岛平度市仁兆镇冷戈庄村==厂家联系方式:83959776==配料表:饮用水，辣椒酱，果脯糖浆，洋葱泥，麦芽糖，番茄酱，食用油==储藏方法:常温保存==保质期:365==食品添加剂:无==包装方式: 包装==品牌: 韩餐==重量(g): 430==商品条形码: 6935130900156==产地: 韩国==</t>
  </si>
  <si>
    <t>生产许可证编号:311201040002==产品标准号:==厂名:上海一康食品有限公司==厂址:上海市闵行区华漕镇卫星村纪友路889号一楼==厂家联系方式:021-54340559==配料表:芝士，大米，糯米， 南瓜==储藏方法:-18℃或以下保存==保质期:180==食品添加剂:无==包装方式: 包装==重量(g): 500==产地: 中国大陆==省份: 上海==</t>
  </si>
  <si>
    <t>生产许可证编号:311201040002==产品标准号:==厂名:上海一康食品有限公司==厂址:上海市闵行区华漕镇卫星村纪友路889号一楼==厂家联系方式:0519-89990695==配料表:水、大米、糯米、芝士、盐==储藏方法:-18℃以下温度冷冻储存==保质期:180==食品添加剂:无==包装方式: 包装==品牌: 一康==系列: 韩式年糕==规格: 500g==重量(g): 500==产地: 中国大陆==省份: 上海==</t>
  </si>
  <si>
    <t>生产许可证编号:532524010087==产品标准号:DB53/1011==厂名:蒙自大井年糕厂==厂址:蒙自市火车站大街5号==厂家联系方式:15974731991==配料表:糯米，生活饮用水，红糖，玫瑰糖，植物油！==储藏方法:避光、防热、防破损。==保质期:40==食品添加剂:无==包装方式: 包装==品牌: 年糕==系列: 蒙自年糕==规格: 500g==重量(g): 500==产地: 中国大陆==省份: 云南省==城市: 红河哈尼族彝族自治州==</t>
  </si>
  <si>
    <t>生产许可证编号:311201040002==产品标准号:==厂名:上海一康食品有限公司==厂址:上海市闵行区华漕镇卫星村纪友路889号一楼==厂家联系方式:13631818636==配料表:水，大米，糯米，芝士，紫薯，食用盐==储藏方法:-18℃==保质期:180==食品添加剂:无==包装方式: 包装==重量(g): 500==产地: 中国大陆==省份: 上海==</t>
  </si>
  <si>
    <t>生产许可证编号:112801040042==产品标准号:==厂名:大象（北京）食品有限公司==厂址:北京市密云县工业开发区==厂家联系方式:01084720428==配料表:大米，水、食盐==储藏方法:==保质期:120==食品添加剂:无==包装方式: 包装==重量(g): 450==产地: 中国大陆==省份: 北京==</t>
  </si>
  <si>
    <t>生产许可证编号:370717010050==产品标准号:==厂名:农家自产==厂址:山东潍坊寿光==厂家联系方式:15805362402==配料表:黍米面，红枣，水==储藏方法:冷藏==保质期:30==食品添加剂:无==包装方式: 散装==重量(g): 250==产地: 中国大陆==省份: 山东省==城市: 潍坊市==</t>
  </si>
  <si>
    <t>生产许可证编号:==产品标准号:==厂名:宏凤年糕坊==厂址:江苏无锡惠山区玉祁镇蓉新沈家村431号==厂家联系方式:0510-83585743==配料表:优质糯米、水、粳米==储藏方法:5度以下保存==保质期:60==食品添加剂:无==包装方式: 散装==品牌: 宏凤年糕坊==系列: 糕点系列==规格: 500克==重量(g): 500==产地: 中国大陆==省份: 江苏省==城市: 无锡市==</t>
  </si>
  <si>
    <t>生产许可证编号:==产品标准号:==厂名:==厂址:==厂家联系方式:==配料表:==储藏方法:冷藏，尽早食用==保质期:==食品添加剂:无==包装方式: 散装==重量(g): 500==产地: 中国大陆==省份: 湖南省==城市: 益阳市==</t>
  </si>
  <si>
    <t>生产许可证编号:210607010012==产品标准号:==厂名:丹东大同江食品有限公司==厂址:丹东市振安区同兴镇同兴村二组==厂家联系方式:15842500432==配料表:年糕，辣椒==储藏方法:==保质期:90==食品添加剂:山梨酸钾、苯甲酸钠==包装方式: 包装==品牌: 大同江==重量(g): 270==产地: 中国大陆==省份: 辽宁省==城市: 丹东市==</t>
  </si>
  <si>
    <t>生产许可证编号:220701040188==产品标准号:GB2715-2005==厂名:乾安县鳞字特色园区天丰谷物种植专业合作社==厂址:吉林省松原市乾安县鳞字乡==厂家联系方式:15506081118==配料表:大黄米面 花芸豆 苞米面==储藏方法:冷冻==保质期:180==食品添加剂:绿色无公害==包装方式: 包装==品牌: 松塔==系列: 东北大黄米粘糕==规格: 500g==重量(g): 500==产地: 中国大陆==省份: 吉林省==城市: 松原市==</t>
  </si>
  <si>
    <t>生产许可证编号:==产品标准号:==厂名:贵州省安龙县绿宇农特产农民专业合作社==厂址:安龙县龙广镇联新村==厂家联系方式:5560412==配料表:梗稻晚米  泉水==储藏方法:==保质期:120==食品添加剂:无==包装方式: 散装==重量(g): 475==产地: 中国大陆==省份: 贵州省==城市: 贵阳市==</t>
  </si>
  <si>
    <t>生产许可证编号:==产品标准号:==厂名:==厂址:==厂家联系方式:==配料表:==储藏方法:==保质期:180==食品添加剂:==包装方式: 散装==重量(g): 480==产地: 中国大陆==省份: 吉林省==城市: 四平市==</t>
  </si>
  <si>
    <t>生产许可证编号:==产品标准号:==厂名:小东北特产C店==厂址:吉林省松原市==厂家联系方式:135969697098==配料表:大黄米，芸豆==储藏方法:冷冻==保质期:180==食品添加剂:无==包装方式: 散装==品牌: 大黄米豆包==重量(g): 500==产地: 中国大陆==省份: 吉林省==城市: 松原市==套餐份量: 2人份==套餐周期: 1个月==配送频次: 1周1次==</t>
  </si>
  <si>
    <t>生产许可证编号:==产品标准号:==厂名:宏凤年糕坊==厂址:江苏无锡惠山区玉祁镇蓉新沈家村431号==厂家联系方式:0510-83585743==配料表:优质糯米、水、粳米、各色馅料等==储藏方法:冰箱冷藏==保质期:20==食品添加剂:绝无任何添加剂==包装方式: 散装==品牌: 宏凤年糕坊==系列: 糯米团子系列==规格: 95克==重量(g): 95==产地: 中国大陆==省份: 江苏省==城市: 无锡市==</t>
  </si>
  <si>
    <t>生产许可证编号:210607010012==产品标准号:Q/BKN 0009S==厂名:丹东大同江食品有限公司==厂址:丹东市振安区同兴镇同兴村二组==厂家联系方式:04156256622==配料表:精选优质大米，饮用水，食用盐==储藏方法:冷藏0-4℃==保质期:180==食品添加剂:双乙酸钠==包装方式: 包装==品牌: 大同江==系列: 炒年糕==重量(g): 270==商品条形码: 6928279206456==产地: 中国大陆==省份: 辽宁省==城市: 丹东市==套餐份量: 1人份==套餐周期: 1周==配送频次: 1周2次==</t>
  </si>
  <si>
    <t>生产许可证编号:341825010130==产品标准号:==厂名:宣城市宣州区晓春食品厂==厂址:安徽省宣城市宣州区孙埠镇桂仕南路==厂家联系方式:13865333549==配料表:优质大米==储藏方法:常温水泡（经常换水）或冷藏==保质期:260==食品添加剂:无==包装方式: 包装==品牌: 丰年==重量(g): 250==产地: 中国大陆==省份: 安徽省==城市: 宣城市==</t>
  </si>
  <si>
    <t>生产许可证编号:==产品标准号:==厂名:上饶市栋仔食品厂==厂址:上饶市经济技术开发区兴园大道==厂家联系方式:13426504135==配料表:优质东北粳米  晚稻米 饮用水==储藏方法:放冰箱冷藏或冷冻==保质期:25==食品添加剂:无==包装方式: 散装==重量(g): 2500==产地: 中国大陆==省份: 江西省==城市: 上饶市==</t>
  </si>
  <si>
    <t>生产许可证编号:==产品标准号:==厂名:==厂址:==厂家联系方式:==配料表:==储藏方法:冷冻==保质期:90==食品添加剂:无==包装方式: 散装==品牌: 东北小俩口农家院==重量(g): 500==产地: 中国大陆==省份: 吉林省==城市: 松原市==套餐份量: 1人份==套餐周期: 1周==配送频次: 1周1次==</t>
  </si>
  <si>
    <t>生产许可证编号:==产品标准号:==厂名:==厂址:==厂家联系方式:18324611831==配料表:==储藏方法:冷冻==保质期:==食品添加剂:==包装方式: 散装==重量(g): 380==产地: 中国大陆==省份: 黑龙江省==城市: 哈尔滨市==</t>
  </si>
  <si>
    <t>生产许可证编号:==产品标准号:==厂名:见包装==厂址:见包装==厂家联系方式:18621261579==配料表:年糕，鱼饼，拉面，泡菜，辣酱==储藏方法:见包装==保质期:180==食品添加剂:安全食品添加==包装方式: 包装==品牌: 韩尚轩==重量(g): 3500==产地: 韩国==套餐份量: 4人份==</t>
  </si>
  <si>
    <t>生产许可证编号:220324010572==产品标准号:GB/ 19855==厂名:四平市惠丰林食品有限公司==厂址:吉林省四平市铁东区平东大路288号==厂家联系方式:4000434558==配料表:纯大黄米面 花芸豆等==储藏方法:常温10天会变硬 冷冻保存1年没问题==保质期:15==食品添加剂:无==包装方式: 散装==重量(g): 500==商品条形码: 6956932557560==产地: 中国大陆==省份: 吉林省==城市: 四平市==</t>
  </si>
  <si>
    <t>生产许可证编号:==产品标准号:==厂名:城阳区青欣园食品加工厂==厂址:青岛市城阳区东蓝家庄村东==厂家联系方式:13022183808==配料表:鲜鱼粉、面粉、盐、味精、蔬菜==储藏方法:冷冻==保质期:180==食品添加剂:无==包装方式: 散装==品牌: 青欣园==重量(g): 380==产地: 中国大陆==省份: 山东省==城市: 青岛市==</t>
  </si>
  <si>
    <t>生产许可证编号:==产品标准号:==厂名:==厂址:==厂家联系方式:==配料表:==储藏方法:冷冻保存==保质期:365==食品添加剂:无添加剂==包装方式: 散装==重量(g): 500==产地: 中国大陆==省份: 黑龙江省==城市: 牡丹江市==</t>
  </si>
  <si>
    <t>生产许可证编号:330201040323==产品标准号:330224010754==厂名:宁波市北仑区福口乐食品厂==厂址:宁波市北仑区虾蜡西62号==厂家联系方式:13486051442==配料表:晚粳米、糯米、艾草==储藏方法:避光阴凉处存放或冷藏==保质期:60==食品添加剂:纯天然无添加==包装方式: 散装==品牌: other/其他==重量(g): 360==产地: 中国大陆==省份: 浙江省==城市: 宁波市==套餐份量: 2人份==</t>
  </si>
  <si>
    <t>生产许可证编号:230011011098==产品标准号:==厂名:黑龙江省延寿鸿源食品有限公司==厂址:延寿县延寿工业园泰山路3号==厂家联系方式:0451-51915186==配料表:粘玉米、大黄米、糯米、红小豆、白砂糖、水==储藏方法:==保质期:300==食品添加剂:无==产品名称:绿辰 豆包 280g==包装方式: 包装==品牌: 绿辰==系列: 豆包==规格: 280g==重量(g): 280==商品条形码: 6930453930095==产地: 中国大陆==省份: 黑龙江省==城市: 哈尔滨市==套餐份量: 3人份==套餐周期: 1周==配送频次: 1周1次==</t>
  </si>
  <si>
    <t>生产许可证编号:311811010178==产品标准号:SB/T 10412==厂名:上海今谷食品有限公司==厂址:上海市青浦区徐泾镇双联路375号2号楼一层、二层==厂家联系方式:13585886286==配料表:大米 饮用水 干酪 黄油 植物油 食用盐==储藏方法:-18度冷冻保存==保质期:360==食品添加剂:无==包装方式: 包装==品牌: 唐人基==系列: 有心年糕==重量(g): 250==产地: 中国大陆==省份: 上海==套餐份量: 1人份==套餐周期: 1周==配送频次: 1周2次==</t>
  </si>
  <si>
    <t>生产许可证编号:370203060013==产品标准号:==厂名:上海碧麦餐饮管理有限公司==厂址:上海市浦东新区御青路347弄39号2号库==厂家联系方式:18601629461==配料表:糯米、大米、食盐、水==储藏方法:冷藏==保质期:180==食品添加剂:无==包装方式: 包装==重量(g): 500==产地: 中国大陆==省份: 上海==</t>
  </si>
  <si>
    <t>生产许可证编号:==产品标准号:==厂名:==厂址:浙江省丽水市遂昌县蔡源乡下村村44号==厂家联系方式:==配料表:==储藏方法:阴凉干燥处 常温保存==保质期:300==食品添加剂:无任何添加剂==包装方式: 散装==品牌: 建辉==重量(g): 400==商品条形码: 6954736220109==产地: 中国大陆==省份: 浙江省==城市: 丽水市==县乡镇: 遂昌县==</t>
  </si>
  <si>
    <t>生产许可证编号:==产品标准号:==厂名:==厂址:黑龙江省鸡西市广益城西门市场内==厂家联系方式:==配料表:粘米 小豆==储藏方法:==保质期:900==食品添加剂:无==包装方式: 散装==品牌: 粘豆我==重量(g): 250==产地: 中国大陆==省份: 黑龙江省==城市: 鸡西市==套餐份量: 1人份==</t>
  </si>
  <si>
    <t>生产许可证编号:==产品标准号:==厂名:小东北特产C店==厂址:吉林省松原市==厂家联系方式:18943822379==配料表:黄米 芸豆==储藏方法:冷冻==保质期:180==食品添加剂:无==包装方式: 散装==品牌: 年糕==重量(g): 500==产地: 中国大陆==省份: 吉林省==城市: 松原市==套餐份量: 3人份==套餐周期: 1周==配送频次: 1周2次==</t>
  </si>
  <si>
    <t>生产许可证编号:222424010005==产品标准号:Q/YTXF0010S-2012==厂名:延边天仙福食品有限公司==厂址:吉林省延边朝鲜族自治州延吉市朝阳街爱丹路288号==厂家联系方式:==配料表:==储藏方法:冷冻==保质期:180==食品添加剂:无==包装方式: 散装==品牌: 天仙福==重量(g): 500==产地: 中国大陆==省份: 吉林省==城市: 延边朝鲜族自治州==特产品类: 延边打糕==</t>
  </si>
  <si>
    <t>生产许可证编号:230011011098==产品标准号:NY/T1046-2006==厂名:黑龙江省延寿鸿源食品有限公司==厂址:哈尔滨市延寿县延寿工业园泰山路3号==厂家联系方式:13704500669==配料表:粘玉米 红小豆 黑米等==储藏方法:常温储存、不宜高低温==保质期:360==食品添加剂:无==包装方式: 包装==品牌: 绿辰==系列: 粘豆包==重量(g): 560==产地: 中国大陆==省份: 黑龙江省==城市: 哈尔滨市==套餐份量: 3人份==</t>
  </si>
  <si>
    <t>生产许可证编号:370224010640==产品标准号:SB/T 10507==厂名:青岛美娜食品有限公司==厂址:青岛胶州市胶北街道办事处中储路西==厂家联系方式:15000630930==配料表:大米.水.芝士.食盐==储藏方法:-15度以下冷冻保存==保质期:180==食品添加剂:无添加剂==包装方式: 包装==品牌: 柏兰==系列: 年糕==规格: 500g==重量(g): 500==产地: 中国大陆==省份: 山东省==城市: 青岛市==</t>
  </si>
  <si>
    <t>生产许可证编号:==产品标准号:==厂名:老关东美食特产专营店==厂址:吉林省通化市==厂家联系方式:15304357930==配料表:粘玉米 白糯米 大黄米 白砂糖 红小豆==储藏方法:低温冷藏==保质期:180==食品添加剂:无==包装方式: 散装==品牌: other/其他==系列: 粘豆包==重量(g): 500==产地: 中国大陆==省份: 吉林省==城市: 通化市==</t>
  </si>
  <si>
    <t>生产许可证编号:==产品标准号:==厂名:（株）德安爱==厂址:韩国==厂家联系方式:18561888398==配料表:大米粉，奶酪，乳精粉，纯净水，乳脂，食用盐，酪蛋白等等==储藏方法:-18°C一下冷冻保管==保质期:365==食品添加剂:无==包装方式: 包装==重量(g): 1000==产地: 韩国==套餐份量: 5人份==</t>
  </si>
  <si>
    <t>生产许可证编号:330201040017==产品标准号:==厂名:宁波市江北慈城庄永大年糕厂==厂址:宁波市江北区慈城日新路88号==厂家联系方式:13616880156==配料表:精选大米、水==储藏方法:5-25℃保存，冷藏最佳==保质期:300==食品添加剂:无添加==包装方式: 包装==品牌: other/其他==系列: 庄永大==重量(g): 3000==产地: 中国大陆==省份: 浙江省==城市: 宁波市==</t>
  </si>
  <si>
    <t>生产许可证编号:==产品标准号:==厂名:大理佳l琳特产==厂址:云南大理==厂家联系方式:13887231310==配料表:香米==储藏方法:密封 冷藏 保存==保质期:10==食品添加剂:无==包装方式: 散装==重量(g): 500==产地: 中国大陆==省份: 云南省==城市: 大理白族自治州==</t>
  </si>
  <si>
    <t>生产许可证编号:==产品标准号:==厂名:==厂址:==厂家联系方式:==配料表:==储藏方法:==保质期:==食品添加剂:==包装方式: 散装==重量(g): 750==产地: 中国大陆==省份: 江西省==城市: 赣州市==</t>
  </si>
  <si>
    <t>生产许可证编号:==产品标准号:==厂名:==厂址:==厂家联系方式:==配料表:==储藏方法:==保质期:==食品添加剂:==包装方式: 散装==重量(g): 400==产地: 中国大陆==省份: 其他==</t>
  </si>
  <si>
    <t>生产许可证编号:==产品标准号:==厂名:松鹤年糕条==厂址:韩国==厂家联系方式:13869877652==配料表:年糕条==储藏方法:常温==保质期:180==食品添加剂:无==包装方式: 包装==品牌: 松鹤==系列: 年糕==规格: 600克==重量(g): 600==产地: 韩国==</t>
  </si>
  <si>
    <t>生产许可证编号:340201040020==产品标准号:SB/T10507-2008==厂名:芜湖瑞丰食品有限公司==厂址:安徽省芜湖市芜湖县六郎食品工业园==厂家联系方式:0553-8515811==配料表:大米 水 食用盐==储藏方法:25度以下==保质期:180==食品添加剂:焦亚硫酸钠==包装方式: 包装==品牌: 乡下姥==重量(g): 400==商品条形码: 6944191300188==产地: 中国大陆==省份: 安徽省==城市: 芜湖市==</t>
  </si>
  <si>
    <t>生产许可证编号:370224010640==产品标准号:==厂名:青岛美娜食品有限公司==厂址:青岛胶州市胶北街道办事处中储路西==厂家联系方式:400270876==配料表:糯米 芝士==储藏方法:==保质期:365==食品添加剂:无==包装方式: 包装==品牌: 柏兰==重量(g): 1200==商品条形码: 6921766704220==产地: 中国大陆==省份: 山东省==城市: 青岛市==套餐份量: 2人份==</t>
  </si>
  <si>
    <t>生产许可证编号:420124010081==产品标准号:==厂名:武汉德华食品有限公司==厂址:湖北省武汉市江汉区六渡桥库玛背后==厂家联系方式:18008641522==配料表:见商品外包装==储藏方法:==保质期:15==食品添加剂:无==包装方式: 散装==重量(g): 500==产地: 中国大陆==省份: 湖北省==城市: 武汉市==</t>
  </si>
  <si>
    <t>生产许可证编号:==产品标准号:==厂名:==厂址:==厂家联系方式:==配料表:槐米、黄元柴灰等==储藏方法:真空包装==保质期:30==食品添加剂:无==包装方式: 散装==品牌: 手工自制==系列: 黄元米果==规格: 720克==重量(g): 720==产地: 中国大陆==省份: 江西省==城市: 赣州市==</t>
  </si>
  <si>
    <t>生产许可证编号:220701020723==产品标准号:GB2715-2005==厂名:前郭县江湾米业有限公司==厂址:吉林省松原市前郭县平凤乡嫩江村==厂家联系方式:15506081118==配料表:江米  粘米  黄小豆==储藏方法:冷藏==保质期:120==食品添加剂:绿色无公害==包装方式: 包装==品牌: 松塔==重量(g): 500==产地: 中国大陆==省份: 吉林省==城市: 松原市==套餐份量: 1人份==</t>
  </si>
  <si>
    <t>生产许可证编号:==产品标准号:==厂名:韩国现代食品==厂址:韩国现代食品==厂家联系方式:139-5321-8180==配料表:大米99.5%，淀粉，食用盐，酒精==储藏方法:0~10度 冷藏保存==保质期:240==食品添加剂:无==包装方式: 包装==品牌: 味之源==系列: 传统年糕条==规格: 500g==重量(g): 500==商品条形码: 8809009121257==产地: 韩国==套餐份量: 2人份==</t>
  </si>
  <si>
    <t>生产许可证编号:==产品标准号:==厂名:==厂址:==厂家联系方式:0576-85406699==配料表:大米,水==储藏方法:常温储存==保质期:==食品添加剂:无==包装方式: 散装==品牌: 其他品牌==重量(g): 360==产地: 中国大陆==省份: 浙江省==城市: 台州市==</t>
  </si>
  <si>
    <t>生产许可证编号:==产品标准号:==厂名:日本==厂址:日本==厂家联系方式:00==配料表:日本年糕==储藏方法:==保质期:360==食品添加剂:无==包装方式: 包装==品牌: 佐藤==重量(g): 400==产地: 日本==</t>
  </si>
  <si>
    <t>生产许可证编号:==产品标准号:==厂名:==厂址:==厂家联系方式:==配料表:高粱，晚米==储藏方法:==保质期:==食品添加剂:无==包装方式: 散装==重量(g): 270==产地: 中国大陆==省份: 浙江省==城市: 台州市==</t>
  </si>
  <si>
    <t>生产许可证编号:230011011098==产品标准号:SB/T 10412-2007==厂名:黑龙江省延寿鸿源食品有限公司==厂址:哈尔滨市延寿县延寿工业园泰山路3号==厂家联系方式:15246663253==配料表:粘玉米 白砂糖 水 红小豆==储藏方法:常温阴凉干燥处==保质期:270==食品添加剂:无==包装方式: 包装==品牌: 绿辰==系列: 粘豆包==规格: 280g==重量(g): 280==产地: 中国大陆==省份: 黑龙江省==城市: 哈尔滨市==</t>
  </si>
  <si>
    <t>生产许可证编号:==产品标准号:==厂名:韩国得安标食品（株）==厂址:韩国首尔==厂家联系方式:15888374846==配料表:大米68%（韩国产大米 50%  进口大米 50%）  芝士15%==储藏方法:冷冻保存（-18℃以下）==保质期:360==食品添加剂:无==包装方式: 包装==品牌: 得安奈==重量(g): 1000==商品条形码: 8809141390009==产地: 韩国==</t>
  </si>
  <si>
    <t>生产许可证编号:331101040471==产品标准号:SB/T10507==厂名:松阳县绿丰食品有限公司==厂址:丽水市松阳县古市镇万寿南路71号==厂家联系方式:0578-8878838==配料表:优质大米 饮用水 茶粉==储藏方法:避光、低温保存、适合保鲜存储（切勿冷冻）==保质期:180 天==食品添加剂:无添加==包装方式:包装==品牌:箬寮==系列:抹茶年糕==规格:350g==重量(g):1050==商品条形码:6926080911026==产地:中国大陆==省份:浙江省==城市:丽水市==县乡镇:遂昌县==套餐份量:4人份==特产品类:遂昌黄米果==</t>
  </si>
  <si>
    <t>生产许可证编号:==产品标准号:==厂名:延吉市西市场==厂址:==厂家联系方式:==配料表:糯米 糖==储藏方法:冷藏==保质期:15==食品添加剂:==包装方式: 散装==品牌: 朝鲜族==系列: 彩云==规格: 500克==重量(g): 500==产地: 中国大陆==省份: 吉林省==城市: 延边朝鲜族自治州==</t>
  </si>
  <si>
    <t>生产许可证编号:370224010640==产品标准号:SB/T10507==厂名:青岛美娜食品有限公司==厂址:青岛胶州市胶北街道办事处中储路西==厂家联系方式:4008702766==配料表:大米、水、芝士、食盐==储藏方法:-15℃以下冷冻保存==保质期:365==食品添加剂:无==包装方式: 包装==品牌: 柏兰==系列: 芝士夹心年糕==规格: 500克==重量(g): 500==商品条形码: 6921766704039==产地: 中国大陆==省份: 山东省==城市: 青岛市==套餐份量: 2人份==套餐周期: 1周==配送频次: 1周1次==</t>
  </si>
  <si>
    <t>生产许可证编号:==产品标准号:==厂名:松鹤食品==厂址:韩国==厂家联系方式:080-717-8080==配料表:大米99%，小麦粉，精制盐等==储藏方法:==保质期:150==食品添加剂:详见包装==包装方式: 包装==品牌: 松鹤食品==重量(g): 600==产地: 韩国==</t>
  </si>
  <si>
    <t>生产许可证编号:==产品标准号:==厂名:上海会会餐饮有限公司==厂址:上海市徐汇区钦州路820号==厂家联系方式:4006557877==配料表:大米 水 食盐==储藏方法:零下十八度速冻==保质期:90==食品添加剂:无==包装方式: 包装==品牌: 韩尚轩==系列: 年糕==规格: 500g==重量(g): 500==产地: 中国大陆==省份: 上海==</t>
  </si>
  <si>
    <t>生产许可证编号:360001040009==产品标准号:SB/T10507==厂名:弋阳大禾食品有限责任公司==厂址:江西省上饶市弋阳县弋江镇圭峰大道59号==厂家联系方式:0793-5825373==配料表:优质大米、水==储藏方法:存放阴凉处，切勿冷冻==保质期:360==食品添加剂:无==包装方式: 包装==品牌: 龟峰==重量(g): 400==商品条形码: 6922863700689==产地: 中国大陆==省份: 江西省==城市: 上饶市==特产品类: 弋阳年糕==</t>
  </si>
  <si>
    <t>生产许可证编号:==产品标准号:==厂名:==厂址:==厂家联系方式:==配料表:==储藏方法:==保质期:30==食品添加剂:无食品添加剂==包装方式: 散装==重量(g): 350==产地: 中国大陆==省份: 吉林省==城市: 松原市==套餐份量: 1人份==套餐周期: 1周==配送频次: 1周1次==</t>
  </si>
  <si>
    <t>生产许可证编号:==产品标准号:==厂名:==厂址:==厂家联系方式:==配料表:==储藏方法:冷藏==保质期:365==食品添加剂:==包装方式: 散装==重量(g): 500==产地: 中国大陆==省份: 黑龙江省==城市: 哈尔滨市==</t>
  </si>
  <si>
    <t>生产许可证编号:222424010005==产品标准号:Q/YTXF0010S-2012==厂名:延边天仙福食品有限公司==厂址:吉林省延边朝鲜族自治州延吉市朝阳街爱丹路288号==厂家联系方式:0433-2326681==配料表:小豆、糯米、白糖等==储藏方法:冷冻==保质期:180==食品添加剂:无==包装方式: 散装==品牌: 天仙福==重量(g): 500==产地: 中国大陆==省份: 吉林省==城市: 延边朝鲜族自治州==特产品类: 延边打糕==</t>
  </si>
  <si>
    <t>生产许可证编号:230011011138==产品标准号:==厂名:哈尔滨天一生态农副产品有限公司==厂址:哈尔滨市阿城区亚沟镇全店村==厂家联系方式:0451==配料表:粘玉米、红芸豆、饮用水==储藏方法:-18℃下温度冷冻保存==保质期:365==食品添加剂:无==包装方式: 包装==品牌: 亚沟==重量(g): 625==产地: 中国大陆==省份: 黑龙江省==城市: 哈尔滨市==</t>
  </si>
  <si>
    <t>生产许可证编号:360001040165==产品标准号:SB/T10507==厂名:赣县田村镇富强农业专业合作社==厂址:江西省赣州市赣县田村镇坪内村井头组==厂家联系方式:13507076636==配料表:水、大米、槐花==储藏方法:存放阴凉、干燥处==保质期:240==食品添加剂:食用碱==包装方式: 包装==品牌: 绍坤世家==重量(g): 250==商品条形码: 6957398900037==产地: 中国大陆==省份: 江西省==城市: 赣州市==</t>
  </si>
  <si>
    <t>生产许可证编号:==产品标准号:==厂名:茶油妹土特产店==厂址:浙江台州仙居==厂家联系方式:15990632137==配料表:农家2013年新米，山泉水==储藏方法:冷藏，水养，冷冻==保质期:15==食品添加剂:不含任何添加剂==包装方式: 散装==重量(g): 2500==产地: 中国大陆==省份: 浙江省==城市: 台州市==</t>
  </si>
  <si>
    <t>生产许可证编号:222424010005==产品标准号:Q/YTXF0010S-2012==厂名:延边天仙福食品有限公司==厂址:吉林省延边朝鲜族自治州延吉市朝阳街爱丹路288号==厂家联系方式:==配料表:大米、砂糖、米酒、食盐等==储藏方法:冷冻==保质期:180==食品添加剂:无==包装方式: 散装==品牌: 天仙福==重量(g): 300==产地: 中国大陆==省份: 吉林省==城市: 延边朝鲜族自治州==特产品类: 延边打糕==</t>
  </si>
  <si>
    <t>生产许可证编号:==产品标准号:==厂名:韩国膳府食品株式会社==厂址:首尔特别市中区平洞1-51-9==厂家联系方式:0809967777==配料表:纯净水，辣椒酱，果糖，番茄酱，洋葱，大蒜，酒精，苹果汁，鱿鱼提取液。==储藏方法:避开直射光线，置于阴凉干燥处保存。==保质期:360==食品添加剂:是==包装方式: 散装==重量(g): 1200==产地: 韩国==</t>
  </si>
  <si>
    <t>生产许可证编号:==产品标准号:==厂名:==厂址:==厂家联系方式:==配料表:大黄米 红芸豆==储藏方法:==保质期:==食品添加剂:==包装方式: 散装==重量(g): 500==产地: 中国大陆==省份: 黑龙江省==城市: 绥化市==</t>
  </si>
  <si>
    <t>生产许可证编号:230011011098==产品标准号:==厂名:黑龙江省延寿鸿源食品有限公司==厂址:延寿县延寿工业园泰山路3号==厂家联系方式:==配料表:==储藏方法:==保质期:120==食品添加剂:无==包装方式: 散装==重量(g): 1400==产地: 中国大陆==省份: 黑龙江省==城市: 哈尔滨市==</t>
  </si>
  <si>
    <t>生产许可证编号:430525010142==产品标准号:DB43/160==厂名:武冈市无公害绿色农产品==厂址:湖南省武冈市解放路12号==厂家联系方式:07394234992==配料表:糯米 纯净水 糍粑==储藏方法:防潮 防晒 置阴凉通风处==保质期:180==食品添加剂:无==包装方式: 包装==品牌: 农家自制==重量(g): 450==产地: 中国大陆==省份: 湖南省==城市: 邵阳市==</t>
  </si>
  <si>
    <t>生产许可证编号:==产品标准号:==厂名:建南商城==厂址:灵山==厂家联系方式:18977716330==配料表:大米==储藏方法:清水泡 冰箱==保质期:90==食品添加剂:无==包装方式: 散装==重量(g): 800==产地: 中国大陆==省份: 广西壮族自治区==城市: 钦州市==</t>
  </si>
  <si>
    <t>生产许可证编号:222424010005==产品标准号:Q/VTXF0010S-2012==厂名:延边天仙福食品有限公司==厂址:吉林省延边朝鲜族自治州延吉市朝阳街爱丹路288号==厂家联系方式:0433-2326681==配料表:糯米 白糖 食盐等==储藏方法:冷冻储存==保质期:365==食品添加剂:无==包装方式: 包装==品牌: 天仙福==重量(g): 700==产地: 中国大陆==省份: 吉林省==城市: 延边朝鲜族自治州==</t>
  </si>
  <si>
    <t>生产许可证编号:220124010576==产品标准号:==厂名:吉林省金时子民俗食品有限公司九台分公司==厂址:吉林省长春市九台市长春九台经济开发区==厂家联系方式:000==配料表:见包装==储藏方法:==保质期:180==食品添加剂:见包装==包装方式: 包装==品牌: 金时子==系列: 韩国炒年糕条==规格: 55g==重量(g): 55==产地: 中国大陆==省份: 吉林省==城市: 白山市==</t>
  </si>
  <si>
    <t>生产许可证编号:330201040305==产品标准号:SB-T10507==厂名:慈溪市禾欣年糕厂==厂址:慈溪市观海卫镇杜家桥村罗鸣公路西边==厂家联系方式:13335745158==配料表:精选优质大米.纯天然水==储藏方法:20度以下，卫生避光，阴凉通风，干燥处购存==保质期:120==食品添加剂:无添加剂 纯天然大米==包装方式: 包装==品牌: 古镇年糕==重量(g): 400==产地: 中国大陆==省份: 浙江省==城市: 宁波市==套餐份量: 2人份==套餐周期: 12个月==配送频次: 1周2次==特产品类: 藻溪年糕==</t>
  </si>
  <si>
    <t>生产许可证编号:370224010640==产品标准号:==厂名:青岛美娜食品有限公司==厂址:青岛胶州市胶北街道办事处中储路西==厂家联系方式:13869877652==配料表:紫薯 年糕条、芝士、糯米==储藏方法:冷冻保存==保质期:180==食品添加剂:无==包装方式: 包装==品牌: 柏兰==重量(g): 500==产地: 中国大陆==省份: 山东省==城市: 青岛市==</t>
  </si>
  <si>
    <t>生产许可证编号:330618010461==产品标准号:==厂名:新昌县雨露食品厂==厂址:绍兴市新昌县大市聚镇新柿路2号2幢==厂家联系方式:==配料表:年糕条芝麻白糖食用盐==储藏方法:阴凉干燥处,开袋后尽快食用==保质期:180==食品添加剂:==包装方式: 散装==品牌: 雨露==重量(g): 120==产地: 中国大陆==省份: 浙江省==城市: 绍兴市==套餐份量: 1人份==套餐周期: 1周==配送频次: 1周1次==</t>
  </si>
  <si>
    <t>生产许可证编号:210604015759==产品标准号:Q/BKN 0009S==厂名:丹东大同江食品有限公司==厂址:辽宁省丹东市振兴区同兴镇==厂家联系方式:6256622==配料表:精选优质大米、饮用水==储藏方法:冷藏90或冷冻180==保质期:180==食品添加剂:双乙酸钠==包装方式: 包装==品牌: 大同江==系列: 炒年糕==规格: 1080g==重量(g): 1080==产地: 中国大陆==省份: 辽宁省==城市: 丹东市==套餐份量: 4人份==套餐周期: 1周==配送频次: 1周2次==特产品类: 延边打糕==</t>
  </si>
  <si>
    <t>生产许可证编号:222424010005==产品标准号:Q/YTXF0010S-2012==厂名:延边天仙福食品有限公司==厂址:吉林省延边朝鲜族自治州延吉市朝阳街爱丹路288号==厂家联系方式:==配料表:大米、大豆、食盐、白糖==储藏方法:冷冻==保质期:365==食品添加剂:无==包装方式: 散装==品牌: 天仙福==重量(g): 400==产地: 中国大陆==省份: 吉林省==城市: 延边朝鲜族自治州==</t>
  </si>
  <si>
    <t>生产许可证编号:==产品标准号:==厂名:弋阳年糕==厂址:江西弋阳==厂家联系方式:==配料表:大禾米==储藏方法:开封后冷藏==保质期:60==食品添加剂:无添加/纯天然！==包装方式: 散装==品牌: other/其他==重量(g): 500==产地: 中国大陆==省份: 江西省==城市: 上饶市==</t>
  </si>
  <si>
    <t>生产许可证编号:==产品标准号:==厂名:==厂址:==厂家联系方式:==配料表:糯米 植物碱  山泉水==储藏方法:常温下==保质期:30==食品添加剂:无==包装方式: 散装==品牌: 顺溪眉峰黄粿==重量(g): 850==商品条形码: 692399500012==产地: 中国大陆==省份: 浙江省==城市: 温州市==套餐份量: 3人份==套餐周期: 1周==</t>
  </si>
  <si>
    <t>生产许可证编号:112103070033==产品标准号:Q/CPXJY0012==厂名:希杰(北京)饮品有限公司==厂址:北京市昌平区沙河镇松兰堡村西==厂家联系方式:18621018197==配料表:辣椒酱，白砂糖，果葡糖==储藏方法:避开直射光线，阴凉干==保质期:450==食品添加剂:5‘-呈味核苷酸二钠==包装方式: 包装==品牌: 大喜大==系列: 糖醋辣酱==规格: 100g*75==重量(g): 100==产地: 中国大陆==省份: 北京==</t>
  </si>
  <si>
    <t>生产许可证编号:210607010012==产品标准号:==厂名:丹东大同江食品有限公司==厂址:丹东市振安区同兴镇同兴村二组==厂家联系方式:----==配料表:精选优质大米，饮用水，==储藏方法:==保质期:180==食品添加剂:无==包装方式: 包装==品牌: 大同江==重量(g): 270==产地: 中国大陆==省份: 辽宁省==城市: 丹东市==套餐份量: 1人份==套餐周期: 1周==配送频次: 1周1次==</t>
  </si>
  <si>
    <t>生产许可证编号:440824013545==产品标准号:==厂名:廉江市天天食品有限公司==厂址:廉江市安铺镇东大一路146号(旧食品厂)==厂家联系方式:18924279902==配料表:糯米粉、白砂糖、花生油、食用水等==储藏方法:置于阴凉干燥处、避光==保质期:60==食品添加剂:柠檬酸==包装方式: 包装==品牌: 金梅年糕==重量(g): 1000==产地: 中国大陆==省份: 广东省==城市: 湛江市==套餐份量: 3人份==套餐周期: 1周==配送频次: 1周1次==</t>
  </si>
  <si>
    <t>生产许可证编号:==产品标准号:==厂名:==厂址:==厂家联系方式:==配料表:==储藏方法:==保质期:==食品添加剂:==包装方式: 散装==重量(g): 190==产地: 中国大陆==省份: 广西壮族自治区==城市: 桂林市==</t>
  </si>
  <si>
    <t>生产许可证编号:222424010005==产品标准号:Q/YTXF0010S-2012==厂名:延边天仙福食品有限公司==厂址:吉林省延边朝鲜族自治州延吉市朝阳街爱丹路288号==厂家联系方式:==配料表:大米、黑米、蒿子、面瓜、白糖、==储藏方法:冷冻==保质期:180==食品添加剂:无==包装方式: 散装==品牌: 天仙福==重量(g): 500==产地: 中国大陆==省份: 吉林省==城市: 延边朝鲜族自治州==特产品类: 延边打糕==</t>
  </si>
  <si>
    <t>生产许可证编号:==产品标准号:==厂名:==厂址:==厂家联系方式:==配料表:==储藏方法:==保质期:==食品添加剂:==包装方式: 散装==重量(g): 600==产地: 韩国==</t>
  </si>
  <si>
    <t>生产许可证编号:320901040117==产品标准号:SB/T10507==厂名:射阳县沈氏农副食品加工有限公司==厂址:射阳县新坍镇新潮村六组（知青路东）==厂家联系方式:13482149608==配料表:梗米 糯米 水==储藏方法:阴凉干燥==保质期:180==食品添加剂:无==包装方式: 包装==品牌: 祥容==系列: 年糕==规格: 450克==重量(g): 450==商品条形码: 6943388210071==产地: 中国大陆==省份: 江苏省==城市: 盐城市==套餐份量: 3人份==</t>
  </si>
  <si>
    <t>生产许可证编号:==产品标准号:==厂名:==厂址:==厂家联系方式:==配料表:==储藏方法:==保质期:==食品添加剂:==包装方式: 散装==重量(g): 500==产地: 中国大陆==省份: 吉林省==城市: 珲春市==特产品类: 延边打糕==</t>
  </si>
  <si>
    <t>生产许可证编号:==产品标准号:==厂名:==厂址:==厂家联系方式:==配料表:==储藏方法:==保质期:==食品添加剂:==包装方式: 散装==品牌: 农家乐==重量(g): 500==产地: 中国大陆==省份: 湖北省==城市: 武穴市==</t>
  </si>
  <si>
    <t>生产许可证编号:330201040323==产品标准号:==厂名:宁波市北仑区白峰福口乐食品厂==厂址:北仑区白峰镇下阳村虾蜡西62号==厂家联系方式:18857419717==配料表:优质糯米、粳米 食用桂花==储藏方法:冷藏==保质期:90==食品添加剂:不添加任何食品添加剂==包装方式: 包装==品牌: 宁波虾蜡年糕==重量(g): 500==产地: 中国大陆==省份: 浙江省==城市: 宁波市==套餐份量: 1人份==套餐周期: 3个月==配送频次: 1周2次==</t>
  </si>
  <si>
    <t>生产许可证编号:==产品标准号:==厂名:==厂址:==厂家联系方式:==配料表:==储藏方法:==保质期:==食品添加剂:==包装方式: 散装==重量(g): 270==产地: 中国大陆==省份: 浙江省==城市: 台州市==</t>
  </si>
  <si>
    <t>生产许可证编号:320901040117==产品标准号:SB/T10507==厂名:射阳县沈氏农副食品加工有限公司==厂址:射阳县新坍镇新潮村六组(知青路东)==厂家联系方式:0515-82862435==配料表:大米、水、糯米、进口芝士、食用盐、紫薯==储藏方法:-18摄氏度冷冻保存==保质期:180 天==食品添加剂:无==包装方式:包装==品牌:祥容==系列:紫薯芝士年糕==规格:500克==重量(g):500==商品条形码:6943388210521==产地:中国大陆==省份:江苏省==城市:盐城市==套餐份量:1人份==套餐周期:1周==配送频次:1周1次==</t>
  </si>
  <si>
    <t>生产许可证编号:==产品标准号:==厂名:见包装==厂址:见包装==厂家联系方式:0532-58973372==配料表:年糕，鱼饼，牛骨汤，裙带菜等==储藏方法:避光冷藏==保质期:150==食品添加剂:安全食品添加剂==包装方式: 包装==品牌: 松鹤==系列: 部队火锅材料组合==重量(g): 2590==商品条形码: 0000000000000==产地: 韩国==套餐份量: 5人份==套餐周期: 1周==配送频次: 1周1次==</t>
  </si>
  <si>
    <t>生产许可证编号:330618010574==产品标准号:==厂名:诸暨市乐润土特产加工厂==厂址:诸暨市暨阳街道江北社区孙陈==厂家联系方式:0575-87092029==配料表:优质大米、精选糯米==储藏方法:阴凉干燥或冷藏==保质期:180==食品添加剂:无==包装方式: 包装==品牌: 叶绿居==重量(g): 285==产地: 中国大陆==省份: 浙江省==城市: 绍兴市==</t>
  </si>
  <si>
    <t>生产许可证编号:==产品标准号:==厂名:农家自制黄糍==厂址:宁都县固厚乡==厂家联系方式:15970785188==配料表:大禾米 植物斑杈碱水==储藏方法:未折包装冷藏，清水浸泡==保质期:180==食品添加剂:无==包装方式: 散装==品牌: 赣南特产黄糍==重量(g): 700==产地: 中国大陆==省份: 江西省==城市: 赣州市==</t>
  </si>
  <si>
    <t>生产许可证编号:==产品标准号:==厂名:==厂址:==厂家联系方式:==配料表:黄米面 糯米面 黑糯米面 豆馅等==储藏方法:冷冻==保质期:90==食品添加剂:无==包装方式: 散装==重量(g): 480==产地: 中国大陆==省份: 黑龙江省==城市: 哈尔滨市==</t>
  </si>
  <si>
    <t>生产许可证编号:320924010195==厂名:阜宁县柏宁食品厂==厂址:江苏省盐城市阜宁县阜城镇施庄社区通榆北路2-2号==厂家联系方式:0391-2564251==配料表:糯米粉，白砂糖，精炼动物油==保质期:180 天==食品添加剂:见包装==包装方式:散装==品牌:晓晓乖==系列:阜宁大糕==规格:500g==重量(g):500==商品条形码:0000000000000==产地:中国大陆==省份:江苏省==城市:连云港市==</t>
  </si>
  <si>
    <t>生产许可证编号:==产品标准号:==厂名:（株）松鹤食品==厂址:韩国==厂家联系方式:0532-58973372==配料表:米粉==储藏方法:置于阴凉处保管，开封后请尽快食用==保质期:150==食品添加剂:无==包装方式: 包装==品牌: 松鹤==系列: 年糕==重量(g): 7200==商品条形码: 28803560010092==产地: 韩国==套餐份量: 3人份==套餐周期: 1周==配送频次: 1周1次==</t>
  </si>
  <si>
    <t>生产许可证编号:==产品标准号:==厂名:韩国现代食品==厂址:韩国==厂家联系方式:13761384000==配料表:大米68%，芝士30%，食用盐，酒精==储藏方法:==保质期:365==食品添加剂:无==包装方式: 包装==品牌: 味之源==系列: 芝士年糕==规格: 500==重量(g): 500==产地: 韩国==</t>
  </si>
  <si>
    <t>生产许可证编号:371011011228==产品标准号:==厂名:威海天宇食品有限公司==厂址:乳山市南黄镇驻地==厂家联系方式:0532-8965-7980==配料表:鱼糜，小麦淀粉，胡萝卜，食盐，洋葱==储藏方法:冷藏==保质期:365==食品添加剂:无==包装方式: 包装==品牌: 天宇==重量(g): 410==产地: 中国大陆==省份: 山东省==城市: 威海市==</t>
  </si>
  <si>
    <t>生产许可证编号:==产品标准号:==厂名:大雷山宝土特产==厂址:==厂家联系方式:==配料表:粳米 糯米 水==储藏方法:冷冻或水中存放==保质期:7==食品添加剂:无==包装方式: 散装==重量(g): 500==产地: 中国大陆==省份: 浙江省==城市: 宁波市==</t>
  </si>
  <si>
    <t>生产许可证编号:==产品标准号:==厂名:==厂址:==厂家联系方式:==配料表:==储藏方法:==保质期:30==食品添加剂:==包装方式: 散装==重量(g): 700==产地: 中国大陆==省份: 浙江省==城市: 丽水市==县乡镇: 遂昌县==</t>
  </si>
  <si>
    <t>生产许可证编号:==产品标准号:==厂名:==厂址:==厂家联系方式:==配料表:==储藏方法:==保质期:==食品添加剂:==包装方式: 散装==品牌: other/其他==系列: 450==规格: 250==重量(g): 500==产地: 中国大陆==省份: 吉林省==城市: 延边朝鲜族自治州==</t>
  </si>
  <si>
    <t>生产许可证编号:330201040056==产品标准号:==厂名:慈溪市观海卫米芝缘年糕厂==厂址:慈溪市观海卫镇鹤鸣兴村==厂家联系方式:13867787110==配料表:精选优质大米、水==储藏方法:阴凉避光==保质期:120==食品添加剂:无==包装方式: 包装==重量(g): 400==产地: 中国大陆==省份: 浙江省==城市: 宁波市==</t>
  </si>
  <si>
    <t>生产许可证编号:440611010132==产品标准号:==厂名:佛山市顺德区屏荣食品发展有限公司==厂址:佛山市顺德区勒流镇勒北大道一号==厂家联系方式:13482097323==配料表:年糕、芝士等==储藏方法:冷冻冷藏==保质期:360==食品添加剂:无==包装方式: 包装==品牌: other/其他==系列: 年糕==规格: 500g==重量(g): 500==产地: 中国大陆==省份: 其他==</t>
  </si>
  <si>
    <t>生产许可证编号:==产品标准号:==厂名:诸暨市锦马年糕厂==厂址:诸暨市大唐镇马店新村==厂家联系方式:13600638287==配料表:大米  水  老玉米粉==储藏方法:==保质期:5==食品添加剂:==包装方式: 散装==品牌: 锦马==系列: 年糕==规格: 玉米味==重量(g): 500==产地: 中国大陆==省份: 浙江省==城市: 绍兴市==</t>
  </si>
  <si>
    <t>生产许可证编号:==产品标准号:==厂名:==厂址:==厂家联系方式:==配料表:==储藏方法:==保质期:==食品添加剂:==包装方式: 散装==重量(g): 500==产地: 中国大陆==省份: 其他==</t>
  </si>
  <si>
    <t>生产许可证编号:==产品标准号:==厂名:慈溪市观海卫米之缘年糕产==厂址:宁波慈溪观海卫==厂家联系方式:13566271859==配料表:精选大米 水==储藏方法:==保质期:120==食品添加剂:无==包装方式: 散装==重量(g): 400==产地: 中国大陆==省份: 浙江省==城市: 宁波市==套餐周期: 1个月==配送频次: 1周1次==特产品类: 余姚年糕==</t>
  </si>
  <si>
    <t>生产许可证编号:==产品标准号:==厂名:==厂址:==厂家联系方式:==配料表:==储藏方法:==保质期:==食品添加剂:==包装方式: 散装==重量(g): 450==产地: 中国大陆==省份: 吉林省==城市: 延边朝鲜族自治州==</t>
  </si>
  <si>
    <t>生产许可证编号:==产品标准号:==厂名:韩国==厂址:韩国首尔==厂家联系方式:0532==配料表:大米99% 小麦淀粉 精制==储藏方法:低温 冷藏保存==保质期:365==食品添加剂:无==包装方式: 散装==品牌: xian鲜==系列: 年糕==规格: 500g==重量(g): 500==产地: 韩国==</t>
  </si>
  <si>
    <t>生产许可证编号:330601040016==产品标准号:==厂名:上虞市祝家庄绿色食品有限公司==厂址:绍兴市上虞市梁湖镇华山村==厂家联系方式:0575-82438865==配料表:大米，水==储藏方法:==保质期:180==食品添加剂:无==包装方式: 包装==重量(g): 900==产地: 中国大陆==省份: 浙江省==城市: 绍兴市==</t>
  </si>
  <si>
    <t>生产许可证编号:230011011098==产品标准号:Q/YHY.J05-2007==厂名:黑龙江省延寿鸿源食品有限公司==厂址:哈尔滨市延寿县延寿工业园泰山路3号==厂家联系方式:400-6237-669==配料表:粘玉米.红小豆.白砂糖.水.芸豆==储藏方法:常温存储.不宜高低温==保质期:300 天==食品添加剂:无添加==包装方式:包装==品牌:绿辰==系列:粘豆包==规格:280g*6==重量(g):1680==商品条形码:6930453930095==产地:中国大陆==省份:黑龙江省==城市:哈尔滨市==套餐份量:5人份==套餐周期:1周==配送频次:1周1次==</t>
  </si>
  <si>
    <t>生产许可证编号:230124010021==产品标准号:Q/YHY.J05_2007==厂名:黑龙江省延寿鸿源食品有限公司==厂址:哈尔滨市延寿工业园泰山路3号==厂家联系方式:045153018859==配料表:粘玉米 大黄米 糯米 红小豆 白砂糖  水==储藏方法:常温存储==保质期:300==食品添加剂:无==包装方式: 包装==品牌: 绿辰==系列: 粘豆包==规格: 280==重量(g): 280==产地: 中国大陆==省份: 黑龙江省==城市: 哈尔滨市==</t>
  </si>
  <si>
    <t>生产许可证编号:311201040002==产品标准号:SB/T10379==厂名:上海一康食品有限公司==厂址:上海市闵行区华漕镇卫星村纪友路889号一楼==厂家联系方式:13986290020==配料表:大米、水、糯米，进口芝士==储藏方法:冷冻==保质期:365==食品添加剂:无==包装方式: 包装==品牌: 韩国年糕==重量(g): 500==产地: 中国大陆==省份: 上海==套餐份量: 2人份==套餐周期: 1周==配送频次: 1周2次==</t>
  </si>
  <si>
    <t>生产许可证编号:==产品标准号:==厂名:==厂址:==厂家联系方式:==配料表:==储藏方法:==保质期:365==食品添加剂:==包装方式: 散装==重量(g): 330==产地: 韩国==</t>
  </si>
  <si>
    <t>生产许可证编号:370203070285==产品标准号:==厂名:青岛兆丰农产有限公司==厂址:青岛平度市仁兆镇冷戈庄村==厂家联系方式:8522566307==配料表:米粉、盐、水==储藏方法:==保质期:365==食品添加剂:食品添加剂==包装方式: 包装==品牌: 小媳妇==系列: 年糕==规格: 907g==重量(g): 907==产地: 中国大陆==省份: 山东省==城市: 青岛市==</t>
  </si>
  <si>
    <t>生产许可证编号:==产品标准号:==厂名:==厂址:==厂家联系方式:==配料表:==储藏方法:==保质期:45==食品添加剂:无==包装方式: 散装==重量(g): 500==产地: 中国大陆==省份: 吉林省==城市: 延边朝鲜族自治州==</t>
  </si>
  <si>
    <t>生产许可证编号:==产品标准号:==厂名:上海碧麦餐饮管理有限公司==厂址:上海市浦东新区御青路347弄39号2号库==厂家联系方式:13022183808==配料表:糯米、大米、紫薯、南瓜芝士、食盐、水==储藏方法:冷冻==保质期:365==食品添加剂:无==包装方式: 散装==重量(g): 500==产地: 中国大陆==省份: 上海==</t>
  </si>
  <si>
    <t>生产许可证编号:==产品标准号:==厂名:==厂址:==厂家联系方式:==配料表:==储藏方法:==保质期:==食品添加剂:==包装方式: 散装==重量(g): 500==产地: 中国大陆==省份: 浙江省==城市: 台州市==</t>
  </si>
  <si>
    <t>生产许可证编号:441928010181==产品标准号:==厂名:年糕食品厂==厂址:上海==厂家联系方式:020-81819903==配料表:淀粉，芝士==储藏方法:-18°冷冻==保质期:365==食品添加剂:无==包装方式: 包装==重量(g): 250==产地: 中国大陆==省份: 上海==</t>
  </si>
  <si>
    <t>生产许可证编号:==产品标准号:==厂名:==厂址:==厂家联系方式:==配料表:==储藏方法:==保质期:==食品添加剂:==包装方式: 散装==品牌: 老街糕点==系列: 红糖年糕==规格: 850克==重量(g): 900==产地: 中国大陆==省份: 江苏省==城市: 无锡市==</t>
  </si>
  <si>
    <t>生产许可证编号:121101040006==产品标准号:==厂名:珍成(天津)食品有限公司==厂址:天津市西青区精武镇王庄村馨谷道9号==厂家联系方式:02258987455==配料表:大米，食用盐，辣椒酱，鱼饼==储藏方法:常温==保质期:180==食品添加剂:无==包装方式: 包装==品牌: 清潭洞==重量(g): 1400==产地: 中国大陆==省份: 天津==</t>
  </si>
  <si>
    <t>生产许可证编号:==产品标准号:==厂名:小程技术研发中心==厂址:仙女湖工业园==厂家联系方式:13767298623==配料表:大米 糯米 水==储藏方法:==保质期:20==食品添加剂:无==包装方式: 散装==重量(g): 480==产地: 中国大陆==省份: 江西省==城市: 井冈山市==</t>
  </si>
  <si>
    <t>生产许可证编号:==产品标准号:==厂名:==厂址:==厂家联系方式:==配料表:==储藏方法:==保质期:==食品添加剂:==包装方式: 散装==重量(g): 500==产地: 中国大陆==省份: 辽宁省==城市: 锦州市==</t>
  </si>
  <si>
    <t>生产许可证编号:311201040002==产品标准号:==厂名:上海一康食品有限公司==厂址:上海市闵行区华漕镇卫星村纪友路889号一楼==厂家联系方式:13621780664==配料表:大米、糯米、盐、水、芝士==储藏方法:冷冻==保质期:180==食品添加剂:无==包装方式: 包装==品牌: 一康==系列: 韩式年糕==规格: 500g==重量(g): 500==产地: 中国大陆==省份: 上海==</t>
  </si>
  <si>
    <t>生产许可证编号:==产品标准号:==厂名:==厂址:==厂家联系方式:==配料表:糯米 红枣 水==储藏方法:冷藏==保质期:30==食品添加剂:无==包装方式: 散装==重量(g): 500==产地: 中国大陆==省份: 山东省==城市: 潍坊市==</t>
  </si>
  <si>
    <t>生产许可证编号:311201040002==产品标准号:==厂名:上海一康食品有限公司==厂址:上海市闵行区华漕镇卫星村纪友路889号一楼==厂家联系方式:13621780664==配料表:水、大米、糯米==储藏方法:冷藏佳==保质期:90==食品添加剂:无==包装方式: 包装==品牌: 一康==系列: 韩式年糕==规格: 500g==重量(g): 500==产地: 中国大陆==省份: 上海==</t>
  </si>
  <si>
    <t>生产许可证编号:==产品标准号:Q/QZL01-2007==厂名:黔仁刘家特色食品厂==厂址:贵州省兴仁县环城北路106号==厂家联系方式:0859-6210897==配料表:糯米、小豆、猪油、五花肉、蒜苗、花椒、味精==储藏方法:冷藏==保质期:30==食品添加剂:无==包装方式: 散装==品牌: 黔仁刘家==重量(g): 500==产地: 中国大陆==省份: 贵州省==城市: 黔西南布依族苗族自治州==套餐份量: 4人份==套餐周期: 1周==配送频次: 1周2次==特产品类: 兴义耳块粑==</t>
  </si>
  <si>
    <t>生产许可证编号:==产品标准号:==厂名:韩国松鹤株式会社==厂址:韩国==厂家联系方式:==配料表:米粉 小麦淀粉 食盐 食用==储藏方法:避免阳光直射 放于阴凉干燥处保存==保质期:120==食品添加剂:无==包装方式: 散装==品牌: 松鹤年糕==系列: 年糕条==规格: 600g*12==重量(g): 600==产地: 韩国==</t>
  </si>
  <si>
    <t>生产许可证编号:==产品标准号:==厂名:==厂址:==厂家联系方式:==配料表:==储藏方法:==保质期:==食品添加剂:==包装方式: 散装==重量(g): 500==产地: 中国大陆==省份: 山东省==城市: 烟台市==</t>
  </si>
  <si>
    <t>生产许可证编号:210607010012==产品标准号:==厂名:丹东大同江食品有限公司==厂址:丹东市振安区同兴镇同兴村二组==厂家联系方式:18242518300==配料表:精选优质大米 饮用水 食用盐==储藏方法:冷藏3个月冷冻6个月==保质期:180==食品添加剂:无==包装方式: 包装==品牌: 大同江==系列: 炒年糕==重量(g): 1080==产地: 中国大陆==省份: 辽宁省==城市: 丹东市==套餐份量: 4人份==</t>
  </si>
  <si>
    <t>生产许可证编号:532501040005==产品标准号:DB53/230==厂名:云南蒙自市年糕厂==厂址:蒙自市联大路20号==厂家联系方式:13320409984==配料表:香米、生活饮用水、食用植物油。==储藏方法:常温、冷藏。==保质期:60==食品添加剂:无==包装方式: 包装==重量(g): 1000==商品条形码: 6922387920075==产地: 中国大陆==省份: 云南省==城市: 红河哈尼族彝族自治州==</t>
  </si>
  <si>
    <t>生产许可证编号:330201040323==产品标准号:330224010754==厂名:宁波市北仑区福口乐食品厂==厂址:宁波市北仑区虾蜡西62号==厂家联系方式:13486051442==配料表:晚粳米、糯米、紫薯==储藏方法:避光阴凉处存放或冷藏==保质期:90==食品添加剂:纯天然无添加==包装方式: 散装==品牌: other/其他==重量(g): 360==商品条形码: 6947156400060==产地: 中国大陆==省份: 浙江省==城市: 宁波市==套餐份量: 2人份==</t>
  </si>
  <si>
    <t>生产许可证编号:320901040117==产品标准号:SB/T 10507==厂名:射阳县沈氏农副食品加工有限公司==厂址:射阳县新坍镇新潮村六组(知青路东)==厂家联系方式:82347611==配料表:大米、水==储藏方法:请置于干燥处、冷藏更佳==保质期:365 天==包装方式:包装==品牌:祥容==系列:年糕条==规格:650g==重量(g):650==商品条形码:6943388210071==产地:中国大陆==省份:江苏省==城市:盐城市==</t>
  </si>
  <si>
    <t>生产许可证编号:==产品标准号:==厂名:枫桥阳春年糕厂==厂址:浙江诸暨枫桥阳春==厂家联系方式:15968581018==配料表:晚粳米.山泉水.糯米==储藏方法:冷藏或浸水==保质期:60==食品添加剂:无==包装方式: 散装==品牌: other/其他==系列: 年糕==重量(g): 1250==产地: 中国大陆==省份: 浙江省==城市: 绍兴市==</t>
  </si>
  <si>
    <t>厂名:（株）松鹤食品==厂址:韩国==厂家联系方式:0532-58973372==配料表:米粉 小麦淀粉 精制盐 食用糖精==储藏方法:常温保存==保质期:150 天==食品添加剂:安全食品添加剂==产品名称:松鹤 年糕条 600g*12==包装方式:包装==品牌:松鹤==系列:年糕条==规格:600g*12==重量(g):7200==产地:韩国==套餐份量:5人份==套餐周期:1周==配送频次:1周1次==</t>
  </si>
  <si>
    <t>生产许可证编号:==产品标准号:==厂名:==厂址:==厂家联系方式:==配料表:==储藏方法:==保质期:==食品添加剂:==包装方式: 散装==重量(g): 500==产地: 中国大陆==省份: 陕西省==城市: 榆林市==</t>
  </si>
  <si>
    <t>生产许可证编号:311811010178==厂名:上海今谷食品有限公司==厂址:上海市青浦区徐泾镇双联路375号2号楼一层、二层==厂家联系方式:4006317517==配料表:见包装==储藏方法:冷藏==保质期:365 天==食品添加剂:见包装标签==包装方式:包装==品牌:唐人基==系列:有心年糕==规格:200g==重量(g):200==产地:中国大陆==省份:上海==套餐份量:1人份==套餐周期:1周==配送频次:1周2次==</t>
  </si>
  <si>
    <t>生产许可证编号:==产品标准号:==厂名:乡土坊==厂址:溆浦==厂家联系方式:555==配料表:大米==储藏方法:冷藏==保质期:15==食品添加剂:碱==包装方式: 散装==重量(g): 1000==产地: 中国大陆==省份: 湖南省==城市: 怀化市==套餐份量: 3人份==套餐周期: 1周==配送频次: 1周1次==</t>
  </si>
  <si>
    <t>生产许可证编号:431204017117==产品标准号:==厂名:湘腊生活==厂址:中国长寿之乡麻阳苗族自治县==厂家联系方式:==配料表:糯米、山泉水==储藏方法:浸泡清水中保存，3-7天换一次水==保质期:60==食品添加剂:无==包装方式: 散装==品牌: 湘腊生活==重量(g): 400==产地: 中国大陆==省份: 湖南省==城市: 湘西土家族苗族自治州==特产品类: 湖南糯米糍粑==</t>
  </si>
  <si>
    <t>生产许可证编号:==产品标准号:==厂名:==厂址:==厂家联系方式:==配料表:新鲜晚米==储藏方法:冰箱冷藏==保质期:30==食品添加剂:无==包装方式: 散装==重量(g): 500==产地: 中国大陆==省份: 浙江省==城市: 嵊州市==</t>
  </si>
  <si>
    <t>生产许可证编号:==产品标准号:Q/MHN2-2005==厂名:蒙自大井年糕厂==厂址:蒙自市火车站大街5号==厂家联系方式:0873-3795626 15974731991==配料表:香米饵块、香米、植物油==储藏方法:开袋即食==保质期:40==食品添加剂:无==包装方式: 散装==品牌: 蒙自大井年糕==系列: 香米饵块==规格: 1000克==重量(g): 1000==产地: 中国大陆==省份: 云南省==城市: 红河哈尼族彝族自治州==</t>
  </si>
  <si>
    <t>生产许可证编号:370224010600==产品标准号:==厂名:青岛兆丰农产有限公司==厂址:青岛平度市仁兆镇冷戈庄村==厂家联系方式:13061301660==配料表:米粉、盐、水==储藏方法:==保质期:365==食品添加剂:无==包装方式: 包装==品牌: 新娘子==系列: 年糕条==规格: 500g==重量(g): 650==商品条形码: 8803560010227==产地: 中国大陆==省份: 山东省==城市: 青岛市==</t>
  </si>
  <si>
    <t>生产许可证编号:==产品标准号:==厂名:==厂址:==厂家联系方式:==配料表:==储藏方法:冷藏 冷冻 水养==保质期:==食品添加剂:==包装方式: 散装==重量(g): 500==产地: 中国大陆==省份: 浙江省==城市: 慈溪市==</t>
  </si>
  <si>
    <t>生产许可证编号:==产品标准号:==厂名:==厂址:==厂家联系方式:==配料表:==储藏方法:==保质期:==食品添加剂:==包装方式: 散装==品牌: 东北粘豆包==重量(g): 500==产地: 中国大陆==省份: 黑龙江省==城市: 七台河市==</t>
  </si>
  <si>
    <t>生产许可证编号:==产品标准号:==厂名:富春居农家土特馆==厂址:浙江省杭州市桐庐县==厂家联系方式:13646116555==配料表:糯米 山芋粉 芝麻 山泉水==储藏方法:真空包装 冷藏 水养 冷冻==保质期:30==食品添加剂:不含任何添加剂==包装方式: 散装==品牌: 富春居·宋家年糕==系列: 玉米年糕==规格: 500==重量(g): 500==产地: 中国大陆==省份: 浙江省==城市: 杭州市==套餐份量: 3人份==</t>
  </si>
  <si>
    <t>生产许可证编号:==产品标准号:==厂名:粘豆包==厂址:东北特产粘豆包==厂家联系方式:13304813171==配料表:黄米面，水，花芸豆==储藏方法:冷冻储存==保质期:365==食品添加剂:无==包装方式: 散装==品牌: 东北豆包==重量(g): 510==产地: 中国大陆==省份: 黑龙江省==城市: 哈尔滨市==套餐份量: 3人份==套餐周期: 1周==配送频次: 1周1次==</t>
  </si>
  <si>
    <t>生产许可证编号:370203060013==产品标准号:SB/T10507==厂名:柏兰==厂址:胶州==厂家联系方式:13061301660==配料表:糯米、大米==储藏方法:避光，阴凉干燥处保存==保质期:180==食品添加剂:无==包装方式: 包装==品牌: other/其他==重量(g): 500==商品条形码: 6921766703421==产地: 中国大陆==省份: 山东省==城市: 青岛市==套餐份量: 3人份==套餐周期: 2周==配送频次: 1周2次==</t>
  </si>
  <si>
    <t>生产许可证编号:222424010005==产品标准号:Q/YTXF0010S-2012==厂名:延边天仙福食品有限公司==厂址:吉林省延边朝鲜族自治州延吉市朝阳街爱丹路288号==厂家联系方式:0433-2326681==配料表:江米、黑豆、面瓜干、红糖、食==储藏方法:冷冻==保质期:365==食品添加剂:无==包装方式: 散装==品牌: 天仙福==重量(g): 300==产地: 中国大陆==省份: 吉林省==城市: 延边朝鲜族自治州==特产品类: 延边打糕==</t>
  </si>
  <si>
    <t>生产许可证编号:==产品标准号:==厂名:==厂址:==厂家联系方式:==配料表:==储藏方法:==保质期:==食品添加剂:==包装方式: 散装==重量(g): 400==产地: 中国大陆==省份: 吉林省==城市: 四平市==</t>
  </si>
  <si>
    <t>生产许可证编号:==产品标准号:==厂名:==厂址:==厂家联系方式:==配料表:糯米、饮用水==储藏方法:冷冻==保质期:60==食品添加剂:无添加==包装方式: 散装==重量(g): 400==产地: 中国大陆==省份: 浙江省==城市: 宁波市==特产品类: 余姚年糕==</t>
  </si>
  <si>
    <t>生产许可证编号:==产品标准号:==厂名:==厂址:==厂家联系方式:==配料表:==储藏方法:==保质期:==食品添加剂:==包装方式: 散装==重量(g): 480==产地: 中国大陆==省份: 吉林省==城市: 四平市==</t>
  </si>
  <si>
    <t>生产许可证编号:==产品标准号:==厂名:==厂址:==厂家联系方式:==配料表:==储藏方法:==保质期:==食品添加剂:==包装方式: 散装==重量(g): 500==产地: 中国大陆==省份: 江苏省==城市: 盐城市==</t>
  </si>
  <si>
    <t>生产许可证编号:360001040159==产品标准号:==厂名:江西朝辉食品有限公司==厂址:江西省上饶市弋阳县漆工大道363号==厂家联系方式:==配料表:==储藏方法:==保质期:==食品添加剂:==包装方式: 散装==品牌: other/其他==重量(g): 500==产地: 中国大陆==省份: 江西省==城市: 鹰潭市==特产品类: 弋阳年糕==</t>
  </si>
  <si>
    <t>生产许可证编号:532501040005==产品标准号:DB53/230==厂名:云南蒙自市年糕厂==厂址:蒙自市联大路20号==厂家联系方式:15094114645==配料表:香米、生活饮用水、食用植物油==储藏方法:冷藏保存120天==保质期:60==食品添加剂:无==包装方式: 包装==品牌: 香米饵块==重量(g): 1000==产地: 中国大陆==省份: 云南省==城市: 红河哈尼族彝族自治州==特产品类: 蒙自年糕==</t>
  </si>
  <si>
    <t>生产许可证编号:330612020025==产品标准号:==厂名:新昌县雨露食品厂==厂址:绍兴市新昌县大市聚镇新柿路2号==厂家联系方式:15988252450==配料表:优质晚米==储藏方法:置于阴凉干燥处==保质期:30==食品添加剂:无==包装方式: 包装==品牌: 新昌年糕==重量(g): 500==产地: 中国大陆==省份: 浙江省==城市: 嵊州市==</t>
  </si>
  <si>
    <t>生产许可证编号:210516010430==产品标准号:==厂名:农家自产==厂址:辽宁省桓仁县==厂家联系方式:18641414147==配料表:粘大米 红豆 白砂糖==储藏方法:==保质期:30==食品添加剂:无==包装方式: 包装==重量(g): 500==产地: 中国大陆==省份: 辽宁省==城市: 本溪市==</t>
  </si>
  <si>
    <t>生产许可证编号:330311010327==产品标准号:==厂名:平阳县多润食品有限公司==厂址:温州市平阳县万全镇三都王村==厂家联系方式:010-87612007==配料表:食用玉米淀粉、糯米粉、饮用水、白砂糖、麦芽糖、南瓜、玉米油等==储藏方法:-18℃冷藏保存==保质期:360==食品添加剂:见包装==包装方式: 包装==重量(g): 280==产地: 中国大陆==省份: 浙江省==城市: 温州市==</t>
  </si>
  <si>
    <t>生产许可证编号:==产品标准号:==厂名:农家==厂址:自己家==厂家联系方式:18979866908==配料表:优质糯米........==储藏方法:==保质期:15==食品添加剂:无==包装方式: 散装==重量(g): 500==产地: 中国大陆==省份: 江西省==城市: 景德镇市==</t>
  </si>
  <si>
    <t>生产许可证编号:230011011138==产品标准号:NY/T1407-2007==厂名:哈尔滨天一生态农副产品有限公司==厂址:哈尔滨市阿城区亚沟镇全店村==厂家联系方式:400-654-1678==配料表:大黄米、粘玉米、糯米、红芸豆、饮用水==储藏方法:在-18度以下温度保存==保质期:360==食品添加剂:无==包装方式: 包装==品牌: 亚沟粘豆包==重量(g): 825==商品条形码: 6945529600062==产地: 中国大陆==省份: 黑龙江省==城市: 哈尔滨市==</t>
  </si>
  <si>
    <t>生产许可证编号:320901040117==产品标准号:SB/T10507==厂名:射阳县沈氏农副食品加工有限公司==厂址:射阳县新坍镇新潮村六组(知青路东)==厂家联系方式:0515==配料表:梗米 糯米 水==储藏方法:阴凉干燥==保质期:360==食品添加剂:无==包装方式: 包装==品牌: 祥容==重量(g): 450==产地: 中国大陆==省份: 江苏省==城市: 盐城市==</t>
  </si>
  <si>
    <t>生产许可证编号:==产品标准号:==厂名:==厂址:==厂家联系方式:==配料表:==储藏方法:==保质期:==食品添加剂:==包装方式: 散装==重量(g): 500==产地: 中国大陆==省份: 吉林省==城市: 四平市==</t>
  </si>
  <si>
    <t>生产许可证编号:311201040002==产品标准号:DB31/442==厂名:上海一康食品有限公司==厂址:上海市闵行区华漕镇卫星村纪友路889号一楼==厂家联系方式:021-52210473==配料表:本品是套餐组合，请参阅单品的配料表==储藏方法:常温下阴凉干燥处保存、开瓶后需冷藏==保质期:180==食品添加剂:本品是套餐组合，请参阅单品的配料表==产品名称:一康 韩式年糕 450g==包装方式: 包装==品牌: 一康==系列: 韩式年糕==规格: 450g==重量(g): 1850==商品条形码: 6943213100508==产地: 中国大陆==省份: 上海==套餐份量: 5人份==套餐周期: 1周==配送频次: 1周1次==</t>
  </si>
  <si>
    <t>生产许可证编号:==产品标准号:==厂名:==厂址:==厂家联系方式:==配料表:大米==储藏方法:==保质期:==食品添加剂:==包装方式: 散装==重量(g): 500==产地: 中国大陆==省份: 湖南省==城市: 常德市==</t>
  </si>
  <si>
    <t>生产许可证编号:==产品标准号:==厂名:==厂址:==厂家联系方式:==配料表:==储藏方法:==保质期:==食品添加剂:==包装方式: 散装==重量(g): 400==产地: 中国大陆==省份: 北京==</t>
  </si>
  <si>
    <t>生产许可证编号:==产品标准号:==厂名:州州特产==厂址:湖北荆州==厂家联系方式:18986719142==配料表:新鲜糯米==储藏方法:用水浸泡隔段时间换一水==保质期:30==食品添加剂:无==包装方式: 散装==品牌: 湖北糯米糍粑==重量(g): 500==产地: 中国大陆==省份: 湖北省==城市: 荆州市==</t>
  </si>
  <si>
    <t>生产许可证编号:330601040146==产品标准号:==厂名:诸暨市锦马年糕厂==厂址:诸暨市大唐镇马店新村==厂家联系方式:13600638287==配料表:黑米  水==储藏方法:==保质期:==食品添加剂:无==包装方式: 散装==品牌: 锦马==系列: 年糕==规格: 黑米==重量(g): 500==产地: 中国大陆==省份: 浙江省==城市: 绍兴市==</t>
  </si>
  <si>
    <t>生产许可证编号:441928010181==产品标准号:==厂名:年糕食品厂==厂址:上海==厂家联系方式:02081819903==配料表:年糕==储藏方法:-18℃冷冻保存==保质期:180==食品添加剂:无==包装方式: 包装==重量(g): 250==产地: 中国大陆==省份: 上海==</t>
  </si>
  <si>
    <t>生产许可证编号:==产品标准号:Q/WGX01—2004==厂名:贵阳乌当香成食品加工店==厂址:贵州省贵阳市乌当区新场乡尖坡村中寨组==厂家联系方式:==配料表:粳米、糯米==储藏方法:常温或冷藏存放==保质期:180==食品添加剂:无==包装方式: 散装==品牌: 五谷香==重量(g): 400==产地: 中国大陆==省份: 贵州省==城市: 贵阳市==特产品类: 兴义二块粑==</t>
  </si>
  <si>
    <t>生产许可证编号:370224010600==产品标准号:==厂名:青岛亚利客商贸有限公司==厂址:青岛平度==厂家联系方式:83374989==配料表:米粉 食盐 水==储藏方法:冷藏==保质期:365==食品添加剂:无==包装方式: 包装==重量(g): 1057==产地: 中国大陆==省份: 其他==</t>
  </si>
  <si>
    <t>生产许可证编号:311901040006==产品标准号:Q/AAJV004S==厂名:上海一只鼎食品有限公司生产一部==厂址:上海市浦东新区大团镇南芦公路1690号(大团华良市场东侧)==厂家联系方式:02153016198==配料表:大米 水==储藏方法:请置于阴凉干燥处 冷藏更佳==保质期:365==食品添加剂:焦亚硫酸钠==产品名称:淘宝商超 一只鼎火锅年糕4...==包装方式: 包装==品牌: 一只鼎==系列: 火锅年糕==规格: 450g==重量(g): 450==商品条形码: 6901743065742==产地: 中国大陆==省份: 其他==</t>
  </si>
  <si>
    <t>生产许可证编号:==产品标准号:==厂名:==厂址:==厂家联系方式:==配料表:香米、生活饮用水、食用植物油==储藏方法:置于干燥阴凉处保存或冷藏==保质期:20==食品添加剂:无==包装方式: 散装==重量(g): 500==产地: 中国大陆==省份: 云南省==城市: 红河哈尼族彝族自治州==特产品类: 蒙自年糕==</t>
  </si>
  <si>
    <t>生产许可证编号:==产品标准号:==厂名:==厂址:==厂家联系方式:==配料表:大米，水==储藏方法:冷冻==保质期:180==食品添加剂:==包装方式: 散装==重量(g): 450==产地: 中国大陆==省份: 辽宁省==城市: 沈阳市==</t>
  </si>
  <si>
    <t>生产许可证编号:==产品标准号:==厂名:==厂址:==厂家联系方式:==配料表:==储藏方法:==保质期:==食品添加剂:==包装方式: 散装==重量(g): 250==产地: 中国大陆==省份: 贵州省==城市: 毕节市==</t>
  </si>
  <si>
    <t>生产许可证编号:==产品标准号:==厂名:韩国==厂址:韩国==厂家联系方式:080-6637336638==配料表:芝士年糕==储藏方法:冷藏==保质期:365==食品添加剂:无==包装方式: 包装==品牌: 海地村==系列: 芝士夹心年糕==规格: 500克==重量(g): 500==产地: 韩国==</t>
  </si>
  <si>
    <t>生产许可证编号:330201040323==产品标准号:330224010754==厂名:宁波市北仑区福口乐食品厂==厂址:宁波市北仑区虾蜡西62号==厂家联系方式:13486051442==配料表:晚粳米、糯米、黄糖==储藏方法:避光阴凉处存放或冷藏==保质期:90==食品添加剂:纯天然无添加==包装方式: 散装==品牌: other/其他==重量(g): 360==商品条形码: 6947156400060==产地: 中国大陆==省份: 浙江省==城市: 宁波市==套餐份量: 2人份==</t>
  </si>
  <si>
    <t>生产许可证编号:==产品标准号:==厂名:就是浙味==厂址:瑞安安阳瑞祥大道471==厂家联系方式:18267768364==配料表:优质大米 水==储藏方法:冷藏==保质期:100==食品添加剂:无==包装方式: 散装==品牌: other/其他==系列: 乡味坊==重量(g): 500==产地: 中国大陆==省份: 浙江省==城市: 瑞安市==套餐份量: 1人份==套餐周期: 1周==配送频次: 1周1次==</t>
  </si>
  <si>
    <t>生产许可证编号:330109010946==产品标准号:==厂名:杭州西马克食品有限公司==厂址:杭州市临安市太湖源镇杨桥村==厂家联系方式:13456881310==配料表:粳米 糯米==储藏方法:干燥阴凉处==保质期:30==食品添加剂:无==包装方式: 包装==重量(g): 2500==产地: 中国大陆==省份: 浙江省==城市: 临安市==</t>
  </si>
  <si>
    <t>生产许可证编号:==产品标准号:==厂名:==厂址:==厂家联系方式:==配料表:优质糯米 黑糯米 水==储藏方法:==保质期:90==食品添加剂:==包装方式: 散装==重量(g): 500==产地: 中国大陆==省份: 贵州省==城市: 贵阳市==</t>
  </si>
  <si>
    <t>生产许可证编号:==产品标准号:==厂名:==厂址:==厂家联系方式:18675362168==配料表:禾米（籼米） 植物碱 （柚树灰 油茶壳灰）饮用水，栀子==储藏方法:阴凉==保质期:30==食品添加剂:==包装方式: 散装==重量(g): 500==产地: 中国大陆==省份: 广东省==城市: 梅州市==</t>
  </si>
  <si>
    <t>生产许可证编号:==产品标准号:==厂名:延吉市天仙福有限公司==厂址:延吉市==厂家联系方式:15944340789==配料表:糯米 粘米==储藏方法:冷冻贮存==保质期:90==食品添加剂:无==包装方式: 散装==品牌: 打糕条==重量(g): 330==产地: 中国大陆==省份: 吉林省==城市: 延吉市==</t>
  </si>
  <si>
    <t>生产许可证编号:311201040002==产品标准号:DB31/442==厂名:上海一康食品有限公司==厂址:上海市闵行区华漕镇卫星村纪友路889号一楼==厂家联系方式:021-52210473==配料表:优质大米 糯米 水==储藏方法:阴凉避光处或冷藏==保质期:180 天==食品添加剂:无==包装方式:包装==品牌:思颜==系列:韩式炒年糕套餐==规格:5件套==重量(g):2100==产地:中国大陆==省份:上海==套餐份量:5人份==套餐周期:1周==配送频次:1周1次==</t>
  </si>
  <si>
    <t>生产许可证编号:370224010600==产品标准号:SB/T105072008==厂名:青岛兆丰农产有限公司==厂址:青岛平度市仁兆镇冷戈庄村==厂家联系方式:0532-83379000==配料表:米粉 盐 水==储藏方法:冷藏保存（2℃~5℃）==保质期:365==食品添加剂:有==包装方式: 包装==重量(g): 907==商品条形码: 6934820200033==产地: 中国大陆==省份: 山东省==城市: 青岛市==</t>
  </si>
  <si>
    <t>生产许可证编号:320124010010==产品标准号:GB/T20977==厂名:南京小苏州食品有限公司==厂址:南京市江宁区龙都陵园路43号==厂家联系方式:025-83613635==配料表:糯米粉、梗米粉、白砂糖、饮用水、桂花、植物油==储藏方法:0度-5度贮存适宜==保质期:60==食品添加剂:脱氢醋酸钠==包装方式: 包装==品牌: 小苏州==重量(g): 200==产地: 中国大陆==省份: 江苏省==城市: 南京市==</t>
  </si>
  <si>
    <t>生产许可证编号:230011011098==产品标准号:==厂名:黑龙江省延寿鸿源食品有限公司==厂址:延寿县延寿工业园泰山路3号==厂家联系方式:0451-53018859==配料表:粘玉米、大黄米、糯米、红小豆、白砂糖、水==储藏方法:常温储存，不宜高低温==保质期:300==食品添加剂:无==产品名称:绿辰 粘豆包 280*9==包装方式: 包装==品牌: 绿辰==系列: 粘豆包==规格: 280*9==重量(g): 280==商品条形码: 6930453902740==产地: 中国大陆==省份: 黑龙江省==城市: 哈尔滨市==套餐份量: 3人份==套餐周期: 1周==配送频次: 1周1次==</t>
  </si>
  <si>
    <t>生产许可证编号:==产品标准号:==厂名:延边天仙福食品有限公司==厂址:吉林省延吉市依兰==厂家联系方式:0433-0580488==配料表:==储藏方法:低温冷冻==保质期:180==食品添加剂:==包装方式: 散装==重量(g): 250==产地: 中国大陆==省份: 吉林省==城市: 延吉市==</t>
  </si>
  <si>
    <t>生产许可证编号:==产品标准号:==厂名:==厂址:==厂家联系方式:==配料表:糯米==储藏方法:冬季泡冷水春秋季低温冷冻==保质期:45==食品添加剂:无==包装方式: 散装==重量(g): 500==产地: 中国大陆==省份: 湖北省==城市: 孝感市==特产品类: 恩施纯手工糯米糍粑==</t>
  </si>
  <si>
    <t>生产许可证编号:==产品标准号:==厂名:==厂址:==厂家联系方式:==配料表:香禾米、黄元柴灰、槐花==储藏方法:阴凉干燥处==保质期:30==食品添加剂:==包装方式: 散装==重量(g): 500==产地: 中国大陆==省份: 江西省==城市: 赣州市==</t>
  </si>
  <si>
    <t>生产许可证编号:==产品标准号:==厂名:==厂址:==厂家联系方式:==配料表:优质糯米 水==储藏方法:冰箱保存更佳==保质期:30==食品添加剂:==包装方式: 散装==重量(g): 500==产地: 中国大陆==省份: 贵州省==城市: 贵阳市==</t>
  </si>
  <si>
    <t>生产许可证编号:==产品标准号:==厂名:宫殿房==厂址:大邱广域市达城郡瑜伽面龙琴工业区路23号==厂家联系方式:0631-72876089==配料表:大米99.8%==储藏方法:0-10℃冷藏保管，开封后尽早食用==保质期:180==食品添加剂:无==包装方式: 包装==品牌: 名家==系列: 年糕==规格: 500g==重量(g): 500==产地: 韩国==</t>
  </si>
  <si>
    <t>生产许可证编号:370224010640==产品标准号:==厂名:青岛美娜食品有限公司==厂址:青岛胶州市胶北街道办事处中储路西==厂家联系方式:021-67867087==配料表:大米，水，芝士，食盐==储藏方法:冷冻零下18度==保质期:360==食品添加剂:无==包装方式: 包装==重量(g): 500==产地: 中国大陆==省份: 山东省==城市: 青岛市==</t>
  </si>
  <si>
    <t>生产许可证编号:370203070115==产品标准号:==厂名:柏兰集团有限公司==厂址:青岛==厂家联系方式:87862355==配料表:大米、水、紫薯、芝士、食盐==储藏方法:冷冻保存6个月保质期==保质期:180==食品添加剂:见包装==包装方式: 包装==品牌: 柏兰==重量(g): 500==商品条形码: 6921766704039==产地: 中国大陆==省份: 山东省==城市: 青岛市==</t>
  </si>
  <si>
    <t>生产许可证编号:==产品标准号:==厂名:鸣鹤古镇年糕坊==厂址:宁波市观海卫镇鸣鹤鸣兴村==厂家联系方式:13968231513==配料表:优质大米 水==储藏方法:浸水==保质期:7==食品添加剂:绝不添加防腐剂==包装方式: 散装==重量(g): 900==产地: 中国大陆==省份: 浙江省==城市: 宁波市==套餐份量: 2人份==</t>
  </si>
  <si>
    <t>生产许可证编号:==产品标准号:==厂名:==厂址:==厂家联系方式:==配料表:==储藏方法:==保质期:==食品添加剂:==包装方式: 散装==重量(g): 250==产地: 中国大陆==省份: 吉林省==城市: 延边朝鲜族自治州==</t>
  </si>
  <si>
    <t>生产许可证编号:==产品标准号:==厂名:韩国==厂址:韩国==厂家联系方式:0631==配料表:见包装==储藏方法:冷冻冷藏==保质期:365==食品添加剂:见配方==包装方式: 包装==品牌: 味之源==系列: 芝士年糕==规格: 500g==重量(g): 500==产地: 韩国==套餐份量: 1人份==套餐周期: 1周==配送频次: 1周1次==</t>
  </si>
  <si>
    <t>生产许可证编号:210211010545==产品标准号:==厂名:大连韩泰食品有限公司==厂址:大连市甘井子区大连湾棉花岛==厂家联系方式:13394257170==配料表:鲜鱼肉、淀粉、蔬菜、食用盐、味精==储藏方法:==保质期:360==食品添加剂:无==包装方式: 包装==品牌: 韩泰海产==重量(g): 450==商品条形码: 6932560000111==产地: 中国大陆==省份: 辽宁省==城市: 大连市==</t>
  </si>
  <si>
    <t>生产许可证编号:==产品标准号:==厂名:==厂址:==厂家联系方式:==配料表:==储藏方法:==保质期:60==食品添加剂:无==包装方式: 散装==品牌: other/其他==重量(g): 500==产地: 中国大陆==省份: 浙江省==城市: 嵊州市==套餐份量: 1人份==</t>
  </si>
  <si>
    <t>生产许可证编号:220701040188==产品标准号:GB2715-2005==厂名:乾安县鳞字特色园区天丰谷物种植专业合作社==厂址:吉林省松原市乾安县鳞字乡==厂家联系方式:15506081118==配料表:大黄米面  花芸豆 苞米面==储藏方法:冷冻==保质期:30==食品添加剂:绿色无公害==包装方式: 包装==品牌: 松塔==重量(g): 500==产地: 中国大陆==省份: 吉林省==城市: 松原市==</t>
  </si>
  <si>
    <t>生产许可证编号:==产品标准号:==厂名:==厂址:==厂家联系方式:==配料表:==储藏方法:==保质期:==食品添加剂:==包装方式: 散装==品牌: 小凤珍宝==重量(g): 500==产地: 中国大陆==省份: 吉林省==城市: 白山市==</t>
  </si>
  <si>
    <t>生产许可证编号:370224010640==产品标准号:SB/T10507==厂名:青岛美娜食品有限公司==厂址:青岛胶州市胶北街道办事处中储路西==厂家联系方式:0532-88278158==配料表:大米、水、芝士、食盐==储藏方法:零下15度冷冻保存==保质期:180==食品添加剂:无==包装方式: 包装==品牌: 柏兰==重量(g): 500==商品条形码: 6921766704039==产地: 中国大陆==省份: 山东省==城市: 青岛市==</t>
  </si>
  <si>
    <t>生产许可证编号:==产品标准号:==厂名:==厂址:==厂家联系方式:==配料表:==储藏方法:==保质期:==食品添加剂:==包装方式: 散装==重量(g): 500==产地: 中国大陆==省份: 湖北省==城市: 黄冈市==</t>
  </si>
  <si>
    <t>生产许可证编号:530101040008==产品标准号:==厂名:昆明市金味食品厂==厂址:昆明市富民县东元生态食品工业园区==厂家联系方式:13888072507==配料表:糯米、饮用水、红糖、玫瑰糖、大豆油==储藏方法:放置于阴凉干燥处==保质期:60==食品添加剂:无==包装方式: 包装==品牌: 金味==重量(g): 500==产地: 中国大陆==省份: 云南省==城市: 昆明市==</t>
  </si>
  <si>
    <t>生产许可证编号:230011011098==产品标准号:SB/T 10412-2007==厂名:黑龙江省延寿鸿源食品有限公司==厂址:延寿县延寿工业园泰山路3号==厂家联系方式:0451-86301178==配料表:粘玉米 白砂糖、水、红小豆 红芸豆 QS230124010021==储藏方法:常温存储==保质期:300 天==食品添加剂:无==产品名称:绿辰 粘豆包 280*9==包装方式:包装==品牌:绿辰==系列:粘豆包==规格:280*9==重量(g):2520==产地:中国大陆==省份:黑龙江省==城市:哈尔滨市==套餐份量:3人份==套餐周期:1周==配送频次:1周1次==</t>
  </si>
  <si>
    <t>生产许可证编号:430124010133==厂名:长沙市雨花区红星绿食园食品厂==厂址:长沙市雨花区洞井镇同升村==厂家联系方式:400-8588-456==配料表:糯米、粘米、蒿菜、水==储藏方法:放于冰箱冷藏==保质期:60 天==食品添加剂:无==产品名称:松桂坊 蒿菜糍粑 300g==包装方式:包装==品牌:松桂坊==系列:蒿菜糍粑==规格:300g==重量(g):300==商品条形码:6924325800364==产地:中国大陆==省份:湖南省==城市:湘西土家族苗族自治州==</t>
  </si>
  <si>
    <t>生产许可证编号:320901040117==产品标准号:SB/T10507==厂名:射阳县沈氏农副食品加工有限公司==厂址:射阳县新坍镇新潮村六组(知青路东)==厂家联系方式:0515-82862435==配料表:大米、水、糯米、进口芝士、食用盐、南瓜==储藏方法:-18摄氏度冷冻保存==保质期:180 天==食品添加剂:无==包装方式:包装==品牌:祥容==系列:南瓜芝士年糕==规格:500克==重量(g):500==商品条形码:6943388210538==产地:中国大陆==省份:江苏省==城市:盐城市==套餐份量:5人份==套餐周期:1周==配送频次:1周2次==</t>
  </si>
  <si>
    <t>生产许可证编号:==产品标准号:==厂名:丹东富尔食品有限公司==厂址:辽宁丹东==厂家联系方式:13081250000==配料表:糯米 花生==储藏方法:避光冷藏==保质期:180==食品添加剂:无==包装方式: 包装==品牌: 高丽香==系列: 花生==规格: 60==重量(g): 60==产地: 中国大陆==省份: 辽宁省==城市: 丹东市==</t>
  </si>
  <si>
    <t>生产许可证编号:==产品标准号:==厂名:上海蓝誉餐饮管理有限公司==厂址:上海市浦东新区御青路347弄39号2号库==厂家联系方式:18601629461==配料表:年糕 年糕酱==储藏方法:==保质期:90==食品添加剂:无==包装方式: 散装==品牌: 蓝誉==重量(g): 350==产地: 中国大陆==省份: 江苏省==城市: 苏州市==套餐份量: 2人份==</t>
  </si>
  <si>
    <t>生产许可证编号:==产品标准号:==厂名:==厂址:丹东==厂家联系方式:13394257170==配料表:糯米 水==储藏方法:冷冻==保质期:360==食品添加剂:无==包装方式: 散装==品牌: other/其他==重量(g): 1750==产地: 中国大陆==省份: 辽宁省==城市: 丹东市==</t>
  </si>
  <si>
    <t>生产许可证编号:220124010576==产品标准号:==厂名:吉林省金时子民俗食品有限公司九台分公司==厂址:吉林省长春市九台市长春九台经济开发区==厂家联系方式:0521-62850225==配料表:糯米、大米、麦芽糖浆==储藏方法:==保质期:180==食品添加剂:山梨酸钾、脱氢醋酸钠==包装方式: 包装==重量(g): 55==产地: 中国大陆==省份: 吉林省==城市: 吉林市==</t>
  </si>
  <si>
    <t>生产许可证编号:==产品标准号:==厂名:==厂址:==厂家联系方式:==配料表:==储藏方法:==保质期:15==食品添加剂:==包装方式: 散装==重量(g): 1300==产地: 中国大陆==省份: 福建省==城市: 福州市==</t>
  </si>
  <si>
    <t>生产许可证编号:==产品标准号:==厂名:嵊州年糕厂==厂址:浙江嵊州工业园区==厂家联系方式:15105756758==配料表:晚粳米.水.糯米==储藏方法:冷藏或浸水==保质期:60==食品添加剂:无==包装方式: 散装==重量(g): 500==产地: 中国大陆==省份: 浙江省==城市: 嵊州市==套餐份量: 5人份==套餐周期: 12个月==配送频次: 1周2次==</t>
  </si>
  <si>
    <t>生产许可证编号:==产品标准号:==厂名:==厂址:==厂家联系方式:==配料表:==储藏方法:??==保质期:==食品添加剂:==包装方式: 散装==重量(g): 500==产地: 中国大陆==省份: 黑龙江省==城市: 哈尔滨市==</t>
  </si>
  <si>
    <t>生产许可证编号:==产品标准号:==厂名:==厂址:==厂家联系方式:==配料表:糯米，蛋清，米粉，红糖等==储藏方法:冷冻==保质期:90==食品添加剂:无==包装方式: 散装==品牌: 方婆婆==重量(g): 250==产地: 中国大陆==省份: 四川省==城市: 眉山市==</t>
  </si>
  <si>
    <t>生产许可证编号:==产品标准号:==厂名:（株）得安奈==厂址:韩国首尔==厂家联系方式:13761384000==配料表:大米粉 奶酪 乳清粉 纯净水等==储藏方法:==保质期:360==食品添加剂:无==包装方式: 包装==重量(g): 245==产地: 韩国==</t>
  </si>
  <si>
    <t>生产许可证编号:==产品标准号:==厂名:陕西省榆林市绥德县==厂址:陕西省榆林市绥德县==厂家联系方式:13209129456==配料表:黄软米面==储藏方法:低温 阴凉==保质期:30==食品添加剂:无==包装方式: 散装==品牌: 陕北特产==系列: 绥德枣糕==规格: 枣糕==重量(g): 500==产地: 中国大陆==省份: 陕西省==城市: 绥德县==</t>
  </si>
  <si>
    <t>生产许可证编号:==产品标准号:==厂名:==厂址:==厂家联系方式:==配料表:==储藏方法:==保质期:==食品添加剂:==包装方式: 散装==重量(g): 510==产地: 中国大陆==省份: 辽宁省==城市: 营口市==</t>
  </si>
  <si>
    <t>生产许可证编号:371001041306==产品标准号:SB/T10507==厂名:荣成韩一食品有限公司==厂址:荣成市埠柳镇不夜村==厂家联系方式:0631-7891477==配料表:大米、糯米、水、芝士、南瓜粉、盐==储藏方法:-15°冷藏保存==保质期:180 天==食品添加剂:无==包装方式:包装==品牌:韩一奶奶==系列:芝士年糕南瓜味==规格:500g==重量(g):500==商品条形码:6937641101275==产地:中国大陆==省份:山东省==城市:威海市==</t>
  </si>
  <si>
    <t>生产许可证编号:==产品标准号:==厂名:==厂址:==厂家联系方式:==配料表:==储藏方法:==保质期:45==食品添加剂:==包装方式: 散装==重量(g): 500==产地: 中国大陆==省份: 辽宁省==城市: 朝阳市==</t>
  </si>
  <si>
    <t>生产许可证编号:311201040002==产品标准号:DB31/442==厂名:上海一康食品有限公司==厂址:上海市闵行区华漕镇卫星村纪友路889号一楼==厂家联系方式:021-52210473==配料表:水、大米、糯米、芝士、南瓜、食用盐==储藏方法:-18°C以下冷藏保存==保质期:180==食品添加剂:无==包装方式: 包装==品牌: 一康==系列: 芝士年糕==重量(g): 500==商品条形码: 6943213100607==产地: 中国大陆==省份: 上海==套餐份量: 2人份==套餐周期: 1周==配送频次: 1周1次==</t>
  </si>
  <si>
    <t>生产许可证编号:210224010510==产品标准号:SB/T 10507-2008==厂名:大连美珠食品==厂址:大连市甘井子区==厂家联系方式:13478592592==配料表:糯米 大米 饮用水==储藏方法:常温 避光==保质期:120==食品添加剂:无==包装方式: 包装==重量(g): 380==商品条形码: 6949563700016==产地: 中国大陆==省份: 辽宁省==城市: 大连市==套餐份量: 2人份==套餐周期: 1周==</t>
  </si>
  <si>
    <t>生产许可证编号:==产品标准号:==厂名:==厂址:==厂家联系方式:==配料表:==储藏方法:==保质期:==食品添加剂:==包装方式: 散装==重量(g): 500==产地: 中国大陆==省份: 浙江省==城市: 嵊州市==</t>
  </si>
  <si>
    <t>生产许可证编号:==产品标准号:==厂名:==厂址:==厂家联系方式:==配料表:糯米 芝士 水==储藏方法:-18度冷冻==保质期:365==食品添加剂:==包装方式: 散装==重量(g): 250==产地: 韩国==套餐份量: 3人份==套餐周期: 1周==配送频次: 1周1次==</t>
  </si>
  <si>
    <t>生产许可证编号:==产品标准号:53250652==厂名:蒙自大井年糕厂==厂址:蒙自市火车站大街5号==厂家联系方式:13320409984==配料表:香米、生活饮用水。==储藏方法:避光、防热、防破损、冷藏效果更佳。==保质期:180==食品添加剂:无==包装方式: 散装==重量(g): 1000==商品条形码: 6927317520042==产地: 中国大陆==省份: 云南省==城市: 红河哈尼族彝族自治州==</t>
  </si>
  <si>
    <t>生产许可证编号:==产品标准号:==厂名:得安奈株式会社==厂址:韩国==厂家联系方式:008200888==配料表:夹心年糕条==储藏方法:==保质期:360==食品添加剂:安全食品添加剂==包装方式: 包装==品牌: 得安奈==重量(g): 500==产地: 韩国==</t>
  </si>
  <si>
    <t>生产许可证编号:==产品标准号:==厂名:==厂址:==厂家联系方式:==配料表:==储藏方法:==保质期:30==食品添加剂:==包装方式: 散装==重量(g): 480==产地: 中国大陆==省份: 其他==</t>
  </si>
  <si>
    <t>生产许可证编号:320901040117==产品标准号:==厂名:射阳县沈氏农副食品加工有限公司==厂址:射阳县新坍镇新潮村六组(知青路东)==厂家联系方式:0515==配料表:梗米 糯米 水==储藏方法:阴凉干燥==保质期:360==食品添加剂:无==包装方式: 包装==品牌: 祥容==重量(g): 450==产地: 中国大陆==省份: 江苏省==城市: 盐城市==</t>
  </si>
  <si>
    <t>生产许可证编号:==产品标准号:==厂名:上海韩露==厂址:上海==厂家联系方式:18800309158==配料表:打蜜蜂，糯米粉，水等==储藏方法:==保质期:180==食品添加剂:无==包装方式: 包装==重量(g): 500==产地: 韩国==</t>
  </si>
  <si>
    <t>生产许可证编号:==产品标准号:==厂名:==厂址:==厂家联系方式:18283024893==配料表:优质糯米、水==储藏方法:阴凉干燥处==保质期:30==食品添加剂:无添加==包装方式: 散装==重量(g): 500==产地: 中国大陆==省份: 四川省==城市: 泸州市==特产品类: 湖南糯米糍粑==</t>
  </si>
  <si>
    <t>生产许可证编号:311201040002==产品标准号:DB31/442==厂名:上海一康食品有限公司==厂址:上海市闵行区华漕镇卫星村纪友路889号一楼==厂家联系方式:021-52210473==配料表:见年糕和大喜大的具体说明==储藏方法:阴凉干燥处或冷藏==保质期:180==食品添加剂:见产品配料表==包装方式: 包装==品牌: 一康==系列: 韩式年糕大喜大糖醋辣酱组合装==重量(g): 550==商品条形码: 6943213100508==产地: 中国大陆==省份: 上海==套餐份量: 3人份==套餐周期: 1周==配送频次: 1周1次==</t>
  </si>
  <si>
    <t>生产许可证编号:==产品标准号:==厂名:==厂址:==厂家联系方式:==配料表:==储藏方法:==保质期:==食品添加剂:==包装方式: 散装==重量(g): 500==产地: 中国大陆==省份: 山东省==城市: 青岛市==</t>
  </si>
  <si>
    <t>生产许可证编号:==产品标准号:==厂名:宫殿房==厂址:大邱广域市达城郡瑜伽面龙琴工业区路23号==厂家联系方式:0532-87933920==配料表:大米99.8%，精盐，乙醇==储藏方法:0-10C°冷藏保管，开封后尽早食用。==保质期:180==食品添加剂:无==包装方式: 包装==品牌: 名家==系列: 年糕==规格: 500g==重量(g): 500==商品条形码: 8809180370222==产地: 韩国==套餐份量: 3人份==</t>
  </si>
  <si>
    <t>生产许可证编号:==产品标准号:==厂名:==厂址:==厂家联系方式:==配料表:==储藏方法:==保质期:==食品添加剂:==包装方式: 散装==重量(g): 2000==产地: 中国大陆==省份: 浙江省==城市: 宁波市==</t>
  </si>
  <si>
    <t>生产许可证编号:==产品标准号:==厂名:==厂址:==厂家联系方式:==配料表:芝士年糕==储藏方法:冷冻==保质期:365==食品添加剂:==包装方式: 散装==重量(g): 250==产地: 韩国==</t>
  </si>
  <si>
    <t>生产许可证编号:==产品标准号:==厂名:==厂址:==厂家联系方式:==配料表:==储藏方法:==保质期:==食品添加剂:==包装方式: 散装==重量(g): 1100==产地: 中国大陆==省份: 辽宁省==城市: 沈阳市==</t>
  </si>
  <si>
    <t>生产许可证编号:210607010012==产品标准号:Q/BHS001==厂名:丹东大同江食品有限公司==厂址:丹东市振安区同兴镇同兴村二组==厂家联系方式:18604950886==配料表:大米、饮用水、食用盐，食品添加剂==储藏方法:冷藏90或冷冻180==保质期:180 天==食品添加剂:有==包装方式:包装==品牌:大同江==系列:1件2包==规格:1080==重量(g):1000==产地:中国大陆==省份:辽宁省==城市:丹东市==套餐份量:2人份==</t>
  </si>
  <si>
    <t>生产许可证编号:370224010640==产品标准号:==厂名:青岛美娜食品有限公司==厂址:青岛胶州市胶北街道办事处中储路西==厂家联系方式:13869877652==配料表:南瓜 年糕条 芝士 糯米==储藏方法:冷冻保存==保质期:180==食品添加剂:无==包装方式: 包装==品牌: 柏兰==重量(g): 500==产地: 中国大陆==省份: 山东省==城市: 青岛市==</t>
  </si>
  <si>
    <t>生产许可证编号:370224010640==产品标准号:==厂名:青岛美娜食品有限公司==厂址:青岛胶州市胶北街道办事处中储路西==厂家联系方式:15888374846==配料表:芝士年糕 辣酱 鱼饼 面饼==储藏方法:==保质期:180==食品添加剂:安全食品添加剂==包装方式: 包装==品牌: 柏兰==重量(g): 1210==产地: 中国大陆==省份: 山东省==城市: 青岛市==套餐份量: 5人份==</t>
  </si>
  <si>
    <t>生产许可证编号:==产品标准号:==厂名:==厂址:==厂家联系方式:==配料表:==储藏方法:==保质期:==食品添加剂:==包装方式: 散装==品牌: other/其他==重量(g): 750==产地: 中国大陆==省份: 广西壮族自治区==城市: 南宁市==</t>
  </si>
  <si>
    <t>生产许可证编号:==产品标准号:==厂名:==厂址:==厂家联系方式:13819500166==配料表:优质晚米 水==储藏方法:0-10度储存==保质期:30==食品添加剂:无==包装方式: 散装==重量(g): 500==产地: 中国大陆==省份: 浙江省==城市: 嵊州市==</t>
  </si>
  <si>
    <t>生产许可证编号:==产品标准号:==厂名:常州横山桥金丰年糕加工坊==厂址:常州市横山桥小方村125号==厂家联系方式:13813599087==配料表:大米，糯米，水，糖。（其它配料:纯芝麻，纯南瓜，纯红豆，纯桂花）==储藏方法:冰箱冷藏==保质期:15==食品添加剂:绝无添加剂==包装方式: 散装==品牌: 横山桥金丰==重量(g): 6000==产地: 中国大陆==省份: 江苏省==城市: 常州市==套餐份量: 1人份==套餐周期: 1周==配送频次: 1周1次==</t>
  </si>
  <si>
    <t>生产许可证编号:350004015025==产品标准号:==厂名:==厂址:==厂家联系方式:==配料表:==储藏方法:==保质期:==食品添加剂:==包装方式: 散装==品牌: other/其他==系列: 炒年糕片==重量(g): 250==产地: 中国大陆==省份: 浙江省==城市: 杭州市==</t>
  </si>
  <si>
    <t>生产许可证编号:==产品标准号:==厂名:上饶市栋仔食品厂==厂址:上饶市经济技术开发区兴园大道==厂家联系方式:13426504135==配料表:晚稻米  糯米==储藏方法:冰箱冰冻或冷藏==保质期:25==食品添加剂:放心食用无防腐剂==包装方式: 散装==重量(g): 500==产地: 中国大陆==省份: 江西省==城市: 上饶市==</t>
  </si>
  <si>
    <t>生产许可证编号:222424010005==产品标准号:Q/YTXF0010S-2012==厂名:延边天仙福食品有限公司==厂址:吉林省延边朝鲜族自治州延吉市朝阳街爱丹路288号==厂家联系方式:0433-2326681==配料表:大米、砂糖、米酒、食盐等==储藏方法:冷冻==保质期:365==食品添加剂:无==包装方式: 散装==品牌: 天仙福==重量(g): 300==产地: 中国大陆==省份: 吉林省==城市: 延边朝鲜族自治州==特产品类: 延边打糕==</t>
  </si>
  <si>
    <t>生产许可证编号:311811010178==产品标准号:SB/T10412==厂名:上海今谷食品有限公司==厂址:上海市青浦区徐泾镇双联路375号2号楼一层、二层==厂家联系方式:18969921808==配料表:非转基因大米、干酪、植物油、饮用水==储藏方法:零下18度冷冻保存==保质期:365==食品添加剂:无==包装方式: 包装==品牌: 唐人基==系列: 芝士年糕==重量(g): 1000==产地: 中国大陆==省份: 上海==</t>
  </si>
  <si>
    <t>生产许可证编号:311701040281==厂名:上海沈大成食品有限公司==厂址:上海市松江区九亭镇高科技园区寅青路799号==厂家联系方式:021-63506088==配料表:大米 水==储藏方法:常温 阴凉避光处==保质期:180 天==食品添加剂:焦亚硫酸钠==包装方式:包装==品牌:沈大成==系列:韩式年糕==规格:1200==重量(g):1200==产地:中国大陆==省份:上海==</t>
  </si>
  <si>
    <t>生产许可证编号:==产品标准号:==厂名:==厂址:==厂家联系方式:==配料表:==储藏方法:==保质期:==食品添加剂:==包装方式: 散装==品牌: 白记切糕==系列: 江米切糕==规格: 500==重量(g): 500==产地: 中国大陆==省份: 北京==</t>
  </si>
  <si>
    <t>生产许可证编号:==产品标准号:==厂名:孝感印象特产店==厂址:湖北省孝感市交通西路==厂家联系方式:15897715559==配料表:优质朱湖糯米==储藏方法:==保质期:30==食品添加剂:无==包装方式: 散装==重量(g): 500==产地: 中国大陆==省份: 湖北省==城市: 孝感市==</t>
  </si>
  <si>
    <t>生产许可证编号:330201040012==产品标准号:SB/T10507-2008==厂名:宁波鼎好年糕==厂址:宁波余姚三七市镇==厂家联系方式:13566620003==配料表:优质大米、纯净水==储藏方法:0℃-25℃阴凉避光、冷藏最佳==保质期:180==食品添加剂:不添加任何防腐剂==包装方式: 包装==重量(g): 500==产地: 中国大陆==省份: 浙江省==城市: 宁波市==</t>
  </si>
  <si>
    <t>生产许可证编号:==产品标准号:==厂名:黑品店==厂址:浙江宁波==厂家联系方式:15067420607==配料表:上等晚粳米、糯米、山泉水==储藏方法:冷藏、速冻、水养==保质期:15==食品添加剂:无==包装方式: 散装==重量(g): 2000==产地: 中国大陆==省份: 浙江省==城市: 宁波市==</t>
  </si>
  <si>
    <t>生产许可证编号:220701020723==产品标准号:==厂名:前郭县江湾米业有限公司==厂址:吉林省松原市前郭县平凤乡嫩江村==厂家联系方式:15506081118==配料表:大黄粘米 红小豆==储藏方法:冷冻==保质期:180==食品添加剂:无==包装方式: 包装==品牌: other/其他==系列: 粘豆包==重量(g): 360==产地: 中国大陆==省份: 吉林省==城市: 松原市==</t>
  </si>
  <si>
    <t>生产许可证编号:370224010600==产品标准号:SB/T10507-2008==厂名:青岛兆丰农产有限公司==厂址:青岛平度市仁兆镇冷戈庄村==厂家联系方式:0532-58973372==配料表:大米 使用低钠盐 饮用水 辣椒酱 白糖 白酱油 糖稀 米酒 辣椒粉 食盐==储藏方法:常温==保质期:365==食品添加剂:安全食品添加剂==包装方式: 包装==品牌: 新娘子==系列: 炒年糕组合==规格: 650g==重量(g): 650==商品条形码: 0000000000000==产地: 中国大陆==省份: 山东省==城市: 青岛市==套餐份量: 3人份==套餐周期: 2周==配送频次: 1周1次==</t>
  </si>
  <si>
    <t>生产许可证编号:==产品标准号:==厂名:（株）松鹤食品第一工厂==厂址:京畿道坡州市云井4路64==厂家联系方式:4009916090==配料表:大米99% 小麦面粉 精盐  乙醇==储藏方法:0~10°C冷藏保存，开封后尽早食用==保质期:150==食品添加剂:无==产品名称:松鹤 年糕条 600g==包装方式: 包装==品牌: 松鹤==系列: 年糕条==规格: 600g==重量(g): 600==商品条形码: 8803560010098==产地: 韩国==套餐份量: 3人份==套餐周期: 1周==配送频次: 1周1次==</t>
  </si>
  <si>
    <t>生产许可证编号:==产品标准号:==厂名:==厂址:==厂家联系方式:==配料表:大黄米 芸豆==储藏方法:冷冻==保质期:180==食品添加剂:无==包装方式: 散装==品牌: 松原二哥==重量(g): 500==产地: 中国大陆==省份: 吉林省==城市: 松原市==</t>
  </si>
  <si>
    <t>生产许可证编号:==产品标准号:==厂名:农家自打粑粑==厂址:湘西水沙坪==厂家联系方式:0743-2194817==配料表:糯米 桐油==储藏方法:干燥  泡水==保质期:90==食品添加剂:无==包装方式: 散装==重量(g): 500==产地: 中国大陆==省份: 湖南省==城市: 湘西土家族苗族自治州==套餐份量: 3人份==套餐周期: 1个月==</t>
  </si>
  <si>
    <t>生产许可证编号:360025010015==产品标准号:==厂名:农家自制==厂址:江西高安农家手工自制==厂家联系方式:13479545635==配料表:新鲜大米 水==储藏方法:阴凉处或用水浸放冰箱冷藏==保质期:30==食品添加剂:无==包装方式: 包装==重量(g): 2500==产地: 中国大陆==省份: 江西省==城市: 宜春市==特产品类: 弋阳年糕==</t>
  </si>
  <si>
    <t>生产许可证编号:==产品标准号:==厂名:老关东美食特产专营店==厂址:吉林省通化市==厂家联系方式:15304357930==配料表:粘大米 白糯米 白砂糖 红小豆==储藏方法:低温冷藏==保质期:180==食品添加剂:无==包装方式: 散装==品牌: 老关东==重量(g): 500==产地: 中国大陆==省份: 吉林省==城市: 通化市==套餐份量: 2人份==套餐周期: 1周==配送频次: 1周1次==</t>
  </si>
  <si>
    <t>生产许可证编号:==产品标准号:==厂名:沈阳东副超市有限公司==厂址:沈阳市大东区东顺城街100号==厂家联系方式:24844040==配料表:江米粉，豆沙馅，食用油==储藏方法:常温==保质期:10==食品添加剂:无==包装方式: 散装==重量(g): 90==产地: 中国大陆==省份: 辽宁省==城市: 沈阳市==</t>
  </si>
  <si>
    <t>生产许可证编号:==产品标准号:==厂名:（株）松鹤食品第一工厂==厂址:京畿道坡州市云井4路64==厂家联系方式:4009916090==配料表:大米99%  精盐 乙醇==储藏方法:0~10°C冷藏保存，开封后尽早食用==保质期:150==食品添加剂:无==产品名称:松鹤 年糕豆 500g==包装方式: 包装==品牌: 松鹤==系列: 年糕豆==规格: 500g==重量(g): 500==商品条形码: 8803560010227==产地: 韩国==套餐份量: 2人份==套餐周期: 1周==配送频次: 1周1次==</t>
  </si>
  <si>
    <t>生产许可证编号:==产品标准号:==厂名:==厂址:==厂家联系方式:==配料表:==储藏方法:冷藏保存==保质期:365==食品添加剂:==包装方式: 散装==品牌: 韩国==重量(g): 1000==产地: 韩国==</t>
  </si>
  <si>
    <t>生产许可证编号:==产品标准号:==厂名:一家人创业梦之店==厂址:全国人民都是一家人==厂家联系方式:==配料表:小号糯米糍粑==储藏方法:冷藏==保质期:==食品添加剂:无==包装方式: 散装==品牌: 一家人==重量(g): 300==产地: 中国大陆==省份: 浙江省==城市: 宁波市==特产品类: 慈城年糕==</t>
  </si>
  <si>
    <t>生产许可证编号:==产品标准号:==厂名:==厂址:==厂家联系方式:==配料表:==储藏方法:==保质期:==食品添加剂:==包装方式: 散装==重量(g): 1000==产地: 中国大陆==省份: 浙江省==城市: 宁波市==</t>
  </si>
  <si>
    <t>生产许可证编号:==产品标准号:==厂名:==厂址:浙江宁波慈溪市鸣鹤年糕厂==厂家联系方式:==配料表:当年优质新大米==储藏方法:水中浸泡==保质期:120==食品添加剂:无==包装方式: 散装==重量(g): 500==产地: 中国大陆==省份: 浙江省==城市: 慈溪市==</t>
  </si>
  <si>
    <t>生产许可证编号:==产品标准号:==厂名:==厂址:==厂家联系方式:==配料表:==储藏方法:==保质期:==食品添加剂:==包装方式: 散装==重量(g): 500==产地: 中国大陆==省份: 湖北省==城市: 孝感市==</t>
  </si>
  <si>
    <t>生产许可证编号:==产品标准号:==厂名:==厂址:==厂家联系方式:==配料表:黄豆粉 糯米面 白糖==储藏方法:冷冻保存==保质期:15==食品添加剂:无==包装方式: 散装==品牌: 豆面卷==重量(g): 500==产地: 中国大陆==省份: 黑龙江省==城市: 七台河市==</t>
  </si>
  <si>
    <t>生产许可证编号:==产品标准号:==厂名:==厂址:==厂家联系方式:==配料表:==储藏方法:==保质期:==食品添加剂:==包装方式: 散装==重量(g): 400==产地: 中国大陆==省份: 上海==</t>
  </si>
  <si>
    <t>生产许可证编号:==产品标准号:==厂名:韩国==厂址:韩国==厂家联系方式:15154265052==配料表:紫薯==储藏方法:低温冷冻==保质期:365==食品添加剂:无==包装方式: 包装==品牌: other/其他==重量(g): 500==产地: 韩国==</t>
  </si>
  <si>
    <t>生产许可证编号:==产品标准号:==厂名:大雷山宝土特产==厂址:宁波==厂家联系方式:13858226773==配料表:自家纯糯米 粳米 山泉水==储藏方法:冷冻或水中储存==保质期:5==食品添加剂:无任何添加剂==包装方式: 散装==重量(g): 500==产地: 中国大陆==省份: 浙江省==城市: 宁波市==特产品类: 慈城年糕==</t>
  </si>
  <si>
    <t>生产许可证编号:==产品标准号:==厂名:枫桥阳春年糕厂==厂址:浙江诸暨枫桥阳春==厂家联系方式:15968581018==配料表:糯米 山泉水 黄豆粉==储藏方法:冷藏或速冻==保质期:30==食品添加剂:无==包装方式: 散装==品牌: other/其他==系列: 年糕==重量(g): 600==产地: 中国大陆==省份: 浙江省==城市: 绍兴市==</t>
  </si>
  <si>
    <t>生产许可证编号:==产品标准号:==厂名:==厂址:==厂家联系方式:==配料表:江米面  红云豆  水==储藏方法:冷藏==保质期:180==食品添加剂:无任何食品添加剂==包装方式: 散装==品牌: 林氏东北土特产==重量(g): 350==产地: 中国大陆==省份: 吉林省==城市: 松原市==套餐份量: 1人份==套餐周期: 1周==配送频次: 1周1次==</t>
  </si>
  <si>
    <t>生产许可证编号:360001040009==产品标准号:SB/T10507==厂名:弋阳大禾食品有限责任公司==厂址:江西省上饶市弋阳县弋江镇圭峰大道59号==厂家联系方式:0793-5825373==配料表:优质大米、水==储藏方法:存放阴凉处，切勿冷冻==保质期:360==食品添加剂:无==包装方式: 包装==品牌: 龟峰==重量(g): 400==产地: 中国大陆==省份: 江西省==城市: 上饶市==特产品类: 弋阳年糕==</t>
  </si>
  <si>
    <t>生产许可证编号:==产品标准号:==厂名:浙江龙泉==厂址:浙江龙泉==厂家联系方式:15005885476==配料表:粳米 灰碱==储藏方法:==保质期:20==食品添加剂:无==包装方式: 散装==重量(g): 520==产地: 中国大陆==省份: 浙江省==城市: 丽水市==县乡镇: 遂昌县==</t>
  </si>
  <si>
    <t>生产许可证编号:==产品标准号:==厂名:==厂址:==厂家联系方式:==配料表:大米 食用碘盐 饮用水==储藏方法:避免阳光直射存放于干燥阴凉处==保质期:365==食品添加剂:==包装方式: 散装==品牌: 阿氏==重量(g): 750==产地: 中国大陆==省份: 山东省==城市: 青岛市==</t>
  </si>
  <si>
    <t>生产许可证编号:==产品标准号:==厂名:==厂址:==厂家联系方式:==配料表:香禾米、黄元柴灰、槐米==储藏方法:==保质期:==食品添加剂:不含添加剂、不含防腐剂==包装方式: 散装==重量(g): 500==产地: 中国大陆==省份: 江西省==城市: 赣州市==</t>
  </si>
  <si>
    <t>生产许可证编号:==产品标准号:==厂名:==厂址:==厂家联系方式:==配料表:==储藏方法:保鲜==保质期:==食品添加剂:==包装方式: 散装==重量(g): 500==产地: 中国大陆==省份: 浙江省==城市: 江山市==</t>
  </si>
  <si>
    <t>生产许可证编号:331101040165==产品标准号:Q/LBC0001S-2009==厂名:龙泉市八都蔡记食品厂==厂址:丽水市龙泉市八都镇新村村==厂家联系方式:15005885476==配料表:糯米粉 芝麻 砂糖 植物油==储藏方法:冷藏( 25°内克置阴凉干燥处）==保质期:150==食品添加剂:无==包装方式: 包装==重量(g): 500==产地: 中国大陆==省份: 浙江省==城市: 丽水市==县乡镇: 遂昌县==特产品类: 遂昌红糖糕==</t>
  </si>
  <si>
    <t>生产许可证编号:==产品标准号:==厂名:花福株式会社==厂址:日本==厂家联系方式:021--39553557==配料表:100%日本国产米==储藏方法:常温或冷藏==保质期:540==食品添加剂:无任何添加==包装方式: 包装==品牌: 花福==系列: 年糕==规格: 400克==重量(g): 400==产地: 日本==</t>
  </si>
  <si>
    <t>生产许可证编号:==产品标准号:==厂名:==厂址:==厂家联系方式:==配料表:==储藏方法:冷冻或冷藏保存==保质期:==食品添加剂:==包装方式: 散装==重量(g): 75==产地: 中国大陆==省份: 辽宁省==城市: 营口市==</t>
  </si>
  <si>
    <t>生产许可证编号:311901040006==产品标准号:==厂名:上海一只鼎食品有限公司生产一部==厂址:上海市浦东新区大团镇南芦公路1690号(大团华良市场东侧)==厂家联系方式:15201743654==配料表:精选优质大米、水==储藏方法:常温==保质期:365==食品添加剂:无==包装方式: 包装==品牌: 一只鼎==系列: 水晶年糕==规格: 袋==重量(g): 454==产地: 中国大陆==省份: 上海==</t>
  </si>
  <si>
    <t>生产许可证编号:370224010640==产品标准号:==厂名:青岛美娜食品有限公司==厂址:青岛胶州市胶北街道办事处中储路西==厂家联系方式:400270876==配料表:大米粉 食用盐 食用水==储藏方法:==保质期:180==食品添加剂:无==包装方式: 包装==品牌: 柏兰==重量(g): 650==商品条形码: 6921766703407==产地: 中国大陆==省份: 山东省==城市: 青岛市==套餐份量: 1人份==</t>
  </si>
  <si>
    <t>生产许可证编号:112801040042==产品标准号:Q/MYDXS006S==厂名:大象(北京)食品有限公司==厂址:北京市密云县工业开发区==厂家联系方式:010-84720428==配料表:面:小麦粉、水、淀粉、荞麦粉、食盐；  年糕:大米、水、食盐；炒年糕酱:辣椒酱、水、果葡糖浆、绵白糖、洋葱、辣椒酱调料、酱油、蒜、味精、辣椒粉、芝麻、食盐==储藏方法:0-10°C低温避光冷藏保存==保质期:120==食品添加剂:无==包装方式: 包装==品牌: 清净园==系列: 宗家府炒年糕==重量(g): 500==产地: 中国大陆==省份: 北京==套餐份量: 3人份==套餐周期: 1周==配送频次: 1周2次==</t>
  </si>
  <si>
    <t>生产许可证编号:330201040008==产品标准号:==厂名:宁波市江北慈城五粮食品有限公司==厂址:江北区慈城镇城西路16号==厂家联系方式:13586801105==配料表:新鲜大米  水==储藏方法:==保质期:180==食品添加剂:无==包装方式: 包装==品牌: 河姆渡==重量(g): 400==产地: 中国大陆==省份: 浙江省==城市: 宁波市==</t>
  </si>
  <si>
    <t>生产许可证编号:==产品标准号:==厂名:==厂址:==厂家联系方式:==配料表:==储藏方法:==保质期:==食品添加剂:==包装方式: 散装==重量(g): 3000==产地: 中国大陆==省份: 江西省==城市: 赣州市==</t>
  </si>
  <si>
    <t>生产许可证编号:370224010640==产品标准号:==厂名:青岛美娜食品有限公司==厂址:青岛胶州市胶北街道办事处中储路西==厂家联系方式:18663935731==配料表:芝士年糕条、鱼饼、泡菜、年糕酱等==储藏方法:冷藏==保质期:360==食品添加剂:食用食品添加剂==包装方式: 包装==品牌: 柏兰==重量(g): 2170==产地: 中国大陆==省份: 山东省==城市: 青岛市==</t>
  </si>
  <si>
    <t>生产许可证编号:==产品标准号:==厂名:==厂址:==厂家联系方式:13251553803==配料表:大黄米==储藏方法:冷冻==保质期:==食品添加剂:无==包装方式: 散装==重量(g): 500==商品条形码: 豆包==产地: 中国大陆==省份: 黑龙江省==城市: 绥化市==</t>
  </si>
  <si>
    <t>生产许可证编号:311201040002==产品标准号:==厂名:一康食品==厂址:上海==厂家联系方式:02167840695==配料表:大米，糯米，水，盐，芝士等==储藏方法:冷冻==保质期:90==食品添加剂:无==包装方式: 包装==重量(g): 500==产地: 中国大陆==省份: 上海==</t>
  </si>
  <si>
    <t>生产许可证编号:330201040323==产品标准号:==厂名:宁波市北仑区白峰福口乐食品厂==厂址:宁波市北仑区白峰虾腊村==厂家联系方式:18768503518==配料表:上等珍珠米、糯米、优质山泉水==储藏方法:冷藏、冷冻、水养==保质期:30==食品添加剂:无任何食品添加剂==包装方式: 包装==重量(g): 1050==产地: 中国大陆==省份: 浙江省==城市: 宁波市==套餐份量: 2人份==套餐周期: 1周==</t>
  </si>
  <si>
    <t>生产许可证编号:112801040042==产品标准号:==厂名:大象(北京)食品有限公司==厂址:北京市密云县工业开发区==厂家联系方式:12345678==配料表:**==储藏方法:0-10摄氏度==保质期:120==食品添加剂:**==包装方式: 包装==品牌: 清净园==系列: 年糕条==重量(g): 450==商品条形码: 6935036482657==产地: 中国大陆==省份: 北京==</t>
  </si>
  <si>
    <t>生产许可证编号:311501040096==产品标准号:==厂名:上海山人食品有限公司==厂址:上海市浦东新区杨高南路6556号1幢(一层、三层、四层)、2幢(一层、三层)==厂家联系方式:13862796660==配料表:优质大米、水、糯米==储藏方法:阴凉干燥处，建议冷藏==保质期:180==食品添加剂:0==包装方式: 包装==重量(g): 450==产地: 中国大陆==省份: 上海==套餐份量: 3人份==</t>
  </si>
  <si>
    <t>生产许可证编号:370224010600==产品标准号:==厂名:青岛兆丰农产有限公司==厂址:青岛平度市仁兆镇冷戈庄村==厂家联系方式:0631-7556616==配料表:米粉,盐,水==储藏方法:低温保鲜==保质期:365==食品添加剂:无==包装方式: 包装==品牌: 小媳妇==系列: 炒年糕==规格: 907g==重量(g): 907==商品条形码: 081652199762==产地: 中国大陆==省份: 山东省==城市: 青岛市==</t>
  </si>
  <si>
    <t>厂名:マルシン食品株式会社==厂址:日本==厂家联系方式:02160547781==配料表:日本大米==储藏方法:通风阴凉、干燥避光==保质期:365 天==食品添加剂:无==包装方式:包装==品牌:顺食真==系列:进口年糕==规格:400g==重量(g):400==商品条形码:4978568140147==产地:日本==</t>
  </si>
  <si>
    <t>生产许可证编号:350516010010==产品标准号:==厂名:晋江市阿一波食品工贸有限公司==厂址:晋江市安海前蔡工业区10号==厂家联系方式:83327297==配料表:糯米 年糕==储藏方法:==保质期:360==食品添加剂:无==包装方式: 包装==重量(g): 500==产地: 中国大陆==省份: 其他==</t>
  </si>
  <si>
    <t>生产许可证编号:==产品标准号:SB/T 10507-2008==厂名:宁波大榭太平友华农副产品加工厂==厂址:宁波大榭开发区太平村==厂家联系方式:13396687100==配料表:优质晚粳米、水==储藏方法:冷藏、冷冻==保质期:10==食品添加剂:无任何食品添加剂==包装方式: 散装==重量(g): 500==产地: 中国大陆==省份: 浙江省==城市: 宁波市==</t>
  </si>
  <si>
    <t>生产许可证编号:370224010600==产品标准号:==厂名:青岛兆丰农产有限公司==厂址:青岛平度市仁兆镇冷戈庄村==厂家联系方式:12==配料表:大米，食用碘盐，饮用水==储藏方法:==保质期:365==食品添加剂:无==包装方式: 包装==重量(g): 500==产地: 中国大陆==省份: 山东省==城市: 青岛市==</t>
  </si>
  <si>
    <t>生产许可证编号:==产品标准号:==厂名:蒙自县饮食服务公司糕点厂==厂址:蒙自县火车站大街5号==厂家联系方式:0873==配料表:紫糯米、白砂糖、植物油、==储藏方法:开袋即食==保质期:40==食品添加剂:无==包装方式: 散装==品牌: 大井==重量(g): 500==产地: 中国大陆==省份: 云南省==城市: 红河哈尼族彝族自治州==</t>
  </si>
  <si>
    <t>生产许可证编号:330201040013==产品标准号:sb/t10507==厂名:余姚市三七市舜东年糕食品有限公司==厂址:余姚市三七市镇工业园区==厂家联系方式:13252281461==配料表:优质大米（粳米+山泉水）==储藏方法:冷藏==保质期:60==食品添加剂:无==包装方式: 包装==品牌: 三七市==重量(g): 2500==产地: 中国大陆==省份: 浙江省==城市: 宁波市==</t>
  </si>
  <si>
    <t>生产许可证编号:331101040165==产品标准号:==厂名:龙泉市八都蔡记食品厂==厂址:丽水市龙泉市八都镇新村村==厂家联系方式:0578-7131719==配料表:精选粳米.纯净山泉水.灌木碱==储藏方法:需放置在阴凉干燥处，必免阳光直射，常温20==保质期:60==食品添加剂:无==包装方式: 包装==重量(g): 450==产地: 中国大陆==省份: 浙江省==城市: 丽水市==县乡镇: 遂昌县==</t>
  </si>
  <si>
    <t>生产许可证编号:311201040002==产品标准号:DB31/442==厂名:上海一康食品有限公司==厂址:上海市闵行区华漕镇卫星村纪友路889号一楼==厂家联系方式:021-52210473==配料表:优质东北大米、糯米、水==储藏方法:阴凉避光处==保质期:180 天==食品添加剂:无==产品名称:一康 韩式年糕 350g==包装方式:包装==品牌:一康==系列:韩式年糕==规格:350g==重量(g):350==商品条形码:6943213100447==产地:中国大陆==省份:上海==特产品类:延边打糕==</t>
  </si>
  <si>
    <t>生产许可证编号:==产品标准号:==厂名:==厂址:==厂家联系方式:==配料表:==储藏方法:==保质期:==食品添加剂:==包装方式: 散装==品牌: 流星手工打糕==重量(g): 200==产地: 中国大陆==省份: 辽宁省==城市: 丹东市==</t>
  </si>
  <si>
    <t>生产许可证编号:==产品标准号:==厂名:青岛柏兰食品有限公司==厂址:青岛马店工业园==厂家联系方式:18663935731==配料表:芝士年糕条==储藏方法:冷冻==保质期:300==食品添加剂:无==包装方式: 包装==品牌: 柏兰==系列: 芝士年糕条==规格: 500克==重量(g): 500==产地: 韩国==套餐份量: 1人份==套餐周期: 1周==</t>
  </si>
  <si>
    <t>生产许可证编号:222424010005==产品标准号:Q/YTXF0010S-2012==厂名:延边天仙福食品有限公司==厂址:吉林省延边朝鲜族自治州延吉市朝阳街爱丹路288号==厂家联系方式:0433-2326681==配料表:江米、黑豆、面瓜干、红糖、食盐等==储藏方法:冷冻==保质期:365==食品添加剂:无==包装方式: 散装==品牌: 天仙福==重量(g): 330==产地: 中国大陆==省份: 吉林省==城市: 延边朝鲜族自治州==特产品类: 延边打糕==</t>
  </si>
  <si>
    <t>生产许可证编号:==产品标准号:==厂名:==厂址:辽宁 铁岭 银州区==厂家联系方式:==配料表:江米 红豆==储藏方法:冷冻 冷藏==保质期:30==食品添加剂:无==包装方式: 散装==重量(g): 500==产地: 中国大陆==省份: 辽宁省==城市: 铁岭市==</t>
  </si>
  <si>
    <t>生产许可证编号:==产品标准号:==厂名:==厂址:==厂家联系方式:==配料表:==储藏方法:==保质期:==食品添加剂:==包装方式: 散装==重量(g): 530==产地: 中国大陆==省份: 广西壮族自治区==城市: 桂林市==</t>
  </si>
  <si>
    <t>生产许可证编号:222424010005==产品标准号:Q/YTXF0010S-2012==厂名:延边天仙福食品有限公司==厂址:吉林省延边朝鲜族自治州延吉市朝阳街爱丹路288号==厂家联系方式:==配料表:大米、黑米、蒿子、面瓜、白糖、食盐等==储藏方法:冷冻==保质期:365==食品添加剂:==包装方式: 散装==品牌: 天仙福==重量(g): 500==产地: 中国大陆==省份: 吉林省==城市: 延边朝鲜族自治州==特产品类: 延边打糕==</t>
  </si>
  <si>
    <t>生产许可证编号:311201040002==产品标准号:==厂名:上海一康食品有限公司==厂址:上海市闵行区华漕镇卫星村纪友路889号一楼==厂家联系方式:13621780664==配料表:水、大米、糯米==储藏方法:==保质期:180==食品添加剂:无==包装方式: 包装==品牌: 一康==系列: 芝士年糕==重量(g): 500==产地: 中国大陆==省份: 上海==</t>
  </si>
  <si>
    <t>生产许可证编号:QS330201040009==产品标准号:Q/NJRY01==厂名:宁波江北如意粮油食品有限公司==厂址:宁波市慈城太平桥南首==厂家联系方式:13605748015==配料表:精选大米、水==储藏方法:5-25℃保存，冷藏最佳==保质期:300==食品添加剂:无添加==包装方式: 包装==品牌: 如意==重量(g): 6400==商品条形码: 6928112268887==产地: 中国大陆==省份: 浙江省==城市: 宁波市==套餐份量: 5人份==套餐周期: 1周==配送频次: 1周1次==特产品类: 慈城年糕==</t>
  </si>
  <si>
    <t>生产许可证编号:==产品标准号:==厂名:云南蒙自市年糕厂==厂址:蒙自市联大路==厂家联系方式:0873==配料表:生活饮用水、红糖、玫瑰糖、食用植物油==储藏方法:通风、阴凉干燥处、避免高温、潮湿==保质期:60==食品添加剂:无==包装方式: 散装==重量(g): 500==产地: 中国大陆==省份: 云南省==城市: 红河哈尼族彝族自治州==</t>
  </si>
  <si>
    <t>生产许可证编号:230124010021==厂名:黑龙江省延寿鸿源食品有限公司==厂址:哈尔滨市延寿工业园泰山路3号==厂家联系方式:13766877869==保质期:300 天==包装方式:包装==品牌:绿辰==系列:绿辰粘豆包豆沙馅==规格:280克==重量(g):280==产地:中国大陆==省份:黑龙江省==城市:哈尔滨市==</t>
  </si>
  <si>
    <t>生产许可证编号:450716010024==产品标准号:==厂名:灵山县龙三钱食品有限公司==厂址:灵山县十里工业园==厂家联系方式:13277885003==配料表:年糕==储藏方法:==保质期:180==食品添加剂:无==包装方式: 包装==重量(g): 500==产地: 中国大陆==省份: 广西壮族自治区==城市: 钦州市==套餐份量: 1人份==套餐周期: 1周==配送频次: 1周1次==</t>
  </si>
  <si>
    <t>生产许可证编号:==产品标准号:==厂名:农家自制==厂址:常德市澧县官垸乡毛兴一组==厂家联系方式:==配料表:高粱，糯米==储藏方法:==保质期:15==食品添加剂:无==包装方式: 散装==重量(g): 500==产地: 中国大陆==省份: 湖南省==城市: 常德市==</t>
  </si>
  <si>
    <t>生产许可证编号:==产品标准号:==厂名:==厂址:==厂家联系方式:==配料表:==储藏方法:==保质期:==食品添加剂:==包装方式: 散装==重量(g): 235==产地: 中国大陆==省份: 河北省==城市: 石家庄市==</t>
  </si>
  <si>
    <t>生产许可证编号:==产品标准号:==厂名:临朐县本义果蔬专业合作社==厂址:山东省潍坊市临朐县寺头镇驻==厂家联系方式:18660672142==配料表:黍米、枣==储藏方法:冷藏==保质期:180==食品添加剂:无==包装方式: 散装==品牌: 沂蒙山特产==重量(g): 250==商品条形码: 年货系列==产地: 中国大陆==省份: 山东省==城市: 潍坊市==</t>
  </si>
  <si>
    <t>生产许可证编号:==产品标准号:==厂名:==厂址:==厂家联系方式:==配料表:==储藏方法:==保质期:==食品添加剂:==包装方式: 散装==品牌: 老街糕点==系列: 红豆年糕==规格: 550克==重量(g): 700==产地: 中国大陆==省份: 江苏省==城市: 无锡市==</t>
  </si>
  <si>
    <t>生产许可证编号:330411010356==产品标准号:==厂名:浙江中法农业科技发展有限公司==厂址:嘉兴市南湖区凤桥镇庄史村==厂家联系方式:010-87612007==配料表:大米，糯米，水，盐，芝士==储藏方法:冷冻==保质期:360==食品添加剂:无==包装方式: 包装==重量(g): 400==产地: 中国大陆==省份: 浙江省==城市: 嘉兴市==</t>
  </si>
  <si>
    <t>生产许可证编号:==产品标准号:==厂名:==厂址:==厂家联系方式:==配料表:==储藏方法:==保质期:30==食品添加剂:==包装方式: 散装==品牌: 香米饵块==系列: 蒙自特产==规格: 800克==重量(g): 700==产地: 中国大陆==省份: 云南省==城市: 红河哈尼族彝族自治州==</t>
  </si>
  <si>
    <t>生产许可证编号:==产品标准号:==厂名:江山农家麻糍==厂址:江山==厂家联系方式:18268953626==配料表:糯米 水 红糖 芝麻 白糖==储藏方法:尽快食用==保质期:5==食品添加剂:无添加==包装方式: 散装==重量(g): 500==产地: 中国大陆==省份: 浙江省==城市: 江山市==</t>
  </si>
  <si>
    <t>生产许可证编号:211201040172==产品标准号:GB/T1352==厂名:东北佬食品有限公司==厂址:辽宁省铁岭市调兵山南开发区==厂家联系方式:400-087-9757==配料表:大黄米、玉米面、红小豆、白糖==储藏方法:冷藏或冷冻==保质期:180==食品添加剂:无==包装方式: 包装==品牌: 黏豆包==系列: 东北特产风味小吃==规格: 500克==重量(g): 500==产地: 中国大陆==省份: 辽宁省==城市: 铁岭市==套餐份量: 3人份==套餐周期: 1周==配送频次: 1周2次==</t>
  </si>
  <si>
    <t>生产许可证编号:==产品标准号:==厂名:==厂址:辽宁省本溪市==厂家联系方式:==配料表:黏高粱米面 东北优质红豆沙==储藏方法:冷冻保存==保质期:180==食品添加剂:无==包装方式: 散装==重量(g): 500==产地: 中国大陆==省份: 辽宁省==城市: 本溪市==</t>
  </si>
  <si>
    <t>生产许可证编号:==产品标准号:==厂名:聚福园==厂址:==厂家联系方式:==配料表:肥肉  槟榔芋==储藏方法:收到请剪开袋子取出透气通风保存==保质期:15==食品添加剂:无==包装方式: 散装==重量(g): 750==产地: 中国大陆==省份: 福建省==城市: 福州市==</t>
  </si>
  <si>
    <t>生产许可证编号:210607010012==产品标准号:==厂名:丹东大同江食品有限公司==厂址:丹东市振安区同兴镇同兴村二组==厂家联系方式:18342576610==配料表:精选优质大米、饮用水、食用盐、食品添加剂==储藏方法:==保质期:90==食品添加剂:有==包装方式: 包装==品牌: 大同江==系列: 韩式炒年糕==重量(g): 270==产地: 中国大陆==省份: 辽宁省==城市: 丹东市==</t>
  </si>
  <si>
    <t>生产许可证编号:210607010012==产品标准号:==厂名:丹东大同江食品有限公司==厂址:丹东市振安区同兴镇同兴村二组==厂家联系方式:04156256633==配料表:精选优质大米、饮用水、食用盐==储藏方法:冷藏或冷冻==保质期:180==食品添加剂:包装==包装方式: 包装==品牌: 大同江==重量(g): 270==产地: 中国大陆==省份: 辽宁省==城市: 丹东市==</t>
  </si>
  <si>
    <t>生产许可证编号:331001040440==产品标准号:==厂名:临海市三姓食品有限公司==厂址:台州市临海市江南街道办事处三姓村==厂家联系方式:13616848383==配料表:优质晚米.高山泉水==储藏方法:15度以下置放==保质期:90==食品添加剂:无==包装方式: 包装==品牌: 三姓年糕==系列: 年糕==规格: 400==重量(g): 400==产地: 中国大陆==省份: 浙江省==城市: 台州市==</t>
  </si>
  <si>
    <t>生产许可证编号:==产品标准号:==厂名:==厂址:==厂家联系方式:==配料表:==储藏方法:==保质期:==食品添加剂:==包装方式: 散装==品牌: 自家制作==重量(g): 500==产地: 中国大陆==省份: 吉林省==城市: 松原市==</t>
  </si>
  <si>
    <t>生产许可证编号:350001040091==产品标准号:Q/SLTH0001S-2011==厂名:松溪县绿特米果专业合作社==厂址:松溪县旧县乡六墩村(供销社内)==厂家联系方式:400-160-0599==配料表:粳米、水、青木灰==储藏方法:==保质期:180==食品添加剂:无==包装方式: 包装==品牌: 六墩黄粿==重量(g): 4500==产地: 中国大陆==省份: 福建省==城市: 南平市==</t>
  </si>
  <si>
    <t>生产许可证编号:330201040013==产品标准号:sb/t10507==厂名:余姚市三七市舜东年糕食品有限公司==厂址:余姚市三七市镇工业园区==厂家联系方式:13252281461==配料表:糯米 山泉水==储藏方法:冷藏==保质期:5==食品添加剂:无==包装方式: 散装==品牌: 三七市==重量(g): 500==产地: 中国大陆==省份: 浙江省==城市: 宁波市==</t>
  </si>
  <si>
    <t>生产许可证编号:320124010010==产品标准号:GB/T20977==厂名:南京小苏州食品有限公司==厂址:南京市江宁区龙都陵园路43号==厂家联系方式:025-83613635==配料表:糯米粉、梗米粉、白砂糖、饮用水、桂花、植物油、==储藏方法:0度-5度贮存适宜==保质期:60==食品添加剂:脱氢醋酸钠==包装方式: 包装==品牌: 小苏州==重量(g): 200==产地: 中国大陆==省份: 江苏省==城市: 南京市==</t>
  </si>
  <si>
    <t>生产许可证编号:==产品标准号:==厂名:==厂址:==厂家联系方式:==配料表:==储藏方法:==保质期:==食品添加剂:==包装方式: 散装==重量(g): 400==产地: 中国大陆==省份: 浙江省==城市: 台州市==</t>
  </si>
  <si>
    <t>生产许可证编号:450001040602==产品标准号:现做现发，日期最新==厂名:智农惠传统美食==厂址:智农惠传统美食==厂家联系方式:13557226626==配料表:糯米，红糖，芝麻==储藏方法:放入冰箱冷冻更佳==保质期:45==食品添加剂:无==包装方式: 散装==品牌: 智农惠==重量(g): 1000==产地: 中国大陆==省份: 广西壮族自治区==城市: 柳州市==套餐份量: 5人份==套餐周期: 1周==配送频次: 1周1次==特产品类: 遂昌红糖糕==</t>
  </si>
  <si>
    <t>生产许可证编号:==产品标准号:==厂名:==厂址:==厂家联系方式:18140396061==配料表:饵块丝；火腿鸡汤；火腿鸡丝；豆瓣酱；油辣椒；榨菜==储藏方法:保鲜==保质期:15==食品添加剂:无==包装方式: 散装==品牌: 一品轩==重量(g): 600==产地: 中国大陆==省份: 四川省==城市: 凉山彝族自治州==套餐份量: 1人份==</t>
  </si>
  <si>
    <t>生产许可证编号:370224010600==产品标准号:SB/T10507-2008==厂名:青岛兆丰农产有限公司==厂址:青岛平度市仁兆镇冷戈庄村==厂家联系方式:0532-83379000==配料表:米粉，水，盐==储藏方法:0°-10°C避光低温冷藏保存==保质期:365==食品添加剂:无==包装方式: 包装==品牌: 小媳妇==重量(g): 907==商品条形码: 6934820200033==产地: 中国大陆==省份: 山东省==城市: 青岛市==套餐份量: 3人份==套餐周期: 1周==配送频次: 1周1次==</t>
  </si>
  <si>
    <t>生产许可证编号:==产品标准号:==厂名:==厂址:==厂家联系方式:==配料表:==储藏方法:零下18度冷冻==保质期:365==食品添加剂:==包装方式: 散装==重量(g): 250==产地: 中国大陆==省份: 上海==</t>
  </si>
  <si>
    <t>生产许可证编号:==产品标准号:==厂名:==厂址:==厂家联系方式:==配料表:==储藏方法:==保质期:==食品添加剂:==包装方式: 散装==重量(g): 750==产地: 中国大陆==省份: 浙江省==城市: 温州市==</t>
  </si>
  <si>
    <t>生产许可证编号:210607010012==产品标准号:==厂名:丹东大同江食品有限公司==厂址:丹东市振安区同兴镇同兴村二组==厂家联系方式:13394257170==配料表:辣椒粉、白砂糖、食用盐、味素、调味料==储藏方法:0-4℃冷藏或冷冻==保质期:90==食品添加剂:无==包装方式: 包装==品牌: 大同江==系列: 韩式炒年糕==重量(g): 540==产地: 中国大陆==省份: 辽宁省==城市: 丹东市==套餐份量: 2人份==</t>
  </si>
  <si>
    <t>生产许可证编号:311201040002==产品标准号:==厂名:上海一康食品有限公司==厂址:上海市闵行区华漕镇卫星村纪友路889号一楼==厂家联系方式:0519-89990695==配料表:水、大米、糯米、芝士、盐 、南瓜==储藏方法:-18℃以下温度冷冻储存==保质期:180==食品添加剂:无==包装方式: 包装==品牌: 一康==系列: 韩式年糕==规格: 500g==重量(g): 500==产地: 中国大陆==省份: 上海==</t>
  </si>
  <si>
    <t>生产许可证编号:==产品标准号:==厂名:==厂址:==厂家联系方式:==配料表:==储藏方法:==保质期:==食品添加剂:==包装方式: 散装==品牌: 农家自制==系列: 年糕==规格: 500==重量(g): 500==产地: 中国大陆==省份: 浙江省==城市: 临安市==</t>
  </si>
  <si>
    <t>生产许可证编号:420924010670==产品标准号:Q/HSL00025==厂名:湖北生龙清米酒股份有限公司==厂址:湖北省孝感市孝南区南大经济开发区==厂家联系方式:0712-2598698==配料表:糯米，水==储藏方法:室温或冷藏贮存，冷藏贮存更佳==保质期:270 天==食品添加剂:无==包装方式:包装==品牌:生龙==系列:余记米坊==规格:2公斤==重量(g):2000==商品条形码:6949183000985==产地:中国大陆==省份:湖北省==城市:孝感市==特产品类:恩施纯手工糯米糍粑==</t>
  </si>
  <si>
    <t>生产许可证编号:==产品标准号:==厂名:遂昌巧丰农家==厂址:遂昌平昌路18弄==厂家联系方式:13695794126==配料表:优质大米，灰汁==储藏方法:冷藏==保质期:60==食品添加剂:无==包装方式: 散装==重量(g): 600==产地: 中国大陆==省份: 浙江省==城市: 丽水市==县乡镇: 遂昌县==</t>
  </si>
  <si>
    <t>生产许可证编号:==产品标准号:==厂名:诸暨市赵家樱缘土特产店==厂址:赵家镇镇南路==厂家联系方式:18858599696==配料表:农家自产大米，水==储藏方法:冷藏，水养，冷冻==保质期:30==食品添加剂:纯天然无添加==包装方式: 散装==品牌: 诸暨年糕==重量(g): 500==产地: 中国大陆==省份: 浙江省==城市: 绍兴市==</t>
  </si>
  <si>
    <t>生产许可证编号:330201040012==产品标准号:SB/T10507-2008==厂名:宁波鼎好年糕==厂址:宁波==厂家联系方式:13566620003==配料表:粳米、纯净水==储藏方法:25度以下保存、冷藏最佳==保质期:180==食品添加剂:不添加任何防腐剂==包装方式: 包装==重量(g): 300==产地: 中国大陆==省份: 浙江省==城市: 宁波市==套餐份量: 2人份==</t>
  </si>
  <si>
    <t>生产许可证编号:313001040014==厂名:上海冠军食品有限公司==厂址:上海市崇明县三双公路1011号==厂家联系方式:82347611==配料表:见包装==储藏方法:常温避光保存、开封需冷藏==保质期:365 天==包装方式:包装==品牌:张力生==系列:韩国辣炒年糕==规格:年糕320克/酱50克*2包==重量(g):420==商品条形码:6922631905889==产地:中国大陆==省份:上海==</t>
  </si>
  <si>
    <t>生产许可证编号:==产品标准号:==厂名:广西桂林恭城莲花三街58号==厂址:广西桂林恭城莲花三街58号==厂家联系方式:18877333966==配料表:大米 红珠子 黄珠子==储藏方法:放入水中浸泡或者放入冰箱保鲜==保质期:60==食品添加剂:无==包装方式: 散装==重量(g): 2500==产地: 中国大陆==省份: 广西壮族自治区==城市: 桂林市==</t>
  </si>
  <si>
    <t>生产许可证编号:370222011201==产品标准号:==厂名:青岛城阳区石井园食品加工厂==厂址:青岛市城阳区流亭街道港东村==厂家联系方式:13500756310==配料表:芝士年糕  鱼饼 年糕酱==储藏方法:-18度以下冷冻保存==保质期:365==食品添加剂:见包装==包装方式: 包装==品牌: 纽得力==系列: 芝士年糕火锅==规格: 346g==重量(g): 346==产地: 中国大陆==省份: 山东省==城市: 青岛市==</t>
  </si>
  <si>
    <t>生产许可证编号:==产品标准号:==厂名:丹东富尔食品有限公司==厂址:辽宁丹东==厂家联系方式:13081250000==配料表:糯米红豆==储藏方法:避光冷藏==保质期:180==食品添加剂:无==包装方式: 包装==品牌: 高丽香==系列: 红豆==规格: 60==重量(g): 60==产地: 中国大陆==省份: 辽宁省==城市: 丹东市==</t>
  </si>
  <si>
    <t>生产许可证编号:==产品标准号:==厂名:铜仁农家土特产==厂址:铜仁市==厂家联系方式:15185836299==配料表:糯米粉==储藏方法:==保质期:30==食品添加剂:无==包装方式: 散装==重量(g): 500==产地: 中国大陆==省份: 贵州省==城市: 铜仁市==</t>
  </si>
  <si>
    <t>生产许可证编号:222424010005==产品标准号:Q/VTXF0010S-2012==厂名:延边天仙福食品有限公司==厂址:吉林省延边朝鲜族自治州延吉市朝阳街爱丹路288号==厂家联系方式:0433-2326681==配料表:==储藏方法:冷冻==保质期:180==食品添加剂:无==包装方式: 散装==品牌: 天仙福==重量(g): 500==产地: 中国大陆==省份: 吉林省==城市: 延边朝鲜族自治州==</t>
  </si>
  <si>
    <t>生产许可证编号:370224010600==产品标准号:==厂名:青岛兆丰农产有限公司==厂址:青岛平度市仁兆镇冷戈庄村==厂家联系方式:13562182335==配料表:大米，食用碘盐，饮用水==储藏方法:==保质期:365==食品添加剂:无==包装方式: 包装==品牌: 小伙子==系列: 年糕条==规格: 500g==重量(g): 500==产地: 中国大陆==省份: 山东省==城市: 青岛市==</t>
  </si>
  <si>
    <t>生产许可证编号:330201040017==产品标准号:==厂名:宁波市江北慈城庄永大年糕厂==厂址:宁波市江北区慈城日新路88号==厂家联系方式:13616880156==配料表:精选大米、水==储藏方法:5-25℃保存，冷藏最佳==保质期:300==食品添加剂:无添加==包装方式: 包装==品牌: other/其他==系列: 庄永大==重量(g): 6000==产地: 中国大陆==省份: 浙江省==城市: 宁波市==</t>
  </si>
  <si>
    <t>生产许可证编号:320524011532==产品标准号:==厂名:吉林省金时子民俗食品有限公==厂址:吉林省金时子民俗食品有限公==厂家联系方式:15566191030==配料表:糯米、大米、麦芽糖浆==储藏方法:==保质期:180==食品添加剂:山梨酸钾、脱氢醋酸钠==包装方式: 包装==品牌: 杏花楼==系列: 金时子==重量(g): 65==产地: 中国大陆==省份: 吉林省==城市: 长春市==</t>
  </si>
  <si>
    <t>生产许可证编号:==产品标准号:==厂名:上饶水磨年糕厂==厂址:上饶市==厂家联系方式:==配料表:优质晚米  粳米==储藏方法:放冰箱冷藏==保质期:20==食品添加剂:无==包装方式: 散装==重量(g): 2500==产地: 中国大陆==省份: 江西省==城市: 上饶市==</t>
  </si>
  <si>
    <t>生产许可证编号:320901040117==产品标准号:SB/T 10507==厂名:射阳县沈氏农副食品加工有限公司==厂址:射阳县新坍镇新潮村六组(知青路东)==厂家联系方式:0515-82862435==配料表:大米、水==储藏方法:请置于阴凉干燥处，冷藏更佳==保质期:360 天==食品添加剂:焦亚硫酸钠==包装方式:包装==品牌:祥容==系列:火锅年糕==规格:450g==重量(g):450==商品条形码:6943388210071==产地:中国大陆==省份:江苏省==城市:盐城市==套餐份量:5人份==套餐周期:1周==配送频次:1周1次==</t>
  </si>
  <si>
    <t>生产许可证编号:330518010603==产品标准号:==厂名:安吉卓氏土特产厂==厂址:湖州市安吉县递铺镇南北庄上庄==厂家联系方式:13362233758==配料表:年糕，白砂糖。==储藏方法:避免阳光直射，阴凉干燥处。==保质期:300==食品添加剂:无==包装方式: 包装==重量(g): 250==产地: 中国大陆==省份: 浙江省==城市: 湖州市==</t>
  </si>
  <si>
    <t>生产许可证编号:==产品标准号:==厂名:==厂址:==厂家联系方式:==配料表:==储藏方法:==保质期:==食品添加剂:==包装方式: 散装==重量(g): 90==产地: 中国大陆==省份: 浙江省==城市: 绍兴市==</t>
  </si>
  <si>
    <t>生产许可证编号:370224010640==产品标准号:SB/T10507==厂名:青岛美娜食品有限公司==厂址:青岛胶州市胶北街道办事处中储路西==厂家联系方式:0532-82293188==配料表:大米、水、芝士、食盐==储藏方法:-15摄氏度冷冻保存==保质期:180 天==食品添加剂:无==包装方式:包装==品牌:柏兰==系列:芝士年糕==规格:500克==重量(g):500==商品条形码:6921766704039==产地:中国大陆==省份:山东省==城市:青岛市==套餐份量:4人份==套餐周期:1周==配送频次:1周2次==</t>
  </si>
  <si>
    <t>生产许可证编号:340201040056==厂名:芜湖市佳谷豆工贸有限公司==厂址:安徽省芜湖市鸠江区官陡镇南阳农贸市场旁==厂家联系方式:0517-87518888==保质期:180 天==包装方式:包装==品牌:COOKING LIFE/煮食生活==系列:火锅年糕==规格:400g==重量(g):400==产地:中国大陆==省份:安徽省==城市:芜湖市==</t>
  </si>
  <si>
    <t>生产许可证编号:==产品标准号:==厂名:乡味坊==厂址:瑞安安阳瑞祥大道471==厂家联系方式:15867718856==配料表:优质大米 水==储藏方法:冷藏==保质期:100==食品添加剂:无==包装方式: 散装==品牌: other/其他==系列: 乡味坊==规格: S2==重量(g): 500==产地: 中国大陆==省份: 浙江省==城市: 瑞安市==套餐份量: 1人份==套餐周期: 1周==配送频次: 1周1次==特产品类: 慈城年糕==</t>
  </si>
  <si>
    <t>生产许可证编号:==产品标准号:==厂名:山西省沁县稻草人农家==厂址:山西省沁县杨安乡许庄村==厂家联系方式:15535572434==配料表:大黄米面、玉米面、红豆沙（自制）、白砂糖==储藏方法:冷冻==保质期:60==食品添加剂:绿色天然食品，无任何添加==包装方式: 散装==重量(g): 500==产地: 中国大陆==省份: 山西省==城市: 长治市==套餐份量: 3人份==套餐周期: 1周==配送频次: 1周1次==</t>
  </si>
  <si>
    <t>生产许可证编号:==产品标准号:==厂名:==厂址:==厂家联系方式:==配料表:==储藏方法:==保质期:==食品添加剂:==包装方式: 散装==重量(g): 500==产地: 中国大陆==省份: 湖南省==城市: 怀化市==</t>
  </si>
  <si>
    <t>生产许可证编号:==产品标准号:==厂名:==厂址:浙江省丽水市遂昌县==厂家联系方式:==配料表:==储藏方法:阴凉干燥处 常温保存==保质期:90==食品添加剂:无任何添加剂==包装方式: 散装==品牌: 建辉==重量(g): 600==商品条形码: 6954736220109==产地: 中国大陆==省份: 浙江省==城市: 丽水市==县乡镇: 遂昌县==</t>
  </si>
  <si>
    <t>生产许可证编号:==产品标准号:GB2730-2006==厂名:青岛ASSI==厂址:青岛==厂家联系方式:0514-87862355==配料表:见包装==储藏方法:==保质期:365==食品添加剂:无==包装方式: 散装==重量(g): 908==产地: 中国大陆==省份: 山东省==城市: 青岛市==</t>
  </si>
  <si>
    <t>生产许可证编号:330411010356==产品标准号:==厂名:浙江中法农业科技发展有限公司==厂址:嘉兴市南湖区凤桥镇庄史村==厂家联系方式:13482149608==配料表:芝士、水、大米、糯米、盐==储藏方法:-18度冷冻保存==保质期:90==食品添加剂:无==包装方式: 包装==重量(g): 500==产地: 中国大陆==省份: 浙江省==城市: 嘉兴市==套餐份量: 3人份==套餐周期: 1周==配送频次: 1周1次==</t>
  </si>
  <si>
    <t>生产许可证编号:210607010012==产品标准号:==厂名:丹东大同江食品有限公司==厂址:丹东市振安区同兴镇同兴村二组==厂家联系方式:1234567==配料表:年糕==储藏方法:==保质期:60==食品添加剂:辣椒等==包装方式: 包装==重量(g): 270==产地: 中国大陆==省份: 辽宁省==城市: 丹东市==</t>
  </si>
  <si>
    <t>生产许可证编号:313001040014==产品标准号:Q/TAAA0002S==厂名:上海冠军食品有限公司==厂址:上海市崇明县三双公路1011号==厂家联系方式:02159672567==配料表:100%非转基因大米、水、韩式辣酱==储藏方法:常温保存==保质期:365 天==包装方式:包装==品牌:张力生==系列:微波年糕==规格:150克==重量(g):250==商品条形码:6922631909108==产地:中国大陆==省份:上海==套餐份量:1人份==套餐周期:1周==配送频次:1周1次==</t>
  </si>
  <si>
    <t>生产许可证编号:==产品标准号:==厂名:富春居农家土特馆==厂址:浙江省杭州市桐庐县==厂家联系方式:13646116555==配料表:糯米 山芋粉 芝麻 山泉水==储藏方法:真空包装 冷藏 水养 冷冻==保质期:30==食品添加剂:不含任何添加剂==包装方式: 散装==品牌: 富春居·宋家年糕==系列: 番薯年糕 手工==规格: 500==重量(g): 500==产地: 中国大陆==省份: 浙江省==城市: 杭州市==套餐份量: 3人份==</t>
  </si>
  <si>
    <t>生产许可证编号:330201040323==产品标准号:==厂名:宁波市北仑区白峰福口乐食品厂==厂址:北仑区白峰镇下阳村虾蜡西62号==厂家联系方式:18768503518==配料表:葱、水、大米==储藏方法:冷冻、冷藏==保质期:30==食品添加剂:无任何食品添加剂==包装方式: 包装==重量(g): 350==产地: 中国大陆==省份: 浙江省==城市: 宁波市==套餐份量: 2人份==套餐周期: 1周==配送频次: 1周2次==特产品类: 慈城年糕==</t>
  </si>
  <si>
    <t>生产许可证编号:==产品标准号:==厂名:小土土有机土特产==厂址:乡里乡亲==厂家联系方式:13768984927==配料表:纯农家糯米==储藏方法:冰箱存放==保质期:30==食品添加剂:无==包装方式: 散装==重量(g): 500==产地: 中国大陆==省份: 浙江省==城市: 江山市==</t>
  </si>
  <si>
    <t>生产许可证编号:==产品标准号:==厂名:==厂址:==厂家联系方式:==配料表:==储藏方法:==保质期:30==食品添加剂:==包装方式: 散装==品牌: 饵块==重量(g): 800==产地: 中国大陆==省份: 云南省==城市: 红河哈尼族彝族自治州==</t>
  </si>
  <si>
    <t>生产许可证编号:370124010087==厂名:济南雅奇客食品有限公司==厂址:济南市市中区党家街道办事处魏家村==厂家联系方式:123456==保质期:40 天==包装方式:包装==品牌:晴晴客==系列:晴晴客==规格:500==重量(g):500==产地:中国大陆==省份:山东省==城市:济南市==套餐份量:1人份==套餐周期:1周==配送频次:1周2次==</t>
  </si>
  <si>
    <t>生产许可证编号:==产品标准号:==厂名:韩国现代食品==厂址:韩国==厂家联系方式:13953218181==配料表:大米98%，食用盐，酒精==储藏方法:0~10度 冷藏保存==保质期:240==食品添加剂:无==包装方式: 包装==品牌: 味之源==系列: 长生果年糕==规格: 500g==重量(g): 500==商品条形码: 8809009121219==产地: 韩国==套餐份量: 3人份==</t>
  </si>
  <si>
    <t>生产许可证编号:330301040274==产品标准号:Q/CCS0002S==厂名:苍南县昌盛蔬果食品有限公司==厂址:温州市苍南县沿浦镇工业区2号==厂家联系方式:13587848558==配料表:粳米、水、食用盐==储藏方法:阴凉干燥18摄氏度下==保质期:100==食品添加剂:无==包装方式: 包装==品牌: 昌盛==重量(g): 500==商品条形码: 6926345484869==产地: 中国大陆==省份: 浙江省==城市: 温州市==套餐份量: 2人份==</t>
  </si>
  <si>
    <t>生产许可证编号:320901040117==产品标准号:SB/T 10507==厂名:射阳县沈氏农副食品加工有限公司==厂址:射阳县新坍镇新潮村六组(知青路东)==厂家联系方式:0515-82862435==配料表:大米、水==储藏方法:请置于阴凉干燥处，冷藏更佳==保质期:360 天==食品添加剂:焦亚硫酸钠==包装方式:包装==品牌:祥容==系列:火锅年糕组合装==规格:组合一==重量(g):3600==商品条形码:6943388210071==产地:中国大陆==省份:江苏省==城市:盐城市==套餐份量:5人份==套餐周期:1个月==配送频次:1周2次==</t>
  </si>
  <si>
    <t>生产许可证编号:==产品标准号:==厂名:==厂址:==厂家联系方式:==配料表:==储藏方法:==保质期:==食品添加剂:==包装方式: 散装==品牌: 农家特产==系列: 年糕==规格: 500g==重量(g): 500==产地: 中国大陆==省份: 江西省==城市: 赣州市==</t>
  </si>
  <si>
    <t>生产许可证编号:311201040002==产品标准号:==厂名:上海一康食品有限公司==厂址:上海市闵行区华漕镇卫星村纪友路889号一楼==厂家联系方式:021-69915650==配料表:水、大米、糯米、芝士，南瓜，食用盐==储藏方法:-18℃==保质期:180==食品添加剂:无==包装方式: 包装==重量(g): 500==商品条形码: 6943213100607==产地: 中国大陆==省份: 上海==</t>
  </si>
  <si>
    <t>生产许可证编号:222424010005==产品标准号:Q/VTXF0010S-2012==厂名:延边天仙福食品有限公司==厂址:吉林省延边朝鲜族自治州延吉市朝阳街爱丹路288号==厂家联系方式:0433-2326681==配料表:糯米 白糖 食盐等==储藏方法:冷冻==保质期:365==食品添加剂:无==包装方式: 包装==品牌: 天仙福==重量(g): 700==产地: 中国大陆==省份: 吉林省==城市: 延边朝鲜族自治州==特产品类: 延边打糕==</t>
  </si>
  <si>
    <t>生产许可证编号:==产品标准号:==厂名:==厂址:==厂家联系方式:==配料表:==储藏方法:==保质期:==食品添加剂:==包装方式: 散装==重量(g): 500==产地: 中国大陆==省份: 湖北省==城市: 随州市==</t>
  </si>
  <si>
    <t>生产许可证编号:==产品标准号:==厂名:==厂址:==厂家联系方式:==配料表:糯米 饮用水==储藏方法:冷冻保存==保质期:45==食品添加剂:无==包装方式: 散装==品牌: other/其他==重量(g): 500==产地: 中国大陆==省份: 吉林省==城市: 延边朝鲜族自治州==套餐份量: 3人份==特产品类: 延边打糕==</t>
  </si>
  <si>
    <t>生产许可证编号:222424010005==产品标准号:Q/YTXF0010S-2012==厂名:延边天仙福食品有限公司==厂址:吉林省延边朝鲜族自治州延吉市朝阳街爱丹路288号==厂家联系方式:==配料表:大米、黄豆、蜂蜜、食盐、白糖==储藏方法:冷冻==保质期:180==食品添加剂:无==包装方式: 散装==品牌: 天仙福==重量(g): 200==产地: 中国大陆==省份: 吉林省==城市: 延边朝鲜族自治州==特产品类: 延边打糕==</t>
  </si>
  <si>
    <t>生产许可证编号:==产品标准号:==厂名:==厂址:==厂家联系方式:==配料表:==储藏方法:==保质期:==食品添加剂:==包装方式: 散装==品牌: 弋阳年糕==重量(g): 500==产地: 中国大陆==省份: 江西省==城市: 上饶市==</t>
  </si>
  <si>
    <t>生产许可证编号:==产品标准号:==厂名:百年祖传秘方==厂址:河北石家庄==厂家联系方式:==配料表:黄米、红枣、==储藏方法:冷冻==保质期:365==食品添加剂:无任何==包装方式: 散装==重量(g): 500==产地: 中国大陆==省份: 河北省==城市: 石家庄市==</t>
  </si>
  <si>
    <t>生产许可证编号:==产品标准号:==厂名:==厂址:==厂家联系方式:==配料表:==储藏方法:==保质期:==食品添加剂:==包装方式: 散装==重量(g): 250==产地: 中国大陆==省份: 浙江省==城市: 台州市==</t>
  </si>
  <si>
    <t>生产许可证编号:230124010021==产品标准号:(优质一等)==厂名:黑龙江省延寿鸿源食品有限公司==厂址:哈尔滨市延寿工业园泰山路3号==厂家联系方式:18699993434==配料表:粘玉米、红小豆、白砂糖、水==储藏方法:请避开阳光照射、高温潮湿、置放阴凉干燥处==保质期:360==食品添加剂:无==包装方式: 包装==重量(g): 280==产地: 中国大陆==省份: 黑龙江省==城市: 哈尔滨市==</t>
  </si>
  <si>
    <t>生产许可证编号:320901040117==产品标准号:SB/T10507==厂名:射阳县农副食品加要有限公司==厂址:射阳县新坍镇新潮村六组(知青路东)==厂家联系方式:13482149608==配料表:芝士、紫署 水、大米、糯米、盐==储藏方法:-18度冷冻保存==保质期:90==食品添加剂:无==包装方式: 包装==品牌: 祥容==系列: 芝士年糕==规格: 500克==重量(g): 500==商品条形码: 6943388210521==产地: 中国大陆==省份: 江苏省==城市: 盐城市==套餐份量: 3人份==套餐周期: 1周==配送频次: 1周1次==</t>
  </si>
  <si>
    <t>生产许可证编号:230011011138==产品标准号:NY/T1407-2007==厂名:哈尔滨天一生态农副产品有限公司==厂址:哈尔滨市阿城区亚沟镇全店村==厂家联系方式:4008000808-878579==配料表:大黄米、粘玉米、糯米、红芸豆、饮用水==储藏方法:在-18°一下温度保存==保质期:360 天==食品添加剂:无任何添加剂==包装方式:包装==品牌:笨磨坊==系列:亚沟粘豆包==规格:625g==重量(g):625==产地:中国大陆==省份:黑龙江省==城市:哈尔滨市==套餐份量:2人份==套餐周期:1周==配送频次:1周1次==</t>
  </si>
  <si>
    <t>生产许可证编号:371516011355==产品标准号:==厂名:青岛王妈妈泡菜商贸有限公司==厂址:山东省青岛市即墨市==厂家联系方式:0532-86555049==配料表:糯米==储藏方法:冷冻==保质期:350==食品添加剂:否==包装方式: 包装==品牌: 王妈妈泡菜馆==重量(g): 250==产地: 中国大陆==省份: 山东省==城市: 青岛市==套餐份量: 1人份==套餐周期: 1周==配送频次: 1周1次==</t>
  </si>
  <si>
    <t>生产许可证编号:320124010010==产品标准号:GB/T20977==厂名:南京小苏州食品有限公司==厂址:南京市江宁区龙都陵园路43号==厂家联系方式:025-52308867==配料表:糯米粉、梗米粉、白砂糖、饮用水、桂花、植物油==储藏方法:0度-5度贮存适宜==保质期:60 天==食品添加剂:脱氢醋酸钠==包装方式:包装==品牌:小苏州==系列:桂花糖年糕==规格:净含量200克==重量(g):200==产地:中国大陆==省份:江苏省==城市:南京市==</t>
  </si>
  <si>
    <t>生产许可证编号:230124010021==产品标准号:==厂名:黑龙江省延寿鸿源食品有限公司==厂址:哈尔滨市延寿工业园泰山路3号==厂家联系方式:15776379222==配料表:粘玉米 白砂糖 红小豆==储藏方法:常温==保质期:270==食品添加剂:无==包装方式: 包装==品牌: 绿晨==系列: 粘豆包==规格: 280==重量(g): 280==商品条形码: 6930453930095==产地: 中国大陆==省份: 黑龙江省==城市: 哈尔滨市==</t>
  </si>
  <si>
    <t>生产许可证编号:==产品标准号:==厂名:==厂址:==厂家联系方式:==配料表:==储藏方法:==保质期:==食品添加剂:==包装方式: 散装==品牌: 芝麻糖==系列: 芝麻糖==规格: 1000克==重量(g): 1000==产地: 中国大陆==省份: 陕西省==城市: 铜川市==</t>
  </si>
  <si>
    <t>生产许可证编号:==产品标准号:==厂名:==厂址:==厂家联系方式:==配料表:粳米、水==储藏方法:冷藏==保质期:15==食品添加剂:无添加==包装方式: 散装==重量(g): 2500==产地: 中国大陆==省份: 浙江省==城市: 宁波市==特产品类: 慈城年糕==</t>
  </si>
  <si>
    <t>生产许可证编号:230011011098==产品标准号:SB/T10412-2007==厂名:黑龙江省延寿鸿源食品有限公司==厂址:延寿县延寿工业园泰山路3号==厂家联系方式:0451-53018859==配料表:粘玉米，大黄米，糯米，红小豆，大芸豆，白砂糖，水==储藏方法:常温储存，不宜高低温==保质期:300 天==食品添加剂:无==产品名称:绿辰 豆包 280g==包装方式:包装==品牌:绿辰==系列:豆包==规格:280g==重量(g):280==商品条形码:6930453930095==产地:中国大陆==省份:黑龙江省==城市:哈尔滨市==套餐份量:3人份==套餐周期:1周==配送频次:1周1次==</t>
  </si>
  <si>
    <t>生产许可证编号:330411010356==产品标准号:SB/T10412==厂名:浙江中法农业科技发展有限公司==厂址:嘉兴市南湖区凤桥镇庄史村==厂家联系方式:021-52804268==配料表:芝士、糯米、水、南瓜粉、紫薯粉、大米、盐==储藏方法:-18℃以下==保质期:180==食品添加剂:无==包装方式: 包装==重量(g): 500==产地: 中国大陆==省份: 上海==套餐份量: 3人份==套餐周期: 2周==配送频次: 1周1次==</t>
  </si>
  <si>
    <t>生产许可证编号:370224010600==产品标准号:==厂名:青岛兆丰农产有限公司==厂址:青岛平度市仁兆镇冷戈庄村==厂家联系方式:0532-83379000==配料表:米粉、盐、水==储藏方法:==保质期:365==食品添加剂:无==包装方式: 包装==品牌: other/其他==系列: 年糕条==规格: 909g==重量(g): 909==产地: 中国大陆==省份: 山东省==城市: 青岛市==</t>
  </si>
  <si>
    <t>生产许可证编号:==产品标准号:SB/T 10507-2008==厂名:宁波大榭太平友华农副产品加工厂==厂址:宁波大榭开发区太平村==厂家联系方式:13396687100==配料表:优质晚粳米 、水==储藏方法:冷藏、冷冻==保质期:10==食品添加剂:无任何食品添加剂==包装方式: 散装==重量(g): 500==产地: 中国大陆==省份: 浙江省==城市: 宁波市==</t>
  </si>
  <si>
    <t>生产许可证编号:==产品标准号:==厂名:（株）得安奈==厂址:（株）得安奈==厂家联系方式:18621018197==配料表:大米粉 奶酪 乳清粉 纯净水==储藏方法:零下18度冷冻保存==保质期:365==食品添加剂:见包装==包装方式: 包装==重量(g): 300==产地: 韩国==套餐份量: 1人份==</t>
  </si>
  <si>
    <t>生产许可证编号:311811010178==产品标准号:SB/T10412==厂名:上海今谷食品有限公司==厂址:上海市青浦区徐泾镇双联路375号2号楼一层==厂家联系方式:18969921808==配料表:非转基因大米、紫薯、干酪、植物油、饮用水、食用盐==储藏方法:零下18度冷冻保存==保质期:365==食品添加剂:无==包装方式: 包装==品牌: 唐人基==系列: 紫薯芝士==重量(g): 400==产地: 中国大陆==省份: 上海==</t>
  </si>
  <si>
    <t>生产许可证编号:==产品标准号:==厂名:佛山市金城速冻食品有限公司南海分公司==厂址:佛山市南海区罗村街道罗村工业园6号==厂家联系方式:0757-86444755==配料表:马蹄粉、水、冰片糖、马蹄肉、改性淀粉==储藏方法:==保质期:360==食品添加剂:无==包装方式: 散装==品牌: other/其他==重量(g): 120==产地: 中国大陆==省份: 广东省==城市: 佛山市==</t>
  </si>
  <si>
    <t>生产许可证编号:==产品标准号:==厂名:韩国乐天食品==厂址:韩国==厂家联系方式:0082==配料表:大米 巧克力 白砂糖==储藏方法:阴凉干燥==保质期:180==食品添加剂:无==包装方式: 包装==品牌: 农心==重量(g): 186==商品条形码: 801062273416==产地: 韩国==</t>
  </si>
  <si>
    <t>生产许可证编号:==产品标准号:==厂名:==厂址:==厂家联系方式:==配料表:优质粳米==储藏方法:冷藏下密封或冷冻保存==保质期:30==食品添加剂:无任何添加剂==包装方式: 散装==重量(g): 500==产地: 中国大陆==省份: 浙江省==城市: 宁波市==特产品类: 慈城年糕==</t>
  </si>
  <si>
    <t>生产许可证编号:==产品标准号:==厂名:==厂址:==厂家联系方式:==配料表:==储藏方法:==保质期:==食品添加剂:==包装方式: 散装==重量(g): 350==产地: 中国大陆==省份: 浙江省==城市: 温岭市==</t>
  </si>
  <si>
    <t>生产许可证编号:QS330201040009==产品标准号:Q/NJRY01==厂名:宁波江北如意粮油食品有限公司==厂址:宁波市江北区私营工业城E区(慈城镇太平桥南首)==厂家联系方式:13605748015==配料表:精选大米、水==储藏方法:5-25℃保存，冷藏最佳==保质期:300==食品添加剂:无添加==包装方式: 包装==品牌: 如意==重量(g): 3840==商品条形码: 6928112278886==产地: 中国大陆==省份: 浙江省==城市: 宁波市==套餐份量: 5人份==套餐周期: 1周==配送频次: 1周1次==特产品类: 慈城年糕==</t>
  </si>
  <si>
    <t>生产许可证编号:==产品标准号:==厂名:金刚山食品有限公司==厂址:吉林省延吉市依兰镇利民村==厂家联系方式:15304332452==配料表:糯米 水==储藏方法:冷藏储存==保质期:30==食品添加剂:无==包装方式: 散装==品牌: 延边年糕==重量(g): 500==产地: 中国大陆==省份: 吉林省==城市: 延边朝鲜族自治州==套餐份量: 5人份==套餐周期: 3个月==配送频次: 1周2次==特产品类: 延边打糕==</t>
  </si>
  <si>
    <t>生产许可证编号:360001040144==产品标准号:==厂名:江西省穗兴食品有限公司==厂址:江西省宜春市高安市杨圩街==厂家联系方式:18770592238==配料表:优质晚米 粳米==储藏方法:放冰箱冷藏==保质期:90==食品添加剂:无任何添加剂==包装方式: 包装==重量(g): 2500==产地: 中国大陆==省份: 江西省==城市: 宜春市==</t>
  </si>
  <si>
    <t>生产许可证编号:==产品标准号:==厂名:==厂址:==厂家联系方式:==配料表:==储藏方法:==保质期:==食品添加剂:==包装方式: 散装==品牌: 东北粘豆包==系列: 东北糕点==规格: 300G/份==重量(g): 250==产地: 中国大陆==省份: 黑龙江省==城市: 哈尔滨市==</t>
  </si>
  <si>
    <t>生产许可证编号:==产品标准号:==厂名:==厂址:==厂家联系方式:==配料表:==储藏方法:冷藏冷冻保存==保质期:==食品添加剂:==包装方式: 散装==重量(g): 250==产地: 中国大陆==省份: 辽宁省==城市: 营口市==</t>
  </si>
  <si>
    <t>生产许可证编号:==产品标准号:==厂名:==厂址:==厂家联系方式:==配料表:==储藏方法:==保质期:==食品添加剂:==包装方式: 散装==品牌: other/其他==系列: 年糕==重量(g): 500==产地: 中国大陆==省份: 安徽省==城市: 宣城市==</t>
  </si>
  <si>
    <t>生产许可证编号:311201040002==产品标准号:==厂名:上海一康食品有限公司==厂址:上海市闵行区华漕镇卫星村纪友路889号一楼==厂家联系方式:13621780664==配料表:水、大米、糯米==储藏方法:冷藏佳==保质期:180==食品添加剂:无==产品名称:一康 韩式年糕 450g==包装方式: 包装==品牌: 一康==系列: 韩式年糕==规格: 450g==重量(g): 450==产地: 中国大陆==省份: 上海==</t>
  </si>
  <si>
    <t>生产许可证编号:311201040002==产品标准号:DB31/442==厂名:上海一康食品有限公司==厂址:上海市闵行区华漕镇卫星村纪友路889号一楼==厂家联系方式:02157601525==配料表:紫薯、南瓜、大米、糯米、盐、水、芝士==储藏方法:-18℃以下冷冻保存==保质期:360==食品添加剂:无==包装方式: 包装==品牌: 一康==系列: 韩式年糕==规格: 500克==重量(g): 500==产地: 中国大陆==省份: 上海==</t>
  </si>
  <si>
    <t>生产许可证编号:610624010363==产品标准号:Q/ZLYOOOIS-2009==厂名:子长县老闫家年糕有限责任公司==厂址:子长县齐家湾社区郭家沟小区22号==厂家联系方式:7129168==配料表:软黄米、水、大红枣==储藏方法:适宜3-8摄氏度，不可冷冻，漏气胀袋不可食用==保质期:365==食品添加剂:无==包装方式: 包装==品牌: 老闫年糕==重量(g): 800==商品条形码: 69389572291681==产地: 中国大陆==省份: 陕西省==城市: 延安市==</t>
  </si>
  <si>
    <t>生产许可证编号:==产品标准号:==厂名:青岛兆丰农产有限公司==厂址:青岛平度市仁兆镇冷戈庄村==厂家联系方式:83959776==配料表:大米，食用盐，饮用水==储藏方法:常温保存==保质期:365==食品添加剂:无==包装方式: 包装==品牌: 韩餐==重量(g): 480==商品条形码: 6935130916669==产地: 韩国==</t>
  </si>
  <si>
    <t>生产许可证编号:==产品标准号:==厂名:==厂址:==厂家联系方式:==配料表:==储藏方法:==保质期:==食品添加剂:==包装方式: 散装==品牌: 妈妈手==系列: 打糕条==规格: 500g==重量(g): 500==产地: 中国大陆==省份: 吉林省==城市: 延吉市==套餐份量: 3人份==套餐周期: 1个月==配送频次: 1周1次==特产品类: 延边打糕==</t>
  </si>
  <si>
    <t>生产许可证编号:222424010005==产品标准号:Q/VTXF0010S-2012==厂名:延边天仙福食品有限公司==厂址:吉林省延边朝鲜族自治州延吉市朝阳街爱丹路288号==厂家联系方式:04332326681==配料表:糯米 黑豆 枸杞 豌豆 面瓜 小豆 黄豆蒿子蜂蜜==储藏方法:冷冻==保质期:180==食品添加剂:无==包装方式: 散装==品牌: 天仙福==重量(g): 300==产地: 中国大陆==省份: 吉林省==城市: 延边朝鲜族自治州==</t>
  </si>
  <si>
    <t>生产许可证编号:112816010006==产品标准号:==厂名:大象（北京）食品有限公司==厂址:北京市密云县==厂家联系方式:010-8420428==配料表:见标签==储藏方法:==保质期:120==食品添加剂:无==包装方式: 包装==重量(g): 500==产地: 中国大陆==省份: 北京==</t>
  </si>
  <si>
    <t>生产许可证编号:==产品标准号:==厂名:マルシン食品株式会社==厂址:日本==厂家联系方式:13621997181==配料表:见包装==储藏方法:常温保存，置于干燥阴凉处==保质期:365==食品添加剂:见包装==包装方式: 包装==品牌: 日本年糕==重量(g): 400==产地: 日本==</t>
  </si>
  <si>
    <t>生产许可证编号:==产品标准号:==厂名:==厂址:==厂家联系方式:==配料表:==储藏方法:冷藏保存==保质期:365==食品添加剂:==包装方式: 散装==品牌: other/其他==系列: 夹心年糕==规格: 1000g*8包/箱==重量(g): 1000==产地: 韩国==</t>
  </si>
  <si>
    <t>生产许可证编号:==产品标准号:==厂名:坑西洋黄果厂==厂址:庆元县松源镇坑西洋村==厂家联系方式:1597281181==配料表:==储藏方法:==保质期:60==食品添加剂:无==包装方式: 散装==重量(g): 1250==产地: 中国大陆==省份: 浙江省==城市: 丽水市==县乡镇: 遂昌县==</t>
  </si>
  <si>
    <t>生产许可证编号:==产品标准号:==厂名:==厂址:==厂家联系方式:13500756310==配料表:南瓜 糯米 优质大米 水==储藏方法:冷冻保存==保质期:365==食品添加剂:==包装方式: 散装==重量(g): 600==产地: 中国大陆==省份: 辽宁省==城市: 大连市==</t>
  </si>
  <si>
    <t>生产许可证编号:222403070085==产品标准号:==厂名:延边大荣食品有限公司==厂址:吉林省延边朝鲜族自治州延吉市依兰镇平安村一队==厂家联系方式:13844355687==配料表:辣椒酱，甜面酱，西红柿，圆葱，白糖，糖稀，牛肉粉，精盐，山梨酸钾==储藏方法:==保质期:365==食品添加剂:山梨酸钾==包装方式: 包装==重量(g): 130==产地: 中国大陆==省份: 吉林省==城市: 延边朝鲜族自治州==</t>
  </si>
  <si>
    <t>生产许可证编号:222424010005==产品标准号:Q/YTXF0010S-2012==厂名:延边天仙福食品有限公司==厂址:吉林省延边朝鲜族自治州延吉市朝阳街爱丹路288号==厂家联系方式:0433-2326681==配料表:江米、小豆、白糖、食盐等==储藏方法:冷冻==保质期:60==食品添加剂:无==包装方式: 散装==重量(g): 400==产地: 中国大陆==省份: 吉林省==城市: 延边朝鲜族自治州==</t>
  </si>
  <si>
    <t>生产许可证编号:==产品标准号:==厂名:==厂址:==厂家联系方式:==配料表:==储藏方法:==保质期:==食品添加剂:==包装方式: 散装==重量(g): 250==产地: 中国大陆==省份: 其他==</t>
  </si>
  <si>
    <t>生产许可证编号:==产品标准号:==厂名:==厂址:==厂家联系方式:==配料表:==储藏方法:冷冻==保质期:90==食品添加剂:无==包装方式: 散装==重量(g): 350==产地: 中国大陆==省份: 吉林省==城市: 松原市==</t>
  </si>
  <si>
    <t>生产许可证编号:==产品标准号:==厂名:==厂址:==厂家联系方式:==配料表:==储藏方法:==保质期:==食品添加剂:==包装方式: 散装==重量(g): 450==产地: 中国大陆==省份: 黑龙江省==城市: 哈尔滨市==</t>
  </si>
  <si>
    <t>生产许可证编号:311201040002==产品标准号:==厂名:上海一康食品有限公司==厂址:上海市闵行区华漕镇卫星村纪友路889号一楼==厂家联系方式:13476184082==配料表:大米、糯米、盐、水、芝士==储藏方法:==保质期:180==食品添加剂:1==包装方式: 包装==重量(g): 500==产地: 中国大陆==省份: 上海==</t>
  </si>
  <si>
    <t>生产许可证编号:311201040002==产品标准号:==厂名:上海一康食品有限公司==厂址:上海市闵行区华漕镇卫星村纪友路889号一楼==厂家联系方式:13917533553==配料表:水、大米、糯米==储藏方法:冷藏佳==保质期:60==食品添加剂:无==包装方式: 散装==品牌: 一康年糕==系列: 年糕条==规格: 2kg==重量(g): 2000==产地: 中国大陆==省份: 上海==</t>
  </si>
  <si>
    <t>生产许可证编号:112816010006==产品标准号:Q/MYXS002==厂名:大象(北京)食品有限公司==厂址:北京市密云县工业开发区==厂家联系方式:010-84720428==配料表:大米，水，食盐，。。。==储藏方法:0-10度保存==保质期:90==食品添加剂:无==包装方式: 包装==品牌: other/其他==系列: 年糕==重量(g): 500==产地: 中国大陆==省份: 北京==</t>
  </si>
  <si>
    <t>生产许可证编号:==产品标准号:==厂名:==厂址:==厂家联系方式:==配料表:==储藏方法:==保质期:==食品添加剂:==包装方式: 散装==重量(g): 500==产地: 中国大陆==省份: 浙江省==城市: 湖州市==</t>
  </si>
  <si>
    <t>生产许可证编号:330201040305==产品标准号:==厂名:慈溪市禾欣年糕厂==厂址:慈溪市观海卫镇杜家桥村罗鸣公路西边==厂家联系方式:18958359326==配料表:当年晚粳米，山泉水==储藏方法:真空包装，冷藏，水养，冷冻==保质期:15==食品添加剂:不含任何添加剂==包装方式: 散装==品牌: 阿婆家的==重量(g): 400==产地: 中国大陆==省份: 浙江省==城市: 宁波市==套餐份量: 2人份==套餐周期: 3个月==配送频次: 1周2次==特产品类: 慈城年糕==</t>
  </si>
  <si>
    <t>生产许可证编号:==产品标准号:==厂名:==厂址:==厂家联系方式:15267519750==配料表:大米、水、食盐==储藏方法:密封干燥保存==保质期:60==食品添加剂:无==包装方式: 散装==品牌: 江南嵊州==系列: 炒货零食==规格: 100g==重量(g): 90==产地: 中国大陆==省份: 浙江省==城市: 嵊州市==套餐份量: 1人份==套餐周期: 1周==配送频次: 1周2次==</t>
  </si>
  <si>
    <t>生产许可证编号:==产品标准号:==厂名:韩尚轩==厂址:==厂家联系方式:==配料表:优质大米 纯水==储藏方法:需要冷藏==保质期:30==食品添加剂:无==包装方式: 散装==重量(g): 500==产地: 中国大陆==省份: 上海==套餐份量: 2人份==套餐周期: 6个月==配送频次: 1周2次==</t>
  </si>
  <si>
    <t>生产许可证编号:==产品标准号:==厂名:==厂址:==厂家联系方式:==配料表:==储藏方法:冰箱冷冻==保质期:90==食品添加剂:==包装方式: 散装==重量(g): 270==产地: 中国大陆==省份: 辽宁省==城市: 丹东市==</t>
  </si>
  <si>
    <t>生产许可证编号:==产品标准号:==厂名:泰山波妞家==厂址:山东泰山==厂家联系方式:186608697==配料表:大黄米，红枣==储藏方法:冷冻==保质期:45==食品添加剂:无==包装方式: 散装==品牌: 泰山波妞家==重量(g): 1500==产地: 中国大陆==省份: 山东省==城市: 泰安市==</t>
  </si>
  <si>
    <t>生产许可证编号:370224010600==产品标准号:==厂名:青岛兆丰农产有限公司==厂址:青岛平度市仁兆镇冷戈庄村==厂家联系方式:06318355577==配料表:年糕==储藏方法:==保质期:365==食品添加剂:无==包装方式: 包装==重量(g): 500==产地: 中国大陆==省份: 山东省==城市: 青岛市==</t>
  </si>
  <si>
    <t>生产许可证编号:511524011134==产品标准号:GB/T20977==厂名:宜宾市林刚食品有限公司==厂址:宜宾市翠屏区南岸西区赵场镇牛洗村杉树组==厂家联系方式:0831-5179110==配料表:大米 糯米 砂糖 猪板油 水  白糖 冰糖==储藏方法:==保质期:180==食品添加剂:无==包装方式: 包装==重量(g): 350==产地: 中国大陆==省份: 四川省==城市: 宜宾市==套餐份量: 5人份==</t>
  </si>
  <si>
    <t>生产许可证编号:==产品标准号:==厂名:韩国东星食品==厂址:韩国首尔==厂家联系方式:15888374846==配料表:米粉，切达奶酪，牛奶等==储藏方法:冷冻保存（-18℃以下）==保质期:365==食品添加剂:无==包装方式: 包装==品牌: 爱==重量(g): 1000==产地: 韩国==</t>
  </si>
  <si>
    <t>生产许可证编号:==产品标准号:==厂名:==厂址:==厂家联系方式:==配料表:==储藏方法:==保质期:==食品添加剂:==包装方式: 散装==品牌: other/其他==重量(g): 500==产地: 中国大陆==省份: 浙江省==城市: 温州市==</t>
  </si>
  <si>
    <t>生产许可证编号:==产品标准号:==厂名:浙江上虞==厂址:浙江上虞==厂家联系方式:13858361069==配料表:==储藏方法:==保质期:30==食品添加剂:==包装方式: 散装==重量(g): 500==产地: 中国大陆==省份: 浙江省==城市: 绍兴市==</t>
  </si>
  <si>
    <t>生产许可证编号:==产品标准号:==厂名:韩国釜山松鹤株式会社==厂址:韩国釜山==厂家联系方式:13310662766==配料表:辣椒酱 辣椒粉 小麦粉 大豆 白糖==储藏方法:常温保存==保质期:365==食品添加剂:山梨酸钾==包装方式: 包装==品牌: 松鹤==系列: 年糕套餐==规格: 600克==重量(g): 800==商品条形码: 8 801007053769==产地: 韩国==套餐份量: 2人份==套餐周期: 2周==配送频次: 1周1次==</t>
  </si>
  <si>
    <t>生产许可证编号:330201040063==产品标准号:==厂名:余姚市河姆渡农产品开发有限公司==厂址:余姚市河姆渡镇芦山寺村潘家==厂家联系方式:==配料表:==储藏方法:==保质期:==食品添加剂:==包装方式: 散装==重量(g): 500==产地: 中国大陆==省份: 浙江省==城市: 宁波市==</t>
  </si>
  <si>
    <t>生产许可证编号:==产品标准号:==厂名:（株）得安奈==厂址:韩国==厂家联系方式:13761384000==配料表:大米粉，南瓜粉，纯净水等==储藏方法:==保质期:365==食品添加剂:无==包装方式: 包装==重量(g): 1000==产地: 韩国==</t>
  </si>
  <si>
    <t>生产许可证编号:==产品标准号:==厂名:（株）得安奈==厂址:韩国==厂家联系方式:02167840695==配料表:大米粉，紫薯粉，纯净水，白砂糖，食用盐==储藏方法:==保质期:365==食品添加剂:无==包装方式: 包装==重量(g): 1000==产地: 韩国==</t>
  </si>
  <si>
    <t>生产许可证编号:==产品标准号:==厂名:==厂址:==厂家联系方式:==配料表:==储藏方法:==保质期:==食品添加剂:==包装方式: 散装==重量(g): 500==产地: 中国大陆==省份: 贵州省==城市: 铜仁市==</t>
  </si>
  <si>
    <t>生产许可证编号:==产品标准号:==厂名:==厂址:==厂家联系方式:400-6237-669==配料表:==储藏方法:==保质期:==食品添加剂:==包装方式: 散装==重量(g): 500==产地: 中国大陆==省份: 黑龙江省==城市: 哈尔滨市==</t>
  </si>
  <si>
    <t>生产许可证编号:411504010007==产品标准号:==厂名:河南百福居食品有限公司==厂址:固始县王审知大道西侧蓼北路南侧==厂家联系方式:==配料表:14年新鲜糯米、==储藏方法:冷藏==保质期:30==食品添加剂:无任何食品添加剂==包装方式: 散装==品牌: 豫南农佳==重量(g): 500==产地: 中国大陆==省份: 河南省==城市: 信阳市==套餐份量: 3人份==套餐周期: 1周==</t>
  </si>
  <si>
    <t>生产许可证编号:==产品标准号:==厂名:==厂址:==厂家联系方式:==配料表:==储藏方法:==保质期:==食品添加剂:==包装方式: 散装==重量(g): 500==产地: 中国大陆==省份: 贵州省==城市: 兴义市==</t>
  </si>
  <si>
    <t>生产许可证编号:520101040010==产品标准号:DB52/492-2005==厂名:安龙县绿宇农特产农民专业合作社==厂址:安龙县龙广镇联新村==厂家联系方式:0851--4846695==配料表:粳米、水==储藏方法:==保质期:180==食品添加剂:无==包装方式: 包装==品牌: 六姨妈==系列: 饵块粑==规格: 400克==重量(g): 475==产地: 中国大陆==省份: 贵州省==城市: 贵阳市==</t>
  </si>
  <si>
    <t>生产许可证编号:222424010005==产品标准号:Q/VTXF0010S-2012==厂名:延边天仙福食品有限公司==厂址:吉林省延边朝鲜族自治州延吉市朝阳街爱丹路288号==厂家联系方式:0433-2326681==配料表:大米、小豆、白糖、食盐等==储藏方法:冷冻==保质期:360==食品添加剂:无==包装方式: 散装==品牌: 天仙福==重量(g): 500==产地: 中国大陆==省份: 吉林省==城市: 延边朝鲜族自治州==特产品类: 延边打糕==</t>
  </si>
  <si>
    <t>生产许可证编号:222424010005==产品标准号:Q/VTXF0010S-2012==厂名:延边天仙福食品有限公司==厂址:吉林省延边朝鲜族自治州延吉市朝阳街爱丹路288号==厂家联系方式:==配料表:江米、黄豆、食盐、白糖等==储藏方法:冷冻==保质期:180==食品添加剂:无==包装方式: 散装==品牌: 天仙福==重量(g): 300==产地: 中国大陆==省份: 吉林省==城市: 延边朝鲜族自治州==特产品类: 延边打糕==</t>
  </si>
  <si>
    <t>生产许可证编号:==产品标准号:==厂名:==厂址:==厂家联系方式:==配料表:==储藏方法:==保质期:==食品添加剂:==包装方式: 散装==重量(g): 400==产地: 中国大陆==省份: 黑龙江省==城市: 七台河市==</t>
  </si>
  <si>
    <t>生产许可证编号:330201040012==产品标准号:==厂名:宁波盛辉食品商行==厂址:宁波==厂家联系方式:13566620003==配料表:苏北大米、纯净水==储藏方法:水养或冷藏==保质期:60==食品添加剂:不添加任何防腐剂==包装方式: 散装==重量(g): 2500==产地: 中国大陆==省份: 浙江省==城市: 宁波市==</t>
  </si>
  <si>
    <t>生产许可证编号:==产品标准号:==厂名:==厂址:==厂家联系方式:==配料表:==储藏方法:==保质期:==食品添加剂:==包装方式: 散装==重量(g): 500==产地: 中国大陆==省份: 辽宁省==城市: 本溪市==</t>
  </si>
  <si>
    <t>生产许可证编号:==产品标准号:==厂名:==厂址:==厂家联系方式:13796747876==配料表:江米 黑豆 糖 大米==储藏方法:==保质期:365==食品添加剂:无==包装方式: 散装==品牌: 粘豆包==重量(g): 45==产地: 中国大陆==省份: 黑龙江省==城市: 哈尔滨市==</t>
  </si>
  <si>
    <t>生产许可证编号:==产品标准号:==厂名:==厂址:==厂家联系方式:==配料表:==储藏方法:==保质期:==食品添加剂:==包装方式: 散装==重量(g): 500==产地: 中国大陆==省份: 浙江省==城市: 温州市==</t>
  </si>
  <si>
    <t>生产许可证编号:==产品标准号:==厂名:上海星圆食品有限公司==厂址:上海嘉定区海川路44号==厂家联系方式:021-50338971==配料表:大米、糯米、盐、水、芝==储藏方法:-18度保存==保质期:180==食品添加剂:1==包装方式: 散装==重量(g): 500==产地: 中国大陆==省份: 上海==</t>
  </si>
  <si>
    <t>生产许可证编号:210607010012==产品标准号:==厂名:丹东大同江食品有限公司==厂址:丹东市振安区同兴镇同兴村二组==厂家联系方式:0415-6256622==配料表:见包装==储藏方法:==保质期:180==食品添加剂:有==产品名称:大同江 韩式炒年糕 270g==包装方式: 包装==品牌: 大同江==系列: 韩式炒年糕==规格: 270G==重量(g): 270==产地: 中国大陆==省份: 辽宁省==城市: 丹东市==</t>
  </si>
  <si>
    <t>生产许可证编号:==产品标准号:==厂名:==厂址:==厂家联系方式:==配料表:==储藏方法:==保质期:==食品添加剂:==包装方式: 散装==重量(g): 1500==产地: 中国大陆==省份: 湖北省==城市: 黄石市==特产品类: 九江印子粑==</t>
  </si>
  <si>
    <t>生产许可证编号:311201040002==产品标准号:==厂名:上海一康食品有限公司==厂址:上海市闵行区华漕镇卫星村纪友路889号一楼==厂家联系方式:0519-89990695==配料表:水、大米、糯米、芝士、盐、紫薯==储藏方法:-18℃以下温度冷冻储存==保质期:180==食品添加剂:无==包装方式: 包装==品牌: 一==重量(g): 500==产地: 中国大陆==省份: 上海==</t>
  </si>
  <si>
    <t>生产许可证编号:==产品标准号:==厂名:==厂址:==厂家联系方式:==配料表:江米面，豆子==储藏方法:冰箱冷冻==保质期:365==食品添加剂:无==包装方式: 散装==品牌: 东北世家土特产==系列: 白切糕==规格: 500g==重量(g): 500==产地: 中国大陆==省份: 吉林省==城市: 松原市==</t>
  </si>
  <si>
    <t>生产许可证编号:311201040002==产品标准号:==厂名:上海一康食品有限公司==厂址:上海市闵行区华漕镇卫星村纪友路889号一楼==厂家联系方式:13621780664==配料表:水、大米、糯米==储藏方法:冷藏佳==保质期:180==食品添加剂:无==包装方式: 包装==品牌: 一康==系列: 芝士年糕==重量(g): 500==产地: 中国大陆==省份: 上海==</t>
  </si>
  <si>
    <t>生产许可证编号:==产品标准号:==厂名:==厂址:==厂家联系方式:==配料表:==储藏方法:==保质期:==食品添加剂:==包装方式: 散装==重量(g): 500==产地: 中国大陆==省份: 福建省==城市: 宁德市==</t>
  </si>
  <si>
    <t>生产许可证编号:371001041306==厂名:荣成韩一食品有限公司==厂址:荣成市埠柳镇不夜村==厂家联系方式:7891477==保质期:180 天==包装方式:包装==品牌:韩一奶奶==系列:韩一年糕+糖醋辣酱组合==规格:韩一年糕+糖醋辣酱组合==重量(g):500==产地:中国大陆==省份:山东省==城市:威海市==</t>
  </si>
  <si>
    <t>生产许可证编号:==产品标准号:==厂名:==厂址:==厂家联系方式:==配料表:新大米加水==储藏方法:==保质期:==食品添加剂:无==包装方式: 散装==重量(g): 500==产地: 中国大陆==省份: 浙江省==城市: 慈溪市==</t>
  </si>
  <si>
    <t>生产许可证编号:==产品标准号:==厂名:==厂址:==厂家联系方式:==配料表:==储藏方法:冷藏==保质期:==食品添加剂:==包装方式: 散装==重量(g): 500==产地: 中国大陆==省份: 辽宁省==城市: 鞍山市==</t>
  </si>
  <si>
    <t>生产许可证编号:370203070285==产品标准号:==厂名:青岛兆丰农产有限公司==厂址:青岛平度市仁兆镇冷戈庄村==厂家联系方式:15206757663==配料表:糯米等==储藏方法:常温、冷藏==保质期:540==食品添加剂:无==包装方式: 包装==品牌: 新娘子==重量(g): 907==商品条形码: 81652199762==产地: 中国大陆==省份: 山东省==城市: 青岛市==</t>
  </si>
  <si>
    <t>生产许可证编号:320524011532==产品标准号:==厂名:吉林省金时子民俗食品有限公司苏州分公司==厂址:苏州市工业园区唯西路23号==厂家联系方式:0512-62850225==配料表:糯米大米麦芽糖浆食盐==储藏方法:==保质期:180==食品添加剂:山梨酸钾 脱氢乙酸钠==包装方式: 包装==品牌: 金时子==重量(g): 55==产地: 中国大陆==省份: 吉林省==城市: 长春市==</t>
  </si>
  <si>
    <t>生产许可证编号:331101040165==产品标准号:==厂名:龙泉市八都蔡记食品厂==厂址:丽水市龙泉市八都镇新村村==厂家联系方式:13676505661==配料表:优质粳米、水、植物灰碱==储藏方法:阴凉、干燥、通风处保存==保质期:15==食品添加剂:无==包装方式: 散装==重量(g): 1000==产地: 中国大陆==省份: 浙江省==城市: 丽水市==县乡镇: 遂昌县==套餐份量: 2人份==套餐周期: 1周==配送频次: 1周1次==特产品类: 遂昌黄米果==</t>
  </si>
  <si>
    <t>生产许可证编号:220124010032==产品标准号:GB/T 20977==厂名:长春中之杰食品有限公司==厂址:吉林省长春市朝阳区永春乡莲花泡==厂家联系方式:4007010101==配料表:纯大黄米面 红小豆==储藏方法:冷冻保存==保质期:360==食品添加剂:无==包装方式: 散装==品牌: 中之杰食品==系列: 大黄米粘豆包==规格: 500克/份==重量(g): 500==产地: 中国大陆==省份: 吉林省==城市: 四平市==</t>
  </si>
  <si>
    <t>生产许可证编号:230203070007==产品标准号:==厂名:齐齐哈尔老东北农家食品==厂址:齐齐哈尔市建华区通源路2号==厂家联系方式:15164655925==配料表:大黄米 红芸豆 玉米面 水等==储藏方法:冷冻==保质期:60==食品添加剂:无==包装方式: 包装==品牌: 老东北==系列: 粘豆包==规格: 360克==重量(g): 360==产地: 中国大陆==省份: 黑龙江省==城市: 齐齐哈尔市==</t>
  </si>
  <si>
    <t>生产许可证编号:==产品标准号:==厂名:==厂址:==厂家联系方式:==配料表:==储藏方法:==保质期:30==食品添加剂:无==包装方式: 散装==品牌: 梁湖年糕==系列: 梁湖年糕==规格: 梁湖年糕==重量(g): 2500==产地: 中国大陆==省份: 浙江省==城市: 绍兴市==</t>
  </si>
  <si>
    <t>生产许可证编号:==产品标准号:==厂名:たいまつ食品株式会社==厂址:新泻县五泉市村松1345==厂家联系方式:0250-58-1813==配料表:日本产糯米、柠檬酸==储藏方法:==保质期:150==食品添加剂:无==包装方式: 包装==重量(g): 160==商品条形码: 4902635980817==产地: 日本==</t>
  </si>
  <si>
    <t>生产许可证编号:==产品标准号:==厂名:==厂址:==厂家联系方式:==配料表:糯米，槐花籽==储藏方法:冷藏==保质期:60==食品添加剂:无==包装方式: 散装==重量(g): 450==产地: 中国大陆==省份: 四川省==城市: 达州市==</t>
  </si>
  <si>
    <t>生产许可证编号:222424010005==产品标准号:Q/YTXF0010S-2012==厂名:延边天仙福食品有限公司==厂址:吉林省延边朝鲜族自治州延吉市朝阳街爱丹路288号==厂家联系方式:0433-2326681==配料表:江米、黄豆、食盐、白糖等==储藏方法:冷冻==保质期:365==食品添加剂:无==包装方式: 散装==品牌: 天仙福==重量(g): 300==产地: 中国大陆==省份: 吉林省==城市: 延边朝鲜族自治州==特产品类: 延边打糕==</t>
  </si>
  <si>
    <t>生产许可证编号:330201040305==产品标准号:==厂名:慈溪市禾欣年糕厂==厂址:慈溪市观海卫镇杜家桥村罗鸣公路西边==厂家联系方式:18958359326==配料表:当年晚粳米，山泉水==储藏方法:真空包装，冷藏，水养，冷冻==保质期:15==食品添加剂:不含任何添加剂==包装方式: 散装==品牌: 阿婆家的==重量(g): 350==产地: 中国大陆==省份: 浙江省==城市: 宁波市==套餐份量: 2人份==套餐周期: 3个月==配送频次: 1周2次==特产品类: 慈城年糕==</t>
  </si>
  <si>
    <t>生产许可证编号:==产品标准号:==厂名:==厂址:==厂家联系方式:==配料表:==储藏方法:==保质期:==食品添加剂:==包装方式: 散装==重量(g): 200==产地: 中国大陆==省份: 其他==</t>
  </si>
  <si>
    <t>生产许可证编号:==产品标准号:==厂名:==厂址:==厂家联系方式:==配料表:==储藏方法:==保质期:==食品添加剂:==包装方式: 散装==重量(g): 500==产地: 中国大陆==省份: 江西省==城市: 上饶市==</t>
  </si>
  <si>
    <t>生产许可证编号:==产品标准号:==厂名:==厂址:==厂家联系方式:==配料表:大黄米面、、大红枣==储藏方法:冷冻==保质期:==食品添加剂:无==包装方式: 散装==重量(g): 500==产地: 中国大陆==省份: 山东省==城市: 烟台市==</t>
  </si>
  <si>
    <t>生产许可证编号:210607010012==产品标准号:Q/BKN0009S==厂名:丹东大同江食品有限公司==厂址:辽宁省丹东市振兴区同兴镇==厂家联系方式:15941515588==配料表:精选优质大米、饮用水、食盐==储藏方法:冷藏0℃~4℃或冷冻==保质期:180==食品添加剂:山梨酸钾==包装方式: 包装==品牌: 大同江==系列: 速食系列==规格: 270g==重量(g): 270==产地: 中国大陆==省份: 辽宁省==城市: 丹东市==</t>
  </si>
  <si>
    <t>生产许可证编号:==产品标准号:==厂名:那些年糕==厂址:宁波慈城==厂家联系方式:13616880156==配料表:年糕==储藏方法:==保质期:180==食品添加剂:无添加==包装方式: 散装==品牌: other/其他==重量(g): 220==产地: 中国大陆==省份: 浙江省==城市: 宁波市==</t>
  </si>
  <si>
    <t>生产许可证编号:220124010576==产品标准号:==厂名:吉林省金时子民俗食品有限公司九台分公司==厂址:吉林省长春市九台市长春九台经济开发区==厂家联系方式:0431-84850933==配料表:糯米 白砂糖 麦芽糖浆 黑米 叶粉 花生 芝麻 红豆沙。。。==储藏方法:阴凉干燥==保质期:180==食品添加剂:山梨酸钾 脱氢醋酸钠==包装方式: 包装==品牌: 金时子==系列: 年年糕==规格: 60克==重量(g): 60==产地: 中国大陆==省份: 吉林省==城市: 长春市==</t>
  </si>
  <si>
    <t>生产许可证编号:==产品标准号:==厂名:==厂址:==厂家联系方式:==配料表:==储藏方法:冷冻保存==保质期:180==食品添加剂:无==包装方式: 散装==重量(g): 400==产地: 中国大陆==省份: 黑龙江省==城市: 佳木斯市==</t>
  </si>
  <si>
    <t>生产许可证编号:330201040063==产品标准号:==厂名:余姚市河姆渡农产品开发有限公司==厂址:余姚市河姆渡镇芦山寺村潘家==厂家联系方式:13566620003==配料表:优质河姆渡硬米，纯山水==储藏方法:==保质期:180==食品添加剂:无==包装方式: 包装==品牌: 古址==重量(g): 300==产地: 中国大陆==省份: 浙江省==城市: 宁波市==</t>
  </si>
  <si>
    <t>生产许可证编号:222424010005==产品标准号:Q/YTXF0010S-2012==厂名:延边天仙福食品有限公司==厂址:吉林省延边朝鲜族自治州延吉市朝阳街爱丹路288号==厂家联系方式:==配料表:江米、蒿子、面瓜、豆沙、糖稀==储藏方法:冷冻==保质期:180==食品添加剂:无==包装方式: 散装==品牌: 天仙福==重量(g): 500==产地: 中国大陆==省份: 吉林省==城市: 延边朝鲜族自治州==特产品类: 延边打糕==</t>
  </si>
  <si>
    <t>生产许可证编号:==产品标准号:==厂名:==厂址:==厂家联系方式:==配料表:==储藏方法:==保质期:==食品添加剂:==包装方式: 散装==品牌: other/其他==重量(g): 500==产地: 中国大陆==省份: 江苏省==城市: 苏州市==</t>
  </si>
  <si>
    <t>生产许可证编号:330201040323==产品标准号:==厂名:宁波市北仑区白峰福口乐食品厂==厂址:宁波市北仑区虾蜡西62号==厂家联系方式:13486051442==配料表:晚粳米、糯米、番薯==储藏方法:避光阴凉处存放或冷藏==保质期:90==食品添加剂:纯天然无添加==包装方式: 散装==重量(g): 360==产地: 中国大陆==省份: 浙江省==城市: 宁波市==套餐份量: 2人份==</t>
  </si>
  <si>
    <t>生产许可证编号:==产品标准号:==厂名:==厂址:==厂家联系方式:==配料表:江米、红小豆==储藏方法:冷冻==保质期:==食品添加剂:==包装方式: 散装==重量(g): 500==产地: 中国大陆==省份: 吉林省==城市: 梅河口市==</t>
  </si>
  <si>
    <t>生产许可证编号:==产品标准号:==厂名:韩国东星食品==厂址:韩国首尔==厂家联系方式:15888374846==配料表:芝士年糕 辣酱 鱼饼 面饼==储藏方法:==保质期:360==食品添加剂:无==包装方式: 包装==品牌: 爱==重量(g): 2010==产地: 韩国==套餐份量: 5人份==</t>
  </si>
  <si>
    <t>生产许可证编号:==产品标准号:==厂名:==厂址:==厂家联系方式:==配料表:==储藏方法:==保质期:==食品添加剂:==包装方式: 散装==品牌: 陈泳坤==系列: 特产==规格: 克==重量(g): 450==产地: 中国大陆==省份: 贵州省==城市: 兴义市==</t>
  </si>
  <si>
    <t>生产许可证编号:==产品标准号:==厂名:==厂址:==厂家联系方式:==配料表:==储藏方法:==保质期:==食品添加剂:==包装方式: 散装==重量(g): 350==产地: 中国大陆==省份: 其他==</t>
  </si>
  <si>
    <t>生产许可证编号:370224010640==产品标准号:SB/T 10507==厂名:青岛美娜食品有限公司==厂址:青岛胶州市胶北街道办事处中储路西==厂家联系方式:15000630930==配料表:大米.水.芝士.食盐.紫薯.==储藏方法:-15度以下冷冻保存==保质期:180==食品添加剂:无添加剂==包装方式: 包装==品牌: 柏兰==系列: 年糕==规格: 500g==重量(g): 500==产地: 中国大陆==省份: 山东省==城市: 青岛市==</t>
  </si>
  <si>
    <t>生产许可证编号:370203070285==产品标准号:==厂名:青岛兆丰农产有限公司==厂址:青岛平度市仁兆镇冷戈庄村==厂家联系方式:021-33592169==配料表:米粉、盐、水==储藏方法:冷藏保存==保质期:365==食品添加剂:无==包装方式: 包装==品牌: 新娘子==系列: 年糕==规格: 500g==重量(g): 907==商品条形码: 081652199762==产地: 中国大陆==省份: 山东省==城市: 青岛市==</t>
  </si>
  <si>
    <t>生产许可证编号:==产品标准号:==厂名:丹东大同江食品==厂址:辽宁省丹东市==厂家联系方式:18642526822==配料表:精面粉==储藏方法:==保质期:90==食品添加剂:无==包装方式: 散装==品牌: 大同江==系列: 炒年糕==规格: 270克==重量(g): 270==产地: 中国大陆==省份: 辽宁省==城市: 丹东市==套餐份量: 2人份==套餐周期: 1周==配送频次: 1周2次==</t>
  </si>
  <si>
    <t>生产许可证编号:==产品标准号:==厂名:丛家水稻种植合作社==厂址:黑龙江省五常市卫国乡==厂家联系方式:18845771168==配料表:稻花香大米 糯米 农家红小豆==储藏方法:通风，干燥，阴凉处，避光、防晒、防潮==保质期:180==食品添加剂:无==包装方式: 散装==重量(g): 500==产地: 中国大陆==省份: 黑龙江省==城市: 哈尔滨市==</t>
  </si>
  <si>
    <t>生产许可证编号:==产品标准号:==厂名:==厂址:==厂家联系方式:==配料表:==储藏方法:==保质期:==食品添加剂:==包装方式: 散装==重量(g): 500==产地: 中国大陆==省份: 黑龙江省==城市: 牡丹江市==</t>
  </si>
  <si>
    <t>生产许可证编号:330201040323==产品标准号:330224010754==厂名:宁波市北仑区福口乐食品厂==厂址:宁波市北仑区虾蜡西62号==厂家联系方式:13486051442==配料表:晚粳米、糯米、小葱==储藏方法:避光阴凉处存放或冷藏==保质期:90==食品添加剂:纯天然无添加==包装方式: 散装==品牌: other/其他==重量(g): 360==产地: 中国大陆==省份: 浙江省==城市: 宁波市==套餐份量: 2人份==</t>
  </si>
  <si>
    <t>生产许可证编号:==产品标准号:==厂名:自家蒸制==厂址:辽宁省兴城市==厂家联系方式:13243982834==配料表:糯米 玉米面 大黄米==储藏方法:==保质期:365==食品添加剂:无==包装方式: 散装==重量(g): 500==产地: 中国大陆==省份: 辽宁省==城市: 葫芦岛市==</t>
  </si>
  <si>
    <t>生产许可证编号:520124010041==产品标准号:==厂名:清镇市刘姨妈风味食品厂==厂址:清镇市前进路415号==厂家联系方式:18275279344==配料表:粳米==储藏方法:==保质期:180==食品添加剂:无==包装方式: 包装==重量(g): 400==产地: 中国大陆==省份: 贵州省==城市: 贵阳市==</t>
  </si>
  <si>
    <t>生产许可证编号:==产品标准号:==厂名:==厂址:==厂家联系方式:==配料表:==储藏方法:==保质期:==食品添加剂:==包装方式: 散装==重量(g): 800==产地: 中国大陆==省份: 福建省==城市: 福州市==</t>
  </si>
  <si>
    <t>生产许可证编号:330414020069==产品标准号:==厂名:佳丽年糕坊==厂址:浙江省桐乡市石门镇桂花村==厂家联系方式:13456347333==配料表:糯米、水==储藏方法:25度以下==保质期:90==食品添加剂:无==包装方式: 散装==重量(g): 800==产地: 中国大陆==省份: 浙江省==城市: 嘉兴市==套餐份量: 1人份==套餐周期: 1周==配送频次: 1周1次==</t>
  </si>
  <si>
    <t>生产许可证编号:370224010600==产品标准号:==厂名:青岛兆丰农产有限公司==厂址:青岛平度市仁兆镇冷戈庄村==厂家联系方式:83374989==配料表:米粉 食盐 水==储藏方法:冷藏==保质期:365==食品添加剂:无==包装方式: 包装==重量(g): 907==产地: 中国大陆==省份: 其他==</t>
  </si>
  <si>
    <t>生产许可证编号:==产品标准号:==厂名:丽江古城区三江馆==厂址:云南省丽江市古城区==厂家联系方式:15812223137==配料表:大米 饮用水==储藏方法:冷藏==保质期:20==食品添加剂:无==包装方式: 散装==品牌: 云南特产==重量(g): 1000==产地: 中国大陆==省份: 云南省==城市: 丽江市==套餐份量: 2人份==</t>
  </si>
  <si>
    <t>生产许可证编号:==产品标准号:==厂名:韩国==厂址:韩国==厂家联系方式:0800==配料表:小麦粉、白砂糖、植物油、麦芽糖浆==储藏方法:==保质期:150==食品添加剂:无==包装方式: 包装==重量(g): 110==产地: 韩国==</t>
  </si>
  <si>
    <t>生产许可证编号:==产品标准号:==厂名:==厂址:==厂家联系方式:==配料表:==储藏方法:==保质期:==食品添加剂:==包装方式: 散装==重量(g): 500==产地: 中国大陆==省份: 吉林省==城市: 松原市==套餐份量: 1人份==</t>
  </si>
  <si>
    <t>生产许可证编号:==产品标准号:==厂名:==厂址:==厂家联系方式:==配料表:==储藏方法:==保质期:==食品添加剂:==包装方式: 散装==重量(g): 500==产地: 中国大陆==省份: 云南省==城市: 昆明市==</t>
  </si>
  <si>
    <t>生产许可证编号:==产品标准号:==厂名:==厂址:==厂家联系方式:==配料表:白糯米 白糖 黑糯米 东北有机红小豆==储藏方法:冷冻保存==保质期:180==食品添加剂:无==包装方式: 散装==重量(g): 500==产地: 中国大陆==省份: 辽宁省==城市: 本溪市==</t>
  </si>
  <si>
    <t>生产许可证编号:==产品标准号:==厂名:==厂址:浙江宁波市北仑区白峰==厂家联系方式:==配料表:上等东北粳米 上等珍珠糯米 水 白砂糖==储藏方法:冷藏、冷冻、水养==保质期:30==食品添加剂:无任何食品添加剂==包装方式: 散装==品牌: 虾腊==重量(g): 500==产地: 中国大陆==省份: 浙江省==城市: 宁波市==套餐份量: 3人份==套餐周期: 1周==配送频次: 1周1次==</t>
  </si>
  <si>
    <t>生产许可证编号:==产品标准号:==厂名:鱼翅黄金糕==厂址:鱼翅黄金糕==厂家联系方式:13476184082==配料表:鱼翅黄金糕==储藏方法:==保质期:365==食品添加剂:鱼翅黄金糕==包装方式: 包装==重量(g): 400==产地: 中国大陆==省份: 湖北省==城市: 武汉市==</t>
  </si>
  <si>
    <t>生产许可证编号:530101040008==产品标准号:==厂名:昆明市金味食品厂==厂址:昆明市新闻路延长线21号==厂家联系方式:0871-4183983==配料表:香米，水==储藏方法:==保质期:60==食品添加剂:无==包装方式: 包装==重量(g): 500==产地: 中国大陆==省份: 云南省==城市: 昆明市==</t>
  </si>
  <si>
    <t>生产许可证编号:360001040165==产品标准号:==厂名:赣县田村镇富强农业专业合作社==厂址:江西省赣州市赣县田村镇坪内村井头组==厂家联系方式:15879779968==配料表:大米、桅子、水、==储藏方法:阴凉处==保质期:60==食品添加剂:无==包装方式: 散装==品牌: 南安黄元米果==重量(g): 500==产地: 中国大陆==省份: 江西省==城市: 赣州市==套餐份量: 5人份==套餐周期: 1周==配送频次: 1周2次==特产品类: 奉新黄年米果==</t>
  </si>
  <si>
    <t>生产许可证编号:==产品标准号:==厂名:佐藤食品工业株式会社==厂址:日本新鸟县东区宝丁13番5号==厂家联系方式:025-275-7100==配料表:水稻米==储藏方法:==保质期:365==食品添加剂:无==包装方式: 包装==重量(g): 400==商品条形码: 4973360233233==产地: 日本==</t>
  </si>
  <si>
    <t>生产许可证编号:111224010453==产品标准号:==厂名:北京味香春食品有限公司==厂址:北京市通州区漷县镇王楼村4号==厂家联系方式:13718291081==配料表:江米粉  豆沙馅 麦芽糖 白砂糖==储藏方法:阴凉干燥处==保质期:90==食品添加剂:脱氢乙酸钠==包装方式: 包装==品牌: 味香春==重量(g): 180==产地: 中国大陆==省份: 北京==</t>
  </si>
  <si>
    <t>生产许可证编号:==产品标准号:==厂名:==厂址:==厂家联系方式:==配料表:==储藏方法:冷藏保存==保质期:365==食品添加剂:==包装方式: 散装==品牌: other/其他==系列: 夹心年糕==规格: 500g==重量(g): 500==产地: 韩国==</t>
  </si>
  <si>
    <t>生产许可证编号:==产品标准号:==厂名:==厂址:==厂家联系方式:==配料表:糯米==储藏方法:冬季冷水泡春秋低温冷冻==保质期:45==食品添加剂:无==包装方式: 散装==重量(g): 2500==产地: 中国大陆==省份: 湖北省==城市: 孝感市==特产品类: 恩施纯手工糯米糍粑==</t>
  </si>
  <si>
    <t>生产许可证编号:360016010153==产品标准号:==厂名:大余周屋食品有限公司==厂址:江西省赣州市大余县青龙镇二塘村==厂家联系方式:18942274077==配料表:大禾米，黄栀子，水==储藏方法:至于阴凉通风干燥处避免阳光==保质期:25==食品添加剂:无==包装方式: 散装==品牌: 客家年糕==重量(g): 2500==产地: 中国大陆==省份: 江西省==城市: 赣州市==套餐份量: 3人份==套餐周期: 2周==配送频次: 1周2次==特产品类: 奉新黄年米果==</t>
  </si>
  <si>
    <t>生产许可证编号:311501040096==产品标准号:DB31/442==厂名:上海山人食品有限公司==厂址:上海市浦东新区杨高南路6556号==厂家联系方式:13482149608==配料表:粳米、糯米、水==储藏方法:阴凉避光处==保质期:180==食品添加剂:无==包装方式: 包装==品牌: 山人==系列: 韩式年糕==规格: 450克==重量(g): 450==商品条形码: 6944582800112==产地: 中国大陆==省份: 上海==套餐份量: 3人份==</t>
  </si>
  <si>
    <t>生产许可证编号:370224010640==产品标准号:==厂名:青岛美娜食品有限公司==厂址:青岛胶州市胶北街道办事处中储路西==厂家联系方式:0532-87906677==配料表:芝士年糕==储藏方法:冷藏==保质期:180==食品添加剂:无==包装方式: 包装==品牌: 柏兰==系列: 芝士年糕==规格: 500克==重量(g): 500==商品条形码: 6921766704039==产地: 中国大陆==省份: 山东省==城市: 青岛市==套餐份量: 3人份==</t>
  </si>
  <si>
    <t>生产许可证编号:370224010640==厂名:青岛美娜食品有限公司==厂址:青岛胶州市胶北街道办事处中储路西==厂家联系方式:021-63631073==配料表:年糕==储藏方法:-18°冷冻==保质期:180 天==食品添加剂:见包装==包装方式:包装==品牌:光の良品==系列:年糕==规格:原味==重量(g):500==商品条形码:6921766704039==产地:中国大陆==省份:山东省==城市:青岛市==套餐份量:3人份==套餐周期:1个月==配送频次:1周1次==</t>
  </si>
  <si>
    <t>生产许可证编号:==产品标准号:==厂名:五星杨滩年糕自家制作==厂址:五星乡镇==厂家联系方式:17705633377==配料表:糯米，粳米==储藏方法:==保质期:150==食品添加剂:无==包装方式: 散装==品牌: 江南五星==重量(g): 500==产地: 中国大陆==省份: 安徽省==城市: 宣城市==套餐份量: 5人份==</t>
  </si>
  <si>
    <t>生产许可证编号:520124010041==产品标准号:DB52/492-2005==厂名:清镇市刘姨妈风味食品厂==厂址:清镇市红枫湖镇建设南路1号==厂家联系方式:13985153848==配料表:粳稻晚米、泉水==储藏方法:常温或冷藏（3-8摄氏度）==保质期:180 天==包装方式:包装==品牌:刘姨妈==系列:安龙粳米晚稻饵块粑==规格:475克==重量(g):475==产地:中国大陆==省份:贵州省==城市:兴义市==</t>
  </si>
  <si>
    <t>生产许可证编号:==产品标准号:==厂名:==厂址:==厂家联系方式:==配料表:==储藏方法:==保质期:==食品添加剂:==包装方式: 散装==重量(g): 1000==产地: 中国大陆==省份: 云南省==城市: 红河哈尼族彝族自治州==</t>
  </si>
  <si>
    <t>生产许可证编号:==产品标准号:==厂名:==厂址:==厂家联系方式:13766378055==配料表:优质大米==储藏方法:冷藏==保质期:30==食品添加剂:无==包装方式: 散装==品牌: 赣仙牌==系列: 年糕==规格: 500G==重量(g): 500==产地: 中国大陆==省份: 江西省==城市: 赣州市==</t>
  </si>
  <si>
    <t>生产许可证编号:==产品标准号:==厂名:==厂址:==厂家联系方式:==配料表:大黄米、高梁米、糯米、红豆馅==储藏方法:冷冻==保质期:180==食品添加剂:==包装方式: 散装==重量(g): 500==产地: 中国大陆==省份: 辽宁省==城市: 锦州市==</t>
  </si>
  <si>
    <t>生产许可证编号:==产品标准号:==厂名:江海人家==厂址:江苏海门==厂家联系方式:==配料表:==储藏方法:冷藏==保质期:==食品添加剂:==包装方式: 散装==品牌: 江海人家==系列: 红枣糯米糕==规格: 克==重量(g): 500==产地: 中国大陆==省份: 江苏省==城市: 海门市==</t>
  </si>
  <si>
    <t>生产许可证编号:222424010005==产品标准号:Q/VTXF0010S-2012==厂名:天仙福食品有限公司==厂址:吉林省延吉市爱丹路288号==厂家联系方式:04332326681==配料表:江米、蒿子、黄豆、白糖、食盐等==储藏方法:0-4摄氏度==保质期:30==食品添加剂:无==包装方式: 散装==品牌: 天仙福==重量(g): 500==产地: 中国大陆==省份: 吉林省==城市: 延边朝鲜族自治州==</t>
  </si>
  <si>
    <t>生产许可证编号:==产品标准号:==厂名:江西之家==厂址:==厂家联系方式:==配料表:==储藏方法:放入清水漂，一天换一次水==保质期:10==食品添加剂:无==包装方式: 散装==重量(g): 370==产地: 中国大陆==省份: 江西省==城市: 宜春市==套餐份量: 2人份==配送频次: 1周2次==</t>
  </si>
  <si>
    <t>生产许可证编号:==产品标准号:==厂名:青岛兆丰农产品有限公司==厂址:山东青岛==厂家联系方式:18560652558==配料表:米粉、盐、水==储藏方法:开袋冷藏==保质期:365==食品添加剂:无==包装方式: 包装==品牌: 新娘子==系列: 年糕片==规格: 907g==重量(g): 907==产地: 中国大陆==省份: 山东省==城市: 青岛市==</t>
  </si>
  <si>
    <t>生产许可证编号:320901040117==产品标准号:==厂名:射阳县沈氏农副食品加工有限公司==厂址:射阳县新坍镇新潮村六组(知青路东)==厂家联系方式:13681709970==配料表:粳米、糯米、水==储藏方法:阴凉干燥==保质期:180==食品添加剂:无==包装方式: 包装==品牌: 祥容==重量(g): 450==产地: 中国大陆==省份: 江苏省==城市: 盐城市==套餐份量: 3人份==套餐周期: 1周==配送频次: 1周1次==</t>
  </si>
  <si>
    <t>生产许可证编号:==产品标准号:==厂名:大象（北京）食品有限公司==厂址:北京市密云县工业开发区==厂家联系方式:15888374846==配料表:年糕:大米、水、食盐，炒年糕酱==储藏方法:0℃-10℃条件下保存==保质期:120==食品添加剂:无==包装方式: 包装==品牌: 宗家府==系列: 炒年糕==规格: 500克==重量(g): 500==商品条形码: 6935036481971==产地: 韩国==</t>
  </si>
  <si>
    <t>生产许可证编号:==产品标准号:==厂名:一家人创业梦之店==厂址:全国人民都是一家人==厂家联系方式:15669170982==配料表:慈城黑米年糕==储藏方法:干燥存储==保质期:120==食品添加剂:无==包装方式: 散装==品牌: 一家人==系列: 2013==规格: 5310==重量(g): 300==产地: 中国大陆==省份: 浙江省==城市: 宁波市==套餐份量: 2人份==套餐周期: 2周==配送频次: 1周1次==特产品类: 慈城年糕==</t>
  </si>
  <si>
    <t>生产许可证编号:320901040117==产品标准号:SB/T 10507==厂名:射阳县沈氏农副食品加工有限公司==厂址:射阳县新坍镇新潮村六组(知青路东)==厂家联系方式:18621018197==配料表:大米、水==储藏方法:置阴凉干燥处==保质期:365==食品添加剂:见包装==包装方式: 包装==重量(g): 450==商品条形码: 6943388210200==产地: 中国大陆==省份: 江苏省==城市: 盐城市==</t>
  </si>
  <si>
    <t>生产许可证编号:311811010178==厂名:上海今谷食品有限公司==厂址:上海市青浦区徐泾镇双联路375号2号楼一层、二层==厂家联系方式:4006627220==保质期:360 天==包装方式:包装==品牌:今汇==系列:800克==规格:套餐==重量(g):1000==产地:中国大陆==省份:上海==</t>
  </si>
  <si>
    <t>生产许可证编号:311724010329==产品标准号:GB/T20977==厂名:上海晨龙食品有限公司==厂址:上海市松江区九亭镇(久富开发区工业园区内)长富路208号==厂家联系方式:62542687==配料表:水 木薯淀粉 白砂糖 鸡蛋==储藏方法:冷冻储藏==保质期:360==食品添加剂:无==包装方式: 包装==重量(g): 400==产地: 中国大陆==省份: 上海==</t>
  </si>
  <si>
    <t>生产许可证编号:320901040117==产品标准号:SB/T 10507==厂名:射阳县沈氏农副食品加工有限公司==厂址:射阳县新坍镇新潮村六组(知青路东)==厂家联系方式:0515-82862435==配料表:大米、水==储藏方法:请置于阴凉干燥处、冷藏更佳==保质期:360 天==食品添加剂:焦亚硫酸钠==包装方式:包装==品牌:祥容==系列:韩式年糕==规格:450克==重量(g):450==商品条形码:6943388210286==产地:中国大陆==省份:江苏省==城市:盐城市==套餐份量:5人份==套餐周期:1周==配送频次:1周2次==</t>
  </si>
  <si>
    <t>生产许可证编号:==产品标准号:==厂名:==厂址:==厂家联系方式:13808634779==配料表:糯米==储藏方法:放清水中浸泡，2-3天换一次水==保质期:18==食品添加剂:无==包装方式: 散装==重量(g): 500==产地: 中国大陆==省份: 湖北省==城市: 随州市==</t>
  </si>
  <si>
    <t>生产许可证编号:330401040278==产品标准号:==厂名:海宁市糯旺食品有限公司==厂址:嘉兴市海宁市丁桥镇群海村3号==厂家联系方式:13736888828==配料表:糯米，水==储藏方法:==保质期:180==食品添加剂:无==包装方式: 包装==重量(g): 918==产地: 中国大陆==省份: 浙江省==城市: 嘉兴市==</t>
  </si>
  <si>
    <t>生产许可证编号:==产品标准号:==厂名:荣成东湖商贸有限公司==厂址:荣成市东南山小区25号楼==厂家联系方式:4009916090==配料表:大米 小麦面粉 精盐 乙醇==储藏方法:0-10°C冷藏保管，开封后尽早食用==保质期:150==食品添加剂:无==包装方式: 包装==品牌: 名家==重量(g): 500==产地: 韩国==套餐周期: 1周==配送频次: 1周1次==</t>
  </si>
  <si>
    <t>生产许可证编号:==产品标准号:==厂名:韩国==厂址:韩国==厂家联系方式:15154265052==配料表:南瓜==储藏方法:低温冷冻==保质期:365==食品添加剂:无==包装方式: 包装==重量(g): 500==产地: 韩国==</t>
  </si>
  <si>
    <t>生产许可证编号:==产品标准号:==厂名:==厂址:==厂家联系方式:==配料表:==储藏方法:==保质期:==食品添加剂:==包装方式: 散装==重量(g): 300==产地: 中国大陆==省份: 浙江省==城市: 宁波市==</t>
  </si>
  <si>
    <t>生产许可证编号:==产品标准号:==厂名:==厂址:==厂家联系方式:==配料表:==储藏方法:==保质期:==食品添加剂:==包装方式: 散装==重量(g): 500==产地: 中国大陆==省份: 吉林省==城市: 白山市==</t>
  </si>
  <si>
    <t>生产许可证编号:==产品标准号:==厂名:常州横山桥金丰年糕坊==厂址:常州武进横山桥小方村125号==厂家联系方式:0519-88603529==配料表:精制大米，精制糯米，水,红糖，桂花。==储藏方法:冰箱冷藏==保质期:15==食品添加剂:纯天然，绝无添加剂==包装方式: 散装==品牌: 横山桥金丰==重量(g): 500==产地: 中国大陆==省份: 江苏省==城市: 常州市==套餐份量: 1人份==套餐周期: 1周==配送频次: 1周1次==</t>
  </si>
  <si>
    <t>生产许可证编号:==产品标准号:==厂名:宫殿房==厂址:大邱广域市达城郡瑜伽面龙琴工业区路23号==厂家联系方式:0532-87933920==配料表:大米99.8%，精盐，乙醇==储藏方法:0-10C°冷藏保管，开封后尽早食用。==保质期:180==食品添加剂:无==包装方式: 包装==品牌: 名家==系列: 年糕==规格: 500g==重量(g): 500==商品条形码: 8809180370239==产地: 韩国==套餐份量: 3人份==</t>
  </si>
  <si>
    <t>生产许可证编号:==产品标准号:==厂名:==厂址:==厂家联系方式:==配料表:今年自家刚收的新晚稻米、山泉水==储藏方法:冷水浸泡==保质期:30==食品添加剂:无==包装方式: 散装==重量(g): 500==产地: 中国大陆==省份: 浙江省==城市: 慈溪市==</t>
  </si>
  <si>
    <t>生产许可证编号:==产品标准号:Q/MHS1-2011==厂名:蒙自兴盛年糕厂==厂址:云南省蒙自市新安镇五一街056号==厂家联系方式:13769113993==配料表:优质香米、天然井水==储藏方法:开袋即食==保质期:40==食品添加剂:无==包装方式: 散装==品牌: 兴盛==系列: 香米饵块==规格: 700克==重量(g): 700==产地: 中国大陆==省份: 云南省==城市: 红河哈尼族彝族自治州==</t>
  </si>
  <si>
    <t>生产许可证编号:==产品标准号:==厂名:==厂址:==厂家联系方式:==配料表:==储藏方法:==保质期:==食品添加剂:==包装方式: 散装==重量(g): 350==产地: 中国大陆==省份: 吉林省==城市: 珲春市==特产品类: 延边打糕==</t>
  </si>
  <si>
    <t>生产许可证编号:==产品标准号:==厂名:孟渲农家==厂址:贵州省遵义市==厂家联系方式:0851-28263290==配料表:蕨根淀粉、水、食用油==储藏方法:冷藏==保质期:60==食品添加剂:无==包装方式: 散装==重量(g): 470==产地: 中国大陆==省份: 贵州省==城市: 遵义市==</t>
  </si>
  <si>
    <t>生产许可证编号:==产品标准号:==厂名:==厂址:==厂家联系方式:==配料表:==储藏方法:==保质期:==食品添加剂:==包装方式: 散装==重量(g): 500==产地: 中国大陆==省份: 辽宁省==城市: 鞍山市==</t>
  </si>
  <si>
    <t>生产许可证编号:==产品标准号:==厂名:==厂址:==厂家联系方式:==配料表:==储藏方法:==保质期:==食品添加剂:==包装方式: 散装==品牌: 双丽东北农家特产==重量(g): 500==产地: 中国大陆==省份: 辽宁省==城市: 葫芦岛市==</t>
  </si>
  <si>
    <t>生产许可证编号:==产品标准号:==厂名:网客隆特产批发公司==厂址:黑水路860==厂家联系方式:13844129069==配料表:年糕==储藏方法:冷冻==保质期:180==食品添加剂:无==包装方式: 散装==品牌: 网客隆==系列: 年糕==规格: 400克==重量(g): 400==产地: 中国大陆==省份: 吉林省==城市: 长春市==套餐份量: 2人份==套餐周期: 1周==配送频次: 1周1次==特产品类: 慈城年糕==</t>
  </si>
  <si>
    <t>生产许可证编号:230124010021==厂名:黑龙江省延寿鸿源食品有限公司==厂址:哈尔滨市延寿工业园泰山路3号==厂家联系方式:13766877869==配料表:芸豆==储藏方法:干燥阴凉处==保质期:300 天==食品添加剂:无==包装方式:包装==品牌:绿辰==系列:绿辰粘豆包芸豆馅==规格:280克==重量(g):280==产地:中国大陆==省份:黑龙江省==城市:哈尔滨市==</t>
  </si>
  <si>
    <t>生产许可证编号:==产品标准号:==厂名:宁波市鄞州增辉食品厂==厂址:宁波市鄞州区鄞江镇鄞东村==厂家联系方式:13336880134==配料表:精选米 水==储藏方法:密封干燥==保质期:60==食品添加剂:无==包装方式: 散装==重量(g): 250==产地: 中国大陆==省份: 浙江省==城市: 宁波市==</t>
  </si>
  <si>
    <t>生产许可证编号:330601040146==产品标准号:==厂名:诸暨市锦马年糕厂==厂址:诸暨市大唐镇马店新村==厂家联系方式:==配料表:米 水  菜仔油==储藏方法:密封包装==保质期:60==食品添加剂:==包装方式: 散装==品牌: 锦马==系列: 年糕==规格: 油炸==重量(g): 250==产地: 中国大陆==省份: 浙江省==城市: 绍兴市==</t>
  </si>
  <si>
    <t>生产许可证编号:==产品标准号:==厂名:==厂址:==厂家联系方式:==配料表:==储藏方法:冷冻==保质期:==食品添加剂:无==包装方式: 散装==品牌: 三金==系列: 年糕==规格: 500克==重量(g): 500==产地: 中国大陆==省份: 辽宁省==城市: 丹东市==</t>
  </si>
  <si>
    <t>生产许可证编号:210604015759==产品标准号:Q/BKN 0009S==厂名:丹东大同江食品有限公司==厂址:丹东市振安区同兴镇同兴村二组==厂家联系方式:6256622==配料表:精选优质大米、饮用水==储藏方法:冷藏90或冷冻180==保质期:90==食品添加剂:双乙酸钠==包装方式: 包装==品牌: 大同江==重量(g): 270==产地: 中国大陆==省份: 辽宁省==城市: 丹东市==套餐份量: 1人份==套餐周期: 3个月==配送频次: 1周2次==特产品类: 延边打糕==</t>
  </si>
  <si>
    <t>生产许可证编号:==产品标准号:==厂名:==厂址:==厂家联系方式:13867056853==配料表:植物碱灰质，粳米==储藏方法:常温遮光保存，放冰箱保鲜更佳==保质期:30==食品添加剂:无==包装方式: 散装==重量(g): 620==产地: 中国大陆==省份: 浙江省==城市: 丽水市==县乡镇: 遂昌县==</t>
  </si>
  <si>
    <t>生产许可证编号:==产品标准号:==厂名:CNG FOODS==厂址:中国大陆==厂家联系方式:0631-5966525==配料表:糯米，大米==储藏方法:==保质期:90==食品添加剂:见包装==包装方式: 包装==品牌: other/其他==系列: CNG FOODS==规格: 400g==重量(g): 400==产地: 韩国==</t>
  </si>
  <si>
    <t>生产许可证编号:==产品标准号:==厂名:海地村食品有限公司==厂址:韩国==厂家联系方式:13869877652==配料表:米粉 奶酪 精盐 玉米胚芽油 酒精==储藏方法:冷冻保存==保质期:365==食品添加剂:无==包装方式: 包装==品牌: 海地村==系列: 年糕==重量(g): 500==产地: 韩国==</t>
  </si>
  <si>
    <t>生产许可证编号:==产品标准号:==厂名:==厂址:==厂家联系方式:0576-83889056==配料表:水，粳米粉==储藏方法:==保质期:==食品添加剂:==包装方式: 散装==品牌: 济公故居特产==重量(g): 500==产地: 中国大陆==省份: 浙江省==城市: 台州市==</t>
  </si>
  <si>
    <t>生产许可证编号:312001040188==产品标准号:DB31/442-2009==厂名:上海贤态食品有限公司==厂址:上海市奉贤区青村镇沿钱公路5895号==厂家联系方式:20903031==配料表:大米、水==储藏方法:通处、干燥处贮存==保质期:180 天==包装方式:包装==品牌:双穗==系列:S002==规格:400G==重量(g):400==商品条形码:6951010100010==产地:中国大陆==省份:上海==套餐份量:1人份==套餐周期:2周==配送频次:1周1次==特产品类:慈城年糕==</t>
  </si>
  <si>
    <t>生产许可证编号:==产品标准号:==厂名:香园==厂址:吉林省松原市==厂家联系方式:0438-5075186==配料表:黄米面 芸豆 水等==储藏方法:冷藏==保质期:90==食品添加剂:无任何添加剂==包装方式: 散装==品牌: 膳良东北特产==重量(g): 400==产地: 中国大陆==省份: 吉林省==城市: 松原市==套餐份量: 1人份==套餐周期: 1周==配送频次: 1周1次==</t>
  </si>
  <si>
    <t>生产许可证编号:==产品标准号:==厂名:==厂址:==厂家联系方式:==配料表:大米粉，奶酪，南瓜，乳精粉，纯净水，乳脂，棕榈油，食用盐，酪蛋白==储藏方法:-18°C一下冷冻保管==保质期:365==食品添加剂:==包装方式: 散装==品牌: 德安爱==系列: 年糕==规格: 500g==重量(g): 500==产地: 韩国==套餐份量: 2人份==</t>
  </si>
  <si>
    <t>生产许可证编号:==产品标准号:==厂名:==厂址:==厂家联系方式:==配料表:==储藏方法:==保质期:==食品添加剂:==包装方式: 散装==品牌: 鑫圆私家定制==重量(g): 400==产地: 中国大陆==省份: 浙江省==城市: 温州市==</t>
  </si>
  <si>
    <t>生产许可证编号:==产品标准号:==厂名:老丈土产==厂址:农家自产==厂家联系方式:13676505661==配料表:米、红糖、水==储藏方法:阴凉、干燥、通风==保质期:30==食品添加剂:无==包装方式: 散装==重量(g): 400==产地: 中国大陆==省份: 浙江省==城市: 丽水市==县乡镇: 遂昌县==特产品类: 遂昌红糖糕==</t>
  </si>
  <si>
    <t>生产许可证编号:==产品标准号:==厂名:==厂址:==厂家联系方式:==配料表:==储藏方法:水浸漂==保质期:10==食品添加剂:无==包装方式: 散装==重量(g): 500==产地: 中国大陆==省份: 江西省==城市: 上饶市==特产品类: 弋阳年糕==</t>
  </si>
  <si>
    <t>生产许可证编号:==产品标准号:==厂名:11==厂址:11==厂家联系方式:11==配料表:11==储藏方法:==保质期:365==食品添加剂:1==包装方式: 包装==重量(g): 500==产地: 韩国==</t>
  </si>
  <si>
    <t>生产许可证编号:==产品标准号:==厂名:==厂址:==厂家联系方式:==配料表:无核金丝红枣、黍子米面、矿泉水==储藏方法:冷冻==保质期:==食品添加剂:没有没有==包装方式: 散装==重量(g): 500==产地: 中国大陆==省份: 山东省==城市: 烟台市==</t>
  </si>
  <si>
    <t>生产许可证编号:330201040305==产品标准号:==厂名:慈溪市禾欣年糕厂==厂址:慈溪市观海卫镇杜家桥村罗鸣公路西边==厂家联系方式:18958359326==配料表:当年晚粳米，山泉水==储藏方法:真空包装，冷藏，水养，冷冻==保质期:120==食品添加剂:不含任何添加剂==包装方式: 散装==品牌: 阿婆家的==重量(g): 400==产地: 中国大陆==省份: 浙江省==城市: 宁波市==套餐份量: 2人份==套餐周期: 3个月==配送频次: 1周2次==特产品类: 慈城年糕==</t>
  </si>
  <si>
    <t>生产许可证编号:==产品标准号:==厂名:农家自制==厂址:江西上饶==厂家联系方式:13766490609==配料表:大米==储藏方法:冷藏 干燥 防潮 密封 避光==保质期:10==食品添加剂:无==包装方式: 散装==重量(g): 500==产地: 中国大陆==省份: 江西省==城市: 上饶市==</t>
  </si>
  <si>
    <t>生产许可证编号:==产品标准号:==厂名:==厂址:==厂家联系方式:==配料表:==储藏方法:==保质期:==食品添加剂:==包装方式: 散装==重量(g): 200==产地: 中国大陆==省份: 辽宁省==城市: 丹东市==</t>
  </si>
  <si>
    <t>生产许可证编号:==产品标准号:==厂名:枫桥阳春年糕厂==厂址:浙江诸暨枫桥阳春==厂家联系方式:15968581018==配料表:晚粳米.山泉水.糯米，玉米==储藏方法:冷藏或浸水==保质期:60==食品添加剂:无==包装方式: 散装==品牌: other/其他==系列: 年糕==重量(g): 1250==产地: 中国大陆==省份: 浙江省==城市: 绍兴市==</t>
  </si>
  <si>
    <t>生产许可证编号:340201040159==产品标准号:SB/T10507-2008==厂名:芜湖加瑞食品有限公司==厂址:安徽省芜湖市繁昌县经济开发区==厂家联系方式:0553-7877099==配料表:大米 水==储藏方法:25度以下==保质期:180==食品添加剂:焦亚硫酸钠==包装方式: 包装==品牌: 乡下姥==重量(g): 400==商品条形码: 6935669100744==产地: 中国大陆==省份: 安徽省==城市: 芜湖市==</t>
  </si>
  <si>
    <t>生产许可证编号:330201040239==产品标准号:==厂名:宁海县甬乐宏食品厂==厂址:宁波市宁海县大佳河镇团联村万家==厂家联系方式:0595-23285782==配料表:优质大米、糯米、纯水==储藏方法:置于干燥阴凉处==保质期:180==食品添加剂:无==包装方式: 包装==重量(g): 350==产地: 中国大陆==省份: 上海==</t>
  </si>
  <si>
    <t>生产许可证编号:==产品标准号:==厂名:浙江宁波市北仑区白峰==厂址:浙江宁波市北仑区白峰==厂家联系方式:13386626198==配料表:上等东北粳米 上等珍珠糯米 水 白砂糖==储藏方法:冷藏、冷冻、水养==保质期:30==食品添加剂:无任何食品添加剂==包装方式: 散装==品牌: 虾腊年糕==重量(g): 500==产地: 中国大陆==省份: 浙江省==城市: 宁波市==套餐份量: 2人份==套餐周期: 1周==配送频次: 1周1次==</t>
  </si>
  <si>
    <t>生产许可证编号:330109010946==产品标准号:==厂名:杭州西马克食品有限公司==厂址:杭州市临安市太湖源镇杨桥村==厂家联系方式:==配料表:==储藏方法:==保质期:==食品添加剂:==包装方式: 散装==重量(g): 2000==产地: 中国大陆==省份: 浙江省==城市: 杭州市==</t>
  </si>
  <si>
    <t>生产许可证编号:360001040165==产品标准号:SB/T10507==厂名:赣县田村镇富强农业专业合作社==厂址:江西省赣州市赣县田村镇坪内村井头组==厂家联系方式:0797-5327737==配料表:水、大禾米、槐花==储藏方法:阴凉、干燥==保质期:270 天==食品添加剂:食用碱==包装方式:包装==品牌:将军宴==系列:黄元米果 客家年糕==规格:250g==重量(g):250==产地:中国大陆==省份:江西省==城市:赣州市==特产品类:奉新黄年米果==</t>
  </si>
  <si>
    <t>生产许可证编号:==产品标准号:==厂名:==厂址:==厂家联系方式:==配料表:==储藏方法:==保质期:==食品添加剂:==包装方式: 散装==品牌: 绿乡灵==系列: 粑粑==规格: 500g==重量(g): 500==产地: 中国大陆==省份: 湖南省==城市: 益阳市==</t>
  </si>
  <si>
    <t>生产许可证编号:222424010005==产品标准号:Q/VTXF0010S-2012==厂名:延边天仙福食品有限公司==厂址:吉林省延边朝鲜族自治州延吉市朝阳街爱丹路288号==厂家联系方式:0433-2326681==配料表:大米、小豆 白砂糖==储藏方法:冷冻==保质期:180==食品添加剂:无==包装方式: 散装==品牌: 天仙福==重量(g): 500==产地: 中国大陆==省份: 吉林省==城市: 延边朝鲜族自治州==</t>
  </si>
  <si>
    <t>生产许可证编号:==产品标准号:==厂名:（株）得安奈==厂址:韩国==厂家联系方式:021-62612362==配料表:大米粉，芝士粉，纯净水，白砂糖，食用盐。==储藏方法:冷冻存储-18度==保质期:365==食品添加剂:无==包装方式: 包装==重量(g): 1000==产地: 韩国==</t>
  </si>
  <si>
    <t>生产许可证编号:230124010021==产品标准号:==厂名:黑龙江省延寿鸿源食品有限公司==厂址:哈尔滨市延寿工业园泰山路3号==厂家联系方式:13613650865==配料表:粘玉米 白砂糖 水 红小豆==储藏方法:常温阴凉干燥处==保质期:270==食品添加剂:无==包装方式: 包装==品牌: other/其他==系列: 绿辰真空包装==重量(g): 280==商品条形码: 6930453930095==产地: 中国大陆==省份: 黑龙江省==城市: 哈尔滨市==</t>
  </si>
  <si>
    <t>生产许可证编号:==产品标准号:==厂名:==厂址:==厂家联系方式:==配料表:糯米==储藏方法:==保质期:==食品添加剂:==包装方式: 散装==重量(g): 500==产地: 中国大陆==省份: 湖南省==城市: 常德市==</t>
  </si>
  <si>
    <t>生产许可证编号:370709015447==产品标准号:==厂名:山东圣奥食品有限公司==厂址:青州市昭德民营工业园丰收一路==厂家联系方式:0536-3505886==配料表:优质大黄米 纯净水 圆铃枣 花生仁 莲子==储藏方法:阴凉　干燥处贮存==保质期:540==食品添加剂:无==包装方式: 包装==品牌: 圣奥==系列: 糗糕==规格: 430==重量(g): 430==产地: 中国大陆==省份: 山东省==城市: 潍坊市==</t>
  </si>
  <si>
    <t>生产许可证编号:532524010070==产品标准号:==厂名:云南蒙自市年糕厂==厂址:蒙自市联大路20号==厂家联系方式:13529832599==配料表:蒙自年糕==储藏方法:避光保存==保质期:120==食品添加剂:无==包装方式: 包装==品牌: 蒙自年糕==重量(g): 985==产地: 中国大陆==省份: 云南省==城市: 红河哈尼族彝族自治州==套餐份量: 1人份==套餐周期: 1周==配送频次: 1周1次==特产品类: 蒙自年糕==</t>
  </si>
  <si>
    <t>生产许可证编号:==产品标准号:==厂名:==厂址:==厂家联系方式:==配料表:==储藏方法:==保质期:==食品添加剂:==包装方式: 散装==重量(g): 500==产地: 中国大陆==省份: 湖南省==城市: 张家界市==</t>
  </si>
  <si>
    <t>生产许可证编号:222424010005==产品标准号:Q/YTXF0010S-2012==厂名:延边天仙福食品有限公司==厂址:吉林省延边朝鲜族自治州延吉市朝阳街爱丹路288号==厂家联系方式:==配料表:大米、黄豆、面瓜、蒿子、==储藏方法:==保质期:==食品添加剂:==包装方式: 散装==品牌: 天仙福==重量(g): 300==产地: 中国大陆==省份: 吉林省==城市: 延边朝鲜族自治州==特产品类: 延边打糕==</t>
  </si>
  <si>
    <t>生产许可证编号:371001041306==产品标准号:SB/T10507==厂名:荣成韩一食品有限公司==厂址:荣成市埠柳镇不夜村==厂家联系方式:0631-7891477==配料表:大米、糯米、水、芝士、盐、南瓜粉、紫薯粉==储藏方法:-15°冷藏保存==保质期:180 天==食品添加剂:无==包装方式:包装==品牌:韩一奶奶==系列:年糕组合==规格:1500g==重量(g):1500==商品条形码:6937641101282==产地:中国大陆==省份:山东省==城市:威海市==</t>
  </si>
  <si>
    <t>生产许可证编号:222424010005==产品标准号:Q/YTXF0010S-2012==厂名:延边天仙福食品有限公司==厂址:吉林省延边朝鲜族自治州延吉市朝阳街爱丹路288号==厂家联系方式:==配料表:江米、豆沙等==储藏方法:冷冻==保质期:180==食品添加剂:无==包装方式: 散装==品牌: 天仙福==重量(g): 250==产地: 中国大陆==省份: 吉林省==城市: 延边朝鲜族自治州==特产品类: 延边打糕==</t>
  </si>
  <si>
    <t>生产许可证编号:222424010005==产品标准号:Q/YTXF0010S-2012==厂名:延边天仙福食品有限公司==厂址:吉林省延边朝鲜族自治州延吉市朝阳街爱丹路288号==厂家联系方式:==配料表:江米、黑豆、面瓜干、红糖、==储藏方法:冷冻==保质期:180==食品添加剂:无==包装方式: 散装==品牌: 天仙福==重量(g): 300==产地: 中国大陆==省份: 吉林省==城市: 延边朝鲜族自治州==特产品类: 延边打糕==</t>
  </si>
  <si>
    <t>生产许可证编号:==产品标准号:==厂名:==厂址:==厂家联系方式:==配料表:==储藏方法:==保质期:==食品添加剂:==包装方式: 散装==品牌: 南通特产年糕==重量(g): 800==产地: 中国大陆==省份: 江苏省==城市: 南通市==</t>
  </si>
  <si>
    <t>生产许可证编号:==产品标准号:==厂名:==厂址:==厂家联系方式:==配料表:大黄米 红芸豆 水==储藏方法:==保质期:==食品添加剂:==包装方式: 散装==重量(g): 500==产地: 中国大陆==省份: 黑龙江省==城市: 绥化市==</t>
  </si>
  <si>
    <t>生产许可证编号:==产品标准号:==厂名:==厂址:==厂家联系方式:==配料表:==储藏方法:==保质期:==食品添加剂:==包装方式: 散装==品牌: other/其他==系列: 年糕==重量(g): 200==产地: 中国大陆==省份: 安徽省==城市: 合肥市==</t>
  </si>
  <si>
    <t>生产许可证编号:==产品标准号:==厂名:==厂址:==厂家联系方式:==配料表:==储藏方法:==保质期:==食品添加剂:==包装方式: 散装==重量(g): 300==产地: 中国大陆==省份: 吉林省==城市: 延边朝鲜族自治州==</t>
  </si>
  <si>
    <t>生产许可证编号:360001040165==产品标准号:SB/T10507==厂名:赣县田村镇富强农业专业合作社==厂址:江西省赣州市赣县田村镇坪内村井头组==厂家联系方式:13766378055==配料表:水、大米、槐花==储藏方法:阴凉干燥处==保质期:180==食品添加剂:无==包装方式: 包装==品牌: 绍坤世家==系列: 黄元米果==规格: 248G==重量(g): 248==产地: 中国大陆==省份: 江西省==城市: 赣州市==</t>
  </si>
  <si>
    <t>生产许可证编号:230011011098==产品标准号:==厂名:黑龙江省延寿鸿源食品有限公司==厂址:哈尔滨市延寿工业园泰山路3号==厂家联系方式:0451-86301178==配料表:粘玉米 白砂糖 水 红小豆==储藏方法:常温阴凉干燥处==保质期:270==食品添加剂:无==包装方式: 包装==品牌: 绿辰==系列: 粘豆包==规格: 280g*50袋==重量(g): 280==商品条形码: 6930453930095==产地: 中国大陆==省份: 黑龙江省==城市: 哈尔滨市==</t>
  </si>
  <si>
    <t>生产许可证编号:==产品标准号:==厂名:韩国得奈安食品株式会社==厂址:韩国==厂家联系方式:080-023-5181==配料表:芝士年糕==储藏方法:冷藏==保质期:365==食品添加剂:食用添加剂==包装方式: 包装==品牌: 得奈安==系列: 奶酪年糕条==规格: 1000克==重量(g): 1000==商品条形码: 8809141390009==产地: 韩国==</t>
  </si>
  <si>
    <t>生产许可证编号:==产品标准号:==厂名:==厂址:==厂家联系方式:==配料表:==储藏方法:==保质期:==食品添加剂:==包装方式: 散装==重量(g): 270==产地: 中国大陆==省份: 辽宁省==城市: 丹东市==</t>
  </si>
  <si>
    <t>生产许可证编号:440124011765==产品标准号:==厂名:广州市丰伟饼业有限公司==厂址:广州市南沙区东涌镇市南公路东涌段437号之二==厂家联系方式:020-3492 9605==配料表:小麦粉、白砂糖、食用植物油==储藏方法:==保质期:90==食品添加剂:脱氢乙酸钠==包装方式: 包装==品牌: 丰伟饼业==重量(g): 1450==产地: 中国大陆==省份: 广东省==城市: 广州市==</t>
  </si>
  <si>
    <t>生产许可证编号:320224010505==产品标准号:==厂名:无锡市穆桂英食品制造有限公司==厂址:江苏省无锡市南长区飞宏路88号==厂家联系方式:==配料表:糯米粉、桂花、白砂糖==储藏方法:-18度==保质期:60==食品添加剂:无添加==包装方式: 散装==重量(g): 500==产地: 中国大陆==省份: 江苏省==城市: 无锡市==</t>
  </si>
  <si>
    <t>生产许可证编号:440124010038==产品标准号:==厂名:广州市莲香楼有限公司食品厂==厂址:广州市白云区太和镇太和中路159号==厂家联系方式:020-81721313==配料表:配料表:糯米、小麦淀粉、白砂糖、水==储藏方法:==保质期:60==食品添加剂:见包装==包装方式: 包装==重量(g): 450==产地: 中国大陆==省份: 广东省==城市: 广州市==</t>
  </si>
  <si>
    <t>生产许可证编号:==产品标准号:==厂名:==厂址:==厂家联系方式:==配料表:==储藏方法:==保质期:==食品添加剂:==包装方式: 散装==品牌: 顶好年糕==重量(g): 1000==产地: 中国大陆==省份: 浙江省==城市: 宁波市==</t>
  </si>
  <si>
    <t>生产许可证编号:360025010015==产品标准号:==厂名:农家自制==厂址:江西高安农家手工自制==厂家联系方式:13479545635==配料表:新鲜大米 水==储藏方法:阴凉处或用水浸放冰箱冷藏==保质期:30==食品添加剂:无==包装方式: 包装==重量(g): 3500==产地: 中国大陆==省份: 江西省==城市: 宜春市==特产品类: 弋阳年糕==</t>
  </si>
  <si>
    <t>生产许可证编号:330123010094==产品标准号:==厂名:瑞安湖岭年糕==厂址:瑞安湖岭==厂家联系方式:13918625787==配料表:大米、水==储藏方法:密封冷冻==保质期:60==食品添加剂:无==包装方式: 包装==重量(g): 850==产地: 中国大陆==省份: 浙江省==城市: 瑞安市==</t>
  </si>
  <si>
    <t>生产许可证编号:360001040165==产品标准号:==厂名:赣县田村镇富强农业专业合作社==厂址:江西省赣州市赣县田村镇坪内村井头组==厂家联系方式:18607070212==配料表:水、大禾米、槐花==储藏方法:阴凉干燥通风处==保质期:180==食品添加剂:无==包装方式: 包装==品牌: 黄元米果==重量(g): 500==产地: 中国大陆==省份: 江西省==城市: 赣州市==套餐份量: 5人份==套餐周期: 1周==配送频次: 1周2次==</t>
  </si>
  <si>
    <t>生产许可证编号:==产品标准号:==厂名:==厂址:==厂家联系方式:==配料表:==储藏方法:==保质期:==食品添加剂:==包装方式: 散装==重量(g): 500==产地: 中国大陆==省份: 广东省==城市: 深圳市==</t>
  </si>
  <si>
    <t>生产许可证编号:==产品标准号:DB52/492-2005==厂名:贵州省安龙县绿宇农特产品专业合作社==厂址:贵州省安龙县龙广镇联新村==厂家联系方式:13985141266==配料表:粳稻晚米、泉水==储藏方法:请贮存在常温、干燥、通风处、避免阳光直接照射。==保质期:180==食品添加剂:==包装方式: 散装==重量(g): 475==产地: 中国大陆==省份: 贵州省==城市: 兴义市==</t>
  </si>
  <si>
    <t>生产许可证编号:==产品标准号:==厂名:云南省蒙自市年糕厂==厂址:蒙自市联大路20号==厂家联系方式:0873==配料表:糯米、生活饮用水、食用植物油==储藏方法:置于阴凉处保存或冷藏==保质期:120==食品添加剂:无　==包装方式: 散装==重量(g): 485==产地: 中国大陆==省份: 云南省==城市: 红河哈尼族彝族自治州==</t>
  </si>
  <si>
    <t>生产许可证编号:==产品标准号:==厂名:==厂址:==厂家联系方式:==配料表:大黄米，红豆，苏子叶==储藏方法:冷冻保存==保质期:180==食品添加剂:无任何添加剂==包装方式: 散装==重量(g): 500==产地: 中国大陆==省份: 辽宁省==城市: 营口市==</t>
  </si>
  <si>
    <t>生产许可证编号:==产品标准号:==厂名:山里妹贵州特产店==厂址:贵州省安顺市==厂家联系方式:13595341008==配料表:糯米、肉沫，引子糖等==储藏方法:冷冻==保质期:180==食品添加剂:无==包装方式: 散装==品牌: 佳香==重量(g): 100==产地: 中国大陆==省份: 贵州省==城市: 安顺市==</t>
  </si>
  <si>
    <t>生产许可证编号:==产品标准号:==厂名:==厂址:==厂家联系方式:==配料表:糯米==储藏方法:==保质期:80==食品添加剂:糯米==包装方式: 散装==品牌: s==系列: a==规格: 1000==重量(g): 500==产地: 中国大陆==省份: 山东省==城市: 青岛市==</t>
  </si>
  <si>
    <t>生产许可证编号:==产品标准号:==厂名:常州横山桥金丰年糕加工坊==厂址:常州横山桥小方村125号==厂家联系方式:13813599087==配料表:大米，糯米，水==储藏方法:无需浸水，不可翻动==保质期:15==食品添加剂:无任何添加剂==包装方式: 散装==品牌: 金丰年糕==重量(g): 6000==产地: 中国大陆==省份: 江苏省==城市: 常州市==套餐份量: 1人份==套餐周期: 1周==配送频次: 1周1次==</t>
  </si>
  <si>
    <t>生产许可证编号:QS311724010019==产品标准号:==厂名:上海沈大成食品有限公司==厂址:松江九亭高科技园区寅青路799号==厂家联系方式:67675575==配料表:糯米粉 白糖 水 糖桂花==储藏方法:置于阴凉处，避免阳光直射==保质期:30==食品添加剂:无==包装方式: 包装==重量(g): 400==商品条形码: 6950004900056==产地: 中国大陆==省份: 上海==</t>
  </si>
  <si>
    <t>生产许可证编号:311201040002==产品标准号:==厂名:见包装==厂址:见包装==厂家联系方式:02160547781==配料表:见包装==储藏方法:见包装==保质期:180==食品添加剂:见包装==包装方式: 包装==品牌: 顺食真==系列: 芝士年糕==规格: 250g==重量(g): 250==产地: 中国大陆==省份: 上海==</t>
  </si>
  <si>
    <t>生产许可证编号:==产品标准号:==厂名:韩国（株）松鹤食品==厂址:韩国首尔市==厂家联系方式:01084723028==配料表:大米（99%）进口、盐、食用酒精==储藏方法:置于阴凉处保管，开封后请尽快食用==保质期:120==食品添加剂:无==包装方式: 包装==品牌: 松鹤==系列: 年糕豆+年糕酱套装==规格: 500g+150g==重量(g): 650==商品条形码: 8803560010227-J==产地: 韩国==套餐份量: 3人份==套餐周期: 1周==配送频次: 1周1次==</t>
  </si>
  <si>
    <t>生产许可证编号:==产品标准号:==厂名:农家自制土特产==厂址:宁波东钱湖==厂家联系方式:18968252917==配料表:糯米，青，松花粉，白糖==储藏方法:==保质期:3==食品添加剂:无==包装方式: 散装==重量(g): 500==产地: 中国大陆==省份: 浙江省==城市: 宁波市==套餐份量: 5人份==</t>
  </si>
  <si>
    <t>生产许可证编号:==产品标准号:==厂名:蒙自大井年糕厂==厂址:蒙自市火车站大街5号==厂家联系方式:0837-3795626 15974731991==配料表:糯米、生活饮用水、红糖==储藏方法:通风、阴凉干燥处，避免阳光直射、高温、潮湿==保质期:40==食品添加剂:无==包装方式: 散装==品牌: 年糕==重量(g): 500==产地: 中国大陆==省份: 云南省==城市: 红河哈尼族彝族自治州==特产品类: 蒙自年糕==</t>
  </si>
  <si>
    <t>生产许可证编号:==产品标准号:==厂名:==厂址:==厂家联系方式:15943301721==配料表:糯米 饮用水==储藏方法:冷藏保存==保质期:60==食品添加剂:无==包装方式: 散装==品牌: 打糕米条==系列: 打糕米条==规格: 400g==重量(g): 400==产地: 中国大陆==省份: 吉林省==城市: 延边朝鲜族自治州==</t>
  </si>
  <si>
    <t>生产许可证编号:==产品标准号:==厂名:江西忆童年食品有限公司==厂址:江西省高安市工业园==厂家联系方式:0795-5675558==配料表:糯米、纯净水==储藏方法:==保质期:60==食品添加剂:无添加==包装方式: 散装==重量(g): 500==产地: 中国大陆==省份: 江西省==城市: 宜春市==套餐份量: 2人份==</t>
  </si>
  <si>
    <t>生产许可证编号:330201040006==产品标准号:==厂名:宁波义茂食品有限公司==厂址:宁波市江北区慈城镇妙山村==厂家联系方式:0574-7567117==配料表:大米、水==储藏方法:==保质期:300==食品添加剂:不添加任何防腐剂==包装方式: 包装==品牌: 义茂==重量(g): 450==产地: 中国大陆==省份: 浙江省==城市: 宁波市==</t>
  </si>
  <si>
    <t>生产许可证编号:==产品标准号:==厂名:宜春市奉新县==厂址:宜春市奉新县==厂家联系方式:15350316707==配料表:糯米、植物碱、水==储藏方法:==保质期:30==食品添加剂:无==包装方式: 散装==重量(g): 500==产地: 中国大陆==省份: 江西省==城市: 宜春市==</t>
  </si>
  <si>
    <t>生产许可证编号:==产品标准号:==厂名:==厂址:==厂家联系方式:==配料表:优质糯米手工制作==储藏方法:冰箱冷冻保存==保质期:15==食品添加剂:无==包装方式: 散装==重量(g): 500==产地: 中国大陆==省份: 四川省==城市: 成都市==</t>
  </si>
  <si>
    <t>生产许可证编号:311811010178==厂名:上海今谷食品有限公司==厂址:上海市青浦区徐泾镇双联路375号2号楼一层、二层==厂家联系方式:021-36373551==配料表:详见中文标签==储藏方法:冷冻保存==保质期:180 天==食品添加剂:详见中文标签==包装方式:包装==品牌:唐人基==系列:香芋馅==规格:200==重量(g):200==产地:中国大陆==省份:上海==套餐份量:1人份==套餐周期:1周==配送频次:1周2次==</t>
  </si>
  <si>
    <t>生产许可证编号:530101040008==产品标准号:==厂名:昆明市金味食品厂==厂址:昆明市新闻路延长线21号==厂家联系方式:0871-68335505==配料表:糯米、饮用水、红糖、玫瑰糖、大豆油==储藏方法:常温下30天，冷藏0℃-5℃保鲜180天==保质期:90==食品添加剂:无==包装方式: 包装==品牌: 云南蒙自年糕==系列: 玫瑰年糕==规格: 500克==重量(g): 500==产地: 中国大陆==省份: 云南省==城市: 昆明市==</t>
  </si>
  <si>
    <t>生产许可证编号:210224010876==产品标准号:==厂名:大连派客食品有限公司==厂址:大连市普湾新区石河街道大王村==厂家联系方式:13081250000==配料表:花生==储藏方法:避光冷藏==保质期:180==食品添加剂:无==包装方式: 包装==品牌: 高丽香==系列: 花生==规格: 60==重量(g): 60==产地: 中国大陆==省份: 辽宁省==城市: 丹东市==</t>
  </si>
  <si>
    <t>生产许可证编号:==产品标准号:==厂名:==厂址:==厂家联系方式:==配料表:==储藏方法:==保质期:==食品添加剂:==包装方式: 散装==重量(g): 2400==产地: 中国大陆==省份: 浙江省==城市: 宁波市==</t>
  </si>
  <si>
    <t>生产许可证编号:==产品标准号:==厂名:==厂址:==厂家联系方式:==配料表:==储藏方法:==保质期:==食品添加剂:==包装方式: 散装==重量(g): 500==产地: 日本==</t>
  </si>
  <si>
    <t>生产许可证编号:==产品标准号:==厂名:亚利客商贸有限公司==厂址:中国==厂家联系方式:0514-87862355==配料表:米粉，盐，水==储藏方法:1年保质期==保质期:365==食品添加剂:见包装==包装方式: 散装==重量(g): 1000==产地: 中国大陆==省份: 山东省==城市: 青岛市==</t>
  </si>
  <si>
    <t>生产许可证编号:==产品标准号:==厂名:==厂址:==厂家联系方式:==配料表:==储藏方法:冷藏保存==保质期:365==食品添加剂:==包装方式: 散装==品牌: other/其他==系列: 夹心年糕==规格: 346g==重量(g): 346==产地: 中国大陆==省份: 山东省==城市: 青岛市==</t>
  </si>
  <si>
    <t>生产许可证编号:420901040128==产品标准号:Q/HSL0002S==厂名:湖北生龙食品有限公司==厂址:湖北省孝感市孝南区南大经济开发区==厂家联系方式:15571296298==配料表:净化水、糯米==储藏方法:室温或冷藏贮存==保质期:240==食品添加剂:山梨酸钾==包装方式: 包装==品牌: 生龙==系列: 湖北糯米糍粑==规格: 400g==重量(g): 400==商品条形码: 6949183000985==产地: 中国大陆==省份: 湖北省==城市: 孝感市==</t>
  </si>
  <si>
    <t>生产许可证编号:312001040188==产品标准号:DB31/442==厂名:上海贤态食品有限公司==厂址:上海市奉贤区青村镇沿钱公路5895号==厂家联系方式:021-20903031==配料表:大米、水==储藏方法:常温阴凉避光处保存，冷藏更佳==保质期:180 天==包装方式:包装==品牌:双穗==系列:s004==规格:450g==重量(g):450==商品条形码:6951010100089==产地:中国大陆==省份:上海==套餐份量:1人份==套餐周期:1周==配送频次:1周1次==特产品类:慈城年糕==</t>
  </si>
  <si>
    <t>生产许可证编号:==产品标准号:==厂名:==厂址:==厂家联系方式:==配料表:==储藏方法:==保质期:==食品添加剂:==包装方式: 散装==重量(g): 1300==产地: 中国大陆==省份: 吉林省==城市: 长春市==</t>
  </si>
  <si>
    <t>生产许可证编号:==产品标准号:==厂名:常州横山桥金丰年糕坊==厂址:常州武进横山桥小方村125号==厂家联系方式:0519-88603529==配料表:精制大米，精制糯米，水，白糖，南瓜。==储藏方法:冰箱冷藏==保质期:15==食品添加剂:纯天然，绝无添加剂==包装方式: 散装==品牌: 横山桥金丰==重量(g): 500==产地: 中国大陆==省份: 江苏省==城市: 常州市==套餐份量: 1人份==套餐周期: 1周==配送频次: 1周1次==</t>
  </si>
  <si>
    <t>生产许可证编号:121101040006==产品标准号:SB/T10507==厂名:珍成(天津)食品有限公司==厂址:天津市西青区精武镇王庄村馨谷道9号==厂家联系方式:02223928745==配料表:大米，食用盐，饮用水==储藏方法:常温3个月冷藏保管6个月==保质期:180==食品添加剂:无==包装方式: 包装==品牌: 清潭洞==重量(g): 2000==产地: 中国大陆==省份: 天津==</t>
  </si>
  <si>
    <t>生产许可证编号:==产品标准号:==厂名:爱.生活直销特产店==厂址:==厂家联系方式:==配料表:黄米面 江米面 红小豆 白糖==储藏方法:冷冻保存==保质期:180==食品添加剂:无任何添加剂==包装方式: 散装==品牌: 爱.生活东北特产系列==重量(g): 2880==产地: 中国大陆==省份: 吉林省==城市: 四平市==套餐份量: 3人份==套餐周期: 6个月==</t>
  </si>
  <si>
    <t>生产许可证编号:112801040042==产品标准号:==厂名:大象(北京)食品有限公司==厂址:北京市密云县工业开发区==厂家联系方式:12345678==配料表:**==储藏方法:0-10摄氏度==保质期:120==食品添加剂:**==包装方式: 包装==品牌: 清净园==系列: 年糕片==重量(g): 450==产地: 中国大陆==省份: 北京==</t>
  </si>
  <si>
    <t>生产许可证编号:==产品标准号:==厂名:宫殿房==厂址:韩国首尔==厂家联系方式:15888374846==配料表:大米、食用盐、食用酒精、富马酸==储藏方法:阴凉干燥处，避免阳光直射==保质期:360==食品添加剂:无==包装方式: 包装==品牌: 名家==重量(g): 500==商品条形码: 8809180370246==产地: 韩国==</t>
  </si>
  <si>
    <t>生产许可证编号:==产品标准号:==厂名:韩国DMG FOOD食品株式会社==厂址:韩国首尔==厂家联系方式:15888374846==配料表:见包装==储藏方法:==保质期:150==食品添加剂:无==包装方式: 包装==品牌: other/其他==重量(g): 500==商品条形码: 8809299964053==产地: 韩国==</t>
  </si>
  <si>
    <t>生产许可证编号:==产品标准号:==厂名:==厂址:==厂家联系方式:==配料表:==储藏方法:==保质期:==食品添加剂:==包装方式: 散装==重量(g): 907==商品条形码: 081652199762==产地: 中国大陆==省份: 山东省==城市: 青岛市==</t>
  </si>
  <si>
    <t>生产许可证编号:==产品标准号:==厂名:==厂址:==厂家联系方式:==配料表:==储藏方法:==保质期:==食品添加剂:==包装方式: 散装==品牌: other/其他==重量(g): 500==产地: 中国大陆==省份: 吉林省==城市: 长春市==</t>
  </si>
  <si>
    <t>生产许可证编号:320901040117==产品标准号:SB/T 10507==厂名:射阳县沈氏农副食品加工有限公司==厂址:射阳县新坍镇新潮村六组(知青路东)==厂家联系方式:0515-82862435==配料表:大米、水、食用酒精==储藏方法:阴凉干燥处，冷藏更佳==保质期:60 天==食品添加剂:无==包装方式:包装==品牌:祥容==系列:火锅年糕==规格:料理店版==重量(g):2500==产地:中国大陆==省份:江苏省==城市:盐城市==套餐份量:5人份==套餐周期:2周==配送频次:1周1次==</t>
  </si>
  <si>
    <t>生产许可证编号:==产品标准号:==厂名:==厂址:==厂家联系方式:==配料表:==储藏方法:==保质期:==食品添加剂:==包装方式: 散装==重量(g): 1000==产地: 中国大陆==省份: 安徽省==城市: 宣城市==</t>
  </si>
  <si>
    <t>生产许可证编号:==产品标准号:==厂名:东北尚品农家==厂址:吉林省松原市==厂家联系方式:13843826577==配料表:面粉、糖==储藏方法:干燥、通风==保质期:180==食品添加剂:无==包装方式: 散装==重量(g): 500==产地: 中国大陆==省份: 吉林省==城市: 松原市==套餐份量: 1人份==套餐周期: 1周==配送频次: 1周2次==</t>
  </si>
  <si>
    <t>生产许可证编号:331101040471==产品标准号:==厂名:丽水==厂址:丽水==厂家联系方式:13666566805==配料表:大米  灰汁==储藏方法:==保质期:60==食品添加剂:无添加==包装方式: 包装==重量(g): 500==产地: 中国大陆==省份: 浙江省==城市: 台州市==</t>
  </si>
  <si>
    <t>生产许可证编号:==产品标准号:==厂名:==厂址:==厂家联系方式:15941654352==配料表:==储藏方法:==保质期:180==食品添加剂:==包装方式: 散装==重量(g): 500==产地: 中国大陆==省份: 辽宁省==城市: 锦州市==</t>
  </si>
  <si>
    <t>生产许可证编号:311201040002==产品标准号:==厂名:上海一康食品有限公司==厂址:上海市闵行区华漕镇卫星村纪友路889号一楼==厂家联系方式:15900505727==配料表:大米、糯米、盐、水、芝士==储藏方法:-18℃以下冷冻==保质期:180==食品添加剂:无==包装方式: 包装==重量(g): 500==产地: 中国大陆==省份: 上海==</t>
  </si>
  <si>
    <t>生产许可证编号:311201040002==产品标准号:==厂名:上海一康食品有限公司==厂址:上海市闵行区华漕镇卫星村纪友路889号一楼==厂家联系方式:02134632870==配料表:大米、糯米、盐、水、芝士==储藏方法:零下18度冷冻==保质期:365==食品添加剂:无==包装方式: 包装==重量(g): 500==产地: 中国大陆==省份: 上海==</t>
  </si>
  <si>
    <t>生产许可证编号:370203070285==产品标准号:==厂名:青岛兆丰农产有限公司==厂址:青岛平度市仁兆镇冷戈庄村==厂家联系方式:053283379000==配料表:米粉 盐 水==储藏方法:==保质期:365==食品添加剂:无==包装方式: 包装==重量(g): 907==商品条形码: 081652199762==产地: 中国大陆==省份: 山东省==城市: 威海市==</t>
  </si>
  <si>
    <t>生产许可证编号:==产品标准号:==厂名:==厂址:==厂家联系方式:==配料表:==储藏方法:==保质期:==食品添加剂:==包装方式: 散装==重量(g): 450==产地: 韩国==</t>
  </si>
  <si>
    <t>生产许可证编号:==产品标准号:==厂名:==厂址:浙江仙居==厂家联系方式:13867613837==配料表:==储藏方法:冷藏或冷冻保存==保质期:==食品添加剂:无==包装方式: 散装==重量(g): 500==产地: 中国大陆==省份: 浙江省==城市: 台州市==</t>
  </si>
  <si>
    <t>生产许可证编号:222424010005==产品标准号:Q/YTXF0010S-2012==厂名:延边天仙福食品有限公司==厂址:吉林省延边朝鲜族自治州延吉市朝阳街爱丹路288号==厂家联系方式:0433-2326681==配料表:大米 水等==储藏方法:冷冻==保质期:60==食品添加剂:无==包装方式: 散装==重量(g): 300==产地: 中国大陆==省份: 吉林省==城市: 延边朝鲜族自治州==</t>
  </si>
  <si>
    <t>生产许可证编号:==产品标准号:==厂名:韩国得安奈==厂址:韩国==厂家联系方式:00828888==配料表:请见封面==储藏方法:==保质期:365==食品添加剂:请见封面==包装方式: 包装==品牌: 得安奈==重量(g): 1000==产地: 韩国==</t>
  </si>
  <si>
    <t>生产许可证编号:==产品标准号:==厂名:杨记五谷杂粮粑厂==厂址:贵阳市弯弓街85号==厂家联系方式:5841923==配料表:糯米==储藏方法:==保质期:20==食品添加剂:无==包装方式: 包装==重量(g): 300==产地: 中国大陆==省份: 贵州省==</t>
  </si>
  <si>
    <t>生产许可证编号:==产品标准号:==厂名:==厂址:==厂家联系方式:0576- 85406699==配料表:精选晚米==储藏方法:常温储存==保质期:==食品添加剂:==包装方式: 散装==品牌: 市场品牌==重量(g): 400==产地: 中国大陆==省份: 浙江省==城市: 临海市==</t>
  </si>
  <si>
    <t>生产许可证编号:==产品标准号:==厂名:诸暨年糕加工厂==厂址:诸暨市应店街镇==厂家联系方式:18358184403==配料表:大米、糯米、水==储藏方法:请置于阴凉干燥处，避免阳光直射。==保质期:180==食品添加剂:无==包装方式: 散装==品牌: 诸暨年糕==重量(g): 1000==产地: 中国大陆==省份: 浙江省==城市: 绍兴市==套餐份量: 5人份==</t>
  </si>
  <si>
    <t>生产许可证编号:431204017117==产品标准号:==厂名:湘腊生活==厂址:中国长寿之乡麻阳苗族自治县==厂家联系方式:==配料表:糯米、蒿菜、山泉水==储藏方法:浸泡清水中保存，3-7天换一次水==保质期:60==食品添加剂:无==包装方式: 散装==品牌: 湘腊生活==重量(g): 400==产地: 中国大陆==省份: 湖南省==城市: 湘西土家族苗族自治州==特产品类: 湖南糯米糍粑==</t>
  </si>
  <si>
    <t>生产许可证编号:==产品标准号:==厂名:==厂址:==厂家联系方式:==配料表:==储藏方法:==保质期:==食品添加剂:==包装方式: 散装==品牌: 溆云轩==重量(g): 500==产地: 中国大陆==省份: 湖南省==城市: 怀化市==套餐份量: 3人份==套餐周期: 1周==配送频次: 1周2次==特产品类: 湖南糯米糍粑==</t>
  </si>
  <si>
    <t>生产许可证编号:==产品标准号:==厂名:大浪贸易==厂址:工业路212号==厂家联系方式:0593-5528280  18959391860==配料表:粳米、植物碱==储藏方法:置于阴凉干燥处==保质期:30==食品添加剂:无==包装方式: 散装==品牌: 大浪商贸==重量(g): 850==产地: 中国大陆==省份: 福建省==城市: 宁德市==</t>
  </si>
  <si>
    <t>生产许可证编号:==产品标准号:==厂名:==厂址:==厂家联系方式:==配料表:==储藏方法:收货后建议冷冻保存==保质期:180==食品添加剂:无任何添加剂==包装方式: 散装==重量(g): 500==产地: 中国大陆==省份: 黑龙江省==城市: 齐齐哈尔市==</t>
  </si>
  <si>
    <t>生产许可证编号:210607010012==产品标准号:==厂名:丹东大同江食品有限公司==厂址:丹东市振安区同兴镇同兴村二组==厂家联系方式:2262097==配料表:精选优质大米，饮用水，食用盐==储藏方法:冷藏0-4℃==保质期:180==食品添加剂:双乙酸钠==包装方式: 包装==品牌: 大同江==系列: 炒年糕==重量(g): 270==产地: 中国大陆==省份: 辽宁省==城市: 丹东市==套餐份量: 5人份==套餐周期: 6个月==配送频次: 1周2次==</t>
  </si>
  <si>
    <t>生产许可证编号:==产品标准号:==厂名:==厂址:==厂家联系方式:13312666927==配料表:优质香米、生活饮用水==储藏方法:==保质期:20==食品添加剂:==包装方式: 散装==重量(g): 500==产地: 中国大陆==省份: 云南省==城市: 红河哈尼族彝族自治州==</t>
  </si>
  <si>
    <t>生产许可证编号:210607010012==产品标准号:==厂名:丹东大同江食品有限公司==厂址:丹东市振安区同兴镇同兴村二组==厂家联系方式:13364151771==配料表:年糕 辣椒==储藏方法:==保质期:180==食品添加剂:无==产品名称:大同江 韩式炒年糕 270g==包装方式: 包装==品牌: 大同江==系列: 韩式炒年糕==规格: 270G==重量(g): 270==产地: 中国大陆==省份: 辽宁省==城市: 丹东市==</t>
  </si>
  <si>
    <t>生产许可证编号:370224010640==产品标准号:SB/T10507==厂名:青岛美娜食品有限公司==厂址:青岛胶州市胶北街道办事处==厂家联系方式:0531==配料表:米粉 盐 水==储藏方法:冷冻==保质期:365==食品添加剂:大米、水、芝士、食盐==包装方式: 包装==重量(g): 500==产地: 中国大陆==省份: 山东省==城市: 青岛市==</t>
  </si>
  <si>
    <t>生产许可证编号:==产品标准号:==厂名:==厂址:==厂家联系方式:==配料表:==储藏方法:冷冻==保质期:45==食品添加剂:无==包装方式: 散装==品牌: other/其他==重量(g): 330==产地: 中国大陆==省份: 吉林省==城市: 延边朝鲜族自治州==</t>
  </si>
  <si>
    <t>生产许可证编号:==产品标准号:==厂名:韩国食品株式会社==厂址:韩国首尔==厂家联系方式:15888374846==配料表:年糕条+鱼饼+年糕酱==储藏方法:常温保存==保质期:360==食品添加剂:无==包装方式: 包装==品牌: other/其他==系列: 炒年糕组合==重量(g): 1170==产地: 韩国==套餐份量: 5人份==</t>
  </si>
  <si>
    <t>生产许可证编号:==产品标准号:==厂名:==厂址:==厂家联系方式:==配料表:==储藏方法:冷冻==保质期:==食品添加剂:==包装方式: 散装==重量(g): 500==产地: 中国大陆==省份: 吉林省==城市: 松原市==</t>
  </si>
  <si>
    <t>生产许可证编号:112601040083==产品标准号:==厂名:北京圃美多绿色食品有限公司==厂址:北京市平谷区兴谷经济开发区9号区==厂家联系方式:12345678==配料表:**==储藏方法:0-10摄氏度==保质期:90==食品添加剂:**==产品名称:圃美多 呼辣辣炒年糕 421....==包装方式: 包装==品牌: 圃美多==系列: 呼辣辣炒年糕==规格: 421.2g==重量(g): 421==商品条形码: 6954463412136==产地: 中国大陆==省份: 北京==</t>
  </si>
  <si>
    <t>生产许可证编号:==产品标准号:==厂名:==厂址:==厂家联系方式:==配料表:==储藏方法:==保质期:==食品添加剂:==包装方式: 散装==重量(g): 500==产地: 中国大陆==省份: 广西壮族自治区==城市: 桂林市==</t>
  </si>
  <si>
    <t>生产许可证编号:112801040042==产品标准号:Q/MYDXS005==厂名:大象（北京）食品有限公司==厂址:北京市密云县工业开发区==厂家联系方式:010-84720428==配料表:面:小麦粉、水、淀粉、荞麦粉、食盐； 年糕:大米、水、食盐；炒年糕酱:辣椒酱、水、果葡糖浆、绵白糖、洋葱、辣椒酱调料、酱油、蒜、味精、辣椒粉、芝麻、食盐==储藏方法:0-10°C低温避光冷藏保存==保质期:120==食品添加剂:无==包装方式: 包装==品牌: 清净园宗家府==重量(g): 500==商品条形码: 6935036481971==产地: 中国大陆==省份: 北京==套餐周期: 2周==配送频次: 1周1次==</t>
  </si>
  <si>
    <t>生产许可证编号:==产品标准号:==厂名:韩国东华CNF株式会社==厂址:代理:威海市环翠区张村镇钱江街16-7号==厂家联系方式:0631-5863809==配料表:小麦粉、棕榈油、白砂糖、果葡糖浆、辣椒酱、西芹、葡萄糖、食用盐、辣椒提取物==储藏方法:请避开潮湿和阳光直射，放置于阴凉通风处==保质期:365==食品添加剂:碳酸氢钠、5'-呈味核苷酸二钠==包装方式: 包装==品牌: 九日==系列: 年糕条==规格: 110g==重量(g): 110==商品条形码: 8802876203651==产地: 韩国==</t>
  </si>
  <si>
    <t>生产许可证编号:==产品标准号:==厂名:韩国==厂址:韩国==厂家联系方式:01==配料表:糯米==储藏方法:==保质期:80==食品添加剂:糯米==包装方式: 散装==品牌: s==系列: a==规格: 200==重量(g): 500==产地: 中国大陆==省份: 山东省==城市: 青岛市==</t>
  </si>
  <si>
    <t>生产许可证编号:112424010452==厂名:北京年糕杨工贸有限公司==厂址:北京市大兴区西红门镇团河北村村委会东300米==厂家联系方式:112424010452==配料表:糯米粉、黄豆粉、豆沙、饮用水、白砂糖、麦芽糖、水果风味馅料==保质期:180 天==产品名称:年糕杨 驴打滚 320g==包装方式:包装==品牌:年糕杨==系列:驴打滚==规格:320g==重量(g):320==产地:中国大陆==省份:北京==</t>
  </si>
  <si>
    <t>生产许可证编号:==产品标准号:==厂名:黄冈黄冈团风==厂址:湖北团风方家墩村==厂家联系方式:18995722206==配料表:米  黄豆==储藏方法:冷藏==保质期:30==食品添加剂:无==包装方式: 散装==重量(g): 500==产地: 中国大陆==省份: 湖北省==城市: 黄冈市==套餐份量: 1人份==套餐周期: 1周==配送频次: 1周1次==特产品类: 恩施纯手工糯米糍粑==</t>
  </si>
  <si>
    <t>生产许可证编号:==产品标准号:==厂名:==厂址:==厂家联系方式:==配料表:黄切糕，白切糕==储藏方法:收到货冰箱冷冻存储==保质期:90==食品添加剂:无==包装方式: 散装==重量(g): 450==产地: 中国大陆==省份: 吉林省==城市: 长春市==</t>
  </si>
  <si>
    <t>生产许可证编号:311201040002==厂名:上海一康食品有限公司==厂址:上海市闵行区华漕镇卫星村纪友路889号一楼==厂家联系方式:4006021517==配料表:水、大米、糯米、芝士、盐==储藏方法:零下-18度冷冻==保质期:180 天==食品添加剂:无==包装方式:包装==品牌:宅鲜配==系列:混搭年糕==规格:500g==重量(g):500==产地:中国大陆==省份:上海==套餐份量:2人份==套餐周期:1周==配送频次:1周1次==</t>
  </si>
  <si>
    <t>生产许可证编号:==产品标准号:==厂名:==厂址:==厂家联系方式:==配料表:糯米粉 豆粉 糖==储藏方法:冷藏保存==保质期:30==食品添加剂:无添加剂==包装方式: 散装==重量(g): 200==产地: 中国大陆==省份: 黑龙江省==城市: 牡丹江市==</t>
  </si>
  <si>
    <t>生产许可证编号:==产品标准号:==厂名:==厂址:==厂家联系方式:==配料表:==储藏方法:==保质期:==食品添加剂:==包装方式: 散装==重量(g): 850==产地: 中国大陆==省份: 浙江省==城市: 台州市==</t>
  </si>
  <si>
    <t>生产许可证编号:QS430525010141==产品标准号:DB43/160-2009==厂名:武冈特产专卖==厂址:武冈市花塔新村==厂家联系方式:13087283621==配料表:纯糯米==储藏方法:清水中浸泡==保质期:30==食品添加剂:无==包装方式: 散装==重量(g): 420==产地: 中国大陆==省份: 湖南省==城市: 邵阳市==套餐份量: 1人份==套餐周期: 1周==配送频次: 1周1次==</t>
  </si>
  <si>
    <t>生产许可证编号:==产品标准号:==厂名:宁波慈城年糕坊==厂址:宁波慈城==厂家联系方式:13506741877==配料表:东北苏北大米，山泉水==储藏方法:冷藏，水养，冷冻==保质期:15==食品添加剂:不含任何添加剂==包装方式: 散装==品牌: 宁波水磨年糕==重量(g): 300==产地: 中国大陆==省份: 浙江省==城市: 宁波市==特产品类: 慈城年糕==</t>
  </si>
  <si>
    <t>生产许可证编号:330201040393==产品标准号:==厂名:奉化元世食品制造有限公司==厂址:奉化市西坞街道四维村下坞路北==厂家联系方式:13208086894==配料表:精选大米，水==储藏方法:==保质期:180==食品添加剂:无==包装方式: 包装==品牌: 峡谷人家==系列: 年糕==规格: 300g==重量(g): 300==产地: 中国大陆==省份: 浙江省==城市: 宁波市==</t>
  </si>
  <si>
    <t>生产许可证编号:==产品标准号:==厂名:==厂址:==厂家联系方式:==配料表:小米.粳米.高山泉水==储藏方法:冷藏==保质期:30==食品添加剂:无==包装方式: 散装==重量(g): 265==产地: 中国大陆==省份: 浙江省==城市: 台州市==</t>
  </si>
  <si>
    <t>生产许可证编号:==产品标准号:==厂名:大理佳茗特产==厂址:云南==厂家联系方式:13887231310==配料表:香米==储藏方法:密封 冷藏 保存==保质期:15==食品添加剂:无==包装方式: 散装==重量(g): 800==产地: 中国大陆==省份: 云南省==城市: 大理白族自治州==</t>
  </si>
  <si>
    <t>生产许可证编号:==产品标准号:==厂名:雅雪有机粘豆包==厂址:黑龙江尚志市==厂家联系方式:==配料表:==储藏方法:==保质期:80==食品添加剂:无==包装方式: 散装==品牌: 东北粘豆包==重量(g): 250==产地: 中国大陆==省份: 黑龙江省==城市: 哈尔滨市==</t>
  </si>
  <si>
    <t>生产许可证编号:==产品标准号:==厂名:==厂址:==厂家联系方式:==配料表:==储藏方法:==保质期:==食品添加剂:==包装方式: 散装==品牌: 手工年糕==重量(g): 500==产地: 中国大陆==省份: 浙江省==城市: 台州市==</t>
  </si>
  <si>
    <t>生产许可证编号:==产品标准号:==厂名:==厂址:==厂家联系方式:==配料表:==储藏方法:==保质期:==食品添加剂:==包装方式: 散装==重量(g): 500==产地: 中国大陆==省份: 辽宁省==城市: 朝阳市==</t>
  </si>
  <si>
    <t>生产许可证编号:==产品标准号:==厂名:辽宁阜新东北青年杂粮特产==厂址:辽宁阜新==厂家联系方式:==配料表:大黄米面 粘高粱米面 江米面 玉米面 水==储藏方法:15℃以下保存，冷藏为佳==保质期:180==食品添加剂:无==包装方式: 散装==重量(g): 500==产地: 中国大陆==省份: 辽宁省==城市: 阜新市==套餐份量: 2人份==</t>
  </si>
  <si>
    <t>生产许可证编号:==产品标准号:==厂名:==厂址:==厂家联系方式:==配料表:==储藏方法:==保质期:==食品添加剂:==包装方式: 散装==重量(g): 80==产地: 中国大陆==省份: 贵州省==城市: 安顺市==</t>
  </si>
  <si>
    <t>生产许可证编号:370224010640==产品标准号:==厂名:青岛美娜食品有限公司==厂址:青岛胶州市胶北街道办事处中储路西==厂家联系方式:13601332423==配料表:大米，水，芝士，食盐==储藏方法:冷冻==保质期:180==食品添加剂:无==包装方式: 包装==品牌: other/其他==重量(g): 500==产地: 中国大陆==省份: 山东省==城市: 青岛市==</t>
  </si>
  <si>
    <t>生产许可证编号:==产品标准号:==厂名:圃木园食品(株)==厂址:韩国忠清北道阴城郡大所面三湖里80-1==厂家联系方式:010-64720215==配料表:见包装==储藏方法:冷藏==保质期:81==食品添加剂:见包装==产品名称:圃美多 香辣汤年糕 423.5...==包装方式: 包装==品牌: 圃美多==系列: 香辣汤年糕==规格: 423.5g==重量(g): 423==商品条形码: 8801114126110==产地: 韩国==套餐份量: 1人份==套餐周期: 1周==配送频次: 1周1次==</t>
  </si>
  <si>
    <t>生产许可证编号:330618010574==产品标准号:==厂名:诸暨市乐润土特产加工厂==厂址:绍兴市诸暨市暨阳街道江北社区孙陈==厂家联系方式:0575-87092029==配料表:优质大米、精选糯米==储藏方法:==保质期:180==食品添加剂:无==包装方式: 包装==品牌: 寻游记味==重量(g): 285==产地: 中国大陆==省份: 浙江省==城市: 绍兴市==</t>
  </si>
  <si>
    <t>生产许可证编号:222424010005==产品标准号:Q/YTXF0010S-2012==厂名:延边天仙福食品有限公司==厂址:吉林省延边朝鲜族自治州延吉市朝阳街爱丹路288号==厂家联系方式:==配料表:糯米 大豆、黄米等==储藏方法:冷冻==保质期:180==食品添加剂:无==包装方式: 散装==品牌: 天仙福==重量(g): 500==产地: 中国大陆==省份: 吉林省==城市: 延边朝鲜族自治州==特产品类: 延边打糕==</t>
  </si>
  <si>
    <t>生产许可证编号:341001040066==产品标准号:==厂名:黄山天丰食品有限公司==厂址:安徽省黄山市黄山区黄山工业园区==厂家联系方式:0559-8515357==配料表:大米，水==储藏方法:0--25°C==保质期:270==食品添加剂:焦亚硫酸钠==包装方式: 包装==品牌: 禧运年==系列: 切片年糕==规格: 400g==重量(g): 400==商品条形码: 6945971700105==产地: 中国大陆==省份: 安徽省==城市: 黄山市==</t>
  </si>
  <si>
    <t>生产许可证编号:==产品标准号:==厂名:丹东富尔食品有限公司==厂址:辽宁丹东==厂家联系方式:13081250000==配料表:白芝麻 糯米==储藏方法:避光冷藏==保质期:180==食品添加剂:无==包装方式: 包装==品牌: 高丽香==系列: 白芝麻==规格: 60==重量(g): 60==产地: 中国大陆==省份: 辽宁省==城市: 丹东市==</t>
  </si>
  <si>
    <t>生产许可证编号:==产品标准号:==厂名:韩国东星==厂址:韩国==厂家联系方式:53289657980==配料表:详见产品包装==储藏方法:冷藏冷冻保存==保质期:365==食品添加剂:无==包装方式: 包装==品牌: 海地村==系列: 香甜粘糕==重量(g): 500==产地: 韩国==</t>
  </si>
  <si>
    <t>生产许可证编号:==产品标准号:==厂名:==厂址:==厂家联系方式:13950664108==配料表:==储藏方法:==保质期:15==食品添加剂:==包装方式: 散装==重量(g): 500==产地: 中国大陆==省份: 福建省==城市: 邵武市==特产品类: 浦城黄碱粿==</t>
  </si>
  <si>
    <t>生产许可证编号:222424010005==产品标准号:Q/YTXF0003S-2012==厂名:延边天仙福食品有限公司==厂址:吉林省延边朝鲜族自治州延吉市朝阳街爱丹路288号==厂家联系方式:0433-2326680==配料表:大米、食用盐、饮用水等==储藏方法:冷冻==保质期:180==食品添加剂:无==包装方式: 包装==品牌: 天仙福==重量(g): 500==商品条形码: 6939014011082==产地: 中国大陆==省份: 吉林省==城市: 延边朝鲜族自治州==特产品类: 延边打糕==</t>
  </si>
  <si>
    <t>生产许可证编号:==产品标准号:==厂名:==厂址:==厂家联系方式:==配料表:==储藏方法:==保质期:==食品添加剂:==包装方式: 散装==品牌: 韩国年糕==系列: 年糕==规格: 500g==重量(g): 500==产地: 韩国==</t>
  </si>
  <si>
    <t>生产许可证编号:370222010419==产品标准号:==厂名:青岛市城阳区天粮园食品加工厂==厂址:青岛市城阳区流亭街道港东社区50-13号（居委会北400米）==厂家联系方式:18661953782==配料表:鱼糜，小麦粉，食用油，蔬菜，食盐，味精==储藏方法:冷冻==保质期:365==食品添加剂:无==包装方式: 包装==品牌: 天粮园==系列: 鱼糕==规格: 400g==重量(g): 450==产地: 中国大陆==省份: 山东省==城市: 青岛市==</t>
  </si>
  <si>
    <t>生产许可证编号:==产品标准号:==厂名:==厂址:==厂家联系方式:==配料表:==储藏方法:==保质期:==食品添加剂:==包装方式: 散装==重量(g): 1150==产地: 韩国==</t>
  </si>
  <si>
    <t>生产许可证编号:==产品标准号:==厂名:荆楚八珍食品汇==厂址:湖北省黄石市黄石港==厂家联系方式:18672483026==配料表:糯米粉、高梁粉==储藏方法:低温冷冻保存或收到后即用冷水浸泡==保质期:60==食品添加剂:无==包装方式: 散装==品牌: 湖北农家纯手工土特产==系列: 高粱糍粑==规格: 真空包装500g==重量(g): 500==产地: 中国大陆==省份: 湖北省==城市: 黄石市==套餐份量: 5人份==套餐周期: 1周==配送频次: 1周2次==</t>
  </si>
  <si>
    <t>生产许可证编号:140125010003==厂名:闻喜县卫嫂食品有限公司==厂址:山西省闻喜县凹底镇==厂家联系方式:14735309616==配料表:小麦粉、饮用水、酵母==储藏方法:-18℃冷冻保存==保质期:7 天==食品添加剂:无任何添加剂==包装方式:包装==品牌:六味斋==系列:花馍组合装==规格:320g*3==重量(g):960==产地:中国大陆==省份:山西省==城市:运城市==</t>
  </si>
  <si>
    <t>生产许可证编号:210224010160==产品标准号:SB/T10507==厂名:大连艺堂食品有限公司==厂址:大连市金州区中长街道中长村20-92号==厂家联系方式:15908977083==配料表:糯米、砂糖、饴糖、花生、果仁、食盐、桑叶粉、南瓜粉、巧克力、淀粉==储藏方法:==保质期:90==食品添加剂:无==包装方式: 包装==品牌: 艺堂==重量(g): 60==商品条形码: 6940059300024==产地: 中国大陆==省份: 辽宁省==城市: 大连市==</t>
  </si>
  <si>
    <t>生产许可证编号:360001040175==产品标准号:Q/XYC001-2014==厂名:余城食品厂==厂址:江西省赣州市大余县==厂家联系方式:0797==配料表:优质大米、槐米、黄元柴碳水（含植物碱）==储藏方法:放置于冰箱冷藏处或将米果浸泡于碱水中==保质期:90==食品添加剂:无==包装方式: 包装==重量(g): 400==产地: 中国大陆==省份: 江西省==城市: 赣州市==</t>
  </si>
  <si>
    <t>生产许可证编号:330201040013==产品标准号:==厂名:余姚市三七市舜东年糕食品有限公司==厂址:余姚市三七市镇工业园区==厂家联系方式:13252281461==配料表:优质粳米 山泉水==储藏方法:冷藏==保质期:60==食品添加剂:无==包装方式: 包装==品牌: 三七市==重量(g): 500==产地: 中国大陆==省份: 浙江省==城市: 宁波市==套餐份量: 2人份==套餐周期: 1周==配送频次: 1周1次==</t>
  </si>
  <si>
    <t>生产许可证编号:==产品标准号:农家初级产品==厂名:赣州舒心生态农业专业合作社==厂址:赣州市崇义县上堡乡==厂家联系方式:0797-2199578==配料表:大禾米 水 槐花 黄元柴==储藏方法:阴凉干燥处 20度以下冷冻==保质期:180==食品添加剂:无==包装方式: 散装==品牌: 客家舒心农场==重量(g): 750==产地: 中国大陆==省份: 江西省==城市: 赣州市==特产品类: 奉新黄年米果==</t>
  </si>
  <si>
    <t>生产许可证编号:330201040323==产品标准号:==厂名:宁波市北仑区白峰福口乐食品厂==厂址:北仑区白峰镇下阳村虾蜡西62号==厂家联系方式:18768503518==配料表:上等大米、糯米、优质山泉水、桂花==储藏方法:冷藏、冷冻==保质期:30==食品添加剂:无任何食品添加剂==包装方式: 包装==重量(g): 350==产地: 中国大陆==省份: 浙江省==城市: 宁波市==套餐份量: 2人份==</t>
  </si>
  <si>
    <t>生产许可证编号:==产品标准号:==厂名:小东北特产C店==厂址:吉林省松原市==厂家联系方式:18943822379==配料表:蚕豆 大豆 玉米 黄米 糖==储藏方法:干燥 阴凉 通风==保质期:60==食品添加剂:无==包装方式: 散装==品牌: 豆包==系列: 豆包==规格: 9527==重量(g): 200==产地: 中国大陆==省份: 吉林省==城市: 松原市==套餐份量: 2人份==套餐周期: 1周==配送频次: 1周2次==</t>
  </si>
  <si>
    <t>生产许可证编号:330607010408==产品标准号:==厂名:自产自销==厂址:绍兴市嵊州市==厂家联系方式:13456523992==配料表:晚稻米、水==储藏方法:冷藏或者浸在水里==保质期:30==食品添加剂:无==包装方式: 包装==重量(g): 500==产地: 中国大陆==省份: 浙江省==城市: 嵊州市==</t>
  </si>
  <si>
    <t>生产许可证编号:==产品标准号:==厂名:上海晨味食品==厂址:==厂家联系方式:13564804648==配料表:大米 芝士 饮用水 食盐==储藏方法:==保质期:==食品添加剂:==包装方式: 散装==重量(g): 500==产地: 中国大陆==省份: 上海==</t>
  </si>
  <si>
    <t>生产许可证编号:112801040042==产品标准号:Q/MYDXS006==厂名:大象（北京）食品有限公司==厂址:北京市密云县工业开发区==厂家联系方式:01084720428==配料表:年糕:大米、水、食盐；炒年糕酱:辣椒酱（辣椒粉、小麦粉、水、糯米、麦芽糖浆、食盐、酒精、味精）、水、糯米、麦芽糖浆、食盐等==储藏方法:0~10℃避光低温冷藏保存==保质期:120==食品添加剂:无==包装方式: 包装==品牌: 清净园==系列: 宗家府==规格: 500g==重量(g): 500==产地: 中国大陆==省份: 北京==</t>
  </si>
  <si>
    <t>生产许可证编号:440824010511==产品标准号:==厂名:廉江市华强实业有限公司==厂址:廉江市河堤工业开发区==厂家联系方式:15119271998==配料表:糯米粉、白砂糖、水、花生油==储藏方法:==保质期:60==食品添加剂:无==包装方式: 包装==重量(g): 600==产地: 中国大陆==省份: 广东省==城市: 湛江市==</t>
  </si>
  <si>
    <t>生产许可证编号:==产品标准号:==厂名:==厂址:==厂家联系方式:==配料表:糯米  高粱  黑米==储藏方法:冷冻==保质期:4==食品添加剂:无==包装方式: 散装==品牌: other/其他==重量(g): 2500==产地: 中国大陆==省份: 江苏省==城市: 盐城市==</t>
  </si>
  <si>
    <t>生产许可证编号:330201040056==产品标准号:==厂名:慈溪市观海卫米芝缘年糕厂==厂址:宁波慈溪观海卫镇鹤鸣兴村==厂家联系方式:13588985731==配料表:大米 水==储藏方法:阴凉干燥==保质期:120==食品添加剂:不含任何食品添加剂==包装方式: 包装==品牌: other/其他==系列: 米芝缘==规格: 400==重量(g): 400==产地: 中国大陆==省份: 浙江省==城市: 宁波市==特产品类: 慈城年糕==</t>
  </si>
  <si>
    <t>生产许可证编号:==产品标准号:==厂名:==厂址:==厂家联系方式:==配料表:==储藏方法:==保质期:30==食品添加剂:无==包装方式: 散装==品牌: 老关东==重量(g): 500==产地: 中国大陆==省份: 吉林省==城市: 通化市==套餐份量: 3人份==套餐周期: 1周==配送频次: 1周1次==</t>
  </si>
  <si>
    <t>生产许可证编号:==产品标准号:==厂名:韩国松鹤==厂址:韩国==厂家联系方式:15066282371==配料表:见包装==储藏方法:==保质期:180==食品添加剂:无==产品名称:松鹤 年糕条 600g==包装方式: 包装==品牌: 松鹤==系列: 年糕条==规格: 600g==重量(g): 600==商品条形码: 8803560010098==产地: 韩国==套餐份量: 3人份==套餐周期: 1周==配送频次: 1周1次==</t>
  </si>
  <si>
    <t>生产许可证编号:331124011266==产品标准号:==厂名:丽水==厂址:丽水==厂家联系方式:13666566805==配料表:米粉 红糖==储藏方法:==保质期:60==食品添加剂:无添加==包装方式: 包装==重量(g): 500==产地: 中国大陆==省份: 浙江省==城市: 丽水市==县乡镇: 遂昌县==</t>
  </si>
  <si>
    <t>生产许可证编号:==产品标准号:==厂名:==厂址:黑龙江省鸡西市广益城西门市场内==厂家联系方式:==配料表:==储藏方法:==保质期:900==食品添加剂:无==包装方式: 散装==品牌: 粘耗子==系列: 粘耗子==规格: 100==重量(g): 250==产地: 中国大陆==省份: 黑龙江省==城市: 鸡西市==</t>
  </si>
  <si>
    <t>生产许可证编号:==产品标准号:==厂名:湘西北大山里农家妈妈自制==厂址:湘西北山区==厂家联系方式:15274415257==配料表:糯米、蜂蜡==储藏方法:冷水侵泡==保质期:7==食品添加剂:无任何食品添加剂==包装方式: 散装==品牌: other/其他==系列: 年糕==重量(g): 400==产地: 中国大陆==省份: 湖南省==城市: 张家界市==特产品类: 湖南糯米糍粑==</t>
  </si>
  <si>
    <t>生产许可证编号:370701040119==产品标准号:==厂名:高密市口乐食品有限公司==厂址:高密市朝阳街道驻地(铁路东侧双十路南恒丰粮库院内)==厂家联系方式:18643236508==配料表:芝士年糕 鱼饼 火锅辣酱==储藏方法:==保质期:365==食品添加剂:无==包装方式: 包装==品牌: 思密达==重量(g): 346==产地: 中国大陆==省份: 山东省==城市: 青岛市==</t>
  </si>
  <si>
    <t>生产许可证编号:370218010233==产品标准号:==厂名:青岛柏兰集团有限公司==厂址:青岛胶州市广州北路845号==厂家联系方式:15900505727==配料表:大米、糯米、盐、水、芝士==储藏方法:-18℃以下冷冻==保质期:180==食品添加剂:无==包装方式: 包装==品牌: 一康==系列: 韩式年糕==规格: 500g==重量(g): 500==产地: 中国大陆==省份: 上海==</t>
  </si>
  <si>
    <t>生产许可证编号:341803060037==产品标准号:==厂名:郎溪县佛山调味品有限公司==厂址:安徽省宣城市郎溪县姚村佛山北路32号==厂家联系方式:13865333549==配料表:优质大米==储藏方法:==保质期:300==食品添加剂:无==包装方式: 包装==重量(g): 250==产地: 中国大陆==省份: 安徽省==城市: 宣城市==特产品类: 弋阳年糕==</t>
  </si>
  <si>
    <t>生产许可证编号:==产品标准号:==厂名:==厂址:==厂家联系方式:==配料表:晚米，水==储藏方法:浸水，速冻（推荐）==保质期:7==食品添加剂:无==包装方式: 散装==重量(g): 480==产地: 中国大陆==省份: 浙江省==城市: 温岭市==</t>
  </si>
  <si>
    <t>生产许可证编号:330411010356==产品标准号:SB/T10412==厂名:浙江中法农业科技发展有限公司==厂址:嘉兴市南湖区凤桥镇庄史村==厂家联系方式:021-52804268==配料表:芝士、大米、水、糯米、盐==储藏方法:-18℃以下==保质期:180==食品添加剂:无==包装方式: 包装==重量(g): 500==产地: 中国大陆==省份: 上海==套餐份量: 3人份==套餐周期: 2周==配送频次: 1周1次==</t>
  </si>
  <si>
    <t>生产许可证编号:==产品标准号:==厂名:==厂址:黔南布依族苗族自治州贵定县==厂家联系方式:15108507198==配料表:糯米==储藏方法:如真空漏气放清水里面泡3天换一次水==保质期:90==食品添加剂:无==包装方式: 散装==品牌: 农家自制==重量(g): 500==产地: 中国大陆==省份: 贵州省==城市: 黔南布依族苗族自治州==</t>
  </si>
  <si>
    <t>生产许可证编号:==产品标准号:==厂名:==厂址:==厂家联系方式:==配料表:==储藏方法:==保质期:==食品添加剂:==包装方式: 散装==重量(g): 250==产地: 中国大陆==省份: 广西壮族自治区==城市: 桂林市==</t>
  </si>
  <si>
    <t>生产许可证编号:370224010600==产品标准号:==厂名:青岛兆丰农产有限公司==厂址:青岛平度市仁兆镇冷戈庄村==厂家联系方式:18560652558==配料表:大米，食用碘盐，饮用水==储藏方法:==保质期:365==食品添加剂:无==包装方式: 包装==品牌: ASSI==系列: 细长年糕条==规格: 500g==重量(g): 500==产地: 中国大陆==省份: 山东省==城市: 青岛市==</t>
  </si>
  <si>
    <t>生产许可证编号:==产品标准号:==厂名:==厂址:==厂家联系方式:==配料表:==储藏方法:冷冻==保质期:60==食品添加剂:无==包装方式: 散装==重量(g): 500==产地: 中国大陆==省份: 吉林省==城市: 延边朝鲜族自治州==</t>
  </si>
  <si>
    <t>生产许可证编号:==产品标准号:123456789==厂名:东北山珍园==厂址:黑龙江省勃利县==厂家联系方式:13846408899==配料表:大黄米,红小豆==储藏方法:冷藏==保质期:180==食品添加剂:无==包装方式: 散装==品牌: 东北山珍园==重量(g): 400==产地: 中国大陆==省份: 黑龙江省==城市: 七台河市==套餐份量: 1人份==套餐周期: 1周==</t>
  </si>
  <si>
    <t>生产许可证编号:==产品标准号:==厂名:==厂址:==厂家联系方式:==配料表:==储藏方法:==保质期:==食品添加剂:==包装方式: 散装==品牌: 其它品牌==系列: 原味系列==规格: 500G==重量(g): 500==产地: 中国大陆==省份: 辽宁省==城市: 本溪市==</t>
  </si>
  <si>
    <t>生产许可证编号:340201040056==产品标准号:SB/T 10507-2008==厂名:芜湖市佳谷豆工贸有限公司==厂址:安徽省芜湖市鸠江区官陡镇南阳农贸市场旁==厂家联系方式:025-87787817==配料表:粳米、糯米、水、食品添加剂==储藏方法:常温条件下，密封保存于阴凉干燥处==保质期:180==食品添加剂:焦亚硫酸钠==包装方式: 包装==品牌: 煮食生活==重量(g): 400==商品条形码: 6946785230512==产地: 中国大陆==省份: 安徽省==城市: 芜湖市==</t>
  </si>
  <si>
    <t>生产许可证编号:222424010005==产品标准号:Q/VTXF0010S-2012==厂名:延边天仙福食品有限公司==厂址:吉林省延边朝鲜族自治州延吉市朝阳街爱丹路288号==厂家联系方式:04332326681==配料表:==储藏方法:冷冻==保质期:60==食品添加剂:无==包装方式: 散装==重量(g): 700==产地: 中国大陆==省份: 吉林省==城市: 延吉市==</t>
  </si>
  <si>
    <t>生产许可证编号:311811010178==产品标准号:SB/T10412==厂名:上海今谷食品有限公司==厂址:上海市青浦区徐泾镇双联路375号2号楼一层==厂家联系方式:18969921808==配料表:非转基因大米、南瓜、干酪、植物油、饮用水、食用盐==储藏方法:零下18度冷冻保存==保质期:365==食品添加剂:无==包装方式: 包装==品牌: 唐人基==系列: 南瓜==重量(g): 400==产地: 中国大陆==省份: 上海==</t>
  </si>
  <si>
    <t>生产许可证编号:==产品标准号:==厂名:自产自销==厂址:嵊州城西==厂家联系方式:13456523992==配料表:玉米、水==储藏方法:冷藏==保质期:30==食品添加剂:无==包装方式: 散装==重量(g): 500==产地: 中国大陆==省份: 浙江省==城市: 嵊州市==套餐份量: 2人份==</t>
  </si>
  <si>
    <t>生产许可证编号:==产品标准号:==厂名:==厂址:==厂家联系方式:==配料表:粳米、古法红糖==储藏方法:冷藏==保质期:30==食品添加剂:无==包装方式: 散装==品牌: 顶好年糕==重量(g): 1000==产地: 中国大陆==省份: 浙江省==城市: 宁波市==套餐份量: 5人份==</t>
  </si>
  <si>
    <t>生产许可证编号:==产品标准号:==厂名:亚沟粘豆包==厂址:==厂家联系方式:13903619106==配料表:大黄米  豆馅 水==储藏方法:冷冻==保质期:365==食品添加剂:无==包装方式: 散装==重量(g): 500==产地: 中国大陆==省份: 黑龙江省==城市: 哈尔滨市==套餐份量: 2人份==套餐周期: 2周==配送频次: 1周1次==</t>
  </si>
  <si>
    <t>生产许可证编号:==产品标准号:==厂名:==厂址:==厂家联系方式:==配料表:==储藏方法:冷藏或冷冻==保质期:==食品添加剂:==包装方式: 散装==重量(g): 500==产地: 中国大陆==省份: 吉林省==城市: 延吉市==</t>
  </si>
  <si>
    <t>生产许可证编号:==产品标准号:==厂名:==厂址:==厂家联系方式:13971777808==配料表:糯米、绿豆、食盐==储藏方法:低温冷藏==保质期:==食品添加剂:==包装方式: 散装==重量(g): 75==产地: 中国大陆==省份: 湖北省==城市: 黄石市==套餐份量: 1人份==套餐周期: 1周==配送频次: 1周2次==</t>
  </si>
  <si>
    <t>生产许可证编号:311711010184==厂名:上海泰浦食品生产有限公司==厂址:上海市松江区石湖荡镇新松路600号-2==厂家联系方式:021-63631073==配料表:鲜奶==储藏方法:-18°冷冻==保质期:365 天==食品添加剂:见包装==包装方式:包装==品牌:光の良品==系列:黄金奶条==规格:220g==重量(g):220==产地:中国大陆==省份:上海==套餐份量:3人份==套餐周期:1周==配送频次:1周1次==</t>
  </si>
  <si>
    <t>生产许可证编号:230116010002==产品标准号:==厂名:黑龙江省延寿鸿源食品有限公司==厂址:黑龙江省延寿==厂家联系方式:18324611831==配料表:粘玉米 白砂糖 水 红小豆==储藏方法:==保质期:300==食品添加剂:无==包装方式: 包装==重量(g): 280==产地: 中国大陆==省份: 黑龙江省==城市: 哈尔滨市==</t>
  </si>
  <si>
    <t>生产许可证编号:222424010005==产品标准号:Q/VTXF0010S-2012==厂名:延边天仙福食品有限公司==厂址:吉林省延边朝鲜族自治州延吉市朝阳街爱丹路288号==厂家联系方式:0433-2326681==配料表:大米、小豆、食盐、白糖、面瓜。蒿子、百年草等==储藏方法:冷冻==保质期:365==食品添加剂:无==包装方式: 散装==品牌: 天仙福==重量(g): 300==产地: 中国大陆==省份: 吉林省==城市: 延边朝鲜族自治州==特产品类: 延边打糕==</t>
  </si>
  <si>
    <t>生产许可证编号:==产品标准号:==厂名:鄱阳佬特产==厂址:鄱阳县城==厂家联系方式:==配料表:手工纯糯米糍粑==储藏方法:浸泡在水里==保质期:90==食品添加剂:元==包装方式: 散装==重量(g): 500==产地: 中国大陆==省份: 江西省==城市: 上饶市==</t>
  </si>
  <si>
    <t>生产许可证编号:370224010600==产品标准号:==厂名:青岛兆丰农产有限公司==厂址:青岛平度市仁兆镇冷戈庄村==厂家联系方式:13061301660==配料表:年糕==储藏方法:==保质期:365==食品添加剂:无==包装方式: 包装==重量(g): 907==产地: 中国大陆==省份: 山东省==城市: 青岛市==</t>
  </si>
  <si>
    <t>生产许可证编号:==产品标准号:==厂名:==厂址:==厂家联系方式:==配料表:==储藏方法:==保质期:==食品添加剂:==包装方式: 散装==重量(g): 360==产地: 中国大陆==省份: 吉林省==城市: 长春市==</t>
  </si>
  <si>
    <t>生产许可证编号:==产品标准号:==厂名:==厂址:==厂家联系方式:==配料表:==储藏方法:==保质期:==食品添加剂:wu==包装方式: 散装==重量(g): 500==产地: 中国大陆==省份: 福建省==城市: 宁德市==</t>
  </si>
  <si>
    <t>生产许可证编号:311201040002==产品标准号:==厂名:上海一康食品有限公司==厂址:上海市闵行区华漕镇卫星村纪友路889号一楼==厂家联系方式:52666899==配料表:水 米 糯米 芝士 盐==储藏方法:==保质期:180==食品添加剂:无==包装方式: 包装==重量(g): 500==产地: 中国大陆==省份: 上海==</t>
  </si>
  <si>
    <t>厂名:韩国现代食品==厂址:韩国==厂家联系方式:4000656186==保质期:365 天==产品名称:味之源（韩国） 年糕条 50...==包装方式:包装==品牌:味之源（韩国）==系列:年糕条==规格:500g==重量(g):500==产地:韩国==</t>
  </si>
  <si>
    <t>生产许可证编号:==产品标准号:==厂名:==厂址:==厂家联系方式:==配料表:==储藏方法:==保质期:==食品添加剂:==包装方式: 散装==重量(g): 500==产地: 中国大陆==省份: 湖南省==城市: 邵阳市==</t>
  </si>
  <si>
    <t>生产许可证编号:==产品标准号:==厂名:荣成东湖商贸有限公司==厂址:荣成市东南山小区25号楼==厂家联系方式:123456==配料表:见包装==储藏方法:==保质期:150==食品添加剂:见包装==包装方式: 包装==品牌: 名家==系列: 星星年糕==规格: 500克==重量(g): 500==产地: 韩国==</t>
  </si>
  <si>
    <t>生产许可证编号:440124011765==产品标准号:==厂名:广州市丰伟饼业有限公司==厂址:广州市南沙区东涌镇市南公路东涌段437号之二==厂家联系方式:020-3492 9605==配料表:白砂糖、水、麦芽糖、糯米粉、淀粉、粘米粉、食用植物油、椰浆==储藏方法:于常温下清凉干爽通风处存放，避免阳光、高温、潮湿==保质期:90==食品添加剂:脱氢乙酸钠==包装方式: 包装==品牌: 丰伟饼业==重量(g): 250==产地: 中国大陆==省份: 广东省==城市: 广州市==</t>
  </si>
  <si>
    <t>生产许可证编号:330618010160==产品标准号:==厂名:嵊州市永生食品有限公司==厂址:绍兴市嵊州市甘霖镇官珏村珏芝==厂家联系方式:13456523992==配料表:年糕==储藏方法:阴凉干燥处封口存放==保质期:90==食品添加剂:无==包装方式: 包装==重量(g): 250==产地: 中国大陆==省份: 浙江省==城市: 嵊州市==</t>
  </si>
  <si>
    <t>生产许可证编号:==产品标准号:==厂名:==厂址:==厂家联系方式:==配料表:==储藏方法:==保质期:==食品添加剂:==包装方式: 散装==重量(g): 450==产地: 中国大陆==省份: 其他==</t>
  </si>
  <si>
    <t>生产许可证编号:==产品标准号:==厂名:==厂址:==厂家联系方式:==配料表:==储藏方法:==保质期:==食品添加剂:==包装方式: 散装==重量(g): 250==产地: 中国大陆==省份: 黑龙江省==城市: 牡丹江市==</t>
  </si>
  <si>
    <t>生产许可证编号:230111011318==产品标准号:SB/T10412==厂名:哈尔滨市王长胜食品有限公司==厂址:哈尔滨市阿城区阿什河街道城建村一组==厂家联系方式:93486753==配料表:粘玉米、红芸豆、饮用水==储藏方法:零下18度储存==保质期:360==食品添加剂:无==包装方式: 包装==品牌: 亚沟长胜==系列: 粘豆包==规格: 625g/袋==重量(g): 625==产地: 中国大陆==省份: 黑龙江省==城市: 哈尔滨市==套餐份量: 5人份==套餐周期: 12个月==配送频次: 1周2次==</t>
  </si>
  <si>
    <t>生产许可证编号:230124010021==产品标准号:==厂名:黑龙江省延寿鸿源食品有限公司==厂址:哈尔滨市延寿工业园泰山路3号==厂家联系方式:0451-51915186==配料表:粘玉米 白砂糖、水、红小豆==储藏方法:常温阴凉干燥处==保质期:300==食品添加剂:无==包装方式: 包装==品牌: 绿晨==重量(g): 280==产地: 中国大陆==省份: 黑龙江省==城市: 哈尔滨市==套餐份量: 5人份==套餐周期: 1周==配送频次: 1周1次==</t>
  </si>
  <si>
    <t>生产许可证编号:==产品标准号:==厂名:聚福园==厂址:==厂家联系方式:==配料表:白糖  糯米  花生  肥肉 梅舌 豆腐皮==储藏方法:收到请剪开袋子取出透气通风保存或者冰箱冷冻保存==保质期:10==食品添加剂:==包装方式: 散装==重量(g): 500==产地: 中国大陆==省份: 福建省==城市: 福州市==</t>
  </si>
  <si>
    <t>生产许可证编号:==产品标准号:==厂名:大别山下的家==厂址:湖北黄冈罗田匡河乡杨家冲村==厂家联系方式:13476028089==配料表:糯米==储藏方法:冷藏==保质期:30==食品添加剂:无添加==包装方式: 散装==重量(g): 500==产地: 中国大陆==省份: 湖北省==城市: 黄冈市==特产品类: 罗田印子粑==</t>
  </si>
  <si>
    <t>生产许可证编号:==产品标准号:==厂名:韩国==厂址:韩国==厂家联系方式:07088459563==配料表:面粉==储藏方法:==保质期:30==食品添加剂:无==包装方式: 包装==重量(g): 400==产地: 韩国==</t>
  </si>
  <si>
    <t>生产许可证编号:==产品标准号:==厂名:韩国==厂址:韩国==厂家联系方式:07088459563==配料表:面粉==储藏方法:==保质期:30==食品添加剂:无==包装方式: 包装==重量(g): 500==产地: 韩国==</t>
  </si>
  <si>
    <t>生产许可证编号:==产品标准号:==厂名:东北特产粘豆包==厂址:东北豆包==厂家联系方式:18004505060==配料表:大黄米 水 白砂糖 芸豆==储藏方法:冷冻储存==保质期:300==食品添加剂:无==包装方式: 散装==品牌: 东北粘豆包==重量(g): 520==产地: 中国大陆==省份: 黑龙江省==城市: 哈尔滨市==套餐份量: 1人份==套餐周期: 1周==配送频次: 1周1次==</t>
  </si>
  <si>
    <t>生产许可证编号:350001040091==产品标准号:==厂名:松溪县绿特米果专业合作社==厂址:松溪县旧县乡六墩村(供销社内)==厂家联系方式:15080508096==配料表:优质粳米，水，使用碱==储藏方法:存于0-25℃阴凉，干燥处，冷藏最佳==保质期:180==食品添加剂:无==包装方式: 包装==重量(g): 500==产地: 中国大陆==省份: 福建省==城市: 南平市==</t>
  </si>
  <si>
    <t>生产许可证编号:230011011138==产品标准号:NY/T1407-2007==厂名:哈尔滨天一生态农副产品有限公司==厂址:哈尔滨市阿城区亚沟镇全店村==厂家联系方式:400-654-1678==配料表:糯米、红芸豆、饮用水==储藏方法:在-18度以下温度保存==保质期:360==食品添加剂:无==包装方式: 包装==品牌: 笨磨坊亚沟粘豆包==重量(g): 625==产地: 中国大陆==省份: 黑龙江省==城市: 哈尔滨市==</t>
  </si>
  <si>
    <t>生产许可证编号:313001040014==产品标准号:==厂名:上海冠军食品有限公司==厂址:上海市崇明县==厂家联系方式:59672567==配料表:年糕、酱料、蔬菜包（XO酱和咖喱酱有蔬菜包，韩式没有蔬菜包）==储藏方法:==保质期:360==食品添加剂:山梨酸钾、焦亚硫酸钠==包装方式: 包装==品牌: 张力生==系列: 微波年糕==重量(g): 250==产地: 中国大陆==省份: 上海==</t>
  </si>
  <si>
    <t>生产许可证编号:431024011147==产品标准号:GB/T20977-2007==厂名:郴州市苏仙区富宏糍粑厂==厂址:郴州市苏仙区望仙镇塘溪村焦家楼组==厂家联系方式:0735-2322056==配料表:优质糯米、水、脱氢醋酸钠==储藏方法:20℃以下阴凉避光贮存==保质期:240 天==食品添加剂:脱氢醋酸钠==产品名称:胡富宏 糯米糍粑 248g==包装方式:包装==品牌:胡富宏==系列:糯米糍粑==规格:248g==重量(g):248==产地:中国大陆==省份:湖南省==城市:郴州市==特产品类:湖南糯米糍粑==</t>
  </si>
  <si>
    <t>生产许可证编号:==产品标准号:==厂名:丸新食品株式会社==厂址:新泻市西区寺尾东2丁目==厂家联系方式:0120-855-880==配料表:糯米==储藏方法:==保质期:365==食品添加剂:无==包装方式: 包装==重量(g): 400==产地: 日本==</t>
  </si>
  <si>
    <t>生产许可证编号:311201040002==厂名:上海一康食品有限公司==厂址:上海市闵行区华漕镇卫星村纪友路889号一楼==厂家联系方式:02160547781==配料表:水、大米、糯米、芝士、盐==储藏方法:-18°C以下贮存==保质期:180 天==食品添加剂:无==包装方式:包装==品牌:顺食真==系列:芝士年糕==规格:250g==重量(g):250==产地:中国大陆==省份:上海==</t>
  </si>
  <si>
    <t>生产许可证编号:433113010187==产品标准号:DB43/379-2008==厂名:凤凰县爱心食品厂==厂址:凤凰县沱江镇土桥村田菜垅==厂家联系方式:0743-3228309==配料表:糯米、蒿菜、油、蜂蜜==储藏方法:置于干燥阴凉处==保质期:30==食品添加剂:无==包装方式: 包装==品牌: 楚峰农庄==重量(g): 500==商品条形码: 6932798700111==产地: 中国大陆==省份: 湖南省==城市: 湘西土家族苗族自治州==套餐份量: 2人份==套餐周期: 1周==配送频次: 1周2次==特产品类: 湖南糯米糍粑==</t>
  </si>
  <si>
    <t>生产许可证编号:==产品标准号:SB/T10507-2008==厂名:龙泉市乔丰米面制品厂==厂址:龙泉市八都镇==厂家联系方式:13676505661==配料表:更米、山泉水==储藏方法:阴凉、干燥、通风==保质期:90==食品添加剂:无添加==包装方式: 散装==品牌: 松松==系列: 年糕==规格: 450克==重量(g): 450==产地: 中国大陆==省份: 浙江省==城市: 丽水市==县乡镇: 遂昌县==</t>
  </si>
  <si>
    <t>生产许可证编号:311201040002==产品标准号:==厂名:上海一康食品有限公司==厂址:上海市闵行区华漕镇卫星村纪友路889号一楼==厂家联系方式:==配料表:==储藏方法:==保质期:==食品添加剂:==包装方式: 散装==品牌: other/其他==重量(g): 500==产地: 中国大陆==省份: 上海==</t>
  </si>
  <si>
    <t>生产许可证编号:==产品标准号:==厂名:==厂址:==厂家联系方式:==配料表:==储藏方法:==保质期:==食品添加剂:==包装方式: 散装==重量(g): 90==产地: 中国大陆==省份: 辽宁省==城市: 鞍山市==</t>
  </si>
  <si>
    <t>生产许可证编号:==产品标准号:==厂名:宁波年糕==厂址:浙江省宁波市==厂家联系方式:13706742607==配料表:精选大米、水==储藏方法:冷藏，水养，冷冻==保质期:120==食品添加剂:不含任何添加剂==包装方式: 散装==品牌: 宁波年糕==重量(g): 680==产地: 中国大陆==省份: 浙江省==城市: 宁波市==套餐份量: 4人份==</t>
  </si>
  <si>
    <t>生产许可证编号:330201040006==产品标准号:==厂名:宁波义茂食品有限公司==厂址:宁波慈城妙山==厂家联系方式:87567117==配料表:大米、水==储藏方法:==保质期:300==食品添加剂:无==包装方式: 包装==品牌: 义茂==系列: 切片==重量(g): 500==产地: 中国大陆==省份: 浙江省==城市: 宁波市==</t>
  </si>
  <si>
    <t>生产许可证编号:==产品标准号:==厂名:==厂址:==厂家联系方式:==配料表:==储藏方法:冰箱冷藏==保质期:10==食品添加剂:无==包装方式: 散装==品牌: other/其他==系列: 黄米年糕片==重量(g): 500==产地: 中国大陆==省份: 山西省==城市: 阳泉市==套餐份量: 3人份==</t>
  </si>
  <si>
    <t>生产许可证编号:==产品标准号:==厂名:喵喵自制==厂址:南充市顺庆区西山坡==厂家联系方式:15808410139==配料表:糯米、水等外裹淀粉防沾==储藏方法:冷藏保存最佳==保质期:12==食品添加剂:无==包装方式: 散装==品牌: other/其他==重量(g): 500==产地: 中国大陆==省份: 四川省==城市: 南充市==</t>
  </si>
  <si>
    <t>生产许可证编号:==产品标准号:==厂名:==厂址:==厂家联系方式:==配料表:糯米==储藏方法:冷藏==保质期:180==食品添加剂:==包装方式: 散装==重量(g): 500==产地: 中国大陆==省份: 江苏省==城市: 盐城市==</t>
  </si>
  <si>
    <t>生产许可证编号:==产品标准号:==厂名:==厂址:==厂家联系方式:==配料表:==储藏方法:==保质期:==食品添加剂:==包装方式: 散装==重量(g): 500==产地: 中国大陆==省份: 广东省==城市: 广州市==</t>
  </si>
  <si>
    <t>生产许可证编号:==产品标准号:==厂名:雅雪粘豆包==厂址:黑龙江省尚志市==厂家联系方式:==配料表:==储藏方法:==保质期:50==食品添加剂:无==包装方式: 散装==重量(g): 250==产地: 中国大陆==省份: 黑龙江省==城市: 哈尔滨市==</t>
  </si>
  <si>
    <t>生产许可证编号:==产品标准号:==厂名:==厂址:==厂家联系方式:18877333966==配料表:糯米粉、水、艾草、猪肉==储藏方法:冷藏==保质期:30==食品添加剂:无==包装方式: 散装==重量(g): 500==产地: 中国大陆==省份: 广西壮族自治区==城市: 桂林市==</t>
  </si>
  <si>
    <t>生产许可证编号:==产品标准号:==厂名:==厂址:==厂家联系方式:==配料表:==储藏方法:==保质期:==食品添加剂:==包装方式: 散装==重量(g): 900==产地: 中国大陆==省份: 浙江省==城市: 绍兴市==</t>
  </si>
  <si>
    <t>生产许可证编号:222424010005==产品标准号:Q/YTXF0010S-2012==厂名:延边天仙福食品有限公司==厂址:吉林省延边朝鲜族自治州延吉市朝阳街爱丹路288号==厂家联系方式:==配料表:江米、黑豆、面瓜干、红糖、食盐等==储藏方法:冷冻==保质期:180==食品添加剂:无==包装方式: 散装==品牌: 天仙福==重量(g): 300==产地: 中国大陆==省份: 吉林省==城市: 延边朝鲜族自治州==特产品类: 延边打糕==</t>
  </si>
  <si>
    <t>生产许可证编号:350001040091==产品标准号:Q/SLTH001-2008==厂名:松溪县绿特米果专业合作社==厂址:松溪县旧县乡六墩村(供销社内)==厂家联系方式:0599-2233916==配料表:粳米、矿泉水、植物碱==储藏方法:==保质期:180==食品添加剂:无==包装方式: 包装==品牌: 六墩黄粿==重量(g): 500==产地: 中国大陆==省份: 福建省==城市: 南平市==</t>
  </si>
  <si>
    <t>生产许可证编号:311201040002==产品标准号:==厂名:上海一康食品有限公司==厂址:上海市闵行区华漕镇卫星村纪友路889号一楼==厂家联系方式:0595-23285782==配料表:优质大米、糯米、纯水==储藏方法:置于干燥阴凉处==保质期:180==食品添加剂:无==包装方式: 包装==品牌: 琪拉雅==系列: 年糕==规格: 350克*3袋==重量(g): 1500==产地: 中国大陆==省份: 上海==</t>
  </si>
  <si>
    <t>生产许可证编号:320124010010==厂名:南京小苏州食品有限公司==厂址:南京市江宁区龙都陵园路43号==厂家联系方式:13951661983==配料表:糯米粉，淀粉，红豆，饮用水，麦芽糖，植物油，椰浆，白砂糖==储藏方法:低温==保质期:45 天==食品添加剂:脱氢乙酸钠，食用香精==包装方式:包装==品牌:小苏州==系列:锦鱼年糕==规格:500g==重量(g):500==产地:中国大陆==省份:江苏省==城市:南京市==</t>
  </si>
  <si>
    <t>生产许可证编号:==产品标准号:==厂名:==厂址:==厂家联系方式:==配料表:粳米、植物碱==储藏方法:阴凉干燥处==保质期:60==食品添加剂:无==包装方式: 散装==重量(g): 600==产地: 中国大陆==省份: 浙江省==城市: 丽水市==县乡镇: 遂昌县==套餐份量: 3人份==特产品类: 遂昌黄米果==</t>
  </si>
  <si>
    <t>生产许可证编号:==产品标准号:==厂名:孟渲农家==厂址:贵州省遵义市==厂家联系方式:0851-28263290==配料表:大米、水==储藏方法:冷藏==保质期:60==食品添加剂:无==包装方式: 散装==重量(g): 380==产地: 中国大陆==省份: 贵州省==城市: 遵义市==</t>
  </si>
  <si>
    <t>生产许可证编号:==产品标准号:==厂名:==厂址:==厂家联系方式:13506741877==配料表:东北苏北大米，山泉水==储藏方法:冷藏，水养，冷冻==保质期:15==食品添加剂:不含任何添加剂==包装方式: 散装==品牌: 宁波水磨年糕==重量(g): 500==产地: 中国大陆==省份: 浙江省==城市: 宁波市==特产品类: 慈城年糕==</t>
  </si>
  <si>
    <t>生产许可证编号:==产品标准号:==厂名:韩国食品株式会社==厂址:韩国食品株式会社==厂家联系方式:15888374846==配料表:见包装==储藏方法:==保质期:180==食品添加剂:无==包装方式: 包装==重量(g): 2980==产地: 韩国==</t>
  </si>
  <si>
    <t>生产许可证编号:311201040002==产品标准号:DB31/442==厂名:上海一康食品有限公司==厂址:上海市闵行区华漕镇卫星村纪友路889号一楼==厂家联系方式:13917533553==配料表:大米、糯米、盐、水、芝士==储藏方法:冷冻==保质期:180==食品添加剂:无==包装方式: 包装==品牌: 一康==系列: 芝士年糕==规格: 500g==重量(g): 500==商品条形码: 6943213100508==产地: 中国大陆==省份: 上海==</t>
  </si>
  <si>
    <t>生产许可证编号:350001040044==产品标准号:==厂名:福建省松溪县和鑫食品有限公司==厂址:松溪县河东工业区18号==厂家联系方式:0578-2663897==配料表:粳米、山泉水、植物灌木碱==储藏方法:阴凉干燥处存放==保质期:150==食品添加剂:无==包装方式: 包装==重量(g): 200==产地: 中国大陆==省份: 浙江省==城市: 丽水市==县乡镇: 遂昌县==套餐份量: 1人份==</t>
  </si>
  <si>
    <t>生产许可证编号:==产品标准号:==厂名:农家自制==厂址:广西省灵山县==厂家联系方式:13877791308==配料表:优质大米==储藏方法:常温清水浸泡，一天换一次水==保质期:30==食品添加剂:绝不含如何防腐剂==包装方式: 散装==重量(g): 40==产地: 中国大陆==省份: 广西壮族自治区==城市: 钦州市==套餐份量: 2人份==</t>
  </si>
  <si>
    <t>生产许可证编号:==产品标准号:==厂名:广西桂林恭城莲花三街58号==厂址:广西桂林恭城莲花三街58好==厂家联系方式:18177311992==配料表:大米 红珠子 黄珠子 花生油==储藏方法:放入冰箱保鲜层和等水浸粑硬后放入水中泡==保质期:30==食品添加剂:无==包装方式: 散装==重量(g): 250==产地: 中国大陆==省份: 广西壮族自治区==城市: 桂林市==</t>
  </si>
  <si>
    <t>生产许可证编号:==产品标准号:==厂名:==厂址:==厂家联系方式:15067879592==配料表:==储藏方法:==保质期:==食品添加剂:==包装方式: 散装==重量(g): 500==产地: 中国大陆==省份: 浙江省==城市: 温州市==</t>
  </si>
  <si>
    <t>生产许可证编号:311201040002==厂名:上海一康食品有限公司==厂址:上海市闵行区华漕镇卫星村纪友路889号一楼==厂家联系方式:021-57600057==配料表:水，大米，糯米，芝士，紫薯，食用盐==储藏方法:-18℃以下冷冻保存==保质期:365 天==食品添加剂:无==包装方式:包装==品牌:今汇==系列:韩国==规格:200==重量(g):250==产地:中国大陆==省份:上海==</t>
  </si>
  <si>
    <t>生产许可证编号:210607010012==产品标准号:==厂名:丹东大同江食品有限公司==厂址:丹东市振安区同兴镇同兴村二组==厂家联系方式:0415==配料表:优质大米 饮用水==储藏方法:冷藏==保质期:180==食品添加剂:无==包装方式: 包装==品牌: 大同江==系列: 韩式炒年糕==重量(g): 1350==产地: 中国大陆==省份: 辽宁省==城市: 丹东市==套餐份量: 5人份==套餐周期: 1周==</t>
  </si>
  <si>
    <t>生产许可证编号:==产品标准号:==厂名:==厂址:浙江省嵊州市==厂家联系方式:13858574490==配料表:大米 水==储藏方法:==保质期:30==食品添加剂:无==包装方式: 散装==重量(g): 500==产地: 中国大陆==省份: 浙江省==城市: 嵊州市==</t>
  </si>
  <si>
    <t>生产许可证编号:222401020588==产品标准号:==厂名:小东北农家店==厂址:吉林省延边朝鲜族自治州珲春市==厂家联系方式:18243388512==配料表:粘玉米.白糯米.大黄米.白砂糖.水.红小豆==储藏方法:==保质期:365==食品添加剂:无==包装方式: 包装==品牌: other/其他==重量(g): 500==产地: 中国大陆==省份: 吉林省==城市: 珲春市==</t>
  </si>
  <si>
    <t>生产许可证编号:==产品标准号:==厂名:==厂址:==厂家联系方式:==配料表:血，肠葱姜盐等==储藏方法:冰箱储存==保质期:==食品添加剂:无==包装方式: 散装==重量(g): 500==产地: 中国大陆==省份: 吉林省==城市: 延吉市==套餐份量: 1人份==套餐周期: 1周==配送频次: 1周1次==</t>
  </si>
  <si>
    <t>生产许可证编号:==产品标准号:==厂名:==厂址:==厂家联系方式:==配料表:==储藏方法:==保质期:==食品添加剂:==包装方式: 散装==重量(g): 2500==产地: 中国大陆==省份: 山东省==城市: 青岛市==</t>
  </si>
  <si>
    <t>生产许可证编号:==产品标准号:==厂名:==厂址:==厂家联系方式:==配料表:小豆，粘米==储藏方法:==保质期:60==食品添加剂:无==包装方式: 散装==重量(g): 500==产地: 中国大陆==省份: 吉林省==城市: 白山市==</t>
  </si>
  <si>
    <t>生产许可证编号:==产品标准号:==厂名:==厂址:==厂家联系方式:==配料表:==储藏方法:==保质期:==食品添加剂:==包装方式: 散装==重量(g): 290==产地: 中国大陆==省份: 吉林省==城市: 松原市==</t>
  </si>
  <si>
    <t>生产许可证编号:==产品标准号:==厂名:==厂址:==厂家联系方式:==配料表:占米==储藏方法:用水泡着存储==保质期:150==食品添加剂:无==包装方式: 散装==重量(g): 83==产地: 中国大陆==省份: 湖南省==城市: 常德市==</t>
  </si>
  <si>
    <t>生产许可证编号:==产品标准号:==厂名:==厂址:==厂家联系方式:==配料表:大米 糯米==储藏方法:避免阳光直射存放于干燥阴凉处==保质期:365==食品添加剂:==包装方式: 散装==品牌: 名家==系列: 年糕==规格: 500g*20袋==重量(g): 500==产地: 韩国==</t>
  </si>
  <si>
    <t>生产许可证编号:==产品标准号:==厂名:韩国==厂址:韩国==厂家联系方式:13685269580==配料表:大米粉、奶酪、乳清粉、纯净水、乳脂、棕榈油、食用盐、聊蛋白==储藏方法:冷藏==保质期:365==食品添加剂:见包装==包装方式: 包装==重量(g): 1000==产地: 韩国==</t>
  </si>
  <si>
    <t>生产许可证编号:==产品标准号:==厂名:佬外婆年糕坊==厂址:浙江绍兴上虞==厂家联系方式:13957582293==配料表:优质晚粳米，糯米，水==储藏方法:冷藏，水养，速冻==保质期:15==食品添加剂:无任何食品添加剂==包装方式: 散装==品牌: 佬外婆==重量(g): 500==产地: 中国大陆==省份: 浙江省==城市: 绍兴市==</t>
  </si>
  <si>
    <t>生产许可证编号:==产品标准号:==厂名:老外公家==厂址:老外公家==厂家联系方式:==配料表:==储藏方法:冷藏==保质期:7==食品添加剂:无==包装方式: 散装==品牌: 老外公家==重量(g): 500==产地: 中国大陆==省份: 浙江省==城市: 宁波市==特产品类: 慈城年糕==</t>
  </si>
  <si>
    <t>生产许可证编号:==产品标准号:==厂名:==厂址:==厂家联系方式:==配料表:==储藏方法:==保质期:==食品添加剂:==包装方式: 散装==重量(g): 500==产地: 中国大陆==省份: 湖北省==城市: 咸宁市==</t>
  </si>
  <si>
    <t>生产许可证编号:==产品标准号:==厂名:==厂址:==厂家联系方式:==配料表:==储藏方法:==保质期:==食品添加剂:==包装方式: 散装==品牌: 野小农==重量(g): 500==产地: 中国大陆==省份: 浙江省==城市: 丽水市==县乡镇: 遂昌县==</t>
  </si>
  <si>
    <t>生产许可证编号:220124010576==产品标准号:==厂名:吉林省金时子民俗食品有限公司九台分公司==厂址:吉林省长春市九台市长春九台经济开发区==厂家联系方式:82563333==配料表:大米，糯米，水，食盐==储藏方法:==保质期:180==食品添加剂:无==包装方式: 包装==重量(g): 225==产地: 中国大陆==省份: 吉林省==城市: 长春市==</t>
  </si>
  <si>
    <t>生产许可证编号:520316010081==产品标准号:==厂名:安龙饵块粑==厂址:安龙饵块粑==厂家联系方式:08515958557==配料表:晚米、泉水==储藏方法:密封冷藏==保质期:180==食品添加剂:无==包装方式: 包装==重量(g): 475==产地: 中国大陆==省份: 贵州省==城市: 黔西南布依族苗族自治州==</t>
  </si>
  <si>
    <t>生产许可证编号:==产品标准号:Q/MHN2-2005==厂名:蒙自县饮食服务公司糕点厂==厂址:蒙自县火车站大街5号==厂家联系方式:0873==配料表:火腿年糕、糯米、白砂糖、火腿丁、植物油==储藏方法:开袋即食==保质期:40==食品添加剂:无==包装方式: 散装==品牌: 大井==重量(g): 500==产地: 中国大陆==省份: 云南省==城市: 红河哈尼族彝族自治州==</t>
  </si>
  <si>
    <t>生产许可证编号:222424010005==产品标准号:Q/YTXF0010S-2012==厂名:延边天仙福食品有限公司==厂址:吉林省延边朝鲜族自治州延吉市朝阳街爱丹路288号==厂家联系方式:0433-2326681==配料表:大米、砂糖、米酒、食盐等==储藏方法:冷冻==保质期:60==食品添加剂:无==包装方式: 散装==重量(g): 500==产地: 中国大陆==省份: 吉林省==城市: 延边朝鲜族自治州==</t>
  </si>
  <si>
    <t>生产许可证编号:==产品标准号:==厂名:==厂址:==厂家联系方式:==配料表:==储藏方法:==保质期:==食品添加剂:==包装方式: 散装==重量(g): 400==产地: 中国大陆==省份: 浙江省==城市: 临海市==</t>
  </si>
  <si>
    <t>生产许可证编号:330124011313==产品标准号:GB/T20977-2007==厂名:杭州塘栖李法根食品有限公司==厂址:杭州余杭区塘栖镇塘栖村==厂家联系方式:13958167299==配料表:优质特级糯米、水==储藏方法:常温避光防潮保存==保质期:7==食品添加剂:无==包装方式: 包装==品牌: 杭州塘栖法根食品糕点年糕==重量(g): 2500==商品条形码: F92500==产地: 中国大陆==省份: 浙江省==城市: 杭州市==套餐份量: 5人份==套餐周期: 1周==配送频次: 1周1次==</t>
  </si>
  <si>
    <t>生产许可证编号:==产品标准号:==厂名:韩国新娘子株式会社==厂址:韩国==厂家联系方式:18560652558==配料表:年糕条、甜辣年糕酱==储藏方法:==保质期:365==食品添加剂:无==包装方式: 包装==品牌: 新娘子==系列: 细长年糕条==规格: 500g==重量(g): 500==产地: 中国大陆==省份: 山东省==城市: 青岛市==</t>
  </si>
  <si>
    <t>生产许可证编号:230011011098==产品标准号:==厂名:黑龙江省延寿鸿源食品有限公司==厂址:哈尔滨市延寿县延寿工业园泰山路3号==厂家联系方式:045155506999==配料表:粘玉米 白砂糖 水 红小豆==储藏方法:通风干燥==保质期:270==食品添加剂:无==包装方式: 包装==品牌: 绿辰==系列: 280g==重量(g): 280==产地: 中国大陆==省份: 黑龙江省==城市: 哈尔滨市==套餐份量: 3人份==套餐周期: 1周==配送频次: 1周1次==</t>
  </si>
  <si>
    <t>生产许可证编号:311201040002==产品标准号:==厂名:上海一康食品有限公司==厂址:上海市闵行区华漕镇卫星村纪友路889号一楼==厂家联系方式:13621780664==配料表:水、大米、糯米==储藏方法:==保质期:180==食品添加剂:无==产品名称:一康 韩式年糕 350g==包装方式: 包装==品牌: 一康==系列: 韩式年糕==规格: 350g==重量(g): 350==商品条形码: 6943213100447==产地: 中国大陆==省份: 上海==</t>
  </si>
  <si>
    <t>生产许可证编号:==产品标准号:==厂名:==厂址:==厂家联系方式:156-7733-9976==配料表:精选大米==储藏方法:==保质期:==食品添加剂:无==包装方式: 散装==重量(g): 500==产地: 中国大陆==省份: 广西壮族自治区==城市: 桂林市==</t>
  </si>
  <si>
    <t>生产许可证编号:==产品标准号:==厂名:==厂址:==厂家联系方式:==配料表:大禾米、天然色素黄栀子==储藏方法:常温保存==保质期:90==食品添加剂:无==包装方式: 散装==品牌: 农家自制==重量(g): 720==产地: 中国大陆==省份: 江西省==城市: 赣州市==</t>
  </si>
  <si>
    <t>生产许可证编号:==产品标准号:==厂名:==厂址:==厂家联系方式:==配料表:糯米==储藏方法:清水泡着==保质期:100==食品添加剂:无==包装方式: 散装==重量(g): 100==产地: 中国大陆==省份: 湖南省==城市: 常德市==</t>
  </si>
  <si>
    <t>生产许可证编号:==产品标准号:==厂名:常州横山桥金丰年糕坊==厂址:常州武进横山桥小方村125号==厂家联系方式:0519-88603529==配料表:精制大米，精制糯米，水，红糖，赤豆。==储藏方法:冰箱冷藏==保质期:15==食品添加剂:纯天然，绝无添加剂==包装方式: 散装==品牌: 横山桥金丰==重量(g): 500==产地: 中国大陆==省份: 江苏省==城市: 常州市==套餐份量: 1人份==套餐周期: 1周==配送频次: 1周1次==</t>
  </si>
  <si>
    <t>生产许可证编号:==产品标准号:==厂名:==厂址:==厂家联系方式:==配料表:==储藏方法:==保质期:==食品添加剂:==包装方式: 散装==重量(g): 500==产地: 中国大陆==省份: 河南省==城市: 信阳市==</t>
  </si>
  <si>
    <t>生产许可证编号:==产品标准号:==厂名:韩国松鹤食品==厂址:韩国京几道坡州市==厂家联系方式:0631-5229339==配料表:大米，大麦面粉，精盐，乙醇等==储藏方法:0-10度保存==保质期:90==食品添加剂:无==包装方式: 包装==品牌: 韩国松鹤==系列: 年糕条==规格: 600g==重量(g): 600==商品条形码: 8803560010098==产地: 韩国==</t>
  </si>
  <si>
    <t>生产许可证编号:222424010005==产品标准号:Q/YTXF0010S-2012==厂名:延边天仙福食品有限公司==厂址:吉林省延边朝鲜族自治州延吉市朝阳街爱丹路288号==厂家联系方式:==配料表:江米、蒿子、黄豆、白糖、食==储藏方法:冷冻==保质期:180==食品添加剂:无==包装方式: 散装==品牌: 天仙福==重量(g): 300==产地: 中国大陆==省份: 吉林省==城市: 延边朝鲜族自治州==特产品类: 延边打糕==</t>
  </si>
  <si>
    <t>生产许可证编号:==产品标准号:Q/QXS001S==厂名:庆元县谢氏农产品专业合作社==厂址:浙江省丽水市庆元县竹口镇新路93号==厂家联系方式:0578-6131388==配料表:优质粳米、纯净山泉、食用碱==储藏方法:存放于通风阴凉干燥处，避免阳光直射==保质期:20==食品添加剂:无==包装方式: 散装==品牌: 谢方德==重量(g): 500==产地: 中国大陆==省份: 浙江省==城市: 丽水市==县乡镇: 遂昌县==套餐份量: 2人份==</t>
  </si>
  <si>
    <t>生产许可证编号:370203070115==产品标准号:==厂名:青岛柏兰食品有限公司==厂址:青岛==厂家联系方式:0514-87862355==配料表:大米、水、南瓜、芝士、食盐==储藏方法:冷冻保存6个月保质期==保质期:180==食品添加剂:见包装==包装方式: 包装==品牌: 柏兰==重量(g): 500==商品条形码: 6921766704039==产地: 中国大陆==省份: 山东省==城市: 青岛市==</t>
  </si>
  <si>
    <t>生产许可证编号:222416010508==产品标准号:==厂名:延吉市三胜食品泡菜厂==厂址:吉林省延边朝鲜族自治州延吉市飞行路888-7号==厂家联系方式:==配料表:==储藏方法:==保质期:==食品添加剂:==包装方式: 散装==重量(g): 660==产地: 中国大陆==省份: 吉林省==城市: 延边朝鲜族自治州==</t>
  </si>
  <si>
    <t>生产许可证编号:==产品标准号:==厂名:==厂址:==厂家联系方式:==配料表:==储藏方法:==保质期:==食品添加剂:==包装方式: 散装==重量(g): 220==产地: 中国大陆==省份: 广西壮族自治区==城市: 桂林市==</t>
  </si>
  <si>
    <t>生产许可证编号:==产品标准号:==厂名:==厂址:==厂家联系方式:==配料表:精选香糯米==储藏方法:冷冻==保质期:365==食品添加剂:无==包装方式: 散装==重量(g): 500==产地: 中国大陆==省份: 江苏省==城市: 盐城市==</t>
  </si>
  <si>
    <t>生产许可证编号:==产品标准号:==厂名:CNG FOODS==厂址:中国大陆==厂家联系方式:0631-5966525==配料表:糯米，辣椒粉，盐，糖等==储藏方法:==保质期:90==食品添加剂:见包装==包装方式: 包装==品牌: other/其他==系列: CNG FOODS==规格: 400g==重量(g): 400==产地: 韩国==</t>
  </si>
  <si>
    <t>生产许可证编号:220124010032==产品标准号:GB/T 20977==厂名:长春中之杰食品有限公司==厂址:吉林省长春市朝阳区永春乡莲花泡==厂家联系方式:4007010101==配料表:纯大黄米面 红小豆==储藏方法:冷冻保存==保质期:360==食品添加剂:无==包装方式: 散装==品牌: 中之杰品牌食品==重量(g): 500==产地: 中国大陆==省份: 吉林省==城市: 四平市==</t>
  </si>
  <si>
    <t>生产许可证编号:==产品标准号:==厂名:==厂址:==厂家联系方式:==配料表:==储藏方法:==保质期:==食品添加剂:==包装方式: 散装==重量(g): 500==产地: 中国大陆==省份: 湖北省==城市: 荆州市==</t>
  </si>
  <si>
    <t>生产许可证编号:==产品标准号:==厂名:九日==厂址:山东威海==厂家联系方式:13562171114==配料表:小麦粉 蛋白液 起酥油 鸡蛋 脱脂粉 加工黄油 牛奶 脂肪粉 等==储藏方法:==保质期:365==食品添加剂:无==包装方式: 包装==品牌: other/其他==重量(g): 110==产地: 韩国==</t>
  </si>
  <si>
    <t>生产许可证编号:==产品标准号:==厂名:凯瑞食品==厂址:延安市延川县桑洼村==厂家联系方式:18992189234==配料表:陕北糜子年糕==储藏方法:冷藏保存==保质期:365==食品添加剂:无==包装方式: 散装==品牌: 自家做年糕==系列: 陕北特色小吃==规格: 500g==重量(g): 1500==产地: 中国大陆==省份: 陕西省==城市: 延安市==</t>
  </si>
  <si>
    <t>生产许可证编号:445217010607==产品标准号:==厂名:揭西县慎如食品厂==厂址:揭西县凤江镇东光埔双村==厂家联系方式:027-87791957==配料表:韩国年糕==储藏方法:==保质期:90==食品添加剂:无==包装方式: 包装==重量(g): 500==产地: 中国大陆==省份: 湖北省==城市: 武汉市==</t>
  </si>
  <si>
    <t>生产许可证编号:330201040008==产品标准号:==厂名:宁波市江北慈城五粮食品有限公司==厂址:宁波市江北区慈城镇城西路16号==厂家联系方式:13586801105==配料表:优质大米  水==储藏方法:==保质期:300==食品添加剂:无==包装方式: 包装==重量(g): 500==产地: 中国大陆==省份: 浙江省==城市: 宁波市==</t>
  </si>
  <si>
    <t>生产许可证编号:==产品标准号:==厂名:==厂址:==厂家联系方式:==配料表:槟榔芋　虾米　紫菜　肉　　==储藏方法:收到请剪开袋子取出透气通风保存或者直接放冰箱冷冻保==保质期:10==食品添加剂:无==包装方式: 散装==重量(g): 500==产地: 中国大陆==省份: 福建省==城市: 福州市==</t>
  </si>
  <si>
    <t>生产许可证编号:530501040001==产品标准号:Q/THF01-2005==厂名:腾冲县合丰食品有限责任公司==厂址:腾冲县腾越镇山源居委会范家坡89号==厂家联系方式:08755163681==配料表:优质大米，饮用水==储藏方法:避开阳光照射，高温潮湿，置放阴凉干燥处==保质期:365==食品添加剂:无==包装方式: 包装==重量(g): 400==商品条形码: 6928894520074==产地: 中国大陆==省份: 云南省==城市: 昆明市==</t>
  </si>
  <si>
    <t>生产许可证编号:440124010037==产品标准号:==厂名:广州酒家集团利口福食品有限公司==厂址:广州市番禺区南村镇兴南大道565号==厂家联系方式:020-81721313==配料表:白砂糖，糯米粉，水，红萝卜，淀粉，花生油，食用香料 内含:小麦，花生==储藏方法:==保质期:60==食品添加剂:见包装==包装方式: 包装==重量(g): 500==产地: 中国大陆==省份: 广东省==城市: 广州市==</t>
  </si>
  <si>
    <t>生产许可证编号:==产品标准号:==厂名:丹桂香园==厂址:家庭作坊==厂家联系方式:13459999655==配料表:大米 红糖==储藏方法:避光、阴凉干燥处保存==保质期:30==食品添加剂:无==包装方式: 散装==重量(g): 1250==产地: 中国大陆==省份: 福建省==城市: 南平市==</t>
  </si>
  <si>
    <t>生产许可证编号:370224010640==产品标准号:==厂名:青岛美娜食品有限公司==厂址:青岛胶州市胶北街道办事处中储路西==厂家联系方式:0532-8965-7980==配料表:年糕条、芝士、糯米==储藏方法:-15℃以下冷冻保存==保质期:365==食品添加剂:山梨酸钾==包装方式: 包装==品牌: 柏兰==重量(g): 500==产地: 中国大陆==省份: 山东省==城市: 青岛市==</t>
  </si>
  <si>
    <t>生产许可证编号:112601040083==产品标准号:Q/PGPDL0001-2012==厂名:北京圃美多绿色食品有限公司==厂址:北京市平谷区兴谷经济开发区9号区==厂家联系方式:010-64720215==配料表:见包装==储藏方法:冷藏==保质期:91==食品添加剂:见包装==产品名称:圃美多 呼辣辣炒年糕 421....==包装方式: 包装==品牌: 圃美多==系列: 呼辣辣炒年糕==规格: 421.2g==重量(g): 421==商品条形码: 6954463412136==产地: 中国大陆==省份: 北京==套餐份量: 2人份==套餐周期: 1周==配送频次: 1周1次==</t>
  </si>
  <si>
    <t>生产许可证编号:==产品标准号:==厂名:==厂址:==厂家联系方式:==配料表:==储藏方法:冷冻==保质期:90==食品添加剂:==包装方式: 散装==品牌: 中之杰==系列: 粘豆包==重量(g): 500==产地: 中国大陆==省份: 吉林省==城市: 长春市==</t>
  </si>
  <si>
    <t>生产许可证编号:==产品标准号:==厂名:常州横山桥金丰年糕坊==厂址:常州武进横山桥小方村125号==厂家联系方式:0519-88603529==配料表:精制大米，精制糯米，水==储藏方法:冰箱冷藏==保质期:7==食品添加剂:纯天然，绝无添加剂==包装方式: 散装==品牌: 横山桥金丰==重量(g): 500==产地: 中国大陆==省份: 江苏省==城市: 常州市==套餐份量: 1人份==套餐周期: 1周==配送频次: 1周1次==</t>
  </si>
  <si>
    <t>生产许可证编号:==产品标准号:==厂名:湖南桃花美人投资有限公司==厂址:湖南省益阳市赫山区龙岭工业园==厂家联系方式:15898451192==配料表:糯米==储藏方法:阴凉干燥处 或者冷藏==保质期:==食品添加剂:无==包装方式: 散装==品牌: other/其他==系列: 糯米==重量(g): 500==产地: 中国大陆==省份: 湖南省==城市: 益阳市==</t>
  </si>
  <si>
    <t>生产许可证编号:==产品标准号:==厂名:福建莆田涵江馋猫铺==厂址:福建莆田涵江==厂家联系方式:13860932618==配料表:新鲜冬米==储藏方法:冰箱冷冻==保质期:180==食品添加剂:无==包装方式: 散装==品牌: other/其他==系列: 福建莆田山里山货==规格: 莆田农家==重量(g): 500==产地: 中国大陆==省份: 福建省==城市: 莆田市==</t>
  </si>
  <si>
    <t>生产许可证编号:222424010005==产品标准号:Q/VTXF0010S-2012==厂名:延边天仙福食品有限公司==厂址:吉林省延边朝鲜族自治州延吉市朝阳街爱丹路288号==厂家联系方式:0433-2326681==配料表:蒿子、糯米、白糖、食盐等==储藏方法:冷冻==保质期:365==食品添加剂:无==包装方式: 散装==品牌: 天仙福==重量(g): 500==产地: 中国大陆==省份: 吉林省==城市: 延边朝鲜族自治州==套餐份量: 2人份==特产品类: 延边打糕==</t>
  </si>
  <si>
    <t>生产许可证编号:510716010806==产品标准号:==厂名:贵州安顺山里妹特产店==厂址:贵州安顺市府路==厂家联系方式:13595341008==配料表:优质大米，鸡蛋，纯净水，食用盐等等==储藏方法:冷冻==保质期:15==食品添加剂:无==包装方式: 包装==品牌: 佳香==重量(g): 60==产地: 中国大陆==省份: 贵州省==城市: 安顺市==套餐份量: 1人份==套餐周期: 1周==配送频次: 1周1次==</t>
  </si>
  <si>
    <t>生产许可证编号:==产品标准号:==厂名:==厂址:==厂家联系方式:==配料表:==储藏方法:0—5度==保质期:20==食品添加剂:==包装方式: 散装==品牌: 自制==系列: 打糕==规格: 500g==重量(g): 500==产地: 中国大陆==省份: 山东省==城市: 青岛市==</t>
  </si>
  <si>
    <t>生产许可证编号:==产品标准号:==厂名:吉林省延吉市天仙福食品有限公司==厂址:==厂家联系方式:==配料表:大米面、食盐、糖、红小豆==储藏方法:冰箱冷冻==保质期:90==食品添加剂:无==包装方式: 散装==重量(g): 500==产地: 中国大陆==省份: 吉林省==城市: 延边朝鲜族自治州==</t>
  </si>
  <si>
    <t>生产许可证编号:==产品标准号:==厂名:嵊州年糕厂==厂址:嵊州经济开发区==厂家联系方式:==配料表:玉米，晚稻米，水==储藏方法:冷藏==保质期:30==食品添加剂:无==包装方式: 散装==重量(g): 500==产地: 中国大陆==省份: 浙江省==城市: 嵊州市==套餐份量: 2人份==</t>
  </si>
  <si>
    <t>生产许可证编号:==产品标准号:==厂名:宁波市鄞州增辉食品厂==厂址:宁波市鄞州区鄞江镇鄞东村==厂家联系方式:13336880134==配料表:精选米 水==储藏方法:干燥密封==保质期:60==食品添加剂:==包装方式: 散装==重量(g): 250==产地: 中国大陆==省份: 浙江省==城市: 宁波市==</t>
  </si>
  <si>
    <t>生产许可证编号:==产品标准号:==厂名:==厂址:==厂家联系方式:==配料表:新晚米==储藏方法:整条水里保存==保质期:30==食品添加剂:无==包装方式: 散装==重量(g): 500==产地: 中国大陆==省份: 浙江省==城市: 嵊州市==</t>
  </si>
  <si>
    <t>生产许可证编号:==产品标准号:==厂名:荣成东湖商贸有限公司==厂址:荣成市东南山小区25号楼==厂家联系方式:4009916090==配料表:大米 小麦面粉 精盐 乙醇==储藏方法:0-10°C冷藏保管，开封后尽早食用==保质期:150==食品添加剂:无==包装方式: 包装==品牌: 名家==重量(g): 500==产地: 韩国==</t>
  </si>
  <si>
    <t>生产许可证编号:330201040006==产品标准号:==厂名:宁波义茂食品有限公司==厂址:宁波市江北区慈城镇妙山村==厂家联系方式:0574-87567117==配料表:大米、水==储藏方法:==保质期:300==食品添加剂:无==包装方式: 包装==品牌: 义茂==重量(g): 500==产地: 中国大陆==省份: 浙江省==城市: 宁波市==</t>
  </si>
  <si>
    <t>生产许可证编号:520124010041==产品标准号:DB52/492-2005==厂名:清镇市刘姨妈风味食品厂==厂址:清镇市前进路415号==厂家联系方式:13985153848==配料表:粳米、水==储藏方法:置于阴凉干燥处，开袋后尽快食用==保质期:180 天==包装方式:包装==品牌:刘姨妈==系列:年糕（饵块粑）==规格:400克==重量(g):400==产地:中国大陆==省份:贵州省==城市:贵阳市==</t>
  </si>
  <si>
    <t>生产许可证编号:330201040006==产品标准号:==厂名:宁波义茂食品有限公司==厂址:宁波慈城妙山==厂家联系方式:87567117==配料表:大米、水==储藏方法:==保质期:300==食品添加剂:无==包装方式: 包装==品牌: 义茂==重量(g): 454==产地: 中国大陆==省份: 浙江省==城市: 宁波市==</t>
  </si>
  <si>
    <t>生产许可证编号:311901040006==产品标准号:Q/AAJV0004S==厂名:上海一只鼎食品有限公司生产一部==厂址:上海市浦东新区大团镇南芦公路1690号(大团华良市场东侧)==厂家联系方式:021-53016199==配料表:大米、水==储藏方法:冷藏最佳==保质期:365==食品添加剂:见包装==包装方式: 包装==品牌: 一只鼎==系列: 年糕==重量(g): 450==商品条形码: 6901743065742==产地: 中国大陆==省份: 上海==</t>
  </si>
  <si>
    <t>生产许可证编号:==产品标准号:==厂名:==厂址:==厂家联系方式:==配料表:粘大黄米面、小豆，芸豆，白砂糖==储藏方法:冷冻==保质期:30==食品添加剂:杜绝一切食品添加剂==包装方式: 散装==重量(g): 500==产地: 中国大陆==省份: 辽宁省==城市: 本溪市==套餐份量: 3人份==套餐周期: 1周==配送频次: 1周2次==</t>
  </si>
  <si>
    <t>生产许可证编号:341001040066==产品标准号:==厂名:黄山天丰食品有限公司==厂址:安徽省黄山市黄山区黄山工业园区==厂家联系方式:0559-8515357==配料表:大米，水==储藏方法:0--25°C==保质期:270==食品添加剂:焦亚硫酸钠==包装方式: 包装==品牌: 禧运年==系列: 年糕==规格: 400g==重量(g): 400==商品条形码: 6945971700723==产地: 中国大陆==省份: 安徽省==城市: 黄山市==</t>
  </si>
  <si>
    <t>生产许可证编号:==产品标准号:==厂名:小程科技中心==厂址:仙女湖工业园==厂家联系方式:13767298623==配料表:大米 糯米 水==储藏方法:==保质期:20==食品添加剂:无==包装方式: 散装==重量(g): 480==产地: 中国大陆==省份: 江西省==城市: 井冈山市==套餐份量: 3人份==套餐周期: 1周==配送频次: 1周2次==特产品类: 慈城年糕==</t>
  </si>
  <si>
    <t>生产许可证编号:==产品标准号:==厂名:==厂址:==厂家联系方式:18995777475==配料表:==储藏方法:==保质期:==食品添加剂:==包装方式: 散装==重量(g): 75==产地: 中国大陆==省份: 湖北省==城市: 黄石市==</t>
  </si>
  <si>
    <t>生产许可证编号:==产品标准号:==厂名:我家姑婆家庭农场==厂址:玉环大麦屿普青==厂家联系方式:13706547667==配料表:红糖、大米==储藏方法:冷藏==保质期:15==食品添加剂:无==包装方式: 散装==品牌: 我家姑婆==重量(g): 500==产地: 中国大陆==省份: 浙江省==城市: 台州市==</t>
  </si>
  <si>
    <t>生产许可证编号:==产品标准号:==厂名:江西省崇义县红都绿园特产==厂址:江西省赣州市崇义县南中路22号==厂家联系方式:18970798268==配料表:上堡高山梯田大禾米、黄元柴灰==储藏方法:真空包装货泡水==保质期:180==食品添加剂:无==包装方式: 散装==品牌: 红客园==重量(g): 600==产地: 中国大陆==省份: 江西省==城市: 赣州市==套餐份量: 2人份==套餐周期: 1周==配送频次: 1周2次==</t>
  </si>
  <si>
    <t>生产许可证编号:==产品标准号:==厂名:==厂址:==厂家联系方式:==配料表:糯米、水、食用油、（玉米粉、高粱）==储藏方法:清水浸泡==保质期:60==食品添加剂:无==包装方式: 散装==重量(g): 240==产地: 中国大陆==省份: 湖北省==城市: 恩施土家族苗族自治州==特产品类: 恩施纯手工糯米糍粑==</t>
  </si>
  <si>
    <t>生产许可证编号:==产品标准号:==厂名:上海碧麦餐饮管理有限公司==厂址:上海市浦东新区御青路347弄39号2号库==厂家联系方式:13022183808==配料表:糯米、大米、紫薯、食盐、水==储藏方法:冷冻==保质期:365==食品添加剂:==包装方式: 散装==重量(g): 250==产地: 中国大陆==省份: 上海==</t>
  </si>
  <si>
    <t>生产许可证编号:==产品标准号:==厂名:==厂址:==厂家联系方式:==配料表:==储藏方法:==保质期:==食品添加剂:==包装方式: 散装==重量(g): 500==产地: 中国大陆==省份: 吉林省==城市: 延边朝鲜族自治州==特产品类: 延边打糕==</t>
  </si>
  <si>
    <t>生产许可证编号:==产品标准号:==厂名:==厂址:==厂家联系方式:==配料表:==储藏方法:==保质期:==食品添加剂:==包装方式: 散装==重量(g): 75==产地: 中国大陆==省份: 广东省==城市: 汕头市==</t>
  </si>
  <si>
    <t>生产许可证编号:==产品标准号:==厂名:==厂址:==厂家联系方式:==配料表:==储藏方法:冷藏保存==保质期:==食品添加剂:==包装方式: 散装==品牌: other/其他==系列: 中之杰食品==规格: 85克==重量(g): 85==产地: 中国大陆==省份: 吉林省==城市: 四平市==</t>
  </si>
  <si>
    <t>生产许可证编号:==产品标准号:==厂名:==厂址:==厂家联系方式:13367236058==配料表:==储藏方法:==保质期:==食品添加剂:==包装方式: 散装==重量(g): 500==产地: 中国大陆==省份: 湖北省==城市: 荆门市==</t>
  </si>
  <si>
    <t>生产许可证编号:360001040165==产品标准号:==厂名:赣县田村镇富强农业专业合作社==厂址:江西省赣州市赣县田村镇坪内村井头组==厂家联系方式:18607070212==配料表:水、大禾米、槐花==储藏方法:阴凉干燥通风处==保质期:180==食品添加剂:无==包装方式: 散装==品牌: 黄元米馃==系列: 1==规格: 2==重量(g): 500==产地: 中国大陆==省份: 江西省==城市: 赣州市==套餐份量: 5人份==套餐周期: 1周==配送频次: 1周2次==</t>
  </si>
  <si>
    <t>生产许可证编号:==产品标准号:==厂名:陕北农家手工年糕油糕==厂址:延安市宝塔区==厂家联系方式:13310912163==配料表:优质农家软米（软黄米、软糜子米）==储藏方法:冷藏,炸后方可冷冻==保质期:==食品添加剂:无==包装方式: 散装==品牌: 延安手工农家年糕==重量(g): 500==产地: 中国大陆==省份: 陕西省==城市: 延安市==</t>
  </si>
  <si>
    <t>生产许可证编号:370224010640==产品标准号:==厂名:青岛美娜食品有限公司==厂址:青岛胶州市胶北街道办事处中储路西==厂家联系方式:15901290865==配料表:糯米、大米==储藏方法:==保质期:180==食品添加剂:无==包装方式: 包装==重量(g): 500==产地: 中国大陆==省份: 山东省==城市: 青岛市==</t>
  </si>
  <si>
    <t>生产许可证编号:==产品标准号:==厂名:大理佳茗特产==厂址:云南大理==厂家联系方式:15687253528==配料表:香米==储藏方法:密封 冷藏 保存==保质期:7==食品添加剂:无==包装方式: 散装==重量(g): 500==产地: 中国大陆==省份: 云南省==城市: 大理白族自治州==</t>
  </si>
  <si>
    <t>生产许可证编号:==产品标准号:==厂名:==厂址:象山县新桥镇==厂家联系方式:==配料表:粳米／糯米==储藏方法:水浸==保质期:90==食品添加剂:==包装方式: 散装==品牌: other/其他==重量(g): 500==产地: 中国大陆==省份: 浙江省==城市: 宁波市==</t>
  </si>
  <si>
    <t>生产许可证编号:==产品标准号:==厂名:==厂址:==厂家联系方式:13327989707==配料表:==储藏方法:==保质期:4==食品添加剂:无==包装方式: 散装==品牌: other/其他==重量(g): 2500==产地: 中国大陆==省份: 江苏省==城市: 盐城市==</t>
  </si>
  <si>
    <t>生产许可证编号:230124010021==产品标准号:0451-53018859==厂名:黑龙江省延寿鸿源食品有限公司==厂址:哈尔滨市延寿工业园泰山路3号==厂家联系方式:0451-53018859==配料表:黄米面 糯米面 黑糯米面 豆馅等==储藏方法:==保质期:90==食品添加剂:无==包装方式: 包装==重量(g): 500==产地: 中国大陆==省份: 辽宁省==城市: 锦州市==</t>
  </si>
  <si>
    <t>生产许可证编号:230124010021==产品标准号:Q/YHY.J05_2007==厂名:黑龙江省延寿鸿源食品有限公司==厂址:哈尔滨市延寿工业园泰山路3号==厂家联系方式:13603688843==配料表:黑龙江省延寿鸿源食品有限公司==储藏方法:常温、阴凉、干处==保质期:270==食品添加剂:无==包装方式: 包装==重量(g): 280==产地: 中国大陆==省份: 黑龙江省==城市: 哈尔滨市==</t>
  </si>
  <si>
    <t>生产许可证编号:320901040117==产品标准号:SB/T10507==厂名:射阳县农副食品加要有限公司==厂址:射阳县新坍镇新潮村六组(知青路东)==厂家联系方式:13482149608==配料表:芝士、南瓜 水、大米、糯米、盐==储藏方法:-18度冷冻保存==保质期:90==食品添加剂:无==包装方式: 包装==品牌: 祥容==系列: 芝士年糕==规格: 500克==重量(g): 500==商品条形码: 6943388210538==产地: 中国大陆==省份: 江苏省==城市: 盐城市==套餐份量: 3人份==套餐周期: 1周==配送频次: 1周1次==</t>
  </si>
  <si>
    <t>生产许可证编号:==产品标准号:==厂名:==厂址:==厂家联系方式:==配料表:==储藏方法:==保质期:==食品添加剂:==包装方式: 散装==重量(g): 350==产地: 中国大陆==省份: 吉林省==城市: 延边朝鲜族自治州==</t>
  </si>
  <si>
    <t>生产许可证编号:222424010005==产品标准号:Q/YTXF0010S-2012==厂名:延边天仙福食品有限公司==厂址:吉林省延边朝鲜族自治州延吉市朝阳街爱丹路288号==厂家联系方式:0433-2326681==配料表:江米、面瓜干、黑豆、大豆、大枣、白糖、食盐等==储藏方法:冷冻==保质期:365==食品添加剂:无==包装方式: 散装==品牌: 天仙福==重量(g): 300==产地: 中国大陆==省份: 吉林省==城市: 延边朝鲜族自治州==套餐份量: 1人份==特产品类: 延边打糕==</t>
  </si>
  <si>
    <t>生产许可证编号:==产品标准号:==厂名:==厂址:==厂家联系方式:==配料表:==储藏方法:==保质期:==食品添加剂:==包装方式: 散装==重量(g): 750==产地: 韩国==</t>
  </si>
  <si>
    <t>生产许可证编号:==产品标准号:==厂名:余姚市三七市统一精制年糕厂==厂址:余姚市三七市镇工业园==厂家联系方式:13566620003==配料表:精选糯米，水==储藏方法:==保质期:30==食品添加剂:无==包装方式: 散装==重量(g): 2500==产地: 中国大陆==省份: 浙江省==城市: 宁波市==</t>
  </si>
  <si>
    <t>生产许可证编号:511524010746==产品标准号:==厂名:宜宾市査氏食品有限责任公司==厂址:宜宾市翠屏区西郊街道办事处农生村砖房子组15号==厂家联系方式:15983115682==配料表:糯米==储藏方法:==保质期:60==食品添加剂:无==包装方式: 包装==品牌: 农家自制==重量(g): 500==产地: 中国大陆==省份: 四川省==城市: 宜宾市==</t>
  </si>
  <si>
    <t>生产许可证编号:420107010025==产品标准号:==厂名:江西中余食品有限公司==厂址:江西省南昌市青山湖区罗家镇涂坊秦家村内==厂家联系方式:079188370777==配料表:大米、水==储藏方法:0°-10°冷藏保管，开封后尽早食用==保质期:180==食品添加剂:无==包装方式: 包装==重量(g): 380==产地: 中国大陆==省份: 江西省==城市: 南昌市==套餐份量: 2人份==</t>
  </si>
  <si>
    <t>生产许可证编号:==产品标准号:==厂名:==厂址:山东省德州==厂家联系方式:13053449385==配料表:黄面，金丝小枣==储藏方法:冷冻==保质期:30==食品添加剂:无==包装方式: 散装==品牌: 农家黄面粘糕==重量(g): 1500==产地: 中国大陆==省份: 山东省==城市: 德州市==</t>
  </si>
  <si>
    <t>生产许可证编号:==产品标准号:==厂名:==厂址:==厂家联系方式:==配料表:==储藏方法:==保质期:==食品添加剂:==包装方式: 散装==重量(g): 2020==产地: 中国大陆==省份: 上海==</t>
  </si>
  <si>
    <t>生产许可证编号:==产品标准号:==厂名:==厂址:==厂家联系方式:==配料表:==储藏方法:速冻==保质期:90==食品添加剂:无==包装方式: 散装==品牌: 东北小维哥==重量(g): 500==产地: 中国大陆==省份: 吉林省==城市: 松原市==套餐份量: 1人份==套餐周期: 1周==配送频次: 1周1次==</t>
  </si>
  <si>
    <t>生产许可证编号:==产品标准号:==厂名:==厂址:==厂家联系方式:==配料表:香禾米、黄元柴灰、槐花==储藏方法:阴凉处、干燥处保存==保质期:30==食品添加剂:无==包装方式: 散装==重量(g): 1000==产地: 中国大陆==省份: 江西省==城市: 赣州市==</t>
  </si>
  <si>
    <t>生产许可证编号:==产品标准号:==厂名:诸暨市走马岗农业合作社==厂址:浙江诸暨东白湖镇上英村==厂家联系方式:0575-87092029==配料表:年糕，精盐==储藏方法:常温==保质期:180==食品添加剂:精盐==包装方式: 散装==品牌: 吃货无罪==重量(g): 125==产地: 中国大陆==省份: 浙江省==城市: 绍兴市==</t>
  </si>
  <si>
    <t>生产许可证编号:532524010087==产品标准号:DB53/1011==厂名:蒙自大井年糕厂==厂址:蒙自市火车站大街5号==厂家联系方式:15974731991 0873-3795626==配料表:糯米、生活饮用水、红糖、花生、玫瑰、水果==储藏方法:==保质期:30==食品添加剂:无==包装方式: 包装==品牌: 年糕==系列: 蒙自年糕==规格: 500g==重量(g): 500==产地: 中国大陆==省份: 云南省==城市: 红河哈尼族彝族自治州==</t>
  </si>
  <si>
    <t>生产许可证编号:==产品标准号:==厂名:农家自制==厂址:江西九江市都昌县==厂家联系方式:15949552008==配料表:农户家大米==储藏方法:浸泡在水中==保质期:60==食品添加剂:无==包装方式: 散装==品牌: 华明特产==系列: 米粑==规格: 1000g==重量(g): 2000==产地: 中国大陆==省份: 江西省==城市: 九江市==套餐份量: 1人份==套餐周期: 1周==配送频次: 1周1次==</t>
  </si>
  <si>
    <t>生产许可证编号:==产品标准号:==厂名:==厂址:==厂家联系方式:==配料表:==储藏方法:==保质期:==食品添加剂:==包装方式: 散装==重量(g): 500==产地: 中国大陆==省份: 云南省==城市: 大理白族自治州==</t>
  </si>
  <si>
    <t>生产许可证编号:230124010021==产品标准号:Q/YHY.J05_2007==厂名:黑龙江省延寿鸿源食品有限公司==厂址:哈尔滨市延寿工业园泰山路3号==厂家联系方式:13206622111==配料表:粘玉米 大黄米 糯米 红小豆 白砂糖 水==储藏方法:常温存储==保质期:300==食品添加剂:无==包装方式: 包装==品牌: 绿辰==系列: 有机粘豆包==规格: 280G==重量(g): 280==产地: 中国大陆==省份: 黑龙江省==城市: 哈尔滨市==</t>
  </si>
  <si>
    <t>生产许可证编号:340201040012==产品标准号:43543==厂名:543==厂址:543==厂家联系方式:543==配料表:543==储藏方法:435==保质期:365==食品添加剂:5435==包装方式: 散装==重量(g): 500==产地: 中国大陆==省份: 浙江省==城市: 台州市==</t>
  </si>
  <si>
    <t>生产许可证编号:==产品标准号:==厂名:==厂址:==厂家联系方式:==配料表:==储藏方法:==保质期:==食品添加剂:==包装方式: 散装==重量(g): 500==产地: 中国大陆==省份: 广西壮族自治区==城市: 桂林市==套餐份量: 1人份==配送频次: 1周1次==</t>
  </si>
  <si>
    <t>生产许可证编号:222424010005==产品标准号:Q/VTXF0010S-2012==厂名:延边天仙福食品有限公司==厂址:吉林省延边朝鲜族自治州延吉市朝阳街爱丹路288号==厂家联系方式:04332326681==配料表:==储藏方法:冷冻==保质期:60==食品添加剂:无==包装方式: 散装==重量(g): 700==产地: 中国大陆==省份: 吉林省==城市: 延边朝鲜族自治州==</t>
  </si>
  <si>
    <t>生产许可证编号:==产品标准号:==厂名:得安奈株式会社==厂址:韩国进口==厂家联系方式:0800001155==配料表:见详情==储藏方法:==保质期:365==食品添加剂:11==包装方式: 包装==重量(g): 1000==产地: 韩国==</t>
  </si>
  <si>
    <t>生产许可证编号:330201040012==产品标准号:==厂名:余姚市三七市镇钟统一精制年糕厂==厂址:余姚市三七市镇工业园区==厂家联系方式:13566620003==配料表:黑米、大米、水==储藏方法:5-25度保存，冷藏最佳==保质期:300==食品添加剂:不添加任何防腐剂==包装方式: 包装==重量(g): 300==产地: 中国大陆==省份: 浙江省==城市: 宁波市==</t>
  </si>
  <si>
    <t>生产许可证编号:==产品标准号:==厂名:德胜莫姐炒年糕==厂址:德胜镇政和街52号==厂家联系方式:13471618007==配料表:大糯米；黄沙糖；芝麻仁；花生油等==储藏方法:==保质期:180==食品添加剂:无==包装方式: 散装==重量(g): 950==产地: 中国大陆==省份: 广西壮族自治区==城市: 河池市==</t>
  </si>
  <si>
    <t>生产许可证编号:330311010593==产品标准号:==厂名:温州市百味和食品有限公司==厂址:温州市瓯海区潘桥街道农业高新技术示范区北新路5号==厂家联系方式:4000002155==配料表:优质大米、纯净水、食用盐==储藏方法:0--10摄氏度冷藏储存==保质期:180==食品添加剂:无==包装方式: 包装==品牌: 百味和==重量(g): 500==产地: 中国大陆==省份: 浙江省==城市: 温州市==</t>
  </si>
  <si>
    <t>生产许可证编号:321111010416==产品标准号:321111010416==厂名:句容苏垦生态食品有限公司==厂址:句容市宝华镇和平村22-8号==厂家联系方式:18951986667==配料表:东北大米，精制盐，纯净水==储藏方法:冷冻储存==保质期:360==食品添加剂:无==包装方式: 散装==重量(g): 500==产地: 中国大陆==省份: 江苏省==城市: 南京市==</t>
  </si>
  <si>
    <t>生产许可证编号:330601040016==产品标准号:Q/ZJZ0002S-2010==厂名:上虞市祝家庄绿色食品有限公司==厂址:上虞市梁湖镇华山村==厂家联系方式:==配料表:大米、水==储藏方法:浸入清水中或冷藏==保质期:30==食品添加剂:==包装方式: 散装==重量(g): 6000==产地: 中国大陆==省份: 浙江省==城市: 绍兴市==</t>
  </si>
  <si>
    <t>生产许可证编号:330118010057==产品标准号:==厂名:==厂址:==厂家联系方式:15067197677==配料表:==储藏方法:==保质期:==食品添加剂:==包装方式: 散装==重量(g): 500==产地: 中国大陆==省份: 浙江省==城市: 临安市==</t>
  </si>
  <si>
    <t>生产许可证编号:==产品标准号:==厂名:香港奇华饼家==厂址:香港九龍長沙灣青山道666號==厂家联系方式:00852==配料表:见包装==储藏方法:==保质期:60==食品添加剂:见外包装==包装方式: 包装==品牌: 奇华饼家==重量(g): 635==产地: 港澳台地区==港澳台: 香港特别行政区==</t>
  </si>
  <si>
    <t>生产许可证编号:==产品标准号:==厂名:==厂址:==厂家联系方式:045187271139==配料表:大黄米 粘大米==储藏方法:冷冻==保质期:365==食品添加剂:无==包装方式: 散装==品牌: 老妈手作==重量(g): 350==产地: 中国大陆==省份: 黑龙江省==城市: 哈尔滨市==</t>
  </si>
  <si>
    <t>生产许可证编号:==产品标准号:==厂名:xiandai==厂址:韩国==厂家联系方式:123==配料表:糯米粉==储藏方法:==保质期:180==食品添加剂:无==包装方式: 包装==重量(g): 500==产地: 韩国==</t>
  </si>
  <si>
    <t>生产许可证编号:==产品标准号:==厂名:贵溪开心农场==厂址:贵溪开心农场==厂家联系方式:==配料表:==储藏方法:==保质期:==食品添加剂:==包装方式: 散装==重量(g): 500==产地: 中国大陆==省份: 江西省==城市: 上饶市==特产品类: 弋阳年糕==</t>
  </si>
  <si>
    <t>生产许可证编号:==产品标准号:==厂名:==厂址:==厂家联系方式:==配料表:==储藏方法:==保质期:==食品添加剂:==包装方式: 散装==重量(g): 410==产地: 中国大陆==省份: 云南省==城市: 大理白族自治州==</t>
  </si>
  <si>
    <t>生产许可证编号:==产品标准号:==厂名:佬外婆绿色农产品店==厂址:浙江绍兴上虞==厂家联系方式:13957582293==配料表:优质粳米，糯米，水==储藏方法:冷藏，水养，速冻==保质期:15==食品添加剂:无任何食品添加剂==包装方式: 散装==品牌: 佬外婆==重量(g): 500==产地: 中国大陆==省份: 浙江省==城市: 绍兴市==</t>
  </si>
  <si>
    <t>生产许可证编号:==产品标准号:==厂名:见包装==厂址:见包装==厂家联系方式:888888==配料表:见包装==储藏方法:==保质期:240==食品添加剂:见包装==包装方式: 包装==品牌: 2.PM==系列: 炒年糕==规格: 210G==重量(g): 210==产地: 韩国==</t>
  </si>
  <si>
    <t>生产许可证编号:==产品标准号:==厂名:青岛兆丰农产有限公司==厂址:青岛平度市仁兆镇冷戈庄村==厂家联系方式:0532-58973372==配料表:大米粉，盐，水==储藏方法:==保质期:365==食品添加剂:见包装==包装方式: 包装==重量(g): 907==产地: 韩国==</t>
  </si>
  <si>
    <t>生产许可证编号:320901040117==产品标准号:SB/T10507==厂名:射阳县沈氏农副食品加工有限公司==厂址:射阳县新坍镇新潮村六组(知青路东)==厂家联系方式:82862435==配料表:大米、水==储藏方法:请置于阴凉干燥片、冷藏更佳==保质期:365 天==食品添加剂:焦亚硫酸纳==包装方式:包装==品牌:祥容==系列:年糕==规格:450克==重量(g):450==商品条形码:6943388210071==产地:中国大陆==省份:江苏省==城市:盐城市==套餐份量:3人份==套餐周期:1周==配送频次:1周1次==</t>
  </si>
  <si>
    <t>生产许可证编号:==产品标准号:==厂名:????==厂址:??==厂家联系方式:13564400818==配料表:???==储藏方法:==保质期:540==食品添加剂:?==包装方式: 包装==重量(g): 400==产地: 日本==</t>
  </si>
  <si>
    <t>生产许可证编号:210604015759==产品标准号:Q/BKN 0009S==厂名:丹东大同江食品有限公司==厂址:辽宁省丹东市振兴区同兴镇==厂家联系方式:6256622==配料表:精选优质大米、饮用水==储藏方法:冷藏90或冷冻180==保质期:180==食品添加剂:双乙酸钠==包装方式: 包装==品牌: 大同江==重量(g): 270==产地: 中国大陆==省份: 辽宁省==城市: 丹东市==套餐份量: 1人份==套餐周期: 1周==配送频次: 1周2次==特产品类: 延边打糕==</t>
  </si>
  <si>
    <t>生产许可证编号:210607010012==产品标准号:Q/BKN 0009S==厂名:丹东大同江食品有限公司==厂址:丹东市振安区同兴镇同兴村==厂家联系方式:15904151511==配料表:优质大米,饮用水,食用盐==储藏方法:冷藏==保质期:180==食品添加剂:无==包装方式: 包装==品牌: 大同江==系列: 年糕==重量(g): 280==产地: 中国大陆==省份: 辽宁省==城市: 丹东市==套餐份量: 2人份==套餐周期: 1周==配送频次: 1周1次==</t>
  </si>
  <si>
    <t>生产许可证编号:440124011765==产品标准号:==厂名:广州市丰伟饼业有限公司==厂址:广州市南沙区东涌镇市南公路东涌段437号之二==厂家联系方式:020-3492 9605==配料表:白砂糖、水、麦芽糖、糯米粉、淀粉、粘米粉、食用植物油、椰浆==储藏方法:于常温下清凉干爽通风处存放，避免阳光、高温、潮湿==保质期:90==食品添加剂:硬脂酰乳酸钙==包装方式: 包装==品牌: 丰伟饼业==重量(g): 450==产地: 中国大陆==省份: 广东省==城市: 广州市==</t>
  </si>
  <si>
    <t>生产许可证编号:QS350001040015==产品标准号:Q/MHBH002==厂名:福州桐口白鹤粉干有限公司==厂址:闽侯县荆溪镇桐口村==厂家联系方式:13600860811==配料表:大米和水==储藏方法:常温下避光存放==保质期:540==食品添加剂:无==包装方式: 包装==重量(g): 400==商品条形码: 6920386769381==产地: 中国大陆==省份: 福建省==城市: 福州市==</t>
  </si>
  <si>
    <t>生产许可证编号:210216010043==产品标准号:SB/T 10439==厂名:大连光大食品有限公司==厂址:大连市金州区三十里堡复兴屯==厂家联系方式:0411-84501197==配料表:大米、纯净水、食用盐、绵白糖、韩国辣酱、酱油、实用酒精、麦芽糖浆==储藏方法:冷藏==保质期:90 天==食品添加剂:山梨酸钾、苯甲酸钠==包装方式:包装==品牌:雪罗里==系列:光大==规格:530G==重量(g):1130==商品条形码:6923810600496==产地:中国大陆==省份:辽宁省==城市:大连市==配送频次:1周2次==</t>
  </si>
  <si>
    <t>生产许可证编号:==产品标准号:==厂名:==厂址:==厂家联系方式:==配料表:==储藏方法:==保质期:==食品添加剂:==包装方式: 散装==品牌: other/其他==重量(g): 1200==产地: 中国大陆==省份: 江西省==城市: 九江市==</t>
  </si>
  <si>
    <t>生产许可证编号:==产品标准号:==厂名:海南定安后花园的美味==厂址:海南省定安县定城镇见龙大道==厂家联系方式:13078911326==配料表:红糖 糯米 花生油==储藏方法:冷藏==保质期:60==食品添加剂:无任何添加剂==包装方式: 散装==重量(g): 500==产地: 中国大陆==省份: 海南省==城市: 定安县==</t>
  </si>
  <si>
    <t>生产许可证编号:==产品标准号:==厂名:荣成东湖商贸有限公司==厂址:荣成市东南山小区25号楼==厂家联系方式:4009916090==配料表:大米 小麦面粉 精盐 乙醇==储藏方法:0-10°C冷藏保管，开封后尽快食用==保质期:150==食品添加剂:无==包装方式: 包装==品牌: 名家==重量(g): 500==产地: 韩国==</t>
  </si>
  <si>
    <t>生产许可证编号:==产品标准号:==厂名:==厂址:==厂家联系方式:==配料表:==储藏方法:==保质期:==食品添加剂:==包装方式: 散装==重量(g): 200==产地: 中国大陆==省份: 浙江省==城市: 宁波市==</t>
  </si>
  <si>
    <t>生产许可证编号:==产品标准号:==厂名:蒙自大井年糕厂==厂址:蒙自市火车站大街5号==厂家联系方式:15887014272==配料表:糯米、红糖、玫瑰糖、生==储藏方法:==保质期:40==食品添加剂:无==包装方式: 散装==品牌: 蒙自==重量(g): 550==产地: 中国大陆==省份: 云南省==城市: 红河哈尼族彝族自治州==</t>
  </si>
  <si>
    <t>生产许可证编号:==产品标准号:==厂名:鄱阳佬特产==厂址:鄱阳==厂家联系方式:==配料表:精选大米==储藏方法:浸在水里保存==保质期:60==食品添加剂:无==包装方式: 散装==重量(g): 500==产地: 中国大陆==省份: 江西省==城市: 上饶市==</t>
  </si>
  <si>
    <t>生产许可证编号:==产品标准号:==厂名:==厂址:==厂家联系方式:==配料表:==储藏方法:==保质期:==食品添加剂:==包装方式: 散装==重量(g): 500==产地: 中国大陆==省份: 辽宁省==城市: 铁岭市==</t>
  </si>
  <si>
    <t>生产许可证编号:370124010087==产品标准号:==厂名:济南雅奇客食品有限公司==厂址:济南市市中区党家街道办事处魏家村==厂家联系方式:123456==配料表:糯米粉  饮用水 白砂糖 大豆油==储藏方法:==保质期:40==食品添加剂:山梨酸钾 脱氧乙酸钠  食用香料==包装方式: 包装==品牌: 晴晴客==重量(g): 500==产地: 中国大陆==省份: 山东省==城市: 济南市==套餐份量: 2人份==套餐周期: 1周==配送频次: 1周2次==</t>
  </si>
  <si>
    <t>生产许可证编号:370203070285==产品标准号:==厂名:青岛兆丰农产有限公司==厂址:青岛平度市仁兆镇冷戈庄村==厂家联系方式:021-33592169==配料表:新娘子年糕条、新娘子年糕酱==储藏方法:冷藏保存==保质期:365==食品添加剂:无==包装方式: 包装==品牌: 新娘子==系列: 炒年糕组合==规格: 650g==重量(g): 650==产地: 中国大陆==省份: 山东省==城市: 青岛市==</t>
  </si>
  <si>
    <t>生产许可证编号:330201040056==产品标准号:SB/T10507==厂名:慈溪市观海卫米芝缘年糕厂==厂址:宁波慈溪观海卫镇呜鹤呜兴村==厂家联系方式:13588990507==配料表:精选大米、水（绝不含防腐剂）==储藏方法:阴凉避光、0-18度==保质期:120==食品添加剂:见包装==包装方式: 包装==品牌: 米芝缘==重量(g): 400==商品条形码: 6945319300028==产地: 中国大陆==省份: 浙江省==城市: 宁波市==套餐份量: 2人份==套餐周期: 1周==配送频次: 1周1次==</t>
  </si>
  <si>
    <t>生产许可证编号:==产品标准号:==厂名:德胜莫姐炒年糕==厂址:广西宜州市德胜镇政和街==厂家联系方式:13877880620==配料表:精选大糯米，优质红砂糖，优质植物食用油，纯净水，优质芝麻仁，==储藏方法:冷藏或强冻==保质期:180==食品添加剂:==包装方式: 散装==重量(g): 900==产地: 中国大陆==省份: 广西壮族自治区==城市: 河池市==</t>
  </si>
  <si>
    <t>生产许可证编号:==产品标准号:==厂名:==厂址:==厂家联系方式:==配料表:==储藏方法:==保质期:==食品添加剂:==包装方式: 散装==重量(g): 600==产地: 中国大陆==省份: 湖北省==城市: 孝感市==</t>
  </si>
  <si>
    <t>生产许可证编号:370218010233==产品标准号:==厂名:青岛柏兰集团有限公司==厂址:青岛胶州市广州北路845号==厂家联系方式:15900505727==配料表:大米、糯米、盐、水、芝士==储藏方法:-18℃以下冷藏==保质期:180==食品添加剂:无==包装方式: 包装==重量(g): 500==产地: 中国大陆==省份: 上海==</t>
  </si>
  <si>
    <t>生产许可证编号:370224010640==产品标准号:==厂名:青岛美娜食品有限公司==厂址:青岛胶州市胶北街道办事处中储路西==厂家联系方式:0532-8965-7980==配料表:大米、水、芝士、食盐==储藏方法:==保质期:365==食品添加剂:无==包装方式: 包装==品牌: 柏兰==重量(g): 500==商品条形码: 6921766704039==产地: 中国大陆==省份: 山东省==城市: 青岛市==</t>
  </si>
  <si>
    <t>生产许可证编号:370224010640==产品标准号:==厂名:青岛美娜食品有限公司==厂址:青岛胶州市胶北街道办事处中储路西==厂家联系方式:0532-88278159==配料表:大米粉，紫薯粉，纯净水等==储藏方法:==保质期:180==食品添加剂:无==包装方式: 包装==品牌: 柏兰==系列: 芝士年糕==规格: 500克==重量(g): 500==商品条形码: 6921766704039==产地: 中国大陆==省份: 山东省==城市: 青岛市==套餐份量: 2人份==配送频次: 1周1次==</t>
  </si>
  <si>
    <t>生产许可证编号:330201040012==产品标准号:==厂名:余姚市三七市镇钟统一精制年糕厂==厂址:余姚市三七市镇工业园区==厂家联系方式:13566620003==配料表:精选大米、水==储藏方法:0℃-25℃阴凉避光、冷藏最佳==保质期:180==食品添加剂:不添加任何防腐剂==包装方式: 包装==品牌: 鼎好==重量(g): 1800==产地: 中国大陆==省份: 浙江省==城市: 宁波市==</t>
  </si>
  <si>
    <t>生产许可证编号:==产品标准号:==厂名:==厂址:==厂家联系方式:024-44805400==配料表:大黄米 白糯米 血糯米 黏高粱米 东北有机红小豆==储藏方法:冷冻保存==保质期:180==食品添加剂:无食品添加剂==包装方式: 散装==重量(g): 2000==产地: 中国大陆==省份: 辽宁省==城市: 本溪市==</t>
  </si>
  <si>
    <t>生产许可证编号:==产品标准号:==厂名:山东==厂址:山东==厂家联系方式:0==配料表:糯米==储藏方法:==保质期:60==食品添加剂:糯米==包装方式: 散装==品牌: s==系列: a==规格: 1000==重量(g): 1000==产地: 中国大陆==省份: 山东省==城市: 青岛市==</t>
  </si>
  <si>
    <t>生产许可证编号:==产品标准号:==厂名:==厂址:==厂家联系方式:==配料表:大黄米，红小豆等==储藏方法:冷冻==保质期:180==食品添加剂:==包装方式: 散装==品牌: 东北粘豆包==重量(g): 500==产地: 中国大陆==省份: 吉林省==城市: 四平市==</t>
  </si>
  <si>
    <t>生产许可证编号:311201040002==厂名:上海一康食品有限公司==厂址:上海市闵行区华漕镇卫星村纪友路889号一楼==厂家联系方式:4006021517==配料表:水、大米、糯米、芝士、盐==储藏方法:零下-18度冷冻==保质期:180 天==食品添加剂:无==包装方式:包装==品牌:宅鲜配==系列:年糕==规格:500g==重量(g):500==产地:中国大陆==省份:上海==套餐份量:2人份==套餐周期:1周==配送频次:1周1次==</t>
  </si>
  <si>
    <t>生产许可证编号:==产品标准号:==厂名:==厂址:==厂家联系方式:==配料表:优质大米等==储藏方法:==保质期:==食品添加剂:==包装方式: 散装==品牌: 饵块==重量(g): 500==产地: 中国大陆==省份: 云南省==城市: 曲靖市==</t>
  </si>
  <si>
    <t>生产许可证编号:311811010178==产品标准号:==厂名:上海今谷食品有限公司==厂址:上海市青浦区徐泾镇双联路375号2号楼一层==厂家联系方式:18868727001==配料表:见包装==储藏方法:冷冻==保质期:365==食品添加剂:==包装方式: 散装==品牌: 唐人基==重量(g): 250==产地: 中国大陆==省份: 上海==套餐份量: 2人份==套餐周期: 1周==配送频次: 1周2次==</t>
  </si>
  <si>
    <t>生产许可证编号:360001040165==产品标准号:SB/T10507==厂名:赣县田村镇富强农业专业合作社==厂址:江西省赣州市赣县田村镇坪内村井头组==厂家联系方式:0797-4422022==配料表:大米、水、槐花==储藏方法:存放阴凉、干燥处==保质期:180==食品添加剂:食用碱==包装方式: 包装==重量(g): 250==产地: 中国大陆==省份: 江西省==城市: 赣州市==</t>
  </si>
  <si>
    <t>生产许可证编号:==产品标准号:==厂名:蒙自兴盛年糕厂==厂址:云南省蒙自市新安镇五一街056号==厂家联系方式:13769113993==配料表:优质香米、天然井水==储藏方法:开袋即食==保质期:40==食品添加剂:无==包装方式: 散装==品牌: 兴盛==系列: 香米烧饵块==规格: 700克==重量(g): 700==产地: 中国大陆==省份: 云南省==城市: 红河哈尼族彝族自治州==</t>
  </si>
  <si>
    <t>生产许可证编号:330411010356==产品标准号:SB/T10412==厂名:浙江中法农业科技发展有限公司==厂址:嘉兴市南湖区凤桥镇庄史村==厂家联系方式:13482149608==配料表:粳米、糯米、水==储藏方法:冷藏==保质期:180==食品添加剂:无==包装方式: 包装==品牌: 朴先生==系列: 韩式年糕==规格: 2500克==重量(g): 2500==商品条形码: 6934862600686==产地: 中国大陆==省份: 浙江省==城市: 嘉兴市==</t>
  </si>
  <si>
    <t>生产许可证编号:370224010640==产品标准号:==厂名:青岛美娜食品有限公司==厂址:青岛胶州市胶北街道办事处中储路西==厂家联系方式:021-67867087==配料表:大米，水，芝士，食盐==储藏方法:冷冻零下18度==保质期:180==食品添加剂:无==包装方式: 包装==重量(g): 500==产地: 中国大陆==省份: 山东省==城市: 青岛市==</t>
  </si>
  <si>
    <t>生产许可证编号:441928010181==产品标准号:==厂名:年糕食品厂==厂址:上海==厂家联系方式:02081819903==配料表:年糕==储藏方法:-18℃冷冻保存==保质期:180==食品添加剂:无==包装方式: 包装==重量(g): 2500==产地: 中国大陆==省份: 上海==</t>
  </si>
  <si>
    <t>生产许可证编号:330201040323==产品标准号:==厂名:宁波市北仑区白峰福口乐食品厂==厂址:北仑区白峰镇下阳村虾蜡西62号==厂家联系方式:18768503518==配料表:大米、高粱、水==储藏方法:冷藏、冷冻==保质期:30==食品添加剂:无==包装方式: 包装==重量(g): 350==产地: 中国大陆==省份: 浙江省==城市: 宁波市==套餐份量: 2人份==套餐周期: 1周==配送频次: 1周2次==特产品类: 慈城年糕==</t>
  </si>
  <si>
    <t>生产许可证编号:230011011098==产品标准号:==厂名:"黑龙江省延寿鸿源食品有限公司 "==厂址:"哈尔滨市延寿县延寿工业园泰山路3号 "==厂家联系方式:0451-53018859==配料表:粘玉米、大黄米、糯米、大芸豆、白砂糖、水==储藏方法:常温储存、不宜高低温==保质期:300==食品添加剂:无==包装方式: 包装==品牌: 绿辰==系列: 粘豆包==规格: 280==重量(g): 280==产地: 中国大陆==省份: 黑龙江省==城市: 哈尔滨市==套餐份量: 3人份==套餐周期: 1周==配送频次: 1周1次==</t>
  </si>
  <si>
    <t>生产许可证编号:313001040014==产品标准号:Q/TAAA0002S==厂名:上海冠军食品有限公司==厂址:上海市崇明县三双公路1011号==厂家联系方式:02159671860==配料表:糯米 大米 水 糖浆 辣椒粉 精小麦 食盐==储藏方法:阴凉干燥处 常温保存==保质期:365 天==包装方式:包装==品牌:张力生==系列:韩国辣炒年糕==规格:160g年糕*2+50g酱*2==重量(g):420==商品条形码:6922631905889==产地:中国大陆==省份:上海==套餐份量:2人份==套餐周期:1周==配送频次:1周1次==</t>
  </si>
  <si>
    <t>生产许可证编号:222424010005==产品标准号:Q/YTXF0010S-2012==厂名:延边天仙福食品有限公司==厂址:吉林省延边朝鲜族自治州延吉市朝阳街爱丹路288号==厂家联系方式:==配料表:江米、面瓜干、黑豆、大豆、==储藏方法:冷冻==保质期:180==食品添加剂:无==包装方式: 散装==品牌: 天仙福==重量(g): 300==产地: 中国大陆==省份: 吉林省==城市: 延边朝鲜族自治州==特产品类: 延边打糕==</t>
  </si>
  <si>
    <t>生产许可证编号:==产品标准号:==厂名:江西绿康源食品==厂址:江西赣州于都==厂家联系方式:==配料表:大禾米、黄元柴灰水、槐花==储藏方法:阴凉或者冰箱保存==保质期:30==食品添加剂:无==包装方式: 散装==重量(g): 500==产地: 中国大陆==省份: 江西省==城市: 赣州市==</t>
  </si>
  <si>
    <t>生产许可证编号:==产品标准号:==厂名:年糕==厂址:年糕==厂家联系方式:022-6785342==配料表:年糕==储藏方法:==保质期:360==食品添加剂:年糕==包装方式: 散装==品牌: 一只鼎==系列: 23==规格: 450克==重量(g): 405==产地: 中国大陆==省份: 上海==</t>
  </si>
  <si>
    <t>生产许可证编号:==产品标准号:==厂名:==厂址:==厂家联系方式:==配料表:米糕==储藏方法:冷藏或冷冻==保质期:6==食品添加剂:无==包装方式: 散装==品牌: other/其他==重量(g): 250==产地: 中国大陆==省份: 四川省==城市: 乐山市==</t>
  </si>
  <si>
    <t>生产许可证编号:==产品标准号:==厂名:百味吧自制==厂址:松原市经济技术开发区==厂家联系方式:15944882641==配料表:黄米、红芸豆、水、白糖==储藏方法:请置于阴凉干燥处==保质期:180==食品添加剂:无==包装方式: 散装==品牌: 东北特产==系列: 粘豆包==规格: 340g==重量(g): 300==产地: 中国大陆==省份: 吉林省==城市: 松原市==</t>
  </si>
  <si>
    <t>生产许可证编号:431024011147==产品标准号:Q/QECH01-2005==厂名:郴州市苏仙区富宏糍粑厂==厂址:郴州市苏仙区望仙镇塘溪村焦家楼组==厂家联系方式:0735-2322056==配料表:优质大米、玉米、水、白砂糖==储藏方法:阴凉、干燥、通风处长期储存==保质期:240 天==食品添加剂:无==产品名称:胡富宏 玉米糍粑 248g==包装方式:包装==品牌:胡富宏==系列:玉米糍粑==规格:248g==重量(g):248==产地:中国大陆==省份:湖南省==城市:郴州市==特产品类:湖南糯米糍粑==</t>
  </si>
  <si>
    <t>生产许可证编号:210216010150==产品标准号:NY/T1070==厂名:大连美阿里食品有限公司==厂址:大连市甘井子区中革街1036号==厂家联系方式:0411-83785711==保质期:90 天==食品添加剂:无==包装方式:包装==品牌:首坞儿==系列:cng5201400==规格:cng5202==重量(g):1040==产地:中国大陆==省份:辽宁省==城市:大连市==</t>
  </si>
  <si>
    <t>生产许可证编号:==产品标准号:==厂名:==厂址:==厂家联系方式:==配料表:优质大米、水==储藏方法:常温==保质期:180==食品添加剂:==包装方式: 散装==品牌: 绿藤==系列: 年糕==规格: 箱==重量(g): 3000==产地: 中国大陆==省份: 浙江省==城市: 宁波市==</t>
  </si>
  <si>
    <t>生产许可证编号:311201040002==产品标准号:==厂名:上海一康食品有限公司==厂址:上海市闵行区华漕镇卫星村纪友路889号一楼==厂家联系方式:13917533553==配料表:大米、糯米、水、食用盐、食用酒精==储藏方法:常温，冷藏最佳==保质期:60==食品添加剂:无==包装方式: 包装==品牌: 一康==系列: 韩式年糕==规格: 500g==重量(g): 500==产地: 中国大陆==省份: 上海==</t>
  </si>
  <si>
    <t>生产许可证编号:==产品标准号:==厂名:吉林省荣发食品集团有限公司==厂址:吉林省长春市北郊合隆经济开发区==厂家联系方式:==配料表:大黄米、糯米、芸豆==储藏方法:冷冻==保质期:180==食品添加剂:无==包装方式: 散装==品牌: 荣发==重量(g): 950==产地: 中国大陆==省份: 吉林省==城市: 长春市==</t>
  </si>
  <si>
    <t>生产许可证编号:==产品标准号:==厂名:俏金花云南土特产专营店==厂址:云南省大理市下关鸳浦商贸街==厂家联系方式:18987205273==配料表:大理本地白米==储藏方法:冰箱冷藏保存==保质期:120==食品添加剂:无添加==包装方式: 散装==品牌: 俏金花==系列: 特色小吃==规格: 500克/袋==重量(g): 500==产地: 中国大陆==省份: 云南省==城市: 大理白族自治州==</t>
  </si>
  <si>
    <t>生产许可证编号:311201040002==产品标准号:SB/10379==厂名:上海一康食品有限公司==厂址:上海市闵行区华漕镇卫星村纪友路889号一楼==厂家联系方式:021-36373551==配料表:详见中文标签==储藏方法:-18℃以下冷冻保存==保质期:180 天==食品添加剂:详见中文标签==包装方式:包装==品牌:唐人基==系列:芝士白年糕==规格:1kg==重量(g):1000==产地:中国大陆==省份:上海==套餐份量:4人份==套餐周期:1周==配送频次:1周2次==</t>
  </si>
  <si>
    <t>生产许可证编号:==产品标准号:==厂名:农家自制==厂址:农家自制==厂家联系方式:==配料表:糯米，水==储藏方法:冷藏==保质期:15==食品添加剂:无==包装方式: 散装==品牌: 农家自制==系列: 黄冈特产==规格: 1000g/袋==重量(g): 500==产地: 中国大陆==省份: 湖北省==城市: 黄冈市==配送频次: 1周1次==</t>
  </si>
  <si>
    <t>生产许可证编号:==产品标准号:==厂名:云南省大理州下关食品厂==厂址:云南省大理州古城感通寺旁==厂家联系方式:==配料表:香米==储藏方法:冷藏==保质期:30==食品添加剂:五==包装方式: 散装==品牌: 大理饵块==系列: 饵块==规格: 个==重量(g): 500==产地: 中国大陆==省份: 云南省==城市: 大理白族自治州==</t>
  </si>
  <si>
    <t>生产许可证编号:340801040154==产品标准号:==厂名:安庆信诺食品有限公司==厂址:安徽省安庆市潜山县痘姆乡求知村==厂家联系方式:0553-5816807==配料表:糯米、粳米、水，食盐==储藏方法:常温==保质期:180==食品添加剂:焦亚硫酸钠==包装方式: 包装==品牌: 佳谷豆==系列: 年糕==规格: 400==重量(g): 400==产地: 中国大陆==省份: 安徽省==城市: 安庆市==套餐份量: 2人份==</t>
  </si>
  <si>
    <t>生产许可证编号:==产品标准号:==厂名:==厂址:==厂家联系方式:==配料表:==储藏方法:==保质期:==食品添加剂:==包装方式: 散装==重量(g): 500==产地: 中国大陆==省份: 黑龙江省==城市: 佳木斯市==</t>
  </si>
  <si>
    <t>生产许可证编号:==产品标准号:==厂名:==厂址:==厂家联系方式:==配料表:==储藏方法:==保质期:==食品添加剂:==包装方式: 散装==重量(g): 500==产地: 中国大陆==省份: 浙江省==城市: 温岭市==</t>
  </si>
  <si>
    <t>生产许可证编号:==产品标准号:==厂名:==厂址:==厂家联系方式:==配料表:==储藏方法:==保质期:==食品添加剂:==包装方式: 散装==重量(g): 500==产地: 中国大陆==省份: 浙江省==城市: 慈溪市==</t>
  </si>
  <si>
    <t>生产许可证编号:==产品标准号:==厂名:==厂址:吉林延边==厂家联系方式:==配料表:大米  糯米  纯净水==储藏方法:==保质期:==食品添加剂:==包装方式: 散装==重量(g): 500==产地: 中国大陆==省份: 吉林省==城市: 延边朝鲜族自治州==</t>
  </si>
  <si>
    <t>生产许可证编号:==产品标准号:==厂名:==厂址:==厂家联系方式:==配料表:糯米==储藏方法:冰箱冷藏冷冻最佳==保质期:7==食品添加剂:无==包装方式: 散装==重量(g): 400==产地: 中国大陆==省份: 江苏省==城市: 无锡市==</t>
  </si>
  <si>
    <t>生产许可证编号:370203070285==产品标准号:370203070286==厂名:青岛兆丰农产有限公司==厂址:青岛平度市仁兆镇冷戈庄村==厂家联系方式:0532-6543289==配料表:米粉==储藏方法:==保质期:365==食品添加剂:无==包装方式: 包装==品牌: 小媳妇年糕==系列: 小媳妇年糕条==规格: 907克==重量(g): 907==商品条形码: 081652199762==产地: 中国大陆==省份: 山东省==城市: 青岛市==</t>
  </si>
  <si>
    <t>生产许可证编号:330618010574==产品标准号:==厂名:诸暨市乐润土特产加工厂==厂址:绍兴市诸暨市暨阳街道江北社区孙陈==厂家联系方式:0575-87092029==配料表:大米==储藏方法:==保质期:180==食品添加剂:无添加==包装方式: 包装==重量(g): 400==产地: 中国大陆==省份: 浙江省==城市: 绍兴市==</t>
  </si>
  <si>
    <t>生产许可证编号:330201040056==产品标准号:==厂名:慈溪市观海卫米芝缘年糕厂==厂址:慈溪市观海卫镇鸣鹤鸣兴村==厂家联系方式:13567785903==配料表:大米 水==储藏方法:==保质期:120==食品添加剂:见包装==包装方式: 包装==品牌: 米芝缘==重量(g): 11200==产地: 中国大陆==省份: 浙江省==城市: 宁波市==</t>
  </si>
  <si>
    <t>生产许可证编号:330201040012==产品标准号:==厂名:余姚市三七市镇钟统一精制年糕厂==厂址:余姚市三七市镇工业园区==厂家联系方式:13586878258==配料表:精选大米、水==储藏方法:避光、比高温、冷藏最佳==保质期:180==食品添加剂:无==包装方式: 包装==重量(g): 300==商品条形码: 6934297966692==产地: 中国大陆==省份: 浙江省==城市: 宁波市==</t>
  </si>
  <si>
    <t>生产许可证编号:112801040042==产品标准号:Q/MYDXS006==厂名:大象（北京）食品有限公司==厂址:北京市密云县工业开发区==厂家联系方式:010-8420428==配料表:辣椒酱、果葡糖浆、酱油==储藏方法:避光低温冷藏保存==保质期:120==食品添加剂:无==包装方式: 包装==品牌: 宗家府==重量(g): 500==商品条形码: 6935036481971==产地: 中国大陆==省份: 北京==套餐份量: 5人份==套餐周期: 1周==配送频次: 1周2次==</t>
  </si>
  <si>
    <t>生产许可证编号:==产品标准号:==厂名:==厂址:==厂家联系方式:==配料表:==储藏方法:==保质期:==食品添加剂:==包装方式: 散装==重量(g): 500==产地: 中国大陆==省份: 内蒙古自治区==城市: 兴安盟==</t>
  </si>
  <si>
    <t>生产许可证编号:==产品标准号:==厂名:锦州沟帮子==厂址:锦州沟帮子==厂家联系方式:13700161036==配料表:小豆、粘米面==储藏方法:阴凉、干燥、通风处==保质期:30==食品添加剂:无==包装方式: 散装==重量(g): 500==产地: 中国大陆==省份: 辽宁省==城市: 锦州市==</t>
  </si>
  <si>
    <t>生产许可证编号:==产品标准号:==厂名:安达市万宝山镇巨宝五公司==厂址:黑龙江省安达市==厂家联系方式:000==配料表:见包装==储藏方法:==保质期:365==食品添加剂:见包装==包装方式: 包装==重量(g): 310==产地: 中国大陆==省份: 黑龙江省==城市: 绥化市==</t>
  </si>
  <si>
    <t>生产许可证编号:==产品标准号:==厂名:云南蒙自市年糕厂==厂址:蒙自市联大路==厂家联系方式:18908739703==配料表:糯米、生活饮用水、红糖、食用植物油==储藏方法:通风、阴凉干燥处、避免高温、潮湿==保质期:60==食品添加剂:无==包装方式: 散装==重量(g): 500==产地: 中国大陆==省份: 云南省==城市: 红河哈尼族彝族自治州==</t>
  </si>
  <si>
    <t>生产许可证编号:==产品标准号:==厂名:蒙自弘蒙年糕厂==厂址:云南省蒙自市新安所回归路农贸市场大门口==厂家联系方式:0873-3848095==配料表:糯米，白砂糖，玫瑰，植物油==储藏方法:避光，隔热，防破损==保质期:180==食品添加剂:无==包装方式: 包装==品牌: 蒙自新安所板扎年糕==系列: 年糕，粑粑。八宝饭==规格: 500克==重量(g): 500==产地: 中国大陆==省份: 云南省==城市: 红河哈尼族彝族自治州==特产品类: 蒙自年糕==</t>
  </si>
  <si>
    <t>生产许可证编号:==产品标准号:==厂名:蒙自市新安所宏云年糕厂==厂址:云南省蒙自市新安所回归路农贸市场大门口==厂家联系方式:0873-3848095==配料表:糯米，红糖，植物油==储藏方法:避光，隔热，防破损==保质期:180==食品添加剂:无==包装方式: 包装==品牌: 蒙自板扎年糕==系列: 年糕，粑粑。八宝饭==规格: 500克==重量(g): 500==产地: 中国大陆==省份: 云南省==城市: 红河哈尼族彝族自治州==特产品类: 蒙自年糕==</t>
  </si>
  <si>
    <t>生产许可证编号:341001040066==产品标准号:SB/T10507==厂名:黄山天丰食品有限公司==厂址:安徽省黄山市黄山区安徽黄山工业园区==厂家联系方式:0559-8515357==配料表:大米 水==储藏方法:阴凉干燥处==保质期:270==食品添加剂:焦亚硫酸钠==包装方式: 散装==品牌: 禧运年 火锅年糕==重量(g): 400==商品条形码: 694571700723==产地: 中国大陆==省份: 安徽省==城市: 黄山市==套餐份量: 2人份==套餐周期: 1周==配送频次: 1周1次==</t>
  </si>
  <si>
    <t>生产许可证编号:==产品标准号:==厂名:光山孙铁铺老刘家糍粑作坊==厂址:光山孙铁铺==厂家联系方式:13782936011==配料表:农家手工土制==储藏方法:冰箱冷冻==保质期:30==食品添加剂:无任何食品添加剂==包装方式: 散装==品牌: 龙潭溪月==重量(g): 500==产地: 中国大陆==省份: 河南省==城市: 信阳市==</t>
  </si>
  <si>
    <t>生产许可证编号:330201040008==产品标准号:SB/T10507==厂名:宁波市江北慈城五粮食品有限公司==厂址:江北区慈城镇城西路16号==厂家联系方式:13586801105==配料表:体质黑米  大米  水==储藏方法:==保质期:180==食品添加剂:无==包装方式: 包装==重量(g): 300==产地: 中国大陆==省份: 浙江省==城市: 宁波市==</t>
  </si>
  <si>
    <t>生产许可证编号:==产品标准号:==厂名:庆元县好嗲胚家庭农场==厂址:庆元县贤良镇青林青草村34号==厂家联系方式:15988078203==配料表:高山米、植物碱==储藏方法:冬天不放冰箱==保质期:30==食品添加剂:无任何防腐剂==包装方式: 散装==品牌: 好嗲胚==重量(g): 500==产地: 中国大陆==省份: 浙江省==城市: 丽水市==县乡镇: 遂昌县==套餐份量: 4人份==</t>
  </si>
  <si>
    <t>生产许可证编号:370224010640==产品标准号:==厂名:青岛美娜食品有限公司==厂址:青岛胶州市胶北街道办事处中储路西==厂家联系方式:0532-88278158==配料表:大米、水、黄桃酱、食盐==储藏方法:零下15度以下冷冻保存==保质期:365==食品添加剂:见配料==包装方式: 包装==品牌: 柏兰==重量(g): 500==产地: 中国大陆==省份: 山东省==城市: 青岛市==</t>
  </si>
  <si>
    <t>生产许可证编号:==产品标准号:==厂名:==厂址:==厂家联系方式:==配料表:优质糯米 水==储藏方法:冰箱保存更佳==保质期:20==食品添加剂:==包装方式: 散装==重量(g): 500==产地: 中国大陆==省份: 贵州省==城市: 贵阳市==</t>
  </si>
  <si>
    <t>生产许可证编号:222424010005==产品标准号:Q/YTXF0010S-2012==厂名:延边天仙福食品有限公司==厂址:吉林省延边朝鲜族自治州延吉市朝阳街爱丹路288号==厂家联系方式:0433-2326681==配料表:糯米 芝麻 等==储藏方法:冷冻==保质期:60==食品添加剂:无==包装方式: 散装==重量(g): 300==产地: 中国大陆==省份: 吉林省==城市: 延边朝鲜族自治州==</t>
  </si>
  <si>
    <t>生产许可证编号:==产品标准号:==厂名:==厂址:==厂家联系方式:==配料表:==储藏方法:==保质期:60==食品添加剂:==包装方式: 散装==重量(g): 500==产地: 中国大陆==省份: 辽宁省==城市: 朝阳市==</t>
  </si>
  <si>
    <t>生产许可证编号:==产品标准号:DB52/492-2005==厂名:贵州省安龙县绿宇农特产品专业合作社==厂址:贵州省安龙县龙广镇联新村==厂家联系方式:13985153848==配料表:粳稻晚米、泉水==储藏方法:常温或冷藏（3-8摄氏度）==保质期:180==食品添加剂:无==包装方式: 散装==品牌: 安龙==系列: 饵块粑==规格: 1*475==重量(g): 475==产地: 中国大陆==省份: 贵州省==城市: 黔西南布依族苗族自治州==</t>
  </si>
  <si>
    <t>生产许可证编号:==产品标准号:==厂名:空心年糕==厂址:农贸批发市场==厂家联系方式:13030554003==配料表:大米 水==储藏方法:==保质期:20==食品添加剂:无==包装方式: 散装==品牌: other/其他==重量(g): 480==产地: 中国大陆==省份: 江西省==城市: 井冈山市==</t>
  </si>
  <si>
    <t>生产许可证编号:331109011888==产品标准号:==厂名:遂昌县羽峰食品厂==厂址:丽水市遂昌县三仁乡十三都村==厂家联系方式:15005887848==配料表:米==储藏方法:==保质期:180==食品添加剂:无==包装方式: 包装==重量(g): 400==产地: 中国大陆==省份: 浙江省==城市: 丽水市==县乡镇: 遂昌县==</t>
  </si>
  <si>
    <t>生产许可证编号:440824013545==产品标准号:==厂名:廉江市天天食品有限公司==厂址:廉江市安铺镇东大一路146号(旧食品厂)==厂家联系方式:18924279902==配料表:糯米粉、白砂糖、花生油、食用水等==储藏方法:置于阴凉干燥处、避光，开封后放入冰箱保存==保质期:60==食品添加剂:柠檬酸==包装方式: 包装==重量(g): 2000==产地: 中国大陆==省份: 广东省==城市: 湛江市==套餐份量: 5人份==套餐周期: 1周==配送频次: 1周1次==</t>
  </si>
  <si>
    <t>生产许可证编号:==产品标准号:==厂名:==厂址:==厂家联系方式:==配料表:==储藏方法:==保质期:==食品添加剂:==包装方式: 散装==重量(g): 350==产地: 中国大陆==省份: 辽宁省==城市: 沈阳市==</t>
  </si>
  <si>
    <t>生产许可证编号:==产品标准号:==厂名:7joy.org自然店==厂址:浙江杭州==厂家联系方式:13506583768==配料表:粳 米粉==储藏方法:常温==保质期:60==食品添加剂:无==包装方式: 散装==重量(g): 2500==产地: 中国大陆==省份: 浙江省==城市: 杭州市==</t>
  </si>
  <si>
    <t>生产许可证编号:==产品标准号:==厂名:乾安县鳞字特色园区天丰谷物种植专业合作社==厂址:吉林省松原市乾安县鳞字乡==厂家联系方式:18704384321==配料表:面粉==储藏方法:==保质期:180==食品添加剂:无 农家有机绿色食品==包装方式: 散装==重量(g): 500==产地: 中国大陆==省份: 吉林省==城市: 松原市==套餐份量: 1人份==套餐周期: 1周==</t>
  </si>
  <si>
    <t>生产许可证编号:==产品标准号:==厂名:亚西株式会社==厂址:韩国==厂家联系方式:18645042298==配料表:糯米，芝士==储藏方法:==保质期:365==食品添加剂:无==包装方式: 包装==重量(g): 500==产地: 韩国==</t>
  </si>
  <si>
    <t>生产许可证编号:370224010600==产品标准号:==厂名:青岛兆丰农产有限公司==厂址:青岛平度市仁兆镇冷戈庄村==厂家联系方式:11==配料表:大米，食用碘盐，饮用水==储藏方法:==保质期:365==食品添加剂:见包装==包装方式: 包装==品牌: other/其他==系列: 年糕==规格: 500g==重量(g): 500==产地: 中国大陆==省份: 山东省==城市: 青岛市==</t>
  </si>
  <si>
    <t>生产许可证编号:222424010005==产品标准号:Q/YTXF0010S-2012==厂名:延边天仙福食品有限公司==厂址:吉林省延边朝鲜族自治州延吉市朝阳街爱丹路288号==厂家联系方式:0433-2326681==配料表:江米、蒿子、黄豆、白糖、食盐等==储藏方法:冷冻==保质期:365==食品添加剂:无==包装方式: 散装==品牌: 天仙福==重量(g): 300==产地: 中国大陆==省份: 吉林省==城市: 延边朝鲜族自治州==套餐份量: 1人份==特产品类: 延边打糕==</t>
  </si>
  <si>
    <t>生产许可证编号:==产品标准号:==厂名:宫殿房==厂址:大邱广域市达城郡瑜伽面龙==厂家联系方式:0532-87933920==配料表:大米99.8%，精盐，乙醇==储藏方法:0-10C°冷藏保管==保质期:180==食品添加剂:无==包装方式: 包装==重量(g): 500==产地: 韩国==</t>
  </si>
  <si>
    <t>生产许可证编号:==产品标准号:==厂名:==厂址:==厂家联系方式:==配料表:==储藏方法:==保质期:==食品添加剂:==包装方式: 散装==重量(g): 350==产地: 中国大陆==省份: 湖北省==城市: 黄石市==特产品类: 九江印子粑==</t>
  </si>
  <si>
    <t>生产许可证编号:431024011147==厂名:郴州市苏仙区富宏糍粑厂==厂址:郴州市苏仙区望仙镇塘溪村焦家楼组==厂家联系方式:0735-2322056==配料表:优质糯米，水==储藏方法:常温下贮存==保质期:180 天==食品添加剂:脱氢醋酸钠==包装方式:包装==品牌:胡富宏==系列:糯米糍粑==规格:248克==重量(g):248==产地:中国大陆==省份:湖南省==城市:郴州市==套餐份量:2人份==套餐周期:12个月==配送频次:1周2次==特产品类:湖南糯米糍粑==</t>
  </si>
  <si>
    <t>生产许可证编号:311524010303==产品标准号:SB/T 10507==厂名:上海糯勿糯食品有限公司==厂址:上海市闵行区浦江镇立跃路1768弄88号10幢1楼==厂家联系方式:021-52232001==配料表:糯米，水等==储藏方法:-18度以下冷藏==保质期:180==食品添加剂:无任何添加剂、防腐剂==包装方式: 包装==品牌: 糯勿糯==重量(g): 750==产地: 中国大陆==省份: 上海==套餐份量: 4人份==套餐周期: 12个月==配送频次: 1周1次==特产品类: 余姚年糕==</t>
  </si>
  <si>
    <t>生产许可证编号:210607010012==厂名:丹东大同江食品有限公司==厂址:丹东市振安区同兴镇同兴村二组==厂家联系方式:04155256622==配料表:大米、饮用水、食盐、食品添加剂（双乙酸钠）==保质期:180 天==产品名称:大同江 韩式炒年糕 270g==包装方式:包装==品牌:大同江==系列:韩式炒年糕==规格:270G==重量(g):270==产地:中国大陆==省份:辽宁省==城市:丹东市==</t>
  </si>
  <si>
    <t>生产许可证编号:222424010005==产品标准号:Q/YTXF0010S-2012==厂名:延边天仙福食品有限公司==厂址:吉林省延边朝鲜族自治州延吉市朝阳街爱丹路288号==厂家联系方式:==配料表:糯米、小豆、白糖等==储藏方法:冷冻==保质期:180==食品添加剂:无==包装方式: 散装==品牌: 天仙福==重量(g): 360==产地: 中国大陆==省份: 吉林省==城市: 延边朝鲜族自治州==特产品类: 延边打糕==</t>
  </si>
  <si>
    <t>生产许可证编号:==产品标准号:==厂名:富春居农家土特馆==厂址:浙江省杭州市桐庐县==厂家联系方式:13646116555==配料表:农家自产晚梗米 山泉水==储藏方法:真空包装 冷藏 水养 冷冻==保质期:30==食品添加剂:不含任何添加剂==包装方式: 散装==品牌: 富春居·宋家年糕==系列: 白年糕 手工==规格: 250==重量(g): 250==产地: 中国大陆==省份: 浙江省==城市: 杭州市==套餐份量: 1人份==</t>
  </si>
  <si>
    <t>生产许可证编号:222424010005==产品标准号:Q/YTXF0010S-2012==厂名:延边天仙福食品有限公司==厂址:吉林省延边朝鲜族自治州延吉市朝阳街爱丹路288号==厂家联系方式:==配料表:江米、面瓜、黄豆、白糖、==储藏方法:冷冻==保质期:180==食品添加剂:无==包装方式: 散装==品牌: 天仙福==重量(g): 300==产地: 中国大陆==省份: 吉林省==城市: 延边朝鲜族自治州==特产品类: 延边打糕==</t>
  </si>
  <si>
    <t>生产许可证编号:441413011595==产品标准号:Q/RMSP1==厂名:雅雅土特产专营==厂址:平远县边贸三横街==厂家联系方式:13322668881==配料表:禾米（籼米）植物碱（柚树灰 油茶壳灰）饮用水 栀子==储藏方法:阴凉==保质期:30==食品添加剂:无==包装方式: 包装==重量(g): 500==产地: 中国大陆==省份: 广东省==城市: 梅州市==</t>
  </si>
  <si>
    <t>生产许可证编号:112801040042==产品标准号:==厂名:大象(北京)食品有限公司==厂址:北京市密云县工业开发区==厂家联系方式:12345678==配料表:大米、水、食盐==储藏方法:==保质期:120==食品添加剂:无==包装方式: 包装==品牌: 宗家府==重量(g): 500==产地: 中国大陆==省份: 北京==</t>
  </si>
  <si>
    <t>生产许可证编号:==产品标准号:==厂名:韩国东华CNF株式会社==厂址:韩国==厂家联系方式:0631-5863809==配料表:小麦粉 白砂糖 食用油 向日葵油等==储藏方法:避免阳光直射，置阴凉处==保质期:365==食品添加剂:无==包装方式: 包装==品牌: 韩美禾==重量(g): 550==产地: 韩国==</t>
  </si>
  <si>
    <t>生产许可证编号:431024011147==厂名:郴州市苏仙区富宏糍粑厂==厂址:郴州市苏仙区望仙镇塘溪村焦家楼组==厂家联系方式:0735-2322056==配料表:蕨根淀粉、红薯淀粉、水、食用油==储藏方法:常温下避光贮藏==保质期:240 天==食品添加剂:无==产品名称:胡富宏 蕨根糍粑 350g==包装方式:包装==品牌:胡富宏==系列:蕨根糍粑==规格:350g==重量(g):350==产地:中国大陆==省份:湖南省==城市:郴州市==</t>
  </si>
  <si>
    <t>生产许可证编号:370224010640==产品标准号:==厂名:青岛美娜食品有限公司==厂址:青岛胶州市胶北街道办事处中储路西==厂家联系方式:18661953782==配料表:大米、水、芝士、食盐==储藏方法:零下15度冷藏保存==保质期:180==食品添加剂:无==包装方式: 包装==重量(g): 500==产地: 中国大陆==省份: 山东省==城市: 青岛市==</t>
  </si>
  <si>
    <t>生产许可证编号:330411010356==产品标准号:==厂名:浙江中法农业科技发展有限公司==厂址:嘉兴市南湖区凤桥镇庄史村==厂家联系方式:021-69000778==配料表:大米、糯米、芝士、盐、水==储藏方法:冷冻负18度储存==保质期:180==食品添加剂:无==包装方式: 包装==重量(g): 500==产地: 中国大陆==省份: 浙江省==城市: 嘉兴市==</t>
  </si>
  <si>
    <t>生产许可证编号:311901040006==产品标准号:==厂名:上海一只鼎食品有限公司生产一部==厂址:上海市浦东新区大团镇南芦公路1690号(大团华良市场东侧)==厂家联系方式:15201743654==配料表:精选优质大米、水==储藏方法:常温==保质期:365==食品添加剂:无==包装方式: 包装==品牌: 一只鼎==系列: 年糕==规格: 袋==重量(g): 454==产地: 中国大陆==省份: 上海==</t>
  </si>
  <si>
    <t>生产许可证编号:==产品标准号:==厂名:==厂址:==厂家联系方式:==配料表:==储藏方法:冷冻==保质期:90==食品添加剂:无==包装方式: 散装==品牌: 三金==系列: 方便速食==重量(g): 500==产地: 中国大陆==省份: 辽宁省==城市: 丹东市==</t>
  </si>
  <si>
    <t>生产许可证编号:210616010024==产品标准号:==厂名:丹东大同江食品有限公司==厂址:辽宁省丹东市振安区同兴镇==厂家联系方式:04152134998==配料表:大米等==储藏方法:避光低温冷藏保存==保质期:30==食品添加剂:无==包装方式: 包装==重量(g): 250==产地: 中国大陆==省份: 辽宁省==城市: 丹东市==</t>
  </si>
  <si>
    <t>生产许可证编号:==产品标准号:==厂名:==厂址:==厂家联系方式:==配料表:==储藏方法:冷藏更佳==保质期:30==食品添加剂:==包装方式: 散装==品牌: other/其他==系列: 宁都黄糍==重量(g): 1250==产地: 中国大陆==省份: 江西省==城市: 赣州市==</t>
  </si>
  <si>
    <t>生产许可证编号:==产品标准号:==厂名:坑西洋黄果厂==厂址:庆元县松源镇坑西洋村==厂家联系方式:13906780593==配料表:==储藏方法:==保质期:60==食品添加剂:无==包装方式: 散装==重量(g): 500==产地: 中国大陆==省份: 浙江省==城市: 丽水市==县乡镇: 遂昌县==</t>
  </si>
  <si>
    <t>生产许可证编号:370224010640==产品标准号:==厂名:青岛美娜食品有限公司==厂址:青岛胶州市胶北街道办事处中储路西==厂家联系方式:13394257170==配料表:荞麦 红薯 调味红薯泥 紫薯粉 食用盐==储藏方法:==保质期:180==食品添加剂:有==包装方式: 包装==品牌: 柏兰==重量(g): 500==产地: 中国大陆==省份: 山东省==城市: 青岛市==</t>
  </si>
  <si>
    <t>生产许可证编号:==产品标准号:==厂名:荣成东湖商贸有限公司==厂址:荣成市东南山小区95号楼门市2号==厂家联系方式:400-800-0566==配料表:大米99%，精盐，乙醇==储藏方法:0-10℃==保质期:150==食品添加剂:食用添加剂==产品名称:松鹤 炒年糕 500g==包装方式: 包装==品牌: 松鹤==系列: 炒年糕==规格: 500g==重量(g): 500==产地: 韩国==套餐份量: 1人份==套餐周期: 1周==配送频次: 1周1次==</t>
  </si>
  <si>
    <t>生产许可证编号:430122020338==产品标准号:124568==厂名:凉面馆==厂址:湖南怀化==厂家联系方式:0745-2298717==配料表:蒿菜，糯米，黄豆粉，花生，白砂糖==储藏方法:冷藏冷冻==保质期:90==食品添加剂:无==包装方式: 包装==重量(g): 80==商品条形码: 123456==产地: 中国大陆==省份: 湖南省==城市: 怀化市==套餐份量: 2人份==套餐周期: 2周==配送频次: 1周1次==</t>
  </si>
  <si>
    <t>生产许可证编号:330201040009==产品标准号:Q/NJRY01==厂名:宁波江北如意粮油食品有限公司==厂址:宁波市江北区私营工业城E区(慈城镇太平桥南首)==厂家联系方式:13605748015==配料表:精选大米、水==储藏方法:5-25℃保存，冷藏最佳==保质期:300==食品添加剂:无添加==包装方式: 包装==品牌: 如意==重量(g): 320==商品条形码: 6928112228881==产地: 中国大陆==省份: 浙江省==城市: 宁波市==套餐份量: 2人份==套餐周期: 1周==配送频次: 1周1次==特产品类: 慈城年糕==</t>
  </si>
  <si>
    <t>生产许可证编号:==产品标准号:==厂名:==厂址:==厂家联系方式:==配料表:高原糯米 玉米 巴山豆 肉 盐 蒜 花椒==储藏方法:冷藏==保质期:180==食品添加剂:无添加剂==包装方式: 散装==品牌: other/其他==系列: 玉米豆沙粑==规格: 450==重量(g): 400==产地: 中国大陆==省份: 贵州省==城市: 黔西南布依族苗族自治州==</t>
  </si>
  <si>
    <t>生产许可证编号:210607010012==产品标准号:==厂名:韩国纯手工美食坊==厂址:丹东市元宝区==厂家联系方式:13591514203==配料表:辣椒粉、白砂糖、食用盐、味素、调味料==储藏方法:0-4℃冷藏或冷冻==保质期:90==食品添加剂:无==包装方式: 散装==品牌: 韩国手工==系列: 韩国手工炒年糕辣酱==规格: 1120g==重量(g): 1120==产地: 中国大陆==省份: 辽宁省==城市: 丹东市==</t>
  </si>
  <si>
    <t>生产许可证编号:330201040005==产品标准号:SB/T10507-2008==厂名:宁波市慈城塔牌食品有限公司==厂址:宁波市江北区慈城镇妙山==厂家联系方式:057428879917==配料表:优质大米、水==储藏方法:放置于通风干燥处，冷藏更佳==保质期:180==食品添加剂:无==包装方式: 包装==品牌: 塔牌==系列: 慈城水磨年糕==规格: 300g==重量(g): 300==商品条形码: 6920810796020==产地: 中国大陆==省份: 浙江省==城市: 宁波市==特产品类: 慈城年糕==</t>
  </si>
  <si>
    <t>生产许可证编号:==产品标准号:==厂名:==厂址:==厂家联系方式:==配料表:==储藏方法:阴凉处==保质期:10==食品添加剂:==包装方式: 散装==重量(g): 1000==产地: 中国大陆==省份: 浙江省==城市: 杭州市==</t>
  </si>
  <si>
    <t>生产许可证编号:230011011138==产品标准号:==厂名:哈尔滨天一生态农副产品有限公司==厂址:哈尔滨市阿城区亚沟镇全店村==厂家联系方式:0451-57384407==配料表:大黄米、粘玉米、糯米、大芸豆==储藏方法:在-18°一下温度保存==保质期:360==食品添加剂:无==包装方式: 散装==品牌: 亚沟镇==重量(g): 500==产地: 中国大陆==省份: 黑龙江省==城市: 哈尔滨市==</t>
  </si>
  <si>
    <t>生产许可证编号:210607010012==产品标准号:==厂名:丹东大同江食品有限公司==厂址:丹东市振安区同兴镇同兴村二组==厂家联系方式:6256666==配料表:辣椒粉 白糖 食盐。。。==储藏方法:==保质期:90==食品添加剂:无==包装方式: 包装==重量(g): 540==产地: 中国大陆==省份: 辽宁省==城市: 丹东市==套餐份量: 2人份==套餐周期: 1周==配送频次: 1周2次==</t>
  </si>
  <si>
    <t>生产许可证编号:==产品标准号:==厂名:青岛亚利客商贸有限公司==厂址:青岛平度市仁兆镇冷戈庄村==厂家联系方式:87862355==配料表:大米、食用碘盐、饮用水==储藏方法:冷藏保持（2~5度）==保质期:365==食品添加剂:不可食用除氧剂==包装方式: 散装==重量(g): 500==产地: 中国大陆==省份: 山东省==城市: 青岛市==</t>
  </si>
  <si>
    <t>生产许可证编号:==产品标准号:GB/t20977-2007==厂名:德惠市兴利来食品酱菜厂==厂址:德惠市西五道街==厂家联系方式:87813589==配料表:大黄米、玉米粉、奶花豆、白砂糖.==储藏方法:阴凉 通风 干燥处==保质期:90==食品添加剂:无==包装方式: 散装==品牌: 关东家宴==系列: 粘豆包==规格: 500克==重量(g): 500==产地: 中国大陆==省份: 吉林省==城市: 长春市==</t>
  </si>
  <si>
    <t>生产许可证编号:==产品标准号:==厂名:==厂址:==厂家联系方式:==配料表:==储藏方法:==保质期:==食品添加剂:==包装方式: 散装==重量(g): 500==产地: 中国大陆==省份: 浙江省==城市: 临海市==</t>
  </si>
  <si>
    <t>生产许可证编号:==产品标准号:==厂名:==厂址:==厂家联系方式:==配料表:==储藏方法:冷冻==保质期:300==食品添加剂:无==包装方式: 散装==重量(g): 500==产地: 中国大陆==省份: 辽宁省==城市: 朝阳市==</t>
  </si>
  <si>
    <t>生产许可证编号:==产品标准号:==厂名:==厂址:==厂家联系方式:18741958339==配料表:江米面 优质豆油 矿物质水 红小豆馅==储藏方法:室内常温==保质期:90==食品添加剂:无==包装方式: 散装==重量(g): 500==产地: 中国大陆==省份: 辽宁省==城市: 辽阳市==</t>
  </si>
  <si>
    <t>生产许可证编号:==产品标准号:==厂名:松原市国师傅东北粘豆包==厂址:==厂家联系方式:13543800770==配料表:大黄米、糯米、芸豆==储藏方法:零下18度冷冻==保质期:365==食品添加剂:无==包装方式: 散装==重量(g): 450==产地: 中国大陆==省份: 吉林省==城市: 松原市==</t>
  </si>
  <si>
    <t>生产许可证编号:222424010005==产品标准号:Q/YTXF0010S-2012==厂名:延边天仙福食品有限公司==厂址:吉林省延边朝鲜族自治州延吉市朝阳街爱丹路288号==厂家联系方式:0433-2326681==配料表:江米、豆沙等==储藏方法:冷冻==保质期:180==食品添加剂:无==包装方式: 散装==品牌: 天仙福==重量(g): 250==产地: 中国大陆==省份: 吉林省==城市: 延边朝鲜族自治州==特产品类: 延边打糕==</t>
  </si>
  <si>
    <t>生产许可证编号:==产品标准号:==厂名:==厂址:==厂家联系方式:==配料表:糯米 红小豆 白糖==储藏方法:冷冻==保质期:==食品添加剂:无==包装方式: 散装==品牌: 三金==系列: 年糕==规格: 500克==重量(g): 500==产地: 中国大陆==省份: 辽宁省==城市: 丹东市==</t>
  </si>
  <si>
    <t>生产许可证编号:330612010071==产品标准号:==厂名:嵊州市新绿叶食品有限公司==厂址:绍兴市嵊州市石璜镇何王村(原何家庄村)==厂家联系方式:15988256830==配料表:梗米  白糖 盐==储藏方法:==保质期:180==食品添加剂:无==包装方式: 包装==品牌: 雨露提升==重量(g): 150==产地: 中国大陆==省份: 浙江省==城市: 绍兴市==</t>
  </si>
  <si>
    <t>生产许可证编号:==产品标准号:==厂名:老外公家==厂址:老外公家==厂家联系方式:15669170982==配料表:年糕==储藏方法:冷藏==保质期:15==食品添加剂:无==包装方式: 散装==品牌: 老外公家==重量(g): 500==产地: 中国大陆==省份: 浙江省==城市: 宁波市==特产品类: 慈城年糕==</t>
  </si>
  <si>
    <t>生产许可证编号:==产品标准号:==厂名:韩国松鹤食品株式会社==厂址:韩国==厂家联系方式:080-8763638==配料表:年糕套餐==储藏方法:==保质期:180==食品添加剂:无==包装方式: 包装==品牌: 松鹤==系列: 年糕条==规格: 1160==重量(g): 1160==产地: 韩国==套餐份量: 2人份==</t>
  </si>
  <si>
    <t>生产许可证编号:370701040119==产品标准号:==厂名:高密市口乐食品有限公司==厂址:高密市朝阳街道驻地(铁路东侧双十路南恒丰粮库院内)==厂家联系方式:4008702766==配料表:芝士 糯米==储藏方法:==保质期:365==食品添加剂:无==包装方式: 包装==品牌: 口乐==重量(g): 1000==商品条形码: 6954745200062==产地: 中国大陆==省份: 山东省==城市: 青岛市==</t>
  </si>
  <si>
    <t>生产许可证编号:==产品标准号:==厂名:==厂址:==厂家联系方式:==配料表:米==储藏方法:浸泡在水中保存，温岭人都知道==保质期:==食品添加剂:==包装方式: 散装==品牌: other/其他==系列: 渭川年糕==重量(g): 500==产地: 中国大陆==省份: 浙江省==城市: 台州市==</t>
  </si>
  <si>
    <t>生产许可证编号:330601040023==产品标准号:SB/T 10507==厂名:浙江皂李湖绿色食品有限公司==厂址:绍兴市上虞市梁湖工业区==厂家联系方式:0575-82622606==配料表:大米、饮用水==储藏方法:阴凉干燥处密封保存，冷藏保存效果更佳==保质期:180 天==食品添加剂:无==包装方式:包装==品牌:皂李湖==系列:韩式年糕==规格:300g==重量(g):300==商品条形码:6928946600433==产地:中国大陆==省份:浙江省==城市:绍兴市==</t>
  </si>
  <si>
    <t>生产许可证编号:311201040002==产品标准号:DB31/442==厂名:上海一康食品有限公司==厂址:上海市闵行区华漕镇卫星村纪友路889号一楼==厂家联系方式:==配料表:水、大米、糯米、干酪、食用盐。==储藏方法:-18°C以下储存==保质期:180==食品添加剂:==包装方式: 散装==品牌: 一康==系列: 韩式年糕==规格: 500g==重量(g): 500==产地: 中国大陆==省份: 上海==</t>
  </si>
  <si>
    <t>生产许可证编号:==产品标准号:==厂名:韩国松鹤株式会社==厂址:韩国==厂家联系方式:080-717-8080==配料表:米粉 小麦淀粉 食盐 食用酒精==储藏方法:常温存放，开封后冷藏保管，并尽快食用掉为佳==保质期:150==食品添加剂:无==包装方式: 包装==品牌: 韩国松鹤==系列: 年糕==规格: 年糕600g+酱150g==重量(g): 750==商品条形码: 8803560010098==产地: 韩国==套餐份量: 3人份==</t>
  </si>
  <si>
    <t>生产许可证编号:220124010576==产品标准号:==厂名:吉林省金时子民俗食品有限公司九台分公司==厂址:吉林省长春市九台市长春九台经济开发区==厂家联系方式:000==配料表:见包装==储藏方法:==保质期:180==食品添加剂:见包装==包装方式: 包装==重量(g): 55==产地: 中国大陆==省份: 吉林省==城市: 白山市==</t>
  </si>
  <si>
    <t>生产许可证编号:==产品标准号:==厂名:==厂址:==厂家联系方式:13868517908==配料表:精选大米 植物碱汁==储藏方法:常温保存==保质期:15==食品添加剂:无==包装方式: 散装==重量(g): 850==产地: 中国大陆==省份: 浙江省==城市: 温州市==</t>
  </si>
  <si>
    <t>生产许可证编号:==产品标准号:==厂名:==厂址:==厂家联系方式:==配料表:==储藏方法:==保质期:==食品添加剂:==包装方式: 散装==重量(g): 500==产地: 中国大陆==省份: 浙江省==城市: 丽水市==县乡镇: 遂昌县==套餐份量: 2人份==套餐周期: 12个月==配送频次: 1周1次==</t>
  </si>
  <si>
    <t>生产许可证编号:==产品标准号:==厂名:==厂址:==厂家联系方式:==配料表:==储藏方法:==保质期:==食品添加剂:==包装方式: 散装==重量(g): 720==产地: 中国大陆==省份: 云南省==城市: 西双版纳傣族自治州==</t>
  </si>
  <si>
    <t>生产许可证编号:222424010005==产品标准号:Q/VTXF0010S-2012==厂名:延边天仙福食品有限公司==厂址:吉林省延边朝鲜族自治州延吉市朝阳街爱丹路288号==厂家联系方式:0433-2326680==配料表:糯米、小豆、白糖等==储藏方法:冷冻==保质期:180==食品添加剂:无==包装方式: 散装==品牌: 天仙福==重量(g): 360==产地: 中国大陆==省份: 吉林省==城市: 延边朝鲜族自治州==特产品类: 延边打糕==</t>
  </si>
  <si>
    <t>生产许可证编号:==产品标准号:==厂名:食客中国 乡味==厂址:浙江省杭州市桐庐县==厂家联系方式:==配料表:农家自产晚梗米 山泉水==储藏方法:真空包装 冷藏 水养 冷冻==保质期:30==食品添加剂:不含任何添加剂==包装方式: 散装==重量(g): 250==产地: 中国大陆==省份: 浙江省==城市: 杭州市==</t>
  </si>
  <si>
    <t>生产许可证编号:==产品标准号:==厂名:YOPOKKI==厂址:韩国==厂家联系方式:00852 2307 6618==配料表:白米 精制盐 酒精 小麦粉 纯净水 大蒜==储藏方法:常温==保质期:365==食品添加剂:无==包装方式: 包装==品牌: YOPOKKI==重量(g): 320==产地: 韩国==套餐份量: 2人份==</t>
  </si>
  <si>
    <t>生产许可证编号:330201040323==产品标准号:330224010754==厂名:宁波市北仑区福口乐食品厂==厂址:宁波市北仑虾蜡西62号==厂家联系方式:139 5786 5788==配料表:晚粳米、糯米、天然泉水==储藏方法:冷藏==保质期:90==食品添加剂:无任何食品添加剂==包装方式: 散装==品牌: other/其他==系列: 宁波年糕==重量(g): 330==商品条形码: 6947156400060==产地: 中国大陆==省份: 浙江省==城市: 宁波市==套餐份量: 2人份==套餐周期: 1周==配送频次: 1周1次==</t>
  </si>
  <si>
    <t>生产许可证编号:330201040009==产品标准号:==厂名:宁波江北如意粮油食品有限公司==厂址:宁波市江北区私营工业城E区(慈城镇太平桥南首)==厂家联系方式:13616880156==配料表:精选大米、水==储藏方法:==保质期:300==食品添加剂:无添加==包装方式: 包装==品牌: other/其他==重量(g): 300==产地: 中国大陆==省份: 浙江省==城市: 宁波市==</t>
  </si>
  <si>
    <t>生产许可证编号:==产品标准号:==厂名:==厂址:==厂家联系方式:==配料表:==储藏方法:==保质期:==食品添加剂:==包装方式: 散装==重量(g): 55==产地: 中国大陆==省份: 吉林省==城市: 延边朝鲜族自治州==</t>
  </si>
  <si>
    <t>生产许可证编号:==产品标准号:==厂名:==厂址:==厂家联系方式:==配料表:优质冬米、山泉水==储藏方法:即食、冷藏(30天)==保质期:7==食品添加剂:无==包装方式: 散装==重量(g): 500==产地: 中国大陆==省份: 福建省==城市: 泉州市==</t>
  </si>
  <si>
    <t>生产许可证编号:210104013041==产品标准号:==厂名:北票市晟丰农业==厂址:北票市娄家店张家湾==厂家联系方式:0421  5060111==配料表:黄米面  红小豆 纯净水==储藏方法:冷藏 冷冻==保质期:360==食品添加剂:无==包装方式: 包装==品牌: 燕湖记==重量(g): 500==产地: 中国大陆==省份: 辽宁省==城市: 朝阳市==</t>
  </si>
  <si>
    <t>生产许可证编号:==产品标准号:SB/T10507-2008==厂名:云南蒙自市大井年糕厂==厂址:蒙自市火车站大街5号==厂家联系方式:13320409984==配料表:糯米、生活饮用水、红糖、植物油。==储藏方法:避光、防热、防破损。==保质期:40==食品添加剂:无==包装方式: 散装==重量(g): 500==产地: 中国大陆==省份: 云南省==城市: 红河哈尼族彝族自治州==特产品类: 蒙自年糕==</t>
  </si>
  <si>
    <t>生产许可证编号:311901040006==产品标准号:Q/BKOX8==厂名:上海一只鼎食品有限公司生产一部==厂址:上海市浦东新区大团镇南芦公路1690号(大团华良市场东侧)==厂家联系方式:021 53520212==配料表:精选优质大米、水.==储藏方法:放阴凉干燥处==保质期:365==食品添加剂:无==包装方式: 包装==品牌: 一只鼎==系列: 年糕==重量(g): 450==产地: 中国大陆==省份: 上海==</t>
  </si>
  <si>
    <t>生产许可证编号:311201040002==产品标准号:DB31/442-2009==厂名:上海一康食品有限公司==厂址:上海市闵行区华漕镇卫星村纪友路889号一楼==厂家联系方式:13917533553==配料表:优质大米、糯米、水==储藏方法:阴凉干燥处==保质期:180==食品添加剂:无==包装方式: 包装==品牌: 一康==系列: 年糕==规格: 450g==重量(g): 450==商品条形码: 6943213100508==产地: 中国大陆==省份: 上海==套餐份量: 3人份==套餐周期: 6个月==</t>
  </si>
  <si>
    <t>生产许可证编号:230011011098==产品标准号:==厂名:黑龙江省延寿鸿源食品有限公司==厂址:延寿县延寿工业园泰山路3号==厂家联系方式:0451 53018859==配料表:粘玉米 红小豆、白砂糖、水==储藏方法:阴凉、避光、不宜高低温==保质期:365==食品添加剂:无==包装方式: 包装==重量(g): 1680==产地: 中国大陆==省份: 黑龙江省==城市: 哈尔滨市==套餐份量: 5人份==套餐周期: 2周==配送频次: 1周1次==</t>
  </si>
  <si>
    <t>生产许可证编号:==产品标准号:==厂名:==厂址:河南信阳==厂家联系方式:15565560789==配料表:糯米==储藏方法:冰箱冷藏或者用清水泡==保质期:30==食品添加剂:无==包装方式: 散装==品牌: other/其他==系列: 糍粑==规格: 500克==重量(g): 500==产地: 中国大陆==省份: 河南省==城市: 信阳市==套餐份量: 5人份==</t>
  </si>
  <si>
    <t>生产许可证编号:==产品标准号:==厂名:==厂址:==厂家联系方式:==配料表:==储藏方法:==保质期:==食品添加剂:==包装方式: 散装==品牌: other/其他==重量(g): 500==产地: 中国大陆==省份: 山东省==城市: 烟台市==</t>
  </si>
  <si>
    <t>生产许可证编号:==产品标准号:==厂名:==厂址:==厂家联系方式:==配料表:糯米 血 血肠  猪肠 盐等==储藏方法:冰箱冷冻贮存==保质期:90==食品添加剂:无==包装方式: 散装==重量(g): 500==产地: 中国大陆==省份: 吉林省==城市: 延吉市==</t>
  </si>
  <si>
    <t>生产许可证编号:==产品标准号:==厂名:苏州祯祥==厂址:苏州==厂家联系方式:13013859628==配料表:详见说明==储藏方法:==保质期:365==食品添加剂:无==包装方式: 包装==重量(g): 960==产地: 中国大陆==省份: 江苏省==城市: 苏州市==</t>
  </si>
  <si>
    <t>生产许可证编号:==产品标准号:==厂名:==厂址:==厂家联系方式:==配料表:==储藏方法:==保质期:==食品添加剂:==包装方式: 散装==重量(g): 600==产地: 中国大陆==省份: 浙江省==城市: 丽水市==县乡镇: 遂昌县==</t>
  </si>
  <si>
    <t>生产许可证编号:==产品标准号:==厂名:琼西老林==厂址:==厂家联系方式:18907653130==配料表:红糖 糯米 花生油==储藏方法:冷藏==保质期:60==食品添加剂:无任何添加剂==包装方式: 散装==重量(g): 1000==产地: 中国大陆==省份: 海南省==城市: 儋州市==</t>
  </si>
  <si>
    <t>生产许可证编号:==产品标准号:==厂名:==厂址:==厂家联系方式:18705987113==配料表:==储藏方法:冬季清水浸泡或冰箱冷藏==保质期:30==食品添加剂:==包装方式: 散装==重量(g): 200==产地: 中国大陆==省份: 福建省==城市: 三明市==套餐份量: 1人份==</t>
  </si>
  <si>
    <t>生产许可证编号:==产品标准号:==厂名:社会主义新大地==厂址:宽城区新月路==厂家联系方式:18686423721==配料表:大黄米 饭豆==储藏方法:冷冻==保质期:90==食品添加剂:无==包装方式: 散装==品牌: 自家做==重量(g): 500==产地: 中国大陆==省份: 吉林省==城市: 长春市==套餐份量: 3人份==套餐周期: 1周==配送频次: 1周1次==</t>
  </si>
  <si>
    <t>生产许可证编号:==产品标准号:==厂名:农家生产==厂址:农家生产==厂家联系方式:15990477700==配料表:精制大米 草木灰==储藏方法:常温遮光保存==保质期:90==食品添加剂:无任何添加==包装方式: 散装==重量(g): 650==产地: 中国大陆==省份: 浙江省==城市: 丽水市==县乡镇: 遂昌县==</t>
  </si>
  <si>
    <t>生产许可证编号:311501040096==产品标准号:DB31/442==厂名:上海山人食品有限公司==厂址:上海市浦东新区杨高南路6556号==厂家联系方式:13482149608==配料表:粳米、水==储藏方法:阴凉避光处==保质期:180==食品添加剂:无==包装方式: 包装==品牌: 山人==系列: 韩式年糕==规格: 450克==重量(g): 450==商品条形码: 6944582800143==产地: 中国大陆==省份: 上海==套餐份量: 3人份==</t>
  </si>
  <si>
    <t>生产许可证编号:330411010356==产品标准号:==厂名:浙江中法农业科技发展有限公司==厂址:嘉兴市南湖区凤桥镇庄史村==厂家联系方式:13681709970==配料表:大米、糯米、盐、水、芝士==储藏方法:冷冻==保质期:90==食品添加剂:无==包装方式: 包装==品牌: other/其他==重量(g): 500==产地: 中国大陆==省份: 浙江省==城市: 嘉兴市==套餐份量: 3人份==套餐周期: 1周==配送频次: 1周2次==</t>
  </si>
  <si>
    <t>生产许可证编号:==产品标准号:==厂名:==厂址:==厂家联系方式:==配料表:==储藏方法:冰箱冷冻==保质期:90==食品添加剂:==包装方式: 散装==重量(g): 240==产地: 中国大陆==省份: 辽宁省==城市: 丹东市==</t>
  </si>
  <si>
    <t>生产许可证编号:==产品标准号:==厂名:MARUSHIN食品株式会社==厂址:日本新泻市西区寺尾东2丁目9-39==厂家联系方式:0120-855-880==配料表:日本国大米==储藏方法:开封前 ·保存在避免阳光直射、高温、和多湿的地方==保质期:540==食品添加剂:无==包装方式: 包装==品牌: 福福年糕==重量(g): 400==商品条形码: 4978568140147==产地: 日本==套餐份量: 3人份==套餐周期: 1周==配送频次: 1周2次==</t>
  </si>
  <si>
    <t>生产许可证编号:==产品标准号:==厂名:==厂址:==厂家联系方式:==配料表:==储藏方法:==保质期:==食品添加剂:==包装方式: 散装==重量(g): 500==产地: 中国大陆==省份: 云南省==城市: 红河哈尼族彝族自治州==</t>
  </si>
  <si>
    <t>生产许可证编号:==产品标准号:==厂名:（株）得安奈==厂址:韩国==厂家联系方式:18560652558==配料表:大米粉、南瓜粉、纯净水、白砂糖、食用盐==储藏方法:==保质期:365==食品添加剂:无==包装方式: 包装==品牌: 得安奈==系列: 南瓜年糕==规格: 1KG==重量(g): 1000==商品条形码: 8809141390078==产地: 韩国==套餐份量: 3人份==套餐周期: 1周==</t>
  </si>
  <si>
    <t>生产许可证编号:==产品标准号:==厂名:==厂址:==厂家联系方式:==配料表:==储藏方法:冷冻保存==保质期:==食品添加剂:无==包装方式: 散装==重量(g): 250==产地: 中国大陆==省份: 吉林省==城市: 延边朝鲜族自治州==</t>
  </si>
  <si>
    <t>生产许可证编号:340201040012==产品标准号:==厂名:芜湖谷家润食品有限公司==厂址:安徽省芜湖市鸠江区官陡街道汀孟路南侧==厂家联系方式:==配料表:==储藏方法:==保质期:==食品添加剂:==包装方式: 散装==品牌: 谷家润==系列: 年糕==规格: 400g==重量(g): 400==产地: 中国大陆==省份: 安徽省==城市: 芜湖市==</t>
  </si>
  <si>
    <t>生产许可证编号:370224010600==产品标准号:==厂名:青岛兆丰农产有限公司==厂址:青岛平度市仁兆镇冷戈庄村==厂家联系方式:053256461314==配料表:米粉 盐 水==储藏方法:==保质期:365==食品添加剂:无==包装方式: 包装==重量(g): 907==产地: 中国大陆==省份: 山东省==城市: 青岛市==套餐份量: 3人份==</t>
  </si>
  <si>
    <t>生产许可证编号:==产品标准号:==厂名:==厂址:==厂家联系方式:==配料表:==储藏方法:==保质期:5==食品添加剂:==包装方式: 散装==品牌: 香润堂==系列: n1==规格: 1==重量(g): 500==产地: 中国大陆==省份: 广西壮族自治区==城市: 桂林市==套餐份量: 1人份==套餐周期: 1周==配送频次: 1周1次==</t>
  </si>
  <si>
    <t>生产许可证编号:330201040323==产品标准号:SB/T 10507-2008==厂名:宁波市北仑区白峰福口乐食品厂==厂址:北仑区白峰镇下阳村虾蜡西62号==厂家联系方式:0574-86742338 18768514674==配料表:虾蜡龙潭泉水、优质东北大米、桂花==储藏方法:请放置在阴凉干燥处==保质期:30==食品添加剂:绝无任何添加剂==包装方式: 散装==重量(g): 350==产地: 中国大陆==省份: 浙江省==城市: 宁波市==套餐份量: 2人份==</t>
  </si>
  <si>
    <t>生产许可证编号:==产品标准号:==厂名:==厂址:==厂家联系方式:==配料表:==储藏方法:==保质期:==食品添加剂:==包装方式: 散装==重量(g): 500==产地: 中国大陆==省份: 北京==</t>
  </si>
  <si>
    <t>生产许可证编号:==产品标准号:==厂名:有户农家==厂址:浙江丽水==厂家联系方式:13335891126==配料表:年糕==储藏方法:==保质期:180==食品添加剂:无==包装方式: 散装==重量(g): 500==产地: 中国大陆==省份: 浙江省==城市: 丽水市==县乡镇: 遂昌县==套餐份量: 2人份==</t>
  </si>
  <si>
    <t>生产许可证编号:==产品标准号:==厂名:==厂址:==厂家联系方式:==配料表:糯米 高粱==储藏方法:收到冷藏 泡水==保质期:30==食品添加剂:无==包装方式: 散装==品牌: 苗家铺子==重量(g): 500==产地: 中国大陆==省份: 湖南省==城市: 湘西土家族苗族自治州==套餐份量: 1人份==套餐周期: 1个月==配送频次: 1周1次==</t>
  </si>
  <si>
    <t>生产许可证编号:==产品标准号:SB/T10507==厂名:临海市江南三姓年糕制品厂==厂址:临海市江南街道办事处三姓村==厂家联系方式:0576-85939838==配料表:特优质晚米  高山泉水==储藏方法:置阴凉干澡处==保质期:180==食品添加剂:无==包装方式: 包装==品牌: 三姓==系列: 年糕==规格: 400克==重量(g): 400==商品条形码: 6951549600029==产地: 中国大陆==省份: 浙江省==城市: 临海市==</t>
  </si>
  <si>
    <t>生产许可证编号:==产品标准号:==厂名:==厂址:==厂家联系方式:==配料表:==储藏方法:==保质期:180==食品添加剂:无==包装方式: 散装==重量(g): 500==产地: 中国大陆==省份: 浙江省==城市: 嵊州市==套餐份量: 2人份==</t>
  </si>
  <si>
    <t>生产许可证编号:210224010160==产品标准号:==厂名:大连艺堂食品有限公司==厂址:大连市金州区中长街道中长村20-92号==厂家联系方式:041187218433==配料表:见包装==储藏方法:==保质期:90==食品添加剂:见包装==包装方式: 包装==品牌: 艺堂==重量(g): 1200==产地: 中国大陆==省份: 辽宁省==城市: 大连市==</t>
  </si>
  <si>
    <t>生产许可证编号:==产品标准号:==厂名:==厂址:==厂家联系方式:==配料表:==储藏方法:==保质期:==食品添加剂:无==包装方式: 散装==重量(g): 500==产地: 中国大陆==省份: 江西省==城市: 上饶市==</t>
  </si>
  <si>
    <t>生产许可证编号:==产品标准号:==厂名:==厂址:==厂家联系方式:==配料表:==储藏方法:==保质期:==食品添加剂:无==包装方式: 散装==重量(g): 500==产地: 中国大陆==省份: 江西省==城市: 吉安市==</t>
  </si>
  <si>
    <t>生产许可证编号:222424010005==产品标准号:Q/YTXF0010S-2012==厂名:延边天仙福食品有限公司==厂址:吉林省延边朝鲜族自治州延吉市朝阳街爱丹路288号==厂家联系方式:0433-2326681==配料表:江米、小豆、白糖、食盐等==储藏方法:冷冻==保质期:60==食品添加剂:无==包装方式: 散装==重量(g): 280==产地: 中国大陆==省份: 吉林省==城市: 延边朝鲜族自治州==</t>
  </si>
  <si>
    <t>生产许可证编号:==产品标准号:==厂名:==厂址:==厂家联系方式:==配料表:江米，红小豆，白糖等==储藏方法:冷冻==保质期:10==食品添加剂:无==包装方式: 散装==重量(g): 500==产地: 中国大陆==省份: 辽宁省==城市: 沈阳市==</t>
  </si>
  <si>
    <t>生产许可证编号:==产品标准号:==厂名:==厂址:==厂家联系方式:==配料表:水、芸豆、大黄米面、大米渣滓面==储藏方法:冷冻==保质期:300==食品添加剂:无==包装方式: 散装==重量(g): 500==产地: 中国大陆==省份: 辽宁省==城市: 朝阳市==</t>
  </si>
  <si>
    <t>生产许可证编号:==产品标准号:==厂名:==厂址:==厂家联系方式:==配料表:==储藏方法:==保质期:==食品添加剂:==包装方式: 散装==重量(g): 500==产地: 中国大陆==省份: 浙江省==城市: 丽水市==县乡镇: 遂昌县==</t>
  </si>
  <si>
    <t>生产许可证编号:==产品标准号:==厂名:彭彭土特产==厂址:湘西自治州==厂家联系方式:123456==配料表:糯米==储藏方法:冷藏   泡水==保质期:90==食品添加剂:无==包装方式: 散装==重量(g): 500==产地: 中国大陆==省份: 湖南省==城市: 湘西土家族苗族自治州==套餐份量: 3人份==套餐周期: 1周==配送频次: 1周1次==</t>
  </si>
  <si>
    <t>生产许可证编号:330201040305==产品标准号:SB-T10507==厂名:慈溪市禾欣年糕厂==厂址:慈溪市观海卫镇杜家桥村罗鸣公路西边==厂家联系方式:13335745158==配料表:精选优质大米.纯天然水==储藏方法:20度以下，卫生避光，阴凉通风，干燥处购存==保质期:120==食品添加剂:无==包装方式: 包装==品牌: 古镇年糕==重量(g): 400==产地: 中国大陆==省份: 浙江省==城市: 慈溪市==套餐份量: 2人份==套餐周期: 12个月==配送频次: 1周2次==</t>
  </si>
  <si>
    <t>生产许可证编号:==产品标准号:==厂名:==厂址:==厂家联系方式:==配料表:==储藏方法:==保质期:==食品添加剂:==包装方式: 散装==品牌: 老莱子==系列: 原生态年货系列==规格: 001==重量(g): 500==产地: 中国大陆==省份: 浙江省==城市: 安吉县==套餐份量: 2人份==套餐周期: 1周==配送频次: 1周2次==特产品类: 政和年糕==</t>
  </si>
  <si>
    <t>生产许可证编号:==产品标准号:==厂名:东北土特产专门店==厂址:吉林白城==厂家联系方式:15943615982==配料表:黄米面       红小豆==储藏方法:冷冻保存==保质期:60==食品添加剂:无==包装方式: 散装==品牌: 东北大黄米粘豆包==重量(g): 500==产地: 中国大陆==省份: 吉林省==城市: 白城市==套餐份量: 1人份==配送频次: 1周1次==</t>
  </si>
  <si>
    <t>生产许可证编号:360002010064==产品标准号:==厂名:江西友尼宝农业科技开发有限公司==厂址:江西省赣州市信丰县工业园区诚信大道==厂家联系方式:13687972757==配料表:大米、黄年柴、天然香料==储藏方法:每日更换清水浸泡开封的米果，或不开封冰箱保鲜存储==保质期:15==食品添加剂:无==包装方式: 包装==品牌: 青豆嫂==重量(g): 500==产地: 中国大陆==省份: 江西省==城市: 赣州市==</t>
  </si>
  <si>
    <t>生产许可证编号:330201040056==产品标准号:==厂名:慈溪市观海卫米芝缘年糕厂==厂址:慈溪市观海卫镇鸣鹤鸣兴村==厂家联系方式:13867787110==配料表:精选优质香米、水==储藏方法:阴凉避光==保质期:120==食品添加剂:无==包装方式: 包装==品牌: 米芝缘年糕==系列: 米芝缘年糕==规格: 袋装==重量(g): 400==产地: 中国大陆==省份: 浙江省==城市: 宁波市==</t>
  </si>
  <si>
    <t>生产许可证编号:330201040009==产品标准号:Q/NJRY01==厂名:宁波江北如意粮油食品有限公司==厂址:宁波市江北区私营工业城E区(慈城镇太平桥南首)==厂家联系方式:13605748015==配料表:精选大米、水==储藏方法:5-25℃保存，冷藏最佳==保质期:300==食品添加剂:无添加==包装方式: 包装==品牌: 如意==重量(g): 2560==商品条形码: 6928112214884==产地: 中国大陆==省份: 浙江省==城市: 宁波市==套餐份量: 5人份==套餐周期: 1周==配送频次: 1周1次==特产品类: 慈城年糕==</t>
  </si>
  <si>
    <t>生产许可证编号:==产品标准号:==厂名:韩国得奈安食品（株）==厂址:韩国首尔==厂家联系方式:13888374846==配料表:韩国大米 芝士等==储藏方法:0-4度避光低温冷藏保存==保质期:365==食品添加剂:无·==包装方式: 包装==品牌: 得安奈==重量(g): 600==产地: 韩国==</t>
  </si>
  <si>
    <t>生产许可证编号:==产品标准号:==厂名:==厂址:==厂家联系方式:==配料表:大黄米 红小豆==储藏方法:低温==保质期:30==食品添加剂:无食品添加剂==包装方式: 散装==品牌: 李氏农家==系列: 1211==规格: 1211==重量(g): 400==产地: 中国大陆==省份: 吉林省==城市: 松原市==</t>
  </si>
  <si>
    <t>生产许可证编号:530017010002==产品标准号:==厂名:大理赵家饵丝饵块==厂址:大理古城银苍路42号==厂家联系方式:0872-2697549==配料表:优质大米，水==储藏方法:冷藏==保质期:45==食品添加剂:无==包装方式: 包装==品牌: 赵家饵块==重量(g): 500==产地: 中国大陆==省份: 云南省==城市: 大理白族自治州==</t>
  </si>
  <si>
    <t>生产许可证编号:==产品标准号:==厂名:==厂址:==厂家联系方式:==配料表:==储藏方法:==保质期:==食品添加剂:==包装方式: 散装==重量(g): 650==产地: 中国大陆==省份: 浙江省==城市: 丽水市==县乡镇: 遂昌县==</t>
  </si>
  <si>
    <t>生产许可证编号:==产品标准号:==厂名:涂记农货店==厂址:浙江遂昌==厂家联系方式:18205787526==配料表:粳米、植物碱==储藏方法:阴凉干燥处保存==保质期:180==食品添加剂:无任何添加==包装方式: 散装==重量(g): 630==产地: 中国大陆==省份: 浙江省==城市: 丽水市==县乡镇: 遂昌县==</t>
  </si>
  <si>
    <t>生产许可证编号:QS520101040010==产品标准号:==厂名:贵州清镇市刘姨妈风味食品厂==厂址:贵州清镇市前进路415号==厂家联系方式:08512526182==配料表:粳米、水==储藏方法:阴凉干燥处存放==保质期:180==食品添加剂:无==包装方式: 包装==重量(g): 400==产地: 中国大陆==省份: 贵州省==城市: 贵阳市==</t>
  </si>
  <si>
    <t>生产许可证编号:311201040002==产品标准号:==厂名:上海一康食品有限公司==厂址:上海市闵行区华漕镇卫星村纪友路889号一楼==厂家联系方式:13621780664==配料表:水、大米、糯米==储藏方法:冷藏佳==保质期:60==食品添加剂:无==包装方式: 包装==品牌: 一康==系列: 韩式年糕==规格: 2000g==重量(g): 1000==产地: 中国大陆==省份: 上海==</t>
  </si>
  <si>
    <t>生产许可证编号:==产品标准号:==厂名:东北老俩口==厂址:吉林省吉林市龙潭区==厂家联系方式:15568390553==配料表:江米,大黄米,粘玉米==储藏方法:冷冻==保质期:365==食品添加剂:无==包装方式: 散装==重量(g): 500==产地: 中国大陆==省份: 吉林省==城市: 吉林市==配送频次: 1周2次==</t>
  </si>
  <si>
    <t>生产许可证编号:330211010592==产品标准号:==厂名:宁波市缸鸭狗食品有限公司==厂址:宁波市镇海区九龙湖镇陈沈路188号==厂家联系方式:15657816667==配料表:东北优质大米、番薯、清泉水==储藏方法:真空冷藏==保质期:60==食品添加剂:无==包装方式: 包装==品牌: 缸鸭狗==重量(g): 480==产地: 中国大陆==省份: 浙江省==城市: 宁波市==</t>
  </si>
  <si>
    <t>生产许可证编号:431022020153==产品标准号:Q/ADWP002-2007==厂名:资兴绿野农产品开发有限公司==厂址:资兴市区阳安东路188号==厂家联系方式:0731-1111111==配料表:糯米，植物油，净化水==储藏方法:阴凉，避光==保质期:360==食品添加剂:无==包装方式: 包装==品牌: 富宏==重量(g): 248==产地: 中国大陆==省份: 湖南省==城市: 郴州市==</t>
  </si>
  <si>
    <t>生产许可证编号:230011011098==产品标准号:NY/T1046-2006==厂名:黑龙江省延寿鸿源食品有限公司==厂址:哈尔滨市延寿工业园泰山路3号==厂家联系方式:0451-84279543==配料表:金小米 大米 玉米 黑米 八宝 大豆 水==储藏方法:干燥阴凉处==保质期:300==食品添加剂:无==产品名称:绿辰 豆包 280g==包装方式: 包装==品牌: 绿辰==系列: 豆包==规格: 280g==重量(g): 280==商品条形码: 6930453930095==产地: 中国大陆==省份: 黑龙江省==城市: 哈尔滨市==套餐份量: 3人份==套餐周期: 1周==配送频次: 1周1次==</t>
  </si>
  <si>
    <t>生产许可证编号:==产品标准号:==厂名:==厂址:==厂家联系方式:==配料表:糯米==储藏方法:==保质期:90==食品添加剂:==包装方式: 散装==品牌: 麻城特产==重量(g): 500==产地: 中国大陆==省份: 湖北省==城市: 黄冈市==</t>
  </si>
  <si>
    <t>生产许可证编号:311901040005==产品标准号:==厂名:上海梅鼎农产品专业合作社==厂址:浦东新区祝桥镇浦红西路==厂家联系方式:021-58070413==配料表:大米、水==储藏方法:==保质期:180==食品添加剂:无==包装方式: 包装==重量(g): 2472==产地: 中国大陆==省份: 上海==配送频次: 1周1次==</t>
  </si>
  <si>
    <t>生产许可证编号:330618010574==产品标准号:==厂名:诸暨市乐润土特产加工厂==厂址:绍兴市诸暨市暨阳街道江北社区孙陈==厂家联系方式:0575-87092029==配料表:大米==储藏方法:常温==保质期:180==食品添加剂:无==包装方式: 散装==品牌: 叶绿居==重量(g): 500==产地: 中国大陆==省份: 浙江省==城市: 绍兴市==</t>
  </si>
  <si>
    <t>生产许可证编号:==产品标准号:==厂名:==厂址:==厂家联系方式:==配料表:大米、水==储藏方法:冷藏==保质期:15==食品添加剂:无==包装方式: 散装==品牌: other/其他==重量(g): 500==产地: 中国大陆==省份: 浙江省==城市: 嵊州市==</t>
  </si>
  <si>
    <t>生产许可证编号:==产品标准号:SB/T10507-2008==厂名:蒙自大井年糕厂==厂址:蒙自市火车站大街5号==厂家联系方式:15094114645==配料表:糯米、生活饮用水、红糖==储藏方法:避光、防热、防破损==保质期:40==食品添加剂:无==包装方式: 散装==品牌: 年糕==重量(g): 500==产地: 中国大陆==省份: 云南省==城市: 红河哈尼族彝族自治州==</t>
  </si>
  <si>
    <t>生产许可证编号:==产品标准号:==厂名:==厂址:==厂家联系方式:18767076225==配料表:水、晚稻米==储藏方法:冷藏==保质期:==食品添加剂:无==包装方式: 散装==品牌: 农家自制年糕==重量(g): 500==产地: 中国大陆==省份: 浙江省==城市: 衢州市==</t>
  </si>
  <si>
    <t>生产许可证编号:==产品标准号:==厂名:蕾蕾特产美食店==厂址:云南==厂家联系方式:13888893342==配料表:新鲜大号饵块==储藏方法:冷藏到货了尽快吃完==保质期:==食品添加剂:无==包装方式: 散装==重量(g): 1000==产地: 中国大陆==省份: 云南省==城市: 昆明市==</t>
  </si>
  <si>
    <t>生产许可证编号:370622011235==产品标准号:==厂名:余姚三七市舜东年糕有限公司==厂址:余姚三七市工业园区==厂家联系方式:4009967776==配料表:大米、水==储藏方法:==保质期:120==食品添加剂:无==包装方式: 包装==重量(g): 300==产地: 中国大陆==省份: 浙江省==城市: 宁波市==</t>
  </si>
  <si>
    <t>生产许可证编号:311901040006==产品标准号:Q/AAJV0004S==厂名:上海一只鼎食品有限公司生产一部==厂址:上海市浦东新区大团镇南芦公路1690号(大团华良市场东侧)==厂家联系方式:00852-25751282==配料表:大米，水==储藏方法:请置于阴凉干燥处，冷藏保存最佳。==保质期:365 天==食品添加剂:焦亚硫酸钠==包装方式:包装==品牌:培丽==系列:一只鼎==规格:切片年糕==重量(g):454==商品条形码:6901743060914==产地:中国大陆==省份:上海==套餐份量:5人份==套餐周期:1周==配送频次:1周2次==</t>
  </si>
  <si>
    <t>生产许可证编号:==产品标准号:==厂名:==厂址:==厂家联系方式:==配料表:==储藏方法:==保质期:==食品添加剂:==包装方式: 散装==重量(g): 500==产地: 中国大陆==省份: 江苏省==城市: 常州市==</t>
  </si>
  <si>
    <t>生产许可证编号:==产品标准号:==厂名:==厂址:==厂家联系方式:==配料表:鼠菊草、精盐，少量碱==储藏方法:冷冻==保质期:360==食品添加剂:无==包装方式: 散装==重量(g): 500==产地: 中国大陆==省份: 福建省==城市: 宁德市==</t>
  </si>
  <si>
    <t>生产许可证编号:==产品标准号:==厂名:==厂址:==厂家联系方式:==配料表:==储藏方法:==保质期:==食品添加剂:==包装方式: 散装==重量(g): 500==产地: 中国大陆==省份: 湖南省==城市: 常德市==</t>
  </si>
  <si>
    <t>生产许可证编号:330201040323==产品标准号:==厂名:宁波市北仑区白峰福口乐食品厂==厂址:北仑区白峰镇下阳村虾蜡西62号==厂家联系方式:18768503518==配料表:大米、艾草、水==储藏方法:冷藏、冷冻==保质期:30==食品添加剂:无==包装方式: 包装==重量(g): 350==产地: 中国大陆==省份: 浙江省==城市: 宁波市==套餐份量: 2人份==套餐周期: 1周==特产品类: 慈城年糕==</t>
  </si>
  <si>
    <t>生产许可证编号:==产品标准号:==厂名:福建莆田涵江馋猫铺==厂址:福建莆田涵江==厂家联系方式:13860932618==配料表:新鲜冬米==储藏方法:冰箱冷冻==保质期:180==食品添加剂:无==包装方式: 散装==品牌: other/其他==系列: 福建莆田山里山货==规格: 莆田农家==重量(g): 100==产地: 中国大陆==省份: 福建省==城市: 莆田市==</t>
  </si>
  <si>
    <t>生产许可证编号:331112020030==产品标准号:==厂名:遂昌县黄沙腰烤薯专业合作社==厂址:丽水市遂昌县黄沙腰镇溪边路0008号==厂家联系方式:8283388==配料表:粳米 糯米==储藏方法:==保质期:180==食品添加剂:无==包装方式: 包装==重量(g): 750==产地: 中国大陆==省份: 浙江省==城市: 丽水市==县乡镇: 遂昌县==</t>
  </si>
  <si>
    <t>生产许可证编号:440824010511==产品标准号:==厂名:廉江市华强实业有限公司==厂址:廉江市河堤工业开发区==厂家联系方式:18820638228==配料表:糯米粉、白砂糖、水、花生油==储藏方法:==保质期:60==食品添加剂:无==包装方式: 包装==品牌: 华强年糕==重量(g): 600==产地: 中国大陆==省份: 广东省==城市: 湛江市==</t>
  </si>
  <si>
    <t>生产许可证编号:350616010044==产品标准号:==厂名:福建食品工业有限公司==厂址:漳浦县绥安工业开发区==厂家联系方式:18750042732==配料表:糯米==储藏方法:阴凉避光保存，开封后请冷藏==保质期:7==食品添加剂:无==包装方式: 包装==品牌: other/其他==重量(g): 1500==产地: 中国大陆==省份: 福建省==城市: 莆田市==</t>
  </si>
  <si>
    <t>生产许可证编号:==产品标准号:==厂名:==厂址:==厂家联系方式:==配料表:优质大米 水==储藏方法:冷藏==保质期:7==食品添加剂:无==包装方式: 散装==品牌: 阳村==系列: 年糕==规格: 500克==重量(g): 500==产地: 中国大陆==省份: 浙江省==城市: 绍兴市==套餐份量: 2人份==</t>
  </si>
  <si>
    <t>生产许可证编号:==产品标准号:==厂名:==厂址:==厂家联系方式:==配料表:糯米==储藏方法:==保质期:60==食品添加剂:无==包装方式: 散装==品牌: other/其他==系列: 阿氏==规格: 902g*20==重量(g): 907==产地: 中国大陆==省份: 山东省==城市: 青岛市==</t>
  </si>
  <si>
    <t>生产许可证编号:==产品标准号:==厂名:==厂址:==厂家联系方式:==配料表:==储藏方法:==保质期:==食品添加剂:==包装方式: 散装==重量(g): 500==产地: 中国大陆==省份: 贵州省==城市: 贵阳市==</t>
  </si>
  <si>
    <t>生产许可证编号:430122020338==产品标准号:==厂名:凉面馆==厂址:湖南怀化==厂家联系方式:0745-2298717==配料表:糯米==储藏方法:冷藏冷冻==保质期:90==食品添加剂:无==包装方式: 包装==重量(g): 400==产地: 中国大陆==省份: 湖南省==城市: 怀化市==套餐份量: 2人份==套餐周期: 2周==配送频次: 1周1次==</t>
  </si>
  <si>
    <t>生产许可证编号:==产品标准号:==厂名:==厂址:==厂家联系方式:==配料表:==储藏方法:冷冻==保质期:60==食品添加剂:==包装方式: 散装==重量(g): 500==产地: 中国大陆==省份: 吉林省==城市: 延吉市==</t>
  </si>
  <si>
    <t>生产许可证编号:222424010005==产品标准号:==厂名:延边天仙福食品有限公司==厂址:吉林省延边朝鲜族自治州延吉市朝阳街爱丹路288号==厂家联系方式:0433-2326680==配料表:大米、食用盐、饮用水等==储藏方法:冷冻==保质期:180==食品添加剂:无==包装方式: 散装==品牌: 天仙福==重量(g): 500==产地: 中国大陆==省份: 吉林省==城市: 延边朝鲜族自治州==</t>
  </si>
  <si>
    <t>生产许可证编号:==产品标准号:==厂名:==厂址:==厂家联系方式:==配料表:==储藏方法:==保质期:==食品添加剂:==包装方式: 散装==重量(g): 500==产地: 中国大陆==省份: 山东省==城市: 青岛市==套餐份量: 3人份==</t>
  </si>
  <si>
    <t>生产许可证编号:210603070035==产品标准号:==厂名:丹东大同江食品有限公司==厂址:丹东市振安区同兴镇同兴村二组==厂家联系方式:13898528762==配料表:精选优质大米、饮用水、食用盐、韩国辣椒酱等==储藏方法:==保质期:180==食品添加剂:双乙酸钠==包装方式: 包装==品牌: 大同江==系列: 年糕==重量(g): 270==产地: 中国大陆==省份: 辽宁省==城市: 丹东市==</t>
  </si>
  <si>
    <t>生产许可证编号:==产品标准号:==厂名:==厂址:==厂家联系方式:18663992015==配料表:==储藏方法:冷冻冷藏保存==保质期:365==食品添加剂:无==包装方式: 散装==品牌: other/其他==重量(g): 1000==产地: 韩国==套餐周期: 12个月==</t>
  </si>
  <si>
    <t>生产许可证编号:==产品标准号:==厂名:韩国株式会社==厂址:韩国==厂家联系方式:13500756310==配料表:见包装==储藏方法:冷冻保存==保质期:365==食品添加剂:无==包装方式: 包装==重量(g): 1000==产地: 韩国==</t>
  </si>
  <si>
    <t>生产许可证编号:==产品标准号:==厂名:凉面馆==厂址:湖南怀化==厂家联系方式:0745-2298717==配料表:糯米==储藏方法:冷藏冷冻==保质期:365==食品添加剂:无==包装方式: 包装==重量(g): 180==产地: 中国大陆==省份: 湖南省==城市: 怀化市==套餐份量: 2人份==套餐周期: 1个月==配送频次: 1周1次==</t>
  </si>
  <si>
    <t>生产许可证编号:532524010070==产品标准号:Q/MNG0001S==厂名:云南蒙自市年糕厂==厂址:蒙自市联大路20号==厂家联系方式:13769113993==配料表:糯米、糖、植物油==储藏方法:常温储存==保质期:60==食品添加剂:无==包装方式: 散装==品牌: 鹤苑==系列: 玫瑰红糖年糕==规格: 500克==重量(g): 500==产地: 中国大陆==省份: 云南省==城市: 红河哈尼族彝族自治州==</t>
  </si>
  <si>
    <t>生产许可证编号:==产品标准号:==厂名:==厂址:==厂家联系方式:==配料表:==储藏方法:==保质期:==食品添加剂:==包装方式: 散装==重量(g): 2000==产地: 中国大陆==省份: 北京==</t>
  </si>
  <si>
    <t>生产许可证编号:330201040005==产品标准号:SB/T10507==厂名:宁波市慈城塔牌食品有限公司==厂址:宁波市江北区慈城镇妙山==厂家联系方式:057428879917==配料表:优质大米、水==储藏方法:0°— 8°冷藏==保质期:300==食品添加剂:无==包装方式: 包装==品牌: 塔牌==重量(g): 450==商品条形码: 6920810702106==产地: 中国大陆==省份: 浙江省==城市: 宁波市==特产品类: 慈城年糕==</t>
  </si>
  <si>
    <t>生产许可证编号:==产品标准号:==厂名:自制==厂址:江西宁都==厂家联系方式:18279754195==配料表:糯米==储藏方法:冷冻==保质期:180==食品添加剂:无==包装方式: 散装==品牌: other/其他==重量(g): 500==产地: 中国大陆==省份: 江西省==城市: 赣州市==</t>
  </si>
  <si>
    <t>生产许可证编号:313001040014==产品标准号:Q/TAAA0002S==厂名:上海冠军食品有限公司==厂址:上海市崇明县三双公路1011号==厂家联系方式:02159672567==配料表:年糕、韩式辣酱==储藏方法:常温保存==保质期:365 天==食品添加剂:山梨酸钾==包装方式:包装==品牌:张力生==系列:微波年糕==规格:250克==重量(g):250==商品条形码:6922631909108==产地:中国大陆==省份:上海==套餐份量:1人份==套餐周期:1周==配送频次:1周1次==</t>
  </si>
  <si>
    <t>生产许可证编号:340201040056==产品标准号:SB/T10507-2008==厂名:芜湖市佳谷豆工贸有限公司==厂址:安徽省芜湖市鸠江区官陡镇南阳农贸市场旁==厂家联系方式:0517-87518888==配料表:粳米、糯米、水==保质期:180 天==包装方式:包装==品牌:COOKING LIFE/煮食生活==系列:火锅年糕4包套装==规格:1600g==重量(g):1600==产地:中国大陆==省份:安徽省==城市:芜湖市==</t>
  </si>
  <si>
    <t>生产许可证编号:==产品标准号:==厂名:常州横山桥金丰年糕坊==厂址:常州武进横山桥小方村125号==厂家联系方式:0519-88603529==配料表:精制大米，精制糯米，水,白糖，紫薯。==储藏方法:冰箱冷藏==保质期:15==食品添加剂:纯天然，绝无添加剂==包装方式: 散装==品牌: 横山桥金丰==重量(g): 500==产地: 中国大陆==省份: 江苏省==城市: 常州市==套餐份量: 1人份==套餐周期: 1周==配送频次: 1周1次==</t>
  </si>
  <si>
    <t>生产许可证编号:==产品标准号:==厂名:==厂址:==厂家联系方式:==配料表:大黄米 红豆 水==储藏方法:需要冷藏==保质期:365==食品添加剂:无任何添加剂==包装方式: 散装==品牌: 东北黄米面粘豆包==重量(g): 250==产地: 中国大陆==省份: 吉林省==城市: 四平市==</t>
  </si>
  <si>
    <t>生产许可证编号:311201040002==厂名:上海一康食品有限公司==厂址:上海市闵行区华漕镇卫星村纪友路889号一楼==厂家联系方式:02169782661==配料表:详见中文标签==储藏方法:冷冻下==保质期:180 天==食品添加剂:详见中文标签==包装方式:包装==品牌:唐人基==系列:套餐==规格:680==重量(g):680==产地:中国大陆==省份:上海==套餐份量:2人份==套餐周期:1周==配送频次:1周2次==</t>
  </si>
  <si>
    <t>生产许可证编号:==产品标准号:==厂名:==厂址:==厂家联系方式:==配料表:年糕 黑芝麻==储藏方法:常温防潮==保质期:90==食品添加剂:无==包装方式: 散装==重量(g): 250==产地: 中国大陆==省份: 浙江省==城市: 宁波市==</t>
  </si>
  <si>
    <t>生产许可证编号:==产品标准号:==厂名:食客中国 乡味==厂址:浙江省杭州市桐庐县==厂家联系方式:==配料表:农家自产优质红薯 山泉水==储藏方法:真空包装 冷藏 冷冻==保质期:15==食品添加剂:不含任何添加剂==包装方式: 散装==重量(g): 450==产地: 中国大陆==省份: 浙江省==城市: 杭州市==</t>
  </si>
  <si>
    <t>生产许可证编号:371001041306==产品标准号:==厂名:荣成韩一食品有限公司==厂址:荣成市埠柳镇不夜村==厂家联系方式:06317891477==配料表:大米粉、水、食用盐等==储藏方法:干燥阴凉处==保质期:180==食品添加剂:无==包装方式: 包装==品牌: 韩一奶奶==重量(g): 400==商品条形码: 6937641101176==产地: 中国大陆==省份: 山东省==城市: 威海市==套餐份量: 2人份==</t>
  </si>
  <si>
    <t>生产许可证编号:==产品标准号:==厂名:==厂址:==厂家联系方式:==配料表:优质糯米，豆面==储藏方法:室温保存最佳==保质期:30==食品添加剂:绝不含任何添加剂==包装方式: 散装==品牌: 绿色乡间==系列: 糯米糍粑==规格: 1X300克==重量(g): 350==产地: 中国大陆==省份: 贵州省==城市: 遵义市==</t>
  </si>
  <si>
    <t>生产许可证编号:==产品标准号:==厂名:==厂址:==厂家联系方式:==配料表:==储藏方法:水泡==保质期:30==食品添加剂:==包装方式: 散装==品牌: 喜悦会==重量(g): 600==产地: 中国大陆==省份: 广西壮族自治区==城市: 桂林市==</t>
  </si>
  <si>
    <t>生产许可证编号:210203070202==产品标准号:==厂名:大连==厂址:大连市金州区==厂家联系方式:0086245135==配料表:糯米 盐 等==储藏方法:==保质期:90==食品添加剂:无==包装方式: 包装==品牌: other/其他==系列: 年糕==重量(g): 350==产地: 中国大陆==省份: 辽宁省==城市: 大连市==</t>
  </si>
  <si>
    <t>生产许可证编号:==产品标准号:==厂名:食客中国 乡味==厂址:浙江省杭州市桐庐县==厂家联系方式:==配料表:农家自产优质红薯 山泉水==储藏方法:真空包装 冷藏 水养 冷冻==保质期:30==食品添加剂:不含任何添加剂==包装方式: 散装==重量(g): 60==产地: 中国大陆==省份: 浙江省==城市: 杭州市==</t>
  </si>
  <si>
    <t>生产许可证编号:==产品标准号:==厂名:==厂址:==厂家联系方式:==配料表:==储藏方法:==保质期:==食品添加剂:==包装方式: 散装==重量(g): 400==产地: 中国大陆==省份: 吉林省==城市: 珲春市==</t>
  </si>
  <si>
    <t>生产许可证编号:==产品标准号:Q/MHS1-2011==厂名:蒙自兴盛年糕厂==厂址:云南省蒙自市新安镇五一街056号==厂家联系方式:13769113993==配料表:优质香米、天然井水==储藏方法:开袋即食==保质期:40==食品添加剂:无==包装方式: 散装==品牌: 兴盛==系列: 香米饵块==规格: 700克/袋==重量(g): 700==产地: 中国大陆==省份: 云南省==城市: 红河哈尼族彝族自治州==</t>
  </si>
  <si>
    <t>生产许可证编号:330524010539==产品标准号:==厂名:波路梦(长兴)食品有限公司==厂址:湖州市长兴县长兴经济开发区发展大道16号==厂家联系方式:13818844758==配料表:见包装==储藏方法:==保质期:7==食品添加剂:见包装==包装方式: 包装==品牌: 虹口糕团==重量(g): 150==产地: 中国大陆==省份: 上海==</t>
  </si>
  <si>
    <t>生产许可证编号:==产品标准号:==厂名:==厂址:==厂家联系方式:==配料表:==储藏方法:冷冻==保质期:90==食品添加剂:无==包装方式: 散装==品牌: 松花江畔特产店==系列: 豆包==规格: 散装==重量(g): 340==产地: 中国大陆==省份: 吉林省==城市: 松原市==套餐份量: 1人份==套餐周期: 1周==配送频次: 1周1次==</t>
  </si>
  <si>
    <t>生产许可证编号:210104013041==产品标准号:==厂名:北票市晟丰农业==厂址:北票市娄家店张家湾==厂家联系方式:0421  5060111==配料表:大黄米面  红小豆 白砂糖 水==储藏方法:冷藏 冷冻==保质期:360==食品添加剂:无==包装方式: 包装==品牌: 燕湖记==重量(g): 500==产地: 中国大陆==省份: 辽宁省==城市: 朝阳市==</t>
  </si>
  <si>
    <t>生产许可证编号:==产品标准号:==厂名:上海碧麦餐饮管理有限公司==厂址:上海市浦东新区御青路347弄39号2号库==厂家联系方式:18601629461==配料表:糯米、大米、南瓜、食盐、水==储藏方法:冷冻==保质期:365==食品添加剂:无==包装方式: 散装==重量(g): 250==产地: 中国大陆==省份: 上海==</t>
  </si>
  <si>
    <t>生产许可证编号:==产品标准号:==厂名:==厂址:==厂家联系方式:==配料表:==储藏方法:==保质期:30==食品添加剂:无==包装方式: 散装==品牌: other/其他==重量(g): 450==产地: 中国大陆==省份: 安徽省==城市: 芜湖市==套餐份量: 1人份==套餐周期: 1周==配送频次: 1周2次==</t>
  </si>
  <si>
    <t>生产许可证编号:==产品标准号:==厂名:花福株式会社==厂址:日本==厂家联系方式:021--39553557==配料表:日本国大米==储藏方法:常温避光储藏==保质期:540==食品添加剂:无任何添加==包装方式: 包装==品牌: 花福==系列: 年糕==规格: 400克==重量(g): 400==产地: 日本==</t>
  </si>
  <si>
    <t>生产许可证编号:==产品标准号:==厂名:==厂址:==厂家联系方式:==配料表:粘高粱米面，红小豆,白砂糖==储藏方法:冷冻==保质期:100==食品添加剂:杜绝一切食品添加剂==包装方式: 散装==重量(g): 500==产地: 中国大陆==省份: 辽宁省==城市: 本溪市==套餐份量: 3人份==套餐周期: 1周==配送频次: 1周2次==</t>
  </si>
  <si>
    <t>生产许可证编号:==产品标准号:==厂名:==厂址:==厂家联系方式:==配料表:==储藏方法:冰箱冷冻==保质期:180==食品添加剂:==包装方式: 散装==重量(g): 330==产地: 中国大陆==省份: 浙江省==城市: 温州市==</t>
  </si>
  <si>
    <t>生产许可证编号:210604015759==产品标准号:Q/BKN 0009S==厂名:丹东大同江食品有限公司==厂址:辽宁省丹东市振兴区同兴镇==厂家联系方式:6256622==配料表:精选优质大米、饮用水==储藏方法:冷藏90或冷冻180==保质期:180==食品添加剂:双乙酸钠==包装方式: 包装==品牌: 大同江==重量(g): 1080==产地: 中国大陆==省份: 辽宁省==城市: 丹东市==套餐份量: 4人份==套餐周期: 1周==配送频次: 1周2次==特产品类: 延边打糕==</t>
  </si>
  <si>
    <t>生产许可证编号:112801040042==产品标准号:==厂名:大象(北京)食品有限公司==厂址:北京市密云县工业开发区==厂家联系方式:15888374846==配料表:大米，水、食用盐==储藏方法:0-4度冷藏保存==保质期:120==食品添加剂:无==包装方式: 包装==品牌: 清静园==重量(g): 450==商品条形码: 6935036482664==产地: 中国大陆==省份: 北京==套餐份量: 3人份==</t>
  </si>
  <si>
    <t>生产许可证编号:==产品标准号:==厂名:浙江天台街头年糕坊==厂址:浙江省台州市天台县街头==厂家联系方式:13173755785==配料表:优质大米==储藏方法:保鲜冷藏==保质期:20==食品添加剂:无任何添加剂==包装方式: 散装==重量(g): 500==产地: 中国大陆==省份: 浙江省==城市: 台州市==套餐份量: 3人份==套餐周期: 1周==配送频次: 1周2次==</t>
  </si>
  <si>
    <t>生产许可证编号:==产品标准号:==厂名:==厂址:==厂家联系方式:==配料表:优质大米，水，盐==储藏方法:冷冻冷藏==保质期:30==食品添加剂:无==包装方式: 散装==重量(g): 1450==产地: 中国大陆==省份: 浙江省==城市: 温岭市==</t>
  </si>
  <si>
    <t>生产许可证编号:==产品标准号:==厂名:==厂址:==厂家联系方式:==配料表:糯米 粳米 纯净水==储藏方法:==保质期:==食品添加剂:==包装方式: 散装==重量(g): 500==产地: 中国大陆==省份: 安徽省==城市: 六安市==</t>
  </si>
  <si>
    <t>生产许可证编号:210211010545==产品标准号:==厂名:大连韩泰食品有限公司==厂址:大连市甘井子区大连湾棉花岛==厂家联系方式:041152647853==配料表:鲜鱼肉、淀粉、蔬菜、食用盐等==储藏方法:冷冻==保质期:360==食品添加剂:无==包装方式: 包装==品牌: 韩泰==系列: 鱼饼==规格: 450g==重量(g): 450==产地: 中国大陆==省份: 辽宁省==城市: 大连市==套餐份量: 1人份==套餐周期: 1周==配送频次: 1周1次==</t>
  </si>
  <si>
    <t>生产许可证编号:330201040012==产品标准号:==厂名:余姚市三七市镇钟统一精制年糕厂==厂址:余姚市三七市镇工业园区==厂家联系方式:13566620003==配料表:大米 水==储藏方法:冷藏最佳==保质期:10==食品添加剂:不添加任何防腐剂==包装方式: 散装==重量(g): 500==产地: 中国大陆==省份: 浙江省==城市: 宁波市==</t>
  </si>
  <si>
    <t>生产许可证编号:222416010028==产品标准号:Q/YTXF0010S-2012==厂名:延边天仙福食品有限公司==厂址:吉林省延边朝鲜族自治州延吉市朝阳街爱丹路288号==厂家联系方式:==配料表:==储藏方法:==保质期:90==食品添加剂:无==包装方式: 散装==重量(g): 500==产地: 中国大陆==省份: 吉林省==城市: 延边朝鲜族自治州==</t>
  </si>
  <si>
    <t>生产许可证编号:==产品标准号:==厂名:==厂址:==厂家联系方式:==配料表:==储藏方法:==保质期:==食品添加剂:==包装方式: 散装==重量(g): 100==产地: 中国大陆==省份: 浙江省==城市: 宁波市==</t>
  </si>
  <si>
    <t>生产许可证编号:370224010600==产品标准号:==厂名:青岛兆丰农产有限公司==厂址:青岛平度市仁兆镇冷戈庄村==厂家联系方式:13608952320==配料表:大米粉 盐 水==储藏方法:0-10°C冷藏==保质期:365==食品添加剂:无==包装方式: 包装==品牌: ASSI==系列: 年糕==规格: 907g==重量(g): 907==产地: 中国大陆==省份: 山东省==城市: 青岛市==</t>
  </si>
  <si>
    <t>生产许可证编号:==产品标准号:==厂名:馋嘴豆豆云南特色私房菜铺==厂址:云南省昆明市西山区云山路==厂家联系方式:0871==配料表:糯米，红糖等==储藏方法:阴凉干燥处==保质期:30==食品添加剂:无==包装方式: 散装==重量(g): 500==产地: 中国大陆==省份: 云南省==城市: 红河哈尼族彝族自治州==</t>
  </si>
  <si>
    <t>生产许可证编号:230011011098==产品标准号:Q/YHY.J05-2007==厂名:黑龙江省延寿鸿源食品有限公司==厂址:延寿县延寿工业园泰山路3号==厂家联系方式:0451 53018859==配料表:粘玉米 红小豆==储藏方法:常温储存、不宜高低温==保质期:360==食品添加剂:无==产品名称:绿辰 豆包 280g==包装方式: 包装==品牌: 绿辰==系列: 豆包==规格: 280g==重量(g): 280==商品条形码: 6930453930095==产地: 中国大陆==省份: 黑龙江省==城市: 哈尔滨市==套餐份量: 3人份==套餐周期: 1周==配送频次: 1周1次==</t>
  </si>
  <si>
    <t>生产许可证编号:440611010132==产品标准号:==厂名:佛山市顺德区屏荣食品发展有限公司==厂址:佛山市顺德区勒流镇勒北大道一号==厂家联系方式:13482097323==配料表:年糕。芝士、紫薯等==储藏方法:冷冻冷藏==保质期:365==食品添加剂:无==包装方式: 包装==品牌: other/其他==系列: 年糕==规格: 500g==重量(g): 500==产地: 中国大陆==省份: 其他==</t>
  </si>
  <si>
    <t>生产许可证编号:==产品标准号:==厂名:==厂址:==厂家联系方式:==配料表:==储藏方法:==保质期:==食品添加剂:==包装方式: 散装==品牌: other/其他==重量(g): 11200==产地: 中国大陆==省份: 浙江省==城市: 宁波市==</t>
  </si>
  <si>
    <t>生产许可证编号:==产品标准号:==厂名:==厂址:==厂家联系方式:==配料表:==储藏方法:==保质期:==食品添加剂:==包装方式: 散装==重量(g): 1000==产地: 中国大陆==省份: 山东省==城市: 潍坊市==</t>
  </si>
  <si>
    <t>生产许可证编号:==产品标准号:==厂名:==厂址:==厂家联系方式:==配料表:==储藏方法:==保质期:30==食品添加剂:==包装方式: 散装==品牌: 老关东==重量(g): 500==产地: 中国大陆==省份: 吉林省==城市: 通化市==</t>
  </si>
  <si>
    <t>生产许可证编号:==产品标准号:==厂名:（株）得安奈==厂址:韩国==厂家联系方式:1856==配料表:大米粉、紫薯粉、纯净水、白砂糖、食用盐==储藏方法:==保质期:365==食品添加剂:无==包装方式: 包装==品牌: 得安奈==系列: 紫薯年糕==规格: 1KG==重量(g): 1000==商品条形码: 8809141390023==产地: 韩国==套餐份量: 3人份==套餐周期: 1周==</t>
  </si>
  <si>
    <t>生产许可证编号:==产品标准号:==厂名:==厂址:==厂家联系方式:==配料表:==储藏方法:==保质期:==食品添加剂:==包装方式: 散装==品牌: 自制==重量(g): 500==产地: 中国大陆==省份: 黑龙江省==城市: 鹤岗市==</t>
  </si>
  <si>
    <t>生产许可证编号:==产品标准号:==厂名:关豆包==厂址:乌兰浩特市==厂家联系方式:15148958827==配料表:江米面，饭豆，黄米面==储藏方法:==保质期:365==食品添加剂:无==包装方式: 散装==重量(g): 500==产地: 中国大陆==省份: 内蒙古自治区==城市: 兴安盟==</t>
  </si>
  <si>
    <t>生产许可证编号:311711010099==产品标准号:==厂名:上海联豪食品有限公司==厂址:上海市松江区玉秀路88号87幢厂房==厂家联系方式:13476184082==配料表:韩国年糕==储藏方法:==保质期:365==食品添加剂:韩国年糕==包装方式: 包装==重量(g): 350==产地: 中国大陆==省份: 北京==</t>
  </si>
  <si>
    <t>生产许可证编号:450124010651==产品标准号:==厂名:农家手工制作==厂址:广西横县石塘镇==厂家联系方式:13737095179==配料表:米==储藏方法:阴凉干燥处贮存==保质期:60==食品添加剂:无==包装方式: 包装==重量(g): 250==产地: 中国大陆==省份: 广西壮族自治区==城市: 南宁市==</t>
  </si>
  <si>
    <t>生产许可证编号:330118010877==产品标准号:==厂名:临安市薇嘉炒货食品厂==厂址:杭州市临安市岛石镇岛石村==厂家联系方式:0571-63638631==配料表:年糕==储藏方法:放置于干燥处25度以下==保质期:240==食品添加剂:无==包装方式: 包装==品牌: 米之缘==重量(g): 400==产地: 中国大陆==省份: 浙江省==城市: 宁波市==套餐份量: 1人份==套餐周期: 1周==配送频次: 1周1次==特产品类: 慈城年糕==</t>
  </si>
  <si>
    <t>生产许可证编号:420107010025==产品标准号:==厂名:江西中余食品有限公司==厂址:江西省南昌市青山湖区罗家镇涂坊秦家村内==厂家联系方式:079188370777==配料表:大米、水==储藏方法:0°-10°冷藏保管，开封后尽早食用==保质期:180==食品添加剂:无==包装方式: 包装==品牌: 江西中余食品有限公司==重量(g): 380==产地: 中国大陆==省份: 江西省==城市: 南昌市==套餐份量: 2人份==套餐周期: 1周==配送频次: 1周1次==</t>
  </si>
  <si>
    <t>生产许可证编号:370224010640==产品标准号:==厂名:青岛美娜食品有限公司==厂址:青岛胶州市胶北街道办事处中储路西==厂家联系方式:021==配料表:见包装==储藏方法:-18度冷冻保存==保质期:180==食品添加剂:见包装==包装方式: 包装==品牌: 柏兰==重量(g): 500==产地: 中国大陆==省份: 山东省==城市: 青岛市==</t>
  </si>
  <si>
    <t>生产许可证编号:==产品标准号:==厂名:==厂址:==厂家联系方式:==配料表:==储藏方法:==保质期:==食品添加剂:==包装方式: 散装==重量(g): 500==产地: 中国大陆==省份: 湖南省==城市: 衡阳市==</t>
  </si>
  <si>
    <t>生产许可证编号:==产品标准号:==厂名:(株）得安奈==厂址:韩国==厂家联系方式:080-876636==配料表:大米粉、奶酪、乳清粉==储藏方法:==保质期:365==食品添加剂:无==包装方式: 包装==品牌: 得安奈==重量(g): 1000==产地: 韩国==套餐份量: 3人份==套餐周期: 1周==配送频次: 1周1次==</t>
  </si>
  <si>
    <t>生产许可证编号:==产品标准号:==厂名:北京==厂址:年糕==厂家联系方式:13520360596==配料表:糯米，水，食盐等==储藏方法:==保质期:180==食品添加剂:无==包装方式: 散装==重量(g): 2500==产地: 中国大陆==省份: 北京==</t>
  </si>
  <si>
    <t>生产许可证编号:==产品标准号:==厂名:==厂址:==厂家联系方式:==配料表:黄米面、大枣==储藏方法:冷冻保存==保质期:==食品添加剂:无==包装方式: 散装==品牌: 优粮==重量(g): 500==产地: 中国大陆==省份: 山东省==城市: 烟台市==</t>
  </si>
  <si>
    <t>生产许可证编号:==产品标准号:==厂名:龙井市东兴食品有限公司==厂址:延吉市局子街66号==厂家联系方式:0433==配料表:辣椒粉，调味料，盐==储藏方法:==保质期:150==食品添加剂:无添加剂==包装方式: 散装==重量(g): 500==产地: 中国大陆==省份: 吉林省==城市: 延边朝鲜族自治州==</t>
  </si>
  <si>
    <t>生产许可证编号:==产品标准号:==厂名:==厂址:==厂家联系方式:==配料表:大黄米面、红小豆、大红枣、红糖==储藏方法:冷冻保存==保质期:==食品添加剂:无==包装方式: 散装==品牌: 优粮==重量(g): 500==产地: 中国大陆==省份: 山东省==城市: 烟台市==</t>
  </si>
  <si>
    <t>生产许可证编号:330201040323==产品标准号:==厂名:宁波市北仑区白峰福口乐食品厂==厂址:北仑区白峰镇下阳村虾蜡西62号==厂家联系方式:137321802222==配料表:上等珍珠米、糯米、优质山泉水==储藏方法:==保质期:60==食品添加剂:无任何食品添加剂==包装方式: 包装==品牌: 虾蜡年糕==重量(g): 250==产地: 中国大陆==省份: 浙江省==城市: 宁波市==套餐份量: 1人份==套餐周期: 1周==配送频次: 1周1次==</t>
  </si>
  <si>
    <t>生产许可证编号:==产品标准号:==厂名:==厂址:==厂家联系方式:==配料表:优质粳米、水、植物灌木碱==储藏方法:==保质期:==食品添加剂:==包装方式: 散装==品牌: 庆元华聚土特产==系列: 美食小吃==规格: 1400==重量(g): 1400==产地: 中国大陆==省份: 浙江省==城市: 丽水市==县乡镇: 遂昌县==</t>
  </si>
  <si>
    <t>生产许可证编号:==产品标准号:==厂名:==厂址:==厂家联系方式:==配料表:==储藏方法:==保质期:==食品添加剂:==包装方式: 散装==重量(g): 450==产地: 中国大陆==省份: 湖北省==城市: 荆州市==</t>
  </si>
  <si>
    <t>生产许可证编号:==产品标准号:==厂名:老东北农家特产==厂址:==厂家联系方式:15164655925==配料表:==储藏方法:冷冻==保质期:90==食品添加剂:无==包装方式: 散装==品牌: 老东北==系列: 东北农家粘豆包==规格: 450==重量(g): 450==产地: 中国大陆==省份: 黑龙江省==城市: 齐齐哈尔市==</t>
  </si>
  <si>
    <t>生产许可证编号:520124010041==产品标准号:==厂名:清镇市刘姨妈风味食品厂==厂址:清镇市前进路415号==厂家联系方式:0851-2526182==配料表:糯米 白砂糖 水 黄豆==储藏方法:密封避光==保质期:300==食品添加剂:无==包装方式: 包装==重量(g): 300==产地: 中国大陆==省份: 贵州省==城市: 贵阳市==</t>
  </si>
  <si>
    <t>生产许可证编号:==产品标准号:==厂名:三妹小吃==厂址:贵州省镇远县==厂家联系方式:18285566159==配料表:贵州无无公害大米，碱，水==储藏方法:冰箱冷藏==保质期:30==食品添加剂:无==包装方式: 散装==品牌: 三妹小吃==系列: 灰碱粑==规格: 450==重量(g): 450==产地: 中国大陆==省份: 贵州省==城市: 黔东南苗族侗族自治州==</t>
  </si>
  <si>
    <t>生产许可证编号:==产品标准号:==厂名:==厂址:==厂家联系方式:==配料表:==储藏方法:==保质期:==食品添加剂:==包装方式: 散装==重量(g): 200==产地: 中国大陆==省份: 浙江省==城市: 台州市==</t>
  </si>
  <si>
    <t>生产许可证编号:==产品标准号:==厂名:（株）得安奈==厂址:韩国==厂家联系方式:02167840695==配料表:大米粉，奶酪，乳清粉，纯净水，等==储藏方法:==保质期:365==食品添加剂:无==包装方式: 包装==重量(g): 600==产地: 韩国==</t>
  </si>
  <si>
    <t>生产许可证编号:222424010005==产品标准号:Q/YTXF0010S-2012==厂名:延边天仙福食品有限公司==厂址:吉林省延边朝鲜族自治州延吉市朝阳街爱丹路288号==厂家联系方式:0433-2326681==配料表:大米、黑米、蒿子、面瓜、白糖、食盐等==储藏方法:冷冻==保质期:365==食品添加剂:无==包装方式: 包装==品牌: 天仙福==重量(g): 500==产地: 中国大陆==省份: 吉林省==城市: 延边朝鲜族自治州==特产品类: 延边打糕==</t>
  </si>
  <si>
    <t>生产许可证编号:330411010356==产品标准号:==厂名:浙江中法农业科技发展有限公司==厂址:嘉兴市南湖区凤桥镇庄史村==厂家联系方式:13482149608==配料表:芝士、南瓜 水、大米、糯米、盐==储藏方法:-18度冷冻保存==保质期:90==食品添加剂:无==包装方式: 包装==重量(g): 500==产地: 中国大陆==省份: 浙江省==城市: 嘉兴市==套餐份量: 3人份==套餐周期: 1周==配送频次: 1周1次==</t>
  </si>
  <si>
    <t>生产许可证编号:==产品标准号:==厂名:==厂址:==厂家联系方式:==配料表:糯米，水==储藏方法:0下冷藏==保质期:30==食品添加剂:无==包装方式: 散装==重量(g): 500==产地: 中国大陆==省份: 浙江省==城市: 温岭市==</t>
  </si>
  <si>
    <t>生产许可证编号:222424010005==产品标准号:Q/YTXF0010S-2012==厂名:延边天仙福食品有限公司==厂址:吉林省延边朝鲜族自治州延吉市朝阳街爱丹路288号==厂家联系方式:0433-2326681==配料表:江米、小豆、白糖、食盐等==储藏方法:冷冻==保质期:60==食品添加剂:无==包装方式: 散装==重量(g): 300==产地: 中国大陆==省份: 吉林省==城市: 延边朝鲜族自治州==</t>
  </si>
  <si>
    <t>生产许可证编号:222424010005==产品标准号:Q/VTXF0010S-2012==厂名:延边天仙福食品有限公司==厂址:吉林省延边朝鲜族自治州延吉市朝阳街爱丹路288号==厂家联系方式:13089435656==配料表:糯米 白糖 食盐等==储藏方法:冷冻==保质期:365==食品添加剂:无==包装方式: 包装==品牌: 天仙福==重量(g): 500==产地: 中国大陆==省份: 吉林省==城市: 延边朝鲜族自治州==</t>
  </si>
  <si>
    <t>生产许可证编号:==产品标准号:==厂名:延边东北妞==厂址:吉林延吉市==厂家联系方式:==配料表:粘米、红豆==储藏方法:冷冻==保质期:180==食品添加剂:无==包装方式: 散装==品牌: other/其他==系列: 东北妞粘豆包==重量(g): 500==产地: 中国大陆==省份: 吉林省==城市: 延边朝鲜族自治州==套餐周期: 1周==配送频次: 1周1次==特产品类: 延边打糕==</t>
  </si>
  <si>
    <t>生产许可证编号:==产品标准号:==厂名:英山农家==厂址:湖北省英山县==厂家联系方式:0713-7111888==配料表:糯米==储藏方法:冷藏==保质期:30==食品添加剂:无==包装方式: 散装==重量(g): 500==产地: 中国大陆==省份: 澳门==套餐份量: 2人份==套餐周期: 1个月==配送频次: 1周2次==特产品类: 黄州糍粑==</t>
  </si>
  <si>
    <t>生产许可证编号:==产品标准号:==厂名:==厂址:==厂家联系方式:==配料表:==储藏方法:==保质期:==食品添加剂:==包装方式: 散装==重量(g): 1000==产地: 中国大陆==省份: 浙江省==城市: 湖州市==</t>
  </si>
  <si>
    <t>生产许可证编号:==产品标准号:==厂名:==厂址:浙江嵊州工业园==厂家联系方式:15105756758==配料表:芝麻.米粉.水.糖==储藏方法:密封储藏==保质期:180==食品添加剂:无==包装方式: 散装==品牌: other/其他==系列: 休闲零食糕点==重量(g): 500==产地: 中国大陆==省份: 浙江省==城市: 嵊州市==套餐份量: 5人份==套餐周期: 12个月==配送频次: 1周2次==</t>
  </si>
  <si>
    <t>生产许可证编号:==产品标准号:==厂名:农家==厂址:农家==厂家联系方式:13981286583==配料表:稻草灰、香米==储藏方法:==保质期:180==食品添加剂:无==包装方式: 散装==品牌: 农家自制==重量(g): 2000==产地: 中国大陆==省份: 四川省==城市: 广元市==</t>
  </si>
  <si>
    <t>生产许可证编号:==产品标准号:==厂名:==厂址:==厂家联系方式:==配料表:==储藏方法:==保质期:==食品添加剂:==包装方式: 散装==品牌: 粘豆包==重量(g): 500==产地: 中国大陆==省份: 黑龙江省==城市: 哈尔滨市==</t>
  </si>
  <si>
    <t>生产许可证编号:330201040005==产品标准号:SB/T10507-2008==厂名:宁波市慈城塔牌食品有限公司==厂址:宁波市江北区慈城镇妙山==厂家联系方式:057428879917==配料表:优质大米、水==储藏方法:放置于通风干燥处，冷藏更佳==保质期:180==食品添加剂:无==包装方式: 包装==品牌: 塔牌==重量(g): 3000==商品条形码: 6920810796020==产地: 中国大陆==省份: 浙江省==城市: 宁波市==特产品类: 慈城年糕==</t>
  </si>
  <si>
    <t>生产许可证编号:==产品标准号:==厂名:云南曲靖==厂址:曲靖市麒麟区==厂家联系方式:13732778255==配料表:优质大米等==储藏方法:干燥阴凉处==保质期:20==食品添加剂:无==包装方式: 散装==品牌: 云南饵块==系列: 年糕==规格: 700克==重量(g): 500==产地: 中国大陆==省份: 云南省==城市: 曲靖市==</t>
  </si>
  <si>
    <t>生产许可证编号:==产品标准号:==厂名:自做自销==厂址:==厂家联系方式:07137466523==配料表:糯米粉.水.粘米粉==储藏方法:放入水中保存.也可放入冰箱中保鲜==保质期:180==食品添加剂:无==包装方式: 散装==品牌: 农家年糕==重量(g): 500==产地: 中国大陆==省份: 湖北省==城市: 黄石市==</t>
  </si>
  <si>
    <t>生产许可证编号:==产品标准号:==厂名:贵州黔东南黎平县==厂址:贵州黔东南黎平县==厂家联系方式:15085265848==配料表:糯米  赤小豆==储藏方法:常温==保质期:30==食品添加剂:纯天然无任何添加==包装方式: 散装==重量(g): 200==产地: 中国大陆==省份: 贵州省==城市: 黔东南苗族侗族自治州==</t>
  </si>
  <si>
    <t>生产许可证编号:520101040010==产品标准号:DB52/492-2005==厂名:清镇市刘姨妈风味食品厂==厂址:清镇市红枫湖镇建设南路1号==厂家联系方式:0851-2526182==配料表:粳米、水==储藏方法:阴凉干燥处、开封后尽快食用==保质期:180==食品添加剂:无==包装方式: 包装==品牌: 刘姨妈==系列: 饵块粑==重量(g): 400==商品条形码: 6927368300129==产地: 中国大陆==省份: 贵州省==城市: 贵阳市==套餐份量: 1人份==套餐周期: 1周==配送频次: 1周1次==</t>
  </si>
  <si>
    <t>生产许可证编号:==产品标准号:==厂名:==厂址:==厂家联系方式:==配料表:==储藏方法:==保质期:==食品添加剂:==包装方式: 散装==重量(g): 500==产地: 中国大陆==省份: 四川省==城市: 达州市==</t>
  </si>
  <si>
    <t>生产许可证编号:==产品标准号:==厂名:（株）松鹤食品==厂址:韩国首尔==厂家联系方式:18663992015==配料表:米粉 小麦淀粉 精制盐 食用糖精==储藏方法:常温保存==保质期:150==食品添加剂:无==包装方式: 包装==重量(g): 600==产地: 韩国==</t>
  </si>
  <si>
    <t>生产许可证编号:==产品标准号:==厂名:==厂址:==厂家联系方式:==配料表:==储藏方法:冷冻==保质期:180==食品添加剂:==包装方式: 散装==品牌: 其它品牌==系列: 年糕==规格: 500==重量(g): 500==产地: 中国大陆==省份: 吉林省==城市: 四平市==</t>
  </si>
  <si>
    <t>生产许可证编号:532701040057==产品标准号:gb7718-2011==厂名:宁洱小河饵块加工厂==厂址:宁洱县宁洱镇新平村小河下社26号==厂家联系方式:0879-2209808==配料表:优质大米==储藏方法:避免日光直射==保质期:90==食品添加剂:无==包装方式: 包装==品牌: 宁洱胖大妈==系列: 饵块==规格: 750克==重量(g): 750==产地: 中国大陆==省份: 云南省==城市: 普洱市==</t>
  </si>
  <si>
    <t>生产许可证编号:==产品标准号:==厂名:小东北特长C店==厂址:吉林省松原市==厂家联系方式:13596967098==配料表:江米 大米 芸豆==储藏方法:冷冻==保质期:180==食品添加剂:无==包装方式: 散装==品牌: 东北江米白豆包==重量(g): 500==产地: 中国大陆==省份: 吉林省==城市: 松原市==套餐份量: 2人份==套餐周期: 2周==配送频次: 1周2次==</t>
  </si>
  <si>
    <t>生产许可证编号:311524010027==产品标准号:GB/T20977==厂名:上海南区老大房食品有限公司==厂址:上海市闵行区浦江镇苏召路1785弄58号101室==厂家联系方式:021-66288335==配料表:小麦淀粉、饮用水、膳食纤维、木薯淀粉、马铃薯淀粉、蒟篛粉==储藏方法:常温或冷冻==保质期:60==食品添加剂:无==包装方式: 包装==品牌: 颖智==系列: 低蛋白食品==规格: 350g==重量(g): 340==产地: 中国大陆==省份: 上海==</t>
  </si>
  <si>
    <t>生产许可证编号:220124010576==产品标准号:==厂名:吉林省金时子民俗食品有限公司九==厂址:吉林长春==厂家联系方式:13843378616==配料表:糯米 大米 麦芽糖浆 食盐 植物油等==储藏方法:冷冻==保质期:180==食品添加剂:有==包装方式: 包装==重量(g): 55==产地: 中国大陆==省份: 吉林省==城市: 延边朝鲜族自治州==</t>
  </si>
  <si>
    <t>生产许可证编号:222424010005==产品标准号:Q/YTXF0010S-2012==厂名:延边天仙福食品有限公司==厂址:吉林省延边朝鲜族自治州延吉市朝阳街爱丹路288号==厂家联系方式:==配料表:大米、蒿子、白糖等==储藏方法:冷冻==保质期:180==食品添加剂:无==包装方式: 散装==品牌: 天仙福==重量(g): 250==产地: 中国大陆==省份: 吉林省==城市: 延边朝鲜族自治州==特产品类: 延边打糕==</t>
  </si>
  <si>
    <t>生产许可证编号:==产品标准号:==厂名:==厂址:==厂家联系方式:==配料表:芝士年糕==储藏方法:==保质期:==食品添加剂:==包装方式: 散装==重量(g): 250==产地: 韩国==</t>
  </si>
  <si>
    <t>生产许可证编号:330201040007==产品标准号:Q/NFS0001S==厂名:宁波江北慈城冯恒大食品有限公司==厂址:宁波市江北区慈城镇民生路114号==厂家联系方式:0574-87578822==配料表:晚粳米、水==储藏方法:常温25℃以下保存，开封后放入冷水中保存==保质期:180==食品添加剂:无==包装方式: 包装==重量(g): 300==产地: 中国大陆==省份: 浙江省==城市: 宁波市==</t>
  </si>
  <si>
    <t>生产许可证编号:==产品标准号:==厂名:韩国食品（株）==厂址:韩国首尔==厂家联系方式:15888374846==配料表:大米 水食用盐等==储藏方法:阴凉避光保存 冷藏更佳==保质期:180==食品添加剂:无==包装方式: 包装==品牌: DMG==重量(g): 500==商品条形码: 8809299968020==产地: 韩国==套餐份量: 3人份==</t>
  </si>
  <si>
    <t>生产许可证编号:210607010012==产品标准号:210607010012==厂名:丹东大同江食品有限公司==厂址:丹东市振安区同兴镇同兴村二组==厂家联系方式:13674159474==配料表:精选优质大米、饮用水、食用盐、食品添加剂==储藏方法:冷藏==保质期:180==食品添加剂:有==包装方式: 包装==品牌: 大同江==系列: 韩式炒年糕==重量(g): 270==商品条形码: 6928279206456==产地: 中国大陆==省份: 辽宁省==城市: 丹东市==套餐份量: 2人份==套餐周期: 1周==配送频次: 1周1次==特产品类: 延边打糕==</t>
  </si>
  <si>
    <t>生产许可证编号:311501040096==产品标准号:DB31/442==厂名:上海山人食品有限公司==厂址:上海市浦东新区杨高南路6556号1幢(一层、三层、四层)、2幢(一层、三层)==厂家联系方式:0512-69552660==配料表:精制大米、水==储藏方法:常温条件下，密封保存于阴凉，通风，干燥处，开袋后需==保质期:180==食品添加剂:焦亚硫酸钠==包装方式: 包装==重量(g): 450==商品条形码: 6943213100508==产地: 中国大陆==省份: 上海==</t>
  </si>
  <si>
    <t>生产许可证编号:==产品标准号:==厂名:==厂址:==厂家联系方式:==配料表:糯米 水 南瓜==储藏方法:-18度冷冻==保质期:365==食品添加剂:==包装方式: 散装==重量(g): 250==产地: 韩国==套餐份量: 3人份==套餐周期: 1周==配送频次: 1周1次==</t>
  </si>
  <si>
    <t>生产许可证编号:==产品标准号:==厂名:==厂址:==厂家联系方式:==配料表:糯米 水 紫薯==储藏方法:-18度冷冻==保质期:365==食品添加剂:==包装方式: 散装==重量(g): 250==产地: 韩国==套餐份量: 3人份==套餐周期: 1周==配送频次: 1周1次==</t>
  </si>
  <si>
    <t>生产许可证编号:==产品标准号:==厂名:浙江省龙泉市良农良品==厂址:浙江省龙泉市瀑云埠头村==厂家联系方式:13884321010==配料表:==储藏方法:==保质期:90==食品添加剂:绝对没有==包装方式: 散装==重量(g): 450==产地: 中国大陆==省份: 浙江省==城市: 丽水市==县乡镇: 遂昌县==</t>
  </si>
  <si>
    <t>生产许可证编号:520324010027==产品标准号:DB52/491-2005==厂名:遵义市刘姨妈食品有限公司==厂址:遵义市汇川区高桥镇泥桥村枫香组==厂家联系方式:18585243168==配料表:糯米==储藏方法:==保质期:300==食品添加剂:无==包装方式: 包装==品牌: 刘姨姐==系列: 年糕==规格: 400g==重量(g): 400==产地: 中国大陆==省份: 贵州省==城市: 遵义市==</t>
  </si>
  <si>
    <t>生产许可证编号:==产品标准号:==厂名:==厂址:==厂家联系方式:18906886127==配料表:粳米 植物碱 水==储藏方法:置于阴凉干燥处，避免阳光直射==保质期:30==食品添加剂:无任何食品添加剂或色素==包装方式: 散装==重量(g): 630==产地: 中国大陆==省份: 浙江省==城市: 丽水市==县乡镇: 遂昌县==</t>
  </si>
  <si>
    <t>生产许可证编号:==产品标准号:==厂名:==厂址:==厂家联系方式:==配料表:==储藏方法:==保质期:==食品添加剂:==包装方式: 散装==品牌: 枕头粑 红高粱糍粑白糯米年糕==系列: 枕头粑 红高粱糍粑白糯米年糕==规格: 枕头粑 红高粱糍粑白糯米年糕==重量(g): 500==产地: 中国大陆==省份: 湖北省==城市: 黄冈市==特产品类: 武穴年糕==</t>
  </si>
  <si>
    <t>生产许可证编号:330201040323==产品标准号:SB/T 10507-2008==厂名:宁波市北仑区白峰福口乐食品厂==厂址:北仑区白峰镇下阳村虾蜡西62号==厂家联系方式:0574-86742338 18768514674==配料表:虾蜡龙潭泉水、东北大米==储藏方法:冷藏、冷冻、水养==保质期:15==食品添加剂:绝无任何添加剂==包装方式: 散装==品牌: 虾蜡年糕==重量(g): 2000==产地: 中国大陆==省份: 浙江省==城市: 宁波市==套餐份量: 2人份==特产品类: 余姚年糕==</t>
  </si>
  <si>
    <t>生产许可证编号:330201040323==产品标准号:SB/T 10507-2008==厂名:宁波市北仑区白峰福口乐食品厂==厂址:北仑区白峰镇下阳村虾蜡西62号==厂家联系方式:0574-86742338 18768514674==配料表:虾蜡龙潭泉水、优质东北大米、优质红糖==储藏方法:请放置在阴凉干燥处==保质期:30==食品添加剂:绝无任何添加剂==包装方式: 散装==重量(g): 350==产地: 中国大陆==省份: 浙江省==城市: 宁波市==套餐份量: 2人份==</t>
  </si>
  <si>
    <t>生产许可证编号:230124010021==产品标准号:SB/T10412-2007==厂名:黑龙江省延寿鸿源食品有限公司==厂址:哈尔滨市延寿工业园泰山路3号==厂家联系方式:045188084662==配料表:粘玉米、大黄米、糯米、红小豆 白砂糖、水。==储藏方法:常温储存，不宜低温==保质期:300 天==食品添加剂:无==产品名称:绿辰 粘豆包 280*9==包装方式:包装==品牌:绿辰==系列:粘豆包==规格:280*9==重量(g):280==商品条形码:6930453902740==产地:中国大陆==省份:黑龙江省==城市:哈尔滨市==套餐份量:3人份==套餐周期:1周==配送频次:1周1次==</t>
  </si>
  <si>
    <t>生产许可证编号:==产品标准号:==厂名:==厂址:==厂家联系方式:==配料表:==储藏方法:==保质期:365==食品添加剂:==包装方式: 散装==重量(g): 250==产地: 中国大陆==省份: 吉林省==城市: 延边朝鲜族自治州==</t>
  </si>
  <si>
    <t>生产许可证编号:440124011765==产品标准号:==厂名:广州市丰伟饼业有限公司==厂址:广州市南沙区东涌镇市南公路东涌段437号之二==厂家联系方式:020-3492 9605==配料表:白砂糖、水、麦芽糖、糯米粉、淀粉、粘米粉、食用植物油、椰浆==储藏方法:于常温下清凉干爽通风处存放，避免阳光、高温、潮湿==保质期:90==食品添加剂:硬脂酰乳酸钙==包装方式: 包装==品牌: 丰伟饼业==重量(g): 500==产地: 中国大陆==省份: 广东省==城市: 广州市==</t>
  </si>
  <si>
    <t>生产许可证编号:==产品标准号:==厂名:==厂址:==厂家联系方式:==配料表:==储藏方法:==保质期:==食品添加剂:==包装方式: 散装==重量(g): 500==产地: 中国大陆==省份: 湖南省==城市: 岳阳市==</t>
  </si>
  <si>
    <t>生产许可证编号:==产品标准号:==厂名:哈尔滨江北粘豆包生产基地==厂址:哈尔滨市呼兰区学院员108号==厂家联系方式:13251677731==配料表:大黄米 糯米 黑米 红小豆馅 白沙糖==储藏方法:在-18°一下温度保存==保质期:360==食品添加剂:无==包装方式: 散装==品牌: 江北粘豆包==重量(g): 350==产地: 中国大陆==省份: 黑龙江省==城市: 哈尔滨市==套餐份量: 3人份==套餐周期: 12个月==配送频次: 1周2次==</t>
  </si>
  <si>
    <t>生产许可证编号:==产品标准号:==厂名:==厂址:==厂家联系方式:==配料表:==储藏方法:==保质期:==食品添加剂:==包装方式: 散装==品牌: 流星手工自制年糕==重量(g): 200==产地: 中国大陆==省份: 辽宁省==城市: 丹东市==</t>
  </si>
  <si>
    <t>生产许可证编号:==产品标准号:==厂名:==厂址:==厂家联系方式:==配料表:==储藏方法:==保质期:==食品添加剂:==包装方式: 散装==重量(g): 650==产地: 韩国==</t>
  </si>
  <si>
    <t>生产许可证编号:210224010510==产品标准号:SB/T 10507-2008==厂名:大连美珠食品厂==厂址:大连市甘井子区==厂家联系方式:13478592592==配料表:糯米 大米 饮用水==储藏方法:常温 避光==保质期:120==食品添加剂:无==包装方式: 包装==重量(g): 530==产地: 中国大陆==省份: 辽宁省==城市: 大连市==</t>
  </si>
  <si>
    <t>生产许可证编号:330601040016==产品标准号:SB/T10507==厂名:上虞市祝家庄绿色食品有限公司==厂址:绍兴市上虞市梁湖镇华山村==厂家联系方式:0575-82438865==配料表:大米、水==储藏方法:阴凉、避光==保质期:180 天==食品添加剂:无==包装方式:包装==品牌:祝家庄==系列:水磨年糕==规格:礼盒==重量(g):3000==产地:中国大陆==省份:浙江省==城市:绍兴市==</t>
  </si>
  <si>
    <t>生产许可证编号:==产品标准号:==厂名:==厂址:==厂家联系方式:==配料表:==储藏方法:==保质期:15==食品添加剂:无==包装方式: 散装==重量(g): 500==产地: 中国大陆==省份: 湖北省==城市: 黄石市==</t>
  </si>
  <si>
    <t>生产许可证编号:533104015270==厂名:瑞丽傣旺食品有限公司==厂址:云南省瑞丽市==厂家联系方式:0871-63983003==配料表:见包装==储藏方法:见包装==保质期:270 天==食品添加剂:见包装==包装方式:包装==品牌:傣旺==系列:竹筒饭==规格:400==重量(g):400==产地:中国大陆==省份:云南省==城市:德宏傣族景颇族自治州==</t>
  </si>
  <si>
    <t>生产许可证编号:210222010099==产品标准号:==厂名:余姚三七市舜东年糕有限公司==厂址:余姚三七市工业园区==厂家联系方式:0574-62939229==配料表:大米、水==储藏方法:==保质期:120==食品添加剂:无==包装方式: 包装==品牌: 三七==重量(g): 450==产地: 中国大陆==省份: 浙江省==城市: 宁波市==</t>
  </si>
  <si>
    <t>生产许可证编号:350009011974==厂名:福建亚达集团有限公司==厂址:福建省南平市松溪县水南工业区==厂家联系方式:05992338926==保质期:180 天==包装方式:包装==品牌:亚达==系列:黄粿==规格:500克==重量(g):500==产地:中国大陆==省份:福建省==城市:南平市==套餐份量:2人份==</t>
  </si>
  <si>
    <t>生产许可证编号:330601040016==产品标准号:SB/T10507==厂名:上虞市祝家庄绿色食品有限公司==厂址:绍兴市上虞市梁湖镇华山村==厂家联系方式:0575-82438865==配料表:大米，水==储藏方法:阴凉，避光==保质期:180 天==食品添加剂:无==包装方式:包装==品牌:祝家庄==系列:水磨年糕==规格:袋==重量(g):300==商品条形码:6932021400030==产地:中国大陆==省份:浙江省==城市:绍兴市==</t>
  </si>
  <si>
    <t>生产许可证编号:==产品标准号:==厂名:==厂址:==厂家联系方式:==配料表:==储藏方法:==保质期:==食品添加剂:==包装方式: 散装==重量(g): 1500==产地: 中国大陆==省份: 辽宁省==城市: 沈阳市==</t>
  </si>
  <si>
    <t>生产许可证编号:370224010640==产品标准号:SB/T10507==厂名:青岛美娜食品有限公司==厂址:青岛胶州市胶北街道办事处中储路西==厂家联系方式:02154933706==配料表:大米，水，芝士，食盐==储藏方法:-15°冷冻保存==保质期:180==食品添加剂:无食品添加剂==包装方式: 包装==品牌: 柏兰==重量(g): 500==商品条形码: 6921766704039==产地: 中国大陆==省份: 山东省==城市: 青岛市==套餐份量: 3人份==</t>
  </si>
  <si>
    <t>生产许可证编号:330201040056==产品标准号:==厂名:慈溪市观海卫米芝缘年糕厂==厂址:慈溪市观海卫镇鸣鹤鸣兴村==厂家联系方式:13588985731==配料表:精选大米  水==储藏方法:阴凉避光==保质期:120==食品添加剂:不含任何食品添加剂==包装方式: 包装==重量(g): 400==产地: 中国大陆==省份: 浙江省==城市: 宁波市==特产品类: 慈城年糕==</t>
  </si>
  <si>
    <t>生产许可证编号:230011011098==产品标准号:SB/T10412-2007==厂名:黑龙江省延寿鸿源食品有限公司==厂址:延寿县延寿工业园泰山路3号==厂家联系方式:0451-87271139==配料表:粘玉米，大芸豆，白砂糖，水==储藏方法:常温储存 不宜高低温==保质期:300==食品添加剂:无==包装方式: 包装==品牌: 绿晨==系列: 粘豆包==规格: 280g==重量(g): 280==商品条形码: 6930453930095==产地: 中国大陆==省份: 黑龙江省==城市: 哈尔滨市==</t>
  </si>
  <si>
    <t>生产许可证编号:311224010001==厂名:上海杏花楼食品有限公司==厂址:上海市闵行区浦江镇恒南路1255号==厂家联系方式:02162588500==保质期:180 天==产品名称:杏花楼 桂花糖年糕 450克==包装方式:包装==品牌:杏花楼==系列:桂花糖年糕==规格:450克==重量(g):400==产地:中国大陆==省份:上海==</t>
  </si>
  <si>
    <t>生产许可证编号:311201040002==产品标准号:==厂名:上海一康食品有限公司==厂址:上海市闵行区华漕镇卫星村纪友路889号一楼==厂家联系方式:52210472==配料表:水 大米 糯米 食用盐==储藏方法:常温==保质期:90==食品添加剂:无==包装方式: 包装==重量(g): 400==产地: 中国大陆==省份: 上海==</t>
  </si>
  <si>
    <t>生产许可证编号:330201040323==产品标准号:330224010754==厂名:宁波市北仑区福口乐食品厂==厂址:宁波市北仑区虾蜡西62号==厂家联系方式:139 5786 5788==配料表:优质晚粳米、糯米、天然矿泉水==储藏方法:避光阴凉处存放==保质期:90==食品添加剂:无添加任何食品添加剂==包装方式: 散装==品牌: other/其他==系列: 宁波年糕==重量(g): 360==商品条形码: 6947156400060==产地: 中国大陆==省份: 浙江省==城市: 宁波市==套餐份量: 2人份==套餐周期: 1周==配送频次: 1周1次==</t>
  </si>
  <si>
    <t>生产许可证编号:330201040063==产品标准号:==厂名:余姚市河姆渡农产品开发有限公司==厂址:余姚市河姆渡镇罗江==厂家联系方式:0574-62960333==配料表:优质精米+水==储藏方法:常温保存，冷藏更加。拆袋后尽快食用。==保质期:180==食品添加剂:无==包装方式: 包装==品牌: 水磨年糕==重量(g): 300==产地: 中国大陆==省份: 浙江省==城市: 宁波市==套餐份量: 2人份==</t>
  </si>
  <si>
    <t>生产许可证编号:370224010640==产品标准号:==厂名:青岛美娜食品有限公司==厂址:青岛胶州市胶北街道办事处中储路西==厂家联系方式:0532-8965-7980==配料表:南瓜芝士年糕==储藏方法:冷藏==保质期:180==食品添加剂:无==包装方式: 包装==品牌: 柏兰==系列: 南瓜芝士年糕==规格: 500克==重量(g): 500==商品条形码: 6921766704039==产地: 中国大陆==省份: 山东省==城市: 青岛市==</t>
  </si>
  <si>
    <t>生产许可证编号:==产品标准号:==厂名:贵州安顺开发区王二爷食品厂==厂址:顺开发区龙井山五组==厂家联系方式:==配料表:晚梗米==储藏方法:冰箱保存更佳==保质期:120==食品添加剂:==包装方式: 散装==重量(g): 500==产地: 中国大陆==省份: 贵州省==城市: 贵阳市==</t>
  </si>
  <si>
    <t>生产许可证编号:220111010501==产品标准号:==厂名:吉林省荣发食品集团有限公司==厂址:吉林省长春市北郊合隆经济开发区==厂家联系方式:15948088919==配料表:大黄米、糯米、芸豆==储藏方法:冷藏==保质期:180==食品添加剂:无==包装方式: 包装==品牌: 荣发==重量(g): 500==产地: 中国大陆==省份: 吉林省==城市: 长春市==</t>
  </si>
  <si>
    <t>生产许可证编号:330123010094==产品标准号:==厂名:瑞安湖岭年糕==厂址:瑞安湖岭==厂家联系方式:13918625787==配料表:大米、黄砂糖、芝麻、水==储藏方法:==保质期:60==食品添加剂:无==包装方式: 包装==重量(g): 550==产地: 中国大陆==省份: 浙江省==城市: 瑞安市==</t>
  </si>
  <si>
    <t>生产许可证编号:370203070115==产品标准号:==厂名:青岛柏兰集团有限公司==厂址:青岛胶州市广州北路845号==厂家联系方式:18663935731==配料表:年糕条、紫薯芝士等==储藏方法:冷藏==保质期:365==食品添加剂:无==包装方式: 包装==品牌: 柏兰==系列: 芝士年糕条==规格: 500克==重量(g): 500==产地: 中国大陆==省份: 山东省==城市: 青岛市==套餐份量: 3人份==套餐周期: 2周==配送频次: 1周1次==</t>
  </si>
  <si>
    <t>生产许可证编号:==产品标准号:==厂名:蒙自县金咳食品加工厂==厂址:蒙自县新安所五一街41号==厂家联系方式:13732778255==配料表:高级大米等==储藏方法:冷藏==保质期:20==食品添加剂:无==包装方式: 散装==重量(g): 1000==产地: 中国大陆==省份: 云南省==城市: 红河哈尼族彝族自治州==特产品类: 蒙自年糕==</t>
  </si>
  <si>
    <t>生产许可证编号:431024011147==产品标准号:GB/T20977-2007==厂名:郴州市苏仙区富宏糍粑厂==厂址:郴州市苏仙区望仙镇塘溪村焦家楼组==厂家联系方式:0735-2322056==配料表:优质大米、糯米、水、野生艾叶粉==储藏方法:阴凉、干燥、通风处长期储存==保质期:240 天==食品添加剂:无==产品名称:胡富宏 野菜糍粑 248g==包装方式:包装==品牌:胡富宏==系列:野菜糍粑==规格:248g==重量(g):248==产地:中国大陆==省份:湖南省==城市:郴州市==</t>
  </si>
  <si>
    <t>生产许可证编号:==产品标准号:==厂名:==厂址:==厂家联系方式:15897632292==配料表:珍珠糯米，绿豆，姜，食用盐==储藏方法:冷藏==保质期:15==食品添加剂:无==包装方式: 散装==重量(g): 750==产地: 中国大陆==省份: 湖北省==城市: 随州市==</t>
  </si>
  <si>
    <t>生产许可证编号:340201040020==产品标准号:==厂名:芜湖瑞丰食品有限公司==厂址:安徽芜湖六郎食品工业园==厂家联系方式:400886717==配料表:大米，水，焦亚硫酸钠==储藏方法:25°以下9个月==保质期:450==食品添加剂:焦亚硫酸钠==包装方式: 包装==重量(g): 400==产地: 中国大陆==省份: 安徽省==城市: 芜湖市==</t>
  </si>
  <si>
    <t>生产许可证编号:==产品标准号:==厂名:==厂址:==厂家联系方式:==配料表:上等大米、优质山泉水==储藏方法:真空冷藏==保质期:30==食品添加剂:无==包装方式: 散装==重量(g): 900==产地: 中国大陆==省份: 浙江省==城市: 台州市==</t>
  </si>
  <si>
    <t>生产许可证编号:==产品标准号:==厂名:我家姑婆家庭农场==厂址:玉环大麦屿普青==厂家联系方式:13706547667==配料表:大米．粗盐==储藏方法:冷藏==保质期:15==食品添加剂:无==包装方式: 散装==品牌: 我家姑婆==重量(g): 500==产地: 中国大陆==省份: 浙江省==城市: 台州市==套餐份量: 2人份==</t>
  </si>
  <si>
    <t>生产许可证编号:430124010133==产品标准号:GB/T 20977==厂名:长沙市雨花区红星绿食园食品厂==厂址:长沙市雨花区洞井镇同升村部==厂家联系方式:0731-85620429==配料表:糯米 饮用水 艾蒿粉 食盐 精炼植物油==储藏方法:放置于干爽阴凉处，避免阳光直射==保质期:360 天==产品名称:壹人壹 蒿子粑粑 200g==包装方式:包装==品牌:壹人壹==系列:蒿子粑粑==规格:200g==重量(g):200==产地:中国大陆==省份:湖南省==城市:长沙市==特产品类:湖南糯米糍粑==</t>
  </si>
  <si>
    <t>生产许可证编号:==产品标准号:==厂名:==厂址:==厂家联系方式:==配料表:==储藏方法:==保质期:==食品添加剂:==包装方式: 散装==品牌: other/其他==重量(g): 500==产地: 中国大陆==省份: 江西省==城市: 景德镇市==</t>
  </si>
  <si>
    <t>生产许可证编号:==产品标准号:==厂名:==厂址:==厂家联系方式:==配料表:南瓜，紫薯，糯米粉等==储藏方法:-18°冷藏==保质期:365==食品添加剂:无==包装方式: 散装==重量(g): 500==产地: 韩国==</t>
  </si>
  <si>
    <t>生产许可证编号:330109010946==产品标准号:==厂名:杭州西马克食品有限公司==厂址:杭州市临安市太湖源镇杨桥村==厂家联系方式:==配料表:==储藏方法:阴凉处==保质期:7==食品添加剂:==包装方式: 散装==重量(g): 2500==产地: 中国大陆==省份: 浙江省==城市: 杭州市==</t>
  </si>
  <si>
    <t>生产许可证编号:==产品标准号:==厂名:==厂址:==厂家联系方式:==配料表:==储藏方法:==保质期:==食品添加剂:==包装方式: 散装==重量(g): 500==产地: 中国大陆==省份: 陕西省==城市: 咸阳市==</t>
  </si>
  <si>
    <t>生产许可证编号:411624010124==产品标准号:GB/T20977-2007==厂名:沈丘县马四清真食品厂==厂址:沈丘县东城开发区==厂家联系方式:0394-6062918==配料表:小麦粉、白糖、植物油、果脯、果仁、鸡蛋、蜂蜜、==储藏方法:==保质期:90==食品添加剂:食用果绿、食用胭脂红、泡打粉、山梨酸钾==包装方式: 包装==品牌: other/其他==重量(g): 500==产地: 中国大陆==省份: 河南省==城市: 周口市==</t>
  </si>
  <si>
    <t>生产许可证编号:==产品标准号:==厂名:贵阳黔味坊食品销售部==厂址:贵阳市乌当区高新办事处金僖家园D-6-2-2==厂家联系方式:0851-6328218==配料表:==储藏方法:冷藏更佳==保质期:180==食品添加剂:==包装方式: 散装==品牌: other/其他==系列: 粑粑==规格: 包==重量(g): 400==产地: 中国大陆==省份: 贵州省==城市: 贵阳市==</t>
  </si>
  <si>
    <t>生产许可证编号:==产品标准号:==厂名:==厂址:泰顺县罗阳镇==厂家联系方式:==配料表:大米==储藏方法:放置冰柜保鲜即可==保质期:5==食品添加剂:无任何添加剂==包装方式: 散装==重量(g): 500==产地: 中国大陆==省份: 浙江省==城市: 温州市==套餐周期: 1周==配送频次: 1周2次==</t>
  </si>
  <si>
    <t>生产许可证编号:430117010118==产品标准号:Q/QECH01-2005==厂名:湖南正兴记食品有限公司==厂址:浏阳市沙市镇河背社区==厂家联系方式:0735-2322056==配料表:蕨根淀粉、红薯淀粉、水、食用油==储藏方法:常温下避光贮藏==保质期:240==食品添加剂:无==包装方式: 包装==重量(g): 1400==产地: 中国大陆==省份: 湖南省==城市: 郴州市==</t>
  </si>
  <si>
    <t>生产许可证编号:230124010021==产品标准号:==厂名:黑龙江省延寿鸿源食品有限公司==厂址:哈尔滨市延寿工业园泰山路3号==厂家联系方式:0451-86301178==配料表:粘玉米 红小豆 白砂糖 水==储藏方法:常温避光==保质期:360==食品添加剂:无==包装方式: 包装==品牌: 绿辰==系列: 粘豆包==规格: 280*6==重量(g): 1680==产地: 中国大陆==省份: 黑龙江省==城市: 哈尔滨市==</t>
  </si>
  <si>
    <t>生产许可证编号:==产品标准号:==厂名:吉林省延吉市天仙福食品有限公司==厂址:==厂家联系方式:==配料表:大黄米、大豆==储藏方法:冰箱冷冻==保质期:90==食品添加剂:无==包装方式: 散装==重量(g): 500==产地: 中国大陆==省份: 吉林省==城市: 延边朝鲜族自治州==</t>
  </si>
  <si>
    <t>生产许可证编号:==产品标准号:==厂名:荣成瑞通达贸易有限公司==厂址:韩国==厂家联系方式:15192553666==配料表:大米 精盐  乙醇 紫色红薯粉 南瓜粉==储藏方法:冷藏==保质期:180==食品添加剂:无==包装方式: 包装==品牌: 名家==重量(g): 500==产地: 韩国==</t>
  </si>
  <si>
    <t>生产许可证编号:==产品标准号:==厂名:==厂址:==厂家联系方式:==配料表:==储藏方法:==保质期:==食品添加剂:==包装方式: 散装==重量(g): 100==产地: 中国大陆==省份: 湖南省==城市: 湘西土家族苗族自治州==</t>
  </si>
  <si>
    <t>生产许可证编号:==产品标准号:Q/QXS001S==厂名:庆元县谢氏农产品专业合作社==厂址:浙江省丽水市庆元县竹口镇新路93号==厂家联系方式:0578-6131388==配料表:优质粳米、纯净山泉、食用碱==储藏方法:存放于通风阴凉干燥处，避免阳光直射==保质期:180==食品添加剂:无==包装方式: 散装==品牌: 谢方德==重量(g): 350==商品条形码: 6949757100028==产地: 中国大陆==省份: 浙江省==城市: 丽水市==县乡镇: 遂昌县==</t>
  </si>
  <si>
    <t>生产许可证编号:==产品标准号:==厂名:==厂址:==厂家联系方式:13500756310==配料表:见包装==储藏方法:冷冻保存==保质期:==食品添加剂:无==包装方式: 散装==重量(g): 1000==产地: 韩国==</t>
  </si>
  <si>
    <t>生产许可证编号:230124010021==厂名:黑龙江省延寿鸿源食品有限公司==厂址:哈尔滨市延寿工业园泰山路3号==厂家联系方式:13766877869==保质期:300 天==包装方式:包装==品牌:绿辰==系列:绿辰粘豆包==规格:280克==重量(g):280==产地:中国大陆==省份:黑龙江省==城市:哈尔滨市==</t>
  </si>
  <si>
    <t>生产许可证编号:==产品标准号:==厂名:==厂址:==厂家联系方式:==配料表:==储藏方法:==保质期:==食品添加剂:==包装方式: 散装==重量(g): 400==产地: 中国大陆==省份: 贵州省==城市: 毕节市==</t>
  </si>
  <si>
    <t>生产许可证编号:==产品标准号:==厂名:==厂址:==厂家联系方式:==配料表:==储藏方法:冷冻储存==保质期:150==食品添加剂:无任何添加剂==包装方式: 散装==重量(g): 400==产地: 中国大陆==省份: 黑龙江省==城市: 牡丹江市==</t>
  </si>
  <si>
    <t>生产许可证编号:==产品标准号:==厂名:==厂址:==厂家联系方式:13971777808==配料表:糯米、绿豆、食盐==储藏方法:低温冷藏==保质期:30==食品添加剂:无==包装方式: 散装==重量(g): 50==产地: 中国大陆==省份: 湖北省==城市: 黄石市==套餐份量: 1人份==套餐周期: 1周==配送频次: 1周2次==</t>
  </si>
  <si>
    <t>生产许可证编号:340201040012==产品标准号:==厂名:芜湖谷家润食品有限公司==厂址:安徽省芜湖市鸠江区官陡街道汀孟路南侧==厂家联系方式:0551-67673939==配料表:粳米、糯米、水==储藏方法:常温下避光储藏==保质期:365==食品添加剂:焦亚硫酸钠==包装方式: 包装==重量(g): 450==产地: 中国大陆==省份: 安徽省==城市: 芜湖市==</t>
  </si>
  <si>
    <t>生产许可证编号:==产品标准号:==厂名:香港奇華饼家==厂址:香港九龙长沙湾青山道666号==厂家联系方式:00852-27856066==配料表:详见配料表==储藏方法:请放于阴凉干燥处==保质期:50==食品添加剂:无==包装方式: 包装==品牌: 香港奇華饼家==重量(g): 635==产地: 港澳台地区==港澳台: 香港特别行政区==</t>
  </si>
  <si>
    <t>生产许可证编号:==产品标准号:==厂名:==厂址:==厂家联系方式:==配料表:==储藏方法:==保质期:==食品添加剂:==包装方式: 散装==重量(g): 500==产地: 中国大陆==省份: 河北省==城市: 邯郸市==</t>
  </si>
  <si>
    <t>生产许可证编号:==产品标准号:==厂名:==厂址:==厂家联系方式:==配料表:==储藏方法:==保质期:==食品添加剂:==包装方式: 散装==重量(g): 350==产地: 中国大陆==省份: 吉林省==城市: 珲春市==</t>
  </si>
  <si>
    <t>生产许可证编号:==产品标准号:==厂名:==厂址:==厂家联系方式:==配料表:大米==储藏方法:水藏==保质期:==食品添加剂:无==包装方式: 散装==重量(g): 450==产地: 中国大陆==省份: 浙江省==城市: 温岭市==</t>
  </si>
  <si>
    <t>生产许可证编号:==产品标准号:==厂名:株式会社　丸善==厂址:千葉県印西市将監307==厂家联系方式:04763831==配料表:大米、大米粉、加工淀粉、酸度调节剂==储藏方法:常温避光保存，开袋后冷藏保存==保质期:365==食品添加剂:无==包装方式: 包装==品牌: 丸善一番==系列: 年糕==规格: 1kg==重量(g): 1000==商品条形码: 4905755115237==产地: 日本==</t>
  </si>
  <si>
    <t>生产许可证编号:440611010020==产品标准号:==厂名:佛山市金城速冻食品有限公司==厂址:佛山市南海区罗村镇沙坑管理区养正村==厂家联系方式:==配料表:==储藏方法:雪藏==保质期:90==食品添加剂:无==包装方式: 散装==重量(g): 200==产地: 中国大陆==省份: 广东省==城市: 佛山市==</t>
  </si>
  <si>
    <t>生产许可证编号:==产品标准号:==厂名:==厂址:==厂家联系方式:==配料表:==储藏方法:密封阴凉处==保质期:180==食品添加剂:==包装方式: 散装==重量(g): 250==产地: 中国大陆==省份: 浙江省==城市: 安吉县==</t>
  </si>
  <si>
    <t>生产许可证编号:==产品标准号:==厂名:食客中国 乡味==厂址:浙江省杭州市桐庐县==厂家联系方式:==配料表:农家自产优质玉米  农家粳米  山泉水==储藏方法:真空包装  保鲜 冷藏==保质期:15==食品添加剂:不含任何添加剂==包装方式: 散装==重量(g): 450==产地: 中国大陆==省份: 浙江省==城市: 杭州市==</t>
  </si>
  <si>
    <t>生产许可证编号:==产品标准号:==厂名:潞城市神农开发有限公司==厂址:潞城市甘林路==厂家联系方式:6767989==配料表:鲜糯玉米面，豆沙，白砂糖，水==储藏方法:==保质期:360==食品添加剂:无==包装方式: 包装==重量(g): 2500==产地: 中国大陆==省份: 山西省==城市: 长治市==</t>
  </si>
  <si>
    <t>生产许可证编号:==产品标准号:==厂名:广西桂林恭城莲花3街58号==厂址:广西桂林恭城莲花58号==厂家联系方式:18177311992==配料表:红糖 糯米粉 芝麻==储藏方法:常温或者冷藏==保质期:30==食品添加剂:无==包装方式: 散装==重量(g): 500==产地: 中国大陆==省份: 广西壮族自治区==城市: 桂林市==</t>
  </si>
  <si>
    <t>生产许可证编号:210607010012==产品标准号:==厂名:丹东大同江食品有限公司==厂址:丹东市振安区同兴镇同兴村二组==厂家联系方式:15941547799==配料表:优质大米、饮用水、食盐==储藏方法:==保质期:60==食品添加剂:山梨酸钾、苯甲酸钠==包装方式: 包装==品牌: 大同江==重量(g): 270==产地: 中国大陆==省份: 辽宁省==城市: 丹东市==</t>
  </si>
  <si>
    <t>生产许可证编号:==产品标准号:==厂名:食客中国 乡味==厂址:浙江省杭州市桐庐县==厂家联系方式:==配料表:农家自产晚梗米 山泉水==储藏方法:真空包装 冷藏 水养 冷冻==保质期:30==食品添加剂:不含任何添加剂==包装方式: 散装==重量(g): 450==产地: 中国大陆==省份: 浙江省==城市: 杭州市==</t>
  </si>
  <si>
    <t>生产许可证编号:==产品标准号:==厂名:广西桂林恭城莲花==厂址:广西桂林恭城莲花==厂家联系方式:18177311992==配料表:糯米粉 猪肉 荔浦芋头==储藏方法:常温或冷藏==保质期:30==食品添加剂:无==包装方式: 散装==重量(g): 500==产地: 中国大陆==省份: 广西壮族自治区==城市: 桂林市==</t>
  </si>
  <si>
    <t>生产许可证编号:==产品标准号:==厂名:CNG FOODS==厂址:中国大陆==厂家联系方式:0631-5966525==配料表:糯米，辣椒粉，盐，糖等==储藏方法:==保质期:90==食品添加剂:见包装==包装方式: 包装==品牌: other/其他==系列: CNG FOODS==规格: 1kg==重量(g): 1000==产地: 韩国==</t>
  </si>
  <si>
    <t>生产许可证编号:==产品标准号:==厂名:婉心宝贝坊==厂址:浙江省宁波市==厂家联系方式:13706742607==配料表:精选大米、水==储藏方法:冷藏，水养，冷冻==保质期:120==食品添加剂:不含任何添加剂==包装方式: 散装==品牌: 宁波年糕==系列: 切片年糕==规格: 500==重量(g): 450==产地: 中国大陆==省份: 浙江省==城市: 宁波市==套餐份量: 2人份==特产品类: 余姚年糕==</t>
  </si>
  <si>
    <t>生产许可证编号:==产品标准号:==厂名:食客中国 乡味==厂址:浙江省杭州市桐庐县==厂家联系方式:==配料表:农家自产晚梗米 山泉水 新鲜野生艾草==储藏方法:真空包装 冷藏 水养 冷冻==保质期:8==食品添加剂:不含任何添加剂==包装方式: 散装==重量(g): 65==产地: 中国大陆==省份: 浙江省==城市: 杭州市==</t>
  </si>
  <si>
    <t>生产许可证编号:==产品标准号:==厂名:==厂址:==厂家联系方式:==配料表:大米+糯米+豆沙==储藏方法:冷藏==保质期:30==食品添加剂:无添加剂==包装方式: 散装==品牌: 顺昌那一家==重量(g): 65==产地: 中国大陆==省份: 福建省==城市: 南平市==</t>
  </si>
  <si>
    <t>生产许可证编号:330324010939==产品标准号:==厂名:平阳县绿康食品有限公司==厂址:温州市平阳县吴垟乡中心学校旁==厂家联系方式:13868517908==配料表:精选粳米 山泉水 栀子水滤液==储藏方法:常温25度以下==保质期:240==食品添加剂:无==包装方式: 包装==品牌: 吴垟黄粿==重量(g): 900==产地: 中国大陆==省份: 浙江省==城市: 温州市==</t>
  </si>
  <si>
    <t>生产许可证编号:==产品标准号:==厂名:美味山东==厂址:山东省滨州市无棣县美味山东自家厨房==厂家联系方式:13021528887==配料表:山东金丝枣 黍米面==储藏方法:冷冻==保质期:==食品添加剂:无任何添加==包装方式: 散装==品牌: 美味山东==重量(g): 500==产地: 中国大陆==省份: 山东省==城市: 滨州市==</t>
  </si>
  <si>
    <t>生产许可证编号:==产品标准号:==厂名:==厂址:==厂家联系方式:==配料表:==储藏方法:==保质期:==食品添加剂:==包装方式: 散装==重量(g): 500==产地: 中国大陆==省份: 浙江省==城市: 杭州市==</t>
  </si>
  <si>
    <t>生产许可证编号:==产品标准号:==厂名:==厂址:==厂家联系方式:==配料表:==储藏方法:浸水里，勤换水==保质期:30==食品添加剂:无==包装方式: 散装==重量(g): 500==产地: 中国大陆==省份: 浙江省==城市: 宁波市==</t>
  </si>
  <si>
    <t>生产许可证编号:==产品标准号:==厂名:（株）德安爱==厂址:韩国==厂家联系方式:18561888398==配料表:大米粉，南瓜粉，食用盐等==储藏方法:-18°C一下冷冻保管==保质期:365==食品添加剂:无==包装方式: 包装==品牌: 德安爱==重量(g): 1000==商品条形码: 8809141390078==产地: 韩国==套餐份量: 5人份==</t>
  </si>
  <si>
    <t>生产许可证编号:210607010012==产品标准号:==厂名:丹东大同江食品有限公司==厂址:丹东市振安区同兴镇同兴村二组==厂家联系方式:18241579912==配料表:优质大米、饮用水、食用盐、酱包（辣椒粉、白砂糖、食用盐等）==储藏方法:避光低温冷藏保存，切勿冷冻==保质期:90==食品添加剂:安全食品添加剂==产品名称:大同江 韩式炒年糕 270g==包装方式: 包装==品牌: 大同江==系列: 韩式炒年糕==规格: 270G==重量(g): 270==产地: 中国大陆==省份: 辽宁省==城市: 丹东市==</t>
  </si>
  <si>
    <t>生产许可证编号:==产品标准号:==厂名:亚利客商贸==厂址:山东青岛==厂家联系方式:13869877652==配料表:年糕 鱼饼 辣酱==储藏方法:冷藏==保质期:365==食品添加剂:无==包装方式: 包装==品牌: 亚利客商贸==系列: 年糕==规格: 1550==重量(g): 1550==产地: 中国大陆==省份: 山东省==城市: 青岛市==</t>
  </si>
  <si>
    <t>生产许可证编号:==产品标准号:==厂名:乡间农野合作社==厂址:浙江兰溪女埠街道==厂家联系方式:==配料表:梗米 糯米 水==储藏方法:泡水或者冷藏==保质期:30==食品添加剂:无==包装方式: 散装==重量(g): 500==产地: 中国大陆==省份: 浙江省==城市: 金华市==套餐份量: 1人份==套餐周期: 1周==配送频次: 1周1次==</t>
  </si>
  <si>
    <t>生产许可证编号:311224010001==产品标准号:==厂名:上海杏花楼食品有限公司==厂址:上海市闵行区浦江镇恒南路1255号==厂家联系方式:021-63553777==配料表:见包装==储藏方法:==保质期:60==食品添加剂:无==包装方式: 包装==品牌: 杏花楼==系列: 年糕==重量(g): 400==产地: 中国大陆==省份: 上海==</t>
  </si>
  <si>
    <t>生产许可证编号:==产品标准号:==厂名:==厂址:==厂家联系方式:13757828894==配料表:粳米==储藏方法:阴凉干燥处冰箱冷藏==保质期:30==食品添加剂:——==包装方式: 散装==重量(g): 580==产地: 中国大陆==省份: 浙江省==城市: 丽水市==县乡镇: 遂昌县==套餐份量: 3人份==</t>
  </si>
  <si>
    <t>生产许可证编号:==产品标准号:==厂名:==厂址:浙江省丽水市遂昌县==厂家联系方式:==配料表:==储藏方法:阴凉干燥处 常温保存==保质期:90==食品添加剂:无任何添加剂==包装方式: 散装==品牌: 建辉==重量(g): 400==商品条形码: 6954736220109==产地: 中国大陆==省份: 浙江省==城市: 丽水市==县乡镇: 遂昌县==特产品类: 遂昌黄米果==</t>
  </si>
  <si>
    <t>生产许可证编号:==产品标准号:==厂名:上海晨味食品==厂址:==厂家联系方式:13564804648==配料表:南瓜 芝士 大米 饮用水 食盐==储藏方法:-18度冷冻保存==保质期:==食品添加剂:==包装方式: 散装==重量(g): 500==产地: 中国大陆==省份: 上海==</t>
  </si>
  <si>
    <t>生产许可证编号:370224010640==产品标准号:==厂名:青岛美娜食品有限公司==厂址:青岛胶州市胶北街道办事处中储路西==厂家联系方式:0532-87279676==配料表:年糕条、芝士、糯米、紫薯==储藏方法:-15℃以下冷冻保存==保质期:360==食品添加剂:无==包装方式: 包装==品牌: 柏兰==系列: 芝士年糕==规格: 500g==重量(g): 500==产地: 中国大陆==省份: 山东省==城市: 青岛市==</t>
  </si>
  <si>
    <t>生产许可证编号:350101040115==产品标准号:==厂名:福州康旺食品有限公司==厂址:闽侯县荆溪镇厚屿村食品工业园==厂家联系方式:027-59355599==配料表:见包装==储藏方法:==保质期:300==食品添加剂:见包装==包装方式: 包装==重量(g): 400==产地: 中国大陆==省份: 其他==</t>
  </si>
  <si>
    <t>生产许可证编号:==产品标准号:==厂名:==厂址:==厂家联系方式:==配料表:==储藏方法:==保质期:==食品添加剂:==包装方式: 散装==重量(g): 350==产地: 中国大陆==省份: 贵州省==城市: 贵阳市==套餐份量: 1人份==</t>
  </si>
  <si>
    <t>生产许可证编号:==产品标准号:==厂名:==厂址:==厂家联系方式:==配料表:==储藏方法:==保质期:==食品添加剂:==包装方式: 散装==重量(g): 400==产地: 中国大陆==省份: 辽宁省==城市: 铁岭市==</t>
  </si>
  <si>
    <t>生产许可证编号:==产品标准号:==厂名:==厂址:==厂家联系方式:==配料表:==储藏方法:==保质期:==食品添加剂:==包装方式: 散装==品牌: 清净园==系列: 部队火锅==重量(g): 1510==产地: 韩国==套餐份量: 5人份==</t>
  </si>
  <si>
    <t>生产许可证编号:==产品标准号:==厂名:==厂址:==厂家联系方式:==配料表:==储藏方法:==保质期:==食品添加剂:==包装方式: 散装==品牌: 东北人家==重量(g): 500==产地: 中国大陆==省份: 辽宁省==城市: 营口市==</t>
  </si>
  <si>
    <t>生产许可证编号:230011011098==产品标准号:SB/T10412-2007==厂名:黑龙江省延寿鸿源食品有限公司==厂址:延寿县延寿工业园泰山路3号==厂家联系方式:0451-51915186==配料表:粘玉米、红小豆、大芸豆、白砂糖、==储藏方法:常温储存，不宜高低温==保质期:300==食品添加剂:无==包装方式: 包装==品牌: 绿辰==系列: 粘豆包==规格: 280g==重量(g): 280==商品条形码: 6930453930095==产地: 中国大陆==省份: 黑龙江省==城市: 哈尔滨市==套餐份量: 1人份==套餐周期: 1周==配送频次: 1周1次==</t>
  </si>
  <si>
    <t>生产许可证编号:==产品标准号:==厂名:==厂址:==厂家联系方式:==配料表:==储藏方法:==保质期:==食品添加剂:==包装方式: 散装==品牌: 顶好==重量(g): 1000==产地: 中国大陆==省份: 浙江省==城市: 宁波市==套餐份量: 4人份==</t>
  </si>
  <si>
    <t>生产许可证编号:==产品标准号:==厂名:（株）德安爱==厂址:韩国==厂家联系方式:18561888398==配料表:大米粉，奶酪，乳精粉，纯净水，乳脂，食用盐，酪蛋白等等==储藏方法:-18°C一下冷冻保管==保质期:365==食品添加剂:无防腐剂==包装方式: 包装==品牌: 德安爱==重量(g): 1000==商品条形码: 8809141390009==产地: 韩国==套餐份量: 5人份==</t>
  </si>
  <si>
    <t>生产许可证编号:222424010005==产品标准号:Q/VTXF0010S-2012==厂名:延边天仙福食品有限公司==厂址:吉林省延边朝鲜族自治州延吉市朝阳街爱丹路288号==厂家联系方式:0433-2326681==配料表:江米、大枣、面瓜仁、葡萄干、松仁、砂糖、食盐等==储藏方法:冷冻==保质期:365==食品添加剂:无==包装方式: 散装==品牌: 天仙福==重量(g): 250==产地: 中国大陆==省份: 吉林省==城市: 延边朝鲜族自治州==特产品类: 延边打糕==</t>
  </si>
  <si>
    <t>生产许可证编号:==产品标准号:==厂名:农家自制==厂址:仙居==厂家联系方式:==配料表:糯米、水==储藏方法:水浸或冷藏==保质期:10==食品添加剂:无==包装方式: 散装==重量(g): 500==产地: 中国大陆==省份: 浙江省==城市: 台州市==</t>
  </si>
  <si>
    <t>生产许可证编号:==产品标准号:==厂名:韩国东星食品株式会社==厂址:韩国==厂家联系方式:080-567838==配料表:米粉、马苏里拉奶酪、精盐、玉米胚芽油、酒精==储藏方法:冷藏==保质期:365==食品添加剂:无==包装方式: 包装==品牌: 海地村==系列: 芝士年糕==规格: 500克==重量(g): 500==商品条形码: 8801412041542==产地: 韩国==</t>
  </si>
  <si>
    <t>生产许可证编号:==产品标准号:==厂名:==厂址:==厂家联系方式:==配料表:纯糯米、水==储藏方法:冷冻或水泡==保质期:30==食品添加剂:无==包装方式: 散装==重量(g): 500==产地: 中国大陆==省份: 湖南省==城市: 常德市==</t>
  </si>
  <si>
    <t>生产许可证编号:370224010640==产品标准号:==厂名:青岛美娜食品有限公司==厂址:青岛胶州市胶北街道办事处中储路西==厂家联系方式:15901290865==配料表:大米 水 芝士 食盐==储藏方法:冷冻==保质期:180==食品添加剂:无==包装方式: 包装==重量(g): 500==产地: 中国大陆==省份: 山东省==城市: 青岛市==</t>
  </si>
  <si>
    <t>生产许可证编号:==产品标准号:==厂名:陕西省 延安市 王家坪==厂址:陕西省 延安市 王家坪==厂家联系方式:13992181200==配料表:糜子面(软黄米面)==储藏方法:低温 阴凉==保质期:30==食品添加剂:无==包装方式: 散装==重量(g): 500==产地: 中国大陆==省份: 陕西省==城市: 延安市==</t>
  </si>
  <si>
    <t>生产许可证编号:341001040066==产品标准号:SB/T10507==厂名:黄山天丰食品有限公司==厂址:安徽省黄山市黄山区安徽黄山工业园区==厂家联系方式:0559 8515075==配料表:大米，水==储藏方法:常温避光==保质期:270==食品添加剂:焦来硫酸钠==包装方式: 包装==重量(g): 400==产地: 中国大陆==省份: 安徽省==城市: 黄山市==</t>
  </si>
  <si>
    <t>生产许可证编号:==产品标准号:==厂名:贵州三界村夫原生态绿色食品有限公司==厂址:贵州遵义汇川区高桥镇==厂家联系方式:0852-8926320==配料表:糯米==储藏方法:低温冷藏或清水浸泡==保质期:90==食品添加剂:无==包装方式: 包装==重量(g): 200==产地: 中国大陆==省份: 贵州省==城市: 遵义市==</t>
  </si>
  <si>
    <t>生产许可证编号:440124010037==产品标准号:==厂名:广州酒家集团利口福食品有限公司==厂址:广州市番禺区南村镇兴南大道565号==厂家联系方式:020-81721313==配料表:冰片糖，红片糖，糯米粉，水，红萝卜，淀粉，花生油，食用香料 内含:花生==储藏方法:==保质期:60==食品添加剂:见包装==包装方式: 包装==重量(g): 500==产地: 中国大陆==省份: 广东省==城市: 广州市==</t>
  </si>
  <si>
    <t>生产许可证编号:==产品标准号:==厂名:韩食供略==厂址:延边==厂家联系方式:13904464606==配料表:年糕条==储藏方法:收到货物后冷冻保管==保质期:270==食品添加剂:无==包装方式: 散装==品牌: 韩食供略==系列: 年糕==规格: 250g==重量(g): 250==产地: 中国大陆==省份: 吉林省==城市: 延吉市==套餐份量: 2人份==</t>
  </si>
  <si>
    <t>生产许可证编号:220124010576==产品标准号:==厂名:吉林省金时子民俗食品有限公司九台分公司==厂址:吉林省长春市九台市长春九台经济开发区==厂家联系方式:15143363500==配料表:糯米 白砂糖 麦芽糖浆 艾草 红豆绿豆 盐等==储藏方法:阴凉干燥避免高温或阳光直射==保质期:360==食品添加剂:山梨酸钾==包装方式: 包装==重量(g): 1200==产地: 中国大陆==省份: 吉林省==城市: 长春市==</t>
  </si>
  <si>
    <t>生产许可证编号:==产品标准号:==厂名:==厂址:==厂家联系方式:18685386797==配料表:==储藏方法:冷藏密封保存==保质期:30==食品添加剂:无==包装方式: 散装==重量(g): 800==产地: 中国大陆==省份: 贵州省==城市: 安顺市==</t>
  </si>
  <si>
    <t>生产许可证编号:==产品标准号:==厂名:==厂址:==厂家联系方式:==配料表:==储藏方法:==保质期:==食品添加剂:==包装方式: 散装==重量(g): 515==产地: 中国大陆==省份: 上海==</t>
  </si>
  <si>
    <t>生产许可证编号:530101040007==产品标准号:==厂名:云南民生昭通天麻商贸有限公司==厂址:昆明市盘龙区龙泉镇罗丈村240号==厂家联系方式:15288359520==配料表:糯米、饮用水、红糖、玫瑰花==储藏方法:==保质期:30==食品添加剂:无==包装方式: 包装==品牌: 金味==重量(g): 500==产地: 中国大陆==省份: 云南省==城市: 红河哈尼族彝族自治州==</t>
  </si>
  <si>
    <t>生产许可证编号:==产品标准号:==厂名:==厂址:==厂家联系方式:==配料表:==储藏方法:==保质期:==食品添加剂:==包装方式: 散装==重量(g): 4000==产地: 中国大陆==省份: 辽宁省==城市: 沈阳市==</t>
  </si>
  <si>
    <t>生产许可证编号:210224010160==产品标准号:SB/T10507==厂名:大连艺堂食品有限公司==厂址:大连市金州区中长街道中长村20-92号==厂家联系方式:0411-87218433==配料表:糯米，砂糖，饴糖，花生，果仁，食盐，桑叶粉，南瓜粉。==储藏方法:常温保存，避免高温和直射光照，也可冷冻冷藏==保质期:90==食品添加剂:（脱氢醋酸钠，山梨酸钾），淀粉==包装方式: 包装==品牌: 年年糕==系列: 年年糕==规格: 60==重量(g): 60==产地: 中国大陆==省份: 辽宁省==城市: 大连市==</t>
  </si>
  <si>
    <t>生产许可证编号:330401040452==产品标准号:==厂名:海宁市小强食品厂==厂址:嘉兴市海宁市盐官镇群海村==厂家联系方式:13511342223==配料表:桂花、糯米、饮用水==储藏方法:==保质期:150==食品添加剂:无==包装方式: 包装==重量(g): 918==产地: 中国大陆==省份: 浙江省==城市: 嘉兴市==</t>
  </si>
  <si>
    <t>生产许可证编号:==产品标准号:==厂名:白家屯农家特产==厂址:黑龙江省绥化市海伦市永富乡白家屯==厂家联系方式:18945350801==配料表:==储藏方法:==保质期:30==食品添加剂:==包装方式: 散装==重量(g): 580==产地: 中国大陆==省份: 黑龙江省==城市: 绥化市==套餐份量: 3人份==套餐周期: 2周==配送频次: 1周2次==</t>
  </si>
  <si>
    <t>生产许可证编号:222424010005==产品标准号:Q/YTXF0010S-2012==厂名:延边天仙福食品有限公司==厂址:吉林省延边朝鲜族自治州延吉市朝阳街爱丹路288号==厂家联系方式:0433-2326681==配料表:江米、小豆、白糖、食盐等==储藏方法:冷冻==保质期:60==食品添加剂:无==包装方式: 散装==重量(g): 300==产地: 中国大陆==省份: 吉林省==城市: 延吉市==</t>
  </si>
  <si>
    <t>生产许可证编号:==产品标准号:==厂名:柏兰食品==厂址:山东青岛==厂家联系方式:13869877652==配料表:大米粉 淀粉==储藏方法:冷冻==保质期:90==食品添加剂:无==包装方式: 包装==品牌: 柏兰==系列: 年糕==规格: 500克==重量(g): 500==产地: 中国大陆==省份: 山东省==城市: 青岛市==</t>
  </si>
  <si>
    <t>生产许可证编号:360001040178==产品标准号:==厂名:赣州市三海粮食制品厂(普通合伙)==厂址:江西省赣州市章贡区沙石镇==厂家联系方式:15070924008==配料表:==储藏方法:==保质期:180==食品添加剂:==包装方式: 散装==重量(g): 400==产地: 中国大陆==省份: 其他==</t>
  </si>
  <si>
    <t>生产许可证编号:370224010640==产品标准号:SB/T10507==厂名:青岛美娜食品有限公司==厂址:青岛胶州市胶北街道办事处中储路西==厂家联系方式:0532-88278158==配料表:大米、水、草莓酱、食盐==储藏方法:零下15度以下冷冻保存==保质期:365==食品添加剂:见配料==包装方式: 包装==品牌: 柏兰==重量(g): 500==产地: 中国大陆==省份: 山东省==城市: 青岛市==</t>
  </si>
  <si>
    <t>生产许可证编号:==产品标准号:==厂名:==厂址:==厂家联系方式:==配料表:糯米==储藏方法:冷藏或泡水里==保质期:==食品添加剂:无==包装方式: 散装==重量(g): 90==产地: 中国大陆==省份: 广西壮族自治区==城市: 桂林市==</t>
  </si>
  <si>
    <t>生产许可证编号:331101040165==产品标准号:Q/LBC0001S-2009==厂名:龙泉市八都蔡记食品厂==厂址:丽水市龙泉市八都镇新村村==厂家联系方式:0578-7131571==配料表:优质粳米、水、植物灌木碱==储藏方法:冷藏、阴凉干燥处==保质期:90==食品添加剂:无==包装方式: 包装==品牌: 三斌黄粿==系列: 黄粿==规格: 500g*8包==重量(g): 4000==产地: 中国大陆==省份: 浙江省==城市: 丽水市==县乡镇: 遂昌县==</t>
  </si>
  <si>
    <t>生产许可证编号:350011010964==产品标准号:==厂名:食家渔港==厂址:厦门市思明区霞溪路103号162==厂家联系方式:13959280840==配料表:大米，白萝卜，水，白砂糖，芝麻油，大豆油，淀粉，食用盐，胡椒粉==储藏方法:-18度保存180天==保质期:180==食品添加剂:无==包装方式: 包装==重量(g): 500==产地: 中国大陆==省份: 福建省==城市: 厦门市==</t>
  </si>
  <si>
    <t>生产许可证编号:==产品标准号:==厂名:==厂址:==厂家联系方式:==配料表:==储藏方法:==保质期:==食品添加剂:==包装方式: 散装==重量(g): 280==产地: 中国大陆==省份: 黑龙江省==城市: 哈尔滨市==</t>
  </si>
  <si>
    <t>生产许可证编号:222424010005==产品标准号:Q/YTXF0010S-2012==厂名:延边天仙福食品有限公司==厂址:吉林省延边朝鲜族自治州延吉市朝阳街爱丹路288号==厂家联系方式:0433-2326681==配料表:江米、黑米 黄豆、白糖、食盐等==储藏方法:冷冻==保质期:60==食品添加剂:无==包装方式: 散装==重量(g): 300==产地: 中国大陆==省份: 吉林省==城市: 延边朝鲜族自治州==</t>
  </si>
  <si>
    <t>生产许可证编号:120424010046==产品标准号:==厂名:官橙宝农家店==厂址:湖南省衡阳市祁东县==厂家联系方式:1538060307==配料表:凉粑==储藏方法:==保质期:30==食品添加剂:无==包装方式: 包装==重量(g): 500==产地: 中国大陆==省份: 湖南省==城市: 衡阳市==套餐份量: 1人份==套餐周期: 2周==配送频次: 1周2次==</t>
  </si>
  <si>
    <t>生产许可证编号:330222020045==厂名:宁波市江北区潮龙海味有限公司==厂址:宁波市江北区庄桥马径村==厂家联系方式:057456791046==保质期:60 天==包装方式:包装==品牌:Y．S．FOOD/源升==系列:水磨年糕==规格:水磨年糕==重量(g):300==产地:中国大陆==省份:浙江省==城市:宁波市==</t>
  </si>
  <si>
    <t>生产许可证编号:==产品标准号:==厂名:美太太生态农庄==厂址:崇义县横水镇==厂家联系方式:==配料表:大禾米、黄元柴灰水==储藏方法:可泡在碱水坛子中==保质期:30==食品添加剂:原生态无添加==包装方式: 散装==品牌: 美太太==系列: 米果==规格: 500==重量(g): 500==产地: 中国大陆==省份: 江西省==城市: 赣州市==套餐份量: 5人份==套餐周期: 1周==配送频次: 1周1次==</t>
  </si>
  <si>
    <t>生产许可证编号:420804012203==产品标准号:DB42/T635==厂名:钟祥市法兰食品有限公司==厂址:湖北省荆门市钟祥市文集镇齐心村四组==厂家联系方式:==配料表:猪肉，鱼肉，面粉，食用盐==储藏方法:==保质期:90==食品添加剂:无==包装方式: 散装==重量(g): 500==产地: 中国大陆==省份: 湖北省==城市: 荆门市==</t>
  </si>
  <si>
    <t>生产许可证编号:311201040002==产品标准号:==厂名:上海一康食品有限公司==厂址:上海市闵行区华漕镇卫星村纪友路889号一楼==厂家联系方式:02136373551==配料表:大米、糯米、盐、水、芝士==储藏方法:冷冻零下18度==保质期:180==食品添加剂:无==包装方式: 包装==重量(g): 180==产地: 中国大陆==省份: 河南省==城市: 郑州市==</t>
  </si>
  <si>
    <t>生产许可证编号:==产品标准号:==厂名:农家自制==厂址:杭州市桐庐县合村乡大琅村==厂家联系方式:15858250429==配料表:新鲜优质糯米 新鲜优质晚粳米==储藏方法:冰箱保存或者水中保存==保质期:15==食品添加剂:无任何食品添加剂==包装方式: 散装==重量(g): 500==产地: 中国大陆==省份: 浙江省==城市: 杭州市==</t>
  </si>
  <si>
    <t>生产许可证编号:==产品标准号:==厂名:甜不辣==厂址:台湾==厂家联系方式:0800-==配料表:以实物为准==储藏方法:==保质期:360==食品添加剂:以实物为准==包装方式: 包装==品牌: 甜不辣==系列: 台菜==规格: 500g==重量(g): 500==产地: 港澳台地区==港澳台: 台湾省==</t>
  </si>
  <si>
    <t>生产许可证编号:430124010133==产品标准号:==厂名:长沙市雨花区红星绿食园食品厂==厂址:长沙市雨花区洞井镇同升村==厂家联系方式:400-8588-456==配料表:糯米、粘米、蒿菜、水==储藏方法:放于冰箱冷藏==保质期:60==食品添加剂:无==产品名称:松桂坊 蒿菜糍粑 300g==包装方式: 包装==品牌: 松桂坊==系列: 蒿菜糍粑==规格: 300g==重量(g): 300==商品条形码: 6924325800364==产地: 中国大陆==省份: 湖南省==城市: 湘西土家族苗族自治州==特产品类: 湖南糯米糍粑==</t>
  </si>
  <si>
    <t>生产许可证编号:370224010600==产品标准号:==厂名:青岛兆丰农产有限公司==厂址:青岛平度市仁兆镇冷戈庄村==厂家联系方式:53266736322==配料表:详见产品包装及标识==储藏方法:避免光线直射，存放阴凉干燥处==保质期:365==食品添加剂:无==包装方式: 包装==品牌: 新堂洞==系列: 年糕条==规格: 907==重量(g): 907==产地: 中国大陆==省份: 山东省==城市: 青岛市==</t>
  </si>
  <si>
    <t>生产许可证编号:370701040119==产品标准号:==厂名:高密市口乐食品有限公司==厂址:高密市朝阳街道驻地(铁路东侧双十路南恒丰粮库院内)==厂家联系方式:0536-2589088==配料表:大米粉,芝士,饮用水,精制盐==储藏方法:==保质期:365==食品添加剂:详见包装==包装方式: 包装==重量(g): 600==产地: 中国大陆==省份: 山东省==城市: 潍坊市==</t>
  </si>
  <si>
    <t>生产许可证编号:==产品标准号:==厂名:==厂址:==厂家联系方式:==配料表:==储藏方法:==保质期:==食品添加剂:==包装方式: 散装==品牌: other/其他==系列: 年糕==规格: 500==重量(g): 500==产地: 中国大陆==省份: 浙江省==城市: 绍兴市==</t>
  </si>
  <si>
    <t>生产许可证编号:==产品标准号:==厂名:宫殿房==厂址:韩国大邱广域市达城郡瑜伽面龙琴工业区路23号==厂家联系方式:18610190304==配料表:大米99.8%，精盐，乙醇==储藏方法:0-10C°冷藏保管，开封后尽早食用。==保质期:180==食品添加剂:无==包装方式: 包装==品牌: 名家==重量(g): 460==商品条形码: 8809180370253==产地: 韩国==</t>
  </si>
  <si>
    <t>生产许可证编号:==产品标准号:==厂名:==厂址:==厂家联系方式:==配料表:==储藏方法:水养 冰冻==保质期:30==食品添加剂:==包装方式: 散装==重量(g): 450==产地: 中国大陆==省份: 浙江省==城市: 宁波市==</t>
  </si>
  <si>
    <t>生产许可证编号:520401040083==产品标准号:==厂名:安顺开发区王二爷食品加工厂==厂址:安顺开发区杉树村鸭厂组==厂家联系方式:0853-3235229==配料表:优质晚粳米、水==储藏方法:阴凉、干燥、通风处==保质期:120==食品添加剂:无添加==包装方式: 包装==品牌: 王二爷==系列: 饵块粑==规格: 500g==重量(g): 500==产地: 中国大陆==省份: 贵州省==城市: 安顺市==</t>
  </si>
  <si>
    <t>生产许可证编号:440316011008==产品标准号:SB/T 10379==厂名:深圳市韩荣实业有限公司==厂址:深圳市龙岗区横岗街道保安社区简龙街28号10栋厂房==厂家联系方式:0755-27447012==配料表:大米 水 食盐 调料包==储藏方法:冷藏==保质期:90==食品添加剂:无==包装方式: 包装==品牌: 高丽农庄==重量(g): 500==商品条形码: 6921813301648==产地: 中国大陆==省份: 广东省==城市: 深圳市==套餐份量: 3人份==套餐周期: 1周==配送频次: 1周2次==</t>
  </si>
  <si>
    <t>生产许可证编号:330201040323==产品标准号:==厂名:宁波市北仑区白峰福口乐食品厂==厂址:北仑区白峰镇下阳村虾蜡西62号==厂家联系方式:18768503518==配料表:上等珍珠米、糯米、优质山泉水、优质番薯==储藏方法:冷藏、冷冻==保质期:30==食品添加剂:无任何食品添加剂==包装方式: 包装==重量(g): 350==产地: 中国大陆==省份: 浙江省==城市: 宁波市==套餐份量: 2人份==套餐周期: 1周==特产品类: 慈城年糕==</t>
  </si>
  <si>
    <t>生产许可证编号:==产品标准号:==厂名:乡云遥山货特产店==厂址:广西横县横州镇==厂家联系方式:18801073863==配料表:纯大米磨浆==储藏方法:冷冻储藏==保质期:15==食品添加剂:无==包装方式: 散装==品牌: 乡云遥==重量(g): 6000==产地: 中国大陆==省份: 广西壮族自治区==城市: 南宁市==套餐份量: 5人份==套餐周期: 1周==配送频次: 1周1次==</t>
  </si>
  <si>
    <t>生产许可证编号:370224010640==产品标准号:SB/T10507==厂名:青岛美娜食品有限公司==厂址:青岛胶州市胶北街道办事处中储路西==厂家联系方式:0532-82293188==配料表:大米 水 芝士 食盐==储藏方法:冷冻保存==保质期:180==食品添加剂:无==包装方式: 散装==品牌: 柏兰==重量(g): 500==商品条形码: 6921766704039==产地: 中国大陆==省份: 山东省==城市: 青岛市==</t>
  </si>
  <si>
    <t>生产许可证编号:370224010640==产品标准号:==厂名:青岛美娜食品有限公司==厂址:青岛胶州市胶北街道办事处中储路西==厂家联系方式:0755-89573936==配料表:优质大米 食用盐 芝士 水==储藏方法:==保质期:180==食品添加剂:无==包装方式: 包装==重量(g): 500==产地: 中国大陆==省份: 山东省==城市: 青岛市==</t>
  </si>
  <si>
    <t>生产许可证编号:==产品标准号:==厂名:==厂址:==厂家联系方式:==配料表:==储藏方法:－18度冷藏==保质期:365==食品添加剂:==包装方式: 散装==重量(g): 500==产地: 中国大陆==省份: 浙江省==城市: 杭州市==</t>
  </si>
  <si>
    <t>生产许可证编号:==产品标准号:==厂名:旮旯供销社==厂址:沈阳郊区农家==厂家联系方式:15524196133==配料表:大黄米面，高粱米面，江米面三种，农家红小豆馅==储藏方法:阴凉通风干燥或者放冰箱==保质期:180==食品添加剂:无任何添加，纯手工包制==包装方式: 散装==重量(g): 500==产地: 中国大陆==省份: 辽宁省==城市: 沈阳市==</t>
  </si>
  <si>
    <t>生产许可证编号:==产品标准号:==厂名:==厂址:==厂家联系方式:==配料表:==储藏方法:==保质期:==食品添加剂:==包装方式: 散装==品牌: 农家自制==系列: 经典美食==规格: 1*175g==重量(g): 175==产地: 中国大陆==省份: 安徽省==城市: 安庆市==</t>
  </si>
  <si>
    <t>生产许可证编号:==产品标准号:==厂名:韩国松鹤株式会社==厂址:韩国==厂家联系方式:18914158284==配料表:米粉 精制盐 食用酒精==储藏方法:常温保存==保质期:120==食品添加剂:无==包装方式: 包装==重量(g): 500==产地: 韩国==</t>
  </si>
  <si>
    <t>生产许可证编号:==产品标准号:==厂名:==厂址:==厂家联系方式:==配料表:==储藏方法:==保质期:==食品添加剂:==包装方式: 散装==重量(g): 140==产地: 中国大陆==省份: 山东省==城市: 日照市==</t>
  </si>
  <si>
    <t>生产许可证编号:350001040015==产品标准号:Q/MHBH002==厂名:福州桐口白鹤粉干有限公司==厂址:闽侯县荆溪镇桐口村==厂家联系方式:22611186==配料表:大米 水==储藏方法:通风 阴凉 干燥处==保质期:540==食品添加剂:不含任何添加==包装方式: 包装==品牌: 榕鹤==系列: 年糕==规格: 400克/包 50包/箱==重量(g): 400==产地: 中国大陆==省份: 福建省==城市: 福州市==</t>
  </si>
  <si>
    <t>生产许可证编号:311201040002==产品标准号:DB31/442==厂名:上海一康食品有限公司==厂址:上海市闵行区华漕镇卫星村纪友路889号一楼==厂家联系方式:021-52210473==配料表:大米、水、糯米、干酪、紫薯、食用盐==储藏方法:-18℃冷冻==保质期:180==食品添加剂:无==包装方式: 包装==品牌: 一康==系列: 芝士年糕(紫薯味)==重量(g): 500==商品条形码: 6943213100614==产地: 中国大陆==省份: 上海==</t>
  </si>
  <si>
    <t>生产许可证编号:==产品标准号:==厂名:==厂址:==厂家联系方式:==配料表:==储藏方法:==保质期:==食品添加剂:==包装方式: 散装==重量(g): 150==产地: 韩国==</t>
  </si>
  <si>
    <t>生产许可证编号:360001040165==产品标准号:SB/T10507==厂名:赣县田村镇富强农业专业合作社==厂址:江西省赣州市赣县田村镇坪内村井头组==厂家联系方式:13803577541==配料表:大禾米、水、槐花==储藏方法:置于阴凉干燥通风处==保质期:180 天==包装方式:包装==品牌:SHANGE FARM/山歌农庄==系列:HYMG002==规格:1608G==重量(g):1608==商品条形码:6931387201343==产地:中国大陆==省份:江西省==城市:赣州市==</t>
  </si>
  <si>
    <t>生产许可证编号:341001040066==产品标准号:==厂名:黄山天丰食品有限公司==厂址:安徽省黄山市黄山区黄山工业园区==厂家联系方式:0559-8515357==配料表:大米、水、南瓜粉==储藏方法:==保质期:180==食品添加剂:无==包装方式: 包装==重量(g): 400==商品条形码: 6945971701584==产地: 中国大陆==省份: 安徽省==城市: 黄山市==</t>
  </si>
  <si>
    <t>生产许可证编号:==产品标准号:==厂名:兴仁黔仁刘家特色食品厂==厂址:贵州省兴仁县环城北路106号==厂家联系方式:18188119449==配料表:糯米、、高粱、小米、小豆、猪油、五花肉、蒜苗、花椒、味精等==储藏方法:冷藏90天==保质期:90==食品添加剂:无==包装方式: 散装==品牌: 刘家豆沙粑==重量(g): 500==产地: 中国大陆==省份: 贵州省==城市: 兴义市==</t>
  </si>
  <si>
    <t>生产许可证编号:==产品标准号:==厂名:欣安自制糍粑==厂址:宜宾李庄==厂家联系方式:13118005423==配料表:糯米 黄豆粉 白糖==储藏方法:冰箱冷藏保鲜==保质期:30==食品添加剂:无==包装方式: 散装==重量(g): 500==产地: 中国大陆==省份: 四川省==城市: 宜宾市==套餐份量: 5人份==套餐周期: 1周==配送频次: 1周2次==特产品类: 恩施纯手工糯米糍粑==</t>
  </si>
  <si>
    <t>生产许可证编号:230011011098==产品标准号:Q/YHY.J05-2007==厂名:黑龙江省延寿鸿源食品有限公司==厂址:延寿县延寿工业园泰山路3号==厂家联系方式:400-001-0177==配料表:粘玉米、白糯米、大黄米、白砂糖、水、红小豆等==储藏方法:常温储存，不宜高低温==保质期:300==食品添加剂:无==包装方式: 包装==重量(g): 280==产地: 中国大陆==省份: 黑龙江省==城市: 哈尔滨市==</t>
  </si>
  <si>
    <t>生产许可证编号:==产品标准号:==厂名:==厂址:==厂家联系方式:==配料表:==储藏方法:==保质期:==食品添加剂:==包装方式: 散装==品牌: other/其他==重量(g): 500==产地: 中国大陆==省份: 吉林省==城市: 松原市==</t>
  </si>
  <si>
    <t>生产许可证编号:210604015759==产品标准号:Q/BKN 0009S==厂名:丹东大同江食品有限公司==厂址:丹东市振安区同兴镇同兴村二组==厂家联系方式:6256622==配料表:精选优质大米、饮用水==储藏方法:冷藏90或冷冻180==保质期:180==食品添加剂:双乙酸钠==包装方式: 包装==品牌: 大同江==重量(g): 270==产地: 中国大陆==省份: 辽宁省==城市: 丹东市==套餐份量: 1人份==套餐周期: 1周==配送频次: 1周2次==特产品类: 延边打糕==</t>
  </si>
  <si>
    <t>生产许可证编号:==产品标准号:==厂名:江西贵溪老农夫食品有限责任公司==厂址:贵溪流口镇盛源村委会==厂家联系方式:13501830089==配料表:优质大米、饮用水==储藏方法:冷藏或冷冻==保质期:60==食品添加剂:无任何添加剂==包装方式: 散装==品牌: 贵溪老农夫==重量(g): 2500==产地: 中国大陆==省份: 江西省==城市: 鹰潭市==套餐份量: 5人份==套餐周期: 2周==配送频次: 1周2次==特产品类: 弋阳年糕==</t>
  </si>
  <si>
    <t>生产许可证编号:330201040323==产品标准号:==厂名:宁波市北仑区白峰福口乐食品厂==厂址:北仑区白峰镇下阳村虾蜡西62号==厂家联系方式:18368277220==配料表:上等珍珠米、糯米、优质山泉水==储藏方法:冷藏、冷冻、水养==保质期:30==食品添加剂:无==包装方式: 包装==重量(g): 350==产地: 中国大陆==省份: 浙江省==城市: 宁波市==套餐份量: 2人份==套餐周期: 1周==配送频次: 1周1次==</t>
  </si>
  <si>
    <t>生产许可证编号:330201040012==产品标准号:==厂名:余姚市三七市镇钟统一精制年糕厂==厂址:余姚市三七市镇工业园区==厂家联系方式:13586878258==配料表:精选大米，水==储藏方法:避光、避高温==保质期:180==食品添加剂:无==包装方式: 包装==重量(g): 300==产地: 中国大陆==省份: 浙江省==城市: 宁波市==</t>
  </si>
  <si>
    <t>生产许可证编号:330201040323==产品标准号:==厂名:宁波市北仑区白峰福口乐食品厂==厂址:北仑区白峰镇下阳村虾蜡西62号==厂家联系方式:137321802222==配料表:上等珍珠米、糯米、优质山泉水==储藏方法:冷藏、冷冻、水养==保质期:60==食品添加剂:无任何食品添加剂==包装方式: 包装==品牌: 虾蜡年糕==重量(g): 350==产地: 中国大陆==省份: 浙江省==城市: 宁波市==套餐份量: 2人份==套餐周期: 1周==配送频次: 1周2次==</t>
  </si>
  <si>
    <t>生产许可证编号:341816010391==产品标准号:GB/T20977==厂名:安徽徽风生态农业开发有限公司==厂址:安徽省宣城市广德县新杭镇==厂家联系方式:0563-6037122==配料表:糯米==储藏方法:冷藏、水养==保质期:60 天==包装方式:散装==品牌:徽风印象==系列:糍粑==规格:500==重量(g):500==产地:中国大陆==省份:安徽省==城市:宣城市==</t>
  </si>
  <si>
    <t>生产许可证编号:370224010600==产品标准号:==厂名:兆丰生产有限公司==厂址:青岛市城阳区北方工业园==厂家联系方式:0532-88262858==配料表:米粉 盐 水==储藏方法:==保质期:365==食品添加剂:米粉 盐 水==包装方式: 包装==重量(g): 907==产地: 中国大陆==省份: 山东省==城市: 青岛市==</t>
  </si>
  <si>
    <t>生产许可证编号:330411010356==产品标准号:==厂名:浙江中法农业科技发展有限公司==厂址:嘉兴市南湖区凤桥镇庄史村==厂家联系方式:13681709970==配料表:紫薯、大米、糯米、盐、水、芝士==储藏方法:冷冻==保质期:90==食品添加剂:无==包装方式: 包装==品牌: 朴先生==重量(g): 500==产地: 中国大陆==省份: 浙江省==城市: 嘉兴市==套餐份量: 3人份==套餐周期: 1周==</t>
  </si>
  <si>
    <t>生产许可证编号:330201040011==产品标准号:==厂名:宁波市江北慈城灵桥年糕油料加工场==厂址:宁波市江北区慈城妙山桥==厂家联系方式:13248703753==配料表:精选糯米 水==储藏方法:冷藏储存==保质期:180==食品添加剂:无==包装方式: 包装==品牌: 妙山==重量(g): 250==产地: 中国大陆==省份: 浙江省==城市: 宁波市==套餐份量: 1人份==套餐周期: 1周==配送频次: 1周1次==特产品类: 慈城年糕==</t>
  </si>
  <si>
    <t>生产许可证编号:==产品标准号:==厂名:==厂址:==厂家联系方式:==配料表:==储藏方法:==保质期:==食品添加剂:==包装方式: 散装==重量(g): 200==产地: 中国大陆==省份: 黑龙江省==城市: 绥化市==</t>
  </si>
  <si>
    <t>生产许可证编号:==产品标准号:==厂名:韩国松鹤食品株制会社==厂址:韩国==厂家联系方式:18661953782==配料表:年糕条==储藏方法:0-10度冷藏保管、开封后请尽快食用==保质期:150==食品添加剂:无==包装方式: 包装==重量(g): 600==商品条形码: 8803560010098==产地: 韩国==</t>
  </si>
  <si>
    <t>生产许可证编号:440124011765==产品标准号:==厂名:广州市丰伟饼业有限公司==厂址:广州市南沙区东涌镇市南公路东涌段437号之二==厂家联系方式:020-3492 9605==配料表:白砂糖、水、麦芽糖、糯米粉、淀粉、粘米粉、食用植物油、椰浆==储藏方法:放在阴凉处==保质期:90==食品添加剂:硬脂酰乳酸钙==包装方式: 包装==重量(g): 500==产地: 中国大陆==省份: 广东省==城市: 广州市==</t>
  </si>
  <si>
    <t>生产许可证编号:==产品标准号:==厂名:青岛亚利客==厂址:青岛==厂家联系方式:0532-85611354==配料表:年糕==储藏方法:阴凉干燥处保存==保质期:365==食品添加剂:无==包装方式: 散装==品牌: 新娘子==系列: 年糕条==规格: 907克==重量(g): 907==产地: 中国大陆==省份: 山东省==城市: 青岛市==</t>
  </si>
  <si>
    <t>生产许可证编号:422801040067==产品标准号:==厂名:建始县硒源食品有限公司==厂址:湖北省恩施土家族苗族自治州建始县业州镇工业园区==厂家联系方式:0718-3615125==配料表:糯米 水==储藏方法:清水浸泡，每两天换一次水==保质期:90==食品添加剂:无==包装方式: 散装==品牌: 乡味到==重量(g): 500==产地: 中国大陆==省份: 湖北省==城市: 恩施土家族苗族自治州==套餐份量: 3人份==套餐周期: 1周==配送频次: 1周1次==</t>
  </si>
  <si>
    <t>生产许可证编号:==产品标准号:==厂名:农家自制==厂址:湖北黃冈武穴==厂家联系方式:15897932550==配料表:糥米 水==储藏方法:==保质期:90==食品添加剂:无==包装方式: 散装==品牌: 百川农家铺==重量(g): 500==产地: 中国大陆==省份: 湖北省==城市: 武穴市==</t>
  </si>
  <si>
    <t>生产许可证编号:==产品标准号:==厂名:==厂址:==厂家联系方式:==配料表:==储藏方法:冷藏==保质期:==食品添加剂:无==包装方式: 散装==品牌: 苏子叶饽饽==系列: 豆包==规格: 500g==重量(g): 500==产地: 中国大陆==省份: 辽宁省==城市: 鞍山市==套餐份量: 1人份==套餐周期: 1周==配送频次: 1周1次==</t>
  </si>
  <si>
    <t>生产许可证编号:==产品标准号:==厂名:韩国松鹤株式会社==厂址:韩国首尔==厂家联系方式:15888374846==配料表:米粉 小麦淀粉 食盐 食用酒精等==储藏方法:请置于阴凉干燥处保存==保质期:120==食品添加剂:无==包装方式: 包装==品牌: 松鹤==系列: 炒年糕组合==重量(g): 800==产地: 韩国==</t>
  </si>
  <si>
    <t>生产许可证编号:==产品标准号:==厂名:==厂址:==厂家联系方式:==配料表:==储藏方法:==保质期:10==食品添加剂:==包装方式: 散装==重量(g): 550==产地: 中国大陆==省份: 浙江省==城市: 台州市==</t>
  </si>
  <si>
    <t>生产许可证编号:411501030437==厂名:息县峰刚粮食制品有限责任公司金丝燕分公司==厂址:息县产业集聚区==厂家联系方式:18903979200==配料表:优质糯米==保质期:180 天==食品添加剂:无==包装方式:散装==品牌:息香==系列:信阳糍粑==规格:500g==重量(g):500==产地:中国大陆==省份:河南省==城市:周口市==</t>
  </si>
  <si>
    <t>生产许可证编号:==产品标准号:==厂名:延边天仙福食品有限公司==厂址:吉林省延吉市==厂家联系方式:==配料表:糯米 白糖 食盐等==储藏方法:冷冻保存==保质期:180==食品添加剂:无==包装方式: 散装==品牌: 天仙福==系列: 年糕==规格: 500g==重量(g): 500==产地: 中国大陆==省份: 吉林省==城市: 延吉市==特产品类: 延边打糕==</t>
  </si>
  <si>
    <t>生产许可证编号:==产品标准号:==厂名:==厂址:==厂家联系方式:==配料表:==储藏方法:==保质期:==食品添加剂:==包装方式: 散装==重量(g): 400==产地: 中国大陆==省份: 山东省==城市: 青岛市==</t>
  </si>
  <si>
    <t>生产许可证编号:311201040002==产品标准号:==厂名:上海一康食品有限公司==厂址:上海市闵行区华漕镇卫星村纪友路889号一楼==厂家联系方式:021-39977897==配料表:大米、糯米、盐、水、芝士.辣椒。白菜==储藏方法:-18度==保质期:360==食品添加剂:1==包装方式: 包装==重量(g): 2200==产地: 中国大陆==省份: 上海==</t>
  </si>
  <si>
    <t>生产许可证编号:==产品标准号:==厂名:亚利客商贸==厂址:山东青岛==厂家联系方式:13869877652==配料表:年糕条==储藏方法:常温==保质期:365==食品添加剂:无==包装方式: 散装==品牌: 新娘子==重量(g): 500==产地: 中国大陆==省份: 山东省==城市: 青岛市==</t>
  </si>
  <si>
    <t>生产许可证编号:==产品标准号:==厂名:老丈土产==厂址:农家自产==厂家联系方式:13676505661==配料表:米、水==储藏方法:阴凉、干燥、通风处保存==保质期:10==食品添加剂:无==包装方式: 散装==重量(g): 500==产地: 中国大陆==省份: 浙江省==城市: 丽水市==县乡镇: 遂昌县==特产品类: 慈城年糕==</t>
  </si>
  <si>
    <t>生产许可证编号:==产品标准号:==厂名:==厂址:==厂家联系方式:==配料表:大米==储藏方法:常温==保质期:180==食品添加剂:无==包装方式: 散装==品牌: 寻游记味==重量(g): 500==产地: 中国大陆==省份: 浙江省==城市: 绍兴市==</t>
  </si>
  <si>
    <t>生产许可证编号:==产品标准号:==厂名:==厂址:==厂家联系方式:==配料表:==储藏方法:0~10°c冷藏保管，开封后尽早食用==保质期:180==食品添加剂:==包装方式: 散装==品牌: 名家==系列: 年糕==规格: 500g==重量(g): 600==产地: 韩国==</t>
  </si>
  <si>
    <t>生产许可证编号:==产品标准号:==厂名:祯祥==厂址:台湾==厂家联系方式:02==配料表:见外包装==储藏方法:==保质期:365==食品添加剂:见外包装==包装方式: 包装==品牌: 祯祥 萝卜糕==系列: 祯祥 系列==规格: 960==重量(g): 960==产地: 港澳台地区==港澳台: 台湾省==</t>
  </si>
  <si>
    <t>生产许可证编号:420124010081==产品标准号:==厂名:武汉远大豆制品有限公司==厂址:湖北省武汉市黄陂区祁家湾街周家集==厂家联系方式:18008641522==配料表:优质大米、饮用水==储藏方法:==保质期:180==食品添加剂:无==包装方式: 包装==品牌: 德华楼==重量(g): 406==产地: 中国大陆==省份: 湖北省==城市: 武汉市==</t>
  </si>
  <si>
    <t>生产许可证编号:==产品标准号:==厂名:德胜莫姐炒年糕==厂址:广西宜州市德胜镇政和街==厂家联系方式:13877880620==配料表:糯米，优质黄砂糖，芝麻仁，纯净水，姜汁==储藏方法:冷藏或强冻==保质期:180==食品添加剂:无==包装方式: 散装==重量(g): 500==产地: 中国大陆==省份: 广西壮族自治区==城市: 河池市==</t>
  </si>
  <si>
    <t>生产许可证编号:==产品标准号:3509241450000942==厂名:福建寿宁土特产经营部==厂址:福建寿宁农产品经营部==厂家联系方式:13385037132==配料表:==储藏方法:==保质期:==食品添加剂:原汁原味==包装方式: 散装==重量(g): 450==产地: 中国大陆==省份: 福建省==城市: 宁德市==</t>
  </si>
  <si>
    <t>生产许可证编号:222424010005==产品标准号:Q/YTXF0010S-==厂名:延边天仙福食品有限公司==厂址:吉林省延边朝鲜族自治州延吉市朝阳街爱丹路288号==厂家联系方式:0433-2326681==配料表:==储藏方法:冷冻==保质期:365==食品添加剂:无==包装方式: 散装==重量(g): 500==产地: 中国大陆==省份: 吉林省==城市: 延边朝鲜族自治州==特产品类: 延边打糕==</t>
  </si>
  <si>
    <t>生产许可证编号:==产品标准号:==厂名:农家自制==厂址:湖南省湘西自治州吉首市==厂家联系方式:13789331559==配料表:糯米、粘米粉、水==储藏方法:冰箱冷藏==保质期:90==食品添加剂:无==包装方式: 散装==品牌: 农家自制==重量(g): 120==产地: 中国大陆==省份: 湖南省==城市: 湘西土家族苗族自治州==特产品类: 湖南糯米糍粑==</t>
  </si>
  <si>
    <t>生产许可证编号:==产品标准号:==厂名:德胜莫姐炒年糕==厂址:宜州市德胜政和街==厂家联系方式:13877880620==配料表:精选大糯米，优质黄砂糖，食用调和油，精选芝麻仁==储藏方法:==保质期:180==食品添加剂:==包装方式: 散装==品牌: 德胜莫姐炒年糕==重量(g): 1400==产地: 中国大陆==省份: 广西壮族自治区==城市: 河池市==</t>
  </si>
  <si>
    <t>生产许可证编号:210607010012==产品标准号:Q/BKN0009S==厂名:丹东大同江食品有限公司==厂址:丹东市振安区同兴镇同兴村二组==厂家联系方式:04156256633==配料表:精选优质大米、饮用水、食用盐==储藏方法:冷藏90或冷冻180==保质期:180==食品添加剂:有==包装方式: 包装==品牌: 大同江==系列: 炒年糕==重量(g): 270==产地: 中国大陆==省份: 辽宁省==城市: 丹东市==</t>
  </si>
  <si>
    <t>生产许可证编号:==产品标准号:==厂名:==厂址:==厂家联系方式:==配料表:糯米 粘米==储藏方法:在0-4度下冷冻贮存==保质期:90==食品添加剂:无==包装方式: 散装==重量(g): 330==产地: 中国大陆==省份: 吉林省==城市: 延吉市==</t>
  </si>
  <si>
    <t>生产许可证编号:210607010012==产品标准号:==厂名:丹东大同江食品有限公司==厂址:丹东市振安区同兴镇同兴村二组==厂家联系方式:13591514203==配料表:辣椒粉、白砂糖、食用盐、味素、调味料==储藏方法:0-4℃冷藏或冷冻==保质期:90==食品添加剂:山梨酸钾、苯甲酸钠==包装方式: 包装==品牌: 大同江==系列: 炒年糕==规格: 1620g==重量(g): 1620==产地: 中国大陆==省份: 辽宁省==城市: 丹东市==</t>
  </si>
  <si>
    <t>生产许可证编号:350001040044==产品标准号:==厂名:福建省松溪县和鑫食品有限公司==厂址:松溪县河东工业区18号==厂家联系方式:0578-2663897==配料表:粳米、山泉水、植物灌木碱==储藏方法:阴凉干燥处存放==保质期:210==食品添加剂:无==包装方式: 包装==品牌: 百山祖==重量(g): 900==产地: 中国大陆==省份: 浙江省==城市: 丽水市==县乡镇: 遂昌县==套餐份量: 2人份==</t>
  </si>
  <si>
    <t>生产许可证编号:==产品标准号:==厂名:韩国YOPOKKI==厂址:韩国大邱==厂家联系方式:56468202==配料表:辣椒酱 大米==储藏方法:常温避免阳光照射==保质期:356==食品添加剂:无==包装方式: 包装==品牌: 韩国YOPOKKI==重量(g): 320==产地: 韩国==套餐份量: 2人份==套餐周期: 12个月==配送频次: 1周1次==</t>
  </si>
  <si>
    <t>生产许可证编号:==产品标准号:==厂名:韩国小当家株式会社==厂址:韩国==厂家联系方式:13061301660==配料表:大米、==储藏方法:避免阳光照射，及高温 开口后冷藏==保质期:180==食品添加剂:无==包装方式: 包装==品牌: 松鹤年糕条==系列: 年糕==规格: 600g==重量(g): 600==商品条形码: 8803560010098==产地: 韩国==套餐份量: 3人份==套餐周期: 1周==配送频次: 1周2次==特产品类: 延边打糕==</t>
  </si>
  <si>
    <t>生产许可证编号:341001040066==产品标准号:==厂名:黄山天丰食品有限公司==厂址:安徽省黄山市黄山区安徽黄山工业园区==厂家联系方式:0559-8515357==配料表:大米、水、红豆==储藏方法:==保质期:180==食品添加剂:无==包装方式: 包装==品牌: 禧运年==系列: 年糕==规格: 每箱32袋==重量(g): 400==产地: 中国大陆==省份: 安徽省==城市: 黄山市==</t>
  </si>
  <si>
    <t>生产许可证编号:==产品标准号:==厂名:柏兰食品有限公司==厂址:山东青岛==厂家联系方式:13869877652==配料表:年糕条 鱼饼  甜辣酱==储藏方法:冷藏==保质期:365==食品添加剂:无==包装方式: 散装==品牌: 佳谷豆==系列: 年糕条==规格: 450克==重量(g): 800==产地: 中国大陆==省份: 安徽省==城市: 芜湖市==</t>
  </si>
  <si>
    <t>生产许可证编号:==产品标准号:韩国炒年糕材料 韩国风味甜不辣 鱼饼鱼糕 海鲜饼==厂名:威海天宇食品有限公司==厂址:山东威海==厂家联系方式:0532-88262858==配料表:肉糜 小麦粉 大葱 胡萝卜 食盐 味精  牛肉粉 食用油 大豆  水==储藏方法:冷冻保存==保质期:365==食品添加剂:无==包装方式: 散装==品牌: other/其他==系列: 鱼饼==规格: 410克==重量(g): 410==产地: 中国大陆==省份: 山东省==城市: 威海市==</t>
  </si>
  <si>
    <t>生产许可证编号:==产品标准号:==厂名:==厂址:==厂家联系方式:==配料表:==储藏方法:==保质期:==食品添加剂:==包装方式: 散装==重量(g): 500==产地: 中国大陆==省份: 湖南省==城市: 娄底市==</t>
  </si>
  <si>
    <t>生产许可证编号:210216010043==产品标准号:SB/T 10607==厂名:大连光大食品有限公司==厂址:大连市金州区三十里堡复兴屯==厂家联系方式:0411-84501197==配料表:大米、纯净水、食用盐、绵白糖、韩国辣酱、酱油、实用酒精、麦芽糖浆==储藏方法:冷藏==保质期:365==食品添加剂:山梨酸钾、苯甲酸钠==包装方式: 包装==品牌: 光大==重量(g): 530==商品条形码: 6923810600496==产地: 中国大陆==省份: 辽宁省==城市: 大连市==配送频次: 1周2次==</t>
  </si>
  <si>
    <t>生产许可证编号:==产品标准号:==厂名:==厂址:==厂家联系方式:==配料表:==储藏方法:－18度冷藏==保质期:365==食品添加剂:==包装方式: 散装==重量(g): 360==产地: 中国大陆==省份: 广东省==城市: 广州市==</t>
  </si>
  <si>
    <t>生产许可证编号:330301040274==产品标准号:==厂名:苍南县昌盛蔬果食品有限公司==厂址:温州市苍南县沿浦镇工业区2号==厂家联系方式:15159327884==配料表:粳米、水、食用盐==储藏方法:==保质期:180==食品添加剂:无==包装方式: 包装==重量(g): 510==产地: 中国大陆==省份: 浙江省==城市: 温州市==</t>
  </si>
  <si>
    <t>生产许可证编号:430124010133==产品标准号:GB/T 20977==厂名:长沙市雨花区红星绿食园食品厂==厂址:长沙市雨花区洞井镇同升村==厂家联系方式:0731-25039798==配料表:糯米 饮用水 精炼植物油==储藏方法:放置于干爽阴凉处 避免阳光直射==保质期:360 天==食品添加剂:脱氧乙酸钠==产品名称:壹人壹 糯米糍粑 200g==包装方式:包装==品牌:壹人壹==系列:糯米糍粑==规格:200g==重量(g):200==产地:中国大陆==省份:湖南省==城市:长沙市==</t>
  </si>
  <si>
    <t>生产许可证编号:==产品标准号:==厂名:五常大米特产店==厂址:五常市五常镇==厂家联系方式:15945016217==配料表:五常大米、水、==储藏方法:冷藏下密封保存==保质期:30==食品添加剂:无==包装方式: 散装==重量(g): 500==产地: 中国大陆==省份: 黑龙江省==城市: 哈尔滨市==套餐份量: 3人份==</t>
  </si>
  <si>
    <t>生产许可证编号:==产品标准号:GB/T20977==厂名:翠屏区林刚食品加工厂==厂址:宜宾市翠屏区赵场镇==厂家联系方式:0831-5179110==配料表:大米 糯米 砂糖 猪板油 水==储藏方法:冷藏或常温==保质期:180==食品添加剂:无==包装方式: 包装==重量(g): 350==产地: 中国大陆==省份: 四川省==城市: 宜宾市==</t>
  </si>
  <si>
    <t>生产许可证编号:340201040012==产品标准号:==厂名:芜湖谷家润食品有限公司==厂址:安徽省芜湖市鸠江区官陡街道汀孟路南侧==厂家联系方式:0==配料表:粳米 糯米 水==储藏方法:==保质期:360==食品添加剂:焦亚硫酸钠==包装方式: 包装==品牌: 谷家润==重量(g): 400==产地: 中国大陆==省份: 安徽省==城市: 芜湖市==</t>
  </si>
  <si>
    <t>生产许可证编号:==产品标准号:==厂名:大连韩泰食品有限公司==厂址:大连市甘井子区大连湾棉花岛==厂家联系方式:04154152445==配料表:鲜鱼肉、淀粉、蔬菜==储藏方法:冷冻==保质期:360==食品添加剂:无==包装方式: 包装==品牌: 韩泰海产==重量(g): 400==产地: 韩国==套餐份量: 2人份==套餐周期: 1周==配送频次: 1周1次==</t>
  </si>
  <si>
    <t>生产许可证编号:311201040002==产品标准号:DB31/442==厂名:上海一康食品有限公司==厂址:上海市闵行区华漕镇卫星村纪友路889号一楼==厂家联系方式:13818899236==配料表:水 大米 糯米 南瓜 紫薯 奶酪 盐==储藏方法:零下18度储存==保质期:180==食品添加剂:详见包装==包装方式: 包装==重量(g): 500==产地: 中国大陆==省份: 上海==</t>
  </si>
  <si>
    <t>生产许可证编号:==产品标准号:==厂名:==厂址:==厂家联系方式:==配料表:==储藏方法:==保质期:15==食品添加剂:==包装方式: 散装==重量(g): 500==产地: 中国大陆==省份: 山东省==城市: 青岛市==</t>
  </si>
  <si>
    <t>生产许可证编号:371001041306==厂名:荣成韩一食品有限公司==厂址:荣成市埠柳镇不夜村==厂家联系方式:7891477==保质期:180 天==包装方式:包装==品牌:韩一奶奶==系列:韩一年糕组合==规格:韩一年糕组合==重量(g):400==商品条形码:6937641101176==产地:中国大陆==省份:山东省==城市:威海市==套餐份量:2人份==套餐周期:1周==配送频次:1周1次==</t>
  </si>
  <si>
    <t>生产许可证编号:==产品标准号:==厂名:==厂址:==厂家联系方式:==配料表:大米、米酒、白糖==储藏方法:==保质期:==食品添加剂:无==包装方式: 散装==重量(g): 500==产地: 中国大陆==省份: 吉林省==城市: 延吉市==</t>
  </si>
  <si>
    <t>生产许可证编号:341825010130==产品标准号:==厂名:宣城向阳食品厂==厂址:安徽省宣城市宣州区向阳镇夏渡街道==厂家联系方式:15345632340==配料表:优质粳米 香糯米==储藏方法:泡水或冷藏==保质期:60==食品添加剂:无==包装方式: 包装==重量(g): 250==产地: 中国大陆==省份: 安徽省==城市: 宣城市==</t>
  </si>
  <si>
    <t>生产许可证编号:==产品标准号:Q/QXS001S==厂名:庆元县谢氏农产品专业合作社==厂址:浙江省丽水市庆元县竹口镇新路93号==厂家联系方式:0578-6131388==配料表:优质粳米、纯净山泉、食用碱==储藏方法:存放于通风阴凉干燥处，避免阳光直射==保质期:180==食品添加剂:无==包装方式: 散装==品牌: 谢方德==重量(g): 400==商品条形码: 6949757100059==产地: 中国大陆==省份: 浙江省==城市: 丽水市==县乡镇: 遂昌县==套餐份量: 2人份==</t>
  </si>
  <si>
    <t>生产许可证编号:==产品标准号:==厂名:==厂址:==厂家联系方式:==配料表:==储藏方法:==保质期:==食品添加剂:==包装方式: 散装==重量(g): 650==产地: 中国大陆==省份: 浙江省==城市: 温州市==</t>
  </si>
  <si>
    <t>生产许可证编号:==产品标准号:==厂名:==厂址:==厂家联系方式:==配料表:==储藏方法:==保质期:==食品添加剂:==包装方式: 散装==品牌: 粘火烧==系列: 粘火烧粘火勺==规格: 500克==重量(g): 500==产地: 中国大陆==省份: 辽宁省==城市: 本溪市==</t>
  </si>
  <si>
    <t>生产许可证编号:330201040323==产品标准号:SB/T 10507-2008==厂名:宁波市北仑区白峰福口乐食品厂==厂址:北仑区白峰镇下阳村虾蜡西62号==厂家联系方式:0574-86742338==配料表:虾蜡龙潭泉水、东北大米==储藏方法:冷藏、冷冻、水养==保质期:90==食品添加剂:绝无任何添加剂==包装方式: 散装==品牌: 虾蜡年糕==重量(g): 350==产地: 中国大陆==省份: 浙江省==城市: 宁波市==套餐份量: 2人份==</t>
  </si>
  <si>
    <t>生产许可证编号:==产品标准号:==厂名:云南省蒙自年糕厂==厂址:云南省红河哈尼彝族自治州蒙自市==厂家联系方式:15287320616==配料表:糯米 各种年糕原料（水果、火腿、高粱、红糖等等）==储藏方法:冷藏==保质期:180==食品添加剂:无==包装方式: 包装==品牌: 蒙自年糕==系列: 云南蒙自特产年糕==规格: 500克==重量(g): 500==产地: 中国大陆==省份: 云南省==城市: 红河哈尼族彝族自治州==套餐份量: 1人份==套餐周期: 1周==配送频次: 1周2次==</t>
  </si>
  <si>
    <t>生产许可证编号:331109011888==产品标准号:==厂名:遂昌县羽峰食品厂==厂址:丽水市遂昌县三仁乡十三都村==厂家联系方式:0578-8185878==配料表:粳米、黄金叶==储藏方法:==保质期:300==食品添加剂:无任何添加剂==包装方式: 包装==重量(g): 650==产地: 中国大陆==省份: 浙江省==城市: 丽水市==县乡镇: 遂昌县==</t>
  </si>
  <si>
    <t>生产许可证编号:330201040017==产品标准号:==厂名:宁波市江北慈城庄永大年糕厂==厂址:宁波市江北区慈城日新路88号==厂家联系方式:00000==配料表:精选大米 水==储藏方法:5-25℃保存，冷藏最佳==保质期:180==食品添加剂:无==包装方式: 包装==品牌: other/其他==系列: 庄永大==重量(g): 300==产地: 中国大陆==省份: 浙江省==城市: 宁波市==</t>
  </si>
  <si>
    <t>生产许可证编号:==产品标准号:==厂名:浮流村手工食坊==厂址:福建省永安市大湖镇坑源村==厂家联系方式:13515997230==配料表:梗米，山泉水==储藏方法:冷藏==保质期:30==食品添加剂:无任何添加剂==包装方式: 包装==品牌: 浮流食坊==重量(g): 630==产地: 其他/other==套餐份量: 3人份==套餐周期: 1周==配送频次: 1周1次==</t>
  </si>
  <si>
    <t>生产许可证编号:341818010591==厂名:安徽徽风生态农业开发有限公司==厂址:安徽省宣城市广德县新杭镇桃园村==厂家联系方式:0563-6037122==配料表:大米==储藏方法:冷藏、水养==保质期:60 天==包装方式:散装==品牌:徽风印象==系列:农家年糕系列==规格:500g==重量(g):500==产地:中国大陆==省份:安徽省==城市:宣城市==</t>
  </si>
  <si>
    <t>生产许可证编号:320124010010==产品标准号:GB/T20977==厂名:南京小苏州食品有限公司==厂址:南京市江宁区龙都陵园路43号==厂家联系方式:025-83613635==配料表:糯米粉、粳米粉、白砂糖、饮用水、桂花、猪板油、豆沙、植物油==储藏方法:低温==保质期:45==食品添加剂:脱氢醋酸钠==包装方式: 包装==品牌: 小苏州==重量(g): 200==产地: 中国大陆==省份: 江苏省==城市: 南京市==套餐份量: 1人份==套餐周期: 1周==配送频次: 1周1次==特产品类: 余姚年糕==</t>
  </si>
  <si>
    <t>生产许可证编号:==产品标准号:==厂名:新农哥思味==厂址:安徽省 马鞍山 当涂县==厂家联系方式:15755597786==配料表:糯米粉==储藏方法:==保质期:==食品添加剂:==包装方式: 散装==品牌: 年糕==重量(g): 500==产地: 中国大陆==省份: 安徽省==城市: 马鞍山市==</t>
  </si>
  <si>
    <t>生产许可证编号:==产品标准号:==厂名:==厂址:浙江省泰顺县罗阳镇==厂家联系方式:15258099117==配料表:棉菜 大米==储藏方法:存放在阴凉干燥处，不宜存放时间过长！==保质期:5==食品添加剂:不含任何添加剂==包装方式: 散装==重量(g): 500==产地: 中国大陆==省份: 浙江省==城市: 温州市==套餐份量: 2人份==套餐周期: 1周==配送频次: 1周2次==</t>
  </si>
  <si>
    <t>生产许可证编号:==产品标准号:==厂名:上林苑贡==厂址:安徽舒城农家特产==厂家联系方式:15056429238==配料表:农梗米、糯米、水、==储藏方法:冷藏==保质期:180==食品添加剂:无==包装方式: 散装==品牌: other/其他==重量(g): 500==产地: 中国大陆==省份: 安徽省==城市: 六安市==</t>
  </si>
  <si>
    <t>生产许可证编号:==产品标准号:==厂名:==厂址:==厂家联系方式:18927035915==配料表:==储藏方法:==保质期:==食品添加剂:==包装方式: 散装==重量(g): 20==产地: 中国大陆==省份: 广东省==城市: 河源市==</t>
  </si>
  <si>
    <t>生产许可证编号:320901040117==产品标准号:SB/T 10507==厂名:射阳县沈氏农副食品加工有限公司==厂址:射阳县新坍镇新潮村六组(知青路东)==厂家联系方式:0515-82862435==配料表:大米、水==储藏方法:请置于阴凉干燥处、冷藏更佳==保质期:360 天==食品添加剂:焦亚硫酸钠==包装方式:散装==品牌:祥容==系列:年糕辣酱组合==规格:2包年糕+200克酱==重量(g):1100==商品条形码:6943388210286==产地:中国大陆==省份:江苏省==城市:盐城市==套餐份量:5人份==套餐周期:1个月==配送频次:1周2次==</t>
  </si>
  <si>
    <t>生产许可证编号:330201040006==产品标准号:==厂名:宁波义茂食品有限公司==厂址:宁波慈城妙山==厂家联系方式:87567117==配料表:血糯米、水==储藏方法:==保质期:300==食品添加剂:无==包装方式: 包装==品牌: 义茂==重量(g): 227==产地: 中国大陆==省份: 浙江省==城市: 宁波市==</t>
  </si>
  <si>
    <t>生产许可证编号:==产品标准号:==厂名:==厂址:==厂家联系方式:==配料表:==储藏方法:==保质期:==食品添加剂:==包装方式: 散装==重量(g): 50==产地: 中国大陆==省份: 吉林省==城市: 松原市==</t>
  </si>
  <si>
    <t>生产许可证编号:330201040017==产品标准号:==厂名:宁波市江北慈城庄永大年糕厂==厂址:宁波市江北区慈城日新路88号==厂家联系方式:87594618==配料表:精选大米，水==储藏方法:==保质期:180==食品添加剂:无==包装方式: 包装==品牌: 庄永大==重量(g): 300==产地: 中国大陆==省份: 浙江省==城市: 宁波市==</t>
  </si>
  <si>
    <t>生产许可证编号:==产品标准号:==厂名:==厂址:==厂家联系方式:051488990599==配料表:糯米 芝麻 白砂糖==储藏方法:冷藏冷冻存放==保质期:180==食品添加剂:==包装方式: 散装==重量(g): 250==产地: 中国大陆==省份: 江苏省==城市: 扬州市==</t>
  </si>
  <si>
    <t>生产许可证编号:360001040165==厂名:赣县田村镇富强农业专业合作社==厂址:江西省赣州市赣县田村镇坪内村井头组==厂家联系方式:13803577541==配料表:大禾米、水、槐花==储藏方法:置于阴凉干燥通风处==保质期:180 天==食品添加剂:无==包装方式:包装==品牌:SHANGE FARM/山歌农庄==系列:黄元米果系列==规格:1000g==重量(g):1000==产地:中国大陆==省份:江西省==城市:赣州市==</t>
  </si>
  <si>
    <t>生产许可证编号:==产品标准号:==厂名:==厂址:==厂家联系方式:==配料表:==储藏方法:冷藏保存==保质期:365==食品添加剂:==包装方式: 散装==品牌: 芝士年糕==重量(g): 1770==产地: 韩国==</t>
  </si>
  <si>
    <t>生产许可证编号:440824010511==产品标准号:GB/T20977==厂名:廉江市华强实业有限公司==厂址:廉江市河堤工业开发区==厂家联系方式:0759-6846898==配料表:糯米粉，白砂糖，花生油，水，食品添加剂==储藏方法:置阴凉处==保质期:120 天==食品添加剂:无==包装方式:包装==品牌:安铺华强==系列:传统年糕==规格:600克==重量(g):600==商品条形码:6931919530699==产地:中国大陆==省份:广东省==城市:湛江市==套餐份量:5人份==套餐周期:1周==配送频次:1周2次==</t>
  </si>
  <si>
    <t>生产许可证编号:==产品标准号:==厂名:==厂址:==厂家联系方式:==配料表:==储藏方法:==保质期:==食品添加剂:==包装方式: 散装==重量(g): 50==产地: 中国大陆==省份: 吉林省==城市: 延吉市==</t>
  </si>
  <si>
    <t>生产许可证编号:==产品标准号:==厂名:==厂址:==厂家联系方式:15288359520==配料表:香米==储藏方法:==保质期:40==食品添加剂:无==包装方式: 散装==品牌: 兴盛==系列: 厨房必备==规格: 800g==重量(g): 800==产地: 中国大陆==省份: 云南省==城市: 红河哈尼族彝族自治州==</t>
  </si>
  <si>
    <t>生产许可证编号:==产品标准号:==厂名:==厂址:==厂家联系方式:==配料表:==储藏方法:==保质期:==食品添加剂:==包装方式: 散装==重量(g): 3000==产地: 中国大陆==省份: 上海==</t>
  </si>
  <si>
    <t>生产许可证编号:222424010005==产品标准号:Q/YTXF0010S-2012==厂名:延边天仙福食品有限公司==厂址:吉林省延边朝鲜族自治州延吉市朝阳街爱丹路288号==厂家联系方式:0433-2326681==配料表:==储藏方法:冷冻==保质期:180==食品添加剂:无==包装方式: 散装==品牌: 天仙福==重量(g): 500==产地: 中国大陆==省份: 吉林省==城市: 延边朝鲜族自治州==</t>
  </si>
  <si>
    <t>生产许可证编号:230011011138==产品标准号:NY/T1407-2007==厂名:哈尔滨天一生态农副产品有限公司==厂址:哈尔滨市阿城区亚沟镇全店村==厂家联系方式:400-654-1678==配料表:粘玉米、红芸豆、饮用水==储藏方法:在-18度以下温度保存==保质期:360==食品添加剂:无==包装方式: 包装==品牌: 笨磨坊亚沟粘豆包==重量(g): 625==商品条形码: 6945529600093==产地: 中国大陆==省份: 黑龙江省==城市: 哈尔滨市==</t>
  </si>
  <si>
    <t>生产许可证编号:330201040323==产品标准号:==厂名:宁波市北仑区白峰福口乐食品厂==厂址:北仑区白峰镇下阳村虾蜡西62号==厂家联系方式:18857419717==配料表:优质糯米、粳米 食用桂花==储藏方法:冷藏==保质期:90==食品添加剂:不添加任何食品添加剂==包装方式: 包装==品牌: 宁波虾蜡年糕==重量(g): 500==产地: 中国大陆==省份: 浙江省==城市: 宁波市==套餐份量: 1人份==套餐周期: 1周==配送频次: 1周2次==</t>
  </si>
  <si>
    <t>生产许可证编号:330201040323==产品标准号:SB/T 10507-2008==厂名:宁波市北仑区白峰福口乐食品厂==厂址:北仑区白峰镇下阳村虾蜡西62号==厂家联系方式:0574-86742338 18768514674==配料表:虾蜡龙潭泉水、优质东北大米、高粱==储藏方法:请放置在阴凉干燥处==保质期:30==食品添加剂:绝无任何添加剂==包装方式: 散装==重量(g): 350==产地: 中国大陆==省份: 浙江省==城市: 宁波市==套餐份量: 2人份==</t>
  </si>
  <si>
    <t>生产许可证编号:370224010600==产品标准号:==厂名:青岛兆丰农产有限公司==厂址:青岛平度市仁兆镇冷戈庄村==厂家联系方式:0532-87279676==配料表:米粉 精制盐 食用酒精==储藏方法:常温==保质期:365==食品添加剂:食用酒精==包装方式: 包装==品牌: other/其他==系列: 年糕条==规格: 500==重量(g): 500==商品条形码: 816521199786==产地: 中国大陆==省份: 山东省==城市: 青岛市==套餐份量: 2人份==套餐周期: 1个月==配送频次: 1周1次==</t>
  </si>
  <si>
    <t>生产许可证编号:330201040400==产品标准号:==厂名:宁波绿藤食品有限公司==厂址:宁波市江北区慈城镇杨陈村72号==厂家联系方式:13616880156==配料表:优质大米、水==储藏方法:5-25℃保存，冷藏最佳==保质期:300==食品添加剂:无添加==包装方式: 包装==品牌: other/其他==系列: 绿藤年糕==重量(g): 300==产地: 中国大陆==省份: 浙江省==城市: 宁波市==</t>
  </si>
  <si>
    <t>生产许可证编号:==产品标准号:==厂名:==厂址:==厂家联系方式:15058438135==配料表:大米 糯米 盐 水 芝士==储藏方法:冷冻==保质期:90==食品添加剂:==包装方式: 散装==重量(g): 500==产地: 韩国==</t>
  </si>
  <si>
    <t>生产许可证编号:320901040117==产品标准号:SB/T 10507==厂名:射阳县沈氏农副食品加工有限公司==厂址:射阳县新坍镇新潮村六组(知青路东)==厂家联系方式:0515-82862435==配料表:大米、水==储藏方法:请置于阴凉干燥处，冷藏更佳==保质期:360 天==食品添加剂:焦亚硫酸钠==包装方式:包装==品牌:祥容==系列:韩式年糕条20包==规格:韩式年糕条20包==重量(g):9000==商品条形码:6953268100071==产地:中国大陆==省份:江苏省==城市:盐城市==套餐份量:5人份==套餐周期:1周==配送频次:1周2次==</t>
  </si>
  <si>
    <t>生产许可证编号:==产品标准号:==厂名:韩国==厂址:韩国==厂家联系方式:0631==配料表:见包装==储藏方法:冷冻冷藏==保质期:365==食品添加剂:见配料==包装方式: 包装==品牌: 海地村==系列: 紫薯年糕==重量(g): 1000==商品条形码: 8809180373100==产地: 韩国==套餐份量: 1人份==套餐周期: 1周==配送频次: 1周1次==</t>
  </si>
  <si>
    <t>生产许可证编号:610124010362==产品标准号:==厂名:陕西信德高食品有限公司==厂址:陕西省靖边县陆家山工业园区==厂家联系方式:18992247155==配料表:糜子  水==储藏方法:==保质期:60==食品添加剂:柠檬黄==包装方式: 包装==品牌: other/其他==重量(g): 800==产地: 中国大陆==省份: 陕西省==城市: 榆林市==</t>
  </si>
  <si>
    <t>生产许可证编号:==产品标准号:==厂名:??????==厂址:????==厂家联系方式:15888374846==配料表:????100g*2??-??99.1%==储藏方法:==保质期:240==食品添加剂:?==包装方式: 包装==品牌: 食神==重量(g): 210==产地: 韩国==套餐份量: 2人份==</t>
  </si>
  <si>
    <t>生产许可证编号:==产品标准号:==厂名:弋阳大禾食品有限责任公司==厂址:江西省上饶市弋阳县圭峰大==厂家联系方式:13006252223==配料表:优质本地大米、水==储藏方法:阴凉 避光 干燥处==保质期:365==食品添加剂:无任何食品添加剂==包装方式: 散装==品牌: 龟峰==重量(g): 400==产地: 中国大陆==省份: 江西省==城市: 上饶市==套餐份量: 1人份==特产品类: 弋阳年糕==</t>
  </si>
  <si>
    <t>生产许可证编号:==产品标准号:==厂名:==厂址:==厂家联系方式:==配料表:==储藏方法:==保质期:==食品添加剂:==包装方式: 散装==重量(g): 430==产地: 中国大陆==省份: 黑龙江省==城市: 哈尔滨市==</t>
  </si>
  <si>
    <t>生产许可证编号:==产品标准号:==厂名:==厂址:==厂家联系方式:==配料表:==储藏方法:==保质期:==食品添加剂:==包装方式: 散装==重量(g): 450==产地: 中国大陆==省份: 江西省==城市: 抚州市==</t>
  </si>
  <si>
    <t>生产许可证编号:330201040323==产品标准号:330224010754==厂名:宁波市北仑区福口乐食品厂==厂址:宁波市北仑区虾蜡西62号==厂家联系方式:13957865788==配料表:晚粳米、艾草、糯米==储藏方法:避光阴凉处保存==保质期:90==食品添加剂:无添加任何食品添加剂==包装方式: 散装==品牌: other/其他==系列: 宁波年糕==重量(g): 350==商品条形码: 6947156400060==产地: 中国大陆==省份: 浙江省==城市: 宁波市==套餐份量: 2人份==套餐周期: 1周==配送频次: 1周1次==</t>
  </si>
  <si>
    <t>生产许可证编号:==产品标准号:DB53/1011==厂名:云南蒙自市大井年糕厂==厂址:蒙自市火车站大街5号==厂家联系方式:13320409984==配料表:糯米、生活饮用水、红糖、玫瑰糖、植物油。==储藏方法:避光、防热、防破损。==保质期:40==食品添加剂:无==包装方式: 散装==重量(g): 500==商品条形码: 6927317520073==产地: 中国大陆==省份: 云南省==城市: 红河哈尼族彝族自治州==</t>
  </si>
  <si>
    <t>生产许可证编号:==产品标准号:==厂名:农家自制==厂址:浙江省嵊州市三江街道==厂家联系方式:13605855672==配料表:小米==储藏方法:冷藏==保质期:90==食品添加剂:无==包装方式: 散装==品牌: 散装年糕==系列: 农家自制==规格: 500g==重量(g): 500==产地: 中国大陆==省份: 浙江省==城市: 嵊州市==</t>
  </si>
  <si>
    <t>生产许可证编号:320901040117==产品标准号:==厂名:射阳县沈氏农副食品加工有限公司==厂址:射阳县新坍镇新潮村六组(知青路东)==厂家联系方式:0515-82862435==配料表:大米、水==储藏方法:==保质期:365==食品添加剂:焦亚硫酸钠==包装方式: 包装==品牌: 祥容==系列: 年糕==规格: 450克==重量(g): 450==商品条形码: 6943388210071==产地: 中国大陆==省份: 江苏省==城市: 盐城市==</t>
  </si>
  <si>
    <t>生产许可证编号:341001040066==产品标准号:==厂名:黄山天丰食品有限公司==厂址:安徽省黄山市黄山区黄山工业园区==厂家联系方式:0559-8515076==配料表:大米，水，紫薯粉==储藏方法:0-25°、阴凉、避光、冷藏更加==保质期:180==食品添加剂:无==包装方式: 包装==重量(g): 400==商品条形码: 6945971700389==产地: 中国大陆==省份: 安徽省==城市: 黄山市==</t>
  </si>
  <si>
    <t>生产许可证编号:==产品标准号:==厂名:==厂址:==厂家联系方式:==配料表:==储藏方法:冷冻==保质期:270==食品添加剂:==包装方式: 散装==重量(g): 480==产地: 中国大陆==省份: 吉林省==城市: 四平市==</t>
  </si>
  <si>
    <t>生产许可证编号:210607010012==产品标准号:Q/BKN0009S==厂名:丹东大同江食品有限公司==厂址:辽宁省丹东市振安区同兴镇==厂家联系方式:15841540708==配料表:优质大米、饮用水、食盐==储藏方法:冷冻冷藏==保质期:90==食品添加剂:无添加剂、无防腐剂==包装方式: 散装==品牌: 丹东大同江==系列: 年糕==规格: 270*3==重量(g): 810==产地: 中国大陆==省份: 辽宁省==城市: 丹东市==</t>
  </si>
  <si>
    <t>生产许可证编号:==产品标准号:==厂名:韩国得安奈食品株式会社==厂址:韩国首尔==厂家联系方式:15888374846==配料表:芝士年糕 辣酱 鱼饼==储藏方法:冷冻保存==保质期:360==食品添加剂:无==包装方式: 包装==品牌: 得安奈==重量(g): 2040==产地: 韩国==</t>
  </si>
  <si>
    <t>生产许可证编号:==产品标准号:==厂名:==厂址:==厂家联系方式:==配料表:==储藏方法:==保质期:==食品添加剂:==包装方式: 散装==重量(g): 640==产地: 中国大陆==省份: 云南省==城市: 大理白族自治州==</t>
  </si>
  <si>
    <t>生产许可证编号:==产品标准号:==厂名:湘西大学生创业联合店2014==厂址:湖南龙山==厂家联系方式:15107496698==配料表:本地高山糯米==储藏方法:泡在水里==保质期:120==食品添加剂:无==包装方式: 散装==重量(g): 500==产地: 中国大陆==省份: 湖南省==城市: 湘西土家族苗族自治州==套餐份量: 3人份==套餐周期: 1周==特产品类: 湖南糯米糍粑==</t>
  </si>
  <si>
    <t>生产许可证编号:371001041306==产品标准号:==厂名:荣成韩一食品有限公司==厂址:荣成市埠柳镇不夜村==厂家联系方式:0631-7891477==配料表:大米粉、水、食用盐、食用酒精==储藏方法:==保质期:180==食品添加剂:无==包装方式: 包装==重量(g): 500==产地: 中国大陆==省份: 山东省==城市: 威海市==</t>
  </si>
  <si>
    <t>生产许可证编号:222424010005==产品标准号:Q/YTXF0010S-2012==厂名:延边天仙福食品有限公司==厂址:吉林省延边朝鲜族自治州延吉市朝阳街爱丹路288号==厂家联系方式:==配料表:大米、蒿子、食盐等==储藏方法:冷冻==保质期:180==食品添加剂:无==包装方式: 散装==品牌: 天仙福==重量(g): 300==产地: 中国大陆==省份: 吉林省==城市: 延边朝鲜族自治州==特产品类: 延边打糕==</t>
  </si>
  <si>
    <t>生产许可证编号:330201040323==产品标准号:SB/T 10507-2008==厂名:宁波市北仑区白峰福口乐食品厂==厂址:北仑区白峰镇下阳村虾蜡西62号==厂家联系方式:0574-86742338 18768514674==配料表:虾蜡龙潭泉水、当年优质东北大米、红薯==储藏方法:请放置在阴凉干燥处==保质期:30==食品添加剂:绝无任何添加剂==包装方式: 散装==重量(g): 350==产地: 中国大陆==省份: 浙江省==城市: 宁波市==套餐份量: 2人份==</t>
  </si>
  <si>
    <t>生产许可证编号:370203070285==产品标准号:==厂名:青岛兆丰农产有限公司==厂址:青岛平度市仁兆镇冷戈庄村==厂家联系方式:0532-87279676==配料表:米粉，水，盐==储藏方法:0°以上保存，避免高温及阳光直射本品，开==保质期:365==食品添加剂:新娘子==包装方式: 包装==品牌: 新娘子==系列: 年糕条==规格: 907g==重量(g): 907==商品条形码: 081652199762==产地: 中国大陆==省份: 山东省==城市: 青岛市==套餐份量: 4人份==套餐周期: 1周==配送频次: 1周1次==</t>
  </si>
  <si>
    <t>生产许可证编号:340201040056==产品标准号:==厂名:芜湖市佳谷豆工贸有限公司==厂址:安徽省芜湖市鸠江区官陡镇南阳农贸市场旁==厂家联系方式:0517-87518888==配料表:粳米、糯米、水==储藏方法:==保质期:180==食品添加剂:焦亚硫酸钠==包装方式: 包装==品牌: 煮食生活==重量(g): 400==商品条形码: 6946785230512==产地: 中国大陆==省份: 安徽省==城市: 芜湖市==</t>
  </si>
  <si>
    <t>生产许可证编号:==产品标准号:==厂名:==厂址:==厂家联系方式:==配料表:==储藏方法:==保质期:==食品添加剂:==包装方式: 散装==品牌: 思密达==系列: 年糕条==规格: 250g==重量(g): 250==产地: 中国大陆==省份: 吉林省==城市: 吉林市==</t>
  </si>
  <si>
    <t>生产许可证编号:222424010005==产品标准号:Q/YTXF0003S-2012==厂名:延边天仙福食品有限公司==厂址:吉林省延边朝鲜族自治州延吉市朝阳街爱丹路288号==厂家联系方式:==配料表:大米、食用盐、饮用水等==储藏方法:冷冻==保质期:180==食品添加剂:无==包装方式: 散装==品牌: 天仙福==重量(g): 250==产地: 中国大陆==省份: 吉林省==城市: 延边朝鲜族自治州==套餐份量: 1人份==</t>
  </si>
  <si>
    <t>生产许可证编号:==产品标准号:==厂名:仙居埠头==厂址:仙居埠头==厂家联系方式:13666854080==配料表:大米 糯米==储藏方法:==保质期:50==食品添加剂:无==包装方式: 散装==重量(g): 500==产地: 中国大陆==省份: 浙江省==城市: 台州市==</t>
  </si>
  <si>
    <t>生产许可证编号:==产品标准号:SB/T 10507-2008==厂名:宁波大榭太平友华农副产品加工厂==厂址:宁波大榭开发区太平村==厂家联系方式:13396687100==配料表:优质晚粳米  水==储藏方法:冷藏、冷冻==保质期:180==食品添加剂:无任何食品添加剂==包装方式: 散装==重量(g): 500==产地: 中国大陆==省份: 浙江省==城市: 宁波市==</t>
  </si>
  <si>
    <t>生产许可证编号:350224010107==产品标准号:GB/T20977-2007==厂名:厦门市黄则和食品有限公司同安分公司==厂址:福建省厦门市同安区轻工业食品园区美禾六路20号==厂家联系方式:0592-8868977==配料表:精米粉、白糖 花生 红枣 冬瓜糖等==储藏方法:常温或冷藏==保质期:20==食品添加剂:无==包装方式: 包装==品牌: 黄则和==系列: 黄则和 真空四果年糕==规格: 550g==重量(g): 550==产地: 中国大陆==省份: 福建省==城市: 厦门市==</t>
  </si>
  <si>
    <t>生产许可证编号:311201040002==产品标准号:==厂名:见包装==厂址:见包装==厂家联系方式:02160547781==配料表:见包装==储藏方法:见包装==保质期:180==食品添加剂:见包装==包装方式: 包装==品牌: 顺食真==系列: 南瓜年糕==规格: 250g==重量(g): 250==产地: 中国大陆==省份: 上海==</t>
  </si>
  <si>
    <t>生产许可证编号:==产品标准号:==厂名:==厂址:==厂家联系方式:==配料表:精选大米、水==储藏方法:冷藏或水养==保质期:30==食品添加剂:无==包装方式: 散装==重量(g): 500==产地: 中国大陆==省份: 浙江省==城市: 宁波市==</t>
  </si>
  <si>
    <t>生产许可证编号:==产品标准号:==厂名:舜东年糕食品有限公司==厂址:浙江余姚==厂家联系方式:62939229==配料表:优质晚粳米 山泉水==储藏方法:冷藏==保质期:120==食品添加剂:无==包装方式: 包装==品牌: 三七市==系列: 礼盒==规格: 8==重量(g): 3700==产地: 中国大陆==省份: 浙江省==城市: 宁波市==</t>
  </si>
  <si>
    <t>生产许可证编号:370224010640==产品标准号:==厂名:青岛美娜食品有限公司==厂址:青岛胶州市胶北街道办事处中储路西==厂家联系方式:13685269580==配料表:优质大米，盐，水==储藏方法:冷藏==保质期:180==食品添加剂:见包装==包装方式: 包装==重量(g): 500==产地: 中国大陆==省份: 山东省==城市: 青岛市==</t>
  </si>
  <si>
    <t>生产许可证编号:==产品标准号:==厂名:==厂址:==厂家联系方式:==配料表:==储藏方法:==保质期:==食品添加剂:==包装方式: 散装==重量(g): 180==产地: 中国大陆==省份: 辽宁省==城市: 丹东市==</t>
  </si>
  <si>
    <t>生产许可证编号:==产品标准号:==厂名:枫桥阳春年糕厂==厂址:浙江诸暨枫桥阳春==厂家联系方式:15968581018==配料表:晚粳米.山泉水.糯米，紫番薯==储藏方法:冷藏或浸水==保质期:60==食品添加剂:无==包装方式: 散装==品牌: other/其他==系列: 年糕==重量(g): 1250==产地: 中国大陆==省份: 浙江省==城市: 绍兴市==</t>
  </si>
  <si>
    <t>生产许可证编号:==产品标准号:==厂名:乡土坊==厂址:溆浦==厂家联系方式:555==配料表:糯米、新鲜野生蒿菜、红豆末、黄豆末==储藏方法:冷藏==保质期:15==食品添加剂:无==包装方式: 散装==重量(g): 100==产地: 中国大陆==省份: 湖南省==城市: 怀化市==套餐份量: 1人份==套餐周期: 1周==配送频次: 1周2次==</t>
  </si>
  <si>
    <t>生产许可证编号:==产品标准号:==厂名:余姚市河姆渡农产品开发有限公司==厂址:余姚市河姆渡镇==厂家联系方式:13586878258==配料表:优质河姆渡粳米，纯山水==储藏方法:冰箱冷藏==保质期:10==食品添加剂:无==包装方式: 散装==重量(g): 5000==产地: 中国大陆==省份: 浙江省==城市: 宁波市==</t>
  </si>
  <si>
    <t>生产许可证编号:==产品标准号:==厂名:==厂址:==厂家联系方式:==配料表:==储藏方法:==保质期:==食品添加剂:无==包装方式: 散装==品牌: 神恩==系列: 年火勺==规格: 500==重量(g): 500==产地: 中国大陆==省份: 吉林省==城市: 四平市==</t>
  </si>
  <si>
    <t>生产许可证编号:330201040323==产品标准号:==厂名:宁波市北仑区白峰福口乐食品厂==厂址:北仑区白峰镇下阳村虾蜡西62号==厂家联系方式:18768503518==配料表:紫番薯、水、优质大米==储藏方法:冷冻、冷藏==保质期:30==食品添加剂:无任何食品添加剂==包装方式: 包装==重量(g): 350==产地: 中国大陆==省份: 浙江省==城市: 宁波市==套餐份量: 2人份==</t>
  </si>
  <si>
    <t>生产许可证编号:530103070002==产品标准号:==厂名:云宣有限公司==厂址:昆明市官渡区工业园区大板桥镇工业新村==厂家联系方式:0871-65145357==配料表:饵块==储藏方法:密封 冷藏 保存==保质期:20==食品添加剂:无==包装方式: 包装==品牌: 云宣==重量(g): 1000==产地: 中国大陆==省份: 云南省==城市: 昆明市==</t>
  </si>
  <si>
    <t>生产许可证编号:==产品标准号:==厂名:常州横山桥金丰年糕坊==厂址:常州武进横山桥小方村125号==厂家联系方式:0519-88603529==配料表:精制大米，精制糯米，水,白糖，芝麻==储藏方法:冰箱冷藏==保质期:15==食品添加剂:纯天然，绝无添加剂==包装方式: 散装==品牌: 横山桥金丰==重量(g): 500==产地: 中国大陆==省份: 江苏省==城市: 常州市==套餐份量: 1人份==套餐周期: 1周==配送频次: 1周1次==</t>
  </si>
  <si>
    <t>生产许可证编号:220124010576==产品标准号:GB/T20977==厂名:吉林省金时子民俗食品有限公司九台分公司==厂址:吉林省长春市九台市长春九台经济开发区==厂家联系方式:82566333==配料表:糯米、大米、麦芽糖浆、食盐、植物油等==储藏方法:避光干燥==保质期:180==食品添加剂:山梨酸钾、脱氢乙酸钠==包装方式: 包装==品牌: 金时子==系列: 烤年糕==规格: 55g==重量(g): 55==产地: 中国大陆==省份: 吉林省==城市: 吉林市==</t>
  </si>
  <si>
    <t>生产许可证编号:532524010070==产品标准号:Q/MNG1==厂名:云南省蒙自县年糕厂==厂址:蒙自县联大路20号==厂家联系方式:13887341383==配料表:糯米 生活饮用水 红糖 食用植物油==储藏方法:置于阴凉处保存或冷藏==保质期:120==食品添加剂:无==包装方式: 包装==重量(g): 500==产地: 中国大陆==省份: 云南省==城市: 红河哈尼族彝族自治州==</t>
  </si>
  <si>
    <t>生产许可证编号:360004010596==产品标准号:==厂名:江西山歌食品有限公司==厂址:江西省赣州开发区香港工业园北区工业一路==厂家联系方式:13803577541==配料表:大米、水==储藏方法:置于阴凉干燥通风处==保质期:180==食品添加剂:无==包装方式: 包装==品牌: 山歌农庄==系列: 黄元米果==规格: 268g==重量(g): 268==产地: 中国大陆==省份: 江西省==城市: 赣州市==</t>
  </si>
  <si>
    <t>生产许可证编号:==产品标准号:==厂名:==厂址:==厂家联系方式:==配料表:==储藏方法:==保质期:==食品添加剂:==包装方式: 散装==品牌: 中之杰==系列: 火勺==规格: 70==重量(g): 70==产地: 中国大陆==省份: 吉林省==城市: 四平市==</t>
  </si>
  <si>
    <t>生产许可证编号:350124010588==产品标准号:GB/T20977（热加工）==厂名:福州百饼园食品有限公司==厂址:福州市仓山区齐安村==厂家联系方式:18705046892==配料表:精制糯米粉、白砂糖、花生粉、水==储藏方法:常温储藏==保质期:20==食品添加剂:无==包装方式: 包装==品牌: 百饼园==系列: 花生糕==规格: 210==重量(g): 210==产地: 中国大陆==省份: 福建省==城市: 福州市==</t>
  </si>
  <si>
    <t>生产许可证编号:==产品标准号:==厂名:余姚市河姆渡农产品开发有限公司==厂址:余姚市河姆渡镇芦山寺村潘家==厂家联系方式:13586878258==配料表:精选糯米、水==储藏方法:存放于阴凉干燥处==保质期:180==食品添加剂:无==包装方式: 散装==重量(g): 2500==产地: 中国大陆==省份: 浙江省==城市: 宁波市==</t>
  </si>
  <si>
    <t>生产许可证编号:331109013544==产品标准号:==厂名:遂昌县石仓农产品专业合作社==厂址:丽水市遂昌县安口乡石仓村仓库坛==厂家联系方式:0578-7131719==配料表:精选粳米、纯净山泉水、灌木碱==储藏方法:==保质期:90==食品添加剂:无==包装方式: 包装==品牌: other/其他==系列: 松松==规格: 450==重量(g): 450==产地: 中国大陆==省份: 浙江省==城市: 丽水市==县乡镇: 遂昌县==套餐份量: 2人份==</t>
  </si>
  <si>
    <t>生产许可证编号:==产品标准号:==厂名:==厂址:==厂家联系方式:==配料表:==储藏方法:==保质期:==食品添加剂:==包装方式: 散装==品牌: 河姆渡==重量(g): 2500==产地: 中国大陆==省份: 浙江省==城市: 宁波市==</t>
  </si>
  <si>
    <t>生产许可证编号:311724010019==厂名:上海沈大成食品有限公司==厂址:上海市松江区九亭镇高科技园区寅青路799号==厂家联系方式:021-63506088==配料表:大米 水==储藏方法:常温 阴凉避光处==保质期:180 天==食品添加剂:焦亚硫酸钠==产品名称:沈大成 火锅年糕 400克==包装方式:包装==品牌:沈大成==系列:火锅年糕==规格:400克==重量(g):400==产地:中国大陆==省份:上海==</t>
  </si>
  <si>
    <t>生产许可证编号:370224010640==厂名:青岛美娜食品有限公司==厂址:青岛胶州市胶北街道办事处中储路西==厂家联系方式:021-63631073==配料表:南瓜年糕，芝士==储藏方法:-18°冷冻==保质期:180 天==食品添加剂:见包装==包装方式:包装==品牌:光の良品==系列:年糕==规格:南瓜==重量(g):500==商品条形码:6921766704039==产地:中国大陆==省份:山东省==城市:青岛市==套餐份量:3人份==套餐周期:2周==配送频次:1周1次==</t>
  </si>
  <si>
    <t>生产许可证编号:==产品标准号:==厂名:==厂址:==厂家联系方式:==配料表:年糕，白砂糖 食用盐==储藏方法:阴凉地方储存==保质期:360==食品添加剂:无==包装方式: 散装==重量(g): 108==产地: 中国大陆==省份: 浙江省==城市: 临安市==</t>
  </si>
  <si>
    <t>生产许可证编号:330201040433==产品标准号:==厂名:宁波市鄞州增辉食品厂==厂址:宁波市鄞州区鄞江镇鄞东村水中东路30号==厂家联系方式:13336880134==配料表:精选大米、水==储藏方法:5-25°C 冷藏最佳==保质期:300==食品添加剂:无==包装方式: 包装==重量(g): 400==产地: 中国大陆==省份: 浙江省==城市: 宁波市==</t>
  </si>
  <si>
    <t>生产许可证编号:==产品标准号:==厂名:==厂址:==厂家联系方式:==配料表:糯米粉、红小豆、大红枣、红糖==储藏方法:冷冻保存==保质期:==食品添加剂:无==包装方式: 散装==品牌: 优粮==重量(g): 500==产地: 中国大陆==省份: 山东省==城市: 烟台市==</t>
  </si>
  <si>
    <t>生产许可证编号:370607010129==产品标准号:==厂名:烟台海农食品有限公司==厂址:海阳市里店镇工业园==厂家联系方式:0532-87933920==配料表:米，水，盐==储藏方法:请置于阴凉干燥处，开封后尽早食用==保质期:365==食品添加剂:无==包装方式: 包装==品牌: other/其他==重量(g): 907==产地: 中国大陆==省份: 山东省==城市: 青岛市==</t>
  </si>
  <si>
    <t>生产许可证编号:==产品标准号:==厂名:==厂址:==厂家联系方式:==配料表:==储藏方法:==保质期:==食品添加剂:==包装方式: 散装==重量(g): 450==产地: 中国大陆==省份: 上海==</t>
  </si>
  <si>
    <t>生产许可证编号:==产品标准号:==厂名:==厂址:==厂家联系方式:==配料表:==储藏方法:==保质期:==食品添加剂:==包装方式: 散装==品牌: 东北乡情店==重量(g): 500==产地: 中国大陆==省份: 黑龙江省==城市: 齐齐哈尔市==</t>
  </si>
  <si>
    <t>生产许可证编号:370701040119==产品标准号:==厂名:高密市口乐食品有限公司==厂址:高密市朝阳街道驻地(铁路东侧双十路南恒丰粮库院内)==厂家联系方式:400870276==配料表:糯米 芝士 饮用水 食用盐 大米==储藏方法:==保质期:365==食品添加剂:无==包装方式: 包装==品牌: 辛党洞==重量(g): 500==商品条形码: 6956380900062==产地: 中国大陆==省份: 山东省==城市: 青岛市==</t>
  </si>
  <si>
    <t>生产许可证编号:==产品标准号:==厂名:同里老街==厂址:同里老街==厂家联系方式:051263310318==配料表:猪油 糯米粉 糖==储藏方法:==保质期:30==食品添加剂:无==包装方式: 包装==重量(g): 450==产地: 中国大陆==省份: 江苏省==城市: 同里镇==</t>
  </si>
  <si>
    <t>生产许可证编号:==产品标准号:==厂名:==厂址:==厂家联系方式:==配料表:==储藏方法:==保质期:==食品添加剂:==包装方式: 散装==重量(g): 500==产地: 中国大陆==省份: 福建省==城市: 福州市==</t>
  </si>
  <si>
    <t>生产许可证编号:==产品标准号:==厂名:年糕条辣椒酱组合==厂址:韩国==厂家联系方式:18601187280==配料表:年糕条辣椒酱组合==储藏方法:==保质期:750==食品添加剂:无==包装方式: 包装==品牌: 年糕条辣椒酱组合==系列: 年糕条辣椒酱组合==规格: 1407==重量(g): 1407==产地: 韩国==套餐份量: 5人份==套餐周期: 1周==配送频次: 1周2次==</t>
  </si>
  <si>
    <t>生产许可证编号:==产品标准号:==厂名:日本==厂址:日本==厂家联系方式:0123659==配料表:见包装说明==储藏方法:==保质期:395==食品添加剂:见包装说明==包装方式: 包装==品牌: 佐藤==重量(g): 400==产地: 日本==</t>
  </si>
  <si>
    <t>生产许可证编号:==产品标准号:==厂名:余姚舜东年糕食品厂==厂址:浙江余姚==厂家联系方式:62939229==配料表:优质晚粳米 山泉水==储藏方法:冷藏==保质期:60==食品添加剂:无==包装方式: 包装==品牌: 三七市==系列: 真空包装==规格: 550克==重量(g): 550==产地: 中国大陆==省份: 浙江省==城市: 宁波市==</t>
  </si>
  <si>
    <t>生产许可证编号:==产品标准号:==厂名:宁波市江北慈城绿藤年糕厂==厂址:宁波市江北慈城绿藤年糕厂==厂家联系方式:13626847144==配料表:大米  水==储藏方法:阴凉避光处==保质期:300==食品添加剂:无任何添加剂==包装方式: 包装==品牌: 绿藤==系列: 慈城年糕==规格: 30==重量(g): 30==产地: 中国大陆==省份: 浙江省==城市: 宁波市==特产品类: 慈城年糕==</t>
  </si>
  <si>
    <t>生产许可证编号:440124012230==产品标准号:==厂名:广州市六合食品有限公司==厂址:广州市番禺区化龙镇草堂村环村公路3号201==厂家联系方式:020-39210228==配料表:麦芽糖 糯米粉 白砂糖 水==储藏方法:==保质期:18==食品添加剂:玫瑰香精==包装方式: 包装==品牌: 六合==系列: 小年糕==规格: 65克==重量(g): 60==产地: 中国大陆==省份: 广东省==城市: 广州市==</t>
  </si>
  <si>
    <t>生产许可证编号:==产品标准号:==厂名:韩国松鹤食品==厂址:韩国==厂家联系方式:18661953782==配料表:大米99%、小麦面粉、精致盐、乙醇==储藏方法:0-10度冷藏保管、开封后请尽快食用==保质期:150==食品添加剂:无==包装方式: 包装==重量(g): 600==商品条形码: 8803560010098==产地: 韩国==</t>
  </si>
  <si>
    <t>生产许可证编号:==产品标准号:==厂名:==厂址:==厂家联系方式:==配料表:==储藏方法:==保质期:==食品添加剂:==包装方式: 散装==品牌: 黄山农庄==重量(g): 500==产地: 中国大陆==省份: 安徽省==城市: 黄山市==</t>
  </si>
  <si>
    <t>生产许可证编号:==产品标准号:==厂名:==厂址:==厂家联系方式:==配料表:大黄米==储藏方法:冷藏==保质期:90==食品添加剂:无==包装方式: 散装==重量(g): 500==产地: 中国大陆==省份: 辽宁省==城市: 葫芦岛市==套餐份量: 1人份==套餐周期: 1周==配送频次: 1周1次==</t>
  </si>
  <si>
    <t>生产许可证编号:330411010356==产品标准号:==厂名:浙江中法农业科技发展有限公司==厂址:嘉兴市南湖区凤桥镇庄史村==厂家联系方式:13482149608==配料表:芝士、紫署 水、大米、糯米、盐==储藏方法:-18度冷冻保存==保质期:90==食品添加剂:无==包装方式: 包装==重量(g): 500==产地: 中国大陆==省份: 浙江省==城市: 嘉兴市==套餐份量: 3人份==套餐周期: 1周==配送频次: 1周1次==</t>
  </si>
  <si>
    <t>生产许可证编号:311201040002==产品标准号:==厂名:上海一康食品有限公司==厂址:上海市闵行区华漕镇卫星村纪友路889号一楼==厂家联系方式:02152210473==配料表:大米水==储藏方法:常温储存==保质期:180==食品添加剂:无==产品名称:一康 韩式年糕 450g==包装方式: 包装==品牌: 一康==系列: 韩式年糕==规格: 450g==重量(g): 450==产地: 中国大陆==省份: 上海==套餐份量: 2人份==套餐周期: 1周==配送频次: 1周2次==</t>
  </si>
  <si>
    <t>生产许可证编号:360004010596==产品标准号:==厂名:江西山歌食品有限公司==厂址:江西省赣州开发区香港工业园北区工业一路==厂家联系方式:13803577541==配料表:大禾米、水、槐花==储藏方法:置于阴凉干燥通风处==保质期:180==食品添加剂:无==包装方式: 包装==品牌: 山歌农庄==系列: 黄元米果001==规格: 268g*8==重量(g): 2144==产地: 中国大陆==省份: 江西省==城市: 赣州市==</t>
  </si>
  <si>
    <t>生产许可证编号:==产品标准号:3509241450000942==厂名:福建寿宁土特产经营部==厂址:福建寿宁农产品经营部==厂家联系方式:13385037132==配料表:==储藏方法:==保质期:==食品添加剂:原汁原味==包装方式: 散装==重量(g): 1000==产地: 中国大陆==省份: 福建省==城市: 宁德市==</t>
  </si>
  <si>
    <t>生产许可证编号:==产品标准号:==厂名:==厂址:==厂家联系方式:==配料表:==储藏方法:==保质期:==食品添加剂:==包装方式: 散装==重量(g): 2500==产地: 中国大陆==省份: 浙江省==城市: 绍兴市==</t>
  </si>
  <si>
    <t>生产许可证编号:==产品标准号:==厂名:聚福园==厂址:==厂家联系方式:==配料表:糯米  红糖==储藏方法:冰箱冷冻保存==保质期:30==食品添加剂:无==包装方式: 散装==重量(g): 750==产地: 中国大陆==省份: 福建省==城市: 福州市==</t>
  </si>
  <si>
    <t>生产许可证编号:==产品标准号:==厂名:==厂址:==厂家联系方式:==配料表:黄米面、干面粉，红小豆、发酵粉，白糖等==储藏方法:冷冻==保质期:180==食品添加剂:无==包装方式: 散装==品牌: 农家自产==重量(g): 45==产地: 中国大陆==省份: 吉林省==城市: 松原市==</t>
  </si>
  <si>
    <t>生产许可证编号:222424010005==产品标准号:Q/VTXF0010S-2012==厂名:延边天仙福食品有限公司==厂址:吉林省延边朝鲜族自治州延吉市朝阳街爱丹路288号==厂家联系方式:0433-2326681==配料表:大米 水==储藏方法:冷冻==保质期:180==食品添加剂:无==包装方式: 包装==品牌: 天仙福==重量(g): 500==产地: 中国大陆==省份: 吉林省==城市: 延边朝鲜族自治州==</t>
  </si>
  <si>
    <t>生产许可证编号:431014010165==产品标准号:==厂名:桂东三件宝==厂址:桂东三件宝==厂家联系方式:15367261818==配料表:籼米 糯米==储藏方法:冷藏 保鲜==保质期:250==食品添加剂:无==包装方式: 包装==品牌: 桂东三件宝==重量(g): 500==产地: 中国大陆==省份: 湖南省==城市: 郴州市==</t>
  </si>
  <si>
    <t>生产许可证编号:230124010021==产品标准号:==厂名:黑龙江省延寿鸿源食品有限公司==厂址:哈尔滨市延寿工业园泰山路3号==厂家联系方式:0451-86301178==配料表:粘玉米 白砂糖 水 红小豆 芸豆==储藏方法:常温阴凉干燥处==保质期:270==食品添加剂:无==产品名称:绿辰 粘豆包 280*9==包装方式: 包装==品牌: 绿辰==系列: 粘豆包==规格: 280*9==重量(g): 280==商品条形码: 6930453902740==产地: 中国大陆==省份: 黑龙江省==城市: 哈尔滨市==套餐份量: 3人份==套餐周期: 1周==配送频次: 1周1次==</t>
  </si>
  <si>
    <t>生产许可证编号:==产品标准号:==厂名:==厂址:==厂家联系方式:13987237512==配料表:大米==储藏方法:冰箱冷藏保鲜==保质期:45==食品添加剂:==包装方式: 散装==重量(g): 500==产地: 中国大陆==省份: 云南省==城市: 大理白族自治州==</t>
  </si>
  <si>
    <t>生产许可证编号:==产品标准号:==厂名:廊坊远扬实业有限公司黄金塔食品分公司==厂址:河北省大城县里坦镇农业银行旁==厂家联系方式:0316-5701232==配料表:黍子、江米、金丝小枣,黑糯米==储藏方法:==保质期:180==食品添加剂:无==包装方式: 包装==重量(g): 2100==产地: 中国大陆==省份: 河北省==城市: 廊坊市==</t>
  </si>
  <si>
    <t>生产许可证编号:==产品标准号:==厂名:==厂址:==厂家联系方式:==配料表:糯米粉 大米粉 糖 水==储藏方法:冷冻或冷藏==保质期:45==食品添加剂:==包装方式: 散装==品牌: other/其他==重量(g): 450==产地: 中国大陆==省份: 黑龙江省==城市: 牡丹江市==</t>
  </si>
  <si>
    <t>生产许可证编号:==产品标准号:==厂名:==厂址:==厂家联系方式:0576-85406699==配料表:大米 水==储藏方法:常温储存==保质期:30==食品添加剂:==包装方式: 散装==品牌: other/其他==重量(g): 400==产地: 中国大陆==省份: 浙江省==城市: 临海市==</t>
  </si>
  <si>
    <t>生产许可证编号:==产品标准号:==厂名:==厂址:==厂家联系方式:==配料表:==储藏方法:==保质期:==食品添加剂:==包装方式: 散装==重量(g): 1000==产地: 中国大陆==省份: 吉林省==城市: 长春市==</t>
  </si>
  <si>
    <t>生产许可证编号:370224010600==产品标准号:==厂名:青岛兆丰农产有限公司==厂址:青岛平度市仁兆镇冷戈庄村==厂家联系方式:13061301660==配料表:米粉、盐、水==储藏方法:避光、阴凉干燥处==保质期:365==食品添加剂:无==包装方式: 包装==品牌: 新娘子==系列: 年糕条==规格: 500g==重量(g): 500==商品条形码: 8803560010227==产地: 中国大陆==省份: 山东省==城市: 青岛市==套餐份量: 3人份==套餐周期: 1周==配送频次: 1周2次==</t>
  </si>
  <si>
    <t>生产许可证编号:350818010360==产品标准号:==厂名:闽西漳平农家==厂址:闽西漳平农家==厂家联系方式:18959089198==配料表:优质粳米、红糖、白糖==储藏方法:干燥、冷藏==保质期:180==食品添加剂:无==包装方式: 包装==重量(g): 1000==产地: 中国大陆==省份: 福建省==城市: 龙岩市==</t>
  </si>
  <si>
    <t>生产许可证编号:==产品标准号:==厂名:==厂址:==厂家联系方式:==配料表:==储藏方法:==保质期:==食品添加剂:==包装方式: 散装==重量(g): 500==产地: 中国大陆==省份: 陕西省==城市: 延安市==</t>
  </si>
  <si>
    <t>生产许可证编号:440824013545==产品标准号:==厂名:廉江市天天食品有限公司==厂址:廉江市安铺镇东大一路146号(旧食品厂)==厂家联系方式:18924279902==配料表:糯米粉、白砂糖、花生油、食用水等==储藏方法:置于阴凉干燥处、避光，开封后放入冰箱保存==保质期:60==食品添加剂:柠檬酸==包装方式: 包装==品牌: 广东特产年糕==重量(g): 2000==产地: 中国大陆==省份: 广东省==城市: 湛江市==套餐份量: 5人份==套餐周期: 2周==配送频次: 1周1次==</t>
  </si>
  <si>
    <t>生产许可证编号:==产品标准号:==厂名:==厂址:==厂家联系方式:==配料表:纯农家水磨糯米粉、纯黑芝麻粉、白糖==储藏方法:冰箱冷藏==保质期:15==食品添加剂:无任何食品添加剂==包装方式: 散装==重量(g): 100==产地: 中国大陆==省份: 安徽省==城市: 安庆市==</t>
  </si>
  <si>
    <t>生产许可证编号:330201040009==产品标准号:Q/NJRY01==厂名:宁波江北如意粮油食品有限公司==厂址:宁波市江北区私营工业城E区(慈城镇太平桥南首)==厂家联系方式:13605748015==配料表:精选大米、水==储藏方法:5-25℃保存，冷藏最佳==保质期:300==食品添加剂:无添加==包装方式: 包装==品牌: 如意==重量(g): 3120==商品条形码: 6928112213887==产地: 中国大陆==省份: 浙江省==城市: 宁波市==套餐份量: 5人份==套餐周期: 1周==配送频次: 1周1次==特产品类: 慈城年糕==</t>
  </si>
  <si>
    <t>生产许可证编号:==产品标准号:==厂名:自产自销==厂址:嵊州城西==厂家联系方式:13456523992==配料表:大米+水==储藏方法:冷藏==保质期:30==食品添加剂:无==包装方式: 散装==重量(g): 500==产地: 中国大陆==省份: 浙江省==城市: 嵊州市==</t>
  </si>
  <si>
    <t>生产许可证编号:==产品标准号:==厂名:==厂址:==厂家联系方式:==配料表:==储藏方法:==保质期:==食品添加剂:==包装方式: 散装==重量(g): 450==产地: 中国大陆==省份: 吉林省==城市: 松原市==</t>
  </si>
  <si>
    <t>生产许可证编号:331101040331==产品标准号:==厂名:遂昌县建辉黄米果厂==厂址:遂昌蔡源==厂家联系方式:0578-8175735==配料表:优质粳米、山泉水、植物灰碱==储藏方法:常温密封==保质期:180==食品添加剂:无==包装方式: 包装==重量(g): 400==商品条形码: 6946168100364==产地: 中国大陆==省份: 浙江省==城市: 丽水市==县乡镇: 遂昌县==套餐份量: 1人份==套餐周期: 1周==配送频次: 1周1次==</t>
  </si>
  <si>
    <t>生产许可证编号:==产品标准号:==厂名:宁波盛辉土特产==厂址:宁波江北区==厂家联系方式:13566620003==配料表:==储藏方法:==保质期:==食品添加剂:==包装方式: 散装==重量(g): 400==产地: 中国大陆==省份: 浙江省==城市: 宁波市==</t>
  </si>
  <si>
    <t>生产许可证编号:==产品标准号:==厂名:==厂址:云南保山施甸县==厂家联系方式:13648757869==配料表:优质大米==储藏方法:冷藏保鲜==保质期:20==食品添加剂:无==包装方式: 散装==重量(g): 500==产地: 中国大陆==省份: 云南省==城市: 保山市==套餐份量: 1人份==套餐周期: 1周==配送频次: 1周1次==</t>
  </si>
  <si>
    <t>生产许可证编号:330201040005==产品标准号:SB/T10507-2008==厂名:宁波市慈城塔牌食品有限公司==厂址:宁波市江北区慈城镇妙山==厂家联系方式:057428879917==配料表:优质大米、水==储藏方法:放置于通风干燥处，冷藏更佳==保质期:180==食品添加剂:无==包装方式: 包装==品牌: 塔牌==重量(g): 6000==商品条形码: 6920810796020==产地: 中国大陆==省份: 浙江省==城市: 宁波市==特产品类: 慈城年糕==</t>
  </si>
  <si>
    <t>生产许可证编号:==产品标准号:==厂名:青岛兆丰食品有限公司==厂址:青岛李沧区回李路21号==厂家联系方式:0532 83379000==配料表:米粉 盐 水==储藏方法:==保质期:365==食品添加剂:无==包装方式: 包装==重量(g): 1407==产地: 韩国==</t>
  </si>
  <si>
    <t>生产许可证编号:370224010640==厂名:青岛美娜食品有限公司==厂址:青岛胶州市胶北街道办事处中储路西==厂家联系方式:021-63631073==配料表:紫薯味年糕==储藏方法:-18°冷冻==保质期:180 天==食品添加剂:见包装==包装方式:包装==品牌:光の良品==系列:年糕==规格:紫薯==重量(g):500==商品条形码:6921766704039==产地:中国大陆==省份:山东省==城市:青岛市==套餐份量:3人份==套餐周期:2周==配送频次:1周1次==</t>
  </si>
  <si>
    <t>生产许可证编号:==产品标准号:==厂名:土香滋家==厂址:西丰县平原村达仁屯==厂家联系方式:18640426547==配料表:黑小豆、红小豆、白糖为馅，江米面为面==储藏方法:1.冷冻  2.冷藏 、 冷藏保质期时间短10左右==保质期:80==食品添加剂:无、如果一次吃不完，建议冷冻==包装方式: 散装==品牌: 土香滋家==重量(g): 500==产地: 中国大陆==省份: 辽宁省==城市: 铁岭市==</t>
  </si>
  <si>
    <t>生产许可证编号:==产品标准号:==厂名:宁波市皓月祥云电子科技发展有限公司==厂址:奉化市中山东路888号艾盛大厦209室==厂家联系方式:0574-88913776==配料表:==储藏方法:==保质期:==食品添加剂:==包装方式: 散装==重量(g): 500==产地: 中国大陆==省份: 浙江省==城市: 宁波市==</t>
  </si>
  <si>
    <t>生产许可证编号:360001040204==产品标准号:Q/JYS0001S-2011==厂名:江西瑶园食品有限公司==厂址:江西省景德镇市浮梁县仙芝街8号==厂家联系方式:13979823783==配料表:优质大米，深井水==储藏方法:冷藏==保质期:10==食品添加剂:无任何添加剂==包装方式: 散装==品牌: 瑶园==重量(g): 300==产地: 中国大陆==省份: 江西省==城市: 景德镇市==套餐份量: 1人份==套餐周期: 1周==配送频次: 1周2次==</t>
  </si>
  <si>
    <t>生产许可证编号:311201040002==产品标准号:DB31/442==厂名:上海一康食品有限公司==厂址:上海市闵行区华漕镇卫星村纪友路889号一楼==厂家联系方式:021-52210473==配料表:水、大米、糯米、芝士、紫薯、食用盐==储藏方法: 零下18度冷冻保存==保质期:180 天==食品添加剂:无==包装方式:包装==品牌:一康==系列:韩式年糕==规格:紫薯芝士年糕==重量(g):500==商品条形码:6943213100614==产地:中国大陆==省份:上海==</t>
  </si>
  <si>
    <t>生产许可证编号:311201040002==产品标准号:DB31/442==厂名:上海一康食品有限公司==厂址:上海市闵行区华漕镇卫星村纪友路889号一楼==厂家联系方式:021-52210473==配料表:水、大米、糯米、芝士、南瓜、食用盐==储藏方法: 零下18度冷冻保存==保质期:180 天==食品添加剂:无==包装方式:包装==品牌:一康==系列:韩式年糕==规格:南瓜芝士年糕==重量(g):500==商品条形码:6943213100607==产地:中国大陆==省份:上海==</t>
  </si>
  <si>
    <t>生产许可证编号:==产品标准号:==厂名:==厂址:==厂家联系方式:==配料表:==储藏方法:==保质期:==食品添加剂:==包装方式: 散装==重量(g): 500==产地: 中国大陆==省份: 山东省==城市: 潍坊市==</t>
  </si>
  <si>
    <t>生产许可证编号:==产品标准号:==厂名:==厂址:==厂家联系方式:==配料表:大米，粳米、糯米、红糖、白糖，猪肉、芝麻、==储藏方法:冷藏==保质期:15==食品添加剂:无==包装方式: 散装==重量(g): 2500==产地: 中国大陆==省份: 福建省==城市: 宁德市==</t>
  </si>
  <si>
    <t>生产许可证编号:330201040012==产品标准号:==厂名:余姚市三七市镇钟统一精制年糕厂==厂址:余姚市三七市镇工业园区==厂家联系方式:13566620003==配料表:大米、水==储藏方法:==保质期:300==食品添加剂:无==包装方式: 包装==重量(g): 300==产地: 中国大陆==省份: 浙江省==城市: 宁波市==套餐份量: 2人份==</t>
  </si>
  <si>
    <t>生产许可证编号:==产品标准号:==厂名:诸暨年糕麻糍加工厂==厂址:诸暨暨东开发区==厂家联系方式:==配料表:大米  山泉水==储藏方法:冷藏或收到7天后浸入水中【两天换一次水】==保质期:30==食品添加剂:无==包装方式: 散装==品牌: 年糕杨==系列: 休闲年糕==规格: 500克==重量(g): 500==产地: 中国大陆==省份: 浙江省==城市: 绍兴市==</t>
  </si>
  <si>
    <t>生产许可证编号:410111010045==厂名:郑州千味央厨食品有限公司==厂址:郑州高新区红枫里西==厂家联系方式:010-6029329==配料表:糯米 豆沙 三楂==储藏方法:-18摄氏度下冷藏==保质期:365 天==包装方式:包装==品牌:兴客坊==系列:速食小吃==规格:400g==重量(g):800==商品条形码:6933865758196==产地:中国大陆==省份:河南省==城市:郑州市==套餐份量:2人份==套餐周期:1周==配送频次:1周1次==特产品类:龙游年糕==</t>
  </si>
  <si>
    <t>生产许可证编号:311811010178==产品标准号:==厂名:上海今谷食品有限公司==厂址:上海市青浦区徐泾镇双联路375号2号楼一层==厂家联系方式:15958166775==配料表:见包装==储藏方法:冷冻==保质期:365==食品添加剂:==包装方式: 散装==品牌: 唐人基==系列: 年糕==规格: 250==重量(g): 250==产地: 中国大陆==省份: 上海==套餐份量: 2人份==套餐周期: 1周==配送频次: 1周2次==</t>
  </si>
  <si>
    <t>生产许可证编号:222424010005==产品标准号:Q/YTXF0010S-2012==厂名:延边天仙福食品有限公司==厂址:吉林省延边朝鲜族自治州延吉市朝阳街爱丹路288号==厂家联系方式:==配料表:大米、砂糖、米酒、食盐、黑==储藏方法:冷冻==保质期:180==食品添加剂:无==包装方式: 散装==品牌: 天仙福==重量(g): 240==产地: 中国大陆==省份: 吉林省==城市: 延边朝鲜族自治州==特产品类: 延边打糕==</t>
  </si>
  <si>
    <t>生产许可证编号:330601040023==产品标准号:6928946600136==厂名:浙江皂李湖绿色食品有限公司==厂址:绍兴市上虞市梁湖工业区==厂家联系方式:0575-82622606==配料表:晚粳米.饮用水==储藏方法:15摄氏度避光保存==保质期:180==食品添加剂:无==包装方式: 包装==重量(g): 300==产地: 中国大陆==省份: 浙江省==城市: 绍兴市==</t>
  </si>
  <si>
    <t>生产许可证编号:330411010356==产品标准号:==厂名:浙江中法农业科技发展有限公司==厂址:嘉兴市南湖区凤桥镇庄史村==厂家联系方式:18601682116==配料表:芝士、南瓜 水、大米、糯米、盐==储藏方法:-18度冷冻保存==保质期:90==食品添加剂:无==包装方式: 包装==重量(g): 500==产地: 中国大陆==省份: 浙江省==城市: 嘉兴市==套餐份量: 3人份==套餐周期: 1周==配送频次: 1周1次==</t>
  </si>
  <si>
    <t>生产许可证编号:330411010356==产品标准号:==厂名:浙江中法农业科技发展有限公司==厂址:嘉兴市南湖区凤桥镇庄史村==厂家联系方式:18601682116==配料表:芝士、水、大米、糯米、盐==储藏方法:-18度冷冻保存==保质期:90==食品添加剂:无==包装方式: 包装==重量(g): 500==产地: 中国大陆==省份: 浙江省==城市: 嘉兴市==套餐份量: 3人份==套餐周期: 1周==配送频次: 1周1次==</t>
  </si>
  <si>
    <t>生产许可证编号:==产品标准号:==厂名:嵊州市中碧溪再平年糕坊==厂址:嵊州市中碧溪村==厂家联系方式:13989386470==配料表:水，晚粳米，黑米==储藏方法:水养，冷藏==保质期:30==食品添加剂:不含任何添加剂==包装方式: 散装==品牌: 剡品==重量(g): 500==产地: 中国大陆==省份: 浙江省==城市: 嵊州市==</t>
  </si>
  <si>
    <t>生产许可证编号:==产品标准号:==厂名:韩国食品株式会社==厂址:韩国食品株式会社==厂家联系方式:15888374846==配料表:见包装==储藏方法:请置于阴凉干燥处，冷藏效果更佳==保质期:180==食品添加剂:无==包装方式: 包装==品牌: DMG FOOD==重量(g): 500==商品条形码: 8809299964053==产地: 韩国==套餐份量: 3人份==</t>
  </si>
  <si>
    <t>生产许可证编号:311201040002==产品标准号:DB31/442==厂名:上海一康食品有限公司==厂址:上海市闵行区华漕镇卫星村纪友路889号一楼==厂家联系方式:021-52210473==配料表:水、大米、糯米、芝士、紫薯、食用盐==储藏方法:-18°C以下冷藏保存==保质期:180==食品添加剂:无==包装方式: 包装==品牌: 一康==系列: 芝士年糕==重量(g): 500==商品条形码: 6943213100607==产地: 中国大陆==省份: 上海==套餐份量: 1人份==套餐周期: 1周==配送频次: 1周1次==</t>
  </si>
  <si>
    <t>生产许可证编号:==产品标准号:==厂名:==厂址:==厂家联系方式:==配料表:==储藏方法:==保质期:30==食品添加剂:无==包装方式: 散装==重量(g): 500==产地: 中国大陆==省份: 贵州省==城市: 贵阳市==</t>
  </si>
  <si>
    <t>生产许可证编号:==产品标准号:==厂名:湘腊生活==厂址:中国长寿之乡麻阳苗族自治县==厂家联系方式:==配料表:糯米、蒿菜、山泉水==储藏方法:放于冰箱冷藏==保质期:30==食品添加剂:无==包装方式: 散装==品牌: 湘腊生活==系列: 蒿菜糯米糍粑==规格: 克==重量(g): 400==产地: 中国大陆==省份: 湖南省==城市: 湘西土家族苗族自治州==特产品类: 湖南糯米糍粑==</t>
  </si>
  <si>
    <t>生产许可证编号:210209012572==产品标准号:==厂名:北京==厂址:北京运动and营养==厂家联系方式:123456==配料表:糯米，水，食盐等==储藏方法:冷藏==保质期:180==食品添加剂:无==包装方式: 包装==品牌: 手工自加工==重量(g): 2500==产地: 中国大陆==省份: 北京==</t>
  </si>
  <si>
    <t>生产许可证编号:330201040323==产品标准号:==厂名:宁波市北仑虾蜡桥头老工坊==厂址:北仑区白峰镇下阳村虾蜡西62号==厂家联系方式:26878858==配料表:优质糯米==储藏方法:==保质期:90==食品添加剂:不添加任何食品添加剂==包装方式: 包装==品牌: 桥头==重量(g): 200==产地: 中国大陆==省份: 浙江省==城市: 宁波市==</t>
  </si>
  <si>
    <t>生产许可证编号:341001040066==产品标准号:SB/T10507==厂名:黄山天丰食品有限公司==厂址:安徽省黄山市黄山区黄山工业园区==厂家联系方式:18010801908==配料表:大米、水、紫薯粉==储藏方法:阴凉、干燥处保存==保质期:180==食品添加剂:无==包装方式: 包装==重量(g): 400==产地: 中国大陆==省份: 安徽省==城市: 黄山市==</t>
  </si>
  <si>
    <t>生产许可证编号:440316011008==产品标准号:SB/T 10379==厂名:深圳市韩荣实业有限公司==厂址:深圳市龙岗区横岗街道保安社区简龙街28号10栋厂房==厂家联系方式:0755-27447012==配料表:大米、水、食盐、调料包==储藏方法:冷藏==保质期:90==食品添加剂:无==包装方式: 包装==品牌: 高丽农庄==系列: 米糕段==规格: 500克/袋==重量(g): 500==商品条形码: 6921813300825==产地: 中国大陆==省份: 广东省==城市: 深圳市==</t>
  </si>
  <si>
    <t>生产许可证编号:230011011098==产品标准号:SB/T10412-2007==厂名:黑龙江省延寿鸿源食品有限公司==厂址:延寿县延寿工业园泰山路3号==厂家联系方式:0451-53018859==配料表:粘玉米、大芸豆、白砂糖、水==储藏方法:常温储存 不宜高低温==保质期:300==食品添加剂:白砂糖 水==产品名称:绿辰 豆包 280g==包装方式: 包装==品牌: 绿辰==系列: 豆包==规格: 280g==重量(g): 280==商品条形码: 6930453930095==产地: 中国大陆==省份: 黑龙江省==城市: 哈尔滨市==套餐份量: 3人份==套餐周期: 1周==配送频次: 1周1次==</t>
  </si>
  <si>
    <t>生产许可证编号:==产品标准号:==厂名:==厂址:==厂家联系方式:==配料表:==储藏方法:==保质期:==食品添加剂:==包装方式: 散装==重量(g): 500==产地: 中国大陆==省份: 四川省==城市: 凉山彝族自治州==</t>
  </si>
  <si>
    <t>生产许可证编号:330201040006==产品标准号:==厂名:宁波义茂食品有限公司==厂址:宁波慈城妙山==厂家联系方式:87567117==配料表:大米、水==储藏方法:常温==保质期:300==食品添加剂:不添加任何防腐剂==包装方式: 散装==重量(g): 2712==产地: 中国大陆==省份: 浙江省==城市: 宁波市==</t>
  </si>
  <si>
    <t>生产许可证编号:330201040323==产品标准号:330224010754==厂名:宁波市北仑区福口乐食品厂==厂址:宁波市北仑区虾蜡西62号==厂家联系方式:139 5786 5788==配料表:晚粳米、糯米、紫薯==储藏方法:冷藏==保质期:90==食品添加剂:无任何食品添加剂==包装方式: 散装==品牌: other/其他==系列: 宁波年糕==重量(g): 330==商品条形码: 6947156400060==产地: 中国大陆==省份: 浙江省==城市: 宁波市==套餐份量: 2人份==套餐周期: 1周==配送频次: 1周1次==</t>
  </si>
  <si>
    <t>生产许可证编号:430122020338==产品标准号:==厂名:凉面馆==厂址:湖南怀化==厂家联系方式:0745-2298717==配料表:蒿菜，糯米==储藏方法:冷藏冷冻==保质期:60==食品添加剂:无==包装方式: 包装==重量(g): 500==产地: 中国大陆==省份: 湖南省==城市: 怀化市==套餐份量: 2人份==套餐周期: 1个月==配送频次: 1周1次==</t>
  </si>
  <si>
    <t>生产许可证编号:330201040323==产品标准号:==厂名:宁波市北仑区白峰福口乐食品厂==厂址:北仑区白峰镇下阳村虾蜡西62号==厂家联系方式:18368277220==配料表:大米、艾草、水==储藏方法:冷藏、冷冻==保质期:30==食品添加剂:无==包装方式: 包装==重量(g): 350==产地: 中国大陆==省份: 浙江省==城市: 宁波市==套餐份量: 2人份==套餐周期: 1周==配送频次: 1周1次==</t>
  </si>
  <si>
    <t>生产许可证编号:==产品标准号:==厂名:==厂址:==厂家联系方式:==配料表:==储藏方法:==保质期:==食品添加剂:==包装方式: 散装==重量(g): 430==产地: 中国大陆==省份: 广西壮族自治区==城市: 柳州市==</t>
  </si>
  <si>
    <t>生产许可证编号:==产品标准号:==厂名:==厂址:==厂家联系方式:==配料表:==储藏方法:常温浸水==保质期:30==食品添加剂:无==包装方式: 散装==品牌: 市场品牌==系列: 年糕系列==规格: 500g==重量(g): 400==产地: 中国大陆==省份: 浙江省==城市: 临海市==</t>
  </si>
  <si>
    <t>生产许可证编号:370224010640==产品标准号:==厂名:青岛美娜食品有限公司==厂址:青岛胶州市胶北街道办事处中储路西==厂家联系方式:18816595975==配料表:东北大米、盐、水、芝士==储藏方法:-15摄氏度保存==保质期:180==食品添加剂:无==包装方式: 包装==重量(g): 500==产地: 中国大陆==省份: 山东省==城市: 青岛市==</t>
  </si>
  <si>
    <t>生产许可证编号:==产品标准号:==厂名:==厂址:==厂家联系方式:==配料表:花边香晚米 泉水==储藏方法:常温下或冷藏==保质期:180==食品添加剂:==包装方式: 散装==重量(g): 475==产地: 中国大陆==省份: 贵州省==城市: 贵阳市==</t>
  </si>
  <si>
    <t>生产许可证编号:330201040008==产品标准号:SB/T10507==厂名:宁波市江北慈城五粮食品有限公司==厂址:江北区慈城镇城西路16号==厂家联系方式:62380638==配料表:大米。水==储藏方法:放阴凉干燥处==保质期:180==食品添加剂:无==包装方式: 包装==品牌: 河姆渡==系列: 年糕==规格: 300==重量(g): 300==产地: 中国大陆==省份: 浙江省==城市: 宁波市==</t>
  </si>
  <si>
    <t>生产许可证编号:==产品标准号:==厂名:==厂址:==厂家联系方式:==配料表:==储藏方法:==保质期:==食品添加剂:==包装方式: 散装==重量(g): 500==产地: 中国大陆==省份: 辽宁省==城市: 阜新市==</t>
  </si>
  <si>
    <t>生产许可证编号:==产品标准号:==厂名:茂荣==厂址:==厂家联系方式:15096785991==配料表:优质大米 山泉水==储藏方法:冷藏==保质期:40==食品添加剂:无==包装方式: 散装==品牌: other/其他==重量(g): 500==产地: 中国大陆==省份: 云南省==城市: 红河哈尼族彝族自治州==特产品类: 蒙自年糕==</t>
  </si>
  <si>
    <t>生产许可证编号:==产品标准号:==厂名:==厂址:==厂家联系方式:==配料表:==储藏方法:==保质期:==食品添加剂:==包装方式: 散装==重量(g): 1000==产地: 中国大陆==省份: 广东省==城市: 汕头市==</t>
  </si>
  <si>
    <t>生产许可证编号:==产品标准号:==厂名:==厂址:==厂家联系方式:==配料表:粘大米 芸豆==储藏方法:冷冻==保质期:90==食品添加剂:无==包装方式: 散装==品牌: 东北粘大米切糕==重量(g): 500==产地: 中国大陆==省份: 吉林省==城市: 松原市==套餐份量: 1人份==套餐周期: 1周==配送频次: 1周1次==</t>
  </si>
  <si>
    <t>生产许可证编号:==产品标准号:==厂名:==厂址:==厂家联系方式:==配料表:==储藏方法:==保质期:180==食品添加剂:==包装方式: 散装==重量(g): 500==产地: 中国大陆==省份: 山东省==城市: 青岛市==套餐份量: 3人份==套餐周期: 1周==配送频次: 1周1次==</t>
  </si>
  <si>
    <t>生产许可证编号:320901040117==产品标准号:==厂名:射阳县沈氏农副食品加工有限公司==厂址:射阳县新坍镇新潮村六组(知青路东)==厂家联系方式:400-800-0566==配料表:大米，水==储藏方法:置于阴凉干燥处、冷藏更佳==保质期:365==食品添加剂:焦亚硫酸钠==包装方式: 包装==品牌: 鼎屹==重量(g): 450==产地: 中国大陆==省份: 江苏省==城市: 盐城市==</t>
  </si>
  <si>
    <t>生产许可证编号:==产品标准号:==厂名:==厂址:==厂家联系方式:==配料表:==储藏方法:==保质期:180==食品添加剂:==包装方式: 散装==品牌: 重庆土特产==重量(g): 500==产地: 中国大陆==省份: 重庆==</t>
  </si>
  <si>
    <t>生产许可证编号:311201040002==产品标准号:DB31/442==厂名:上海一康食品有限公司==厂址:上海市闵行区华漕镇卫星村纪友路889号一楼==厂家联系方式:021-52210473==配料表:大米、水、糯米、干酪、南瓜、食用盐==储藏方法:-18℃冷冻==保质期:180==食品添加剂:无==包装方式: 包装==品牌: 一康==系列: 芝士年糕(南瓜味)==重量(g): 500==商品条形码: 6943213100607==产地: 中国大陆==省份: 上海==</t>
  </si>
  <si>
    <t>生产许可证编号:230124010021==产品标准号:==厂名:黑龙江省延寿鸿源食品有限公司==厂址:哈尔滨市延寿工业园泰山路3号==厂家联系方式:0451-86301178==配料表:粘玉米 白砂糖 水 红小豆==储藏方法:阴凉处==保质期:270==食品添加剂:无==包装方式: 包装==品牌: 绿辰==系列: 粘豆包==规格: 280g==重量(g): 280==产地: 中国大陆==省份: 黑龙江省==城市: 哈尔滨市==</t>
  </si>
  <si>
    <t>生产许可证编号:330201040009==产品标准号:==厂名:宁波市江北慈城绿藤年糕厂==厂址:宁波市江北区慈城镇杨陈村72号==厂家联系方式:13616880156==配料表:优质大米、水==储藏方法:==保质期:300==食品添加剂:无添加==包装方式: 包装==重量(g): 6000==产地: 中国大陆==省份: 浙江省==城市: 宁波市==</t>
  </si>
  <si>
    <t>生产许可证编号:370224010640==产品标准号:==厂名:青岛美娜食品有限公司==厂址:青岛胶州市胶北街道办事处中储路西==厂家联系方式:18661953782==配料表:大米、水、芝士、食盐==储藏方法:零下15度冷藏==保质期:180==食品添加剂:无==包装方式: 包装==重量(g): 500==产地: 中国大陆==省份: 山东省==城市: 青岛市==</t>
  </si>
  <si>
    <t>生产许可证编号:370224010640==产品标准号:==厂名:青岛美娜食品有限公司==厂址:青岛胶州市胶北街道办事处中储路西==厂家联系方式:13394257170==配料表:荞麦 南瓜 调味南瓜泥(白砂糖 茭瓜 南瓜泥 麦芽糊精 糖稀) 茭瓜粉 南瓜粉 食用盐==储藏方法:==保质期:180==食品添加剂:有==包装方式: 包装==品牌: 柏兰==重量(g): 500==产地: 中国大陆==省份: 山东省==城市: 青岛市==</t>
  </si>
  <si>
    <t>生产许可证编号:370224010640==产品标准号:SB/T 10507==厂名:青岛美娜食品有限公司==厂址:青岛胶州市胶北街道办事处中储路西==厂家联系方式:15000630930==配料表:大米.水.芝士.食盐.南瓜酱.==储藏方法:-15度以下冷冻保存==保质期:180==食品添加剂:无添加剂==包装方式: 包装==品牌: 柏兰==系列: 年糕==规格: 500g==重量(g): 500==产地: 中国大陆==省份: 山东省==城市: 青岛市==</t>
  </si>
  <si>
    <t>生产许可证编号:330201040323==产品标准号:==厂名:宁波市北仑虾蜡桥头老工坊==厂址:北仑区白峰镇下阳村虾蜡西62号==厂家联系方式:26878858==配料表:优质粳米 新鲜葱==储藏方法:==保质期:90==食品添加剂:不添加任何食品添加剂==包装方式: 包装==品牌: 桥头==重量(g): 200==产地: 中国大陆==省份: 浙江省==城市: 宁波市==</t>
  </si>
  <si>
    <t>生产许可证编号:330201040008==产品标准号:==厂名:宁波市江北慈城五粮食品有限公司==厂址:宁波市江北区慈城镇城西路16号==厂家联系方式:13208086894==配料表:黑米大米水==储藏方法:==保质期:180==食品添加剂:无==包装方式: 包装==品牌: 峡谷人家==系列: 年糕==规格: 300g==重量(g): 300==产地: 中国大陆==省份: 浙江省==城市: 宁波市==</t>
  </si>
  <si>
    <t>生产许可证编号:330201040323==产品标准号:330224010754==厂名:宁波市北仑区福口乐食品厂==厂址:宁波市北仑区虾蜡西62号==厂家联系方式:13957865788==配料表:晚粳米、糯米、天然泉水==储藏方法:避光阴凉处存放==保质期:90==食品添加剂:无添加任何食品添加剂==包装方式: 散装==品牌: other/其他==系列: 年糕==重量(g): 380==商品条形码: 6947156400060==产地: 中国大陆==省份: 浙江省==城市: 宁波市==套餐份量: 2人份==套餐周期: 1周==配送频次: 1周1次==</t>
  </si>
  <si>
    <t>生产许可证编号:==产品标准号:==厂名:==厂址:==厂家联系方式:==配料表:==储藏方法:==保质期:==食品添加剂:==包装方式: 散装==重量(g): 2500==产地: 中国大陆==省份: 浙江省==城市: 舟山市==</t>
  </si>
  <si>
    <t>生产许可证编号:==产品标准号:==厂名:韩国得安奈食品(株)==厂址:韩国首尔==厂家联系方式:15888374846==配料表:大米 水 芝士 食盐==储藏方法:-10度冷藏保管==保质期:365==食品添加剂:安全食品添加剂==包装方式: 包装==品牌: 得安奈==重量(g): 300==商品条形码: 8809141391075==产地: 韩国==</t>
  </si>
  <si>
    <t>生产许可证编号:==产品标准号:DB52/492==厂名:贵州省安龙县绿宇农特产品专业合作社==厂址:贵州省安龙县龙广镇联新村==厂家联系方式:0859-5591888==配料表:粳稻晚米、泉水==储藏方法:常温或冷藏（3-8摄氏度）==保质期:180==食品添加剂:无==包装方式: 包装==品牌: 绿宇食品==系列: 安龙粳米晚稻饵块粑==规格: 475克==重量(g): 475==商品条形码: 6950721800035==产地: 中国大陆==省份: 贵州省==城市: 黔西南布依族苗族自治州==</t>
  </si>
  <si>
    <t>生产许可证编号:431024011147==产品标准号:Q/QECH01-2005==厂名:郴州市苏仙区富宏糍粑厂==厂址:郴州市苏仙区望仙镇塘溪村焦家楼组==厂家联系方式:0735-2322056==配料表:优质大米、荞麦、水、白砂糖==储藏方法:阴凉、干燥、通风处长期储存==保质期:240 天==食品添加剂:无==产品名称:胡富宏 荞麦糍粑 248g==包装方式:包装==品牌:胡富宏==系列:荞麦糍粑==规格:248g==重量(g):248==产地:中国大陆==省份:湖南省==城市:郴州市==</t>
  </si>
  <si>
    <t>生产许可证编号:==产品标准号:==厂名:==厂址:==厂家联系方式:13833690977==配料表:==储藏方法:冷藏==保质期:==食品添加剂:无==包装方式: 散装==品牌: 老家风味==重量(g): 500==产地: 中国大陆==省份: 河北省==城市: 廊坊市==</t>
  </si>
  <si>
    <t>生产许可证编号:222424010005==产品标准号:Q/YTXF0010S-2012==厂名:延边天仙福食品有限公司==厂址:吉林省延边朝鲜族自治州延吉市朝阳街爱丹路288号==厂家联系方式:0433-2326681==配料表:大米、面瓜、栗子、白糖等==储藏方法:冷冻==保质期:365==食品添加剂:无==包装方式: 散装==品牌: 天仙福==重量(g): 230==产地: 中国大陆==省份: 吉林省==城市: 延边朝鲜族自治州==套餐份量: 1人份==</t>
  </si>
  <si>
    <t>生产许可证编号:222424010005==产品标准号:Q/YTXF0010S-2012==厂名:延边天仙福食品有限公司==厂址:吉林省延边朝鲜族自治州延吉市朝阳街爱丹路288号==厂家联系方式:0433-2326681==配料表:大米粉、草莓、蒿子、豆沙、白糖、盐等==储藏方法:冷冻==保质期:365==食品添加剂:无==包装方式: 散装==品牌: 天仙福==重量(g): 230==产地: 中国大陆==省份: 吉林省==城市: 延边朝鲜族自治州==套餐份量: 1人份==</t>
  </si>
  <si>
    <t>生产许可证编号:==产品标准号:==厂名:==厂址:==厂家联系方式:==配料表:==储藏方法:==保质期:==食品添加剂:==包装方式: 散装==品牌: other/其他==重量(g): 350==产地: 中国大陆==省份: 辽宁省==城市: 铁岭市==</t>
  </si>
  <si>
    <t>生产许可证编号:360025010016==产品标准号:==厂名:江西高安大米制品==厂址:高安荷岭==厂家联系方式:13177563615==配料表:优质大米==储藏方法:==保质期:40==食品添加剂:无==包装方式: 包装==重量(g): 500==产地: 中国大陆==省份: 江西省==城市: 宜春市==套餐份量: 4人份==</t>
  </si>
  <si>
    <t>生产许可证编号:==产品标准号:==厂名:==厂址:==厂家联系方式:==配料表:==储藏方法:冷冻==保质期:==食品添加剂:无==包装方式: 散装==品牌: 鸭绿江==重量(g): 500==产地: 中国大陆==省份: 辽宁省==城市: 丹东市==</t>
  </si>
  <si>
    <t>生产许可证编号:==产品标准号:==厂名:（株）松鹤食品==厂址:韩国==厂家联系方式:0532-58973372==配料表:米粉==储藏方法:室内常温保存 开封后保存于冰箱==保质期:180==食品添加剂:无==包装方式: 包装==品牌: 松鹤==系列: 年糕豆==规格: 整箱批发==重量(g): 6000==商品条形码: 28803560010221==产地: 韩国==套餐份量: 5人份==套餐周期: 1周==配送频次: 1周1次==</t>
  </si>
  <si>
    <t>生产许可证编号:==产品标准号:==厂名:==厂址:==厂家联系方式:==配料表:==储藏方法:==保质期:==食品添加剂:==包装方式: 散装==重量(g): 450==产地: 中国大陆==省份: 浙江省==城市: 台州市==</t>
  </si>
  <si>
    <t>生产许可证编号:311811010178==厂名:上海今谷食品有限公司==厂址:上海市青浦区徐泾镇双联路375号2号楼一层、二层==厂家联系方式:4006317517==配料表:见包装==储藏方法:冷藏更佳==保质期:365 天==食品添加剂:无==包装方式:包装==品牌:唐人基==系列:南瓜年糕==规格:250g==重量(g):250==产地:中国大陆==省份:上海==套餐份量:1人份==套餐周期:1周==配送频次:1周2次==特产品类:龙游年糕==</t>
  </si>
  <si>
    <t>生产许可证编号:370224010640==产品标准号:SB/T10507==厂名:青岛美娜食品有限公司==厂址:青岛胶州市胶北街道办事处中储路西==厂家联系方式:0532-82293188==配料表:大米、水、芝士、食盐==储藏方法:-15摄氏度冷冻保存==保质期:180 天==食品添加剂:无==包装方式:包装==品牌:柏兰==系列:芝士年糕+200克辣椒酱==规格:700克==重量(g):700==商品条形码:6921766704039==产地:中国大陆==省份:山东省==城市:青岛市==套餐份量:5人份==套餐周期:2周==配送频次:1周2次==</t>
  </si>
  <si>
    <t>生产许可证编号:==产品标准号:==厂名:==厂址:==厂家联系方式:==配料表:红糖  糯米  芝麻  花生  红枣==储藏方法:冰箱冷冻==保质期:10==食品添加剂:无==包装方式: 散装==重量(g): 500==产地: 中国大陆==省份: 福建省==城市: 福州市==套餐份量: 3人份==套餐周期: 1周==</t>
  </si>
  <si>
    <t>生产许可证编号:==产品标准号:==厂名:==厂址:==厂家联系方式:==配料表:==储藏方法:冷冻==保质期:==食品添加剂:无==包装方式: 散装==重量(g): 500==产地: 中国大陆==省份: 吉林省==城市: 延吉市==</t>
  </si>
  <si>
    <t>生产许可证编号:==产品标准号:==厂名:韩国==厂址:韩国==厂家联系方式:024-25670707==配料表:见说明==储藏方法:==保质期:365==食品添加剂:无==包装方式: 包装==重量(g): 1000==产地: 韩国==</t>
  </si>
  <si>
    <t>生产许可证编号:==产品标准号:==厂名:沈阳崔氏韩国食品加工厂==厂址:沈阳市和平区西塔延边街120号==厂家联系方式:13644074381==配料表:糯米==储藏方法:常温==保质期:10==食品添加剂:无==包装方式: 包装==品牌: 翠菊美食==系列: 打糕==规格: 500克==重量(g): 500==产地: 中国大陆==省份: 辽宁省==城市: 沈阳市==</t>
  </si>
  <si>
    <t>生产许可证编号:==产品标准号:==厂名:==厂址:==厂家联系方式:==配料表:==储藏方法:==保质期:==食品添加剂:==包装方式: 散装==品牌: 鄂妈妈==重量(g): 250==产地: 中国大陆==省份: 吉林省==城市: 延边朝鲜族自治州==</t>
  </si>
  <si>
    <t>生产许可证编号:==产品标准号:==厂名:==厂址:==厂家联系方式:==配料表:==储藏方法:==保质期:==食品添加剂:==包装方式: 散装==重量(g): 500==产地: 中国大陆==省份: 吉林省==城市: 白城市==</t>
  </si>
  <si>
    <t>生产许可证编号:==产品标准号:==厂名:株式会社　丸善==厂址:千葉県印西市将監307==厂家联系方式:13764192171==配料表:见包装==储藏方法:开封后冷藏==保质期:365==食品添加剂:无==包装方式: 包装==品牌: 丸善==系列: 一番生切年糕==规格: 1000g==重量(g): 1000==商品条形码: 4905755115237==产地: 日本==</t>
  </si>
  <si>
    <t>生产许可证编号:==产品标准号:==厂名:==厂址:==厂家联系方式:18986936588 18727309652==配料表:江汉平原农家传统糯米糍粑==储藏方法:清水浸泡，定期换水==保质期:15==食品添加剂:无==包装方式: 散装==重量(g): 500==产地: 中国大陆==省份: 湖北省==城市: 天门市==</t>
  </si>
  <si>
    <t>生产许可证编号:==产品标准号:==厂名:==厂址:==厂家联系方式:13788913969==配料表:优质粳米、山茶树灰碱、山泉水==储藏方法:常温25℃以下保存==保质期:180==食品添加剂:无==包装方式: 散装==品牌: 自然食品==重量(g): 400==产地: 中国大陆==省份: 浙江省==城市: 宁波市==</t>
  </si>
  <si>
    <t>生产许可证编号:==产品标准号:==厂名:黑龙江省五常市卫国乡农家店==厂址:黑龙江省五常市卫国乡==厂家联系方式:13703671324==配料表:稻花香大米 糯米 农家红小豆==储藏方法:通风，干燥，阴凉处，避光、防晒、防潮==保质期:60==食品添加剂:纯天然泉水灌溉 无污染==包装方式: 散装==重量(g): 500==产地: 中国大陆==省份: 黑龙江省==城市: 哈尔滨市==</t>
  </si>
  <si>
    <t>生产许可证编号:==产品标准号:==厂名:たいまつ食品株式会社==厂址:新泻县五泉市村松1345==厂家联系方式:0250-58-1813==配料表:日本产糯米、柠檬酸==储藏方法:==保质期:150==食品添加剂:无==包装方式: 包装==重量(g): 160==商品条形码: 4902635980831==产地: 日本==</t>
  </si>
  <si>
    <t>生产许可证编号:230011011098==产品标准号:==厂名:老父亲粮店==厂址:黑龙江省五常市兴隆乡==厂家联系方式:131==配料表:糯米 红小豆 糖==储藏方法:冷冻==保质期:180==食品添加剂:无==包装方式: 包装==重量(g): 250==产地: 中国大陆==省份: 黑龙江省==城市: 哈尔滨市==套餐份量: 2人份==套餐周期: 1周==配送频次: 1周2次==</t>
  </si>
  <si>
    <t>生产许可证编号:330201040323==产品标准号:==厂名:宁波市北仑区白峰福口乐食品厂==厂址:北仑区白峰镇下阳村虾蜡西62号==厂家联系方式:15657782961==配料表:小米 、梗米等==储藏方法:阴凉干燥处==保质期:90==食品添加剂:无==包装方式: 包装==重量(g): 480==产地: 中国大陆==省份: 浙江省==城市: 温州市==</t>
  </si>
  <si>
    <t>生产许可证编号:230124010021==产品标准号:==厂名:黑龙江省延寿鸿源食品有限公司==厂址:哈尔滨市延寿工业园泰山路3号==厂家联系方式:15232199100==配料表:粘玉米、白砂糖、水、红小豆等==储藏方法:常温存储、不宜高低温==保质期:360==食品添加剂:无==包装方式: 包装==品牌: 绿辰==系列: 粘豆包==重量(g): 280==产地: 中国大陆==省份: 黑龙江省==城市: 哈尔滨市==</t>
  </si>
  <si>
    <t>生产许可证编号:==产品标准号:==厂名:上海一康食品有限公司==厂址:上海市闵行区华漕镇卫星村纪友路889号==厂家联系方式:4008009717==配料表:==储藏方法:冷藏==保质期:180==食品添加剂:==包装方式: 散装==重量(g): 500==产地: 中国大陆==省份: 上海==</t>
  </si>
  <si>
    <t>生产许可证编号:330201040323==产品标准号:SB/T 10507-2008==厂名:宁波市北仑区白峰福口乐食品厂==厂址:北仑区白峰镇下阳村虾蜡西62号==厂家联系方式:0574-86742338 18768514674==配料表:虾蜡龙潭泉水、优质东北大米、香葱==储藏方法:请放置在阴凉干燥处==保质期:15==食品添加剂:绝无任何添加剂==包装方式: 散装==重量(g): 350==产地: 中国大陆==省份: 浙江省==城市: 宁波市==套餐份量: 2人份==</t>
  </si>
  <si>
    <t>生产许可证编号:==产品标准号:==厂名:景德镇兄弟米制食品厂==厂址:景德镇市竟成镇黄家墩==厂家联系方式:13979823783==配料表:优质糯米、优质大米、水==储藏方法:清水浸泡或冷藏==保质期:60==食品添加剂:无任何添加剂==包装方式: 散装==品牌: 兄弟==重量(g): 500==产地: 中国大陆==省份: 江西省==城市: 景德镇市==套餐份量: 3人份==套餐周期: 1周==配送频次: 1周2次==</t>
  </si>
  <si>
    <t>生产许可证编号:==产品标准号:==厂名:农户==厂址:==厂家联系方式:08555724033==配料表:糯米==储藏方法:==保质期:30==食品添加剂:无==包装方式: 散装==品牌: 糯米粑==系列: 年糕==规格: 克==重量(g): 300==产地: 中国大陆==省份: 贵州省==城市: 凯里市==</t>
  </si>
  <si>
    <t>生产许可证编号:431204014197==产品标准号:==厂名:湘西蒲氏特色腊味==厂址:湖南省怀化市==厂家联系方式:13787508595==配料表:糯米==储藏方法:泡在水里，或冷藏于冰箱==保质期:180==食品添加剂:无==包装方式: 散装==品牌: 湘西蒲氏==系列: AA==规格: 450==重量(g): 450==产地: 中国大陆==省份: 湖南省==城市: 怀化市==套餐份量: 1人份==套餐周期: 1周==配送频次: 1周2次==</t>
  </si>
  <si>
    <t>生产许可证编号:==产品标准号:==厂名:==厂址:==厂家联系方式:==配料表:纯糯米手工加白糖==储藏方法:==保质期:30==食品添加剂:无==包装方式: 散装==重量(g): 500==产地: 中国大陆==省份: 贵州省==城市: 黔东南苗族侗族自治州==</t>
  </si>
  <si>
    <t>生产许可证编号:==产品标准号:==厂名:江苏省南通市齐梅食品店==厂址:龙王桥东路学田北苑==厂家联系方式:0513-66802089==配料表:糯米粉、白砂糖、桂花==储藏方法:==保质期:==食品添加剂:==包装方式: 散装==重量(g): 500==产地: 中国大陆==省份: 江苏省==城市: 南通市==</t>
  </si>
  <si>
    <t>生产许可证编号:330201040063==产品标准号:==厂名:余姚市河姆渡农产品开发有限公司==厂址:余姚市河姆渡镇罗江==厂家联系方式:0574-62960333==配料表:优质粳米+水==储藏方法:常温保存，冷藏更加。拆袋后尽快食用。==保质期:180==食品添加剂:无==包装方式: 包装==品牌: 古址年糕==重量(g): 3600==产地: 中国大陆==省份: 浙江省==城市: 宁波市==套餐份量: 5人份==特产品类: 余姚年糕==</t>
  </si>
  <si>
    <t>生产许可证编号:==产品标准号:==厂名:==厂址:==厂家联系方式:==配料表:精选糯米，水==储藏方法:存入于阴凉、避光处==保质期:==食品添加剂:无==包装方式: 散装==重量(g): 500==产地: 中国大陆==省份: 浙江省==城市: 宁波市==</t>
  </si>
  <si>
    <t>生产许可证编号:==产品标准号:==厂名:家家自产==厂址:湖北罗田==厂家联系方式:15971355885==配料表:纯糯米 珍珠糯米==储藏方法:冰箱冷冻或放清水中浸泡==保质期:30==食品添加剂:无==包装方式: 散装==品牌: other/其他==系列: 糯米糍粑==规格: 500克==重量(g): 500==产地: 中国大陆==省份: 湖北省==城市: 黄冈市==</t>
  </si>
  <si>
    <t>生产许可证编号:==产品标准号:==厂名:==厂址:==厂家联系方式:==配料表:==储藏方法:==保质期:==食品添加剂:==包装方式: 散装==重量(g): 900==产地: 中国大陆==省份: 广西壮族自治区==城市: 桂林市==</t>
  </si>
  <si>
    <t>生产许可证编号:==产品标准号:==厂名:见包装==厂址:见包装==厂家联系方式:021-64061005==配料表:见包装==储藏方法:==保质期:365==食品添加剂:见包装==包装方式: 包装==品牌: 花福==系列: 年糕==规格: 400g==重量(g): 400==产地: 日本==</t>
  </si>
  <si>
    <t>生产许可证编号:222424010005==产品标准号:Q/YTXF0010S-2012==厂名:延边天仙福食品有限公司==厂址:吉林省延边朝鲜族自治州延吉市朝阳街爱丹路288号==厂家联系方式:04332326681==配料表:糯米 、黑豆、面瓜干、蜂蜜==储藏方法:冷冻==保质期:180==食品添加剂:无==包装方式: 散装==品牌: 天仙福==重量(g): 300==产地: 中国大陆==省份: 吉林省==城市: 延边朝鲜族自治州==</t>
  </si>
  <si>
    <t>生产许可证编号:311024010561==产品标准号:==厂名:上海易茗食品有限公司==厂址:上海市杨浦区杨树浦路1267号27幢3楼305室==厂家联系方式:==配料表:大米 糯米 纯净水 葱花 食用盐==储藏方法:常温或冷藏==保质期:5==食品添加剂:无==包装方式: 散装==重量(g): 500==产地: 中国大陆==省份: 上海==</t>
  </si>
  <si>
    <t>生产许可证编号:==产品标准号:==厂名:==厂址:==厂家联系方式:==配料表:==储藏方法:==保质期:==食品添加剂:==包装方式: 散装==重量(g): 55==产地: 中国大陆==省份: 吉林省==城市: 延边朝鲜族自治州==套餐份量: 1人份==</t>
  </si>
  <si>
    <t>生产许可证编号:==产品标准号:==厂名:嫩江特产工厂店==厂址:嫩江县嫩行路56号==厂家联系方式:18249594191==配料表:东北糯米 黄米==储藏方法:==保质期:180==食品添加剂:无==包装方式: 散装==品牌: other/其他==重量(g): 500==产地: 中国大陆==省份: 黑龙江省==城市: 黑河市==</t>
  </si>
  <si>
    <t>生产许可证编号:==产品标准号:==厂名:舒意特产超市==厂址:江苏海门==厂家联系方式:==配料表:==储藏方法:==保质期:==食品添加剂:==包装方式: 散装==品牌: 海门年糕==重量(g): 500==产地: 中国大陆==省份: 江苏省==城市: 海门市==</t>
  </si>
  <si>
    <t>生产许可证编号:==产品标准号:==厂名:聚福园==厂址:==厂家联系方式:==配料表:白糖  花生   糯米==储藏方法:冰箱冷冻保存半年 常温保存20天==保质期:20==食品添加剂:无==包装方式: 散装==重量(g): 750==产地: 中国大陆==省份: 福建省==城市: 福州市==</t>
  </si>
  <si>
    <t>生产许可证编号:230011011098==产品标准号:==厂名:黑龙江省延寿鸿源食品有限公司==厂址:延寿县延寿工业园泰山路3号==厂家联系方式:0451-53018859==配料表:粘玉米、大黄米、糯米、大芸豆、白砂糖、水==储藏方法:常温储存，不宜高低温==保质期:300==食品添加剂:无==包装方式: 包装==品牌: 绿辰==系列: 粘豆包==规格: 280==重量(g): 280==商品条形码: 6930453930095==产地: 中国大陆==省份: 黑龙江省==城市: 哈尔滨市==</t>
  </si>
  <si>
    <t>生产许可证编号:341001040066==产品标准号:==厂名:黄山天丰食品有限公司==厂址:安徽省黄山市黄山区黄山工业园区==厂家联系方式:0559-8515357==配料表:大米、水、玉米==储藏方法:==保质期:180==食品添加剂:β-胡萝卜素==包装方式: 包装==重量(g): 400==商品条形码: 6945971700280==产地: 中国大陆==省份: 安徽省==城市: 黄山市==</t>
  </si>
  <si>
    <t>生产许可证编号:341001040066==产品标准号:==厂名:黄山天丰食品有限公司==厂址:安徽省黄山市黄山区黄山工业园区==厂家联系方式:18010801908==配料表:大米，水==储藏方法:常温，阴凉处保存==保质期:270==食品添加剂:无==包装方式: 包装==重量(g): 400==产地: 中国大陆==省份: 安徽省==城市: 黄山市==</t>
  </si>
  <si>
    <t>生产许可证编号:==产品标准号:==厂名:==厂址:==厂家联系方式:==配料表:糯米==储藏方法:==保质期:==食品添加剂:==包装方式: 散装==重量(g): 500==产地: 中国大陆==省份: 浙江省==城市: 黄岩区==</t>
  </si>
  <si>
    <t>生产许可证编号:==产品标准号:==厂名:==厂址:==厂家联系方式:==配料表:糯米==储藏方法:==保质期:30==食品添加剂:==包装方式: 散装==重量(g): 500==产地: 中国大陆==省份: 吉林省==城市: 延边朝鲜族自治州==</t>
  </si>
  <si>
    <t>生产许可证编号:==产品标准号:==厂名:==厂址:==厂家联系方式:==配料表:==储藏方法:==保质期:==食品添加剂:==包装方式: 散装==重量(g): 250==产地: 中国大陆==省份: 吉林省==城市: 延吉市==</t>
  </si>
  <si>
    <t>生产许可证编号:==产品标准号:==厂名:==厂址:==厂家联系方式:==配料表:==储藏方法:==保质期:==食品添加剂:==包装方式: 散装==重量(g): 500==产地: 中国大陆==省份: 江苏省==城市: 连云港市==</t>
  </si>
  <si>
    <t>生产许可证编号:311201040002==产品标准号:==厂名:上海一康食品有限公司==厂址:上海市闵行区华漕镇卫星村==厂家联系方式:02157600057==配料表:水，大米，糯米，干酪，食用盐==储藏方法:==保质期:365==食品添加剂:无==包装方式: 包装==品牌: 今聚鲜==重量(g): 250==产地: 中国大陆==省份: 上海==</t>
  </si>
  <si>
    <t>生产许可证编号:==产品标准号:==厂名:==厂址:==厂家联系方式:==配料表:==储藏方法:==保质期:==食品添加剂:==包装方式: 散装==重量(g): 280==产地: 中国大陆==省份: 河南省==城市: 周口市==</t>
  </si>
  <si>
    <t>生产许可证编号:330201040323==产品标准号:SB/T 10507-2008==厂名:宁波市北仑区白峰福口乐食品厂==厂址:北仑区白峰镇下阳村虾蜡西62号==厂家联系方式:0574-86742338 18768514674==配料表:虾蜡龙潭泉水、优质东北大米、当季玉米==储藏方法:请放置在阴凉干燥处==保质期:90==食品添加剂:无任何添加剂==包装方式: 散装==重量(g): 350==产地: 中国大陆==省份: 浙江省==城市: 宁波市==套餐份量: 2人份==</t>
  </si>
  <si>
    <t>生产许可证编号:==产品标准号:==厂名:==厂址:==厂家联系方式:==配料表:==储藏方法:==保质期:==食品添加剂:==包装方式: 散装==重量(g): 420==产地: 中国大陆==省份: 浙江省==城市: 台州市==</t>
  </si>
  <si>
    <t>生产许可证编号:330201040006==产品标准号:==厂名:宁波义茂食品有限公司==厂址:宁波市江北区慈城镇妙山村==厂家联系方式:0574-87567117==配料表:大米、水==储藏方法:==保质期:300==食品添加剂:不添加任何防腐剂==包装方式: 包装==品牌: 义茂==重量(g): 454==产地: 中国大陆==省份: 浙江省==城市: 宁波市==</t>
  </si>
  <si>
    <t>生产许可证编号:==产品标准号:==厂名:==厂址:==厂家联系方式:==配料表:==储藏方法:==保质期:==食品添加剂:==包装方式: 散装==重量(g): 80==产地: 中国大陆==省份: 吉林省==城市: 四平市==</t>
  </si>
  <si>
    <t>生产许可证编号:330201040323==产品标准号:==厂名:宁波市北仑区白峰福口乐食品厂==厂址:北仑区白峰镇下阳村虾蜡西62号==厂家联系方式:13732180222==配料表:上等珍珠米、糯米、优质山泉水==储藏方法:==保质期:60==食品添加剂:无任何食品添加剂==包装方式: 包装==品牌: 虾蜡年糕==重量(g): 1750==产地: 中国大陆==省份: 浙江省==城市: 宁波市==套餐周期: 1周==配送频次: 1周2次==</t>
  </si>
  <si>
    <t>生产许可证编号:==产品标准号:==厂名:==厂址:==厂家联系方式:==配料表:大米==储藏方法:水藏==保质期:==食品添加剂:无==包装方式: 散装==重量(g): 600==产地: 中国大陆==省份: 浙江省==城市: 衢州市==</t>
  </si>
  <si>
    <t>生产许可证编号:311811010178==产品标准号:==厂名:上海今谷食品有限公司==厂址:上海市青浦区徐泾镇双联路375号2号楼一层==厂家联系方式:4006317517==配料表:米、水、芝士、==储藏方法:==保质期:90==食品添加剂:米、水==包装方式: 包装==重量(g): 250==产地: 中国大陆==省份: 上海==</t>
  </si>
  <si>
    <t>生产许可证编号:==产品标准号:==厂名:南通如皋林梓老万和潮糕==厂址:江苏省如皋市林梓镇高阳中路118号==厂家联系方式:13585221280==配料表:糯米粉、白糖、桂花==储藏方法:冷冻==保质期:90==食品添加剂:无==包装方式: 散装==重量(g): 1080==产地: 中国大陆==省份: 江苏省==城市: 南通市==</t>
  </si>
  <si>
    <t>生产许可证编号:==产品标准号:==厂名:==厂址:==厂家联系方式:==配料表:水磨面 红小豆 苏子叶==储藏方法:冷冻==保质期:==食品添加剂:无==包装方式: 散装==品牌: 鸭绿江==系列: 年糕==规格: 500克==重量(g): 500==产地: 中国大陆==省份: 辽宁省==城市: 丹东市==</t>
  </si>
  <si>
    <t>生产许可证编号:370224010600==产品标准号:==厂名:青岛兆丰农产有限公司==厂址:青岛平度市仁兆镇冷戈庄村==厂家联系方式:0532-83379000==配料表:大米，食用碘盐，饮用水==储藏方法:==保质期:365==食品添加剂:见包装==包装方式: 包装==品牌: other/其他==重量(g): 500==产地: 中国大陆==省份: 山东省==城市: 青岛市==</t>
  </si>
  <si>
    <t>生产许可证编号:350124010588==产品标准号:GB/T20977（热加工）==厂名:福州百饼园食品有限公司==厂址:福州市仓山区齐安村==厂家联系方式:18705046892==配料表:精制糯米粉、白砂糖、花生粉、水==储藏方法:常温储藏==保质期:20==食品添加剂:无==包装方式: 包装==品牌: 百饼园==系列: 纯正绿豆饼==规格: 183==重量(g): 183==产地: 中国大陆==省份: 福建省==城市: 福州市==</t>
  </si>
  <si>
    <t>生产许可证编号:==产品标准号:==厂名:福建龙岩长汀农家产品==厂址:福建龙岩长汀县==厂家联系方式:15392370820==配料表:糥米、糖、食用油==储藏方法:干燥处或冰箱保鲜==保质期:30==食品添加剂:无添加剂==包装方式: 散装==品牌: 福建长汀特产==系列: 001==规格: 0011==重量(g): 500==产地: 中国大陆==省份: 福建省==城市: 龙岩市==套餐份量: 5人份==套餐周期: 1周==配送频次: 1周2次==特产品类: 藻溪年糕==</t>
  </si>
  <si>
    <t>生产许可证编号:230011011098==厂名:黑龙江省延寿鸿源食品有限公司==厂址:延寿县延寿工业园泰山路3号==厂家联系方式:62586998==保质期:300 天==产品名称:绿辰 豆包 280g==包装方式:包装==品牌:绿辰==系列:豆包==规格:280g==重量(g):280==产地:中国大陆==省份:黑龙江省==城市:哈尔滨市==套餐份量:3人份==套餐周期:1周==配送频次:1周1次==</t>
  </si>
  <si>
    <t>生产许可证编号:==产品标准号:==厂名:景宁畲之味农业发展有限公司==厂址:府前东路70号==厂家联系方式:0578-5099389==配料表:==储藏方法:==保质期:==食品添加剂:==包装方式: 散装==重量(g): 500==产地: 中国大陆==省份: 浙江省==城市: 丽水市==县乡镇: 遂昌县==</t>
  </si>
  <si>
    <t>生产许可证编号:330411010356==产品标准号:==厂名:浙江中法农业科技发展有限公司==厂址:嘉兴市南湖区凤桥镇庄史村==厂家联系方式:13681709970==配料表:大米、糯米、盐、水、芝士，南瓜==储藏方法:冷冻==保质期:90==食品添加剂:无==包装方式: 包装==品牌: 朴先生==重量(g): 500==产地: 中国大陆==省份: 浙江省==城市: 嘉兴市==套餐份量: 3人份==套餐周期: 1周==配送频次: 1周2次==</t>
  </si>
  <si>
    <t>生产许可证编号:==产品标准号:==厂名:柏兰食品有限公司==厂址:山东青岛==厂家联系方式:13869877652==配料表:年糕 辣酱==储藏方法:常温==保质期:365==食品添加剂:无==包装方式: 包装==品牌: 柏兰==系列: 年糕==规格: 650克==重量(g): 650==产地: 中国大陆==省份: 山东省==城市: 青岛市==</t>
  </si>
  <si>
    <t>生产许可证编号:==产品标准号:==厂名:==厂址:==厂家联系方式:==配料表:==储藏方法:冷藏保存==保质期:365==食品添加剂:==包装方式: 散装==品牌: 芝士年糕==重量(g): 3780==产地: 韩国==</t>
  </si>
  <si>
    <t>生产许可证编号:==产品标准号:==厂名:==厂址:==厂家联系方式:18956663029==配料表:饮用水、优质籼米==储藏方法:冷藏==保质期:90==食品添加剂:无==包装方式: 散装==品牌: 农家年糕==重量(g): 500==产地: 中国大陆==省份: 安徽省==城市: 池州市==</t>
  </si>
  <si>
    <t>生产许可证编号:==产品标准号:----==厂名:溆浦==厂址:溆浦==厂家联系方式:555==配料表:糯米、红豆、绿豆、红薯等==储藏方法:阴凉干燥处==保质期:180==食品添加剂:无==包装方式: 散装==品牌: 农家乐==重量(g): 500==商品条形码: ----==产地: 中国大陆==省份: 湖南省==城市: 怀化市==套餐份量: 1人份==套餐周期: 1周==配送频次: 1周1次==</t>
  </si>
  <si>
    <t>生产许可证编号:==产品标准号:==厂名:韩国小伙子株式会社==厂址:韩国==厂家联系方式:13700184442==配料表:大米等==储藏方法:==保质期:360==食品添加剂:有==包装方式: 包装==重量(g): 907==产地: 韩国==</t>
  </si>
  <si>
    <t>生产许可证编号:==产品标准号:==厂名:==厂址:==厂家联系方式:==配料表:==储藏方法:==保质期:==食品添加剂:==包装方式: 散装==品牌: MOFO HOME==系列: 粘米团==规格: 250G==重量(g): 250==产地: 中国大陆==省份: 江西省==城市: 南昌市==</t>
  </si>
  <si>
    <t>生产许可证编号:==产品标准号:==厂名:日本株式会社==厂址:日本株氏社==厂家联系方式:0120-358-369==配料表:见实物==储藏方法:==保质期:365==食品添加剂:无==包装方式: 包装==品牌: other/其他==系列: 7788==重量(g): 60==产地: 日本==</t>
  </si>
  <si>
    <t>生产许可证编号:360001040165==产品标准号:==厂名:赣县田村镇富强农业专业合作社==厂址:江西省赣州市赣县田村镇坪内村井头组==厂家联系方式:07977063999==配料表:水、大米、槐花==储藏方法:==保质期:240==食品添加剂:食用碱==包装方式: 包装==品牌: 绍坤==系列: 黄元米果==规格: 268g袋装==重量(g): 286==产地: 中国大陆==省份: 江西省==城市: 赣州市==</t>
  </si>
  <si>
    <t>生产许可证编号:==产品标准号:==厂名:东北尚品农家==厂址:吉林省松原市==厂家联系方式:13843826577==配料表:黄米、豆子==储藏方法:干燥 阴凉 通风==保质期:60==食品添加剂:无==包装方式: 散装==重量(g): 500==产地: 中国大陆==省份: 吉林省==城市: 松原市==套餐份量: 2人份==套餐周期: 1周==配送频次: 1周2次==</t>
  </si>
  <si>
    <t>生产许可证编号:==产品标准号:==厂名:浙江天台街头年糕==厂址:浙江省台州市天台县街头镇==厂家联系方式:13173755785==配料表:优质大米==储藏方法:保鲜冷藏==保质期:20==食品添加剂:无任何添加剂==包装方式: 散装==重量(g): 500==产地: 中国大陆==省份: 浙江省==城市: 台州市==套餐份量: 3人份==套餐周期: 1周==配送频次: 1周2次==</t>
  </si>
  <si>
    <t>生产许可证编号:330201040305==产品标准号:SB-T10507==厂名:慈溪市禾欣年糕厂==厂址:慈溪市观海卫镇杜家桥村罗鸣公路西边==厂家联系方式:13335745158==配料表:精选优质大米.纯天然水==储藏方法:20度以下，卫生避光，阴凉通风，干燥处购存==保质期:120==食品添加剂:无添加剂 纯天然大米==包装方式: 包装==品牌: 古镇年糕==重量(g): 400==产地: 中国大陆==省份: 浙江省==城市: 宁波市==套餐份量: 2人份==套餐周期: 12个月==配送频次: 1周2次==</t>
  </si>
  <si>
    <t>生产许可证编号:510623010276==产品标准号:==厂名:官橙宝农家店==厂址:湖南省衡阳市祁东县==厂家联系方式:15386060307==配料表:糍粑==储藏方法:==保质期:180==食品添加剂:无==包装方式: 包装==重量(g): 500==产地: 中国大陆==省份: 湖南省==城市: 衡阳市==</t>
  </si>
  <si>
    <t>生产许可证编号:==产品标准号:==厂名:==厂址:==厂家联系方式:==配料表:==储藏方法:冷冻保存==保质期:90==食品添加剂:==包装方式: 散装==重量(g): 250==产地: 中国大陆==省份: 吉林省==城市: 延边朝鲜族自治州==</t>
  </si>
  <si>
    <t>生产许可证编号:==产品标准号:==厂名:韩国首尔==厂址:韩国首尔==厂家联系方式:13500756310==配料表:大米99% 小麦淀粉 精制==储藏方法:低温 冷藏保存==保质期:365==食品添加剂:见包装==包装方式: 包装==重量(g): 500==产地: 韩国==</t>
  </si>
  <si>
    <t>生产许可证编号:==产品标准号:==厂名:==厂址:贵州黎平==厂家联系方式:15121403387==配料表:糯米==储藏方法:冷藏储存==保质期:30==食品添加剂:无==包装方式: 散装==品牌: 原味侗乡==重量(g): 500==产地: 中国大陆==省份: 贵州省==城市: 黔东南苗族侗族自治州==套餐份量: 2人份==</t>
  </si>
  <si>
    <t>生产许可证编号:==产品标准号:==厂名:==厂址:==厂家联系方式:==配料表:==储藏方法:==保质期:==食品添加剂:==包装方式: 散装==品牌: other/其他==重量(g): 500==产地: 中国大陆==省份: 浙江省==城市: 宁波市==</t>
  </si>
  <si>
    <t>生产许可证编号:==产品标准号:==厂名:==厂址:==厂家联系方式:==配料表:==储藏方法:==保质期:==食品添加剂:==包装方式: 散装==品牌: 康路食品==系列: 年糕==规格: 散==重量(g): 500==产地: 中国大陆==省份: 浙江省==城市: 绍兴市==</t>
  </si>
  <si>
    <t>生产许可证编号:==产品标准号:==厂名:==厂址:崇明堡镇==厂家联系方式:13641684176==配料表:糯米 糖 核桃仁 蜜枣 红枣 等==储藏方法:冷冻==保质期:90==食品添加剂:==包装方式: 散装==重量(g): 1000==产地: 中国大陆==省份: 上海==</t>
  </si>
  <si>
    <t>生产许可证编号:==产品标准号:==厂名:青岛兆丰农产品有限公司==厂址:青岛市城阳区==厂家联系方式:==配料表:天然海鲜鱼肉、猪肉、水等==储藏方法:冷冻==保质期:545==食品添加剂:==包装方式: 散装==重量(g): 380==产地: 中国大陆==省份: 山东省==城市: 青岛市==</t>
  </si>
  <si>
    <t>生产许可证编号:330401040452==产品标准号:==厂名:海宁市小强食品厂==厂址:嘉兴市海宁市盐官镇群海村==厂家联系方式:13511342223==配料表:黑糯米、饮用水==储藏方法:==保质期:150==食品添加剂:无==包装方式: 包装==重量(g): 918==产地: 中国大陆==省份: 浙江省==城市: 嘉兴市==</t>
  </si>
  <si>
    <t>生产许可证编号:==产品标准号:==厂名:==厂址:==厂家联系方式:==配料表:==储藏方法:==保质期:25==食品添加剂:无==包装方式: 散装==品牌: 黄元米果==重量(g): 500==商品条形码: 887766==产地: 中国大陆==省份: 江西省==城市: 赣州市==套餐份量: 2人份==套餐周期: 1周==配送频次: 1周1次==</t>
  </si>
  <si>
    <t>生产许可证编号:==产品标准号:==厂名:鼎信特产==厂址:吉林省延吉市参花街==厂家联系方式:15662284422==配料表:打糕条==储藏方法:冷冻==保质期:90==食品添加剂:无==包装方式: 散装==品牌: 鼎信特产==系列: 打糕条==规格: 500g==重量(g): 500==产地: 中国大陆==省份: 吉林省==城市: 延吉市==</t>
  </si>
  <si>
    <t>生产许可证编号:==产品标准号:==厂名:マルシン食品株式会社==厂址:新潟市西区寺尾東2丁目9-39==厂家联系方式:0120-855-880==配料表:水稻米==储藏方法:避免高温、潮湿和阳光直射、常温处保存==保质期:365==食品添加剂:无==包装方式: 包装==品牌: 花福==系列: 年糕==规格: 400g==重量(g): 400==商品条形码: 4978568140147==产地: 日本==</t>
  </si>
  <si>
    <t>生产许可证编号:==产品标准号:==厂名:鲜配家贸易==厂址:台江区新透路82号==厂家联系方式:88790150==配料表:糯米，淀粉，水，红糖==储藏方法:==保质期:20==食品添加剂:无==包装方式: 散装==品牌: 念佰福==重量(g): 750==产地: 中国大陆==省份: 福建省==城市: 福州市==</t>
  </si>
  <si>
    <t>生产许可证编号:==产品标准号:==厂名:（株）德安爱==厂址:韩国==厂家联系方式:18561888398==配料表:大米粉，紫薯，乳精粉，纯净水，乳脂，棕榈油，食用盐，酪蛋白==储藏方法:-18°C一下冷冻保管==保质期:365==食品添加剂:无==包装方式: 包装==品牌: 德安爱==重量(g): 1000==商品条形码: 8809141390023==产地: 韩国==套餐份量: 5人份==</t>
  </si>
  <si>
    <t>生产许可证编号:440824010511==产品标准号:==厂名:廉江市华强实业有限公司==厂址:廉江市河堤工业开发区==厂家联系方式:15119271998==配料表:糯米粉、白砂糖、水、花生油==储藏方法:==保质期:60==食品添加剂:无==包装方式: 包装==重量(g): 3000==产地: 中国大陆==省份: 广东省==城市: 湛江市==</t>
  </si>
  <si>
    <t>生产许可证编号:==产品标准号:==厂名:==厂址:==厂家联系方式:==配料表:==储藏方法:==保质期:==食品添加剂:==包装方式: 散装==重量(g): 500==产地: 中国大陆==省份: 浙江省==城市: 绍兴市==</t>
  </si>
  <si>
    <t>生产许可证编号:312018010018==产品标准号:==厂名:上海老街土特产有限公司奉贤分公司==厂址:上海市奉贤区南桥镇灯塔村十组(奉贤沪杭公路429号)==厂家联系方式:13761146588==配料表:香米 糯米==储藏方法:常温，请置于阴凉干燥处，避免阳光直射 常温保存==保质期:7==食品添加剂:无==包装方式: 包装==品牌: 农之尚==系列: 糕点系列==规格: 斤==重量(g): 1000==产地: 中国大陆==省份: 上海==</t>
  </si>
  <si>
    <t>生产许可证编号:533116010312==产品标准号:Q/75876174-3.19==厂名:瑞丽傣旺食品有限公司==厂址:瑞丽市金滇路东侧(20米规划路南侧)==厂家联系方式:0692-4900618==配料表:大米、糯米、红豆、小米、食用盐==储藏方法:置于阴凉通风处==保质期:270==食品添加剂:无==包装方式: 包装==品牌: 傣旺==系列: 泼水粑粑==规格: 400g==重量(g): 400==产地: 中国大陆==省份: 云南省==城市: 德宏傣族景颇族自治州==</t>
  </si>
  <si>
    <t>生产许可证编号:231209014041==产品标准号:==厂名:青冈县双峰农业产业专业合作社==厂址:黑龙江省绥化市青冈县永丰镇友爱村==厂家联系方式:13845513927==配料表:粘玉米、大黄米、芸豆、白砂糖==储藏方法:==保质期:300==食品添加剂:无==包装方式: 包装==重量(g): 2500==产地: 中国大陆==省份: 黑龙江省==城市: 绥化市==</t>
  </si>
  <si>
    <t>生产许可证编号:==产品标准号:==厂名:自产==厂址:广西恭城==厂家联系方式:15977428687==配料表:糯米、新鲜猪肉、蒜==储藏方法:冷藏或阴凉处存放==保质期:60==食品添加剂:无==包装方式: 散装==重量(g): 500==产地: 中国大陆==省份: 广西壮族自治区==城市: 桂林市==</t>
  </si>
  <si>
    <t>生产许可证编号:==产品标准号:==厂名:越后制菓株式会社==厂址:新泻县长冈市吴服町1-4-5==厂家联系方式:0120-917-651==配料表:日本产糯米==储藏方法:==保质期:150==食品添加剂:无==包装方式: 包装==重量(g): 36==商品条形码: 4901075054201==产地: 日本==</t>
  </si>
  <si>
    <t>生产许可证编号:370222011201==产品标准号:==厂名:青岛城阳区石井园食品加工厂==厂址:青岛市城阳区流亭街道港东村==厂家联系方式:18661953782==配料表:鱼糜 面粉 盐 味精==储藏方法:冷冻==保质期:365==食品添加剂:鱼糜 面粉 盐 味精==包装方式: 包装==重量(g): 400==产地: 中国大陆==省份: 山东省==城市: 青岛市==</t>
  </si>
  <si>
    <t>生产许可证编号:222424010005==产品标准号:Q/YTXF0010S-2012==厂名:延边天仙福食品有限公司==厂址:吉林省延边朝鲜族自治州延吉市朝阳街爱丹路288号==厂家联系方式:0433-2326681==配料表:江米、小豆、黑豆、豌豆、白糖、红糖、黄豆、蒿子、枸杞、面瓜干，盐等==储藏方法:冷冻==保质期:365==食品添加剂:无==包装方式: 散装==品牌: 天仙福==重量(g): 950==产地: 中国大陆==省份: 吉林省==城市: 延边朝鲜族自治州==套餐份量: 3人份==特产品类: 延边打糕==</t>
  </si>
  <si>
    <t>生产许可证编号:==产品标准号:==厂名:上海晨味食品==厂址:==厂家联系方式:13564804648==配料表:大米 芝士 饮用水 食用盐==储藏方法:-18度冷冻保存==保质期:==食品添加剂:==包装方式: 散装==重量(g): 500==产地: 中国大陆==省份: 上海==</t>
  </si>
  <si>
    <t>生产许可证编号:222424010005==产品标准号:Q/YTXF0010S-2012==厂名:延边天仙福食品有限公司==厂址:吉林省延边朝鲜族自治州延吉市朝阳街爱丹路288号==厂家联系方式:0433-2326681==配料表:==储藏方法:冷冻==保质期:365==食品添加剂:无==包装方式: 散装==品牌: 天仙福==重量(g): 500==产地: 中国大陆==省份: 吉林省==城市: 延边朝鲜族自治州==特产品类: 延边打糕==</t>
  </si>
  <si>
    <t>生产许可证编号:==产品标准号:==厂名:==厂址:==厂家联系方式:==配料表:精制大米、红高粱米==储藏方法:==保质期:180==食品添加剂:无==包装方式: 散装==重量(g): 500==产地: 中国大陆==省份: 湖北省==城市: 黄冈市==</t>
  </si>
  <si>
    <t>生产许可证编号:330411010356==产品标准号:DB31/442==厂名:浙江中法农业科技发展有限公司==厂址:嘉兴市南湖区凤桥镇庄史村==厂家联系方式:13671565627==配料表:见包装==储藏方法:-18°C==保质期:180==食品添加剂:无==包装方式: 包装==品牌: 朴先生==重量(g): 500==商品条形码: 6943213100553==产地: 中国大陆==省份: 上海==套餐份量: 4人份==套餐周期: 1周==配送频次: 1周1次==</t>
  </si>
  <si>
    <t>生产许可证编号:==产品标准号:==厂名:==厂址:==厂家联系方式:==配料表:==储藏方法:==保质期:10==食品添加剂:==包装方式: 散装==重量(g): 500==产地: 中国大陆==省份: 安徽省==城市: 宣城市==</t>
  </si>
  <si>
    <t>生产许可证编号:222424010005==产品标准号:Q/YTXF0003S-2012==厂名:延边天仙福食品有限公司==厂址:吉林省延边朝鲜族自治州延吉市朝阳街爱丹路288号==厂家联系方式:0433-2326681==配料表:大米、食用盐、饮用水等==储藏方法:冷冻==保质期:180==食品添加剂:无==包装方式: 散装==品牌: 天仙福==重量(g): 620==产地: 中国大陆==省份: 吉林省==城市: 延边朝鲜族自治州==特产品类: 延边打糕==</t>
  </si>
  <si>
    <t>生产许可证编号:==产品标准号:==厂名:韩国海地村株式会社==厂址:韩国首尔特别市铜雀区新大方洞370-1番地==厂家联系方式:0802336677==配料表:糯米粉==储藏方法:冷藏，避免阳光直射。==保质期:365==食品添加剂:无不良添加剂==包装方式: 包装==品牌: 海地村==系列: 芝士年糕==规格: 500/袋==重量(g): 500==商品条形码: 8801412041542==产地: 韩国==</t>
  </si>
  <si>
    <t>生产许可证编号:==产品标准号:==厂名:==厂址:==厂家联系方式:==配料表:精选黑香米、江豆、糯米、蜜枣等==储藏方法:冷冻==保质期:==食品添加剂:无==包装方式: 散装==重量(g): 500==产地: 中国大陆==省份: 山东省==城市: 潍坊市==</t>
  </si>
  <si>
    <t>生产许可证编号:==产品标准号:==厂名:==厂址:==厂家联系方式:13870006296==配料表:大禾米==储藏方法:阴凉干燥处，避免阳光直接照射及高温==保质期:==食品添加剂:无==包装方式: 散装==品牌: 弋阳年糕==重量(g): 2500==产地: 中国大陆==省份: 江西省==城市: 鹰潭市==套餐份量: 5人份==</t>
  </si>
  <si>
    <t>生产许可证编号:==产品标准号:==厂名:==厂址:==厂家联系方式:==配料表:==储藏方法:==保质期:==食品添加剂:==包装方式: 散装==重量(g): 500==产地: 中国大陆==省份: 江西省==城市: 宜春市==</t>
  </si>
  <si>
    <t>生产许可证编号:==产品标准号:==厂名:成都胡大妈家常小吃==厂址:河北省任丘市水电小区==厂家联系方式:==配料表:糯米 大米 红豆沙 白糖==储藏方法:冷冻==保质期:180==食品添加剂:无==包装方式: 散装==重量(g): 80==产地: 中国大陆==省份: 四川省==城市: 成都市==</t>
  </si>
  <si>
    <t>生产许可证编号:==产品标准号:==厂名:（株）松鹤食品第一工厂==厂址:京畿道坡州市云井4路64==厂家联系方式:4009916090==配料表:大米99% 小麦面粉 精盐  乙醇==储藏方法:0~10°C冷藏保存，开封后尽早食用==保质期:150==食品添加剂:无==包装方式: 包装==重量(g): 600==产地: 韩国==</t>
  </si>
  <si>
    <t>生产许可证编号:==产品标准号:==厂名:==厂址:==厂家联系方式:==配料表:糯米==储藏方法:==保质期:15==食品添加剂:==包装方式: 散装==重量(g): 500==产地: 中国大陆==省份: 湖北省==城市: 荆州市==</t>
  </si>
  <si>
    <t>生产许可证编号:330201040323==产品标准号:330224010754==厂名:宁波市北仑福口乐食品厂==厂址:宁波市北仑区虾蜡西62号==厂家联系方式:139 5786 5788==配料表:晚粳米、黄糖、糯米==储藏方法:避光阴凉处保存==保质期:90==食品添加剂:无添加任何食品添加剂==包装方式: 散装==品牌: other/其他==系列: 宁波年糕==重量(g): 380==商品条形码: 6947156400060==产地: 中国大陆==省份: 浙江省==城市: 宁波市==套餐份量: 2人份==套餐周期: 1周==配送频次: 1周1次==</t>
  </si>
  <si>
    <t>生产许可证编号:==产品标准号:==厂名:==厂址:==厂家联系方式:==配料表:==储藏方法:==保质期:==食品添加剂:==包装方式: 散装==重量(g): 900==产地: 中国大陆==省份: 江西省==城市: 九江市==套餐份量: 1人份==</t>
  </si>
  <si>
    <t>生产许可证编号:220124010576==产品标准号:==厂名:吉林省金时子民俗食品有限公司九台分公司==厂址:吉林省长春市九台市长春九台经济开发区==厂家联系方式:043182566333==配料表:见包装==储藏方法:==保质期:180==食品添加剂:见外包装==包装方式: 包装==品牌: 金时子==重量(g): 55==产地: 中国大陆==省份: 吉林省==城市: 长春市==</t>
  </si>
  <si>
    <t>生产许可证编号:330201040017==产品标准号:==厂名:宁波市江北慈城庄永大年糕厂==厂址:宁波市江北区慈城日新路88号==厂家联系方式:0000==配料表:精选大米 水==储藏方法:5-25℃保存，冷藏最佳==保质期:180==食品添加剂:无==包装方式: 包装==品牌: other/其他==系列: 庄永大==规格: 6000克==重量(g): 6000==产地: 中国大陆==省份: 浙江省==城市: 宁波市==</t>
  </si>
  <si>
    <t>生产许可证编号:==产品标准号:==厂名:==厂址:==厂家联系方式:==配料表:==储藏方法:==保质期:==食品添加剂:==包装方式: 散装==重量(g): 250==产地: 中国大陆==省份: 河北省==城市: 石家庄市==</t>
  </si>
  <si>
    <t>生产许可证编号:==产品标准号:==厂名:==厂址:==厂家联系方式:18310269611==配料表:==储藏方法:-18度以下冷冻贮藏==保质期:360==食品添加剂:==包装方式: 散装==重量(g): 500==产地: 中国大陆==省份: 上海==套餐份量: 4人份==</t>
  </si>
  <si>
    <t>生产许可证编号:220124010576==产品标准号:==厂名:吉林省金时子民俗食品有限公司九台分公司==厂址:吉林省长春市九台市长春九台经济开发区==厂家联系方式:84484780==配料表:糯米 大米 麦芽糖浆等==储藏方法:==保质期:365==食品添加剂:山梨酸钾==包装方式: 包装==重量(g): 60==产地: 中国大陆==省份: 吉林省==城市: 长春市==</t>
  </si>
  <si>
    <t>生产许可证编号:==产品标准号:==厂名:==厂址:==厂家联系方式:18201989409==配料表:==储藏方法:==保质期:==食品添加剂:==包装方式: 散装==重量(g): 10000==产地: 中国大陆==省份: 上海==</t>
  </si>
  <si>
    <t>生产许可证编号:==产品标准号:==厂名:浙江临安市==厂址:浙江临安天目山==厂家联系方式:13456881310==配料表:新鲜粳米，水，盐==储藏方法:冷藏==保质期:15==食品添加剂:无==包装方式: 散装==重量(g): 500==产地: 中国大陆==省份: 浙江省==城市: 临安市==</t>
  </si>
  <si>
    <t>生产许可证编号:==产品标准号:==厂名:==厂址:贵州省凯里市黎平县潘老寨村==厂家联系方式:15121403387==配料表:糯米==储藏方法:冷藏储存==保质期:30==食品添加剂:无糖==包装方式: 散装==品牌: 贵州侗寨==重量(g): 500==产地: 中国大陆==省份: 贵州省==城市: 黔东南苗族侗族自治州==套餐份量: 2人份==套餐周期: 12个月==配送频次: 1周2次==特产品类: 湖南糯米糍粑==</t>
  </si>
  <si>
    <t>生产许可证编号:520124010041==产品标准号:DB52/492-2005==厂名:清镇市刘姨妈风味食品厂==厂址:清镇市红枫湖镇建设南路1号==厂家联系方式:13985153848==配料表:花边香晚米、泉水==储藏方法:常温或冷藏（3-8摄氏度）==保质期:180 天==包装方式:包装==品牌:刘姨妈==系列:安龙花边晚饵块粑==规格:475克==重量(g):475==产地:中国大陆==省份:贵州省==城市:兴义市==</t>
  </si>
  <si>
    <t>生产许可证编号:==产品标准号:==厂名:余姚市河姆渡农产品开发有限公司==厂址:余姚市河姆渡镇罗江工业园区==厂家联系方式:13586878258==配料表:优质河姆渡粳米，纯山水==储藏方法:冰箱冷藏==保质期:10==食品添加剂:无==包装方式: 散装==重量(g): 2500==产地: 中国大陆==省份: 浙江省==城市: 宁波市==</t>
  </si>
  <si>
    <t>生产许可证编号:==产品标准号:==厂名:==厂址:==厂家联系方式:==配料表:江米面，小豆，芸豆，白砂糖==储藏方法:冷冻==保质期:10==食品添加剂:杜绝一切食品添加剂==包装方式: 散装==重量(g): 500==产地: 中国大陆==省份: 辽宁省==城市: 本溪市==套餐份量: 3人份==套餐周期: 1周==配送频次: 1周2次==</t>
  </si>
  <si>
    <t>生产许可证编号:312018010018==产品标准号:==厂名:上海老街土特产有限公司奉贤分公司==厂址:上海市奉贤区南桥镇灯塔村十组(奉贤沪杭公路429号)==厂家联系方式:13761146588==配料表:糯米==储藏方法:常温，请置于阴凉干燥处，避免阳光直射==保质期:20==食品添加剂:无==包装方式: 包装==品牌: 农之尚==系列: 年糕==规格: 斤==重量(g): 480==产地: 中国大陆==省份: 上海==</t>
  </si>
  <si>
    <t>生产许可证编号:==产品标准号:==厂名:==厂址:==厂家联系方式:==配料表:==储藏方法:==保质期:180==食品添加剂:==包装方式: 散装==重量(g): 500==产地: 中国大陆==省份: 吉林省==城市: 长春市==</t>
  </si>
  <si>
    <t>生产许可证编号:==产品标准号:==厂名:天堂漓江==厂址:桂林==厂家联系方式:18278326468==配料表:纯米浆==储藏方法:泡水，一天换一次水==保质期:==食品添加剂:无==包装方式: 散装==品牌: 天堂漓江==重量(g): 600==产地: 中国大陆==省份: 广西壮族自治区==城市: 桂林市==</t>
  </si>
  <si>
    <t>生产许可证编号:==产品标准号:==厂名:阿么尼==厂址:吉林省延吉市==厂家联系方式:==配料表:辣椒面，食盐，味素等==储藏方法:冷冻==保质期:180==食品添加剂:无==包装方式: 散装==品牌: other/其他==重量(g): 500==产地: 中国大陆==省份: 吉林省==城市: 延边朝鲜族自治州==</t>
  </si>
  <si>
    <t>生产许可证编号:==产品标准号:==厂名:弋阳年糕厂==厂址:上饶弋阳==厂家联系方式:13426504135==配料表:大禾米    优质晚粳米==储藏方法:放冰箱或晾干浸水中==保质期:30==食品添加剂:无任何防腐剂==包装方式: 散装==重量(g): 500==产地: 中国大陆==省份: 江西省==城市: 上饶市==</t>
  </si>
  <si>
    <t>生产许可证编号:==产品标准号:==厂名:乐清乐雁食品==厂址:雁荡山==厂家联系方式:13757783671==配料表:==储藏方法:阴凉干燥处 夏季冰箱冷藏==保质期:20==食品添加剂:==包装方式: 散装==重量(g): 750==产地: 中国大陆==省份: 浙江省==城市: 温州市==</t>
  </si>
  <si>
    <t>生产许可证编号:==产品标准号:==厂名:泰顺特产第一店==厂址:泰顺县罗阳镇==厂家联系方式:15157790059==配料表:棉菜、自己种大米==储藏方法:请存放在阴凉干燥处、干燥保存==保质期:5==食品添加剂:无==包装方式: 散装==重量(g): 500==产地: 中国大陆==省份: 浙江省==城市: 温州市==</t>
  </si>
  <si>
    <t>生产许可证编号:==产品标准号:==厂名:韩国名家==厂址:韩国==厂家联系方式:15066282371==配料表:见包装==储藏方法:==保质期:180==食品添加剂:无==包装方式: 包装==品牌: 名家==系列: 心形年糕==规格: 500==重量(g): 500==商品条形码: 8803560010098==产地: 韩国==套餐份量: 3人份==套餐周期: 1周==配送频次: 1周1次==</t>
  </si>
  <si>
    <t>生产许可证编号:330411010356==产品标准号:SB/T10412==厂名:浙江中法农业科技发展有限公司==厂址:嘉兴市南湖区凤桥镇庄史村==厂家联系方式:13671565627==配料表:见包装==储藏方法:冷藏保存==保质期:180==食品添加剂:无==包装方式: 包装==品牌: 朴先生==重量(g): 2500==商品条形码: 6934862600686==产地: 中国大陆==省份: 浙江省==城市: 嘉兴市==套餐份量: 5人份==套餐周期: 1周==配送频次: 1周2次==</t>
  </si>
  <si>
    <t>生产许可证编号:340201040020==产品标准号:SB/T10507-2008==厂名:芜湖瑞丰食品有限公司==厂址:安徽省芜湖市芜湖县六郎食品工业园==厂家联系方式:0553-8515811==配料表:大米 水 食用盐==储藏方法:25度以下==保质期:270==食品添加剂:焦亚硫酸钠==包装方式: 包装==品牌: 乡下姥==重量(g): 400==商品条形码: 6944191300188==产地: 中国大陆==省份: 安徽省==城市: 芜湖市==</t>
  </si>
  <si>
    <t>生产许可证编号:==产品标准号:==厂名:==厂址:==厂家联系方式:==配料表:==储藏方法:==保质期:==食品添加剂:==包装方式: 散装==重量(g): 500==产地: 中国大陆==省份: 黑龙江省==城市: 鸡西市==</t>
  </si>
  <si>
    <t>生产许可证编号:210607010012==产品标准号:Q/BKN0009S==厂名:丹东大同江食品有限公司==厂址:丹东市振安区同兴镇同兴村二组==厂家联系方式:04156256633==配料表:精选优质大米、饮用水，食用盐，食品添加剂==储藏方法:冷藏90或冷冻180==保质期:180==食品添加剂:又==包装方式: 包装==品牌: 大同江==系列: 辣炒年糕==规格: 270==重量(g): 270==产地: 中国大陆==省份: 其他==</t>
  </si>
  <si>
    <t>生产许可证编号:370203070285==产品标准号:==厂名:青岛兆丰农产有限公司==厂址:青岛平度市仁兆镇冷戈庄村==厂家联系方式:0532-83379000==配料表:米粉，盐，水==储藏方法:冷藏==保质期:365==食品添加剂:无==包装方式: 包装==品牌: 新娘子==系列: 年糕条==规格: 907克*20==重量(g): 18140==产地: 中国大陆==省份: 山东省==城市: 青岛市==</t>
  </si>
  <si>
    <t>生产许可证编号:==产品标准号:==厂名:花敖农庄农牧业有限公司==厂址:乾安县丹青街==厂家联系方式:13843859110==配料表:大黄米，玉米面，红芸豆==储藏方法:冷藏==保质期:90==食品添加剂:无==包装方式: 散装==重量(g): 1700==产地: 中国大陆==省份: 吉林省==城市: 松原市==套餐份量: 4人份==</t>
  </si>
  <si>
    <t>生产许可证编号:==产品标准号:==厂名:韩国现代食品==厂址:韩国==厂家联系方式:0532-87739021==配料表:见包装==储藏方法:见包装==保质期:240==食品添加剂:见包装==包装方式: 包装==品牌: 味之源==重量(g): 500==商品条形码: 8809009121257==产地: 韩国==套餐份量: 1人份==套餐周期: 1周==配送频次: 1周1次==</t>
  </si>
  <si>
    <t>生产许可证编号:==产品标准号:==厂名:松鹤==厂址:韩国==厂家联系方式:00852==配料表:米粉末 小麦粉==储藏方法:5~25度==保质期:365==食品添加剂:无==包装方式: 包装==品牌: 松鹤==系列: 韩国年糕==规格: 600G==重量(g): 600==产地: 韩国==</t>
  </si>
  <si>
    <t>生产许可证编号:==产品标准号:==厂名:==厂址:==厂家联系方式:18653126173==配料表:大禾米（当地特产大禾米专做年糕）==储藏方法:清水浸泡或放冰箱储存==保质期:90==食品添加剂:保证无任何添加剂==包装方式: 散装==品牌: 江西弋阳年糕大米粿==重量(g): 500==产地: 中国大陆==省份: 江西省==城市: 上饶市==套餐份量: 1人份==套餐周期: 1周==配送频次: 1周1次==特产品类: 弋阳年糕==</t>
  </si>
  <si>
    <t>生产许可证编号:==产品标准号:==厂名:==厂址:==厂家联系方式:==配料表:大黄米、豆馅等==储藏方法:冷冻，食用前蒸透==保质期:==食品添加剂:无==包装方式: 散装==重量(g): 450==产地: 中国大陆==省份: 吉林省==城市: 长春市==</t>
  </si>
  <si>
    <t>生产许可证编号:371003060072==产品标准号:Q/RHY0056==厂名:荣成韩一食品有限公司==厂址:荣成市埠柳镇不夜村==厂家联系方式:83379058==配料表:优质大米、纯水等==储藏方法:25摄氏度下 冷藏 避光==保质期:180 天==食品添加剂:无==包装方式:包装==品牌:御之味==货号:年糕套餐==规格:400G*3==重量(g):1200==产地:中国大陆==省份:浙江省==城市:宁波市==套餐份量:5人份==套餐周期:6个月==配送频次:1周2次==</t>
  </si>
  <si>
    <t>生产许可证编号:522316010088==产品标准号:==厂名:安龙饵块粑==厂址:安龙饵块粑==厂家联系方式:08515958557==配料表:晚米、泉水==储藏方法:密封冷藏==保质期:180==食品添加剂:无==包装方式: 包装==重量(g): 475==产地: 中国大陆==省份: 贵州省==城市: 黔西南布依族苗族自治州==</t>
  </si>
  <si>
    <t>生产许可证编号:==产品标准号:==厂名:农家特产，手工制作==厂址:农家特产，手工制作==厂家联系方式:==配料表:糯米==储藏方法:阴凉处冷藏==保质期:30==食品添加剂:无食品添加剂==包装方式: 散装==重量(g): 90==产地: 中国大陆==省份: 重庆==</t>
  </si>
  <si>
    <t>生产许可证编号:==产品标准号:==厂名:==厂址:==厂家联系方式:==配料表:==储藏方法:==保质期:==食品添加剂:==包装方式: 散装==重量(g): 300==产地: 中国大陆==省份: 天津==</t>
  </si>
  <si>
    <t>生产许可证编号:==产品标准号:==厂名:==厂址:==厂家联系方式:==配料表:==储藏方法:==保质期:60==食品添加剂:==包装方式: 散装==重量(g): 1000==产地: 中国大陆==省份: 浙江省==城市: 宁波市==</t>
  </si>
  <si>
    <t>生产许可证编号:==产品标准号:==厂名:浙江龙泉==厂址:浙江省龙泉市住龙镇==厂家联系方式:13506505243==配料表:粳米、纯净山泉水==储藏方法:冰箱保存==保质期:20==食品添加剂:无添加==包装方式: 散装==品牌: 住龙硬饭粿==重量(g): 500==产地: 中国大陆==省份: 浙江省==城市: 丽水市==县乡镇: 遂昌县==</t>
  </si>
  <si>
    <t>厂名:(株)松鹤食品==厂址:韩国==厂家联系方式:0532-58973372==配料表:松鹤年糕条，松鹤年糕豆，松鹤年糕酱==储藏方法:0-10度冷藏保存==保质期:150 天==食品添加剂:安全食品添加剂==包装方式:包装==品牌:松鹤==系列:松鹤炒年糕礼盒组合==规格:1400g==重量(g):1400==产地:韩国==套餐份量:5人份==套餐周期:1周==配送频次:1周1次==</t>
  </si>
  <si>
    <t>生产许可证编号:==产品标准号:==厂名:==厂址:==厂家联系方式:==配料表:粳米、山泉水、植物灌木碱==储藏方法:阴凉干燥处存放==保质期:100==食品添加剂:无==包装方式: 散装==重量(g): 450==产地: 中国大陆==省份: 浙江省==城市: 丽水市==县乡镇: 遂昌县==套餐份量: 2人份==</t>
  </si>
  <si>
    <t>生产许可证编号:==产品标准号:==厂名::诸暨市走马岗农业合作社==厂址:浙江诸暨东白湖镇上英村==厂家联系方式:18967577971==配料表:大米==储藏方法:常温==保质期:180==食品添加剂:无==包装方式: 散装==品牌: 叶绿居==重量(g): 500==产地: 中国大陆==省份: 浙江省==城市: 绍兴市==</t>
  </si>
  <si>
    <t>生产许可证编号:==产品标准号:==厂名:==厂址:==厂家联系方式:==配料表:==储藏方法:==保质期:==食品添加剂:==包装方式: 散装==重量(g): 500==产地: 中国大陆==省份: 山西省==城市: 长治市==</t>
  </si>
  <si>
    <t>生产许可证编号:==产品标准号:==厂名:==厂址:==厂家联系方式:==配料表:==储藏方法:==保质期:==食品添加剂:==包装方式: 散装==重量(g): 500==产地: 中国大陆==省份: 吉林省==城市: 长春市==</t>
  </si>
  <si>
    <t>生产许可证编号:==产品标准号:==厂名:圃美多==厂址:韩国==厂家联系方式:400==配料表:见产品包装==储藏方法:==保质期:180==食品添加剂:见产品包装==产品名称:圃美多 香辣炒年糕 480g==包装方式: 包装==品牌: 圃美多==系列: 香辣炒年糕==规格: 480g==重量(g): 480==产地: 韩国==</t>
  </si>
  <si>
    <t>生产许可证编号:370203070115==产品标准号:==厂名:青岛柏兰集团有限公司==厂址:青岛胶州市广州北路845号==厂家联系方式:87862355==配料表:大米、水、黄桃酱、食盐==储藏方法:冷冻保存6个月保质期==保质期:180==食品添加剂:见包装==包装方式: 包装==品牌: 柏兰==重量(g): 500==商品条形码: 6921766704206==产地: 中国大陆==省份: 山东省==城市: 青岛市==</t>
  </si>
  <si>
    <t>生产许可证编号:==产品标准号:==厂名:==厂址:==厂家联系方式:==配料表:香禾米、槐米等==储藏方法:冷藏==保质期:30==食品添加剂:无==包装方式: 散装==品牌: 农家自制==系列: 黄元米果==规格: 500G==重量(g): 500==产地: 中国大陆==省份: 江西省==城市: 赣州市==</t>
  </si>
  <si>
    <t>生产许可证编号:==产品标准号:==厂名:上海溢满香肉铺==厂址:上海市杨浦区辽阳综合贸易市场==厂家联系方式:13818893238==配料表:选用上等的农家自种天然大米  白年糕切片==储藏方法:常温  真空包装==保质期:30==食品添加剂:无任何添加剂==包装方式: 散装==品牌: other/其他==系列: 年糕==重量(g): 500==产地: 中国大陆==省份: 上海==特产品类: 延边打糕==</t>
  </si>
  <si>
    <t>生产许可证编号:==产品标准号:==厂名:==厂址:==厂家联系方式:==配料表:==储藏方法:==保质期:==食品添加剂:==包装方式: 散装==重量(g): 500==产地: 中国大陆==省份: 山西省==城市: 阳泉市==套餐份量: 3人份==</t>
  </si>
  <si>
    <t>生产许可证编号:==产品标准号:==厂名:==厂址:==厂家联系方式:==配料表:==储藏方法:==保质期:60==食品添加剂:==包装方式: 散装==品牌: 布乡==系列: 饵块粑==规格: 480==重量(g): 480==产地: 中国大陆==省份: 贵州省==城市: 黔西南布依族苗族自治州==</t>
  </si>
  <si>
    <t>生产许可证编号:==产品标准号:==厂名:云南昆明==厂址:云南昆明==厂家联系方式:18213843840==配料表:大米、水==储藏方法:干燥阴凉处存放==保质期:180==食品添加剂:无添加纯天然==包装方式: 散装==重量(g): 1000==产地: 中国大陆==省份: 云南省==城市: 昆明市==套餐份量: 3人份==套餐周期: 1周==配送频次: 1周2次==</t>
  </si>
  <si>
    <t>生产许可证编号:==产品标准号:==厂名:百山祖深山老林零污染农场==厂址:庆元县屏都街道菊水村31号==厂家联系方式:18957051881==配料表:黄米粿==储藏方法:干燥==保质期:30==食品添加剂:无==包装方式: 散装==品牌: 庆元美食==重量(g): 1250==产地: 中国大陆==省份: 浙江省==城市: 丽水市==县乡镇: 遂昌县==套餐份量: 5人份==套餐周期: 1周==配送频次: 1周1次==</t>
  </si>
  <si>
    <t>生产许可证编号:==产品标准号:==厂名:==厂址:==厂家联系方式:==配料表:==储藏方法:==保质期:==食品添加剂:==包装方式: 散装==品牌: 仙居特产==系列: 痳糍==规格: 500g==重量(g): 500==产地: 中国大陆==省份: 浙江省==城市: 台州市==</t>
  </si>
  <si>
    <t>生产许可证编号:320524011532==产品标准号:==厂名:吉林省金时子民俗食品有限公司苏州分公司==厂址:苏州市工业园区唯西路23号==厂家联系方式:010==配料表:糯米大米麦芽糖浆食盐==储藏方法:==保质期:180==食品添加剂:详见包装==包装方式: 包装==品牌: 金时子==重量(g): 55==产地: 中国大陆==省份: 吉林省==城市: 长春市==</t>
  </si>
  <si>
    <t>生产许可证编号:==产品标准号:==厂名:乌龙山绿食特产店==厂址:湖南湘西大山里==厂家联系方式:13707439774==配料表:新鲜本地糯米==储藏方法:冷藏==保质期:15==食品添加剂:无任何添加剂==包装方式: 散装==重量(g): 400==产地: 中国大陆==省份: 湖南省==城市: 湘西土家族苗族自治州==套餐份量: 1人份==套餐周期: 1周==配送频次: 1周2次==</t>
  </si>
  <si>
    <t>生产许可证编号:==产品标准号:==厂名:==厂址:==厂家联系方式:0510-66727254==配料表:==储藏方法:低温冷藏==保质期:==食品添加剂:==包装方式: 散装==品牌: 亲亲美食==系列: 年糕==规格: 2只==重量(g): 180==产地: 中国大陆==省份: 江苏省==城市: 无锡市==</t>
  </si>
  <si>
    <t>生产许可证编号:330201040012==产品标准号:==厂名:宁波鼎好年糕==厂址:余姚市三七市镇工业园区==厂家联系方式:13566620003==配料表:精选大米，水==储藏方法:==保质期:180==食品添加剂:不添加任何防腐剂==包装方式: 包装==重量(g): 12000==产地: 中国大陆==省份: 浙江省==城市: 宁波市==套餐份量: 1人份==</t>
  </si>
  <si>
    <t>生产许可证编号:320124011773==产品标准号:==厂名:南京万友农产品有限公司==厂址:南京市江宁区横溪街道横山社区==厂家联系方式:13585171330==配料表:糯米、水==储藏方法:常温==保质期:90==食品添加剂:无==包装方式: 包装==品牌: 万友==重量(g): 1920==产地: 中国大陆==省份: 江苏省==城市: 南京市==</t>
  </si>
  <si>
    <t>生产许可证编号:==产品标准号:==厂名:黑龙江林甸农家自产==厂址:个人==厂家联系方式:13359715221==配料表:黄米，小芸豆馅==储藏方法:冷冻保存==保质期:365==食品添加剂:无==包装方式: 散装==品牌: 自产==重量(g): 500==产地: 中国大陆==省份: 黑龙江省==城市: 大庆市==</t>
  </si>
  <si>
    <t>生产许可证编号:222424010005==产品标准号:Q/VTXF0010S-2012==厂名:延边天仙福食品有限公司==厂址:吉林省延边朝鲜族自治州延吉市朝阳街爱丹路288号==厂家联系方式:13089435656==配料表:糯米 白糖 食盐等==储藏方法:冷冻==保质期:365==食品添加剂:无==包装方式: 包装==品牌: 天仙福==系列: 年糕==规格: 500g==重量(g): 500==产地: 中国大陆==省份: 吉林省==城市: 延边朝鲜族自治州==</t>
  </si>
  <si>
    <t>生产许可证编号:442003070005==产品标准号:==厂名:徐州绿土食品有限公司==厂址:徐州市铜山区棠张镇文庙==厂家联系方式:18361246747==配料表:大米、水==储藏方法:阴凉处保存开及时冷藏==保质期:4==食品添加剂:没有==包装方式: 包装==品牌: 徐州绿土==重量(g): 500==产地: 中国大陆==省份: 江苏省==城市: 徐州市==</t>
  </si>
  <si>
    <t>生产许可证编号:530017010002==产品标准号:Q/DEB 0002 S==厂名:正宗南诏香米饵丝==厂址:大理南诏太和城==厂家联系方式:0872-2697549==配料表:优质大米、水==储藏方法:常温或冷藏==保质期:45==食品添加剂:无==包装方式: 包装==品牌: 正宗南诏香米饵丝==系列: 香米饵丝==规格: 400g==重量(g): 400==产地: 中国大陆==省份: 云南省==城市: 大理白族自治州==套餐份量: 1人份==套餐周期: 1周==配送频次: 1周2次==</t>
  </si>
  <si>
    <t>生产许可证编号:==产品标准号:==厂名:==厂址:==厂家联系方式:==配料表:糯米 红小豆 白糖==储藏方法:冷冻==保质期:==食品添加剂:无==包装方式: 散装==品牌: 鸭绿江==系列: 年糕==规格: 500克==重量(g): 500==产地: 中国大陆==省份: 辽宁省==城市: 丹东市==</t>
  </si>
  <si>
    <t>生产许可证编号:==产品标准号:==厂名:鄱阳枧田街山屋里土特产食品厂==厂址:鄱阳县枧田街乡枫林村==厂家联系方式:15070391515==配料表:农家糯米，精选大米，山泉水==储藏方法:真空包装==保质期:90==食品添加剂:无==包装方式: 散装==重量(g): 500==产地: 中国大陆==省份: 江西省==城市: 上饶市==套餐份量: 1人份==套餐周期: 2周==特产品类: 景德镇碱水粑==</t>
  </si>
  <si>
    <t>生产许可证编号:==产品标准号:==厂名:==厂址:==厂家联系方式:==配料表:糯米 芸豆 小豆==储藏方法:冷冻==保质期:==食品添加剂:无==包装方式: 散装==品牌: 三金==系列: 年糕==重量(g): 500==产地: 中国大陆==省份: 辽宁省==城市: 丹东市==</t>
  </si>
  <si>
    <t>生产许可证编号:==产品标准号:==厂名:威海天宇食品有限公司==厂址:乳山市南黄镇驻地==厂家联系方式:0532-87279676==配料表:鱼糜 小麦淀粉 胡萝卜==储藏方法:冷藏==保质期:360==食品添加剂:小麦==包装方式: 包装==品牌: 海地村==系列: 鱼饼==重量(g): 410==商品条形码: 6942116006504==产地: 韩国==套餐份量: 3人份==套餐周期: 2周==配送频次: 1周1次==</t>
  </si>
  <si>
    <t>生产许可证编号:==产品标准号:==厂名:石狮市塘头义兴甜果厂==厂址:石狮市塘头==厂家联系方式:0595==配料表:糯米，白糖，红糖，花生油==储藏方法:常温==保质期:10==食品添加剂:食用香料==包装方式: 散装==品牌: 塘头==系列: 甜粿==规格: 250-280克==重量(g): 250==产地: 中国大陆==省份: 福建省==城市: 石狮市==</t>
  </si>
  <si>
    <t>生产许可证编号:==产品标准号:==厂名:==厂址:==厂家联系方式:==配料表:江米面，小豆，白砂糖==储藏方法:冰箱冷藏==保质期:20==食品添加剂:杜绝一切食品添加剂==包装方式: 散装==重量(g): 500==产地: 中国大陆==省份: 辽宁省==城市: 本溪市==</t>
  </si>
  <si>
    <t>生产许可证编号:220124010576==产品标准号:GB/T20977==厂名:吉林省金时子民俗食品有限公司九台分公司==厂址:吉林省长春市九台经济开发区卡伦工业园甲二路==厂家联系方式:0431-82566333==配料表:糯米、麦芽糖浆、白砂糖、红豆、绿豆、菠菜粉、食用盐==储藏方法:阴凉干燥处保存，避免阳光直射常温180天冷冻365==保质期:180==食品添加剂:山梨酸钾、脱氢乙酸纳、单硬脂酸甘油酯==包装方式: 包装==品牌: 金时子==重量(g): 800==商品条形码: 6930155800245==产地: 中国大陆==省份: 吉林省==城市: 长春市==</t>
  </si>
  <si>
    <t>生产许可证编号:440624010480==产品标准号:==厂名:佛山市顺德区屏荣食品发展有限公司==厂址:佛山市顺德区勒流镇勒北大道一号==厂家联系方式:1256334555==配料表:见包装==储藏方法:见包装==保质期:365==食品添加剂:见包装==包装方式: 包装==重量(g): 200==产地: 中国大陆==省份: 广东省==城市: 佛山市==</t>
  </si>
  <si>
    <t>生产许可证编号:222424010005==产品标准号:Q/YTXF0010S-2012==厂名:延边天仙福食品有限公司==厂址:吉林省延边朝鲜族自治州延吉市朝阳街爱丹路288号==厂家联系方式:0433-2326681==配料表:糯米 大豆、黄米等==储藏方法:冷冻==保质期:365==食品添加剂:无==包装方式: 散装==品牌: 天仙福==重量(g): 500==产地: 中国大陆==省份: 吉林省==城市: 延边朝鲜族自治州==特产品类: 延边打糕==</t>
  </si>
  <si>
    <t>生产许可证编号:222424010005==产品标准号:Q/YTXF0010S-2012==厂名:延边天仙福食品有限公司==厂址:吉林省延边朝鲜族自治州延吉市朝阳街爱丹路288号==厂家联系方式:0433-2326681==配料表:江米、黑豆、面瓜干、食盐等==储藏方法:冷冻==保质期:60==食品添加剂:无==包装方式: 散装==重量(g): 500==产地: 中国大陆==省份: 吉林省==城市: 延边朝鲜族自治州==</t>
  </si>
  <si>
    <t>生产许可证编号:==产品标准号:==厂名:黑龙江省延寿鸿源食品有限==厂址:延寿县延寿工业园泰山路3号==厂家联系方式:18604528177==配料表:粘玉米、大黄米、糯米==储藏方法:常温储存，不宜高低温==保质期:300==食品添加剂:无==包装方式: 散装==品牌: 绿辰==系列: 粘豆包系列==重量(g): 280==商品条形码: 6930453930095==产地: 中国大陆==省份: 黑龙江省==城市: 哈尔滨市==</t>
  </si>
  <si>
    <t>生产许可证编号:222424010005==产品标准号:Q/YTXF0010S-2012==厂名:延边天仙福食品有限公司==厂址:吉林省延边朝鲜族自治州延吉市朝阳街爱丹路288号==厂家联系方式:0433-2326681==配料表:江米、面瓜、黄豆、白糖==储藏方法:冷冻==保质期:60==食品添加剂:无==包装方式: 散装==重量(g): 300==产地: 中国大陆==省份: 吉林省==城市: 延边朝鲜族自治州==</t>
  </si>
  <si>
    <t>生产许可证编号:312001040188==产品标准号:DB31/442==厂名:上海贤态食品有限公司==厂址:上海市奉贤区青村镇沿钱公路5895号==厂家联系方式:02120903031==配料表:辣椒酱,  大米， 糯米，水==储藏方法:阴凉干燥处==保质期:360 天==包装方式:包装==品牌:双穗==系列:C001==规格:500==重量(g):950==产地:中国大陆==省份:上海==套餐份量:1人份==套餐周期:1周==配送频次:1周1次==特产品类:慈城年糕==</t>
  </si>
  <si>
    <t>生产许可证编号:==产品标准号:==厂名:==厂址:山西省武乡县==厂家联系方式:==配料表:大黄米面、红枣==储藏方法:冷藏==保质期:7==食品添加剂:无任何添加剂和防腐剂==包装方式: 散装==重量(g): 500==产地: 中国大陆==省份: 山西省==城市: 长治市==</t>
  </si>
  <si>
    <t>生产许可证编号:==产品标准号:==厂名:福州==厂址:福州==厂家联系方式:888==配料表:--==储藏方法:==保质期:550==食品添加剂:无==包装方式: 散装==重量(g): 400==产地: 中国大陆==省份: 福建省==城市: 福州市==</t>
  </si>
  <si>
    <t>生产许可证编号:==产品标准号:==厂名:老丈土产==厂址:农家自产==厂家联系方式:13676505661==配料表:米、山泉水==储藏方法:浸水冷藏==保质期:15==食品添加剂:无==包装方式: 散装==重量(g): 500==产地: 中国大陆==省份: 浙江省==城市: 丽水市==县乡镇: 遂昌县==套餐份量: 2人份==套餐周期: 1周==配送频次: 1周1次==特产品类: 慈城年糕==</t>
  </si>
  <si>
    <t>生产许可证编号:==产品标准号:==厂名:云南大理食品==厂址:==厂家联系方式:13577876823==配料表:香米 水==储藏方法:冰箱保鲜==保质期:30==食品添加剂:无==包装方式: 散装==品牌: 饵块粑粑==重量(g): 850==产地: 中国大陆==省份: 云南省==城市: 大理白族自治州==套餐份量: 5人份==</t>
  </si>
  <si>
    <t>生产许可证编号:==产品标准号:==厂名:==厂址:==厂家联系方式:==配料表:==储藏方法:冷冻==保质期:==食品添加剂:无==包装方式: 散装==品牌: 鸭绿江==系列: 年糕==规格: 500克==重量(g): 500==产地: 中国大陆==省份: 辽宁省==城市: 丹东市==</t>
  </si>
  <si>
    <t>生产许可证编号:330201040011==产品标准号:==厂名:==厂址:==厂家联系方式:==配料表:精选大米、水==储藏方法:==保质期:==食品添加剂:==包装方式: 散装==重量(g): 2000==产地: 中国大陆==省份: 浙江省==城市: 宁波市==套餐份量: 3人份==</t>
  </si>
  <si>
    <t>生产许可证编号:==产品标准号:==厂名:孝感印象特产店==厂址:湖北省孝感市交通西路==厂家联系方式:15897715559==配料表:优质朱湖糯米,绿豆==储藏方法:==保质期:10==食品添加剂:无==包装方式: 散装==重量(g): 55==产地: 中国大陆==省份: 湖北省==城市: 孝感市==</t>
  </si>
  <si>
    <t>生产许可证编号:230624010389==产品标准号:GB/T 20977-2007==厂名:肇州县叶氏粘豆包加工部==厂址:肇州县肇州镇和平街东南三道街路南==厂家联系方式:13163558486==配料表:优质大黄米红芸豆==储藏方法:零下18度冷藏 冷冻==保质期:365==食品添加剂:无==包装方式: 包装==品牌: 叶氏豆包==系列: 黄米粘豆包==规格: 3220g==重量(g): 3220==商品条形码: 230624010389==产地: 中国大陆==省份: 黑龙江省==城市: 大庆市==</t>
  </si>
  <si>
    <t>生产许可证编号:==产品标准号:==厂名:兴和年糕铺==厂址:江苏省泰州市==厂家联系方式:15252622269==配料表:==储藏方法:25度一下存储==保质期:5==食品添加剂:无==包装方式: 散装==重量(g): 2500==产地: 中国大陆==省份: 江苏省==城市: 泰州市==</t>
  </si>
  <si>
    <t>生产许可证编号:==产品标准号:==厂名:==厂址:==厂家联系方式:==配料表:==储藏方法:==保质期:==食品添加剂:==包装方式: 散装==重量(g): 80==产地: 中国大陆==省份: 广东省==城市: 河源市==</t>
  </si>
  <si>
    <t>生产许可证编号:==产品标准号:==厂名:==厂址:==厂家联系方式:==配料表:江米面 红小豆 白糖==储藏方法:冷冻==保质期:180==食品添加剂:无添加剂==包装方式: 散装==重量(g): 500==产地: 中国大陆==省份: 辽宁省==城市: 本溪市==</t>
  </si>
  <si>
    <t>生产许可证编号:532524010070==产品标准号:Q/MNG001S==厂名:云南蒙自市年糕厂==厂址:蒙自市联大路20号==厂家联系方式:13320409984==配料表:糯米、生活饮用水、白糖、花生、食用植物油。==储藏方法:常温、冷藏。==保质期:60==食品添加剂:无==包装方式: 包装==重量(g): 500==产地: 中国大陆==省份: 云南省==城市: 红河哈尼族彝族自治州==</t>
  </si>
  <si>
    <t>生产许可证编号:==产品标准号:==厂名:云南省蒙自县新安家旺年糕厂==厂址:蒙自新安所镇==厂家联系方式:13312666927==配料表:糯米、红糖、植物油==储藏方法:避光、防破损==保质期:60==食品添加剂:无==包装方式: 散装==重量(g): 500==产地: 中国大陆==省份: 云南省==城市: 红河哈尼族彝族自治州==</t>
  </si>
  <si>
    <t>生产许可证编号:==产品标准号:==厂名:宫殿房==厂址:大邱广域市达城郡瑜伽面龙琴工业区路23号==厂家联系方式:18610190304==配料表:大米99.8%，精盐，乙醇==储藏方法:0-10C°冷藏保管，开封后尽早食用。==保质期:180==食品添加剂:无==包装方式: 包装==品牌: 名家==重量(g): 500==产地: 韩国==</t>
  </si>
  <si>
    <t>生产许可证编号:==产品标准号:==厂名:弋阳大禾食品有限责任公司==厂址:江西省上饶市弋阳县圭峰大道59号==厂家联系方式:0793-5826072==配料表:优质本地大米、水==储藏方法:==保质期:365==食品添加剂:无==包装方式: 包装==重量(g): 400==产地: 中国大陆==省份: 江西省==城市: 上饶市==</t>
  </si>
  <si>
    <t>生产许可证编号:331101040165==产品标准号:==厂名:龙泉市八都蔡记食品厂==厂址:丽水市龙泉市八都镇新村村==厂家联系方式:15005885476==配料表:优质粳米、水、植物灌木碱==储藏方法:冷藏、阴凉干燥处==保质期:90==食品添加剂:无==包装方式: 包装==品牌: 三斌==重量(g): 4000==产地: 中国大陆==省份: 浙江省==城市: 丽水市==县乡镇: 遂昌县==</t>
  </si>
  <si>
    <t>厂名:宫殿房==厂址:大邱广域市达城郡瑜伽面龙琴工业园区==厂家联系方式:13181877928==配料表:大米、精盐、乙醇==储藏方法:0-10℃冷藏保管==保质期:180 天==食品添加剂:无==包装方式:包装==品牌:宫殿房名家（韩国）==系列:名家年糕片==规格:500g==重量(g):500==产地:韩国==套餐份量:1人份==套餐周期:1周==配送频次:1周1次==</t>
  </si>
  <si>
    <t>厂名:宫殿房==厂址:大邱广域市达城郡瑜伽面龙琴工业区路83号==厂家联系方式:13181877928==配料表:大米、精盐、乙醇==储藏方法:0-10℃冷藏保管==保质期:182 天==食品添加剂:无==包装方式:包装==品牌:宫殿房名家（韩国）==系列:名家年糕片/条==规格:500g==重量(g):500==产地:韩国==套餐份量:1人份==套餐周期:2周==配送频次:1周1次==</t>
  </si>
  <si>
    <t>生产许可证编号:==产品标准号:==厂名:==厂址:==厂家联系方式:==配料表:==储藏方法:==保质期:==食品添加剂:==包装方式: 散装==重量(g): 260==产地: 中国大陆==省份: 浙江省==城市: 临海市==</t>
  </si>
  <si>
    <t>生产许可证编号:==产品标准号:==厂名:一家人创业梦之店==厂址:全国人民都是一家人==厂家联系方式:==配料表:火锅年糕  小小包装==储藏方法:冷藏==保质期:120==食品添加剂:无==包装方式: 散装==重量(g): 200==产地: 中国大陆==省份: 浙江省==城市: 宁波市==</t>
  </si>
  <si>
    <t>生产许可证编号:==产品标准号:==厂名:==厂址:==厂家联系方式:==配料表:==储藏方法:==保质期:==食品添加剂:==包装方式: 散装==品牌: 一棵小葱==重量(g): 1500==产地: 中国大陆==省份: 浙江省==城市: 绍兴市==</t>
  </si>
  <si>
    <t>生产许可证编号:==产品标准号:==厂名:==厂址:==厂家联系方式:13173755785==配料表:优质大米==储藏方法:保鲜冷藏==保质期:20==食品添加剂:无任何添加剂==包装方式: 散装==重量(g): 500==产地: 中国大陆==省份: 浙江省==城市: 台州市==套餐份量: 2人份==套餐周期: 1周==配送频次: 1周2次==</t>
  </si>
  <si>
    <t>生产许可证编号:431024011147==产品标准号:==厂名:郴州市苏仙区富宏糍粑厂==厂址:郴州市苏仙区望仙镇塘溪村焦家楼组==厂家联系方式:0735-2322056==配料表:荞麦粉，糯米粉等原料精制==储藏方法:==保质期:240==食品添加剂:无==包装方式: 包装==重量(g): 248==产地: 中国大陆==省份: 湖南省==城市: 郴州市==</t>
  </si>
  <si>
    <t>生产许可证编号:==产品标准号:==厂名:==厂址:==厂家联系方式:==配料表:==储藏方法:==保质期:==食品添加剂:==包装方式: 散装==品牌: 农家==系列: 麻糍==规格: 麻糍==重量(g): 1000==产地: 中国大陆==省份: 浙江省==城市: 台州市==套餐份量: 2人份==套餐周期: 1周==配送频次: 1周1次==</t>
  </si>
  <si>
    <t>生产许可证编号:371011010054==产品标准号:==厂名:豆包小铺==厂址:山东省文登市==厂家联系方式:18763190075==配料表:糯米面   红小豆   白糖  水==储藏方法:冷冻==保质期:180==食品添加剂:无==包装方式: 包装==品牌: 豆包小铺==重量(g): 500==产地: 中国大陆==省份: 山东省==城市: 威海市==</t>
  </si>
  <si>
    <t>生产许可证编号:370224010640==产品标准号:==厂名:青岛美娜食品有限公司==厂址:青岛胶州市胶北街道办事处中储路西==厂家联系方式:13601332423==配料表:大米，水，芝士，食盐==储藏方法:冷冻==保质期:180==食品添加剂:无==包装方式: 包装==品牌: other/其他==重量(g): 1000==产地: 中国大陆==省份: 山东省==城市: 青岛市==</t>
  </si>
  <si>
    <t>生产许可证编号:==产品标准号:==厂名:海地村株式会社真珠==厂址:韩国==厂家联系方式:053289657980==配料表:米粉，玉米胚芽油==储藏方法:冷冻==保质期:365==食品添加剂:无==包装方式: 包装==品牌: 海地村==系列: 原味==规格: 500g==重量(g): 500==产地: 韩国==套餐份量: 2人份==</t>
  </si>
  <si>
    <t>生产许可证编号:==产品标准号:==厂名:==厂址:==厂家联系方式:==配料表:大米粉 淀粉==储藏方法:冷冻==保质期:180==食品添加剂:无==包装方式: 散装==重量(g): 500==产地: 中国大陆==省份: 山东省==城市: 青岛市==</t>
  </si>
  <si>
    <t>生产许可证编号:==产品标准号:==厂名:越香一品==厂址:浙江省嵊州市谷来镇经济开发区振兴路48号==厂家联系方式:13757530598==配料表:年糕，芝麻==储藏方法:干燥密封==保质期:150==食品添加剂:无==包装方式: 散装==品牌: other/其他==系列: 自产自销==重量(g): 250==产地: 中国大陆==省份: 浙江省==城市: 嵊州市==</t>
  </si>
  <si>
    <t>生产许可证编号:360001040165==产品标准号:SB/T10507==厂名:赣县田村镇富强农业专业合作社==厂址:江西省赣州市赣县田村镇坪内村井头组==厂家联系方式:0797-2199578==配料表:大禾米 槐花 山泉水==储藏方法:阴凉干燥处==保质期:360==食品添加剂:无==包装方式: 包装==品牌: 赣南田村==重量(g): 2500==商品条形码: 6957398900020==产地: 中国大陆==省份: 江西省==城市: 赣州市==套餐份量: 5人份==套餐周期: 1周==配送频次: 1周1次==特产品类: 弋阳年糕==</t>
  </si>
  <si>
    <t>生产许可证编号:==产品标准号:==厂名:==厂址:==厂家联系方式:13085461046==配料表:糯米 玉米 小米 高粱==储藏方法:密封冷藏==保质期:30==食品添加剂:无==包装方式: 散装==重量(g): 500==产地: 中国大陆==省份: 湖南省==城市: 湘西土家族苗族自治州==套餐份量: 4人份==套餐周期: 1周==配送频次: 1周1次==</t>
  </si>
  <si>
    <t>生产许可证编号:431024011147==产品标准号:GB/T20977-2007==厂名:郴州市苏仙区富宏糍粑厂==厂址:郴州市苏仙区望仙镇塘溪村焦家楼组==厂家联系方式:0735-2322056==配料表:优质大米，糯米，水，荞麦==储藏方法:常温下贮存==保质期:240 天==食品添加剂:食用碱==包装方式:包装==品牌:胡富宏==系列:荞麦糍粑==规格:248克==重量(g):248==产地:中国大陆==省份:湖南省==城市:郴州市==套餐份量:2人份==套餐周期:12个月==配送频次:1周2次==特产品类:湖南糯米糍粑==</t>
  </si>
  <si>
    <t>生产许可证编号:==产品标准号:==厂名:==厂址:==厂家联系方式:==配料表:糯米面 金丝小枣==储藏方法:冷藏==保质期:5==食品添加剂:无==包装方式: 散装==品牌: 李记清真食品==重量(g): 500==产地: 中国大陆==省份: 天津==</t>
  </si>
  <si>
    <t>生产许可证编号:==产品标准号:==厂名:==厂址:==厂家联系方式:==配料表:==储藏方法:==保质期:==食品添加剂:==包装方式: 散装==重量(g): 600==产地: 中国大陆==省份: 吉林省==城市: 珲春市==</t>
  </si>
  <si>
    <t>生产许可证编号:==产品标准号:==厂名:==厂址:==厂家联系方式:==配料表:==储藏方法:==保质期:180==食品添加剂:无==包装方式: 散装==重量(g): 250==产地: 中国大陆==省份: 吉林省==城市: 通化市==</t>
  </si>
  <si>
    <t>生产许可证编号:222424010005==产品标准号:Q/YTXF0010S-2012==厂名:延边天仙福食品有限公司==厂址:吉林省延边朝鲜族自治州延吉市朝阳街爱丹路288号==厂家联系方式:==配料表:大米、白糖、豆沙等==储藏方法:冷冻==保质期:180==食品添加剂:无==包装方式: 散装==品牌: 天仙福==重量(g): 520==产地: 中国大陆==省份: 吉林省==城市: 延边朝鲜族自治州==特产品类: 延边打糕==</t>
  </si>
  <si>
    <t>生产许可证编号:371001041306==产品标准号:SB/T10507==厂名:荣成韩一食品有限公司==厂址:荣成市埠柳镇不夜村==厂家联系方式:0631-7891477==配料表:大米、糯米、水、芝士、盐==储藏方法:-15°冷藏保存==保质期:180 天==食品添加剂:无==包装方式:包装==品牌:韩一奶奶==系列:紫薯芝士年糕==规格:500g==重量(g):500==商品条形码:6937641101282==产地:中国大陆==省份:山东省==城市:威海市==</t>
  </si>
  <si>
    <t>生产许可证编号:==产品标准号:==厂名:宁国山货行==厂址:==厂家联系方式:15956297811==配料表:特级面粉  盐 腌菜笋干 干子==储藏方法:==保质期:20==食品添加剂:无==包装方式: 散装==品牌: other/其他==系列: 宁国粑粑==规格: 21cm==重量(g): 1072==产地: 中国大陆==省份: 安徽省==城市: 宣城市==</t>
  </si>
  <si>
    <t>生产许可证编号:==产品标准号:==厂名:韩国==厂址:韩国==厂家联系方式:0631==配料表:见包装==储藏方法:阴凉干燥处==保质期:365==食品添加剂:见配料==包装方式: 包装==品牌: 海地村（韩国）==系列: 香甜韩式粘糕==规格: 1000g==重量(g): 1000==商品条形码: 8809180373193==产地: 韩国==套餐份量: 5人份==套餐周期: 1周==配送频次: 1周1次==</t>
  </si>
  <si>
    <t>生产许可证编号:112724010126==产品标准号:GB/T20977==厂名:北京御食园食品股份有限公司==厂址:北京市怀柔区雁栖经济开发区乐园大街31号==厂家联系方式:400-889-8860==配料表:糯米粉 麦芽糖浆 饮用水 白砂糖 糖纳红豆 核桃 红枣粉 糯米纸粉==储藏方法:阴凉干燥处==保质期:180==食品添加剂:山梨糖醇 单 双甘油脂肪酸酯==包装方式: 包装==品牌: 御食园==系列: 年糕==重量(g): 15==产地: 中国大陆==省份: 北京==</t>
  </si>
  <si>
    <t>生产许可证编号:==产品标准号:==厂名:==厂址:==厂家联系方式:15038175211==配料表:==储藏方法:常温，冷藏==保质期:15==食品添加剂:无==包装方式: 散装==重量(g): 5000==产地: 中国大陆==省份: 河南省==城市: 郑州市==</t>
  </si>
  <si>
    <t>生产许可证编号:370211011347==产品标准号:==厂名:青岛裕和食品有限公司==厂址:青岛胶州市九龙镇爱国村纬四路==厂家联系方式:==配料表:==储藏方法:==保质期:==食品添加剂:==包装方式: 散装==重量(g): 500==产地: 中国大陆==省份: 山东省==城市: 青岛市==</t>
  </si>
  <si>
    <t>生产许可证编号:==产品标准号:==厂名:（株）得安奈==厂址:韩国==厂家联系方式:13764192171==配料表:大米粉，芝士粉，纯净水，白砂糖，食用盐。==储藏方法:冷藏存储-18度==保质期:365==食品添加剂:无==包装方式: 包装==重量(g): 1000==产地: 韩国==</t>
  </si>
  <si>
    <t>生产许可证编号:222424010005==产品标准号:Q/YTXF0010S-2012==厂名:延边天仙福食品有限公司==厂址:吉林省延边朝鲜族自治州延吉市朝阳街爱丹路288号==厂家联系方式:==配料表:江米、大枣、面瓜仁、葡萄==储藏方法:冷冻==保质期:180==食品添加剂:无==包装方式: 散装==品牌: 天仙福==重量(g): 250==产地: 中国大陆==省份: 吉林省==城市: 延边朝鲜族自治州==特产品类: 延边打糕==</t>
  </si>
  <si>
    <t>生产许可证编号:330604013656==产品标准号:==厂名:农家自制==厂址:浙江嵊州==厂家联系方式:15958596912==配料表:精选晚米、饮用水==储藏方法:冷藏、浸泡水中储存==保质期:30==食品添加剂:无==包装方式: 包装==重量(g): 500==产地: 中国大陆==省份: 浙江省==城市: 绍兴市==套餐份量: 2人份==套餐周期: 1个月==配送频次: 1周2次==特产品类: 余姚年糕==</t>
  </si>
  <si>
    <t>生产许可证编号:320901040117==产品标准号:SB/T 10377==厂名:射阳县沈氏农副食品加工有限公司==厂址:射阳县新坍镇新潮村六组(知青路东)==厂家联系方式:0515-82862435==配料表:大米、水==储藏方法:请置于阴凉干燥处，冷藏更佳==保质期:360 天==食品添加剂:焦亚硫酸钠==包装方式:包装==品牌:祥容==系列:水晶年糕==规格:450g==重量(g):450==商品条形码:6943388210088==产地:中国大陆==省份:江苏省==城市:盐城市==套餐份量:1人份==套餐周期:1周==配送频次:1周1次==</t>
  </si>
  <si>
    <t>生产许可证编号:340324010959==产品标准号:SB/T-10507-2008==厂名:固镇县旺达食品厂==厂址:安徽省蚌埠市固镇县新马桥镇黄庄村==厂家联系方式:025-86159398==配料表:水 大米==储藏方法:冷藏==保质期:180==食品添加剂:无==包装方式: 包装==品牌: 朱秀荣==重量(g): 2250==产地: 中国大陆==省份: 安徽省==城市: 蚌埠市==套餐份量: 5人份==套餐周期: 1周==配送频次: 1周1次==</t>
  </si>
  <si>
    <t>生产许可证编号:330612010071==产品标准号:GB/T22699==厂名:嵊州市新绿叶食品有限公司==厂址:绍兴市嵊州市石璜镇何王村(原何家庄村)==厂家联系方式:18758068358==配料表:优质梗米、糯米、黑芝麻、食盐、白糖、水==储藏方法:通风、阴凉、干燥==保质期:180==食品添加剂:无==包装方式: 散装==品牌: 新绿叶==重量(g): 500==产地: 中国大陆==省份: 浙江省==城市: 嵊州市==</t>
  </si>
  <si>
    <t>生产许可证编号:330401040278==产品标准号:==厂名:海宁市糯旺食品有限公司==厂址:嘉兴市海宁市丁桥镇群海村3号==厂家联系方式:13736888828==配料表:南瓜，糯米，水==储藏方法:==保质期:180==食品添加剂:无==包装方式: 包装==重量(g): 918==产地: 中国大陆==省份: 浙江省==城市: 嘉兴市==</t>
  </si>
  <si>
    <t>生产许可证编号:==产品标准号:==厂名:==厂址:==厂家联系方式:==配料表:软硬糜子米==储藏方法:==保质期:20==食品添加剂:==包装方式: 散装==品牌: 陕北油馍馍==重量(g): 60==产地: 中国大陆==省份: 陕西省==城市: 延安市==</t>
  </si>
  <si>
    <t>生产许可证编号:==产品标准号:==厂名:==厂址:吉林省松原市==厂家联系方式:13843826577==配料表:江米、红小豆、糖、纯净水==储藏方法:低温、冷藏==保质期:180==食品添加剂:无==包装方式: 散装==重量(g): 250==产地: 中国大陆==省份: 吉林省==城市: 松原市==套餐份量: 1人份==套餐周期: 1周==配送频次: 1周2次==</t>
  </si>
  <si>
    <t>生产许可证编号:==产品标准号:==厂名:嵊州年糕加工厂==厂址:嵊州市开发区==厂家联系方式:==配料表:晚粳米，水，糯米==储藏方法:浸水或冷藏==保质期:60==食品添加剂:无==包装方式: 散装==重量(g): 500==产地: 中国大陆==省份: 浙江省==城市: 嵊州市==套餐份量: 2人份==配送频次: 1周2次==</t>
  </si>
  <si>
    <t>生产许可证编号:==产品标准号:==厂名:长春市阿伟食品有限公司==厂址:长春市宽城区蔡家工业园==厂家联系方式:0431-2636380==配料表:优质大米 江米==储藏方法:==保质期:365==食品添加剂:无==包装方式: 包装==重量(g): 400==产地: 中国大陆==省份: 吉林省==城市: 长春市==</t>
  </si>
  <si>
    <t>生产许可证编号:330601040146==产品标准号:==厂名:诸暨市锦马年糕厂==厂址:诸暨市大唐镇马店新村==厂家联系方式:13600638287==配料表:大米  水==储藏方法:==保质期:30==食品添加剂:无==包装方式: 散装==品牌: 锦马==系列: 年糕锦马==规格: 干年糕片==重量(g): 500==产地: 中国大陆==省份: 浙江省==城市: 绍兴市==</t>
  </si>
  <si>
    <t>生产许可证编号:==产品标准号:==厂名:弋阳大禾食品有限责任公司==厂址:江西省上饶市弋阳县圭峰大==厂家联系方式:==配料表:优质本地大米、水==储藏方法:==保质期:365==食品添加剂:无任何食品添加剂==包装方式: 散装==品牌: 龟峰==重量(g): 400==产地: 中国大陆==省份: 江西省==城市: 上饶市==</t>
  </si>
  <si>
    <t>生产许可证编号:330201040011==产品标准号:==厂名:宁波市江北慈城灵桥年糕油料加工场==厂址:宁波市江北区慈城妙山桥==厂家联系方式:13248703753==配料表:优质梗米 水==储藏方法:冷藏 水养==保质期:30==食品添加剂:无==包装方式: 散装==品牌: 妙山==重量(g): 500==产地: 中国大陆==省份: 浙江省==城市: 宁波市==套餐份量: 4人份==套餐周期: 1周==配送频次: 1周1次==特产品类: 慈城年糕==</t>
  </si>
  <si>
    <t>生产许可证编号:==产品标准号:==厂名:==厂址:长春==厂家联系方式:==配料表:豆面、江米面等==储藏方法:冷冻==保质期:30==食品添加剂:无==包装方式: 散装==品牌: 中之杰==系列: 豆面卷==规格: 250==重量(g): 250==产地: 中国大陆==省份: 吉林省==城市: 四平市==</t>
  </si>
  <si>
    <t>生产许可证编号:==产品标准号:==厂名:三香年糕厂==厂址:==厂家联系方式:15958698428==配料表:硬米，水，==储藏方法:冷藏（放冰箱）==保质期:6==食品添加剂:无==包装方式: 散装==重量(g): 450==产地: 中国大陆==省份: 浙江省==城市: 临海市==</t>
  </si>
  <si>
    <t>生产许可证编号:330201040006==产品标准号:==厂名:宁波义茂食品有限公司==厂址:宁波慈城妙山==厂家联系方式:87567117==配料表:糯米、大米、水、白砂糖、桂花、植物油==储藏方法:==保质期:300==食品添加剂:无==包装方式: 包装==品牌: 义茂==重量(g): 300==产地: 中国大陆==省份: 浙江省==城市: 宁波市==</t>
  </si>
  <si>
    <t>生产许可证编号:==产品标准号:==厂名:得安奈==厂址:韩国==厂家联系方式:18350259007==配料表:大米粉，奶酪，乳清粉，纯净水，乳脂，棕榈油，食用盐，酪蛋白==储藏方法:==保质期:365==食品添加剂:无添加==包装方式: 包装==重量(g): 1000==产地: 韩国==</t>
  </si>
  <si>
    <t>生产许可证编号:341001040066==产品标准号:==厂名:黄山天丰食品有限公司==厂址:安徽省黄山市黄山区黄山工业园区==厂家联系方式:0559-8515357==配料表:大米、水、燕麦==储藏方法:==保质期:180==食品添加剂:无==包装方式: 包装==重量(g): 400==商品条形码: 6945971701485==产地: 中国大陆==省份: 安徽省==城市: 黄山市==</t>
  </si>
  <si>
    <t>生产许可证编号:==产品标准号:==厂名:==厂址:==厂家联系方式:==配料表:新鲜糯米==储藏方法:冰箱冷藏或者用水浸泡==保质期:==食品添加剂:无==包装方式: 散装==品牌: 湖北农家自制==系列: 糍粑==规格: 400g==重量(g): 400==产地: 中国大陆==省份: 湖北省==城市: 荆州市==</t>
  </si>
  <si>
    <t>生产许可证编号:==产品标准号:==厂名:==厂址:==厂家联系方式:==配料表:==储藏方法:==保质期:==食品添加剂:==包装方式: 散装==重量(g): 300==产地: 中国大陆==省份: 广西壮族自治区==城市: 桂林市==</t>
  </si>
  <si>
    <t>生产许可证编号:==产品标准号:==厂名:==厂址:==厂家联系方式:==配料表:==储藏方法:冷冻==保质期:360==食品添加剂:无==包装方式: 散装==重量(g): 250==产地: 中国大陆==省份: 其他==套餐份量: 3人份==配送频次: 1周2次==</t>
  </si>
  <si>
    <t>生产许可证编号:370224010640==产品标准号:==厂名:青岛美娜食品有限公司==厂址:青岛胶州市胶北街道办事处中储路西==厂家联系方式:0532-88278158==配料表:大米 水 芝士 食盐==储藏方法:-18℃==保质期:180==食品添加剂:无==包装方式: 包装==品牌: 柏兰==系列: 芝士年糕==规格: 500g==重量(g): 500==产地: 中国大陆==省份: 山东省==城市: 青岛市==</t>
  </si>
  <si>
    <t>生产许可证编号:121101040006==产品标准号:==厂名:珍成(天津)食品有限公司==厂址:天津市西青区精武镇王庄村馨谷道9号==厂家联系方式:13840805375==配料表:大米，食用盐==储藏方法:==保质期:180==食品添加剂:无==包装方式: 包装==品牌: 珍成==系列: 年糕条==规格: 500g==重量(g): 650==产地: 中国大陆==省份: 天津==</t>
  </si>
  <si>
    <t>生产许可证编号:==产品标准号:==厂名:农家自制==厂址:贵州省毕节市黔西县==厂家联系方式:0853-6229440==配料表:大豆、糥米、红糖、天然矿泉水等==储藏方法:存放在阴凉干燥处，避免潮湿及阳光直射==保质期:120==食品添加剂:无==包装方式: 散装==品牌: other/其他==系列: 散装==规格: 块==重量(g): 500==产地: 中国大陆==省份: 贵州省==城市: 安顺市==</t>
  </si>
  <si>
    <t>生产许可证编号:==产品标准号:==厂名:==厂址:==厂家联系方式:13402796499==配料表:糯米粉==储藏方法:凉水浸泡==保质期:60==食品添加剂:无==包装方式: 散装==重量(g): 400==产地: 中国大陆==省份: 湖北省==城市: 恩施土家族苗族自治州==套餐份量: 2人份==套餐周期: 1周==配送频次: 1周2次==</t>
  </si>
  <si>
    <t>生产许可证编号:610624010363==产品标准号:==厂名:老闫食公司==厂址:延安==厂家联系方式:2112112==配料表:软黄米==储藏方法:==保质期:365==食品添加剂:无==包装方式: 包装==重量(g): 800==产地: 中国大陆==省份: 陕西省==城市: 延安市==</t>
  </si>
  <si>
    <t>生产许可证编号:==产品标准号:==厂名:==厂址:==厂家联系方式:==配料表:==储藏方法:==保质期:180==食品添加剂:无==包装方式: 散装==重量(g): 500==产地: 中国大陆==省份: 湖南省==城市: 常德市==</t>
  </si>
  <si>
    <t>生产许可证编号:==产品标准号:==厂名:==厂址:==厂家联系方式:==配料表:==储藏方法:==保质期:==食品添加剂:==包装方式: 散装==重量(g): 500==产地: 中国大陆==省份: 四川省==城市: 南充市==</t>
  </si>
  <si>
    <t>生产许可证编号:==产品标准号:==厂名:自家制作==厂址:==厂家联系方式:==配料表:黄米面、豆馅、糖==储藏方法:真空包装  请尽快食用==保质期:15==食品添加剂:无==包装方式: 散装==重量(g): 120==产地: 中国大陆==省份: 河北省==城市: 张家口市==</t>
  </si>
  <si>
    <t>生产许可证编号:350124010588==产品标准号:GB/T20977（热加工）==厂名:福州百饼园食品有限公司==厂址:福州市仓山区齐安村==厂家联系方式:18705046892==配料表:精制糯米粉、白砂糖、花生粉、水==储藏方法:常温储藏==保质期:20==食品添加剂:无==包装方式: 包装==品牌: 百饼园==系列: 花生条==规格: 80==重量(g): 80==产地: 中国大陆==省份: 福建省==城市: 福州市==</t>
  </si>
  <si>
    <t>生产许可证编号:==产品标准号:==厂名:==厂址:贵州省兴义市==厂家联系方式:18185005817==配料表:粳稻晚米、泉水==储藏方法:常温或冷藏（3-8摄氏度）==保质期:120==食品添加剂:无==包装方式: 散装==品牌: 夜郎食味==系列: 贵州特色小吃==规格: 个==重量(g): 520==产地: 中国大陆==省份: 贵州省==城市: 兴义市==特产品类: 兴义二块粑==</t>
  </si>
  <si>
    <t>生产许可证编号:210607010012==产品标准号:Q/BKN0009S==厂名:丹东大同江食品有限公司==厂址:丹东市振安区同兴镇同兴村二组==厂家联系方式:04156256633==配料表:精选优质大米、饮用水==储藏方法:冷藏90或冷冻180==保质期:180==食品添加剂:有==包装方式: 包装==品牌: 大同江==系列: 韩式炒年糕==规格: 270克==重量(g): 270==产地: 中国大陆==省份: 辽宁省==城市: 丹东市==</t>
  </si>
  <si>
    <t>生产许可证编号:330201040009==产品标准号:Q/NJRY01==厂名:宁波江北如意粮油食品有限公司==厂址:宁波市江北区私营工业城E区(慈城镇太平桥南首)==厂家联系方式:13605748015==配料表:精选大米、水==储藏方法:5-25℃保存，冷藏最佳==保质期:300==食品添加剂:无添加==包装方式: 包装==品牌: 如意==重量(g): 2880==商品条形码: 6928112228881==产地: 中国大陆==省份: 浙江省==城市: 宁波市==套餐份量: 5人份==套餐周期: 1周==配送频次: 1周1次==特产品类: 慈城年糕==</t>
  </si>
  <si>
    <t>生产许可证编号:==产品标准号:==厂名:==厂址:==厂家联系方式:==配料表:==储藏方法:==保质期:365==食品添加剂:无==包装方式: 散装==品牌: other/其他==系列: 粘米系列==重量(g): 500==产地: 中国大陆==省份: 吉林省==城市: 松原市==</t>
  </si>
  <si>
    <t>生产许可证编号:370224010600==产品标准号:==厂名:青岛兆丰农产有限公司==厂址:青岛平度市仁兆镇冷戈庄村==厂家联系方式:5861565==配料表:年糕条==储藏方法:阴凉干燥==保质期:365==食品添加剂:无==包装方式: 包装==品牌: 小媳妇==系列: 年糕条==规格: 907g==重量(g): 907==商品条形码: 081652199762==产地: 中国大陆==省份: 山东省==城市: 青岛市==</t>
  </si>
  <si>
    <t>生产许可证编号:==产品标准号:==厂名:韩国松鹤株式会社==厂址:京畿道坡州市云井4路64==厂家联系方式:15908977083==配料表:大米99% 小麦面粉 精盐==储藏方法:==保质期:150==食品添加剂:无==包装方式: 包装==品牌: 松鹤==系列: 炒年糕==规格: 600克*12==重量(g): 600==产地: 韩国==</t>
  </si>
  <si>
    <t>生产许可证编号:==产品标准号:==厂名:==厂址:山东省莱阳市==厂家联系方式:13181533671==配料表:大黄米，大枣，水==储藏方法:冷冻==保质期:180==食品添加剂:无==包装方式: 散装==重量(g): 2000==产地: 中国大陆==省份: 山东省==城市: 烟台市==套餐份量: 3人份==套餐周期: 1个月==</t>
  </si>
  <si>
    <t>生产许可证编号:330201040017==产品标准号:==厂名:宁波市江北慈城那些年糕==厂址:宁波市江北区慈城镇==厂家联系方式:13616880156==配料表:优质大米、水==储藏方法:冷藏，水养==保质期:180==食品添加剂:无添加==包装方式: 包装==重量(g): 400==产地: 中国大陆==省份: 浙江省==城市: 宁波市==</t>
  </si>
  <si>
    <t>生产许可证编号:==产品标准号:==厂名:万福兴糕团食品有限公司==厂址:苏州市齐门路196号==厂家联系方式:051267536479==配料表:面粉、水==储藏方法:==保质期:5==食品添加剂:无==包装方式: 包装==品牌: 万福兴==系列: 南瓜团==规格: 4个/份==重量(g): 450==产地: 中国大陆==省份: 江苏省==城市: 苏州市==</t>
  </si>
  <si>
    <t>生产许可证编号:==产品标准号:==厂名:==厂址:==厂家联系方式:==配料表:大米 糯米==储藏方法:防潮 低温==保质期:==食品添加剂:无==包装方式: 散装==品牌: 乡土万年==重量(g): 500==产地: 中国大陆==省份: 江西省==城市: 上饶市==</t>
  </si>
  <si>
    <t>生产许可证编号:==产品标准号:==厂名:铁力农场==厂址:黑龙江省铁力农场==厂家联系方式:13796496684==配料表:大黄米面、花芸豆、绵白糖==储藏方法:冷冻==保质期:21==食品添加剂:无==包装方式: 散装==重量(g): 400==产地: 中国大陆==省份: 黑龙江省==城市: 伊春市==套餐份量: 1人份==套餐周期: 1周==配送频次: 1周1次==</t>
  </si>
  <si>
    <t>生产许可证编号:331001020306==产品标准号:==厂名:仙居县杏村米厂==厂址:台州市仙居县下各镇杏村==厂家联系方式:==配料表:富硒紫红米、糯米、土鸡蛋、白砂糖==储藏方法:遮光阴凉处==保质期:180==食品添加剂:无==包装方式: 散装==重量(g): 400==产地: 中国大陆==省份: 浙江省==城市: 台州市==</t>
  </si>
  <si>
    <t>生产许可证编号:==产品标准号:==厂名:日本==厂址:日本==厂家联系方式:1234567==配料表:图片==储藏方法:==保质期:365==食品添加剂:无==包装方式: 包装==重量(g): 1000==产地: 日本==</t>
  </si>
  <si>
    <t>生产许可证编号:==产品标准号:==厂名:雅雪粘豆包==厂址:==厂家联系方式:==配料表:==储藏方法:==保质期:80==食品添加剂:无==包装方式: 散装==重量(g): 250==产地: 中国大陆==省份: 黑龙江省==城市: 哈尔滨市==</t>
  </si>
  <si>
    <t>生产许可证编号:370224010640==产品标准号:==厂名:青岛美娜食品有限公司==厂址:青岛胶州市胶北街道办事处中储路西==厂家联系方式:053287279676==配料表:糯米、大米==储藏方法:0--10度==保质期:180==食品添加剂:年糕==包装方式: 包装==品牌: 柏兰==系列: 年糕==规格: 500g==重量(g): 500==产地: 中国大陆==省份: 山东省==城市: 青岛市==</t>
  </si>
  <si>
    <t>生产许可证编号:==产品标准号:==厂名:==厂址:==厂家联系方式:==配料表:==储藏方法:==保质期:==食品添加剂:==包装方式: 散装==重量(g): 400==产地: 中国大陆==省份: 浙江省==城市: 温州市==</t>
  </si>
  <si>
    <t>生产许可证编号:440824010511==产品标准号:==厂名:廉江市华强实业有限公司==厂址:廉江市河堤工业开发区==厂家联系方式:18820638228==配料表:糯小米、白砂糖、水、花生油==储藏方法:==保质期:60==食品添加剂:无==包装方式: 包装==品牌: 华强年糕==重量(g): 600==产地: 中国大陆==省份: 广东省==城市: 湛江市==</t>
  </si>
  <si>
    <t>生产许可证编号:330414020112==产品标准号:==厂名:毛头年糕==厂址:桐乡市石门镇桂花村==厂家联系方式:18006602206==配料表:糯米，水==储藏方法:阴凉避光处（冷藏最佳）==保质期:150==食品添加剂:无==包装方式: 包装==品牌: 毛头年糕==系列: 毛头==规格: 1==重量(g): 900==产地: 中国大陆==省份: 浙江省==城市: 嘉兴市==</t>
  </si>
  <si>
    <t>生产许可证编号:==产品标准号:==厂名:==厂址:重庆 秀山==厂家联系方式:15023580083==配料表:优质糯米、攃豇豆泥==储藏方法:冷藏或冷冻==保质期:30==食品添加剂:无==包装方式: 散装==重量(g): 500==产地: 中国大陆==省份: 重庆==</t>
  </si>
  <si>
    <t>生产许可证编号:==产品标准号:DB52/491==厂名:贵阳花溪孔令菊食品有限公司==厂址:贵阳市花溪区石板井村二组==厂家联系方式:15985102779==配料表:糯米、黄豆、冰糖、白砂糖==储藏方法:置于阴凉干燥处 避高温、开袋后尽快食用==保质期:365==食品添加剂:无任何添加剂==包装方式: 散装==重量(g): 300==产地: 中国大陆==省份: 贵州省==城市: 贵阳市==</t>
  </si>
  <si>
    <t>生产许可证编号:230011011098==产品标准号:SB/T10412-2007==厂名:黑龙江省延寿鸿源食品有限公司==厂址:延寿县延寿工业园泰山路3号==厂家联系方式:0451-86232551==配料表:粘玉米、白糯米、大黄米、 白砂糖、水、红小豆==储藏方法:阴凉干燥通风 密封保存==保质期:360==食品添加剂:见包装==包装方式: 包装==品牌: 绿辰==系列: 食品==规格: 280G==重量(g): 280==产地: 中国大陆==省份: 黑龙江省==城市: 哈尔滨市==配送频次: 1周1次==</t>
  </si>
  <si>
    <t>生产许可证编号:==产品标准号:==厂名:（株）得安奈==厂址:韩国==厂家联系方式:18561888398==配料表:大米粉，奶酪，乳清粉，纯净水，乳脂，棕榈油，食用盐，酪蛋白==储藏方法:冷冻==保质期:365==食品添加剂:无==包装方式: 包装==品牌: 得安奈==系列: 芝士年糕==规格: 1000==重量(g): 1000==产地: 韩国==</t>
  </si>
  <si>
    <t>生产许可证编号:==产品标准号:==厂名:嵊州市中碧溪再平年糕坊==厂址:嵊州市中碧溪村==厂家联系方式:13989386470==配料表:晚粳米， 水，荞麦==储藏方法:水养，冷藏，冷冻==保质期:30==食品添加剂:不含任何添加剂==包装方式: 散装==品牌: 剡品==重量(g): 500==产地: 中国大陆==省份: 浙江省==城市: 嵊州市==</t>
  </si>
  <si>
    <t>生产许可证编号:==产品标准号:==厂名:圃木园食品（株）==厂址:韩国忠清北道阴城郡大所面三湖里80-1==厂家联系方式:2040-4891==配料表:年糕 酱料 脱水蔬菜==储藏方法:冷藏==保质期:180==食品添加剂:无添加剂==产品名称:圃美多 香辣炒年糕 480g==包装方式: 包装==品牌: 圃美多==系列: 香辣炒年糕==规格: 480g==重量(g): 480==商品条形码: 8801114305744==产地: 韩国==套餐份量: 2人份==套餐周期: 1周==配送频次: 1周2次==</t>
  </si>
  <si>
    <t>生产许可证编号:360001040187==产品标准号:SB/T10507-2008==厂名:江西厨世伯实业发展有限公司==厂址:江西省南昌市青山湖区塔子桥北路==厂家联系方式:13761177997==配料表:大米%99    水==储藏方法:室内常温储藏==保质期:365==食品添加剂:无==包装方式: 包装==品牌: 厨世伯==重量(g): 400==商品条形码: 6924530800067==产地: 中国大陆==省份: 江西省==城市: 南昌市==套餐份量: 2人份==套餐周期: 12个月==配送频次: 1周2次==特产品类: 延边打糕==</t>
  </si>
  <si>
    <t>生产许可证编号:==产品标准号:==厂名:==厂址:==厂家联系方式:==配料表:年糕 芝麻==储藏方法:==保质期:180==食品添加剂:==包装方式: 散装==重量(g): 250==产地: 中国大陆==省份: 浙江省==城市: 宁波市==套餐份量: 5人份==套餐周期: 2周==配送频次: 1周2次==特产品类: 慈城年糕==</t>
  </si>
  <si>
    <t>生产许可证编号:==产品标准号:==厂名:==厂址:==厂家联系方式:==配料表:萝卜、粳米==储藏方法:冷藏保鲜==保质期:45==食品添加剂:无==包装方式: 散装==重量(g): 500==产地: 中国大陆==省份: 广西壮族自治区==城市: 桂林市==</t>
  </si>
  <si>
    <t>生产许可证编号:==产品标准号:==厂名:==厂址:==厂家联系方式:==配料表:芋头，粳米==储藏方法:冷藏保鲜==保质期:45==食品添加剂:无==包装方式: 散装==重量(g): 500==产地: 中国大陆==省份: 广西壮族自治区==城市: 桂林市==</t>
  </si>
  <si>
    <t>生产许可证编号:==产品标准号:==厂名:==厂址:==厂家联系方式:==配料表:==储藏方法:==保质期:==食品添加剂:==包装方式: 散装==品牌: other/其他==重量(g): 50==产地: 中国大陆==省份: 四川省==城市: 乐山市==</t>
  </si>
  <si>
    <t>生产许可证编号:320901040117==产品标准号:Q/AAJV0004S==厂名:射阳县沈氏农副食品加工有限公司==厂址:射阳县新坍镇新潮村六组（知青路东）==厂家联系方式:021-53520212==配料表:大米，水==储藏方法:请置于阴凉干燥处，冷藏保存最佳。==保质期:365 天==食品添加剂:焦亚硫酸钠==包装方式:包装==品牌:培丽==系列:一只鼎==规格:火锅年糕==重量(g):450==商品条形码:6901743065742==产地:中国大陆==省份:上海==套餐份量:5人份==套餐周期:1周==配送频次:1周2次==</t>
  </si>
  <si>
    <t>生产许可证编号:533116010312==产品标准号:Q/75876174-3.19==厂名:瑞丽傣旺食品有限公司==厂址:瑞丽市金滇路东侧(20米规划路南侧)==厂家联系方式:0692-4900618==配料表:大米、糯米、红豆、小米、食用盐==储藏方法:置于阴凉通风处==保质期:270==食品添加剂:无==包装方式: 包装==品牌: 傣旺==系列: 竹筒饭==规格: 400g==重量(g): 400==产地: 中国大陆==省份: 云南省==城市: 德宏傣族景颇族自治州==</t>
  </si>
  <si>
    <t>生产许可证编号:==产品标准号:==厂名:==厂址:==厂家联系方式:==配料表:==储藏方法:==保质期:==食品添加剂:==包装方式: 散装==品牌: 黄天源==重量(g): 450==产地: 中国大陆==省份: 江苏省==城市: 苏州市==</t>
  </si>
  <si>
    <t>生产许可证编号:440316011008==产品标准号:SB/T 10379==厂名:深圳市韩荣实业有限公司==厂址:深圳市龙岗区横岗街道保安社区简龙街28号10栋厂房==厂家联系方式:0755-27447012==配料表:大米 水 食盐==储藏方法:冷藏90天，冷冻180天==保质期:90==食品添加剂:无==包装方式: 包装==品牌: 高丽农庄==重量(g): 750==商品条形码: 6921813301303==产地: 中国大陆==省份: 广东省==城市: 深圳市==套餐份量: 4人份==套餐周期: 1周==配送频次: 1周2次==</t>
  </si>
  <si>
    <t>生产许可证编号:==产品标准号:==厂名:河姆渡年糕食品有限公司==厂址:浙江余姚==厂家联系方式:62988764==配料表:优质大米 山泉==储藏方法:冷藏==保质期:180==食品添加剂:无==包装方式: 包装==品牌: 河姆渡==系列: 真空包装==规格: 袋装==重量(g): 300==产地: 中国大陆==省份: 浙江省==城市: 宁波市==</t>
  </si>
  <si>
    <t>生产许可证编号:==产品标准号:==厂名:==厂址:==厂家联系方式:13845890606==配料表:大黄米面 红芸豆馅 水==储藏方法:冷冻==保质期:90==食品添加剂:无添加剂==包装方式: 散装==品牌: 东北大黄米粘豆包==重量(g): 250==产地: 中国大陆==省份: 黑龙江省==城市: 伊春市==套餐份量: 2人份==套餐周期: 1周==</t>
  </si>
  <si>
    <t>生产许可证编号:440324010019==产品标准号:SB/T10507==厂名:品佳品食品(深圳)有限公司宝安分公司==厂址:深圳市宝安区西乡街道洲石公路黄麻布工业区8号A栋、B栋==厂家联系方式:0755-26866666==配料表:糯米粉、水、红片糖、马铃薯变性淀粉、等==储藏方法:常温保存==保质期:180==食品添加剂:酪蛋白酸钠==包装方式: 包装==品牌: 品佳品==系列: 金砖年糕==规格: 450g==重量(g): 450==产地: 中国大陆==省份: 广东省==城市: 深圳市==</t>
  </si>
  <si>
    <t>生产许可证编号:==产品标准号:==厂名:松鹤食品有限公司==厂址:韩国==厂家联系方式:13869877652==配料表:年糕  辣酱==储藏方法:常温==保质期:150==食品添加剂:无==包装方式: 散装==品牌: 松鹤==系列: 年糕==规格: 750克==重量(g): 750==产地: 韩国==</t>
  </si>
  <si>
    <t>生产许可证编号:311201040002==产品标准号:DB31/442==厂名:上海一康食品有限公司==厂址:上海市闵行区华漕镇卫星村纪友路889号一楼==厂家联系方式:021-52210473==配料表:水、大米、糯米、芝士、紫薯、食用盐==储藏方法:- 18℃冷冻==保质期:180 天==食品添加剂:无==包装方式:包装==品牌:百草味==系列:芝士年糕紫薯味==规格:500g==重量(g):500==商品条形码:6943213100614==产地:中国大陆==省份:上海==</t>
  </si>
  <si>
    <t>生产许可证编号:==产品标准号:==厂名:熊大熊二韩食店自产自销==厂址:青岛==厂家联系方式:15192701110==配料表:大米、糯米等==储藏方法:==保质期:60==食品添加剂:无==包装方式: 包装==重量(g): 300==产地: 中国大陆==省份: 山东省==城市: 青岛市==</t>
  </si>
  <si>
    <t>生产许可证编号:311811010178==产品标准号:SB/T 10412==厂名:上海今谷食品有限公司==厂址:上海市青浦区徐泾镇双联路375号2号楼一层==厂家联系方式:15669956669==配料表:大米，饮用水，干酪，大米粉，植物油，食用盐（芝士，紫薯，南瓜，海苔，香芋）==储藏方法:零下18度以下冷藏==保质期:365==食品添加剂:==包装方式: 散装==品牌: 唐人基==系列: 有心年糕==重量(g): 250==产地: 中国大陆==省份: 上海==套餐份量: 1人份==套餐周期: 1周==</t>
  </si>
  <si>
    <t>生产许可证编号:==产品标准号:==厂名:得安==厂址:韩国==厂家联系方式:080888==配料表:请见封面==储藏方法:==保质期:185==食品添加剂:请见封面==包装方式: 包装==品牌: other/其他==系列: 南瓜夹心年糕==重量(g): 1000==产地: 韩国==</t>
  </si>
  <si>
    <t>生产许可证编号:==产品标准号:==厂名:==厂址:==厂家联系方式:==配料表:糜子面(软黄米面)==储藏方法:低温 阴凉==保质期:30==食品添加剂:==包装方式: 散装==重量(g): 500==产地: 中国大陆==省份: 陕西省==城市: 榆林市==</t>
  </si>
  <si>
    <t>生产许可证编号:==产品标准号:==厂名:==厂址:==厂家联系方式:0576- 85406699==配料表:优质晚米,水==储藏方法:==保质期:==食品添加剂:==包装方式: 散装==品牌: 市场品牌==系列: 年糕==规格: 500克==重量(g): 500==产地: 中国大陆==省份: 浙江省==城市: 临海市==</t>
  </si>
  <si>
    <t>生产许可证编号:==产品标准号:==厂名:乐天制果（株）==厂址:首尔特别市永登浦区杨平洞21号==厂家联系方式:0411-82778658==配料表:小麦粉，可可薄片==储藏方法:==保质期:180==食品添加剂:-==包装方式: 包装==品牌: 乐天/LOTTE==系列: 巧克力打糕派==规格: 186g==重量(g): 186==产地: 韩国==</t>
  </si>
  <si>
    <t>生产许可证编号:==产品标准号:==厂名:==厂址:==厂家联系方式:==配料表:==储藏方法:==保质期:==食品添加剂:==包装方式: 散装==品牌: 千年==重量(g): 250==产地: 中国大陆==省份: 广西壮族自治区==城市: 钦州市==</t>
  </si>
  <si>
    <t>生产许可证编号:370224010640==产品标准号:SB/T10507==厂名:青岛美娜食品有限公司==厂址:青岛胶州市胶北街道办事处中储路西==厂家联系方式:13361288068==配料表:年糕 年糕酱 海鲜饼 辛拉面 方便面==储藏方法:==保质期:180==食品添加剂:无==包装方式: 包装==重量(g): 1180==产地: 中国大陆==省份: 山东省==城市: 青岛市==套餐份量: 5人份==</t>
  </si>
  <si>
    <t>生产许可证编号:==产品标准号:==厂名:==厂址:==厂家联系方式:==配料表:==储藏方法:==保质期:==食品添加剂:==包装方式: 散装==重量(g): 250==产地: 中国大陆==省份: 浙江省==城市: 宁波市==</t>
  </si>
  <si>
    <t>生产许可证编号:==产品标准号:==厂名:==厂址:==厂家联系方式:==配料表:玉米 糯米 大豆白糖==储藏方法:==保质期:30==食品添加剂:==包装方式: 散装==重量(g): 360==产地: 中国大陆==省份: 贵州省==城市: 贵阳市==</t>
  </si>
  <si>
    <t>生产许可证编号:121101040006==产品标准号:==厂名:珍成(天津)食品有限公司==厂址:天津市西青区精武镇王庄村馨谷道9号==厂家联系方式:022569875465==配料表:大米，食用盐==储藏方法:常温==保质期:180==食品添加剂:无==包装方式: 包装==品牌: 清潭洞==重量(g): 500==产地: 中国大陆==省份: 天津==</t>
  </si>
  <si>
    <t>生产许可证编号:==产品标准号:==厂名:==厂址:==厂家联系方式:==配料表:==储藏方法:==保质期:==食品添加剂:==包装方式: 散装==重量(g): 450==产地: 中国大陆==省份: 浙江省==城市: 宁波市==</t>
  </si>
  <si>
    <t>生产许可证编号:==产品标准号:==厂名:==厂址:==厂家联系方式:15267810991==配料表:优质糯米、粳米==储藏方法:真空冷藏/真空速冻==保质期:5==食品添加剂:无==包装方式: 散装==重量(g): 500==产地: 中国大陆==省份: 浙江省==城市: 宁波市==</t>
  </si>
  <si>
    <t>生产许可证编号:210224010160==产品标准号:SB/T10507==厂名:大连艺堂食品有限公司==厂址:大连市金州区中长街道中长村20-92号==厂家联系方式:041187218373==配料表:糯米 砂糖 饴糖 花生 果仁 食盐 桑叶粉 南瓜粉==储藏方法:请放置于清凉干爽处 避免阳光直接照射==保质期:90==食品添加剂:详见包装==包装方式: 包装==品牌: 艺堂==系列: 年年糕==规格: 60G==重量(g): 60==商品条形码: 6940059300024==产地: 中国大陆==省份: 辽宁省==城市: 大连市==套餐份量: 1人份==</t>
  </si>
  <si>
    <t>生产许可证编号:==产品标准号:==厂名:==厂址:==厂家联系方式:==配料表:==储藏方法:==保质期:==食品添加剂:==包装方式: 散装==品牌: other/其他==系列: 妮妮美食==规格: 250==重量(g): 250==产地: 中国大陆==省份: 吉林省==城市: 珲春市==特产品类: 延边打糕==</t>
  </si>
  <si>
    <t>生产许可证编号:230011011138==产品标准号:==厂名:哈尔滨天一生态农副产品有限公司==厂址:哈尔滨市阿城区亚沟镇全店村==厂家联系方式:0451-57384407==配料表:大黄米、粘玉米、糯米、大芸豆==储藏方法:冷冻==保质期:365==食品添加剂:无==包装方式: 散装==重量(g): 2000==产地: 中国大陆==省份: 黑龙江省==城市: 哈尔滨市==</t>
  </si>
  <si>
    <t>生产许可证编号:330201040012==产品标准号:SB/T10507-2008==厂名:余姚市三七市镇钟统一精制年糕厂==厂址:余姚市三七市镇工业园区==厂家联系方式:15958807498==配料表:优质晚粳米，水==储藏方法:常温避光==保质期:180==食品添加剂:无==包装方式: 包装==品牌: 贡椿庄园==系列: 礼盒年糕==规格: 礼盒==重量(g): 3600==产地: 中国大陆==省份: 浙江省==城市: 宁波市==套餐份量: 1人份==套餐周期: 1周==配送频次: 1周1次==特产品类: 余姚年糕==</t>
  </si>
  <si>
    <t>生产许可证编号:==产品标准号:DB53/230==厂名:蒙自大井年糕厂==厂址:蒙自市火车站大街5号==厂家联系方式:13320409984==配料表:纯糯米、生活饮用水、植物油。==储藏方法:避光、防热、防破损、冷藏效果更佳。==保质期:40==食品添加剂:无==包装方式: 散装==重量(g): 500==商品条形码: 6927317520011==产地: 中国大陆==省份: 云南省==城市: 红河哈尼族彝族自治州==</t>
  </si>
  <si>
    <t>生产许可证编号:430124010133==产品标准号:GB/T 20977==厂名:长沙市雨花区红星绿食园食品厂==厂址:长沙市雨花区洞井镇同升村==厂家联系方式:0731-85620429==配料表:糯米 饮用水 艾蒿粉 食盐 精炼食用油==储藏方法:放置于干爽阴凉处，避免阳光直射==保质期:360 天==食品添加剂:脱氧乙酸钠==包装方式:包装==品牌:壹人壹==系列:蒿子粑粑==规格:蒿子粑粑5袋组合==重量(g):1000==产地:中国大陆==省份:湖南省==城市:长沙市==</t>
  </si>
  <si>
    <t>生产许可证编号:350124010588==产品标准号:GB/T20977（热加工）==厂名:福州百饼园食品有限公司==厂址:福州市仓山区齐安村==厂家联系方式:18705046892==配料表:精制糯米、白沙糖、芋头丝、水==储藏方法:常温储藏==保质期:30==食品添加剂:无==包装方式: 包装==品牌: 百饼园==系列: 芋头糕==规格: 袋==重量(g): 700==产地: 中国大陆==省份: 福建省==城市: 福州市==</t>
  </si>
  <si>
    <t>生产许可证编号:==产品标准号:==厂名:江苏省南通市齐梅食品店==厂址:龙王桥==厂家联系方式:66802089==配料表:糯米粉，白砂糖，红枣，水==储藏方法:==保质期:==食品添加剂:白砂糖==包装方式: 散装==重量(g): 500==产地: 中国大陆==省份: 江苏省==城市: 南通市==</t>
  </si>
  <si>
    <t>生产许可证编号:371001041306==产品标准号:SB/T10507==厂名:荣成韩一食品有限公司==厂址:荣成市埠柳镇不夜村==厂家联系方式:7891477==配料表:大米、糯米、水、芝士（奶酪）、食用盐==储藏方法:冷冻保存==保质期:180 天==包装方式:包装==品牌:韩一奶奶==系列:韩一3种芝士年糕组合==规格:韩一3种芝士年糕组合==重量(g):1500==产地:中国大陆==省份:山东省==城市:威海市==</t>
  </si>
  <si>
    <t>生产许可证编号:311201040002==产品标准号:==厂名:上海一康食品有限公司==厂址:上海市闵行区华漕镇卫星村==厂家联系方式:13022183808==配料表:水、大米、糯米、食用盐==储藏方法:==保质期:90==食品添加剂:无==包装方式: 包装==重量(g): 500==产地: 中国大陆==省份: 上海==</t>
  </si>
  <si>
    <t>生产许可证编号:610624010483==产品标准号:==厂名:张记年糕==厂址:安赛==厂家联系方式:2112112==配料表:纯黄米==储藏方法:==保质期:90==食品添加剂:无==包装方式: 包装==重量(g): 850==产地: 中国大陆==省份: 陕西省==城市: 延安市==</t>
  </si>
  <si>
    <t>生产许可证编号:==产品标准号:==厂名:==厂址:==厂家联系方式:==配料表:==储藏方法:避免阳光直射存放于阴凉处==保质期:365==食品添加剂:==包装方式: 散装==品牌: 阿氏==系列: 年糕==规格: 500g==重量(g): 500==产地: 中国大陆==省份: 山东省==城市: 青岛市==</t>
  </si>
  <si>
    <t>生产许可证编号:==产品标准号:==厂名:==厂址:==厂家联系方式:==配料表:==储藏方法:冷藏保存==保质期:365==食品添加剂:==包装方式: 散装==品牌: 芝士==系列: 芝士年糕==规格: 1000g*8==重量(g): 1000==产地: 韩国==</t>
  </si>
  <si>
    <t>生产许可证编号:==产品标准号:==厂名:==厂址:==厂家联系方式:==配料表:==储藏方法:==保质期:==食品添加剂:==包装方式: 散装==重量(g): 315==产地: 中国大陆==省份: 山东省==城市: 烟台市==</t>
  </si>
  <si>
    <t>生产许可证编号:311724010019==厂名:上海沈大成食品有限公司==厂址:上海市松江区九亭镇高科技园区寅青路799号==厂家联系方式:021-63506088==配料表:大米 水==储藏方法:常温 阴凉避光处==保质期:180 天==食品添加剂:焦亚硫酸钠==产品名称:沈大成 水磨年糕 400克==包装方式:包装==品牌:沈大成==系列:水磨年糕==规格:400克==重量(g):400==产地:中国大陆==省份:上海==</t>
  </si>
  <si>
    <t>生产许可证编号:==产品标准号:==厂名:鄱阳佬特产==厂址:鄱阳==厂家联系方式:==配料表:精选大米==储藏方法:浸在水里保存==保质期:90==食品添加剂:无==包装方式: 散装==重量(g): 500==产地: 中国大陆==省份: 江西省==城市: 上饶市==</t>
  </si>
  <si>
    <t>生产许可证编号:330424011166==产品标准号:==厂名:海盐高青食品有限公司==厂址:浙江省嘉兴市海盐县武原镇海昌路与新华路交叉口==厂家联系方式:50263774==配料表:小米粉，糯米粉，鲜鸡蛋==储藏方法:==保质期:365==食品添加剂:无==包装方式: 包装==品牌: 之凡==重量(g): 280==产地: 中国大陆==省份: 浙江省==城市: 嘉兴市==</t>
  </si>
  <si>
    <t>生产许可证编号:==产品标准号:==厂名:香港奇华饼家==厂址:香港九龍長沙灣青山道666號==厂家联系方式:00852==配料表:见包装==储藏方法:==保质期:60==食品添加剂:见外包装==包装方式: 包装==重量(g): 1050==产地: 港澳台地区==港澳台: 香港特别行政区==</t>
  </si>
  <si>
    <t>生产许可证编号:220124010576==产品标准号:SB/T20977==厂名:吉林省金时子民俗食品有限公司九台分公司==厂址:吉林省长春市九台市长春九台经济开发区==厂家联系方式:010-84913590==配料表:水、糯米粉、食用植物油、食用盐、味精、绵白糖==储藏方法:0-25℃（建议冷藏）==保质期:180 天==包装方式:包装==品牌:百富勤==系列:年糕==规格:480==重量(g):480==产地:中国大陆==省份:天津==套餐份量:2人份==套餐周期:1周==配送频次:1周1次==</t>
  </si>
  <si>
    <t>生产许可证编号:532524010087==产品标准号:DB53/230==厂名:云南省蒙自市年糕厂==厂址:蒙自市联大路20号==厂家联系方式:0873-3795626==配料表:香米、生活饮用水、食用植物油。==储藏方法:冷藏保存120天==保质期:60==食品添加剂:无==包装方式: 包装==重量(g): 1000==产地: 中国大陆==省份: 云南省==城市: 红河哈尼族彝族自治州==</t>
  </si>
  <si>
    <t>生产许可证编号:==产品标准号:==厂名:==厂址:==厂家联系方式:==配料表:==储藏方法:==保质期:==食品添加剂:==包装方式: 散装==重量(g): 500==产地: 中国大陆==省份: 云南省==城市: 曲靖市==</t>
  </si>
  <si>
    <t>生产许可证编号:220006010495==产品标准号:==厂名:通化禾韵现代农业股份有限公司==厂址:吉林省通化市通化县光华镇光华村==厂家联系方式:13844129069==配料表:粘米，芸豆==储藏方法:冰箱内保存==保质期:90==食品添加剂:无==包装方式: 散装==品牌: 网客隆==重量(g): 450==产地: 中国大陆==省份: 吉林省==城市: 长春市==套餐份量: 1人份==套餐周期: 1周==配送频次: 1周1次==</t>
  </si>
  <si>
    <t>生产许可证编号:==产品标准号:==厂名:==厂址:==厂家联系方式:==配料表:==储藏方法:==保质期:==食品添加剂:==包装方式: 散装==重量(g): 800==产地: 中国大陆==省份: 陕西省==城市: 延安市==</t>
  </si>
  <si>
    <t>生产许可证编号:371011010054==产品标准号:==厂名:豆包小铺==厂址:山东省文登市==厂家联系方式:18763190075==配料表:大黄米面 水 糖==储藏方法:冷冻==保质期:180==食品添加剂:无==包装方式: 包装==重量(g): 500==产地: 中国大陆==省份: 山东省==城市: 威海市==套餐份量: 3人份==</t>
  </si>
  <si>
    <t>生产许可证编号:350004013943==产品标准号:Q/HTHR01==厂名:龙海市石码宏峰肉制品厂==厂址:龙海市榜山镇平宁工业区==厂家联系方式:051569754184==配料表:年糕 酱 香料 等等==储藏方法:避免阳光直射处==保质期:360==食品添加剂:无==包装方式: 包装==重量(g): 500==产地: 中国大陆==省份: 其他==</t>
  </si>
  <si>
    <t>生产许可证编号:341014010068==产品标准号:==厂名:牡丹茶厂==厂址:安徽省==厂家联系方式:13956536891==配料表:有机农家==储藏方法:==保质期:10==食品添加剂:无==包装方式: 包装==重量(g): 60==产地: 中国大陆==省份: 安徽省==城市: 安庆市==</t>
  </si>
  <si>
    <t>生产许可证编号:==产品标准号:==厂名:韩国松鹤食品株式会社==厂址:韩国首尔==厂家联系方式:123466==配料表:大米99%，小麦面粉，精盐，酒精==储藏方法:==保质期:150==食品添加剂:无==包装方式: 包装==重量(g): 600==产地: 韩国==</t>
  </si>
  <si>
    <t>生产许可证编号:330601040016==产品标准号:SB/T10507==厂名:绍兴市祝家庄绿色食品有限公司==厂址:绍兴市上虞市梁湖镇华山村==厂家联系方式:0575-82438865==配料表:大米、水==储藏方法:阴凉、避光或冷藏==保质期:180==食品添加剂:无==包装方式: 包装==品牌: 祝家庄==重量(g): 3000==产地: 中国大陆==省份: 浙江省==城市: 绍兴市==</t>
  </si>
  <si>
    <t>生产许可证编号:==产品标准号:==厂名:==厂址:临海市永丰镇石鼓村==厂家联系方式:0576-85406699==配料表:糯米 水==储藏方法:常温储存 水里浸泡 冰箱保存==保质期:30==食品添加剂:无==包装方式: 散装==品牌: other/其他==系列: 年糕==重量(g): 500==产地: 中国大陆==省份: 浙江省==城市: 临海市==</t>
  </si>
  <si>
    <t>生产许可证编号:==产品标准号:==厂名:==厂址:==厂家联系方式:==配料表:==储藏方法:==保质期:11==食品添加剂:==包装方式: 散装==重量(g): 500==产地: 中国大陆==省份: 辽宁省==</t>
  </si>
  <si>
    <t>生产许可证编号:220124010576==产品标准号:GB/T20977-2007==厂名:吉林省金时子民俗食品有限公司九台分公司==厂址:吉林省长春市九台市长春九台经济开发区==厂家联系方式:15843358097==配料表:大米 糯米 水 食盐==储藏方法:置于阴凉干燥处 冷藏最佳==保质期:180==食品添加剂:无==包装方式: 包装==品牌: 金时子==系列: 炒年糕==规格: 460==重量(g): 460==商品条形码: 6930155801938==产地: 中国大陆==省份: 吉林省==城市: 长春市==套餐份量: 2人份==套餐周期: 1周==配送频次: 1周1次==特产品类: 延边打糕==</t>
  </si>
  <si>
    <t>生产许可证编号:==产品标准号:==厂名:==厂址:==厂家联系方式:==配料表:==储藏方法:==保质期:==食品添加剂:==包装方式: 散装==重量(g): 600==产地: 中国大陆==省份: 吉林省==城市: 延边朝鲜族自治州==</t>
  </si>
  <si>
    <t>生产许可证编号:230011011098==产品标准号:GB/T19630.1-4-2011==厂名:黑龙江省延寿鸿源食品有限公司==厂址:延寿县延寿工业园泰山路3号==厂家联系方式:0451-53018859==配料表:粘玉米，大黄米，糯米，红小豆，大芸豆，白砂糖，水==储藏方法:常温储存，不宜高低温==保质期:300 天==食品添加剂:无==产品名称:绿辰 粘豆包 280*9==包装方式:包装==品牌:绿辰==系列:粘豆包==规格:280*9==重量(g):2520==商品条形码:6930453902740==产地:中国大陆==省份:黑龙江省==城市:伊春市==套餐份量:3人份==套餐周期:1周==配送频次:1周1次==</t>
  </si>
  <si>
    <t>生产许可证编号:==产品标准号:==厂名:==厂址:==厂家联系方式:==配料表:==储藏方法:==保质期:==食品添加剂:==包装方式: 散装==重量(g): 100==产地: 中国大陆==省份: 福建省==城市: 泉州市==</t>
  </si>
  <si>
    <t>生产许可证编号:==产品标准号:==厂名:黑龙江省延寿鸿源食品有限公司==厂址:延寿县延寿工业园泰山路3号==厂家联系方式:13836146238==配料表:粘玉米，白糯米，大黄米，白砂糖，水，红小豆，馅含量=30%==储藏方法:常温储存，不宜高低温==保质期:300==食品添加剂:无==包装方式: 包装==品牌: 绿辰粘豆包==系列: 粘豆包==规格: 280g==重量(g): 280==产地: 中国大陆==省份: 黑龙江省==城市: 哈尔滨市==</t>
  </si>
  <si>
    <t>生产许可证编号:330201040009==产品标准号:330201040009==厂名:宁波江北如意粮油食品==厂址:宁波江北如意粮油食品==厂家联系方式:18367408628==配料表:精选大米、水==储藏方法:见包装==保质期:300==食品添加剂:无==包装方式: 包装==品牌: 如意水磨年糕==重量(g): 300==商品条形码: 6928112260065==产地: 中国大陆==省份: 浙江省==城市: 宁波市==套餐份量: 2人份==特产品类: 慈城年糕==</t>
  </si>
  <si>
    <t>生产许可证编号:==产品标准号:==厂名:见包装==厂址:见包装==厂家联系方式:010==配料表:见包装==储藏方法:==保质期:180==食品添加剂:无==包装方式: 散装==重量(g): 2500==产地: 中国大陆==省份: 其他==</t>
  </si>
  <si>
    <t>生产许可证编号:532524010087==产品标准号:DB53/1011==厂名:蒙自大井年糕厂==厂址:蒙自市火车站大街5号==厂家联系方式:0873-3795626  15974731991==配料表:糯米、生活饮用水、火腿、植物油。==储藏方法:避光、防热、防破损。==保质期:40==食品添加剂:无==包装方式: 包装==品牌: 年糕==系列: 蒙自火腿年糕==规格: 500==重量(g): 500==产地: 中国大陆==省份: 云南省==城市: 红河哈尼族彝族自治州==</t>
  </si>
  <si>
    <t>生产许可证编号:==产品标准号:==厂名:云南建水兰代年糕厂==厂址:红河州建水县临安镇苏家营==厂家联系方式:15287159058==配料表:优质糯米，一级红糖、植物油==储藏方法:避光、防热、放破损==保质期:60==食品添加剂:无==包装方式: 包装==品牌: 兰代==系列: 年糕==规格: 500克==重量(g): 500==产地: 中国大陆==省份: 云南省==城市: 昆明市==</t>
  </si>
  <si>
    <t>生产许可证编号:==产品标准号:==厂名:==厂址:==厂家联系方式:==配料表:优质晚米,水==储藏方法:==保质期:==食品添加剂:==包装方式: 散装==重量(g): 500==产地: 中国大陆==省份: 浙江省==城市: 临海市==</t>
  </si>
  <si>
    <t>生产许可证编号:==产品标准号:==厂名:临朐县本义果蔬专业合作社==厂址:山东省潍坊市临朐县寺头镇驻地==厂家联系方式:18600094563==配料表:黍米、枣==储藏方法:==保质期:180==食品添加剂:无==包装方式: 散装==品牌: other/其他==重量(g): 250==产地: 中国大陆==省份: 山东省==城市: 潍坊市==</t>
  </si>
  <si>
    <t>生产许可证编号:==产品标准号:==厂名:台州海鲜干货特色店==厂址:浙江省台州市椒江区==厂家联系方式:13276767655==配料表:年糕 肉丝 蔬菜==储藏方法:冷藏==保质期:3==食品添加剂:无==包装方式: 散装==品牌: other/其他==重量(g): 300==产地: 中国大陆==省份: 浙江省==城市: 台州市==套餐份量: 1人份==套餐周期: 1周==配送频次: 1周2次==</t>
  </si>
  <si>
    <t>生产许可证编号:341001040066==产品标准号:SB/T10507==厂名:黄山天丰食品有限公司==厂址:安徽省黄山市黄山区黄山工业园区==厂家联系方式:13681709970==配料表:大米水红豆==储藏方法:0-25度，阴凉干燥==保质期:180==食品添加剂:无==包装方式: 包装==品牌: 禧运年==系列: 年糕系列==规格: 400克==重量(g): 400==商品条形码: 6945971701386==产地: 中国大陆==省份: 安徽省==城市: 黄山市==套餐份量: 3人份==套餐周期: 1周==</t>
  </si>
  <si>
    <t>生产许可证编号:==产品标准号:==厂名:福建杨记==厂址:福建福鼎==厂家联系方式:==配料表:==储藏方法:==保质期:==食品添加剂:无==包装方式: 散装==重量(g): 500==产地: 中国大陆==省份: 福建省==城市: 宁德市==</t>
  </si>
  <si>
    <t>生产许可证编号:330201040006==产品标准号:==厂名:宁波义茂食品有限公司==厂址:宁波慈城妙山==厂家联系方式:87567117==配料表:大米、水==储藏方法:==保质期:300==食品添加剂:不添加防腐剂==包装方式: 包装==品牌: 义茂==系列: 叠装==重量(g): 800==产地: 中国大陆==省份: 浙江省==城市: 宁波市==</t>
  </si>
  <si>
    <t>生产许可证编号:==产品标准号:==厂名:==厂址:==厂家联系方式:==配料表:==储藏方法:==保质期:==食品添加剂:无==包装方式: 散装==重量(g): 500==产地: 中国大陆==省份: 黑龙江省==城市: 哈尔滨市==</t>
  </si>
  <si>
    <t>生产许可证编号:==产品标准号:==厂名:==厂址:==厂家联系方式:==配料表:==储藏方法:==保质期:==食品添加剂:==包装方式: 散装==重量(g): 500==产地: 中国大陆==省份: 黑龙江省==城市: 伊春市==</t>
  </si>
  <si>
    <t>生产许可证编号:==产品标准号:==厂名:韩国==厂址:韩国==厂家联系方式:01==配料表:糯米==储藏方法:==保质期:60==食品添加剂:无==包装方式: 散装==品牌: other/其他==系列: 阿氏==规格: 902g*20==重量(g): 907==产地: 韩国==</t>
  </si>
  <si>
    <t>生产许可证编号:222424010005==产品标准号:Q/VTXF0010S-2012==厂名:延边天仙福食品有限公司==厂址:吉林省延边朝鲜族自治州延吉市朝阳街爱丹路288号==厂家联系方式:0433-2326681==配料表:江米、蒿子、面瓜、豆沙、糖稀、食盐、白糖等==储藏方法:冷冻==保质期:365==食品添加剂:无==包装方式: 散装==品牌: 天仙福==重量(g): 500==产地: 中国大陆==省份: 吉林省==城市: 延边朝鲜族自治州==特产品类: 延边打糕==</t>
  </si>
  <si>
    <t>生产许可证编号:330201040017==产品标准号:==厂名:宁波市江北慈城庄永大年糕厂==厂址:宁波市江北区慈城日新路88号==厂家联系方式:0574-87594617==配料表:精选大米，水==储藏方法:==保质期:180==食品添加剂:无==包装方式: 包装==品牌: 庄永大==系列: 老字号==规格: 御用==重量(g): 6000==产地: 中国大陆==省份: 浙江省==城市: 宁波市==</t>
  </si>
  <si>
    <t>生产许可证编号:==产品标准号:==厂名:农家自制==厂址:湖南郴州==厂家联系方式:18684993980==配料表:水、大米==储藏方法:冷藏==保质期:30==食品添加剂:无任何添加剂==包装方式: 散装==重量(g): 500==产地: 中国大陆==省份: 湖南省==城市: 郴州市==</t>
  </si>
  <si>
    <t>生产许可证编号:==产品标准号:==厂名:香港奇華饼家==厂址:香港九龙长沙湾青山道666号==厂家联系方式:00852-27856066==配料表:详见配料表==储藏方法:请放于阴凉干燥处==保质期:50==食品添加剂:无==包装方式: 包装==品牌: 香港奇華饼家==重量(g): 1050==产地: 港澳台地区==港澳台: 香港特别行政区==</t>
  </si>
  <si>
    <t>生产许可证编号:==产品标准号:==厂名:青岛亚力克==厂址:韩国==厂家联系方式:18661953782==配料表:米粉、水==储藏方法:避光阴凉干燥处==保质期:365==食品添加剂:无==包装方式: 包装==重量(g): 907==产地: 中国大陆==省份: 山东省==城市: 青岛市==</t>
  </si>
  <si>
    <t>生产许可证编号:231201040307==产品标准号:==厂名:安达市米香缘食品加工厂==厂址:安达市万宝山镇巨宝六屯==厂家联系方式:15845848677==配料表:见包装==储藏方法:==保质期:365==食品添加剂:见包装==包装方式: 包装==重量(g): 300==产地: 中国大陆==省份: 黑龙江省==城市: 大庆市==套餐份量: 3人份==套餐周期: 2周==配送频次: 1周1次==</t>
  </si>
  <si>
    <t>生产许可证编号:230011011098==产品标准号:==厂名:黑龙江省延寿鸿源食品有限公司==厂址:延寿县延寿工业园泰山路3号==厂家联系方式:0451-53018859==配料表:粘玉米、大黄米、糯米、大芸豆、白砂糖、水==储藏方法:常温储存，不宜高低温==保质期:300==食品添加剂:无==产品名称:绿辰 粘豆包 280*9==包装方式: 包装==品牌: 绿辰==系列: 粘豆包==规格: 280*9==重量(g): 280==商品条形码: 6930453902740==产地: 中国大陆==省份: 黑龙江省==城市: 哈尔滨市==套餐份量: 3人份==套餐周期: 1周==配送频次: 1周1次==</t>
  </si>
  <si>
    <t>生产许可证编号:==产品标准号:==厂名:==厂址:==厂家联系方式:18995777475==配料表:==储藏方法:==保质期:7==食品添加剂:无==包装方式: 散装==重量(g): 25==产地: 中国大陆==省份: 湖北省==城市: 黄石市==</t>
  </si>
  <si>
    <t>生产许可证编号:==产品标准号:==厂名:==厂址:==厂家联系方式:==配料表:大禾米、黄元柴、水、黄栀子==储藏方法:阴凉干燥通风处 20度以下冷冻==保质期:60==食品添加剂:无==包装方式: 散装==重量(g): 650==产地: 中国大陆==省份: 江西省==城市: 赣州市==</t>
  </si>
  <si>
    <t>生产许可证编号:==产品标准号:==厂名:==厂址:==厂家联系方式:==配料表:==储藏方法:==保质期:==食品添加剂:==包装方式: 散装==重量(g): 50==产地: 中国大陆==省份: 吉林省==城市: 珲春市==</t>
  </si>
  <si>
    <t>生产许可证编号:222424010005==厂名:延边天仙福食品有限公司==厂址:吉林省延边朝鲜族自治州延吉市朝阳街爱丹路288号==厂家联系方式:0433-2826571==配料表:大米、饮用水==储藏方法:冷藏==保质期:30 天==食品添加剂:无==包装方式:散装==品牌:天仙福==系列:粘卷糕==规格:200g==重量(g):200==产地:中国大陆==省份:吉林省==城市:延边朝鲜族自治州==</t>
  </si>
  <si>
    <t>生产许可证编号:230011011098==产品标准号:==厂名:黑龙江省延寿鸿源食品有限公司==厂址:哈尔滨市延寿县延寿工业园泰山路3号==厂家联系方式:13384554897==配料表:粘玉米 白砂糖 水 红小豆 芸豆==储藏方法:==保质期:180==食品添加剂:无==包装方式: 包装==品牌: 绿辰==系列: 288g==重量(g): 280==产地: 中国大陆==省份: 黑龙江省==城市: 哈尔滨市==</t>
  </si>
  <si>
    <t>生产许可证编号:360001040187==产品标准号:==厂名:江西厨世伯实业发展有限公司==厂址:江西省南昌市青山湖区塔子桥北路==厂家联系方式:13546824253==配料表:米，水等==储藏方法:==保质期:90==食品添加剂:无==包装方式: 包装==品牌: other/其他==重量(g): 400==产地: 中国大陆==省份: 江西省==城市: 南昌市==</t>
  </si>
  <si>
    <t>生产许可证编号:330411010356==产品标准号:==厂名:浙江中法农业科技发展有限公司==厂址:嘉兴市南湖区凤桥镇庄史村==厂家联系方式:021-69000778==配料表:大米、糯米、芝士、盐、水==储藏方法:冷冻负18度储存==保质期:180==食品添加剂:无==包装方式: 包装==重量(g): 200==产地: 中国大陆==省份: 浙江省==城市: 嘉兴市==</t>
  </si>
  <si>
    <t>生产许可证编号:==产品标准号:==厂名:==厂址:==厂家联系方式:==配料表:==储藏方法:==保质期:==食品添加剂:==包装方式: 散装==品牌: other/其他==重量(g): 500==产地: 中国大陆==省份: 上海==</t>
  </si>
  <si>
    <t>生产许可证编号:==产品标准号:==厂名:佬外婆绿色农产品店==厂址:浙江绍兴上虞==厂家联系方式:13957582293==配料表:优质晚粳米，农家高粱==储藏方法:冷藏，速冻，水养==保质期:10==食品添加剂:无任何食品添加剂==包装方式: 散装==品牌: 佬外婆==重量(g): 500==产地: 中国大陆==省份: 浙江省==城市: 绍兴市==</t>
  </si>
  <si>
    <t>生产许可证编号:340201040012==产品标准号:SB/T10507-2008==厂名:芜湖谷家润食品有限公司==厂址:安徽省芜湖市鸠江区官陡街道汀孟路南侧==厂家联系方式:5813356==配料表:粳米、糯米、水==储藏方法:请置于通风干燥处，避免阳光直射==保质期:365==食品添加剂:无==包装方式: 包装==品牌: 谷家润==重量(g): 400==产地: 中国大陆==省份: 安徽省==城市: 芜湖市==套餐份量: 2人份==套餐周期: 1周==配送频次: 1周1次==特产品类: 蒙自年糕==</t>
  </si>
  <si>
    <t>生产许可证编号:330201040006==产品标准号:==厂名:宁波义茂食品有限公司==厂址:宁波市江北区慈城镇妙山村==厂家联系方式:13616880156==配料表:糯米，大米，水，白砂糖，桂花，植物油==储藏方法:5-25℃保存，冷藏最佳==保质期:300==食品添加剂:无添加==包装方式: 包装==品牌: other/其他==系列: 义茂年糕==重量(g): 300==产地: 中国大陆==省份: 浙江省==城市: 宁波市==</t>
  </si>
  <si>
    <t>生产许可证编号:==产品标准号:==厂名:==厂址:==厂家联系方式:==配料表:==储藏方法:真空包装，收到后清水浸泡，勤换水==保质期:15==食品添加剂:==包装方式: 散装==重量(g): 500==产地: 中国大陆==省份: 湖北省==城市: 天门市==</t>
  </si>
  <si>
    <t>生产许可证编号:==产品标准号:==厂名:==厂址:==厂家联系方式:==配料表:优质粳米==储藏方法:冰箱保存最佳==保质期:30==食品添加剂:无任何添加剂==包装方式: 散装==重量(g): 250==产地: 中国大陆==省份: 贵州省==城市: 遵义市==</t>
  </si>
  <si>
    <t>生产许可证编号:==产品标准号:==厂名:==厂址:==厂家联系方式:==配料表:上等糯米  水==储藏方法:冷藏==保质期:3==食品添加剂:无任何添加剂==包装方式: 散装==重量(g): 500==产地: 中国大陆==省份: 福建省==城市: 福州市==</t>
  </si>
  <si>
    <t>生产许可证编号:330201040009==产品标准号:==厂名:宁波江北如意粮油食品有限公司==厂址:宁波市江北区私营工业城E区(慈城镇太平桥南首)==厂家联系方式:13616880156==配料表:精选糯米、水==储藏方法:==保质期:90==食品添加剂:无添加==包装方式: 包装==重量(g): 300==产地: 中国大陆==省份: 浙江省==城市: 宁波市==</t>
  </si>
  <si>
    <t>生产许可证编号:==产品标准号:==厂名:==厂址:==厂家联系方式:==配料表:==储藏方法:==保质期:180==食品添加剂:==包装方式: 散装==品牌: other/其他==重量(g): 400==产地: 中国大陆==省份: 贵州省==城市: 贵阳市==</t>
  </si>
  <si>
    <t>生产许可证编号:==产品标准号:==厂名:韩国现代食品==厂址:韩国==厂家联系方式:0821022344345==配料表:大米，食用盐，酒精==储藏方法:==保质期:240==食品添加剂:无==包装方式: 包装==重量(g): 500==商品条形码: 8809350200007==产地: 韩国==</t>
  </si>
  <si>
    <t>生产许可证编号:370203070285==产品标准号:==厂名:青岛兆丰农产有限公司==厂址:青岛平度市仁兆镇冷戈庄村==厂家联系方式:053283379000==配料表:大米粉，盐，水==储藏方法:冷藏==保质期:365==食品添加剂:无==包装方式: 包装==品牌: 小媳妇==系列: 年糕片==规格: 907克==重量(g): 907==商品条形码: 08165219975==产地: 中国大陆==省份: 山东省==城市: 青岛市==</t>
  </si>
  <si>
    <t>生产许可证编号:==产品标准号:==厂名:==厂址:==厂家联系方式:==配料表:==储藏方法:冷冻==保质期:365==食品添加剂:==包装方式: 散装==重量(g): 250==产地: 韩国==</t>
  </si>
  <si>
    <t>生产许可证编号:==产品标准号:==厂名:南通==厂址:南通==厂家联系方式:18912425592==配料表:南通本地糯米.白糖.水.==储藏方法:==保质期:20==食品添加剂:无==包装方式: 散装==品牌: 手工年糕==重量(g): 500==产地: 中国大陆==省份: 江苏省==城市: 南通市==</t>
  </si>
  <si>
    <t>生产许可证编号:311811010178==厂名:上海今谷食品有限公司==厂址:上海市青浦区徐泾镇双联路375号2号楼一层、二层==厂家联系方式:4008317517==配料表:详见包装说明==储藏方法:零下18以下冷冻保存==保质期:180 天==食品添加剂:详见包装说明==包装方式:包装==品牌:唐人基==系列:唐人基香芋年糕4B==规格:4B==重量(g):4==产地:中国大陆==省份:上海==套餐份量:3人份==套餐周期:2周==配送频次:1周1次==</t>
  </si>
  <si>
    <t>生产许可证编号:==产品标准号:==厂名:蒙自饵块==厂址:云南省蒙自县新安镇==厂家联系方式:13888893342==配料表:米、矿泉水==储藏方法:避光、防热、防破损==保质期:40==食品添加剂:无==包装方式: 散装==重量(g): 700==产地: 中国大陆==省份: 云南省==城市: 红河哈尼族彝族自治州==</t>
  </si>
  <si>
    <t>生产许可证编号:370224010640==产品标准号:==厂名:青岛美娜食品有限公司==厂址:青岛胶州市胶北街道办事处中储路西==厂家联系方式:18653291654==配料表:大米粉 食用盐 饮用水==储藏方法:==保质期:180==食品添加剂:无==包装方式: 包装==品牌: 柏兰==系列: 年糕==规格: 500g==重量(g): 500==产地: 中国大陆==省份: 山东省==城市: 青岛市==</t>
  </si>
  <si>
    <t>生产许可证编号:311901040006==产品标准号:Q/BKOX8==厂名:上海一只鼎食品有限公司生产一部==厂址:上海市浦东新区大团镇南芦公路1690号(大团华良市场东侧)==厂家联系方式:13520865990==配料表:精选优质大米、水==储藏方法:阴凉、干燥、通风处   开启后请冷藏==保质期:365==食品添加剂:无==包装方式: 包装==品牌: 一只鼎==系列: 年糕==规格: 400g/袋   20袋/箱==重量(g): 400==产地: 中国大陆==省份: 上海==</t>
  </si>
  <si>
    <t>生产许可证编号:==产品标准号:==厂名:==厂址:==厂家联系方式:18715273352==配料表:优质糯米.水.。。。==储藏方法:常温==保质期:180==食品添加剂:无任何添加剂==包装方式: 散装==重量(g): 500==产地: 中国大陆==省份: 安徽省==城市: 芜湖市==</t>
  </si>
  <si>
    <t>生产许可证编号:370222011201==产品标准号:==厂名:青岛城阳区石井园食品加工厂==厂址:青岛市城阳区流亭街道港东村==厂家联系方式:18961163658==配料表:鱼糜,面粉,盐,味精==储藏方法:==保质期:365==食品添加剂:见包装==包装方式: 包装==重量(g): 400==产地: 中国大陆==省份: 山东省==城市: 青岛市==</t>
  </si>
  <si>
    <t>生产许可证编号:==产品标准号:==厂名:==厂址:==厂家联系方式:==配料表:==储藏方法:==保质期:==食品添加剂:==包装方式: 散装==重量(g): 160==产地: 中国大陆==省份: 浙江省==城市: 慈溪市==</t>
  </si>
  <si>
    <t>生产许可证编号:==产品标准号:==厂名:==厂址:==厂家联系方式:==配料表:==储藏方法:冰箱冷藏==保质期:==食品添加剂:==包装方式: 散装==重量(g): 500==产地: 中国大陆==省份: 重庆==</t>
  </si>
  <si>
    <t>生产许可证编号:==产品标准号:==厂名:==厂址:==厂家联系方式:==配料表:优质大米==储藏方法:冰箱保存更佳==保质期:15==食品添加剂:==包装方式: 散装==重量(g): 500==产地: 中国大陆==省份: 贵州省==城市: 贵阳市==</t>
  </si>
  <si>
    <t>生产许可证编号:311201040002==产品标准号:==厂名:上海一康食品有限公司==厂址:上海市闵行区华漕镇卫星村纪友路889号一楼==厂家联系方式:800-810-1125==配料表:年糕==储藏方法:冷冻==保质期:365==食品添加剂:见外包装==包装方式: 包装==品牌: 一康==系列: 韩式年糕==规格: 500g==重量(g): 500==产地: 中国大陆==省份: 上海==套餐份量: 2人份==套餐周期: 1周==配送频次: 1周1次==</t>
  </si>
  <si>
    <t>生产许可证编号:==产品标准号:==厂名:上海碧麦餐饮管理有限公司==厂址:==厂家联系方式:==配料表:==储藏方法:==保质期:90==食品添加剂:无==包装方式: 散装==品牌: 蓝誉==重量(g): 650==产地: 中国大陆==省份: 江苏省==城市: 苏州市==套餐份量: 2人份==</t>
  </si>
  <si>
    <t>生产许可证编号:==产品标准号:==厂名:见包装==厂址:见包装==厂家联系方式:8820==配料表:见包装==储藏方法:==保质期:180==食品添加剂:见包装==包装方式: 包装==重量(g): 2500==产地: 中国大陆==省份: 其他==</t>
  </si>
  <si>
    <t>生产许可证编号:==产品标准号:==厂名:==厂址:==厂家联系方式:==配料表:==储藏方法:==保质期:==食品添加剂:==包装方式: 散装==重量(g): 500==产地: 中国大陆==省份: 贵州省==城市: 安顺市==</t>
  </si>
  <si>
    <t>生产许可证编号:330201040323==产品标准号:330224010754==厂名:宁波市北仑区福口乐食品厂==厂址:宁波市北仑区虾蜡西62号==厂家联系方式:139 5786 5788==配料表:晚粳米、糯米、葱==储藏方法:避光阴凉处存放==保质期:90==食品添加剂:无任何添加剂==包装方式: 散装==品牌: other/其他==系列: 宁波年糕==重量(g): 350==商品条形码: 6947156400060==产地: 中国大陆==省份: 浙江省==城市: 宁波市==套餐份量: 2人份==套餐周期: 1周==配送频次: 1周1次==特产品类: 慈城年糕==</t>
  </si>
  <si>
    <t>生产许可证编号:320901040117==产品标准号:SB/T 10507==厂名:射阳县沈氏农副食品加工有限公司==厂址:射阳县新坍镇新潮村六组(知青路东)==厂家联系方式:15961387878==配料表:粳米、糯米、水==储藏方法:通风干燥、冷藏更佳==保质期:360==食品添加剂:见包装==包装方式: 包装==品牌: 祥容==系列: 韩式年糕==规格: 450g==重量(g): 450==产地: 中国大陆==省份: 江苏省==城市: 盐城市==</t>
  </si>
  <si>
    <t>生产许可证编号:==产品标准号:==厂名:==厂址:==厂家联系方式:==配料表:粳稻晚米，泉水。==储藏方法:冰箱保存更加==保质期:180==食品添加剂:==包装方式: 散装==重量(g): 475==产地: 中国大陆==省份: 贵州省==城市: 贵阳市==</t>
  </si>
  <si>
    <t>生产许可证编号:320901040117==产品标准号:SB/T 10507==厂名:射阳县沈氏农副食品加工有限公司==厂址:射阳县新坍镇新潮村六组(知青路东)==厂家联系方式:0515-82862435==配料表:大米、水==储藏方法:20摄氏度以下保存，冷藏更佳==保质期:60 天==食品添加剂:焦亚硫酸钠==包装方式:包装==品牌:祥容==系列:切片年糕==规格:一袋装==重量(g):500==产地:中国大陆==省份:江苏省==城市:盐城市==套餐份量:5人份==套餐周期:1周==配送频次:1周2次==</t>
  </si>
  <si>
    <t>生产许可证编号:==产品标准号:==厂名:==厂址:==厂家联系方式:15079768913==配料表:大禾米、黄元柴、黄栀子、水==储藏方法:干燥通风处，冷藏更佳==保质期:60==食品添加剂:无==包装方式: 散装==品牌: 黄元米果==重量(g): 500==产地: 中国大陆==省份: 江西省==城市: 赣州市==</t>
  </si>
  <si>
    <t>生产许可证编号:==产品标准号:==厂名:==厂址:==厂家联系方式:18717629760==配料表:软黄米 水==储藏方法:阴凉 低温==保质期:10==食品添加剂:无==包装方式: 散装==重量(g): 500==产地: 中国大陆==省份: 陕西省==城市: 榆林市==</t>
  </si>
  <si>
    <t>生产许可证编号:==产品标准号:==厂名:HYUNDAI FOOD==厂址:韩国==厂家联系方式:139-5321-8181==配料表:大米98%，食用盐，酒精==储藏方法:==保质期:240==食品添加剂:详见包装==包装方式: 包装==品牌: HYUNDAI FOOD==重量(g): 500==产地: 韩国==</t>
  </si>
  <si>
    <t>生产许可证编号:==产品标准号:==厂名:==厂址:==厂家联系方式:15295938009==配料表:糯米粉、水、艾草、猪肉==储藏方法:冷藏==保质期:50==食品添加剂:无==包装方式: 散装==重量(g): 500==产地: 中国大陆==省份: 广西壮族自治区==城市: 桂林市==套餐份量: 2人份==套餐周期: 1周==配送频次: 1周2次==</t>
  </si>
  <si>
    <t>生产许可证编号:350001040080==产品标准号:Q/XNMC 001==厂名:晋江市安海恒源食品有限公司==厂址:晋江市安海前埔村林厝==厂家联系方式:0797-7100879==配料表:香禾米、水、黄元柴灰、槐米、（或黄栀子）==储藏方法:储藏于阴凉、干燥处==保质期:365 天==食品添加剂:无==包装方式:包装==品牌:信明==系列:黄元米果==规格:1660g==重量(g):1660==产地:中国大陆==省份:江西省==城市:赣州市==</t>
  </si>
  <si>
    <t>生产许可证编号:==产品标准号:==厂名:==厂址:==厂家联系方式:==配料表:==储藏方法:==保质期:==食品添加剂:==包装方式: 散装==品牌: other/其他==重量(g): 500==产地: 中国大陆==省份: 湖南省==城市: 湘西土家族苗族自治州==</t>
  </si>
  <si>
    <t>生产许可证编号:330201040012==产品标准号:==厂名:余姚市三七市镇钟统一精制年糕厂==厂址:余姚市三七市镇工业园区==厂家联系方式:13566620003==配料表:优质大米、山泉==储藏方法:5-25度保存冷藏最佳==保质期:180==食品添加剂:不添加任何防腐剂==包装方式: 包装==品牌: 姚乡==重量(g): 3600==产地: 中国大陆==省份: 浙江省==城市: 宁波市==</t>
  </si>
  <si>
    <t>生产许可证编号:==产品标准号:==厂名:==厂址:==厂家联系方式:==配料表:==储藏方法:==保质期:==食品添加剂:==包装方式: 散装==重量(g): 250==产地: 中国大陆==省份: 吉林省==城市: 松原市==</t>
  </si>
  <si>
    <t>生产许可证编号:311201040002==产品标准号:DB31/442==厂名:上海一康食品有限公司==厂址:上海市闵行区华漕镇卫星村纪友路889号一楼==厂家联系方式:13917533553==配料表:大米、糯米、盐、水、芝士==储藏方法:冷冻==保质期:180==食品添加剂:无==包装方式: 包装==品牌: 一康==系列: 芝士年糕==规格: 500==重量(g): 500==商品条形码: 6943213100508==产地: 中国大陆==省份: 上海==</t>
  </si>
  <si>
    <t>生产许可证编号:311201040002==产品标准号:DB31/442==厂名:上海一康食品有限公司==厂址:上海市闵行区华漕镇卫星村纪友路889号一楼==厂家联系方式:13761740294==配料表:大米、糯米、盐、水、芝士==储藏方法:冷冻==保质期:90==食品添加剂:无==包装方式: 包装==品牌: 一康==系列: 芝士年糕==规格: 1公斤==重量(g): 1000==商品条形码: 6943213100508==产地: 中国大陆==省份: 上海==</t>
  </si>
  <si>
    <t>生产许可证编号:==产品标准号:==厂名:==厂址:==厂家联系方式:==配料表:==储藏方法:冷冻==保质期:90==食品添加剂:无==包装方式: 散装==重量(g): 500==产地: 中国大陆==省份: 吉林省==城市: 松原市==</t>
  </si>
  <si>
    <t>生产许可证编号:330201040013==产品标准号:==厂名:余姚市三七市舜东年糕食品有限公司==厂址:余姚市三七市镇工业园区==厂家联系方式:62939229==配料表:优质糯米  山泉水==储藏方法:冷藏==保质期:60==食品添加剂:无==包装方式: 包装==品牌: 三七市==重量(g): 250==产地: 中国大陆==省份: 浙江省==城市: 宁波市==</t>
  </si>
  <si>
    <t>生产许可证编号:==产品标准号:==厂名:（株）松鹤食品==厂址:韩国==厂家联系方式:18667176162==配料表:米粉 小麦淀粉 精制盐 食用糖精==储藏方法:==保质期:180==食品添加剂:见包装==产品名称:松鹤 年糕条 600g==包装方式: 包装==品牌: 松鹤==系列: 年糕条==规格: 600g==重量(g): 600==商品条形码: 8803560010098==产地: 韩国==套餐份量: 3人份==套餐周期: 1周==配送频次: 1周1次==</t>
  </si>
  <si>
    <t>生产许可证编号:610624010363==产品标准号:SB/T10507-2008==厂名:子长县老闫家年糕有限责任公司==厂址:子长县齐家湾社区郭家沟小区22号==厂家联系方式:15319550996==配料表:软黄米 、水、红枣==储藏方法:储藏于阴凉干燥处，不可冷冻==保质期:365==食品添加剂:无==包装方式: 包装==品牌: 老闫年糕==系列: 年糕==规格: 800g==重量(g): 800==商品条形码: 6938957291681==产地: 中国大陆==省份: 陕西省==城市: 延安市==</t>
  </si>
  <si>
    <t>生产许可证编号:==产品标准号:==厂名:==厂址:==厂家联系方式:==配料表:==储藏方法:==保质期:==食品添加剂:==包装方式: 散装==重量(g): 200==产地: 中国大陆==省份: 福建省==城市: 三明市==</t>
  </si>
  <si>
    <t>生产许可证编号:==产品标准号:==厂名:妙香山食品有限公司==厂址:==厂家联系方式:==配料表:粳米、纯净水==储藏方法:冷藏==保质期:15==食品添加剂:==包装方式: 散装==重量(g): 2500==产地: 中国大陆==省份: 北京==</t>
  </si>
  <si>
    <t>生产许可证编号:311725010037==产品标准号:==厂名:上海功德林素食工业有限公司==厂址:上海市松江区高科技园区寅青路799号第3号厂房==厂家联系方式:021-67697700==配料表:糯米粉、粳米粉、白砂糖、桂花。==储藏方法:阴凉干燥通风处==保质期:60==食品添加剂:见包装==包装方式: 包装==品牌: 功德林==重量(g): 400==产地: 中国大陆==省份: 上海==</t>
  </si>
  <si>
    <t>生产许可证编号:312001040188==产品标准号:DB31/442==厂名:上海贤态食品有限公司==厂址:上海市奉贤区青村镇沿钱公路5895号==厂家联系方式:021-20903031==配料表:大米、水==储藏方法:常温阴凉避光处保存，冷藏更佳==保质期:180 天==包装方式:包装==品牌:双穗==系列:S003==规格:450G==重量(g):450==商品条形码:6951010100096==产地:中国大陆==省份:上海==套餐份量:1人份==套餐周期:1周==配送频次:1周1次==特产品类:慈城年糕==</t>
  </si>
  <si>
    <t>生产许可证编号:==产品标准号:==厂名:俺李家的土特产==厂址:==厂家联系方式:==配料表:大黄米 红豆 水==储藏方法:==保质期:30==食品添加剂:无添加剂==包装方式: 散装==品牌: 俺李家的土特产==系列: 0527==规格: 0527==重量(g): 200==产地: 中国大陆==省份: 吉林省==城市: 吉林市==套餐份量: 1人份==套餐周期: 1周==配送频次: 1周1次==</t>
  </si>
  <si>
    <t>生产许可证编号:==产品标准号:==厂名:==厂址:==厂家联系方式:==配料表:糯米，大米，水==储藏方法:冷藏==保质期:30==食品添加剂:无==包装方式: 散装==重量(g): 850==产地: 中国大陆==省份: 四川省==城市: 达州市==</t>
  </si>
  <si>
    <t>生产许可证编号:==产品标准号:==厂名:==厂址:==厂家联系方式:==配料表:精制大米 水==储藏方法:阴凉避光==保质期:3==食品添加剂:无==包装方式: 散装==重量(g): 500==产地: 中国大陆==省份: 浙江省==城市: 宁波市==</t>
  </si>
  <si>
    <t>生产许可证编号:==产品标准号:==厂名:==厂址:==厂家联系方式:==配料表:粳米 糯米 山泉水==储藏方法:==保质期:58==食品添加剂:无==包装方式: 散装==重量(g): 900==产地: 中国大陆==省份: 浙江省==城市: 温州市==套餐份量: 3人份==</t>
  </si>
  <si>
    <t>生产许可证编号:222424010005==产品标准号:Q/VTXF0010S-2012==厂名:延边天仙福食品有限公司==厂址:吉林省延边朝鲜族自治州延吉市朝阳街爱丹路288号==厂家联系方式:0433-2326681==配料表:延边特产 朝鲜族传统风味美食 韩国韩式打糕 营养盒糕 四色凉糕==储藏方法:冷冻==保质期:180==食品添加剂:==包装方式: 散装==重量(g): 360==产地: 中国大陆==省份: 吉林省==城市: 延边朝鲜族自治州==</t>
  </si>
  <si>
    <t>生产许可证编号:330201040009==产品标准号:==厂名:宁波江北如意粮油食品有限公司==厂址:宁波市江北区私营工业城E区(慈城镇太平桥南首)==厂家联系方式:13586888803==配料表:精选大米、水==储藏方法:==保质期:300==食品添加剂:无添加==包装方式: 包装==重量(g): 1800==产地: 中国大陆==省份: 浙江省==城市: 宁波市==</t>
  </si>
  <si>
    <t>生产许可证编号:==产品标准号:==厂名:==厂址:==厂家联系方式:15944882641==配料表:江米、红芸豆、水、白糖==储藏方法:冷冻==保质期:180==食品添加剂:无==包装方式: 散装==品牌: 豆包==系列: 粘豆包==规格: 330g==重量(g): 330==产地: 中国大陆==省份: 吉林省==城市: 松原市==</t>
  </si>
  <si>
    <t>生产许可证编号:==产品标准号:==厂名:==厂址:浙江省丽水市遂昌县蔡源乡下村村44号==厂家联系方式:==配料表:上等粳米==储藏方法:阴凉干燥处 常温保存==保质期:300==食品添加剂:无任何添加剂==包装方式: 散装==品牌: 建辉==重量(g): 400==商品条形码: 6954736220109==产地: 中国大陆==省份: 浙江省==城市: 丽水市==县乡镇: 遂昌县==特产品类: 遂昌黄米果==</t>
  </si>
  <si>
    <t>生产许可证编号:==产品标准号:==厂名:==厂址:==厂家联系方式:==配料表:糯米绿豆==储藏方法:低温冷藏==保质期:7==食品添加剂:无==包装方式: 散装==重量(g): 1600==产地: 中国大陆==省份: 湖北省==城市: 孝感市==特产品类: 恩施纯手工糯米糍粑==</t>
  </si>
  <si>
    <t>生产许可证编号:==产品标准号:==厂名:丹东大同江食品有限公司==厂址:丹东市振安区同兴镇同兴村==厂家联系方式:0415-6256622==配料表:优质大米,饮用水,食用盐==储藏方法:==保质期:180==食品添加剂:无==包装方式: 包装==重量(g): 270==产地: 韩国==</t>
  </si>
  <si>
    <t>生产许可证编号:==产品标准号:==厂名:==厂址:==厂家联系方式:==配料表:==储藏方法:==保质期:==食品添加剂:==包装方式: 散装==品牌: 名家==重量(g): 650==产地: 韩国==</t>
  </si>
  <si>
    <t>生产许可证编号:311201040002==产品标准号:DB31/442==厂名:上海一康食品有限公司==厂址:上海市闵行区华漕镇卫星村纪友路889号一楼==厂家联系方式:0519-89990695==配料表:大米, 水, 糯米==储藏方法:常温25度以下（30天）0-5度冷藏(60)==保质期:60==食品添加剂:无==包装方式: 包装==品牌: 一康==系列: 韩式年糕==规格: 1000g==重量(g): 1000==产地: 中国大陆==省份: 上海==</t>
  </si>
  <si>
    <t>生产许可证编号:==产品标准号:==厂名:韩国东星==厂址:韩国==厂家联系方式:53289657983==配料表:详见产品包装==储藏方法:冷冻保存==保质期:365==食品添加剂:无==包装方式: 包装==品牌: 海地村==系列: 韩式粘糕==规格: 500克==重量(g): 500==产地: 韩国==</t>
  </si>
  <si>
    <t>生产许可证编号:530103070001==产品标准号:==厂名:云南尼罗非食品开发有限公司==厂址:昆明市官渡区工业园区大板桥花果山A区1-2号==厂家联系方式:13529722375==配料表:香米，水==储藏方法:冷藏==保质期:60==食品添加剂:无==包装方式: 包装==重量(g): 500==产地: 中国大陆==省份: 云南省==城市: 大理白族自治州==</t>
  </si>
  <si>
    <t>生产许可证编号:==产品标准号:==厂名:==厂址:==厂家联系方式:13181901957==配料表:精选糯米、优选粳米、水==储藏方法:冷藏，水养，冷冻==保质期:30==食品添加剂:无==包装方式: 散装==品牌: 脆皮年糕==重量(g): 20000==产地: 中国大陆==省份: 山东省==城市: 淄博市==</t>
  </si>
  <si>
    <t>生产许可证编号:330201040011==产品标准号:==厂名:宁波市江北慈城灵桥年糕油料加工场==厂址:宁波市江北区慈城妙山桥==厂家联系方式:0574-7574912==配料表:优质大米   水==储藏方法:==保质期:==食品添加剂:无==包装方式: 散装==品牌: 妙山==系列: 手工年糕==规格: 500克==重量(g): 500==产地: 中国大陆==省份: 浙江省==城市: 宁波市==特产品类: 慈城年糕==</t>
  </si>
  <si>
    <t>生产许可证编号:==产品标准号:==厂名:==厂址:==厂家联系方式:13481326454==配料表:大米==储藏方法:冰箱保鲜==保质期:60==食品添加剂:无==包装方式: 散装==重量(g): 500==产地: 中国大陆==省份: 广西壮族自治区==城市: 桂林市==</t>
  </si>
  <si>
    <t>生产许可证编号:==产品标准号:==厂名:佳香山里妹贵州特产店==厂址:贵州安顺==厂家联系方式:13595341008==配料表:糯米、糯高粱、玉米粉==储藏方法:通风干燥避光保存==保质期:60==食品添加剂:无==包装方式: 散装==品牌: 佳香==重量(g): 500==产地: 中国大陆==省份: 贵州省==城市: 安顺市==</t>
  </si>
  <si>
    <t>生产许可证编号:320901040117==产品标准号:SB/T10507==厂名:射阳县沈氏农副食品加工有限公司==厂址:射阳县新坍镇新潮村六组(知青路东)==厂家联系方式:13681709970==配料表:梗米 糯米 水==储藏方法::阴凉干燥==保质期:180==食品添加剂:无==包装方式: 包装==品牌: 祥容==重量(g): 450==产地: 中国大陆==省份: 江苏省==城市: 盐城市==套餐份量: 3人份==套餐周期: 1周==配送频次: 1周1次==</t>
  </si>
  <si>
    <t>生产许可证编号:==产品标准号:==厂名:星之辉==厂址:星之辉==厂家联系方式:18616527510==配料表:大米==储藏方法:==保质期:150==食品添加剂:无==包装方式: 包装==重量(g): 500==产地: 韩国==</t>
  </si>
  <si>
    <t>生产许可证编号:==产品标准号:==厂名:==厂址:==厂家联系方式:==配料表:糯米、高粱、玉米、水雀草等==储藏方法:低温冷藏更好==保质期:60==食品添加剂:无==包装方式: 散装==重量(g): 500==产地: 中国大陆==省份: 湖南省==城市: 湘西土家族苗族自治州==特产品类: 湖南糯米糍粑==</t>
  </si>
  <si>
    <t>生产许可证编号:==产品标准号:==厂名:==厂址:==厂家联系方式:==配料表:==储藏方法:冷冻==保质期:90==食品添加剂:无==包装方式: 散装==品牌: 东北小俩口农家院==系列: 粘豆包==规格: 散装==重量(g): 500==产地: 中国大陆==省份: 吉林省==城市: 松原市==套餐份量: 1人份==套餐周期: 1周==配送频次: 1周1次==</t>
  </si>
  <si>
    <t>生产许可证编号:==产品标准号:==厂名:江西高安食品厂==厂址:==厂家联系方式:13307058736==配料表:优质新晚米 梗米==储藏方法:==保质期:90==食品添加剂:无==包装方式: 散装==重量(g): 500==产地: 中国大陆==省份: 江西省==城市: 宜春市==</t>
  </si>
  <si>
    <t>生产许可证编号:331101040471==产品标准号:==厂名:丽水==厂址:丽水==厂家联系方式:13666566805==配料表:粳米 灰汁 糯米==储藏方法:保温冷藏==保质期:60==食品添加剂:无添加==包装方式: 包装==重量(g): 750==产地: 中国大陆==省份: 浙江省==城市: 丽水市==县乡镇: 遂昌县==</t>
  </si>
  <si>
    <t>生产许可证编号:==产品标准号:==厂名:==厂址:==厂家联系方式:==配料表:==储藏方法:冷藏==保质期:20==食品添加剂:无==包装方式: 散装==重量(g): 500==产地: 中国大陆==省份: 贵州省==城市: 贵阳市==</t>
  </si>
  <si>
    <t>生产许可证编号:==产品标准号:==厂名:饼爱==厂址:韩国==厂家联系方式:080888==配料表:请见封面==储藏方法:==保质期:185==食品添加剂:请见封面==包装方式: 包装==品牌: other/其他==系列: 地瓜夹心米条==重量(g): 1000==产地: 韩国==</t>
  </si>
  <si>
    <t>生产许可证编号:==产品标准号:==厂名:==厂址:==厂家联系方式:==配料表:==储藏方法:==保质期:==食品添加剂:==包装方式: 散装==重量(g): 50==产地: 中国大陆==省份: 江苏省==城市: 盐城市==</t>
  </si>
  <si>
    <t>生产许可证编号:==产品标准号:==厂名:==厂址:==厂家联系方式:==配料表:==储藏方法:==保质期:==食品添加剂:==包装方式: 散装==重量(g): 500==产地: 中国大陆==省份: 福建省==城市: 泉州市==</t>
  </si>
  <si>
    <t>生产许可证编号:371011011228==产品标准号:==厂名:威海天宇食品有限公司==厂址:乳山市南黄镇驻地==厂家联系方式:15818595449==配料表:见包装==储藏方法:==保质期:365==食品添加剂:无==包装方式: 包装==重量(g): 400==产地: 中国大陆==省份: 山东省==城市: 青岛市==</t>
  </si>
  <si>
    <t>生产许可证编号:==产品标准号:==厂名:==厂址:==厂家联系方式:==配料表:糯米 盐 芋头 蒜==储藏方法:冷冻==保质期:==食品添加剂:无==包装方式: 散装==重量(g): 250==产地: 中国大陆==省份: 广西壮族自治区==城市: 桂林市==</t>
  </si>
  <si>
    <t>生产许可证编号:==产品标准号:==厂名:==厂址:==厂家联系方式:==配料表:大米==储藏方法:==保质期:60==食品添加剂:无==包装方式: 散装==品牌: 打糕条==重量(g): 500==产地: 中国大陆==省份: 吉林省==城市: 延吉市==</t>
  </si>
  <si>
    <t>生产许可证编号:==产品标准号:==厂名:==厂址:==厂家联系方式:==配料表:粳米、山泉水 植物碱（灰汁）。==储藏方法:==保质期:90==食品添加剂:无任何添加剂==包装方式: 散装==重量(g): 400==产地: 中国大陆==省份: 浙江省==城市: 丽水市==县乡镇: 遂昌县==</t>
  </si>
  <si>
    <t>生产许可证编号:==产品标准号:==厂名:韩国东华CNF株式会社==厂址:韩国==厂家联系方式:0802336677==配料表:小麦粉 棕榈油 白砂糖==储藏方法:避免阳光直射==保质期:365==食品添加剂:见包装==包装方式: 包装==品牌: 九日==系列: 炒年糕条110g==规格: 110==重量(g): 110==产地: 韩国==</t>
  </si>
  <si>
    <t>生产许可证编号:==产品标准号:==厂名:==厂址:==厂家联系方式:==配料表:黄米面 小麦面 鸡蛋 糖 食盐==储藏方法:干燥==保质期:365==食品添加剂:==包装方式: 散装==重量(g): 500==产地: 中国大陆==省份: 山西省==城市: 长治市==</t>
  </si>
  <si>
    <t>生产许可证编号:440824013545==产品标准号:==厂名:廉江市天天食品有限公司==厂址:廉江市安铺镇东大一路146号(旧食品厂)==厂家联系方式:18924279902==配料表:糯米粉、白砂糖、花生油、食用水等==储藏方法:置于阴凉干燥处、避光，开封后放入冰箱保存==保质期:60==食品添加剂:柠檬酸==包装方式: 包装==品牌: 金梅年糕==重量(g): 3000==产地: 中国大陆==省份: 广东省==城市: 湛江市==套餐份量: 5人份==套餐周期: 1周==配送频次: 1周2次==</t>
  </si>
  <si>
    <t>生产许可证编号:==产品标准号:==厂名:==厂址:==厂家联系方式:==配料表:==储藏方法:==保质期:==食品添加剂:==包装方式: 散装==品牌: 仙居特产==系列: 仙居年糕==规格: 500g==重量(g): 320==产地: 中国大陆==省份: 浙江省==城市: 台州市==</t>
  </si>
  <si>
    <t>生产许可证编号:==产品标准号:==厂名:==厂址:==厂家联系方式:==配料表:==储藏方法:==保质期:==食品添加剂:==包装方式: 散装==品牌: 仙居特产==系列: 仙居年糕==规格: 300g==重量(g): 290==产地: 中国大陆==省份: 浙江省==城市: 台州市==</t>
  </si>
  <si>
    <t>生产许可证编号:==产品标准号:==厂名:==厂址:==厂家联系方式:==配料表:==储藏方法:==保质期:==食品添加剂:==包装方式: 散装==重量(g): 500==产地: 中国大陆==省份: 湖南省==城市: 湘西土家族苗族自治州==</t>
  </si>
  <si>
    <t>生产许可证编号:220124010576==产品标准号:GB/T20977==厂名:吉林省金时子民俗食品有限公司九台分公司==厂址:吉林省长春市九台市长春九台经济开发区==厂家联系方式:0431-82566333==配料表:糯米，大米，麦芽糖浆等==储藏方法:==保质期:180==食品添加剂:山梨酸钾==包装方式: 包装==品牌: 金时子==重量(g): 55==产地: 中国大陆==省份: 吉林省==城市: 长春市==</t>
  </si>
  <si>
    <t>生产许可证编号:520103070002==产品标准号:450707010006==厂名:韩式年糕==厂址:北京==厂家联系方式:18511193649==配料表:糯米，水，食盐==储藏方法:冷藏==保质期:180==食品添加剂:无==包装方式: 包装==品牌: 韩式年糕==系列: 年糕条==规格: 2500g==重量(g): 2500==产地: 中国大陆==省份: 北京==套餐份量: 5人份==套餐周期: 1周==配送频次: 1周1次==</t>
  </si>
  <si>
    <t>生产许可证编号:==产品标准号:==厂名:==厂址:==厂家联系方式:==配料表:==储藏方法:阴凉通风干燥处==保质期:==食品添加剂:无==包装方式: 散装==重量(g): 500==产地: 中国大陆==省份: 湖北省==城市: 武穴市==</t>
  </si>
  <si>
    <t>生产许可证编号:==产品标准号:==厂名:江西之家==厂址:==厂家联系方式:==配料表:糯米、水==储藏方法:放入水中漂，一天换一次清水==保质期:==食品添加剂:无==包装方式: 散装==重量(g): 500==产地: 中国大陆==省份: 江西省==城市: 宜春市==套餐份量: 2人份==配送频次: 1周2次==</t>
  </si>
  <si>
    <t>生产许可证编号:==产品标准号:==厂名:宫殿房==厂址:韩国大邱广域市达城郡瑜伽面龙琴工业区路23号==厂家联系方式:18610190304==配料表:大米99.8%、精盐、乙醇==储藏方法:冷藏保管==保质期:180==食品添加剂:无==包装方式: 包装==品牌: 名家==重量(g): 500==商品条形码: 8809180370239==产地: 韩国==套餐份量: 2人份==</t>
  </si>
  <si>
    <t>生产许可证编号:==产品标准号:==厂名:遂昌林海农家==厂址:==厂家联系方式:15168031360==配料表:优质大米，灰汁==储藏方法:==保质期:60==食品添加剂:无==包装方式: 散装==重量(g): 600==产地: 中国大陆==省份: 浙江省==城市: 丽水市==县乡镇: 遂昌县==</t>
  </si>
  <si>
    <t>生产许可证编号:370203070115==产品标准号:==厂名:青岛柏兰集团有限公司==厂址:青岛胶州市广州北路845号==厂家联系方式:87862355==配料表:大米、水、草莓酱、食盐==储藏方法:冷冻保存6个月保质期==保质期:180==食品添加剂:见包装==包装方式: 包装==品牌: 柏兰==重量(g): 500==商品条形码: 6921766704220==产地: 中国大陆==省份: 山东省==城市: 青岛市==</t>
  </si>
  <si>
    <t>生产许可证编号:341001040066==产品标准号:SB/T10507==厂名:黄山天丰食品有限公司==厂址:安徽省黄山市黄山区安徽黄山工业园区==厂家联系方式:0559-8515357==配料表:大米 水 紫薯粉==储藏方法:阴凉干燥处==保质期:180==食品添加剂:==包装方式: 散装==品牌: 禧运年 紫薯年糕==重量(g): 400==商品条形码: 6945971700389==产地: 中国大陆==省份: 安徽省==城市: 黄山市==套餐份量: 2人份==套餐周期: 1周==配送频次: 1周1次==</t>
  </si>
  <si>
    <t>生产许可证编号:==产品标准号:==厂名:乡土乡味==厂址:江西省吉安市==厂家联系方式:07963521892==配料表:米粉==储藏方法:真空包装==保质期:90==食品添加剂:无==包装方式: 散装==品牌: 乡土乡味==系列: 年糕==规格: 年糕==重量(g): 460==产地: 中国大陆==省份: 江西省==城市: 吉安市==套餐份量: 2人份==套餐周期: 1周==配送频次: 1周2次==</t>
  </si>
  <si>
    <t>生产许可证编号:==产品标准号:==厂名:得安奈株式会社==厂址:韩国==厂家联系方式:080-8763638==配料表:紫薯芝士年糕==储藏方法:冷藏==保质期:365==食品添加剂:无==包装方式: 包装==品牌: 得安奈==系列: 紫薯芝士年糕==规格: 1000克==重量(g): 1000==产地: 韩国==套餐份量: 4人份==套餐周期: 1周==配送频次: 1周1次==</t>
  </si>
  <si>
    <t>生产许可证编号:==产品标准号:==厂名:长白山靖宇==厂址:靖宇县==厂家联系方式:==配料表:红小豆，粘大米==储藏方法:冷藏==保质期:60==食品添加剂:无==包装方式: 散装==重量(g): 500==产地: 中国大陆==省份: 吉林省==城市: 白山市==</t>
  </si>
  <si>
    <t>生产许可证编号:==产品标准号:==厂名:==厂址:==厂家联系方式:==配料表:==储藏方法:冰箱保存==保质期:30==食品添加剂:无==包装方式: 散装==重量(g): 500==产地: 中国大陆==省份: 贵州省==城市: 遵义市==</t>
  </si>
  <si>
    <t>生产许可证编号:==产品标准号:==厂名:==厂址:==厂家联系方式:==配料表:糯米、红糖等==储藏方法:密封保存==保质期:20==食品添加剂:==包装方式: 散装==重量(g): 400==产地: 中国大陆==省份: 贵州省==城市: 贵阳市==</t>
  </si>
  <si>
    <t>生产许可证编号:==产品标准号:==厂名:==厂址:==厂家联系方式:==配料表:==储藏方法:==保质期:==食品添加剂:==包装方式: 散装==重量(g): 500==产地: 中国大陆==省份: 湖北省==城市: 武汉市==</t>
  </si>
  <si>
    <t>生产许可证编号:311524010027==产品标准号:GB/T20977==厂名:上海南区老大房食品有限公司==厂址:上海市闵行区浦江镇苏召路1785弄58号101室==厂家联系方式:021-56886958==配料表:饮用水、小麦淀粉、蒟蒻粉、木薯淀粉、马铃薯淀粉、膳食纤维==储藏方法:常温或冷冻==保质期:60==食品添加剂:无==包装方式: 包装==品牌: other/其他==重量(g): 340==产地: 中国大陆==省份: 上海==套餐份量: 1人份==</t>
  </si>
  <si>
    <t>生产许可证编号:==产品标准号:农家自制年糕、粑粑==厂名:==厂址:巢湖坝镇==厂家联系方式:13966334031==配料表:糯米、==储藏方法:冷藏==保质期:90==食品添加剂:无==包装方式: 散装==品牌: 年糕==重量(g): 500==产地: 中国大陆==省份: 安徽省==城市: 巢湖市==</t>
  </si>
  <si>
    <t>生产许可证编号:330201040433==产品标准号:==厂名:宁波市鄞州增辉食品厂==厂址:宁波市鄞州区鄞江镇鄞东村水中东路30号==厂家联系方式:13336880134==配料表:精选大米、水==储藏方法:阴冷 避光==保质期:300==食品添加剂:无==包装方式: 包装==重量(g): 9600==产地: 中国大陆==省份: 浙江省==城市: 宁波市==</t>
  </si>
  <si>
    <t>生产许可证编号:==产品标准号:==厂名:==厂址:==厂家联系方式:==配料表:==储藏方法:==保质期:==食品添加剂:==包装方式: 散装==重量(g): 250==产地: 中国大陆==省份: 山东省==城市: 威海市==</t>
  </si>
  <si>
    <t>生产许可证编号:==产品标准号:sp3509241450000957==厂名:寿宁特产==厂址:福建寿宁==厂家联系方式:13313728179==配料表:米==储藏方法:冷冻==保质期:30==食品添加剂:无==包装方式: 散装==重量(g): 1000==产地: 中国大陆==省份: 福建省==城市: 宁德市==</t>
  </si>
  <si>
    <t>生产许可证编号:330201040006==产品标准号:==厂名:宁波义茂食品有限公司==厂址:宁波市江北区慈城镇妙山村==厂家联系方式:13566620003==配料表:大米、水==储藏方法:==保质期:300==食品添加剂:不添加任何防腐剂==包装方式: 包装==品牌: 义茂==重量(g): 2731==产地: 中国大陆==省份: 浙江省==城市: 宁波市==</t>
  </si>
  <si>
    <t>生产许可证编号:==产品标准号:==厂名:==厂址:==厂家联系方式:==配料表:==储藏方法:冷冻保存==保质期:365==食品添加剂:==包装方式: 散装==重量(g): 500==产地: 中国大陆==省份: 上海==</t>
  </si>
  <si>
    <t>生产许可证编号:==产品标准号:==厂名:松鹤==厂址:韩国==厂家联系方式:123==配料表:糯米==储藏方法:==保质期:180==食品添加剂:无==包装方式: 包装==重量(g): 600==产地: 韩国==</t>
  </si>
  <si>
    <t>生产许可证编号:==产品标准号:==厂名:==厂址:==厂家联系方式:==配料表:==储藏方法:==保质期:==食品添加剂:==包装方式: 散装==品牌: 名家==系列: 年糕==规格: 500g==重量(g): 500==产地: 韩国==</t>
  </si>
  <si>
    <t>生产许可证编号:==产品标准号:==厂名:==厂址:==厂家联系方式:==配料表:==储藏方法:==保质期:==食品添加剂:==包装方式: 散装==品牌: 仙居特产==系列: 仙居米浆糕==规格: 500g==重量(g): 500==产地: 中国大陆==省份: 浙江省==城市: 台州市==</t>
  </si>
  <si>
    <t>生产许可证编号:==产品标准号:==厂名:==厂址:==厂家联系方式:==配料表:糯米，绿豆，白糖，金桔粉若干，花生油，盐，竹叶、豆皮若干==储藏方法:速冻冷藏==保质期:15==食品添加剂:无==包装方式: 散装==重量(g): 400==产地: 中国大陆==省份: 福建省==城市: 泉州市==</t>
  </si>
  <si>
    <t>生产许可证编号:150404013227==产品标准号:==厂名:内蒙古赤峰市阳光内蒙特产店主家自制粘豆包==厂址:内蒙古赤峰市红山区==厂家联系方式:13644760663==配料表:江米，豆沙==储藏方法:冷冻最佳==保质期:360==食品添加剂:无==包装方式: 包装==品牌: 农家自制==重量(g): 150==产地: 中国大陆==省份: 内蒙古自治区==城市: 赤峰市==</t>
  </si>
  <si>
    <t>生产许可证编号:311811010178==产品标准号:==厂名:上海今谷食品有限公司==厂址:上海市青浦区徐泾镇双联路375号2号楼一层、二层==厂家联系方式:13720381136==配料表:大米，饮用水，香芋等==储藏方法:零下18度冷冻保存==保质期:365==食品添加剂:无==包装方式: 包装==重量(g): 500==产地: 中国大陆==省份: 上海==套餐份量: 4人份==套餐周期: 1周==配送频次: 1周2次==</t>
  </si>
  <si>
    <t>生产许可证编号:==产品标准号:==厂名:==厂址:==厂家联系方式:18870709773==配料表:大禾米 黄元柴 灰水 槐花 山泉水==储藏方法:冷藏==保质期:90==食品添加剂:无然后添加剂==包装方式: 散装==品牌: 田村黄元米果==系列: 年糕==规格: 2500==重量(g): 2500==产地: 中国大陆==省份: 江西省==城市: 赣州市==</t>
  </si>
  <si>
    <t>生产许可证编号:==产品标准号:==厂名:亨嘉一汇==厂址:亨嘉一汇==厂家联系方式:13776877757==配料表:年糕，芝士，==储藏方法:-18°储存==保质期:==食品添加剂:==包装方式: 散装==品牌: 亨嘉一汇==系列: 芝士年糕==规格: 1*250g==重量(g): 250==产地: 中国大陆==省份: 江苏省==城市: 常州市==</t>
  </si>
  <si>
    <t>生产许可证编号:==产品标准号:==厂名:（株）得安奈==厂址:韩国==厂家联系方式:021-62612362==配料表:大米粉，南瓜粉，纯净水，白砂糖，食用盐。==储藏方法:冷冻存储-18度==保质期:365==食品添加剂:无==包装方式: 包装==重量(g): 1000==商品条形码: 8809141390078==产地: 韩国==</t>
  </si>
  <si>
    <t>生产许可证编号:==产品标准号:==厂名:（株）得安奈==厂址:韩国==厂家联系方式:021-62612362==配料表:大米粉，地瓜粉，纯净水，白砂糖，食用盐。==储藏方法:冷藏存储-18度==保质期:365==食品添加剂:无==包装方式: 包装==重量(g): 1000==产地: 韩国==</t>
  </si>
  <si>
    <t>生产许可证编号:350001040091==产品标准号:Q/SLTH0001S-2011==厂名:松溪县绿特米果专业合作社==厂址:松溪县旧县乡六墩村(供销社内)==厂家联系方式:13850920654==配料表:粳米、饮用水、食用碱==储藏方法:==保质期:180==食品添加剂:无==包装方式: 包装==品牌: 绿特米果==重量(g): 5000==产地: 中国大陆==省份: 福建省==城市: 南平市==</t>
  </si>
  <si>
    <t>生产许可证编号:==产品标准号:==厂名:==厂址:==厂家联系方式:18959391860==配料表:==储藏方法:置于阴凉干燥处（冰箱保鲜）==保质期:10==食品添加剂:无==包装方式: 散装==重量(g): 750==产地: 中国大陆==省份: 福建省==城市: 宁德市==</t>
  </si>
  <si>
    <t>生产许可证编号:==产品标准号:==厂名:韩国==厂址:韩国==厂家联系方式:18563141544==配料表:见详情==储藏方法:见详情==保质期:365==食品添加剂:无==包装方式: 包装==品牌: 九日==系列: 打糕条==规格: 110g==重量(g): 110==商品条形码: 8802876203651==产地: 韩国==</t>
  </si>
  <si>
    <t>生产许可证编号:330218010845==产品标准号:==厂名:宁波市茂庆食品有限公司==厂址:宁波市鄞州区鄞江镇它山堰村岙里山==厂家联系方式:05748888888==配料表:粳米、白糖、食盐==储藏方法:==保质期:180==食品添加剂:无==包装方式: 包装==重量(g): 100==产地: 中国大陆==省份: 浙江省==城市: 宁波市==</t>
  </si>
  <si>
    <t>生产许可证编号:==产品标准号:==厂名:详情见包装==厂址:详情见包装==厂家联系方式:13051849036==配料表:详情见包装==储藏方法:==保质期:365==食品添加剂:详情见包装==包装方式: 包装==重量(g): 500==产地: 中国大陆==省份: 其他==</t>
  </si>
  <si>
    <t>生产许可证编号:==产品标准号:==厂名:==厂址:==厂家联系方式:==配料表:优质糯米==储藏方法:冷冻保存==保质期:40==食品添加剂:无==包装方式: 散装==品牌: 苗家香糯糍粑==系列: 糍粑==规格: 80-85克==重量(g): 85==产地: 中国大陆==省份: 重庆==</t>
  </si>
  <si>
    <t>生产许可证编号:==产品标准号:==厂名:==厂址:==厂家联系方式:==配料表:==储藏方法:阴凉干燥处或者冰箱冷冻==保质期:15==食品添加剂:==包装方式: 散装==重量(g): 750==产地: 中国大陆==省份: 福建省==城市: 福州市==</t>
  </si>
  <si>
    <t>生产许可证编号:==产品标准号:==厂名:==厂址:==厂家联系方式:==配料表:==储藏方法:==保质期:==食品添加剂:==包装方式: 散装==重量(g): 1250==产地: 中国大陆==省份: 吉林省==城市: 延边朝鲜族自治州==套餐份量: 3人份==</t>
  </si>
  <si>
    <t>生产许可证编号:311811010178==产品标准号:SB/T 10412==厂名:上海今谷食品有限公司==厂址:上海市青浦区徐泾镇双联路375号2号楼一层、二层==厂家联系方式:18805935651==配料表:见包装==储藏方法:冷冻-18°==保质期:365==食品添加剂:见包装==包装方式: 包装==品牌: 唐人基==系列: 之士年糕==规格: 200==重量(g): 200==产地: 中国大陆==省份: 上海==</t>
  </si>
  <si>
    <t>生产许可证编号:==产品标准号:==厂名:==厂址:==厂家联系方式:==配料表:糯米  绿豆  盐==储藏方法:冷冻==保质期:20==食品添加剂:无==包装方式: 散装==品牌: 湖北特产应城农家纯手工制作糯米年糕绿豆糍粑==重量(g): 65==产地: 中国大陆==省份: 湖北省==城市: 孝感市==</t>
  </si>
  <si>
    <t>生产许可证编号:==产品标准号:==厂名:==厂址:==厂家联系方式:==配料表:沧州金丝枣、黄米面、芸豆==储藏方法:避光常温保存==保质期:2==食品添加剂:无==包装方式: 散装==重量(g): 500==产地: 中国大陆==省份: 河北省==城市: 唐山市==</t>
  </si>
  <si>
    <t>生产许可证编号:==产品标准号:==厂名:==厂址:==厂家联系方式:==配料表:优质粳米 水 盐==储藏方法:低温==保质期:==食品添加剂:无添加==包装方式: 散装==重量(g): 350==产地: 中国大陆==省份: 浙江省==城市: 温岭市==</t>
  </si>
  <si>
    <t>生产许可证编号:340201040056==产品标准号:SB/T10507-2008==厂名:芜湖市佳谷豆工贸有限公司==厂址:安徽省芜湖市鸠江区官陡镇南阳农贸市场旁==厂家联系方式:13721237683==配料表:粳米、糯米、水==储藏方法:阴凉、避光==保质期:270==食品添加剂:焦亚硫酸钠==包装方式: 包装==品牌: other/其他==重量(g): 450==商品条形码: 6925079298919==产地: 中国大陆==省份: 安徽省==城市: 芜湖市==</t>
  </si>
  <si>
    <t>生产许可证编号:311811010178==产品标准号:SB/T10412==厂名:上海今谷食品有限公司==厂址:上海市青浦区徐泾镇双联路375号2号楼一层、二层==厂家联系方式:18969921808==配料表:非转基因大米、干酪、植物油、饮用水、食用盐==储藏方法:零下18度冷冻保存==保质期:365==食品添加剂:无==包装方式: 包装==品牌: 唐人基==系列: 芝士年糕==重量(g): 1000==产地: 中国大陆==省份: 上海==</t>
  </si>
  <si>
    <t>生产许可证编号:==产品标准号:==厂名:==厂址:==厂家联系方式:==配料表:==储藏方法:==保质期:==食品添加剂:==包装方式: 散装==重量(g): 350==产地: 中国大陆==省份: 辽宁省==城市: 朝阳市==</t>
  </si>
  <si>
    <t>生产许可证编号:450207010001==产品标准号:==厂名:柳州市==厂址:柳州市柳南区==厂家联系方式:18677247526==配料表:纯糯米和红糖==储藏方法:常温保存==保质期:50==食品添加剂:未添加==包装方式: 包装==品牌: 红糖年糕==重量(g): 1000==产地: 中国大陆==省份: 广西壮族自治区==城市: 柳州市==</t>
  </si>
  <si>
    <t>生产许可证编号:==产品标准号:==厂名:==厂址:==厂家联系方式:==配料表:==储藏方法:==保质期:==食品添加剂:==包装方式: 散装==重量(g): 950==产地: 中国大陆==省份: 上海==</t>
  </si>
  <si>
    <t>生产许可证编号:211201040172==产品标准号:GB/T1352==厂名:东北佬食品有限公司==厂址:辽宁省铁岭市调兵山南开发区==厂家联系方式:400-087-9757==配料表:黑糯米、红小豆、白糖==储藏方法:冷冻、冷藏==保质期:30==食品添加剂:无==包装方式: 包装==品牌: 东北佬==系列: 粘豆包==规格: 500克==重量(g): 500==产地: 中国大陆==省份: 辽宁省==城市: 铁岭市==套餐份量: 3人份==套餐周期: 1周==配送频次: 1周2次==</t>
  </si>
  <si>
    <t>生产许可证编号:311201040002==产品标准号:==厂名:上海一康食品有限公司==厂址:上海市闵行区华漕镇卫星村纪友路889号一楼==厂家联系方式:18149720928==配料表:水、大米、糯米==储藏方法:冷藏佳==保质期:90==食品添加剂:无==包装方式: 包装==品牌: 一康==系列: 韩式年糕==规格: 500g==重量(g): 500==产地: 中国大陆==省份: 上海==套餐份量: 2人份==配送频次: 1周2次==</t>
  </si>
  <si>
    <t>生产许可证编号:==产品标准号:==厂名:于都==厂址:于都黄年米果==厂家联系方式:18720874866==配料表:黄年米果==储藏方法:冷藏==保质期:10==食品添加剂:绿色无添加·==包装方式: 散装==重量(g): 500==产地: 中国大陆==省份: 江西省==城市: 赣州市==套餐份量: 2人份==套餐周期: 1周==配送频次: 1周1次==</t>
  </si>
  <si>
    <t>生产许可证编号:222424010005==产品标准号:Q/YTXF0010S-2012==厂名:延边天仙福食品有限公司==厂址:吉林省延边朝鲜族自治州延吉市朝阳街爱丹路288号==厂家联系方式:0433-2326681==配料表:==储藏方法:冷冻==保质期:60==食品添加剂:无==包装方式: 散装==重量(g): 200==产地: 中国大陆==省份: 吉林省==城市: 延边朝鲜族自治州==</t>
  </si>
  <si>
    <t>生产许可证编号:==产品标准号:==厂名:韩国年糕条==厂址:韩国==厂家联系方式:18601187280==配料表:年糕==储藏方法:==保质期:365==食品添加剂:无==包装方式: 包装==品牌: 韩国年糕条==重量(g): 909==产地: 韩国==</t>
  </si>
  <si>
    <t>生产许可证编号:222424010005==产品标准号:Q/VTXF0010S-2012==厂名:延边天仙福食品有限公司==厂址:吉林省延边朝鲜族自治州延吉市朝阳街爱丹路288号==厂家联系方式:0433-2326681==配料表:大米、大豆 等==储藏方法:冷冻==保质期:180==食品添加剂:无==包装方式: 散装==品牌: 天仙福==重量(g): 500==产地: 中国大陆==省份: 吉林省==城市: 延边朝鲜族自治州==</t>
  </si>
  <si>
    <t>生产许可证编号:331014020158==产品标准号:Q/SXJ0001==厂名:浙江神仙居农业发展有限公司==厂址:台州市仙居县==厂家联系方式:13867613837==配料表:优质粳米==储藏方法:冷藏==保质期:5==食品添加剂:无==包装方式: 散装==品牌: 神仙居==系列: 水磨年糕==规格: 500g==重量(g): 500==产地: 中国大陆==省份: 浙江省==城市: 台州市==</t>
  </si>
  <si>
    <t>生产许可证编号:==产品标准号:==厂名:==厂址:==厂家联系方式:==配料表:糯米 白糖==储藏方法:==保质期:50==食品添加剂:无==包装方式: 散装==重量(g): 250==产地: 中国大陆==省份: 湖南省==城市: 怀化市==</t>
  </si>
  <si>
    <t>生产许可证编号:==产品标准号:==厂名:==厂址:==厂家联系方式:==配料表:大黄米  红芸豆等==储藏方法:冷冻==保质期:180==食品添加剂:无==包装方式: 散装==品牌: 农家自产==重量(g): 500==产地: 中国大陆==省份: 吉林省==城市: 松原市==</t>
  </si>
  <si>
    <t>生产许可证编号:440824010511==产品标准号:==厂名:廉江市华强实业有限公司==厂址:廉江市河堤工业开发区==厂家联系方式:18820638228==配料表:糯米粉、白砂糖、水、花生油==储藏方法:置于冷柜或通风阴凉地方保存==保质期:60==食品添加剂:无==包装方式: 包装==品牌: 华强年糕==重量(g): 500==产地: 中国大陆==省份: 广东省==城市: 湛江市==套餐份量: 2人份==套餐周期: 1周==配送频次: 1周2次==</t>
  </si>
  <si>
    <t>生产许可证编号:==产品标准号:==厂名:==厂址:==厂家联系方式:==配料表:==储藏方法:==保质期:==食品添加剂:==包装方式: 散装==重量(g): 180==产地: 韩国==</t>
  </si>
  <si>
    <t>生产许可证编号:371011011228==产品标准号:SB/T10379-2012==厂名:威海天宇食品有限公司==厂址:乳山市南黄镇驻地==厂家联系方式:18661953782==配料表:鱼糕甜不辣鱼饼==储藏方法:冷冻==保质期:365==食品添加剂:D-木糖==包装方式: 包装==重量(g): 410==产地: 中国大陆==省份: 山东省==城市: 威海市==</t>
  </si>
  <si>
    <t>生产许可证编号:311811010178==产品标准号:SB/T10412==厂名:上海今谷食品有限公司==厂址:上海市青浦区徐泾镇双联路375号2号楼一层、二层==厂家联系方式:18969921808==配料表:非转基因大米、南瓜、干酪、植物油、饮用水、食用盐==储藏方法:零下18度冷冻保存==保质期:365==食品添加剂:无==包装方式: 包装==品牌: 唐人基==系列: 芝士年糕==重量(g): 1000==产地: 中国大陆==省份: 上海==</t>
  </si>
  <si>
    <t>生产许可证编号:==产品标准号:==厂名:云南大理食品==厂址:==厂家联系方式:13577876823==配料表:香米 水==储藏方法:冰箱保鲜==保质期:30==食品添加剂:无==包装方式: 散装==重量(g): 500==产地: 中国大陆==省份: 云南省==城市: 大理白族自治州==套餐份量: 5人份==</t>
  </si>
  <si>
    <t>生产许可证编号:370224010640==产品标准号:370224010640==厂名:青岛美娜食品有限公司==厂址:青岛胶州市胶北街道办事处中储路西==厂家联系方式:0532-88278158==配料表:0532-88278158==储藏方法:零下15度以下冷冻保存==保质期:365==食品添加剂:无==包装方式: 包装==品牌: 柏兰==重量(g): 500==商品条形码: 6921766704206==产地: 中国大陆==省份: 山东省==城市: 青岛市==</t>
  </si>
  <si>
    <t>生产许可证编号:==产品标准号:==厂名:==厂址:==厂家联系方式:==配料表:==储藏方法:==保质期:==食品添加剂:==包装方式: 散装==品牌: 年糕==系列: 2==规格: 500克==重量(g): 500==产地: 中国大陆==省份: 辽宁省==城市: 沈阳市==</t>
  </si>
  <si>
    <t>生产许可证编号:210607010012==产品标准号:==厂名:丹东大同江食品有限公司==厂址:丹东市振安区同兴镇同兴村二组==厂家联系方式:0415-3822585==配料表:精选优质大米、饮用水、食盐、酱包（辣椒粉、白砂糖、食用盐等）==储藏方法:避光低温冷藏保存，切勿冷冻==保质期:90==食品添加剂:安全食品添加剂==产品名称:大同江 韩式炒年糕 270g==包装方式: 包装==品牌: 大同江==系列: 韩式炒年糕==规格: 270G==重量(g): 270==产地: 中国大陆==省份: 辽宁省==城市: 丹东市==</t>
  </si>
  <si>
    <t>生产许可证编号:==产品标准号:==厂名:==厂址:江西==厂家联系方式:13030554003==配料表:香丝苗米==储藏方法:==保质期:25==食品添加剂:无==包装方式: 散装==重量(g): 480==产地: 中国大陆==省份: 江西省==城市: 井冈山市==套餐份量: 2人份==套餐周期: 1周==配送频次: 1周2次==</t>
  </si>
  <si>
    <t>生产许可证编号:370222010419==产品标准号:Q/TLY000S-2012==厂名:青岛市城阳区天粮园食品加工厂==厂址:青岛市城阳区流亭街道港东社区50-13号（居委会北400米）==厂家联系方式:053284939725==配料表:见包装==储藏方法:零下十八度==保质期:365==食品添加剂:见包装==包装方式: 包装==品牌: 天粮园==系列: 海鲜饼==规格: 400g==重量(g): 400==商品条形码: 6930398910046==产地: 中国大陆==省份: 山东省==城市: 青岛市==套餐份量: 1人份==套餐周期: 1周==配送频次: 1周1次==</t>
  </si>
  <si>
    <t>生产许可证编号:==产品标准号:==厂名:青岛小媳妇==厂址:青岛==厂家联系方式:8006769765==配料表:大米，食用盐，辣椒酱==储藏方法:==保质期:365==食品添加剂:无==包装方式: 包装==品牌: other/其他==系列: 辣炒年糕条组合==规格: 1407==重量(g): 1047==产地: 中国大陆==省份: 山东省==城市: 青岛市==</t>
  </si>
  <si>
    <t>生产许可证编号:311811010178==厂名:上海今谷食品有限公司==厂址:上海市青浦区徐泾镇双联路375号2号楼一层、二层==厂家联系方式:4008317517==配料表:详见包装说明==储藏方法:零下18以下冷冻保存==保质期:180 天==食品添加剂:详见包装说明==包装方式:包装==品牌:唐人基==系列:唐人基香芋年糕4A==规格:4A==重量(g):950==产地:中国大陆==省份:上海==套餐份量:2人份==套餐周期:2周==配送频次:1周1次==</t>
  </si>
  <si>
    <t>生产许可证编号:==产品标准号:==厂名:北京妙香山食品有限责任公司==厂址:北京市丰台区卢沟桥乡菜户营村==厂家联系方式:15901290865==配料表:大米、江米、水等==储藏方法:==保质期:60==食品添加剂:无==包装方式: 包装==重量(g): 2500==产地: 日本==</t>
  </si>
  <si>
    <t>厂名:宫殿房==厂址:大邱广域市达城郡瑜伽面龙琴工业园区==厂家联系方式:0631-7287608==配料表:大米99.8%、精盐、乙醇==储藏方法:0-10℃冷藏保管==保质期:180 天==包装方式:包装==品牌:宫殿房名家（韩国）==系列:名家长生果年糕==规格:500g==重量(g):500==产地:韩国==</t>
  </si>
  <si>
    <t>生产许可证编号:==产品标准号:==厂名:==厂址:==厂家联系方式:==配料表:大米   水==储藏方法:==保质期:30==食品添加剂:无==包装方式: 散装==重量(g): 500==产地: 中国大陆==省份: 浙江省==城市: 嵊州市==</t>
  </si>
  <si>
    <t>生产许可证编号:532524010070==产品标准号:Q/MNG0001S==厂名:云南蒙自市年糕厂==厂址:蒙自市联大路20号==厂家联系方式:13769113993==配料表:糯米粉、糖、植物油==储藏方法:常温储存==保质期:60==食品添加剂:无==包装方式: 散装==品牌: 鹤苑==系列: 白糖芝麻年糕==规格: 500克==重量(g): 500==产地: 中国大陆==省份: 云南省==城市: 红河哈尼族彝族自治州==</t>
  </si>
  <si>
    <t>生产许可证编号:==产品标准号:==厂名:（株）德安奈==厂址:上海市闵行区中联路88号==厂家联系方式:021-54599788==配料表:大米粉 奶酪 乳清粉 纯净水 乳脂 棕榈油 食用盐==储藏方法:==保质期:365==食品添加剂:无==包装方式: 包装==品牌: other/其他==重量(g): 1000==产地: 韩国==</t>
  </si>
  <si>
    <t>生产许可证编号:222424010005==产品标准号:Q/YTXF0010S-2012==厂名:延边天仙福食品有限公司==厂址:吉林省延边朝鲜族自治州延吉市朝阳街爱丹路288号==厂家联系方式:0433-2326681==配料表:江米、蒿子、黄豆、食盐等==储藏方法:冷冻==保质期:60==食品添加剂:无==包装方式: 散装==重量(g): 500==产地: 中国大陆==省份: 吉林省==城市: 延边朝鲜族自治州==</t>
  </si>
  <si>
    <t>生产许可证编号:==产品标准号:==厂名:==厂址:==厂家联系方式:==配料表:==储藏方法:==保质期:==食品添加剂:==包装方式: 散装==品牌: 曲靖蒸饵丝==重量(g): 500==产地: 中国大陆==省份: 云南省==城市: 曲靖市==</t>
  </si>
  <si>
    <t>生产许可证编号:222424010005==产品标准号:Q/YTXF0010S-2012==厂名:延边天仙福食品有限公司==厂址:吉林省延边朝鲜族自治州延吉市朝阳街爱丹路288号==厂家联系方式:0433-2326681==配料表:延边特产 朝鲜族传统风味==储藏方法:冷冻==保质期:60==食品添加剂:无==包装方式: 散装==重量(g): 350==产地: 中国大陆==省份: 吉林省==城市: 延边朝鲜族自治州==</t>
  </si>
  <si>
    <t>生产许可证编号:==产品标准号:==厂名:孟妈农庄==厂址:江苏徐州==厂家联系方式:15062008921==配料表:面粉，玉米粉，红枣，红糖==储藏方法:冷冻==保质期:30==食品添加剂:无==包装方式: 散装==重量(g): 500==产地: 中国大陆==省份: 江苏省==城市: 徐州市==</t>
  </si>
  <si>
    <t>生产许可证编号:==产品标准号:==厂名:云南省蒙自县新安家旺年糕厂==厂址:蒙自新安所镇==厂家联系方式:13312666927==配料表:优质糯米、当地饮用水==储藏方法:避光、防破损==保质期:40==食品添加剂:无==包装方式: 散装==重量(g): 1000==产地: 中国大陆==省份: 云南省==城市: 红河哈尼族彝族自治州==</t>
  </si>
  <si>
    <t>生产许可证编号:==产品标准号:==厂名:==厂址:浙江省丽水市遂昌县==厂家联系方式:==配料表:==储藏方法:阴凉干燥处 常温保存==保质期:90==食品添加剂:无任何添加剂==包装方式: 散装==品牌: 建辉==重量(g): 400==商品条形码: 6954736220109==产地: 中国大陆==省份: 浙江省==城市: 丽水市==县乡镇: 遂昌县==</t>
  </si>
  <si>
    <t>生产许可证编号:==产品标准号:==厂名:==厂址:浙江台州临海市==厂家联系方式:13357604278==配料表:==储藏方法:真空包装密封放冰箱==保质期:15==食品添加剂:无==包装方式: 散装==品牌: 临海年糕==系列: 临海年糕==规格: 500==重量(g): 500==产地: 中国大陆==省份: 浙江省==城市: 临海市==</t>
  </si>
  <si>
    <t>生产许可证编号:==产品标准号:==厂名:大雄先生食材==厂址:大雄先生食品==厂家联系方式:==配料表:宁波慈城手工年糕==储藏方法:冷藏==保质期:15==食品添加剂:无==包装方式: 散装==品牌: 大雄先生==系列: 5310==规格: 5310==重量(g): 500==产地: 中国大陆==省份: 浙江省==城市: 宁波市==特产品类: 慈城年糕==</t>
  </si>
  <si>
    <t>生产许可证编号:330201040012==产品标准号:==厂名:宁波鼎好年糕==厂址:宁波==厂家联系方式:13566620003==配料表:大米、水==储藏方法:==保质期:300==食品添加剂:不添加任何防腐剂==包装方式: 包装==重量(g): 450==产地: 中国大陆==省份: 浙江省==城市: 宁波市==</t>
  </si>
  <si>
    <t>生产许可证编号:==产品标准号:==厂名:==厂址:==厂家联系方式:==配料表:==储藏方法:==保质期:==食品添加剂:==包装方式: 散装==重量(g): 130==产地: 中国大陆==省份: 湖南省==城市: 张家界市==</t>
  </si>
  <si>
    <t>生产许可证编号:==产品标准号:==厂名:==厂址:嵊州==厂家联系方式:==配料表:年糕==储藏方法:存放于干燥阴凉处==保质期:==食品添加剂:无==包装方式: 散装==重量(g): 250==产地: 中国大陆==省份: 浙江省==城市: 嵊州市==</t>
  </si>
  <si>
    <t>生产许可证编号:==产品标准号:SB/T10507-2008==厂名:蒙自大井年糕厂==厂址:蒙自市火车站大街5号==厂家联系方式:15094114645==配料表:糯米、紫米、生活饮用水、红糖、白糖、玫瑰糖、植物油。==储藏方法:避光、防热、防破损。==保质期:40==食品添加剂:无==包装方式: 散装==品牌: 年糕==重量(g): 500==产地: 中国大陆==省份: 云南省==城市: 红河哈尼族彝族自治州==特产品类: 蒙自年糕==</t>
  </si>
  <si>
    <t>生产许可证编号:==产品标准号:==厂名:==厂址:广西桂林阳朔县周边农家乐==厂家联系方式:18177399183==配料表:大米 红珠子 黄珠子 花生油==储藏方法:放入冰箱保鲜层和等水浸粑硬后放入水中泡==保质期:30==食品添加剂:无==包装方式: 散装==重量(g): 250==产地: 中国大陆==省份: 广西壮族自治区==城市: 桂林市==套餐份量: 2人份==</t>
  </si>
  <si>
    <t>生产许可证编号:==产品标准号:==厂名:陈家井年糕==厂址:浙江省金华兰溪==厂家联系方式:==配料表:大米==储藏方法:密封，农家是浸于水中，冷藏==保质期:60==食品添加剂:无==包装方式: 散装==重量(g): 500==产地: 中国大陆==省份: 浙江省==城市: 金华市==套餐份量: 1人份==套餐周期: 2周==配送频次: 1周1次==</t>
  </si>
  <si>
    <t>生产许可证编号:340801040061==产品标准号:==厂名:田园面业==厂址:安徽省安庆市==厂家联系方式:13956536891==配料表:大米==储藏方法:==保质期:180==食品添加剂:无==包装方式: 包装==重量(g): 350==产地: 中国大陆==省份: 安徽省==城市: 安庆市==</t>
  </si>
  <si>
    <t>生产许可证编号:520101040010==产品标准号:Q/LYM02-2004==厂名:清镇市刘姨妈风味食品厂==厂址:清镇市红枫湖镇建设南路1号==厂家联系方式:0851-2526182==配料表:优质糯米、水、==储藏方法:阴凉干燥处、开封后尽快食用。==保质期:90==食品添加剂:无==包装方式: 包装==品牌: 刘姨妈==系列: 手工糍粑==重量(g): 250==商品条形码: 6927368300167==产地: 中国大陆==省份: 贵州省==城市: 贵阳市==套餐份量: 1人份==套餐周期: 1周==配送频次: 1周1次==</t>
  </si>
  <si>
    <t>生产许可证编号:==产品标准号:==厂名:==厂址:==厂家联系方式:==配料表:==储藏方法:==保质期:==食品添加剂:==包装方式: 散装==重量(g): 400==产地: 中国大陆==省份: 湖南省==城市: 湘西土家族苗族自治州==</t>
  </si>
  <si>
    <t>生产许可证编号:330201040323==产品标准号:==厂名:宁波市北仑区白峰福口乐食品厂==厂址:北仑区白峰镇下阳村虾蜡西62号==厂家联系方式:18768503518==配料表:年糕==储藏方法:冷藏、冷冻、水养==保质期:30==食品添加剂:无==包装方式: 包装==重量(g): 350==产地: 中国大陆==省份: 浙江省==城市: 宁波市==套餐份量: 3人份==套餐周期: 1周==配送频次: 1周2次==特产品类: 慈城年糕==</t>
  </si>
  <si>
    <t>生产许可证编号:370203070115==产品标准号:GB19855==厂名:青岛柏兰集团有限公司==厂址:青岛胶州市广州北路845号==厂家联系方式:15888374846==配料表:大米、水、草莓酱、食盐==储藏方法:-15度冷冻保管==保质期:360==食品添加剂:安全食品添加剂==包装方式: 包装==品牌: 柏兰==系列: 草莓年糕==规格: 500克==重量(g): 500==商品条形码: 6921766704220==产地: 中国大陆==省份: 山东省==城市: 青岛市==套餐份量: 3人份==</t>
  </si>
  <si>
    <t>生产许可证编号:==产品标准号:==厂名:==厂址:==厂家联系方式:==配料表:==储藏方法:==保质期:==食品添加剂:==包装方式: 散装==重量(g): 430==产地: 中国大陆==省份: 四川省==城市: 眉山市==</t>
  </si>
  <si>
    <t>生产许可证编号:==产品标准号:==厂名:==厂址:==厂家联系方式:==配料表:==储藏方法:==保质期:==食品添加剂:==包装方式: 散装==品牌: 篙子==重量(g): 500==产地: 中国大陆==省份: 湖南省==城市: 张家界市==</t>
  </si>
  <si>
    <t>生产许可证编号:==产品标准号:==厂名:青岛亚利客商贸有限公司==厂址:青岛平度==厂家联系方式:0532-83374989==配料表:米粉 食盐 水==储藏方法:阴凉避光==保质期:365==食品添加剂:无==包装方式: 包装==重量(g): 907==产地: 中国大陆==省份: 山东省==城市: 青岛市==</t>
  </si>
  <si>
    <t>生产许可证编号:==产品标准号:==厂名:香港奇华饼家==厂址:香港九龍長沙灣青山道666號==厂家联系方式:00852==配料表:见包装==储藏方法:==保质期:60==食品添加剂:见外包装==包装方式: 包装==重量(g): 380==产地: 港澳台地区==港澳台: 香港特别行政区==</t>
  </si>
  <si>
    <t>生产许可证编号:330118011074==产品标准号:==厂名:农家自制==厂址:杭州市临安市河桥==厂家联系方式:13868001801==配料表:精选大米 水==储藏方法:冰箱密封保存==保质期:8==食品添加剂:无==包装方式: 包装==重量(g): 500==产地: 中国大陆==省份: 浙江省==城市: 临安市==</t>
  </si>
  <si>
    <t>生产许可证编号:330201040006==产品标准号:==厂名:宁波义茂食品有限公司==厂址:宁波市江北区慈城镇妙山村==厂家联系方式:13306620826==配料表:精制大米，水==储藏方法:==保质期:300==食品添加剂:无==包装方式: 包装==品牌: 义茂==系列: 水磨年糕==规格: 450g==重量(g): 450==产地: 中国大陆==省份: 浙江省==城市: 宁波市==</t>
  </si>
  <si>
    <t>生产许可证编号:360015016302==产品标准号:==厂名:江西葛仙山林氏特产==厂址:江西省上饶市铅山县葛仙山乡==厂家联系方式:0793-5392239 18979371647==配料表:大禾谷==储藏方法:==保质期:180==食品添加剂:无==包装方式: 包装==品牌: 葛仙山林氏特产==重量(g): 500==商品条形码: 0000000000000==产地: 中国大陆==省份: 江西省==城市: 上饶市==套餐份量: 1人份==套餐周期: 1周==配送频次: 1周1次==特产品类: 弋阳年糕==</t>
  </si>
  <si>
    <t>生产许可证编号:330201040178==产品标准号:==厂名:余姚市河姆渡源升年糕厂==厂址:余姚市河姆渡镇罗江村==厂家联系方式:62961999==配料表:水。大米==储藏方法:==保质期:180==食品添加剂:无==包装方式: 包装==重量(g): 300==产地: 中国大陆==省份: 浙江省==城市: 宁波市==</t>
  </si>
  <si>
    <t>生产许可证编号:==产品标准号:==厂名:韩国==厂址:韩国==厂家联系方式:0513-80201377==配料表:大米99%（进口）、小麦面粉、精盐==储藏方法:==保质期:150==食品添加剂:见包装==包装方式: 包装==品牌: 松鹤==系列: 炒年糕==规格: 600g==重量(g): 600==产地: 韩国==</t>
  </si>
  <si>
    <t>生产许可证编号:==产品标准号:==厂名:==厂址:==厂家联系方式:18957124828==配料表:==储藏方法:==保质期:7==食品添加剂:==包装方式: 散装==重量(g): 500==产地: 中国大陆==省份: 浙江省==城市: 临海市==</t>
  </si>
  <si>
    <t>生产许可证编号:350224010107==产品标准号:==厂名:厦门市黄则和食品有限公司同安分公司==厂址:厦门市同安区轻工业食品园区美禾六路20号==厂家联系方式:0592-6519392==配料表:优质糯米、红萝卜、盐、水==储藏方法:常温保存、避免高温和阳光直射==保质期:20==食品添加剂:无==包装方式: 包装==品牌: 黄则和==系列: 萝卜咸糕==规格: 750克==重量(g): 750==产地: 中国大陆==省份: 福建省==城市: 厦门市==</t>
  </si>
  <si>
    <t>生产许可证编号:==产品标准号:==厂名:==厂址:==厂家联系方式:==配料表:==储藏方法:==保质期:==食品添加剂:==包装方式: 散装==重量(g): 90==产地: 中国大陆==省份: 广东省==城市: 佛山市==</t>
  </si>
  <si>
    <t>生产许可证编号:370203070285==产品标准号:==厂名:青岛兆丰农产有限公司==厂址:青岛平度市仁兆镇冷戈庄村==厂家联系方式:0532-6543289==配料表:0532-6543289==储藏方法:==保质期:365==食品添加剂:无==包装方式: 包装==品牌: 小媳妇年糕==系列: 年糕==规格: 907克==重量(g): 907==商品条形码: 81652199762==产地: 中国大陆==省份: 山东省==城市: 青岛市==</t>
  </si>
  <si>
    <t>生产许可证编号:==产品标准号:==厂名:==厂址:==厂家联系方式:==配料表:==储藏方法:==保质期:==食品添加剂:==包装方式: 散装==品牌: other/其他==重量(g): 300==产地: 中国大陆==省份: 北京==</t>
  </si>
  <si>
    <t>生产许可证编号:121101040006==产品标准号:==厂名:珍成(天津)食品有限公司==厂址:天津市西青区精武镇王庄村馨谷道9号==厂家联系方式:13840805375==配料表:大米，食用盐==储藏方法:==保质期:180==食品添加剂:无==包装方式: 包装==品牌: 查尔金==重量(g): 500==产地: 中国大陆==省份: 天津==</t>
  </si>
  <si>
    <t>生产许可证编号:==产品标准号:==厂名:==厂址:==厂家联系方式:==配料表:==储藏方法:==保质期:==食品添加剂:==包装方式: 散装==重量(g): 40==产地: 中国大陆==省份: 湖南省==城市: 衡阳市==</t>
  </si>
  <si>
    <t>生产许可证编号:==产品标准号:==厂名:==厂址:==厂家联系方式:==配料表:糯米面 豆沙 芝麻==储藏方法:冷藏==保质期:7==食品添加剂:无==包装方式: 散装==品牌: 李记清真食品==重量(g): 500==产地: 中国大陆==省份: 天津==</t>
  </si>
  <si>
    <t>生产许可证编号:440824010511==产品标准号:==厂名:廉江市华强实业有限公司==厂址:廉江市河堤工业开发区==厂家联系方式:07596841088==配料表:糯米粉，白砂糖，水，花生油==储藏方法:==保质期:60==食品添加剂:无==包装方式: 包装==品牌: other/其他==系列: 华强年糕600克==重量(g): 600==产地: 中国大陆==省份: 广东省==城市: 湛江市==</t>
  </si>
  <si>
    <t>生产许可证编号:==产品标准号:==厂名:==厂址:==厂家联系方式:15907250196==配料表:优质糯米、山泉水==储藏方法:密封、冷藏==保质期:==食品添加剂:无==包装方式: 散装==重量(g): 500==产地: 中国大陆==省份: 湖北省==城市: 黄冈市==</t>
  </si>
  <si>
    <t>生产许可证编号:==产品标准号:==厂名:==厂址:==厂家联系方式:==配料表:年糕、精盐==储藏方法:常温==保质期:180==食品添加剂:精盐==包装方式: 散装==品牌: 丁伯伯的农场==重量(g): 125==产地: 中国大陆==省份: 浙江省==城市: 绍兴市==</t>
  </si>
  <si>
    <t>生产许可证编号:==产品标准号:==厂名:==厂址:==厂家联系方式:==配料表:==储藏方法:==保质期:==食品添加剂:==包装方式: 散装==重量(g): 500==产地: 中国大陆==省份: 浙江省==城市: 嘉兴市==</t>
  </si>
  <si>
    <t>生产许可证编号:312022020087==产品标准号:==厂名:上海一只鼎食品有限公司生产二部==厂址:上海市奉贤区海湾镇海兴路1087号、1089号==厂家联系方式:15201743654==配料表:精选优质大米、水==储藏方法:==保质期:365==食品添加剂:无==包装方式: 包装==品牌: 一只鼎==系列: 年糕==规格: 袋==重量(g): 454==产地: 中国大陆==省份: 上海==</t>
  </si>
  <si>
    <t>生产许可证编号:==产品标准号:==厂名:==厂址:==厂家联系方式:==配料表:==储藏方法:冷冻==保质期:90==食品添加剂:无==包装方式: 散装==品牌: 鸭绿江==重量(g): 500==产地: 中国大陆==省份: 辽宁省==城市: 丹东市==</t>
  </si>
  <si>
    <t>生产许可证编号:==产品标准号:==厂名:建辉==厂址:浙江省丽水市遂昌县==厂家联系方式:4008500578==配料表:粳米、水、青木灰==储藏方法:阴凉避光==保质期:60==食品添加剂:无任何食品添加剂==包装方式: 包装==重量(g): 400==商品条形码: 6954736220109==产地: 中国大陆==省份: 浙江省==城市: 丽水市==县乡镇: 遂昌县==特产品类: 遂昌黄米果==</t>
  </si>
  <si>
    <t>生产许可证编号:==产品标准号:==厂名:==厂址:==厂家联系方式:==配料表:豆馅 糖  水磨面==储藏方法:冷冻冷藏==保质期:365==食品添加剂:==包装方式: 散装==重量(g): 500==产地: 中国大陆==省份: 吉林省==城市: 吉林市==</t>
  </si>
  <si>
    <t>生产许可证编号:==产品标准号:==厂名:==厂址:==厂家联系方式:==配料表:==储藏方法:==保质期:==食品添加剂:==包装方式: 散装==重量(g): 500==产地: 中国大陆==省份: 贵州省==城市: 毕节市==</t>
  </si>
  <si>
    <t>生产许可证编号:341001040066==产品标准号:SB/T10507==厂名:黄山天丰食品有限公司==厂址:安徽省黄山市黄山区安徽黄山工业园区==厂家联系方式:0559-8515357==配料表:大米 水 紫薯粉==储藏方法:阴凉干燥处 密封保存==保质期:180==食品添加剂:==包装方式: 散装==品牌: 禧运年==重量(g): 400==商品条形码: 6945971700389==产地: 中国大陆==省份: 安徽省==城市: 黄山市==套餐份量: 2人份==套餐周期: 1周==配送频次: 1周1次==</t>
  </si>
  <si>
    <t>生产许可证编号:==产品标准号:==厂名:韩国小媳妇==厂址:韩国==厂家联系方式:0082-2-63369217==配料表:无==储藏方法:==保质期:365==食品添加剂:无==包装方式: 包装==品牌: 小媳妇==系列: 年糕条==规格: 907克==重量(g): 907==产地: 韩国==</t>
  </si>
  <si>
    <t>生产许可证编号:330401040278==产品标准号:==厂名:海宁市糯旺食品有限公司==厂址:嘉兴市海宁市丁桥镇群海村3号==厂家联系方式:13736888828==配料表:黑色，糯米，水==储藏方法:==保质期:180==食品添加剂:无==包装方式: 包装==重量(g): 918==产地: 中国大陆==省份: 浙江省==城市: 嘉兴市==</t>
  </si>
  <si>
    <t>生产许可证编号:==产品标准号:==厂名:==厂址:==厂家联系方式:==配料表:==储藏方法:==保质期:==食品添加剂:==包装方式: 散装==重量(g): 250==产地: 中国大陆==省份: 四川省==城市: 泸州市==</t>
  </si>
  <si>
    <t>生产许可证编号:==产品标准号:==厂名:==厂址:==厂家联系方式:==配料表:==储藏方法:==保质期:==食品添加剂:==包装方式: 散装==重量(g): 300==产地: 中国大陆==省份: 广东省==城市: 汕头市==</t>
  </si>
  <si>
    <t>生产许可证编号:==产品标准号:==厂名:==厂址:==厂家联系方式:==配料表:==储藏方法:==保质期:==食品添加剂:==包装方式: 散装==品牌: 弋阳年糕==重量(g): 2500==产地: 中国大陆==省份: 江西省==城市: 上饶市==</t>
  </si>
  <si>
    <t>生产许可证编号:==产品标准号:==厂名:==厂址:==厂家联系方式:==配料表:糯米==储藏方法:冷冻==保质期:10==食品添加剂:==包装方式: 散装==重量(g): 450==产地: 中国大陆==省份: 湖北省==城市: 荆州市==</t>
  </si>
  <si>
    <t>生产许可证编号:311901040006==产品标准号:Q/BKOX8==厂名:上海一只鼎食品有限公司生产一部==厂址:上海市浦东新区大团镇南芦公路1690号(大团华良市场东侧)==厂家联系方式:57601525==配料表:精选优质大米、水==储藏方法:阴凉干燥处保存==保质期:360==食品添加剂:无==包装方式: 包装==品牌: 一只鼎==系列: 年糕==规格: 450克==重量(g): 450==产地: 中国大陆==省份: 上海==</t>
  </si>
  <si>
    <t>生产许可证编号:533104015270==产品标准号:==厂名:蒙自香米饵块==厂址:红河 蒙自==厂家联系方式:13150538679==配料表:香米==储藏方法:阴凉干爽处==保质期:21==食品添加剂:无==包装方式: 包装==品牌: other/其他==系列: 香米饵块==规格: 1公斤/个==重量(g): 1000==产地: 中国大陆==省份: 云南省==城市: 红河哈尼族彝族自治州==套餐份量: 3人份==套餐周期: 1周==配送频次: 1周1次==特产品类: 蒙自年糕==</t>
  </si>
  <si>
    <t>生产许可证编号:==产品标准号:==厂名:河南潢川==厂址:河南潢川==厂家联系方式:0376==配料表:糯米==储藏方法:冰箱冷冻==保质期:==食品添加剂:==包装方式: 散装==重量(g): 500==产地: 中国大陆==省份: 河南省==城市: 信阳市==</t>
  </si>
  <si>
    <t>生产许可证编号:==产品标准号:==厂名:==厂址:==厂家联系方式:==配料表:糯米、沧州金丝小枣==储藏方法:==保质期:==食品添加剂:无==包装方式: 散装==重量(g): 500==产地: 中国大陆==省份: 河北省==城市: 唐山市==</t>
  </si>
  <si>
    <t>生产许可证编号:==产品标准号:==厂名:==厂址:==厂家联系方式:==配料表:==储藏方法:==保质期:==食品添加剂:==包装方式: 散装==重量(g): 550==产地: 中国大陆==省份: 浙江省==城市: 宁波市==</t>
  </si>
  <si>
    <t>生产许可证编号:370224010640==产品标准号:SB/T10507==厂名:青岛美娜食品有限公司==厂址:青岛胶州市胶北街道办事处中储路西==厂家联系方式:13817828880==配料表:大米、水、芝士、食用盐。==储藏方法:-15°==保质期:180==食品添加剂:见包装==包装方式: 包装==重量(g): 500==产地: 中国大陆==省份: 山东省==城市: 青岛市==</t>
  </si>
  <si>
    <t>生产许可证编号:==产品标准号:==厂名:诸暨年糕麻糍加工厂==厂址:诸暨暨东开发区==厂家联系方式:==配料表:糯米 山泉水 黄豆粉==储藏方法:冷藏==保质期:15==食品添加剂:无==包装方式: 散装==品牌: 诸暨阳春年糕==重量(g): 250==产地: 中国大陆==省份: 浙江省==城市: 绍兴市==</t>
  </si>
  <si>
    <t>生产许可证编号:==产品标准号:==厂名:嵊州年糕加工厂==厂址:嵊州经济开发区==厂家联系方式:==配料表:晚稻米，水==储藏方法:真空冷藏==保质期:30==食品添加剂:无==包装方式: 散装==重量(g): 500==产地: 中国大陆==省份: 浙江省==城市: 嵊州市==套餐份量: 2人份==配送频次: 1周2次==</t>
  </si>
  <si>
    <t>生产许可证编号:==产品标准号:Q/LCK-03==厂名:木兰食品特产专营店==厂址:辽宁.本溪==厂家联系方式:15841414218==配料表:优质粘豆包==储藏方法:阴凉冷藏==保质期:60==食品添加剂:无==包装方式: 散装==重量(g): 500==产地: 中国大陆==省份: 辽宁省==城市: 本溪市==</t>
  </si>
  <si>
    <t>生产许可证编号:==产品标准号:==厂名:==厂址:==厂家联系方式:==配料表:==储藏方法:避免阳光直射存放于阴凉处==保质期:365==食品添加剂:==包装方式: 散装==品牌: 名家==系列: 年糕==规格: 500g*20==重量(g): 500==产地: 韩国==</t>
  </si>
  <si>
    <t>生产许可证编号:==产品标准号:==厂名:贵州省遵义市黔人坊食品厂==厂址:贵州省遵义市红梅路==厂家联系方式:18700810722==配料表:遵义大米，山泉水==储藏方法:阴凉、干燥、通风，常温下保存==保质期:30==食品添加剂:无添加==包装方式: 散装==品牌: 黔人坊==系列: 年糕==规格: 400g==重量(g): 400==产地: 中国大陆==省份: 贵州省==城市: 遵义市==套餐份量: 1人份==</t>
  </si>
  <si>
    <t>生产许可证编号:311201040002==产品标准号:DB31/442==厂名:上海一康食品有限公司==厂址:上海市闵行区华漕镇卫星村纪友路889号一楼==厂家联系方式:021-52210473==配料表:大米、水==储藏方法:常温储存==保质期:180==食品添加剂:不含添加剂==产品名称:一康 韩式年糕 450g==包装方式: 包装==品牌: 一康==系列: 韩式年糕==规格: 450g==重量(g): 450==商品条形码: 6943213100508==产地: 中国大陆==省份: 上海==</t>
  </si>
  <si>
    <t>生产许可证编号:==产品标准号:==厂名:==厂址:浙江省丽水市庆元县==厂家联系方式:15869100254==配料表:粳米、糯米、灌木灰汁、水==储藏方法:保鲜膜冷藏==保质期:30==食品添加剂:无任何食品添加剂==包装方式: 散装==重量(g): 750==产地: 中国大陆==省份: 其他==套餐份量: 3人份==</t>
  </si>
  <si>
    <t>生产许可证编号:311501040096==产品标准号:DB31/442==厂名:上海山人食品有限公司==厂址:上海市浦东新区杨高南路6556号==厂家联系方式:18601682116==配料表:粳米、水==储藏方法:阴凉避光处==保质期:180==食品添加剂:无==包装方式: 包装==品牌: 山人==系列: 韩式年糕==规格: 450克==重量(g): 450==商品条形码: 6944582800143==产地: 中国大陆==省份: 上海==套餐份量: 3人份==</t>
  </si>
  <si>
    <t>生产许可证编号:==产品标准号:==厂名:韩国海太制果株式会社==厂址:韩国==厂家联系方式:0757-22269116==配料表:小麦粉、白砂糖、植物油、麦芽糖浆等 ....==储藏方法:请置于阴凉干燥处==保质期:150==食品添加剂:碳酸氢三钠==包装方式: 包装==品牌: 海太==系列: 辣味元祖打糕条==重量(g): 110==产地: 韩国==</t>
  </si>
  <si>
    <t>生产许可证编号:==产品标准号:==厂名:桐乡市石门石门湾食品加工厂==厂址:桐乡市石门镇二大埭村==厂家联系方式:15988344864==配料表:糯米 水==储藏方法:25度以下==保质期:90==食品添加剂:==包装方式: 散装==品牌: 石门湾==重量(g): 800==产地: 中国大陆==省份: 浙江省==城市: 嘉兴市==套餐份量: 1人份==套餐周期: 1周==配送频次: 1周1次==</t>
  </si>
  <si>
    <t>生产许可证编号:==产品标准号:==厂名:==厂址:==厂家联系方式:==配料表:糯米粉，粘米粉，水==储藏方法:密封==保质期:60==食品添加剂:无==包装方式: 散装==品牌: 土家自制手工糍粑==系列: 原味==规格: 原味小米玉米==重量(g): 500==产地: 中国大陆==省份: 湖南省==城市: 张家界市==套餐份量: 4人份==套餐周期: 1周==配送频次: 1周1次==特产品类: 湖南糯米糍粑==</t>
  </si>
  <si>
    <t>生产许可证编号:==产品标准号:==厂名:==厂址:桐庐县分水镇大路村==厂家联系方式:15258885760==配料表:糯米.山泉水==储藏方法:冷藏.冷冻.水养==保质期:15==食品添加剂:无==包装方式: 散装==重量(g): 500==产地: 中国大陆==省份: 浙江省==城市: 杭州市==</t>
  </si>
  <si>
    <t>生产许可证编号:==产品标准号:==厂名:==厂址:==厂家联系方式:==配料表:==储藏方法:==保质期:==食品添加剂:==包装方式: 散装==重量(g): 450==产地: 中国大陆==省份: 辽宁省==城市: 大连市==</t>
  </si>
  <si>
    <t>生产许可证编号:311201040002==产品标准号:==厂名:上海一康食品有限公司==厂址:上海市闵行区华漕镇卫星村纪友路889号一楼==厂家联系方式:021-67867087==配料表:水，大米，糯米，食用盐==储藏方法:0-5度冷藏==保质期:90==食品添加剂:无==包装方式: 包装==品牌: 一康==系列: 星心年糕==重量(g): 500==产地: 中国大陆==省份: 上海==</t>
  </si>
  <si>
    <t>生产许可证编号:==产品标准号:==厂名:==厂址:==厂家联系方式:==配料表:纯小米面==储藏方法:冷冻保存==保质期:==食品添加剂:无==包装方式: 散装==重量(g): 500==产地: 中国大陆==省份: 山东省==城市: 烟台市==</t>
  </si>
  <si>
    <t>生产许可证编号:330524010539==产品标准号:==厂名:波路梦(长兴)食品有限公司==厂址:湖州市长兴县长兴经济开发区发展大道16号==厂家联系方式:18917304789==配料表:见包装==储藏方法:==保质期:15==食品添加剂:见包装==包装方式: 包装==品牌: 糯勿糯==系列: 品牌==规格: 年糕==重量(g): 750==产地: 中国大陆==省份: 上海==</t>
  </si>
  <si>
    <t>生产许可证编号:==产品标准号:==厂名:==厂址:==厂家联系方式:==配料表:==储藏方法:==保质期:==食品添加剂:==包装方式: 散装==重量(g): 2750==产地: 中国大陆==省份: 浙江省==城市: 嵊州市==</t>
  </si>
  <si>
    <t>生产许可证编号:431122020137==产品标准号:Q/QECH01-2005==厂名:郴州市富宏糍粑厂==厂址:郴州市曹家坪==厂家联系方式:0571-85120488==配料表:优质大米、玉米、水、白砂糖==储藏方法:常温下避光贮藏==保质期:240==食品添加剂:无==包装方式: 包装==品牌: 富宏高粱糍粑 248g 纯糯米手工糍粑 原汁原味 炒吃蒸吃油炸皆可 五谷杂粮==重量(g): 248==产地: 中国大陆==省份: 湖南省==城市: 郴州市==</t>
  </si>
  <si>
    <t>生产许可证编号:431122020137==产品标准号:Q/QECH01-2005==厂名:郴州市富宏糍粑厂==厂址:郴州市曹家坪==厂家联系方式:0571-85120488==配料表:优质大米、玉米、水、白砂糖==储藏方法:常温下避光贮藏==保质期:240==食品添加剂:无==包装方式: 包装==品牌: 富宏糯米糍粑 248g 纯糯米手工糍粑 原汁原味 炒吃蒸吃油炸皆可 五谷杂粮==重量(g): 248==产地: 中国大陆==省份: 湖南省==城市: 郴州市==</t>
  </si>
  <si>
    <t>生产许可证编号:431122020137==产品标准号:Q/QECH01-2005==厂名:郴州市富宏糍粑厂==厂址:郴州市曹家坪==厂家联系方式:0571-85120488==配料表:优质大米、玉米、水、白砂糖==储藏方法:常温下避光贮藏==保质期:240==食品添加剂:无==包装方式: 包装==品牌: 富宏玉米糍粑 248g 纯糯米手工糍粑 原汁原味 炒吃蒸吃油炸皆可 五谷杂粮==重量(g): 248==产地: 中国大陆==省份: 湖南省==城市: 郴州市==</t>
  </si>
  <si>
    <t>生产许可证编号:370224010640==产品标准号:SB/T10507==厂名:青岛美娜食品有限公司==厂址:青岛胶州市胶北街道办事处中储路西==厂家联系方式:0532-82278158==配料表:大米 水 芝士 食盐==储藏方法:—18℃冷冻储存==保质期:180==食品添加剂:无==包装方式: 包装==品牌: 柏兰==重量(g): 500==商品条形码: 6921766704039==产地: 中国大陆==省份: 山东省==城市: 青岛市==套餐份量: 5人份==套餐周期: 12个月==配送频次: 1周2次==特产品类: 延边打糕==</t>
  </si>
  <si>
    <t>生产许可证编号:330324010939==产品标准号:SB/T10507-2008==厂名:平阳县绿康食品有限公司==厂址:温州市平阳县吴垟乡中心学校旁==厂家联系方式:63891794==配料表:糯米 植物碱 山泉水==储藏方法:常温下==保质期:180==食品添加剂:无==包装方式: 包装==品牌: other/其他==系列: 顺溪眉峰黄粿==重量(g): 900==产地: 中国大陆==省份: 浙江省==城市: 温州市==套餐份量: 4人份==</t>
  </si>
  <si>
    <t>生产许可证编号:210607010012==产品标准号:Q/BKN0009S==厂名:丹东大同江食品有限公司==厂址:丹东市振安区同兴镇同兴村二组==厂家联系方式:04156256633==配料表:精选优质大米、饮用水、食用盐==储藏方法:冷藏90或冷冻180==保质期:180==食品添加剂:有==包装方式: 包装==品牌: 大同江==系列: 速食==规格: 270克==重量(g): 270==产地: 中国大陆==省份: 辽宁省==城市: 丹东市==</t>
  </si>
  <si>
    <t>生产许可证编号:==产品标准号:==厂名:==厂址:==厂家联系方式:==配料表:==储藏方法:==保质期:==食品添加剂:==包装方式: 散装==品牌: 孔笨笨东北特产粘豆包==重量(g): 360==产地: 中国大陆==省份: 黑龙江省==城市: 大庆市==</t>
  </si>
  <si>
    <t>生产许可证编号:==产品标准号:==厂名:==厂址:==厂家联系方式:==配料表:==储藏方法:==保质期:==食品添加剂:==包装方式: 散装==重量(g): 2500==产地: 中国大陆==省份: 北京==</t>
  </si>
  <si>
    <t>生产许可证编号:==产品标准号:==厂名:==厂址:==厂家联系方式:==配料表:==储藏方法:==保质期:==食品添加剂:==包装方式: 散装==重量(g): 485==产地: 中国大陆==省份: 广西壮族自治区==城市: 桂林市==</t>
  </si>
  <si>
    <t>生产许可证编号:==产品标准号:==厂名:==厂址:==厂家联系方式:==配料表:==储藏方法:==保质期:10==食品添加剂:无==包装方式: 散装==品牌: other/其他==系列: 油炸糕==规格: 散装==重量(g): 300==产地: 中国大陆==省份: 山西省==城市: 阳泉市==套餐份量: 3人份==</t>
  </si>
  <si>
    <t>生产许可证编号:==产品标准号:==厂名:宜良县胡宾饵块厂==厂址:宜良县狗街==厂家联系方式:0871-67593549==配料表:香米、水==储藏方法:==保质期:60==食品添加剂:无==包装方式: 包装==重量(g): 1000==产地: 中国大陆==省份: 云南省==城市: 昆明市==</t>
  </si>
  <si>
    <t>生产许可证编号:230124010021==产品标准号:Q/YHY.J05-2007==厂名:黑龙江省延寿鸿源食品有限公司==厂址:哈尔滨市延寿工业园泰山路3号==厂家联系方式:13936518061==配料表:粘玉米、红小豆、、白砂糖、水==储藏方法:避光放在阴凉干燥处储存==保质期:300==食品添加剂:无==产品名称:绿辰 豆包 280g==包装方式: 包装==品牌: 绿辰==系列: 豆包==规格: 280g==重量(g): 280==商品条形码: 6930453930095==产地: 中国大陆==省份: 黑龙江省==城市: 哈尔滨市==套餐份量: 3人份==套餐周期: 1周==配送频次: 1周1次==</t>
  </si>
  <si>
    <t>生产许可证编号:330201040006==产品标准号:==厂名:宁波义茂食品有限公司==厂址:宁波江北区妙山==厂家联系方式:87567117==配料表:大米、水==储藏方法:==保质期:300==食品添加剂:无==包装方式: 包装==品牌: 义茂==重量(g): 2712==产地: 中国大陆==省份: 浙江省==城市: 宁波市==</t>
  </si>
  <si>
    <t>生产许可证编号:312022020087==产品标准号:==厂名:上海一只鼎食品有限公司生产二部==厂址:上海市奉贤区海湾镇海兴路1087号、1089号==厂家联系方式:15201743654==配料表:精选优质大米、水==储藏方法:==保质期:365==食品添加剂:无==包装方式: 包装==品牌: 一只鼎==系列: 年糕==规格: 袋==重量(g): 450==产地: 中国大陆==省份: 上海==</t>
  </si>
  <si>
    <t>生产许可证编号:==产品标准号:==厂名:上海沈大成食品有限公司==厂址:上海市松江区九亭松江高科技园区寅青路799号==厂家联系方式:021-67696741==配料表:大米 水==储藏方法:常温保存，阴凉避光==保质期:10==食品添加剂:==包装方式: 散装==品牌: 沈大成==系列: 年糕==规格: 500==重量(g): 500==产地: 中国大陆==省份: 上海==</t>
  </si>
  <si>
    <t>生产许可证编号:==产品标准号:==厂名:==厂址:==厂家联系方式:==配料表:黄米面、山东小枣红枣、==储藏方法:冰箱冷冻最佳==保质期:60==食品添加剂:无==包装方式: 散装==重量(g): 140==产地: 中国大陆==省份: 山东省==城市: 东营市==</t>
  </si>
  <si>
    <t>生产许可证编号:==产品标准号:==厂名:粤北山区==厂址:粤北山区==厂家联系方式:07513333919==配料表:农家糯米、水等==储藏方法:常温下保存==保质期:60==食品添加剂:无==包装方式: 散装==品牌: 粤北过山瑶==系列: 年糕==规格: 500g==重量(g): 500==产地: 中国大陆==省份: 广东省==城市: 韶关市==套餐份量: 5人份==套餐周期: 1周==配送频次: 1周1次==</t>
  </si>
  <si>
    <t>生产许可证编号:==产品标准号:==厂名:==厂址:==厂家联系方式:==配料表:==储藏方法:==保质期:==食品添加剂:==包装方式: 散装==重量(g): 430==产地: 中国大陆==省份: 浙江省==城市: 临海市==</t>
  </si>
  <si>
    <t>生产许可证编号:==产品标准号:==厂名:宁波慈城年糕坊==厂址:宁波慈城==厂家联系方式:13506741877==配料表:东北苏北大米，山泉水==储藏方法:冷藏，水养，冷冻==保质期:15==食品添加剂:不含任何添加剂==包装方式: 散装==品牌: 宁波水磨年糕==重量(g): 500==产地: 中国大陆==省份: 浙江省==城市: 宁波市==特产品类: 慈城年糕==</t>
  </si>
  <si>
    <t>生产许可证编号:==产品标准号:==厂名:弋阳年糕==厂址:江西弋阳==厂家联系方式:==配料表:大禾米==储藏方法:开封后冷藏==保质期:60==食品添加剂:无添加/纯天然！==包装方式: 散装==品牌: other/其他==系列: 弋阳年糕==重量(g): 2500==产地: 中国大陆==省份: 江西省==城市: 上饶市==特产品类: 龙游年糕==</t>
  </si>
  <si>
    <t>生产许可证编号:==产品标准号:==厂名:==厂址:==厂家联系方式:==配料表:==储藏方法:==保质期:==食品添加剂:==包装方式: 散装==重量(g): 50==产地: 中国大陆==省份: 湖南省==城市: 怀化市==</t>
  </si>
  <si>
    <t>生产许可证编号:340424010561==产品标准号:==厂名:淮南市佳年福食品有限公司==厂址:安徽省淮南市田家庵区电厂路==厂家联系方式:18115606018==配料表:大米、糯米等==储藏方法:==保质期:180==食品添加剂:焦亚硫酸钠==包装方式: 包装==重量(g): 400==产地: 中国大陆==省份: 安徽省==城市: 淮南市==</t>
  </si>
  <si>
    <t>生产许可证编号:330101040265==产品标准号:SB/T10507==厂名:杭州老朋友食品有限公司南湖分公司==厂址:杭州余杭区中泰乡南湖村小坞里5组17号==厂家联系方式:15868877404==配料表:糯米 水==储藏方法:常温、拆袋后请尽快食用==保质期:270==食品添加剂:有==包装方式: 包装==品牌: 香糯坊==系列: 香糯坊==规格: 年糕==重量(g): 600==产地: 中国大陆==省份: 浙江省==城市: 杭州市==</t>
  </si>
  <si>
    <t>生产许可证编号:532524010070==产品标准号:==厂名:云南蒙自市年糕厂==厂址:蒙自市联大路20号==厂家联系方式:13324932583==配料表:香米，红糖，蜂蜜等==储藏方法:==保质期:180==食品添加剂:无==包装方式: 包装==重量(g): 500==产地: 中国大陆==省份: 云南省==城市: 红河哈尼族彝族自治州==</t>
  </si>
  <si>
    <t>生产许可证编号:==产品标准号:==厂名:诸暨市走马岗农业合作社==厂址:浙江诸暨东白湖镇上英村==厂家联系方式:0575-87092029==配料表:大米==储藏方法:常温==保质期:180==食品添加剂:无==包装方式: 散装==品牌: 叶绿居==重量(g): 500==产地: 中国大陆==省份: 浙江省==城市: 绍兴市==</t>
  </si>
  <si>
    <t>生产许可证编号:==产品标准号:==厂名:大连艺堂食品==厂址:大连 艺堂食品==厂家联系方式:13310660396==配料表:糯米 杏仁 瓜子 黑芝麻==储藏方法:阴凉干燥处==保质期:90==食品添加剂:无==包装方式: 包装==品牌: 大连==系列: 年年糕==规格: 60==重量(g): 60==产地: 中国大陆==省份: 其他==</t>
  </si>
  <si>
    <t>生产许可证编号:220124010576==产品标准号:==厂名:吉林省金时子民俗食品有限公司九台分公司==厂址:吉林省长春市九台市长春九台经济开发区==厂家联系方式:220124010576==配料表:大米 糯米 水 食盐==储藏方法:==保质期:180==食品添加剂:无==包装方式: 包装==重量(g): 500==产地: 中国大陆==省份: 吉林省==城市: 长春市==</t>
  </si>
  <si>
    <t>生产许可证编号:230611011329==产品标准号:SB/T10412-2007==厂名:大庆老街基农副产品有限公司==厂址:大庆市肇州县肇州镇新城村后八万屯==厂家联系方式:04598527733==配料表:黄米、红芸豆、纯净水、白砂糖==储藏方法:-18°以下冷藏==保质期:365==食品添加剂:无==包装方式: 包装==品牌: 老街基==系列: 速冻==规格: 6袋/箱==重量(g): 3000==产地: 中国大陆==省份: 黑龙江省==城市: 大庆市==</t>
  </si>
  <si>
    <t>生产许可证编号:==产品标准号:==厂名:(株）得安奈==厂址:韩国==厂家联系方式:123456==配料表:见包装==储藏方法:==保质期:360==食品添加剂:见包装==包装方式: 包装==品牌: 得安奈==系列: 芝士年糕==规格: 1000克==重量(g): 1000==产地: 韩国==</t>
  </si>
  <si>
    <t>生产许可证编号:440124011765==产品标准号:==厂名:广州市丰伟饼业有限公司==厂址:广州市南沙区东涌镇市南公路东涌段437号之二==厂家联系方式:020-3492 9605==配料表:白砂糖、水、麦芽糖、糯米粉、淀粉、粘米粉、食用植物油、椰浆==储藏方法:==保质期:90==食品添加剂:硬脂酰乳酸钙==包装方式: 包装==品牌: 丰伟饼业==重量(g): 500==产地: 中国大陆==省份: 广东省==城市: 广州市==</t>
  </si>
  <si>
    <t>生产许可证编号:==产品标准号:==厂名:天然农家情==厂址:江西客家==厂家联系方式:13479798764==配料表:优质大米 灰水==储藏方法:阴凉干燥处==保质期:30==食品添加剂:无任何添加剂==包装方式: 散装==重量(g): 1600==产地: 中国大陆==省份: 江西省==城市: 赣州市==</t>
  </si>
  <si>
    <t>生产许可证编号:==产品标准号:==厂名:==厂址:==厂家联系方式:13576344609==配料表:==储藏方法:阴凉==保质期:90==食品添加剂:无==包装方式: 散装==品牌: 大禾年糕==系列: 年糕==规格: 散装==重量(g): 500==产地: 中国大陆==省份: 江西省==城市: 上饶市==</t>
  </si>
  <si>
    <t>生产许可证编号:230124010021==产品标准号:Q/YHY.J05-2007==厂名:黑龙江省延寿鸿源食品有限公司==厂址:哈尔滨市延寿工业园泰山路3号==厂家联系方式:400-6237-669==配料表:粘玉米.红小豆.白砂糖.水.芸豆==储藏方法:常温存储.不宜高低温==保质期:300 天==食品添加剂:无添加==包装方式:包装==品牌:绿辰==系列:粘豆包*6==规格:280g*6==重量(g):1680==商品条形码:6930453930095==产地:中国大陆==省份:黑龙江省==城市:哈尔滨市==套餐份量:3人份==套餐周期:1周==配送频次:1周1次==</t>
  </si>
  <si>
    <t>生产许可证编号:==产品标准号:==厂名:韩国==厂址:韩国==厂家联系方式:0204555678==配料表:详见说明==储藏方法:==保质期:365==食品添加剂:无==包装方式: 包装==重量(g): 1000==产地: 韩国==</t>
  </si>
  <si>
    <t>生产许可证编号:330601040146==产品标准号:==厂名:诸暨市锦马年糕厂==厂址:绍兴市诸暨市大唐镇马店新村==厂家联系方式:13600638287==配料表:艾草叶  大米  水==储藏方法:==保质期:30==食品添加剂:无==包装方式: 散装==品牌: 锦马==系列: 锦马==规格: 干年糕片==重量(g): 500==产地: 中国大陆==省份: 浙江省==城市: 绍兴市==</t>
  </si>
  <si>
    <t>生产许可证编号:330201040007==产品标准号:Q/NFS0001S==厂名:冯恒大食品有限公司==厂址:浙江省宁波市慈城镇民生路114号==厂家联系方式:0574-87578822==配料表:晚粳米、水==储藏方法:常温25℃一下保存，开封后请放入水中保存==保质期:180==食品添加剂:无==包装方式: 包装==重量(g): 500==商品条形码: 6940183800209==产地: 中国大陆==省份: 浙江省==城市: 宁波市==</t>
  </si>
  <si>
    <t>生产许可证编号:==产品标准号:==厂名:==厂址:==厂家联系方式:15096785991==配料表:大米、泉水==储藏方法:阴凉干燥处保存==保质期:30==食品添加剂:无==包装方式: 散装==品牌: other/其他==重量(g): 700==产地: 中国大陆==省份: 云南省==城市: 大理白族自治州==特产品类: 蒙自年糕==</t>
  </si>
  <si>
    <t>生产许可证编号:331118011021==产品标准号:==厂名:遂昌县浙农食品开发有限公司==厂址:丽水市遂昌县大柘镇通济东路100号==厂家联系方式:8197147==配料表:糯米 艾草 等==储藏方法:==保质期:180==食品添加剂:艾草==包装方式: 包装==重量(g): 600==产地: 中国大陆==省份: 浙江省==城市: 丽水市==县乡镇: 遂昌县==</t>
  </si>
  <si>
    <t>生产许可证编号:==产品标准号:==厂名:绿藤食品厂==厂址:浙江宁波慈城==厂家联系方式:56721356==配料表:新鲜粳米,糯米==储藏方法:常温==保质期:300==食品添加剂:无==包装方式: 散装==重量(g): 300==产地: 中国大陆==省份: 浙江省==城市: 宁波市==</t>
  </si>
  <si>
    <t>生产许可证编号:==产品标准号:==厂名:那大我要食品店==厂址:儋州市那大镇==厂家联系方式:13570252518==配料表:糯米粉、红糖==储藏方法:==保质期:10==食品添加剂:无==包装方式: 散装==品牌: other/其他==重量(g): 500==产地: 中国大陆==省份: 海南省==城市: 儋州市==套餐份量: 1人份==套餐周期: 1周==</t>
  </si>
  <si>
    <t>生产许可证编号:311524010303==产品标准号:SB/T 10507==厂名:上海糯勿糯食品有限公司==厂址:上海市闵行区浦江镇立跃路1768弄88号10幢1楼==厂家联系方式:13916589780==配料表:糯米，水等==储藏方法:==保质期:180==食品添加剂:不含任何食品添加剂，防腐剂==包装方式: 包装==品牌: 糯勿糯==重量(g): 130==产地: 中国大陆==省份: 上海==</t>
  </si>
  <si>
    <t>生产许可证编号:==产品标准号:==厂名:枫亭正宗年糕==厂址:莆田枫亭霞桥==厂家联系方式:15960502828==配料表:纯糯米粉为原料，白砂糖，蜜枣，冬瓜条，花生仁等==储藏方法:干燥阴凉处，勿冷藏==保质期:30==食品添加剂:无==包装方式: 散装==品牌: 正宗枫亭年糕==重量(g): 1000==产地: 中国大陆==省份: 福建省==城市: 莆田市==</t>
  </si>
  <si>
    <t>生产许可证编号:==产品标准号:==厂名:大路年糕==厂址:桐庐县分水镇大路村==厂家联系方式:15258885760==配料表:晚粳米.山泉水==储藏方法:冷藏.冷冻.水养==保质期:==食品添加剂:无==包装方式: 散装==重量(g): 500==产地: 中国大陆==省份: 浙江省==城市: 杭州市==</t>
  </si>
  <si>
    <t>生产许可证编号:330411010356==产品标准号:==厂名:浙江中法农业科技发展有限公司==厂址:嘉兴市南湖区凤桥镇庄史村==厂家联系方式:13681709970==配料表:大米、小麦淀粉、食用盐==储藏方法:冷藏==保质期:90==食品添加剂:无==包装方式: 包装==品牌: 韩式年糕==重量(g): 2500==产地: 中国大陆==省份: 浙江省==城市: 嘉兴市==套餐份量: 5人份==</t>
  </si>
  <si>
    <t>生产许可证编号:==产品标准号:==厂名:嵊州市喻氏食品有限公司==厂址:嵊州市崇仁镇东岭村岭下个私集聚区==厂家联系方式:13757530781==配料表:==储藏方法:请置于阴凉干燥处==保质期:300==食品添加剂:无==包装方式: 散装==重量(g): 200==产地: 中国大陆==省份: 浙江省==城市: 嵊州市==</t>
  </si>
  <si>
    <t>生产许可证编号:==产品标准号:==厂名:LOTTE韩国乐天==厂址:SOUTHKOREA==厂家联系方式:080-294-1188==配料表:详见包装==储藏方法:==保质期:365==食品添加剂:零添加==包装方式: 包装==品牌: 乐天==重量(g): 186==产地: 韩国==</t>
  </si>
  <si>
    <t>生产许可证编号:330201040323==产品标准号:==厂名:宁波北仑虾蜡桥头老工坊==厂址:北仑区白峰镇下阳村虾蜡西62号==厂家联系方式:26878858==配料表:优质粳米  桂花==储藏方法:==保质期:90==食品添加剂:不添加任何食品添加剂==包装方式: 包装==品牌: 桥头==重量(g): 200==产地: 中国大陆==省份: 浙江省==城市: 宁波市==</t>
  </si>
  <si>
    <t>生产许可证编号:330201040323==产品标准号:==厂名:宁波市北仑虾蜡桥头老工坊==厂址:北仑区白峰镇下阳村虾蜡西62号==厂家联系方式:26878858==配料表:优质粳米  红薯==储藏方法:==保质期:90==食品添加剂:不添加任何食品添加剂==包装方式: 包装==品牌: 桥头==重量(g): 200==产地: 中国大陆==省份: 浙江省==城市: 宁波市==</t>
  </si>
  <si>
    <t>生产许可证编号:330201040323==产品标准号:==厂名:宁波市北仑虾蜡桥头老工坊==厂址:北仑区白峰镇下阳村虾蜡西62号==厂家联系方式:26878858==配料表:优质粳米  紫薯==储藏方法:==保质期:90==食品添加剂:不添加任何食品添加剂==包装方式: 包装==品牌: 桥头==重量(g): 200==产地: 中国大陆==省份: 浙江省==城市: 宁波市==</t>
  </si>
  <si>
    <t>生产许可证编号:222424010005==产品标准号:Q/YTXF0010S-2012==厂名:延边天仙福食品有限公司==厂址:吉林省延边朝鲜族自治州延吉市朝阳街爱丹路288号==厂家联系方式:0433-2326681==配料表:大米、面瓜、蒿子、草莓、盐等==储藏方法:冷冻==保质期:365==食品添加剂:无==包装方式: 散装==品牌: 天仙福==重量(g): 230==产地: 中国大陆==省份: 吉林省==城市: 延边朝鲜族自治州==套餐份量: 1人份==</t>
  </si>
  <si>
    <t>生产许可证编号:==产品标准号:==厂名:（株）松鹤食品第一工厂==厂址:京畿道坡州市云井4路64==厂家联系方式:4009916090==配料表:大米99% 小麦面粉 精盐 乙醇==储藏方法:0~10°C冷藏保存，开封后尽早食用==保质期:150==食品添加剂:无==包装方式: 包装==品牌: 松鹤牌==系列: 年糕==规格: 600g==重量(g): 600==商品条形码: 8803560010098==产地: 韩国==套餐份量: 3人份==套餐周期: 1周==配送频次: 1周1次==</t>
  </si>
  <si>
    <t>生产许可证编号:230611011329==产品标准号:==厂名:大庆老街基农副产品有限公司==厂址:大庆市肇州县肇州镇新城村后八万屯==厂家联系方式:13029903720==配料表:大黄米 红芸豆（红小豆）==储藏方法:零下18度冷藏 冷冻==保质期:365==食品添加剂:无==包装方式: 包装==品牌: 老街基==重量(g): 3000==产地: 中国大陆==省份: 黑龙江省==城市: 大庆市==</t>
  </si>
  <si>
    <t>生产许可证编号:==产品标准号:==厂名:==厂址:==厂家联系方式:==配料表:==储藏方法:==保质期:==食品添加剂:==包装方式: 散装==重量(g): 400==产地: 中国大陆==省份: 广东省==城市: 澄海区==套餐份量: 2人份==</t>
  </si>
  <si>
    <t>生产许可证编号:==产品标准号:==厂名:==厂址:==厂家联系方式:==配料表:糯米粉（或者磕粉）新鲜猪肉末 宜宾芽菜 花椒粉 味精 葱花 食盐 黄耙叶（良姜叶）==储藏方法:密封冷藏==保质期:15==食品添加剂:无任何添加剂==包装方式: 散装==重量(g): 500==产地: 中国大陆==省份: 四川省==城市: 泸州市==</t>
  </si>
  <si>
    <t>生产许可证编号:==产品标准号:==厂名:==厂址:==厂家联系方式:15242162263==配料表:大黄米 水 芸豆 大米渣滓==储藏方法:冷冻==保质期:365==食品添加剂:无==包装方式: 散装==重量(g): 500==产地: 中国大陆==省份: 辽宁省==城市: 朝阳市==</t>
  </si>
  <si>
    <t>生产许可证编号:==产品标准号:==厂名:==厂址:==厂家联系方式:==配料表:==储藏方法:冷冻保存==保质期:365==食品添加剂:==包装方式: 散装==重量(g): 465==产地: 韩国==</t>
  </si>
  <si>
    <t>生产许可证编号:370224010640==产品标准号:==厂名:青岛美娜食品有限公司==厂址:青岛胶州市胶北街道办事处中储路西==厂家联系方式:18561657967==配料表:大米、水、芝士、食盐==储藏方法:冷冻==保质期:180==食品添加剂:无==包装方式: 包装==品牌: 柏兰==重量(g): 500==商品条形码: 6921766704039==产地: 中国大陆==省份: 山东省==城市: 青岛市==套餐份量: 3人份==套餐周期: 1周==配送频次: 1周2次==</t>
  </si>
  <si>
    <t>生产许可证编号:370224010600==产品标准号:==厂名:亚利客商贸==厂址:山东青岛==厂家联系方式:13869877652==配料表:年糕片==储藏方法:冷藏==保质期:365==食品添加剂:无==包装方式: 包装==品牌: 亚利客商贸==系列: 年糕片==规格: 500克==重量(g): 500==产地: 中国大陆==省份: 山东省==城市: 青岛市==</t>
  </si>
  <si>
    <t>生产许可证编号:==产品标准号:NY/T779==厂名:==厂址:云南==厂家联系方式:18213843840==配料表:大米、饮用水==储藏方法:干燥阴凉处存放==保质期:30==食品添加剂:纯天然茶叶，无任何添加剂==包装方式: 散装==重量(g): 450==产地: 中国大陆==省份: 云南省==城市: 昆明市==套餐份量: 5人份==套餐周期: 1周==配送频次: 1周1次==特产品类: 蒙自年糕==</t>
  </si>
  <si>
    <t>生产许可证编号:==产品标准号:==厂名:嵊州市中碧溪再平年糕坊==厂址:嵊州市中碧溪村==厂家联系方式:13989386470==配料表:晚粳米，水，玉米==储藏方法:水养，冷藏，冷冻==保质期:30==食品添加剂:不含任何添加剂==包装方式: 散装==品牌: 剡品==重量(g): 500==产地: 中国大陆==省份: 浙江省==城市: 嵊州市==</t>
  </si>
  <si>
    <t>生产许可证编号:==产品标准号:==厂名:==厂址:==厂家联系方式:==配料表:糯米。水==储藏方法:清水泡着==保质期:20==食品添加剂:==包装方式: 散装==重量(g): 500==产地: 中国大陆==省份: 湖南省==城市: 常德市==</t>
  </si>
  <si>
    <t>生产许可证编号:370224010640==产品标准号:==厂名:青岛美娜食品有限公司==厂址:青岛胶州市胶北街道办事处中储路西==厂家联系方式:021==配料表:见包装==储藏方法:==保质期:180==食品添加剂:见包装==包装方式: 包装==品牌: 柏兰==重量(g): 500==商品条形码: 6921766704039==产地: 中国大陆==省份: 山东省==城市: 青岛市==</t>
  </si>
  <si>
    <t>生产许可证编号:370224010600==产品标准号:==厂名:青岛兆丰农产有限公司==厂址:青岛平度市仁兆镇冷戈庄村==厂家联系方式:06318355577==配料表:年糕==储藏方法:==保质期:365==食品添加剂:无==包装方式: 包装==重量(g): 907==产地: 中国大陆==省份: 山东省==城市: 青岛市==</t>
  </si>
  <si>
    <t>生产许可证编号:341001040066==产品标准号:==厂名:黄山天丰食品有限公司==厂址:安徽省黄山市黄山区黄山工业园区==厂家联系方式:18010801908==配料表:玉米，大米，水==储藏方法:请置于阴凉干燥处==保质期:270==食品添加剂:无==包装方式: 包装==重量(g): 400==产地: 中国大陆==省份: 安徽省==城市: 黄山市==</t>
  </si>
  <si>
    <t>生产许可证编号:==产品标准号:==厂名:==厂址:==厂家联系方式:==配料表:==储藏方法:==保质期:==食品添加剂:==包装方式: 散装==重量(g): 500==产地: 中国大陆==省份: 江西省==城市: 九江市==</t>
  </si>
  <si>
    <t>生产许可证编号:==产品标准号:==厂名:==厂址:==厂家联系方式:==配料表:==储藏方法:==保质期:==食品添加剂:==包装方式: 散装==品牌: 农耕斋==系列: 黄元米果==规格: 340g==重量(g): 340==产地: 中国大陆==省份: 江西省==城市: 赣州市==套餐份量: 2人份==套餐周期: 1周==配送频次: 1周1次==</t>
  </si>
  <si>
    <t>生产许可证编号:430409010014==产品标准号:DB43/160.3==厂名:湖南衡阳雁城食品发展有限公司==厂址:衡南县江口镇(龙王街)河边粮站==厂家联系方式:0734-8149977==配料表:优质大米、糯米、艾叶粉、水==储藏方法:常温保存 阴凉 干燥==保质期:240==食品添加剂:无==包装方式: 包装==品牌: 雁城食品==重量(g): 268==产地: 中国大陆==省份: 湖南省==城市: 郴州市==套餐份量: 2人份==特产品类: 湖南糯米糍粑==</t>
  </si>
  <si>
    <t>生产许可证编号:==产品标准号:==厂名:==厂址:==厂家联系方式:==配料表:==储藏方法:==保质期:==食品添加剂:==包装方式: 散装==重量(g): 34==产地: 中国大陆==省份: 湖北省==城市: 黄石市==</t>
  </si>
  <si>
    <t>厂名:（株）得安奈==厂址:韩国==厂家联系方式:02167840695==保质期:365 天==包装方式:包装==品牌:通霸==系列:年糕系列1==规格:1000==重量(g):1000==产地:韩国==</t>
  </si>
  <si>
    <t>生产许可证编号:==产品标准号:==厂名:闽南风俗屋==厂址:福建泉州永春农家==厂家联系方式:13959992976==配料表:永春农家制作白粿片（冬米糯米制作）==储藏方法:冰箱存放，开袋即食==保质期:==食品添加剂:==包装方式: 散装==重量(g): 450==产地: 中国大陆==省份: 福建省==城市: 泉州市==</t>
  </si>
  <si>
    <t>生产许可证编号:311811010178==产品标准号:SB/T 10412==厂名:上海今谷食品有限公司==厂址:上海市青浦区徐泾镇双联路375号2号楼一层、二层==厂家联系方式:18805935651==配料表:见包装==储藏方法:冷冻-18°==保质期:365==食品添加剂:见包装==包装方式: 包装==品牌: 唐人基==系列: 有心年糕==重量(g): 200==产地: 中国大陆==省份: 上海==</t>
  </si>
  <si>
    <t>生产许可证编号:341803060037==产品标准号:==厂名:阿婆自制==厂址:安徽省宣城市宣州区向阳镇夏渡街道==厂家联系方式:15345632340==配料表:优质纯糯米==储藏方法:避光 常温保存==保质期:150==食品添加剂:无==包装方式: 包装==重量(g): 500==产地: 中国大陆==省份: 安徽省==城市: 宣城市==</t>
  </si>
  <si>
    <t>生产许可证编号:430724010049==产品标准号:Q/CTJQ0001S==厂名:郴州市富宏糍粑厂==厂址:郴州市曹家坪==厂家联系方式:0735-2322056==配料表:荞麦粉，糯米粉等原料精制而成==储藏方法:请置于阴凉、干燥处==保质期:240==食品添加剂:无==包装方式: 包装==重量(g): 248==产地: 中国大陆==省份: 湖南省==城市: 郴州市==</t>
  </si>
  <si>
    <t>生产许可证编号:==产品标准号:==厂名:==厂址:==厂家联系方式:==配料表:==储藏方法:==保质期:==食品添加剂:==包装方式: 散装==重量(g): 240==产地: 中国大陆==省份: 河北省==城市: 保定市==</t>
  </si>
  <si>
    <t>生产许可证编号:==产品标准号:==厂名:==厂址:==厂家联系方式:==配料表:优质大米，古泉水等==储藏方法:见包装==保质期:==食品添加剂:==包装方式: 散装==品牌: 曲靖特产香米饵块==系列: 香米饵块==规格: 1000克==重量(g): 1000==产地: 中国大陆==省份: 云南省==城市: 曲靖市==</t>
  </si>
  <si>
    <t>生产许可证编号:370203070285==产品标准号:==厂名:青岛兆丰农产有限公司==厂址:青岛平度市仁兆镇冷戈庄村==厂家联系方式:053283379000==配料表:米粉、食盐、水==储藏方法:==保质期:365==食品添加剂:无==包装方式: 包装==品牌: 新娘子==系列: 年糕==规格: 907g==重量(g): 907==产地: 中国大陆==省份: 山东省==城市: 青岛市==</t>
  </si>
  <si>
    <t>生产许可证编号:330601040050==产品标准号:SB/T10507==厂名:绍兴市丁大兴食品厂==厂址:绍兴市越城区东湖镇小皋埠村==厂家联系方式:0575-88750967==配料表:优质大米、水==储藏方法:阴凉、通风、干燥处==保质期:180==食品添加剂:无==包装方式: 包装==品牌: 丁大兴==系列: 丁大兴==规格: 5kg==重量(g): 5000==产地: 中国大陆==省份: 浙江省==城市: 绍兴市==</t>
  </si>
  <si>
    <t>生产许可证编号:440324010019==产品标准号:SB/T10507==厂名:品佳品食品(深圳)有限公司宝安分公司==厂址:深圳市宝安区西乡街道洲石公路黄麻布工业区8号A栋、B栋==厂家联系方式:0755-26866666==配料表:糯米粉 水 白砂糖 马铃薯变性定粉 马蹄粉 椰桨 食用植物油 信用盐 食品添加剂 食用香精==储藏方法:常温保存==保质期:180==食品添加剂:酪蛋白酸纳 脱氢乙酸钠 柠檬酸==包装方式: 包装==品牌: 品佳品==系列: 花色双鱼年糕==规格: 500g==重量(g): 500==产地: 中国大陆==省份: 广东省==城市: 深圳市==</t>
  </si>
  <si>
    <t>生产许可证编号:222416010023==产品标准号:==厂名:延边金刚山食品有限公司==厂址:吉林省延边朝鲜族自治州延吉市依兰镇利民村==厂家联系方式:13894318593==配料表:黏米，豆面，糖，==储藏方法:冷冻==保质期:90==食品添加剂:无==包装方式: 散装==品牌: 其它品牌==重量(g): 500==产地: 中国大陆==省份: 吉林省==城市: 延边朝鲜族自治州==</t>
  </si>
  <si>
    <t>生产许可证编号:==产品标准号:==厂名:==厂址:==厂家联系方式:==配料表:==储藏方法:==保质期:==食品添加剂:==包装方式: 散装==品牌: 漓江妹==系列: 年糕==规格: 500g==重量(g): 500==产地: 中国大陆==省份: 广西壮族自治区==城市: 桂林市==</t>
  </si>
  <si>
    <t>生产许可证编号:222424010005==产品标准号:Q/YTXF0003S-2012==厂名:延边天仙福食品有限公司==厂址:吉林省延边朝鲜族自治州延吉市朝阳街爱丹路288号==厂家联系方式:0433-2326680==配料表:大米、食用盐、饮用水等==储藏方法:冷冻==保质期:180==食品添加剂:无==包装方式: 散装==品牌: 天仙福==重量(g): 500==产地: 中国大陆==省份: 吉林省==城市: 延边朝鲜族自治州==特产品类: 延边打糕==</t>
  </si>
  <si>
    <t>生产许可证编号:==产品标准号:==厂名:好来香糕点厂==厂址:鹤岗市工农区==厂家联系方式:0468-3812356==配料表:糯米 红小豆 糖==储藏方法:冷藏==保质期:30==食品添加剂:==包装方式: 散装==重量(g): 400==产地: 中国大陆==省份: 黑龙江省==城市: 鹤岗市==</t>
  </si>
  <si>
    <t>生产许可证编号:==产品标准号:==厂名:==厂址:==厂家联系方式:==配料表:==储藏方法:==保质期:15==食品添加剂:==包装方式: 散装==品牌: other/其他==系列: 唐年糕==规格: 500G==重量(g): 500==产地: 中国大陆==省份: 浙江省==城市: 湖州市==</t>
  </si>
  <si>
    <t>生产许可证编号:==产品标准号:==厂名:金刚山食品有限公司==厂址:延吉市依兰镇利民村==厂家联系方式:15304332452==配料表:糯米、白糖、豆面==储藏方法:0-4度低温冷藏==保质期:60==食品添加剂:无==包装方式: 散装==品牌: 朝鲜族民间美食==系列: 手工打糕==规格: 500克/袋==重量(g): 500==产地: 中国大陆==省份: 吉林省==城市: 延吉市==套餐份量: 3人份==</t>
  </si>
  <si>
    <t>生产许可证编号:==产品标准号:==厂名:株式会社ホリ==厂址:北海道砂川市西１条北１９丁目２番１号==厂家联系方式:020-1483-896==配料表:糯米（国内），植物脂肪和油，米糠油，土豆，钼，钼味调料粉（粉末酱油，烤大蒜粉，洋葱提取物粉末，味噌粉，蛋白质水解物，粉末醋，姜粉，源粉末，酵母提取物粉末），海带，盐，调味剂，调味料（氨基酸），甜味剂==储藏方法:==保质期:20==食品添加剂:无==包装方式: 包装==品牌: 北菓楼==重量(g): 170==产地: 日本==</t>
  </si>
  <si>
    <t>生产许可证编号:==产品标准号:==厂名:七宝老街 古镇糕房==厂址:七宝老街 古镇糕房==厂家联系方式:13564678622==配料表:大米==储藏方法:常温==保质期:8==食品添加剂:无==包装方式: 包装==品牌: 七宝年糕==系列: 糕点==规格: 包==重量(g): 500==产地: 中国大陆==省份: 上海==</t>
  </si>
  <si>
    <t>生产许可证编号:341803060037==产品标准号:==厂名:阿婆自制==厂址:安徽省宣城市宣州区向阳镇夏渡街道==厂家联系方式:13865333549==配料表:优质纯香糯米==储藏方法:避光 常温保存==保质期:150==食品添加剂:无==包装方式: 包装==重量(g): 500==产地: 中国大陆==省份: 安徽省==城市: 宣城市==</t>
  </si>
  <si>
    <t>生产许可证编号:431024010216==产品标准号:GB/T-209772007==厂名:郴州市富宏糍粑厂==厂址:郴州市曹家坪==厂家联系方式:0735==配料表:蕨根淀粉、水、食用油==储藏方法:常温下避光贮藏==保质期:240==食品添加剂:无==包装方式: 包装==品牌: 富宏==系列: 蕨根糍粑==规格: 包==重量(g): 350==产地: 中国大陆==省份: 湖南省==城市: 郴州市==</t>
  </si>
  <si>
    <t>生产许可证编号:230011011098==产品标准号:==厂名:黑龙江省延寿鸿源食品有限公司==厂址:哈尔滨市延寿县延寿工业园泰山路3号==厂家联系方式:0451-53018859==配料表:粘玉米、大黄米、糯米、==储藏方法:==保质期:300==食品添加剂:见包装==包装方式: 包装==重量(g): 280==产地: 中国大陆==省份: 黑龙江省==城市: 哈尔滨市==</t>
  </si>
  <si>
    <t>生产许可证编号:==产品标准号:==厂名:==厂址:==厂家联系方式:0911-2335431==配料表:??==储藏方法:==保质期:30==食品添加剂:==包装方式: 散装==品牌: 秦川思雨==重量(g): 500==产地: 中国大陆==省份: 陕西省==城市: 延安市==套餐份量: 5人份==套餐周期: 1周==配送频次: 1周1次==</t>
  </si>
  <si>
    <t>生产许可证编号:311201040002==产品标准号:DB31/442==厂名:上海一康食品有限公司==厂址:上海市闵行区华漕镇卫星村纪友路889号一楼==厂家联系方式:02157601525==配料表:大米、糯米、盐、水、芝士==储藏方法:-18℃以下冷冻保存==保质期:180==食品添加剂:无==包装方式: 包装==品牌: 一康==系列: 韩式年糕==规格: 500克==重量(g): 500==产地: 中国大陆==省份: 上海==</t>
  </si>
  <si>
    <t>生产许可证编号:440124012677==产品标准号:GB/T20977-2007==厂名:广州市白云区裕丰食品厂==厂址:广州市白云区东凤北路168号之一==厂家联系方式:13901074568==配料表:食用木薯粉淀粉 白砂糖 面粉 鸡蛋==储藏方法:冷冻==保质期:360==食品添加剂:无==包装方式: 包装==重量(g): 400==产地: 中国大陆==省份: 广东省==城市: 广州市==</t>
  </si>
  <si>
    <t>生产许可证编号:340201040159==产品标准号:SB/T10507-2008==厂名:芜湖加瑞食品有限公司==厂址:安徽省芜湖市繁昌县经济开发区==厂家联系方式:0553-8515811==配料表:大米 水 食用盐==储藏方法:25度以下==保质期:180==食品添加剂:焦亚硫酸钠==包装方式: 包装==品牌: 乡下姥==重量(g): 400==商品条形码: 6935669100744==产地: 中国大陆==省份: 安徽省==城市: 芜湖市==</t>
  </si>
  <si>
    <t>生产许可证编号:330411010356==产品标准号:==厂名:浙江中法农业科技发展有限公司==厂址:嘉兴市南湖区凤桥镇庄史村==厂家联系方式:18918966060==配料表:大米、糯米、盐、芝士、水等==储藏方法:==保质期:180==食品添加剂:食用添加剂==包装方式: 包装==品牌: 朴先生==重量(g): 500==产地: 中国大陆==省份: 浙江省==城市: 嘉兴市==</t>
  </si>
  <si>
    <t>生产许可证编号:230011011098==产品标准号:Q/YHY.J05-2007==厂名:黑龙江省延寿鸿源食品有限公司==厂址:延寿县延寿工业园泰山路3号==厂家联系方式:0451-53018859==配料表:粘玉米，白糯米，大黄米，白砂糖，水，红小豆，芸豆，馅含量≥30%==储藏方法:常温储存，不宜高低温==保质期:300==食品添加剂:无==产品名称:绿辰 粘豆包 280*9==包装方式: 包装==品牌: 绿辰==系列: 粘豆包==规格: 280*9==重量(g): 280==商品条形码: 6930453902740==产地: 中国大陆==省份: 黑龙江省==城市: 哈尔滨市==套餐份量: 3人份==套餐周期: 1周==配送频次: 1周1次==</t>
  </si>
  <si>
    <t>生产许可证编号:370224010600==产品标准号:SB/t10507-2008==厂名:青岛兆丰农产有限公司==厂址:青岛平度市仁兆镇冷戈庄村==厂家联系方式:400-870-2766==配料表:大米、食用盐、饮用水==储藏方法:4-10度==保质期:365==食品添加剂:无==包装方式: 包装==重量(g): 450==商品条形码: 6935130916669==产地: 中国大陆==省份: 山东省==城市: 青岛市==套餐份量: 2人份==套餐周期: 1周==配送频次: 1周2次==</t>
  </si>
  <si>
    <t>生产许可证编号:==产品标准号:==厂名:==厂址:==厂家联系方式:==配料表:大黄米 芸豆 白砂糖==储藏方法:冷冻==保质期:90==食品添加剂:==包装方式: 散装==重量(g): 540==产地: 中国大陆==省份: 黑龙江省==城市: 绥化市==</t>
  </si>
  <si>
    <t>生产许可证编号:==产品标准号:==厂名:==厂址:==厂家联系方式:15267810991==配料表:优质糯米、粳米==储藏方法:真空冷藏/真空速冻==保质期:5==食品添加剂:无==包装方式: 散装==品牌: 虾腊年糕==重量(g): 500==产地: 中国大陆==省份: 浙江省==城市: 宁波市==</t>
  </si>
  <si>
    <t>生产许可证编号:==产品标准号:==厂名:==厂址:==厂家联系方式:==配料表:==储藏方法:==保质期:==食品添加剂:==包装方式: 散装==重量(g): 635==产地: 其他/other==</t>
  </si>
  <si>
    <t>生产许可证编号:==产品标准号:==厂名:青岛亚力克商贸有限公司==厂址:青岛市==厂家联系方式:23432546==配料表:米粉、水、食盐==储藏方法:==保质期:360==食品添加剂:无==包装方式: 包装==品牌: 小媳妇==系列: 年糕==规格: 909G==重量(g): 909==产地: 韩国==</t>
  </si>
  <si>
    <t>生产许可证编号:370203070285==产品标准号:==厂名:青岛兆丰农产有限公司==厂址:青岛平度市仁兆镇冷戈庄村==厂家联系方式:18661953782==配料表:年糕==储藏方法:避开直射阳光，阴凉干燥处==保质期:365==食品添加剂:无==包装方式: 包装==重量(g): 907==产地: 中国大陆==省份: 山东省==城市: 青岛市==</t>
  </si>
  <si>
    <t>生产许可证编号:==产品标准号:==厂名:苏州祯祥==厂址:苏州==厂家联系方式:18662650277==配料表:详见说明==储藏方法:==保质期:365==食品添加剂:无==包装方式: 包装==重量(g): 960==产地: 中国大陆==省份: 江苏省==城市: 苏州市==</t>
  </si>
  <si>
    <t>生产许可证编号:330101040265==产品标准号:SB/T10507==厂名:杭州老朋友食品有限公司南湖分公司==厂址:杭州余杭区中泰乡南湖村小坞里5组17号==厂家联系方式:13858180759==配料表:粳米 水==储藏方法:常温、拆袋后请尽快食用==保质期:270==食品添加剂:无任何食品添加剂==包装方式: 包装==品牌: 老朋友==重量(g): 1800==产地: 中国大陆==省份: 浙江省==城市: 杭州市==特产品类: 慈城年糕==</t>
  </si>
  <si>
    <t>生产许可证编号:210607010012==产品标准号:==厂名:丹东大同江食品有限公司==厂址:丹东市振安区同兴镇同兴村二组==厂家联系方式:15841540708==配料表:精选优质大米 饮用水 食用盐==储藏方法:冷藏3个月、冷冻6个月==保质期:90==食品添加剂:双乙酸钠、山梨酸钾、苯钾酸钠==包装方式: 包装==重量(g): 810==产地: 中国大陆==省份: 辽宁省==城市: 丹东市==</t>
  </si>
  <si>
    <t>生产许可证编号:==产品标准号:==厂名:==厂址:==厂家联系方式:==配料表:==储藏方法:==保质期:==食品添加剂:==包装方式: 散装==重量(g): 1100==产地: 中国大陆==省份: 湖北省==城市: 孝感市==</t>
  </si>
  <si>
    <t>生产许可证编号:==产品标准号:==厂名:==厂址:==厂家联系方式:==配料表:==储藏方法:==保质期:==食品添加剂:==包装方式: 散装==重量(g): 550==产地: 中国大陆==省份: 浙江省==城市: 嘉兴市==</t>
  </si>
  <si>
    <t>生产许可证编号:==产品标准号:==厂名:泰顺陈记土特产==厂址:温州泰顺县罗阳镇==厂家联系方式:13017808583==配料表:农家自种大米==储藏方法:冰箱保鲜==保质期:15==食品添加剂:无==包装方式: 散装==重量(g): 400==产地: 中国大陆==省份: 浙江省==城市: 温州市==</t>
  </si>
  <si>
    <t>生产许可证编号:341001040066==产品标准号:==厂名:黄山天丰食品有限公司==厂址:安徽省黄山市黄山区黄山工业园区==厂家联系方式:0559-8515367==配料表:大米、水、绿豆==储藏方法:==保质期:180==食品添加剂:无==包装方式: 包装==重量(g): 400==商品条形码: 6945971701287==产地: 中国大陆==省份: 安徽省==城市: 黄山市==</t>
  </si>
  <si>
    <t>生产许可证编号:==产品标准号:==厂名:亚沟农家自制==厂址:阿城 亚沟==厂家联系方式:==配料表:大黄米面  红芸豆==储藏方法:冷冻==保质期:180==食品添加剂:==包装方式: 散装==品牌: 亚沟==重量(g): 500==产地: 中国大陆==省份: 黑龙江省==城市: 哈尔滨市==</t>
  </si>
  <si>
    <t>生产许可证编号:==产品标准号:==厂名:==厂址:==厂家联系方式:18083398363==配料表:==储藏方法:==保质期:==食品添加剂:无任何添加剂==包装方式: 散装==重量(g): 100==产地: 中国大陆==省份: 贵州省==城市: 安顺市==</t>
  </si>
  <si>
    <t>生产许可证编号:==产品标准号:==厂名:（株）松鹤食品==厂址:韩国==厂家联系方式:532-58973372==配料表:米粉 小麦淀粉 精制盐等==储藏方法:常温，阴凉干燥处==保质期:150==食品添加剂:食品安全添加剂==产品名称:松鹤 年糕条 600g==包装方式: 包装==品牌: 松鹤==系列: 年糕条==规格: 600g==重量(g): 600==商品条形码: 8803560010098==产地: 韩国==套餐份量: 3人份==套餐周期: 1周==配送频次: 1周1次==</t>
  </si>
  <si>
    <t>生产许可证编号:430124010133==产品标准号:GB/T 20977==厂名:长沙市雨花区红星绿食园食品厂==厂址:长沙市雨花区洞井镇同升村==厂家联系方式:0731-82039798==配料表:糯米 饮用水 精炼植物油==储藏方法:放置于干爽阴凉处 避免阳光直射==保质期:360 天==食品添加剂:脱氧乙酸钠==包装方式:包装==品牌:壹人壹==系列:糯米糍粑==规格:糯米糍粑5袋组合==重量(g):1000==产地:中国大陆==省份:湖南省==城市:长沙市==</t>
  </si>
  <si>
    <t>生产许可证编号:==产品标准号:Q/MYG1==厂名:蒙自大井年糕厂==厂址:蒙自市火车站大街5号==厂家联系方式:13320409984==配料表:糯米、生活饮用水、红糖、白糖、芝麻、植物油。==储藏方法:避光、防热、防破损。==保质期:40==食品添加剂:无==包装方式: 散装==重量(g): 500==产地: 中国大陆==省份: 云南省==城市: 红河哈尼族彝族自治州==</t>
  </si>
  <si>
    <t>生产许可证编号:==产品标准号:==厂名:==厂址:==厂家联系方式:==配料表:优质粳米 食用灰碱==储藏方法:密封或淡碱水浸泡==保质期:90==食品添加剂:食用碱==包装方式: 散装==重量(g): 500==产地: 中国大陆==省份: 浙江省==城市: 丽水市==县乡镇: 遂昌县==</t>
  </si>
  <si>
    <t>生产许可证编号:==产品标准号:==厂名:（株）松鹤食品==厂址:韩国==厂家联系方式:18663992015==配料表:米粉 小麦淀粉 精制盐 食用糖精==储藏方法:冷藏==保质期:150==食品添加剂:无==包装方式: 包装==重量(g): 500==产地: 韩国==套餐份量: 2人份==套餐周期: 1周==配送频次: 1周1次==</t>
  </si>
  <si>
    <t>生产许可证编号:320424010012==产品标准号:==厂名:常州水产有限公司海浪食品厂==厂址:江苏省常州市怀德南路146号==厂家联系方式:13861984103==配料表:糯米粉，白砂糖，红枣，水==储藏方法:==保质期:60==食品添加剂:白砂糖==包装方式: 包装==品牌: other/其他==重量(g): 1000==产地: 中国大陆==省份: 江苏省==城市: 南通市==</t>
  </si>
  <si>
    <t>生产许可证编号:311201040002==厂名:见包装==厂址:见包装==厂家联系方式:02160547781==配料表:水、大米、糯米、芝士、南瓜、盐==储藏方法:- 18℃或以下，冷冻保存==保质期:180 天==食品添加剂:无==包装方式:包装==品牌:顺食真==系列:南瓜年糕==规格:250g==重量(g):250==产地:中国大陆==省份:上海==</t>
  </si>
  <si>
    <t>生产许可证编号:330201040009==产品标准号:10507==厂名:产品产地:  宁波江北慈城（千年古镇）==厂址:生产地址:宁波市江北如意粮油食品有限公司==厂家联系方式:13626847144==配料表:精选大米，水==储藏方法:阴凉干燥处==保质期:300==食品添加剂:无添加剂==包装方式: 包装==品牌: other/其他==系列: 如意年糕==规格: 6000==重量(g): 6000==产地: 中国大陆==省份: 浙江省==城市: 宁波市==套餐份量: 5人份==套餐周期: 12个月==配送频次: 1周2次==</t>
  </si>
  <si>
    <t>生产许可证编号:311207010089==产品标准号:==厂名:上海远东食品有限公司==厂址:上海市闵行区纪宏路157号==厂家联系方式:13818844758==配料表:见包装==储藏方法:==保质期:7==食品添加剂:见包装==包装方式: 包装==重量(g): 100==产地: 中国大陆==省份: 上海==</t>
  </si>
  <si>
    <t>生产许可证编号:==产品标准号:==厂名:==厂址:==厂家联系方式:==配料表:紫薯，糯米粉，芝士==储藏方法:==保质期:==食品添加剂:==包装方式: 散装==重量(g): 250==产地: 韩国==</t>
  </si>
  <si>
    <t>生产许可证编号:==产品标准号:==厂名:宣恩乡里人家==厂址:建设路67号==厂家联系方式:15997706666==配料表:上等糯米==储藏方法:冷水浸泡==保质期:90==食品添加剂:无==包装方式: 散装==重量(g): 780==产地: 中国大陆==省份: 湖北省==城市: 恩施土家族苗族自治州==特产品类: 恩施纯手工糯米糍粑==</t>
  </si>
  <si>
    <t>生产许可证编号:==产品标准号:==厂名:==厂址:==厂家联系方式:==配料表:==储藏方法:==保质期:==食品添加剂:==包装方式: 散装==品牌: 木卵牌==系列: 杂粮系列==规格: MKS==重量(g): 500==产地: 中国大陆==省份: 浙江省==城市: 绍兴市==</t>
  </si>
  <si>
    <t>生产许可证编号:==产品标准号:==厂名:==厂址:==厂家联系方式:==配料表:==储藏方法:冷藏保存==保质期:365==食品添加剂:==包装方式: 散装==品牌: 韩国==系列: 芝士年糕==规格: 1000g==重量(g): 1000==产地: 韩国==</t>
  </si>
  <si>
    <t>生产许可证编号:==产品标准号:==厂名:农家自制==厂址:湖南平江==厂家联系方式:18874296669==配料表:野生的蒿，粘米、糯米、水==储藏方法:放于冰箱冷藏==保质期:30==食品添加剂:无任何添加==包装方式: 散装==重量(g): 250==产地: 中国大陆==省份: 湖南省==城市: 岳阳市==</t>
  </si>
  <si>
    <t>生产许可证编号:222424010005==产品标准号:Q/YTXF0003S-2012==厂名:延边天仙福食品有限公司==厂址:吉林省延边朝鲜族自治州延吉市朝阳街爱丹路288号==厂家联系方式:0433-2326680==配料表:大米、食用盐、饮用水等==储藏方法:冷冻==保质期:180==食品添加剂:无==包装方式: 包装==品牌: 天仙福==重量(g): 500==商品条形码: 6939014011105==产地: 中国大陆==省份: 吉林省==城市: 延边朝鲜族自治州==</t>
  </si>
  <si>
    <t>生产许可证编号:111224010453==产品标准号:==厂名:北京味香春食品有限公司==厂址:北京市通州区漷县镇王楼村4号==厂家联系方式:13718291081==配料表:江米粉  淀粉  麦芽糖浆  紫薯酱  白砂糖  饮用水==储藏方法:阴凉干燥处==保质期:120==食品添加剂:脱氢乙酸钠==包装方式: 包装==品牌: 味香春食品公司==系列: 年糕零食小吃==规格: 1*180==重量(g): 180==产地: 中国大陆==省份: 北京==</t>
  </si>
  <si>
    <t>生产许可证编号:371011011228==产品标准号:SB/T10379-2012==厂名:威海天宇食品有限公司==厂址:乳山市南黄镇驻地==厂家联系方式:18661953782==配料表:鱼糜、小麦粉、大葱、胡萝卜等==储藏方法:冷冻==保质期:365==食品添加剂:D-木糖==包装方式: 包装==重量(g): 410==产地: 中国大陆==省份: 山东省==城市: 青岛市==</t>
  </si>
  <si>
    <t>生产许可证编号:==产品标准号:==厂名:日本福ふ==厂址:新泻县柏崎市松波4丁目2番==厂家联系方式:310-305-4640==配料表:新泻产有机大米==储藏方法:==保质期:560==食品添加剂:无添加==包装方式: 包装==品牌: 福ふ==重量(g): 400==产地: 日本==</t>
  </si>
  <si>
    <t>生产许可证编号:311201040002==厂名:上海一康食品有限公司==厂址:上海市闵行区华漕镇卫星村纪友路889号一楼==厂家联系方式:4006021517==配料表:水、大米、糯米、芝士、盐==储藏方法:零下18度冷冻==保质期:180 天==食品添加剂:无==包装方式:包装==品牌:宅鲜配==系列:8==规格:1-02==重量(g):500==产地:中国大陆==省份:上海==套餐份量:2人份==套餐周期:1周==配送频次:1周1次==特产品类:慈城年糕==</t>
  </si>
  <si>
    <t>生产许可证编号:430122020338==产品标准号:==厂名:凉面馆==厂址:湖南怀化==厂家联系方式:0745-2298717==配料表:红糖，糯米==储藏方法:阴凉干燥==保质期:180==食品添加剂:无==包装方式: 包装==重量(g): 250==产地: 中国大陆==省份: 湖南省==城市: 怀化市==套餐份量: 2人份==套餐周期: 1周==配送频次: 1周1次==</t>
  </si>
  <si>
    <t>生产许可证编号:==产品标准号:==厂名:==厂址:==厂家联系方式:==配料表:软黄米==储藏方法:==保质期:30==食品添加剂:==包装方式: 散装==重量(g): 500==产地: 中国大陆==省份: 陕西省==城市: 延安市==</t>
  </si>
  <si>
    <t>生产许可证编号:==产品标准号:==厂名:沈记坊洪泽湖特产平价店==厂址:江苏泗洪洪泽湖湿地自然保护区==厂家联系方式:18752452067==配料表:自家加工==储藏方法:冷冻 干燥==保质期:365==食品添加剂:绝无==包装方式: 散装==重量(g): 500==产地: 中国大陆==省份: 江苏省==城市: 宿迁市==</t>
  </si>
  <si>
    <t>生产许可证编号:==产品标准号:==厂名:百口全年糕==厂址:中国大陆==厂家联系方式:06312521335==配料表:见包装==储藏方法:常温==保质期:90==食品添加剂:无==包装方式: 散装==品牌: other/其他==系列: other/其他==规格: 400g==重量(g): 400==产地: 韩国==</t>
  </si>
  <si>
    <t>生产许可证编号:==产品标准号:==厂名:==厂址:==厂家联系方式:==配料表:==储藏方法:==保质期:==食品添加剂:==包装方式: 散装==品牌: 云南饵块==系列: 年糕系列==规格: 1100克==重量(g): 1100==产地: 中国大陆==省份: 云南省==城市: 曲靖市==</t>
  </si>
  <si>
    <t>生产许可证编号:==产品标准号:==厂名:1==厂址:1==厂家联系方式:1==配料表:1==储藏方法:==保质期:365==食品添加剂:1==包装方式: 包装==品牌: 日本==重量(g): 1000==产地: 日本==</t>
  </si>
  <si>
    <t>生产许可证编号:311201040002==产品标准号:DB31/442==厂名:上海一康食品有限公司==厂址:上海市闵行区华漕镇卫星村纪友路889号一楼==厂家联系方式:13818899236==配料表:水 大米 糯米 芝士 盐==储藏方法:==保质期:180==食品添加剂:详见包装==包装方式: 包装==重量(g): 500==产地: 中国大陆==省份: 上海==</t>
  </si>
  <si>
    <t>生产许可证编号:==产品标准号:==厂名:见包装==厂址:见包装==厂家联系方式:2352==配料表:见包装==储藏方法:==保质期:365==食品添加剂:无==包装方式: 包装==品牌: 海太==系列: 打糕条==规格: 103g==重量(g): 103==产地: 韩国==</t>
  </si>
  <si>
    <t>生产许可证编号:210607010012==产品标准号:==厂名:丹东大同江食品有限公司==厂址:丹东市振安区同兴镇同兴村2组==厂家联系方式:04156256622==配料表:精选公优质大米，饮用水，食盐，食品添加剂（双乙酸纳）==储藏方法:冷藏90或冷冻180==保质期:180==食品添加剂:山梨酸钾，日落黄，苯甲酸纳==包装方式: 包装==品牌: 大同江==系列: 韩式炒年糕==重量(g): 270==产地: 中国大陆==省份: 辽宁省==城市: 丹东市==套餐份量: 1人份==</t>
  </si>
  <si>
    <t>生产许可证编号:370224010640==产品标准号:SB/T10379==厂名:青岛美娜食品有限公司==厂址:青岛胶州市胶北街道办事处中储路西==厂家联系方式:021==配料表:见包装==储藏方法:-18度冷冻保存==保质期:180==食品添加剂:见包装==包装方式: 包装==品牌: 柏兰==重量(g): 500==商品条形码: 6921766704039==产地: 中国大陆==省份: 山东省==城市: 青岛市==套餐份量: 1人份==套餐周期: 1周==配送频次: 1周1次==</t>
  </si>
  <si>
    <t>生产许可证编号:==产品标准号:==厂名:株社会社迎宾食品（韩国）==厂址:株社会社迎宾食品（韩国）==厂家联系方式:18621018197==配料表:米糕50%（100%）炒年糕酱37.6%（纯净水，辣椒粉，淀粉糖，酱油，食用盐，味精）鱼饼7%（冷冻鱼肉，胡萝卜，大葱，大豆油，食用盐，味精，山梨酸钾）地瓜粉条，大葱1.5%，洋葱1.9%。==储藏方法:—18度冷藏保存==保质期:365==食品添加剂:见包装==包装方式: 包装==重量(g): 500==产地: 韩国==套餐份量: 2人份==套餐周期: 1周==</t>
  </si>
  <si>
    <t>生产许可证编号:222424010005==产品标准号:Q/YTXF0010S-2012==厂名:延边天仙福食品有限公司==厂址:吉林省延边朝鲜族自治州延吉市朝阳街爱丹路288号==厂家联系方式:0433-2326681==配料表:大米、黄豆、面瓜、蒿子、百年草、食盐、白糖等==储藏方法:冷冻==保质期:365==食品添加剂:无==包装方式: 散装==品牌: 天仙福==重量(g): 300==产地: 中国大陆==省份: 吉林省==城市: 延边朝鲜族自治州==特产品类: 延边打糕==</t>
  </si>
  <si>
    <t>生产许可证编号:==产品标准号:==厂名:==厂址:==厂家联系方式:==配料表:大黄米 芸豆 白砂糖==储藏方法:冷冻储藏==保质期:60==食品添加剂:无==包装方式: 散装==重量(g): 750==产地: 中国大陆==省份: 黑龙江省==城市: 绥化市==</t>
  </si>
  <si>
    <t>生产许可证编号:371011010054==产品标准号:==厂名:豆包小铺==厂址:山东省文登市==厂家联系方式:18763190075==配料表:大黄米面（黍米） 蜜枣  水==储藏方法:冷冻==保质期:180==食品添加剂:无==包装方式: 包装==重量(g): 500==产地: 中国大陆==省份: 山东省==城市: 威海市==套餐份量: 3人份==</t>
  </si>
  <si>
    <t>生产许可证编号:330201040323==产品标准号:==厂名:宁波市北仑区白峰福口乐食品厂==厂址:北仑区白峰镇下阳村虾蜡西62号==厂家联系方式:18768503518==配料表:上等珍珠米、糯米、优质山泉水、玉米==储藏方法:冷藏、冷冻、水养==保质期:30==食品添加剂:无任何食品添加剂==包装方式: 包装==重量(g): 350==产地: 中国大陆==省份: 浙江省==城市: 宁波市==套餐份量: 2人份==</t>
  </si>
  <si>
    <t>生产许可证编号:311201040002==产品标准号:SB/T10379==厂名:上海一康食品有限公司==厂址:上海市闵行区华漕镇卫星村纪友路889号一楼==厂家联系方式:13986290020==配料表:优质大米、水、糯米，紫薯等==储藏方法:冷冻==保质期:365==食品添加剂:无==包装方式: 包装==品牌: 韩式年糕==重量(g): 500==产地: 中国大陆==省份: 上海==套餐份量: 2人份==套餐周期: 1周==配送频次: 1周2次==</t>
  </si>
  <si>
    <t>生产许可证编号:440824013506==产品标准号:GB28050-2011==厂名:廉江市安铺建新食品厂==厂址:廉江市安铺镇安湛大道原河堤丝厂内==厂家联系方式:0759-6851386==配料表:糯米粉、白砂糖、冰片糖、水、花生油、芝麻油、食品添加剂（柠檬酸）==储藏方法:置阴凉干燥处保存、启封后置冰箱内保鲜==保质期:60==食品添加剂:柠檬酸==包装方式: 包装==品牌: other/其他==系列: 安铺建新年糕==重量(g): 3000==商品条形码: 6938633300119==产地: 中国大陆==省份: 广东省==城市: 湛江市==</t>
  </si>
  <si>
    <t>生产许可证编号:311201040002==产品标准号:SB/T10379==厂名:上海一康食品有限公司==厂址:上海市闵行区华漕镇卫星村纪友路889号一楼==厂家联系方式:13986290020==配料表:优质大米、水、糯米，南瓜，进口芝士等==储藏方法:冷冻==保质期:365==食品添加剂:无==包装方式: 包装==品牌: 韩式年糕==重量(g): 500==产地: 中国大陆==省份: 上海==套餐份量: 2人份==套餐周期: 1周==配送频次: 1周2次==</t>
  </si>
  <si>
    <t>生产许可证编号:==产品标准号:==厂名:==厂址:==厂家联系方式:0576-85406699==配料表:优质晚米,水==储藏方法:常温储存  水浸保存==保质期:30==食品添加剂:无==包装方式: 散装==品牌: other/其他==系列: 年糕==重量(g): 420==产地: 中国大陆==省份: 浙江省==城市: 临海市==</t>
  </si>
  <si>
    <t>生产许可证编号:330612010071==产品标准号:==厂名:嵊州市新绿叶食品有限公司==厂址:绍兴市嵊州市石璜镇何王村(原何家庄村)==厂家联系方式:15988256830==配料表:粳米  白糖 盐==储藏方法:==保质期:180==食品添加剂:无==包装方式: 包装==品牌: 雨露提升==重量(g): 150==产地: 中国大陆==省份: 浙江省==城市: 绍兴市==</t>
  </si>
  <si>
    <t>生产许可证编号:==产品标准号:==厂名:上海一只鼎食品有限公司生产一部==厂址:上海市浦东新区大团镇南芦公路1690号(大团华良市场东侧)==厂家联系方式:13120299218==配料表:精选优质大米、水==储藏方法:阴凉、干燥、通风处 开启后请冷藏==保质期:365==食品添加剂:==包装方式: 散装==品牌: 一只鼎年糕==系列: 年糕系列==规格: 450克==重量(g): 450==产地: 中国大陆==省份: 上海==</t>
  </si>
  <si>
    <t>生产许可证编号:350211010159==产品标准号:GB19295==厂名:厦门陈纪乐肴居食品有限公司==厂址:福建省厦门市同安区白云大道111号1#厂房第三层左侧==厂家联系方式:4007063017==配料表:糕点==储藏方法:-18°冷冻==保质期:365 天==食品添加剂:无==包装方式:包装==品牌:乐肴居==系列:糕点==规格:400==重量(g):400==产地:中国大陆==省份:广东省==城市:广州市==套餐份量:2人份==套餐周期:2周==配送频次:1周1次==</t>
  </si>
  <si>
    <t>生产许可证编号:==产品标准号:==厂名:==厂址:==厂家联系方式:==配料表:==储藏方法:==保质期:==食品添加剂:==包装方式: 散装==品牌: 金城==系列: 萝卜糕==规格: 个==重量(g): 70==产地: 中国大陆==省份: 广东省==城市: 佛山市==</t>
  </si>
  <si>
    <t>生产许可证编号:==产品标准号:==厂名:东北粘豆包==厂址:黑龙江省哈尔滨市亚沟镇==厂家联系方式:13903619106==配料表:大黄米 糯米  红芸豆 红小豆==储藏方法:冷冻==保质期:180==食品添加剂:纯天然 无任何添加剂==包装方式: 散装==品牌: 东北粘豆包==重量(g): 250==产地: 中国大陆==省份: 黑龙江省==城市: 哈尔滨市==套餐份量: 2人份==配送频次: 1周1次==</t>
  </si>
  <si>
    <t>生产许可证编号:==产品标准号:==厂名:==厂址:==厂家联系方式:==配料表:糯米==储藏方法:清水泡或冷藏==保质期:30==食品添加剂:无==包装方式: 散装==重量(g): 500==产地: 中国大陆==省份: 贵州省==城市: 黔东南苗族侗族自治州==套餐份量: 5人份==套餐周期: 1周==配送频次: 1周2次==</t>
  </si>
  <si>
    <t>生产许可证编号:==产品标准号:==厂名:==厂址:==厂家联系方式:==配料表:==储藏方法:==保质期:==食品添加剂:==包装方式: 散装==品牌: 延边优质豆包==重量(g): 500==产地: 中国大陆==省份: 吉林省==城市: 延边朝鲜族自治州==</t>
  </si>
  <si>
    <t>生产许可证编号:370224010640==产品标准号:SB/T10507==厂名:青岛美娜食品有限公司==厂址:青岛胶州市胶北街道办事处中储路西==厂家联系方式:18661953782==配料表:大米、水、芝士、食盐==储藏方法:零下15度冷藏保存==保质期:180==食品添加剂:无==包装方式: 包装==重量(g): 500==产地: 中国大陆==省份: 山东省==城市: 青岛市==</t>
  </si>
  <si>
    <t>生产许可证编号:==产品标准号:==厂名:曲靖饵块厂==厂址:曲靖==厂家联系方式:13769831604==配料表:香米饵块==储藏方法:==保质期:20==食品添加剂:无==包装方式: 包装==品牌: 云南特产蒙自香米饵块==系列: 饵块系列==规格: 1000克==重量(g): 1000==产地: 中国大陆==省份: 云南省==城市: 红河哈尼族彝族自治州==套餐份量: 3人份==套餐周期: 1个月==配送频次: 1周2次==</t>
  </si>
  <si>
    <t>生产许可证编号:370224010640==产品标准号:==厂名:青岛美娜食品有限公司==厂址:青岛胶州市胶北街道办事处中储路西==厂家联系方式:13601332423==配料表:大米，水，芝士，食盐==储藏方法:冷冻==保质期:180==食品添加剂:无==包装方式: 包装==重量(g): 500==产地: 中国大陆==省份: 山东省==城市: 青岛市==</t>
  </si>
  <si>
    <t>生产许可证编号:370224010640==产品标准号:==厂名:青岛美娜食品有限公司==厂址:青岛胶州市胶北街道办事处中储路西==厂家联系方式:053287279676==配料表:糯米、大米==储藏方法:0--10度==保质期:180==食品添加剂:年糕==包装方式: 包装==重量(g): 500==商品条形码: 6921766703421==产地: 中国大陆==省份: 山东省==城市: 青岛市==套餐份量: 1人份==套餐周期: 1周==配送频次: 1周2次==特产品类: 延边打糕==</t>
  </si>
  <si>
    <t>生产许可证编号:532524010087==产品标准号:DB53/1011==厂名:蒙自大井年糕厂==厂址:蒙自市火车站大街5号==厂家联系方式:15974731991 0873-3795626==配料表:糯米、生活饮用水、红糖、花生、玫瑰、水果==储藏方法:通风、阴凉干燥处，避免阳光直射、高温、潮湿==保质期:40==食品添加剂:无==包装方式: 包装==品牌: 年糕==系列: 蒙自年糕==规格: 500g==重量(g): 500==产地: 中国大陆==省份: 云南省==城市: 红河哈尼族彝族自治州==</t>
  </si>
  <si>
    <t>生产许可证编号:330201040063==产品标准号:==厂名:余姚市河姆渡农产品开发有限公司==厂址:余姚市河姆渡镇芦山寺村潘家==厂家联系方式:13056970588==配料表:优质大米==储藏方法:==保质期:30==食品添加剂:无==包装方式: 包装==重量(g): 2500==产地: 中国大陆==省份: 浙江省==城市: 宁波市==</t>
  </si>
  <si>
    <t>生产许可证编号:370224010640==产品标准号:==厂名:青岛美娜食品有限公司==厂址:青岛胶州市胶北街道办事处中储路西==厂家联系方式:0532-82293188==配料表:大米、水、芝士、食盐==储藏方法:==保质期:180==食品添加剂:无==包装方式: 包装==重量(g): 500==产地: 中国大陆==省份: 山东省==城市: 青岛市==</t>
  </si>
  <si>
    <t>生产许可证编号:370224010640==产品标准号:SB/T10507==厂名:青岛美娜食品有限公司==厂址:青岛胶州市胶北街道办事处中储路西==厂家联系方式:0532-88278158==配料表:大米、水、黄桃酱、食盐==储藏方法:-15°C冷冻保存==保质期:12个月==食品添加剂:无==包装方式: 包装==品牌: 柏兰==重量(g): 500==产地: 中国大陆==省份: 山东省==城市: 青岛市==</t>
  </si>
  <si>
    <t>生产许可证编号:==产品标准号:==厂名:宁波年糕==厂址:浙江省宁波市==厂家联系方式:13706742607==配料表:精选大米、水==储藏方法:冷藏，水养，冷冻==保质期:30==食品添加剂:不含任何添加剂==包装方式: 散装==品牌: 宁波年糕==系列: 礼品年糕==规格: 450克装==重量(g): 450==产地: 中国大陆==省份: 浙江省==城市: 宁波市==套餐份量: 2人份==特产品类: 余姚年糕==</t>
  </si>
  <si>
    <t>生产许可证编号:==产品标准号:==厂名:香港奇華饼家==厂址:香港九龙长沙湾青山道666号==厂家联系方式:00852-27856066==配料表:详见配料表==储藏方法:请放于阴凉干燥处==保质期:50==食品添加剂:无==包装方式: 包装==品牌: 香港奇華饼家==重量(g): 380==产地: 港澳台地区==港澳台: 香港特别行政区==</t>
  </si>
  <si>
    <t>生产许可证编号:==产品标准号:==厂名:天果家庭农场==厂址:江山市上余镇一都江村==厂家联系方式:15700000616==配料表:晚稻米、山泉水、糯米==储藏方法:冷藏和放水里要经常换水==保质期:90==食品添加剂:==包装方式: 散装==重量(g): 500==产地: 中国大陆==省份: 浙江省==城市: 江山市==套餐份量: 1人份==套餐周期: 3个月==</t>
  </si>
  <si>
    <t>生产许可证编号:==产品标准号:==厂名:土香滋家==厂址:西丰县平原村达仁屯==厂家联系方式:==配料表:小红豆、黎小豆、白糖、大黄米面、苏子叶==储藏方法:冷冻==保质期:90==食品添加剂:无==包装方式: 散装==品牌: 土香滋家==重量(g): 500==产地: 中国大陆==省份: 辽宁省==城市: 铁岭市==</t>
  </si>
  <si>
    <t>生产许可证编号:230124010021==产品标准号:Q/YHY.J05_2007==厂名:黑龙江省延寿鸿源食品有限公司==厂址:哈尔滨市延寿工业园泰山路3号==厂家联系方式:0451-86301178==配料表:粘玉米 红小豆 白砂糖 水==储藏方法:常温阴凉干燥处==保质期:300==食品添加剂:无任何添加剂==包装方式: 包装==品牌: 绿辰==系列: 粘豆包==规格: 9*280g==重量(g): 2520==商品条形码: 6930453930095==产地: 中国大陆==省份: 黑龙江省==城市: 哈尔滨市==套餐份量: 1人份==套餐周期: 1周==配送频次: 1周1次==</t>
  </si>
  <si>
    <t>生产许可证编号:==产品标准号:Q/MHS1-2011==厂名:蒙自兴盛年糕厂==厂址:云南省蒙自市新安镇五一街056号==厂家联系方式:13368739756==配料表:优质香米、天然井水==储藏方法:开袋即食==保质期:40==食品添加剂:无==包装方式: 散装==品牌: 兴盛==系列: 香米饵块==规格: 700克==重量(g): 700==产地: 中国大陆==省份: 云南省==城市: 红河哈尼族彝族自治州==</t>
  </si>
  <si>
    <t>生产许可证编号:==产品标准号:==厂名:==厂址:==厂家联系方式:==配料表:==储藏方法:冷藏保存==保质期:365==食品添加剂:==包装方式: 散装==品牌: other/其他==系列: 芝士年糕==重量(g): 1000==产地: 韩国==</t>
  </si>
  <si>
    <t>生产许可证编号:230124010021==产品标准号:==厂名:黑龙江省延寿鸿源食品有限公司==厂址:哈尔滨市延寿工业园泰山路3号==厂家联系方式:0451-53018859==配料表:粘玉米、大黄米、糯米、大芸豆、白砂糖==储藏方法:常温储存、不宜高低温==保质期:300==食品添加剂:无==包装方式: 包装==品牌: 绿辰==系列: 粘豆包==规格: 280==重量(g): 280==产地: 中国大陆==省份: 黑龙江省==城市: 哈尔滨市==</t>
  </si>
  <si>
    <t>生产许可证编号:222424010005==产品标准号:Q/YTXF0010S-2012==厂名:延边天仙福食品有限公司==厂址:吉林省延边朝鲜族自治州延吉市朝阳街爱丹路288号==厂家联系方式:0433-2326681==配料表:大米、砂糖、米酒、食盐、黑芝麻等==储藏方法:冷冻==保质期:365==食品添加剂:无==包装方式: 散装==品牌: 天仙福==重量(g): 240==产地: 中国大陆==省份: 吉林省==城市: 延边朝鲜族自治州==套餐份量: 1人份==</t>
  </si>
  <si>
    <t>生产许可证编号:==产品标准号:==厂名:==厂址:==厂家联系方式:==配料表:==储藏方法:==保质期:==食品添加剂:==包装方式: 散装==重量(g): 500==产地: 中国大陆==省份: 浙江省==城市: 宁波市==套餐份量: 1人份==套餐周期: 1周==配送频次: 1周1次==特产品类: 慈城年糕==</t>
  </si>
  <si>
    <t>生产许可证编号:==产品标准号:==厂名:==厂址:==厂家联系方式:==配料表:大黄米面，红小豆，芸豆，白砂糖==储藏方法:冷冻==保质期:60==食品添加剂:杜绝一切食品添加剂==包装方式: 散装==重量(g): 500==产地: 中国大陆==省份: 辽宁省==城市: 本溪市==套餐份量: 3人份==套餐周期: 1周==配送频次: 1周2次==</t>
  </si>
  <si>
    <t>生产许可证编号:112801040042==产品标准号:==厂名:大象（北京）食品有限公司==厂址:北京市密云县工业开发区==厂家联系方式:84720428==配料表:1年糕:大米、水、食盐 2炒年糕:辣椒酱、水、果葡糖浆、绵白糖、洋葱、辣椒酱调料、酱油、葱、味精、辣椒粉、芝麻、食盐等==储藏方法:0℃-10℃避光低温冷藏保存==保质期:120==食品添加剂:参阅配料表==包装方式: 包装==品牌: 宗家府==重量(g): 500==产地: 中国大陆==省份: 北京==套餐份量: 2人份==</t>
  </si>
  <si>
    <t>生产许可证编号:==产品标准号:==厂名:==厂址:==厂家联系方式:==配料表:==储藏方法:==保质期:==食品添加剂:==包装方式: 散装==重量(g): 500==产地: 中国大陆==省份: 广东省==城市: 梅州市==</t>
  </si>
  <si>
    <t>生产许可证编号:==产品标准号:==厂名:==厂址:==厂家联系方式:==配料表:大米,水==储藏方法:==保质期:==食品添加剂:无==包装方式: 散装==重量(g): 360==产地: 中国大陆==省份: 浙江省==城市: 临海市==</t>
  </si>
  <si>
    <t>生产许可证编号:330201040047==产品标准号:==厂名:宁波市鄞州好来鲜食品有限公司==厂址:宁波市鄞州区集士港镇童家横==厂家联系方式:0574-88003199==配料表:糯米、水==储藏方法:常温、冷藏==保质期:30==食品添加剂:无==包装方式: 散装==品牌: 好来鲜==重量(g): 500==产地: 中国大陆==省份: 浙江省==城市: 宁波市==套餐份量: 3人份==</t>
  </si>
  <si>
    <t>生产许可证编号:==产品标准号:==厂名:常州横山桥金丰年糕坊==厂址:==厂家联系方式:==配料表:精致大米，精致糯米，水，白糖，南瓜==储藏方法:冰箱冷藏==保质期:15==食品添加剂:纯天然，舞添加剂==包装方式: 散装==品牌: other/其他==系列: 南瓜年糕==重量(g): 500==产地: 中国大陆==省份: 江苏省==城市: 常州市==套餐份量: 1人份==套餐周期: 1周==配送频次: 1周1次==</t>
  </si>
  <si>
    <t>生产许可证编号:222424010005==厂名:延边天仙福食品有限公司==厂址:吉林省延边朝鲜族自治州延吉市朝阳街爱丹路288号==厂家联系方式:0433-2826571==配料表:黑米、饮用水==储藏方法:冷藏==保质期:30 天==食品添加剂:无==包装方式:散装==品牌:天仙福==系列:粘黑米糕==规格:200g==重量(g):200==产地:中国大陆==省份:吉林省==城市:延边朝鲜族自治州==</t>
  </si>
  <si>
    <t>生产许可证编号:==产品标准号:==厂名:景德镇兄弟米制食品厂==厂址:景德镇市竟成镇黄家墩==厂家联系方式:13979823783==配料表:优质糯米、水==储藏方法:冷藏或通风阴凉处==保质期:90==食品添加剂:无任何添加剂==包装方式: 散装==品牌: 兄弟==系列: 糯米糕==规格: 真空包装==重量(g): 1400==产地: 中国大陆==省份: 江西省==城市: 景德镇市==套餐份量: 5人份==套餐周期: 1个月==配送频次: 1周2次==</t>
  </si>
  <si>
    <t>生产许可证编号:330201040009==产品标准号:==厂名:宁波江北如意粮油食品有限公司==厂址:宁波市江北区私营工业城E区(慈城镇太平桥南首)==厂家联系方式:13616880156==配料表:精选大米、水==储藏方法:5-25℃保存，冷藏最佳==保质期:300==食品添加剂:无添加==包装方式: 包装==品牌: other/其他==系列: 如意年糕==重量(g): 6000==产地: 中国大陆==省份: 浙江省==城市: 宁波市==</t>
  </si>
  <si>
    <t>生产许可证编号:330201040009==产品标准号:==厂名:宁波江北如意粮油食品有限公司==厂址:宁波市江北区私营工业城E区(慈城镇太平桥南首)==厂家联系方式:13616880156==配料表:精选大米、水==储藏方法:5-25℃保存，冷藏最佳==保质期:300==食品添加剂:无添加==包装方式: 包装==品牌: other/其他==系列: 如意年糕==重量(g): 3600==产地: 中国大陆==省份: 浙江省==城市: 宁波市==</t>
  </si>
  <si>
    <t>生产许可证编号:==产品标准号:==厂名:雅雪粘豆包==厂址:==厂家联系方式:==配料表:==储藏方法:==保质期:80==食品添加剂:==包装方式: 散装==重量(g): 250==产地: 中国大陆==省份: 黑龙江省==城市: 哈尔滨市==</t>
  </si>
  <si>
    <t>生产许可证编号:370224010640==产品标准号:==厂名:青岛美娜食品有限公司==厂址:青岛胶州市胶北街道办事处中储路西==厂家联系方式:13916579639==配料表:大米，水，芝士，食盐==储藏方法:零下18度冷冻保存==保质期:180==食品添加剂:无==包装方式: 包装==重量(g): 500==产地: 中国大陆==省份: 山东省==城市: 青岛市==</t>
  </si>
  <si>
    <t>生产许可证编号:==产品标准号:==厂名:==厂址:==厂家联系方式:==配料表:==储藏方法:==保质期:120==食品添加剂:无==包装方式: 散装==品牌: 布依情==重量(g): 475==产地: 中国大陆==省份: 贵州省==城市: 黔南布依族苗族自治州==</t>
  </si>
  <si>
    <t>生产许可证编号:==产品标准号:==厂名:==厂址:==厂家联系方式:==配料表:优质糯米 白梗米 水==储藏方法:冷藏 速冻 水保存==保质期:60==食品添加剂:无==包装方式: 散装==重量(g): 500==产地: 中国大陆==省份: 安徽省==城市: 宣城市==</t>
  </si>
  <si>
    <t>生产许可证编号:370203070285==产品标准号:==厂名:青岛兆丰农产有限公司==厂址:青岛平度市仁兆镇冷戈庄村==厂家联系方式:18661953782==配料表:米粉、水==储藏方法:避开直射阳光，阴凉干燥处==保质期:365==食品添加剂:无==包装方式: 包装==重量(g): 907==产地: 中国大陆==省份: 山东省==城市: 青岛市==</t>
  </si>
  <si>
    <t>生产许可证编号:==产品标准号:==厂名:==厂址:==厂家联系方式:==配料表:==储藏方法:冷冻==保质期:30==食品添加剂:==包装方式: 散装==重量(g): 480==产地: 中国大陆==省份: 吉林省==城市: 四平市==</t>
  </si>
  <si>
    <t>生产许可证编号:==产品标准号:==厂名:==厂址:==厂家联系方式:==配料表:==储藏方法:==保质期:==食品添加剂:==包装方式: 散装==重量(g): 500==产地: 中国大陆==省份: 浙江省==城市: 温州市==套餐份量: 2人份==套餐周期: 1周==</t>
  </si>
  <si>
    <t>生产许可证编号:533116010312==产品标准号:Q/75876174-3.19==厂名:瑞丽傣旺食品有限公司==厂址:瑞丽市金滇路东侧(20米规划路南侧)==厂家联系方式:0692-4900618==配料表:大米、糯米、红豆、小米、食用盐==储藏方法:置于阴凉通风处==保质期:270==食品添加剂:无==包装方式: 包装==品牌: 傣旺==系列: 竹筒饭==规格: 205==重量(g): 205==产地: 中国大陆==省份: 云南省==城市: 德宏傣族景颇族自治州==</t>
  </si>
  <si>
    <t>生产许可证编号:311811010178==厂名:上海今谷食品有限公司==厂址:上海市青浦区徐泾镇双联路375号2号楼一层、二层==厂家联系方式:021-57600057==配料表:大米、饮用水、黄油、大米粉、植物油、食用盐==储藏方法:-18℃以下冷冻保存==保质期:365 天==食品添加剂:无==包装方式:包装==品牌:今汇==系列:炒年糕==规格:250==重量(g):250==产地:中国大陆==省份:上海==</t>
  </si>
  <si>
    <t>生产许可证编号:311811010178==厂名:上海今谷食品有限公司==厂址:上海市青浦区徐泾镇双联路375号2号楼一层、二层==厂家联系方式:021-57600057==配料表:大米、饮用水、干酪、黄油、大米粉、植物油、食用盐==储藏方法:-18℃以下冷冻保存==保质期:365 天==食品添加剂:无==包装方式:包装==品牌:今汇==系列:炒年糕==规格:200==重量(g):250==产地:中国大陆==省份:上海==</t>
  </si>
  <si>
    <t>生产许可证编号:222424010005==产品标准号:==厂名:延边天仙福食品有限公司==厂址:吉林省延边朝鲜族自治州延吉市朝阳街爱丹路288号==厂家联系方式:15944348787==配料表:糯米 白糖 食盐等==储藏方法:冷冻==保质期:==食品添加剂:==包装方式: 散装==品牌: 天仙府==重量(g): 500==产地: 中国大陆==省份: 吉林省==城市: 延吉市==</t>
  </si>
  <si>
    <t>生产许可证编号:==产品标准号:==厂名:畲乡畲品农场==厂址:浙江省景宁畲族自治县大地乡郑公垟村==厂家联系方式:0578-5087119==配料表:==储藏方法:==保质期:==食品添加剂:无==包装方式: 散装==重量(g): 500==产地: 中国大陆==省份: 浙江省==城市: 丽水市==县乡镇: 遂昌县==</t>
  </si>
  <si>
    <t>生产许可证编号:==产品标准号:==厂名:==厂址:==厂家联系方式:==配料表:==储藏方法:==保质期:==食品添加剂:==包装方式: 散装==重量(g): 500==产地: 中国大陆==省份: 江西省==城市: 赣州市==</t>
  </si>
  <si>
    <t>生产许可证编号:330201040323==产品标准号:==厂名:宁波市北仑区白峰福口乐食品厂==厂址:北仑区白峰镇下阳村虾蜡西62号==厂家联系方式:18857419717==配料表:优质糯米、粳米 食用桂花==储藏方法:冷藏==保质期:90==食品添加剂:不添加任何食品添加剂==包装方式: 包装==品牌: 宁波虾蜡年糕==重量(g): 500==产地: 中国大陆==省份: 浙江省==城市: 宁波市==套餐份量: 1人份==套餐周期: 1周==配送频次: 1周1次==</t>
  </si>
  <si>
    <t>生产许可证编号:==产品标准号:==厂名:清镇市刘姨妈风味食品厂==厂址:清镇市前进路415号==厂家联系方式:==配料表:粳米、水==储藏方法:置于阴凉干燥处==保质期:==食品添加剂:==包装方式: 散装==重量(g): 400==产地: 中国大陆==省份: 贵州省==城市: 贵阳市==</t>
  </si>
  <si>
    <t>生产许可证编号:==产品标准号:==厂名:岑氏年糕坊==厂址:浙江宁波==厂家联系方式:==配料表:粳米制作成年糕晒干==储藏方法:密封==保质期:120==食品添加剂:原色原味 无任何添加剂==包装方式: 散装==品牌: 宁波特产==重量(g): 500==产地: 中国大陆==省份: 浙江省==城市: 宁波市==特产品类: 慈城年糕==</t>
  </si>
  <si>
    <t>生产许可证编号:==产品标准号:==厂名:==厂址:==厂家联系方式:==配料表:糯米粉 水 粘米粉==储藏方法:放入冷水中保存==保质期:180==食品添加剂:无==包装方式: 散装==重量(g): 500==产地: 中国大陆==省份: 湖北省==城市: 黄冈市==</t>
  </si>
  <si>
    <t>生产许可证编号:==产品标准号:==厂名:==厂址:==厂家联系方式:==配料表:糯米粉，芝士，==储藏方法:-18°冷藏==保质期:365==食品添加剂:==包装方式: 散装==重量(g): 250==产地: 韩国==</t>
  </si>
  <si>
    <t>生产许可证编号:==产品标准号:==厂名:==厂址:==厂家联系方式:==配料表:==储藏方法:冷冻存放==保质期:180==食品添加剂:==包装方式: 散装==重量(g): 500==产地: 中国大陆==省份: 吉林省==城市: 延边朝鲜族自治州==套餐份量: 3人份==</t>
  </si>
  <si>
    <t>生产许可证编号:==产品标准号:==厂名:==厂址:==厂家联系方式:==配料表:南瓜，糯米粉，芝士==储藏方法:-18°冷藏==保质期:3685==食品添加剂:无==包装方式: 散装==重量(g): 250==产地: 韩国==</t>
  </si>
  <si>
    <t>生产许可证编号:==产品标准号:==厂名:==厂址:==厂家联系方式:==配料表:==储藏方法:==保质期:==食品添加剂:==包装方式: 散装==重量(g): 880==产地: 中国大陆==省份: 浙江省==城市: 温州市==</t>
  </si>
  <si>
    <t>生产许可证编号:==产品标准号:==厂名:辽宁省丹东新意年糕食品有限公司==厂址:辽宁省丹东市新城区==厂家联系方式:13842599691==配料表:优质大米，水，糯米==储藏方法:冷藏冷冻==保质期:360==食品添加剂:==包装方式: 散装==品牌: other/其他==重量(g): 250==产地: 中国大陆==省份: 辽宁省==城市: 丹东市==套餐份量: 2人份==套餐周期: 3个月==配送频次: 1周1次==</t>
  </si>
  <si>
    <t>生产许可证编号:==产品标准号:==厂名:湘西土家农家手工自制==厂址:湘西土家农家==厂家联系方式:18074381165==配料表:湘西土家农家手工自制糯米糍粑==储藏方法:常温、阴凉、 避光处==保质期:==食品添加剂:无==包装方式: 散装==重量(g): 500==产地: 中国大陆==省份: 湖南省==城市: 湘西土家族苗族自治州==</t>
  </si>
  <si>
    <t>生产许可证编号:370224010640==产品标准号:SB/T10507==厂名:青岛美娜食品有限公司==厂址:青岛胶州市胶北街道办事处中储路西==厂家联系方式:02154933706==配料表:大米，水，芝士，食盐，南瓜==储藏方法:-15°冷冻保存==保质期:180==食品添加剂:无食品添加剂==包装方式: 包装==品牌: 柏兰==重量(g): 500==产地: 中国大陆==省份: 山东省==城市: 青岛市==</t>
  </si>
  <si>
    <t>生产许可证编号:==产品标准号:==厂名:==厂址:==厂家联系方式:==配料表:==储藏方法:==保质期:==食品添加剂:==包装方式: 散装==重量(g): 1000==产地: 中国大陆==省份: 江苏省==城市: 南通市==</t>
  </si>
  <si>
    <t>生产许可证编号:330201040323==产品标准号:330224010754==厂名:宁波市北仑区福口乐食品厂==厂址:宁波市北仑区虾蜡西62号==厂家联系方式:139 5786 5788==配料表:晚粳米、番薯、糯米==储藏方法:避光阴凉处保存==保质期:90==食品添加剂:无任何食品添加剂==包装方式: 散装==品牌: other/其他==系列: 宁波年糕==重量(g): 360==商品条形码: 6947156400060==产地: 中国大陆==省份: 浙江省==城市: 宁波市==套餐份量: 2人份==套餐周期: 1周==配送频次: 1周1次==</t>
  </si>
  <si>
    <t>生产许可证编号:==产品标准号:==厂名:==厂址:吉林延边==厂家联系方式:==配料表:大米、饮用水。食盐==储藏方法:冷冻==保质期:30==食品添加剂:无==包装方式: 散装==重量(g): 500==产地: 中国大陆==省份: 吉林省==城市: 延边朝鲜族自治州==套餐份量: 3人份==特产品类: 延边打糕==</t>
  </si>
  <si>
    <t>生产许可证编号:330201040084==产品标准号:==厂名:奉化市西坞米艺年糕厂==厂址:奉化市西坞街道李师村==厂家联系方式:13506692692==配料表:精选大米、水==储藏方法:==保质期:120==食品添加剂:无==包装方式: 包装==品牌: 甬谜忆==系列: 平板年糕==规格: 一包==重量(g): 400==产地: 中国大陆==省份: 浙江省==城市: 宁波市==套餐份量: 2人份==</t>
  </si>
  <si>
    <t>生产许可证编号:320124010010==产品标准号:GB/T20977==厂名:南京小苏州食品有限公司==厂址:南京市江宁区龙都陵园路43号==厂家联系方式:13951661983==配料表:糯米粉、粳米粉、白砂糖、饮用水、猪板油、植物油==储藏方法:冷藏保存（0度-5度适宜）==保质期:60==食品添加剂:脱氢乙酸钠==包装方式: 包装==品牌: 小苏州==重量(g): 200==产地: 中国大陆==省份: 江苏省==城市: 南京市==</t>
  </si>
  <si>
    <t>生产许可证编号:311324010480==产品标准号:==厂名:邵妈妈私家厨房==厂址:宁波北仑==厂家联系方式:==配料表:新糯米，泉水==储藏方法:==保质期:60==食品添加剂:无==包装方式: 散装==重量(g): 500==产地: 中国大陆==省份: 浙江省==城市: 宁波市==</t>
  </si>
  <si>
    <t>生产许可证编号:==产品标准号:==厂名:==厂址:==厂家联系方式:==配料表:白糯米、纯净水、红豆==储藏方法:冰箱或者室外冷冻==保质期:==食品添加剂:无==包装方式: 散装==重量(g): 400==产地: 中国大陆==省份: 吉林省==城市: 四平市==</t>
  </si>
  <si>
    <t>生产许可证编号:==产品标准号:==厂名:==厂址:==厂家联系方式:==配料表:==储藏方法:==保质期:==食品添加剂:==包装方式: 散装==重量(g): 60==产地: 中国大陆==省份: 浙江省==城市: 慈溪市==</t>
  </si>
  <si>
    <t>生产许可证编号:==产品标准号:==厂名:==厂址:==厂家联系方式:==配料表:==储藏方法:==保质期:30==食品添加剂:==包装方式: 散装==重量(g): 400==产地: 中国大陆==省份: 贵州省==城市: 黔西南布依族苗族自治州==</t>
  </si>
  <si>
    <t>生产许可证编号:==产品标准号:==厂名:==厂址:==厂家联系方式:==配料表:晚粳米.水==储藏方法:冷藏或浸水==保质期:180==食品添加剂:==包装方式: 散装==重量(g): 500==产地: 中国大陆==省份: 浙江省==城市: 绍兴市==</t>
  </si>
  <si>
    <t>生产许可证编号:230011011098==产品标准号:SB/T10412-2007==厂名:黑龙江省延寿鸿源食品有限公司==厂址:延寿县延寿工业园泰山路3号==厂家联系方式:4000567842==配料表:粘玉米、大黄米、糯米、大芸豆（红小豆）、白砂糖、水==储藏方法:常温储存，不宜高低温==保质期:300 天==食品添加剂:无==包装方式:包装==品牌:绿辰==系列:粘豆包==规格:礼盒==重量(g):1680==商品条形码:6930453902740==产地:中国大陆==省份:黑龙江省==城市:哈尔滨市==套餐份量:3人份==套餐周期:1周==配送频次:1周1次==</t>
  </si>
  <si>
    <t>生产许可证编号:==产品标准号:==厂名:==厂址:==厂家联系方式:==配料表:==储藏方法:==保质期:==食品添加剂:==包装方式: 散装==品牌: 青青==系列: 年糕片==规格: 250克==重量(g): 250==产地: 中国大陆==省份: 浙江省==城市: 杭州市==</t>
  </si>
  <si>
    <t>生产许可证编号:==产品标准号:==厂名:==厂址:==厂家联系方式:==配料表:==储藏方法:==保质期:==食品添加剂:无==包装方式: 散装==品牌: 其它品牌==系列: 地方土特产（年糕系列）==规格: 1000克/包==重量(g): 1000==产地: 中国大陆==省份: 江西省==城市: 鹰潭市==</t>
  </si>
  <si>
    <t>生产许可证编号:==产品标准号:==厂名:==厂址:==厂家联系方式:==配料表:大黄米、纯净水、红豆==储藏方法:冷冻==保质期:==食品添加剂:无任何添加剂==包装方式: 散装==重量(g): 400==产地: 中国大陆==省份: 吉林省==城市: 四平市==</t>
  </si>
  <si>
    <t>生产许可证编号:==产品标准号:SB/T10507-2008==厂名:蒙自大井年糕厂==厂址:蒙自市火车站大街5号==厂家联系方式:15094114645==配料表:香米、生活饮用水、食用植物油==储藏方法:避光、防热、防破损==保质期:40==食品添加剂:无==包装方式: 散装==品牌: 保鲜饵块==系列: 蒙自大井保鲜饵块==规格: 1000g==重量(g): 1000==产地: 中国大陆==省份: 云南省==城市: 红河哈尼族彝族自治州==</t>
  </si>
  <si>
    <t>生产许可证编号:222403070085==产品标准号:Q/YBDR0001S==厂名:延边大荣食品有限公司==厂址:吉林省延边朝鲜族自治州延吉市依兰镇平安村一队==厂家联系方式:0433-8388003==配料表:辣椒酱，甜面酱，西红柿，圆葱，白糖，糖稀，牛肉粉，精盐，山梨酸钾==储藏方法:避免阳光直射，置于阴凉干燥处，开封后冷藏保管==保质期:365==食品添加剂:==包装方式: 散装==品牌: 米糕条配料酱==重量(g): 130==产地: 中国大陆==省份: 吉林省==城市: 延边朝鲜族自治州==</t>
  </si>
  <si>
    <t>生产许可证编号:==产品标准号:==厂名:==厂址:==厂家联系方式:==配料表:==储藏方法:==保质期:180==食品添加剂:==包装方式: 散装==重量(g): 3960==产地: 中国大陆==省份: 吉林省==城市: 长春市==</t>
  </si>
  <si>
    <t>生产许可证编号:330201040009==产品标准号:==厂名:宁波江北如意粮油食品有限公司==厂址:宁波市江北区私营工业城E区(慈城镇太平桥南首)==厂家联系方式:13586888803==配料表:精选大米、水==储藏方法:==保质期:300==食品添加剂:无添加剂==包装方式: 包装==品牌: 如意==重量(g): 300==产地: 中国大陆==省份: 浙江省==城市: 宁波市==特产品类: 慈城年糕==</t>
  </si>
  <si>
    <t>生产许可证编号:==产品标准号:==厂名:韩国名家==厂址:韩国==厂家联系方式:13344==配料表:见包装==储藏方法:==保质期:180==食品添加剂:见包装==包装方式: 包装==品牌: 名家==重量(g): 500==产地: 韩国==</t>
  </si>
  <si>
    <t>生产许可证编号:210211010015==产品标准号:==厂名:1==厂址:1==厂家联系方式:13622118484==配料表:1==储藏方法:==保质期:365==食品添加剂:无==包装方式: 包装==重量(g): 500==产地: 中国大陆==省份: 其他==</t>
  </si>
  <si>
    <t>生产许可证编号:==产品标准号:==厂名:==厂址:==厂家联系方式:==配料表:==储藏方法:==保质期:==食品添加剂:==包装方式: 散装==重量(g): 500==产地: 中国大陆==省份: 湖北省==城市: 武穴市==</t>
  </si>
  <si>
    <t>生产许可证编号:311811010178==产品标准号:==厂名:上海今谷食品有限公司==厂址:上海市青浦区徐泾镇双联路375号2号楼一层==厂家联系方式:4006317517==配料表:芝士==储藏方法:==保质期:90==食品添加剂:芝士==包装方式: 包装==重量(g): 250==产地: 中国大陆==省份: 上海==套餐份量: 2人份==</t>
  </si>
  <si>
    <t>生产许可证编号:==产品标准号:==厂名:==厂址:==厂家联系方式:==配料表:==储藏方法:==保质期:==食品添加剂:==包装方式: 散装==重量(g): 2500==产地: 中国大陆==省份: 浙江省==城市: 临安市==</t>
  </si>
  <si>
    <t>生产许可证编号:330218011011==产品标准号:GB/T22165-2008==厂名:宁波市鄞州瞻岐岐西炒货场==厂址:宁波市鄞州区瞻岐镇岐西村==厂家联系方式:057428879917==配料表:粳米、糯米、黑芝麻、白糖、食盐==储藏方法:密封放置阴凉处==保质期:180==食品添加剂:无==包装方式: 包装==品牌: 甬上老杨==重量(g): 100==商品条形码: 6921497360115==产地: 中国大陆==省份: 浙江省==城市: 宁波市==</t>
  </si>
  <si>
    <t>生产许可证编号:==产品标准号:==厂名:==厂址:==厂家联系方式:18507438803==配料表:糯米==储藏方法:冷藏==保质期:120==食品添加剂:无任何添加剂==包装方式: 散装==品牌: 农家手工制作==重量(g): 500==产地: 中国大陆==省份: 湖南省==城市: 湘西土家族苗族自治州==</t>
  </si>
  <si>
    <t>生产许可证编号:==产品标准号:==厂名:==厂址:==厂家联系方式:0510-66727254==配料表:==储藏方法:低温冷藏==保质期:==食品添加剂:==包装方式: 散装==品牌: 亲亲美食==系列: 年糕==规格: 2只==重量(g): 210==产地: 中国大陆==省份: 江苏省==城市: 无锡市==</t>
  </si>
  <si>
    <t>生产许可证编号:==产品标准号:==厂名:==厂址:==厂家联系方式:==配料表:==储藏方法:==保质期:==食品添加剂:==包装方式: 散装==重量(g): 80==产地: 中国大陆==省份: 辽宁省==城市: 营口市==</t>
  </si>
  <si>
    <t>生产许可证编号:230011011098==产品标准号:NY/T1046-2006==厂名:黑龙江省延寿鸿源食品有限公司==厂址:延寿县延寿工业园泰山路3号==厂家联系方式:4008000808-878579==配料表:粘玉米、白糯米、大黄米、白砂糖 水 红小豆==储藏方法:阴凉干燥通风 密封保存==保质期:300 天==食品添加剂:无任何添加剂==包装方式:包装==品牌:绿辰==系列:粘豆包==规格:2800g==重量(g):2800==商品条形码:0000000==产地:中国大陆==省份:黑龙江省==城市:哈尔滨市==套餐份量:2人份==套餐周期:2周==</t>
  </si>
  <si>
    <t>生产许可证编号:==产品标准号:==厂名:==厂址:==厂家联系方式:==配料表:==储藏方法:==保质期:==食品添加剂:==包装方式: 散装==重量(g): 2500==产地: 中国大陆==省份: 江西省==城市: 上饶市==特产品类: 慈城年糕==</t>
  </si>
  <si>
    <t>生产许可证编号:==产品标准号:DB52/492-2005==厂名:安龙县绿宇农特产农民专业合作社==厂址:贵州省安龙县龙广镇联新村==厂家联系方式:0859-5590411==配料表:粳稻晚米、泉水==储藏方法:常温或冷藏（3-8摄氏度）==保质期:180==食品添加剂:无==包装方式: 散装==品牌: 绿宇食品==重量(g): 475==产地: 中国大陆==省份: 贵州省==城市: 黔西南布依族苗族自治州==</t>
  </si>
  <si>
    <t>生产许可证编号:==产品标准号:==厂名:==厂址:==厂家联系方式:==配料表:==储藏方法:==保质期:==食品添加剂:==包装方式: 散装==品牌: 东北粘豆包==系列: 东北糕点==规格: 300G/份==重量(g): 300==产地: 中国大陆==省份: 黑龙江省==城市: 哈尔滨市==</t>
  </si>
  <si>
    <t>生产许可证编号:QS330201040009==产品标准号:Q/NJRY01==厂名:宁波江北如意粮油食品有限公司==厂址:宁波市慈城太平桥南首==厂家联系方式:13605748015==配料表:精选大米（详见内包装）==储藏方法:5-25℃保存，冷藏最佳==保质期:300==食品添加剂:无添加==包装方式: 包装==品牌: 如意==重量(g): 1910==商品条形码: 6928112265565==产地: 中国大陆==省份: 浙江省==城市: 宁波市==套餐份量: 5人份==套餐周期: 1周==配送频次: 1周1次==特产品类: 慈城年糕==</t>
  </si>
  <si>
    <t>生产许可证编号:==产品标准号:==厂名:广州市嘉威食品有限公司==厂址:广州市番禺区南村镇兴业路江南工业一区三横7号==厂家联系方式:0532-83610621==配料表:食用木薯淀粉、鱼翅1g、鲜椰汁、白砂糖、、、、、==储藏方法:冷冻==保质期:365==食品添加剂:无==包装方式: 包装==品牌: other/其他==系列: 黄金糕==规格: 400==重量(g): 400==产地: 中国大陆==省份: 广东省==城市: 广州市==套餐份量: 2人份==配送频次: 1周1次==</t>
  </si>
  <si>
    <t>生产许可证编号:311724010020==产品标准号:==厂名:上海功德林素食工业有限公司==厂址:上海市松江区高科技园区寅青路799号第3号厂房==厂家联系方式:15201743654==配料表:糯米粉，粳米粉，饮用水，白砂糖，黑芝麻屑==储藏方法:常温==保质期:60==食品添加剂:无==包装方式: 包装==品牌: 功德林==重量(g): 450==产地: 中国大陆==省份: 上海==</t>
  </si>
  <si>
    <t>生产许可证编号:370218010233==产品标准号:==厂名:青岛柏兰集团有限公司==厂址:青岛胶州市广州北路845号==厂家联系方式:15900505727==配料表:大米、糯米、盐、水、芝士==储藏方法:-18℃以下冷冻==保质期:180==食品添加剂:无==包装方式: 包装==品牌: 一康==系列: 韩式年糕==规格: 500g==重量(g): 50==产地: 中国大陆==省份: 上海==</t>
  </si>
  <si>
    <t>生产许可证编号:311811010178==产品标准号:SB/T 10412==厂名:上海今谷食品有限公司==厂址:上海市青浦区徐泾镇双联路375号2号楼一层、二层==厂家联系方式:15860008621==配料表:见包装==储藏方法:冷冻-18°==保质期:365==食品添加剂:见包装==包装方式: 包装==品牌: 唐人基==系列: 有心年糕==重量(g): 200==产地: 中国大陆==省份: 上海==</t>
  </si>
  <si>
    <t>生产许可证编号:==产品标准号:==厂名:==厂址:==厂家联系方式:0576-85406699==配料表:优质大米,水==储藏方法:==保质期:==食品添加剂:==包装方式: 散装==品牌: other/其他==系列: 年糕==重量(g): 400==产地: 中国大陆==省份: 浙江省==城市: 临海市==</t>
  </si>
  <si>
    <t>生产许可证编号:==产品标准号:==厂名:朝鲜人手工腌制==厂址:辽宁丹东==厂家联系方式:18241579912==配料表:大米==储藏方法:冷冻保存==保质期:90==食品添加剂:无==包装方式: 散装==重量(g): 250==产地: 中国大陆==省份: 辽宁省==城市: 丹东市==</t>
  </si>
  <si>
    <t>生产许可证编号:111224010453==产品标准号:==厂名:北京味香春食品有限公司==厂址:北京市通州区漷县镇王楼村4号==厂家联系方式:13718291081==配料表:江米粉  豆沙馅  麦芽糖 白砂糖 饮用水==储藏方法:阴凉干燥处==保质期:90==食品添加剂:脱氢乙酸钠==包装方式: 包装==品牌: 味香春==系列: 年糕零食==规格: 1*6==重量(g): 180==产地: 中国大陆==省份: 北京==</t>
  </si>
  <si>
    <t>生产许可证编号:==产品标准号:==厂名:==厂址:==厂家联系方式:==配料表:==储藏方法:==保质期:==食品添加剂:==包装方式: 散装==重量(g): 750==产地: 中国大陆==省份: 福建省==城市: 福州市==</t>
  </si>
  <si>
    <t>生产许可证编号:210607010012==产品标准号:==厂名:丹东大同江食品有限公司==厂址:丹东市振安区同兴镇同兴村二组==厂家联系方式:18841511961==配料表:精选优质大米、饮用水、食用盐、食品添加剂==储藏方法:冷藏冷藏90或冷冻180==保质期:180==食品添加剂:无==包装方式: 包装==品牌: 大同江==系列: 炒年糕==规格: 810g==重量(g): 810==产地: 中国大陆==省份: 辽宁省==城市: 丹东市==套餐份量: 3人份==</t>
  </si>
  <si>
    <t>生产许可证编号:==产品标准号:Q/ZYD01==厂名:宁波江北慈城庄永大年糕厂==厂址:宁波慈城日新路88号==厂家联系方式:81952528==配料表:精选大米、水==储藏方法:==保质期:180==食品添加剂:*==包装方式: 包装==重量(g): 300==产地: 中国大陆==省份: 浙江省==城市: 宁波市==</t>
  </si>
  <si>
    <t>生产许可证编号:==产品标准号:==厂名:==厂址:==厂家联系方式:==配料表:==储藏方法:==保质期:==食品添加剂:==包装方式: 散装==重量(g): 350==产地: 中国大陆==省份: 山东省==城市: 青岛市==</t>
  </si>
  <si>
    <t>生产许可证编号:==产品标准号:==厂名:==厂址:==厂家联系方式:18140396061==配料表:饵块丝；火腿鸡汤；火腿鸡丝；豆瓣酱；油辣椒；榨菜==储藏方法:保鲜==保质期:15==食品添加剂:无==包装方式: 散装==品牌: 杏花楼==系列: 一品轩==重量(g): 600==产地: 中国大陆==省份: 四川省==城市: 凉山彝族自治州==套餐份量: 1人份==</t>
  </si>
  <si>
    <t>生产许可证编号:==产品标准号:==厂名:==厂址:临安天目山==厂家联系方式:135671276892==配料表:山泉水，粳米，==储藏方法:==保质期:30==食品添加剂:无==包装方式: 散装==品牌: 自制年糕==重量(g): 2000==产地: 中国大陆==省份: 浙江省==城市: 杭州市==</t>
  </si>
  <si>
    <t>生产许可证编号:311201040002==产品标准号:DB31/442==厂名:上海一康食品有限公司==厂址:上海市闵行区华漕镇卫星村纪友路889号一楼==厂家联系方式:0731-86882858==配料表:大米、水==储藏方法:冷藏==保质期:180==食品添加剂:无==包装方式: 包装==品牌: 一康==系列: 年糕==重量(g): 400==商品条形码: 6943213100508==产地: 中国大陆==省份: 上海==套餐份量: 2人份==套餐周期: 2周==配送频次: 1周1次==</t>
  </si>
  <si>
    <t>生产许可证编号:330201040323==产品标准号:SB/T 10507-2008==厂名:宁波市北仑区白峰福口乐食品厂==厂址:北仑区白峰镇下阳村虾蜡西62号==厂家联系方式:0574-86742338 18768514674==配料表:虾蜡龙潭泉水、优质东北大米、紫薯==储藏方法:请放置在阴凉干燥处==保质期:30==食品添加剂:绝无任何添加剂==包装方式: 散装==重量(g): 350==产地: 中国大陆==省份: 浙江省==城市: 宁波市==套餐份量: 2人份==</t>
  </si>
  <si>
    <t>生产许可证编号:==产品标准号:==厂名:尤溪沈福门==厂址:三明市尤溪县==厂家联系方式:18705987113==配料表:糯米 红糖 花生==储藏方法:冷藏==保质期:10==食品添加剂:==包装方式: 散装==品牌: 沈福门==系列: 046==规格: 850g==重量(g): 830==产地: 中国大陆==省份: 福建省==城市: 三明市==</t>
  </si>
  <si>
    <t>生产许可证编号:==产品标准号:==厂名:韩国松鹤食品==厂址:韩国==厂家联系方式:080-717-8080==配料表:米粉 小麦粉 精制盐==储藏方法:阴凉干燥处==保质期:90==食品添加剂:无==包装方式: 包装==品牌: 松鹤==系列: 年糕==规格: 600克==重量(g): 600==产地: 韩国==套餐份量: 3人份==套餐周期: 1周==</t>
  </si>
  <si>
    <t>生产许可证编号:230124010021==产品标准号:Q/YHY.J05_2007==厂名:黑龙江省延寿鸿源食品有限公司==厂址:哈尔滨市延寿工业园泰山路3号==厂家联系方式:0451-86301178==配料表:粘玉米 白砂糖 水 红小豆==储藏方法:常温阴凉干燥处==保质期:300==食品添加剂:无任何添加剂==包装方式: 包装==品牌: 绿辰==系列: 粘豆包==规格: 280g==重量(g): 280==产地: 中国大陆==省份: 黑龙江省==城市: 哈尔滨市==</t>
  </si>
  <si>
    <t>生产许可证编号:==产品标准号:==厂名:嵊州市新绿叶食品有限公司==厂址:绍兴市嵊州市石璜镇何王村(原何家庄村)==厂家联系方式:83698296==配料表:大米 水==储藏方法:==保质期:30==食品添加剂:无==包装方式: 散装==重量(g): 500==产地: 中国大陆==省份: 浙江省==城市: 嵊州市==</t>
  </si>
  <si>
    <t>生产许可证编号:311201040002==产品标准号:==厂名:上海一康食品有限公司==厂址:上海市闵行区华漕镇卫星村纪友路889号一楼==厂家联系方式:021-67867087==配料表:大米、糯米、盐、水、芝士==储藏方法:冷冻零下18度==保质期:360==食品添加剂:无==包装方式: 包装==重量(g): 500==产地: 中国大陆==省份: 山东省==城市: 青岛市==</t>
  </si>
  <si>
    <t>生产许可证编号:==产品标准号:==厂名:==厂址:==厂家联系方式:13967890826==配料表:优质大米，水==储藏方法:冷藏，水养，冷冻==保质期:15==食品添加剂:不含任何添加剂==包装方式: 散装==品牌: 年糕==重量(g): 500==产地: 中国大陆==省份: 浙江省==城市: 宁波市==</t>
  </si>
  <si>
    <t>生产许可证编号:==产品标准号:==厂名:韩国松鹤株式会社==厂址:韩国==厂家联系方式:4009916090==配料表:％99大米、盐、乙醇==储藏方法:0到10储存开封后需冷藏、并尽快食用==保质期:150==食品添加剂:没有==产品名称:松鹤 炒年糕 500g==包装方式: 包装==品牌: 松鹤==系列: 炒年糕==规格: 500g==重量(g): 500==商品条形码: 8803560010227==产地: 韩国==套餐份量: 1人份==套餐周期: 1周==配送频次: 1周1次==</t>
  </si>
  <si>
    <t>生产许可证编号:320901040117==产品标准号:SB/T 10507==厂名:射阳县沈氏农副食品加工有限公司==厂址:射阳县新坍镇新潮村六组(知青路东)==厂家联系方式:0515-82862435==配料表:大米、水==储藏方法:请置于阴凉干燥处，冷藏更佳==保质期:180 天==食品添加剂:焦亚硫酸钠==包装方式:包装==品牌:祥容==系列:整箱30包==规格:整箱30包==重量(g):13500==商品条形码:6943388210071==产地:中国大陆==省份:江苏省==城市:盐城市==套餐份量:5人份==套餐周期:1周==配送频次:1周2次==</t>
  </si>
  <si>
    <t>生产许可证编号:==产品标准号:==厂名:==厂址:==厂家联系方式:13967890826==配料表:糯米，水==储藏方法:冷藏，水养，冷冻==保质期:15==食品添加剂:不含任何添加剂==包装方式: 散装==重量(g): 500==产地: 中国大陆==省份: 浙江省==城市: 宁波市==</t>
  </si>
  <si>
    <t>生产许可证编号:370224010640==产品标准号:==厂名:青岛美娜食品有限公司==厂址:青岛胶州市胶北街道办事处中储路西==厂家联系方式:0532-87279676==配料表:大米、水、芝士、食盐、南瓜==储藏方法:-15℃以下冷冻保存==保质期:360==食品添加剂:无==包装方式: 包装==品牌: 柏兰==系列: 芝士年糕==规格: 500g==重量(g): 500==商品条形码: 6921766704039==产地: 中国大陆==省份: 山东省==城市: 青岛市==</t>
  </si>
  <si>
    <t>生产许可证编号:==产品标准号:==厂名:陕北年糕==厂址:延安吴起县==厂家联系方式:==配料表:糯黄米==储藏方法:低温冷藏==保质期:30==食品添加剂:无==包装方式: 散装==重量(g): 500==商品条形码: 0000000==产地: 中国大陆==省份: 陕西省==城市: 延安市==套餐份量: 2人份==套餐周期: 1周==配送频次: 1周1次==特产品类: 延边打糕==</t>
  </si>
  <si>
    <t>生产许可证编号:==产品标准号:==厂名:浙江省遂昌县金竹镇志源牌==厂址:浙江省遂昌县金竹镇==厂家联系方式:==配料表:大米、灰汁==储藏方法:冷藏or水浸泡==保质期:200==食品添加剂:无任何添加剂==包装方式: 散装==品牌: 其他品牌==系列: 遂昌黄米果==规格: 700克==重量(g): 700==产地: 中国大陆==省份: 浙江省==城市: 丽水市==县乡镇: 遂昌县==套餐份量: 2人份==套餐周期: 1周==</t>
  </si>
  <si>
    <t>生产许可证编号:==产品标准号:==厂名:==厂址:==厂家联系方式:==配料表:==储藏方法:==保质期:==食品添加剂:==包装方式: 散装==品牌: 东北特色==系列: 粘豆包==规格: 散包装==重量(g): 500==产地: 中国大陆==省份: 吉林省==城市: 白山市==套餐份量: 2人份==套餐周期: 1周==配送频次: 1周2次==</t>
  </si>
  <si>
    <t>生产许可证编号:==产品标准号:==厂名:农户手工制作==厂址:辽宁省阜新市王府镇元宝洼村==厂家联系方式:0418--3388351==配料表:大黄米、玉米面、红豆、绵白糖==储藏方法:冷藏==保质期:90==食品添加剂:无==包装方式: 散装==重量(g): 500==产地: 中国大陆==省份: 辽宁省==城市: 阜新市==套餐份量: 2人份==套餐周期: 3个月==配送频次: 1周1次==</t>
  </si>
  <si>
    <t>生产许可证编号:330201040009==产品标准号:==厂名:宁波江北如意粮油食品有限公司==厂址:宁波市江北区私营工业城E区(慈城镇太平桥南首)==厂家联系方式:13586888803==配料表:精选大米、水==储藏方法:干燥阴凉处==保质期:300==食品添加剂:无添加==包装方式: 包装==重量(g): 3000==产地: 中国大陆==省份: 浙江省==城市: 宁波市==</t>
  </si>
  <si>
    <t>生产许可证编号:440824010511==产品标准号:GB/T20977==厂名:廉江市华强实业有限公司==厂址:廉江市河堤工业开发区==厂家联系方式:0759-6846898==配料表:糯米粉，白砂糖，花生油，水，食品添加剂==储藏方法:置阴凉处==保质期:70==食品添加剂:山梨酸==包装方式: 包装==品牌: 安铺华强==重量(g): 600==商品条形码: 6931919530699==产地: 中国大陆==省份: 广东省==城市: 湛江市==套餐份量: 5人份==套餐周期: 12个月==配送频次: 1周2次==</t>
  </si>
  <si>
    <t>生产许可证编号:==产品标准号:==厂名:==厂址:==厂家联系方式:==配料表:==储藏方法:==保质期:==食品添加剂:==包装方式: 散装==品牌: 温州==系列: 年糕==规格: 斤==重量(g): 500==产地: 中国大陆==省份: 浙江省==城市: 温州市==</t>
  </si>
  <si>
    <t>生产许可证编号:==产品标准号:==厂名:成都胡大妈家常小吃==厂址:河北省任丘市水电小区==厂家联系方式:==配料表:糯米 大米 鲜肉 食盐 水 花椒==储藏方法:冷冻==保质期:180==食品添加剂:无==包装方式: 散装==重量(g): 80==商品条形码: 006==产地: 中国大陆==省份: 四川省==城市: 成都市==套餐份量: 4人份==套餐周期: 3个月==</t>
  </si>
  <si>
    <t>生产许可证编号:112801040042==产品标准号:==厂名:大象(北京)食品有限公司==厂址:北京市密云县工业开发区==厂家联系方式:010-8420428==配料表:辣椒酱、果葡糖浆、酱油==储藏方法:==保质期:120==食品添加剂:无==包装方式: 包装==品牌: 宗家府==系列: 炒年糕==规格: 500==重量(g): 500==产地: 中国大陆==省份: 北京==</t>
  </si>
  <si>
    <t>生产许可证编号:==产品标准号:==厂名:蒙自大井年糕厂==厂址:蒙自市火车站大街5号==厂家联系方式:13887303888==配料表:糯米、生活饮用水、红糖、植物油==储藏方法:==保质期:40==食品添加剂:无==包装方式: 散装==品牌: 大井牌==系列: 年糕系列==规格: 500g==重量(g): 500==产地: 中国大陆==省份: 云南省==城市: 红河哈尼族彝族自治州==</t>
  </si>
  <si>
    <t>生产许可证编号:==产品标准号:==厂名:丹东大同江食品有限公司==厂址:辽宁丹东==厂家联系方式:0==配料表:见标签==储藏方法:==保质期:180==食品添加剂:无==包装方式: 包装==品牌: 大同江==系列: 炒年糕==规格: 270g==重量(g): 270==产地: 中国大陆==省份: 辽宁省==城市: 丹东市==</t>
  </si>
  <si>
    <t>生产许可证编号:330411010356==产品标准号:==厂名:上海韩露贸易==厂址:上海==厂家联系方式:13761384000==配料表:大米,糯米,盐,水==储藏方法:==保质期:180==食品添加剂:无==包装方式: 包装==品牌: 朴先生==重量(g): 500==产地: 中国大陆==省份: 上海==</t>
  </si>
  <si>
    <t>生产许可证编号:440824010511==产品标准号:==厂名:廉江市华强实业有限公司==厂址:廉江市河堤工业开发区==厂家联系方式:18820638228==配料表:糯米粉、白砂糖、水、花生油==储藏方法:==保质期:60==食品添加剂:无==包装方式: 包装==品牌: 华强年糕==重量(g): 2000==产地: 中国大陆==省份: 广东省==城市: 湛江市==</t>
  </si>
  <si>
    <t>生产许可证编号:==产品标准号:==厂名:==厂址:牡丹江==厂家联系方式:==配料表:==储藏方法:避光阴凉处==保质期:30==食品添加剂:==包装方式: 散装==品牌: other/其他==系列: 土特产==规格: 500==重量(g): 500==产地: 中国大陆==省份: 黑龙江省==城市: 牡丹江市==</t>
  </si>
  <si>
    <t>生产许可证编号:==产品标准号:==厂名:==厂址:==厂家联系方式:==配料表:==储藏方法:==保质期:==食品添加剂:==包装方式: 散装==重量(g): 460==产地: 中国大陆==省份: 江西省==城市: 抚州市==</t>
  </si>
  <si>
    <t>生产许可证编号:==产品标准号:==厂名:==厂址:==厂家联系方式:==配料表:==储藏方法:==保质期:==食品添加剂:==包装方式: 散装==重量(g): 420==产地: 中国大陆==省份: 吉林省==城市: 通化市==</t>
  </si>
  <si>
    <t>生产许可证编号:==产品标准号:==厂名:乐天==厂址:日本==厂家联系方式:00852==配料表:见包装==储藏方法:==保质期:360==食品添加剂:无==包装方式: 包装==品牌: 乐天==重量(g): 192==产地: 日本==</t>
  </si>
  <si>
    <t>生产许可证编号:350001040091==产品标准号:==厂名:松溪县绿特米果专业合作社==厂址:松溪县旧县乡六墩村(供销社内)==厂家联系方式:4001600599==配料表:粳米、饮用水、食用碱==储藏方法:避光.常温保存==保质期:180==食品添加剂:无==包装方式: 包装==品牌: 六墩黄粿==重量(g): 4500==产地: 中国大陆==省份: 福建省==城市: 南平市==</t>
  </si>
  <si>
    <t>生产许可证编号:360001040187==产品标准号:SB/T10507-2008==厂名:江西厨世伯实业发展有限公司==厂址:江西省南昌市青山湖区塔子桥北路==厂家联系方式:0791-86296555==配料表:水、大米==储藏方法:==保质期:180==食品添加剂:无==包装方式: 包装==重量(g): 400==产地: 中国大陆==省份: 江西省==城市: 南昌市==</t>
  </si>
  <si>
    <t>生产许可证编号:==产品标准号:==厂名:向北方土特产店==厂址:辽宁凌源==厂家联系方式:==配料表:大黄米  江米   红小豆 白糖==储藏方法:冷冻==保质期:180==食品添加剂:无==包装方式: 散装==重量(g): 750==产地: 中国大陆==省份: 辽宁省==城市: 朝阳市==套餐份量: 4人份==</t>
  </si>
  <si>
    <t>厂名:（株）松鹤食品第一工厂==厂址:京畿道坡州市云井4路64==厂家联系方式:4009916090==保质期:365 天==包装方式:包装==品牌:松鹤==系列:炒年糕酱==规格:150g==重量(g):150==产地:韩国==</t>
  </si>
  <si>
    <t>生产许可证编号:610124010362==产品标准号:SB/T10507-2008==厂名:陕西信德高食品有限公司==厂址:陕西省靖边县陆家山工业园区==厂家联系方式:0912-4644289==配料表:糜子，水，柠檬黄，脱氢醋酸钠==储藏方法:低温、干燥处，不可冷冻==保质期:90==食品添加剂:柠檬黄，脱氢醋酸钠==包装方式: 包装==品牌: 信德糕==重量(g): 480==商品条形码: 6926033200023==产地: 中国大陆==省份: 陕西省==城市: 西安市==</t>
  </si>
  <si>
    <t>生产许可证编号:==产品标准号:==厂名:延边美食==厂址:延边、汪清==厂家联系方式:13624336960==配料表:糯米、豆面==储藏方法:冷藏储存==保质期:30==食品添加剂:无==包装方式: 散装==重量(g): 500==产地: 中国大陆==省份: 吉林省==城市: 延边朝鲜族自治州==</t>
  </si>
  <si>
    <t>生产许可证编号:==产品标准号:==厂名:==厂址:==厂家联系方式:==配料表:==储藏方法:==保质期:==食品添加剂:==包装方式: 散装==品牌: other/其他==重量(g): 420==产地: 中国大陆==省份: 浙江省==城市: 台州市==</t>
  </si>
  <si>
    <t>生产许可证编号:==产品标准号:==厂名:==厂址:==厂家联系方式:==配料表:==储藏方法:==保质期:==食品添加剂:==包装方式: 散装==重量(g): 500==产地: 中国大陆==省份: 辽宁省==城市: 葫芦岛市==</t>
  </si>
  <si>
    <t>生产许可证编号:==产品标准号:==厂名:南通罗马茶业==厂址:南通学田北苑38幢==厂家联系方式:15896273999==配料表:糯米，红高粱==储藏方法:冷藏，冷冻，浸水==保质期:60==食品添加剂:无==包装方式: 包装==重量(g): 750==产地: 中国大陆==省份: 江苏省==城市: 南通市==</t>
  </si>
  <si>
    <t>生产许可证编号:==产品标准号:==厂名:==厂址:==厂家联系方式:==配料表:==储藏方法:冷冻==保质期:==食品添加剂:==包装方式: 散装==重量(g): 500==产地: 韩国==</t>
  </si>
  <si>
    <t>生产许可证编号:320901040117==产品标准号:SB/T10507==厂名:射阳县沈氏农副食品加工有限公司==厂址:射阳县新坍镇新潮村六组(知青路东)==厂家联系方式:18616341675==配料表:糯米 、水、梗米==储藏方法:阴凉干燥==保质期:180==食品添加剂:无==包装方式: 包装==品牌: 祥容==重量(g): 450==商品条形码: 6943388210071==产地: 中国大陆==省份: 江苏省==城市: 盐城市==套餐份量: 3人份==</t>
  </si>
  <si>
    <t>生产许可证编号:==产品标准号:==厂名:==厂址:==厂家联系方式:==配料表:==储藏方法:==保质期:==食品添加剂:==包装方式: 散装==重量(g): 400==产地: 中国大陆==省份: 黑龙江省==城市: 伊春市==</t>
  </si>
  <si>
    <t>生产许可证编号:==产品标准号:==厂名:==厂址:==厂家联系方式:==配料表:==储藏方法:==保质期:==食品添加剂:==包装方式: 散装==重量(g): 40==产地: 中国大陆==省份: 云南省==城市: 西双版纳傣族自治州==</t>
  </si>
  <si>
    <t>生产许可证编号:340201040056==产品标准号:AB/T10507-2008==厂名:芜湖市佳谷豆工贸有限公司==厂址:安徽省芜湖市鸠江区官陡镇南阳农贸市场旁==厂家联系方式:010-56251368==配料表:大米、水、==储藏方法:请置于阴凉干燥处、冷藏更佳==保质期:365==食品添加剂:焦亚硫酸钠==包装方式: 包装==品牌: 佳谷豆==系列: 年糕条==规格: 450==重量(g): 450==产地: 中国大陆==省份: 安徽省==城市: 芜湖市==套餐份量: 1人份==套餐周期: 1周==配送频次: 1周2次==</t>
  </si>
  <si>
    <t>生产许可证编号:370224010640==产品标准号:==厂名:青岛美娜食品有限公司==厂址:青岛胶州市胶北街道办事处中储路西==厂家联系方式:8820==配料表:大米、水、芝士、食盐==储藏方法:==保质期:180==食品添加剂:无==包装方式: 包装==重量(g): 500==产地: 中国大陆==省份: 山东省==城市: 青岛市==</t>
  </si>
  <si>
    <t>生产许可证编号:==产品标准号:==厂名:==厂址:==厂家联系方式:==配料表:==储藏方法:==保质期:==食品添加剂:==包装方式: 散装==品牌: 粘豆包==系列: 粘豆包==规格: 950g/袋  4袋/箱==重量(g): 950==产地: 中国大陆==省份: 吉林省==城市: 长春市==</t>
  </si>
  <si>
    <t>生产许可证编号:==产品标准号:==厂名:圃美多==厂址:韩国忠清北道阴城郡大所面三湖==厂家联系方式:010-64720215==配料表:芝士，年糕，酱料（蔬菜提取液，辣酱}==储藏方法:冷藏保存==保质期:85==食品添加剂:无==包装方式: 包装==品牌: 圃美多==系列: 芝士年糕==重量(g): 398==产地: 韩国==</t>
  </si>
  <si>
    <t>生产许可证编号:==产品标准号:Q/QZL01-2007==厂名:贵州兴仁安记豆沙粑==厂址:贵州省兴仁县城北供电所对面==厂家联系方式:15692793127==配料表:上好梗米和糯米 水==储藏方法:冷藏 冷水浸泡==保质期:90==食品添加剂:无==包装方式: 散装==品牌: 安记饵块粑==重量(g): 1000==产地: 中国大陆==省份: 贵州省==城市: 黔西南布依族苗族自治州==套餐份量: 5人份==套餐周期: 1周==配送频次: 1周2次==特产品类: 兴义耳块粑==</t>
  </si>
  <si>
    <t>生产许可证编号:360001040165==产品标准号:==厂名:赣县田村镇富强农业专业合作社==厂址:江西省赣州市赣县田村镇坪内村井头组==厂家联系方式:13507076636==配料表:水、大米、槐花==储藏方法:存放阴凉、干燥处==保质期:180==食品添加剂:食用碱==包装方式: 包装==品牌: 绍坤世家==重量(g): 2288==产地: 中国大陆==省份: 江西省==城市: 赣州市==</t>
  </si>
  <si>
    <t>生产许可证编号:360001040159==产品标准号:DB/T518-2007==厂名:江西朝辉食品有限公司==厂址:江西省上饶市弋阳县漆工大道363号==厂家联系方式:18607018088==配料表:弋阳大米、水==储藏方法:存于阴凉干燥处==保质期:365==食品添加剂:无添加==包装方式: 包装==品牌: 朝辉世家==系列: 条型年糕==规格: 400G/袋==重量(g): 400==商品条形码: 6955686100022==产地: 中国大陆==省份: 江西省==城市: 上饶市==套餐份量: 2人份==套餐周期: 1周==配送频次: 1周1次==特产品类: 弋阳年糕==</t>
  </si>
  <si>
    <t>生产许可证编号:==产品标准号:==厂名:长春中之杰食品有限公司==厂址:四平==厂家联系方式:0431-86771271==配料表:面粉，糖，红豆==储藏方法:冷冻==保质期:15==食品添加剂:无==包装方式: 散装==品牌: 中之杰==系列: 粘豆包==重量(g): 500==产地: 中国大陆==省份: 吉林省==城市: 四平市==</t>
  </si>
  <si>
    <t>生产许可证编号:==产品标准号:==厂名:==厂址:==厂家联系方式:==配料表:==储藏方法:==保质期:==食品添加剂:==包装方式: 散装==重量(g): 35==产地: 港澳台地区==港澳台: 香港特别行政区==</t>
  </si>
  <si>
    <t>生产许可证编号:370224010640==产品标准号:==厂名:青岛美娜食品有限公司==厂址:青岛胶州市胶北街道办事处中储路西==厂家联系方式:13661263809==配料表:南瓜 年糕条 芝士 糯米==储藏方法:冷冻保存==保质期:180==食品添加剂:无==包装方式: 包装==品牌: 柏兰==系列: 芝士年糕条==规格: 500g==重量(g): 500==产地: 中国大陆==省份: 山东省==城市: 青岛市==</t>
  </si>
  <si>
    <t>生产许可证编号:370224010600==产品标准号:==厂名:青岛兆丰农产有限公司==厂址:青岛平度市仁兆镇冷戈庄村==厂家联系方式:13905426591==配料表:大米，食用碘盐，饮用水等==储藏方法:冷藏保存2~5℃==保质期:365==食品添加剂:无==包装方式: 包装==品牌: 新娘子==重量(g): 500==产地: 中国大陆==省份: 山东省==城市: 青岛市==</t>
  </si>
  <si>
    <t>生产许可证编号:==产品标准号:==厂名:韩小帮食品公司==厂址:辽宁昌图==厂家联系方式:13154208883==配料表:江米 红小豆 白糖  苏子叶  水==储藏方法:冷冻==保质期:360==食品添加剂:无==包装方式: 散装==重量(g): 500==产地: 中国大陆==省份: 辽宁省==城市: 铁岭市==套餐份量: 2人份==</t>
  </si>
  <si>
    <t>生产许可证编号:==产品标准号:==厂名:==厂址:==厂家联系方式:18972386268==配料表:糯米==储藏方法:防潮 通风 阴凉处==保质期:==食品添加剂:==包装方式: 散装==重量(g): 500==产地: 中国大陆==省份: 湖北省==城市: 荆州市==</t>
  </si>
  <si>
    <t>生产许可证编号:340201040056==产品标准号:SB/T10507-2008==厂名:芜湖市佳谷豆工贸有限公司==厂址:安徽省芜湖市鸠江区官陡镇南阳农贸市场旁==厂家联系方式:5916807==配料表:粳米、糯米、水==储藏方法:常温下避光储藏==保质期:365==食品添加剂:焦亚硫酸钠==包装方式: 包装==品牌: 佳谷豆==系列: 年糕==规格: 450克==重量(g): 450==产地: 中国大陆==省份: 安徽省==城市: 芜湖市==</t>
  </si>
  <si>
    <t>生产许可证编号:==产品标准号:==厂名:==厂址:==厂家联系方式:==配料表:==储藏方法:==保质期:==食品添加剂:==包装方式: 散装==品牌: 大盛晏==系列: 1==规格: 1==重量(g): 500==产地: 中国大陆==省份: 云南省==城市: 曲靖市==</t>
  </si>
  <si>
    <t>生产许可证编号:==产品标准号:==厂名:（株）得安奈==厂址:韩国==厂家联系方式:13794192171==配料表:大米粉，地瓜粉，纯净水，白砂糖，食用盐。==储藏方法:冷藏存储-18度==保质期:365==食品添加剂:无==包装方式: 包装==重量(g): 1000==产地: 韩国==</t>
  </si>
  <si>
    <t>生产许可证编号:==产品标准号:==厂名:==厂址:==厂家联系方式:13079171666==配料表:米，红糖，水。==储藏方法:==保质期:150==食品添加剂:无==包装方式: 散装==品牌: 古蔺黄粑==重量(g): 500==产地: 中国大陆==省份: 四川省==城市: 泸州市==套餐份量: 1人份==套餐周期: 1周==配送频次: 1周2次==</t>
  </si>
  <si>
    <t>生产许可证编号:==产品标准号:==厂名:==厂址:==厂家联系方式:==配料表:==储藏方法:==保质期:==食品添加剂:==包装方式: 散装==品牌: 老安东==系列: 年糕==规格: 250克==重量(g): 250==产地: 中国大陆==省份: 辽宁省==城市: 丹东市==</t>
  </si>
  <si>
    <t>生产许可证编号:==产品标准号:==厂名:韩国松鹤==厂址:韩国==厂家联系方式:15066282371==配料表:见包装==储藏方法:==保质期:180==食品添加剂:无==包装方式: 包装==品牌: 松鹤==系列: 炒年糕酱==规格: 150g==重量(g): 150==商品条形码: 8803560010098==产地: 韩国==套餐份量: 3人份==套餐周期: 1周==配送频次: 1周1次==</t>
  </si>
  <si>
    <t>生产许可证编号:==产品标准号:==厂名:农家自产==厂址:福建省县闽清==厂家联系方式:13275917280==配料表:优质粳米，水泉水==储藏方法:==保质期:15==食品添加剂:无==包装方式: 散装==重量(g): 350==产地: 中国大陆==省份: 福建省==城市: 福州市==</t>
  </si>
  <si>
    <t>生产许可证编号:==产品标准号:==厂名:黑龙江省哈尔滨市宾县==厂址:黑龙江省哈尔滨市宾县文化路==厂家联系方式:15645646662==配料表:粘玉米 白砂糖 水 红小豆==储藏方法:冷冻==保质期:365==食品添加剂:无==包装方式: 散装==品牌: 东北粘豆包==重量(g): 500==产地: 中国大陆==省份: 黑龙江省==城市: 哈尔滨市==</t>
  </si>
  <si>
    <t>生产许可证编号:440824010511==产品标准号:GB/T20977==厂名:廉江市华强实业有限公司==厂址:廉江市河堤工业开发区==厂家联系方式:0759-6846898==配料表:糯米粉，白砂糖，花生油，水，食品添加剂==储藏方法:置阴凉处==保质期:60 天==食品添加剂:山梨酸,脱氢乙酸钠、桅子黄==包装方式:包装==品牌:安铺华强==系列:年年有鱼==规格:250g==重量(g):250==商品条形码:6931919565011==产地:中国大陆==省份:广东省==城市:湛江市==套餐份量:2人份==套餐周期:1周==配送频次:1周2次==</t>
  </si>
  <si>
    <t>生产许可证编号:220124010576==产品标准号:==厂名:吉林省金时子民俗食品有限公司九台分公司==厂址:吉林省长春市九台市长春九台经济开发区==厂家联系方式:053182563337==配料表:糯米 麦芽糖浆 白砂糖 绿豆 红豆 南瓜粉 食用盐 香蕉浓缩汁 饮用水==储藏方法:==保质期:180==食品添加剂:山梨酸钾 食用香精等==包装方式: 包装==重量(g): 60==产地: 中国大陆==省份: 吉林省==城市: 长春市==</t>
  </si>
  <si>
    <t>生产许可证编号:220124010576==产品标准号:==厂名:吉林省金时子民俗食品有限公司九台分公司==厂址:吉林省长春市九台市长春九台经济开发区==厂家联系方式:82566333==配料表:糯米 大米 麦芽糖浆 食盐==储藏方法:==保质期:180==食品添加剂:包装==包装方式: 包装==重量(g): 55==产地: 中国大陆==省份: 其他==</t>
  </si>
  <si>
    <t>生产许可证编号:==产品标准号:==厂名:==厂址:==厂家联系方式:==配料表:纯手工制作广西年糕==储藏方法:建议冰箱冷藏==保质期:30==食品添加剂:无==包装方式: 散装==重量(g): 400==产地: 中国大陆==省份: 广西壮族自治区==城市: 南宁市==</t>
  </si>
  <si>
    <t>生产许可证编号:311901040006==产品标准号:Q/BKOX8==厂名:上海一只鼎食品有限公司生产一部==厂址:上海市浦东新区大团镇南芦公路1690号(大团华良市场东侧)==厂家联系方式:15900505727==配料表:精选优质大米、水==储藏方法:-18℃以下冷藏==保质期:360==食品添加剂:无==包装方式: 包装==重量(g): 450==产地: 中国大陆==省份: 上海==</t>
  </si>
  <si>
    <t>生产许可证编号:==产品标准号:==厂名:==厂址:==厂家联系方式:==配料表:==储藏方法:冷藏==保质期:90==食品添加剂:==包装方式: 散装==品牌: 延边年糕条==重量(g): 280==产地: 中国大陆==省份: 吉林省==城市: 延边朝鲜族自治州==特产品类: 延边打糕==</t>
  </si>
  <si>
    <t>生产许可证编号:==产品标准号:==厂名:==厂址:==厂家联系方式:==配料表:大米，粳米、糯米、红糖、白糖，猪肉、芝麻、芋头==储藏方法:冷藏==保质期:15==食品添加剂:无==包装方式: 散装==重量(g): 1250==产地: 中国大陆==省份: 福建省==城市: 宁德市==</t>
  </si>
  <si>
    <t>生产许可证编号:==产品标准号:==厂名:==厂址:蒙自大井年糕==厂家联系方式:==配料表:==储藏方法:==保质期:120==食品添加剂:==包装方式: 散装==重量(g): 500==产地: 中国大陆==省份: 云南省==城市: 红河哈尼族彝族自治州==</t>
  </si>
  <si>
    <t>生产许可证编号:==产品标准号:==厂名:==厂址:==厂家联系方式:13312666927==配料表:优质香米、生活饮用水==储藏方法:==保质期:20==食品添加剂:无==包装方式: 散装==重量(g): 2500==产地: 中国大陆==省份: 云南省==城市: 红河哈尼族彝族自治州==</t>
  </si>
  <si>
    <t>生产许可证编号:==产品标准号:==厂名:老丈土产==厂址:农家自产==厂家联系方式:13676505661==配料表:优质粳米、水、植物灰碱==储藏方法:阴凉、干燥、通风处保存==保质期:10==食品添加剂:无==包装方式: 散装==重量(g): 500==产地: 中国大陆==省份: 浙江省==城市: 丽水市==县乡镇: 遂昌县==特产品类: 遂昌黄米果==</t>
  </si>
  <si>
    <t>生产许可证编号:==产品标准号:==厂名:==厂址:==厂家联系方式:==配料表:==储藏方法:==保质期:==食品添加剂:==包装方式: 散装==重量(g): 500==产地: 中国大陆==省份: 贵州省==城市: 黔南布依族苗族自治州==</t>
  </si>
  <si>
    <t>生产许可证编号:371011010054==产品标准号:==厂名:豆包小铺==厂址:山东省文登市==厂家联系方式:18763190075==配料表:糯米面   糖   食用油  牛奶   水==储藏方法:==保质期:180==食品添加剂:无==包装方式: 包装==重量(g): 900==产地: 中国大陆==省份: 山东省==城市: 威海市==</t>
  </si>
  <si>
    <t>生产许可证编号:420107010025==产品标准号:==厂名:江西中余食品有限公司==厂址:江西省南昌市青山湖区罗家镇涂坊秦村内==厂家联系方式:0791-88370777==配料表:大米、水==储藏方法:0°-10°冷藏==保质期:180==食品添加剂:无==包装方式: 包装==品牌: 中余==重量(g): 380==产地: 中国大陆==省份: 上海==套餐份量: 2人份==套餐周期: 1周==配送频次: 1周1次==</t>
  </si>
  <si>
    <t>生产许可证编号:==产品标准号:==厂名:哈尔滨其他区==厂址:哈尔滨其他区上海花园小区==厂家联系方式:15645646662==配料表:红芸豆，棉白糖、黄米面==储藏方法:冷冻==保质期:300==食品添加剂:无==包装方式: 散装==品牌: 东北粘豆包==重量(g): 500==产地: 中国大陆==省份: 黑龙江省==城市: 哈尔滨市==</t>
  </si>
  <si>
    <t>生产许可证编号:==产品标准号:==厂名:哈尔滨食品有限责任公司==厂址:哈尔滨经开区哈平路集中区新疆东路27号==厂家联系方式:15645646662==配料表:红芸豆，棉白糖，江米，糯米 大米==储藏方法:冷冻==保质期:300==食品添加剂:无==包装方式: 散装==品牌: 粘豆包==重量(g): 500==产地: 中国大陆==省份: 黑龙江省==城市: 哈尔滨市==</t>
  </si>
  <si>
    <t>生产许可证编号:==产品标准号:==厂名:松胜食品有限公司==厂址:伊春市汤旺河区==厂家联系方式:04583532076==配料表:==储藏方法:阴凉处储存==保质期:90==食品添加剂:无==包装方式: 散装==品牌: 松胜==重量(g): 450==产地: 中国大陆==省份: 黑龙江省==城市: 伊春市==套餐份量: 1人份==套餐周期: 1周==配送频次: 1周1次==</t>
  </si>
  <si>
    <t>生产许可证编号:370701040119==产品标准号:==厂名:高密市口乐食品有限公司==厂址:高密市朝阳街道驻地(铁路东侧双十路南恒丰粮库院内)==厂家联系方式:0536-2589088==配料表:大米粉,芝士,饮用水,精制盐==储藏方法:==保质期:365==食品添加剂:无==包装方式: 包装==重量(g): 600==产地: 中国大陆==省份: 山东省==城市: 潍坊市==</t>
  </si>
  <si>
    <t>生产许可证编号:==产品标准号:==厂名:==厂址:==厂家联系方式:==配料表:==储藏方法:密封储存==保质期:30==食品添加剂:==包装方式: 散装==重量(g): 250==产地: 中国大陆==省份: 浙江省==城市: 宁波市==</t>
  </si>
  <si>
    <t>生产许可证编号:==产品标准号:==厂名:（株）松鹤食品==厂址:韩国==厂家联系方式:0532-58973372==配料表:松鹤年糕条，松鹤年糕豆，松鹤年糕酱==储藏方法:0-10度冷藏保存==保质期:150==食品添加剂:安全食品添加剂==包装方式: 包装==品牌: 松鹤==系列: 松鹤炒年糕礼盒==重量(g): 1400==产地: 韩国==套餐份量: 5人份==套餐周期: 1周==配送频次: 1周1次==</t>
  </si>
  <si>
    <t>生产许可证编号:==产品标准号:==厂名:久久金牌卖家土特产==厂址:石家庄==厂家联系方式:18231176584==配料表:江米蜜枣.紫米金丝小枣.黄米大红枣==储藏方法:冷冻==保质期:==食品添加剂:无任何食品添加剂==包装方式: 散装==重量(g): 250==产地: 中国大陆==省份: 河北省==城市: 石家庄市==套餐份量: 1人份==套餐周期: 1周==配送频次: 1周1次==</t>
  </si>
  <si>
    <t>生产许可证编号:==产品标准号:==厂名:老东北曹家粮行==厂址:==厂家联系方式:18743864113==配料表:黄米面 芸豆 水 等==储藏方法:低温冷冻==保质期:180==食品添加剂:无任何添加剂==包装方式: 散装==重量(g): 500==产地: 中国大陆==省份: 吉林省==城市: 松原市==套餐份量: 1人份==</t>
  </si>
  <si>
    <t>生产许可证编号:==产品标准号:==厂名:辽宁凌源==厂址:辽宁凌源==厂家联系方式:15124084206==配料表:黄米==储藏方法:水、白砂糖、云豆==保质期:365==食品添加剂:无==包装方式: 散装==品牌: 传统手工艺==重量(g): 500==产地: 中国大陆==省份: 辽宁省==城市: 朝阳市==套餐份量: 3人份==套餐周期: 1周==</t>
  </si>
  <si>
    <t>生产许可证编号:==产品标准号:==厂名:==厂址:==厂家联系方式:==配料表:==储藏方法:==保质期:==食品添加剂:==包装方式: 散装==重量(g): 500==产地: 中国大陆==省份: 辽宁省==城市: 沈阳市==</t>
  </si>
  <si>
    <t>生产许可证编号:==产品标准号:==厂名:==厂址:==厂家联系方式:==配料表:==储藏方法:==保质期:==食品添加剂:==包装方式: 散装==品牌: 吃货的零食==重量(g): 50==产地: 中国大陆==省份: 安徽省==城市: 宣城市==</t>
  </si>
  <si>
    <t>生产许可证编号:370224010640==产品标准号:==厂名:青岛美娜食品有限公司==厂址:青岛胶州市胶北街道办事处中储路西==厂家联系方式:000000111==配料表:芝士、紫薯、南瓜==储藏方法:冷冻==保质期:180==食品添加剂:-==包装方式: 包装==品牌: 柏兰==重量(g): 500==产地: 中国大陆==省份: 山东省==城市: 青岛市==</t>
  </si>
  <si>
    <t>生产许可证编号:==产品标准号:==厂名:==厂址:==厂家联系方式:==配料表:小麦粉==储藏方法:冷冻保存==保质期:==食品添加剂:无==包装方式: 散装==品牌: 优粮==重量(g): 500==产地: 中国大陆==省份: 山东省==城市: 烟台市==</t>
  </si>
  <si>
    <t>生产许可证编号:330201040433==产品标准号:==厂名:宁波市鄞州增辉食品厂==厂址:宁波市鄞州区鄞江镇鄞东村水中东路30号==厂家联系方式:13336880134==配料表:精选大米 水==储藏方法:阴冷 避光==保质期:300==食品添加剂:无==包装方式: 包装==重量(g): 4800==产地: 中国大陆==省份: 浙江省==城市: 宁波市==</t>
  </si>
  <si>
    <t>生产许可证编号:==产品标准号:==厂名:日本花福年糕==厂址:日本==厂家联系方式:13651872272==配料表:日本大米..==储藏方法:常温避光保存==保质期:540==食品添加剂:无==包装方式: 包装==品牌: 日本花福年糕==系列: 年糕系列==规格: 400g==重量(g): 400==产地: 日本==</t>
  </si>
  <si>
    <t>生产许可证编号:==产品标准号:==厂名:==厂址:==厂家联系方式:==配料表:==储藏方法:==保质期:==食品添加剂:==包装方式: 散装==重量(g): 480==产地: 中国大陆==省份: 浙江省==城市: 温州市==</t>
  </si>
  <si>
    <t>生产许可证编号:==产品标准号:==厂名:蒙自兴盛年糕厂==厂址:云南省蒙自市新安镇五一街056号==厂家联系方式:13769113993==配料表:优质香米、天然井水==储藏方法:请置于阴凉干燥处==保质期:40==食品添加剂:无==包装方式: 散装==品牌: 兴盛==重量(g): 1000==产地: 中国大陆==省份: 云南省==城市: 红河哈尼族彝族自治州==</t>
  </si>
  <si>
    <t>生产许可证编号:==产品标准号:==厂名:==厂址:==厂家联系方式:==配料表:蕨根粉、淀粉、植物油等==储藏方法:==保质期:365==食品添加剂:==包装方式: 散装==重量(g): 350==产地: 中国大陆==省份: 贵州省==城市: 黔东南苗族侗族自治州==</t>
  </si>
  <si>
    <t>生产许可证编号:==产品标准号:==厂名:==厂址:==厂家联系方式:15941654352==配料表:==储藏方法:==保质期:==食品添加剂:==包装方式: 散装==重量(g): 500==产地: 中国大陆==省份: 辽宁省==城市: 锦州市==</t>
  </si>
  <si>
    <t>生产许可证编号:360001040178==产品标准号:==厂名:赣州市三海粮食制品厂(普通合伙)==厂址:江西省赣州市章贡区沙石镇==厂家联系方式:15070924008==配料表:水  大米==储藏方法:0度-10度冷藏==保质期:180==食品添加剂:无==包装方式: 包装==品牌: 厨世伯==系列: 什锦花样==规格: 400G==重量(g): 400==产地: 中国大陆==省份: 江西省==城市: 南昌市==套餐份量: 2人份==套餐周期: 1周==配送频次: 1周2次==</t>
  </si>
  <si>
    <t>生产许可证编号:==产品标准号:==厂名:==厂址:==厂家联系方式:==配料表:==储藏方法:==保质期:==食品添加剂:==包装方式: 散装==品牌: 苏子叶粘豆包==系列: 东北美食==规格: 500克==重量(g): 500==产地: 中国大陆==省份: 辽宁省==城市: 本溪市==</t>
  </si>
  <si>
    <t>生产许可证编号:522301040040==产品标准号:DB52/492==厂名:黔西南州恒绿粮油有限公司==厂址:桔山办酸枣村==厂家联系方式:13661595067==配料表:粳米、水==储藏方法:存放于阴凉处、干燥、通风处==保质期:180==食品添加剂:无==包装方式: 包装==品牌: 恒绿粮油==重量(g): 500==商品条形码: 6947887900068==产地: 中国大陆==省份: 贵州省==城市: 黔西南布依族苗族自治州==套餐份量: 2人份==套餐周期: 1周==配送频次: 1周2次==特产品类: 兴义耳块粑==</t>
  </si>
  <si>
    <t>生产许可证编号:==产品标准号:==厂名:==厂址:==厂家联系方式:==配料表:==储藏方法:==保质期:==食品添加剂:==包装方式: 散装==重量(g): 250==产地: 中国大陆==省份: 湖南省==城市: 衡阳市==</t>
  </si>
  <si>
    <t>生产许可证编号:==产品标准号:==厂名:==厂址:==厂家联系方式:13738848179==配料表:==储藏方法:==保质期:==食品添加剂:==包装方式: 散装==品牌: 官山峰==重量(g): 5000==产地: 中国大陆==省份: 浙江省==城市: 宁波市==</t>
  </si>
  <si>
    <t>生产许可证编号:==产品标准号:==厂名:一家人创业梦之店==厂址:全国人民都是一家人==厂家联系方式:15669170982==配料表:慈城火锅年糕==储藏方法:干燥存储==保质期:120==食品添加剂:无==包装方式: 散装==品牌: 一家人==系列: 2013==规格: 5310==重量(g): 500==产地: 中国大陆==省份: 浙江省==城市: 宁波市==套餐份量: 2人份==套餐周期: 2周==配送频次: 1周1次==特产品类: 慈城年糕==</t>
  </si>
  <si>
    <t>生产许可证编号:360001040178==产品标准号:SB/T10507-2008==厂名:赣州市三海粮食制品厂(普通合伙)==厂址:江西省赣州市章贡区沙石镇==厂家联系方式:13558676786==配料表:水 大米==储藏方法:0度-10度冷藏==保质期:180==食品添加剂:无==包装方式: 包装==品牌: 厨世伯==重量(g): 300==商品条形码: 6924530800098==产地: 中国大陆==省份: 江西省==城市: 赣州市==</t>
  </si>
  <si>
    <t>生产许可证编号:350624010105==产品标准号:==厂名:年糕==厂址:年糕==厂家联系方式:15868847987==配料表:年糕==储藏方法:==保质期:365==食品添加剂:年糕==包装方式: 包装==重量(g): 500==产地: 中国大陆==省份: 浙江省==城市: 杭州市==</t>
  </si>
  <si>
    <t>生产许可证编号:210224010160==产品标准号:==厂名:大连艺堂食品有限公司==厂址:大连市金州区中长街道中长村20-92号==厂家联系方式:010==配料表:糯米、砂糖、饴糖等==储藏方法:==保质期:90==食品添加剂:详见包装==包装方式: 包装==重量(g): 1200==产地: 中国大陆==省份: 辽宁省==城市: 大连市==</t>
  </si>
  <si>
    <t>生产许可证编号:==产品标准号:==厂名:韩国==厂址:韩国==厂家联系方式:13310662766==配料表:年糕条+鱼饼+年糕酱==储藏方法:常温保存==保质期:360==食品添加剂:年糕==包装方式: 包装==品牌: 新娘子==系列: 年糕套餐==规格: 907+450+150==重量(g): 1650==商品条形码: 0 81652199762==产地: 韩国==套餐份量: 5人份==套餐周期: 2周==配送频次: 1周1次==</t>
  </si>
  <si>
    <t>生产许可证编号:==产品标准号:==厂名:111==厂址:111==厂家联系方式:111==配料表:111==储藏方法:==保质期:40==食品添加剂:无==包装方式: 包装==品牌: other/其他==重量(g): 480==产地: 韩国==</t>
  </si>
  <si>
    <t>生产许可证编号:==产品标准号:==厂名:==厂址:==厂家联系方式:==配料表:==储藏方法:==保质期:==食品添加剂:==包装方式: 散装==品牌: other/其他==系列: 林妈妈年糕==重量(g): 120==产地: 中国大陆==省份: 江苏省==城市: 徐州市==</t>
  </si>
  <si>
    <t>生产许可证编号:==产品标准号:==厂名:云南省蒙自市大井年糕厂==厂址:云南省蒙自市火车站大街==厂家联系方式:18687381226==配料表:大米、水、白糖、红糖==储藏方法:冰箱冷藏==保质期:30==食品添加剂:无==包装方式: 包装==品牌: other/其他==系列: 蒙自年糕==规格: 个==重量(g): 500==产地: 中国大陆==省份: 云南省==城市: 红河哈尼族彝族自治州==</t>
  </si>
  <si>
    <t>生产许可证编号:210607010012==产品标准号:Q/BKN 0009S==厂名:丹东大同江食品有限公司==厂址:丹东市振安区同兴镇同兴村二组==厂家联系方式:15241599900==配料表:年糕，辣椒酱==储藏方法:冷藏==保质期:90==食品添加剂:山梨酸钾、苯甲酸钠、赤藓红、日落黄==产品名称:大同江 韩式炒年糕 270g==包装方式: 包装==品牌: 大同江==系列: 韩式炒年糕==规格: 270G==重量(g): 270==产地: 中国大陆==省份: 辽宁省==城市: 丹东市==套餐份量: 1人份==套餐周期: 1周==配送频次: 1周1次==</t>
  </si>
  <si>
    <t>生产许可证编号:532701040057==产品标准号:==厂名:宁洱小河饵块加工厂==厂址:宁洱县宁洱镇新平村小河下社26号==厂家联系方式:==配料表:==储藏方法:==保质期:==食品添加剂:==包装方式: 散装==品牌: 胖大妈饵块==重量(g): 750==产地: 中国大陆==省份: 云南省==城市: 普洱市==</t>
  </si>
  <si>
    <t>生产许可证编号:==产品标准号:==厂名:三妹小吃==厂址:贵州省镇远县==厂家联系方式:18285566159==配料表:无公害糯米、黄豆、白糖、水==储藏方法:冷藏==保质期:20==食品添加剂:无==包装方式: 散装==品牌: 三妹小吃==系列: 黄糕粑==规格: 150==重量(g): 180==产地: 中国大陆==省份: 贵州省==城市: 黔东南苗族侗族自治州==</t>
  </si>
  <si>
    <t>生产许可证编号:210224010876==产品标准号:==厂名:大连派客食品有限公司==厂址:大连市普湾新区石河街道大王村==厂家联系方式:87218373==配料表:见包装==储藏方法:见包装==保质期:90==食品添加剂:见包装==包装方式: 包装==重量(g): 60==产地: 中国大陆==省份: 辽宁省==城市: 大连市==</t>
  </si>
  <si>
    <t>生产许可证编号:==产品标准号:==厂名:名家==厂址:韩国==厂家联系方式:1233344==配料表:1==储藏方法:==保质期:180==食品添加剂:无==包装方式: 包装==重量(g): 500==产地: 韩国==</t>
  </si>
  <si>
    <t>生产许可证编号:330218010845==产品标准号:==厂名:宁波市茂庆食品有限公司==厂址:宁波市鄞州区鄞江镇它山堰村岙里山==厂家联系方式:05748888888==配料表:糯米、粳米、黑芝麻==储藏方法:==保质期:180==食品添加剂:无==包装方式: 包装==重量(g): 125==产地: 中国大陆==省份: 浙江省==城市: 宁波市==</t>
  </si>
  <si>
    <t>生产许可证编号:==产品标准号:==厂名:==厂址:==厂家联系方式:==配料表:==储藏方法:==保质期:==食品添加剂:==包装方式: 散装==品牌: 农耕斋==系列: 年糕==规格: 500g==重量(g): 500==产地: 中国大陆==省份: 江西省==城市: 赣州市==套餐份量: 3人份==套餐周期: 1周==配送频次: 1周1次==特产品类: 弋阳年糕==</t>
  </si>
  <si>
    <t>生产许可证编号:370224010600==产品标准号:==厂名:青岛兆丰农产有限公司==厂址:青岛平度市仁兆镇冷戈庄村==厂家联系方式:1856065558==配料表:大米，食用碘盐，饮用水==储藏方法:==保质期:365==食品添加剂:无==包装方式: 包装==品牌: ASSI==系列: 一口年糕==规格: 500g==重量(g): 500==产地: 中国大陆==省份: 山东省==城市: 青岛市==</t>
  </si>
  <si>
    <t>生产许可证编号:532524010070==产品标准号:Q/MNG0001S==厂名:云南蒙自市年糕厂==厂址:蒙自==厂家联系方式:15858525587==配料表:糯米、糖、植物油==储藏方法:常温储存==保质期:60==食品添加剂:无==包装方式: 散装==品牌: 鹤苑==重量(g): 500==产地: 中国大陆==省份: 云南省==城市: 红河哈尼族彝族自治州==</t>
  </si>
  <si>
    <t>生产许可证编号:==产品标准号:==厂名:==厂址:==厂家联系方式:==配料表:大米 糯米==储藏方法:避免阳光直射存放于干燥阴凉处==保质期:365==食品添加剂:==包装方式: 散装==品牌: 巴嫩梦娜==系列: 年糕==规格: 500g*20袋==重量(g): 500==产地: 韩国==</t>
  </si>
  <si>
    <t>生产许可证编号:330201040008==产品标准号:==厂名:宁波市江北慈城五粮食品有限公司==厂址:宁波市江北区慈城镇城西路16号==厂家联系方式:0574-87597888==配料表:大米、水==储藏方法:==保质期:300==食品添加剂:无==包装方式: 包装==重量(g): 400==产地: 中国大陆==省份: 浙江省==城市: 宁波市==</t>
  </si>
  <si>
    <t>生产许可证编号:330118010050==产品标准号:==厂名:杭州临安无他求是食品炒货有限公司==厂址:杭州市临安市龙岗镇无他村==厂家联系方式:13588882561==配料表:年糕片 ，芝麻，食用盐等==储藏方法:阴凉干燥处==保质期:365==食品添加剂:无==包装方式: 包装==品牌: 袋装==系列: 炒年糕片==规格: 500g==重量(g): 500==产地: 中国大陆==省份: 浙江省==城市: 杭州市==套餐份量: 2人份==套餐周期: 1周==配送频次: 1周1次==</t>
  </si>
  <si>
    <t>生产许可证编号:360001040011==产品标准号:==厂名:弋阳县心情佳实业有限公司==厂址:江西省上饶市弋阳县连胜工业园区==厂家联系方式:0793-5875698==配料表:优质大禾米==储藏方法:常温==保质期:365==食品添加剂:无==包装方式: 包装==重量(g): 400==产地: 中国大陆==省份: 江西省==城市: 上饶市==</t>
  </si>
  <si>
    <t>生产许可证编号:==产品标准号:==厂名:乐清市庆丰年食品有限公司==厂址:乐清市城东街道东山南村胜利路==厂家联系方式:62579567==配料表:大米、水==储藏方法:==保质期:120==食品添加剂:无==包装方式: 散装==重量(g): 400==产地: 中国大陆==省份: 浙江省==城市: 温州市==</t>
  </si>
  <si>
    <t>生产许可证编号:==产品标准号:==厂名:==厂址:==厂家联系方式:==配料表:==储藏方法:==保质期:==食品添加剂:==重量(g): 400==产地: 中国大陆==省份: 山东省==</t>
  </si>
  <si>
    <t>生产许可证编号:320511010399==产品标准号:==厂名:祯祥(苏州)食品有限公司==厂址:苏州市相城区元和镇==厂家联系方式:4008850558==配料表:饮用水、白萝卜、大米、猪肉、小麦淀粉、腊肉、白砂糖、芝麻油、大豆油、食品添加剂（谷氨酸钠）、食用盐、白胡椒粉。==储藏方法:须冷冻于零下-18度以下==保质期:365==食品添加剂:无==包装方式: 包装==品牌: 祯祥==系列: 萝卜糕==规格: 960公克==重量(g): 960==商品条形码: 6922777200701==产地: 中国大陆==省份: 江苏省==城市: 苏州市==</t>
  </si>
  <si>
    <t>生产许可证编号:==产品标准号:==厂名:农滋味==厂址:湖南湘西龙山县==厂家联系方式:18911245110==配料表:糯米==储藏方法:冷藏 水泡==保质期:30==食品添加剂:无==包装方式: 散装==品牌: 农滋味==重量(g): 615==产地: 中国大陆==省份: 湖南省==城市: 湘西土家族苗族自治州==套餐份量: 4人份==套餐周期: 1周==配送频次: 1周2次==</t>
  </si>
  <si>
    <t>生产许可证编号:==产品标准号:==厂名:==厂址:==厂家联系方式:==配料表:==储藏方法:==保质期:==食品添加剂:==包装方式: 散装==重量(g): 250==产地: 中国大陆==省份: 辽宁省==城市: 沈阳市==</t>
  </si>
  <si>
    <t>生产许可证编号:210216010043==产品标准号:==厂名:大连光大食品有限公司==厂址:大连市金州区三十里堡复兴屯==厂家联系方式:0411-88844888==配料表:大米、纯净水、食用盐、绵白糖等==储藏方法:==保质期:365==食品添加剂:请见封面==包装方式: 包装==品牌: 百年礼==系列: 年糕==规格: 530g==重量(g): 530==产地: 中国大陆==省份: 辽宁省==城市: 大连市==</t>
  </si>
  <si>
    <t>生产许可证编号:==产品标准号:==厂名:朝鲜族阿姨自制==厂址:延边朝鲜族自治州==厂家联系方式:==配料表:糯米 豆面==储藏方法:0-4度低温冷藏==保质期:60==食品添加剂:无==包装方式: 散装==重量(g): 500==产地: 中国大陆==省份: 吉林省==城市: 延边朝鲜族自治州==</t>
  </si>
  <si>
    <t>生产许可证编号:==产品标准号:==厂名:==厂址:==厂家联系方式:==配料表:==储藏方法:==保质期:==食品添加剂:==包装方式: 散装==品牌: other/其他==系列: 味之源==规格: 500克==重量(g): 500==产地: 韩国==</t>
  </si>
  <si>
    <t>生产许可证编号:350224010107==产品标准号:GB/T20980-2007==厂名:厦门市黄则和食品有限公司同安分公司==厂址:福建省厦门市同安区轻工业食品园区美禾六路20号==厂家联系方式:0592-88689777==配料表:优质大米、水、芋头、肉、虾米、香菇、味精、食盐、白砂糖、油葱、胡椒粉、五香粉==储藏方法:常温或冷藏==保质期:10==食品添加剂:脱氢乙酸钠==包装方式: 包装==品牌: 黄则和==重量(g): 750==产地: 中国大陆==省份: 福建省==城市: 厦门市==</t>
  </si>
  <si>
    <t>生产许可证编号:==产品标准号:==厂名:==厂址:==厂家联系方式:15295938009==配料表:红糖、糯米、水==储藏方法:冰箱冷藏==保质期:90==食品添加剂:无==包装方式: 散装==重量(g): 2500==产地: 中国大陆==省份: 广西壮族自治区==城市: 桂林市==套餐份量: 2人份==套餐周期: 1周==配送频次: 1周2次==</t>
  </si>
  <si>
    <t>生产许可证编号:==产品标准号:==厂名:==厂址:==厂家联系方式:==配料表:糯米粉、粘米粉、水==储藏方法:冷冻或清水浸泡，三天换一次水==保质期:30==食品添加剂:无==包装方式: 散装==品牌: 锅屋院==重量(g): 500==产地: 中国大陆==省份: 湖南省==城市: 常德市==</t>
  </si>
  <si>
    <t>生产许可证编号:==产品标准号:==厂名:==厂址:==厂家联系方式:==配料表:==储藏方法:==保质期:==食品添加剂:无==包装方式: 散装==重量(g): 500==产地: 中国大陆==省份: 吉林省==城市: 四平市==</t>
  </si>
  <si>
    <t>生产许可证编号:==产品标准号:==厂名:==厂址:==厂家联系方式:==配料表:农家自种糯米==储藏方法:冷藏==保质期:90==食品添加剂:无==包装方式: 散装==重量(g): 500==产地: 中国大陆==省份: 江西省==城市: 赣州市==套餐份量: 3人份==套餐周期: 1周==配送频次: 1周1次==</t>
  </si>
  <si>
    <t>生产许可证编号:QS520423010011==产品标准号:Q/ZYS02-2008==厂名:贵州镇宁自治县远东食品厂==厂址:贵州镇宁城关镇环城西路282号==厂家联系方式:08536226913==配料表:淀粉、蕨根粉、黑糯米、植物油、焦亚硫酸钠==储藏方法:阴凉干燥处存放==保质期:360==食品添加剂:焦亚硫酸钠==包装方式: 包装==重量(g): 350==商品条形码: 6945603100013==产地: 中国大陆==省份: 贵州省==城市: 安顺市==</t>
  </si>
  <si>
    <t>生产许可证编号:==产品标准号:==厂名:韩国海太株式会社==厂址:韩国==厂家联系方式:0532 83379000==配料表:米粉 盐 水==储藏方法:==保质期:365==食品添加剂:无==包装方式: 包装==品牌: 无==系列: 年糕==规格: 909G==重量(g): 907==产地: 韩国==</t>
  </si>
  <si>
    <t>生产许可证编号:==产品标准号:==厂名:==厂址:==厂家联系方式:==配料表:江米面，干面粉，红小豆，发酵粉，白糖等==储藏方法:冷冻==保质期:180==食品添加剂:无==包装方式: 散装==品牌: 农家自产==重量(g): 45==产地: 中国大陆==省份: 吉林省==城市: 松原市==</t>
  </si>
  <si>
    <t>生产许可证编号:==产品标准号:==厂名:荣成瑞通贸易有限公司==厂址:大丘广城市==厂家联系方式:06317287608==配料表:详见包装==储藏方法:0到10度冷藏==保质期:180==食品添加剂:详见包装==包装方式: 包装==品牌: 名家==重量(g): 500==产地: 韩国==</t>
  </si>
  <si>
    <t>生产许可证编号:530324010128==产品标准号:==厂名:曲靖麒麟区含冰米线厂==厂址:曲靖市 荷花塘 北关村==厂家联系方式:18987449651==配料表:优质大米、天然井水==储藏方法:避光 防热 防破损==保质期:30==食品添加剂:无==包装方式: 包装==重量(g): 1000==产地: 中国大陆==省份: 云南省==城市: 曲靖市==</t>
  </si>
  <si>
    <t>生产许可证编号:==产品标准号:==厂名:宁波农家特产店==厂址:宁波农家==厂家联系方式:13732146063==配料表:年糕==储藏方法:通风干燥==保质期:365==食品添加剂:无==包装方式: 散装==重量(g): 500==产地: 中国大陆==省份: 浙江省==城市: 宁波市==</t>
  </si>
  <si>
    <t>生产许可证编号:222424010005==产品标准号:Q/YTXF0010S-2012==厂名:延边天仙福食品有限公司==厂址:吉林省延边朝鲜族自治州延吉市朝阳街爱丹路288号==厂家联系方式:0433-2326681==配料表:正宗天仙福韩国米糕 大豆粘白糕 糯米黄糕延边朝鲜族手工打糕年糕==储藏方法:冷冻==保质期:60==食品添加剂:无==包装方式: 散装==重量(g): 500==产地: 中国大陆==省份: 吉林省==城市: 延边朝鲜族自治州==</t>
  </si>
  <si>
    <t>生产许可证编号:420924010670==产品标准号:==厂名:湖北生龙清米酒股份有限公司==厂址:湖北省孝感市孝南区南大经济开发区==厂家联系方式:0712-2598698==配料表:糯米，水==储藏方法:温室或冷藏储藏==保质期:270==食品添加剂:无==包装方式: 包装==重量(g): 400==产地: 中国大陆==省份: 湖北省==城市: 孝感市==</t>
  </si>
  <si>
    <t>生产许可证编号:==产品标准号:==厂名:苍雪洱月==厂址:云南大理==厂家联系方式:18708729177==配料表:特级香米==储藏方法:干燥通风==保质期:365==食品添加剂:无==包装方式: 散装==品牌: 云南饵块==系列: 云南饵块==规格: 500g==重量(g): 500==产地: 中国大陆==省份: 云南省==城市: 大理白族自治州==</t>
  </si>
  <si>
    <t>生产许可证编号:222424010005==产品标准号:Q/YTXF0010S-2012==厂名:延边天仙福食品有限公司==厂址:吉林省延边朝鲜族自治州延吉市朝阳街爱丹路288号==厂家联系方式:0433-2326681==配料表:江米、小豆、白糖、食盐等==储藏方法:冷冻==保质期:60==食品添加剂:无==包装方式: 散装==重量(g): 230==产地: 中国大陆==省份: 吉林省==城市: 延边朝鲜族自治州==</t>
  </si>
  <si>
    <t>生产许可证编号:==产品标准号:==厂名:==厂址:==厂家联系方式:==配料表:苏叶 大米 小豆 黄米 江米 白糖==储藏方法:冷冻==保质期:30==食品添加剂:无==包装方式: 散装==重量(g): 300==产地: 中国大陆==省份: 辽宁省==城市: 本溪市==</t>
  </si>
  <si>
    <t>生产许可证编号:331101040165==产品标准号:Q/LBC0001S-2009==厂名:龙泉市八都蔡记食品厂==厂址:丽水市龙泉市八都镇新村村==厂家联系方式:15057865788==配料表:优质粳米、水、植物灌木碱==储藏方法:冷藏、阴凉干燥处==保质期:90==食品添加剂:无==包装方式: 包装==品牌: 三斌黄粿==系列: S-1==规格: 500g==重量(g): 500==产地: 中国大陆==省份: 浙江省==城市: 丽水市==县乡镇: 遂昌县==</t>
  </si>
  <si>
    <t>生产许可证编号:==产品标准号:==厂名:鼎信特产店==厂址:吉林省延吉市参花街==厂家联系方式:15662284422==配料表:糯米打糕片==储藏方法:冷冻==保质期:90==食品添加剂:无==包装方式: 散装==品牌: 鼎信特产==系列: 打糕片==规格: 500g==重量(g): 500==产地: 中国大陆==省份: 吉林省==城市: 延边朝鲜族自治州==</t>
  </si>
  <si>
    <t>生产许可证编号:==产品标准号:==厂名:（株）得安奈==厂址:韩国==厂家联系方式:021-62612362==配料表:大米粉，芝士粉，纯净水，白砂糖，食用盐。==储藏方法:冷藏存储-18度==保质期:365==食品添加剂:无==包装方式: 包装==重量(g): 600==产地: 韩国==</t>
  </si>
  <si>
    <t>生产许可证编号:==产品标准号:==厂名:大自然山特产品直营店==厂址:佳木斯==厂家联系方式:15845404925==配料表:粘玉米、江米、小豆、大豆==储藏方法:在-18°一下温度保存==保质期:360==食品添加剂:无==包装方式: 散装==重量(g): 500==产地: 中国大陆==省份: 黑龙江省==城市: 佳木斯市==套餐份量: 2人份==套餐周期: 1周==配送频次: 1周2次==</t>
  </si>
  <si>
    <t>生产许可证编号:210224010060==产品标准号:==厂名:大连麦花食品集团有限公司==厂址:大连市甘井子区辛相路3号==厂家联系方式:15998430335==配料表:见包装==储藏方法:密封 干燥 避光直射==保质期:90==食品添加剂:见包装上==包装方式: 包装==品牌: 麦花==重量(g): 750==产地: 中国大陆==省份: 辽宁省==城市: 大连市==</t>
  </si>
  <si>
    <t>生产许可证编号:==产品标准号:==厂名:云南省大理州下关食品厂==厂址:云南省大理州古城南门感通寺旁==厂家联系方式:0872-2185186==配料表:香米、清水==储藏方法:真空冷藏==保质期:20==食品添加剂:无==包装方式: 散装==品牌: other/其他==重量(g): 680==产地: 中国大陆==省份: 云南省==城市: 大理白族自治州==</t>
  </si>
  <si>
    <t>生产许可证编号:==产品标准号:==厂名:清镇市刘姨妈风味食品厂==厂址:清镇市前进路415号==厂家联系方式:0851-2526182==配料表:糯米、粳米、黄豆等==储藏方法:冷藏==保质期:300==食品添加剂:无==包装方式: 包装==品牌: 刘姨妈==系列: 黄粑==规格: 300g==重量(g): 300==产地: 中国大陆==省份: 贵州省==城市: 贵阳市==</t>
  </si>
  <si>
    <t>生产许可证编号:330401040173==产品标准号:==厂名:嘉兴市南湖斋食品有限公司==厂址:嘉兴市南湖区七星镇工业园区==厂家联系方式:0573-82696308==配料表:大米、水==储藏方法:常温低于25c避光干燥处==保质期:90==食品添加剂:焦亚硫酸钠==包装方式: 包装==品牌: 红船==重量(g): 400==产地: 中国大陆==省份: 浙江省==城市: 嘉兴市==</t>
  </si>
  <si>
    <t>生产许可证编号:==产品标准号:==厂名:==厂址:==厂家联系方式:==配料表:==储藏方法:==保质期:==食品添加剂:==包装方式: 散装==品牌: 农家自制==重量(g): 500==产地: 中国大陆==省份: 辽宁省==城市: 锦州市==</t>
  </si>
  <si>
    <t>生产许可证编号:222424010005==产品标准号:Q/YTXF0010S-2012==厂名:延边天仙福食品有限公司==厂址:吉林省延边朝鲜族自治州延吉市朝阳街爱丹路288号==厂家联系方式:0433-2326681==配料表:大米 栗子 面瓜 等==储藏方法:冷冻==保质期:60==食品添加剂:无==包装方式: 散装==重量(g): 230==产地: 中国大陆==省份: 吉林省==城市: 延边朝鲜族自治州==</t>
  </si>
  <si>
    <t>生产许可证编号:==产品标准号:==厂名:==厂址:==厂家联系方式:==配料表:==储藏方法:冷冻==保质期:60==食品添加剂:无==包装方式: 散装==重量(g): 500==产地: 中国大陆==省份: 吉林省==城市: 四平市==</t>
  </si>
  <si>
    <t>生产许可证编号:==产品标准号:==厂名:==厂址:==厂家联系方式:==配料表:大黄米 枣 红芸豆 水==储藏方法:冷藏==保质期:30==食品添加剂:无==包装方式: 散装==品牌: 希望的田野8==系列: 农产品==规格: 250G==重量(g): 250==产地: 中国大陆==省份: 辽宁省==城市: 朝阳市==</t>
  </si>
  <si>
    <t>生产许可证编号:==产品标准号:==厂名:==厂址:==厂家联系方式:==配料表:==储藏方法:==保质期:==食品添加剂:==包装方式: 散装==品牌: 金谷籽==系列: 黄粑==规格: 300g==重量(g): 300==产地: 中国大陆==省份: 贵州省==城市: 贵阳市==</t>
  </si>
  <si>
    <t>生产许可证编号:==产品标准号:==厂名:==厂址:==厂家联系方式:==配料表:==储藏方法:==保质期:30==食品添加剂:==包装方式: 散装==重量(g): 500==产地: 中国大陆==省份: 浙江省==城市: 绍兴市==</t>
  </si>
  <si>
    <t>生产许可证编号:440611010132==产品标准号:==厂名:佛山市顺德区屏荣食品发展有限公司==厂址:佛山市顺德区勒流镇勒北大道一号==厂家联系方式:13482097323==配料表:芝士、年糕、南瓜等==储藏方法:冷冻冷藏==保质期:365==食品添加剂:无==包装方式: 包装==重量(g): 500==产地: 中国大陆==省份: 其他==</t>
  </si>
  <si>
    <t>生产许可证编号:340201040056==产品标准号:SB/T10507-2008==厂名:芜湖市佳谷豆工贸有限公司==厂址:安徽省芜湖市鸠江区官陡镇南阳农贸市场旁==厂家联系方式:5916807==配料表:粳米、糯米、水==储藏方法:常温下避光储藏==保质期:365==食品添加剂:焦亚硫酸钠==包装方式: 包装==品牌: 佳谷豆==系列: 火锅年糕==规格: 450克==重量(g): 450==产地: 中国大陆==省份: 安徽省==城市: 芜湖市==</t>
  </si>
  <si>
    <t>生产许可证编号:==产品标准号:==厂名:东星食品（株）==厂址:韩国==厂家联系方式:18560652558==配料表:米粉、马苏里拉奶酪（牛奶、果蔬纤维素粉）、精盐、玉米胚芽油、酒精==储藏方法:==保质期:365==食品添加剂:无==包装方式: 包装==品牌: 东星==系列: 香甜韩式年糕==规格: 500g==重量(g): 500==商品条形码: 8801412041542==产地: 韩国==</t>
  </si>
  <si>
    <t>生产许可证编号:532714010642==产品标准号:==厂名:国师农家黄粿==厂址:庆元黄粿==厂家联系方式:0578-2175508==配料表:纯天然黄棵==储藏方法:保鲜==保质期:45==食品添加剂:无==包装方式: 散装==品牌: 国师==重量(g): 650==产地: 中国大陆==省份: 浙江省==城市: 丽水市==县乡镇: 遂昌县==套餐份量: 5人份==套餐周期: 1周==配送频次: 1周1次==</t>
  </si>
  <si>
    <t>生产许可证编号:222416010023==产品标准号:==厂名:吉林省延边朝鲜族特产加工部==厂址:吉林省延边朝鲜族特产加工部==厂家联系方式:0433-3588838==配料表:糯米==储藏方法:冷藏==保质期:60==食品添加剂:无==包装方式: 包装==品牌: other/其他==重量(g): 600==产地: 中国大陆==省份: 吉林省==城市: 延边朝鲜族自治州==套餐份量: 3人份==套餐周期: 1周==配送频次: 1周1次==特产品类: 延边打糕==</t>
  </si>
  <si>
    <t>生产许可证编号:222424010005==产品标准号:Q/YTXF0010S-2012==厂名:延边天仙福食品有限公司==厂址:吉林省延边朝鲜族自治州延吉市朝阳街爱丹路288号==厂家联系方式:0433-2326681==配料表:大米 水==储藏方法:冷冻==保质期:60==食品添加剂:无==包装方式: 散装==重量(g): 300==产地: 中国大陆==省份: 吉林省==城市: 延边朝鲜族自治州==</t>
  </si>
  <si>
    <t>生产许可证编号:==产品标准号:==厂名:==厂址:==厂家联系方式:==配料表:==储藏方法:==保质期:90==食品添加剂:无==包装方式: 散装==重量(g): 500==产地: 中国大陆==省份: 陕西省==城市: 榆林市==</t>
  </si>
  <si>
    <t>生产许可证编号:350624010105==产品标准号:==厂名:手指年糕==厂址:手指年糕==厂家联系方式:15868853088==配料表:手指年糕==储藏方法:==保质期:365==食品添加剂:手指年糕==包装方式: 包装==重量(g): 500==产地: 中国大陆==省份: 浙江省==城市: 杭州市==</t>
  </si>
  <si>
    <t>生产许可证编号:==产品标准号:==厂名:==厂址:==厂家联系方式:==配料表:萝卜 虾米 米浆 调味品==储藏方法:剪开真空袋子取出年糕透气保存==保质期:15==食品添加剂:==包装方式: 散装==重量(g): 730==产地: 中国大陆==省份: 福建省==城市: 福州市==</t>
  </si>
  <si>
    <t>生产许可证编号:420124010081==产品标准号:==厂名:武汉远大豆制品有限公司==厂址:湖北省武汉市江汉区六渡桥库玛背后==厂家联系方式:13886192826==配料表:见商品外包装==储藏方法:==保质期:60==食品添加剂:无==包装方式: 散装==品牌: 德华楼==重量(g): 500==产地: 中国大陆==省份: 湖北省==城市: 武汉市==</t>
  </si>
  <si>
    <t>生产许可证编号:==产品标准号:Q/ZLYOOO1S-2009==厂名:老闫家年糕有限责任公司==厂址:陕西省延安市子长县瓦窑堡镇郭家沟22号==厂家联系方式:0911-7129168==配料表:软黄米、水、大红枣==储藏方法:适宜3℃-8℃贮藏，不可冷冻==保质期:180==食品添加剂:无==包装方式: 包装==品牌: 老闫年糕==系列: 年糕==规格: 800g==重量(g): 800==商品条形码: 6938957291681==产地: 中国大陆==省份: 陕西省==城市: 延安市==特产品类: 延边打糕==</t>
  </si>
  <si>
    <t>生产许可证编号:222424010005==产品标准号:Q/YTXF0010S-2012==厂名:延边天仙福食品有限公司==厂址:吉林省延边朝鲜族自治州延吉市朝阳街爱丹路288号==厂家联系方式:0433-2326681==配料表:大米 水==储藏方法:冷冻==保质期:60==食品添加剂:无==包装方式: 散装==重量(g): 500==产地: 中国大陆==省份: 吉林省==城市: 延边朝鲜族自治州==</t>
  </si>
  <si>
    <t>生产许可证编号:222424010005==产品标准号:Q/YTXF0010S-2012==厂名:延边天仙福食品有限公司==厂址:吉林省延边朝鲜族自治州延吉市朝阳街爱丹路288号==厂家联系方式:0433-2326681==配料表:大米、大枣、食盐、白糖等==储藏方法:冷冻==保质期:60==食品添加剂:无==包装方式: 散装==重量(g): 300==产地: 中国大陆==省份: 吉林省==城市: 延边朝鲜族自治州==</t>
  </si>
  <si>
    <t>生产许可证编号:360001040011==产品标准号:DB36/T518==厂名:弋阳县心情佳实业有限公司==厂址:江西省上饶市弋阳县连胜工业园区==厂家联系方式:07935875698==配料表:优质大禾米，水。==储藏方法:于阴凉干燥处避免阳光==保质期:360==食品添加剂:无==包装方式: 包装==品牌: 心情佳==重量(g): 400==产地: 中国大陆==省份: 江西省==城市: 上饶市==</t>
  </si>
  <si>
    <t>生产许可证编号:222424010005==产品标准号:Q/YTXF0010S-2012==厂名:延边天仙福食品有限公司==厂址:吉林省延边朝鲜族自治州延吉市朝阳街爱丹路288号==厂家联系方式:0433-2326681==配料表:大米 水 黑芝麻 等==储藏方法:冷冻==保质期:60==食品添加剂:无==包装方式: 散装==重量(g): 300==产地: 中国大陆==省份: 吉林省==城市: 延边朝鲜族自治州==</t>
  </si>
  <si>
    <t>生产许可证编号:222424010005==产品标准号:Q/YTXF0010S-2012==厂名:延边天仙福食品有限公司==厂址:吉林省延边朝鲜族自治州延吉市朝阳街爱丹路288号==厂家联系方式:0433-2326681==配料表:江米、面瓜干、黑豆等==储藏方法:冷冻==保质期:60==食品添加剂:无==包装方式: 散装==重量(g): 300==产地: 中国大陆==省份: 吉林省==城市: 延边朝鲜族自治州==</t>
  </si>
  <si>
    <t>生产许可证编号:330411010356==产品标准号:==厂名:浙江中法农业科技发展有限公司==厂址:嘉兴市南湖区凤桥镇庄史村==厂家联系方式:021-37629369==配料表:粳米、糯米、水==储藏方法:==保质期:365==食品添加剂:见包装==包装方式: 包装==重量(g): 2500==产地: 中国大陆==省份: 上海==套餐份量: 5人份==</t>
  </si>
  <si>
    <t>生产许可证编号:==产品标准号:==厂名:==厂址:==厂家联系方式:==配料表:==储藏方法:==保质期:==食品添加剂:==包装方式: 散装==重量(g): 420==产地: 韩国==</t>
  </si>
  <si>
    <t>生产许可证编号:==产品标准号:==厂名:东北情==厂址:吉林延吉市==厂家联系方式:18804330315==配料表:糯米==储藏方法:冷冻==保质期:90==食品添加剂:无==包装方式: 散装==重量(g): 1000==产地: 中国大陆==省份: 吉林省==城市: 延吉市==</t>
  </si>
  <si>
    <t>生产许可证编号:320901040117==产品标准号:SB/T10507==厂名:射阳县沈氏农副食品加工有限公司==厂址:射阳县新坍镇新潮村六组（知青路东）==厂家联系方式:18601682116==配料表:梗米 糯米 水==储藏方法:阴凉干燥==保质期:180==食品添加剂:无==包装方式: 包装==品牌: 祥容==系列: 年糕==规格: 450克==重量(g): 450==商品条形码: 6943388210071==产地: 中国大陆==省份: 江苏省==城市: 盐城市==套餐份量: 3人份==</t>
  </si>
  <si>
    <t>生产许可证编号:==产品标准号:==厂名:==厂址:==厂家联系方式:==配料表:==储藏方法:==保质期:==食品添加剂:==包装方式: 散装==品牌: 松鹤==系列: 长条==规格: 600g==重量(g): 600==产地: 韩国==</t>
  </si>
  <si>
    <t>生产许可证编号:230011011138==产品标准号:==厂名:哈尔滨天一生态农副产品有限公司==厂址:哈尔滨市阿城区亚沟镇全店村==厂家联系方式:15246923938==配料表:年米面==储藏方法:==保质期:365==食品添加剂:无添加==包装方式: 包装==重量(g): 625==产地: 中国大陆==省份: 黑龙江省==城市: 哈尔滨市==</t>
  </si>
  <si>
    <t>生产许可证编号:==产品标准号:==厂名:农家自制==厂址:重庆万州==厂家联系方式:15310044495==配料表:==储藏方法:==保质期:==食品添加剂:==包装方式: 散装==重量(g): 500==产地: 中国大陆==省份: 重庆==</t>
  </si>
  <si>
    <t>生产许可证编号:==产品标准号:==厂名:==厂址:==厂家联系方式:==配料表:==储藏方法:==保质期:==食品添加剂:==包装方式: 散装==品牌: other/其他==重量(g): 500==产地: 中国大陆==省份: 吉林省==城市: 吉林市==</t>
  </si>
  <si>
    <t>生产许可证编号:==产品标准号:==厂名:贵州安顺关岭王仕春食品厂==厂址:贵州安顺关岭县==厂家联系方式:0853-722==配料表:粳米、糯米==储藏方法:阴凉避光==保质期:180==食品添加剂:无==包装方式: 包装==品牌: 王仕春==系列: 二块粑==规格: 400==重量(g): 400==产地: 中国大陆==省份: 贵州省==城市: 安顺市==</t>
  </si>
  <si>
    <t>生产许可证编号:230124010021==产品标准号:==厂名:豆包小铺==厂址:山东省文登市樱花时尚==厂家联系方式:18763190075==配料表:红枣  黄米面==储藏方法:冷冻==保质期:180==食品添加剂:无==包装方式: 包装==重量(g): 500==产地: 中国大陆==省份: 山东省==城市: 威海市==</t>
  </si>
  <si>
    <t>生产许可证编号:==产品标准号:==厂名:贵州清镇市刘姨妈风味食品厂==厂址:贵州清镇市前进路415号==厂家联系方式:0851-2526182==配料表:糯米、粳米、水、黄豆、白砂糖==储藏方法:阴凉干燥处存放、开袋后食用==保质期:365==食品添加剂:无==包装方式: 散装==重量(g): 300==产地: 中国大陆==省份: 贵州省==城市: 贵阳市==</t>
  </si>
  <si>
    <t>生产许可证编号:532915050010==产品标准号:==厂名:正宗大理手工香米饵块==厂址:大理古城==厂家联系方式:0872-2697549==配料表:香米，糯米，组成饵块==储藏方法:冷藏==保质期:20==食品添加剂:无==包装方式: 包装==品牌: 正宗大理==系列: 香米饵块==规格: 500g==重量(g): 400==产地: 中国大陆==省份: 云南省==城市: 大理白族自治州==套餐份量: 2人份==套餐周期: 1周==配送频次: 1周1次==</t>
  </si>
  <si>
    <t>生产许可证编号:==产品标准号:Q/MYG1==厂名:蒙自大井年糕厂==厂址:蒙自市火车站大街5号==厂家联系方式:15094114645==配料表:糯米、紫米、生活饮用水、红糖、白糖、芝麻、植物油。==储藏方法:避光、防热、防破损。==保质期:40==食品添加剂:无==包装方式: 散装==品牌: 年糕==系列: 蒙自年糕==规格: 500g==重量(g): 500==产地: 中国大陆==省份: 云南省==城市: 红河哈尼族彝族自治州==特产品类: 蒙自年糕==</t>
  </si>
  <si>
    <t>生产许可证编号:330118010050==产品标准号:==厂名:老头子炒货干果==厂址:浙江省桐庐县老头子炒货==厂家联系方式:15988168992==配料表:糯米年糕 白砂糖==储藏方法:阴凉干燥处==保质期:300==食品添加剂:无==包装方式: 包装==品牌: 老头子==系列: 临安年糕片年糕干==规格: 农家炒年糕==重量(g): 190==产地: 中国大陆==省份: 浙江省==城市: 临安市==特产品类: 龙游年糕==</t>
  </si>
  <si>
    <t>生产许可证编号:==产品标准号:==厂名:==厂址:==厂家联系方式:==配料表:==储藏方法:==保质期:==食品添加剂:==包装方式: 散装==重量(g): 907==产地: 中国大陆==省份: 其他==</t>
  </si>
  <si>
    <t>生产许可证编号:360016010083==产品标准号:==厂名:宜丰县云峰食品开发有限公司==厂址:江西省宜春市宜丰县桥西集镇==厂家联系方式:15079540204==配料表:优质大米、柳条糯米、香艾、食用碱、山泉水==储藏方法:冰箱保存==保质期:60==食品添加剂:无==包装方式: 包装==品牌: 农家妈妈自制==重量(g): 1500==产地: 中国大陆==省份: 江西省==城市: 宜春市==</t>
  </si>
  <si>
    <t>生产许可证编号:==产品标准号:==厂名:==厂址:==厂家联系方式:==配料表:==储藏方法:==保质期:==食品添加剂:==包装方式: 散装==品牌: 穆桂英美食==系列: 方糕==规格: 400==重量(g): 400==产地: 中国大陆==省份: 江苏省==城市: 无锡市==</t>
  </si>
  <si>
    <t>生产许可证编号:==产品标准号:==厂名:大浪贸易==厂址:解放街==厂家联系方式:18959391860==配料表:粳米、植物碱==储藏方法:置于阴凉干燥处（冰箱保鲜）==保质期:30==食品添加剂:无==包装方式: 散装==重量(g): 1250==产地: 中国大陆==省份: 福建省==城市: 宁德市==</t>
  </si>
  <si>
    <t>生产许可证编号:==产品标准号:==厂名:==厂址:==厂家联系方式:==配料表:==储藏方法:==保质期:600==食品添加剂:==包装方式: 散装==重量(g): 150==产地: 中国大陆==省份: 贵州省==城市: 黔南布依族苗族自治州==</t>
  </si>
  <si>
    <t>生产许可证编号:==产品标准号:==厂名:==厂址:==厂家联系方式:13758548499==配料表:==储藏方法:请置于阴凉干燥处==保质期:30==食品添加剂:无==包装方式: 散装==品牌: 嵊州年糕==重量(g): 500==产地: 中国大陆==省份: 浙江省==城市: 嵊州市==</t>
  </si>
  <si>
    <t>生产许可证编号:370224010640==产品标准号:==厂名:青岛美娜食品有限公司==厂址:青岛胶州市胶北街道办事处中储路西==厂家联系方式:18954228051==配料表:优质大米、食用盐、芝士、水（不含添加剂）==储藏方法:-18℃冷冻==保质期:360==食品添加剂:无==包装方式: 包装==重量(g): 500==产地: 中国大陆==省份: 山东省==城市: 青岛市==</t>
  </si>
  <si>
    <t>生产许可证编号:==产品标准号:==厂名:==厂址:==厂家联系方式:==配料表:==储藏方法:==保质期:==食品添加剂:==包装方式: 散装==重量(g): 1000==产地: 中国大陆==省份: 浙江省==城市: 台州市==</t>
  </si>
  <si>
    <t>生产许可证编号:==产品标准号:==厂名:舅爷土特产==厂址:广西百色市==厂家联系方式:13977604491==配料表:粳米==储藏方法:冷藏 水泡==保质期:30==食品添加剂:否==包装方式: 散装==重量(g): 500==产地: 中国大陆==省份: 广西壮族自治区==城市: 百色市==</t>
  </si>
  <si>
    <t>生产许可证编号:==产品标准号:==厂名:==厂址:重庆 秀山==厂家联系方式:15023580083==配料表:优质糯米==储藏方法:泡水存放或冷藏、冷冻==保质期:90==食品添加剂:无==包装方式: 散装==重量(g): 500==产地: 中国大陆==省份: 重庆==</t>
  </si>
  <si>
    <t>生产许可证编号:370224010640==产品标准号:==厂名:青岛美娜食品有限公司==厂址:青岛胶州市胶北街道办事处中储路西==厂家联系方式:18954228051==配料表:优质大米、食用盐、水（不含防腐剂）==储藏方法:0-2℃冷藏==保质期:180==食品添加剂:无==包装方式: 包装==品牌: other/其他==重量(g): 1000==产地: 中国大陆==省份: 山东省==城市: 青岛市==</t>
  </si>
  <si>
    <t>生产许可证编号:==产品标准号:==厂名:林梓老万和==厂址:林梓镇==厂家联系方式:13773770509==配料表:米粉、白糖、桂花==储藏方法:-16℃以下，==保质期:30==食品添加剂:无==包装方式: 散装==重量(g): 320==产地: 中国大陆==省份: 江苏省==城市: 南通市==</t>
  </si>
  <si>
    <t>生产许可证编号:330201040013==产品标准号:==厂名:余姚舜东年糕食品有限公司==厂址:浙江余姚==厂家联系方式:13252281461==配料表:优质山泉水 河姆渡优质晚稻米==储藏方法:冷藏==保质期:180==食品添加剂:无==包装方式: 包装==重量(g): 300==产地: 中国大陆==省份: 浙江省==城市: 宁波市==</t>
  </si>
  <si>
    <t>生产许可证编号:==产品标准号:==厂名:==厂址:==厂家联系方式:==配料表:==储藏方法:==保质期:==食品添加剂:==包装方式: 散装==品牌: 穆桂英美食==系列: 松糕==规格: 600==重量(g): 600==产地: 中国大陆==省份: 江苏省==城市: 无锡市==</t>
  </si>
  <si>
    <t>生产许可证编号:==产品标准号:==厂名:大理佳茗特产==厂址:云南大理==厂家联系方式:13887231310==配料表:香米==储藏方法:密封 冷藏 保存==保质期:15==食品添加剂:无==包装方式: 散装==重量(g): 350==产地: 中国大陆==省份: 云南省==城市: 大理白族自治州==</t>
  </si>
  <si>
    <t>生产许可证编号:==产品标准号:==厂名:(株）得安奈==厂址:韩国==厂家联系方式:18560652558==配料表:大米粉、奶酪、乳清粉、纯净水、乳脂、棕榈油、食用盐、聊蛋白==储藏方法:避开直射光线，阴凉干燥处==保质期:365==食品添加剂:无==包装方式: 包装==品牌: 得奈安==重量(g): 1000==商品条形码: 8809141390009==产地: 韩国==套餐份量: 3人份==套餐周期: 1周==配送频次: 1周1次==</t>
  </si>
  <si>
    <t>生产许可证编号:360001040187==产品标准号:==厂名:江西厨世伯实业发展有限公司==厂址:江西省南昌市青山湖区塔子桥北路==厂家联系方式:18025114755==配料表:米，水等==储藏方法:==保质期:90==食品添加剂:无==包装方式: 包装==重量(g): 400==产地: 中国大陆==省份: 江西省==城市: 南昌市==</t>
  </si>
  <si>
    <t>生产许可证编号:370224010640==产品标准号:==厂名:青岛美娜食品有限公司==厂址:青岛胶州市胶北街道办事处中储路西==厂家联系方式:18553222658==配料表:大米粉 食用盐  饮用水==储藏方法:==保质期:180==食品添加剂:无==包装方式: 包装==品牌: 柏兰==系列: 年糕条==规格: 500g*20==重量(g): 12000==产地: 中国大陆==省份: 山东省==城市: 青岛市==</t>
  </si>
  <si>
    <t>生产许可证编号:==产品标准号:==厂名:==厂址:==厂家联系方式:==配料表:==储藏方法:==保质期:==食品添加剂:==包装方式: 散装==重量(g): 2500==产地: 中国大陆==省份: 其他==</t>
  </si>
  <si>
    <t>生产许可证编号:==产品标准号:==厂名:==厂址:黑龙江特产==厂家联系方式:18745448805==配料表:黑龙江特产粘玉米 芸豆 糖==储藏方法:冷冻保存==保质期:90==食品添加剂:无==包装方式: 散装==重量(g): 500==产地: 中国大陆==省份: 黑龙江省==城市: 佳木斯市==</t>
  </si>
  <si>
    <t>生产许可证编号:210211010003==产品标准号:==厂名:大连麦花食品集团有限公司==厂址:大连市甘井子区辛相路3号==厂家联系方式:13942856132==配料表:糯米面 红豆 糖==储藏方法:常温==保质期:20==食品添加剂:无==包装方式: 包装==重量(g): 25==产地: 中国大陆==省份: 辽宁省==城市: 大连市==</t>
  </si>
  <si>
    <t>生产许可证编号:330618010574==产品标准号:==厂名:诸暨市乐润土特产加工厂==厂址:绍兴市诸暨市暨阳街道江北社区孙陈==厂家联系方式:==配料表:年糕、精盐==储藏方法:阴凉干燥或冷藏==保质期:730==食品添加剂:精盐==包装方式: 散装==品牌: 忆珍味==重量(g): 125==产地: 中国大陆==省份: 浙江省==城市: 绍兴市==</t>
  </si>
  <si>
    <t>生产许可证编号:==产品标准号:==厂名:==厂址:==厂家联系方式:==配料表:糯米 粳米 艾青 松花粉 黑芝麻 黄豆==储藏方法:==保质期:5==食品添加剂:==包装方式: 散装==重量(g): 180==产地: 中国大陆==省份: 浙江省==城市: 宁波市==</t>
  </si>
  <si>
    <t>生产许可证编号:==产品标准号:==厂名:土家磨坊==厂址:湖北宣恩==厂家联系方式:15972424252==配料表:糯米==储藏方法:冷水浸泡==保质期:30==食品添加剂:无==包装方式: 散装==品牌: other/其他==重量(g): 420==产地: 中国大陆==省份: 湖北省==城市: 恩施土家族苗族自治州==</t>
  </si>
  <si>
    <t>生产许可证编号:==产品标准号:==厂名:==厂址:==厂家联系方式:==配料表:==储藏方法:==保质期:90==食品添加剂:无==包装方式: 散装==重量(g): 500==产地: 中国大陆==省份: 江西省==城市: 赣州市==</t>
  </si>
  <si>
    <t>生产许可证编号:==产品标准号:==厂名:==厂址:==厂家联系方式:==配料表:==储藏方法:==保质期:==食品添加剂:==包装方式: 散装==重量(g): 450==产地: 中国大陆==省份: 吉林省==城市: 延吉市==</t>
  </si>
  <si>
    <t>生产许可证编号:==产品标准号:==厂名:==厂址:==厂家联系方式:==配料表:大米磨浆==储藏方法:冷冻储藏==保质期:15==食品添加剂:无==包装方式: 散装==品牌: 乡云遥山货特产店==重量(g): 1500==产地: 中国大陆==省份: 广西壮族自治区==城市: 南宁市==</t>
  </si>
  <si>
    <t>生产许可证编号:==产品标准号:==厂名:==厂址:==厂家联系方式:==配料表:==储藏方法:==保质期:==食品添加剂:==包装方式: 散装==重量(g): 250==产地: 中国大陆==省份: 江苏省==城市: 泰州市==套餐份量: 5人份==套餐周期: 1个月==配送频次: 1周2次==</t>
  </si>
  <si>
    <t>生产许可证编号:==产品标准号:==厂名:==厂址:==厂家联系方式:==配料表:==储藏方法:==保质期:30==食品添加剂:==包装方式: 散装==重量(g): 500==产地: 中国大陆==省份: 湖北省==城市: 随州市==</t>
  </si>
  <si>
    <t>生产许可证编号:==产品标准号:==厂名:==厂址:==厂家联系方式:==配料表:==储藏方法:==保质期:==食品添加剂:==包装方式: 散装==重量(g): 2500==产地: 中国大陆==省份: 浙江省==城市: 嵊州市==</t>
  </si>
  <si>
    <t>生产许可证编号:431024011147==产品标准号:GB/T20977-2007==厂名:郴州市苏仙区富宏糍粑厂==厂址:郴州市苏仙区望仙镇塘溪村焦家楼组==厂家联系方式:0735-2322056==配料表:优质大米，糯米，水，高粱==储藏方法:常温下贮存==保质期:240 天==食品添加剂:食用碱==包装方式:包装==品牌:胡富宏==系列:高粱糍粑==规格:248克==重量(g):248==产地:中国大陆==省份:湖南省==城市:郴州市==套餐份量:2人份==套餐周期:12个月==配送频次:1周2次==特产品类:湖南糯米糍粑==</t>
  </si>
  <si>
    <t>生产许可证编号:==产品标准号:==厂名:亚利客商贸==厂址:青岛平度==厂家联系方式:13869877652==配料表:大米粉 食盐 水==储藏方法:常温保存==保质期:365==食品添加剂:无==包装方式: 包装==品牌: 新娘子==系列: 年糕片==规格: 907克==重量(g): 907==产地: 中国大陆==省份: 山东省==城市: 青岛市==</t>
  </si>
  <si>
    <t>生产许可证编号:==产品标准号:==厂名:==厂址:==厂家联系方式:==配料表:花边香晚米、泉水==储藏方法:常温或冷藏==保质期:180==食品添加剂:无==包装方式: 散装==重量(g): 200==产地: 中国大陆==省份: 贵州省==城市: 贵阳市==</t>
  </si>
  <si>
    <t>生产许可证编号:210607010012==产品标准号:==厂名:丹东大同江食品有限公司==厂址:丹东市振安区同兴镇同兴村二组==厂家联系方式:15841543983==配料表:大米，酱等==储藏方法:收到货后务必冷冻==保质期:90==食品添加剂:山梨酸钾、苯甲酸钠==包装方式: 包装==重量(g): 270==产地: 中国大陆==省份: 辽宁省==城市: 丹东市==</t>
  </si>
  <si>
    <t>生产许可证编号:610601040009==产品标准号:==厂名:延安红圣食品有限公司==厂址:延安市宝塔区桥沟镇杨家湾村==厂家联系方式:15909187613==配料表:无==储藏方法:==保质期:180==食品添加剂:无==包装方式: 包装==重量(g): 800==产地: 中国大陆==省份: 陕西省==城市: 延安市==</t>
  </si>
  <si>
    <t>生产许可证编号:==产品标准号:==厂名:曲靖麒麟区含冰米线厂==厂址:荷花塘==厂家联系方式:13769831604==配料表:优质大米、天然井水==储藏方法:==保质期:30==食品添加剂:无==包装方式: 包装==品牌: 云南曲靖香米饵块==系列: 饵块系列==规格: 1000克==重量(g): 1000==产地: 中国大陆==省份: 云南省==城市: 曲靖市==套餐份量: 3人份==套餐周期: 1周==配送频次: 1周2次==</t>
  </si>
  <si>
    <t>生产许可证编号:==产品标准号:==厂名:==厂址:==厂家联系方式:==配料表:糯米==储藏方法:==保质期:60==食品添加剂:无==包装方式: 散装==品牌: other/其他==系列: 手工年糕条==规格: 500g==重量(g): 500==产地: 中国大陆==省份: 山东省==城市: 青岛市==</t>
  </si>
  <si>
    <t>生产许可证编号:==产品标准号:==厂名:==厂址:==厂家联系方式:==配料表:==储藏方法:==保质期:==食品添加剂:==包装方式: 散装==重量(g): 500==产地: 中国大陆==省份: 浙江省==城市: 临安市==</t>
  </si>
  <si>
    <t>生产许可证编号:510807010238==产品标准号:SB/T10507-2008==厂名:剑阁县千家乐食品厂==厂址:剑阁县城北镇三江路==厂家联系方式:13084335197==配料表:糯米、大米、玉米、魔芋粉、水、稻草灰提炼的碱==储藏方法:常温保存==保质期:180==食品添加剂:无==包装方式: 包装==品牌: 米豆腐==系列: 熟食==规格: 单独包装==重量(g): 360==产地: 中国大陆==省份: 四川省==城市: 广元市==</t>
  </si>
  <si>
    <t>生产许可证编号:==产品标准号:==厂名:-==厂址:-==厂家联系方式:-==配料表:-==储藏方法:==保质期:365==食品添加剂:-==包装方式: 包装==重量(g): 907==产地: 中国大陆==省份: 山东省==城市: 青岛市==</t>
  </si>
  <si>
    <t>生产许可证编号:530312020003==产品标准号:==厂名:云南富源金田原农产品开发有限公司==厂址:富源县胜境街道山口开发区==厂家联系方式:0874-3137313==配料表:包谷==储藏方法:==保质期:40==食品添加剂:无==包装方式: 包装==重量(g): 700==产地: 中国大陆==省份: 云南省==城市: 曲靖市==</t>
  </si>
  <si>
    <t>生产许可证编号:330201040012==产品标准号:==厂名:余姚市三七市镇钟统一精制年糕厂==厂址:余姚市三七市镇工业园区==厂家联系方式:13566620003==配料表:大米、水==储藏方法:==保质期:300==食品添加剂:不添加任何防腐剂==包装方式: 包装==品牌: 姚乡==重量(g): 450==产地: 中国大陆==省份: 浙江省==城市: 宁波市==</t>
  </si>
  <si>
    <t>生产许可证编号:311901040006==产品标准号:==厂名:上海一只鼎食品有限公司生产一部==厂址:上海市浦东新区大团镇南芦公路1690号(大团华良市场东侧)==厂家联系方式:63016699==配料表:大米、水==储藏方法:阴凉干燥处，低温保存更佳==保质期:365==食品添加剂:添加剂==包装方式: 包装==品牌: other/其他==系列: 1*20==规格: 20==重量(g): 450==商品条形码: 6901743065742==产地: 中国大陆==省份: 上海==</t>
  </si>
  <si>
    <t>生产许可证编号:222424010005==产品标准号:Q/YTXF0010S-2012==厂名:延边天仙福食品有限公司==厂址:吉林省延边朝鲜族自治州延吉市朝阳街爱丹路288号==厂家联系方式:0433-2326681==配料表:大米、面瓜、栗子、白糖等==储藏方法:冷冻==保质期:365==食品添加剂:无==包装方式: 散装==品牌: 天仙福==重量(g): 230==产地: 中国大陆==省份: 吉林省==城市: 延边朝鲜族自治州==套餐份量: 1人份==特产品类: 延边打糕==</t>
  </si>
  <si>
    <t>生产许可证编号:==产品标准号:==厂名:==厂址:==厂家联系方式:==配料表:==储藏方法:==保质期:==食品添加剂:==包装方式: 散装==品牌: 其他品牌==重量(g): 500==商品条形码: 123456789==产地: 中国大陆==省份: 江西省==城市: 宜春市==</t>
  </si>
  <si>
    <t>生产许可证编号:==产品标准号:DB53/230-2007==厂名:昆高市西山区高同桥饵块加工厂==厂址:昆明市西山欧高桥村农贸市场旁==厂家联系方式:18213843840==配料表:大米、水、植物油==储藏方法:避光、防热、防破损==保质期:60==食品添加剂:无==包装方式: 散装==重量(g): 700==产地: 中国大陆==省份: 云南省==城市: 昆明市==套餐份量: 1人份==套餐周期: 1周==配送频次: 1周2次==特产品类: 蒙自年糕==</t>
  </si>
  <si>
    <t>生产许可证编号:311524010303==产品标准号:SB/ T10507==厂名:上海糯勿糯食品有限公司==厂址:上海市闵行区浦江镇立跃路1768弄88号10幢1楼==厂家联系方式:021-52232001==配料表:糯米、水等==储藏方法:-18度以下冷藏==保质期:180==食品添加剂:不含任何添加剂、防腐剂==包装方式: 包装==品牌: 糯勿糯==重量(g): 650==产地: 中国大陆==省份: 上海==</t>
  </si>
  <si>
    <t>生产许可证编号:311811010178==产品标准号:SB/T 10412==厂名:上海今谷食品有限公司==厂址:上海市青浦区徐泾镇双联路375号2号楼一层、二层==厂家联系方式:18805935651==配料表:见包装==储藏方法:冷冻==保质期:365==食品添加剂:见包装==包装方式: 包装==重量(g): 200==产地: 中国大陆==省份: 上海==</t>
  </si>
  <si>
    <t>生产许可证编号:360001040080==产品标准号:Q/XNMC001==厂名:兴国农牧春传统食品厂==厂址:江西省赣州市兴国县潋江镇兴国大道==厂家联系方式:0797-5336222==配料表:香禾米、水、黄元柴灰、槐米、黄栀子==储藏方法:放于阴凉干燥处==保质期:365==食品添加剂:无==包装方式: 包装==品牌: 农牧春==系列: 年糕==规格: 418G/袋==重量(g): 418==商品条形码: 6938033500089==产地: 中国大陆==省份: 江西省==城市: 赣州市==套餐份量: 2人份==套餐周期: 1周==配送频次: 1周1次==</t>
  </si>
  <si>
    <t>生产许可证编号:==产品标准号:==厂名:==厂址:==厂家联系方式:==配料表:==储藏方法:==保质期:==食品添加剂:==包装方式: 散装==品牌: other/其他==系列: 年糕==重量(g): 480==产地: 中国大陆==省份: 浙江省==城市: 绍兴市==</t>
  </si>
  <si>
    <t>生产许可证编号:==产品标准号:==厂名:==厂址:==厂家联系方式:==配料表:==储藏方法:==保质期:90==食品添加剂:==包装方式: 散装==重量(g): 500==产地: 中国大陆==省份: 吉林省==城市: 长春市==</t>
  </si>
  <si>
    <t>生产许可证编号:330201040323==产品标准号:==厂名:宁波市北仑区白峰福口乐食品厂==厂址:北仑区白峰镇下阳村虾蜡西62号==厂家联系方式:15267810991==配料表:优质糯米、粳米、葱==储藏方法:真空冷藏/真空速冻==保质期:30==食品添加剂:无==包装方式: 包装==重量(g): 350==产地: 中国大陆==省份: 浙江省==城市: 宁波市==</t>
  </si>
  <si>
    <t>生产许可证编号:220124010576==产品标准号:GB/T20977==厂名:吉林省金时子民俗食品有限公司九台分公司==厂址:长春市九台经济开发区卡伦工业区甲二路==厂家联系方式:0431-82566333==配料表:麦芽糖、白砂糖、绿豆、红豆、南瓜粉、食用盐、香蕉浓缩汁、饮用水==储藏方法:冷冻冷藏保存最佳，阴凉干燥处保存，避免高温和阳光，==保质期:365==食品添加剂:山梨酸钾、脱氢酸钠、单硬脂酸甘油脂、食用香精==包装方式: 包装==品牌: 金时子==重量(g): 60==商品条形码: 6930155800634==产地: 中国大陆==省份: 吉林省==城市: 长春市==</t>
  </si>
  <si>
    <t>生产许可证编号:==产品标准号:==厂名:==厂址:==厂家联系方式:==配料表:==储藏方法:==保质期:==食品添加剂:==包装方式: 散装==品牌: 剡品==重量(g): 500==产地: 中国大陆==省份: 浙江省==城市: 嵊州市==</t>
  </si>
  <si>
    <t>生产许可证编号:430122020338==产品标准号:==厂名:凉面馆==厂址:湖南怀化==厂家联系方式:0745-2298717==配料表:蒿菜，糯米，黄豆，花生，白糖==储藏方法:冷藏冷冻==保质期:30==食品添加剂:无==包装方式: 包装==品牌: 凉面馆==系列: 桐叶粑==规格: 5个==重量(g): 350==产地: 中国大陆==省份: 湖南省==城市: 怀化市==套餐份量: 3人份==套餐周期: 1周==配送频次: 1周1次==</t>
  </si>
  <si>
    <t>生产许可证编号:==产品标准号:==厂名:嵊州市中碧溪再平年糕坊==厂址:嵊州市中碧溪村==厂家联系方式:13989386470==配料表:水，晚粳米，高粱==储藏方法:水养，冷藏==保质期:30==食品添加剂:不含任何食品添加剂==包装方式: 散装==品牌: 剡品==重量(g): 500==产地: 中国大陆==省份: 浙江省==城市: 嵊州市==</t>
  </si>
  <si>
    <t>生产许可证编号:==产品标准号:==厂名:嵊州年糕加工厂==厂址:嵊州经济开发区==厂家联系方式:==配料表:晚粳米，水，糯米==储藏方法:浸水或冷藏==保质期:60==食品添加剂:无==包装方式: 散装==重量(g): 500==产地: 中国大陆==省份: 浙江省==城市: 嵊州市==套餐份量: 2人份==配送频次: 1周2次==</t>
  </si>
  <si>
    <t>生产许可证编号:==产品标准号:==厂名:==厂址:==厂家联系方式:==配料表:本地纯正优质糯米==储藏方法:冰箱保存最佳==保质期:30==食品添加剂:无==包装方式: 散装==重量(g): 1000==产地: 中国大陆==省份: 贵州省==城市: 安顺市==</t>
  </si>
  <si>
    <t>生产许可证编号:==产品标准号:==厂名:==厂址:==厂家联系方式:==配料表:==储藏方法:==保质期:30==食品添加剂:==包装方式: 散装==重量(g): 500==产地: 中国大陆==省份: 黑龙江省==城市: 牡丹江市==</t>
  </si>
  <si>
    <t>生产许可证编号:==产品标准号:==厂名:赣南之恋生态食品==厂址:江西赣州==厂家联系方式:13707978404==配料表:大禾米、水、黄元柴、栀子==储藏方法:阴凉干燥处==保质期:30==食品添加剂:无任何添加剂==包装方式: 散装==品牌: 赣南之恋生态食品==重量(g): 500==产地: 中国大陆==省份: 江西省==城市: 赣州市==套餐份量: 2人份==套餐周期: 1周==配送频次: 1周2次==</t>
  </si>
  <si>
    <t>生产许可证编号:350001040091==产品标准号:q/SLTH0001S-2011==厂名:松溪县绿特米果专业合作社==厂址:松溪县旧县乡六墩村(供销社内)==厂家联系方式:13306780532==配料表:粳米、水、食用碱==储藏方法:阴凉、避光、干燥处保存==保质期:180 天==食品添加剂:无==包装方式:包装==品牌:千百川==系列:黄粿==规格:包装750g==重量(g):350==产地:中国大陆==省份:浙江省==城市:丽水市==县乡镇:遂昌县==</t>
  </si>
  <si>
    <t>生产许可证编号:==产品标准号:==厂名:韩国现代食品==厂址:韩国==厂家联系方式:18917139620==配料表:大米68%，芝士30%，食用盐，酒精==储藏方法:0~10度 冷藏保存==保质期:240==食品添加剂:无==包装方式: 包装==品牌: 味之源==重量(g): 500==产地: 韩国==套餐份量: 2人份==</t>
  </si>
  <si>
    <t>生产许可证编号:==产品标准号:==厂名:==厂址:==厂家联系方式:13469368786==配料表:糯米粉、花生、红栆、五花肉、葱花、水、油豆腐坯==储藏方法:冷藏==保质期:==食品添加剂:无==包装方式: 散装==重量(g): 500==产地: 中国大陆==省份: 湖南省==城市: 永州市==</t>
  </si>
  <si>
    <t>生产许可证编号:==产品标准号:==厂名:==厂址:==厂家联系方式:==配料表:==储藏方法:==保质期:==食品添加剂:==包装方式: 散装==重量(g): 2000==产地: 中国大陆==省份: 福建省==城市: 福安市==</t>
  </si>
  <si>
    <t>生产许可证编号:==产品标准号:==厂名:南京市浦口区傅作才食品加工厂==厂址:南京市浦口区泰山街道东门左所大街352号==厂家联系方式:14752797826==配料表:大米 水==储藏方法:通风  阴凉==保质期:6==食品添加剂:无食品添加剂==包装方式: 包装==品牌: 脆皮年糕==系列: 油炸==规格: 条状==重量(g): 11000==产地: 中国大陆==省份: 江苏省==城市: 南京市==配送频次: 1周1次==</t>
  </si>
  <si>
    <t>生产许可证编号:360001040187==产品标准号:SB/T10507-2008==厂名:江西厨世伯实业发展有限公司==厂址:江西省南昌市青山湖区塔子桥北路==厂家联系方式:0791-86296555==配料表:大米%99 水==储藏方法:室内常温储藏==保质期:180==食品添加剂:无==包装方式: 包装==品牌: 江西厨世伯==系列: 手打年糕 DIY年糕==规格: 400g/袋==重量(g): 400==产地: 中国大陆==省份: 江西省==城市: 南昌市==配送频次: 1周2次==特产品类: 延边打糕==</t>
  </si>
  <si>
    <t>生产许可证编号:222416010023==产品标准号:==厂名:延边金刚山食品有限公司==厂址:吉林省延边朝鲜族自治州延吉市依兰镇利民村==厂家联系方式:8917191==配料表:==储藏方法:冷冻保存==保质期:90==食品添加剂:无==包装方式: 散装==重量(g): 250==产地: 中国大陆==省份: 吉林省==城市: 延边朝鲜族自治州==</t>
  </si>
  <si>
    <t>生产许可证编号:430124010133==产品标准号:==厂名:长沙市雨花区红星绿食园食品厂==厂址:长沙市雨花区洞井镇同升村==厂家联系方式:400-8588-456==配料表:糯米、粘米、蒿菜、水==储藏方法:放于冰箱冷藏==保质期:60==食品添加剂:无==产品名称:松桂坊 蒿菜糍粑 300g==包装方式: 包装==品牌: 松桂坊==系列: 蒿菜糍粑==规格: 300g==重量(g): 300==商品条形码: 6924325800364==产地: 中国大陆==省份: 湖南省==城市: 湘西土家族苗族自治州==</t>
  </si>
  <si>
    <t>生产许可证编号:530103070001==产品标准号:==厂名:云南尼罗非食品开发有限公司==厂址:昆明市官渡区工业园区大板桥花果山A区1-2号==厂家联系方式:13529722375==配料表:香米，水==储藏方法:冷藏==保质期:60==食品添加剂:无==包装方式: 包装==重量(g): 700==产地: 中国大陆==省份: 云南省==城市: 大理白族自治州==</t>
  </si>
  <si>
    <t>生产许可证编号:330618010574==产品标准号:==厂名:诸暨市枫桥镇阳春年糕厂==厂址:诸暨市枫桥镇阳春==厂家联系方式:15968586038==配料表:晚粳米.山泉水.糯米==储藏方法:冷藏或浸水==保质期:60==食品添加剂:无任何添加剂==包装方式: 散装==品牌: 自产自销==重量(g): 500==产地: 中国大陆==省份: 浙江省==城市: 绍兴市==</t>
  </si>
  <si>
    <t>生产许可证编号:==产品标准号:==厂名:==厂址:==厂家联系方式:==配料表:新鲜水菊花、熟米粑粉、==储藏方法:==保质期:==食品添加剂:无==包装方式: 散装==重量(g): 500==产地: 中国大陆==省份: 江西省==城市: 上饶市==</t>
  </si>
  <si>
    <t>生产许可证编号:330201040012==产品标准号:==厂名:余姚市三七市镇钟统一精制年糕厂==厂址:余姚市三七市镇工业园区==厂家联系方式:0574-62920258==配料表:精选黑米，大米，水==储藏方法:常温避光处==保质期:180==食品添加剂:无==包装方式: 包装==重量(g): 300==产地: 中国大陆==省份: 浙江省==城市: 宁波市==</t>
  </si>
  <si>
    <t>生产许可证编号:==产品标准号:==厂名:诸暨市走马岗农业合作社==厂址:浙江诸暨东白湖镇上英村==厂家联系方式:0575-87092029==配料表:年糕，精盐==储藏方法:常温==保质期:180==食品添加剂:精盐==包装方式: 散装==品牌: 侬之悠品==重量(g): 125==产地: 中国大陆==省份: 浙江省==城市: 绍兴市==</t>
  </si>
  <si>
    <t>生产许可证编号:==产品标准号:==厂名:诸暨市锦马年糕厂==厂址:浙江省诸暨市大唐镇马店新村==厂家联系方式:400-103-1917==配料表:有机延边米 诸暨年糕制作手艺==储藏方法:请尽快享用，放入冰箱，可延长保鲜期==保质期:==食品添加剂:==包装方式: 散装==重量(g): 1500==产地: 中国大陆==省份: 浙江省==城市: 绍兴市==</t>
  </si>
  <si>
    <t>生产许可证编号:==产品标准号:==厂名:日本==厂址:日本==厂家联系方式:13651872272==配料表:日本大米..==储藏方法:常温避光保存==保质期:540==食品添加剂:无==包装方式: 包装==品牌: 日本花福年糕==系列: 年糕系列==规格: 400g==重量(g): 400==产地: 日本==</t>
  </si>
  <si>
    <t>生产许可证编号:==产品标准号:==厂名:滇南彝乡醉==厂址:云南省红河州弥勒县东山乡==厂家联系方式:18314008810==配料表:纯绿色食品==储藏方法:阴凉 干燥 冷藏==保质期:180==食品添加剂:无==包装方式: 散装==品牌: 滇南彝乡醉==系列: 粑粑 饵块==规格: 950g==重量(g): 950==产地: 中国大陆==省份: 云南省==城市: 红河哈尼族彝族自治州==</t>
  </si>
  <si>
    <t>生产许可证编号:==产品标准号:==厂名:==厂址:==厂家联系方式:==配料表:==储藏方法:－18度冷藏==保质期:365==食品添加剂:==包装方式: 散装==重量(g): 500==产地: 中国大陆==省份: 上海==</t>
  </si>
  <si>
    <t>生产许可证编号:==产品标准号:==厂名:==厂址:==厂家联系方式:==配料表:优质粳米==储藏方法:冷藏下密封或冷冻保存==保质期:30==食品添加剂:无==包装方式: 散装==重量(g): 500==产地: 中国大陆==省份: 湖南省==城市: 常德市==</t>
  </si>
  <si>
    <t>生产许可证编号:==产品标准号:==厂名:诸暨市走马岗农业合作社==厂址:浙江诸暨东白湖镇上英村==厂家联系方式:0575-87092029==配料表:优质大米，精选糯米==储藏方法:阴凉干燥或冷藏==保质期:180==食品添加剂:无==包装方式: 散装==品牌: 览山居==重量(g): 1500==产地: 中国大陆==省份: 浙江省==城市: 绍兴市==</t>
  </si>
  <si>
    <t>生产许可证编号:==产品标准号:==厂名:==厂址:==厂家联系方式:==配料表:==储藏方法:==保质期:==食品添加剂:==包装方式: 散装==重量(g): 2750==产地: 中国大陆==省份: 上海==</t>
  </si>
  <si>
    <t>生产许可证编号:360016010153==产品标准号:SB/T10439-2007==厂名:大余周屋食品有限公司==厂址:江西省赣州市大余县青龙镇二塘村==厂家联系方式:15970096029==配料表:食用大米，黄元柴，黄栀子==储藏方法:阴凉干燥处==保质期:30==食品添加剂:天然黄元柴水，黄栀子==包装方式: 散装==品牌: 农民工创业梦之店==系列: 年糕==规格: 5斤==重量(g): 2500==产地: 中国大陆==省份: 江西省==城市: 赣州市==特产品类: 奉新黄年米果==</t>
  </si>
  <si>
    <t>生产许可证编号:==产品标准号:==厂名:==厂址:==厂家联系方式:13886466885==配料表:珍珠糯米==储藏方法:请置于阴凉处，收到后即用冷水漂着==保质期:30==食品添加剂:无==包装方式: 散装==重量(g): 500==产地: 中国大陆==省份: 湖北省==城市: 黄石市==套餐份量: 5人份==套餐周期: 1周==配送频次: 1周2次==特产品类: 武穴年糕==</t>
  </si>
  <si>
    <t>生产许可证编号:330201040006==产品标准号:==厂名:宁波义茂食品有限公司==厂址:宁波慈城妙山==厂家联系方式:87567117==配料表:糯米、大米、水、白砂糖、桂花、植物油==储藏方法:==保质期:300==食品添加剂:不添加任何防腐剂==包装方式: 包装==品牌: 义茂==系列: 桂花==重量(g): 300==产地: 中国大陆==省份: 浙江省==城市: 宁波市==</t>
  </si>
  <si>
    <t>生产许可证编号:330201040323==产品标准号:==厂名:宁波市北仑区白峰福口乐食品厂==厂址:北仑区白峰镇下阳村虾蜡西62号==厂家联系方式:18368277220==配料表:上等大米、糯米、优质山泉水.桂花==储藏方法:冷藏、冷冻==保质期:30==食品添加剂:无==包装方式: 包装==重量(g): 350==产地: 中国大陆==省份: 浙江省==城市: 宁波市==套餐份量: 2人份==套餐周期: 1周==配送频次: 1周1次==</t>
  </si>
  <si>
    <t>生产许可证编号:==产品标准号:==厂名:鼎好吃糕点坊==厂址:新塍镇润园路328号==厂家联系方式:0573-82854823==配料表:精选糯米、红糖、饮用水==储藏方法:冰箱冷冻==保质期:12==食品添加剂:无添加==包装方式: 散装==品牌: 鼎好吃==重量(g): 750==产地: 中国大陆==省份: 浙江省==城市: 嘉兴市==套餐份量: 1人份==套餐周期: 1周==特产品类: 遂昌红糖糕==</t>
  </si>
  <si>
    <t>生产许可证编号:==产品标准号:==厂名:==厂址:==厂家联系方式:==配料表:==储藏方法:==保质期:==食品添加剂:==包装方式: 散装==重量(g): 500==产地: 中国大陆==省份: 浙江省==城市: 台州市==套餐份量: 5人份==套餐周期: 1周==配送频次: 1周2次==</t>
  </si>
  <si>
    <t>生产许可证编号:==产品标准号:==厂名:==厂址:==厂家联系方式:==配料表:==储藏方法:==保质期:==食品添加剂:==包装方式: 散装==重量(g): 450==产地: 中国大陆==省份: 黑龙江省==城市: 七台河市==</t>
  </si>
  <si>
    <t>生产许可证编号:530501040001==产品标准号:Q/YTE0001S-2010==厂名:腾冲县合丰食品有限责任公司==厂址:腾冲县腾越镇山源居委会范家坡89号==厂家联系方式:0871-63983003==配料表:见包装==储藏方法:干燥、阴凉处储存==保质期:365==食品添加剂:见包装==包装方式: 包装==品牌: 滇味堂==重量(g): 400==产地: 中国大陆==省份: 云南省==城市: 玉溪市==套餐份量: 2人份==套餐周期: 1周==配送频次: 1周1次==</t>
  </si>
  <si>
    <t>生产许可证编号:311201040002==产品标准号:==厂名:上海一康食品有限公司==厂址:上海市闵行区华漕镇卫星村纪友路889号一楼==厂家联系方式:18149720928==配料表:大米、糯米、盐、水、芝士==储藏方法:冷冻==保质期:180==食品添加剂:无==包装方式: 包装==品牌: 一康==系列: 芝士年糕==重量(g): 500==产地: 中国大陆==省份: 上海==套餐份量: 2人份==配送频次: 1周2次==</t>
  </si>
  <si>
    <t>生产许可证编号:==产品标准号:==厂名:==厂址:江西景德镇==厂家联系方式:18979866908==配料表:优质大米............==储藏方法:冷藏==保质期:10==食品添加剂:==包装方式: 散装==重量(g): 500==产地: 中国大陆==省份: 江西省==城市: 景德镇市==</t>
  </si>
  <si>
    <t>生产许可证编号:==产品标准号:==厂名:==厂址:==厂家联系方式:==配料表:==储藏方法:==保质期:==食品添加剂:==包装方式: 散装==重量(g): 390==产地: 中国大陆==省份: 浙江省==城市: 杭州市==</t>
  </si>
  <si>
    <t>生产许可证编号:445217010108==产品标准号:==厂名:广东广信食品有限公司==厂址:揭西县凤江镇东丰==厂家联系方式:13586198883==配料表:无==储藏方法:冷藏==保质期:90==食品添加剂:无==包装方式: 包装==重量(g): 500==产地: 中国大陆==省份: 浙江省==城市: 台州市==套餐份量: 2人份==套餐周期: 3个月==配送频次: 1周1次==</t>
  </si>
  <si>
    <t>生产许可证编号:==产品标准号:==厂名:浙江绍兴诸暨月根年糕==厂址:浙江诸暨店口四村==厂家联系方式:13325851712==配料表:山泉水，苏北大米==储藏方法:冷藏，冷冻，水浸==保质期:15==食品添加剂:无==包装方式: 散装==重量(g): 500==产地: 中国大陆==省份: 浙江省==城市: 绍兴市==</t>
  </si>
  <si>
    <t>生产许可证编号:==产品标准号:==厂名:延吉永真食品有限公司==厂址:吉林省延吉市依兰镇台岩村三队==厂家联系方式:18804330315==配料表:糯米==储藏方法:==保质期:==食品添加剂:==包装方式: 散装==重量(g): 250==产地: 中国大陆==省份: 吉林省==城市: 延吉市==</t>
  </si>
  <si>
    <t>生产许可证编号:==产品标准号:==厂名:==厂址:==厂家联系方式:==配料表:江米面、黄米面 红芸豆 水==储藏方法:冷冻==保质期:180==食品添加剂:无==包装方式: 散装==重量(g): 500==产地: 中国大陆==省份: 黑龙江省==城市: 绥化市==</t>
  </si>
  <si>
    <t>生产许可证编号:340024010001==产品标准号:==厂名:安徽省雪润肉食品有限公司==厂址:安徽省马鞍山市当涂县姑孰路627号==厂家联系方式:18765845438==配料表:糯米 粳米 水==储藏方法:常温==保质期:240==食品添加剂:见包装==包装方式: 包装==重量(g): 400==产地: 中国大陆==省份: 江苏省==城市: 南京市==</t>
  </si>
  <si>
    <t>生产许可证编号:121101040006==产品标准号:==厂名:(天津)食品有限公司==厂址:天津市西青区精武镇王庄村馨谷道9号==厂家联系方式:13840805375==配料表:大米，水，芝士，食盐==储藏方法:==保质期:365==食品添加剂:无==包装方式: 包装==品牌: 查尔金==重量(g): 1000==产地: 中国大陆==省份: 天津==</t>
  </si>
  <si>
    <t>生产许可证编号:532501040005==产品标准号:==厂名:云南蒙自市年糕厂==厂址:蒙自市联大路20号==厂家联系方式:13320409984==配料表:糯米、生活饮用水、食用植物油。==储藏方法:常温、冷藏。==保质期:120==食品添加剂:无==包装方式: 包装==重量(g): 485==产地: 中国大陆==省份: 云南省==城市: 红河哈尼族彝族自治州==</t>
  </si>
  <si>
    <t>生产许可证编号:==产品标准号:==厂名:==厂址:==厂家联系方式:==配料表:糯米 豆沙 黑芝麻==储藏方法:==保质期:==食品添加剂:==包装方式: 散装==品牌: 李记清真食品==系列: 凉果==规格: 500g==重量(g): 500==产地: 中国大陆==省份: 天津==</t>
  </si>
  <si>
    <t>生产许可证编号:330401040452==产品标准号:==厂名:海宁市小强食品厂==厂址:嘉兴市海宁市盐官镇群海村==厂家联系方式:13511342223==配料表:桂花、糯米、紫薯、黑米、玉米、饮用水==储藏方法:==保质期:150==食品添加剂:无==包装方式: 包装==重量(g): 4590==产地: 中国大陆==省份: 浙江省==城市: 嘉兴市==</t>
  </si>
  <si>
    <t>生产许可证编号:330201040323==产品标准号:==厂名:宁波市北仑区白峰福口乐食品厂==厂址:北仑区白峰镇下阳村虾蜡西62号==厂家联系方式:13732180222==配料表:上等珍珠米、糯米、优质山泉水、艾青==储藏方法:冷冻、冷藏==保质期:60==食品添加剂:无任何食品添加剂==包装方式: 包装==品牌: 虾蜡年糕==重量(g): 350==产地: 中国大陆==省份: 浙江省==城市: 宁波市==套餐份量: 2人份==套餐周期: 1周==配送频次: 1周2次==</t>
  </si>
  <si>
    <t>生产许可证编号:==产品标准号:==厂名:浙江省龙泉市乔丰米面制品厂==厂址:浙江省龙泉市八都镇新安西==厂家联系方式:15005885476==配料表:精选米、纯净山泉水==储藏方法:宜贮藏在干燥阴凉处或放冰箱保鲜==保质期:90==食品添加剂:无==包装方式: 散装==品牌: 松松==系列: 年糕==规格: 450克==重量(g): 450==产地: 中国大陆==省份: 浙江省==城市: 丽水市==县乡镇: 遂昌县==</t>
  </si>
  <si>
    <t>生产许可证编号:==产品标准号:==厂名:苗家制作==厂址:麻阳苗族自治县==厂家联系方式:15858249405==配料表:==储藏方法:侵泡在水里或者冰箱冷藏==保质期:60==食品添加剂:无==包装方式: 散装==重量(g): 500==产地: 中国大陆==省份: 湖南省==城市: 怀化市==</t>
  </si>
  <si>
    <t>生产许可证编号:330218010845==产品标准号:==厂名:宁波市茂庆食品有限公司==厂址:宁波市鄞州区鄞江镇它山堰村岙里山==厂家联系方式:057489019337==配料表:粳米、白糖、食盐==储藏方法:==保质期:180==食品添加剂:无==包装方式: 包装==重量(g): 100==商品条形码: 6953163300125==产地: 中国大陆==省份: 浙江省==城市: 宁波市==</t>
  </si>
  <si>
    <t>生产许可证编号:==产品标准号:==厂名:==厂址:==厂家联系方式:==配料表:矿泉水、一级金丝小枣、优质糯米面==储藏方法:==保质期:==食品添加剂:==包装方式: 散装==重量(g): 500==产地: 中国大陆==省份: 山东省==城市: 淄博市==</t>
  </si>
  <si>
    <t>生产许可证编号:==产品标准号:==厂名:云南蒙自==厂址:云南蒙自==厂家联系方式:13732778255==配料表:精制大米==储藏方法:干燥阴凉处==保质期:20==食品添加剂:无==包装方式: 散装==品牌: 蒙自==系列: 年糕==规格: 500克==重量(g): 500==产地: 中国大陆==省份: 云南省==城市: 红河哈尼族彝族自治州==特产品类: 蒙自年糕==</t>
  </si>
  <si>
    <t>生产许可证编号:311724010020==产品标准号:==厂名:上海功德林素食工业有限公司==厂址:上海市松江区高科技园区寅青路799号第3号厂房==厂家联系方式:021==配料表:见包装==储藏方法:==保质期:60==食品添加剂:无==包装方式: 包装==品牌: 功德林==重量(g): 450==产地: 中国大陆==省份: 上海==</t>
  </si>
  <si>
    <t>生产许可证编号:330411010356==产品标准号:==厂名:浙江中法农业科技发展有限公司==厂址:嘉兴市南湖区凤桥镇庄史村==厂家联系方式:13651872272==配料表:优良紫薯 芝士 大米==储藏方法:冷冻==保质期:365==食品添加剂:无==包装方式: 包装==品牌: 朴先生韩国年糕==重量(g): 500==产地: 中国大陆==省份: 浙江省==城市: 嘉兴市==套餐份量: 3人份==套餐周期: 3个月==配送频次: 1周2次==</t>
  </si>
  <si>
    <t>生产许可证编号:==产品标准号:==厂名:==厂址:==厂家联系方式:==配料表:==储藏方法:==保质期:==食品添加剂:==包装方式: 散装==品牌: 顺溪年糕==重量(g): 820==产地: 中国大陆==省份: 浙江省==城市: 温州市==</t>
  </si>
  <si>
    <t>生产许可证编号:330411010356==产品标准号:==厂名:浙江中法农业科技发展有限公司==厂址:嘉兴市南湖区凤桥镇庄史村==厂家联系方式:13651872272==配料表:优质南瓜 芝士 大米==储藏方法:冷冻==保质期:365==食品添加剂:无==包装方式: 包装==品牌: 朴先生韩国年糕==重量(g): 500==产地: 中国大陆==省份: 浙江省==城市: 嘉兴市==</t>
  </si>
  <si>
    <t>生产许可证编号:==产品标准号:==厂名:韩国==厂址:韩国==厂家联系方式:0532-6872-1101==配料表:米粉  精制盐 食用香精==储藏方法:常温==保质期:120==食品添加剂:无==产品名称:松鹤 年糕豆 500g==包装方式: 包装==品牌: 松鹤==系列: 年糕豆==规格: 500g==重量(g): 500==商品条形码: 8803560010227==产地: 韩国==套餐份量: 2人份==套餐周期: 1周==配送频次: 1周1次==</t>
  </si>
  <si>
    <t>生产许可证编号:==产品标准号:==厂名:自家==厂址:自家==厂家联系方式:13989127776==配料表:糯米==储藏方法:==保质期:30==食品添加剂:无==包装方式: 包装==重量(g): 1000==产地: 中国大陆==省份: 四川省==城市: 泸州市==</t>
  </si>
  <si>
    <t>生产许可证编号:==产品标准号:==厂名:香港奇华饼家==厂址:香港九龍長沙灣青山道666號==厂家联系方式:00852==配料表:见包装==储藏方法:==保质期:60==食品添加剂:见外包装==包装方式: 包装==重量(g): 635==产地: 港澳台地区==港澳台: 香港特别行政区==</t>
  </si>
  <si>
    <t>生产许可证编号:==产品标准号:ST/B10507-2008==厂名:芜湖市佳谷豆工贸有限公司==厂址:安徽芜湖市南阳路136号==厂家联系方式:13721237683==配料表:粳米、糯米、水==储藏方法:阴凉、避光、==保质期:270==食品添加剂:无==包装方式: 包装==品牌: other/其他==系列: 年糕==规格: 450克==重量(g): 450==产地: 中国大陆==省份: 安徽省==城市: 芜湖市==</t>
  </si>
  <si>
    <t>生产许可证编号:370224010640==产品标准号:==厂名:青岛美娜食品有限公司==厂址:青岛胶州市胶北街道办事处中储路西==厂家联系方式:13601332423==配料表:大米，水，芝士，食盐==储藏方法:==保质期:180==食品添加剂:无==包装方式: 包装==品牌: other/其他==重量(g): 500==产地: 中国大陆==省份: 北京==</t>
  </si>
  <si>
    <t>生产许可证编号:220124010576==产品标准号:==厂名:吉林省金时子民俗食品有限公司九台分公司==厂址:吉林省长春市九台市长春九台经济开发区==厂家联系方式:82566333==配料表:大米 糯米 水 食盐==储藏方法:避光干燥，冷藏最佳==保质期:180==食品添加剂:无==包装方式: 包装==重量(g): 400==产地: 中国大陆==省份: 吉林省==城市: 长春市==</t>
  </si>
  <si>
    <t>生产许可证编号:==产品标准号:==厂名:==厂址:==厂家联系方式:==配料表:==储藏方法:==保质期:==食品添加剂:==包装方式: 散装==重量(g): 2000==产地: 中国大陆==省份: 湖北省==城市: 鄂州市==</t>
  </si>
  <si>
    <t>生产许可证编号:==产品标准号:==厂名:==厂址:==厂家联系方式:==配料表:==储藏方法:==保质期:==食品添加剂:==包装方式: 散装==重量(g): 500==产地: 中国大陆==省份: 江西省==城市: 鹰潭市==套餐份量: 3人份==套餐周期: 1周==配送频次: 1周1次==特产品类: 弋阳年糕==</t>
  </si>
  <si>
    <t>生产许可证编号:==产品标准号:==厂名:==厂址:==厂家联系方式:==配料表:==储藏方法:==保质期:==食品添加剂:==包装方式: 散装==重量(g): 500==产地: 中国大陆==省份: 江西省==城市: 宜春市==套餐份量: 2人份==</t>
  </si>
  <si>
    <t>生产许可证编号:==产品标准号:DB53/230==厂名:==厂址:==厂家联系方式:0873-3642243==配料表:香米、生活饮用水、食用植物.....==储藏方法:常温==保质期:60==食品添加剂:无==包装方式: 散装==重量(g): 1000==商品条形码: 6922387998883==产地: 中国大陆==省份: 云南省==城市: 红河哈尼族彝族自治州==</t>
  </si>
  <si>
    <t>生产许可证编号:==产品标准号:==厂名:==厂址:==厂家联系方式:==配料表:优质糯米==储藏方法:凉水泡放==保质期:365==食品添加剂:无==包装方式: 散装==重量(g): 500==产地: 中国大陆==省份: 湖北省==城市: 荆州市==</t>
  </si>
  <si>
    <t>生产许可证编号:==产品标准号:==厂名:==厂址:==厂家联系方式:==配料表:==储藏方法:通风阴凉处或冰箱冷藏==保质期:180==食品添加剂:无==包装方式: 散装==品牌: other/其他==重量(g): 500==产地: 中国大陆==省份: 浙江省==城市: 丽水市==县乡镇: 遂昌县==套餐份量: 2人份==套餐周期: 1周==配送频次: 1周1次==</t>
  </si>
  <si>
    <t>生产许可证编号:330411010356==产品标准号:SB/T10412==厂名:浙江中法农业科技发展有限公司==厂址:嘉兴市南湖区凤桥镇庄史村==厂家联系方式:13651872272==配料表:大米 糯米 水 盐 芝士==储藏方法:冷冻==保质期:180==食品添加剂:无==包装方式: 包装==品牌: 朴先生==系列: 芝士年糕==规格: 500g*20/包==重量(g): 500==产地: 中国大陆==省份: 浙江省==城市: 嘉兴市==套餐份量: 3人份==套餐周期: 3个月==配送频次: 1周2次==</t>
  </si>
  <si>
    <t>生产许可证编号:370224010640==产品标准号:SB/T 10507==厂名:青岛美娜食品有限公司==厂址:青岛胶州市胶北街道办事处中储路西==厂家联系方式:15000630930==配料表:大米.水.芝士.食盐.黄桃酱.==储藏方法:-15度以下冷冻保存==保质期:365==食品添加剂:无添加剂==包装方式: 包装==品牌: 柏兰==系列: 年糕==规格: 500g==重量(g): 500==产地: 中国大陆==省份: 山东省==城市: 青岛市==</t>
  </si>
  <si>
    <t>生产许可证编号:==产品标准号:==厂名:==厂址:==厂家联系方式:==配料表:优质玉米==储藏方法:==保质期:40==食品添加剂:==包装方式: 散装==品牌: 云霞牌会泽玉米饵块==系列: 会泽玉米饵块==规格: 900==重量(g): 900==产地: 中国大陆==省份: 云南省==城市: 曲靖市==</t>
  </si>
  <si>
    <t>生产许可证编号:330101040265==产品标准号:SB/T10507==厂名:杭州老朋友食品有限公司南湖分公司==厂址:杭州余杭区中泰乡南湖村小坞里5组17号==厂家联系方式:13858180759==配料表:粳米 水==储藏方法:常温==保质期:270==食品添加剂:有==包装方式: 包装==品牌: 老朋友==系列: 香糯坊==规格: 500g==重量(g): 500==产地: 中国大陆==省份: 浙江省==城市: 杭州市==</t>
  </si>
  <si>
    <t>生产许可证编号:311701040281==厂名:上海沈大成食品有限公司==厂址:上海市松江区九亭镇高科技园区寅青路799号==厂家联系方式:021-63506088==配料表:大米 水==储藏方法:常温 阴凉避光处==保质期:180 天==食品添加剂:焦亚硫酸钠==包装方式:包装==品牌:沈大成==系列:水磨年糕组合==规格:1500g==重量(g):1200==产地:中国大陆==省份:上海==</t>
  </si>
  <si>
    <t>生产许可证编号:==产品标准号:==厂名:云南省大理州下关食品厂==厂址:云南省大理州古城感通寺旁==厂家联系方式:0872-2185186==配料表:香米==储藏方法:==保质期:20==食品添加剂:无==包装方式: 散装==品牌: other/其他==重量(g): 390==产地: 中国大陆==省份: 云南省==城市: 大理白族自治州==</t>
  </si>
  <si>
    <t>生产许可证编号:370224010640==产品标准号:==厂名:青岛美娜食品有限公司==厂址:青岛胶州市胶北街道办事处中储路西==厂家联系方式:13520506325==配料表:大米 水 芝士 食盐==储藏方法:==保质期:180==食品添加剂:无==包装方式: 包装==重量(g): 500==产地: 中国大陆==省份: 山东省==城市: 青岛市==</t>
  </si>
  <si>
    <t>生产许可证编号:==产品标准号:==厂名:==厂址:==厂家联系方式:==配料表:==储藏方法:==保质期:==食品添加剂:==包装方式: 散装==重量(g): 400==产地: 中国大陆==省份: 湖北省==城市: 恩施土家族苗族自治州==</t>
  </si>
  <si>
    <t>生产许可证编号:440824013545==产品标准号:==厂名:廉江市天天食品有限公司==厂址:廉江市安铺镇东大一路146号(旧食品厂)==厂家联系方式:18924279902==配料表:糯米粉、白砂糖、花生油、等==储藏方法:置于阴凉干燥处、避光（60天以上）放入冰箱更久==保质期:60==食品添加剂:柠檬酸==包装方式: 包装==品牌: 广东特产年糕==重量(g): 1000==产地: 中国大陆==省份: 广东省==城市: 湛江市==套餐份量: 5人份==套餐周期: 1周==配送频次: 1周1次==</t>
  </si>
  <si>
    <t>生产许可证编号:==产品标准号:==厂名:越南==厂址:越南==厂家联系方式:057386027393==配料表:绿豆粉、白砂糖、植物油==储藏方法:常温下保存==保质期:365==食品添加剂:无==包装方式: 包装==品牌: 黄龙绿豆糕==重量(g): 170==产地: 越南==</t>
  </si>
  <si>
    <t>生产许可证编号:==产品标准号:==厂名:走店==厂址:==厂家联系方式:15079340939==配料表:米 米酒 笋干==储藏方法:冰箱冷藏==保质期:15==食品添加剂:无==包装方式: 散装==重量(g): 500==产地: 中国大陆==省份: 江西省==城市: 上饶市==</t>
  </si>
  <si>
    <t>生产许可证编号:==产品标准号:==厂名:得安奈株式会社==厂址:世宗特别自治市小井面小井古路212==厂家联系方式:021-6459-9788==配料表:米糕50.0%（大米100%）·炒面、年糕酱37.6%（纯净水·辣椒粉·淀粉糖·酱油·食用盐·味精）·鱼饼7%（冷冻鱼肉·面粉·胡萝卜·大葱·大豆油·食用盐·味精·山梨酸钠）·地瓜粉条2%·大葱1.5==储藏方法:冷藏==保质期:365==食品添加剂:无==包装方式: 包装==品牌: 巴螺梦嫩==系列: 炒年糕==规格: 正常规格==重量(g): 500==商品条形码: 8809353320023==产地: 韩国==套餐份量: 5人份==</t>
  </si>
  <si>
    <t>生产许可证编号:330601040016==产品标准号:SB/T10507==厂名:绍兴市祝家庄绿色食品有限公司==厂址:绍兴市上虞市梁湖镇华山村==厂家联系方式:13429572021==配料表:大米、水==储藏方法:阴凉、避光==保质期:180==食品添加剂:无==包装方式: 包装==重量(g): 1800==产地: 中国大陆==省份: 浙江省==城市: 绍兴市==</t>
  </si>
  <si>
    <t>生产许可证编号:330201040056==产品标准号:==厂名:慈溪市观海卫米芝缘年糕厂==厂址:慈溪市观海卫镇鸣鹤鸣兴村==厂家联系方式:13588985731==配料表:精选大米  水==储藏方法:==保质期:120==食品添加剂:不含任何食品添加剂==包装方式: 包装==重量(g): 400==产地: 中国大陆==省份: 浙江省==城市: 宁波市==特产品类: 慈城年糕==</t>
  </si>
  <si>
    <t>生产许可证编号:==产品标准号:==厂名:嵊州市喻氏食品有限公司==厂址:嵊州市崇仁镇东岭村岭下个私集聚区==厂家联系方式:13757530781==配料表:==储藏方法:请置于阴凉干燥处==保质期:30==食品添加剂:无==包装方式: 散装==品牌: 山水风来==重量(g): 500==产地: 中国大陆==省份: 浙江省==城市: 嵊州市==</t>
  </si>
  <si>
    <t>生产许可证编号:==产品标准号:==厂名:==厂址:==厂家联系方式:==配料表:糯米 、饮用水==储藏方法:冷藏更佳==保质期:40==食品添加剂:无==包装方式: 散装==重量(g): 700==产地: 中国大陆==省份: 云南省==城市: 红河哈尼族彝族自治州==</t>
  </si>
  <si>
    <t>生产许可证编号:==产品标准号:==厂名:==厂址:==厂家联系方式:==配料表:==储藏方法:==保质期:==食品添加剂:==包装方式: 散装==重量(g): 250==产地: 中国大陆==省份: 浙江省==城市: 衢州市==</t>
  </si>
  <si>
    <t>生产许可证编号:==产品标准号:==厂名:==厂址:==厂家联系方式:==配料表:==储藏方法:==保质期:==食品添加剂:==包装方式: 散装==重量(g): 500==产地: 中国大陆==省份: 湖南省==城市: 永州市==</t>
  </si>
  <si>
    <t>生产许可证编号:222424010005==产品标准号:Q/YTXF0010S-2012==厂名:延边天仙福食品有限公司==厂址:吉林省延边朝鲜族自治州延吉市朝阳街爱丹路288号==厂家联系方式:0433-2326681==配料表:大米、黄豆、蜂蜜、食盐、白糖等==储藏方法:冷冻==保质期:365==食品添加剂:无==包装方式: 散装==品牌: 天仙福==重量(g): 220==产地: 中国大陆==省份: 吉林省==城市: 延边朝鲜族自治州==特产品类: 延边打糕==</t>
  </si>
  <si>
    <t>生产许可证编号:210607010012==产品标准号:Q/BKN0009S==厂名:丹东大同江食品有限公司==厂址:丹东市振安区同兴镇同兴村二组==厂家联系方式:18241550201==配料表:精选优质大米、饮用水、食用盐等==储藏方法:冷藏90天冷冻180天==保质期:180==食品添加剂:见包装==包装方式: 包装==品牌: 大同江==系列: 炒年糕==规格: 270g==重量(g): 270==产地: 中国大陆==省份: 辽宁省==城市: 丹东市==套餐份量: 2人份==</t>
  </si>
  <si>
    <t>生产许可证编号:==产品标准号:==厂名:==厂址:==厂家联系方式:==配料表:==储藏方法:==保质期:==食品添加剂:==包装方式: 散装==重量(g): 630==产地: 中国大陆==省份: 浙江省==城市: 丽水市==县乡镇: 遂昌县==</t>
  </si>
  <si>
    <t>生产许可证编号:311301040228==产品标准号:DB31/442==厂名:上海普圆食品有限公司==厂址:上海市宝山区南大路制革路84号14幢==厂家联系方式:13262500022==配料表:大米、水==储藏方法:低温、阴凉==保质期:15==食品添加剂:无==包装方式: 包装==品牌: 普圆==重量(g): 400==产地: 中国大陆==省份: 上海==套餐份量: 2人份==套餐周期: 1周==配送频次: 1周1次==</t>
  </si>
  <si>
    <t>生产许可证编号:==产品标准号:==厂名:无锡桃源记大麦饼==厂址:==厂家联系方式:13961891016==配料表:==储藏方法:冷藏==保质期:7==食品添加剂:==包装方式: 散装==重量(g): 420==产地: 中国大陆==省份: 江苏省==城市: 无锡市==套餐份量: 1人份==套餐周期: 1周==</t>
  </si>
  <si>
    <t>生产许可证编号:==产品标准号:==厂名:大路年糕==厂址:桐庐县分水镇大路村==厂家联系方式:15258885760==配料表:晚粳米.艾草.山泉水==储藏方法:冷藏.冷冻==保质期:==食品添加剂:==包装方式: 散装==重量(g): 450==产地: 中国大陆==省份: 浙江省==城市: 杭州市==套餐份量: 2人份==</t>
  </si>
  <si>
    <t>生产许可证编号:==产品标准号:==厂名:==厂址:==厂家联系方式:==配料表:==储藏方法:==保质期:==食品添加剂:==包装方式: 散装==品牌: 流星手工自制朝鲜打糕==重量(g): 200==产地: 中国大陆==省份: 辽宁省==城市: 丹东市==</t>
  </si>
  <si>
    <t>生产许可证编号:==产品标准号:==厂名:韩国得安奈株式会社==厂址:韩国==厂家联系方式:18663935731==配料表:大米、糯米、芝士等==储藏方法:冷藏==保质期:365==食品添加剂:无==包装方式: 包装==品牌: 得安奈==重量(g): 1000==产地: 韩国==套餐份量: 4人份==套餐周期: 1周==配送频次: 1周1次==</t>
  </si>
  <si>
    <t>生产许可证编号:330201040063==产品标准号:SB/T10507==厂名:余姚市河姆渡农产品开发有限公司==厂址:余姚市河姆渡镇芦山寺村潘家==厂家联系方式:13586878258==配料表:精选大米，水==储藏方法:阴凉避光处==保质期:180==食品添加剂:无==包装方式: 包装==重量(g): 300==产地: 中国大陆==省份: 浙江省==城市: 宁波市==</t>
  </si>
  <si>
    <t>生产许可证编号:222424010005==产品标准号:Q/YTXF0010S-2012==厂名:延边天仙福食品有限公司==厂址:吉林省延边朝鲜族自治州延吉市朝阳街爱丹路288号==厂家联系方式:0433-2326681==配料表:大米、蒿子、食盐等==储藏方法:冷冻==保质期:365==食品添加剂:无==包装方式: 散装==品牌: 天仙福==重量(g): 300==产地: 中国大陆==省份: 吉林省==城市: 延边朝鲜族自治州==特产品类: 延边打糕==</t>
  </si>
  <si>
    <t>生产许可证编号:330201040323==产品标准号:==厂名:宁波市北仑虾蜡桥头老工坊==厂址:北仑区白峰镇下阳村虾蜡西62号==厂家联系方式:26878858==配料表:优质粳米 红糖==储藏方法:==保质期:90==食品添加剂:不添加任何食品添加剂==包装方式: 包装==品牌: 桥头==重量(g): 200==产地: 中国大陆==省份: 浙江省==城市: 宁波市==</t>
  </si>
  <si>
    <t>生产许可证编号:371011010054==产品标准号:==厂名:豆包小铺==厂址:山东省文登市==厂家联系方式:18763190075==配料表:糯米面  大黄米面   水  草莓酱   白糖==储藏方法:冷冻==保质期:180==食品添加剂:无==包装方式: 包装==重量(g): 2500==产地: 中国大陆==省份: 山东省==城市: 威海市==</t>
  </si>
  <si>
    <t>生产许可证编号:331124010856==产品标准号:GB/T20977-2007==厂名:浙江草苗食品有限公司==厂址:丽水市青田县船寮中部工业园区草苗食品园==厂家联系方式:0578-6801999==配料表:糯米粉、白砂糖、植物油、鲜肉==储藏方法:0-25℃阴凉避光处保存==保质期:300==食品添加剂:不添加任何防腐剂、色素==包装方式: 包装==品牌: 久苗==系列: 鲜肉糕==规格: 150克==重量(g): 150==商品条形码: 6943080180238==产地: 中国大陆==省份: 浙江省==城市: 温州市==</t>
  </si>
  <si>
    <t>生产许可证编号:330201040323==产品标准号:==厂名:宁波市北仑虾蜡桥头老工坊==厂址:北仑区白峰镇下阳村虾蜡西62号==厂家联系方式:26878858==配料表:优质粳米   小米==储藏方法:==保质期:90==食品添加剂:不添加任何食品添加剂==包装方式: 包装==品牌: 桥头==重量(g): 200==产地: 中国大陆==省份: 浙江省==城市: 宁波市==</t>
  </si>
  <si>
    <t>生产许可证编号:==产品标准号:==厂名:==厂址:==厂家联系方式:==配料表:==储藏方法:==保质期:==食品添加剂:==包装方式: 散装==品牌: 年糍粑==重量(g): 500==产地: 中国大陆==省份: 湖南省==城市: 怀化市==</t>
  </si>
  <si>
    <t>生产许可证编号:==产品标准号:==厂名:云南省蒙自市年糕厂==厂址:蒙自市联大路20号==厂家联系方式:0873==配料表:糯米 紫米 冬瓜蜜 白糖 蜜枣、花生、芝麻、猪油、饮用水、果脯==储藏方法:置于阴凉处保存或冷藏==保质期:60==食品添加剂:无==包装方式: 散装==重量(g): 440==产地: 中国大陆==省份: 云南省==城市: 红河哈尼族彝族自治州==</t>
  </si>
  <si>
    <t>生产许可证编号:==产品标准号:==厂名:霞浦县三月三农业专业合作社==厂址:霞浦县崇儒畲族乡霞评畲族村6号==厂家联系方式:0593-8635999==配料表:粳米、水==储藏方法:避开阳光照射、高温、潮湿、5-8存放==保质期:360==食品添加剂:无==包装方式: 散装==品牌: 食霞客==重量(g): 500==产地: 中国大陆==省份: 福建省==城市: 宁德市==套餐份量: 5人份==套餐周期: 2周==配送频次: 1周2次==</t>
  </si>
  <si>
    <t>生产许可证编号:222424010005==产品标准号:Q/YTXF0010S-2012==厂名:延边天仙福食品有限公司==厂址:吉林省延边朝鲜族自治州延吉市朝阳街爱丹路288号==厂家联系方式:0433-2326681==配料表:花糕、四方糕、四色凉糕、蜜糕、栗子面瓜糕等==储藏方法:冷冻==保质期:365==食品添加剂:无==包装方式: 散装==品牌: 天仙福==系列: 年糕==规格: 950g==重量(g): 950==产地: 中国大陆==省份: 吉林省==城市: 延边朝鲜族自治州==套餐份量: 3人份==</t>
  </si>
  <si>
    <t>生产许可证编号:230124010021==产品标准号:SB/T10412-2007==厂名:黑龙江省延寿鸿源食品有限公司==厂址:哈尔滨市延寿工业园泰山路3号==厂家联系方式:13069880618==配料表:粘玉米、大黄米、糯米、红小豆、白砂糖、水==储藏方法:常温储存，不宜高低温==保质期:300==食品添加剂:无==包装方式: 包装==品牌: 绿辰==系列: 粘豆包==规格: 280克==重量(g): 280==商品条形码: 6930453930095==产地: 中国大陆==省份: 黑龙江省==城市: 哈尔滨市==</t>
  </si>
  <si>
    <t>生产许可证编号:341001040066==产品标准号:SB/T10507==厂名:黄山天丰食品有限公司==厂址:安徽省黄山市黄山区安徽黄山工业园区==厂家联系方式:0559-8515357==配料表:大米 水 玉米==储藏方法:阴凉干燥处==保质期:180==食品添加剂:==包装方式: 散装==品牌: 禧运年==重量(g): 400==商品条形码: 6945971700280==产地: 中国大陆==省份: 安徽省==城市: 黄山市==套餐份量: 2人份==套餐周期: 1周==配送频次: 1周1次==</t>
  </si>
  <si>
    <t>生产许可证编号:230601021252==产品标准号:GB/T11766-2008==厂名:肇源县松花江精制米有限公司==厂址:大庆市肇源县肇源镇兴安村==厂家联系方式:15945554327==配料表:江米面、黄米面、芸豆==储藏方法:冷藏==保质期:365==食品添加剂:无==包装方式: 散装==品牌: 手工粘豆包==重量(g): 500==产地: 中国大陆==省份: 黑龙江省==城市: 绥化市==</t>
  </si>
  <si>
    <t>生产许可证编号:==产品标准号:==厂名:青岛亚利客商贸==厂址:山东青岛==厂家联系方式:13869877652==配料表:年糕块==储藏方法:冷藏==保质期:365==食品添加剂:无==包装方式: 包装==品牌: 亚利客==系列: 年糕块==规格: 500克==重量(g): 500==产地: 中国大陆==省份: 山东省==城市: 青岛市==</t>
  </si>
  <si>
    <t>生产许可证编号:==产品标准号:==厂名:==厂址:==厂家联系方式:==配料表:南瓜、糯米粉、糖==储藏方法:冷藏或放置阴凉处==保质期:60==食品添加剂:无==包装方式: 散装==重量(g): 500==产地: 中国大陆==省份: 广西壮族自治区==城市: 桂林市==</t>
  </si>
  <si>
    <t>生产许可证编号:==产品标准号:==厂名:==厂址:==厂家联系方式:==配料表:==储藏方法:==保质期:90==食品添加剂:==包装方式: 散装==重量(g): 500==产地: 中国大陆==省份: 江西省==城市: 赣州市==</t>
  </si>
  <si>
    <t>生产许可证编号:==产品标准号:==厂名:赣县田村镇富强农业专业合社==厂址:赣县田村==厂家联系方式:15975718039==配料表:大禾米 水 槐花 黄元柴==储藏方法:阴凉干燥处或20度以下冷冻==保质期:365==食品添加剂:绿色无添加==包装方式: 散装==重量(g): 500==产地: 中国大陆==省份: 江西省==城市: 赣州市==</t>
  </si>
  <si>
    <t>生产许可证编号:==产品标准号:SB/T10507-2008==厂名:蒙自大井年糕厂==厂址:蒙自市火车站大街5号==厂家联系方式:15094114645==配料表:糯米、生活饮用水、红糖、玫瑰。==储藏方法:避光、防热、防破损==保质期:40==食品添加剂:无==包装方式: 散装==品牌: 年糕==重量(g): 500==产地: 中国大陆==省份: 云南省==城市: 红河哈尼族彝族自治州==特产品类: 蒙自年糕==</t>
  </si>
  <si>
    <t>生产许可证编号:==产品标准号:==厂名:==厂址:==厂家联系方式:==配料表:==储藏方法:==保质期:==食品添加剂:==包装方式: 散装==重量(g): 100==产地: 中国大陆==省份: 湖南省==城市: 邵阳市==</t>
  </si>
  <si>
    <t>生产许可证编号:==产品标准号:SB/T10507-2008==厂名:蒙自大井年糕厂==厂址:蒙自市火车站大街5号==厂家联系方式:15094114645==配料表:糯米、生活饮用水、白糖、火腿、植物油。==储藏方法:避光、防热、防破损==保质期:40==食品添加剂:无==包装方式: 散装==品牌: 年糕==重量(g): 500==产地: 中国大陆==省份: 云南省==城市: 红河哈尼族彝族自治州==特产品类: 蒙自年糕==</t>
  </si>
  <si>
    <t>生产许可证编号:==产品标准号:==厂名:==厂址:云南省红河州蒙自市联大路==厂家联系方式:15094189884==配料表:糯米、糖、植物油==储藏方法:常温储存==保质期:60==食品添加剂:无==包装方式: 散装==品牌: 正宗蒙自年糕==系列: 年糕==规格: 500g==重量(g): 500==产地: 中国大陆==省份: 云南省==城市: 红河哈尼族彝族自治州==特产品类: 蒙自年糕==</t>
  </si>
  <si>
    <t>生产许可证编号:330201040323==产品标准号:330224010754==厂名:宁波市北仑区白峰福口乐食品厂==厂址:北仑区白峰镇下阳村虾蜡西62号==厂家联系方式:13486051442==配料表:优质糯米 粳米 食用桂花 天然矿泉水==储藏方法:冷藏 冷冻==保质期:60==食品添加剂:无==包装方式: 包装==重量(g): 1100==产地: 中国大陆==省份: 浙江省==城市: 宁波市==套餐份量: 2人份==</t>
  </si>
  <si>
    <t>生产许可证编号:==产品标准号:==厂名:Zaza品质生活馆==厂址:山东省淄博市周村区王村==厂家联系方式:==配料表:黄米面，红枣/爬豆，水==储藏方法:冷藏==保质期:30==食品添加剂:纯手工无添加==包装方式: 散装==重量(g): 500==产地: 中国大陆==省份: 山东省==城市: 淄博市==</t>
  </si>
  <si>
    <t>生产许可证编号:==产品标准号:==厂名:浙江绍兴诸暨月根年糕==厂址:浙江诸暨店口四村官巷55号==厂家联系方式:057587656375==配料表:山泉水，苏北大米==储藏方法:冷藏，冷冻，水浸==保质期:15==食品添加剂:无==包装方式: 散装==品牌: 月根年糕==重量(g): 500==产地: 中国大陆==省份: 浙江省==城市: 绍兴市==</t>
  </si>
  <si>
    <t>生产许可证编号:210224010160==产品标准号:==厂名:大连艺堂食品有限公司==厂址:大连市金州区中长街道中长村20-92号==厂家联系方式:000==配料表:糯米、砂糖、饴糖、花生、果仁、食盐、桑叶粉、南瓜粉、巧克力、淀粉==储藏方法:避免高温与阳光直射==保质期:120==食品添加剂:不清楚==包装方式: 包装==品牌: other/其他==系列: 年年糕==规格: 盒==重量(g): 1200==产地: 中国大陆==省份: 辽宁省==城市: 大连市==</t>
  </si>
  <si>
    <t>生产许可证编号:==产品标准号:==厂名:香港奇華饼家==厂址:香港九龙长沙湾青山道666号==厂家联系方式:00852-27856066==配料表:详见配料表==储藏方法:请放于阴凉干燥处==保质期:50==食品添加剂:无==包装方式: 包装==品牌: 香港奇華饼家==重量(g): 1270==产地: 港澳台地区==港澳台: 香港特别行政区==</t>
  </si>
  <si>
    <t>生产许可证编号:350001040015==产品标准号:==厂名:福州桐口白鹤粉干有限公司==厂址:闽侯县荆溪镇桐口村==厂家联系方式:13509303617==配料表:大米、水==储藏方法:==保质期:540==食品添加剂:无==包装方式: 包装==品牌: 天禧牌==系列: 001==规格: 袋装==重量(g): 400==产地: 中国大陆==省份: 福建省==城市: 福州市==</t>
  </si>
  <si>
    <t>生产许可证编号:==产品标准号:==厂名:==厂址:==厂家联系方式:==配料表:糯米==储藏方法:用水泡着保存或者冰箱冷冻保存==保质期:==食品添加剂:==包装方式: 散装==重量(g): 1000==产地: 中国大陆==省份: 湖北省==城市: 荆州市==</t>
  </si>
  <si>
    <t>生产许可证编号:==产品标准号:==厂名:==厂址:==厂家联系方式:==配料表:优质大米等==储藏方法:==保质期:==食品添加剂:==包装方式: 散装==品牌: 云南特产曲靖烧饵块==重量(g): 300==产地: 中国大陆==省份: 云南省==城市: 曲靖市==</t>
  </si>
  <si>
    <t>生产许可证编号:370224011465==产品标准号:==厂名:青岛王哥庄大馒头有限公司==厂址:青岛市崂山区王哥庄街道曲家庄社区==厂家联系方式:053289952710==配料表:黍米面 金丝枣 山泉水==储藏方法:冷冻零下五度左右==保质期:30==食品添加剂:无==包装方式: 包装==重量(g): 1000==产地: 中国大陆==省份: 山东省==城市: 青岛市==套餐份量: 4人份==套餐周期: 1周==配送频次: 1周1次==特产品类: 龙游年糕==</t>
  </si>
  <si>
    <t>生产许可证编号:==产品标准号:==厂名:大象（株）式会社==厂址:韩国==厂家联系方式:==配料表:==储藏方法:==保质期:==食品添加剂:==包装方式: 散装==品牌: 清净园==系列: 醇昌辣椒酱==规格: 500g==重量(g): 1500==产地: 韩国==</t>
  </si>
  <si>
    <t>生产许可证编号:340201040056==产品标准号:SB/T10507-2008==厂名:芜湖市佳谷豆工贸有限公司==厂址:安徽省芜湖市鸠江区官陡镇南阳农贸市场旁==厂家联系方式:15210891726==配料表:粳米、糯米、水、食品添加剂（焦亚硫酸钠）==储藏方法:通风、干燥、冷藏更佳==保质期:365==食品添加剂:焦亚硫酸钠==包装方式: 包装==品牌: 佳谷豆==系列: 年糕片==规格: 450克==重量(g): 450==商品条形码: 6925079298919==产地: 中国大陆==省份: 安徽省==城市: 芜湖市==</t>
  </si>
  <si>
    <t>生产许可证编号:210607010012==产品标准号:==厂名:丹东大同江食品有限公司==厂址:丹东市振安区同兴镇同兴村二组==厂家联系方式:0415-6256622==配料表:年糕，辣椒酱==储藏方法:==保质期:90==食品添加剂:无==包装方式: 包装==重量(g): 270==产地: 中国大陆==省份: 辽宁省==城市: 丹东市==</t>
  </si>
  <si>
    <t>生产许可证编号:330201040084==产品标准号:SB/T10507==厂名:奉化市西坞米艺年糕厂==厂址:奉化市西坞街道李师村口==厂家联系方式:057488535851==配料表:精选大米，水==储藏方法:==保质期:120==食品添加剂:无==包装方式: 包装==品牌: 甬谜忆==系列: 年糕==规格: 400==重量(g): 400==商品条形码: 6941818005105==产地: 中国大陆==省份: 浙江省==城市: 宁波市==</t>
  </si>
  <si>
    <t>生产许可证编号:==产品标准号:==厂名:==厂址:==厂家联系方式:==配料表:大米、玉米、饮用水==储藏方法:真空，冷藏保存或者明矾水中浸泡==保质期:120==食品添加剂:无==包装方式: 散装==重量(g): 500==产地: 中国大陆==省份: 贵州省==城市: 六盘水市==</t>
  </si>
  <si>
    <t>生产许可证编号:371011010054==产品标准号:==厂名:豆包小铺==厂址:山东省文登市==厂家联系方式:18763190075==配料表:糯米面  大黄米面  水  糖  草莓酱==储藏方法:冷冻==保质期:180==食品添加剂:无==包装方式: 包装==重量(g): 3000==产地: 中国大陆==省份: 山东省==城市: 威海市==</t>
  </si>
  <si>
    <t>生产许可证编号:==产品标准号:==厂名:佛手山药白糯米粘米丸宝 不是一般的美味 湖北蕲春黄梅武穴土特产==厂址:佛手山药白糯米粘米丸宝 不是一般的美味 湖北蕲春黄梅武穴土特产==厂家联系方式:13707254208==配料表:佛手山药白糯米粘米丸宝 不是一般的美味 湖北蕲春黄梅武穴土特产==储藏方法:==保质期:90==食品添加剂:佛手山药白糯米粘米丸宝 不是一般的美味 湖北蕲春黄梅武穴土特产==包装方式: 散装==品牌: 佛手山药白糯米粘米丸宝 不是一般的美味 湖北蕲春黄梅武穴土特产==重量(g): 350==产地: 中国大陆==省份: 湖北省==城市: 武穴市==</t>
  </si>
  <si>
    <t>生产许可证编号:==产品标准号:==厂名:诸暨市走马岗农业合作社==厂址:浙江诸暨东白湖镇上英村==厂家联系方式:0575-87092029==配料表:大米==储藏方法:常温==保质期:180==食品添加剂:==包装方式: 散装==品牌: 叶绿居==重量(g): 500==产地: 中国大陆==省份: 浙江省==城市: 绍兴市==</t>
  </si>
  <si>
    <t>生产许可证编号:==产品标准号:==厂名:==厂址:==厂家联系方式:==配料表:年糕==储藏方法:==保质期:60==食品添加剂:==包装方式: 散装==品牌: 年糕==重量(g): 250==产地: 中国大陆==省份: 江苏省==城市: 泰州市==</t>
  </si>
  <si>
    <t>生产许可证编号:330201040323==产品标准号:==厂名:宁波市北仑区白峰福口乐食品厂==厂址:北仑区白峰镇下阳村虾蜡西62号==厂家联系方式:15267810991==配料表:优质糯米、粳米、紫薯==储藏方法:真空冷藏/真空速冻==保质期:30==食品添加剂:无==包装方式: 包装==品牌: 虾腊年糕==重量(g): 350==产地: 中国大陆==省份: 浙江省==城市: 宁波市==</t>
  </si>
  <si>
    <t>生产许可证编号:330201040323==产品标准号:==厂名:虾腊年糕==厂址:北仑区白峰镇下阳村虾蜡西==厂家联系方式:15267810991==配料表:优质糯米、粳米，桂花==储藏方法:真空冷藏/真空速冻==保质期:30==食品添加剂:无==包装方式: 包装==品牌: 虾腊年糕==重量(g): 350==产地: 中国大陆==省份: 浙江省==城市: 宁波市==</t>
  </si>
  <si>
    <t>生产许可证编号:==产品标准号:==厂名:==厂址:==厂家联系方式:15355902066==配料表:==储藏方法:阴凉干燥处==保质期:120==食品添加剂:无==包装方式: 散装==重量(g): 480==产地: 中国大陆==省份: 浙江省==城市: 温州市==套餐份量: 3人份==</t>
  </si>
  <si>
    <t>生产许可证编号:440324010019==产品标准号:SB/T10507==厂名:品佳品食品(深圳)有限公司宝安分公司==厂址:深圳市宝安区西乡街道洲石公路黄麻布工业区8号A栋、B栋==厂家联系方式:0755-26866666==配料表:糯米粉 水 白砂糖 马铃薯变性定粉 马蹄粉 椰桨 食用植物油 信用盐 食品添加剂 食用香精==储藏方法:常温保存==保质期:180==食品添加剂:酪蛋白酸纳 脱氢乙酸钠 柠檬酸==包装方式: 包装==品牌: 品佳品==系列: 花色鱼形年糕==规格: 250==重量(g): 250==商品条形码: 6943558603412==产地: 中国大陆==省份: 广东省==城市: 深圳市==</t>
  </si>
  <si>
    <t>生产许可证编号:311901040006==产品标准号:Q/AAJV0004S==厂名:上海一只鼎食品有限公司生产一部==厂址:上海市浦东新区大团镇南芦公路1690号(大团华良市场东侧)==厂家联系方式:021-53520212==配料表:大米.水==储藏方法:常温==保质期:365==食品添加剂:无==包装方式: 包装==重量(g): 450==产地: 中国大陆==省份: 上海==</t>
  </si>
  <si>
    <t>生产许可证编号:==产品标准号:==厂名:朝鲜人手工研制==厂址:辽宁丹东==厂家联系方式:0415-3822585==配料表:大米等==储藏方法:避光低温冷冻保存==保质期:90==食品添加剂:无==包装方式: 散装==重量(g): 250==产地: 中国大陆==省份: 辽宁省==城市: 丹东市==</t>
  </si>
  <si>
    <t>生产许可证编号:==产品标准号:SP3509241450000961==厂名:福建省寿宁县农产品经销部==厂址:福建寿宁县土特产店==厂家联系方式:18950598932==配料表:寿宁有机糯米==储藏方法:阴凉干燥处==保质期:15==食品添加剂:无==包装方式: 散装==重量(g): 1250==产地: 中国大陆==省份: 福建省==城市: 宁德市==</t>
  </si>
  <si>
    <t>生产许可证编号:==产品标准号:==厂名:浪漫农家==厂址:河南罗山==厂家联系方式:13598558575==配料表:纯糯米==储藏方法:冷藏==保质期:30==食品添加剂:无==包装方式: 散装==重量(g): 500==产地: 中国大陆==省份: 河南省==城市: 信阳市==套餐份量: 1人份==套餐周期: 1周==配送频次: 1周1次==</t>
  </si>
  <si>
    <t>生产许可证编号:==产品标准号:==厂名:==厂址:==厂家联系方式:==配料表:==储藏方法:==保质期:==食品添加剂:==包装方式: 散装==重量(g): 150==产地: 中国大陆==省份: 浙江省==城市: 宁波市==</t>
  </si>
  <si>
    <t>生产许可证编号:==产品标准号:==厂名:宏凤年糕坊==厂址:江苏无锡惠山区玉祁镇蓉新沈家村431号==厂家联系方式:0510-83585743==配料表:优质糯米、白砂糖、水、粳米==储藏方法:5度以下保存==保质期:60==食品添加剂:无==包装方式: 散装==品牌: 宏凤年糕坊==系列: 礼盒系列==规格: 16条装==重量(g): 8000==产地: 中国大陆==省份: 江苏省==城市: 无锡市==</t>
  </si>
  <si>
    <t>生产许可证编号:==产品标准号:==厂名:松鹤食品==厂址:韩国==厂家联系方式:15192553666==配料表:年糕  辣酱==储藏方法:常温==保质期:150==食品添加剂:无==包装方式: 包装==品牌: 松鹤==系列: 年糕==规格: 750克==重量(g): 750==产地: 韩国==</t>
  </si>
  <si>
    <t>生产许可证编号:330201040047==产品标准号:==厂名:宁波市鄞州好来鲜食品有限公司==厂址:宁波市鄞州区集士港镇童家横==厂家联系方式:0574-88003199==配料表:精选大米、水、==储藏方法:==保质期:10==食品添加剂:无==包装方式: 包装==品牌: 甬旺==重量(g): 200==产地: 中国大陆==省份: 浙江省==城市: 宁波市==</t>
  </si>
  <si>
    <t>生产许可证编号:210607010012==产品标准号:Q/BKN0005S==厂名:丹东大同江食品有限公司==厂址:丹东市振安区同兴镇同兴村二组==厂家联系方式:15841540708==配料表:精选优质大米 饮用水 食用盐==储藏方法:冷藏3个月、冷冻6个月==保质期:90==食品添加剂:双乙酸钠、山梨酸钾、苯钾酸钠==包装方式: 包装==品牌: other/其他==重量(g): 810==产地: 中国大陆==省份: 辽宁省==城市: 丹东市==</t>
  </si>
  <si>
    <t>生产许可证编号:==产品标准号:==厂名:永春县达埔永盛食品厂==厂址:永春县达埔镇达理村小学旁==厂家联系方式:18016572838==配料表:糯米、花生、白砂糖、芝麻等==储藏方法:即食、冰箱冷藏==保质期:10==食品添加剂:无==包装方式: 散装==重量(g): 400==产地: 中国大陆==省份: 福建省==城市: 泉州市==</t>
  </si>
  <si>
    <t>生产许可证编号:==产品标准号:==厂名:==厂址:==厂家联系方式:==配料表:糯米等==储藏方法:==保质期:30==食品添加剂:无==包装方式: 散装==重量(g): 600==产地: 中国大陆==省份: 四川省==城市: 眉山市==</t>
  </si>
  <si>
    <t>生产许可证编号:360016010098==产品标准号:==厂名:乡下青年==厂址:江西省抚州市广昌县赤水大禾村==厂家联系方式:18675568036==配料表:年糕==储藏方法:水养，冷藏==保质期:15==食品添加剂:无==包装方式: 散装==重量(g): 500==产地: 中国大陆==省份: 江西省==城市: 抚州市==套餐份量: 2人份==套餐周期: 1周==配送频次: 1周1次==特产品类: 弋阳年糕==</t>
  </si>
  <si>
    <t>生产许可证编号:330201040012==产品标准号:==厂名:余姚市三七市镇钟统一精制年糕厂==厂址:余姚市三七市镇工业园区==厂家联系方式:13566620003==配料表:苏北大米、纯净水==储藏方法:0℃-25℃阴凉避光、冷藏最佳==保质期:180==食品添加剂:不添加任何防腐剂==包装方式: 包装==品牌: 鼎好==重量(g): 2000==产地: 中国大陆==省份: 浙江省==城市: 宁波市==套餐周期: 1周==配送频次: 1周1次==特产品类: 余姚年糕==</t>
  </si>
  <si>
    <t>生产许可证编号:==产品标准号:==厂名:==厂址:==厂家联系方式:13967052434==配料表:==储藏方法:冰箱冷藏==保质期:==食品添加剂:无==包装方式: 散装==重量(g): 750==产地: 中国大陆==省份: 其他==</t>
  </si>
  <si>
    <t>生产许可证编号:==产品标准号:==厂名:派润食品（上海）有限公司==厂址:上海市闵行区浦江镇兴达路161号==厂家联系方式:400-117-5177==配料表:年糕==储藏方法:-18°冷冻保存==保质期:180==食品添加剂:无任何添加剂==包装方式: 散装==重量(g): 370==产地: 中国大陆==省份: 上海==</t>
  </si>
  <si>
    <t>生产许可证编号:112801040042==产品标准号:Q/MYDXS006S==厂名:大象(北京)食品有限公司==厂址:北京市密云县工业开发区==厂家联系方式:010-84720428==配料表:见详情==储藏方法:冷冻或冷藏==保质期:120==食品添加剂:见详情==包装方式: 包装==品牌: 清净园==系列: 炒年糕==规格: 500g==重量(g): 500==产地: 中国大陆==省份: 北京==套餐份量: 2人份==</t>
  </si>
  <si>
    <t>生产许可证编号:==产品标准号:==厂名:==厂址:==厂家联系方式:==配料表:==储藏方法:==保质期:==食品添加剂:==包装方式: 散装==品牌: other/其他==系列: 丰收糕团==规格: 整条==重量(g): 500==产地: 中国大陆==省份: 江苏省==城市: 无锡市==</t>
  </si>
  <si>
    <t>生产许可证编号:==产品标准号:==厂名:==厂址:==厂家联系方式:==配料表:==储藏方法:==保质期:==食品添加剂:==包装方式: 散装==重量(g): 800==产地: 中国大陆==省份: 云南省==城市: 昆明市==</t>
  </si>
  <si>
    <t>生产许可证编号:==产品标准号:==厂名:威海天宇食品有限公司==厂址:山东乳山市==厂家联系方式:0532-87279676==配料表:鱼糜 小麦粉 大蒜 大葱 胡萝卜 食盐 味精 牛肉粉 大豆色拉油 水==储藏方法:-18°C下冷冻保管==保质期:365==食品添加剂:D-本糖==包装方式: 包装==品牌: 韩国==系列: 鱼饼==规格: 450g==重量(g): 450==商品条形码: 694774200024==产地: 韩国==套餐周期: 1周==配送频次: 1周1次==</t>
  </si>
  <si>
    <t>生产许可证编号:370224010640==产品标准号:SB/T10507==厂名:青岛美娜食品有限公司==厂址:青岛胶州市胶北街道办事处中储路西==厂家联系方式:021 54933706==配料表:大米，水，草莓酱，食盐==储藏方法:冷冻保存6个月保质期==保质期:180==食品添加剂:无食品添加剂==包装方式: 包装==品牌: 柏兰==重量(g): 500==产地: 中国大陆==省份: 山东省==城市: 青岛市==套餐份量: 3人份==</t>
  </si>
  <si>
    <t>生产许可证编号:311201040002==产品标准号:==厂名:上海一康食品有限公司==厂址:上海市闵行区华漕镇卫星村纪友路889号一楼==厂家联系方式:021-52210473==配料表:优质东北大米、糯米、水==储藏方法:==保质期:180==食品添加剂:见包装==包装方式: 包装==重量(g): 850==产地: 中国大陆==省份: 上海==</t>
  </si>
  <si>
    <t>生产许可证编号:==产品标准号:==厂名:==厂址:==厂家联系方式:==配料表:==储藏方法:==保质期:30==食品添加剂:无==包装方式: 散装==重量(g): 400==产地: 中国大陆==省份: 吉林省==城市: 延边朝鲜族自治州==</t>
  </si>
  <si>
    <t>生产许可证编号:==产品标准号:==厂名:==厂址:==厂家联系方式:==配料表:==储藏方法:==保质期:==食品添加剂:==包装方式: 散装==重量(g): 1000==产地: 中国大陆==省份: 山东省==城市: 青岛市==</t>
  </si>
  <si>
    <t>生产许可证编号:==产品标准号:==厂名:==厂址:==厂家联系方式:13037390411==配料表:==储藏方法:==保质期:==食品添加剂:==包装方式: 散装==重量(g): 100==产地: 中国大陆==省份: 湖南省==城市: 邵阳市==</t>
  </si>
  <si>
    <t>生产许可证编号:370224010640==产品标准号:SB/T10507==厂名:青岛美娜食品有限公司==厂址:青岛胶州市胶北街道办事处中储路西==厂家联系方式:021-54933706==配料表:大米、水、黄桃酱、食盐==储藏方法:冷冻保存6个月保质期==保质期:180==食品添加剂:无食品添加剂==包装方式: 包装==品牌: 柏兰==重量(g): 500==产地: 中国大陆==省份: 山东省==城市: 青岛市==套餐份量: 3人份==</t>
  </si>
  <si>
    <t>生产许可证编号:370224010640==产品标准号:SB/T10507==厂名:青岛美娜食品有限公司==厂址:青岛胶州市胶北街道办事处中储路西==厂家联系方式:54933706==配料表:大米，水，芝士，食盐，紫薯==储藏方法:冷冻保存6个月保质期==保质期:180==食品添加剂:无食品添加剂==包装方式: 包装==品牌: 柏兰==重量(g): 500==产地: 中国大陆==省份: 山东省==城市: 青岛市==</t>
  </si>
  <si>
    <t>生产许可证编号:210211010545==产品标准号:Q/DHT.001==厂名:大连韩泰食品有限公司==厂址:大连市甘井子区大连湾棉花岛==厂家联系方式:13651872272==配料表:鲜鱼料 淀粉 蔬菜 食用盐 味==储藏方法:冷冻==保质期:365==食品添加剂:见包装==包装方式: 包装==品牌: 韩泰乐==重量(g): 450==产地: 中国大陆==省份: 辽宁省==城市: 大连市==</t>
  </si>
  <si>
    <t>生产许可证编号:==产品标准号:==厂名:==厂址:浙江台州临海市==厂家联系方式:==配料表:糯米，水==储藏方法:==保质期:==食品添加剂:无==包装方式: 散装==重量(g): 500==产地: 中国大陆==省份: 浙江省==城市: 临海市==</t>
  </si>
  <si>
    <t>生产许可证编号:==产品标准号:==厂名:==厂址:==厂家联系方式:==配料表:==储藏方法:==保质期:==食品添加剂:==包装方式: 散装==品牌: 云南特产曲靖香米饵块==系列: 虾米饵块系列==规格: 500==重量(g): 500==产地: 中国大陆==省份: 云南省==城市: 曲靖市==</t>
  </si>
  <si>
    <t>生产许可证编号:330618010574==产品标准号:==厂名:诸暨市乐润土特产加工厂==厂址:绍兴市诸暨市暨阳街道江北社区孙陈==厂家联系方式:0575-87092029==配料表:优质大米、精选糯米==储藏方法:阴凉干燥或冷藏==保质期:180==食品添加剂:无==包装方式: 包装==品牌: 丁伯伯的农场==重量(g): 285==产地: 中国大陆==省份: 浙江省==城市: 绍兴市==</t>
  </si>
  <si>
    <t>生产许可证编号:==产品标准号:==厂名:==厂址:浙江省嵊州市==厂家联系方式:18857567733==配料表:晚稻米、水==储藏方法:冷藏或置于清水中避光保存，常换水==保质期:30==食品添加剂:无==包装方式: 散装==重量(g): 500==产地: 中国大陆==省份: 浙江省==城市: 嵊州市==</t>
  </si>
  <si>
    <t>生产许可证编号:532524010070==产品标准号:Q/MNG0001S==厂名:云南蒙自市年糕厂==厂址:蒙自市联大路20号==厂家联系方式:13769113993==配料表:优质糯米、天然井水==储藏方法:阴凉处，避免日照==保质期:60==食品添加剂:无==包装方式: 散装==品牌: 鹤苑==系列: 糯米糍粑==规格: 500克==重量(g): 485==产地: 中国大陆==省份: 云南省==城市: 红河哈尼族彝族自治州==</t>
  </si>
  <si>
    <t>生产许可证编号:==产品标准号:==厂名:一家人创业梦之店==厂址:全国人民都是一家人==厂家联系方式:15669170982==配料表:慈城年糕==储藏方法:干燥 冷藏==保质期:120==食品添加剂:无==包装方式: 散装==品牌: 一家人==系列: 2013==规格: 5310==重量(g): 300==产地: 中国大陆==省份: 浙江省==城市: 宁波市==套餐份量: 2人份==套餐周期: 2周==配送频次: 1周1次==特产品类: 慈城年糕==</t>
  </si>
  <si>
    <t>生产许可证编号:610124016029==产品标准号:==厂名:泸州白糕==厂址:泸州肖巷子==厂家联系方式:13989127776==配料表:大米、白糖==储藏方法:==保质期:10==食品添加剂:无==包装方式: 包装==重量(g): 250==产地: 中国大陆==省份: 四川省==城市: 泸州市==</t>
  </si>
  <si>
    <t>生产许可证编号:==产品标准号:==厂名:浙江天台街头年糕坊==厂址:浙江省台州市天台县街头==厂家联系方式:13173755785==配料表:优质大米==储藏方法:保鲜冷藏==保质期:20==食品添加剂:无任何添加剂==包装方式: 散装==重量(g): 570==产地: 中国大陆==省份: 浙江省==城市: 台州市==套餐份量: 3人份==套餐周期: 1周==配送频次: 1周2次==</t>
  </si>
  <si>
    <t>生产许可证编号:520124010041==产品标准号:==厂名:清镇市刘姨妈风味食品厂==厂址:清镇市红枫湖镇建设南路1号==厂家联系方式:13985141266==配料表:糯米 水==储藏方法:==保质期:300==食品添加剂:==包装方式: 散装==重量(g): 250==产地: 中国大陆==省份: 贵州省==城市: 贵阳市==</t>
  </si>
  <si>
    <t>生产许可证编号:==产品标准号:==厂名:农家自制==厂址:==厂家联系方式:==配料表:糥米==储藏方法:==保质期:15==食品添加剂:无==包装方式: 散装==重量(g): 500==产地: 中国大陆==省份: 湖南省==城市: 永州市==特产品类: 湖南糯米糍粑==</t>
  </si>
  <si>
    <t>生产许可证编号:210604015759==产品标准号:Q/BKN 0009S==厂名:丹东大同江食品有限公司==厂址:丹东市振安区同兴镇同兴村二组==厂家联系方式:6256622==配料表:精选优质大米、饮用水、食用盐，食品添加剂==储藏方法:冷藏90或冷冻180==保质期:180==食品添加剂:有==包装方式: 包装==品牌: 大同江==系列: 炒年糕==规格: 270g==重量(g): 270==产地: 中国大陆==省份: 辽宁省==城市: 丹东市==套餐份量: 1人份==</t>
  </si>
  <si>
    <t>生产许可证编号:==产品标准号:==厂名:==厂址:浙江绍兴新昌==厂家联系方式:13588561261==配料表:大米==储藏方法:放水里==保质期:90==食品添加剂:无==包装方式: 散装==品牌: other/其他==重量(g): 500==产地: 中国大陆==省份: 浙江省==城市: 绍兴市==</t>
  </si>
  <si>
    <t>生产许可证编号:330201040063==产品标准号:HMD003==厂名:余姚市河姆渡农产品开发有限公司==厂址:余姚市河姆渡镇罗江==厂家联系方式:0574-62960333==配料表:优质粳米+水==储藏方法:==保质期:180==食品添加剂:无==包装方式: 包装==品牌: 古址牌切片年糕==重量(g): 300==产地: 中国大陆==省份: 浙江省==城市: 宁波市==套餐份量: 3人份==配送频次: 1周2次==特产品类: 余姚年糕==</t>
  </si>
  <si>
    <t>生产许可证编号:==产品标准号:==厂名:==厂址:桐庐县分水镇大路村==厂家联系方式:15258885760==配料表:晚粳米.山泉水==储藏方法:冷藏.冷冻.水养==保质期:90==食品添加剂:无==包装方式: 散装==重量(g): 900==产地: 中国大陆==省份: 浙江省==城市: 杭州市==</t>
  </si>
  <si>
    <t>生产许可证编号:311201040002==产品标准号:DB31/442==厂名:上海一康食品有限公司==厂址:上海市闵行区华漕镇卫星村纪友路889号一楼==厂家联系方式:13818899236==配料表:大米 糯米 水 食盐==储藏方法:零下18度储存==保质期:90==食品添加剂:详见包装==包装方式: 包装==重量(g): 500==产地: 中国大陆==省份: 上海==</t>
  </si>
  <si>
    <t>生产许可证编号:==产品标准号:==厂名:江苏省南通市齐梅食品店==厂址:龙王桥东路==厂家联系方式:0513-66802089==配料表:糯米粉==储藏方法:==保质期:==食品添加剂:==包装方式: 散装==重量(g): 500==产地: 中国大陆==省份: 江苏省==城市: 南通市==</t>
  </si>
  <si>
    <t>生产许可证编号:532524010070==产品标准号:==厂名:云南省蒙自市年糕厂==厂址:蒙自市联大路20号==厂家联系方式:0873-3624243==配料表:糯米、生活饮用水、食用植物油==储藏方法:置于阴凉处保存或冷藏==保质期:120==食品添加剂:无==包装方式: 包装==重量(g): 485==产地: 中国大陆==省份: 云南省==城市: 红河哈尼族彝族自治州==</t>
  </si>
  <si>
    <t>生产许可证编号:330201040063==产品标准号:HMD006==厂名:余姚市河姆渡农产品开发有限公司==厂址:余姚市河姆渡镇芦山寺村潘家==厂家联系方式:0574-62960333==配料表:优质粳米+水==储藏方法:==保质期:180==食品添加剂:无==包装方式: 包装==品牌: 火锅年糕==重量(g): 300==产地: 中国大陆==省份: 浙江省==城市: 宁波市==套餐份量: 2人份==特产品类: 余姚年糕==</t>
  </si>
  <si>
    <t>生产许可证编号:==产品标准号:==厂名:==厂址:==厂家联系方式:66802089==配料表:糯米粉，白砂糖，水==储藏方法:==保质期:==食品添加剂:==包装方式: 散装==重量(g): 500==产地: 中国大陆==省份: 江苏省==城市: 南通市==</t>
  </si>
  <si>
    <t>生产许可证编号:==产品标准号:==厂名:==厂址:==厂家联系方式:==配料表:==储藏方法:==保质期:90==食品添加剂:==包装方式: 散装==重量(g): 500==产地: 中国大陆==省份: 湖南省==城市: 怀化市==</t>
  </si>
  <si>
    <t>生产许可证编号:==产品标准号:==厂名:阿城 亚沟农家==厂址:亚沟==厂家联系方式:==配料表:大黄米 红芸豆 白砂糖==储藏方法:冷冻==保质期:100==食品添加剂:==包装方式: 散装==品牌: 亚沟==重量(g): 500==产地: 中国大陆==省份: 黑龙江省==城市: 哈尔滨市==</t>
  </si>
  <si>
    <t>生产许可证编号:330201040047==产品标准号:==厂名:宁波市鄞州好来鲜食品有限公司==厂址:宁波市鄞州区集士港镇童家横==厂家联系方式:0574-88086185==配料表:精选大米 水==储藏方法:冷藏 常温==保质期:181==食品添加剂:无==包装方式: 包装==品牌: 甬旺年糕==重量(g): 400==商品条形码: 6943525200217==产地: 中国大陆==省份: 浙江省==城市: 宁波市==套餐份量: 3人份==</t>
  </si>
  <si>
    <t>生产许可证编号:==产品标准号:==厂名:==厂址:==厂家联系方式:==配料表:糯米==储藏方法:==保质期:60==食品添加剂:糯米==包装方式: 散装==品牌: 阿氏==系列: 年糕片==规格: 902g*20==重量(g): 907==产地: 中国大陆==省份: 山东省==城市: 青岛市==套餐份量: 5人份==</t>
  </si>
  <si>
    <t>生产许可证编号:==产品标准号:==厂名:株式会社　丸善==厂址:千葉県印西市将監307==厂家联系方式:021-62612362==配料表:大米，大米粉，加工淀粉，PH调节剂。==储藏方法:开封后冷藏==保质期:365==食品添加剂:无==包装方式: 包装==品牌: 丸善==系列: 切年糕==规格: 1000g==重量(g): 1000==产地: 日本==</t>
  </si>
  <si>
    <t>生产许可证编号:230011011098==产品标准号:SB/T10412-2007==厂名:黑龙江省延寿鸿源食品有限公司==厂址:延寿县延寿工业园泰山路3号==厂家联系方式:045153018859==配料表:粘玉米 大黄米 糯米 红小豆 芸豆 白砂糖 水==储藏方法:常温存放 不宜高低温==保质期:300==食品添加剂:无==包装方式: 包装==重量(g): 280==产地: 中国大陆==省份: 黑龙江省==城市: 哈尔滨市==</t>
  </si>
  <si>
    <t>生产许可证编号:==产品标准号:==厂名:==厂址:==厂家联系方式:==配料表:==储藏方法:==保质期:40==食品添加剂:==包装方式: 散装==品牌: 大井==系列: 蒙自年糕==规格: 500g==重量(g): 500==产地: 中国大陆==省份: 云南省==城市: 红河哈尼族彝族自治州==</t>
  </si>
  <si>
    <t>生产许可证编号:==产品标准号:==厂名:==厂址:==厂家联系方式:==配料表:==储藏方法:==保质期:7==食品添加剂:无==包装方式: 散装==品牌: 木卵牌==系列: 杂粮系列==规格: MKS==重量(g): 500==产地: 中国大陆==省份: 浙江省==城市: 绍兴市==</t>
  </si>
  <si>
    <t>生产许可证编号:==产品标准号:==厂名:吉林省金时子民俗食品有限公司==厂址:吉林省长春市==厂家联系方式:18696356661==配料表:糯米、大米、麦芽糖浆、食盐、植物油、辣椒、等等==储藏方法:==保质期:180==食品添加剂:见包装==包装方式: 包装==品牌: 金时子==重量(g): 55==产地: 韩国==</t>
  </si>
  <si>
    <t>生产许可证编号:==产品标准号:==厂名:==厂址:==厂家联系方式:==配料表:==储藏方法:==保质期:==食品添加剂:==包装方式: 散装==重量(g): 500==产地: 中国大陆==省份: 陕西省==城市: 榆林市==套餐份量: 2人份==</t>
  </si>
  <si>
    <t>生产许可证编号:360001040165==产品标准号:==厂名:赣县田村镇富强农业专业合作社==厂址:江西省赣州市赣县田村镇坪内村井头组==厂家联系方式:13766387753==配料表:水、大禾米、槐花==储藏方法:贮存于阴凉、干燥处==保质期:240==食品添加剂:食用碱==包装方式: 包装==品牌: 绍坤世家==系列: 黄元米果==规格: 286g真空袋装==重量(g): 286==产地: 中国大陆==省份: 江西省==城市: 赣州市==</t>
  </si>
  <si>
    <t>生产许可证编号:==产品标准号:==厂名:达州农家自制==厂址:达州==厂家联系方式:13350285776==配料表:优质大米、纯石灰水等==储藏方法:低温冷藏==保质期:4==食品添加剂:无==包装方式: 散装==品牌: 达州农家自制==系列: 米豆腐==规格: 个==重量(g): 600==产地: 中国大陆==省份: 四川省==城市: 达州市==</t>
  </si>
  <si>
    <t>生产许可证编号:350001040091==产品标准号:==厂名:松溪县绿特米果专业合作社==厂址:松溪县旧县乡六墩村(供销社内)==厂家联系方式:05992233978==配料表:优质粳米，水，食用碱==储藏方法:阴凉，干燥，通风==保质期:180==食品添加剂:无==包装方式: 包装==品牌: 六墩黄粿==重量(g): 5000==商品条形码: 6947231300063==产地: 中国大陆==省份: 福建省==城市: 南平市==</t>
  </si>
  <si>
    <t>生产许可证编号:==产品标准号:==厂名:我家姑婆家庭农埸==厂址:玉环县大麦屿普青==厂家联系方式:13706547667==配料表:东北大米、土红糖==储藏方法:冷藏==保质期:15==食品添加剂:无添加==包装方式: 散装==品牌: 我家姑婆==重量(g): 5000==产地: 中国大陆==省份: 浙江省==城市: 台州市==</t>
  </si>
  <si>
    <t>生产许可证编号:311711010010==产品标准号:==厂名:上海元盛食品有限公司==厂址:上海市松江区九亭镇沪亭路248号==厂家联系方式:021-376293769==配料表:见包装==储藏方法:==保质期:356==食品添加剂:见包装==包装方式: 包装==重量(g): 454==产地: 中国大陆==省份: 上海==套餐份量: 3人份==套餐周期: 1个月==配送频次: 1周2次==</t>
  </si>
  <si>
    <t>生产许可证编号:370218010233==产品标准号:==厂名:青岛柏兰集团有限公司==厂址:青岛胶州市广州北路845号==厂家联系方式:18342576610==配料表:大米，水，芝士，食盐==储藏方法:冷冻==保质期:180==食品添加剂:－==包装方式: 包装==品牌: 柏兰==重量(g): 500==产地: 中国大陆==省份: 山东省==城市: 青岛市==</t>
  </si>
  <si>
    <t>生产许可证编号:121407010247==产品标准号:==厂名:青岛兆丰农产有限公司==厂址:青岛平度市仁兆镇冷戈庄村==厂家联系方式:83959776==配料表:大米，盐，牛奶，奶油，植物油==储藏方法:==保质期:365==食品添加剂:无==包装方式: 包装==品牌: 韩餐==系列: 炒年糕==规格: 450g==重量(g): 450==产地: 中国大陆==省份: 山东省==城市: 青岛市==</t>
  </si>
  <si>
    <t>生产许可证编号:==产品标准号:==厂名:==厂址:==厂家联系方式:==配料表:==储藏方法:==保质期:60==食品添加剂:==包装方式: 散装==重量(g): 500==产地: 中国大陆==省份: 山东省==城市: 青岛市==</t>
  </si>
  <si>
    <t>生产许可证编号:==产品标准号:==厂名:韩国亚历克株式社==厂址:青岛==厂家联系方式:18661953782==配料表:米粉、水==储藏方法:避光阴凉干燥处保存==保质期:365==食品添加剂:无==包装方式: 包装==重量(g): 907==产地: 中国大陆==省份: 山东省==城市: 青岛市==</t>
  </si>
  <si>
    <t>生产许可证编号:==产品标准号:==厂名:炒年糕==厂址:炒年糕==厂家联系方式:13476184082==配料表:炒年糕==储藏方法:==保质期:365==食品添加剂:炒年糕==包装方式: 包装==重量(g): 500==产地: 韩国==</t>
  </si>
  <si>
    <t>生产许可证编号:==产品标准号:==厂名:==厂址:==厂家联系方式:==配料表:艾草。粳米==储藏方法:冷冻==保质期:360==食品添加剂:==包装方式: 散装==重量(g): 520==产地: 中国大陆==省份: 福建省==城市: 宁德市==</t>
  </si>
  <si>
    <t>生产许可证编号:211324010925==产品标准号:==厂名:凌源市王廷柱食品加工厂==厂址:凌源市市场路西段61号==厂家联系方式:0421-6829705==配料表:优质江米面粉、优质黄米面粉、饮用水、绵白糖、大芸豆、小豆==储藏方法:冷冻==保质期:365==食品添加剂:无==包装方式: 包装==重量(g): 1000==产地: 中国大陆==省份: 辽宁省==城市: 朝阳市==</t>
  </si>
  <si>
    <t>生产许可证编号:==产品标准号:==厂名:广西老友==厂址:==厂家联系方式:0773-2861922==配料表:糯米、红糖、白糖==储藏方法:切块冷冻保存==保质期:45==食品添加剂:==包装方式: 散装==品牌: 桂林甜年糕==系列: lyng001==规格: R15*6cm==重量(g): 1500==产地: 中国大陆==省份: 广西壮族自治区==城市: 桂林市==</t>
  </si>
  <si>
    <t>生产许可证编号:522717010021==产品标准号:==厂名:马岭河大峡谷==厂址:马岭河大峡谷==厂家联系方式:0859-3238834==配料表:大米 水==储藏方法:避光 冷藏==保质期:180==食品添加剂:无==包装方式: 包装==重量(g): 500==产地: 中国大陆==省份: 贵州省==城市: 贵阳市==</t>
  </si>
  <si>
    <t>生产许可证编号:==产品标准号:==厂名:==厂址:==厂家联系方式:==配料表:==储藏方法:==保质期:==食品添加剂:无==包装方式: 散装==重量(g): 500==产地: 中国大陆==省份: 浙江省==城市: 台州市==</t>
  </si>
  <si>
    <t>生产许可证编号:360018010006==产品标准号:==厂名:大余县牡丹亭旅游食品有限公司==厂址:江西省赣州市大余县南安镇伯坚大道中段==厂家联系方式:15879779968==配料表:大米、桅子、水、==储藏方法:==保质期:60==食品添加剂:无==包装方式: 包装==重量(g): 3000==产地: 中国大陆==省份: 江西省==城市: 赣州市==套餐份量: 5人份==套餐周期: 1周==配送频次: 1周2次==特产品类: 奉新黄年米果==</t>
  </si>
  <si>
    <t>生产许可证编号:320011010873==产品标准号:==厂名:苏州工业园区苏阿姨食品工业有限公司==厂址:江苏省苏州市苏州工业园区跨塘工业区(娄东路3号)==厂家联系方式:-==配料表:粳米，糯米，白砂糖，红枣，桂花。==储藏方法:==保质期:365==食品添加剂:-==包装方式: 包装==品牌: 苏阿姨==系列: 松糕==规格: 530克==重量(g): 530==商品条形码: 6922644022061==产地: 中国大陆==省份: 江苏省==城市: 苏州市==</t>
  </si>
  <si>
    <t>生产许可证编号:370224010640==产品标准号:==厂名:青岛美娜食品有限公司==厂址:青岛胶州市胶北街道办事处中储路西==厂家联系方式:0532-88278158==配料表:大米、芝士、水、食盐==储藏方法:-15°C冷冻保存==保质期:180天==食品添加剂:无==包装方式: 包装==品牌: 柏兰==重量(g): 500==产地: 中国大陆==省份: 山东省==城市: 青岛市==</t>
  </si>
  <si>
    <t>生产许可证编号:311201040002==产品标准号:DB31/442==厂名:上海一康食品有限公司==厂址:上海市闵行区华漕镇卫星村纪友路889号一楼==厂家联系方式:021-52210473==配料表:水、大米、糯米、芝士、南瓜、食用盐==储藏方法:-18℃冷冻==保质期:180 天==食品添加剂:无==包装方式:包装==品牌:百草味==系列:芝士年糕南瓜味==规格:500g==重量(g):500==商品条形码:6943213100607==产地:中国大陆==省份:上海==</t>
  </si>
  <si>
    <t>生产许可证编号:==产品标准号:==厂名:==厂址:==厂家联系方式:==配料表:==储藏方法:==保质期:==食品添加剂:==包装方式: 散装==重量(g): 500==产地: 中国大陆==省份: 广西壮族自治区==城市: 钦州市==</t>
  </si>
  <si>
    <t>生产许可证编号:==产品标准号:==厂名:==厂址:==厂家联系方式:==配料表:==储藏方法:冷冻==保质期:90==食品添加剂:无==包装方式: 散装==品牌: 小雪人的家==系列: 年火烧==规格: 500g==重量(g): 500==产地: 中国大陆==省份: 吉林省==城市: 四平市==</t>
  </si>
  <si>
    <t>生产许可证编号:==产品标准号:==厂名:==厂址:==厂家联系方式:==配料表:糯米，芋头，青蒜==储藏方法:冷冻==保质期:==食品添加剂:无==包装方式: 散装==重量(g): 250==产地: 中国大陆==省份: 广西壮族自治区==城市: 桂林市==</t>
  </si>
  <si>
    <t>生产许可证编号:==产品标准号:==厂名:吉林省延吉市天仙福食品有限公司==厂址:==厂家联系方式:==配料表:==储藏方法:冰箱冷冻==保质期:90==食品添加剂:无==包装方式: 散装==重量(g): 500==产地: 中国大陆==省份: 吉林省==城市: 延边朝鲜族自治州==</t>
  </si>
  <si>
    <t>生产许可证编号:==产品标准号:==厂名:吉林省延吉市天仙福食品有限公司==厂址:吉林省延吉市爱丹路==厂家联系方式:==配料表:大米、食盐、饮用水==储藏方法:0℃-4℃保存==保质期:15==食品添加剂:无==包装方式: 散装==品牌: 天仙福==系列: 年糕条==规格: 500g==重量(g): 500==产地: 中国大陆==省份: 吉林省==城市: 延吉市==</t>
  </si>
  <si>
    <t>生产许可证编号:==产品标准号:==厂名:==厂址:==厂家联系方式:==配料表:大米、小豆、盐、白糖等==储藏方法:==保质期:==食品添加剂:无==包装方式: 散装==重量(g): 500==产地: 中国大陆==省份: 吉林省==城市: 延边朝鲜族自治州==</t>
  </si>
  <si>
    <t>生产许可证编号:341001040066==产品标准号:==厂名:黄山天丰食品有限公司==厂址:安徽省黄山市黄山区黄山工业园区==厂家联系方式:181709970==配料表:大米，水南瓜粉==储藏方法:阴凉干燥==保质期:180==食品添加剂:无==包装方式: 包装==品牌: 禧运年==系列: 年糕系列==规格: 400克==重量(g): 400==商品条形码: 6945971701584==产地: 中国大陆==省份: 安徽省==城市: 黄山市==套餐份量: 3人份==套餐周期: 1周==</t>
  </si>
  <si>
    <t>生产许可证编号:370203070285==产品标准号:==厂名:青岛兆丰农产有限公司==厂址:青岛平度市仁兆镇冷戈庄村==厂家联系方式:13310662766==配料表:大米，食用盐，饮用水，辣椒酱，洋葱，辣椒粉，生姜等==储藏方法:冷藏保存(4-10度)==保质期:365==食品添加剂:无==包装方式: 包装==品牌: 韩餐==系列: 速食首尔炒年糕==规格: 430g==重量(g): 430==商品条形码: 6935130900071==产地: 中国大陆==省份: 山东省==城市: 青岛市==套餐份量: 2人份==</t>
  </si>
  <si>
    <t>生产许可证编号:==产品标准号:==厂名:==厂址:==厂家联系方式:==配料表:==储藏方法:==保质期:==食品添加剂:==包装方式: 散装==品牌: 天池缘山珍==重量(g): 500==产地: 中国大陆==省份: 吉林省==城市: 白山市==</t>
  </si>
  <si>
    <t>生产许可证编号:370224010640==产品标准号:==厂名:青岛美娜食品有限公司==厂址:青岛胶州市胶北街道办事处中储路西==厂家联系方式:18561657967==配料表:大米、水、芝士、食盐==储藏方法:==保质期:180==食品添加剂:无==包装方式: 包装==重量(g): 500==产地: 中国大陆==省份: 山东省==城市: 青岛市==</t>
  </si>
  <si>
    <t>生产许可证编号:510124010193==厂名:龙泉驿区黄土镇安德食品厂==厂址:成都市龙泉驿区黄土镇长伍村26组==厂家联系方式:4000281992==配料表:黑苦荞粉、小麦粉、麦芽糖浆 ，鸡蛋，等==储藏方法:常温通风，阴凉干燥==保质期:310 天==食品添加剂:无==包装方式:包装==品牌:环太==系列:沙琪玛蛋酥味系列==规格:466克==重量(g):466==商品条形码:6921511420016==产地:中国大陆==省份:四川省==城市:成都市==套餐份量:1人份==套餐周期:1周==配送频次:1周1次==</t>
  </si>
  <si>
    <t>生产许可证编号:330524010539==产品标准号:==厂名:波路梦(长兴)食品有限公司==厂址:湖州市长兴县长兴经济开发区发展大道16号==厂家联系方式:18917304789==配料表:见包装==储藏方法:==保质期:3==食品添加剂:见包装==包装方式: 包装==品牌: 老广东菜馆==系列: 排骨年糕==规格: 现做==重量(g): 200==产地: 中国大陆==省份: 上海==</t>
  </si>
  <si>
    <t>生产许可证编号:510124010193==厂名:龙泉驿区黄土镇安德食品厂==厂址:成都市龙泉驿区黄土镇长伍村26组==厂家联系方式:4000281992==配料表:黑苦荞粉、小麦粉、麦芽糖浆、鸡蛋等==储藏方法:储存于通风、干燥、无异味处==保质期:310 天==食品添加剂:无==包装方式:包装==品牌:环太==系列:沙琪玛蛋酥味系列==规格:706克==重量(g):706==商品条形码:6921511420092==产地:中国大陆==省份:四川省==城市:成都市==套餐份量:1人份==套餐周期:1周==配送频次:1周1次==</t>
  </si>
  <si>
    <t>生产许可证编号:==产品标准号:==厂名:==厂址:==厂家联系方式:15216135828==配料表:大禾米、水、槐花==储藏方法:置于阴凉干燥通风处==保质期:==食品添加剂:==包装方式: 散装==品牌: 田村黄元米果==系列: 黄元米果==规格: 500克==重量(g): 500==产地: 中国大陆==省份: 江西省==城市: 赣州市==</t>
  </si>
  <si>
    <t>厂名:宫殿房==厂址:大邱广域市达城郡瑜伽面龙琴工业园区==厂家联系方式:0631-7287608==配料表:大米99.8%、精盐、乙醇==储藏方法:0-10℃冷藏保管==保质期:180 天==包装方式:包装==品牌:宫殿房名家（韩国）==系列:名家年糕组合==规格:500g==重量(g):650==产地:韩国==</t>
  </si>
  <si>
    <t>生产许可证编号:330106010697==产品标准号:==厂名:江西宜春==厂址:江西宜春==厂家联系方式:18322915680==配料表:大米 泉水==储藏方法:冷藏==保质期:30==食品添加剂:无==包装方式: 包装==重量(g): 500==产地: 中国大陆==省份: 江西省==城市: 宜春市==</t>
  </si>
  <si>
    <t>生产许可证编号:==产品标准号:==厂名:==厂址:==厂家联系方式:15079768913==配料表:大禾米、黄元柴、黄栀子、水==储藏方法:干燥通风处，冷藏更佳==保质期:60==食品添加剂:无==包装方式: 散装==品牌: 黄元米果==重量(g): 1500==产地: 中国大陆==省份: 江西省==城市: 赣州市==</t>
  </si>
  <si>
    <t>生产许可证编号:350001040044==产品标准号:Q/FSHX0001S-2014==厂名:福建省松溪县和鑫食品有限公司==厂址:松溪县河东工业区18号==厂家联系方式:0578-2663897==配料表:优质粳米、水、植物灌木灰碱==储藏方法:常温20°以下 阴凉干燥处、冷藏最佳==保质期:150==食品添加剂:无==包装方式: 包装==品牌: 百山祖==重量(g): 1000==商品条形码: 6934601680320==产地: 中国大陆==省份: 浙江省==城市: 丽水市==县乡镇: 遂昌县==</t>
  </si>
  <si>
    <t>生产许可证编号:==产品标准号:DB53/230==厂名:蒙自大井年糕厂==厂址:蒙自市火车站大街5号==厂家联系方式:0873-3795626==配料表:纯糯米、生活饮用水，植物油==储藏方法:避光、防热、防破损。==保质期:40==食品添加剂:无==包装方式: 散装==品牌: 年糕==系列: 蒙自年糕==规格: 500g==重量(g): 500==产地: 中国大陆==省份: 云南省==城市: 红河哈尼族彝族自治州==</t>
  </si>
  <si>
    <t>生产许可证编号:222424010005==产品标准号:Q/YTXF0010S-2012==厂名:延边天仙福食品有限公司==厂址:吉林省延边朝鲜族自治州延吉市朝阳街爱丹路288号==厂家联系方式:0433-2326681==配料表:大米粉、草莓、蒿子、豆沙、白糖、盐等==储藏方法:冷冻==保质期:365==食品添加剂:无==包装方式: 散装==品牌: 天仙福==重量(g): 230==产地: 中国大陆==省份: 吉林省==城市: 延边朝鲜族自治州==套餐份量: 1人份==特产品类: 延边打糕==</t>
  </si>
  <si>
    <t>生产许可证编号:==产品标准号:==厂名:京天红酒家==厂址:宣武区虎坊路7号(近工人俱乐部)==厂家联系方式:==配料表:红小豆、白砂糖、糯米、水、碘盐==储藏方法:常温、冷藏==保质期:15==食品添加剂:==包装方式: 散装==重量(g): 130==产地: 中国大陆==省份: 北京==</t>
  </si>
  <si>
    <t>生产许可证编号:==产品标准号:==厂名:==厂址:==厂家联系方式:==配料表:生态大米、山泉水==储藏方法:冷藏/冷冻==保质期:7==食品添加剂:==包装方式: 散装==重量(g): 1500==产地: 中国大陆==省份: 福建省==城市: 三明市==</t>
  </si>
  <si>
    <t>生产许可证编号:341001040066==产品标准号:==厂名:黄山天丰食品有限公司==厂址:安徽省黄山市黄山区安徽黄山工业园区==厂家联系方式:0559-8515076==配料表:大米、水、玉米、紫薯粉、南瓜粉==储藏方法:==保质期:180==食品添加剂:无==包装方式: 包装==品牌: 禧运年==重量(g): 400==商品条形码: 6945971700280==产地: 中国大陆==省份: 安徽省==城市: 黄山市==</t>
  </si>
  <si>
    <t>生产许可证编号:==产品标准号:==厂名:MUJI==厂址:日本==厂家联系方式:0123456789==配料表:看包装==储藏方法:==保质期:240==食品添加剂:看包装==包装方式: 包装==重量(g): 180==产地: 日本==</t>
  </si>
  <si>
    <t>生产许可证编号:==产品标准号:Q/MHN2-2005==厂名:云南蒙自市大井年糕==厂址:蒙自市火车站大街5号==厂家联系方式:13320409984==配料表:纯糯米、纯高粱、纯小米、红砂糖、白砂糖、花生、核桃仁、火腿及各种水果。==储藏方法:避光、防热、防破损、冷藏效果更佳。==保质期:40==食品添加剂:无==包装方式: 散装==重量(g): 500==产地: 中国大陆==省份: 云南省==城市: 红河哈尼族彝族自治州==</t>
  </si>
  <si>
    <t>生产许可证编号:330612010071==产品标准号:GB/T22165==厂名:嵊州市新绿叶食品有限公司==厂址:绍兴市嵊州市石璜镇何王村(原何家庄村)==厂家联系方式:13757531777==配料表:大米，白砂糖==储藏方法:阴凉 干燥处==保质期:180==食品添加剂:无==包装方式: 包装==品牌: 亲乡味==系列: 传统糕点==规格: 200g==重量(g): 200==产地: 中国大陆==省份: 浙江省==城市: 嵊州市==</t>
  </si>
  <si>
    <t>生产许可证编号:==产品标准号:==厂名:==厂址:瑞安马屿镇文昌街==厂家联系方式:==配料表:晚米 糯米 山泉水 盐==储藏方法:盐水养   冷藏==保质期:30==食品添加剂:无==包装方式: 散装==重量(g): 500==商品条形码: 20140312==产地: 中国大陆==省份: 浙江省==城市: 温州市==</t>
  </si>
  <si>
    <t>生产许可证编号:210224010876==产品标准号:==厂名:大连派客食品有限公司==厂址:大连市普湾新区石河街道大王村==厂家联系方式:15841547730==配料表:糯米、白砂糖、花生、芝麻==储藏方法:常温==保质期:180==食品添加剂:有==包装方式: 包装==重量(g): 60==产地: 中国大陆==省份: 辽宁省==城市: 丹东市==</t>
  </si>
  <si>
    <t>生产许可证编号:==产品标准号:==厂名:==厂址:==厂家联系方式:==配料表:==储藏方法:==保质期:==食品添加剂:==包装方式: 散装==重量(g): 250==产地: 中国大陆==省份: 湖南省==城市: 永州市==</t>
  </si>
  <si>
    <t>生产许可证编号:330201040009==产品标准号:330201040009==厂名:宁波江北如意粮油食品==厂址:宁波江北如意粮油食品==厂家联系方式:18367408628==配料表:精选大米、水==储藏方法:见包装==保质期:300==食品添加剂:无==包装方式: 包装==品牌: other/其他==重量(g): 300==产地: 中国大陆==省份: 浙江省==城市: 宁波市==</t>
  </si>
  <si>
    <t>生产许可证编号:==产品标准号:==厂名:==厂址:河北保定==厂家联系方式:==配料表:精制糯米，红豆和大枣==储藏方法:冷冻==保质期:120==食品添加剂:无==包装方式: 散装==品牌: 缪家年糕==重量(g): 500==产地: 中国大陆==省份: 河北省==城市: 保定市==</t>
  </si>
  <si>
    <t>生产许可证编号:370224010600==产品标准号:==厂名:青岛兆丰农产有限公司==厂址:青岛平度市仁兆镇冷戈庄村==厂家联系方式:13310660396==配料表:米粉 精制盐 食用酒精==储藏方法:==保质期:365==食品添加剂:米粉 精制盐 食用酒精==包装方式: 包装==品牌: other/其他==系列: 年糕==规格: 500克==重量(g): 500==商品条形码: 8803560010227==产地: 中国大陆==省份: 山东省==城市: 青岛市==套餐份量: 2人份==套餐周期: 1周==</t>
  </si>
  <si>
    <t>生产许可证编号:330201040056==产品标准号:==厂名:慈溪市观海卫米芝缘年糕厂==厂址:慈溪市观海卫镇鸣鹤鸣兴村==厂家联系方式:18858778313==配料表:优质大米 水==储藏方法:阴凉避光==保质期:120==食品添加剂:无==包装方式: 包装==品牌: other/其他==重量(g): 400==产地: 中国大陆==省份: 浙江省==城市: 慈溪市==套餐份量: 2人份==套餐周期: 1周==配送频次: 1周1次==特产品类: 慈城年糕==</t>
  </si>
  <si>
    <t>生产许可证编号:320524010512==产品标准号:Q/320583QXGY001-2007==厂名:宁波市广源食品有限公司==厂址:张浦镇苏虹机场路大直港大桥西堍==厂家联系方式:13905747074==配料表:香葱 矿泉水 优质大米==储藏方法:==保质期:10==食品添加剂:无任何添加剂==包装方式: 包装==品牌: 宁波特产专卖店==系列: 年糕==规格: 500==重量(g): 500==产地: 中国大陆==省份: 浙江省==城市: 宁波市==套餐份量: 1人份==特产品类: 慈城年糕==</t>
  </si>
  <si>
    <t>生产许可证编号:==产品标准号:==厂名:江西赣南农家宁都==厂址:江西赣南农家宁都==厂家联系方式:079==配料表:米==储藏方法:==保质期:60==食品添加剂:无==包装方式: 包装==重量(g): 500==产地: 中国大陆==省份: 江西省==城市: 赣州市==</t>
  </si>
  <si>
    <t>生产许可证编号:==产品标准号:==厂名:==厂址:==厂家联系方式:==配料表:==储藏方法:==保质期:==食品添加剂:==包装方式: 散装==重量(g): 500==产地: 中国大陆==省份: 黑龙江省==</t>
  </si>
  <si>
    <t>生产许可证编号:440124010038==产品标准号:==厂名:广州市莲香楼有限公司食品厂==厂址:广州市白云区太和镇太和中路159号==厂家联系方式:020-81721313==配料表:配料表:糯米、小麦淀粉、白砂糖、水==储藏方法:==保质期:60==食品添加剂:见包装==包装方式: 包装==重量(g): 500==产地: 中国大陆==省份: 广东省==城市: 广州市==</t>
  </si>
  <si>
    <t>生产许可证编号:==产品标准号:==厂名:==厂址:==厂家联系方式:==配料表:==储藏方法:==保质期:==食品添加剂:==包装方式: 散装==品牌: other/其他==重量(g): 500==产地: 中国大陆==省份: 云南省==城市: 开远市==</t>
  </si>
  <si>
    <t>生产许可证编号:==产品标准号:==厂名:==厂址:==厂家联系方式:==配料表:==储藏方法:冷冻保存==保质期:==食品添加剂:无==包装方式: 散装==品牌: 年糕==重量(g): 500==产地: 中国大陆==省份: 山东省==城市: 青岛市==</t>
  </si>
  <si>
    <t>生产许可证编号:330218011011==产品标准号:GB/T22165-2008==厂名:宁波市鄞州瞻岐岐西炒货场==厂址:宁波市鄞州区瞻岐镇岐西村==厂家联系方式:057428879917==配料表:粳米、糯米、黑芝麻、白糖、食盐==储藏方法:密封放置阴凉处==保质期:180==食品添加剂:无==包装方式: 包装==品牌: 甬上老杨==重量(g): 100==产地: 中国大陆==省份: 浙江省==城市: 宁波市==</t>
  </si>
  <si>
    <t>生产许可证编号:==产品标准号:==厂名:韩国小媳妇株式会社==厂址:青岛市平度市南村镇工业园==厂家联系方式:13651872272==配料表:糯米粉、盐、水==储藏方法:常温避光保存==保质期:365==食品添加剂:无==包装方式: 包装==品牌: 小媳妇==重量(g): 907==产地: 韩国==</t>
  </si>
  <si>
    <t>生产许可证编号:==产品标准号:==厂名:上海今古食品有限公司==厂址:上海市青浦区徐泾镇双联路375号2号楼一层、二层==厂家联系方式:13720381136==配料表:大米、糯米、盐、水、芝士==储藏方法:零下18度冷冻保存==保质期:180==食品添加剂:无==包装方式: 包装==重量(g): 500==产地: 韩国==套餐份量: 2人份==套餐周期: 1周==配送频次: 1周2次==</t>
  </si>
  <si>
    <t>生产许可证编号:==产品标准号:==厂名:陕北爱家妈妈食品有限公司==厂址:陕西省榆林市清涧县李家塔镇==厂家联系方式:13299171559==配料表:优质黄米面==储藏方法:冷藏==保质期:90==食品添加剂:无==包装方式: 散装==品牌: 爱家妈妈==系列: 农家杂粮==规格: 480g==重量(g): 480==产地: 中国大陆==省份: 陕西省==城市: 榆林市==</t>
  </si>
  <si>
    <t>生产许可证编号:==产品标准号:==厂名:==厂址:==厂家联系方式:==配料表:==储藏方法:==保质期:==食品添加剂:==包装方式: 散装==重量(g): 400==产地: 中国大陆==省份: 安徽省==城市: 安庆市==</t>
  </si>
  <si>
    <t>生产许可证编号:==产品标准号:==厂名:==厂址:==厂家联系方式:==配料表:==储藏方法:==保质期:365==食品添加剂:无==包装方式: 散装==重量(g): 500==产地: 中国大陆==省份: 吉林省==城市: 延边朝鲜族自治州==</t>
  </si>
  <si>
    <t>生产许可证编号:==产品标准号:==厂名:我家姑婆家庭农场==厂址:玉环大麦屿普青==厂家联系方式:13706547667==配料表:红糖、大米==储藏方法:冷藏==保质期:15==食品添加剂:无==包装方式: 散装==品牌: 我家姑婆==重量(g): 5000==产地: 中国大陆==省份: 浙江省==城市: 台州市==</t>
  </si>
  <si>
    <t>生产许可证编号:530101040018==产品标准号:Q/YYQ 0004S==厂名:云南星益食品有限公司==厂址:昆明经开区白水塘村厂房==厂家联系方式:0871-67237298==配料表:水，大米==储藏方法:冷藏==保质期:30==食品添加剂:无==包装方式: 包装==重量(g): 1000==产地: 中国大陆==省份: 云南省==城市: 昆明市==套餐份量: 4人份==</t>
  </si>
  <si>
    <t>生产许可证编号:==产品标准号:==厂名:圃美多==厂址:韩国==厂家联系方式:4000875585==配料表:小麦粉等==储藏方法:冷藏==保质期:90==食品添加剂:黄原胶==包装方式: 包装==品牌: 圃美多==系列: 年糕片==重量(g): 400==产地: 韩国==套餐份量: 1人份==套餐周期: 1周==配送频次: 1周2次==</t>
  </si>
  <si>
    <t>生产许可证编号:==产品标准号:==厂名:圃美多==厂址:北京==厂家联系方式:4000875585==配料表:小麦粉等==储藏方法:冷藏==保质期:90==食品添加剂:黄原胶等==包装方式: 包装==品牌: 圃美多==系列: 火锅年糕条==规格: 400g==重量(g): 270==产地: 韩国==套餐份量: 1人份==套餐周期: 1周==配送频次: 1周2次==</t>
  </si>
  <si>
    <t>生产许可证编号:112801040042==产品标准号:==厂名:大象(北京)食品有限公司==厂址:北京市密云县工业开发区==厂家联系方式:4000875585==配料表:糯米等==储藏方法:冷藏==保质期:120==食品添加剂:黄原胶==包装方式: 包装==品牌: 宗家府==重量(g): 500==商品条形码: 6935036481971==产地: 中国大陆==省份: 北京==套餐份量: 3人份==套餐周期: 1周==配送频次: 1周1次==</t>
  </si>
  <si>
    <t>生产许可证编号:==产品标准号:==厂名:圃美多==厂址:韩国==厂家联系方式:4000875585==配料表:糯米等==储藏方法:冷藏==保质期:180==食品添加剂:黄原胶等==产品名称:圃美多 香辣炒年糕 480g==包装方式: 包装==品牌: 圃美多==系列: 香辣炒年糕==规格: 480g==重量(g): 480==产地: 韩国==套餐份量: 2人份==套餐周期: 1周==配送频次: 1周1次==</t>
  </si>
  <si>
    <t>生产许可证编号:==产品标准号:==厂名:==厂址:浙江省丽水市遂昌县==厂家联系方式:==配料表:==储藏方法:阴凉干燥处 常温保存==保质期:==食品添加剂:无任何添加剂==包装方式: 散装==品牌: 建辉==重量(g): 400==商品条形码: 6954736220109==产地: 中国大陆==省份: 浙江省==城市: 丽水市==县乡镇: 遂昌县==特产品类: 遂昌黄米果==</t>
  </si>
  <si>
    <t>生产许可证编号:==产品标准号:==厂名:浙江龙泉==厂址:则将龙泉==厂家联系方式:15005885476==配料表:粳米、纯净山泉水==储藏方法:冰箱保存==保质期:15==食品添加剂:无==包装方式: 散装==重量(g): 500==产地: 中国大陆==省份: 浙江省==城市: 丽水市==县乡镇: 遂昌县==套餐份量: 3人份==套餐周期: 1周==配送频次: 1周2次==</t>
  </si>
  <si>
    <t>生产许可证编号:311201040002==产品标准号:==厂名:上海一康食品有限公司==厂址:上海市闵行区华漕镇卫星村纪友路889号一楼==厂家联系方式:021-52210473==配料表:优质东北大米、糯米、水==储藏方法:==保质期:180==食品添加剂:见包装==包装方式: 包装==重量(g): 550==产地: 中国大陆==省份: 上海==</t>
  </si>
  <si>
    <t>生产许可证编号:==产品标准号:==厂名:蒙自==厂址:蒙自==厂家联系方式:13732778255==配料表:精制大米==储藏方法:==保质期:20==食品添加剂:无==包装方式: 散装==品牌: 蒙自饵丝==系列: 小吃==规格: 500克==重量(g): 500==产地: 中国大陆==省份: 云南省==城市: 红河哈尼族彝族自治州==</t>
  </si>
  <si>
    <t>生产许可证编号:370224010600==产品标准号:==厂名:青岛兆丰农产有限公司==厂址:青岛平度市仁兆镇冷戈庄村==厂家联系方式:18661953782==配料表:年糕==储藏方法:避光阴凉干燥处保存==保质期:365==食品添加剂:无==包装方式: 包装==重量(g): 907==产地: 中国大陆==省份: 山东省==城市: 青岛市==</t>
  </si>
  <si>
    <t>生产许可证编号:370203070285==产品标准号:370203070286==厂名:青岛兆丰农产有限公司==厂址:青岛平度市仁兆镇冷戈庄村==厂家联系方式:053283379000==配料表:米粉 食用盐 饮用水==储藏方法:低温冷藏==保质期:365==食品添加剂:无==包装方式: 包装==品牌: 小媳妇==系列: 年糕条==规格: 907g==重量(g): 909==商品条形码: 081652199762==产地: 中国大陆==省份: 山东省==城市: 青岛市==</t>
  </si>
  <si>
    <t>生产许可证编号:==产品标准号:==厂名:==厂址:==厂家联系方式:==配料表:==储藏方法:==保质期:==食品添加剂:==包装方式: 散装==重量(g): 500==产地: 中国大陆==省份: 陕西省==城市: 延安市==套餐份量: 2人份==套餐周期: 1周==配送频次: 1周1次==</t>
  </si>
  <si>
    <t>生产许可证编号:532524010070==产品标准号:==厂名:云南省蒙自县年糕厂==厂址:蒙自县联大路20号==厂家联系方式:13769372011==配料表:糯米、生活用水、白糖/红糖、==储藏方法:密封==保质期:180==食品添加剂:无==包装方式: 包装==品牌: 蒙自==重量(g): 500==商品条形码: 6922387920112==产地: 中国大陆==省份: 云南省==城市: 红河哈尼族彝族自治州==套餐份量: 2人份==套餐周期: 2周==配送频次: 1周1次==特产品类: 慈城年糕==</t>
  </si>
  <si>
    <t>生产许可证编号:330201040017==产品标准号:==厂名:宁波市江北慈城庄永大年糕厂==厂址:宁波市江北区慈城日新路88号==厂家联系方式:87599618==配料表:精选大米 水==储藏方法:==保质期:180==食品添加剂:无==包装方式: 包装==重量(g): 3000==产地: 中国大陆==省份: 浙江省==城市: 宁波市==</t>
  </si>
  <si>
    <t>生产许可证编号:==产品标准号:==厂名:==厂址:==厂家联系方式:==配料表:==储藏方法:==保质期:==食品添加剂:==包装方式: 散装==品牌: 年糕==重量(g): 500==商品条形码: 886655==产地: 中国大陆==省份: 江西省==城市: 赣州市==</t>
  </si>
  <si>
    <t>生产许可证编号:520116010007==产品标准号:==厂名:蒙自大井年糕厂==厂址:蒙自市火车站大街5号==厂家联系方式:0873-3642201==配料表:糯米、紫米、白糖、生活饮用水、猪油、花生、芝麻、葡萄干、桔皮，枸杞==储藏方法:==保质期:40==食品添加剂:无==包装方式: 包装==重量(g): 500==产地: 中国大陆==省份: 云南省==城市: 红河哈尼族彝族自治州==</t>
  </si>
  <si>
    <t>生产许可证编号:210224010160==产品标准号:==厂名:大连艺堂食品有限公司==厂址:大连市金州区中长街道中长村20-92号==厂家联系方式:0411-86414515==配料表:大米、水、食用盐==储藏方法:==保质期:360==食品添加剂:无==包装方式: 包装==重量(g): 400==产地: 中国大陆==省份: 辽宁省==城市: 大连市==</t>
  </si>
  <si>
    <t>生产许可证编号:330201040007==产品标准号:Q/NFS0001S==厂名:宁波江北慈城冯恒大食品有限公司==厂址:宁波市江北区慈城镇民生路114号==厂家联系方式:0574-87578822==配料表:晚粳米、水==储藏方法:常温25℃以下保存,开封后放入冷水中保存==保质期:180==食品添加剂:无==包装方式: 包装==品牌: 冯恒大==系列: 年糕==规格: 300克==重量(g): 300==产地: 中国大陆==省份: 浙江省==城市: 宁波市==</t>
  </si>
  <si>
    <t>生产许可证编号:==产品标准号:==厂名:香港奇华饼家==厂址:香港九龍長沙灣青山道666號==厂家联系方式:00852==配料表:见包装==储藏方法:==保质期:60==食品添加剂:见外包装==包装方式: 包装==品牌: 奇华饼家==重量(g): 1270==产地: 港澳台地区==港澳台: 香港特别行政区==</t>
  </si>
  <si>
    <t>生产许可证编号:311224010001==产品标准号:==厂名:上海杏花楼食品有限公司==厂址:上海市闵行区浦江镇恒南路1255号==厂家联系方式:021-63553777==配料表:见包装==储藏方法:==保质期:60==食品添加剂:无==包装方式: 包装==品牌: 杏花楼==系列: 桂花糖年糕==重量(g): 400==产地: 中国大陆==省份: 上海==</t>
  </si>
  <si>
    <t>生产许可证编号:330124010073==产品标准号:GB7099==厂名:杭州思味王食品有限公司==厂址:杭州市建德市三都镇郑家垅村(工业功能区内)==厂家联系方式:0571-64184608==配料表:年糕粉、椰汁、纯净水、植物油、草莓色香油、柠檬色香油==储藏方法:避光2°以下低温冷藏==保质期:60 天==食品添加剂:山梨酸钾、脱氢醋酸钠==包装方式:包装==品牌:思味王==系列:大礼盒年糕鱼==规格:1040g/盒==重量(g):1040==产地:中国大陆==省份:浙江省==城市:杭州市==套餐份量:5人份==</t>
  </si>
  <si>
    <t>生产许可证编号:==产品标准号:==厂名:==厂址:==厂家联系方式:==配料表:==储藏方法:冷藏保存==保质期:365==食品添加剂:==包装方式: 散装==品牌: other/其他==系列: 夹心年糕==规格: 1000g*8袋/箱==重量(g): 1000==产地: 韩国==</t>
  </si>
  <si>
    <t>生产许可证编号:370224010600==产品标准号:==厂名:青岛兆丰农产有限公司==厂址:青岛平度市仁兆镇冷戈庄村==厂家联系方式:18661953782==配料表:米粉、食盐、水==储藏方法:避光阴凉干燥处保存==保质期:365==食品添加剂:无==包装方式: 包装==重量(g): 907==产地: 中国大陆==省份: 山东省==城市: 青岛市==</t>
  </si>
  <si>
    <t>生产许可证编号:==产品标准号:==厂名:青林青草农场==厂址:庆元县贤良镇青林青草村34号==厂家联系方式:18067112963==配料表:黄米粿==储藏方法:干燥==保质期:30==食品添加剂:无==包装方式: 散装==品牌: 庆元美食==重量(g): 1500==产地: 中国大陆==省份: 浙江省==城市: 丽水市==县乡镇: 遂昌县==套餐份量: 5人份==套餐周期: 1周==配送频次: 1周1次==</t>
  </si>
  <si>
    <t>生产许可证编号:330612020024==产品标准号:==厂名:杭州年久昌餐饮管理有限公司配送中心==厂址:杭州市萧山区所前镇渔临关片桥南26号==厂家联系方式:0571-82316277==配料表:晚稻米，糯米，新鲜艾草，千岛湖纯净水==储藏方法:==保质期:30==食品添加剂:无任何添加剂==包装方式: 包装==品牌: 年久昌==系列: 年糕==规格: 10元一斤==重量(g): 500==产地: 中国大陆==省份: 浙江省==城市: 杭州市==</t>
  </si>
  <si>
    <t>生产许可证编号:430122020338==产品标准号:==厂名:凉面馆==厂址:湖南怀化==厂家联系方式:0745-2298717==配料表:红豆，糯米==储藏方法:==保质期:60==食品添加剂:无==包装方式: 包装==重量(g): 500==产地: 中国大陆==省份: 湖南省==城市: 怀化市==套餐份量: 2人份==套餐周期: 2周==配送频次: 1周1次==</t>
  </si>
  <si>
    <t>生产许可证编号:==产品标准号:==厂名:开心潮汕特产店==厂址:==厂家联系方式:13509896138==配料表:鼠壳草，绿豆/芋泥，白糖==储藏方法:冷藏==保质期:==食品添加剂:==包装方式: 散装==重量(g): 350==产地: 中国大陆==省份: 广东省==城市: 潮州市==</t>
  </si>
  <si>
    <t>生产许可证编号:330201040323==产品标准号:==厂名:宁波市北仑区白峰福口乐食品厂==厂址:北仑区白峰镇下阳村虾蜡西62号==厂家联系方式:18768503518==配料表:上等珍珠米、糯米、优质山泉水==储藏方法:冷藏、冷冻==保质期:30==食品添加剂:无任何食品添加剂==包装方式: 包装==重量(g): 3500==产地: 中国大陆==省份: 浙江省==城市: 宁波市==</t>
  </si>
  <si>
    <t>生产许可证编号:330201040323==产品标准号:==厂名:宁波市北仑区白峰福口乐食品厂==厂址:北仑区白峰镇下阳村虾蜡西62号==厂家联系方式:18768503518==配料表:上等珍珠米、糯米、优质山泉水==储藏方法:冷藏、冷冻==保质期:30==食品添加剂:无任何食品添加剂==包装方式: 包装==重量(g): 4200==产地: 中国大陆==省份: 浙江省==城市: 宁波市==</t>
  </si>
  <si>
    <t>生产许可证编号:==产品标准号:==厂名:==厂址:==厂家联系方式:==配料表:==储藏方法:冷藏保存==保质期:365==食品添加剂:==包装方式: 散装==品牌: 芝士年糕==重量(g): 1440==产地: 韩国==</t>
  </si>
  <si>
    <t>生产许可证编号:311201040002==产品标准号:==厂名:上海一康食品有限公司==厂址:上海市闵行区华漕镇卫星村纪友路889号一楼==厂家联系方式:696356936==配料表:见包装==储藏方法:==保质期:180==食品添加剂:见包装==包装方式: 包装==品牌: 一只鼎==系列: 年糕==规格: 450g==重量(g): 450==产地: 中国大陆==省份: 上海==</t>
  </si>
  <si>
    <t>生产许可证编号:==产品标准号:==厂名:农家==厂址:江西省==厂家联系方式:13979823783==配料表:大米、糯米、山泉水==储藏方法:冷藏==保质期:30==食品添加剂:==包装方式: 散装==品牌: 弋阳==重量(g): 500==产地: 中国大陆==省份: 江西省==城市: 景德镇市==套餐份量: 3人份==套餐周期: 1周==特产品类: 弋阳年糕==</t>
  </si>
  <si>
    <t>生产许可证编号:532524010070==产品标准号:==厂名:云南省红河州哈尼中彝族自治州蒙自年糕厂==厂址:云南省红河州哈尼中彝族自治州蒙自年糕厂==厂家联系方式:13769372011==配料表:糯米、生活用水、白糖、玫瑰==储藏方法:密封、遮光==保质期:180==食品添加剂:无==包装方式: 包装==品牌: 蒙自==重量(g): 500==商品条形码: 6922387920129==产地: 中国大陆==省份: 云南省==城市: 红河哈尼族彝族自治州==套餐份量: 2人份==套餐周期: 2周==配送频次: 1周1次==特产品类: 延边打糕==</t>
  </si>
  <si>
    <t>生产许可证编号:==产品标准号:==厂名:==厂址:==厂家联系方式:==配料表:糯米 红小豆==储藏方法:冷冻==保质期:==食品添加剂:==包装方式: 散装==品牌: 三金==系列: 年糕==规格: 500克==重量(g): 500==产地: 中国大陆==省份: 辽宁省==城市: 丹东市==</t>
  </si>
  <si>
    <t>生产许可证编号:==产品标准号:==厂名:==厂址:==厂家联系方式:==配料表:==储藏方法:==保质期:==食品添加剂:==包装方式: 散装==品牌: other/其他==重量(g): 500==产地: 中国大陆==省份: 辽宁省==城市: 朝阳市==</t>
  </si>
  <si>
    <t>生产许可证编号:==产品标准号:==厂名:溢满香肉铺==厂址:上海市杨浦区辽阳综合贸易市场==厂家联系方式:13818893238==配料表:农家自种的大米，山泉水==储藏方法:冷藏、水养、速冻==保质期:15==食品添加剂:无添加任何东西==包装方式: 散装==品牌: other/其他==重量(g): 500==产地: 中国大陆==省份: 上海==</t>
  </si>
  <si>
    <t>生产许可证编号:==产品标准号:==厂名:农家自产==厂址:永春达埔==厂家联系方式:13959811531==配料表:精选晚米、萝卜、水、盐(芋头)等==储藏方法:冷藏==保质期:15==食品添加剂:无==包装方式: 散装==重量(g): 500==产地: 中国大陆==省份: 福建省==城市: 泉州市==</t>
  </si>
  <si>
    <t>生产许可证编号:==产品标准号:==厂名:映山红大别山土特产==厂址:湖北省麻城市==厂家联系方式:13409999524==配料表:鲜鱼、鲜五花、肉红薯粉、鸡蛋清、生姜、味精、食用盐==储藏方法:阴凉干燥、低温、密封==保质期:5==食品添加剂:未使用任何添加剂==包装方式: 散装==重量(g): 500==产地: 中国大陆==省份: 湖北省==城市: 黄冈市==</t>
  </si>
  <si>
    <t>生产许可证编号:==产品标准号:==厂名:==厂址:==厂家联系方式:==配料表:==储藏方法:==保质期:==食品添加剂:==包装方式: 散装==重量(g): 210==产地: 韩国==</t>
  </si>
  <si>
    <t>生产许可证编号:140125010003==厂名:闻喜县卫嫂食品有限公司==厂址:山西省闻喜县凹底镇==厂家联系方式:14797177832==配料表:小麦粉、饮用水、酵母==储藏方法:-18℃冷冻保存==保质期:7 天==食品添加剂:无任何添加剂==包装方式:包装==品牌:六味斋==系列:花馍组合装==规格:350g*8==重量(g):2800==产地:中国大陆==省份:山西省==城市:运城市==</t>
  </si>
  <si>
    <t>生产许可证编号:230124010021==产品标准号:==厂名:黑龙江省延寿鸿源食品有限公司==厂址:哈尔滨市延寿工业园泰山路3号==厂家联系方式:11==配料表:粘玉米、红小豆、白砂糖,水==储藏方法:常温==保质期:300==食品添加剂:11==包装方式: 包装==品牌: 绿辰==系列: 粘豆包==规格: 280==重量(g): 280==产地: 中国大陆==省份: 黑龙江省==城市: 哈尔滨市==</t>
  </si>
  <si>
    <t>生产许可证编号:==产品标准号:==厂名:贵州黔东南黎平==厂址:贵州黔东南黎平==厂家联系方式:15085265848==配料表:糯米 饭豆==储藏方法:水泡时间更长==保质期:60==食品添加剂:无任何添加 绝对纯天然==包装方式: 散装==重量(g): 200==产地: 中国大陆==省份: 贵州省==城市: 黔东南苗族侗族自治州==</t>
  </si>
  <si>
    <t>生产许可证编号:==产品标准号:==厂名:韩国食品株式会社==厂址:韩国首尔==厂家联系方式:15888374846==配料表:芝士年糕 辣椒酱 甜不辣==储藏方法:0-10度冷藏保管==保质期:360==食品添加剂:无==包装方式: 包装==品牌: 韩国顶级炒年糕品牌==重量(g): 1400==产地: 韩国==套餐份量: 4人份==</t>
  </si>
  <si>
    <t>生产许可证编号:==产品标准号:==厂名:==厂址:==厂家联系方式:==配料表:精致大米，糯米，红糖，桂花，水==储藏方法:冰箱冷藏==保质期:15==食品添加剂:无添加剂==包装方式: 散装==品牌: other/其他==重量(g): 500==产地: 中国大陆==省份: 江苏省==城市: 常州市==套餐周期: 1周==配送频次: 1周1次==</t>
  </si>
  <si>
    <t>生产许可证编号:==产品标准号:==厂名:==厂址:==厂家联系方式:==配料表:==储藏方法:==保质期:==食品添加剂:==包装方式: 散装==品牌: other/其他==系列: 晚米==重量(g): 500==产地: 中国大陆==省份: 贵州省==城市: 毕节市==套餐份量: 3人份==</t>
  </si>
  <si>
    <t>生产许可证编号:210216010043==产品标准号:==厂名:大连光大食品有限公司==厂址:大连市金州区三十里堡复兴屯==厂家联系方式:0411-84501197==配料表:大米、纯净水、食用盐、绵白糖、韩国辣酱、酱油、实用酒精、麦芽糖浆==储藏方法:==保质期:365==食品添加剂:山梨酸钾、苯甲酸钠==包装方式: 包装==重量(g): 750==产地: 中国大陆==省份: 辽宁省==城市: 大连市==</t>
  </si>
  <si>
    <t>生产许可证编号:==产品标准号:==厂名:七甲农产==厂址:韩国==厂家联系方式:1577-7966==配料表:米粉，小麦淀粉，精制盐，菜种油==储藏方法:==保质期:180==食品添加剂:详见包装==包装方式: 包装==品牌: 七甲农产==重量(g): 400==产地: 韩国==</t>
  </si>
  <si>
    <t>生产许可证编号:222424010005==厂名:延边天仙福食品有限公司==厂址:吉林省延边朝鲜族自治州延吉市朝阳街爱丹路288号==厂家联系方式:0433-2826571==配料表:饮用水、大米==储藏方法:冷藏==保质期:30 天==食品添加剂:无==包装方式:散装==品牌:天仙福==系列:平发糕==规格:200g==重量(g):200==产地:中国大陆==省份:吉林省==城市:延边朝鲜族自治州==</t>
  </si>
  <si>
    <t>生产许可证编号:222424010005==产品标准号:Q/VTXF0010S-2012==厂名:延边天仙福食品有限公司==厂址:吉林省延边朝鲜族自治州延吉市朝阳街爱丹路288号==厂家联系方式:0433-2326681==配料表:大米、食盐、白糖等==储藏方法:冷冻==保质期:90==食品添加剂:==包装方式: 散装==品牌: 天仙福==重量(g): 500==产地: 中国大陆==省份: 吉林省==城市: 延边朝鲜族自治州==</t>
  </si>
  <si>
    <t>生产许可证编号:==产品标准号:==厂名:常州横山桥金丰年糕坊==厂址:==厂家联系方式:==配料表:精制大米，精制糯米，红糖，红赤豆，水==储藏方法:冰箱冷藏==保质期:15==食品添加剂:纯天然，无添加剂==包装方式: 散装==品牌: other/其他==系列: 豆沙年糕==重量(g): 500==产地: 中国大陆==省份: 江苏省==城市: 常州市==套餐份量: 1人份==套餐周期: 1周==配送频次: 1周1次==</t>
  </si>
  <si>
    <t>生产许可证编号:==产品标准号:==厂名:==厂址:==厂家联系方式:==配料表:==储藏方法:==保质期:==食品添加剂:==包装方式: 散装==重量(g): 500==产地: 中国大陆==省份: 湖北省==城市: 武穴市==特产品类: 黄州糍粑==</t>
  </si>
  <si>
    <t>生产许可证编号:112801040042==产品标准号:==厂名:大象(北京)食品有限公司==厂址:北京市密云县工业开发区==厂家联系方式:4000875585==配料表:大米等==储藏方法:冷藏==保质期:120==食品添加剂:无==包装方式: 包装==品牌: 清净园==系列: 年糕条==重量(g): 900==商品条形码: 6935036482657==产地: 中国大陆==省份: 北京==套餐份量: 3人份==套餐周期: 1周==配送频次: 1周2次==</t>
  </si>
  <si>
    <t>生产许可证编号:==产品标准号:==厂名:亚利客商贸有限公司==厂址:山东省青岛市==厂家联系方式:87862355==配料表:大米 食用碘盐 饮用水 辣椒酱 白糖 白酱油 糖稀 米酒 辣椒粉 大蒜生姜等==储藏方法:1年保质期==保质期:365==食品添加剂:呈味核苷酸二钠、黄原胶、辣椒色素==包装方式: 包装==品牌: ASSI==系列: 细长年糕条套餐==规格: 650克==重量(g): 650==产地: 中国大陆==省份: 山东省==城市: 青岛市==</t>
  </si>
  <si>
    <t>生产许可证编号:==产品标准号:==厂名:==厂址:==厂家联系方式:==配料表:==储藏方法:==保质期:365==食品添加剂:==包装方式: 散装==重量(g): 400==产地: 中国大陆==省份: 浙江省==城市: 黄岩区==</t>
  </si>
  <si>
    <t>生产许可证编号:==产品标准号:==厂名:==厂址:==厂家联系方式:==配料表:==储藏方法:==保质期:==食品添加剂:==包装方式: 散装==重量(g): 1000==产地: 中国大陆==省份: 广西壮族自治区==城市: 钦州市==</t>
  </si>
  <si>
    <t>生产许可证编号:==产品标准号:==厂名:韩国==厂址:韩国==厂家联系方式:68698769==配料表:米粉，切达奶酪（牛奶，菌株，胭脂树橙色素，凝乳酶），果蔬纤维素粉，精盐，玉米胚芽，酒精==储藏方法:冷冻==保质期:365==食品添加剂:无==包装方式: 包装==重量(g): 1000==产地: 韩国==</t>
  </si>
  <si>
    <t>生产许可证编号:340201040056==产品标准号:SB/T10507-2008==厂名:芜湖市佳谷豆工贸有限公司==厂址:安徽省芜湖市鸠江区官陡镇南阳农贸市场旁==厂家联系方式:15210891726==配料表:粳米、糯米、水==储藏方法:==保质期:270==食品添加剂:**==包装方式: 包装==品牌: 佳谷豆==系列: 年糕片==规格: 1*30==重量(g): 450==商品条形码: 6925079298919==产地: 中国大陆==省份: 安徽省==城市: 芜湖市==</t>
  </si>
  <si>
    <t>生产许可证编号:==产品标准号:==厂名:常州横山桥金丰年糕坊==厂址:==厂家联系方式:==配料表:精制大米，精制糯米，水，白糖==储藏方法:冰箱冷藏==保质期:7==食品添加剂:纯天然，无添加剂==包装方式: 散装==品牌: other/其他==系列: 纯白年糕==重量(g): 500==产地: 中国大陆==省份: 江苏省==城市: 常州市==套餐份量: 1人份==套餐周期: 1周==配送频次: 1周1次==</t>
  </si>
  <si>
    <t>生产许可证编号:420924010670==产品标准号:Q/HSL0002S==厂名:湖北生龙清米酒股份有限公司==厂址:湖北省孝感市孝南区南大经济开发区==厂家联系方式:0712-2598698==配料表:净化水、植物油、糯米==储藏方法:室温或冷藏贮存，避免高温==保质期:270==食品添加剂:山梨酸钾、脱氢醋酸钠==包装方式: 包装==品牌: 生龙==系列: 糍粑==规格: 400g==重量(g): 400==商品条形码: 6949183000985==产地: 中国大陆==省份: 湖北省==城市: 孝感市==</t>
  </si>
  <si>
    <t>生产许可证编号:311201040002==厂名:上海一康食品有限公司==厂址:上海市闵行区华漕镇卫星村纪友路889号一楼==厂家联系方式:4006021517==配料表:水、大米、糯米、芝士、盐==储藏方法:零下-18度冷冻==保质期:365 天==包装方式:包装==品牌:宅鲜配==系列:年糕系列==规格:500g/袋==重量(g):500==产地:中国大陆==省份:上海==套餐份量:5人份==套餐周期:1周==配送频次:1周1次==</t>
  </si>
  <si>
    <t>生产许可证编号:==产品标准号:==厂名:昆明市官渡区滇冠食品厂==厂址:昆明市官渡区官渡古镇==厂家联系方式:==配料表:==储藏方法:==保质期:==食品添加剂:==包装方式: 散装==品牌: 滇冠==系列: 饵块==规格: 800克==重量(g): 850==产地: 中国大陆==省份: 云南省==城市: 昆明市==</t>
  </si>
  <si>
    <t>生产许可证编号:==产品标准号:==厂名:（株）得安奈==厂址:韩国==厂家联系方式:080==配料表:大米粉，芝士粉，纯净水，白砂糖，食用盐。==储藏方法:==保质期:365==食品添加剂:无==包装方式: 包装==重量(g): 600==产地: 韩国==</t>
  </si>
  <si>
    <t>生产许可证编号:330201040009==产品标准号:==厂名:宁波江北如意粮油食品有限公司==厂址:宁波市江北区私营工业城E区(慈城镇太平桥南首)==厂家联系方式:13616880156==配料表:精选大米、水==储藏方法:==保质期:300==食品添加剂:无添加==包装方式: 包装==品牌: other/其他==系列: 如意年糕==重量(g): 3000==产地: 中国大陆==省份: 浙江省==城市: 宁波市==</t>
  </si>
  <si>
    <t>生产许可证编号:230011011098==产品标准号:Q/YHY.05-2007==厂名:黑龙江省延寿鸿源食品有限公司==厂址:延寿县延寿工业园泰山路3号==厂家联系方式:15804503779==配料表:粘玉米、红小豆、白砂糖、水==储藏方法:常温储存==保质期:360==食品添加剂:粘玉米、红小豆、白砂糖、水==包装方式: 包装==品牌: 绿辰==系列: 粘豆包==规格: 袋==重量(g): 280==产地: 中国大陆==省份: 黑龙江省==城市: 哈尔滨市==</t>
  </si>
  <si>
    <t>生产许可证编号:330201040323==产品标准号:SB/T 10507-2008==厂名:宁波市北仑区白峰福口乐食品厂==厂址:北仑区白峰镇下阳村虾蜡西62号==厂家联系方式:0574-86742338 18768514674==配料表:虾蜡龙潭泉水、优质东北大米、艾叶==储藏方法:请放置在阴凉干燥处==保质期:30==食品添加剂:绝无任何添加剂==包装方式: 散装==重量(g): 350==产地: 中国大陆==省份: 浙江省==城市: 宁波市==套餐份量: 2人份==</t>
  </si>
  <si>
    <t>生产许可证编号:==产品标准号:==厂名:==厂址:==厂家联系方式:==配料表:==储藏方法:==保质期:==食品添加剂:==包装方式: 散装==重量(g): 400==产地: 中国大陆==省份: 浙江省==城市: 宁波市==</t>
  </si>
  <si>
    <t>生产许可证编号:430124010133==产品标准号:GB/T 20977==厂名:长沙市雨花区红星绿食园食品厂==厂址:长沙市雨花区洞井镇同升村==厂家联系方式:0731-85620429==配料表:糯米 饮用水 艾蒿粉 食盐 精炼植物油==储藏方法:放置于干爽阴凉处，避免阳光直射==保质期:360==食品添加剂:无==包装方式: 包装==品牌: 壹人壹==系列: 蒿子粑粑组合==重量(g): 600==商品条形码: 6942133900472==产地: 中国大陆==省份: 湖南省==城市: 长沙市==</t>
  </si>
  <si>
    <t>生产许可证编号:==产品标准号:==厂名:常州横山桥金丰年糕加工坊==厂址:常州市横山桥小方村125号==厂家联系方式:13813599087==配料表:大米，糯米，水，糖，南瓜==储藏方法:冰箱冷藏==保质期:15==食品添加剂:绝无添加剂==包装方式: 散装==品牌: 横山桥金丰==重量(g): 6000==产地: 中国大陆==省份: 江苏省==城市: 常州市==套餐份量: 1人份==套餐周期: 1周==配送频次: 1周1次==</t>
  </si>
  <si>
    <t>生产许可证编号:511524010746==产品标准号:==厂名:宜宾市查氏食品有限责任公司==厂址:翠屏区西郊街道办事处农生村砖房子组15号==厂家联系方式:0831-8281332==配料表:糯米、粳米、白砂糖、红糖、水==储藏方法:避免阳光直射==保质期:360==食品添加剂:无==包装方式: 包装==品牌: 查氏==重量(g): 400==产地: 中国大陆==省份: 四川省==城市: 宜宾市==</t>
  </si>
  <si>
    <t>生产许可证编号:211201027680==产品标准号:==厂名:湘西丸子家==厂址:湘西自治州永顺县灵溪镇==厂家联系方式:15580949880 15107401649==配料表:新鲜糯米==储藏方法:冷藏或是侵泡==保质期:180==食品添加剂:无==包装方式: 包装==品牌: 湘西丸子家==重量(g): 500==产地: 中国大陆==省份: 湖南省==城市: 湘西土家族苗族自治州==套餐份量: 3人份==套餐周期: 1周==配送频次: 1周2次==特产品类: 湖南糯米糍粑==</t>
  </si>
  <si>
    <t>生产许可证编号:==产品标准号:==厂名:一家人创业梦之店==厂址:全国人民都是一家人==厂家联系方式:15669170982==配料表:慈城年糕==储藏方法:干燥存储==保质期:120==食品添加剂:无==包装方式: 散装==品牌: 一家人==系列: 2013==规格: 5310==重量(g): 800==产地: 中国大陆==省份: 浙江省==城市: 宁波市==套餐份量: 2人份==套餐周期: 2周==配送频次: 1周1次==特产品类: 慈城年糕==</t>
  </si>
  <si>
    <t>生产许可证编号:230011011098==产品标准号:==厂名:黑龙江省延寿鸿源食品有限公司==厂址:哈尔滨市延寿县延寿工业园泰山路3号==厂家联系方式:15045802001==配料表:粘玉米 白砂糖 水 红小豆==储藏方法:常温阴凉干燥处==保质期:270==食品添加剂:无==包装方式: 包装==品牌: 绿辰==系列: 粘豆包==规格: 280gX6==重量(g): 1680==产地: 中国大陆==省份: 黑龙江省==城市: 哈尔滨市==套餐份量: 5人份==套餐周期: 1周==配送频次: 1周2次==</t>
  </si>
  <si>
    <t>生产许可证编号:==产品标准号:==厂名:韩国小媳妇株制会社==厂址:韩国==厂家联系方式:18661953782==配料表:年糕==储藏方法:避光阴凉干燥处保存==保质期:365==食品添加剂:无==包装方式: 包装==重量(g): 907==产地: 韩国==</t>
  </si>
  <si>
    <t>生产许可证编号:431024011147==产品标准号:GB/T20977-2007==厂名:郴州市苏仙区富宏糍粑厂==厂址:郴州市苏仙区望仙镇塘溪村焦家楼组==厂家联系方式:0735-2322056==配料表:优质大米、糯米、水、艾草粉、食用纯碱==储藏方法:阴凉干燥处==保质期:240==食品添加剂:碳酸钠==产品名称:胡富宏 野菜糍粑 248g==包装方式: 包装==品牌: 胡富宏==系列: 野菜糍粑==规格: 248g==重量(g): 248==商品条形码: 6939464500082==产地: 中国大陆==省份: 湖南省==城市: 郴州市==特产品类: 湖南糯米糍粑==</t>
  </si>
  <si>
    <t>生产许可证编号:==产品标准号:SB/T10507-2008==厂名:蒙自大井年糕厂==厂址:蒙自市火车站大街5号==厂家联系方式:13320409984==配料表:生活饮用水、白糖、果脯、植物油。==储藏方法:避光、防热、防破损、冷藏效果更佳。==保质期:40==食品添加剂:无==包装方式: 散装==重量(g): 500==商品条形码: 6927317520080==产地: 中国大陆==省份: 云南省==城市: 红河哈尼族彝族自治州==</t>
  </si>
  <si>
    <t>生产许可证编号:330201020269==产品标准号:==厂名:宁波陆宝食品有限公司==厂址:宁波市鄞州区高桥镇新庄村新庄路185号==厂家联系方式:13906613177==配料表:糯米==储藏方法:==保质期:15==食品添加剂:无==包装方式: 包装==品牌: 王升大==重量(g): 65==产地: 中国大陆==省份: 浙江省==城市: 宁波市==套餐份量: 1人份==配送频次: 1周1次==</t>
  </si>
  <si>
    <t>生产许可证编号:370224010600==产品标准号:==厂名:青岛兆丰农产有限公司==厂址:青岛平度市仁兆镇冷戈庄村==厂家联系方式:5861565==配料表:年糕条 鱼饼==储藏方法:==保质期:365==食品添加剂:无==包装方式: 包装==重量(g): 1050==产地: 中国大陆==省份: 山东省==城市: 青岛市==</t>
  </si>
  <si>
    <t>生产许可证编号:330411010356==产品标准号:SB/T10412==厂名:浙江中法农业科技发展有限公司==厂址:嘉兴市南湖区凤桥镇庄史村==厂家联系方式:021-67885279==配料表:大米 糯米 水 盐 芝士==储藏方法:-18°以下==保质期:180==食品添加剂:见外包装==包装方式: 包装==品牌: 朴先生==重量(g): 500==商品条形码: 6934862600686==产地: 中国大陆==省份: 浙江省==城市: 嘉兴市==</t>
  </si>
  <si>
    <t>生产许可证编号:==产品标准号:==厂名:==厂址:==厂家联系方式:==配料表:==储藏方法:==保质期:==食品添加剂:==包装方式: 散装==品牌: other/其他==重量(g): 500==产地: 中国大陆==省份: 江西省==城市: 赣州市==</t>
  </si>
  <si>
    <t>生产许可证编号:==产品标准号:==厂名:农家自制==厂址:==厂家联系方式:13409992806==配料表:糥米 水==储藏方法:==保质期:90==食品添加剂:无==包装方式: 散装==重量(g): 500==产地: 中国大陆==省份: 湖北省==城市: 武穴市==</t>
  </si>
  <si>
    <t>生产许可证编号:==产品标准号:==厂名:海侠厨房韩国泡菜==厂址:江苏省苏州市==厂家联系方式:18626298516==配料表:米粉，切达奶酪，牛奶等==储藏方法:0-10°冷藏保存==保质期:365==食品添加剂:无==包装方式: 包装==品牌: other/其他==重量(g): 1000==产地: 韩国==</t>
  </si>
  <si>
    <t>生产许可证编号:==产品标准号:==厂名:黔西南州泳坤食品科技有限责任公司==厂址:兴义市马岭红星工业园区==厂家联系方式:18185679808==配料表:粳米、水==储藏方法:常温、冷藏==保质期:180==食品添加剂:无==包装方式: 散装==品牌: 陈永坤==重量(g): 450==产地: 中国大陆==省份: 贵州省==城市: 黔西南布依族苗族自治州==套餐份量: 1人份==套餐周期: 1周==配送频次: 1周1次==特产品类: 兴义耳块粑==</t>
  </si>
  <si>
    <t>生产许可证编号:222424010005==产品标准号:==厂名:延边天仙福食品有限公司==厂址:吉林省延边朝鲜族自治州延吉市朝阳街爱丹路288号==厂家联系方式:15944348787==配料表:江米、小豆、白糖、食盐等==储藏方法:冷冻==保质期:60==食品添加剂:==包装方式: 散装==品牌: 天仙府==重量(g): 400==产地: 中国大陆==省份: 吉林省==城市: 延吉市==</t>
  </si>
  <si>
    <t>生产许可证编号:330401040173==产品标准号:==厂名:嘉兴市南湖斋食品有限公司==厂址:嘉兴市南湖区七星镇工业园区==厂家联系方式:83883068==配料表:大米 水==储藏方法:阴凉干燥处==保质期:180==食品添加剂:焦亚硫酸钠==包装方式: 包装==重量(g): 400==产地: 中国大陆==省份: 浙江省==城市: 嘉兴市==特产品类: 慈城年糕==</t>
  </si>
  <si>
    <t>生产许可证编号:==产品标准号:==厂名:==厂址:==厂家联系方式:==配料表:==储藏方法:==保质期:==食品添加剂:==包装方式: 散装==品牌: other/其他==重量(g): 400==产地: 中国大陆==省份: 其他==</t>
  </si>
  <si>
    <t>生产许可证编号:==产品标准号:==厂名:韩国株社==厂址:韩国首尔==厂家联系方式:15888374846==配料表:年糕 辣酱==储藏方法:==保质期:120==食品添加剂:无==包装方式: 包装==品牌: other/其他==重量(g): 1000==产地: 韩国==</t>
  </si>
  <si>
    <t>生产许可证编号:==产品标准号:==厂名:==厂址:==厂家联系方式:==配料表:紫薯，糯米粉，芝士==储藏方法:-18°冷藏==保质期:365==食品添加剂:==包装方式: 散装==重量(g): 250==产地: 韩国==</t>
  </si>
  <si>
    <t>生产许可证编号:==产品标准号:==厂名:==厂址:==厂家联系方式:==配料表:==储藏方法:==保质期:==食品添加剂:==包装方式: 散装==重量(g): 680==产地: 中国大陆==省份: 河南省==城市: 信阳市==</t>
  </si>
  <si>
    <t>生产许可证编号:311301040228==产品标准号:DB3/442==厂名:上海普圆食品有限公司==厂址:上海市宝山区南大路制革路84号14幢==厂家联系方式:13262500022==配料表:大米、水==储藏方法:低温、阴凉==保质期:15==食品添加剂:无==包装方式: 包装==品牌: 普圆==重量(g): 400==产地: 中国大陆==省份: 上海==套餐份量: 2人份==套餐周期: 1周==配送频次: 1周1次==</t>
  </si>
  <si>
    <t>生产许可证编号:==产品标准号:==厂名:==厂址:==厂家联系方式:==配料表:==储藏方法:==保质期:==食品添加剂:==包装方式: 散装==重量(g): 480==产地: 中国大陆==省份: 浙江省==城市: 宁波市==</t>
  </si>
  <si>
    <t>生产许可证编号:==产品标准号:==厂名:寿宁农家食品==厂址:寿宁农家糕点==厂家联系方式:13385037132==配料表:优质糯米 红豆 白沙糖==储藏方法:==保质期:==食品添加剂:无==包装方式: 散装==重量(g): 900==产地: 中国大陆==省份: 福建省==城市: 宁德市==</t>
  </si>
  <si>
    <t>生产许可证编号:==产品标准号:==厂名:广西柳州==厂址:广西柳州==厂家联系方式:15007721003==配料表:鸭脚。螺丝==储藏方法:避免阳光，阴凉通风下储藏，==保质期:10==食品添加剂:不含任何添加剂==包装方式: 散装==品牌: 董阿姨鸭脚==重量(g): 500==产地: 中国大陆==省份: 广西壮族自治区==城市: 柳州市==套餐份量: 1人份==</t>
  </si>
  <si>
    <t>生产许可证编号:==产品标准号:==厂名:==厂址:==厂家联系方式:18906886127==配料表:硬米 糯米 黄荆草木灰（植物碱灰汁)==储藏方法:冷藏 浸水 阴凉==保质期:90==食品添加剂:无任何食品添加剂或色素==包装方式: 散装==重量(g): 650==产地: 中国大陆==省份: 浙江省==城市: 丽水市==县乡镇: 遂昌县==</t>
  </si>
  <si>
    <t>生产许可证编号:330201040323==产品标准号:==厂名:宁波市北仑区白峰福口乐食品厂==厂址:北仑区白峰镇下阳村虾蜡西62号==厂家联系方式:18857419717==配料表:优质糯米、粳米 食用桂花==储藏方法:==保质期:90==食品添加剂:不添加任何食品添加剂==包装方式: 包装==品牌: 宁波虾蜡年糕==重量(g): 500==产地: 中国大陆==省份: 浙江省==城市: 宁波市==套餐份量: 1人份==套餐周期: 1周==配送频次: 1周1次==</t>
  </si>
  <si>
    <t>生产许可证编号:==产品标准号:==厂名:日本花福食品株社会社==厂址:日本==厂家联系方式:13764192171==配料表:水稻糯米（日本国产糯米100%）==储藏方法:阴凉干燥处存放，开封后冷藏。==保质期:365==食品添加剂:无==包装方式: 包装==品牌: 花福==系列: 年糕==规格: 400g==重量(g): 400==商品条形码: 4978568140147==产地: 日本==</t>
  </si>
  <si>
    <t>生产许可证编号:360016010098==产品标准号:==厂名:农家自产==厂址:江西省抚州市广昌县赤水大禾村==厂家联系方式:18675568036==配料表:优质晚米、山泉水==储藏方法:冷藏，水养，冷冻==保质期:30==食品添加剂:无==包装方式: 散装==重量(g): 2000==产地: 中国大陆==省份: 江西省==城市: 上饶市==套餐份量: 5人份==套餐周期: 1周==配送频次: 1周1次==特产品类: 弋阳年糕==</t>
  </si>
  <si>
    <t>生产许可证编号:==产品标准号:==厂名:==厂址:==厂家联系方式:==配料表:优质粳米 水==储藏方法:==保质期:==食品添加剂:无==包装方式: 散装==品牌: 年糕==重量(g): 250==产地: 中国大陆==省份: 浙江省==城市: 台州市==</t>
  </si>
  <si>
    <t>生产许可证编号:440824010511==产品标准号:==厂名:廉江市华强实业有限公司==厂址:廉江市河堤工业开发区==厂家联系方式:15119271998==配料表:糯米粉、白砂糖、水、花生油==储藏方法:==保质期:60==食品添加剂:无==包装方式: 包装==重量(g): 2000==产地: 中国大陆==省份: 广东省==城市: 湛江市==</t>
  </si>
  <si>
    <t>生产许可证编号:==产品标准号:==厂名:宫殿房==厂址:大邱广域市达城郡瑜伽面龙琴工业区路23号==厂家联系方式:0532-87933920==配料表:大米99.8%，精盐，乙醇==储藏方法:0-10C°冷藏保管，开封后尽早食用。==保质期:180==食品添加剂:无==包装方式: 包装==品牌: 名家==系列: 年糕条==规格: 500g==重量(g): 500==商品条形码: 8809180370239==产地: 韩国==套餐份量: 3人份==套餐周期: 1周==配送频次: 1周1次==</t>
  </si>
  <si>
    <t>生产许可证编号:==产品标准号:==厂名:==厂址:==厂家联系方式:==配料表:==储藏方法:==保质期:==食品添加剂:==包装方式: 散装==重量(g): 500==产地: 中国大陆==省份: 湖北省==城市: 恩施土家族苗族自治州==</t>
  </si>
  <si>
    <t>生产许可证编号:350224010107==产品标准号:GB/T20977-2007==厂名:厦门市黄则和食品有限公司同安分公司==厂址:福建省厦门市同安区轻工业食品园区美禾六路20号==厂家联系方式:0592-8868977==配料表:精米粉、白糖等==储藏方法:常温或冷藏==保质期:20==食品添加剂:无==包装方式: 包装==品牌: 黄则和==系列: 黄则和 真空白糖年糕==规格: 550g==重量(g): 550==产地: 中国大陆==省份: 福建省==城市: 厦门市==</t>
  </si>
  <si>
    <t>生产许可证编号:320124010010==产品标准号:GB/T20977==厂名:南京小苏州食品有限公司==厂址:南京市江宁区龙都陵园路43号==厂家联系方式:13951661983==配料表:糯米粉、粳米粉、白砂糖、植物油、饮用水、桂花==储藏方法:冷藏保存（0度-5度适宜）==保质期:60==食品添加剂:脱氢乙酸钠==包装方式: 包装==品牌: 小苏州==重量(g): 200==产地: 中国大陆==省份: 江苏省==城市: 南京市==</t>
  </si>
  <si>
    <t>生产许可证编号:330201040056==产品标准号:==厂名:慈溪市观海卫米芝缘年糕厂==厂址:慈溪市观海卫镇鸣鹤鸣兴村==厂家联系方式:13588985731==配料表:精选大米  水==储藏方法:阴凉避光==保质期:120==食品添加剂:不含任何食品添加剂==包装方式: 包装==品牌: 米芝缘==系列: 火锅年糕==规格: 350==重量(g): 350==产地: 中国大陆==省份: 浙江省==城市: 宁波市==特产品类: 慈城年糕==</t>
  </si>
  <si>
    <t>生产许可证编号:210607010012==产品标准号:Q/BKN0009S==厂名:丹东大同江食品有限公司==厂址:丹东市振安区同兴镇同兴村二组==厂家联系方式:0415-6256622==配料表:年糕配料:精选优质大米，饮用水，食盐，食品添加剂（双乙酸钠）；酱包配料:辣椒粉，白砂糖，食用盐，味精，调味品，食品添加剂（山梨酸钾，苯甲酸钠，赤藓红，日落黄）==储藏方法:冷藏0~4度或冷冻==保质期:90==食品添加剂:有==包装方式: 包装==品牌: 大同江==系列: 大同江系列==规格: 270g==重量(g): 270==商品条形码: 6928279206456==产地: 中国大陆==省份: 辽宁省==城市: 丹东市==套餐份量: 1人份==</t>
  </si>
  <si>
    <t>生产许可证编号:==产品标准号:==厂名:==厂址:==厂家联系方式:==配料表:==储藏方法:==保质期:==食品添加剂:==包装方式: 散装==品牌: 老外公家==重量(g): 500==产地: 中国大陆==省份: 浙江省==城市: 宁波市==</t>
  </si>
  <si>
    <t>生产许可证编号:==产品标准号:==厂名:韩国东华CNF株式会社==厂址:韩国==厂家联系方式:06315863809==配料表:小麦粉、白砂糖、棕榈油、果葡糖浆 辣椒酱、西芹、葡萄糖、食用盐==储藏方法:请避开潮湿和直射光线==保质期:365==食品添加剂:碳酸氢钠、5’呈味核苷酸二钠==包装方式: 包装==品牌: 九日牌==系列: 打糕条==规格: 包装==重量(g): 110==产地: 韩国==</t>
  </si>
  <si>
    <t>生产许可证编号:330201040063==产品标准号:SB/T10507==厂名:余姚市河姆渡农产品开发有限公司==厂址:余姚市河姆渡镇芦山寺村潘家==厂家联系方式:0574-62960333==配料表:优质糯米、饮用水==储藏方法:阴凉避光处==保质期:90==食品添加剂:无==包装方式: 包装==重量(g): 2880==产地: 中国大陆==省份: 浙江省==城市: 宁波市==套餐份量: 5人份==配送频次: 1周2次==</t>
  </si>
  <si>
    <t>生产许可证编号:330301040274==产品标准号:==厂名:苍南县昌盛蔬果食品有限公司==厂址:温州市苍南县沿浦镇工业区2号==厂家联系方式:13587848558==配料表:粳米 水 食盐 黄桅==储藏方法:==保质期:120==食品添加剂:无==包装方式: 包装==品牌: 昌盛年糕==重量(g): 500==产地: 中国大陆==省份: 浙江省==城市: 温州市==</t>
  </si>
  <si>
    <t>生产许可证编号:==产品标准号:==厂名:==厂址:==厂家联系方式:==配料表:==储藏方法:==保质期:==食品添加剂:==包装方式: 散装==重量(g): 450==产地: 中国大陆==省份: 浙江省==城市: 临海市==</t>
  </si>
  <si>
    <t>生产许可证编号:==产品标准号:==厂名:青==厂址:青==厂家联系方式:0532==配料表:鲜鱼粉、面粉、盐、味精、蔬菜==储藏方法:==保质期:180==食品添加剂:无==包装方式: 散装==重量(g): 380==产地: 中国大陆==省份: 山东省==城市: 青岛市==</t>
  </si>
  <si>
    <t>生产许可证编号:==产品标准号:==厂名:==厂址:==厂家联系方式:==配料表:大米==储藏方法:浸水保存或冷藏保存==保质期:180==食品添加剂:==包装方式: 散装==重量(g): 500==产地: 中国大陆==省份: 江西省==城市: 上饶市==</t>
  </si>
  <si>
    <t>生产许可证编号:532524010087==产品标准号:Q/MHN2-2005==厂名:蒙自县饮食服务公司糕点厂==厂址:蒙自县火车站大街5号==厂家联系方式:0873-3850658==配料表:香米，植物油==储藏方法:==保质期:180==食品添加剂:无==包装方式: 包装==品牌: other/其他==重量(g): 1000==产地: 中国大陆==省份: 云南省==城市: 红河哈尼族彝族自治州==</t>
  </si>
  <si>
    <t>生产许可证编号:230124010021==产品标准号:==厂名:长白山健康食品汇==厂址:吉林省梅河口市==厂家联系方式:15834521118==配料表:黏米==储藏方法:==保质期:19==食品添加剂:无==包装方式: 包装==重量(g): 500==产地: 中国大陆==省份: 吉林省==城市: 梅河口市==</t>
  </si>
  <si>
    <t>生产许可证编号:==产品标准号:==厂名:==厂址:==厂家联系方式:==配料表:==储藏方法:==保质期:==食品添加剂:==包装方式: 散装==品牌: 一家人==重量(g): 500==产地: 中国大陆==省份: 浙江省==城市: 宁波市==</t>
  </si>
  <si>
    <t>生产许可证编号:==产品标准号:==厂名:==厂址:==厂家联系方式:18367657630==配料表:糯米 晚稻米 水==储藏方法:冷藏或者进水==保质期:30==食品添加剂:无==包装方式: 散装==品牌: 江田==重量(g): 500==产地: 中国大陆==省份: 浙江省==城市: 台州市==套餐份量: 2人份==套餐周期: 1周==配送频次: 1周2次==</t>
  </si>
  <si>
    <t>生产许可证编号:==产品标准号:DB53/230==厂名:云南省蒙自市年糕厂==厂址:蒙自市联大路20号==厂家联系方式:15094114645==配料表:香米、生活饮用水、食用植物油==储藏方法:冷藏保存120天==保质期:60==食品添加剂:无==包装方式: 散装==品牌: 香米饵块==系列: 蒙自香米饵块==规格: 1000g==重量(g): 1000==产地: 中国大陆==省份: 云南省==城市: 红河哈尼族彝族自治州==</t>
  </si>
  <si>
    <t>生产许可证编号:350001040091==产品标准号:==厂名:松溪县绿特米果专业合作社==厂址:松溪县旧县乡六墩村(供销社内)==厂家联系方式:4001600599==配料表:粳米、饮用水、食用碱==储藏方法:==保质期:180==食品添加剂:无==包装方式: 包装==品牌: 六墩黄粿==重量(g): 500==产地: 中国大陆==省份: 福建省==城市: 南平市==</t>
  </si>
  <si>
    <t>生产许可证编号:==产品标准号:==厂名:==厂址:==厂家联系方式:==配料表:==储藏方法:==保质期:==食品添加剂:==包装方式: 散装==重量(g): 400==产地: 中国大陆==省份: 贵州省==城市: 贵阳市==</t>
  </si>
  <si>
    <t>生产许可证编号:==产品标准号:==厂名:==厂址:==厂家联系方式:==配料表:==储藏方法:冷冻==保质期:90==食品添加剂:无==包装方式: 散装==品牌: 松花江畔特产店==系列: 年糕==规格: 散装==重量(g): 500==产地: 中国大陆==省份: 吉林省==城市: 松原市==套餐份量: 1人份==套餐周期: 1周==配送频次: 1周1次==</t>
  </si>
  <si>
    <t>生产许可证编号:==产品标准号:==厂名:==厂址:==厂家联系方式:==配料表:糯米，水==储藏方法:冷藏（放冰箱）==保质期:7==食品添加剂:==包装方式: 散装==重量(g): 500==产地: 中国大陆==省份: 浙江省==城市: 临海市==</t>
  </si>
  <si>
    <t>生产许可证编号:==产品标准号:==厂名:==厂址:==厂家联系方式:==配料表:晚稻==储藏方法:冷藏==保质期:30==食品添加剂:==包装方式: 散装==重量(g): 500==产地: 中国大陆==省份: 江西省==城市: 新余市==套餐份量: 2人份==</t>
  </si>
  <si>
    <t>生产许可证编号:==产品标准号:==厂名:==厂址:==厂家联系方式:==配料表:==储藏方法:==保质期:==食品添加剂:==包装方式: 散装==重量(g): 500==产地: 中国大陆==省份: 安徽省==城市: 六安市==</t>
  </si>
  <si>
    <t>生产许可证编号:==产品标准号:==厂名:黑龙江特产==厂址:黑龙江牡丹江==厂家联系方式:15145322500==配料表:黄米面  江米面 豌豆==储藏方法:冷冻==保质期:180==食品添加剂:无==包装方式: 散装==品牌: 东北粘豆包==重量(g): 500==产地: 中国大陆==省份: 黑龙江省==城市: 牡丹江市==</t>
  </si>
  <si>
    <t>生产许可证编号:360001040165==产品标准号:==厂名:赣县田村镇富强农业专业合作社==厂址:江西省赣州市赣县田村镇坪内村井头组==厂家联系方式:07977063999==配料表:水、大米、槐花==储藏方法:==保质期:240==食品添加剂:食用碱==包装方式: 包装==品牌: 绍坤==重量(g): 252==产地: 中国大陆==省份: 江西省==城市: 赣州市==</t>
  </si>
  <si>
    <t>生产许可证编号:311811010178==产品标准号:SB/T 10412==厂名:上海今谷食品有限公司==厂址:上海市青浦区徐泾镇双联路375号2号楼一层、二层==厂家联系方式:13585886286==配料表:大米 饮用水 干酪 黄油 植物油 食用盐==储藏方法:-18度冷冻保存==保质期:360==食品添加剂:无==包装方式: 包装==品牌: 唐人基==系列: 有心年糕==重量(g): 1000==产地: 中国大陆==省份: 上海==套餐份量: 1人份==套餐周期: 1周==配送频次: 1周2次==</t>
  </si>
  <si>
    <t>生产许可证编号:==产品标准号:==厂名:==厂址:==厂家联系方式:13464571896==配料表:粘米粉 饮用水 红豆馅 绵白糖==储藏方法:冷藏或冷冻==保质期:60==食品添加剂:无==包装方式: 散装==重量(g): 500==产地: 中国大陆==省份: 辽宁省==城市: 丹东市==</t>
  </si>
  <si>
    <t>生产许可证编号:==产品标准号:==厂名:==厂址:==厂家联系方式:==配料表:檽米==储藏方法:常温储藏==保质期:180==食品添加剂:无==包装方式: 散装==重量(g): 500==产地: 中国大陆==省份: 广西壮族自治区==城市: 桂林市==</t>
  </si>
  <si>
    <t>生产许可证编号:450124010651==产品标准号:==厂名:横县陶圩永利粉厂==厂址:横县陶圩镇环城路32号==厂家联系方式:0771-7157786==配料表:优质大米==储藏方法:置于冰箱内冷藏==保质期:60==食品添加剂:无==包装方式: 包装==重量(g): 180==产地: 中国大陆==省份: 广西壮族自治区==城市: 南宁市==</t>
  </si>
  <si>
    <t>生产许可证编号:320524011532==产品标准号:==厂名:高丽村==厂址:吉林省延吉市批发市场==厂家联系方式:13844377405==配料表:冷冻==储藏方法:常温避光==保质期:90==食品添加剂:0==包装方式: 散装==品牌: 高丽村==系列: 打糕条==规格: 500==重量(g): 500==产地: 中国大陆==省份: 吉林省==城市: 延吉市==</t>
  </si>
  <si>
    <t>生产许可证编号:==产品标准号:==厂名:==厂址:==厂家联系方式:==配料表:==储藏方法:阴凉干燥==保质期:==食品添加剂:无==包装方式: 散装==重量(g): 950==产地: 中国大陆==省份: 吉林省==城市: 长春市==</t>
  </si>
  <si>
    <t>生产许可证编号:==产品标准号:==厂名:==厂址:==厂家联系方式:==配料表:==储藏方法:真空包装 水养 冰箱==保质期:120==食品添加剂:==包装方式: 散装==重量(g): 450==产地: 中国大陆==省份: 浙江省==城市: 宁波市==</t>
  </si>
  <si>
    <t>生产许可证编号:==产品标准号:==厂名:==厂址:==厂家联系方式:==配料表:优质大米==储藏方法:冷藏==保质期:30==食品添加剂:无==包装方式: 散装==品牌: 赣州特产==系列: 年糕==规格: 500G==重量(g): 500==产地: 中国大陆==省份: 江西省==城市: 赣州市==</t>
  </si>
  <si>
    <t>生产许可证编号:341001040066==产品标准号:SB/T10507==厂名:黄山天丰食品有限公司==厂址:安徽省黄山市黄山区黄山工业园区==厂家联系方式:0559-8515357==配料表:大米、水、紫薯粉==储藏方法:0~25°C，阴凉、避光，冷藏更佳==保质期:180==食品添加剂:无==包装方式: 包装==品牌: 禧运年==系列: 400g年糕系列==规格: 400g/袋==重量(g): 400==商品条形码: 6945971700389==产地: 中国大陆==省份: 安徽省==城市: 黄山市==</t>
  </si>
  <si>
    <t>生产许可证编号:341001040066==产品标准号:SB/T10507==厂名:黄山天丰食品有限公司==厂址:安徽省黄山市黄山区黄山工业园区==厂家联系方式:0559-8515357==配料表:大米、水、燕麦==储藏方法:0~25°C，阴凉、避光，冷藏更佳==保质期:180==食品添加剂:无==包装方式: 包装==品牌: 禧运年==系列: 400g年糕系列==规格: 400g/袋==重量(g): 400==商品条形码: 6945971701485==产地: 中国大陆==省份: 安徽省==城市: 黄山市==</t>
  </si>
  <si>
    <t>生产许可证编号:==产品标准号:==厂名:==厂址:==厂家联系方式:0876-2672162==配料表:特优香米、天然泉水==储藏方法:==保质期:30==食品添加剂:无==包装方式: 散装==品牌: 文山==系列: 粑粑 饵块==规格: 标准==重量(g): 1350==产地: 中国大陆==省份: 云南省==城市: 文山壮族苗族自治州==</t>
  </si>
  <si>
    <t>生产许可证编号:341001040066==产品标准号:SB/T10507==厂名:黄山天丰食品有限公司==厂址:安徽省黄山市黄山区黄山工业园区==厂家联系方式:13681709970==配料表:大米，水紫薯粉==储藏方法:0-25度，阴凉干燥==保质期:180==食品添加剂:无==包装方式: 包装==品牌: 禧运年==系列: 年糕系列==规格: 400克==重量(g): 400==商品条形码: 6945971701584==产地: 中国大陆==省份: 安徽省==城市: 黄山市==套餐份量: 3人份==套餐周期: 1周==</t>
  </si>
  <si>
    <t>生产许可证编号:==产品标准号:==厂名:农家==厂址:江西省景德镇市==厂家联系方式:13979823783==配料表:优质糯米、水==储藏方法:清水浸泡或冷藏==保质期:90==食品添加剂:无任何添加剂==包装方式: 散装==品牌: 农家==系列: 粮食==规格: 真空包装==重量(g): 500==产地: 中国大陆==省份: 江西省==城市: 景德镇市==套餐份量: 2人份==套餐周期: 3个月==配送频次: 1周2次==</t>
  </si>
  <si>
    <t>生产许可证编号:360001040204==产品标准号:Q/JYS0001S-2011==厂名:江西瑶园食品有限公司==厂址:江西省景德镇市浮梁县仙芝街8号==厂家联系方式:13979823783==配料表:优质大米，深井水==储藏方法:冷藏==保质期:90==食品添加剂:无任何添加剂==包装方式: 包装==品牌: 瑶园==重量(g): 400==产地: 中国大陆==省份: 江西省==城市: 景德镇市==套餐份量: 2人份==套餐周期: 1周==配送频次: 1周2次==</t>
  </si>
  <si>
    <t>生产许可证编号:==产品标准号:==厂名:==厂址:==厂家联系方式:==配料表:==储藏方法:冷藏==保质期:==食品添加剂:无==包装方式: 散装==重量(g): 2000==产地: 中国大陆==省份: 河北省==城市: 廊坊市==</t>
  </si>
  <si>
    <t>生产许可证编号:220004016862==产品标准号:==厂名:延边==厂址:延边==厂家联系方式:18661645343==配料表:年糕==储藏方法:冷冻==保质期:30==食品添加剂:无==包装方式: 包装==品牌: 延边==系列: 年糕==规格: g==重量(g): 500==产地: 中国大陆==省份: 吉林省==城市: 延边朝鲜族自治州==特产品类: 延边打糕==</t>
  </si>
  <si>
    <t>生产许可证编号:==产品标准号:==厂名:==厂址:==厂家联系方式:==配料表:江米 花芸豆 白砂糖 水==储藏方法:常温阴凉干燥处==保质期:300==食品添加剂:无==包装方式: 散装==重量(g): 500==产地: 中国大陆==省份: 吉林省==城市: 长春市==</t>
  </si>
  <si>
    <t>生产许可证编号:360001040165==产品标准号:==厂名:赣县田村镇富强农业专业合作社==厂址:江西省赣州市赣县田村镇坪内村井头组==厂家联系方式:18607070212==配料表:水、大禾米、槐花==储藏方法:阴凉干燥通风处==保质期:240==食品添加剂:无==包装方式: 散装==品牌: 黄元米果==重量(g): 250==产地: 中国大陆==省份: 江西省==城市: 赣州市==套餐份量: 5人份==套餐周期: 1周==配送频次: 1周2次==</t>
  </si>
  <si>
    <t>生产许可证编号:532501021107==产品标准号:==厂名:个旧市大红屯粮食购销有限公司==厂址:个旧市个屯路红河工业园区6号路东面==厂家联系方式:13769372011==配料表:糯米、生活用水、红糖、玫瑰==储藏方法:密封==保质期:180==食品添加剂:无==包装方式: 包装==品牌: 蒙自==重量(g): 500==商品条形码: 6922387920129==产地: 中国大陆==省份: 云南省==城市: 红河哈尼族彝族自治州==套餐份量: 2人份==套餐周期: 2周==配送频次: 1周2次==</t>
  </si>
  <si>
    <t>生产许可证编号:==产品标准号:==厂名:青岛==厂址:青岛==厂家联系方式:0532-87279676==配料表:年糕==储藏方法:==保质期:365==食品添加剂:无==包装方式: 包装==重量(g): 1557==产地: 中国大陆==省份: 山东省==城市: 青岛市==</t>
  </si>
  <si>
    <t>生产许可证编号:==产品标准号:==厂名:==厂址:==厂家联系方式:==配料表:==储藏方法:密封冷藏==保质期:15==食品添加剂:无==包装方式: 散装==重量(g): 500==产地: 中国大陆==省份: 贵州省==城市: 毕节市==</t>
  </si>
  <si>
    <t>生产许可证编号:311811010178==产品标准号:==厂名:上海今谷食品有限公司==厂址:上海市青浦区徐泾镇双联路375号2号楼一层、二层==厂家联系方式:021-39850635==配料表:大米，饮用水，干酪，黄油==储藏方法:==保质期:365==食品添加剂:见包装==包装方式: 包装==重量(g): 250==产地: 中国大陆==省份: 上海==</t>
  </si>
  <si>
    <t>生产许可证编号:311201040002==产品标准号:DB31/442==厂名:上海一康食品有限公司==厂址:上海市闵行区华漕镇卫星村纪友路889号一楼==厂家联系方式:==配料表:水、大米、糯米、干酪、南瓜、食用盐。==储藏方法:-18°C以下储存==保质期:180==食品添加剂:==包装方式: 散装==品牌: 一康==系列: 韩式年糕==规格: 500g==重量(g): 500==产地: 中国大陆==省份: 上海==</t>
  </si>
  <si>
    <t>生产许可证编号:==产品标准号:==厂名:鲜配家贸易==厂址:台江区新透路82号==厂家联系方式:88790150==配料表:槟榔芋.淀粉.红糖.花生.水==储藏方法:==保质期:20==食品添加剂:无==包装方式: 散装==品牌: 念佰福==重量(g): 750==产地: 中国大陆==省份: 福建省==城市: 福州市==</t>
  </si>
  <si>
    <t>生产许可证编号:330201040007==产品标准号:Q/NFS0001S==厂名:冯恒大食品有限公司==厂址:浙江省宁波市慈城镇民生路114号==厂家联系方式:0574-87578822==配料表:晚粳米、水==储藏方法:常温25℃一下保存，开封后请放入水中保存==保质期:180==食品添加剂:无==包装方式: 包装==重量(g): 218==商品条形码: 6940183800056==产地: 中国大陆==省份: 浙江省==城市: 宁波市==</t>
  </si>
  <si>
    <t>生产许可证编号:330301040381==厂名:乐清市朵好食品有限公司==厂址:乐清市淡溪镇茅垟村==厂家联系方式:83379058==保质期:180 天==产品名称:御之味 韩式年糕 400g==包装方式:包装==品牌:御之味==货号:韩式年糕==规格:400g==重量(g):400==产地:中国大陆==省份:浙江省==城市:宁波市==</t>
  </si>
  <si>
    <t>生产许可证编号:==产品标准号:==厂名:==厂址:==厂家联系方式:==配料表:黄米面、食用油、豆沙、白砂糖==储藏方法:避光低温冷藏==保质期:10==食品添加剂:无==包装方式: 散装==重量(g): 500==产地: 中国大陆==省份: 山西省==城市: 阳泉市==</t>
  </si>
  <si>
    <t>生产许可证编号:==产品标准号:==厂名:九韵农副产品==厂址:福建省三明市宁化县==厂家联系方式:13850820992==配料表:无==储藏方法:常温避光保存==保质期:30==食品添加剂:无==包装方式: 散装==品牌: other/其他==系列: 客家特产==规格: 黄果/1KG==重量(g): 1000==产地: 中国大陆==省份: 福建省==城市: 三明市==</t>
  </si>
  <si>
    <t>生产许可证编号:==产品标准号:Q/QXS001S==厂名:庆元县谢氏农产品专业合作社==厂址:浙江省丽水市庆元县竹口镇新路93号==厂家联系方式:0578-6131388==配料表:优质粳米、纯净山泉、植物碱==储藏方法:存放于通风阴凉干燥处，避免阳光直射==保质期:180==食品添加剂:无==包装方式: 散装==品牌: 谢方德==重量(g): 2800==商品条形码: 6949757100042==产地: 中国大陆==省份: 浙江省==城市: 丽水市==县乡镇: 遂昌县==</t>
  </si>
  <si>
    <t>生产许可证编号:==产品标准号:==厂名:陕北农家手工年糕油糕==厂址:延安市宝塔区==厂家联系方式:13310912163==配料表:优质农家软米（软黄米、软糜子米）==储藏方法:冷藏==保质期:==食品添加剂:无==包装方式: 散装==品牌: 陕北农家手工年糕==重量(g): 1500==产地: 中国大陆==省份: 陕西省==城市: 延安市==</t>
  </si>
  <si>
    <t>生产许可证编号:==产品标准号:==厂名:蔡源建辉==厂址:遂昌县蔡源乡上村==厂家联系方式:18906886127==配料表:黄荆草木灰（植物碱灰汁） 糯米 粳米==储藏方法:冷藏 浸水 阴凉==保质期:90==食品添加剂:无任何添加剂==包装方式: 散装==品牌: 建辉==系列: 黄米果==规格: 真空包装==重量(g): 630==产地: 中国大陆==省份: 浙江省==城市: 丽水市==县乡镇: 遂昌县==</t>
  </si>
  <si>
    <t>生产许可证编号:==产品标准号:==厂名:==厂址:==厂家联系方式:==配料表:艾草、大米、水==储藏方法:==保质期:90==食品添加剂:==包装方式: 散装==品牌: 芊芊家庭农场==重量(g): 500==产地: 中国大陆==省份: 浙江省==城市: 绍兴市==</t>
  </si>
  <si>
    <t>生产许可证编号:311811010178==厂名:上海今谷食品有限公司==厂址:上海市青浦区徐泾镇双联路375号2号楼一层、二层==厂家联系方式:021-69782661==配料表:见包装==储藏方法:-18C度冷冻存储==保质期:180 天==食品添加剂:见包装标签==包装方式:包装==品牌:唐人基==系列:香芋年糕系列2==规格:400克==重量(g):400==产地:中国大陆==省份:上海==套餐份量:1人份==套餐周期:1周==配送频次:1周2次==</t>
  </si>
  <si>
    <t>生产许可证编号:==产品标准号:==厂名:==厂址:浙江省丽水市遂昌县==厂家联系方式:==配料表:==储藏方法:阴凉干燥处 常温保存==保质期:90==食品添加剂:无任何添加剂==包装方式: 散装==品牌: 建辉==系列: 糕点系列==规格: 400==重量(g): 400==商品条形码: 6954736220109==产地: 中国大陆==省份: 浙江省==城市: 丽水市==县乡镇: 遂昌县==</t>
  </si>
  <si>
    <t>生产许可证编号:==产品标准号:==厂名:==厂址:==厂家联系方式:==配料表:==储藏方法:==保质期:==食品添加剂:==包装方式: 散装==重量(g): 500==产地: 中国大陆==省份: 广西壮族自治区==城市: 柳州市==</t>
  </si>
  <si>
    <t>生产许可证编号:==产品标准号:==厂名:==厂址:==厂家联系方式:==配料表:==储藏方法:==保质期:==食品添加剂:==包装方式: 散装==重量(g): 1000==产地: 中国大陆==省份: 广西壮族自治区==城市: 柳州市==</t>
  </si>
  <si>
    <t>生产许可证编号:210224010876==产品标准号:==厂名:大连派客食品有限公司==厂址:大连市普湾新区石河街道大王村==厂家联系方式:0415-2831233==配料表:糯米、白砂糖、花生、红豆、黑豆、冰糖、蜂蜜、芝麻、麦芽糖浆、面粉、淀粉、大豆粉、食用盐==储藏方法:阴凉避光、需冷藏==保质期:180==食品添加剂:山梨酸钾==包装方式: 包装==品牌: other/其他==系列: 高丽香==重量(g): 60==产地: 中国大陆==省份: 辽宁省==城市: 丹东市==特产品类: 延边打糕==</t>
  </si>
  <si>
    <t>生产许可证编号:==产品标准号:==厂名:==厂址:==厂家联系方式:==配料表:==储藏方法:==保质期:==食品添加剂:==包装方式: 散装==重量(g): 800==产地: 中国大陆==省份: 江西省==城市: 赣州市==</t>
  </si>
  <si>
    <t>生产许可证编号:==产品标准号:==厂名:==厂址:==厂家联系方式:==配料表:==储藏方法:==保质期:==食品添加剂:==包装方式: 散装==重量(g): 100==产地: 中国大陆==省份: 浙江省==城市: 温岭市==</t>
  </si>
  <si>
    <t>生产许可证编号:330201040009==产品标准号:==厂名:宁波江北如意粮油食品有限公司==厂址:宁波市江北区私营工业城E区(慈城镇太平桥南首)==厂家联系方式:13586888803==配料表:精选大米、水==储藏方法:==保质期:300==食品添加剂:无添加==包装方式: 包装==品牌: 如意==重量(g): 800==产地: 中国大陆==省份: 浙江省==城市: 宁波市==</t>
  </si>
  <si>
    <t>生产许可证编号:330411010356==产品标准号:==厂名:浙江中法农业科技发展有限公司==厂址:嘉兴市南湖区凤桥镇庄史村==厂家联系方式:18613807810==配料表:大米，糯米，紫薯，水，芝士==储藏方法:-18°度冷藏==保质期:180==食品添加剂:无==包装方式: 包装==品牌: 朴先生==系列: 芝士年糕==规格: 500g/1kg==重量(g): 500==产地: 中国大陆==省份: 浙江省==城市: 嘉兴市==套餐份量: 3人份==套餐周期: 1周==配送频次: 1周1次==</t>
  </si>
  <si>
    <t>生产许可证编号:==产品标准号:==厂名:安徽省芜湖市佳谷豆工贸有限公司==厂址:安徽省芜湖市南阳路136号==厂家联系方式:0553-5816807==配料表:粳米，糯米，水==储藏方法:阴凉.通风.干燥.冷藏更佳==保质期:270==食品添加剂:焦亚硫酸钠==包装方式: 包装==品牌: 佳谷豆==系列: 香米年糕切片==规格: 400==重量(g): 400==产地: 中国大陆==省份: 安徽省==城市: 芜湖市==</t>
  </si>
  <si>
    <t>生产许可证编号:==产品标准号:==厂名:皖西生活坊==厂址:安徽省舒城县孔集镇付圩村==厂家联系方式:13155659468==配料表:优质大米、纯水==储藏方法:干燥、低温==保质期:90==食品添加剂:无==包装方式: 散装==重量(g): 460==产地: 中国大陆==省份: 安徽省==城市: 六安市==</t>
  </si>
  <si>
    <t>生产许可证编号:==产品标准号:==厂名:韩国韩泰乐鱼饼==厂址:辽宁省大连市==厂家联系方式:13894394737==配料表:鲜鱼料、淀粉、蔬菜、食用油。、味精==储藏方法:==保质期:365==食品添加剂:无==包装方式: 散装==重量(g): 450==产地: 中国大陆==省份: 吉林省==城市: 延吉市==</t>
  </si>
  <si>
    <t>生产许可证编号:==产品标准号:==厂名:==厂址:==厂家联系方式:==配料表:==储藏方法:冰箱冷藏==保质期:30==食品添加剂:无==包装方式: 散装==重量(g): 500==产地: 中国大陆==省份: 浙江省==</t>
  </si>
  <si>
    <t>生产许可证编号:350224010107==产品标准号:GB/T20980-2007==厂名:厦门市黄则和食品有限公司同安分公司==厂址:福建省厦门市同安区轻工业食品园区美禾六路20号==厂家联系方式:0592-88689777==配料表:优质大米、白萝卜、胡萝卜、猪肉、虾米、香菇、味精、食盐、白砂糖、油葱、胡椒粉、五香粉、水==储藏方法:常温或冷藏==保质期:10==食品添加剂:脱氢乙酸钠==包装方式: 包装==品牌: 黄则和==系列: 萝卜年糕==重量(g): 750==产地: 中国大陆==省份: 福建省==城市: 厦门市==</t>
  </si>
  <si>
    <t>生产许可证编号:==产品标准号:==厂名:海太==厂址:海太==厂家联系方式:806958426==配料表:韩国秘制酱==储藏方法:==保质期:180==食品添加剂:无==包装方式: 包装==重量(g): 300==产地: 韩国==</t>
  </si>
  <si>
    <t>生产许可证编号:==产品标准号:==厂名:==厂址:==厂家联系方式:==配料表:==储藏方法:==保质期:==食品添加剂:==包装方式: 散装==重量(g): 400==产地: 中国大陆==省份: 黑龙江省==城市: 伊春市==套餐周期: 1周==</t>
  </si>
  <si>
    <t>生产许可证编号:==产品标准号:==厂名:==厂址:==厂家联系方式:==配料表:==储藏方法:==保质期:==食品添加剂:==包装方式: 散装==品牌: other/其他==重量(g): 600==产地: 中国大陆==省份: 吉林省==城市: 延边朝鲜族自治州==</t>
  </si>
  <si>
    <t>生产许可证编号:==产品标准号:==厂名:==厂址:==厂家联系方式:==配料表:==储藏方法:==保质期:==食品添加剂:==包装方式: 散装==品牌: other/其他==重量(g): 500==产地: 中国大陆==省份: 吉林省==城市: 延边朝鲜族自治州==</t>
  </si>
  <si>
    <t>生产许可证编号:330201040017==产品标准号:==厂名:宁波市江北慈城庄永大年糕厂==厂址:宁波市江北区慈城日新路88号==厂家联系方式:13586888803==配料表:精选大米、水==储藏方法:==保质期:300==食品添加剂:无添加==包装方式: 包装==品牌: 庄永大==系列: 年糕==规格: 6000==重量(g): 6000==产地: 中国大陆==省份: 浙江省==城市: 宁波市==</t>
  </si>
  <si>
    <t>生产许可证编号:222424010005==产品标准号:Q/YTXF0003S-2012==厂名:延边天仙福食品有限公司==厂址:吉林省延边朝鲜族自治州延吉市朝阳街爱丹路288号==厂家联系方式:0433-2326680==配料表:大米、食用盐、饮用水等==储藏方法:冷冻==保质期:180==食品添加剂:无==包装方式: 包装==品牌: 天仙福==重量(g): 500==商品条形码: 6939014011105==产地: 中国大陆==省份: 吉林省==城市: 延边朝鲜族自治州==特产品类: 延边打糕==</t>
  </si>
  <si>
    <t>生产许可证编号:==产品标准号:==厂名:常州横山桥金丰年糕加工坊==厂址:常州横山桥小方村125号==厂家联系方式:13813599087==配料表:大米，糯米，水，糖，桂花==储藏方法:冰箱冷藏==保质期:15==食品添加剂:无任何添加剂==包装方式: 散装==品牌: 横山桥金丰==重量(g): 6000==产地: 中国大陆==省份: 江苏省==城市: 常州市==套餐份量: 1人份==套餐周期: 1周==配送频次: 1周1次==</t>
  </si>
  <si>
    <t>生产许可证编号:==产品标准号:==厂名:==厂址:==厂家联系方式:13666566805==配料表:粳米==储藏方法:冰箱保温格==保质期:60==食品添加剂:无添加==包装方式: 散装==重量(g): 800==产地: 中国大陆==省份: 浙江省==城市: 温州市==</t>
  </si>
  <si>
    <t>生产许可证编号:==产品标准号:==厂名:==厂址:==厂家联系方式:8199088==配料表:优质粳米，植物碱==储藏方法:20度以下常温避光保存==保质期:120==食品添加剂:无==包装方式: 散装==重量(g): 650==产地: 中国大陆==省份: 浙江省==城市: 丽水市==县乡镇: 遂昌县==特产品类: 遂昌黄米果==</t>
  </si>
  <si>
    <t>生产许可证编号:445217010108==产品标准号:==厂名:广东广信食品有限公司==厂址:揭西县凤江镇东丰==厂家联系方式:15258817272==配料表:东北苏北大米，山泉水==储藏方法:冷藏==保质期:15==食品添加剂:无添加==包装方式: 包装==重量(g): 500==产地: 中国大陆==省份: 浙江省==城市: 台州市==套餐份量: 2人份==套餐周期: 1周==配送频次: 1周1次==特产品类: 余姚年糕==</t>
  </si>
  <si>
    <t>生产许可证编号:532524010070==产品标准号:Q/MNG0001S==厂名:云南省蒙自市年糕厂==厂址:蒙自市联大路20号==厂家联系方式:15974731991 0873-3795626==配料表:糯米、生活饮用水、红糖、花生、玫瑰、水果==储藏方法:清洁、干燥、通风、避光等==保质期:60==食品添加剂:无==包装方式: 包装==品牌: 年糕==系列: 蒙自年糕==规格: 485g==重量(g): 485==产地: 中国大陆==省份: 云南省==城市: 红河哈尼族彝族自治州==</t>
  </si>
  <si>
    <t>生产许可证编号:370224010640==产品标准号:==厂名:青岛美娜食品有限公司==厂址:青岛胶州市胶北街道办事处中储路西==厂家联系方式:0532-87279676==配料表:年糕条、芝士、糯米==储藏方法:-15℃以下冷冻保存==保质期:360==食品添加剂:无==包装方式: 包装==品牌: 柏兰==系列: 芝士年糕==规格: 500g==重量(g): 500==商品条形码: 6921766704039==产地: 中国大陆==省份: 山东省==城市: 青岛市==</t>
  </si>
  <si>
    <t>生产许可证编号:==产品标准号:==厂名:==厂址:==厂家联系方式:==配料表:晚稻米和水==储藏方法:==保质期:==食品添加剂:==包装方式: 散装==品牌: other/其他==重量(g): 500==产地: 中国大陆==省份: 浙江省==城市: 嵊州市==</t>
  </si>
  <si>
    <t>生产许可证编号:==产品标准号:==厂名:俺李家的土特产店==厂址:==厂家联系方式:==配料表:==储藏方法:低温 避免阳光直射==保质期:90==食品添加剂:无任何食品添加剂==包装方式: 散装==品牌: 俺李家的土特产==系列: 0540==规格: 0540==重量(g): 500==产地: 中国大陆==省份: 吉林省==城市: 松原市==</t>
  </si>
  <si>
    <t>生产许可证编号:==产品标准号:==厂名:==厂址:==厂家联系方式:==配料表:==储藏方法:==保质期:60==食品添加剂:==包装方式: 散装==品牌: 顶好==重量(g): 1000==产地: 中国大陆==省份: 浙江省==城市: 宁波市==</t>
  </si>
  <si>
    <t>生产许可证编号:532524010087==产品标准号:Q/MNG001S==厂名:云南省蒙自市年糕厂==厂址:蒙自市联大路20号==厂家联系方式:15974731991==配料表:糯米、生活饮用水、红糖、食用植物油。==储藏方法:常温、冷藏。==保质期:60==食品添加剂:无==包装方式: 包装==品牌: 蒙自年糕==系列: 蒙自年糕厂==规格: 500g与485g==重量(g): 500==产地: 中国大陆==省份: 云南省==城市: 红河哈尼族彝族自治州==</t>
  </si>
  <si>
    <t>生产许可证编号:330411010356==产品标准号:DB31/442==厂名:浙江中法农业科技发展有限公司==厂址:嘉兴市南湖区凤桥镇庄史村==厂家联系方式:13671565627==配料表:见包装==储藏方法:-18°C==保质期:180==食品添加剂:无==包装方式: 包装==品牌: 朴先生==重量(g): 500==商品条形码: 6934862600709==产地: 中国大陆==省份: 浙江省==城市: 嘉兴市==套餐份量: 1人份==套餐周期: 1周==配送频次: 1周1次==</t>
  </si>
  <si>
    <t>生产许可证编号:350624010105==产品标准号:==厂名:手指年糕==厂址:手指年糕==厂家联系方式:15868853088==配料表:手指年糕==储藏方法:==保质期:365==食品添加剂:手指年糕==包装方式: 包装==重量(g): 12000==产地: 中国大陆==省份: 浙江省==城市: 杭州市==</t>
  </si>
  <si>
    <t>生产许可证编号:440124012677==产品标准号:==厂名:广州市白云区裕丰食品厂==厂址:广州市白云区东凤北路168号之一==厂家联系方式:18601158693==配料表:食用木薯粉淀粉 白砂糖 面==储藏方法:-18==保质期:360==食品添加剂:无==包装方式: 包装==重量(g): 400==产地: 中国大陆==省份: 广东省==城市: 广州市==</t>
  </si>
  <si>
    <t>生产许可证编号:==产品标准号:==厂名:金家手工坊==厂址:吉林省通榆县兴隆山镇 联通塔下==厂家联系方式:0436-4778403==配料表:糜子、豇豆==储藏方法:冷冻储藏==保质期:90==食品添加剂:甜味素==包装方式: 散装==品牌: other/其他==重量(g): 1000==产地: 中国大陆==省份: 吉林省==城市: 白城市==套餐份量: 3人份==</t>
  </si>
  <si>
    <t>生产许可证编号:360001040178==产品标准号:==厂名:赣州市三海粮食制品厂(普通合伙)==厂址:江西省赣州市章贡区沙石镇==厂家联系方式:00==配料表:水 大米==储藏方法:==保质期:180==食品添加剂:无==包装方式: 包装==品牌: 厨世伯==系列: 手打年糕==规格: 400g==重量(g): 400==产地: 中国大陆==省份: 江西省==城市: 赣州市==</t>
  </si>
  <si>
    <t>生产许可证编号:320324010134==产品标准号:GB/T20977-2007==厂名:徐州市味好香食品有限公司==厂址:江苏省徐州市云龙区骆驼山工业园区67号==厂家联系方式:400-8615-885==配料表:江米粉、香油、白糖、黑芝麻==储藏方法:置于阴凉干燥处、避光轻放==保质期:150 天==食品添加剂:无==包装方式:包装==品牌:源尔康==系列:云片糕==规格:250克/袋==重量(g):250==商品条形码:6926259800366==产地:中国大陆==省份:江苏省==城市:徐州市==套餐份量:1人份==套餐周期:2周==配送频次:1周2次==</t>
  </si>
  <si>
    <t>生产许可证编号:==产品标准号:==厂名:==厂址:==厂家联系方式:==配料表:==储藏方法:常温，冷藏更佳==保质期:7==食品添加剂:==包装方式: 散装==品牌: 老北京天桥老味道丁姐私房菜==系列: 京味小吃==规格: 块==重量(g): 220==产地: 中国大陆==省份: 北京==</t>
  </si>
  <si>
    <t>生产许可证编号:360016010144==产品标准号:==厂名:高安市灰埠镇秀英豆乳加工厂==厂址:江西省宜春市高安市灰埠镇塘下行政村南简村==厂家联系方式:13979582031==配料表:大米==储藏方法:干燥阴凉处==保质期:90==食品添加剂:无==包装方式: 包装==品牌: 江西年糕==系列: 白年糕==规格: 500克真空包装==重量(g): 500==产地: 中国大陆==省份: 江西省==城市: 宜春市==套餐份量: 3人份==</t>
  </si>
  <si>
    <t>生产许可证编号:==产品标准号:==厂名:农家手工制作==厂址:农家手工制作==厂家联系方式:==配料表:高梁（粘米）、糯米==储藏方法:放入清水中==保质期:30==食品添加剂:无==包装方式: 散装==品牌: 农家手工制作==重量(g): 500==产地: 中国大陆==省份: 湖北省==城市: 黄冈市==</t>
  </si>
  <si>
    <t>生产许可证编号:330411010356==产品标准号:SB/T10412==厂名:浙江中法农业科技发展有限公司==厂址:上海市松江区九亭镇盛龙路768号==厂家联系方式:021-67669282==配料表:大米、糯米、食用盐、芝士、水==储藏方法:-18℃冷藏==保质期:360==食品添加剂:无==包装方式: 散装==重量(g): 200==产地: 中国大陆==省份: 上海==套餐份量: 1人份==套餐周期: 1周==配送频次: 1周1次==</t>
  </si>
  <si>
    <t>生产许可证编号:==产品标准号:==厂名:==厂址:==厂家联系方式:==配料表:==储藏方法:==保质期:==食品添加剂:==包装方式: 散装==重量(g): 120==产地: 中国大陆==省份: 湖北省==城市: 荆州市==</t>
  </si>
  <si>
    <t>生产许可证编号:==产品标准号:==厂名:亚力客商贸==厂址:山东平度市==厂家联系方式:0532-83130161==配料表:米粉  盐  水==储藏方法:冷藏==保质期:365==食品添加剂:无==包装方式: 包装==重量(g): 907==产地: 韩国==</t>
  </si>
  <si>
    <t>生产许可证编号:370224010640==产品标准号:==厂名:青岛美娜食品有限公司==厂址:青岛胶州市胶北街道办事处中储路西==厂家联系方式:13869877652==配料表:紫薯 年糕条、芝士、糯米==储藏方法:冷冻==保质期:180==食品添加剂:无==包装方式: 包装==品牌: 柏兰==系列: 紫薯芝士年糕==规格: 500克==重量(g): 500==产地: 中国大陆==省份: 山东省==城市: 青岛市==</t>
  </si>
  <si>
    <t>生产许可证编号:330201040013==产品标准号:==厂名:余姚市三七市舜东年糕食品有限公司==厂址:余姚市三七市镇工业园区==厂家联系方式:13291945708==配料表:优质粳米 、 山泉水==储藏方法:冷藏==保质期:60==食品添加剂:无==包装方式: 包装==重量(g): 540==产地: 中国大陆==省份: 浙江省==城市: 宁波市==</t>
  </si>
  <si>
    <t>生产许可证编号:==产品标准号:==厂名:==厂址:==厂家联系方式:==配料表:==储藏方法:==保质期:==食品添加剂:==包装方式: 散装==品牌: other/其他==系列: 面食==规格: 散装==重量(g): 600==产地: 中国大陆==省份: 吉林省==城市: 松原市==</t>
  </si>
  <si>
    <t>生产许可证编号:==产品标准号:==厂名:==厂址:==厂家联系方式:==配料表:糯米、粳米、水==储藏方法:速冻==保质期:30==食品添加剂:==包装方式: 散装==品牌: other/其他==重量(g): 2500==产地: 中国大陆==省份: 山东省==城市: 淄博市==</t>
  </si>
  <si>
    <t>生产许可证编号:==产品标准号:==厂名:日本==厂址:Japan==厂家联系方式:12345678==配料表:rice,plant protein==储藏方法:==保质期:450==食品添加剂:no==包装方式: 包装==品牌: 佐藤==系列: 年糕==规格: 1000g==重量(g): 1000==产地: 日本==</t>
  </si>
  <si>
    <t>生产许可证编号:330401040452==产品标准号:==厂名:海宁市潮乡年糕厂==厂址:嘉兴市海宁市盐官镇万寿村==厂家联系方式:18969349978==配料表:优质南瓜、 糯米、水等==储藏方法:阴凉干燥处（冷藏最佳）==保质期:150==食品添加剂:无==包装方式: 包装==品牌: 海宁手工==重量(g): 918==产地: 中国大陆==省份: 浙江省==城市: 嘉兴市==</t>
  </si>
  <si>
    <t>生产许可证编号:330401040452==产品标准号:==厂名:海宁市四角桥食品厂==厂址:嘉兴市海宁市盐官镇万寿村四角桥==厂家联系方式:18969349978==配料表:优质糯米、水等==储藏方法:阴凉干燥处（冷藏最佳）==保质期:150==食品添加剂:无==包装方式: 包装==品牌: 海宁手工==重量(g): 918==产地: 中国大陆==省份: 浙江省==城市: 嘉兴市==</t>
  </si>
  <si>
    <t>生产许可证编号:==产品标准号:==厂名:==厂址:==厂家联系方式:==配料表:精选优质大米、水==储藏方法:==保质期:==食品添加剂:==包装方式: 散装==重量(g): 500==产地: 中国大陆==省份: 浙江省==城市: 宁波市==</t>
  </si>
  <si>
    <t>生产许可证编号:==产品标准号:==厂名:株式会社　丸善==厂址:千葉県印西市将監307==厂家联系方式:04763831==配料表:大米、大米粉、加工淀粉、酸==储藏方法:常温避光保存，开袋后冷==保质期:365==食品添加剂:无==包装方式: 包装==品牌: 丸膳一番==重量(g): 1000==商品条形码: 4905755115237==产地: 日本==</t>
  </si>
  <si>
    <t>生产许可证编号:360001040009==产品标准号:==厂名:弋阳大禾食品有限责任公司==厂址:江西省上饶市弋阳县弋江镇圭峰大道59号==厂家联系方式:0793-5825373==配料表:优质大米、水==储藏方法:未开袋12个月，开袋后即时食用==保质期:365==食品添加剂:无任何添加剂==包装方式: 包装==品牌: 龟峰==重量(g): 2000==产地: 中国大陆==省份: 江西省==城市: 上饶市==特产品类: 弋阳年糕==</t>
  </si>
  <si>
    <t>生产许可证编号:311201040002==产品标准号:==厂名:见包装==厂址:见包装==厂家联系方式:02160547781==配料表:见包装==储藏方法:见包装==保质期:180==食品添加剂:见包装==包装方式: 包装==品牌: 顺食真==系列: 南瓜味芝士年糕==规格: 250g==重量(g): 250==产地: 中国大陆==省份: 上海==</t>
  </si>
  <si>
    <t>生产许可证编号:522301040040==产品标准号:DB52/492==厂名:黔西南州恒绿粮油有限公司==厂址:桔山办酸枣村==厂家联系方式:18185679808==配料表:粳米、水==储藏方法:存放于阴凉处、干燥、通风处==保质期:180==食品添加剂:无==包装方式: 包装==品牌: 恒绿粮油==重量(g): 500==商品条形码: 6947887900068==产地: 中国大陆==省份: 贵州省==城市: 黔西南布依族苗族自治州==套餐份量: 2人份==套餐周期: 1周==配送频次: 1周2次==特产品类: 兴义耳块粑==</t>
  </si>
  <si>
    <t>生产许可证编号:==产品标准号:==厂名:==厂址:==厂家联系方式:18188290012==配料表:大米、饮用水==储藏方法:冰箱冷藏、真空保鲜或浸泡==保质期:180==食品添加剂:无==包装方式: 散装==重量(g): 500==产地: 中国大陆==省份: 贵州省==城市: 六盘水市==</t>
  </si>
  <si>
    <t>生产许可证编号:==产品标准号:==厂名:宏天年糕==厂址:云南蒙自市新安所镇==厂家联系方式:13988023415==配料表:糯米，红，白砂糖==储藏方法:避光，防热，防破损==保质期:180==食品添加剂:无==包装方式: 散装==品牌: other/其他==系列: 蒙自年糕==规格: 500g==重量(g): 500==商品条形码: 6928039520013==产地: 中国大陆==省份: 云南省==城市: 红河哈尼族彝族自治州==套餐份量: 4人份==套餐周期: 1周==配送频次: 1周1次==特产品类: 蒙自年糕==</t>
  </si>
  <si>
    <t>生产许可证编号:121101040006==产品标准号:==厂名:珍成(天津)食品有限公司==厂址:天津市西青区精武镇王庄村馨谷道9号==厂家联系方式:02154933706==配料表:米粉，水，盐==储藏方法:==保质期:365==食品添加剂:无==包装方式: 包装==品牌: 小姑娘亚利克==系列: 年糕条==规格: 900g==重量(g): 907==产地: 中国大陆==省份: 山东省==城市: 青岛市==</t>
  </si>
  <si>
    <t>生产许可证编号:==产品标准号:==厂名:==厂址:==厂家联系方式:==配料表:精选大禾米==储藏方法:==保质期:==食品添加剂:==包装方式: 散装==重量(g): 500==产地: 中国大陆==省份: 江西省==城市: 赣州市==套餐份量: 2人份==</t>
  </si>
  <si>
    <t>生产许可证编号:370224010600==产品标准号:==厂名:青岛兆丰农产有限公司==厂址:青岛平度市仁兆镇冷戈庄村==厂家联系方式:0532-544122==配料表:年糕条==储藏方法:==保质期:365==食品添加剂:无==包装方式: 包装==品牌: ASSI==系列: 年糕条==规格: 500克==重量(g): 500==产地: 中国大陆==省份: 山东省==城市: 青岛市==</t>
  </si>
  <si>
    <t>生产许可证编号:==产品标准号:==厂名:==厂址:==厂家联系方式:==配料表:芝士，年糕==储藏方法:冷冻==保质期:365==食品添加剂:==包装方式: 散装==重量(g): 500==产地: 中国大陆==省份: 其他==</t>
  </si>
  <si>
    <t>生产许可证编号:320901040117==产品标准号:SB/T10507==厂名:射阳县沈氏农副食品加工有限公司==厂址:射阳县新坍镇新潮村六组(知青路东)==厂家联系方式:18616341675==配料表:粳米、糯米、水==储藏方法:阴凉避光处==保质期:180==食品添加剂:无==包装方式: 包装==品牌: 祥容==重量(g): 450==商品条形码: 6943388210200==产地: 中国大陆==省份: 江苏省==城市: 盐城市==套餐份量: 3人份==</t>
  </si>
  <si>
    <t>生产许可证编号:==产品标准号:==厂名:辽宁绥中飞天食品厂==厂址:葫芦岛市绥中县大王庙镇==厂家联系方式:13898289765==配料表:大黄米 红小豆 水==储藏方法:冷冻储藏==保质期:180==食品添加剂:无==包装方式: 散装==品牌: 粘豆包==系列: 豆包==规格: g==重量(g): 450==产地: 中国大陆==省份: 辽宁省==城市: 葫芦岛市==套餐份量: 2人份==</t>
  </si>
  <si>
    <t>生产许可证编号:==产品标准号:==厂名:==厂址:==厂家联系方式:13667248626==配料表:糯米==储藏方法:清水浸泡，经常换水==保质期:90==食品添加剂:无添加==包装方式: 散装==重量(g): 500==产地: 中国大陆==省份: 湖北省==城市: 武汉市==</t>
  </si>
  <si>
    <t>生产许可证编号:210607010012==产品标准号:==厂名:丹东大同江食品有限公司==厂址:丹东市振安区同兴镇同兴村二组==厂家联系方式:18642516335==配料表:年糕，辣椒==储藏方法:==保质期:90==食品添加剂:无==包装方式: 散装==品牌: 妙香山==系列: 年糕==规格: 500==重量(g): 540==产地: 中国大陆==省份: 辽宁省==城市: 丹东市==</t>
  </si>
  <si>
    <t>生产许可证编号:==产品标准号:==厂名:==厂址:==厂家联系方式:13888893342==配料表:大米、糯米、饮用水==储藏方法:冷藏==保质期:40==食品添加剂:无==包装方式: 散装==重量(g): 700==产地: 中国大陆==省份: 云南省==城市: 昆明市==</t>
  </si>
  <si>
    <t>生产许可证编号:==产品标准号:==厂名:绿瓯==厂址:安仁==厂家联系方式:05787223525==配料表:糯米，水==储藏方法:==保质期:120==食品添加剂:无==包装方式: 包装==品牌: 绿瓯==系列: 1==规格: 1==重量(g): 405==产地: 中国大陆==省份: 浙江省==城市: 丽水市==县乡镇: 遂昌县==</t>
  </si>
  <si>
    <t>生产许可证编号:532524010070==产品标准号:Q/MNG0001S==厂名:云南蒙自市年糕厂==厂址:蒙自市联大路20号==厂家联系方式:13769113993==配料表:糯米、糖、植物油==储藏方法:常温储存==保质期:60==食品添加剂:无==包装方式: 散装==品牌: 鹤苑==系列: 火腿年糕==规格: 500克==重量(g): 500==产地: 中国大陆==省份: 云南省==城市: 红河哈尼族彝族自治州==</t>
  </si>
  <si>
    <t>生产许可证编号:330301040274==产品标准号:==厂名:苍南县昌盛蔬果食品有限公司==厂址:温州市苍南县沿浦镇工业区2号==厂家联系方式:13587848558==配料表:粳米 食盐 水==储藏方法:==保质期:120==食品添加剂:无==包装方式: 包装==品牌: 昌盛年糕==重量(g): 5000==产地: 中国大陆==省份: 浙江省==城市: 温州市==</t>
  </si>
  <si>
    <t>生产许可证编号:==产品标准号:==厂名:==厂址:==厂家联系方式:==配料表:糯米，糖，麦叶青，桂花==储藏方法:密封防晒冷藏==保质期:60==食品添加剂:无==包装方式: 散装==品牌: other/其他==系列: 沈氏糕坊==重量(g): 500==产地: 中国大陆==省份: 江苏省==城市: 无锡市==配送频次: 1周1次==</t>
  </si>
  <si>
    <t>生产许可证编号:==产品标准号:==厂名:==厂址:==厂家联系方式:==配料表:==储藏方法:冷藏==保质期:60==食品添加剂:无==包装方式: 散装==品牌: 东北小口农家院==重量(g): 180==产地: 中国大陆==省份: 吉林省==城市: 松原市==套餐份量: 1人份==套餐周期: 1周==配送频次: 1周1次==</t>
  </si>
  <si>
    <t>生产许可证编号:==产品标准号:==厂名:浙江温州==厂址:浙江温州==厂家联系方式:==配料表:米粉 精制盐 食用酒精==储藏方法:冷冻保存==保质期:365==食品添加剂:无==包装方式: 散装==重量(g): 500==产地: 中国大陆==省份: 浙江省==城市: 温州市==</t>
  </si>
  <si>
    <t>生产许可证编号:==产品标准号:==厂名:自产自销==厂址:嵊州城西==厂家联系方式:13456523992==配料表:大米、水==储藏方法:冷藏==保质期:15==食品添加剂:无==包装方式: 散装==重量(g): 500==产地: 中国大陆==省份: 浙江省==城市: 嵊州市==</t>
  </si>
  <si>
    <t>生产许可证编号:==产品标准号:==厂名:我家姑婆家庭农场==厂址:玉环大麦屿普青==厂家联系方式:13706547667==配料表:大米无任何添加==储藏方法:冷藏==保质期:15==食品添加剂:无==包装方式: 散装==品牌: 我家姑婆==重量(g): 250==产地: 中国大陆==省份: 浙江省==城市: 台州市==套餐份量: 1人份==套餐周期: 1周==特产品类: 慈城年糕==</t>
  </si>
  <si>
    <t>生产许可证编号:331116010551==产品标准号:==厂名:龙泉市绿瓯食品有限公司==厂址:丽水市龙泉市安仁镇安仁路==厂家联系方式:13506821422==配料表:米==储藏方法:==保质期:280==食品添加剂:无==包装方式: 散装==重量(g): 2900==产地: 中国大陆==省份: 浙江省==城市: 丽水市==县乡镇: 遂昌县==</t>
  </si>
  <si>
    <t>生产许可证编号:==产品标准号:==厂名:==厂址:==厂家联系方式:==配料表:==储藏方法:==保质期:==食品添加剂:==包装方式: 散装==重量(g): 2500==产地: 中国大陆==省份: 浙江省==城市: 慈溪市==</t>
  </si>
  <si>
    <t>生产许可证编号:370203070115==产品标准号:==厂名:青岛柏兰集团有限公司==厂址:青岛胶州市广州北路845号==厂家联系方式:18653291654==配料表:大米、水、芝士、食盐==储藏方法:冷藏==保质期:180==食品添加剂:见包装==包装方式: 包装==品牌: 柏兰==系列: 年糕==规格: 500g==重量(g): 500==产地: 中国大陆==省份: 山东省==城市: 青岛市==</t>
  </si>
  <si>
    <t>生产许可证编号:==产品标准号:==厂名:==厂址:==厂家联系方式:0576-83889056==配料表:==储藏方法:==保质期:==食品添加剂:无==包装方式: 散装==重量(g): 500==产地: 中国大陆==省份: 浙江省==城市: 台州市==</t>
  </si>
  <si>
    <t>生产许可证编号:==产品标准号:==厂名:==厂址:==厂家联系方式:==配料表:==储藏方法:==保质期:==食品添加剂:==包装方式: 散装==重量(g): 500==产地: 中国大陆==省份: 广西壮族自治区==城市: 玉林市==</t>
  </si>
  <si>
    <t>生产许可证编号:==产品标准号:==厂名:==厂址:==厂家联系方式:==配料表:糯米==储藏方法:==保质期:==食品添加剂:==包装方式: 散装==品牌: 水磨年糕==系列: 09==规格: 500g==重量(g): 500==产地: 中国大陆==省份: 湖北省==城市: 武汉市==</t>
  </si>
  <si>
    <t>生产许可证编号:==产品标准号:==厂名:==厂址:==厂家联系方式:18643236508==配料表:优质东北粘大米==储藏方法:==保质期:==食品添加剂:无==包装方式: 散装==品牌: 思密达==系列: 打糕==规格: 500g==重量(g): 500==产地: 中国大陆==省份: 吉林省==城市: 吉林市==</t>
  </si>
  <si>
    <t>生产许可证编号:370224010600==产品标准号:==厂名:青岛兆丰农产有限公司==厂址:青岛平度市仁兆镇冷戈庄村==厂家联系方式:0532-987414223==配料表:大米，食用碘盐，饮用水==储藏方法:==保质期:365==食品添加剂:无==包装方式: 包装==品牌: ASSI==系列: 年糕条==规格: 500克==重量(g): 500==产地: 中国大陆==省份: 山东省==城市: 青岛市==套餐份量: 3人份==配送频次: 1周1次==</t>
  </si>
  <si>
    <t>生产许可证编号:==产品标准号:==厂名:==厂址:==厂家联系方式:==配料表:糯米粉、红芸豆==储藏方法:冷冻==保质期:360==食品添加剂:无==包装方式: 散装==重量(g): 500==产地: 中国大陆==省份: 吉林省==城市: 长春市==</t>
  </si>
  <si>
    <t>生产许可证编号:331124010856==产品标准号:GB/T20977-2007==厂名:浙江草苗食品有限公司==厂址:丽水市青田县船寮中部工业园区草苗食品园==厂家联系方式:0578-6838760==配料表:糯米粉、白砂糖、鲜猪肉、植物油==储藏方法:保存于阴凉避光处==保质期:300==食品添加剂:不添加任何防腐剂、色素==包装方式: 包装==品牌: 久苗==系列: 吉祥小礼包==规格: 600克==重量(g): 600==商品条形码: 6943080180214==产地: 中国大陆==省份: 浙江省==城市: 温州市==</t>
  </si>
  <si>
    <t>生产许可证编号:371001041306==产品标准号:SB/T10507==厂名:荣成韩一食品有限公司==厂址:荣成市埠柳镇不夜村==厂家联系方式:0631-7891477==配料表:大米粉、水、食用盐、食用酒精==储藏方法:避光、置阴凉干燥处、放入10度以下冷藏保管最佳。==保质期:180 天==食品添加剂:山梨酸钾==包装方式:包装==品牌:韩一奶奶==系列:辣炒年糕==规格:500g==重量(g):1000==商品条形码:6937641101169==产地:中国大陆==省份:山东省==城市:威海市==</t>
  </si>
  <si>
    <t>生产许可证编号:330601040146==产品标准号:==厂名:诸暨市锦马年糕厂==厂址:绍兴市诸暨市大唐镇马店新村==厂家联系方式:0575-87111057==配料表:大米、玉米、青、红薯等==储藏方法:==保质期:100==食品添加剂:无==包装方式: 包装==重量(g): 500==产地: 中国大陆==省份: 浙江省==城市: 绍兴市==</t>
  </si>
  <si>
    <t>生产许可证编号:360001040165==产品标准号:SB/T10507==厂名:赣县田村镇富强农业专业合作社==厂址:江西省赣州市赣县田村镇坪内村井头组==厂家联系方式:18370458629==配料表:水、大米、槐花==储藏方法:存放阴凉干燥处==保质期:180==食品添加剂:食用碱==包装方式: 包装==品牌: 绍坤世家==重量(g): 250==商品条形码: 6957398900037==产地: 中国大陆==省份: 江西省==城市: 赣州市==</t>
  </si>
  <si>
    <t>生产许可证编号:==产品标准号:==厂名:==厂址:==厂家联系方式:==配料表:==储藏方法:==保质期:==食品添加剂:无==包装方式: 散装==品牌: 东北风情土产山货行==系列: 糕点==规格: 500g==重量(g): 500==产地: 中国大陆==省份: 辽宁省==城市: 鞍山市==</t>
  </si>
  <si>
    <t>生产许可证编号:==产品标准号:==厂名:韩小帮食品公司==厂址:辽宁昌图==厂家联系方式:13154208883==配料表:江米 花生芝麻 白糖 苏子叶 水==储藏方法:冷冻==保质期:360==食品添加剂:无==包装方式: 散装==重量(g): 500==产地: 中国大陆==省份: 辽宁省==城市: 铁岭市==套餐份量: 2人份==</t>
  </si>
  <si>
    <t>生产许可证编号:==产品标准号:==厂名:==厂址:==厂家联系方式:==配料表:==储藏方法:==保质期:==食品添加剂:==包装方式: 散装==重量(g): 3000==产地: 中国大陆==省份: 浙江省==城市: 宁波市==</t>
  </si>
  <si>
    <t>生产许可证编号:==产品标准号:==厂名:贵州省兴义市黔稻香饵块粑厂==厂址:贵州省兴义市桔山新区滴水村==厂家联系方式:15885980363==配料表:香米、山泉水==储藏方法:存放于阴凉处、干燥、通风或冷藏==保质期:50==食品添加剂:==包装方式: 散装==品牌: 黔稻香==系列: 饵块粑==规格: 个==重量(g): 500==产地: 中国大陆==省份: 贵州省==城市: 黔西南布依族苗族自治州==</t>
  </si>
  <si>
    <t>生产许可证编号:==产品标准号:==厂名:弋阳大禾==厂址:弋阳大禾年糕==厂家联系方式:18279352014==配料表:优质大禾谷米==储藏方法:放水里   冷藏   密封==保质期:120==食品添加剂:无任何添加剂==包装方式: 散装==品牌: 弋阳大禾年糕==系列: 大禾米年糕==规格: 称重==重量(g): 500==产地: 中国大陆==省份: 江西省==城市: 上饶市==</t>
  </si>
  <si>
    <t>生产许可证编号:==产品标准号:==厂名:韩国现代食品==厂址:韩国==厂家联系方式:18667176162==配料表:大米99%，小麦淀粉，精==储藏方法:==保质期:365==食品添加剂:见包装==包装方式: 包装==品牌: 味之缘==系列: 长生果年糕==规格: 500g==重量(g): 500==产地: 韩国==</t>
  </si>
  <si>
    <t>生产许可证编号:330201040012==产品标准号:==厂名:余姚市三七市统一精制年糕厂==厂址:余姚市三七市镇工业园==厂家联系方式:13566620003==配料表:精选大米，水==储藏方法:==保质期:180==食品添加剂:不添加任何防腐剂==包装方式: 包装==品牌: 姚乡==重量(g): 3600==产地: 中国大陆==省份: 浙江省==城市: 宁波市==</t>
  </si>
  <si>
    <t>生产许可证编号:311724010019==产品标准号:==厂名:上海沈大成食品有限公司==厂址:上海市松江区九亭镇高科技园区寅青路799号==厂家联系方式:021-67696741==配料表:大米、水==储藏方法:置于阴凉干燥处或冷藏==保质期:180==食品添加剂:无==包装方式: 包装==品牌: 沈大成==系列: 年糕==重量(g): 400==产地: 中国大陆==省份: 上海==</t>
  </si>
  <si>
    <t>生产许可证编号:330201040012==产品标准号:==厂名:宁波鼎好年糕==厂址:宁波慈城==厂家联系方式:13566620003==配料表:精选大米、水==储藏方法:冷藏==保质期:180==食品添加剂:不添加任何防腐剂==包装方式: 包装==品牌: 鼎好==重量(g): 400==产地: 中国大陆==省份: 浙江省==城市: 宁波市==套餐份量: 2人份==特产品类: 慈城年糕==</t>
  </si>
  <si>
    <t>生产许可证编号:320524011532==产品标准号:==厂名:吉林省金时子民俗食品有限公司苏州分公司==厂址:苏州市工业园区唯西路23号==厂家联系方式:0431-82563337==配料表:糯米 麦芽糖浆 白砂糖 绿豆 红豆 南瓜粉 食用盐 水蜜桃浓缩汁 饮用水==储藏方法:==保质期:180==食品添加剂:山梨酸钾 食用香精==包装方式: 包装==重量(g): 60==产地: 中国大陆==省份: 吉林省==城市: 长春市==</t>
  </si>
  <si>
    <t>生产许可证编号:==产品标准号:==厂名:==厂址:==厂家联系方式:==配料表:==储藏方法:==保质期:30==食品添加剂:==包装方式: 散装==重量(g): 2500==产地: 中国大陆==省份: 广西壮族自治区==城市: 桂林市==</t>
  </si>
  <si>
    <t>生产许可证编号:==产品标准号:==厂名:威海天宇食品有限公司==厂址:威海==厂家联系方式:0532-87287620==配料表:鱼糕==储藏方法:常温或者冷冻==保质期:365==食品添加剂:无==包装方式: 包装==重量(g): 410==产地: 中国大陆==省份: 山东省==城市: 威海市==</t>
  </si>
  <si>
    <t>生产许可证编号:==产品标准号:==厂名:==厂址:==厂家联系方式:==配料表:==储藏方法:==保质期:==食品添加剂:==包装方式: 散装==重量(g): 500==产地: 中国大陆==省份: 湖北省==城市: 鄂州市==</t>
  </si>
  <si>
    <t>生产许可证编号:==产品标准号:==厂名:==厂址:==厂家联系方式:==配料表:==储藏方法:==保质期:==食品添加剂:==包装方式: 散装==品牌: 一康==系列: 韩式年糕==规格: 500g==重量(g): 500==产地: 韩国==</t>
  </si>
  <si>
    <t>生产许可证编号:340201040056==厂名:芜湖市佳谷豆工贸有限公司==厂址:安徽省芜湖市鸠江区官陡镇南阳农贸市场旁==厂家联系方式:0517-87518888==保质期:180 天==包装方式:包装==品牌:COOKING LIFE/煮食生活==系列:火锅年糕套装==规格:1600g==重量(g):1600==产地:中国大陆==省份:安徽省==城市:芜湖市==</t>
  </si>
  <si>
    <t>生产许可证编号:==产品标准号:==厂名:==厂址:==厂家联系方式:13073907080==配料表:==储藏方法:==保质期:==食品添加剂:无==包装方式: 散装==重量(g): 500==产地: 中国大陆==省份: 福建省==城市: 宁德市==</t>
  </si>
  <si>
    <t>生产许可证编号:330726010014==产品标准号:==厂名:东北农村特产美食==厂址:辽宁省本溪市桓仁县==厂家联系方式:13190469002==配料表:粘米　红豆==储藏方法:冷藏　冷冻==保质期:30==食品添加剂:无==包装方式: 散装==品牌: 苏叶干粮==重量(g): 500==商品条形码: 0110104==产地: 中国大陆==省份: 辽宁省==城市: 本溪市==</t>
  </si>
  <si>
    <t>生产许可证编号:==产品标准号:==厂名:安龙县云龙饵块粑食品加工厂==厂址:安龙县 黔西南旅游特产专卖==厂家联系方式:138 8597 6456==配料表:粳米 香米 泉水==储藏方法:水 藏  干藏 真空包装==保质期:180==食品添加剂:无==包装方式: 散装==重量(g): 475==产地: 中国大陆==省份: 贵州省==城市: 黔西南布依族苗族自治州==特产品类: 安龙饵快粑==</t>
  </si>
  <si>
    <t>生产许可证编号:370224010640==产品标准号:==厂名:青岛美娜食品有限公司==厂址:青岛胶州市胶北街道办事处中储路西==厂家联系方式:18241509980==配料表:大米 芝士==储藏方法:==保质期:180==食品添加剂:无==包装方式: 包装==品牌: 柏兰==重量(g): 500==产地: 中国大陆==省份: 山东省==城市: 青岛市==</t>
  </si>
  <si>
    <t>生产许可证编号:==产品标准号:==厂名:==厂址:==厂家联系方式:==配料表:==储藏方法:==保质期:==食品添加剂:无==包装方式: 散装==重量(g): 60==产地: 中国大陆==省份: 湖北省==城市: 荆州市==</t>
  </si>
  <si>
    <t>生产许可证编号:370224010600==产品标准号:SB/T10507-2008==厂名:青岛兆丰农产有限公司==厂址:青岛平度市仁兆镇冷戈庄村==厂家联系方式:13361288068==配料表:大米、食用碘盐、饮用水==储藏方法:避免阳光直射、存于阴凉干燥处。==保质期:365==食品添加剂:无==包装方式: 包装==品牌: 兆丰==重量(g): 450==商品条形码: 6935130900132==产地: 中国大陆==省份: 山东省==城市: 青岛市==套餐份量: 3人份==套餐周期: 1周==配送频次: 1周1次==</t>
  </si>
  <si>
    <t>生产许可证编号:==产品标准号:==厂名:亚沟粘豆包==厂址:黑龙江省哈尔滨市阿城区亚沟镇==厂家联系方式:009199==配料表:江米、大黄米、粘玉米、红小豆山、山泉水等==储藏方法:冷冻贮存==保质期:180==食品添加剂:无==包装方式: 散装==重量(g): 400==产地: 中国大陆==省份: 黑龙江省==城市: 哈尔滨市==套餐份量: 3人份==套餐周期: 1周==配送频次: 1周1次==</t>
  </si>
  <si>
    <t>生产许可证编号:312018010018==产品标准号:==厂名:上海老街土特产有限公司奉贤分公司==厂址:上海市奉贤区南桥镇灯塔村十组(奉贤沪杭公路429号)==厂家联系方式:13761146588==配料表:糯米==储藏方法:常温，阴凉避光处或冷藏==保质期:7==食品添加剂:无==包装方式: 包装==品牌: 农之尚==重量(g): 480==产地: 中国大陆==省份: 上海==</t>
  </si>
  <si>
    <t>生产许可证编号:==产品标准号:==厂名:==厂址:==厂家联系方式:==配料表:年糕条 糯米粉  水==储藏方法:冷藏保存==保质期:365==食品添加剂:无添加剂==包装方式: 散装==重量(g): 250==产地: 中国大陆==省份: 黑龙江省==城市: 牡丹江市==</t>
  </si>
  <si>
    <t>生产许可证编号:==产品标准号:==厂名:蒙自大井年糕厂==厂址:蒙自市火车站大街5号==厂家联系方式:13887303888==配料表:粳米、香米、生活用水==储藏方法:==保质期:40==食品添加剂:无==包装方式: 散装==品牌: 大井牌==系列: 年糕系列==规格: 1000==重量(g): 1000==产地: 中国大陆==省份: 云南省==城市: 红河哈尼族彝族自治州==套餐份量: 5人份==套餐周期: 2周==</t>
  </si>
  <si>
    <t>生产许可证编号:210607010012==产品标准号:==厂名:丹东大同江食品有限公司==厂址:丹东市振安区同兴镇同兴村二组==厂家联系方式:0415-2809243==配料表:辣椒粉、白砂糖、食用盐、味素、调味料==储藏方法:0-4℃冷藏或冷冻==保质期:90==食品添加剂:山梨酸钾、苯甲酸钠==包装方式: 包装==品牌: 大同江==系列: 炒年糕==规格: 270g==重量(g): 270==产地: 中国大陆==省份: 辽宁省==城市: 丹东市==</t>
  </si>
  <si>
    <t>生产许可证编号:330201040323==产品标准号:==厂名:宁波市北仑区福口乐食品厂==厂址:宁波市北仑区虾蜡西62号==厂家联系方式:13486051442==配料表:晚粳米 糯米 桂花==储藏方法:避光阴凉处存放或冷藏==保质期:90==食品添加剂:纯天然无添加==包装方式: 散装==重量(g): 1420==产地: 中国大陆==省份: 浙江省==城市: 宁波市==套餐份量: 4人份==</t>
  </si>
  <si>
    <t>生产许可证编号:==产品标准号:==厂名:一家人创业梦之店==厂址:全国人民都是一家人==厂家联系方式:15669170982==配料表:慈城糯米糍粑==储藏方法:干燥 冷藏==保质期:120==食品添加剂:无==包装方式: 散装==品牌: 一家人==重量(g): 300==产地: 中国大陆==省份: 浙江省==城市: 宁波市==套餐份量: 2人份==套餐周期: 2周==配送频次: 1周1次==特产品类: 慈城年糕==</t>
  </si>
  <si>
    <t>生产许可证编号:==产品标准号:==厂名:==厂址:==厂家联系方式:==配料表:江米面 优质大豆油 红小豆 白糖==储藏方法:冷冻==保质期:180==食品添加剂:无添加剂==包装方式: 散装==重量(g): 500==产地: 中国大陆==省份: 辽宁省==城市: 本溪市==</t>
  </si>
  <si>
    <t>生产许可证编号:==产品标准号:==厂名:==厂址:==厂家联系方式:==配料表:==储藏方法:==保质期:==食品添加剂:==包装方式: 散装==品牌: 农家==重量(g): 500==产地: 中国大陆==省份: 安徽省==城市: 芜湖市==</t>
  </si>
  <si>
    <t>生产许可证编号:==产品标准号:==厂名:==厂址:==厂家联系方式:==配料表:粳米 大米==储藏方法:冷藏==保质期:60==食品添加剂:无==包装方式: 散装==重量(g): 600==产地: 中国大陆==省份: 浙江省==城市: 丽水市==县乡镇: 遂昌县==套餐份量: 5人份==套餐周期: 1周==配送频次: 1周1次==</t>
  </si>
  <si>
    <t>生产许可证编号:360016010153==产品标准号:SB/T10439-2007==厂名:大余周屋食品有限公司==厂址:江西省赣州市大余县青龙镇二塘村==厂家联系方式:15970096029==配料表:食用大米，黄元柴，黄栀子==储藏方法:阴凉干燥处==保质期:15==食品添加剂:天然黄元柴水，黄栀子==包装方式: 散装==重量(g): 500==产地: 中国大陆==省份: 江西省==城市: 赣州市==</t>
  </si>
  <si>
    <t>生产许可证编号:==产品标准号:==厂名:==厂址:==厂家联系方式:==配料表:==储藏方法:==保质期:==食品添加剂:==包装方式: 散装==品牌: 似曾香食==重量(g): 500==产地: 中国大陆==省份: 浙江省==城市: 宁波市==套餐份量: 2人份==套餐周期: 3个月==配送频次: 1周2次==特产品类: 慈城年糕==</t>
  </si>
  <si>
    <t>生产许可证编号:371011010054==产品标准号:==厂名:豆包小铺==厂址:山东省文登市==厂家联系方式:18763190075==配料表:水 糖 糯米面==储藏方法:冷冻==保质期:180==食品添加剂:无==包装方式: 包装==重量(g): 2000==产地: 中国大陆==省份: 山东省==城市: 威海市==</t>
  </si>
  <si>
    <t>生产许可证编号:==产品标准号:==厂名:==厂址:==厂家联系方式:==配料表:==储藏方法:==保质期:==食品添加剂:==包装方式: 散装==品牌: 农耕斋==系列: 黄元米果==规格: 250==重量(g): 500==产地: 中国大陆==省份: 江西省==城市: 赣州市==套餐份量: 4人份==套餐周期: 1周==配送频次: 1周1次==</t>
  </si>
  <si>
    <t>生产许可证编号:330411010356==产品标准号:SB/T10412==厂名:浙江中法农业科技发展有限公司==厂址:嘉兴市南湖区凤桥镇庄史村==厂家联系方式:021-67669283==配料表:大米 糯米 芝士 盐 水==储藏方法:—18℃冷冻保存==保质期:180==食品添加剂:无添加==包装方式: 包装==品牌: 朴先生==系列: 韩式芝士年糕 紫薯年糕 芝心年糕==规格: 500g/包==重量(g): 500==商品条形码: 6934862600709==产地: 中国大陆==省份: 上海==</t>
  </si>
  <si>
    <t>生产许可证编号:330411010356==产品标准号:SB/T10412==厂名:浙江中法农业科技发展有限公司==厂址:嘉兴市南湖区凤桥镇庄史村==厂家联系方式:18601682116==配料表:粳米、糯米、水==储藏方法:冷藏==保质期:180==食品添加剂:无==包装方式: 包装==品牌: 朴先生==系列: 韩式年糕==规格: 2500克==重量(g): 2500==商品条形码: 6934862600686==产地: 中国大陆==省份: 浙江省==城市: 嘉兴市==</t>
  </si>
  <si>
    <t>生产许可证编号:330401040173==产品标准号:SB/T10507==厂名:嘉兴市南湖斋食品有限公司==厂址:嘉兴市南湖区七星镇工业园区==厂家联系方式:13382767373==配料表:大米、水、食品添加剂（焦亚硫酸钠）==储藏方法:常温避光==保质期:180==食品添加剂:有==包装方式: 包装==重量(g): 450==商品条形码: 6910319990166==产地: 中国大陆==省份: 浙江省==城市: 嘉兴市==套餐份量: 2人份==套餐周期: 2周==配送频次: 1周1次==</t>
  </si>
  <si>
    <t>淘宝</t>
    <phoneticPr fontId="1" type="noConversion"/>
  </si>
  <si>
    <t>钻级卖家</t>
    <phoneticPr fontId="1" type="noConversion"/>
  </si>
  <si>
    <t>天猫</t>
    <phoneticPr fontId="1" type="noConversion"/>
  </si>
  <si>
    <t>天猫卖家</t>
    <phoneticPr fontId="1" type="noConversion"/>
  </si>
  <si>
    <t>皇冠卖家</t>
    <phoneticPr fontId="1" type="noConversion"/>
  </si>
  <si>
    <t>金冠卖家</t>
    <phoneticPr fontId="1" type="noConversion"/>
  </si>
  <si>
    <t>不到心级</t>
    <phoneticPr fontId="1" type="noConversion"/>
  </si>
  <si>
    <t>金牌卖家</t>
    <phoneticPr fontId="1" type="noConversion"/>
  </si>
  <si>
    <t>全球购</t>
    <phoneticPr fontId="1" type="noConversion"/>
  </si>
  <si>
    <t>全球购优选商家</t>
    <phoneticPr fontId="1" type="noConversion"/>
  </si>
  <si>
    <t>天猫超市</t>
    <phoneticPr fontId="1" type="noConversion"/>
  </si>
  <si>
    <t>心级卖家</t>
    <phoneticPr fontId="1" type="noConversion"/>
  </si>
  <si>
    <t>66唯美悠悠99</t>
    <phoneticPr fontId="1" type="noConversion"/>
  </si>
  <si>
    <t>皇冠卖家</t>
    <phoneticPr fontId="1" type="noConversion"/>
  </si>
  <si>
    <t>淘宝</t>
    <phoneticPr fontId="1" type="noConversion"/>
  </si>
  <si>
    <t>钻级卖家</t>
    <phoneticPr fontId="1" type="noConversion"/>
  </si>
  <si>
    <t>金牌卖家</t>
    <phoneticPr fontId="1" type="noConversion"/>
  </si>
  <si>
    <t>天猫</t>
    <phoneticPr fontId="1" type="noConversion"/>
  </si>
  <si>
    <t>天猫卖家</t>
    <phoneticPr fontId="1" type="noConversion"/>
  </si>
  <si>
    <t>金冠卖家</t>
    <phoneticPr fontId="1" type="noConversion"/>
  </si>
  <si>
    <t>天猫超市</t>
    <phoneticPr fontId="1" type="noConversion"/>
  </si>
  <si>
    <t>全球购</t>
    <phoneticPr fontId="1" type="noConversion"/>
  </si>
  <si>
    <t>全球购优选商家</t>
    <phoneticPr fontId="1" type="noConversion"/>
  </si>
  <si>
    <t>心级卖家</t>
    <phoneticPr fontId="1" type="noConversion"/>
  </si>
  <si>
    <t>不到心级</t>
    <phoneticPr fontId="1" type="noConversion"/>
  </si>
  <si>
    <t>06lisa88</t>
    <phoneticPr fontId="1" type="noConversion"/>
  </si>
  <si>
    <t>心级卖家</t>
    <phoneticPr fontId="1" type="noConversion"/>
  </si>
  <si>
    <t>全球购</t>
    <phoneticPr fontId="1" type="noConversion"/>
  </si>
  <si>
    <t>全球购优选商家</t>
    <phoneticPr fontId="1" type="noConversion"/>
  </si>
  <si>
    <t>淘宝</t>
    <phoneticPr fontId="1" type="noConversion"/>
  </si>
  <si>
    <t>金冠卖家</t>
    <phoneticPr fontId="1" type="noConversion"/>
  </si>
  <si>
    <t>钻级卖家</t>
    <phoneticPr fontId="1" type="noConversion"/>
  </si>
  <si>
    <t>皇冠卖家</t>
    <phoneticPr fontId="1" type="noConversion"/>
  </si>
  <si>
    <t>金牌卖家</t>
    <phoneticPr fontId="1" type="noConversion"/>
  </si>
  <si>
    <t>天猫</t>
    <phoneticPr fontId="1" type="noConversion"/>
  </si>
  <si>
    <t>天猫卖家</t>
    <phoneticPr fontId="1" type="noConversion"/>
  </si>
  <si>
    <t>08yechenxiang</t>
    <phoneticPr fontId="1" type="noConversion"/>
  </si>
  <si>
    <t>钻级卖家</t>
    <phoneticPr fontId="1" type="noConversion"/>
  </si>
  <si>
    <t>淘宝</t>
    <phoneticPr fontId="1" type="noConversion"/>
  </si>
  <si>
    <t>皇冠卖家</t>
    <phoneticPr fontId="1" type="noConversion"/>
  </si>
  <si>
    <t>全球购</t>
    <phoneticPr fontId="1" type="noConversion"/>
  </si>
  <si>
    <t>全球购优选商家</t>
    <phoneticPr fontId="1" type="noConversion"/>
  </si>
  <si>
    <t>心级卖家</t>
    <phoneticPr fontId="1" type="noConversion"/>
  </si>
  <si>
    <t>金牌卖家</t>
    <phoneticPr fontId="1" type="noConversion"/>
  </si>
  <si>
    <t>天猫</t>
    <phoneticPr fontId="1" type="noConversion"/>
  </si>
  <si>
    <t>天猫卖家</t>
    <phoneticPr fontId="1" type="noConversion"/>
  </si>
  <si>
    <t>不到心级</t>
    <phoneticPr fontId="1" type="noConversion"/>
  </si>
  <si>
    <t>不到心级</t>
    <phoneticPr fontId="1" type="noConversion"/>
  </si>
  <si>
    <t>11小哆啦梦梦11</t>
    <phoneticPr fontId="1" type="noConversion"/>
  </si>
  <si>
    <t>钻级卖家</t>
    <phoneticPr fontId="1" type="noConversion"/>
  </si>
  <si>
    <t>淘宝</t>
    <phoneticPr fontId="1" type="noConversion"/>
  </si>
  <si>
    <t>心级卖家</t>
    <phoneticPr fontId="1" type="noConversion"/>
  </si>
  <si>
    <t>全球购</t>
    <phoneticPr fontId="1" type="noConversion"/>
  </si>
  <si>
    <t>全球购优选商家</t>
    <phoneticPr fontId="1" type="noConversion"/>
  </si>
  <si>
    <t>皇冠卖家</t>
    <phoneticPr fontId="1" type="noConversion"/>
  </si>
  <si>
    <t>金牌卖家</t>
    <phoneticPr fontId="1" type="noConversion"/>
  </si>
  <si>
    <t>天猫</t>
    <phoneticPr fontId="1" type="noConversion"/>
  </si>
  <si>
    <t>天猫卖家</t>
    <phoneticPr fontId="1" type="noConversion"/>
  </si>
  <si>
    <t>80后创业夫妻店</t>
    <phoneticPr fontId="1" type="noConversion"/>
  </si>
  <si>
    <t>钻级卖家</t>
    <phoneticPr fontId="1" type="noConversion"/>
  </si>
  <si>
    <t>淘宝</t>
    <phoneticPr fontId="1" type="noConversion"/>
  </si>
  <si>
    <t>金牌卖家</t>
    <phoneticPr fontId="1" type="noConversion"/>
  </si>
  <si>
    <t>不到心级</t>
    <phoneticPr fontId="1" type="noConversion"/>
  </si>
  <si>
    <t>心级卖家</t>
    <phoneticPr fontId="1" type="noConversion"/>
  </si>
  <si>
    <t>0o菁菁小美女o0</t>
    <phoneticPr fontId="1" type="noConversion"/>
  </si>
  <si>
    <t>钻级卖家</t>
    <phoneticPr fontId="1" type="noConversion"/>
  </si>
  <si>
    <t>淘宝</t>
    <phoneticPr fontId="1" type="noConversion"/>
  </si>
  <si>
    <t>心级卖家</t>
    <phoneticPr fontId="1" type="noConversion"/>
  </si>
  <si>
    <t>皇冠卖家</t>
    <phoneticPr fontId="1" type="noConversion"/>
  </si>
  <si>
    <t>金牌卖家</t>
    <phoneticPr fontId="1" type="noConversion"/>
  </si>
  <si>
    <t>不到心级</t>
    <phoneticPr fontId="1" type="noConversion"/>
  </si>
  <si>
    <t>全球购</t>
    <phoneticPr fontId="1" type="noConversion"/>
  </si>
  <si>
    <t>全球购优选商家</t>
    <phoneticPr fontId="1" type="noConversion"/>
  </si>
  <si>
    <t>天猫</t>
    <phoneticPr fontId="1" type="noConversion"/>
  </si>
  <si>
    <t>天猫卖家</t>
    <phoneticPr fontId="1" type="noConversion"/>
  </si>
  <si>
    <t>金冠卖家</t>
    <phoneticPr fontId="1" type="noConversion"/>
  </si>
  <si>
    <t>浙江</t>
  </si>
  <si>
    <t>宁波</t>
  </si>
  <si>
    <t>江苏</t>
  </si>
  <si>
    <t>扬州</t>
  </si>
  <si>
    <t>辽宁</t>
  </si>
  <si>
    <t>丹东</t>
  </si>
  <si>
    <t>苏州</t>
  </si>
  <si>
    <t>杭州</t>
  </si>
  <si>
    <t>黑龙江</t>
  </si>
  <si>
    <t>大庆</t>
  </si>
  <si>
    <t>山东</t>
  </si>
  <si>
    <t>青岛</t>
  </si>
  <si>
    <t>南京</t>
  </si>
  <si>
    <t>哈尔滨</t>
  </si>
  <si>
    <t>嘉兴</t>
  </si>
  <si>
    <t>松原</t>
  </si>
  <si>
    <t>沈阳</t>
  </si>
  <si>
    <t>烟台</t>
  </si>
  <si>
    <t>安徽</t>
  </si>
  <si>
    <t>芜湖</t>
  </si>
  <si>
    <t>延边朝鲜族</t>
  </si>
  <si>
    <t>宣城</t>
  </si>
  <si>
    <t>湖南</t>
  </si>
  <si>
    <t>怀化</t>
  </si>
  <si>
    <t>南通</t>
  </si>
  <si>
    <t>长沙</t>
  </si>
  <si>
    <t>绍兴</t>
  </si>
  <si>
    <t>七台河</t>
  </si>
  <si>
    <t>丽水</t>
  </si>
  <si>
    <t>葫芦岛</t>
  </si>
  <si>
    <t>云南</t>
  </si>
  <si>
    <t>昆明</t>
  </si>
  <si>
    <t>通化</t>
  </si>
  <si>
    <t>佳木斯</t>
  </si>
  <si>
    <t>福建</t>
  </si>
  <si>
    <t>泉州</t>
  </si>
  <si>
    <t>广东</t>
  </si>
  <si>
    <t>广州</t>
  </si>
  <si>
    <t>连云港</t>
  </si>
  <si>
    <t>盐城</t>
  </si>
  <si>
    <t>徐州</t>
  </si>
  <si>
    <t>台州</t>
  </si>
  <si>
    <t>本溪</t>
  </si>
  <si>
    <t>湖北</t>
  </si>
  <si>
    <t>武汉</t>
  </si>
  <si>
    <t>红河</t>
  </si>
  <si>
    <t>绥化</t>
  </si>
  <si>
    <t>金华</t>
  </si>
  <si>
    <t>辽阳</t>
  </si>
  <si>
    <t>江西</t>
  </si>
  <si>
    <t>赣州</t>
  </si>
  <si>
    <t>四川</t>
  </si>
  <si>
    <t>眉山</t>
  </si>
  <si>
    <t>湘西</t>
  </si>
  <si>
    <t>黄冈</t>
  </si>
  <si>
    <t>上饶</t>
  </si>
  <si>
    <t>山西</t>
  </si>
  <si>
    <t>长治</t>
  </si>
  <si>
    <t>贵州</t>
  </si>
  <si>
    <t>铜仁</t>
  </si>
  <si>
    <t>长春</t>
  </si>
  <si>
    <t>益阳</t>
  </si>
  <si>
    <t>鹰潭</t>
  </si>
  <si>
    <t>四平</t>
  </si>
  <si>
    <t>常州</t>
  </si>
  <si>
    <t>铁岭</t>
  </si>
  <si>
    <t>内蒙古</t>
  </si>
  <si>
    <t>赤峰</t>
  </si>
  <si>
    <t>宜春</t>
  </si>
  <si>
    <t>陕西</t>
  </si>
  <si>
    <t>榆林</t>
  </si>
  <si>
    <t>阳泉</t>
  </si>
  <si>
    <t>泰安</t>
  </si>
  <si>
    <t>无锡</t>
  </si>
  <si>
    <t>黔西南</t>
  </si>
  <si>
    <t>福州</t>
  </si>
  <si>
    <t>黔东南</t>
  </si>
  <si>
    <t>齐齐哈尔</t>
  </si>
  <si>
    <t>威海</t>
  </si>
  <si>
    <t>随州</t>
  </si>
  <si>
    <t>南平</t>
  </si>
  <si>
    <t>湛江</t>
  </si>
  <si>
    <t>河北</t>
  </si>
  <si>
    <t>廊坊</t>
  </si>
  <si>
    <t>牡丹江</t>
  </si>
  <si>
    <t>东莞</t>
  </si>
  <si>
    <t>贵阳</t>
  </si>
  <si>
    <t>安顺</t>
  </si>
  <si>
    <t>曲靖</t>
  </si>
  <si>
    <t>张家界</t>
  </si>
  <si>
    <t>潍坊</t>
  </si>
  <si>
    <t>大理</t>
  </si>
  <si>
    <t>淄博</t>
  </si>
  <si>
    <t>宁德</t>
  </si>
  <si>
    <t>孝感</t>
  </si>
  <si>
    <t>珠海</t>
  </si>
  <si>
    <t>延安</t>
  </si>
  <si>
    <t>营口</t>
  </si>
  <si>
    <t>鸡西</t>
  </si>
  <si>
    <t>邵阳</t>
  </si>
  <si>
    <t>广西</t>
  </si>
  <si>
    <t>钦州</t>
  </si>
  <si>
    <t>桂林</t>
  </si>
  <si>
    <t>河南</t>
  </si>
  <si>
    <t>焦作</t>
  </si>
  <si>
    <t>景德镇</t>
  </si>
  <si>
    <t>锦州</t>
  </si>
  <si>
    <t>日照</t>
  </si>
  <si>
    <t>常德</t>
  </si>
  <si>
    <t>荆州</t>
  </si>
  <si>
    <t>毕节</t>
  </si>
  <si>
    <t>梅州</t>
  </si>
  <si>
    <t>白山</t>
  </si>
  <si>
    <t>朝阳</t>
  </si>
  <si>
    <t>泸州</t>
  </si>
  <si>
    <t>深圳</t>
  </si>
  <si>
    <t>南宁</t>
  </si>
  <si>
    <t>衢州</t>
  </si>
  <si>
    <t>石家庄</t>
  </si>
  <si>
    <t>柳州</t>
  </si>
  <si>
    <t>凉山</t>
  </si>
  <si>
    <t>湖州</t>
  </si>
  <si>
    <t>济南</t>
  </si>
  <si>
    <t>西安</t>
  </si>
  <si>
    <t>宜宾</t>
  </si>
  <si>
    <t>信阳</t>
  </si>
  <si>
    <t>黄石</t>
  </si>
  <si>
    <t>成都</t>
  </si>
  <si>
    <t>鞍山</t>
  </si>
  <si>
    <t>达州</t>
  </si>
  <si>
    <t>丽江</t>
  </si>
  <si>
    <t>遵义</t>
  </si>
  <si>
    <t>合肥</t>
  </si>
  <si>
    <t>阜新</t>
  </si>
  <si>
    <t>鄂州</t>
  </si>
  <si>
    <t>太原</t>
  </si>
  <si>
    <t>佛山</t>
  </si>
  <si>
    <t>南充</t>
  </si>
  <si>
    <t>延吉</t>
  </si>
  <si>
    <t>咸宁</t>
  </si>
  <si>
    <t>莆田</t>
  </si>
  <si>
    <t>恩施</t>
  </si>
  <si>
    <t>香港</t>
  </si>
  <si>
    <t>新界</t>
  </si>
  <si>
    <t>汕头</t>
  </si>
  <si>
    <t>荆门</t>
  </si>
  <si>
    <t>德州</t>
  </si>
  <si>
    <t>九江</t>
  </si>
  <si>
    <t>河池</t>
  </si>
  <si>
    <t>海南</t>
  </si>
  <si>
    <t>定安</t>
  </si>
  <si>
    <t>乐山</t>
  </si>
  <si>
    <t>兴安</t>
  </si>
  <si>
    <t>个旧</t>
  </si>
  <si>
    <t>黄山</t>
  </si>
  <si>
    <t>西双版纳</t>
  </si>
  <si>
    <t>儋州</t>
  </si>
  <si>
    <t>三明</t>
  </si>
  <si>
    <t>吉安</t>
  </si>
  <si>
    <t>白城</t>
  </si>
  <si>
    <t>六安</t>
  </si>
  <si>
    <t>鹤岗</t>
  </si>
  <si>
    <t>衡阳</t>
  </si>
  <si>
    <t>广元</t>
  </si>
  <si>
    <t>普洱</t>
  </si>
  <si>
    <t>岳阳</t>
  </si>
  <si>
    <t>咸阳</t>
  </si>
  <si>
    <t>周口</t>
  </si>
  <si>
    <t>邯郸</t>
  </si>
  <si>
    <t>滨州</t>
  </si>
  <si>
    <t>南昌</t>
  </si>
  <si>
    <t>厦门</t>
  </si>
  <si>
    <t>郑州</t>
  </si>
  <si>
    <t>安庆</t>
  </si>
  <si>
    <t>娄底</t>
  </si>
  <si>
    <t>马鞍山</t>
  </si>
  <si>
    <t>河源</t>
  </si>
  <si>
    <t>抚州</t>
  </si>
  <si>
    <t>郴州</t>
  </si>
  <si>
    <t>沧州</t>
  </si>
  <si>
    <t>龙岩</t>
  </si>
  <si>
    <t>保山</t>
  </si>
  <si>
    <t>玉溪</t>
  </si>
  <si>
    <t>舟山</t>
  </si>
  <si>
    <t>天门</t>
  </si>
  <si>
    <t>黑河</t>
  </si>
  <si>
    <t>池州</t>
  </si>
  <si>
    <t>泰州</t>
  </si>
  <si>
    <t>张家口</t>
  </si>
  <si>
    <t>伊春</t>
  </si>
  <si>
    <t>唐山</t>
  </si>
  <si>
    <t>东营</t>
  </si>
  <si>
    <t>韶关</t>
  </si>
  <si>
    <t>保定</t>
  </si>
  <si>
    <t>香港岛</t>
  </si>
  <si>
    <t>宿迁</t>
  </si>
  <si>
    <t>黔南</t>
  </si>
  <si>
    <t>百色</t>
  </si>
  <si>
    <t>永州</t>
  </si>
  <si>
    <t>六盘水</t>
  </si>
  <si>
    <t>潜江</t>
  </si>
  <si>
    <t>永安</t>
  </si>
  <si>
    <t>潮州</t>
  </si>
  <si>
    <t>新余</t>
  </si>
  <si>
    <t>玉林</t>
  </si>
  <si>
    <t>红男绿女食品</t>
    <phoneticPr fontId="1" type="noConversion"/>
  </si>
  <si>
    <t>精品器材城</t>
    <phoneticPr fontId="1" type="noConversion"/>
  </si>
  <si>
    <t>淘味道食品专营店</t>
    <phoneticPr fontId="1" type="noConversion"/>
  </si>
  <si>
    <t>临安的阿六嫂</t>
    <phoneticPr fontId="1" type="noConversion"/>
  </si>
  <si>
    <t>北御粮仓旗舰店</t>
    <phoneticPr fontId="1" type="noConversion"/>
  </si>
  <si>
    <t>宁波小胖</t>
    <phoneticPr fontId="1" type="noConversion"/>
  </si>
  <si>
    <t>盛源来食品专营店</t>
    <phoneticPr fontId="1" type="noConversion"/>
  </si>
  <si>
    <t>jiang2303</t>
    <phoneticPr fontId="1" type="noConversion"/>
  </si>
  <si>
    <t>ezweb1116</t>
    <phoneticPr fontId="1" type="noConversion"/>
  </si>
  <si>
    <t>红男绿女食品</t>
    <phoneticPr fontId="1" type="noConversion"/>
  </si>
  <si>
    <t>流星专卖！</t>
    <phoneticPr fontId="1" type="noConversion"/>
  </si>
  <si>
    <t>美宝食品专营店</t>
    <phoneticPr fontId="1" type="noConversion"/>
  </si>
  <si>
    <t>宝康健康美丽养生食馆</t>
    <phoneticPr fontId="1" type="noConversion"/>
  </si>
  <si>
    <t>川铭食品专营店</t>
    <phoneticPr fontId="1" type="noConversion"/>
  </si>
  <si>
    <t>xx52413740</t>
    <phoneticPr fontId="1" type="noConversion"/>
  </si>
  <si>
    <t>库伯食品专营店</t>
    <phoneticPr fontId="1" type="noConversion"/>
  </si>
  <si>
    <t>宝康食品专营店</t>
    <phoneticPr fontId="1" type="noConversion"/>
  </si>
  <si>
    <t>一个葬礼</t>
    <phoneticPr fontId="1" type="noConversion"/>
  </si>
  <si>
    <t>丽人养生茶饮馆</t>
    <phoneticPr fontId="1" type="noConversion"/>
  </si>
  <si>
    <t>妈妈泡菜</t>
    <phoneticPr fontId="1" type="noConversion"/>
  </si>
  <si>
    <t>可欣仙子</t>
    <phoneticPr fontId="1" type="noConversion"/>
  </si>
  <si>
    <t>壹虎堂</t>
    <phoneticPr fontId="1" type="noConversion"/>
  </si>
  <si>
    <t>艾朗315</t>
    <phoneticPr fontId="1" type="noConversion"/>
  </si>
  <si>
    <t>荭草婉儿</t>
    <phoneticPr fontId="1" type="noConversion"/>
  </si>
  <si>
    <t>chenxia1215</t>
    <phoneticPr fontId="1" type="noConversion"/>
  </si>
  <si>
    <t>向阳故居</t>
    <phoneticPr fontId="1" type="noConversion"/>
  </si>
  <si>
    <t>chenyi0902</t>
    <phoneticPr fontId="1" type="noConversion"/>
  </si>
  <si>
    <t>榆园食品专营店</t>
    <phoneticPr fontId="1" type="noConversion"/>
  </si>
  <si>
    <t>西峡仲景香菇酱</t>
    <phoneticPr fontId="1" type="noConversion"/>
  </si>
  <si>
    <t>唐人基旗舰店</t>
    <phoneticPr fontId="1" type="noConversion"/>
  </si>
  <si>
    <t>初味馆</t>
    <phoneticPr fontId="1" type="noConversion"/>
  </si>
  <si>
    <t>美味缘食品专营店</t>
    <phoneticPr fontId="1" type="noConversion"/>
  </si>
  <si>
    <t>男伯衣柜</t>
    <phoneticPr fontId="1" type="noConversion"/>
  </si>
  <si>
    <t>女子东爱</t>
    <phoneticPr fontId="1" type="noConversion"/>
  </si>
  <si>
    <t>wanshan18</t>
    <phoneticPr fontId="1" type="noConversion"/>
  </si>
  <si>
    <t>真空包装的猪蹄爪</t>
    <phoneticPr fontId="1" type="noConversion"/>
  </si>
  <si>
    <t>纳特小铺</t>
    <phoneticPr fontId="1" type="noConversion"/>
  </si>
  <si>
    <t>秋末mm</t>
    <phoneticPr fontId="1" type="noConversion"/>
  </si>
  <si>
    <t>whb790508</t>
    <phoneticPr fontId="1" type="noConversion"/>
  </si>
  <si>
    <t>maoronghua</t>
    <phoneticPr fontId="1" type="noConversion"/>
  </si>
  <si>
    <t>传承家乡味</t>
    <phoneticPr fontId="1" type="noConversion"/>
  </si>
  <si>
    <t>王阿杰2008</t>
    <phoneticPr fontId="1" type="noConversion"/>
  </si>
  <si>
    <t>思味王旗舰店</t>
    <phoneticPr fontId="1" type="noConversion"/>
  </si>
  <si>
    <t>沈大成旗舰店</t>
    <phoneticPr fontId="1" type="noConversion"/>
  </si>
  <si>
    <t>姚二娘小屋</t>
    <phoneticPr fontId="1" type="noConversion"/>
  </si>
  <si>
    <t>东北特产批发城</t>
    <phoneticPr fontId="1" type="noConversion"/>
  </si>
  <si>
    <t>小苏州食品旗舰店</t>
    <phoneticPr fontId="1" type="noConversion"/>
  </si>
  <si>
    <t>丹青ai0829</t>
    <phoneticPr fontId="1" type="noConversion"/>
  </si>
  <si>
    <t>旺优食品专营店</t>
    <phoneticPr fontId="1" type="noConversion"/>
  </si>
  <si>
    <t>曼橙食品专营店</t>
    <phoneticPr fontId="1" type="noConversion"/>
  </si>
  <si>
    <t>紫一aurola</t>
    <phoneticPr fontId="1" type="noConversion"/>
  </si>
  <si>
    <t>河拔蓝天1008</t>
    <phoneticPr fontId="1" type="noConversion"/>
  </si>
  <si>
    <t>东北农业大学食品基地</t>
    <phoneticPr fontId="1" type="noConversion"/>
  </si>
  <si>
    <t>xiaojing0102</t>
    <phoneticPr fontId="1" type="noConversion"/>
  </si>
  <si>
    <t>shanghai4989</t>
    <phoneticPr fontId="1" type="noConversion"/>
  </si>
  <si>
    <t>东北农民晒太阳</t>
    <phoneticPr fontId="1" type="noConversion"/>
  </si>
  <si>
    <t>宁波特产基地</t>
    <phoneticPr fontId="1" type="noConversion"/>
  </si>
  <si>
    <t>松桂坊旗舰店</t>
    <phoneticPr fontId="1" type="noConversion"/>
  </si>
  <si>
    <t>道拉基食品专营店</t>
    <phoneticPr fontId="1" type="noConversion"/>
  </si>
  <si>
    <t>lmxkt</t>
    <phoneticPr fontId="1" type="noConversion"/>
  </si>
  <si>
    <t>王颜全</t>
    <phoneticPr fontId="1" type="noConversion"/>
  </si>
  <si>
    <t>山里人家农副产品</t>
    <phoneticPr fontId="1" type="noConversion"/>
  </si>
  <si>
    <t>人气supermarket</t>
    <phoneticPr fontId="1" type="noConversion"/>
  </si>
  <si>
    <t>鲜e点</t>
    <phoneticPr fontId="1" type="noConversion"/>
  </si>
  <si>
    <t>风拂琴埃</t>
    <phoneticPr fontId="1" type="noConversion"/>
  </si>
  <si>
    <t>绿丰食品专营店</t>
    <phoneticPr fontId="1" type="noConversion"/>
  </si>
  <si>
    <t>一悟沧桑</t>
    <phoneticPr fontId="1" type="noConversion"/>
  </si>
  <si>
    <t>tb0638287</t>
    <phoneticPr fontId="1" type="noConversion"/>
  </si>
  <si>
    <t>云龙山食品专营店</t>
    <phoneticPr fontId="1" type="noConversion"/>
  </si>
  <si>
    <t>龙绣纹</t>
    <phoneticPr fontId="1" type="noConversion"/>
  </si>
  <si>
    <t>jidong888</t>
    <phoneticPr fontId="1" type="noConversion"/>
  </si>
  <si>
    <t>北五季食品专营店</t>
    <phoneticPr fontId="1" type="noConversion"/>
  </si>
  <si>
    <t>银健食品专营店</t>
    <phoneticPr fontId="1" type="noConversion"/>
  </si>
  <si>
    <t>稻花香882</t>
    <phoneticPr fontId="1" type="noConversion"/>
  </si>
  <si>
    <t>一见如故0574</t>
    <phoneticPr fontId="1" type="noConversion"/>
  </si>
  <si>
    <t>xiaofan19820803</t>
    <phoneticPr fontId="1" type="noConversion"/>
  </si>
  <si>
    <t>黑土地绿色生态园</t>
    <phoneticPr fontId="1" type="noConversion"/>
  </si>
  <si>
    <t>斯金苗</t>
    <phoneticPr fontId="1" type="noConversion"/>
  </si>
  <si>
    <t>高高的兴安岭儿</t>
    <phoneticPr fontId="1" type="noConversion"/>
  </si>
  <si>
    <t>婉心宝贝坊</t>
    <phoneticPr fontId="1" type="noConversion"/>
  </si>
  <si>
    <t>天天优果</t>
    <phoneticPr fontId="1" type="noConversion"/>
  </si>
  <si>
    <t>go8show</t>
    <phoneticPr fontId="1" type="noConversion"/>
  </si>
  <si>
    <t>wuxunkemi</t>
    <phoneticPr fontId="1" type="noConversion"/>
  </si>
  <si>
    <t>dandanmeishang</t>
    <phoneticPr fontId="1" type="noConversion"/>
  </si>
  <si>
    <t>淘淘宝贝_628</t>
    <phoneticPr fontId="1" type="noConversion"/>
  </si>
  <si>
    <t>tb_1547730</t>
    <phoneticPr fontId="1" type="noConversion"/>
  </si>
  <si>
    <t>duihao520</t>
    <phoneticPr fontId="1" type="noConversion"/>
  </si>
  <si>
    <t>虾腊年糕</t>
    <phoneticPr fontId="1" type="noConversion"/>
  </si>
  <si>
    <t>宝贝屋ggjj</t>
    <phoneticPr fontId="1" type="noConversion"/>
  </si>
  <si>
    <t>欣悦爸爸</t>
    <phoneticPr fontId="1" type="noConversion"/>
  </si>
  <si>
    <t>溪口蒋氏</t>
    <phoneticPr fontId="1" type="noConversion"/>
  </si>
  <si>
    <t>谷色食品专营店</t>
    <phoneticPr fontId="1" type="noConversion"/>
  </si>
  <si>
    <t>koreanfood</t>
    <phoneticPr fontId="1" type="noConversion"/>
  </si>
  <si>
    <t>考利亚食品旗舰店</t>
    <phoneticPr fontId="1" type="noConversion"/>
  </si>
  <si>
    <t>小猪尼尼食品专营店</t>
    <phoneticPr fontId="1" type="noConversion"/>
  </si>
  <si>
    <t>hldqdhaijin</t>
    <phoneticPr fontId="1" type="noConversion"/>
  </si>
  <si>
    <t>我爱皓皓521</t>
    <phoneticPr fontId="1" type="noConversion"/>
  </si>
  <si>
    <t>琪琪最棒棒</t>
    <phoneticPr fontId="1" type="noConversion"/>
  </si>
  <si>
    <t>冰点食品专营店</t>
    <phoneticPr fontId="1" type="noConversion"/>
  </si>
  <si>
    <t>yaente</t>
    <phoneticPr fontId="1" type="noConversion"/>
  </si>
  <si>
    <t>快乐无忧503120961</t>
    <phoneticPr fontId="1" type="noConversion"/>
  </si>
  <si>
    <t>菜菜小家电</t>
    <phoneticPr fontId="1" type="noConversion"/>
  </si>
  <si>
    <t>伊月姐姐</t>
    <phoneticPr fontId="1" type="noConversion"/>
  </si>
  <si>
    <t>功德林旗舰店</t>
    <phoneticPr fontId="1" type="noConversion"/>
  </si>
  <si>
    <t>ozuzo</t>
    <phoneticPr fontId="1" type="noConversion"/>
  </si>
  <si>
    <t>东北农村特产店</t>
    <phoneticPr fontId="1" type="noConversion"/>
  </si>
  <si>
    <t>丹东吃货铺子</t>
    <phoneticPr fontId="1" type="noConversion"/>
  </si>
  <si>
    <t>首坞儿旗舰店</t>
    <phoneticPr fontId="1" type="noConversion"/>
  </si>
  <si>
    <t>wanghaizhen8</t>
    <phoneticPr fontId="1" type="noConversion"/>
  </si>
  <si>
    <t>真实在五常农家店</t>
    <phoneticPr fontId="1" type="noConversion"/>
  </si>
  <si>
    <t>今天下雨了500550</t>
    <phoneticPr fontId="1" type="noConversion"/>
  </si>
  <si>
    <t>天使兰兰_2005</t>
    <phoneticPr fontId="1" type="noConversion"/>
  </si>
  <si>
    <t>青岛薇薇</t>
    <phoneticPr fontId="1" type="noConversion"/>
  </si>
  <si>
    <t>丹东江城美食</t>
    <phoneticPr fontId="1" type="noConversion"/>
  </si>
  <si>
    <t>苗苗spider</t>
    <phoneticPr fontId="1" type="noConversion"/>
  </si>
  <si>
    <t>伊伊188</t>
    <phoneticPr fontId="1" type="noConversion"/>
  </si>
  <si>
    <t>阿漫童话</t>
    <phoneticPr fontId="1" type="noConversion"/>
  </si>
  <si>
    <t>金平利鑫食品专营店</t>
    <phoneticPr fontId="1" type="noConversion"/>
  </si>
  <si>
    <t>qdxfy1988</t>
    <phoneticPr fontId="1" type="noConversion"/>
  </si>
  <si>
    <t>celeste103</t>
    <phoneticPr fontId="1" type="noConversion"/>
  </si>
  <si>
    <t>lijifei88</t>
    <phoneticPr fontId="1" type="noConversion"/>
  </si>
  <si>
    <t>好旺角008</t>
    <phoneticPr fontId="1" type="noConversion"/>
  </si>
  <si>
    <t>东北兴华山泉水土特产</t>
    <phoneticPr fontId="1" type="noConversion"/>
  </si>
  <si>
    <t>且行且珍惜_1缘</t>
    <phoneticPr fontId="1" type="noConversion"/>
  </si>
  <si>
    <t>zhanqi1106</t>
    <phoneticPr fontId="1" type="noConversion"/>
  </si>
  <si>
    <t>江源人家</t>
    <phoneticPr fontId="1" type="noConversion"/>
  </si>
  <si>
    <t>农村粗粮</t>
    <phoneticPr fontId="1" type="noConversion"/>
  </si>
  <si>
    <t>东北特产名优城</t>
    <phoneticPr fontId="1" type="noConversion"/>
  </si>
  <si>
    <t>铭玉颜</t>
    <phoneticPr fontId="1" type="noConversion"/>
  </si>
  <si>
    <t>二胖妈妈小铺</t>
    <phoneticPr fontId="1" type="noConversion"/>
  </si>
  <si>
    <t>木兰淘淘宝</t>
    <phoneticPr fontId="1" type="noConversion"/>
  </si>
  <si>
    <t>鲜采食品专营店</t>
    <phoneticPr fontId="1" type="noConversion"/>
  </si>
  <si>
    <t>浙江绿谷秀山丽水</t>
    <phoneticPr fontId="1" type="noConversion"/>
  </si>
  <si>
    <t>未来成功者许</t>
    <phoneticPr fontId="1" type="noConversion"/>
  </si>
  <si>
    <t>完美裸钻</t>
    <phoneticPr fontId="1" type="noConversion"/>
  </si>
  <si>
    <t>舒心商店21</t>
    <phoneticPr fontId="1" type="noConversion"/>
  </si>
  <si>
    <t>微酸的草莓糖</t>
    <phoneticPr fontId="1" type="noConversion"/>
  </si>
  <si>
    <t>qiuying321</t>
    <phoneticPr fontId="1" type="noConversion"/>
  </si>
  <si>
    <t>赵赵0330</t>
    <phoneticPr fontId="1" type="noConversion"/>
  </si>
  <si>
    <t>张跃东88</t>
    <phoneticPr fontId="1" type="noConversion"/>
  </si>
  <si>
    <t>yangchuxuan1991</t>
    <phoneticPr fontId="1" type="noConversion"/>
  </si>
  <si>
    <t>釜山小胖子</t>
    <phoneticPr fontId="1" type="noConversion"/>
  </si>
  <si>
    <t>siqimama</t>
    <phoneticPr fontId="1" type="noConversion"/>
  </si>
  <si>
    <t>山歌农庄食品旗舰店</t>
    <phoneticPr fontId="1" type="noConversion"/>
  </si>
  <si>
    <t>锐麒睿麟食品专营店</t>
    <phoneticPr fontId="1" type="noConversion"/>
  </si>
  <si>
    <t>操鑫阳</t>
    <phoneticPr fontId="1" type="noConversion"/>
  </si>
  <si>
    <t>禾源绿色生态农庄</t>
    <phoneticPr fontId="1" type="noConversion"/>
  </si>
  <si>
    <t>我们是一家2009</t>
    <phoneticPr fontId="1" type="noConversion"/>
  </si>
  <si>
    <t>研蓉</t>
    <phoneticPr fontId="1" type="noConversion"/>
  </si>
  <si>
    <t>xuaoxuan87</t>
    <phoneticPr fontId="1" type="noConversion"/>
  </si>
  <si>
    <t>农夫特产专店</t>
    <phoneticPr fontId="1" type="noConversion"/>
  </si>
  <si>
    <t>小伟abc11</t>
    <phoneticPr fontId="1" type="noConversion"/>
  </si>
  <si>
    <t>zhanyongdong008</t>
    <phoneticPr fontId="1" type="noConversion"/>
  </si>
  <si>
    <t>游戏王兴国</t>
    <phoneticPr fontId="1" type="noConversion"/>
  </si>
  <si>
    <t>哈尔滨农大食品</t>
    <phoneticPr fontId="1" type="noConversion"/>
  </si>
  <si>
    <t>daiwg313</t>
    <phoneticPr fontId="1" type="noConversion"/>
  </si>
  <si>
    <t>cwy1174</t>
    <phoneticPr fontId="1" type="noConversion"/>
  </si>
  <si>
    <t>东北一家人特产</t>
    <phoneticPr fontId="1" type="noConversion"/>
  </si>
  <si>
    <t>kimgkim1</t>
    <phoneticPr fontId="1" type="noConversion"/>
  </si>
  <si>
    <t>海尚食品专营店</t>
    <phoneticPr fontId="1" type="noConversion"/>
  </si>
  <si>
    <t>无双美食</t>
    <phoneticPr fontId="1" type="noConversion"/>
  </si>
  <si>
    <t>小色888</t>
    <phoneticPr fontId="1" type="noConversion"/>
  </si>
  <si>
    <t>qinqindidimama</t>
    <phoneticPr fontId="1" type="noConversion"/>
  </si>
  <si>
    <t>吉林杨小仙</t>
    <phoneticPr fontId="1" type="noConversion"/>
  </si>
  <si>
    <t>吉儿li</t>
    <phoneticPr fontId="1" type="noConversion"/>
  </si>
  <si>
    <t>长春小眼睛</t>
    <phoneticPr fontId="1" type="noConversion"/>
  </si>
  <si>
    <t>黑品店</t>
    <phoneticPr fontId="1" type="noConversion"/>
  </si>
  <si>
    <t>好旺角033</t>
    <phoneticPr fontId="1" type="noConversion"/>
  </si>
  <si>
    <t>sunke5621718</t>
    <phoneticPr fontId="1" type="noConversion"/>
  </si>
  <si>
    <t>小美_rain</t>
    <phoneticPr fontId="1" type="noConversion"/>
  </si>
  <si>
    <t>天天淘金屋</t>
    <phoneticPr fontId="1" type="noConversion"/>
  </si>
  <si>
    <t>黑土地特产批发</t>
    <phoneticPr fontId="1" type="noConversion"/>
  </si>
  <si>
    <t>坏叔叔和乖笨笨</t>
    <phoneticPr fontId="1" type="noConversion"/>
  </si>
  <si>
    <t>celine_yu2007</t>
    <phoneticPr fontId="1" type="noConversion"/>
  </si>
  <si>
    <t>五常米店</t>
    <phoneticPr fontId="1" type="noConversion"/>
  </si>
  <si>
    <t>zl123456789088</t>
    <phoneticPr fontId="1" type="noConversion"/>
  </si>
  <si>
    <t>qiucanfu11</t>
    <phoneticPr fontId="1" type="noConversion"/>
  </si>
  <si>
    <t>宝丰粗粮特产</t>
    <phoneticPr fontId="1" type="noConversion"/>
  </si>
  <si>
    <t>songxiao520</t>
    <phoneticPr fontId="1" type="noConversion"/>
  </si>
  <si>
    <t>默然的星空</t>
    <phoneticPr fontId="1" type="noConversion"/>
  </si>
  <si>
    <t>鸿炜中西餐调料配送</t>
    <phoneticPr fontId="1" type="noConversion"/>
  </si>
  <si>
    <t>欧客ocake</t>
    <phoneticPr fontId="1" type="noConversion"/>
  </si>
  <si>
    <t>北京启运成达商贸中心</t>
    <phoneticPr fontId="1" type="noConversion"/>
  </si>
  <si>
    <t>付延生98</t>
    <phoneticPr fontId="1" type="noConversion"/>
  </si>
  <si>
    <t>爱购食品</t>
    <phoneticPr fontId="1" type="noConversion"/>
  </si>
  <si>
    <t>进口零食大王</t>
    <phoneticPr fontId="1" type="noConversion"/>
  </si>
  <si>
    <t>双鸟葫芦</t>
    <phoneticPr fontId="1" type="noConversion"/>
  </si>
  <si>
    <t>xingjunant</t>
    <phoneticPr fontId="1" type="noConversion"/>
  </si>
  <si>
    <t>一山一岭_生态庄园</t>
    <phoneticPr fontId="1" type="noConversion"/>
  </si>
  <si>
    <t>快乐烧烤吧</t>
    <phoneticPr fontId="1" type="noConversion"/>
  </si>
  <si>
    <t>pheonix360</t>
    <phoneticPr fontId="1" type="noConversion"/>
  </si>
  <si>
    <t>hmeix901022</t>
    <phoneticPr fontId="1" type="noConversion"/>
  </si>
  <si>
    <t>wuyingyukk</t>
    <phoneticPr fontId="1" type="noConversion"/>
  </si>
  <si>
    <t>缘来是朋友zz</t>
    <phoneticPr fontId="1" type="noConversion"/>
  </si>
  <si>
    <t>周东阳冻品批发中心</t>
    <phoneticPr fontId="1" type="noConversion"/>
  </si>
  <si>
    <t>丽华家居商场</t>
    <phoneticPr fontId="1" type="noConversion"/>
  </si>
  <si>
    <t>绥德二后生</t>
    <phoneticPr fontId="1" type="noConversion"/>
  </si>
  <si>
    <t>中韩超市</t>
    <phoneticPr fontId="1" type="noConversion"/>
  </si>
  <si>
    <t>晋堂福黄米年糕</t>
    <phoneticPr fontId="1" type="noConversion"/>
  </si>
  <si>
    <t>828额</t>
    <phoneticPr fontId="1" type="noConversion"/>
  </si>
  <si>
    <t>泰山波妞家</t>
    <phoneticPr fontId="1" type="noConversion"/>
  </si>
  <si>
    <t>青岛雨霏</t>
    <phoneticPr fontId="1" type="noConversion"/>
  </si>
  <si>
    <t>yjs242106921</t>
    <phoneticPr fontId="1" type="noConversion"/>
  </si>
  <si>
    <t>无锡精致美食</t>
    <phoneticPr fontId="1" type="noConversion"/>
  </si>
  <si>
    <t>大山深处20007</t>
    <phoneticPr fontId="1" type="noConversion"/>
  </si>
  <si>
    <t>雪狼0430</t>
    <phoneticPr fontId="1" type="noConversion"/>
  </si>
  <si>
    <t>jingtian01_2008</t>
    <phoneticPr fontId="1" type="noConversion"/>
  </si>
  <si>
    <t>dongmei52166</t>
    <phoneticPr fontId="1" type="noConversion"/>
  </si>
  <si>
    <t>军军淘主</t>
    <phoneticPr fontId="1" type="noConversion"/>
  </si>
  <si>
    <t>宫皓9527</t>
    <phoneticPr fontId="1" type="noConversion"/>
  </si>
  <si>
    <t>思颜食品专营店</t>
    <phoneticPr fontId="1" type="noConversion"/>
  </si>
  <si>
    <t>舞颜六色2006</t>
    <phoneticPr fontId="1" type="noConversion"/>
  </si>
  <si>
    <t>我爱厨房diy</t>
    <phoneticPr fontId="1" type="noConversion"/>
  </si>
  <si>
    <t>左左的大哥</t>
    <phoneticPr fontId="1" type="noConversion"/>
  </si>
  <si>
    <t>小鸡求虐</t>
    <phoneticPr fontId="1" type="noConversion"/>
  </si>
  <si>
    <t>八闽臻品食品专营店</t>
    <phoneticPr fontId="1" type="noConversion"/>
  </si>
  <si>
    <t>xiaoqing_1211</t>
    <phoneticPr fontId="1" type="noConversion"/>
  </si>
  <si>
    <t>言行食品专营店</t>
    <phoneticPr fontId="1" type="noConversion"/>
  </si>
  <si>
    <t>wangyuan0903</t>
    <phoneticPr fontId="1" type="noConversion"/>
  </si>
  <si>
    <t>西餐厨师</t>
    <phoneticPr fontId="1" type="noConversion"/>
  </si>
  <si>
    <t>川菜调料</t>
    <phoneticPr fontId="1" type="noConversion"/>
  </si>
  <si>
    <t>hcqadldj</t>
    <phoneticPr fontId="1" type="noConversion"/>
  </si>
  <si>
    <t>醉在苗乡</t>
    <phoneticPr fontId="1" type="noConversion"/>
  </si>
  <si>
    <t>sxd1161</t>
    <phoneticPr fontId="1" type="noConversion"/>
  </si>
  <si>
    <t>绍恒食品专营店</t>
    <phoneticPr fontId="1" type="noConversion"/>
  </si>
  <si>
    <t>zhang285629634</t>
    <phoneticPr fontId="1" type="noConversion"/>
  </si>
  <si>
    <t>wn52413740</t>
    <phoneticPr fontId="1" type="noConversion"/>
  </si>
  <si>
    <t>宅鲜配旗舰店</t>
    <phoneticPr fontId="1" type="noConversion"/>
  </si>
  <si>
    <t>jiao3200</t>
    <phoneticPr fontId="1" type="noConversion"/>
  </si>
  <si>
    <t>xofee</t>
    <phoneticPr fontId="1" type="noConversion"/>
  </si>
  <si>
    <t>海味轩食品专营店</t>
    <phoneticPr fontId="1" type="noConversion"/>
  </si>
  <si>
    <t>驿路梨花1969</t>
    <phoneticPr fontId="1" type="noConversion"/>
  </si>
  <si>
    <t>波波19860615</t>
    <phoneticPr fontId="1" type="noConversion"/>
  </si>
  <si>
    <t>佳谊依人</t>
    <phoneticPr fontId="1" type="noConversion"/>
  </si>
  <si>
    <t>ytlygd</t>
    <phoneticPr fontId="1" type="noConversion"/>
  </si>
  <si>
    <t>时光向北</t>
    <phoneticPr fontId="1" type="noConversion"/>
  </si>
  <si>
    <t>可芸妮曼</t>
    <phoneticPr fontId="1" type="noConversion"/>
  </si>
  <si>
    <t>梦幻过山车</t>
    <phoneticPr fontId="1" type="noConversion"/>
  </si>
  <si>
    <t>潮昂食品专营店</t>
    <phoneticPr fontId="1" type="noConversion"/>
  </si>
  <si>
    <t>广水陈祥</t>
    <phoneticPr fontId="1" type="noConversion"/>
  </si>
  <si>
    <t>小馋猫零食小店</t>
    <phoneticPr fontId="1" type="noConversion"/>
  </si>
  <si>
    <t>安安之梦</t>
    <phoneticPr fontId="1" type="noConversion"/>
  </si>
  <si>
    <t>carocd6</t>
    <phoneticPr fontId="1" type="noConversion"/>
  </si>
  <si>
    <t>jnf910</t>
    <phoneticPr fontId="1" type="noConversion"/>
  </si>
  <si>
    <t>xjqkjb</t>
    <phoneticPr fontId="1" type="noConversion"/>
  </si>
  <si>
    <t>chenmoshijin88</t>
    <phoneticPr fontId="1" type="noConversion"/>
  </si>
  <si>
    <t>liyue198012</t>
    <phoneticPr fontId="1" type="noConversion"/>
  </si>
  <si>
    <t>东来东往mryu</t>
    <phoneticPr fontId="1" type="noConversion"/>
  </si>
  <si>
    <t>timeless002</t>
    <phoneticPr fontId="1" type="noConversion"/>
  </si>
  <si>
    <t>林氏东北土特产</t>
    <phoneticPr fontId="1" type="noConversion"/>
  </si>
  <si>
    <t>韩国mall</t>
    <phoneticPr fontId="1" type="noConversion"/>
  </si>
  <si>
    <t>misty_9</t>
    <phoneticPr fontId="1" type="noConversion"/>
  </si>
  <si>
    <t>萃林食品专营店</t>
    <phoneticPr fontId="1" type="noConversion"/>
  </si>
  <si>
    <t>易购集团</t>
    <phoneticPr fontId="1" type="noConversion"/>
  </si>
  <si>
    <t>花之牧语</t>
    <phoneticPr fontId="1" type="noConversion"/>
  </si>
  <si>
    <t>细细悠</t>
    <phoneticPr fontId="1" type="noConversion"/>
  </si>
  <si>
    <t>红豆619</t>
    <phoneticPr fontId="1" type="noConversion"/>
  </si>
  <si>
    <t>小嘴红人馆</t>
    <phoneticPr fontId="1" type="noConversion"/>
  </si>
  <si>
    <t>shenpigs</t>
    <phoneticPr fontId="1" type="noConversion"/>
  </si>
  <si>
    <t>dongxiaofei2006</t>
    <phoneticPr fontId="1" type="noConversion"/>
  </si>
  <si>
    <t>淘淘阿娇</t>
    <phoneticPr fontId="1" type="noConversion"/>
  </si>
  <si>
    <t>农夫山羊888</t>
    <phoneticPr fontId="1" type="noConversion"/>
  </si>
  <si>
    <t>情love依坊</t>
    <phoneticPr fontId="1" type="noConversion"/>
  </si>
  <si>
    <t>雪龙牛肉专卖店</t>
    <phoneticPr fontId="1" type="noConversion"/>
  </si>
  <si>
    <t>pan_jiansheng</t>
    <phoneticPr fontId="1" type="noConversion"/>
  </si>
  <si>
    <t>mint65840509</t>
    <phoneticPr fontId="1" type="noConversion"/>
  </si>
  <si>
    <t>航航吧</t>
    <phoneticPr fontId="1" type="noConversion"/>
  </si>
  <si>
    <t>xingqingqs</t>
    <phoneticPr fontId="1" type="noConversion"/>
  </si>
  <si>
    <t>美丽村菇</t>
    <phoneticPr fontId="1" type="noConversion"/>
  </si>
  <si>
    <t>吉林汪清专卖</t>
    <phoneticPr fontId="1" type="noConversion"/>
  </si>
  <si>
    <t>黑土地.绿森林</t>
    <phoneticPr fontId="1" type="noConversion"/>
  </si>
  <si>
    <t>ycy372429986</t>
    <phoneticPr fontId="1" type="noConversion"/>
  </si>
  <si>
    <t>简单生活2080</t>
    <phoneticPr fontId="1" type="noConversion"/>
  </si>
  <si>
    <t>xingjian523</t>
    <phoneticPr fontId="1" type="noConversion"/>
  </si>
  <si>
    <t>宝贝馨馨2003</t>
    <phoneticPr fontId="1" type="noConversion"/>
  </si>
  <si>
    <t>yzc815</t>
    <phoneticPr fontId="1" type="noConversion"/>
  </si>
  <si>
    <t>sunyanqing09</t>
    <phoneticPr fontId="1" type="noConversion"/>
  </si>
  <si>
    <t>似曾香食</t>
    <phoneticPr fontId="1" type="noConversion"/>
  </si>
  <si>
    <t>jingruiweb</t>
    <phoneticPr fontId="1" type="noConversion"/>
  </si>
  <si>
    <t>亢军军</t>
    <phoneticPr fontId="1" type="noConversion"/>
  </si>
  <si>
    <t>西红柿5s</t>
    <phoneticPr fontId="1" type="noConversion"/>
  </si>
  <si>
    <t>丽贝卡kan</t>
    <phoneticPr fontId="1" type="noConversion"/>
  </si>
  <si>
    <t>寿司海苔铺</t>
    <phoneticPr fontId="1" type="noConversion"/>
  </si>
  <si>
    <t>美阿里食品专营店</t>
    <phoneticPr fontId="1" type="noConversion"/>
  </si>
  <si>
    <t>锦瑟蓝图</t>
    <phoneticPr fontId="1" type="noConversion"/>
  </si>
  <si>
    <t>梅岭农场</t>
    <phoneticPr fontId="1" type="noConversion"/>
  </si>
  <si>
    <t>青岛永发商行</t>
    <phoneticPr fontId="1" type="noConversion"/>
  </si>
  <si>
    <t>ningtao299</t>
    <phoneticPr fontId="1" type="noConversion"/>
  </si>
  <si>
    <t>安馨儿2012</t>
    <phoneticPr fontId="1" type="noConversion"/>
  </si>
  <si>
    <t>恒翔食品专营店</t>
    <phoneticPr fontId="1" type="noConversion"/>
  </si>
  <si>
    <t>oooguolong</t>
    <phoneticPr fontId="1" type="noConversion"/>
  </si>
  <si>
    <t>不干你事</t>
    <phoneticPr fontId="1" type="noConversion"/>
  </si>
  <si>
    <t>笨笨上墙</t>
    <phoneticPr fontId="1" type="noConversion"/>
  </si>
  <si>
    <t>lidayong2003</t>
    <phoneticPr fontId="1" type="noConversion"/>
  </si>
  <si>
    <t>chenxinyu217</t>
    <phoneticPr fontId="1" type="noConversion"/>
  </si>
  <si>
    <t>baqimengxiaozi</t>
    <phoneticPr fontId="1" type="noConversion"/>
  </si>
  <si>
    <t>1984chj</t>
    <phoneticPr fontId="1" type="noConversion"/>
  </si>
  <si>
    <t>芒果不丁</t>
    <phoneticPr fontId="1" type="noConversion"/>
  </si>
  <si>
    <t>衣坊小掌柜</t>
    <phoneticPr fontId="1" type="noConversion"/>
  </si>
  <si>
    <t>王旺000</t>
    <phoneticPr fontId="1" type="noConversion"/>
  </si>
  <si>
    <t>凉面</t>
    <phoneticPr fontId="1" type="noConversion"/>
  </si>
  <si>
    <t>良禾lianghe</t>
    <phoneticPr fontId="1" type="noConversion"/>
  </si>
  <si>
    <t>山山味</t>
    <phoneticPr fontId="1" type="noConversion"/>
  </si>
  <si>
    <t>网客隆77</t>
    <phoneticPr fontId="1" type="noConversion"/>
  </si>
  <si>
    <t>丹东环球神舟</t>
    <phoneticPr fontId="1" type="noConversion"/>
  </si>
  <si>
    <t>萍萍的愿望</t>
    <phoneticPr fontId="1" type="noConversion"/>
  </si>
  <si>
    <t>miaomiao淼淼2014</t>
    <phoneticPr fontId="1" type="noConversion"/>
  </si>
  <si>
    <t>zhangjian_2009_2009</t>
    <phoneticPr fontId="1" type="noConversion"/>
  </si>
  <si>
    <t>lili13015897661</t>
    <phoneticPr fontId="1" type="noConversion"/>
  </si>
  <si>
    <t>盐阜杂粮批发城</t>
    <phoneticPr fontId="1" type="noConversion"/>
  </si>
  <si>
    <t>今汇旗舰店</t>
    <phoneticPr fontId="1" type="noConversion"/>
  </si>
  <si>
    <t>闪爵一生</t>
    <phoneticPr fontId="1" type="noConversion"/>
  </si>
  <si>
    <t>富春居农家土特馆</t>
    <phoneticPr fontId="1" type="noConversion"/>
  </si>
  <si>
    <t>七仔宠物</t>
    <phoneticPr fontId="1" type="noConversion"/>
  </si>
  <si>
    <t>水晶蚊子2011</t>
    <phoneticPr fontId="1" type="noConversion"/>
  </si>
  <si>
    <t>fanglili8201</t>
    <phoneticPr fontId="1" type="noConversion"/>
  </si>
  <si>
    <t>linfei103</t>
    <phoneticPr fontId="1" type="noConversion"/>
  </si>
  <si>
    <t>团一家</t>
    <phoneticPr fontId="1" type="noConversion"/>
  </si>
  <si>
    <t>天姥吟</t>
    <phoneticPr fontId="1" type="noConversion"/>
  </si>
  <si>
    <t>激流中的小岛6688</t>
    <phoneticPr fontId="1" type="noConversion"/>
  </si>
  <si>
    <t>cai_yuxuan</t>
    <phoneticPr fontId="1" type="noConversion"/>
  </si>
  <si>
    <t>blzxg</t>
    <phoneticPr fontId="1" type="noConversion"/>
  </si>
  <si>
    <t>优质良品购物商城</t>
    <phoneticPr fontId="1" type="noConversion"/>
  </si>
  <si>
    <t>linku518</t>
    <phoneticPr fontId="1" type="noConversion"/>
  </si>
  <si>
    <t>taobaoyiping0101</t>
    <phoneticPr fontId="1" type="noConversion"/>
  </si>
  <si>
    <t>yuqi111</t>
    <phoneticPr fontId="1" type="noConversion"/>
  </si>
  <si>
    <t>最后的猎人</t>
    <phoneticPr fontId="1" type="noConversion"/>
  </si>
  <si>
    <t>yanyan商品</t>
    <phoneticPr fontId="1" type="noConversion"/>
  </si>
  <si>
    <t>xianghonggoutouzao</t>
    <phoneticPr fontId="1" type="noConversion"/>
  </si>
  <si>
    <t>闽海西餐调料店</t>
    <phoneticPr fontId="1" type="noConversion"/>
  </si>
  <si>
    <t>剧终人散千滴33</t>
    <phoneticPr fontId="1" type="noConversion"/>
  </si>
  <si>
    <t>宏凤年糕坊</t>
    <phoneticPr fontId="1" type="noConversion"/>
  </si>
  <si>
    <t>大喜乐购</t>
    <phoneticPr fontId="1" type="noConversion"/>
  </si>
  <si>
    <t>嫣然一笑的天使</t>
    <phoneticPr fontId="1" type="noConversion"/>
  </si>
  <si>
    <t>huzitao313560100</t>
    <phoneticPr fontId="1" type="noConversion"/>
  </si>
  <si>
    <t>零八年五月三日</t>
    <phoneticPr fontId="1" type="noConversion"/>
  </si>
  <si>
    <t>dan3131450</t>
    <phoneticPr fontId="1" type="noConversion"/>
  </si>
  <si>
    <t>烟雨秋阁</t>
    <phoneticPr fontId="1" type="noConversion"/>
  </si>
  <si>
    <t>绿宝石大米</t>
    <phoneticPr fontId="1" type="noConversion"/>
  </si>
  <si>
    <t>淘百味88</t>
    <phoneticPr fontId="1" type="noConversion"/>
  </si>
  <si>
    <t>tiffanl</t>
    <phoneticPr fontId="1" type="noConversion"/>
  </si>
  <si>
    <t>w2426888</t>
    <phoneticPr fontId="1" type="noConversion"/>
  </si>
  <si>
    <t>咱东北一家人</t>
    <phoneticPr fontId="1" type="noConversion"/>
  </si>
  <si>
    <t>lovelyqiao86</t>
    <phoneticPr fontId="1" type="noConversion"/>
  </si>
  <si>
    <t>开心宝贝7931</t>
    <phoneticPr fontId="1" type="noConversion"/>
  </si>
  <si>
    <t>大理佳茗轩</t>
    <phoneticPr fontId="1" type="noConversion"/>
  </si>
  <si>
    <t>liudiaimar</t>
    <phoneticPr fontId="1" type="noConversion"/>
  </si>
  <si>
    <t>中华美食壹号店</t>
    <phoneticPr fontId="1" type="noConversion"/>
  </si>
  <si>
    <t>渝鑫食品</t>
    <phoneticPr fontId="1" type="noConversion"/>
  </si>
  <si>
    <t>jincheng516</t>
    <phoneticPr fontId="1" type="noConversion"/>
  </si>
  <si>
    <t>罗翊玮</t>
    <phoneticPr fontId="1" type="noConversion"/>
  </si>
  <si>
    <t>feicunlei1</t>
    <phoneticPr fontId="1" type="noConversion"/>
  </si>
  <si>
    <t>清河绝恋01</t>
    <phoneticPr fontId="1" type="noConversion"/>
  </si>
  <si>
    <t>大西国</t>
    <phoneticPr fontId="1" type="noConversion"/>
  </si>
  <si>
    <t>ea5168ea</t>
    <phoneticPr fontId="1" type="noConversion"/>
  </si>
  <si>
    <t>gxczq</t>
    <phoneticPr fontId="1" type="noConversion"/>
  </si>
  <si>
    <t>末容人</t>
    <phoneticPr fontId="1" type="noConversion"/>
  </si>
  <si>
    <t>创业金点</t>
    <phoneticPr fontId="1" type="noConversion"/>
  </si>
  <si>
    <t>畔湾静水</t>
    <phoneticPr fontId="1" type="noConversion"/>
  </si>
  <si>
    <t>阿肥东</t>
    <phoneticPr fontId="1" type="noConversion"/>
  </si>
  <si>
    <t>乐送商城</t>
    <phoneticPr fontId="1" type="noConversion"/>
  </si>
  <si>
    <t>王鑫源99</t>
    <phoneticPr fontId="1" type="noConversion"/>
  </si>
  <si>
    <t>ddhasee</t>
    <phoneticPr fontId="1" type="noConversion"/>
  </si>
  <si>
    <t>平阳特产</t>
    <phoneticPr fontId="1" type="noConversion"/>
  </si>
  <si>
    <t>韩朝特产美食</t>
    <phoneticPr fontId="1" type="noConversion"/>
  </si>
  <si>
    <t>阮灿1</t>
    <phoneticPr fontId="1" type="noConversion"/>
  </si>
  <si>
    <t>jbl599</t>
    <phoneticPr fontId="1" type="noConversion"/>
  </si>
  <si>
    <t>loganwang111</t>
    <phoneticPr fontId="1" type="noConversion"/>
  </si>
  <si>
    <t>yongjun5188</t>
    <phoneticPr fontId="1" type="noConversion"/>
  </si>
  <si>
    <t>就是东北味儿</t>
    <phoneticPr fontId="1" type="noConversion"/>
  </si>
  <si>
    <t>淘鲜屋食品专营店</t>
    <phoneticPr fontId="1" type="noConversion"/>
  </si>
  <si>
    <t>sunny12290663</t>
    <phoneticPr fontId="1" type="noConversion"/>
  </si>
  <si>
    <t>金山林海</t>
    <phoneticPr fontId="1" type="noConversion"/>
  </si>
  <si>
    <t>梦之星0011</t>
    <phoneticPr fontId="1" type="noConversion"/>
  </si>
  <si>
    <t>蒲歧海鲜特产</t>
    <phoneticPr fontId="1" type="noConversion"/>
  </si>
  <si>
    <t>erhua0616</t>
    <phoneticPr fontId="1" type="noConversion"/>
  </si>
  <si>
    <t>千年曙光商城</t>
    <phoneticPr fontId="1" type="noConversion"/>
  </si>
  <si>
    <t>温州老味道</t>
    <phoneticPr fontId="1" type="noConversion"/>
  </si>
  <si>
    <t>鱼儿的宝贝01</t>
    <phoneticPr fontId="1" type="noConversion"/>
  </si>
  <si>
    <t>木佬佬小店</t>
    <phoneticPr fontId="1" type="noConversion"/>
  </si>
  <si>
    <t>快乐人生600</t>
    <phoneticPr fontId="1" type="noConversion"/>
  </si>
  <si>
    <t>不系之舟漂流</t>
    <phoneticPr fontId="1" type="noConversion"/>
  </si>
  <si>
    <t>mnf217</t>
    <phoneticPr fontId="1" type="noConversion"/>
  </si>
  <si>
    <t>迎鑫源</t>
    <phoneticPr fontId="1" type="noConversion"/>
  </si>
  <si>
    <t>皮慧芳pipee</t>
    <phoneticPr fontId="1" type="noConversion"/>
  </si>
  <si>
    <t>vegeice</t>
    <phoneticPr fontId="1" type="noConversion"/>
  </si>
  <si>
    <t>睿诺167</t>
    <phoneticPr fontId="1" type="noConversion"/>
  </si>
  <si>
    <t>潮流香港馆</t>
    <phoneticPr fontId="1" type="noConversion"/>
  </si>
  <si>
    <t>zaoyun1988</t>
    <phoneticPr fontId="1" type="noConversion"/>
  </si>
  <si>
    <t>萧寒51</t>
    <phoneticPr fontId="1" type="noConversion"/>
  </si>
  <si>
    <t>anzi8714</t>
    <phoneticPr fontId="1" type="noConversion"/>
  </si>
  <si>
    <t>青青世界789</t>
    <phoneticPr fontId="1" type="noConversion"/>
  </si>
  <si>
    <t>麦兜9876</t>
    <phoneticPr fontId="1" type="noConversion"/>
  </si>
  <si>
    <t>电信兰草芬芳</t>
    <phoneticPr fontId="1" type="noConversion"/>
  </si>
  <si>
    <t>亚颖食品专营店</t>
    <phoneticPr fontId="1" type="noConversion"/>
  </si>
  <si>
    <t>桃子妖妖姐</t>
    <phoneticPr fontId="1" type="noConversion"/>
  </si>
  <si>
    <t>红尘133</t>
    <phoneticPr fontId="1" type="noConversion"/>
  </si>
  <si>
    <t>海洋之家07</t>
    <phoneticPr fontId="1" type="noConversion"/>
  </si>
  <si>
    <t>湘辣生活</t>
    <phoneticPr fontId="1" type="noConversion"/>
  </si>
  <si>
    <t>tb460258_2011</t>
    <phoneticPr fontId="1" type="noConversion"/>
  </si>
  <si>
    <t>东北农村土特产品</t>
    <phoneticPr fontId="1" type="noConversion"/>
  </si>
  <si>
    <t>朱家粉房</t>
    <phoneticPr fontId="1" type="noConversion"/>
  </si>
  <si>
    <t>猪小妹美食坊5656</t>
    <phoneticPr fontId="1" type="noConversion"/>
  </si>
  <si>
    <t>chengmeihua1984</t>
    <phoneticPr fontId="1" type="noConversion"/>
  </si>
  <si>
    <t>surprise_vip</t>
    <phoneticPr fontId="1" type="noConversion"/>
  </si>
  <si>
    <t>chinardr1982</t>
    <phoneticPr fontId="1" type="noConversion"/>
  </si>
  <si>
    <t>滇南本草dnbc</t>
    <phoneticPr fontId="1" type="noConversion"/>
  </si>
  <si>
    <t>chengxianyao</t>
    <phoneticPr fontId="1" type="noConversion"/>
  </si>
  <si>
    <t>棒厨房</t>
    <phoneticPr fontId="1" type="noConversion"/>
  </si>
  <si>
    <t>liu200299</t>
    <phoneticPr fontId="1" type="noConversion"/>
  </si>
  <si>
    <t>东北二货</t>
    <phoneticPr fontId="1" type="noConversion"/>
  </si>
  <si>
    <t>傻妮盼盼来购物</t>
    <phoneticPr fontId="1" type="noConversion"/>
  </si>
  <si>
    <t>往事翌年</t>
    <phoneticPr fontId="1" type="noConversion"/>
  </si>
  <si>
    <t>william122919</t>
    <phoneticPr fontId="1" type="noConversion"/>
  </si>
  <si>
    <t>湖北特产2011</t>
    <phoneticPr fontId="1" type="noConversion"/>
  </si>
  <si>
    <t>猪猪屁</t>
    <phoneticPr fontId="1" type="noConversion"/>
  </si>
  <si>
    <t>simplexiaoming</t>
    <phoneticPr fontId="1" type="noConversion"/>
  </si>
  <si>
    <t>陈青青86</t>
    <phoneticPr fontId="1" type="noConversion"/>
  </si>
  <si>
    <t>丽潭杂货店</t>
    <phoneticPr fontId="1" type="noConversion"/>
  </si>
  <si>
    <t>萤火虫vicky</t>
    <phoneticPr fontId="1" type="noConversion"/>
  </si>
  <si>
    <t>一快乐的小孩一</t>
    <phoneticPr fontId="1" type="noConversion"/>
  </si>
  <si>
    <t>百变猪排</t>
    <phoneticPr fontId="1" type="noConversion"/>
  </si>
  <si>
    <t>你好温柔1</t>
    <phoneticPr fontId="1" type="noConversion"/>
  </si>
  <si>
    <t>cdeasy</t>
    <phoneticPr fontId="1" type="noConversion"/>
  </si>
  <si>
    <t>leaf_19850711</t>
    <phoneticPr fontId="1" type="noConversion"/>
  </si>
  <si>
    <t>熊文昌</t>
    <phoneticPr fontId="1" type="noConversion"/>
  </si>
  <si>
    <t>居家特色菜</t>
    <phoneticPr fontId="1" type="noConversion"/>
  </si>
  <si>
    <t>天真可爱熊</t>
    <phoneticPr fontId="1" type="noConversion"/>
  </si>
  <si>
    <t>驼翁商行</t>
    <phoneticPr fontId="1" type="noConversion"/>
  </si>
  <si>
    <t>小鱼儿drp</t>
    <phoneticPr fontId="1" type="noConversion"/>
  </si>
  <si>
    <t>yangdapeng83</t>
    <phoneticPr fontId="1" type="noConversion"/>
  </si>
  <si>
    <t>汪汪狗厨房电器1980</t>
    <phoneticPr fontId="1" type="noConversion"/>
  </si>
  <si>
    <t>wxiejing0226</t>
    <phoneticPr fontId="1" type="noConversion"/>
  </si>
  <si>
    <t>松桂坊舌尖旅行专卖店</t>
    <phoneticPr fontId="1" type="noConversion"/>
  </si>
  <si>
    <t>美美小屋1</t>
    <phoneticPr fontId="1" type="noConversion"/>
  </si>
  <si>
    <t>zfjy009</t>
    <phoneticPr fontId="1" type="noConversion"/>
  </si>
  <si>
    <t>huayu18</t>
    <phoneticPr fontId="1" type="noConversion"/>
  </si>
  <si>
    <t>俩美女的幸福生活</t>
    <phoneticPr fontId="1" type="noConversion"/>
  </si>
  <si>
    <t>木乃伊心在跳_2008</t>
    <phoneticPr fontId="1" type="noConversion"/>
  </si>
  <si>
    <t>dlhy543</t>
    <phoneticPr fontId="1" type="noConversion"/>
  </si>
  <si>
    <t>weiwei5678279</t>
    <phoneticPr fontId="1" type="noConversion"/>
  </si>
  <si>
    <t>dundun12399</t>
    <phoneticPr fontId="1" type="noConversion"/>
  </si>
  <si>
    <t>全517</t>
    <phoneticPr fontId="1" type="noConversion"/>
  </si>
  <si>
    <t>喵喵特购</t>
    <phoneticPr fontId="1" type="noConversion"/>
  </si>
  <si>
    <t>jarodlong</t>
    <phoneticPr fontId="1" type="noConversion"/>
  </si>
  <si>
    <t>5纯白色</t>
    <phoneticPr fontId="1" type="noConversion"/>
  </si>
  <si>
    <t>东北妞小卖店</t>
    <phoneticPr fontId="1" type="noConversion"/>
  </si>
  <si>
    <t>横县芳姐木瓜丁</t>
    <phoneticPr fontId="1" type="noConversion"/>
  </si>
  <si>
    <t>fwh1986216</t>
    <phoneticPr fontId="1" type="noConversion"/>
  </si>
  <si>
    <t>我淘我喜欢100000</t>
    <phoneticPr fontId="1" type="noConversion"/>
  </si>
  <si>
    <t>jxh0081</t>
    <phoneticPr fontId="1" type="noConversion"/>
  </si>
  <si>
    <t>淘淘乐123666</t>
    <phoneticPr fontId="1" type="noConversion"/>
  </si>
  <si>
    <t>彩芹彩芳</t>
    <phoneticPr fontId="1" type="noConversion"/>
  </si>
  <si>
    <t>宁波盛辉土特产</t>
    <phoneticPr fontId="1" type="noConversion"/>
  </si>
  <si>
    <t>上善若水3221</t>
    <phoneticPr fontId="1" type="noConversion"/>
  </si>
  <si>
    <t>湘西田野</t>
    <phoneticPr fontId="1" type="noConversion"/>
  </si>
  <si>
    <t>zhangqiuju024</t>
    <phoneticPr fontId="1" type="noConversion"/>
  </si>
  <si>
    <t>yf_0601</t>
    <phoneticPr fontId="1" type="noConversion"/>
  </si>
  <si>
    <t>qin8869juan</t>
    <phoneticPr fontId="1" type="noConversion"/>
  </si>
  <si>
    <t>赖皮鹦鹉</t>
    <phoneticPr fontId="1" type="noConversion"/>
  </si>
  <si>
    <t>xuexinshikou</t>
    <phoneticPr fontId="1" type="noConversion"/>
  </si>
  <si>
    <t>gao88106001</t>
    <phoneticPr fontId="1" type="noConversion"/>
  </si>
  <si>
    <t>茄花紫</t>
    <phoneticPr fontId="1" type="noConversion"/>
  </si>
  <si>
    <t>qwyang_2005</t>
    <phoneticPr fontId="1" type="noConversion"/>
  </si>
  <si>
    <t>凤和圆</t>
    <phoneticPr fontId="1" type="noConversion"/>
  </si>
  <si>
    <t>日韩料理用品批发</t>
    <phoneticPr fontId="1" type="noConversion"/>
  </si>
  <si>
    <t>吃货的时光</t>
    <phoneticPr fontId="1" type="noConversion"/>
  </si>
  <si>
    <t>八路vs公主</t>
    <phoneticPr fontId="1" type="noConversion"/>
  </si>
  <si>
    <t>格格wang6</t>
    <phoneticPr fontId="1" type="noConversion"/>
  </si>
  <si>
    <t>taoaixiaowo</t>
    <phoneticPr fontId="1" type="noConversion"/>
  </si>
  <si>
    <t>晴天画的蓝</t>
    <phoneticPr fontId="1" type="noConversion"/>
  </si>
  <si>
    <t>muzimeicuo</t>
    <phoneticPr fontId="1" type="noConversion"/>
  </si>
  <si>
    <t>里昂小镇</t>
    <phoneticPr fontId="1" type="noConversion"/>
  </si>
  <si>
    <t>顺食真旗舰店</t>
    <phoneticPr fontId="1" type="noConversion"/>
  </si>
  <si>
    <t>百变厨房2010</t>
    <phoneticPr fontId="1" type="noConversion"/>
  </si>
  <si>
    <t>kashini38</t>
    <phoneticPr fontId="1" type="noConversion"/>
  </si>
  <si>
    <t>家里呆着</t>
    <phoneticPr fontId="1" type="noConversion"/>
  </si>
  <si>
    <t>鑫森源食品专营店</t>
    <phoneticPr fontId="1" type="noConversion"/>
  </si>
  <si>
    <t>小小的爽爽haha</t>
    <phoneticPr fontId="1" type="noConversion"/>
  </si>
  <si>
    <t>玫瑰茶007</t>
    <phoneticPr fontId="1" type="noConversion"/>
  </si>
  <si>
    <t>lhxzh</t>
    <phoneticPr fontId="1" type="noConversion"/>
  </si>
  <si>
    <t>chinahook2011</t>
    <phoneticPr fontId="1" type="noConversion"/>
  </si>
  <si>
    <t>江郎农夫</t>
    <phoneticPr fontId="1" type="noConversion"/>
  </si>
  <si>
    <t>gang323</t>
    <phoneticPr fontId="1" type="noConversion"/>
  </si>
  <si>
    <t>zlz832</t>
    <phoneticPr fontId="1" type="noConversion"/>
  </si>
  <si>
    <t>123bobo_</t>
    <phoneticPr fontId="1" type="noConversion"/>
  </si>
  <si>
    <t>sky光光</t>
    <phoneticPr fontId="1" type="noConversion"/>
  </si>
  <si>
    <t>东北家乡特产店</t>
    <phoneticPr fontId="1" type="noConversion"/>
  </si>
  <si>
    <t>绿色武夷馆</t>
    <phoneticPr fontId="1" type="noConversion"/>
  </si>
  <si>
    <t>tb7605691_2012</t>
    <phoneticPr fontId="1" type="noConversion"/>
  </si>
  <si>
    <t>全新正品保障</t>
    <phoneticPr fontId="1" type="noConversion"/>
  </si>
  <si>
    <t>我得米老鼠</t>
    <phoneticPr fontId="1" type="noConversion"/>
  </si>
  <si>
    <t>肖丽泳</t>
    <phoneticPr fontId="1" type="noConversion"/>
  </si>
  <si>
    <t>生龙食品旗舰店</t>
    <phoneticPr fontId="1" type="noConversion"/>
  </si>
  <si>
    <t>susan5152</t>
    <phoneticPr fontId="1" type="noConversion"/>
  </si>
  <si>
    <t>遂昌人家1</t>
    <phoneticPr fontId="1" type="noConversion"/>
  </si>
  <si>
    <t>何家榧林</t>
    <phoneticPr fontId="1" type="noConversion"/>
  </si>
  <si>
    <t>你看猪都笑了oo</t>
    <phoneticPr fontId="1" type="noConversion"/>
  </si>
  <si>
    <t>铜仁思南特产</t>
    <phoneticPr fontId="1" type="noConversion"/>
  </si>
  <si>
    <t>djlovexw521</t>
    <phoneticPr fontId="1" type="noConversion"/>
  </si>
  <si>
    <t>掌柜的老七</t>
    <phoneticPr fontId="1" type="noConversion"/>
  </si>
  <si>
    <t>佰乐南货超市</t>
    <phoneticPr fontId="1" type="noConversion"/>
  </si>
  <si>
    <t>ajzjl88</t>
    <phoneticPr fontId="1" type="noConversion"/>
  </si>
  <si>
    <t>千禧茗茶</t>
    <phoneticPr fontId="1" type="noConversion"/>
  </si>
  <si>
    <t>淘味道食品专营</t>
    <phoneticPr fontId="1" type="noConversion"/>
  </si>
  <si>
    <t>linhaixia1217</t>
    <phoneticPr fontId="1" type="noConversion"/>
  </si>
  <si>
    <t>qinxianxiaomi</t>
    <phoneticPr fontId="1" type="noConversion"/>
  </si>
  <si>
    <t>longyuxian87</t>
    <phoneticPr fontId="1" type="noConversion"/>
  </si>
  <si>
    <t>主攻手2018</t>
    <phoneticPr fontId="1" type="noConversion"/>
  </si>
  <si>
    <t>heyfenghe</t>
    <phoneticPr fontId="1" type="noConversion"/>
  </si>
  <si>
    <t>优迪食品专营店</t>
    <phoneticPr fontId="1" type="noConversion"/>
  </si>
  <si>
    <t>追朔70</t>
    <phoneticPr fontId="1" type="noConversion"/>
  </si>
  <si>
    <t>乐果食品专营店</t>
    <phoneticPr fontId="1" type="noConversion"/>
  </si>
  <si>
    <t>柯师傅农庄</t>
    <phoneticPr fontId="1" type="noConversion"/>
  </si>
  <si>
    <t>zyq7758</t>
    <phoneticPr fontId="1" type="noConversion"/>
  </si>
  <si>
    <t>网际佐罗</t>
    <phoneticPr fontId="1" type="noConversion"/>
  </si>
  <si>
    <t>珍珍200268</t>
    <phoneticPr fontId="1" type="noConversion"/>
  </si>
  <si>
    <t>我是雇佣兵31</t>
    <phoneticPr fontId="1" type="noConversion"/>
  </si>
  <si>
    <t>pengxue001</t>
    <phoneticPr fontId="1" type="noConversion"/>
  </si>
  <si>
    <t>韩岛阁</t>
    <phoneticPr fontId="1" type="noConversion"/>
  </si>
  <si>
    <t>漫步人生路0126</t>
    <phoneticPr fontId="1" type="noConversion"/>
  </si>
  <si>
    <t>cuibruce</t>
    <phoneticPr fontId="1" type="noConversion"/>
  </si>
  <si>
    <t>跃东食品专营店</t>
    <phoneticPr fontId="1" type="noConversion"/>
  </si>
  <si>
    <t>家家有厨</t>
    <phoneticPr fontId="1" type="noConversion"/>
  </si>
  <si>
    <t>vvang123</t>
    <phoneticPr fontId="1" type="noConversion"/>
  </si>
  <si>
    <t>半格绿</t>
    <phoneticPr fontId="1" type="noConversion"/>
  </si>
  <si>
    <t>孙侃侃2011</t>
    <phoneticPr fontId="1" type="noConversion"/>
  </si>
  <si>
    <t>a16897456</t>
    <phoneticPr fontId="1" type="noConversion"/>
  </si>
  <si>
    <t>关东情7788</t>
    <phoneticPr fontId="1" type="noConversion"/>
  </si>
  <si>
    <t>sellina1254519585</t>
    <phoneticPr fontId="1" type="noConversion"/>
  </si>
  <si>
    <t>李琛璨</t>
    <phoneticPr fontId="1" type="noConversion"/>
  </si>
  <si>
    <t>liyong51818</t>
    <phoneticPr fontId="1" type="noConversion"/>
  </si>
  <si>
    <t>盛世水产</t>
    <phoneticPr fontId="1" type="noConversion"/>
  </si>
  <si>
    <t>永远以诚相待8</t>
    <phoneticPr fontId="1" type="noConversion"/>
  </si>
  <si>
    <t>贱加贱</t>
    <phoneticPr fontId="1" type="noConversion"/>
  </si>
  <si>
    <t>yc330087501</t>
    <phoneticPr fontId="1" type="noConversion"/>
  </si>
  <si>
    <t>庆元叶晓林</t>
    <phoneticPr fontId="1" type="noConversion"/>
  </si>
  <si>
    <t>atbayditx</t>
    <phoneticPr fontId="1" type="noConversion"/>
  </si>
  <si>
    <t>招财猫0451</t>
    <phoneticPr fontId="1" type="noConversion"/>
  </si>
  <si>
    <t>说好的_幸福呢00</t>
    <phoneticPr fontId="1" type="noConversion"/>
  </si>
  <si>
    <t>宗家府泡菜</t>
    <phoneticPr fontId="1" type="noConversion"/>
  </si>
  <si>
    <t>huapoo</t>
    <phoneticPr fontId="1" type="noConversion"/>
  </si>
  <si>
    <t>韩1号店</t>
    <phoneticPr fontId="1" type="noConversion"/>
  </si>
  <si>
    <t>千信盈</t>
    <phoneticPr fontId="1" type="noConversion"/>
  </si>
  <si>
    <t>rebel0129</t>
    <phoneticPr fontId="1" type="noConversion"/>
  </si>
  <si>
    <t>私厨有名</t>
    <phoneticPr fontId="1" type="noConversion"/>
  </si>
  <si>
    <t>苟圣子</t>
    <phoneticPr fontId="1" type="noConversion"/>
  </si>
  <si>
    <t>kan3549</t>
    <phoneticPr fontId="1" type="noConversion"/>
  </si>
  <si>
    <t>牛艿酥</t>
    <phoneticPr fontId="1" type="noConversion"/>
  </si>
  <si>
    <t>hs0383</t>
    <phoneticPr fontId="1" type="noConversion"/>
  </si>
  <si>
    <t>ijcb365</t>
    <phoneticPr fontId="1" type="noConversion"/>
  </si>
  <si>
    <t>东北桓仁特产店</t>
    <phoneticPr fontId="1" type="noConversion"/>
  </si>
  <si>
    <t>鲜到海鲜直销店</t>
    <phoneticPr fontId="1" type="noConversion"/>
  </si>
  <si>
    <t>燕子和传奇</t>
    <phoneticPr fontId="1" type="noConversion"/>
  </si>
  <si>
    <t>雨琦宇轩</t>
    <phoneticPr fontId="1" type="noConversion"/>
  </si>
  <si>
    <t>玛琪朵55</t>
    <phoneticPr fontId="1" type="noConversion"/>
  </si>
  <si>
    <t>st6221206</t>
    <phoneticPr fontId="1" type="noConversion"/>
  </si>
  <si>
    <t>riwb84</t>
    <phoneticPr fontId="1" type="noConversion"/>
  </si>
  <si>
    <t>t13881939997</t>
    <phoneticPr fontId="1" type="noConversion"/>
  </si>
  <si>
    <t>宁波绿色特产</t>
    <phoneticPr fontId="1" type="noConversion"/>
  </si>
  <si>
    <t>织神羊绒裤</t>
    <phoneticPr fontId="1" type="noConversion"/>
  </si>
  <si>
    <t>董兄坚</t>
    <phoneticPr fontId="1" type="noConversion"/>
  </si>
  <si>
    <t>寒地黑土老东北</t>
    <phoneticPr fontId="1" type="noConversion"/>
  </si>
  <si>
    <t>zjsyysj</t>
    <phoneticPr fontId="1" type="noConversion"/>
  </si>
  <si>
    <t>pureego</t>
    <phoneticPr fontId="1" type="noConversion"/>
  </si>
  <si>
    <t>亿家专卖</t>
    <phoneticPr fontId="1" type="noConversion"/>
  </si>
  <si>
    <t>audio17</t>
    <phoneticPr fontId="1" type="noConversion"/>
  </si>
  <si>
    <t>兰兰小掌柜</t>
    <phoneticPr fontId="1" type="noConversion"/>
  </si>
  <si>
    <t>丑小鸭19611961</t>
    <phoneticPr fontId="1" type="noConversion"/>
  </si>
  <si>
    <t>hello程程</t>
    <phoneticPr fontId="1" type="noConversion"/>
  </si>
  <si>
    <t>大福源123</t>
    <phoneticPr fontId="1" type="noConversion"/>
  </si>
  <si>
    <t>东北小阿妹</t>
    <phoneticPr fontId="1" type="noConversion"/>
  </si>
  <si>
    <t>曲奇加饼干</t>
    <phoneticPr fontId="1" type="noConversion"/>
  </si>
  <si>
    <t>ttxj5566</t>
    <phoneticPr fontId="1" type="noConversion"/>
  </si>
  <si>
    <t>东方神鹰</t>
    <phoneticPr fontId="1" type="noConversion"/>
  </si>
  <si>
    <t>海边小吃</t>
    <phoneticPr fontId="1" type="noConversion"/>
  </si>
  <si>
    <t>xiaobo115009</t>
    <phoneticPr fontId="1" type="noConversion"/>
  </si>
  <si>
    <t>高冬梅1232</t>
    <phoneticPr fontId="1" type="noConversion"/>
  </si>
  <si>
    <t>东北人家土特产888</t>
    <phoneticPr fontId="1" type="noConversion"/>
  </si>
  <si>
    <t>shi110629529</t>
    <phoneticPr fontId="1" type="noConversion"/>
  </si>
  <si>
    <t>心之圣22</t>
    <phoneticPr fontId="1" type="noConversion"/>
  </si>
  <si>
    <t>三江龙脉</t>
    <phoneticPr fontId="1" type="noConversion"/>
  </si>
  <si>
    <t>whhcdsp</t>
    <phoneticPr fontId="1" type="noConversion"/>
  </si>
  <si>
    <t>吃吧一号</t>
    <phoneticPr fontId="1" type="noConversion"/>
  </si>
  <si>
    <t>北仑甬港农资公司</t>
    <phoneticPr fontId="1" type="noConversion"/>
  </si>
  <si>
    <t>leonli29</t>
    <phoneticPr fontId="1" type="noConversion"/>
  </si>
  <si>
    <t>亿华数码10</t>
    <phoneticPr fontId="1" type="noConversion"/>
  </si>
  <si>
    <t>进口零食专门店</t>
    <phoneticPr fontId="1" type="noConversion"/>
  </si>
  <si>
    <t>zuodao2009</t>
    <phoneticPr fontId="1" type="noConversion"/>
  </si>
  <si>
    <t>韩食者</t>
    <phoneticPr fontId="1" type="noConversion"/>
  </si>
  <si>
    <t>泰浦食品专营店</t>
    <phoneticPr fontId="1" type="noConversion"/>
  </si>
  <si>
    <t>冯雪是大美女</t>
    <phoneticPr fontId="1" type="noConversion"/>
  </si>
  <si>
    <t>尚诚食品专营店</t>
    <phoneticPr fontId="1" type="noConversion"/>
  </si>
  <si>
    <t>阡阡陌陌87</t>
    <phoneticPr fontId="1" type="noConversion"/>
  </si>
  <si>
    <t>吱吱喳喳饰品</t>
    <phoneticPr fontId="1" type="noConversion"/>
  </si>
  <si>
    <t>江海人家198</t>
    <phoneticPr fontId="1" type="noConversion"/>
  </si>
  <si>
    <t>nba2769</t>
    <phoneticPr fontId="1" type="noConversion"/>
  </si>
  <si>
    <t>山菊花10</t>
    <phoneticPr fontId="1" type="noConversion"/>
  </si>
  <si>
    <t>tbaini130909</t>
    <phoneticPr fontId="1" type="noConversion"/>
  </si>
  <si>
    <t>赖惠名</t>
    <phoneticPr fontId="1" type="noConversion"/>
  </si>
  <si>
    <t>lyf81827</t>
    <phoneticPr fontId="1" type="noConversion"/>
  </si>
  <si>
    <t>0nly0n</t>
    <phoneticPr fontId="1" type="noConversion"/>
  </si>
  <si>
    <t>st4648</t>
    <phoneticPr fontId="1" type="noConversion"/>
  </si>
  <si>
    <t>新源特产</t>
    <phoneticPr fontId="1" type="noConversion"/>
  </si>
  <si>
    <t>新颖淘铺</t>
    <phoneticPr fontId="1" type="noConversion"/>
  </si>
  <si>
    <t>xiayuguohou99</t>
    <phoneticPr fontId="1" type="noConversion"/>
  </si>
  <si>
    <t>不承诺的诺言</t>
    <phoneticPr fontId="1" type="noConversion"/>
  </si>
  <si>
    <t>10518格</t>
    <phoneticPr fontId="1" type="noConversion"/>
  </si>
  <si>
    <t>姜心悦66</t>
    <phoneticPr fontId="1" type="noConversion"/>
  </si>
  <si>
    <t>翁战胜</t>
    <phoneticPr fontId="1" type="noConversion"/>
  </si>
  <si>
    <t>leebin1988</t>
    <phoneticPr fontId="1" type="noConversion"/>
  </si>
  <si>
    <t>范锦平</t>
    <phoneticPr fontId="1" type="noConversion"/>
  </si>
  <si>
    <t>膳良东北特产</t>
    <phoneticPr fontId="1" type="noConversion"/>
  </si>
  <si>
    <t>丑小丫的乐园</t>
    <phoneticPr fontId="1" type="noConversion"/>
  </si>
  <si>
    <t>阿俚老表果蔬生鲜</t>
    <phoneticPr fontId="1" type="noConversion"/>
  </si>
  <si>
    <t>lelejy1987</t>
    <phoneticPr fontId="1" type="noConversion"/>
  </si>
  <si>
    <t>jianxinwang</t>
    <phoneticPr fontId="1" type="noConversion"/>
  </si>
  <si>
    <t>果动鞋城</t>
    <phoneticPr fontId="1" type="noConversion"/>
  </si>
  <si>
    <t>168利友通讯</t>
    <phoneticPr fontId="1" type="noConversion"/>
  </si>
  <si>
    <t>临安心语</t>
    <phoneticPr fontId="1" type="noConversion"/>
  </si>
  <si>
    <t>将军宴食品旗舰店</t>
    <phoneticPr fontId="1" type="noConversion"/>
  </si>
  <si>
    <t>cts楚天舒</t>
    <phoneticPr fontId="1" type="noConversion"/>
  </si>
  <si>
    <t>凯旋商贸有限公司2008</t>
    <phoneticPr fontId="1" type="noConversion"/>
  </si>
  <si>
    <t>红钻查查</t>
    <phoneticPr fontId="1" type="noConversion"/>
  </si>
  <si>
    <t>滇南特产网城</t>
    <phoneticPr fontId="1" type="noConversion"/>
  </si>
  <si>
    <t>jsens</t>
    <phoneticPr fontId="1" type="noConversion"/>
  </si>
  <si>
    <t>ntskzxk</t>
    <phoneticPr fontId="1" type="noConversion"/>
  </si>
  <si>
    <t>果star</t>
    <phoneticPr fontId="1" type="noConversion"/>
  </si>
  <si>
    <t>猫咪熊060</t>
    <phoneticPr fontId="1" type="noConversion"/>
  </si>
  <si>
    <t>东北妞儿9</t>
    <phoneticPr fontId="1" type="noConversion"/>
  </si>
  <si>
    <t>zmf198578</t>
    <phoneticPr fontId="1" type="noConversion"/>
  </si>
  <si>
    <t>江南经典美味</t>
    <phoneticPr fontId="1" type="noConversion"/>
  </si>
  <si>
    <t>liuminshan_007</t>
    <phoneticPr fontId="1" type="noConversion"/>
  </si>
  <si>
    <t>顶好年糕</t>
    <phoneticPr fontId="1" type="noConversion"/>
  </si>
  <si>
    <t>乡土间</t>
    <phoneticPr fontId="1" type="noConversion"/>
  </si>
  <si>
    <t>ohoboy</t>
    <phoneticPr fontId="1" type="noConversion"/>
  </si>
  <si>
    <t>广东省深圳市布吉镇</t>
    <phoneticPr fontId="1" type="noConversion"/>
  </si>
  <si>
    <t>安婷叶子</t>
    <phoneticPr fontId="1" type="noConversion"/>
  </si>
  <si>
    <t>岛田明慧</t>
    <phoneticPr fontId="1" type="noConversion"/>
  </si>
  <si>
    <t>清心永远</t>
    <phoneticPr fontId="1" type="noConversion"/>
  </si>
  <si>
    <t>延边品牌咸菜山货</t>
    <phoneticPr fontId="1" type="noConversion"/>
  </si>
  <si>
    <t>忆童年2009</t>
    <phoneticPr fontId="1" type="noConversion"/>
  </si>
  <si>
    <t>yanyantian2006</t>
    <phoneticPr fontId="1" type="noConversion"/>
  </si>
  <si>
    <t>山村幺妹</t>
    <phoneticPr fontId="1" type="noConversion"/>
  </si>
  <si>
    <t>黄极超</t>
    <phoneticPr fontId="1" type="noConversion"/>
  </si>
  <si>
    <t>小猪彤儿</t>
    <phoneticPr fontId="1" type="noConversion"/>
  </si>
  <si>
    <t>仙人掌20060505</t>
    <phoneticPr fontId="1" type="noConversion"/>
  </si>
  <si>
    <t>sgc5810655</t>
    <phoneticPr fontId="1" type="noConversion"/>
  </si>
  <si>
    <t>帅气的小德</t>
    <phoneticPr fontId="1" type="noConversion"/>
  </si>
  <si>
    <t>千百意精品女鞋店</t>
    <phoneticPr fontId="1" type="noConversion"/>
  </si>
  <si>
    <t>yexing4</t>
    <phoneticPr fontId="1" type="noConversion"/>
  </si>
  <si>
    <t>tb1413279_88</t>
    <phoneticPr fontId="1" type="noConversion"/>
  </si>
  <si>
    <t>zhiyoueku</t>
    <phoneticPr fontId="1" type="noConversion"/>
  </si>
  <si>
    <t>暖暖心愿</t>
    <phoneticPr fontId="1" type="noConversion"/>
  </si>
  <si>
    <t>cmwc</t>
    <phoneticPr fontId="1" type="noConversion"/>
  </si>
  <si>
    <t>佳佳小域</t>
    <phoneticPr fontId="1" type="noConversion"/>
  </si>
  <si>
    <t>溆云轩</t>
    <phoneticPr fontId="1" type="noConversion"/>
  </si>
  <si>
    <t>yeshui_1989ysh</t>
    <phoneticPr fontId="1" type="noConversion"/>
  </si>
  <si>
    <t>sunyihan1234</t>
    <phoneticPr fontId="1" type="noConversion"/>
  </si>
  <si>
    <t>刘彦麟18</t>
    <phoneticPr fontId="1" type="noConversion"/>
  </si>
  <si>
    <t>秋水1858</t>
    <phoneticPr fontId="1" type="noConversion"/>
  </si>
  <si>
    <t>guojialiangjun123</t>
    <phoneticPr fontId="1" type="noConversion"/>
  </si>
  <si>
    <t>小野猫瑞瑞</t>
    <phoneticPr fontId="1" type="noConversion"/>
  </si>
  <si>
    <t>niu小仙</t>
    <phoneticPr fontId="1" type="noConversion"/>
  </si>
  <si>
    <t>东云池城食品专营店</t>
    <phoneticPr fontId="1" type="noConversion"/>
  </si>
  <si>
    <t>绿色小馋猫</t>
    <phoneticPr fontId="1" type="noConversion"/>
  </si>
  <si>
    <t>鲜之隆食品专营店</t>
    <phoneticPr fontId="1" type="noConversion"/>
  </si>
  <si>
    <t>韻小韻</t>
    <phoneticPr fontId="1" type="noConversion"/>
  </si>
  <si>
    <t>predant2010</t>
    <phoneticPr fontId="1" type="noConversion"/>
  </si>
  <si>
    <t>licongjie1029</t>
    <phoneticPr fontId="1" type="noConversion"/>
  </si>
  <si>
    <t>峡谷人家网购实体店</t>
    <phoneticPr fontId="1" type="noConversion"/>
  </si>
  <si>
    <t>东北人家壹号店</t>
    <phoneticPr fontId="1" type="noConversion"/>
  </si>
  <si>
    <t>anlingling0518</t>
    <phoneticPr fontId="1" type="noConversion"/>
  </si>
  <si>
    <t>yibaoyangjia</t>
    <phoneticPr fontId="1" type="noConversion"/>
  </si>
  <si>
    <t>真夏的夏天</t>
    <phoneticPr fontId="1" type="noConversion"/>
  </si>
  <si>
    <t>kunlinzh2001</t>
    <phoneticPr fontId="1" type="noConversion"/>
  </si>
  <si>
    <t>东一商社</t>
    <phoneticPr fontId="1" type="noConversion"/>
  </si>
  <si>
    <t>寻游记味</t>
    <phoneticPr fontId="1" type="noConversion"/>
  </si>
  <si>
    <t>蒲公英201171</t>
    <phoneticPr fontId="1" type="noConversion"/>
  </si>
  <si>
    <t>wangnana1120</t>
    <phoneticPr fontId="1" type="noConversion"/>
  </si>
  <si>
    <t>浦城神农源土特产</t>
    <phoneticPr fontId="1" type="noConversion"/>
  </si>
  <si>
    <t>爷叔食品</t>
    <phoneticPr fontId="1" type="noConversion"/>
  </si>
  <si>
    <t>好运来美食城</t>
    <phoneticPr fontId="1" type="noConversion"/>
  </si>
  <si>
    <t>精彩在我201031882</t>
    <phoneticPr fontId="1" type="noConversion"/>
  </si>
  <si>
    <t>正和知源食品专营店</t>
    <phoneticPr fontId="1" type="noConversion"/>
  </si>
  <si>
    <t>大余腊味</t>
    <phoneticPr fontId="1" type="noConversion"/>
  </si>
  <si>
    <t>luoyan12345677</t>
    <phoneticPr fontId="1" type="noConversion"/>
  </si>
  <si>
    <t>谨思丽</t>
    <phoneticPr fontId="1" type="noConversion"/>
  </si>
  <si>
    <t>tb527510_2012</t>
    <phoneticPr fontId="1" type="noConversion"/>
  </si>
  <si>
    <t>蜘蛛人27</t>
    <phoneticPr fontId="1" type="noConversion"/>
  </si>
  <si>
    <t>孙虎良88</t>
    <phoneticPr fontId="1" type="noConversion"/>
  </si>
  <si>
    <t>星光土特产</t>
    <phoneticPr fontId="1" type="noConversion"/>
  </si>
  <si>
    <t>leliukai</t>
    <phoneticPr fontId="1" type="noConversion"/>
  </si>
  <si>
    <t>服饰娘子1778</t>
    <phoneticPr fontId="1" type="noConversion"/>
  </si>
  <si>
    <t>tao6661881</t>
    <phoneticPr fontId="1" type="noConversion"/>
  </si>
  <si>
    <t>zhumaoww</t>
    <phoneticPr fontId="1" type="noConversion"/>
  </si>
  <si>
    <t>minmin3143</t>
    <phoneticPr fontId="1" type="noConversion"/>
  </si>
  <si>
    <t>秋夜_寒枫</t>
    <phoneticPr fontId="1" type="noConversion"/>
  </si>
  <si>
    <t>wwwyuanyuan</t>
    <phoneticPr fontId="1" type="noConversion"/>
  </si>
  <si>
    <t>aeui397</t>
    <phoneticPr fontId="1" type="noConversion"/>
  </si>
  <si>
    <t>9朵家</t>
    <phoneticPr fontId="1" type="noConversion"/>
  </si>
  <si>
    <t>hz丫丫启航</t>
    <phoneticPr fontId="1" type="noConversion"/>
  </si>
  <si>
    <t>西塞山1</t>
    <phoneticPr fontId="1" type="noConversion"/>
  </si>
  <si>
    <t>yutangxiaomuwu</t>
    <phoneticPr fontId="1" type="noConversion"/>
  </si>
  <si>
    <t>爱上夜的凄凉</t>
    <phoneticPr fontId="1" type="noConversion"/>
  </si>
  <si>
    <t>杨记百年老店</t>
    <phoneticPr fontId="1" type="noConversion"/>
  </si>
  <si>
    <t>优比特食品专营店</t>
    <phoneticPr fontId="1" type="noConversion"/>
  </si>
  <si>
    <t>邓杰骏</t>
    <phoneticPr fontId="1" type="noConversion"/>
  </si>
  <si>
    <t>趣味零食</t>
    <phoneticPr fontId="1" type="noConversion"/>
  </si>
  <si>
    <t>西餐原料基地</t>
    <phoneticPr fontId="1" type="noConversion"/>
  </si>
  <si>
    <t>金惠丰本地生活服务</t>
    <phoneticPr fontId="1" type="noConversion"/>
  </si>
  <si>
    <t>ganywyslft88</t>
    <phoneticPr fontId="1" type="noConversion"/>
  </si>
  <si>
    <t>yh1065069672</t>
    <phoneticPr fontId="1" type="noConversion"/>
  </si>
  <si>
    <t>lanxuelanbing</t>
    <phoneticPr fontId="1" type="noConversion"/>
  </si>
  <si>
    <t>安子东北农家院</t>
    <phoneticPr fontId="1" type="noConversion"/>
  </si>
  <si>
    <t>木日一22</t>
    <phoneticPr fontId="1" type="noConversion"/>
  </si>
  <si>
    <t>poke破壳</t>
    <phoneticPr fontId="1" type="noConversion"/>
  </si>
  <si>
    <t>湖南供销食品专营店</t>
    <phoneticPr fontId="1" type="noConversion"/>
  </si>
  <si>
    <t>小笨笨lh</t>
    <phoneticPr fontId="1" type="noConversion"/>
  </si>
  <si>
    <t>谭建961840</t>
    <phoneticPr fontId="1" type="noConversion"/>
  </si>
  <si>
    <t>zhangqi181</t>
    <phoneticPr fontId="1" type="noConversion"/>
  </si>
  <si>
    <t>东北特色折扣店</t>
    <phoneticPr fontId="1" type="noConversion"/>
  </si>
  <si>
    <t>哎下雨了</t>
    <phoneticPr fontId="1" type="noConversion"/>
  </si>
  <si>
    <t>踏青农庄</t>
    <phoneticPr fontId="1" type="noConversion"/>
  </si>
  <si>
    <t>jilinshi0505</t>
    <phoneticPr fontId="1" type="noConversion"/>
  </si>
  <si>
    <t>一米渔海鲜</t>
    <phoneticPr fontId="1" type="noConversion"/>
  </si>
  <si>
    <t>fanfan2322728</t>
    <phoneticPr fontId="1" type="noConversion"/>
  </si>
  <si>
    <t>buburowe</t>
    <phoneticPr fontId="1" type="noConversion"/>
  </si>
  <si>
    <t>丽水土特产总汇</t>
    <phoneticPr fontId="1" type="noConversion"/>
  </si>
  <si>
    <t>美味根据地</t>
    <phoneticPr fontId="1" type="noConversion"/>
  </si>
  <si>
    <t>落叶随风冷</t>
    <phoneticPr fontId="1" type="noConversion"/>
  </si>
  <si>
    <t>英杰电动车</t>
    <phoneticPr fontId="1" type="noConversion"/>
  </si>
  <si>
    <t>zhangbaifa521</t>
    <phoneticPr fontId="1" type="noConversion"/>
  </si>
  <si>
    <t>飞翔的燕子8096</t>
    <phoneticPr fontId="1" type="noConversion"/>
  </si>
  <si>
    <t>于小凯</t>
    <phoneticPr fontId="1" type="noConversion"/>
  </si>
  <si>
    <t>张善友8</t>
    <phoneticPr fontId="1" type="noConversion"/>
  </si>
  <si>
    <t>meng112799</t>
    <phoneticPr fontId="1" type="noConversion"/>
  </si>
  <si>
    <t>tb627660_00</t>
    <phoneticPr fontId="1" type="noConversion"/>
  </si>
  <si>
    <t>睡不着55</t>
    <phoneticPr fontId="1" type="noConversion"/>
  </si>
  <si>
    <t>老外公家</t>
    <phoneticPr fontId="1" type="noConversion"/>
  </si>
  <si>
    <t>宁波天一阔</t>
    <phoneticPr fontId="1" type="noConversion"/>
  </si>
  <si>
    <t>zg_zhuzhipeng</t>
    <phoneticPr fontId="1" type="noConversion"/>
  </si>
  <si>
    <t>小羊三只</t>
    <phoneticPr fontId="1" type="noConversion"/>
  </si>
  <si>
    <t>灯芯巷</t>
    <phoneticPr fontId="1" type="noConversion"/>
  </si>
  <si>
    <t>xyxyao</t>
    <phoneticPr fontId="1" type="noConversion"/>
  </si>
  <si>
    <t>我随我意888</t>
    <phoneticPr fontId="1" type="noConversion"/>
  </si>
  <si>
    <t>mk精致女人生活馆</t>
    <phoneticPr fontId="1" type="noConversion"/>
  </si>
  <si>
    <t>溪清水秀</t>
    <phoneticPr fontId="1" type="noConversion"/>
  </si>
  <si>
    <t>浙江乡味</t>
    <phoneticPr fontId="1" type="noConversion"/>
  </si>
  <si>
    <t>xiaohuan3419</t>
    <phoneticPr fontId="1" type="noConversion"/>
  </si>
  <si>
    <t>xrt_ai</t>
    <phoneticPr fontId="1" type="noConversion"/>
  </si>
  <si>
    <t>xiangfuxian1980</t>
    <phoneticPr fontId="1" type="noConversion"/>
  </si>
  <si>
    <t>heyechao2008</t>
    <phoneticPr fontId="1" type="noConversion"/>
  </si>
  <si>
    <t>枣园红枣老店no2</t>
    <phoneticPr fontId="1" type="noConversion"/>
  </si>
  <si>
    <t>安蓝妹妹pp</t>
    <phoneticPr fontId="1" type="noConversion"/>
  </si>
  <si>
    <t>湖南益阳名优特产</t>
    <phoneticPr fontId="1" type="noConversion"/>
  </si>
  <si>
    <t>annette2</t>
    <phoneticPr fontId="1" type="noConversion"/>
  </si>
  <si>
    <t>yezi5517</t>
    <phoneticPr fontId="1" type="noConversion"/>
  </si>
  <si>
    <t>我从延边来</t>
    <phoneticPr fontId="1" type="noConversion"/>
  </si>
  <si>
    <t>jinzhuyan</t>
    <phoneticPr fontId="1" type="noConversion"/>
  </si>
  <si>
    <t>薰衣草8660</t>
    <phoneticPr fontId="1" type="noConversion"/>
  </si>
  <si>
    <t>sabrinacao_2009</t>
    <phoneticPr fontId="1" type="noConversion"/>
  </si>
  <si>
    <t>ssx9813039</t>
    <phoneticPr fontId="1" type="noConversion"/>
  </si>
  <si>
    <t>红都绿园食品</t>
    <phoneticPr fontId="1" type="noConversion"/>
  </si>
  <si>
    <t>60时代</t>
    <phoneticPr fontId="1" type="noConversion"/>
  </si>
  <si>
    <t>yangyongjie1992</t>
    <phoneticPr fontId="1" type="noConversion"/>
  </si>
  <si>
    <t>东北妞自产自销特产店</t>
    <phoneticPr fontId="1" type="noConversion"/>
  </si>
  <si>
    <t>花旗小姐</t>
    <phoneticPr fontId="1" type="noConversion"/>
  </si>
  <si>
    <t>ycwxq_2008</t>
    <phoneticPr fontId="1" type="noConversion"/>
  </si>
  <si>
    <t>爱的三次方直营店</t>
    <phoneticPr fontId="1" type="noConversion"/>
  </si>
  <si>
    <t>天福屋</t>
    <phoneticPr fontId="1" type="noConversion"/>
  </si>
  <si>
    <t>zguowu8宁</t>
    <phoneticPr fontId="1" type="noConversion"/>
  </si>
  <si>
    <t>hapy珈仪</t>
    <phoneticPr fontId="1" type="noConversion"/>
  </si>
  <si>
    <t>清茗苦中甜</t>
    <phoneticPr fontId="1" type="noConversion"/>
  </si>
  <si>
    <t>纯真笑笑年代</t>
    <phoneticPr fontId="1" type="noConversion"/>
  </si>
  <si>
    <t>蔸蔸里有米</t>
    <phoneticPr fontId="1" type="noConversion"/>
  </si>
  <si>
    <t>颜丹1</t>
    <phoneticPr fontId="1" type="noConversion"/>
  </si>
  <si>
    <t>田园淳风</t>
    <phoneticPr fontId="1" type="noConversion"/>
  </si>
  <si>
    <t>chen198704070015</t>
    <phoneticPr fontId="1" type="noConversion"/>
  </si>
  <si>
    <t>东北农货特产店</t>
    <phoneticPr fontId="1" type="noConversion"/>
  </si>
  <si>
    <t>吃之我性666</t>
    <phoneticPr fontId="1" type="noConversion"/>
  </si>
  <si>
    <t>gonghua1101</t>
    <phoneticPr fontId="1" type="noConversion"/>
  </si>
  <si>
    <t>网虫小白</t>
    <phoneticPr fontId="1" type="noConversion"/>
  </si>
  <si>
    <t>侯依静</t>
    <phoneticPr fontId="1" type="noConversion"/>
  </si>
  <si>
    <t>凯凯商贸9</t>
    <phoneticPr fontId="1" type="noConversion"/>
  </si>
  <si>
    <t>13682410580jary</t>
    <phoneticPr fontId="1" type="noConversion"/>
  </si>
  <si>
    <t>真诚保健品商行</t>
    <phoneticPr fontId="1" type="noConversion"/>
  </si>
  <si>
    <t>雪中渔者</t>
    <phoneticPr fontId="1" type="noConversion"/>
  </si>
  <si>
    <t>zlzsusan</t>
    <phoneticPr fontId="1" type="noConversion"/>
  </si>
  <si>
    <t>万里香20139</t>
    <phoneticPr fontId="1" type="noConversion"/>
  </si>
  <si>
    <t>yuerbbb</t>
    <phoneticPr fontId="1" type="noConversion"/>
  </si>
  <si>
    <t>wjb77lhf</t>
    <phoneticPr fontId="1" type="noConversion"/>
  </si>
  <si>
    <t>醉传奇</t>
    <phoneticPr fontId="1" type="noConversion"/>
  </si>
  <si>
    <t>issue777</t>
    <phoneticPr fontId="1" type="noConversion"/>
  </si>
  <si>
    <t>下关风2013</t>
    <phoneticPr fontId="1" type="noConversion"/>
  </si>
  <si>
    <t>秋林红肠旗舰店</t>
    <phoneticPr fontId="1" type="noConversion"/>
  </si>
  <si>
    <t>彩色岁月</t>
    <phoneticPr fontId="1" type="noConversion"/>
  </si>
  <si>
    <t>艾沃食品专营店</t>
    <phoneticPr fontId="1" type="noConversion"/>
  </si>
  <si>
    <t>alw413267096</t>
    <phoneticPr fontId="1" type="noConversion"/>
  </si>
  <si>
    <t>小尾巴277</t>
    <phoneticPr fontId="1" type="noConversion"/>
  </si>
  <si>
    <t>fanlinlin305</t>
    <phoneticPr fontId="1" type="noConversion"/>
  </si>
  <si>
    <t>幸福红娘子</t>
    <phoneticPr fontId="1" type="noConversion"/>
  </si>
  <si>
    <t>liuhong368008</t>
    <phoneticPr fontId="1" type="noConversion"/>
  </si>
  <si>
    <t>jianhua1028</t>
    <phoneticPr fontId="1" type="noConversion"/>
  </si>
  <si>
    <t>chen976147827fan</t>
    <phoneticPr fontId="1" type="noConversion"/>
  </si>
  <si>
    <t>fuqiang9866</t>
    <phoneticPr fontId="1" type="noConversion"/>
  </si>
  <si>
    <t>山东土特产旗舫店</t>
    <phoneticPr fontId="1" type="noConversion"/>
  </si>
  <si>
    <t>wangzbo2009</t>
    <phoneticPr fontId="1" type="noConversion"/>
  </si>
  <si>
    <t>wzm85903</t>
    <phoneticPr fontId="1" type="noConversion"/>
  </si>
  <si>
    <t>陈思620</t>
    <phoneticPr fontId="1" type="noConversion"/>
  </si>
  <si>
    <t>个性时尚77</t>
    <phoneticPr fontId="1" type="noConversion"/>
  </si>
  <si>
    <t>延边金达莱美食城</t>
    <phoneticPr fontId="1" type="noConversion"/>
  </si>
  <si>
    <t>女人仿时尚饰品超市</t>
    <phoneticPr fontId="1" type="noConversion"/>
  </si>
  <si>
    <t>云南食材</t>
    <phoneticPr fontId="1" type="noConversion"/>
  </si>
  <si>
    <t>车翠翠</t>
    <phoneticPr fontId="1" type="noConversion"/>
  </si>
  <si>
    <t>蓝天飞燕1020</t>
    <phoneticPr fontId="1" type="noConversion"/>
  </si>
  <si>
    <t>晓苛1991</t>
    <phoneticPr fontId="1" type="noConversion"/>
  </si>
  <si>
    <t>夏_美7</t>
    <phoneticPr fontId="1" type="noConversion"/>
  </si>
  <si>
    <t>口口香_kkx88</t>
    <phoneticPr fontId="1" type="noConversion"/>
  </si>
  <si>
    <t>花雨亭</t>
    <phoneticPr fontId="1" type="noConversion"/>
  </si>
  <si>
    <t>琳琳xxxx</t>
    <phoneticPr fontId="1" type="noConversion"/>
  </si>
  <si>
    <t>乖乖384556475</t>
    <phoneticPr fontId="1" type="noConversion"/>
  </si>
  <si>
    <t>feiniao990815</t>
    <phoneticPr fontId="1" type="noConversion"/>
  </si>
  <si>
    <t>changchunlhz</t>
    <phoneticPr fontId="1" type="noConversion"/>
  </si>
  <si>
    <t>苍洱情</t>
    <phoneticPr fontId="1" type="noConversion"/>
  </si>
  <si>
    <t>阳阳你真棒66</t>
    <phoneticPr fontId="1" type="noConversion"/>
  </si>
  <si>
    <t>sym122448</t>
    <phoneticPr fontId="1" type="noConversion"/>
  </si>
  <si>
    <t>呦呦和滋滋</t>
    <phoneticPr fontId="1" type="noConversion"/>
  </si>
  <si>
    <t>飘忆肖肖</t>
    <phoneticPr fontId="1" type="noConversion"/>
  </si>
  <si>
    <t>shiliang0710</t>
    <phoneticPr fontId="1" type="noConversion"/>
  </si>
  <si>
    <t>升升乖乖</t>
    <phoneticPr fontId="1" type="noConversion"/>
  </si>
  <si>
    <t>九儿食品</t>
    <phoneticPr fontId="1" type="noConversion"/>
  </si>
  <si>
    <t>wcy206321</t>
    <phoneticPr fontId="1" type="noConversion"/>
  </si>
  <si>
    <t>秋天的果实55</t>
    <phoneticPr fontId="1" type="noConversion"/>
  </si>
  <si>
    <t>zqhlovezy</t>
    <phoneticPr fontId="1" type="noConversion"/>
  </si>
  <si>
    <t>小毛店铺</t>
    <phoneticPr fontId="1" type="noConversion"/>
  </si>
  <si>
    <t>冯子瑶妮妮</t>
    <phoneticPr fontId="1" type="noConversion"/>
  </si>
  <si>
    <t>夜深没睡意</t>
    <phoneticPr fontId="1" type="noConversion"/>
  </si>
  <si>
    <t>zjh13503761909</t>
    <phoneticPr fontId="1" type="noConversion"/>
  </si>
  <si>
    <t>林海11</t>
    <phoneticPr fontId="1" type="noConversion"/>
  </si>
  <si>
    <t>与众不同2288</t>
    <phoneticPr fontId="1" type="noConversion"/>
  </si>
  <si>
    <t>温秀姐姐</t>
    <phoneticPr fontId="1" type="noConversion"/>
  </si>
  <si>
    <t>江南之</t>
    <phoneticPr fontId="1" type="noConversion"/>
  </si>
  <si>
    <t>wholeveg</t>
    <phoneticPr fontId="1" type="noConversion"/>
  </si>
  <si>
    <t>瑞湘食品专营店</t>
    <phoneticPr fontId="1" type="noConversion"/>
  </si>
  <si>
    <t>糯勿糯</t>
    <phoneticPr fontId="1" type="noConversion"/>
  </si>
  <si>
    <t>雅雅正品专卖</t>
    <phoneticPr fontId="1" type="noConversion"/>
  </si>
  <si>
    <t>soswangjing</t>
    <phoneticPr fontId="1" type="noConversion"/>
  </si>
  <si>
    <t>jy17220892</t>
    <phoneticPr fontId="1" type="noConversion"/>
  </si>
  <si>
    <t>厨味香</t>
    <phoneticPr fontId="1" type="noConversion"/>
  </si>
  <si>
    <t>潘军魏</t>
    <phoneticPr fontId="1" type="noConversion"/>
  </si>
  <si>
    <t>钱丰春</t>
    <phoneticPr fontId="1" type="noConversion"/>
  </si>
  <si>
    <t>英子zky</t>
    <phoneticPr fontId="1" type="noConversion"/>
  </si>
  <si>
    <t>lxm1889</t>
    <phoneticPr fontId="1" type="noConversion"/>
  </si>
  <si>
    <t>momo衣铺</t>
    <phoneticPr fontId="1" type="noConversion"/>
  </si>
  <si>
    <t>哈尔滨潮流</t>
    <phoneticPr fontId="1" type="noConversion"/>
  </si>
  <si>
    <t>我的咕噜咕噜</t>
    <phoneticPr fontId="1" type="noConversion"/>
  </si>
  <si>
    <t>麦兜05200</t>
    <phoneticPr fontId="1" type="noConversion"/>
  </si>
  <si>
    <t>张美元888</t>
    <phoneticPr fontId="1" type="noConversion"/>
  </si>
  <si>
    <t>张馨月1819</t>
    <phoneticPr fontId="1" type="noConversion"/>
  </si>
  <si>
    <t>伯利恒之爱</t>
    <phoneticPr fontId="1" type="noConversion"/>
  </si>
  <si>
    <t>南囡小小店520</t>
    <phoneticPr fontId="1" type="noConversion"/>
  </si>
  <si>
    <t>温岭石塘</t>
    <phoneticPr fontId="1" type="noConversion"/>
  </si>
  <si>
    <t>晶日食品专营店</t>
    <phoneticPr fontId="1" type="noConversion"/>
  </si>
  <si>
    <t>鑫源食品商行</t>
    <phoneticPr fontId="1" type="noConversion"/>
  </si>
  <si>
    <t>龙艺农副产品</t>
    <phoneticPr fontId="1" type="noConversion"/>
  </si>
  <si>
    <t>南方飘雪111</t>
    <phoneticPr fontId="1" type="noConversion"/>
  </si>
  <si>
    <t>lizeci</t>
    <phoneticPr fontId="1" type="noConversion"/>
  </si>
  <si>
    <t>头发乱了201488</t>
    <phoneticPr fontId="1" type="noConversion"/>
  </si>
  <si>
    <t>annluk852</t>
    <phoneticPr fontId="1" type="noConversion"/>
  </si>
  <si>
    <t>食在好特产</t>
    <phoneticPr fontId="1" type="noConversion"/>
  </si>
  <si>
    <t>莎莎house</t>
    <phoneticPr fontId="1" type="noConversion"/>
  </si>
  <si>
    <t>lvdongbin780319</t>
    <phoneticPr fontId="1" type="noConversion"/>
  </si>
  <si>
    <t>dhjsj5210</t>
    <phoneticPr fontId="1" type="noConversion"/>
  </si>
  <si>
    <t>1972金丽红</t>
    <phoneticPr fontId="1" type="noConversion"/>
  </si>
  <si>
    <t>天韵农品</t>
    <phoneticPr fontId="1" type="noConversion"/>
  </si>
  <si>
    <t>海滩日落2</t>
    <phoneticPr fontId="1" type="noConversion"/>
  </si>
  <si>
    <t>家乡味延边特产</t>
    <phoneticPr fontId="1" type="noConversion"/>
  </si>
  <si>
    <t>king5666</t>
    <phoneticPr fontId="1" type="noConversion"/>
  </si>
  <si>
    <t>小女刘刘</t>
    <phoneticPr fontId="1" type="noConversion"/>
  </si>
  <si>
    <t>lsylt32</t>
    <phoneticPr fontId="1" type="noConversion"/>
  </si>
  <si>
    <t>大秋叶落</t>
    <phoneticPr fontId="1" type="noConversion"/>
  </si>
  <si>
    <t>wuwenxin1314</t>
    <phoneticPr fontId="1" type="noConversion"/>
  </si>
  <si>
    <t>最牛的网店520</t>
    <phoneticPr fontId="1" type="noConversion"/>
  </si>
  <si>
    <t>兰8803300</t>
    <phoneticPr fontId="1" type="noConversion"/>
  </si>
  <si>
    <t>qiuqiu_5886</t>
    <phoneticPr fontId="1" type="noConversion"/>
  </si>
  <si>
    <t>李亭211</t>
    <phoneticPr fontId="1" type="noConversion"/>
  </si>
  <si>
    <t>ypg813</t>
    <phoneticPr fontId="1" type="noConversion"/>
  </si>
  <si>
    <t>糯糯的阳光</t>
    <phoneticPr fontId="1" type="noConversion"/>
  </si>
  <si>
    <t>华山兄妹</t>
    <phoneticPr fontId="1" type="noConversion"/>
  </si>
  <si>
    <t>kiki爱美食</t>
    <phoneticPr fontId="1" type="noConversion"/>
  </si>
  <si>
    <t>zlzhm8</t>
    <phoneticPr fontId="1" type="noConversion"/>
  </si>
  <si>
    <t>qiudeyulu</t>
    <phoneticPr fontId="1" type="noConversion"/>
  </si>
  <si>
    <t>合鑫超悦商贸中心</t>
    <phoneticPr fontId="1" type="noConversion"/>
  </si>
  <si>
    <t>我爱浪花白</t>
    <phoneticPr fontId="1" type="noConversion"/>
  </si>
  <si>
    <t>xianqiao69</t>
    <phoneticPr fontId="1" type="noConversion"/>
  </si>
  <si>
    <t>遂昌远山农林</t>
    <phoneticPr fontId="1" type="noConversion"/>
  </si>
  <si>
    <t>pengjinpingping</t>
    <phoneticPr fontId="1" type="noConversion"/>
  </si>
  <si>
    <t>九格子养生</t>
    <phoneticPr fontId="1" type="noConversion"/>
  </si>
  <si>
    <t>tb361080_2012</t>
    <phoneticPr fontId="1" type="noConversion"/>
  </si>
  <si>
    <t>蓝立知</t>
    <phoneticPr fontId="1" type="noConversion"/>
  </si>
  <si>
    <t>七里香小掌柜</t>
    <phoneticPr fontId="1" type="noConversion"/>
  </si>
  <si>
    <t>王李糖糖</t>
    <phoneticPr fontId="1" type="noConversion"/>
  </si>
  <si>
    <t>想做生意赚钱</t>
    <phoneticPr fontId="1" type="noConversion"/>
  </si>
  <si>
    <t>贵州小崽</t>
    <phoneticPr fontId="1" type="noConversion"/>
  </si>
  <si>
    <t>大宝美拉</t>
    <phoneticPr fontId="1" type="noConversion"/>
  </si>
  <si>
    <t>zjb_0213</t>
    <phoneticPr fontId="1" type="noConversion"/>
  </si>
  <si>
    <t>长常湘</t>
    <phoneticPr fontId="1" type="noConversion"/>
  </si>
  <si>
    <t>ciwujia888</t>
    <phoneticPr fontId="1" type="noConversion"/>
  </si>
  <si>
    <t>佳豆0808</t>
    <phoneticPr fontId="1" type="noConversion"/>
  </si>
  <si>
    <t>万民茶行</t>
    <phoneticPr fontId="1" type="noConversion"/>
  </si>
  <si>
    <t>jun0718x</t>
    <phoneticPr fontId="1" type="noConversion"/>
  </si>
  <si>
    <t>dear_feng</t>
    <phoneticPr fontId="1" type="noConversion"/>
  </si>
  <si>
    <t>cfpkm</t>
    <phoneticPr fontId="1" type="noConversion"/>
  </si>
  <si>
    <t>蕾蕾的铺子88</t>
    <phoneticPr fontId="1" type="noConversion"/>
  </si>
  <si>
    <t>甬家铺子</t>
    <phoneticPr fontId="1" type="noConversion"/>
  </si>
  <si>
    <t>上海全国食品专营店</t>
    <phoneticPr fontId="1" type="noConversion"/>
  </si>
  <si>
    <t>同一片天空_yf</t>
    <phoneticPr fontId="1" type="noConversion"/>
  </si>
  <si>
    <t>tb939708_2011</t>
    <phoneticPr fontId="1" type="noConversion"/>
  </si>
  <si>
    <t>峰平浪静10</t>
    <phoneticPr fontId="1" type="noConversion"/>
  </si>
  <si>
    <t>桃源一家</t>
    <phoneticPr fontId="1" type="noConversion"/>
  </si>
  <si>
    <t>xyjnini</t>
    <phoneticPr fontId="1" type="noConversion"/>
  </si>
  <si>
    <t>小浪花1983</t>
    <phoneticPr fontId="1" type="noConversion"/>
  </si>
  <si>
    <t>凑和一下</t>
    <phoneticPr fontId="1" type="noConversion"/>
  </si>
  <si>
    <t>elviallj</t>
    <phoneticPr fontId="1" type="noConversion"/>
  </si>
  <si>
    <t>ddwujia0415</t>
    <phoneticPr fontId="1" type="noConversion"/>
  </si>
  <si>
    <t>小小2国家</t>
    <phoneticPr fontId="1" type="noConversion"/>
  </si>
  <si>
    <t>开鑫购物158</t>
    <phoneticPr fontId="1" type="noConversion"/>
  </si>
  <si>
    <t>品上品进口食品放心店</t>
    <phoneticPr fontId="1" type="noConversion"/>
  </si>
  <si>
    <t>小曦1989125</t>
    <phoneticPr fontId="1" type="noConversion"/>
  </si>
  <si>
    <t>巴马咖啡轩</t>
    <phoneticPr fontId="1" type="noConversion"/>
  </si>
  <si>
    <t>ff最爱</t>
    <phoneticPr fontId="1" type="noConversion"/>
  </si>
  <si>
    <t>看看思密达</t>
    <phoneticPr fontId="1" type="noConversion"/>
  </si>
  <si>
    <t>木子宝贝1120</t>
    <phoneticPr fontId="1" type="noConversion"/>
  </si>
  <si>
    <t>台日韩商城</t>
    <phoneticPr fontId="1" type="noConversion"/>
  </si>
  <si>
    <t>maggie2008lucky</t>
    <phoneticPr fontId="1" type="noConversion"/>
  </si>
  <si>
    <t>叫我小梦8</t>
    <phoneticPr fontId="1" type="noConversion"/>
  </si>
  <si>
    <t>odysseymomo</t>
    <phoneticPr fontId="1" type="noConversion"/>
  </si>
  <si>
    <t>梁石康</t>
    <phoneticPr fontId="1" type="noConversion"/>
  </si>
  <si>
    <t>漂亮美眉2009</t>
    <phoneticPr fontId="1" type="noConversion"/>
  </si>
  <si>
    <t>zhangfusheng73725</t>
    <phoneticPr fontId="1" type="noConversion"/>
  </si>
  <si>
    <t>晓旭6006</t>
    <phoneticPr fontId="1" type="noConversion"/>
  </si>
  <si>
    <t>乐乐蜂蜜园</t>
    <phoneticPr fontId="1" type="noConversion"/>
  </si>
  <si>
    <t>曾经-最美</t>
    <phoneticPr fontId="1" type="noConversion"/>
  </si>
  <si>
    <t>shun20085</t>
    <phoneticPr fontId="1" type="noConversion"/>
  </si>
  <si>
    <t>sandychen188</t>
    <phoneticPr fontId="1" type="noConversion"/>
  </si>
  <si>
    <t>香料干菜大全</t>
    <phoneticPr fontId="1" type="noConversion"/>
  </si>
  <si>
    <t>haishengmy</t>
    <phoneticPr fontId="1" type="noConversion"/>
  </si>
  <si>
    <t>eve8686</t>
    <phoneticPr fontId="1" type="noConversion"/>
  </si>
  <si>
    <t>yehuayan33</t>
    <phoneticPr fontId="1" type="noConversion"/>
  </si>
  <si>
    <t>天蝎女人骁潇</t>
    <phoneticPr fontId="1" type="noConversion"/>
  </si>
  <si>
    <t>陶乐优品</t>
    <phoneticPr fontId="1" type="noConversion"/>
  </si>
  <si>
    <t>ly151720</t>
    <phoneticPr fontId="1" type="noConversion"/>
  </si>
  <si>
    <t>heise180</t>
    <phoneticPr fontId="1" type="noConversion"/>
  </si>
  <si>
    <t>korea春季</t>
    <phoneticPr fontId="1" type="noConversion"/>
  </si>
  <si>
    <t>精英电脑10000</t>
    <phoneticPr fontId="1" type="noConversion"/>
  </si>
  <si>
    <t>康荣芳70</t>
    <phoneticPr fontId="1" type="noConversion"/>
  </si>
  <si>
    <t>兄弟精品店1992</t>
    <phoneticPr fontId="1" type="noConversion"/>
  </si>
  <si>
    <t>zhangwei334865</t>
    <phoneticPr fontId="1" type="noConversion"/>
  </si>
  <si>
    <t>郭朝19830429</t>
    <phoneticPr fontId="1" type="noConversion"/>
  </si>
  <si>
    <t>孤独的鹰_88</t>
    <phoneticPr fontId="1" type="noConversion"/>
  </si>
  <si>
    <t>lm罗敏9</t>
    <phoneticPr fontId="1" type="noConversion"/>
  </si>
  <si>
    <t>jy2243523</t>
    <phoneticPr fontId="1" type="noConversion"/>
  </si>
  <si>
    <t>杨鸿as</t>
    <phoneticPr fontId="1" type="noConversion"/>
  </si>
  <si>
    <t>liuyang1962</t>
    <phoneticPr fontId="1" type="noConversion"/>
  </si>
  <si>
    <t>云普特产</t>
    <phoneticPr fontId="1" type="noConversion"/>
  </si>
  <si>
    <t>白鐘双綾</t>
    <phoneticPr fontId="1" type="noConversion"/>
  </si>
  <si>
    <t>和味食材</t>
    <phoneticPr fontId="1" type="noConversion"/>
  </si>
  <si>
    <t>qq378967627</t>
    <phoneticPr fontId="1" type="noConversion"/>
  </si>
  <si>
    <t>a447272686</t>
    <phoneticPr fontId="1" type="noConversion"/>
  </si>
  <si>
    <t>hzdemon</t>
    <phoneticPr fontId="1" type="noConversion"/>
  </si>
  <si>
    <t>徐峰0218</t>
    <phoneticPr fontId="1" type="noConversion"/>
  </si>
  <si>
    <t>包走四方</t>
    <phoneticPr fontId="1" type="noConversion"/>
  </si>
  <si>
    <t>周周2220</t>
    <phoneticPr fontId="1" type="noConversion"/>
  </si>
  <si>
    <t>tb1346790_2012</t>
    <phoneticPr fontId="1" type="noConversion"/>
  </si>
  <si>
    <t>好再来美食街</t>
    <phoneticPr fontId="1" type="noConversion"/>
  </si>
  <si>
    <t>农合食品专营店</t>
    <phoneticPr fontId="1" type="noConversion"/>
  </si>
  <si>
    <t>dsq2012</t>
    <phoneticPr fontId="1" type="noConversion"/>
  </si>
  <si>
    <t>湖南岳阳特产店</t>
    <phoneticPr fontId="1" type="noConversion"/>
  </si>
  <si>
    <t>yuanwei197888</t>
    <phoneticPr fontId="1" type="noConversion"/>
  </si>
  <si>
    <t>绍兴大通食品专营店</t>
    <phoneticPr fontId="1" type="noConversion"/>
  </si>
  <si>
    <t>洪通食品专营店</t>
    <phoneticPr fontId="1" type="noConversion"/>
  </si>
  <si>
    <t>亚达食品旗舰店</t>
    <phoneticPr fontId="1" type="noConversion"/>
  </si>
  <si>
    <t>特香食品专营店</t>
    <phoneticPr fontId="1" type="noConversion"/>
  </si>
  <si>
    <t>鼎鼎晴晴</t>
    <phoneticPr fontId="1" type="noConversion"/>
  </si>
  <si>
    <t>赵正义619238</t>
    <phoneticPr fontId="1" type="noConversion"/>
  </si>
  <si>
    <t>liudongrong1999</t>
    <phoneticPr fontId="1" type="noConversion"/>
  </si>
  <si>
    <t>寒舞郁郁</t>
    <phoneticPr fontId="1" type="noConversion"/>
  </si>
  <si>
    <t>中农湖南特产专营店</t>
    <phoneticPr fontId="1" type="noConversion"/>
  </si>
  <si>
    <t>首尔风尚08</t>
    <phoneticPr fontId="1" type="noConversion"/>
  </si>
  <si>
    <t>renzhitao520</t>
    <phoneticPr fontId="1" type="noConversion"/>
  </si>
  <si>
    <t>wjchao560</t>
    <phoneticPr fontId="1" type="noConversion"/>
  </si>
  <si>
    <t>moyabn</t>
    <phoneticPr fontId="1" type="noConversion"/>
  </si>
  <si>
    <t>我的延边</t>
    <phoneticPr fontId="1" type="noConversion"/>
  </si>
  <si>
    <t>泰顺勇德电子商务有限公司</t>
    <phoneticPr fontId="1" type="noConversion"/>
  </si>
  <si>
    <t>happy_jean</t>
    <phoneticPr fontId="1" type="noConversion"/>
  </si>
  <si>
    <t>榆园东北特产店</t>
    <phoneticPr fontId="1" type="noConversion"/>
  </si>
  <si>
    <t>四季如春538</t>
    <phoneticPr fontId="1" type="noConversion"/>
  </si>
  <si>
    <t>wschly</t>
    <phoneticPr fontId="1" type="noConversion"/>
  </si>
  <si>
    <t>美好生活zzx</t>
    <phoneticPr fontId="1" type="noConversion"/>
  </si>
  <si>
    <t>雪山飞狐888liu</t>
    <phoneticPr fontId="1" type="noConversion"/>
  </si>
  <si>
    <t>毛家小院</t>
    <phoneticPr fontId="1" type="noConversion"/>
  </si>
  <si>
    <t>型形时裳</t>
    <phoneticPr fontId="1" type="noConversion"/>
  </si>
  <si>
    <t>大山岙</t>
    <phoneticPr fontId="1" type="noConversion"/>
  </si>
  <si>
    <t>南山福侠客</t>
    <phoneticPr fontId="1" type="noConversion"/>
  </si>
  <si>
    <t>qinxuchen2020</t>
    <phoneticPr fontId="1" type="noConversion"/>
  </si>
  <si>
    <t>大同江食品</t>
    <phoneticPr fontId="1" type="noConversion"/>
  </si>
  <si>
    <t>麝香豌豆77</t>
    <phoneticPr fontId="1" type="noConversion"/>
  </si>
  <si>
    <t>东方天使20091012</t>
    <phoneticPr fontId="1" type="noConversion"/>
  </si>
  <si>
    <t>临安农家8</t>
    <phoneticPr fontId="1" type="noConversion"/>
  </si>
  <si>
    <t>久伴你0712</t>
    <phoneticPr fontId="1" type="noConversion"/>
  </si>
  <si>
    <t>love娟娟3</t>
    <phoneticPr fontId="1" type="noConversion"/>
  </si>
  <si>
    <t>开心速递55</t>
    <phoneticPr fontId="1" type="noConversion"/>
  </si>
  <si>
    <t>村里好人家</t>
    <phoneticPr fontId="1" type="noConversion"/>
  </si>
  <si>
    <t>浙江绿谷养生福地</t>
    <phoneticPr fontId="1" type="noConversion"/>
  </si>
  <si>
    <t>泪妞儿</t>
    <phoneticPr fontId="1" type="noConversion"/>
  </si>
  <si>
    <t>青岛麒麟商贸</t>
    <phoneticPr fontId="1" type="noConversion"/>
  </si>
  <si>
    <t>阿凡提油画</t>
    <phoneticPr fontId="1" type="noConversion"/>
  </si>
  <si>
    <t>hanyao99</t>
    <phoneticPr fontId="1" type="noConversion"/>
  </si>
  <si>
    <t>mandala_2013</t>
    <phoneticPr fontId="1" type="noConversion"/>
  </si>
  <si>
    <t>兴趣</t>
    <phoneticPr fontId="1" type="noConversion"/>
  </si>
  <si>
    <t>a18758659960</t>
    <phoneticPr fontId="1" type="noConversion"/>
  </si>
  <si>
    <t>文武丸子</t>
    <phoneticPr fontId="1" type="noConversion"/>
  </si>
  <si>
    <t>延安诚信特产店4098</t>
    <phoneticPr fontId="1" type="noConversion"/>
  </si>
  <si>
    <t>元岗松田寿司</t>
    <phoneticPr fontId="1" type="noConversion"/>
  </si>
  <si>
    <t>蔡均cj</t>
    <phoneticPr fontId="1" type="noConversion"/>
  </si>
  <si>
    <t>布布0426</t>
    <phoneticPr fontId="1" type="noConversion"/>
  </si>
  <si>
    <t>韩食供略</t>
    <phoneticPr fontId="1" type="noConversion"/>
  </si>
  <si>
    <t>cy840502</t>
    <phoneticPr fontId="1" type="noConversion"/>
  </si>
  <si>
    <t>hexuejiao0628</t>
    <phoneticPr fontId="1" type="noConversion"/>
  </si>
  <si>
    <t>百味可可</t>
    <phoneticPr fontId="1" type="noConversion"/>
  </si>
  <si>
    <t>zlqiang777</t>
    <phoneticPr fontId="1" type="noConversion"/>
  </si>
  <si>
    <t>通讯网络传媒</t>
    <phoneticPr fontId="1" type="noConversion"/>
  </si>
  <si>
    <t>青岛中韩商城</t>
    <phoneticPr fontId="1" type="noConversion"/>
  </si>
  <si>
    <t>92小小商人</t>
    <phoneticPr fontId="1" type="noConversion"/>
  </si>
  <si>
    <t>笨笨20205</t>
    <phoneticPr fontId="1" type="noConversion"/>
  </si>
  <si>
    <t>海棉123456</t>
    <phoneticPr fontId="1" type="noConversion"/>
  </si>
  <si>
    <t>sky蓝鱼</t>
    <phoneticPr fontId="1" type="noConversion"/>
  </si>
  <si>
    <t>凤韩食品</t>
    <phoneticPr fontId="1" type="noConversion"/>
  </si>
  <si>
    <t>可能是你的顾客</t>
    <phoneticPr fontId="1" type="noConversion"/>
  </si>
  <si>
    <t>lilingdehome1986</t>
    <phoneticPr fontId="1" type="noConversion"/>
  </si>
  <si>
    <t>红唇印迹</t>
    <phoneticPr fontId="1" type="noConversion"/>
  </si>
  <si>
    <t>乔会珍</t>
    <phoneticPr fontId="1" type="noConversion"/>
  </si>
  <si>
    <t>杭州桐庐农家乐</t>
    <phoneticPr fontId="1" type="noConversion"/>
  </si>
  <si>
    <t>台爷台湾食品超商</t>
    <phoneticPr fontId="1" type="noConversion"/>
  </si>
  <si>
    <t>吴成兵2009</t>
    <phoneticPr fontId="1" type="noConversion"/>
  </si>
  <si>
    <t>自然味65</t>
    <phoneticPr fontId="1" type="noConversion"/>
  </si>
  <si>
    <t>娜娜韩国食品玛特</t>
    <phoneticPr fontId="1" type="noConversion"/>
  </si>
  <si>
    <t>高八度小姐</t>
    <phoneticPr fontId="1" type="noConversion"/>
  </si>
  <si>
    <t>liyuwb</t>
    <phoneticPr fontId="1" type="noConversion"/>
  </si>
  <si>
    <t>延世乳业</t>
    <phoneticPr fontId="1" type="noConversion"/>
  </si>
  <si>
    <t>炎日润荷</t>
    <phoneticPr fontId="1" type="noConversion"/>
  </si>
  <si>
    <t>海云轩8</t>
    <phoneticPr fontId="1" type="noConversion"/>
  </si>
  <si>
    <t>daiyubin041222</t>
    <phoneticPr fontId="1" type="noConversion"/>
  </si>
  <si>
    <t>旮旯供销社</t>
    <phoneticPr fontId="1" type="noConversion"/>
  </si>
  <si>
    <t>tb202277_44</t>
    <phoneticPr fontId="1" type="noConversion"/>
  </si>
  <si>
    <t>xiaochunpszx</t>
    <phoneticPr fontId="1" type="noConversion"/>
  </si>
  <si>
    <t>薄荷田园88</t>
    <phoneticPr fontId="1" type="noConversion"/>
  </si>
  <si>
    <t>magy86</t>
    <phoneticPr fontId="1" type="noConversion"/>
  </si>
  <si>
    <t>琪瑞吉祥51168</t>
    <phoneticPr fontId="1" type="noConversion"/>
  </si>
  <si>
    <t>zisenanhai2000</t>
    <phoneticPr fontId="1" type="noConversion"/>
  </si>
  <si>
    <t>彩虹de美</t>
    <phoneticPr fontId="1" type="noConversion"/>
  </si>
  <si>
    <t>福田女</t>
    <phoneticPr fontId="1" type="noConversion"/>
  </si>
  <si>
    <t>nacy_yu</t>
    <phoneticPr fontId="1" type="noConversion"/>
  </si>
  <si>
    <t>守信太平</t>
    <phoneticPr fontId="1" type="noConversion"/>
  </si>
  <si>
    <t>徽风印象旗舰店</t>
    <phoneticPr fontId="1" type="noConversion"/>
  </si>
  <si>
    <t>yukui0</t>
    <phoneticPr fontId="1" type="noConversion"/>
  </si>
  <si>
    <t>哥只是购物</t>
    <phoneticPr fontId="1" type="noConversion"/>
  </si>
  <si>
    <t>ranxuranxu</t>
    <phoneticPr fontId="1" type="noConversion"/>
  </si>
  <si>
    <t>zhoufan198210</t>
    <phoneticPr fontId="1" type="noConversion"/>
  </si>
  <si>
    <t>闹心的广坤叔</t>
    <phoneticPr fontId="1" type="noConversion"/>
  </si>
  <si>
    <t>午夜870591127</t>
    <phoneticPr fontId="1" type="noConversion"/>
  </si>
  <si>
    <t>丰淘食品专营店</t>
    <phoneticPr fontId="1" type="noConversion"/>
  </si>
  <si>
    <t>tb33473946</t>
    <phoneticPr fontId="1" type="noConversion"/>
  </si>
  <si>
    <t>xiaofei88837</t>
    <phoneticPr fontId="1" type="noConversion"/>
  </si>
  <si>
    <t>csf5588223</t>
    <phoneticPr fontId="1" type="noConversion"/>
  </si>
  <si>
    <t>laoliang045</t>
    <phoneticPr fontId="1" type="noConversion"/>
  </si>
  <si>
    <t>志遥商贸公司</t>
    <phoneticPr fontId="1" type="noConversion"/>
  </si>
  <si>
    <t>pk时涛声一段</t>
    <phoneticPr fontId="1" type="noConversion"/>
  </si>
  <si>
    <t>nickole333</t>
    <phoneticPr fontId="1" type="noConversion"/>
  </si>
  <si>
    <t>浙南特产5</t>
    <phoneticPr fontId="1" type="noConversion"/>
  </si>
  <si>
    <t>yupin889966</t>
    <phoneticPr fontId="1" type="noConversion"/>
  </si>
  <si>
    <t>李久在路上</t>
    <phoneticPr fontId="1" type="noConversion"/>
  </si>
  <si>
    <t>溜味族</t>
    <phoneticPr fontId="1" type="noConversion"/>
  </si>
  <si>
    <t>王春宇的号</t>
    <phoneticPr fontId="1" type="noConversion"/>
  </si>
  <si>
    <t>tb7320616</t>
    <phoneticPr fontId="1" type="noConversion"/>
  </si>
  <si>
    <t>lssczxm2013</t>
    <phoneticPr fontId="1" type="noConversion"/>
  </si>
  <si>
    <t>卢海燕1975821</t>
    <phoneticPr fontId="1" type="noConversion"/>
  </si>
  <si>
    <t>明风信子</t>
    <phoneticPr fontId="1" type="noConversion"/>
  </si>
  <si>
    <t>特色代购</t>
    <phoneticPr fontId="1" type="noConversion"/>
  </si>
  <si>
    <t>ff71707</t>
    <phoneticPr fontId="1" type="noConversion"/>
  </si>
  <si>
    <t>上林苑认证之原始部落</t>
    <phoneticPr fontId="1" type="noConversion"/>
  </si>
  <si>
    <t>hbysberyl</t>
    <phoneticPr fontId="1" type="noConversion"/>
  </si>
  <si>
    <t>longbao226</t>
    <phoneticPr fontId="1" type="noConversion"/>
  </si>
  <si>
    <t>宁波鱼头</t>
    <phoneticPr fontId="1" type="noConversion"/>
  </si>
  <si>
    <t>明萍商贸</t>
    <phoneticPr fontId="1" type="noConversion"/>
  </si>
  <si>
    <t>雅名食品专营店</t>
    <phoneticPr fontId="1" type="noConversion"/>
  </si>
  <si>
    <t>liu今生无悔</t>
    <phoneticPr fontId="1" type="noConversion"/>
  </si>
  <si>
    <t>丁奇青</t>
    <phoneticPr fontId="1" type="noConversion"/>
  </si>
  <si>
    <t>shzf42</t>
    <phoneticPr fontId="1" type="noConversion"/>
  </si>
  <si>
    <t>萱萱yo</t>
    <phoneticPr fontId="1" type="noConversion"/>
  </si>
  <si>
    <t>上饶土特产2009</t>
    <phoneticPr fontId="1" type="noConversion"/>
  </si>
  <si>
    <t>yfzylzyc</t>
    <phoneticPr fontId="1" type="noConversion"/>
  </si>
  <si>
    <t>绍兴风味土特产</t>
    <phoneticPr fontId="1" type="noConversion"/>
  </si>
  <si>
    <t>lygldw</t>
    <phoneticPr fontId="1" type="noConversion"/>
  </si>
  <si>
    <t>xiaoxueren1974</t>
    <phoneticPr fontId="1" type="noConversion"/>
  </si>
  <si>
    <t>忆爱宝贝</t>
    <phoneticPr fontId="1" type="noConversion"/>
  </si>
  <si>
    <t>湘西大学生联合创业店2014</t>
    <phoneticPr fontId="1" type="noConversion"/>
  </si>
  <si>
    <t>都娇娇</t>
    <phoneticPr fontId="1" type="noConversion"/>
  </si>
  <si>
    <t>凌氏商贸no_1</t>
    <phoneticPr fontId="1" type="noConversion"/>
  </si>
  <si>
    <t>taoweib</t>
    <phoneticPr fontId="1" type="noConversion"/>
  </si>
  <si>
    <t>仙居伊只猪</t>
    <phoneticPr fontId="1" type="noConversion"/>
  </si>
  <si>
    <t>艾登鞋业</t>
    <phoneticPr fontId="1" type="noConversion"/>
  </si>
  <si>
    <t>君兰商贸</t>
    <phoneticPr fontId="1" type="noConversion"/>
  </si>
  <si>
    <t>nbgxds163</t>
    <phoneticPr fontId="1" type="noConversion"/>
  </si>
  <si>
    <t>追悼童年555的梦</t>
    <phoneticPr fontId="1" type="noConversion"/>
  </si>
  <si>
    <t>鹤啸云天</t>
    <phoneticPr fontId="1" type="noConversion"/>
  </si>
  <si>
    <t>tutu5656</t>
    <phoneticPr fontId="1" type="noConversion"/>
  </si>
  <si>
    <t>山歌农庄</t>
    <phoneticPr fontId="1" type="noConversion"/>
  </si>
  <si>
    <t>guoxu0819</t>
    <phoneticPr fontId="1" type="noConversion"/>
  </si>
  <si>
    <t>跑跑跑8</t>
    <phoneticPr fontId="1" type="noConversion"/>
  </si>
  <si>
    <t>悠闲时刻食品专营店</t>
    <phoneticPr fontId="1" type="noConversion"/>
  </si>
  <si>
    <t>彩云飘山核桃</t>
    <phoneticPr fontId="1" type="noConversion"/>
  </si>
  <si>
    <t>fen8898</t>
    <phoneticPr fontId="1" type="noConversion"/>
  </si>
  <si>
    <t>杨成军44</t>
    <phoneticPr fontId="1" type="noConversion"/>
  </si>
  <si>
    <t>厨师联盟888</t>
    <phoneticPr fontId="1" type="noConversion"/>
  </si>
  <si>
    <t>东北特产店100</t>
    <phoneticPr fontId="1" type="noConversion"/>
  </si>
  <si>
    <t>坐公车的猫</t>
    <phoneticPr fontId="1" type="noConversion"/>
  </si>
  <si>
    <t>闽清恒达</t>
    <phoneticPr fontId="1" type="noConversion"/>
  </si>
  <si>
    <t>精品美食360</t>
    <phoneticPr fontId="1" type="noConversion"/>
  </si>
  <si>
    <t>旗舰之蓝翼</t>
    <phoneticPr fontId="1" type="noConversion"/>
  </si>
  <si>
    <t>sun_shine1984</t>
    <phoneticPr fontId="1" type="noConversion"/>
  </si>
  <si>
    <t>15821553288a</t>
    <phoneticPr fontId="1" type="noConversion"/>
  </si>
  <si>
    <t>lnhldlxl</t>
    <phoneticPr fontId="1" type="noConversion"/>
  </si>
  <si>
    <t>一沐兰香</t>
    <phoneticPr fontId="1" type="noConversion"/>
  </si>
  <si>
    <t>涣然冰释26</t>
    <phoneticPr fontId="1" type="noConversion"/>
  </si>
  <si>
    <t>linocai</t>
    <phoneticPr fontId="1" type="noConversion"/>
  </si>
  <si>
    <t>zoeandy11</t>
    <phoneticPr fontId="1" type="noConversion"/>
  </si>
  <si>
    <t>seedbbs</t>
    <phoneticPr fontId="1" type="noConversion"/>
  </si>
  <si>
    <t>大理南涧土产店</t>
    <phoneticPr fontId="1" type="noConversion"/>
  </si>
  <si>
    <t>liuputao88</t>
    <phoneticPr fontId="1" type="noConversion"/>
  </si>
  <si>
    <t>江南农特产</t>
    <phoneticPr fontId="1" type="noConversion"/>
  </si>
  <si>
    <t>东北漂55588</t>
    <phoneticPr fontId="1" type="noConversion"/>
  </si>
  <si>
    <t>huchb</t>
    <phoneticPr fontId="1" type="noConversion"/>
  </si>
  <si>
    <t>褐色调童话</t>
    <phoneticPr fontId="1" type="noConversion"/>
  </si>
  <si>
    <t>天恒闪电</t>
    <phoneticPr fontId="1" type="noConversion"/>
  </si>
  <si>
    <t>平艳网店</t>
    <phoneticPr fontId="1" type="noConversion"/>
  </si>
  <si>
    <t>韩国零食</t>
    <phoneticPr fontId="1" type="noConversion"/>
  </si>
  <si>
    <t>土香滋家</t>
    <phoneticPr fontId="1" type="noConversion"/>
  </si>
  <si>
    <t>皓月祥云moonlic</t>
    <phoneticPr fontId="1" type="noConversion"/>
  </si>
  <si>
    <t>十八子商场</t>
    <phoneticPr fontId="1" type="noConversion"/>
  </si>
  <si>
    <t>yiyi一家亲</t>
    <phoneticPr fontId="1" type="noConversion"/>
  </si>
  <si>
    <t>你的太阳40</t>
    <phoneticPr fontId="1" type="noConversion"/>
  </si>
  <si>
    <t>百富勤食品专营店</t>
    <phoneticPr fontId="1" type="noConversion"/>
  </si>
  <si>
    <t>tb_8166775</t>
    <phoneticPr fontId="1" type="noConversion"/>
  </si>
  <si>
    <t>皂李湖绿色食品</t>
    <phoneticPr fontId="1" type="noConversion"/>
  </si>
  <si>
    <t>壹往情森</t>
    <phoneticPr fontId="1" type="noConversion"/>
  </si>
  <si>
    <t>yuner870929</t>
    <phoneticPr fontId="1" type="noConversion"/>
  </si>
  <si>
    <t>运动and营养</t>
    <phoneticPr fontId="1" type="noConversion"/>
  </si>
  <si>
    <t>malie22544</t>
    <phoneticPr fontId="1" type="noConversion"/>
  </si>
  <si>
    <t>残缺的华丽</t>
    <phoneticPr fontId="1" type="noConversion"/>
  </si>
  <si>
    <t>南宁绿态行</t>
    <phoneticPr fontId="1" type="noConversion"/>
  </si>
  <si>
    <t>htf31987</t>
    <phoneticPr fontId="1" type="noConversion"/>
  </si>
  <si>
    <t>浓浓的柳州味</t>
    <phoneticPr fontId="1" type="noConversion"/>
  </si>
  <si>
    <t>tb50050379</t>
    <phoneticPr fontId="1" type="noConversion"/>
  </si>
  <si>
    <t>tb2873479_2011</t>
    <phoneticPr fontId="1" type="noConversion"/>
  </si>
  <si>
    <t>小福星8888</t>
    <phoneticPr fontId="1" type="noConversion"/>
  </si>
  <si>
    <t>本色网店09</t>
    <phoneticPr fontId="1" type="noConversion"/>
  </si>
  <si>
    <t>桂林农家货</t>
    <phoneticPr fontId="1" type="noConversion"/>
  </si>
  <si>
    <t>健康相伴1314</t>
    <phoneticPr fontId="1" type="noConversion"/>
  </si>
  <si>
    <t>双子星西餐批发</t>
    <phoneticPr fontId="1" type="noConversion"/>
  </si>
  <si>
    <t>金昊妈妈</t>
    <phoneticPr fontId="1" type="noConversion"/>
  </si>
  <si>
    <t>欧小芳21</t>
    <phoneticPr fontId="1" type="noConversion"/>
  </si>
  <si>
    <t>jinqiang5535</t>
    <phoneticPr fontId="1" type="noConversion"/>
  </si>
  <si>
    <t>两只小海马</t>
    <phoneticPr fontId="1" type="noConversion"/>
  </si>
  <si>
    <t>cjc840117</t>
    <phoneticPr fontId="1" type="noConversion"/>
  </si>
  <si>
    <t>xuegang104</t>
    <phoneticPr fontId="1" type="noConversion"/>
  </si>
  <si>
    <t>夏日微甜</t>
    <phoneticPr fontId="1" type="noConversion"/>
  </si>
  <si>
    <t>张666666666</t>
    <phoneticPr fontId="1" type="noConversion"/>
  </si>
  <si>
    <t>爱美you你懂得</t>
    <phoneticPr fontId="1" type="noConversion"/>
  </si>
  <si>
    <t>七度掌柜</t>
    <phoneticPr fontId="1" type="noConversion"/>
  </si>
  <si>
    <t>那份美丽的承诺</t>
    <phoneticPr fontId="1" type="noConversion"/>
  </si>
  <si>
    <t>wenlei82924</t>
    <phoneticPr fontId="1" type="noConversion"/>
  </si>
  <si>
    <t>韩风绿地9</t>
    <phoneticPr fontId="1" type="noConversion"/>
  </si>
  <si>
    <t>tb6936588_2011</t>
    <phoneticPr fontId="1" type="noConversion"/>
  </si>
  <si>
    <t>登山数码</t>
    <phoneticPr fontId="1" type="noConversion"/>
  </si>
  <si>
    <t>龙龙的宝贝士达</t>
    <phoneticPr fontId="1" type="noConversion"/>
  </si>
  <si>
    <t>五常老父亲稻花香粮店</t>
    <phoneticPr fontId="1" type="noConversion"/>
  </si>
  <si>
    <t>midan8888</t>
    <phoneticPr fontId="1" type="noConversion"/>
  </si>
  <si>
    <t>时尚飞旋风</t>
    <phoneticPr fontId="1" type="noConversion"/>
  </si>
  <si>
    <t>精巧小屋之友爱</t>
    <phoneticPr fontId="1" type="noConversion"/>
  </si>
  <si>
    <t>东升名店</t>
    <phoneticPr fontId="1" type="noConversion"/>
  </si>
  <si>
    <t>湘西蒲氏特色腊味</t>
    <phoneticPr fontId="1" type="noConversion"/>
  </si>
  <si>
    <t>第二幕2013</t>
    <phoneticPr fontId="1" type="noConversion"/>
  </si>
  <si>
    <t>欣欣向荣2011abc</t>
    <phoneticPr fontId="1" type="noConversion"/>
  </si>
  <si>
    <t>翁子佩</t>
    <phoneticPr fontId="1" type="noConversion"/>
  </si>
  <si>
    <t>艾琳leren</t>
    <phoneticPr fontId="1" type="noConversion"/>
  </si>
  <si>
    <t>越乡拂晓</t>
    <phoneticPr fontId="1" type="noConversion"/>
  </si>
  <si>
    <t>郎大晶</t>
    <phoneticPr fontId="1" type="noConversion"/>
  </si>
  <si>
    <t>mayan201303</t>
    <phoneticPr fontId="1" type="noConversion"/>
  </si>
  <si>
    <t>huabanyuqiufeng</t>
    <phoneticPr fontId="1" type="noConversion"/>
  </si>
  <si>
    <t>叶叶叶子我</t>
    <phoneticPr fontId="1" type="noConversion"/>
  </si>
  <si>
    <t>wshylygqt</t>
    <phoneticPr fontId="1" type="noConversion"/>
  </si>
  <si>
    <t>永恒诚信ing</t>
    <phoneticPr fontId="1" type="noConversion"/>
  </si>
  <si>
    <t>十八褶茶轩</t>
    <phoneticPr fontId="1" type="noConversion"/>
  </si>
  <si>
    <t>小食大爱</t>
    <phoneticPr fontId="1" type="noConversion"/>
  </si>
  <si>
    <t>tb3070202</t>
    <phoneticPr fontId="1" type="noConversion"/>
  </si>
  <si>
    <t>shenli9669</t>
    <phoneticPr fontId="1" type="noConversion"/>
  </si>
  <si>
    <t>都市货栈</t>
    <phoneticPr fontId="1" type="noConversion"/>
  </si>
  <si>
    <t>wenghangying123</t>
    <phoneticPr fontId="1" type="noConversion"/>
  </si>
  <si>
    <t>都海捞</t>
    <phoneticPr fontId="1" type="noConversion"/>
  </si>
  <si>
    <t>芦苇闪烁</t>
    <phoneticPr fontId="1" type="noConversion"/>
  </si>
  <si>
    <t>林立鑫999</t>
    <phoneticPr fontId="1" type="noConversion"/>
  </si>
  <si>
    <t>他乡的春天</t>
    <phoneticPr fontId="1" type="noConversion"/>
  </si>
  <si>
    <t>文秀88888</t>
    <phoneticPr fontId="1" type="noConversion"/>
  </si>
  <si>
    <t>畲之味</t>
    <phoneticPr fontId="1" type="noConversion"/>
  </si>
  <si>
    <t>皮蛋超人_tang</t>
    <phoneticPr fontId="1" type="noConversion"/>
  </si>
  <si>
    <t>玉玉清真</t>
    <phoneticPr fontId="1" type="noConversion"/>
  </si>
  <si>
    <t>家乡红特产</t>
    <phoneticPr fontId="1" type="noConversion"/>
  </si>
  <si>
    <t>冷月残枫88</t>
    <phoneticPr fontId="1" type="noConversion"/>
  </si>
  <si>
    <t>youonlyyou</t>
    <phoneticPr fontId="1" type="noConversion"/>
  </si>
  <si>
    <t>immanuel3927</t>
    <phoneticPr fontId="1" type="noConversion"/>
  </si>
  <si>
    <t>adrianhasmagic</t>
    <phoneticPr fontId="1" type="noConversion"/>
  </si>
  <si>
    <t>笑眯眯的猫2</t>
    <phoneticPr fontId="1" type="noConversion"/>
  </si>
  <si>
    <t>haoyunycy</t>
    <phoneticPr fontId="1" type="noConversion"/>
  </si>
  <si>
    <t>waynejune</t>
    <phoneticPr fontId="1" type="noConversion"/>
  </si>
  <si>
    <t>摩卡多情服饰</t>
    <phoneticPr fontId="1" type="noConversion"/>
  </si>
  <si>
    <t>农之尚五谷丰</t>
    <phoneticPr fontId="1" type="noConversion"/>
  </si>
  <si>
    <t>懒羊羊国际美食</t>
    <phoneticPr fontId="1" type="noConversion"/>
  </si>
  <si>
    <t>李梅045</t>
    <phoneticPr fontId="1" type="noConversion"/>
  </si>
  <si>
    <t>露薇ouxiaofang</t>
    <phoneticPr fontId="1" type="noConversion"/>
  </si>
  <si>
    <t>浪漫满屋_时尚2008</t>
    <phoneticPr fontId="1" type="noConversion"/>
  </si>
  <si>
    <t>听话13401960728</t>
    <phoneticPr fontId="1" type="noConversion"/>
  </si>
  <si>
    <t>tb1565627_2011</t>
    <phoneticPr fontId="1" type="noConversion"/>
  </si>
  <si>
    <t>xie-0127</t>
    <phoneticPr fontId="1" type="noConversion"/>
  </si>
  <si>
    <t>tclasd1</t>
    <phoneticPr fontId="1" type="noConversion"/>
  </si>
  <si>
    <t>锋含笑</t>
    <phoneticPr fontId="1" type="noConversion"/>
  </si>
  <si>
    <t>幸福a洋儿</t>
    <phoneticPr fontId="1" type="noConversion"/>
  </si>
  <si>
    <t>大学生创业梦之海敏店</t>
    <phoneticPr fontId="1" type="noConversion"/>
  </si>
  <si>
    <t>krownjingzi</t>
    <phoneticPr fontId="1" type="noConversion"/>
  </si>
  <si>
    <t>胡家小店8</t>
    <phoneticPr fontId="1" type="noConversion"/>
  </si>
  <si>
    <t>洪湖水岸</t>
    <phoneticPr fontId="1" type="noConversion"/>
  </si>
  <si>
    <t>qiuerok</t>
    <phoneticPr fontId="1" type="noConversion"/>
  </si>
  <si>
    <t>葫芦娃的小店</t>
    <phoneticPr fontId="1" type="noConversion"/>
  </si>
  <si>
    <t>街头邂逅街头</t>
    <phoneticPr fontId="1" type="noConversion"/>
  </si>
  <si>
    <t>笑笑9409</t>
    <phoneticPr fontId="1" type="noConversion"/>
  </si>
  <si>
    <t>天下一线牵</t>
    <phoneticPr fontId="1" type="noConversion"/>
  </si>
  <si>
    <t>nongzhishang</t>
    <phoneticPr fontId="1" type="noConversion"/>
  </si>
  <si>
    <t>巴溜妹妹</t>
    <phoneticPr fontId="1" type="noConversion"/>
  </si>
  <si>
    <t>桂林的天堂</t>
    <phoneticPr fontId="1" type="noConversion"/>
  </si>
  <si>
    <t>takamazi197491</t>
    <phoneticPr fontId="1" type="noConversion"/>
  </si>
  <si>
    <t>liuzhongyu0308</t>
    <phoneticPr fontId="1" type="noConversion"/>
  </si>
  <si>
    <t>香满源食品</t>
    <phoneticPr fontId="1" type="noConversion"/>
  </si>
  <si>
    <t>jixi114</t>
    <phoneticPr fontId="1" type="noConversion"/>
  </si>
  <si>
    <t>ddn83486</t>
    <phoneticPr fontId="1" type="noConversion"/>
  </si>
  <si>
    <t>烟波钓客1</t>
    <phoneticPr fontId="1" type="noConversion"/>
  </si>
  <si>
    <t>meihuahengxin</t>
    <phoneticPr fontId="1" type="noConversion"/>
  </si>
  <si>
    <t>tongjingdetaobao</t>
    <phoneticPr fontId="1" type="noConversion"/>
  </si>
  <si>
    <t>霞霞妹的农家小屋</t>
    <phoneticPr fontId="1" type="noConversion"/>
  </si>
  <si>
    <t>jacky_wedding</t>
    <phoneticPr fontId="1" type="noConversion"/>
  </si>
  <si>
    <t>jojo1987611</t>
    <phoneticPr fontId="1" type="noConversion"/>
  </si>
  <si>
    <t>俊家香榧树5</t>
    <phoneticPr fontId="1" type="noConversion"/>
  </si>
  <si>
    <t>心灵暖阳8</t>
    <phoneticPr fontId="1" type="noConversion"/>
  </si>
  <si>
    <t>luyj1020</t>
    <phoneticPr fontId="1" type="noConversion"/>
  </si>
  <si>
    <t>jfjiangcaixia</t>
    <phoneticPr fontId="1" type="noConversion"/>
  </si>
  <si>
    <t>qieyizhong</t>
    <phoneticPr fontId="1" type="noConversion"/>
  </si>
  <si>
    <t>ysl123333</t>
    <phoneticPr fontId="1" type="noConversion"/>
  </si>
  <si>
    <t>雨滴公益</t>
    <phoneticPr fontId="1" type="noConversion"/>
  </si>
  <si>
    <t>仙居小小农家</t>
    <phoneticPr fontId="1" type="noConversion"/>
  </si>
  <si>
    <t>meimei1935</t>
    <phoneticPr fontId="1" type="noConversion"/>
  </si>
  <si>
    <t>白欺黑</t>
    <phoneticPr fontId="1" type="noConversion"/>
  </si>
  <si>
    <t>tb213772_2011</t>
    <phoneticPr fontId="1" type="noConversion"/>
  </si>
  <si>
    <t>love20120201</t>
    <phoneticPr fontId="1" type="noConversion"/>
  </si>
  <si>
    <t>维尚衣品</t>
    <phoneticPr fontId="1" type="noConversion"/>
  </si>
  <si>
    <t>shmily糖果心</t>
    <phoneticPr fontId="1" type="noConversion"/>
  </si>
  <si>
    <t>七采羽</t>
    <phoneticPr fontId="1" type="noConversion"/>
  </si>
  <si>
    <t>yd3202092</t>
    <phoneticPr fontId="1" type="noConversion"/>
  </si>
  <si>
    <t>依民公社</t>
    <phoneticPr fontId="1" type="noConversion"/>
  </si>
  <si>
    <t>珠田文刀</t>
    <phoneticPr fontId="1" type="noConversion"/>
  </si>
  <si>
    <t>sinrany</t>
    <phoneticPr fontId="1" type="noConversion"/>
  </si>
  <si>
    <t>tg117590800</t>
    <phoneticPr fontId="1" type="noConversion"/>
  </si>
  <si>
    <t>故乡老土布</t>
    <phoneticPr fontId="1" type="noConversion"/>
  </si>
  <si>
    <t>王亨杰88</t>
    <phoneticPr fontId="1" type="noConversion"/>
  </si>
  <si>
    <t>飘零爱燕</t>
    <phoneticPr fontId="1" type="noConversion"/>
  </si>
  <si>
    <t>衣食住行e</t>
    <phoneticPr fontId="1" type="noConversion"/>
  </si>
  <si>
    <t>hi天涯咫尺</t>
    <phoneticPr fontId="1" type="noConversion"/>
  </si>
  <si>
    <t>v26683310</t>
    <phoneticPr fontId="1" type="noConversion"/>
  </si>
  <si>
    <t>爱已苏醒11</t>
    <phoneticPr fontId="1" type="noConversion"/>
  </si>
  <si>
    <t>zhangly20072007</t>
    <phoneticPr fontId="1" type="noConversion"/>
  </si>
  <si>
    <t>黄河农家大学生创业梦</t>
    <phoneticPr fontId="1" type="noConversion"/>
  </si>
  <si>
    <t>坚持自我2010</t>
    <phoneticPr fontId="1" type="noConversion"/>
  </si>
  <si>
    <t>hongyv98</t>
    <phoneticPr fontId="1" type="noConversion"/>
  </si>
  <si>
    <t>yxhlg1994628</t>
    <phoneticPr fontId="1" type="noConversion"/>
  </si>
  <si>
    <t>星韩亚食品专营店</t>
    <phoneticPr fontId="1" type="noConversion"/>
  </si>
  <si>
    <t>上帝的宠儿811</t>
    <phoneticPr fontId="1" type="noConversion"/>
  </si>
  <si>
    <t>摸一摸三百多2007</t>
    <phoneticPr fontId="1" type="noConversion"/>
  </si>
  <si>
    <t>wangsubin1991</t>
    <phoneticPr fontId="1" type="noConversion"/>
  </si>
  <si>
    <t>森林中的天使_2009</t>
    <phoneticPr fontId="1" type="noConversion"/>
  </si>
  <si>
    <t>百合滋补品商行</t>
    <phoneticPr fontId="1" type="noConversion"/>
  </si>
  <si>
    <t>小小婕2009</t>
    <phoneticPr fontId="1" type="noConversion"/>
  </si>
  <si>
    <t>永远呵护你亲爱的宝宝</t>
    <phoneticPr fontId="1" type="noConversion"/>
  </si>
  <si>
    <t>makeup710904</t>
    <phoneticPr fontId="1" type="noConversion"/>
  </si>
  <si>
    <t>tb5526331</t>
    <phoneticPr fontId="1" type="noConversion"/>
  </si>
  <si>
    <t>越香一品</t>
    <phoneticPr fontId="1" type="noConversion"/>
  </si>
  <si>
    <t>浩宇008</t>
    <phoneticPr fontId="1" type="noConversion"/>
  </si>
  <si>
    <t>朋朋丶数码服务</t>
    <phoneticPr fontId="1" type="noConversion"/>
  </si>
  <si>
    <t>jin19614</t>
    <phoneticPr fontId="1" type="noConversion"/>
  </si>
  <si>
    <t>chengaixia99</t>
    <phoneticPr fontId="1" type="noConversion"/>
  </si>
  <si>
    <t>w76fang</t>
    <phoneticPr fontId="1" type="noConversion"/>
  </si>
  <si>
    <t>力戈cool了</t>
    <phoneticPr fontId="1" type="noConversion"/>
  </si>
  <si>
    <t>心心小小铺</t>
    <phoneticPr fontId="1" type="noConversion"/>
  </si>
  <si>
    <t>天尧宝贝</t>
    <phoneticPr fontId="1" type="noConversion"/>
  </si>
  <si>
    <t>feng78820</t>
    <phoneticPr fontId="1" type="noConversion"/>
  </si>
  <si>
    <t>燕子李三69</t>
    <phoneticPr fontId="1" type="noConversion"/>
  </si>
  <si>
    <t>tb3119651</t>
    <phoneticPr fontId="1" type="noConversion"/>
  </si>
  <si>
    <t>笑飞天_2009</t>
    <phoneticPr fontId="1" type="noConversion"/>
  </si>
  <si>
    <t>coconut_dan优选食品馆</t>
    <phoneticPr fontId="1" type="noConversion"/>
  </si>
  <si>
    <t>j13880900190</t>
    <phoneticPr fontId="1" type="noConversion"/>
  </si>
  <si>
    <t>dindindddd</t>
    <phoneticPr fontId="1" type="noConversion"/>
  </si>
  <si>
    <t>金哥朴姐</t>
    <phoneticPr fontId="1" type="noConversion"/>
  </si>
  <si>
    <t>今生缘tb</t>
    <phoneticPr fontId="1" type="noConversion"/>
  </si>
  <si>
    <t>dalanmao0036</t>
    <phoneticPr fontId="1" type="noConversion"/>
  </si>
  <si>
    <t>甜酒王</t>
    <phoneticPr fontId="1" type="noConversion"/>
  </si>
  <si>
    <t>意天在线</t>
    <phoneticPr fontId="1" type="noConversion"/>
  </si>
  <si>
    <t>kanglulu_8</t>
    <phoneticPr fontId="1" type="noConversion"/>
  </si>
  <si>
    <t>hanyan19760121</t>
    <phoneticPr fontId="1" type="noConversion"/>
  </si>
  <si>
    <t>wildlily0829</t>
    <phoneticPr fontId="1" type="noConversion"/>
  </si>
  <si>
    <t>afang250</t>
    <phoneticPr fontId="1" type="noConversion"/>
  </si>
  <si>
    <t>乡土万年农产品</t>
    <phoneticPr fontId="1" type="noConversion"/>
  </si>
  <si>
    <t>东北农家货</t>
    <phoneticPr fontId="1" type="noConversion"/>
  </si>
  <si>
    <t>紫红营养米</t>
    <phoneticPr fontId="1" type="noConversion"/>
  </si>
  <si>
    <t>rober09183</t>
    <phoneticPr fontId="1" type="noConversion"/>
  </si>
  <si>
    <t>高明245538234</t>
    <phoneticPr fontId="1" type="noConversion"/>
  </si>
  <si>
    <t>sunma1963</t>
    <phoneticPr fontId="1" type="noConversion"/>
  </si>
  <si>
    <t>桐乡美食网</t>
    <phoneticPr fontId="1" type="noConversion"/>
  </si>
  <si>
    <t>tb_7620216</t>
    <phoneticPr fontId="1" type="noConversion"/>
  </si>
  <si>
    <t>畅畅在南方的东北特产店</t>
    <phoneticPr fontId="1" type="noConversion"/>
  </si>
  <si>
    <t>wwoo40</t>
    <phoneticPr fontId="1" type="noConversion"/>
  </si>
  <si>
    <t>田间小伙</t>
    <phoneticPr fontId="1" type="noConversion"/>
  </si>
  <si>
    <t>msg嵩嵩</t>
    <phoneticPr fontId="1" type="noConversion"/>
  </si>
  <si>
    <t>jiangche1988</t>
    <phoneticPr fontId="1" type="noConversion"/>
  </si>
  <si>
    <t>风宸食品专营店</t>
    <phoneticPr fontId="1" type="noConversion"/>
  </si>
  <si>
    <t>陶子的牛仔铺子</t>
    <phoneticPr fontId="1" type="noConversion"/>
  </si>
  <si>
    <t>喂猪的兔子</t>
    <phoneticPr fontId="1" type="noConversion"/>
  </si>
  <si>
    <t>korea商城</t>
    <phoneticPr fontId="1" type="noConversion"/>
  </si>
  <si>
    <t>属于你的好东西</t>
    <phoneticPr fontId="1" type="noConversion"/>
  </si>
  <si>
    <t>凤琦莹</t>
    <phoneticPr fontId="1" type="noConversion"/>
  </si>
  <si>
    <t>乡间美食32</t>
    <phoneticPr fontId="1" type="noConversion"/>
  </si>
  <si>
    <t>jahanna宝</t>
    <phoneticPr fontId="1" type="noConversion"/>
  </si>
  <si>
    <t>youzhilang</t>
    <phoneticPr fontId="1" type="noConversion"/>
  </si>
  <si>
    <t>中国杰1120</t>
    <phoneticPr fontId="1" type="noConversion"/>
  </si>
  <si>
    <t>兴旺zgx</t>
    <phoneticPr fontId="1" type="noConversion"/>
  </si>
  <si>
    <t>囹上上签</t>
    <phoneticPr fontId="1" type="noConversion"/>
  </si>
  <si>
    <t>雷丽春88</t>
    <phoneticPr fontId="1" type="noConversion"/>
  </si>
  <si>
    <t>滇味美食屋</t>
    <phoneticPr fontId="1" type="noConversion"/>
  </si>
  <si>
    <t>东北人长白山特产</t>
    <phoneticPr fontId="1" type="noConversion"/>
  </si>
  <si>
    <t>卖化妆品的小美女</t>
    <phoneticPr fontId="1" type="noConversion"/>
  </si>
  <si>
    <t>maleorfamale</t>
    <phoneticPr fontId="1" type="noConversion"/>
  </si>
  <si>
    <t>ahwangdong</t>
    <phoneticPr fontId="1" type="noConversion"/>
  </si>
  <si>
    <t>syshlf</t>
    <phoneticPr fontId="1" type="noConversion"/>
  </si>
  <si>
    <t>紫衣人yun</t>
    <phoneticPr fontId="1" type="noConversion"/>
  </si>
  <si>
    <t>幽幽skying</t>
    <phoneticPr fontId="1" type="noConversion"/>
  </si>
  <si>
    <t>聚便宜合作体验店</t>
    <phoneticPr fontId="1" type="noConversion"/>
  </si>
  <si>
    <t>榆博集团</t>
    <phoneticPr fontId="1" type="noConversion"/>
  </si>
  <si>
    <t>蓝道是</t>
    <phoneticPr fontId="1" type="noConversion"/>
  </si>
  <si>
    <t>小鱼09189</t>
    <phoneticPr fontId="1" type="noConversion"/>
  </si>
  <si>
    <t>小屁孩淘啊</t>
    <phoneticPr fontId="1" type="noConversion"/>
  </si>
  <si>
    <t>xiaoqiqi0619</t>
    <phoneticPr fontId="1" type="noConversion"/>
  </si>
  <si>
    <t>wu5588gx艳子</t>
    <phoneticPr fontId="1" type="noConversion"/>
  </si>
  <si>
    <t>miaoshashangcheng666</t>
    <phoneticPr fontId="1" type="noConversion"/>
  </si>
  <si>
    <t>浪漫青青云雪</t>
    <phoneticPr fontId="1" type="noConversion"/>
  </si>
  <si>
    <t>我故乡食品专营店</t>
    <phoneticPr fontId="1" type="noConversion"/>
  </si>
  <si>
    <t>于京京518</t>
    <phoneticPr fontId="1" type="noConversion"/>
  </si>
  <si>
    <t>luckywinni_2008</t>
    <phoneticPr fontId="1" type="noConversion"/>
  </si>
  <si>
    <t>何坤开网店</t>
    <phoneticPr fontId="1" type="noConversion"/>
  </si>
  <si>
    <t>温岭小吃密道赞</t>
    <phoneticPr fontId="1" type="noConversion"/>
  </si>
  <si>
    <t>王佳阳2012</t>
    <phoneticPr fontId="1" type="noConversion"/>
  </si>
  <si>
    <t>比宝1999</t>
    <phoneticPr fontId="1" type="noConversion"/>
  </si>
  <si>
    <t>黑毛mm</t>
    <phoneticPr fontId="1" type="noConversion"/>
  </si>
  <si>
    <t>wanxiaoying03</t>
    <phoneticPr fontId="1" type="noConversion"/>
  </si>
  <si>
    <t>失魂落魄的灵魂</t>
    <phoneticPr fontId="1" type="noConversion"/>
  </si>
  <si>
    <t>煊依show</t>
    <phoneticPr fontId="1" type="noConversion"/>
  </si>
  <si>
    <t>永远爱2000</t>
    <phoneticPr fontId="1" type="noConversion"/>
  </si>
  <si>
    <t>昊琪食品</t>
    <phoneticPr fontId="1" type="noConversion"/>
  </si>
  <si>
    <t>xiaotianchen1990</t>
    <phoneticPr fontId="1" type="noConversion"/>
  </si>
  <si>
    <t>lv阿兴</t>
    <phoneticPr fontId="1" type="noConversion"/>
  </si>
  <si>
    <t>pingfan7hao</t>
    <phoneticPr fontId="1" type="noConversion"/>
  </si>
  <si>
    <t>db404086</t>
    <phoneticPr fontId="1" type="noConversion"/>
  </si>
  <si>
    <t>顺风车1811</t>
    <phoneticPr fontId="1" type="noConversion"/>
  </si>
  <si>
    <t>明轩易购</t>
    <phoneticPr fontId="1" type="noConversion"/>
  </si>
  <si>
    <t>蓝精灵之旅</t>
    <phoneticPr fontId="1" type="noConversion"/>
  </si>
  <si>
    <t>心心相应1907</t>
    <phoneticPr fontId="1" type="noConversion"/>
  </si>
  <si>
    <t>李霞407</t>
    <phoneticPr fontId="1" type="noConversion"/>
  </si>
  <si>
    <t>信明食品旗舰店</t>
    <phoneticPr fontId="1" type="noConversion"/>
  </si>
  <si>
    <t>t147485218</t>
    <phoneticPr fontId="1" type="noConversion"/>
  </si>
  <si>
    <t>西区码头</t>
    <phoneticPr fontId="1" type="noConversion"/>
  </si>
  <si>
    <t>陕北老农家土特产</t>
    <phoneticPr fontId="1" type="noConversion"/>
  </si>
  <si>
    <t>青春的宣言</t>
    <phoneticPr fontId="1" type="noConversion"/>
  </si>
  <si>
    <t>快意江湖2</t>
    <phoneticPr fontId="1" type="noConversion"/>
  </si>
  <si>
    <t>lym1568</t>
    <phoneticPr fontId="1" type="noConversion"/>
  </si>
  <si>
    <t>craohtcat</t>
    <phoneticPr fontId="1" type="noConversion"/>
  </si>
  <si>
    <t>平阳北港特产</t>
    <phoneticPr fontId="1" type="noConversion"/>
  </si>
  <si>
    <t>绿色田园壹号</t>
    <phoneticPr fontId="1" type="noConversion"/>
  </si>
  <si>
    <t>日顺91</t>
    <phoneticPr fontId="1" type="noConversion"/>
  </si>
  <si>
    <t>tb478183509</t>
    <phoneticPr fontId="1" type="noConversion"/>
  </si>
  <si>
    <t>精点网</t>
    <phoneticPr fontId="1" type="noConversion"/>
  </si>
  <si>
    <t>王同新760717</t>
    <phoneticPr fontId="1" type="noConversion"/>
  </si>
  <si>
    <t>仙人掌4546</t>
    <phoneticPr fontId="1" type="noConversion"/>
  </si>
  <si>
    <t>zhliyi_1976</t>
    <phoneticPr fontId="1" type="noConversion"/>
  </si>
  <si>
    <t>龙凤土家特产</t>
    <phoneticPr fontId="1" type="noConversion"/>
  </si>
  <si>
    <t>原生态农家味</t>
    <phoneticPr fontId="1" type="noConversion"/>
  </si>
  <si>
    <t>llb08</t>
    <phoneticPr fontId="1" type="noConversion"/>
  </si>
  <si>
    <t>junlan520</t>
    <phoneticPr fontId="1" type="noConversion"/>
  </si>
  <si>
    <t>秀秀恋恋</t>
    <phoneticPr fontId="1" type="noConversion"/>
  </si>
  <si>
    <t>秋之果干果店</t>
    <phoneticPr fontId="1" type="noConversion"/>
  </si>
  <si>
    <t>panjunyuan507</t>
    <phoneticPr fontId="1" type="noConversion"/>
  </si>
  <si>
    <t>tb568528835</t>
    <phoneticPr fontId="1" type="noConversion"/>
  </si>
  <si>
    <t>sdfhhl</t>
    <phoneticPr fontId="1" type="noConversion"/>
  </si>
  <si>
    <t>我是吃货2013</t>
    <phoneticPr fontId="1" type="noConversion"/>
  </si>
  <si>
    <t>廖旭铭98</t>
    <phoneticPr fontId="1" type="noConversion"/>
  </si>
  <si>
    <t>林思惠2011</t>
    <phoneticPr fontId="1" type="noConversion"/>
  </si>
  <si>
    <t>永远最美55</t>
    <phoneticPr fontId="1" type="noConversion"/>
  </si>
  <si>
    <t>smile斯麦</t>
    <phoneticPr fontId="1" type="noConversion"/>
  </si>
  <si>
    <t>好了哟12</t>
    <phoneticPr fontId="1" type="noConversion"/>
  </si>
  <si>
    <t>颐乐食品</t>
    <phoneticPr fontId="1" type="noConversion"/>
  </si>
  <si>
    <t>巢湖特产吧</t>
    <phoneticPr fontId="1" type="noConversion"/>
  </si>
  <si>
    <t>快乐宝宝12338</t>
    <phoneticPr fontId="1" type="noConversion"/>
  </si>
  <si>
    <t>ninahousewife</t>
    <phoneticPr fontId="1" type="noConversion"/>
  </si>
  <si>
    <t>阳光内蒙特产</t>
    <phoneticPr fontId="1" type="noConversion"/>
  </si>
  <si>
    <t>沙慧1986</t>
    <phoneticPr fontId="1" type="noConversion"/>
  </si>
  <si>
    <t>食神爱美味</t>
    <phoneticPr fontId="1" type="noConversion"/>
  </si>
  <si>
    <t>zwkfc</t>
    <phoneticPr fontId="1" type="noConversion"/>
  </si>
  <si>
    <t>lgp147258</t>
    <phoneticPr fontId="1" type="noConversion"/>
  </si>
  <si>
    <t>anbn2008</t>
    <phoneticPr fontId="1" type="noConversion"/>
  </si>
  <si>
    <t>liuxiaohong0324</t>
    <phoneticPr fontId="1" type="noConversion"/>
  </si>
  <si>
    <t>渝东南名特食品</t>
    <phoneticPr fontId="1" type="noConversion"/>
  </si>
  <si>
    <t>刘嫂泡菜馆</t>
    <phoneticPr fontId="1" type="noConversion"/>
  </si>
  <si>
    <t>国福886</t>
    <phoneticPr fontId="1" type="noConversion"/>
  </si>
  <si>
    <t>yuling19650111</t>
    <phoneticPr fontId="1" type="noConversion"/>
  </si>
  <si>
    <t>你好春暖花开的2013</t>
    <phoneticPr fontId="1" type="noConversion"/>
  </si>
  <si>
    <t>伊凡洛</t>
    <phoneticPr fontId="1" type="noConversion"/>
  </si>
  <si>
    <t>lwh760</t>
    <phoneticPr fontId="1" type="noConversion"/>
  </si>
  <si>
    <t>n776966</t>
    <phoneticPr fontId="1" type="noConversion"/>
  </si>
  <si>
    <t>韩靓崽</t>
    <phoneticPr fontId="1" type="noConversion"/>
  </si>
  <si>
    <t>xjh.hash</t>
    <phoneticPr fontId="1" type="noConversion"/>
  </si>
  <si>
    <t>tb7533553</t>
    <phoneticPr fontId="1" type="noConversion"/>
  </si>
  <si>
    <t>qq1061465982</t>
    <phoneticPr fontId="1" type="noConversion"/>
  </si>
  <si>
    <t>tb9268155_2011</t>
    <phoneticPr fontId="1" type="noConversion"/>
  </si>
  <si>
    <t>泥花花水花花</t>
    <phoneticPr fontId="1" type="noConversion"/>
  </si>
  <si>
    <t>煞笔了呀</t>
    <phoneticPr fontId="1" type="noConversion"/>
  </si>
  <si>
    <t>神奇名珠</t>
    <phoneticPr fontId="1" type="noConversion"/>
  </si>
  <si>
    <t>ggh0467</t>
    <phoneticPr fontId="1" type="noConversion"/>
  </si>
  <si>
    <t>云之南园</t>
    <phoneticPr fontId="1" type="noConversion"/>
  </si>
  <si>
    <t>pong丝</t>
    <phoneticPr fontId="1" type="noConversion"/>
  </si>
  <si>
    <t>无边无际无垠</t>
    <phoneticPr fontId="1" type="noConversion"/>
  </si>
  <si>
    <t>瓜瓜总动员</t>
    <phoneticPr fontId="1" type="noConversion"/>
  </si>
  <si>
    <t>严雄杰77</t>
    <phoneticPr fontId="1" type="noConversion"/>
  </si>
  <si>
    <t>满意常来大卖场</t>
    <phoneticPr fontId="1" type="noConversion"/>
  </si>
  <si>
    <t>邬帅淘乐店</t>
    <phoneticPr fontId="1" type="noConversion"/>
  </si>
  <si>
    <t>tb10659050</t>
    <phoneticPr fontId="1" type="noConversion"/>
  </si>
  <si>
    <t>村上食谣</t>
    <phoneticPr fontId="1" type="noConversion"/>
  </si>
  <si>
    <t>张家界土家妹特产</t>
    <phoneticPr fontId="1" type="noConversion"/>
  </si>
  <si>
    <t>gucongyan</t>
    <phoneticPr fontId="1" type="noConversion"/>
  </si>
  <si>
    <t>e日常用品</t>
    <phoneticPr fontId="1" type="noConversion"/>
  </si>
  <si>
    <t>jahnny81711</t>
    <phoneticPr fontId="1" type="noConversion"/>
  </si>
  <si>
    <t>weiyijun1130</t>
    <phoneticPr fontId="1" type="noConversion"/>
  </si>
  <si>
    <t>张家界特产姜生</t>
    <phoneticPr fontId="1" type="noConversion"/>
  </si>
  <si>
    <t>yangshun808</t>
    <phoneticPr fontId="1" type="noConversion"/>
  </si>
  <si>
    <t>jiqingqiao</t>
    <phoneticPr fontId="1" type="noConversion"/>
  </si>
  <si>
    <t>ailsajs</t>
    <phoneticPr fontId="1" type="noConversion"/>
  </si>
  <si>
    <t>惠多屋</t>
    <phoneticPr fontId="1" type="noConversion"/>
  </si>
  <si>
    <t>tbw818</t>
    <phoneticPr fontId="1" type="noConversion"/>
  </si>
  <si>
    <t>阳光嘉美</t>
    <phoneticPr fontId="1" type="noConversion"/>
  </si>
  <si>
    <t>50076189x</t>
    <phoneticPr fontId="1" type="noConversion"/>
  </si>
  <si>
    <t>beryl时尚天地</t>
    <phoneticPr fontId="1" type="noConversion"/>
  </si>
  <si>
    <t>cjc818</t>
    <phoneticPr fontId="1" type="noConversion"/>
  </si>
  <si>
    <t>好淘12348</t>
    <phoneticPr fontId="1" type="noConversion"/>
  </si>
  <si>
    <t>丁伯伯的农场</t>
    <phoneticPr fontId="1" type="noConversion"/>
  </si>
  <si>
    <t>cocowl</t>
    <phoneticPr fontId="1" type="noConversion"/>
  </si>
  <si>
    <t>毛毛高88</t>
    <phoneticPr fontId="1" type="noConversion"/>
  </si>
  <si>
    <t>遂特汇</t>
    <phoneticPr fontId="1" type="noConversion"/>
  </si>
  <si>
    <t>mawei7878</t>
    <phoneticPr fontId="1" type="noConversion"/>
  </si>
  <si>
    <t>陆缘冰77</t>
    <phoneticPr fontId="1" type="noConversion"/>
  </si>
  <si>
    <t>jfcyd18</t>
    <phoneticPr fontId="1" type="noConversion"/>
  </si>
  <si>
    <t>我家宝贝0408</t>
    <phoneticPr fontId="1" type="noConversion"/>
  </si>
  <si>
    <t>辣子传说</t>
    <phoneticPr fontId="1" type="noConversion"/>
  </si>
  <si>
    <t>北京阿明羔肉蟹商行</t>
    <phoneticPr fontId="1" type="noConversion"/>
  </si>
  <si>
    <t>迷糊笑哈哈</t>
    <phoneticPr fontId="1" type="noConversion"/>
  </si>
  <si>
    <t>tb42601657</t>
    <phoneticPr fontId="1" type="noConversion"/>
  </si>
  <si>
    <t>河南潢川特产</t>
    <phoneticPr fontId="1" type="noConversion"/>
  </si>
  <si>
    <t>terry11201120</t>
    <phoneticPr fontId="1" type="noConversion"/>
  </si>
  <si>
    <t>芸芸小天地</t>
    <phoneticPr fontId="1" type="noConversion"/>
  </si>
  <si>
    <t>谢娟食品</t>
    <phoneticPr fontId="1" type="noConversion"/>
  </si>
  <si>
    <t>xinyuat126com</t>
    <phoneticPr fontId="1" type="noConversion"/>
  </si>
  <si>
    <t>骆米饭</t>
    <phoneticPr fontId="1" type="noConversion"/>
  </si>
  <si>
    <t>du_224</t>
    <phoneticPr fontId="1" type="noConversion"/>
  </si>
  <si>
    <t>光年驿站</t>
    <phoneticPr fontId="1" type="noConversion"/>
  </si>
  <si>
    <t>张家冠军</t>
    <phoneticPr fontId="1" type="noConversion"/>
  </si>
  <si>
    <t>545空城旧事</t>
    <phoneticPr fontId="1" type="noConversion"/>
  </si>
  <si>
    <t>小眼睛胖胖美</t>
    <phoneticPr fontId="1" type="noConversion"/>
  </si>
  <si>
    <t>chenyanfei1233</t>
    <phoneticPr fontId="1" type="noConversion"/>
  </si>
  <si>
    <t>乐世小厨房</t>
    <phoneticPr fontId="1" type="noConversion"/>
  </si>
  <si>
    <t>聪19899</t>
    <phoneticPr fontId="1" type="noConversion"/>
  </si>
  <si>
    <t>小酒不倒8</t>
    <phoneticPr fontId="1" type="noConversion"/>
  </si>
  <si>
    <t>oskar2010</t>
    <phoneticPr fontId="1" type="noConversion"/>
  </si>
  <si>
    <t>马健001</t>
    <phoneticPr fontId="1" type="noConversion"/>
  </si>
  <si>
    <t>丹东味道</t>
    <phoneticPr fontId="1" type="noConversion"/>
  </si>
  <si>
    <t>丢爱wzh</t>
    <phoneticPr fontId="1" type="noConversion"/>
  </si>
  <si>
    <t>skgxj</t>
    <phoneticPr fontId="1" type="noConversion"/>
  </si>
  <si>
    <t>wncongcinkaishi</t>
    <phoneticPr fontId="1" type="noConversion"/>
  </si>
  <si>
    <t>twming111</t>
    <phoneticPr fontId="1" type="noConversion"/>
  </si>
  <si>
    <t>cn973</t>
    <phoneticPr fontId="1" type="noConversion"/>
  </si>
  <si>
    <t>prince_rome</t>
    <phoneticPr fontId="1" type="noConversion"/>
  </si>
  <si>
    <t>水晶宝贝57587</t>
    <phoneticPr fontId="1" type="noConversion"/>
  </si>
  <si>
    <t>yjmy</t>
    <phoneticPr fontId="1" type="noConversion"/>
  </si>
  <si>
    <t>wqlwql2014</t>
    <phoneticPr fontId="1" type="noConversion"/>
  </si>
  <si>
    <t>老朋友公司</t>
    <phoneticPr fontId="1" type="noConversion"/>
  </si>
  <si>
    <t>娇爱宝宝</t>
    <phoneticPr fontId="1" type="noConversion"/>
  </si>
  <si>
    <t>爱宝儿20111129</t>
    <phoneticPr fontId="1" type="noConversion"/>
  </si>
  <si>
    <t>laogaiji8866</t>
    <phoneticPr fontId="1" type="noConversion"/>
  </si>
  <si>
    <t>孔雀妹子</t>
    <phoneticPr fontId="1" type="noConversion"/>
  </si>
  <si>
    <t>zhangkuu2006</t>
    <phoneticPr fontId="1" type="noConversion"/>
  </si>
  <si>
    <t>sunhao_2002</t>
    <phoneticPr fontId="1" type="noConversion"/>
  </si>
  <si>
    <t>钱之缘发之份</t>
    <phoneticPr fontId="1" type="noConversion"/>
  </si>
  <si>
    <t>小童鞋王木木lias</t>
    <phoneticPr fontId="1" type="noConversion"/>
  </si>
  <si>
    <t>wongskoreastuff</t>
    <phoneticPr fontId="1" type="noConversion"/>
  </si>
  <si>
    <t>肇州特色农产品</t>
    <phoneticPr fontId="1" type="noConversion"/>
  </si>
  <si>
    <t>杜小辣椒</t>
    <phoneticPr fontId="1" type="noConversion"/>
  </si>
  <si>
    <t>泸州精品土特产</t>
    <phoneticPr fontId="1" type="noConversion"/>
  </si>
  <si>
    <t>随风飘的心2283</t>
    <phoneticPr fontId="1" type="noConversion"/>
  </si>
  <si>
    <t>海南南国折扣店</t>
    <phoneticPr fontId="1" type="noConversion"/>
  </si>
  <si>
    <t>东北不二家</t>
    <phoneticPr fontId="1" type="noConversion"/>
  </si>
  <si>
    <t>fuwazahuopu88</t>
    <phoneticPr fontId="1" type="noConversion"/>
  </si>
  <si>
    <t>杰睿号</t>
    <phoneticPr fontId="1" type="noConversion"/>
  </si>
  <si>
    <t>hfj8557</t>
    <phoneticPr fontId="1" type="noConversion"/>
  </si>
  <si>
    <t>地标食品专营店</t>
    <phoneticPr fontId="1" type="noConversion"/>
  </si>
  <si>
    <t>纯天然yjh</t>
    <phoneticPr fontId="1" type="noConversion"/>
  </si>
  <si>
    <t>帝巴必</t>
    <phoneticPr fontId="1" type="noConversion"/>
  </si>
  <si>
    <t>htwo2002</t>
    <phoneticPr fontId="1" type="noConversion"/>
  </si>
  <si>
    <t>孟大茂香糕</t>
    <phoneticPr fontId="1" type="noConversion"/>
  </si>
  <si>
    <t>便行金刚</t>
    <phoneticPr fontId="1" type="noConversion"/>
  </si>
  <si>
    <t>漓江妹168</t>
    <phoneticPr fontId="1" type="noConversion"/>
  </si>
  <si>
    <t>qiuzhadu1</t>
    <phoneticPr fontId="1" type="noConversion"/>
  </si>
  <si>
    <t>iliana_guan</t>
    <phoneticPr fontId="1" type="noConversion"/>
  </si>
  <si>
    <t>dongzhuanyong</t>
    <phoneticPr fontId="1" type="noConversion"/>
  </si>
  <si>
    <t>d154303001</t>
    <phoneticPr fontId="1" type="noConversion"/>
  </si>
  <si>
    <t>福顺店铺</t>
    <phoneticPr fontId="1" type="noConversion"/>
  </si>
  <si>
    <t>小娇497548062</t>
    <phoneticPr fontId="1" type="noConversion"/>
  </si>
  <si>
    <t>薇薇雅熙</t>
    <phoneticPr fontId="1" type="noConversion"/>
  </si>
  <si>
    <t>执着那个执着</t>
    <phoneticPr fontId="1" type="noConversion"/>
  </si>
  <si>
    <t>信誉天使3</t>
    <phoneticPr fontId="1" type="noConversion"/>
  </si>
  <si>
    <t>lwl102</t>
    <phoneticPr fontId="1" type="noConversion"/>
  </si>
  <si>
    <t>majoreson</t>
    <phoneticPr fontId="1" type="noConversion"/>
  </si>
  <si>
    <t>卖罩的小男孩</t>
    <phoneticPr fontId="1" type="noConversion"/>
  </si>
  <si>
    <t>东方云彩0703</t>
    <phoneticPr fontId="1" type="noConversion"/>
  </si>
  <si>
    <t>我型我酷1983</t>
    <phoneticPr fontId="1" type="noConversion"/>
  </si>
  <si>
    <t>tb_6001597</t>
    <phoneticPr fontId="1" type="noConversion"/>
  </si>
  <si>
    <t>贵州特产shy</t>
    <phoneticPr fontId="1" type="noConversion"/>
  </si>
  <si>
    <t>leaeal</t>
    <phoneticPr fontId="1" type="noConversion"/>
  </si>
  <si>
    <t>禾苗苗</t>
    <phoneticPr fontId="1" type="noConversion"/>
  </si>
  <si>
    <t>小樱花之梦</t>
    <phoneticPr fontId="1" type="noConversion"/>
  </si>
  <si>
    <t>独角戏xetc</t>
    <phoneticPr fontId="1" type="noConversion"/>
  </si>
  <si>
    <t>木卵年糕</t>
    <phoneticPr fontId="1" type="noConversion"/>
  </si>
  <si>
    <t>罗june</t>
    <phoneticPr fontId="1" type="noConversion"/>
  </si>
  <si>
    <t>robinyantao</t>
    <phoneticPr fontId="1" type="noConversion"/>
  </si>
  <si>
    <t>沈记坊</t>
    <phoneticPr fontId="1" type="noConversion"/>
  </si>
  <si>
    <t>小小特的河马</t>
    <phoneticPr fontId="1" type="noConversion"/>
  </si>
  <si>
    <t>mmofjj</t>
    <phoneticPr fontId="1" type="noConversion"/>
  </si>
  <si>
    <t>晓笨笨yu</t>
    <phoneticPr fontId="1" type="noConversion"/>
  </si>
  <si>
    <t>狂奔de蜗牛_威海</t>
    <phoneticPr fontId="1" type="noConversion"/>
  </si>
  <si>
    <t>yangsiyi118</t>
    <phoneticPr fontId="1" type="noConversion"/>
  </si>
  <si>
    <t>扎西德勒99998</t>
    <phoneticPr fontId="1" type="noConversion"/>
  </si>
  <si>
    <t>娇艳佳人化妆品店</t>
    <phoneticPr fontId="1" type="noConversion"/>
  </si>
  <si>
    <t>杨13120299218</t>
    <phoneticPr fontId="1" type="noConversion"/>
  </si>
  <si>
    <t>佰纳优鲜食品专营店</t>
    <phoneticPr fontId="1" type="noConversion"/>
  </si>
  <si>
    <t>colwiter</t>
    <phoneticPr fontId="1" type="noConversion"/>
  </si>
  <si>
    <t>巍vivi00</t>
    <phoneticPr fontId="1" type="noConversion"/>
  </si>
  <si>
    <t>吉林延边代购</t>
    <phoneticPr fontId="1" type="noConversion"/>
  </si>
  <si>
    <t>美食美衣</t>
    <phoneticPr fontId="1" type="noConversion"/>
  </si>
  <si>
    <t>余姚榨菜001</t>
    <phoneticPr fontId="1" type="noConversion"/>
  </si>
  <si>
    <t>李惠英1986</t>
    <phoneticPr fontId="1" type="noConversion"/>
  </si>
  <si>
    <t>云雨小月</t>
    <phoneticPr fontId="1" type="noConversion"/>
  </si>
  <si>
    <t>香菜优品商城</t>
    <phoneticPr fontId="1" type="noConversion"/>
  </si>
  <si>
    <t>cui5201314jlc</t>
    <phoneticPr fontId="1" type="noConversion"/>
  </si>
  <si>
    <t>junjundaxia1</t>
    <phoneticPr fontId="1" type="noConversion"/>
  </si>
  <si>
    <t>青瓜皮蛋汤8</t>
    <phoneticPr fontId="1" type="noConversion"/>
  </si>
  <si>
    <t>zjhaibo</t>
    <phoneticPr fontId="1" type="noConversion"/>
  </si>
  <si>
    <t>美淘淘8888</t>
    <phoneticPr fontId="1" type="noConversion"/>
  </si>
  <si>
    <t>yeyenancy</t>
    <phoneticPr fontId="1" type="noConversion"/>
  </si>
  <si>
    <t>tb26838602</t>
    <phoneticPr fontId="1" type="noConversion"/>
  </si>
  <si>
    <t>leebo陈</t>
    <phoneticPr fontId="1" type="noConversion"/>
  </si>
  <si>
    <t>柯涵服装家纺</t>
    <phoneticPr fontId="1" type="noConversion"/>
  </si>
  <si>
    <t>挑战未来世界</t>
    <phoneticPr fontId="1" type="noConversion"/>
  </si>
  <si>
    <t>张小亚320</t>
    <phoneticPr fontId="1" type="noConversion"/>
  </si>
  <si>
    <t>欣悦美食</t>
    <phoneticPr fontId="1" type="noConversion"/>
  </si>
  <si>
    <t>百信缘588</t>
    <phoneticPr fontId="1" type="noConversion"/>
  </si>
  <si>
    <t>妖娆妆为谁化</t>
    <phoneticPr fontId="1" type="noConversion"/>
  </si>
  <si>
    <t>大地农户</t>
    <phoneticPr fontId="1" type="noConversion"/>
  </si>
  <si>
    <t>过平凡的日子</t>
    <phoneticPr fontId="1" type="noConversion"/>
  </si>
  <si>
    <t>泥巴之篱</t>
    <phoneticPr fontId="1" type="noConversion"/>
  </si>
  <si>
    <t>guoyi1208321</t>
    <phoneticPr fontId="1" type="noConversion"/>
  </si>
  <si>
    <t>湖南原生态特产</t>
    <phoneticPr fontId="1" type="noConversion"/>
  </si>
  <si>
    <t>july媛</t>
    <phoneticPr fontId="1" type="noConversion"/>
  </si>
  <si>
    <t>xiaoqiao205</t>
    <phoneticPr fontId="1" type="noConversion"/>
  </si>
  <si>
    <t>jinn暧昧</t>
    <phoneticPr fontId="1" type="noConversion"/>
  </si>
  <si>
    <t>南京金状元</t>
    <phoneticPr fontId="1" type="noConversion"/>
  </si>
  <si>
    <t>雨苹0317</t>
    <phoneticPr fontId="1" type="noConversion"/>
  </si>
  <si>
    <t>zjy5513192</t>
    <phoneticPr fontId="1" type="noConversion"/>
  </si>
  <si>
    <t>云儿飘1981</t>
    <phoneticPr fontId="1" type="noConversion"/>
  </si>
  <si>
    <t>zhuoyafen</t>
    <phoneticPr fontId="1" type="noConversion"/>
  </si>
  <si>
    <t>天使的梦想生活</t>
    <phoneticPr fontId="1" type="noConversion"/>
  </si>
  <si>
    <t>包包_圈圈</t>
    <phoneticPr fontId="1" type="noConversion"/>
  </si>
  <si>
    <t>wang888huan</t>
    <phoneticPr fontId="1" type="noConversion"/>
  </si>
  <si>
    <t>梅川心随悦动</t>
    <phoneticPr fontId="1" type="noConversion"/>
  </si>
  <si>
    <t>agony74571</t>
    <phoneticPr fontId="1" type="noConversion"/>
  </si>
  <si>
    <t>辛德瑞拉2020</t>
    <phoneticPr fontId="1" type="noConversion"/>
  </si>
  <si>
    <t>中国旅游king</t>
    <phoneticPr fontId="1" type="noConversion"/>
  </si>
  <si>
    <t>江西老表123456</t>
    <phoneticPr fontId="1" type="noConversion"/>
  </si>
  <si>
    <t>爽爽的贵州</t>
    <phoneticPr fontId="1" type="noConversion"/>
  </si>
  <si>
    <t>shuirong01</t>
    <phoneticPr fontId="1" type="noConversion"/>
  </si>
  <si>
    <t>青岛小管1</t>
    <phoneticPr fontId="1" type="noConversion"/>
  </si>
  <si>
    <t>lfh886</t>
    <phoneticPr fontId="1" type="noConversion"/>
  </si>
  <si>
    <t>俊康于</t>
    <phoneticPr fontId="1" type="noConversion"/>
  </si>
  <si>
    <t>yu0326</t>
    <phoneticPr fontId="1" type="noConversion"/>
  </si>
  <si>
    <t>111558866c</t>
    <phoneticPr fontId="1" type="noConversion"/>
  </si>
  <si>
    <t>福建小飞</t>
    <phoneticPr fontId="1" type="noConversion"/>
  </si>
  <si>
    <t>e连锁</t>
    <phoneticPr fontId="1" type="noConversion"/>
  </si>
  <si>
    <t>仁道店铺</t>
    <phoneticPr fontId="1" type="noConversion"/>
  </si>
  <si>
    <t>vip_604666222</t>
    <phoneticPr fontId="1" type="noConversion"/>
  </si>
  <si>
    <t>天天美味168</t>
    <phoneticPr fontId="1" type="noConversion"/>
  </si>
  <si>
    <t>俺是单身汉子</t>
    <phoneticPr fontId="1" type="noConversion"/>
  </si>
  <si>
    <t>qiaoheyu111</t>
    <phoneticPr fontId="1" type="noConversion"/>
  </si>
  <si>
    <t>大遂昌小人物</t>
    <phoneticPr fontId="1" type="noConversion"/>
  </si>
  <si>
    <t>19841012yan</t>
    <phoneticPr fontId="1" type="noConversion"/>
  </si>
  <si>
    <t>真正东北特产</t>
    <phoneticPr fontId="1" type="noConversion"/>
  </si>
  <si>
    <t>雅致中心</t>
    <phoneticPr fontId="1" type="noConversion"/>
  </si>
  <si>
    <t>雨季的雨5</t>
    <phoneticPr fontId="1" type="noConversion"/>
  </si>
  <si>
    <t>ligangkt</t>
    <phoneticPr fontId="1" type="noConversion"/>
  </si>
  <si>
    <t>金美意f</t>
    <phoneticPr fontId="1" type="noConversion"/>
  </si>
  <si>
    <t>醉红酒22</t>
    <phoneticPr fontId="1" type="noConversion"/>
  </si>
  <si>
    <t>晨芳店</t>
    <phoneticPr fontId="1" type="noConversion"/>
  </si>
  <si>
    <t>gaobingbb</t>
    <phoneticPr fontId="1" type="noConversion"/>
  </si>
  <si>
    <t>neon_xu</t>
    <phoneticPr fontId="1" type="noConversion"/>
  </si>
  <si>
    <t>王丽平19921122520</t>
    <phoneticPr fontId="1" type="noConversion"/>
  </si>
  <si>
    <t>fangjuan_002</t>
    <phoneticPr fontId="1" type="noConversion"/>
  </si>
  <si>
    <t>乡村小李77</t>
    <phoneticPr fontId="1" type="noConversion"/>
  </si>
  <si>
    <t>陕北特产13772467863</t>
    <phoneticPr fontId="1" type="noConversion"/>
  </si>
  <si>
    <t>绝色14672</t>
    <phoneticPr fontId="1" type="noConversion"/>
  </si>
  <si>
    <t>小妖xjb</t>
    <phoneticPr fontId="1" type="noConversion"/>
  </si>
  <si>
    <t>家乡的老刘</t>
    <phoneticPr fontId="1" type="noConversion"/>
  </si>
  <si>
    <t>缘在你我相处</t>
    <phoneticPr fontId="1" type="noConversion"/>
  </si>
  <si>
    <t>leaf荫</t>
    <phoneticPr fontId="1" type="noConversion"/>
  </si>
  <si>
    <t>强英婷立</t>
    <phoneticPr fontId="1" type="noConversion"/>
  </si>
  <si>
    <t>tlyuyingjie</t>
    <phoneticPr fontId="1" type="noConversion"/>
  </si>
  <si>
    <t>yunnannuona</t>
    <phoneticPr fontId="1" type="noConversion"/>
  </si>
  <si>
    <t>llj901119</t>
    <phoneticPr fontId="1" type="noConversion"/>
  </si>
  <si>
    <t>xiaoyimum</t>
    <phoneticPr fontId="1" type="noConversion"/>
  </si>
  <si>
    <t>yoyo悠悠51</t>
    <phoneticPr fontId="1" type="noConversion"/>
  </si>
  <si>
    <t>长实与诚信</t>
    <phoneticPr fontId="1" type="noConversion"/>
  </si>
  <si>
    <t>szhljg666</t>
    <phoneticPr fontId="1" type="noConversion"/>
  </si>
  <si>
    <t>米粥铺</t>
    <phoneticPr fontId="1" type="noConversion"/>
  </si>
  <si>
    <t>领猫瞎溜哒</t>
    <phoneticPr fontId="1" type="noConversion"/>
  </si>
  <si>
    <t>可欣冲啊</t>
    <phoneticPr fontId="1" type="noConversion"/>
  </si>
  <si>
    <t>红颜小静</t>
    <phoneticPr fontId="1" type="noConversion"/>
  </si>
  <si>
    <t>宣威火腿专卖店</t>
    <phoneticPr fontId="1" type="noConversion"/>
  </si>
  <si>
    <t>四川黄荆老林</t>
    <phoneticPr fontId="1" type="noConversion"/>
  </si>
  <si>
    <t>深海航标</t>
    <phoneticPr fontId="1" type="noConversion"/>
  </si>
  <si>
    <t>猫一样的女人_68</t>
    <phoneticPr fontId="1" type="noConversion"/>
  </si>
  <si>
    <t>纳百味</t>
    <phoneticPr fontId="1" type="noConversion"/>
  </si>
  <si>
    <t>贵女郎直营店</t>
    <phoneticPr fontId="1" type="noConversion"/>
  </si>
  <si>
    <t>清平调77</t>
    <phoneticPr fontId="1" type="noConversion"/>
  </si>
  <si>
    <t>cwm198657</t>
    <phoneticPr fontId="1" type="noConversion"/>
  </si>
  <si>
    <t>yy520yyy</t>
    <phoneticPr fontId="1" type="noConversion"/>
  </si>
  <si>
    <t>畲乡土产缘</t>
    <phoneticPr fontId="1" type="noConversion"/>
  </si>
  <si>
    <t>yejiayijuan</t>
    <phoneticPr fontId="1" type="noConversion"/>
  </si>
  <si>
    <t>藤王轩</t>
    <phoneticPr fontId="1" type="noConversion"/>
  </si>
  <si>
    <t>manman112200</t>
    <phoneticPr fontId="1" type="noConversion"/>
  </si>
  <si>
    <t>伊春市松胜山特产品店</t>
    <phoneticPr fontId="1" type="noConversion"/>
  </si>
  <si>
    <t>久久金牌卖家</t>
    <phoneticPr fontId="1" type="noConversion"/>
  </si>
  <si>
    <t>忆花雪颜</t>
    <phoneticPr fontId="1" type="noConversion"/>
  </si>
  <si>
    <t>辽西特产1989</t>
    <phoneticPr fontId="1" type="noConversion"/>
  </si>
  <si>
    <t>summer6855</t>
    <phoneticPr fontId="1" type="noConversion"/>
  </si>
  <si>
    <t>sermea0118</t>
    <phoneticPr fontId="1" type="noConversion"/>
  </si>
  <si>
    <t>梅子料理</t>
    <phoneticPr fontId="1" type="noConversion"/>
  </si>
  <si>
    <t>俊俏江南</t>
    <phoneticPr fontId="1" type="noConversion"/>
  </si>
  <si>
    <t>农村退伍军人创业</t>
    <phoneticPr fontId="1" type="noConversion"/>
  </si>
  <si>
    <t>宅男购物中心</t>
    <phoneticPr fontId="1" type="noConversion"/>
  </si>
  <si>
    <t>天娜宝贝儿</t>
    <phoneticPr fontId="1" type="noConversion"/>
  </si>
  <si>
    <t>wangxinyue20080105</t>
    <phoneticPr fontId="1" type="noConversion"/>
  </si>
  <si>
    <t>我爱生态农产品</t>
    <phoneticPr fontId="1" type="noConversion"/>
  </si>
  <si>
    <t>tb1321447_2011</t>
    <phoneticPr fontId="1" type="noConversion"/>
  </si>
  <si>
    <t>sll1357</t>
    <phoneticPr fontId="1" type="noConversion"/>
  </si>
  <si>
    <t>294172玲</t>
    <phoneticPr fontId="1" type="noConversion"/>
  </si>
  <si>
    <t>完美兜兜123</t>
    <phoneticPr fontId="1" type="noConversion"/>
  </si>
  <si>
    <t>老妞是妈妈</t>
    <phoneticPr fontId="1" type="noConversion"/>
  </si>
  <si>
    <t>斑马斑马1984</t>
    <phoneticPr fontId="1" type="noConversion"/>
  </si>
  <si>
    <t>lw8252021</t>
    <phoneticPr fontId="1" type="noConversion"/>
  </si>
  <si>
    <t>ynpew0879</t>
    <phoneticPr fontId="1" type="noConversion"/>
  </si>
  <si>
    <t>zhaofeng_1982</t>
    <phoneticPr fontId="1" type="noConversion"/>
  </si>
  <si>
    <t>linqiaojing</t>
    <phoneticPr fontId="1" type="noConversion"/>
  </si>
  <si>
    <t>枫丹零食屋</t>
    <phoneticPr fontId="1" type="noConversion"/>
  </si>
  <si>
    <t>永恒的阳光吴</t>
    <phoneticPr fontId="1" type="noConversion"/>
  </si>
  <si>
    <t>多美好台湾食品店</t>
    <phoneticPr fontId="1" type="noConversion"/>
  </si>
  <si>
    <t>mudede</t>
    <phoneticPr fontId="1" type="noConversion"/>
  </si>
  <si>
    <t>琪雅丽人</t>
    <phoneticPr fontId="1" type="noConversion"/>
  </si>
  <si>
    <t>长青农产</t>
    <phoneticPr fontId="1" type="noConversion"/>
  </si>
  <si>
    <t>欢迎请登录</t>
    <phoneticPr fontId="1" type="noConversion"/>
  </si>
  <si>
    <t>精挑细选淘宝店</t>
    <phoneticPr fontId="1" type="noConversion"/>
  </si>
  <si>
    <t>云南天天是春天</t>
    <phoneticPr fontId="1" type="noConversion"/>
  </si>
  <si>
    <t>熊熊yx</t>
    <phoneticPr fontId="1" type="noConversion"/>
  </si>
  <si>
    <t>chenlei418526863</t>
    <phoneticPr fontId="1" type="noConversion"/>
  </si>
  <si>
    <t>ss31025s</t>
    <phoneticPr fontId="1" type="noConversion"/>
  </si>
  <si>
    <t>我的c宝</t>
    <phoneticPr fontId="1" type="noConversion"/>
  </si>
  <si>
    <t>瓷艺吧hz</t>
    <phoneticPr fontId="1" type="noConversion"/>
  </si>
  <si>
    <t>shangling12388</t>
    <phoneticPr fontId="1" type="noConversion"/>
  </si>
  <si>
    <t>玉环新青年</t>
    <phoneticPr fontId="1" type="noConversion"/>
  </si>
  <si>
    <t>集采网</t>
    <phoneticPr fontId="1" type="noConversion"/>
  </si>
  <si>
    <t>锦州百合小菜特卖</t>
    <phoneticPr fontId="1" type="noConversion"/>
  </si>
  <si>
    <t>qwe6699830</t>
    <phoneticPr fontId="1" type="noConversion"/>
  </si>
  <si>
    <t>donnatyj</t>
    <phoneticPr fontId="1" type="noConversion"/>
  </si>
  <si>
    <t>linete98</t>
    <phoneticPr fontId="1" type="noConversion"/>
  </si>
  <si>
    <t>浙江刘基国师茶</t>
    <phoneticPr fontId="1" type="noConversion"/>
  </si>
  <si>
    <t>潮流7度</t>
    <phoneticPr fontId="1" type="noConversion"/>
  </si>
  <si>
    <t>husde1230</t>
    <phoneticPr fontId="1" type="noConversion"/>
  </si>
  <si>
    <t>economist888</t>
    <phoneticPr fontId="1" type="noConversion"/>
  </si>
  <si>
    <t>百佳汇实业</t>
    <phoneticPr fontId="1" type="noConversion"/>
  </si>
  <si>
    <t>泡沫fmh1988</t>
    <phoneticPr fontId="1" type="noConversion"/>
  </si>
  <si>
    <t>芷妍小屋</t>
    <phoneticPr fontId="1" type="noConversion"/>
  </si>
  <si>
    <t>q13023257191</t>
    <phoneticPr fontId="1" type="noConversion"/>
  </si>
  <si>
    <t>oicqnew</t>
    <phoneticPr fontId="1" type="noConversion"/>
  </si>
  <si>
    <t>九日至诚0526</t>
    <phoneticPr fontId="1" type="noConversion"/>
  </si>
  <si>
    <t>傻二哥生态坊</t>
    <phoneticPr fontId="1" type="noConversion"/>
  </si>
  <si>
    <t>laiqing3210</t>
    <phoneticPr fontId="1" type="noConversion"/>
  </si>
  <si>
    <t>明天168会更好</t>
    <phoneticPr fontId="1" type="noConversion"/>
  </si>
  <si>
    <t>乾坤正传</t>
    <phoneticPr fontId="1" type="noConversion"/>
  </si>
  <si>
    <t>jiangsuyutao1992</t>
    <phoneticPr fontId="1" type="noConversion"/>
  </si>
  <si>
    <t>济南烘焙之家</t>
    <phoneticPr fontId="1" type="noConversion"/>
  </si>
  <si>
    <t>昙妮36763676</t>
    <phoneticPr fontId="1" type="noConversion"/>
  </si>
  <si>
    <t>罗兵18</t>
    <phoneticPr fontId="1" type="noConversion"/>
  </si>
  <si>
    <t>向左走bu向右</t>
    <phoneticPr fontId="1" type="noConversion"/>
  </si>
  <si>
    <t>青蛙王子13146</t>
    <phoneticPr fontId="1" type="noConversion"/>
  </si>
  <si>
    <t>舅爷特产店</t>
    <phoneticPr fontId="1" type="noConversion"/>
  </si>
  <si>
    <t>chsp_0001</t>
    <phoneticPr fontId="1" type="noConversion"/>
  </si>
  <si>
    <t>梅红叶</t>
    <phoneticPr fontId="1" type="noConversion"/>
  </si>
  <si>
    <t>hana丶哈娜</t>
    <phoneticPr fontId="1" type="noConversion"/>
  </si>
  <si>
    <t>chenhuanyuntaobao</t>
    <phoneticPr fontId="1" type="noConversion"/>
  </si>
  <si>
    <t>津味坊</t>
    <phoneticPr fontId="1" type="noConversion"/>
  </si>
  <si>
    <t>赖人食品</t>
    <phoneticPr fontId="1" type="noConversion"/>
  </si>
  <si>
    <t>东北138</t>
    <phoneticPr fontId="1" type="noConversion"/>
  </si>
  <si>
    <t>小义_松仔</t>
    <phoneticPr fontId="1" type="noConversion"/>
  </si>
  <si>
    <t>忆珍味</t>
    <phoneticPr fontId="1" type="noConversion"/>
  </si>
  <si>
    <t>nsl01071257</t>
    <phoneticPr fontId="1" type="noConversion"/>
  </si>
  <si>
    <t>yxlwuw</t>
    <phoneticPr fontId="1" type="noConversion"/>
  </si>
  <si>
    <t>小凡凡格调</t>
    <phoneticPr fontId="1" type="noConversion"/>
  </si>
  <si>
    <t>佳佳19851008</t>
    <phoneticPr fontId="1" type="noConversion"/>
  </si>
  <si>
    <t>wbl100</t>
    <phoneticPr fontId="1" type="noConversion"/>
  </si>
  <si>
    <t>鸭绿江1号店</t>
    <phoneticPr fontId="1" type="noConversion"/>
  </si>
  <si>
    <t>刘梓涵918</t>
    <phoneticPr fontId="1" type="noConversion"/>
  </si>
  <si>
    <t>亚麻金</t>
    <phoneticPr fontId="1" type="noConversion"/>
  </si>
  <si>
    <t>曲靖土特产网</t>
    <phoneticPr fontId="1" type="noConversion"/>
  </si>
  <si>
    <t>kui66888</t>
    <phoneticPr fontId="1" type="noConversion"/>
  </si>
  <si>
    <t>绿色鸽子蛋</t>
    <phoneticPr fontId="1" type="noConversion"/>
  </si>
  <si>
    <t>米萝濮院环贸店</t>
    <phoneticPr fontId="1" type="noConversion"/>
  </si>
  <si>
    <t>15143193103qsbh</t>
    <phoneticPr fontId="1" type="noConversion"/>
  </si>
  <si>
    <t>精彩淘旅</t>
    <phoneticPr fontId="1" type="noConversion"/>
  </si>
  <si>
    <t>0赣南之恋0</t>
    <phoneticPr fontId="1" type="noConversion"/>
  </si>
  <si>
    <t>千百川旗舰店</t>
    <phoneticPr fontId="1" type="noConversion"/>
  </si>
  <si>
    <t>淘金先生</t>
    <phoneticPr fontId="1" type="noConversion"/>
  </si>
  <si>
    <t>娟m者</t>
    <phoneticPr fontId="1" type="noConversion"/>
  </si>
  <si>
    <t>倪俊明</t>
    <phoneticPr fontId="1" type="noConversion"/>
  </si>
  <si>
    <t>lyclwyy</t>
    <phoneticPr fontId="1" type="noConversion"/>
  </si>
  <si>
    <t>绿的樱花</t>
    <phoneticPr fontId="1" type="noConversion"/>
  </si>
  <si>
    <t>沉默是金zyf98</t>
    <phoneticPr fontId="1" type="noConversion"/>
  </si>
  <si>
    <t>山本日韩料理</t>
    <phoneticPr fontId="1" type="noConversion"/>
  </si>
  <si>
    <t>yb微微</t>
    <phoneticPr fontId="1" type="noConversion"/>
  </si>
  <si>
    <t>千紫鹤1988</t>
    <phoneticPr fontId="1" type="noConversion"/>
  </si>
  <si>
    <t>tb24287225</t>
    <phoneticPr fontId="1" type="noConversion"/>
  </si>
  <si>
    <t>娜么靓</t>
    <phoneticPr fontId="1" type="noConversion"/>
  </si>
  <si>
    <t>虫虫夜鸣曲</t>
    <phoneticPr fontId="1" type="noConversion"/>
  </si>
  <si>
    <t>土地之歌</t>
    <phoneticPr fontId="1" type="noConversion"/>
  </si>
  <si>
    <t>一分利料理</t>
    <phoneticPr fontId="1" type="noConversion"/>
  </si>
  <si>
    <t>味正好食品经营部</t>
    <phoneticPr fontId="1" type="noConversion"/>
  </si>
  <si>
    <t>滇南彝乡醉</t>
    <phoneticPr fontId="1" type="noConversion"/>
  </si>
  <si>
    <t>鑫同一家</t>
    <phoneticPr fontId="1" type="noConversion"/>
  </si>
  <si>
    <t>小女人马丫</t>
    <phoneticPr fontId="1" type="noConversion"/>
  </si>
  <si>
    <t>八九位</t>
    <phoneticPr fontId="1" type="noConversion"/>
  </si>
  <si>
    <t>李梦捷1</t>
    <phoneticPr fontId="1" type="noConversion"/>
  </si>
  <si>
    <t>那一抹微笑36</t>
    <phoneticPr fontId="1" type="noConversion"/>
  </si>
  <si>
    <t>吴悦然20121226</t>
    <phoneticPr fontId="1" type="noConversion"/>
  </si>
  <si>
    <t>陈璐曦lucy</t>
    <phoneticPr fontId="1" type="noConversion"/>
  </si>
  <si>
    <t>创业找我</t>
    <phoneticPr fontId="1" type="noConversion"/>
  </si>
  <si>
    <t>wunlystm8503</t>
    <phoneticPr fontId="1" type="noConversion"/>
  </si>
  <si>
    <t>青蛙观天下</t>
    <phoneticPr fontId="1" type="noConversion"/>
  </si>
  <si>
    <t>yun565490</t>
    <phoneticPr fontId="1" type="noConversion"/>
  </si>
  <si>
    <t>huangzu21</t>
    <phoneticPr fontId="1" type="noConversion"/>
  </si>
  <si>
    <t>gaoxing678988</t>
    <phoneticPr fontId="1" type="noConversion"/>
  </si>
  <si>
    <t>爱凌说</t>
    <phoneticPr fontId="1" type="noConversion"/>
  </si>
  <si>
    <t>为了一生健康</t>
    <phoneticPr fontId="1" type="noConversion"/>
  </si>
  <si>
    <t>fengxinpost</t>
    <phoneticPr fontId="1" type="noConversion"/>
  </si>
  <si>
    <t>luoxihongtb</t>
    <phoneticPr fontId="1" type="noConversion"/>
  </si>
  <si>
    <t>qulei1220</t>
    <phoneticPr fontId="1" type="noConversion"/>
  </si>
  <si>
    <t>ybw1987211</t>
    <phoneticPr fontId="1" type="noConversion"/>
  </si>
  <si>
    <t>长海aaa贸易</t>
    <phoneticPr fontId="1" type="noConversion"/>
  </si>
  <si>
    <t>精选各地特色美食</t>
    <phoneticPr fontId="1" type="noConversion"/>
  </si>
  <si>
    <t>chy18523029596</t>
    <phoneticPr fontId="1" type="noConversion"/>
  </si>
  <si>
    <t>任你游行</t>
    <phoneticPr fontId="1" type="noConversion"/>
  </si>
  <si>
    <t>徐姐的家</t>
    <phoneticPr fontId="1" type="noConversion"/>
  </si>
  <si>
    <t>emmaxie0802</t>
    <phoneticPr fontId="1" type="noConversion"/>
  </si>
  <si>
    <t>leiyunhong77</t>
    <phoneticPr fontId="1" type="noConversion"/>
  </si>
  <si>
    <t>诚心诚意8598</t>
    <phoneticPr fontId="1" type="noConversion"/>
  </si>
  <si>
    <t>陈禹小舟</t>
    <phoneticPr fontId="1" type="noConversion"/>
  </si>
  <si>
    <t>梁珊儿</t>
    <phoneticPr fontId="1" type="noConversion"/>
  </si>
  <si>
    <t>遂昌炭师傅</t>
    <phoneticPr fontId="1" type="noConversion"/>
  </si>
  <si>
    <t>myzone_520</t>
    <phoneticPr fontId="1" type="noConversion"/>
  </si>
  <si>
    <t>清寒3737</t>
    <phoneticPr fontId="1" type="noConversion"/>
  </si>
  <si>
    <t>高山食品</t>
    <phoneticPr fontId="1" type="noConversion"/>
  </si>
  <si>
    <t>miyueyue0624</t>
    <phoneticPr fontId="1" type="noConversion"/>
  </si>
  <si>
    <t>食霞客</t>
    <phoneticPr fontId="1" type="noConversion"/>
  </si>
  <si>
    <t>山味工坊</t>
    <phoneticPr fontId="1" type="noConversion"/>
  </si>
  <si>
    <t>wangyunlong1982</t>
    <phoneticPr fontId="1" type="noConversion"/>
  </si>
  <si>
    <t>江西李鸿健</t>
    <phoneticPr fontId="1" type="noConversion"/>
  </si>
  <si>
    <t>子秋1</t>
    <phoneticPr fontId="1" type="noConversion"/>
  </si>
  <si>
    <t>三个笨豆</t>
    <phoneticPr fontId="1" type="noConversion"/>
  </si>
  <si>
    <t>喜爱那蒙味</t>
    <phoneticPr fontId="1" type="noConversion"/>
  </si>
  <si>
    <t>tb678662014</t>
    <phoneticPr fontId="1" type="noConversion"/>
  </si>
  <si>
    <t>邱文静7</t>
    <phoneticPr fontId="1" type="noConversion"/>
  </si>
  <si>
    <t>好妈咪杂货铺</t>
    <phoneticPr fontId="1" type="noConversion"/>
  </si>
  <si>
    <t>食尚传奇</t>
    <phoneticPr fontId="1" type="noConversion"/>
  </si>
  <si>
    <t>青岛九洲源崂山茶</t>
    <phoneticPr fontId="1" type="noConversion"/>
  </si>
  <si>
    <t>丫头记住要幸福</t>
    <phoneticPr fontId="1" type="noConversion"/>
  </si>
  <si>
    <t>仙仙9886</t>
    <phoneticPr fontId="1" type="noConversion"/>
  </si>
  <si>
    <t>一路同行足下生辉</t>
    <phoneticPr fontId="1" type="noConversion"/>
  </si>
  <si>
    <t>高原优品</t>
    <phoneticPr fontId="1" type="noConversion"/>
  </si>
  <si>
    <t>啊飞的吃货铺</t>
    <phoneticPr fontId="1" type="noConversion"/>
  </si>
  <si>
    <t>tb15916623</t>
    <phoneticPr fontId="1" type="noConversion"/>
  </si>
  <si>
    <t>11030961ghdst</t>
    <phoneticPr fontId="1" type="noConversion"/>
  </si>
  <si>
    <t>玲珑201312</t>
    <phoneticPr fontId="1" type="noConversion"/>
  </si>
  <si>
    <t>昨晚哈多了</t>
    <phoneticPr fontId="1" type="noConversion"/>
  </si>
  <si>
    <t>麻哥哥不麻人</t>
    <phoneticPr fontId="1" type="noConversion"/>
  </si>
  <si>
    <t>醋动青春美丽人生</t>
    <phoneticPr fontId="1" type="noConversion"/>
  </si>
  <si>
    <t>深山里的蓝精灵</t>
    <phoneticPr fontId="1" type="noConversion"/>
  </si>
  <si>
    <t>阿ali里</t>
    <phoneticPr fontId="1" type="noConversion"/>
  </si>
  <si>
    <t>风刃士</t>
    <phoneticPr fontId="1" type="noConversion"/>
  </si>
  <si>
    <t>doudou79722</t>
    <phoneticPr fontId="1" type="noConversion"/>
  </si>
  <si>
    <t>诚信201055</t>
    <phoneticPr fontId="1" type="noConversion"/>
  </si>
  <si>
    <t>tb7390411_2011</t>
    <phoneticPr fontId="1" type="noConversion"/>
  </si>
  <si>
    <t>袜袜总动员77</t>
    <phoneticPr fontId="1" type="noConversion"/>
  </si>
  <si>
    <t>流星雨jzy</t>
    <phoneticPr fontId="1" type="noConversion"/>
  </si>
  <si>
    <t>伯利恒衣铺</t>
    <phoneticPr fontId="1" type="noConversion"/>
  </si>
  <si>
    <t>chenmingv</t>
    <phoneticPr fontId="1" type="noConversion"/>
  </si>
  <si>
    <t>小鬼玩意</t>
    <phoneticPr fontId="1" type="noConversion"/>
  </si>
  <si>
    <t>舒舒画画</t>
    <phoneticPr fontId="1" type="noConversion"/>
  </si>
  <si>
    <t>shelei26</t>
    <phoneticPr fontId="1" type="noConversion"/>
  </si>
  <si>
    <t>dczooxx</t>
    <phoneticPr fontId="1" type="noConversion"/>
  </si>
  <si>
    <t>wxslp2012</t>
    <phoneticPr fontId="1" type="noConversion"/>
  </si>
  <si>
    <t>东北农家特产批发</t>
    <phoneticPr fontId="1" type="noConversion"/>
  </si>
  <si>
    <t>泡泡糖1988</t>
    <phoneticPr fontId="1" type="noConversion"/>
  </si>
  <si>
    <t>潜江滴帅锅</t>
    <phoneticPr fontId="1" type="noConversion"/>
  </si>
  <si>
    <t>daisylowe_柏</t>
    <phoneticPr fontId="1" type="noConversion"/>
  </si>
  <si>
    <t>赣南老表土特产</t>
    <phoneticPr fontId="1" type="noConversion"/>
  </si>
  <si>
    <t>中国气都sc达州特产</t>
    <phoneticPr fontId="1" type="noConversion"/>
  </si>
  <si>
    <t>优雅帅帅</t>
    <phoneticPr fontId="1" type="noConversion"/>
  </si>
  <si>
    <t>开心xinyy</t>
    <phoneticPr fontId="1" type="noConversion"/>
  </si>
  <si>
    <t>毛毛901215</t>
    <phoneticPr fontId="1" type="noConversion"/>
  </si>
  <si>
    <t>七仙女123</t>
    <phoneticPr fontId="1" type="noConversion"/>
  </si>
  <si>
    <t>胡小绕</t>
    <phoneticPr fontId="1" type="noConversion"/>
  </si>
  <si>
    <t>漂亮中国人2</t>
    <phoneticPr fontId="1" type="noConversion"/>
  </si>
  <si>
    <t>microyanjian</t>
    <phoneticPr fontId="1" type="noConversion"/>
  </si>
  <si>
    <t>我爱阿红</t>
    <phoneticPr fontId="1" type="noConversion"/>
  </si>
  <si>
    <t>煌味轩</t>
    <phoneticPr fontId="1" type="noConversion"/>
  </si>
  <si>
    <t>库安妮</t>
    <phoneticPr fontId="1" type="noConversion"/>
  </si>
  <si>
    <t>liunan1610</t>
    <phoneticPr fontId="1" type="noConversion"/>
  </si>
  <si>
    <t>gaga0126</t>
    <phoneticPr fontId="1" type="noConversion"/>
  </si>
  <si>
    <t>皓月食品专营</t>
    <phoneticPr fontId="1" type="noConversion"/>
  </si>
  <si>
    <t>美味缘土特产</t>
    <phoneticPr fontId="1" type="noConversion"/>
  </si>
  <si>
    <t>老区要革命</t>
    <phoneticPr fontId="1" type="noConversion"/>
  </si>
  <si>
    <t>蒋经国_2008</t>
    <phoneticPr fontId="1" type="noConversion"/>
  </si>
  <si>
    <t>yihang115</t>
    <phoneticPr fontId="1" type="noConversion"/>
  </si>
  <si>
    <t>香港美肌皇后</t>
    <phoneticPr fontId="1" type="noConversion"/>
  </si>
  <si>
    <t>浪漫一吃</t>
    <phoneticPr fontId="1" type="noConversion"/>
  </si>
  <si>
    <t>民间园艺</t>
    <phoneticPr fontId="1" type="noConversion"/>
  </si>
  <si>
    <t>小资快乐女</t>
    <phoneticPr fontId="1" type="noConversion"/>
  </si>
  <si>
    <t>黔味美食店</t>
    <phoneticPr fontId="1" type="noConversion"/>
  </si>
  <si>
    <t>miao3876787</t>
    <phoneticPr fontId="1" type="noConversion"/>
  </si>
  <si>
    <t>觅仙123</t>
    <phoneticPr fontId="1" type="noConversion"/>
  </si>
  <si>
    <t>沫熙宝宝丶</t>
    <phoneticPr fontId="1" type="noConversion"/>
  </si>
  <si>
    <t>xmlxb_1980</t>
    <phoneticPr fontId="1" type="noConversion"/>
  </si>
  <si>
    <t>东北篱笆院</t>
    <phoneticPr fontId="1" type="noConversion"/>
  </si>
  <si>
    <t>ww623120474</t>
    <phoneticPr fontId="1" type="noConversion"/>
  </si>
  <si>
    <t>漫步云中龙龙</t>
    <phoneticPr fontId="1" type="noConversion"/>
  </si>
  <si>
    <t>ronger840820</t>
    <phoneticPr fontId="1" type="noConversion"/>
  </si>
  <si>
    <t>乡巴渝食品</t>
    <phoneticPr fontId="1" type="noConversion"/>
  </si>
  <si>
    <t>塞北枣业</t>
    <phoneticPr fontId="1" type="noConversion"/>
  </si>
  <si>
    <t>donaldwei</t>
    <phoneticPr fontId="1" type="noConversion"/>
  </si>
  <si>
    <t>韩百壹号</t>
    <phoneticPr fontId="1" type="noConversion"/>
  </si>
  <si>
    <t>浙绿谷特产旗舰店</t>
    <phoneticPr fontId="1" type="noConversion"/>
  </si>
  <si>
    <t>国之香茶庄</t>
    <phoneticPr fontId="1" type="noConversion"/>
  </si>
  <si>
    <t>changlez</t>
    <phoneticPr fontId="1" type="noConversion"/>
  </si>
  <si>
    <t>dabaogcl</t>
    <phoneticPr fontId="1" type="noConversion"/>
  </si>
  <si>
    <t>duanhaifen1647053268</t>
    <phoneticPr fontId="1" type="noConversion"/>
  </si>
  <si>
    <t>天杰1991</t>
    <phoneticPr fontId="1" type="noConversion"/>
  </si>
  <si>
    <t>方方球</t>
    <phoneticPr fontId="1" type="noConversion"/>
  </si>
  <si>
    <t>lm1020</t>
    <phoneticPr fontId="1" type="noConversion"/>
  </si>
  <si>
    <t>年久昌</t>
    <phoneticPr fontId="1" type="noConversion"/>
  </si>
  <si>
    <t>开心小站点</t>
    <phoneticPr fontId="1" type="noConversion"/>
  </si>
  <si>
    <t>财运商行46</t>
    <phoneticPr fontId="1" type="noConversion"/>
  </si>
  <si>
    <t>杨婧玄</t>
    <phoneticPr fontId="1" type="noConversion"/>
  </si>
  <si>
    <t>lianglicool</t>
    <phoneticPr fontId="1" type="noConversion"/>
  </si>
  <si>
    <t>居汇屋</t>
    <phoneticPr fontId="1" type="noConversion"/>
  </si>
  <si>
    <t>苗家啊妹65</t>
    <phoneticPr fontId="1" type="noConversion"/>
  </si>
  <si>
    <t>lilyxsy</t>
    <phoneticPr fontId="1" type="noConversion"/>
  </si>
  <si>
    <t>足球迷俱乐部</t>
    <phoneticPr fontId="1" type="noConversion"/>
  </si>
  <si>
    <t>orange6878</t>
    <phoneticPr fontId="1" type="noConversion"/>
  </si>
  <si>
    <t>xgbbss</t>
    <phoneticPr fontId="1" type="noConversion"/>
  </si>
  <si>
    <t>李赵翰墨</t>
    <phoneticPr fontId="1" type="noConversion"/>
  </si>
  <si>
    <t>韩食新天地</t>
    <phoneticPr fontId="1" type="noConversion"/>
  </si>
  <si>
    <t>翠小妹</t>
    <phoneticPr fontId="1" type="noConversion"/>
  </si>
  <si>
    <t>特色湖南家居频道</t>
    <phoneticPr fontId="1" type="noConversion"/>
  </si>
  <si>
    <t>宜宾小路</t>
    <phoneticPr fontId="1" type="noConversion"/>
  </si>
  <si>
    <t>tb0949880_2011</t>
    <phoneticPr fontId="1" type="noConversion"/>
  </si>
  <si>
    <t>丽途车饰</t>
    <phoneticPr fontId="1" type="noConversion"/>
  </si>
  <si>
    <t>思乡情东北特产</t>
    <phoneticPr fontId="1" type="noConversion"/>
  </si>
  <si>
    <t>joyjo_cs</t>
    <phoneticPr fontId="1" type="noConversion"/>
  </si>
  <si>
    <t>宁波王升大</t>
    <phoneticPr fontId="1" type="noConversion"/>
  </si>
  <si>
    <t>tb116470476</t>
    <phoneticPr fontId="1" type="noConversion"/>
  </si>
  <si>
    <t>stephanie6687</t>
    <phoneticPr fontId="1" type="noConversion"/>
  </si>
  <si>
    <t>123456李海侠</t>
    <phoneticPr fontId="1" type="noConversion"/>
  </si>
  <si>
    <t>南来北往蛋品</t>
    <phoneticPr fontId="1" type="noConversion"/>
  </si>
  <si>
    <t>malina80103</t>
    <phoneticPr fontId="1" type="noConversion"/>
  </si>
  <si>
    <t>无可取代6665</t>
    <phoneticPr fontId="1" type="noConversion"/>
  </si>
  <si>
    <t>不了的幸福88</t>
    <phoneticPr fontId="1" type="noConversion"/>
  </si>
  <si>
    <t>duo42967786</t>
    <phoneticPr fontId="1" type="noConversion"/>
  </si>
  <si>
    <t>scl451922425</t>
    <phoneticPr fontId="1" type="noConversion"/>
  </si>
  <si>
    <t>临海土特产812</t>
    <phoneticPr fontId="1" type="noConversion"/>
  </si>
  <si>
    <t>蝴蝶爱上花005</t>
    <phoneticPr fontId="1" type="noConversion"/>
  </si>
  <si>
    <t>cuina19788888</t>
    <phoneticPr fontId="1" type="noConversion"/>
  </si>
  <si>
    <t>某某66</t>
    <phoneticPr fontId="1" type="noConversion"/>
  </si>
  <si>
    <t>网购开心2013</t>
    <phoneticPr fontId="1" type="noConversion"/>
  </si>
  <si>
    <t>yldb2431</t>
    <phoneticPr fontId="1" type="noConversion"/>
  </si>
  <si>
    <t>蔡晓琴19851201</t>
    <phoneticPr fontId="1" type="noConversion"/>
  </si>
  <si>
    <t>lengku0321</t>
    <phoneticPr fontId="1" type="noConversion"/>
  </si>
  <si>
    <t>馋嘴俏美眉</t>
    <phoneticPr fontId="1" type="noConversion"/>
  </si>
  <si>
    <t>李照兵37203363</t>
    <phoneticPr fontId="1" type="noConversion"/>
  </si>
  <si>
    <t>gensui830102</t>
    <phoneticPr fontId="1" type="noConversion"/>
  </si>
  <si>
    <t>我是你的小侠哥</t>
    <phoneticPr fontId="1" type="noConversion"/>
  </si>
  <si>
    <t>zxz1509891588</t>
    <phoneticPr fontId="1" type="noConversion"/>
  </si>
  <si>
    <t>songzhe09</t>
    <phoneticPr fontId="1" type="noConversion"/>
  </si>
  <si>
    <t>暗夜天使1966</t>
    <phoneticPr fontId="1" type="noConversion"/>
  </si>
  <si>
    <t>elsie芝芝</t>
    <phoneticPr fontId="1" type="noConversion"/>
  </si>
  <si>
    <t>zhaojinhappy8</t>
    <phoneticPr fontId="1" type="noConversion"/>
  </si>
  <si>
    <t>美嘉美食品专营店</t>
    <phoneticPr fontId="1" type="noConversion"/>
  </si>
  <si>
    <t>sh_yu</t>
    <phoneticPr fontId="1" type="noConversion"/>
  </si>
  <si>
    <t>尚品_包_2008</t>
    <phoneticPr fontId="1" type="noConversion"/>
  </si>
  <si>
    <t>wcf5050</t>
    <phoneticPr fontId="1" type="noConversion"/>
  </si>
  <si>
    <t>大家主20</t>
    <phoneticPr fontId="1" type="noConversion"/>
  </si>
  <si>
    <t>斯格拉底7</t>
    <phoneticPr fontId="1" type="noConversion"/>
  </si>
  <si>
    <t>mingkang0578</t>
    <phoneticPr fontId="1" type="noConversion"/>
  </si>
  <si>
    <t>ck203015</t>
    <phoneticPr fontId="1" type="noConversion"/>
  </si>
  <si>
    <t>真心好味</t>
    <phoneticPr fontId="1" type="noConversion"/>
  </si>
  <si>
    <t>宝宝1488</t>
    <phoneticPr fontId="1" type="noConversion"/>
  </si>
  <si>
    <t>陳敏燕1114</t>
    <phoneticPr fontId="1" type="noConversion"/>
  </si>
  <si>
    <t>宝贝乖硕硕</t>
    <phoneticPr fontId="1" type="noConversion"/>
  </si>
  <si>
    <t>qintingting520</t>
    <phoneticPr fontId="1" type="noConversion"/>
  </si>
  <si>
    <t>sxg04</t>
    <phoneticPr fontId="1" type="noConversion"/>
  </si>
  <si>
    <t>你我暧昧不清</t>
    <phoneticPr fontId="1" type="noConversion"/>
  </si>
  <si>
    <t>s雪h松m</t>
    <phoneticPr fontId="1" type="noConversion"/>
  </si>
  <si>
    <t>韩食料理馆</t>
    <phoneticPr fontId="1" type="noConversion"/>
  </si>
  <si>
    <t>sctwt77</t>
    <phoneticPr fontId="1" type="noConversion"/>
  </si>
  <si>
    <t>ziyan699</t>
    <phoneticPr fontId="1" type="noConversion"/>
  </si>
  <si>
    <t>天天_sweety</t>
    <phoneticPr fontId="1" type="noConversion"/>
  </si>
  <si>
    <t>北京信远88</t>
    <phoneticPr fontId="1" type="noConversion"/>
  </si>
  <si>
    <t>liangep1573</t>
    <phoneticPr fontId="1" type="noConversion"/>
  </si>
  <si>
    <t>小白菜5129</t>
    <phoneticPr fontId="1" type="noConversion"/>
  </si>
  <si>
    <t>源尔康旗舰店</t>
    <phoneticPr fontId="1" type="noConversion"/>
  </si>
  <si>
    <t>wfy0810</t>
    <phoneticPr fontId="1" type="noConversion"/>
  </si>
  <si>
    <t>雷迎春99</t>
    <phoneticPr fontId="1" type="noConversion"/>
  </si>
  <si>
    <t>一丈之夫0</t>
    <phoneticPr fontId="1" type="noConversion"/>
  </si>
  <si>
    <t>妙财特产</t>
    <phoneticPr fontId="1" type="noConversion"/>
  </si>
  <si>
    <t>欧明2009</t>
    <phoneticPr fontId="1" type="noConversion"/>
  </si>
  <si>
    <t>super_nick_hu</t>
    <phoneticPr fontId="1" type="noConversion"/>
  </si>
  <si>
    <t>不买贵的168</t>
    <phoneticPr fontId="1" type="noConversion"/>
  </si>
  <si>
    <t>石浦海味</t>
    <phoneticPr fontId="1" type="noConversion"/>
  </si>
  <si>
    <t>花开世博</t>
    <phoneticPr fontId="1" type="noConversion"/>
  </si>
  <si>
    <t>cuiyan5202011</t>
    <phoneticPr fontId="1" type="noConversion"/>
  </si>
  <si>
    <t>czx128999</t>
    <phoneticPr fontId="1" type="noConversion"/>
  </si>
  <si>
    <t>yangshaofei1</t>
    <phoneticPr fontId="1" type="noConversion"/>
  </si>
  <si>
    <t>长征源张建华</t>
    <phoneticPr fontId="1" type="noConversion"/>
  </si>
  <si>
    <t>葫芦岛特产小吃</t>
    <phoneticPr fontId="1" type="noConversion"/>
  </si>
  <si>
    <t>tb40442781</t>
    <phoneticPr fontId="1" type="noConversion"/>
  </si>
  <si>
    <t>瓯之源11</t>
    <phoneticPr fontId="1" type="noConversion"/>
  </si>
  <si>
    <t>wwwanghl</t>
    <phoneticPr fontId="1" type="noConversion"/>
  </si>
  <si>
    <t>麻阳农民</t>
    <phoneticPr fontId="1" type="noConversion"/>
  </si>
  <si>
    <t>小标标小</t>
    <phoneticPr fontId="1" type="noConversion"/>
  </si>
  <si>
    <t>诚信车饰特产超市</t>
    <phoneticPr fontId="1" type="noConversion"/>
  </si>
  <si>
    <t>xiahling82</t>
    <phoneticPr fontId="1" type="noConversion"/>
  </si>
  <si>
    <t>xiangxiang251</t>
    <phoneticPr fontId="1" type="noConversion"/>
  </si>
  <si>
    <t>meili丫头</t>
    <phoneticPr fontId="1" type="noConversion"/>
  </si>
  <si>
    <t>日晖诸暨专卖店</t>
    <phoneticPr fontId="1" type="noConversion"/>
  </si>
  <si>
    <t>18214982766zrh</t>
    <phoneticPr fontId="1" type="noConversion"/>
  </si>
  <si>
    <t>岫岩风土情</t>
    <phoneticPr fontId="1" type="noConversion"/>
  </si>
  <si>
    <t>绀紫宁馨_2008</t>
    <phoneticPr fontId="1" type="noConversion"/>
  </si>
  <si>
    <t>1937love</t>
    <phoneticPr fontId="1" type="noConversion"/>
  </si>
  <si>
    <t>特色金州商城</t>
    <phoneticPr fontId="1" type="noConversion"/>
  </si>
  <si>
    <t>诚信有方向</t>
    <phoneticPr fontId="1" type="noConversion"/>
  </si>
  <si>
    <t>donglinjun88</t>
    <phoneticPr fontId="1" type="noConversion"/>
  </si>
  <si>
    <t>肖家佑7216039</t>
    <phoneticPr fontId="1" type="noConversion"/>
  </si>
  <si>
    <t>fionachan79</t>
    <phoneticPr fontId="1" type="noConversion"/>
  </si>
  <si>
    <t>马燕青批发店</t>
    <phoneticPr fontId="1" type="noConversion"/>
  </si>
  <si>
    <t>东北农村特产美食</t>
    <phoneticPr fontId="1" type="noConversion"/>
  </si>
  <si>
    <t>万年红林彩</t>
    <phoneticPr fontId="1" type="noConversion"/>
  </si>
  <si>
    <t>木木的水tian</t>
    <phoneticPr fontId="1" type="noConversion"/>
  </si>
  <si>
    <t>小狮子座7</t>
    <phoneticPr fontId="1" type="noConversion"/>
  </si>
  <si>
    <t>品质生活60</t>
    <phoneticPr fontId="1" type="noConversion"/>
  </si>
  <si>
    <t>匡威时尚帆布鞋</t>
    <phoneticPr fontId="1" type="noConversion"/>
  </si>
  <si>
    <t>quzhifei2009</t>
    <phoneticPr fontId="1" type="noConversion"/>
  </si>
  <si>
    <t>朝鲜干货食品批发</t>
    <phoneticPr fontId="1" type="noConversion"/>
  </si>
  <si>
    <t>三珍斋精品</t>
    <phoneticPr fontId="1" type="noConversion"/>
  </si>
  <si>
    <t>生产许可证编号:210607010012==产品标准号:==厂名:丹东大同江食品有限公司==厂址:丹东市振安区同兴镇同兴村二组==厂家联系方式:0415-2250298==配料表:年糕，辣椒酱==储藏方法:冷藏==保质期:90==食品添加剂:山梨酸钾、苯甲酸钠==包装方式: 包装==品牌: 大同江==系列: 辣炒年糕==重量(g): 1080==产地: 中国大陆==省份: 辽宁省==城市: 丹东市==套餐份量: 4人份==套餐周期: 1周==</t>
    <phoneticPr fontId="1" type="noConversion"/>
  </si>
  <si>
    <t>系列:</t>
  </si>
  <si>
    <t>重量(g):</t>
  </si>
  <si>
    <t>生产许可证编号:370224010640==产品标准号:==厂名:青岛美娜食品有限公司==厂址:青岛胶州市胶北街道办事处中储路西==厂家联系方式:0532-58973372==配料表:大米 水 芝士 食盐==储藏方法:零下15°冷冻保存==保质期:180==食品添加剂:安全食品添加剂==包装方式: 包装==品牌: 柏兰==重量(g): 500==商品条形码: 6921766704039==产地: 中国大陆==省份: 山东省==城市: 青岛市==套餐份量: 3人份==套餐周期: 1周==配送频次: 1周1次==</t>
    <phoneticPr fontId="1" type="noConversion"/>
  </si>
  <si>
    <t>套餐份量:</t>
  </si>
  <si>
    <t>套餐周期:</t>
  </si>
  <si>
    <t>生产许可证编号:==产品标准号:==厂名:==厂址:==厂家联系方式:==配料表:==储藏方法:低温保存==保质期:==食品添加剂:==包装方式: 散装==重量(g): 2000==产地: 中国大陆==省份: 浙江省==城市: 宁波市==</t>
    <phoneticPr fontId="1" type="noConversion"/>
  </si>
  <si>
    <t>包装方式:</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</si>
</sst>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_ "/>
    <numFmt numFmtId="177" formatCode="0.0_ "/>
    <numFmt numFmtId="178" formatCode="yyyy/m/d\ h:mm;@"/>
  </numFmts>
  <fonts count="7" x14ac:knownFonts="1">
    <font>
      <sz val="11"/>
      <color theme="1"/>
      <name val="宋体"/>
      <family val="2"/>
      <scheme val="minor"/>
    </font>
    <font>
      <sz val="9"/>
      <name val="宋体"/>
      <family val="3"/>
      <charset val="134"/>
      <scheme val="minor"/>
    </font>
    <font>
      <u/>
      <sz val="11"/>
      <color theme="10"/>
      <name val="宋体"/>
      <family val="2"/>
      <scheme val="minor"/>
    </font>
    <font>
      <b/>
      <sz val="11"/>
      <color theme="1"/>
      <name val="宋体"/>
      <family val="3"/>
      <charset val="134"/>
      <scheme val="minor"/>
    </font>
    <font>
      <b/>
      <sz val="9"/>
      <color theme="1"/>
      <name val="宋体"/>
      <family val="3"/>
      <charset val="134"/>
      <scheme val="minor"/>
    </font>
    <font>
      <sz val="9"/>
      <color theme="1"/>
      <name val="宋体"/>
      <family val="3"/>
      <charset val="134"/>
      <scheme val="minor"/>
    </font>
    <font>
      <u/>
      <sz val="9"/>
      <color theme="10"/>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3" fillId="0" borderId="0" xfId="0" applyFont="1"/>
    <xf numFmtId="0" fontId="0" fillId="0" borderId="0" xfId="0" applyAlignment="1">
      <alignment horizontal="left"/>
    </xf>
    <xf numFmtId="176" fontId="0" fillId="0" borderId="0" xfId="0" applyNumberFormat="1"/>
    <xf numFmtId="177" fontId="0" fillId="0" borderId="0" xfId="0" applyNumberFormat="1"/>
    <xf numFmtId="178" fontId="0" fillId="0" borderId="0" xfId="0" applyNumberFormat="1"/>
    <xf numFmtId="0" fontId="4" fillId="0" borderId="0" xfId="0" applyFont="1"/>
    <xf numFmtId="0" fontId="4" fillId="0" borderId="0" xfId="0" applyFont="1" applyAlignment="1">
      <alignment horizontal="left"/>
    </xf>
    <xf numFmtId="177" fontId="4" fillId="0" borderId="0" xfId="0" applyNumberFormat="1" applyFont="1"/>
    <xf numFmtId="176" fontId="4" fillId="0" borderId="0" xfId="0" applyNumberFormat="1" applyFont="1"/>
    <xf numFmtId="178" fontId="4" fillId="0" borderId="0" xfId="0" applyNumberFormat="1" applyFont="1"/>
    <xf numFmtId="0" fontId="5" fillId="0" borderId="0" xfId="0" applyFont="1"/>
    <xf numFmtId="14" fontId="5" fillId="0" borderId="0" xfId="0" applyNumberFormat="1" applyFont="1"/>
    <xf numFmtId="0" fontId="5" fillId="0" borderId="0" xfId="0" applyFont="1" applyAlignment="1">
      <alignment horizontal="left"/>
    </xf>
    <xf numFmtId="177" fontId="5" fillId="0" borderId="0" xfId="0" applyNumberFormat="1" applyFont="1"/>
    <xf numFmtId="176" fontId="5" fillId="0" borderId="0" xfId="0" applyNumberFormat="1" applyFont="1"/>
    <xf numFmtId="178" fontId="5" fillId="0" borderId="0" xfId="0" applyNumberFormat="1" applyFont="1"/>
    <xf numFmtId="0" fontId="6" fillId="0" borderId="0" xfId="1" applyFont="1"/>
    <xf numFmtId="0" fontId="5" fillId="0" borderId="0" xfId="0" applyFont="1" applyAlignment="1">
      <alignment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392"/>
  <sheetViews>
    <sheetView tabSelected="1" workbookViewId="0">
      <selection activeCell="B5" sqref="B5"/>
    </sheetView>
  </sheetViews>
  <sheetFormatPr defaultRowHeight="13.5" x14ac:dyDescent="0.15"/>
  <cols>
    <col min="1" max="1" width="7.5" bestFit="1" customWidth="1"/>
    <col min="2" max="2" width="20.5" bestFit="1" customWidth="1"/>
    <col min="3" max="3" width="12.25" bestFit="1" customWidth="1"/>
    <col min="4" max="4" width="9" bestFit="1" customWidth="1"/>
    <col min="5" max="5" width="6" bestFit="1" customWidth="1"/>
    <col min="7" max="7" width="12.25" bestFit="1" customWidth="1"/>
    <col min="8" max="8" width="20.625" customWidth="1"/>
    <col min="9" max="13" width="6.375" bestFit="1" customWidth="1"/>
    <col min="14" max="14" width="50.5" bestFit="1" customWidth="1"/>
    <col min="15" max="15" width="20.625" customWidth="1"/>
    <col min="16" max="16" width="13" style="2" bestFit="1" customWidth="1"/>
    <col min="17" max="17" width="6.375" style="2" bestFit="1" customWidth="1"/>
    <col min="18" max="18" width="6.375" bestFit="1" customWidth="1"/>
    <col min="19" max="19" width="7.5" style="4" bestFit="1" customWidth="1"/>
    <col min="20" max="20" width="4.75" bestFit="1" customWidth="1"/>
    <col min="21" max="21" width="5.25" bestFit="1" customWidth="1"/>
    <col min="22" max="22" width="7.5" style="3" bestFit="1" customWidth="1"/>
    <col min="23" max="24" width="6.375" bestFit="1" customWidth="1"/>
    <col min="25" max="25" width="9.75" bestFit="1" customWidth="1"/>
    <col min="26" max="26" width="8.25" bestFit="1" customWidth="1"/>
    <col min="27" max="27" width="13" style="5" bestFit="1" customWidth="1"/>
    <col min="28" max="28" width="8" bestFit="1" customWidth="1"/>
    <col min="29" max="30" width="4.75" bestFit="1" customWidth="1"/>
    <col min="31" max="33" width="10.625" customWidth="1"/>
  </cols>
  <sheetData>
    <row r="1" spans="1:38" s="1" customFormat="1" x14ac:dyDescent="0.15">
      <c r="A1" s="6" t="s">
        <v>10294</v>
      </c>
      <c r="B1" s="6" t="s">
        <v>10286</v>
      </c>
      <c r="C1" s="6" t="s">
        <v>10295</v>
      </c>
      <c r="D1" s="6" t="s">
        <v>10296</v>
      </c>
      <c r="E1" s="6" t="s">
        <v>10297</v>
      </c>
      <c r="F1" s="6" t="s">
        <v>10298</v>
      </c>
      <c r="G1" s="6" t="s">
        <v>10287</v>
      </c>
      <c r="H1" s="6" t="s">
        <v>10299</v>
      </c>
      <c r="I1" s="6" t="s">
        <v>10300</v>
      </c>
      <c r="J1" s="6" t="s">
        <v>10301</v>
      </c>
      <c r="K1" s="6" t="s">
        <v>10302</v>
      </c>
      <c r="L1" s="6" t="s">
        <v>10303</v>
      </c>
      <c r="M1" s="6" t="s">
        <v>10304</v>
      </c>
      <c r="N1" s="6" t="s">
        <v>10288</v>
      </c>
      <c r="O1" s="6" t="s">
        <v>10305</v>
      </c>
      <c r="P1" s="7" t="s">
        <v>10289</v>
      </c>
      <c r="Q1" s="7" t="s">
        <v>10306</v>
      </c>
      <c r="R1" s="6" t="s">
        <v>10307</v>
      </c>
      <c r="S1" s="8" t="s">
        <v>10308</v>
      </c>
      <c r="T1" s="6" t="s">
        <v>10290</v>
      </c>
      <c r="U1" s="6" t="s">
        <v>10309</v>
      </c>
      <c r="V1" s="9" t="s">
        <v>10310</v>
      </c>
      <c r="W1" s="6" t="s">
        <v>10291</v>
      </c>
      <c r="X1" s="6" t="s">
        <v>10311</v>
      </c>
      <c r="Y1" s="6" t="s">
        <v>10292</v>
      </c>
      <c r="Z1" s="6" t="s">
        <v>10312</v>
      </c>
      <c r="AA1" s="10" t="s">
        <v>10313</v>
      </c>
      <c r="AB1" s="6" t="s">
        <v>10314</v>
      </c>
      <c r="AC1" s="6" t="s">
        <v>10315</v>
      </c>
      <c r="AD1" s="6" t="s">
        <v>10316</v>
      </c>
      <c r="AE1" s="6" t="s">
        <v>10317</v>
      </c>
      <c r="AF1" s="6" t="s">
        <v>10318</v>
      </c>
      <c r="AG1" s="6" t="s">
        <v>10319</v>
      </c>
      <c r="AH1" s="1" t="s">
        <v>17180</v>
      </c>
      <c r="AI1" s="1" t="s">
        <v>17181</v>
      </c>
      <c r="AJ1" s="1" t="s">
        <v>17183</v>
      </c>
      <c r="AK1" s="1" t="s">
        <v>17184</v>
      </c>
      <c r="AL1" s="1" t="s">
        <v>17186</v>
      </c>
    </row>
    <row r="2" spans="1:38" x14ac:dyDescent="0.15">
      <c r="A2" s="11" t="s">
        <v>14881</v>
      </c>
      <c r="B2" s="11" t="s">
        <v>15162</v>
      </c>
      <c r="C2" s="11" t="s">
        <v>14885</v>
      </c>
      <c r="D2" s="12">
        <v>41094</v>
      </c>
      <c r="E2" s="11" t="s">
        <v>14961</v>
      </c>
      <c r="F2" s="11" t="s">
        <v>14962</v>
      </c>
      <c r="G2" s="11" t="s">
        <v>23</v>
      </c>
      <c r="H2" s="11" t="s">
        <v>10320</v>
      </c>
      <c r="I2" s="11" t="str">
        <f>IF(AH$1="","",IFERROR(TRIM(MID($AG2,FIND(":",$AG2,FIND(AH$1,$AG2))+1,FIND("=",$AG2,FIND(AH$1,$AG2))-FIND(":",$AG2,FIND(AH$1,$AG2))-1)),"卖家未填"))</f>
        <v>辣炒年糕</v>
      </c>
      <c r="J2" s="11" t="str">
        <f>IF(AI$1="","",IFERROR(TRIM(MID($AG2,FIND(":",$AG2,FIND(AI$1,$AG2))+1,FIND("=",$AG2,FIND(AI$1,$AG2))-FIND(":",$AG2,FIND(AI$1,$AG2))-1)),"卖家未填"))</f>
        <v>1080</v>
      </c>
      <c r="K2" s="11" t="str">
        <f>IF(AJ$1="","",IFERROR(TRIM(MID($AG2,FIND(":",$AG2,FIND(AJ$1,$AG2))+1,FIND("=",$AG2,FIND(AJ$1,$AG2))-FIND(":",$AG2,FIND(AJ$1,$AG2))-1)),"卖家未填"))</f>
        <v>4人份</v>
      </c>
      <c r="L2" s="11" t="str">
        <f>IF(AK$1="","",IFERROR(TRIM(MID($AG2,FIND(":",$AG2,FIND(AK$1,$AG2))+1,FIND("=",$AG2,FIND(AK$1,$AG2))-FIND(":",$AG2,FIND(AK$1,$AG2))-1)),"卖家未填"))</f>
        <v>1周</v>
      </c>
      <c r="M2" s="11" t="str">
        <f>IF(AL$1="","",IFERROR(TRIM(MID($AG2,FIND(":",$AG2,FIND(AL$1,$AG2))+1,FIND("=",$AG2,FIND(AL$1,$AG2))-FIND(":",$AG2,FIND(AL$1,$AG2))-1)),"卖家未填"))</f>
        <v>包装</v>
      </c>
      <c r="N2" s="11" t="s">
        <v>214</v>
      </c>
      <c r="O2" s="11" t="s">
        <v>4396</v>
      </c>
      <c r="P2" s="13">
        <v>80</v>
      </c>
      <c r="Q2" s="13">
        <v>28.4</v>
      </c>
      <c r="R2" s="11">
        <v>28.4</v>
      </c>
      <c r="S2" s="14">
        <f>IFERROR(V2/T2,"0")</f>
        <v>46.243291839557401</v>
      </c>
      <c r="T2" s="11">
        <v>5784</v>
      </c>
      <c r="U2" s="11">
        <v>9418</v>
      </c>
      <c r="V2" s="15">
        <f>R2*U2</f>
        <v>267471.2</v>
      </c>
      <c r="W2" s="11">
        <v>20398</v>
      </c>
      <c r="X2" s="11">
        <v>51502</v>
      </c>
      <c r="Y2" s="11">
        <v>22575895220</v>
      </c>
      <c r="Z2" s="11">
        <v>72658092</v>
      </c>
      <c r="AA2" s="16">
        <f>IFERROR((MID(AE2,FIND("ends=",AE2)+5,FIND("000&amp;starts",AE2)-FIND("ends=",AE2)-5)+8*3600)/86400+70*365+19,"")</f>
        <v>42034.889652777776</v>
      </c>
      <c r="AB2" s="17" t="str">
        <f>HYPERLINK("http://item.taobao.com/item.htm?id="&amp;Y2,"点击查看")</f>
        <v>点击查看</v>
      </c>
      <c r="AC2" s="11">
        <f>YEAR(D2)</f>
        <v>2012</v>
      </c>
      <c r="AD2" s="11"/>
      <c r="AE2" s="11" t="s">
        <v>5422</v>
      </c>
      <c r="AF2" s="11" t="s">
        <v>9545</v>
      </c>
      <c r="AG2" s="11" t="s">
        <v>17179</v>
      </c>
    </row>
    <row r="3" spans="1:38" x14ac:dyDescent="0.15">
      <c r="A3" s="11" t="s">
        <v>14881</v>
      </c>
      <c r="B3" s="11" t="s">
        <v>15163</v>
      </c>
      <c r="C3" s="11" t="s">
        <v>14886</v>
      </c>
      <c r="D3" s="12">
        <v>39586</v>
      </c>
      <c r="E3" s="11" t="s">
        <v>24</v>
      </c>
      <c r="F3" s="11" t="s">
        <v>24</v>
      </c>
      <c r="G3" s="11" t="s">
        <v>24</v>
      </c>
      <c r="H3" s="11" t="s">
        <v>10321</v>
      </c>
      <c r="I3" s="11" t="str">
        <f>IF(AH$1="","",IFERROR(TRIM(MID($AG3,FIND(":",$AG3,FIND(AH$1,$AG3))+1,FIND("=",$AG3,FIND(AH$1,$AG3))-FIND(":",$AG3,FIND(AH$1,$AG3))-1)),"卖家未填"))</f>
        <v>卖家未填</v>
      </c>
      <c r="J3" s="11" t="str">
        <f>IF(AI$1="","",IFERROR(TRIM(MID($AG3,FIND(":",$AG3,FIND(AI$1,$AG3))+1,FIND("=",$AG3,FIND(AI$1,$AG3))-FIND(":",$AG3,FIND(AI$1,$AG3))-1)),"卖家未填"))</f>
        <v>500</v>
      </c>
      <c r="K3" s="11" t="str">
        <f>IF(AJ$1="","",IFERROR(TRIM(MID($AG3,FIND(":",$AG3,FIND(AJ$1,$AG3))+1,FIND("=",$AG3,FIND(AJ$1,$AG3))-FIND(":",$AG3,FIND(AJ$1,$AG3))-1)),"卖家未填"))</f>
        <v>3人份</v>
      </c>
      <c r="L3" s="11" t="str">
        <f>IF(AK$1="","",IFERROR(TRIM(MID($AG3,FIND(":",$AG3,FIND(AK$1,$AG3))+1,FIND("=",$AG3,FIND(AK$1,$AG3))-FIND(":",$AG3,FIND(AK$1,$AG3))-1)),"卖家未填"))</f>
        <v>1周</v>
      </c>
      <c r="M3" s="11" t="str">
        <f>IF(AL$1="","",IFERROR(TRIM(MID($AG3,FIND(":",$AG3,FIND(AL$1,$AG3))+1,FIND("=",$AG3,FIND(AL$1,$AG3))-FIND(":",$AG3,FIND(AL$1,$AG3))-1)),"卖家未填"))</f>
        <v>包装</v>
      </c>
      <c r="N3" s="11" t="s">
        <v>215</v>
      </c>
      <c r="O3" s="11" t="s">
        <v>4397</v>
      </c>
      <c r="P3" s="13">
        <v>18.899999999999999</v>
      </c>
      <c r="Q3" s="13">
        <v>16.5</v>
      </c>
      <c r="R3" s="11">
        <v>16.5</v>
      </c>
      <c r="S3" s="14">
        <f>IFERROR(V3/T3,"0")</f>
        <v>49.254978062774214</v>
      </c>
      <c r="T3" s="11">
        <v>2963</v>
      </c>
      <c r="U3" s="11">
        <v>8845</v>
      </c>
      <c r="V3" s="15">
        <f>R3*U3</f>
        <v>145942.5</v>
      </c>
      <c r="W3" s="11">
        <v>2864</v>
      </c>
      <c r="X3" s="11">
        <v>14900</v>
      </c>
      <c r="Y3" s="11">
        <v>40154348588</v>
      </c>
      <c r="Z3" s="11">
        <v>35820604</v>
      </c>
      <c r="AA3" s="16">
        <f>IFERROR((MID(AE3,FIND("ends=",AE3)+5,FIND("000&amp;starts",AE3)-FIND("ends=",AE3)-5)+8*3600)/86400+70*365+19,"")</f>
        <v>42032.579942129625</v>
      </c>
      <c r="AB3" s="17" t="str">
        <f>HYPERLINK("http://item.taobao.com/item.htm?id="&amp;Y3,"点击查看")</f>
        <v>点击查看</v>
      </c>
      <c r="AC3" s="11">
        <f>YEAR(D3)</f>
        <v>2008</v>
      </c>
      <c r="AD3" s="11"/>
      <c r="AE3" s="11" t="s">
        <v>5423</v>
      </c>
      <c r="AF3" s="11" t="s">
        <v>9546</v>
      </c>
      <c r="AG3" s="11" t="s">
        <v>17182</v>
      </c>
    </row>
    <row r="4" spans="1:38" x14ac:dyDescent="0.15">
      <c r="A4" s="11" t="s">
        <v>14883</v>
      </c>
      <c r="B4" s="11" t="s">
        <v>15175</v>
      </c>
      <c r="C4" s="11" t="s">
        <v>14884</v>
      </c>
      <c r="D4" s="11"/>
      <c r="E4" s="11" t="s">
        <v>24</v>
      </c>
      <c r="F4" s="11" t="s">
        <v>24</v>
      </c>
      <c r="G4" s="11" t="s">
        <v>24</v>
      </c>
      <c r="H4" s="11" t="s">
        <v>10350</v>
      </c>
      <c r="I4" s="11" t="str">
        <f>IF(AH$1="","",IFERROR(TRIM(MID($AG4,FIND(":",$AG4,FIND(AH$1,$AG4))+1,FIND("=",$AG4,FIND(AH$1,$AG4))-FIND(":",$AG4,FIND(AH$1,$AG4))-1)),"卖家未填"))</f>
        <v>芝士年糕</v>
      </c>
      <c r="J4" s="11" t="str">
        <f>IF(AI$1="","",IFERROR(TRIM(MID($AG4,FIND(":",$AG4,FIND(AI$1,$AG4))+1,FIND("=",$AG4,FIND(AI$1,$AG4))-FIND(":",$AG4,FIND(AI$1,$AG4))-1)),"卖家未填"))</f>
        <v>1000</v>
      </c>
      <c r="K4" s="11" t="str">
        <f>IF(AJ$1="","",IFERROR(TRIM(MID($AG4,FIND(":",$AG4,FIND(AJ$1,$AG4))+1,FIND("=",$AG4,FIND(AJ$1,$AG4))-FIND(":",$AG4,FIND(AJ$1,$AG4))-1)),"卖家未填"))</f>
        <v>3人份</v>
      </c>
      <c r="L4" s="11" t="str">
        <f>IF(AK$1="","",IFERROR(TRIM(MID($AG4,FIND(":",$AG4,FIND(AK$1,$AG4))+1,FIND("=",$AG4,FIND(AK$1,$AG4))-FIND(":",$AG4,FIND(AK$1,$AG4))-1)),"卖家未填"))</f>
        <v>1周</v>
      </c>
      <c r="M4" s="11" t="str">
        <f>IF(AL$1="","",IFERROR(TRIM(MID($AG4,FIND(":",$AG4,FIND(AL$1,$AG4))+1,FIND("=",$AG4,FIND(AL$1,$AG4))-FIND(":",$AG4,FIND(AL$1,$AG4))-1)),"卖家未填"))</f>
        <v>包装</v>
      </c>
      <c r="N4" s="11" t="s">
        <v>227</v>
      </c>
      <c r="O4" s="11" t="s">
        <v>4406</v>
      </c>
      <c r="P4" s="13">
        <v>100</v>
      </c>
      <c r="Q4" s="13">
        <v>49.99</v>
      </c>
      <c r="R4" s="11">
        <v>49.99</v>
      </c>
      <c r="S4" s="14">
        <f>IFERROR(V4/T4,"0")</f>
        <v>78.801440860215067</v>
      </c>
      <c r="T4" s="11">
        <v>1395</v>
      </c>
      <c r="U4" s="11">
        <v>2199</v>
      </c>
      <c r="V4" s="15">
        <f>R4*U4</f>
        <v>109928.01000000001</v>
      </c>
      <c r="W4" s="11">
        <v>2214</v>
      </c>
      <c r="X4" s="11">
        <v>8181</v>
      </c>
      <c r="Y4" s="11">
        <v>39060118936</v>
      </c>
      <c r="Z4" s="11">
        <v>102175188</v>
      </c>
      <c r="AA4" s="16" t="str">
        <f>IFERROR((MID(AE4,FIND("ends=",AE4)+5,FIND("000&amp;starts",AE4)-FIND("ends=",AE4)-5)+8*3600)/86400+70*365+19,"")</f>
        <v/>
      </c>
      <c r="AB4" s="17" t="str">
        <f>HYPERLINK("http://item.taobao.com/item.htm?id="&amp;Y4,"点击查看")</f>
        <v>点击查看</v>
      </c>
      <c r="AC4" s="11">
        <f>YEAR(D4)</f>
        <v>1900</v>
      </c>
      <c r="AD4" s="11"/>
      <c r="AE4" s="11"/>
      <c r="AF4" s="11" t="s">
        <v>9553</v>
      </c>
      <c r="AG4" s="11" t="s">
        <v>11080</v>
      </c>
    </row>
    <row r="5" spans="1:38" x14ac:dyDescent="0.15">
      <c r="A5" s="11" t="s">
        <v>14889</v>
      </c>
      <c r="B5" s="11" t="s">
        <v>15180</v>
      </c>
      <c r="C5" s="11" t="s">
        <v>14890</v>
      </c>
      <c r="D5" s="12">
        <v>40827</v>
      </c>
      <c r="E5" s="11" t="s">
        <v>14957</v>
      </c>
      <c r="F5" s="11" t="s">
        <v>14971</v>
      </c>
      <c r="G5" s="11" t="s">
        <v>32</v>
      </c>
      <c r="H5" s="11" t="s">
        <v>10321</v>
      </c>
      <c r="I5" s="11" t="str">
        <f>IF(AH$1="","",IFERROR(TRIM(MID($AG5,FIND(":",$AG5,FIND(AH$1,$AG5))+1,FIND("=",$AG5,FIND(AH$1,$AG5))-FIND(":",$AG5,FIND(AH$1,$AG5))-1)),"卖家未填"))</f>
        <v>卖家未填</v>
      </c>
      <c r="J5" s="11" t="str">
        <f>IF(AI$1="","",IFERROR(TRIM(MID($AG5,FIND(":",$AG5,FIND(AI$1,$AG5))+1,FIND("=",$AG5,FIND(AI$1,$AG5))-FIND(":",$AG5,FIND(AI$1,$AG5))-1)),"卖家未填"))</f>
        <v>500</v>
      </c>
      <c r="K5" s="11" t="str">
        <f>IF(AJ$1="","",IFERROR(TRIM(MID($AG5,FIND(":",$AG5,FIND(AJ$1,$AG5))+1,FIND("=",$AG5,FIND(AJ$1,$AG5))-FIND(":",$AG5,FIND(AJ$1,$AG5))-1)),"卖家未填"))</f>
        <v>3人份</v>
      </c>
      <c r="L5" s="11" t="str">
        <f>IF(AK$1="","",IFERROR(TRIM(MID($AG5,FIND(":",$AG5,FIND(AK$1,$AG5))+1,FIND("=",$AG5,FIND(AK$1,$AG5))-FIND(":",$AG5,FIND(AK$1,$AG5))-1)),"卖家未填"))</f>
        <v>卖家未填</v>
      </c>
      <c r="M5" s="11" t="str">
        <f>IF(AL$1="","",IFERROR(TRIM(MID($AG5,FIND(":",$AG5,FIND(AL$1,$AG5))+1,FIND("=",$AG5,FIND(AL$1,$AG5))-FIND(":",$AG5,FIND(AL$1,$AG5))-1)),"卖家未填"))</f>
        <v>包装</v>
      </c>
      <c r="N5" s="11" t="s">
        <v>232</v>
      </c>
      <c r="O5" s="11" t="s">
        <v>4411</v>
      </c>
      <c r="P5" s="13">
        <v>18.600000000000001</v>
      </c>
      <c r="Q5" s="13">
        <v>15.99</v>
      </c>
      <c r="R5" s="11">
        <v>15.99</v>
      </c>
      <c r="S5" s="14">
        <f>IFERROR(V5/T5,"0")</f>
        <v>89.572941176470593</v>
      </c>
      <c r="T5" s="11">
        <v>1105</v>
      </c>
      <c r="U5" s="11">
        <v>6190</v>
      </c>
      <c r="V5" s="15">
        <f>R5*U5</f>
        <v>98978.1</v>
      </c>
      <c r="W5" s="11">
        <v>982</v>
      </c>
      <c r="X5" s="11">
        <v>10442</v>
      </c>
      <c r="Y5" s="11">
        <v>41276374319</v>
      </c>
      <c r="Z5" s="11">
        <v>69174444</v>
      </c>
      <c r="AA5" s="16">
        <f>IFERROR((MID(AE5,FIND("ends=",AE5)+5,FIND("000&amp;starts",AE5)-FIND("ends=",AE5)-5)+8*3600)/86400+70*365+19,"")</f>
        <v>42030.414687500001</v>
      </c>
      <c r="AB5" s="17" t="str">
        <f>HYPERLINK("http://item.taobao.com/item.htm?id="&amp;Y5,"点击查看")</f>
        <v>点击查看</v>
      </c>
      <c r="AC5" s="11">
        <f>YEAR(D5)</f>
        <v>2011</v>
      </c>
      <c r="AD5" s="11"/>
      <c r="AE5" s="11" t="s">
        <v>5433</v>
      </c>
      <c r="AF5" s="11" t="s">
        <v>9546</v>
      </c>
      <c r="AG5" s="11" t="s">
        <v>11085</v>
      </c>
    </row>
    <row r="6" spans="1:38" x14ac:dyDescent="0.15">
      <c r="A6" s="11" t="s">
        <v>14881</v>
      </c>
      <c r="B6" s="11" t="s">
        <v>15165</v>
      </c>
      <c r="C6" s="11" t="s">
        <v>14885</v>
      </c>
      <c r="D6" s="12">
        <v>41247</v>
      </c>
      <c r="E6" s="11" t="s">
        <v>14957</v>
      </c>
      <c r="F6" s="11" t="s">
        <v>14964</v>
      </c>
      <c r="G6" s="11" t="s">
        <v>26</v>
      </c>
      <c r="H6" s="11" t="s">
        <v>10322</v>
      </c>
      <c r="I6" s="11" t="str">
        <f>IF(AH$1="","",IFERROR(TRIM(MID($AG6,FIND(":",$AG6,FIND(AH$1,$AG6))+1,FIND("=",$AG6,FIND(AH$1,$AG6))-FIND(":",$AG6,FIND(AH$1,$AG6))-1)),"卖家未填"))</f>
        <v>卖家未填</v>
      </c>
      <c r="J6" s="11" t="str">
        <f>IF(AI$1="","",IFERROR(TRIM(MID($AG6,FIND(":",$AG6,FIND(AI$1,$AG6))+1,FIND("=",$AG6,FIND(AI$1,$AG6))-FIND(":",$AG6,FIND(AI$1,$AG6))-1)),"卖家未填"))</f>
        <v>2000</v>
      </c>
      <c r="K6" s="11" t="str">
        <f>IF(AJ$1="","",IFERROR(TRIM(MID($AG6,FIND(":",$AG6,FIND(AJ$1,$AG6))+1,FIND("=",$AG6,FIND(AJ$1,$AG6))-FIND(":",$AG6,FIND(AJ$1,$AG6))-1)),"卖家未填"))</f>
        <v>卖家未填</v>
      </c>
      <c r="L6" s="11" t="str">
        <f>IF(AK$1="","",IFERROR(TRIM(MID($AG6,FIND(":",$AG6,FIND(AK$1,$AG6))+1,FIND("=",$AG6,FIND(AK$1,$AG6))-FIND(":",$AG6,FIND(AK$1,$AG6))-1)),"卖家未填"))</f>
        <v>卖家未填</v>
      </c>
      <c r="M6" s="11" t="str">
        <f>IF(AL$1="","",IFERROR(TRIM(MID($AG6,FIND(":",$AG6,FIND(AL$1,$AG6))+1,FIND("=",$AG6,FIND(AL$1,$AG6))-FIND(":",$AG6,FIND(AL$1,$AG6))-1)),"卖家未填"))</f>
        <v>散装</v>
      </c>
      <c r="N6" s="11" t="s">
        <v>217</v>
      </c>
      <c r="O6" s="11" t="s">
        <v>4399</v>
      </c>
      <c r="P6" s="13">
        <v>168</v>
      </c>
      <c r="Q6" s="13">
        <v>28</v>
      </c>
      <c r="R6" s="11">
        <v>28</v>
      </c>
      <c r="S6" s="14">
        <f>IFERROR(V6/T6,"0")</f>
        <v>42.332301341589265</v>
      </c>
      <c r="T6" s="11">
        <v>1938</v>
      </c>
      <c r="U6" s="11">
        <v>2930</v>
      </c>
      <c r="V6" s="15">
        <f>R6*U6</f>
        <v>82040</v>
      </c>
      <c r="W6" s="11">
        <v>2220</v>
      </c>
      <c r="X6" s="11">
        <v>3128</v>
      </c>
      <c r="Y6" s="11">
        <v>42537322051</v>
      </c>
      <c r="Z6" s="11">
        <v>101377218</v>
      </c>
      <c r="AA6" s="16">
        <f>IFERROR((MID(AE6,FIND("ends=",AE6)+5,FIND("000&amp;starts",AE6)-FIND("ends=",AE6)-5)+8*3600)/86400+70*365+19,"")</f>
        <v>42032.438449074078</v>
      </c>
      <c r="AB6" s="17" t="str">
        <f>HYPERLINK("http://item.taobao.com/item.htm?id="&amp;Y6,"点击查看")</f>
        <v>点击查看</v>
      </c>
      <c r="AC6" s="11">
        <f>YEAR(D6)</f>
        <v>2012</v>
      </c>
      <c r="AD6" s="11"/>
      <c r="AE6" s="11" t="s">
        <v>5424</v>
      </c>
      <c r="AF6" s="11"/>
      <c r="AG6" s="11" t="s">
        <v>11071</v>
      </c>
    </row>
    <row r="7" spans="1:38" x14ac:dyDescent="0.15">
      <c r="A7" s="11" t="s">
        <v>14883</v>
      </c>
      <c r="B7" s="11" t="s">
        <v>15177</v>
      </c>
      <c r="C7" s="11" t="s">
        <v>14884</v>
      </c>
      <c r="D7" s="11"/>
      <c r="E7" s="11" t="s">
        <v>14961</v>
      </c>
      <c r="F7" s="11" t="s">
        <v>10807</v>
      </c>
      <c r="G7" s="11" t="s">
        <v>31</v>
      </c>
      <c r="H7" s="11" t="s">
        <v>10962</v>
      </c>
      <c r="I7" s="11" t="str">
        <f>IF(AH$1="","",IFERROR(TRIM(MID($AG7,FIND(":",$AG7,FIND(AH$1,$AG7))+1,FIND("=",$AG7,FIND(AH$1,$AG7))-FIND(":",$AG7,FIND(AH$1,$AG7))-1)),"卖家未填"))</f>
        <v>年糕条</v>
      </c>
      <c r="J7" s="11" t="str">
        <f>IF(AI$1="","",IFERROR(TRIM(MID($AG7,FIND(":",$AG7,FIND(AI$1,$AG7))+1,FIND("=",$AG7,FIND(AI$1,$AG7))-FIND(":",$AG7,FIND(AI$1,$AG7))-1)),"卖家未填"))</f>
        <v>1060</v>
      </c>
      <c r="K7" s="11" t="str">
        <f>IF(AJ$1="","",IFERROR(TRIM(MID($AG7,FIND(":",$AG7,FIND(AJ$1,$AG7))+1,FIND("=",$AG7,FIND(AJ$1,$AG7))-FIND(":",$AG7,FIND(AJ$1,$AG7))-1)),"卖家未填"))</f>
        <v>4人份</v>
      </c>
      <c r="L7" s="11" t="str">
        <f>IF(AK$1="","",IFERROR(TRIM(MID($AG7,FIND(":",$AG7,FIND(AK$1,$AG7))+1,FIND("=",$AG7,FIND(AK$1,$AG7))-FIND(":",$AG7,FIND(AK$1,$AG7))-1)),"卖家未填"))</f>
        <v>1周</v>
      </c>
      <c r="M7" s="11" t="str">
        <f>IF(AL$1="","",IFERROR(TRIM(MID($AG7,FIND(":",$AG7,FIND(AL$1,$AG7))+1,FIND("=",$AG7,FIND(AL$1,$AG7))-FIND(":",$AG7,FIND(AL$1,$AG7))-1)),"卖家未填"))</f>
        <v>包装</v>
      </c>
      <c r="N7" s="11" t="s">
        <v>229</v>
      </c>
      <c r="O7" s="11" t="s">
        <v>4408</v>
      </c>
      <c r="P7" s="13">
        <v>60</v>
      </c>
      <c r="Q7" s="13">
        <v>27.9</v>
      </c>
      <c r="R7" s="11">
        <v>27.9</v>
      </c>
      <c r="S7" s="14">
        <f>IFERROR(V7/T7,"0")</f>
        <v>62.485512920908377</v>
      </c>
      <c r="T7" s="11">
        <v>1277</v>
      </c>
      <c r="U7" s="11">
        <v>2860</v>
      </c>
      <c r="V7" s="15">
        <f>R7*U7</f>
        <v>79794</v>
      </c>
      <c r="W7" s="11">
        <v>6269</v>
      </c>
      <c r="X7" s="11">
        <v>15833</v>
      </c>
      <c r="Y7" s="11">
        <v>40330930547</v>
      </c>
      <c r="Z7" s="11">
        <v>110344376</v>
      </c>
      <c r="AA7" s="16" t="str">
        <f>IFERROR((MID(AE7,FIND("ends=",AE7)+5,FIND("000&amp;starts",AE7)-FIND("ends=",AE7)-5)+8*3600)/86400+70*365+19,"")</f>
        <v/>
      </c>
      <c r="AB7" s="17" t="str">
        <f>HYPERLINK("http://item.taobao.com/item.htm?id="&amp;Y7,"点击查看")</f>
        <v>点击查看</v>
      </c>
      <c r="AC7" s="11">
        <f>YEAR(D7)</f>
        <v>1900</v>
      </c>
      <c r="AD7" s="11"/>
      <c r="AE7" s="11"/>
      <c r="AF7" s="11" t="s">
        <v>9554</v>
      </c>
      <c r="AG7" s="11" t="s">
        <v>11082</v>
      </c>
    </row>
    <row r="8" spans="1:38" x14ac:dyDescent="0.15">
      <c r="A8" s="11" t="s">
        <v>14881</v>
      </c>
      <c r="B8" s="11" t="s">
        <v>15167</v>
      </c>
      <c r="C8" s="11" t="s">
        <v>14885</v>
      </c>
      <c r="D8" s="12">
        <v>38960</v>
      </c>
      <c r="E8" s="11" t="s">
        <v>14957</v>
      </c>
      <c r="F8" s="11" t="s">
        <v>14958</v>
      </c>
      <c r="G8" s="11" t="s">
        <v>21</v>
      </c>
      <c r="H8" s="11" t="s">
        <v>10322</v>
      </c>
      <c r="I8" s="11" t="str">
        <f>IF(AH$1="","",IFERROR(TRIM(MID($AG8,FIND(":",$AG8,FIND(AH$1,$AG8))+1,FIND("=",$AG8,FIND(AH$1,$AG8))-FIND(":",$AG8,FIND(AH$1,$AG8))-1)),"卖家未填"))</f>
        <v>卖家未填</v>
      </c>
      <c r="J8" s="11" t="str">
        <f>IF(AI$1="","",IFERROR(TRIM(MID($AG8,FIND(":",$AG8,FIND(AI$1,$AG8))+1,FIND("=",$AG8,FIND(AI$1,$AG8))-FIND(":",$AG8,FIND(AI$1,$AG8))-1)),"卖家未填"))</f>
        <v>2000</v>
      </c>
      <c r="K8" s="11" t="str">
        <f>IF(AJ$1="","",IFERROR(TRIM(MID($AG8,FIND(":",$AG8,FIND(AJ$1,$AG8))+1,FIND("=",$AG8,FIND(AJ$1,$AG8))-FIND(":",$AG8,FIND(AJ$1,$AG8))-1)),"卖家未填"))</f>
        <v>卖家未填</v>
      </c>
      <c r="L8" s="11" t="str">
        <f>IF(AK$1="","",IFERROR(TRIM(MID($AG8,FIND(":",$AG8,FIND(AK$1,$AG8))+1,FIND("=",$AG8,FIND(AK$1,$AG8))-FIND(":",$AG8,FIND(AK$1,$AG8))-1)),"卖家未填"))</f>
        <v>卖家未填</v>
      </c>
      <c r="M8" s="11" t="str">
        <f>IF(AL$1="","",IFERROR(TRIM(MID($AG8,FIND(":",$AG8,FIND(AL$1,$AG8))+1,FIND("=",$AG8,FIND(AL$1,$AG8))-FIND(":",$AG8,FIND(AL$1,$AG8))-1)),"卖家未填"))</f>
        <v>散装</v>
      </c>
      <c r="N8" s="11" t="s">
        <v>219</v>
      </c>
      <c r="O8" s="11" t="s">
        <v>4400</v>
      </c>
      <c r="P8" s="13">
        <v>67</v>
      </c>
      <c r="Q8" s="13">
        <v>33.5</v>
      </c>
      <c r="R8" s="11">
        <v>33.5</v>
      </c>
      <c r="S8" s="14">
        <f>IFERROR(V8/T8,"0")</f>
        <v>42.862772498602574</v>
      </c>
      <c r="T8" s="11">
        <v>1789</v>
      </c>
      <c r="U8" s="11">
        <v>2289</v>
      </c>
      <c r="V8" s="15">
        <f>R8*U8</f>
        <v>76681.5</v>
      </c>
      <c r="W8" s="11">
        <v>818</v>
      </c>
      <c r="X8" s="11">
        <v>4088</v>
      </c>
      <c r="Y8" s="11">
        <v>41811280767</v>
      </c>
      <c r="Z8" s="11">
        <v>33886993</v>
      </c>
      <c r="AA8" s="16">
        <f>IFERROR((MID(AE8,FIND("ends=",AE8)+5,FIND("000&amp;starts",AE8)-FIND("ends=",AE8)-5)+8*3600)/86400+70*365+19,"")</f>
        <v>42030.416666666672</v>
      </c>
      <c r="AB8" s="17" t="str">
        <f>HYPERLINK("http://item.taobao.com/item.htm?id="&amp;Y8,"点击查看")</f>
        <v>点击查看</v>
      </c>
      <c r="AC8" s="11">
        <f>YEAR(D8)</f>
        <v>2006</v>
      </c>
      <c r="AD8" s="11"/>
      <c r="AE8" s="11" t="s">
        <v>5425</v>
      </c>
      <c r="AF8" s="11"/>
      <c r="AG8" s="11" t="s">
        <v>17185</v>
      </c>
    </row>
    <row r="9" spans="1:38" x14ac:dyDescent="0.15">
      <c r="A9" s="11" t="s">
        <v>14889</v>
      </c>
      <c r="B9" s="11" t="s">
        <v>15180</v>
      </c>
      <c r="C9" s="11" t="s">
        <v>14890</v>
      </c>
      <c r="D9" s="12">
        <v>40827</v>
      </c>
      <c r="E9" s="11" t="s">
        <v>14957</v>
      </c>
      <c r="F9" s="11" t="s">
        <v>14971</v>
      </c>
      <c r="G9" s="11" t="s">
        <v>32</v>
      </c>
      <c r="H9" s="11" t="s">
        <v>10330</v>
      </c>
      <c r="I9" s="11" t="str">
        <f>IF(AH$1="","",IFERROR(TRIM(MID($AG9,FIND(":",$AG9,FIND(AH$1,$AG9))+1,FIND("=",$AG9,FIND(AH$1,$AG9))-FIND(":",$AG9,FIND(AH$1,$AG9))-1)),"卖家未填"))</f>
        <v>卖家未填</v>
      </c>
      <c r="J9" s="11" t="str">
        <f>IF(AI$1="","",IFERROR(TRIM(MID($AG9,FIND(":",$AG9,FIND(AI$1,$AG9))+1,FIND("=",$AG9,FIND(AI$1,$AG9))-FIND(":",$AG9,FIND(AI$1,$AG9))-1)),"卖家未填"))</f>
        <v>1000</v>
      </c>
      <c r="K9" s="11" t="str">
        <f>IF(AJ$1="","",IFERROR(TRIM(MID($AG9,FIND(":",$AG9,FIND(AJ$1,$AG9))+1,FIND("=",$AG9,FIND(AJ$1,$AG9))-FIND(":",$AG9,FIND(AJ$1,$AG9))-1)),"卖家未填"))</f>
        <v>5人份</v>
      </c>
      <c r="L9" s="11" t="str">
        <f>IF(AK$1="","",IFERROR(TRIM(MID($AG9,FIND(":",$AG9,FIND(AK$1,$AG9))+1,FIND("=",$AG9,FIND(AK$1,$AG9))-FIND(":",$AG9,FIND(AK$1,$AG9))-1)),"卖家未填"))</f>
        <v>卖家未填</v>
      </c>
      <c r="M9" s="11" t="str">
        <f>IF(AL$1="","",IFERROR(TRIM(MID($AG9,FIND(":",$AG9,FIND(AL$1,$AG9))+1,FIND("=",$AG9,FIND(AL$1,$AG9))-FIND(":",$AG9,FIND(AL$1,$AG9))-1)),"卖家未填"))</f>
        <v>包装</v>
      </c>
      <c r="N9" s="11" t="s">
        <v>253</v>
      </c>
      <c r="O9" s="11" t="s">
        <v>4428</v>
      </c>
      <c r="P9" s="13">
        <v>41.9</v>
      </c>
      <c r="Q9" s="13">
        <v>39.799999999999997</v>
      </c>
      <c r="R9" s="11">
        <v>39.799999999999997</v>
      </c>
      <c r="S9" s="14">
        <f>IFERROR(V9/T9,"0")</f>
        <v>116.59442622950819</v>
      </c>
      <c r="T9" s="11">
        <v>610</v>
      </c>
      <c r="U9" s="11">
        <v>1787</v>
      </c>
      <c r="V9" s="15">
        <f>R9*U9</f>
        <v>71122.599999999991</v>
      </c>
      <c r="W9" s="11">
        <v>1712</v>
      </c>
      <c r="X9" s="11">
        <v>12980</v>
      </c>
      <c r="Y9" s="11">
        <v>35699183376</v>
      </c>
      <c r="Z9" s="11">
        <v>69174444</v>
      </c>
      <c r="AA9" s="16">
        <f>IFERROR((MID(AE9,FIND("ends=",AE9)+5,FIND("000&amp;starts",AE9)-FIND("ends=",AE9)-5)+8*3600)/86400+70*365+19,"")</f>
        <v>42033.941388888888</v>
      </c>
      <c r="AB9" s="17" t="str">
        <f>HYPERLINK("http://item.taobao.com/item.htm?id="&amp;Y9,"点击查看")</f>
        <v>点击查看</v>
      </c>
      <c r="AC9" s="11">
        <f>YEAR(D9)</f>
        <v>2011</v>
      </c>
      <c r="AD9" s="11"/>
      <c r="AE9" s="11" t="s">
        <v>5449</v>
      </c>
      <c r="AF9" s="11" t="s">
        <v>9563</v>
      </c>
      <c r="AG9" s="11" t="s">
        <v>11106</v>
      </c>
    </row>
    <row r="10" spans="1:38" x14ac:dyDescent="0.15">
      <c r="A10" s="11" t="s">
        <v>14881</v>
      </c>
      <c r="B10" s="11" t="s">
        <v>15170</v>
      </c>
      <c r="C10" s="11" t="s">
        <v>14888</v>
      </c>
      <c r="D10" s="12">
        <v>39752</v>
      </c>
      <c r="E10" s="11" t="s">
        <v>24</v>
      </c>
      <c r="F10" s="11" t="s">
        <v>24</v>
      </c>
      <c r="G10" s="11" t="s">
        <v>24</v>
      </c>
      <c r="H10" s="11" t="s">
        <v>10322</v>
      </c>
      <c r="I10" s="11" t="str">
        <f>IF(AH$1="","",IFERROR(TRIM(MID($AG10,FIND(":",$AG10,FIND(AH$1,$AG10))+1,FIND("=",$AG10,FIND(AH$1,$AG10))-FIND(":",$AG10,FIND(AH$1,$AG10))-1)),"卖家未填"))</f>
        <v>卖家未填</v>
      </c>
      <c r="J10" s="11" t="str">
        <f>IF(AI$1="","",IFERROR(TRIM(MID($AG10,FIND(":",$AG10,FIND(AI$1,$AG10))+1,FIND("=",$AG10,FIND(AI$1,$AG10))-FIND(":",$AG10,FIND(AI$1,$AG10))-1)),"卖家未填"))</f>
        <v>500</v>
      </c>
      <c r="K10" s="11" t="str">
        <f>IF(AJ$1="","",IFERROR(TRIM(MID($AG10,FIND(":",$AG10,FIND(AJ$1,$AG10))+1,FIND("=",$AG10,FIND(AJ$1,$AG10))-FIND(":",$AG10,FIND(AJ$1,$AG10))-1)),"卖家未填"))</f>
        <v>卖家未填</v>
      </c>
      <c r="L10" s="11" t="str">
        <f>IF(AK$1="","",IFERROR(TRIM(MID($AG10,FIND(":",$AG10,FIND(AK$1,$AG10))+1,FIND("=",$AG10,FIND(AK$1,$AG10))-FIND(":",$AG10,FIND(AK$1,$AG10))-1)),"卖家未填"))</f>
        <v>卖家未填</v>
      </c>
      <c r="M10" s="11" t="str">
        <f>IF(AL$1="","",IFERROR(TRIM(MID($AG10,FIND(":",$AG10,FIND(AL$1,$AG10))+1,FIND("=",$AG10,FIND(AL$1,$AG10))-FIND(":",$AG10,FIND(AL$1,$AG10))-1)),"卖家未填"))</f>
        <v>散装</v>
      </c>
      <c r="N10" s="11" t="s">
        <v>222</v>
      </c>
      <c r="O10" s="11" t="s">
        <v>4403</v>
      </c>
      <c r="P10" s="13">
        <v>24</v>
      </c>
      <c r="Q10" s="13">
        <v>21</v>
      </c>
      <c r="R10" s="11">
        <v>21</v>
      </c>
      <c r="S10" s="14">
        <f>IFERROR(V10/T10,"0")</f>
        <v>39.74610502019619</v>
      </c>
      <c r="T10" s="11">
        <v>1733</v>
      </c>
      <c r="U10" s="11">
        <v>3280</v>
      </c>
      <c r="V10" s="15">
        <f>R10*U10</f>
        <v>68880</v>
      </c>
      <c r="W10" s="11">
        <v>1110</v>
      </c>
      <c r="X10" s="11">
        <v>8652</v>
      </c>
      <c r="Y10" s="11">
        <v>35383678968</v>
      </c>
      <c r="Z10" s="11">
        <v>36583387</v>
      </c>
      <c r="AA10" s="16">
        <f>IFERROR((MID(AE10,FIND("ends=",AE10)+5,FIND("000&amp;starts",AE10)-FIND("ends=",AE10)-5)+8*3600)/86400+70*365+19,"")</f>
        <v>42034.48673611111</v>
      </c>
      <c r="AB10" s="17" t="str">
        <f>HYPERLINK("http://item.taobao.com/item.htm?id="&amp;Y10,"点击查看")</f>
        <v>点击查看</v>
      </c>
      <c r="AC10" s="11">
        <f>YEAR(D10)</f>
        <v>2008</v>
      </c>
      <c r="AD10" s="11"/>
      <c r="AE10" s="11" t="s">
        <v>5427</v>
      </c>
      <c r="AF10" s="11"/>
      <c r="AG10" s="11" t="s">
        <v>11075</v>
      </c>
    </row>
    <row r="11" spans="1:38" x14ac:dyDescent="0.15">
      <c r="A11" s="11" t="s">
        <v>14883</v>
      </c>
      <c r="B11" s="11" t="s">
        <v>15178</v>
      </c>
      <c r="C11" s="11" t="s">
        <v>14884</v>
      </c>
      <c r="D11" s="11"/>
      <c r="E11" s="11" t="s">
        <v>14965</v>
      </c>
      <c r="F11" s="11" t="s">
        <v>14970</v>
      </c>
      <c r="G11" s="11" t="s">
        <v>30</v>
      </c>
      <c r="H11" s="11" t="s">
        <v>10324</v>
      </c>
      <c r="I11" s="11" t="str">
        <f>IF(AH$1="","",IFERROR(TRIM(MID($AG11,FIND(":",$AG11,FIND(AH$1,$AG11))+1,FIND("=",$AG11,FIND(AH$1,$AG11))-FIND(":",$AG11,FIND(AH$1,$AG11))-1)),"卖家未填"))</f>
        <v>豆包</v>
      </c>
      <c r="J11" s="11" t="str">
        <f>IF(AI$1="","",IFERROR(TRIM(MID($AG11,FIND(":",$AG11,FIND(AI$1,$AG11))+1,FIND("=",$AG11,FIND(AI$1,$AG11))-FIND(":",$AG11,FIND(AI$1,$AG11))-1)),"卖家未填"))</f>
        <v>280</v>
      </c>
      <c r="K11" s="11" t="str">
        <f>IF(AJ$1="","",IFERROR(TRIM(MID($AG11,FIND(":",$AG11,FIND(AJ$1,$AG11))+1,FIND("=",$AG11,FIND(AJ$1,$AG11))-FIND(":",$AG11,FIND(AJ$1,$AG11))-1)),"卖家未填"))</f>
        <v>3人份</v>
      </c>
      <c r="L11" s="11" t="str">
        <f>IF(AK$1="","",IFERROR(TRIM(MID($AG11,FIND(":",$AG11,FIND(AK$1,$AG11))+1,FIND("=",$AG11,FIND(AK$1,$AG11))-FIND(":",$AG11,FIND(AK$1,$AG11))-1)),"卖家未填"))</f>
        <v>1周</v>
      </c>
      <c r="M11" s="11" t="str">
        <f>IF(AL$1="","",IFERROR(TRIM(MID($AG11,FIND(":",$AG11,FIND(AL$1,$AG11))+1,FIND("=",$AG11,FIND(AL$1,$AG11))-FIND(":",$AG11,FIND(AL$1,$AG11))-1)),"卖家未填"))</f>
        <v>包装</v>
      </c>
      <c r="N11" s="11" t="s">
        <v>230</v>
      </c>
      <c r="O11" s="11" t="s">
        <v>4409</v>
      </c>
      <c r="P11" s="13" t="s">
        <v>11040</v>
      </c>
      <c r="Q11" s="13">
        <v>9.9</v>
      </c>
      <c r="R11" s="11">
        <v>9.9</v>
      </c>
      <c r="S11" s="14">
        <f>IFERROR(V11/T11,"0")</f>
        <v>53.454940374787057</v>
      </c>
      <c r="T11" s="11">
        <v>1174</v>
      </c>
      <c r="U11" s="11">
        <v>6339</v>
      </c>
      <c r="V11" s="15">
        <f>R11*U11</f>
        <v>62756.100000000006</v>
      </c>
      <c r="W11" s="11">
        <v>7571</v>
      </c>
      <c r="X11" s="11">
        <v>6243</v>
      </c>
      <c r="Y11" s="11">
        <v>7643199206</v>
      </c>
      <c r="Z11" s="11">
        <v>62560381</v>
      </c>
      <c r="AA11" s="16" t="str">
        <f>IFERROR((MID(AE11,FIND("ends=",AE11)+5,FIND("000&amp;starts",AE11)-FIND("ends=",AE11)-5)+8*3600)/86400+70*365+19,"")</f>
        <v/>
      </c>
      <c r="AB11" s="17" t="str">
        <f>HYPERLINK("http://item.taobao.com/item.htm?id="&amp;Y11,"点击查看")</f>
        <v>点击查看</v>
      </c>
      <c r="AC11" s="11">
        <f>YEAR(D11)</f>
        <v>1900</v>
      </c>
      <c r="AD11" s="11"/>
      <c r="AE11" s="11"/>
      <c r="AF11" s="11" t="s">
        <v>9555</v>
      </c>
      <c r="AG11" s="11" t="s">
        <v>11083</v>
      </c>
    </row>
    <row r="12" spans="1:38" x14ac:dyDescent="0.15">
      <c r="A12" s="11" t="s">
        <v>14881</v>
      </c>
      <c r="B12" s="11" t="s">
        <v>15172</v>
      </c>
      <c r="C12" s="11" t="s">
        <v>14885</v>
      </c>
      <c r="D12" s="12">
        <v>39260</v>
      </c>
      <c r="E12" s="11" t="s">
        <v>14961</v>
      </c>
      <c r="F12" s="11" t="s">
        <v>14962</v>
      </c>
      <c r="G12" s="11" t="s">
        <v>23</v>
      </c>
      <c r="H12" s="11" t="s">
        <v>10323</v>
      </c>
      <c r="I12" s="11" t="str">
        <f>IF(AH$1="","",IFERROR(TRIM(MID($AG12,FIND(":",$AG12,FIND(AH$1,$AG12))+1,FIND("=",$AG12,FIND(AH$1,$AG12))-FIND(":",$AG12,FIND(AH$1,$AG12))-1)),"卖家未填"))</f>
        <v>卖家未填</v>
      </c>
      <c r="J12" s="11" t="str">
        <f>IF(AI$1="","",IFERROR(TRIM(MID($AG12,FIND(":",$AG12,FIND(AI$1,$AG12))+1,FIND("=",$AG12,FIND(AI$1,$AG12))-FIND(":",$AG12,FIND(AI$1,$AG12))-1)),"卖家未填"))</f>
        <v>500</v>
      </c>
      <c r="K12" s="11" t="str">
        <f>IF(AJ$1="","",IFERROR(TRIM(MID($AG12,FIND(":",$AG12,FIND(AJ$1,$AG12))+1,FIND("=",$AG12,FIND(AJ$1,$AG12))-FIND(":",$AG12,FIND(AJ$1,$AG12))-1)),"卖家未填"))</f>
        <v>3人份</v>
      </c>
      <c r="L12" s="11" t="str">
        <f>IF(AK$1="","",IFERROR(TRIM(MID($AG12,FIND(":",$AG12,FIND(AK$1,$AG12))+1,FIND("=",$AG12,FIND(AK$1,$AG12))-FIND(":",$AG12,FIND(AK$1,$AG12))-1)),"卖家未填"))</f>
        <v>1周</v>
      </c>
      <c r="M12" s="11" t="str">
        <f>IF(AL$1="","",IFERROR(TRIM(MID($AG12,FIND(":",$AG12,FIND(AL$1,$AG12))+1,FIND("=",$AG12,FIND(AL$1,$AG12))-FIND(":",$AG12,FIND(AL$1,$AG12))-1)),"卖家未填"))</f>
        <v>散装</v>
      </c>
      <c r="N12" s="11" t="s">
        <v>224</v>
      </c>
      <c r="O12" s="11" t="s">
        <v>4404</v>
      </c>
      <c r="P12" s="13">
        <v>19.899999999999999</v>
      </c>
      <c r="Q12" s="13">
        <v>15.9</v>
      </c>
      <c r="R12" s="11">
        <v>15.9</v>
      </c>
      <c r="S12" s="14">
        <f>IFERROR(V12/T12,"0")</f>
        <v>42.075000000000003</v>
      </c>
      <c r="T12" s="11">
        <v>1484</v>
      </c>
      <c r="U12" s="11">
        <v>3927</v>
      </c>
      <c r="V12" s="15">
        <f>R12*U12</f>
        <v>62439.3</v>
      </c>
      <c r="W12" s="11">
        <v>706</v>
      </c>
      <c r="X12" s="11">
        <v>2726</v>
      </c>
      <c r="Y12" s="11">
        <v>41341776289</v>
      </c>
      <c r="Z12" s="11">
        <v>34610632</v>
      </c>
      <c r="AA12" s="16">
        <f>IFERROR((MID(AE12,FIND("ends=",AE12)+5,FIND("000&amp;starts",AE12)-FIND("ends=",AE12)-5)+8*3600)/86400+70*365+19,"")</f>
        <v>42029.936759259261</v>
      </c>
      <c r="AB12" s="17" t="str">
        <f>HYPERLINK("http://item.taobao.com/item.htm?id="&amp;Y12,"点击查看")</f>
        <v>点击查看</v>
      </c>
      <c r="AC12" s="11">
        <f>YEAR(D12)</f>
        <v>2007</v>
      </c>
      <c r="AD12" s="11"/>
      <c r="AE12" s="11" t="s">
        <v>5429</v>
      </c>
      <c r="AF12" s="11" t="s">
        <v>9550</v>
      </c>
      <c r="AG12" s="11" t="s">
        <v>11077</v>
      </c>
    </row>
    <row r="13" spans="1:38" x14ac:dyDescent="0.15">
      <c r="A13" s="11" t="s">
        <v>14881</v>
      </c>
      <c r="B13" s="11" t="s">
        <v>15254</v>
      </c>
      <c r="C13" s="11" t="s">
        <v>14888</v>
      </c>
      <c r="D13" s="12">
        <v>39714</v>
      </c>
      <c r="E13" s="11" t="s">
        <v>14967</v>
      </c>
      <c r="F13" s="11" t="s">
        <v>14968</v>
      </c>
      <c r="G13" s="11" t="s">
        <v>28</v>
      </c>
      <c r="H13" s="11" t="s">
        <v>10326</v>
      </c>
      <c r="I13" s="11" t="str">
        <f>IF(AH$1="","",IFERROR(TRIM(MID($AG13,FIND(":",$AG13,FIND(AH$1,$AG13))+1,FIND("=",$AG13,FIND(AH$1,$AG13))-FIND(":",$AG13,FIND(AH$1,$AG13))-1)),"卖家未填"))</f>
        <v>卖家未填</v>
      </c>
      <c r="J13" s="11" t="str">
        <f>IF(AI$1="","",IFERROR(TRIM(MID($AG13,FIND(":",$AG13,FIND(AI$1,$AG13))+1,FIND("=",$AG13,FIND(AI$1,$AG13))-FIND(":",$AG13,FIND(AI$1,$AG13))-1)),"卖家未填"))</f>
        <v>600</v>
      </c>
      <c r="K13" s="11" t="str">
        <f>IF(AJ$1="","",IFERROR(TRIM(MID($AG13,FIND(":",$AG13,FIND(AJ$1,$AG13))+1,FIND("=",$AG13,FIND(AJ$1,$AG13))-FIND(":",$AG13,FIND(AJ$1,$AG13))-1)),"卖家未填"))</f>
        <v>3人份</v>
      </c>
      <c r="L13" s="11" t="str">
        <f>IF(AK$1="","",IFERROR(TRIM(MID($AG13,FIND(":",$AG13,FIND(AK$1,$AG13))+1,FIND("=",$AG13,FIND(AK$1,$AG13))-FIND(":",$AG13,FIND(AK$1,$AG13))-1)),"卖家未填"))</f>
        <v>1周</v>
      </c>
      <c r="M13" s="11" t="str">
        <f>IF(AL$1="","",IFERROR(TRIM(MID($AG13,FIND(":",$AG13,FIND(AL$1,$AG13))+1,FIND("=",$AG13,FIND(AL$1,$AG13))-FIND(":",$AG13,FIND(AL$1,$AG13))-1)),"卖家未填"))</f>
        <v>包装</v>
      </c>
      <c r="N13" s="11" t="s">
        <v>361</v>
      </c>
      <c r="O13" s="11" t="s">
        <v>4492</v>
      </c>
      <c r="P13" s="13">
        <v>17.8</v>
      </c>
      <c r="Q13" s="13">
        <v>12</v>
      </c>
      <c r="R13" s="11">
        <v>12</v>
      </c>
      <c r="S13" s="14">
        <f>IFERROR(V13/T13,"0")</f>
        <v>359.16279069767444</v>
      </c>
      <c r="T13" s="11">
        <v>172</v>
      </c>
      <c r="U13" s="11">
        <v>5148</v>
      </c>
      <c r="V13" s="15">
        <f>R13*U13</f>
        <v>61776</v>
      </c>
      <c r="W13" s="11">
        <v>291</v>
      </c>
      <c r="X13" s="11">
        <v>2861</v>
      </c>
      <c r="Y13" s="11">
        <v>2552816110</v>
      </c>
      <c r="Z13" s="11">
        <v>36390496</v>
      </c>
      <c r="AA13" s="16">
        <f>IFERROR((MID(AE13,FIND("ends=",AE13)+5,FIND("000&amp;starts",AE13)-FIND("ends=",AE13)-5)+8*3600)/86400+70*365+19,"")</f>
        <v>42032.706620370373</v>
      </c>
      <c r="AB13" s="17" t="str">
        <f>HYPERLINK("http://item.taobao.com/item.htm?id="&amp;Y13,"点击查看")</f>
        <v>点击查看</v>
      </c>
      <c r="AC13" s="11">
        <f>YEAR(D13)</f>
        <v>2008</v>
      </c>
      <c r="AD13" s="11"/>
      <c r="AE13" s="11" t="s">
        <v>5530</v>
      </c>
      <c r="AF13" s="11" t="s">
        <v>9557</v>
      </c>
      <c r="AG13" s="11" t="s">
        <v>11211</v>
      </c>
    </row>
    <row r="14" spans="1:38" x14ac:dyDescent="0.15">
      <c r="A14" s="11" t="s">
        <v>14883</v>
      </c>
      <c r="B14" s="11" t="s">
        <v>15227</v>
      </c>
      <c r="C14" s="11" t="s">
        <v>14884</v>
      </c>
      <c r="D14" s="11"/>
      <c r="E14" s="11" t="s">
        <v>14957</v>
      </c>
      <c r="F14" s="11" t="s">
        <v>14985</v>
      </c>
      <c r="G14" s="11" t="s">
        <v>43</v>
      </c>
      <c r="H14" s="11" t="s">
        <v>10966</v>
      </c>
      <c r="I14" s="11" t="str">
        <f>IF(AH$1="","",IFERROR(TRIM(MID($AG14,FIND(":",$AG14,FIND(AH$1,$AG14))+1,FIND("=",$AG14,FIND(AH$1,$AG14))-FIND(":",$AG14,FIND(AH$1,$AG14))-1)),"卖家未填"))</f>
        <v>白年糕</v>
      </c>
      <c r="J14" s="11" t="str">
        <f>IF(AI$1="","",IFERROR(TRIM(MID($AG14,FIND(":",$AG14,FIND(AI$1,$AG14))+1,FIND("=",$AG14,FIND(AI$1,$AG14))-FIND(":",$AG14,FIND(AI$1,$AG14))-1)),"卖家未填"))</f>
        <v>1050</v>
      </c>
      <c r="K14" s="11" t="str">
        <f>IF(AJ$1="","",IFERROR(TRIM(MID($AG14,FIND(":",$AG14,FIND(AJ$1,$AG14))+1,FIND("=",$AG14,FIND(AJ$1,$AG14))-FIND(":",$AG14,FIND(AJ$1,$AG14))-1)),"卖家未填"))</f>
        <v>4人份</v>
      </c>
      <c r="L14" s="11" t="str">
        <f>IF(AK$1="","",IFERROR(TRIM(MID($AG14,FIND(":",$AG14,FIND(AK$1,$AG14))+1,FIND("=",$AG14,FIND(AK$1,$AG14))-FIND(":",$AG14,FIND(AK$1,$AG14))-1)),"卖家未填"))</f>
        <v>卖家未填</v>
      </c>
      <c r="M14" s="11" t="str">
        <f>IF(AL$1="","",IFERROR(TRIM(MID($AG14,FIND(":",$AG14,FIND(AL$1,$AG14))+1,FIND("=",$AG14,FIND(AL$1,$AG14))-FIND(":",$AG14,FIND(AL$1,$AG14))-1)),"卖家未填"))</f>
        <v>包装</v>
      </c>
      <c r="N14" s="11" t="s">
        <v>309</v>
      </c>
      <c r="O14" s="11" t="s">
        <v>4462</v>
      </c>
      <c r="P14" s="13">
        <v>39</v>
      </c>
      <c r="Q14" s="13">
        <v>19.899999999999999</v>
      </c>
      <c r="R14" s="11">
        <v>19.899999999999999</v>
      </c>
      <c r="S14" s="14">
        <f>IFERROR(V14/T14,"0")</f>
        <v>213.79927797833932</v>
      </c>
      <c r="T14" s="11">
        <v>277</v>
      </c>
      <c r="U14" s="11">
        <v>2976</v>
      </c>
      <c r="V14" s="15">
        <f>R14*U14</f>
        <v>59222.399999999994</v>
      </c>
      <c r="W14" s="11">
        <v>258</v>
      </c>
      <c r="X14" s="11">
        <v>991</v>
      </c>
      <c r="Y14" s="11">
        <v>43041272694</v>
      </c>
      <c r="Z14" s="11">
        <v>108491221</v>
      </c>
      <c r="AA14" s="16" t="str">
        <f>IFERROR((MID(AE14,FIND("ends=",AE14)+5,FIND("000&amp;starts",AE14)-FIND("ends=",AE14)-5)+8*3600)/86400+70*365+19,"")</f>
        <v/>
      </c>
      <c r="AB14" s="17" t="str">
        <f>HYPERLINK("http://item.taobao.com/item.htm?id="&amp;Y14,"点击查看")</f>
        <v>点击查看</v>
      </c>
      <c r="AC14" s="11">
        <f>YEAR(D14)</f>
        <v>1900</v>
      </c>
      <c r="AD14" s="11"/>
      <c r="AE14" s="11"/>
      <c r="AF14" s="11" t="s">
        <v>9583</v>
      </c>
      <c r="AG14" s="11" t="s">
        <v>11160</v>
      </c>
    </row>
    <row r="15" spans="1:38" x14ac:dyDescent="0.15">
      <c r="A15" s="11" t="s">
        <v>14881</v>
      </c>
      <c r="B15" s="11" t="s">
        <v>15174</v>
      </c>
      <c r="C15" s="11" t="s">
        <v>14885</v>
      </c>
      <c r="D15" s="12">
        <v>40090</v>
      </c>
      <c r="E15" s="11" t="s">
        <v>14965</v>
      </c>
      <c r="F15" s="11" t="s">
        <v>14970</v>
      </c>
      <c r="G15" s="11" t="s">
        <v>30</v>
      </c>
      <c r="H15" s="11" t="s">
        <v>10324</v>
      </c>
      <c r="I15" s="11" t="str">
        <f>IF(AH$1="","",IFERROR(TRIM(MID($AG15,FIND(":",$AG15,FIND(AH$1,$AG15))+1,FIND("=",$AG15,FIND(AH$1,$AG15))-FIND(":",$AG15,FIND(AH$1,$AG15))-1)),"卖家未填"))</f>
        <v>粘豆包系列</v>
      </c>
      <c r="J15" s="11" t="str">
        <f>IF(AI$1="","",IFERROR(TRIM(MID($AG15,FIND(":",$AG15,FIND(AI$1,$AG15))+1,FIND("=",$AG15,FIND(AI$1,$AG15))-FIND(":",$AG15,FIND(AI$1,$AG15))-1)),"卖家未填"))</f>
        <v>280</v>
      </c>
      <c r="K15" s="11" t="str">
        <f>IF(AJ$1="","",IFERROR(TRIM(MID($AG15,FIND(":",$AG15,FIND(AJ$1,$AG15))+1,FIND("=",$AG15,FIND(AJ$1,$AG15))-FIND(":",$AG15,FIND(AJ$1,$AG15))-1)),"卖家未填"))</f>
        <v>3人份</v>
      </c>
      <c r="L15" s="11" t="str">
        <f>IF(AK$1="","",IFERROR(TRIM(MID($AG15,FIND(":",$AG15,FIND(AK$1,$AG15))+1,FIND("=",$AG15,FIND(AK$1,$AG15))-FIND(":",$AG15,FIND(AK$1,$AG15))-1)),"卖家未填"))</f>
        <v>1周</v>
      </c>
      <c r="M15" s="11" t="str">
        <f>IF(AL$1="","",IFERROR(TRIM(MID($AG15,FIND(":",$AG15,FIND(AL$1,$AG15))+1,FIND("=",$AG15,FIND(AL$1,$AG15))-FIND(":",$AG15,FIND(AL$1,$AG15))-1)),"卖家未填"))</f>
        <v>包装</v>
      </c>
      <c r="N15" s="11" t="s">
        <v>226</v>
      </c>
      <c r="O15" s="11" t="s">
        <v>4405</v>
      </c>
      <c r="P15" s="13">
        <v>19.8</v>
      </c>
      <c r="Q15" s="13">
        <v>9.9</v>
      </c>
      <c r="R15" s="11">
        <v>9.9</v>
      </c>
      <c r="S15" s="14">
        <f>IFERROR(V15/T15,"0")</f>
        <v>40.165116279069771</v>
      </c>
      <c r="T15" s="11">
        <v>1419</v>
      </c>
      <c r="U15" s="11">
        <v>5757</v>
      </c>
      <c r="V15" s="15">
        <f>R15*U15</f>
        <v>56994.3</v>
      </c>
      <c r="W15" s="11">
        <v>1712</v>
      </c>
      <c r="X15" s="11">
        <v>4802</v>
      </c>
      <c r="Y15" s="11">
        <v>3514404450</v>
      </c>
      <c r="Z15" s="11">
        <v>59427395</v>
      </c>
      <c r="AA15" s="16">
        <f>IFERROR((MID(AE15,FIND("ends=",AE15)+5,FIND("000&amp;starts",AE15)-FIND("ends=",AE15)-5)+8*3600)/86400+70*365+19,"")</f>
        <v>42034.603784722218</v>
      </c>
      <c r="AB15" s="17" t="str">
        <f>HYPERLINK("http://item.taobao.com/item.htm?id="&amp;Y15,"点击查看")</f>
        <v>点击查看</v>
      </c>
      <c r="AC15" s="11">
        <f>YEAR(D15)</f>
        <v>2009</v>
      </c>
      <c r="AD15" s="11"/>
      <c r="AE15" s="11" t="s">
        <v>5430</v>
      </c>
      <c r="AF15" s="11" t="s">
        <v>9552</v>
      </c>
      <c r="AG15" s="11" t="s">
        <v>11079</v>
      </c>
    </row>
    <row r="16" spans="1:38" x14ac:dyDescent="0.15">
      <c r="A16" s="11" t="s">
        <v>14881</v>
      </c>
      <c r="B16" s="11" t="s">
        <v>15169</v>
      </c>
      <c r="C16" s="11" t="s">
        <v>14887</v>
      </c>
      <c r="D16" s="12">
        <v>39877</v>
      </c>
      <c r="E16" s="11" t="s">
        <v>14961</v>
      </c>
      <c r="F16" s="11" t="s">
        <v>14962</v>
      </c>
      <c r="G16" s="11" t="s">
        <v>23</v>
      </c>
      <c r="H16" s="11" t="s">
        <v>10322</v>
      </c>
      <c r="I16" s="11" t="str">
        <f>IF(AH$1="","",IFERROR(TRIM(MID($AG16,FIND(":",$AG16,FIND(AH$1,$AG16))+1,FIND("=",$AG16,FIND(AH$1,$AG16))-FIND(":",$AG16,FIND(AH$1,$AG16))-1)),"卖家未填"))</f>
        <v>卖家未填</v>
      </c>
      <c r="J16" s="11" t="str">
        <f>IF(AI$1="","",IFERROR(TRIM(MID($AG16,FIND(":",$AG16,FIND(AI$1,$AG16))+1,FIND("=",$AG16,FIND(AI$1,$AG16))-FIND(":",$AG16,FIND(AI$1,$AG16))-1)),"卖家未填"))</f>
        <v>270</v>
      </c>
      <c r="K16" s="11" t="str">
        <f>IF(AJ$1="","",IFERROR(TRIM(MID($AG16,FIND(":",$AG16,FIND(AJ$1,$AG16))+1,FIND("=",$AG16,FIND(AJ$1,$AG16))-FIND(":",$AG16,FIND(AJ$1,$AG16))-1)),"卖家未填"))</f>
        <v>1人份</v>
      </c>
      <c r="L16" s="11" t="str">
        <f>IF(AK$1="","",IFERROR(TRIM(MID($AG16,FIND(":",$AG16,FIND(AK$1,$AG16))+1,FIND("=",$AG16,FIND(AK$1,$AG16))-FIND(":",$AG16,FIND(AK$1,$AG16))-1)),"卖家未填"))</f>
        <v>1周</v>
      </c>
      <c r="M16" s="11" t="str">
        <f>IF(AL$1="","",IFERROR(TRIM(MID($AG16,FIND(":",$AG16,FIND(AL$1,$AG16))+1,FIND("=",$AG16,FIND(AL$1,$AG16))-FIND(":",$AG16,FIND(AL$1,$AG16))-1)),"卖家未填"))</f>
        <v>包装</v>
      </c>
      <c r="N16" s="11" t="s">
        <v>221</v>
      </c>
      <c r="O16" s="11" t="s">
        <v>4402</v>
      </c>
      <c r="P16" s="13">
        <v>25</v>
      </c>
      <c r="Q16" s="13"/>
      <c r="R16" s="11">
        <v>25</v>
      </c>
      <c r="S16" s="14">
        <f>IFERROR(V16/T16,"0")</f>
        <v>32.489994282447114</v>
      </c>
      <c r="T16" s="11">
        <v>1749</v>
      </c>
      <c r="U16" s="11">
        <v>2273</v>
      </c>
      <c r="V16" s="15">
        <f>R16*U16</f>
        <v>56825</v>
      </c>
      <c r="W16" s="11"/>
      <c r="X16" s="11"/>
      <c r="Y16" s="11">
        <v>35637161383</v>
      </c>
      <c r="Z16" s="11">
        <v>57199922</v>
      </c>
      <c r="AA16" s="16">
        <f>IFERROR((MID(AE16,FIND("ends=",AE16)+5,FIND("000&amp;starts",AE16)-FIND("ends=",AE16)-5)+8*3600)/86400+70*365+19,"")</f>
        <v>42030.647141203706</v>
      </c>
      <c r="AB16" s="17" t="str">
        <f>HYPERLINK("http://item.taobao.com/item.htm?id="&amp;Y16,"点击查看")</f>
        <v>点击查看</v>
      </c>
      <c r="AC16" s="11">
        <f>YEAR(D16)</f>
        <v>2009</v>
      </c>
      <c r="AD16" s="11"/>
      <c r="AE16" s="11" t="s">
        <v>5426</v>
      </c>
      <c r="AF16" s="11"/>
      <c r="AG16" s="11" t="s">
        <v>11074</v>
      </c>
    </row>
    <row r="17" spans="1:33" x14ac:dyDescent="0.15">
      <c r="A17" s="11" t="s">
        <v>14881</v>
      </c>
      <c r="B17" s="11" t="s">
        <v>15182</v>
      </c>
      <c r="C17" s="11" t="s">
        <v>14885</v>
      </c>
      <c r="D17" s="12">
        <v>39594</v>
      </c>
      <c r="E17" s="11" t="s">
        <v>14967</v>
      </c>
      <c r="F17" s="11" t="s">
        <v>14968</v>
      </c>
      <c r="G17" s="11" t="s">
        <v>28</v>
      </c>
      <c r="H17" s="11" t="s">
        <v>10321</v>
      </c>
      <c r="I17" s="11" t="str">
        <f>IF(AH$1="","",IFERROR(TRIM(MID($AG17,FIND(":",$AG17,FIND(AH$1,$AG17))+1,FIND("=",$AG17,FIND(AH$1,$AG17))-FIND(":",$AG17,FIND(AH$1,$AG17))-1)),"卖家未填"))</f>
        <v>卖家未填</v>
      </c>
      <c r="J17" s="11" t="str">
        <f>IF(AI$1="","",IFERROR(TRIM(MID($AG17,FIND(":",$AG17,FIND(AI$1,$AG17))+1,FIND("=",$AG17,FIND(AI$1,$AG17))-FIND(":",$AG17,FIND(AI$1,$AG17))-1)),"卖家未填"))</f>
        <v>1300</v>
      </c>
      <c r="K17" s="11" t="str">
        <f>IF(AJ$1="","",IFERROR(TRIM(MID($AG17,FIND(":",$AG17,FIND(AJ$1,$AG17))+1,FIND("=",$AG17,FIND(AJ$1,$AG17))-FIND(":",$AG17,FIND(AJ$1,$AG17))-1)),"卖家未填"))</f>
        <v>5人份</v>
      </c>
      <c r="L17" s="11" t="str">
        <f>IF(AK$1="","",IFERROR(TRIM(MID($AG17,FIND(":",$AG17,FIND(AK$1,$AG17))+1,FIND("=",$AG17,FIND(AK$1,$AG17))-FIND(":",$AG17,FIND(AK$1,$AG17))-1)),"卖家未填"))</f>
        <v>1周</v>
      </c>
      <c r="M17" s="11" t="str">
        <f>IF(AL$1="","",IFERROR(TRIM(MID($AG17,FIND(":",$AG17,FIND(AL$1,$AG17))+1,FIND("=",$AG17,FIND(AL$1,$AG17))-FIND(":",$AG17,FIND(AL$1,$AG17))-1)),"卖家未填"))</f>
        <v>包装</v>
      </c>
      <c r="N17" s="11" t="s">
        <v>237</v>
      </c>
      <c r="O17" s="11" t="s">
        <v>4415</v>
      </c>
      <c r="P17" s="13">
        <v>99</v>
      </c>
      <c r="Q17" s="13">
        <v>39.9</v>
      </c>
      <c r="R17" s="11">
        <v>39.9</v>
      </c>
      <c r="S17" s="14">
        <f>IFERROR(V17/T17,"0")</f>
        <v>55.249285714285712</v>
      </c>
      <c r="T17" s="11">
        <v>980</v>
      </c>
      <c r="U17" s="11">
        <v>1357</v>
      </c>
      <c r="V17" s="15">
        <f>R17*U17</f>
        <v>54144.299999999996</v>
      </c>
      <c r="W17" s="11">
        <v>1401</v>
      </c>
      <c r="X17" s="11">
        <v>8569</v>
      </c>
      <c r="Y17" s="11">
        <v>41192381269</v>
      </c>
      <c r="Z17" s="11">
        <v>35861693</v>
      </c>
      <c r="AA17" s="16">
        <f>IFERROR((MID(AE17,FIND("ends=",AE17)+5,FIND("000&amp;starts",AE17)-FIND("ends=",AE17)-5)+8*3600)/86400+70*365+19,"")</f>
        <v>42030.454305555555</v>
      </c>
      <c r="AB17" s="17" t="str">
        <f>HYPERLINK("http://item.taobao.com/item.htm?id="&amp;Y17,"点击查看")</f>
        <v>点击查看</v>
      </c>
      <c r="AC17" s="11">
        <f>YEAR(D17)</f>
        <v>2008</v>
      </c>
      <c r="AD17" s="11"/>
      <c r="AE17" s="11" t="s">
        <v>5438</v>
      </c>
      <c r="AF17" s="11" t="s">
        <v>9546</v>
      </c>
      <c r="AG17" s="11" t="s">
        <v>11090</v>
      </c>
    </row>
    <row r="18" spans="1:33" x14ac:dyDescent="0.15">
      <c r="A18" s="11" t="s">
        <v>14881</v>
      </c>
      <c r="B18" s="11" t="s">
        <v>15176</v>
      </c>
      <c r="C18" s="11" t="s">
        <v>14885</v>
      </c>
      <c r="D18" s="12">
        <v>40377</v>
      </c>
      <c r="E18" s="11" t="s">
        <v>14961</v>
      </c>
      <c r="F18" s="11" t="s">
        <v>14962</v>
      </c>
      <c r="G18" s="11" t="s">
        <v>23</v>
      </c>
      <c r="H18" s="11" t="s">
        <v>10320</v>
      </c>
      <c r="I18" s="11" t="str">
        <f>IF(AH$1="","",IFERROR(TRIM(MID($AG18,FIND(":",$AG18,FIND(AH$1,$AG18))+1,FIND("=",$AG18,FIND(AH$1,$AG18))-FIND(":",$AG18,FIND(AH$1,$AG18))-1)),"卖家未填"))</f>
        <v>炒年糕</v>
      </c>
      <c r="J18" s="11" t="str">
        <f>IF(AI$1="","",IFERROR(TRIM(MID($AG18,FIND(":",$AG18,FIND(AI$1,$AG18))+1,FIND("=",$AG18,FIND(AI$1,$AG18))-FIND(":",$AG18,FIND(AI$1,$AG18))-1)),"卖家未填"))</f>
        <v>270</v>
      </c>
      <c r="K18" s="11" t="str">
        <f>IF(AJ$1="","",IFERROR(TRIM(MID($AG18,FIND(":",$AG18,FIND(AJ$1,$AG18))+1,FIND("=",$AG18,FIND(AJ$1,$AG18))-FIND(":",$AG18,FIND(AJ$1,$AG18))-1)),"卖家未填"))</f>
        <v>卖家未填</v>
      </c>
      <c r="L18" s="11" t="str">
        <f>IF(AK$1="","",IFERROR(TRIM(MID($AG18,FIND(":",$AG18,FIND(AK$1,$AG18))+1,FIND("=",$AG18,FIND(AK$1,$AG18))-FIND(":",$AG18,FIND(AK$1,$AG18))-1)),"卖家未填"))</f>
        <v>卖家未填</v>
      </c>
      <c r="M18" s="11" t="str">
        <f>IF(AL$1="","",IFERROR(TRIM(MID($AG18,FIND(":",$AG18,FIND(AL$1,$AG18))+1,FIND("=",$AG18,FIND(AL$1,$AG18))-FIND(":",$AG18,FIND(AL$1,$AG18))-1)),"卖家未填"))</f>
        <v>包装</v>
      </c>
      <c r="N18" s="11" t="s">
        <v>228</v>
      </c>
      <c r="O18" s="11" t="s">
        <v>4407</v>
      </c>
      <c r="P18" s="13">
        <v>13.5</v>
      </c>
      <c r="Q18" s="13">
        <v>7.79</v>
      </c>
      <c r="R18" s="11">
        <v>7.79</v>
      </c>
      <c r="S18" s="14">
        <f>IFERROR(V18/T18,"0")</f>
        <v>41.524455676516325</v>
      </c>
      <c r="T18" s="11">
        <v>1286</v>
      </c>
      <c r="U18" s="11">
        <v>6855</v>
      </c>
      <c r="V18" s="15">
        <f>R18*U18</f>
        <v>53400.45</v>
      </c>
      <c r="W18" s="11">
        <v>4022</v>
      </c>
      <c r="X18" s="11">
        <v>13204</v>
      </c>
      <c r="Y18" s="11">
        <v>19945264286</v>
      </c>
      <c r="Z18" s="11">
        <v>62175602</v>
      </c>
      <c r="AA18" s="16">
        <f>IFERROR((MID(AE18,FIND("ends=",AE18)+5,FIND("000&amp;starts",AE18)-FIND("ends=",AE18)-5)+8*3600)/86400+70*365+19,"")</f>
        <v>42030.917546296296</v>
      </c>
      <c r="AB18" s="17" t="str">
        <f>HYPERLINK("http://item.taobao.com/item.htm?id="&amp;Y18,"点击查看")</f>
        <v>点击查看</v>
      </c>
      <c r="AC18" s="11">
        <f>YEAR(D18)</f>
        <v>2010</v>
      </c>
      <c r="AD18" s="11"/>
      <c r="AE18" s="11" t="s">
        <v>5431</v>
      </c>
      <c r="AF18" s="11" t="s">
        <v>9545</v>
      </c>
      <c r="AG18" s="11" t="s">
        <v>11081</v>
      </c>
    </row>
    <row r="19" spans="1:33" x14ac:dyDescent="0.15">
      <c r="A19" s="11" t="s">
        <v>14883</v>
      </c>
      <c r="B19" s="11" t="s">
        <v>15168</v>
      </c>
      <c r="C19" s="11" t="s">
        <v>14884</v>
      </c>
      <c r="D19" s="11"/>
      <c r="E19" s="11" t="s">
        <v>14967</v>
      </c>
      <c r="F19" s="11" t="s">
        <v>14968</v>
      </c>
      <c r="G19" s="11" t="s">
        <v>28</v>
      </c>
      <c r="H19" s="11" t="s">
        <v>10326</v>
      </c>
      <c r="I19" s="11" t="str">
        <f>IF(AH$1="","",IFERROR(TRIM(MID($AG19,FIND(":",$AG19,FIND(AH$1,$AG19))+1,FIND("=",$AG19,FIND(AH$1,$AG19))-FIND(":",$AG19,FIND(AH$1,$AG19))-1)),"卖家未填"))</f>
        <v>年糕条</v>
      </c>
      <c r="J19" s="11" t="str">
        <f>IF(AI$1="","",IFERROR(TRIM(MID($AG19,FIND(":",$AG19,FIND(AI$1,$AG19))+1,FIND("=",$AG19,FIND(AI$1,$AG19))-FIND(":",$AG19,FIND(AI$1,$AG19))-1)),"卖家未填"))</f>
        <v>600</v>
      </c>
      <c r="K19" s="11" t="str">
        <f>IF(AJ$1="","",IFERROR(TRIM(MID($AG19,FIND(":",$AG19,FIND(AJ$1,$AG19))+1,FIND("=",$AG19,FIND(AJ$1,$AG19))-FIND(":",$AG19,FIND(AJ$1,$AG19))-1)),"卖家未填"))</f>
        <v>3人份</v>
      </c>
      <c r="L19" s="11" t="str">
        <f>IF(AK$1="","",IFERROR(TRIM(MID($AG19,FIND(":",$AG19,FIND(AK$1,$AG19))+1,FIND("=",$AG19,FIND(AK$1,$AG19))-FIND(":",$AG19,FIND(AK$1,$AG19))-1)),"卖家未填"))</f>
        <v>1周</v>
      </c>
      <c r="M19" s="11" t="str">
        <f>IF(AL$1="","",IFERROR(TRIM(MID($AG19,FIND(":",$AG19,FIND(AL$1,$AG19))+1,FIND("=",$AG19,FIND(AL$1,$AG19))-FIND(":",$AG19,FIND(AL$1,$AG19))-1)),"卖家未填"))</f>
        <v>包装</v>
      </c>
      <c r="N19" s="11" t="s">
        <v>220</v>
      </c>
      <c r="O19" s="11" t="s">
        <v>4401</v>
      </c>
      <c r="P19" s="13">
        <v>13</v>
      </c>
      <c r="Q19" s="13">
        <v>12.9</v>
      </c>
      <c r="R19" s="11">
        <v>12.9</v>
      </c>
      <c r="S19" s="14">
        <f>IFERROR(V19/T19,"0")</f>
        <v>28.452268907563028</v>
      </c>
      <c r="T19" s="11">
        <v>1785</v>
      </c>
      <c r="U19" s="11">
        <v>3937</v>
      </c>
      <c r="V19" s="15">
        <f>R19*U19</f>
        <v>50787.3</v>
      </c>
      <c r="W19" s="11">
        <v>13388</v>
      </c>
      <c r="X19" s="11">
        <v>13555</v>
      </c>
      <c r="Y19" s="11">
        <v>16040054132</v>
      </c>
      <c r="Z19" s="11">
        <v>73255340</v>
      </c>
      <c r="AA19" s="16" t="str">
        <f>IFERROR((MID(AE19,FIND("ends=",AE19)+5,FIND("000&amp;starts",AE19)-FIND("ends=",AE19)-5)+8*3600)/86400+70*365+19,"")</f>
        <v/>
      </c>
      <c r="AB19" s="17" t="str">
        <f>HYPERLINK("http://item.taobao.com/item.htm?id="&amp;Y19,"点击查看")</f>
        <v>点击查看</v>
      </c>
      <c r="AC19" s="11">
        <f>YEAR(D19)</f>
        <v>1900</v>
      </c>
      <c r="AD19" s="11"/>
      <c r="AE19" s="11"/>
      <c r="AF19" s="11" t="s">
        <v>9549</v>
      </c>
      <c r="AG19" s="11" t="s">
        <v>11073</v>
      </c>
    </row>
    <row r="20" spans="1:33" x14ac:dyDescent="0.15">
      <c r="A20" s="11" t="s">
        <v>14881</v>
      </c>
      <c r="B20" s="11" t="s">
        <v>15179</v>
      </c>
      <c r="C20" s="11" t="s">
        <v>14888</v>
      </c>
      <c r="D20" s="12">
        <v>40556</v>
      </c>
      <c r="E20" s="11" t="s">
        <v>14957</v>
      </c>
      <c r="F20" s="11" t="s">
        <v>14958</v>
      </c>
      <c r="G20" s="11" t="s">
        <v>21</v>
      </c>
      <c r="H20" s="11" t="s">
        <v>10322</v>
      </c>
      <c r="I20" s="11" t="str">
        <f>IF(AH$1="","",IFERROR(TRIM(MID($AG20,FIND(":",$AG20,FIND(AH$1,$AG20))+1,FIND("=",$AG20,FIND(AH$1,$AG20))-FIND(":",$AG20,FIND(AH$1,$AG20))-1)),"卖家未填"))</f>
        <v>卖家未填</v>
      </c>
      <c r="J20" s="11" t="str">
        <f>IF(AI$1="","",IFERROR(TRIM(MID($AG20,FIND(":",$AG20,FIND(AI$1,$AG20))+1,FIND("=",$AG20,FIND(AI$1,$AG20))-FIND(":",$AG20,FIND(AI$1,$AG20))-1)),"卖家未填"))</f>
        <v>500</v>
      </c>
      <c r="K20" s="11" t="str">
        <f>IF(AJ$1="","",IFERROR(TRIM(MID($AG20,FIND(":",$AG20,FIND(AJ$1,$AG20))+1,FIND("=",$AG20,FIND(AJ$1,$AG20))-FIND(":",$AG20,FIND(AJ$1,$AG20))-1)),"卖家未填"))</f>
        <v>卖家未填</v>
      </c>
      <c r="L20" s="11" t="str">
        <f>IF(AK$1="","",IFERROR(TRIM(MID($AG20,FIND(":",$AG20,FIND(AK$1,$AG20))+1,FIND("=",$AG20,FIND(AK$1,$AG20))-FIND(":",$AG20,FIND(AK$1,$AG20))-1)),"卖家未填"))</f>
        <v>卖家未填</v>
      </c>
      <c r="M20" s="11" t="str">
        <f>IF(AL$1="","",IFERROR(TRIM(MID($AG20,FIND(":",$AG20,FIND(AL$1,$AG20))+1,FIND("=",$AG20,FIND(AL$1,$AG20))-FIND(":",$AG20,FIND(AL$1,$AG20))-1)),"卖家未填"))</f>
        <v>散装</v>
      </c>
      <c r="N20" s="11" t="s">
        <v>233</v>
      </c>
      <c r="O20" s="11" t="s">
        <v>4407</v>
      </c>
      <c r="P20" s="13">
        <v>25</v>
      </c>
      <c r="Q20" s="13">
        <v>16.75</v>
      </c>
      <c r="R20" s="11">
        <v>16.75</v>
      </c>
      <c r="S20" s="14">
        <f>IFERROR(V20/T20,"0")</f>
        <v>45.241795806745671</v>
      </c>
      <c r="T20" s="11">
        <v>1097</v>
      </c>
      <c r="U20" s="11">
        <v>2963</v>
      </c>
      <c r="V20" s="15">
        <f>R20*U20</f>
        <v>49630.25</v>
      </c>
      <c r="W20" s="11">
        <v>1338</v>
      </c>
      <c r="X20" s="11">
        <v>3516</v>
      </c>
      <c r="Y20" s="11">
        <v>40383252860</v>
      </c>
      <c r="Z20" s="11">
        <v>64469195</v>
      </c>
      <c r="AA20" s="16">
        <f>IFERROR((MID(AE20,FIND("ends=",AE20)+5,FIND("000&amp;starts",AE20)-FIND("ends=",AE20)-5)+8*3600)/86400+70*365+19,"")</f>
        <v>42033.53905092593</v>
      </c>
      <c r="AB20" s="17" t="str">
        <f>HYPERLINK("http://item.taobao.com/item.htm?id="&amp;Y20,"点击查看")</f>
        <v>点击查看</v>
      </c>
      <c r="AC20" s="11">
        <f>YEAR(D20)</f>
        <v>2011</v>
      </c>
      <c r="AD20" s="11"/>
      <c r="AE20" s="11" t="s">
        <v>5434</v>
      </c>
      <c r="AF20" s="11"/>
      <c r="AG20" s="11" t="s">
        <v>11086</v>
      </c>
    </row>
    <row r="21" spans="1:33" x14ac:dyDescent="0.15">
      <c r="A21" s="11" t="s">
        <v>14881</v>
      </c>
      <c r="B21" s="11" t="s">
        <v>15188</v>
      </c>
      <c r="C21" s="11" t="s">
        <v>14885</v>
      </c>
      <c r="D21" s="12">
        <v>40010</v>
      </c>
      <c r="E21" s="11" t="s">
        <v>24</v>
      </c>
      <c r="F21" s="11" t="s">
        <v>24</v>
      </c>
      <c r="G21" s="11" t="s">
        <v>24</v>
      </c>
      <c r="H21" s="11" t="s">
        <v>10322</v>
      </c>
      <c r="I21" s="11" t="str">
        <f>IF(AH$1="","",IFERROR(TRIM(MID($AG21,FIND(":",$AG21,FIND(AH$1,$AG21))+1,FIND("=",$AG21,FIND(AH$1,$AG21))-FIND(":",$AG21,FIND(AH$1,$AG21))-1)),"卖家未填"))</f>
        <v>卖家未填</v>
      </c>
      <c r="J21" s="11" t="str">
        <f>IF(AI$1="","",IFERROR(TRIM(MID($AG21,FIND(":",$AG21,FIND(AI$1,$AG21))+1,FIND("=",$AG21,FIND(AI$1,$AG21))-FIND(":",$AG21,FIND(AI$1,$AG21))-1)),"卖家未填"))</f>
        <v>1000</v>
      </c>
      <c r="K21" s="11" t="str">
        <f>IF(AJ$1="","",IFERROR(TRIM(MID($AG21,FIND(":",$AG21,FIND(AJ$1,$AG21))+1,FIND("=",$AG21,FIND(AJ$1,$AG21))-FIND(":",$AG21,FIND(AJ$1,$AG21))-1)),"卖家未填"))</f>
        <v>3人份</v>
      </c>
      <c r="L21" s="11" t="str">
        <f>IF(AK$1="","",IFERROR(TRIM(MID($AG21,FIND(":",$AG21,FIND(AK$1,$AG21))+1,FIND("=",$AG21,FIND(AK$1,$AG21))-FIND(":",$AG21,FIND(AK$1,$AG21))-1)),"卖家未填"))</f>
        <v>卖家未填</v>
      </c>
      <c r="M21" s="11" t="str">
        <f>IF(AL$1="","",IFERROR(TRIM(MID($AG21,FIND(":",$AG21,FIND(AL$1,$AG21))+1,FIND("=",$AG21,FIND(AL$1,$AG21))-FIND(":",$AG21,FIND(AL$1,$AG21))-1)),"卖家未填"))</f>
        <v>包装</v>
      </c>
      <c r="N21" s="11" t="s">
        <v>244</v>
      </c>
      <c r="O21" s="11" t="s">
        <v>4422</v>
      </c>
      <c r="P21" s="13">
        <v>41.99</v>
      </c>
      <c r="Q21" s="13"/>
      <c r="R21" s="11">
        <v>41.99</v>
      </c>
      <c r="S21" s="14">
        <f>IFERROR(V21/T21,"0")</f>
        <v>54.566957040572795</v>
      </c>
      <c r="T21" s="11">
        <v>838</v>
      </c>
      <c r="U21" s="11">
        <v>1089</v>
      </c>
      <c r="V21" s="15">
        <f>R21*U21</f>
        <v>45727.11</v>
      </c>
      <c r="W21" s="11"/>
      <c r="X21" s="11"/>
      <c r="Y21" s="11">
        <v>37467230608</v>
      </c>
      <c r="Z21" s="11">
        <v>58761981</v>
      </c>
      <c r="AA21" s="16">
        <f>IFERROR((MID(AE21,FIND("ends=",AE21)+5,FIND("000&amp;starts",AE21)-FIND("ends=",AE21)-5)+8*3600)/86400+70*365+19,"")</f>
        <v>42030.564652777779</v>
      </c>
      <c r="AB21" s="17" t="str">
        <f>HYPERLINK("http://item.taobao.com/item.htm?id="&amp;Y21,"点击查看")</f>
        <v>点击查看</v>
      </c>
      <c r="AC21" s="11">
        <f>YEAR(D21)</f>
        <v>2009</v>
      </c>
      <c r="AD21" s="11"/>
      <c r="AE21" s="11" t="s">
        <v>5444</v>
      </c>
      <c r="AF21" s="11"/>
      <c r="AG21" s="11" t="s">
        <v>11097</v>
      </c>
    </row>
    <row r="22" spans="1:33" x14ac:dyDescent="0.15">
      <c r="A22" s="11" t="s">
        <v>14883</v>
      </c>
      <c r="B22" s="11" t="s">
        <v>15168</v>
      </c>
      <c r="C22" s="11" t="s">
        <v>14884</v>
      </c>
      <c r="D22" s="11"/>
      <c r="E22" s="11" t="s">
        <v>14967</v>
      </c>
      <c r="F22" s="11" t="s">
        <v>14968</v>
      </c>
      <c r="G22" s="11" t="s">
        <v>28</v>
      </c>
      <c r="H22" s="11" t="s">
        <v>10750</v>
      </c>
      <c r="I22" s="11" t="str">
        <f>IF(AH$1="","",IFERROR(TRIM(MID($AG22,FIND(":",$AG22,FIND(AH$1,$AG22))+1,FIND("=",$AG22,FIND(AH$1,$AG22))-FIND(":",$AG22,FIND(AH$1,$AG22))-1)),"卖家未填"))</f>
        <v>部队火锅材料组合</v>
      </c>
      <c r="J22" s="11" t="str">
        <f>IF(AI$1="","",IFERROR(TRIM(MID($AG22,FIND(":",$AG22,FIND(AI$1,$AG22))+1,FIND("=",$AG22,FIND(AI$1,$AG22))-FIND(":",$AG22,FIND(AI$1,$AG22))-1)),"卖家未填"))</f>
        <v>1620</v>
      </c>
      <c r="K22" s="11" t="str">
        <f>IF(AJ$1="","",IFERROR(TRIM(MID($AG22,FIND(":",$AG22,FIND(AJ$1,$AG22))+1,FIND("=",$AG22,FIND(AJ$1,$AG22))-FIND(":",$AG22,FIND(AJ$1,$AG22))-1)),"卖家未填"))</f>
        <v>2人份</v>
      </c>
      <c r="L22" s="11" t="str">
        <f>IF(AK$1="","",IFERROR(TRIM(MID($AG22,FIND(":",$AG22,FIND(AK$1,$AG22))+1,FIND("=",$AG22,FIND(AK$1,$AG22))-FIND(":",$AG22,FIND(AK$1,$AG22))-1)),"卖家未填"))</f>
        <v>1周</v>
      </c>
      <c r="M22" s="11" t="str">
        <f>IF(AL$1="","",IFERROR(TRIM(MID($AG22,FIND(":",$AG22,FIND(AL$1,$AG22))+1,FIND("=",$AG22,FIND(AL$1,$AG22))-FIND(":",$AG22,FIND(AL$1,$AG22))-1)),"卖家未填"))</f>
        <v>包装</v>
      </c>
      <c r="N22" s="11" t="s">
        <v>261</v>
      </c>
      <c r="O22" s="11" t="s">
        <v>4401</v>
      </c>
      <c r="P22" s="13" t="s">
        <v>11045</v>
      </c>
      <c r="Q22" s="13">
        <v>58.5</v>
      </c>
      <c r="R22" s="11">
        <v>58.5</v>
      </c>
      <c r="S22" s="14">
        <f>IFERROR(V22/T22,"0")</f>
        <v>85.440789473684205</v>
      </c>
      <c r="T22" s="11">
        <v>532</v>
      </c>
      <c r="U22" s="11">
        <v>777</v>
      </c>
      <c r="V22" s="15">
        <f>R22*U22</f>
        <v>45454.5</v>
      </c>
      <c r="W22" s="11">
        <v>1013</v>
      </c>
      <c r="X22" s="11">
        <v>7755</v>
      </c>
      <c r="Y22" s="11">
        <v>41762384431</v>
      </c>
      <c r="Z22" s="11">
        <v>73255340</v>
      </c>
      <c r="AA22" s="16" t="str">
        <f>IFERROR((MID(AE22,FIND("ends=",AE22)+5,FIND("000&amp;starts",AE22)-FIND("ends=",AE22)-5)+8*3600)/86400+70*365+19,"")</f>
        <v/>
      </c>
      <c r="AB22" s="17" t="str">
        <f>HYPERLINK("http://item.taobao.com/item.htm?id="&amp;Y22,"点击查看")</f>
        <v>点击查看</v>
      </c>
      <c r="AC22" s="11">
        <f>YEAR(D22)</f>
        <v>1900</v>
      </c>
      <c r="AD22" s="11"/>
      <c r="AE22" s="11"/>
      <c r="AF22" s="11" t="s">
        <v>9560</v>
      </c>
      <c r="AG22" s="11" t="s">
        <v>11114</v>
      </c>
    </row>
    <row r="23" spans="1:33" x14ac:dyDescent="0.15">
      <c r="A23" s="11" t="s">
        <v>14881</v>
      </c>
      <c r="B23" s="11" t="s">
        <v>15185</v>
      </c>
      <c r="C23" s="11" t="s">
        <v>14885</v>
      </c>
      <c r="D23" s="12">
        <v>40662</v>
      </c>
      <c r="E23" s="11" t="s">
        <v>14961</v>
      </c>
      <c r="F23" s="11" t="s">
        <v>14962</v>
      </c>
      <c r="G23" s="11" t="s">
        <v>23</v>
      </c>
      <c r="H23" s="11" t="s">
        <v>10322</v>
      </c>
      <c r="I23" s="11" t="str">
        <f>IF(AH$1="","",IFERROR(TRIM(MID($AG23,FIND(":",$AG23,FIND(AH$1,$AG23))+1,FIND("=",$AG23,FIND(AH$1,$AG23))-FIND(":",$AG23,FIND(AH$1,$AG23))-1)),"卖家未填"))</f>
        <v>卖家未填</v>
      </c>
      <c r="J23" s="11" t="str">
        <f>IF(AI$1="","",IFERROR(TRIM(MID($AG23,FIND(":",$AG23,FIND(AI$1,$AG23))+1,FIND("=",$AG23,FIND(AI$1,$AG23))-FIND(":",$AG23,FIND(AI$1,$AG23))-1)),"卖家未填"))</f>
        <v>810</v>
      </c>
      <c r="K23" s="11" t="str">
        <f>IF(AJ$1="","",IFERROR(TRIM(MID($AG23,FIND(":",$AG23,FIND(AJ$1,$AG23))+1,FIND("=",$AG23,FIND(AJ$1,$AG23))-FIND(":",$AG23,FIND(AJ$1,$AG23))-1)),"卖家未填"))</f>
        <v>3人份</v>
      </c>
      <c r="L23" s="11" t="str">
        <f>IF(AK$1="","",IFERROR(TRIM(MID($AG23,FIND(":",$AG23,FIND(AK$1,$AG23))+1,FIND("=",$AG23,FIND(AK$1,$AG23))-FIND(":",$AG23,FIND(AK$1,$AG23))-1)),"卖家未填"))</f>
        <v>卖家未填</v>
      </c>
      <c r="M23" s="11" t="str">
        <f>IF(AL$1="","",IFERROR(TRIM(MID($AG23,FIND(":",$AG23,FIND(AL$1,$AG23))+1,FIND("=",$AG23,FIND(AL$1,$AG23))-FIND(":",$AG23,FIND(AL$1,$AG23))-1)),"卖家未填"))</f>
        <v>散装</v>
      </c>
      <c r="N23" s="11" t="s">
        <v>240</v>
      </c>
      <c r="O23" s="11" t="s">
        <v>4418</v>
      </c>
      <c r="P23" s="13">
        <v>68</v>
      </c>
      <c r="Q23" s="13">
        <v>35.799999999999997</v>
      </c>
      <c r="R23" s="11">
        <v>35.799999999999997</v>
      </c>
      <c r="S23" s="14">
        <f>IFERROR(V23/T23,"0")</f>
        <v>49.739823008849555</v>
      </c>
      <c r="T23" s="11">
        <v>904</v>
      </c>
      <c r="U23" s="11">
        <v>1256</v>
      </c>
      <c r="V23" s="15">
        <f>R23*U23</f>
        <v>44964.799999999996</v>
      </c>
      <c r="W23" s="11">
        <v>874</v>
      </c>
      <c r="X23" s="11">
        <v>3024</v>
      </c>
      <c r="Y23" s="11">
        <v>20388643871</v>
      </c>
      <c r="Z23" s="11">
        <v>66486301</v>
      </c>
      <c r="AA23" s="16">
        <f>IFERROR((MID(AE23,FIND("ends=",AE23)+5,FIND("000&amp;starts",AE23)-FIND("ends=",AE23)-5)+8*3600)/86400+70*365+19,"")</f>
        <v>42032.604444444441</v>
      </c>
      <c r="AB23" s="17" t="str">
        <f>HYPERLINK("http://item.taobao.com/item.htm?id="&amp;Y23,"点击查看")</f>
        <v>点击查看</v>
      </c>
      <c r="AC23" s="11">
        <f>YEAR(D23)</f>
        <v>2011</v>
      </c>
      <c r="AD23" s="11"/>
      <c r="AE23" s="11" t="s">
        <v>5441</v>
      </c>
      <c r="AF23" s="11"/>
      <c r="AG23" s="11" t="s">
        <v>11093</v>
      </c>
    </row>
    <row r="24" spans="1:33" x14ac:dyDescent="0.15">
      <c r="A24" s="11" t="s">
        <v>14883</v>
      </c>
      <c r="B24" s="11" t="s">
        <v>15168</v>
      </c>
      <c r="C24" s="11" t="s">
        <v>14884</v>
      </c>
      <c r="D24" s="11"/>
      <c r="E24" s="11" t="s">
        <v>14967</v>
      </c>
      <c r="F24" s="11" t="s">
        <v>14968</v>
      </c>
      <c r="G24" s="11" t="s">
        <v>28</v>
      </c>
      <c r="H24" s="11" t="s">
        <v>10326</v>
      </c>
      <c r="I24" s="11" t="str">
        <f>IF(AH$1="","",IFERROR(TRIM(MID($AG24,FIND(":",$AG24,FIND(AH$1,$AG24))+1,FIND("=",$AG24,FIND(AH$1,$AG24))-FIND(":",$AG24,FIND(AH$1,$AG24))-1)),"卖家未填"))</f>
        <v>年糕条辣椒酱组合</v>
      </c>
      <c r="J24" s="11" t="str">
        <f>IF(AI$1="","",IFERROR(TRIM(MID($AG24,FIND(":",$AG24,FIND(AI$1,$AG24))+1,FIND("=",$AG24,FIND(AI$1,$AG24))-FIND(":",$AG24,FIND(AI$1,$AG24))-1)),"卖家未填"))</f>
        <v>1100</v>
      </c>
      <c r="K24" s="11" t="str">
        <f>IF(AJ$1="","",IFERROR(TRIM(MID($AG24,FIND(":",$AG24,FIND(AJ$1,$AG24))+1,FIND("=",$AG24,FIND(AJ$1,$AG24))-FIND(":",$AG24,FIND(AJ$1,$AG24))-1)),"卖家未填"))</f>
        <v>3人份</v>
      </c>
      <c r="L24" s="11" t="str">
        <f>IF(AK$1="","",IFERROR(TRIM(MID($AG24,FIND(":",$AG24,FIND(AK$1,$AG24))+1,FIND("=",$AG24,FIND(AK$1,$AG24))-FIND(":",$AG24,FIND(AK$1,$AG24))-1)),"卖家未填"))</f>
        <v>1周</v>
      </c>
      <c r="M24" s="11" t="str">
        <f>IF(AL$1="","",IFERROR(TRIM(MID($AG24,FIND(":",$AG24,FIND(AL$1,$AG24))+1,FIND("=",$AG24,FIND(AL$1,$AG24))-FIND(":",$AG24,FIND(AL$1,$AG24))-1)),"卖家未填"))</f>
        <v>包装</v>
      </c>
      <c r="N24" s="11" t="s">
        <v>247</v>
      </c>
      <c r="O24" s="11" t="s">
        <v>4401</v>
      </c>
      <c r="P24" s="13" t="s">
        <v>11042</v>
      </c>
      <c r="Q24" s="13">
        <v>35.6</v>
      </c>
      <c r="R24" s="11">
        <v>35.6</v>
      </c>
      <c r="S24" s="14">
        <f>IFERROR(V24/T24,"0")</f>
        <v>55.956258234519105</v>
      </c>
      <c r="T24" s="11">
        <v>759</v>
      </c>
      <c r="U24" s="11">
        <v>1193</v>
      </c>
      <c r="V24" s="15">
        <f>R24*U24</f>
        <v>42470.8</v>
      </c>
      <c r="W24" s="11">
        <v>1079</v>
      </c>
      <c r="X24" s="11">
        <v>2055</v>
      </c>
      <c r="Y24" s="11">
        <v>41987093742</v>
      </c>
      <c r="Z24" s="11">
        <v>73255340</v>
      </c>
      <c r="AA24" s="16" t="str">
        <f>IFERROR((MID(AE24,FIND("ends=",AE24)+5,FIND("000&amp;starts",AE24)-FIND("ends=",AE24)-5)+8*3600)/86400+70*365+19,"")</f>
        <v/>
      </c>
      <c r="AB24" s="17" t="str">
        <f>HYPERLINK("http://item.taobao.com/item.htm?id="&amp;Y24,"点击查看")</f>
        <v>点击查看</v>
      </c>
      <c r="AC24" s="11">
        <f>YEAR(D24)</f>
        <v>1900</v>
      </c>
      <c r="AD24" s="11"/>
      <c r="AE24" s="11"/>
      <c r="AF24" s="11" t="s">
        <v>9549</v>
      </c>
      <c r="AG24" s="11" t="s">
        <v>11100</v>
      </c>
    </row>
    <row r="25" spans="1:33" x14ac:dyDescent="0.15">
      <c r="A25" s="11" t="s">
        <v>14881</v>
      </c>
      <c r="B25" s="11" t="s">
        <v>15171</v>
      </c>
      <c r="C25" s="11" t="s">
        <v>14887</v>
      </c>
      <c r="D25" s="12">
        <v>41094</v>
      </c>
      <c r="E25" s="11" t="s">
        <v>14961</v>
      </c>
      <c r="F25" s="11" t="s">
        <v>14962</v>
      </c>
      <c r="G25" s="11" t="s">
        <v>23</v>
      </c>
      <c r="H25" s="11" t="s">
        <v>10322</v>
      </c>
      <c r="I25" s="11" t="str">
        <f>IF(AH$1="","",IFERROR(TRIM(MID($AG25,FIND(":",$AG25,FIND(AH$1,$AG25))+1,FIND("=",$AG25,FIND(AH$1,$AG25))-FIND(":",$AG25,FIND(AH$1,$AG25))-1)),"卖家未填"))</f>
        <v>卖家未填</v>
      </c>
      <c r="J25" s="11" t="str">
        <f>IF(AI$1="","",IFERROR(TRIM(MID($AG25,FIND(":",$AG25,FIND(AI$1,$AG25))+1,FIND("=",$AG25,FIND(AI$1,$AG25))-FIND(":",$AG25,FIND(AI$1,$AG25))-1)),"卖家未填"))</f>
        <v>270</v>
      </c>
      <c r="K25" s="11" t="str">
        <f>IF(AJ$1="","",IFERROR(TRIM(MID($AG25,FIND(":",$AG25,FIND(AJ$1,$AG25))+1,FIND("=",$AG25,FIND(AJ$1,$AG25))-FIND(":",$AG25,FIND(AJ$1,$AG25))-1)),"卖家未填"))</f>
        <v>1人份</v>
      </c>
      <c r="L25" s="11" t="str">
        <f>IF(AK$1="","",IFERROR(TRIM(MID($AG25,FIND(":",$AG25,FIND(AK$1,$AG25))+1,FIND("=",$AG25,FIND(AK$1,$AG25))-FIND(":",$AG25,FIND(AK$1,$AG25))-1)),"卖家未填"))</f>
        <v>1周</v>
      </c>
      <c r="M25" s="11" t="str">
        <f>IF(AL$1="","",IFERROR(TRIM(MID($AG25,FIND(":",$AG25,FIND(AL$1,$AG25))+1,FIND("=",$AG25,FIND(AL$1,$AG25))-FIND(":",$AG25,FIND(AL$1,$AG25))-1)),"卖家未填"))</f>
        <v>包装</v>
      </c>
      <c r="N25" s="11" t="s">
        <v>223</v>
      </c>
      <c r="O25" s="11" t="s">
        <v>4396</v>
      </c>
      <c r="P25" s="13">
        <v>20</v>
      </c>
      <c r="Q25" s="13"/>
      <c r="R25" s="11">
        <v>20</v>
      </c>
      <c r="S25" s="14">
        <f>IFERROR(V25/T25,"0")</f>
        <v>25.993569131832796</v>
      </c>
      <c r="T25" s="11">
        <v>1555</v>
      </c>
      <c r="U25" s="11">
        <v>2021</v>
      </c>
      <c r="V25" s="15">
        <f>R25*U25</f>
        <v>40420</v>
      </c>
      <c r="W25" s="11"/>
      <c r="X25" s="11"/>
      <c r="Y25" s="11">
        <v>16318991973</v>
      </c>
      <c r="Z25" s="11">
        <v>72658092</v>
      </c>
      <c r="AA25" s="16">
        <f>IFERROR((MID(AE25,FIND("ends=",AE25)+5,FIND("000&amp;starts",AE25)-FIND("ends=",AE25)-5)+8*3600)/86400+70*365+19,"")</f>
        <v>42031.888564814813</v>
      </c>
      <c r="AB25" s="17" t="str">
        <f>HYPERLINK("http://item.taobao.com/item.htm?id="&amp;Y25,"点击查看")</f>
        <v>点击查看</v>
      </c>
      <c r="AC25" s="11">
        <f>YEAR(D25)</f>
        <v>2012</v>
      </c>
      <c r="AD25" s="11"/>
      <c r="AE25" s="11" t="s">
        <v>5428</v>
      </c>
      <c r="AF25" s="11"/>
      <c r="AG25" s="11" t="s">
        <v>11076</v>
      </c>
    </row>
    <row r="26" spans="1:33" x14ac:dyDescent="0.15">
      <c r="A26" s="11" t="s">
        <v>14881</v>
      </c>
      <c r="B26" s="11" t="s">
        <v>15338</v>
      </c>
      <c r="C26" s="11" t="s">
        <v>14888</v>
      </c>
      <c r="D26" s="12">
        <v>40369</v>
      </c>
      <c r="E26" s="11" t="s">
        <v>24</v>
      </c>
      <c r="F26" s="11" t="s">
        <v>24</v>
      </c>
      <c r="G26" s="11" t="s">
        <v>24</v>
      </c>
      <c r="H26" s="11" t="s">
        <v>10375</v>
      </c>
      <c r="I26" s="11" t="str">
        <f>IF(AH$1="","",IFERROR(TRIM(MID($AG26,FIND(":",$AG26,FIND(AH$1,$AG26))+1,FIND("=",$AG26,FIND(AH$1,$AG26))-FIND(":",$AG26,FIND(AH$1,$AG26))-1)),"卖家未填"))</f>
        <v>韩式年糕</v>
      </c>
      <c r="J26" s="11" t="str">
        <f>IF(AI$1="","",IFERROR(TRIM(MID($AG26,FIND(":",$AG26,FIND(AI$1,$AG26))+1,FIND("=",$AG26,FIND(AI$1,$AG26))-FIND(":",$AG26,FIND(AI$1,$AG26))-1)),"卖家未填"))</f>
        <v>450</v>
      </c>
      <c r="K26" s="11" t="str">
        <f>IF(AJ$1="","",IFERROR(TRIM(MID($AG26,FIND(":",$AG26,FIND(AJ$1,$AG26))+1,FIND("=",$AG26,FIND(AJ$1,$AG26))-FIND(":",$AG26,FIND(AJ$1,$AG26))-1)),"卖家未填"))</f>
        <v>3人份</v>
      </c>
      <c r="L26" s="11" t="str">
        <f>IF(AK$1="","",IFERROR(TRIM(MID($AG26,FIND(":",$AG26,FIND(AK$1,$AG26))+1,FIND("=",$AG26,FIND(AK$1,$AG26))-FIND(":",$AG26,FIND(AK$1,$AG26))-1)),"卖家未填"))</f>
        <v>卖家未填</v>
      </c>
      <c r="M26" s="11" t="str">
        <f>IF(AL$1="","",IFERROR(TRIM(MID($AG26,FIND(":",$AG26,FIND(AL$1,$AG26))+1,FIND("=",$AG26,FIND(AL$1,$AG26))-FIND(":",$AG26,FIND(AL$1,$AG26))-1)),"卖家未填"))</f>
        <v>包装</v>
      </c>
      <c r="N26" s="11" t="s">
        <v>510</v>
      </c>
      <c r="O26" s="11" t="s">
        <v>4580</v>
      </c>
      <c r="P26" s="13">
        <v>3.6</v>
      </c>
      <c r="Q26" s="13"/>
      <c r="R26" s="11">
        <v>3.6</v>
      </c>
      <c r="S26" s="14">
        <f>IFERROR(V26/T26,"0")</f>
        <v>486.13170731707322</v>
      </c>
      <c r="T26" s="11">
        <v>82</v>
      </c>
      <c r="U26" s="11">
        <v>11073</v>
      </c>
      <c r="V26" s="15">
        <f>R26*U26</f>
        <v>39862.800000000003</v>
      </c>
      <c r="W26" s="11">
        <v>247</v>
      </c>
      <c r="X26" s="11">
        <v>3829</v>
      </c>
      <c r="Y26" s="11">
        <v>14450283102</v>
      </c>
      <c r="Z26" s="11">
        <v>62087209</v>
      </c>
      <c r="AA26" s="16">
        <f>IFERROR((MID(AE26,FIND("ends=",AE26)+5,FIND("000&amp;starts",AE26)-FIND("ends=",AE26)-5)+8*3600)/86400+70*365+19,"")</f>
        <v>42029.989074074074</v>
      </c>
      <c r="AB26" s="17" t="str">
        <f>HYPERLINK("http://item.taobao.com/item.htm?id="&amp;Y26,"点击查看")</f>
        <v>点击查看</v>
      </c>
      <c r="AC26" s="11">
        <f>YEAR(D26)</f>
        <v>2010</v>
      </c>
      <c r="AD26" s="11"/>
      <c r="AE26" s="11" t="s">
        <v>5657</v>
      </c>
      <c r="AF26" s="11" t="s">
        <v>9634</v>
      </c>
      <c r="AG26" s="11" t="s">
        <v>11355</v>
      </c>
    </row>
    <row r="27" spans="1:33" x14ac:dyDescent="0.15">
      <c r="A27" s="11" t="s">
        <v>14883</v>
      </c>
      <c r="B27" s="11" t="s">
        <v>15173</v>
      </c>
      <c r="C27" s="11" t="s">
        <v>14884</v>
      </c>
      <c r="D27" s="11"/>
      <c r="E27" s="11" t="s">
        <v>14959</v>
      </c>
      <c r="F27" s="11" t="s">
        <v>14969</v>
      </c>
      <c r="G27" s="11" t="s">
        <v>29</v>
      </c>
      <c r="H27" s="11" t="s">
        <v>10356</v>
      </c>
      <c r="I27" s="11" t="str">
        <f>IF(AH$1="","",IFERROR(TRIM(MID($AG27,FIND(":",$AG27,FIND(AH$1,$AG27))+1,FIND("=",$AG27,FIND(AH$1,$AG27))-FIND(":",$AG27,FIND(AH$1,$AG27))-1)),"卖家未填"))</f>
        <v>卖家未填</v>
      </c>
      <c r="J27" s="11" t="str">
        <f>IF(AI$1="","",IFERROR(TRIM(MID($AG27,FIND(":",$AG27,FIND(AI$1,$AG27))+1,FIND("=",$AG27,FIND(AI$1,$AG27))-FIND(":",$AG27,FIND(AI$1,$AG27))-1)),"卖家未填"))</f>
        <v>2100</v>
      </c>
      <c r="K27" s="11" t="str">
        <f>IF(AJ$1="","",IFERROR(TRIM(MID($AG27,FIND(":",$AG27,FIND(AJ$1,$AG27))+1,FIND("=",$AG27,FIND(AJ$1,$AG27))-FIND(":",$AG27,FIND(AJ$1,$AG27))-1)),"卖家未填"))</f>
        <v>5人份</v>
      </c>
      <c r="L27" s="11" t="str">
        <f>IF(AK$1="","",IFERROR(TRIM(MID($AG27,FIND(":",$AG27,FIND(AK$1,$AG27))+1,FIND("=",$AG27,FIND(AK$1,$AG27))-FIND(":",$AG27,FIND(AK$1,$AG27))-1)),"卖家未填"))</f>
        <v>6个月</v>
      </c>
      <c r="M27" s="11" t="str">
        <f>IF(AL$1="","",IFERROR(TRIM(MID($AG27,FIND(":",$AG27,FIND(AL$1,$AG27))+1,FIND("=",$AG27,FIND(AL$1,$AG27))-FIND(":",$AG27,FIND(AL$1,$AG27))-1)),"卖家未填"))</f>
        <v>包装</v>
      </c>
      <c r="N27" s="11" t="s">
        <v>245</v>
      </c>
      <c r="O27" s="11"/>
      <c r="P27" s="13" t="s">
        <v>11041</v>
      </c>
      <c r="Q27" s="13">
        <v>36.799999999999997</v>
      </c>
      <c r="R27" s="11">
        <v>36.799999999999997</v>
      </c>
      <c r="S27" s="14">
        <f>IFERROR(V27/T27,"0")</f>
        <v>48.631784841075792</v>
      </c>
      <c r="T27" s="11">
        <v>818</v>
      </c>
      <c r="U27" s="11">
        <v>1081</v>
      </c>
      <c r="V27" s="15">
        <f>R27*U27</f>
        <v>39780.799999999996</v>
      </c>
      <c r="W27" s="11">
        <v>808</v>
      </c>
      <c r="X27" s="11">
        <v>2964</v>
      </c>
      <c r="Y27" s="11">
        <v>41842813350</v>
      </c>
      <c r="Z27" s="11">
        <v>59908138</v>
      </c>
      <c r="AA27" s="16" t="str">
        <f>IFERROR((MID(AE27,FIND("ends=",AE27)+5,FIND("000&amp;starts",AE27)-FIND("ends=",AE27)-5)+8*3600)/86400+70*365+19,"")</f>
        <v/>
      </c>
      <c r="AB27" s="17" t="str">
        <f>HYPERLINK("http://item.taobao.com/item.htm?id="&amp;Y27,"点击查看")</f>
        <v>点击查看</v>
      </c>
      <c r="AC27" s="11">
        <f>YEAR(D27)</f>
        <v>1900</v>
      </c>
      <c r="AD27" s="11"/>
      <c r="AE27" s="11"/>
      <c r="AF27" s="11" t="s">
        <v>9551</v>
      </c>
      <c r="AG27" s="11" t="s">
        <v>11098</v>
      </c>
    </row>
    <row r="28" spans="1:33" x14ac:dyDescent="0.15">
      <c r="A28" s="11" t="s">
        <v>14881</v>
      </c>
      <c r="B28" s="11" t="s">
        <v>15196</v>
      </c>
      <c r="C28" s="11" t="s">
        <v>14885</v>
      </c>
      <c r="D28" s="12">
        <v>39354</v>
      </c>
      <c r="E28" s="11" t="s">
        <v>24</v>
      </c>
      <c r="F28" s="11" t="s">
        <v>24</v>
      </c>
      <c r="G28" s="11" t="s">
        <v>24</v>
      </c>
      <c r="H28" s="11" t="s">
        <v>10321</v>
      </c>
      <c r="I28" s="11" t="str">
        <f>IF(AH$1="","",IFERROR(TRIM(MID($AG28,FIND(":",$AG28,FIND(AH$1,$AG28))+1,FIND("=",$AG28,FIND(AH$1,$AG28))-FIND(":",$AG28,FIND(AH$1,$AG28))-1)),"卖家未填"))</f>
        <v>卖家未填</v>
      </c>
      <c r="J28" s="11" t="str">
        <f>IF(AI$1="","",IFERROR(TRIM(MID($AG28,FIND(":",$AG28,FIND(AI$1,$AG28))+1,FIND("=",$AG28,FIND(AI$1,$AG28))-FIND(":",$AG28,FIND(AI$1,$AG28))-1)),"卖家未填"))</f>
        <v>500</v>
      </c>
      <c r="K28" s="11" t="str">
        <f>IF(AJ$1="","",IFERROR(TRIM(MID($AG28,FIND(":",$AG28,FIND(AJ$1,$AG28))+1,FIND("=",$AG28,FIND(AJ$1,$AG28))-FIND(":",$AG28,FIND(AJ$1,$AG28))-1)),"卖家未填"))</f>
        <v>2人份</v>
      </c>
      <c r="L28" s="11" t="str">
        <f>IF(AK$1="","",IFERROR(TRIM(MID($AG28,FIND(":",$AG28,FIND(AK$1,$AG28))+1,FIND("=",$AG28,FIND(AK$1,$AG28))-FIND(":",$AG28,FIND(AK$1,$AG28))-1)),"卖家未填"))</f>
        <v>1周</v>
      </c>
      <c r="M28" s="11" t="str">
        <f>IF(AL$1="","",IFERROR(TRIM(MID($AG28,FIND(":",$AG28,FIND(AL$1,$AG28))+1,FIND("=",$AG28,FIND(AL$1,$AG28))-FIND(":",$AG28,FIND(AL$1,$AG28))-1)),"卖家未填"))</f>
        <v>包装</v>
      </c>
      <c r="N28" s="11" t="s">
        <v>260</v>
      </c>
      <c r="O28" s="11" t="s">
        <v>4432</v>
      </c>
      <c r="P28" s="13">
        <v>36</v>
      </c>
      <c r="Q28" s="13">
        <v>18</v>
      </c>
      <c r="R28" s="11">
        <v>18</v>
      </c>
      <c r="S28" s="14">
        <f>IFERROR(V28/T28,"0")</f>
        <v>70.055865921787714</v>
      </c>
      <c r="T28" s="11">
        <v>537</v>
      </c>
      <c r="U28" s="11">
        <v>2090</v>
      </c>
      <c r="V28" s="15">
        <f>R28*U28</f>
        <v>37620</v>
      </c>
      <c r="W28" s="11">
        <v>337</v>
      </c>
      <c r="X28" s="11">
        <v>1790</v>
      </c>
      <c r="Y28" s="11">
        <v>42390721986</v>
      </c>
      <c r="Z28" s="11">
        <v>34893190</v>
      </c>
      <c r="AA28" s="16">
        <f>IFERROR((MID(AE28,FIND("ends=",AE28)+5,FIND("000&amp;starts",AE28)-FIND("ends=",AE28)-5)+8*3600)/86400+70*365+19,"")</f>
        <v>42030.51840277778</v>
      </c>
      <c r="AB28" s="17" t="str">
        <f>HYPERLINK("http://item.taobao.com/item.htm?id="&amp;Y28,"点击查看")</f>
        <v>点击查看</v>
      </c>
      <c r="AC28" s="11">
        <f>YEAR(D28)</f>
        <v>2007</v>
      </c>
      <c r="AD28" s="11"/>
      <c r="AE28" s="11" t="s">
        <v>5453</v>
      </c>
      <c r="AF28" s="11" t="s">
        <v>9546</v>
      </c>
      <c r="AG28" s="11" t="s">
        <v>11113</v>
      </c>
    </row>
    <row r="29" spans="1:33" x14ac:dyDescent="0.15">
      <c r="A29" s="11" t="s">
        <v>14881</v>
      </c>
      <c r="B29" s="11" t="s">
        <v>15181</v>
      </c>
      <c r="C29" s="11" t="s">
        <v>14882</v>
      </c>
      <c r="D29" s="12">
        <v>41673</v>
      </c>
      <c r="E29" s="11" t="s">
        <v>33</v>
      </c>
      <c r="F29" s="11" t="s">
        <v>33</v>
      </c>
      <c r="G29" s="11" t="s">
        <v>33</v>
      </c>
      <c r="H29" s="11" t="s">
        <v>10325</v>
      </c>
      <c r="I29" s="11" t="str">
        <f>IF(AH$1="","",IFERROR(TRIM(MID($AG29,FIND(":",$AG29,FIND(AH$1,$AG29))+1,FIND("=",$AG29,FIND(AH$1,$AG29))-FIND(":",$AG29,FIND(AH$1,$AG29))-1)),"卖家未填"))</f>
        <v>卖家未填</v>
      </c>
      <c r="J29" s="11" t="str">
        <f>IF(AI$1="","",IFERROR(TRIM(MID($AG29,FIND(":",$AG29,FIND(AI$1,$AG29))+1,FIND("=",$AG29,FIND(AI$1,$AG29))-FIND(":",$AG29,FIND(AI$1,$AG29))-1)),"卖家未填"))</f>
        <v>350</v>
      </c>
      <c r="K29" s="11" t="str">
        <f>IF(AJ$1="","",IFERROR(TRIM(MID($AG29,FIND(":",$AG29,FIND(AJ$1,$AG29))+1,FIND("=",$AG29,FIND(AJ$1,$AG29))-FIND(":",$AG29,FIND(AJ$1,$AG29))-1)),"卖家未填"))</f>
        <v>2人份</v>
      </c>
      <c r="L29" s="11" t="str">
        <f>IF(AK$1="","",IFERROR(TRIM(MID($AG29,FIND(":",$AG29,FIND(AK$1,$AG29))+1,FIND("=",$AG29,FIND(AK$1,$AG29))-FIND(":",$AG29,FIND(AK$1,$AG29))-1)),"卖家未填"))</f>
        <v>1周</v>
      </c>
      <c r="M29" s="11" t="str">
        <f>IF(AL$1="","",IFERROR(TRIM(MID($AG29,FIND(":",$AG29,FIND(AL$1,$AG29))+1,FIND("=",$AG29,FIND(AL$1,$AG29))-FIND(":",$AG29,FIND(AL$1,$AG29))-1)),"卖家未填"))</f>
        <v>包装</v>
      </c>
      <c r="N29" s="11" t="s">
        <v>234</v>
      </c>
      <c r="O29" s="11" t="s">
        <v>4412</v>
      </c>
      <c r="P29" s="13">
        <v>29</v>
      </c>
      <c r="Q29" s="13">
        <v>19.989999999999998</v>
      </c>
      <c r="R29" s="11">
        <v>19.989999999999998</v>
      </c>
      <c r="S29" s="14">
        <f>IFERROR(V29/T29,"0")</f>
        <v>35.595719806763285</v>
      </c>
      <c r="T29" s="11">
        <v>1035</v>
      </c>
      <c r="U29" s="11">
        <v>1843</v>
      </c>
      <c r="V29" s="15">
        <f>R29*U29</f>
        <v>36841.57</v>
      </c>
      <c r="W29" s="11">
        <v>1129</v>
      </c>
      <c r="X29" s="11">
        <v>3808</v>
      </c>
      <c r="Y29" s="11">
        <v>41540333177</v>
      </c>
      <c r="Z29" s="11">
        <v>108567750</v>
      </c>
      <c r="AA29" s="16">
        <f>IFERROR((MID(AE29,FIND("ends=",AE29)+5,FIND("000&amp;starts",AE29)-FIND("ends=",AE29)-5)+8*3600)/86400+70*365+19,"")</f>
        <v>42029.416666666672</v>
      </c>
      <c r="AB29" s="17" t="str">
        <f>HYPERLINK("http://item.taobao.com/item.htm?id="&amp;Y29,"点击查看")</f>
        <v>点击查看</v>
      </c>
      <c r="AC29" s="11">
        <f>YEAR(D29)</f>
        <v>2014</v>
      </c>
      <c r="AD29" s="11"/>
      <c r="AE29" s="11" t="s">
        <v>5435</v>
      </c>
      <c r="AF29" s="11" t="s">
        <v>9556</v>
      </c>
      <c r="AG29" s="11" t="s">
        <v>11087</v>
      </c>
    </row>
    <row r="30" spans="1:33" x14ac:dyDescent="0.15">
      <c r="A30" s="11" t="s">
        <v>14883</v>
      </c>
      <c r="B30" s="11" t="s">
        <v>15168</v>
      </c>
      <c r="C30" s="11" t="s">
        <v>14884</v>
      </c>
      <c r="D30" s="11"/>
      <c r="E30" s="11" t="s">
        <v>14967</v>
      </c>
      <c r="F30" s="11" t="s">
        <v>14968</v>
      </c>
      <c r="G30" s="11" t="s">
        <v>28</v>
      </c>
      <c r="H30" s="11" t="s">
        <v>10750</v>
      </c>
      <c r="I30" s="11" t="str">
        <f>IF(AH$1="","",IFERROR(TRIM(MID($AG30,FIND(":",$AG30,FIND(AH$1,$AG30))+1,FIND("=",$AG30,FIND(AH$1,$AG30))-FIND(":",$AG30,FIND(AH$1,$AG30))-1)),"卖家未填"))</f>
        <v>香甜韩式粘糕</v>
      </c>
      <c r="J30" s="11" t="str">
        <f>IF(AI$1="","",IFERROR(TRIM(MID($AG30,FIND(":",$AG30,FIND(AI$1,$AG30))+1,FIND("=",$AG30,FIND(AI$1,$AG30))-FIND(":",$AG30,FIND(AI$1,$AG30))-1)),"卖家未填"))</f>
        <v>500</v>
      </c>
      <c r="K30" s="11" t="str">
        <f>IF(AJ$1="","",IFERROR(TRIM(MID($AG30,FIND(":",$AG30,FIND(AJ$1,$AG30))+1,FIND("=",$AG30,FIND(AJ$1,$AG30))-FIND(":",$AG30,FIND(AJ$1,$AG30))-1)),"卖家未填"))</f>
        <v>3人份</v>
      </c>
      <c r="L30" s="11" t="str">
        <f>IF(AK$1="","",IFERROR(TRIM(MID($AG30,FIND(":",$AG30,FIND(AK$1,$AG30))+1,FIND("=",$AG30,FIND(AK$1,$AG30))-FIND(":",$AG30,FIND(AK$1,$AG30))-1)),"卖家未填"))</f>
        <v>1周</v>
      </c>
      <c r="M30" s="11" t="str">
        <f>IF(AL$1="","",IFERROR(TRIM(MID($AG30,FIND(":",$AG30,FIND(AL$1,$AG30))+1,FIND("=",$AG30,FIND(AL$1,$AG30))-FIND(":",$AG30,FIND(AL$1,$AG30))-1)),"卖家未填"))</f>
        <v>包装</v>
      </c>
      <c r="N30" s="11" t="s">
        <v>241</v>
      </c>
      <c r="O30" s="11" t="s">
        <v>4419</v>
      </c>
      <c r="P30" s="13">
        <v>28.5</v>
      </c>
      <c r="Q30" s="13">
        <v>18.899999999999999</v>
      </c>
      <c r="R30" s="11">
        <v>18.899999999999999</v>
      </c>
      <c r="S30" s="14">
        <f>IFERROR(V30/T30,"0")</f>
        <v>40.596106785317012</v>
      </c>
      <c r="T30" s="11">
        <v>899</v>
      </c>
      <c r="U30" s="11">
        <v>1931</v>
      </c>
      <c r="V30" s="15">
        <f>R30*U30</f>
        <v>36495.899999999994</v>
      </c>
      <c r="W30" s="11">
        <v>2133</v>
      </c>
      <c r="X30" s="11">
        <v>2948</v>
      </c>
      <c r="Y30" s="11">
        <v>40241506962</v>
      </c>
      <c r="Z30" s="11">
        <v>73255340</v>
      </c>
      <c r="AA30" s="16" t="str">
        <f>IFERROR((MID(AE30,FIND("ends=",AE30)+5,FIND("000&amp;starts",AE30)-FIND("ends=",AE30)-5)+8*3600)/86400+70*365+19,"")</f>
        <v/>
      </c>
      <c r="AB30" s="17" t="str">
        <f>HYPERLINK("http://item.taobao.com/item.htm?id="&amp;Y30,"点击查看")</f>
        <v>点击查看</v>
      </c>
      <c r="AC30" s="11">
        <f>YEAR(D30)</f>
        <v>1900</v>
      </c>
      <c r="AD30" s="11"/>
      <c r="AE30" s="11"/>
      <c r="AF30" s="11" t="s">
        <v>9560</v>
      </c>
      <c r="AG30" s="11" t="s">
        <v>11094</v>
      </c>
    </row>
    <row r="31" spans="1:33" x14ac:dyDescent="0.15">
      <c r="A31" s="11" t="s">
        <v>14881</v>
      </c>
      <c r="B31" s="11" t="s">
        <v>15163</v>
      </c>
      <c r="C31" s="11" t="s">
        <v>14886</v>
      </c>
      <c r="D31" s="12">
        <v>39586</v>
      </c>
      <c r="E31" s="11" t="s">
        <v>14967</v>
      </c>
      <c r="F31" s="11" t="s">
        <v>14968</v>
      </c>
      <c r="G31" s="11" t="s">
        <v>28</v>
      </c>
      <c r="H31" s="11" t="s">
        <v>10330</v>
      </c>
      <c r="I31" s="11" t="str">
        <f>IF(AH$1="","",IFERROR(TRIM(MID($AG31,FIND(":",$AG31,FIND(AH$1,$AG31))+1,FIND("=",$AG31,FIND(AH$1,$AG31))-FIND(":",$AG31,FIND(AH$1,$AG31))-1)),"卖家未填"))</f>
        <v>卖家未填</v>
      </c>
      <c r="J31" s="11" t="str">
        <f>IF(AI$1="","",IFERROR(TRIM(MID($AG31,FIND(":",$AG31,FIND(AI$1,$AG31))+1,FIND("=",$AG31,FIND(AI$1,$AG31))-FIND(":",$AG31,FIND(AI$1,$AG31))-1)),"卖家未填"))</f>
        <v>1000</v>
      </c>
      <c r="K31" s="11" t="str">
        <f>IF(AJ$1="","",IFERROR(TRIM(MID($AG31,FIND(":",$AG31,FIND(AJ$1,$AG31))+1,FIND("=",$AG31,FIND(AJ$1,$AG31))-FIND(":",$AG31,FIND(AJ$1,$AG31))-1)),"卖家未填"))</f>
        <v>4人份</v>
      </c>
      <c r="L31" s="11" t="str">
        <f>IF(AK$1="","",IFERROR(TRIM(MID($AG31,FIND(":",$AG31,FIND(AK$1,$AG31))+1,FIND("=",$AG31,FIND(AK$1,$AG31))-FIND(":",$AG31,FIND(AK$1,$AG31))-1)),"卖家未填"))</f>
        <v>1周</v>
      </c>
      <c r="M31" s="11" t="str">
        <f>IF(AL$1="","",IFERROR(TRIM(MID($AG31,FIND(":",$AG31,FIND(AL$1,$AG31))+1,FIND("=",$AG31,FIND(AL$1,$AG31))-FIND(":",$AG31,FIND(AL$1,$AG31))-1)),"卖家未填"))</f>
        <v>包装</v>
      </c>
      <c r="N31" s="11" t="s">
        <v>285</v>
      </c>
      <c r="O31" s="11" t="s">
        <v>4448</v>
      </c>
      <c r="P31" s="13">
        <v>100</v>
      </c>
      <c r="Q31" s="13">
        <v>48</v>
      </c>
      <c r="R31" s="11">
        <v>48</v>
      </c>
      <c r="S31" s="14">
        <f>IFERROR(V31/T31,"0")</f>
        <v>98.347826086956516</v>
      </c>
      <c r="T31" s="11">
        <v>368</v>
      </c>
      <c r="U31" s="11">
        <v>754</v>
      </c>
      <c r="V31" s="15">
        <f>R31*U31</f>
        <v>36192</v>
      </c>
      <c r="W31" s="11">
        <v>859</v>
      </c>
      <c r="X31" s="11">
        <v>6809</v>
      </c>
      <c r="Y31" s="11">
        <v>38655890699</v>
      </c>
      <c r="Z31" s="11">
        <v>35820604</v>
      </c>
      <c r="AA31" s="16">
        <f>IFERROR((MID(AE31,FIND("ends=",AE31)+5,FIND("000&amp;starts",AE31)-FIND("ends=",AE31)-5)+8*3600)/86400+70*365+19,"")</f>
        <v>42032.953912037032</v>
      </c>
      <c r="AB31" s="17" t="str">
        <f>HYPERLINK("http://item.taobao.com/item.htm?id="&amp;Y31,"点击查看")</f>
        <v>点击查看</v>
      </c>
      <c r="AC31" s="11">
        <f>YEAR(D31)</f>
        <v>2008</v>
      </c>
      <c r="AD31" s="11"/>
      <c r="AE31" s="11" t="s">
        <v>5473</v>
      </c>
      <c r="AF31" s="11" t="s">
        <v>9563</v>
      </c>
      <c r="AG31" s="11" t="s">
        <v>11135</v>
      </c>
    </row>
    <row r="32" spans="1:33" x14ac:dyDescent="0.15">
      <c r="A32" s="11" t="s">
        <v>14883</v>
      </c>
      <c r="B32" s="11" t="s">
        <v>15173</v>
      </c>
      <c r="C32" s="11" t="s">
        <v>14884</v>
      </c>
      <c r="D32" s="11"/>
      <c r="E32" s="11" t="s">
        <v>14959</v>
      </c>
      <c r="F32" s="11" t="s">
        <v>14969</v>
      </c>
      <c r="G32" s="11" t="s">
        <v>29</v>
      </c>
      <c r="H32" s="11" t="s">
        <v>10356</v>
      </c>
      <c r="I32" s="11" t="str">
        <f>IF(AH$1="","",IFERROR(TRIM(MID($AG32,FIND(":",$AG32,FIND(AH$1,$AG32))+1,FIND("=",$AG32,FIND(AH$1,$AG32))-FIND(":",$AG32,FIND(AH$1,$AG32))-1)),"卖家未填"))</f>
        <v>卖家未填</v>
      </c>
      <c r="J32" s="11" t="str">
        <f>IF(AI$1="","",IFERROR(TRIM(MID($AG32,FIND(":",$AG32,FIND(AI$1,$AG32))+1,FIND("=",$AG32,FIND(AI$1,$AG32))-FIND(":",$AG32,FIND(AI$1,$AG32))-1)),"卖家未填"))</f>
        <v>500</v>
      </c>
      <c r="K32" s="11" t="str">
        <f>IF(AJ$1="","",IFERROR(TRIM(MID($AG32,FIND(":",$AG32,FIND(AJ$1,$AG32))+1,FIND("=",$AG32,FIND(AJ$1,$AG32))-FIND(":",$AG32,FIND(AJ$1,$AG32))-1)),"卖家未填"))</f>
        <v>2人份</v>
      </c>
      <c r="L32" s="11" t="str">
        <f>IF(AK$1="","",IFERROR(TRIM(MID($AG32,FIND(":",$AG32,FIND(AK$1,$AG32))+1,FIND("=",$AG32,FIND(AK$1,$AG32))-FIND(":",$AG32,FIND(AK$1,$AG32))-1)),"卖家未填"))</f>
        <v>6个月</v>
      </c>
      <c r="M32" s="11" t="str">
        <f>IF(AL$1="","",IFERROR(TRIM(MID($AG32,FIND(":",$AG32,FIND(AL$1,$AG32))+1,FIND("=",$AG32,FIND(AL$1,$AG32))-FIND(":",$AG32,FIND(AL$1,$AG32))-1)),"卖家未填"))</f>
        <v>包装</v>
      </c>
      <c r="N32" s="11" t="s">
        <v>225</v>
      </c>
      <c r="O32" s="11"/>
      <c r="P32" s="13" t="s">
        <v>11039</v>
      </c>
      <c r="Q32" s="13">
        <v>12.89</v>
      </c>
      <c r="R32" s="11">
        <v>12.89</v>
      </c>
      <c r="S32" s="14">
        <f>IFERROR(V32/T32,"0")</f>
        <v>24.306349862258951</v>
      </c>
      <c r="T32" s="11">
        <v>1452</v>
      </c>
      <c r="U32" s="11">
        <v>2738</v>
      </c>
      <c r="V32" s="15">
        <f>R32*U32</f>
        <v>35292.82</v>
      </c>
      <c r="W32" s="11">
        <v>15191</v>
      </c>
      <c r="X32" s="11">
        <v>19522</v>
      </c>
      <c r="Y32" s="11">
        <v>38700702959</v>
      </c>
      <c r="Z32" s="11">
        <v>59908138</v>
      </c>
      <c r="AA32" s="16" t="str">
        <f>IFERROR((MID(AE32,FIND("ends=",AE32)+5,FIND("000&amp;starts",AE32)-FIND("ends=",AE32)-5)+8*3600)/86400+70*365+19,"")</f>
        <v/>
      </c>
      <c r="AB32" s="17" t="str">
        <f>HYPERLINK("http://item.taobao.com/item.htm?id="&amp;Y32,"点击查看")</f>
        <v>点击查看</v>
      </c>
      <c r="AC32" s="11">
        <f>YEAR(D32)</f>
        <v>1900</v>
      </c>
      <c r="AD32" s="11"/>
      <c r="AE32" s="11"/>
      <c r="AF32" s="11" t="s">
        <v>9551</v>
      </c>
      <c r="AG32" s="11" t="s">
        <v>11078</v>
      </c>
    </row>
    <row r="33" spans="1:33" x14ac:dyDescent="0.15">
      <c r="A33" s="11" t="s">
        <v>14881</v>
      </c>
      <c r="B33" s="11" t="s">
        <v>15179</v>
      </c>
      <c r="C33" s="11" t="s">
        <v>14888</v>
      </c>
      <c r="D33" s="12">
        <v>40556</v>
      </c>
      <c r="E33" s="11" t="s">
        <v>14957</v>
      </c>
      <c r="F33" s="11" t="s">
        <v>14958</v>
      </c>
      <c r="G33" s="11" t="s">
        <v>21</v>
      </c>
      <c r="H33" s="11" t="s">
        <v>10322</v>
      </c>
      <c r="I33" s="11" t="str">
        <f>IF(AH$1="","",IFERROR(TRIM(MID($AG33,FIND(":",$AG33,FIND(AH$1,$AG33))+1,FIND("=",$AG33,FIND(AH$1,$AG33))-FIND(":",$AG33,FIND(AH$1,$AG33))-1)),"卖家未填"))</f>
        <v>卖家未填</v>
      </c>
      <c r="J33" s="11" t="str">
        <f>IF(AI$1="","",IFERROR(TRIM(MID($AG33,FIND(":",$AG33,FIND(AI$1,$AG33))+1,FIND("=",$AG33,FIND(AI$1,$AG33))-FIND(":",$AG33,FIND(AI$1,$AG33))-1)),"卖家未填"))</f>
        <v>3000</v>
      </c>
      <c r="K33" s="11" t="str">
        <f>IF(AJ$1="","",IFERROR(TRIM(MID($AG33,FIND(":",$AG33,FIND(AJ$1,$AG33))+1,FIND("=",$AG33,FIND(AJ$1,$AG33))-FIND(":",$AG33,FIND(AJ$1,$AG33))-1)),"卖家未填"))</f>
        <v>卖家未填</v>
      </c>
      <c r="L33" s="11" t="str">
        <f>IF(AK$1="","",IFERROR(TRIM(MID($AG33,FIND(":",$AG33,FIND(AK$1,$AG33))+1,FIND("=",$AG33,FIND(AK$1,$AG33))-FIND(":",$AG33,FIND(AK$1,$AG33))-1)),"卖家未填"))</f>
        <v>卖家未填</v>
      </c>
      <c r="M33" s="11" t="str">
        <f>IF(AL$1="","",IFERROR(TRIM(MID($AG33,FIND(":",$AG33,FIND(AL$1,$AG33))+1,FIND("=",$AG33,FIND(AL$1,$AG33))-FIND(":",$AG33,FIND(AL$1,$AG33))-1)),"卖家未填"))</f>
        <v>散装</v>
      </c>
      <c r="N33" s="11" t="s">
        <v>631</v>
      </c>
      <c r="O33" s="11" t="s">
        <v>4621</v>
      </c>
      <c r="P33" s="13">
        <v>128</v>
      </c>
      <c r="Q33" s="13">
        <v>78</v>
      </c>
      <c r="R33" s="11">
        <v>78</v>
      </c>
      <c r="S33" s="14">
        <f>IFERROR(V33/T33,"0")</f>
        <v>656.37735849056605</v>
      </c>
      <c r="T33" s="11">
        <v>53</v>
      </c>
      <c r="U33" s="11">
        <v>446</v>
      </c>
      <c r="V33" s="15">
        <f>R33*U33</f>
        <v>34788</v>
      </c>
      <c r="W33" s="11">
        <v>296</v>
      </c>
      <c r="X33" s="11">
        <v>8946</v>
      </c>
      <c r="Y33" s="11">
        <v>42491736578</v>
      </c>
      <c r="Z33" s="11">
        <v>64469195</v>
      </c>
      <c r="AA33" s="16">
        <f>IFERROR((MID(AE33,FIND("ends=",AE33)+5,FIND("000&amp;starts",AE33)-FIND("ends=",AE33)-5)+8*3600)/86400+70*365+19,"")</f>
        <v>42033.546249999999</v>
      </c>
      <c r="AB33" s="17" t="str">
        <f>HYPERLINK("http://item.taobao.com/item.htm?id="&amp;Y33,"点击查看")</f>
        <v>点击查看</v>
      </c>
      <c r="AC33" s="11">
        <f>YEAR(D33)</f>
        <v>2011</v>
      </c>
      <c r="AD33" s="11"/>
      <c r="AE33" s="11" t="s">
        <v>5761</v>
      </c>
      <c r="AF33" s="11"/>
      <c r="AG33" s="11" t="s">
        <v>11466</v>
      </c>
    </row>
    <row r="34" spans="1:33" x14ac:dyDescent="0.15">
      <c r="A34" s="11" t="s">
        <v>14883</v>
      </c>
      <c r="B34" s="11" t="s">
        <v>15233</v>
      </c>
      <c r="C34" s="11" t="s">
        <v>14884</v>
      </c>
      <c r="D34" s="11"/>
      <c r="E34" s="11" t="s">
        <v>14965</v>
      </c>
      <c r="F34" s="11" t="s">
        <v>14970</v>
      </c>
      <c r="G34" s="11" t="s">
        <v>30</v>
      </c>
      <c r="H34" s="11" t="s">
        <v>10324</v>
      </c>
      <c r="I34" s="11" t="str">
        <f>IF(AH$1="","",IFERROR(TRIM(MID($AG34,FIND(":",$AG34,FIND(AH$1,$AG34))+1,FIND("=",$AG34,FIND(AH$1,$AG34))-FIND(":",$AG34,FIND(AH$1,$AG34))-1)),"卖家未填"))</f>
        <v>粘豆包</v>
      </c>
      <c r="J34" s="11" t="str">
        <f>IF(AI$1="","",IFERROR(TRIM(MID($AG34,FIND(":",$AG34,FIND(AI$1,$AG34))+1,FIND("=",$AG34,FIND(AI$1,$AG34))-FIND(":",$AG34,FIND(AI$1,$AG34))-1)),"卖家未填"))</f>
        <v>280</v>
      </c>
      <c r="K34" s="11" t="str">
        <f>IF(AJ$1="","",IFERROR(TRIM(MID($AG34,FIND(":",$AG34,FIND(AJ$1,$AG34))+1,FIND("=",$AG34,FIND(AJ$1,$AG34))-FIND(":",$AG34,FIND(AJ$1,$AG34))-1)),"卖家未填"))</f>
        <v>1人份</v>
      </c>
      <c r="L34" s="11" t="str">
        <f>IF(AK$1="","",IFERROR(TRIM(MID($AG34,FIND(":",$AG34,FIND(AK$1,$AG34))+1,FIND("=",$AG34,FIND(AK$1,$AG34))-FIND(":",$AG34,FIND(AK$1,$AG34))-1)),"卖家未填"))</f>
        <v>1周</v>
      </c>
      <c r="M34" s="11" t="str">
        <f>IF(AL$1="","",IFERROR(TRIM(MID($AG34,FIND(":",$AG34,FIND(AL$1,$AG34))+1,FIND("=",$AG34,FIND(AL$1,$AG34))-FIND(":",$AG34,FIND(AL$1,$AG34))-1)),"卖家未填"))</f>
        <v>包装</v>
      </c>
      <c r="N34" s="11" t="s">
        <v>320</v>
      </c>
      <c r="O34" s="11"/>
      <c r="P34" s="13">
        <v>19.8</v>
      </c>
      <c r="Q34" s="13">
        <v>9.8000000000000007</v>
      </c>
      <c r="R34" s="11">
        <v>9.8000000000000007</v>
      </c>
      <c r="S34" s="14">
        <f>IFERROR(V34/T34,"0")</f>
        <v>140.73117408906884</v>
      </c>
      <c r="T34" s="11">
        <v>247</v>
      </c>
      <c r="U34" s="11">
        <v>3547</v>
      </c>
      <c r="V34" s="15">
        <f>R34*U34</f>
        <v>34760.600000000006</v>
      </c>
      <c r="W34" s="11">
        <v>3749</v>
      </c>
      <c r="X34" s="11">
        <v>2908</v>
      </c>
      <c r="Y34" s="11">
        <v>40752086891</v>
      </c>
      <c r="Z34" s="11">
        <v>110871150</v>
      </c>
      <c r="AA34" s="16" t="str">
        <f>IFERROR((MID(AE34,FIND("ends=",AE34)+5,FIND("000&amp;starts",AE34)-FIND("ends=",AE34)-5)+8*3600)/86400+70*365+19,"")</f>
        <v/>
      </c>
      <c r="AB34" s="17" t="str">
        <f>HYPERLINK("http://item.taobao.com/item.htm?id="&amp;Y34,"点击查看")</f>
        <v>点击查看</v>
      </c>
      <c r="AC34" s="11">
        <f>YEAR(D34)</f>
        <v>1900</v>
      </c>
      <c r="AD34" s="11"/>
      <c r="AE34" s="11"/>
      <c r="AF34" s="11" t="s">
        <v>9555</v>
      </c>
      <c r="AG34" s="11" t="s">
        <v>11172</v>
      </c>
    </row>
    <row r="35" spans="1:33" x14ac:dyDescent="0.15">
      <c r="A35" s="11" t="s">
        <v>14883</v>
      </c>
      <c r="B35" s="11" t="s">
        <v>15166</v>
      </c>
      <c r="C35" s="11" t="s">
        <v>14884</v>
      </c>
      <c r="D35" s="11"/>
      <c r="E35" s="11" t="s">
        <v>14965</v>
      </c>
      <c r="F35" s="11" t="s">
        <v>14966</v>
      </c>
      <c r="G35" s="11" t="s">
        <v>27</v>
      </c>
      <c r="H35" s="11" t="s">
        <v>10961</v>
      </c>
      <c r="I35" s="11" t="str">
        <f>IF(AH$1="","",IFERROR(TRIM(MID($AG35,FIND(":",$AG35,FIND(AH$1,$AG35))+1,FIND("=",$AG35,FIND(AH$1,$AG35))-FIND(":",$AG35,FIND(AH$1,$AG35))-1)),"卖家未填"))</f>
        <v>粘豆包</v>
      </c>
      <c r="J35" s="11" t="str">
        <f>IF(AI$1="","",IFERROR(TRIM(MID($AG35,FIND(":",$AG35,FIND(AI$1,$AG35))+1,FIND("=",$AG35,FIND(AI$1,$AG35))-FIND(":",$AG35,FIND(AI$1,$AG35))-1)),"卖家未填"))</f>
        <v>320</v>
      </c>
      <c r="K35" s="11" t="str">
        <f>IF(AJ$1="","",IFERROR(TRIM(MID($AG35,FIND(":",$AG35,FIND(AJ$1,$AG35))+1,FIND("=",$AG35,FIND(AJ$1,$AG35))-FIND(":",$AG35,FIND(AJ$1,$AG35))-1)),"卖家未填"))</f>
        <v>1人份</v>
      </c>
      <c r="L35" s="11" t="str">
        <f>IF(AK$1="","",IFERROR(TRIM(MID($AG35,FIND(":",$AG35,FIND(AK$1,$AG35))+1,FIND("=",$AG35,FIND(AK$1,$AG35))-FIND(":",$AG35,FIND(AK$1,$AG35))-1)),"卖家未填"))</f>
        <v>1周</v>
      </c>
      <c r="M35" s="11" t="str">
        <f>IF(AL$1="","",IFERROR(TRIM(MID($AG35,FIND(":",$AG35,FIND(AL$1,$AG35))+1,FIND("=",$AG35,FIND(AL$1,$AG35))-FIND(":",$AG35,FIND(AL$1,$AG35))-1)),"卖家未填"))</f>
        <v>包装</v>
      </c>
      <c r="N35" s="11" t="s">
        <v>218</v>
      </c>
      <c r="O35" s="11"/>
      <c r="P35" s="13">
        <v>66</v>
      </c>
      <c r="Q35" s="13">
        <v>7.9</v>
      </c>
      <c r="R35" s="11">
        <v>7.9</v>
      </c>
      <c r="S35" s="14">
        <f>IFERROR(V35/T35,"0")</f>
        <v>18.130334728033475</v>
      </c>
      <c r="T35" s="11">
        <v>1912</v>
      </c>
      <c r="U35" s="11">
        <v>4388</v>
      </c>
      <c r="V35" s="15">
        <f>R35*U35</f>
        <v>34665.200000000004</v>
      </c>
      <c r="W35" s="11">
        <v>954</v>
      </c>
      <c r="X35" s="11">
        <v>873</v>
      </c>
      <c r="Y35" s="11">
        <v>42950909422</v>
      </c>
      <c r="Z35" s="11">
        <v>107521789</v>
      </c>
      <c r="AA35" s="16" t="str">
        <f>IFERROR((MID(AE35,FIND("ends=",AE35)+5,FIND("000&amp;starts",AE35)-FIND("ends=",AE35)-5)+8*3600)/86400+70*365+19,"")</f>
        <v/>
      </c>
      <c r="AB35" s="17" t="str">
        <f>HYPERLINK("http://item.taobao.com/item.htm?id="&amp;Y35,"点击查看")</f>
        <v>点击查看</v>
      </c>
      <c r="AC35" s="11">
        <f>YEAR(D35)</f>
        <v>1900</v>
      </c>
      <c r="AD35" s="11"/>
      <c r="AE35" s="11"/>
      <c r="AF35" s="11" t="s">
        <v>9548</v>
      </c>
      <c r="AG35" s="11" t="s">
        <v>11072</v>
      </c>
    </row>
    <row r="36" spans="1:33" x14ac:dyDescent="0.15">
      <c r="A36" s="11" t="s">
        <v>14889</v>
      </c>
      <c r="B36" s="11" t="s">
        <v>15226</v>
      </c>
      <c r="C36" s="11" t="s">
        <v>14890</v>
      </c>
      <c r="D36" s="12">
        <v>40609</v>
      </c>
      <c r="E36" s="11" t="s">
        <v>14967</v>
      </c>
      <c r="F36" s="11" t="s">
        <v>14968</v>
      </c>
      <c r="G36" s="11" t="s">
        <v>28</v>
      </c>
      <c r="H36" s="11" t="s">
        <v>10338</v>
      </c>
      <c r="I36" s="11" t="str">
        <f>IF(AH$1="","",IFERROR(TRIM(MID($AG36,FIND(":",$AG36,FIND(AH$1,$AG36))+1,FIND("=",$AG36,FIND(AH$1,$AG36))-FIND(":",$AG36,FIND(AH$1,$AG36))-1)),"卖家未填"))</f>
        <v>奶酪年糕</v>
      </c>
      <c r="J36" s="11" t="str">
        <f>IF(AI$1="","",IFERROR(TRIM(MID($AG36,FIND(":",$AG36,FIND(AI$1,$AG36))+1,FIND("=",$AG36,FIND(AI$1,$AG36))-FIND(":",$AG36,FIND(AI$1,$AG36))-1)),"卖家未填"))</f>
        <v>1000</v>
      </c>
      <c r="K36" s="11" t="str">
        <f>IF(AJ$1="","",IFERROR(TRIM(MID($AG36,FIND(":",$AG36,FIND(AJ$1,$AG36))+1,FIND("=",$AG36,FIND(AJ$1,$AG36))-FIND(":",$AG36,FIND(AJ$1,$AG36))-1)),"卖家未填"))</f>
        <v>3人份</v>
      </c>
      <c r="L36" s="11" t="str">
        <f>IF(AK$1="","",IFERROR(TRIM(MID($AG36,FIND(":",$AG36,FIND(AK$1,$AG36))+1,FIND("=",$AG36,FIND(AK$1,$AG36))-FIND(":",$AG36,FIND(AK$1,$AG36))-1)),"卖家未填"))</f>
        <v>1周</v>
      </c>
      <c r="M36" s="11" t="str">
        <f>IF(AL$1="","",IFERROR(TRIM(MID($AG36,FIND(":",$AG36,FIND(AL$1,$AG36))+1,FIND("=",$AG36,FIND(AL$1,$AG36))-FIND(":",$AG36,FIND(AL$1,$AG36))-1)),"卖家未填"))</f>
        <v>包装</v>
      </c>
      <c r="N36" s="11" t="s">
        <v>307</v>
      </c>
      <c r="O36" s="11" t="s">
        <v>4441</v>
      </c>
      <c r="P36" s="13">
        <v>40</v>
      </c>
      <c r="Q36" s="13"/>
      <c r="R36" s="11">
        <v>40</v>
      </c>
      <c r="S36" s="14">
        <f>IFERROR(V36/T36,"0")</f>
        <v>122.58064516129032</v>
      </c>
      <c r="T36" s="11">
        <v>279</v>
      </c>
      <c r="U36" s="11">
        <v>855</v>
      </c>
      <c r="V36" s="15">
        <f>R36*U36</f>
        <v>34200</v>
      </c>
      <c r="W36" s="11">
        <v>343</v>
      </c>
      <c r="X36" s="11">
        <v>3627</v>
      </c>
      <c r="Y36" s="11">
        <v>36580727658</v>
      </c>
      <c r="Z36" s="11">
        <v>65281908</v>
      </c>
      <c r="AA36" s="16">
        <f>IFERROR((MID(AE36,FIND("ends=",AE36)+5,FIND("000&amp;starts",AE36)-FIND("ends=",AE36)-5)+8*3600)/86400+70*365+19,"")</f>
        <v>42035.636712962965</v>
      </c>
      <c r="AB36" s="17" t="str">
        <f>HYPERLINK("http://item.taobao.com/item.htm?id="&amp;Y36,"点击查看")</f>
        <v>点击查看</v>
      </c>
      <c r="AC36" s="11">
        <f>YEAR(D36)</f>
        <v>2011</v>
      </c>
      <c r="AD36" s="11"/>
      <c r="AE36" s="11" t="s">
        <v>5490</v>
      </c>
      <c r="AF36" s="11" t="s">
        <v>9582</v>
      </c>
      <c r="AG36" s="11" t="s">
        <v>11158</v>
      </c>
    </row>
    <row r="37" spans="1:33" x14ac:dyDescent="0.15">
      <c r="A37" s="11" t="s">
        <v>14881</v>
      </c>
      <c r="B37" s="11" t="s">
        <v>15179</v>
      </c>
      <c r="C37" s="11" t="s">
        <v>14888</v>
      </c>
      <c r="D37" s="12">
        <v>40556</v>
      </c>
      <c r="E37" s="11" t="s">
        <v>14957</v>
      </c>
      <c r="F37" s="11" t="s">
        <v>14958</v>
      </c>
      <c r="G37" s="11" t="s">
        <v>21</v>
      </c>
      <c r="H37" s="11" t="s">
        <v>10322</v>
      </c>
      <c r="I37" s="11" t="str">
        <f>IF(AH$1="","",IFERROR(TRIM(MID($AG37,FIND(":",$AG37,FIND(AH$1,$AG37))+1,FIND("=",$AG37,FIND(AH$1,$AG37))-FIND(":",$AG37,FIND(AH$1,$AG37))-1)),"卖家未填"))</f>
        <v>卖家未填</v>
      </c>
      <c r="J37" s="11" t="str">
        <f>IF(AI$1="","",IFERROR(TRIM(MID($AG37,FIND(":",$AG37,FIND(AI$1,$AG37))+1,FIND("=",$AG37,FIND(AI$1,$AG37))-FIND(":",$AG37,FIND(AI$1,$AG37))-1)),"卖家未填"))</f>
        <v>100</v>
      </c>
      <c r="K37" s="11" t="str">
        <f>IF(AJ$1="","",IFERROR(TRIM(MID($AG37,FIND(":",$AG37,FIND(AJ$1,$AG37))+1,FIND("=",$AG37,FIND(AJ$1,$AG37))-FIND(":",$AG37,FIND(AJ$1,$AG37))-1)),"卖家未填"))</f>
        <v>卖家未填</v>
      </c>
      <c r="L37" s="11" t="str">
        <f>IF(AK$1="","",IFERROR(TRIM(MID($AG37,FIND(":",$AG37,FIND(AK$1,$AG37))+1,FIND("=",$AG37,FIND(AK$1,$AG37))-FIND(":",$AG37,FIND(AK$1,$AG37))-1)),"卖家未填"))</f>
        <v>卖家未填</v>
      </c>
      <c r="M37" s="11" t="str">
        <f>IF(AL$1="","",IFERROR(TRIM(MID($AG37,FIND(":",$AG37,FIND(AL$1,$AG37))+1,FIND("=",$AG37,FIND(AL$1,$AG37))-FIND(":",$AG37,FIND(AL$1,$AG37))-1)),"卖家未填"))</f>
        <v>散装</v>
      </c>
      <c r="N37" s="11" t="s">
        <v>231</v>
      </c>
      <c r="O37" s="11" t="s">
        <v>4410</v>
      </c>
      <c r="P37" s="13">
        <v>6.8</v>
      </c>
      <c r="Q37" s="13">
        <v>4.8</v>
      </c>
      <c r="R37" s="11">
        <v>4.8</v>
      </c>
      <c r="S37" s="14">
        <f>IFERROR(V37/T37,"0")</f>
        <v>28.223670668953684</v>
      </c>
      <c r="T37" s="11">
        <v>1166</v>
      </c>
      <c r="U37" s="11">
        <v>6856</v>
      </c>
      <c r="V37" s="15">
        <f>R37*U37</f>
        <v>32908.799999999996</v>
      </c>
      <c r="W37" s="11">
        <v>1452</v>
      </c>
      <c r="X37" s="11">
        <v>5782</v>
      </c>
      <c r="Y37" s="11">
        <v>35205682200</v>
      </c>
      <c r="Z37" s="11">
        <v>64469195</v>
      </c>
      <c r="AA37" s="16">
        <f>IFERROR((MID(AE37,FIND("ends=",AE37)+5,FIND("000&amp;starts",AE37)-FIND("ends=",AE37)-5)+8*3600)/86400+70*365+19,"")</f>
        <v>42033.3909837963</v>
      </c>
      <c r="AB37" s="17" t="str">
        <f>HYPERLINK("http://item.taobao.com/item.htm?id="&amp;Y37,"点击查看")</f>
        <v>点击查看</v>
      </c>
      <c r="AC37" s="11">
        <f>YEAR(D37)</f>
        <v>2011</v>
      </c>
      <c r="AD37" s="11"/>
      <c r="AE37" s="11" t="s">
        <v>5432</v>
      </c>
      <c r="AF37" s="11"/>
      <c r="AG37" s="11" t="s">
        <v>11084</v>
      </c>
    </row>
    <row r="38" spans="1:33" x14ac:dyDescent="0.15">
      <c r="A38" s="11" t="s">
        <v>14881</v>
      </c>
      <c r="B38" s="11" t="s">
        <v>15183</v>
      </c>
      <c r="C38" s="11" t="s">
        <v>14886</v>
      </c>
      <c r="D38" s="12">
        <v>39285</v>
      </c>
      <c r="E38" s="11" t="s">
        <v>14957</v>
      </c>
      <c r="F38" s="11" t="s">
        <v>14958</v>
      </c>
      <c r="G38" s="11" t="s">
        <v>21</v>
      </c>
      <c r="H38" s="11" t="s">
        <v>0</v>
      </c>
      <c r="I38" s="11" t="str">
        <f>IF(AH$1="","",IFERROR(TRIM(MID($AG38,FIND(":",$AG38,FIND(AH$1,$AG38))+1,FIND("=",$AG38,FIND(AH$1,$AG38))-FIND(":",$AG38,FIND(AH$1,$AG38))-1)),"卖家未填"))</f>
        <v>卖家未填</v>
      </c>
      <c r="J38" s="11" t="str">
        <f>IF(AI$1="","",IFERROR(TRIM(MID($AG38,FIND(":",$AG38,FIND(AI$1,$AG38))+1,FIND("=",$AG38,FIND(AI$1,$AG38))-FIND(":",$AG38,FIND(AI$1,$AG38))-1)),"卖家未填"))</f>
        <v>500</v>
      </c>
      <c r="K38" s="11" t="str">
        <f>IF(AJ$1="","",IFERROR(TRIM(MID($AG38,FIND(":",$AG38,FIND(AJ$1,$AG38))+1,FIND("=",$AG38,FIND(AJ$1,$AG38))-FIND(":",$AG38,FIND(AJ$1,$AG38))-1)),"卖家未填"))</f>
        <v>卖家未填</v>
      </c>
      <c r="L38" s="11" t="str">
        <f>IF(AK$1="","",IFERROR(TRIM(MID($AG38,FIND(":",$AG38,FIND(AK$1,$AG38))+1,FIND("=",$AG38,FIND(AK$1,$AG38))-FIND(":",$AG38,FIND(AK$1,$AG38))-1)),"卖家未填"))</f>
        <v>卖家未填</v>
      </c>
      <c r="M38" s="11" t="str">
        <f>IF(AL$1="","",IFERROR(TRIM(MID($AG38,FIND(":",$AG38,FIND(AL$1,$AG38))+1,FIND("=",$AG38,FIND(AL$1,$AG38))-FIND(":",$AG38,FIND(AL$1,$AG38))-1)),"卖家未填"))</f>
        <v>散装</v>
      </c>
      <c r="N38" s="11" t="s">
        <v>238</v>
      </c>
      <c r="O38" s="11" t="s">
        <v>4416</v>
      </c>
      <c r="P38" s="13">
        <v>7.2</v>
      </c>
      <c r="Q38" s="13">
        <v>5.98</v>
      </c>
      <c r="R38" s="11">
        <v>5.98</v>
      </c>
      <c r="S38" s="14">
        <f>IFERROR(V38/T38,"0")</f>
        <v>34.22168067226891</v>
      </c>
      <c r="T38" s="11">
        <v>952</v>
      </c>
      <c r="U38" s="11">
        <v>5448</v>
      </c>
      <c r="V38" s="15">
        <f>R38*U38</f>
        <v>32579.040000000001</v>
      </c>
      <c r="W38" s="11">
        <v>1934</v>
      </c>
      <c r="X38" s="11">
        <v>4882</v>
      </c>
      <c r="Y38" s="11">
        <v>16586312463</v>
      </c>
      <c r="Z38" s="11">
        <v>34677040</v>
      </c>
      <c r="AA38" s="16">
        <f>IFERROR((MID(AE38,FIND("ends=",AE38)+5,FIND("000&amp;starts",AE38)-FIND("ends=",AE38)-5)+8*3600)/86400+70*365+19,"")</f>
        <v>42030.93849537037</v>
      </c>
      <c r="AB38" s="17" t="str">
        <f>HYPERLINK("http://item.taobao.com/item.htm?id="&amp;Y38,"点击查看")</f>
        <v>点击查看</v>
      </c>
      <c r="AC38" s="11">
        <f>YEAR(D38)</f>
        <v>2007</v>
      </c>
      <c r="AD38" s="11"/>
      <c r="AE38" s="11" t="s">
        <v>5439</v>
      </c>
      <c r="AF38" s="11" t="s">
        <v>9559</v>
      </c>
      <c r="AG38" s="11" t="s">
        <v>11091</v>
      </c>
    </row>
    <row r="39" spans="1:33" x14ac:dyDescent="0.15">
      <c r="A39" s="11" t="s">
        <v>14881</v>
      </c>
      <c r="B39" s="11" t="s">
        <v>15163</v>
      </c>
      <c r="C39" s="11" t="s">
        <v>14886</v>
      </c>
      <c r="D39" s="12">
        <v>39586</v>
      </c>
      <c r="E39" s="11" t="s">
        <v>14967</v>
      </c>
      <c r="F39" s="11" t="s">
        <v>14968</v>
      </c>
      <c r="G39" s="11" t="s">
        <v>28</v>
      </c>
      <c r="H39" s="11" t="s">
        <v>10342</v>
      </c>
      <c r="I39" s="11" t="str">
        <f>IF(AH$1="","",IFERROR(TRIM(MID($AG39,FIND(":",$AG39,FIND(AH$1,$AG39))+1,FIND("=",$AG39,FIND(AH$1,$AG39))-FIND(":",$AG39,FIND(AH$1,$AG39))-1)),"卖家未填"))</f>
        <v>卖家未填</v>
      </c>
      <c r="J39" s="11" t="str">
        <f>IF(AI$1="","",IFERROR(TRIM(MID($AG39,FIND(":",$AG39,FIND(AI$1,$AG39))+1,FIND("=",$AG39,FIND(AI$1,$AG39))-FIND(":",$AG39,FIND(AI$1,$AG39))-1)),"卖家未填"))</f>
        <v>1050</v>
      </c>
      <c r="K39" s="11" t="str">
        <f>IF(AJ$1="","",IFERROR(TRIM(MID($AG39,FIND(":",$AG39,FIND(AJ$1,$AG39))+1,FIND("=",$AG39,FIND(AJ$1,$AG39))-FIND(":",$AG39,FIND(AJ$1,$AG39))-1)),"卖家未填"))</f>
        <v>3人份</v>
      </c>
      <c r="L39" s="11" t="str">
        <f>IF(AK$1="","",IFERROR(TRIM(MID($AG39,FIND(":",$AG39,FIND(AK$1,$AG39))+1,FIND("=",$AG39,FIND(AK$1,$AG39))-FIND(":",$AG39,FIND(AK$1,$AG39))-1)),"卖家未填"))</f>
        <v>1周</v>
      </c>
      <c r="M39" s="11" t="str">
        <f>IF(AL$1="","",IFERROR(TRIM(MID($AG39,FIND(":",$AG39,FIND(AL$1,$AG39))+1,FIND("=",$AG39,FIND(AL$1,$AG39))-FIND(":",$AG39,FIND(AL$1,$AG39))-1)),"卖家未填"))</f>
        <v>包装</v>
      </c>
      <c r="N39" s="11" t="s">
        <v>322</v>
      </c>
      <c r="O39" s="11" t="s">
        <v>4470</v>
      </c>
      <c r="P39" s="13">
        <v>42.5</v>
      </c>
      <c r="Q39" s="13">
        <v>42.08</v>
      </c>
      <c r="R39" s="11">
        <v>42.08</v>
      </c>
      <c r="S39" s="14">
        <f>IFERROR(V39/T39,"0")</f>
        <v>127.27901234567901</v>
      </c>
      <c r="T39" s="11">
        <v>243</v>
      </c>
      <c r="U39" s="11">
        <v>735</v>
      </c>
      <c r="V39" s="15">
        <f>R39*U39</f>
        <v>30928.799999999999</v>
      </c>
      <c r="W39" s="11">
        <v>266</v>
      </c>
      <c r="X39" s="11">
        <v>2513</v>
      </c>
      <c r="Y39" s="11">
        <v>41450725872</v>
      </c>
      <c r="Z39" s="11">
        <v>35820604</v>
      </c>
      <c r="AA39" s="16">
        <f>IFERROR((MID(AE39,FIND("ends=",AE39)+5,FIND("000&amp;starts",AE39)-FIND("ends=",AE39)-5)+8*3600)/86400+70*365+19,"")</f>
        <v>42034.670138888891</v>
      </c>
      <c r="AB39" s="17" t="str">
        <f>HYPERLINK("http://item.taobao.com/item.htm?id="&amp;Y39,"点击查看")</f>
        <v>点击查看</v>
      </c>
      <c r="AC39" s="11">
        <f>YEAR(D39)</f>
        <v>2008</v>
      </c>
      <c r="AD39" s="11"/>
      <c r="AE39" s="11" t="s">
        <v>5499</v>
      </c>
      <c r="AF39" s="11" t="s">
        <v>9587</v>
      </c>
      <c r="AG39" s="11" t="s">
        <v>11174</v>
      </c>
    </row>
    <row r="40" spans="1:33" x14ac:dyDescent="0.15">
      <c r="A40" s="11" t="s">
        <v>14881</v>
      </c>
      <c r="B40" s="11" t="s">
        <v>15223</v>
      </c>
      <c r="C40" s="11" t="s">
        <v>14882</v>
      </c>
      <c r="D40" s="12">
        <v>41351</v>
      </c>
      <c r="E40" s="11" t="s">
        <v>14957</v>
      </c>
      <c r="F40" s="11" t="s">
        <v>14983</v>
      </c>
      <c r="G40" s="11" t="s">
        <v>42</v>
      </c>
      <c r="H40" s="11" t="s">
        <v>10322</v>
      </c>
      <c r="I40" s="11" t="str">
        <f>IF(AH$1="","",IFERROR(TRIM(MID($AG40,FIND(":",$AG40,FIND(AH$1,$AG40))+1,FIND("=",$AG40,FIND(AH$1,$AG40))-FIND(":",$AG40,FIND(AH$1,$AG40))-1)),"卖家未填"))</f>
        <v>卖家未填</v>
      </c>
      <c r="J40" s="11" t="str">
        <f>IF(AI$1="","",IFERROR(TRIM(MID($AG40,FIND(":",$AG40,FIND(AI$1,$AG40))+1,FIND("=",$AG40,FIND(AI$1,$AG40))-FIND(":",$AG40,FIND(AI$1,$AG40))-1)),"卖家未填"))</f>
        <v>500</v>
      </c>
      <c r="K40" s="11" t="str">
        <f>IF(AJ$1="","",IFERROR(TRIM(MID($AG40,FIND(":",$AG40,FIND(AJ$1,$AG40))+1,FIND("=",$AG40,FIND(AJ$1,$AG40))-FIND(":",$AG40,FIND(AJ$1,$AG40))-1)),"卖家未填"))</f>
        <v>5人份</v>
      </c>
      <c r="L40" s="11" t="str">
        <f>IF(AK$1="","",IFERROR(TRIM(MID($AG40,FIND(":",$AG40,FIND(AK$1,$AG40))+1,FIND("=",$AG40,FIND(AK$1,$AG40))-FIND(":",$AG40,FIND(AK$1,$AG40))-1)),"卖家未填"))</f>
        <v>12个月</v>
      </c>
      <c r="M40" s="11" t="str">
        <f>IF(AL$1="","",IFERROR(TRIM(MID($AG40,FIND(":",$AG40,FIND(AL$1,$AG40))+1,FIND("=",$AG40,FIND(AL$1,$AG40))-FIND(":",$AG40,FIND(AL$1,$AG40))-1)),"卖家未填"))</f>
        <v>散装</v>
      </c>
      <c r="N40" s="11" t="s">
        <v>304</v>
      </c>
      <c r="O40" s="11" t="s">
        <v>4460</v>
      </c>
      <c r="P40" s="13">
        <v>2.58</v>
      </c>
      <c r="Q40" s="13"/>
      <c r="R40" s="11">
        <v>2.58</v>
      </c>
      <c r="S40" s="14">
        <f>IFERROR(V40/T40,"0")</f>
        <v>105.88939929328622</v>
      </c>
      <c r="T40" s="11">
        <v>283</v>
      </c>
      <c r="U40" s="11">
        <v>11615</v>
      </c>
      <c r="V40" s="15">
        <f>R40*U40</f>
        <v>29966.7</v>
      </c>
      <c r="W40" s="11">
        <v>648</v>
      </c>
      <c r="X40" s="11">
        <v>1806</v>
      </c>
      <c r="Y40" s="11">
        <v>37976077423</v>
      </c>
      <c r="Z40" s="11">
        <v>102853020</v>
      </c>
      <c r="AA40" s="16">
        <f>IFERROR((MID(AE40,FIND("ends=",AE40)+5,FIND("000&amp;starts",AE40)-FIND("ends=",AE40)-5)+8*3600)/86400+70*365+19,"")</f>
        <v>42028.900659722218</v>
      </c>
      <c r="AB40" s="17" t="str">
        <f>HYPERLINK("http://item.taobao.com/item.htm?id="&amp;Y40,"点击查看")</f>
        <v>点击查看</v>
      </c>
      <c r="AC40" s="11">
        <f>YEAR(D40)</f>
        <v>2013</v>
      </c>
      <c r="AD40" s="11"/>
      <c r="AE40" s="11" t="s">
        <v>5487</v>
      </c>
      <c r="AF40" s="11"/>
      <c r="AG40" s="11" t="s">
        <v>11155</v>
      </c>
    </row>
    <row r="41" spans="1:33" x14ac:dyDescent="0.15">
      <c r="A41" s="11" t="s">
        <v>14883</v>
      </c>
      <c r="B41" s="11" t="s">
        <v>15208</v>
      </c>
      <c r="C41" s="11" t="s">
        <v>14884</v>
      </c>
      <c r="D41" s="11"/>
      <c r="E41" s="11" t="s">
        <v>14959</v>
      </c>
      <c r="F41" s="11" t="s">
        <v>14969</v>
      </c>
      <c r="G41" s="11" t="s">
        <v>29</v>
      </c>
      <c r="H41" s="11" t="s">
        <v>10385</v>
      </c>
      <c r="I41" s="11" t="str">
        <f>IF(AH$1="","",IFERROR(TRIM(MID($AG41,FIND(":",$AG41,FIND(AH$1,$AG41))+1,FIND("=",$AG41,FIND(AH$1,$AG41))-FIND(":",$AG41,FIND(AH$1,$AG41))-1)),"卖家未填"))</f>
        <v>猪油年糕</v>
      </c>
      <c r="J41" s="11" t="str">
        <f>IF(AI$1="","",IFERROR(TRIM(MID($AG41,FIND(":",$AG41,FIND(AI$1,$AG41))+1,FIND("=",$AG41,FIND(AI$1,$AG41))-FIND(":",$AG41,FIND(AI$1,$AG41))-1)),"卖家未填"))</f>
        <v>200</v>
      </c>
      <c r="K41" s="11" t="str">
        <f>IF(AJ$1="","",IFERROR(TRIM(MID($AG41,FIND(":",$AG41,FIND(AJ$1,$AG41))+1,FIND("=",$AG41,FIND(AJ$1,$AG41))-FIND(":",$AG41,FIND(AJ$1,$AG41))-1)),"卖家未填"))</f>
        <v>卖家未填</v>
      </c>
      <c r="L41" s="11" t="str">
        <f>IF(AK$1="","",IFERROR(TRIM(MID($AG41,FIND(":",$AG41,FIND(AK$1,$AG41))+1,FIND("=",$AG41,FIND(AK$1,$AG41))-FIND(":",$AG41,FIND(AK$1,$AG41))-1)),"卖家未填"))</f>
        <v>卖家未填</v>
      </c>
      <c r="M41" s="11" t="str">
        <f>IF(AL$1="","",IFERROR(TRIM(MID($AG41,FIND(":",$AG41,FIND(AL$1,$AG41))+1,FIND("=",$AG41,FIND(AL$1,$AG41))-FIND(":",$AG41,FIND(AL$1,$AG41))-1)),"卖家未填"))</f>
        <v>包装</v>
      </c>
      <c r="N41" s="11" t="s">
        <v>283</v>
      </c>
      <c r="O41" s="11" t="s">
        <v>4446</v>
      </c>
      <c r="P41" s="13">
        <v>9.9</v>
      </c>
      <c r="Q41" s="13">
        <v>5.5</v>
      </c>
      <c r="R41" s="11">
        <v>5.5</v>
      </c>
      <c r="S41" s="14">
        <f>IFERROR(V41/T41,"0")</f>
        <v>73.871173469387756</v>
      </c>
      <c r="T41" s="11">
        <v>392</v>
      </c>
      <c r="U41" s="11">
        <v>5265</v>
      </c>
      <c r="V41" s="15">
        <f>R41*U41</f>
        <v>28957.5</v>
      </c>
      <c r="W41" s="11">
        <v>346</v>
      </c>
      <c r="X41" s="11">
        <v>144</v>
      </c>
      <c r="Y41" s="11">
        <v>42918282141</v>
      </c>
      <c r="Z41" s="11">
        <v>110407506</v>
      </c>
      <c r="AA41" s="16" t="str">
        <f>IFERROR((MID(AE41,FIND("ends=",AE41)+5,FIND("000&amp;starts",AE41)-FIND("ends=",AE41)-5)+8*3600)/86400+70*365+19,"")</f>
        <v/>
      </c>
      <c r="AB41" s="17" t="str">
        <f>HYPERLINK("http://item.taobao.com/item.htm?id="&amp;Y41,"点击查看")</f>
        <v>点击查看</v>
      </c>
      <c r="AC41" s="11">
        <f>YEAR(D41)</f>
        <v>1900</v>
      </c>
      <c r="AD41" s="11"/>
      <c r="AE41" s="11"/>
      <c r="AF41" s="11" t="s">
        <v>9572</v>
      </c>
      <c r="AG41" s="11" t="s">
        <v>11133</v>
      </c>
    </row>
    <row r="42" spans="1:33" x14ac:dyDescent="0.15">
      <c r="A42" s="11" t="s">
        <v>14881</v>
      </c>
      <c r="B42" s="11" t="s">
        <v>15199</v>
      </c>
      <c r="C42" s="11" t="s">
        <v>14885</v>
      </c>
      <c r="D42" s="12">
        <v>41429</v>
      </c>
      <c r="E42" s="11" t="s">
        <v>14957</v>
      </c>
      <c r="F42" s="11" t="s">
        <v>14958</v>
      </c>
      <c r="G42" s="11" t="s">
        <v>21</v>
      </c>
      <c r="H42" s="11" t="s">
        <v>10322</v>
      </c>
      <c r="I42" s="11" t="str">
        <f>IF(AH$1="","",IFERROR(TRIM(MID($AG42,FIND(":",$AG42,FIND(AH$1,$AG42))+1,FIND("=",$AG42,FIND(AH$1,$AG42))-FIND(":",$AG42,FIND(AH$1,$AG42))-1)),"卖家未填"))</f>
        <v>卖家未填</v>
      </c>
      <c r="J42" s="11" t="str">
        <f>IF(AI$1="","",IFERROR(TRIM(MID($AG42,FIND(":",$AG42,FIND(AI$1,$AG42))+1,FIND("=",$AG42,FIND(AI$1,$AG42))-FIND(":",$AG42,FIND(AI$1,$AG42))-1)),"卖家未填"))</f>
        <v>2500</v>
      </c>
      <c r="K42" s="11" t="str">
        <f>IF(AJ$1="","",IFERROR(TRIM(MID($AG42,FIND(":",$AG42,FIND(AJ$1,$AG42))+1,FIND("=",$AG42,FIND(AJ$1,$AG42))-FIND(":",$AG42,FIND(AJ$1,$AG42))-1)),"卖家未填"))</f>
        <v>卖家未填</v>
      </c>
      <c r="L42" s="11" t="str">
        <f>IF(AK$1="","",IFERROR(TRIM(MID($AG42,FIND(":",$AG42,FIND(AK$1,$AG42))+1,FIND("=",$AG42,FIND(AK$1,$AG42))-FIND(":",$AG42,FIND(AK$1,$AG42))-1)),"卖家未填"))</f>
        <v>卖家未填</v>
      </c>
      <c r="M42" s="11" t="str">
        <f>IF(AL$1="","",IFERROR(TRIM(MID($AG42,FIND(":",$AG42,FIND(AL$1,$AG42))+1,FIND("=",$AG42,FIND(AL$1,$AG42))-FIND(":",$AG42,FIND(AL$1,$AG42))-1)),"卖家未填"))</f>
        <v>散装</v>
      </c>
      <c r="N42" s="11" t="s">
        <v>267</v>
      </c>
      <c r="O42" s="11" t="s">
        <v>4436</v>
      </c>
      <c r="P42" s="13">
        <v>33</v>
      </c>
      <c r="Q42" s="13">
        <v>28</v>
      </c>
      <c r="R42" s="11">
        <v>28</v>
      </c>
      <c r="S42" s="14">
        <f>IFERROR(V42/T42,"0")</f>
        <v>59.456066945606693</v>
      </c>
      <c r="T42" s="11">
        <v>478</v>
      </c>
      <c r="U42" s="11">
        <v>1015</v>
      </c>
      <c r="V42" s="15">
        <f>R42*U42</f>
        <v>28420</v>
      </c>
      <c r="W42" s="11">
        <v>445</v>
      </c>
      <c r="X42" s="11">
        <v>674</v>
      </c>
      <c r="Y42" s="11">
        <v>39435847627</v>
      </c>
      <c r="Z42" s="11">
        <v>104579023</v>
      </c>
      <c r="AA42" s="16">
        <f>IFERROR((MID(AE42,FIND("ends=",AE42)+5,FIND("000&amp;starts",AE42)-FIND("ends=",AE42)-5)+8*3600)/86400+70*365+19,"")</f>
        <v>42031.915219907409</v>
      </c>
      <c r="AB42" s="17" t="str">
        <f>HYPERLINK("http://item.taobao.com/item.htm?id="&amp;Y42,"点击查看")</f>
        <v>点击查看</v>
      </c>
      <c r="AC42" s="11">
        <f>YEAR(D42)</f>
        <v>2013</v>
      </c>
      <c r="AD42" s="11"/>
      <c r="AE42" s="11" t="s">
        <v>5459</v>
      </c>
      <c r="AF42" s="11"/>
      <c r="AG42" s="11" t="s">
        <v>11119</v>
      </c>
    </row>
    <row r="43" spans="1:33" x14ac:dyDescent="0.15">
      <c r="A43" s="11" t="s">
        <v>14881</v>
      </c>
      <c r="B43" s="11" t="s">
        <v>15171</v>
      </c>
      <c r="C43" s="11" t="s">
        <v>14885</v>
      </c>
      <c r="D43" s="12">
        <v>41094</v>
      </c>
      <c r="E43" s="11" t="s">
        <v>14961</v>
      </c>
      <c r="F43" s="11" t="s">
        <v>14962</v>
      </c>
      <c r="G43" s="11" t="s">
        <v>23</v>
      </c>
      <c r="H43" s="11" t="s">
        <v>10327</v>
      </c>
      <c r="I43" s="11" t="str">
        <f>IF(AH$1="","",IFERROR(TRIM(MID($AG43,FIND(":",$AG43,FIND(AH$1,$AG43))+1,FIND("=",$AG43,FIND(AH$1,$AG43))-FIND(":",$AG43,FIND(AH$1,$AG43))-1)),"卖家未填"))</f>
        <v>卖家未填</v>
      </c>
      <c r="J43" s="11" t="str">
        <f>IF(AI$1="","",IFERROR(TRIM(MID($AG43,FIND(":",$AG43,FIND(AI$1,$AG43))+1,FIND("=",$AG43,FIND(AI$1,$AG43))-FIND(":",$AG43,FIND(AI$1,$AG43))-1)),"卖家未填"))</f>
        <v>450</v>
      </c>
      <c r="K43" s="11" t="str">
        <f>IF(AJ$1="","",IFERROR(TRIM(MID($AG43,FIND(":",$AG43,FIND(AJ$1,$AG43))+1,FIND("=",$AG43,FIND(AJ$1,$AG43))-FIND(":",$AG43,FIND(AJ$1,$AG43))-1)),"卖家未填"))</f>
        <v>2人份</v>
      </c>
      <c r="L43" s="11" t="str">
        <f>IF(AK$1="","",IFERROR(TRIM(MID($AG43,FIND(":",$AG43,FIND(AK$1,$AG43))+1,FIND("=",$AG43,FIND(AK$1,$AG43))-FIND(":",$AG43,FIND(AK$1,$AG43))-1)),"卖家未填"))</f>
        <v>1周</v>
      </c>
      <c r="M43" s="11" t="str">
        <f>IF(AL$1="","",IFERROR(TRIM(MID($AG43,FIND(":",$AG43,FIND(AL$1,$AG43))+1,FIND("=",$AG43,FIND(AL$1,$AG43))-FIND(":",$AG43,FIND(AL$1,$AG43))-1)),"卖家未填"))</f>
        <v>包装</v>
      </c>
      <c r="N43" s="11" t="s">
        <v>236</v>
      </c>
      <c r="O43" s="11" t="s">
        <v>4414</v>
      </c>
      <c r="P43" s="13">
        <v>16</v>
      </c>
      <c r="Q43" s="13">
        <v>15.84</v>
      </c>
      <c r="R43" s="11">
        <v>15.84</v>
      </c>
      <c r="S43" s="14">
        <f>IFERROR(V43/T43,"0")</f>
        <v>28.02703777335984</v>
      </c>
      <c r="T43" s="11">
        <v>1006</v>
      </c>
      <c r="U43" s="11">
        <v>1780</v>
      </c>
      <c r="V43" s="15">
        <f>R43*U43</f>
        <v>28195.200000000001</v>
      </c>
      <c r="W43" s="11">
        <v>2748</v>
      </c>
      <c r="X43" s="11">
        <v>6932</v>
      </c>
      <c r="Y43" s="11">
        <v>18436551467</v>
      </c>
      <c r="Z43" s="11">
        <v>72658092</v>
      </c>
      <c r="AA43" s="16">
        <f>IFERROR((MID(AE43,FIND("ends=",AE43)+5,FIND("000&amp;starts",AE43)-FIND("ends=",AE43)-5)+8*3600)/86400+70*365+19,"")</f>
        <v>42031.722407407404</v>
      </c>
      <c r="AB43" s="17" t="str">
        <f>HYPERLINK("http://item.taobao.com/item.htm?id="&amp;Y43,"点击查看")</f>
        <v>点击查看</v>
      </c>
      <c r="AC43" s="11">
        <f>YEAR(D43)</f>
        <v>2012</v>
      </c>
      <c r="AD43" s="11"/>
      <c r="AE43" s="11" t="s">
        <v>5437</v>
      </c>
      <c r="AF43" s="11" t="s">
        <v>9558</v>
      </c>
      <c r="AG43" s="11" t="s">
        <v>11089</v>
      </c>
    </row>
    <row r="44" spans="1:33" x14ac:dyDescent="0.15">
      <c r="A44" s="11" t="s">
        <v>14881</v>
      </c>
      <c r="B44" s="11" t="s">
        <v>15225</v>
      </c>
      <c r="C44" s="11" t="s">
        <v>14885</v>
      </c>
      <c r="D44" s="12">
        <v>40823</v>
      </c>
      <c r="E44" s="11" t="s">
        <v>24</v>
      </c>
      <c r="F44" s="11" t="s">
        <v>24</v>
      </c>
      <c r="G44" s="11" t="s">
        <v>24</v>
      </c>
      <c r="H44" s="11" t="s">
        <v>10322</v>
      </c>
      <c r="I44" s="11" t="str">
        <f>IF(AH$1="","",IFERROR(TRIM(MID($AG44,FIND(":",$AG44,FIND(AH$1,$AG44))+1,FIND("=",$AG44,FIND(AH$1,$AG44))-FIND(":",$AG44,FIND(AH$1,$AG44))-1)),"卖家未填"))</f>
        <v>卖家未填</v>
      </c>
      <c r="J44" s="11" t="str">
        <f>IF(AI$1="","",IFERROR(TRIM(MID($AG44,FIND(":",$AG44,FIND(AI$1,$AG44))+1,FIND("=",$AG44,FIND(AI$1,$AG44))-FIND(":",$AG44,FIND(AI$1,$AG44))-1)),"卖家未填"))</f>
        <v>400</v>
      </c>
      <c r="K44" s="11" t="str">
        <f>IF(AJ$1="","",IFERROR(TRIM(MID($AG44,FIND(":",$AG44,FIND(AJ$1,$AG44))+1,FIND("=",$AG44,FIND(AJ$1,$AG44))-FIND(":",$AG44,FIND(AJ$1,$AG44))-1)),"卖家未填"))</f>
        <v>卖家未填</v>
      </c>
      <c r="L44" s="11" t="str">
        <f>IF(AK$1="","",IFERROR(TRIM(MID($AG44,FIND(":",$AG44,FIND(AK$1,$AG44))+1,FIND("=",$AG44,FIND(AK$1,$AG44))-FIND(":",$AG44,FIND(AK$1,$AG44))-1)),"卖家未填"))</f>
        <v>卖家未填</v>
      </c>
      <c r="M44" s="11" t="str">
        <f>IF(AL$1="","",IFERROR(TRIM(MID($AG44,FIND(":",$AG44,FIND(AL$1,$AG44))+1,FIND("=",$AG44,FIND(AL$1,$AG44))-FIND(":",$AG44,FIND(AL$1,$AG44))-1)),"卖家未填"))</f>
        <v>包装</v>
      </c>
      <c r="N44" s="11" t="s">
        <v>306</v>
      </c>
      <c r="O44" s="11" t="s">
        <v>4448</v>
      </c>
      <c r="P44" s="13">
        <v>40</v>
      </c>
      <c r="Q44" s="13">
        <v>34</v>
      </c>
      <c r="R44" s="11">
        <v>34</v>
      </c>
      <c r="S44" s="14">
        <f>IFERROR(V44/T44,"0")</f>
        <v>100.29390681003584</v>
      </c>
      <c r="T44" s="11">
        <v>279</v>
      </c>
      <c r="U44" s="11">
        <v>823</v>
      </c>
      <c r="V44" s="15">
        <f>R44*U44</f>
        <v>27982</v>
      </c>
      <c r="W44" s="11">
        <v>443</v>
      </c>
      <c r="X44" s="11">
        <v>9095</v>
      </c>
      <c r="Y44" s="11">
        <v>35246203869</v>
      </c>
      <c r="Z44" s="11">
        <v>69100552</v>
      </c>
      <c r="AA44" s="16">
        <f>IFERROR((MID(AE44,FIND("ends=",AE44)+5,FIND("000&amp;starts",AE44)-FIND("ends=",AE44)-5)+8*3600)/86400+70*365+19,"")</f>
        <v>42030.920891203699</v>
      </c>
      <c r="AB44" s="17" t="str">
        <f>HYPERLINK("http://item.taobao.com/item.htm?id="&amp;Y44,"点击查看")</f>
        <v>点击查看</v>
      </c>
      <c r="AC44" s="11">
        <f>YEAR(D44)</f>
        <v>2011</v>
      </c>
      <c r="AD44" s="11"/>
      <c r="AE44" s="11" t="s">
        <v>5489</v>
      </c>
      <c r="AF44" s="11"/>
      <c r="AG44" s="11" t="s">
        <v>11157</v>
      </c>
    </row>
    <row r="45" spans="1:33" x14ac:dyDescent="0.15">
      <c r="A45" s="11" t="s">
        <v>14881</v>
      </c>
      <c r="B45" s="11" t="s">
        <v>15186</v>
      </c>
      <c r="C45" s="11" t="s">
        <v>14885</v>
      </c>
      <c r="D45" s="12">
        <v>40236</v>
      </c>
      <c r="E45" s="11" t="s">
        <v>14961</v>
      </c>
      <c r="F45" s="11" t="s">
        <v>14962</v>
      </c>
      <c r="G45" s="11" t="s">
        <v>23</v>
      </c>
      <c r="H45" s="11" t="s">
        <v>10320</v>
      </c>
      <c r="I45" s="11" t="str">
        <f>IF(AH$1="","",IFERROR(TRIM(MID($AG45,FIND(":",$AG45,FIND(AH$1,$AG45))+1,FIND("=",$AG45,FIND(AH$1,$AG45))-FIND(":",$AG45,FIND(AH$1,$AG45))-1)),"卖家未填"))</f>
        <v>辣炒年糕</v>
      </c>
      <c r="J45" s="11" t="str">
        <f>IF(AI$1="","",IFERROR(TRIM(MID($AG45,FIND(":",$AG45,FIND(AI$1,$AG45))+1,FIND("=",$AG45,FIND(AI$1,$AG45))-FIND(":",$AG45,FIND(AI$1,$AG45))-1)),"卖家未填"))</f>
        <v>280</v>
      </c>
      <c r="K45" s="11" t="str">
        <f>IF(AJ$1="","",IFERROR(TRIM(MID($AG45,FIND(":",$AG45,FIND(AJ$1,$AG45))+1,FIND("=",$AG45,FIND(AJ$1,$AG45))-FIND(":",$AG45,FIND(AJ$1,$AG45))-1)),"卖家未填"))</f>
        <v>1人份</v>
      </c>
      <c r="L45" s="11" t="str">
        <f>IF(AK$1="","",IFERROR(TRIM(MID($AG45,FIND(":",$AG45,FIND(AK$1,$AG45))+1,FIND("=",$AG45,FIND(AK$1,$AG45))-FIND(":",$AG45,FIND(AK$1,$AG45))-1)),"卖家未填"))</f>
        <v>卖家未填</v>
      </c>
      <c r="M45" s="11" t="str">
        <f>IF(AL$1="","",IFERROR(TRIM(MID($AG45,FIND(":",$AG45,FIND(AL$1,$AG45))+1,FIND("=",$AG45,FIND(AL$1,$AG45))-FIND(":",$AG45,FIND(AL$1,$AG45))-1)),"卖家未填"))</f>
        <v>包装</v>
      </c>
      <c r="N45" s="11" t="s">
        <v>242</v>
      </c>
      <c r="O45" s="11" t="s">
        <v>4420</v>
      </c>
      <c r="P45" s="13">
        <v>19</v>
      </c>
      <c r="Q45" s="13">
        <v>6.48</v>
      </c>
      <c r="R45" s="11">
        <v>6.48</v>
      </c>
      <c r="S45" s="14">
        <f>IFERROR(V45/T45,"0")</f>
        <v>31.847557603686635</v>
      </c>
      <c r="T45" s="11">
        <v>868</v>
      </c>
      <c r="U45" s="11">
        <v>4266</v>
      </c>
      <c r="V45" s="15">
        <f>R45*U45</f>
        <v>27643.68</v>
      </c>
      <c r="W45" s="11">
        <v>2430</v>
      </c>
      <c r="X45" s="11">
        <v>5278</v>
      </c>
      <c r="Y45" s="11">
        <v>40786945303</v>
      </c>
      <c r="Z45" s="11">
        <v>60603402</v>
      </c>
      <c r="AA45" s="16">
        <f>IFERROR((MID(AE45,FIND("ends=",AE45)+5,FIND("000&amp;starts",AE45)-FIND("ends=",AE45)-5)+8*3600)/86400+70*365+19,"")</f>
        <v>42031.878599537042</v>
      </c>
      <c r="AB45" s="17" t="str">
        <f>HYPERLINK("http://item.taobao.com/item.htm?id="&amp;Y45,"点击查看")</f>
        <v>点击查看</v>
      </c>
      <c r="AC45" s="11">
        <f>YEAR(D45)</f>
        <v>2010</v>
      </c>
      <c r="AD45" s="11"/>
      <c r="AE45" s="11" t="s">
        <v>5442</v>
      </c>
      <c r="AF45" s="11" t="s">
        <v>9545</v>
      </c>
      <c r="AG45" s="11" t="s">
        <v>11095</v>
      </c>
    </row>
    <row r="46" spans="1:33" x14ac:dyDescent="0.15">
      <c r="A46" s="11" t="s">
        <v>14947</v>
      </c>
      <c r="B46" s="11" t="s">
        <v>16462</v>
      </c>
      <c r="C46" s="11" t="s">
        <v>14946</v>
      </c>
      <c r="D46" s="12">
        <v>40369</v>
      </c>
      <c r="E46" s="11" t="s">
        <v>14967</v>
      </c>
      <c r="F46" s="11" t="s">
        <v>15035</v>
      </c>
      <c r="G46" s="11" t="s">
        <v>83</v>
      </c>
      <c r="H46" s="11" t="s">
        <v>10322</v>
      </c>
      <c r="I46" s="11" t="str">
        <f>IF(AH$1="","",IFERROR(TRIM(MID($AG46,FIND(":",$AG46,FIND(AH$1,$AG46))+1,FIND("=",$AG46,FIND(AH$1,$AG46))-FIND(":",$AG46,FIND(AH$1,$AG46))-1)),"卖家未填"))</f>
        <v>卖家未填</v>
      </c>
      <c r="J46" s="11" t="str">
        <f>IF(AI$1="","",IFERROR(TRIM(MID($AG46,FIND(":",$AG46,FIND(AI$1,$AG46))+1,FIND("=",$AG46,FIND(AI$1,$AG46))-FIND(":",$AG46,FIND(AI$1,$AG46))-1)),"卖家未填"))</f>
        <v>3000</v>
      </c>
      <c r="K46" s="11" t="str">
        <f>IF(AJ$1="","",IFERROR(TRIM(MID($AG46,FIND(":",$AG46,FIND(AJ$1,$AG46))+1,FIND("=",$AG46,FIND(AJ$1,$AG46))-FIND(":",$AG46,FIND(AJ$1,$AG46))-1)),"卖家未填"))</f>
        <v>卖家未填</v>
      </c>
      <c r="L46" s="11" t="str">
        <f>IF(AK$1="","",IFERROR(TRIM(MID($AG46,FIND(":",$AG46,FIND(AK$1,$AG46))+1,FIND("=",$AG46,FIND(AK$1,$AG46))-FIND(":",$AG46,FIND(AK$1,$AG46))-1)),"卖家未填"))</f>
        <v>卖家未填</v>
      </c>
      <c r="M46" s="11" t="str">
        <f>IF(AL$1="","",IFERROR(TRIM(MID($AG46,FIND(":",$AG46,FIND(AL$1,$AG46))+1,FIND("=",$AG46,FIND(AL$1,$AG46))-FIND(":",$AG46,FIND(AL$1,$AG46))-1)),"卖家未填"))</f>
        <v>包装</v>
      </c>
      <c r="N46" s="11" t="s">
        <v>3924</v>
      </c>
      <c r="O46" s="11" t="s">
        <v>4672</v>
      </c>
      <c r="P46" s="13">
        <v>98</v>
      </c>
      <c r="Q46" s="13"/>
      <c r="R46" s="11">
        <v>98</v>
      </c>
      <c r="S46" s="14">
        <f>IFERROR(V46/T46,"0")</f>
        <v>13818</v>
      </c>
      <c r="T46" s="11">
        <v>2</v>
      </c>
      <c r="U46" s="11">
        <v>282</v>
      </c>
      <c r="V46" s="15">
        <f>R46*U46</f>
        <v>27636</v>
      </c>
      <c r="W46" s="11">
        <v>0</v>
      </c>
      <c r="X46" s="11">
        <v>11</v>
      </c>
      <c r="Y46" s="11">
        <v>36633291070</v>
      </c>
      <c r="Z46" s="11">
        <v>62088738</v>
      </c>
      <c r="AA46" s="16">
        <f>IFERROR((MID(AE46,FIND("ends=",AE46)+5,FIND("000&amp;starts",AE46)-FIND("ends=",AE46)-5)+8*3600)/86400+70*365+19,"")</f>
        <v>42031.817939814813</v>
      </c>
      <c r="AB46" s="17" t="str">
        <f>HYPERLINK("http://item.taobao.com/item.htm?id="&amp;Y46,"点击查看")</f>
        <v>点击查看</v>
      </c>
      <c r="AC46" s="11">
        <f>YEAR(D46)</f>
        <v>2010</v>
      </c>
      <c r="AD46" s="11"/>
      <c r="AE46" s="11" t="s">
        <v>9051</v>
      </c>
      <c r="AF46" s="11"/>
      <c r="AG46" s="11" t="s">
        <v>14472</v>
      </c>
    </row>
    <row r="47" spans="1:33" x14ac:dyDescent="0.15">
      <c r="A47" s="11" t="s">
        <v>14883</v>
      </c>
      <c r="B47" s="11" t="s">
        <v>15189</v>
      </c>
      <c r="C47" s="11" t="s">
        <v>14884</v>
      </c>
      <c r="D47" s="11"/>
      <c r="E47" s="11" t="s">
        <v>14961</v>
      </c>
      <c r="F47" s="11" t="s">
        <v>14973</v>
      </c>
      <c r="G47" s="11" t="s">
        <v>34</v>
      </c>
      <c r="H47" s="11" t="s">
        <v>10324</v>
      </c>
      <c r="I47" s="11" t="str">
        <f>IF(AH$1="","",IFERROR(TRIM(MID($AG47,FIND(":",$AG47,FIND(AH$1,$AG47))+1,FIND("=",$AG47,FIND(AH$1,$AG47))-FIND(":",$AG47,FIND(AH$1,$AG47))-1)),"卖家未填"))</f>
        <v>粘豆包</v>
      </c>
      <c r="J47" s="11" t="str">
        <f>IF(AI$1="","",IFERROR(TRIM(MID($AG47,FIND(":",$AG47,FIND(AI$1,$AG47))+1,FIND("=",$AG47,FIND(AI$1,$AG47))-FIND(":",$AG47,FIND(AI$1,$AG47))-1)),"卖家未填"))</f>
        <v>280</v>
      </c>
      <c r="K47" s="11" t="str">
        <f>IF(AJ$1="","",IFERROR(TRIM(MID($AG47,FIND(":",$AG47,FIND(AJ$1,$AG47))+1,FIND("=",$AG47,FIND(AJ$1,$AG47))-FIND(":",$AG47,FIND(AJ$1,$AG47))-1)),"卖家未填"))</f>
        <v>2人份</v>
      </c>
      <c r="L47" s="11" t="str">
        <f>IF(AK$1="","",IFERROR(TRIM(MID($AG47,FIND(":",$AG47,FIND(AK$1,$AG47))+1,FIND("=",$AG47,FIND(AK$1,$AG47))-FIND(":",$AG47,FIND(AK$1,$AG47))-1)),"卖家未填"))</f>
        <v>1周</v>
      </c>
      <c r="M47" s="11" t="str">
        <f>IF(AL$1="","",IFERROR(TRIM(MID($AG47,FIND(":",$AG47,FIND(AL$1,$AG47))+1,FIND("=",$AG47,FIND(AL$1,$AG47))-FIND(":",$AG47,FIND(AL$1,$AG47))-1)),"卖家未填"))</f>
        <v>包装</v>
      </c>
      <c r="N47" s="11" t="s">
        <v>246</v>
      </c>
      <c r="O47" s="11" t="s">
        <v>4423</v>
      </c>
      <c r="P47" s="13">
        <v>8</v>
      </c>
      <c r="Q47" s="13">
        <v>7.92</v>
      </c>
      <c r="R47" s="11">
        <v>7.92</v>
      </c>
      <c r="S47" s="14">
        <f>IFERROR(V47/T47,"0")</f>
        <v>36.10771653543307</v>
      </c>
      <c r="T47" s="11">
        <v>762</v>
      </c>
      <c r="U47" s="11">
        <v>3474</v>
      </c>
      <c r="V47" s="15">
        <f>R47*U47</f>
        <v>27514.079999999998</v>
      </c>
      <c r="W47" s="11">
        <v>2615</v>
      </c>
      <c r="X47" s="11">
        <v>955</v>
      </c>
      <c r="Y47" s="11">
        <v>35108863576</v>
      </c>
      <c r="Z47" s="11">
        <v>106263748</v>
      </c>
      <c r="AA47" s="16" t="str">
        <f>IFERROR((MID(AE47,FIND("ends=",AE47)+5,FIND("000&amp;starts",AE47)-FIND("ends=",AE47)-5)+8*3600)/86400+70*365+19,"")</f>
        <v/>
      </c>
      <c r="AB47" s="17" t="str">
        <f>HYPERLINK("http://item.taobao.com/item.htm?id="&amp;Y47,"点击查看")</f>
        <v>点击查看</v>
      </c>
      <c r="AC47" s="11">
        <f>YEAR(D47)</f>
        <v>1900</v>
      </c>
      <c r="AD47" s="11"/>
      <c r="AE47" s="11"/>
      <c r="AF47" s="11" t="s">
        <v>9555</v>
      </c>
      <c r="AG47" s="11" t="s">
        <v>11099</v>
      </c>
    </row>
    <row r="48" spans="1:33" x14ac:dyDescent="0.15">
      <c r="A48" s="11" t="s">
        <v>14883</v>
      </c>
      <c r="B48" s="11" t="s">
        <v>15173</v>
      </c>
      <c r="C48" s="11" t="s">
        <v>14884</v>
      </c>
      <c r="D48" s="11"/>
      <c r="E48" s="11" t="s">
        <v>14959</v>
      </c>
      <c r="F48" s="11" t="s">
        <v>14969</v>
      </c>
      <c r="G48" s="11" t="s">
        <v>29</v>
      </c>
      <c r="H48" s="11" t="s">
        <v>10626</v>
      </c>
      <c r="I48" s="11" t="str">
        <f>IF(AH$1="","",IFERROR(TRIM(MID($AG48,FIND(":",$AG48,FIND(AH$1,$AG48))+1,FIND("=",$AG48,FIND(AH$1,$AG48))-FIND(":",$AG48,FIND(AH$1,$AG48))-1)),"卖家未填"))</f>
        <v>芝士年糕组合</v>
      </c>
      <c r="J48" s="11" t="str">
        <f>IF(AI$1="","",IFERROR(TRIM(MID($AG48,FIND(":",$AG48,FIND(AI$1,$AG48))+1,FIND("=",$AG48,FIND(AI$1,$AG48))-FIND(":",$AG48,FIND(AI$1,$AG48))-1)),"卖家未填"))</f>
        <v>500</v>
      </c>
      <c r="K48" s="11" t="str">
        <f>IF(AJ$1="","",IFERROR(TRIM(MID($AG48,FIND(":",$AG48,FIND(AJ$1,$AG48))+1,FIND("=",$AG48,FIND(AJ$1,$AG48))-FIND(":",$AG48,FIND(AJ$1,$AG48))-1)),"卖家未填"))</f>
        <v>卖家未填</v>
      </c>
      <c r="L48" s="11" t="str">
        <f>IF(AK$1="","",IFERROR(TRIM(MID($AG48,FIND(":",$AG48,FIND(AK$1,$AG48))+1,FIND("=",$AG48,FIND(AK$1,$AG48))-FIND(":",$AG48,FIND(AK$1,$AG48))-1)),"卖家未填"))</f>
        <v>卖家未填</v>
      </c>
      <c r="M48" s="11" t="str">
        <f>IF(AL$1="","",IFERROR(TRIM(MID($AG48,FIND(":",$AG48,FIND(AL$1,$AG48))+1,FIND("=",$AG48,FIND(AL$1,$AG48))-FIND(":",$AG48,FIND(AL$1,$AG48))-1)),"卖家未填"))</f>
        <v>包装</v>
      </c>
      <c r="N48" s="11" t="s">
        <v>255</v>
      </c>
      <c r="O48" s="11"/>
      <c r="P48" s="13" t="s">
        <v>11044</v>
      </c>
      <c r="Q48" s="13">
        <v>19.600000000000001</v>
      </c>
      <c r="R48" s="11">
        <v>19.600000000000001</v>
      </c>
      <c r="S48" s="14">
        <f>IFERROR(V48/T48,"0")</f>
        <v>48.056042031523646</v>
      </c>
      <c r="T48" s="11">
        <v>571</v>
      </c>
      <c r="U48" s="11">
        <v>1400</v>
      </c>
      <c r="V48" s="15">
        <f>R48*U48</f>
        <v>27440.000000000004</v>
      </c>
      <c r="W48" s="11">
        <v>359</v>
      </c>
      <c r="X48" s="11">
        <v>1146</v>
      </c>
      <c r="Y48" s="11">
        <v>43071452400</v>
      </c>
      <c r="Z48" s="11">
        <v>59908138</v>
      </c>
      <c r="AA48" s="16" t="str">
        <f>IFERROR((MID(AE48,FIND("ends=",AE48)+5,FIND("000&amp;starts",AE48)-FIND("ends=",AE48)-5)+8*3600)/86400+70*365+19,"")</f>
        <v/>
      </c>
      <c r="AB48" s="17" t="str">
        <f>HYPERLINK("http://item.taobao.com/item.htm?id="&amp;Y48,"点击查看")</f>
        <v>点击查看</v>
      </c>
      <c r="AC48" s="11">
        <f>YEAR(D48)</f>
        <v>1900</v>
      </c>
      <c r="AD48" s="11"/>
      <c r="AE48" s="11"/>
      <c r="AF48" s="11" t="s">
        <v>9564</v>
      </c>
      <c r="AG48" s="11" t="s">
        <v>11108</v>
      </c>
    </row>
    <row r="49" spans="1:33" x14ac:dyDescent="0.15">
      <c r="A49" s="11" t="s">
        <v>14881</v>
      </c>
      <c r="B49" s="11" t="s">
        <v>15171</v>
      </c>
      <c r="C49" s="11" t="s">
        <v>14885</v>
      </c>
      <c r="D49" s="12">
        <v>41094</v>
      </c>
      <c r="E49" s="11" t="s">
        <v>14961</v>
      </c>
      <c r="F49" s="11" t="s">
        <v>14962</v>
      </c>
      <c r="G49" s="11" t="s">
        <v>23</v>
      </c>
      <c r="H49" s="11" t="s">
        <v>10322</v>
      </c>
      <c r="I49" s="11" t="str">
        <f>IF(AH$1="","",IFERROR(TRIM(MID($AG49,FIND(":",$AG49,FIND(AH$1,$AG49))+1,FIND("=",$AG49,FIND(AH$1,$AG49))-FIND(":",$AG49,FIND(AH$1,$AG49))-1)),"卖家未填"))</f>
        <v>卖家未填</v>
      </c>
      <c r="J49" s="11" t="str">
        <f>IF(AI$1="","",IFERROR(TRIM(MID($AG49,FIND(":",$AG49,FIND(AI$1,$AG49))+1,FIND("=",$AG49,FIND(AI$1,$AG49))-FIND(":",$AG49,FIND(AI$1,$AG49))-1)),"卖家未填"))</f>
        <v>500</v>
      </c>
      <c r="K49" s="11" t="str">
        <f>IF(AJ$1="","",IFERROR(TRIM(MID($AG49,FIND(":",$AG49,FIND(AJ$1,$AG49))+1,FIND("=",$AG49,FIND(AJ$1,$AG49))-FIND(":",$AG49,FIND(AJ$1,$AG49))-1)),"卖家未填"))</f>
        <v>2人份</v>
      </c>
      <c r="L49" s="11" t="str">
        <f>IF(AK$1="","",IFERROR(TRIM(MID($AG49,FIND(":",$AG49,FIND(AK$1,$AG49))+1,FIND("=",$AG49,FIND(AK$1,$AG49))-FIND(":",$AG49,FIND(AK$1,$AG49))-1)),"卖家未填"))</f>
        <v>1周</v>
      </c>
      <c r="M49" s="11" t="str">
        <f>IF(AL$1="","",IFERROR(TRIM(MID($AG49,FIND(":",$AG49,FIND(AL$1,$AG49))+1,FIND("=",$AG49,FIND(AL$1,$AG49))-FIND(":",$AG49,FIND(AL$1,$AG49))-1)),"卖家未填"))</f>
        <v>包装</v>
      </c>
      <c r="N49" s="11" t="s">
        <v>248</v>
      </c>
      <c r="O49" s="11" t="s">
        <v>4422</v>
      </c>
      <c r="P49" s="13">
        <v>21</v>
      </c>
      <c r="Q49" s="13">
        <v>20.99</v>
      </c>
      <c r="R49" s="11">
        <v>20.99</v>
      </c>
      <c r="S49" s="14">
        <f>IFERROR(V49/T49,"0")</f>
        <v>36.682928475033734</v>
      </c>
      <c r="T49" s="11">
        <v>741</v>
      </c>
      <c r="U49" s="11">
        <v>1295</v>
      </c>
      <c r="V49" s="15">
        <f>R49*U49</f>
        <v>27182.05</v>
      </c>
      <c r="W49" s="11">
        <v>1243</v>
      </c>
      <c r="X49" s="11">
        <v>5934</v>
      </c>
      <c r="Y49" s="11">
        <v>40232965177</v>
      </c>
      <c r="Z49" s="11">
        <v>72658092</v>
      </c>
      <c r="AA49" s="16">
        <f>IFERROR((MID(AE49,FIND("ends=",AE49)+5,FIND("000&amp;starts",AE49)-FIND("ends=",AE49)-5)+8*3600)/86400+70*365+19,"")</f>
        <v>42033.567418981482</v>
      </c>
      <c r="AB49" s="17" t="str">
        <f>HYPERLINK("http://item.taobao.com/item.htm?id="&amp;Y49,"点击查看")</f>
        <v>点击查看</v>
      </c>
      <c r="AC49" s="11">
        <f>YEAR(D49)</f>
        <v>2012</v>
      </c>
      <c r="AD49" s="11"/>
      <c r="AE49" s="11" t="s">
        <v>5445</v>
      </c>
      <c r="AF49" s="11"/>
      <c r="AG49" s="11" t="s">
        <v>11101</v>
      </c>
    </row>
    <row r="50" spans="1:33" x14ac:dyDescent="0.15">
      <c r="A50" s="11" t="s">
        <v>14881</v>
      </c>
      <c r="B50" s="11" t="s">
        <v>15172</v>
      </c>
      <c r="C50" s="11" t="s">
        <v>14885</v>
      </c>
      <c r="D50" s="12">
        <v>39260</v>
      </c>
      <c r="E50" s="11" t="s">
        <v>14961</v>
      </c>
      <c r="F50" s="11" t="s">
        <v>14962</v>
      </c>
      <c r="G50" s="11" t="s">
        <v>23</v>
      </c>
      <c r="H50" s="11" t="s">
        <v>10322</v>
      </c>
      <c r="I50" s="11" t="str">
        <f>IF(AH$1="","",IFERROR(TRIM(MID($AG50,FIND(":",$AG50,FIND(AH$1,$AG50))+1,FIND("=",$AG50,FIND(AH$1,$AG50))-FIND(":",$AG50,FIND(AH$1,$AG50))-1)),"卖家未填"))</f>
        <v>卖家未填</v>
      </c>
      <c r="J50" s="11" t="str">
        <f>IF(AI$1="","",IFERROR(TRIM(MID($AG50,FIND(":",$AG50,FIND(AI$1,$AG50))+1,FIND("=",$AG50,FIND(AI$1,$AG50))-FIND(":",$AG50,FIND(AI$1,$AG50))-1)),"卖家未填"))</f>
        <v>500</v>
      </c>
      <c r="K50" s="11" t="str">
        <f>IF(AJ$1="","",IFERROR(TRIM(MID($AG50,FIND(":",$AG50,FIND(AJ$1,$AG50))+1,FIND("=",$AG50,FIND(AJ$1,$AG50))-FIND(":",$AG50,FIND(AJ$1,$AG50))-1)),"卖家未填"))</f>
        <v>卖家未填</v>
      </c>
      <c r="L50" s="11" t="str">
        <f>IF(AK$1="","",IFERROR(TRIM(MID($AG50,FIND(":",$AG50,FIND(AK$1,$AG50))+1,FIND("=",$AG50,FIND(AK$1,$AG50))-FIND(":",$AG50,FIND(AK$1,$AG50))-1)),"卖家未填"))</f>
        <v>卖家未填</v>
      </c>
      <c r="M50" s="11" t="str">
        <f>IF(AL$1="","",IFERROR(TRIM(MID($AG50,FIND(":",$AG50,FIND(AL$1,$AG50))+1,FIND("=",$AG50,FIND(AL$1,$AG50))-FIND(":",$AG50,FIND(AL$1,$AG50))-1)),"卖家未填"))</f>
        <v>散装</v>
      </c>
      <c r="N50" s="11" t="s">
        <v>251</v>
      </c>
      <c r="O50" s="11" t="s">
        <v>4426</v>
      </c>
      <c r="P50" s="13">
        <v>18</v>
      </c>
      <c r="Q50" s="13">
        <v>9.9</v>
      </c>
      <c r="R50" s="11">
        <v>9.9</v>
      </c>
      <c r="S50" s="14">
        <f>IFERROR(V50/T50,"0")</f>
        <v>41.997656249999999</v>
      </c>
      <c r="T50" s="11">
        <v>640</v>
      </c>
      <c r="U50" s="11">
        <v>2715</v>
      </c>
      <c r="V50" s="15">
        <f>R50*U50</f>
        <v>26878.5</v>
      </c>
      <c r="W50" s="11">
        <v>768</v>
      </c>
      <c r="X50" s="11">
        <v>1701</v>
      </c>
      <c r="Y50" s="11">
        <v>38769145864</v>
      </c>
      <c r="Z50" s="11">
        <v>34610632</v>
      </c>
      <c r="AA50" s="16">
        <f>IFERROR((MID(AE50,FIND("ends=",AE50)+5,FIND("000&amp;starts",AE50)-FIND("ends=",AE50)-5)+8*3600)/86400+70*365+19,"")</f>
        <v>42031.711921296301</v>
      </c>
      <c r="AB50" s="17" t="str">
        <f>HYPERLINK("http://item.taobao.com/item.htm?id="&amp;Y50,"点击查看")</f>
        <v>点击查看</v>
      </c>
      <c r="AC50" s="11">
        <f>YEAR(D50)</f>
        <v>2007</v>
      </c>
      <c r="AD50" s="11"/>
      <c r="AE50" s="11" t="s">
        <v>5447</v>
      </c>
      <c r="AF50" s="11"/>
      <c r="AG50" s="11" t="s">
        <v>11104</v>
      </c>
    </row>
    <row r="51" spans="1:33" x14ac:dyDescent="0.15">
      <c r="A51" s="11" t="s">
        <v>14889</v>
      </c>
      <c r="B51" s="11" t="s">
        <v>15226</v>
      </c>
      <c r="C51" s="11" t="s">
        <v>14890</v>
      </c>
      <c r="D51" s="12">
        <v>40609</v>
      </c>
      <c r="E51" s="11" t="s">
        <v>14967</v>
      </c>
      <c r="F51" s="11" t="s">
        <v>14968</v>
      </c>
      <c r="G51" s="11" t="s">
        <v>28</v>
      </c>
      <c r="H51" s="11" t="s">
        <v>10321</v>
      </c>
      <c r="I51" s="11" t="str">
        <f>IF(AH$1="","",IFERROR(TRIM(MID($AG51,FIND(":",$AG51,FIND(AH$1,$AG51))+1,FIND("=",$AG51,FIND(AH$1,$AG51))-FIND(":",$AG51,FIND(AH$1,$AG51))-1)),"卖家未填"))</f>
        <v>卖家未填</v>
      </c>
      <c r="J51" s="11" t="str">
        <f>IF(AI$1="","",IFERROR(TRIM(MID($AG51,FIND(":",$AG51,FIND(AI$1,$AG51))+1,FIND("=",$AG51,FIND(AI$1,$AG51))-FIND(":",$AG51,FIND(AI$1,$AG51))-1)),"卖家未填"))</f>
        <v>500</v>
      </c>
      <c r="K51" s="11" t="str">
        <f>IF(AJ$1="","",IFERROR(TRIM(MID($AG51,FIND(":",$AG51,FIND(AJ$1,$AG51))+1,FIND("=",$AG51,FIND(AJ$1,$AG51))-FIND(":",$AG51,FIND(AJ$1,$AG51))-1)),"卖家未填"))</f>
        <v>卖家未填</v>
      </c>
      <c r="L51" s="11" t="str">
        <f>IF(AK$1="","",IFERROR(TRIM(MID($AG51,FIND(":",$AG51,FIND(AK$1,$AG51))+1,FIND("=",$AG51,FIND(AK$1,$AG51))-FIND(":",$AG51,FIND(AK$1,$AG51))-1)),"卖家未填"))</f>
        <v>卖家未填</v>
      </c>
      <c r="M51" s="11" t="str">
        <f>IF(AL$1="","",IFERROR(TRIM(MID($AG51,FIND(":",$AG51,FIND(AL$1,$AG51))+1,FIND("=",$AG51,FIND(AL$1,$AG51))-FIND(":",$AG51,FIND(AL$1,$AG51))-1)),"卖家未填"))</f>
        <v>包装</v>
      </c>
      <c r="N51" s="11" t="s">
        <v>310</v>
      </c>
      <c r="O51" s="11" t="s">
        <v>4442</v>
      </c>
      <c r="P51" s="13">
        <v>16</v>
      </c>
      <c r="Q51" s="13"/>
      <c r="R51" s="11">
        <v>16</v>
      </c>
      <c r="S51" s="14">
        <f>IFERROR(V51/T51,"0")</f>
        <v>97.882352941176464</v>
      </c>
      <c r="T51" s="11">
        <v>272</v>
      </c>
      <c r="U51" s="11">
        <v>1664</v>
      </c>
      <c r="V51" s="15">
        <f>R51*U51</f>
        <v>26624</v>
      </c>
      <c r="W51" s="11">
        <v>226</v>
      </c>
      <c r="X51" s="11">
        <v>1270</v>
      </c>
      <c r="Y51" s="11">
        <v>40732477041</v>
      </c>
      <c r="Z51" s="11">
        <v>65281908</v>
      </c>
      <c r="AA51" s="16">
        <f>IFERROR((MID(AE51,FIND("ends=",AE51)+5,FIND("000&amp;starts",AE51)-FIND("ends=",AE51)-5)+8*3600)/86400+70*365+19,"")</f>
        <v>42032.311168981483</v>
      </c>
      <c r="AB51" s="17" t="str">
        <f>HYPERLINK("http://item.taobao.com/item.htm?id="&amp;Y51,"点击查看")</f>
        <v>点击查看</v>
      </c>
      <c r="AC51" s="11">
        <f>YEAR(D51)</f>
        <v>2011</v>
      </c>
      <c r="AD51" s="11"/>
      <c r="AE51" s="11" t="s">
        <v>5492</v>
      </c>
      <c r="AF51" s="11" t="s">
        <v>9546</v>
      </c>
      <c r="AG51" s="11" t="s">
        <v>11161</v>
      </c>
    </row>
    <row r="52" spans="1:33" x14ac:dyDescent="0.15">
      <c r="A52" s="11" t="s">
        <v>14883</v>
      </c>
      <c r="B52" s="11" t="s">
        <v>15164</v>
      </c>
      <c r="C52" s="11" t="s">
        <v>14884</v>
      </c>
      <c r="D52" s="11"/>
      <c r="E52" s="11" t="s">
        <v>14959</v>
      </c>
      <c r="F52" s="11" t="s">
        <v>14963</v>
      </c>
      <c r="G52" s="11" t="s">
        <v>25</v>
      </c>
      <c r="H52" s="11" t="s">
        <v>10960</v>
      </c>
      <c r="I52" s="11" t="str">
        <f>IF(AH$1="","",IFERROR(TRIM(MID($AG52,FIND(":",$AG52,FIND(AH$1,$AG52))+1,FIND("=",$AG52,FIND(AH$1,$AG52))-FIND(":",$AG52,FIND(AH$1,$AG52))-1)),"卖家未填"))</f>
        <v>火锅年糕套装</v>
      </c>
      <c r="J52" s="11" t="str">
        <f>IF(AI$1="","",IFERROR(TRIM(MID($AG52,FIND(":",$AG52,FIND(AI$1,$AG52))+1,FIND("=",$AG52,FIND(AI$1,$AG52))-FIND(":",$AG52,FIND(AI$1,$AG52))-1)),"卖家未填"))</f>
        <v>400</v>
      </c>
      <c r="K52" s="11" t="str">
        <f>IF(AJ$1="","",IFERROR(TRIM(MID($AG52,FIND(":",$AG52,FIND(AJ$1,$AG52))+1,FIND("=",$AG52,FIND(AJ$1,$AG52))-FIND(":",$AG52,FIND(AJ$1,$AG52))-1)),"卖家未填"))</f>
        <v>卖家未填</v>
      </c>
      <c r="L52" s="11" t="str">
        <f>IF(AK$1="","",IFERROR(TRIM(MID($AG52,FIND(":",$AG52,FIND(AK$1,$AG52))+1,FIND("=",$AG52,FIND(AK$1,$AG52))-FIND(":",$AG52,FIND(AK$1,$AG52))-1)),"卖家未填"))</f>
        <v>卖家未填</v>
      </c>
      <c r="M52" s="11" t="str">
        <f>IF(AL$1="","",IFERROR(TRIM(MID($AG52,FIND(":",$AG52,FIND(AL$1,$AG52))+1,FIND("=",$AG52,FIND(AL$1,$AG52))-FIND(":",$AG52,FIND(AL$1,$AG52))-1)),"卖家未填"))</f>
        <v>包装</v>
      </c>
      <c r="N52" s="11" t="s">
        <v>216</v>
      </c>
      <c r="O52" s="11"/>
      <c r="P52" s="13">
        <v>5.9</v>
      </c>
      <c r="Q52" s="13"/>
      <c r="R52" s="11">
        <v>5.9</v>
      </c>
      <c r="S52" s="14">
        <f>IFERROR(V52/T52,"0")</f>
        <v>12.177859103385179</v>
      </c>
      <c r="T52" s="11">
        <v>2186</v>
      </c>
      <c r="U52" s="11">
        <v>4512</v>
      </c>
      <c r="V52" s="15">
        <f>R52*U52</f>
        <v>26620.800000000003</v>
      </c>
      <c r="W52" s="11">
        <v>1482</v>
      </c>
      <c r="X52" s="11">
        <v>1608</v>
      </c>
      <c r="Y52" s="11">
        <v>42202355090</v>
      </c>
      <c r="Z52" s="11">
        <v>103183314</v>
      </c>
      <c r="AA52" s="16" t="str">
        <f>IFERROR((MID(AE52,FIND("ends=",AE52)+5,FIND("000&amp;starts",AE52)-FIND("ends=",AE52)-5)+8*3600)/86400+70*365+19,"")</f>
        <v/>
      </c>
      <c r="AB52" s="17" t="str">
        <f>HYPERLINK("http://item.taobao.com/item.htm?id="&amp;Y52,"点击查看")</f>
        <v>点击查看</v>
      </c>
      <c r="AC52" s="11">
        <f>YEAR(D52)</f>
        <v>1900</v>
      </c>
      <c r="AD52" s="11"/>
      <c r="AE52" s="11"/>
      <c r="AF52" s="11" t="s">
        <v>9547</v>
      </c>
      <c r="AG52" s="11" t="s">
        <v>11070</v>
      </c>
    </row>
    <row r="53" spans="1:33" x14ac:dyDescent="0.15">
      <c r="A53" s="11" t="s">
        <v>14883</v>
      </c>
      <c r="B53" s="11" t="s">
        <v>15173</v>
      </c>
      <c r="C53" s="11" t="s">
        <v>14884</v>
      </c>
      <c r="D53" s="11"/>
      <c r="E53" s="11" t="s">
        <v>14959</v>
      </c>
      <c r="F53" s="11" t="s">
        <v>14969</v>
      </c>
      <c r="G53" s="11" t="s">
        <v>29</v>
      </c>
      <c r="H53" s="11" t="s">
        <v>10356</v>
      </c>
      <c r="I53" s="11" t="str">
        <f>IF(AH$1="","",IFERROR(TRIM(MID($AG53,FIND(":",$AG53,FIND(AH$1,$AG53))+1,FIND("=",$AG53,FIND(AH$1,$AG53))-FIND(":",$AG53,FIND(AH$1,$AG53))-1)),"卖家未填"))</f>
        <v>卖家未填</v>
      </c>
      <c r="J53" s="11" t="str">
        <f>IF(AI$1="","",IFERROR(TRIM(MID($AG53,FIND(":",$AG53,FIND(AI$1,$AG53))+1,FIND("=",$AG53,FIND(AI$1,$AG53))-FIND(":",$AG53,FIND(AI$1,$AG53))-1)),"卖家未填"))</f>
        <v>1800</v>
      </c>
      <c r="K53" s="11" t="str">
        <f>IF(AJ$1="","",IFERROR(TRIM(MID($AG53,FIND(":",$AG53,FIND(AJ$1,$AG53))+1,FIND("=",$AG53,FIND(AJ$1,$AG53))-FIND(":",$AG53,FIND(AJ$1,$AG53))-1)),"卖家未填"))</f>
        <v>5人份</v>
      </c>
      <c r="L53" s="11" t="str">
        <f>IF(AK$1="","",IFERROR(TRIM(MID($AG53,FIND(":",$AG53,FIND(AK$1,$AG53))+1,FIND("=",$AG53,FIND(AK$1,$AG53))-FIND(":",$AG53,FIND(AK$1,$AG53))-1)),"卖家未填"))</f>
        <v>6个月</v>
      </c>
      <c r="M53" s="11" t="str">
        <f>IF(AL$1="","",IFERROR(TRIM(MID($AG53,FIND(":",$AG53,FIND(AL$1,$AG53))+1,FIND("=",$AG53,FIND(AL$1,$AG53))-FIND(":",$AG53,FIND(AL$1,$AG53))-1)),"卖家未填"))</f>
        <v>包装</v>
      </c>
      <c r="N53" s="11" t="s">
        <v>297</v>
      </c>
      <c r="O53" s="11"/>
      <c r="P53" s="13" t="s">
        <v>11047</v>
      </c>
      <c r="Q53" s="13">
        <v>27.6</v>
      </c>
      <c r="R53" s="11">
        <v>27.6</v>
      </c>
      <c r="S53" s="14">
        <f>IFERROR(V53/T53,"0")</f>
        <v>82.800000000000011</v>
      </c>
      <c r="T53" s="11">
        <v>321</v>
      </c>
      <c r="U53" s="11">
        <v>963</v>
      </c>
      <c r="V53" s="15">
        <f>R53*U53</f>
        <v>26578.800000000003</v>
      </c>
      <c r="W53" s="11">
        <v>8526</v>
      </c>
      <c r="X53" s="11">
        <v>13603</v>
      </c>
      <c r="Y53" s="11">
        <v>35063361358</v>
      </c>
      <c r="Z53" s="11">
        <v>59908138</v>
      </c>
      <c r="AA53" s="16" t="str">
        <f>IFERROR((MID(AE53,FIND("ends=",AE53)+5,FIND("000&amp;starts",AE53)-FIND("ends=",AE53)-5)+8*3600)/86400+70*365+19,"")</f>
        <v/>
      </c>
      <c r="AB53" s="17" t="str">
        <f>HYPERLINK("http://item.taobao.com/item.htm?id="&amp;Y53,"点击查看")</f>
        <v>点击查看</v>
      </c>
      <c r="AC53" s="11">
        <f>YEAR(D53)</f>
        <v>1900</v>
      </c>
      <c r="AD53" s="11"/>
      <c r="AE53" s="11"/>
      <c r="AF53" s="11" t="s">
        <v>9551</v>
      </c>
      <c r="AG53" s="11" t="s">
        <v>11148</v>
      </c>
    </row>
    <row r="54" spans="1:33" x14ac:dyDescent="0.15">
      <c r="A54" s="11" t="s">
        <v>14883</v>
      </c>
      <c r="B54" s="11" t="s">
        <v>15168</v>
      </c>
      <c r="C54" s="11" t="s">
        <v>14884</v>
      </c>
      <c r="D54" s="11"/>
      <c r="E54" s="11" t="s">
        <v>14967</v>
      </c>
      <c r="F54" s="11" t="s">
        <v>14968</v>
      </c>
      <c r="G54" s="11" t="s">
        <v>28</v>
      </c>
      <c r="H54" s="11" t="s">
        <v>10963</v>
      </c>
      <c r="I54" s="11" t="str">
        <f>IF(AH$1="","",IFERROR(TRIM(MID($AG54,FIND(":",$AG54,FIND(AH$1,$AG54))+1,FIND("=",$AG54,FIND(AH$1,$AG54))-FIND(":",$AG54,FIND(AH$1,$AG54))-1)),"卖家未填"))</f>
        <v>味之源芝心年糕条</v>
      </c>
      <c r="J54" s="11" t="str">
        <f>IF(AI$1="","",IFERROR(TRIM(MID($AG54,FIND(":",$AG54,FIND(AI$1,$AG54))+1,FIND("=",$AG54,FIND(AI$1,$AG54))-FIND(":",$AG54,FIND(AI$1,$AG54))-1)),"卖家未填"))</f>
        <v>500</v>
      </c>
      <c r="K54" s="11" t="str">
        <f>IF(AJ$1="","",IFERROR(TRIM(MID($AG54,FIND(":",$AG54,FIND(AJ$1,$AG54))+1,FIND("=",$AG54,FIND(AJ$1,$AG54))-FIND(":",$AG54,FIND(AJ$1,$AG54))-1)),"卖家未填"))</f>
        <v>2人份</v>
      </c>
      <c r="L54" s="11" t="str">
        <f>IF(AK$1="","",IFERROR(TRIM(MID($AG54,FIND(":",$AG54,FIND(AK$1,$AG54))+1,FIND("=",$AG54,FIND(AK$1,$AG54))-FIND(":",$AG54,FIND(AK$1,$AG54))-1)),"卖家未填"))</f>
        <v>1周</v>
      </c>
      <c r="M54" s="11" t="str">
        <f>IF(AL$1="","",IFERROR(TRIM(MID($AG54,FIND(":",$AG54,FIND(AL$1,$AG54))+1,FIND("=",$AG54,FIND(AL$1,$AG54))-FIND(":",$AG54,FIND(AL$1,$AG54))-1)),"卖家未填"))</f>
        <v>包装</v>
      </c>
      <c r="N54" s="11" t="s">
        <v>257</v>
      </c>
      <c r="O54" s="11" t="s">
        <v>4419</v>
      </c>
      <c r="P54" s="13">
        <v>23.5</v>
      </c>
      <c r="Q54" s="13"/>
      <c r="R54" s="11">
        <v>23.5</v>
      </c>
      <c r="S54" s="14">
        <f>IFERROR(V54/T54,"0")</f>
        <v>47.041964285714286</v>
      </c>
      <c r="T54" s="11">
        <v>560</v>
      </c>
      <c r="U54" s="11">
        <v>1121</v>
      </c>
      <c r="V54" s="15">
        <f>R54*U54</f>
        <v>26343.5</v>
      </c>
      <c r="W54" s="11">
        <v>395</v>
      </c>
      <c r="X54" s="11">
        <v>740</v>
      </c>
      <c r="Y54" s="11">
        <v>42916802819</v>
      </c>
      <c r="Z54" s="11">
        <v>73255340</v>
      </c>
      <c r="AA54" s="16" t="str">
        <f>IFERROR((MID(AE54,FIND("ends=",AE54)+5,FIND("000&amp;starts",AE54)-FIND("ends=",AE54)-5)+8*3600)/86400+70*365+19,"")</f>
        <v/>
      </c>
      <c r="AB54" s="17" t="str">
        <f>HYPERLINK("http://item.taobao.com/item.htm?id="&amp;Y54,"点击查看")</f>
        <v>点击查看</v>
      </c>
      <c r="AC54" s="11">
        <f>YEAR(D54)</f>
        <v>1900</v>
      </c>
      <c r="AD54" s="11"/>
      <c r="AE54" s="11"/>
      <c r="AF54" s="11" t="s">
        <v>9565</v>
      </c>
      <c r="AG54" s="11" t="s">
        <v>11110</v>
      </c>
    </row>
    <row r="55" spans="1:33" x14ac:dyDescent="0.15">
      <c r="A55" s="11" t="s">
        <v>14881</v>
      </c>
      <c r="B55" s="11" t="s">
        <v>15163</v>
      </c>
      <c r="C55" s="11" t="s">
        <v>14886</v>
      </c>
      <c r="D55" s="12">
        <v>39586</v>
      </c>
      <c r="E55" s="11" t="s">
        <v>14967</v>
      </c>
      <c r="F55" s="11" t="s">
        <v>14968</v>
      </c>
      <c r="G55" s="11" t="s">
        <v>28</v>
      </c>
      <c r="H55" s="11" t="s">
        <v>10341</v>
      </c>
      <c r="I55" s="11" t="str">
        <f>IF(AH$1="","",IFERROR(TRIM(MID($AG55,FIND(":",$AG55,FIND(AH$1,$AG55))+1,FIND("=",$AG55,FIND(AH$1,$AG55))-FIND(":",$AG55,FIND(AH$1,$AG55))-1)),"卖家未填"))</f>
        <v>卖家未填</v>
      </c>
      <c r="J55" s="11" t="str">
        <f>IF(AI$1="","",IFERROR(TRIM(MID($AG55,FIND(":",$AG55,FIND(AI$1,$AG55))+1,FIND("=",$AG55,FIND(AI$1,$AG55))-FIND(":",$AG55,FIND(AI$1,$AG55))-1)),"卖家未填"))</f>
        <v>2490</v>
      </c>
      <c r="K55" s="11" t="str">
        <f>IF(AJ$1="","",IFERROR(TRIM(MID($AG55,FIND(":",$AG55,FIND(AJ$1,$AG55))+1,FIND("=",$AG55,FIND(AJ$1,$AG55))-FIND(":",$AG55,FIND(AJ$1,$AG55))-1)),"卖家未填"))</f>
        <v>5人份</v>
      </c>
      <c r="L55" s="11" t="str">
        <f>IF(AK$1="","",IFERROR(TRIM(MID($AG55,FIND(":",$AG55,FIND(AK$1,$AG55))+1,FIND("=",$AG55,FIND(AK$1,$AG55))-FIND(":",$AG55,FIND(AK$1,$AG55))-1)),"卖家未填"))</f>
        <v>1周</v>
      </c>
      <c r="M55" s="11" t="str">
        <f>IF(AL$1="","",IFERROR(TRIM(MID($AG55,FIND(":",$AG55,FIND(AL$1,$AG55))+1,FIND("=",$AG55,FIND(AL$1,$AG55))-FIND(":",$AG55,FIND(AL$1,$AG55))-1)),"卖家未填"))</f>
        <v>包装</v>
      </c>
      <c r="N55" s="11" t="s">
        <v>345</v>
      </c>
      <c r="O55" s="11" t="s">
        <v>4482</v>
      </c>
      <c r="P55" s="13">
        <v>176</v>
      </c>
      <c r="Q55" s="13">
        <v>95.04</v>
      </c>
      <c r="R55" s="11">
        <v>95.04</v>
      </c>
      <c r="S55" s="14">
        <f>IFERROR(V55/T55,"0")</f>
        <v>129.29299492385786</v>
      </c>
      <c r="T55" s="11">
        <v>197</v>
      </c>
      <c r="U55" s="11">
        <v>268</v>
      </c>
      <c r="V55" s="15">
        <f>R55*U55</f>
        <v>25470.720000000001</v>
      </c>
      <c r="W55" s="11">
        <v>382</v>
      </c>
      <c r="X55" s="11">
        <v>19644</v>
      </c>
      <c r="Y55" s="11">
        <v>42218692973</v>
      </c>
      <c r="Z55" s="11">
        <v>35820604</v>
      </c>
      <c r="AA55" s="16">
        <f>IFERROR((MID(AE55,FIND("ends=",AE55)+5,FIND("000&amp;starts",AE55)-FIND("ends=",AE55)-5)+8*3600)/86400+70*365+19,"")</f>
        <v>42030</v>
      </c>
      <c r="AB55" s="17" t="str">
        <f>HYPERLINK("http://item.taobao.com/item.htm?id="&amp;Y55,"点击查看")</f>
        <v>点击查看</v>
      </c>
      <c r="AC55" s="11">
        <f>YEAR(D55)</f>
        <v>2008</v>
      </c>
      <c r="AD55" s="11"/>
      <c r="AE55" s="11" t="s">
        <v>5518</v>
      </c>
      <c r="AF55" s="11" t="s">
        <v>9586</v>
      </c>
      <c r="AG55" s="11" t="s">
        <v>11195</v>
      </c>
    </row>
    <row r="56" spans="1:33" x14ac:dyDescent="0.15">
      <c r="A56" s="11" t="s">
        <v>14881</v>
      </c>
      <c r="B56" s="11" t="s">
        <v>15179</v>
      </c>
      <c r="C56" s="11" t="s">
        <v>14888</v>
      </c>
      <c r="D56" s="12">
        <v>40556</v>
      </c>
      <c r="E56" s="11" t="s">
        <v>14957</v>
      </c>
      <c r="F56" s="11" t="s">
        <v>14958</v>
      </c>
      <c r="G56" s="11" t="s">
        <v>21</v>
      </c>
      <c r="H56" s="11" t="s">
        <v>10322</v>
      </c>
      <c r="I56" s="11" t="str">
        <f>IF(AH$1="","",IFERROR(TRIM(MID($AG56,FIND(":",$AG56,FIND(AH$1,$AG56))+1,FIND("=",$AG56,FIND(AH$1,$AG56))-FIND(":",$AG56,FIND(AH$1,$AG56))-1)),"卖家未填"))</f>
        <v>卖家未填</v>
      </c>
      <c r="J56" s="11" t="str">
        <f>IF(AI$1="","",IFERROR(TRIM(MID($AG56,FIND(":",$AG56,FIND(AI$1,$AG56))+1,FIND("=",$AG56,FIND(AI$1,$AG56))-FIND(":",$AG56,FIND(AI$1,$AG56))-1)),"卖家未填"))</f>
        <v>4000</v>
      </c>
      <c r="K56" s="11" t="str">
        <f>IF(AJ$1="","",IFERROR(TRIM(MID($AG56,FIND(":",$AG56,FIND(AJ$1,$AG56))+1,FIND("=",$AG56,FIND(AJ$1,$AG56))-FIND(":",$AG56,FIND(AJ$1,$AG56))-1)),"卖家未填"))</f>
        <v>卖家未填</v>
      </c>
      <c r="L56" s="11" t="str">
        <f>IF(AK$1="","",IFERROR(TRIM(MID($AG56,FIND(":",$AG56,FIND(AK$1,$AG56))+1,FIND("=",$AG56,FIND(AK$1,$AG56))-FIND(":",$AG56,FIND(AK$1,$AG56))-1)),"卖家未填"))</f>
        <v>卖家未填</v>
      </c>
      <c r="M56" s="11" t="str">
        <f>IF(AL$1="","",IFERROR(TRIM(MID($AG56,FIND(":",$AG56,FIND(AL$1,$AG56))+1,FIND("=",$AG56,FIND(AL$1,$AG56))-FIND(":",$AG56,FIND(AL$1,$AG56))-1)),"卖家未填"))</f>
        <v>散装</v>
      </c>
      <c r="N56" s="11" t="s">
        <v>439</v>
      </c>
      <c r="O56" s="11" t="s">
        <v>4454</v>
      </c>
      <c r="P56" s="13">
        <v>188</v>
      </c>
      <c r="Q56" s="13">
        <v>98</v>
      </c>
      <c r="R56" s="11">
        <v>98</v>
      </c>
      <c r="S56" s="14">
        <f>IFERROR(V56/T56,"0")</f>
        <v>219.83783783783784</v>
      </c>
      <c r="T56" s="11">
        <v>111</v>
      </c>
      <c r="U56" s="11">
        <v>249</v>
      </c>
      <c r="V56" s="15">
        <f>R56*U56</f>
        <v>24402</v>
      </c>
      <c r="W56" s="11">
        <v>205</v>
      </c>
      <c r="X56" s="11">
        <v>1404</v>
      </c>
      <c r="Y56" s="11">
        <v>42256114054</v>
      </c>
      <c r="Z56" s="11">
        <v>64469195</v>
      </c>
      <c r="AA56" s="16">
        <f>IFERROR((MID(AE56,FIND("ends=",AE56)+5,FIND("000&amp;starts",AE56)-FIND("ends=",AE56)-5)+8*3600)/86400+70*365+19,"")</f>
        <v>42030</v>
      </c>
      <c r="AB56" s="17" t="str">
        <f>HYPERLINK("http://item.taobao.com/item.htm?id="&amp;Y56,"点击查看")</f>
        <v>点击查看</v>
      </c>
      <c r="AC56" s="11">
        <f>YEAR(D56)</f>
        <v>2011</v>
      </c>
      <c r="AD56" s="11"/>
      <c r="AE56" s="11" t="s">
        <v>5593</v>
      </c>
      <c r="AF56" s="11"/>
      <c r="AG56" s="11" t="s">
        <v>11285</v>
      </c>
    </row>
    <row r="57" spans="1:33" x14ac:dyDescent="0.15">
      <c r="A57" s="11" t="s">
        <v>14883</v>
      </c>
      <c r="B57" s="11" t="s">
        <v>15205</v>
      </c>
      <c r="C57" s="11" t="s">
        <v>14884</v>
      </c>
      <c r="D57" s="11"/>
      <c r="E57" s="11" t="s">
        <v>24</v>
      </c>
      <c r="F57" s="11" t="s">
        <v>24</v>
      </c>
      <c r="G57" s="11" t="s">
        <v>24</v>
      </c>
      <c r="H57" s="11" t="s">
        <v>10804</v>
      </c>
      <c r="I57" s="11" t="str">
        <f>IF(AH$1="","",IFERROR(TRIM(MID($AG57,FIND(":",$AG57,FIND(AH$1,$AG57))+1,FIND("=",$AG57,FIND(AH$1,$AG57))-FIND(":",$AG57,FIND(AH$1,$AG57))-1)),"卖家未填"))</f>
        <v>桂花糖年糕</v>
      </c>
      <c r="J57" s="11" t="str">
        <f>IF(AI$1="","",IFERROR(TRIM(MID($AG57,FIND(":",$AG57,FIND(AI$1,$AG57))+1,FIND("=",$AG57,FIND(AI$1,$AG57))-FIND(":",$AG57,FIND(AI$1,$AG57))-1)),"卖家未填"))</f>
        <v>400</v>
      </c>
      <c r="K57" s="11" t="str">
        <f>IF(AJ$1="","",IFERROR(TRIM(MID($AG57,FIND(":",$AG57,FIND(AJ$1,$AG57))+1,FIND("=",$AG57,FIND(AJ$1,$AG57))-FIND(":",$AG57,FIND(AJ$1,$AG57))-1)),"卖家未填"))</f>
        <v>卖家未填</v>
      </c>
      <c r="L57" s="11" t="str">
        <f>IF(AK$1="","",IFERROR(TRIM(MID($AG57,FIND(":",$AG57,FIND(AK$1,$AG57))+1,FIND("=",$AG57,FIND(AK$1,$AG57))-FIND(":",$AG57,FIND(AK$1,$AG57))-1)),"卖家未填"))</f>
        <v>卖家未填</v>
      </c>
      <c r="M57" s="11" t="str">
        <f>IF(AL$1="","",IFERROR(TRIM(MID($AG57,FIND(":",$AG57,FIND(AL$1,$AG57))+1,FIND("=",$AG57,FIND(AL$1,$AG57))-FIND(":",$AG57,FIND(AL$1,$AG57))-1)),"卖家未填"))</f>
        <v>包装</v>
      </c>
      <c r="N57" s="11" t="s">
        <v>278</v>
      </c>
      <c r="O57" s="11" t="s">
        <v>4443</v>
      </c>
      <c r="P57" s="13">
        <v>18.8</v>
      </c>
      <c r="Q57" s="13">
        <v>12.7</v>
      </c>
      <c r="R57" s="11">
        <v>12.7</v>
      </c>
      <c r="S57" s="14">
        <f>IFERROR(V57/T57,"0")</f>
        <v>59.119602977667483</v>
      </c>
      <c r="T57" s="11">
        <v>403</v>
      </c>
      <c r="U57" s="11">
        <v>1876</v>
      </c>
      <c r="V57" s="15">
        <f>R57*U57</f>
        <v>23825.199999999997</v>
      </c>
      <c r="W57" s="11">
        <v>2189</v>
      </c>
      <c r="X57" s="11">
        <v>5334</v>
      </c>
      <c r="Y57" s="11">
        <v>21363771003</v>
      </c>
      <c r="Z57" s="11">
        <v>104995410</v>
      </c>
      <c r="AA57" s="16" t="str">
        <f>IFERROR((MID(AE57,FIND("ends=",AE57)+5,FIND("000&amp;starts",AE57)-FIND("ends=",AE57)-5)+8*3600)/86400+70*365+19,"")</f>
        <v/>
      </c>
      <c r="AB57" s="17" t="str">
        <f>HYPERLINK("http://item.taobao.com/item.htm?id="&amp;Y57,"点击查看")</f>
        <v>点击查看</v>
      </c>
      <c r="AC57" s="11">
        <f>YEAR(D57)</f>
        <v>1900</v>
      </c>
      <c r="AD57" s="11"/>
      <c r="AE57" s="11"/>
      <c r="AF57" s="11" t="s">
        <v>9570</v>
      </c>
      <c r="AG57" s="11" t="s">
        <v>11130</v>
      </c>
    </row>
    <row r="58" spans="1:33" x14ac:dyDescent="0.15">
      <c r="A58" s="11" t="s">
        <v>14881</v>
      </c>
      <c r="B58" s="11" t="s">
        <v>15187</v>
      </c>
      <c r="C58" s="11" t="s">
        <v>14885</v>
      </c>
      <c r="D58" s="12">
        <v>39710</v>
      </c>
      <c r="E58" s="11" t="s">
        <v>14957</v>
      </c>
      <c r="F58" s="11" t="s">
        <v>14958</v>
      </c>
      <c r="G58" s="11" t="s">
        <v>21</v>
      </c>
      <c r="H58" s="11" t="s">
        <v>10322</v>
      </c>
      <c r="I58" s="11" t="str">
        <f>IF(AH$1="","",IFERROR(TRIM(MID($AG58,FIND(":",$AG58,FIND(AH$1,$AG58))+1,FIND("=",$AG58,FIND(AH$1,$AG58))-FIND(":",$AG58,FIND(AH$1,$AG58))-1)),"卖家未填"))</f>
        <v>卖家未填</v>
      </c>
      <c r="J58" s="11" t="str">
        <f>IF(AI$1="","",IFERROR(TRIM(MID($AG58,FIND(":",$AG58,FIND(AI$1,$AG58))+1,FIND("=",$AG58,FIND(AI$1,$AG58))-FIND(":",$AG58,FIND(AI$1,$AG58))-1)),"卖家未填"))</f>
        <v>500</v>
      </c>
      <c r="K58" s="11" t="str">
        <f>IF(AJ$1="","",IFERROR(TRIM(MID($AG58,FIND(":",$AG58,FIND(AJ$1,$AG58))+1,FIND("=",$AG58,FIND(AJ$1,$AG58))-FIND(":",$AG58,FIND(AJ$1,$AG58))-1)),"卖家未填"))</f>
        <v>卖家未填</v>
      </c>
      <c r="L58" s="11" t="str">
        <f>IF(AK$1="","",IFERROR(TRIM(MID($AG58,FIND(":",$AG58,FIND(AK$1,$AG58))+1,FIND("=",$AG58,FIND(AK$1,$AG58))-FIND(":",$AG58,FIND(AK$1,$AG58))-1)),"卖家未填"))</f>
        <v>卖家未填</v>
      </c>
      <c r="M58" s="11" t="str">
        <f>IF(AL$1="","",IFERROR(TRIM(MID($AG58,FIND(":",$AG58,FIND(AL$1,$AG58))+1,FIND("=",$AG58,FIND(AL$1,$AG58))-FIND(":",$AG58,FIND(AL$1,$AG58))-1)),"卖家未填"))</f>
        <v>散装</v>
      </c>
      <c r="N58" s="11" t="s">
        <v>243</v>
      </c>
      <c r="O58" s="11" t="s">
        <v>4421</v>
      </c>
      <c r="P58" s="13">
        <v>7.8</v>
      </c>
      <c r="Q58" s="13">
        <v>5.99</v>
      </c>
      <c r="R58" s="11">
        <v>5.99</v>
      </c>
      <c r="S58" s="14">
        <f>IFERROR(V58/T58,"0")</f>
        <v>27.500505287896594</v>
      </c>
      <c r="T58" s="11">
        <v>851</v>
      </c>
      <c r="U58" s="11">
        <v>3907</v>
      </c>
      <c r="V58" s="15">
        <f>R58*U58</f>
        <v>23402.93</v>
      </c>
      <c r="W58" s="11">
        <v>903</v>
      </c>
      <c r="X58" s="11">
        <v>1898</v>
      </c>
      <c r="Y58" s="11">
        <v>36324316634</v>
      </c>
      <c r="Z58" s="11">
        <v>36375420</v>
      </c>
      <c r="AA58" s="16">
        <f>IFERROR((MID(AE58,FIND("ends=",AE58)+5,FIND("000&amp;starts",AE58)-FIND("ends=",AE58)-5)+8*3600)/86400+70*365+19,"")</f>
        <v>42033.711643518516</v>
      </c>
      <c r="AB58" s="17" t="str">
        <f>HYPERLINK("http://item.taobao.com/item.htm?id="&amp;Y58,"点击查看")</f>
        <v>点击查看</v>
      </c>
      <c r="AC58" s="11">
        <f>YEAR(D58)</f>
        <v>2008</v>
      </c>
      <c r="AD58" s="11"/>
      <c r="AE58" s="11" t="s">
        <v>5443</v>
      </c>
      <c r="AF58" s="11"/>
      <c r="AG58" s="11" t="s">
        <v>11096</v>
      </c>
    </row>
    <row r="59" spans="1:33" x14ac:dyDescent="0.15">
      <c r="A59" s="11" t="s">
        <v>14881</v>
      </c>
      <c r="B59" s="11" t="s">
        <v>15163</v>
      </c>
      <c r="C59" s="11" t="s">
        <v>14887</v>
      </c>
      <c r="D59" s="12">
        <v>39586</v>
      </c>
      <c r="E59" s="11" t="s">
        <v>24</v>
      </c>
      <c r="F59" s="11" t="s">
        <v>24</v>
      </c>
      <c r="G59" s="11" t="s">
        <v>24</v>
      </c>
      <c r="H59" s="11" t="s">
        <v>10326</v>
      </c>
      <c r="I59" s="11" t="str">
        <f>IF(AH$1="","",IFERROR(TRIM(MID($AG59,FIND(":",$AG59,FIND(AH$1,$AG59))+1,FIND("=",$AG59,FIND(AH$1,$AG59))-FIND(":",$AG59,FIND(AH$1,$AG59))-1)),"卖家未填"))</f>
        <v>年糕条</v>
      </c>
      <c r="J59" s="11" t="str">
        <f>IF(AI$1="","",IFERROR(TRIM(MID($AG59,FIND(":",$AG59,FIND(AI$1,$AG59))+1,FIND("=",$AG59,FIND(AI$1,$AG59))-FIND(":",$AG59,FIND(AI$1,$AG59))-1)),"卖家未填"))</f>
        <v>600</v>
      </c>
      <c r="K59" s="11" t="str">
        <f>IF(AJ$1="","",IFERROR(TRIM(MID($AG59,FIND(":",$AG59,FIND(AJ$1,$AG59))+1,FIND("=",$AG59,FIND(AJ$1,$AG59))-FIND(":",$AG59,FIND(AJ$1,$AG59))-1)),"卖家未填"))</f>
        <v>3人份</v>
      </c>
      <c r="L59" s="11" t="str">
        <f>IF(AK$1="","",IFERROR(TRIM(MID($AG59,FIND(":",$AG59,FIND(AK$1,$AG59))+1,FIND("=",$AG59,FIND(AK$1,$AG59))-FIND(":",$AG59,FIND(AK$1,$AG59))-1)),"卖家未填"))</f>
        <v>1周</v>
      </c>
      <c r="M59" s="11" t="str">
        <f>IF(AL$1="","",IFERROR(TRIM(MID($AG59,FIND(":",$AG59,FIND(AL$1,$AG59))+1,FIND("=",$AG59,FIND(AL$1,$AG59))-FIND(":",$AG59,FIND(AL$1,$AG59))-1)),"卖家未填"))</f>
        <v>包装</v>
      </c>
      <c r="N59" s="11" t="s">
        <v>235</v>
      </c>
      <c r="O59" s="11" t="s">
        <v>4413</v>
      </c>
      <c r="P59" s="13">
        <v>17.399999999999999</v>
      </c>
      <c r="Q59" s="13"/>
      <c r="R59" s="11">
        <v>17.399999999999999</v>
      </c>
      <c r="S59" s="14">
        <f>IFERROR(V59/T59,"0")</f>
        <v>22.613229571984434</v>
      </c>
      <c r="T59" s="11">
        <v>1028</v>
      </c>
      <c r="U59" s="11">
        <v>1336</v>
      </c>
      <c r="V59" s="15">
        <f>R59*U59</f>
        <v>23246.399999999998</v>
      </c>
      <c r="W59" s="11"/>
      <c r="X59" s="11"/>
      <c r="Y59" s="11">
        <v>9989728148</v>
      </c>
      <c r="Z59" s="11">
        <v>35820604</v>
      </c>
      <c r="AA59" s="16">
        <f>IFERROR((MID(AE59,FIND("ends=",AE59)+5,FIND("000&amp;starts",AE59)-FIND("ends=",AE59)-5)+8*3600)/86400+70*365+19,"")</f>
        <v>42030.380196759259</v>
      </c>
      <c r="AB59" s="17" t="str">
        <f>HYPERLINK("http://item.taobao.com/item.htm?id="&amp;Y59,"点击查看")</f>
        <v>点击查看</v>
      </c>
      <c r="AC59" s="11">
        <f>YEAR(D59)</f>
        <v>2008</v>
      </c>
      <c r="AD59" s="11"/>
      <c r="AE59" s="11" t="s">
        <v>5436</v>
      </c>
      <c r="AF59" s="11" t="s">
        <v>9557</v>
      </c>
      <c r="AG59" s="11" t="s">
        <v>11088</v>
      </c>
    </row>
    <row r="60" spans="1:33" x14ac:dyDescent="0.15">
      <c r="A60" s="11" t="s">
        <v>14881</v>
      </c>
      <c r="B60" s="11" t="s">
        <v>15184</v>
      </c>
      <c r="C60" s="11" t="s">
        <v>14885</v>
      </c>
      <c r="D60" s="12">
        <v>40061</v>
      </c>
      <c r="E60" s="11" t="s">
        <v>46</v>
      </c>
      <c r="F60" s="11" t="s">
        <v>14972</v>
      </c>
      <c r="G60" s="11" t="s">
        <v>38</v>
      </c>
      <c r="H60" s="11" t="s">
        <v>10322</v>
      </c>
      <c r="I60" s="11" t="str">
        <f>IF(AH$1="","",IFERROR(TRIM(MID($AG60,FIND(":",$AG60,FIND(AH$1,$AG60))+1,FIND("=",$AG60,FIND(AH$1,$AG60))-FIND(":",$AG60,FIND(AH$1,$AG60))-1)),"卖家未填"))</f>
        <v>卖家未填</v>
      </c>
      <c r="J60" s="11" t="str">
        <f>IF(AI$1="","",IFERROR(TRIM(MID($AG60,FIND(":",$AG60,FIND(AI$1,$AG60))+1,FIND("=",$AG60,FIND(AI$1,$AG60))-FIND(":",$AG60,FIND(AI$1,$AG60))-1)),"卖家未填"))</f>
        <v>500</v>
      </c>
      <c r="K60" s="11" t="str">
        <f>IF(AJ$1="","",IFERROR(TRIM(MID($AG60,FIND(":",$AG60,FIND(AJ$1,$AG60))+1,FIND("=",$AG60,FIND(AJ$1,$AG60))-FIND(":",$AG60,FIND(AJ$1,$AG60))-1)),"卖家未填"))</f>
        <v>卖家未填</v>
      </c>
      <c r="L60" s="11" t="str">
        <f>IF(AK$1="","",IFERROR(TRIM(MID($AG60,FIND(":",$AG60,FIND(AK$1,$AG60))+1,FIND("=",$AG60,FIND(AK$1,$AG60))-FIND(":",$AG60,FIND(AK$1,$AG60))-1)),"卖家未填"))</f>
        <v>卖家未填</v>
      </c>
      <c r="M60" s="11" t="str">
        <f>IF(AL$1="","",IFERROR(TRIM(MID($AG60,FIND(":",$AG60,FIND(AL$1,$AG60))+1,FIND("=",$AG60,FIND(AL$1,$AG60))-FIND(":",$AG60,FIND(AL$1,$AG60))-1)),"卖家未填"))</f>
        <v>散装</v>
      </c>
      <c r="N60" s="11" t="s">
        <v>277</v>
      </c>
      <c r="O60" s="11" t="s">
        <v>4440</v>
      </c>
      <c r="P60" s="13">
        <v>10</v>
      </c>
      <c r="Q60" s="13">
        <v>7.9</v>
      </c>
      <c r="R60" s="11">
        <v>7.9</v>
      </c>
      <c r="S60" s="14">
        <f>IFERROR(V60/T60,"0")</f>
        <v>55.319410319410316</v>
      </c>
      <c r="T60" s="11">
        <v>407</v>
      </c>
      <c r="U60" s="11">
        <v>2850</v>
      </c>
      <c r="V60" s="15">
        <f>R60*U60</f>
        <v>22515</v>
      </c>
      <c r="W60" s="11">
        <v>305</v>
      </c>
      <c r="X60" s="11">
        <v>2877</v>
      </c>
      <c r="Y60" s="11">
        <v>4991301026</v>
      </c>
      <c r="Z60" s="11">
        <v>59185002</v>
      </c>
      <c r="AA60" s="16">
        <f>IFERROR((MID(AE60,FIND("ends=",AE60)+5,FIND("000&amp;starts",AE60)-FIND("ends=",AE60)-5)+8*3600)/86400+70*365+19,"")</f>
        <v>42035.665162037039</v>
      </c>
      <c r="AB60" s="17" t="str">
        <f>HYPERLINK("http://item.taobao.com/item.htm?id="&amp;Y60,"点击查看")</f>
        <v>点击查看</v>
      </c>
      <c r="AC60" s="11">
        <f>YEAR(D60)</f>
        <v>2009</v>
      </c>
      <c r="AD60" s="11"/>
      <c r="AE60" s="11" t="s">
        <v>5468</v>
      </c>
      <c r="AF60" s="11"/>
      <c r="AG60" s="11" t="s">
        <v>11129</v>
      </c>
    </row>
    <row r="61" spans="1:33" x14ac:dyDescent="0.15">
      <c r="A61" s="11" t="s">
        <v>14883</v>
      </c>
      <c r="B61" s="11" t="s">
        <v>15168</v>
      </c>
      <c r="C61" s="11" t="s">
        <v>14884</v>
      </c>
      <c r="D61" s="11"/>
      <c r="E61" s="11" t="s">
        <v>14967</v>
      </c>
      <c r="F61" s="11" t="s">
        <v>14968</v>
      </c>
      <c r="G61" s="11" t="s">
        <v>28</v>
      </c>
      <c r="H61" s="11" t="s">
        <v>10750</v>
      </c>
      <c r="I61" s="11" t="str">
        <f>IF(AH$1="","",IFERROR(TRIM(MID($AG61,FIND(":",$AG61,FIND(AH$1,$AG61))+1,FIND("=",$AG61,FIND(AH$1,$AG61))-FIND(":",$AG61,FIND(AH$1,$AG61))-1)),"卖家未填"))</f>
        <v>芝士年糕组合</v>
      </c>
      <c r="J61" s="11" t="str">
        <f>IF(AI$1="","",IFERROR(TRIM(MID($AG61,FIND(":",$AG61,FIND(AI$1,$AG61))+1,FIND("=",$AG61,FIND(AI$1,$AG61))-FIND(":",$AG61,FIND(AI$1,$AG61))-1)),"卖家未填"))</f>
        <v>930</v>
      </c>
      <c r="K61" s="11" t="str">
        <f>IF(AJ$1="","",IFERROR(TRIM(MID($AG61,FIND(":",$AG61,FIND(AJ$1,$AG61))+1,FIND("=",$AG61,FIND(AJ$1,$AG61))-FIND(":",$AG61,FIND(AJ$1,$AG61))-1)),"卖家未填"))</f>
        <v>3人份</v>
      </c>
      <c r="L61" s="11" t="str">
        <f>IF(AK$1="","",IFERROR(TRIM(MID($AG61,FIND(":",$AG61,FIND(AK$1,$AG61))+1,FIND("=",$AG61,FIND(AK$1,$AG61))-FIND(":",$AG61,FIND(AK$1,$AG61))-1)),"卖家未填"))</f>
        <v>1周</v>
      </c>
      <c r="M61" s="11" t="str">
        <f>IF(AL$1="","",IFERROR(TRIM(MID($AG61,FIND(":",$AG61,FIND(AL$1,$AG61))+1,FIND("=",$AG61,FIND(AL$1,$AG61))-FIND(":",$AG61,FIND(AL$1,$AG61))-1)),"卖家未填"))</f>
        <v>包装</v>
      </c>
      <c r="N61" s="11" t="s">
        <v>295</v>
      </c>
      <c r="O61" s="11" t="s">
        <v>4401</v>
      </c>
      <c r="P61" s="13" t="s">
        <v>11046</v>
      </c>
      <c r="Q61" s="13">
        <v>45</v>
      </c>
      <c r="R61" s="11">
        <v>45</v>
      </c>
      <c r="S61" s="14">
        <f>IFERROR(V61/T61,"0")</f>
        <v>67.162162162162161</v>
      </c>
      <c r="T61" s="11">
        <v>333</v>
      </c>
      <c r="U61" s="11">
        <v>497</v>
      </c>
      <c r="V61" s="15">
        <f>R61*U61</f>
        <v>22365</v>
      </c>
      <c r="W61" s="11">
        <v>987</v>
      </c>
      <c r="X61" s="11">
        <v>2344</v>
      </c>
      <c r="Y61" s="11">
        <v>41463680794</v>
      </c>
      <c r="Z61" s="11">
        <v>73255340</v>
      </c>
      <c r="AA61" s="16" t="str">
        <f>IFERROR((MID(AE61,FIND("ends=",AE61)+5,FIND("000&amp;starts",AE61)-FIND("ends=",AE61)-5)+8*3600)/86400+70*365+19,"")</f>
        <v/>
      </c>
      <c r="AB61" s="17" t="str">
        <f>HYPERLINK("http://item.taobao.com/item.htm?id="&amp;Y61,"点击查看")</f>
        <v>点击查看</v>
      </c>
      <c r="AC61" s="11">
        <f>YEAR(D61)</f>
        <v>1900</v>
      </c>
      <c r="AD61" s="11"/>
      <c r="AE61" s="11"/>
      <c r="AF61" s="11" t="s">
        <v>9560</v>
      </c>
      <c r="AG61" s="11" t="s">
        <v>11146</v>
      </c>
    </row>
    <row r="62" spans="1:33" x14ac:dyDescent="0.15">
      <c r="A62" s="11" t="s">
        <v>14889</v>
      </c>
      <c r="B62" s="11" t="s">
        <v>15180</v>
      </c>
      <c r="C62" s="11" t="s">
        <v>14890</v>
      </c>
      <c r="D62" s="12">
        <v>40827</v>
      </c>
      <c r="E62" s="11" t="s">
        <v>14957</v>
      </c>
      <c r="F62" s="11" t="s">
        <v>14971</v>
      </c>
      <c r="G62" s="11" t="s">
        <v>32</v>
      </c>
      <c r="H62" s="11" t="s">
        <v>10322</v>
      </c>
      <c r="I62" s="11" t="str">
        <f>IF(AH$1="","",IFERROR(TRIM(MID($AG62,FIND(":",$AG62,FIND(AH$1,$AG62))+1,FIND("=",$AG62,FIND(AH$1,$AG62))-FIND(":",$AG62,FIND(AH$1,$AG62))-1)),"卖家未填"))</f>
        <v>卖家未填</v>
      </c>
      <c r="J62" s="11" t="str">
        <f>IF(AI$1="","",IFERROR(TRIM(MID($AG62,FIND(":",$AG62,FIND(AI$1,$AG62))+1,FIND("=",$AG62,FIND(AI$1,$AG62))-FIND(":",$AG62,FIND(AI$1,$AG62))-1)),"卖家未填"))</f>
        <v>1335</v>
      </c>
      <c r="K62" s="11" t="str">
        <f>IF(AJ$1="","",IFERROR(TRIM(MID($AG62,FIND(":",$AG62,FIND(AJ$1,$AG62))+1,FIND("=",$AG62,FIND(AJ$1,$AG62))-FIND(":",$AG62,FIND(AJ$1,$AG62))-1)),"卖家未填"))</f>
        <v>4人份</v>
      </c>
      <c r="L62" s="11" t="str">
        <f>IF(AK$1="","",IFERROR(TRIM(MID($AG62,FIND(":",$AG62,FIND(AK$1,$AG62))+1,FIND("=",$AG62,FIND(AK$1,$AG62))-FIND(":",$AG62,FIND(AK$1,$AG62))-1)),"卖家未填"))</f>
        <v>卖家未填</v>
      </c>
      <c r="M62" s="11" t="str">
        <f>IF(AL$1="","",IFERROR(TRIM(MID($AG62,FIND(":",$AG62,FIND(AL$1,$AG62))+1,FIND("=",$AG62,FIND(AL$1,$AG62))-FIND(":",$AG62,FIND(AL$1,$AG62))-1)),"卖家未填"))</f>
        <v>散装</v>
      </c>
      <c r="N62" s="11" t="s">
        <v>338</v>
      </c>
      <c r="O62" s="11" t="s">
        <v>4476</v>
      </c>
      <c r="P62" s="13">
        <v>69.8</v>
      </c>
      <c r="Q62" s="13">
        <v>69.099999999999994</v>
      </c>
      <c r="R62" s="11">
        <v>69.099999999999994</v>
      </c>
      <c r="S62" s="14">
        <f>IFERROR(V62/T62,"0")</f>
        <v>107.00436893203883</v>
      </c>
      <c r="T62" s="11">
        <v>206</v>
      </c>
      <c r="U62" s="11">
        <v>319</v>
      </c>
      <c r="V62" s="15">
        <f>R62*U62</f>
        <v>22042.899999999998</v>
      </c>
      <c r="W62" s="11">
        <v>149</v>
      </c>
      <c r="X62" s="11">
        <v>1139</v>
      </c>
      <c r="Y62" s="11">
        <v>42024106135</v>
      </c>
      <c r="Z62" s="11">
        <v>69174444</v>
      </c>
      <c r="AA62" s="16">
        <f>IFERROR((MID(AE62,FIND("ends=",AE62)+5,FIND("000&amp;starts",AE62)-FIND("ends=",AE62)-5)+8*3600)/86400+70*365+19,"")</f>
        <v>42034.616875</v>
      </c>
      <c r="AB62" s="17" t="str">
        <f>HYPERLINK("http://item.taobao.com/item.htm?id="&amp;Y62,"点击查看")</f>
        <v>点击查看</v>
      </c>
      <c r="AC62" s="11">
        <f>YEAR(D62)</f>
        <v>2011</v>
      </c>
      <c r="AD62" s="11"/>
      <c r="AE62" s="11" t="s">
        <v>5512</v>
      </c>
      <c r="AF62" s="11"/>
      <c r="AG62" s="11" t="s">
        <v>11189</v>
      </c>
    </row>
    <row r="63" spans="1:33" x14ac:dyDescent="0.15">
      <c r="A63" s="11" t="s">
        <v>14881</v>
      </c>
      <c r="B63" s="11" t="s">
        <v>15213</v>
      </c>
      <c r="C63" s="11" t="s">
        <v>14882</v>
      </c>
      <c r="D63" s="12">
        <v>41890</v>
      </c>
      <c r="E63" s="11" t="s">
        <v>14957</v>
      </c>
      <c r="F63" s="11" t="s">
        <v>14958</v>
      </c>
      <c r="G63" s="11" t="s">
        <v>21</v>
      </c>
      <c r="H63" s="11" t="s">
        <v>10322</v>
      </c>
      <c r="I63" s="11" t="str">
        <f>IF(AH$1="","",IFERROR(TRIM(MID($AG63,FIND(":",$AG63,FIND(AH$1,$AG63))+1,FIND("=",$AG63,FIND(AH$1,$AG63))-FIND(":",$AG63,FIND(AH$1,$AG63))-1)),"卖家未填"))</f>
        <v>卖家未填</v>
      </c>
      <c r="J63" s="11" t="str">
        <f>IF(AI$1="","",IFERROR(TRIM(MID($AG63,FIND(":",$AG63,FIND(AI$1,$AG63))+1,FIND("=",$AG63,FIND(AI$1,$AG63))-FIND(":",$AG63,FIND(AI$1,$AG63))-1)),"卖家未填"))</f>
        <v>2500</v>
      </c>
      <c r="K63" s="11" t="str">
        <f>IF(AJ$1="","",IFERROR(TRIM(MID($AG63,FIND(":",$AG63,FIND(AJ$1,$AG63))+1,FIND("=",$AG63,FIND(AJ$1,$AG63))-FIND(":",$AG63,FIND(AJ$1,$AG63))-1)),"卖家未填"))</f>
        <v>卖家未填</v>
      </c>
      <c r="L63" s="11" t="str">
        <f>IF(AK$1="","",IFERROR(TRIM(MID($AG63,FIND(":",$AG63,FIND(AK$1,$AG63))+1,FIND("=",$AG63,FIND(AK$1,$AG63))-FIND(":",$AG63,FIND(AK$1,$AG63))-1)),"卖家未填"))</f>
        <v>卖家未填</v>
      </c>
      <c r="M63" s="11" t="str">
        <f>IF(AL$1="","",IFERROR(TRIM(MID($AG63,FIND(":",$AG63,FIND(AL$1,$AG63))+1,FIND("=",$AG63,FIND(AL$1,$AG63))-FIND(":",$AG63,FIND(AL$1,$AG63))-1)),"卖家未填"))</f>
        <v>散装</v>
      </c>
      <c r="N63" s="11" t="s">
        <v>290</v>
      </c>
      <c r="O63" s="11" t="s">
        <v>4440</v>
      </c>
      <c r="P63" s="13">
        <v>50</v>
      </c>
      <c r="Q63" s="13">
        <v>26.5</v>
      </c>
      <c r="R63" s="11">
        <v>26.5</v>
      </c>
      <c r="S63" s="14">
        <f>IFERROR(V63/T63,"0")</f>
        <v>62.795128939828082</v>
      </c>
      <c r="T63" s="11">
        <v>349</v>
      </c>
      <c r="U63" s="11">
        <v>827</v>
      </c>
      <c r="V63" s="15">
        <f>R63*U63</f>
        <v>21915.5</v>
      </c>
      <c r="W63" s="11">
        <v>1382</v>
      </c>
      <c r="X63" s="11">
        <v>1744</v>
      </c>
      <c r="Y63" s="11">
        <v>41237094287</v>
      </c>
      <c r="Z63" s="11">
        <v>113400880</v>
      </c>
      <c r="AA63" s="16">
        <f>IFERROR((MID(AE63,FIND("ends=",AE63)+5,FIND("000&amp;starts",AE63)-FIND("ends=",AE63)-5)+8*3600)/86400+70*365+19,"")</f>
        <v>42033.99150462963</v>
      </c>
      <c r="AB63" s="17" t="str">
        <f>HYPERLINK("http://item.taobao.com/item.htm?id="&amp;Y63,"点击查看")</f>
        <v>点击查看</v>
      </c>
      <c r="AC63" s="11">
        <f>YEAR(D63)</f>
        <v>2014</v>
      </c>
      <c r="AD63" s="11"/>
      <c r="AE63" s="11" t="s">
        <v>5476</v>
      </c>
      <c r="AF63" s="11"/>
      <c r="AG63" s="11" t="s">
        <v>11140</v>
      </c>
    </row>
    <row r="64" spans="1:33" x14ac:dyDescent="0.15">
      <c r="A64" s="11" t="s">
        <v>14881</v>
      </c>
      <c r="B64" s="11" t="s">
        <v>15163</v>
      </c>
      <c r="C64" s="11" t="s">
        <v>14886</v>
      </c>
      <c r="D64" s="12">
        <v>39586</v>
      </c>
      <c r="E64" s="11" t="s">
        <v>14967</v>
      </c>
      <c r="F64" s="11" t="s">
        <v>14968</v>
      </c>
      <c r="G64" s="11" t="s">
        <v>28</v>
      </c>
      <c r="H64" s="11" t="s">
        <v>10341</v>
      </c>
      <c r="I64" s="11" t="str">
        <f>IF(AH$1="","",IFERROR(TRIM(MID($AG64,FIND(":",$AG64,FIND(AH$1,$AG64))+1,FIND("=",$AG64,FIND(AH$1,$AG64))-FIND(":",$AG64,FIND(AH$1,$AG64))-1)),"卖家未填"))</f>
        <v>卖家未填</v>
      </c>
      <c r="J64" s="11" t="str">
        <f>IF(AI$1="","",IFERROR(TRIM(MID($AG64,FIND(":",$AG64,FIND(AI$1,$AG64))+1,FIND("=",$AG64,FIND(AI$1,$AG64))-FIND(":",$AG64,FIND(AI$1,$AG64))-1)),"卖家未填"))</f>
        <v>1470</v>
      </c>
      <c r="K64" s="11" t="str">
        <f>IF(AJ$1="","",IFERROR(TRIM(MID($AG64,FIND(":",$AG64,FIND(AJ$1,$AG64))+1,FIND("=",$AG64,FIND(AJ$1,$AG64))-FIND(":",$AG64,FIND(AJ$1,$AG64))-1)),"卖家未填"))</f>
        <v>2人份</v>
      </c>
      <c r="L64" s="11" t="str">
        <f>IF(AK$1="","",IFERROR(TRIM(MID($AG64,FIND(":",$AG64,FIND(AK$1,$AG64))+1,FIND("=",$AG64,FIND(AK$1,$AG64))-FIND(":",$AG64,FIND(AK$1,$AG64))-1)),"卖家未填"))</f>
        <v>1周</v>
      </c>
      <c r="M64" s="11" t="str">
        <f>IF(AL$1="","",IFERROR(TRIM(MID($AG64,FIND(":",$AG64,FIND(AL$1,$AG64))+1,FIND("=",$AG64,FIND(AL$1,$AG64))-FIND(":",$AG64,FIND(AL$1,$AG64))-1)),"卖家未填"))</f>
        <v>包装</v>
      </c>
      <c r="N64" s="11" t="s">
        <v>319</v>
      </c>
      <c r="O64" s="11" t="s">
        <v>4468</v>
      </c>
      <c r="P64" s="13">
        <v>65</v>
      </c>
      <c r="Q64" s="13">
        <v>64.349999999999994</v>
      </c>
      <c r="R64" s="11">
        <v>64.349999999999994</v>
      </c>
      <c r="S64" s="14">
        <f>IFERROR(V64/T64,"0")</f>
        <v>83.578087649402391</v>
      </c>
      <c r="T64" s="11">
        <v>251</v>
      </c>
      <c r="U64" s="11">
        <v>326</v>
      </c>
      <c r="V64" s="15">
        <f>R64*U64</f>
        <v>20978.1</v>
      </c>
      <c r="W64" s="11"/>
      <c r="X64" s="11"/>
      <c r="Y64" s="11">
        <v>41720102883</v>
      </c>
      <c r="Z64" s="11">
        <v>35820604</v>
      </c>
      <c r="AA64" s="16">
        <f>IFERROR((MID(AE64,FIND("ends=",AE64)+5,FIND("000&amp;starts",AE64)-FIND("ends=",AE64)-5)+8*3600)/86400+70*365+19,"")</f>
        <v>42034.684027777781</v>
      </c>
      <c r="AB64" s="17" t="str">
        <f>HYPERLINK("http://item.taobao.com/item.htm?id="&amp;Y64,"点击查看")</f>
        <v>点击查看</v>
      </c>
      <c r="AC64" s="11">
        <f>YEAR(D64)</f>
        <v>2008</v>
      </c>
      <c r="AD64" s="11"/>
      <c r="AE64" s="11" t="s">
        <v>5497</v>
      </c>
      <c r="AF64" s="11" t="s">
        <v>9586</v>
      </c>
      <c r="AG64" s="11" t="s">
        <v>11170</v>
      </c>
    </row>
    <row r="65" spans="1:33" x14ac:dyDescent="0.15">
      <c r="A65" s="11" t="s">
        <v>14883</v>
      </c>
      <c r="B65" s="11" t="s">
        <v>15204</v>
      </c>
      <c r="C65" s="11" t="s">
        <v>14884</v>
      </c>
      <c r="D65" s="11"/>
      <c r="E65" s="11" t="s">
        <v>14957</v>
      </c>
      <c r="F65" s="11" t="s">
        <v>14964</v>
      </c>
      <c r="G65" s="11" t="s">
        <v>26</v>
      </c>
      <c r="H65" s="11" t="s">
        <v>10964</v>
      </c>
      <c r="I65" s="11" t="str">
        <f>IF(AH$1="","",IFERROR(TRIM(MID($AG65,FIND(":",$AG65,FIND(AH$1,$AG65))+1,FIND("=",$AG65,FIND(AH$1,$AG65))-FIND(":",$AG65,FIND(AH$1,$AG65))-1)),"卖家未填"))</f>
        <v>锦鲤年糕家庭装</v>
      </c>
      <c r="J65" s="11" t="str">
        <f>IF(AI$1="","",IFERROR(TRIM(MID($AG65,FIND(":",$AG65,FIND(AI$1,$AG65))+1,FIND("=",$AG65,FIND(AI$1,$AG65))-FIND(":",$AG65,FIND(AI$1,$AG65))-1)),"卖家未填"))</f>
        <v>250</v>
      </c>
      <c r="K65" s="11" t="str">
        <f>IF(AJ$1="","",IFERROR(TRIM(MID($AG65,FIND(":",$AG65,FIND(AJ$1,$AG65))+1,FIND("=",$AG65,FIND(AJ$1,$AG65))-FIND(":",$AG65,FIND(AJ$1,$AG65))-1)),"卖家未填"))</f>
        <v>卖家未填</v>
      </c>
      <c r="L65" s="11" t="str">
        <f>IF(AK$1="","",IFERROR(TRIM(MID($AG65,FIND(":",$AG65,FIND(AK$1,$AG65))+1,FIND("=",$AG65,FIND(AK$1,$AG65))-FIND(":",$AG65,FIND(AK$1,$AG65))-1)),"卖家未填"))</f>
        <v>卖家未填</v>
      </c>
      <c r="M65" s="11" t="str">
        <f>IF(AL$1="","",IFERROR(TRIM(MID($AG65,FIND(":",$AG65,FIND(AL$1,$AG65))+1,FIND("=",$AG65,FIND(AL$1,$AG65))-FIND(":",$AG65,FIND(AL$1,$AG65))-1)),"卖家未填"))</f>
        <v>包装</v>
      </c>
      <c r="N65" s="11" t="s">
        <v>273</v>
      </c>
      <c r="O65" s="11"/>
      <c r="P65" s="13">
        <v>38</v>
      </c>
      <c r="Q65" s="13">
        <v>19.8</v>
      </c>
      <c r="R65" s="11">
        <v>19.8</v>
      </c>
      <c r="S65" s="14">
        <f>IFERROR(V65/T65,"0")</f>
        <v>49.735714285714288</v>
      </c>
      <c r="T65" s="11">
        <v>420</v>
      </c>
      <c r="U65" s="11">
        <v>1055</v>
      </c>
      <c r="V65" s="15">
        <f>R65*U65</f>
        <v>20889</v>
      </c>
      <c r="W65" s="11">
        <v>2605</v>
      </c>
      <c r="X65" s="11">
        <v>11747</v>
      </c>
      <c r="Y65" s="11">
        <v>36661507308</v>
      </c>
      <c r="Z65" s="11">
        <v>100484975</v>
      </c>
      <c r="AA65" s="16" t="str">
        <f>IFERROR((MID(AE65,FIND("ends=",AE65)+5,FIND("000&amp;starts",AE65)-FIND("ends=",AE65)-5)+8*3600)/86400+70*365+19,"")</f>
        <v/>
      </c>
      <c r="AB65" s="17" t="str">
        <f>HYPERLINK("http://item.taobao.com/item.htm?id="&amp;Y65,"点击查看")</f>
        <v>点击查看</v>
      </c>
      <c r="AC65" s="11">
        <f>YEAR(D65)</f>
        <v>1900</v>
      </c>
      <c r="AD65" s="11"/>
      <c r="AE65" s="11"/>
      <c r="AF65" s="11" t="s">
        <v>9569</v>
      </c>
      <c r="AG65" s="11" t="s">
        <v>11125</v>
      </c>
    </row>
    <row r="66" spans="1:33" x14ac:dyDescent="0.15">
      <c r="A66" s="11" t="s">
        <v>14883</v>
      </c>
      <c r="B66" s="11" t="s">
        <v>15211</v>
      </c>
      <c r="C66" s="11" t="s">
        <v>14884</v>
      </c>
      <c r="D66" s="11"/>
      <c r="E66" s="11" t="s">
        <v>24</v>
      </c>
      <c r="F66" s="11" t="s">
        <v>24</v>
      </c>
      <c r="G66" s="11" t="s">
        <v>24</v>
      </c>
      <c r="H66" s="11" t="s">
        <v>10396</v>
      </c>
      <c r="I66" s="11" t="str">
        <f>IF(AH$1="","",IFERROR(TRIM(MID($AG66,FIND(":",$AG66,FIND(AH$1,$AG66))+1,FIND("=",$AG66,FIND(AH$1,$AG66))-FIND(":",$AG66,FIND(AH$1,$AG66))-1)),"卖家未填"))</f>
        <v>香辣炒年糕</v>
      </c>
      <c r="J66" s="11" t="str">
        <f>IF(AI$1="","",IFERROR(TRIM(MID($AG66,FIND(":",$AG66,FIND(AI$1,$AG66))+1,FIND("=",$AG66,FIND(AI$1,$AG66))-FIND(":",$AG66,FIND(AI$1,$AG66))-1)),"卖家未填"))</f>
        <v>480</v>
      </c>
      <c r="K66" s="11" t="str">
        <f>IF(AJ$1="","",IFERROR(TRIM(MID($AG66,FIND(":",$AG66,FIND(AJ$1,$AG66))+1,FIND("=",$AG66,FIND(AJ$1,$AG66))-FIND(":",$AG66,FIND(AJ$1,$AG66))-1)),"卖家未填"))</f>
        <v>卖家未填</v>
      </c>
      <c r="L66" s="11" t="str">
        <f>IF(AK$1="","",IFERROR(TRIM(MID($AG66,FIND(":",$AG66,FIND(AK$1,$AG66))+1,FIND("=",$AG66,FIND(AK$1,$AG66))-FIND(":",$AG66,FIND(AK$1,$AG66))-1)),"卖家未填"))</f>
        <v>卖家未填</v>
      </c>
      <c r="M66" s="11" t="str">
        <f>IF(AL$1="","",IFERROR(TRIM(MID($AG66,FIND(":",$AG66,FIND(AL$1,$AG66))+1,FIND("=",$AG66,FIND(AL$1,$AG66))-FIND(":",$AG66,FIND(AL$1,$AG66))-1)),"卖家未填"))</f>
        <v>包装</v>
      </c>
      <c r="N66" s="11" t="s">
        <v>288</v>
      </c>
      <c r="O66" s="11" t="s">
        <v>4449</v>
      </c>
      <c r="P66" s="13">
        <v>29.8</v>
      </c>
      <c r="Q66" s="13">
        <v>25.9</v>
      </c>
      <c r="R66" s="11">
        <v>25.9</v>
      </c>
      <c r="S66" s="14">
        <f>IFERROR(V66/T66,"0")</f>
        <v>57.850712250712249</v>
      </c>
      <c r="T66" s="11">
        <v>351</v>
      </c>
      <c r="U66" s="11">
        <v>784</v>
      </c>
      <c r="V66" s="15">
        <f>R66*U66</f>
        <v>20305.599999999999</v>
      </c>
      <c r="W66" s="11">
        <v>2513</v>
      </c>
      <c r="X66" s="11">
        <v>15648</v>
      </c>
      <c r="Y66" s="11">
        <v>37900623367</v>
      </c>
      <c r="Z66" s="11">
        <v>108678466</v>
      </c>
      <c r="AA66" s="16" t="str">
        <f>IFERROR((MID(AE66,FIND("ends=",AE66)+5,FIND("000&amp;starts",AE66)-FIND("ends=",AE66)-5)+8*3600)/86400+70*365+19,"")</f>
        <v/>
      </c>
      <c r="AB66" s="17" t="str">
        <f>HYPERLINK("http://item.taobao.com/item.htm?id="&amp;Y66,"点击查看")</f>
        <v>点击查看</v>
      </c>
      <c r="AC66" s="11">
        <f>YEAR(D66)</f>
        <v>1900</v>
      </c>
      <c r="AD66" s="11"/>
      <c r="AE66" s="11"/>
      <c r="AF66" s="11" t="s">
        <v>9574</v>
      </c>
      <c r="AG66" s="11" t="s">
        <v>11138</v>
      </c>
    </row>
    <row r="67" spans="1:33" x14ac:dyDescent="0.15">
      <c r="A67" s="11" t="s">
        <v>14883</v>
      </c>
      <c r="B67" s="11" t="s">
        <v>15191</v>
      </c>
      <c r="C67" s="11" t="s">
        <v>14884</v>
      </c>
      <c r="D67" s="11"/>
      <c r="E67" s="11" t="s">
        <v>24</v>
      </c>
      <c r="F67" s="11" t="s">
        <v>24</v>
      </c>
      <c r="G67" s="11" t="s">
        <v>24</v>
      </c>
      <c r="H67" s="11" t="s">
        <v>10350</v>
      </c>
      <c r="I67" s="11" t="str">
        <f>IF(AH$1="","",IFERROR(TRIM(MID($AG67,FIND(":",$AG67,FIND(AH$1,$AG67))+1,FIND("=",$AG67,FIND(AH$1,$AG67))-FIND(":",$AG67,FIND(AH$1,$AG67))-1)),"卖家未填"))</f>
        <v>年糕</v>
      </c>
      <c r="J67" s="11" t="str">
        <f>IF(AI$1="","",IFERROR(TRIM(MID($AG67,FIND(":",$AG67,FIND(AI$1,$AG67))+1,FIND("=",$AG67,FIND(AI$1,$AG67))-FIND(":",$AG67,FIND(AI$1,$AG67))-1)),"卖家未填"))</f>
        <v>250</v>
      </c>
      <c r="K67" s="11" t="str">
        <f>IF(AJ$1="","",IFERROR(TRIM(MID($AG67,FIND(":",$AG67,FIND(AJ$1,$AG67))+1,FIND("=",$AG67,FIND(AJ$1,$AG67))-FIND(":",$AG67,FIND(AJ$1,$AG67))-1)),"卖家未填"))</f>
        <v>1人份</v>
      </c>
      <c r="L67" s="11" t="str">
        <f>IF(AK$1="","",IFERROR(TRIM(MID($AG67,FIND(":",$AG67,FIND(AK$1,$AG67))+1,FIND("=",$AG67,FIND(AK$1,$AG67))-FIND(":",$AG67,FIND(AK$1,$AG67))-1)),"卖家未填"))</f>
        <v>1周</v>
      </c>
      <c r="M67" s="11" t="str">
        <f>IF(AL$1="","",IFERROR(TRIM(MID($AG67,FIND(":",$AG67,FIND(AL$1,$AG67))+1,FIND("=",$AG67,FIND(AL$1,$AG67))-FIND(":",$AG67,FIND(AL$1,$AG67))-1)),"卖家未填"))</f>
        <v>包装</v>
      </c>
      <c r="N67" s="11" t="s">
        <v>250</v>
      </c>
      <c r="O67" s="11" t="s">
        <v>4425</v>
      </c>
      <c r="P67" s="13" t="s">
        <v>11043</v>
      </c>
      <c r="Q67" s="13">
        <v>15</v>
      </c>
      <c r="R67" s="11">
        <v>15</v>
      </c>
      <c r="S67" s="14">
        <f>IFERROR(V67/T67,"0")</f>
        <v>29.412191582002905</v>
      </c>
      <c r="T67" s="11">
        <v>689</v>
      </c>
      <c r="U67" s="11">
        <v>1351</v>
      </c>
      <c r="V67" s="15">
        <f>R67*U67</f>
        <v>20265</v>
      </c>
      <c r="W67" s="11">
        <v>2787</v>
      </c>
      <c r="X67" s="11">
        <v>3758</v>
      </c>
      <c r="Y67" s="11">
        <v>35908410719</v>
      </c>
      <c r="Z67" s="11">
        <v>71206632</v>
      </c>
      <c r="AA67" s="16" t="str">
        <f>IFERROR((MID(AE67,FIND("ends=",AE67)+5,FIND("000&amp;starts",AE67)-FIND("ends=",AE67)-5)+8*3600)/86400+70*365+19,"")</f>
        <v/>
      </c>
      <c r="AB67" s="17" t="str">
        <f>HYPERLINK("http://item.taobao.com/item.htm?id="&amp;Y67,"点击查看")</f>
        <v>点击查看</v>
      </c>
      <c r="AC67" s="11">
        <f>YEAR(D67)</f>
        <v>1900</v>
      </c>
      <c r="AD67" s="11"/>
      <c r="AE67" s="11"/>
      <c r="AF67" s="11" t="s">
        <v>9553</v>
      </c>
      <c r="AG67" s="11" t="s">
        <v>11103</v>
      </c>
    </row>
    <row r="68" spans="1:33" x14ac:dyDescent="0.15">
      <c r="A68" s="11" t="s">
        <v>14881</v>
      </c>
      <c r="B68" s="11" t="s">
        <v>15243</v>
      </c>
      <c r="C68" s="11" t="s">
        <v>14885</v>
      </c>
      <c r="D68" s="12">
        <v>40493</v>
      </c>
      <c r="E68" s="11" t="s">
        <v>24</v>
      </c>
      <c r="F68" s="11" t="s">
        <v>24</v>
      </c>
      <c r="G68" s="11" t="s">
        <v>24</v>
      </c>
      <c r="H68" s="11" t="s">
        <v>10322</v>
      </c>
      <c r="I68" s="11" t="str">
        <f>IF(AH$1="","",IFERROR(TRIM(MID($AG68,FIND(":",$AG68,FIND(AH$1,$AG68))+1,FIND("=",$AG68,FIND(AH$1,$AG68))-FIND(":",$AG68,FIND(AH$1,$AG68))-1)),"卖家未填"))</f>
        <v>卖家未填</v>
      </c>
      <c r="J68" s="11" t="str">
        <f>IF(AI$1="","",IFERROR(TRIM(MID($AG68,FIND(":",$AG68,FIND(AI$1,$AG68))+1,FIND("=",$AG68,FIND(AI$1,$AG68))-FIND(":",$AG68,FIND(AI$1,$AG68))-1)),"卖家未填"))</f>
        <v>500</v>
      </c>
      <c r="K68" s="11" t="str">
        <f>IF(AJ$1="","",IFERROR(TRIM(MID($AG68,FIND(":",$AG68,FIND(AJ$1,$AG68))+1,FIND("=",$AG68,FIND(AJ$1,$AG68))-FIND(":",$AG68,FIND(AJ$1,$AG68))-1)),"卖家未填"))</f>
        <v>卖家未填</v>
      </c>
      <c r="L68" s="11" t="str">
        <f>IF(AK$1="","",IFERROR(TRIM(MID($AG68,FIND(":",$AG68,FIND(AK$1,$AG68))+1,FIND("=",$AG68,FIND(AK$1,$AG68))-FIND(":",$AG68,FIND(AK$1,$AG68))-1)),"卖家未填"))</f>
        <v>卖家未填</v>
      </c>
      <c r="M68" s="11" t="str">
        <f>IF(AL$1="","",IFERROR(TRIM(MID($AG68,FIND(":",$AG68,FIND(AL$1,$AG68))+1,FIND("=",$AG68,FIND(AL$1,$AG68))-FIND(":",$AG68,FIND(AL$1,$AG68))-1)),"卖家未填"))</f>
        <v>包装</v>
      </c>
      <c r="N68" s="11" t="s">
        <v>346</v>
      </c>
      <c r="O68" s="11" t="s">
        <v>4403</v>
      </c>
      <c r="P68" s="13">
        <v>24</v>
      </c>
      <c r="Q68" s="13">
        <v>22.08</v>
      </c>
      <c r="R68" s="11">
        <v>22.08</v>
      </c>
      <c r="S68" s="14">
        <f>IFERROR(V68/T68,"0")</f>
        <v>102.40163265306121</v>
      </c>
      <c r="T68" s="11">
        <v>196</v>
      </c>
      <c r="U68" s="11">
        <v>909</v>
      </c>
      <c r="V68" s="15">
        <f>R68*U68</f>
        <v>20070.719999999998</v>
      </c>
      <c r="W68" s="11">
        <v>127</v>
      </c>
      <c r="X68" s="11">
        <v>596</v>
      </c>
      <c r="Y68" s="11">
        <v>37347374217</v>
      </c>
      <c r="Z68" s="11">
        <v>63445408</v>
      </c>
      <c r="AA68" s="16">
        <f>IFERROR((MID(AE68,FIND("ends=",AE68)+5,FIND("000&amp;starts",AE68)-FIND("ends=",AE68)-5)+8*3600)/86400+70*365+19,"")</f>
        <v>42032.470543981486</v>
      </c>
      <c r="AB68" s="17" t="str">
        <f>HYPERLINK("http://item.taobao.com/item.htm?id="&amp;Y68,"点击查看")</f>
        <v>点击查看</v>
      </c>
      <c r="AC68" s="11">
        <f>YEAR(D68)</f>
        <v>2010</v>
      </c>
      <c r="AD68" s="11"/>
      <c r="AE68" s="11" t="s">
        <v>5519</v>
      </c>
      <c r="AF68" s="11"/>
      <c r="AG68" s="11" t="s">
        <v>11196</v>
      </c>
    </row>
    <row r="69" spans="1:33" x14ac:dyDescent="0.15">
      <c r="A69" s="11" t="s">
        <v>14881</v>
      </c>
      <c r="B69" s="11" t="s">
        <v>15363</v>
      </c>
      <c r="C69" s="11" t="s">
        <v>14885</v>
      </c>
      <c r="D69" s="12">
        <v>40301</v>
      </c>
      <c r="E69" s="11" t="s">
        <v>14967</v>
      </c>
      <c r="F69" s="11" t="s">
        <v>14968</v>
      </c>
      <c r="G69" s="11" t="s">
        <v>28</v>
      </c>
      <c r="H69" s="11" t="s">
        <v>10342</v>
      </c>
      <c r="I69" s="11" t="str">
        <f>IF(AH$1="","",IFERROR(TRIM(MID($AG69,FIND(":",$AG69,FIND(AH$1,$AG69))+1,FIND("=",$AG69,FIND(AH$1,$AG69))-FIND(":",$AG69,FIND(AH$1,$AG69))-1)),"卖家未填"))</f>
        <v>卖家未填</v>
      </c>
      <c r="J69" s="11" t="str">
        <f>IF(AI$1="","",IFERROR(TRIM(MID($AG69,FIND(":",$AG69,FIND(AI$1,$AG69))+1,FIND("=",$AG69,FIND(AI$1,$AG69))-FIND(":",$AG69,FIND(AI$1,$AG69))-1)),"卖家未填"))</f>
        <v>907</v>
      </c>
      <c r="K69" s="11" t="str">
        <f>IF(AJ$1="","",IFERROR(TRIM(MID($AG69,FIND(":",$AG69,FIND(AJ$1,$AG69))+1,FIND("=",$AG69,FIND(AJ$1,$AG69))-FIND(":",$AG69,FIND(AJ$1,$AG69))-1)),"卖家未填"))</f>
        <v>卖家未填</v>
      </c>
      <c r="L69" s="11" t="str">
        <f>IF(AK$1="","",IFERROR(TRIM(MID($AG69,FIND(":",$AG69,FIND(AK$1,$AG69))+1,FIND("=",$AG69,FIND(AK$1,$AG69))-FIND(":",$AG69,FIND(AK$1,$AG69))-1)),"卖家未填"))</f>
        <v>卖家未填</v>
      </c>
      <c r="M69" s="11" t="str">
        <f>IF(AL$1="","",IFERROR(TRIM(MID($AG69,FIND(":",$AG69,FIND(AL$1,$AG69))+1,FIND("=",$AG69,FIND(AL$1,$AG69))-FIND(":",$AG69,FIND(AL$1,$AG69))-1)),"卖家未填"))</f>
        <v>包装</v>
      </c>
      <c r="N69" s="11" t="s">
        <v>567</v>
      </c>
      <c r="O69" s="11" t="s">
        <v>4488</v>
      </c>
      <c r="P69" s="13">
        <v>14.5</v>
      </c>
      <c r="Q69" s="13">
        <v>13.5</v>
      </c>
      <c r="R69" s="11">
        <v>13.5</v>
      </c>
      <c r="S69" s="14">
        <f>IFERROR(V69/T69,"0")</f>
        <v>307.8</v>
      </c>
      <c r="T69" s="11">
        <v>65</v>
      </c>
      <c r="U69" s="11">
        <v>1482</v>
      </c>
      <c r="V69" s="15">
        <f>R69*U69</f>
        <v>20007</v>
      </c>
      <c r="W69" s="11">
        <v>99</v>
      </c>
      <c r="X69" s="11">
        <v>890</v>
      </c>
      <c r="Y69" s="11">
        <v>5374940354</v>
      </c>
      <c r="Z69" s="11">
        <v>61294850</v>
      </c>
      <c r="AA69" s="16">
        <f>IFERROR((MID(AE69,FIND("ends=",AE69)+5,FIND("000&amp;starts",AE69)-FIND("ends=",AE69)-5)+8*3600)/86400+70*365+19,"")</f>
        <v>42030.621527777781</v>
      </c>
      <c r="AB69" s="17" t="str">
        <f>HYPERLINK("http://item.taobao.com/item.htm?id="&amp;Y69,"点击查看")</f>
        <v>点击查看</v>
      </c>
      <c r="AC69" s="11">
        <f>YEAR(D69)</f>
        <v>2010</v>
      </c>
      <c r="AD69" s="11"/>
      <c r="AE69" s="11" t="s">
        <v>5706</v>
      </c>
      <c r="AF69" s="11" t="s">
        <v>9587</v>
      </c>
      <c r="AG69" s="11" t="s">
        <v>11410</v>
      </c>
    </row>
    <row r="70" spans="1:33" x14ac:dyDescent="0.15">
      <c r="A70" s="11" t="s">
        <v>14881</v>
      </c>
      <c r="B70" s="11" t="s">
        <v>15504</v>
      </c>
      <c r="C70" s="11" t="s">
        <v>14882</v>
      </c>
      <c r="D70" s="12">
        <v>40625</v>
      </c>
      <c r="E70" s="11" t="s">
        <v>14965</v>
      </c>
      <c r="F70" s="11" t="s">
        <v>14970</v>
      </c>
      <c r="G70" s="11" t="s">
        <v>30</v>
      </c>
      <c r="H70" s="11" t="s">
        <v>10324</v>
      </c>
      <c r="I70" s="11" t="str">
        <f>IF(AH$1="","",IFERROR(TRIM(MID($AG70,FIND(":",$AG70,FIND(AH$1,$AG70))+1,FIND("=",$AG70,FIND(AH$1,$AG70))-FIND(":",$AG70,FIND(AH$1,$AG70))-1)),"卖家未填"))</f>
        <v>粘豆包</v>
      </c>
      <c r="J70" s="11" t="str">
        <f>IF(AI$1="","",IFERROR(TRIM(MID($AG70,FIND(":",$AG70,FIND(AI$1,$AG70))+1,FIND("=",$AG70,FIND(AI$1,$AG70))-FIND(":",$AG70,FIND(AI$1,$AG70))-1)),"卖家未填"))</f>
        <v>560</v>
      </c>
      <c r="K70" s="11" t="str">
        <f>IF(AJ$1="","",IFERROR(TRIM(MID($AG70,FIND(":",$AG70,FIND(AJ$1,$AG70))+1,FIND("=",$AG70,FIND(AJ$1,$AG70))-FIND(":",$AG70,FIND(AJ$1,$AG70))-1)),"卖家未填"))</f>
        <v>3人份</v>
      </c>
      <c r="L70" s="11" t="str">
        <f>IF(AK$1="","",IFERROR(TRIM(MID($AG70,FIND(":",$AG70,FIND(AK$1,$AG70))+1,FIND("=",$AG70,FIND(AK$1,$AG70))-FIND(":",$AG70,FIND(AK$1,$AG70))-1)),"卖家未填"))</f>
        <v>卖家未填</v>
      </c>
      <c r="M70" s="11" t="str">
        <f>IF(AL$1="","",IFERROR(TRIM(MID($AG70,FIND(":",$AG70,FIND(AL$1,$AG70))+1,FIND("=",$AG70,FIND(AL$1,$AG70))-FIND(":",$AG70,FIND(AL$1,$AG70))-1)),"卖家未填"))</f>
        <v>包装</v>
      </c>
      <c r="N70" s="11" t="s">
        <v>837</v>
      </c>
      <c r="O70" s="11" t="s">
        <v>4702</v>
      </c>
      <c r="P70" s="13">
        <v>39.799999999999997</v>
      </c>
      <c r="Q70" s="13">
        <v>29.8</v>
      </c>
      <c r="R70" s="11">
        <v>29.8</v>
      </c>
      <c r="S70" s="14">
        <f>IFERROR(V70/T70,"0")</f>
        <v>578.47058823529414</v>
      </c>
      <c r="T70" s="11">
        <v>34</v>
      </c>
      <c r="U70" s="11">
        <v>660</v>
      </c>
      <c r="V70" s="15">
        <f>R70*U70</f>
        <v>19668</v>
      </c>
      <c r="W70" s="11">
        <v>41</v>
      </c>
      <c r="X70" s="11">
        <v>38</v>
      </c>
      <c r="Y70" s="11">
        <v>42891113264</v>
      </c>
      <c r="Z70" s="11">
        <v>65686017</v>
      </c>
      <c r="AA70" s="16">
        <f>IFERROR((MID(AE70,FIND("ends=",AE70)+5,FIND("000&amp;starts",AE70)-FIND("ends=",AE70)-5)+8*3600)/86400+70*365+19,"")</f>
        <v>42031.76840277778</v>
      </c>
      <c r="AB70" s="17" t="str">
        <f>HYPERLINK("http://item.taobao.com/item.htm?id="&amp;Y70,"点击查看")</f>
        <v>点击查看</v>
      </c>
      <c r="AC70" s="11">
        <f>YEAR(D70)</f>
        <v>2011</v>
      </c>
      <c r="AD70" s="11"/>
      <c r="AE70" s="11" t="s">
        <v>5950</v>
      </c>
      <c r="AF70" s="11" t="s">
        <v>9552</v>
      </c>
      <c r="AG70" s="11" t="s">
        <v>11659</v>
      </c>
    </row>
    <row r="71" spans="1:33" x14ac:dyDescent="0.15">
      <c r="A71" s="11" t="s">
        <v>14895</v>
      </c>
      <c r="B71" s="11" t="s">
        <v>15701</v>
      </c>
      <c r="C71" s="11" t="s">
        <v>14896</v>
      </c>
      <c r="D71" s="12">
        <v>40647</v>
      </c>
      <c r="E71" s="11" t="s">
        <v>24</v>
      </c>
      <c r="F71" s="11" t="s">
        <v>24</v>
      </c>
      <c r="G71" s="11" t="s">
        <v>24</v>
      </c>
      <c r="H71" s="11" t="s">
        <v>10506</v>
      </c>
      <c r="I71" s="11" t="str">
        <f>IF(AH$1="","",IFERROR(TRIM(MID($AG71,FIND(":",$AG71,FIND(AH$1,$AG71))+1,FIND("=",$AG71,FIND(AH$1,$AG71))-FIND(":",$AG71,FIND(AH$1,$AG71))-1)),"卖家未填"))</f>
        <v>年糕条</v>
      </c>
      <c r="J71" s="11" t="str">
        <f>IF(AI$1="","",IFERROR(TRIM(MID($AG71,FIND(":",$AG71,FIND(AI$1,$AG71))+1,FIND("=",$AG71,FIND(AI$1,$AG71))-FIND(":",$AG71,FIND(AI$1,$AG71))-1)),"卖家未填"))</f>
        <v>2000</v>
      </c>
      <c r="K71" s="11" t="str">
        <f>IF(AJ$1="","",IFERROR(TRIM(MID($AG71,FIND(":",$AG71,FIND(AJ$1,$AG71))+1,FIND("=",$AG71,FIND(AJ$1,$AG71))-FIND(":",$AG71,FIND(AJ$1,$AG71))-1)),"卖家未填"))</f>
        <v>卖家未填</v>
      </c>
      <c r="L71" s="11" t="str">
        <f>IF(AK$1="","",IFERROR(TRIM(MID($AG71,FIND(":",$AG71,FIND(AK$1,$AG71))+1,FIND("=",$AG71,FIND(AK$1,$AG71))-FIND(":",$AG71,FIND(AK$1,$AG71))-1)),"卖家未填"))</f>
        <v>卖家未填</v>
      </c>
      <c r="M71" s="11" t="str">
        <f>IF(AL$1="","",IFERROR(TRIM(MID($AG71,FIND(":",$AG71,FIND(AL$1,$AG71))+1,FIND("=",$AG71,FIND(AL$1,$AG71))-FIND(":",$AG71,FIND(AL$1,$AG71))-1)),"卖家未填"))</f>
        <v>散装</v>
      </c>
      <c r="N71" s="11" t="s">
        <v>1247</v>
      </c>
      <c r="O71" s="11" t="s">
        <v>4525</v>
      </c>
      <c r="P71" s="13">
        <v>30</v>
      </c>
      <c r="Q71" s="13"/>
      <c r="R71" s="11">
        <v>30</v>
      </c>
      <c r="S71" s="14">
        <f>IFERROR(V71/T71,"0")</f>
        <v>1048.3333333333333</v>
      </c>
      <c r="T71" s="11">
        <v>18</v>
      </c>
      <c r="U71" s="11">
        <v>629</v>
      </c>
      <c r="V71" s="15">
        <f>R71*U71</f>
        <v>18870</v>
      </c>
      <c r="W71" s="11">
        <v>20</v>
      </c>
      <c r="X71" s="11">
        <v>156</v>
      </c>
      <c r="Y71" s="11">
        <v>36014450059</v>
      </c>
      <c r="Z71" s="11">
        <v>66175640</v>
      </c>
      <c r="AA71" s="16">
        <f>IFERROR((MID(AE71,FIND("ends=",AE71)+5,FIND("000&amp;starts",AE71)-FIND("ends=",AE71)-5)+8*3600)/86400+70*365+19,"")</f>
        <v>42034.426678240736</v>
      </c>
      <c r="AB71" s="17" t="str">
        <f>HYPERLINK("http://item.taobao.com/item.htm?id="&amp;Y71,"点击查看")</f>
        <v>点击查看</v>
      </c>
      <c r="AC71" s="11">
        <f>YEAR(D71)</f>
        <v>2011</v>
      </c>
      <c r="AD71" s="11"/>
      <c r="AE71" s="11" t="s">
        <v>6341</v>
      </c>
      <c r="AF71" s="11" t="s">
        <v>9785</v>
      </c>
      <c r="AG71" s="11" t="s">
        <v>12045</v>
      </c>
    </row>
    <row r="72" spans="1:33" x14ac:dyDescent="0.15">
      <c r="A72" s="11" t="s">
        <v>14881</v>
      </c>
      <c r="B72" s="11" t="s">
        <v>15206</v>
      </c>
      <c r="C72" s="11" t="s">
        <v>14886</v>
      </c>
      <c r="D72" s="12">
        <v>40188</v>
      </c>
      <c r="E72" s="11" t="s">
        <v>24</v>
      </c>
      <c r="F72" s="11" t="s">
        <v>24</v>
      </c>
      <c r="G72" s="11" t="s">
        <v>24</v>
      </c>
      <c r="H72" s="11" t="s">
        <v>10322</v>
      </c>
      <c r="I72" s="11" t="str">
        <f>IF(AH$1="","",IFERROR(TRIM(MID($AG72,FIND(":",$AG72,FIND(AH$1,$AG72))+1,FIND("=",$AG72,FIND(AH$1,$AG72))-FIND(":",$AG72,FIND(AH$1,$AG72))-1)),"卖家未填"))</f>
        <v>卖家未填</v>
      </c>
      <c r="J72" s="11" t="str">
        <f>IF(AI$1="","",IFERROR(TRIM(MID($AG72,FIND(":",$AG72,FIND(AI$1,$AG72))+1,FIND("=",$AG72,FIND(AI$1,$AG72))-FIND(":",$AG72,FIND(AI$1,$AG72))-1)),"卖家未填"))</f>
        <v>500</v>
      </c>
      <c r="K72" s="11" t="str">
        <f>IF(AJ$1="","",IFERROR(TRIM(MID($AG72,FIND(":",$AG72,FIND(AJ$1,$AG72))+1,FIND("=",$AG72,FIND(AJ$1,$AG72))-FIND(":",$AG72,FIND(AJ$1,$AG72))-1)),"卖家未填"))</f>
        <v>卖家未填</v>
      </c>
      <c r="L72" s="11" t="str">
        <f>IF(AK$1="","",IFERROR(TRIM(MID($AG72,FIND(":",$AG72,FIND(AK$1,$AG72))+1,FIND("=",$AG72,FIND(AK$1,$AG72))-FIND(":",$AG72,FIND(AK$1,$AG72))-1)),"卖家未填"))</f>
        <v>卖家未填</v>
      </c>
      <c r="M72" s="11" t="str">
        <f>IF(AL$1="","",IFERROR(TRIM(MID($AG72,FIND(":",$AG72,FIND(AL$1,$AG72))+1,FIND("=",$AG72,FIND(AL$1,$AG72))-FIND(":",$AG72,FIND(AL$1,$AG72))-1)),"卖家未填"))</f>
        <v>散装</v>
      </c>
      <c r="N72" s="11" t="s">
        <v>280</v>
      </c>
      <c r="O72" s="11" t="s">
        <v>4444</v>
      </c>
      <c r="P72" s="13">
        <v>39</v>
      </c>
      <c r="Q72" s="13">
        <v>18.3</v>
      </c>
      <c r="R72" s="11">
        <v>18.3</v>
      </c>
      <c r="S72" s="14">
        <f>IFERROR(V72/T72,"0")</f>
        <v>46.250746268656712</v>
      </c>
      <c r="T72" s="11">
        <v>402</v>
      </c>
      <c r="U72" s="11">
        <v>1016</v>
      </c>
      <c r="V72" s="15">
        <f>R72*U72</f>
        <v>18592.8</v>
      </c>
      <c r="W72" s="11">
        <v>507</v>
      </c>
      <c r="X72" s="11">
        <v>4679</v>
      </c>
      <c r="Y72" s="11">
        <v>35634309713</v>
      </c>
      <c r="Z72" s="11">
        <v>60340843</v>
      </c>
      <c r="AA72" s="16">
        <f>IFERROR((MID(AE72,FIND("ends=",AE72)+5,FIND("000&amp;starts",AE72)-FIND("ends=",AE72)-5)+8*3600)/86400+70*365+19,"")</f>
        <v>42029.410381944443</v>
      </c>
      <c r="AB72" s="17" t="str">
        <f>HYPERLINK("http://item.taobao.com/item.htm?id="&amp;Y72,"点击查看")</f>
        <v>点击查看</v>
      </c>
      <c r="AC72" s="11">
        <f>YEAR(D72)</f>
        <v>2010</v>
      </c>
      <c r="AD72" s="11"/>
      <c r="AE72" s="11" t="s">
        <v>5470</v>
      </c>
      <c r="AF72" s="11"/>
      <c r="AG72" s="11" t="s">
        <v>11131</v>
      </c>
    </row>
    <row r="73" spans="1:33" x14ac:dyDescent="0.15">
      <c r="A73" s="11" t="s">
        <v>14881</v>
      </c>
      <c r="B73" s="11" t="s">
        <v>15296</v>
      </c>
      <c r="C73" s="11" t="s">
        <v>14888</v>
      </c>
      <c r="D73" s="12">
        <v>40955</v>
      </c>
      <c r="E73" s="11" t="s">
        <v>14957</v>
      </c>
      <c r="F73" s="11" t="s">
        <v>10844</v>
      </c>
      <c r="G73" s="11" t="s">
        <v>61</v>
      </c>
      <c r="H73" s="11" t="s">
        <v>10322</v>
      </c>
      <c r="I73" s="11" t="str">
        <f>IF(AH$1="","",IFERROR(TRIM(MID($AG73,FIND(":",$AG73,FIND(AH$1,$AG73))+1,FIND("=",$AG73,FIND(AH$1,$AG73))-FIND(":",$AG73,FIND(AH$1,$AG73))-1)),"卖家未填"))</f>
        <v>卖家未填</v>
      </c>
      <c r="J73" s="11" t="str">
        <f>IF(AI$1="","",IFERROR(TRIM(MID($AG73,FIND(":",$AG73,FIND(AI$1,$AG73))+1,FIND("=",$AG73,FIND(AI$1,$AG73))-FIND(":",$AG73,FIND(AI$1,$AG73))-1)),"卖家未填"))</f>
        <v>11200</v>
      </c>
      <c r="K73" s="11" t="str">
        <f>IF(AJ$1="","",IFERROR(TRIM(MID($AG73,FIND(":",$AG73,FIND(AJ$1,$AG73))+1,FIND("=",$AG73,FIND(AJ$1,$AG73))-FIND(":",$AG73,FIND(AJ$1,$AG73))-1)),"卖家未填"))</f>
        <v>2人份</v>
      </c>
      <c r="L73" s="11" t="str">
        <f>IF(AK$1="","",IFERROR(TRIM(MID($AG73,FIND(":",$AG73,FIND(AK$1,$AG73))+1,FIND("=",$AG73,FIND(AK$1,$AG73))-FIND(":",$AG73,FIND(AK$1,$AG73))-1)),"卖家未填"))</f>
        <v>卖家未填</v>
      </c>
      <c r="M73" s="11" t="str">
        <f>IF(AL$1="","",IFERROR(TRIM(MID($AG73,FIND(":",$AG73,FIND(AL$1,$AG73))+1,FIND("=",$AG73,FIND(AL$1,$AG73))-FIND(":",$AG73,FIND(AL$1,$AG73))-1)),"卖家未填"))</f>
        <v>包装</v>
      </c>
      <c r="N73" s="11" t="s">
        <v>432</v>
      </c>
      <c r="O73" s="11" t="s">
        <v>4539</v>
      </c>
      <c r="P73" s="13">
        <v>70</v>
      </c>
      <c r="Q73" s="13"/>
      <c r="R73" s="11">
        <v>70</v>
      </c>
      <c r="S73" s="14">
        <f>IFERROR(V73/T73,"0")</f>
        <v>161.30434782608697</v>
      </c>
      <c r="T73" s="11">
        <v>115</v>
      </c>
      <c r="U73" s="11">
        <v>265</v>
      </c>
      <c r="V73" s="15">
        <f>R73*U73</f>
        <v>18550</v>
      </c>
      <c r="W73" s="11">
        <v>169</v>
      </c>
      <c r="X73" s="11">
        <v>659</v>
      </c>
      <c r="Y73" s="11">
        <v>24186168783</v>
      </c>
      <c r="Z73" s="11">
        <v>70522710</v>
      </c>
      <c r="AA73" s="16">
        <f>IFERROR((MID(AE73,FIND("ends=",AE73)+5,FIND("000&amp;starts",AE73)-FIND("ends=",AE73)-5)+8*3600)/86400+70*365+19,"")</f>
        <v>42030.681087962963</v>
      </c>
      <c r="AB73" s="17" t="str">
        <f>HYPERLINK("http://item.taobao.com/item.htm?id="&amp;Y73,"点击查看")</f>
        <v>点击查看</v>
      </c>
      <c r="AC73" s="11">
        <f>YEAR(D73)</f>
        <v>2012</v>
      </c>
      <c r="AD73" s="11"/>
      <c r="AE73" s="11" t="s">
        <v>5587</v>
      </c>
      <c r="AF73" s="11"/>
      <c r="AG73" s="11" t="s">
        <v>11278</v>
      </c>
    </row>
    <row r="74" spans="1:33" x14ac:dyDescent="0.15">
      <c r="A74" s="11" t="s">
        <v>14881</v>
      </c>
      <c r="B74" s="11" t="s">
        <v>15250</v>
      </c>
      <c r="C74" s="11" t="s">
        <v>14885</v>
      </c>
      <c r="D74" s="12">
        <v>39532</v>
      </c>
      <c r="E74" s="11" t="s">
        <v>24</v>
      </c>
      <c r="F74" s="11" t="s">
        <v>24</v>
      </c>
      <c r="G74" s="11" t="s">
        <v>24</v>
      </c>
      <c r="H74" s="11" t="s">
        <v>10322</v>
      </c>
      <c r="I74" s="11" t="str">
        <f>IF(AH$1="","",IFERROR(TRIM(MID($AG74,FIND(":",$AG74,FIND(AH$1,$AG74))+1,FIND("=",$AG74,FIND(AH$1,$AG74))-FIND(":",$AG74,FIND(AH$1,$AG74))-1)),"卖家未填"))</f>
        <v>卖家未填</v>
      </c>
      <c r="J74" s="11" t="str">
        <f>IF(AI$1="","",IFERROR(TRIM(MID($AG74,FIND(":",$AG74,FIND(AI$1,$AG74))+1,FIND("=",$AG74,FIND(AI$1,$AG74))-FIND(":",$AG74,FIND(AI$1,$AG74))-1)),"卖家未填"))</f>
        <v>500</v>
      </c>
      <c r="K74" s="11" t="str">
        <f>IF(AJ$1="","",IFERROR(TRIM(MID($AG74,FIND(":",$AG74,FIND(AJ$1,$AG74))+1,FIND("=",$AG74,FIND(AJ$1,$AG74))-FIND(":",$AG74,FIND(AJ$1,$AG74))-1)),"卖家未填"))</f>
        <v>卖家未填</v>
      </c>
      <c r="L74" s="11" t="str">
        <f>IF(AK$1="","",IFERROR(TRIM(MID($AG74,FIND(":",$AG74,FIND(AK$1,$AG74))+1,FIND("=",$AG74,FIND(AK$1,$AG74))-FIND(":",$AG74,FIND(AK$1,$AG74))-1)),"卖家未填"))</f>
        <v>卖家未填</v>
      </c>
      <c r="M74" s="11" t="str">
        <f>IF(AL$1="","",IFERROR(TRIM(MID($AG74,FIND(":",$AG74,FIND(AL$1,$AG74))+1,FIND("=",$AG74,FIND(AL$1,$AG74))-FIND(":",$AG74,FIND(AL$1,$AG74))-1)),"卖家未填"))</f>
        <v>散装</v>
      </c>
      <c r="N74" s="11" t="s">
        <v>327</v>
      </c>
      <c r="O74" s="11" t="s">
        <v>4558</v>
      </c>
      <c r="P74" s="13">
        <v>38</v>
      </c>
      <c r="Q74" s="13">
        <v>19.87</v>
      </c>
      <c r="R74" s="11">
        <v>19.87</v>
      </c>
      <c r="S74" s="14">
        <f>IFERROR(V74/T74,"0")</f>
        <v>186.05545454545455</v>
      </c>
      <c r="T74" s="11">
        <v>99</v>
      </c>
      <c r="U74" s="11">
        <v>927</v>
      </c>
      <c r="V74" s="15">
        <f>R74*U74</f>
        <v>18419.490000000002</v>
      </c>
      <c r="W74" s="11">
        <v>250</v>
      </c>
      <c r="X74" s="11">
        <v>3012</v>
      </c>
      <c r="Y74" s="11">
        <v>35659771977</v>
      </c>
      <c r="Z74" s="11">
        <v>35538972</v>
      </c>
      <c r="AA74" s="16">
        <f>IFERROR((MID(AE74,FIND("ends=",AE74)+5,FIND("000&amp;starts",AE74)-FIND("ends=",AE74)-5)+8*3600)/86400+70*365+19,"")</f>
        <v>42030.94263888889</v>
      </c>
      <c r="AB74" s="17" t="str">
        <f>HYPERLINK("http://item.taobao.com/item.htm?id="&amp;Y74,"点击查看")</f>
        <v>点击查看</v>
      </c>
      <c r="AC74" s="11">
        <f>YEAR(D74)</f>
        <v>2008</v>
      </c>
      <c r="AD74" s="11"/>
      <c r="AE74" s="11" t="s">
        <v>5617</v>
      </c>
      <c r="AF74" s="11"/>
      <c r="AG74" s="11" t="s">
        <v>11311</v>
      </c>
    </row>
    <row r="75" spans="1:33" x14ac:dyDescent="0.15">
      <c r="A75" s="11" t="s">
        <v>14895</v>
      </c>
      <c r="B75" s="11" t="s">
        <v>15231</v>
      </c>
      <c r="C75" s="11" t="s">
        <v>14897</v>
      </c>
      <c r="D75" s="12">
        <v>39951</v>
      </c>
      <c r="E75" s="11" t="s">
        <v>14957</v>
      </c>
      <c r="F75" s="11" t="s">
        <v>14958</v>
      </c>
      <c r="G75" s="11" t="s">
        <v>21</v>
      </c>
      <c r="H75" s="11" t="s">
        <v>10481</v>
      </c>
      <c r="I75" s="11" t="str">
        <f>IF(AH$1="","",IFERROR(TRIM(MID($AG75,FIND(":",$AG75,FIND(AH$1,$AG75))+1,FIND("=",$AG75,FIND(AH$1,$AG75))-FIND(":",$AG75,FIND(AH$1,$AG75))-1)),"卖家未填"))</f>
        <v>卖家未填</v>
      </c>
      <c r="J75" s="11" t="str">
        <f>IF(AI$1="","",IFERROR(TRIM(MID($AG75,FIND(":",$AG75,FIND(AI$1,$AG75))+1,FIND("=",$AG75,FIND(AI$1,$AG75))-FIND(":",$AG75,FIND(AI$1,$AG75))-1)),"卖家未填"))</f>
        <v>400</v>
      </c>
      <c r="K75" s="11" t="str">
        <f>IF(AJ$1="","",IFERROR(TRIM(MID($AG75,FIND(":",$AG75,FIND(AJ$1,$AG75))+1,FIND("=",$AG75,FIND(AJ$1,$AG75))-FIND(":",$AG75,FIND(AJ$1,$AG75))-1)),"卖家未填"))</f>
        <v>卖家未填</v>
      </c>
      <c r="L75" s="11" t="str">
        <f>IF(AK$1="","",IFERROR(TRIM(MID($AG75,FIND(":",$AG75,FIND(AK$1,$AG75))+1,FIND("=",$AG75,FIND(AK$1,$AG75))-FIND(":",$AG75,FIND(AK$1,$AG75))-1)),"卖家未填"))</f>
        <v>卖家未填</v>
      </c>
      <c r="M75" s="11" t="str">
        <f>IF(AL$1="","",IFERROR(TRIM(MID($AG75,FIND(":",$AG75,FIND(AL$1,$AG75))+1,FIND("=",$AG75,FIND(AL$1,$AG75))-FIND(":",$AG75,FIND(AL$1,$AG75))-1)),"卖家未填"))</f>
        <v>包装</v>
      </c>
      <c r="N75" s="11" t="s">
        <v>1096</v>
      </c>
      <c r="O75" s="11" t="s">
        <v>4773</v>
      </c>
      <c r="P75" s="13">
        <v>6.9</v>
      </c>
      <c r="Q75" s="13">
        <v>5.52</v>
      </c>
      <c r="R75" s="11">
        <v>5.52</v>
      </c>
      <c r="S75" s="14">
        <f>IFERROR(V75/T75,"0")</f>
        <v>837.03272727272713</v>
      </c>
      <c r="T75" s="11">
        <v>22</v>
      </c>
      <c r="U75" s="11">
        <v>3336</v>
      </c>
      <c r="V75" s="15">
        <f>R75*U75</f>
        <v>18414.719999999998</v>
      </c>
      <c r="W75" s="11">
        <v>31</v>
      </c>
      <c r="X75" s="11">
        <v>262</v>
      </c>
      <c r="Y75" s="11">
        <v>12790989732</v>
      </c>
      <c r="Z75" s="11">
        <v>58215814</v>
      </c>
      <c r="AA75" s="16">
        <f>IFERROR((MID(AE75,FIND("ends=",AE75)+5,FIND("000&amp;starts",AE75)-FIND("ends=",AE75)-5)+8*3600)/86400+70*365+19,"")</f>
        <v>42031.83357638889</v>
      </c>
      <c r="AB75" s="17" t="str">
        <f>HYPERLINK("http://item.taobao.com/item.htm?id="&amp;Y75,"点击查看")</f>
        <v>点击查看</v>
      </c>
      <c r="AC75" s="11">
        <f>YEAR(D75)</f>
        <v>2009</v>
      </c>
      <c r="AD75" s="11"/>
      <c r="AE75" s="11" t="s">
        <v>6201</v>
      </c>
      <c r="AF75" s="11" t="s">
        <v>9754</v>
      </c>
      <c r="AG75" s="11" t="s">
        <v>11906</v>
      </c>
    </row>
    <row r="76" spans="1:33" x14ac:dyDescent="0.15">
      <c r="A76" s="11" t="s">
        <v>14881</v>
      </c>
      <c r="B76" s="11" t="s">
        <v>15207</v>
      </c>
      <c r="C76" s="11" t="s">
        <v>14885</v>
      </c>
      <c r="D76" s="12">
        <v>41137</v>
      </c>
      <c r="E76" s="11" t="s">
        <v>14965</v>
      </c>
      <c r="F76" s="11" t="s">
        <v>14970</v>
      </c>
      <c r="G76" s="11" t="s">
        <v>30</v>
      </c>
      <c r="H76" s="11" t="s">
        <v>10322</v>
      </c>
      <c r="I76" s="11" t="str">
        <f>IF(AH$1="","",IFERROR(TRIM(MID($AG76,FIND(":",$AG76,FIND(AH$1,$AG76))+1,FIND("=",$AG76,FIND(AH$1,$AG76))-FIND(":",$AG76,FIND(AH$1,$AG76))-1)),"卖家未填"))</f>
        <v>卖家未填</v>
      </c>
      <c r="J76" s="11" t="str">
        <f>IF(AI$1="","",IFERROR(TRIM(MID($AG76,FIND(":",$AG76,FIND(AI$1,$AG76))+1,FIND("=",$AG76,FIND(AI$1,$AG76))-FIND(":",$AG76,FIND(AI$1,$AG76))-1)),"卖家未填"))</f>
        <v>380</v>
      </c>
      <c r="K76" s="11" t="str">
        <f>IF(AJ$1="","",IFERROR(TRIM(MID($AG76,FIND(":",$AG76,FIND(AJ$1,$AG76))+1,FIND("=",$AG76,FIND(AJ$1,$AG76))-FIND(":",$AG76,FIND(AJ$1,$AG76))-1)),"卖家未填"))</f>
        <v>卖家未填</v>
      </c>
      <c r="L76" s="11" t="str">
        <f>IF(AK$1="","",IFERROR(TRIM(MID($AG76,FIND(":",$AG76,FIND(AK$1,$AG76))+1,FIND("=",$AG76,FIND(AK$1,$AG76))-FIND(":",$AG76,FIND(AK$1,$AG76))-1)),"卖家未填"))</f>
        <v>卖家未填</v>
      </c>
      <c r="M76" s="11" t="str">
        <f>IF(AL$1="","",IFERROR(TRIM(MID($AG76,FIND(":",$AG76,FIND(AL$1,$AG76))+1,FIND("=",$AG76,FIND(AL$1,$AG76))-FIND(":",$AG76,FIND(AL$1,$AG76))-1)),"卖家未填"))</f>
        <v>散装</v>
      </c>
      <c r="N76" s="11" t="s">
        <v>281</v>
      </c>
      <c r="O76" s="11" t="s">
        <v>4445</v>
      </c>
      <c r="P76" s="13">
        <v>13.2</v>
      </c>
      <c r="Q76" s="13">
        <v>5.9</v>
      </c>
      <c r="R76" s="11">
        <v>5.9</v>
      </c>
      <c r="S76" s="14">
        <f>IFERROR(V76/T76,"0")</f>
        <v>45.658955223880604</v>
      </c>
      <c r="T76" s="11">
        <v>402</v>
      </c>
      <c r="U76" s="11">
        <v>3111</v>
      </c>
      <c r="V76" s="15">
        <f>R76*U76</f>
        <v>18354.900000000001</v>
      </c>
      <c r="W76" s="11">
        <v>354</v>
      </c>
      <c r="X76" s="11">
        <v>435</v>
      </c>
      <c r="Y76" s="11">
        <v>42621457683</v>
      </c>
      <c r="Z76" s="11">
        <v>73245865</v>
      </c>
      <c r="AA76" s="16">
        <f>IFERROR((MID(AE76,FIND("ends=",AE76)+5,FIND("000&amp;starts",AE76)-FIND("ends=",AE76)-5)+8*3600)/86400+70*365+19,"")</f>
        <v>42032.697962962964</v>
      </c>
      <c r="AB76" s="17" t="str">
        <f>HYPERLINK("http://item.taobao.com/item.htm?id="&amp;Y76,"点击查看")</f>
        <v>点击查看</v>
      </c>
      <c r="AC76" s="11">
        <f>YEAR(D76)</f>
        <v>2012</v>
      </c>
      <c r="AD76" s="11"/>
      <c r="AE76" s="11" t="s">
        <v>5471</v>
      </c>
      <c r="AF76" s="11"/>
      <c r="AG76" s="11" t="s">
        <v>11132</v>
      </c>
    </row>
    <row r="77" spans="1:33" x14ac:dyDescent="0.15">
      <c r="A77" s="11" t="s">
        <v>14881</v>
      </c>
      <c r="B77" s="11" t="s">
        <v>15179</v>
      </c>
      <c r="C77" s="11" t="s">
        <v>14888</v>
      </c>
      <c r="D77" s="12">
        <v>40556</v>
      </c>
      <c r="E77" s="11" t="s">
        <v>14957</v>
      </c>
      <c r="F77" s="11" t="s">
        <v>14958</v>
      </c>
      <c r="G77" s="11" t="s">
        <v>21</v>
      </c>
      <c r="H77" s="11" t="s">
        <v>10322</v>
      </c>
      <c r="I77" s="11" t="str">
        <f>IF(AH$1="","",IFERROR(TRIM(MID($AG77,FIND(":",$AG77,FIND(AH$1,$AG77))+1,FIND("=",$AG77,FIND(AH$1,$AG77))-FIND(":",$AG77,FIND(AH$1,$AG77))-1)),"卖家未填"))</f>
        <v>卖家未填</v>
      </c>
      <c r="J77" s="11" t="str">
        <f>IF(AI$1="","",IFERROR(TRIM(MID($AG77,FIND(":",$AG77,FIND(AI$1,$AG77))+1,FIND("=",$AG77,FIND(AI$1,$AG77))-FIND(":",$AG77,FIND(AI$1,$AG77))-1)),"卖家未填"))</f>
        <v>400</v>
      </c>
      <c r="K77" s="11" t="str">
        <f>IF(AJ$1="","",IFERROR(TRIM(MID($AG77,FIND(":",$AG77,FIND(AJ$1,$AG77))+1,FIND("=",$AG77,FIND(AJ$1,$AG77))-FIND(":",$AG77,FIND(AJ$1,$AG77))-1)),"卖家未填"))</f>
        <v>卖家未填</v>
      </c>
      <c r="L77" s="11" t="str">
        <f>IF(AK$1="","",IFERROR(TRIM(MID($AG77,FIND(":",$AG77,FIND(AK$1,$AG77))+1,FIND("=",$AG77,FIND(AK$1,$AG77))-FIND(":",$AG77,FIND(AK$1,$AG77))-1)),"卖家未填"))</f>
        <v>卖家未填</v>
      </c>
      <c r="M77" s="11" t="str">
        <f>IF(AL$1="","",IFERROR(TRIM(MID($AG77,FIND(":",$AG77,FIND(AL$1,$AG77))+1,FIND("=",$AG77,FIND(AL$1,$AG77))-FIND(":",$AG77,FIND(AL$1,$AG77))-1)),"卖家未填"))</f>
        <v>散装</v>
      </c>
      <c r="N77" s="11" t="s">
        <v>276</v>
      </c>
      <c r="O77" s="11" t="s">
        <v>4442</v>
      </c>
      <c r="P77" s="13">
        <v>12.8</v>
      </c>
      <c r="Q77" s="13">
        <v>9.6</v>
      </c>
      <c r="R77" s="11">
        <v>9.6</v>
      </c>
      <c r="S77" s="14">
        <f>IFERROR(V77/T77,"0")</f>
        <v>44.823529411764703</v>
      </c>
      <c r="T77" s="11">
        <v>408</v>
      </c>
      <c r="U77" s="11">
        <v>1905</v>
      </c>
      <c r="V77" s="15">
        <f>R77*U77</f>
        <v>18288</v>
      </c>
      <c r="W77" s="11">
        <v>810</v>
      </c>
      <c r="X77" s="11">
        <v>5123</v>
      </c>
      <c r="Y77" s="11">
        <v>13899994777</v>
      </c>
      <c r="Z77" s="11">
        <v>64469195</v>
      </c>
      <c r="AA77" s="16">
        <f>IFERROR((MID(AE77,FIND("ends=",AE77)+5,FIND("000&amp;starts",AE77)-FIND("ends=",AE77)-5)+8*3600)/86400+70*365+19,"")</f>
        <v>42033.427141203705</v>
      </c>
      <c r="AB77" s="17" t="str">
        <f>HYPERLINK("http://item.taobao.com/item.htm?id="&amp;Y77,"点击查看")</f>
        <v>点击查看</v>
      </c>
      <c r="AC77" s="11">
        <f>YEAR(D77)</f>
        <v>2011</v>
      </c>
      <c r="AD77" s="11"/>
      <c r="AE77" s="11" t="s">
        <v>5467</v>
      </c>
      <c r="AF77" s="11"/>
      <c r="AG77" s="11" t="s">
        <v>11128</v>
      </c>
    </row>
    <row r="78" spans="1:33" x14ac:dyDescent="0.15">
      <c r="A78" s="11" t="s">
        <v>14881</v>
      </c>
      <c r="B78" s="11" t="s">
        <v>15214</v>
      </c>
      <c r="C78" s="11" t="s">
        <v>14885</v>
      </c>
      <c r="D78" s="12">
        <v>41245</v>
      </c>
      <c r="E78" s="11" t="s">
        <v>14965</v>
      </c>
      <c r="F78" s="11" t="s">
        <v>14970</v>
      </c>
      <c r="G78" s="11" t="s">
        <v>30</v>
      </c>
      <c r="H78" s="11" t="s">
        <v>10324</v>
      </c>
      <c r="I78" s="11" t="str">
        <f>IF(AH$1="","",IFERROR(TRIM(MID($AG78,FIND(":",$AG78,FIND(AH$1,$AG78))+1,FIND("=",$AG78,FIND(AH$1,$AG78))-FIND(":",$AG78,FIND(AH$1,$AG78))-1)),"卖家未填"))</f>
        <v>卖家未填</v>
      </c>
      <c r="J78" s="11" t="str">
        <f>IF(AI$1="","",IFERROR(TRIM(MID($AG78,FIND(":",$AG78,FIND(AI$1,$AG78))+1,FIND("=",$AG78,FIND(AI$1,$AG78))-FIND(":",$AG78,FIND(AI$1,$AG78))-1)),"卖家未填"))</f>
        <v>280</v>
      </c>
      <c r="K78" s="11" t="str">
        <f>IF(AJ$1="","",IFERROR(TRIM(MID($AG78,FIND(":",$AG78,FIND(AJ$1,$AG78))+1,FIND("=",$AG78,FIND(AJ$1,$AG78))-FIND(":",$AG78,FIND(AJ$1,$AG78))-1)),"卖家未填"))</f>
        <v>3人份</v>
      </c>
      <c r="L78" s="11" t="str">
        <f>IF(AK$1="","",IFERROR(TRIM(MID($AG78,FIND(":",$AG78,FIND(AK$1,$AG78))+1,FIND("=",$AG78,FIND(AK$1,$AG78))-FIND(":",$AG78,FIND(AK$1,$AG78))-1)),"卖家未填"))</f>
        <v>1周</v>
      </c>
      <c r="M78" s="11" t="str">
        <f>IF(AL$1="","",IFERROR(TRIM(MID($AG78,FIND(":",$AG78,FIND(AL$1,$AG78))+1,FIND("=",$AG78,FIND(AL$1,$AG78))-FIND(":",$AG78,FIND(AL$1,$AG78))-1)),"卖家未填"))</f>
        <v>包装</v>
      </c>
      <c r="N78" s="11" t="s">
        <v>291</v>
      </c>
      <c r="O78" s="11" t="s">
        <v>4451</v>
      </c>
      <c r="P78" s="13">
        <v>5.48</v>
      </c>
      <c r="Q78" s="13"/>
      <c r="R78" s="11">
        <v>5.48</v>
      </c>
      <c r="S78" s="14">
        <f>IFERROR(V78/T78,"0")</f>
        <v>52.741040462427748</v>
      </c>
      <c r="T78" s="11">
        <v>346</v>
      </c>
      <c r="U78" s="11">
        <v>3330</v>
      </c>
      <c r="V78" s="15">
        <f>R78*U78</f>
        <v>18248.400000000001</v>
      </c>
      <c r="W78" s="11">
        <v>416</v>
      </c>
      <c r="X78" s="11">
        <v>1100</v>
      </c>
      <c r="Y78" s="11">
        <v>16657666835</v>
      </c>
      <c r="Z78" s="11">
        <v>101343131</v>
      </c>
      <c r="AA78" s="16">
        <f>IFERROR((MID(AE78,FIND("ends=",AE78)+5,FIND("000&amp;starts",AE78)-FIND("ends=",AE78)-5)+8*3600)/86400+70*365+19,"")</f>
        <v>42029.510092592594</v>
      </c>
      <c r="AB78" s="17" t="str">
        <f>HYPERLINK("http://item.taobao.com/item.htm?id="&amp;Y78,"点击查看")</f>
        <v>点击查看</v>
      </c>
      <c r="AC78" s="11">
        <f>YEAR(D78)</f>
        <v>2012</v>
      </c>
      <c r="AD78" s="11"/>
      <c r="AE78" s="11" t="s">
        <v>5477</v>
      </c>
      <c r="AF78" s="11" t="s">
        <v>9552</v>
      </c>
      <c r="AG78" s="11" t="s">
        <v>11141</v>
      </c>
    </row>
    <row r="79" spans="1:33" x14ac:dyDescent="0.15">
      <c r="A79" s="11" t="s">
        <v>14881</v>
      </c>
      <c r="B79" s="11" t="s">
        <v>15194</v>
      </c>
      <c r="C79" s="11" t="s">
        <v>14885</v>
      </c>
      <c r="D79" s="12">
        <v>39458</v>
      </c>
      <c r="E79" s="11" t="s">
        <v>24</v>
      </c>
      <c r="F79" s="11" t="s">
        <v>24</v>
      </c>
      <c r="G79" s="11" t="s">
        <v>24</v>
      </c>
      <c r="H79" s="11" t="s">
        <v>10322</v>
      </c>
      <c r="I79" s="11" t="str">
        <f>IF(AH$1="","",IFERROR(TRIM(MID($AG79,FIND(":",$AG79,FIND(AH$1,$AG79))+1,FIND("=",$AG79,FIND(AH$1,$AG79))-FIND(":",$AG79,FIND(AH$1,$AG79))-1)),"卖家未填"))</f>
        <v>卖家未填</v>
      </c>
      <c r="J79" s="11" t="str">
        <f>IF(AI$1="","",IFERROR(TRIM(MID($AG79,FIND(":",$AG79,FIND(AI$1,$AG79))+1,FIND("=",$AG79,FIND(AI$1,$AG79))-FIND(":",$AG79,FIND(AI$1,$AG79))-1)),"卖家未填"))</f>
        <v>500</v>
      </c>
      <c r="K79" s="11" t="str">
        <f>IF(AJ$1="","",IFERROR(TRIM(MID($AG79,FIND(":",$AG79,FIND(AJ$1,$AG79))+1,FIND("=",$AG79,FIND(AJ$1,$AG79))-FIND(":",$AG79,FIND(AJ$1,$AG79))-1)),"卖家未填"))</f>
        <v>卖家未填</v>
      </c>
      <c r="L79" s="11" t="str">
        <f>IF(AK$1="","",IFERROR(TRIM(MID($AG79,FIND(":",$AG79,FIND(AK$1,$AG79))+1,FIND("=",$AG79,FIND(AK$1,$AG79))-FIND(":",$AG79,FIND(AK$1,$AG79))-1)),"卖家未填"))</f>
        <v>卖家未填</v>
      </c>
      <c r="M79" s="11" t="str">
        <f>IF(AL$1="","",IFERROR(TRIM(MID($AG79,FIND(":",$AG79,FIND(AL$1,$AG79))+1,FIND("=",$AG79,FIND(AL$1,$AG79))-FIND(":",$AG79,FIND(AL$1,$AG79))-1)),"卖家未填"))</f>
        <v>包装</v>
      </c>
      <c r="N79" s="11" t="s">
        <v>256</v>
      </c>
      <c r="O79" s="11" t="s">
        <v>4429</v>
      </c>
      <c r="P79" s="13">
        <v>21.9</v>
      </c>
      <c r="Q79" s="13">
        <v>19.989999999999998</v>
      </c>
      <c r="R79" s="11">
        <v>19.989999999999998</v>
      </c>
      <c r="S79" s="14">
        <f>IFERROR(V79/T79,"0")</f>
        <v>31.276389380530972</v>
      </c>
      <c r="T79" s="11">
        <v>565</v>
      </c>
      <c r="U79" s="11">
        <v>884</v>
      </c>
      <c r="V79" s="15">
        <f>R79*U79</f>
        <v>17671.16</v>
      </c>
      <c r="W79" s="11">
        <v>488</v>
      </c>
      <c r="X79" s="11">
        <v>1772</v>
      </c>
      <c r="Y79" s="11">
        <v>37699731334</v>
      </c>
      <c r="Z79" s="11">
        <v>35278191</v>
      </c>
      <c r="AA79" s="16">
        <f>IFERROR((MID(AE79,FIND("ends=",AE79)+5,FIND("000&amp;starts",AE79)-FIND("ends=",AE79)-5)+8*3600)/86400+70*365+19,"")</f>
        <v>42029.629224537042</v>
      </c>
      <c r="AB79" s="17" t="str">
        <f>HYPERLINK("http://item.taobao.com/item.htm?id="&amp;Y79,"点击查看")</f>
        <v>点击查看</v>
      </c>
      <c r="AC79" s="11">
        <f>YEAR(D79)</f>
        <v>2008</v>
      </c>
      <c r="AD79" s="11"/>
      <c r="AE79" s="11" t="s">
        <v>5450</v>
      </c>
      <c r="AF79" s="11"/>
      <c r="AG79" s="11" t="s">
        <v>11109</v>
      </c>
    </row>
    <row r="80" spans="1:33" x14ac:dyDescent="0.15">
      <c r="A80" s="11" t="s">
        <v>14881</v>
      </c>
      <c r="B80" s="11" t="s">
        <v>15190</v>
      </c>
      <c r="C80" s="11" t="s">
        <v>14886</v>
      </c>
      <c r="D80" s="12">
        <v>40365</v>
      </c>
      <c r="E80" s="11" t="s">
        <v>24</v>
      </c>
      <c r="F80" s="11" t="s">
        <v>24</v>
      </c>
      <c r="G80" s="11" t="s">
        <v>24</v>
      </c>
      <c r="H80" s="11" t="s">
        <v>10332</v>
      </c>
      <c r="I80" s="11" t="str">
        <f>IF(AH$1="","",IFERROR(TRIM(MID($AG80,FIND(":",$AG80,FIND(AH$1,$AG80))+1,FIND("=",$AG80,FIND(AH$1,$AG80))-FIND(":",$AG80,FIND(AH$1,$AG80))-1)),"卖家未填"))</f>
        <v>卖家未填</v>
      </c>
      <c r="J80" s="11" t="str">
        <f>IF(AI$1="","",IFERROR(TRIM(MID($AG80,FIND(":",$AG80,FIND(AI$1,$AG80))+1,FIND("=",$AG80,FIND(AI$1,$AG80))-FIND(":",$AG80,FIND(AI$1,$AG80))-1)),"卖家未填"))</f>
        <v>500</v>
      </c>
      <c r="K80" s="11" t="str">
        <f>IF(AJ$1="","",IFERROR(TRIM(MID($AG80,FIND(":",$AG80,FIND(AJ$1,$AG80))+1,FIND("=",$AG80,FIND(AJ$1,$AG80))-FIND(":",$AG80,FIND(AJ$1,$AG80))-1)),"卖家未填"))</f>
        <v>3人份</v>
      </c>
      <c r="L80" s="11" t="str">
        <f>IF(AK$1="","",IFERROR(TRIM(MID($AG80,FIND(":",$AG80,FIND(AK$1,$AG80))+1,FIND("=",$AG80,FIND(AK$1,$AG80))-FIND(":",$AG80,FIND(AK$1,$AG80))-1)),"卖家未填"))</f>
        <v>2周</v>
      </c>
      <c r="M80" s="11" t="str">
        <f>IF(AL$1="","",IFERROR(TRIM(MID($AG80,FIND(":",$AG80,FIND(AL$1,$AG80))+1,FIND("=",$AG80,FIND(AL$1,$AG80))-FIND(":",$AG80,FIND(AL$1,$AG80))-1)),"卖家未填"))</f>
        <v>包装</v>
      </c>
      <c r="N80" s="11" t="s">
        <v>272</v>
      </c>
      <c r="O80" s="11" t="s">
        <v>4407</v>
      </c>
      <c r="P80" s="13">
        <v>25</v>
      </c>
      <c r="Q80" s="13"/>
      <c r="R80" s="11">
        <v>25</v>
      </c>
      <c r="S80" s="14">
        <f>IFERROR(V80/T80,"0")</f>
        <v>41.314553990610328</v>
      </c>
      <c r="T80" s="11">
        <v>426</v>
      </c>
      <c r="U80" s="11">
        <v>704</v>
      </c>
      <c r="V80" s="15">
        <f>R80*U80</f>
        <v>17600</v>
      </c>
      <c r="W80" s="11">
        <v>286</v>
      </c>
      <c r="X80" s="11">
        <v>1302</v>
      </c>
      <c r="Y80" s="11">
        <v>38058496938</v>
      </c>
      <c r="Z80" s="11">
        <v>62044544</v>
      </c>
      <c r="AA80" s="16">
        <f>IFERROR((MID(AE80,FIND("ends=",AE80)+5,FIND("000&amp;starts",AE80)-FIND("ends=",AE80)-5)+8*3600)/86400+70*365+19,"")</f>
        <v>42031.809039351851</v>
      </c>
      <c r="AB80" s="17" t="str">
        <f>HYPERLINK("http://item.taobao.com/item.htm?id="&amp;Y80,"点击查看")</f>
        <v>点击查看</v>
      </c>
      <c r="AC80" s="11">
        <f>YEAR(D80)</f>
        <v>2010</v>
      </c>
      <c r="AD80" s="11"/>
      <c r="AE80" s="11" t="s">
        <v>5464</v>
      </c>
      <c r="AF80" s="11" t="s">
        <v>9568</v>
      </c>
      <c r="AG80" s="11" t="s">
        <v>11124</v>
      </c>
    </row>
    <row r="81" spans="1:33" x14ac:dyDescent="0.15">
      <c r="A81" s="11" t="s">
        <v>14883</v>
      </c>
      <c r="B81" s="11" t="s">
        <v>15193</v>
      </c>
      <c r="C81" s="11" t="s">
        <v>14884</v>
      </c>
      <c r="D81" s="11"/>
      <c r="E81" s="11" t="s">
        <v>14967</v>
      </c>
      <c r="F81" s="11" t="s">
        <v>14974</v>
      </c>
      <c r="G81" s="11" t="s">
        <v>35</v>
      </c>
      <c r="H81" s="11" t="s">
        <v>10356</v>
      </c>
      <c r="I81" s="11" t="str">
        <f>IF(AH$1="","",IFERROR(TRIM(MID($AG81,FIND(":",$AG81,FIND(AH$1,$AG81))+1,FIND("=",$AG81,FIND(AH$1,$AG81))-FIND(":",$AG81,FIND(AH$1,$AG81))-1)),"卖家未填"))</f>
        <v>卖家未填</v>
      </c>
      <c r="J81" s="11" t="str">
        <f>IF(AI$1="","",IFERROR(TRIM(MID($AG81,FIND(":",$AG81,FIND(AI$1,$AG81))+1,FIND("=",$AG81,FIND(AI$1,$AG81))-FIND(":",$AG81,FIND(AI$1,$AG81))-1)),"卖家未填"))</f>
        <v>500</v>
      </c>
      <c r="K81" s="11" t="str">
        <f>IF(AJ$1="","",IFERROR(TRIM(MID($AG81,FIND(":",$AG81,FIND(AJ$1,$AG81))+1,FIND("=",$AG81,FIND(AJ$1,$AG81))-FIND(":",$AG81,FIND(AJ$1,$AG81))-1)),"卖家未填"))</f>
        <v>2人份</v>
      </c>
      <c r="L81" s="11" t="str">
        <f>IF(AK$1="","",IFERROR(TRIM(MID($AG81,FIND(":",$AG81,FIND(AK$1,$AG81))+1,FIND("=",$AG81,FIND(AK$1,$AG81))-FIND(":",$AG81,FIND(AK$1,$AG81))-1)),"卖家未填"))</f>
        <v>6个月</v>
      </c>
      <c r="M81" s="11" t="str">
        <f>IF(AL$1="","",IFERROR(TRIM(MID($AG81,FIND(":",$AG81,FIND(AL$1,$AG81))+1,FIND("=",$AG81,FIND(AL$1,$AG81))-FIND(":",$AG81,FIND(AL$1,$AG81))-1)),"卖家未填"))</f>
        <v>包装</v>
      </c>
      <c r="N81" s="11" t="s">
        <v>254</v>
      </c>
      <c r="O81" s="11"/>
      <c r="P81" s="13">
        <v>39.9</v>
      </c>
      <c r="Q81" s="13">
        <v>15.9</v>
      </c>
      <c r="R81" s="11">
        <v>15.9</v>
      </c>
      <c r="S81" s="14">
        <f>IFERROR(V81/T81,"0")</f>
        <v>30.039446366782006</v>
      </c>
      <c r="T81" s="11">
        <v>578</v>
      </c>
      <c r="U81" s="11">
        <v>1092</v>
      </c>
      <c r="V81" s="15">
        <f>R81*U81</f>
        <v>17362.8</v>
      </c>
      <c r="W81" s="11">
        <v>1186</v>
      </c>
      <c r="X81" s="11">
        <v>2131</v>
      </c>
      <c r="Y81" s="11">
        <v>39616644335</v>
      </c>
      <c r="Z81" s="11">
        <v>64775909</v>
      </c>
      <c r="AA81" s="16" t="str">
        <f>IFERROR((MID(AE81,FIND("ends=",AE81)+5,FIND("000&amp;starts",AE81)-FIND("ends=",AE81)-5)+8*3600)/86400+70*365+19,"")</f>
        <v/>
      </c>
      <c r="AB81" s="17" t="str">
        <f>HYPERLINK("http://item.taobao.com/item.htm?id="&amp;Y81,"点击查看")</f>
        <v>点击查看</v>
      </c>
      <c r="AC81" s="11">
        <f>YEAR(D81)</f>
        <v>1900</v>
      </c>
      <c r="AD81" s="11"/>
      <c r="AE81" s="11"/>
      <c r="AF81" s="11" t="s">
        <v>9551</v>
      </c>
      <c r="AG81" s="11" t="s">
        <v>11107</v>
      </c>
    </row>
    <row r="82" spans="1:33" x14ac:dyDescent="0.15">
      <c r="A82" s="11" t="s">
        <v>14883</v>
      </c>
      <c r="B82" s="11" t="s">
        <v>15191</v>
      </c>
      <c r="C82" s="11" t="s">
        <v>14884</v>
      </c>
      <c r="D82" s="11"/>
      <c r="E82" s="11" t="s">
        <v>24</v>
      </c>
      <c r="F82" s="11" t="s">
        <v>24</v>
      </c>
      <c r="G82" s="11" t="s">
        <v>24</v>
      </c>
      <c r="H82" s="11" t="s">
        <v>10350</v>
      </c>
      <c r="I82" s="11" t="str">
        <f>IF(AH$1="","",IFERROR(TRIM(MID($AG82,FIND(":",$AG82,FIND(AH$1,$AG82))+1,FIND("=",$AG82,FIND(AH$1,$AG82))-FIND(":",$AG82,FIND(AH$1,$AG82))-1)),"卖家未填"))</f>
        <v>年糕</v>
      </c>
      <c r="J82" s="11" t="str">
        <f>IF(AI$1="","",IFERROR(TRIM(MID($AG82,FIND(":",$AG82,FIND(AI$1,$AG82))+1,FIND("=",$AG82,FIND(AI$1,$AG82))-FIND(":",$AG82,FIND(AI$1,$AG82))-1)),"卖家未填"))</f>
        <v>1300</v>
      </c>
      <c r="K82" s="11" t="str">
        <f>IF(AJ$1="","",IFERROR(TRIM(MID($AG82,FIND(":",$AG82,FIND(AJ$1,$AG82))+1,FIND("=",$AG82,FIND(AJ$1,$AG82))-FIND(":",$AG82,FIND(AJ$1,$AG82))-1)),"卖家未填"))</f>
        <v>1人份</v>
      </c>
      <c r="L82" s="11" t="str">
        <f>IF(AK$1="","",IFERROR(TRIM(MID($AG82,FIND(":",$AG82,FIND(AK$1,$AG82))+1,FIND("=",$AG82,FIND(AK$1,$AG82))-FIND(":",$AG82,FIND(AK$1,$AG82))-1)),"卖家未填"))</f>
        <v>1周</v>
      </c>
      <c r="M82" s="11" t="str">
        <f>IF(AL$1="","",IFERROR(TRIM(MID($AG82,FIND(":",$AG82,FIND(AL$1,$AG82))+1,FIND("=",$AG82,FIND(AL$1,$AG82))-FIND(":",$AG82,FIND(AL$1,$AG82))-1)),"卖家未填"))</f>
        <v>包装</v>
      </c>
      <c r="N82" s="11" t="s">
        <v>353</v>
      </c>
      <c r="O82" s="11" t="s">
        <v>4425</v>
      </c>
      <c r="P82" s="13" t="s">
        <v>11049</v>
      </c>
      <c r="Q82" s="13">
        <v>61.8</v>
      </c>
      <c r="R82" s="11">
        <v>61.8</v>
      </c>
      <c r="S82" s="14">
        <f>IFERROR(V82/T82,"0")</f>
        <v>95.07692307692308</v>
      </c>
      <c r="T82" s="11">
        <v>182</v>
      </c>
      <c r="U82" s="11">
        <v>280</v>
      </c>
      <c r="V82" s="15">
        <f>R82*U82</f>
        <v>17304</v>
      </c>
      <c r="W82" s="11">
        <v>272</v>
      </c>
      <c r="X82" s="11">
        <v>945</v>
      </c>
      <c r="Y82" s="11">
        <v>37783186849</v>
      </c>
      <c r="Z82" s="11">
        <v>71206632</v>
      </c>
      <c r="AA82" s="16" t="str">
        <f>IFERROR((MID(AE82,FIND("ends=",AE82)+5,FIND("000&amp;starts",AE82)-FIND("ends=",AE82)-5)+8*3600)/86400+70*365+19,"")</f>
        <v/>
      </c>
      <c r="AB82" s="17" t="str">
        <f>HYPERLINK("http://item.taobao.com/item.htm?id="&amp;Y82,"点击查看")</f>
        <v>点击查看</v>
      </c>
      <c r="AC82" s="11">
        <f>YEAR(D82)</f>
        <v>1900</v>
      </c>
      <c r="AD82" s="11"/>
      <c r="AE82" s="11"/>
      <c r="AF82" s="11" t="s">
        <v>9553</v>
      </c>
      <c r="AG82" s="11" t="s">
        <v>11203</v>
      </c>
    </row>
    <row r="83" spans="1:33" x14ac:dyDescent="0.15">
      <c r="A83" s="11" t="s">
        <v>14881</v>
      </c>
      <c r="B83" s="11" t="s">
        <v>15200</v>
      </c>
      <c r="C83" s="11" t="s">
        <v>14885</v>
      </c>
      <c r="D83" s="12">
        <v>40174</v>
      </c>
      <c r="E83" s="11" t="s">
        <v>46</v>
      </c>
      <c r="F83" s="11" t="s">
        <v>14977</v>
      </c>
      <c r="G83" s="11" t="s">
        <v>36</v>
      </c>
      <c r="H83" s="11" t="s">
        <v>10322</v>
      </c>
      <c r="I83" s="11" t="str">
        <f>IF(AH$1="","",IFERROR(TRIM(MID($AG83,FIND(":",$AG83,FIND(AH$1,$AG83))+1,FIND("=",$AG83,FIND(AH$1,$AG83))-FIND(":",$AG83,FIND(AH$1,$AG83))-1)),"卖家未填"))</f>
        <v>卖家未填</v>
      </c>
      <c r="J83" s="11" t="str">
        <f>IF(AI$1="","",IFERROR(TRIM(MID($AG83,FIND(":",$AG83,FIND(AI$1,$AG83))+1,FIND("=",$AG83,FIND(AI$1,$AG83))-FIND(":",$AG83,FIND(AI$1,$AG83))-1)),"卖家未填"))</f>
        <v>600</v>
      </c>
      <c r="K83" s="11" t="str">
        <f>IF(AJ$1="","",IFERROR(TRIM(MID($AG83,FIND(":",$AG83,FIND(AJ$1,$AG83))+1,FIND("=",$AG83,FIND(AJ$1,$AG83))-FIND(":",$AG83,FIND(AJ$1,$AG83))-1)),"卖家未填"))</f>
        <v>3人份</v>
      </c>
      <c r="L83" s="11" t="str">
        <f>IF(AK$1="","",IFERROR(TRIM(MID($AG83,FIND(":",$AG83,FIND(AK$1,$AG83))+1,FIND("=",$AG83,FIND(AK$1,$AG83))-FIND(":",$AG83,FIND(AK$1,$AG83))-1)),"卖家未填"))</f>
        <v>卖家未填</v>
      </c>
      <c r="M83" s="11" t="str">
        <f>IF(AL$1="","",IFERROR(TRIM(MID($AG83,FIND(":",$AG83,FIND(AL$1,$AG83))+1,FIND("=",$AG83,FIND(AL$1,$AG83))-FIND(":",$AG83,FIND(AL$1,$AG83))-1)),"卖家未填"))</f>
        <v>散装</v>
      </c>
      <c r="N83" s="11" t="s">
        <v>268</v>
      </c>
      <c r="O83" s="11" t="s">
        <v>4437</v>
      </c>
      <c r="P83" s="13">
        <v>11.5</v>
      </c>
      <c r="Q83" s="13">
        <v>9.9</v>
      </c>
      <c r="R83" s="11">
        <v>9.9</v>
      </c>
      <c r="S83" s="14">
        <f>IFERROR(V83/T83,"0")</f>
        <v>35.366037735849062</v>
      </c>
      <c r="T83" s="11">
        <v>477</v>
      </c>
      <c r="U83" s="11">
        <v>1704</v>
      </c>
      <c r="V83" s="15">
        <f>R83*U83</f>
        <v>16869.600000000002</v>
      </c>
      <c r="W83" s="11">
        <v>1177</v>
      </c>
      <c r="X83" s="11">
        <v>8201</v>
      </c>
      <c r="Y83" s="11">
        <v>7732347074</v>
      </c>
      <c r="Z83" s="11">
        <v>60230011</v>
      </c>
      <c r="AA83" s="16">
        <f>IFERROR((MID(AE83,FIND("ends=",AE83)+5,FIND("000&amp;starts",AE83)-FIND("ends=",AE83)-5)+8*3600)/86400+70*365+19,"")</f>
        <v>42031.16883101852</v>
      </c>
      <c r="AB83" s="17" t="str">
        <f>HYPERLINK("http://item.taobao.com/item.htm?id="&amp;Y83,"点击查看")</f>
        <v>点击查看</v>
      </c>
      <c r="AC83" s="11">
        <f>YEAR(D83)</f>
        <v>2009</v>
      </c>
      <c r="AD83" s="11"/>
      <c r="AE83" s="11" t="s">
        <v>5460</v>
      </c>
      <c r="AF83" s="11"/>
      <c r="AG83" s="11" t="s">
        <v>11120</v>
      </c>
    </row>
    <row r="84" spans="1:33" x14ac:dyDescent="0.15">
      <c r="A84" s="11" t="s">
        <v>14881</v>
      </c>
      <c r="B84" s="11" t="s">
        <v>15250</v>
      </c>
      <c r="C84" s="11" t="s">
        <v>14885</v>
      </c>
      <c r="D84" s="12">
        <v>39532</v>
      </c>
      <c r="E84" s="11" t="s">
        <v>24</v>
      </c>
      <c r="F84" s="11" t="s">
        <v>24</v>
      </c>
      <c r="G84" s="11" t="s">
        <v>24</v>
      </c>
      <c r="H84" s="11" t="s">
        <v>10322</v>
      </c>
      <c r="I84" s="11" t="str">
        <f>IF(AH$1="","",IFERROR(TRIM(MID($AG84,FIND(":",$AG84,FIND(AH$1,$AG84))+1,FIND("=",$AG84,FIND(AH$1,$AG84))-FIND(":",$AG84,FIND(AH$1,$AG84))-1)),"卖家未填"))</f>
        <v>卖家未填</v>
      </c>
      <c r="J84" s="11" t="str">
        <f>IF(AI$1="","",IFERROR(TRIM(MID($AG84,FIND(":",$AG84,FIND(AI$1,$AG84))+1,FIND("=",$AG84,FIND(AI$1,$AG84))-FIND(":",$AG84,FIND(AI$1,$AG84))-1)),"卖家未填"))</f>
        <v>500</v>
      </c>
      <c r="K84" s="11" t="str">
        <f>IF(AJ$1="","",IFERROR(TRIM(MID($AG84,FIND(":",$AG84,FIND(AJ$1,$AG84))+1,FIND("=",$AG84,FIND(AJ$1,$AG84))-FIND(":",$AG84,FIND(AJ$1,$AG84))-1)),"卖家未填"))</f>
        <v>卖家未填</v>
      </c>
      <c r="L84" s="11" t="str">
        <f>IF(AK$1="","",IFERROR(TRIM(MID($AG84,FIND(":",$AG84,FIND(AK$1,$AG84))+1,FIND("=",$AG84,FIND(AK$1,$AG84))-FIND(":",$AG84,FIND(AK$1,$AG84))-1)),"卖家未填"))</f>
        <v>卖家未填</v>
      </c>
      <c r="M84" s="11" t="str">
        <f>IF(AL$1="","",IFERROR(TRIM(MID($AG84,FIND(":",$AG84,FIND(AL$1,$AG84))+1,FIND("=",$AG84,FIND(AL$1,$AG84))-FIND(":",$AG84,FIND(AL$1,$AG84))-1)),"卖家未填"))</f>
        <v>包装</v>
      </c>
      <c r="N84" s="11" t="s">
        <v>280</v>
      </c>
      <c r="O84" s="11" t="s">
        <v>4403</v>
      </c>
      <c r="P84" s="13">
        <v>24</v>
      </c>
      <c r="Q84" s="13"/>
      <c r="R84" s="11">
        <v>24</v>
      </c>
      <c r="S84" s="14">
        <f>IFERROR(V84/T84,"0")</f>
        <v>94.779661016949149</v>
      </c>
      <c r="T84" s="11">
        <v>177</v>
      </c>
      <c r="U84" s="11">
        <v>699</v>
      </c>
      <c r="V84" s="15">
        <f>R84*U84</f>
        <v>16776</v>
      </c>
      <c r="W84" s="11">
        <v>610</v>
      </c>
      <c r="X84" s="11">
        <v>7343</v>
      </c>
      <c r="Y84" s="11">
        <v>35657277665</v>
      </c>
      <c r="Z84" s="11">
        <v>35538972</v>
      </c>
      <c r="AA84" s="16">
        <f>IFERROR((MID(AE84,FIND("ends=",AE84)+5,FIND("000&amp;starts",AE84)-FIND("ends=",AE84)-5)+8*3600)/86400+70*365+19,"")</f>
        <v>42029.452789351853</v>
      </c>
      <c r="AB84" s="17" t="str">
        <f>HYPERLINK("http://item.taobao.com/item.htm?id="&amp;Y84,"点击查看")</f>
        <v>点击查看</v>
      </c>
      <c r="AC84" s="11">
        <f>YEAR(D84)</f>
        <v>2008</v>
      </c>
      <c r="AD84" s="11"/>
      <c r="AE84" s="11" t="s">
        <v>5527</v>
      </c>
      <c r="AF84" s="11"/>
      <c r="AG84" s="11" t="s">
        <v>11206</v>
      </c>
    </row>
    <row r="85" spans="1:33" x14ac:dyDescent="0.15">
      <c r="A85" s="11" t="s">
        <v>14881</v>
      </c>
      <c r="B85" s="11" t="s">
        <v>15179</v>
      </c>
      <c r="C85" s="11" t="s">
        <v>14888</v>
      </c>
      <c r="D85" s="12">
        <v>40556</v>
      </c>
      <c r="E85" s="11" t="s">
        <v>14957</v>
      </c>
      <c r="F85" s="11" t="s">
        <v>14958</v>
      </c>
      <c r="G85" s="11" t="s">
        <v>21</v>
      </c>
      <c r="H85" s="11" t="s">
        <v>10322</v>
      </c>
      <c r="I85" s="11" t="str">
        <f>IF(AH$1="","",IFERROR(TRIM(MID($AG85,FIND(":",$AG85,FIND(AH$1,$AG85))+1,FIND("=",$AG85,FIND(AH$1,$AG85))-FIND(":",$AG85,FIND(AH$1,$AG85))-1)),"卖家未填"))</f>
        <v>卖家未填</v>
      </c>
      <c r="J85" s="11" t="str">
        <f>IF(AI$1="","",IFERROR(TRIM(MID($AG85,FIND(":",$AG85,FIND(AI$1,$AG85))+1,FIND("=",$AG85,FIND(AI$1,$AG85))-FIND(":",$AG85,FIND(AI$1,$AG85))-1)),"卖家未填"))</f>
        <v>500</v>
      </c>
      <c r="K85" s="11" t="str">
        <f>IF(AJ$1="","",IFERROR(TRIM(MID($AG85,FIND(":",$AG85,FIND(AJ$1,$AG85))+1,FIND("=",$AG85,FIND(AJ$1,$AG85))-FIND(":",$AG85,FIND(AJ$1,$AG85))-1)),"卖家未填"))</f>
        <v>卖家未填</v>
      </c>
      <c r="L85" s="11" t="str">
        <f>IF(AK$1="","",IFERROR(TRIM(MID($AG85,FIND(":",$AG85,FIND(AK$1,$AG85))+1,FIND("=",$AG85,FIND(AK$1,$AG85))-FIND(":",$AG85,FIND(AK$1,$AG85))-1)),"卖家未填"))</f>
        <v>卖家未填</v>
      </c>
      <c r="M85" s="11" t="str">
        <f>IF(AL$1="","",IFERROR(TRIM(MID($AG85,FIND(":",$AG85,FIND(AL$1,$AG85))+1,FIND("=",$AG85,FIND(AL$1,$AG85))-FIND(":",$AG85,FIND(AL$1,$AG85))-1)),"卖家未填"))</f>
        <v>散装</v>
      </c>
      <c r="N85" s="11" t="s">
        <v>259</v>
      </c>
      <c r="O85" s="11" t="s">
        <v>4431</v>
      </c>
      <c r="P85" s="13">
        <v>19.8</v>
      </c>
      <c r="Q85" s="13">
        <v>15.8</v>
      </c>
      <c r="R85" s="11">
        <v>15.8</v>
      </c>
      <c r="S85" s="14">
        <f>IFERROR(V85/T85,"0")</f>
        <v>30.142857142857142</v>
      </c>
      <c r="T85" s="11">
        <v>553</v>
      </c>
      <c r="U85" s="11">
        <v>1055</v>
      </c>
      <c r="V85" s="15">
        <f>R85*U85</f>
        <v>16669</v>
      </c>
      <c r="W85" s="11">
        <v>534</v>
      </c>
      <c r="X85" s="11">
        <v>2155</v>
      </c>
      <c r="Y85" s="11">
        <v>41785437743</v>
      </c>
      <c r="Z85" s="11">
        <v>64469195</v>
      </c>
      <c r="AA85" s="16">
        <f>IFERROR((MID(AE85,FIND("ends=",AE85)+5,FIND("000&amp;starts",AE85)-FIND("ends=",AE85)-5)+8*3600)/86400+70*365+19,"")</f>
        <v>42032.9841087963</v>
      </c>
      <c r="AB85" s="17" t="str">
        <f>HYPERLINK("http://item.taobao.com/item.htm?id="&amp;Y85,"点击查看")</f>
        <v>点击查看</v>
      </c>
      <c r="AC85" s="11">
        <f>YEAR(D85)</f>
        <v>2011</v>
      </c>
      <c r="AD85" s="11"/>
      <c r="AE85" s="11" t="s">
        <v>5452</v>
      </c>
      <c r="AF85" s="11"/>
      <c r="AG85" s="11" t="s">
        <v>11112</v>
      </c>
    </row>
    <row r="86" spans="1:33" x14ac:dyDescent="0.15">
      <c r="A86" s="11" t="s">
        <v>14881</v>
      </c>
      <c r="B86" s="11" t="s">
        <v>15238</v>
      </c>
      <c r="C86" s="11" t="s">
        <v>14888</v>
      </c>
      <c r="D86" s="12">
        <v>41680</v>
      </c>
      <c r="E86" s="11" t="s">
        <v>14965</v>
      </c>
      <c r="F86" s="11" t="s">
        <v>14970</v>
      </c>
      <c r="G86" s="11" t="s">
        <v>30</v>
      </c>
      <c r="H86" s="11" t="s">
        <v>10346</v>
      </c>
      <c r="I86" s="11" t="str">
        <f>IF(AH$1="","",IFERROR(TRIM(MID($AG86,FIND(":",$AG86,FIND(AH$1,$AG86))+1,FIND("=",$AG86,FIND(AH$1,$AG86))-FIND(":",$AG86,FIND(AH$1,$AG86))-1)),"卖家未填"))</f>
        <v>卖家未填</v>
      </c>
      <c r="J86" s="11" t="str">
        <f>IF(AI$1="","",IFERROR(TRIM(MID($AG86,FIND(":",$AG86,FIND(AI$1,$AG86))+1,FIND("=",$AG86,FIND(AI$1,$AG86))-FIND(":",$AG86,FIND(AI$1,$AG86))-1)),"卖家未填"))</f>
        <v>510</v>
      </c>
      <c r="K86" s="11" t="str">
        <f>IF(AJ$1="","",IFERROR(TRIM(MID($AG86,FIND(":",$AG86,FIND(AJ$1,$AG86))+1,FIND("=",$AG86,FIND(AJ$1,$AG86))-FIND(":",$AG86,FIND(AJ$1,$AG86))-1)),"卖家未填"))</f>
        <v>1人份</v>
      </c>
      <c r="L86" s="11" t="str">
        <f>IF(AK$1="","",IFERROR(TRIM(MID($AG86,FIND(":",$AG86,FIND(AK$1,$AG86))+1,FIND("=",$AG86,FIND(AK$1,$AG86))-FIND(":",$AG86,FIND(AK$1,$AG86))-1)),"卖家未填"))</f>
        <v>1周</v>
      </c>
      <c r="M86" s="11" t="str">
        <f>IF(AL$1="","",IFERROR(TRIM(MID($AG86,FIND(":",$AG86,FIND(AL$1,$AG86))+1,FIND("=",$AG86,FIND(AL$1,$AG86))-FIND(":",$AG86,FIND(AL$1,$AG86))-1)),"卖家未填"))</f>
        <v>散装</v>
      </c>
      <c r="N86" s="11" t="s">
        <v>333</v>
      </c>
      <c r="O86" s="11" t="s">
        <v>4474</v>
      </c>
      <c r="P86" s="13">
        <v>20</v>
      </c>
      <c r="Q86" s="13">
        <v>12.8</v>
      </c>
      <c r="R86" s="11">
        <v>12.8</v>
      </c>
      <c r="S86" s="14">
        <f>IFERROR(V86/T86,"0")</f>
        <v>78.188679245283012</v>
      </c>
      <c r="T86" s="11">
        <v>212</v>
      </c>
      <c r="U86" s="11">
        <v>1295</v>
      </c>
      <c r="V86" s="15">
        <f>R86*U86</f>
        <v>16576</v>
      </c>
      <c r="W86" s="11">
        <v>154</v>
      </c>
      <c r="X86" s="11">
        <v>230</v>
      </c>
      <c r="Y86" s="11">
        <v>42405167669</v>
      </c>
      <c r="Z86" s="11">
        <v>108645338</v>
      </c>
      <c r="AA86" s="16">
        <f>IFERROR((MID(AE86,FIND("ends=",AE86)+5,FIND("000&amp;starts",AE86)-FIND("ends=",AE86)-5)+8*3600)/86400+70*365+19,"")</f>
        <v>42028.921469907407</v>
      </c>
      <c r="AB86" s="17" t="str">
        <f>HYPERLINK("http://item.taobao.com/item.htm?id="&amp;Y86,"点击查看")</f>
        <v>点击查看</v>
      </c>
      <c r="AC86" s="11">
        <f>YEAR(D86)</f>
        <v>2014</v>
      </c>
      <c r="AD86" s="11"/>
      <c r="AE86" s="11" t="s">
        <v>5508</v>
      </c>
      <c r="AF86" s="11" t="s">
        <v>9593</v>
      </c>
      <c r="AG86" s="11" t="s">
        <v>11184</v>
      </c>
    </row>
    <row r="87" spans="1:33" x14ac:dyDescent="0.15">
      <c r="A87" s="11" t="s">
        <v>14881</v>
      </c>
      <c r="B87" s="11" t="s">
        <v>15163</v>
      </c>
      <c r="C87" s="11" t="s">
        <v>14886</v>
      </c>
      <c r="D87" s="12">
        <v>39586</v>
      </c>
      <c r="E87" s="11" t="s">
        <v>14967</v>
      </c>
      <c r="F87" s="11" t="s">
        <v>14968</v>
      </c>
      <c r="G87" s="11" t="s">
        <v>28</v>
      </c>
      <c r="H87" s="11" t="s">
        <v>10326</v>
      </c>
      <c r="I87" s="11" t="str">
        <f>IF(AH$1="","",IFERROR(TRIM(MID($AG87,FIND(":",$AG87,FIND(AH$1,$AG87))+1,FIND("=",$AG87,FIND(AH$1,$AG87))-FIND(":",$AG87,FIND(AH$1,$AG87))-1)),"卖家未填"))</f>
        <v>松鹤年糕条年糕酱组合</v>
      </c>
      <c r="J87" s="11" t="str">
        <f>IF(AI$1="","",IFERROR(TRIM(MID($AG87,FIND(":",$AG87,FIND(AI$1,$AG87))+1,FIND("=",$AG87,FIND(AI$1,$AG87))-FIND(":",$AG87,FIND(AI$1,$AG87))-1)),"卖家未填"))</f>
        <v>750</v>
      </c>
      <c r="K87" s="11" t="str">
        <f>IF(AJ$1="","",IFERROR(TRIM(MID($AG87,FIND(":",$AG87,FIND(AJ$1,$AG87))+1,FIND("=",$AG87,FIND(AJ$1,$AG87))-FIND(":",$AG87,FIND(AJ$1,$AG87))-1)),"卖家未填"))</f>
        <v>3人份</v>
      </c>
      <c r="L87" s="11" t="str">
        <f>IF(AK$1="","",IFERROR(TRIM(MID($AG87,FIND(":",$AG87,FIND(AK$1,$AG87))+1,FIND("=",$AG87,FIND(AK$1,$AG87))-FIND(":",$AG87,FIND(AK$1,$AG87))-1)),"卖家未填"))</f>
        <v>1周</v>
      </c>
      <c r="M87" s="11" t="str">
        <f>IF(AL$1="","",IFERROR(TRIM(MID($AG87,FIND(":",$AG87,FIND(AL$1,$AG87))+1,FIND("=",$AG87,FIND(AL$1,$AG87))-FIND(":",$AG87,FIND(AL$1,$AG87))-1)),"卖家未填"))</f>
        <v>包装</v>
      </c>
      <c r="N87" s="11" t="s">
        <v>293</v>
      </c>
      <c r="O87" s="11" t="s">
        <v>4453</v>
      </c>
      <c r="P87" s="13">
        <v>70</v>
      </c>
      <c r="Q87" s="13">
        <v>35</v>
      </c>
      <c r="R87" s="11">
        <v>35</v>
      </c>
      <c r="S87" s="14">
        <f>IFERROR(V87/T87,"0")</f>
        <v>48.073529411764703</v>
      </c>
      <c r="T87" s="11">
        <v>340</v>
      </c>
      <c r="U87" s="11">
        <v>467</v>
      </c>
      <c r="V87" s="15">
        <f>R87*U87</f>
        <v>16345</v>
      </c>
      <c r="W87" s="11">
        <v>215</v>
      </c>
      <c r="X87" s="11">
        <v>1802</v>
      </c>
      <c r="Y87" s="11">
        <v>42496265479</v>
      </c>
      <c r="Z87" s="11">
        <v>35820604</v>
      </c>
      <c r="AA87" s="16">
        <f>IFERROR((MID(AE87,FIND("ends=",AE87)+5,FIND("000&amp;starts",AE87)-FIND("ends=",AE87)-5)+8*3600)/86400+70*365+19,"")</f>
        <v>42033.683958333335</v>
      </c>
      <c r="AB87" s="17" t="str">
        <f>HYPERLINK("http://item.taobao.com/item.htm?id="&amp;Y87,"点击查看")</f>
        <v>点击查看</v>
      </c>
      <c r="AC87" s="11">
        <f>YEAR(D87)</f>
        <v>2008</v>
      </c>
      <c r="AD87" s="11"/>
      <c r="AE87" s="11" t="s">
        <v>5479</v>
      </c>
      <c r="AF87" s="11" t="s">
        <v>9557</v>
      </c>
      <c r="AG87" s="11" t="s">
        <v>11143</v>
      </c>
    </row>
    <row r="88" spans="1:33" x14ac:dyDescent="0.15">
      <c r="A88" s="11" t="s">
        <v>14895</v>
      </c>
      <c r="B88" s="11" t="s">
        <v>15792</v>
      </c>
      <c r="C88" s="11" t="s">
        <v>14904</v>
      </c>
      <c r="D88" s="12">
        <v>41552</v>
      </c>
      <c r="E88" s="11" t="s">
        <v>14993</v>
      </c>
      <c r="F88" s="11" t="s">
        <v>14994</v>
      </c>
      <c r="G88" s="11" t="s">
        <v>49</v>
      </c>
      <c r="H88" s="11" t="s">
        <v>10535</v>
      </c>
      <c r="I88" s="11" t="str">
        <f>IF(AH$1="","",IFERROR(TRIM(MID($AG88,FIND(":",$AG88,FIND(AH$1,$AG88))+1,FIND("=",$AG88,FIND(AH$1,$AG88))-FIND(":",$AG88,FIND(AH$1,$AG88))-1)),"卖家未填"))</f>
        <v>卖家未填</v>
      </c>
      <c r="J88" s="11" t="str">
        <f>IF(AI$1="","",IFERROR(TRIM(MID($AG88,FIND(":",$AG88,FIND(AI$1,$AG88))+1,FIND("=",$AG88,FIND(AI$1,$AG88))-FIND(":",$AG88,FIND(AI$1,$AG88))-1)),"卖家未填"))</f>
        <v>250</v>
      </c>
      <c r="K88" s="11" t="str">
        <f>IF(AJ$1="","",IFERROR(TRIM(MID($AG88,FIND(":",$AG88,FIND(AJ$1,$AG88))+1,FIND("=",$AG88,FIND(AJ$1,$AG88))-FIND(":",$AG88,FIND(AJ$1,$AG88))-1)),"卖家未填"))</f>
        <v>卖家未填</v>
      </c>
      <c r="L88" s="11" t="str">
        <f>IF(AK$1="","",IFERROR(TRIM(MID($AG88,FIND(":",$AG88,FIND(AK$1,$AG88))+1,FIND("=",$AG88,FIND(AK$1,$AG88))-FIND(":",$AG88,FIND(AK$1,$AG88))-1)),"卖家未填"))</f>
        <v>卖家未填</v>
      </c>
      <c r="M88" s="11" t="str">
        <f>IF(AL$1="","",IFERROR(TRIM(MID($AG88,FIND(":",$AG88,FIND(AL$1,$AG88))+1,FIND("=",$AG88,FIND(AL$1,$AG88))-FIND(":",$AG88,FIND(AL$1,$AG88))-1)),"卖家未填"))</f>
        <v>包装</v>
      </c>
      <c r="N88" s="11" t="s">
        <v>1588</v>
      </c>
      <c r="O88" s="11" t="s">
        <v>4806</v>
      </c>
      <c r="P88" s="13">
        <v>14.5</v>
      </c>
      <c r="Q88" s="13">
        <v>12.33</v>
      </c>
      <c r="R88" s="11">
        <v>12.33</v>
      </c>
      <c r="S88" s="14">
        <f>IFERROR(V88/T88,"0")</f>
        <v>1344.9974999999999</v>
      </c>
      <c r="T88" s="11">
        <v>12</v>
      </c>
      <c r="U88" s="11">
        <v>1309</v>
      </c>
      <c r="V88" s="15">
        <f>R88*U88</f>
        <v>16139.97</v>
      </c>
      <c r="W88" s="11">
        <v>4</v>
      </c>
      <c r="X88" s="11">
        <v>39</v>
      </c>
      <c r="Y88" s="11">
        <v>41316170481</v>
      </c>
      <c r="Z88" s="11">
        <v>106685063</v>
      </c>
      <c r="AA88" s="16">
        <f>IFERROR((MID(AE88,FIND("ends=",AE88)+5,FIND("000&amp;starts",AE88)-FIND("ends=",AE88)-5)+8*3600)/86400+70*365+19,"")</f>
        <v>42031.459548611107</v>
      </c>
      <c r="AB88" s="17" t="str">
        <f>HYPERLINK("http://item.taobao.com/item.htm?id="&amp;Y88,"点击查看")</f>
        <v>点击查看</v>
      </c>
      <c r="AC88" s="11">
        <f>YEAR(D88)</f>
        <v>2013</v>
      </c>
      <c r="AD88" s="11"/>
      <c r="AE88" s="11" t="s">
        <v>6674</v>
      </c>
      <c r="AF88" s="11" t="s">
        <v>9819</v>
      </c>
      <c r="AG88" s="11" t="s">
        <v>12364</v>
      </c>
    </row>
    <row r="89" spans="1:33" x14ac:dyDescent="0.15">
      <c r="A89" s="11" t="s">
        <v>14881</v>
      </c>
      <c r="B89" s="11" t="s">
        <v>15469</v>
      </c>
      <c r="C89" s="11" t="s">
        <v>14882</v>
      </c>
      <c r="D89" s="12">
        <v>39869</v>
      </c>
      <c r="E89" s="11" t="s">
        <v>14957</v>
      </c>
      <c r="F89" s="11" t="s">
        <v>14958</v>
      </c>
      <c r="G89" s="11" t="s">
        <v>21</v>
      </c>
      <c r="H89" s="11" t="s">
        <v>10422</v>
      </c>
      <c r="I89" s="11" t="str">
        <f>IF(AH$1="","",IFERROR(TRIM(MID($AG89,FIND(":",$AG89,FIND(AH$1,$AG89))+1,FIND("=",$AG89,FIND(AH$1,$AG89))-FIND(":",$AG89,FIND(AH$1,$AG89))-1)),"卖家未填"))</f>
        <v>卖家未填</v>
      </c>
      <c r="J89" s="11" t="str">
        <f>IF(AI$1="","",IFERROR(TRIM(MID($AG89,FIND(":",$AG89,FIND(AI$1,$AG89))+1,FIND("=",$AG89,FIND(AI$1,$AG89))-FIND(":",$AG89,FIND(AI$1,$AG89))-1)),"卖家未填"))</f>
        <v>6000</v>
      </c>
      <c r="K89" s="11" t="str">
        <f>IF(AJ$1="","",IFERROR(TRIM(MID($AG89,FIND(":",$AG89,FIND(AJ$1,$AG89))+1,FIND("=",$AG89,FIND(AJ$1,$AG89))-FIND(":",$AG89,FIND(AJ$1,$AG89))-1)),"卖家未填"))</f>
        <v>5人份</v>
      </c>
      <c r="L89" s="11" t="str">
        <f>IF(AK$1="","",IFERROR(TRIM(MID($AG89,FIND(":",$AG89,FIND(AK$1,$AG89))+1,FIND("=",$AG89,FIND(AK$1,$AG89))-FIND(":",$AG89,FIND(AK$1,$AG89))-1)),"卖家未填"))</f>
        <v>12个月</v>
      </c>
      <c r="M89" s="11" t="str">
        <f>IF(AL$1="","",IFERROR(TRIM(MID($AG89,FIND(":",$AG89,FIND(AL$1,$AG89))+1,FIND("=",$AG89,FIND(AL$1,$AG89))-FIND(":",$AG89,FIND(AL$1,$AG89))-1)),"卖家未填"))</f>
        <v>包装</v>
      </c>
      <c r="N89" s="11" t="s">
        <v>760</v>
      </c>
      <c r="O89" s="11" t="s">
        <v>4639</v>
      </c>
      <c r="P89" s="13">
        <v>88</v>
      </c>
      <c r="Q89" s="13"/>
      <c r="R89" s="11">
        <v>88</v>
      </c>
      <c r="S89" s="14">
        <f>IFERROR(V89/T89,"0")</f>
        <v>412.92307692307691</v>
      </c>
      <c r="T89" s="11">
        <v>39</v>
      </c>
      <c r="U89" s="11">
        <v>183</v>
      </c>
      <c r="V89" s="15">
        <f>R89*U89</f>
        <v>16104</v>
      </c>
      <c r="W89" s="11">
        <v>47</v>
      </c>
      <c r="X89" s="11">
        <v>111</v>
      </c>
      <c r="Y89" s="11">
        <v>20322692085</v>
      </c>
      <c r="Z89" s="11">
        <v>57126881</v>
      </c>
      <c r="AA89" s="16">
        <f>IFERROR((MID(AE89,FIND("ends=",AE89)+5,FIND("000&amp;starts",AE89)-FIND("ends=",AE89)-5)+8*3600)/86400+70*365+19,"")</f>
        <v>42030.784282407403</v>
      </c>
      <c r="AB89" s="17" t="str">
        <f>HYPERLINK("http://item.taobao.com/item.htm?id="&amp;Y89,"点击查看")</f>
        <v>点击查看</v>
      </c>
      <c r="AC89" s="11">
        <f>YEAR(D89)</f>
        <v>2009</v>
      </c>
      <c r="AD89" s="11"/>
      <c r="AE89" s="11" t="s">
        <v>5876</v>
      </c>
      <c r="AF89" s="11" t="s">
        <v>9689</v>
      </c>
      <c r="AG89" s="11" t="s">
        <v>11587</v>
      </c>
    </row>
    <row r="90" spans="1:33" x14ac:dyDescent="0.15">
      <c r="A90" s="11" t="s">
        <v>14881</v>
      </c>
      <c r="B90" s="11" t="s">
        <v>15421</v>
      </c>
      <c r="C90" s="11" t="s">
        <v>14888</v>
      </c>
      <c r="D90" s="12">
        <v>39166</v>
      </c>
      <c r="E90" s="11" t="s">
        <v>14957</v>
      </c>
      <c r="F90" s="11" t="s">
        <v>14958</v>
      </c>
      <c r="G90" s="11" t="s">
        <v>21</v>
      </c>
      <c r="H90" s="11" t="s">
        <v>10322</v>
      </c>
      <c r="I90" s="11" t="str">
        <f>IF(AH$1="","",IFERROR(TRIM(MID($AG90,FIND(":",$AG90,FIND(AH$1,$AG90))+1,FIND("=",$AG90,FIND(AH$1,$AG90))-FIND(":",$AG90,FIND(AH$1,$AG90))-1)),"卖家未填"))</f>
        <v>卖家未填</v>
      </c>
      <c r="J90" s="11" t="str">
        <f>IF(AI$1="","",IFERROR(TRIM(MID($AG90,FIND(":",$AG90,FIND(AI$1,$AG90))+1,FIND("=",$AG90,FIND(AI$1,$AG90))-FIND(":",$AG90,FIND(AI$1,$AG90))-1)),"卖家未填"))</f>
        <v>6000</v>
      </c>
      <c r="K90" s="11" t="str">
        <f>IF(AJ$1="","",IFERROR(TRIM(MID($AG90,FIND(":",$AG90,FIND(AJ$1,$AG90))+1,FIND("=",$AG90,FIND(AJ$1,$AG90))-FIND(":",$AG90,FIND(AJ$1,$AG90))-1)),"卖家未填"))</f>
        <v>卖家未填</v>
      </c>
      <c r="L90" s="11" t="str">
        <f>IF(AK$1="","",IFERROR(TRIM(MID($AG90,FIND(":",$AG90,FIND(AK$1,$AG90))+1,FIND("=",$AG90,FIND(AK$1,$AG90))-FIND(":",$AG90,FIND(AK$1,$AG90))-1)),"卖家未填"))</f>
        <v>卖家未填</v>
      </c>
      <c r="M90" s="11" t="str">
        <f>IF(AL$1="","",IFERROR(TRIM(MID($AG90,FIND(":",$AG90,FIND(AL$1,$AG90))+1,FIND("=",$AG90,FIND(AL$1,$AG90))-FIND(":",$AG90,FIND(AL$1,$AG90))-1)),"卖家未填"))</f>
        <v>散装</v>
      </c>
      <c r="N90" s="11" t="s">
        <v>670</v>
      </c>
      <c r="O90" s="11" t="s">
        <v>4639</v>
      </c>
      <c r="P90" s="13">
        <v>88</v>
      </c>
      <c r="Q90" s="13"/>
      <c r="R90" s="11">
        <v>88</v>
      </c>
      <c r="S90" s="14">
        <f>IFERROR(V90/T90,"0")</f>
        <v>337.02127659574467</v>
      </c>
      <c r="T90" s="11">
        <v>47</v>
      </c>
      <c r="U90" s="11">
        <v>180</v>
      </c>
      <c r="V90" s="15">
        <f>R90*U90</f>
        <v>15840</v>
      </c>
      <c r="W90" s="11">
        <v>22</v>
      </c>
      <c r="X90" s="11">
        <v>42</v>
      </c>
      <c r="Y90" s="11">
        <v>36390395675</v>
      </c>
      <c r="Z90" s="11">
        <v>34347088</v>
      </c>
      <c r="AA90" s="16">
        <f>IFERROR((MID(AE90,FIND("ends=",AE90)+5,FIND("000&amp;starts",AE90)-FIND("ends=",AE90)-5)+8*3600)/86400+70*365+19,"")</f>
        <v>42031.511516203704</v>
      </c>
      <c r="AB90" s="17" t="str">
        <f>HYPERLINK("http://item.taobao.com/item.htm?id="&amp;Y90,"点击查看")</f>
        <v>点击查看</v>
      </c>
      <c r="AC90" s="11">
        <f>YEAR(D90)</f>
        <v>2007</v>
      </c>
      <c r="AD90" s="11"/>
      <c r="AE90" s="11" t="s">
        <v>5794</v>
      </c>
      <c r="AF90" s="11"/>
      <c r="AG90" s="11" t="s">
        <v>11500</v>
      </c>
    </row>
    <row r="91" spans="1:33" x14ac:dyDescent="0.15">
      <c r="A91" s="11" t="s">
        <v>14881</v>
      </c>
      <c r="B91" s="11" t="s">
        <v>15163</v>
      </c>
      <c r="C91" s="11" t="s">
        <v>14886</v>
      </c>
      <c r="D91" s="12">
        <v>39586</v>
      </c>
      <c r="E91" s="11" t="s">
        <v>14967</v>
      </c>
      <c r="F91" s="11" t="s">
        <v>14968</v>
      </c>
      <c r="G91" s="11" t="s">
        <v>28</v>
      </c>
      <c r="H91" s="11" t="s">
        <v>10334</v>
      </c>
      <c r="I91" s="11" t="str">
        <f>IF(AH$1="","",IFERROR(TRIM(MID($AG91,FIND(":",$AG91,FIND(AH$1,$AG91))+1,FIND("=",$AG91,FIND(AH$1,$AG91))-FIND(":",$AG91,FIND(AH$1,$AG91))-1)),"卖家未填"))</f>
        <v>卖家未填</v>
      </c>
      <c r="J91" s="11" t="str">
        <f>IF(AI$1="","",IFERROR(TRIM(MID($AG91,FIND(":",$AG91,FIND(AI$1,$AG91))+1,FIND("=",$AG91,FIND(AI$1,$AG91))-FIND(":",$AG91,FIND(AI$1,$AG91))-1)),"卖家未填"))</f>
        <v>500</v>
      </c>
      <c r="K91" s="11" t="str">
        <f>IF(AJ$1="","",IFERROR(TRIM(MID($AG91,FIND(":",$AG91,FIND(AJ$1,$AG91))+1,FIND("=",$AG91,FIND(AJ$1,$AG91))-FIND(":",$AG91,FIND(AJ$1,$AG91))-1)),"卖家未填"))</f>
        <v>2人份</v>
      </c>
      <c r="L91" s="11" t="str">
        <f>IF(AK$1="","",IFERROR(TRIM(MID($AG91,FIND(":",$AG91,FIND(AK$1,$AG91))+1,FIND("=",$AG91,FIND(AK$1,$AG91))-FIND(":",$AG91,FIND(AK$1,$AG91))-1)),"卖家未填"))</f>
        <v>1周</v>
      </c>
      <c r="M91" s="11" t="str">
        <f>IF(AL$1="","",IFERROR(TRIM(MID($AG91,FIND(":",$AG91,FIND(AL$1,$AG91))+1,FIND("=",$AG91,FIND(AL$1,$AG91))-FIND(":",$AG91,FIND(AL$1,$AG91))-1)),"卖家未填"))</f>
        <v>包装</v>
      </c>
      <c r="N91" s="11" t="s">
        <v>257</v>
      </c>
      <c r="O91" s="11" t="s">
        <v>4454</v>
      </c>
      <c r="P91" s="13">
        <v>23.5</v>
      </c>
      <c r="Q91" s="13">
        <v>23.27</v>
      </c>
      <c r="R91" s="11">
        <v>23.27</v>
      </c>
      <c r="S91" s="14">
        <f>IFERROR(V91/T91,"0")</f>
        <v>46.402307692307694</v>
      </c>
      <c r="T91" s="11">
        <v>338</v>
      </c>
      <c r="U91" s="11">
        <v>674</v>
      </c>
      <c r="V91" s="15">
        <f>R91*U91</f>
        <v>15683.98</v>
      </c>
      <c r="W91" s="11">
        <v>127</v>
      </c>
      <c r="X91" s="11">
        <v>402</v>
      </c>
      <c r="Y91" s="11">
        <v>42990346812</v>
      </c>
      <c r="Z91" s="11">
        <v>35820604</v>
      </c>
      <c r="AA91" s="16">
        <f>IFERROR((MID(AE91,FIND("ends=",AE91)+5,FIND("000&amp;starts",AE91)-FIND("ends=",AE91)-5)+8*3600)/86400+70*365+19,"")</f>
        <v>42032.822916666672</v>
      </c>
      <c r="AB91" s="17" t="str">
        <f>HYPERLINK("http://item.taobao.com/item.htm?id="&amp;Y91,"点击查看")</f>
        <v>点击查看</v>
      </c>
      <c r="AC91" s="11">
        <f>YEAR(D91)</f>
        <v>2008</v>
      </c>
      <c r="AD91" s="11"/>
      <c r="AE91" s="11" t="s">
        <v>5480</v>
      </c>
      <c r="AF91" s="11" t="s">
        <v>9576</v>
      </c>
      <c r="AG91" s="11" t="s">
        <v>11144</v>
      </c>
    </row>
    <row r="92" spans="1:33" x14ac:dyDescent="0.15">
      <c r="A92" s="11" t="s">
        <v>14883</v>
      </c>
      <c r="B92" s="11" t="s">
        <v>15208</v>
      </c>
      <c r="C92" s="11" t="s">
        <v>14884</v>
      </c>
      <c r="D92" s="11"/>
      <c r="E92" s="11" t="s">
        <v>14959</v>
      </c>
      <c r="F92" s="11" t="s">
        <v>14969</v>
      </c>
      <c r="G92" s="11" t="s">
        <v>29</v>
      </c>
      <c r="H92" s="11" t="s">
        <v>10385</v>
      </c>
      <c r="I92" s="11" t="str">
        <f>IF(AH$1="","",IFERROR(TRIM(MID($AG92,FIND(":",$AG92,FIND(AH$1,$AG92))+1,FIND("=",$AG92,FIND(AH$1,$AG92))-FIND(":",$AG92,FIND(AH$1,$AG92))-1)),"卖家未填"))</f>
        <v>桂花糖年糕</v>
      </c>
      <c r="J92" s="11" t="str">
        <f>IF(AI$1="","",IFERROR(TRIM(MID($AG92,FIND(":",$AG92,FIND(AI$1,$AG92))+1,FIND("=",$AG92,FIND(AI$1,$AG92))-FIND(":",$AG92,FIND(AI$1,$AG92))-1)),"卖家未填"))</f>
        <v>200</v>
      </c>
      <c r="K92" s="11" t="str">
        <f>IF(AJ$1="","",IFERROR(TRIM(MID($AG92,FIND(":",$AG92,FIND(AJ$1,$AG92))+1,FIND("=",$AG92,FIND(AJ$1,$AG92))-FIND(":",$AG92,FIND(AJ$1,$AG92))-1)),"卖家未填"))</f>
        <v>卖家未填</v>
      </c>
      <c r="L92" s="11" t="str">
        <f>IF(AK$1="","",IFERROR(TRIM(MID($AG92,FIND(":",$AG92,FIND(AK$1,$AG92))+1,FIND("=",$AG92,FIND(AK$1,$AG92))-FIND(":",$AG92,FIND(AK$1,$AG92))-1)),"卖家未填"))</f>
        <v>卖家未填</v>
      </c>
      <c r="M92" s="11" t="str">
        <f>IF(AL$1="","",IFERROR(TRIM(MID($AG92,FIND(":",$AG92,FIND(AL$1,$AG92))+1,FIND("=",$AG92,FIND(AL$1,$AG92))-FIND(":",$AG92,FIND(AL$1,$AG92))-1)),"卖家未填"))</f>
        <v>包装</v>
      </c>
      <c r="N92" s="11" t="s">
        <v>312</v>
      </c>
      <c r="O92" s="11" t="s">
        <v>4446</v>
      </c>
      <c r="P92" s="13">
        <v>9.9</v>
      </c>
      <c r="Q92" s="13">
        <v>5.5</v>
      </c>
      <c r="R92" s="11">
        <v>5.5</v>
      </c>
      <c r="S92" s="14">
        <f>IFERROR(V92/T92,"0")</f>
        <v>57.964684014869889</v>
      </c>
      <c r="T92" s="11">
        <v>269</v>
      </c>
      <c r="U92" s="11">
        <v>2835</v>
      </c>
      <c r="V92" s="15">
        <f>R92*U92</f>
        <v>15592.5</v>
      </c>
      <c r="W92" s="11">
        <v>224</v>
      </c>
      <c r="X92" s="11">
        <v>122</v>
      </c>
      <c r="Y92" s="11">
        <v>42898959386</v>
      </c>
      <c r="Z92" s="11">
        <v>110407506</v>
      </c>
      <c r="AA92" s="16" t="str">
        <f>IFERROR((MID(AE92,FIND("ends=",AE92)+5,FIND("000&amp;starts",AE92)-FIND("ends=",AE92)-5)+8*3600)/86400+70*365+19,"")</f>
        <v/>
      </c>
      <c r="AB92" s="17" t="str">
        <f>HYPERLINK("http://item.taobao.com/item.htm?id="&amp;Y92,"点击查看")</f>
        <v>点击查看</v>
      </c>
      <c r="AC92" s="11">
        <f>YEAR(D92)</f>
        <v>1900</v>
      </c>
      <c r="AD92" s="11"/>
      <c r="AE92" s="11"/>
      <c r="AF92" s="11" t="s">
        <v>9572</v>
      </c>
      <c r="AG92" s="11" t="s">
        <v>11163</v>
      </c>
    </row>
    <row r="93" spans="1:33" x14ac:dyDescent="0.15">
      <c r="A93" s="11" t="s">
        <v>14895</v>
      </c>
      <c r="B93" s="11" t="s">
        <v>15670</v>
      </c>
      <c r="C93" s="11" t="s">
        <v>14896</v>
      </c>
      <c r="D93" s="12">
        <v>39763</v>
      </c>
      <c r="E93" s="11" t="s">
        <v>14957</v>
      </c>
      <c r="F93" s="11" t="s">
        <v>14985</v>
      </c>
      <c r="G93" s="11" t="s">
        <v>43</v>
      </c>
      <c r="H93" s="11" t="s">
        <v>10435</v>
      </c>
      <c r="I93" s="11" t="str">
        <f>IF(AH$1="","",IFERROR(TRIM(MID($AG93,FIND(":",$AG93,FIND(AH$1,$AG93))+1,FIND("=",$AG93,FIND(AH$1,$AG93))-FIND(":",$AG93,FIND(AH$1,$AG93))-1)),"卖家未填"))</f>
        <v>卖家未填</v>
      </c>
      <c r="J93" s="11" t="str">
        <f>IF(AI$1="","",IFERROR(TRIM(MID($AG93,FIND(":",$AG93,FIND(AI$1,$AG93))+1,FIND("=",$AG93,FIND(AI$1,$AG93))-FIND(":",$AG93,FIND(AI$1,$AG93))-1)),"卖家未填"))</f>
        <v>600</v>
      </c>
      <c r="K93" s="11" t="str">
        <f>IF(AJ$1="","",IFERROR(TRIM(MID($AG93,FIND(":",$AG93,FIND(AJ$1,$AG93))+1,FIND("=",$AG93,FIND(AJ$1,$AG93))-FIND(":",$AG93,FIND(AJ$1,$AG93))-1)),"卖家未填"))</f>
        <v>卖家未填</v>
      </c>
      <c r="L93" s="11" t="str">
        <f>IF(AK$1="","",IFERROR(TRIM(MID($AG93,FIND(":",$AG93,FIND(AK$1,$AG93))+1,FIND("=",$AG93,FIND(AK$1,$AG93))-FIND(":",$AG93,FIND(AK$1,$AG93))-1)),"卖家未填"))</f>
        <v>卖家未填</v>
      </c>
      <c r="M93" s="11" t="str">
        <f>IF(AL$1="","",IFERROR(TRIM(MID($AG93,FIND(":",$AG93,FIND(AL$1,$AG93))+1,FIND("=",$AG93,FIND(AL$1,$AG93))-FIND(":",$AG93,FIND(AL$1,$AG93))-1)),"卖家未填"))</f>
        <v>散装</v>
      </c>
      <c r="N93" s="11" t="s">
        <v>1180</v>
      </c>
      <c r="O93" s="11" t="s">
        <v>4723</v>
      </c>
      <c r="P93" s="13">
        <v>7</v>
      </c>
      <c r="Q93" s="13"/>
      <c r="R93" s="11">
        <v>7</v>
      </c>
      <c r="S93" s="14">
        <f>IFERROR(V93/T93,"0")</f>
        <v>819.73684210526312</v>
      </c>
      <c r="T93" s="11">
        <v>19</v>
      </c>
      <c r="U93" s="11">
        <v>2225</v>
      </c>
      <c r="V93" s="15">
        <f>R93*U93</f>
        <v>15575</v>
      </c>
      <c r="W93" s="11">
        <v>4</v>
      </c>
      <c r="X93" s="11">
        <v>11</v>
      </c>
      <c r="Y93" s="11">
        <v>42661431973</v>
      </c>
      <c r="Z93" s="11">
        <v>36654955</v>
      </c>
      <c r="AA93" s="16">
        <f>IFERROR((MID(AE93,FIND("ends=",AE93)+5,FIND("000&amp;starts",AE93)-FIND("ends=",AE93)-5)+8*3600)/86400+70*365+19,"")</f>
        <v>42029.444398148145</v>
      </c>
      <c r="AB93" s="17" t="str">
        <f>HYPERLINK("http://item.taobao.com/item.htm?id="&amp;Y93,"点击查看")</f>
        <v>点击查看</v>
      </c>
      <c r="AC93" s="11">
        <f>YEAR(D93)</f>
        <v>2008</v>
      </c>
      <c r="AD93" s="11"/>
      <c r="AE93" s="11" t="s">
        <v>6280</v>
      </c>
      <c r="AF93" s="11" t="s">
        <v>9706</v>
      </c>
      <c r="AG93" s="11" t="s">
        <v>11982</v>
      </c>
    </row>
    <row r="94" spans="1:33" x14ac:dyDescent="0.15">
      <c r="A94" s="11" t="s">
        <v>14895</v>
      </c>
      <c r="B94" s="11" t="s">
        <v>15899</v>
      </c>
      <c r="C94" s="11" t="s">
        <v>14897</v>
      </c>
      <c r="D94" s="12">
        <v>41697</v>
      </c>
      <c r="E94" s="11" t="s">
        <v>14959</v>
      </c>
      <c r="F94" s="11" t="s">
        <v>15021</v>
      </c>
      <c r="G94" s="11" t="s">
        <v>73</v>
      </c>
      <c r="H94" s="11" t="s">
        <v>10322</v>
      </c>
      <c r="I94" s="11" t="str">
        <f>IF(AH$1="","",IFERROR(TRIM(MID($AG94,FIND(":",$AG94,FIND(AH$1,$AG94))+1,FIND("=",$AG94,FIND(AH$1,$AG94))-FIND(":",$AG94,FIND(AH$1,$AG94))-1)),"卖家未填"))</f>
        <v>卖家未填</v>
      </c>
      <c r="J94" s="11" t="str">
        <f>IF(AI$1="","",IFERROR(TRIM(MID($AG94,FIND(":",$AG94,FIND(AI$1,$AG94))+1,FIND("=",$AG94,FIND(AI$1,$AG94))-FIND(":",$AG94,FIND(AI$1,$AG94))-1)),"卖家未填"))</f>
        <v>1000</v>
      </c>
      <c r="K94" s="11" t="str">
        <f>IF(AJ$1="","",IFERROR(TRIM(MID($AG94,FIND(":",$AG94,FIND(AJ$1,$AG94))+1,FIND("=",$AG94,FIND(AJ$1,$AG94))-FIND(":",$AG94,FIND(AJ$1,$AG94))-1)),"卖家未填"))</f>
        <v>卖家未填</v>
      </c>
      <c r="L94" s="11" t="str">
        <f>IF(AK$1="","",IFERROR(TRIM(MID($AG94,FIND(":",$AG94,FIND(AK$1,$AG94))+1,FIND("=",$AG94,FIND(AK$1,$AG94))-FIND(":",$AG94,FIND(AK$1,$AG94))-1)),"卖家未填"))</f>
        <v>卖家未填</v>
      </c>
      <c r="M94" s="11" t="str">
        <f>IF(AL$1="","",IFERROR(TRIM(MID($AG94,FIND(":",$AG94,FIND(AL$1,$AG94))+1,FIND("=",$AG94,FIND(AL$1,$AG94))-FIND(":",$AG94,FIND(AL$1,$AG94))-1)),"卖家未填"))</f>
        <v>包装</v>
      </c>
      <c r="N94" s="11" t="s">
        <v>1646</v>
      </c>
      <c r="O94" s="11" t="s">
        <v>4591</v>
      </c>
      <c r="P94" s="13">
        <v>39</v>
      </c>
      <c r="Q94" s="13"/>
      <c r="R94" s="11">
        <v>39</v>
      </c>
      <c r="S94" s="14">
        <f>IFERROR(V94/T94,"0")</f>
        <v>1293.5</v>
      </c>
      <c r="T94" s="11">
        <v>12</v>
      </c>
      <c r="U94" s="11">
        <v>398</v>
      </c>
      <c r="V94" s="15">
        <f>R94*U94</f>
        <v>15522</v>
      </c>
      <c r="W94" s="11">
        <v>14</v>
      </c>
      <c r="X94" s="11">
        <v>101</v>
      </c>
      <c r="Y94" s="11">
        <v>38591513693</v>
      </c>
      <c r="Z94" s="11">
        <v>109029879</v>
      </c>
      <c r="AA94" s="16">
        <f>IFERROR((MID(AE94,FIND("ends=",AE94)+5,FIND("000&amp;starts",AE94)-FIND("ends=",AE94)-5)+8*3600)/86400+70*365+19,"")</f>
        <v>42035.841365740736</v>
      </c>
      <c r="AB94" s="17" t="str">
        <f>HYPERLINK("http://item.taobao.com/item.htm?id="&amp;Y94,"点击查看")</f>
        <v>点击查看</v>
      </c>
      <c r="AC94" s="11">
        <f>YEAR(D94)</f>
        <v>2014</v>
      </c>
      <c r="AD94" s="11"/>
      <c r="AE94" s="11" t="s">
        <v>6730</v>
      </c>
      <c r="AF94" s="11"/>
      <c r="AG94" s="11" t="s">
        <v>12417</v>
      </c>
    </row>
    <row r="95" spans="1:33" x14ac:dyDescent="0.15">
      <c r="A95" s="11" t="s">
        <v>14881</v>
      </c>
      <c r="B95" s="11" t="s">
        <v>15218</v>
      </c>
      <c r="C95" s="11" t="s">
        <v>14882</v>
      </c>
      <c r="D95" s="12">
        <v>41954</v>
      </c>
      <c r="E95" s="11" t="s">
        <v>14957</v>
      </c>
      <c r="F95" s="11" t="s">
        <v>14958</v>
      </c>
      <c r="G95" s="11" t="s">
        <v>21</v>
      </c>
      <c r="H95" s="11" t="s">
        <v>10336</v>
      </c>
      <c r="I95" s="11" t="str">
        <f>IF(AH$1="","",IFERROR(TRIM(MID($AG95,FIND(":",$AG95,FIND(AH$1,$AG95))+1,FIND("=",$AG95,FIND(AH$1,$AG95))-FIND(":",$AG95,FIND(AH$1,$AG95))-1)),"卖家未填"))</f>
        <v>卖家未填</v>
      </c>
      <c r="J95" s="11" t="str">
        <f>IF(AI$1="","",IFERROR(TRIM(MID($AG95,FIND(":",$AG95,FIND(AI$1,$AG95))+1,FIND("=",$AG95,FIND(AI$1,$AG95))-FIND(":",$AG95,FIND(AI$1,$AG95))-1)),"卖家未填"))</f>
        <v>500</v>
      </c>
      <c r="K95" s="11" t="str">
        <f>IF(AJ$1="","",IFERROR(TRIM(MID($AG95,FIND(":",$AG95,FIND(AJ$1,$AG95))+1,FIND("=",$AG95,FIND(AJ$1,$AG95))-FIND(":",$AG95,FIND(AJ$1,$AG95))-1)),"卖家未填"))</f>
        <v>2人份</v>
      </c>
      <c r="L95" s="11" t="str">
        <f>IF(AK$1="","",IFERROR(TRIM(MID($AG95,FIND(":",$AG95,FIND(AK$1,$AG95))+1,FIND("=",$AG95,FIND(AK$1,$AG95))-FIND(":",$AG95,FIND(AK$1,$AG95))-1)),"卖家未填"))</f>
        <v>卖家未填</v>
      </c>
      <c r="M95" s="11" t="str">
        <f>IF(AL$1="","",IFERROR(TRIM(MID($AG95,FIND(":",$AG95,FIND(AL$1,$AG95))+1,FIND("=",$AG95,FIND(AL$1,$AG95))-FIND(":",$AG95,FIND(AL$1,$AG95))-1)),"卖家未填"))</f>
        <v>散装</v>
      </c>
      <c r="N95" s="11" t="s">
        <v>299</v>
      </c>
      <c r="O95" s="11" t="s">
        <v>4458</v>
      </c>
      <c r="P95" s="13">
        <v>14.14</v>
      </c>
      <c r="Q95" s="13">
        <v>5.9</v>
      </c>
      <c r="R95" s="11">
        <v>5.9</v>
      </c>
      <c r="S95" s="14">
        <f>IFERROR(V95/T95,"0")</f>
        <v>49.826451612903227</v>
      </c>
      <c r="T95" s="11">
        <v>310</v>
      </c>
      <c r="U95" s="11">
        <v>2618</v>
      </c>
      <c r="V95" s="15">
        <f>R95*U95</f>
        <v>15446.2</v>
      </c>
      <c r="W95" s="11">
        <v>280</v>
      </c>
      <c r="X95" s="11">
        <v>475</v>
      </c>
      <c r="Y95" s="11">
        <v>42265143385</v>
      </c>
      <c r="Z95" s="11">
        <v>115020004</v>
      </c>
      <c r="AA95" s="16">
        <f>IFERROR((MID(AE95,FIND("ends=",AE95)+5,FIND("000&amp;starts",AE95)-FIND("ends=",AE95)-5)+8*3600)/86400+70*365+19,"")</f>
        <v>42029.406817129631</v>
      </c>
      <c r="AB95" s="17" t="str">
        <f>HYPERLINK("http://item.taobao.com/item.htm?id="&amp;Y95,"点击查看")</f>
        <v>点击查看</v>
      </c>
      <c r="AC95" s="11">
        <f>YEAR(D95)</f>
        <v>2014</v>
      </c>
      <c r="AD95" s="11"/>
      <c r="AE95" s="11" t="s">
        <v>5484</v>
      </c>
      <c r="AF95" s="11" t="s">
        <v>9578</v>
      </c>
      <c r="AG95" s="11" t="s">
        <v>11150</v>
      </c>
    </row>
    <row r="96" spans="1:33" x14ac:dyDescent="0.15">
      <c r="A96" s="11" t="s">
        <v>14881</v>
      </c>
      <c r="B96" s="11" t="s">
        <v>15241</v>
      </c>
      <c r="C96" s="11" t="s">
        <v>14882</v>
      </c>
      <c r="D96" s="12">
        <v>39422</v>
      </c>
      <c r="E96" s="11" t="s">
        <v>14957</v>
      </c>
      <c r="F96" s="11" t="s">
        <v>14958</v>
      </c>
      <c r="G96" s="11" t="s">
        <v>21</v>
      </c>
      <c r="H96" s="11" t="s">
        <v>10348</v>
      </c>
      <c r="I96" s="11" t="str">
        <f>IF(AH$1="","",IFERROR(TRIM(MID($AG96,FIND(":",$AG96,FIND(AH$1,$AG96))+1,FIND("=",$AG96,FIND(AH$1,$AG96))-FIND(":",$AG96,FIND(AH$1,$AG96))-1)),"卖家未填"))</f>
        <v>卖家未填</v>
      </c>
      <c r="J96" s="11" t="str">
        <f>IF(AI$1="","",IFERROR(TRIM(MID($AG96,FIND(":",$AG96,FIND(AI$1,$AG96))+1,FIND("=",$AG96,FIND(AI$1,$AG96))-FIND(":",$AG96,FIND(AI$1,$AG96))-1)),"卖家未填"))</f>
        <v>450</v>
      </c>
      <c r="K96" s="11" t="str">
        <f>IF(AJ$1="","",IFERROR(TRIM(MID($AG96,FIND(":",$AG96,FIND(AJ$1,$AG96))+1,FIND("=",$AG96,FIND(AJ$1,$AG96))-FIND(":",$AG96,FIND(AJ$1,$AG96))-1)),"卖家未填"))</f>
        <v>4人份</v>
      </c>
      <c r="L96" s="11" t="str">
        <f>IF(AK$1="","",IFERROR(TRIM(MID($AG96,FIND(":",$AG96,FIND(AK$1,$AG96))+1,FIND("=",$AG96,FIND(AK$1,$AG96))-FIND(":",$AG96,FIND(AK$1,$AG96))-1)),"卖家未填"))</f>
        <v>卖家未填</v>
      </c>
      <c r="M96" s="11" t="str">
        <f>IF(AL$1="","",IFERROR(TRIM(MID($AG96,FIND(":",$AG96,FIND(AL$1,$AG96))+1,FIND("=",$AG96,FIND(AL$1,$AG96))-FIND(":",$AG96,FIND(AL$1,$AG96))-1)),"卖家未填"))</f>
        <v>散装</v>
      </c>
      <c r="N96" s="11" t="s">
        <v>341</v>
      </c>
      <c r="O96" s="11" t="s">
        <v>4479</v>
      </c>
      <c r="P96" s="13">
        <v>5.4</v>
      </c>
      <c r="Q96" s="13">
        <v>4.78</v>
      </c>
      <c r="R96" s="11">
        <v>4.78</v>
      </c>
      <c r="S96" s="14">
        <f>IFERROR(V96/T96,"0")</f>
        <v>73.913399014778321</v>
      </c>
      <c r="T96" s="11">
        <v>203</v>
      </c>
      <c r="U96" s="11">
        <v>3139</v>
      </c>
      <c r="V96" s="15">
        <f>R96*U96</f>
        <v>15004.42</v>
      </c>
      <c r="W96" s="11">
        <v>264</v>
      </c>
      <c r="X96" s="11">
        <v>412</v>
      </c>
      <c r="Y96" s="11">
        <v>41753652122</v>
      </c>
      <c r="Z96" s="11">
        <v>35146312</v>
      </c>
      <c r="AA96" s="16">
        <f>IFERROR((MID(AE96,FIND("ends=",AE96)+5,FIND("000&amp;starts",AE96)-FIND("ends=",AE96)-5)+8*3600)/86400+70*365+19,"")</f>
        <v>42034.815972222219</v>
      </c>
      <c r="AB96" s="17" t="str">
        <f>HYPERLINK("http://item.taobao.com/item.htm?id="&amp;Y96,"点击查看")</f>
        <v>点击查看</v>
      </c>
      <c r="AC96" s="11">
        <f>YEAR(D96)</f>
        <v>2007</v>
      </c>
      <c r="AD96" s="11"/>
      <c r="AE96" s="11" t="s">
        <v>5514</v>
      </c>
      <c r="AF96" s="11" t="s">
        <v>9595</v>
      </c>
      <c r="AG96" s="11" t="s">
        <v>11191</v>
      </c>
    </row>
    <row r="97" spans="1:33" x14ac:dyDescent="0.15">
      <c r="A97" s="11" t="s">
        <v>14881</v>
      </c>
      <c r="B97" s="11" t="s">
        <v>15203</v>
      </c>
      <c r="C97" s="11" t="s">
        <v>14885</v>
      </c>
      <c r="D97" s="12">
        <v>39594</v>
      </c>
      <c r="E97" s="11" t="s">
        <v>14957</v>
      </c>
      <c r="F97" s="11" t="s">
        <v>14958</v>
      </c>
      <c r="G97" s="11" t="s">
        <v>21</v>
      </c>
      <c r="H97" s="11" t="s">
        <v>10322</v>
      </c>
      <c r="I97" s="11" t="str">
        <f>IF(AH$1="","",IFERROR(TRIM(MID($AG97,FIND(":",$AG97,FIND(AH$1,$AG97))+1,FIND("=",$AG97,FIND(AH$1,$AG97))-FIND(":",$AG97,FIND(AH$1,$AG97))-1)),"卖家未填"))</f>
        <v>卖家未填</v>
      </c>
      <c r="J97" s="11" t="str">
        <f>IF(AI$1="","",IFERROR(TRIM(MID($AG97,FIND(":",$AG97,FIND(AI$1,$AG97))+1,FIND("=",$AG97,FIND(AI$1,$AG97))-FIND(":",$AG97,FIND(AI$1,$AG97))-1)),"卖家未填"))</f>
        <v>900</v>
      </c>
      <c r="K97" s="11" t="str">
        <f>IF(AJ$1="","",IFERROR(TRIM(MID($AG97,FIND(":",$AG97,FIND(AJ$1,$AG97))+1,FIND("=",$AG97,FIND(AJ$1,$AG97))-FIND(":",$AG97,FIND(AJ$1,$AG97))-1)),"卖家未填"))</f>
        <v>卖家未填</v>
      </c>
      <c r="L97" s="11" t="str">
        <f>IF(AK$1="","",IFERROR(TRIM(MID($AG97,FIND(":",$AG97,FIND(AK$1,$AG97))+1,FIND("=",$AG97,FIND(AK$1,$AG97))-FIND(":",$AG97,FIND(AK$1,$AG97))-1)),"卖家未填"))</f>
        <v>卖家未填</v>
      </c>
      <c r="M97" s="11" t="str">
        <f>IF(AL$1="","",IFERROR(TRIM(MID($AG97,FIND(":",$AG97,FIND(AL$1,$AG97))+1,FIND("=",$AG97,FIND(AL$1,$AG97))-FIND(":",$AG97,FIND(AL$1,$AG97))-1)),"卖家未填"))</f>
        <v>散装</v>
      </c>
      <c r="N97" s="11" t="s">
        <v>271</v>
      </c>
      <c r="O97" s="11" t="s">
        <v>4440</v>
      </c>
      <c r="P97" s="13">
        <v>18</v>
      </c>
      <c r="Q97" s="13">
        <v>11</v>
      </c>
      <c r="R97" s="11">
        <v>11</v>
      </c>
      <c r="S97" s="14">
        <f>IFERROR(V97/T97,"0")</f>
        <v>32.735229759299784</v>
      </c>
      <c r="T97" s="11">
        <v>457</v>
      </c>
      <c r="U97" s="11">
        <v>1360</v>
      </c>
      <c r="V97" s="15">
        <f>R97*U97</f>
        <v>14960</v>
      </c>
      <c r="W97" s="11">
        <v>1091</v>
      </c>
      <c r="X97" s="11">
        <v>2054</v>
      </c>
      <c r="Y97" s="11">
        <v>35613316723</v>
      </c>
      <c r="Z97" s="11">
        <v>35858882</v>
      </c>
      <c r="AA97" s="16">
        <f>IFERROR((MID(AE97,FIND("ends=",AE97)+5,FIND("000&amp;starts",AE97)-FIND("ends=",AE97)-5)+8*3600)/86400+70*365+19,"")</f>
        <v>42034.900578703702</v>
      </c>
      <c r="AB97" s="17" t="str">
        <f>HYPERLINK("http://item.taobao.com/item.htm?id="&amp;Y97,"点击查看")</f>
        <v>点击查看</v>
      </c>
      <c r="AC97" s="11">
        <f>YEAR(D97)</f>
        <v>2008</v>
      </c>
      <c r="AD97" s="11"/>
      <c r="AE97" s="11" t="s">
        <v>5463</v>
      </c>
      <c r="AF97" s="11"/>
      <c r="AG97" s="11" t="s">
        <v>11123</v>
      </c>
    </row>
    <row r="98" spans="1:33" x14ac:dyDescent="0.15">
      <c r="A98" s="11" t="s">
        <v>14883</v>
      </c>
      <c r="B98" s="11" t="s">
        <v>15175</v>
      </c>
      <c r="C98" s="11" t="s">
        <v>14884</v>
      </c>
      <c r="D98" s="11"/>
      <c r="E98" s="11" t="s">
        <v>24</v>
      </c>
      <c r="F98" s="11" t="s">
        <v>24</v>
      </c>
      <c r="G98" s="11" t="s">
        <v>24</v>
      </c>
      <c r="H98" s="11" t="s">
        <v>10350</v>
      </c>
      <c r="I98" s="11" t="str">
        <f>IF(AH$1="","",IFERROR(TRIM(MID($AG98,FIND(":",$AG98,FIND(AH$1,$AG98))+1,FIND("=",$AG98,FIND(AH$1,$AG98))-FIND(":",$AG98,FIND(AH$1,$AG98))-1)),"卖家未填"))</f>
        <v>年糕</v>
      </c>
      <c r="J98" s="11" t="str">
        <f>IF(AI$1="","",IFERROR(TRIM(MID($AG98,FIND(":",$AG98,FIND(AI$1,$AG98))+1,FIND("=",$AG98,FIND(AI$1,$AG98))-FIND(":",$AG98,FIND(AI$1,$AG98))-1)),"卖家未填"))</f>
        <v>250</v>
      </c>
      <c r="K98" s="11" t="str">
        <f>IF(AJ$1="","",IFERROR(TRIM(MID($AG98,FIND(":",$AG98,FIND(AJ$1,$AG98))+1,FIND("=",$AG98,FIND(AJ$1,$AG98))-FIND(":",$AG98,FIND(AJ$1,$AG98))-1)),"卖家未填"))</f>
        <v>1人份</v>
      </c>
      <c r="L98" s="11" t="str">
        <f>IF(AK$1="","",IFERROR(TRIM(MID($AG98,FIND(":",$AG98,FIND(AK$1,$AG98))+1,FIND("=",$AG98,FIND(AK$1,$AG98))-FIND(":",$AG98,FIND(AK$1,$AG98))-1)),"卖家未填"))</f>
        <v>1周</v>
      </c>
      <c r="M98" s="11" t="str">
        <f>IF(AL$1="","",IFERROR(TRIM(MID($AG98,FIND(":",$AG98,FIND(AL$1,$AG98))+1,FIND("=",$AG98,FIND(AL$1,$AG98))-FIND(":",$AG98,FIND(AL$1,$AG98))-1)),"卖家未填"))</f>
        <v>包装</v>
      </c>
      <c r="N98" s="11" t="s">
        <v>313</v>
      </c>
      <c r="O98" s="11" t="s">
        <v>4406</v>
      </c>
      <c r="P98" s="13">
        <v>31.8</v>
      </c>
      <c r="Q98" s="13">
        <v>14.99</v>
      </c>
      <c r="R98" s="11">
        <v>14.99</v>
      </c>
      <c r="S98" s="14">
        <f>IFERROR(V98/T98,"0")</f>
        <v>55.491283018867925</v>
      </c>
      <c r="T98" s="11">
        <v>265</v>
      </c>
      <c r="U98" s="11">
        <v>981</v>
      </c>
      <c r="V98" s="15">
        <f>R98*U98</f>
        <v>14705.19</v>
      </c>
      <c r="W98" s="11">
        <v>1519</v>
      </c>
      <c r="X98" s="11">
        <v>6388</v>
      </c>
      <c r="Y98" s="11">
        <v>36894548381</v>
      </c>
      <c r="Z98" s="11">
        <v>102175188</v>
      </c>
      <c r="AA98" s="16" t="str">
        <f>IFERROR((MID(AE98,FIND("ends=",AE98)+5,FIND("000&amp;starts",AE98)-FIND("ends=",AE98)-5)+8*3600)/86400+70*365+19,"")</f>
        <v/>
      </c>
      <c r="AB98" s="17" t="str">
        <f>HYPERLINK("http://item.taobao.com/item.htm?id="&amp;Y98,"点击查看")</f>
        <v>点击查看</v>
      </c>
      <c r="AC98" s="11">
        <f>YEAR(D98)</f>
        <v>1900</v>
      </c>
      <c r="AD98" s="11"/>
      <c r="AE98" s="11"/>
      <c r="AF98" s="11" t="s">
        <v>9553</v>
      </c>
      <c r="AG98" s="11" t="s">
        <v>11164</v>
      </c>
    </row>
    <row r="99" spans="1:33" x14ac:dyDescent="0.15">
      <c r="A99" s="11" t="s">
        <v>14895</v>
      </c>
      <c r="B99" s="11" t="s">
        <v>15638</v>
      </c>
      <c r="C99" s="11" t="s">
        <v>14897</v>
      </c>
      <c r="D99" s="12">
        <v>40102</v>
      </c>
      <c r="E99" s="11" t="s">
        <v>14957</v>
      </c>
      <c r="F99" s="11" t="s">
        <v>14958</v>
      </c>
      <c r="G99" s="11" t="s">
        <v>21</v>
      </c>
      <c r="H99" s="11" t="s">
        <v>9590</v>
      </c>
      <c r="I99" s="11" t="str">
        <f>IF(AH$1="","",IFERROR(TRIM(MID($AG99,FIND(":",$AG99,FIND(AH$1,$AG99))+1,FIND("=",$AG99,FIND(AH$1,$AG99))-FIND(":",$AG99,FIND(AH$1,$AG99))-1)),"卖家未填"))</f>
        <v>卖家未填</v>
      </c>
      <c r="J99" s="11" t="str">
        <f>IF(AI$1="","",IFERROR(TRIM(MID($AG99,FIND(":",$AG99,FIND(AI$1,$AG99))+1,FIND("=",$AG99,FIND(AI$1,$AG99))-FIND(":",$AG99,FIND(AI$1,$AG99))-1)),"卖家未填"))</f>
        <v>6400</v>
      </c>
      <c r="K99" s="11" t="str">
        <f>IF(AJ$1="","",IFERROR(TRIM(MID($AG99,FIND(":",$AG99,FIND(AJ$1,$AG99))+1,FIND("=",$AG99,FIND(AJ$1,$AG99))-FIND(":",$AG99,FIND(AJ$1,$AG99))-1)),"卖家未填"))</f>
        <v>5人份</v>
      </c>
      <c r="L99" s="11" t="str">
        <f>IF(AK$1="","",IFERROR(TRIM(MID($AG99,FIND(":",$AG99,FIND(AK$1,$AG99))+1,FIND("=",$AG99,FIND(AK$1,$AG99))-FIND(":",$AG99,FIND(AK$1,$AG99))-1)),"卖家未填"))</f>
        <v>1周</v>
      </c>
      <c r="M99" s="11" t="str">
        <f>IF(AL$1="","",IFERROR(TRIM(MID($AG99,FIND(":",$AG99,FIND(AL$1,$AG99))+1,FIND("=",$AG99,FIND(AL$1,$AG99))-FIND(":",$AG99,FIND(AL$1,$AG99))-1)),"卖家未填"))</f>
        <v>包装</v>
      </c>
      <c r="N99" s="11" t="s">
        <v>1123</v>
      </c>
      <c r="O99" s="11" t="s">
        <v>4782</v>
      </c>
      <c r="P99" s="13">
        <v>88</v>
      </c>
      <c r="Q99" s="13"/>
      <c r="R99" s="11">
        <v>88</v>
      </c>
      <c r="S99" s="14">
        <f>IFERROR(V99/T99,"0")</f>
        <v>699.80952380952385</v>
      </c>
      <c r="T99" s="11">
        <v>21</v>
      </c>
      <c r="U99" s="11">
        <v>167</v>
      </c>
      <c r="V99" s="15">
        <f>R99*U99</f>
        <v>14696</v>
      </c>
      <c r="W99" s="11">
        <v>12</v>
      </c>
      <c r="X99" s="11">
        <v>99</v>
      </c>
      <c r="Y99" s="11">
        <v>8542360976</v>
      </c>
      <c r="Z99" s="11">
        <v>59531382</v>
      </c>
      <c r="AA99" s="16">
        <f>IFERROR((MID(AE99,FIND("ends=",AE99)+5,FIND("000&amp;starts",AE99)-FIND("ends=",AE99)-5)+8*3600)/86400+70*365+19,"")</f>
        <v>42032.708668981482</v>
      </c>
      <c r="AB99" s="17" t="str">
        <f>HYPERLINK("http://item.taobao.com/item.htm?id="&amp;Y99,"点击查看")</f>
        <v>点击查看</v>
      </c>
      <c r="AC99" s="11">
        <f>YEAR(D99)</f>
        <v>2009</v>
      </c>
      <c r="AD99" s="11"/>
      <c r="AE99" s="11" t="s">
        <v>6226</v>
      </c>
      <c r="AF99" s="11" t="s">
        <v>9759</v>
      </c>
      <c r="AG99" s="11" t="s">
        <v>11930</v>
      </c>
    </row>
    <row r="100" spans="1:33" x14ac:dyDescent="0.15">
      <c r="A100" s="11" t="s">
        <v>14881</v>
      </c>
      <c r="B100" s="11" t="s">
        <v>15342</v>
      </c>
      <c r="C100" s="11" t="s">
        <v>14882</v>
      </c>
      <c r="D100" s="12">
        <v>41534</v>
      </c>
      <c r="E100" s="11" t="s">
        <v>33</v>
      </c>
      <c r="F100" s="11" t="s">
        <v>33</v>
      </c>
      <c r="G100" s="11" t="s">
        <v>33</v>
      </c>
      <c r="H100" s="11" t="s">
        <v>10322</v>
      </c>
      <c r="I100" s="11" t="str">
        <f>IF(AH$1="","",IFERROR(TRIM(MID($AG100,FIND(":",$AG100,FIND(AH$1,$AG100))+1,FIND("=",$AG100,FIND(AH$1,$AG100))-FIND(":",$AG100,FIND(AH$1,$AG100))-1)),"卖家未填"))</f>
        <v>卖家未填</v>
      </c>
      <c r="J100" s="11" t="str">
        <f>IF(AI$1="","",IFERROR(TRIM(MID($AG100,FIND(":",$AG100,FIND(AI$1,$AG100))+1,FIND("=",$AG100,FIND(AI$1,$AG100))-FIND(":",$AG100,FIND(AI$1,$AG100))-1)),"卖家未填"))</f>
        <v>500</v>
      </c>
      <c r="K100" s="11" t="str">
        <f>IF(AJ$1="","",IFERROR(TRIM(MID($AG100,FIND(":",$AG100,FIND(AJ$1,$AG100))+1,FIND("=",$AG100,FIND(AJ$1,$AG100))-FIND(":",$AG100,FIND(AJ$1,$AG100))-1)),"卖家未填"))</f>
        <v>卖家未填</v>
      </c>
      <c r="L100" s="11" t="str">
        <f>IF(AK$1="","",IFERROR(TRIM(MID($AG100,FIND(":",$AG100,FIND(AK$1,$AG100))+1,FIND("=",$AG100,FIND(AK$1,$AG100))-FIND(":",$AG100,FIND(AK$1,$AG100))-1)),"卖家未填"))</f>
        <v>卖家未填</v>
      </c>
      <c r="M100" s="11" t="str">
        <f>IF(AL$1="","",IFERROR(TRIM(MID($AG100,FIND(":",$AG100,FIND(AL$1,$AG100))+1,FIND("=",$AG100,FIND(AL$1,$AG100))-FIND(":",$AG100,FIND(AL$1,$AG100))-1)),"卖家未填"))</f>
        <v>包装</v>
      </c>
      <c r="N100" s="11" t="s">
        <v>521</v>
      </c>
      <c r="O100" s="11" t="s">
        <v>4523</v>
      </c>
      <c r="P100" s="13">
        <v>15</v>
      </c>
      <c r="Q100" s="13"/>
      <c r="R100" s="11">
        <v>15</v>
      </c>
      <c r="S100" s="14">
        <f>IFERROR(V100/T100,"0")</f>
        <v>183.1875</v>
      </c>
      <c r="T100" s="11">
        <v>80</v>
      </c>
      <c r="U100" s="11">
        <v>977</v>
      </c>
      <c r="V100" s="15">
        <f>R100*U100</f>
        <v>14655</v>
      </c>
      <c r="W100" s="11">
        <v>38</v>
      </c>
      <c r="X100" s="11">
        <v>235</v>
      </c>
      <c r="Y100" s="11">
        <v>41755788660</v>
      </c>
      <c r="Z100" s="11">
        <v>106429656</v>
      </c>
      <c r="AA100" s="16">
        <f>IFERROR((MID(AE100,FIND("ends=",AE100)+5,FIND("000&amp;starts",AE100)-FIND("ends=",AE100)-5)+8*3600)/86400+70*365+19,"")</f>
        <v>42033.412974537037</v>
      </c>
      <c r="AB100" s="17" t="str">
        <f>HYPERLINK("http://item.taobao.com/item.htm?id="&amp;Y100,"点击查看")</f>
        <v>点击查看</v>
      </c>
      <c r="AC100" s="11">
        <f>YEAR(D100)</f>
        <v>2013</v>
      </c>
      <c r="AD100" s="11"/>
      <c r="AE100" s="11" t="s">
        <v>5666</v>
      </c>
      <c r="AF100" s="11"/>
      <c r="AG100" s="11" t="s">
        <v>11365</v>
      </c>
    </row>
    <row r="101" spans="1:33" x14ac:dyDescent="0.15">
      <c r="A101" s="11" t="s">
        <v>14881</v>
      </c>
      <c r="B101" s="11" t="s">
        <v>15206</v>
      </c>
      <c r="C101" s="11" t="s">
        <v>14886</v>
      </c>
      <c r="D101" s="12">
        <v>40188</v>
      </c>
      <c r="E101" s="11" t="s">
        <v>24</v>
      </c>
      <c r="F101" s="11" t="s">
        <v>24</v>
      </c>
      <c r="G101" s="11" t="s">
        <v>24</v>
      </c>
      <c r="H101" s="11" t="s">
        <v>10322</v>
      </c>
      <c r="I101" s="11" t="str">
        <f>IF(AH$1="","",IFERROR(TRIM(MID($AG101,FIND(":",$AG101,FIND(AH$1,$AG101))+1,FIND("=",$AG101,FIND(AH$1,$AG101))-FIND(":",$AG101,FIND(AH$1,$AG101))-1)),"卖家未填"))</f>
        <v>卖家未填</v>
      </c>
      <c r="J101" s="11" t="str">
        <f>IF(AI$1="","",IFERROR(TRIM(MID($AG101,FIND(":",$AG101,FIND(AI$1,$AG101))+1,FIND("=",$AG101,FIND(AI$1,$AG101))-FIND(":",$AG101,FIND(AI$1,$AG101))-1)),"卖家未填"))</f>
        <v>500</v>
      </c>
      <c r="K101" s="11" t="str">
        <f>IF(AJ$1="","",IFERROR(TRIM(MID($AG101,FIND(":",$AG101,FIND(AJ$1,$AG101))+1,FIND("=",$AG101,FIND(AJ$1,$AG101))-FIND(":",$AG101,FIND(AJ$1,$AG101))-1)),"卖家未填"))</f>
        <v>卖家未填</v>
      </c>
      <c r="L101" s="11" t="str">
        <f>IF(AK$1="","",IFERROR(TRIM(MID($AG101,FIND(":",$AG101,FIND(AK$1,$AG101))+1,FIND("=",$AG101,FIND(AK$1,$AG101))-FIND(":",$AG101,FIND(AK$1,$AG101))-1)),"卖家未填"))</f>
        <v>卖家未填</v>
      </c>
      <c r="M101" s="11" t="str">
        <f>IF(AL$1="","",IFERROR(TRIM(MID($AG101,FIND(":",$AG101,FIND(AL$1,$AG101))+1,FIND("=",$AG101,FIND(AL$1,$AG101))-FIND(":",$AG101,FIND(AL$1,$AG101))-1)),"卖家未填"))</f>
        <v>散装</v>
      </c>
      <c r="N101" s="11" t="s">
        <v>327</v>
      </c>
      <c r="O101" s="11" t="s">
        <v>4471</v>
      </c>
      <c r="P101" s="13">
        <v>39.799999999999997</v>
      </c>
      <c r="Q101" s="13">
        <v>19.5</v>
      </c>
      <c r="R101" s="11">
        <v>19.5</v>
      </c>
      <c r="S101" s="14">
        <f>IFERROR(V101/T101,"0")</f>
        <v>64.427312775330392</v>
      </c>
      <c r="T101" s="11">
        <v>227</v>
      </c>
      <c r="U101" s="11">
        <v>750</v>
      </c>
      <c r="V101" s="15">
        <f>R101*U101</f>
        <v>14625</v>
      </c>
      <c r="W101" s="11">
        <v>276</v>
      </c>
      <c r="X101" s="11">
        <v>2559</v>
      </c>
      <c r="Y101" s="11">
        <v>35816319445</v>
      </c>
      <c r="Z101" s="11">
        <v>60340843</v>
      </c>
      <c r="AA101" s="16">
        <f>IFERROR((MID(AE101,FIND("ends=",AE101)+5,FIND("000&amp;starts",AE101)-FIND("ends=",AE101)-5)+8*3600)/86400+70*365+19,"")</f>
        <v>42035.456307870365</v>
      </c>
      <c r="AB101" s="17" t="str">
        <f>HYPERLINK("http://item.taobao.com/item.htm?id="&amp;Y101,"点击查看")</f>
        <v>点击查看</v>
      </c>
      <c r="AC101" s="11">
        <f>YEAR(D101)</f>
        <v>2010</v>
      </c>
      <c r="AD101" s="11"/>
      <c r="AE101" s="11" t="s">
        <v>5502</v>
      </c>
      <c r="AF101" s="11"/>
      <c r="AG101" s="11" t="s">
        <v>11178</v>
      </c>
    </row>
    <row r="102" spans="1:33" x14ac:dyDescent="0.15">
      <c r="A102" s="11" t="s">
        <v>14881</v>
      </c>
      <c r="B102" s="11" t="s">
        <v>15201</v>
      </c>
      <c r="C102" s="11" t="s">
        <v>14886</v>
      </c>
      <c r="D102" s="12">
        <v>38768</v>
      </c>
      <c r="E102" s="11" t="s">
        <v>24</v>
      </c>
      <c r="F102" s="11" t="s">
        <v>24</v>
      </c>
      <c r="G102" s="11" t="s">
        <v>24</v>
      </c>
      <c r="H102" s="11" t="s">
        <v>10322</v>
      </c>
      <c r="I102" s="11" t="str">
        <f>IF(AH$1="","",IFERROR(TRIM(MID($AG102,FIND(":",$AG102,FIND(AH$1,$AG102))+1,FIND("=",$AG102,FIND(AH$1,$AG102))-FIND(":",$AG102,FIND(AH$1,$AG102))-1)),"卖家未填"))</f>
        <v>卖家未填</v>
      </c>
      <c r="J102" s="11" t="str">
        <f>IF(AI$1="","",IFERROR(TRIM(MID($AG102,FIND(":",$AG102,FIND(AI$1,$AG102))+1,FIND("=",$AG102,FIND(AI$1,$AG102))-FIND(":",$AG102,FIND(AI$1,$AG102))-1)),"卖家未填"))</f>
        <v>500</v>
      </c>
      <c r="K102" s="11" t="str">
        <f>IF(AJ$1="","",IFERROR(TRIM(MID($AG102,FIND(":",$AG102,FIND(AJ$1,$AG102))+1,FIND("=",$AG102,FIND(AJ$1,$AG102))-FIND(":",$AG102,FIND(AJ$1,$AG102))-1)),"卖家未填"))</f>
        <v>卖家未填</v>
      </c>
      <c r="L102" s="11" t="str">
        <f>IF(AK$1="","",IFERROR(TRIM(MID($AG102,FIND(":",$AG102,FIND(AK$1,$AG102))+1,FIND("=",$AG102,FIND(AK$1,$AG102))-FIND(":",$AG102,FIND(AK$1,$AG102))-1)),"卖家未填"))</f>
        <v>卖家未填</v>
      </c>
      <c r="M102" s="11" t="str">
        <f>IF(AL$1="","",IFERROR(TRIM(MID($AG102,FIND(":",$AG102,FIND(AL$1,$AG102))+1,FIND("=",$AG102,FIND(AL$1,$AG102))-FIND(":",$AG102,FIND(AL$1,$AG102))-1)),"卖家未填"))</f>
        <v>散装</v>
      </c>
      <c r="N102" s="11" t="s">
        <v>269</v>
      </c>
      <c r="O102" s="11" t="s">
        <v>4438</v>
      </c>
      <c r="P102" s="13">
        <v>32</v>
      </c>
      <c r="Q102" s="13">
        <v>19.899999999999999</v>
      </c>
      <c r="R102" s="11">
        <v>19.899999999999999</v>
      </c>
      <c r="S102" s="14">
        <f>IFERROR(V102/T102,"0")</f>
        <v>30.541263157894733</v>
      </c>
      <c r="T102" s="11">
        <v>475</v>
      </c>
      <c r="U102" s="11">
        <v>729</v>
      </c>
      <c r="V102" s="15">
        <f>R102*U102</f>
        <v>14507.099999999999</v>
      </c>
      <c r="W102" s="11">
        <v>329</v>
      </c>
      <c r="X102" s="11">
        <v>1883</v>
      </c>
      <c r="Y102" s="11">
        <v>37217823701</v>
      </c>
      <c r="Z102" s="11">
        <v>33479068</v>
      </c>
      <c r="AA102" s="16">
        <f>IFERROR((MID(AE102,FIND("ends=",AE102)+5,FIND("000&amp;starts",AE102)-FIND("ends=",AE102)-5)+8*3600)/86400+70*365+19,"")</f>
        <v>42032.42396990741</v>
      </c>
      <c r="AB102" s="17" t="str">
        <f>HYPERLINK("http://item.taobao.com/item.htm?id="&amp;Y102,"点击查看")</f>
        <v>点击查看</v>
      </c>
      <c r="AC102" s="11">
        <f>YEAR(D102)</f>
        <v>2006</v>
      </c>
      <c r="AD102" s="11"/>
      <c r="AE102" s="11" t="s">
        <v>5461</v>
      </c>
      <c r="AF102" s="11"/>
      <c r="AG102" s="11" t="s">
        <v>11121</v>
      </c>
    </row>
    <row r="103" spans="1:33" x14ac:dyDescent="0.15">
      <c r="A103" s="11" t="s">
        <v>14881</v>
      </c>
      <c r="B103" s="11" t="s">
        <v>15254</v>
      </c>
      <c r="C103" s="11" t="s">
        <v>14888</v>
      </c>
      <c r="D103" s="12">
        <v>39714</v>
      </c>
      <c r="E103" s="11" t="s">
        <v>14967</v>
      </c>
      <c r="F103" s="11" t="s">
        <v>14968</v>
      </c>
      <c r="G103" s="11" t="s">
        <v>28</v>
      </c>
      <c r="H103" s="11" t="s">
        <v>10358</v>
      </c>
      <c r="I103" s="11" t="str">
        <f>IF(AH$1="","",IFERROR(TRIM(MID($AG103,FIND(":",$AG103,FIND(AH$1,$AG103))+1,FIND("=",$AG103,FIND(AH$1,$AG103))-FIND(":",$AG103,FIND(AH$1,$AG103))-1)),"卖家未填"))</f>
        <v>年糕</v>
      </c>
      <c r="J103" s="11" t="str">
        <f>IF(AI$1="","",IFERROR(TRIM(MID($AG103,FIND(":",$AG103,FIND(AI$1,$AG103))+1,FIND("=",$AG103,FIND(AI$1,$AG103))-FIND(":",$AG103,FIND(AI$1,$AG103))-1)),"卖家未填"))</f>
        <v>1000</v>
      </c>
      <c r="K103" s="11" t="str">
        <f>IF(AJ$1="","",IFERROR(TRIM(MID($AG103,FIND(":",$AG103,FIND(AJ$1,$AG103))+1,FIND("=",$AG103,FIND(AJ$1,$AG103))-FIND(":",$AG103,FIND(AJ$1,$AG103))-1)),"卖家未填"))</f>
        <v>5人份</v>
      </c>
      <c r="L103" s="11" t="str">
        <f>IF(AK$1="","",IFERROR(TRIM(MID($AG103,FIND(":",$AG103,FIND(AK$1,$AG103))+1,FIND("=",$AG103,FIND(AK$1,$AG103))-FIND(":",$AG103,FIND(AK$1,$AG103))-1)),"卖家未填"))</f>
        <v>卖家未填</v>
      </c>
      <c r="M103" s="11" t="str">
        <f>IF(AL$1="","",IFERROR(TRIM(MID($AG103,FIND(":",$AG103,FIND(AL$1,$AG103))+1,FIND("=",$AG103,FIND(AL$1,$AG103))-FIND(":",$AG103,FIND(AL$1,$AG103))-1)),"卖家未填"))</f>
        <v>包装</v>
      </c>
      <c r="N103" s="11" t="s">
        <v>391</v>
      </c>
      <c r="O103" s="11" t="s">
        <v>4513</v>
      </c>
      <c r="P103" s="13">
        <v>39.5</v>
      </c>
      <c r="Q103" s="13"/>
      <c r="R103" s="11">
        <v>39.5</v>
      </c>
      <c r="S103" s="14">
        <f>IFERROR(V103/T103,"0")</f>
        <v>100.26923076923077</v>
      </c>
      <c r="T103" s="11">
        <v>143</v>
      </c>
      <c r="U103" s="11">
        <v>363</v>
      </c>
      <c r="V103" s="15">
        <f>R103*U103</f>
        <v>14338.5</v>
      </c>
      <c r="W103" s="11">
        <v>307</v>
      </c>
      <c r="X103" s="11">
        <v>7500</v>
      </c>
      <c r="Y103" s="11">
        <v>17456341590</v>
      </c>
      <c r="Z103" s="11">
        <v>36390496</v>
      </c>
      <c r="AA103" s="16">
        <f>IFERROR((MID(AE103,FIND("ends=",AE103)+5,FIND("000&amp;starts",AE103)-FIND("ends=",AE103)-5)+8*3600)/86400+70*365+19,"")</f>
        <v>42032.700208333335</v>
      </c>
      <c r="AB103" s="17" t="str">
        <f>HYPERLINK("http://item.taobao.com/item.htm?id="&amp;Y103,"点击查看")</f>
        <v>点击查看</v>
      </c>
      <c r="AC103" s="11">
        <f>YEAR(D103)</f>
        <v>2008</v>
      </c>
      <c r="AD103" s="11"/>
      <c r="AE103" s="11" t="s">
        <v>5551</v>
      </c>
      <c r="AF103" s="11" t="s">
        <v>9613</v>
      </c>
      <c r="AG103" s="11" t="s">
        <v>11239</v>
      </c>
    </row>
    <row r="104" spans="1:33" x14ac:dyDescent="0.15">
      <c r="A104" s="11" t="s">
        <v>14881</v>
      </c>
      <c r="B104" s="11" t="s">
        <v>15212</v>
      </c>
      <c r="C104" s="11" t="s">
        <v>14885</v>
      </c>
      <c r="D104" s="12">
        <v>38740</v>
      </c>
      <c r="E104" s="11" t="s">
        <v>14965</v>
      </c>
      <c r="F104" s="11" t="s">
        <v>14970</v>
      </c>
      <c r="G104" s="11" t="s">
        <v>30</v>
      </c>
      <c r="H104" s="11" t="s">
        <v>10333</v>
      </c>
      <c r="I104" s="11" t="str">
        <f>IF(AH$1="","",IFERROR(TRIM(MID($AG104,FIND(":",$AG104,FIND(AH$1,$AG104))+1,FIND("=",$AG104,FIND(AH$1,$AG104))-FIND(":",$AG104,FIND(AH$1,$AG104))-1)),"卖家未填"))</f>
        <v>卖家未填</v>
      </c>
      <c r="J104" s="11" t="str">
        <f>IF(AI$1="","",IFERROR(TRIM(MID($AG104,FIND(":",$AG104,FIND(AI$1,$AG104))+1,FIND("=",$AG104,FIND(AI$1,$AG104))-FIND(":",$AG104,FIND(AI$1,$AG104))-1)),"卖家未填"))</f>
        <v>500</v>
      </c>
      <c r="K104" s="11" t="str">
        <f>IF(AJ$1="","",IFERROR(TRIM(MID($AG104,FIND(":",$AG104,FIND(AJ$1,$AG104))+1,FIND("=",$AG104,FIND(AJ$1,$AG104))-FIND(":",$AG104,FIND(AJ$1,$AG104))-1)),"卖家未填"))</f>
        <v>卖家未填</v>
      </c>
      <c r="L104" s="11" t="str">
        <f>IF(AK$1="","",IFERROR(TRIM(MID($AG104,FIND(":",$AG104,FIND(AK$1,$AG104))+1,FIND("=",$AG104,FIND(AK$1,$AG104))-FIND(":",$AG104,FIND(AK$1,$AG104))-1)),"卖家未填"))</f>
        <v>卖家未填</v>
      </c>
      <c r="M104" s="11" t="str">
        <f>IF(AL$1="","",IFERROR(TRIM(MID($AG104,FIND(":",$AG104,FIND(AL$1,$AG104))+1,FIND("=",$AG104,FIND(AL$1,$AG104))-FIND(":",$AG104,FIND(AL$1,$AG104))-1)),"卖家未填"))</f>
        <v>散装</v>
      </c>
      <c r="N104" s="11" t="s">
        <v>289</v>
      </c>
      <c r="O104" s="11" t="s">
        <v>4450</v>
      </c>
      <c r="P104" s="13">
        <v>39.9</v>
      </c>
      <c r="Q104" s="13">
        <v>19.95</v>
      </c>
      <c r="R104" s="11">
        <v>19.95</v>
      </c>
      <c r="S104" s="14">
        <f>IFERROR(V104/T104,"0")</f>
        <v>40.869</v>
      </c>
      <c r="T104" s="11">
        <v>350</v>
      </c>
      <c r="U104" s="11">
        <v>717</v>
      </c>
      <c r="V104" s="15">
        <f>R104*U104</f>
        <v>14304.15</v>
      </c>
      <c r="W104" s="11">
        <v>199</v>
      </c>
      <c r="X104" s="11">
        <v>1115</v>
      </c>
      <c r="Y104" s="11">
        <v>42908778025</v>
      </c>
      <c r="Z104" s="11">
        <v>33448881</v>
      </c>
      <c r="AA104" s="16">
        <f>IFERROR((MID(AE104,FIND("ends=",AE104)+5,FIND("000&amp;starts",AE104)-FIND("ends=",AE104)-5)+8*3600)/86400+70*365+19,"")</f>
        <v>42033.891944444447</v>
      </c>
      <c r="AB104" s="17" t="str">
        <f>HYPERLINK("http://item.taobao.com/item.htm?id="&amp;Y104,"点击查看")</f>
        <v>点击查看</v>
      </c>
      <c r="AC104" s="11">
        <f>YEAR(D104)</f>
        <v>2006</v>
      </c>
      <c r="AD104" s="11"/>
      <c r="AE104" s="11" t="s">
        <v>5475</v>
      </c>
      <c r="AF104" s="11" t="s">
        <v>9575</v>
      </c>
      <c r="AG104" s="11" t="s">
        <v>11139</v>
      </c>
    </row>
    <row r="105" spans="1:33" x14ac:dyDescent="0.15">
      <c r="A105" s="11" t="s">
        <v>14881</v>
      </c>
      <c r="B105" s="11" t="s">
        <v>15202</v>
      </c>
      <c r="C105" s="11" t="s">
        <v>14882</v>
      </c>
      <c r="D105" s="12">
        <v>41915</v>
      </c>
      <c r="E105" s="11" t="s">
        <v>14975</v>
      </c>
      <c r="F105" s="11" t="s">
        <v>14978</v>
      </c>
      <c r="G105" s="11" t="s">
        <v>37</v>
      </c>
      <c r="H105" s="11" t="s">
        <v>1</v>
      </c>
      <c r="I105" s="11" t="str">
        <f>IF(AH$1="","",IFERROR(TRIM(MID($AG105,FIND(":",$AG105,FIND(AH$1,$AG105))+1,FIND("=",$AG105,FIND(AH$1,$AG105))-FIND(":",$AG105,FIND(AH$1,$AG105))-1)),"卖家未填"))</f>
        <v>卖家未填</v>
      </c>
      <c r="J105" s="11" t="str">
        <f>IF(AI$1="","",IFERROR(TRIM(MID($AG105,FIND(":",$AG105,FIND(AI$1,$AG105))+1,FIND("=",$AG105,FIND(AI$1,$AG105))-FIND(":",$AG105,FIND(AI$1,$AG105))-1)),"卖家未填"))</f>
        <v>500</v>
      </c>
      <c r="K105" s="11" t="str">
        <f>IF(AJ$1="","",IFERROR(TRIM(MID($AG105,FIND(":",$AG105,FIND(AJ$1,$AG105))+1,FIND("=",$AG105,FIND(AJ$1,$AG105))-FIND(":",$AG105,FIND(AJ$1,$AG105))-1)),"卖家未填"))</f>
        <v>1人份</v>
      </c>
      <c r="L105" s="11" t="str">
        <f>IF(AK$1="","",IFERROR(TRIM(MID($AG105,FIND(":",$AG105,FIND(AK$1,$AG105))+1,FIND("=",$AG105,FIND(AK$1,$AG105))-FIND(":",$AG105,FIND(AK$1,$AG105))-1)),"卖家未填"))</f>
        <v>1周</v>
      </c>
      <c r="M105" s="11" t="str">
        <f>IF(AL$1="","",IFERROR(TRIM(MID($AG105,FIND(":",$AG105,FIND(AL$1,$AG105))+1,FIND("=",$AG105,FIND(AL$1,$AG105))-FIND(":",$AG105,FIND(AL$1,$AG105))-1)),"卖家未填"))</f>
        <v>散装</v>
      </c>
      <c r="N105" s="11" t="s">
        <v>270</v>
      </c>
      <c r="O105" s="11" t="s">
        <v>4439</v>
      </c>
      <c r="P105" s="13">
        <v>13</v>
      </c>
      <c r="Q105" s="13">
        <v>6.5</v>
      </c>
      <c r="R105" s="11">
        <v>6.5</v>
      </c>
      <c r="S105" s="14">
        <f>IFERROR(V105/T105,"0")</f>
        <v>30.727272727272727</v>
      </c>
      <c r="T105" s="11">
        <v>462</v>
      </c>
      <c r="U105" s="11">
        <v>2184</v>
      </c>
      <c r="V105" s="15">
        <f>R105*U105</f>
        <v>14196</v>
      </c>
      <c r="W105" s="11">
        <v>548</v>
      </c>
      <c r="X105" s="11">
        <v>1593</v>
      </c>
      <c r="Y105" s="11">
        <v>41870418522</v>
      </c>
      <c r="Z105" s="11">
        <v>113985177</v>
      </c>
      <c r="AA105" s="16">
        <f>IFERROR((MID(AE105,FIND("ends=",AE105)+5,FIND("000&amp;starts",AE105)-FIND("ends=",AE105)-5)+8*3600)/86400+70*365+19,"")</f>
        <v>42032.599965277783</v>
      </c>
      <c r="AB105" s="17" t="str">
        <f>HYPERLINK("http://item.taobao.com/item.htm?id="&amp;Y105,"点击查看")</f>
        <v>点击查看</v>
      </c>
      <c r="AC105" s="11">
        <f>YEAR(D105)</f>
        <v>2014</v>
      </c>
      <c r="AD105" s="11"/>
      <c r="AE105" s="11" t="s">
        <v>5462</v>
      </c>
      <c r="AF105" s="11" t="s">
        <v>9567</v>
      </c>
      <c r="AG105" s="11" t="s">
        <v>11122</v>
      </c>
    </row>
    <row r="106" spans="1:33" x14ac:dyDescent="0.15">
      <c r="A106" s="11" t="s">
        <v>14881</v>
      </c>
      <c r="B106" s="11" t="s">
        <v>15228</v>
      </c>
      <c r="C106" s="11" t="s">
        <v>14885</v>
      </c>
      <c r="D106" s="12">
        <v>39538</v>
      </c>
      <c r="E106" s="11" t="s">
        <v>14961</v>
      </c>
      <c r="F106" s="11" t="s">
        <v>14986</v>
      </c>
      <c r="G106" s="11" t="s">
        <v>136</v>
      </c>
      <c r="H106" s="11" t="s">
        <v>10322</v>
      </c>
      <c r="I106" s="11" t="str">
        <f>IF(AH$1="","",IFERROR(TRIM(MID($AG106,FIND(":",$AG106,FIND(AH$1,$AG106))+1,FIND("=",$AG106,FIND(AH$1,$AG106))-FIND(":",$AG106,FIND(AH$1,$AG106))-1)),"卖家未填"))</f>
        <v>卖家未填</v>
      </c>
      <c r="J106" s="11" t="str">
        <f>IF(AI$1="","",IFERROR(TRIM(MID($AG106,FIND(":",$AG106,FIND(AI$1,$AG106))+1,FIND("=",$AG106,FIND(AI$1,$AG106))-FIND(":",$AG106,FIND(AI$1,$AG106))-1)),"卖家未填"))</f>
        <v>500</v>
      </c>
      <c r="K106" s="11" t="str">
        <f>IF(AJ$1="","",IFERROR(TRIM(MID($AG106,FIND(":",$AG106,FIND(AJ$1,$AG106))+1,FIND("=",$AG106,FIND(AJ$1,$AG106))-FIND(":",$AG106,FIND(AJ$1,$AG106))-1)),"卖家未填"))</f>
        <v>1人份</v>
      </c>
      <c r="L106" s="11" t="str">
        <f>IF(AK$1="","",IFERROR(TRIM(MID($AG106,FIND(":",$AG106,FIND(AK$1,$AG106))+1,FIND("=",$AG106,FIND(AK$1,$AG106))-FIND(":",$AG106,FIND(AK$1,$AG106))-1)),"卖家未填"))</f>
        <v>1周</v>
      </c>
      <c r="M106" s="11" t="str">
        <f>IF(AL$1="","",IFERROR(TRIM(MID($AG106,FIND(":",$AG106,FIND(AL$1,$AG106))+1,FIND("=",$AG106,FIND(AL$1,$AG106))-FIND(":",$AG106,FIND(AL$1,$AG106))-1)),"卖家未填"))</f>
        <v>散装</v>
      </c>
      <c r="N106" s="11" t="s">
        <v>311</v>
      </c>
      <c r="O106" s="11" t="s">
        <v>4463</v>
      </c>
      <c r="P106" s="13">
        <v>9</v>
      </c>
      <c r="Q106" s="13">
        <v>8.8000000000000007</v>
      </c>
      <c r="R106" s="11">
        <v>8.8000000000000007</v>
      </c>
      <c r="S106" s="14">
        <f>IFERROR(V106/T106,"0")</f>
        <v>51.635294117647064</v>
      </c>
      <c r="T106" s="11">
        <v>272</v>
      </c>
      <c r="U106" s="11">
        <v>1596</v>
      </c>
      <c r="V106" s="15">
        <f>R106*U106</f>
        <v>14044.800000000001</v>
      </c>
      <c r="W106" s="11">
        <v>373</v>
      </c>
      <c r="X106" s="11">
        <v>2420</v>
      </c>
      <c r="Y106" s="11">
        <v>5363536692</v>
      </c>
      <c r="Z106" s="11">
        <v>35570804</v>
      </c>
      <c r="AA106" s="16">
        <f>IFERROR((MID(AE106,FIND("ends=",AE106)+5,FIND("000&amp;starts",AE106)-FIND("ends=",AE106)-5)+8*3600)/86400+70*365+19,"")</f>
        <v>42032.896134259259</v>
      </c>
      <c r="AB106" s="17" t="str">
        <f>HYPERLINK("http://item.taobao.com/item.htm?id="&amp;Y106,"点击查看")</f>
        <v>点击查看</v>
      </c>
      <c r="AC106" s="11">
        <f>YEAR(D106)</f>
        <v>2008</v>
      </c>
      <c r="AD106" s="11"/>
      <c r="AE106" s="11" t="s">
        <v>5493</v>
      </c>
      <c r="AF106" s="11"/>
      <c r="AG106" s="11" t="s">
        <v>11162</v>
      </c>
    </row>
    <row r="107" spans="1:33" x14ac:dyDescent="0.15">
      <c r="A107" s="11" t="s">
        <v>14881</v>
      </c>
      <c r="B107" s="11" t="s">
        <v>15229</v>
      </c>
      <c r="C107" s="11" t="s">
        <v>14888</v>
      </c>
      <c r="D107" s="12">
        <v>40769</v>
      </c>
      <c r="E107" s="11" t="s">
        <v>14957</v>
      </c>
      <c r="F107" s="11" t="s">
        <v>14983</v>
      </c>
      <c r="G107" s="11" t="s">
        <v>42</v>
      </c>
      <c r="H107" s="11" t="s">
        <v>10339</v>
      </c>
      <c r="I107" s="11" t="str">
        <f>IF(AH$1="","",IFERROR(TRIM(MID($AG107,FIND(":",$AG107,FIND(AH$1,$AG107))+1,FIND("=",$AG107,FIND(AH$1,$AG107))-FIND(":",$AG107,FIND(AH$1,$AG107))-1)),"卖家未填"))</f>
        <v>年糕</v>
      </c>
      <c r="J107" s="11" t="str">
        <f>IF(AI$1="","",IFERROR(TRIM(MID($AG107,FIND(":",$AG107,FIND(AI$1,$AG107))+1,FIND("=",$AG107,FIND(AI$1,$AG107))-FIND(":",$AG107,FIND(AI$1,$AG107))-1)),"卖家未填"))</f>
        <v>500</v>
      </c>
      <c r="K107" s="11" t="str">
        <f>IF(AJ$1="","",IFERROR(TRIM(MID($AG107,FIND(":",$AG107,FIND(AJ$1,$AG107))+1,FIND("=",$AG107,FIND(AJ$1,$AG107))-FIND(":",$AG107,FIND(AJ$1,$AG107))-1)),"卖家未填"))</f>
        <v>卖家未填</v>
      </c>
      <c r="L107" s="11" t="str">
        <f>IF(AK$1="","",IFERROR(TRIM(MID($AG107,FIND(":",$AG107,FIND(AK$1,$AG107))+1,FIND("=",$AG107,FIND(AK$1,$AG107))-FIND(":",$AG107,FIND(AK$1,$AG107))-1)),"卖家未填"))</f>
        <v>卖家未填</v>
      </c>
      <c r="M107" s="11" t="str">
        <f>IF(AL$1="","",IFERROR(TRIM(MID($AG107,FIND(":",$AG107,FIND(AL$1,$AG107))+1,FIND("=",$AG107,FIND(AL$1,$AG107))-FIND(":",$AG107,FIND(AL$1,$AG107))-1)),"卖家未填"))</f>
        <v>散装</v>
      </c>
      <c r="N107" s="11" t="s">
        <v>315</v>
      </c>
      <c r="O107" s="11" t="s">
        <v>4464</v>
      </c>
      <c r="P107" s="13">
        <v>3.5</v>
      </c>
      <c r="Q107" s="13"/>
      <c r="R107" s="11">
        <v>3.5</v>
      </c>
      <c r="S107" s="14">
        <f>IFERROR(V107/T107,"0")</f>
        <v>53.381679389312978</v>
      </c>
      <c r="T107" s="11">
        <v>262</v>
      </c>
      <c r="U107" s="11">
        <v>3996</v>
      </c>
      <c r="V107" s="15">
        <f>R107*U107</f>
        <v>13986</v>
      </c>
      <c r="W107" s="11">
        <v>304</v>
      </c>
      <c r="X107" s="11">
        <v>1085</v>
      </c>
      <c r="Y107" s="11">
        <v>12565803851</v>
      </c>
      <c r="Z107" s="11">
        <v>68333302</v>
      </c>
      <c r="AA107" s="16">
        <f>IFERROR((MID(AE107,FIND("ends=",AE107)+5,FIND("000&amp;starts",AE107)-FIND("ends=",AE107)-5)+8*3600)/86400+70*365+19,"")</f>
        <v>42030.371736111112</v>
      </c>
      <c r="AB107" s="17" t="str">
        <f>HYPERLINK("http://item.taobao.com/item.htm?id="&amp;Y107,"点击查看")</f>
        <v>点击查看</v>
      </c>
      <c r="AC107" s="11">
        <f>YEAR(D107)</f>
        <v>2011</v>
      </c>
      <c r="AD107" s="11"/>
      <c r="AE107" s="11" t="s">
        <v>5494</v>
      </c>
      <c r="AF107" s="11" t="s">
        <v>9584</v>
      </c>
      <c r="AG107" s="11" t="s">
        <v>11166</v>
      </c>
    </row>
    <row r="108" spans="1:33" x14ac:dyDescent="0.15">
      <c r="A108" s="11" t="s">
        <v>14881</v>
      </c>
      <c r="B108" s="11" t="s">
        <v>15266</v>
      </c>
      <c r="C108" s="11" t="s">
        <v>14882</v>
      </c>
      <c r="D108" s="12">
        <v>40019</v>
      </c>
      <c r="E108" s="11" t="s">
        <v>14961</v>
      </c>
      <c r="F108" s="11" t="s">
        <v>10807</v>
      </c>
      <c r="G108" s="11" t="s">
        <v>31</v>
      </c>
      <c r="H108" s="11" t="s">
        <v>10357</v>
      </c>
      <c r="I108" s="11" t="str">
        <f>IF(AH$1="","",IFERROR(TRIM(MID($AG108,FIND(":",$AG108,FIND(AH$1,$AG108))+1,FIND("=",$AG108,FIND(AH$1,$AG108))-FIND(":",$AG108,FIND(AH$1,$AG108))-1)),"卖家未填"))</f>
        <v>卖家未填</v>
      </c>
      <c r="J108" s="11" t="str">
        <f>IF(AI$1="","",IFERROR(TRIM(MID($AG108,FIND(":",$AG108,FIND(AI$1,$AG108))+1,FIND("=",$AG108,FIND(AI$1,$AG108))-FIND(":",$AG108,FIND(AI$1,$AG108))-1)),"卖家未填"))</f>
        <v>530</v>
      </c>
      <c r="K108" s="11" t="str">
        <f>IF(AJ$1="","",IFERROR(TRIM(MID($AG108,FIND(":",$AG108,FIND(AJ$1,$AG108))+1,FIND("=",$AG108,FIND(AJ$1,$AG108))-FIND(":",$AG108,FIND(AJ$1,$AG108))-1)),"卖家未填"))</f>
        <v>卖家未填</v>
      </c>
      <c r="L108" s="11" t="str">
        <f>IF(AK$1="","",IFERROR(TRIM(MID($AG108,FIND(":",$AG108,FIND(AK$1,$AG108))+1,FIND("=",$AG108,FIND(AK$1,$AG108))-FIND(":",$AG108,FIND(AK$1,$AG108))-1)),"卖家未填"))</f>
        <v>卖家未填</v>
      </c>
      <c r="M108" s="11" t="str">
        <f>IF(AL$1="","",IFERROR(TRIM(MID($AG108,FIND(":",$AG108,FIND(AL$1,$AG108))+1,FIND("=",$AG108,FIND(AL$1,$AG108))-FIND(":",$AG108,FIND(AL$1,$AG108))-1)),"卖家未填"))</f>
        <v>包装</v>
      </c>
      <c r="N108" s="11" t="s">
        <v>382</v>
      </c>
      <c r="O108" s="11" t="s">
        <v>4506</v>
      </c>
      <c r="P108" s="13">
        <v>29.9</v>
      </c>
      <c r="Q108" s="13"/>
      <c r="R108" s="11">
        <v>29.9</v>
      </c>
      <c r="S108" s="14">
        <f>IFERROR(V108/T108,"0")</f>
        <v>89.7</v>
      </c>
      <c r="T108" s="11">
        <v>152</v>
      </c>
      <c r="U108" s="11">
        <v>456</v>
      </c>
      <c r="V108" s="15">
        <f>R108*U108</f>
        <v>13634.4</v>
      </c>
      <c r="W108" s="11">
        <v>123</v>
      </c>
      <c r="X108" s="11">
        <v>518</v>
      </c>
      <c r="Y108" s="11">
        <v>42654766040</v>
      </c>
      <c r="Z108" s="11">
        <v>58838756</v>
      </c>
      <c r="AA108" s="16">
        <f>IFERROR((MID(AE108,FIND("ends=",AE108)+5,FIND("000&amp;starts",AE108)-FIND("ends=",AE108)-5)+8*3600)/86400+70*365+19,"")</f>
        <v>42031.682719907403</v>
      </c>
      <c r="AB108" s="17" t="str">
        <f>HYPERLINK("http://item.taobao.com/item.htm?id="&amp;Y108,"点击查看")</f>
        <v>点击查看</v>
      </c>
      <c r="AC108" s="11">
        <f>YEAR(D108)</f>
        <v>2009</v>
      </c>
      <c r="AD108" s="11"/>
      <c r="AE108" s="11" t="s">
        <v>5544</v>
      </c>
      <c r="AF108" s="11" t="s">
        <v>9611</v>
      </c>
      <c r="AG108" s="11" t="s">
        <v>11231</v>
      </c>
    </row>
    <row r="109" spans="1:33" x14ac:dyDescent="0.15">
      <c r="A109" s="11" t="s">
        <v>14881</v>
      </c>
      <c r="B109" s="11" t="s">
        <v>15464</v>
      </c>
      <c r="C109" s="11" t="s">
        <v>14882</v>
      </c>
      <c r="D109" s="12">
        <v>40964</v>
      </c>
      <c r="E109" s="11" t="s">
        <v>14957</v>
      </c>
      <c r="F109" s="11" t="s">
        <v>14958</v>
      </c>
      <c r="G109" s="11" t="s">
        <v>21</v>
      </c>
      <c r="H109" s="11" t="s">
        <v>10322</v>
      </c>
      <c r="I109" s="11" t="str">
        <f>IF(AH$1="","",IFERROR(TRIM(MID($AG109,FIND(":",$AG109,FIND(AH$1,$AG109))+1,FIND("=",$AG109,FIND(AH$1,$AG109))-FIND(":",$AG109,FIND(AH$1,$AG109))-1)),"卖家未填"))</f>
        <v>卖家未填</v>
      </c>
      <c r="J109" s="11" t="str">
        <f>IF(AI$1="","",IFERROR(TRIM(MID($AG109,FIND(":",$AG109,FIND(AI$1,$AG109))+1,FIND("=",$AG109,FIND(AI$1,$AG109))-FIND(":",$AG109,FIND(AI$1,$AG109))-1)),"卖家未填"))</f>
        <v>2100</v>
      </c>
      <c r="K109" s="11" t="str">
        <f>IF(AJ$1="","",IFERROR(TRIM(MID($AG109,FIND(":",$AG109,FIND(AJ$1,$AG109))+1,FIND("=",$AG109,FIND(AJ$1,$AG109))-FIND(":",$AG109,FIND(AJ$1,$AG109))-1)),"卖家未填"))</f>
        <v>卖家未填</v>
      </c>
      <c r="L109" s="11" t="str">
        <f>IF(AK$1="","",IFERROR(TRIM(MID($AG109,FIND(":",$AG109,FIND(AK$1,$AG109))+1,FIND("=",$AG109,FIND(AK$1,$AG109))-FIND(":",$AG109,FIND(AK$1,$AG109))-1)),"卖家未填"))</f>
        <v>卖家未填</v>
      </c>
      <c r="M109" s="11" t="str">
        <f>IF(AL$1="","",IFERROR(TRIM(MID($AG109,FIND(":",$AG109,FIND(AL$1,$AG109))+1,FIND("=",$AG109,FIND(AL$1,$AG109))-FIND(":",$AG109,FIND(AL$1,$AG109))-1)),"卖家未填"))</f>
        <v>包装</v>
      </c>
      <c r="N109" s="11" t="s">
        <v>753</v>
      </c>
      <c r="O109" s="11" t="s">
        <v>4671</v>
      </c>
      <c r="P109" s="13">
        <v>95.8</v>
      </c>
      <c r="Q109" s="13">
        <v>37.36</v>
      </c>
      <c r="R109" s="11">
        <v>37.36</v>
      </c>
      <c r="S109" s="14">
        <f>IFERROR(V109/T109,"0")</f>
        <v>338.108</v>
      </c>
      <c r="T109" s="11">
        <v>40</v>
      </c>
      <c r="U109" s="11">
        <v>362</v>
      </c>
      <c r="V109" s="15">
        <f>R109*U109</f>
        <v>13524.32</v>
      </c>
      <c r="W109" s="11">
        <v>31</v>
      </c>
      <c r="X109" s="11">
        <v>1941</v>
      </c>
      <c r="Y109" s="11">
        <v>41708259153</v>
      </c>
      <c r="Z109" s="11">
        <v>70657681</v>
      </c>
      <c r="AA109" s="16">
        <f>IFERROR((MID(AE109,FIND("ends=",AE109)+5,FIND("000&amp;starts",AE109)-FIND("ends=",AE109)-5)+8*3600)/86400+70*365+19,"")</f>
        <v>42033.895196759258</v>
      </c>
      <c r="AB109" s="17" t="str">
        <f>HYPERLINK("http://item.taobao.com/item.htm?id="&amp;Y109,"点击查看")</f>
        <v>点击查看</v>
      </c>
      <c r="AC109" s="11">
        <f>YEAR(D109)</f>
        <v>2012</v>
      </c>
      <c r="AD109" s="11"/>
      <c r="AE109" s="11" t="s">
        <v>5869</v>
      </c>
      <c r="AF109" s="11"/>
      <c r="AG109" s="11" t="s">
        <v>11580</v>
      </c>
    </row>
    <row r="110" spans="1:33" x14ac:dyDescent="0.15">
      <c r="A110" s="11" t="s">
        <v>14881</v>
      </c>
      <c r="B110" s="11" t="s">
        <v>15485</v>
      </c>
      <c r="C110" s="11" t="s">
        <v>14888</v>
      </c>
      <c r="D110" s="12">
        <v>39579</v>
      </c>
      <c r="E110" s="11" t="s">
        <v>24</v>
      </c>
      <c r="F110" s="11" t="s">
        <v>24</v>
      </c>
      <c r="G110" s="11" t="s">
        <v>24</v>
      </c>
      <c r="H110" s="11" t="s">
        <v>10330</v>
      </c>
      <c r="I110" s="11" t="str">
        <f>IF(AH$1="","",IFERROR(TRIM(MID($AG110,FIND(":",$AG110,FIND(AH$1,$AG110))+1,FIND("=",$AG110,FIND(AH$1,$AG110))-FIND(":",$AG110,FIND(AH$1,$AG110))-1)),"卖家未填"))</f>
        <v>芝士年糕</v>
      </c>
      <c r="J110" s="11" t="str">
        <f>IF(AI$1="","",IFERROR(TRIM(MID($AG110,FIND(":",$AG110,FIND(AI$1,$AG110))+1,FIND("=",$AG110,FIND(AI$1,$AG110))-FIND(":",$AG110,FIND(AI$1,$AG110))-1)),"卖家未填"))</f>
        <v>1000</v>
      </c>
      <c r="K110" s="11" t="str">
        <f>IF(AJ$1="","",IFERROR(TRIM(MID($AG110,FIND(":",$AG110,FIND(AJ$1,$AG110))+1,FIND("=",$AG110,FIND(AJ$1,$AG110))-FIND(":",$AG110,FIND(AJ$1,$AG110))-1)),"卖家未填"))</f>
        <v>5人份</v>
      </c>
      <c r="L110" s="11" t="str">
        <f>IF(AK$1="","",IFERROR(TRIM(MID($AG110,FIND(":",$AG110,FIND(AK$1,$AG110))+1,FIND("=",$AG110,FIND(AK$1,$AG110))-FIND(":",$AG110,FIND(AK$1,$AG110))-1)),"卖家未填"))</f>
        <v>1周</v>
      </c>
      <c r="M110" s="11" t="str">
        <f>IF(AL$1="","",IFERROR(TRIM(MID($AG110,FIND(":",$AG110,FIND(AL$1,$AG110))+1,FIND("=",$AG110,FIND(AL$1,$AG110))-FIND(":",$AG110,FIND(AL$1,$AG110))-1)),"卖家未填"))</f>
        <v>包装</v>
      </c>
      <c r="N110" s="11" t="s">
        <v>790</v>
      </c>
      <c r="O110" s="11" t="s">
        <v>4422</v>
      </c>
      <c r="P110" s="13">
        <v>42</v>
      </c>
      <c r="Q110" s="13"/>
      <c r="R110" s="11">
        <v>42</v>
      </c>
      <c r="S110" s="14">
        <f>IFERROR(V110/T110,"0")</f>
        <v>365.51351351351349</v>
      </c>
      <c r="T110" s="11">
        <v>37</v>
      </c>
      <c r="U110" s="11">
        <v>322</v>
      </c>
      <c r="V110" s="15">
        <f>R110*U110</f>
        <v>13524</v>
      </c>
      <c r="W110" s="11">
        <v>55</v>
      </c>
      <c r="X110" s="11">
        <v>184</v>
      </c>
      <c r="Y110" s="11">
        <v>40603934461</v>
      </c>
      <c r="Z110" s="11">
        <v>35786493</v>
      </c>
      <c r="AA110" s="16">
        <f>IFERROR((MID(AE110,FIND("ends=",AE110)+5,FIND("000&amp;starts",AE110)-FIND("ends=",AE110)-5)+8*3600)/86400+70*365+19,"")</f>
        <v>42030.591006944444</v>
      </c>
      <c r="AB110" s="17" t="str">
        <f>HYPERLINK("http://item.taobao.com/item.htm?id="&amp;Y110,"点击查看")</f>
        <v>点击查看</v>
      </c>
      <c r="AC110" s="11">
        <f>YEAR(D110)</f>
        <v>2008</v>
      </c>
      <c r="AD110" s="11"/>
      <c r="AE110" s="11" t="s">
        <v>5904</v>
      </c>
      <c r="AF110" s="11" t="s">
        <v>9563</v>
      </c>
      <c r="AG110" s="11" t="s">
        <v>11614</v>
      </c>
    </row>
    <row r="111" spans="1:33" x14ac:dyDescent="0.15">
      <c r="A111" s="11" t="s">
        <v>14881</v>
      </c>
      <c r="B111" s="11" t="s">
        <v>15273</v>
      </c>
      <c r="C111" s="11" t="s">
        <v>14888</v>
      </c>
      <c r="D111" s="12">
        <v>39000</v>
      </c>
      <c r="E111" s="11" t="s">
        <v>14959</v>
      </c>
      <c r="F111" s="11" t="s">
        <v>14960</v>
      </c>
      <c r="G111" s="11" t="s">
        <v>22</v>
      </c>
      <c r="H111" s="11" t="s">
        <v>10322</v>
      </c>
      <c r="I111" s="11" t="str">
        <f>IF(AH$1="","",IFERROR(TRIM(MID($AG111,FIND(":",$AG111,FIND(AH$1,$AG111))+1,FIND("=",$AG111,FIND(AH$1,$AG111))-FIND(":",$AG111,FIND(AH$1,$AG111))-1)),"卖家未填"))</f>
        <v>卖家未填</v>
      </c>
      <c r="J111" s="11" t="str">
        <f>IF(AI$1="","",IFERROR(TRIM(MID($AG111,FIND(":",$AG111,FIND(AI$1,$AG111))+1,FIND("=",$AG111,FIND(AI$1,$AG111))-FIND(":",$AG111,FIND(AI$1,$AG111))-1)),"卖家未填"))</f>
        <v>907</v>
      </c>
      <c r="K111" s="11" t="str">
        <f>IF(AJ$1="","",IFERROR(TRIM(MID($AG111,FIND(":",$AG111,FIND(AJ$1,$AG111))+1,FIND("=",$AG111,FIND(AJ$1,$AG111))-FIND(":",$AG111,FIND(AJ$1,$AG111))-1)),"卖家未填"))</f>
        <v>卖家未填</v>
      </c>
      <c r="L111" s="11" t="str">
        <f>IF(AK$1="","",IFERROR(TRIM(MID($AG111,FIND(":",$AG111,FIND(AK$1,$AG111))+1,FIND("=",$AG111,FIND(AK$1,$AG111))-FIND(":",$AG111,FIND(AK$1,$AG111))-1)),"卖家未填"))</f>
        <v>卖家未填</v>
      </c>
      <c r="M111" s="11" t="str">
        <f>IF(AL$1="","",IFERROR(TRIM(MID($AG111,FIND(":",$AG111,FIND(AL$1,$AG111))+1,FIND("=",$AG111,FIND(AL$1,$AG111))-FIND(":",$AG111,FIND(AL$1,$AG111))-1)),"卖家未填"))</f>
        <v>包装</v>
      </c>
      <c r="N111" s="11" t="s">
        <v>408</v>
      </c>
      <c r="O111" s="11" t="s">
        <v>4526</v>
      </c>
      <c r="P111" s="13">
        <v>15.9</v>
      </c>
      <c r="Q111" s="13">
        <v>14.8</v>
      </c>
      <c r="R111" s="11">
        <v>14.8</v>
      </c>
      <c r="S111" s="14">
        <f>IFERROR(V111/T111,"0")</f>
        <v>104.51782945736434</v>
      </c>
      <c r="T111" s="11">
        <v>129</v>
      </c>
      <c r="U111" s="11">
        <v>911</v>
      </c>
      <c r="V111" s="15">
        <f>R111*U111</f>
        <v>13482.800000000001</v>
      </c>
      <c r="W111" s="11">
        <v>156</v>
      </c>
      <c r="X111" s="11">
        <v>1760</v>
      </c>
      <c r="Y111" s="11">
        <v>4330752983</v>
      </c>
      <c r="Z111" s="11">
        <v>33963097</v>
      </c>
      <c r="AA111" s="16">
        <f>IFERROR((MID(AE111,FIND("ends=",AE111)+5,FIND("000&amp;starts",AE111)-FIND("ends=",AE111)-5)+8*3600)/86400+70*365+19,"")</f>
        <v>42030.465810185182</v>
      </c>
      <c r="AB111" s="17" t="str">
        <f>HYPERLINK("http://item.taobao.com/item.htm?id="&amp;Y111,"点击查看")</f>
        <v>点击查看</v>
      </c>
      <c r="AC111" s="11">
        <f>YEAR(D111)</f>
        <v>2006</v>
      </c>
      <c r="AD111" s="11"/>
      <c r="AE111" s="11" t="s">
        <v>5566</v>
      </c>
      <c r="AF111" s="11"/>
      <c r="AG111" s="11" t="s">
        <v>11255</v>
      </c>
    </row>
    <row r="112" spans="1:33" x14ac:dyDescent="0.15">
      <c r="A112" s="11" t="s">
        <v>14895</v>
      </c>
      <c r="B112" s="11" t="s">
        <v>15373</v>
      </c>
      <c r="C112" s="11" t="s">
        <v>14894</v>
      </c>
      <c r="D112" s="12">
        <v>40263</v>
      </c>
      <c r="E112" s="11" t="s">
        <v>24</v>
      </c>
      <c r="F112" s="11" t="s">
        <v>24</v>
      </c>
      <c r="G112" s="11" t="s">
        <v>24</v>
      </c>
      <c r="H112" s="11" t="s">
        <v>10322</v>
      </c>
      <c r="I112" s="11" t="str">
        <f>IF(AH$1="","",IFERROR(TRIM(MID($AG112,FIND(":",$AG112,FIND(AH$1,$AG112))+1,FIND("=",$AG112,FIND(AH$1,$AG112))-FIND(":",$AG112,FIND(AH$1,$AG112))-1)),"卖家未填"))</f>
        <v>卖家未填</v>
      </c>
      <c r="J112" s="11" t="str">
        <f>IF(AI$1="","",IFERROR(TRIM(MID($AG112,FIND(":",$AG112,FIND(AI$1,$AG112))+1,FIND("=",$AG112,FIND(AI$1,$AG112))-FIND(":",$AG112,FIND(AI$1,$AG112))-1)),"卖家未填"))</f>
        <v>500</v>
      </c>
      <c r="K112" s="11" t="str">
        <f>IF(AJ$1="","",IFERROR(TRIM(MID($AG112,FIND(":",$AG112,FIND(AJ$1,$AG112))+1,FIND("=",$AG112,FIND(AJ$1,$AG112))-FIND(":",$AG112,FIND(AJ$1,$AG112))-1)),"卖家未填"))</f>
        <v>卖家未填</v>
      </c>
      <c r="L112" s="11" t="str">
        <f>IF(AK$1="","",IFERROR(TRIM(MID($AG112,FIND(":",$AG112,FIND(AK$1,$AG112))+1,FIND("=",$AG112,FIND(AK$1,$AG112))-FIND(":",$AG112,FIND(AK$1,$AG112))-1)),"卖家未填"))</f>
        <v>卖家未填</v>
      </c>
      <c r="M112" s="11" t="str">
        <f>IF(AL$1="","",IFERROR(TRIM(MID($AG112,FIND(":",$AG112,FIND(AL$1,$AG112))+1,FIND("=",$AG112,FIND(AL$1,$AG112))-FIND(":",$AG112,FIND(AL$1,$AG112))-1)),"卖家未填"))</f>
        <v>包装</v>
      </c>
      <c r="N112" s="11" t="s">
        <v>1101</v>
      </c>
      <c r="O112" s="11" t="s">
        <v>4441</v>
      </c>
      <c r="P112" s="13">
        <v>20</v>
      </c>
      <c r="Q112" s="13">
        <v>19.600000000000001</v>
      </c>
      <c r="R112" s="11">
        <v>19.600000000000001</v>
      </c>
      <c r="S112" s="14">
        <f>IFERROR(V112/T112,"0")</f>
        <v>608.4909090909091</v>
      </c>
      <c r="T112" s="11">
        <v>22</v>
      </c>
      <c r="U112" s="11">
        <v>683</v>
      </c>
      <c r="V112" s="15">
        <f>R112*U112</f>
        <v>13386.800000000001</v>
      </c>
      <c r="W112" s="11">
        <v>65</v>
      </c>
      <c r="X112" s="11">
        <v>784</v>
      </c>
      <c r="Y112" s="11">
        <v>36979732023</v>
      </c>
      <c r="Z112" s="11">
        <v>60866613</v>
      </c>
      <c r="AA112" s="16">
        <f>IFERROR((MID(AE112,FIND("ends=",AE112)+5,FIND("000&amp;starts",AE112)-FIND("ends=",AE112)-5)+8*3600)/86400+70*365+19,"")</f>
        <v>42033.654212962967</v>
      </c>
      <c r="AB112" s="17" t="str">
        <f>HYPERLINK("http://item.taobao.com/item.htm?id="&amp;Y112,"点击查看")</f>
        <v>点击查看</v>
      </c>
      <c r="AC112" s="11">
        <f>YEAR(D112)</f>
        <v>2010</v>
      </c>
      <c r="AD112" s="11"/>
      <c r="AE112" s="11" t="s">
        <v>6206</v>
      </c>
      <c r="AF112" s="11"/>
      <c r="AG112" s="11" t="s">
        <v>11910</v>
      </c>
    </row>
    <row r="113" spans="1:33" x14ac:dyDescent="0.15">
      <c r="A113" s="11" t="s">
        <v>14883</v>
      </c>
      <c r="B113" s="11" t="s">
        <v>15230</v>
      </c>
      <c r="C113" s="11" t="s">
        <v>14884</v>
      </c>
      <c r="D113" s="11"/>
      <c r="E113" s="11" t="s">
        <v>14965</v>
      </c>
      <c r="F113" s="11" t="s">
        <v>14970</v>
      </c>
      <c r="G113" s="11" t="s">
        <v>30</v>
      </c>
      <c r="H113" s="11" t="s">
        <v>10324</v>
      </c>
      <c r="I113" s="11" t="str">
        <f>IF(AH$1="","",IFERROR(TRIM(MID($AG113,FIND(":",$AG113,FIND(AH$1,$AG113))+1,FIND("=",$AG113,FIND(AH$1,$AG113))-FIND(":",$AG113,FIND(AH$1,$AG113))-1)),"卖家未填"))</f>
        <v>粘豆包</v>
      </c>
      <c r="J113" s="11" t="str">
        <f>IF(AI$1="","",IFERROR(TRIM(MID($AG113,FIND(":",$AG113,FIND(AI$1,$AG113))+1,FIND("=",$AG113,FIND(AI$1,$AG113))-FIND(":",$AG113,FIND(AI$1,$AG113))-1)),"卖家未填"))</f>
        <v>280</v>
      </c>
      <c r="K113" s="11" t="str">
        <f>IF(AJ$1="","",IFERROR(TRIM(MID($AG113,FIND(":",$AG113,FIND(AJ$1,$AG113))+1,FIND("=",$AG113,FIND(AJ$1,$AG113))-FIND(":",$AG113,FIND(AJ$1,$AG113))-1)),"卖家未填"))</f>
        <v>1人份</v>
      </c>
      <c r="L113" s="11" t="str">
        <f>IF(AK$1="","",IFERROR(TRIM(MID($AG113,FIND(":",$AG113,FIND(AK$1,$AG113))+1,FIND("=",$AG113,FIND(AK$1,$AG113))-FIND(":",$AG113,FIND(AK$1,$AG113))-1)),"卖家未填"))</f>
        <v>1周</v>
      </c>
      <c r="M113" s="11" t="str">
        <f>IF(AL$1="","",IFERROR(TRIM(MID($AG113,FIND(":",$AG113,FIND(AL$1,$AG113))+1,FIND("=",$AG113,FIND(AL$1,$AG113))-FIND(":",$AG113,FIND(AL$1,$AG113))-1)),"卖家未填"))</f>
        <v>包装</v>
      </c>
      <c r="N113" s="11" t="s">
        <v>316</v>
      </c>
      <c r="O113" s="11" t="s">
        <v>4465</v>
      </c>
      <c r="P113" s="13">
        <v>15.18</v>
      </c>
      <c r="Q113" s="13">
        <v>7.43</v>
      </c>
      <c r="R113" s="11">
        <v>7.43</v>
      </c>
      <c r="S113" s="14">
        <f>IFERROR(V113/T113,"0")</f>
        <v>51.409884615384613</v>
      </c>
      <c r="T113" s="11">
        <v>260</v>
      </c>
      <c r="U113" s="11">
        <v>1799</v>
      </c>
      <c r="V113" s="15">
        <f>R113*U113</f>
        <v>13366.57</v>
      </c>
      <c r="W113" s="11">
        <v>1841</v>
      </c>
      <c r="X113" s="11">
        <v>2963</v>
      </c>
      <c r="Y113" s="11">
        <v>18117868993</v>
      </c>
      <c r="Z113" s="11">
        <v>71847115</v>
      </c>
      <c r="AA113" s="16" t="str">
        <f>IFERROR((MID(AE113,FIND("ends=",AE113)+5,FIND("000&amp;starts",AE113)-FIND("ends=",AE113)-5)+8*3600)/86400+70*365+19,"")</f>
        <v/>
      </c>
      <c r="AB113" s="17" t="str">
        <f>HYPERLINK("http://item.taobao.com/item.htm?id="&amp;Y113,"点击查看")</f>
        <v>点击查看</v>
      </c>
      <c r="AC113" s="11">
        <f>YEAR(D113)</f>
        <v>1900</v>
      </c>
      <c r="AD113" s="11"/>
      <c r="AE113" s="11"/>
      <c r="AF113" s="11" t="s">
        <v>9555</v>
      </c>
      <c r="AG113" s="11" t="s">
        <v>11167</v>
      </c>
    </row>
    <row r="114" spans="1:33" x14ac:dyDescent="0.15">
      <c r="A114" s="11" t="s">
        <v>14881</v>
      </c>
      <c r="B114" s="11" t="s">
        <v>15195</v>
      </c>
      <c r="C114" s="11" t="s">
        <v>14886</v>
      </c>
      <c r="D114" s="12">
        <v>38908</v>
      </c>
      <c r="E114" s="11" t="s">
        <v>14961</v>
      </c>
      <c r="F114" s="11" t="s">
        <v>14962</v>
      </c>
      <c r="G114" s="11" t="s">
        <v>23</v>
      </c>
      <c r="H114" s="11" t="s">
        <v>10327</v>
      </c>
      <c r="I114" s="11" t="str">
        <f>IF(AH$1="","",IFERROR(TRIM(MID($AG114,FIND(":",$AG114,FIND(AH$1,$AG114))+1,FIND("=",$AG114,FIND(AH$1,$AG114))-FIND(":",$AG114,FIND(AH$1,$AG114))-1)),"卖家未填"))</f>
        <v>卖家未填</v>
      </c>
      <c r="J114" s="11" t="str">
        <f>IF(AI$1="","",IFERROR(TRIM(MID($AG114,FIND(":",$AG114,FIND(AI$1,$AG114))+1,FIND("=",$AG114,FIND(AI$1,$AG114))-FIND(":",$AG114,FIND(AI$1,$AG114))-1)),"卖家未填"))</f>
        <v>450</v>
      </c>
      <c r="K114" s="11" t="str">
        <f>IF(AJ$1="","",IFERROR(TRIM(MID($AG114,FIND(":",$AG114,FIND(AJ$1,$AG114))+1,FIND("=",$AG114,FIND(AJ$1,$AG114))-FIND(":",$AG114,FIND(AJ$1,$AG114))-1)),"卖家未填"))</f>
        <v>卖家未填</v>
      </c>
      <c r="L114" s="11" t="str">
        <f>IF(AK$1="","",IFERROR(TRIM(MID($AG114,FIND(":",$AG114,FIND(AK$1,$AG114))+1,FIND("=",$AG114,FIND(AK$1,$AG114))-FIND(":",$AG114,FIND(AK$1,$AG114))-1)),"卖家未填"))</f>
        <v>卖家未填</v>
      </c>
      <c r="M114" s="11" t="str">
        <f>IF(AL$1="","",IFERROR(TRIM(MID($AG114,FIND(":",$AG114,FIND(AL$1,$AG114))+1,FIND("=",$AG114,FIND(AL$1,$AG114))-FIND(":",$AG114,FIND(AL$1,$AG114))-1)),"卖家未填"))</f>
        <v>包装</v>
      </c>
      <c r="N114" s="11" t="s">
        <v>274</v>
      </c>
      <c r="O114" s="11" t="s">
        <v>4441</v>
      </c>
      <c r="P114" s="13">
        <v>18</v>
      </c>
      <c r="Q114" s="13">
        <v>15.84</v>
      </c>
      <c r="R114" s="11">
        <v>15.84</v>
      </c>
      <c r="S114" s="14">
        <f>IFERROR(V114/T114,"0")</f>
        <v>31.869021479713602</v>
      </c>
      <c r="T114" s="11">
        <v>419</v>
      </c>
      <c r="U114" s="11">
        <v>843</v>
      </c>
      <c r="V114" s="15">
        <f>R114*U114</f>
        <v>13353.119999999999</v>
      </c>
      <c r="W114" s="11">
        <v>1085</v>
      </c>
      <c r="X114" s="11">
        <v>11141</v>
      </c>
      <c r="Y114" s="11">
        <v>17317151236</v>
      </c>
      <c r="Z114" s="11">
        <v>33782882</v>
      </c>
      <c r="AA114" s="16">
        <f>IFERROR((MID(AE114,FIND("ends=",AE114)+5,FIND("000&amp;starts",AE114)-FIND("ends=",AE114)-5)+8*3600)/86400+70*365+19,"")</f>
        <v>42032.673819444448</v>
      </c>
      <c r="AB114" s="17" t="str">
        <f>HYPERLINK("http://item.taobao.com/item.htm?id="&amp;Y114,"点击查看")</f>
        <v>点击查看</v>
      </c>
      <c r="AC114" s="11">
        <f>YEAR(D114)</f>
        <v>2006</v>
      </c>
      <c r="AD114" s="11"/>
      <c r="AE114" s="11" t="s">
        <v>5465</v>
      </c>
      <c r="AF114" s="11" t="s">
        <v>9558</v>
      </c>
      <c r="AG114" s="11" t="s">
        <v>11126</v>
      </c>
    </row>
    <row r="115" spans="1:33" x14ac:dyDescent="0.15">
      <c r="A115" s="11" t="s">
        <v>14889</v>
      </c>
      <c r="B115" s="11" t="s">
        <v>15226</v>
      </c>
      <c r="C115" s="11" t="s">
        <v>14890</v>
      </c>
      <c r="D115" s="12">
        <v>40609</v>
      </c>
      <c r="E115" s="11" t="s">
        <v>14967</v>
      </c>
      <c r="F115" s="11" t="s">
        <v>14968</v>
      </c>
      <c r="G115" s="11" t="s">
        <v>28</v>
      </c>
      <c r="H115" s="11" t="s">
        <v>10342</v>
      </c>
      <c r="I115" s="11" t="str">
        <f>IF(AH$1="","",IFERROR(TRIM(MID($AG115,FIND(":",$AG115,FIND(AH$1,$AG115))+1,FIND("=",$AG115,FIND(AH$1,$AG115))-FIND(":",$AG115,FIND(AH$1,$AG115))-1)),"卖家未填"))</f>
        <v>卖家未填</v>
      </c>
      <c r="J115" s="11" t="str">
        <f>IF(AI$1="","",IFERROR(TRIM(MID($AG115,FIND(":",$AG115,FIND(AI$1,$AG115))+1,FIND("=",$AG115,FIND(AI$1,$AG115))-FIND(":",$AG115,FIND(AI$1,$AG115))-1)),"卖家未填"))</f>
        <v>907</v>
      </c>
      <c r="K115" s="11" t="str">
        <f>IF(AJ$1="","",IFERROR(TRIM(MID($AG115,FIND(":",$AG115,FIND(AJ$1,$AG115))+1,FIND("=",$AG115,FIND(AJ$1,$AG115))-FIND(":",$AG115,FIND(AJ$1,$AG115))-1)),"卖家未填"))</f>
        <v>卖家未填</v>
      </c>
      <c r="L115" s="11" t="str">
        <f>IF(AK$1="","",IFERROR(TRIM(MID($AG115,FIND(":",$AG115,FIND(AK$1,$AG115))+1,FIND("=",$AG115,FIND(AK$1,$AG115))-FIND(":",$AG115,FIND(AK$1,$AG115))-1)),"卖家未填"))</f>
        <v>卖家未填</v>
      </c>
      <c r="M115" s="11" t="str">
        <f>IF(AL$1="","",IFERROR(TRIM(MID($AG115,FIND(":",$AG115,FIND(AL$1,$AG115))+1,FIND("=",$AG115,FIND(AL$1,$AG115))-FIND(":",$AG115,FIND(AL$1,$AG115))-1)),"卖家未填"))</f>
        <v>包装</v>
      </c>
      <c r="N115" s="11" t="s">
        <v>500</v>
      </c>
      <c r="O115" s="11" t="s">
        <v>4575</v>
      </c>
      <c r="P115" s="13">
        <v>14</v>
      </c>
      <c r="Q115" s="13"/>
      <c r="R115" s="11">
        <v>14</v>
      </c>
      <c r="S115" s="14">
        <f>IFERROR(V115/T115,"0")</f>
        <v>155.81176470588235</v>
      </c>
      <c r="T115" s="11">
        <v>85</v>
      </c>
      <c r="U115" s="11">
        <v>946</v>
      </c>
      <c r="V115" s="15">
        <f>R115*U115</f>
        <v>13244</v>
      </c>
      <c r="W115" s="11">
        <v>135</v>
      </c>
      <c r="X115" s="11">
        <v>1425</v>
      </c>
      <c r="Y115" s="11">
        <v>12737314872</v>
      </c>
      <c r="Z115" s="11">
        <v>65281908</v>
      </c>
      <c r="AA115" s="16">
        <f>IFERROR((MID(AE115,FIND("ends=",AE115)+5,FIND("000&amp;starts",AE115)-FIND("ends=",AE115)-5)+8*3600)/86400+70*365+19,"")</f>
        <v>42029.341550925921</v>
      </c>
      <c r="AB115" s="17" t="str">
        <f>HYPERLINK("http://item.taobao.com/item.htm?id="&amp;Y115,"点击查看")</f>
        <v>点击查看</v>
      </c>
      <c r="AC115" s="11">
        <f>YEAR(D115)</f>
        <v>2011</v>
      </c>
      <c r="AD115" s="11"/>
      <c r="AE115" s="11" t="s">
        <v>5649</v>
      </c>
      <c r="AF115" s="11" t="s">
        <v>9587</v>
      </c>
      <c r="AG115" s="11" t="s">
        <v>11344</v>
      </c>
    </row>
    <row r="116" spans="1:33" x14ac:dyDescent="0.15">
      <c r="A116" s="11" t="s">
        <v>14895</v>
      </c>
      <c r="B116" s="11" t="s">
        <v>15548</v>
      </c>
      <c r="C116" s="11" t="s">
        <v>14897</v>
      </c>
      <c r="D116" s="12">
        <v>41094</v>
      </c>
      <c r="E116" s="11" t="s">
        <v>15006</v>
      </c>
      <c r="F116" s="11" t="s">
        <v>15062</v>
      </c>
      <c r="G116" s="11" t="s">
        <v>108</v>
      </c>
      <c r="H116" s="11" t="s">
        <v>10322</v>
      </c>
      <c r="I116" s="11" t="str">
        <f>IF(AH$1="","",IFERROR(TRIM(MID($AG116,FIND(":",$AG116,FIND(AH$1,$AG116))+1,FIND("=",$AG116,FIND(AH$1,$AG116))-FIND(":",$AG116,FIND(AH$1,$AG116))-1)),"卖家未填"))</f>
        <v>卖家未填</v>
      </c>
      <c r="J116" s="11" t="str">
        <f>IF(AI$1="","",IFERROR(TRIM(MID($AG116,FIND(":",$AG116,FIND(AI$1,$AG116))+1,FIND("=",$AG116,FIND(AI$1,$AG116))-FIND(":",$AG116,FIND(AI$1,$AG116))-1)),"卖家未填"))</f>
        <v>480</v>
      </c>
      <c r="K116" s="11" t="str">
        <f>IF(AJ$1="","",IFERROR(TRIM(MID($AG116,FIND(":",$AG116,FIND(AJ$1,$AG116))+1,FIND("=",$AG116,FIND(AJ$1,$AG116))-FIND(":",$AG116,FIND(AJ$1,$AG116))-1)),"卖家未填"))</f>
        <v>卖家未填</v>
      </c>
      <c r="L116" s="11" t="str">
        <f>IF(AK$1="","",IFERROR(TRIM(MID($AG116,FIND(":",$AG116,FIND(AK$1,$AG116))+1,FIND("=",$AG116,FIND(AK$1,$AG116))-FIND(":",$AG116,FIND(AK$1,$AG116))-1)),"卖家未填"))</f>
        <v>卖家未填</v>
      </c>
      <c r="M116" s="11" t="str">
        <f>IF(AL$1="","",IFERROR(TRIM(MID($AG116,FIND(":",$AG116,FIND(AL$1,$AG116))+1,FIND("=",$AG116,FIND(AL$1,$AG116))-FIND(":",$AG116,FIND(AL$1,$AG116))-1)),"卖家未填"))</f>
        <v>散装</v>
      </c>
      <c r="N116" s="11" t="s">
        <v>926</v>
      </c>
      <c r="O116" s="11" t="s">
        <v>4726</v>
      </c>
      <c r="P116" s="13">
        <v>5.8</v>
      </c>
      <c r="Q116" s="13"/>
      <c r="R116" s="11">
        <v>5.8</v>
      </c>
      <c r="S116" s="14">
        <f>IFERROR(V116/T116,"0")</f>
        <v>455.79999999999995</v>
      </c>
      <c r="T116" s="11">
        <v>29</v>
      </c>
      <c r="U116" s="11">
        <v>2279</v>
      </c>
      <c r="V116" s="15">
        <f>R116*U116</f>
        <v>13218.199999999999</v>
      </c>
      <c r="W116" s="11">
        <v>72</v>
      </c>
      <c r="X116" s="11">
        <v>253</v>
      </c>
      <c r="Y116" s="11">
        <v>37405149349</v>
      </c>
      <c r="Z116" s="11">
        <v>72647358</v>
      </c>
      <c r="AA116" s="16">
        <f>IFERROR((MID(AE116,FIND("ends=",AE116)+5,FIND("000&amp;starts",AE116)-FIND("ends=",AE116)-5)+8*3600)/86400+70*365+19,"")</f>
        <v>42029.757650462961</v>
      </c>
      <c r="AB116" s="17" t="str">
        <f>HYPERLINK("http://item.taobao.com/item.htm?id="&amp;Y116,"点击查看")</f>
        <v>点击查看</v>
      </c>
      <c r="AC116" s="11">
        <f>YEAR(D116)</f>
        <v>2012</v>
      </c>
      <c r="AD116" s="11"/>
      <c r="AE116" s="11" t="s">
        <v>6036</v>
      </c>
      <c r="AF116" s="11"/>
      <c r="AG116" s="11" t="s">
        <v>11748</v>
      </c>
    </row>
    <row r="117" spans="1:33" x14ac:dyDescent="0.15">
      <c r="A117" s="11" t="s">
        <v>14881</v>
      </c>
      <c r="B117" s="11" t="s">
        <v>15197</v>
      </c>
      <c r="C117" s="11" t="s">
        <v>14885</v>
      </c>
      <c r="D117" s="12">
        <v>39075</v>
      </c>
      <c r="E117" s="11" t="s">
        <v>14961</v>
      </c>
      <c r="F117" s="11" t="s">
        <v>14962</v>
      </c>
      <c r="G117" s="11" t="s">
        <v>23</v>
      </c>
      <c r="H117" s="11" t="s">
        <v>10320</v>
      </c>
      <c r="I117" s="11" t="str">
        <f>IF(AH$1="","",IFERROR(TRIM(MID($AG117,FIND(":",$AG117,FIND(AH$1,$AG117))+1,FIND("=",$AG117,FIND(AH$1,$AG117))-FIND(":",$AG117,FIND(AH$1,$AG117))-1)),"卖家未填"))</f>
        <v>韩式炒年糕</v>
      </c>
      <c r="J117" s="11" t="str">
        <f>IF(AI$1="","",IFERROR(TRIM(MID($AG117,FIND(":",$AG117,FIND(AI$1,$AG117))+1,FIND("=",$AG117,FIND(AI$1,$AG117))-FIND(":",$AG117,FIND(AI$1,$AG117))-1)),"卖家未填"))</f>
        <v>270</v>
      </c>
      <c r="K117" s="11" t="str">
        <f>IF(AJ$1="","",IFERROR(TRIM(MID($AG117,FIND(":",$AG117,FIND(AJ$1,$AG117))+1,FIND("=",$AG117,FIND(AJ$1,$AG117))-FIND(":",$AG117,FIND(AJ$1,$AG117))-1)),"卖家未填"))</f>
        <v>1人份</v>
      </c>
      <c r="L117" s="11" t="str">
        <f>IF(AK$1="","",IFERROR(TRIM(MID($AG117,FIND(":",$AG117,FIND(AK$1,$AG117))+1,FIND("=",$AG117,FIND(AK$1,$AG117))-FIND(":",$AG117,FIND(AK$1,$AG117))-1)),"卖家未填"))</f>
        <v>1周</v>
      </c>
      <c r="M117" s="11" t="str">
        <f>IF(AL$1="","",IFERROR(TRIM(MID($AG117,FIND(":",$AG117,FIND(AL$1,$AG117))+1,FIND("=",$AG117,FIND(AL$1,$AG117))-FIND(":",$AG117,FIND(AL$1,$AG117))-1)),"卖家未填"))</f>
        <v>包装</v>
      </c>
      <c r="N117" s="11" t="s">
        <v>265</v>
      </c>
      <c r="O117" s="11" t="s">
        <v>4396</v>
      </c>
      <c r="P117" s="13">
        <v>20</v>
      </c>
      <c r="Q117" s="13">
        <v>7.9</v>
      </c>
      <c r="R117" s="11">
        <v>7.9</v>
      </c>
      <c r="S117" s="14">
        <f>IFERROR(V117/T117,"0")</f>
        <v>26.914928425357875</v>
      </c>
      <c r="T117" s="11">
        <v>489</v>
      </c>
      <c r="U117" s="11">
        <v>1666</v>
      </c>
      <c r="V117" s="15">
        <f>R117*U117</f>
        <v>13161.400000000001</v>
      </c>
      <c r="W117" s="11">
        <v>2450</v>
      </c>
      <c r="X117" s="11">
        <v>4379</v>
      </c>
      <c r="Y117" s="11">
        <v>36797697917</v>
      </c>
      <c r="Z117" s="11">
        <v>34155913</v>
      </c>
      <c r="AA117" s="16">
        <f>IFERROR((MID(AE117,FIND("ends=",AE117)+5,FIND("000&amp;starts",AE117)-FIND("ends=",AE117)-5)+8*3600)/86400+70*365+19,"")</f>
        <v>42029.523541666669</v>
      </c>
      <c r="AB117" s="17" t="str">
        <f>HYPERLINK("http://item.taobao.com/item.htm?id="&amp;Y117,"点击查看")</f>
        <v>点击查看</v>
      </c>
      <c r="AC117" s="11">
        <f>YEAR(D117)</f>
        <v>2006</v>
      </c>
      <c r="AD117" s="11"/>
      <c r="AE117" s="11" t="s">
        <v>5457</v>
      </c>
      <c r="AF117" s="11" t="s">
        <v>9545</v>
      </c>
      <c r="AG117" s="11" t="s">
        <v>11117</v>
      </c>
    </row>
    <row r="118" spans="1:33" x14ac:dyDescent="0.15">
      <c r="A118" s="11" t="s">
        <v>14881</v>
      </c>
      <c r="B118" s="11" t="s">
        <v>15248</v>
      </c>
      <c r="C118" s="11" t="s">
        <v>14886</v>
      </c>
      <c r="D118" s="12">
        <v>38680</v>
      </c>
      <c r="E118" s="11" t="s">
        <v>24</v>
      </c>
      <c r="F118" s="11" t="s">
        <v>24</v>
      </c>
      <c r="G118" s="11" t="s">
        <v>24</v>
      </c>
      <c r="H118" s="11" t="s">
        <v>10331</v>
      </c>
      <c r="I118" s="11" t="str">
        <f>IF(AH$1="","",IFERROR(TRIM(MID($AG118,FIND(":",$AG118,FIND(AH$1,$AG118))+1,FIND("=",$AG118,FIND(AH$1,$AG118))-FIND(":",$AG118,FIND(AH$1,$AG118))-1)),"卖家未填"))</f>
        <v>新娘子年糕</v>
      </c>
      <c r="J118" s="11" t="str">
        <f>IF(AI$1="","",IFERROR(TRIM(MID($AG118,FIND(":",$AG118,FIND(AI$1,$AG118))+1,FIND("=",$AG118,FIND(AI$1,$AG118))-FIND(":",$AG118,FIND(AI$1,$AG118))-1)),"卖家未填"))</f>
        <v>907</v>
      </c>
      <c r="K118" s="11" t="str">
        <f>IF(AJ$1="","",IFERROR(TRIM(MID($AG118,FIND(":",$AG118,FIND(AJ$1,$AG118))+1,FIND("=",$AG118,FIND(AJ$1,$AG118))-FIND(":",$AG118,FIND(AJ$1,$AG118))-1)),"卖家未填"))</f>
        <v>卖家未填</v>
      </c>
      <c r="L118" s="11" t="str">
        <f>IF(AK$1="","",IFERROR(TRIM(MID($AG118,FIND(":",$AG118,FIND(AK$1,$AG118))+1,FIND("=",$AG118,FIND(AK$1,$AG118))-FIND(":",$AG118,FIND(AK$1,$AG118))-1)),"卖家未填"))</f>
        <v>卖家未填</v>
      </c>
      <c r="M118" s="11" t="str">
        <f>IF(AL$1="","",IFERROR(TRIM(MID($AG118,FIND(":",$AG118,FIND(AL$1,$AG118))+1,FIND("=",$AG118,FIND(AL$1,$AG118))-FIND(":",$AG118,FIND(AL$1,$AG118))-1)),"卖家未填"))</f>
        <v>包装</v>
      </c>
      <c r="N118" s="11" t="s">
        <v>352</v>
      </c>
      <c r="O118" s="11" t="s">
        <v>4487</v>
      </c>
      <c r="P118" s="13">
        <v>19.8</v>
      </c>
      <c r="Q118" s="13"/>
      <c r="R118" s="11">
        <v>19.8</v>
      </c>
      <c r="S118" s="14">
        <f>IFERROR(V118/T118,"0")</f>
        <v>70.423783783783776</v>
      </c>
      <c r="T118" s="11">
        <v>185</v>
      </c>
      <c r="U118" s="11">
        <v>658</v>
      </c>
      <c r="V118" s="15">
        <f>R118*U118</f>
        <v>13028.4</v>
      </c>
      <c r="W118" s="11">
        <v>81</v>
      </c>
      <c r="X118" s="11">
        <v>564</v>
      </c>
      <c r="Y118" s="11">
        <v>41902731414</v>
      </c>
      <c r="Z118" s="11">
        <v>33357268</v>
      </c>
      <c r="AA118" s="16">
        <f>IFERROR((MID(AE118,FIND("ends=",AE118)+5,FIND("000&amp;starts",AE118)-FIND("ends=",AE118)-5)+8*3600)/86400+70*365+19,"")</f>
        <v>42032.395729166667</v>
      </c>
      <c r="AB118" s="17" t="str">
        <f>HYPERLINK("http://item.taobao.com/item.htm?id="&amp;Y118,"点击查看")</f>
        <v>点击查看</v>
      </c>
      <c r="AC118" s="11">
        <f>YEAR(D118)</f>
        <v>2005</v>
      </c>
      <c r="AD118" s="11"/>
      <c r="AE118" s="11" t="s">
        <v>5525</v>
      </c>
      <c r="AF118" s="11" t="s">
        <v>9566</v>
      </c>
      <c r="AG118" s="11" t="s">
        <v>11202</v>
      </c>
    </row>
    <row r="119" spans="1:33" x14ac:dyDescent="0.15">
      <c r="A119" s="11" t="s">
        <v>14881</v>
      </c>
      <c r="B119" s="11" t="s">
        <v>15422</v>
      </c>
      <c r="C119" s="11" t="s">
        <v>14885</v>
      </c>
      <c r="D119" s="12">
        <v>39559</v>
      </c>
      <c r="E119" s="11" t="s">
        <v>14967</v>
      </c>
      <c r="F119" s="11" t="s">
        <v>14968</v>
      </c>
      <c r="G119" s="11" t="s">
        <v>28</v>
      </c>
      <c r="H119" s="11" t="s">
        <v>10342</v>
      </c>
      <c r="I119" s="11" t="str">
        <f>IF(AH$1="","",IFERROR(TRIM(MID($AG119,FIND(":",$AG119,FIND(AH$1,$AG119))+1,FIND("=",$AG119,FIND(AH$1,$AG119))-FIND(":",$AG119,FIND(AH$1,$AG119))-1)),"卖家未填"))</f>
        <v>年糕</v>
      </c>
      <c r="J119" s="11" t="str">
        <f>IF(AI$1="","",IFERROR(TRIM(MID($AG119,FIND(":",$AG119,FIND(AI$1,$AG119))+1,FIND("=",$AG119,FIND(AI$1,$AG119))-FIND(":",$AG119,FIND(AI$1,$AG119))-1)),"卖家未填"))</f>
        <v>907</v>
      </c>
      <c r="K119" s="11" t="str">
        <f>IF(AJ$1="","",IFERROR(TRIM(MID($AG119,FIND(":",$AG119,FIND(AJ$1,$AG119))+1,FIND("=",$AG119,FIND(AJ$1,$AG119))-FIND(":",$AG119,FIND(AJ$1,$AG119))-1)),"卖家未填"))</f>
        <v>卖家未填</v>
      </c>
      <c r="L119" s="11" t="str">
        <f>IF(AK$1="","",IFERROR(TRIM(MID($AG119,FIND(":",$AG119,FIND(AK$1,$AG119))+1,FIND("=",$AG119,FIND(AK$1,$AG119))-FIND(":",$AG119,FIND(AK$1,$AG119))-1)),"卖家未填"))</f>
        <v>卖家未填</v>
      </c>
      <c r="M119" s="11" t="str">
        <f>IF(AL$1="","",IFERROR(TRIM(MID($AG119,FIND(":",$AG119,FIND(AL$1,$AG119))+1,FIND("=",$AG119,FIND(AL$1,$AG119))-FIND(":",$AG119,FIND(AL$1,$AG119))-1)),"卖家未填"))</f>
        <v>包装</v>
      </c>
      <c r="N119" s="11" t="s">
        <v>802</v>
      </c>
      <c r="O119" s="11" t="s">
        <v>4575</v>
      </c>
      <c r="P119" s="13">
        <v>14</v>
      </c>
      <c r="Q119" s="13">
        <v>13.5</v>
      </c>
      <c r="R119" s="11">
        <v>13.5</v>
      </c>
      <c r="S119" s="14">
        <f>IFERROR(V119/T119,"0")</f>
        <v>357.375</v>
      </c>
      <c r="T119" s="11">
        <v>36</v>
      </c>
      <c r="U119" s="11">
        <v>953</v>
      </c>
      <c r="V119" s="15">
        <f>R119*U119</f>
        <v>12865.5</v>
      </c>
      <c r="W119" s="11">
        <v>49</v>
      </c>
      <c r="X119" s="11">
        <v>295</v>
      </c>
      <c r="Y119" s="11">
        <v>13806065609</v>
      </c>
      <c r="Z119" s="11">
        <v>35687891</v>
      </c>
      <c r="AA119" s="16">
        <f>IFERROR((MID(AE119,FIND("ends=",AE119)+5,FIND("000&amp;starts",AE119)-FIND("ends=",AE119)-5)+8*3600)/86400+70*365+19,"")</f>
        <v>42028.970625000002</v>
      </c>
      <c r="AB119" s="17" t="str">
        <f>HYPERLINK("http://item.taobao.com/item.htm?id="&amp;Y119,"点击查看")</f>
        <v>点击查看</v>
      </c>
      <c r="AC119" s="11">
        <f>YEAR(D119)</f>
        <v>2008</v>
      </c>
      <c r="AD119" s="11"/>
      <c r="AE119" s="11" t="s">
        <v>5915</v>
      </c>
      <c r="AF119" s="11" t="s">
        <v>9587</v>
      </c>
      <c r="AG119" s="11" t="s">
        <v>11626</v>
      </c>
    </row>
    <row r="120" spans="1:33" x14ac:dyDescent="0.15">
      <c r="A120" s="11" t="s">
        <v>14881</v>
      </c>
      <c r="B120" s="11" t="s">
        <v>15216</v>
      </c>
      <c r="C120" s="11" t="s">
        <v>14885</v>
      </c>
      <c r="D120" s="12">
        <v>39795</v>
      </c>
      <c r="E120" s="11" t="s">
        <v>24</v>
      </c>
      <c r="F120" s="11" t="s">
        <v>24</v>
      </c>
      <c r="G120" s="11" t="s">
        <v>24</v>
      </c>
      <c r="H120" s="11" t="s">
        <v>10335</v>
      </c>
      <c r="I120" s="11" t="str">
        <f>IF(AH$1="","",IFERROR(TRIM(MID($AG120,FIND(":",$AG120,FIND(AH$1,$AG120))+1,FIND("=",$AG120,FIND(AH$1,$AG120))-FIND(":",$AG120,FIND(AH$1,$AG120))-1)),"卖家未填"))</f>
        <v>卖家未填</v>
      </c>
      <c r="J120" s="11" t="str">
        <f>IF(AI$1="","",IFERROR(TRIM(MID($AG120,FIND(":",$AG120,FIND(AI$1,$AG120))+1,FIND("=",$AG120,FIND(AI$1,$AG120))-FIND(":",$AG120,FIND(AI$1,$AG120))-1)),"卖家未填"))</f>
        <v>700</v>
      </c>
      <c r="K120" s="11" t="str">
        <f>IF(AJ$1="","",IFERROR(TRIM(MID($AG120,FIND(":",$AG120,FIND(AJ$1,$AG120))+1,FIND("=",$AG120,FIND(AJ$1,$AG120))-FIND(":",$AG120,FIND(AJ$1,$AG120))-1)),"卖家未填"))</f>
        <v>3人份</v>
      </c>
      <c r="L120" s="11" t="str">
        <f>IF(AK$1="","",IFERROR(TRIM(MID($AG120,FIND(":",$AG120,FIND(AK$1,$AG120))+1,FIND("=",$AG120,FIND(AK$1,$AG120))-FIND(":",$AG120,FIND(AK$1,$AG120))-1)),"卖家未填"))</f>
        <v>1周</v>
      </c>
      <c r="M120" s="11" t="str">
        <f>IF(AL$1="","",IFERROR(TRIM(MID($AG120,FIND(":",$AG120,FIND(AL$1,$AG120))+1,FIND("=",$AG120,FIND(AL$1,$AG120))-FIND(":",$AG120,FIND(AL$1,$AG120))-1)),"卖家未填"))</f>
        <v>包装</v>
      </c>
      <c r="N120" s="11" t="s">
        <v>294</v>
      </c>
      <c r="O120" s="11" t="s">
        <v>4455</v>
      </c>
      <c r="P120" s="13">
        <v>45.6</v>
      </c>
      <c r="Q120" s="13">
        <v>18.7</v>
      </c>
      <c r="R120" s="11">
        <v>18.7</v>
      </c>
      <c r="S120" s="14">
        <f>IFERROR(V120/T120,"0")</f>
        <v>37.897928994082839</v>
      </c>
      <c r="T120" s="11">
        <v>338</v>
      </c>
      <c r="U120" s="11">
        <v>685</v>
      </c>
      <c r="V120" s="15">
        <f>R120*U120</f>
        <v>12809.5</v>
      </c>
      <c r="W120" s="11">
        <v>913</v>
      </c>
      <c r="X120" s="11">
        <v>4563</v>
      </c>
      <c r="Y120" s="11">
        <v>19412713789</v>
      </c>
      <c r="Z120" s="11">
        <v>36848177</v>
      </c>
      <c r="AA120" s="16">
        <f>IFERROR((MID(AE120,FIND("ends=",AE120)+5,FIND("000&amp;starts",AE120)-FIND("ends=",AE120)-5)+8*3600)/86400+70*365+19,"")</f>
        <v>42034.558182870373</v>
      </c>
      <c r="AB120" s="17" t="str">
        <f>HYPERLINK("http://item.taobao.com/item.htm?id="&amp;Y120,"点击查看")</f>
        <v>点击查看</v>
      </c>
      <c r="AC120" s="11">
        <f>YEAR(D120)</f>
        <v>2008</v>
      </c>
      <c r="AD120" s="11"/>
      <c r="AE120" s="11" t="s">
        <v>5481</v>
      </c>
      <c r="AF120" s="11" t="s">
        <v>9577</v>
      </c>
      <c r="AG120" s="11" t="s">
        <v>11145</v>
      </c>
    </row>
    <row r="121" spans="1:33" x14ac:dyDescent="0.15">
      <c r="A121" s="11" t="s">
        <v>14881</v>
      </c>
      <c r="B121" s="11" t="s">
        <v>15251</v>
      </c>
      <c r="C121" s="11" t="s">
        <v>14882</v>
      </c>
      <c r="D121" s="12">
        <v>41562</v>
      </c>
      <c r="E121" s="11" t="s">
        <v>14957</v>
      </c>
      <c r="F121" s="11" t="s">
        <v>14964</v>
      </c>
      <c r="G121" s="11" t="s">
        <v>26</v>
      </c>
      <c r="H121" s="11" t="s">
        <v>10351</v>
      </c>
      <c r="I121" s="11" t="str">
        <f>IF(AH$1="","",IFERROR(TRIM(MID($AG121,FIND(":",$AG121,FIND(AH$1,$AG121))+1,FIND("=",$AG121,FIND(AH$1,$AG121))-FIND(":",$AG121,FIND(AH$1,$AG121))-1)),"卖家未填"))</f>
        <v>卖家未填</v>
      </c>
      <c r="J121" s="11" t="str">
        <f>IF(AI$1="","",IFERROR(TRIM(MID($AG121,FIND(":",$AG121,FIND(AI$1,$AG121))+1,FIND("=",$AG121,FIND(AI$1,$AG121))-FIND(":",$AG121,FIND(AI$1,$AG121))-1)),"卖家未填"))</f>
        <v>480</v>
      </c>
      <c r="K121" s="11" t="str">
        <f>IF(AJ$1="","",IFERROR(TRIM(MID($AG121,FIND(":",$AG121,FIND(AJ$1,$AG121))+1,FIND("=",$AG121,FIND(AJ$1,$AG121))-FIND(":",$AG121,FIND(AJ$1,$AG121))-1)),"卖家未填"))</f>
        <v>2人份</v>
      </c>
      <c r="L121" s="11" t="str">
        <f>IF(AK$1="","",IFERROR(TRIM(MID($AG121,FIND(":",$AG121,FIND(AK$1,$AG121))+1,FIND("=",$AG121,FIND(AK$1,$AG121))-FIND(":",$AG121,FIND(AK$1,$AG121))-1)),"卖家未填"))</f>
        <v>1周</v>
      </c>
      <c r="M121" s="11" t="str">
        <f>IF(AL$1="","",IFERROR(TRIM(MID($AG121,FIND(":",$AG121,FIND(AL$1,$AG121))+1,FIND("=",$AG121,FIND(AL$1,$AG121))-FIND(":",$AG121,FIND(AL$1,$AG121))-1)),"卖家未填"))</f>
        <v>包装</v>
      </c>
      <c r="N121" s="11" t="s">
        <v>357</v>
      </c>
      <c r="O121" s="11" t="s">
        <v>4490</v>
      </c>
      <c r="P121" s="13">
        <v>28.4</v>
      </c>
      <c r="Q121" s="13">
        <v>25.56</v>
      </c>
      <c r="R121" s="11">
        <v>25.56</v>
      </c>
      <c r="S121" s="14">
        <f>IFERROR(V121/T121,"0")</f>
        <v>71.336949152542374</v>
      </c>
      <c r="T121" s="11">
        <v>177</v>
      </c>
      <c r="U121" s="11">
        <v>494</v>
      </c>
      <c r="V121" s="15">
        <f>R121*U121</f>
        <v>12626.64</v>
      </c>
      <c r="W121" s="11">
        <v>528</v>
      </c>
      <c r="X121" s="11">
        <v>6396</v>
      </c>
      <c r="Y121" s="11">
        <v>38671988326</v>
      </c>
      <c r="Z121" s="11">
        <v>106840153</v>
      </c>
      <c r="AA121" s="16">
        <f>IFERROR((MID(AE121,FIND("ends=",AE121)+5,FIND("000&amp;starts",AE121)-FIND("ends=",AE121)-5)+8*3600)/86400+70*365+19,"")</f>
        <v>42031.52138888889</v>
      </c>
      <c r="AB121" s="17" t="str">
        <f>HYPERLINK("http://item.taobao.com/item.htm?id="&amp;Y121,"点击查看")</f>
        <v>点击查看</v>
      </c>
      <c r="AC121" s="11">
        <f>YEAR(D121)</f>
        <v>2013</v>
      </c>
      <c r="AD121" s="11"/>
      <c r="AE121" s="11" t="s">
        <v>5528</v>
      </c>
      <c r="AF121" s="11" t="s">
        <v>9598</v>
      </c>
      <c r="AG121" s="11" t="s">
        <v>11207</v>
      </c>
    </row>
    <row r="122" spans="1:33" x14ac:dyDescent="0.15">
      <c r="A122" s="11" t="s">
        <v>14881</v>
      </c>
      <c r="B122" s="11" t="s">
        <v>15198</v>
      </c>
      <c r="C122" s="11" t="s">
        <v>14882</v>
      </c>
      <c r="D122" s="12">
        <v>41841</v>
      </c>
      <c r="E122" s="11" t="s">
        <v>14975</v>
      </c>
      <c r="F122" s="11" t="s">
        <v>14976</v>
      </c>
      <c r="G122" s="11" t="s">
        <v>165</v>
      </c>
      <c r="H122" s="11" t="s">
        <v>10322</v>
      </c>
      <c r="I122" s="11" t="str">
        <f>IF(AH$1="","",IFERROR(TRIM(MID($AG122,FIND(":",$AG122,FIND(AH$1,$AG122))+1,FIND("=",$AG122,FIND(AH$1,$AG122))-FIND(":",$AG122,FIND(AH$1,$AG122))-1)),"卖家未填"))</f>
        <v>卖家未填</v>
      </c>
      <c r="J122" s="11" t="str">
        <f>IF(AI$1="","",IFERROR(TRIM(MID($AG122,FIND(":",$AG122,FIND(AI$1,$AG122))+1,FIND("=",$AG122,FIND(AI$1,$AG122))-FIND(":",$AG122,FIND(AI$1,$AG122))-1)),"卖家未填"))</f>
        <v>500</v>
      </c>
      <c r="K122" s="11" t="str">
        <f>IF(AJ$1="","",IFERROR(TRIM(MID($AG122,FIND(":",$AG122,FIND(AJ$1,$AG122))+1,FIND("=",$AG122,FIND(AJ$1,$AG122))-FIND(":",$AG122,FIND(AJ$1,$AG122))-1)),"卖家未填"))</f>
        <v>卖家未填</v>
      </c>
      <c r="L122" s="11" t="str">
        <f>IF(AK$1="","",IFERROR(TRIM(MID($AG122,FIND(":",$AG122,FIND(AK$1,$AG122))+1,FIND("=",$AG122,FIND(AK$1,$AG122))-FIND(":",$AG122,FIND(AK$1,$AG122))-1)),"卖家未填"))</f>
        <v>卖家未填</v>
      </c>
      <c r="M122" s="11" t="str">
        <f>IF(AL$1="","",IFERROR(TRIM(MID($AG122,FIND(":",$AG122,FIND(AL$1,$AG122))+1,FIND("=",$AG122,FIND(AL$1,$AG122))-FIND(":",$AG122,FIND(AL$1,$AG122))-1)),"卖家未填"))</f>
        <v>散装</v>
      </c>
      <c r="N122" s="11" t="s">
        <v>266</v>
      </c>
      <c r="O122" s="11" t="s">
        <v>4435</v>
      </c>
      <c r="P122" s="13">
        <v>10.9</v>
      </c>
      <c r="Q122" s="13">
        <v>5.4</v>
      </c>
      <c r="R122" s="11">
        <v>5.4</v>
      </c>
      <c r="S122" s="14">
        <f>IFERROR(V122/T122,"0")</f>
        <v>25.744444444444447</v>
      </c>
      <c r="T122" s="11">
        <v>486</v>
      </c>
      <c r="U122" s="11">
        <v>2317</v>
      </c>
      <c r="V122" s="15">
        <f>R122*U122</f>
        <v>12511.800000000001</v>
      </c>
      <c r="W122" s="11">
        <v>405</v>
      </c>
      <c r="X122" s="11">
        <v>597</v>
      </c>
      <c r="Y122" s="11">
        <v>42851695357</v>
      </c>
      <c r="Z122" s="11">
        <v>112277224</v>
      </c>
      <c r="AA122" s="16">
        <f>IFERROR((MID(AE122,FIND("ends=",AE122)+5,FIND("000&amp;starts",AE122)-FIND("ends=",AE122)-5)+8*3600)/86400+70*365+19,"")</f>
        <v>42029.733796296292</v>
      </c>
      <c r="AB122" s="17" t="str">
        <f>HYPERLINK("http://item.taobao.com/item.htm?id="&amp;Y122,"点击查看")</f>
        <v>点击查看</v>
      </c>
      <c r="AC122" s="11">
        <f>YEAR(D122)</f>
        <v>2014</v>
      </c>
      <c r="AD122" s="11"/>
      <c r="AE122" s="11" t="s">
        <v>5458</v>
      </c>
      <c r="AF122" s="11"/>
      <c r="AG122" s="11" t="s">
        <v>11118</v>
      </c>
    </row>
    <row r="123" spans="1:33" x14ac:dyDescent="0.15">
      <c r="A123" s="11" t="s">
        <v>14881</v>
      </c>
      <c r="B123" s="11" t="s">
        <v>15163</v>
      </c>
      <c r="C123" s="11" t="s">
        <v>14886</v>
      </c>
      <c r="D123" s="12">
        <v>39586</v>
      </c>
      <c r="E123" s="11" t="s">
        <v>14967</v>
      </c>
      <c r="F123" s="11" t="s">
        <v>14968</v>
      </c>
      <c r="G123" s="11" t="s">
        <v>28</v>
      </c>
      <c r="H123" s="11" t="s">
        <v>10326</v>
      </c>
      <c r="I123" s="11" t="str">
        <f>IF(AH$1="","",IFERROR(TRIM(MID($AG123,FIND(":",$AG123,FIND(AH$1,$AG123))+1,FIND("=",$AG123,FIND(AH$1,$AG123))-FIND(":",$AG123,FIND(AH$1,$AG123))-1)),"卖家未填"))</f>
        <v>年糕条辣椒酱组合</v>
      </c>
      <c r="J123" s="11" t="str">
        <f>IF(AI$1="","",IFERROR(TRIM(MID($AG123,FIND(":",$AG123,FIND(AI$1,$AG123))+1,FIND("=",$AG123,FIND(AI$1,$AG123))-FIND(":",$AG123,FIND(AI$1,$AG123))-1)),"卖家未填"))</f>
        <v>1100</v>
      </c>
      <c r="K123" s="11" t="str">
        <f>IF(AJ$1="","",IFERROR(TRIM(MID($AG123,FIND(":",$AG123,FIND(AJ$1,$AG123))+1,FIND("=",$AG123,FIND(AJ$1,$AG123))-FIND(":",$AG123,FIND(AJ$1,$AG123))-1)),"卖家未填"))</f>
        <v>3人份</v>
      </c>
      <c r="L123" s="11" t="str">
        <f>IF(AK$1="","",IFERROR(TRIM(MID($AG123,FIND(":",$AG123,FIND(AK$1,$AG123))+1,FIND("=",$AG123,FIND(AK$1,$AG123))-FIND(":",$AG123,FIND(AK$1,$AG123))-1)),"卖家未填"))</f>
        <v>1周</v>
      </c>
      <c r="M123" s="11" t="str">
        <f>IF(AL$1="","",IFERROR(TRIM(MID($AG123,FIND(":",$AG123,FIND(AL$1,$AG123))+1,FIND("=",$AG123,FIND(AL$1,$AG123))-FIND(":",$AG123,FIND(AL$1,$AG123))-1)),"卖家未填"))</f>
        <v>包装</v>
      </c>
      <c r="N123" s="11" t="s">
        <v>247</v>
      </c>
      <c r="O123" s="11" t="s">
        <v>4469</v>
      </c>
      <c r="P123" s="13">
        <v>36.5</v>
      </c>
      <c r="Q123" s="13">
        <v>36.14</v>
      </c>
      <c r="R123" s="11">
        <v>36.14</v>
      </c>
      <c r="S123" s="14">
        <f>IFERROR(V123/T123,"0")</f>
        <v>50.275403225806457</v>
      </c>
      <c r="T123" s="11">
        <v>248</v>
      </c>
      <c r="U123" s="11">
        <v>345</v>
      </c>
      <c r="V123" s="15">
        <f>R123*U123</f>
        <v>12468.300000000001</v>
      </c>
      <c r="W123" s="11">
        <v>176</v>
      </c>
      <c r="X123" s="11">
        <v>725</v>
      </c>
      <c r="Y123" s="11">
        <v>41987321764</v>
      </c>
      <c r="Z123" s="11">
        <v>35820604</v>
      </c>
      <c r="AA123" s="16">
        <f>IFERROR((MID(AE123,FIND("ends=",AE123)+5,FIND("000&amp;starts",AE123)-FIND("ends=",AE123)-5)+8*3600)/86400+70*365+19,"")</f>
        <v>42031.829861111109</v>
      </c>
      <c r="AB123" s="17" t="str">
        <f>HYPERLINK("http://item.taobao.com/item.htm?id="&amp;Y123,"点击查看")</f>
        <v>点击查看</v>
      </c>
      <c r="AC123" s="11">
        <f>YEAR(D123)</f>
        <v>2008</v>
      </c>
      <c r="AD123" s="11"/>
      <c r="AE123" s="11" t="s">
        <v>5498</v>
      </c>
      <c r="AF123" s="11" t="s">
        <v>9557</v>
      </c>
      <c r="AG123" s="11" t="s">
        <v>11171</v>
      </c>
    </row>
    <row r="124" spans="1:33" x14ac:dyDescent="0.15">
      <c r="A124" s="11" t="s">
        <v>14881</v>
      </c>
      <c r="B124" s="11" t="s">
        <v>15254</v>
      </c>
      <c r="C124" s="11" t="s">
        <v>14888</v>
      </c>
      <c r="D124" s="12">
        <v>39714</v>
      </c>
      <c r="E124" s="11" t="s">
        <v>14967</v>
      </c>
      <c r="F124" s="11" t="s">
        <v>14968</v>
      </c>
      <c r="G124" s="11" t="s">
        <v>28</v>
      </c>
      <c r="H124" s="11" t="s">
        <v>10361</v>
      </c>
      <c r="I124" s="11" t="str">
        <f>IF(AH$1="","",IFERROR(TRIM(MID($AG124,FIND(":",$AG124,FIND(AH$1,$AG124))+1,FIND("=",$AG124,FIND(AH$1,$AG124))-FIND(":",$AG124,FIND(AH$1,$AG124))-1)),"卖家未填"))</f>
        <v>年糕</v>
      </c>
      <c r="J124" s="11" t="str">
        <f>IF(AI$1="","",IFERROR(TRIM(MID($AG124,FIND(":",$AG124,FIND(AI$1,$AG124))+1,FIND("=",$AG124,FIND(AI$1,$AG124))-FIND(":",$AG124,FIND(AI$1,$AG124))-1)),"卖家未填"))</f>
        <v>500</v>
      </c>
      <c r="K124" s="11" t="str">
        <f>IF(AJ$1="","",IFERROR(TRIM(MID($AG124,FIND(":",$AG124,FIND(AJ$1,$AG124))+1,FIND("=",$AG124,FIND(AJ$1,$AG124))-FIND(":",$AG124,FIND(AJ$1,$AG124))-1)),"卖家未填"))</f>
        <v>卖家未填</v>
      </c>
      <c r="L124" s="11" t="str">
        <f>IF(AK$1="","",IFERROR(TRIM(MID($AG124,FIND(":",$AG124,FIND(AK$1,$AG124))+1,FIND("=",$AG124,FIND(AK$1,$AG124))-FIND(":",$AG124,FIND(AK$1,$AG124))-1)),"卖家未填"))</f>
        <v>卖家未填</v>
      </c>
      <c r="M124" s="11" t="str">
        <f>IF(AL$1="","",IFERROR(TRIM(MID($AG124,FIND(":",$AG124,FIND(AL$1,$AG124))+1,FIND("=",$AG124,FIND(AL$1,$AG124))-FIND(":",$AG124,FIND(AL$1,$AG124))-1)),"卖家未填"))</f>
        <v>包装</v>
      </c>
      <c r="N124" s="11" t="s">
        <v>411</v>
      </c>
      <c r="O124" s="11" t="s">
        <v>4518</v>
      </c>
      <c r="P124" s="13">
        <v>26</v>
      </c>
      <c r="Q124" s="13">
        <v>13</v>
      </c>
      <c r="R124" s="11">
        <v>13</v>
      </c>
      <c r="S124" s="14">
        <f>IFERROR(V124/T124,"0")</f>
        <v>97.09375</v>
      </c>
      <c r="T124" s="11">
        <v>128</v>
      </c>
      <c r="U124" s="11">
        <v>956</v>
      </c>
      <c r="V124" s="15">
        <f>R124*U124</f>
        <v>12428</v>
      </c>
      <c r="W124" s="11">
        <v>205</v>
      </c>
      <c r="X124" s="11">
        <v>5699</v>
      </c>
      <c r="Y124" s="11">
        <v>17272785542</v>
      </c>
      <c r="Z124" s="11">
        <v>36390496</v>
      </c>
      <c r="AA124" s="16">
        <f>IFERROR((MID(AE124,FIND("ends=",AE124)+5,FIND("000&amp;starts",AE124)-FIND("ends=",AE124)-5)+8*3600)/86400+70*365+19,"")</f>
        <v>42035.506342592591</v>
      </c>
      <c r="AB124" s="17" t="str">
        <f>HYPERLINK("http://item.taobao.com/item.htm?id="&amp;Y124,"点击查看")</f>
        <v>点击查看</v>
      </c>
      <c r="AC124" s="11">
        <f>YEAR(D124)</f>
        <v>2008</v>
      </c>
      <c r="AD124" s="11"/>
      <c r="AE124" s="11" t="s">
        <v>5569</v>
      </c>
      <c r="AF124" s="11" t="s">
        <v>9617</v>
      </c>
      <c r="AG124" s="11" t="s">
        <v>11258</v>
      </c>
    </row>
    <row r="125" spans="1:33" x14ac:dyDescent="0.15">
      <c r="A125" s="11" t="s">
        <v>14883</v>
      </c>
      <c r="B125" s="11" t="s">
        <v>15220</v>
      </c>
      <c r="C125" s="11" t="s">
        <v>14884</v>
      </c>
      <c r="D125" s="11"/>
      <c r="E125" s="11" t="s">
        <v>14961</v>
      </c>
      <c r="F125" s="11" t="s">
        <v>14962</v>
      </c>
      <c r="G125" s="11" t="s">
        <v>23</v>
      </c>
      <c r="H125" s="11" t="s">
        <v>10320</v>
      </c>
      <c r="I125" s="11" t="str">
        <f>IF(AH$1="","",IFERROR(TRIM(MID($AG125,FIND(":",$AG125,FIND(AH$1,$AG125))+1,FIND("=",$AG125,FIND(AH$1,$AG125))-FIND(":",$AG125,FIND(AH$1,$AG125))-1)),"卖家未填"))</f>
        <v>年糕1件3包</v>
      </c>
      <c r="J125" s="11" t="str">
        <f>IF(AI$1="","",IFERROR(TRIM(MID($AG125,FIND(":",$AG125,FIND(AI$1,$AG125))+1,FIND("=",$AG125,FIND(AI$1,$AG125))-FIND(":",$AG125,FIND(AI$1,$AG125))-1)),"卖家未填"))</f>
        <v>1500</v>
      </c>
      <c r="K125" s="11" t="str">
        <f>IF(AJ$1="","",IFERROR(TRIM(MID($AG125,FIND(":",$AG125,FIND(AJ$1,$AG125))+1,FIND("=",$AG125,FIND(AJ$1,$AG125))-FIND(":",$AG125,FIND(AJ$1,$AG125))-1)),"卖家未填"))</f>
        <v>卖家未填</v>
      </c>
      <c r="L125" s="11" t="str">
        <f>IF(AK$1="","",IFERROR(TRIM(MID($AG125,FIND(":",$AG125,FIND(AK$1,$AG125))+1,FIND("=",$AG125,FIND(AK$1,$AG125))-FIND(":",$AG125,FIND(AK$1,$AG125))-1)),"卖家未填"))</f>
        <v>卖家未填</v>
      </c>
      <c r="M125" s="11" t="str">
        <f>IF(AL$1="","",IFERROR(TRIM(MID($AG125,FIND(":",$AG125,FIND(AL$1,$AG125))+1,FIND("=",$AG125,FIND(AL$1,$AG125))-FIND(":",$AG125,FIND(AL$1,$AG125))-1)),"卖家未填"))</f>
        <v>包装</v>
      </c>
      <c r="N125" s="11" t="s">
        <v>301</v>
      </c>
      <c r="O125" s="11"/>
      <c r="P125" s="13">
        <v>55</v>
      </c>
      <c r="Q125" s="13">
        <v>34.799999999999997</v>
      </c>
      <c r="R125" s="11">
        <v>34.799999999999997</v>
      </c>
      <c r="S125" s="14">
        <f>IFERROR(V125/T125,"0")</f>
        <v>40.733114754098359</v>
      </c>
      <c r="T125" s="11">
        <v>305</v>
      </c>
      <c r="U125" s="11">
        <v>357</v>
      </c>
      <c r="V125" s="15">
        <f>R125*U125</f>
        <v>12423.599999999999</v>
      </c>
      <c r="W125" s="11">
        <v>1063</v>
      </c>
      <c r="X125" s="11">
        <v>1408</v>
      </c>
      <c r="Y125" s="11">
        <v>41460684326</v>
      </c>
      <c r="Z125" s="11">
        <v>69012007</v>
      </c>
      <c r="AA125" s="16" t="str">
        <f>IFERROR((MID(AE125,FIND("ends=",AE125)+5,FIND("000&amp;starts",AE125)-FIND("ends=",AE125)-5)+8*3600)/86400+70*365+19,"")</f>
        <v/>
      </c>
      <c r="AB125" s="17" t="str">
        <f>HYPERLINK("http://item.taobao.com/item.htm?id="&amp;Y125,"点击查看")</f>
        <v>点击查看</v>
      </c>
      <c r="AC125" s="11">
        <f>YEAR(D125)</f>
        <v>1900</v>
      </c>
      <c r="AD125" s="11"/>
      <c r="AE125" s="11"/>
      <c r="AF125" s="11" t="s">
        <v>9580</v>
      </c>
      <c r="AG125" s="11" t="s">
        <v>11152</v>
      </c>
    </row>
    <row r="126" spans="1:33" x14ac:dyDescent="0.15">
      <c r="A126" s="11" t="s">
        <v>14881</v>
      </c>
      <c r="B126" s="11" t="s">
        <v>15195</v>
      </c>
      <c r="C126" s="11" t="s">
        <v>14886</v>
      </c>
      <c r="D126" s="12">
        <v>38908</v>
      </c>
      <c r="E126" s="11" t="s">
        <v>14961</v>
      </c>
      <c r="F126" s="11" t="s">
        <v>14962</v>
      </c>
      <c r="G126" s="11" t="s">
        <v>23</v>
      </c>
      <c r="H126" s="11" t="s">
        <v>10331</v>
      </c>
      <c r="I126" s="11" t="str">
        <f>IF(AH$1="","",IFERROR(TRIM(MID($AG126,FIND(":",$AG126,FIND(AH$1,$AG126))+1,FIND("=",$AG126,FIND(AH$1,$AG126))-FIND(":",$AG126,FIND(AH$1,$AG126))-1)),"卖家未填"))</f>
        <v>大同江年糕条</v>
      </c>
      <c r="J126" s="11" t="str">
        <f>IF(AI$1="","",IFERROR(TRIM(MID($AG126,FIND(":",$AG126,FIND(AI$1,$AG126))+1,FIND("=",$AG126,FIND(AI$1,$AG126))-FIND(":",$AG126,FIND(AI$1,$AG126))-1)),"卖家未填"))</f>
        <v>270</v>
      </c>
      <c r="K126" s="11" t="str">
        <f>IF(AJ$1="","",IFERROR(TRIM(MID($AG126,FIND(":",$AG126,FIND(AJ$1,$AG126))+1,FIND("=",$AG126,FIND(AJ$1,$AG126))-FIND(":",$AG126,FIND(AJ$1,$AG126))-1)),"卖家未填"))</f>
        <v>1人份</v>
      </c>
      <c r="L126" s="11" t="str">
        <f>IF(AK$1="","",IFERROR(TRIM(MID($AG126,FIND(":",$AG126,FIND(AK$1,$AG126))+1,FIND("=",$AG126,FIND(AK$1,$AG126))-FIND(":",$AG126,FIND(AK$1,$AG126))-1)),"卖家未填"))</f>
        <v>1周</v>
      </c>
      <c r="M126" s="11" t="str">
        <f>IF(AL$1="","",IFERROR(TRIM(MID($AG126,FIND(":",$AG126,FIND(AL$1,$AG126))+1,FIND("=",$AG126,FIND(AL$1,$AG126))-FIND(":",$AG126,FIND(AL$1,$AG126))-1)),"卖家未填"))</f>
        <v>包装</v>
      </c>
      <c r="N126" s="11" t="s">
        <v>258</v>
      </c>
      <c r="O126" s="11" t="s">
        <v>4430</v>
      </c>
      <c r="P126" s="13">
        <v>9.9</v>
      </c>
      <c r="Q126" s="13">
        <v>7.92</v>
      </c>
      <c r="R126" s="11">
        <v>7.92</v>
      </c>
      <c r="S126" s="14">
        <f>IFERROR(V126/T126,"0")</f>
        <v>22.158998211091234</v>
      </c>
      <c r="T126" s="11">
        <v>559</v>
      </c>
      <c r="U126" s="11">
        <v>1564</v>
      </c>
      <c r="V126" s="15">
        <f>R126*U126</f>
        <v>12386.88</v>
      </c>
      <c r="W126" s="11">
        <v>1265</v>
      </c>
      <c r="X126" s="11">
        <v>5143</v>
      </c>
      <c r="Y126" s="11">
        <v>15065428519</v>
      </c>
      <c r="Z126" s="11">
        <v>33782882</v>
      </c>
      <c r="AA126" s="16">
        <f>IFERROR((MID(AE126,FIND("ends=",AE126)+5,FIND("000&amp;starts",AE126)-FIND("ends=",AE126)-5)+8*3600)/86400+70*365+19,"")</f>
        <v>42031.452870370369</v>
      </c>
      <c r="AB126" s="17" t="str">
        <f>HYPERLINK("http://item.taobao.com/item.htm?id="&amp;Y126,"点击查看")</f>
        <v>点击查看</v>
      </c>
      <c r="AC126" s="11">
        <f>YEAR(D126)</f>
        <v>2006</v>
      </c>
      <c r="AD126" s="11"/>
      <c r="AE126" s="11" t="s">
        <v>5451</v>
      </c>
      <c r="AF126" s="11" t="s">
        <v>9566</v>
      </c>
      <c r="AG126" s="11" t="s">
        <v>11111</v>
      </c>
    </row>
    <row r="127" spans="1:33" x14ac:dyDescent="0.15">
      <c r="A127" s="11" t="s">
        <v>14898</v>
      </c>
      <c r="B127" s="11" t="s">
        <v>15168</v>
      </c>
      <c r="C127" s="11" t="s">
        <v>14899</v>
      </c>
      <c r="D127" s="11"/>
      <c r="E127" s="11" t="s">
        <v>14967</v>
      </c>
      <c r="F127" s="11" t="s">
        <v>14968</v>
      </c>
      <c r="G127" s="11" t="s">
        <v>28</v>
      </c>
      <c r="H127" s="11" t="s">
        <v>10326</v>
      </c>
      <c r="I127" s="11" t="str">
        <f>IF(AH$1="","",IFERROR(TRIM(MID($AG127,FIND(":",$AG127,FIND(AH$1,$AG127))+1,FIND("=",$AG127,FIND(AH$1,$AG127))-FIND(":",$AG127,FIND(AH$1,$AG127))-1)),"卖家未填"))</f>
        <v>年糕条</v>
      </c>
      <c r="J127" s="11" t="str">
        <f>IF(AI$1="","",IFERROR(TRIM(MID($AG127,FIND(":",$AG127,FIND(AI$1,$AG127))+1,FIND("=",$AG127,FIND(AI$1,$AG127))-FIND(":",$AG127,FIND(AI$1,$AG127))-1)),"卖家未填"))</f>
        <v>7200</v>
      </c>
      <c r="K127" s="11" t="str">
        <f>IF(AJ$1="","",IFERROR(TRIM(MID($AG127,FIND(":",$AG127,FIND(AJ$1,$AG127))+1,FIND("=",$AG127,FIND(AJ$1,$AG127))-FIND(":",$AG127,FIND(AJ$1,$AG127))-1)),"卖家未填"))</f>
        <v>5人份</v>
      </c>
      <c r="L127" s="11" t="str">
        <f>IF(AK$1="","",IFERROR(TRIM(MID($AG127,FIND(":",$AG127,FIND(AK$1,$AG127))+1,FIND("=",$AG127,FIND(AK$1,$AG127))-FIND(":",$AG127,FIND(AK$1,$AG127))-1)),"卖家未填"))</f>
        <v>1周</v>
      </c>
      <c r="M127" s="11" t="str">
        <f>IF(AL$1="","",IFERROR(TRIM(MID($AG127,FIND(":",$AG127,FIND(AL$1,$AG127))+1,FIND("=",$AG127,FIND(AL$1,$AG127))-FIND(":",$AG127,FIND(AL$1,$AG127))-1)),"卖家未填"))</f>
        <v>包装</v>
      </c>
      <c r="N127" s="11" t="s">
        <v>939</v>
      </c>
      <c r="O127" s="11" t="s">
        <v>4401</v>
      </c>
      <c r="P127" s="13">
        <v>149</v>
      </c>
      <c r="Q127" s="13"/>
      <c r="R127" s="11">
        <v>149</v>
      </c>
      <c r="S127" s="14">
        <f>IFERROR(V127/T127,"0")</f>
        <v>426.44827586206895</v>
      </c>
      <c r="T127" s="11">
        <v>29</v>
      </c>
      <c r="U127" s="11">
        <v>83</v>
      </c>
      <c r="V127" s="15">
        <f>R127*U127</f>
        <v>12367</v>
      </c>
      <c r="W127" s="11">
        <v>114</v>
      </c>
      <c r="X127" s="11">
        <v>192</v>
      </c>
      <c r="Y127" s="11">
        <v>20145648386</v>
      </c>
      <c r="Z127" s="11">
        <v>73255340</v>
      </c>
      <c r="AA127" s="16" t="str">
        <f>IFERROR((MID(AE127,FIND("ends=",AE127)+5,FIND("000&amp;starts",AE127)-FIND("ends=",AE127)-5)+8*3600)/86400+70*365+19,"")</f>
        <v/>
      </c>
      <c r="AB127" s="17" t="str">
        <f>HYPERLINK("http://item.taobao.com/item.htm?id="&amp;Y127,"点击查看")</f>
        <v>点击查看</v>
      </c>
      <c r="AC127" s="11">
        <f>YEAR(D127)</f>
        <v>1900</v>
      </c>
      <c r="AD127" s="11"/>
      <c r="AE127" s="11"/>
      <c r="AF127" s="11" t="s">
        <v>9549</v>
      </c>
      <c r="AG127" s="11" t="s">
        <v>11761</v>
      </c>
    </row>
    <row r="128" spans="1:33" x14ac:dyDescent="0.15">
      <c r="A128" s="11" t="s">
        <v>14883</v>
      </c>
      <c r="B128" s="11" t="s">
        <v>15168</v>
      </c>
      <c r="C128" s="11" t="s">
        <v>14884</v>
      </c>
      <c r="D128" s="11"/>
      <c r="E128" s="11" t="s">
        <v>14967</v>
      </c>
      <c r="F128" s="11" t="s">
        <v>14968</v>
      </c>
      <c r="G128" s="11" t="s">
        <v>28</v>
      </c>
      <c r="H128" s="11" t="s">
        <v>10326</v>
      </c>
      <c r="I128" s="11" t="str">
        <f>IF(AH$1="","",IFERROR(TRIM(MID($AG128,FIND(":",$AG128,FIND(AH$1,$AG128))+1,FIND("=",$AG128,FIND(AH$1,$AG128))-FIND(":",$AG128,FIND(AH$1,$AG128))-1)),"卖家未填"))</f>
        <v>部队火锅材料组合</v>
      </c>
      <c r="J128" s="11" t="str">
        <f>IF(AI$1="","",IFERROR(TRIM(MID($AG128,FIND(":",$AG128,FIND(AI$1,$AG128))+1,FIND("=",$AG128,FIND(AI$1,$AG128))-FIND(":",$AG128,FIND(AI$1,$AG128))-1)),"卖家未填"))</f>
        <v>2590</v>
      </c>
      <c r="K128" s="11" t="str">
        <f>IF(AJ$1="","",IFERROR(TRIM(MID($AG128,FIND(":",$AG128,FIND(AJ$1,$AG128))+1,FIND("=",$AG128,FIND(AJ$1,$AG128))-FIND(":",$AG128,FIND(AJ$1,$AG128))-1)),"卖家未填"))</f>
        <v>5人份</v>
      </c>
      <c r="L128" s="11" t="str">
        <f>IF(AK$1="","",IFERROR(TRIM(MID($AG128,FIND(":",$AG128,FIND(AK$1,$AG128))+1,FIND("=",$AG128,FIND(AK$1,$AG128))-FIND(":",$AG128,FIND(AK$1,$AG128))-1)),"卖家未填"))</f>
        <v>1周</v>
      </c>
      <c r="M128" s="11" t="str">
        <f>IF(AL$1="","",IFERROR(TRIM(MID($AG128,FIND(":",$AG128,FIND(AL$1,$AG128))+1,FIND("=",$AG128,FIND(AL$1,$AG128))-FIND(":",$AG128,FIND(AL$1,$AG128))-1)),"卖家未填"))</f>
        <v>包装</v>
      </c>
      <c r="N128" s="11" t="s">
        <v>545</v>
      </c>
      <c r="O128" s="11" t="s">
        <v>4401</v>
      </c>
      <c r="P128" s="13" t="s">
        <v>11052</v>
      </c>
      <c r="Q128" s="13">
        <v>114.9</v>
      </c>
      <c r="R128" s="11">
        <v>114.9</v>
      </c>
      <c r="S128" s="14">
        <f>IFERROR(V128/T128,"0")</f>
        <v>170.75416666666669</v>
      </c>
      <c r="T128" s="11">
        <v>72</v>
      </c>
      <c r="U128" s="11">
        <v>107</v>
      </c>
      <c r="V128" s="15">
        <f>R128*U128</f>
        <v>12294.300000000001</v>
      </c>
      <c r="W128" s="11">
        <v>191</v>
      </c>
      <c r="X128" s="11">
        <v>4933</v>
      </c>
      <c r="Y128" s="11">
        <v>41719398153</v>
      </c>
      <c r="Z128" s="11">
        <v>73255340</v>
      </c>
      <c r="AA128" s="16" t="str">
        <f>IFERROR((MID(AE128,FIND("ends=",AE128)+5,FIND("000&amp;starts",AE128)-FIND("ends=",AE128)-5)+8*3600)/86400+70*365+19,"")</f>
        <v/>
      </c>
      <c r="AB128" s="17" t="str">
        <f>HYPERLINK("http://item.taobao.com/item.htm?id="&amp;Y128,"点击查看")</f>
        <v>点击查看</v>
      </c>
      <c r="AC128" s="11">
        <f>YEAR(D128)</f>
        <v>1900</v>
      </c>
      <c r="AD128" s="11"/>
      <c r="AE128" s="11"/>
      <c r="AF128" s="11" t="s">
        <v>9549</v>
      </c>
      <c r="AG128" s="11" t="s">
        <v>11389</v>
      </c>
    </row>
    <row r="129" spans="1:33" x14ac:dyDescent="0.15">
      <c r="A129" s="11" t="s">
        <v>14883</v>
      </c>
      <c r="B129" s="11" t="s">
        <v>15210</v>
      </c>
      <c r="C129" s="11" t="s">
        <v>14884</v>
      </c>
      <c r="D129" s="11"/>
      <c r="E129" s="11" t="s">
        <v>14959</v>
      </c>
      <c r="F129" s="11" t="s">
        <v>14981</v>
      </c>
      <c r="G129" s="11" t="s">
        <v>40</v>
      </c>
      <c r="H129" s="11" t="s">
        <v>10970</v>
      </c>
      <c r="I129" s="11" t="str">
        <f>IF(AH$1="","",IFERROR(TRIM(MID($AG129,FIND(":",$AG129,FIND(AH$1,$AG129))+1,FIND("=",$AG129,FIND(AH$1,$AG129))-FIND(":",$AG129,FIND(AH$1,$AG129))-1)),"卖家未填"))</f>
        <v>奶酪味夹心米条</v>
      </c>
      <c r="J129" s="11" t="str">
        <f>IF(AI$1="","",IFERROR(TRIM(MID($AG129,FIND(":",$AG129,FIND(AI$1,$AG129))+1,FIND("=",$AG129,FIND(AI$1,$AG129))-FIND(":",$AG129,FIND(AI$1,$AG129))-1)),"卖家未填"))</f>
        <v>1000</v>
      </c>
      <c r="K129" s="11" t="str">
        <f>IF(AJ$1="","",IFERROR(TRIM(MID($AG129,FIND(":",$AG129,FIND(AJ$1,$AG129))+1,FIND("=",$AG129,FIND(AJ$1,$AG129))-FIND(":",$AG129,FIND(AJ$1,$AG129))-1)),"卖家未填"))</f>
        <v>5人份</v>
      </c>
      <c r="L129" s="11" t="str">
        <f>IF(AK$1="","",IFERROR(TRIM(MID($AG129,FIND(":",$AG129,FIND(AK$1,$AG129))+1,FIND("=",$AG129,FIND(AK$1,$AG129))-FIND(":",$AG129,FIND(AK$1,$AG129))-1)),"卖家未填"))</f>
        <v>2周</v>
      </c>
      <c r="M129" s="11" t="str">
        <f>IF(AL$1="","",IFERROR(TRIM(MID($AG129,FIND(":",$AG129,FIND(AL$1,$AG129))+1,FIND("=",$AG129,FIND(AL$1,$AG129))-FIND(":",$AG129,FIND(AL$1,$AG129))-1)),"卖家未填"))</f>
        <v>包装</v>
      </c>
      <c r="N129" s="11" t="s">
        <v>378</v>
      </c>
      <c r="O129" s="11" t="s">
        <v>4503</v>
      </c>
      <c r="P129" s="13">
        <v>48</v>
      </c>
      <c r="Q129" s="13">
        <v>42.99</v>
      </c>
      <c r="R129" s="11">
        <v>42.99</v>
      </c>
      <c r="S129" s="14">
        <f>IFERROR(V129/T129,"0")</f>
        <v>78.26384615384616</v>
      </c>
      <c r="T129" s="11">
        <v>156</v>
      </c>
      <c r="U129" s="11">
        <v>284</v>
      </c>
      <c r="V129" s="15">
        <f>R129*U129</f>
        <v>12209.16</v>
      </c>
      <c r="W129" s="11">
        <v>127</v>
      </c>
      <c r="X129" s="11">
        <v>237</v>
      </c>
      <c r="Y129" s="11">
        <v>42989606196</v>
      </c>
      <c r="Z129" s="11">
        <v>112677928</v>
      </c>
      <c r="AA129" s="16" t="str">
        <f>IFERROR((MID(AE129,FIND("ends=",AE129)+5,FIND("000&amp;starts",AE129)-FIND("ends=",AE129)-5)+8*3600)/86400+70*365+19,"")</f>
        <v/>
      </c>
      <c r="AB129" s="17" t="str">
        <f>HYPERLINK("http://item.taobao.com/item.htm?id="&amp;Y129,"点击查看")</f>
        <v>点击查看</v>
      </c>
      <c r="AC129" s="11">
        <f>YEAR(D129)</f>
        <v>1900</v>
      </c>
      <c r="AD129" s="11"/>
      <c r="AE129" s="11"/>
      <c r="AF129" s="11" t="s">
        <v>9607</v>
      </c>
      <c r="AG129" s="11" t="s">
        <v>11227</v>
      </c>
    </row>
    <row r="130" spans="1:33" x14ac:dyDescent="0.15">
      <c r="A130" s="11" t="s">
        <v>14895</v>
      </c>
      <c r="B130" s="11" t="s">
        <v>15338</v>
      </c>
      <c r="C130" s="11" t="s">
        <v>14897</v>
      </c>
      <c r="D130" s="12">
        <v>40369</v>
      </c>
      <c r="E130" s="11" t="s">
        <v>24</v>
      </c>
      <c r="F130" s="11" t="s">
        <v>24</v>
      </c>
      <c r="G130" s="11" t="s">
        <v>24</v>
      </c>
      <c r="H130" s="11" t="s">
        <v>10375</v>
      </c>
      <c r="I130" s="11" t="str">
        <f>IF(AH$1="","",IFERROR(TRIM(MID($AG130,FIND(":",$AG130,FIND(AH$1,$AG130))+1,FIND("=",$AG130,FIND(AH$1,$AG130))-FIND(":",$AG130,FIND(AH$1,$AG130))-1)),"卖家未填"))</f>
        <v>年糕</v>
      </c>
      <c r="J130" s="11" t="str">
        <f>IF(AI$1="","",IFERROR(TRIM(MID($AG130,FIND(":",$AG130,FIND(AI$1,$AG130))+1,FIND("=",$AG130,FIND(AI$1,$AG130))-FIND(":",$AG130,FIND(AI$1,$AG130))-1)),"卖家未填"))</f>
        <v>450</v>
      </c>
      <c r="K130" s="11" t="str">
        <f>IF(AJ$1="","",IFERROR(TRIM(MID($AG130,FIND(":",$AG130,FIND(AJ$1,$AG130))+1,FIND("=",$AG130,FIND(AJ$1,$AG130))-FIND(":",$AG130,FIND(AJ$1,$AG130))-1)),"卖家未填"))</f>
        <v>3人份</v>
      </c>
      <c r="L130" s="11" t="str">
        <f>IF(AK$1="","",IFERROR(TRIM(MID($AG130,FIND(":",$AG130,FIND(AK$1,$AG130))+1,FIND("=",$AG130,FIND(AK$1,$AG130))-FIND(":",$AG130,FIND(AK$1,$AG130))-1)),"卖家未填"))</f>
        <v>卖家未填</v>
      </c>
      <c r="M130" s="11" t="str">
        <f>IF(AL$1="","",IFERROR(TRIM(MID($AG130,FIND(":",$AG130,FIND(AL$1,$AG130))+1,FIND("=",$AG130,FIND(AL$1,$AG130))-FIND(":",$AG130,FIND(AL$1,$AG130))-1)),"卖家未填"))</f>
        <v>包装</v>
      </c>
      <c r="N130" s="11" t="s">
        <v>889</v>
      </c>
      <c r="O130" s="11" t="s">
        <v>4577</v>
      </c>
      <c r="P130" s="13">
        <v>3.4</v>
      </c>
      <c r="Q130" s="13"/>
      <c r="R130" s="11">
        <v>3.4</v>
      </c>
      <c r="S130" s="14">
        <f>IFERROR(V130/T130,"0")</f>
        <v>393.41290322580642</v>
      </c>
      <c r="T130" s="11">
        <v>31</v>
      </c>
      <c r="U130" s="11">
        <v>3587</v>
      </c>
      <c r="V130" s="15">
        <f>R130*U130</f>
        <v>12195.8</v>
      </c>
      <c r="W130" s="11">
        <v>93</v>
      </c>
      <c r="X130" s="11">
        <v>626</v>
      </c>
      <c r="Y130" s="11">
        <v>27038328028</v>
      </c>
      <c r="Z130" s="11">
        <v>62087209</v>
      </c>
      <c r="AA130" s="16">
        <f>IFERROR((MID(AE130,FIND("ends=",AE130)+5,FIND("000&amp;starts",AE130)-FIND("ends=",AE130)-5)+8*3600)/86400+70*365+19,"")</f>
        <v>42030.854687500003</v>
      </c>
      <c r="AB130" s="17" t="str">
        <f>HYPERLINK("http://item.taobao.com/item.htm?id="&amp;Y130,"点击查看")</f>
        <v>点击查看</v>
      </c>
      <c r="AC130" s="11">
        <f>YEAR(D130)</f>
        <v>2010</v>
      </c>
      <c r="AD130" s="11"/>
      <c r="AE130" s="11" t="s">
        <v>6002</v>
      </c>
      <c r="AF130" s="11" t="s">
        <v>9634</v>
      </c>
      <c r="AG130" s="11" t="s">
        <v>11712</v>
      </c>
    </row>
    <row r="131" spans="1:33" x14ac:dyDescent="0.15">
      <c r="A131" s="11" t="s">
        <v>14881</v>
      </c>
      <c r="B131" s="11" t="s">
        <v>15422</v>
      </c>
      <c r="C131" s="11" t="s">
        <v>14885</v>
      </c>
      <c r="D131" s="12">
        <v>39559</v>
      </c>
      <c r="E131" s="11" t="s">
        <v>14967</v>
      </c>
      <c r="F131" s="11" t="s">
        <v>14968</v>
      </c>
      <c r="G131" s="11" t="s">
        <v>28</v>
      </c>
      <c r="H131" s="11" t="s">
        <v>10321</v>
      </c>
      <c r="I131" s="11" t="str">
        <f>IF(AH$1="","",IFERROR(TRIM(MID($AG131,FIND(":",$AG131,FIND(AH$1,$AG131))+1,FIND("=",$AG131,FIND(AH$1,$AG131))-FIND(":",$AG131,FIND(AH$1,$AG131))-1)),"卖家未填"))</f>
        <v>卖家未填</v>
      </c>
      <c r="J131" s="11" t="str">
        <f>IF(AI$1="","",IFERROR(TRIM(MID($AG131,FIND(":",$AG131,FIND(AI$1,$AG131))+1,FIND("=",$AG131,FIND(AI$1,$AG131))-FIND(":",$AG131,FIND(AI$1,$AG131))-1)),"卖家未填"))</f>
        <v>500</v>
      </c>
      <c r="K131" s="11" t="str">
        <f>IF(AJ$1="","",IFERROR(TRIM(MID($AG131,FIND(":",$AG131,FIND(AJ$1,$AG131))+1,FIND("=",$AG131,FIND(AJ$1,$AG131))-FIND(":",$AG131,FIND(AJ$1,$AG131))-1)),"卖家未填"))</f>
        <v>2人份</v>
      </c>
      <c r="L131" s="11" t="str">
        <f>IF(AK$1="","",IFERROR(TRIM(MID($AG131,FIND(":",$AG131,FIND(AK$1,$AG131))+1,FIND("=",$AG131,FIND(AK$1,$AG131))-FIND(":",$AG131,FIND(AK$1,$AG131))-1)),"卖家未填"))</f>
        <v>2周</v>
      </c>
      <c r="M131" s="11" t="str">
        <f>IF(AL$1="","",IFERROR(TRIM(MID($AG131,FIND(":",$AG131,FIND(AL$1,$AG131))+1,FIND("=",$AG131,FIND(AL$1,$AG131))-FIND(":",$AG131,FIND(AL$1,$AG131))-1)),"卖家未填"))</f>
        <v>包装</v>
      </c>
      <c r="N131" s="11" t="s">
        <v>694</v>
      </c>
      <c r="O131" s="11" t="s">
        <v>4442</v>
      </c>
      <c r="P131" s="13">
        <v>16</v>
      </c>
      <c r="Q131" s="13"/>
      <c r="R131" s="11">
        <v>16</v>
      </c>
      <c r="S131" s="14">
        <f>IFERROR(V131/T131,"0")</f>
        <v>277.09090909090907</v>
      </c>
      <c r="T131" s="11">
        <v>44</v>
      </c>
      <c r="U131" s="11">
        <v>762</v>
      </c>
      <c r="V131" s="15">
        <f>R131*U131</f>
        <v>12192</v>
      </c>
      <c r="W131" s="11">
        <v>35</v>
      </c>
      <c r="X131" s="11">
        <v>291</v>
      </c>
      <c r="Y131" s="11">
        <v>37540411966</v>
      </c>
      <c r="Z131" s="11">
        <v>35687891</v>
      </c>
      <c r="AA131" s="16">
        <f>IFERROR((MID(AE131,FIND("ends=",AE131)+5,FIND("000&amp;starts",AE131)-FIND("ends=",AE131)-5)+8*3600)/86400+70*365+19,"")</f>
        <v>42033.612442129626</v>
      </c>
      <c r="AB131" s="17" t="str">
        <f>HYPERLINK("http://item.taobao.com/item.htm?id="&amp;Y131,"点击查看")</f>
        <v>点击查看</v>
      </c>
      <c r="AC131" s="11">
        <f>YEAR(D131)</f>
        <v>2008</v>
      </c>
      <c r="AD131" s="11"/>
      <c r="AE131" s="11" t="s">
        <v>5815</v>
      </c>
      <c r="AF131" s="11" t="s">
        <v>9546</v>
      </c>
      <c r="AG131" s="11" t="s">
        <v>11523</v>
      </c>
    </row>
    <row r="132" spans="1:33" x14ac:dyDescent="0.15">
      <c r="A132" s="11" t="s">
        <v>14881</v>
      </c>
      <c r="B132" s="11" t="s">
        <v>15171</v>
      </c>
      <c r="C132" s="11" t="s">
        <v>14885</v>
      </c>
      <c r="D132" s="12">
        <v>41094</v>
      </c>
      <c r="E132" s="11" t="s">
        <v>14961</v>
      </c>
      <c r="F132" s="11" t="s">
        <v>14962</v>
      </c>
      <c r="G132" s="11" t="s">
        <v>23</v>
      </c>
      <c r="H132" s="11" t="s">
        <v>10322</v>
      </c>
      <c r="I132" s="11" t="str">
        <f>IF(AH$1="","",IFERROR(TRIM(MID($AG132,FIND(":",$AG132,FIND(AH$1,$AG132))+1,FIND("=",$AG132,FIND(AH$1,$AG132))-FIND(":",$AG132,FIND(AH$1,$AG132))-1)),"卖家未填"))</f>
        <v>卖家未填</v>
      </c>
      <c r="J132" s="11" t="str">
        <f>IF(AI$1="","",IFERROR(TRIM(MID($AG132,FIND(":",$AG132,FIND(AI$1,$AG132))+1,FIND("=",$AG132,FIND(AI$1,$AG132))-FIND(":",$AG132,FIND(AI$1,$AG132))-1)),"卖家未填"))</f>
        <v>660</v>
      </c>
      <c r="K132" s="11" t="str">
        <f>IF(AJ$1="","",IFERROR(TRIM(MID($AG132,FIND(":",$AG132,FIND(AJ$1,$AG132))+1,FIND("=",$AG132,FIND(AJ$1,$AG132))-FIND(":",$AG132,FIND(AJ$1,$AG132))-1)),"卖家未填"))</f>
        <v>卖家未填</v>
      </c>
      <c r="L132" s="11" t="str">
        <f>IF(AK$1="","",IFERROR(TRIM(MID($AG132,FIND(":",$AG132,FIND(AK$1,$AG132))+1,FIND("=",$AG132,FIND(AK$1,$AG132))-FIND(":",$AG132,FIND(AK$1,$AG132))-1)),"卖家未填"))</f>
        <v>卖家未填</v>
      </c>
      <c r="M132" s="11" t="str">
        <f>IF(AL$1="","",IFERROR(TRIM(MID($AG132,FIND(":",$AG132,FIND(AL$1,$AG132))+1,FIND("=",$AG132,FIND(AL$1,$AG132))-FIND(":",$AG132,FIND(AL$1,$AG132))-1)),"卖家未填"))</f>
        <v>散装</v>
      </c>
      <c r="N132" s="11" t="s">
        <v>298</v>
      </c>
      <c r="O132" s="11" t="s">
        <v>4457</v>
      </c>
      <c r="P132" s="13">
        <v>16</v>
      </c>
      <c r="Q132" s="13">
        <v>14.8</v>
      </c>
      <c r="R132" s="11">
        <v>14.8</v>
      </c>
      <c r="S132" s="14">
        <f>IFERROR(V132/T132,"0")</f>
        <v>38.526984126984125</v>
      </c>
      <c r="T132" s="11">
        <v>315</v>
      </c>
      <c r="U132" s="11">
        <v>820</v>
      </c>
      <c r="V132" s="15">
        <f>R132*U132</f>
        <v>12136</v>
      </c>
      <c r="W132" s="11">
        <v>754</v>
      </c>
      <c r="X132" s="11">
        <v>3241</v>
      </c>
      <c r="Y132" s="11">
        <v>16863930906</v>
      </c>
      <c r="Z132" s="11">
        <v>72658092</v>
      </c>
      <c r="AA132" s="16">
        <f>IFERROR((MID(AE132,FIND("ends=",AE132)+5,FIND("000&amp;starts",AE132)-FIND("ends=",AE132)-5)+8*3600)/86400+70*365+19,"")</f>
        <v>42031.706307870365</v>
      </c>
      <c r="AB132" s="17" t="str">
        <f>HYPERLINK("http://item.taobao.com/item.htm?id="&amp;Y132,"点击查看")</f>
        <v>点击查看</v>
      </c>
      <c r="AC132" s="11">
        <f>YEAR(D132)</f>
        <v>2012</v>
      </c>
      <c r="AD132" s="11"/>
      <c r="AE132" s="11" t="s">
        <v>5483</v>
      </c>
      <c r="AF132" s="11"/>
      <c r="AG132" s="11" t="s">
        <v>11149</v>
      </c>
    </row>
    <row r="133" spans="1:33" x14ac:dyDescent="0.15">
      <c r="A133" s="11" t="s">
        <v>14881</v>
      </c>
      <c r="B133" s="11" t="s">
        <v>15179</v>
      </c>
      <c r="C133" s="11" t="s">
        <v>14888</v>
      </c>
      <c r="D133" s="12">
        <v>40556</v>
      </c>
      <c r="E133" s="11" t="s">
        <v>14957</v>
      </c>
      <c r="F133" s="11" t="s">
        <v>14958</v>
      </c>
      <c r="G133" s="11" t="s">
        <v>21</v>
      </c>
      <c r="H133" s="11" t="s">
        <v>10322</v>
      </c>
      <c r="I133" s="11" t="str">
        <f>IF(AH$1="","",IFERROR(TRIM(MID($AG133,FIND(":",$AG133,FIND(AH$1,$AG133))+1,FIND("=",$AG133,FIND(AH$1,$AG133))-FIND(":",$AG133,FIND(AH$1,$AG133))-1)),"卖家未填"))</f>
        <v>卖家未填</v>
      </c>
      <c r="J133" s="11" t="str">
        <f>IF(AI$1="","",IFERROR(TRIM(MID($AG133,FIND(":",$AG133,FIND(AI$1,$AG133))+1,FIND("=",$AG133,FIND(AI$1,$AG133))-FIND(":",$AG133,FIND(AI$1,$AG133))-1)),"卖家未填"))</f>
        <v>500</v>
      </c>
      <c r="K133" s="11" t="str">
        <f>IF(AJ$1="","",IFERROR(TRIM(MID($AG133,FIND(":",$AG133,FIND(AJ$1,$AG133))+1,FIND("=",$AG133,FIND(AJ$1,$AG133))-FIND(":",$AG133,FIND(AJ$1,$AG133))-1)),"卖家未填"))</f>
        <v>卖家未填</v>
      </c>
      <c r="L133" s="11" t="str">
        <f>IF(AK$1="","",IFERROR(TRIM(MID($AG133,FIND(":",$AG133,FIND(AK$1,$AG133))+1,FIND("=",$AG133,FIND(AK$1,$AG133))-FIND(":",$AG133,FIND(AK$1,$AG133))-1)),"卖家未填"))</f>
        <v>卖家未填</v>
      </c>
      <c r="M133" s="11" t="str">
        <f>IF(AL$1="","",IFERROR(TRIM(MID($AG133,FIND(":",$AG133,FIND(AL$1,$AG133))+1,FIND("=",$AG133,FIND(AL$1,$AG133))-FIND(":",$AG133,FIND(AL$1,$AG133))-1)),"卖家未填"))</f>
        <v>散装</v>
      </c>
      <c r="N133" s="11" t="s">
        <v>262</v>
      </c>
      <c r="O133" s="11" t="s">
        <v>4433</v>
      </c>
      <c r="P133" s="13">
        <v>16.8</v>
      </c>
      <c r="Q133" s="13">
        <v>12.8</v>
      </c>
      <c r="R133" s="11">
        <v>12.8</v>
      </c>
      <c r="S133" s="14">
        <f>IFERROR(V133/T133,"0")</f>
        <v>23.6</v>
      </c>
      <c r="T133" s="11">
        <v>512</v>
      </c>
      <c r="U133" s="11">
        <v>944</v>
      </c>
      <c r="V133" s="15">
        <f>R133*U133</f>
        <v>12083.2</v>
      </c>
      <c r="W133" s="11">
        <v>106</v>
      </c>
      <c r="X133" s="11">
        <v>163</v>
      </c>
      <c r="Y133" s="11">
        <v>36816508621</v>
      </c>
      <c r="Z133" s="11">
        <v>64469195</v>
      </c>
      <c r="AA133" s="16">
        <f>IFERROR((MID(AE133,FIND("ends=",AE133)+5,FIND("000&amp;starts",AE133)-FIND("ends=",AE133)-5)+8*3600)/86400+70*365+19,"")</f>
        <v>42034.884780092594</v>
      </c>
      <c r="AB133" s="17" t="str">
        <f>HYPERLINK("http://item.taobao.com/item.htm?id="&amp;Y133,"点击查看")</f>
        <v>点击查看</v>
      </c>
      <c r="AC133" s="11">
        <f>YEAR(D133)</f>
        <v>2011</v>
      </c>
      <c r="AD133" s="11"/>
      <c r="AE133" s="11" t="s">
        <v>5454</v>
      </c>
      <c r="AF133" s="11"/>
      <c r="AG133" s="11" t="s">
        <v>11115</v>
      </c>
    </row>
    <row r="134" spans="1:33" x14ac:dyDescent="0.15">
      <c r="A134" s="11" t="s">
        <v>14881</v>
      </c>
      <c r="B134" s="11" t="s">
        <v>15170</v>
      </c>
      <c r="C134" s="11" t="s">
        <v>14888</v>
      </c>
      <c r="D134" s="12">
        <v>39752</v>
      </c>
      <c r="E134" s="11" t="s">
        <v>24</v>
      </c>
      <c r="F134" s="11" t="s">
        <v>24</v>
      </c>
      <c r="G134" s="11" t="s">
        <v>24</v>
      </c>
      <c r="H134" s="11" t="s">
        <v>10322</v>
      </c>
      <c r="I134" s="11" t="str">
        <f>IF(AH$1="","",IFERROR(TRIM(MID($AG134,FIND(":",$AG134,FIND(AH$1,$AG134))+1,FIND("=",$AG134,FIND(AH$1,$AG134))-FIND(":",$AG134,FIND(AH$1,$AG134))-1)),"卖家未填"))</f>
        <v>卖家未填</v>
      </c>
      <c r="J134" s="11" t="str">
        <f>IF(AI$1="","",IFERROR(TRIM(MID($AG134,FIND(":",$AG134,FIND(AI$1,$AG134))+1,FIND("=",$AG134,FIND(AI$1,$AG134))-FIND(":",$AG134,FIND(AI$1,$AG134))-1)),"卖家未填"))</f>
        <v>500</v>
      </c>
      <c r="K134" s="11" t="str">
        <f>IF(AJ$1="","",IFERROR(TRIM(MID($AG134,FIND(":",$AG134,FIND(AJ$1,$AG134))+1,FIND("=",$AG134,FIND(AJ$1,$AG134))-FIND(":",$AG134,FIND(AJ$1,$AG134))-1)),"卖家未填"))</f>
        <v>卖家未填</v>
      </c>
      <c r="L134" s="11" t="str">
        <f>IF(AK$1="","",IFERROR(TRIM(MID($AG134,FIND(":",$AG134,FIND(AK$1,$AG134))+1,FIND("=",$AG134,FIND(AK$1,$AG134))-FIND(":",$AG134,FIND(AK$1,$AG134))-1)),"卖家未填"))</f>
        <v>卖家未填</v>
      </c>
      <c r="M134" s="11" t="str">
        <f>IF(AL$1="","",IFERROR(TRIM(MID($AG134,FIND(":",$AG134,FIND(AL$1,$AG134))+1,FIND("=",$AG134,FIND(AL$1,$AG134))-FIND(":",$AG134,FIND(AL$1,$AG134))-1)),"卖家未填"))</f>
        <v>散装</v>
      </c>
      <c r="N134" s="11" t="s">
        <v>279</v>
      </c>
      <c r="O134" s="11" t="s">
        <v>4407</v>
      </c>
      <c r="P134" s="13">
        <v>25</v>
      </c>
      <c r="Q134" s="13">
        <v>21</v>
      </c>
      <c r="R134" s="11">
        <v>21</v>
      </c>
      <c r="S134" s="14">
        <f>IFERROR(V134/T134,"0")</f>
        <v>29.962779156327542</v>
      </c>
      <c r="T134" s="11">
        <v>403</v>
      </c>
      <c r="U134" s="11">
        <v>575</v>
      </c>
      <c r="V134" s="15">
        <f>R134*U134</f>
        <v>12075</v>
      </c>
      <c r="W134" s="11">
        <v>250</v>
      </c>
      <c r="X134" s="11">
        <v>1976</v>
      </c>
      <c r="Y134" s="11">
        <v>35384502620</v>
      </c>
      <c r="Z134" s="11">
        <v>36583387</v>
      </c>
      <c r="AA134" s="16">
        <f>IFERROR((MID(AE134,FIND("ends=",AE134)+5,FIND("000&amp;starts",AE134)-FIND("ends=",AE134)-5)+8*3600)/86400+70*365+19,"")</f>
        <v>42034.706574074073</v>
      </c>
      <c r="AB134" s="17" t="str">
        <f>HYPERLINK("http://item.taobao.com/item.htm?id="&amp;Y134,"点击查看")</f>
        <v>点击查看</v>
      </c>
      <c r="AC134" s="11">
        <f>YEAR(D134)</f>
        <v>2008</v>
      </c>
      <c r="AD134" s="11"/>
      <c r="AE134" s="11" t="s">
        <v>5469</v>
      </c>
      <c r="AF134" s="11"/>
      <c r="AG134" s="11" t="s">
        <v>11075</v>
      </c>
    </row>
    <row r="135" spans="1:33" x14ac:dyDescent="0.15">
      <c r="A135" s="11" t="s">
        <v>14881</v>
      </c>
      <c r="B135" s="11" t="s">
        <v>15215</v>
      </c>
      <c r="C135" s="11" t="s">
        <v>14885</v>
      </c>
      <c r="D135" s="12">
        <v>39235</v>
      </c>
      <c r="E135" s="11" t="s">
        <v>24</v>
      </c>
      <c r="F135" s="11" t="s">
        <v>24</v>
      </c>
      <c r="G135" s="11" t="s">
        <v>24</v>
      </c>
      <c r="H135" s="11" t="s">
        <v>10322</v>
      </c>
      <c r="I135" s="11" t="str">
        <f>IF(AH$1="","",IFERROR(TRIM(MID($AG135,FIND(":",$AG135,FIND(AH$1,$AG135))+1,FIND("=",$AG135,FIND(AH$1,$AG135))-FIND(":",$AG135,FIND(AH$1,$AG135))-1)),"卖家未填"))</f>
        <v>卖家未填</v>
      </c>
      <c r="J135" s="11" t="str">
        <f>IF(AI$1="","",IFERROR(TRIM(MID($AG135,FIND(":",$AG135,FIND(AI$1,$AG135))+1,FIND("=",$AG135,FIND(AI$1,$AG135))-FIND(":",$AG135,FIND(AI$1,$AG135))-1)),"卖家未填"))</f>
        <v>500</v>
      </c>
      <c r="K135" s="11" t="str">
        <f>IF(AJ$1="","",IFERROR(TRIM(MID($AG135,FIND(":",$AG135,FIND(AJ$1,$AG135))+1,FIND("=",$AG135,FIND(AJ$1,$AG135))-FIND(":",$AG135,FIND(AJ$1,$AG135))-1)),"卖家未填"))</f>
        <v>卖家未填</v>
      </c>
      <c r="L135" s="11" t="str">
        <f>IF(AK$1="","",IFERROR(TRIM(MID($AG135,FIND(":",$AG135,FIND(AK$1,$AG135))+1,FIND("=",$AG135,FIND(AK$1,$AG135))-FIND(":",$AG135,FIND(AK$1,$AG135))-1)),"卖家未填"))</f>
        <v>卖家未填</v>
      </c>
      <c r="M135" s="11" t="str">
        <f>IF(AL$1="","",IFERROR(TRIM(MID($AG135,FIND(":",$AG135,FIND(AL$1,$AG135))+1,FIND("=",$AG135,FIND(AL$1,$AG135))-FIND(":",$AG135,FIND(AL$1,$AG135))-1)),"卖家未填"))</f>
        <v>包装</v>
      </c>
      <c r="N135" s="11" t="s">
        <v>292</v>
      </c>
      <c r="O135" s="11" t="s">
        <v>4452</v>
      </c>
      <c r="P135" s="13">
        <v>35</v>
      </c>
      <c r="Q135" s="13">
        <v>20.5</v>
      </c>
      <c r="R135" s="11">
        <v>20.5</v>
      </c>
      <c r="S135" s="14">
        <f>IFERROR(V135/T135,"0")</f>
        <v>35.245614035087719</v>
      </c>
      <c r="T135" s="11">
        <v>342</v>
      </c>
      <c r="U135" s="11">
        <v>588</v>
      </c>
      <c r="V135" s="15">
        <f>R135*U135</f>
        <v>12054</v>
      </c>
      <c r="W135" s="11">
        <v>264</v>
      </c>
      <c r="X135" s="11">
        <v>903</v>
      </c>
      <c r="Y135" s="11">
        <v>39218633603</v>
      </c>
      <c r="Z135" s="11">
        <v>34543815</v>
      </c>
      <c r="AA135" s="16">
        <f>IFERROR((MID(AE135,FIND("ends=",AE135)+5,FIND("000&amp;starts",AE135)-FIND("ends=",AE135)-5)+8*3600)/86400+70*365+19,"")</f>
        <v>42030.59784722222</v>
      </c>
      <c r="AB135" s="17" t="str">
        <f>HYPERLINK("http://item.taobao.com/item.htm?id="&amp;Y135,"点击查看")</f>
        <v>点击查看</v>
      </c>
      <c r="AC135" s="11">
        <f>YEAR(D135)</f>
        <v>2007</v>
      </c>
      <c r="AD135" s="11"/>
      <c r="AE135" s="11" t="s">
        <v>5478</v>
      </c>
      <c r="AF135" s="11"/>
      <c r="AG135" s="11" t="s">
        <v>11142</v>
      </c>
    </row>
    <row r="136" spans="1:33" x14ac:dyDescent="0.15">
      <c r="A136" s="11" t="s">
        <v>14881</v>
      </c>
      <c r="B136" s="11" t="s">
        <v>15236</v>
      </c>
      <c r="C136" s="11" t="s">
        <v>14882</v>
      </c>
      <c r="D136" s="12">
        <v>41655</v>
      </c>
      <c r="E136" s="11" t="s">
        <v>14957</v>
      </c>
      <c r="F136" s="11" t="s">
        <v>14958</v>
      </c>
      <c r="G136" s="11" t="s">
        <v>21</v>
      </c>
      <c r="H136" s="11" t="s">
        <v>10322</v>
      </c>
      <c r="I136" s="11" t="str">
        <f>IF(AH$1="","",IFERROR(TRIM(MID($AG136,FIND(":",$AG136,FIND(AH$1,$AG136))+1,FIND("=",$AG136,FIND(AH$1,$AG136))-FIND(":",$AG136,FIND(AH$1,$AG136))-1)),"卖家未填"))</f>
        <v>卖家未填</v>
      </c>
      <c r="J136" s="11" t="str">
        <f>IF(AI$1="","",IFERROR(TRIM(MID($AG136,FIND(":",$AG136,FIND(AI$1,$AG136))+1,FIND("=",$AG136,FIND(AI$1,$AG136))-FIND(":",$AG136,FIND(AI$1,$AG136))-1)),"卖家未填"))</f>
        <v>2500</v>
      </c>
      <c r="K136" s="11" t="str">
        <f>IF(AJ$1="","",IFERROR(TRIM(MID($AG136,FIND(":",$AG136,FIND(AJ$1,$AG136))+1,FIND("=",$AG136,FIND(AJ$1,$AG136))-FIND(":",$AG136,FIND(AJ$1,$AG136))-1)),"卖家未填"))</f>
        <v>卖家未填</v>
      </c>
      <c r="L136" s="11" t="str">
        <f>IF(AK$1="","",IFERROR(TRIM(MID($AG136,FIND(":",$AG136,FIND(AK$1,$AG136))+1,FIND("=",$AG136,FIND(AK$1,$AG136))-FIND(":",$AG136,FIND(AK$1,$AG136))-1)),"卖家未填"))</f>
        <v>卖家未填</v>
      </c>
      <c r="M136" s="11" t="str">
        <f>IF(AL$1="","",IFERROR(TRIM(MID($AG136,FIND(":",$AG136,FIND(AL$1,$AG136))+1,FIND("=",$AG136,FIND(AL$1,$AG136))-FIND(":",$AG136,FIND(AL$1,$AG136))-1)),"卖家未填"))</f>
        <v>散装</v>
      </c>
      <c r="N136" s="11" t="s">
        <v>330</v>
      </c>
      <c r="O136" s="11" t="s">
        <v>4473</v>
      </c>
      <c r="P136" s="13">
        <v>26.8</v>
      </c>
      <c r="Q136" s="13"/>
      <c r="R136" s="11">
        <v>26.8</v>
      </c>
      <c r="S136" s="14">
        <f>IFERROR(V136/T136,"0")</f>
        <v>55.329032258064515</v>
      </c>
      <c r="T136" s="11">
        <v>217</v>
      </c>
      <c r="U136" s="11">
        <v>448</v>
      </c>
      <c r="V136" s="15">
        <f>R136*U136</f>
        <v>12006.4</v>
      </c>
      <c r="W136" s="11">
        <v>177</v>
      </c>
      <c r="X136" s="11">
        <v>254</v>
      </c>
      <c r="Y136" s="11">
        <v>39629356435</v>
      </c>
      <c r="Z136" s="11">
        <v>108428054</v>
      </c>
      <c r="AA136" s="16">
        <f>IFERROR((MID(AE136,FIND("ends=",AE136)+5,FIND("000&amp;starts",AE136)-FIND("ends=",AE136)-5)+8*3600)/86400+70*365+19,"")</f>
        <v>42030.47583333333</v>
      </c>
      <c r="AB136" s="17" t="str">
        <f>HYPERLINK("http://item.taobao.com/item.htm?id="&amp;Y136,"点击查看")</f>
        <v>点击查看</v>
      </c>
      <c r="AC136" s="11">
        <f>YEAR(D136)</f>
        <v>2014</v>
      </c>
      <c r="AD136" s="11"/>
      <c r="AE136" s="11" t="s">
        <v>5505</v>
      </c>
      <c r="AF136" s="11"/>
      <c r="AG136" s="11" t="s">
        <v>11181</v>
      </c>
    </row>
    <row r="137" spans="1:33" x14ac:dyDescent="0.15">
      <c r="A137" s="11" t="s">
        <v>14895</v>
      </c>
      <c r="B137" s="11" t="s">
        <v>15579</v>
      </c>
      <c r="C137" s="11" t="s">
        <v>14897</v>
      </c>
      <c r="D137" s="12">
        <v>41272</v>
      </c>
      <c r="E137" s="11" t="s">
        <v>24</v>
      </c>
      <c r="F137" s="11" t="s">
        <v>24</v>
      </c>
      <c r="G137" s="11" t="s">
        <v>24</v>
      </c>
      <c r="H137" s="11" t="s">
        <v>10408</v>
      </c>
      <c r="I137" s="11" t="str">
        <f>IF(AH$1="","",IFERROR(TRIM(MID($AG137,FIND(":",$AG137,FIND(AH$1,$AG137))+1,FIND("=",$AG137,FIND(AH$1,$AG137))-FIND(":",$AG137,FIND(AH$1,$AG137))-1)),"卖家未填"))</f>
        <v>火锅年糕</v>
      </c>
      <c r="J137" s="11" t="str">
        <f>IF(AI$1="","",IFERROR(TRIM(MID($AG137,FIND(":",$AG137,FIND(AI$1,$AG137))+1,FIND("=",$AG137,FIND(AI$1,$AG137))-FIND(":",$AG137,FIND(AI$1,$AG137))-1)),"卖家未填"))</f>
        <v>450</v>
      </c>
      <c r="K137" s="11" t="str">
        <f>IF(AJ$1="","",IFERROR(TRIM(MID($AG137,FIND(":",$AG137,FIND(AJ$1,$AG137))+1,FIND("=",$AG137,FIND(AJ$1,$AG137))-FIND(":",$AG137,FIND(AJ$1,$AG137))-1)),"卖家未填"))</f>
        <v>卖家未填</v>
      </c>
      <c r="L137" s="11" t="str">
        <f>IF(AK$1="","",IFERROR(TRIM(MID($AG137,FIND(":",$AG137,FIND(AK$1,$AG137))+1,FIND("=",$AG137,FIND(AK$1,$AG137))-FIND(":",$AG137,FIND(AK$1,$AG137))-1)),"卖家未填"))</f>
        <v>卖家未填</v>
      </c>
      <c r="M137" s="11" t="str">
        <f>IF(AL$1="","",IFERROR(TRIM(MID($AG137,FIND(":",$AG137,FIND(AL$1,$AG137))+1,FIND("=",$AG137,FIND(AL$1,$AG137))-FIND(":",$AG137,FIND(AL$1,$AG137))-1)),"卖家未填"))</f>
        <v>包装</v>
      </c>
      <c r="N137" s="11" t="s">
        <v>978</v>
      </c>
      <c r="O137" s="11" t="s">
        <v>4656</v>
      </c>
      <c r="P137" s="13">
        <v>4.8</v>
      </c>
      <c r="Q137" s="13"/>
      <c r="R137" s="11">
        <v>4.8</v>
      </c>
      <c r="S137" s="14">
        <f>IFERROR(V137/T137,"0")</f>
        <v>439.4666666666667</v>
      </c>
      <c r="T137" s="11">
        <v>27</v>
      </c>
      <c r="U137" s="11">
        <v>2472</v>
      </c>
      <c r="V137" s="15">
        <f>R137*U137</f>
        <v>11865.6</v>
      </c>
      <c r="W137" s="11">
        <v>30</v>
      </c>
      <c r="X137" s="11">
        <v>81</v>
      </c>
      <c r="Y137" s="11">
        <v>36074115877</v>
      </c>
      <c r="Z137" s="11">
        <v>101753540</v>
      </c>
      <c r="AA137" s="16">
        <f>IFERROR((MID(AE137,FIND("ends=",AE137)+5,FIND("000&amp;starts",AE137)-FIND("ends=",AE137)-5)+8*3600)/86400+70*365+19,"")</f>
        <v>42033.522453703699</v>
      </c>
      <c r="AB137" s="17" t="str">
        <f>HYPERLINK("http://item.taobao.com/item.htm?id="&amp;Y137,"点击查看")</f>
        <v>点击查看</v>
      </c>
      <c r="AC137" s="11">
        <f>YEAR(D137)</f>
        <v>2012</v>
      </c>
      <c r="AD137" s="11"/>
      <c r="AE137" s="11" t="s">
        <v>6086</v>
      </c>
      <c r="AF137" s="11" t="s">
        <v>9674</v>
      </c>
      <c r="AG137" s="11" t="s">
        <v>11796</v>
      </c>
    </row>
    <row r="138" spans="1:33" x14ac:dyDescent="0.15">
      <c r="A138" s="11" t="s">
        <v>14881</v>
      </c>
      <c r="B138" s="11" t="s">
        <v>15201</v>
      </c>
      <c r="C138" s="11" t="s">
        <v>14886</v>
      </c>
      <c r="D138" s="12">
        <v>38768</v>
      </c>
      <c r="E138" s="11" t="s">
        <v>24</v>
      </c>
      <c r="F138" s="11" t="s">
        <v>24</v>
      </c>
      <c r="G138" s="11" t="s">
        <v>24</v>
      </c>
      <c r="H138" s="11" t="s">
        <v>10322</v>
      </c>
      <c r="I138" s="11" t="str">
        <f>IF(AH$1="","",IFERROR(TRIM(MID($AG138,FIND(":",$AG138,FIND(AH$1,$AG138))+1,FIND("=",$AG138,FIND(AH$1,$AG138))-FIND(":",$AG138,FIND(AH$1,$AG138))-1)),"卖家未填"))</f>
        <v>卖家未填</v>
      </c>
      <c r="J138" s="11" t="str">
        <f>IF(AI$1="","",IFERROR(TRIM(MID($AG138,FIND(":",$AG138,FIND(AI$1,$AG138))+1,FIND("=",$AG138,FIND(AI$1,$AG138))-FIND(":",$AG138,FIND(AI$1,$AG138))-1)),"卖家未填"))</f>
        <v>500</v>
      </c>
      <c r="K138" s="11" t="str">
        <f>IF(AJ$1="","",IFERROR(TRIM(MID($AG138,FIND(":",$AG138,FIND(AJ$1,$AG138))+1,FIND("=",$AG138,FIND(AJ$1,$AG138))-FIND(":",$AG138,FIND(AJ$1,$AG138))-1)),"卖家未填"))</f>
        <v>卖家未填</v>
      </c>
      <c r="L138" s="11" t="str">
        <f>IF(AK$1="","",IFERROR(TRIM(MID($AG138,FIND(":",$AG138,FIND(AK$1,$AG138))+1,FIND("=",$AG138,FIND(AK$1,$AG138))-FIND(":",$AG138,FIND(AK$1,$AG138))-1)),"卖家未填"))</f>
        <v>卖家未填</v>
      </c>
      <c r="M138" s="11" t="str">
        <f>IF(AL$1="","",IFERROR(TRIM(MID($AG138,FIND(":",$AG138,FIND(AL$1,$AG138))+1,FIND("=",$AG138,FIND(AL$1,$AG138))-FIND(":",$AG138,FIND(AL$1,$AG138))-1)),"卖家未填"))</f>
        <v>散装</v>
      </c>
      <c r="N138" s="11" t="s">
        <v>286</v>
      </c>
      <c r="O138" s="11" t="s">
        <v>4438</v>
      </c>
      <c r="P138" s="13">
        <v>32</v>
      </c>
      <c r="Q138" s="13">
        <v>19.899999999999999</v>
      </c>
      <c r="R138" s="11">
        <v>19.899999999999999</v>
      </c>
      <c r="S138" s="14">
        <f>IFERROR(V138/T138,"0")</f>
        <v>32.453994490358127</v>
      </c>
      <c r="T138" s="11">
        <v>363</v>
      </c>
      <c r="U138" s="11">
        <v>592</v>
      </c>
      <c r="V138" s="15">
        <f>R138*U138</f>
        <v>11780.8</v>
      </c>
      <c r="W138" s="11">
        <v>257</v>
      </c>
      <c r="X138" s="11">
        <v>1431</v>
      </c>
      <c r="Y138" s="11">
        <v>36150052365</v>
      </c>
      <c r="Z138" s="11">
        <v>33479068</v>
      </c>
      <c r="AA138" s="16">
        <f>IFERROR((MID(AE138,FIND("ends=",AE138)+5,FIND("000&amp;starts",AE138)-FIND("ends=",AE138)-5)+8*3600)/86400+70*365+19,"")</f>
        <v>42033.376817129625</v>
      </c>
      <c r="AB138" s="17" t="str">
        <f>HYPERLINK("http://item.taobao.com/item.htm?id="&amp;Y138,"点击查看")</f>
        <v>点击查看</v>
      </c>
      <c r="AC138" s="11">
        <f>YEAR(D138)</f>
        <v>2006</v>
      </c>
      <c r="AD138" s="11"/>
      <c r="AE138" s="11" t="s">
        <v>5474</v>
      </c>
      <c r="AF138" s="11"/>
      <c r="AG138" s="11" t="s">
        <v>11136</v>
      </c>
    </row>
    <row r="139" spans="1:33" x14ac:dyDescent="0.15">
      <c r="A139" s="11" t="s">
        <v>14883</v>
      </c>
      <c r="B139" s="11" t="s">
        <v>15230</v>
      </c>
      <c r="C139" s="11" t="s">
        <v>14884</v>
      </c>
      <c r="D139" s="11"/>
      <c r="E139" s="11" t="s">
        <v>14965</v>
      </c>
      <c r="F139" s="11" t="s">
        <v>14970</v>
      </c>
      <c r="G139" s="11" t="s">
        <v>30</v>
      </c>
      <c r="H139" s="11" t="s">
        <v>10372</v>
      </c>
      <c r="I139" s="11" t="str">
        <f>IF(AH$1="","",IFERROR(TRIM(MID($AG139,FIND(":",$AG139,FIND(AH$1,$AG139))+1,FIND("=",$AG139,FIND(AH$1,$AG139))-FIND(":",$AG139,FIND(AH$1,$AG139))-1)),"卖家未填"))</f>
        <v>粘豆包</v>
      </c>
      <c r="J139" s="11" t="str">
        <f>IF(AI$1="","",IFERROR(TRIM(MID($AG139,FIND(":",$AG139,FIND(AI$1,$AG139))+1,FIND("=",$AG139,FIND(AI$1,$AG139))-FIND(":",$AG139,FIND(AI$1,$AG139))-1)),"卖家未填"))</f>
        <v>825</v>
      </c>
      <c r="K139" s="11" t="str">
        <f>IF(AJ$1="","",IFERROR(TRIM(MID($AG139,FIND(":",$AG139,FIND(AJ$1,$AG139))+1,FIND("=",$AG139,FIND(AJ$1,$AG139))-FIND(":",$AG139,FIND(AJ$1,$AG139))-1)),"卖家未填"))</f>
        <v>2人份</v>
      </c>
      <c r="L139" s="11" t="str">
        <f>IF(AK$1="","",IFERROR(TRIM(MID($AG139,FIND(":",$AG139,FIND(AK$1,$AG139))+1,FIND("=",$AG139,FIND(AK$1,$AG139))-FIND(":",$AG139,FIND(AK$1,$AG139))-1)),"卖家未填"))</f>
        <v>1周</v>
      </c>
      <c r="M139" s="11" t="str">
        <f>IF(AL$1="","",IFERROR(TRIM(MID($AG139,FIND(":",$AG139,FIND(AL$1,$AG139))+1,FIND("=",$AG139,FIND(AL$1,$AG139))-FIND(":",$AG139,FIND(AL$1,$AG139))-1)),"卖家未填"))</f>
        <v>包装</v>
      </c>
      <c r="N139" s="11" t="s">
        <v>379</v>
      </c>
      <c r="O139" s="11" t="s">
        <v>4465</v>
      </c>
      <c r="P139" s="13">
        <v>32</v>
      </c>
      <c r="Q139" s="13">
        <v>14.97</v>
      </c>
      <c r="R139" s="11">
        <v>14.97</v>
      </c>
      <c r="S139" s="14">
        <f>IFERROR(V139/T139,"0")</f>
        <v>76.405324675324678</v>
      </c>
      <c r="T139" s="11">
        <v>154</v>
      </c>
      <c r="U139" s="11">
        <v>786</v>
      </c>
      <c r="V139" s="15">
        <f>R139*U139</f>
        <v>11766.42</v>
      </c>
      <c r="W139" s="11">
        <v>241</v>
      </c>
      <c r="X139" s="11">
        <v>232</v>
      </c>
      <c r="Y139" s="11">
        <v>39857529894</v>
      </c>
      <c r="Z139" s="11">
        <v>71847115</v>
      </c>
      <c r="AA139" s="16" t="str">
        <f>IFERROR((MID(AE139,FIND("ends=",AE139)+5,FIND("000&amp;starts",AE139)-FIND("ends=",AE139)-5)+8*3600)/86400+70*365+19,"")</f>
        <v/>
      </c>
      <c r="AB139" s="17" t="str">
        <f>HYPERLINK("http://item.taobao.com/item.htm?id="&amp;Y139,"点击查看")</f>
        <v>点击查看</v>
      </c>
      <c r="AC139" s="11">
        <f>YEAR(D139)</f>
        <v>1900</v>
      </c>
      <c r="AD139" s="11"/>
      <c r="AE139" s="11"/>
      <c r="AF139" s="11" t="s">
        <v>9608</v>
      </c>
      <c r="AG139" s="11" t="s">
        <v>11228</v>
      </c>
    </row>
    <row r="140" spans="1:33" x14ac:dyDescent="0.15">
      <c r="A140" s="11" t="s">
        <v>14895</v>
      </c>
      <c r="B140" s="11" t="s">
        <v>15772</v>
      </c>
      <c r="C140" s="11" t="s">
        <v>14894</v>
      </c>
      <c r="D140" s="12">
        <v>41391</v>
      </c>
      <c r="E140" s="11" t="s">
        <v>14967</v>
      </c>
      <c r="F140" s="11" t="s">
        <v>15035</v>
      </c>
      <c r="G140" s="11" t="s">
        <v>83</v>
      </c>
      <c r="H140" s="11" t="s">
        <v>10331</v>
      </c>
      <c r="I140" s="11" t="str">
        <f>IF(AH$1="","",IFERROR(TRIM(MID($AG140,FIND(":",$AG140,FIND(AH$1,$AG140))+1,FIND("=",$AG140,FIND(AH$1,$AG140))-FIND(":",$AG140,FIND(AH$1,$AG140))-1)),"卖家未填"))</f>
        <v>CNG FOODS</v>
      </c>
      <c r="J140" s="11" t="str">
        <f>IF(AI$1="","",IFERROR(TRIM(MID($AG140,FIND(":",$AG140,FIND(AI$1,$AG140))+1,FIND("=",$AG140,FIND(AI$1,$AG140))-FIND(":",$AG140,FIND(AI$1,$AG140))-1)),"卖家未填"))</f>
        <v>400</v>
      </c>
      <c r="K140" s="11" t="str">
        <f>IF(AJ$1="","",IFERROR(TRIM(MID($AG140,FIND(":",$AG140,FIND(AJ$1,$AG140))+1,FIND("=",$AG140,FIND(AJ$1,$AG140))-FIND(":",$AG140,FIND(AJ$1,$AG140))-1)),"卖家未填"))</f>
        <v>卖家未填</v>
      </c>
      <c r="L140" s="11" t="str">
        <f>IF(AK$1="","",IFERROR(TRIM(MID($AG140,FIND(":",$AG140,FIND(AK$1,$AG140))+1,FIND("=",$AG140,FIND(AK$1,$AG140))-FIND(":",$AG140,FIND(AK$1,$AG140))-1)),"卖家未填"))</f>
        <v>卖家未填</v>
      </c>
      <c r="M140" s="11" t="str">
        <f>IF(AL$1="","",IFERROR(TRIM(MID($AG140,FIND(":",$AG140,FIND(AL$1,$AG140))+1,FIND("=",$AG140,FIND(AL$1,$AG140))-FIND(":",$AG140,FIND(AL$1,$AG140))-1)),"卖家未填"))</f>
        <v>包装</v>
      </c>
      <c r="N140" s="11" t="s">
        <v>1390</v>
      </c>
      <c r="O140" s="11" t="s">
        <v>4856</v>
      </c>
      <c r="P140" s="13">
        <v>7</v>
      </c>
      <c r="Q140" s="13"/>
      <c r="R140" s="11">
        <v>7</v>
      </c>
      <c r="S140" s="14">
        <f>IFERROR(V140/T140,"0")</f>
        <v>784</v>
      </c>
      <c r="T140" s="11">
        <v>15</v>
      </c>
      <c r="U140" s="11">
        <v>1680</v>
      </c>
      <c r="V140" s="15">
        <f>R140*U140</f>
        <v>11760</v>
      </c>
      <c r="W140" s="11">
        <v>5</v>
      </c>
      <c r="X140" s="11">
        <v>37</v>
      </c>
      <c r="Y140" s="11">
        <v>41607633765</v>
      </c>
      <c r="Z140" s="11">
        <v>103775859</v>
      </c>
      <c r="AA140" s="16">
        <f>IFERROR((MID(AE140,FIND("ends=",AE140)+5,FIND("000&amp;starts",AE140)-FIND("ends=",AE140)-5)+8*3600)/86400+70*365+19,"")</f>
        <v>42033.770925925928</v>
      </c>
      <c r="AB140" s="17" t="str">
        <f>HYPERLINK("http://item.taobao.com/item.htm?id="&amp;Y140,"点击查看")</f>
        <v>点击查看</v>
      </c>
      <c r="AC140" s="11">
        <f>YEAR(D140)</f>
        <v>2013</v>
      </c>
      <c r="AD140" s="11"/>
      <c r="AE140" s="11" t="s">
        <v>6479</v>
      </c>
      <c r="AF140" s="11" t="s">
        <v>9566</v>
      </c>
      <c r="AG140" s="11" t="s">
        <v>12174</v>
      </c>
    </row>
    <row r="141" spans="1:33" x14ac:dyDescent="0.15">
      <c r="A141" s="11" t="s">
        <v>14881</v>
      </c>
      <c r="B141" s="11" t="s">
        <v>15390</v>
      </c>
      <c r="C141" s="11" t="s">
        <v>14888</v>
      </c>
      <c r="D141" s="12">
        <v>39630</v>
      </c>
      <c r="E141" s="11" t="s">
        <v>24</v>
      </c>
      <c r="F141" s="11" t="s">
        <v>24</v>
      </c>
      <c r="G141" s="11" t="s">
        <v>24</v>
      </c>
      <c r="H141" s="11" t="s">
        <v>10394</v>
      </c>
      <c r="I141" s="11" t="str">
        <f>IF(AH$1="","",IFERROR(TRIM(MID($AG141,FIND(":",$AG141,FIND(AH$1,$AG141))+1,FIND("=",$AG141,FIND(AH$1,$AG141))-FIND(":",$AG141,FIND(AH$1,$AG141))-1)),"卖家未填"))</f>
        <v>年糕</v>
      </c>
      <c r="J141" s="11" t="str">
        <f>IF(AI$1="","",IFERROR(TRIM(MID($AG141,FIND(":",$AG141,FIND(AI$1,$AG141))+1,FIND("=",$AG141,FIND(AI$1,$AG141))-FIND(":",$AG141,FIND(AI$1,$AG141))-1)),"卖家未填"))</f>
        <v>500</v>
      </c>
      <c r="K141" s="11" t="str">
        <f>IF(AJ$1="","",IFERROR(TRIM(MID($AG141,FIND(":",$AG141,FIND(AJ$1,$AG141))+1,FIND("=",$AG141,FIND(AJ$1,$AG141))-FIND(":",$AG141,FIND(AJ$1,$AG141))-1)),"卖家未填"))</f>
        <v>卖家未填</v>
      </c>
      <c r="L141" s="11" t="str">
        <f>IF(AK$1="","",IFERROR(TRIM(MID($AG141,FIND(":",$AG141,FIND(AK$1,$AG141))+1,FIND("=",$AG141,FIND(AK$1,$AG141))-FIND(":",$AG141,FIND(AK$1,$AG141))-1)),"卖家未填"))</f>
        <v>卖家未填</v>
      </c>
      <c r="M141" s="11" t="str">
        <f>IF(AL$1="","",IFERROR(TRIM(MID($AG141,FIND(":",$AG141,FIND(AL$1,$AG141))+1,FIND("=",$AG141,FIND(AL$1,$AG141))-FIND(":",$AG141,FIND(AL$1,$AG141))-1)),"卖家未填"))</f>
        <v>包装</v>
      </c>
      <c r="N141" s="11" t="s">
        <v>612</v>
      </c>
      <c r="O141" s="11" t="s">
        <v>4573</v>
      </c>
      <c r="P141" s="13">
        <v>22</v>
      </c>
      <c r="Q141" s="13">
        <v>18</v>
      </c>
      <c r="R141" s="11">
        <v>18</v>
      </c>
      <c r="S141" s="14">
        <f>IFERROR(V141/T141,"0")</f>
        <v>201.72413793103448</v>
      </c>
      <c r="T141" s="11">
        <v>58</v>
      </c>
      <c r="U141" s="11">
        <v>650</v>
      </c>
      <c r="V141" s="15">
        <f>R141*U141</f>
        <v>11700</v>
      </c>
      <c r="W141" s="11">
        <v>91</v>
      </c>
      <c r="X141" s="11">
        <v>2468</v>
      </c>
      <c r="Y141" s="11">
        <v>20309931378</v>
      </c>
      <c r="Z141" s="11">
        <v>36027243</v>
      </c>
      <c r="AA141" s="16">
        <f>IFERROR((MID(AE141,FIND("ends=",AE141)+5,FIND("000&amp;starts",AE141)-FIND("ends=",AE141)-5)+8*3600)/86400+70*365+19,"")</f>
        <v>42033.729409722218</v>
      </c>
      <c r="AB141" s="17" t="str">
        <f>HYPERLINK("http://item.taobao.com/item.htm?id="&amp;Y141,"点击查看")</f>
        <v>点击查看</v>
      </c>
      <c r="AC141" s="11">
        <f>YEAR(D141)</f>
        <v>2008</v>
      </c>
      <c r="AD141" s="11"/>
      <c r="AE141" s="11" t="s">
        <v>5745</v>
      </c>
      <c r="AF141" s="11" t="s">
        <v>9658</v>
      </c>
      <c r="AG141" s="11" t="s">
        <v>11448</v>
      </c>
    </row>
    <row r="142" spans="1:33" x14ac:dyDescent="0.15">
      <c r="A142" s="11" t="s">
        <v>14881</v>
      </c>
      <c r="B142" s="11" t="s">
        <v>15239</v>
      </c>
      <c r="C142" s="11" t="s">
        <v>14888</v>
      </c>
      <c r="D142" s="12">
        <v>40459</v>
      </c>
      <c r="E142" s="11" t="s">
        <v>14957</v>
      </c>
      <c r="F142" s="11" t="s">
        <v>14983</v>
      </c>
      <c r="G142" s="11" t="s">
        <v>42</v>
      </c>
      <c r="H142" s="11" t="s">
        <v>10347</v>
      </c>
      <c r="I142" s="11" t="str">
        <f>IF(AH$1="","",IFERROR(TRIM(MID($AG142,FIND(":",$AG142,FIND(AH$1,$AG142))+1,FIND("=",$AG142,FIND(AH$1,$AG142))-FIND(":",$AG142,FIND(AH$1,$AG142))-1)),"卖家未填"))</f>
        <v>卖家未填</v>
      </c>
      <c r="J142" s="11" t="str">
        <f>IF(AI$1="","",IFERROR(TRIM(MID($AG142,FIND(":",$AG142,FIND(AI$1,$AG142))+1,FIND("=",$AG142,FIND(AI$1,$AG142))-FIND(":",$AG142,FIND(AI$1,$AG142))-1)),"卖家未填"))</f>
        <v>500</v>
      </c>
      <c r="K142" s="11" t="str">
        <f>IF(AJ$1="","",IFERROR(TRIM(MID($AG142,FIND(":",$AG142,FIND(AJ$1,$AG142))+1,FIND("=",$AG142,FIND(AJ$1,$AG142))-FIND(":",$AG142,FIND(AJ$1,$AG142))-1)),"卖家未填"))</f>
        <v>卖家未填</v>
      </c>
      <c r="L142" s="11" t="str">
        <f>IF(AK$1="","",IFERROR(TRIM(MID($AG142,FIND(":",$AG142,FIND(AK$1,$AG142))+1,FIND("=",$AG142,FIND(AK$1,$AG142))-FIND(":",$AG142,FIND(AK$1,$AG142))-1)),"卖家未填"))</f>
        <v>卖家未填</v>
      </c>
      <c r="M142" s="11" t="str">
        <f>IF(AL$1="","",IFERROR(TRIM(MID($AG142,FIND(":",$AG142,FIND(AL$1,$AG142))+1,FIND("=",$AG142,FIND(AL$1,$AG142))-FIND(":",$AG142,FIND(AL$1,$AG142))-1)),"卖家未填"))</f>
        <v>散装</v>
      </c>
      <c r="N142" s="11" t="s">
        <v>336</v>
      </c>
      <c r="O142" s="11" t="s">
        <v>4426</v>
      </c>
      <c r="P142" s="13">
        <v>18</v>
      </c>
      <c r="Q142" s="13">
        <v>6.5</v>
      </c>
      <c r="R142" s="11">
        <v>6.5</v>
      </c>
      <c r="S142" s="14">
        <f>IFERROR(V142/T142,"0")</f>
        <v>56.09375</v>
      </c>
      <c r="T142" s="11">
        <v>208</v>
      </c>
      <c r="U142" s="11">
        <v>1795</v>
      </c>
      <c r="V142" s="15">
        <f>R142*U142</f>
        <v>11667.5</v>
      </c>
      <c r="W142" s="11">
        <v>170</v>
      </c>
      <c r="X142" s="11">
        <v>343</v>
      </c>
      <c r="Y142" s="11">
        <v>42903883465</v>
      </c>
      <c r="Z142" s="11">
        <v>63014682</v>
      </c>
      <c r="AA142" s="16">
        <f>IFERROR((MID(AE142,FIND("ends=",AE142)+5,FIND("000&amp;starts",AE142)-FIND("ends=",AE142)-5)+8*3600)/86400+70*365+19,"")</f>
        <v>42034.689155092594</v>
      </c>
      <c r="AB142" s="17" t="str">
        <f>HYPERLINK("http://item.taobao.com/item.htm?id="&amp;Y142,"点击查看")</f>
        <v>点击查看</v>
      </c>
      <c r="AC142" s="11">
        <f>YEAR(D142)</f>
        <v>2010</v>
      </c>
      <c r="AD142" s="11"/>
      <c r="AE142" s="11" t="s">
        <v>5510</v>
      </c>
      <c r="AF142" s="11" t="s">
        <v>9594</v>
      </c>
      <c r="AG142" s="11" t="s">
        <v>11187</v>
      </c>
    </row>
    <row r="143" spans="1:33" x14ac:dyDescent="0.15">
      <c r="A143" s="11" t="s">
        <v>14881</v>
      </c>
      <c r="B143" s="11" t="s">
        <v>15242</v>
      </c>
      <c r="C143" s="11" t="s">
        <v>14888</v>
      </c>
      <c r="D143" s="12">
        <v>41355</v>
      </c>
      <c r="E143" s="11" t="s">
        <v>14967</v>
      </c>
      <c r="F143" s="11" t="s">
        <v>14968</v>
      </c>
      <c r="G143" s="11" t="s">
        <v>28</v>
      </c>
      <c r="H143" s="11" t="s">
        <v>10322</v>
      </c>
      <c r="I143" s="11" t="str">
        <f>IF(AH$1="","",IFERROR(TRIM(MID($AG143,FIND(":",$AG143,FIND(AH$1,$AG143))+1,FIND("=",$AG143,FIND(AH$1,$AG143))-FIND(":",$AG143,FIND(AH$1,$AG143))-1)),"卖家未填"))</f>
        <v>卖家未填</v>
      </c>
      <c r="J143" s="11" t="str">
        <f>IF(AI$1="","",IFERROR(TRIM(MID($AG143,FIND(":",$AG143,FIND(AI$1,$AG143))+1,FIND("=",$AG143,FIND(AI$1,$AG143))-FIND(":",$AG143,FIND(AI$1,$AG143))-1)),"卖家未填"))</f>
        <v>1000</v>
      </c>
      <c r="K143" s="11" t="str">
        <f>IF(AJ$1="","",IFERROR(TRIM(MID($AG143,FIND(":",$AG143,FIND(AJ$1,$AG143))+1,FIND("=",$AG143,FIND(AJ$1,$AG143))-FIND(":",$AG143,FIND(AJ$1,$AG143))-1)),"卖家未填"))</f>
        <v>卖家未填</v>
      </c>
      <c r="L143" s="11" t="str">
        <f>IF(AK$1="","",IFERROR(TRIM(MID($AG143,FIND(":",$AG143,FIND(AK$1,$AG143))+1,FIND("=",$AG143,FIND(AK$1,$AG143))-FIND(":",$AG143,FIND(AK$1,$AG143))-1)),"卖家未填"))</f>
        <v>卖家未填</v>
      </c>
      <c r="M143" s="11" t="str">
        <f>IF(AL$1="","",IFERROR(TRIM(MID($AG143,FIND(":",$AG143,FIND(AL$1,$AG143))+1,FIND("=",$AG143,FIND(AL$1,$AG143))-FIND(":",$AG143,FIND(AL$1,$AG143))-1)),"卖家未填"))</f>
        <v>散装</v>
      </c>
      <c r="N143" s="11" t="s">
        <v>342</v>
      </c>
      <c r="O143" s="11" t="s">
        <v>4480</v>
      </c>
      <c r="P143" s="13">
        <v>41</v>
      </c>
      <c r="Q143" s="13"/>
      <c r="R143" s="11">
        <v>41</v>
      </c>
      <c r="S143" s="14">
        <f>IFERROR(V143/T143,"0")</f>
        <v>57.643564356435647</v>
      </c>
      <c r="T143" s="11">
        <v>202</v>
      </c>
      <c r="U143" s="11">
        <v>284</v>
      </c>
      <c r="V143" s="15">
        <f>R143*U143</f>
        <v>11644</v>
      </c>
      <c r="W143" s="11">
        <v>196</v>
      </c>
      <c r="X143" s="11">
        <v>612</v>
      </c>
      <c r="Y143" s="11">
        <v>36240084359</v>
      </c>
      <c r="Z143" s="11">
        <v>102937659</v>
      </c>
      <c r="AA143" s="16">
        <f>IFERROR((MID(AE143,FIND("ends=",AE143)+5,FIND("000&amp;starts",AE143)-FIND("ends=",AE143)-5)+8*3600)/86400+70*365+19,"")</f>
        <v>42030.863113425927</v>
      </c>
      <c r="AB143" s="17" t="str">
        <f>HYPERLINK("http://item.taobao.com/item.htm?id="&amp;Y143,"点击查看")</f>
        <v>点击查看</v>
      </c>
      <c r="AC143" s="11">
        <f>YEAR(D143)</f>
        <v>2013</v>
      </c>
      <c r="AD143" s="11"/>
      <c r="AE143" s="11" t="s">
        <v>5515</v>
      </c>
      <c r="AF143" s="11"/>
      <c r="AG143" s="11" t="s">
        <v>11192</v>
      </c>
    </row>
    <row r="144" spans="1:33" x14ac:dyDescent="0.15">
      <c r="A144" s="11" t="s">
        <v>14881</v>
      </c>
      <c r="B144" s="11" t="s">
        <v>15209</v>
      </c>
      <c r="C144" s="11" t="s">
        <v>14885</v>
      </c>
      <c r="D144" s="12">
        <v>38210</v>
      </c>
      <c r="E144" s="11" t="s">
        <v>14979</v>
      </c>
      <c r="F144" s="11" t="s">
        <v>14980</v>
      </c>
      <c r="G144" s="11" t="s">
        <v>39</v>
      </c>
      <c r="H144" s="11" t="s">
        <v>10322</v>
      </c>
      <c r="I144" s="11" t="str">
        <f>IF(AH$1="","",IFERROR(TRIM(MID($AG144,FIND(":",$AG144,FIND(AH$1,$AG144))+1,FIND("=",$AG144,FIND(AH$1,$AG144))-FIND(":",$AG144,FIND(AH$1,$AG144))-1)),"卖家未填"))</f>
        <v>卖家未填</v>
      </c>
      <c r="J144" s="11" t="str">
        <f>IF(AI$1="","",IFERROR(TRIM(MID($AG144,FIND(":",$AG144,FIND(AI$1,$AG144))+1,FIND("=",$AG144,FIND(AI$1,$AG144))-FIND(":",$AG144,FIND(AI$1,$AG144))-1)),"卖家未填"))</f>
        <v>400</v>
      </c>
      <c r="K144" s="11" t="str">
        <f>IF(AJ$1="","",IFERROR(TRIM(MID($AG144,FIND(":",$AG144,FIND(AJ$1,$AG144))+1,FIND("=",$AG144,FIND(AJ$1,$AG144))-FIND(":",$AG144,FIND(AJ$1,$AG144))-1)),"卖家未填"))</f>
        <v>卖家未填</v>
      </c>
      <c r="L144" s="11" t="str">
        <f>IF(AK$1="","",IFERROR(TRIM(MID($AG144,FIND(":",$AG144,FIND(AK$1,$AG144))+1,FIND("=",$AG144,FIND(AK$1,$AG144))-FIND(":",$AG144,FIND(AK$1,$AG144))-1)),"卖家未填"))</f>
        <v>卖家未填</v>
      </c>
      <c r="M144" s="11" t="str">
        <f>IF(AL$1="","",IFERROR(TRIM(MID($AG144,FIND(":",$AG144,FIND(AL$1,$AG144))+1,FIND("=",$AG144,FIND(AL$1,$AG144))-FIND(":",$AG144,FIND(AL$1,$AG144))-1)),"卖家未填"))</f>
        <v>散装</v>
      </c>
      <c r="N144" s="11" t="s">
        <v>284</v>
      </c>
      <c r="O144" s="11" t="s">
        <v>4447</v>
      </c>
      <c r="P144" s="13">
        <v>18</v>
      </c>
      <c r="Q144" s="13">
        <v>9.9</v>
      </c>
      <c r="R144" s="11">
        <v>9.9</v>
      </c>
      <c r="S144" s="14">
        <f>IFERROR(V144/T144,"0")</f>
        <v>30.494117647058825</v>
      </c>
      <c r="T144" s="11">
        <v>374</v>
      </c>
      <c r="U144" s="11">
        <v>1152</v>
      </c>
      <c r="V144" s="15">
        <f>R144*U144</f>
        <v>11404.800000000001</v>
      </c>
      <c r="W144" s="11">
        <v>826</v>
      </c>
      <c r="X144" s="11">
        <v>4466</v>
      </c>
      <c r="Y144" s="11">
        <v>3610779076</v>
      </c>
      <c r="Z144" s="11">
        <v>511516</v>
      </c>
      <c r="AA144" s="16">
        <f>IFERROR((MID(AE144,FIND("ends=",AE144)+5,FIND("000&amp;starts",AE144)-FIND("ends=",AE144)-5)+8*3600)/86400+70*365+19,"")</f>
        <v>42035.751296296294</v>
      </c>
      <c r="AB144" s="17" t="str">
        <f>HYPERLINK("http://item.taobao.com/item.htm?id="&amp;Y144,"点击查看")</f>
        <v>点击查看</v>
      </c>
      <c r="AC144" s="11">
        <f>YEAR(D144)</f>
        <v>2004</v>
      </c>
      <c r="AD144" s="11"/>
      <c r="AE144" s="11" t="s">
        <v>5472</v>
      </c>
      <c r="AF144" s="11"/>
      <c r="AG144" s="11" t="s">
        <v>11134</v>
      </c>
    </row>
    <row r="145" spans="1:33" x14ac:dyDescent="0.15">
      <c r="A145" s="11" t="s">
        <v>14883</v>
      </c>
      <c r="B145" s="11" t="s">
        <v>15210</v>
      </c>
      <c r="C145" s="11" t="s">
        <v>14884</v>
      </c>
      <c r="D145" s="11"/>
      <c r="E145" s="11" t="s">
        <v>14959</v>
      </c>
      <c r="F145" s="11" t="s">
        <v>14981</v>
      </c>
      <c r="G145" s="11" t="s">
        <v>40</v>
      </c>
      <c r="H145" s="11" t="s">
        <v>10965</v>
      </c>
      <c r="I145" s="11" t="str">
        <f>IF(AH$1="","",IFERROR(TRIM(MID($AG145,FIND(":",$AG145,FIND(AH$1,$AG145))+1,FIND("=",$AG145,FIND(AH$1,$AG145))-FIND(":",$AG145,FIND(AH$1,$AG145))-1)),"卖家未填"))</f>
        <v>名家年糕</v>
      </c>
      <c r="J145" s="11" t="str">
        <f>IF(AI$1="","",IFERROR(TRIM(MID($AG145,FIND(":",$AG145,FIND(AI$1,$AG145))+1,FIND("=",$AG145,FIND(AI$1,$AG145))-FIND(":",$AG145,FIND(AI$1,$AG145))-1)),"卖家未填"))</f>
        <v>500</v>
      </c>
      <c r="K145" s="11" t="str">
        <f>IF(AJ$1="","",IFERROR(TRIM(MID($AG145,FIND(":",$AG145,FIND(AJ$1,$AG145))+1,FIND("=",$AG145,FIND(AJ$1,$AG145))-FIND(":",$AG145,FIND(AJ$1,$AG145))-1)),"卖家未填"))</f>
        <v>3人份</v>
      </c>
      <c r="L145" s="11" t="str">
        <f>IF(AK$1="","",IFERROR(TRIM(MID($AG145,FIND(":",$AG145,FIND(AK$1,$AG145))+1,FIND("=",$AG145,FIND(AK$1,$AG145))-FIND(":",$AG145,FIND(AK$1,$AG145))-1)),"卖家未填"))</f>
        <v>1周</v>
      </c>
      <c r="M145" s="11" t="str">
        <f>IF(AL$1="","",IFERROR(TRIM(MID($AG145,FIND(":",$AG145,FIND(AL$1,$AG145))+1,FIND("=",$AG145,FIND(AL$1,$AG145))-FIND(":",$AG145,FIND(AL$1,$AG145))-1)),"卖家未填"))</f>
        <v>包装</v>
      </c>
      <c r="N145" s="11" t="s">
        <v>287</v>
      </c>
      <c r="O145" s="11" t="s">
        <v>4401</v>
      </c>
      <c r="P145" s="13">
        <v>18.5</v>
      </c>
      <c r="Q145" s="13">
        <v>12.8</v>
      </c>
      <c r="R145" s="11">
        <v>12.8</v>
      </c>
      <c r="S145" s="14">
        <f>IFERROR(V145/T145,"0")</f>
        <v>32.163172804532579</v>
      </c>
      <c r="T145" s="11">
        <v>353</v>
      </c>
      <c r="U145" s="11">
        <v>887</v>
      </c>
      <c r="V145" s="15">
        <f>R145*U145</f>
        <v>11353.6</v>
      </c>
      <c r="W145" s="11">
        <v>496</v>
      </c>
      <c r="X145" s="11">
        <v>572</v>
      </c>
      <c r="Y145" s="11">
        <v>42405057210</v>
      </c>
      <c r="Z145" s="11">
        <v>112677928</v>
      </c>
      <c r="AA145" s="16" t="str">
        <f>IFERROR((MID(AE145,FIND("ends=",AE145)+5,FIND("000&amp;starts",AE145)-FIND("ends=",AE145)-5)+8*3600)/86400+70*365+19,"")</f>
        <v/>
      </c>
      <c r="AB145" s="17" t="str">
        <f>HYPERLINK("http://item.taobao.com/item.htm?id="&amp;Y145,"点击查看")</f>
        <v>点击查看</v>
      </c>
      <c r="AC145" s="11">
        <f>YEAR(D145)</f>
        <v>1900</v>
      </c>
      <c r="AD145" s="11"/>
      <c r="AE145" s="11"/>
      <c r="AF145" s="11" t="s">
        <v>9573</v>
      </c>
      <c r="AG145" s="11" t="s">
        <v>11137</v>
      </c>
    </row>
    <row r="146" spans="1:33" x14ac:dyDescent="0.15">
      <c r="A146" s="11" t="s">
        <v>14889</v>
      </c>
      <c r="B146" s="11" t="s">
        <v>15180</v>
      </c>
      <c r="C146" s="11" t="s">
        <v>14890</v>
      </c>
      <c r="D146" s="12">
        <v>40827</v>
      </c>
      <c r="E146" s="11" t="s">
        <v>14957</v>
      </c>
      <c r="F146" s="11" t="s">
        <v>14971</v>
      </c>
      <c r="G146" s="11" t="s">
        <v>32</v>
      </c>
      <c r="H146" s="11" t="s">
        <v>10321</v>
      </c>
      <c r="I146" s="11" t="str">
        <f>IF(AH$1="","",IFERROR(TRIM(MID($AG146,FIND(":",$AG146,FIND(AH$1,$AG146))+1,FIND("=",$AG146,FIND(AH$1,$AG146))-FIND(":",$AG146,FIND(AH$1,$AG146))-1)),"卖家未填"))</f>
        <v>卖家未填</v>
      </c>
      <c r="J146" s="11" t="str">
        <f>IF(AI$1="","",IFERROR(TRIM(MID($AG146,FIND(":",$AG146,FIND(AI$1,$AG146))+1,FIND("=",$AG146,FIND(AI$1,$AG146))-FIND(":",$AG146,FIND(AI$1,$AG146))-1)),"卖家未填"))</f>
        <v>1510</v>
      </c>
      <c r="K146" s="11" t="str">
        <f>IF(AJ$1="","",IFERROR(TRIM(MID($AG146,FIND(":",$AG146,FIND(AJ$1,$AG146))+1,FIND("=",$AG146,FIND(AJ$1,$AG146))-FIND(":",$AG146,FIND(AJ$1,$AG146))-1)),"卖家未填"))</f>
        <v>3人份</v>
      </c>
      <c r="L146" s="11" t="str">
        <f>IF(AK$1="","",IFERROR(TRIM(MID($AG146,FIND(":",$AG146,FIND(AK$1,$AG146))+1,FIND("=",$AG146,FIND(AK$1,$AG146))-FIND(":",$AG146,FIND(AK$1,$AG146))-1)),"卖家未填"))</f>
        <v>卖家未填</v>
      </c>
      <c r="M146" s="11" t="str">
        <f>IF(AL$1="","",IFERROR(TRIM(MID($AG146,FIND(":",$AG146,FIND(AL$1,$AG146))+1,FIND("=",$AG146,FIND(AL$1,$AG146))-FIND(":",$AG146,FIND(AL$1,$AG146))-1)),"卖家未填"))</f>
        <v>包装</v>
      </c>
      <c r="N146" s="11" t="s">
        <v>335</v>
      </c>
      <c r="O146" s="11" t="s">
        <v>4475</v>
      </c>
      <c r="P146" s="13">
        <v>106</v>
      </c>
      <c r="Q146" s="13">
        <v>44.52</v>
      </c>
      <c r="R146" s="11">
        <v>44.52</v>
      </c>
      <c r="S146" s="14">
        <f>IFERROR(V146/T146,"0")</f>
        <v>53.847999999999999</v>
      </c>
      <c r="T146" s="11">
        <v>210</v>
      </c>
      <c r="U146" s="11">
        <v>254</v>
      </c>
      <c r="V146" s="15">
        <f>R146*U146</f>
        <v>11308.08</v>
      </c>
      <c r="W146" s="11">
        <v>221</v>
      </c>
      <c r="X146" s="11">
        <v>833</v>
      </c>
      <c r="Y146" s="11">
        <v>41664693055</v>
      </c>
      <c r="Z146" s="11">
        <v>69174444</v>
      </c>
      <c r="AA146" s="16">
        <f>IFERROR((MID(AE146,FIND("ends=",AE146)+5,FIND("000&amp;starts",AE146)-FIND("ends=",AE146)-5)+8*3600)/86400+70*365+19,"")</f>
        <v>42034.431712962964</v>
      </c>
      <c r="AB146" s="17" t="str">
        <f>HYPERLINK("http://item.taobao.com/item.htm?id="&amp;Y146,"点击查看")</f>
        <v>点击查看</v>
      </c>
      <c r="AC146" s="11">
        <f>YEAR(D146)</f>
        <v>2011</v>
      </c>
      <c r="AD146" s="11"/>
      <c r="AE146" s="11" t="s">
        <v>5509</v>
      </c>
      <c r="AF146" s="11" t="s">
        <v>9546</v>
      </c>
      <c r="AG146" s="11" t="s">
        <v>11186</v>
      </c>
    </row>
    <row r="147" spans="1:33" x14ac:dyDescent="0.15">
      <c r="A147" s="11" t="s">
        <v>14881</v>
      </c>
      <c r="B147" s="11" t="s">
        <v>15235</v>
      </c>
      <c r="C147" s="11" t="s">
        <v>14885</v>
      </c>
      <c r="D147" s="12">
        <v>40719</v>
      </c>
      <c r="E147" s="11" t="s">
        <v>46</v>
      </c>
      <c r="F147" s="11" t="s">
        <v>14989</v>
      </c>
      <c r="G147" s="11" t="s">
        <v>45</v>
      </c>
      <c r="H147" s="11" t="s">
        <v>10322</v>
      </c>
      <c r="I147" s="11" t="str">
        <f>IF(AH$1="","",IFERROR(TRIM(MID($AG147,FIND(":",$AG147,FIND(AH$1,$AG147))+1,FIND("=",$AG147,FIND(AH$1,$AG147))-FIND(":",$AG147,FIND(AH$1,$AG147))-1)),"卖家未填"))</f>
        <v>卖家未填</v>
      </c>
      <c r="J147" s="11" t="str">
        <f>IF(AI$1="","",IFERROR(TRIM(MID($AG147,FIND(":",$AG147,FIND(AI$1,$AG147))+1,FIND("=",$AG147,FIND(AI$1,$AG147))-FIND(":",$AG147,FIND(AI$1,$AG147))-1)),"卖家未填"))</f>
        <v>500</v>
      </c>
      <c r="K147" s="11" t="str">
        <f>IF(AJ$1="","",IFERROR(TRIM(MID($AG147,FIND(":",$AG147,FIND(AJ$1,$AG147))+1,FIND("=",$AG147,FIND(AJ$1,$AG147))-FIND(":",$AG147,FIND(AJ$1,$AG147))-1)),"卖家未填"))</f>
        <v>卖家未填</v>
      </c>
      <c r="L147" s="11" t="str">
        <f>IF(AK$1="","",IFERROR(TRIM(MID($AG147,FIND(":",$AG147,FIND(AK$1,$AG147))+1,FIND("=",$AG147,FIND(AK$1,$AG147))-FIND(":",$AG147,FIND(AK$1,$AG147))-1)),"卖家未填"))</f>
        <v>卖家未填</v>
      </c>
      <c r="M147" s="11" t="str">
        <f>IF(AL$1="","",IFERROR(TRIM(MID($AG147,FIND(":",$AG147,FIND(AL$1,$AG147))+1,FIND("=",$AG147,FIND(AL$1,$AG147))-FIND(":",$AG147,FIND(AL$1,$AG147))-1)),"卖家未填"))</f>
        <v>散装</v>
      </c>
      <c r="N147" s="11" t="s">
        <v>329</v>
      </c>
      <c r="O147" s="11" t="s">
        <v>4472</v>
      </c>
      <c r="P147" s="13">
        <v>6.5</v>
      </c>
      <c r="Q147" s="13">
        <v>6.5</v>
      </c>
      <c r="R147" s="11">
        <v>6.5</v>
      </c>
      <c r="S147" s="14">
        <f>IFERROR(V147/T147,"0")</f>
        <v>51.552752293577981</v>
      </c>
      <c r="T147" s="11">
        <v>218</v>
      </c>
      <c r="U147" s="11">
        <v>1729</v>
      </c>
      <c r="V147" s="15">
        <f>R147*U147</f>
        <v>11238.5</v>
      </c>
      <c r="W147" s="11">
        <v>410</v>
      </c>
      <c r="X147" s="11">
        <v>463</v>
      </c>
      <c r="Y147" s="11">
        <v>39852574061</v>
      </c>
      <c r="Z147" s="11">
        <v>67546325</v>
      </c>
      <c r="AA147" s="16">
        <f>IFERROR((MID(AE147,FIND("ends=",AE147)+5,FIND("000&amp;starts",AE147)-FIND("ends=",AE147)-5)+8*3600)/86400+70*365+19,"")</f>
        <v>42033.797743055555</v>
      </c>
      <c r="AB147" s="17" t="str">
        <f>HYPERLINK("http://item.taobao.com/item.htm?id="&amp;Y147,"点击查看")</f>
        <v>点击查看</v>
      </c>
      <c r="AC147" s="11">
        <f>YEAR(D147)</f>
        <v>2011</v>
      </c>
      <c r="AD147" s="11"/>
      <c r="AE147" s="11" t="s">
        <v>5504</v>
      </c>
      <c r="AF147" s="11"/>
      <c r="AG147" s="11" t="s">
        <v>11180</v>
      </c>
    </row>
    <row r="148" spans="1:33" x14ac:dyDescent="0.15">
      <c r="A148" s="11" t="s">
        <v>14881</v>
      </c>
      <c r="B148" s="11" t="s">
        <v>15222</v>
      </c>
      <c r="C148" s="11" t="s">
        <v>14882</v>
      </c>
      <c r="D148" s="12">
        <v>39976</v>
      </c>
      <c r="E148" s="11" t="s">
        <v>14965</v>
      </c>
      <c r="F148" s="11" t="s">
        <v>14970</v>
      </c>
      <c r="G148" s="11" t="s">
        <v>30</v>
      </c>
      <c r="H148" s="11" t="s">
        <v>10322</v>
      </c>
      <c r="I148" s="11" t="str">
        <f>IF(AH$1="","",IFERROR(TRIM(MID($AG148,FIND(":",$AG148,FIND(AH$1,$AG148))+1,FIND("=",$AG148,FIND(AH$1,$AG148))-FIND(":",$AG148,FIND(AH$1,$AG148))-1)),"卖家未填"))</f>
        <v>卖家未填</v>
      </c>
      <c r="J148" s="11" t="str">
        <f>IF(AI$1="","",IFERROR(TRIM(MID($AG148,FIND(":",$AG148,FIND(AI$1,$AG148))+1,FIND("=",$AG148,FIND(AI$1,$AG148))-FIND(":",$AG148,FIND(AI$1,$AG148))-1)),"卖家未填"))</f>
        <v>430</v>
      </c>
      <c r="K148" s="11" t="str">
        <f>IF(AJ$1="","",IFERROR(TRIM(MID($AG148,FIND(":",$AG148,FIND(AJ$1,$AG148))+1,FIND("=",$AG148,FIND(AJ$1,$AG148))-FIND(":",$AG148,FIND(AJ$1,$AG148))-1)),"卖家未填"))</f>
        <v>卖家未填</v>
      </c>
      <c r="L148" s="11" t="str">
        <f>IF(AK$1="","",IFERROR(TRIM(MID($AG148,FIND(":",$AG148,FIND(AK$1,$AG148))+1,FIND("=",$AG148,FIND(AK$1,$AG148))-FIND(":",$AG148,FIND(AK$1,$AG148))-1)),"卖家未填"))</f>
        <v>卖家未填</v>
      </c>
      <c r="M148" s="11" t="str">
        <f>IF(AL$1="","",IFERROR(TRIM(MID($AG148,FIND(":",$AG148,FIND(AL$1,$AG148))+1,FIND("=",$AG148,FIND(AL$1,$AG148))-FIND(":",$AG148,FIND(AL$1,$AG148))-1)),"卖家未填"))</f>
        <v>包装</v>
      </c>
      <c r="N148" s="11" t="s">
        <v>303</v>
      </c>
      <c r="O148" s="11" t="s">
        <v>4459</v>
      </c>
      <c r="P148" s="13">
        <v>19.8</v>
      </c>
      <c r="Q148" s="13">
        <v>6.89</v>
      </c>
      <c r="R148" s="11">
        <v>6.89</v>
      </c>
      <c r="S148" s="14">
        <f>IFERROR(V148/T148,"0")</f>
        <v>37.065016501650163</v>
      </c>
      <c r="T148" s="11">
        <v>303</v>
      </c>
      <c r="U148" s="11">
        <v>1630</v>
      </c>
      <c r="V148" s="15">
        <f>R148*U148</f>
        <v>11230.699999999999</v>
      </c>
      <c r="W148" s="11">
        <v>161</v>
      </c>
      <c r="X148" s="11">
        <v>181</v>
      </c>
      <c r="Y148" s="11">
        <v>42998408353</v>
      </c>
      <c r="Z148" s="11">
        <v>58459603</v>
      </c>
      <c r="AA148" s="16">
        <f>IFERROR((MID(AE148,FIND("ends=",AE148)+5,FIND("000&amp;starts",AE148)-FIND("ends=",AE148)-5)+8*3600)/86400+70*365+19,"")</f>
        <v>42029.718460648146</v>
      </c>
      <c r="AB148" s="17" t="str">
        <f>HYPERLINK("http://item.taobao.com/item.htm?id="&amp;Y148,"点击查看")</f>
        <v>点击查看</v>
      </c>
      <c r="AC148" s="11">
        <f>YEAR(D148)</f>
        <v>2009</v>
      </c>
      <c r="AD148" s="11"/>
      <c r="AE148" s="11" t="s">
        <v>5486</v>
      </c>
      <c r="AF148" s="11"/>
      <c r="AG148" s="11" t="s">
        <v>11154</v>
      </c>
    </row>
    <row r="149" spans="1:33" x14ac:dyDescent="0.15">
      <c r="A149" s="11" t="s">
        <v>14883</v>
      </c>
      <c r="B149" s="11" t="s">
        <v>15256</v>
      </c>
      <c r="C149" s="11" t="s">
        <v>14884</v>
      </c>
      <c r="D149" s="11"/>
      <c r="E149" s="11" t="s">
        <v>14957</v>
      </c>
      <c r="F149" s="11" t="s">
        <v>14958</v>
      </c>
      <c r="G149" s="11" t="s">
        <v>21</v>
      </c>
      <c r="H149" s="11" t="s">
        <v>10969</v>
      </c>
      <c r="I149" s="11" t="str">
        <f>IF(AH$1="","",IFERROR(TRIM(MID($AG149,FIND(":",$AG149,FIND(AH$1,$AG149))+1,FIND("=",$AG149,FIND(AH$1,$AG149))-FIND(":",$AG149,FIND(AH$1,$AG149))-1)),"卖家未填"))</f>
        <v>年糕</v>
      </c>
      <c r="J149" s="11" t="str">
        <f>IF(AI$1="","",IFERROR(TRIM(MID($AG149,FIND(":",$AG149,FIND(AI$1,$AG149))+1,FIND("=",$AG149,FIND(AI$1,$AG149))-FIND(":",$AG149,FIND(AI$1,$AG149))-1)),"卖家未填"))</f>
        <v>2000</v>
      </c>
      <c r="K149" s="11" t="str">
        <f>IF(AJ$1="","",IFERROR(TRIM(MID($AG149,FIND(":",$AG149,FIND(AJ$1,$AG149))+1,FIND("=",$AG149,FIND(AJ$1,$AG149))-FIND(":",$AG149,FIND(AJ$1,$AG149))-1)),"卖家未填"))</f>
        <v>2人份</v>
      </c>
      <c r="L149" s="11" t="str">
        <f>IF(AK$1="","",IFERROR(TRIM(MID($AG149,FIND(":",$AG149,FIND(AK$1,$AG149))+1,FIND("=",$AG149,FIND(AK$1,$AG149))-FIND(":",$AG149,FIND(AK$1,$AG149))-1)),"卖家未填"))</f>
        <v>1周</v>
      </c>
      <c r="M149" s="11" t="str">
        <f>IF(AL$1="","",IFERROR(TRIM(MID($AG149,FIND(":",$AG149,FIND(AL$1,$AG149))+1,FIND("=",$AG149,FIND(AL$1,$AG149))-FIND(":",$AG149,FIND(AL$1,$AG149))-1)),"卖家未填"))</f>
        <v>散装</v>
      </c>
      <c r="N149" s="11" t="s">
        <v>367</v>
      </c>
      <c r="O149" s="11"/>
      <c r="P149" s="13">
        <v>66</v>
      </c>
      <c r="Q149" s="13">
        <v>33</v>
      </c>
      <c r="R149" s="11">
        <v>33</v>
      </c>
      <c r="S149" s="14">
        <f>IFERROR(V149/T149,"0")</f>
        <v>69.259259259259252</v>
      </c>
      <c r="T149" s="11">
        <v>162</v>
      </c>
      <c r="U149" s="11">
        <v>340</v>
      </c>
      <c r="V149" s="15">
        <f>R149*U149</f>
        <v>11220</v>
      </c>
      <c r="W149" s="11">
        <v>2081</v>
      </c>
      <c r="X149" s="11">
        <v>3092</v>
      </c>
      <c r="Y149" s="11">
        <v>36772187559</v>
      </c>
      <c r="Z149" s="11">
        <v>107320621</v>
      </c>
      <c r="AA149" s="16" t="str">
        <f>IFERROR((MID(AE149,FIND("ends=",AE149)+5,FIND("000&amp;starts",AE149)-FIND("ends=",AE149)-5)+8*3600)/86400+70*365+19,"")</f>
        <v/>
      </c>
      <c r="AB149" s="17" t="str">
        <f>HYPERLINK("http://item.taobao.com/item.htm?id="&amp;Y149,"点击查看")</f>
        <v>点击查看</v>
      </c>
      <c r="AC149" s="11">
        <f>YEAR(D149)</f>
        <v>1900</v>
      </c>
      <c r="AD149" s="11"/>
      <c r="AE149" s="11"/>
      <c r="AF149" s="11" t="s">
        <v>9602</v>
      </c>
      <c r="AG149" s="11" t="s">
        <v>11216</v>
      </c>
    </row>
    <row r="150" spans="1:33" x14ac:dyDescent="0.15">
      <c r="A150" s="11" t="s">
        <v>14881</v>
      </c>
      <c r="B150" s="11" t="s">
        <v>15332</v>
      </c>
      <c r="C150" s="11" t="s">
        <v>14882</v>
      </c>
      <c r="D150" s="12">
        <v>41044</v>
      </c>
      <c r="E150" s="11" t="s">
        <v>24</v>
      </c>
      <c r="F150" s="11" t="s">
        <v>24</v>
      </c>
      <c r="G150" s="11" t="s">
        <v>24</v>
      </c>
      <c r="H150" s="11" t="s">
        <v>10358</v>
      </c>
      <c r="I150" s="11" t="str">
        <f>IF(AH$1="","",IFERROR(TRIM(MID($AG150,FIND(":",$AG150,FIND(AH$1,$AG150))+1,FIND("=",$AG150,FIND(AH$1,$AG150))-FIND(":",$AG150,FIND(AH$1,$AG150))-1)),"卖家未填"))</f>
        <v>卖家未填</v>
      </c>
      <c r="J150" s="11" t="str">
        <f>IF(AI$1="","",IFERROR(TRIM(MID($AG150,FIND(":",$AG150,FIND(AI$1,$AG150))+1,FIND("=",$AG150,FIND(AI$1,$AG150))-FIND(":",$AG150,FIND(AI$1,$AG150))-1)),"卖家未填"))</f>
        <v>1000</v>
      </c>
      <c r="K150" s="11" t="str">
        <f>IF(AJ$1="","",IFERROR(TRIM(MID($AG150,FIND(":",$AG150,FIND(AJ$1,$AG150))+1,FIND("=",$AG150,FIND(AJ$1,$AG150))-FIND(":",$AG150,FIND(AJ$1,$AG150))-1)),"卖家未填"))</f>
        <v>卖家未填</v>
      </c>
      <c r="L150" s="11" t="str">
        <f>IF(AK$1="","",IFERROR(TRIM(MID($AG150,FIND(":",$AG150,FIND(AK$1,$AG150))+1,FIND("=",$AG150,FIND(AK$1,$AG150))-FIND(":",$AG150,FIND(AK$1,$AG150))-1)),"卖家未填"))</f>
        <v>卖家未填</v>
      </c>
      <c r="M150" s="11" t="str">
        <f>IF(AL$1="","",IFERROR(TRIM(MID($AG150,FIND(":",$AG150,FIND(AL$1,$AG150))+1,FIND("=",$AG150,FIND(AL$1,$AG150))-FIND(":",$AG150,FIND(AL$1,$AG150))-1)),"卖家未填"))</f>
        <v>包装</v>
      </c>
      <c r="N150" s="11" t="s">
        <v>495</v>
      </c>
      <c r="O150" s="11" t="s">
        <v>4404</v>
      </c>
      <c r="P150" s="13">
        <v>39.799999999999997</v>
      </c>
      <c r="Q150" s="13"/>
      <c r="R150" s="11">
        <v>39.799999999999997</v>
      </c>
      <c r="S150" s="14">
        <f>IFERROR(V150/T150,"0")</f>
        <v>127.17701149425287</v>
      </c>
      <c r="T150" s="11">
        <v>87</v>
      </c>
      <c r="U150" s="11">
        <v>278</v>
      </c>
      <c r="V150" s="15">
        <f>R150*U150</f>
        <v>11064.4</v>
      </c>
      <c r="W150" s="11">
        <v>64</v>
      </c>
      <c r="X150" s="11">
        <v>184</v>
      </c>
      <c r="Y150" s="11">
        <v>39212513788</v>
      </c>
      <c r="Z150" s="11">
        <v>71909926</v>
      </c>
      <c r="AA150" s="16">
        <f>IFERROR((MID(AE150,FIND("ends=",AE150)+5,FIND("000&amp;starts",AE150)-FIND("ends=",AE150)-5)+8*3600)/86400+70*365+19,"")</f>
        <v>42032.753402777773</v>
      </c>
      <c r="AB150" s="17" t="str">
        <f>HYPERLINK("http://item.taobao.com/item.htm?id="&amp;Y150,"点击查看")</f>
        <v>点击查看</v>
      </c>
      <c r="AC150" s="11">
        <f>YEAR(D150)</f>
        <v>2012</v>
      </c>
      <c r="AD150" s="11"/>
      <c r="AE150" s="11" t="s">
        <v>5645</v>
      </c>
      <c r="AF150" s="11" t="s">
        <v>9613</v>
      </c>
      <c r="AG150" s="11" t="s">
        <v>11340</v>
      </c>
    </row>
    <row r="151" spans="1:33" x14ac:dyDescent="0.15">
      <c r="A151" s="11" t="s">
        <v>14881</v>
      </c>
      <c r="B151" s="11" t="s">
        <v>15184</v>
      </c>
      <c r="C151" s="11" t="s">
        <v>14885</v>
      </c>
      <c r="D151" s="12">
        <v>40061</v>
      </c>
      <c r="E151" s="11" t="s">
        <v>46</v>
      </c>
      <c r="F151" s="11" t="s">
        <v>14972</v>
      </c>
      <c r="G151" s="11" t="s">
        <v>38</v>
      </c>
      <c r="H151" s="11" t="s">
        <v>10322</v>
      </c>
      <c r="I151" s="11" t="str">
        <f>IF(AH$1="","",IFERROR(TRIM(MID($AG151,FIND(":",$AG151,FIND(AH$1,$AG151))+1,FIND("=",$AG151,FIND(AH$1,$AG151))-FIND(":",$AG151,FIND(AH$1,$AG151))-1)),"卖家未填"))</f>
        <v>卖家未填</v>
      </c>
      <c r="J151" s="11" t="str">
        <f>IF(AI$1="","",IFERROR(TRIM(MID($AG151,FIND(":",$AG151,FIND(AI$1,$AG151))+1,FIND("=",$AG151,FIND(AI$1,$AG151))-FIND(":",$AG151,FIND(AI$1,$AG151))-1)),"卖家未填"))</f>
        <v>360</v>
      </c>
      <c r="K151" s="11" t="str">
        <f>IF(AJ$1="","",IFERROR(TRIM(MID($AG151,FIND(":",$AG151,FIND(AJ$1,$AG151))+1,FIND("=",$AG151,FIND(AJ$1,$AG151))-FIND(":",$AG151,FIND(AJ$1,$AG151))-1)),"卖家未填"))</f>
        <v>卖家未填</v>
      </c>
      <c r="L151" s="11" t="str">
        <f>IF(AK$1="","",IFERROR(TRIM(MID($AG151,FIND(":",$AG151,FIND(AK$1,$AG151))+1,FIND("=",$AG151,FIND(AK$1,$AG151))-FIND(":",$AG151,FIND(AK$1,$AG151))-1)),"卖家未填"))</f>
        <v>卖家未填</v>
      </c>
      <c r="M151" s="11" t="str">
        <f>IF(AL$1="","",IFERROR(TRIM(MID($AG151,FIND(":",$AG151,FIND(AL$1,$AG151))+1,FIND("=",$AG151,FIND(AL$1,$AG151))-FIND(":",$AG151,FIND(AL$1,$AG151))-1)),"卖家未填"))</f>
        <v>散装</v>
      </c>
      <c r="N151" s="11" t="s">
        <v>275</v>
      </c>
      <c r="O151" s="11" t="s">
        <v>4417</v>
      </c>
      <c r="P151" s="13">
        <v>6.8</v>
      </c>
      <c r="Q151" s="13">
        <v>5.95</v>
      </c>
      <c r="R151" s="11">
        <v>5.95</v>
      </c>
      <c r="S151" s="14">
        <f>IFERROR(V151/T151,"0")</f>
        <v>26.364406779661017</v>
      </c>
      <c r="T151" s="11">
        <v>413</v>
      </c>
      <c r="U151" s="11">
        <v>1830</v>
      </c>
      <c r="V151" s="15">
        <f>R151*U151</f>
        <v>10888.5</v>
      </c>
      <c r="W151" s="11">
        <v>346</v>
      </c>
      <c r="X151" s="11">
        <v>990</v>
      </c>
      <c r="Y151" s="11">
        <v>16666526110</v>
      </c>
      <c r="Z151" s="11">
        <v>59185002</v>
      </c>
      <c r="AA151" s="16">
        <f>IFERROR((MID(AE151,FIND("ends=",AE151)+5,FIND("000&amp;starts",AE151)-FIND("ends=",AE151)-5)+8*3600)/86400+70*365+19,"")</f>
        <v>42030.377280092594</v>
      </c>
      <c r="AB151" s="17" t="str">
        <f>HYPERLINK("http://item.taobao.com/item.htm?id="&amp;Y151,"点击查看")</f>
        <v>点击查看</v>
      </c>
      <c r="AC151" s="11">
        <f>YEAR(D151)</f>
        <v>2009</v>
      </c>
      <c r="AD151" s="11"/>
      <c r="AE151" s="11" t="s">
        <v>5466</v>
      </c>
      <c r="AF151" s="11"/>
      <c r="AG151" s="11" t="s">
        <v>11127</v>
      </c>
    </row>
    <row r="152" spans="1:33" x14ac:dyDescent="0.15">
      <c r="A152" s="11" t="s">
        <v>14881</v>
      </c>
      <c r="B152" s="11" t="s">
        <v>15287</v>
      </c>
      <c r="C152" s="11" t="s">
        <v>14888</v>
      </c>
      <c r="D152" s="12">
        <v>40608</v>
      </c>
      <c r="E152" s="11" t="s">
        <v>14957</v>
      </c>
      <c r="F152" s="11" t="s">
        <v>14985</v>
      </c>
      <c r="G152" s="11" t="s">
        <v>43</v>
      </c>
      <c r="H152" s="11" t="s">
        <v>10331</v>
      </c>
      <c r="I152" s="11" t="str">
        <f>IF(AH$1="","",IFERROR(TRIM(MID($AG152,FIND(":",$AG152,FIND(AH$1,$AG152))+1,FIND("=",$AG152,FIND(AH$1,$AG152))-FIND(":",$AG152,FIND(AH$1,$AG152))-1)),"卖家未填"))</f>
        <v>庆元黄粿</v>
      </c>
      <c r="J152" s="11" t="str">
        <f>IF(AI$1="","",IFERROR(TRIM(MID($AG152,FIND(":",$AG152,FIND(AI$1,$AG152))+1,FIND("=",$AG152,FIND(AI$1,$AG152))-FIND(":",$AG152,FIND(AI$1,$AG152))-1)),"卖家未填"))</f>
        <v>1250</v>
      </c>
      <c r="K152" s="11" t="str">
        <f>IF(AJ$1="","",IFERROR(TRIM(MID($AG152,FIND(":",$AG152,FIND(AJ$1,$AG152))+1,FIND("=",$AG152,FIND(AJ$1,$AG152))-FIND(":",$AG152,FIND(AJ$1,$AG152))-1)),"卖家未填"))</f>
        <v>3人份</v>
      </c>
      <c r="L152" s="11" t="str">
        <f>IF(AK$1="","",IFERROR(TRIM(MID($AG152,FIND(":",$AG152,FIND(AK$1,$AG152))+1,FIND("=",$AG152,FIND(AK$1,$AG152))-FIND(":",$AG152,FIND(AK$1,$AG152))-1)),"卖家未填"))</f>
        <v>1个月</v>
      </c>
      <c r="M152" s="11" t="str">
        <f>IF(AL$1="","",IFERROR(TRIM(MID($AG152,FIND(":",$AG152,FIND(AL$1,$AG152))+1,FIND("=",$AG152,FIND(AL$1,$AG152))-FIND(":",$AG152,FIND(AL$1,$AG152))-1)),"卖家未填"))</f>
        <v>包装</v>
      </c>
      <c r="N152" s="11" t="s">
        <v>414</v>
      </c>
      <c r="O152" s="11" t="s">
        <v>4530</v>
      </c>
      <c r="P152" s="13">
        <v>16</v>
      </c>
      <c r="Q152" s="13">
        <v>12.8</v>
      </c>
      <c r="R152" s="11">
        <v>12.8</v>
      </c>
      <c r="S152" s="14">
        <f>IFERROR(V152/T152,"0")</f>
        <v>86.349206349206355</v>
      </c>
      <c r="T152" s="11">
        <v>126</v>
      </c>
      <c r="U152" s="11">
        <v>850</v>
      </c>
      <c r="V152" s="15">
        <f>R152*U152</f>
        <v>10880</v>
      </c>
      <c r="W152" s="11">
        <v>279</v>
      </c>
      <c r="X152" s="11">
        <v>1556</v>
      </c>
      <c r="Y152" s="11">
        <v>17334843542</v>
      </c>
      <c r="Z152" s="11">
        <v>65260331</v>
      </c>
      <c r="AA152" s="16">
        <f>IFERROR((MID(AE152,FIND("ends=",AE152)+5,FIND("000&amp;starts",AE152)-FIND("ends=",AE152)-5)+8*3600)/86400+70*365+19,"")</f>
        <v>42031.971863425926</v>
      </c>
      <c r="AB152" s="17" t="str">
        <f>HYPERLINK("http://item.taobao.com/item.htm?id="&amp;Y152,"点击查看")</f>
        <v>点击查看</v>
      </c>
      <c r="AC152" s="11">
        <f>YEAR(D152)</f>
        <v>2011</v>
      </c>
      <c r="AD152" s="11"/>
      <c r="AE152" s="11" t="s">
        <v>5572</v>
      </c>
      <c r="AF152" s="11" t="s">
        <v>9566</v>
      </c>
      <c r="AG152" s="11" t="s">
        <v>11260</v>
      </c>
    </row>
    <row r="153" spans="1:33" x14ac:dyDescent="0.15">
      <c r="A153" s="11" t="s">
        <v>14881</v>
      </c>
      <c r="B153" s="11" t="s">
        <v>15190</v>
      </c>
      <c r="C153" s="11" t="s">
        <v>14886</v>
      </c>
      <c r="D153" s="12">
        <v>40365</v>
      </c>
      <c r="E153" s="11" t="s">
        <v>24</v>
      </c>
      <c r="F153" s="11" t="s">
        <v>24</v>
      </c>
      <c r="G153" s="11" t="s">
        <v>24</v>
      </c>
      <c r="H153" s="11" t="s">
        <v>10328</v>
      </c>
      <c r="I153" s="11" t="str">
        <f>IF(AH$1="","",IFERROR(TRIM(MID($AG153,FIND(":",$AG153,FIND(AH$1,$AG153))+1,FIND("=",$AG153,FIND(AH$1,$AG153))-FIND(":",$AG153,FIND(AH$1,$AG153))-1)),"卖家未填"))</f>
        <v>卖家未填</v>
      </c>
      <c r="J153" s="11" t="str">
        <f>IF(AI$1="","",IFERROR(TRIM(MID($AG153,FIND(":",$AG153,FIND(AI$1,$AG153))+1,FIND("=",$AG153,FIND(AI$1,$AG153))-FIND(":",$AG153,FIND(AI$1,$AG153))-1)),"卖家未填"))</f>
        <v>450</v>
      </c>
      <c r="K153" s="11" t="str">
        <f>IF(AJ$1="","",IFERROR(TRIM(MID($AG153,FIND(":",$AG153,FIND(AJ$1,$AG153))+1,FIND("=",$AG153,FIND(AJ$1,$AG153))-FIND(":",$AG153,FIND(AJ$1,$AG153))-1)),"卖家未填"))</f>
        <v>3人份</v>
      </c>
      <c r="L153" s="11" t="str">
        <f>IF(AK$1="","",IFERROR(TRIM(MID($AG153,FIND(":",$AG153,FIND(AK$1,$AG153))+1,FIND("=",$AG153,FIND(AK$1,$AG153))-FIND(":",$AG153,FIND(AK$1,$AG153))-1)),"卖家未填"))</f>
        <v>1周</v>
      </c>
      <c r="M153" s="11" t="str">
        <f>IF(AL$1="","",IFERROR(TRIM(MID($AG153,FIND(":",$AG153,FIND(AL$1,$AG153))+1,FIND("=",$AG153,FIND(AL$1,$AG153))-FIND(":",$AG153,FIND(AL$1,$AG153))-1)),"卖家未填"))</f>
        <v>包装</v>
      </c>
      <c r="N153" s="11" t="s">
        <v>249</v>
      </c>
      <c r="O153" s="11" t="s">
        <v>4424</v>
      </c>
      <c r="P153" s="13">
        <v>7.4</v>
      </c>
      <c r="Q153" s="13">
        <v>7.2</v>
      </c>
      <c r="R153" s="11">
        <v>7.2</v>
      </c>
      <c r="S153" s="14">
        <f>IFERROR(V153/T153,"0")</f>
        <v>15.22689075630252</v>
      </c>
      <c r="T153" s="11">
        <v>714</v>
      </c>
      <c r="U153" s="11">
        <v>1510</v>
      </c>
      <c r="V153" s="15">
        <f>R153*U153</f>
        <v>10872</v>
      </c>
      <c r="W153" s="11">
        <v>1002</v>
      </c>
      <c r="X153" s="11">
        <v>3364</v>
      </c>
      <c r="Y153" s="11">
        <v>25907552400</v>
      </c>
      <c r="Z153" s="11">
        <v>62044544</v>
      </c>
      <c r="AA153" s="16">
        <f>IFERROR((MID(AE153,FIND("ends=",AE153)+5,FIND("000&amp;starts",AE153)-FIND("ends=",AE153)-5)+8*3600)/86400+70*365+19,"")</f>
        <v>42034.844965277778</v>
      </c>
      <c r="AB153" s="17" t="str">
        <f>HYPERLINK("http://item.taobao.com/item.htm?id="&amp;Y153,"点击查看")</f>
        <v>点击查看</v>
      </c>
      <c r="AC153" s="11">
        <f>YEAR(D153)</f>
        <v>2010</v>
      </c>
      <c r="AD153" s="11"/>
      <c r="AE153" s="11" t="s">
        <v>5446</v>
      </c>
      <c r="AF153" s="11" t="s">
        <v>9561</v>
      </c>
      <c r="AG153" s="11" t="s">
        <v>11102</v>
      </c>
    </row>
    <row r="154" spans="1:33" x14ac:dyDescent="0.15">
      <c r="A154" s="11" t="s">
        <v>14895</v>
      </c>
      <c r="B154" s="11" t="s">
        <v>15163</v>
      </c>
      <c r="C154" s="11" t="s">
        <v>14900</v>
      </c>
      <c r="D154" s="12">
        <v>39586</v>
      </c>
      <c r="E154" s="11" t="s">
        <v>14967</v>
      </c>
      <c r="F154" s="11" t="s">
        <v>14968</v>
      </c>
      <c r="G154" s="11" t="s">
        <v>28</v>
      </c>
      <c r="H154" s="11" t="s">
        <v>10326</v>
      </c>
      <c r="I154" s="11" t="str">
        <f>IF(AH$1="","",IFERROR(TRIM(MID($AG154,FIND(":",$AG154,FIND(AH$1,$AG154))+1,FIND("=",$AG154,FIND(AH$1,$AG154))-FIND(":",$AG154,FIND(AH$1,$AG154))-1)),"卖家未填"))</f>
        <v>年糕</v>
      </c>
      <c r="J154" s="11" t="str">
        <f>IF(AI$1="","",IFERROR(TRIM(MID($AG154,FIND(":",$AG154,FIND(AI$1,$AG154))+1,FIND("=",$AG154,FIND(AI$1,$AG154))-FIND(":",$AG154,FIND(AI$1,$AG154))-1)),"卖家未填"))</f>
        <v>7200</v>
      </c>
      <c r="K154" s="11" t="str">
        <f>IF(AJ$1="","",IFERROR(TRIM(MID($AG154,FIND(":",$AG154,FIND(AJ$1,$AG154))+1,FIND("=",$AG154,FIND(AJ$1,$AG154))-FIND(":",$AG154,FIND(AJ$1,$AG154))-1)),"卖家未填"))</f>
        <v>3人份</v>
      </c>
      <c r="L154" s="11" t="str">
        <f>IF(AK$1="","",IFERROR(TRIM(MID($AG154,FIND(":",$AG154,FIND(AK$1,$AG154))+1,FIND("=",$AG154,FIND(AK$1,$AG154))-FIND(":",$AG154,FIND(AK$1,$AG154))-1)),"卖家未填"))</f>
        <v>1周</v>
      </c>
      <c r="M154" s="11" t="str">
        <f>IF(AL$1="","",IFERROR(TRIM(MID($AG154,FIND(":",$AG154,FIND(AL$1,$AG154))+1,FIND("=",$AG154,FIND(AL$1,$AG154))-FIND(":",$AG154,FIND(AL$1,$AG154))-1)),"卖家未填"))</f>
        <v>包装</v>
      </c>
      <c r="N154" s="11" t="s">
        <v>900</v>
      </c>
      <c r="O154" s="11" t="s">
        <v>4719</v>
      </c>
      <c r="P154" s="13">
        <v>139</v>
      </c>
      <c r="Q154" s="13">
        <v>137.61000000000001</v>
      </c>
      <c r="R154" s="11">
        <v>137.61000000000001</v>
      </c>
      <c r="S154" s="14">
        <f>IFERROR(V154/T154,"0")</f>
        <v>346.24451612903232</v>
      </c>
      <c r="T154" s="11">
        <v>31</v>
      </c>
      <c r="U154" s="11">
        <v>78</v>
      </c>
      <c r="V154" s="15">
        <f>R154*U154</f>
        <v>10733.580000000002</v>
      </c>
      <c r="W154" s="11">
        <v>54</v>
      </c>
      <c r="X154" s="11">
        <v>183</v>
      </c>
      <c r="Y154" s="11">
        <v>20252128406</v>
      </c>
      <c r="Z154" s="11">
        <v>35820604</v>
      </c>
      <c r="AA154" s="16">
        <f>IFERROR((MID(AE154,FIND("ends=",AE154)+5,FIND("000&amp;starts",AE154)-FIND("ends=",AE154)-5)+8*3600)/86400+70*365+19,"")</f>
        <v>42035.575648148151</v>
      </c>
      <c r="AB154" s="17" t="str">
        <f>HYPERLINK("http://item.taobao.com/item.htm?id="&amp;Y154,"点击查看")</f>
        <v>点击查看</v>
      </c>
      <c r="AC154" s="11">
        <f>YEAR(D154)</f>
        <v>2008</v>
      </c>
      <c r="AD154" s="11"/>
      <c r="AE154" s="11" t="s">
        <v>6011</v>
      </c>
      <c r="AF154" s="11" t="s">
        <v>9557</v>
      </c>
      <c r="AG154" s="11" t="s">
        <v>11723</v>
      </c>
    </row>
    <row r="155" spans="1:33" x14ac:dyDescent="0.15">
      <c r="A155" s="11" t="s">
        <v>14895</v>
      </c>
      <c r="B155" s="11" t="s">
        <v>15840</v>
      </c>
      <c r="C155" s="11" t="s">
        <v>14897</v>
      </c>
      <c r="D155" s="12">
        <v>41190</v>
      </c>
      <c r="E155" s="11" t="s">
        <v>14959</v>
      </c>
      <c r="F155" s="11" t="s">
        <v>14997</v>
      </c>
      <c r="G155" s="11" t="s">
        <v>52</v>
      </c>
      <c r="H155" s="11" t="s">
        <v>10549</v>
      </c>
      <c r="I155" s="11" t="str">
        <f>IF(AH$1="","",IFERROR(TRIM(MID($AG155,FIND(":",$AG155,FIND(AH$1,$AG155))+1,FIND("=",$AG155,FIND(AH$1,$AG155))-FIND(":",$AG155,FIND(AH$1,$AG155))-1)),"卖家未填"))</f>
        <v>年糕</v>
      </c>
      <c r="J155" s="11" t="str">
        <f>IF(AI$1="","",IFERROR(TRIM(MID($AG155,FIND(":",$AG155,FIND(AI$1,$AG155))+1,FIND("=",$AG155,FIND(AI$1,$AG155))-FIND(":",$AG155,FIND(AI$1,$AG155))-1)),"卖家未填"))</f>
        <v>400</v>
      </c>
      <c r="K155" s="11" t="str">
        <f>IF(AJ$1="","",IFERROR(TRIM(MID($AG155,FIND(":",$AG155,FIND(AJ$1,$AG155))+1,FIND("=",$AG155,FIND(AJ$1,$AG155))-FIND(":",$AG155,FIND(AJ$1,$AG155))-1)),"卖家未填"))</f>
        <v>卖家未填</v>
      </c>
      <c r="L155" s="11" t="str">
        <f>IF(AK$1="","",IFERROR(TRIM(MID($AG155,FIND(":",$AG155,FIND(AK$1,$AG155))+1,FIND("=",$AG155,FIND(AK$1,$AG155))-FIND(":",$AG155,FIND(AK$1,$AG155))-1)),"卖家未填"))</f>
        <v>卖家未填</v>
      </c>
      <c r="M155" s="11" t="str">
        <f>IF(AL$1="","",IFERROR(TRIM(MID($AG155,FIND(":",$AG155,FIND(AL$1,$AG155))+1,FIND("=",$AG155,FIND(AL$1,$AG155))-FIND(":",$AG155,FIND(AL$1,$AG155))-1)),"卖家未填"))</f>
        <v>包装</v>
      </c>
      <c r="N155" s="11" t="s">
        <v>1704</v>
      </c>
      <c r="O155" s="11" t="s">
        <v>4618</v>
      </c>
      <c r="P155" s="13">
        <v>4</v>
      </c>
      <c r="Q155" s="13"/>
      <c r="R155" s="11">
        <v>4</v>
      </c>
      <c r="S155" s="14">
        <f>IFERROR(V155/T155,"0")</f>
        <v>971.27272727272725</v>
      </c>
      <c r="T155" s="11">
        <v>11</v>
      </c>
      <c r="U155" s="11">
        <v>2671</v>
      </c>
      <c r="V155" s="15">
        <f>R155*U155</f>
        <v>10684</v>
      </c>
      <c r="W155" s="11">
        <v>10</v>
      </c>
      <c r="X155" s="11">
        <v>29</v>
      </c>
      <c r="Y155" s="11">
        <v>20846512868</v>
      </c>
      <c r="Z155" s="11">
        <v>100432862</v>
      </c>
      <c r="AA155" s="16">
        <f>IFERROR((MID(AE155,FIND("ends=",AE155)+5,FIND("000&amp;starts",AE155)-FIND("ends=",AE155)-5)+8*3600)/86400+70*365+19,"")</f>
        <v>42033.446851851855</v>
      </c>
      <c r="AB155" s="17" t="str">
        <f>HYPERLINK("http://item.taobao.com/item.htm?id="&amp;Y155,"点击查看")</f>
        <v>点击查看</v>
      </c>
      <c r="AC155" s="11">
        <f>YEAR(D155)</f>
        <v>2012</v>
      </c>
      <c r="AD155" s="11"/>
      <c r="AE155" s="11" t="s">
        <v>6789</v>
      </c>
      <c r="AF155" s="11" t="s">
        <v>9837</v>
      </c>
      <c r="AG155" s="11" t="s">
        <v>12473</v>
      </c>
    </row>
    <row r="156" spans="1:33" x14ac:dyDescent="0.15">
      <c r="A156" s="11" t="s">
        <v>14895</v>
      </c>
      <c r="B156" s="11" t="s">
        <v>15979</v>
      </c>
      <c r="C156" s="11" t="s">
        <v>14894</v>
      </c>
      <c r="D156" s="12">
        <v>40019</v>
      </c>
      <c r="E156" s="11" t="s">
        <v>14959</v>
      </c>
      <c r="F156" s="11" t="s">
        <v>14969</v>
      </c>
      <c r="G156" s="11" t="s">
        <v>29</v>
      </c>
      <c r="H156" s="11" t="s">
        <v>10322</v>
      </c>
      <c r="I156" s="11" t="str">
        <f>IF(AH$1="","",IFERROR(TRIM(MID($AG156,FIND(":",$AG156,FIND(AH$1,$AG156))+1,FIND("=",$AG156,FIND(AH$1,$AG156))-FIND(":",$AG156,FIND(AH$1,$AG156))-1)),"卖家未填"))</f>
        <v>卖家未填</v>
      </c>
      <c r="J156" s="11" t="str">
        <f>IF(AI$1="","",IFERROR(TRIM(MID($AG156,FIND(":",$AG156,FIND(AI$1,$AG156))+1,FIND("=",$AG156,FIND(AI$1,$AG156))-FIND(":",$AG156,FIND(AI$1,$AG156))-1)),"卖家未填"))</f>
        <v>1000</v>
      </c>
      <c r="K156" s="11" t="str">
        <f>IF(AJ$1="","",IFERROR(TRIM(MID($AG156,FIND(":",$AG156,FIND(AJ$1,$AG156))+1,FIND("=",$AG156,FIND(AJ$1,$AG156))-FIND(":",$AG156,FIND(AJ$1,$AG156))-1)),"卖家未填"))</f>
        <v>卖家未填</v>
      </c>
      <c r="L156" s="11" t="str">
        <f>IF(AK$1="","",IFERROR(TRIM(MID($AG156,FIND(":",$AG156,FIND(AK$1,$AG156))+1,FIND("=",$AG156,FIND(AK$1,$AG156))-FIND(":",$AG156,FIND(AK$1,$AG156))-1)),"卖家未填"))</f>
        <v>卖家未填</v>
      </c>
      <c r="M156" s="11" t="str">
        <f>IF(AL$1="","",IFERROR(TRIM(MID($AG156,FIND(":",$AG156,FIND(AL$1,$AG156))+1,FIND("=",$AG156,FIND(AL$1,$AG156))-FIND(":",$AG156,FIND(AL$1,$AG156))-1)),"卖家未填"))</f>
        <v>散装</v>
      </c>
      <c r="N156" s="11" t="s">
        <v>1797</v>
      </c>
      <c r="O156" s="11" t="s">
        <v>4407</v>
      </c>
      <c r="P156" s="13">
        <v>50</v>
      </c>
      <c r="Q156" s="13"/>
      <c r="R156" s="11">
        <v>50</v>
      </c>
      <c r="S156" s="14">
        <f>IFERROR(V156/T156,"0")</f>
        <v>1065</v>
      </c>
      <c r="T156" s="11">
        <v>10</v>
      </c>
      <c r="U156" s="11">
        <v>213</v>
      </c>
      <c r="V156" s="15">
        <f>R156*U156</f>
        <v>10650</v>
      </c>
      <c r="W156" s="11">
        <v>23</v>
      </c>
      <c r="X156" s="11">
        <v>167</v>
      </c>
      <c r="Y156" s="11">
        <v>36070721331</v>
      </c>
      <c r="Z156" s="11">
        <v>58835150</v>
      </c>
      <c r="AA156" s="16">
        <f>IFERROR((MID(AE156,FIND("ends=",AE156)+5,FIND("000&amp;starts",AE156)-FIND("ends=",AE156)-5)+8*3600)/86400+70*365+19,"")</f>
        <v>42032.690439814818</v>
      </c>
      <c r="AB156" s="17" t="str">
        <f>HYPERLINK("http://item.taobao.com/item.htm?id="&amp;Y156,"点击查看")</f>
        <v>点击查看</v>
      </c>
      <c r="AC156" s="11">
        <f>YEAR(D156)</f>
        <v>2009</v>
      </c>
      <c r="AD156" s="11"/>
      <c r="AE156" s="11" t="s">
        <v>6887</v>
      </c>
      <c r="AF156" s="11"/>
      <c r="AG156" s="11" t="s">
        <v>11192</v>
      </c>
    </row>
    <row r="157" spans="1:33" x14ac:dyDescent="0.15">
      <c r="A157" s="11" t="s">
        <v>14883</v>
      </c>
      <c r="B157" s="11" t="s">
        <v>15293</v>
      </c>
      <c r="C157" s="11" t="s">
        <v>14884</v>
      </c>
      <c r="D157" s="11"/>
      <c r="E157" s="11" t="s">
        <v>24</v>
      </c>
      <c r="F157" s="11" t="s">
        <v>24</v>
      </c>
      <c r="G157" s="11" t="s">
        <v>24</v>
      </c>
      <c r="H157" s="11" t="s">
        <v>10974</v>
      </c>
      <c r="I157" s="11" t="str">
        <f>IF(AH$1="","",IFERROR(TRIM(MID($AG157,FIND(":",$AG157,FIND(AH$1,$AG157))+1,FIND("=",$AG157,FIND(AH$1,$AG157))-FIND(":",$AG157,FIND(AH$1,$AG157))-1)),"卖家未填"))</f>
        <v>s001</v>
      </c>
      <c r="J157" s="11" t="str">
        <f>IF(AI$1="","",IFERROR(TRIM(MID($AG157,FIND(":",$AG157,FIND(AI$1,$AG157))+1,FIND("=",$AG157,FIND(AI$1,$AG157))-FIND(":",$AG157,FIND(AI$1,$AG157))-1)),"卖家未填"))</f>
        <v>400</v>
      </c>
      <c r="K157" s="11" t="str">
        <f>IF(AJ$1="","",IFERROR(TRIM(MID($AG157,FIND(":",$AG157,FIND(AJ$1,$AG157))+1,FIND("=",$AG157,FIND(AJ$1,$AG157))-FIND(":",$AG157,FIND(AJ$1,$AG157))-1)),"卖家未填"))</f>
        <v>2人份</v>
      </c>
      <c r="L157" s="11" t="str">
        <f>IF(AK$1="","",IFERROR(TRIM(MID($AG157,FIND(":",$AG157,FIND(AK$1,$AG157))+1,FIND("=",$AG157,FIND(AK$1,$AG157))-FIND(":",$AG157,FIND(AK$1,$AG157))-1)),"卖家未填"))</f>
        <v>2周</v>
      </c>
      <c r="M157" s="11" t="str">
        <f>IF(AL$1="","",IFERROR(TRIM(MID($AG157,FIND(":",$AG157,FIND(AL$1,$AG157))+1,FIND("=",$AG157,FIND(AL$1,$AG157))-FIND(":",$AG157,FIND(AL$1,$AG157))-1)),"卖家未填"))</f>
        <v>包装</v>
      </c>
      <c r="N157" s="11" t="s">
        <v>426</v>
      </c>
      <c r="O157" s="11"/>
      <c r="P157" s="13">
        <v>10</v>
      </c>
      <c r="Q157" s="13">
        <v>4.2</v>
      </c>
      <c r="R157" s="11">
        <v>4.2</v>
      </c>
      <c r="S157" s="14">
        <f>IFERROR(V157/T157,"0")</f>
        <v>87.575206611570252</v>
      </c>
      <c r="T157" s="11">
        <v>121</v>
      </c>
      <c r="U157" s="11">
        <v>2523</v>
      </c>
      <c r="V157" s="15">
        <f>R157*U157</f>
        <v>10596.6</v>
      </c>
      <c r="W157" s="11">
        <v>200</v>
      </c>
      <c r="X157" s="11">
        <v>870</v>
      </c>
      <c r="Y157" s="11">
        <v>41582422462</v>
      </c>
      <c r="Z157" s="11">
        <v>113673994</v>
      </c>
      <c r="AA157" s="16" t="str">
        <f>IFERROR((MID(AE157,FIND("ends=",AE157)+5,FIND("000&amp;starts",AE157)-FIND("ends=",AE157)-5)+8*3600)/86400+70*365+19,"")</f>
        <v/>
      </c>
      <c r="AB157" s="17" t="str">
        <f>HYPERLINK("http://item.taobao.com/item.htm?id="&amp;Y157,"点击查看")</f>
        <v>点击查看</v>
      </c>
      <c r="AC157" s="11">
        <f>YEAR(D157)</f>
        <v>1900</v>
      </c>
      <c r="AD157" s="11"/>
      <c r="AE157" s="11"/>
      <c r="AF157" s="11" t="s">
        <v>9619</v>
      </c>
      <c r="AG157" s="11" t="s">
        <v>11272</v>
      </c>
    </row>
    <row r="158" spans="1:33" x14ac:dyDescent="0.15">
      <c r="A158" s="11" t="s">
        <v>14889</v>
      </c>
      <c r="B158" s="11" t="s">
        <v>15226</v>
      </c>
      <c r="C158" s="11" t="s">
        <v>14890</v>
      </c>
      <c r="D158" s="12">
        <v>40609</v>
      </c>
      <c r="E158" s="11" t="s">
        <v>14967</v>
      </c>
      <c r="F158" s="11" t="s">
        <v>14968</v>
      </c>
      <c r="G158" s="11" t="s">
        <v>28</v>
      </c>
      <c r="H158" s="11" t="s">
        <v>10326</v>
      </c>
      <c r="I158" s="11" t="str">
        <f>IF(AH$1="","",IFERROR(TRIM(MID($AG158,FIND(":",$AG158,FIND(AH$1,$AG158))+1,FIND("=",$AG158,FIND(AH$1,$AG158))-FIND(":",$AG158,FIND(AH$1,$AG158))-1)),"卖家未填"))</f>
        <v>年糕</v>
      </c>
      <c r="J158" s="11" t="str">
        <f>IF(AI$1="","",IFERROR(TRIM(MID($AG158,FIND(":",$AG158,FIND(AI$1,$AG158))+1,FIND("=",$AG158,FIND(AI$1,$AG158))-FIND(":",$AG158,FIND(AI$1,$AG158))-1)),"卖家未填"))</f>
        <v>600</v>
      </c>
      <c r="K158" s="11" t="str">
        <f>IF(AJ$1="","",IFERROR(TRIM(MID($AG158,FIND(":",$AG158,FIND(AJ$1,$AG158))+1,FIND("=",$AG158,FIND(AJ$1,$AG158))-FIND(":",$AG158,FIND(AJ$1,$AG158))-1)),"卖家未填"))</f>
        <v>4人份</v>
      </c>
      <c r="L158" s="11" t="str">
        <f>IF(AK$1="","",IFERROR(TRIM(MID($AG158,FIND(":",$AG158,FIND(AK$1,$AG158))+1,FIND("=",$AG158,FIND(AK$1,$AG158))-FIND(":",$AG158,FIND(AK$1,$AG158))-1)),"卖家未填"))</f>
        <v>2周</v>
      </c>
      <c r="M158" s="11" t="str">
        <f>IF(AL$1="","",IFERROR(TRIM(MID($AG158,FIND(":",$AG158,FIND(AL$1,$AG158))+1,FIND("=",$AG158,FIND(AL$1,$AG158))-FIND(":",$AG158,FIND(AL$1,$AG158))-1)),"卖家未填"))</f>
        <v>包装</v>
      </c>
      <c r="N158" s="11" t="s">
        <v>445</v>
      </c>
      <c r="O158" s="11" t="s">
        <v>4440</v>
      </c>
      <c r="P158" s="13">
        <v>12</v>
      </c>
      <c r="Q158" s="13"/>
      <c r="R158" s="11">
        <v>12</v>
      </c>
      <c r="S158" s="14">
        <f>IFERROR(V158/T158,"0")</f>
        <v>95.779816513761475</v>
      </c>
      <c r="T158" s="11">
        <v>109</v>
      </c>
      <c r="U158" s="11">
        <v>870</v>
      </c>
      <c r="V158" s="15">
        <f>R158*U158</f>
        <v>10440</v>
      </c>
      <c r="W158" s="11">
        <v>124</v>
      </c>
      <c r="X158" s="11">
        <v>655</v>
      </c>
      <c r="Y158" s="11">
        <v>19892796278</v>
      </c>
      <c r="Z158" s="11">
        <v>65281908</v>
      </c>
      <c r="AA158" s="16">
        <f>IFERROR((MID(AE158,FIND("ends=",AE158)+5,FIND("000&amp;starts",AE158)-FIND("ends=",AE158)-5)+8*3600)/86400+70*365+19,"")</f>
        <v>42034.878275462965</v>
      </c>
      <c r="AB158" s="17" t="str">
        <f>HYPERLINK("http://item.taobao.com/item.htm?id="&amp;Y158,"点击查看")</f>
        <v>点击查看</v>
      </c>
      <c r="AC158" s="11">
        <f>YEAR(D158)</f>
        <v>2011</v>
      </c>
      <c r="AD158" s="11"/>
      <c r="AE158" s="11" t="s">
        <v>5599</v>
      </c>
      <c r="AF158" s="11" t="s">
        <v>9557</v>
      </c>
      <c r="AG158" s="11" t="s">
        <v>11290</v>
      </c>
    </row>
    <row r="159" spans="1:33" x14ac:dyDescent="0.15">
      <c r="A159" s="11" t="s">
        <v>14881</v>
      </c>
      <c r="B159" s="11" t="s">
        <v>15163</v>
      </c>
      <c r="C159" s="11" t="s">
        <v>14886</v>
      </c>
      <c r="D159" s="12">
        <v>39586</v>
      </c>
      <c r="E159" s="11" t="s">
        <v>14967</v>
      </c>
      <c r="F159" s="11" t="s">
        <v>14968</v>
      </c>
      <c r="G159" s="11" t="s">
        <v>28</v>
      </c>
      <c r="H159" s="11" t="s">
        <v>10330</v>
      </c>
      <c r="I159" s="11" t="str">
        <f>IF(AH$1="","",IFERROR(TRIM(MID($AG159,FIND(":",$AG159,FIND(AH$1,$AG159))+1,FIND("=",$AG159,FIND(AH$1,$AG159))-FIND(":",$AG159,FIND(AH$1,$AG159))-1)),"卖家未填"))</f>
        <v>卖家未填</v>
      </c>
      <c r="J159" s="11" t="str">
        <f>IF(AI$1="","",IFERROR(TRIM(MID($AG159,FIND(":",$AG159,FIND(AI$1,$AG159))+1,FIND("=",$AG159,FIND(AI$1,$AG159))-FIND(":",$AG159,FIND(AI$1,$AG159))-1)),"卖家未填"))</f>
        <v>1000</v>
      </c>
      <c r="K159" s="11" t="str">
        <f>IF(AJ$1="","",IFERROR(TRIM(MID($AG159,FIND(":",$AG159,FIND(AJ$1,$AG159))+1,FIND("=",$AG159,FIND(AJ$1,$AG159))-FIND(":",$AG159,FIND(AJ$1,$AG159))-1)),"卖家未填"))</f>
        <v>4人份</v>
      </c>
      <c r="L159" s="11" t="str">
        <f>IF(AK$1="","",IFERROR(TRIM(MID($AG159,FIND(":",$AG159,FIND(AK$1,$AG159))+1,FIND("=",$AG159,FIND(AK$1,$AG159))-FIND(":",$AG159,FIND(AK$1,$AG159))-1)),"卖家未填"))</f>
        <v>1周</v>
      </c>
      <c r="M159" s="11" t="str">
        <f>IF(AL$1="","",IFERROR(TRIM(MID($AG159,FIND(":",$AG159,FIND(AL$1,$AG159))+1,FIND("=",$AG159,FIND(AL$1,$AG159))-FIND(":",$AG159,FIND(AL$1,$AG159))-1)),"卖家未填"))</f>
        <v>包装</v>
      </c>
      <c r="N159" s="11" t="s">
        <v>444</v>
      </c>
      <c r="O159" s="11" t="s">
        <v>4448</v>
      </c>
      <c r="P159" s="13">
        <v>100</v>
      </c>
      <c r="Q159" s="13">
        <v>48</v>
      </c>
      <c r="R159" s="11">
        <v>48</v>
      </c>
      <c r="S159" s="14">
        <f>IFERROR(V159/T159,"0")</f>
        <v>95.11926605504587</v>
      </c>
      <c r="T159" s="11">
        <v>109</v>
      </c>
      <c r="U159" s="11">
        <v>216</v>
      </c>
      <c r="V159" s="15">
        <f>R159*U159</f>
        <v>10368</v>
      </c>
      <c r="W159" s="11">
        <v>95</v>
      </c>
      <c r="X159" s="11">
        <v>605</v>
      </c>
      <c r="Y159" s="11">
        <v>38671113814</v>
      </c>
      <c r="Z159" s="11">
        <v>35820604</v>
      </c>
      <c r="AA159" s="16">
        <f>IFERROR((MID(AE159,FIND("ends=",AE159)+5,FIND("000&amp;starts",AE159)-FIND("ends=",AE159)-5)+8*3600)/86400+70*365+19,"")</f>
        <v>42034.651932870373</v>
      </c>
      <c r="AB159" s="17" t="str">
        <f>HYPERLINK("http://item.taobao.com/item.htm?id="&amp;Y159,"点击查看")</f>
        <v>点击查看</v>
      </c>
      <c r="AC159" s="11">
        <f>YEAR(D159)</f>
        <v>2008</v>
      </c>
      <c r="AD159" s="11"/>
      <c r="AE159" s="11" t="s">
        <v>5598</v>
      </c>
      <c r="AF159" s="11" t="s">
        <v>9563</v>
      </c>
      <c r="AG159" s="11" t="s">
        <v>11289</v>
      </c>
    </row>
    <row r="160" spans="1:33" x14ac:dyDescent="0.15">
      <c r="A160" s="11" t="s">
        <v>14881</v>
      </c>
      <c r="B160" s="11" t="s">
        <v>15446</v>
      </c>
      <c r="C160" s="11" t="s">
        <v>14888</v>
      </c>
      <c r="D160" s="12">
        <v>40428</v>
      </c>
      <c r="E160" s="11" t="s">
        <v>24</v>
      </c>
      <c r="F160" s="11" t="s">
        <v>24</v>
      </c>
      <c r="G160" s="11" t="s">
        <v>24</v>
      </c>
      <c r="H160" s="11" t="s">
        <v>10408</v>
      </c>
      <c r="I160" s="11" t="str">
        <f>IF(AH$1="","",IFERROR(TRIM(MID($AG160,FIND(":",$AG160,FIND(AH$1,$AG160))+1,FIND("=",$AG160,FIND(AH$1,$AG160))-FIND(":",$AG160,FIND(AH$1,$AG160))-1)),"卖家未填"))</f>
        <v>火锅年糕</v>
      </c>
      <c r="J160" s="11" t="str">
        <f>IF(AI$1="","",IFERROR(TRIM(MID($AG160,FIND(":",$AG160,FIND(AI$1,$AG160))+1,FIND("=",$AG160,FIND(AI$1,$AG160))-FIND(":",$AG160,FIND(AI$1,$AG160))-1)),"卖家未填"))</f>
        <v>450</v>
      </c>
      <c r="K160" s="11" t="str">
        <f>IF(AJ$1="","",IFERROR(TRIM(MID($AG160,FIND(":",$AG160,FIND(AJ$1,$AG160))+1,FIND("=",$AG160,FIND(AJ$1,$AG160))-FIND(":",$AG160,FIND(AJ$1,$AG160))-1)),"卖家未填"))</f>
        <v>卖家未填</v>
      </c>
      <c r="L160" s="11" t="str">
        <f>IF(AK$1="","",IFERROR(TRIM(MID($AG160,FIND(":",$AG160,FIND(AK$1,$AG160))+1,FIND("=",$AG160,FIND(AK$1,$AG160))-FIND(":",$AG160,FIND(AK$1,$AG160))-1)),"卖家未填"))</f>
        <v>卖家未填</v>
      </c>
      <c r="M160" s="11" t="str">
        <f>IF(AL$1="","",IFERROR(TRIM(MID($AG160,FIND(":",$AG160,FIND(AL$1,$AG160))+1,FIND("=",$AG160,FIND(AL$1,$AG160))-FIND(":",$AG160,FIND(AL$1,$AG160))-1)),"卖家未填"))</f>
        <v>包装</v>
      </c>
      <c r="N160" s="11" t="s">
        <v>717</v>
      </c>
      <c r="O160" s="11" t="s">
        <v>4656</v>
      </c>
      <c r="P160" s="13">
        <v>4.8</v>
      </c>
      <c r="Q160" s="13"/>
      <c r="R160" s="11">
        <v>4.8</v>
      </c>
      <c r="S160" s="14">
        <f>IFERROR(V160/T160,"0")</f>
        <v>246.7428571428571</v>
      </c>
      <c r="T160" s="11">
        <v>42</v>
      </c>
      <c r="U160" s="11">
        <v>2159</v>
      </c>
      <c r="V160" s="15">
        <f>R160*U160</f>
        <v>10363.199999999999</v>
      </c>
      <c r="W160" s="11">
        <v>71</v>
      </c>
      <c r="X160" s="11">
        <v>334</v>
      </c>
      <c r="Y160" s="11">
        <v>25240788266</v>
      </c>
      <c r="Z160" s="11">
        <v>62702525</v>
      </c>
      <c r="AA160" s="16">
        <f>IFERROR((MID(AE160,FIND("ends=",AE160)+5,FIND("000&amp;starts",AE160)-FIND("ends=",AE160)-5)+8*3600)/86400+70*365+19,"")</f>
        <v>42030.976134259261</v>
      </c>
      <c r="AB160" s="17" t="str">
        <f>HYPERLINK("http://item.taobao.com/item.htm?id="&amp;Y160,"点击查看")</f>
        <v>点击查看</v>
      </c>
      <c r="AC160" s="11">
        <f>YEAR(D160)</f>
        <v>2010</v>
      </c>
      <c r="AD160" s="11"/>
      <c r="AE160" s="11" t="s">
        <v>5837</v>
      </c>
      <c r="AF160" s="11" t="s">
        <v>9674</v>
      </c>
      <c r="AG160" s="11" t="s">
        <v>11548</v>
      </c>
    </row>
    <row r="161" spans="1:33" x14ac:dyDescent="0.15">
      <c r="A161" s="11" t="s">
        <v>14895</v>
      </c>
      <c r="B161" s="11" t="s">
        <v>15763</v>
      </c>
      <c r="C161" s="11" t="s">
        <v>14894</v>
      </c>
      <c r="D161" s="12">
        <v>40447</v>
      </c>
      <c r="E161" s="11" t="s">
        <v>24</v>
      </c>
      <c r="F161" s="11" t="s">
        <v>24</v>
      </c>
      <c r="G161" s="11" t="s">
        <v>24</v>
      </c>
      <c r="H161" s="11" t="s">
        <v>10358</v>
      </c>
      <c r="I161" s="11" t="str">
        <f>IF(AH$1="","",IFERROR(TRIM(MID($AG161,FIND(":",$AG161,FIND(AH$1,$AG161))+1,FIND("=",$AG161,FIND(AH$1,$AG161))-FIND(":",$AG161,FIND(AH$1,$AG161))-1)),"卖家未填"))</f>
        <v>卖家未填</v>
      </c>
      <c r="J161" s="11" t="str">
        <f>IF(AI$1="","",IFERROR(TRIM(MID($AG161,FIND(":",$AG161,FIND(AI$1,$AG161))+1,FIND("=",$AG161,FIND(AI$1,$AG161))-FIND(":",$AG161,FIND(AI$1,$AG161))-1)),"卖家未填"))</f>
        <v>1000</v>
      </c>
      <c r="K161" s="11" t="str">
        <f>IF(AJ$1="","",IFERROR(TRIM(MID($AG161,FIND(":",$AG161,FIND(AJ$1,$AG161))+1,FIND("=",$AG161,FIND(AJ$1,$AG161))-FIND(":",$AG161,FIND(AJ$1,$AG161))-1)),"卖家未填"))</f>
        <v>5人份</v>
      </c>
      <c r="L161" s="11" t="str">
        <f>IF(AK$1="","",IFERROR(TRIM(MID($AG161,FIND(":",$AG161,FIND(AK$1,$AG161))+1,FIND("=",$AG161,FIND(AK$1,$AG161))-FIND(":",$AG161,FIND(AK$1,$AG161))-1)),"卖家未填"))</f>
        <v>卖家未填</v>
      </c>
      <c r="M161" s="11" t="str">
        <f>IF(AL$1="","",IFERROR(TRIM(MID($AG161,FIND(":",$AG161,FIND(AL$1,$AG161))+1,FIND("=",$AG161,FIND(AL$1,$AG161))-FIND(":",$AG161,FIND(AL$1,$AG161))-1)),"卖家未填"))</f>
        <v>包装</v>
      </c>
      <c r="N161" s="11" t="s">
        <v>677</v>
      </c>
      <c r="O161" s="11" t="s">
        <v>5046</v>
      </c>
      <c r="P161" s="13">
        <v>55</v>
      </c>
      <c r="Q161" s="13">
        <v>44.55</v>
      </c>
      <c r="R161" s="11">
        <v>44.55</v>
      </c>
      <c r="S161" s="14">
        <f>IFERROR(V161/T161,"0")</f>
        <v>1470.1499999999999</v>
      </c>
      <c r="T161" s="11">
        <v>7</v>
      </c>
      <c r="U161" s="11">
        <v>231</v>
      </c>
      <c r="V161" s="15">
        <f>R161*U161</f>
        <v>10291.049999999999</v>
      </c>
      <c r="W161" s="11">
        <v>30</v>
      </c>
      <c r="X161" s="11">
        <v>913</v>
      </c>
      <c r="Y161" s="11">
        <v>17447714134</v>
      </c>
      <c r="Z161" s="11">
        <v>62905484</v>
      </c>
      <c r="AA161" s="16">
        <f>IFERROR((MID(AE161,FIND("ends=",AE161)+5,FIND("000&amp;starts",AE161)-FIND("ends=",AE161)-5)+8*3600)/86400+70*365+19,"")</f>
        <v>42034.887789351851</v>
      </c>
      <c r="AB161" s="17" t="str">
        <f>HYPERLINK("http://item.taobao.com/item.htm?id="&amp;Y161,"点击查看")</f>
        <v>点击查看</v>
      </c>
      <c r="AC161" s="11">
        <f>YEAR(D161)</f>
        <v>2010</v>
      </c>
      <c r="AD161" s="11"/>
      <c r="AE161" s="11" t="s">
        <v>7316</v>
      </c>
      <c r="AF161" s="11" t="s">
        <v>9613</v>
      </c>
      <c r="AG161" s="11" t="s">
        <v>12942</v>
      </c>
    </row>
    <row r="162" spans="1:33" x14ac:dyDescent="0.15">
      <c r="A162" s="11" t="s">
        <v>14895</v>
      </c>
      <c r="B162" s="11" t="s">
        <v>15550</v>
      </c>
      <c r="C162" s="11" t="s">
        <v>14896</v>
      </c>
      <c r="D162" s="12">
        <v>41877</v>
      </c>
      <c r="E162" s="11" t="s">
        <v>24</v>
      </c>
      <c r="F162" s="11" t="s">
        <v>24</v>
      </c>
      <c r="G162" s="11" t="s">
        <v>24</v>
      </c>
      <c r="H162" s="11" t="s">
        <v>10328</v>
      </c>
      <c r="I162" s="11" t="str">
        <f>IF(AH$1="","",IFERROR(TRIM(MID($AG162,FIND(":",$AG162,FIND(AH$1,$AG162))+1,FIND("=",$AG162,FIND(AH$1,$AG162))-FIND(":",$AG162,FIND(AH$1,$AG162))-1)),"卖家未填"))</f>
        <v>韩式年糕</v>
      </c>
      <c r="J162" s="11" t="str">
        <f>IF(AI$1="","",IFERROR(TRIM(MID($AG162,FIND(":",$AG162,FIND(AI$1,$AG162))+1,FIND("=",$AG162,FIND(AI$1,$AG162))-FIND(":",$AG162,FIND(AI$1,$AG162))-1)),"卖家未填"))</f>
        <v>500</v>
      </c>
      <c r="K162" s="11" t="str">
        <f>IF(AJ$1="","",IFERROR(TRIM(MID($AG162,FIND(":",$AG162,FIND(AJ$1,$AG162))+1,FIND("=",$AG162,FIND(AJ$1,$AG162))-FIND(":",$AG162,FIND(AJ$1,$AG162))-1)),"卖家未填"))</f>
        <v>卖家未填</v>
      </c>
      <c r="L162" s="11" t="str">
        <f>IF(AK$1="","",IFERROR(TRIM(MID($AG162,FIND(":",$AG162,FIND(AK$1,$AG162))+1,FIND("=",$AG162,FIND(AK$1,$AG162))-FIND(":",$AG162,FIND(AK$1,$AG162))-1)),"卖家未填"))</f>
        <v>卖家未填</v>
      </c>
      <c r="M162" s="11" t="str">
        <f>IF(AL$1="","",IFERROR(TRIM(MID($AG162,FIND(":",$AG162,FIND(AL$1,$AG162))+1,FIND("=",$AG162,FIND(AL$1,$AG162))-FIND(":",$AG162,FIND(AL$1,$AG162))-1)),"卖家未填"))</f>
        <v>包装</v>
      </c>
      <c r="N162" s="11" t="s">
        <v>931</v>
      </c>
      <c r="O162" s="11" t="s">
        <v>4566</v>
      </c>
      <c r="P162" s="13">
        <v>12.5</v>
      </c>
      <c r="Q162" s="13"/>
      <c r="R162" s="11">
        <v>12.5</v>
      </c>
      <c r="S162" s="14">
        <f>IFERROR(V162/T162,"0")</f>
        <v>351.29310344827587</v>
      </c>
      <c r="T162" s="11">
        <v>29</v>
      </c>
      <c r="U162" s="11">
        <v>815</v>
      </c>
      <c r="V162" s="15">
        <f>R162*U162</f>
        <v>10187.5</v>
      </c>
      <c r="W162" s="11">
        <v>31</v>
      </c>
      <c r="X162" s="11">
        <v>29</v>
      </c>
      <c r="Y162" s="11">
        <v>41572621354</v>
      </c>
      <c r="Z162" s="11">
        <v>113100531</v>
      </c>
      <c r="AA162" s="16">
        <f>IFERROR((MID(AE162,FIND("ends=",AE162)+5,FIND("000&amp;starts",AE162)-FIND("ends=",AE162)-5)+8*3600)/86400+70*365+19,"")</f>
        <v>42031.936736111107</v>
      </c>
      <c r="AB162" s="17" t="str">
        <f>HYPERLINK("http://item.taobao.com/item.htm?id="&amp;Y162,"点击查看")</f>
        <v>点击查看</v>
      </c>
      <c r="AC162" s="11">
        <f>YEAR(D162)</f>
        <v>2014</v>
      </c>
      <c r="AD162" s="11"/>
      <c r="AE162" s="11" t="s">
        <v>6041</v>
      </c>
      <c r="AF162" s="11" t="s">
        <v>9561</v>
      </c>
      <c r="AG162" s="11" t="s">
        <v>11752</v>
      </c>
    </row>
    <row r="163" spans="1:33" x14ac:dyDescent="0.15">
      <c r="A163" s="11" t="s">
        <v>14889</v>
      </c>
      <c r="B163" s="11" t="s">
        <v>15180</v>
      </c>
      <c r="C163" s="11" t="s">
        <v>14890</v>
      </c>
      <c r="D163" s="12">
        <v>40827</v>
      </c>
      <c r="E163" s="11" t="s">
        <v>14957</v>
      </c>
      <c r="F163" s="11" t="s">
        <v>14971</v>
      </c>
      <c r="G163" s="11" t="s">
        <v>32</v>
      </c>
      <c r="H163" s="11" t="s">
        <v>10322</v>
      </c>
      <c r="I163" s="11" t="str">
        <f>IF(AH$1="","",IFERROR(TRIM(MID($AG163,FIND(":",$AG163,FIND(AH$1,$AG163))+1,FIND("=",$AG163,FIND(AH$1,$AG163))-FIND(":",$AG163,FIND(AH$1,$AG163))-1)),"卖家未填"))</f>
        <v>卖家未填</v>
      </c>
      <c r="J163" s="11" t="str">
        <f>IF(AI$1="","",IFERROR(TRIM(MID($AG163,FIND(":",$AG163,FIND(AI$1,$AG163))+1,FIND("=",$AG163,FIND(AI$1,$AG163))-FIND(":",$AG163,FIND(AI$1,$AG163))-1)),"卖家未填"))</f>
        <v>1735</v>
      </c>
      <c r="K163" s="11" t="str">
        <f>IF(AJ$1="","",IFERROR(TRIM(MID($AG163,FIND(":",$AG163,FIND(AJ$1,$AG163))+1,FIND("=",$AG163,FIND(AJ$1,$AG163))-FIND(":",$AG163,FIND(AJ$1,$AG163))-1)),"卖家未填"))</f>
        <v>5人份</v>
      </c>
      <c r="L163" s="11" t="str">
        <f>IF(AK$1="","",IFERROR(TRIM(MID($AG163,FIND(":",$AG163,FIND(AK$1,$AG163))+1,FIND("=",$AG163,FIND(AK$1,$AG163))-FIND(":",$AG163,FIND(AK$1,$AG163))-1)),"卖家未填"))</f>
        <v>卖家未填</v>
      </c>
      <c r="M163" s="11" t="str">
        <f>IF(AL$1="","",IFERROR(TRIM(MID($AG163,FIND(":",$AG163,FIND(AL$1,$AG163))+1,FIND("=",$AG163,FIND(AL$1,$AG163))-FIND(":",$AG163,FIND(AL$1,$AG163))-1)),"卖家未填"))</f>
        <v>散装</v>
      </c>
      <c r="N163" s="11" t="s">
        <v>512</v>
      </c>
      <c r="O163" s="11" t="s">
        <v>4581</v>
      </c>
      <c r="P163" s="13">
        <v>94.8</v>
      </c>
      <c r="Q163" s="13">
        <v>93.85</v>
      </c>
      <c r="R163" s="11">
        <v>93.85</v>
      </c>
      <c r="S163" s="14">
        <f>IFERROR(V163/T163,"0")</f>
        <v>125.13333333333333</v>
      </c>
      <c r="T163" s="11">
        <v>81</v>
      </c>
      <c r="U163" s="11">
        <v>108</v>
      </c>
      <c r="V163" s="15">
        <f>R163*U163</f>
        <v>10135.799999999999</v>
      </c>
      <c r="W163" s="11">
        <v>43</v>
      </c>
      <c r="X163" s="11">
        <v>547</v>
      </c>
      <c r="Y163" s="11">
        <v>42285313092</v>
      </c>
      <c r="Z163" s="11">
        <v>69174444</v>
      </c>
      <c r="AA163" s="16">
        <f>IFERROR((MID(AE163,FIND("ends=",AE163)+5,FIND("000&amp;starts",AE163)-FIND("ends=",AE163)-5)+8*3600)/86400+70*365+19,"")</f>
        <v>42030.840567129635</v>
      </c>
      <c r="AB163" s="17" t="str">
        <f>HYPERLINK("http://item.taobao.com/item.htm?id="&amp;Y163,"点击查看")</f>
        <v>点击查看</v>
      </c>
      <c r="AC163" s="11">
        <f>YEAR(D163)</f>
        <v>2011</v>
      </c>
      <c r="AD163" s="11"/>
      <c r="AE163" s="11" t="s">
        <v>5658</v>
      </c>
      <c r="AF163" s="11"/>
      <c r="AG163" s="11" t="s">
        <v>11357</v>
      </c>
    </row>
    <row r="164" spans="1:33" x14ac:dyDescent="0.15">
      <c r="A164" s="11" t="s">
        <v>14881</v>
      </c>
      <c r="B164" s="11" t="s">
        <v>15231</v>
      </c>
      <c r="C164" s="11" t="s">
        <v>14888</v>
      </c>
      <c r="D164" s="12">
        <v>39951</v>
      </c>
      <c r="E164" s="11" t="s">
        <v>14957</v>
      </c>
      <c r="F164" s="11" t="s">
        <v>14958</v>
      </c>
      <c r="G164" s="11" t="s">
        <v>21</v>
      </c>
      <c r="H164" s="11" t="s">
        <v>10322</v>
      </c>
      <c r="I164" s="11" t="str">
        <f>IF(AH$1="","",IFERROR(TRIM(MID($AG164,FIND(":",$AG164,FIND(AH$1,$AG164))+1,FIND("=",$AG164,FIND(AH$1,$AG164))-FIND(":",$AG164,FIND(AH$1,$AG164))-1)),"卖家未填"))</f>
        <v>卖家未填</v>
      </c>
      <c r="J164" s="11" t="str">
        <f>IF(AI$1="","",IFERROR(TRIM(MID($AG164,FIND(":",$AG164,FIND(AI$1,$AG164))+1,FIND("=",$AG164,FIND(AI$1,$AG164))-FIND(":",$AG164,FIND(AI$1,$AG164))-1)),"卖家未填"))</f>
        <v>500</v>
      </c>
      <c r="K164" s="11" t="str">
        <f>IF(AJ$1="","",IFERROR(TRIM(MID($AG164,FIND(":",$AG164,FIND(AJ$1,$AG164))+1,FIND("=",$AG164,FIND(AJ$1,$AG164))-FIND(":",$AG164,FIND(AJ$1,$AG164))-1)),"卖家未填"))</f>
        <v>卖家未填</v>
      </c>
      <c r="L164" s="11" t="str">
        <f>IF(AK$1="","",IFERROR(TRIM(MID($AG164,FIND(":",$AG164,FIND(AK$1,$AG164))+1,FIND("=",$AG164,FIND(AK$1,$AG164))-FIND(":",$AG164,FIND(AK$1,$AG164))-1)),"卖家未填"))</f>
        <v>卖家未填</v>
      </c>
      <c r="M164" s="11" t="str">
        <f>IF(AL$1="","",IFERROR(TRIM(MID($AG164,FIND(":",$AG164,FIND(AL$1,$AG164))+1,FIND("=",$AG164,FIND(AL$1,$AG164))-FIND(":",$AG164,FIND(AL$1,$AG164))-1)),"卖家未填"))</f>
        <v>散装</v>
      </c>
      <c r="N164" s="11" t="s">
        <v>317</v>
      </c>
      <c r="O164" s="11" t="s">
        <v>4466</v>
      </c>
      <c r="P164" s="13">
        <v>5.99</v>
      </c>
      <c r="Q164" s="13">
        <v>5.68</v>
      </c>
      <c r="R164" s="11">
        <v>5.68</v>
      </c>
      <c r="S164" s="14">
        <f>IFERROR(V164/T164,"0")</f>
        <v>39.76</v>
      </c>
      <c r="T164" s="11">
        <v>251</v>
      </c>
      <c r="U164" s="11">
        <v>1757</v>
      </c>
      <c r="V164" s="15">
        <f>R164*U164</f>
        <v>9979.76</v>
      </c>
      <c r="W164" s="11">
        <v>412</v>
      </c>
      <c r="X164" s="11">
        <v>2403</v>
      </c>
      <c r="Y164" s="11">
        <v>8822487073</v>
      </c>
      <c r="Z164" s="11">
        <v>58215814</v>
      </c>
      <c r="AA164" s="16">
        <f>IFERROR((MID(AE164,FIND("ends=",AE164)+5,FIND("000&amp;starts",AE164)-FIND("ends=",AE164)-5)+8*3600)/86400+70*365+19,"")</f>
        <v>42029.468171296292</v>
      </c>
      <c r="AB164" s="17" t="str">
        <f>HYPERLINK("http://item.taobao.com/item.htm?id="&amp;Y164,"点击查看")</f>
        <v>点击查看</v>
      </c>
      <c r="AC164" s="11">
        <f>YEAR(D164)</f>
        <v>2009</v>
      </c>
      <c r="AD164" s="11"/>
      <c r="AE164" s="11" t="s">
        <v>5495</v>
      </c>
      <c r="AF164" s="11"/>
      <c r="AG164" s="11" t="s">
        <v>11168</v>
      </c>
    </row>
    <row r="165" spans="1:33" x14ac:dyDescent="0.15">
      <c r="A165" s="11" t="s">
        <v>14881</v>
      </c>
      <c r="B165" s="11" t="s">
        <v>15278</v>
      </c>
      <c r="C165" s="11" t="s">
        <v>14885</v>
      </c>
      <c r="D165" s="12">
        <v>40941</v>
      </c>
      <c r="E165" s="11" t="s">
        <v>24</v>
      </c>
      <c r="F165" s="11" t="s">
        <v>24</v>
      </c>
      <c r="G165" s="11" t="s">
        <v>24</v>
      </c>
      <c r="H165" s="11" t="s">
        <v>10322</v>
      </c>
      <c r="I165" s="11" t="str">
        <f>IF(AH$1="","",IFERROR(TRIM(MID($AG165,FIND(":",$AG165,FIND(AH$1,$AG165))+1,FIND("=",$AG165,FIND(AH$1,$AG165))-FIND(":",$AG165,FIND(AH$1,$AG165))-1)),"卖家未填"))</f>
        <v>卖家未填</v>
      </c>
      <c r="J165" s="11" t="str">
        <f>IF(AI$1="","",IFERROR(TRIM(MID($AG165,FIND(":",$AG165,FIND(AI$1,$AG165))+1,FIND("=",$AG165,FIND(AI$1,$AG165))-FIND(":",$AG165,FIND(AI$1,$AG165))-1)),"卖家未填"))</f>
        <v>2500</v>
      </c>
      <c r="K165" s="11" t="str">
        <f>IF(AJ$1="","",IFERROR(TRIM(MID($AG165,FIND(":",$AG165,FIND(AJ$1,$AG165))+1,FIND("=",$AG165,FIND(AJ$1,$AG165))-FIND(":",$AG165,FIND(AJ$1,$AG165))-1)),"卖家未填"))</f>
        <v>卖家未填</v>
      </c>
      <c r="L165" s="11" t="str">
        <f>IF(AK$1="","",IFERROR(TRIM(MID($AG165,FIND(":",$AG165,FIND(AK$1,$AG165))+1,FIND("=",$AG165,FIND(AK$1,$AG165))-FIND(":",$AG165,FIND(AK$1,$AG165))-1)),"卖家未填"))</f>
        <v>卖家未填</v>
      </c>
      <c r="M165" s="11" t="str">
        <f>IF(AL$1="","",IFERROR(TRIM(MID($AG165,FIND(":",$AG165,FIND(AL$1,$AG165))+1,FIND("=",$AG165,FIND(AL$1,$AG165))-FIND(":",$AG165,FIND(AL$1,$AG165))-1)),"卖家未填"))</f>
        <v>散装</v>
      </c>
      <c r="N165" s="11" t="s">
        <v>529</v>
      </c>
      <c r="O165" s="11" t="s">
        <v>4587</v>
      </c>
      <c r="P165" s="13">
        <v>85.2</v>
      </c>
      <c r="Q165" s="13"/>
      <c r="R165" s="11">
        <v>85.2</v>
      </c>
      <c r="S165" s="14">
        <f>IFERROR(V165/T165,"0")</f>
        <v>125.61538461538461</v>
      </c>
      <c r="T165" s="11">
        <v>78</v>
      </c>
      <c r="U165" s="11">
        <v>115</v>
      </c>
      <c r="V165" s="15">
        <f>R165*U165</f>
        <v>9798</v>
      </c>
      <c r="W165" s="11">
        <v>192</v>
      </c>
      <c r="X165" s="11">
        <v>2632</v>
      </c>
      <c r="Y165" s="11">
        <v>41204405897</v>
      </c>
      <c r="Z165" s="11">
        <v>70350729</v>
      </c>
      <c r="AA165" s="16">
        <f>IFERROR((MID(AE165,FIND("ends=",AE165)+5,FIND("000&amp;starts",AE165)-FIND("ends=",AE165)-5)+8*3600)/86400+70*365+19,"")</f>
        <v>42031.875590277778</v>
      </c>
      <c r="AB165" s="17" t="str">
        <f>HYPERLINK("http://item.taobao.com/item.htm?id="&amp;Y165,"点击查看")</f>
        <v>点击查看</v>
      </c>
      <c r="AC165" s="11">
        <f>YEAR(D165)</f>
        <v>2012</v>
      </c>
      <c r="AD165" s="11"/>
      <c r="AE165" s="11" t="s">
        <v>5673</v>
      </c>
      <c r="AF165" s="11"/>
      <c r="AG165" s="11" t="s">
        <v>11373</v>
      </c>
    </row>
    <row r="166" spans="1:33" x14ac:dyDescent="0.15">
      <c r="A166" s="11" t="s">
        <v>14881</v>
      </c>
      <c r="B166" s="11" t="s">
        <v>15268</v>
      </c>
      <c r="C166" s="11" t="s">
        <v>14882</v>
      </c>
      <c r="D166" s="12">
        <v>41721</v>
      </c>
      <c r="E166" s="11" t="s">
        <v>14961</v>
      </c>
      <c r="F166" s="11" t="s">
        <v>14962</v>
      </c>
      <c r="G166" s="11" t="s">
        <v>23</v>
      </c>
      <c r="H166" s="11" t="s">
        <v>10320</v>
      </c>
      <c r="I166" s="11" t="str">
        <f>IF(AH$1="","",IFERROR(TRIM(MID($AG166,FIND(":",$AG166,FIND(AH$1,$AG166))+1,FIND("=",$AG166,FIND(AH$1,$AG166))-FIND(":",$AG166,FIND(AH$1,$AG166))-1)),"卖家未填"))</f>
        <v>辣炒年糕</v>
      </c>
      <c r="J166" s="11" t="str">
        <f>IF(AI$1="","",IFERROR(TRIM(MID($AG166,FIND(":",$AG166,FIND(AI$1,$AG166))+1,FIND("=",$AG166,FIND(AI$1,$AG166))-FIND(":",$AG166,FIND(AI$1,$AG166))-1)),"卖家未填"))</f>
        <v>270</v>
      </c>
      <c r="K166" s="11" t="str">
        <f>IF(AJ$1="","",IFERROR(TRIM(MID($AG166,FIND(":",$AG166,FIND(AJ$1,$AG166))+1,FIND("=",$AG166,FIND(AJ$1,$AG166))-FIND(":",$AG166,FIND(AJ$1,$AG166))-1)),"卖家未填"))</f>
        <v>卖家未填</v>
      </c>
      <c r="L166" s="11" t="str">
        <f>IF(AK$1="","",IFERROR(TRIM(MID($AG166,FIND(":",$AG166,FIND(AK$1,$AG166))+1,FIND("=",$AG166,FIND(AK$1,$AG166))-FIND(":",$AG166,FIND(AK$1,$AG166))-1)),"卖家未填"))</f>
        <v>卖家未填</v>
      </c>
      <c r="M166" s="11" t="str">
        <f>IF(AL$1="","",IFERROR(TRIM(MID($AG166,FIND(":",$AG166,FIND(AL$1,$AG166))+1,FIND("=",$AG166,FIND(AL$1,$AG166))-FIND(":",$AG166,FIND(AL$1,$AG166))-1)),"卖家未填"))</f>
        <v>包装</v>
      </c>
      <c r="N166" s="11" t="s">
        <v>384</v>
      </c>
      <c r="O166" s="11" t="s">
        <v>4434</v>
      </c>
      <c r="P166" s="13">
        <v>8</v>
      </c>
      <c r="Q166" s="13">
        <v>7.52</v>
      </c>
      <c r="R166" s="11">
        <v>7.52</v>
      </c>
      <c r="S166" s="14">
        <f>IFERROR(V166/T166,"0")</f>
        <v>63.845298013245028</v>
      </c>
      <c r="T166" s="11">
        <v>151</v>
      </c>
      <c r="U166" s="11">
        <v>1282</v>
      </c>
      <c r="V166" s="15">
        <f>R166*U166</f>
        <v>9640.64</v>
      </c>
      <c r="W166" s="11">
        <v>499</v>
      </c>
      <c r="X166" s="11">
        <v>704</v>
      </c>
      <c r="Y166" s="11">
        <v>38076458541</v>
      </c>
      <c r="Z166" s="11">
        <v>109652924</v>
      </c>
      <c r="AA166" s="16">
        <f>IFERROR((MID(AE166,FIND("ends=",AE166)+5,FIND("000&amp;starts",AE166)-FIND("ends=",AE166)-5)+8*3600)/86400+70*365+19,"")</f>
        <v>42034.773715277777</v>
      </c>
      <c r="AB166" s="17" t="str">
        <f>HYPERLINK("http://item.taobao.com/item.htm?id="&amp;Y166,"点击查看")</f>
        <v>点击查看</v>
      </c>
      <c r="AC166" s="11">
        <f>YEAR(D166)</f>
        <v>2014</v>
      </c>
      <c r="AD166" s="11"/>
      <c r="AE166" s="11" t="s">
        <v>5546</v>
      </c>
      <c r="AF166" s="11" t="s">
        <v>9545</v>
      </c>
      <c r="AG166" s="11" t="s">
        <v>11233</v>
      </c>
    </row>
    <row r="167" spans="1:33" x14ac:dyDescent="0.15">
      <c r="A167" s="11" t="s">
        <v>14881</v>
      </c>
      <c r="B167" s="11" t="s">
        <v>15188</v>
      </c>
      <c r="C167" s="11" t="s">
        <v>14885</v>
      </c>
      <c r="D167" s="12">
        <v>40010</v>
      </c>
      <c r="E167" s="11" t="s">
        <v>24</v>
      </c>
      <c r="F167" s="11" t="s">
        <v>24</v>
      </c>
      <c r="G167" s="11" t="s">
        <v>24</v>
      </c>
      <c r="H167" s="11" t="s">
        <v>10322</v>
      </c>
      <c r="I167" s="11" t="str">
        <f>IF(AH$1="","",IFERROR(TRIM(MID($AG167,FIND(":",$AG167,FIND(AH$1,$AG167))+1,FIND("=",$AG167,FIND(AH$1,$AG167))-FIND(":",$AG167,FIND(AH$1,$AG167))-1)),"卖家未填"))</f>
        <v>卖家未填</v>
      </c>
      <c r="J167" s="11" t="str">
        <f>IF(AI$1="","",IFERROR(TRIM(MID($AG167,FIND(":",$AG167,FIND(AI$1,$AG167))+1,FIND("=",$AG167,FIND(AI$1,$AG167))-FIND(":",$AG167,FIND(AI$1,$AG167))-1)),"卖家未填"))</f>
        <v>1000</v>
      </c>
      <c r="K167" s="11" t="str">
        <f>IF(AJ$1="","",IFERROR(TRIM(MID($AG167,FIND(":",$AG167,FIND(AJ$1,$AG167))+1,FIND("=",$AG167,FIND(AJ$1,$AG167))-FIND(":",$AG167,FIND(AJ$1,$AG167))-1)),"卖家未填"))</f>
        <v>卖家未填</v>
      </c>
      <c r="L167" s="11" t="str">
        <f>IF(AK$1="","",IFERROR(TRIM(MID($AG167,FIND(":",$AG167,FIND(AK$1,$AG167))+1,FIND("=",$AG167,FIND(AK$1,$AG167))-FIND(":",$AG167,FIND(AK$1,$AG167))-1)),"卖家未填"))</f>
        <v>卖家未填</v>
      </c>
      <c r="M167" s="11" t="str">
        <f>IF(AL$1="","",IFERROR(TRIM(MID($AG167,FIND(":",$AG167,FIND(AL$1,$AG167))+1,FIND("=",$AG167,FIND(AL$1,$AG167))-FIND(":",$AG167,FIND(AL$1,$AG167))-1)),"卖家未填"))</f>
        <v>包装</v>
      </c>
      <c r="N167" s="11" t="s">
        <v>573</v>
      </c>
      <c r="O167" s="11" t="s">
        <v>4422</v>
      </c>
      <c r="P167" s="13">
        <v>41.99</v>
      </c>
      <c r="Q167" s="13">
        <v>40.99</v>
      </c>
      <c r="R167" s="11">
        <v>40.99</v>
      </c>
      <c r="S167" s="14">
        <f>IFERROR(V167/T167,"0")</f>
        <v>148.58875</v>
      </c>
      <c r="T167" s="11">
        <v>64</v>
      </c>
      <c r="U167" s="11">
        <v>232</v>
      </c>
      <c r="V167" s="15">
        <f>R167*U167</f>
        <v>9509.68</v>
      </c>
      <c r="W167" s="11">
        <v>79</v>
      </c>
      <c r="X167" s="11">
        <v>277</v>
      </c>
      <c r="Y167" s="11">
        <v>37823174160</v>
      </c>
      <c r="Z167" s="11">
        <v>58761981</v>
      </c>
      <c r="AA167" s="16">
        <f>IFERROR((MID(AE167,FIND("ends=",AE167)+5,FIND("000&amp;starts",AE167)-FIND("ends=",AE167)-5)+8*3600)/86400+70*365+19,"")</f>
        <v>42030.404907407406</v>
      </c>
      <c r="AB167" s="17" t="str">
        <f>HYPERLINK("http://item.taobao.com/item.htm?id="&amp;Y167,"点击查看")</f>
        <v>点击查看</v>
      </c>
      <c r="AC167" s="11">
        <f>YEAR(D167)</f>
        <v>2009</v>
      </c>
      <c r="AD167" s="11"/>
      <c r="AE167" s="11" t="s">
        <v>5712</v>
      </c>
      <c r="AF167" s="11"/>
      <c r="AG167" s="11" t="s">
        <v>11415</v>
      </c>
    </row>
    <row r="168" spans="1:33" x14ac:dyDescent="0.15">
      <c r="A168" s="11" t="s">
        <v>14881</v>
      </c>
      <c r="B168" s="11" t="s">
        <v>15427</v>
      </c>
      <c r="C168" s="11" t="s">
        <v>14888</v>
      </c>
      <c r="D168" s="12">
        <v>39098</v>
      </c>
      <c r="E168" s="11" t="s">
        <v>24</v>
      </c>
      <c r="F168" s="11" t="s">
        <v>24</v>
      </c>
      <c r="G168" s="11" t="s">
        <v>24</v>
      </c>
      <c r="H168" s="11" t="s">
        <v>10322</v>
      </c>
      <c r="I168" s="11" t="str">
        <f>IF(AH$1="","",IFERROR(TRIM(MID($AG168,FIND(":",$AG168,FIND(AH$1,$AG168))+1,FIND("=",$AG168,FIND(AH$1,$AG168))-FIND(":",$AG168,FIND(AH$1,$AG168))-1)),"卖家未填"))</f>
        <v>卖家未填</v>
      </c>
      <c r="J168" s="11" t="str">
        <f>IF(AI$1="","",IFERROR(TRIM(MID($AG168,FIND(":",$AG168,FIND(AI$1,$AG168))+1,FIND("=",$AG168,FIND(AI$1,$AG168))-FIND(":",$AG168,FIND(AI$1,$AG168))-1)),"卖家未填"))</f>
        <v>1000</v>
      </c>
      <c r="K168" s="11" t="str">
        <f>IF(AJ$1="","",IFERROR(TRIM(MID($AG168,FIND(":",$AG168,FIND(AJ$1,$AG168))+1,FIND("=",$AG168,FIND(AJ$1,$AG168))-FIND(":",$AG168,FIND(AJ$1,$AG168))-1)),"卖家未填"))</f>
        <v>卖家未填</v>
      </c>
      <c r="L168" s="11" t="str">
        <f>IF(AK$1="","",IFERROR(TRIM(MID($AG168,FIND(":",$AG168,FIND(AK$1,$AG168))+1,FIND("=",$AG168,FIND(AK$1,$AG168))-FIND(":",$AG168,FIND(AK$1,$AG168))-1)),"卖家未填"))</f>
        <v>卖家未填</v>
      </c>
      <c r="M168" s="11" t="str">
        <f>IF(AL$1="","",IFERROR(TRIM(MID($AG168,FIND(":",$AG168,FIND(AL$1,$AG168))+1,FIND("=",$AG168,FIND(AL$1,$AG168))-FIND(":",$AG168,FIND(AL$1,$AG168))-1)),"卖家未填"))</f>
        <v>散装</v>
      </c>
      <c r="N168" s="11" t="s">
        <v>677</v>
      </c>
      <c r="O168" s="11" t="s">
        <v>4642</v>
      </c>
      <c r="P168" s="13">
        <v>55.8</v>
      </c>
      <c r="Q168" s="13">
        <v>53.57</v>
      </c>
      <c r="R168" s="11">
        <v>53.57</v>
      </c>
      <c r="S168" s="14">
        <f>IFERROR(V168/T168,"0")</f>
        <v>204.96347826086955</v>
      </c>
      <c r="T168" s="11">
        <v>46</v>
      </c>
      <c r="U168" s="11">
        <v>176</v>
      </c>
      <c r="V168" s="15">
        <f>R168*U168</f>
        <v>9428.32</v>
      </c>
      <c r="W168" s="11">
        <v>161</v>
      </c>
      <c r="X168" s="11">
        <v>4638</v>
      </c>
      <c r="Y168" s="11">
        <v>19233491426</v>
      </c>
      <c r="Z168" s="11">
        <v>34210609</v>
      </c>
      <c r="AA168" s="16">
        <f>IFERROR((MID(AE168,FIND("ends=",AE168)+5,FIND("000&amp;starts",AE168)-FIND("ends=",AE168)-5)+8*3600)/86400+70*365+19,"")</f>
        <v>42033.925335648149</v>
      </c>
      <c r="AB168" s="17" t="str">
        <f>HYPERLINK("http://item.taobao.com/item.htm?id="&amp;Y168,"点击查看")</f>
        <v>点击查看</v>
      </c>
      <c r="AC168" s="11">
        <f>YEAR(D168)</f>
        <v>2007</v>
      </c>
      <c r="AD168" s="11"/>
      <c r="AE168" s="11" t="s">
        <v>5801</v>
      </c>
      <c r="AF168" s="11"/>
      <c r="AG168" s="11" t="s">
        <v>11192</v>
      </c>
    </row>
    <row r="169" spans="1:33" x14ac:dyDescent="0.15">
      <c r="A169" s="11" t="s">
        <v>14881</v>
      </c>
      <c r="B169" s="11" t="s">
        <v>15339</v>
      </c>
      <c r="C169" s="11" t="s">
        <v>14882</v>
      </c>
      <c r="D169" s="12">
        <v>41758</v>
      </c>
      <c r="E169" s="11" t="s">
        <v>14965</v>
      </c>
      <c r="F169" s="11" t="s">
        <v>15003</v>
      </c>
      <c r="G169" s="11" t="s">
        <v>58</v>
      </c>
      <c r="H169" s="11" t="s">
        <v>10376</v>
      </c>
      <c r="I169" s="11" t="str">
        <f>IF(AH$1="","",IFERROR(TRIM(MID($AG169,FIND(":",$AG169,FIND(AH$1,$AG169))+1,FIND("=",$AG169,FIND(AH$1,$AG169))-FIND(":",$AG169,FIND(AH$1,$AG169))-1)),"卖家未填"))</f>
        <v>卖家未填</v>
      </c>
      <c r="J169" s="11" t="str">
        <f>IF(AI$1="","",IFERROR(TRIM(MID($AG169,FIND(":",$AG169,FIND(AI$1,$AG169))+1,FIND("=",$AG169,FIND(AI$1,$AG169))-FIND(":",$AG169,FIND(AI$1,$AG169))-1)),"卖家未填"))</f>
        <v>500</v>
      </c>
      <c r="K169" s="11" t="str">
        <f>IF(AJ$1="","",IFERROR(TRIM(MID($AG169,FIND(":",$AG169,FIND(AJ$1,$AG169))+1,FIND("=",$AG169,FIND(AJ$1,$AG169))-FIND(":",$AG169,FIND(AJ$1,$AG169))-1)),"卖家未填"))</f>
        <v>3人份</v>
      </c>
      <c r="L169" s="11" t="str">
        <f>IF(AK$1="","",IFERROR(TRIM(MID($AG169,FIND(":",$AG169,FIND(AK$1,$AG169))+1,FIND("=",$AG169,FIND(AK$1,$AG169))-FIND(":",$AG169,FIND(AK$1,$AG169))-1)),"卖家未填"))</f>
        <v>2周</v>
      </c>
      <c r="M169" s="11" t="str">
        <f>IF(AL$1="","",IFERROR(TRIM(MID($AG169,FIND(":",$AG169,FIND(AL$1,$AG169))+1,FIND("=",$AG169,FIND(AL$1,$AG169))-FIND(":",$AG169,FIND(AL$1,$AG169))-1)),"卖家未填"))</f>
        <v>散装</v>
      </c>
      <c r="N169" s="11" t="s">
        <v>513</v>
      </c>
      <c r="O169" s="11" t="s">
        <v>4497</v>
      </c>
      <c r="P169" s="13">
        <v>8</v>
      </c>
      <c r="Q169" s="13">
        <v>6.5</v>
      </c>
      <c r="R169" s="11">
        <v>6.5</v>
      </c>
      <c r="S169" s="14">
        <f>IFERROR(V169/T169,"0")</f>
        <v>115.39506172839506</v>
      </c>
      <c r="T169" s="11">
        <v>81</v>
      </c>
      <c r="U169" s="11">
        <v>1438</v>
      </c>
      <c r="V169" s="15">
        <f>R169*U169</f>
        <v>9347</v>
      </c>
      <c r="W169" s="11">
        <v>188</v>
      </c>
      <c r="X169" s="11">
        <v>349</v>
      </c>
      <c r="Y169" s="11">
        <v>42832931413</v>
      </c>
      <c r="Z169" s="11">
        <v>110551930</v>
      </c>
      <c r="AA169" s="16">
        <f>IFERROR((MID(AE169,FIND("ends=",AE169)+5,FIND("000&amp;starts",AE169)-FIND("ends=",AE169)-5)+8*3600)/86400+70*365+19,"")</f>
        <v>42032.565972222219</v>
      </c>
      <c r="AB169" s="17" t="str">
        <f>HYPERLINK("http://item.taobao.com/item.htm?id="&amp;Y169,"点击查看")</f>
        <v>点击查看</v>
      </c>
      <c r="AC169" s="11">
        <f>YEAR(D169)</f>
        <v>2014</v>
      </c>
      <c r="AD169" s="11"/>
      <c r="AE169" s="11" t="s">
        <v>5659</v>
      </c>
      <c r="AF169" s="11" t="s">
        <v>9635</v>
      </c>
      <c r="AG169" s="11" t="s">
        <v>11358</v>
      </c>
    </row>
    <row r="170" spans="1:33" x14ac:dyDescent="0.15">
      <c r="A170" s="11" t="s">
        <v>14881</v>
      </c>
      <c r="B170" s="11" t="s">
        <v>15274</v>
      </c>
      <c r="C170" s="11" t="s">
        <v>14885</v>
      </c>
      <c r="D170" s="12">
        <v>39164</v>
      </c>
      <c r="E170" s="11" t="s">
        <v>14967</v>
      </c>
      <c r="F170" s="11" t="s">
        <v>14968</v>
      </c>
      <c r="G170" s="11" t="s">
        <v>28</v>
      </c>
      <c r="H170" s="11" t="s">
        <v>10322</v>
      </c>
      <c r="I170" s="11" t="str">
        <f>IF(AH$1="","",IFERROR(TRIM(MID($AG170,FIND(":",$AG170,FIND(AH$1,$AG170))+1,FIND("=",$AG170,FIND(AH$1,$AG170))-FIND(":",$AG170,FIND(AH$1,$AG170))-1)),"卖家未填"))</f>
        <v>卖家未填</v>
      </c>
      <c r="J170" s="11" t="str">
        <f>IF(AI$1="","",IFERROR(TRIM(MID($AG170,FIND(":",$AG170,FIND(AI$1,$AG170))+1,FIND("=",$AG170,FIND(AI$1,$AG170))-FIND(":",$AG170,FIND(AI$1,$AG170))-1)),"卖家未填"))</f>
        <v>1160</v>
      </c>
      <c r="K170" s="11" t="str">
        <f>IF(AJ$1="","",IFERROR(TRIM(MID($AG170,FIND(":",$AG170,FIND(AJ$1,$AG170))+1,FIND("=",$AG170,FIND(AJ$1,$AG170))-FIND(":",$AG170,FIND(AJ$1,$AG170))-1)),"卖家未填"))</f>
        <v>卖家未填</v>
      </c>
      <c r="L170" s="11" t="str">
        <f>IF(AK$1="","",IFERROR(TRIM(MID($AG170,FIND(":",$AG170,FIND(AK$1,$AG170))+1,FIND("=",$AG170,FIND(AK$1,$AG170))-FIND(":",$AG170,FIND(AK$1,$AG170))-1)),"卖家未填"))</f>
        <v>卖家未填</v>
      </c>
      <c r="M170" s="11" t="str">
        <f>IF(AL$1="","",IFERROR(TRIM(MID($AG170,FIND(":",$AG170,FIND(AL$1,$AG170))+1,FIND("=",$AG170,FIND(AL$1,$AG170))-FIND(":",$AG170,FIND(AL$1,$AG170))-1)),"卖家未填"))</f>
        <v>包装</v>
      </c>
      <c r="N170" s="11" t="s">
        <v>395</v>
      </c>
      <c r="O170" s="11" t="s">
        <v>4516</v>
      </c>
      <c r="P170" s="13">
        <v>98</v>
      </c>
      <c r="Q170" s="13">
        <v>46</v>
      </c>
      <c r="R170" s="11">
        <v>46</v>
      </c>
      <c r="S170" s="14">
        <f>IFERROR(V170/T170,"0")</f>
        <v>66.333333333333329</v>
      </c>
      <c r="T170" s="11">
        <v>138</v>
      </c>
      <c r="U170" s="11">
        <v>199</v>
      </c>
      <c r="V170" s="15">
        <f>R170*U170</f>
        <v>9154</v>
      </c>
      <c r="W170" s="11">
        <v>108</v>
      </c>
      <c r="X170" s="11">
        <v>916</v>
      </c>
      <c r="Y170" s="11">
        <v>41686718904</v>
      </c>
      <c r="Z170" s="11">
        <v>34342231</v>
      </c>
      <c r="AA170" s="16">
        <f>IFERROR((MID(AE170,FIND("ends=",AE170)+5,FIND("000&amp;starts",AE170)-FIND("ends=",AE170)-5)+8*3600)/86400+70*365+19,"")</f>
        <v>42031.961354166662</v>
      </c>
      <c r="AB170" s="17" t="str">
        <f>HYPERLINK("http://item.taobao.com/item.htm?id="&amp;Y170,"点击查看")</f>
        <v>点击查看</v>
      </c>
      <c r="AC170" s="11">
        <f>YEAR(D170)</f>
        <v>2007</v>
      </c>
      <c r="AD170" s="11"/>
      <c r="AE170" s="11" t="s">
        <v>5554</v>
      </c>
      <c r="AF170" s="11"/>
      <c r="AG170" s="11" t="s">
        <v>11243</v>
      </c>
    </row>
    <row r="171" spans="1:33" x14ac:dyDescent="0.15">
      <c r="A171" s="11" t="s">
        <v>14881</v>
      </c>
      <c r="B171" s="11" t="s">
        <v>15354</v>
      </c>
      <c r="C171" s="11" t="s">
        <v>14888</v>
      </c>
      <c r="D171" s="12">
        <v>41341</v>
      </c>
      <c r="E171" s="11" t="s">
        <v>24</v>
      </c>
      <c r="F171" s="11" t="s">
        <v>24</v>
      </c>
      <c r="G171" s="11" t="s">
        <v>24</v>
      </c>
      <c r="H171" s="11" t="s">
        <v>10322</v>
      </c>
      <c r="I171" s="11" t="str">
        <f>IF(AH$1="","",IFERROR(TRIM(MID($AG171,FIND(":",$AG171,FIND(AH$1,$AG171))+1,FIND("=",$AG171,FIND(AH$1,$AG171))-FIND(":",$AG171,FIND(AH$1,$AG171))-1)),"卖家未填"))</f>
        <v>卖家未填</v>
      </c>
      <c r="J171" s="11" t="str">
        <f>IF(AI$1="","",IFERROR(TRIM(MID($AG171,FIND(":",$AG171,FIND(AI$1,$AG171))+1,FIND("=",$AG171,FIND(AI$1,$AG171))-FIND(":",$AG171,FIND(AI$1,$AG171))-1)),"卖家未填"))</f>
        <v>1000</v>
      </c>
      <c r="K171" s="11" t="str">
        <f>IF(AJ$1="","",IFERROR(TRIM(MID($AG171,FIND(":",$AG171,FIND(AJ$1,$AG171))+1,FIND("=",$AG171,FIND(AJ$1,$AG171))-FIND(":",$AG171,FIND(AJ$1,$AG171))-1)),"卖家未填"))</f>
        <v>卖家未填</v>
      </c>
      <c r="L171" s="11" t="str">
        <f>IF(AK$1="","",IFERROR(TRIM(MID($AG171,FIND(":",$AG171,FIND(AK$1,$AG171))+1,FIND("=",$AG171,FIND(AK$1,$AG171))-FIND(":",$AG171,FIND(AK$1,$AG171))-1)),"卖家未填"))</f>
        <v>卖家未填</v>
      </c>
      <c r="M171" s="11" t="str">
        <f>IF(AL$1="","",IFERROR(TRIM(MID($AG171,FIND(":",$AG171,FIND(AL$1,$AG171))+1,FIND("=",$AG171,FIND(AL$1,$AG171))-FIND(":",$AG171,FIND(AL$1,$AG171))-1)),"卖家未填"))</f>
        <v>散装</v>
      </c>
      <c r="N171" s="11" t="s">
        <v>548</v>
      </c>
      <c r="O171" s="11" t="s">
        <v>4407</v>
      </c>
      <c r="P171" s="13">
        <v>50</v>
      </c>
      <c r="Q171" s="13"/>
      <c r="R171" s="11">
        <v>50</v>
      </c>
      <c r="S171" s="14">
        <f>IFERROR(V171/T171,"0")</f>
        <v>128.87323943661971</v>
      </c>
      <c r="T171" s="11">
        <v>71</v>
      </c>
      <c r="U171" s="11">
        <v>183</v>
      </c>
      <c r="V171" s="15">
        <f>R171*U171</f>
        <v>9150</v>
      </c>
      <c r="W171" s="11">
        <v>86</v>
      </c>
      <c r="X171" s="11">
        <v>1477</v>
      </c>
      <c r="Y171" s="11">
        <v>35086676373</v>
      </c>
      <c r="Z171" s="11">
        <v>102594854</v>
      </c>
      <c r="AA171" s="16">
        <f>IFERROR((MID(AE171,FIND("ends=",AE171)+5,FIND("000&amp;starts",AE171)-FIND("ends=",AE171)-5)+8*3600)/86400+70*365+19,"")</f>
        <v>42034.38453703704</v>
      </c>
      <c r="AB171" s="17" t="str">
        <f>HYPERLINK("http://item.taobao.com/item.htm?id="&amp;Y171,"点击查看")</f>
        <v>点击查看</v>
      </c>
      <c r="AC171" s="11">
        <f>YEAR(D171)</f>
        <v>2013</v>
      </c>
      <c r="AD171" s="11"/>
      <c r="AE171" s="11" t="s">
        <v>5689</v>
      </c>
      <c r="AF171" s="11"/>
      <c r="AG171" s="11" t="s">
        <v>11392</v>
      </c>
    </row>
    <row r="172" spans="1:33" x14ac:dyDescent="0.15">
      <c r="A172" s="11" t="s">
        <v>14881</v>
      </c>
      <c r="B172" s="11" t="s">
        <v>15258</v>
      </c>
      <c r="C172" s="11" t="s">
        <v>14882</v>
      </c>
      <c r="D172" s="12">
        <v>41404</v>
      </c>
      <c r="E172" s="11" t="s">
        <v>46</v>
      </c>
      <c r="F172" s="11" t="s">
        <v>14972</v>
      </c>
      <c r="G172" s="11" t="s">
        <v>38</v>
      </c>
      <c r="H172" s="11" t="s">
        <v>10353</v>
      </c>
      <c r="I172" s="11" t="str">
        <f>IF(AH$1="","",IFERROR(TRIM(MID($AG172,FIND(":",$AG172,FIND(AH$1,$AG172))+1,FIND("=",$AG172,FIND(AH$1,$AG172))-FIND(":",$AG172,FIND(AH$1,$AG172))-1)),"卖家未填"))</f>
        <v>卖家未填</v>
      </c>
      <c r="J172" s="11" t="str">
        <f>IF(AI$1="","",IFERROR(TRIM(MID($AG172,FIND(":",$AG172,FIND(AI$1,$AG172))+1,FIND("=",$AG172,FIND(AI$1,$AG172))-FIND(":",$AG172,FIND(AI$1,$AG172))-1)),"卖家未填"))</f>
        <v>350</v>
      </c>
      <c r="K172" s="11" t="str">
        <f>IF(AJ$1="","",IFERROR(TRIM(MID($AG172,FIND(":",$AG172,FIND(AJ$1,$AG172))+1,FIND("=",$AG172,FIND(AJ$1,$AG172))-FIND(":",$AG172,FIND(AJ$1,$AG172))-1)),"卖家未填"))</f>
        <v>1人份</v>
      </c>
      <c r="L172" s="11" t="str">
        <f>IF(AK$1="","",IFERROR(TRIM(MID($AG172,FIND(":",$AG172,FIND(AK$1,$AG172))+1,FIND("=",$AG172,FIND(AK$1,$AG172))-FIND(":",$AG172,FIND(AK$1,$AG172))-1)),"卖家未填"))</f>
        <v>1周</v>
      </c>
      <c r="M172" s="11" t="str">
        <f>IF(AL$1="","",IFERROR(TRIM(MID($AG172,FIND(":",$AG172,FIND(AL$1,$AG172))+1,FIND("=",$AG172,FIND(AL$1,$AG172))-FIND(":",$AG172,FIND(AL$1,$AG172))-1)),"卖家未填"))</f>
        <v>散装</v>
      </c>
      <c r="N172" s="11" t="s">
        <v>370</v>
      </c>
      <c r="O172" s="11" t="s">
        <v>4497</v>
      </c>
      <c r="P172" s="13">
        <v>5.6</v>
      </c>
      <c r="Q172" s="13"/>
      <c r="R172" s="11">
        <v>5.6</v>
      </c>
      <c r="S172" s="14">
        <f>IFERROR(V172/T172,"0")</f>
        <v>57.665822784810118</v>
      </c>
      <c r="T172" s="11">
        <v>158</v>
      </c>
      <c r="U172" s="11">
        <v>1627</v>
      </c>
      <c r="V172" s="15">
        <f>R172*U172</f>
        <v>9111.1999999999989</v>
      </c>
      <c r="W172" s="11">
        <v>402</v>
      </c>
      <c r="X172" s="11">
        <v>1224</v>
      </c>
      <c r="Y172" s="11">
        <v>20097861661</v>
      </c>
      <c r="Z172" s="11">
        <v>104048022</v>
      </c>
      <c r="AA172" s="16">
        <f>IFERROR((MID(AE172,FIND("ends=",AE172)+5,FIND("000&amp;starts",AE172)-FIND("ends=",AE172)-5)+8*3600)/86400+70*365+19,"")</f>
        <v>42029.835601851853</v>
      </c>
      <c r="AB172" s="17" t="str">
        <f>HYPERLINK("http://item.taobao.com/item.htm?id="&amp;Y172,"点击查看")</f>
        <v>点击查看</v>
      </c>
      <c r="AC172" s="11">
        <f>YEAR(D172)</f>
        <v>2013</v>
      </c>
      <c r="AD172" s="11"/>
      <c r="AE172" s="11" t="s">
        <v>5536</v>
      </c>
      <c r="AF172" s="11" t="s">
        <v>9603</v>
      </c>
      <c r="AG172" s="11" t="s">
        <v>11219</v>
      </c>
    </row>
    <row r="173" spans="1:33" x14ac:dyDescent="0.15">
      <c r="A173" s="11" t="s">
        <v>14881</v>
      </c>
      <c r="B173" s="11" t="s">
        <v>15491</v>
      </c>
      <c r="C173" s="11" t="s">
        <v>14882</v>
      </c>
      <c r="D173" s="12">
        <v>41372</v>
      </c>
      <c r="E173" s="11" t="s">
        <v>14959</v>
      </c>
      <c r="F173" s="11" t="s">
        <v>15021</v>
      </c>
      <c r="G173" s="11" t="s">
        <v>73</v>
      </c>
      <c r="H173" s="11" t="s">
        <v>10328</v>
      </c>
      <c r="I173" s="11" t="str">
        <f>IF(AH$1="","",IFERROR(TRIM(MID($AG173,FIND(":",$AG173,FIND(AH$1,$AG173))+1,FIND("=",$AG173,FIND(AH$1,$AG173))-FIND(":",$AG173,FIND(AH$1,$AG173))-1)),"卖家未填"))</f>
        <v>韩式年糕</v>
      </c>
      <c r="J173" s="11" t="str">
        <f>IF(AI$1="","",IFERROR(TRIM(MID($AG173,FIND(":",$AG173,FIND(AI$1,$AG173))+1,FIND("=",$AG173,FIND(AI$1,$AG173))-FIND(":",$AG173,FIND(AI$1,$AG173))-1)),"卖家未填"))</f>
        <v>500</v>
      </c>
      <c r="K173" s="11" t="str">
        <f>IF(AJ$1="","",IFERROR(TRIM(MID($AG173,FIND(":",$AG173,FIND(AJ$1,$AG173))+1,FIND("=",$AG173,FIND(AJ$1,$AG173))-FIND(":",$AG173,FIND(AJ$1,$AG173))-1)),"卖家未填"))</f>
        <v>卖家未填</v>
      </c>
      <c r="L173" s="11" t="str">
        <f>IF(AK$1="","",IFERROR(TRIM(MID($AG173,FIND(":",$AG173,FIND(AK$1,$AG173))+1,FIND("=",$AG173,FIND(AK$1,$AG173))-FIND(":",$AG173,FIND(AK$1,$AG173))-1)),"卖家未填"))</f>
        <v>卖家未填</v>
      </c>
      <c r="M173" s="11" t="str">
        <f>IF(AL$1="","",IFERROR(TRIM(MID($AG173,FIND(":",$AG173,FIND(AL$1,$AG173))+1,FIND("=",$AG173,FIND(AL$1,$AG173))-FIND(":",$AG173,FIND(AL$1,$AG173))-1)),"卖家未填"))</f>
        <v>包装</v>
      </c>
      <c r="N173" s="11" t="s">
        <v>805</v>
      </c>
      <c r="O173" s="11" t="s">
        <v>4426</v>
      </c>
      <c r="P173" s="13">
        <v>18</v>
      </c>
      <c r="Q173" s="13"/>
      <c r="R173" s="11">
        <v>18</v>
      </c>
      <c r="S173" s="14">
        <f>IFERROR(V173/T173,"0")</f>
        <v>247.5</v>
      </c>
      <c r="T173" s="11">
        <v>36</v>
      </c>
      <c r="U173" s="11">
        <v>495</v>
      </c>
      <c r="V173" s="15">
        <f>R173*U173</f>
        <v>8910</v>
      </c>
      <c r="W173" s="11">
        <v>19</v>
      </c>
      <c r="X173" s="11">
        <v>43</v>
      </c>
      <c r="Y173" s="11">
        <v>42520895975</v>
      </c>
      <c r="Z173" s="11">
        <v>103346434</v>
      </c>
      <c r="AA173" s="16">
        <f>IFERROR((MID(AE173,FIND("ends=",AE173)+5,FIND("000&amp;starts",AE173)-FIND("ends=",AE173)-5)+8*3600)/86400+70*365+19,"")</f>
        <v>42029.768518518518</v>
      </c>
      <c r="AB173" s="17" t="str">
        <f>HYPERLINK("http://item.taobao.com/item.htm?id="&amp;Y173,"点击查看")</f>
        <v>点击查看</v>
      </c>
      <c r="AC173" s="11">
        <f>YEAR(D173)</f>
        <v>2013</v>
      </c>
      <c r="AD173" s="11"/>
      <c r="AE173" s="11" t="s">
        <v>5918</v>
      </c>
      <c r="AF173" s="11" t="s">
        <v>9561</v>
      </c>
      <c r="AG173" s="11" t="s">
        <v>11629</v>
      </c>
    </row>
    <row r="174" spans="1:33" x14ac:dyDescent="0.15">
      <c r="A174" s="11" t="s">
        <v>14883</v>
      </c>
      <c r="B174" s="11" t="s">
        <v>15173</v>
      </c>
      <c r="C174" s="11" t="s">
        <v>14884</v>
      </c>
      <c r="D174" s="11"/>
      <c r="E174" s="11" t="s">
        <v>14959</v>
      </c>
      <c r="F174" s="11" t="s">
        <v>14969</v>
      </c>
      <c r="G174" s="11" t="s">
        <v>29</v>
      </c>
      <c r="H174" s="11" t="s">
        <v>10626</v>
      </c>
      <c r="I174" s="11" t="str">
        <f>IF(AH$1="","",IFERROR(TRIM(MID($AG174,FIND(":",$AG174,FIND(AH$1,$AG174))+1,FIND("=",$AG174,FIND(AH$1,$AG174))-FIND(":",$AG174,FIND(AH$1,$AG174))-1)),"卖家未填"))</f>
        <v>芝士年糕3包+3糖醋辣酱组合</v>
      </c>
      <c r="J174" s="11" t="str">
        <f>IF(AI$1="","",IFERROR(TRIM(MID($AG174,FIND(":",$AG174,FIND(AI$1,$AG174))+1,FIND("=",$AG174,FIND(AI$1,$AG174))-FIND(":",$AG174,FIND(AI$1,$AG174))-1)),"卖家未填"))</f>
        <v>1800</v>
      </c>
      <c r="K174" s="11" t="str">
        <f>IF(AJ$1="","",IFERROR(TRIM(MID($AG174,FIND(":",$AG174,FIND(AJ$1,$AG174))+1,FIND("=",$AG174,FIND(AJ$1,$AG174))-FIND(":",$AG174,FIND(AJ$1,$AG174))-1)),"卖家未填"))</f>
        <v>卖家未填</v>
      </c>
      <c r="L174" s="11" t="str">
        <f>IF(AK$1="","",IFERROR(TRIM(MID($AG174,FIND(":",$AG174,FIND(AK$1,$AG174))+1,FIND("=",$AG174,FIND(AK$1,$AG174))-FIND(":",$AG174,FIND(AK$1,$AG174))-1)),"卖家未填"))</f>
        <v>卖家未填</v>
      </c>
      <c r="M174" s="11" t="str">
        <f>IF(AL$1="","",IFERROR(TRIM(MID($AG174,FIND(":",$AG174,FIND(AL$1,$AG174))+1,FIND("=",$AG174,FIND(AL$1,$AG174))-FIND(":",$AG174,FIND(AL$1,$AG174))-1)),"卖家未填"))</f>
        <v>包装</v>
      </c>
      <c r="N174" s="11" t="s">
        <v>504</v>
      </c>
      <c r="O174" s="11"/>
      <c r="P174" s="13" t="s">
        <v>11050</v>
      </c>
      <c r="Q174" s="13">
        <v>68.900000000000006</v>
      </c>
      <c r="R174" s="11">
        <v>68.900000000000006</v>
      </c>
      <c r="S174" s="14">
        <f>IFERROR(V174/T174,"0")</f>
        <v>105.81071428571428</v>
      </c>
      <c r="T174" s="11">
        <v>84</v>
      </c>
      <c r="U174" s="11">
        <v>129</v>
      </c>
      <c r="V174" s="15">
        <f>R174*U174</f>
        <v>8888.1</v>
      </c>
      <c r="W174" s="11">
        <v>50</v>
      </c>
      <c r="X174" s="11">
        <v>329</v>
      </c>
      <c r="Y174" s="11">
        <v>43054189791</v>
      </c>
      <c r="Z174" s="11">
        <v>59908138</v>
      </c>
      <c r="AA174" s="16" t="str">
        <f>IFERROR((MID(AE174,FIND("ends=",AE174)+5,FIND("000&amp;starts",AE174)-FIND("ends=",AE174)-5)+8*3600)/86400+70*365+19,"")</f>
        <v/>
      </c>
      <c r="AB174" s="17" t="str">
        <f>HYPERLINK("http://item.taobao.com/item.htm?id="&amp;Y174,"点击查看")</f>
        <v>点击查看</v>
      </c>
      <c r="AC174" s="11">
        <f>YEAR(D174)</f>
        <v>1900</v>
      </c>
      <c r="AD174" s="11"/>
      <c r="AE174" s="11"/>
      <c r="AF174" s="11" t="s">
        <v>9564</v>
      </c>
      <c r="AG174" s="11" t="s">
        <v>11348</v>
      </c>
    </row>
    <row r="175" spans="1:33" x14ac:dyDescent="0.15">
      <c r="A175" s="11" t="s">
        <v>14881</v>
      </c>
      <c r="B175" s="11" t="s">
        <v>15195</v>
      </c>
      <c r="C175" s="11" t="s">
        <v>14886</v>
      </c>
      <c r="D175" s="12">
        <v>38908</v>
      </c>
      <c r="E175" s="11" t="s">
        <v>14961</v>
      </c>
      <c r="F175" s="11" t="s">
        <v>14962</v>
      </c>
      <c r="G175" s="11" t="s">
        <v>23</v>
      </c>
      <c r="H175" s="11" t="s">
        <v>10345</v>
      </c>
      <c r="I175" s="11" t="str">
        <f>IF(AH$1="","",IFERROR(TRIM(MID($AG175,FIND(":",$AG175,FIND(AH$1,$AG175))+1,FIND("=",$AG175,FIND(AH$1,$AG175))-FIND(":",$AG175,FIND(AH$1,$AG175))-1)),"卖家未填"))</f>
        <v>卖家未填</v>
      </c>
      <c r="J175" s="11" t="str">
        <f>IF(AI$1="","",IFERROR(TRIM(MID($AG175,FIND(":",$AG175,FIND(AI$1,$AG175))+1,FIND("=",$AG175,FIND(AI$1,$AG175))-FIND(":",$AG175,FIND(AI$1,$AG175))-1)),"卖家未填"))</f>
        <v>500</v>
      </c>
      <c r="K175" s="11" t="str">
        <f>IF(AJ$1="","",IFERROR(TRIM(MID($AG175,FIND(":",$AG175,FIND(AJ$1,$AG175))+1,FIND("=",$AG175,FIND(AJ$1,$AG175))-FIND(":",$AG175,FIND(AJ$1,$AG175))-1)),"卖家未填"))</f>
        <v>3人份</v>
      </c>
      <c r="L175" s="11" t="str">
        <f>IF(AK$1="","",IFERROR(TRIM(MID($AG175,FIND(":",$AG175,FIND(AK$1,$AG175))+1,FIND("=",$AG175,FIND(AK$1,$AG175))-FIND(":",$AG175,FIND(AK$1,$AG175))-1)),"卖家未填"))</f>
        <v>1周</v>
      </c>
      <c r="M175" s="11" t="str">
        <f>IF(AL$1="","",IFERROR(TRIM(MID($AG175,FIND(":",$AG175,FIND(AL$1,$AG175))+1,FIND("=",$AG175,FIND(AL$1,$AG175))-FIND(":",$AG175,FIND(AL$1,$AG175))-1)),"卖家未填"))</f>
        <v>包装</v>
      </c>
      <c r="N175" s="11" t="s">
        <v>332</v>
      </c>
      <c r="O175" s="11" t="s">
        <v>4397</v>
      </c>
      <c r="P175" s="13">
        <v>18.899999999999999</v>
      </c>
      <c r="Q175" s="13">
        <v>16.5</v>
      </c>
      <c r="R175" s="11">
        <v>16.5</v>
      </c>
      <c r="S175" s="14">
        <f>IFERROR(V175/T175,"0")</f>
        <v>41.020833333333336</v>
      </c>
      <c r="T175" s="11">
        <v>216</v>
      </c>
      <c r="U175" s="11">
        <v>537</v>
      </c>
      <c r="V175" s="15">
        <f>R175*U175</f>
        <v>8860.5</v>
      </c>
      <c r="W175" s="11">
        <v>456</v>
      </c>
      <c r="X175" s="11">
        <v>2632</v>
      </c>
      <c r="Y175" s="11">
        <v>39023572120</v>
      </c>
      <c r="Z175" s="11">
        <v>33782882</v>
      </c>
      <c r="AA175" s="16">
        <f>IFERROR((MID(AE175,FIND("ends=",AE175)+5,FIND("000&amp;starts",AE175)-FIND("ends=",AE175)-5)+8*3600)/86400+70*365+19,"")</f>
        <v>42035.639814814815</v>
      </c>
      <c r="AB175" s="17" t="str">
        <f>HYPERLINK("http://item.taobao.com/item.htm?id="&amp;Y175,"点击查看")</f>
        <v>点击查看</v>
      </c>
      <c r="AC175" s="11">
        <f>YEAR(D175)</f>
        <v>2006</v>
      </c>
      <c r="AD175" s="11"/>
      <c r="AE175" s="11" t="s">
        <v>5507</v>
      </c>
      <c r="AF175" s="11" t="s">
        <v>9592</v>
      </c>
      <c r="AG175" s="11" t="s">
        <v>11183</v>
      </c>
    </row>
    <row r="176" spans="1:33" x14ac:dyDescent="0.15">
      <c r="A176" s="11" t="s">
        <v>14881</v>
      </c>
      <c r="B176" s="11" t="s">
        <v>15299</v>
      </c>
      <c r="C176" s="11" t="s">
        <v>14882</v>
      </c>
      <c r="D176" s="12">
        <v>39111</v>
      </c>
      <c r="E176" s="11" t="s">
        <v>14957</v>
      </c>
      <c r="F176" s="11" t="s">
        <v>14958</v>
      </c>
      <c r="G176" s="11" t="s">
        <v>21</v>
      </c>
      <c r="H176" s="11" t="s">
        <v>10331</v>
      </c>
      <c r="I176" s="11" t="str">
        <f>IF(AH$1="","",IFERROR(TRIM(MID($AG176,FIND(":",$AG176,FIND(AH$1,$AG176))+1,FIND("=",$AG176,FIND(AH$1,$AG176))-FIND(":",$AG176,FIND(AH$1,$AG176))-1)),"卖家未填"))</f>
        <v>卖家未填</v>
      </c>
      <c r="J176" s="11" t="str">
        <f>IF(AI$1="","",IFERROR(TRIM(MID($AG176,FIND(":",$AG176,FIND(AI$1,$AG176))+1,FIND("=",$AG176,FIND(AI$1,$AG176))-FIND(":",$AG176,FIND(AI$1,$AG176))-1)),"卖家未填"))</f>
        <v>2500</v>
      </c>
      <c r="K176" s="11" t="str">
        <f>IF(AJ$1="","",IFERROR(TRIM(MID($AG176,FIND(":",$AG176,FIND(AJ$1,$AG176))+1,FIND("=",$AG176,FIND(AJ$1,$AG176))-FIND(":",$AG176,FIND(AJ$1,$AG176))-1)),"卖家未填"))</f>
        <v>卖家未填</v>
      </c>
      <c r="L176" s="11" t="str">
        <f>IF(AK$1="","",IFERROR(TRIM(MID($AG176,FIND(":",$AG176,FIND(AK$1,$AG176))+1,FIND("=",$AG176,FIND(AK$1,$AG176))-FIND(":",$AG176,FIND(AK$1,$AG176))-1)),"卖家未填"))</f>
        <v>卖家未填</v>
      </c>
      <c r="M176" s="11" t="str">
        <f>IF(AL$1="","",IFERROR(TRIM(MID($AG176,FIND(":",$AG176,FIND(AL$1,$AG176))+1,FIND("=",$AG176,FIND(AL$1,$AG176))-FIND(":",$AG176,FIND(AL$1,$AG176))-1)),"卖家未填"))</f>
        <v>散装</v>
      </c>
      <c r="N176" s="11" t="s">
        <v>437</v>
      </c>
      <c r="O176" s="11" t="s">
        <v>4440</v>
      </c>
      <c r="P176" s="13">
        <v>50</v>
      </c>
      <c r="Q176" s="13">
        <v>25</v>
      </c>
      <c r="R176" s="11">
        <v>25</v>
      </c>
      <c r="S176" s="14">
        <f>IFERROR(V176/T176,"0")</f>
        <v>77.631578947368425</v>
      </c>
      <c r="T176" s="11">
        <v>114</v>
      </c>
      <c r="U176" s="11">
        <v>354</v>
      </c>
      <c r="V176" s="15">
        <f>R176*U176</f>
        <v>8850</v>
      </c>
      <c r="W176" s="11">
        <v>198</v>
      </c>
      <c r="X176" s="11">
        <v>4992</v>
      </c>
      <c r="Y176" s="11">
        <v>14977325966</v>
      </c>
      <c r="Z176" s="11">
        <v>34240249</v>
      </c>
      <c r="AA176" s="16">
        <f>IFERROR((MID(AE176,FIND("ends=",AE176)+5,FIND("000&amp;starts",AE176)-FIND("ends=",AE176)-5)+8*3600)/86400+70*365+19,"")</f>
        <v>42033.049699074079</v>
      </c>
      <c r="AB176" s="17" t="str">
        <f>HYPERLINK("http://item.taobao.com/item.htm?id="&amp;Y176,"点击查看")</f>
        <v>点击查看</v>
      </c>
      <c r="AC176" s="11">
        <f>YEAR(D176)</f>
        <v>2007</v>
      </c>
      <c r="AD176" s="11"/>
      <c r="AE176" s="11" t="s">
        <v>5592</v>
      </c>
      <c r="AF176" s="11" t="s">
        <v>9566</v>
      </c>
      <c r="AG176" s="11" t="s">
        <v>11283</v>
      </c>
    </row>
    <row r="177" spans="1:33" x14ac:dyDescent="0.15">
      <c r="A177" s="11" t="s">
        <v>14895</v>
      </c>
      <c r="B177" s="11" t="s">
        <v>15390</v>
      </c>
      <c r="C177" s="11" t="s">
        <v>14897</v>
      </c>
      <c r="D177" s="12">
        <v>39630</v>
      </c>
      <c r="E177" s="11" t="s">
        <v>24</v>
      </c>
      <c r="F177" s="11" t="s">
        <v>24</v>
      </c>
      <c r="G177" s="11" t="s">
        <v>24</v>
      </c>
      <c r="H177" s="11" t="s">
        <v>10322</v>
      </c>
      <c r="I177" s="11" t="str">
        <f>IF(AH$1="","",IFERROR(TRIM(MID($AG177,FIND(":",$AG177,FIND(AH$1,$AG177))+1,FIND("=",$AG177,FIND(AH$1,$AG177))-FIND(":",$AG177,FIND(AH$1,$AG177))-1)),"卖家未填"))</f>
        <v>卖家未填</v>
      </c>
      <c r="J177" s="11" t="str">
        <f>IF(AI$1="","",IFERROR(TRIM(MID($AG177,FIND(":",$AG177,FIND(AI$1,$AG177))+1,FIND("=",$AG177,FIND(AI$1,$AG177))-FIND(":",$AG177,FIND(AI$1,$AG177))-1)),"卖家未填"))</f>
        <v>500</v>
      </c>
      <c r="K177" s="11" t="str">
        <f>IF(AJ$1="","",IFERROR(TRIM(MID($AG177,FIND(":",$AG177,FIND(AJ$1,$AG177))+1,FIND("=",$AG177,FIND(AJ$1,$AG177))-FIND(":",$AG177,FIND(AJ$1,$AG177))-1)),"卖家未填"))</f>
        <v>2人份</v>
      </c>
      <c r="L177" s="11" t="str">
        <f>IF(AK$1="","",IFERROR(TRIM(MID($AG177,FIND(":",$AG177,FIND(AK$1,$AG177))+1,FIND("=",$AG177,FIND(AK$1,$AG177))-FIND(":",$AG177,FIND(AK$1,$AG177))-1)),"卖家未填"))</f>
        <v>6个月</v>
      </c>
      <c r="M177" s="11" t="str">
        <f>IF(AL$1="","",IFERROR(TRIM(MID($AG177,FIND(":",$AG177,FIND(AL$1,$AG177))+1,FIND("=",$AG177,FIND(AL$1,$AG177))-FIND(":",$AG177,FIND(AL$1,$AG177))-1)),"卖家未填"))</f>
        <v>散装</v>
      </c>
      <c r="N177" s="11" t="s">
        <v>1253</v>
      </c>
      <c r="O177" s="11" t="s">
        <v>4600</v>
      </c>
      <c r="P177" s="13">
        <v>6.8</v>
      </c>
      <c r="Q177" s="13"/>
      <c r="R177" s="11">
        <v>6.8</v>
      </c>
      <c r="S177" s="14">
        <f>IFERROR(V177/T177,"0")</f>
        <v>488.84444444444438</v>
      </c>
      <c r="T177" s="11">
        <v>18</v>
      </c>
      <c r="U177" s="11">
        <v>1294</v>
      </c>
      <c r="V177" s="15">
        <f>R177*U177</f>
        <v>8799.1999999999989</v>
      </c>
      <c r="W177" s="11">
        <v>42</v>
      </c>
      <c r="X177" s="11">
        <v>381</v>
      </c>
      <c r="Y177" s="11">
        <v>23880524830</v>
      </c>
      <c r="Z177" s="11">
        <v>36027243</v>
      </c>
      <c r="AA177" s="16">
        <f>IFERROR((MID(AE177,FIND("ends=",AE177)+5,FIND("000&amp;starts",AE177)-FIND("ends=",AE177)-5)+8*3600)/86400+70*365+19,"")</f>
        <v>42035.33530092593</v>
      </c>
      <c r="AB177" s="17" t="str">
        <f>HYPERLINK("http://item.taobao.com/item.htm?id="&amp;Y177,"点击查看")</f>
        <v>点击查看</v>
      </c>
      <c r="AC177" s="11">
        <f>YEAR(D177)</f>
        <v>2008</v>
      </c>
      <c r="AD177" s="11"/>
      <c r="AE177" s="11" t="s">
        <v>6347</v>
      </c>
      <c r="AF177" s="11"/>
      <c r="AG177" s="11" t="s">
        <v>12050</v>
      </c>
    </row>
    <row r="178" spans="1:33" x14ac:dyDescent="0.15">
      <c r="A178" s="11" t="s">
        <v>14881</v>
      </c>
      <c r="B178" s="11" t="s">
        <v>15274</v>
      </c>
      <c r="C178" s="11" t="s">
        <v>14885</v>
      </c>
      <c r="D178" s="12">
        <v>39164</v>
      </c>
      <c r="E178" s="11" t="s">
        <v>14967</v>
      </c>
      <c r="F178" s="11" t="s">
        <v>14968</v>
      </c>
      <c r="G178" s="11" t="s">
        <v>28</v>
      </c>
      <c r="H178" s="11" t="s">
        <v>10331</v>
      </c>
      <c r="I178" s="11" t="str">
        <f>IF(AH$1="","",IFERROR(TRIM(MID($AG178,FIND(":",$AG178,FIND(AH$1,$AG178))+1,FIND("=",$AG178,FIND(AH$1,$AG178))-FIND(":",$AG178,FIND(AH$1,$AG178))-1)),"卖家未填"))</f>
        <v>新娘子</v>
      </c>
      <c r="J178" s="11" t="str">
        <f>IF(AI$1="","",IFERROR(TRIM(MID($AG178,FIND(":",$AG178,FIND(AI$1,$AG178))+1,FIND("=",$AG178,FIND(AI$1,$AG178))-FIND(":",$AG178,FIND(AI$1,$AG178))-1)),"卖家未填"))</f>
        <v>907</v>
      </c>
      <c r="K178" s="11" t="str">
        <f>IF(AJ$1="","",IFERROR(TRIM(MID($AG178,FIND(":",$AG178,FIND(AJ$1,$AG178))+1,FIND("=",$AG178,FIND(AJ$1,$AG178))-FIND(":",$AG178,FIND(AJ$1,$AG178))-1)),"卖家未填"))</f>
        <v>5人份</v>
      </c>
      <c r="L178" s="11" t="str">
        <f>IF(AK$1="","",IFERROR(TRIM(MID($AG178,FIND(":",$AG178,FIND(AK$1,$AG178))+1,FIND("=",$AG178,FIND(AK$1,$AG178))-FIND(":",$AG178,FIND(AK$1,$AG178))-1)),"卖家未填"))</f>
        <v>2周</v>
      </c>
      <c r="M178" s="11" t="str">
        <f>IF(AL$1="","",IFERROR(TRIM(MID($AG178,FIND(":",$AG178,FIND(AL$1,$AG178))+1,FIND("=",$AG178,FIND(AL$1,$AG178))-FIND(":",$AG178,FIND(AL$1,$AG178))-1)),"卖家未填"))</f>
        <v>包装</v>
      </c>
      <c r="N178" s="11" t="s">
        <v>514</v>
      </c>
      <c r="O178" s="11" t="s">
        <v>4582</v>
      </c>
      <c r="P178" s="13">
        <v>14.99</v>
      </c>
      <c r="Q178" s="13">
        <v>13.79</v>
      </c>
      <c r="R178" s="11">
        <v>13.79</v>
      </c>
      <c r="S178" s="14">
        <f>IFERROR(V178/T178,"0")</f>
        <v>108.10679012345679</v>
      </c>
      <c r="T178" s="11">
        <v>81</v>
      </c>
      <c r="U178" s="11">
        <v>635</v>
      </c>
      <c r="V178" s="15">
        <f>R178*U178</f>
        <v>8756.65</v>
      </c>
      <c r="W178" s="11">
        <v>95</v>
      </c>
      <c r="X178" s="11">
        <v>1115</v>
      </c>
      <c r="Y178" s="11">
        <v>3935078807</v>
      </c>
      <c r="Z178" s="11">
        <v>34342231</v>
      </c>
      <c r="AA178" s="16">
        <f>IFERROR((MID(AE178,FIND("ends=",AE178)+5,FIND("000&amp;starts",AE178)-FIND("ends=",AE178)-5)+8*3600)/86400+70*365+19,"")</f>
        <v>42033.566944444443</v>
      </c>
      <c r="AB178" s="17" t="str">
        <f>HYPERLINK("http://item.taobao.com/item.htm?id="&amp;Y178,"点击查看")</f>
        <v>点击查看</v>
      </c>
      <c r="AC178" s="11">
        <f>YEAR(D178)</f>
        <v>2007</v>
      </c>
      <c r="AD178" s="11"/>
      <c r="AE178" s="11" t="s">
        <v>5660</v>
      </c>
      <c r="AF178" s="11" t="s">
        <v>9566</v>
      </c>
      <c r="AG178" s="11" t="s">
        <v>11359</v>
      </c>
    </row>
    <row r="179" spans="1:33" x14ac:dyDescent="0.15">
      <c r="A179" s="11" t="s">
        <v>14895</v>
      </c>
      <c r="B179" s="11" t="s">
        <v>15772</v>
      </c>
      <c r="C179" s="11" t="s">
        <v>14894</v>
      </c>
      <c r="D179" s="12">
        <v>41391</v>
      </c>
      <c r="E179" s="11" t="s">
        <v>14967</v>
      </c>
      <c r="F179" s="11" t="s">
        <v>15035</v>
      </c>
      <c r="G179" s="11" t="s">
        <v>83</v>
      </c>
      <c r="H179" s="11" t="s">
        <v>10331</v>
      </c>
      <c r="I179" s="11" t="str">
        <f>IF(AH$1="","",IFERROR(TRIM(MID($AG179,FIND(":",$AG179,FIND(AH$1,$AG179))+1,FIND("=",$AG179,FIND(AH$1,$AG179))-FIND(":",$AG179,FIND(AH$1,$AG179))-1)),"卖家未填"))</f>
        <v>CNG FOODS</v>
      </c>
      <c r="J179" s="11" t="str">
        <f>IF(AI$1="","",IFERROR(TRIM(MID($AG179,FIND(":",$AG179,FIND(AI$1,$AG179))+1,FIND("=",$AG179,FIND(AI$1,$AG179))-FIND(":",$AG179,FIND(AI$1,$AG179))-1)),"卖家未填"))</f>
        <v>1000</v>
      </c>
      <c r="K179" s="11" t="str">
        <f>IF(AJ$1="","",IFERROR(TRIM(MID($AG179,FIND(":",$AG179,FIND(AJ$1,$AG179))+1,FIND("=",$AG179,FIND(AJ$1,$AG179))-FIND(":",$AG179,FIND(AJ$1,$AG179))-1)),"卖家未填"))</f>
        <v>卖家未填</v>
      </c>
      <c r="L179" s="11" t="str">
        <f>IF(AK$1="","",IFERROR(TRIM(MID($AG179,FIND(":",$AG179,FIND(AK$1,$AG179))+1,FIND("=",$AG179,FIND(AK$1,$AG179))-FIND(":",$AG179,FIND(AK$1,$AG179))-1)),"卖家未填"))</f>
        <v>卖家未填</v>
      </c>
      <c r="M179" s="11" t="str">
        <f>IF(AL$1="","",IFERROR(TRIM(MID($AG179,FIND(":",$AG179,FIND(AL$1,$AG179))+1,FIND("=",$AG179,FIND(AL$1,$AG179))-FIND(":",$AG179,FIND(AL$1,$AG179))-1)),"卖家未填"))</f>
        <v>包装</v>
      </c>
      <c r="N179" s="11" t="s">
        <v>2206</v>
      </c>
      <c r="O179" s="11" t="s">
        <v>4403</v>
      </c>
      <c r="P179" s="13">
        <v>48</v>
      </c>
      <c r="Q179" s="13"/>
      <c r="R179" s="11">
        <v>48</v>
      </c>
      <c r="S179" s="14">
        <f>IFERROR(V179/T179,"0")</f>
        <v>1241.1428571428571</v>
      </c>
      <c r="T179" s="11">
        <v>7</v>
      </c>
      <c r="U179" s="11">
        <v>181</v>
      </c>
      <c r="V179" s="15">
        <f>R179*U179</f>
        <v>8688</v>
      </c>
      <c r="W179" s="11">
        <v>1</v>
      </c>
      <c r="X179" s="11">
        <v>37</v>
      </c>
      <c r="Y179" s="11">
        <v>41563347098</v>
      </c>
      <c r="Z179" s="11">
        <v>103775859</v>
      </c>
      <c r="AA179" s="16">
        <f>IFERROR((MID(AE179,FIND("ends=",AE179)+5,FIND("000&amp;starts",AE179)-FIND("ends=",AE179)-5)+8*3600)/86400+70*365+19,"")</f>
        <v>42033.81627314815</v>
      </c>
      <c r="AB179" s="17" t="str">
        <f>HYPERLINK("http://item.taobao.com/item.htm?id="&amp;Y179,"点击查看")</f>
        <v>点击查看</v>
      </c>
      <c r="AC179" s="11">
        <f>YEAR(D179)</f>
        <v>2013</v>
      </c>
      <c r="AD179" s="11"/>
      <c r="AE179" s="11" t="s">
        <v>7288</v>
      </c>
      <c r="AF179" s="11" t="s">
        <v>9566</v>
      </c>
      <c r="AG179" s="11" t="s">
        <v>12918</v>
      </c>
    </row>
    <row r="180" spans="1:33" x14ac:dyDescent="0.15">
      <c r="A180" s="11" t="s">
        <v>14883</v>
      </c>
      <c r="B180" s="11" t="s">
        <v>15175</v>
      </c>
      <c r="C180" s="11" t="s">
        <v>14884</v>
      </c>
      <c r="D180" s="11"/>
      <c r="E180" s="11" t="s">
        <v>24</v>
      </c>
      <c r="F180" s="11" t="s">
        <v>24</v>
      </c>
      <c r="G180" s="11" t="s">
        <v>24</v>
      </c>
      <c r="H180" s="11" t="s">
        <v>10350</v>
      </c>
      <c r="I180" s="11" t="str">
        <f>IF(AH$1="","",IFERROR(TRIM(MID($AG180,FIND(":",$AG180,FIND(AH$1,$AG180))+1,FIND("=",$AG180,FIND(AH$1,$AG180))-FIND(":",$AG180,FIND(AH$1,$AG180))-1)),"卖家未填"))</f>
        <v>南瓜</v>
      </c>
      <c r="J180" s="11" t="str">
        <f>IF(AI$1="","",IFERROR(TRIM(MID($AG180,FIND(":",$AG180,FIND(AI$1,$AG180))+1,FIND("=",$AG180,FIND(AI$1,$AG180))-FIND(":",$AG180,FIND(AI$1,$AG180))-1)),"卖家未填"))</f>
        <v>250</v>
      </c>
      <c r="K180" s="11" t="str">
        <f>IF(AJ$1="","",IFERROR(TRIM(MID($AG180,FIND(":",$AG180,FIND(AJ$1,$AG180))+1,FIND("=",$AG180,FIND(AJ$1,$AG180))-FIND(":",$AG180,FIND(AJ$1,$AG180))-1)),"卖家未填"))</f>
        <v>1人份</v>
      </c>
      <c r="L180" s="11" t="str">
        <f>IF(AK$1="","",IFERROR(TRIM(MID($AG180,FIND(":",$AG180,FIND(AK$1,$AG180))+1,FIND("=",$AG180,FIND(AK$1,$AG180))-FIND(":",$AG180,FIND(AK$1,$AG180))-1)),"卖家未填"))</f>
        <v>1周</v>
      </c>
      <c r="M180" s="11" t="str">
        <f>IF(AL$1="","",IFERROR(TRIM(MID($AG180,FIND(":",$AG180,FIND(AL$1,$AG180))+1,FIND("=",$AG180,FIND(AL$1,$AG180))-FIND(":",$AG180,FIND(AL$1,$AG180))-1)),"卖家未填"))</f>
        <v>包装</v>
      </c>
      <c r="N180" s="11" t="s">
        <v>365</v>
      </c>
      <c r="O180" s="11"/>
      <c r="P180" s="13">
        <v>32</v>
      </c>
      <c r="Q180" s="13"/>
      <c r="R180" s="11">
        <v>32</v>
      </c>
      <c r="S180" s="14">
        <f>IFERROR(V180/T180,"0")</f>
        <v>53.006134969325153</v>
      </c>
      <c r="T180" s="11">
        <v>163</v>
      </c>
      <c r="U180" s="11">
        <v>270</v>
      </c>
      <c r="V180" s="15">
        <f>R180*U180</f>
        <v>8640</v>
      </c>
      <c r="W180" s="11">
        <v>584</v>
      </c>
      <c r="X180" s="11">
        <v>1029</v>
      </c>
      <c r="Y180" s="11">
        <v>38100402884</v>
      </c>
      <c r="Z180" s="11">
        <v>102175188</v>
      </c>
      <c r="AA180" s="16" t="str">
        <f>IFERROR((MID(AE180,FIND("ends=",AE180)+5,FIND("000&amp;starts",AE180)-FIND("ends=",AE180)-5)+8*3600)/86400+70*365+19,"")</f>
        <v/>
      </c>
      <c r="AB180" s="17" t="str">
        <f>HYPERLINK("http://item.taobao.com/item.htm?id="&amp;Y180,"点击查看")</f>
        <v>点击查看</v>
      </c>
      <c r="AC180" s="11">
        <f>YEAR(D180)</f>
        <v>1900</v>
      </c>
      <c r="AD180" s="11"/>
      <c r="AE180" s="11"/>
      <c r="AF180" s="11" t="s">
        <v>9553</v>
      </c>
      <c r="AG180" s="11" t="s">
        <v>11214</v>
      </c>
    </row>
    <row r="181" spans="1:33" x14ac:dyDescent="0.15">
      <c r="A181" s="11" t="s">
        <v>14895</v>
      </c>
      <c r="B181" s="11" t="s">
        <v>15701</v>
      </c>
      <c r="C181" s="11" t="s">
        <v>14896</v>
      </c>
      <c r="D181" s="12">
        <v>40647</v>
      </c>
      <c r="E181" s="11" t="s">
        <v>24</v>
      </c>
      <c r="F181" s="11" t="s">
        <v>24</v>
      </c>
      <c r="G181" s="11" t="s">
        <v>24</v>
      </c>
      <c r="H181" s="11" t="s">
        <v>10328</v>
      </c>
      <c r="I181" s="11" t="str">
        <f>IF(AH$1="","",IFERROR(TRIM(MID($AG181,FIND(":",$AG181,FIND(AH$1,$AG181))+1,FIND("=",$AG181,FIND(AH$1,$AG181))-FIND(":",$AG181,FIND(AH$1,$AG181))-1)),"卖家未填"))</f>
        <v>芝士年糕</v>
      </c>
      <c r="J181" s="11" t="str">
        <f>IF(AI$1="","",IFERROR(TRIM(MID($AG181,FIND(":",$AG181,FIND(AI$1,$AG181))+1,FIND("=",$AG181,FIND(AI$1,$AG181))-FIND(":",$AG181,FIND(AI$1,$AG181))-1)),"卖家未填"))</f>
        <v>500</v>
      </c>
      <c r="K181" s="11" t="str">
        <f>IF(AJ$1="","",IFERROR(TRIM(MID($AG181,FIND(":",$AG181,FIND(AJ$1,$AG181))+1,FIND("=",$AG181,FIND(AJ$1,$AG181))-FIND(":",$AG181,FIND(AJ$1,$AG181))-1)),"卖家未填"))</f>
        <v>卖家未填</v>
      </c>
      <c r="L181" s="11" t="str">
        <f>IF(AK$1="","",IFERROR(TRIM(MID($AG181,FIND(":",$AG181,FIND(AK$1,$AG181))+1,FIND("=",$AG181,FIND(AK$1,$AG181))-FIND(":",$AG181,FIND(AK$1,$AG181))-1)),"卖家未填"))</f>
        <v>卖家未填</v>
      </c>
      <c r="M181" s="11" t="str">
        <f>IF(AL$1="","",IFERROR(TRIM(MID($AG181,FIND(":",$AG181,FIND(AL$1,$AG181))+1,FIND("=",$AG181,FIND(AL$1,$AG181))-FIND(":",$AG181,FIND(AL$1,$AG181))-1)),"卖家未填"))</f>
        <v>包装</v>
      </c>
      <c r="N181" s="11" t="s">
        <v>1629</v>
      </c>
      <c r="O181" s="11" t="s">
        <v>4518</v>
      </c>
      <c r="P181" s="13">
        <v>26</v>
      </c>
      <c r="Q181" s="13">
        <v>22.5</v>
      </c>
      <c r="R181" s="11">
        <v>22.5</v>
      </c>
      <c r="S181" s="14">
        <f>IFERROR(V181/T181,"0")</f>
        <v>720</v>
      </c>
      <c r="T181" s="11">
        <v>12</v>
      </c>
      <c r="U181" s="11">
        <v>384</v>
      </c>
      <c r="V181" s="15">
        <f>R181*U181</f>
        <v>8640</v>
      </c>
      <c r="W181" s="11">
        <v>30</v>
      </c>
      <c r="X181" s="11">
        <v>209</v>
      </c>
      <c r="Y181" s="11">
        <v>35248737883</v>
      </c>
      <c r="Z181" s="11">
        <v>66175640</v>
      </c>
      <c r="AA181" s="16">
        <f>IFERROR((MID(AE181,FIND("ends=",AE181)+5,FIND("000&amp;starts",AE181)-FIND("ends=",AE181)-5)+8*3600)/86400+70*365+19,"")</f>
        <v>42034.426678240736</v>
      </c>
      <c r="AB181" s="17" t="str">
        <f>HYPERLINK("http://item.taobao.com/item.htm?id="&amp;Y181,"点击查看")</f>
        <v>点击查看</v>
      </c>
      <c r="AC181" s="11">
        <f>YEAR(D181)</f>
        <v>2011</v>
      </c>
      <c r="AD181" s="11"/>
      <c r="AE181" s="11" t="s">
        <v>6714</v>
      </c>
      <c r="AF181" s="11" t="s">
        <v>9561</v>
      </c>
      <c r="AG181" s="11" t="s">
        <v>12402</v>
      </c>
    </row>
    <row r="182" spans="1:33" x14ac:dyDescent="0.15">
      <c r="A182" s="11" t="s">
        <v>14881</v>
      </c>
      <c r="B182" s="11" t="s">
        <v>15172</v>
      </c>
      <c r="C182" s="11" t="s">
        <v>14885</v>
      </c>
      <c r="D182" s="12">
        <v>39260</v>
      </c>
      <c r="E182" s="11" t="s">
        <v>14961</v>
      </c>
      <c r="F182" s="11" t="s">
        <v>14962</v>
      </c>
      <c r="G182" s="11" t="s">
        <v>23</v>
      </c>
      <c r="H182" s="11" t="s">
        <v>10322</v>
      </c>
      <c r="I182" s="11" t="str">
        <f>IF(AH$1="","",IFERROR(TRIM(MID($AG182,FIND(":",$AG182,FIND(AH$1,$AG182))+1,FIND("=",$AG182,FIND(AH$1,$AG182))-FIND(":",$AG182,FIND(AH$1,$AG182))-1)),"卖家未填"))</f>
        <v>卖家未填</v>
      </c>
      <c r="J182" s="11" t="str">
        <f>IF(AI$1="","",IFERROR(TRIM(MID($AG182,FIND(":",$AG182,FIND(AI$1,$AG182))+1,FIND("=",$AG182,FIND(AI$1,$AG182))-FIND(":",$AG182,FIND(AI$1,$AG182))-1)),"卖家未填"))</f>
        <v>1450</v>
      </c>
      <c r="K182" s="11" t="str">
        <f>IF(AJ$1="","",IFERROR(TRIM(MID($AG182,FIND(":",$AG182,FIND(AJ$1,$AG182))+1,FIND("=",$AG182,FIND(AJ$1,$AG182))-FIND(":",$AG182,FIND(AJ$1,$AG182))-1)),"卖家未填"))</f>
        <v>卖家未填</v>
      </c>
      <c r="L182" s="11" t="str">
        <f>IF(AK$1="","",IFERROR(TRIM(MID($AG182,FIND(":",$AG182,FIND(AK$1,$AG182))+1,FIND("=",$AG182,FIND(AK$1,$AG182))-FIND(":",$AG182,FIND(AK$1,$AG182))-1)),"卖家未填"))</f>
        <v>卖家未填</v>
      </c>
      <c r="M182" s="11" t="str">
        <f>IF(AL$1="","",IFERROR(TRIM(MID($AG182,FIND(":",$AG182,FIND(AL$1,$AG182))+1,FIND("=",$AG182,FIND(AL$1,$AG182))-FIND(":",$AG182,FIND(AL$1,$AG182))-1)),"卖家未填"))</f>
        <v>散装</v>
      </c>
      <c r="N182" s="11" t="s">
        <v>386</v>
      </c>
      <c r="O182" s="11" t="s">
        <v>4509</v>
      </c>
      <c r="P182" s="13">
        <v>39.799999999999997</v>
      </c>
      <c r="Q182" s="13"/>
      <c r="R182" s="11">
        <v>39.799999999999997</v>
      </c>
      <c r="S182" s="14">
        <f>IFERROR(V182/T182,"0")</f>
        <v>57.696644295302008</v>
      </c>
      <c r="T182" s="11">
        <v>149</v>
      </c>
      <c r="U182" s="11">
        <v>216</v>
      </c>
      <c r="V182" s="15">
        <f>R182*U182</f>
        <v>8596.7999999999993</v>
      </c>
      <c r="W182" s="11">
        <v>200</v>
      </c>
      <c r="X182" s="11">
        <v>1316</v>
      </c>
      <c r="Y182" s="11">
        <v>3288801116</v>
      </c>
      <c r="Z182" s="11">
        <v>34610632</v>
      </c>
      <c r="AA182" s="16">
        <f>IFERROR((MID(AE182,FIND("ends=",AE182)+5,FIND("000&amp;starts",AE182)-FIND("ends=",AE182)-5)+8*3600)/86400+70*365+19,"")</f>
        <v>42032.937743055554</v>
      </c>
      <c r="AB182" s="17" t="str">
        <f>HYPERLINK("http://item.taobao.com/item.htm?id="&amp;Y182,"点击查看")</f>
        <v>点击查看</v>
      </c>
      <c r="AC182" s="11">
        <f>YEAR(D182)</f>
        <v>2007</v>
      </c>
      <c r="AD182" s="11"/>
      <c r="AE182" s="11" t="s">
        <v>5547</v>
      </c>
      <c r="AF182" s="11"/>
      <c r="AG182" s="11" t="s">
        <v>11235</v>
      </c>
    </row>
    <row r="183" spans="1:33" x14ac:dyDescent="0.15">
      <c r="A183" s="11" t="s">
        <v>14883</v>
      </c>
      <c r="B183" s="11" t="s">
        <v>15219</v>
      </c>
      <c r="C183" s="11" t="s">
        <v>14884</v>
      </c>
      <c r="D183" s="11"/>
      <c r="E183" s="11" t="s">
        <v>14979</v>
      </c>
      <c r="F183" s="11" t="s">
        <v>14982</v>
      </c>
      <c r="G183" s="11" t="s">
        <v>41</v>
      </c>
      <c r="H183" s="11" t="s">
        <v>10664</v>
      </c>
      <c r="I183" s="11" t="str">
        <f>IF(AH$1="","",IFERROR(TRIM(MID($AG183,FIND(":",$AG183,FIND(AH$1,$AG183))+1,FIND("=",$AG183,FIND(AH$1,$AG183))-FIND(":",$AG183,FIND(AH$1,$AG183))-1)),"卖家未填"))</f>
        <v>糯米糍粑4袋套装</v>
      </c>
      <c r="J183" s="11" t="str">
        <f>IF(AI$1="","",IFERROR(TRIM(MID($AG183,FIND(":",$AG183,FIND(AI$1,$AG183))+1,FIND("=",$AG183,FIND(AI$1,$AG183))-FIND(":",$AG183,FIND(AI$1,$AG183))-1)),"卖家未填"))</f>
        <v>1200</v>
      </c>
      <c r="K183" s="11" t="str">
        <f>IF(AJ$1="","",IFERROR(TRIM(MID($AG183,FIND(":",$AG183,FIND(AJ$1,$AG183))+1,FIND("=",$AG183,FIND(AJ$1,$AG183))-FIND(":",$AG183,FIND(AJ$1,$AG183))-1)),"卖家未填"))</f>
        <v>卖家未填</v>
      </c>
      <c r="L183" s="11" t="str">
        <f>IF(AK$1="","",IFERROR(TRIM(MID($AG183,FIND(":",$AG183,FIND(AK$1,$AG183))+1,FIND("=",$AG183,FIND(AK$1,$AG183))-FIND(":",$AG183,FIND(AK$1,$AG183))-1)),"卖家未填"))</f>
        <v>卖家未填</v>
      </c>
      <c r="M183" s="11" t="str">
        <f>IF(AL$1="","",IFERROR(TRIM(MID($AG183,FIND(":",$AG183,FIND(AL$1,$AG183))+1,FIND("=",$AG183,FIND(AL$1,$AG183))-FIND(":",$AG183,FIND(AL$1,$AG183))-1)),"卖家未填"))</f>
        <v>包装</v>
      </c>
      <c r="N183" s="11" t="s">
        <v>394</v>
      </c>
      <c r="O183" s="11"/>
      <c r="P183" s="13">
        <v>120</v>
      </c>
      <c r="Q183" s="13">
        <v>39.799999999999997</v>
      </c>
      <c r="R183" s="11">
        <v>39.799999999999997</v>
      </c>
      <c r="S183" s="14">
        <f>IFERROR(V183/T183,"0")</f>
        <v>62.295652173913041</v>
      </c>
      <c r="T183" s="11">
        <v>138</v>
      </c>
      <c r="U183" s="11">
        <v>216</v>
      </c>
      <c r="V183" s="15">
        <f>R183*U183</f>
        <v>8596.7999999999993</v>
      </c>
      <c r="W183" s="11">
        <v>1706</v>
      </c>
      <c r="X183" s="11">
        <v>3809</v>
      </c>
      <c r="Y183" s="11">
        <v>36075756015</v>
      </c>
      <c r="Z183" s="11">
        <v>68086457</v>
      </c>
      <c r="AA183" s="16" t="str">
        <f>IFERROR((MID(AE183,FIND("ends=",AE183)+5,FIND("000&amp;starts",AE183)-FIND("ends=",AE183)-5)+8*3600)/86400+70*365+19,"")</f>
        <v/>
      </c>
      <c r="AB183" s="17" t="str">
        <f>HYPERLINK("http://item.taobao.com/item.htm?id="&amp;Y183,"点击查看")</f>
        <v>点击查看</v>
      </c>
      <c r="AC183" s="11">
        <f>YEAR(D183)</f>
        <v>1900</v>
      </c>
      <c r="AD183" s="11"/>
      <c r="AE183" s="11"/>
      <c r="AF183" s="11" t="s">
        <v>9579</v>
      </c>
      <c r="AG183" s="11" t="s">
        <v>11242</v>
      </c>
    </row>
    <row r="184" spans="1:33" x14ac:dyDescent="0.15">
      <c r="A184" s="11" t="s">
        <v>14881</v>
      </c>
      <c r="B184" s="11" t="s">
        <v>15179</v>
      </c>
      <c r="C184" s="11" t="s">
        <v>14888</v>
      </c>
      <c r="D184" s="12">
        <v>40556</v>
      </c>
      <c r="E184" s="11" t="s">
        <v>14957</v>
      </c>
      <c r="F184" s="11" t="s">
        <v>14958</v>
      </c>
      <c r="G184" s="11" t="s">
        <v>21</v>
      </c>
      <c r="H184" s="11" t="s">
        <v>10322</v>
      </c>
      <c r="I184" s="11" t="str">
        <f>IF(AH$1="","",IFERROR(TRIM(MID($AG184,FIND(":",$AG184,FIND(AH$1,$AG184))+1,FIND("=",$AG184,FIND(AH$1,$AG184))-FIND(":",$AG184,FIND(AH$1,$AG184))-1)),"卖家未填"))</f>
        <v>卖家未填</v>
      </c>
      <c r="J184" s="11" t="str">
        <f>IF(AI$1="","",IFERROR(TRIM(MID($AG184,FIND(":",$AG184,FIND(AI$1,$AG184))+1,FIND("=",$AG184,FIND(AI$1,$AG184))-FIND(":",$AG184,FIND(AI$1,$AG184))-1)),"卖家未填"))</f>
        <v>500</v>
      </c>
      <c r="K184" s="11" t="str">
        <f>IF(AJ$1="","",IFERROR(TRIM(MID($AG184,FIND(":",$AG184,FIND(AJ$1,$AG184))+1,FIND("=",$AG184,FIND(AJ$1,$AG184))-FIND(":",$AG184,FIND(AJ$1,$AG184))-1)),"卖家未填"))</f>
        <v>卖家未填</v>
      </c>
      <c r="L184" s="11" t="str">
        <f>IF(AK$1="","",IFERROR(TRIM(MID($AG184,FIND(":",$AG184,FIND(AK$1,$AG184))+1,FIND("=",$AG184,FIND(AK$1,$AG184))-FIND(":",$AG184,FIND(AK$1,$AG184))-1)),"卖家未填"))</f>
        <v>卖家未填</v>
      </c>
      <c r="M184" s="11" t="str">
        <f>IF(AL$1="","",IFERROR(TRIM(MID($AG184,FIND(":",$AG184,FIND(AL$1,$AG184))+1,FIND("=",$AG184,FIND(AL$1,$AG184))-FIND(":",$AG184,FIND(AL$1,$AG184))-1)),"卖家未填"))</f>
        <v>散装</v>
      </c>
      <c r="N184" s="11" t="s">
        <v>308</v>
      </c>
      <c r="O184" s="11" t="s">
        <v>4398</v>
      </c>
      <c r="P184" s="13">
        <v>12.8</v>
      </c>
      <c r="Q184" s="13">
        <v>7.8</v>
      </c>
      <c r="R184" s="11">
        <v>7.8</v>
      </c>
      <c r="S184" s="14">
        <f>IFERROR(V184/T184,"0")</f>
        <v>30.723021582733814</v>
      </c>
      <c r="T184" s="11">
        <v>278</v>
      </c>
      <c r="U184" s="11">
        <v>1095</v>
      </c>
      <c r="V184" s="15">
        <f>R184*U184</f>
        <v>8541</v>
      </c>
      <c r="W184" s="11">
        <v>140</v>
      </c>
      <c r="X184" s="11">
        <v>435</v>
      </c>
      <c r="Y184" s="11">
        <v>14554179441</v>
      </c>
      <c r="Z184" s="11">
        <v>64469195</v>
      </c>
      <c r="AA184" s="16">
        <f>IFERROR((MID(AE184,FIND("ends=",AE184)+5,FIND("000&amp;starts",AE184)-FIND("ends=",AE184)-5)+8*3600)/86400+70*365+19,"")</f>
        <v>42035.616562499999</v>
      </c>
      <c r="AB184" s="17" t="str">
        <f>HYPERLINK("http://item.taobao.com/item.htm?id="&amp;Y184,"点击查看")</f>
        <v>点击查看</v>
      </c>
      <c r="AC184" s="11">
        <f>YEAR(D184)</f>
        <v>2011</v>
      </c>
      <c r="AD184" s="11"/>
      <c r="AE184" s="11" t="s">
        <v>5491</v>
      </c>
      <c r="AF184" s="11"/>
      <c r="AG184" s="11" t="s">
        <v>11159</v>
      </c>
    </row>
    <row r="185" spans="1:33" x14ac:dyDescent="0.15">
      <c r="A185" s="11" t="s">
        <v>14881</v>
      </c>
      <c r="B185" s="11" t="s">
        <v>15259</v>
      </c>
      <c r="C185" s="11" t="s">
        <v>14888</v>
      </c>
      <c r="D185" s="12">
        <v>40635</v>
      </c>
      <c r="E185" s="11" t="s">
        <v>46</v>
      </c>
      <c r="F185" s="11" t="s">
        <v>14972</v>
      </c>
      <c r="G185" s="11" t="s">
        <v>38</v>
      </c>
      <c r="H185" s="11" t="s">
        <v>10322</v>
      </c>
      <c r="I185" s="11" t="str">
        <f>IF(AH$1="","",IFERROR(TRIM(MID($AG185,FIND(":",$AG185,FIND(AH$1,$AG185))+1,FIND("=",$AG185,FIND(AH$1,$AG185))-FIND(":",$AG185,FIND(AH$1,$AG185))-1)),"卖家未填"))</f>
        <v>卖家未填</v>
      </c>
      <c r="J185" s="11" t="str">
        <f>IF(AI$1="","",IFERROR(TRIM(MID($AG185,FIND(":",$AG185,FIND(AI$1,$AG185))+1,FIND("=",$AG185,FIND(AI$1,$AG185))-FIND(":",$AG185,FIND(AI$1,$AG185))-1)),"卖家未填"))</f>
        <v>330</v>
      </c>
      <c r="K185" s="11" t="str">
        <f>IF(AJ$1="","",IFERROR(TRIM(MID($AG185,FIND(":",$AG185,FIND(AJ$1,$AG185))+1,FIND("=",$AG185,FIND(AJ$1,$AG185))-FIND(":",$AG185,FIND(AJ$1,$AG185))-1)),"卖家未填"))</f>
        <v>卖家未填</v>
      </c>
      <c r="L185" s="11" t="str">
        <f>IF(AK$1="","",IFERROR(TRIM(MID($AG185,FIND(":",$AG185,FIND(AK$1,$AG185))+1,FIND("=",$AG185,FIND(AK$1,$AG185))-FIND(":",$AG185,FIND(AK$1,$AG185))-1)),"卖家未填"))</f>
        <v>卖家未填</v>
      </c>
      <c r="M185" s="11" t="str">
        <f>IF(AL$1="","",IFERROR(TRIM(MID($AG185,FIND(":",$AG185,FIND(AL$1,$AG185))+1,FIND("=",$AG185,FIND(AL$1,$AG185))-FIND(":",$AG185,FIND(AL$1,$AG185))-1)),"卖家未填"))</f>
        <v>散装</v>
      </c>
      <c r="N185" s="11" t="s">
        <v>371</v>
      </c>
      <c r="O185" s="11" t="s">
        <v>4498</v>
      </c>
      <c r="P185" s="13">
        <v>6.8</v>
      </c>
      <c r="Q185" s="13">
        <v>6.3</v>
      </c>
      <c r="R185" s="11">
        <v>6.3</v>
      </c>
      <c r="S185" s="14">
        <f>IFERROR(V185/T185,"0")</f>
        <v>52.991772151898729</v>
      </c>
      <c r="T185" s="11">
        <v>158</v>
      </c>
      <c r="U185" s="11">
        <v>1329</v>
      </c>
      <c r="V185" s="15">
        <f>R185*U185</f>
        <v>8372.6999999999989</v>
      </c>
      <c r="W185" s="11">
        <v>269</v>
      </c>
      <c r="X185" s="11">
        <v>2392</v>
      </c>
      <c r="Y185" s="11">
        <v>16443954114</v>
      </c>
      <c r="Z185" s="11">
        <v>65897298</v>
      </c>
      <c r="AA185" s="16">
        <f>IFERROR((MID(AE185,FIND("ends=",AE185)+5,FIND("000&amp;starts",AE185)-FIND("ends=",AE185)-5)+8*3600)/86400+70*365+19,"")</f>
        <v>42030.499861111108</v>
      </c>
      <c r="AB185" s="17" t="str">
        <f>HYPERLINK("http://item.taobao.com/item.htm?id="&amp;Y185,"点击查看")</f>
        <v>点击查看</v>
      </c>
      <c r="AC185" s="11">
        <f>YEAR(D185)</f>
        <v>2011</v>
      </c>
      <c r="AD185" s="11"/>
      <c r="AE185" s="11" t="s">
        <v>5537</v>
      </c>
      <c r="AF185" s="11"/>
      <c r="AG185" s="11" t="s">
        <v>11220</v>
      </c>
    </row>
    <row r="186" spans="1:33" x14ac:dyDescent="0.15">
      <c r="A186" s="11" t="s">
        <v>14889</v>
      </c>
      <c r="B186" s="11" t="s">
        <v>15246</v>
      </c>
      <c r="C186" s="11" t="s">
        <v>14890</v>
      </c>
      <c r="D186" s="12">
        <v>40633</v>
      </c>
      <c r="E186" s="11" t="s">
        <v>14967</v>
      </c>
      <c r="F186" s="11" t="s">
        <v>14968</v>
      </c>
      <c r="G186" s="11" t="s">
        <v>28</v>
      </c>
      <c r="H186" s="11" t="s">
        <v>10326</v>
      </c>
      <c r="I186" s="11" t="str">
        <f>IF(AH$1="","",IFERROR(TRIM(MID($AG186,FIND(":",$AG186,FIND(AH$1,$AG186))+1,FIND("=",$AG186,FIND(AH$1,$AG186))-FIND(":",$AG186,FIND(AH$1,$AG186))-1)),"卖家未填"))</f>
        <v>炒年糕</v>
      </c>
      <c r="J186" s="11" t="str">
        <f>IF(AI$1="","",IFERROR(TRIM(MID($AG186,FIND(":",$AG186,FIND(AI$1,$AG186))+1,FIND("=",$AG186,FIND(AI$1,$AG186))-FIND(":",$AG186,FIND(AI$1,$AG186))-1)),"卖家未填"))</f>
        <v>750</v>
      </c>
      <c r="K186" s="11" t="str">
        <f>IF(AJ$1="","",IFERROR(TRIM(MID($AG186,FIND(":",$AG186,FIND(AJ$1,$AG186))+1,FIND("=",$AG186,FIND(AJ$1,$AG186))-FIND(":",$AG186,FIND(AJ$1,$AG186))-1)),"卖家未填"))</f>
        <v>卖家未填</v>
      </c>
      <c r="L186" s="11" t="str">
        <f>IF(AK$1="","",IFERROR(TRIM(MID($AG186,FIND(":",$AG186,FIND(AK$1,$AG186))+1,FIND("=",$AG186,FIND(AK$1,$AG186))-FIND(":",$AG186,FIND(AK$1,$AG186))-1)),"卖家未填"))</f>
        <v>卖家未填</v>
      </c>
      <c r="M186" s="11" t="str">
        <f>IF(AL$1="","",IFERROR(TRIM(MID($AG186,FIND(":",$AG186,FIND(AL$1,$AG186))+1,FIND("=",$AG186,FIND(AL$1,$AG186))-FIND(":",$AG186,FIND(AL$1,$AG186))-1)),"卖家未填"))</f>
        <v>包装</v>
      </c>
      <c r="N186" s="11" t="s">
        <v>350</v>
      </c>
      <c r="O186" s="11" t="s">
        <v>4485</v>
      </c>
      <c r="P186" s="13">
        <v>24.2</v>
      </c>
      <c r="Q186" s="13"/>
      <c r="R186" s="11">
        <v>24.2</v>
      </c>
      <c r="S186" s="14">
        <f>IFERROR(V186/T186,"0")</f>
        <v>44.756989247311822</v>
      </c>
      <c r="T186" s="11">
        <v>186</v>
      </c>
      <c r="U186" s="11">
        <v>344</v>
      </c>
      <c r="V186" s="15">
        <f>R186*U186</f>
        <v>8324.7999999999993</v>
      </c>
      <c r="W186" s="11">
        <v>404</v>
      </c>
      <c r="X186" s="11">
        <v>1994</v>
      </c>
      <c r="Y186" s="11">
        <v>40646920948</v>
      </c>
      <c r="Z186" s="11">
        <v>65866379</v>
      </c>
      <c r="AA186" s="16">
        <f>IFERROR((MID(AE186,FIND("ends=",AE186)+5,FIND("000&amp;starts",AE186)-FIND("ends=",AE186)-5)+8*3600)/86400+70*365+19,"")</f>
        <v>42032.632905092592</v>
      </c>
      <c r="AB186" s="17" t="str">
        <f>HYPERLINK("http://item.taobao.com/item.htm?id="&amp;Y186,"点击查看")</f>
        <v>点击查看</v>
      </c>
      <c r="AC186" s="11">
        <f>YEAR(D186)</f>
        <v>2011</v>
      </c>
      <c r="AD186" s="11"/>
      <c r="AE186" s="11" t="s">
        <v>5523</v>
      </c>
      <c r="AF186" s="11" t="s">
        <v>9557</v>
      </c>
      <c r="AG186" s="11" t="s">
        <v>11200</v>
      </c>
    </row>
    <row r="187" spans="1:33" x14ac:dyDescent="0.15">
      <c r="A187" s="11" t="s">
        <v>14895</v>
      </c>
      <c r="B187" s="11" t="s">
        <v>15422</v>
      </c>
      <c r="C187" s="11" t="s">
        <v>14894</v>
      </c>
      <c r="D187" s="12">
        <v>39559</v>
      </c>
      <c r="E187" s="11" t="s">
        <v>14967</v>
      </c>
      <c r="F187" s="11" t="s">
        <v>14968</v>
      </c>
      <c r="G187" s="11" t="s">
        <v>28</v>
      </c>
      <c r="H187" s="11" t="s">
        <v>10330</v>
      </c>
      <c r="I187" s="11" t="str">
        <f>IF(AH$1="","",IFERROR(TRIM(MID($AG187,FIND(":",$AG187,FIND(AH$1,$AG187))+1,FIND("=",$AG187,FIND(AH$1,$AG187))-FIND(":",$AG187,FIND(AH$1,$AG187))-1)),"卖家未填"))</f>
        <v>卖家未填</v>
      </c>
      <c r="J187" s="11" t="str">
        <f>IF(AI$1="","",IFERROR(TRIM(MID($AG187,FIND(":",$AG187,FIND(AI$1,$AG187))+1,FIND("=",$AG187,FIND(AI$1,$AG187))-FIND(":",$AG187,FIND(AI$1,$AG187))-1)),"卖家未填"))</f>
        <v>1000</v>
      </c>
      <c r="K187" s="11" t="str">
        <f>IF(AJ$1="","",IFERROR(TRIM(MID($AG187,FIND(":",$AG187,FIND(AJ$1,$AG187))+1,FIND("=",$AG187,FIND(AJ$1,$AG187))-FIND(":",$AG187,FIND(AJ$1,$AG187))-1)),"卖家未填"))</f>
        <v>3人份</v>
      </c>
      <c r="L187" s="11" t="str">
        <f>IF(AK$1="","",IFERROR(TRIM(MID($AG187,FIND(":",$AG187,FIND(AK$1,$AG187))+1,FIND("=",$AG187,FIND(AK$1,$AG187))-FIND(":",$AG187,FIND(AK$1,$AG187))-1)),"卖家未填"))</f>
        <v>1周</v>
      </c>
      <c r="M187" s="11" t="str">
        <f>IF(AL$1="","",IFERROR(TRIM(MID($AG187,FIND(":",$AG187,FIND(AL$1,$AG187))+1,FIND("=",$AG187,FIND(AL$1,$AG187))-FIND(":",$AG187,FIND(AL$1,$AG187))-1)),"卖家未填"))</f>
        <v>包装</v>
      </c>
      <c r="N187" s="11" t="s">
        <v>2078</v>
      </c>
      <c r="O187" s="11" t="s">
        <v>4407</v>
      </c>
      <c r="P187" s="13">
        <v>50</v>
      </c>
      <c r="Q187" s="13">
        <v>38</v>
      </c>
      <c r="R187" s="11">
        <v>38</v>
      </c>
      <c r="S187" s="14">
        <f>IFERROR(V187/T187,"0")</f>
        <v>1035.5</v>
      </c>
      <c r="T187" s="11">
        <v>8</v>
      </c>
      <c r="U187" s="11">
        <v>218</v>
      </c>
      <c r="V187" s="15">
        <f>R187*U187</f>
        <v>8284</v>
      </c>
      <c r="W187" s="11">
        <v>6</v>
      </c>
      <c r="X187" s="11">
        <v>80</v>
      </c>
      <c r="Y187" s="11">
        <v>38950877384</v>
      </c>
      <c r="Z187" s="11">
        <v>35687891</v>
      </c>
      <c r="AA187" s="16">
        <f>IFERROR((MID(AE187,FIND("ends=",AE187)+5,FIND("000&amp;starts",AE187)-FIND("ends=",AE187)-5)+8*3600)/86400+70*365+19,"")</f>
        <v>42028.840729166666</v>
      </c>
      <c r="AB187" s="17" t="str">
        <f>HYPERLINK("http://item.taobao.com/item.htm?id="&amp;Y187,"点击查看")</f>
        <v>点击查看</v>
      </c>
      <c r="AC187" s="11">
        <f>YEAR(D187)</f>
        <v>2008</v>
      </c>
      <c r="AD187" s="11"/>
      <c r="AE187" s="11" t="s">
        <v>7163</v>
      </c>
      <c r="AF187" s="11" t="s">
        <v>9563</v>
      </c>
      <c r="AG187" s="11" t="s">
        <v>12802</v>
      </c>
    </row>
    <row r="188" spans="1:33" x14ac:dyDescent="0.15">
      <c r="A188" s="11" t="s">
        <v>14919</v>
      </c>
      <c r="B188" s="11" t="s">
        <v>15965</v>
      </c>
      <c r="C188" s="11" t="s">
        <v>14924</v>
      </c>
      <c r="D188" s="12">
        <v>41071</v>
      </c>
      <c r="E188" s="11" t="s">
        <v>14967</v>
      </c>
      <c r="F188" s="11" t="s">
        <v>14968</v>
      </c>
      <c r="G188" s="11" t="s">
        <v>28</v>
      </c>
      <c r="H188" s="11" t="s">
        <v>10330</v>
      </c>
      <c r="I188" s="11" t="str">
        <f>IF(AH$1="","",IFERROR(TRIM(MID($AG188,FIND(":",$AG188,FIND(AH$1,$AG188))+1,FIND("=",$AG188,FIND(AH$1,$AG188))-FIND(":",$AG188,FIND(AH$1,$AG188))-1)),"卖家未填"))</f>
        <v>芝士年糕</v>
      </c>
      <c r="J188" s="11" t="str">
        <f>IF(AI$1="","",IFERROR(TRIM(MID($AG188,FIND(":",$AG188,FIND(AI$1,$AG188))+1,FIND("=",$AG188,FIND(AI$1,$AG188))-FIND(":",$AG188,FIND(AI$1,$AG188))-1)),"卖家未填"))</f>
        <v>1000</v>
      </c>
      <c r="K188" s="11" t="str">
        <f>IF(AJ$1="","",IFERROR(TRIM(MID($AG188,FIND(":",$AG188,FIND(AJ$1,$AG188))+1,FIND("=",$AG188,FIND(AJ$1,$AG188))-FIND(":",$AG188,FIND(AJ$1,$AG188))-1)),"卖家未填"))</f>
        <v>卖家未填</v>
      </c>
      <c r="L188" s="11" t="str">
        <f>IF(AK$1="","",IFERROR(TRIM(MID($AG188,FIND(":",$AG188,FIND(AK$1,$AG188))+1,FIND("=",$AG188,FIND(AK$1,$AG188))-FIND(":",$AG188,FIND(AK$1,$AG188))-1)),"卖家未填"))</f>
        <v>卖家未填</v>
      </c>
      <c r="M188" s="11" t="str">
        <f>IF(AL$1="","",IFERROR(TRIM(MID($AG188,FIND(":",$AG188,FIND(AL$1,$AG188))+1,FIND("=",$AG188,FIND(AL$1,$AG188))-FIND(":",$AG188,FIND(AL$1,$AG188))-1)),"卖家未填"))</f>
        <v>包装</v>
      </c>
      <c r="N188" s="11" t="s">
        <v>2882</v>
      </c>
      <c r="O188" s="11" t="s">
        <v>4739</v>
      </c>
      <c r="P188" s="13">
        <v>38</v>
      </c>
      <c r="Q188" s="13"/>
      <c r="R188" s="11">
        <v>38</v>
      </c>
      <c r="S188" s="14">
        <f>IFERROR(V188/T188,"0")</f>
        <v>2071</v>
      </c>
      <c r="T188" s="11">
        <v>4</v>
      </c>
      <c r="U188" s="11">
        <v>218</v>
      </c>
      <c r="V188" s="15">
        <f>R188*U188</f>
        <v>8284</v>
      </c>
      <c r="W188" s="11">
        <v>1</v>
      </c>
      <c r="X188" s="11">
        <v>32</v>
      </c>
      <c r="Y188" s="11">
        <v>41565977729</v>
      </c>
      <c r="Z188" s="11">
        <v>72330881</v>
      </c>
      <c r="AA188" s="16">
        <f>IFERROR((MID(AE188,FIND("ends=",AE188)+5,FIND("000&amp;starts",AE188)-FIND("ends=",AE188)-5)+8*3600)/86400+70*365+19,"")</f>
        <v>42031.669293981482</v>
      </c>
      <c r="AB188" s="17" t="str">
        <f>HYPERLINK("http://item.taobao.com/item.htm?id="&amp;Y188,"点击查看")</f>
        <v>点击查看</v>
      </c>
      <c r="AC188" s="11">
        <f>YEAR(D188)</f>
        <v>2012</v>
      </c>
      <c r="AD188" s="11"/>
      <c r="AE188" s="11" t="s">
        <v>7962</v>
      </c>
      <c r="AF188" s="11" t="s">
        <v>9563</v>
      </c>
      <c r="AG188" s="11" t="s">
        <v>13521</v>
      </c>
    </row>
    <row r="189" spans="1:33" x14ac:dyDescent="0.15">
      <c r="A189" s="11" t="s">
        <v>14883</v>
      </c>
      <c r="B189" s="11" t="s">
        <v>15219</v>
      </c>
      <c r="C189" s="11" t="s">
        <v>14884</v>
      </c>
      <c r="D189" s="11"/>
      <c r="E189" s="11" t="s">
        <v>14979</v>
      </c>
      <c r="F189" s="11" t="s">
        <v>14982</v>
      </c>
      <c r="G189" s="11" t="s">
        <v>41</v>
      </c>
      <c r="H189" s="11" t="s">
        <v>10664</v>
      </c>
      <c r="I189" s="11" t="str">
        <f>IF(AH$1="","",IFERROR(TRIM(MID($AG189,FIND(":",$AG189,FIND(AH$1,$AG189))+1,FIND("=",$AG189,FIND(AH$1,$AG189))-FIND(":",$AG189,FIND(AH$1,$AG189))-1)),"卖家未填"))</f>
        <v>蒿菜糍粑</v>
      </c>
      <c r="J189" s="11" t="str">
        <f>IF(AI$1="","",IFERROR(TRIM(MID($AG189,FIND(":",$AG189,FIND(AI$1,$AG189))+1,FIND("=",$AG189,FIND(AI$1,$AG189))-FIND(":",$AG189,FIND(AI$1,$AG189))-1)),"卖家未填"))</f>
        <v>300</v>
      </c>
      <c r="K189" s="11" t="str">
        <f>IF(AJ$1="","",IFERROR(TRIM(MID($AG189,FIND(":",$AG189,FIND(AJ$1,$AG189))+1,FIND("=",$AG189,FIND(AJ$1,$AG189))-FIND(":",$AG189,FIND(AJ$1,$AG189))-1)),"卖家未填"))</f>
        <v>卖家未填</v>
      </c>
      <c r="L189" s="11" t="str">
        <f>IF(AK$1="","",IFERROR(TRIM(MID($AG189,FIND(":",$AG189,FIND(AK$1,$AG189))+1,FIND("=",$AG189,FIND(AK$1,$AG189))-FIND(":",$AG189,FIND(AK$1,$AG189))-1)),"卖家未填"))</f>
        <v>卖家未填</v>
      </c>
      <c r="M189" s="11" t="str">
        <f>IF(AL$1="","",IFERROR(TRIM(MID($AG189,FIND(":",$AG189,FIND(AL$1,$AG189))+1,FIND("=",$AG189,FIND(AL$1,$AG189))-FIND(":",$AG189,FIND(AL$1,$AG189))-1)),"卖家未填"))</f>
        <v>包装</v>
      </c>
      <c r="N189" s="11" t="s">
        <v>300</v>
      </c>
      <c r="O189" s="11"/>
      <c r="P189" s="13" t="s">
        <v>11048</v>
      </c>
      <c r="Q189" s="13">
        <v>12.5</v>
      </c>
      <c r="R189" s="11">
        <v>12.5</v>
      </c>
      <c r="S189" s="14">
        <f>IFERROR(V189/T189,"0")</f>
        <v>26.653225806451612</v>
      </c>
      <c r="T189" s="11">
        <v>310</v>
      </c>
      <c r="U189" s="11">
        <v>661</v>
      </c>
      <c r="V189" s="15">
        <f>R189*U189</f>
        <v>8262.5</v>
      </c>
      <c r="W189" s="11">
        <v>3596</v>
      </c>
      <c r="X189" s="11">
        <v>5683</v>
      </c>
      <c r="Y189" s="11">
        <v>26690960164</v>
      </c>
      <c r="Z189" s="11">
        <v>68086457</v>
      </c>
      <c r="AA189" s="16" t="str">
        <f>IFERROR((MID(AE189,FIND("ends=",AE189)+5,FIND("000&amp;starts",AE189)-FIND("ends=",AE189)-5)+8*3600)/86400+70*365+19,"")</f>
        <v/>
      </c>
      <c r="AB189" s="17" t="str">
        <f>HYPERLINK("http://item.taobao.com/item.htm?id="&amp;Y189,"点击查看")</f>
        <v>点击查看</v>
      </c>
      <c r="AC189" s="11">
        <f>YEAR(D189)</f>
        <v>1900</v>
      </c>
      <c r="AD189" s="11"/>
      <c r="AE189" s="11"/>
      <c r="AF189" s="11" t="s">
        <v>9579</v>
      </c>
      <c r="AG189" s="11" t="s">
        <v>11151</v>
      </c>
    </row>
    <row r="190" spans="1:33" x14ac:dyDescent="0.15">
      <c r="A190" s="11" t="s">
        <v>14881</v>
      </c>
      <c r="B190" s="11" t="s">
        <v>15285</v>
      </c>
      <c r="C190" s="11" t="s">
        <v>14888</v>
      </c>
      <c r="D190" s="12">
        <v>41748</v>
      </c>
      <c r="E190" s="11" t="s">
        <v>14987</v>
      </c>
      <c r="F190" s="11" t="s">
        <v>15002</v>
      </c>
      <c r="G190" s="11" t="s">
        <v>57</v>
      </c>
      <c r="H190" s="11" t="s">
        <v>10322</v>
      </c>
      <c r="I190" s="11" t="str">
        <f>IF(AH$1="","",IFERROR(TRIM(MID($AG190,FIND(":",$AG190,FIND(AH$1,$AG190))+1,FIND("=",$AG190,FIND(AH$1,$AG190))-FIND(":",$AG190,FIND(AH$1,$AG190))-1)),"卖家未填"))</f>
        <v>卖家未填</v>
      </c>
      <c r="J190" s="11" t="str">
        <f>IF(AI$1="","",IFERROR(TRIM(MID($AG190,FIND(":",$AG190,FIND(AI$1,$AG190))+1,FIND("=",$AG190,FIND(AI$1,$AG190))-FIND(":",$AG190,FIND(AI$1,$AG190))-1)),"卖家未填"))</f>
        <v>2500</v>
      </c>
      <c r="K190" s="11" t="str">
        <f>IF(AJ$1="","",IFERROR(TRIM(MID($AG190,FIND(":",$AG190,FIND(AJ$1,$AG190))+1,FIND("=",$AG190,FIND(AJ$1,$AG190))-FIND(":",$AG190,FIND(AJ$1,$AG190))-1)),"卖家未填"))</f>
        <v>卖家未填</v>
      </c>
      <c r="L190" s="11" t="str">
        <f>IF(AK$1="","",IFERROR(TRIM(MID($AG190,FIND(":",$AG190,FIND(AK$1,$AG190))+1,FIND("=",$AG190,FIND(AK$1,$AG190))-FIND(":",$AG190,FIND(AK$1,$AG190))-1)),"卖家未填"))</f>
        <v>卖家未填</v>
      </c>
      <c r="M190" s="11" t="str">
        <f>IF(AL$1="","",IFERROR(TRIM(MID($AG190,FIND(":",$AG190,FIND(AL$1,$AG190))+1,FIND("=",$AG190,FIND(AL$1,$AG190))-FIND(":",$AG190,FIND(AL$1,$AG190))-1)),"卖家未填"))</f>
        <v>散装</v>
      </c>
      <c r="N190" s="11" t="s">
        <v>409</v>
      </c>
      <c r="O190" s="11" t="s">
        <v>4527</v>
      </c>
      <c r="P190" s="13">
        <v>46</v>
      </c>
      <c r="Q190" s="13">
        <v>41.86</v>
      </c>
      <c r="R190" s="11">
        <v>41.86</v>
      </c>
      <c r="S190" s="14">
        <f>IFERROR(V190/T190,"0")</f>
        <v>64.425156250000001</v>
      </c>
      <c r="T190" s="11">
        <v>128</v>
      </c>
      <c r="U190" s="11">
        <v>197</v>
      </c>
      <c r="V190" s="15">
        <f>R190*U190</f>
        <v>8246.42</v>
      </c>
      <c r="W190" s="11">
        <v>159</v>
      </c>
      <c r="X190" s="11">
        <v>349</v>
      </c>
      <c r="Y190" s="11">
        <v>39101828110</v>
      </c>
      <c r="Z190" s="11">
        <v>110330246</v>
      </c>
      <c r="AA190" s="16">
        <f>IFERROR((MID(AE190,FIND("ends=",AE190)+5,FIND("000&amp;starts",AE190)-FIND("ends=",AE190)-5)+8*3600)/86400+70*365+19,"")</f>
        <v>42033.597511574073</v>
      </c>
      <c r="AB190" s="17" t="str">
        <f>HYPERLINK("http://item.taobao.com/item.htm?id="&amp;Y190,"点击查看")</f>
        <v>点击查看</v>
      </c>
      <c r="AC190" s="11">
        <f>YEAR(D190)</f>
        <v>2014</v>
      </c>
      <c r="AD190" s="11"/>
      <c r="AE190" s="11" t="s">
        <v>5567</v>
      </c>
      <c r="AF190" s="11"/>
      <c r="AG190" s="11" t="s">
        <v>11256</v>
      </c>
    </row>
    <row r="191" spans="1:33" x14ac:dyDescent="0.15">
      <c r="A191" s="11" t="s">
        <v>14881</v>
      </c>
      <c r="B191" s="11" t="s">
        <v>15292</v>
      </c>
      <c r="C191" s="11" t="s">
        <v>14882</v>
      </c>
      <c r="D191" s="12">
        <v>40581</v>
      </c>
      <c r="E191" s="11" t="s">
        <v>14957</v>
      </c>
      <c r="F191" s="11" t="s">
        <v>15004</v>
      </c>
      <c r="G191" s="11" t="s">
        <v>59</v>
      </c>
      <c r="H191" s="11" t="s">
        <v>10322</v>
      </c>
      <c r="I191" s="11" t="str">
        <f>IF(AH$1="","",IFERROR(TRIM(MID($AG191,FIND(":",$AG191,FIND(AH$1,$AG191))+1,FIND("=",$AG191,FIND(AH$1,$AG191))-FIND(":",$AG191,FIND(AH$1,$AG191))-1)),"卖家未填"))</f>
        <v>卖家未填</v>
      </c>
      <c r="J191" s="11" t="str">
        <f>IF(AI$1="","",IFERROR(TRIM(MID($AG191,FIND(":",$AG191,FIND(AI$1,$AG191))+1,FIND("=",$AG191,FIND(AI$1,$AG191))-FIND(":",$AG191,FIND(AI$1,$AG191))-1)),"卖家未填"))</f>
        <v>500</v>
      </c>
      <c r="K191" s="11" t="str">
        <f>IF(AJ$1="","",IFERROR(TRIM(MID($AG191,FIND(":",$AG191,FIND(AJ$1,$AG191))+1,FIND("=",$AG191,FIND(AJ$1,$AG191))-FIND(":",$AG191,FIND(AJ$1,$AG191))-1)),"卖家未填"))</f>
        <v>卖家未填</v>
      </c>
      <c r="L191" s="11" t="str">
        <f>IF(AK$1="","",IFERROR(TRIM(MID($AG191,FIND(":",$AG191,FIND(AK$1,$AG191))+1,FIND("=",$AG191,FIND(AK$1,$AG191))-FIND(":",$AG191,FIND(AK$1,$AG191))-1)),"卖家未填"))</f>
        <v>卖家未填</v>
      </c>
      <c r="M191" s="11" t="str">
        <f>IF(AL$1="","",IFERROR(TRIM(MID($AG191,FIND(":",$AG191,FIND(AL$1,$AG191))+1,FIND("=",$AG191,FIND(AL$1,$AG191))-FIND(":",$AG191,FIND(AL$1,$AG191))-1)),"卖家未填"))</f>
        <v>散装</v>
      </c>
      <c r="N191" s="11" t="s">
        <v>425</v>
      </c>
      <c r="O191" s="11" t="s">
        <v>4472</v>
      </c>
      <c r="P191" s="13">
        <v>6.5</v>
      </c>
      <c r="Q191" s="13"/>
      <c r="R191" s="11">
        <v>6.5</v>
      </c>
      <c r="S191" s="14">
        <f>IFERROR(V191/T191,"0")</f>
        <v>67.954545454545453</v>
      </c>
      <c r="T191" s="11">
        <v>121</v>
      </c>
      <c r="U191" s="11">
        <v>1265</v>
      </c>
      <c r="V191" s="15">
        <f>R191*U191</f>
        <v>8222.5</v>
      </c>
      <c r="W191" s="11">
        <v>74</v>
      </c>
      <c r="X191" s="11">
        <v>106</v>
      </c>
      <c r="Y191" s="11">
        <v>43043056002</v>
      </c>
      <c r="Z191" s="11">
        <v>64720083</v>
      </c>
      <c r="AA191" s="16">
        <f>IFERROR((MID(AE191,FIND("ends=",AE191)+5,FIND("000&amp;starts",AE191)-FIND("ends=",AE191)-5)+8*3600)/86400+70*365+19,"")</f>
        <v>42033.636886574073</v>
      </c>
      <c r="AB191" s="17" t="str">
        <f>HYPERLINK("http://item.taobao.com/item.htm?id="&amp;Y191,"点击查看")</f>
        <v>点击查看</v>
      </c>
      <c r="AC191" s="11">
        <f>YEAR(D191)</f>
        <v>2011</v>
      </c>
      <c r="AD191" s="11"/>
      <c r="AE191" s="11" t="s">
        <v>5582</v>
      </c>
      <c r="AF191" s="11"/>
      <c r="AG191" s="11" t="s">
        <v>11271</v>
      </c>
    </row>
    <row r="192" spans="1:33" x14ac:dyDescent="0.15">
      <c r="A192" s="11" t="s">
        <v>14881</v>
      </c>
      <c r="B192" s="11" t="s">
        <v>15262</v>
      </c>
      <c r="C192" s="11" t="s">
        <v>14888</v>
      </c>
      <c r="D192" s="12">
        <v>39465</v>
      </c>
      <c r="E192" s="11" t="s">
        <v>14957</v>
      </c>
      <c r="F192" s="11" t="s">
        <v>14958</v>
      </c>
      <c r="G192" s="11" t="s">
        <v>21</v>
      </c>
      <c r="H192" s="11" t="s">
        <v>10355</v>
      </c>
      <c r="I192" s="11" t="str">
        <f>IF(AH$1="","",IFERROR(TRIM(MID($AG192,FIND(":",$AG192,FIND(AH$1,$AG192))+1,FIND("=",$AG192,FIND(AH$1,$AG192))-FIND(":",$AG192,FIND(AH$1,$AG192))-1)),"卖家未填"))</f>
        <v>卖家未填</v>
      </c>
      <c r="J192" s="11" t="str">
        <f>IF(AI$1="","",IFERROR(TRIM(MID($AG192,FIND(":",$AG192,FIND(AI$1,$AG192))+1,FIND("=",$AG192,FIND(AI$1,$AG192))-FIND(":",$AG192,FIND(AI$1,$AG192))-1)),"卖家未填"))</f>
        <v>2950</v>
      </c>
      <c r="K192" s="11" t="str">
        <f>IF(AJ$1="","",IFERROR(TRIM(MID($AG192,FIND(":",$AG192,FIND(AJ$1,$AG192))+1,FIND("=",$AG192,FIND(AJ$1,$AG192))-FIND(":",$AG192,FIND(AJ$1,$AG192))-1)),"卖家未填"))</f>
        <v>卖家未填</v>
      </c>
      <c r="L192" s="11" t="str">
        <f>IF(AK$1="","",IFERROR(TRIM(MID($AG192,FIND(":",$AG192,FIND(AK$1,$AG192))+1,FIND("=",$AG192,FIND(AK$1,$AG192))-FIND(":",$AG192,FIND(AK$1,$AG192))-1)),"卖家未填"))</f>
        <v>卖家未填</v>
      </c>
      <c r="M192" s="11" t="str">
        <f>IF(AL$1="","",IFERROR(TRIM(MID($AG192,FIND(":",$AG192,FIND(AL$1,$AG192))+1,FIND("=",$AG192,FIND(AL$1,$AG192))-FIND(":",$AG192,FIND(AL$1,$AG192))-1)),"卖家未填"))</f>
        <v>散装</v>
      </c>
      <c r="N192" s="11" t="s">
        <v>376</v>
      </c>
      <c r="O192" s="11" t="s">
        <v>4502</v>
      </c>
      <c r="P192" s="13">
        <v>32</v>
      </c>
      <c r="Q192" s="13">
        <v>25.6</v>
      </c>
      <c r="R192" s="11">
        <v>25.6</v>
      </c>
      <c r="S192" s="14">
        <f>IFERROR(V192/T192,"0")</f>
        <v>52.341401273885353</v>
      </c>
      <c r="T192" s="11">
        <v>157</v>
      </c>
      <c r="U192" s="11">
        <v>321</v>
      </c>
      <c r="V192" s="15">
        <f>R192*U192</f>
        <v>8217.6</v>
      </c>
      <c r="W192" s="11">
        <v>230</v>
      </c>
      <c r="X192" s="11">
        <v>300</v>
      </c>
      <c r="Y192" s="11">
        <v>22835916978</v>
      </c>
      <c r="Z192" s="11">
        <v>35299342</v>
      </c>
      <c r="AA192" s="16">
        <f>IFERROR((MID(AE192,FIND("ends=",AE192)+5,FIND("000&amp;starts",AE192)-FIND("ends=",AE192)-5)+8*3600)/86400+70*365+19,"")</f>
        <v>42033.866666666669</v>
      </c>
      <c r="AB192" s="17" t="str">
        <f>HYPERLINK("http://item.taobao.com/item.htm?id="&amp;Y192,"点击查看")</f>
        <v>点击查看</v>
      </c>
      <c r="AC192" s="11">
        <f>YEAR(D192)</f>
        <v>2008</v>
      </c>
      <c r="AD192" s="11"/>
      <c r="AE192" s="11" t="s">
        <v>5541</v>
      </c>
      <c r="AF192" s="11" t="s">
        <v>9606</v>
      </c>
      <c r="AG192" s="11" t="s">
        <v>11225</v>
      </c>
    </row>
    <row r="193" spans="1:33" x14ac:dyDescent="0.15">
      <c r="A193" s="11" t="s">
        <v>14883</v>
      </c>
      <c r="B193" s="11" t="s">
        <v>15234</v>
      </c>
      <c r="C193" s="11" t="s">
        <v>14884</v>
      </c>
      <c r="D193" s="11"/>
      <c r="E193" s="11" t="s">
        <v>14987</v>
      </c>
      <c r="F193" s="11" t="s">
        <v>14988</v>
      </c>
      <c r="G193" s="11" t="s">
        <v>44</v>
      </c>
      <c r="H193" s="11" t="s">
        <v>10967</v>
      </c>
      <c r="I193" s="11" t="str">
        <f>IF(AH$1="","",IFERROR(TRIM(MID($AG193,FIND(":",$AG193,FIND(AH$1,$AG193))+1,FIND("=",$AG193,FIND(AH$1,$AG193))-FIND(":",$AG193,FIND(AH$1,$AG193))-1)),"卖家未填"))</f>
        <v>玫瑰红豆糕</v>
      </c>
      <c r="J193" s="11" t="str">
        <f>IF(AI$1="","",IFERROR(TRIM(MID($AG193,FIND(":",$AG193,FIND(AI$1,$AG193))+1,FIND("=",$AG193,FIND(AI$1,$AG193))-FIND(":",$AG193,FIND(AI$1,$AG193))-1)),"卖家未填"))</f>
        <v>340</v>
      </c>
      <c r="K193" s="11" t="str">
        <f>IF(AJ$1="","",IFERROR(TRIM(MID($AG193,FIND(":",$AG193,FIND(AJ$1,$AG193))+1,FIND("=",$AG193,FIND(AJ$1,$AG193))-FIND(":",$AG193,FIND(AJ$1,$AG193))-1)),"卖家未填"))</f>
        <v>卖家未填</v>
      </c>
      <c r="L193" s="11" t="str">
        <f>IF(AK$1="","",IFERROR(TRIM(MID($AG193,FIND(":",$AG193,FIND(AK$1,$AG193))+1,FIND("=",$AG193,FIND(AK$1,$AG193))-FIND(":",$AG193,FIND(AK$1,$AG193))-1)),"卖家未填"))</f>
        <v>卖家未填</v>
      </c>
      <c r="M193" s="11" t="str">
        <f>IF(AL$1="","",IFERROR(TRIM(MID($AG193,FIND(":",$AG193,FIND(AL$1,$AG193))+1,FIND("=",$AG193,FIND(AL$1,$AG193))-FIND(":",$AG193,FIND(AL$1,$AG193))-1)),"卖家未填"))</f>
        <v>包装</v>
      </c>
      <c r="N193" s="11" t="s">
        <v>323</v>
      </c>
      <c r="O193" s="11"/>
      <c r="P193" s="13">
        <v>28</v>
      </c>
      <c r="Q193" s="13">
        <v>14.8</v>
      </c>
      <c r="R193" s="11">
        <v>14.8</v>
      </c>
      <c r="S193" s="14">
        <f>IFERROR(V193/T193,"0")</f>
        <v>33.872803347280339</v>
      </c>
      <c r="T193" s="11">
        <v>239</v>
      </c>
      <c r="U193" s="11">
        <v>547</v>
      </c>
      <c r="V193" s="15">
        <f>R193*U193</f>
        <v>8095.6</v>
      </c>
      <c r="W193" s="11">
        <v>568</v>
      </c>
      <c r="X193" s="11">
        <v>929</v>
      </c>
      <c r="Y193" s="11">
        <v>40415556101</v>
      </c>
      <c r="Z193" s="11">
        <v>111551425</v>
      </c>
      <c r="AA193" s="16" t="str">
        <f>IFERROR((MID(AE193,FIND("ends=",AE193)+5,FIND("000&amp;starts",AE193)-FIND("ends=",AE193)-5)+8*3600)/86400+70*365+19,"")</f>
        <v/>
      </c>
      <c r="AB193" s="17" t="str">
        <f>HYPERLINK("http://item.taobao.com/item.htm?id="&amp;Y193,"点击查看")</f>
        <v>点击查看</v>
      </c>
      <c r="AC193" s="11">
        <f>YEAR(D193)</f>
        <v>1900</v>
      </c>
      <c r="AD193" s="11"/>
      <c r="AE193" s="11"/>
      <c r="AF193" s="11" t="s">
        <v>9588</v>
      </c>
      <c r="AG193" s="11" t="s">
        <v>11175</v>
      </c>
    </row>
    <row r="194" spans="1:33" x14ac:dyDescent="0.15">
      <c r="A194" s="11" t="s">
        <v>14881</v>
      </c>
      <c r="B194" s="11" t="s">
        <v>15184</v>
      </c>
      <c r="C194" s="11" t="s">
        <v>14887</v>
      </c>
      <c r="D194" s="12">
        <v>40061</v>
      </c>
      <c r="E194" s="11" t="s">
        <v>46</v>
      </c>
      <c r="F194" s="11" t="s">
        <v>14972</v>
      </c>
      <c r="G194" s="11" t="s">
        <v>38</v>
      </c>
      <c r="H194" s="11" t="s">
        <v>10322</v>
      </c>
      <c r="I194" s="11" t="str">
        <f>IF(AH$1="","",IFERROR(TRIM(MID($AG194,FIND(":",$AG194,FIND(AH$1,$AG194))+1,FIND("=",$AG194,FIND(AH$1,$AG194))-FIND(":",$AG194,FIND(AH$1,$AG194))-1)),"卖家未填"))</f>
        <v>卖家未填</v>
      </c>
      <c r="J194" s="11" t="str">
        <f>IF(AI$1="","",IFERROR(TRIM(MID($AG194,FIND(":",$AG194,FIND(AI$1,$AG194))+1,FIND("=",$AG194,FIND(AI$1,$AG194))-FIND(":",$AG194,FIND(AI$1,$AG194))-1)),"卖家未填"))</f>
        <v>360</v>
      </c>
      <c r="K194" s="11" t="str">
        <f>IF(AJ$1="","",IFERROR(TRIM(MID($AG194,FIND(":",$AG194,FIND(AJ$1,$AG194))+1,FIND("=",$AG194,FIND(AJ$1,$AG194))-FIND(":",$AG194,FIND(AJ$1,$AG194))-1)),"卖家未填"))</f>
        <v>卖家未填</v>
      </c>
      <c r="L194" s="11" t="str">
        <f>IF(AK$1="","",IFERROR(TRIM(MID($AG194,FIND(":",$AG194,FIND(AK$1,$AG194))+1,FIND("=",$AG194,FIND(AK$1,$AG194))-FIND(":",$AG194,FIND(AK$1,$AG194))-1)),"卖家未填"))</f>
        <v>卖家未填</v>
      </c>
      <c r="M194" s="11" t="str">
        <f>IF(AL$1="","",IFERROR(TRIM(MID($AG194,FIND(":",$AG194,FIND(AL$1,$AG194))+1,FIND("=",$AG194,FIND(AL$1,$AG194))-FIND(":",$AG194,FIND(AL$1,$AG194))-1)),"卖家未填"))</f>
        <v>散装</v>
      </c>
      <c r="N194" s="11" t="s">
        <v>239</v>
      </c>
      <c r="O194" s="11" t="s">
        <v>4417</v>
      </c>
      <c r="P194" s="13">
        <v>6.8</v>
      </c>
      <c r="Q194" s="13"/>
      <c r="R194" s="11">
        <v>6.8</v>
      </c>
      <c r="S194" s="14">
        <f>IFERROR(V194/T194,"0")</f>
        <v>8.8355263157894743</v>
      </c>
      <c r="T194" s="11">
        <v>912</v>
      </c>
      <c r="U194" s="11">
        <v>1185</v>
      </c>
      <c r="V194" s="15">
        <f>R194*U194</f>
        <v>8058</v>
      </c>
      <c r="W194" s="11"/>
      <c r="X194" s="11"/>
      <c r="Y194" s="11">
        <v>14374472020</v>
      </c>
      <c r="Z194" s="11">
        <v>59185002</v>
      </c>
      <c r="AA194" s="16">
        <f>IFERROR((MID(AE194,FIND("ends=",AE194)+5,FIND("000&amp;starts",AE194)-FIND("ends=",AE194)-5)+8*3600)/86400+70*365+19,"")</f>
        <v>42031.671990740739</v>
      </c>
      <c r="AB194" s="17" t="str">
        <f>HYPERLINK("http://item.taobao.com/item.htm?id="&amp;Y194,"点击查看")</f>
        <v>点击查看</v>
      </c>
      <c r="AC194" s="11">
        <f>YEAR(D194)</f>
        <v>2009</v>
      </c>
      <c r="AD194" s="11"/>
      <c r="AE194" s="11" t="s">
        <v>5440</v>
      </c>
      <c r="AF194" s="11"/>
      <c r="AG194" s="11" t="s">
        <v>11092</v>
      </c>
    </row>
    <row r="195" spans="1:33" x14ac:dyDescent="0.15">
      <c r="A195" s="11" t="s">
        <v>14881</v>
      </c>
      <c r="B195" s="11" t="s">
        <v>15188</v>
      </c>
      <c r="C195" s="11" t="s">
        <v>14885</v>
      </c>
      <c r="D195" s="12">
        <v>40010</v>
      </c>
      <c r="E195" s="11" t="s">
        <v>24</v>
      </c>
      <c r="F195" s="11" t="s">
        <v>24</v>
      </c>
      <c r="G195" s="11" t="s">
        <v>24</v>
      </c>
      <c r="H195" s="11" t="s">
        <v>10322</v>
      </c>
      <c r="I195" s="11" t="str">
        <f>IF(AH$1="","",IFERROR(TRIM(MID($AG195,FIND(":",$AG195,FIND(AH$1,$AG195))+1,FIND("=",$AG195,FIND(AH$1,$AG195))-FIND(":",$AG195,FIND(AH$1,$AG195))-1)),"卖家未填"))</f>
        <v>卖家未填</v>
      </c>
      <c r="J195" s="11" t="str">
        <f>IF(AI$1="","",IFERROR(TRIM(MID($AG195,FIND(":",$AG195,FIND(AI$1,$AG195))+1,FIND("=",$AG195,FIND(AI$1,$AG195))-FIND(":",$AG195,FIND(AI$1,$AG195))-1)),"卖家未填"))</f>
        <v>1000</v>
      </c>
      <c r="K195" s="11" t="str">
        <f>IF(AJ$1="","",IFERROR(TRIM(MID($AG195,FIND(":",$AG195,FIND(AJ$1,$AG195))+1,FIND("=",$AG195,FIND(AJ$1,$AG195))-FIND(":",$AG195,FIND(AJ$1,$AG195))-1)),"卖家未填"))</f>
        <v>卖家未填</v>
      </c>
      <c r="L195" s="11" t="str">
        <f>IF(AK$1="","",IFERROR(TRIM(MID($AG195,FIND(":",$AG195,FIND(AK$1,$AG195))+1,FIND("=",$AG195,FIND(AK$1,$AG195))-FIND(":",$AG195,FIND(AK$1,$AG195))-1)),"卖家未填"))</f>
        <v>卖家未填</v>
      </c>
      <c r="M195" s="11" t="str">
        <f>IF(AL$1="","",IFERROR(TRIM(MID($AG195,FIND(":",$AG195,FIND(AL$1,$AG195))+1,FIND("=",$AG195,FIND(AL$1,$AG195))-FIND(":",$AG195,FIND(AL$1,$AG195))-1)),"卖家未填"))</f>
        <v>散装</v>
      </c>
      <c r="N195" s="11" t="s">
        <v>584</v>
      </c>
      <c r="O195" s="11" t="s">
        <v>4422</v>
      </c>
      <c r="P195" s="13">
        <v>41.99</v>
      </c>
      <c r="Q195" s="13">
        <v>40.99</v>
      </c>
      <c r="R195" s="11">
        <v>40.99</v>
      </c>
      <c r="S195" s="14">
        <f>IFERROR(V195/T195,"0")</f>
        <v>129.58129032258066</v>
      </c>
      <c r="T195" s="11">
        <v>62</v>
      </c>
      <c r="U195" s="11">
        <v>196</v>
      </c>
      <c r="V195" s="15">
        <f>R195*U195</f>
        <v>8034.04</v>
      </c>
      <c r="W195" s="11">
        <v>36</v>
      </c>
      <c r="X195" s="11">
        <v>91</v>
      </c>
      <c r="Y195" s="11">
        <v>37820787836</v>
      </c>
      <c r="Z195" s="11">
        <v>58761981</v>
      </c>
      <c r="AA195" s="16">
        <f>IFERROR((MID(AE195,FIND("ends=",AE195)+5,FIND("000&amp;starts",AE195)-FIND("ends=",AE195)-5)+8*3600)/86400+70*365+19,"")</f>
        <v>42029.696631944447</v>
      </c>
      <c r="AB195" s="17" t="str">
        <f>HYPERLINK("http://item.taobao.com/item.htm?id="&amp;Y195,"点击查看")</f>
        <v>点击查看</v>
      </c>
      <c r="AC195" s="11">
        <f>YEAR(D195)</f>
        <v>2009</v>
      </c>
      <c r="AD195" s="11"/>
      <c r="AE195" s="11" t="s">
        <v>5722</v>
      </c>
      <c r="AF195" s="11"/>
      <c r="AG195" s="11" t="s">
        <v>11392</v>
      </c>
    </row>
    <row r="196" spans="1:33" x14ac:dyDescent="0.15">
      <c r="A196" s="11" t="s">
        <v>14881</v>
      </c>
      <c r="B196" s="11" t="s">
        <v>15182</v>
      </c>
      <c r="C196" s="11" t="s">
        <v>14885</v>
      </c>
      <c r="D196" s="12">
        <v>39594</v>
      </c>
      <c r="E196" s="11" t="s">
        <v>14967</v>
      </c>
      <c r="F196" s="11" t="s">
        <v>14968</v>
      </c>
      <c r="G196" s="11" t="s">
        <v>28</v>
      </c>
      <c r="H196" s="11" t="s">
        <v>10321</v>
      </c>
      <c r="I196" s="11" t="str">
        <f>IF(AH$1="","",IFERROR(TRIM(MID($AG196,FIND(":",$AG196,FIND(AH$1,$AG196))+1,FIND("=",$AG196,FIND(AH$1,$AG196))-FIND(":",$AG196,FIND(AH$1,$AG196))-1)),"卖家未填"))</f>
        <v>卖家未填</v>
      </c>
      <c r="J196" s="11" t="str">
        <f>IF(AI$1="","",IFERROR(TRIM(MID($AG196,FIND(":",$AG196,FIND(AI$1,$AG196))+1,FIND("=",$AG196,FIND(AI$1,$AG196))-FIND(":",$AG196,FIND(AI$1,$AG196))-1)),"卖家未填"))</f>
        <v>500</v>
      </c>
      <c r="K196" s="11" t="str">
        <f>IF(AJ$1="","",IFERROR(TRIM(MID($AG196,FIND(":",$AG196,FIND(AJ$1,$AG196))+1,FIND("=",$AG196,FIND(AJ$1,$AG196))-FIND(":",$AG196,FIND(AJ$1,$AG196))-1)),"卖家未填"))</f>
        <v>3人份</v>
      </c>
      <c r="L196" s="11" t="str">
        <f>IF(AK$1="","",IFERROR(TRIM(MID($AG196,FIND(":",$AG196,FIND(AK$1,$AG196))+1,FIND("=",$AG196,FIND(AK$1,$AG196))-FIND(":",$AG196,FIND(AK$1,$AG196))-1)),"卖家未填"))</f>
        <v>1周</v>
      </c>
      <c r="M196" s="11" t="str">
        <f>IF(AL$1="","",IFERROR(TRIM(MID($AG196,FIND(":",$AG196,FIND(AL$1,$AG196))+1,FIND("=",$AG196,FIND(AL$1,$AG196))-FIND(":",$AG196,FIND(AL$1,$AG196))-1)),"卖家未填"))</f>
        <v>包装</v>
      </c>
      <c r="N196" s="11" t="s">
        <v>325</v>
      </c>
      <c r="O196" s="11" t="s">
        <v>4450</v>
      </c>
      <c r="P196" s="13">
        <v>39.9</v>
      </c>
      <c r="Q196" s="13">
        <v>18.600000000000001</v>
      </c>
      <c r="R196" s="11">
        <v>18.600000000000001</v>
      </c>
      <c r="S196" s="14">
        <f>IFERROR(V196/T196,"0")</f>
        <v>35.006986899563323</v>
      </c>
      <c r="T196" s="11">
        <v>229</v>
      </c>
      <c r="U196" s="11">
        <v>431</v>
      </c>
      <c r="V196" s="15">
        <f>R196*U196</f>
        <v>8016.6</v>
      </c>
      <c r="W196" s="11">
        <v>619</v>
      </c>
      <c r="X196" s="11">
        <v>1559</v>
      </c>
      <c r="Y196" s="11">
        <v>41560181561</v>
      </c>
      <c r="Z196" s="11">
        <v>35861693</v>
      </c>
      <c r="AA196" s="16">
        <f>IFERROR((MID(AE196,FIND("ends=",AE196)+5,FIND("000&amp;starts",AE196)-FIND("ends=",AE196)-5)+8*3600)/86400+70*365+19,"")</f>
        <v>42031.44017361111</v>
      </c>
      <c r="AB196" s="17" t="str">
        <f>HYPERLINK("http://item.taobao.com/item.htm?id="&amp;Y196,"点击查看")</f>
        <v>点击查看</v>
      </c>
      <c r="AC196" s="11">
        <f>YEAR(D196)</f>
        <v>2008</v>
      </c>
      <c r="AD196" s="11"/>
      <c r="AE196" s="11" t="s">
        <v>5501</v>
      </c>
      <c r="AF196" s="11" t="s">
        <v>9546</v>
      </c>
      <c r="AG196" s="11" t="s">
        <v>11177</v>
      </c>
    </row>
    <row r="197" spans="1:33" x14ac:dyDescent="0.15">
      <c r="A197" s="11" t="s">
        <v>14881</v>
      </c>
      <c r="B197" s="11" t="s">
        <v>15163</v>
      </c>
      <c r="C197" s="11" t="s">
        <v>14886</v>
      </c>
      <c r="D197" s="12">
        <v>39586</v>
      </c>
      <c r="E197" s="11" t="s">
        <v>14967</v>
      </c>
      <c r="F197" s="11" t="s">
        <v>14968</v>
      </c>
      <c r="G197" s="11" t="s">
        <v>28</v>
      </c>
      <c r="H197" s="11" t="s">
        <v>10330</v>
      </c>
      <c r="I197" s="11" t="str">
        <f>IF(AH$1="","",IFERROR(TRIM(MID($AG197,FIND(":",$AG197,FIND(AH$1,$AG197))+1,FIND("=",$AG197,FIND(AH$1,$AG197))-FIND(":",$AG197,FIND(AH$1,$AG197))-1)),"卖家未填"))</f>
        <v>卖家未填</v>
      </c>
      <c r="J197" s="11" t="str">
        <f>IF(AI$1="","",IFERROR(TRIM(MID($AG197,FIND(":",$AG197,FIND(AI$1,$AG197))+1,FIND("=",$AG197,FIND(AI$1,$AG197))-FIND(":",$AG197,FIND(AI$1,$AG197))-1)),"卖家未填"))</f>
        <v>1000</v>
      </c>
      <c r="K197" s="11" t="str">
        <f>IF(AJ$1="","",IFERROR(TRIM(MID($AG197,FIND(":",$AG197,FIND(AJ$1,$AG197))+1,FIND("=",$AG197,FIND(AJ$1,$AG197))-FIND(":",$AG197,FIND(AJ$1,$AG197))-1)),"卖家未填"))</f>
        <v>4人份</v>
      </c>
      <c r="L197" s="11" t="str">
        <f>IF(AK$1="","",IFERROR(TRIM(MID($AG197,FIND(":",$AG197,FIND(AK$1,$AG197))+1,FIND("=",$AG197,FIND(AK$1,$AG197))-FIND(":",$AG197,FIND(AK$1,$AG197))-1)),"卖家未填"))</f>
        <v>1周</v>
      </c>
      <c r="M197" s="11" t="str">
        <f>IF(AL$1="","",IFERROR(TRIM(MID($AG197,FIND(":",$AG197,FIND(AL$1,$AG197))+1,FIND("=",$AG197,FIND(AL$1,$AG197))-FIND(":",$AG197,FIND(AL$1,$AG197))-1)),"卖家未填"))</f>
        <v>包装</v>
      </c>
      <c r="N197" s="11" t="s">
        <v>566</v>
      </c>
      <c r="O197" s="11" t="s">
        <v>4448</v>
      </c>
      <c r="P197" s="13">
        <v>100</v>
      </c>
      <c r="Q197" s="13">
        <v>48</v>
      </c>
      <c r="R197" s="11">
        <v>48</v>
      </c>
      <c r="S197" s="14">
        <f>IFERROR(V197/T197,"0")</f>
        <v>121.45454545454545</v>
      </c>
      <c r="T197" s="11">
        <v>66</v>
      </c>
      <c r="U197" s="11">
        <v>167</v>
      </c>
      <c r="V197" s="15">
        <f>R197*U197</f>
        <v>8016</v>
      </c>
      <c r="W197" s="11">
        <v>63</v>
      </c>
      <c r="X197" s="11">
        <v>313</v>
      </c>
      <c r="Y197" s="11">
        <v>38656182368</v>
      </c>
      <c r="Z197" s="11">
        <v>35820604</v>
      </c>
      <c r="AA197" s="16">
        <f>IFERROR((MID(AE197,FIND("ends=",AE197)+5,FIND("000&amp;starts",AE197)-FIND("ends=",AE197)-5)+8*3600)/86400+70*365+19,"")</f>
        <v>42035.513182870374</v>
      </c>
      <c r="AB197" s="17" t="str">
        <f>HYPERLINK("http://item.taobao.com/item.htm?id="&amp;Y197,"点击查看")</f>
        <v>点击查看</v>
      </c>
      <c r="AC197" s="11">
        <f>YEAR(D197)</f>
        <v>2008</v>
      </c>
      <c r="AD197" s="11"/>
      <c r="AE197" s="11" t="s">
        <v>5705</v>
      </c>
      <c r="AF197" s="11" t="s">
        <v>9563</v>
      </c>
      <c r="AG197" s="11" t="s">
        <v>11409</v>
      </c>
    </row>
    <row r="198" spans="1:33" x14ac:dyDescent="0.15">
      <c r="A198" s="11" t="s">
        <v>14947</v>
      </c>
      <c r="B198" s="11" t="s">
        <v>15296</v>
      </c>
      <c r="C198" s="11" t="s">
        <v>14950</v>
      </c>
      <c r="D198" s="12">
        <v>40955</v>
      </c>
      <c r="E198" s="11" t="s">
        <v>14957</v>
      </c>
      <c r="F198" s="11" t="s">
        <v>10844</v>
      </c>
      <c r="G198" s="11" t="s">
        <v>61</v>
      </c>
      <c r="H198" s="11" t="s">
        <v>10416</v>
      </c>
      <c r="I198" s="11" t="str">
        <f>IF(AH$1="","",IFERROR(TRIM(MID($AG198,FIND(":",$AG198,FIND(AH$1,$AG198))+1,FIND("=",$AG198,FIND(AH$1,$AG198))-FIND(":",$AG198,FIND(AH$1,$AG198))-1)),"卖家未填"))</f>
        <v>火锅年糕</v>
      </c>
      <c r="J198" s="11" t="str">
        <f>IF(AI$1="","",IFERROR(TRIM(MID($AG198,FIND(":",$AG198,FIND(AI$1,$AG198))+1,FIND("=",$AG198,FIND(AI$1,$AG198))-FIND(":",$AG198,FIND(AI$1,$AG198))-1)),"卖家未填"))</f>
        <v>350</v>
      </c>
      <c r="K198" s="11" t="str">
        <f>IF(AJ$1="","",IFERROR(TRIM(MID($AG198,FIND(":",$AG198,FIND(AJ$1,$AG198))+1,FIND("=",$AG198,FIND(AJ$1,$AG198))-FIND(":",$AG198,FIND(AJ$1,$AG198))-1)),"卖家未填"))</f>
        <v>卖家未填</v>
      </c>
      <c r="L198" s="11" t="str">
        <f>IF(AK$1="","",IFERROR(TRIM(MID($AG198,FIND(":",$AG198,FIND(AK$1,$AG198))+1,FIND("=",$AG198,FIND(AK$1,$AG198))-FIND(":",$AG198,FIND(AK$1,$AG198))-1)),"卖家未填"))</f>
        <v>卖家未填</v>
      </c>
      <c r="M198" s="11" t="str">
        <f>IF(AL$1="","",IFERROR(TRIM(MID($AG198,FIND(":",$AG198,FIND(AL$1,$AG198))+1,FIND("=",$AG198,FIND(AL$1,$AG198))-FIND(":",$AG198,FIND(AL$1,$AG198))-1)),"卖家未填"))</f>
        <v>包装</v>
      </c>
      <c r="N198" s="11" t="s">
        <v>4194</v>
      </c>
      <c r="O198" s="11" t="s">
        <v>5397</v>
      </c>
      <c r="P198" s="13">
        <v>3.3</v>
      </c>
      <c r="Q198" s="13"/>
      <c r="R198" s="11">
        <v>3.3</v>
      </c>
      <c r="S198" s="14">
        <f>IFERROR(V198/T198,"0")</f>
        <v>3973.2</v>
      </c>
      <c r="T198" s="11">
        <v>2</v>
      </c>
      <c r="U198" s="11">
        <v>2408</v>
      </c>
      <c r="V198" s="15">
        <f>R198*U198</f>
        <v>7946.4</v>
      </c>
      <c r="W198" s="11">
        <v>7</v>
      </c>
      <c r="X198" s="11">
        <v>24</v>
      </c>
      <c r="Y198" s="11">
        <v>19105165315</v>
      </c>
      <c r="Z198" s="11">
        <v>70522710</v>
      </c>
      <c r="AA198" s="16">
        <f>IFERROR((MID(AE198,FIND("ends=",AE198)+5,FIND("000&amp;starts",AE198)-FIND("ends=",AE198)-5)+8*3600)/86400+70*365+19,"")</f>
        <v>42033.861157407402</v>
      </c>
      <c r="AB198" s="17" t="str">
        <f>HYPERLINK("http://item.taobao.com/item.htm?id="&amp;Y198,"点击查看")</f>
        <v>点击查看</v>
      </c>
      <c r="AC198" s="11">
        <f>YEAR(D198)</f>
        <v>2012</v>
      </c>
      <c r="AD198" s="11"/>
      <c r="AE198" s="11" t="s">
        <v>9334</v>
      </c>
      <c r="AF198" s="11" t="s">
        <v>9683</v>
      </c>
      <c r="AG198" s="11" t="s">
        <v>14703</v>
      </c>
    </row>
    <row r="199" spans="1:33" x14ac:dyDescent="0.15">
      <c r="A199" s="11" t="s">
        <v>14883</v>
      </c>
      <c r="B199" s="11" t="s">
        <v>15177</v>
      </c>
      <c r="C199" s="11" t="s">
        <v>14884</v>
      </c>
      <c r="D199" s="11"/>
      <c r="E199" s="11" t="s">
        <v>14961</v>
      </c>
      <c r="F199" s="11" t="s">
        <v>10807</v>
      </c>
      <c r="G199" s="11" t="s">
        <v>31</v>
      </c>
      <c r="H199" s="11" t="s">
        <v>10962</v>
      </c>
      <c r="I199" s="11" t="str">
        <f>IF(AH$1="","",IFERROR(TRIM(MID($AG199,FIND(":",$AG199,FIND(AH$1,$AG199))+1,FIND("=",$AG199,FIND(AH$1,$AG199))-FIND(":",$AG199,FIND(AH$1,$AG199))-1)),"卖家未填"))</f>
        <v>炒年糕</v>
      </c>
      <c r="J199" s="11" t="str">
        <f>IF(AI$1="","",IFERROR(TRIM(MID($AG199,FIND(":",$AG199,FIND(AI$1,$AG199))+1,FIND("=",$AG199,FIND(AI$1,$AG199))-FIND(":",$AG199,FIND(AI$1,$AG199))-1)),"卖家未填"))</f>
        <v>530</v>
      </c>
      <c r="K199" s="11" t="str">
        <f>IF(AJ$1="","",IFERROR(TRIM(MID($AG199,FIND(":",$AG199,FIND(AJ$1,$AG199))+1,FIND("=",$AG199,FIND(AJ$1,$AG199))-FIND(":",$AG199,FIND(AJ$1,$AG199))-1)),"卖家未填"))</f>
        <v>2人份</v>
      </c>
      <c r="L199" s="11" t="str">
        <f>IF(AK$1="","",IFERROR(TRIM(MID($AG199,FIND(":",$AG199,FIND(AK$1,$AG199))+1,FIND("=",$AG199,FIND(AK$1,$AG199))-FIND(":",$AG199,FIND(AK$1,$AG199))-1)),"卖家未填"))</f>
        <v>3个月</v>
      </c>
      <c r="M199" s="11" t="str">
        <f>IF(AL$1="","",IFERROR(TRIM(MID($AG199,FIND(":",$AG199,FIND(AL$1,$AG199))+1,FIND("=",$AG199,FIND(AL$1,$AG199))-FIND(":",$AG199,FIND(AL$1,$AG199))-1)),"卖家未填"))</f>
        <v>包装</v>
      </c>
      <c r="N199" s="11" t="s">
        <v>321</v>
      </c>
      <c r="O199" s="11" t="s">
        <v>4408</v>
      </c>
      <c r="P199" s="13">
        <v>28</v>
      </c>
      <c r="Q199" s="13">
        <v>16.899999999999999</v>
      </c>
      <c r="R199" s="11">
        <v>16.899999999999999</v>
      </c>
      <c r="S199" s="14">
        <f>IFERROR(V199/T199,"0")</f>
        <v>31.860655737704914</v>
      </c>
      <c r="T199" s="11">
        <v>244</v>
      </c>
      <c r="U199" s="11">
        <v>460</v>
      </c>
      <c r="V199" s="15">
        <f>R199*U199</f>
        <v>7773.9999999999991</v>
      </c>
      <c r="W199" s="11">
        <v>3511</v>
      </c>
      <c r="X199" s="11">
        <v>10032</v>
      </c>
      <c r="Y199" s="11">
        <v>38990482812</v>
      </c>
      <c r="Z199" s="11">
        <v>110344376</v>
      </c>
      <c r="AA199" s="16" t="str">
        <f>IFERROR((MID(AE199,FIND("ends=",AE199)+5,FIND("000&amp;starts",AE199)-FIND("ends=",AE199)-5)+8*3600)/86400+70*365+19,"")</f>
        <v/>
      </c>
      <c r="AB199" s="17" t="str">
        <f>HYPERLINK("http://item.taobao.com/item.htm?id="&amp;Y199,"点击查看")</f>
        <v>点击查看</v>
      </c>
      <c r="AC199" s="11">
        <f>YEAR(D199)</f>
        <v>1900</v>
      </c>
      <c r="AD199" s="11"/>
      <c r="AE199" s="11"/>
      <c r="AF199" s="11" t="s">
        <v>9554</v>
      </c>
      <c r="AG199" s="11" t="s">
        <v>11173</v>
      </c>
    </row>
    <row r="200" spans="1:33" x14ac:dyDescent="0.15">
      <c r="A200" s="11" t="s">
        <v>14881</v>
      </c>
      <c r="B200" s="11" t="s">
        <v>15270</v>
      </c>
      <c r="C200" s="11" t="s">
        <v>14885</v>
      </c>
      <c r="D200" s="12">
        <v>40278</v>
      </c>
      <c r="E200" s="11" t="s">
        <v>14957</v>
      </c>
      <c r="F200" s="11" t="s">
        <v>14998</v>
      </c>
      <c r="G200" s="11" t="s">
        <v>54</v>
      </c>
      <c r="H200" s="11" t="s">
        <v>10322</v>
      </c>
      <c r="I200" s="11" t="str">
        <f>IF(AH$1="","",IFERROR(TRIM(MID($AG200,FIND(":",$AG200,FIND(AH$1,$AG200))+1,FIND("=",$AG200,FIND(AH$1,$AG200))-FIND(":",$AG200,FIND(AH$1,$AG200))-1)),"卖家未填"))</f>
        <v>卖家未填</v>
      </c>
      <c r="J200" s="11" t="str">
        <f>IF(AI$1="","",IFERROR(TRIM(MID($AG200,FIND(":",$AG200,FIND(AI$1,$AG200))+1,FIND("=",$AG200,FIND(AI$1,$AG200))-FIND(":",$AG200,FIND(AI$1,$AG200))-1)),"卖家未填"))</f>
        <v>420</v>
      </c>
      <c r="K200" s="11" t="str">
        <f>IF(AJ$1="","",IFERROR(TRIM(MID($AG200,FIND(":",$AG200,FIND(AJ$1,$AG200))+1,FIND("=",$AG200,FIND(AJ$1,$AG200))-FIND(":",$AG200,FIND(AJ$1,$AG200))-1)),"卖家未填"))</f>
        <v>卖家未填</v>
      </c>
      <c r="L200" s="11" t="str">
        <f>IF(AK$1="","",IFERROR(TRIM(MID($AG200,FIND(":",$AG200,FIND(AK$1,$AG200))+1,FIND("=",$AG200,FIND(AK$1,$AG200))-FIND(":",$AG200,FIND(AK$1,$AG200))-1)),"卖家未填"))</f>
        <v>卖家未填</v>
      </c>
      <c r="M200" s="11" t="str">
        <f>IF(AL$1="","",IFERROR(TRIM(MID($AG200,FIND(":",$AG200,FIND(AL$1,$AG200))+1,FIND("=",$AG200,FIND(AL$1,$AG200))-FIND(":",$AG200,FIND(AL$1,$AG200))-1)),"卖家未填"))</f>
        <v>散装</v>
      </c>
      <c r="N200" s="11" t="s">
        <v>387</v>
      </c>
      <c r="O200" s="11" t="s">
        <v>4510</v>
      </c>
      <c r="P200" s="13">
        <v>3.2</v>
      </c>
      <c r="Q200" s="13"/>
      <c r="R200" s="11">
        <v>3.2</v>
      </c>
      <c r="S200" s="14">
        <f>IFERROR(V200/T200,"0")</f>
        <v>51.935135135135141</v>
      </c>
      <c r="T200" s="11">
        <v>148</v>
      </c>
      <c r="U200" s="11">
        <v>2402</v>
      </c>
      <c r="V200" s="15">
        <f>R200*U200</f>
        <v>7686.4000000000005</v>
      </c>
      <c r="W200" s="11">
        <v>220</v>
      </c>
      <c r="X200" s="11">
        <v>925</v>
      </c>
      <c r="Y200" s="11">
        <v>9339195254</v>
      </c>
      <c r="Z200" s="11">
        <v>61023662</v>
      </c>
      <c r="AA200" s="16">
        <f>IFERROR((MID(AE200,FIND("ends=",AE200)+5,FIND("000&amp;starts",AE200)-FIND("ends=",AE200)-5)+8*3600)/86400+70*365+19,"")</f>
        <v>42032.738854166666</v>
      </c>
      <c r="AB200" s="17" t="str">
        <f>HYPERLINK("http://item.taobao.com/item.htm?id="&amp;Y200,"点击查看")</f>
        <v>点击查看</v>
      </c>
      <c r="AC200" s="11">
        <f>YEAR(D200)</f>
        <v>2010</v>
      </c>
      <c r="AD200" s="11"/>
      <c r="AE200" s="11" t="s">
        <v>5548</v>
      </c>
      <c r="AF200" s="11"/>
      <c r="AG200" s="11" t="s">
        <v>11236</v>
      </c>
    </row>
    <row r="201" spans="1:33" x14ac:dyDescent="0.15">
      <c r="A201" s="11" t="s">
        <v>14881</v>
      </c>
      <c r="B201" s="11" t="s">
        <v>15172</v>
      </c>
      <c r="C201" s="11" t="s">
        <v>14885</v>
      </c>
      <c r="D201" s="12">
        <v>39260</v>
      </c>
      <c r="E201" s="11" t="s">
        <v>14961</v>
      </c>
      <c r="F201" s="11" t="s">
        <v>14962</v>
      </c>
      <c r="G201" s="11" t="s">
        <v>23</v>
      </c>
      <c r="H201" s="11" t="s">
        <v>10320</v>
      </c>
      <c r="I201" s="11" t="str">
        <f>IF(AH$1="","",IFERROR(TRIM(MID($AG201,FIND(":",$AG201,FIND(AH$1,$AG201))+1,FIND("=",$AG201,FIND(AH$1,$AG201))-FIND(":",$AG201,FIND(AH$1,$AG201))-1)),"卖家未填"))</f>
        <v>辣炒年糕条</v>
      </c>
      <c r="J201" s="11" t="str">
        <f>IF(AI$1="","",IFERROR(TRIM(MID($AG201,FIND(":",$AG201,FIND(AI$1,$AG201))+1,FIND("=",$AG201,FIND(AI$1,$AG201))-FIND(":",$AG201,FIND(AI$1,$AG201))-1)),"卖家未填"))</f>
        <v>270</v>
      </c>
      <c r="K201" s="11" t="str">
        <f>IF(AJ$1="","",IFERROR(TRIM(MID($AG201,FIND(":",$AG201,FIND(AJ$1,$AG201))+1,FIND("=",$AG201,FIND(AJ$1,$AG201))-FIND(":",$AG201,FIND(AJ$1,$AG201))-1)),"卖家未填"))</f>
        <v>卖家未填</v>
      </c>
      <c r="L201" s="11" t="str">
        <f>IF(AK$1="","",IFERROR(TRIM(MID($AG201,FIND(":",$AG201,FIND(AK$1,$AG201))+1,FIND("=",$AG201,FIND(AK$1,$AG201))-FIND(":",$AG201,FIND(AK$1,$AG201))-1)),"卖家未填"))</f>
        <v>卖家未填</v>
      </c>
      <c r="M201" s="11" t="str">
        <f>IF(AL$1="","",IFERROR(TRIM(MID($AG201,FIND(":",$AG201,FIND(AL$1,$AG201))+1,FIND("=",$AG201,FIND(AL$1,$AG201))-FIND(":",$AG201,FIND(AL$1,$AG201))-1)),"卖家未填"))</f>
        <v>包装</v>
      </c>
      <c r="N201" s="11" t="s">
        <v>264</v>
      </c>
      <c r="O201" s="11" t="s">
        <v>4434</v>
      </c>
      <c r="P201" s="13">
        <v>8</v>
      </c>
      <c r="Q201" s="13">
        <v>4.5</v>
      </c>
      <c r="R201" s="11">
        <v>4.5</v>
      </c>
      <c r="S201" s="14">
        <f>IFERROR(V201/T201,"0")</f>
        <v>15.46875</v>
      </c>
      <c r="T201" s="11">
        <v>496</v>
      </c>
      <c r="U201" s="11">
        <v>1705</v>
      </c>
      <c r="V201" s="15">
        <f>R201*U201</f>
        <v>7672.5</v>
      </c>
      <c r="W201" s="11">
        <v>427</v>
      </c>
      <c r="X201" s="11">
        <v>892</v>
      </c>
      <c r="Y201" s="11">
        <v>9537571554</v>
      </c>
      <c r="Z201" s="11">
        <v>34610632</v>
      </c>
      <c r="AA201" s="16">
        <f>IFERROR((MID(AE201,FIND("ends=",AE201)+5,FIND("000&amp;starts",AE201)-FIND("ends=",AE201)-5)+8*3600)/86400+70*365+19,"")</f>
        <v>42034.71402777778</v>
      </c>
      <c r="AB201" s="17" t="str">
        <f>HYPERLINK("http://item.taobao.com/item.htm?id="&amp;Y201,"点击查看")</f>
        <v>点击查看</v>
      </c>
      <c r="AC201" s="11">
        <f>YEAR(D201)</f>
        <v>2007</v>
      </c>
      <c r="AD201" s="11"/>
      <c r="AE201" s="11" t="s">
        <v>5456</v>
      </c>
      <c r="AF201" s="11" t="s">
        <v>9545</v>
      </c>
      <c r="AG201" s="11" t="s">
        <v>11116</v>
      </c>
    </row>
    <row r="202" spans="1:33" x14ac:dyDescent="0.15">
      <c r="A202" s="11" t="s">
        <v>14895</v>
      </c>
      <c r="B202" s="11" t="s">
        <v>16046</v>
      </c>
      <c r="C202" s="11" t="s">
        <v>14896</v>
      </c>
      <c r="D202" s="12">
        <v>41710</v>
      </c>
      <c r="E202" s="11" t="s">
        <v>24</v>
      </c>
      <c r="F202" s="11" t="s">
        <v>24</v>
      </c>
      <c r="G202" s="11" t="s">
        <v>24</v>
      </c>
      <c r="H202" s="11" t="s">
        <v>10608</v>
      </c>
      <c r="I202" s="11" t="str">
        <f>IF(AH$1="","",IFERROR(TRIM(MID($AG202,FIND(":",$AG202,FIND(AH$1,$AG202))+1,FIND("=",$AG202,FIND(AH$1,$AG202))-FIND(":",$AG202,FIND(AH$1,$AG202))-1)),"卖家未填"))</f>
        <v>卖家未填</v>
      </c>
      <c r="J202" s="11" t="str">
        <f>IF(AI$1="","",IFERROR(TRIM(MID($AG202,FIND(":",$AG202,FIND(AI$1,$AG202))+1,FIND("=",$AG202,FIND(AI$1,$AG202))-FIND(":",$AG202,FIND(AI$1,$AG202))-1)),"卖家未填"))</f>
        <v>400</v>
      </c>
      <c r="K202" s="11" t="str">
        <f>IF(AJ$1="","",IFERROR(TRIM(MID($AG202,FIND(":",$AG202,FIND(AJ$1,$AG202))+1,FIND("=",$AG202,FIND(AJ$1,$AG202))-FIND(":",$AG202,FIND(AJ$1,$AG202))-1)),"卖家未填"))</f>
        <v>3人份</v>
      </c>
      <c r="L202" s="11" t="str">
        <f>IF(AK$1="","",IFERROR(TRIM(MID($AG202,FIND(":",$AG202,FIND(AK$1,$AG202))+1,FIND("=",$AG202,FIND(AK$1,$AG202))-FIND(":",$AG202,FIND(AK$1,$AG202))-1)),"卖家未填"))</f>
        <v>1周</v>
      </c>
      <c r="M202" s="11" t="str">
        <f>IF(AL$1="","",IFERROR(TRIM(MID($AG202,FIND(":",$AG202,FIND(AL$1,$AG202))+1,FIND("=",$AG202,FIND(AL$1,$AG202))-FIND(":",$AG202,FIND(AL$1,$AG202))-1)),"卖家未填"))</f>
        <v>包装</v>
      </c>
      <c r="N202" s="11" t="s">
        <v>1943</v>
      </c>
      <c r="O202" s="11" t="s">
        <v>4989</v>
      </c>
      <c r="P202" s="13">
        <v>47</v>
      </c>
      <c r="Q202" s="13">
        <v>30.5</v>
      </c>
      <c r="R202" s="11">
        <v>30.5</v>
      </c>
      <c r="S202" s="14">
        <f>IFERROR(V202/T202,"0")</f>
        <v>850.61111111111109</v>
      </c>
      <c r="T202" s="11">
        <v>9</v>
      </c>
      <c r="U202" s="11">
        <v>251</v>
      </c>
      <c r="V202" s="15">
        <f>R202*U202</f>
        <v>7655.5</v>
      </c>
      <c r="W202" s="11">
        <v>20</v>
      </c>
      <c r="X202" s="11">
        <v>96</v>
      </c>
      <c r="Y202" s="11">
        <v>41229603755</v>
      </c>
      <c r="Z202" s="11">
        <v>109387642</v>
      </c>
      <c r="AA202" s="16">
        <f>IFERROR((MID(AE202,FIND("ends=",AE202)+5,FIND("000&amp;starts",AE202)-FIND("ends=",AE202)-5)+8*3600)/86400+70*365+19,"")</f>
        <v>42035.396226851852</v>
      </c>
      <c r="AB202" s="17" t="str">
        <f>HYPERLINK("http://item.taobao.com/item.htm?id="&amp;Y202,"点击查看")</f>
        <v>点击查看</v>
      </c>
      <c r="AC202" s="11">
        <f>YEAR(D202)</f>
        <v>2014</v>
      </c>
      <c r="AD202" s="11"/>
      <c r="AE202" s="11" t="s">
        <v>7028</v>
      </c>
      <c r="AF202" s="11" t="s">
        <v>9902</v>
      </c>
      <c r="AG202" s="11" t="s">
        <v>12685</v>
      </c>
    </row>
    <row r="203" spans="1:33" x14ac:dyDescent="0.15">
      <c r="A203" s="11" t="s">
        <v>14895</v>
      </c>
      <c r="B203" s="11" t="s">
        <v>15615</v>
      </c>
      <c r="C203" s="11" t="s">
        <v>14896</v>
      </c>
      <c r="D203" s="12">
        <v>41433</v>
      </c>
      <c r="E203" s="11" t="s">
        <v>14957</v>
      </c>
      <c r="F203" s="11" t="s">
        <v>14958</v>
      </c>
      <c r="G203" s="11" t="s">
        <v>21</v>
      </c>
      <c r="H203" s="11" t="s">
        <v>10322</v>
      </c>
      <c r="I203" s="11" t="str">
        <f>IF(AH$1="","",IFERROR(TRIM(MID($AG203,FIND(":",$AG203,FIND(AH$1,$AG203))+1,FIND("=",$AG203,FIND(AH$1,$AG203))-FIND(":",$AG203,FIND(AH$1,$AG203))-1)),"卖家未填"))</f>
        <v>卖家未填</v>
      </c>
      <c r="J203" s="11" t="str">
        <f>IF(AI$1="","",IFERROR(TRIM(MID($AG203,FIND(":",$AG203,FIND(AI$1,$AG203))+1,FIND("=",$AG203,FIND(AI$1,$AG203))-FIND(":",$AG203,FIND(AI$1,$AG203))-1)),"卖家未填"))</f>
        <v>500</v>
      </c>
      <c r="K203" s="11" t="str">
        <f>IF(AJ$1="","",IFERROR(TRIM(MID($AG203,FIND(":",$AG203,FIND(AJ$1,$AG203))+1,FIND("=",$AG203,FIND(AJ$1,$AG203))-FIND(":",$AG203,FIND(AJ$1,$AG203))-1)),"卖家未填"))</f>
        <v>卖家未填</v>
      </c>
      <c r="L203" s="11" t="str">
        <f>IF(AK$1="","",IFERROR(TRIM(MID($AG203,FIND(":",$AG203,FIND(AK$1,$AG203))+1,FIND("=",$AG203,FIND(AK$1,$AG203))-FIND(":",$AG203,FIND(AK$1,$AG203))-1)),"卖家未填"))</f>
        <v>卖家未填</v>
      </c>
      <c r="M203" s="11" t="str">
        <f>IF(AL$1="","",IFERROR(TRIM(MID($AG203,FIND(":",$AG203,FIND(AL$1,$AG203))+1,FIND("=",$AG203,FIND(AL$1,$AG203))-FIND(":",$AG203,FIND(AL$1,$AG203))-1)),"卖家未填"))</f>
        <v>包装</v>
      </c>
      <c r="N203" s="11" t="s">
        <v>1059</v>
      </c>
      <c r="O203" s="11" t="s">
        <v>4760</v>
      </c>
      <c r="P203" s="13">
        <v>3.69</v>
      </c>
      <c r="Q203" s="13"/>
      <c r="R203" s="11">
        <v>3.69</v>
      </c>
      <c r="S203" s="14">
        <f>IFERROR(V203/T203,"0")</f>
        <v>332.58130434782606</v>
      </c>
      <c r="T203" s="11">
        <v>23</v>
      </c>
      <c r="U203" s="11">
        <v>2073</v>
      </c>
      <c r="V203" s="15">
        <f>R203*U203</f>
        <v>7649.37</v>
      </c>
      <c r="W203" s="11">
        <v>24</v>
      </c>
      <c r="X203" s="11">
        <v>43</v>
      </c>
      <c r="Y203" s="11">
        <v>42386742116</v>
      </c>
      <c r="Z203" s="11">
        <v>104665463</v>
      </c>
      <c r="AA203" s="16">
        <f>IFERROR((MID(AE203,FIND("ends=",AE203)+5,FIND("000&amp;starts",AE203)-FIND("ends=",AE203)-5)+8*3600)/86400+70*365+19,"")</f>
        <v>42029.930428240739</v>
      </c>
      <c r="AB203" s="17" t="str">
        <f>HYPERLINK("http://item.taobao.com/item.htm?id="&amp;Y203,"点击查看")</f>
        <v>点击查看</v>
      </c>
      <c r="AC203" s="11">
        <f>YEAR(D203)</f>
        <v>2013</v>
      </c>
      <c r="AD203" s="11"/>
      <c r="AE203" s="11" t="s">
        <v>6163</v>
      </c>
      <c r="AF203" s="11"/>
      <c r="AG203" s="11" t="s">
        <v>11873</v>
      </c>
    </row>
    <row r="204" spans="1:33" x14ac:dyDescent="0.15">
      <c r="A204" s="11" t="s">
        <v>14891</v>
      </c>
      <c r="B204" s="11" t="s">
        <v>10284</v>
      </c>
      <c r="C204" s="11" t="s">
        <v>14891</v>
      </c>
      <c r="D204" s="11"/>
      <c r="E204" s="11" t="s">
        <v>14993</v>
      </c>
      <c r="F204" s="11" t="s">
        <v>14994</v>
      </c>
      <c r="G204" s="11" t="s">
        <v>49</v>
      </c>
      <c r="H204" s="11" t="s">
        <v>9590</v>
      </c>
      <c r="I204" s="11" t="str">
        <f>IF(AH$1="","",IFERROR(TRIM(MID($AG204,FIND(":",$AG204,FIND(AH$1,$AG204))+1,FIND("=",$AG204,FIND(AH$1,$AG204))-FIND(":",$AG204,FIND(AH$1,$AG204))-1)),"卖家未填"))</f>
        <v>卖家未填</v>
      </c>
      <c r="J204" s="11" t="str">
        <f>IF(AI$1="","",IFERROR(TRIM(MID($AG204,FIND(":",$AG204,FIND(AI$1,$AG204))+1,FIND("=",$AG204,FIND(AI$1,$AG204))-FIND(":",$AG204,FIND(AI$1,$AG204))-1)),"卖家未填"))</f>
        <v>卖家未填</v>
      </c>
      <c r="K204" s="11" t="str">
        <f>IF(AJ$1="","",IFERROR(TRIM(MID($AG204,FIND(":",$AG204,FIND(AJ$1,$AG204))+1,FIND("=",$AG204,FIND(AJ$1,$AG204))-FIND(":",$AG204,FIND(AJ$1,$AG204))-1)),"卖家未填"))</f>
        <v>卖家未填</v>
      </c>
      <c r="L204" s="11" t="str">
        <f>IF(AK$1="","",IFERROR(TRIM(MID($AG204,FIND(":",$AG204,FIND(AK$1,$AG204))+1,FIND("=",$AG204,FIND(AK$1,$AG204))-FIND(":",$AG204,FIND(AK$1,$AG204))-1)),"卖家未填"))</f>
        <v>卖家未填</v>
      </c>
      <c r="M204" s="11" t="str">
        <f>IF(AL$1="","",IFERROR(TRIM(MID($AG204,FIND(":",$AG204,FIND(AL$1,$AG204))+1,FIND("=",$AG204,FIND(AL$1,$AG204))-FIND(":",$AG204,FIND(AL$1,$AG204))-1)),"卖家未填"))</f>
        <v>卖家未填</v>
      </c>
      <c r="N204" s="11" t="s">
        <v>355</v>
      </c>
      <c r="O204" s="11" t="s">
        <v>4489</v>
      </c>
      <c r="P204" s="13">
        <v>10.8</v>
      </c>
      <c r="Q204" s="13">
        <v>10.6</v>
      </c>
      <c r="R204" s="11">
        <v>10.6</v>
      </c>
      <c r="S204" s="14">
        <f>IFERROR(V204/T204,"0")</f>
        <v>41.867039106145249</v>
      </c>
      <c r="T204" s="11">
        <v>179</v>
      </c>
      <c r="U204" s="11">
        <v>707</v>
      </c>
      <c r="V204" s="15">
        <f>R204*U204</f>
        <v>7494.2</v>
      </c>
      <c r="W204" s="11">
        <v>313</v>
      </c>
      <c r="X204" s="11">
        <v>61</v>
      </c>
      <c r="Y204" s="11">
        <v>42306543378</v>
      </c>
      <c r="Z204" s="11">
        <v>101717810</v>
      </c>
      <c r="AA204" s="16" t="str">
        <f>IFERROR((MID(AE204,FIND("ends=",AE204)+5,FIND("000&amp;starts",AE204)-FIND("ends=",AE204)-5)+8*3600)/86400+70*365+19,"")</f>
        <v/>
      </c>
      <c r="AB204" s="17" t="str">
        <f>HYPERLINK("http://item.taobao.com/item.htm?id="&amp;Y204,"点击查看")</f>
        <v>点击查看</v>
      </c>
      <c r="AC204" s="11">
        <f>YEAR(D204)</f>
        <v>1900</v>
      </c>
      <c r="AD204" s="11"/>
      <c r="AE204" s="11"/>
      <c r="AF204" s="11" t="s">
        <v>9590</v>
      </c>
      <c r="AG204" s="11"/>
    </row>
    <row r="205" spans="1:33" x14ac:dyDescent="0.15">
      <c r="A205" s="11" t="s">
        <v>14881</v>
      </c>
      <c r="B205" s="11" t="s">
        <v>15172</v>
      </c>
      <c r="C205" s="11" t="s">
        <v>14885</v>
      </c>
      <c r="D205" s="12">
        <v>39260</v>
      </c>
      <c r="E205" s="11" t="s">
        <v>14961</v>
      </c>
      <c r="F205" s="11" t="s">
        <v>14962</v>
      </c>
      <c r="G205" s="11" t="s">
        <v>23</v>
      </c>
      <c r="H205" s="11" t="s">
        <v>10343</v>
      </c>
      <c r="I205" s="11" t="str">
        <f>IF(AH$1="","",IFERROR(TRIM(MID($AG205,FIND(":",$AG205,FIND(AH$1,$AG205))+1,FIND("=",$AG205,FIND(AH$1,$AG205))-FIND(":",$AG205,FIND(AH$1,$AG205))-1)),"卖家未填"))</f>
        <v>卖家未填</v>
      </c>
      <c r="J205" s="11" t="str">
        <f>IF(AI$1="","",IFERROR(TRIM(MID($AG205,FIND(":",$AG205,FIND(AI$1,$AG205))+1,FIND("=",$AG205,FIND(AI$1,$AG205))-FIND(":",$AG205,FIND(AI$1,$AG205))-1)),"卖家未填"))</f>
        <v>500</v>
      </c>
      <c r="K205" s="11" t="str">
        <f>IF(AJ$1="","",IFERROR(TRIM(MID($AG205,FIND(":",$AG205,FIND(AJ$1,$AG205))+1,FIND("=",$AG205,FIND(AJ$1,$AG205))-FIND(":",$AG205,FIND(AJ$1,$AG205))-1)),"卖家未填"))</f>
        <v>3人份</v>
      </c>
      <c r="L205" s="11" t="str">
        <f>IF(AK$1="","",IFERROR(TRIM(MID($AG205,FIND(":",$AG205,FIND(AK$1,$AG205))+1,FIND("=",$AG205,FIND(AK$1,$AG205))-FIND(":",$AG205,FIND(AK$1,$AG205))-1)),"卖家未填"))</f>
        <v>1周</v>
      </c>
      <c r="M205" s="11" t="str">
        <f>IF(AL$1="","",IFERROR(TRIM(MID($AG205,FIND(":",$AG205,FIND(AL$1,$AG205))+1,FIND("=",$AG205,FIND(AL$1,$AG205))-FIND(":",$AG205,FIND(AL$1,$AG205))-1)),"卖家未填"))</f>
        <v>包装</v>
      </c>
      <c r="N205" s="11" t="s">
        <v>324</v>
      </c>
      <c r="O205" s="11" t="s">
        <v>4404</v>
      </c>
      <c r="P205" s="13">
        <v>19.899999999999999</v>
      </c>
      <c r="Q205" s="13">
        <v>17.5</v>
      </c>
      <c r="R205" s="11">
        <v>17.5</v>
      </c>
      <c r="S205" s="14">
        <f>IFERROR(V205/T205,"0")</f>
        <v>32.070815450643778</v>
      </c>
      <c r="T205" s="11">
        <v>233</v>
      </c>
      <c r="U205" s="11">
        <v>427</v>
      </c>
      <c r="V205" s="15">
        <f>R205*U205</f>
        <v>7472.5</v>
      </c>
      <c r="W205" s="11">
        <v>106</v>
      </c>
      <c r="X205" s="11">
        <v>97</v>
      </c>
      <c r="Y205" s="11">
        <v>43040169715</v>
      </c>
      <c r="Z205" s="11">
        <v>34610632</v>
      </c>
      <c r="AA205" s="16">
        <f>IFERROR((MID(AE205,FIND("ends=",AE205)+5,FIND("000&amp;starts",AE205)-FIND("ends=",AE205)-5)+8*3600)/86400+70*365+19,"")</f>
        <v>42033.597222222219</v>
      </c>
      <c r="AB205" s="17" t="str">
        <f>HYPERLINK("http://item.taobao.com/item.htm?id="&amp;Y205,"点击查看")</f>
        <v>点击查看</v>
      </c>
      <c r="AC205" s="11">
        <f>YEAR(D205)</f>
        <v>2007</v>
      </c>
      <c r="AD205" s="11"/>
      <c r="AE205" s="11" t="s">
        <v>5500</v>
      </c>
      <c r="AF205" s="11" t="s">
        <v>9589</v>
      </c>
      <c r="AG205" s="11" t="s">
        <v>11176</v>
      </c>
    </row>
    <row r="206" spans="1:33" x14ac:dyDescent="0.15">
      <c r="A206" s="11" t="s">
        <v>14881</v>
      </c>
      <c r="B206" s="11" t="s">
        <v>15422</v>
      </c>
      <c r="C206" s="11" t="s">
        <v>14885</v>
      </c>
      <c r="D206" s="12">
        <v>39559</v>
      </c>
      <c r="E206" s="11" t="s">
        <v>14967</v>
      </c>
      <c r="F206" s="11" t="s">
        <v>14968</v>
      </c>
      <c r="G206" s="11" t="s">
        <v>28</v>
      </c>
      <c r="H206" s="11" t="s">
        <v>10326</v>
      </c>
      <c r="I206" s="11" t="str">
        <f>IF(AH$1="","",IFERROR(TRIM(MID($AG206,FIND(":",$AG206,FIND(AH$1,$AG206))+1,FIND("=",$AG206,FIND(AH$1,$AG206))-FIND(":",$AG206,FIND(AH$1,$AG206))-1)),"卖家未填"))</f>
        <v>年糕</v>
      </c>
      <c r="J206" s="11" t="str">
        <f>IF(AI$1="","",IFERROR(TRIM(MID($AG206,FIND(":",$AG206,FIND(AI$1,$AG206))+1,FIND("=",$AG206,FIND(AI$1,$AG206))-FIND(":",$AG206,FIND(AI$1,$AG206))-1)),"卖家未填"))</f>
        <v>600</v>
      </c>
      <c r="K206" s="11" t="str">
        <f>IF(AJ$1="","",IFERROR(TRIM(MID($AG206,FIND(":",$AG206,FIND(AJ$1,$AG206))+1,FIND("=",$AG206,FIND(AJ$1,$AG206))-FIND(":",$AG206,FIND(AJ$1,$AG206))-1)),"卖家未填"))</f>
        <v>卖家未填</v>
      </c>
      <c r="L206" s="11" t="str">
        <f>IF(AK$1="","",IFERROR(TRIM(MID($AG206,FIND(":",$AG206,FIND(AK$1,$AG206))+1,FIND("=",$AG206,FIND(AK$1,$AG206))-FIND(":",$AG206,FIND(AK$1,$AG206))-1)),"卖家未填"))</f>
        <v>卖家未填</v>
      </c>
      <c r="M206" s="11" t="str">
        <f>IF(AL$1="","",IFERROR(TRIM(MID($AG206,FIND(":",$AG206,FIND(AL$1,$AG206))+1,FIND("=",$AG206,FIND(AL$1,$AG206))-FIND(":",$AG206,FIND(AL$1,$AG206))-1)),"卖家未填"))</f>
        <v>包装</v>
      </c>
      <c r="N206" s="11" t="s">
        <v>671</v>
      </c>
      <c r="O206" s="11" t="s">
        <v>4640</v>
      </c>
      <c r="P206" s="13">
        <v>11.99</v>
      </c>
      <c r="Q206" s="13">
        <v>10.99</v>
      </c>
      <c r="R206" s="11">
        <v>10.99</v>
      </c>
      <c r="S206" s="14">
        <f>IFERROR(V206/T206,"0")</f>
        <v>157.36744680851064</v>
      </c>
      <c r="T206" s="11">
        <v>47</v>
      </c>
      <c r="U206" s="11">
        <v>673</v>
      </c>
      <c r="V206" s="15">
        <f>R206*U206</f>
        <v>7396.27</v>
      </c>
      <c r="W206" s="11">
        <v>73</v>
      </c>
      <c r="X206" s="11">
        <v>596</v>
      </c>
      <c r="Y206" s="11">
        <v>3781452937</v>
      </c>
      <c r="Z206" s="11">
        <v>35687891</v>
      </c>
      <c r="AA206" s="16">
        <f>IFERROR((MID(AE206,FIND("ends=",AE206)+5,FIND("000&amp;starts",AE206)-FIND("ends=",AE206)-5)+8*3600)/86400+70*365+19,"")</f>
        <v>42034.523182870369</v>
      </c>
      <c r="AB206" s="17" t="str">
        <f>HYPERLINK("http://item.taobao.com/item.htm?id="&amp;Y206,"点击查看")</f>
        <v>点击查看</v>
      </c>
      <c r="AC206" s="11">
        <f>YEAR(D206)</f>
        <v>2008</v>
      </c>
      <c r="AD206" s="11"/>
      <c r="AE206" s="11" t="s">
        <v>5795</v>
      </c>
      <c r="AF206" s="11" t="s">
        <v>9557</v>
      </c>
      <c r="AG206" s="11" t="s">
        <v>11501</v>
      </c>
    </row>
    <row r="207" spans="1:33" x14ac:dyDescent="0.15">
      <c r="A207" s="11" t="s">
        <v>14883</v>
      </c>
      <c r="B207" s="11" t="s">
        <v>15219</v>
      </c>
      <c r="C207" s="11" t="s">
        <v>14884</v>
      </c>
      <c r="D207" s="11"/>
      <c r="E207" s="11" t="s">
        <v>14979</v>
      </c>
      <c r="F207" s="11" t="s">
        <v>15010</v>
      </c>
      <c r="G207" s="11" t="s">
        <v>64</v>
      </c>
      <c r="H207" s="11" t="s">
        <v>10664</v>
      </c>
      <c r="I207" s="11" t="str">
        <f>IF(AH$1="","",IFERROR(TRIM(MID($AG207,FIND(":",$AG207,FIND(AH$1,$AG207))+1,FIND("=",$AG207,FIND(AH$1,$AG207))-FIND(":",$AG207,FIND(AH$1,$AG207))-1)),"卖家未填"))</f>
        <v>蒿菜糍粑</v>
      </c>
      <c r="J207" s="11" t="str">
        <f>IF(AI$1="","",IFERROR(TRIM(MID($AG207,FIND(":",$AG207,FIND(AI$1,$AG207))+1,FIND("=",$AG207,FIND(AI$1,$AG207))-FIND(":",$AG207,FIND(AI$1,$AG207))-1)),"卖家未填"))</f>
        <v>1200</v>
      </c>
      <c r="K207" s="11" t="str">
        <f>IF(AJ$1="","",IFERROR(TRIM(MID($AG207,FIND(":",$AG207,FIND(AJ$1,$AG207))+1,FIND("=",$AG207,FIND(AJ$1,$AG207))-FIND(":",$AG207,FIND(AJ$1,$AG207))-1)),"卖家未填"))</f>
        <v>卖家未填</v>
      </c>
      <c r="L207" s="11" t="str">
        <f>IF(AK$1="","",IFERROR(TRIM(MID($AG207,FIND(":",$AG207,FIND(AK$1,$AG207))+1,FIND("=",$AG207,FIND(AK$1,$AG207))-FIND(":",$AG207,FIND(AK$1,$AG207))-1)),"卖家未填"))</f>
        <v>卖家未填</v>
      </c>
      <c r="M207" s="11" t="str">
        <f>IF(AL$1="","",IFERROR(TRIM(MID($AG207,FIND(":",$AG207,FIND(AL$1,$AG207))+1,FIND("=",$AG207,FIND(AL$1,$AG207))-FIND(":",$AG207,FIND(AL$1,$AG207))-1)),"卖家未填"))</f>
        <v>包装</v>
      </c>
      <c r="N207" s="11" t="s">
        <v>448</v>
      </c>
      <c r="O207" s="11"/>
      <c r="P207" s="13" t="s">
        <v>11048</v>
      </c>
      <c r="Q207" s="13">
        <v>36.799999999999997</v>
      </c>
      <c r="R207" s="11">
        <v>36.799999999999997</v>
      </c>
      <c r="S207" s="14">
        <f>IFERROR(V207/T207,"0")</f>
        <v>68.785046728971949</v>
      </c>
      <c r="T207" s="11">
        <v>107</v>
      </c>
      <c r="U207" s="11">
        <v>200</v>
      </c>
      <c r="V207" s="15">
        <f>R207*U207</f>
        <v>7359.9999999999991</v>
      </c>
      <c r="W207" s="11">
        <v>3267</v>
      </c>
      <c r="X207" s="11">
        <v>8240</v>
      </c>
      <c r="Y207" s="11">
        <v>35464031233</v>
      </c>
      <c r="Z207" s="11">
        <v>68086457</v>
      </c>
      <c r="AA207" s="16" t="str">
        <f>IFERROR((MID(AE207,FIND("ends=",AE207)+5,FIND("000&amp;starts",AE207)-FIND("ends=",AE207)-5)+8*3600)/86400+70*365+19,"")</f>
        <v/>
      </c>
      <c r="AB207" s="17" t="str">
        <f>HYPERLINK("http://item.taobao.com/item.htm?id="&amp;Y207,"点击查看")</f>
        <v>点击查看</v>
      </c>
      <c r="AC207" s="11">
        <f>YEAR(D207)</f>
        <v>1900</v>
      </c>
      <c r="AD207" s="11"/>
      <c r="AE207" s="11"/>
      <c r="AF207" s="11" t="s">
        <v>9579</v>
      </c>
      <c r="AG207" s="11" t="s">
        <v>11294</v>
      </c>
    </row>
    <row r="208" spans="1:33" x14ac:dyDescent="0.15">
      <c r="A208" s="11" t="s">
        <v>14881</v>
      </c>
      <c r="B208" s="11" t="s">
        <v>15413</v>
      </c>
      <c r="C208" s="11" t="s">
        <v>14882</v>
      </c>
      <c r="D208" s="12">
        <v>41503</v>
      </c>
      <c r="E208" s="11" t="s">
        <v>14961</v>
      </c>
      <c r="F208" s="11" t="s">
        <v>14962</v>
      </c>
      <c r="G208" s="11" t="s">
        <v>23</v>
      </c>
      <c r="H208" s="11" t="s">
        <v>10320</v>
      </c>
      <c r="I208" s="11" t="str">
        <f>IF(AH$1="","",IFERROR(TRIM(MID($AG208,FIND(":",$AG208,FIND(AH$1,$AG208))+1,FIND("=",$AG208,FIND(AH$1,$AG208))-FIND(":",$AG208,FIND(AH$1,$AG208))-1)),"卖家未填"))</f>
        <v>炒年糕</v>
      </c>
      <c r="J208" s="11" t="str">
        <f>IF(AI$1="","",IFERROR(TRIM(MID($AG208,FIND(":",$AG208,FIND(AI$1,$AG208))+1,FIND("=",$AG208,FIND(AI$1,$AG208))-FIND(":",$AG208,FIND(AI$1,$AG208))-1)),"卖家未填"))</f>
        <v>270</v>
      </c>
      <c r="K208" s="11" t="str">
        <f>IF(AJ$1="","",IFERROR(TRIM(MID($AG208,FIND(":",$AG208,FIND(AJ$1,$AG208))+1,FIND("=",$AG208,FIND(AJ$1,$AG208))-FIND(":",$AG208,FIND(AJ$1,$AG208))-1)),"卖家未填"))</f>
        <v>卖家未填</v>
      </c>
      <c r="L208" s="11" t="str">
        <f>IF(AK$1="","",IFERROR(TRIM(MID($AG208,FIND(":",$AG208,FIND(AK$1,$AG208))+1,FIND("=",$AG208,FIND(AK$1,$AG208))-FIND(":",$AG208,FIND(AK$1,$AG208))-1)),"卖家未填"))</f>
        <v>卖家未填</v>
      </c>
      <c r="M208" s="11" t="str">
        <f>IF(AL$1="","",IFERROR(TRIM(MID($AG208,FIND(":",$AG208,FIND(AL$1,$AG208))+1,FIND("=",$AG208,FIND(AL$1,$AG208))-FIND(":",$AG208,FIND(AL$1,$AG208))-1)),"卖家未填"))</f>
        <v>包装</v>
      </c>
      <c r="N208" s="11" t="s">
        <v>655</v>
      </c>
      <c r="O208" s="11" t="s">
        <v>4633</v>
      </c>
      <c r="P208" s="13">
        <v>4.5</v>
      </c>
      <c r="Q208" s="13"/>
      <c r="R208" s="11">
        <v>4.5</v>
      </c>
      <c r="S208" s="14">
        <f>IFERROR(V208/T208,"0")</f>
        <v>149.14285714285714</v>
      </c>
      <c r="T208" s="11">
        <v>49</v>
      </c>
      <c r="U208" s="11">
        <v>1624</v>
      </c>
      <c r="V208" s="15">
        <f>R208*U208</f>
        <v>7308</v>
      </c>
      <c r="W208" s="11">
        <v>154</v>
      </c>
      <c r="X208" s="11">
        <v>225</v>
      </c>
      <c r="Y208" s="11">
        <v>36897427025</v>
      </c>
      <c r="Z208" s="11">
        <v>105929819</v>
      </c>
      <c r="AA208" s="16">
        <f>IFERROR((MID(AE208,FIND("ends=",AE208)+5,FIND("000&amp;starts",AE208)-FIND("ends=",AE208)-5)+8*3600)/86400+70*365+19,"")</f>
        <v>42031.923356481479</v>
      </c>
      <c r="AB208" s="17" t="str">
        <f>HYPERLINK("http://item.taobao.com/item.htm?id="&amp;Y208,"点击查看")</f>
        <v>点击查看</v>
      </c>
      <c r="AC208" s="11">
        <f>YEAR(D208)</f>
        <v>2013</v>
      </c>
      <c r="AD208" s="11"/>
      <c r="AE208" s="11" t="s">
        <v>5782</v>
      </c>
      <c r="AF208" s="11" t="s">
        <v>9545</v>
      </c>
      <c r="AG208" s="11" t="s">
        <v>11488</v>
      </c>
    </row>
    <row r="209" spans="1:33" x14ac:dyDescent="0.15">
      <c r="A209" s="11" t="s">
        <v>14895</v>
      </c>
      <c r="B209" s="11" t="s">
        <v>15631</v>
      </c>
      <c r="C209" s="11" t="s">
        <v>14896</v>
      </c>
      <c r="D209" s="12">
        <v>39917</v>
      </c>
      <c r="E209" s="11" t="s">
        <v>14967</v>
      </c>
      <c r="F209" s="11" t="s">
        <v>14968</v>
      </c>
      <c r="G209" s="11" t="s">
        <v>28</v>
      </c>
      <c r="H209" s="11" t="s">
        <v>10321</v>
      </c>
      <c r="I209" s="11" t="str">
        <f>IF(AH$1="","",IFERROR(TRIM(MID($AG209,FIND(":",$AG209,FIND(AH$1,$AG209))+1,FIND("=",$AG209,FIND(AH$1,$AG209))-FIND(":",$AG209,FIND(AH$1,$AG209))-1)),"卖家未填"))</f>
        <v>芝士年糕条</v>
      </c>
      <c r="J209" s="11" t="str">
        <f>IF(AI$1="","",IFERROR(TRIM(MID($AG209,FIND(":",$AG209,FIND(AI$1,$AG209))+1,FIND("=",$AG209,FIND(AI$1,$AG209))-FIND(":",$AG209,FIND(AI$1,$AG209))-1)),"卖家未填"))</f>
        <v>500</v>
      </c>
      <c r="K209" s="11" t="str">
        <f>IF(AJ$1="","",IFERROR(TRIM(MID($AG209,FIND(":",$AG209,FIND(AJ$1,$AG209))+1,FIND("=",$AG209,FIND(AJ$1,$AG209))-FIND(":",$AG209,FIND(AJ$1,$AG209))-1)),"卖家未填"))</f>
        <v>1人份</v>
      </c>
      <c r="L209" s="11" t="str">
        <f>IF(AK$1="","",IFERROR(TRIM(MID($AG209,FIND(":",$AG209,FIND(AK$1,$AG209))+1,FIND("=",$AG209,FIND(AK$1,$AG209))-FIND(":",$AG209,FIND(AK$1,$AG209))-1)),"卖家未填"))</f>
        <v>1周</v>
      </c>
      <c r="M209" s="11" t="str">
        <f>IF(AL$1="","",IFERROR(TRIM(MID($AG209,FIND(":",$AG209,FIND(AL$1,$AG209))+1,FIND("=",$AG209,FIND(AL$1,$AG209))-FIND(":",$AG209,FIND(AL$1,$AG209))-1)),"卖家未填"))</f>
        <v>包装</v>
      </c>
      <c r="N209" s="11" t="s">
        <v>1116</v>
      </c>
      <c r="O209" s="11" t="s">
        <v>4562</v>
      </c>
      <c r="P209" s="13">
        <v>17</v>
      </c>
      <c r="Q209" s="13"/>
      <c r="R209" s="11">
        <v>17</v>
      </c>
      <c r="S209" s="14">
        <f>IFERROR(V209/T209,"0")</f>
        <v>342.42857142857144</v>
      </c>
      <c r="T209" s="11">
        <v>21</v>
      </c>
      <c r="U209" s="11">
        <v>423</v>
      </c>
      <c r="V209" s="15">
        <f>R209*U209</f>
        <v>7191</v>
      </c>
      <c r="W209" s="11">
        <v>82</v>
      </c>
      <c r="X209" s="11">
        <v>652</v>
      </c>
      <c r="Y209" s="11">
        <v>38038752449</v>
      </c>
      <c r="Z209" s="11">
        <v>57875477</v>
      </c>
      <c r="AA209" s="16">
        <f>IFERROR((MID(AE209,FIND("ends=",AE209)+5,FIND("000&amp;starts",AE209)-FIND("ends=",AE209)-5)+8*3600)/86400+70*365+19,"")</f>
        <v>42030.674432870372</v>
      </c>
      <c r="AB209" s="17" t="str">
        <f>HYPERLINK("http://item.taobao.com/item.htm?id="&amp;Y209,"点击查看")</f>
        <v>点击查看</v>
      </c>
      <c r="AC209" s="11">
        <f>YEAR(D209)</f>
        <v>2009</v>
      </c>
      <c r="AD209" s="11"/>
      <c r="AE209" s="11" t="s">
        <v>6219</v>
      </c>
      <c r="AF209" s="11" t="s">
        <v>9546</v>
      </c>
      <c r="AG209" s="11" t="s">
        <v>11924</v>
      </c>
    </row>
    <row r="210" spans="1:33" x14ac:dyDescent="0.15">
      <c r="A210" s="11" t="s">
        <v>14881</v>
      </c>
      <c r="B210" s="11" t="s">
        <v>15297</v>
      </c>
      <c r="C210" s="11" t="s">
        <v>14885</v>
      </c>
      <c r="D210" s="12">
        <v>41013</v>
      </c>
      <c r="E210" s="11" t="s">
        <v>15006</v>
      </c>
      <c r="F210" s="11" t="s">
        <v>15007</v>
      </c>
      <c r="G210" s="11" t="s">
        <v>62</v>
      </c>
      <c r="H210" s="11" t="s">
        <v>10365</v>
      </c>
      <c r="I210" s="11" t="str">
        <f>IF(AH$1="","",IFERROR(TRIM(MID($AG210,FIND(":",$AG210,FIND(AH$1,$AG210))+1,FIND("=",$AG210,FIND(AH$1,$AG210))-FIND(":",$AG210,FIND(AH$1,$AG210))-1)),"卖家未填"))</f>
        <v>卖家未填</v>
      </c>
      <c r="J210" s="11" t="str">
        <f>IF(AI$1="","",IFERROR(TRIM(MID($AG210,FIND(":",$AG210,FIND(AI$1,$AG210))+1,FIND("=",$AG210,FIND(AI$1,$AG210))-FIND(":",$AG210,FIND(AI$1,$AG210))-1)),"卖家未填"))</f>
        <v>500</v>
      </c>
      <c r="K210" s="11" t="str">
        <f>IF(AJ$1="","",IFERROR(TRIM(MID($AG210,FIND(":",$AG210,FIND(AJ$1,$AG210))+1,FIND("=",$AG210,FIND(AJ$1,$AG210))-FIND(":",$AG210,FIND(AJ$1,$AG210))-1)),"卖家未填"))</f>
        <v>卖家未填</v>
      </c>
      <c r="L210" s="11" t="str">
        <f>IF(AK$1="","",IFERROR(TRIM(MID($AG210,FIND(":",$AG210,FIND(AK$1,$AG210))+1,FIND("=",$AG210,FIND(AK$1,$AG210))-FIND(":",$AG210,FIND(AK$1,$AG210))-1)),"卖家未填"))</f>
        <v>卖家未填</v>
      </c>
      <c r="M210" s="11" t="str">
        <f>IF(AL$1="","",IFERROR(TRIM(MID($AG210,FIND(":",$AG210,FIND(AL$1,$AG210))+1,FIND("=",$AG210,FIND(AL$1,$AG210))-FIND(":",$AG210,FIND(AL$1,$AG210))-1)),"卖家未填"))</f>
        <v>包装</v>
      </c>
      <c r="N210" s="11" t="s">
        <v>435</v>
      </c>
      <c r="O210" s="11" t="s">
        <v>4542</v>
      </c>
      <c r="P210" s="13">
        <v>8.99</v>
      </c>
      <c r="Q210" s="13">
        <v>8.09</v>
      </c>
      <c r="R210" s="11">
        <v>8.09</v>
      </c>
      <c r="S210" s="14">
        <f>IFERROR(V210/T210,"0")</f>
        <v>62.945877192982458</v>
      </c>
      <c r="T210" s="11">
        <v>114</v>
      </c>
      <c r="U210" s="11">
        <v>887</v>
      </c>
      <c r="V210" s="15">
        <f>R210*U210</f>
        <v>7175.83</v>
      </c>
      <c r="W210" s="11">
        <v>78</v>
      </c>
      <c r="X210" s="11">
        <v>342</v>
      </c>
      <c r="Y210" s="11">
        <v>17840907811</v>
      </c>
      <c r="Z210" s="11">
        <v>71451575</v>
      </c>
      <c r="AA210" s="16">
        <f>IFERROR((MID(AE210,FIND("ends=",AE210)+5,FIND("000&amp;starts",AE210)-FIND("ends=",AE210)-5)+8*3600)/86400+70*365+19,"")</f>
        <v>42031.493854166663</v>
      </c>
      <c r="AB210" s="17" t="str">
        <f>HYPERLINK("http://item.taobao.com/item.htm?id="&amp;Y210,"点击查看")</f>
        <v>点击查看</v>
      </c>
      <c r="AC210" s="11">
        <f>YEAR(D210)</f>
        <v>2012</v>
      </c>
      <c r="AD210" s="11"/>
      <c r="AE210" s="11" t="s">
        <v>5590</v>
      </c>
      <c r="AF210" s="11" t="s">
        <v>9622</v>
      </c>
      <c r="AG210" s="11" t="s">
        <v>11281</v>
      </c>
    </row>
    <row r="211" spans="1:33" x14ac:dyDescent="0.15">
      <c r="A211" s="11" t="s">
        <v>14881</v>
      </c>
      <c r="B211" s="11" t="s">
        <v>15390</v>
      </c>
      <c r="C211" s="11" t="s">
        <v>14888</v>
      </c>
      <c r="D211" s="12">
        <v>39630</v>
      </c>
      <c r="E211" s="11" t="s">
        <v>24</v>
      </c>
      <c r="F211" s="11" t="s">
        <v>24</v>
      </c>
      <c r="G211" s="11" t="s">
        <v>24</v>
      </c>
      <c r="H211" s="11" t="s">
        <v>10394</v>
      </c>
      <c r="I211" s="11" t="str">
        <f>IF(AH$1="","",IFERROR(TRIM(MID($AG211,FIND(":",$AG211,FIND(AH$1,$AG211))+1,FIND("=",$AG211,FIND(AH$1,$AG211))-FIND(":",$AG211,FIND(AH$1,$AG211))-1)),"卖家未填"))</f>
        <v>年糕</v>
      </c>
      <c r="J211" s="11" t="str">
        <f>IF(AI$1="","",IFERROR(TRIM(MID($AG211,FIND(":",$AG211,FIND(AI$1,$AG211))+1,FIND("=",$AG211,FIND(AI$1,$AG211))-FIND(":",$AG211,FIND(AI$1,$AG211))-1)),"卖家未填"))</f>
        <v>500</v>
      </c>
      <c r="K211" s="11" t="str">
        <f>IF(AJ$1="","",IFERROR(TRIM(MID($AG211,FIND(":",$AG211,FIND(AJ$1,$AG211))+1,FIND("=",$AG211,FIND(AJ$1,$AG211))-FIND(":",$AG211,FIND(AJ$1,$AG211))-1)),"卖家未填"))</f>
        <v>卖家未填</v>
      </c>
      <c r="L211" s="11" t="str">
        <f>IF(AK$1="","",IFERROR(TRIM(MID($AG211,FIND(":",$AG211,FIND(AK$1,$AG211))+1,FIND("=",$AG211,FIND(AK$1,$AG211))-FIND(":",$AG211,FIND(AK$1,$AG211))-1)),"卖家未填"))</f>
        <v>卖家未填</v>
      </c>
      <c r="M211" s="11" t="str">
        <f>IF(AL$1="","",IFERROR(TRIM(MID($AG211,FIND(":",$AG211,FIND(AL$1,$AG211))+1,FIND("=",$AG211,FIND(AL$1,$AG211))-FIND(":",$AG211,FIND(AL$1,$AG211))-1)),"卖家未填"))</f>
        <v>包装</v>
      </c>
      <c r="N211" s="11" t="s">
        <v>861</v>
      </c>
      <c r="O211" s="11" t="s">
        <v>4592</v>
      </c>
      <c r="P211" s="13">
        <v>23</v>
      </c>
      <c r="Q211" s="13">
        <v>18</v>
      </c>
      <c r="R211" s="11">
        <v>18</v>
      </c>
      <c r="S211" s="14">
        <f>IFERROR(V211/T211,"0")</f>
        <v>216.54545454545453</v>
      </c>
      <c r="T211" s="11">
        <v>33</v>
      </c>
      <c r="U211" s="11">
        <v>397</v>
      </c>
      <c r="V211" s="15">
        <f>R211*U211</f>
        <v>7146</v>
      </c>
      <c r="W211" s="11">
        <v>44</v>
      </c>
      <c r="X211" s="11">
        <v>1188</v>
      </c>
      <c r="Y211" s="11">
        <v>18468746349</v>
      </c>
      <c r="Z211" s="11">
        <v>36027243</v>
      </c>
      <c r="AA211" s="16">
        <f>IFERROR((MID(AE211,FIND("ends=",AE211)+5,FIND("000&amp;starts",AE211)-FIND("ends=",AE211)-5)+8*3600)/86400+70*365+19,"")</f>
        <v>42035.335312499999</v>
      </c>
      <c r="AB211" s="17" t="str">
        <f>HYPERLINK("http://item.taobao.com/item.htm?id="&amp;Y211,"点击查看")</f>
        <v>点击查看</v>
      </c>
      <c r="AC211" s="11">
        <f>YEAR(D211)</f>
        <v>2008</v>
      </c>
      <c r="AD211" s="11"/>
      <c r="AE211" s="11" t="s">
        <v>5973</v>
      </c>
      <c r="AF211" s="11" t="s">
        <v>9658</v>
      </c>
      <c r="AG211" s="11" t="s">
        <v>11683</v>
      </c>
    </row>
    <row r="212" spans="1:33" x14ac:dyDescent="0.15">
      <c r="A212" s="11" t="s">
        <v>14891</v>
      </c>
      <c r="B212" s="11" t="s">
        <v>10283</v>
      </c>
      <c r="C212" s="11" t="s">
        <v>14891</v>
      </c>
      <c r="D212" s="11"/>
      <c r="E212" s="11" t="s">
        <v>24</v>
      </c>
      <c r="F212" s="11" t="s">
        <v>24</v>
      </c>
      <c r="G212" s="11" t="s">
        <v>24</v>
      </c>
      <c r="H212" s="11" t="s">
        <v>9590</v>
      </c>
      <c r="I212" s="11" t="str">
        <f>IF(AH$1="","",IFERROR(TRIM(MID($AG212,FIND(":",$AG212,FIND(AH$1,$AG212))+1,FIND("=",$AG212,FIND(AH$1,$AG212))-FIND(":",$AG212,FIND(AH$1,$AG212))-1)),"卖家未填"))</f>
        <v>卖家未填</v>
      </c>
      <c r="J212" s="11" t="str">
        <f>IF(AI$1="","",IFERROR(TRIM(MID($AG212,FIND(":",$AG212,FIND(AI$1,$AG212))+1,FIND("=",$AG212,FIND(AI$1,$AG212))-FIND(":",$AG212,FIND(AI$1,$AG212))-1)),"卖家未填"))</f>
        <v>卖家未填</v>
      </c>
      <c r="K212" s="11" t="str">
        <f>IF(AJ$1="","",IFERROR(TRIM(MID($AG212,FIND(":",$AG212,FIND(AJ$1,$AG212))+1,FIND("=",$AG212,FIND(AJ$1,$AG212))-FIND(":",$AG212,FIND(AJ$1,$AG212))-1)),"卖家未填"))</f>
        <v>卖家未填</v>
      </c>
      <c r="L212" s="11" t="str">
        <f>IF(AK$1="","",IFERROR(TRIM(MID($AG212,FIND(":",$AG212,FIND(AK$1,$AG212))+1,FIND("=",$AG212,FIND(AK$1,$AG212))-FIND(":",$AG212,FIND(AK$1,$AG212))-1)),"卖家未填"))</f>
        <v>卖家未填</v>
      </c>
      <c r="M212" s="11" t="str">
        <f>IF(AL$1="","",IFERROR(TRIM(MID($AG212,FIND(":",$AG212,FIND(AL$1,$AG212))+1,FIND("=",$AG212,FIND(AL$1,$AG212))-FIND(":",$AG212,FIND(AL$1,$AG212))-1)),"卖家未填"))</f>
        <v>卖家未填</v>
      </c>
      <c r="N212" s="11" t="s">
        <v>326</v>
      </c>
      <c r="O212" s="11"/>
      <c r="P212" s="13">
        <v>10.8</v>
      </c>
      <c r="Q212" s="13">
        <v>10.6</v>
      </c>
      <c r="R212" s="11">
        <v>10.6</v>
      </c>
      <c r="S212" s="14">
        <f>IFERROR(V212/T212,"0")</f>
        <v>31.195614035087718</v>
      </c>
      <c r="T212" s="11">
        <v>228</v>
      </c>
      <c r="U212" s="11">
        <v>671</v>
      </c>
      <c r="V212" s="15">
        <f>R212*U212</f>
        <v>7112.5999999999995</v>
      </c>
      <c r="W212" s="11">
        <v>782</v>
      </c>
      <c r="X212" s="11">
        <v>102</v>
      </c>
      <c r="Y212" s="11">
        <v>42371708800</v>
      </c>
      <c r="Z212" s="11">
        <v>101717810</v>
      </c>
      <c r="AA212" s="16" t="str">
        <f>IFERROR((MID(AE212,FIND("ends=",AE212)+5,FIND("000&amp;starts",AE212)-FIND("ends=",AE212)-5)+8*3600)/86400+70*365+19,"")</f>
        <v/>
      </c>
      <c r="AB212" s="17" t="str">
        <f>HYPERLINK("http://item.taobao.com/item.htm?id="&amp;Y212,"点击查看")</f>
        <v>点击查看</v>
      </c>
      <c r="AC212" s="11">
        <f>YEAR(D212)</f>
        <v>1900</v>
      </c>
      <c r="AD212" s="11"/>
      <c r="AE212" s="11"/>
      <c r="AF212" s="11" t="s">
        <v>9590</v>
      </c>
      <c r="AG212" s="11"/>
    </row>
    <row r="213" spans="1:33" x14ac:dyDescent="0.15">
      <c r="A213" s="11" t="s">
        <v>14881</v>
      </c>
      <c r="B213" s="11" t="s">
        <v>15457</v>
      </c>
      <c r="C213" s="11" t="s">
        <v>14882</v>
      </c>
      <c r="D213" s="12">
        <v>41795</v>
      </c>
      <c r="E213" s="11" t="s">
        <v>14967</v>
      </c>
      <c r="F213" s="11" t="s">
        <v>15047</v>
      </c>
      <c r="G213" s="11" t="s">
        <v>94</v>
      </c>
      <c r="H213" s="11" t="s">
        <v>10322</v>
      </c>
      <c r="I213" s="11" t="str">
        <f>IF(AH$1="","",IFERROR(TRIM(MID($AG213,FIND(":",$AG213,FIND(AH$1,$AG213))+1,FIND("=",$AG213,FIND(AH$1,$AG213))-FIND(":",$AG213,FIND(AH$1,$AG213))-1)),"卖家未填"))</f>
        <v>卖家未填</v>
      </c>
      <c r="J213" s="11" t="str">
        <f>IF(AI$1="","",IFERROR(TRIM(MID($AG213,FIND(":",$AG213,FIND(AI$1,$AG213))+1,FIND("=",$AG213,FIND(AI$1,$AG213))-FIND(":",$AG213,FIND(AI$1,$AG213))-1)),"卖家未填"))</f>
        <v>250</v>
      </c>
      <c r="K213" s="11" t="str">
        <f>IF(AJ$1="","",IFERROR(TRIM(MID($AG213,FIND(":",$AG213,FIND(AJ$1,$AG213))+1,FIND("=",$AG213,FIND(AJ$1,$AG213))-FIND(":",$AG213,FIND(AJ$1,$AG213))-1)),"卖家未填"))</f>
        <v>卖家未填</v>
      </c>
      <c r="L213" s="11" t="str">
        <f>IF(AK$1="","",IFERROR(TRIM(MID($AG213,FIND(":",$AG213,FIND(AK$1,$AG213))+1,FIND("=",$AG213,FIND(AK$1,$AG213))-FIND(":",$AG213,FIND(AK$1,$AG213))-1)),"卖家未填"))</f>
        <v>卖家未填</v>
      </c>
      <c r="M213" s="11" t="str">
        <f>IF(AL$1="","",IFERROR(TRIM(MID($AG213,FIND(":",$AG213,FIND(AL$1,$AG213))+1,FIND("=",$AG213,FIND(AL$1,$AG213))-FIND(":",$AG213,FIND(AL$1,$AG213))-1)),"卖家未填"))</f>
        <v>散装</v>
      </c>
      <c r="N213" s="11" t="s">
        <v>809</v>
      </c>
      <c r="O213" s="11" t="s">
        <v>4666</v>
      </c>
      <c r="P213" s="13">
        <v>20</v>
      </c>
      <c r="Q213" s="13">
        <v>20</v>
      </c>
      <c r="R213" s="11">
        <v>20</v>
      </c>
      <c r="S213" s="14">
        <f>IFERROR(V213/T213,"0")</f>
        <v>196.66666666666666</v>
      </c>
      <c r="T213" s="11">
        <v>36</v>
      </c>
      <c r="U213" s="11">
        <v>354</v>
      </c>
      <c r="V213" s="15">
        <f>R213*U213</f>
        <v>7080</v>
      </c>
      <c r="W213" s="11">
        <v>82</v>
      </c>
      <c r="X213" s="11">
        <v>173</v>
      </c>
      <c r="Y213" s="11">
        <v>40466241211</v>
      </c>
      <c r="Z213" s="11">
        <v>111310641</v>
      </c>
      <c r="AA213" s="16">
        <f>IFERROR((MID(AE213,FIND("ends=",AE213)+5,FIND("000&amp;starts",AE213)-FIND("ends=",AE213)-5)+8*3600)/86400+70*365+19,"")</f>
        <v>42031.416666666672</v>
      </c>
      <c r="AB213" s="17" t="str">
        <f>HYPERLINK("http://item.taobao.com/item.htm?id="&amp;Y213,"点击查看")</f>
        <v>点击查看</v>
      </c>
      <c r="AC213" s="11">
        <f>YEAR(D213)</f>
        <v>2014</v>
      </c>
      <c r="AD213" s="11"/>
      <c r="AE213" s="11" t="s">
        <v>5922</v>
      </c>
      <c r="AF213" s="11"/>
      <c r="AG213" s="11" t="s">
        <v>11633</v>
      </c>
    </row>
    <row r="214" spans="1:33" x14ac:dyDescent="0.15">
      <c r="A214" s="11" t="s">
        <v>14919</v>
      </c>
      <c r="B214" s="11" t="s">
        <v>15422</v>
      </c>
      <c r="C214" s="11" t="s">
        <v>14920</v>
      </c>
      <c r="D214" s="12">
        <v>39559</v>
      </c>
      <c r="E214" s="11" t="s">
        <v>14967</v>
      </c>
      <c r="F214" s="11" t="s">
        <v>14968</v>
      </c>
      <c r="G214" s="11" t="s">
        <v>28</v>
      </c>
      <c r="H214" s="11" t="s">
        <v>10342</v>
      </c>
      <c r="I214" s="11" t="str">
        <f>IF(AH$1="","",IFERROR(TRIM(MID($AG214,FIND(":",$AG214,FIND(AH$1,$AG214))+1,FIND("=",$AG214,FIND(AH$1,$AG214))-FIND(":",$AG214,FIND(AH$1,$AG214))-1)),"卖家未填"))</f>
        <v>年糕条</v>
      </c>
      <c r="J214" s="11" t="str">
        <f>IF(AI$1="","",IFERROR(TRIM(MID($AG214,FIND(":",$AG214,FIND(AI$1,$AG214))+1,FIND("=",$AG214,FIND(AI$1,$AG214))-FIND(":",$AG214,FIND(AI$1,$AG214))-1)),"卖家未填"))</f>
        <v>18140</v>
      </c>
      <c r="K214" s="11" t="str">
        <f>IF(AJ$1="","",IFERROR(TRIM(MID($AG214,FIND(":",$AG214,FIND(AJ$1,$AG214))+1,FIND("=",$AG214,FIND(AJ$1,$AG214))-FIND(":",$AG214,FIND(AJ$1,$AG214))-1)),"卖家未填"))</f>
        <v>卖家未填</v>
      </c>
      <c r="L214" s="11" t="str">
        <f>IF(AK$1="","",IFERROR(TRIM(MID($AG214,FIND(":",$AG214,FIND(AK$1,$AG214))+1,FIND("=",$AG214,FIND(AK$1,$AG214))-FIND(":",$AG214,FIND(AK$1,$AG214))-1)),"卖家未填"))</f>
        <v>卖家未填</v>
      </c>
      <c r="M214" s="11" t="str">
        <f>IF(AL$1="","",IFERROR(TRIM(MID($AG214,FIND(":",$AG214,FIND(AL$1,$AG214))+1,FIND("=",$AG214,FIND(AL$1,$AG214))-FIND(":",$AG214,FIND(AL$1,$AG214))-1)),"卖家未填"))</f>
        <v>包装</v>
      </c>
      <c r="N214" s="11" t="s">
        <v>2720</v>
      </c>
      <c r="O214" s="11" t="s">
        <v>4575</v>
      </c>
      <c r="P214" s="13">
        <v>280</v>
      </c>
      <c r="Q214" s="13"/>
      <c r="R214" s="11">
        <v>280</v>
      </c>
      <c r="S214" s="14">
        <f>IFERROR(V214/T214,"0")</f>
        <v>1400</v>
      </c>
      <c r="T214" s="11">
        <v>5</v>
      </c>
      <c r="U214" s="11">
        <v>25</v>
      </c>
      <c r="V214" s="15">
        <f>R214*U214</f>
        <v>7000</v>
      </c>
      <c r="W214" s="11">
        <v>3</v>
      </c>
      <c r="X214" s="11">
        <v>63</v>
      </c>
      <c r="Y214" s="11">
        <v>8454352449</v>
      </c>
      <c r="Z214" s="11">
        <v>35687891</v>
      </c>
      <c r="AA214" s="16">
        <f>IFERROR((MID(AE214,FIND("ends=",AE214)+5,FIND("000&amp;starts",AE214)-FIND("ends=",AE214)-5)+8*3600)/86400+70*365+19,"")</f>
        <v>42035.508761574078</v>
      </c>
      <c r="AB214" s="17" t="str">
        <f>HYPERLINK("http://item.taobao.com/item.htm?id="&amp;Y214,"点击查看")</f>
        <v>点击查看</v>
      </c>
      <c r="AC214" s="11">
        <f>YEAR(D214)</f>
        <v>2008</v>
      </c>
      <c r="AD214" s="11"/>
      <c r="AE214" s="11" t="s">
        <v>7800</v>
      </c>
      <c r="AF214" s="11" t="s">
        <v>9587</v>
      </c>
      <c r="AG214" s="11" t="s">
        <v>13379</v>
      </c>
    </row>
    <row r="215" spans="1:33" x14ac:dyDescent="0.15">
      <c r="A215" s="11" t="s">
        <v>14891</v>
      </c>
      <c r="B215" s="11" t="s">
        <v>10283</v>
      </c>
      <c r="C215" s="11" t="s">
        <v>14891</v>
      </c>
      <c r="D215" s="11"/>
      <c r="E215" s="11" t="s">
        <v>24</v>
      </c>
      <c r="F215" s="11" t="s">
        <v>24</v>
      </c>
      <c r="G215" s="11" t="s">
        <v>24</v>
      </c>
      <c r="H215" s="11" t="s">
        <v>9571</v>
      </c>
      <c r="I215" s="11" t="str">
        <f>IF(AH$1="","",IFERROR(TRIM(MID($AG215,FIND(":",$AG215,FIND(AH$1,$AG215))+1,FIND("=",$AG215,FIND(AH$1,$AG215))-FIND(":",$AG215,FIND(AH$1,$AG215))-1)),"卖家未填"))</f>
        <v>卖家未填</v>
      </c>
      <c r="J215" s="11" t="str">
        <f>IF(AI$1="","",IFERROR(TRIM(MID($AG215,FIND(":",$AG215,FIND(AI$1,$AG215))+1,FIND("=",$AG215,FIND(AI$1,$AG215))-FIND(":",$AG215,FIND(AI$1,$AG215))-1)),"卖家未填"))</f>
        <v>卖家未填</v>
      </c>
      <c r="K215" s="11" t="str">
        <f>IF(AJ$1="","",IFERROR(TRIM(MID($AG215,FIND(":",$AG215,FIND(AJ$1,$AG215))+1,FIND("=",$AG215,FIND(AJ$1,$AG215))-FIND(":",$AG215,FIND(AJ$1,$AG215))-1)),"卖家未填"))</f>
        <v>卖家未填</v>
      </c>
      <c r="L215" s="11" t="str">
        <f>IF(AK$1="","",IFERROR(TRIM(MID($AG215,FIND(":",$AG215,FIND(AK$1,$AG215))+1,FIND("=",$AG215,FIND(AK$1,$AG215))-FIND(":",$AG215,FIND(AK$1,$AG215))-1)),"卖家未填"))</f>
        <v>卖家未填</v>
      </c>
      <c r="M215" s="11" t="str">
        <f>IF(AL$1="","",IFERROR(TRIM(MID($AG215,FIND(":",$AG215,FIND(AL$1,$AG215))+1,FIND("=",$AG215,FIND(AL$1,$AG215))-FIND(":",$AG215,FIND(AL$1,$AG215))-1)),"卖家未填"))</f>
        <v>卖家未填</v>
      </c>
      <c r="N215" s="11" t="s">
        <v>282</v>
      </c>
      <c r="O215" s="11"/>
      <c r="P215" s="13">
        <v>19.899999999999999</v>
      </c>
      <c r="Q215" s="13">
        <v>8.9</v>
      </c>
      <c r="R215" s="11">
        <v>8.9</v>
      </c>
      <c r="S215" s="14">
        <f>IFERROR(V215/T215,"0")</f>
        <v>17.357213930348259</v>
      </c>
      <c r="T215" s="11">
        <v>402</v>
      </c>
      <c r="U215" s="11">
        <v>784</v>
      </c>
      <c r="V215" s="15">
        <f>R215*U215</f>
        <v>6977.6</v>
      </c>
      <c r="W215" s="11">
        <v>306</v>
      </c>
      <c r="X215" s="11">
        <v>396</v>
      </c>
      <c r="Y215" s="11">
        <v>42792536595</v>
      </c>
      <c r="Z215" s="11">
        <v>101717810</v>
      </c>
      <c r="AA215" s="16" t="str">
        <f>IFERROR((MID(AE215,FIND("ends=",AE215)+5,FIND("000&amp;starts",AE215)-FIND("ends=",AE215)-5)+8*3600)/86400+70*365+19,"")</f>
        <v/>
      </c>
      <c r="AB215" s="17" t="str">
        <f>HYPERLINK("http://item.taobao.com/item.htm?id="&amp;Y215,"点击查看")</f>
        <v>点击查看</v>
      </c>
      <c r="AC215" s="11">
        <f>YEAR(D215)</f>
        <v>1900</v>
      </c>
      <c r="AD215" s="11"/>
      <c r="AE215" s="11"/>
      <c r="AF215" s="11" t="s">
        <v>9571</v>
      </c>
      <c r="AG215" s="11"/>
    </row>
    <row r="216" spans="1:33" x14ac:dyDescent="0.15">
      <c r="A216" s="11" t="s">
        <v>14895</v>
      </c>
      <c r="B216" s="11" t="s">
        <v>15938</v>
      </c>
      <c r="C216" s="11" t="s">
        <v>14904</v>
      </c>
      <c r="D216" s="12">
        <v>41382</v>
      </c>
      <c r="E216" s="11" t="s">
        <v>24</v>
      </c>
      <c r="F216" s="11" t="s">
        <v>24</v>
      </c>
      <c r="G216" s="11" t="s">
        <v>24</v>
      </c>
      <c r="H216" s="11" t="s">
        <v>10322</v>
      </c>
      <c r="I216" s="11" t="str">
        <f>IF(AH$1="","",IFERROR(TRIM(MID($AG216,FIND(":",$AG216,FIND(AH$1,$AG216))+1,FIND("=",$AG216,FIND(AH$1,$AG216))-FIND(":",$AG216,FIND(AH$1,$AG216))-1)),"卖家未填"))</f>
        <v>卖家未填</v>
      </c>
      <c r="J216" s="11" t="str">
        <f>IF(AI$1="","",IFERROR(TRIM(MID($AG216,FIND(":",$AG216,FIND(AI$1,$AG216))+1,FIND("=",$AG216,FIND(AI$1,$AG216))-FIND(":",$AG216,FIND(AI$1,$AG216))-1)),"卖家未填"))</f>
        <v>380</v>
      </c>
      <c r="K216" s="11" t="str">
        <f>IF(AJ$1="","",IFERROR(TRIM(MID($AG216,FIND(":",$AG216,FIND(AJ$1,$AG216))+1,FIND("=",$AG216,FIND(AJ$1,$AG216))-FIND(":",$AG216,FIND(AJ$1,$AG216))-1)),"卖家未填"))</f>
        <v>2人份</v>
      </c>
      <c r="L216" s="11" t="str">
        <f>IF(AK$1="","",IFERROR(TRIM(MID($AG216,FIND(":",$AG216,FIND(AK$1,$AG216))+1,FIND("=",$AG216,FIND(AK$1,$AG216))-FIND(":",$AG216,FIND(AK$1,$AG216))-1)),"卖家未填"))</f>
        <v>卖家未填</v>
      </c>
      <c r="M216" s="11" t="str">
        <f>IF(AL$1="","",IFERROR(TRIM(MID($AG216,FIND(":",$AG216,FIND(AL$1,$AG216))+1,FIND("=",$AG216,FIND(AL$1,$AG216))-FIND(":",$AG216,FIND(AL$1,$AG216))-1)),"卖家未填"))</f>
        <v>包装</v>
      </c>
      <c r="N216" s="11" t="s">
        <v>1733</v>
      </c>
      <c r="O216" s="11" t="s">
        <v>4942</v>
      </c>
      <c r="P216" s="13">
        <v>10.8</v>
      </c>
      <c r="Q216" s="13"/>
      <c r="R216" s="11">
        <v>10.8</v>
      </c>
      <c r="S216" s="14">
        <f>IFERROR(V216/T216,"0")</f>
        <v>630.32727272727277</v>
      </c>
      <c r="T216" s="11">
        <v>11</v>
      </c>
      <c r="U216" s="11">
        <v>642</v>
      </c>
      <c r="V216" s="15">
        <f>R216*U216</f>
        <v>6933.6</v>
      </c>
      <c r="W216" s="11">
        <v>9</v>
      </c>
      <c r="X216" s="11">
        <v>18</v>
      </c>
      <c r="Y216" s="11">
        <v>41156511485</v>
      </c>
      <c r="Z216" s="11">
        <v>103565708</v>
      </c>
      <c r="AA216" s="16">
        <f>IFERROR((MID(AE216,FIND("ends=",AE216)+5,FIND("000&amp;starts",AE216)-FIND("ends=",AE216)-5)+8*3600)/86400+70*365+19,"")</f>
        <v>42035.677083333328</v>
      </c>
      <c r="AB216" s="17" t="str">
        <f>HYPERLINK("http://item.taobao.com/item.htm?id="&amp;Y216,"点击查看")</f>
        <v>点击查看</v>
      </c>
      <c r="AC216" s="11">
        <f>YEAR(D216)</f>
        <v>2013</v>
      </c>
      <c r="AD216" s="11"/>
      <c r="AE216" s="11" t="s">
        <v>6820</v>
      </c>
      <c r="AF216" s="11"/>
      <c r="AG216" s="11" t="s">
        <v>12498</v>
      </c>
    </row>
    <row r="217" spans="1:33" x14ac:dyDescent="0.15">
      <c r="A217" s="11" t="s">
        <v>14895</v>
      </c>
      <c r="B217" s="11" t="s">
        <v>15701</v>
      </c>
      <c r="C217" s="11" t="s">
        <v>14896</v>
      </c>
      <c r="D217" s="12">
        <v>40647</v>
      </c>
      <c r="E217" s="11" t="s">
        <v>24</v>
      </c>
      <c r="F217" s="11" t="s">
        <v>24</v>
      </c>
      <c r="G217" s="11" t="s">
        <v>24</v>
      </c>
      <c r="H217" s="11" t="s">
        <v>10328</v>
      </c>
      <c r="I217" s="11" t="str">
        <f>IF(AH$1="","",IFERROR(TRIM(MID($AG217,FIND(":",$AG217,FIND(AH$1,$AG217))+1,FIND("=",$AG217,FIND(AH$1,$AG217))-FIND(":",$AG217,FIND(AH$1,$AG217))-1)),"卖家未填"))</f>
        <v>芝士年糕</v>
      </c>
      <c r="J217" s="11" t="str">
        <f>IF(AI$1="","",IFERROR(TRIM(MID($AG217,FIND(":",$AG217,FIND(AI$1,$AG217))+1,FIND("=",$AG217,FIND(AI$1,$AG217))-FIND(":",$AG217,FIND(AI$1,$AG217))-1)),"卖家未填"))</f>
        <v>500</v>
      </c>
      <c r="K217" s="11" t="str">
        <f>IF(AJ$1="","",IFERROR(TRIM(MID($AG217,FIND(":",$AG217,FIND(AJ$1,$AG217))+1,FIND("=",$AG217,FIND(AJ$1,$AG217))-FIND(":",$AG217,FIND(AJ$1,$AG217))-1)),"卖家未填"))</f>
        <v>卖家未填</v>
      </c>
      <c r="L217" s="11" t="str">
        <f>IF(AK$1="","",IFERROR(TRIM(MID($AG217,FIND(":",$AG217,FIND(AK$1,$AG217))+1,FIND("=",$AG217,FIND(AK$1,$AG217))-FIND(":",$AG217,FIND(AK$1,$AG217))-1)),"卖家未填"))</f>
        <v>卖家未填</v>
      </c>
      <c r="M217" s="11" t="str">
        <f>IF(AL$1="","",IFERROR(TRIM(MID($AG217,FIND(":",$AG217,FIND(AL$1,$AG217))+1,FIND("=",$AG217,FIND(AL$1,$AG217))-FIND(":",$AG217,FIND(AL$1,$AG217))-1)),"卖家未填"))</f>
        <v>包装</v>
      </c>
      <c r="N217" s="11" t="s">
        <v>2415</v>
      </c>
      <c r="O217" s="11" t="s">
        <v>4518</v>
      </c>
      <c r="P217" s="13">
        <v>26</v>
      </c>
      <c r="Q217" s="13">
        <v>22.5</v>
      </c>
      <c r="R217" s="11">
        <v>22.5</v>
      </c>
      <c r="S217" s="14">
        <f>IFERROR(V217/T217,"0")</f>
        <v>1151.25</v>
      </c>
      <c r="T217" s="11">
        <v>6</v>
      </c>
      <c r="U217" s="11">
        <v>307</v>
      </c>
      <c r="V217" s="15">
        <f>R217*U217</f>
        <v>6907.5</v>
      </c>
      <c r="W217" s="11">
        <v>24</v>
      </c>
      <c r="X217" s="11">
        <v>80</v>
      </c>
      <c r="Y217" s="11">
        <v>35253536269</v>
      </c>
      <c r="Z217" s="11">
        <v>66175640</v>
      </c>
      <c r="AA217" s="16">
        <f>IFERROR((MID(AE217,FIND("ends=",AE217)+5,FIND("000&amp;starts",AE217)-FIND("ends=",AE217)-5)+8*3600)/86400+70*365+19,"")</f>
        <v>42034.426678240736</v>
      </c>
      <c r="AB217" s="17" t="str">
        <f>HYPERLINK("http://item.taobao.com/item.htm?id="&amp;Y217,"点击查看")</f>
        <v>点击查看</v>
      </c>
      <c r="AC217" s="11">
        <f>YEAR(D217)</f>
        <v>2011</v>
      </c>
      <c r="AD217" s="11"/>
      <c r="AE217" s="11" t="s">
        <v>7492</v>
      </c>
      <c r="AF217" s="11" t="s">
        <v>9561</v>
      </c>
      <c r="AG217" s="11" t="s">
        <v>12402</v>
      </c>
    </row>
    <row r="218" spans="1:33" x14ac:dyDescent="0.15">
      <c r="A218" s="11" t="s">
        <v>14881</v>
      </c>
      <c r="B218" s="11" t="s">
        <v>15334</v>
      </c>
      <c r="C218" s="11" t="s">
        <v>14885</v>
      </c>
      <c r="D218" s="12">
        <v>41428</v>
      </c>
      <c r="E218" s="11" t="s">
        <v>15006</v>
      </c>
      <c r="F218" s="11" t="s">
        <v>15019</v>
      </c>
      <c r="G218" s="11" t="s">
        <v>71</v>
      </c>
      <c r="H218" s="11" t="s">
        <v>10322</v>
      </c>
      <c r="I218" s="11" t="str">
        <f>IF(AH$1="","",IFERROR(TRIM(MID($AG218,FIND(":",$AG218,FIND(AH$1,$AG218))+1,FIND("=",$AG218,FIND(AH$1,$AG218))-FIND(":",$AG218,FIND(AH$1,$AG218))-1)),"卖家未填"))</f>
        <v>卖家未填</v>
      </c>
      <c r="J218" s="11" t="str">
        <f>IF(AI$1="","",IFERROR(TRIM(MID($AG218,FIND(":",$AG218,FIND(AI$1,$AG218))+1,FIND("=",$AG218,FIND(AI$1,$AG218))-FIND(":",$AG218,FIND(AI$1,$AG218))-1)),"卖家未填"))</f>
        <v>2500</v>
      </c>
      <c r="K218" s="11" t="str">
        <f>IF(AJ$1="","",IFERROR(TRIM(MID($AG218,FIND(":",$AG218,FIND(AJ$1,$AG218))+1,FIND("=",$AG218,FIND(AJ$1,$AG218))-FIND(":",$AG218,FIND(AJ$1,$AG218))-1)),"卖家未填"))</f>
        <v>卖家未填</v>
      </c>
      <c r="L218" s="11" t="str">
        <f>IF(AK$1="","",IFERROR(TRIM(MID($AG218,FIND(":",$AG218,FIND(AK$1,$AG218))+1,FIND("=",$AG218,FIND(AK$1,$AG218))-FIND(":",$AG218,FIND(AK$1,$AG218))-1)),"卖家未填"))</f>
        <v>卖家未填</v>
      </c>
      <c r="M218" s="11" t="str">
        <f>IF(AL$1="","",IFERROR(TRIM(MID($AG218,FIND(":",$AG218,FIND(AL$1,$AG218))+1,FIND("=",$AG218,FIND(AL$1,$AG218))-FIND(":",$AG218,FIND(AL$1,$AG218))-1)),"卖家未填"))</f>
        <v>散装</v>
      </c>
      <c r="N218" s="11" t="s">
        <v>499</v>
      </c>
      <c r="O218" s="11" t="s">
        <v>4440</v>
      </c>
      <c r="P218" s="13">
        <v>50</v>
      </c>
      <c r="Q218" s="13">
        <v>40</v>
      </c>
      <c r="R218" s="11">
        <v>40</v>
      </c>
      <c r="S218" s="14">
        <f>IFERROR(V218/T218,"0")</f>
        <v>80</v>
      </c>
      <c r="T218" s="11">
        <v>86</v>
      </c>
      <c r="U218" s="11">
        <v>172</v>
      </c>
      <c r="V218" s="15">
        <f>R218*U218</f>
        <v>6880</v>
      </c>
      <c r="W218" s="11">
        <v>137</v>
      </c>
      <c r="X218" s="11">
        <v>1071</v>
      </c>
      <c r="Y218" s="11">
        <v>18774709855</v>
      </c>
      <c r="Z218" s="11">
        <v>104563368</v>
      </c>
      <c r="AA218" s="16">
        <f>IFERROR((MID(AE218,FIND("ends=",AE218)+5,FIND("000&amp;starts",AE218)-FIND("ends=",AE218)-5)+8*3600)/86400+70*365+19,"")</f>
        <v>42031.450983796298</v>
      </c>
      <c r="AB218" s="17" t="str">
        <f>HYPERLINK("http://item.taobao.com/item.htm?id="&amp;Y218,"点击查看")</f>
        <v>点击查看</v>
      </c>
      <c r="AC218" s="11">
        <f>YEAR(D218)</f>
        <v>2013</v>
      </c>
      <c r="AD218" s="11"/>
      <c r="AE218" s="11" t="s">
        <v>5648</v>
      </c>
      <c r="AF218" s="11"/>
      <c r="AG218" s="11" t="s">
        <v>11343</v>
      </c>
    </row>
    <row r="219" spans="1:33" x14ac:dyDescent="0.15">
      <c r="A219" s="11" t="s">
        <v>14881</v>
      </c>
      <c r="B219" s="11" t="s">
        <v>15267</v>
      </c>
      <c r="C219" s="11" t="s">
        <v>14885</v>
      </c>
      <c r="D219" s="12">
        <v>40131</v>
      </c>
      <c r="E219" s="11" t="s">
        <v>14965</v>
      </c>
      <c r="F219" s="11" t="s">
        <v>14984</v>
      </c>
      <c r="G219" s="11" t="s">
        <v>53</v>
      </c>
      <c r="H219" s="11" t="s">
        <v>10322</v>
      </c>
      <c r="I219" s="11" t="str">
        <f>IF(AH$1="","",IFERROR(TRIM(MID($AG219,FIND(":",$AG219,FIND(AH$1,$AG219))+1,FIND("=",$AG219,FIND(AH$1,$AG219))-FIND(":",$AG219,FIND(AH$1,$AG219))-1)),"卖家未填"))</f>
        <v>卖家未填</v>
      </c>
      <c r="J219" s="11" t="str">
        <f>IF(AI$1="","",IFERROR(TRIM(MID($AG219,FIND(":",$AG219,FIND(AI$1,$AG219))+1,FIND("=",$AG219,FIND(AI$1,$AG219))-FIND(":",$AG219,FIND(AI$1,$AG219))-1)),"卖家未填"))</f>
        <v>400</v>
      </c>
      <c r="K219" s="11" t="str">
        <f>IF(AJ$1="","",IFERROR(TRIM(MID($AG219,FIND(":",$AG219,FIND(AJ$1,$AG219))+1,FIND("=",$AG219,FIND(AJ$1,$AG219))-FIND(":",$AG219,FIND(AJ$1,$AG219))-1)),"卖家未填"))</f>
        <v>卖家未填</v>
      </c>
      <c r="L219" s="11" t="str">
        <f>IF(AK$1="","",IFERROR(TRIM(MID($AG219,FIND(":",$AG219,FIND(AK$1,$AG219))+1,FIND("=",$AG219,FIND(AK$1,$AG219))-FIND(":",$AG219,FIND(AK$1,$AG219))-1)),"卖家未填"))</f>
        <v>卖家未填</v>
      </c>
      <c r="M219" s="11" t="str">
        <f>IF(AL$1="","",IFERROR(TRIM(MID($AG219,FIND(":",$AG219,FIND(AL$1,$AG219))+1,FIND("=",$AG219,FIND(AL$1,$AG219))-FIND(":",$AG219,FIND(AL$1,$AG219))-1)),"卖家未填"))</f>
        <v>散装</v>
      </c>
      <c r="N219" s="11" t="s">
        <v>383</v>
      </c>
      <c r="O219" s="11" t="s">
        <v>4507</v>
      </c>
      <c r="P219" s="13">
        <v>9</v>
      </c>
      <c r="Q219" s="13">
        <v>6.8</v>
      </c>
      <c r="R219" s="11">
        <v>6.8</v>
      </c>
      <c r="S219" s="14">
        <f>IFERROR(V219/T219,"0")</f>
        <v>45.228947368421053</v>
      </c>
      <c r="T219" s="11">
        <v>152</v>
      </c>
      <c r="U219" s="11">
        <v>1011</v>
      </c>
      <c r="V219" s="15">
        <f>R219*U219</f>
        <v>6874.8</v>
      </c>
      <c r="W219" s="11">
        <v>34</v>
      </c>
      <c r="X219" s="11">
        <v>771</v>
      </c>
      <c r="Y219" s="11">
        <v>10222167012</v>
      </c>
      <c r="Z219" s="11">
        <v>59829383</v>
      </c>
      <c r="AA219" s="16">
        <f>IFERROR((MID(AE219,FIND("ends=",AE219)+5,FIND("000&amp;starts",AE219)-FIND("ends=",AE219)-5)+8*3600)/86400+70*365+19,"")</f>
        <v>42034.312615740739</v>
      </c>
      <c r="AB219" s="17" t="str">
        <f>HYPERLINK("http://item.taobao.com/item.htm?id="&amp;Y219,"点击查看")</f>
        <v>点击查看</v>
      </c>
      <c r="AC219" s="11">
        <f>YEAR(D219)</f>
        <v>2009</v>
      </c>
      <c r="AD219" s="11"/>
      <c r="AE219" s="11" t="s">
        <v>5545</v>
      </c>
      <c r="AF219" s="11"/>
      <c r="AG219" s="11" t="s">
        <v>11232</v>
      </c>
    </row>
    <row r="220" spans="1:33" x14ac:dyDescent="0.15">
      <c r="A220" s="11" t="s">
        <v>14881</v>
      </c>
      <c r="B220" s="11" t="s">
        <v>15307</v>
      </c>
      <c r="C220" s="11" t="s">
        <v>14882</v>
      </c>
      <c r="D220" s="12">
        <v>41296</v>
      </c>
      <c r="E220" s="11" t="s">
        <v>15000</v>
      </c>
      <c r="F220" s="11" t="s">
        <v>15011</v>
      </c>
      <c r="G220" s="11" t="s">
        <v>65</v>
      </c>
      <c r="H220" s="11" t="s">
        <v>10322</v>
      </c>
      <c r="I220" s="11" t="str">
        <f>IF(AH$1="","",IFERROR(TRIM(MID($AG220,FIND(":",$AG220,FIND(AH$1,$AG220))+1,FIND("=",$AG220,FIND(AH$1,$AG220))-FIND(":",$AG220,FIND(AH$1,$AG220))-1)),"卖家未填"))</f>
        <v>卖家未填</v>
      </c>
      <c r="J220" s="11" t="str">
        <f>IF(AI$1="","",IFERROR(TRIM(MID($AG220,FIND(":",$AG220,FIND(AI$1,$AG220))+1,FIND("=",$AG220,FIND(AI$1,$AG220))-FIND(":",$AG220,FIND(AI$1,$AG220))-1)),"卖家未填"))</f>
        <v>500</v>
      </c>
      <c r="K220" s="11" t="str">
        <f>IF(AJ$1="","",IFERROR(TRIM(MID($AG220,FIND(":",$AG220,FIND(AJ$1,$AG220))+1,FIND("=",$AG220,FIND(AJ$1,$AG220))-FIND(":",$AG220,FIND(AJ$1,$AG220))-1)),"卖家未填"))</f>
        <v>5人份</v>
      </c>
      <c r="L220" s="11" t="str">
        <f>IF(AK$1="","",IFERROR(TRIM(MID($AG220,FIND(":",$AG220,FIND(AK$1,$AG220))+1,FIND("=",$AG220,FIND(AK$1,$AG220))-FIND(":",$AG220,FIND(AK$1,$AG220))-1)),"卖家未填"))</f>
        <v>1周</v>
      </c>
      <c r="M220" s="11" t="str">
        <f>IF(AL$1="","",IFERROR(TRIM(MID($AG220,FIND(":",$AG220,FIND(AL$1,$AG220))+1,FIND("=",$AG220,FIND(AL$1,$AG220))-FIND(":",$AG220,FIND(AL$1,$AG220))-1)),"卖家未填"))</f>
        <v>包装</v>
      </c>
      <c r="N220" s="11" t="s">
        <v>453</v>
      </c>
      <c r="O220" s="11" t="s">
        <v>4524</v>
      </c>
      <c r="P220" s="13">
        <v>9.9</v>
      </c>
      <c r="Q220" s="13"/>
      <c r="R220" s="11">
        <v>9.9</v>
      </c>
      <c r="S220" s="14">
        <f>IFERROR(V220/T220,"0")</f>
        <v>65.434285714285721</v>
      </c>
      <c r="T220" s="11">
        <v>105</v>
      </c>
      <c r="U220" s="11">
        <v>694</v>
      </c>
      <c r="V220" s="15">
        <f>R220*U220</f>
        <v>6870.6</v>
      </c>
      <c r="W220" s="11">
        <v>153</v>
      </c>
      <c r="X220" s="11">
        <v>692</v>
      </c>
      <c r="Y220" s="11">
        <v>35451520301</v>
      </c>
      <c r="Z220" s="11">
        <v>102040402</v>
      </c>
      <c r="AA220" s="16">
        <f>IFERROR((MID(AE220,FIND("ends=",AE220)+5,FIND("000&amp;starts",AE220)-FIND("ends=",AE220)-5)+8*3600)/86400+70*365+19,"")</f>
        <v>42035.495624999996</v>
      </c>
      <c r="AB220" s="17" t="str">
        <f>HYPERLINK("http://item.taobao.com/item.htm?id="&amp;Y220,"点击查看")</f>
        <v>点击查看</v>
      </c>
      <c r="AC220" s="11">
        <f>YEAR(D220)</f>
        <v>2013</v>
      </c>
      <c r="AD220" s="11"/>
      <c r="AE220" s="11" t="s">
        <v>5605</v>
      </c>
      <c r="AF220" s="11"/>
      <c r="AG220" s="11" t="s">
        <v>11299</v>
      </c>
    </row>
    <row r="221" spans="1:33" x14ac:dyDescent="0.15">
      <c r="A221" s="11" t="s">
        <v>14889</v>
      </c>
      <c r="B221" s="11" t="s">
        <v>15281</v>
      </c>
      <c r="C221" s="11" t="s">
        <v>14890</v>
      </c>
      <c r="D221" s="12">
        <v>40602</v>
      </c>
      <c r="E221" s="11" t="s">
        <v>24</v>
      </c>
      <c r="F221" s="11" t="s">
        <v>24</v>
      </c>
      <c r="G221" s="11" t="s">
        <v>24</v>
      </c>
      <c r="H221" s="11" t="s">
        <v>10334</v>
      </c>
      <c r="I221" s="11" t="str">
        <f>IF(AH$1="","",IFERROR(TRIM(MID($AG221,FIND(":",$AG221,FIND(AH$1,$AG221))+1,FIND("=",$AG221,FIND(AH$1,$AG221))-FIND(":",$AG221,FIND(AH$1,$AG221))-1)),"卖家未填"))</f>
        <v>卖家未填</v>
      </c>
      <c r="J221" s="11" t="str">
        <f>IF(AI$1="","",IFERROR(TRIM(MID($AG221,FIND(":",$AG221,FIND(AI$1,$AG221))+1,FIND("=",$AG221,FIND(AI$1,$AG221))-FIND(":",$AG221,FIND(AI$1,$AG221))-1)),"卖家未填"))</f>
        <v>500</v>
      </c>
      <c r="K221" s="11" t="str">
        <f>IF(AJ$1="","",IFERROR(TRIM(MID($AG221,FIND(":",$AG221,FIND(AJ$1,$AG221))+1,FIND("=",$AG221,FIND(AJ$1,$AG221))-FIND(":",$AG221,FIND(AJ$1,$AG221))-1)),"卖家未填"))</f>
        <v>2人份</v>
      </c>
      <c r="L221" s="11" t="str">
        <f>IF(AK$1="","",IFERROR(TRIM(MID($AG221,FIND(":",$AG221,FIND(AK$1,$AG221))+1,FIND("=",$AG221,FIND(AK$1,$AG221))-FIND(":",$AG221,FIND(AK$1,$AG221))-1)),"卖家未填"))</f>
        <v>卖家未填</v>
      </c>
      <c r="M221" s="11" t="str">
        <f>IF(AL$1="","",IFERROR(TRIM(MID($AG221,FIND(":",$AG221,FIND(AL$1,$AG221))+1,FIND("=",$AG221,FIND(AL$1,$AG221))-FIND(":",$AG221,FIND(AL$1,$AG221))-1)),"卖家未填"))</f>
        <v>包装</v>
      </c>
      <c r="N221" s="11" t="s">
        <v>484</v>
      </c>
      <c r="O221" s="11" t="s">
        <v>4571</v>
      </c>
      <c r="P221" s="13">
        <v>64.5</v>
      </c>
      <c r="Q221" s="13">
        <v>57.41</v>
      </c>
      <c r="R221" s="11">
        <v>57.41</v>
      </c>
      <c r="S221" s="14">
        <f>IFERROR(V221/T221,"0")</f>
        <v>75.908777777777772</v>
      </c>
      <c r="T221" s="11">
        <v>90</v>
      </c>
      <c r="U221" s="11">
        <v>119</v>
      </c>
      <c r="V221" s="15">
        <f>R221*U221</f>
        <v>6831.79</v>
      </c>
      <c r="W221" s="11">
        <v>24</v>
      </c>
      <c r="X221" s="11">
        <v>328</v>
      </c>
      <c r="Y221" s="11">
        <v>42636000796</v>
      </c>
      <c r="Z221" s="11">
        <v>65122969</v>
      </c>
      <c r="AA221" s="16">
        <f>IFERROR((MID(AE221,FIND("ends=",AE221)+5,FIND("000&amp;starts",AE221)-FIND("ends=",AE221)-5)+8*3600)/86400+70*365+19,"")</f>
        <v>42032.702384259261</v>
      </c>
      <c r="AB221" s="17" t="str">
        <f>HYPERLINK("http://item.taobao.com/item.htm?id="&amp;Y221,"点击查看")</f>
        <v>点击查看</v>
      </c>
      <c r="AC221" s="11">
        <f>YEAR(D221)</f>
        <v>2011</v>
      </c>
      <c r="AD221" s="11"/>
      <c r="AE221" s="11" t="s">
        <v>5634</v>
      </c>
      <c r="AF221" s="11" t="s">
        <v>9576</v>
      </c>
      <c r="AG221" s="11" t="s">
        <v>11330</v>
      </c>
    </row>
    <row r="222" spans="1:33" x14ac:dyDescent="0.15">
      <c r="A222" s="11" t="s">
        <v>14881</v>
      </c>
      <c r="B222" s="11" t="s">
        <v>15273</v>
      </c>
      <c r="C222" s="11" t="s">
        <v>14888</v>
      </c>
      <c r="D222" s="12">
        <v>39000</v>
      </c>
      <c r="E222" s="11" t="s">
        <v>14959</v>
      </c>
      <c r="F222" s="11" t="s">
        <v>14960</v>
      </c>
      <c r="G222" s="11" t="s">
        <v>22</v>
      </c>
      <c r="H222" s="11" t="s">
        <v>10321</v>
      </c>
      <c r="I222" s="11" t="str">
        <f>IF(AH$1="","",IFERROR(TRIM(MID($AG222,FIND(":",$AG222,FIND(AH$1,$AG222))+1,FIND("=",$AG222,FIND(AH$1,$AG222))-FIND(":",$AG222,FIND(AH$1,$AG222))-1)),"卖家未填"))</f>
        <v>卖家未填</v>
      </c>
      <c r="J222" s="11" t="str">
        <f>IF(AI$1="","",IFERROR(TRIM(MID($AG222,FIND(":",$AG222,FIND(AI$1,$AG222))+1,FIND("=",$AG222,FIND(AI$1,$AG222))-FIND(":",$AG222,FIND(AI$1,$AG222))-1)),"卖家未填"))</f>
        <v>500</v>
      </c>
      <c r="K222" s="11" t="str">
        <f>IF(AJ$1="","",IFERROR(TRIM(MID($AG222,FIND(":",$AG222,FIND(AJ$1,$AG222))+1,FIND("=",$AG222,FIND(AJ$1,$AG222))-FIND(":",$AG222,FIND(AJ$1,$AG222))-1)),"卖家未填"))</f>
        <v>卖家未填</v>
      </c>
      <c r="L222" s="11" t="str">
        <f>IF(AK$1="","",IFERROR(TRIM(MID($AG222,FIND(":",$AG222,FIND(AK$1,$AG222))+1,FIND("=",$AG222,FIND(AK$1,$AG222))-FIND(":",$AG222,FIND(AK$1,$AG222))-1)),"卖家未填"))</f>
        <v>卖家未填</v>
      </c>
      <c r="M222" s="11" t="str">
        <f>IF(AL$1="","",IFERROR(TRIM(MID($AG222,FIND(":",$AG222,FIND(AL$1,$AG222))+1,FIND("=",$AG222,FIND(AL$1,$AG222))-FIND(":",$AG222,FIND(AL$1,$AG222))-1)),"卖家未填"))</f>
        <v>包装</v>
      </c>
      <c r="N222" s="11" t="s">
        <v>393</v>
      </c>
      <c r="O222" s="11" t="s">
        <v>4515</v>
      </c>
      <c r="P222" s="13">
        <v>18.8</v>
      </c>
      <c r="Q222" s="13">
        <v>16.2</v>
      </c>
      <c r="R222" s="11">
        <v>16.2</v>
      </c>
      <c r="S222" s="14">
        <f>IFERROR(V222/T222,"0")</f>
        <v>49.42173913043478</v>
      </c>
      <c r="T222" s="11">
        <v>138</v>
      </c>
      <c r="U222" s="11">
        <v>421</v>
      </c>
      <c r="V222" s="15">
        <f>R222*U222</f>
        <v>6820.2</v>
      </c>
      <c r="W222" s="11">
        <v>183</v>
      </c>
      <c r="X222" s="11">
        <v>1261</v>
      </c>
      <c r="Y222" s="11">
        <v>38731216682</v>
      </c>
      <c r="Z222" s="11">
        <v>33963097</v>
      </c>
      <c r="AA222" s="16">
        <f>IFERROR((MID(AE222,FIND("ends=",AE222)+5,FIND("000&amp;starts",AE222)-FIND("ends=",AE222)-5)+8*3600)/86400+70*365+19,"")</f>
        <v>42029.555208333331</v>
      </c>
      <c r="AB222" s="17" t="str">
        <f>HYPERLINK("http://item.taobao.com/item.htm?id="&amp;Y222,"点击查看")</f>
        <v>点击查看</v>
      </c>
      <c r="AC222" s="11">
        <f>YEAR(D222)</f>
        <v>2006</v>
      </c>
      <c r="AD222" s="11"/>
      <c r="AE222" s="11" t="s">
        <v>5553</v>
      </c>
      <c r="AF222" s="11" t="s">
        <v>9546</v>
      </c>
      <c r="AG222" s="11" t="s">
        <v>11241</v>
      </c>
    </row>
    <row r="223" spans="1:33" x14ac:dyDescent="0.15">
      <c r="A223" s="11" t="s">
        <v>14895</v>
      </c>
      <c r="B223" s="11" t="s">
        <v>15338</v>
      </c>
      <c r="C223" s="11" t="s">
        <v>14897</v>
      </c>
      <c r="D223" s="12">
        <v>40369</v>
      </c>
      <c r="E223" s="11" t="s">
        <v>24</v>
      </c>
      <c r="F223" s="11" t="s">
        <v>24</v>
      </c>
      <c r="G223" s="11" t="s">
        <v>24</v>
      </c>
      <c r="H223" s="11" t="s">
        <v>10380</v>
      </c>
      <c r="I223" s="11" t="str">
        <f>IF(AH$1="","",IFERROR(TRIM(MID($AG223,FIND(":",$AG223,FIND(AH$1,$AG223))+1,FIND("=",$AG223,FIND(AH$1,$AG223))-FIND(":",$AG223,FIND(AH$1,$AG223))-1)),"卖家未填"))</f>
        <v>韩式年糕</v>
      </c>
      <c r="J223" s="11" t="str">
        <f>IF(AI$1="","",IFERROR(TRIM(MID($AG223,FIND(":",$AG223,FIND(AI$1,$AG223))+1,FIND("=",$AG223,FIND(AI$1,$AG223))-FIND(":",$AG223,FIND(AI$1,$AG223))-1)),"卖家未填"))</f>
        <v>2500</v>
      </c>
      <c r="K223" s="11" t="str">
        <f>IF(AJ$1="","",IFERROR(TRIM(MID($AG223,FIND(":",$AG223,FIND(AJ$1,$AG223))+1,FIND("=",$AG223,FIND(AJ$1,$AG223))-FIND(":",$AG223,FIND(AJ$1,$AG223))-1)),"卖家未填"))</f>
        <v>卖家未填</v>
      </c>
      <c r="L223" s="11" t="str">
        <f>IF(AK$1="","",IFERROR(TRIM(MID($AG223,FIND(":",$AG223,FIND(AK$1,$AG223))+1,FIND("=",$AG223,FIND(AK$1,$AG223))-FIND(":",$AG223,FIND(AK$1,$AG223))-1)),"卖家未填"))</f>
        <v>卖家未填</v>
      </c>
      <c r="M223" s="11" t="str">
        <f>IF(AL$1="","",IFERROR(TRIM(MID($AG223,FIND(":",$AG223,FIND(AL$1,$AG223))+1,FIND("=",$AG223,FIND(AL$1,$AG223))-FIND(":",$AG223,FIND(AL$1,$AG223))-1)),"卖家未填"))</f>
        <v>包装</v>
      </c>
      <c r="N223" s="11" t="s">
        <v>1798</v>
      </c>
      <c r="O223" s="11" t="s">
        <v>4686</v>
      </c>
      <c r="P223" s="13">
        <v>35</v>
      </c>
      <c r="Q223" s="13"/>
      <c r="R223" s="11">
        <v>35</v>
      </c>
      <c r="S223" s="14">
        <f>IFERROR(V223/T223,"0")</f>
        <v>675.5</v>
      </c>
      <c r="T223" s="11">
        <v>10</v>
      </c>
      <c r="U223" s="11">
        <v>193</v>
      </c>
      <c r="V223" s="15">
        <f>R223*U223</f>
        <v>6755</v>
      </c>
      <c r="W223" s="11">
        <v>18</v>
      </c>
      <c r="X223" s="11">
        <v>96</v>
      </c>
      <c r="Y223" s="11">
        <v>41585449955</v>
      </c>
      <c r="Z223" s="11">
        <v>62087209</v>
      </c>
      <c r="AA223" s="16">
        <f>IFERROR((MID(AE223,FIND("ends=",AE223)+5,FIND("000&amp;starts",AE223)-FIND("ends=",AE223)-5)+8*3600)/86400+70*365+19,"")</f>
        <v>42032.709467592591</v>
      </c>
      <c r="AB223" s="17" t="str">
        <f>HYPERLINK("http://item.taobao.com/item.htm?id="&amp;Y223,"点击查看")</f>
        <v>点击查看</v>
      </c>
      <c r="AC223" s="11">
        <f>YEAR(D223)</f>
        <v>2010</v>
      </c>
      <c r="AD223" s="11"/>
      <c r="AE223" s="11" t="s">
        <v>6888</v>
      </c>
      <c r="AF223" s="11" t="s">
        <v>9639</v>
      </c>
      <c r="AG223" s="11" t="s">
        <v>12557</v>
      </c>
    </row>
    <row r="224" spans="1:33" x14ac:dyDescent="0.15">
      <c r="A224" s="11" t="s">
        <v>14898</v>
      </c>
      <c r="B224" s="11" t="s">
        <v>15178</v>
      </c>
      <c r="C224" s="11" t="s">
        <v>14899</v>
      </c>
      <c r="D224" s="11"/>
      <c r="E224" s="11" t="s">
        <v>14965</v>
      </c>
      <c r="F224" s="11" t="s">
        <v>14970</v>
      </c>
      <c r="G224" s="11" t="s">
        <v>30</v>
      </c>
      <c r="H224" s="11" t="s">
        <v>10324</v>
      </c>
      <c r="I224" s="11" t="str">
        <f>IF(AH$1="","",IFERROR(TRIM(MID($AG224,FIND(":",$AG224,FIND(AH$1,$AG224))+1,FIND("=",$AG224,FIND(AH$1,$AG224))-FIND(":",$AG224,FIND(AH$1,$AG224))-1)),"卖家未填"))</f>
        <v>粘豆包</v>
      </c>
      <c r="J224" s="11" t="str">
        <f>IF(AI$1="","",IFERROR(TRIM(MID($AG224,FIND(":",$AG224,FIND(AI$1,$AG224))+1,FIND("=",$AG224,FIND(AI$1,$AG224))-FIND(":",$AG224,FIND(AI$1,$AG224))-1)),"卖家未填"))</f>
        <v>2520</v>
      </c>
      <c r="K224" s="11" t="str">
        <f>IF(AJ$1="","",IFERROR(TRIM(MID($AG224,FIND(":",$AG224,FIND(AJ$1,$AG224))+1,FIND("=",$AG224,FIND(AJ$1,$AG224))-FIND(":",$AG224,FIND(AJ$1,$AG224))-1)),"卖家未填"))</f>
        <v>3人份</v>
      </c>
      <c r="L224" s="11" t="str">
        <f>IF(AK$1="","",IFERROR(TRIM(MID($AG224,FIND(":",$AG224,FIND(AK$1,$AG224))+1,FIND("=",$AG224,FIND(AK$1,$AG224))-FIND(":",$AG224,FIND(AK$1,$AG224))-1)),"卖家未填"))</f>
        <v>1周</v>
      </c>
      <c r="M224" s="11" t="str">
        <f>IF(AL$1="","",IFERROR(TRIM(MID($AG224,FIND(":",$AG224,FIND(AL$1,$AG224))+1,FIND("=",$AG224,FIND(AL$1,$AG224))-FIND(":",$AG224,FIND(AL$1,$AG224))-1)),"卖家未填"))</f>
        <v>包装</v>
      </c>
      <c r="N224" s="11" t="s">
        <v>1010</v>
      </c>
      <c r="O224" s="11" t="s">
        <v>4409</v>
      </c>
      <c r="P224" s="13" t="s">
        <v>11058</v>
      </c>
      <c r="Q224" s="13">
        <v>59</v>
      </c>
      <c r="R224" s="11">
        <v>59</v>
      </c>
      <c r="S224" s="14">
        <f>IFERROR(V224/T224,"0")</f>
        <v>269.04000000000002</v>
      </c>
      <c r="T224" s="11">
        <v>25</v>
      </c>
      <c r="U224" s="11">
        <v>114</v>
      </c>
      <c r="V224" s="15">
        <f>R224*U224</f>
        <v>6726</v>
      </c>
      <c r="W224" s="11">
        <v>333</v>
      </c>
      <c r="X224" s="11">
        <v>380</v>
      </c>
      <c r="Y224" s="11">
        <v>10199061662</v>
      </c>
      <c r="Z224" s="11">
        <v>62560381</v>
      </c>
      <c r="AA224" s="16" t="str">
        <f>IFERROR((MID(AE224,FIND("ends=",AE224)+5,FIND("000&amp;starts",AE224)-FIND("ends=",AE224)-5)+8*3600)/86400+70*365+19,"")</f>
        <v/>
      </c>
      <c r="AB224" s="17" t="str">
        <f>HYPERLINK("http://item.taobao.com/item.htm?id="&amp;Y224,"点击查看")</f>
        <v>点击查看</v>
      </c>
      <c r="AC224" s="11">
        <f>YEAR(D224)</f>
        <v>1900</v>
      </c>
      <c r="AD224" s="11"/>
      <c r="AE224" s="11"/>
      <c r="AF224" s="11" t="s">
        <v>9555</v>
      </c>
      <c r="AG224" s="11" t="s">
        <v>11828</v>
      </c>
    </row>
    <row r="225" spans="1:33" x14ac:dyDescent="0.15">
      <c r="A225" s="11" t="s">
        <v>14881</v>
      </c>
      <c r="B225" s="11" t="s">
        <v>15299</v>
      </c>
      <c r="C225" s="11" t="s">
        <v>14882</v>
      </c>
      <c r="D225" s="12">
        <v>39111</v>
      </c>
      <c r="E225" s="11" t="s">
        <v>14957</v>
      </c>
      <c r="F225" s="11" t="s">
        <v>14958</v>
      </c>
      <c r="G225" s="11" t="s">
        <v>21</v>
      </c>
      <c r="H225" s="11" t="s">
        <v>10331</v>
      </c>
      <c r="I225" s="11" t="str">
        <f>IF(AH$1="","",IFERROR(TRIM(MID($AG225,FIND(":",$AG225,FIND(AH$1,$AG225))+1,FIND("=",$AG225,FIND(AH$1,$AG225))-FIND(":",$AG225,FIND(AH$1,$AG225))-1)),"卖家未填"))</f>
        <v>庄永大</v>
      </c>
      <c r="J225" s="11" t="str">
        <f>IF(AI$1="","",IFERROR(TRIM(MID($AG225,FIND(":",$AG225,FIND(AI$1,$AG225))+1,FIND("=",$AG225,FIND(AI$1,$AG225))-FIND(":",$AG225,FIND(AI$1,$AG225))-1)),"卖家未填"))</f>
        <v>3000</v>
      </c>
      <c r="K225" s="11" t="str">
        <f>IF(AJ$1="","",IFERROR(TRIM(MID($AG225,FIND(":",$AG225,FIND(AJ$1,$AG225))+1,FIND("=",$AG225,FIND(AJ$1,$AG225))-FIND(":",$AG225,FIND(AJ$1,$AG225))-1)),"卖家未填"))</f>
        <v>卖家未填</v>
      </c>
      <c r="L225" s="11" t="str">
        <f>IF(AK$1="","",IFERROR(TRIM(MID($AG225,FIND(":",$AG225,FIND(AK$1,$AG225))+1,FIND("=",$AG225,FIND(AK$1,$AG225))-FIND(":",$AG225,FIND(AK$1,$AG225))-1)),"卖家未填"))</f>
        <v>卖家未填</v>
      </c>
      <c r="M225" s="11" t="str">
        <f>IF(AL$1="","",IFERROR(TRIM(MID($AG225,FIND(":",$AG225,FIND(AL$1,$AG225))+1,FIND("=",$AG225,FIND(AL$1,$AG225))-FIND(":",$AG225,FIND(AL$1,$AG225))-1)),"卖家未填"))</f>
        <v>包装</v>
      </c>
      <c r="N225" s="11" t="s">
        <v>841</v>
      </c>
      <c r="O225" s="11" t="s">
        <v>4568</v>
      </c>
      <c r="P225" s="13">
        <v>40</v>
      </c>
      <c r="Q225" s="13">
        <v>40</v>
      </c>
      <c r="R225" s="11">
        <v>40</v>
      </c>
      <c r="S225" s="14">
        <f>IFERROR(V225/T225,"0")</f>
        <v>196.47058823529412</v>
      </c>
      <c r="T225" s="11">
        <v>34</v>
      </c>
      <c r="U225" s="11">
        <v>167</v>
      </c>
      <c r="V225" s="15">
        <f>R225*U225</f>
        <v>6680</v>
      </c>
      <c r="W225" s="11">
        <v>25</v>
      </c>
      <c r="X225" s="11">
        <v>181</v>
      </c>
      <c r="Y225" s="11">
        <v>35304952894</v>
      </c>
      <c r="Z225" s="11">
        <v>34240249</v>
      </c>
      <c r="AA225" s="16">
        <f>IFERROR((MID(AE225,FIND("ends=",AE225)+5,FIND("000&amp;starts",AE225)-FIND("ends=",AE225)-5)+8*3600)/86400+70*365+19,"")</f>
        <v>42033.664641203708</v>
      </c>
      <c r="AB225" s="17" t="str">
        <f>HYPERLINK("http://item.taobao.com/item.htm?id="&amp;Y225,"点击查看")</f>
        <v>点击查看</v>
      </c>
      <c r="AC225" s="11">
        <f>YEAR(D225)</f>
        <v>2007</v>
      </c>
      <c r="AD225" s="11"/>
      <c r="AE225" s="11" t="s">
        <v>5954</v>
      </c>
      <c r="AF225" s="11" t="s">
        <v>9566</v>
      </c>
      <c r="AG225" s="11" t="s">
        <v>11663</v>
      </c>
    </row>
    <row r="226" spans="1:33" x14ac:dyDescent="0.15">
      <c r="A226" s="11" t="s">
        <v>14881</v>
      </c>
      <c r="B226" s="11" t="s">
        <v>15425</v>
      </c>
      <c r="C226" s="11" t="s">
        <v>14888</v>
      </c>
      <c r="D226" s="12">
        <v>40008</v>
      </c>
      <c r="E226" s="11" t="s">
        <v>14961</v>
      </c>
      <c r="F226" s="11" t="s">
        <v>10807</v>
      </c>
      <c r="G226" s="11" t="s">
        <v>31</v>
      </c>
      <c r="H226" s="11" t="s">
        <v>10322</v>
      </c>
      <c r="I226" s="11" t="str">
        <f>IF(AH$1="","",IFERROR(TRIM(MID($AG226,FIND(":",$AG226,FIND(AH$1,$AG226))+1,FIND("=",$AG226,FIND(AH$1,$AG226))-FIND(":",$AG226,FIND(AH$1,$AG226))-1)),"卖家未填"))</f>
        <v>卖家未填</v>
      </c>
      <c r="J226" s="11" t="str">
        <f>IF(AI$1="","",IFERROR(TRIM(MID($AG226,FIND(":",$AG226,FIND(AI$1,$AG226))+1,FIND("=",$AG226,FIND(AI$1,$AG226))-FIND(":",$AG226,FIND(AI$1,$AG226))-1)),"卖家未填"))</f>
        <v>1000</v>
      </c>
      <c r="K226" s="11" t="str">
        <f>IF(AJ$1="","",IFERROR(TRIM(MID($AG226,FIND(":",$AG226,FIND(AJ$1,$AG226))+1,FIND("=",$AG226,FIND(AJ$1,$AG226))-FIND(":",$AG226,FIND(AJ$1,$AG226))-1)),"卖家未填"))</f>
        <v>卖家未填</v>
      </c>
      <c r="L226" s="11" t="str">
        <f>IF(AK$1="","",IFERROR(TRIM(MID($AG226,FIND(":",$AG226,FIND(AK$1,$AG226))+1,FIND("=",$AG226,FIND(AK$1,$AG226))-FIND(":",$AG226,FIND(AK$1,$AG226))-1)),"卖家未填"))</f>
        <v>卖家未填</v>
      </c>
      <c r="M226" s="11" t="str">
        <f>IF(AL$1="","",IFERROR(TRIM(MID($AG226,FIND(":",$AG226,FIND(AL$1,$AG226))+1,FIND("=",$AG226,FIND(AL$1,$AG226))-FIND(":",$AG226,FIND(AL$1,$AG226))-1)),"卖家未填"))</f>
        <v>包装</v>
      </c>
      <c r="N226" s="11" t="s">
        <v>674</v>
      </c>
      <c r="O226" s="11" t="s">
        <v>4403</v>
      </c>
      <c r="P226" s="13">
        <v>48</v>
      </c>
      <c r="Q226" s="13"/>
      <c r="R226" s="11">
        <v>48</v>
      </c>
      <c r="S226" s="14">
        <f>IFERROR(V226/T226,"0")</f>
        <v>145.04347826086956</v>
      </c>
      <c r="T226" s="11">
        <v>46</v>
      </c>
      <c r="U226" s="11">
        <v>139</v>
      </c>
      <c r="V226" s="15">
        <f>R226*U226</f>
        <v>6672</v>
      </c>
      <c r="W226" s="11">
        <v>77</v>
      </c>
      <c r="X226" s="11">
        <v>377</v>
      </c>
      <c r="Y226" s="11">
        <v>36255725948</v>
      </c>
      <c r="Z226" s="11">
        <v>58742544</v>
      </c>
      <c r="AA226" s="16">
        <f>IFERROR((MID(AE226,FIND("ends=",AE226)+5,FIND("000&amp;starts",AE226)-FIND("ends=",AE226)-5)+8*3600)/86400+70*365+19,"")</f>
        <v>42032.569131944445</v>
      </c>
      <c r="AB226" s="17" t="str">
        <f>HYPERLINK("http://item.taobao.com/item.htm?id="&amp;Y226,"点击查看")</f>
        <v>点击查看</v>
      </c>
      <c r="AC226" s="11">
        <f>YEAR(D226)</f>
        <v>2009</v>
      </c>
      <c r="AD226" s="11"/>
      <c r="AE226" s="11" t="s">
        <v>5798</v>
      </c>
      <c r="AF226" s="11"/>
      <c r="AG226" s="11" t="s">
        <v>11504</v>
      </c>
    </row>
    <row r="227" spans="1:33" x14ac:dyDescent="0.15">
      <c r="A227" s="11" t="s">
        <v>14881</v>
      </c>
      <c r="B227" s="11" t="s">
        <v>15221</v>
      </c>
      <c r="C227" s="11" t="s">
        <v>14887</v>
      </c>
      <c r="D227" s="12">
        <v>40458</v>
      </c>
      <c r="E227" s="11" t="s">
        <v>14961</v>
      </c>
      <c r="F227" s="11" t="s">
        <v>14973</v>
      </c>
      <c r="G227" s="11" t="s">
        <v>34</v>
      </c>
      <c r="H227" s="11" t="s">
        <v>10337</v>
      </c>
      <c r="I227" s="11" t="str">
        <f>IF(AH$1="","",IFERROR(TRIM(MID($AG227,FIND(":",$AG227,FIND(AH$1,$AG227))+1,FIND("=",$AG227,FIND(AH$1,$AG227))-FIND(":",$AG227,FIND(AH$1,$AG227))-1)),"卖家未填"))</f>
        <v>卖家未填</v>
      </c>
      <c r="J227" s="11" t="str">
        <f>IF(AI$1="","",IFERROR(TRIM(MID($AG227,FIND(":",$AG227,FIND(AI$1,$AG227))+1,FIND("=",$AG227,FIND(AI$1,$AG227))-FIND(":",$AG227,FIND(AI$1,$AG227))-1)),"卖家未填"))</f>
        <v>500</v>
      </c>
      <c r="K227" s="11" t="str">
        <f>IF(AJ$1="","",IFERROR(TRIM(MID($AG227,FIND(":",$AG227,FIND(AJ$1,$AG227))+1,FIND("=",$AG227,FIND(AJ$1,$AG227))-FIND(":",$AG227,FIND(AJ$1,$AG227))-1)),"卖家未填"))</f>
        <v>卖家未填</v>
      </c>
      <c r="L227" s="11" t="str">
        <f>IF(AK$1="","",IFERROR(TRIM(MID($AG227,FIND(":",$AG227,FIND(AK$1,$AG227))+1,FIND("=",$AG227,FIND(AK$1,$AG227))-FIND(":",$AG227,FIND(AK$1,$AG227))-1)),"卖家未填"))</f>
        <v>卖家未填</v>
      </c>
      <c r="M227" s="11" t="str">
        <f>IF(AL$1="","",IFERROR(TRIM(MID($AG227,FIND(":",$AG227,FIND(AL$1,$AG227))+1,FIND("=",$AG227,FIND(AL$1,$AG227))-FIND(":",$AG227,FIND(AL$1,$AG227))-1)),"卖家未填"))</f>
        <v>散装</v>
      </c>
      <c r="N227" s="11" t="s">
        <v>302</v>
      </c>
      <c r="O227" s="11" t="s">
        <v>4433</v>
      </c>
      <c r="P227" s="13">
        <v>16.8</v>
      </c>
      <c r="Q227" s="13"/>
      <c r="R227" s="11">
        <v>16.8</v>
      </c>
      <c r="S227" s="14">
        <f>IFERROR(V227/T227,"0")</f>
        <v>21.828947368421051</v>
      </c>
      <c r="T227" s="11">
        <v>304</v>
      </c>
      <c r="U227" s="11">
        <v>395</v>
      </c>
      <c r="V227" s="15">
        <f>R227*U227</f>
        <v>6636</v>
      </c>
      <c r="W227" s="11"/>
      <c r="X227" s="11"/>
      <c r="Y227" s="11">
        <v>39457687999</v>
      </c>
      <c r="Z227" s="11">
        <v>62993774</v>
      </c>
      <c r="AA227" s="16">
        <f>IFERROR((MID(AE227,FIND("ends=",AE227)+5,FIND("000&amp;starts",AE227)-FIND("ends=",AE227)-5)+8*3600)/86400+70*365+19,"")</f>
        <v>42032.708634259259</v>
      </c>
      <c r="AB227" s="17" t="str">
        <f>HYPERLINK("http://item.taobao.com/item.htm?id="&amp;Y227,"点击查看")</f>
        <v>点击查看</v>
      </c>
      <c r="AC227" s="11">
        <f>YEAR(D227)</f>
        <v>2010</v>
      </c>
      <c r="AD227" s="11"/>
      <c r="AE227" s="11" t="s">
        <v>5485</v>
      </c>
      <c r="AF227" s="11" t="s">
        <v>9581</v>
      </c>
      <c r="AG227" s="11" t="s">
        <v>11153</v>
      </c>
    </row>
    <row r="228" spans="1:33" x14ac:dyDescent="0.15">
      <c r="A228" s="11" t="s">
        <v>14881</v>
      </c>
      <c r="B228" s="11" t="s">
        <v>15172</v>
      </c>
      <c r="C228" s="11" t="s">
        <v>14885</v>
      </c>
      <c r="D228" s="12">
        <v>39260</v>
      </c>
      <c r="E228" s="11" t="s">
        <v>14961</v>
      </c>
      <c r="F228" s="11" t="s">
        <v>14962</v>
      </c>
      <c r="G228" s="11" t="s">
        <v>23</v>
      </c>
      <c r="H228" s="11" t="s">
        <v>10344</v>
      </c>
      <c r="I228" s="11" t="str">
        <f>IF(AH$1="","",IFERROR(TRIM(MID($AG228,FIND(":",$AG228,FIND(AH$1,$AG228))+1,FIND("=",$AG228,FIND(AH$1,$AG228))-FIND(":",$AG228,FIND(AH$1,$AG228))-1)),"卖家未填"))</f>
        <v>卖家未填</v>
      </c>
      <c r="J228" s="11" t="str">
        <f>IF(AI$1="","",IFERROR(TRIM(MID($AG228,FIND(":",$AG228,FIND(AI$1,$AG228))+1,FIND("=",$AG228,FIND(AI$1,$AG228))-FIND(":",$AG228,FIND(AI$1,$AG228))-1)),"卖家未填"))</f>
        <v>500</v>
      </c>
      <c r="K228" s="11" t="str">
        <f>IF(AJ$1="","",IFERROR(TRIM(MID($AG228,FIND(":",$AG228,FIND(AJ$1,$AG228))+1,FIND("=",$AG228,FIND(AJ$1,$AG228))-FIND(":",$AG228,FIND(AJ$1,$AG228))-1)),"卖家未填"))</f>
        <v>3人份</v>
      </c>
      <c r="L228" s="11" t="str">
        <f>IF(AK$1="","",IFERROR(TRIM(MID($AG228,FIND(":",$AG228,FIND(AK$1,$AG228))+1,FIND("=",$AG228,FIND(AK$1,$AG228))-FIND(":",$AG228,FIND(AK$1,$AG228))-1)),"卖家未填"))</f>
        <v>1周</v>
      </c>
      <c r="M228" s="11" t="str">
        <f>IF(AL$1="","",IFERROR(TRIM(MID($AG228,FIND(":",$AG228,FIND(AL$1,$AG228))+1,FIND("=",$AG228,FIND(AL$1,$AG228))-FIND(":",$AG228,FIND(AL$1,$AG228))-1)),"卖家未填"))</f>
        <v>包装</v>
      </c>
      <c r="N228" s="11" t="s">
        <v>328</v>
      </c>
      <c r="O228" s="11" t="s">
        <v>4404</v>
      </c>
      <c r="P228" s="13">
        <v>19.899999999999999</v>
      </c>
      <c r="Q228" s="13">
        <v>17.5</v>
      </c>
      <c r="R228" s="11">
        <v>17.5</v>
      </c>
      <c r="S228" s="14">
        <f>IFERROR(V228/T228,"0")</f>
        <v>29.742152466367713</v>
      </c>
      <c r="T228" s="11">
        <v>223</v>
      </c>
      <c r="U228" s="11">
        <v>379</v>
      </c>
      <c r="V228" s="15">
        <f>R228*U228</f>
        <v>6632.5</v>
      </c>
      <c r="W228" s="11">
        <v>75</v>
      </c>
      <c r="X228" s="11">
        <v>82</v>
      </c>
      <c r="Y228" s="11">
        <v>43009990105</v>
      </c>
      <c r="Z228" s="11">
        <v>34610632</v>
      </c>
      <c r="AA228" s="16">
        <f>IFERROR((MID(AE228,FIND("ends=",AE228)+5,FIND("000&amp;starts",AE228)-FIND("ends=",AE228)-5)+8*3600)/86400+70*365+19,"")</f>
        <v>42033.597222222219</v>
      </c>
      <c r="AB228" s="17" t="str">
        <f>HYPERLINK("http://item.taobao.com/item.htm?id="&amp;Y228,"点击查看")</f>
        <v>点击查看</v>
      </c>
      <c r="AC228" s="11">
        <f>YEAR(D228)</f>
        <v>2007</v>
      </c>
      <c r="AD228" s="11"/>
      <c r="AE228" s="11" t="s">
        <v>5503</v>
      </c>
      <c r="AF228" s="11" t="s">
        <v>9591</v>
      </c>
      <c r="AG228" s="11" t="s">
        <v>11179</v>
      </c>
    </row>
    <row r="229" spans="1:33" x14ac:dyDescent="0.15">
      <c r="A229" s="11" t="s">
        <v>14881</v>
      </c>
      <c r="B229" s="11" t="s">
        <v>15272</v>
      </c>
      <c r="C229" s="11" t="s">
        <v>14882</v>
      </c>
      <c r="D229" s="12">
        <v>40470</v>
      </c>
      <c r="E229" s="11" t="s">
        <v>14961</v>
      </c>
      <c r="F229" s="11" t="s">
        <v>14999</v>
      </c>
      <c r="G229" s="11" t="s">
        <v>55</v>
      </c>
      <c r="H229" s="11" t="s">
        <v>10322</v>
      </c>
      <c r="I229" s="11" t="str">
        <f>IF(AH$1="","",IFERROR(TRIM(MID($AG229,FIND(":",$AG229,FIND(AH$1,$AG229))+1,FIND("=",$AG229,FIND(AH$1,$AG229))-FIND(":",$AG229,FIND(AH$1,$AG229))-1)),"卖家未填"))</f>
        <v>卖家未填</v>
      </c>
      <c r="J229" s="11" t="str">
        <f>IF(AI$1="","",IFERROR(TRIM(MID($AG229,FIND(":",$AG229,FIND(AI$1,$AG229))+1,FIND("=",$AG229,FIND(AI$1,$AG229))-FIND(":",$AG229,FIND(AI$1,$AG229))-1)),"卖家未填"))</f>
        <v>500</v>
      </c>
      <c r="K229" s="11" t="str">
        <f>IF(AJ$1="","",IFERROR(TRIM(MID($AG229,FIND(":",$AG229,FIND(AJ$1,$AG229))+1,FIND("=",$AG229,FIND(AJ$1,$AG229))-FIND(":",$AG229,FIND(AJ$1,$AG229))-1)),"卖家未填"))</f>
        <v>卖家未填</v>
      </c>
      <c r="L229" s="11" t="str">
        <f>IF(AK$1="","",IFERROR(TRIM(MID($AG229,FIND(":",$AG229,FIND(AK$1,$AG229))+1,FIND("=",$AG229,FIND(AK$1,$AG229))-FIND(":",$AG229,FIND(AK$1,$AG229))-1)),"卖家未填"))</f>
        <v>卖家未填</v>
      </c>
      <c r="M229" s="11" t="str">
        <f>IF(AL$1="","",IFERROR(TRIM(MID($AG229,FIND(":",$AG229,FIND(AL$1,$AG229))+1,FIND("=",$AG229,FIND(AL$1,$AG229))-FIND(":",$AG229,FIND(AL$1,$AG229))-1)),"卖家未填"))</f>
        <v>散装</v>
      </c>
      <c r="N229" s="11" t="s">
        <v>389</v>
      </c>
      <c r="O229" s="11" t="s">
        <v>4512</v>
      </c>
      <c r="P229" s="13">
        <v>16.98</v>
      </c>
      <c r="Q229" s="13">
        <v>11.89</v>
      </c>
      <c r="R229" s="11">
        <v>11.89</v>
      </c>
      <c r="S229" s="14">
        <f>IFERROR(V229/T229,"0")</f>
        <v>45.591999999999999</v>
      </c>
      <c r="T229" s="11">
        <v>145</v>
      </c>
      <c r="U229" s="11">
        <v>556</v>
      </c>
      <c r="V229" s="15">
        <f>R229*U229</f>
        <v>6610.84</v>
      </c>
      <c r="W229" s="11">
        <v>312</v>
      </c>
      <c r="X229" s="11">
        <v>3505</v>
      </c>
      <c r="Y229" s="11">
        <v>38855867820</v>
      </c>
      <c r="Z229" s="11">
        <v>63144138</v>
      </c>
      <c r="AA229" s="16">
        <f>IFERROR((MID(AE229,FIND("ends=",AE229)+5,FIND("000&amp;starts",AE229)-FIND("ends=",AE229)-5)+8*3600)/86400+70*365+19,"")</f>
        <v>42031.336516203708</v>
      </c>
      <c r="AB229" s="17" t="str">
        <f>HYPERLINK("http://item.taobao.com/item.htm?id="&amp;Y229,"点击查看")</f>
        <v>点击查看</v>
      </c>
      <c r="AC229" s="11">
        <f>YEAR(D229)</f>
        <v>2010</v>
      </c>
      <c r="AD229" s="11"/>
      <c r="AE229" s="11" t="s">
        <v>5550</v>
      </c>
      <c r="AF229" s="11"/>
      <c r="AG229" s="11" t="s">
        <v>11238</v>
      </c>
    </row>
    <row r="230" spans="1:33" x14ac:dyDescent="0.15">
      <c r="A230" s="11" t="s">
        <v>14895</v>
      </c>
      <c r="B230" s="11" t="s">
        <v>15759</v>
      </c>
      <c r="C230" s="11" t="s">
        <v>14896</v>
      </c>
      <c r="D230" s="12">
        <v>41521</v>
      </c>
      <c r="E230" s="11" t="s">
        <v>24</v>
      </c>
      <c r="F230" s="11" t="s">
        <v>24</v>
      </c>
      <c r="G230" s="11" t="s">
        <v>24</v>
      </c>
      <c r="H230" s="11" t="s">
        <v>10331</v>
      </c>
      <c r="I230" s="11" t="str">
        <f>IF(AH$1="","",IFERROR(TRIM(MID($AG230,FIND(":",$AG230,FIND(AH$1,$AG230))+1,FIND("=",$AG230,FIND(AH$1,$AG230))-FIND(":",$AG230,FIND(AH$1,$AG230))-1)),"卖家未填"))</f>
        <v>卖家未填</v>
      </c>
      <c r="J230" s="11" t="str">
        <f>IF(AI$1="","",IFERROR(TRIM(MID($AG230,FIND(":",$AG230,FIND(AI$1,$AG230))+1,FIND("=",$AG230,FIND(AI$1,$AG230))-FIND(":",$AG230,FIND(AI$1,$AG230))-1)),"卖家未填"))</f>
        <v>500</v>
      </c>
      <c r="K230" s="11" t="str">
        <f>IF(AJ$1="","",IFERROR(TRIM(MID($AG230,FIND(":",$AG230,FIND(AJ$1,$AG230))+1,FIND("=",$AG230,FIND(AJ$1,$AG230))-FIND(":",$AG230,FIND(AJ$1,$AG230))-1)),"卖家未填"))</f>
        <v>3人份</v>
      </c>
      <c r="L230" s="11" t="str">
        <f>IF(AK$1="","",IFERROR(TRIM(MID($AG230,FIND(":",$AG230,FIND(AK$1,$AG230))+1,FIND("=",$AG230,FIND(AK$1,$AG230))-FIND(":",$AG230,FIND(AK$1,$AG230))-1)),"卖家未填"))</f>
        <v>1周</v>
      </c>
      <c r="M230" s="11" t="str">
        <f>IF(AL$1="","",IFERROR(TRIM(MID($AG230,FIND(":",$AG230,FIND(AL$1,$AG230))+1,FIND("=",$AG230,FIND(AL$1,$AG230))-FIND(":",$AG230,FIND(AL$1,$AG230))-1)),"卖家未填"))</f>
        <v>包装</v>
      </c>
      <c r="N230" s="11" t="s">
        <v>1941</v>
      </c>
      <c r="O230" s="11" t="s">
        <v>4426</v>
      </c>
      <c r="P230" s="13">
        <v>18</v>
      </c>
      <c r="Q230" s="13">
        <v>17.100000000000001</v>
      </c>
      <c r="R230" s="11">
        <v>17.100000000000001</v>
      </c>
      <c r="S230" s="14">
        <f>IFERROR(V230/T230,"0")</f>
        <v>729.6</v>
      </c>
      <c r="T230" s="11">
        <v>9</v>
      </c>
      <c r="U230" s="11">
        <v>384</v>
      </c>
      <c r="V230" s="15">
        <f>R230*U230</f>
        <v>6566.4000000000005</v>
      </c>
      <c r="W230" s="11">
        <v>7</v>
      </c>
      <c r="X230" s="11">
        <v>31</v>
      </c>
      <c r="Y230" s="11">
        <v>35629739385</v>
      </c>
      <c r="Z230" s="11">
        <v>106226504</v>
      </c>
      <c r="AA230" s="16">
        <f>IFERROR((MID(AE230,FIND("ends=",AE230)+5,FIND("000&amp;starts",AE230)-FIND("ends=",AE230)-5)+8*3600)/86400+70*365+19,"")</f>
        <v>42035.342199074075</v>
      </c>
      <c r="AB230" s="17" t="str">
        <f>HYPERLINK("http://item.taobao.com/item.htm?id="&amp;Y230,"点击查看")</f>
        <v>点击查看</v>
      </c>
      <c r="AC230" s="11">
        <f>YEAR(D230)</f>
        <v>2013</v>
      </c>
      <c r="AD230" s="11"/>
      <c r="AE230" s="11" t="s">
        <v>7026</v>
      </c>
      <c r="AF230" s="11" t="s">
        <v>9566</v>
      </c>
      <c r="AG230" s="11" t="s">
        <v>12683</v>
      </c>
    </row>
    <row r="231" spans="1:33" x14ac:dyDescent="0.15">
      <c r="A231" s="11" t="s">
        <v>14881</v>
      </c>
      <c r="B231" s="11" t="s">
        <v>15325</v>
      </c>
      <c r="C231" s="11" t="s">
        <v>14882</v>
      </c>
      <c r="D231" s="12">
        <v>41883</v>
      </c>
      <c r="E231" s="11" t="s">
        <v>46</v>
      </c>
      <c r="F231" s="11" t="s">
        <v>14972</v>
      </c>
      <c r="G231" s="11" t="s">
        <v>38</v>
      </c>
      <c r="H231" s="11" t="s">
        <v>10322</v>
      </c>
      <c r="I231" s="11" t="str">
        <f>IF(AH$1="","",IFERROR(TRIM(MID($AG231,FIND(":",$AG231,FIND(AH$1,$AG231))+1,FIND("=",$AG231,FIND(AH$1,$AG231))-FIND(":",$AG231,FIND(AH$1,$AG231))-1)),"卖家未填"))</f>
        <v>卖家未填</v>
      </c>
      <c r="J231" s="11" t="str">
        <f>IF(AI$1="","",IFERROR(TRIM(MID($AG231,FIND(":",$AG231,FIND(AI$1,$AG231))+1,FIND("=",$AG231,FIND(AI$1,$AG231))-FIND(":",$AG231,FIND(AI$1,$AG231))-1)),"卖家未填"))</f>
        <v>500</v>
      </c>
      <c r="K231" s="11" t="str">
        <f>IF(AJ$1="","",IFERROR(TRIM(MID($AG231,FIND(":",$AG231,FIND(AJ$1,$AG231))+1,FIND("=",$AG231,FIND(AJ$1,$AG231))-FIND(":",$AG231,FIND(AJ$1,$AG231))-1)),"卖家未填"))</f>
        <v>卖家未填</v>
      </c>
      <c r="L231" s="11" t="str">
        <f>IF(AK$1="","",IFERROR(TRIM(MID($AG231,FIND(":",$AG231,FIND(AK$1,$AG231))+1,FIND("=",$AG231,FIND(AK$1,$AG231))-FIND(":",$AG231,FIND(AK$1,$AG231))-1)),"卖家未填"))</f>
        <v>卖家未填</v>
      </c>
      <c r="M231" s="11" t="str">
        <f>IF(AL$1="","",IFERROR(TRIM(MID($AG231,FIND(":",$AG231,FIND(AL$1,$AG231))+1,FIND("=",$AG231,FIND(AL$1,$AG231))-FIND(":",$AG231,FIND(AL$1,$AG231))-1)),"卖家未填"))</f>
        <v>散装</v>
      </c>
      <c r="N231" s="11" t="s">
        <v>485</v>
      </c>
      <c r="O231" s="11" t="s">
        <v>4572</v>
      </c>
      <c r="P231" s="13">
        <v>7.9</v>
      </c>
      <c r="Q231" s="13">
        <v>6.95</v>
      </c>
      <c r="R231" s="11">
        <v>6.95</v>
      </c>
      <c r="S231" s="14">
        <f>IFERROR(V231/T231,"0")</f>
        <v>72.666111111111107</v>
      </c>
      <c r="T231" s="11">
        <v>90</v>
      </c>
      <c r="U231" s="11">
        <v>941</v>
      </c>
      <c r="V231" s="15">
        <f>R231*U231</f>
        <v>6539.95</v>
      </c>
      <c r="W231" s="11">
        <v>84</v>
      </c>
      <c r="X231" s="11">
        <v>97</v>
      </c>
      <c r="Y231" s="11">
        <v>42187269607</v>
      </c>
      <c r="Z231" s="11">
        <v>113244894</v>
      </c>
      <c r="AA231" s="16">
        <f>IFERROR((MID(AE231,FIND("ends=",AE231)+5,FIND("000&amp;starts",AE231)-FIND("ends=",AE231)-5)+8*3600)/86400+70*365+19,"")</f>
        <v>42032.902407407411</v>
      </c>
      <c r="AB231" s="17" t="str">
        <f>HYPERLINK("http://item.taobao.com/item.htm?id="&amp;Y231,"点击查看")</f>
        <v>点击查看</v>
      </c>
      <c r="AC231" s="11">
        <f>YEAR(D231)</f>
        <v>2014</v>
      </c>
      <c r="AD231" s="11"/>
      <c r="AE231" s="11" t="s">
        <v>5635</v>
      </c>
      <c r="AF231" s="11"/>
      <c r="AG231" s="11" t="s">
        <v>11199</v>
      </c>
    </row>
    <row r="232" spans="1:33" x14ac:dyDescent="0.15">
      <c r="A232" s="11" t="s">
        <v>14881</v>
      </c>
      <c r="B232" s="11" t="s">
        <v>15288</v>
      </c>
      <c r="C232" s="11" t="s">
        <v>14888</v>
      </c>
      <c r="D232" s="12">
        <v>40293</v>
      </c>
      <c r="E232" s="11" t="s">
        <v>14965</v>
      </c>
      <c r="F232" s="11" t="s">
        <v>15003</v>
      </c>
      <c r="G232" s="11" t="s">
        <v>58</v>
      </c>
      <c r="H232" s="11" t="s">
        <v>10322</v>
      </c>
      <c r="I232" s="11" t="str">
        <f>IF(AH$1="","",IFERROR(TRIM(MID($AG232,FIND(":",$AG232,FIND(AH$1,$AG232))+1,FIND("=",$AG232,FIND(AH$1,$AG232))-FIND(":",$AG232,FIND(AH$1,$AG232))-1)),"卖家未填"))</f>
        <v>卖家未填</v>
      </c>
      <c r="J232" s="11" t="str">
        <f>IF(AI$1="","",IFERROR(TRIM(MID($AG232,FIND(":",$AG232,FIND(AI$1,$AG232))+1,FIND("=",$AG232,FIND(AI$1,$AG232))-FIND(":",$AG232,FIND(AI$1,$AG232))-1)),"卖家未填"))</f>
        <v>500</v>
      </c>
      <c r="K232" s="11" t="str">
        <f>IF(AJ$1="","",IFERROR(TRIM(MID($AG232,FIND(":",$AG232,FIND(AJ$1,$AG232))+1,FIND("=",$AG232,FIND(AJ$1,$AG232))-FIND(":",$AG232,FIND(AJ$1,$AG232))-1)),"卖家未填"))</f>
        <v>卖家未填</v>
      </c>
      <c r="L232" s="11" t="str">
        <f>IF(AK$1="","",IFERROR(TRIM(MID($AG232,FIND(":",$AG232,FIND(AK$1,$AG232))+1,FIND("=",$AG232,FIND(AK$1,$AG232))-FIND(":",$AG232,FIND(AK$1,$AG232))-1)),"卖家未填"))</f>
        <v>卖家未填</v>
      </c>
      <c r="M232" s="11" t="str">
        <f>IF(AL$1="","",IFERROR(TRIM(MID($AG232,FIND(":",$AG232,FIND(AL$1,$AG232))+1,FIND("=",$AG232,FIND(AL$1,$AG232))-FIND(":",$AG232,FIND(AL$1,$AG232))-1)),"卖家未填"))</f>
        <v>散装</v>
      </c>
      <c r="N232" s="11" t="s">
        <v>416</v>
      </c>
      <c r="O232" s="11" t="s">
        <v>4495</v>
      </c>
      <c r="P232" s="13">
        <v>9.8000000000000007</v>
      </c>
      <c r="Q232" s="13"/>
      <c r="R232" s="11">
        <v>9.8000000000000007</v>
      </c>
      <c r="S232" s="14">
        <f>IFERROR(V232/T232,"0")</f>
        <v>52.2928</v>
      </c>
      <c r="T232" s="11">
        <v>125</v>
      </c>
      <c r="U232" s="11">
        <v>667</v>
      </c>
      <c r="V232" s="15">
        <f>R232*U232</f>
        <v>6536.6</v>
      </c>
      <c r="W232" s="11">
        <v>82</v>
      </c>
      <c r="X232" s="11">
        <v>431</v>
      </c>
      <c r="Y232" s="11">
        <v>8718893354</v>
      </c>
      <c r="Z232" s="11">
        <v>61203509</v>
      </c>
      <c r="AA232" s="16">
        <f>IFERROR((MID(AE232,FIND("ends=",AE232)+5,FIND("000&amp;starts",AE232)-FIND("ends=",AE232)-5)+8*3600)/86400+70*365+19,"")</f>
        <v>42033.918194444443</v>
      </c>
      <c r="AB232" s="17" t="str">
        <f>HYPERLINK("http://item.taobao.com/item.htm?id="&amp;Y232,"点击查看")</f>
        <v>点击查看</v>
      </c>
      <c r="AC232" s="11">
        <f>YEAR(D232)</f>
        <v>2010</v>
      </c>
      <c r="AD232" s="11"/>
      <c r="AE232" s="11" t="s">
        <v>5574</v>
      </c>
      <c r="AF232" s="11"/>
      <c r="AG232" s="11" t="s">
        <v>11262</v>
      </c>
    </row>
    <row r="233" spans="1:33" x14ac:dyDescent="0.15">
      <c r="A233" s="11" t="s">
        <v>14883</v>
      </c>
      <c r="B233" s="11" t="s">
        <v>15173</v>
      </c>
      <c r="C233" s="11" t="s">
        <v>14884</v>
      </c>
      <c r="D233" s="11"/>
      <c r="E233" s="11" t="s">
        <v>14959</v>
      </c>
      <c r="F233" s="11" t="s">
        <v>14969</v>
      </c>
      <c r="G233" s="11" t="s">
        <v>29</v>
      </c>
      <c r="H233" s="11" t="s">
        <v>10626</v>
      </c>
      <c r="I233" s="11" t="str">
        <f>IF(AH$1="","",IFERROR(TRIM(MID($AG233,FIND(":",$AG233,FIND(AH$1,$AG233))+1,FIND("=",$AG233,FIND(AH$1,$AG233))-FIND(":",$AG233,FIND(AH$1,$AG233))-1)),"卖家未填"))</f>
        <v>紫薯年糕组合</v>
      </c>
      <c r="J233" s="11" t="str">
        <f>IF(AI$1="","",IFERROR(TRIM(MID($AG233,FIND(":",$AG233,FIND(AI$1,$AG233))+1,FIND("=",$AG233,FIND(AI$1,$AG233))-FIND(":",$AG233,FIND(AI$1,$AG233))-1)),"卖家未填"))</f>
        <v>500</v>
      </c>
      <c r="K233" s="11" t="str">
        <f>IF(AJ$1="","",IFERROR(TRIM(MID($AG233,FIND(":",$AG233,FIND(AJ$1,$AG233))+1,FIND("=",$AG233,FIND(AJ$1,$AG233))-FIND(":",$AG233,FIND(AJ$1,$AG233))-1)),"卖家未填"))</f>
        <v>卖家未填</v>
      </c>
      <c r="L233" s="11" t="str">
        <f>IF(AK$1="","",IFERROR(TRIM(MID($AG233,FIND(":",$AG233,FIND(AK$1,$AG233))+1,FIND("=",$AG233,FIND(AK$1,$AG233))-FIND(":",$AG233,FIND(AK$1,$AG233))-1)),"卖家未填"))</f>
        <v>卖家未填</v>
      </c>
      <c r="M233" s="11" t="str">
        <f>IF(AL$1="","",IFERROR(TRIM(MID($AG233,FIND(":",$AG233,FIND(AL$1,$AG233))+1,FIND("=",$AG233,FIND(AL$1,$AG233))-FIND(":",$AG233,FIND(AL$1,$AG233))-1)),"卖家未填"))</f>
        <v>包装</v>
      </c>
      <c r="N233" s="11" t="s">
        <v>356</v>
      </c>
      <c r="O233" s="11"/>
      <c r="P233" s="13" t="s">
        <v>11044</v>
      </c>
      <c r="Q233" s="13">
        <v>19.5</v>
      </c>
      <c r="R233" s="11">
        <v>19.5</v>
      </c>
      <c r="S233" s="14">
        <f>IFERROR(V233/T233,"0")</f>
        <v>36.699438202247194</v>
      </c>
      <c r="T233" s="11">
        <v>178</v>
      </c>
      <c r="U233" s="11">
        <v>335</v>
      </c>
      <c r="V233" s="15">
        <f>R233*U233</f>
        <v>6532.5</v>
      </c>
      <c r="W233" s="11">
        <v>109</v>
      </c>
      <c r="X233" s="11">
        <v>390</v>
      </c>
      <c r="Y233" s="11">
        <v>43071592337</v>
      </c>
      <c r="Z233" s="11">
        <v>59908138</v>
      </c>
      <c r="AA233" s="16" t="str">
        <f>IFERROR((MID(AE233,FIND("ends=",AE233)+5,FIND("000&amp;starts",AE233)-FIND("ends=",AE233)-5)+8*3600)/86400+70*365+19,"")</f>
        <v/>
      </c>
      <c r="AB233" s="17" t="str">
        <f>HYPERLINK("http://item.taobao.com/item.htm?id="&amp;Y233,"点击查看")</f>
        <v>点击查看</v>
      </c>
      <c r="AC233" s="11">
        <f>YEAR(D233)</f>
        <v>1900</v>
      </c>
      <c r="AD233" s="11"/>
      <c r="AE233" s="11"/>
      <c r="AF233" s="11" t="s">
        <v>9564</v>
      </c>
      <c r="AG233" s="11" t="s">
        <v>11205</v>
      </c>
    </row>
    <row r="234" spans="1:33" x14ac:dyDescent="0.15">
      <c r="A234" s="11" t="s">
        <v>14883</v>
      </c>
      <c r="B234" s="11" t="s">
        <v>15178</v>
      </c>
      <c r="C234" s="11" t="s">
        <v>14884</v>
      </c>
      <c r="D234" s="11"/>
      <c r="E234" s="11" t="s">
        <v>14965</v>
      </c>
      <c r="F234" s="11" t="s">
        <v>14970</v>
      </c>
      <c r="G234" s="11" t="s">
        <v>30</v>
      </c>
      <c r="H234" s="11" t="s">
        <v>10324</v>
      </c>
      <c r="I234" s="11" t="str">
        <f>IF(AH$1="","",IFERROR(TRIM(MID($AG234,FIND(":",$AG234,FIND(AH$1,$AG234))+1,FIND("=",$AG234,FIND(AH$1,$AG234))-FIND(":",$AG234,FIND(AH$1,$AG234))-1)),"卖家未填"))</f>
        <v>保鲜粘豆包组合</v>
      </c>
      <c r="J234" s="11" t="str">
        <f>IF(AI$1="","",IFERROR(TRIM(MID($AG234,FIND(":",$AG234,FIND(AI$1,$AG234))+1,FIND("=",$AG234,FIND(AI$1,$AG234))-FIND(":",$AG234,FIND(AI$1,$AG234))-1)),"卖家未填"))</f>
        <v>1680</v>
      </c>
      <c r="K234" s="11" t="str">
        <f>IF(AJ$1="","",IFERROR(TRIM(MID($AG234,FIND(":",$AG234,FIND(AJ$1,$AG234))+1,FIND("=",$AG234,FIND(AJ$1,$AG234))-FIND(":",$AG234,FIND(AJ$1,$AG234))-1)),"卖家未填"))</f>
        <v>2人份</v>
      </c>
      <c r="L234" s="11" t="str">
        <f>IF(AK$1="","",IFERROR(TRIM(MID($AG234,FIND(":",$AG234,FIND(AK$1,$AG234))+1,FIND("=",$AG234,FIND(AK$1,$AG234))-FIND(":",$AG234,FIND(AK$1,$AG234))-1)),"卖家未填"))</f>
        <v>1周</v>
      </c>
      <c r="M234" s="11" t="str">
        <f>IF(AL$1="","",IFERROR(TRIM(MID($AG234,FIND(":",$AG234,FIND(AL$1,$AG234))+1,FIND("=",$AG234,FIND(AL$1,$AG234))-FIND(":",$AG234,FIND(AL$1,$AG234))-1)),"卖家未填"))</f>
        <v>包装</v>
      </c>
      <c r="N234" s="11" t="s">
        <v>536</v>
      </c>
      <c r="O234" s="11" t="s">
        <v>4409</v>
      </c>
      <c r="P234" s="13">
        <v>89.8</v>
      </c>
      <c r="Q234" s="13">
        <v>44.9</v>
      </c>
      <c r="R234" s="11">
        <v>44.9</v>
      </c>
      <c r="S234" s="14">
        <f>IFERROR(V234/T234,"0")</f>
        <v>86.806666666666672</v>
      </c>
      <c r="T234" s="11">
        <v>75</v>
      </c>
      <c r="U234" s="11">
        <v>145</v>
      </c>
      <c r="V234" s="15">
        <f>R234*U234</f>
        <v>6510.5</v>
      </c>
      <c r="W234" s="11">
        <v>169</v>
      </c>
      <c r="X234" s="11">
        <v>118</v>
      </c>
      <c r="Y234" s="11">
        <v>41536459489</v>
      </c>
      <c r="Z234" s="11">
        <v>62560381</v>
      </c>
      <c r="AA234" s="16" t="str">
        <f>IFERROR((MID(AE234,FIND("ends=",AE234)+5,FIND("000&amp;starts",AE234)-FIND("ends=",AE234)-5)+8*3600)/86400+70*365+19,"")</f>
        <v/>
      </c>
      <c r="AB234" s="17" t="str">
        <f>HYPERLINK("http://item.taobao.com/item.htm?id="&amp;Y234,"点击查看")</f>
        <v>点击查看</v>
      </c>
      <c r="AC234" s="11">
        <f>YEAR(D234)</f>
        <v>1900</v>
      </c>
      <c r="AD234" s="11"/>
      <c r="AE234" s="11"/>
      <c r="AF234" s="11" t="s">
        <v>9555</v>
      </c>
      <c r="AG234" s="11" t="s">
        <v>11381</v>
      </c>
    </row>
    <row r="235" spans="1:33" x14ac:dyDescent="0.15">
      <c r="A235" s="11" t="s">
        <v>14895</v>
      </c>
      <c r="B235" s="11" t="s">
        <v>15840</v>
      </c>
      <c r="C235" s="11" t="s">
        <v>14897</v>
      </c>
      <c r="D235" s="12">
        <v>41190</v>
      </c>
      <c r="E235" s="11" t="s">
        <v>14959</v>
      </c>
      <c r="F235" s="11" t="s">
        <v>14997</v>
      </c>
      <c r="G235" s="11" t="s">
        <v>52</v>
      </c>
      <c r="H235" s="11" t="s">
        <v>10549</v>
      </c>
      <c r="I235" s="11" t="str">
        <f>IF(AH$1="","",IFERROR(TRIM(MID($AG235,FIND(":",$AG235,FIND(AH$1,$AG235))+1,FIND("=",$AG235,FIND(AH$1,$AG235))-FIND(":",$AG235,FIND(AH$1,$AG235))-1)),"卖家未填"))</f>
        <v>切片年糕</v>
      </c>
      <c r="J235" s="11" t="str">
        <f>IF(AI$1="","",IFERROR(TRIM(MID($AG235,FIND(":",$AG235,FIND(AI$1,$AG235))+1,FIND("=",$AG235,FIND(AI$1,$AG235))-FIND(":",$AG235,FIND(AI$1,$AG235))-1)),"卖家未填"))</f>
        <v>400</v>
      </c>
      <c r="K235" s="11" t="str">
        <f>IF(AJ$1="","",IFERROR(TRIM(MID($AG235,FIND(":",$AG235,FIND(AJ$1,$AG235))+1,FIND("=",$AG235,FIND(AJ$1,$AG235))-FIND(":",$AG235,FIND(AJ$1,$AG235))-1)),"卖家未填"))</f>
        <v>卖家未填</v>
      </c>
      <c r="L235" s="11" t="str">
        <f>IF(AK$1="","",IFERROR(TRIM(MID($AG235,FIND(":",$AG235,FIND(AK$1,$AG235))+1,FIND("=",$AG235,FIND(AK$1,$AG235))-FIND(":",$AG235,FIND(AK$1,$AG235))-1)),"卖家未填"))</f>
        <v>卖家未填</v>
      </c>
      <c r="M235" s="11" t="str">
        <f>IF(AL$1="","",IFERROR(TRIM(MID($AG235,FIND(":",$AG235,FIND(AL$1,$AG235))+1,FIND("=",$AG235,FIND(AL$1,$AG235))-FIND(":",$AG235,FIND(AL$1,$AG235))-1)),"卖家未填"))</f>
        <v>包装</v>
      </c>
      <c r="N235" s="11" t="s">
        <v>1528</v>
      </c>
      <c r="O235" s="11" t="s">
        <v>4618</v>
      </c>
      <c r="P235" s="13">
        <v>4</v>
      </c>
      <c r="Q235" s="13"/>
      <c r="R235" s="11">
        <v>4</v>
      </c>
      <c r="S235" s="14">
        <f>IFERROR(V235/T235,"0")</f>
        <v>495.07692307692309</v>
      </c>
      <c r="T235" s="11">
        <v>13</v>
      </c>
      <c r="U235" s="11">
        <v>1609</v>
      </c>
      <c r="V235" s="15">
        <f>R235*U235</f>
        <v>6436</v>
      </c>
      <c r="W235" s="11">
        <v>13</v>
      </c>
      <c r="X235" s="11">
        <v>37</v>
      </c>
      <c r="Y235" s="11">
        <v>20847460366</v>
      </c>
      <c r="Z235" s="11">
        <v>100432862</v>
      </c>
      <c r="AA235" s="16">
        <f>IFERROR((MID(AE235,FIND("ends=",AE235)+5,FIND("000&amp;starts",AE235)-FIND("ends=",AE235)-5)+8*3600)/86400+70*365+19,"")</f>
        <v>42033.445034722223</v>
      </c>
      <c r="AB235" s="17" t="str">
        <f>HYPERLINK("http://item.taobao.com/item.htm?id="&amp;Y235,"点击查看")</f>
        <v>点击查看</v>
      </c>
      <c r="AC235" s="11">
        <f>YEAR(D235)</f>
        <v>2012</v>
      </c>
      <c r="AD235" s="11"/>
      <c r="AE235" s="11" t="s">
        <v>6614</v>
      </c>
      <c r="AF235" s="11" t="s">
        <v>9837</v>
      </c>
      <c r="AG235" s="11" t="s">
        <v>12307</v>
      </c>
    </row>
    <row r="236" spans="1:33" x14ac:dyDescent="0.15">
      <c r="A236" s="11" t="s">
        <v>14881</v>
      </c>
      <c r="B236" s="11" t="s">
        <v>15356</v>
      </c>
      <c r="C236" s="11" t="s">
        <v>14882</v>
      </c>
      <c r="D236" s="12">
        <v>41832</v>
      </c>
      <c r="E236" s="11" t="s">
        <v>24</v>
      </c>
      <c r="F236" s="11" t="s">
        <v>24</v>
      </c>
      <c r="G236" s="11" t="s">
        <v>24</v>
      </c>
      <c r="H236" s="11" t="s">
        <v>10380</v>
      </c>
      <c r="I236" s="11" t="str">
        <f>IF(AH$1="","",IFERROR(TRIM(MID($AG236,FIND(":",$AG236,FIND(AH$1,$AG236))+1,FIND("=",$AG236,FIND(AH$1,$AG236))-FIND(":",$AG236,FIND(AH$1,$AG236))-1)),"卖家未填"))</f>
        <v>卖家未填</v>
      </c>
      <c r="J236" s="11" t="str">
        <f>IF(AI$1="","",IFERROR(TRIM(MID($AG236,FIND(":",$AG236,FIND(AI$1,$AG236))+1,FIND("=",$AG236,FIND(AI$1,$AG236))-FIND(":",$AG236,FIND(AI$1,$AG236))-1)),"卖家未填"))</f>
        <v>500</v>
      </c>
      <c r="K236" s="11" t="str">
        <f>IF(AJ$1="","",IFERROR(TRIM(MID($AG236,FIND(":",$AG236,FIND(AJ$1,$AG236))+1,FIND("=",$AG236,FIND(AJ$1,$AG236))-FIND(":",$AG236,FIND(AJ$1,$AG236))-1)),"卖家未填"))</f>
        <v>卖家未填</v>
      </c>
      <c r="L236" s="11" t="str">
        <f>IF(AK$1="","",IFERROR(TRIM(MID($AG236,FIND(":",$AG236,FIND(AK$1,$AG236))+1,FIND("=",$AG236,FIND(AK$1,$AG236))-FIND(":",$AG236,FIND(AK$1,$AG236))-1)),"卖家未填"))</f>
        <v>卖家未填</v>
      </c>
      <c r="M236" s="11" t="str">
        <f>IF(AL$1="","",IFERROR(TRIM(MID($AG236,FIND(":",$AG236,FIND(AL$1,$AG236))+1,FIND("=",$AG236,FIND(AL$1,$AG236))-FIND(":",$AG236,FIND(AL$1,$AG236))-1)),"卖家未填"))</f>
        <v>包装</v>
      </c>
      <c r="N236" s="11" t="s">
        <v>550</v>
      </c>
      <c r="O236" s="11" t="s">
        <v>4433</v>
      </c>
      <c r="P236" s="13">
        <v>16.8</v>
      </c>
      <c r="Q236" s="13">
        <v>16.48</v>
      </c>
      <c r="R236" s="11">
        <v>16.48</v>
      </c>
      <c r="S236" s="14">
        <f>IFERROR(V236/T236,"0")</f>
        <v>91.110857142857142</v>
      </c>
      <c r="T236" s="11">
        <v>70</v>
      </c>
      <c r="U236" s="11">
        <v>387</v>
      </c>
      <c r="V236" s="15">
        <f>R236*U236</f>
        <v>6377.76</v>
      </c>
      <c r="W236" s="11">
        <v>37</v>
      </c>
      <c r="X236" s="11">
        <v>136</v>
      </c>
      <c r="Y236" s="11">
        <v>41682152413</v>
      </c>
      <c r="Z236" s="11">
        <v>112085148</v>
      </c>
      <c r="AA236" s="16">
        <f>IFERROR((MID(AE236,FIND("ends=",AE236)+5,FIND("000&amp;starts",AE236)-FIND("ends=",AE236)-5)+8*3600)/86400+70*365+19,"")</f>
        <v>42034.374756944446</v>
      </c>
      <c r="AB236" s="17" t="str">
        <f>HYPERLINK("http://item.taobao.com/item.htm?id="&amp;Y236,"点击查看")</f>
        <v>点击查看</v>
      </c>
      <c r="AC236" s="11">
        <f>YEAR(D236)</f>
        <v>2014</v>
      </c>
      <c r="AD236" s="11"/>
      <c r="AE236" s="11" t="s">
        <v>5691</v>
      </c>
      <c r="AF236" s="11" t="s">
        <v>9639</v>
      </c>
      <c r="AG236" s="11" t="s">
        <v>11394</v>
      </c>
    </row>
    <row r="237" spans="1:33" x14ac:dyDescent="0.15">
      <c r="A237" s="11" t="s">
        <v>14881</v>
      </c>
      <c r="B237" s="11" t="s">
        <v>15232</v>
      </c>
      <c r="C237" s="11" t="s">
        <v>14888</v>
      </c>
      <c r="D237" s="12">
        <v>38680</v>
      </c>
      <c r="E237" s="11" t="s">
        <v>46</v>
      </c>
      <c r="F237" s="11" t="s">
        <v>14977</v>
      </c>
      <c r="G237" s="11" t="s">
        <v>36</v>
      </c>
      <c r="H237" s="11" t="s">
        <v>10340</v>
      </c>
      <c r="I237" s="11" t="str">
        <f>IF(AH$1="","",IFERROR(TRIM(MID($AG237,FIND(":",$AG237,FIND(AH$1,$AG237))+1,FIND("=",$AG237,FIND(AH$1,$AG237))-FIND(":",$AG237,FIND(AH$1,$AG237))-1)),"卖家未填"))</f>
        <v>年糕酱</v>
      </c>
      <c r="J237" s="11" t="str">
        <f>IF(AI$1="","",IFERROR(TRIM(MID($AG237,FIND(":",$AG237,FIND(AI$1,$AG237))+1,FIND("=",$AG237,FIND(AI$1,$AG237))-FIND(":",$AG237,FIND(AI$1,$AG237))-1)),"卖家未填"))</f>
        <v>450</v>
      </c>
      <c r="K237" s="11" t="str">
        <f>IF(AJ$1="","",IFERROR(TRIM(MID($AG237,FIND(":",$AG237,FIND(AJ$1,$AG237))+1,FIND("=",$AG237,FIND(AJ$1,$AG237))-FIND(":",$AG237,FIND(AJ$1,$AG237))-1)),"卖家未填"))</f>
        <v>卖家未填</v>
      </c>
      <c r="L237" s="11" t="str">
        <f>IF(AK$1="","",IFERROR(TRIM(MID($AG237,FIND(":",$AG237,FIND(AK$1,$AG237))+1,FIND("=",$AG237,FIND(AK$1,$AG237))-FIND(":",$AG237,FIND(AK$1,$AG237))-1)),"卖家未填"))</f>
        <v>卖家未填</v>
      </c>
      <c r="M237" s="11" t="str">
        <f>IF(AL$1="","",IFERROR(TRIM(MID($AG237,FIND(":",$AG237,FIND(AL$1,$AG237))+1,FIND("=",$AG237,FIND(AL$1,$AG237))-FIND(":",$AG237,FIND(AL$1,$AG237))-1)),"卖家未填"))</f>
        <v>散装</v>
      </c>
      <c r="N237" s="11" t="s">
        <v>318</v>
      </c>
      <c r="O237" s="11" t="s">
        <v>4467</v>
      </c>
      <c r="P237" s="13">
        <v>10.85</v>
      </c>
      <c r="Q237" s="13"/>
      <c r="R237" s="11">
        <v>10.85</v>
      </c>
      <c r="S237" s="14">
        <f>IFERROR(V237/T237,"0")</f>
        <v>25.37430278884462</v>
      </c>
      <c r="T237" s="11">
        <v>251</v>
      </c>
      <c r="U237" s="11">
        <v>587</v>
      </c>
      <c r="V237" s="15">
        <f>R237*U237</f>
        <v>6368.95</v>
      </c>
      <c r="W237" s="11">
        <v>228</v>
      </c>
      <c r="X237" s="11">
        <v>1053</v>
      </c>
      <c r="Y237" s="11">
        <v>10586609466</v>
      </c>
      <c r="Z237" s="11">
        <v>33356894</v>
      </c>
      <c r="AA237" s="16">
        <f>IFERROR((MID(AE237,FIND("ends=",AE237)+5,FIND("000&amp;starts",AE237)-FIND("ends=",AE237)-5)+8*3600)/86400+70*365+19,"")</f>
        <v>42032.317384259259</v>
      </c>
      <c r="AB237" s="17" t="str">
        <f>HYPERLINK("http://item.taobao.com/item.htm?id="&amp;Y237,"点击查看")</f>
        <v>点击查看</v>
      </c>
      <c r="AC237" s="11">
        <f>YEAR(D237)</f>
        <v>2005</v>
      </c>
      <c r="AD237" s="11"/>
      <c r="AE237" s="11" t="s">
        <v>5496</v>
      </c>
      <c r="AF237" s="11" t="s">
        <v>9585</v>
      </c>
      <c r="AG237" s="11" t="s">
        <v>11169</v>
      </c>
    </row>
    <row r="238" spans="1:33" x14ac:dyDescent="0.15">
      <c r="A238" s="11" t="s">
        <v>14881</v>
      </c>
      <c r="B238" s="11" t="s">
        <v>15348</v>
      </c>
      <c r="C238" s="11" t="s">
        <v>14885</v>
      </c>
      <c r="D238" s="12">
        <v>40435</v>
      </c>
      <c r="E238" s="11" t="s">
        <v>14957</v>
      </c>
      <c r="F238" s="11" t="s">
        <v>14983</v>
      </c>
      <c r="G238" s="11" t="s">
        <v>42</v>
      </c>
      <c r="H238" s="11" t="s">
        <v>10322</v>
      </c>
      <c r="I238" s="11" t="str">
        <f>IF(AH$1="","",IFERROR(TRIM(MID($AG238,FIND(":",$AG238,FIND(AH$1,$AG238))+1,FIND("=",$AG238,FIND(AH$1,$AG238))-FIND(":",$AG238,FIND(AH$1,$AG238))-1)),"卖家未填"))</f>
        <v>卖家未填</v>
      </c>
      <c r="J238" s="11" t="str">
        <f>IF(AI$1="","",IFERROR(TRIM(MID($AG238,FIND(":",$AG238,FIND(AI$1,$AG238))+1,FIND("=",$AG238,FIND(AI$1,$AG238))-FIND(":",$AG238,FIND(AI$1,$AG238))-1)),"卖家未填"))</f>
        <v>500</v>
      </c>
      <c r="K238" s="11" t="str">
        <f>IF(AJ$1="","",IFERROR(TRIM(MID($AG238,FIND(":",$AG238,FIND(AJ$1,$AG238))+1,FIND("=",$AG238,FIND(AJ$1,$AG238))-FIND(":",$AG238,FIND(AJ$1,$AG238))-1)),"卖家未填"))</f>
        <v>1人份</v>
      </c>
      <c r="L238" s="11" t="str">
        <f>IF(AK$1="","",IFERROR(TRIM(MID($AG238,FIND(":",$AG238,FIND(AK$1,$AG238))+1,FIND("=",$AG238,FIND(AK$1,$AG238))-FIND(":",$AG238,FIND(AK$1,$AG238))-1)),"卖家未填"))</f>
        <v>卖家未填</v>
      </c>
      <c r="M238" s="11" t="str">
        <f>IF(AL$1="","",IFERROR(TRIM(MID($AG238,FIND(":",$AG238,FIND(AL$1,$AG238))+1,FIND("=",$AG238,FIND(AL$1,$AG238))-FIND(":",$AG238,FIND(AL$1,$AG238))-1)),"卖家未填"))</f>
        <v>散装</v>
      </c>
      <c r="N238" s="11" t="s">
        <v>533</v>
      </c>
      <c r="O238" s="11" t="s">
        <v>4589</v>
      </c>
      <c r="P238" s="13">
        <v>2.8</v>
      </c>
      <c r="Q238" s="13"/>
      <c r="R238" s="11">
        <v>2.8</v>
      </c>
      <c r="S238" s="14">
        <f>IFERROR(V238/T238,"0")</f>
        <v>84.74666666666667</v>
      </c>
      <c r="T238" s="11">
        <v>75</v>
      </c>
      <c r="U238" s="11">
        <v>2270</v>
      </c>
      <c r="V238" s="15">
        <f>R238*U238</f>
        <v>6356</v>
      </c>
      <c r="W238" s="11">
        <v>92</v>
      </c>
      <c r="X238" s="11">
        <v>820</v>
      </c>
      <c r="Y238" s="11">
        <v>12778281579</v>
      </c>
      <c r="Z238" s="11">
        <v>62784990</v>
      </c>
      <c r="AA238" s="16">
        <f>IFERROR((MID(AE238,FIND("ends=",AE238)+5,FIND("000&amp;starts",AE238)-FIND("ends=",AE238)-5)+8*3600)/86400+70*365+19,"")</f>
        <v>42031.574374999997</v>
      </c>
      <c r="AB238" s="17" t="str">
        <f>HYPERLINK("http://item.taobao.com/item.htm?id="&amp;Y238,"点击查看")</f>
        <v>点击查看</v>
      </c>
      <c r="AC238" s="11">
        <f>YEAR(D238)</f>
        <v>2010</v>
      </c>
      <c r="AD238" s="11"/>
      <c r="AE238" s="11" t="s">
        <v>5678</v>
      </c>
      <c r="AF238" s="11"/>
      <c r="AG238" s="11" t="s">
        <v>11378</v>
      </c>
    </row>
    <row r="239" spans="1:33" x14ac:dyDescent="0.15">
      <c r="A239" s="11" t="s">
        <v>14895</v>
      </c>
      <c r="B239" s="11" t="s">
        <v>15610</v>
      </c>
      <c r="C239" s="11" t="s">
        <v>14896</v>
      </c>
      <c r="D239" s="12">
        <v>39507</v>
      </c>
      <c r="E239" s="11" t="s">
        <v>14959</v>
      </c>
      <c r="F239" s="11" t="s">
        <v>15021</v>
      </c>
      <c r="G239" s="11" t="s">
        <v>73</v>
      </c>
      <c r="H239" s="11" t="s">
        <v>10473</v>
      </c>
      <c r="I239" s="11" t="str">
        <f>IF(AH$1="","",IFERROR(TRIM(MID($AG239,FIND(":",$AG239,FIND(AH$1,$AG239))+1,FIND("=",$AG239,FIND(AH$1,$AG239))-FIND(":",$AG239,FIND(AH$1,$AG239))-1)),"卖家未填"))</f>
        <v>卖家未填</v>
      </c>
      <c r="J239" s="11" t="str">
        <f>IF(AI$1="","",IFERROR(TRIM(MID($AG239,FIND(":",$AG239,FIND(AI$1,$AG239))+1,FIND("=",$AG239,FIND(AI$1,$AG239))-FIND(":",$AG239,FIND(AI$1,$AG239))-1)),"卖家未填"))</f>
        <v>6000</v>
      </c>
      <c r="K239" s="11" t="str">
        <f>IF(AJ$1="","",IFERROR(TRIM(MID($AG239,FIND(":",$AG239,FIND(AJ$1,$AG239))+1,FIND("=",$AG239,FIND(AJ$1,$AG239))-FIND(":",$AG239,FIND(AJ$1,$AG239))-1)),"卖家未填"))</f>
        <v>1人份</v>
      </c>
      <c r="L239" s="11" t="str">
        <f>IF(AK$1="","",IFERROR(TRIM(MID($AG239,FIND(":",$AG239,FIND(AK$1,$AG239))+1,FIND("=",$AG239,FIND(AK$1,$AG239))-FIND(":",$AG239,FIND(AK$1,$AG239))-1)),"卖家未填"))</f>
        <v>1周</v>
      </c>
      <c r="M239" s="11" t="str">
        <f>IF(AL$1="","",IFERROR(TRIM(MID($AG239,FIND(":",$AG239,FIND(AL$1,$AG239))+1,FIND("=",$AG239,FIND(AL$1,$AG239))-FIND(":",$AG239,FIND(AL$1,$AG239))-1)),"卖家未填"))</f>
        <v>散装</v>
      </c>
      <c r="N239" s="11" t="s">
        <v>1050</v>
      </c>
      <c r="O239" s="11" t="s">
        <v>4704</v>
      </c>
      <c r="P239" s="13">
        <v>75</v>
      </c>
      <c r="Q239" s="13">
        <v>65</v>
      </c>
      <c r="R239" s="11">
        <v>65</v>
      </c>
      <c r="S239" s="14">
        <f>IFERROR(V239/T239,"0")</f>
        <v>262.70833333333331</v>
      </c>
      <c r="T239" s="11">
        <v>24</v>
      </c>
      <c r="U239" s="11">
        <v>97</v>
      </c>
      <c r="V239" s="15">
        <f>R239*U239</f>
        <v>6305</v>
      </c>
      <c r="W239" s="11">
        <v>21</v>
      </c>
      <c r="X239" s="11">
        <v>67</v>
      </c>
      <c r="Y239" s="11">
        <v>35491258377</v>
      </c>
      <c r="Z239" s="11">
        <v>35407925</v>
      </c>
      <c r="AA239" s="16">
        <f>IFERROR((MID(AE239,FIND("ends=",AE239)+5,FIND("000&amp;starts",AE239)-FIND("ends=",AE239)-5)+8*3600)/86400+70*365+19,"")</f>
        <v>42035.792094907403</v>
      </c>
      <c r="AB239" s="17" t="str">
        <f>HYPERLINK("http://item.taobao.com/item.htm?id="&amp;Y239,"点击查看")</f>
        <v>点击查看</v>
      </c>
      <c r="AC239" s="11">
        <f>YEAR(D239)</f>
        <v>2008</v>
      </c>
      <c r="AD239" s="11"/>
      <c r="AE239" s="11" t="s">
        <v>6155</v>
      </c>
      <c r="AF239" s="11" t="s">
        <v>9745</v>
      </c>
      <c r="AG239" s="11" t="s">
        <v>11865</v>
      </c>
    </row>
    <row r="240" spans="1:33" x14ac:dyDescent="0.15">
      <c r="A240" s="11" t="s">
        <v>14889</v>
      </c>
      <c r="B240" s="11" t="s">
        <v>15281</v>
      </c>
      <c r="C240" s="11" t="s">
        <v>14890</v>
      </c>
      <c r="D240" s="12">
        <v>40602</v>
      </c>
      <c r="E240" s="11" t="s">
        <v>24</v>
      </c>
      <c r="F240" s="11" t="s">
        <v>24</v>
      </c>
      <c r="G240" s="11" t="s">
        <v>24</v>
      </c>
      <c r="H240" s="11" t="s">
        <v>10331</v>
      </c>
      <c r="I240" s="11" t="str">
        <f>IF(AH$1="","",IFERROR(TRIM(MID($AG240,FIND(":",$AG240,FIND(AH$1,$AG240))+1,FIND("=",$AG240,FIND(AH$1,$AG240))-FIND(":",$AG240,FIND(AH$1,$AG240))-1)),"卖家未填"))</f>
        <v>香辣炒年糕</v>
      </c>
      <c r="J240" s="11" t="str">
        <f>IF(AI$1="","",IFERROR(TRIM(MID($AG240,FIND(":",$AG240,FIND(AI$1,$AG240))+1,FIND("=",$AG240,FIND(AI$1,$AG240))-FIND(":",$AG240,FIND(AI$1,$AG240))-1)),"卖家未填"))</f>
        <v>480</v>
      </c>
      <c r="K240" s="11" t="str">
        <f>IF(AJ$1="","",IFERROR(TRIM(MID($AG240,FIND(":",$AG240,FIND(AJ$1,$AG240))+1,FIND("=",$AG240,FIND(AJ$1,$AG240))-FIND(":",$AG240,FIND(AJ$1,$AG240))-1)),"卖家未填"))</f>
        <v>2人份</v>
      </c>
      <c r="L240" s="11" t="str">
        <f>IF(AK$1="","",IFERROR(TRIM(MID($AG240,FIND(":",$AG240,FIND(AK$1,$AG240))+1,FIND("=",$AG240,FIND(AK$1,$AG240))-FIND(":",$AG240,FIND(AK$1,$AG240))-1)),"卖家未填"))</f>
        <v>1周</v>
      </c>
      <c r="M240" s="11" t="str">
        <f>IF(AL$1="","",IFERROR(TRIM(MID($AG240,FIND(":",$AG240,FIND(AL$1,$AG240))+1,FIND("=",$AG240,FIND(AL$1,$AG240))-FIND(":",$AG240,FIND(AL$1,$AG240))-1)),"卖家未填"))</f>
        <v>包装</v>
      </c>
      <c r="N240" s="11" t="s">
        <v>423</v>
      </c>
      <c r="O240" s="11" t="s">
        <v>4534</v>
      </c>
      <c r="P240" s="13">
        <v>32</v>
      </c>
      <c r="Q240" s="13">
        <v>30.72</v>
      </c>
      <c r="R240" s="11">
        <v>30.72</v>
      </c>
      <c r="S240" s="14">
        <f>IFERROR(V240/T240,"0")</f>
        <v>51.199999999999996</v>
      </c>
      <c r="T240" s="11">
        <v>123</v>
      </c>
      <c r="U240" s="11">
        <v>205</v>
      </c>
      <c r="V240" s="15">
        <f>R240*U240</f>
        <v>6297.5999999999995</v>
      </c>
      <c r="W240" s="11">
        <v>234</v>
      </c>
      <c r="X240" s="11">
        <v>2647</v>
      </c>
      <c r="Y240" s="11">
        <v>38059979656</v>
      </c>
      <c r="Z240" s="11">
        <v>65122969</v>
      </c>
      <c r="AA240" s="16">
        <f>IFERROR((MID(AE240,FIND("ends=",AE240)+5,FIND("000&amp;starts",AE240)-FIND("ends=",AE240)-5)+8*3600)/86400+70*365+19,"")</f>
        <v>42032.744074074071</v>
      </c>
      <c r="AB240" s="17" t="str">
        <f>HYPERLINK("http://item.taobao.com/item.htm?id="&amp;Y240,"点击查看")</f>
        <v>点击查看</v>
      </c>
      <c r="AC240" s="11">
        <f>YEAR(D240)</f>
        <v>2011</v>
      </c>
      <c r="AD240" s="11"/>
      <c r="AE240" s="11" t="s">
        <v>5580</v>
      </c>
      <c r="AF240" s="11" t="s">
        <v>9566</v>
      </c>
      <c r="AG240" s="11" t="s">
        <v>11269</v>
      </c>
    </row>
    <row r="241" spans="1:33" x14ac:dyDescent="0.15">
      <c r="A241" s="11" t="s">
        <v>14889</v>
      </c>
      <c r="B241" s="11" t="s">
        <v>15226</v>
      </c>
      <c r="C241" s="11" t="s">
        <v>14890</v>
      </c>
      <c r="D241" s="12">
        <v>40609</v>
      </c>
      <c r="E241" s="11" t="s">
        <v>14967</v>
      </c>
      <c r="F241" s="11" t="s">
        <v>14968</v>
      </c>
      <c r="G241" s="11" t="s">
        <v>28</v>
      </c>
      <c r="H241" s="11" t="s">
        <v>10321</v>
      </c>
      <c r="I241" s="11" t="str">
        <f>IF(AH$1="","",IFERROR(TRIM(MID($AG241,FIND(":",$AG241,FIND(AH$1,$AG241))+1,FIND("=",$AG241,FIND(AH$1,$AG241))-FIND(":",$AG241,FIND(AH$1,$AG241))-1)),"卖家未填"))</f>
        <v>南瓜芝士年糕</v>
      </c>
      <c r="J241" s="11" t="str">
        <f>IF(AI$1="","",IFERROR(TRIM(MID($AG241,FIND(":",$AG241,FIND(AI$1,$AG241))+1,FIND("=",$AG241,FIND(AI$1,$AG241))-FIND(":",$AG241,FIND(AI$1,$AG241))-1)),"卖家未填"))</f>
        <v>500</v>
      </c>
      <c r="K241" s="11" t="str">
        <f>IF(AJ$1="","",IFERROR(TRIM(MID($AG241,FIND(":",$AG241,FIND(AJ$1,$AG241))+1,FIND("=",$AG241,FIND(AJ$1,$AG241))-FIND(":",$AG241,FIND(AJ$1,$AG241))-1)),"卖家未填"))</f>
        <v>卖家未填</v>
      </c>
      <c r="L241" s="11" t="str">
        <f>IF(AK$1="","",IFERROR(TRIM(MID($AG241,FIND(":",$AG241,FIND(AK$1,$AG241))+1,FIND("=",$AG241,FIND(AK$1,$AG241))-FIND(":",$AG241,FIND(AK$1,$AG241))-1)),"卖家未填"))</f>
        <v>卖家未填</v>
      </c>
      <c r="M241" s="11" t="str">
        <f>IF(AL$1="","",IFERROR(TRIM(MID($AG241,FIND(":",$AG241,FIND(AL$1,$AG241))+1,FIND("=",$AG241,FIND(AL$1,$AG241))-FIND(":",$AG241,FIND(AL$1,$AG241))-1)),"卖家未填"))</f>
        <v>包装</v>
      </c>
      <c r="N241" s="11" t="s">
        <v>530</v>
      </c>
      <c r="O241" s="11" t="s">
        <v>4562</v>
      </c>
      <c r="P241" s="13">
        <v>17</v>
      </c>
      <c r="Q241" s="13"/>
      <c r="R241" s="11">
        <v>17</v>
      </c>
      <c r="S241" s="14">
        <f>IFERROR(V241/T241,"0")</f>
        <v>81.688311688311686</v>
      </c>
      <c r="T241" s="11">
        <v>77</v>
      </c>
      <c r="U241" s="11">
        <v>370</v>
      </c>
      <c r="V241" s="15">
        <f>R241*U241</f>
        <v>6290</v>
      </c>
      <c r="W241" s="11">
        <v>33</v>
      </c>
      <c r="X241" s="11">
        <v>95</v>
      </c>
      <c r="Y241" s="11">
        <v>40773037614</v>
      </c>
      <c r="Z241" s="11">
        <v>65281908</v>
      </c>
      <c r="AA241" s="16">
        <f>IFERROR((MID(AE241,FIND("ends=",AE241)+5,FIND("000&amp;starts",AE241)-FIND("ends=",AE241)-5)+8*3600)/86400+70*365+19,"")</f>
        <v>42034.374097222222</v>
      </c>
      <c r="AB241" s="17" t="str">
        <f>HYPERLINK("http://item.taobao.com/item.htm?id="&amp;Y241,"点击查看")</f>
        <v>点击查看</v>
      </c>
      <c r="AC241" s="11">
        <f>YEAR(D241)</f>
        <v>2011</v>
      </c>
      <c r="AD241" s="11"/>
      <c r="AE241" s="11" t="s">
        <v>5675</v>
      </c>
      <c r="AF241" s="11" t="s">
        <v>9546</v>
      </c>
      <c r="AG241" s="11" t="s">
        <v>11375</v>
      </c>
    </row>
    <row r="242" spans="1:33" x14ac:dyDescent="0.15">
      <c r="A242" s="11" t="s">
        <v>14881</v>
      </c>
      <c r="B242" s="11" t="s">
        <v>15276</v>
      </c>
      <c r="C242" s="11" t="s">
        <v>14885</v>
      </c>
      <c r="D242" s="12">
        <v>39778</v>
      </c>
      <c r="E242" s="11" t="s">
        <v>15000</v>
      </c>
      <c r="F242" s="11" t="s">
        <v>15001</v>
      </c>
      <c r="G242" s="11" t="s">
        <v>56</v>
      </c>
      <c r="H242" s="11" t="s">
        <v>10322</v>
      </c>
      <c r="I242" s="11" t="str">
        <f>IF(AH$1="","",IFERROR(TRIM(MID($AG242,FIND(":",$AG242,FIND(AH$1,$AG242))+1,FIND("=",$AG242,FIND(AH$1,$AG242))-FIND(":",$AG242,FIND(AH$1,$AG242))-1)),"卖家未填"))</f>
        <v>卖家未填</v>
      </c>
      <c r="J242" s="11" t="str">
        <f>IF(AI$1="","",IFERROR(TRIM(MID($AG242,FIND(":",$AG242,FIND(AI$1,$AG242))+1,FIND("=",$AG242,FIND(AI$1,$AG242))-FIND(":",$AG242,FIND(AI$1,$AG242))-1)),"卖家未填"))</f>
        <v>500</v>
      </c>
      <c r="K242" s="11" t="str">
        <f>IF(AJ$1="","",IFERROR(TRIM(MID($AG242,FIND(":",$AG242,FIND(AJ$1,$AG242))+1,FIND("=",$AG242,FIND(AJ$1,$AG242))-FIND(":",$AG242,FIND(AJ$1,$AG242))-1)),"卖家未填"))</f>
        <v>卖家未填</v>
      </c>
      <c r="L242" s="11" t="str">
        <f>IF(AK$1="","",IFERROR(TRIM(MID($AG242,FIND(":",$AG242,FIND(AK$1,$AG242))+1,FIND("=",$AG242,FIND(AK$1,$AG242))-FIND(":",$AG242,FIND(AK$1,$AG242))-1)),"卖家未填"))</f>
        <v>卖家未填</v>
      </c>
      <c r="M242" s="11" t="str">
        <f>IF(AL$1="","",IFERROR(TRIM(MID($AG242,FIND(":",$AG242,FIND(AL$1,$AG242))+1,FIND("=",$AG242,FIND(AL$1,$AG242))-FIND(":",$AG242,FIND(AL$1,$AG242))-1)),"卖家未填"))</f>
        <v>包装</v>
      </c>
      <c r="N242" s="11" t="s">
        <v>398</v>
      </c>
      <c r="O242" s="11" t="s">
        <v>4518</v>
      </c>
      <c r="P242" s="13">
        <v>26</v>
      </c>
      <c r="Q242" s="13">
        <v>22</v>
      </c>
      <c r="R242" s="11">
        <v>22</v>
      </c>
      <c r="S242" s="14">
        <f>IFERROR(V242/T242,"0")</f>
        <v>45.76642335766423</v>
      </c>
      <c r="T242" s="11">
        <v>137</v>
      </c>
      <c r="U242" s="11">
        <v>285</v>
      </c>
      <c r="V242" s="15">
        <f>R242*U242</f>
        <v>6270</v>
      </c>
      <c r="W242" s="11">
        <v>120</v>
      </c>
      <c r="X242" s="11">
        <v>357</v>
      </c>
      <c r="Y242" s="11">
        <v>37253935567</v>
      </c>
      <c r="Z242" s="11">
        <v>36749243</v>
      </c>
      <c r="AA242" s="16">
        <f>IFERROR((MID(AE242,FIND("ends=",AE242)+5,FIND("000&amp;starts",AE242)-FIND("ends=",AE242)-5)+8*3600)/86400+70*365+19,"")</f>
        <v>42033.460127314815</v>
      </c>
      <c r="AB242" s="17" t="str">
        <f>HYPERLINK("http://item.taobao.com/item.htm?id="&amp;Y242,"点击查看")</f>
        <v>点击查看</v>
      </c>
      <c r="AC242" s="11">
        <f>YEAR(D242)</f>
        <v>2008</v>
      </c>
      <c r="AD242" s="11"/>
      <c r="AE242" s="11" t="s">
        <v>5557</v>
      </c>
      <c r="AF242" s="11"/>
      <c r="AG242" s="11" t="s">
        <v>11245</v>
      </c>
    </row>
    <row r="243" spans="1:33" x14ac:dyDescent="0.15">
      <c r="A243" s="11" t="s">
        <v>14881</v>
      </c>
      <c r="B243" s="11" t="s">
        <v>15179</v>
      </c>
      <c r="C243" s="11" t="s">
        <v>14888</v>
      </c>
      <c r="D243" s="12">
        <v>40556</v>
      </c>
      <c r="E243" s="11" t="s">
        <v>14957</v>
      </c>
      <c r="F243" s="11" t="s">
        <v>14958</v>
      </c>
      <c r="G243" s="11" t="s">
        <v>21</v>
      </c>
      <c r="H243" s="11" t="s">
        <v>10322</v>
      </c>
      <c r="I243" s="11" t="str">
        <f>IF(AH$1="","",IFERROR(TRIM(MID($AG243,FIND(":",$AG243,FIND(AH$1,$AG243))+1,FIND("=",$AG243,FIND(AH$1,$AG243))-FIND(":",$AG243,FIND(AH$1,$AG243))-1)),"卖家未填"))</f>
        <v>卖家未填</v>
      </c>
      <c r="J243" s="11" t="str">
        <f>IF(AI$1="","",IFERROR(TRIM(MID($AG243,FIND(":",$AG243,FIND(AI$1,$AG243))+1,FIND("=",$AG243,FIND(AI$1,$AG243))-FIND(":",$AG243,FIND(AI$1,$AG243))-1)),"卖家未填"))</f>
        <v>500</v>
      </c>
      <c r="K243" s="11" t="str">
        <f>IF(AJ$1="","",IFERROR(TRIM(MID($AG243,FIND(":",$AG243,FIND(AJ$1,$AG243))+1,FIND("=",$AG243,FIND(AJ$1,$AG243))-FIND(":",$AG243,FIND(AJ$1,$AG243))-1)),"卖家未填"))</f>
        <v>卖家未填</v>
      </c>
      <c r="L243" s="11" t="str">
        <f>IF(AK$1="","",IFERROR(TRIM(MID($AG243,FIND(":",$AG243,FIND(AK$1,$AG243))+1,FIND("=",$AG243,FIND(AK$1,$AG243))-FIND(":",$AG243,FIND(AK$1,$AG243))-1)),"卖家未填"))</f>
        <v>卖家未填</v>
      </c>
      <c r="M243" s="11" t="str">
        <f>IF(AL$1="","",IFERROR(TRIM(MID($AG243,FIND(":",$AG243,FIND(AL$1,$AG243))+1,FIND("=",$AG243,FIND(AL$1,$AG243))-FIND(":",$AG243,FIND(AL$1,$AG243))-1)),"卖家未填"))</f>
        <v>散装</v>
      </c>
      <c r="N243" s="11" t="s">
        <v>344</v>
      </c>
      <c r="O243" s="11" t="s">
        <v>4431</v>
      </c>
      <c r="P243" s="13">
        <v>19.8</v>
      </c>
      <c r="Q243" s="13">
        <v>15.8</v>
      </c>
      <c r="R243" s="11">
        <v>15.8</v>
      </c>
      <c r="S243" s="14">
        <f>IFERROR(V243/T243,"0")</f>
        <v>31.361809045226131</v>
      </c>
      <c r="T243" s="11">
        <v>199</v>
      </c>
      <c r="U243" s="11">
        <v>395</v>
      </c>
      <c r="V243" s="15">
        <f>R243*U243</f>
        <v>6241</v>
      </c>
      <c r="W243" s="11">
        <v>397</v>
      </c>
      <c r="X243" s="11">
        <v>3103</v>
      </c>
      <c r="Y243" s="11">
        <v>21490692852</v>
      </c>
      <c r="Z243" s="11">
        <v>64469195</v>
      </c>
      <c r="AA243" s="16">
        <f>IFERROR((MID(AE243,FIND("ends=",AE243)+5,FIND("000&amp;starts",AE243)-FIND("ends=",AE243)-5)+8*3600)/86400+70*365+19,"")</f>
        <v>42029.338495370372</v>
      </c>
      <c r="AB243" s="17" t="str">
        <f>HYPERLINK("http://item.taobao.com/item.htm?id="&amp;Y243,"点击查看")</f>
        <v>点击查看</v>
      </c>
      <c r="AC243" s="11">
        <f>YEAR(D243)</f>
        <v>2011</v>
      </c>
      <c r="AD243" s="11"/>
      <c r="AE243" s="11" t="s">
        <v>5517</v>
      </c>
      <c r="AF243" s="11"/>
      <c r="AG243" s="11" t="s">
        <v>11194</v>
      </c>
    </row>
    <row r="244" spans="1:33" x14ac:dyDescent="0.15">
      <c r="A244" s="11" t="s">
        <v>14881</v>
      </c>
      <c r="B244" s="11" t="s">
        <v>15275</v>
      </c>
      <c r="C244" s="11" t="s">
        <v>14882</v>
      </c>
      <c r="D244" s="12">
        <v>41831</v>
      </c>
      <c r="E244" s="11" t="s">
        <v>14961</v>
      </c>
      <c r="F244" s="11" t="s">
        <v>14962</v>
      </c>
      <c r="G244" s="11" t="s">
        <v>23</v>
      </c>
      <c r="H244" s="11" t="s">
        <v>10320</v>
      </c>
      <c r="I244" s="11" t="str">
        <f>IF(AH$1="","",IFERROR(TRIM(MID($AG244,FIND(":",$AG244,FIND(AH$1,$AG244))+1,FIND("=",$AG244,FIND(AH$1,$AG244))-FIND(":",$AG244,FIND(AH$1,$AG244))-1)),"卖家未填"))</f>
        <v>炒年糕</v>
      </c>
      <c r="J244" s="11" t="str">
        <f>IF(AI$1="","",IFERROR(TRIM(MID($AG244,FIND(":",$AG244,FIND(AI$1,$AG244))+1,FIND("=",$AG244,FIND(AI$1,$AG244))-FIND(":",$AG244,FIND(AI$1,$AG244))-1)),"卖家未填"))</f>
        <v>270</v>
      </c>
      <c r="K244" s="11" t="str">
        <f>IF(AJ$1="","",IFERROR(TRIM(MID($AG244,FIND(":",$AG244,FIND(AJ$1,$AG244))+1,FIND("=",$AG244,FIND(AJ$1,$AG244))-FIND(":",$AG244,FIND(AJ$1,$AG244))-1)),"卖家未填"))</f>
        <v>卖家未填</v>
      </c>
      <c r="L244" s="11" t="str">
        <f>IF(AK$1="","",IFERROR(TRIM(MID($AG244,FIND(":",$AG244,FIND(AK$1,$AG244))+1,FIND("=",$AG244,FIND(AK$1,$AG244))-FIND(":",$AG244,FIND(AK$1,$AG244))-1)),"卖家未填"))</f>
        <v>卖家未填</v>
      </c>
      <c r="M244" s="11" t="str">
        <f>IF(AL$1="","",IFERROR(TRIM(MID($AG244,FIND(":",$AG244,FIND(AL$1,$AG244))+1,FIND("=",$AG244,FIND(AL$1,$AG244))-FIND(":",$AG244,FIND(AL$1,$AG244))-1)),"卖家未填"))</f>
        <v>包装</v>
      </c>
      <c r="N244" s="11" t="s">
        <v>397</v>
      </c>
      <c r="O244" s="11" t="s">
        <v>4517</v>
      </c>
      <c r="P244" s="13">
        <v>5.55</v>
      </c>
      <c r="Q244" s="13"/>
      <c r="R244" s="11">
        <v>5.55</v>
      </c>
      <c r="S244" s="14">
        <f>IFERROR(V244/T244,"0")</f>
        <v>45.534306569343066</v>
      </c>
      <c r="T244" s="11">
        <v>137</v>
      </c>
      <c r="U244" s="11">
        <v>1124</v>
      </c>
      <c r="V244" s="15">
        <f>R244*U244</f>
        <v>6238.2</v>
      </c>
      <c r="W244" s="11">
        <v>224</v>
      </c>
      <c r="X244" s="11">
        <v>356</v>
      </c>
      <c r="Y244" s="11">
        <v>40131926162</v>
      </c>
      <c r="Z244" s="11">
        <v>112073906</v>
      </c>
      <c r="AA244" s="16">
        <f>IFERROR((MID(AE244,FIND("ends=",AE244)+5,FIND("000&amp;starts",AE244)-FIND("ends=",AE244)-5)+8*3600)/86400+70*365+19,"")</f>
        <v>42032.452094907407</v>
      </c>
      <c r="AB244" s="17" t="str">
        <f>HYPERLINK("http://item.taobao.com/item.htm?id="&amp;Y244,"点击查看")</f>
        <v>点击查看</v>
      </c>
      <c r="AC244" s="11">
        <f>YEAR(D244)</f>
        <v>2014</v>
      </c>
      <c r="AD244" s="11"/>
      <c r="AE244" s="11" t="s">
        <v>5556</v>
      </c>
      <c r="AF244" s="11" t="s">
        <v>9545</v>
      </c>
      <c r="AG244" s="11" t="s">
        <v>11244</v>
      </c>
    </row>
    <row r="245" spans="1:33" x14ac:dyDescent="0.15">
      <c r="A245" s="11" t="s">
        <v>14883</v>
      </c>
      <c r="B245" s="11" t="s">
        <v>15269</v>
      </c>
      <c r="C245" s="11" t="s">
        <v>14884</v>
      </c>
      <c r="D245" s="11"/>
      <c r="E245" s="11" t="s">
        <v>14961</v>
      </c>
      <c r="F245" s="11" t="s">
        <v>10807</v>
      </c>
      <c r="G245" s="11" t="s">
        <v>31</v>
      </c>
      <c r="H245" s="11" t="s">
        <v>10972</v>
      </c>
      <c r="I245" s="11" t="str">
        <f>IF(AH$1="","",IFERROR(TRIM(MID($AG245,FIND(":",$AG245,FIND(AH$1,$AG245))+1,FIND("=",$AG245,FIND(AH$1,$AG245))-FIND(":",$AG245,FIND(AH$1,$AG245))-1)),"卖家未填"))</f>
        <v>cng5201400</v>
      </c>
      <c r="J245" s="11" t="str">
        <f>IF(AI$1="","",IFERROR(TRIM(MID($AG245,FIND(":",$AG245,FIND(AI$1,$AG245))+1,FIND("=",$AG245,FIND(AI$1,$AG245))-FIND(":",$AG245,FIND(AI$1,$AG245))-1)),"卖家未填"))</f>
        <v>620</v>
      </c>
      <c r="K245" s="11" t="str">
        <f>IF(AJ$1="","",IFERROR(TRIM(MID($AG245,FIND(":",$AG245,FIND(AJ$1,$AG245))+1,FIND("=",$AG245,FIND(AJ$1,$AG245))-FIND(":",$AG245,FIND(AJ$1,$AG245))-1)),"卖家未填"))</f>
        <v>卖家未填</v>
      </c>
      <c r="L245" s="11" t="str">
        <f>IF(AK$1="","",IFERROR(TRIM(MID($AG245,FIND(":",$AG245,FIND(AK$1,$AG245))+1,FIND("=",$AG245,FIND(AK$1,$AG245))-FIND(":",$AG245,FIND(AK$1,$AG245))-1)),"卖家未填"))</f>
        <v>卖家未填</v>
      </c>
      <c r="M245" s="11" t="str">
        <f>IF(AL$1="","",IFERROR(TRIM(MID($AG245,FIND(":",$AG245,FIND(AL$1,$AG245))+1,FIND("=",$AG245,FIND(AL$1,$AG245))-FIND(":",$AG245,FIND(AL$1,$AG245))-1)),"卖家未填"))</f>
        <v>包装</v>
      </c>
      <c r="N245" s="11" t="s">
        <v>385</v>
      </c>
      <c r="O245" s="11" t="s">
        <v>4508</v>
      </c>
      <c r="P245" s="13">
        <v>30</v>
      </c>
      <c r="Q245" s="13">
        <v>21</v>
      </c>
      <c r="R245" s="11">
        <v>21</v>
      </c>
      <c r="S245" s="14">
        <f>IFERROR(V245/T245,"0")</f>
        <v>41.44</v>
      </c>
      <c r="T245" s="11">
        <v>150</v>
      </c>
      <c r="U245" s="11">
        <v>296</v>
      </c>
      <c r="V245" s="15">
        <f>R245*U245</f>
        <v>6216</v>
      </c>
      <c r="W245" s="11">
        <v>344</v>
      </c>
      <c r="X245" s="11">
        <v>1101</v>
      </c>
      <c r="Y245" s="11">
        <v>42193612768</v>
      </c>
      <c r="Z245" s="11">
        <v>72146993</v>
      </c>
      <c r="AA245" s="16" t="str">
        <f>IFERROR((MID(AE245,FIND("ends=",AE245)+5,FIND("000&amp;starts",AE245)-FIND("ends=",AE245)-5)+8*3600)/86400+70*365+19,"")</f>
        <v/>
      </c>
      <c r="AB245" s="17" t="str">
        <f>HYPERLINK("http://item.taobao.com/item.htm?id="&amp;Y245,"点击查看")</f>
        <v>点击查看</v>
      </c>
      <c r="AC245" s="11">
        <f>YEAR(D245)</f>
        <v>1900</v>
      </c>
      <c r="AD245" s="11"/>
      <c r="AE245" s="11"/>
      <c r="AF245" s="11" t="s">
        <v>9612</v>
      </c>
      <c r="AG245" s="11" t="s">
        <v>11234</v>
      </c>
    </row>
    <row r="246" spans="1:33" x14ac:dyDescent="0.15">
      <c r="A246" s="11" t="s">
        <v>14881</v>
      </c>
      <c r="B246" s="11" t="s">
        <v>15475</v>
      </c>
      <c r="C246" s="11" t="s">
        <v>14888</v>
      </c>
      <c r="D246" s="12">
        <v>39632</v>
      </c>
      <c r="E246" s="11" t="s">
        <v>24</v>
      </c>
      <c r="F246" s="11" t="s">
        <v>24</v>
      </c>
      <c r="G246" s="11" t="s">
        <v>24</v>
      </c>
      <c r="H246" s="11" t="s">
        <v>10322</v>
      </c>
      <c r="I246" s="11" t="str">
        <f>IF(AH$1="","",IFERROR(TRIM(MID($AG246,FIND(":",$AG246,FIND(AH$1,$AG246))+1,FIND("=",$AG246,FIND(AH$1,$AG246))-FIND(":",$AG246,FIND(AH$1,$AG246))-1)),"卖家未填"))</f>
        <v>卖家未填</v>
      </c>
      <c r="J246" s="11" t="str">
        <f>IF(AI$1="","",IFERROR(TRIM(MID($AG246,FIND(":",$AG246,FIND(AI$1,$AG246))+1,FIND("=",$AG246,FIND(AI$1,$AG246))-FIND(":",$AG246,FIND(AI$1,$AG246))-1)),"卖家未填"))</f>
        <v>500</v>
      </c>
      <c r="K246" s="11" t="str">
        <f>IF(AJ$1="","",IFERROR(TRIM(MID($AG246,FIND(":",$AG246,FIND(AJ$1,$AG246))+1,FIND("=",$AG246,FIND(AJ$1,$AG246))-FIND(":",$AG246,FIND(AJ$1,$AG246))-1)),"卖家未填"))</f>
        <v>卖家未填</v>
      </c>
      <c r="L246" s="11" t="str">
        <f>IF(AK$1="","",IFERROR(TRIM(MID($AG246,FIND(":",$AG246,FIND(AK$1,$AG246))+1,FIND("=",$AG246,FIND(AK$1,$AG246))-FIND(":",$AG246,FIND(AK$1,$AG246))-1)),"卖家未填"))</f>
        <v>卖家未填</v>
      </c>
      <c r="M246" s="11" t="str">
        <f>IF(AL$1="","",IFERROR(TRIM(MID($AG246,FIND(":",$AG246,FIND(AL$1,$AG246))+1,FIND("=",$AG246,FIND(AL$1,$AG246))-FIND(":",$AG246,FIND(AL$1,$AG246))-1)),"卖家未填"))</f>
        <v>散装</v>
      </c>
      <c r="N246" s="11" t="s">
        <v>771</v>
      </c>
      <c r="O246" s="11" t="s">
        <v>4426</v>
      </c>
      <c r="P246" s="13">
        <v>18</v>
      </c>
      <c r="Q246" s="13"/>
      <c r="R246" s="11">
        <v>18</v>
      </c>
      <c r="S246" s="14">
        <f>IFERROR(V246/T246,"0")</f>
        <v>158.76923076923077</v>
      </c>
      <c r="T246" s="11">
        <v>39</v>
      </c>
      <c r="U246" s="11">
        <v>344</v>
      </c>
      <c r="V246" s="15">
        <f>R246*U246</f>
        <v>6192</v>
      </c>
      <c r="W246" s="11">
        <v>11</v>
      </c>
      <c r="X246" s="11">
        <v>31</v>
      </c>
      <c r="Y246" s="11">
        <v>42458961027</v>
      </c>
      <c r="Z246" s="11">
        <v>36035086</v>
      </c>
      <c r="AA246" s="16">
        <f>IFERROR((MID(AE246,FIND("ends=",AE246)+5,FIND("000&amp;starts",AE246)-FIND("ends=",AE246)-5)+8*3600)/86400+70*365+19,"")</f>
        <v>42033.927418981482</v>
      </c>
      <c r="AB246" s="17" t="str">
        <f>HYPERLINK("http://item.taobao.com/item.htm?id="&amp;Y246,"点击查看")</f>
        <v>点击查看</v>
      </c>
      <c r="AC246" s="11">
        <f>YEAR(D246)</f>
        <v>2008</v>
      </c>
      <c r="AD246" s="11"/>
      <c r="AE246" s="11" t="s">
        <v>5886</v>
      </c>
      <c r="AF246" s="11"/>
      <c r="AG246" s="11" t="s">
        <v>11597</v>
      </c>
    </row>
    <row r="247" spans="1:33" x14ac:dyDescent="0.15">
      <c r="A247" s="11" t="s">
        <v>14889</v>
      </c>
      <c r="B247" s="11" t="s">
        <v>15226</v>
      </c>
      <c r="C247" s="11" t="s">
        <v>14890</v>
      </c>
      <c r="D247" s="12">
        <v>40609</v>
      </c>
      <c r="E247" s="11" t="s">
        <v>14967</v>
      </c>
      <c r="F247" s="11" t="s">
        <v>14968</v>
      </c>
      <c r="G247" s="11" t="s">
        <v>28</v>
      </c>
      <c r="H247" s="11" t="s">
        <v>10321</v>
      </c>
      <c r="I247" s="11" t="str">
        <f>IF(AH$1="","",IFERROR(TRIM(MID($AG247,FIND(":",$AG247,FIND(AH$1,$AG247))+1,FIND("=",$AG247,FIND(AH$1,$AG247))-FIND(":",$AG247,FIND(AH$1,$AG247))-1)),"卖家未填"))</f>
        <v>紫薯芝士年糕</v>
      </c>
      <c r="J247" s="11" t="str">
        <f>IF(AI$1="","",IFERROR(TRIM(MID($AG247,FIND(":",$AG247,FIND(AI$1,$AG247))+1,FIND("=",$AG247,FIND(AI$1,$AG247))-FIND(":",$AG247,FIND(AI$1,$AG247))-1)),"卖家未填"))</f>
        <v>500</v>
      </c>
      <c r="K247" s="11" t="str">
        <f>IF(AJ$1="","",IFERROR(TRIM(MID($AG247,FIND(":",$AG247,FIND(AJ$1,$AG247))+1,FIND("=",$AG247,FIND(AJ$1,$AG247))-FIND(":",$AG247,FIND(AJ$1,$AG247))-1)),"卖家未填"))</f>
        <v>3人份</v>
      </c>
      <c r="L247" s="11" t="str">
        <f>IF(AK$1="","",IFERROR(TRIM(MID($AG247,FIND(":",$AG247,FIND(AK$1,$AG247))+1,FIND("=",$AG247,FIND(AK$1,$AG247))-FIND(":",$AG247,FIND(AK$1,$AG247))-1)),"卖家未填"))</f>
        <v>1周</v>
      </c>
      <c r="M247" s="11" t="str">
        <f>IF(AL$1="","",IFERROR(TRIM(MID($AG247,FIND(":",$AG247,FIND(AL$1,$AG247))+1,FIND("=",$AG247,FIND(AL$1,$AG247))-FIND(":",$AG247,FIND(AL$1,$AG247))-1)),"卖家未填"))</f>
        <v>包装</v>
      </c>
      <c r="N247" s="11" t="s">
        <v>470</v>
      </c>
      <c r="O247" s="11" t="s">
        <v>4562</v>
      </c>
      <c r="P247" s="13">
        <v>17</v>
      </c>
      <c r="Q247" s="13"/>
      <c r="R247" s="11">
        <v>17</v>
      </c>
      <c r="S247" s="14">
        <f>IFERROR(V247/T247,"0")</f>
        <v>63.793814432989691</v>
      </c>
      <c r="T247" s="11">
        <v>97</v>
      </c>
      <c r="U247" s="11">
        <v>364</v>
      </c>
      <c r="V247" s="15">
        <f>R247*U247</f>
        <v>6188</v>
      </c>
      <c r="W247" s="11">
        <v>68</v>
      </c>
      <c r="X247" s="11">
        <v>170</v>
      </c>
      <c r="Y247" s="11">
        <v>40713529746</v>
      </c>
      <c r="Z247" s="11">
        <v>65281908</v>
      </c>
      <c r="AA247" s="16">
        <f>IFERROR((MID(AE247,FIND("ends=",AE247)+5,FIND("000&amp;starts",AE247)-FIND("ends=",AE247)-5)+8*3600)/86400+70*365+19,"")</f>
        <v>42031.393726851849</v>
      </c>
      <c r="AB247" s="17" t="str">
        <f>HYPERLINK("http://item.taobao.com/item.htm?id="&amp;Y247,"点击查看")</f>
        <v>点击查看</v>
      </c>
      <c r="AC247" s="11">
        <f>YEAR(D247)</f>
        <v>2011</v>
      </c>
      <c r="AD247" s="11"/>
      <c r="AE247" s="11" t="s">
        <v>5623</v>
      </c>
      <c r="AF247" s="11" t="s">
        <v>9546</v>
      </c>
      <c r="AG247" s="11" t="s">
        <v>11317</v>
      </c>
    </row>
    <row r="248" spans="1:33" x14ac:dyDescent="0.15">
      <c r="A248" s="11" t="s">
        <v>14883</v>
      </c>
      <c r="B248" s="11" t="s">
        <v>15191</v>
      </c>
      <c r="C248" s="11" t="s">
        <v>14884</v>
      </c>
      <c r="D248" s="11"/>
      <c r="E248" s="11" t="s">
        <v>24</v>
      </c>
      <c r="F248" s="11" t="s">
        <v>24</v>
      </c>
      <c r="G248" s="11" t="s">
        <v>24</v>
      </c>
      <c r="H248" s="11" t="s">
        <v>10350</v>
      </c>
      <c r="I248" s="11" t="str">
        <f>IF(AH$1="","",IFERROR(TRIM(MID($AG248,FIND(":",$AG248,FIND(AH$1,$AG248))+1,FIND("=",$AG248,FIND(AH$1,$AG248))-FIND(":",$AG248,FIND(AH$1,$AG248))-1)),"卖家未填"))</f>
        <v>年糕</v>
      </c>
      <c r="J248" s="11" t="str">
        <f>IF(AI$1="","",IFERROR(TRIM(MID($AG248,FIND(":",$AG248,FIND(AI$1,$AG248))+1,FIND("=",$AG248,FIND(AI$1,$AG248))-FIND(":",$AG248,FIND(AI$1,$AG248))-1)),"卖家未填"))</f>
        <v>250</v>
      </c>
      <c r="K248" s="11" t="str">
        <f>IF(AJ$1="","",IFERROR(TRIM(MID($AG248,FIND(":",$AG248,FIND(AJ$1,$AG248))+1,FIND("=",$AG248,FIND(AJ$1,$AG248))-FIND(":",$AG248,FIND(AJ$1,$AG248))-1)),"卖家未填"))</f>
        <v>2人份</v>
      </c>
      <c r="L248" s="11" t="str">
        <f>IF(AK$1="","",IFERROR(TRIM(MID($AG248,FIND(":",$AG248,FIND(AK$1,$AG248))+1,FIND("=",$AG248,FIND(AK$1,$AG248))-FIND(":",$AG248,FIND(AK$1,$AG248))-1)),"卖家未填"))</f>
        <v>1周</v>
      </c>
      <c r="M248" s="11" t="str">
        <f>IF(AL$1="","",IFERROR(TRIM(MID($AG248,FIND(":",$AG248,FIND(AL$1,$AG248))+1,FIND("=",$AG248,FIND(AL$1,$AG248))-FIND(":",$AG248,FIND(AL$1,$AG248))-1)),"卖家未填"))</f>
        <v>包装</v>
      </c>
      <c r="N248" s="11" t="s">
        <v>314</v>
      </c>
      <c r="O248" s="11" t="s">
        <v>4425</v>
      </c>
      <c r="P248" s="13" t="s">
        <v>11043</v>
      </c>
      <c r="Q248" s="13">
        <v>14.8</v>
      </c>
      <c r="R248" s="11">
        <v>14.8</v>
      </c>
      <c r="S248" s="14">
        <f>IFERROR(V248/T248,"0")</f>
        <v>23.409885931558936</v>
      </c>
      <c r="T248" s="11">
        <v>263</v>
      </c>
      <c r="U248" s="11">
        <v>416</v>
      </c>
      <c r="V248" s="15">
        <f>R248*U248</f>
        <v>6156.8</v>
      </c>
      <c r="W248" s="11">
        <v>1528</v>
      </c>
      <c r="X248" s="11">
        <v>1442</v>
      </c>
      <c r="Y248" s="11">
        <v>35910227343</v>
      </c>
      <c r="Z248" s="11">
        <v>71206632</v>
      </c>
      <c r="AA248" s="16" t="str">
        <f>IFERROR((MID(AE248,FIND("ends=",AE248)+5,FIND("000&amp;starts",AE248)-FIND("ends=",AE248)-5)+8*3600)/86400+70*365+19,"")</f>
        <v/>
      </c>
      <c r="AB248" s="17" t="str">
        <f>HYPERLINK("http://item.taobao.com/item.htm?id="&amp;Y248,"点击查看")</f>
        <v>点击查看</v>
      </c>
      <c r="AC248" s="11">
        <f>YEAR(D248)</f>
        <v>1900</v>
      </c>
      <c r="AD248" s="11"/>
      <c r="AE248" s="11"/>
      <c r="AF248" s="11" t="s">
        <v>9553</v>
      </c>
      <c r="AG248" s="11" t="s">
        <v>11165</v>
      </c>
    </row>
    <row r="249" spans="1:33" x14ac:dyDescent="0.15">
      <c r="A249" s="11" t="s">
        <v>14881</v>
      </c>
      <c r="B249" s="11" t="s">
        <v>15373</v>
      </c>
      <c r="C249" s="11" t="s">
        <v>14885</v>
      </c>
      <c r="D249" s="12">
        <v>40263</v>
      </c>
      <c r="E249" s="11" t="s">
        <v>24</v>
      </c>
      <c r="F249" s="11" t="s">
        <v>24</v>
      </c>
      <c r="G249" s="11" t="s">
        <v>24</v>
      </c>
      <c r="H249" s="11" t="s">
        <v>10322</v>
      </c>
      <c r="I249" s="11" t="str">
        <f>IF(AH$1="","",IFERROR(TRIM(MID($AG249,FIND(":",$AG249,FIND(AH$1,$AG249))+1,FIND("=",$AG249,FIND(AH$1,$AG249))-FIND(":",$AG249,FIND(AH$1,$AG249))-1)),"卖家未填"))</f>
        <v>卖家未填</v>
      </c>
      <c r="J249" s="11" t="str">
        <f>IF(AI$1="","",IFERROR(TRIM(MID($AG249,FIND(":",$AG249,FIND(AI$1,$AG249))+1,FIND("=",$AG249,FIND(AI$1,$AG249))-FIND(":",$AG249,FIND(AI$1,$AG249))-1)),"卖家未填"))</f>
        <v>1000</v>
      </c>
      <c r="K249" s="11" t="str">
        <f>IF(AJ$1="","",IFERROR(TRIM(MID($AG249,FIND(":",$AG249,FIND(AJ$1,$AG249))+1,FIND("=",$AG249,FIND(AJ$1,$AG249))-FIND(":",$AG249,FIND(AJ$1,$AG249))-1)),"卖家未填"))</f>
        <v>卖家未填</v>
      </c>
      <c r="L249" s="11" t="str">
        <f>IF(AK$1="","",IFERROR(TRIM(MID($AG249,FIND(":",$AG249,FIND(AK$1,$AG249))+1,FIND("=",$AG249,FIND(AK$1,$AG249))-FIND(":",$AG249,FIND(AK$1,$AG249))-1)),"卖家未填"))</f>
        <v>卖家未填</v>
      </c>
      <c r="M249" s="11" t="str">
        <f>IF(AL$1="","",IFERROR(TRIM(MID($AG249,FIND(":",$AG249,FIND(AL$1,$AG249))+1,FIND("=",$AG249,FIND(AL$1,$AG249))-FIND(":",$AG249,FIND(AL$1,$AG249))-1)),"卖家未填"))</f>
        <v>包装</v>
      </c>
      <c r="N249" s="11" t="s">
        <v>577</v>
      </c>
      <c r="O249" s="11" t="s">
        <v>4447</v>
      </c>
      <c r="P249" s="13">
        <v>45</v>
      </c>
      <c r="Q249" s="13">
        <v>41.85</v>
      </c>
      <c r="R249" s="11">
        <v>41.85</v>
      </c>
      <c r="S249" s="14">
        <f>IFERROR(V249/T249,"0")</f>
        <v>96.124218749999997</v>
      </c>
      <c r="T249" s="11">
        <v>64</v>
      </c>
      <c r="U249" s="11">
        <v>147</v>
      </c>
      <c r="V249" s="15">
        <f>R249*U249</f>
        <v>6151.95</v>
      </c>
      <c r="W249" s="11">
        <v>177</v>
      </c>
      <c r="X249" s="11">
        <v>741</v>
      </c>
      <c r="Y249" s="11">
        <v>38655020858</v>
      </c>
      <c r="Z249" s="11">
        <v>60866613</v>
      </c>
      <c r="AA249" s="16">
        <f>IFERROR((MID(AE249,FIND("ends=",AE249)+5,FIND("000&amp;starts",AE249)-FIND("ends=",AE249)-5)+8*3600)/86400+70*365+19,"")</f>
        <v>42032.471608796295</v>
      </c>
      <c r="AB249" s="17" t="str">
        <f>HYPERLINK("http://item.taobao.com/item.htm?id="&amp;Y249,"点击查看")</f>
        <v>点击查看</v>
      </c>
      <c r="AC249" s="11">
        <f>YEAR(D249)</f>
        <v>2010</v>
      </c>
      <c r="AD249" s="11"/>
      <c r="AE249" s="11" t="s">
        <v>5715</v>
      </c>
      <c r="AF249" s="11"/>
      <c r="AG249" s="11" t="s">
        <v>11418</v>
      </c>
    </row>
    <row r="250" spans="1:33" x14ac:dyDescent="0.15">
      <c r="A250" s="11" t="s">
        <v>14881</v>
      </c>
      <c r="B250" s="11" t="s">
        <v>15240</v>
      </c>
      <c r="C250" s="11" t="s">
        <v>14888</v>
      </c>
      <c r="D250" s="12">
        <v>40368</v>
      </c>
      <c r="E250" s="11" t="s">
        <v>14965</v>
      </c>
      <c r="F250" s="11" t="s">
        <v>14990</v>
      </c>
      <c r="G250" s="11" t="s">
        <v>47</v>
      </c>
      <c r="H250" s="11" t="s">
        <v>10322</v>
      </c>
      <c r="I250" s="11" t="str">
        <f>IF(AH$1="","",IFERROR(TRIM(MID($AG250,FIND(":",$AG250,FIND(AH$1,$AG250))+1,FIND("=",$AG250,FIND(AH$1,$AG250))-FIND(":",$AG250,FIND(AH$1,$AG250))-1)),"卖家未填"))</f>
        <v>卖家未填</v>
      </c>
      <c r="J250" s="11" t="str">
        <f>IF(AI$1="","",IFERROR(TRIM(MID($AG250,FIND(":",$AG250,FIND(AI$1,$AG250))+1,FIND("=",$AG250,FIND(AI$1,$AG250))-FIND(":",$AG250,FIND(AI$1,$AG250))-1)),"卖家未填"))</f>
        <v>500</v>
      </c>
      <c r="K250" s="11" t="str">
        <f>IF(AJ$1="","",IFERROR(TRIM(MID($AG250,FIND(":",$AG250,FIND(AJ$1,$AG250))+1,FIND("=",$AG250,FIND(AJ$1,$AG250))-FIND(":",$AG250,FIND(AJ$1,$AG250))-1)),"卖家未填"))</f>
        <v>5人份</v>
      </c>
      <c r="L250" s="11" t="str">
        <f>IF(AK$1="","",IFERROR(TRIM(MID($AG250,FIND(":",$AG250,FIND(AK$1,$AG250))+1,FIND("=",$AG250,FIND(AK$1,$AG250))-FIND(":",$AG250,FIND(AK$1,$AG250))-1)),"卖家未填"))</f>
        <v>1周</v>
      </c>
      <c r="M250" s="11" t="str">
        <f>IF(AL$1="","",IFERROR(TRIM(MID($AG250,FIND(":",$AG250,FIND(AL$1,$AG250))+1,FIND("=",$AG250,FIND(AL$1,$AG250))-FIND(":",$AG250,FIND(AL$1,$AG250))-1)),"卖家未填"))</f>
        <v>散装</v>
      </c>
      <c r="N250" s="11" t="s">
        <v>339</v>
      </c>
      <c r="O250" s="11" t="s">
        <v>4477</v>
      </c>
      <c r="P250" s="13">
        <v>5.5</v>
      </c>
      <c r="Q250" s="13"/>
      <c r="R250" s="11">
        <v>5.5</v>
      </c>
      <c r="S250" s="14">
        <f>IFERROR(V250/T250,"0")</f>
        <v>29.619512195121953</v>
      </c>
      <c r="T250" s="11">
        <v>205</v>
      </c>
      <c r="U250" s="11">
        <v>1104</v>
      </c>
      <c r="V250" s="15">
        <f>R250*U250</f>
        <v>6072</v>
      </c>
      <c r="W250" s="11">
        <v>148</v>
      </c>
      <c r="X250" s="11">
        <v>105</v>
      </c>
      <c r="Y250" s="11">
        <v>42525015480</v>
      </c>
      <c r="Z250" s="11">
        <v>62071680</v>
      </c>
      <c r="AA250" s="16">
        <f>IFERROR((MID(AE250,FIND("ends=",AE250)+5,FIND("000&amp;starts",AE250)-FIND("ends=",AE250)-5)+8*3600)/86400+70*365+19,"")</f>
        <v>42030.564166666663</v>
      </c>
      <c r="AB250" s="17" t="str">
        <f>HYPERLINK("http://item.taobao.com/item.htm?id="&amp;Y250,"点击查看")</f>
        <v>点击查看</v>
      </c>
      <c r="AC250" s="11">
        <f>YEAR(D250)</f>
        <v>2010</v>
      </c>
      <c r="AD250" s="11"/>
      <c r="AE250" s="11" t="s">
        <v>5513</v>
      </c>
      <c r="AF250" s="11"/>
      <c r="AG250" s="11" t="s">
        <v>11190</v>
      </c>
    </row>
    <row r="251" spans="1:33" x14ac:dyDescent="0.15">
      <c r="A251" s="11" t="s">
        <v>14889</v>
      </c>
      <c r="B251" s="11" t="s">
        <v>15281</v>
      </c>
      <c r="C251" s="11" t="s">
        <v>14890</v>
      </c>
      <c r="D251" s="12">
        <v>40602</v>
      </c>
      <c r="E251" s="11" t="s">
        <v>24</v>
      </c>
      <c r="F251" s="11" t="s">
        <v>24</v>
      </c>
      <c r="G251" s="11" t="s">
        <v>24</v>
      </c>
      <c r="H251" s="11" t="s">
        <v>10331</v>
      </c>
      <c r="I251" s="11" t="str">
        <f>IF(AH$1="","",IFERROR(TRIM(MID($AG251,FIND(":",$AG251,FIND(AH$1,$AG251))+1,FIND("=",$AG251,FIND(AH$1,$AG251))-FIND(":",$AG251,FIND(AH$1,$AG251))-1)),"卖家未填"))</f>
        <v>味之源</v>
      </c>
      <c r="J251" s="11" t="str">
        <f>IF(AI$1="","",IFERROR(TRIM(MID($AG251,FIND(":",$AG251,FIND(AI$1,$AG251))+1,FIND("=",$AG251,FIND(AI$1,$AG251))-FIND(":",$AG251,FIND(AI$1,$AG251))-1)),"卖家未填"))</f>
        <v>500</v>
      </c>
      <c r="K251" s="11" t="str">
        <f>IF(AJ$1="","",IFERROR(TRIM(MID($AG251,FIND(":",$AG251,FIND(AJ$1,$AG251))+1,FIND("=",$AG251,FIND(AJ$1,$AG251))-FIND(":",$AG251,FIND(AJ$1,$AG251))-1)),"卖家未填"))</f>
        <v>2人份</v>
      </c>
      <c r="L251" s="11" t="str">
        <f>IF(AK$1="","",IFERROR(TRIM(MID($AG251,FIND(":",$AG251,FIND(AK$1,$AG251))+1,FIND("=",$AG251,FIND(AK$1,$AG251))-FIND(":",$AG251,FIND(AK$1,$AG251))-1)),"卖家未填"))</f>
        <v>卖家未填</v>
      </c>
      <c r="M251" s="11" t="str">
        <f>IF(AL$1="","",IFERROR(TRIM(MID($AG251,FIND(":",$AG251,FIND(AL$1,$AG251))+1,FIND("=",$AG251,FIND(AL$1,$AG251))-FIND(":",$AG251,FIND(AL$1,$AG251))-1)),"卖家未填"))</f>
        <v>包装</v>
      </c>
      <c r="N251" s="11" t="s">
        <v>403</v>
      </c>
      <c r="O251" s="11" t="s">
        <v>4522</v>
      </c>
      <c r="P251" s="13">
        <v>28</v>
      </c>
      <c r="Q251" s="13">
        <v>26.2</v>
      </c>
      <c r="R251" s="11">
        <v>26.2</v>
      </c>
      <c r="S251" s="14">
        <f>IFERROR(V251/T251,"0")</f>
        <v>45.165671641791043</v>
      </c>
      <c r="T251" s="11">
        <v>134</v>
      </c>
      <c r="U251" s="11">
        <v>231</v>
      </c>
      <c r="V251" s="15">
        <f>R251*U251</f>
        <v>6052.2</v>
      </c>
      <c r="W251" s="11">
        <v>136</v>
      </c>
      <c r="X251" s="11">
        <v>1165</v>
      </c>
      <c r="Y251" s="11">
        <v>40198652063</v>
      </c>
      <c r="Z251" s="11">
        <v>65122969</v>
      </c>
      <c r="AA251" s="16">
        <f>IFERROR((MID(AE251,FIND("ends=",AE251)+5,FIND("000&amp;starts",AE251)-FIND("ends=",AE251)-5)+8*3600)/86400+70*365+19,"")</f>
        <v>42031.997129629628</v>
      </c>
      <c r="AB251" s="17" t="str">
        <f>HYPERLINK("http://item.taobao.com/item.htm?id="&amp;Y251,"点击查看")</f>
        <v>点击查看</v>
      </c>
      <c r="AC251" s="11">
        <f>YEAR(D251)</f>
        <v>2011</v>
      </c>
      <c r="AD251" s="11"/>
      <c r="AE251" s="11" t="s">
        <v>5561</v>
      </c>
      <c r="AF251" s="11" t="s">
        <v>9566</v>
      </c>
      <c r="AG251" s="11" t="s">
        <v>11250</v>
      </c>
    </row>
    <row r="252" spans="1:33" x14ac:dyDescent="0.15">
      <c r="A252" s="11" t="s">
        <v>14881</v>
      </c>
      <c r="B252" s="11" t="s">
        <v>15237</v>
      </c>
      <c r="C252" s="11" t="s">
        <v>14885</v>
      </c>
      <c r="D252" s="12">
        <v>41327</v>
      </c>
      <c r="E252" s="11" t="s">
        <v>46</v>
      </c>
      <c r="F252" s="11" t="s">
        <v>46</v>
      </c>
      <c r="G252" s="11" t="s">
        <v>46</v>
      </c>
      <c r="H252" s="11" t="s">
        <v>10322</v>
      </c>
      <c r="I252" s="11" t="str">
        <f>IF(AH$1="","",IFERROR(TRIM(MID($AG252,FIND(":",$AG252,FIND(AH$1,$AG252))+1,FIND("=",$AG252,FIND(AH$1,$AG252))-FIND(":",$AG252,FIND(AH$1,$AG252))-1)),"卖家未填"))</f>
        <v>卖家未填</v>
      </c>
      <c r="J252" s="11" t="str">
        <f>IF(AI$1="","",IFERROR(TRIM(MID($AG252,FIND(":",$AG252,FIND(AI$1,$AG252))+1,FIND("=",$AG252,FIND(AI$1,$AG252))-FIND(":",$AG252,FIND(AI$1,$AG252))-1)),"卖家未填"))</f>
        <v>300</v>
      </c>
      <c r="K252" s="11" t="str">
        <f>IF(AJ$1="","",IFERROR(TRIM(MID($AG252,FIND(":",$AG252,FIND(AJ$1,$AG252))+1,FIND("=",$AG252,FIND(AJ$1,$AG252))-FIND(":",$AG252,FIND(AJ$1,$AG252))-1)),"卖家未填"))</f>
        <v>卖家未填</v>
      </c>
      <c r="L252" s="11" t="str">
        <f>IF(AK$1="","",IFERROR(TRIM(MID($AG252,FIND(":",$AG252,FIND(AK$1,$AG252))+1,FIND("=",$AG252,FIND(AK$1,$AG252))-FIND(":",$AG252,FIND(AK$1,$AG252))-1)),"卖家未填"))</f>
        <v>卖家未填</v>
      </c>
      <c r="M252" s="11" t="str">
        <f>IF(AL$1="","",IFERROR(TRIM(MID($AG252,FIND(":",$AG252,FIND(AL$1,$AG252))+1,FIND("=",$AG252,FIND(AL$1,$AG252))-FIND(":",$AG252,FIND(AL$1,$AG252))-1)),"卖家未填"))</f>
        <v>散装</v>
      </c>
      <c r="N252" s="11" t="s">
        <v>331</v>
      </c>
      <c r="O252" s="11" t="s">
        <v>4430</v>
      </c>
      <c r="P252" s="13">
        <v>11</v>
      </c>
      <c r="Q252" s="13">
        <v>5.3</v>
      </c>
      <c r="R252" s="11">
        <v>5.3</v>
      </c>
      <c r="S252" s="14">
        <f>IFERROR(V252/T252,"0")</f>
        <v>27.525806451612901</v>
      </c>
      <c r="T252" s="11">
        <v>217</v>
      </c>
      <c r="U252" s="11">
        <v>1127</v>
      </c>
      <c r="V252" s="15">
        <f>R252*U252</f>
        <v>5973.0999999999995</v>
      </c>
      <c r="W252" s="11">
        <v>62</v>
      </c>
      <c r="X252" s="11">
        <v>47</v>
      </c>
      <c r="Y252" s="11">
        <v>43190524275</v>
      </c>
      <c r="Z252" s="11">
        <v>102308525</v>
      </c>
      <c r="AA252" s="16">
        <f>IFERROR((MID(AE252,FIND("ends=",AE252)+5,FIND("000&amp;starts",AE252)-FIND("ends=",AE252)-5)+8*3600)/86400+70*365+19,"")</f>
        <v>42032.961805555555</v>
      </c>
      <c r="AB252" s="17" t="str">
        <f>HYPERLINK("http://item.taobao.com/item.htm?id="&amp;Y252,"点击查看")</f>
        <v>点击查看</v>
      </c>
      <c r="AC252" s="11">
        <f>YEAR(D252)</f>
        <v>2013</v>
      </c>
      <c r="AD252" s="11"/>
      <c r="AE252" s="11" t="s">
        <v>5506</v>
      </c>
      <c r="AF252" s="11"/>
      <c r="AG252" s="11" t="s">
        <v>11182</v>
      </c>
    </row>
    <row r="253" spans="1:33" x14ac:dyDescent="0.15">
      <c r="A253" s="11" t="s">
        <v>14883</v>
      </c>
      <c r="B253" s="11" t="s">
        <v>15279</v>
      </c>
      <c r="C253" s="11" t="s">
        <v>14884</v>
      </c>
      <c r="D253" s="11"/>
      <c r="E253" s="11" t="s">
        <v>33</v>
      </c>
      <c r="F253" s="11" t="s">
        <v>33</v>
      </c>
      <c r="G253" s="11" t="s">
        <v>33</v>
      </c>
      <c r="H253" s="11" t="s">
        <v>10973</v>
      </c>
      <c r="I253" s="11" t="str">
        <f>IF(AH$1="","",IFERROR(TRIM(MID($AG253,FIND(":",$AG253,FIND(AH$1,$AG253))+1,FIND("=",$AG253,FIND(AH$1,$AG253))-FIND(":",$AG253,FIND(AH$1,$AG253))-1)),"卖家未填"))</f>
        <v>炒年糕</v>
      </c>
      <c r="J253" s="11" t="str">
        <f>IF(AI$1="","",IFERROR(TRIM(MID($AG253,FIND(":",$AG253,FIND(AI$1,$AG253))+1,FIND("=",$AG253,FIND(AI$1,$AG253))-FIND(":",$AG253,FIND(AI$1,$AG253))-1)),"卖家未填"))</f>
        <v>500</v>
      </c>
      <c r="K253" s="11" t="str">
        <f>IF(AJ$1="","",IFERROR(TRIM(MID($AG253,FIND(":",$AG253,FIND(AJ$1,$AG253))+1,FIND("=",$AG253,FIND(AJ$1,$AG253))-FIND(":",$AG253,FIND(AJ$1,$AG253))-1)),"卖家未填"))</f>
        <v>卖家未填</v>
      </c>
      <c r="L253" s="11" t="str">
        <f>IF(AK$1="","",IFERROR(TRIM(MID($AG253,FIND(":",$AG253,FIND(AK$1,$AG253))+1,FIND("=",$AG253,FIND(AK$1,$AG253))-FIND(":",$AG253,FIND(AK$1,$AG253))-1)),"卖家未填"))</f>
        <v>卖家未填</v>
      </c>
      <c r="M253" s="11" t="str">
        <f>IF(AL$1="","",IFERROR(TRIM(MID($AG253,FIND(":",$AG253,FIND(AL$1,$AG253))+1,FIND("=",$AG253,FIND(AL$1,$AG253))-FIND(":",$AG253,FIND(AL$1,$AG253))-1)),"卖家未填"))</f>
        <v>包装</v>
      </c>
      <c r="N253" s="11" t="s">
        <v>401</v>
      </c>
      <c r="O253" s="11" t="s">
        <v>4521</v>
      </c>
      <c r="P253" s="13">
        <v>16</v>
      </c>
      <c r="Q253" s="13">
        <v>15.9</v>
      </c>
      <c r="R253" s="11">
        <v>15.9</v>
      </c>
      <c r="S253" s="14">
        <f>IFERROR(V253/T253,"0")</f>
        <v>43.841911764705884</v>
      </c>
      <c r="T253" s="11">
        <v>136</v>
      </c>
      <c r="U253" s="11">
        <v>375</v>
      </c>
      <c r="V253" s="15">
        <f>R253*U253</f>
        <v>5962.5</v>
      </c>
      <c r="W253" s="11">
        <v>3887</v>
      </c>
      <c r="X253" s="11">
        <v>3852</v>
      </c>
      <c r="Y253" s="11">
        <v>9965751007</v>
      </c>
      <c r="Z253" s="11">
        <v>64529967</v>
      </c>
      <c r="AA253" s="16" t="str">
        <f>IFERROR((MID(AE253,FIND("ends=",AE253)+5,FIND("000&amp;starts",AE253)-FIND("ends=",AE253)-5)+8*3600)/86400+70*365+19,"")</f>
        <v/>
      </c>
      <c r="AB253" s="17" t="str">
        <f>HYPERLINK("http://item.taobao.com/item.htm?id="&amp;Y253,"点击查看")</f>
        <v>点击查看</v>
      </c>
      <c r="AC253" s="11">
        <f>YEAR(D253)</f>
        <v>1900</v>
      </c>
      <c r="AD253" s="11"/>
      <c r="AE253" s="11"/>
      <c r="AF253" s="11" t="s">
        <v>9614</v>
      </c>
      <c r="AG253" s="11" t="s">
        <v>11248</v>
      </c>
    </row>
    <row r="254" spans="1:33" x14ac:dyDescent="0.15">
      <c r="A254" s="11" t="s">
        <v>14895</v>
      </c>
      <c r="B254" s="11" t="s">
        <v>16196</v>
      </c>
      <c r="C254" s="11" t="s">
        <v>14896</v>
      </c>
      <c r="D254" s="12">
        <v>40448</v>
      </c>
      <c r="E254" s="11" t="s">
        <v>15006</v>
      </c>
      <c r="F254" s="11" t="s">
        <v>15127</v>
      </c>
      <c r="G254" s="11" t="s">
        <v>176</v>
      </c>
      <c r="H254" s="11" t="s">
        <v>10322</v>
      </c>
      <c r="I254" s="11" t="str">
        <f>IF(AH$1="","",IFERROR(TRIM(MID($AG254,FIND(":",$AG254,FIND(AH$1,$AG254))+1,FIND("=",$AG254,FIND(AH$1,$AG254))-FIND(":",$AG254,FIND(AH$1,$AG254))-1)),"卖家未填"))</f>
        <v>卖家未填</v>
      </c>
      <c r="J254" s="11" t="str">
        <f>IF(AI$1="","",IFERROR(TRIM(MID($AG254,FIND(":",$AG254,FIND(AI$1,$AG254))+1,FIND("=",$AG254,FIND(AI$1,$AG254))-FIND(":",$AG254,FIND(AI$1,$AG254))-1)),"卖家未填"))</f>
        <v>400</v>
      </c>
      <c r="K254" s="11" t="str">
        <f>IF(AJ$1="","",IFERROR(TRIM(MID($AG254,FIND(":",$AG254,FIND(AJ$1,$AG254))+1,FIND("=",$AG254,FIND(AJ$1,$AG254))-FIND(":",$AG254,FIND(AJ$1,$AG254))-1)),"卖家未填"))</f>
        <v>卖家未填</v>
      </c>
      <c r="L254" s="11" t="str">
        <f>IF(AK$1="","",IFERROR(TRIM(MID($AG254,FIND(":",$AG254,FIND(AK$1,$AG254))+1,FIND("=",$AG254,FIND(AK$1,$AG254))-FIND(":",$AG254,FIND(AK$1,$AG254))-1)),"卖家未填"))</f>
        <v>卖家未填</v>
      </c>
      <c r="M254" s="11" t="str">
        <f>IF(AL$1="","",IFERROR(TRIM(MID($AG254,FIND(":",$AG254,FIND(AL$1,$AG254))+1,FIND("=",$AG254,FIND(AL$1,$AG254))-FIND(":",$AG254,FIND(AL$1,$AG254))-1)),"卖家未填"))</f>
        <v>散装</v>
      </c>
      <c r="N254" s="11" t="s">
        <v>2256</v>
      </c>
      <c r="O254" s="11" t="s">
        <v>5052</v>
      </c>
      <c r="P254" s="13">
        <v>14.5</v>
      </c>
      <c r="Q254" s="13"/>
      <c r="R254" s="11">
        <v>14.5</v>
      </c>
      <c r="S254" s="14">
        <f>IFERROR(V254/T254,"0")</f>
        <v>993.25</v>
      </c>
      <c r="T254" s="11">
        <v>6</v>
      </c>
      <c r="U254" s="11">
        <v>411</v>
      </c>
      <c r="V254" s="15">
        <f>R254*U254</f>
        <v>5959.5</v>
      </c>
      <c r="W254" s="11">
        <v>0</v>
      </c>
      <c r="X254" s="11">
        <v>6</v>
      </c>
      <c r="Y254" s="11">
        <v>42571336417</v>
      </c>
      <c r="Z254" s="11">
        <v>62913902</v>
      </c>
      <c r="AA254" s="16">
        <f>IFERROR((MID(AE254,FIND("ends=",AE254)+5,FIND("000&amp;starts",AE254)-FIND("ends=",AE254)-5)+8*3600)/86400+70*365+19,"")</f>
        <v>42029.526203703703</v>
      </c>
      <c r="AB254" s="17" t="str">
        <f>HYPERLINK("http://item.taobao.com/item.htm?id="&amp;Y254,"点击查看")</f>
        <v>点击查看</v>
      </c>
      <c r="AC254" s="11">
        <f>YEAR(D254)</f>
        <v>2010</v>
      </c>
      <c r="AD254" s="11"/>
      <c r="AE254" s="11" t="s">
        <v>7340</v>
      </c>
      <c r="AF254" s="11"/>
      <c r="AG254" s="11" t="s">
        <v>12963</v>
      </c>
    </row>
    <row r="255" spans="1:33" x14ac:dyDescent="0.15">
      <c r="A255" s="11" t="s">
        <v>14881</v>
      </c>
      <c r="B255" s="11" t="s">
        <v>15190</v>
      </c>
      <c r="C255" s="11" t="s">
        <v>14886</v>
      </c>
      <c r="D255" s="12">
        <v>40365</v>
      </c>
      <c r="E255" s="11" t="s">
        <v>24</v>
      </c>
      <c r="F255" s="11" t="s">
        <v>24</v>
      </c>
      <c r="G255" s="11" t="s">
        <v>24</v>
      </c>
      <c r="H255" s="11" t="s">
        <v>10354</v>
      </c>
      <c r="I255" s="11" t="str">
        <f>IF(AH$1="","",IFERROR(TRIM(MID($AG255,FIND(":",$AG255,FIND(AH$1,$AG255))+1,FIND("=",$AG255,FIND(AH$1,$AG255))-FIND(":",$AG255,FIND(AH$1,$AG255))-1)),"卖家未填"))</f>
        <v>卖家未填</v>
      </c>
      <c r="J255" s="11" t="str">
        <f>IF(AI$1="","",IFERROR(TRIM(MID($AG255,FIND(":",$AG255,FIND(AI$1,$AG255))+1,FIND("=",$AG255,FIND(AI$1,$AG255))-FIND(":",$AG255,FIND(AI$1,$AG255))-1)),"卖家未填"))</f>
        <v>500</v>
      </c>
      <c r="K255" s="11" t="str">
        <f>IF(AJ$1="","",IFERROR(TRIM(MID($AG255,FIND(":",$AG255,FIND(AJ$1,$AG255))+1,FIND("=",$AG255,FIND(AJ$1,$AG255))-FIND(":",$AG255,FIND(AJ$1,$AG255))-1)),"卖家未填"))</f>
        <v>3人份</v>
      </c>
      <c r="L255" s="11" t="str">
        <f>IF(AK$1="","",IFERROR(TRIM(MID($AG255,FIND(":",$AG255,FIND(AK$1,$AG255))+1,FIND("=",$AG255,FIND(AK$1,$AG255))-FIND(":",$AG255,FIND(AK$1,$AG255))-1)),"卖家未填"))</f>
        <v>2周</v>
      </c>
      <c r="M255" s="11" t="str">
        <f>IF(AL$1="","",IFERROR(TRIM(MID($AG255,FIND(":",$AG255,FIND(AL$1,$AG255))+1,FIND("=",$AG255,FIND(AL$1,$AG255))-FIND(":",$AG255,FIND(AL$1,$AG255))-1)),"卖家未填"))</f>
        <v>包装</v>
      </c>
      <c r="N255" s="11" t="s">
        <v>372</v>
      </c>
      <c r="O255" s="11" t="s">
        <v>4499</v>
      </c>
      <c r="P255" s="13">
        <v>15.5</v>
      </c>
      <c r="Q255" s="13"/>
      <c r="R255" s="11">
        <v>15.5</v>
      </c>
      <c r="S255" s="14">
        <f>IFERROR(V255/T255,"0")</f>
        <v>37.474683544303801</v>
      </c>
      <c r="T255" s="11">
        <v>158</v>
      </c>
      <c r="U255" s="11">
        <v>382</v>
      </c>
      <c r="V255" s="15">
        <f>R255*U255</f>
        <v>5921</v>
      </c>
      <c r="W255" s="11">
        <v>174</v>
      </c>
      <c r="X255" s="11">
        <v>1306</v>
      </c>
      <c r="Y255" s="11">
        <v>37762853633</v>
      </c>
      <c r="Z255" s="11">
        <v>62044544</v>
      </c>
      <c r="AA255" s="16">
        <f>IFERROR((MID(AE255,FIND("ends=",AE255)+5,FIND("000&amp;starts",AE255)-FIND("ends=",AE255)-5)+8*3600)/86400+70*365+19,"")</f>
        <v>42031.56449074074</v>
      </c>
      <c r="AB255" s="17" t="str">
        <f>HYPERLINK("http://item.taobao.com/item.htm?id="&amp;Y255,"点击查看")</f>
        <v>点击查看</v>
      </c>
      <c r="AC255" s="11">
        <f>YEAR(D255)</f>
        <v>2010</v>
      </c>
      <c r="AD255" s="11"/>
      <c r="AE255" s="11" t="s">
        <v>5538</v>
      </c>
      <c r="AF255" s="11" t="s">
        <v>9604</v>
      </c>
      <c r="AG255" s="11" t="s">
        <v>11221</v>
      </c>
    </row>
    <row r="256" spans="1:33" x14ac:dyDescent="0.15">
      <c r="A256" s="11" t="s">
        <v>14889</v>
      </c>
      <c r="B256" s="11" t="s">
        <v>15180</v>
      </c>
      <c r="C256" s="11" t="s">
        <v>14890</v>
      </c>
      <c r="D256" s="12">
        <v>40827</v>
      </c>
      <c r="E256" s="11" t="s">
        <v>14957</v>
      </c>
      <c r="F256" s="11" t="s">
        <v>14971</v>
      </c>
      <c r="G256" s="11" t="s">
        <v>32</v>
      </c>
      <c r="H256" s="11" t="s">
        <v>10330</v>
      </c>
      <c r="I256" s="11" t="str">
        <f>IF(AH$1="","",IFERROR(TRIM(MID($AG256,FIND(":",$AG256,FIND(AH$1,$AG256))+1,FIND("=",$AG256,FIND(AH$1,$AG256))-FIND(":",$AG256,FIND(AH$1,$AG256))-1)),"卖家未填"))</f>
        <v>卖家未填</v>
      </c>
      <c r="J256" s="11" t="str">
        <f>IF(AI$1="","",IFERROR(TRIM(MID($AG256,FIND(":",$AG256,FIND(AI$1,$AG256))+1,FIND("=",$AG256,FIND(AI$1,$AG256))-FIND(":",$AG256,FIND(AI$1,$AG256))-1)),"卖家未填"))</f>
        <v>1000</v>
      </c>
      <c r="K256" s="11" t="str">
        <f>IF(AJ$1="","",IFERROR(TRIM(MID($AG256,FIND(":",$AG256,FIND(AJ$1,$AG256))+1,FIND("=",$AG256,FIND(AJ$1,$AG256))-FIND(":",$AG256,FIND(AJ$1,$AG256))-1)),"卖家未填"))</f>
        <v>卖家未填</v>
      </c>
      <c r="L256" s="11" t="str">
        <f>IF(AK$1="","",IFERROR(TRIM(MID($AG256,FIND(":",$AG256,FIND(AK$1,$AG256))+1,FIND("=",$AG256,FIND(AK$1,$AG256))-FIND(":",$AG256,FIND(AK$1,$AG256))-1)),"卖家未填"))</f>
        <v>卖家未填</v>
      </c>
      <c r="M256" s="11" t="str">
        <f>IF(AL$1="","",IFERROR(TRIM(MID($AG256,FIND(":",$AG256,FIND(AL$1,$AG256))+1,FIND("=",$AG256,FIND(AL$1,$AG256))-FIND(":",$AG256,FIND(AL$1,$AG256))-1)),"卖家未填"))</f>
        <v>包装</v>
      </c>
      <c r="N256" s="11" t="s">
        <v>856</v>
      </c>
      <c r="O256" s="11" t="s">
        <v>4648</v>
      </c>
      <c r="P256" s="13">
        <v>44.8</v>
      </c>
      <c r="Q256" s="13">
        <v>44.35</v>
      </c>
      <c r="R256" s="11">
        <v>44.35</v>
      </c>
      <c r="S256" s="14">
        <f>IFERROR(V256/T256,"0")</f>
        <v>177.4</v>
      </c>
      <c r="T256" s="11">
        <v>33</v>
      </c>
      <c r="U256" s="11">
        <v>132</v>
      </c>
      <c r="V256" s="15">
        <f>R256*U256</f>
        <v>5854.2</v>
      </c>
      <c r="W256" s="11">
        <v>31</v>
      </c>
      <c r="X256" s="11">
        <v>79</v>
      </c>
      <c r="Y256" s="11">
        <v>22203211514</v>
      </c>
      <c r="Z256" s="11">
        <v>69174444</v>
      </c>
      <c r="AA256" s="16">
        <f>IFERROR((MID(AE256,FIND("ends=",AE256)+5,FIND("000&amp;starts",AE256)-FIND("ends=",AE256)-5)+8*3600)/86400+70*365+19,"")</f>
        <v>42033.516018518523</v>
      </c>
      <c r="AB256" s="17" t="str">
        <f>HYPERLINK("http://item.taobao.com/item.htm?id="&amp;Y256,"点击查看")</f>
        <v>点击查看</v>
      </c>
      <c r="AC256" s="11">
        <f>YEAR(D256)</f>
        <v>2011</v>
      </c>
      <c r="AD256" s="11"/>
      <c r="AE256" s="11" t="s">
        <v>5969</v>
      </c>
      <c r="AF256" s="11" t="s">
        <v>9563</v>
      </c>
      <c r="AG256" s="11" t="s">
        <v>11678</v>
      </c>
    </row>
    <row r="257" spans="1:33" x14ac:dyDescent="0.15">
      <c r="A257" s="11" t="s">
        <v>14881</v>
      </c>
      <c r="B257" s="11" t="s">
        <v>15283</v>
      </c>
      <c r="C257" s="11" t="s">
        <v>14882</v>
      </c>
      <c r="D257" s="12">
        <v>41593</v>
      </c>
      <c r="E257" s="11" t="s">
        <v>46</v>
      </c>
      <c r="F257" s="11" t="s">
        <v>14972</v>
      </c>
      <c r="G257" s="11" t="s">
        <v>38</v>
      </c>
      <c r="H257" s="11" t="s">
        <v>10331</v>
      </c>
      <c r="I257" s="11" t="str">
        <f>IF(AH$1="","",IFERROR(TRIM(MID($AG257,FIND(":",$AG257,FIND(AH$1,$AG257))+1,FIND("=",$AG257,FIND(AH$1,$AG257))-FIND(":",$AG257,FIND(AH$1,$AG257))-1)),"卖家未填"))</f>
        <v>粘豆包</v>
      </c>
      <c r="J257" s="11" t="str">
        <f>IF(AI$1="","",IFERROR(TRIM(MID($AG257,FIND(":",$AG257,FIND(AI$1,$AG257))+1,FIND("=",$AG257,FIND(AI$1,$AG257))-FIND(":",$AG257,FIND(AI$1,$AG257))-1)),"卖家未填"))</f>
        <v>500</v>
      </c>
      <c r="K257" s="11" t="str">
        <f>IF(AJ$1="","",IFERROR(TRIM(MID($AG257,FIND(":",$AG257,FIND(AJ$1,$AG257))+1,FIND("=",$AG257,FIND(AJ$1,$AG257))-FIND(":",$AG257,FIND(AJ$1,$AG257))-1)),"卖家未填"))</f>
        <v>卖家未填</v>
      </c>
      <c r="L257" s="11" t="str">
        <f>IF(AK$1="","",IFERROR(TRIM(MID($AG257,FIND(":",$AG257,FIND(AK$1,$AG257))+1,FIND("=",$AG257,FIND(AK$1,$AG257))-FIND(":",$AG257,FIND(AK$1,$AG257))-1)),"卖家未填"))</f>
        <v>卖家未填</v>
      </c>
      <c r="M257" s="11" t="str">
        <f>IF(AL$1="","",IFERROR(TRIM(MID($AG257,FIND(":",$AG257,FIND(AL$1,$AG257))+1,FIND("=",$AG257,FIND(AL$1,$AG257))-FIND(":",$AG257,FIND(AL$1,$AG257))-1)),"卖家未填"))</f>
        <v>包装</v>
      </c>
      <c r="N257" s="11" t="s">
        <v>406</v>
      </c>
      <c r="O257" s="11" t="s">
        <v>4524</v>
      </c>
      <c r="P257" s="13">
        <v>9.9</v>
      </c>
      <c r="Q257" s="13">
        <v>8.8000000000000007</v>
      </c>
      <c r="R257" s="11">
        <v>8.8000000000000007</v>
      </c>
      <c r="S257" s="14">
        <f>IFERROR(V257/T257,"0")</f>
        <v>44.604580152671758</v>
      </c>
      <c r="T257" s="11">
        <v>131</v>
      </c>
      <c r="U257" s="11">
        <v>664</v>
      </c>
      <c r="V257" s="15">
        <f>R257*U257</f>
        <v>5843.2000000000007</v>
      </c>
      <c r="W257" s="11">
        <v>291</v>
      </c>
      <c r="X257" s="11">
        <v>1528</v>
      </c>
      <c r="Y257" s="11">
        <v>41779553187</v>
      </c>
      <c r="Z257" s="11">
        <v>107453116</v>
      </c>
      <c r="AA257" s="16">
        <f>IFERROR((MID(AE257,FIND("ends=",AE257)+5,FIND("000&amp;starts",AE257)-FIND("ends=",AE257)-5)+8*3600)/86400+70*365+19,"")</f>
        <v>42034.799768518518</v>
      </c>
      <c r="AB257" s="17" t="str">
        <f>HYPERLINK("http://item.taobao.com/item.htm?id="&amp;Y257,"点击查看")</f>
        <v>点击查看</v>
      </c>
      <c r="AC257" s="11">
        <f>YEAR(D257)</f>
        <v>2013</v>
      </c>
      <c r="AD257" s="11"/>
      <c r="AE257" s="11" t="s">
        <v>5564</v>
      </c>
      <c r="AF257" s="11" t="s">
        <v>9566</v>
      </c>
      <c r="AG257" s="11" t="s">
        <v>11253</v>
      </c>
    </row>
    <row r="258" spans="1:33" x14ac:dyDescent="0.15">
      <c r="A258" s="11" t="s">
        <v>14883</v>
      </c>
      <c r="B258" s="11" t="s">
        <v>15260</v>
      </c>
      <c r="C258" s="11" t="s">
        <v>14884</v>
      </c>
      <c r="D258" s="11"/>
      <c r="E258" s="11" t="s">
        <v>14959</v>
      </c>
      <c r="F258" s="11" t="s">
        <v>14996</v>
      </c>
      <c r="G258" s="11" t="s">
        <v>51</v>
      </c>
      <c r="H258" s="11" t="s">
        <v>10375</v>
      </c>
      <c r="I258" s="11" t="str">
        <f>IF(AH$1="","",IFERROR(TRIM(MID($AG258,FIND(":",$AG258,FIND(AH$1,$AG258))+1,FIND("=",$AG258,FIND(AH$1,$AG258))-FIND(":",$AG258,FIND(AH$1,$AG258))-1)),"卖家未填"))</f>
        <v>原味芝士年糕</v>
      </c>
      <c r="J258" s="11" t="str">
        <f>IF(AI$1="","",IFERROR(TRIM(MID($AG258,FIND(":",$AG258,FIND(AI$1,$AG258))+1,FIND("=",$AG258,FIND(AI$1,$AG258))-FIND(":",$AG258,FIND(AI$1,$AG258))-1)),"卖家未填"))</f>
        <v>500</v>
      </c>
      <c r="K258" s="11" t="str">
        <f>IF(AJ$1="","",IFERROR(TRIM(MID($AG258,FIND(":",$AG258,FIND(AJ$1,$AG258))+1,FIND("=",$AG258,FIND(AJ$1,$AG258))-FIND(":",$AG258,FIND(AJ$1,$AG258))-1)),"卖家未填"))</f>
        <v>5人份</v>
      </c>
      <c r="L258" s="11" t="str">
        <f>IF(AK$1="","",IFERROR(TRIM(MID($AG258,FIND(":",$AG258,FIND(AK$1,$AG258))+1,FIND("=",$AG258,FIND(AK$1,$AG258))-FIND(":",$AG258,FIND(AK$1,$AG258))-1)),"卖家未填"))</f>
        <v>1周</v>
      </c>
      <c r="M258" s="11" t="str">
        <f>IF(AL$1="","",IFERROR(TRIM(MID($AG258,FIND(":",$AG258,FIND(AL$1,$AG258))+1,FIND("=",$AG258,FIND(AL$1,$AG258))-FIND(":",$AG258,FIND(AL$1,$AG258))-1)),"卖家未填"))</f>
        <v>包装</v>
      </c>
      <c r="N258" s="11" t="s">
        <v>374</v>
      </c>
      <c r="O258" s="11"/>
      <c r="P258" s="13">
        <v>25</v>
      </c>
      <c r="Q258" s="13">
        <v>15.99</v>
      </c>
      <c r="R258" s="11">
        <v>15.99</v>
      </c>
      <c r="S258" s="14">
        <f>IFERROR(V258/T258,"0")</f>
        <v>37.072356687898086</v>
      </c>
      <c r="T258" s="11">
        <v>157</v>
      </c>
      <c r="U258" s="11">
        <v>364</v>
      </c>
      <c r="V258" s="15">
        <f>R258*U258</f>
        <v>5820.36</v>
      </c>
      <c r="W258" s="11">
        <v>93</v>
      </c>
      <c r="X258" s="11">
        <v>313</v>
      </c>
      <c r="Y258" s="11">
        <v>43185855057</v>
      </c>
      <c r="Z258" s="11">
        <v>110238865</v>
      </c>
      <c r="AA258" s="16" t="str">
        <f>IFERROR((MID(AE258,FIND("ends=",AE258)+5,FIND("000&amp;starts",AE258)-FIND("ends=",AE258)-5)+8*3600)/86400+70*365+19,"")</f>
        <v/>
      </c>
      <c r="AB258" s="17" t="str">
        <f>HYPERLINK("http://item.taobao.com/item.htm?id="&amp;Y258,"点击查看")</f>
        <v>点击查看</v>
      </c>
      <c r="AC258" s="11">
        <f>YEAR(D258)</f>
        <v>1900</v>
      </c>
      <c r="AD258" s="11"/>
      <c r="AE258" s="11"/>
      <c r="AF258" s="11" t="s">
        <v>9605</v>
      </c>
      <c r="AG258" s="11" t="s">
        <v>11223</v>
      </c>
    </row>
    <row r="259" spans="1:33" x14ac:dyDescent="0.15">
      <c r="A259" s="11" t="s">
        <v>14895</v>
      </c>
      <c r="B259" s="11" t="s">
        <v>15163</v>
      </c>
      <c r="C259" s="11" t="s">
        <v>14900</v>
      </c>
      <c r="D259" s="12">
        <v>39586</v>
      </c>
      <c r="E259" s="11" t="s">
        <v>14967</v>
      </c>
      <c r="F259" s="11" t="s">
        <v>14968</v>
      </c>
      <c r="G259" s="11" t="s">
        <v>28</v>
      </c>
      <c r="H259" s="11" t="s">
        <v>10326</v>
      </c>
      <c r="I259" s="11" t="str">
        <f>IF(AH$1="","",IFERROR(TRIM(MID($AG259,FIND(":",$AG259,FIND(AH$1,$AG259))+1,FIND("=",$AG259,FIND(AH$1,$AG259))-FIND(":",$AG259,FIND(AH$1,$AG259))-1)),"卖家未填"))</f>
        <v>部队火锅材料组合</v>
      </c>
      <c r="J259" s="11" t="str">
        <f>IF(AI$1="","",IFERROR(TRIM(MID($AG259,FIND(":",$AG259,FIND(AI$1,$AG259))+1,FIND("=",$AG259,FIND(AI$1,$AG259))-FIND(":",$AG259,FIND(AI$1,$AG259))-1)),"卖家未填"))</f>
        <v>2590</v>
      </c>
      <c r="K259" s="11" t="str">
        <f>IF(AJ$1="","",IFERROR(TRIM(MID($AG259,FIND(":",$AG259,FIND(AJ$1,$AG259))+1,FIND("=",$AG259,FIND(AJ$1,$AG259))-FIND(":",$AG259,FIND(AJ$1,$AG259))-1)),"卖家未填"))</f>
        <v>5人份</v>
      </c>
      <c r="L259" s="11" t="str">
        <f>IF(AK$1="","",IFERROR(TRIM(MID($AG259,FIND(":",$AG259,FIND(AK$1,$AG259))+1,FIND("=",$AG259,FIND(AK$1,$AG259))-FIND(":",$AG259,FIND(AK$1,$AG259))-1)),"卖家未填"))</f>
        <v>1周</v>
      </c>
      <c r="M259" s="11" t="str">
        <f>IF(AL$1="","",IFERROR(TRIM(MID($AG259,FIND(":",$AG259,FIND(AL$1,$AG259))+1,FIND("=",$AG259,FIND(AL$1,$AG259))-FIND(":",$AG259,FIND(AL$1,$AG259))-1)),"卖家未填"))</f>
        <v>包装</v>
      </c>
      <c r="N259" s="11" t="s">
        <v>895</v>
      </c>
      <c r="O259" s="11" t="s">
        <v>4717</v>
      </c>
      <c r="P259" s="13">
        <v>115</v>
      </c>
      <c r="Q259" s="13">
        <v>113.85</v>
      </c>
      <c r="R259" s="11">
        <v>113.85</v>
      </c>
      <c r="S259" s="14">
        <f>IFERROR(V259/T259,"0")</f>
        <v>187.30161290322579</v>
      </c>
      <c r="T259" s="11">
        <v>31</v>
      </c>
      <c r="U259" s="11">
        <v>51</v>
      </c>
      <c r="V259" s="15">
        <f>R259*U259</f>
        <v>5806.3499999999995</v>
      </c>
      <c r="W259" s="11">
        <v>75</v>
      </c>
      <c r="X259" s="11">
        <v>935</v>
      </c>
      <c r="Y259" s="11">
        <v>41762740651</v>
      </c>
      <c r="Z259" s="11">
        <v>35820604</v>
      </c>
      <c r="AA259" s="16">
        <f>IFERROR((MID(AE259,FIND("ends=",AE259)+5,FIND("000&amp;starts",AE259)-FIND("ends=",AE259)-5)+8*3600)/86400+70*365+19,"")</f>
        <v>42033.770335648151</v>
      </c>
      <c r="AB259" s="17" t="str">
        <f>HYPERLINK("http://item.taobao.com/item.htm?id="&amp;Y259,"点击查看")</f>
        <v>点击查看</v>
      </c>
      <c r="AC259" s="11">
        <f>YEAR(D259)</f>
        <v>2008</v>
      </c>
      <c r="AD259" s="11"/>
      <c r="AE259" s="11" t="s">
        <v>6007</v>
      </c>
      <c r="AF259" s="11" t="s">
        <v>9557</v>
      </c>
      <c r="AG259" s="11" t="s">
        <v>11718</v>
      </c>
    </row>
    <row r="260" spans="1:33" x14ac:dyDescent="0.15">
      <c r="A260" s="11" t="s">
        <v>14881</v>
      </c>
      <c r="B260" s="11" t="s">
        <v>15277</v>
      </c>
      <c r="C260" s="11" t="s">
        <v>14882</v>
      </c>
      <c r="D260" s="12">
        <v>41315</v>
      </c>
      <c r="E260" s="11" t="s">
        <v>14987</v>
      </c>
      <c r="F260" s="11" t="s">
        <v>14988</v>
      </c>
      <c r="G260" s="11" t="s">
        <v>44</v>
      </c>
      <c r="H260" s="11" t="s">
        <v>10322</v>
      </c>
      <c r="I260" s="11" t="str">
        <f>IF(AH$1="","",IFERROR(TRIM(MID($AG260,FIND(":",$AG260,FIND(AH$1,$AG260))+1,FIND("=",$AG260,FIND(AH$1,$AG260))-FIND(":",$AG260,FIND(AH$1,$AG260))-1)),"卖家未填"))</f>
        <v>卖家未填</v>
      </c>
      <c r="J260" s="11" t="str">
        <f>IF(AI$1="","",IFERROR(TRIM(MID($AG260,FIND(":",$AG260,FIND(AI$1,$AG260))+1,FIND("=",$AG260,FIND(AI$1,$AG260))-FIND(":",$AG260,FIND(AI$1,$AG260))-1)),"卖家未填"))</f>
        <v>1000</v>
      </c>
      <c r="K260" s="11" t="str">
        <f>IF(AJ$1="","",IFERROR(TRIM(MID($AG260,FIND(":",$AG260,FIND(AJ$1,$AG260))+1,FIND("=",$AG260,FIND(AJ$1,$AG260))-FIND(":",$AG260,FIND(AJ$1,$AG260))-1)),"卖家未填"))</f>
        <v>卖家未填</v>
      </c>
      <c r="L260" s="11" t="str">
        <f>IF(AK$1="","",IFERROR(TRIM(MID($AG260,FIND(":",$AG260,FIND(AK$1,$AG260))+1,FIND("=",$AG260,FIND(AK$1,$AG260))-FIND(":",$AG260,FIND(AK$1,$AG260))-1)),"卖家未填"))</f>
        <v>卖家未填</v>
      </c>
      <c r="M260" s="11" t="str">
        <f>IF(AL$1="","",IFERROR(TRIM(MID($AG260,FIND(":",$AG260,FIND(AL$1,$AG260))+1,FIND("=",$AG260,FIND(AL$1,$AG260))-FIND(":",$AG260,FIND(AL$1,$AG260))-1)),"卖家未填"))</f>
        <v>散装</v>
      </c>
      <c r="N260" s="11" t="s">
        <v>399</v>
      </c>
      <c r="O260" s="11" t="s">
        <v>4519</v>
      </c>
      <c r="P260" s="13">
        <v>13.8</v>
      </c>
      <c r="Q260" s="13"/>
      <c r="R260" s="11">
        <v>13.8</v>
      </c>
      <c r="S260" s="14">
        <f>IFERROR(V260/T260,"0")</f>
        <v>42.617647058823529</v>
      </c>
      <c r="T260" s="11">
        <v>136</v>
      </c>
      <c r="U260" s="11">
        <v>420</v>
      </c>
      <c r="V260" s="15">
        <f>R260*U260</f>
        <v>5796</v>
      </c>
      <c r="W260" s="11">
        <v>91</v>
      </c>
      <c r="X260" s="11">
        <v>178</v>
      </c>
      <c r="Y260" s="11">
        <v>41092736920</v>
      </c>
      <c r="Z260" s="11">
        <v>102192987</v>
      </c>
      <c r="AA260" s="16">
        <f>IFERROR((MID(AE260,FIND("ends=",AE260)+5,FIND("000&amp;starts",AE260)-FIND("ends=",AE260)-5)+8*3600)/86400+70*365+19,"")</f>
        <v>42030.892858796295</v>
      </c>
      <c r="AB260" s="17" t="str">
        <f>HYPERLINK("http://item.taobao.com/item.htm?id="&amp;Y260,"点击查看")</f>
        <v>点击查看</v>
      </c>
      <c r="AC260" s="11">
        <f>YEAR(D260)</f>
        <v>2013</v>
      </c>
      <c r="AD260" s="11"/>
      <c r="AE260" s="11" t="s">
        <v>5558</v>
      </c>
      <c r="AF260" s="11"/>
      <c r="AG260" s="11" t="s">
        <v>11246</v>
      </c>
    </row>
    <row r="261" spans="1:33" x14ac:dyDescent="0.15">
      <c r="A261" s="11" t="s">
        <v>14881</v>
      </c>
      <c r="B261" s="11" t="s">
        <v>15509</v>
      </c>
      <c r="C261" s="11" t="s">
        <v>14888</v>
      </c>
      <c r="D261" s="12">
        <v>41765</v>
      </c>
      <c r="E261" s="11" t="s">
        <v>14957</v>
      </c>
      <c r="F261" s="11" t="s">
        <v>14964</v>
      </c>
      <c r="G261" s="11" t="s">
        <v>26</v>
      </c>
      <c r="H261" s="11" t="s">
        <v>10322</v>
      </c>
      <c r="I261" s="11" t="str">
        <f>IF(AH$1="","",IFERROR(TRIM(MID($AG261,FIND(":",$AG261,FIND(AH$1,$AG261))+1,FIND("=",$AG261,FIND(AH$1,$AG261))-FIND(":",$AG261,FIND(AH$1,$AG261))-1)),"卖家未填"))</f>
        <v>卖家未填</v>
      </c>
      <c r="J261" s="11" t="str">
        <f>IF(AI$1="","",IFERROR(TRIM(MID($AG261,FIND(":",$AG261,FIND(AI$1,$AG261))+1,FIND("=",$AG261,FIND(AI$1,$AG261))-FIND(":",$AG261,FIND(AI$1,$AG261))-1)),"卖家未填"))</f>
        <v>400</v>
      </c>
      <c r="K261" s="11" t="str">
        <f>IF(AJ$1="","",IFERROR(TRIM(MID($AG261,FIND(":",$AG261,FIND(AJ$1,$AG261))+1,FIND("=",$AG261,FIND(AJ$1,$AG261))-FIND(":",$AG261,FIND(AJ$1,$AG261))-1)),"卖家未填"))</f>
        <v>卖家未填</v>
      </c>
      <c r="L261" s="11" t="str">
        <f>IF(AK$1="","",IFERROR(TRIM(MID($AG261,FIND(":",$AG261,FIND(AK$1,$AG261))+1,FIND("=",$AG261,FIND(AK$1,$AG261))-FIND(":",$AG261,FIND(AK$1,$AG261))-1)),"卖家未填"))</f>
        <v>卖家未填</v>
      </c>
      <c r="M261" s="11" t="str">
        <f>IF(AL$1="","",IFERROR(TRIM(MID($AG261,FIND(":",$AG261,FIND(AL$1,$AG261))+1,FIND("=",$AG261,FIND(AL$1,$AG261))-FIND(":",$AG261,FIND(AL$1,$AG261))-1)),"卖家未填"))</f>
        <v>散装</v>
      </c>
      <c r="N261" s="11" t="s">
        <v>844</v>
      </c>
      <c r="O261" s="11" t="s">
        <v>4566</v>
      </c>
      <c r="P261" s="13">
        <v>10</v>
      </c>
      <c r="Q261" s="13"/>
      <c r="R261" s="11">
        <v>10</v>
      </c>
      <c r="S261" s="14">
        <f>IFERROR(V261/T261,"0")</f>
        <v>170</v>
      </c>
      <c r="T261" s="11">
        <v>34</v>
      </c>
      <c r="U261" s="11">
        <v>578</v>
      </c>
      <c r="V261" s="15">
        <f>R261*U261</f>
        <v>5780</v>
      </c>
      <c r="W261" s="11">
        <v>33</v>
      </c>
      <c r="X261" s="11">
        <v>171</v>
      </c>
      <c r="Y261" s="11">
        <v>38975154126</v>
      </c>
      <c r="Z261" s="11">
        <v>110685070</v>
      </c>
      <c r="AA261" s="16">
        <f>IFERROR((MID(AE261,FIND("ends=",AE261)+5,FIND("000&amp;starts",AE261)-FIND("ends=",AE261)-5)+8*3600)/86400+70*365+19,"")</f>
        <v>42033.710879629631</v>
      </c>
      <c r="AB261" s="17" t="str">
        <f>HYPERLINK("http://item.taobao.com/item.htm?id="&amp;Y261,"点击查看")</f>
        <v>点击查看</v>
      </c>
      <c r="AC261" s="11">
        <f>YEAR(D261)</f>
        <v>2014</v>
      </c>
      <c r="AD261" s="11"/>
      <c r="AE261" s="11" t="s">
        <v>5957</v>
      </c>
      <c r="AF261" s="11"/>
      <c r="AG261" s="11" t="s">
        <v>11666</v>
      </c>
    </row>
    <row r="262" spans="1:33" x14ac:dyDescent="0.15">
      <c r="A262" s="11" t="s">
        <v>14895</v>
      </c>
      <c r="B262" s="11" t="s">
        <v>15979</v>
      </c>
      <c r="C262" s="11" t="s">
        <v>14894</v>
      </c>
      <c r="D262" s="12">
        <v>40019</v>
      </c>
      <c r="E262" s="11" t="s">
        <v>14959</v>
      </c>
      <c r="F262" s="11" t="s">
        <v>14969</v>
      </c>
      <c r="G262" s="11" t="s">
        <v>29</v>
      </c>
      <c r="H262" s="11" t="s">
        <v>10322</v>
      </c>
      <c r="I262" s="11" t="str">
        <f>IF(AH$1="","",IFERROR(TRIM(MID($AG262,FIND(":",$AG262,FIND(AH$1,$AG262))+1,FIND("=",$AG262,FIND(AH$1,$AG262))-FIND(":",$AG262,FIND(AH$1,$AG262))-1)),"卖家未填"))</f>
        <v>卖家未填</v>
      </c>
      <c r="J262" s="11" t="str">
        <f>IF(AI$1="","",IFERROR(TRIM(MID($AG262,FIND(":",$AG262,FIND(AI$1,$AG262))+1,FIND("=",$AG262,FIND(AI$1,$AG262))-FIND(":",$AG262,FIND(AI$1,$AG262))-1)),"卖家未填"))</f>
        <v>600</v>
      </c>
      <c r="K262" s="11" t="str">
        <f>IF(AJ$1="","",IFERROR(TRIM(MID($AG262,FIND(":",$AG262,FIND(AJ$1,$AG262))+1,FIND("=",$AG262,FIND(AJ$1,$AG262))-FIND(":",$AG262,FIND(AJ$1,$AG262))-1)),"卖家未填"))</f>
        <v>卖家未填</v>
      </c>
      <c r="L262" s="11" t="str">
        <f>IF(AK$1="","",IFERROR(TRIM(MID($AG262,FIND(":",$AG262,FIND(AK$1,$AG262))+1,FIND("=",$AG262,FIND(AK$1,$AG262))-FIND(":",$AG262,FIND(AK$1,$AG262))-1)),"卖家未填"))</f>
        <v>卖家未填</v>
      </c>
      <c r="M262" s="11" t="str">
        <f>IF(AL$1="","",IFERROR(TRIM(MID($AG262,FIND(":",$AG262,FIND(AL$1,$AG262))+1,FIND("=",$AG262,FIND(AL$1,$AG262))-FIND(":",$AG262,FIND(AL$1,$AG262))-1)),"卖家未填"))</f>
        <v>散装</v>
      </c>
      <c r="N262" s="11" t="s">
        <v>1887</v>
      </c>
      <c r="O262" s="11" t="s">
        <v>4440</v>
      </c>
      <c r="P262" s="13">
        <v>12</v>
      </c>
      <c r="Q262" s="13">
        <v>11.76</v>
      </c>
      <c r="R262" s="11">
        <v>11.76</v>
      </c>
      <c r="S262" s="14">
        <f>IFERROR(V262/T262,"0")</f>
        <v>641.57333333333327</v>
      </c>
      <c r="T262" s="11">
        <v>9</v>
      </c>
      <c r="U262" s="11">
        <v>491</v>
      </c>
      <c r="V262" s="15">
        <f>R262*U262</f>
        <v>5774.16</v>
      </c>
      <c r="W262" s="11">
        <v>14</v>
      </c>
      <c r="X262" s="11">
        <v>88</v>
      </c>
      <c r="Y262" s="11">
        <v>26580056867</v>
      </c>
      <c r="Z262" s="11">
        <v>58835150</v>
      </c>
      <c r="AA262" s="16">
        <f>IFERROR((MID(AE262,FIND("ends=",AE262)+5,FIND("000&amp;starts",AE262)-FIND("ends=",AE262)-5)+8*3600)/86400+70*365+19,"")</f>
        <v>42031.661076388889</v>
      </c>
      <c r="AB262" s="17" t="str">
        <f>HYPERLINK("http://item.taobao.com/item.htm?id="&amp;Y262,"点击查看")</f>
        <v>点击查看</v>
      </c>
      <c r="AC262" s="11">
        <f>YEAR(D262)</f>
        <v>2009</v>
      </c>
      <c r="AD262" s="11"/>
      <c r="AE262" s="11" t="s">
        <v>6971</v>
      </c>
      <c r="AF262" s="11"/>
      <c r="AG262" s="11" t="s">
        <v>11711</v>
      </c>
    </row>
    <row r="263" spans="1:33" x14ac:dyDescent="0.15">
      <c r="A263" s="11" t="s">
        <v>14881</v>
      </c>
      <c r="B263" s="11" t="s">
        <v>15316</v>
      </c>
      <c r="C263" s="11" t="s">
        <v>14888</v>
      </c>
      <c r="D263" s="12">
        <v>41363</v>
      </c>
      <c r="E263" s="11" t="s">
        <v>14965</v>
      </c>
      <c r="F263" s="11" t="s">
        <v>14970</v>
      </c>
      <c r="G263" s="11" t="s">
        <v>30</v>
      </c>
      <c r="H263" s="11" t="s">
        <v>10372</v>
      </c>
      <c r="I263" s="11" t="str">
        <f>IF(AH$1="","",IFERROR(TRIM(MID($AG263,FIND(":",$AG263,FIND(AH$1,$AG263))+1,FIND("=",$AG263,FIND(AH$1,$AG263))-FIND(":",$AG263,FIND(AH$1,$AG263))-1)),"卖家未填"))</f>
        <v>卖家未填</v>
      </c>
      <c r="J263" s="11" t="str">
        <f>IF(AI$1="","",IFERROR(TRIM(MID($AG263,FIND(":",$AG263,FIND(AI$1,$AG263))+1,FIND("=",$AG263,FIND(AI$1,$AG263))-FIND(":",$AG263,FIND(AI$1,$AG263))-1)),"卖家未填"))</f>
        <v>825</v>
      </c>
      <c r="K263" s="11" t="str">
        <f>IF(AJ$1="","",IFERROR(TRIM(MID($AG263,FIND(":",$AG263,FIND(AJ$1,$AG263))+1,FIND("=",$AG263,FIND(AJ$1,$AG263))-FIND(":",$AG263,FIND(AJ$1,$AG263))-1)),"卖家未填"))</f>
        <v>卖家未填</v>
      </c>
      <c r="L263" s="11" t="str">
        <f>IF(AK$1="","",IFERROR(TRIM(MID($AG263,FIND(":",$AG263,FIND(AK$1,$AG263))+1,FIND("=",$AG263,FIND(AK$1,$AG263))-FIND(":",$AG263,FIND(AK$1,$AG263))-1)),"卖家未填"))</f>
        <v>卖家未填</v>
      </c>
      <c r="M263" s="11" t="str">
        <f>IF(AL$1="","",IFERROR(TRIM(MID($AG263,FIND(":",$AG263,FIND(AL$1,$AG263))+1,FIND("=",$AG263,FIND(AL$1,$AG263))-FIND(":",$AG263,FIND(AL$1,$AG263))-1)),"卖家未填"))</f>
        <v>包装</v>
      </c>
      <c r="N263" s="11" t="s">
        <v>463</v>
      </c>
      <c r="O263" s="11" t="s">
        <v>4557</v>
      </c>
      <c r="P263" s="13">
        <v>15</v>
      </c>
      <c r="Q263" s="13"/>
      <c r="R263" s="11">
        <v>15</v>
      </c>
      <c r="S263" s="14">
        <f>IFERROR(V263/T263,"0")</f>
        <v>58.18181818181818</v>
      </c>
      <c r="T263" s="11">
        <v>99</v>
      </c>
      <c r="U263" s="11">
        <v>384</v>
      </c>
      <c r="V263" s="15">
        <f>R263*U263</f>
        <v>5760</v>
      </c>
      <c r="W263" s="11">
        <v>76</v>
      </c>
      <c r="X263" s="11">
        <v>126</v>
      </c>
      <c r="Y263" s="11">
        <v>42084922046</v>
      </c>
      <c r="Z263" s="11">
        <v>103141584</v>
      </c>
      <c r="AA263" s="16">
        <f>IFERROR((MID(AE263,FIND("ends=",AE263)+5,FIND("000&amp;starts",AE263)-FIND("ends=",AE263)-5)+8*3600)/86400+70*365+19,"")</f>
        <v>42029.725300925929</v>
      </c>
      <c r="AB263" s="17" t="str">
        <f>HYPERLINK("http://item.taobao.com/item.htm?id="&amp;Y263,"点击查看")</f>
        <v>点击查看</v>
      </c>
      <c r="AC263" s="11">
        <f>YEAR(D263)</f>
        <v>2013</v>
      </c>
      <c r="AD263" s="11"/>
      <c r="AE263" s="11" t="s">
        <v>5616</v>
      </c>
      <c r="AF263" s="11" t="s">
        <v>9630</v>
      </c>
      <c r="AG263" s="11" t="s">
        <v>11310</v>
      </c>
    </row>
    <row r="264" spans="1:33" x14ac:dyDescent="0.15">
      <c r="A264" s="11" t="s">
        <v>14895</v>
      </c>
      <c r="B264" s="11" t="s">
        <v>16287</v>
      </c>
      <c r="C264" s="11" t="s">
        <v>14896</v>
      </c>
      <c r="D264" s="12">
        <v>41577</v>
      </c>
      <c r="E264" s="11" t="s">
        <v>24</v>
      </c>
      <c r="F264" s="11" t="s">
        <v>24</v>
      </c>
      <c r="G264" s="11" t="s">
        <v>24</v>
      </c>
      <c r="H264" s="11" t="s">
        <v>10322</v>
      </c>
      <c r="I264" s="11" t="str">
        <f>IF(AH$1="","",IFERROR(TRIM(MID($AG264,FIND(":",$AG264,FIND(AH$1,$AG264))+1,FIND("=",$AG264,FIND(AH$1,$AG264))-FIND(":",$AG264,FIND(AH$1,$AG264))-1)),"卖家未填"))</f>
        <v>卖家未填</v>
      </c>
      <c r="J264" s="11" t="str">
        <f>IF(AI$1="","",IFERROR(TRIM(MID($AG264,FIND(":",$AG264,FIND(AI$1,$AG264))+1,FIND("=",$AG264,FIND(AI$1,$AG264))-FIND(":",$AG264,FIND(AI$1,$AG264))-1)),"卖家未填"))</f>
        <v>450</v>
      </c>
      <c r="K264" s="11" t="str">
        <f>IF(AJ$1="","",IFERROR(TRIM(MID($AG264,FIND(":",$AG264,FIND(AJ$1,$AG264))+1,FIND("=",$AG264,FIND(AJ$1,$AG264))-FIND(":",$AG264,FIND(AJ$1,$AG264))-1)),"卖家未填"))</f>
        <v>卖家未填</v>
      </c>
      <c r="L264" s="11" t="str">
        <f>IF(AK$1="","",IFERROR(TRIM(MID($AG264,FIND(":",$AG264,FIND(AK$1,$AG264))+1,FIND("=",$AG264,FIND(AK$1,$AG264))-FIND(":",$AG264,FIND(AK$1,$AG264))-1)),"卖家未填"))</f>
        <v>卖家未填</v>
      </c>
      <c r="M264" s="11" t="str">
        <f>IF(AL$1="","",IFERROR(TRIM(MID($AG264,FIND(":",$AG264,FIND(AL$1,$AG264))+1,FIND("=",$AG264,FIND(AL$1,$AG264))-FIND(":",$AG264,FIND(AL$1,$AG264))-1)),"卖家未填"))</f>
        <v>散装</v>
      </c>
      <c r="N264" s="11" t="s">
        <v>2460</v>
      </c>
      <c r="O264" s="11" t="s">
        <v>4656</v>
      </c>
      <c r="P264" s="13">
        <v>4.8</v>
      </c>
      <c r="Q264" s="13"/>
      <c r="R264" s="11">
        <v>4.8</v>
      </c>
      <c r="S264" s="14">
        <f>IFERROR(V264/T264,"0")</f>
        <v>1152</v>
      </c>
      <c r="T264" s="11">
        <v>5</v>
      </c>
      <c r="U264" s="11">
        <v>1200</v>
      </c>
      <c r="V264" s="15">
        <f>R264*U264</f>
        <v>5760</v>
      </c>
      <c r="W264" s="11">
        <v>17</v>
      </c>
      <c r="X264" s="11">
        <v>3</v>
      </c>
      <c r="Y264" s="11">
        <v>37001557660</v>
      </c>
      <c r="Z264" s="11">
        <v>107155859</v>
      </c>
      <c r="AA264" s="16">
        <f>IFERROR((MID(AE264,FIND("ends=",AE264)+5,FIND("000&amp;starts",AE264)-FIND("ends=",AE264)-5)+8*3600)/86400+70*365+19,"")</f>
        <v>42035.94158564815</v>
      </c>
      <c r="AB264" s="17" t="str">
        <f>HYPERLINK("http://item.taobao.com/item.htm?id="&amp;Y264,"点击查看")</f>
        <v>点击查看</v>
      </c>
      <c r="AC264" s="11">
        <f>YEAR(D264)</f>
        <v>2013</v>
      </c>
      <c r="AD264" s="11"/>
      <c r="AE264" s="11" t="s">
        <v>7537</v>
      </c>
      <c r="AF264" s="11"/>
      <c r="AG264" s="11" t="s">
        <v>13144</v>
      </c>
    </row>
    <row r="265" spans="1:33" x14ac:dyDescent="0.15">
      <c r="A265" s="11" t="s">
        <v>14881</v>
      </c>
      <c r="B265" s="11" t="s">
        <v>15310</v>
      </c>
      <c r="C265" s="11" t="s">
        <v>14885</v>
      </c>
      <c r="D265" s="12">
        <v>38283</v>
      </c>
      <c r="E265" s="11" t="s">
        <v>14957</v>
      </c>
      <c r="F265" s="11" t="s">
        <v>14958</v>
      </c>
      <c r="G265" s="11" t="s">
        <v>21</v>
      </c>
      <c r="H265" s="11" t="s">
        <v>10368</v>
      </c>
      <c r="I265" s="11" t="str">
        <f>IF(AH$1="","",IFERROR(TRIM(MID($AG265,FIND(":",$AG265,FIND(AH$1,$AG265))+1,FIND("=",$AG265,FIND(AH$1,$AG265))-FIND(":",$AG265,FIND(AH$1,$AG265))-1)),"卖家未填"))</f>
        <v>卖家未填</v>
      </c>
      <c r="J265" s="11" t="str">
        <f>IF(AI$1="","",IFERROR(TRIM(MID($AG265,FIND(":",$AG265,FIND(AI$1,$AG265))+1,FIND("=",$AG265,FIND(AI$1,$AG265))-FIND(":",$AG265,FIND(AI$1,$AG265))-1)),"卖家未填"))</f>
        <v>2000</v>
      </c>
      <c r="K265" s="11" t="str">
        <f>IF(AJ$1="","",IFERROR(TRIM(MID($AG265,FIND(":",$AG265,FIND(AJ$1,$AG265))+1,FIND("=",$AG265,FIND(AJ$1,$AG265))-FIND(":",$AG265,FIND(AJ$1,$AG265))-1)),"卖家未填"))</f>
        <v>卖家未填</v>
      </c>
      <c r="L265" s="11" t="str">
        <f>IF(AK$1="","",IFERROR(TRIM(MID($AG265,FIND(":",$AG265,FIND(AK$1,$AG265))+1,FIND("=",$AG265,FIND(AK$1,$AG265))-FIND(":",$AG265,FIND(AK$1,$AG265))-1)),"卖家未填"))</f>
        <v>卖家未填</v>
      </c>
      <c r="M265" s="11" t="str">
        <f>IF(AL$1="","",IFERROR(TRIM(MID($AG265,FIND(":",$AG265,FIND(AL$1,$AG265))+1,FIND("=",$AG265,FIND(AL$1,$AG265))-FIND(":",$AG265,FIND(AL$1,$AG265))-1)),"卖家未填"))</f>
        <v>散装</v>
      </c>
      <c r="N265" s="11" t="s">
        <v>457</v>
      </c>
      <c r="O265" s="11" t="s">
        <v>4554</v>
      </c>
      <c r="P265" s="13">
        <v>77</v>
      </c>
      <c r="Q265" s="13">
        <v>33.590000000000003</v>
      </c>
      <c r="R265" s="11">
        <v>33.590000000000003</v>
      </c>
      <c r="S265" s="14">
        <f>IFERROR(V265/T265,"0")</f>
        <v>55.765922330097091</v>
      </c>
      <c r="T265" s="11">
        <v>103</v>
      </c>
      <c r="U265" s="11">
        <v>171</v>
      </c>
      <c r="V265" s="15">
        <f>R265*U265</f>
        <v>5743.89</v>
      </c>
      <c r="W265" s="11">
        <v>255</v>
      </c>
      <c r="X265" s="11">
        <v>1895</v>
      </c>
      <c r="Y265" s="11">
        <v>42618565856</v>
      </c>
      <c r="Z265" s="11">
        <v>33004635</v>
      </c>
      <c r="AA265" s="16">
        <f>IFERROR((MID(AE265,FIND("ends=",AE265)+5,FIND("000&amp;starts",AE265)-FIND("ends=",AE265)-5)+8*3600)/86400+70*365+19,"")</f>
        <v>42035.416655092587</v>
      </c>
      <c r="AB265" s="17" t="str">
        <f>HYPERLINK("http://item.taobao.com/item.htm?id="&amp;Y265,"点击查看")</f>
        <v>点击查看</v>
      </c>
      <c r="AC265" s="11">
        <f>YEAR(D265)</f>
        <v>2004</v>
      </c>
      <c r="AD265" s="11"/>
      <c r="AE265" s="11" t="s">
        <v>5609</v>
      </c>
      <c r="AF265" s="11" t="s">
        <v>9626</v>
      </c>
      <c r="AG265" s="11" t="s">
        <v>11303</v>
      </c>
    </row>
    <row r="266" spans="1:33" x14ac:dyDescent="0.15">
      <c r="A266" s="11" t="s">
        <v>14881</v>
      </c>
      <c r="B266" s="11" t="s">
        <v>15318</v>
      </c>
      <c r="C266" s="11" t="s">
        <v>14882</v>
      </c>
      <c r="D266" s="12">
        <v>41056</v>
      </c>
      <c r="E266" s="11" t="s">
        <v>14957</v>
      </c>
      <c r="F266" s="11" t="s">
        <v>14985</v>
      </c>
      <c r="G266" s="11" t="s">
        <v>43</v>
      </c>
      <c r="H266" s="11" t="s">
        <v>10331</v>
      </c>
      <c r="I266" s="11" t="str">
        <f>IF(AH$1="","",IFERROR(TRIM(MID($AG266,FIND(":",$AG266,FIND(AH$1,$AG266))+1,FIND("=",$AG266,FIND(AH$1,$AG266))-FIND(":",$AG266,FIND(AH$1,$AG266))-1)),"卖家未填"))</f>
        <v>卖家未填</v>
      </c>
      <c r="J266" s="11" t="str">
        <f>IF(AI$1="","",IFERROR(TRIM(MID($AG266,FIND(":",$AG266,FIND(AI$1,$AG266))+1,FIND("=",$AG266,FIND(AI$1,$AG266))-FIND(":",$AG266,FIND(AI$1,$AG266))-1)),"卖家未填"))</f>
        <v>500</v>
      </c>
      <c r="K266" s="11" t="str">
        <f>IF(AJ$1="","",IFERROR(TRIM(MID($AG266,FIND(":",$AG266,FIND(AJ$1,$AG266))+1,FIND("=",$AG266,FIND(AJ$1,$AG266))-FIND(":",$AG266,FIND(AJ$1,$AG266))-1)),"卖家未填"))</f>
        <v>卖家未填</v>
      </c>
      <c r="L266" s="11" t="str">
        <f>IF(AK$1="","",IFERROR(TRIM(MID($AG266,FIND(":",$AG266,FIND(AK$1,$AG266))+1,FIND("=",$AG266,FIND(AK$1,$AG266))-FIND(":",$AG266,FIND(AK$1,$AG266))-1)),"卖家未填"))</f>
        <v>卖家未填</v>
      </c>
      <c r="M266" s="11" t="str">
        <f>IF(AL$1="","",IFERROR(TRIM(MID($AG266,FIND(":",$AG266,FIND(AL$1,$AG266))+1,FIND("=",$AG266,FIND(AL$1,$AG266))-FIND(":",$AG266,FIND(AL$1,$AG266))-1)),"卖家未填"))</f>
        <v>包装</v>
      </c>
      <c r="N266" s="11" t="s">
        <v>472</v>
      </c>
      <c r="O266" s="11" t="s">
        <v>4564</v>
      </c>
      <c r="P266" s="13">
        <v>3.8</v>
      </c>
      <c r="Q266" s="13"/>
      <c r="R266" s="11">
        <v>3.8</v>
      </c>
      <c r="S266" s="14">
        <f>IFERROR(V266/T266,"0")</f>
        <v>58.9979381443299</v>
      </c>
      <c r="T266" s="11">
        <v>97</v>
      </c>
      <c r="U266" s="11">
        <v>1506</v>
      </c>
      <c r="V266" s="15">
        <f>R266*U266</f>
        <v>5722.8</v>
      </c>
      <c r="W266" s="11">
        <v>127</v>
      </c>
      <c r="X266" s="11">
        <v>355</v>
      </c>
      <c r="Y266" s="11">
        <v>15840191769</v>
      </c>
      <c r="Z266" s="11">
        <v>72101285</v>
      </c>
      <c r="AA266" s="16">
        <f>IFERROR((MID(AE266,FIND("ends=",AE266)+5,FIND("000&amp;starts",AE266)-FIND("ends=",AE266)-5)+8*3600)/86400+70*365+19,"")</f>
        <v>42035.860046296293</v>
      </c>
      <c r="AB266" s="17" t="str">
        <f>HYPERLINK("http://item.taobao.com/item.htm?id="&amp;Y266,"点击查看")</f>
        <v>点击查看</v>
      </c>
      <c r="AC266" s="11">
        <f>YEAR(D266)</f>
        <v>2012</v>
      </c>
      <c r="AD266" s="11"/>
      <c r="AE266" s="11" t="s">
        <v>5625</v>
      </c>
      <c r="AF266" s="11" t="s">
        <v>9566</v>
      </c>
      <c r="AG266" s="11" t="s">
        <v>11319</v>
      </c>
    </row>
    <row r="267" spans="1:33" x14ac:dyDescent="0.15">
      <c r="A267" s="11" t="s">
        <v>14881</v>
      </c>
      <c r="B267" s="11" t="s">
        <v>15363</v>
      </c>
      <c r="C267" s="11" t="s">
        <v>14885</v>
      </c>
      <c r="D267" s="12">
        <v>40301</v>
      </c>
      <c r="E267" s="11" t="s">
        <v>14967</v>
      </c>
      <c r="F267" s="11" t="s">
        <v>14968</v>
      </c>
      <c r="G267" s="11" t="s">
        <v>28</v>
      </c>
      <c r="H267" s="11" t="s">
        <v>10326</v>
      </c>
      <c r="I267" s="11" t="str">
        <f>IF(AH$1="","",IFERROR(TRIM(MID($AG267,FIND(":",$AG267,FIND(AH$1,$AG267))+1,FIND("=",$AG267,FIND(AH$1,$AG267))-FIND(":",$AG267,FIND(AH$1,$AG267))-1)),"卖家未填"))</f>
        <v>年糕</v>
      </c>
      <c r="J267" s="11" t="str">
        <f>IF(AI$1="","",IFERROR(TRIM(MID($AG267,FIND(":",$AG267,FIND(AI$1,$AG267))+1,FIND("=",$AG267,FIND(AI$1,$AG267))-FIND(":",$AG267,FIND(AI$1,$AG267))-1)),"卖家未填"))</f>
        <v>600</v>
      </c>
      <c r="K267" s="11" t="str">
        <f>IF(AJ$1="","",IFERROR(TRIM(MID($AG267,FIND(":",$AG267,FIND(AJ$1,$AG267))+1,FIND("=",$AG267,FIND(AJ$1,$AG267))-FIND(":",$AG267,FIND(AJ$1,$AG267))-1)),"卖家未填"))</f>
        <v>卖家未填</v>
      </c>
      <c r="L267" s="11" t="str">
        <f>IF(AK$1="","",IFERROR(TRIM(MID($AG267,FIND(":",$AG267,FIND(AK$1,$AG267))+1,FIND("=",$AG267,FIND(AK$1,$AG267))-FIND(":",$AG267,FIND(AK$1,$AG267))-1)),"卖家未填"))</f>
        <v>卖家未填</v>
      </c>
      <c r="M267" s="11" t="str">
        <f>IF(AL$1="","",IFERROR(TRIM(MID($AG267,FIND(":",$AG267,FIND(AL$1,$AG267))+1,FIND("=",$AG267,FIND(AL$1,$AG267))-FIND(":",$AG267,FIND(AL$1,$AG267))-1)),"卖家未填"))</f>
        <v>包装</v>
      </c>
      <c r="N267" s="11" t="s">
        <v>845</v>
      </c>
      <c r="O267" s="11" t="s">
        <v>4545</v>
      </c>
      <c r="P267" s="13">
        <v>13.8</v>
      </c>
      <c r="Q267" s="13">
        <v>11</v>
      </c>
      <c r="R267" s="11">
        <v>11</v>
      </c>
      <c r="S267" s="14">
        <f>IFERROR(V267/T267,"0")</f>
        <v>167.26470588235293</v>
      </c>
      <c r="T267" s="11">
        <v>34</v>
      </c>
      <c r="U267" s="11">
        <v>517</v>
      </c>
      <c r="V267" s="15">
        <f>R267*U267</f>
        <v>5687</v>
      </c>
      <c r="W267" s="11">
        <v>47</v>
      </c>
      <c r="X267" s="11">
        <v>122</v>
      </c>
      <c r="Y267" s="11">
        <v>36861574212</v>
      </c>
      <c r="Z267" s="11">
        <v>61294850</v>
      </c>
      <c r="AA267" s="16">
        <f>IFERROR((MID(AE267,FIND("ends=",AE267)+5,FIND("000&amp;starts",AE267)-FIND("ends=",AE267)-5)+8*3600)/86400+70*365+19,"")</f>
        <v>42033.87568287037</v>
      </c>
      <c r="AB267" s="17" t="str">
        <f>HYPERLINK("http://item.taobao.com/item.htm?id="&amp;Y267,"点击查看")</f>
        <v>点击查看</v>
      </c>
      <c r="AC267" s="11">
        <f>YEAR(D267)</f>
        <v>2010</v>
      </c>
      <c r="AD267" s="11"/>
      <c r="AE267" s="11" t="s">
        <v>5958</v>
      </c>
      <c r="AF267" s="11" t="s">
        <v>9557</v>
      </c>
      <c r="AG267" s="11" t="s">
        <v>11667</v>
      </c>
    </row>
    <row r="268" spans="1:33" x14ac:dyDescent="0.15">
      <c r="A268" s="11" t="s">
        <v>14881</v>
      </c>
      <c r="B268" s="11" t="s">
        <v>15273</v>
      </c>
      <c r="C268" s="11" t="s">
        <v>14888</v>
      </c>
      <c r="D268" s="12">
        <v>39000</v>
      </c>
      <c r="E268" s="11" t="s">
        <v>14959</v>
      </c>
      <c r="F268" s="11" t="s">
        <v>14960</v>
      </c>
      <c r="G268" s="11" t="s">
        <v>22</v>
      </c>
      <c r="H268" s="11" t="s">
        <v>10360</v>
      </c>
      <c r="I268" s="11" t="str">
        <f>IF(AH$1="","",IFERROR(TRIM(MID($AG268,FIND(":",$AG268,FIND(AH$1,$AG268))+1,FIND("=",$AG268,FIND(AH$1,$AG268))-FIND(":",$AG268,FIND(AH$1,$AG268))-1)),"卖家未填"))</f>
        <v>卖家未填</v>
      </c>
      <c r="J268" s="11" t="str">
        <f>IF(AI$1="","",IFERROR(TRIM(MID($AG268,FIND(":",$AG268,FIND(AI$1,$AG268))+1,FIND("=",$AG268,FIND(AI$1,$AG268))-FIND(":",$AG268,FIND(AI$1,$AG268))-1)),"卖家未填"))</f>
        <v>400</v>
      </c>
      <c r="K268" s="11" t="str">
        <f>IF(AJ$1="","",IFERROR(TRIM(MID($AG268,FIND(":",$AG268,FIND(AJ$1,$AG268))+1,FIND("=",$AG268,FIND(AJ$1,$AG268))-FIND(":",$AG268,FIND(AJ$1,$AG268))-1)),"卖家未填"))</f>
        <v>卖家未填</v>
      </c>
      <c r="L268" s="11" t="str">
        <f>IF(AK$1="","",IFERROR(TRIM(MID($AG268,FIND(":",$AG268,FIND(AK$1,$AG268))+1,FIND("=",$AG268,FIND(AK$1,$AG268))-FIND(":",$AG268,FIND(AK$1,$AG268))-1)),"卖家未填"))</f>
        <v>卖家未填</v>
      </c>
      <c r="M268" s="11" t="str">
        <f>IF(AL$1="","",IFERROR(TRIM(MID($AG268,FIND(":",$AG268,FIND(AL$1,$AG268))+1,FIND("=",$AG268,FIND(AL$1,$AG268))-FIND(":",$AG268,FIND(AL$1,$AG268))-1)),"卖家未填"))</f>
        <v>散装</v>
      </c>
      <c r="N268" s="11" t="s">
        <v>410</v>
      </c>
      <c r="O268" s="11" t="s">
        <v>4528</v>
      </c>
      <c r="P268" s="13">
        <v>15</v>
      </c>
      <c r="Q268" s="13">
        <v>13</v>
      </c>
      <c r="R268" s="11">
        <v>13</v>
      </c>
      <c r="S268" s="14">
        <f>IFERROR(V268/T268,"0")</f>
        <v>44.1796875</v>
      </c>
      <c r="T268" s="11">
        <v>128</v>
      </c>
      <c r="U268" s="11">
        <v>435</v>
      </c>
      <c r="V268" s="15">
        <f>R268*U268</f>
        <v>5655</v>
      </c>
      <c r="W268" s="11">
        <v>160</v>
      </c>
      <c r="X268" s="11">
        <v>1739</v>
      </c>
      <c r="Y268" s="11">
        <v>9970174479</v>
      </c>
      <c r="Z268" s="11">
        <v>33963097</v>
      </c>
      <c r="AA268" s="16">
        <f>IFERROR((MID(AE268,FIND("ends=",AE268)+5,FIND("000&amp;starts",AE268)-FIND("ends=",AE268)-5)+8*3600)/86400+70*365+19,"")</f>
        <v>42034.593946759254</v>
      </c>
      <c r="AB268" s="17" t="str">
        <f>HYPERLINK("http://item.taobao.com/item.htm?id="&amp;Y268,"点击查看")</f>
        <v>点击查看</v>
      </c>
      <c r="AC268" s="11">
        <f>YEAR(D268)</f>
        <v>2006</v>
      </c>
      <c r="AD268" s="11"/>
      <c r="AE268" s="11" t="s">
        <v>5568</v>
      </c>
      <c r="AF268" s="11" t="s">
        <v>9616</v>
      </c>
      <c r="AG268" s="11" t="s">
        <v>11257</v>
      </c>
    </row>
    <row r="269" spans="1:33" x14ac:dyDescent="0.15">
      <c r="A269" s="11" t="s">
        <v>14881</v>
      </c>
      <c r="B269" s="11" t="s">
        <v>15176</v>
      </c>
      <c r="C269" s="11" t="s">
        <v>14887</v>
      </c>
      <c r="D269" s="12">
        <v>40377</v>
      </c>
      <c r="E269" s="11" t="s">
        <v>14961</v>
      </c>
      <c r="F269" s="11" t="s">
        <v>14962</v>
      </c>
      <c r="G269" s="11" t="s">
        <v>23</v>
      </c>
      <c r="H269" s="11" t="s">
        <v>10320</v>
      </c>
      <c r="I269" s="11" t="str">
        <f>IF(AH$1="","",IFERROR(TRIM(MID($AG269,FIND(":",$AG269,FIND(AH$1,$AG269))+1,FIND("=",$AG269,FIND(AH$1,$AG269))-FIND(":",$AG269,FIND(AH$1,$AG269))-1)),"卖家未填"))</f>
        <v>年糕</v>
      </c>
      <c r="J269" s="11" t="str">
        <f>IF(AI$1="","",IFERROR(TRIM(MID($AG269,FIND(":",$AG269,FIND(AI$1,$AG269))+1,FIND("=",$AG269,FIND(AI$1,$AG269))-FIND(":",$AG269,FIND(AI$1,$AG269))-1)),"卖家未填"))</f>
        <v>1120</v>
      </c>
      <c r="K269" s="11" t="str">
        <f>IF(AJ$1="","",IFERROR(TRIM(MID($AG269,FIND(":",$AG269,FIND(AJ$1,$AG269))+1,FIND("=",$AG269,FIND(AJ$1,$AG269))-FIND(":",$AG269,FIND(AJ$1,$AG269))-1)),"卖家未填"))</f>
        <v>卖家未填</v>
      </c>
      <c r="L269" s="11" t="str">
        <f>IF(AK$1="","",IFERROR(TRIM(MID($AG269,FIND(":",$AG269,FIND(AK$1,$AG269))+1,FIND("=",$AG269,FIND(AK$1,$AG269))-FIND(":",$AG269,FIND(AK$1,$AG269))-1)),"卖家未填"))</f>
        <v>卖家未填</v>
      </c>
      <c r="M269" s="11" t="str">
        <f>IF(AL$1="","",IFERROR(TRIM(MID($AG269,FIND(":",$AG269,FIND(AL$1,$AG269))+1,FIND("=",$AG269,FIND(AL$1,$AG269))-FIND(":",$AG269,FIND(AL$1,$AG269))-1)),"卖家未填"))</f>
        <v>包装</v>
      </c>
      <c r="N269" s="11" t="s">
        <v>520</v>
      </c>
      <c r="O269" s="11" t="s">
        <v>4584</v>
      </c>
      <c r="P269" s="13">
        <v>54</v>
      </c>
      <c r="Q269" s="13"/>
      <c r="R269" s="11">
        <v>54</v>
      </c>
      <c r="S269" s="14">
        <f>IFERROR(V269/T269,"0")</f>
        <v>70.2</v>
      </c>
      <c r="T269" s="11">
        <v>80</v>
      </c>
      <c r="U269" s="11">
        <v>104</v>
      </c>
      <c r="V269" s="15">
        <f>R269*U269</f>
        <v>5616</v>
      </c>
      <c r="W269" s="11"/>
      <c r="X269" s="11"/>
      <c r="Y269" s="11">
        <v>37825732668</v>
      </c>
      <c r="Z269" s="11">
        <v>62175602</v>
      </c>
      <c r="AA269" s="16">
        <f>IFERROR((MID(AE269,FIND("ends=",AE269)+5,FIND("000&amp;starts",AE269)-FIND("ends=",AE269)-5)+8*3600)/86400+70*365+19,"")</f>
        <v>42031.857685185183</v>
      </c>
      <c r="AB269" s="17" t="str">
        <f>HYPERLINK("http://item.taobao.com/item.htm?id="&amp;Y269,"点击查看")</f>
        <v>点击查看</v>
      </c>
      <c r="AC269" s="11">
        <f>YEAR(D269)</f>
        <v>2010</v>
      </c>
      <c r="AD269" s="11"/>
      <c r="AE269" s="11" t="s">
        <v>5665</v>
      </c>
      <c r="AF269" s="11" t="s">
        <v>9545</v>
      </c>
      <c r="AG269" s="11" t="s">
        <v>11364</v>
      </c>
    </row>
    <row r="270" spans="1:33" x14ac:dyDescent="0.15">
      <c r="A270" s="11" t="s">
        <v>14891</v>
      </c>
      <c r="B270" s="11" t="s">
        <v>10285</v>
      </c>
      <c r="C270" s="11" t="s">
        <v>14891</v>
      </c>
      <c r="D270" s="11"/>
      <c r="E270" s="11" t="s">
        <v>33</v>
      </c>
      <c r="F270" s="11" t="s">
        <v>33</v>
      </c>
      <c r="G270" s="11" t="s">
        <v>33</v>
      </c>
      <c r="H270" s="11" t="s">
        <v>9590</v>
      </c>
      <c r="I270" s="11" t="str">
        <f>IF(AH$1="","",IFERROR(TRIM(MID($AG270,FIND(":",$AG270,FIND(AH$1,$AG270))+1,FIND("=",$AG270,FIND(AH$1,$AG270))-FIND(":",$AG270,FIND(AH$1,$AG270))-1)),"卖家未填"))</f>
        <v>卖家未填</v>
      </c>
      <c r="J270" s="11" t="str">
        <f>IF(AI$1="","",IFERROR(TRIM(MID($AG270,FIND(":",$AG270,FIND(AI$1,$AG270))+1,FIND("=",$AG270,FIND(AI$1,$AG270))-FIND(":",$AG270,FIND(AI$1,$AG270))-1)),"卖家未填"))</f>
        <v>卖家未填</v>
      </c>
      <c r="K270" s="11" t="str">
        <f>IF(AJ$1="","",IFERROR(TRIM(MID($AG270,FIND(":",$AG270,FIND(AJ$1,$AG270))+1,FIND("=",$AG270,FIND(AJ$1,$AG270))-FIND(":",$AG270,FIND(AJ$1,$AG270))-1)),"卖家未填"))</f>
        <v>卖家未填</v>
      </c>
      <c r="L270" s="11" t="str">
        <f>IF(AK$1="","",IFERROR(TRIM(MID($AG270,FIND(":",$AG270,FIND(AK$1,$AG270))+1,FIND("=",$AG270,FIND(AK$1,$AG270))-FIND(":",$AG270,FIND(AK$1,$AG270))-1)),"卖家未填"))</f>
        <v>卖家未填</v>
      </c>
      <c r="M270" s="11" t="str">
        <f>IF(AL$1="","",IFERROR(TRIM(MID($AG270,FIND(":",$AG270,FIND(AL$1,$AG270))+1,FIND("=",$AG270,FIND(AL$1,$AG270))-FIND(":",$AG270,FIND(AL$1,$AG270))-1)),"卖家未填"))</f>
        <v>卖家未填</v>
      </c>
      <c r="N270" s="11" t="s">
        <v>390</v>
      </c>
      <c r="O270" s="11" t="s">
        <v>4489</v>
      </c>
      <c r="P270" s="13">
        <v>10.8</v>
      </c>
      <c r="Q270" s="13">
        <v>10.6</v>
      </c>
      <c r="R270" s="11">
        <v>10.6</v>
      </c>
      <c r="S270" s="14">
        <f>IFERROR(V270/T270,"0")</f>
        <v>38.671724137931029</v>
      </c>
      <c r="T270" s="11">
        <v>145</v>
      </c>
      <c r="U270" s="11">
        <v>529</v>
      </c>
      <c r="V270" s="15">
        <f>R270*U270</f>
        <v>5607.4</v>
      </c>
      <c r="W270" s="11">
        <v>520</v>
      </c>
      <c r="X270" s="11">
        <v>70</v>
      </c>
      <c r="Y270" s="11">
        <v>42566074396</v>
      </c>
      <c r="Z270" s="11">
        <v>101717810</v>
      </c>
      <c r="AA270" s="16" t="str">
        <f>IFERROR((MID(AE270,FIND("ends=",AE270)+5,FIND("000&amp;starts",AE270)-FIND("ends=",AE270)-5)+8*3600)/86400+70*365+19,"")</f>
        <v/>
      </c>
      <c r="AB270" s="17" t="str">
        <f>HYPERLINK("http://item.taobao.com/item.htm?id="&amp;Y270,"点击查看")</f>
        <v>点击查看</v>
      </c>
      <c r="AC270" s="11">
        <f>YEAR(D270)</f>
        <v>1900</v>
      </c>
      <c r="AD270" s="11"/>
      <c r="AE270" s="11"/>
      <c r="AF270" s="11" t="s">
        <v>9590</v>
      </c>
      <c r="AG270" s="11"/>
    </row>
    <row r="271" spans="1:33" x14ac:dyDescent="0.15">
      <c r="A271" s="11" t="s">
        <v>14881</v>
      </c>
      <c r="B271" s="11" t="s">
        <v>15349</v>
      </c>
      <c r="C271" s="11" t="s">
        <v>14882</v>
      </c>
      <c r="D271" s="12">
        <v>41306</v>
      </c>
      <c r="E271" s="11" t="s">
        <v>15023</v>
      </c>
      <c r="F271" s="11" t="s">
        <v>15024</v>
      </c>
      <c r="G271" s="11" t="s">
        <v>75</v>
      </c>
      <c r="H271" s="11" t="s">
        <v>10322</v>
      </c>
      <c r="I271" s="11" t="str">
        <f>IF(AH$1="","",IFERROR(TRIM(MID($AG271,FIND(":",$AG271,FIND(AH$1,$AG271))+1,FIND("=",$AG271,FIND(AH$1,$AG271))-FIND(":",$AG271,FIND(AH$1,$AG271))-1)),"卖家未填"))</f>
        <v>卖家未填</v>
      </c>
      <c r="J271" s="11" t="str">
        <f>IF(AI$1="","",IFERROR(TRIM(MID($AG271,FIND(":",$AG271,FIND(AI$1,$AG271))+1,FIND("=",$AG271,FIND(AI$1,$AG271))-FIND(":",$AG271,FIND(AI$1,$AG271))-1)),"卖家未填"))</f>
        <v>500</v>
      </c>
      <c r="K271" s="11" t="str">
        <f>IF(AJ$1="","",IFERROR(TRIM(MID($AG271,FIND(":",$AG271,FIND(AJ$1,$AG271))+1,FIND("=",$AG271,FIND(AJ$1,$AG271))-FIND(":",$AG271,FIND(AJ$1,$AG271))-1)),"卖家未填"))</f>
        <v>卖家未填</v>
      </c>
      <c r="L271" s="11" t="str">
        <f>IF(AK$1="","",IFERROR(TRIM(MID($AG271,FIND(":",$AG271,FIND(AK$1,$AG271))+1,FIND("=",$AG271,FIND(AK$1,$AG271))-FIND(":",$AG271,FIND(AK$1,$AG271))-1)),"卖家未填"))</f>
        <v>卖家未填</v>
      </c>
      <c r="M271" s="11" t="str">
        <f>IF(AL$1="","",IFERROR(TRIM(MID($AG271,FIND(":",$AG271,FIND(AL$1,$AG271))+1,FIND("=",$AG271,FIND(AL$1,$AG271))-FIND(":",$AG271,FIND(AL$1,$AG271))-1)),"卖家未填"))</f>
        <v>散装</v>
      </c>
      <c r="N271" s="11" t="s">
        <v>535</v>
      </c>
      <c r="O271" s="11" t="s">
        <v>4463</v>
      </c>
      <c r="P271" s="13">
        <v>9</v>
      </c>
      <c r="Q271" s="13"/>
      <c r="R271" s="11">
        <v>9</v>
      </c>
      <c r="S271" s="14">
        <f>IFERROR(V271/T271,"0")</f>
        <v>74.400000000000006</v>
      </c>
      <c r="T271" s="11">
        <v>75</v>
      </c>
      <c r="U271" s="11">
        <v>620</v>
      </c>
      <c r="V271" s="15">
        <f>R271*U271</f>
        <v>5580</v>
      </c>
      <c r="W271" s="11">
        <v>216</v>
      </c>
      <c r="X271" s="11">
        <v>390</v>
      </c>
      <c r="Y271" s="11">
        <v>36783101904</v>
      </c>
      <c r="Z271" s="11">
        <v>102139042</v>
      </c>
      <c r="AA271" s="16">
        <f>IFERROR((MID(AE271,FIND("ends=",AE271)+5,FIND("000&amp;starts",AE271)-FIND("ends=",AE271)-5)+8*3600)/86400+70*365+19,"")</f>
        <v>42032.768391203703</v>
      </c>
      <c r="AB271" s="17" t="str">
        <f>HYPERLINK("http://item.taobao.com/item.htm?id="&amp;Y271,"点击查看")</f>
        <v>点击查看</v>
      </c>
      <c r="AC271" s="11">
        <f>YEAR(D271)</f>
        <v>2013</v>
      </c>
      <c r="AD271" s="11"/>
      <c r="AE271" s="11" t="s">
        <v>5680</v>
      </c>
      <c r="AF271" s="11"/>
      <c r="AG271" s="11" t="s">
        <v>11380</v>
      </c>
    </row>
    <row r="272" spans="1:33" x14ac:dyDescent="0.15">
      <c r="A272" s="11" t="s">
        <v>14895</v>
      </c>
      <c r="B272" s="11" t="s">
        <v>16260</v>
      </c>
      <c r="C272" s="11" t="s">
        <v>14896</v>
      </c>
      <c r="D272" s="12">
        <v>41505</v>
      </c>
      <c r="E272" s="11" t="s">
        <v>24</v>
      </c>
      <c r="F272" s="11" t="s">
        <v>24</v>
      </c>
      <c r="G272" s="11" t="s">
        <v>24</v>
      </c>
      <c r="H272" s="11" t="s">
        <v>10322</v>
      </c>
      <c r="I272" s="11" t="str">
        <f>IF(AH$1="","",IFERROR(TRIM(MID($AG272,FIND(":",$AG272,FIND(AH$1,$AG272))+1,FIND("=",$AG272,FIND(AH$1,$AG272))-FIND(":",$AG272,FIND(AH$1,$AG272))-1)),"卖家未填"))</f>
        <v>卖家未填</v>
      </c>
      <c r="J272" s="11" t="str">
        <f>IF(AI$1="","",IFERROR(TRIM(MID($AG272,FIND(":",$AG272,FIND(AI$1,$AG272))+1,FIND("=",$AG272,FIND(AI$1,$AG272))-FIND(":",$AG272,FIND(AI$1,$AG272))-1)),"卖家未填"))</f>
        <v>500</v>
      </c>
      <c r="K272" s="11" t="str">
        <f>IF(AJ$1="","",IFERROR(TRIM(MID($AG272,FIND(":",$AG272,FIND(AJ$1,$AG272))+1,FIND("=",$AG272,FIND(AJ$1,$AG272))-FIND(":",$AG272,FIND(AJ$1,$AG272))-1)),"卖家未填"))</f>
        <v>卖家未填</v>
      </c>
      <c r="L272" s="11" t="str">
        <f>IF(AK$1="","",IFERROR(TRIM(MID($AG272,FIND(":",$AG272,FIND(AK$1,$AG272))+1,FIND("=",$AG272,FIND(AK$1,$AG272))-FIND(":",$AG272,FIND(AK$1,$AG272))-1)),"卖家未填"))</f>
        <v>卖家未填</v>
      </c>
      <c r="M272" s="11" t="str">
        <f>IF(AL$1="","",IFERROR(TRIM(MID($AG272,FIND(":",$AG272,FIND(AL$1,$AG272))+1,FIND("=",$AG272,FIND(AL$1,$AG272))-FIND(":",$AG272,FIND(AL$1,$AG272))-1)),"卖家未填"))</f>
        <v>散装</v>
      </c>
      <c r="N272" s="11" t="s">
        <v>2396</v>
      </c>
      <c r="O272" s="11" t="s">
        <v>4426</v>
      </c>
      <c r="P272" s="13">
        <v>18</v>
      </c>
      <c r="Q272" s="13"/>
      <c r="R272" s="11">
        <v>18</v>
      </c>
      <c r="S272" s="14">
        <f>IFERROR(V272/T272,"0")</f>
        <v>930</v>
      </c>
      <c r="T272" s="11">
        <v>6</v>
      </c>
      <c r="U272" s="11">
        <v>310</v>
      </c>
      <c r="V272" s="15">
        <f>R272*U272</f>
        <v>5580</v>
      </c>
      <c r="W272" s="11">
        <v>23</v>
      </c>
      <c r="X272" s="11">
        <v>471</v>
      </c>
      <c r="Y272" s="11">
        <v>37597926634</v>
      </c>
      <c r="Z272" s="11">
        <v>105961098</v>
      </c>
      <c r="AA272" s="16">
        <f>IFERROR((MID(AE272,FIND("ends=",AE272)+5,FIND("000&amp;starts",AE272)-FIND("ends=",AE272)-5)+8*3600)/86400+70*365+19,"")</f>
        <v>42033.672442129631</v>
      </c>
      <c r="AB272" s="17" t="str">
        <f>HYPERLINK("http://item.taobao.com/item.htm?id="&amp;Y272,"点击查看")</f>
        <v>点击查看</v>
      </c>
      <c r="AC272" s="11">
        <f>YEAR(D272)</f>
        <v>2013</v>
      </c>
      <c r="AD272" s="11"/>
      <c r="AE272" s="11" t="s">
        <v>7473</v>
      </c>
      <c r="AF272" s="11"/>
      <c r="AG272" s="11" t="s">
        <v>13090</v>
      </c>
    </row>
    <row r="273" spans="1:33" x14ac:dyDescent="0.15">
      <c r="A273" s="11" t="s">
        <v>14910</v>
      </c>
      <c r="B273" s="11" t="s">
        <v>16017</v>
      </c>
      <c r="C273" s="11" t="s">
        <v>14912</v>
      </c>
      <c r="D273" s="12">
        <v>40433</v>
      </c>
      <c r="E273" s="11" t="s">
        <v>14965</v>
      </c>
      <c r="F273" s="11" t="s">
        <v>14970</v>
      </c>
      <c r="G273" s="11" t="s">
        <v>30</v>
      </c>
      <c r="H273" s="11" t="s">
        <v>10322</v>
      </c>
      <c r="I273" s="11" t="str">
        <f>IF(AH$1="","",IFERROR(TRIM(MID($AG273,FIND(":",$AG273,FIND(AH$1,$AG273))+1,FIND("=",$AG273,FIND(AH$1,$AG273))-FIND(":",$AG273,FIND(AH$1,$AG273))-1)),"卖家未填"))</f>
        <v>卖家未填</v>
      </c>
      <c r="J273" s="11" t="str">
        <f>IF(AI$1="","",IFERROR(TRIM(MID($AG273,FIND(":",$AG273,FIND(AI$1,$AG273))+1,FIND("=",$AG273,FIND(AI$1,$AG273))-FIND(":",$AG273,FIND(AI$1,$AG273))-1)),"卖家未填"))</f>
        <v>2000</v>
      </c>
      <c r="K273" s="11" t="str">
        <f>IF(AJ$1="","",IFERROR(TRIM(MID($AG273,FIND(":",$AG273,FIND(AJ$1,$AG273))+1,FIND("=",$AG273,FIND(AJ$1,$AG273))-FIND(":",$AG273,FIND(AJ$1,$AG273))-1)),"卖家未填"))</f>
        <v>卖家未填</v>
      </c>
      <c r="L273" s="11" t="str">
        <f>IF(AK$1="","",IFERROR(TRIM(MID($AG273,FIND(":",$AG273,FIND(AK$1,$AG273))+1,FIND("=",$AG273,FIND(AK$1,$AG273))-FIND(":",$AG273,FIND(AK$1,$AG273))-1)),"卖家未填"))</f>
        <v>卖家未填</v>
      </c>
      <c r="M273" s="11" t="str">
        <f>IF(AL$1="","",IFERROR(TRIM(MID($AG273,FIND(":",$AG273,FIND(AL$1,$AG273))+1,FIND("=",$AG273,FIND(AL$1,$AG273))-FIND(":",$AG273,FIND(AL$1,$AG273))-1)),"卖家未填"))</f>
        <v>散装</v>
      </c>
      <c r="N273" s="11" t="s">
        <v>2917</v>
      </c>
      <c r="O273" s="11" t="s">
        <v>4525</v>
      </c>
      <c r="P273" s="13">
        <v>30</v>
      </c>
      <c r="Q273" s="13"/>
      <c r="R273" s="11">
        <v>30</v>
      </c>
      <c r="S273" s="14">
        <f>IFERROR(V273/T273,"0")</f>
        <v>1395</v>
      </c>
      <c r="T273" s="11">
        <v>4</v>
      </c>
      <c r="U273" s="11">
        <v>186</v>
      </c>
      <c r="V273" s="15">
        <f>R273*U273</f>
        <v>5580</v>
      </c>
      <c r="W273" s="11">
        <v>105</v>
      </c>
      <c r="X273" s="11">
        <v>280</v>
      </c>
      <c r="Y273" s="11">
        <v>42289546209</v>
      </c>
      <c r="Z273" s="11">
        <v>62760600</v>
      </c>
      <c r="AA273" s="16">
        <f>IFERROR((MID(AE273,FIND("ends=",AE273)+5,FIND("000&amp;starts",AE273)-FIND("ends=",AE273)-5)+8*3600)/86400+70*365+19,"")</f>
        <v>42032.416666666672</v>
      </c>
      <c r="AB273" s="17" t="str">
        <f>HYPERLINK("http://item.taobao.com/item.htm?id="&amp;Y273,"点击查看")</f>
        <v>点击查看</v>
      </c>
      <c r="AC273" s="11">
        <f>YEAR(D273)</f>
        <v>2010</v>
      </c>
      <c r="AD273" s="11"/>
      <c r="AE273" s="11" t="s">
        <v>7996</v>
      </c>
      <c r="AF273" s="11"/>
      <c r="AG273" s="11" t="s">
        <v>13553</v>
      </c>
    </row>
    <row r="274" spans="1:33" x14ac:dyDescent="0.15">
      <c r="A274" s="11" t="s">
        <v>14881</v>
      </c>
      <c r="B274" s="11" t="s">
        <v>15282</v>
      </c>
      <c r="C274" s="11" t="s">
        <v>14888</v>
      </c>
      <c r="D274" s="12">
        <v>40192</v>
      </c>
      <c r="E274" s="11" t="s">
        <v>14987</v>
      </c>
      <c r="F274" s="11" t="s">
        <v>15002</v>
      </c>
      <c r="G274" s="11" t="s">
        <v>57</v>
      </c>
      <c r="H274" s="11" t="s">
        <v>10359</v>
      </c>
      <c r="I274" s="11" t="str">
        <f>IF(AH$1="","",IFERROR(TRIM(MID($AG274,FIND(":",$AG274,FIND(AH$1,$AG274))+1,FIND("=",$AG274,FIND(AH$1,$AG274))-FIND(":",$AG274,FIND(AH$1,$AG274))-1)),"卖家未填"))</f>
        <v>卖家未填</v>
      </c>
      <c r="J274" s="11" t="str">
        <f>IF(AI$1="","",IFERROR(TRIM(MID($AG274,FIND(":",$AG274,FIND(AI$1,$AG274))+1,FIND("=",$AG274,FIND(AI$1,$AG274))-FIND(":",$AG274,FIND(AI$1,$AG274))-1)),"卖家未填"))</f>
        <v>1000</v>
      </c>
      <c r="K274" s="11" t="str">
        <f>IF(AJ$1="","",IFERROR(TRIM(MID($AG274,FIND(":",$AG274,FIND(AJ$1,$AG274))+1,FIND("=",$AG274,FIND(AJ$1,$AG274))-FIND(":",$AG274,FIND(AJ$1,$AG274))-1)),"卖家未填"))</f>
        <v>卖家未填</v>
      </c>
      <c r="L274" s="11" t="str">
        <f>IF(AK$1="","",IFERROR(TRIM(MID($AG274,FIND(":",$AG274,FIND(AK$1,$AG274))+1,FIND("=",$AG274,FIND(AK$1,$AG274))-FIND(":",$AG274,FIND(AK$1,$AG274))-1)),"卖家未填"))</f>
        <v>卖家未填</v>
      </c>
      <c r="M274" s="11" t="str">
        <f>IF(AL$1="","",IFERROR(TRIM(MID($AG274,FIND(":",$AG274,FIND(AL$1,$AG274))+1,FIND("=",$AG274,FIND(AL$1,$AG274))-FIND(":",$AG274,FIND(AL$1,$AG274))-1)),"卖家未填"))</f>
        <v>散装</v>
      </c>
      <c r="N274" s="11" t="s">
        <v>404</v>
      </c>
      <c r="O274" s="11" t="s">
        <v>4472</v>
      </c>
      <c r="P274" s="13">
        <v>13</v>
      </c>
      <c r="Q274" s="13">
        <v>10.79</v>
      </c>
      <c r="R274" s="11">
        <v>10.79</v>
      </c>
      <c r="S274" s="14">
        <f>IFERROR(V274/T274,"0")</f>
        <v>42.260833333333331</v>
      </c>
      <c r="T274" s="11">
        <v>132</v>
      </c>
      <c r="U274" s="11">
        <v>517</v>
      </c>
      <c r="V274" s="15">
        <f>R274*U274</f>
        <v>5578.4299999999994</v>
      </c>
      <c r="W274" s="11">
        <v>112</v>
      </c>
      <c r="X274" s="11">
        <v>526</v>
      </c>
      <c r="Y274" s="11">
        <v>4310962306</v>
      </c>
      <c r="Z274" s="11">
        <v>60370511</v>
      </c>
      <c r="AA274" s="16">
        <f>IFERROR((MID(AE274,FIND("ends=",AE274)+5,FIND("000&amp;starts",AE274)-FIND("ends=",AE274)-5)+8*3600)/86400+70*365+19,"")</f>
        <v>42029.538622685184</v>
      </c>
      <c r="AB274" s="17" t="str">
        <f>HYPERLINK("http://item.taobao.com/item.htm?id="&amp;Y274,"点击查看")</f>
        <v>点击查看</v>
      </c>
      <c r="AC274" s="11">
        <f>YEAR(D274)</f>
        <v>2010</v>
      </c>
      <c r="AD274" s="11"/>
      <c r="AE274" s="11" t="s">
        <v>5562</v>
      </c>
      <c r="AF274" s="11" t="s">
        <v>9615</v>
      </c>
      <c r="AG274" s="11" t="s">
        <v>11251</v>
      </c>
    </row>
    <row r="275" spans="1:33" x14ac:dyDescent="0.15">
      <c r="A275" s="11" t="s">
        <v>14881</v>
      </c>
      <c r="B275" s="11" t="s">
        <v>15294</v>
      </c>
      <c r="C275" s="11" t="s">
        <v>14885</v>
      </c>
      <c r="D275" s="12">
        <v>40289</v>
      </c>
      <c r="E275" s="11" t="s">
        <v>14957</v>
      </c>
      <c r="F275" s="11" t="s">
        <v>14985</v>
      </c>
      <c r="G275" s="11" t="s">
        <v>43</v>
      </c>
      <c r="H275" s="11" t="s">
        <v>10322</v>
      </c>
      <c r="I275" s="11" t="str">
        <f>IF(AH$1="","",IFERROR(TRIM(MID($AG275,FIND(":",$AG275,FIND(AH$1,$AG275))+1,FIND("=",$AG275,FIND(AH$1,$AG275))-FIND(":",$AG275,FIND(AH$1,$AG275))-1)),"卖家未填"))</f>
        <v>卖家未填</v>
      </c>
      <c r="J275" s="11" t="str">
        <f>IF(AI$1="","",IFERROR(TRIM(MID($AG275,FIND(":",$AG275,FIND(AI$1,$AG275))+1,FIND("=",$AG275,FIND(AI$1,$AG275))-FIND(":",$AG275,FIND(AI$1,$AG275))-1)),"卖家未填"))</f>
        <v>450</v>
      </c>
      <c r="K275" s="11" t="str">
        <f>IF(AJ$1="","",IFERROR(TRIM(MID($AG275,FIND(":",$AG275,FIND(AJ$1,$AG275))+1,FIND("=",$AG275,FIND(AJ$1,$AG275))-FIND(":",$AG275,FIND(AJ$1,$AG275))-1)),"卖家未填"))</f>
        <v>1人份</v>
      </c>
      <c r="L275" s="11" t="str">
        <f>IF(AK$1="","",IFERROR(TRIM(MID($AG275,FIND(":",$AG275,FIND(AK$1,$AG275))+1,FIND("=",$AG275,FIND(AK$1,$AG275))-FIND(":",$AG275,FIND(AK$1,$AG275))-1)),"卖家未填"))</f>
        <v>1周</v>
      </c>
      <c r="M275" s="11" t="str">
        <f>IF(AL$1="","",IFERROR(TRIM(MID($AG275,FIND(":",$AG275,FIND(AL$1,$AG275))+1,FIND("=",$AG275,FIND(AL$1,$AG275))-FIND(":",$AG275,FIND(AL$1,$AG275))-1)),"卖家未填"))</f>
        <v>散装</v>
      </c>
      <c r="N275" s="11" t="s">
        <v>427</v>
      </c>
      <c r="O275" s="11" t="s">
        <v>4536</v>
      </c>
      <c r="P275" s="13">
        <v>6.8</v>
      </c>
      <c r="Q275" s="13">
        <v>3.31</v>
      </c>
      <c r="R275" s="11">
        <v>3.31</v>
      </c>
      <c r="S275" s="14">
        <f>IFERROR(V275/T275,"0")</f>
        <v>46.422750000000001</v>
      </c>
      <c r="T275" s="11">
        <v>120</v>
      </c>
      <c r="U275" s="11">
        <v>1683</v>
      </c>
      <c r="V275" s="15">
        <f>R275*U275</f>
        <v>5570.7300000000005</v>
      </c>
      <c r="W275" s="11">
        <v>185</v>
      </c>
      <c r="X275" s="11">
        <v>1430</v>
      </c>
      <c r="Y275" s="11">
        <v>5550520721</v>
      </c>
      <c r="Z275" s="11">
        <v>61152585</v>
      </c>
      <c r="AA275" s="16">
        <f>IFERROR((MID(AE275,FIND("ends=",AE275)+5,FIND("000&amp;starts",AE275)-FIND("ends=",AE275)-5)+8*3600)/86400+70*365+19,"")</f>
        <v>42033.695972222224</v>
      </c>
      <c r="AB275" s="17" t="str">
        <f>HYPERLINK("http://item.taobao.com/item.htm?id="&amp;Y275,"点击查看")</f>
        <v>点击查看</v>
      </c>
      <c r="AC275" s="11">
        <f>YEAR(D275)</f>
        <v>2010</v>
      </c>
      <c r="AD275" s="11"/>
      <c r="AE275" s="11" t="s">
        <v>5583</v>
      </c>
      <c r="AF275" s="11"/>
      <c r="AG275" s="11" t="s">
        <v>11273</v>
      </c>
    </row>
    <row r="276" spans="1:33" x14ac:dyDescent="0.15">
      <c r="A276" s="11" t="s">
        <v>14891</v>
      </c>
      <c r="B276" s="11" t="s">
        <v>10285</v>
      </c>
      <c r="C276" s="11" t="s">
        <v>14891</v>
      </c>
      <c r="D276" s="11"/>
      <c r="E276" s="11" t="s">
        <v>33</v>
      </c>
      <c r="F276" s="11" t="s">
        <v>33</v>
      </c>
      <c r="G276" s="11" t="s">
        <v>33</v>
      </c>
      <c r="H276" s="11" t="s">
        <v>9590</v>
      </c>
      <c r="I276" s="11" t="str">
        <f>IF(AH$1="","",IFERROR(TRIM(MID($AG276,FIND(":",$AG276,FIND(AH$1,$AG276))+1,FIND("=",$AG276,FIND(AH$1,$AG276))-FIND(":",$AG276,FIND(AH$1,$AG276))-1)),"卖家未填"))</f>
        <v>卖家未填</v>
      </c>
      <c r="J276" s="11" t="str">
        <f>IF(AI$1="","",IFERROR(TRIM(MID($AG276,FIND(":",$AG276,FIND(AI$1,$AG276))+1,FIND("=",$AG276,FIND(AI$1,$AG276))-FIND(":",$AG276,FIND(AI$1,$AG276))-1)),"卖家未填"))</f>
        <v>卖家未填</v>
      </c>
      <c r="K276" s="11" t="str">
        <f>IF(AJ$1="","",IFERROR(TRIM(MID($AG276,FIND(":",$AG276,FIND(AJ$1,$AG276))+1,FIND("=",$AG276,FIND(AJ$1,$AG276))-FIND(":",$AG276,FIND(AJ$1,$AG276))-1)),"卖家未填"))</f>
        <v>卖家未填</v>
      </c>
      <c r="L276" s="11" t="str">
        <f>IF(AK$1="","",IFERROR(TRIM(MID($AG276,FIND(":",$AG276,FIND(AK$1,$AG276))+1,FIND("=",$AG276,FIND(AK$1,$AG276))-FIND(":",$AG276,FIND(AK$1,$AG276))-1)),"卖家未填"))</f>
        <v>卖家未填</v>
      </c>
      <c r="M276" s="11" t="str">
        <f>IF(AL$1="","",IFERROR(TRIM(MID($AG276,FIND(":",$AG276,FIND(AL$1,$AG276))+1,FIND("=",$AG276,FIND(AL$1,$AG276))-FIND(":",$AG276,FIND(AL$1,$AG276))-1)),"卖家未填"))</f>
        <v>卖家未填</v>
      </c>
      <c r="N276" s="11" t="s">
        <v>537</v>
      </c>
      <c r="O276" s="11" t="s">
        <v>4561</v>
      </c>
      <c r="P276" s="13">
        <v>9.8000000000000007</v>
      </c>
      <c r="Q276" s="13">
        <v>8.8000000000000007</v>
      </c>
      <c r="R276" s="11">
        <v>8.8000000000000007</v>
      </c>
      <c r="S276" s="14">
        <f>IFERROR(V276/T276,"0")</f>
        <v>75.037837837837841</v>
      </c>
      <c r="T276" s="11">
        <v>74</v>
      </c>
      <c r="U276" s="11">
        <v>631</v>
      </c>
      <c r="V276" s="15">
        <f>R276*U276</f>
        <v>5552.8</v>
      </c>
      <c r="W276" s="11">
        <v>318</v>
      </c>
      <c r="X276" s="11">
        <v>28</v>
      </c>
      <c r="Y276" s="11">
        <v>42612256474</v>
      </c>
      <c r="Z276" s="11">
        <v>101717810</v>
      </c>
      <c r="AA276" s="16" t="str">
        <f>IFERROR((MID(AE276,FIND("ends=",AE276)+5,FIND("000&amp;starts",AE276)-FIND("ends=",AE276)-5)+8*3600)/86400+70*365+19,"")</f>
        <v/>
      </c>
      <c r="AB276" s="17" t="str">
        <f>HYPERLINK("http://item.taobao.com/item.htm?id="&amp;Y276,"点击查看")</f>
        <v>点击查看</v>
      </c>
      <c r="AC276" s="11">
        <f>YEAR(D276)</f>
        <v>1900</v>
      </c>
      <c r="AD276" s="11"/>
      <c r="AE276" s="11"/>
      <c r="AF276" s="11" t="s">
        <v>9590</v>
      </c>
      <c r="AG276" s="11"/>
    </row>
    <row r="277" spans="1:33" x14ac:dyDescent="0.15">
      <c r="A277" s="11" t="s">
        <v>14881</v>
      </c>
      <c r="B277" s="11" t="s">
        <v>15419</v>
      </c>
      <c r="C277" s="11" t="s">
        <v>14885</v>
      </c>
      <c r="D277" s="12">
        <v>40596</v>
      </c>
      <c r="E277" s="11" t="s">
        <v>14961</v>
      </c>
      <c r="F277" s="11" t="s">
        <v>14962</v>
      </c>
      <c r="G277" s="11" t="s">
        <v>23</v>
      </c>
      <c r="H277" s="11" t="s">
        <v>10331</v>
      </c>
      <c r="I277" s="11" t="str">
        <f>IF(AH$1="","",IFERROR(TRIM(MID($AG277,FIND(":",$AG277,FIND(AH$1,$AG277))+1,FIND("=",$AG277,FIND(AH$1,$AG277))-FIND(":",$AG277,FIND(AH$1,$AG277))-1)),"卖家未填"))</f>
        <v>大同江食品</v>
      </c>
      <c r="J277" s="11" t="str">
        <f>IF(AI$1="","",IFERROR(TRIM(MID($AG277,FIND(":",$AG277,FIND(AI$1,$AG277))+1,FIND("=",$AG277,FIND(AI$1,$AG277))-FIND(":",$AG277,FIND(AI$1,$AG277))-1)),"卖家未填"))</f>
        <v>280</v>
      </c>
      <c r="K277" s="11" t="str">
        <f>IF(AJ$1="","",IFERROR(TRIM(MID($AG277,FIND(":",$AG277,FIND(AJ$1,$AG277))+1,FIND("=",$AG277,FIND(AJ$1,$AG277))-FIND(":",$AG277,FIND(AJ$1,$AG277))-1)),"卖家未填"))</f>
        <v>卖家未填</v>
      </c>
      <c r="L277" s="11" t="str">
        <f>IF(AK$1="","",IFERROR(TRIM(MID($AG277,FIND(":",$AG277,FIND(AK$1,$AG277))+1,FIND("=",$AG277,FIND(AK$1,$AG277))-FIND(":",$AG277,FIND(AK$1,$AG277))-1)),"卖家未填"))</f>
        <v>卖家未填</v>
      </c>
      <c r="M277" s="11" t="str">
        <f>IF(AL$1="","",IFERROR(TRIM(MID($AG277,FIND(":",$AG277,FIND(AL$1,$AG277))+1,FIND("=",$AG277,FIND(AL$1,$AG277))-FIND(":",$AG277,FIND(AL$1,$AG277))-1)),"卖家未填"))</f>
        <v>包装</v>
      </c>
      <c r="N277" s="11" t="s">
        <v>782</v>
      </c>
      <c r="O277" s="11" t="s">
        <v>4682</v>
      </c>
      <c r="P277" s="13">
        <v>6.99</v>
      </c>
      <c r="Q277" s="13"/>
      <c r="R277" s="11">
        <v>6.99</v>
      </c>
      <c r="S277" s="14">
        <f>IFERROR(V277/T277,"0")</f>
        <v>145.6863157894737</v>
      </c>
      <c r="T277" s="11">
        <v>38</v>
      </c>
      <c r="U277" s="11">
        <v>792</v>
      </c>
      <c r="V277" s="15">
        <f>R277*U277</f>
        <v>5536.08</v>
      </c>
      <c r="W277" s="11">
        <v>906</v>
      </c>
      <c r="X277" s="11">
        <v>3496</v>
      </c>
      <c r="Y277" s="11">
        <v>15265565959</v>
      </c>
      <c r="Z277" s="11">
        <v>64961195</v>
      </c>
      <c r="AA277" s="16">
        <f>IFERROR((MID(AE277,FIND("ends=",AE277)+5,FIND("000&amp;starts",AE277)-FIND("ends=",AE277)-5)+8*3600)/86400+70*365+19,"")</f>
        <v>42035.590138888889</v>
      </c>
      <c r="AB277" s="17" t="str">
        <f>HYPERLINK("http://item.taobao.com/item.htm?id="&amp;Y277,"点击查看")</f>
        <v>点击查看</v>
      </c>
      <c r="AC277" s="11">
        <f>YEAR(D277)</f>
        <v>2011</v>
      </c>
      <c r="AD277" s="11"/>
      <c r="AE277" s="11" t="s">
        <v>5896</v>
      </c>
      <c r="AF277" s="11" t="s">
        <v>9566</v>
      </c>
      <c r="AG277" s="11" t="s">
        <v>11606</v>
      </c>
    </row>
    <row r="278" spans="1:33" x14ac:dyDescent="0.15">
      <c r="A278" s="11" t="s">
        <v>14881</v>
      </c>
      <c r="B278" s="11" t="s">
        <v>15252</v>
      </c>
      <c r="C278" s="11" t="s">
        <v>14885</v>
      </c>
      <c r="D278" s="12">
        <v>41657</v>
      </c>
      <c r="E278" s="11" t="s">
        <v>14957</v>
      </c>
      <c r="F278" s="11" t="s">
        <v>14958</v>
      </c>
      <c r="G278" s="11" t="s">
        <v>21</v>
      </c>
      <c r="H278" s="11" t="s">
        <v>10352</v>
      </c>
      <c r="I278" s="11" t="str">
        <f>IF(AH$1="","",IFERROR(TRIM(MID($AG278,FIND(":",$AG278,FIND(AH$1,$AG278))+1,FIND("=",$AG278,FIND(AH$1,$AG278))-FIND(":",$AG278,FIND(AH$1,$AG278))-1)),"卖家未填"))</f>
        <v>卖家未填</v>
      </c>
      <c r="J278" s="11" t="str">
        <f>IF(AI$1="","",IFERROR(TRIM(MID($AG278,FIND(":",$AG278,FIND(AI$1,$AG278))+1,FIND("=",$AG278,FIND(AI$1,$AG278))-FIND(":",$AG278,FIND(AI$1,$AG278))-1)),"卖家未填"))</f>
        <v>250</v>
      </c>
      <c r="K278" s="11" t="str">
        <f>IF(AJ$1="","",IFERROR(TRIM(MID($AG278,FIND(":",$AG278,FIND(AJ$1,$AG278))+1,FIND("=",$AG278,FIND(AJ$1,$AG278))-FIND(":",$AG278,FIND(AJ$1,$AG278))-1)),"卖家未填"))</f>
        <v>卖家未填</v>
      </c>
      <c r="L278" s="11" t="str">
        <f>IF(AK$1="","",IFERROR(TRIM(MID($AG278,FIND(":",$AG278,FIND(AK$1,$AG278))+1,FIND("=",$AG278,FIND(AK$1,$AG278))-FIND(":",$AG278,FIND(AK$1,$AG278))-1)),"卖家未填"))</f>
        <v>卖家未填</v>
      </c>
      <c r="M278" s="11" t="str">
        <f>IF(AL$1="","",IFERROR(TRIM(MID($AG278,FIND(":",$AG278,FIND(AL$1,$AG278))+1,FIND("=",$AG278,FIND(AL$1,$AG278))-FIND(":",$AG278,FIND(AL$1,$AG278))-1)),"卖家未填"))</f>
        <v>散装</v>
      </c>
      <c r="N278" s="11" t="s">
        <v>359</v>
      </c>
      <c r="O278" s="11" t="s">
        <v>4491</v>
      </c>
      <c r="P278" s="13">
        <v>6</v>
      </c>
      <c r="Q278" s="13"/>
      <c r="R278" s="11">
        <v>6</v>
      </c>
      <c r="S278" s="14">
        <f>IFERROR(V278/T278,"0")</f>
        <v>31.508571428571429</v>
      </c>
      <c r="T278" s="11">
        <v>175</v>
      </c>
      <c r="U278" s="11">
        <v>919</v>
      </c>
      <c r="V278" s="15">
        <f>R278*U278</f>
        <v>5514</v>
      </c>
      <c r="W278" s="11">
        <v>224</v>
      </c>
      <c r="X278" s="11">
        <v>226</v>
      </c>
      <c r="Y278" s="11">
        <v>41429067073</v>
      </c>
      <c r="Z278" s="11">
        <v>108450760</v>
      </c>
      <c r="AA278" s="16">
        <f>IFERROR((MID(AE278,FIND("ends=",AE278)+5,FIND("000&amp;starts",AE278)-FIND("ends=",AE278)-5)+8*3600)/86400+70*365+19,"")</f>
        <v>42034.682129629626</v>
      </c>
      <c r="AB278" s="17" t="str">
        <f>HYPERLINK("http://item.taobao.com/item.htm?id="&amp;Y278,"点击查看")</f>
        <v>点击查看</v>
      </c>
      <c r="AC278" s="11">
        <f>YEAR(D278)</f>
        <v>2014</v>
      </c>
      <c r="AD278" s="11"/>
      <c r="AE278" s="11" t="s">
        <v>5529</v>
      </c>
      <c r="AF278" s="11" t="s">
        <v>9599</v>
      </c>
      <c r="AG278" s="11" t="s">
        <v>11209</v>
      </c>
    </row>
    <row r="279" spans="1:33" x14ac:dyDescent="0.15">
      <c r="A279" s="11" t="s">
        <v>14910</v>
      </c>
      <c r="B279" s="11" t="s">
        <v>15759</v>
      </c>
      <c r="C279" s="11" t="s">
        <v>14912</v>
      </c>
      <c r="D279" s="12">
        <v>41521</v>
      </c>
      <c r="E279" s="11" t="s">
        <v>24</v>
      </c>
      <c r="F279" s="11" t="s">
        <v>24</v>
      </c>
      <c r="G279" s="11" t="s">
        <v>24</v>
      </c>
      <c r="H279" s="11" t="s">
        <v>10380</v>
      </c>
      <c r="I279" s="11" t="str">
        <f>IF(AH$1="","",IFERROR(TRIM(MID($AG279,FIND(":",$AG279,FIND(AH$1,$AG279))+1,FIND("=",$AG279,FIND(AH$1,$AG279))-FIND(":",$AG279,FIND(AH$1,$AG279))-1)),"卖家未填"))</f>
        <v>卖家未填</v>
      </c>
      <c r="J279" s="11" t="str">
        <f>IF(AI$1="","",IFERROR(TRIM(MID($AG279,FIND(":",$AG279,FIND(AI$1,$AG279))+1,FIND("=",$AG279,FIND(AI$1,$AG279))-FIND(":",$AG279,FIND(AI$1,$AG279))-1)),"卖家未填"))</f>
        <v>500</v>
      </c>
      <c r="K279" s="11" t="str">
        <f>IF(AJ$1="","",IFERROR(TRIM(MID($AG279,FIND(":",$AG279,FIND(AJ$1,$AG279))+1,FIND("=",$AG279,FIND(AJ$1,$AG279))-FIND(":",$AG279,FIND(AJ$1,$AG279))-1)),"卖家未填"))</f>
        <v>3人份</v>
      </c>
      <c r="L279" s="11" t="str">
        <f>IF(AK$1="","",IFERROR(TRIM(MID($AG279,FIND(":",$AG279,FIND(AK$1,$AG279))+1,FIND("=",$AG279,FIND(AK$1,$AG279))-FIND(":",$AG279,FIND(AK$1,$AG279))-1)),"卖家未填"))</f>
        <v>1周</v>
      </c>
      <c r="M279" s="11" t="str">
        <f>IF(AL$1="","",IFERROR(TRIM(MID($AG279,FIND(":",$AG279,FIND(AL$1,$AG279))+1,FIND("=",$AG279,FIND(AL$1,$AG279))-FIND(":",$AG279,FIND(AL$1,$AG279))-1)),"卖家未填"))</f>
        <v>包装</v>
      </c>
      <c r="N279" s="11" t="s">
        <v>2638</v>
      </c>
      <c r="O279" s="11" t="s">
        <v>4426</v>
      </c>
      <c r="P279" s="13">
        <v>18</v>
      </c>
      <c r="Q279" s="13">
        <v>17.100000000000001</v>
      </c>
      <c r="R279" s="11">
        <v>17.100000000000001</v>
      </c>
      <c r="S279" s="14">
        <f>IFERROR(V279/T279,"0")</f>
        <v>1101.2400000000002</v>
      </c>
      <c r="T279" s="11">
        <v>5</v>
      </c>
      <c r="U279" s="11">
        <v>322</v>
      </c>
      <c r="V279" s="15">
        <f>R279*U279</f>
        <v>5506.2000000000007</v>
      </c>
      <c r="W279" s="11">
        <v>4</v>
      </c>
      <c r="X279" s="11">
        <v>47</v>
      </c>
      <c r="Y279" s="11">
        <v>35629074271</v>
      </c>
      <c r="Z279" s="11">
        <v>106226504</v>
      </c>
      <c r="AA279" s="16">
        <f>IFERROR((MID(AE279,FIND("ends=",AE279)+5,FIND("000&amp;starts",AE279)-FIND("ends=",AE279)-5)+8*3600)/86400+70*365+19,"")</f>
        <v>42033.451898148152</v>
      </c>
      <c r="AB279" s="17" t="str">
        <f>HYPERLINK("http://item.taobao.com/item.htm?id="&amp;Y279,"点击查看")</f>
        <v>点击查看</v>
      </c>
      <c r="AC279" s="11">
        <f>YEAR(D279)</f>
        <v>2013</v>
      </c>
      <c r="AD279" s="11"/>
      <c r="AE279" s="11" t="s">
        <v>7715</v>
      </c>
      <c r="AF279" s="11" t="s">
        <v>9639</v>
      </c>
      <c r="AG279" s="11" t="s">
        <v>13306</v>
      </c>
    </row>
    <row r="280" spans="1:33" x14ac:dyDescent="0.15">
      <c r="A280" s="11" t="s">
        <v>14895</v>
      </c>
      <c r="B280" s="11" t="s">
        <v>15638</v>
      </c>
      <c r="C280" s="11" t="s">
        <v>14897</v>
      </c>
      <c r="D280" s="12">
        <v>40102</v>
      </c>
      <c r="E280" s="11" t="s">
        <v>14957</v>
      </c>
      <c r="F280" s="11" t="s">
        <v>14958</v>
      </c>
      <c r="G280" s="11" t="s">
        <v>21</v>
      </c>
      <c r="H280" s="11" t="s">
        <v>9590</v>
      </c>
      <c r="I280" s="11" t="str">
        <f>IF(AH$1="","",IFERROR(TRIM(MID($AG280,FIND(":",$AG280,FIND(AH$1,$AG280))+1,FIND("=",$AG280,FIND(AH$1,$AG280))-FIND(":",$AG280,FIND(AH$1,$AG280))-1)),"卖家未填"))</f>
        <v>卖家未填</v>
      </c>
      <c r="J280" s="11" t="str">
        <f>IF(AI$1="","",IFERROR(TRIM(MID($AG280,FIND(":",$AG280,FIND(AI$1,$AG280))+1,FIND("=",$AG280,FIND(AI$1,$AG280))-FIND(":",$AG280,FIND(AI$1,$AG280))-1)),"卖家未填"))</f>
        <v>2560</v>
      </c>
      <c r="K280" s="11" t="str">
        <f>IF(AJ$1="","",IFERROR(TRIM(MID($AG280,FIND(":",$AG280,FIND(AJ$1,$AG280))+1,FIND("=",$AG280,FIND(AJ$1,$AG280))-FIND(":",$AG280,FIND(AJ$1,$AG280))-1)),"卖家未填"))</f>
        <v>5人份</v>
      </c>
      <c r="L280" s="11" t="str">
        <f>IF(AK$1="","",IFERROR(TRIM(MID($AG280,FIND(":",$AG280,FIND(AK$1,$AG280))+1,FIND("=",$AG280,FIND(AK$1,$AG280))-FIND(":",$AG280,FIND(AK$1,$AG280))-1)),"卖家未填"))</f>
        <v>1周</v>
      </c>
      <c r="M280" s="11" t="str">
        <f>IF(AL$1="","",IFERROR(TRIM(MID($AG280,FIND(":",$AG280,FIND(AL$1,$AG280))+1,FIND("=",$AG280,FIND(AL$1,$AG280))-FIND(":",$AG280,FIND(AL$1,$AG280))-1)),"卖家未填"))</f>
        <v>包装</v>
      </c>
      <c r="N280" s="11" t="s">
        <v>1975</v>
      </c>
      <c r="O280" s="11" t="s">
        <v>4709</v>
      </c>
      <c r="P280" s="13">
        <v>42</v>
      </c>
      <c r="Q280" s="13"/>
      <c r="R280" s="11">
        <v>42</v>
      </c>
      <c r="S280" s="14">
        <f>IFERROR(V280/T280,"0")</f>
        <v>687.75</v>
      </c>
      <c r="T280" s="11">
        <v>8</v>
      </c>
      <c r="U280" s="11">
        <v>131</v>
      </c>
      <c r="V280" s="15">
        <f>R280*U280</f>
        <v>5502</v>
      </c>
      <c r="W280" s="11">
        <v>6</v>
      </c>
      <c r="X280" s="11">
        <v>94</v>
      </c>
      <c r="Y280" s="11">
        <v>14527608666</v>
      </c>
      <c r="Z280" s="11">
        <v>59531382</v>
      </c>
      <c r="AA280" s="16">
        <f>IFERROR((MID(AE280,FIND("ends=",AE280)+5,FIND("000&amp;starts",AE280)-FIND("ends=",AE280)-5)+8*3600)/86400+70*365+19,"")</f>
        <v>42030.453564814816</v>
      </c>
      <c r="AB280" s="17" t="str">
        <f>HYPERLINK("http://item.taobao.com/item.htm?id="&amp;Y280,"点击查看")</f>
        <v>点击查看</v>
      </c>
      <c r="AC280" s="11">
        <f>YEAR(D280)</f>
        <v>2009</v>
      </c>
      <c r="AD280" s="11"/>
      <c r="AE280" s="11" t="s">
        <v>7063</v>
      </c>
      <c r="AF280" s="11" t="s">
        <v>9759</v>
      </c>
      <c r="AG280" s="11" t="s">
        <v>12711</v>
      </c>
    </row>
    <row r="281" spans="1:33" x14ac:dyDescent="0.15">
      <c r="A281" s="11" t="s">
        <v>14881</v>
      </c>
      <c r="B281" s="11" t="s">
        <v>15346</v>
      </c>
      <c r="C281" s="11" t="s">
        <v>14888</v>
      </c>
      <c r="D281" s="12">
        <v>41499</v>
      </c>
      <c r="E281" s="11" t="s">
        <v>14967</v>
      </c>
      <c r="F281" s="11" t="s">
        <v>14968</v>
      </c>
      <c r="G281" s="11" t="s">
        <v>28</v>
      </c>
      <c r="H281" s="11" t="s">
        <v>10321</v>
      </c>
      <c r="I281" s="11" t="str">
        <f>IF(AH$1="","",IFERROR(TRIM(MID($AG281,FIND(":",$AG281,FIND(AH$1,$AG281))+1,FIND("=",$AG281,FIND(AH$1,$AG281))-FIND(":",$AG281,FIND(AH$1,$AG281))-1)),"卖家未填"))</f>
        <v>卖家未填</v>
      </c>
      <c r="J281" s="11" t="str">
        <f>IF(AI$1="","",IFERROR(TRIM(MID($AG281,FIND(":",$AG281,FIND(AI$1,$AG281))+1,FIND("=",$AG281,FIND(AI$1,$AG281))-FIND(":",$AG281,FIND(AI$1,$AG281))-1)),"卖家未填"))</f>
        <v>500</v>
      </c>
      <c r="K281" s="11" t="str">
        <f>IF(AJ$1="","",IFERROR(TRIM(MID($AG281,FIND(":",$AG281,FIND(AJ$1,$AG281))+1,FIND("=",$AG281,FIND(AJ$1,$AG281))-FIND(":",$AG281,FIND(AJ$1,$AG281))-1)),"卖家未填"))</f>
        <v>3人份</v>
      </c>
      <c r="L281" s="11" t="str">
        <f>IF(AK$1="","",IFERROR(TRIM(MID($AG281,FIND(":",$AG281,FIND(AK$1,$AG281))+1,FIND("=",$AG281,FIND(AK$1,$AG281))-FIND(":",$AG281,FIND(AK$1,$AG281))-1)),"卖家未填"))</f>
        <v>1周</v>
      </c>
      <c r="M281" s="11" t="str">
        <f>IF(AL$1="","",IFERROR(TRIM(MID($AG281,FIND(":",$AG281,FIND(AL$1,$AG281))+1,FIND("=",$AG281,FIND(AL$1,$AG281))-FIND(":",$AG281,FIND(AL$1,$AG281))-1)),"卖家未填"))</f>
        <v>包装</v>
      </c>
      <c r="N281" s="11" t="s">
        <v>215</v>
      </c>
      <c r="O281" s="11" t="s">
        <v>4543</v>
      </c>
      <c r="P281" s="13">
        <v>15.8</v>
      </c>
      <c r="Q281" s="13"/>
      <c r="R281" s="11">
        <v>15.8</v>
      </c>
      <c r="S281" s="14">
        <f>IFERROR(V281/T281,"0")</f>
        <v>70.492307692307705</v>
      </c>
      <c r="T281" s="11">
        <v>78</v>
      </c>
      <c r="U281" s="11">
        <v>348</v>
      </c>
      <c r="V281" s="15">
        <f>R281*U281</f>
        <v>5498.4000000000005</v>
      </c>
      <c r="W281" s="11">
        <v>30</v>
      </c>
      <c r="X281" s="11">
        <v>87</v>
      </c>
      <c r="Y281" s="11">
        <v>43065884736</v>
      </c>
      <c r="Z281" s="11">
        <v>105858628</v>
      </c>
      <c r="AA281" s="16">
        <f>IFERROR((MID(AE281,FIND("ends=",AE281)+5,FIND("000&amp;starts",AE281)-FIND("ends=",AE281)-5)+8*3600)/86400+70*365+19,"")</f>
        <v>42032.925937499997</v>
      </c>
      <c r="AB281" s="17" t="str">
        <f>HYPERLINK("http://item.taobao.com/item.htm?id="&amp;Y281,"点击查看")</f>
        <v>点击查看</v>
      </c>
      <c r="AC281" s="11">
        <f>YEAR(D281)</f>
        <v>2013</v>
      </c>
      <c r="AD281" s="11"/>
      <c r="AE281" s="11" t="s">
        <v>5674</v>
      </c>
      <c r="AF281" s="11" t="s">
        <v>9546</v>
      </c>
      <c r="AG281" s="11" t="s">
        <v>11374</v>
      </c>
    </row>
    <row r="282" spans="1:33" x14ac:dyDescent="0.15">
      <c r="A282" s="11" t="s">
        <v>14881</v>
      </c>
      <c r="B282" s="11" t="s">
        <v>15163</v>
      </c>
      <c r="C282" s="11" t="s">
        <v>14886</v>
      </c>
      <c r="D282" s="12">
        <v>39586</v>
      </c>
      <c r="E282" s="11" t="s">
        <v>14967</v>
      </c>
      <c r="F282" s="11" t="s">
        <v>14968</v>
      </c>
      <c r="G282" s="11" t="s">
        <v>28</v>
      </c>
      <c r="H282" s="11" t="s">
        <v>10321</v>
      </c>
      <c r="I282" s="11" t="str">
        <f>IF(AH$1="","",IFERROR(TRIM(MID($AG282,FIND(":",$AG282,FIND(AH$1,$AG282))+1,FIND("=",$AG282,FIND(AH$1,$AG282))-FIND(":",$AG282,FIND(AH$1,$AG282))-1)),"卖家未填"))</f>
        <v>卖家未填</v>
      </c>
      <c r="J282" s="11" t="str">
        <f>IF(AI$1="","",IFERROR(TRIM(MID($AG282,FIND(":",$AG282,FIND(AI$1,$AG282))+1,FIND("=",$AG282,FIND(AI$1,$AG282))-FIND(":",$AG282,FIND(AI$1,$AG282))-1)),"卖家未填"))</f>
        <v>1300</v>
      </c>
      <c r="K282" s="11" t="str">
        <f>IF(AJ$1="","",IFERROR(TRIM(MID($AG282,FIND(":",$AG282,FIND(AJ$1,$AG282))+1,FIND("=",$AG282,FIND(AJ$1,$AG282))-FIND(":",$AG282,FIND(AJ$1,$AG282))-1)),"卖家未填"))</f>
        <v>5人份</v>
      </c>
      <c r="L282" s="11" t="str">
        <f>IF(AK$1="","",IFERROR(TRIM(MID($AG282,FIND(":",$AG282,FIND(AK$1,$AG282))+1,FIND("=",$AG282,FIND(AK$1,$AG282))-FIND(":",$AG282,FIND(AK$1,$AG282))-1)),"卖家未填"))</f>
        <v>1周</v>
      </c>
      <c r="M282" s="11" t="str">
        <f>IF(AL$1="","",IFERROR(TRIM(MID($AG282,FIND(":",$AG282,FIND(AL$1,$AG282))+1,FIND("=",$AG282,FIND(AL$1,$AG282))-FIND(":",$AG282,FIND(AL$1,$AG282))-1)),"卖家未填"))</f>
        <v>包装</v>
      </c>
      <c r="N282" s="11" t="s">
        <v>519</v>
      </c>
      <c r="O282" s="11" t="s">
        <v>4583</v>
      </c>
      <c r="P282" s="13">
        <v>49.9</v>
      </c>
      <c r="Q282" s="13">
        <v>49.4</v>
      </c>
      <c r="R282" s="11">
        <v>49.4</v>
      </c>
      <c r="S282" s="14">
        <f>IFERROR(V282/T282,"0")</f>
        <v>68.54249999999999</v>
      </c>
      <c r="T282" s="11">
        <v>80</v>
      </c>
      <c r="U282" s="11">
        <v>111</v>
      </c>
      <c r="V282" s="15">
        <f>R282*U282</f>
        <v>5483.4</v>
      </c>
      <c r="W282" s="11">
        <v>152</v>
      </c>
      <c r="X282" s="11">
        <v>570</v>
      </c>
      <c r="Y282" s="11">
        <v>41450609012</v>
      </c>
      <c r="Z282" s="11">
        <v>35820604</v>
      </c>
      <c r="AA282" s="16">
        <f>IFERROR((MID(AE282,FIND("ends=",AE282)+5,FIND("000&amp;starts",AE282)-FIND("ends=",AE282)-5)+8*3600)/86400+70*365+19,"")</f>
        <v>42030.84375</v>
      </c>
      <c r="AB282" s="17" t="str">
        <f>HYPERLINK("http://item.taobao.com/item.htm?id="&amp;Y282,"点击查看")</f>
        <v>点击查看</v>
      </c>
      <c r="AC282" s="11">
        <f>YEAR(D282)</f>
        <v>2008</v>
      </c>
      <c r="AD282" s="11"/>
      <c r="AE282" s="11" t="s">
        <v>5664</v>
      </c>
      <c r="AF282" s="11" t="s">
        <v>9546</v>
      </c>
      <c r="AG282" s="11" t="s">
        <v>11363</v>
      </c>
    </row>
    <row r="283" spans="1:33" x14ac:dyDescent="0.15">
      <c r="A283" s="11" t="s">
        <v>14889</v>
      </c>
      <c r="B283" s="11" t="s">
        <v>15180</v>
      </c>
      <c r="C283" s="11" t="s">
        <v>14890</v>
      </c>
      <c r="D283" s="12">
        <v>40827</v>
      </c>
      <c r="E283" s="11" t="s">
        <v>14957</v>
      </c>
      <c r="F283" s="11" t="s">
        <v>14971</v>
      </c>
      <c r="G283" s="11" t="s">
        <v>32</v>
      </c>
      <c r="H283" s="11" t="s">
        <v>10330</v>
      </c>
      <c r="I283" s="11" t="str">
        <f>IF(AH$1="","",IFERROR(TRIM(MID($AG283,FIND(":",$AG283,FIND(AH$1,$AG283))+1,FIND("=",$AG283,FIND(AH$1,$AG283))-FIND(":",$AG283,FIND(AH$1,$AG283))-1)),"卖家未填"))</f>
        <v>卖家未填</v>
      </c>
      <c r="J283" s="11" t="str">
        <f>IF(AI$1="","",IFERROR(TRIM(MID($AG283,FIND(":",$AG283,FIND(AI$1,$AG283))+1,FIND("=",$AG283,FIND(AI$1,$AG283))-FIND(":",$AG283,FIND(AI$1,$AG283))-1)),"卖家未填"))</f>
        <v>500</v>
      </c>
      <c r="K283" s="11" t="str">
        <f>IF(AJ$1="","",IFERROR(TRIM(MID($AG283,FIND(":",$AG283,FIND(AJ$1,$AG283))+1,FIND("=",$AG283,FIND(AJ$1,$AG283))-FIND(":",$AG283,FIND(AJ$1,$AG283))-1)),"卖家未填"))</f>
        <v>3人份</v>
      </c>
      <c r="L283" s="11" t="str">
        <f>IF(AK$1="","",IFERROR(TRIM(MID($AG283,FIND(":",$AG283,FIND(AK$1,$AG283))+1,FIND("=",$AG283,FIND(AK$1,$AG283))-FIND(":",$AG283,FIND(AK$1,$AG283))-1)),"卖家未填"))</f>
        <v>卖家未填</v>
      </c>
      <c r="M283" s="11" t="str">
        <f>IF(AL$1="","",IFERROR(TRIM(MID($AG283,FIND(":",$AG283,FIND(AL$1,$AG283))+1,FIND("=",$AG283,FIND(AL$1,$AG283))-FIND(":",$AG283,FIND(AL$1,$AG283))-1)),"卖家未填"))</f>
        <v>散装</v>
      </c>
      <c r="N283" s="11" t="s">
        <v>431</v>
      </c>
      <c r="O283" s="11" t="s">
        <v>4452</v>
      </c>
      <c r="P283" s="13">
        <v>35</v>
      </c>
      <c r="Q283" s="13">
        <v>34.65</v>
      </c>
      <c r="R283" s="11">
        <v>34.65</v>
      </c>
      <c r="S283" s="14">
        <f>IFERROR(V283/T283,"0")</f>
        <v>47.606086956521736</v>
      </c>
      <c r="T283" s="11">
        <v>115</v>
      </c>
      <c r="U283" s="11">
        <v>158</v>
      </c>
      <c r="V283" s="15">
        <f>R283*U283</f>
        <v>5474.7</v>
      </c>
      <c r="W283" s="11">
        <v>132</v>
      </c>
      <c r="X283" s="11">
        <v>1355</v>
      </c>
      <c r="Y283" s="11">
        <v>36481357044</v>
      </c>
      <c r="Z283" s="11">
        <v>69174444</v>
      </c>
      <c r="AA283" s="16">
        <f>IFERROR((MID(AE283,FIND("ends=",AE283)+5,FIND("000&amp;starts",AE283)-FIND("ends=",AE283)-5)+8*3600)/86400+70*365+19,"")</f>
        <v>42030.534733796296</v>
      </c>
      <c r="AB283" s="17" t="str">
        <f>HYPERLINK("http://item.taobao.com/item.htm?id="&amp;Y283,"点击查看")</f>
        <v>点击查看</v>
      </c>
      <c r="AC283" s="11">
        <f>YEAR(D283)</f>
        <v>2011</v>
      </c>
      <c r="AD283" s="11"/>
      <c r="AE283" s="11" t="s">
        <v>5586</v>
      </c>
      <c r="AF283" s="11" t="s">
        <v>9563</v>
      </c>
      <c r="AG283" s="11" t="s">
        <v>11277</v>
      </c>
    </row>
    <row r="284" spans="1:33" x14ac:dyDescent="0.15">
      <c r="A284" s="11" t="s">
        <v>14883</v>
      </c>
      <c r="B284" s="11" t="s">
        <v>15255</v>
      </c>
      <c r="C284" s="11" t="s">
        <v>14884</v>
      </c>
      <c r="D284" s="11"/>
      <c r="E284" s="11" t="s">
        <v>46</v>
      </c>
      <c r="F284" s="11" t="s">
        <v>14977</v>
      </c>
      <c r="G284" s="11" t="s">
        <v>36</v>
      </c>
      <c r="H284" s="11" t="s">
        <v>10968</v>
      </c>
      <c r="I284" s="11" t="str">
        <f>IF(AH$1="","",IFERROR(TRIM(MID($AG284,FIND(":",$AG284,FIND(AH$1,$AG284))+1,FIND("=",$AG284,FIND(AH$1,$AG284))-FIND(":",$AG284,FIND(AH$1,$AG284))-1)),"卖家未填"))</f>
        <v>打糕</v>
      </c>
      <c r="J284" s="11" t="str">
        <f>IF(AI$1="","",IFERROR(TRIM(MID($AG284,FIND(":",$AG284,FIND(AI$1,$AG284))+1,FIND("=",$AG284,FIND(AI$1,$AG284))-FIND(":",$AG284,FIND(AI$1,$AG284))-1)),"卖家未填"))</f>
        <v>500</v>
      </c>
      <c r="K284" s="11" t="str">
        <f>IF(AJ$1="","",IFERROR(TRIM(MID($AG284,FIND(":",$AG284,FIND(AJ$1,$AG284))+1,FIND("=",$AG284,FIND(AJ$1,$AG284))-FIND(":",$AG284,FIND(AJ$1,$AG284))-1)),"卖家未填"))</f>
        <v>卖家未填</v>
      </c>
      <c r="L284" s="11" t="str">
        <f>IF(AK$1="","",IFERROR(TRIM(MID($AG284,FIND(":",$AG284,FIND(AK$1,$AG284))+1,FIND("=",$AG284,FIND(AK$1,$AG284))-FIND(":",$AG284,FIND(AK$1,$AG284))-1)),"卖家未填"))</f>
        <v>卖家未填</v>
      </c>
      <c r="M284" s="11" t="str">
        <f>IF(AL$1="","",IFERROR(TRIM(MID($AG284,FIND(":",$AG284,FIND(AL$1,$AG284))+1,FIND("=",$AG284,FIND(AL$1,$AG284))-FIND(":",$AG284,FIND(AL$1,$AG284))-1)),"卖家未填"))</f>
        <v>包装</v>
      </c>
      <c r="N284" s="11" t="s">
        <v>362</v>
      </c>
      <c r="O284" s="11" t="s">
        <v>4408</v>
      </c>
      <c r="P284" s="13">
        <v>21.6</v>
      </c>
      <c r="Q284" s="13">
        <v>11.5</v>
      </c>
      <c r="R284" s="11">
        <v>11.5</v>
      </c>
      <c r="S284" s="14">
        <f>IFERROR(V284/T284,"0")</f>
        <v>32.132352941176471</v>
      </c>
      <c r="T284" s="11">
        <v>170</v>
      </c>
      <c r="U284" s="11">
        <v>475</v>
      </c>
      <c r="V284" s="15">
        <f>R284*U284</f>
        <v>5462.5</v>
      </c>
      <c r="W284" s="11">
        <v>5169</v>
      </c>
      <c r="X284" s="11">
        <v>3963</v>
      </c>
      <c r="Y284" s="11">
        <v>9921940771</v>
      </c>
      <c r="Z284" s="11">
        <v>63493518</v>
      </c>
      <c r="AA284" s="16" t="str">
        <f>IFERROR((MID(AE284,FIND("ends=",AE284)+5,FIND("000&amp;starts",AE284)-FIND("ends=",AE284)-5)+8*3600)/86400+70*365+19,"")</f>
        <v/>
      </c>
      <c r="AB284" s="17" t="str">
        <f>HYPERLINK("http://item.taobao.com/item.htm?id="&amp;Y284,"点击查看")</f>
        <v>点击查看</v>
      </c>
      <c r="AC284" s="11">
        <f>YEAR(D284)</f>
        <v>1900</v>
      </c>
      <c r="AD284" s="11"/>
      <c r="AE284" s="11"/>
      <c r="AF284" s="11" t="s">
        <v>9601</v>
      </c>
      <c r="AG284" s="11" t="s">
        <v>11212</v>
      </c>
    </row>
    <row r="285" spans="1:33" ht="22.5" x14ac:dyDescent="0.15">
      <c r="A285" s="11" t="s">
        <v>14889</v>
      </c>
      <c r="B285" s="11" t="s">
        <v>15180</v>
      </c>
      <c r="C285" s="11" t="s">
        <v>14890</v>
      </c>
      <c r="D285" s="12">
        <v>40827</v>
      </c>
      <c r="E285" s="11" t="s">
        <v>14957</v>
      </c>
      <c r="F285" s="11" t="s">
        <v>14971</v>
      </c>
      <c r="G285" s="11" t="s">
        <v>32</v>
      </c>
      <c r="H285" s="11" t="s">
        <v>10330</v>
      </c>
      <c r="I285" s="11" t="str">
        <f>IF(AH$1="","",IFERROR(TRIM(MID($AG285,FIND(":",$AG285,FIND(AH$1,$AG285))+1,FIND("=",$AG285,FIND(AH$1,$AG285))-FIND(":",$AG285,FIND(AH$1,$AG285))-1)),"卖家未填"))</f>
        <v>卖家未填</v>
      </c>
      <c r="J285" s="11" t="str">
        <f>IF(AI$1="","",IFERROR(TRIM(MID($AG285,FIND(":",$AG285,FIND(AI$1,$AG285))+1,FIND("=",$AG285,FIND(AI$1,$AG285))-FIND(":",$AG285,FIND(AI$1,$AG285))-1)),"卖家未填"))</f>
        <v>1000</v>
      </c>
      <c r="K285" s="11" t="str">
        <f>IF(AJ$1="","",IFERROR(TRIM(MID($AG285,FIND(":",$AG285,FIND(AJ$1,$AG285))+1,FIND("=",$AG285,FIND(AJ$1,$AG285))-FIND(":",$AG285,FIND(AJ$1,$AG285))-1)),"卖家未填"))</f>
        <v>卖家未填</v>
      </c>
      <c r="L285" s="11" t="str">
        <f>IF(AK$1="","",IFERROR(TRIM(MID($AG285,FIND(":",$AG285,FIND(AK$1,$AG285))+1,FIND("=",$AG285,FIND(AK$1,$AG285))-FIND(":",$AG285,FIND(AK$1,$AG285))-1)),"卖家未填"))</f>
        <v>卖家未填</v>
      </c>
      <c r="M285" s="11" t="str">
        <f>IF(AL$1="","",IFERROR(TRIM(MID($AG285,FIND(":",$AG285,FIND(AL$1,$AG285))+1,FIND("=",$AG285,FIND(AL$1,$AG285))-FIND(":",$AG285,FIND(AL$1,$AG285))-1)),"卖家未填"))</f>
        <v>包装</v>
      </c>
      <c r="N285" s="18" t="s">
        <v>11002</v>
      </c>
      <c r="O285" s="11" t="s">
        <v>4648</v>
      </c>
      <c r="P285" s="13">
        <v>44.8</v>
      </c>
      <c r="Q285" s="13">
        <v>44.35</v>
      </c>
      <c r="R285" s="11">
        <v>44.35</v>
      </c>
      <c r="S285" s="14">
        <f>IFERROR(V285/T285,"0")</f>
        <v>123.9784090909091</v>
      </c>
      <c r="T285" s="11">
        <v>44</v>
      </c>
      <c r="U285" s="11">
        <v>123</v>
      </c>
      <c r="V285" s="15">
        <f>R285*U285</f>
        <v>5455.05</v>
      </c>
      <c r="W285" s="11">
        <v>58</v>
      </c>
      <c r="X285" s="11">
        <v>182</v>
      </c>
      <c r="Y285" s="11">
        <v>22202163281</v>
      </c>
      <c r="Z285" s="11">
        <v>69174444</v>
      </c>
      <c r="AA285" s="16">
        <f>IFERROR((MID(AE285,FIND("ends=",AE285)+5,FIND("000&amp;starts",AE285)-FIND("ends=",AE285)-5)+8*3600)/86400+70*365+19,"")</f>
        <v>42034.503078703703</v>
      </c>
      <c r="AB285" s="17" t="str">
        <f>HYPERLINK("http://item.taobao.com/item.htm?id="&amp;Y285,"点击查看")</f>
        <v>点击查看</v>
      </c>
      <c r="AC285" s="11">
        <f>YEAR(D285)</f>
        <v>2011</v>
      </c>
      <c r="AD285" s="11"/>
      <c r="AE285" s="11" t="s">
        <v>5817</v>
      </c>
      <c r="AF285" s="11" t="s">
        <v>9563</v>
      </c>
      <c r="AG285" s="11" t="s">
        <v>11525</v>
      </c>
    </row>
    <row r="286" spans="1:33" x14ac:dyDescent="0.15">
      <c r="A286" s="11" t="s">
        <v>14895</v>
      </c>
      <c r="B286" s="11" t="s">
        <v>15425</v>
      </c>
      <c r="C286" s="11" t="s">
        <v>14897</v>
      </c>
      <c r="D286" s="12">
        <v>40008</v>
      </c>
      <c r="E286" s="11" t="s">
        <v>14961</v>
      </c>
      <c r="F286" s="11" t="s">
        <v>10807</v>
      </c>
      <c r="G286" s="11" t="s">
        <v>31</v>
      </c>
      <c r="H286" s="11" t="s">
        <v>10322</v>
      </c>
      <c r="I286" s="11" t="str">
        <f>IF(AH$1="","",IFERROR(TRIM(MID($AG286,FIND(":",$AG286,FIND(AH$1,$AG286))+1,FIND("=",$AG286,FIND(AH$1,$AG286))-FIND(":",$AG286,FIND(AH$1,$AG286))-1)),"卖家未填"))</f>
        <v>卖家未填</v>
      </c>
      <c r="J286" s="11" t="str">
        <f>IF(AI$1="","",IFERROR(TRIM(MID($AG286,FIND(":",$AG286,FIND(AI$1,$AG286))+1,FIND("=",$AG286,FIND(AI$1,$AG286))-FIND(":",$AG286,FIND(AI$1,$AG286))-1)),"卖家未填"))</f>
        <v>1000</v>
      </c>
      <c r="K286" s="11" t="str">
        <f>IF(AJ$1="","",IFERROR(TRIM(MID($AG286,FIND(":",$AG286,FIND(AJ$1,$AG286))+1,FIND("=",$AG286,FIND(AJ$1,$AG286))-FIND(":",$AG286,FIND(AJ$1,$AG286))-1)),"卖家未填"))</f>
        <v>卖家未填</v>
      </c>
      <c r="L286" s="11" t="str">
        <f>IF(AK$1="","",IFERROR(TRIM(MID($AG286,FIND(":",$AG286,FIND(AK$1,$AG286))+1,FIND("=",$AG286,FIND(AK$1,$AG286))-FIND(":",$AG286,FIND(AK$1,$AG286))-1)),"卖家未填"))</f>
        <v>卖家未填</v>
      </c>
      <c r="M286" s="11" t="str">
        <f>IF(AL$1="","",IFERROR(TRIM(MID($AG286,FIND(":",$AG286,FIND(AL$1,$AG286))+1,FIND("=",$AG286,FIND(AL$1,$AG286))-FIND(":",$AG286,FIND(AL$1,$AG286))-1)),"卖家未填"))</f>
        <v>散装</v>
      </c>
      <c r="N286" s="11" t="s">
        <v>2185</v>
      </c>
      <c r="O286" s="11" t="s">
        <v>4403</v>
      </c>
      <c r="P286" s="13">
        <v>48</v>
      </c>
      <c r="Q286" s="13"/>
      <c r="R286" s="11">
        <v>48</v>
      </c>
      <c r="S286" s="14">
        <f>IFERROR(V286/T286,"0")</f>
        <v>774.85714285714289</v>
      </c>
      <c r="T286" s="11">
        <v>7</v>
      </c>
      <c r="U286" s="11">
        <v>113</v>
      </c>
      <c r="V286" s="15">
        <f>R286*U286</f>
        <v>5424</v>
      </c>
      <c r="W286" s="11">
        <v>14</v>
      </c>
      <c r="X286" s="11">
        <v>58</v>
      </c>
      <c r="Y286" s="11">
        <v>38116745249</v>
      </c>
      <c r="Z286" s="11">
        <v>58742544</v>
      </c>
      <c r="AA286" s="16">
        <f>IFERROR((MID(AE286,FIND("ends=",AE286)+5,FIND("000&amp;starts",AE286)-FIND("ends=",AE286)-5)+8*3600)/86400+70*365+19,"")</f>
        <v>42032.800613425927</v>
      </c>
      <c r="AB286" s="17" t="str">
        <f>HYPERLINK("http://item.taobao.com/item.htm?id="&amp;Y286,"点击查看")</f>
        <v>点击查看</v>
      </c>
      <c r="AC286" s="11">
        <f>YEAR(D286)</f>
        <v>2009</v>
      </c>
      <c r="AD286" s="11"/>
      <c r="AE286" s="11" t="s">
        <v>7267</v>
      </c>
      <c r="AF286" s="11"/>
      <c r="AG286" s="11" t="s">
        <v>12899</v>
      </c>
    </row>
    <row r="287" spans="1:33" x14ac:dyDescent="0.15">
      <c r="A287" s="11" t="s">
        <v>14881</v>
      </c>
      <c r="B287" s="11" t="s">
        <v>15333</v>
      </c>
      <c r="C287" s="11" t="s">
        <v>14885</v>
      </c>
      <c r="D287" s="12">
        <v>41418</v>
      </c>
      <c r="E287" s="11" t="s">
        <v>14965</v>
      </c>
      <c r="F287" s="11" t="s">
        <v>14970</v>
      </c>
      <c r="G287" s="11" t="s">
        <v>30</v>
      </c>
      <c r="H287" s="11" t="s">
        <v>10324</v>
      </c>
      <c r="I287" s="11" t="str">
        <f>IF(AH$1="","",IFERROR(TRIM(MID($AG287,FIND(":",$AG287,FIND(AH$1,$AG287))+1,FIND("=",$AG287,FIND(AH$1,$AG287))-FIND(":",$AG287,FIND(AH$1,$AG287))-1)),"卖家未填"))</f>
        <v>粘豆包</v>
      </c>
      <c r="J287" s="11" t="str">
        <f>IF(AI$1="","",IFERROR(TRIM(MID($AG287,FIND(":",$AG287,FIND(AI$1,$AG287))+1,FIND("=",$AG287,FIND(AI$1,$AG287))-FIND(":",$AG287,FIND(AI$1,$AG287))-1)),"卖家未填"))</f>
        <v>280</v>
      </c>
      <c r="K287" s="11" t="str">
        <f>IF(AJ$1="","",IFERROR(TRIM(MID($AG287,FIND(":",$AG287,FIND(AJ$1,$AG287))+1,FIND("=",$AG287,FIND(AJ$1,$AG287))-FIND(":",$AG287,FIND(AJ$1,$AG287))-1)),"卖家未填"))</f>
        <v>卖家未填</v>
      </c>
      <c r="L287" s="11" t="str">
        <f>IF(AK$1="","",IFERROR(TRIM(MID($AG287,FIND(":",$AG287,FIND(AK$1,$AG287))+1,FIND("=",$AG287,FIND(AK$1,$AG287))-FIND(":",$AG287,FIND(AK$1,$AG287))-1)),"卖家未填"))</f>
        <v>卖家未填</v>
      </c>
      <c r="M287" s="11" t="str">
        <f>IF(AL$1="","",IFERROR(TRIM(MID($AG287,FIND(":",$AG287,FIND(AL$1,$AG287))+1,FIND("=",$AG287,FIND(AL$1,$AG287))-FIND(":",$AG287,FIND(AL$1,$AG287))-1)),"卖家未填"))</f>
        <v>包装</v>
      </c>
      <c r="N287" s="11" t="s">
        <v>496</v>
      </c>
      <c r="O287" s="11" t="s">
        <v>4574</v>
      </c>
      <c r="P287" s="13">
        <v>8.5</v>
      </c>
      <c r="Q287" s="13">
        <v>5.48</v>
      </c>
      <c r="R287" s="11">
        <v>5.48</v>
      </c>
      <c r="S287" s="14">
        <f>IFERROR(V287/T287,"0")</f>
        <v>62.295632183908047</v>
      </c>
      <c r="T287" s="11">
        <v>87</v>
      </c>
      <c r="U287" s="11">
        <v>989</v>
      </c>
      <c r="V287" s="15">
        <f>R287*U287</f>
        <v>5419.72</v>
      </c>
      <c r="W287" s="11">
        <v>310</v>
      </c>
      <c r="X287" s="11">
        <v>562</v>
      </c>
      <c r="Y287" s="11">
        <v>36599256941</v>
      </c>
      <c r="Z287" s="11">
        <v>104362976</v>
      </c>
      <c r="AA287" s="16">
        <f>IFERROR((MID(AE287,FIND("ends=",AE287)+5,FIND("000&amp;starts",AE287)-FIND("ends=",AE287)-5)+8*3600)/86400+70*365+19,"")</f>
        <v>42033.97587962963</v>
      </c>
      <c r="AB287" s="17" t="str">
        <f>HYPERLINK("http://item.taobao.com/item.htm?id="&amp;Y287,"点击查看")</f>
        <v>点击查看</v>
      </c>
      <c r="AC287" s="11">
        <f>YEAR(D287)</f>
        <v>2013</v>
      </c>
      <c r="AD287" s="11"/>
      <c r="AE287" s="11" t="s">
        <v>5646</v>
      </c>
      <c r="AF287" s="11" t="s">
        <v>9552</v>
      </c>
      <c r="AG287" s="11" t="s">
        <v>11341</v>
      </c>
    </row>
    <row r="288" spans="1:33" x14ac:dyDescent="0.15">
      <c r="A288" s="11" t="s">
        <v>14883</v>
      </c>
      <c r="B288" s="11" t="s">
        <v>15173</v>
      </c>
      <c r="C288" s="11" t="s">
        <v>14884</v>
      </c>
      <c r="D288" s="11"/>
      <c r="E288" s="11" t="s">
        <v>14959</v>
      </c>
      <c r="F288" s="11" t="s">
        <v>14969</v>
      </c>
      <c r="G288" s="11" t="s">
        <v>29</v>
      </c>
      <c r="H288" s="11" t="s">
        <v>10356</v>
      </c>
      <c r="I288" s="11" t="str">
        <f>IF(AH$1="","",IFERROR(TRIM(MID($AG288,FIND(":",$AG288,FIND(AH$1,$AG288))+1,FIND("=",$AG288,FIND(AH$1,$AG288))-FIND(":",$AG288,FIND(AH$1,$AG288))-1)),"卖家未填"))</f>
        <v>卖家未填</v>
      </c>
      <c r="J288" s="11" t="str">
        <f>IF(AI$1="","",IFERROR(TRIM(MID($AG288,FIND(":",$AG288,FIND(AI$1,$AG288))+1,FIND("=",$AG288,FIND(AI$1,$AG288))-FIND(":",$AG288,FIND(AI$1,$AG288))-1)),"卖家未填"))</f>
        <v>400</v>
      </c>
      <c r="K288" s="11" t="str">
        <f>IF(AJ$1="","",IFERROR(TRIM(MID($AG288,FIND(":",$AG288,FIND(AJ$1,$AG288))+1,FIND("=",$AG288,FIND(AJ$1,$AG288))-FIND(":",$AG288,FIND(AJ$1,$AG288))-1)),"卖家未填"))</f>
        <v>卖家未填</v>
      </c>
      <c r="L288" s="11" t="str">
        <f>IF(AK$1="","",IFERROR(TRIM(MID($AG288,FIND(":",$AG288,FIND(AK$1,$AG288))+1,FIND("=",$AG288,FIND(AK$1,$AG288))-FIND(":",$AG288,FIND(AK$1,$AG288))-1)),"卖家未填"))</f>
        <v>卖家未填</v>
      </c>
      <c r="M288" s="11" t="str">
        <f>IF(AL$1="","",IFERROR(TRIM(MID($AG288,FIND(":",$AG288,FIND(AL$1,$AG288))+1,FIND("=",$AG288,FIND(AL$1,$AG288))-FIND(":",$AG288,FIND(AL$1,$AG288))-1)),"卖家未填"))</f>
        <v>包装</v>
      </c>
      <c r="N288" s="11" t="s">
        <v>334</v>
      </c>
      <c r="O288" s="11"/>
      <c r="P288" s="13">
        <v>8</v>
      </c>
      <c r="Q288" s="13">
        <v>7.8</v>
      </c>
      <c r="R288" s="11">
        <v>7.8</v>
      </c>
      <c r="S288" s="14">
        <f>IFERROR(V288/T288,"0")</f>
        <v>25.74</v>
      </c>
      <c r="T288" s="11">
        <v>210</v>
      </c>
      <c r="U288" s="11">
        <v>693</v>
      </c>
      <c r="V288" s="15">
        <f>R288*U288</f>
        <v>5405.4</v>
      </c>
      <c r="W288" s="11">
        <v>11983</v>
      </c>
      <c r="X288" s="11">
        <v>7486</v>
      </c>
      <c r="Y288" s="11">
        <v>8946935854</v>
      </c>
      <c r="Z288" s="11">
        <v>59908138</v>
      </c>
      <c r="AA288" s="16" t="str">
        <f>IFERROR((MID(AE288,FIND("ends=",AE288)+5,FIND("000&amp;starts",AE288)-FIND("ends=",AE288)-5)+8*3600)/86400+70*365+19,"")</f>
        <v/>
      </c>
      <c r="AB288" s="17" t="str">
        <f>HYPERLINK("http://item.taobao.com/item.htm?id="&amp;Y288,"点击查看")</f>
        <v>点击查看</v>
      </c>
      <c r="AC288" s="11">
        <f>YEAR(D288)</f>
        <v>1900</v>
      </c>
      <c r="AD288" s="11"/>
      <c r="AE288" s="11"/>
      <c r="AF288" s="11" t="s">
        <v>9551</v>
      </c>
      <c r="AG288" s="11" t="s">
        <v>11185</v>
      </c>
    </row>
    <row r="289" spans="1:33" x14ac:dyDescent="0.15">
      <c r="A289" s="11" t="s">
        <v>14881</v>
      </c>
      <c r="B289" s="11" t="s">
        <v>15236</v>
      </c>
      <c r="C289" s="11" t="s">
        <v>14882</v>
      </c>
      <c r="D289" s="12">
        <v>41655</v>
      </c>
      <c r="E289" s="11" t="s">
        <v>14957</v>
      </c>
      <c r="F289" s="11" t="s">
        <v>14958</v>
      </c>
      <c r="G289" s="11" t="s">
        <v>21</v>
      </c>
      <c r="H289" s="11" t="s">
        <v>10405</v>
      </c>
      <c r="I289" s="11" t="str">
        <f>IF(AH$1="","",IFERROR(TRIM(MID($AG289,FIND(":",$AG289,FIND(AH$1,$AG289))+1,FIND("=",$AG289,FIND(AH$1,$AG289))-FIND(":",$AG289,FIND(AH$1,$AG289))-1)),"卖家未填"))</f>
        <v>水磨</v>
      </c>
      <c r="J289" s="11" t="str">
        <f>IF(AI$1="","",IFERROR(TRIM(MID($AG289,FIND(":",$AG289,FIND(AI$1,$AG289))+1,FIND("=",$AG289,FIND(AI$1,$AG289))-FIND(":",$AG289,FIND(AI$1,$AG289))-1)),"卖家未填"))</f>
        <v>450</v>
      </c>
      <c r="K289" s="11" t="str">
        <f>IF(AJ$1="","",IFERROR(TRIM(MID($AG289,FIND(":",$AG289,FIND(AJ$1,$AG289))+1,FIND("=",$AG289,FIND(AJ$1,$AG289))-FIND(":",$AG289,FIND(AJ$1,$AG289))-1)),"卖家未填"))</f>
        <v>卖家未填</v>
      </c>
      <c r="L289" s="11" t="str">
        <f>IF(AK$1="","",IFERROR(TRIM(MID($AG289,FIND(":",$AG289,FIND(AK$1,$AG289))+1,FIND("=",$AG289,FIND(AK$1,$AG289))-FIND(":",$AG289,FIND(AK$1,$AG289))-1)),"卖家未填"))</f>
        <v>卖家未填</v>
      </c>
      <c r="M289" s="11" t="str">
        <f>IF(AL$1="","",IFERROR(TRIM(MID($AG289,FIND(":",$AG289,FIND(AL$1,$AG289))+1,FIND("=",$AG289,FIND(AL$1,$AG289))-FIND(":",$AG289,FIND(AL$1,$AG289))-1)),"卖家未填"))</f>
        <v>包装</v>
      </c>
      <c r="N289" s="11" t="s">
        <v>768</v>
      </c>
      <c r="O289" s="11" t="s">
        <v>4677</v>
      </c>
      <c r="P289" s="13">
        <v>7.88</v>
      </c>
      <c r="Q289" s="13"/>
      <c r="R289" s="11">
        <v>7.88</v>
      </c>
      <c r="S289" s="14">
        <f>IFERROR(V289/T289,"0")</f>
        <v>138.20307692307694</v>
      </c>
      <c r="T289" s="11">
        <v>39</v>
      </c>
      <c r="U289" s="11">
        <v>684</v>
      </c>
      <c r="V289" s="15">
        <f>R289*U289</f>
        <v>5389.92</v>
      </c>
      <c r="W289" s="11">
        <v>26</v>
      </c>
      <c r="X289" s="11">
        <v>48</v>
      </c>
      <c r="Y289" s="11">
        <v>39583178140</v>
      </c>
      <c r="Z289" s="11">
        <v>108428054</v>
      </c>
      <c r="AA289" s="16">
        <f>IFERROR((MID(AE289,FIND("ends=",AE289)+5,FIND("000&amp;starts",AE289)-FIND("ends=",AE289)-5)+8*3600)/86400+70*365+19,"")</f>
        <v>42032.847280092596</v>
      </c>
      <c r="AB289" s="17" t="str">
        <f>HYPERLINK("http://item.taobao.com/item.htm?id="&amp;Y289,"点击查看")</f>
        <v>点击查看</v>
      </c>
      <c r="AC289" s="11">
        <f>YEAR(D289)</f>
        <v>2014</v>
      </c>
      <c r="AD289" s="11"/>
      <c r="AE289" s="11" t="s">
        <v>5883</v>
      </c>
      <c r="AF289" s="11" t="s">
        <v>9671</v>
      </c>
      <c r="AG289" s="11" t="s">
        <v>11595</v>
      </c>
    </row>
    <row r="290" spans="1:33" x14ac:dyDescent="0.15">
      <c r="A290" s="11" t="s">
        <v>14881</v>
      </c>
      <c r="B290" s="11" t="s">
        <v>15366</v>
      </c>
      <c r="C290" s="11" t="s">
        <v>14885</v>
      </c>
      <c r="D290" s="12">
        <v>39272</v>
      </c>
      <c r="E290" s="11" t="s">
        <v>15015</v>
      </c>
      <c r="F290" s="11" t="s">
        <v>15031</v>
      </c>
      <c r="G290" s="11" t="s">
        <v>79</v>
      </c>
      <c r="H290" s="11" t="s">
        <v>10322</v>
      </c>
      <c r="I290" s="11" t="str">
        <f>IF(AH$1="","",IFERROR(TRIM(MID($AG290,FIND(":",$AG290,FIND(AH$1,$AG290))+1,FIND("=",$AG290,FIND(AH$1,$AG290))-FIND(":",$AG290,FIND(AH$1,$AG290))-1)),"卖家未填"))</f>
        <v>卖家未填</v>
      </c>
      <c r="J290" s="11" t="str">
        <f>IF(AI$1="","",IFERROR(TRIM(MID($AG290,FIND(":",$AG290,FIND(AI$1,$AG290))+1,FIND("=",$AG290,FIND(AI$1,$AG290))-FIND(":",$AG290,FIND(AI$1,$AG290))-1)),"卖家未填"))</f>
        <v>500</v>
      </c>
      <c r="K290" s="11" t="str">
        <f>IF(AJ$1="","",IFERROR(TRIM(MID($AG290,FIND(":",$AG290,FIND(AJ$1,$AG290))+1,FIND("=",$AG290,FIND(AJ$1,$AG290))-FIND(":",$AG290,FIND(AJ$1,$AG290))-1)),"卖家未填"))</f>
        <v>卖家未填</v>
      </c>
      <c r="L290" s="11" t="str">
        <f>IF(AK$1="","",IFERROR(TRIM(MID($AG290,FIND(":",$AG290,FIND(AK$1,$AG290))+1,FIND("=",$AG290,FIND(AK$1,$AG290))-FIND(":",$AG290,FIND(AK$1,$AG290))-1)),"卖家未填"))</f>
        <v>卖家未填</v>
      </c>
      <c r="M290" s="11" t="str">
        <f>IF(AL$1="","",IFERROR(TRIM(MID($AG290,FIND(":",$AG290,FIND(AL$1,$AG290))+1,FIND("=",$AG290,FIND(AL$1,$AG290))-FIND(":",$AG290,FIND(AL$1,$AG290))-1)),"卖家未填"))</f>
        <v>散装</v>
      </c>
      <c r="N290" s="11" t="s">
        <v>565</v>
      </c>
      <c r="O290" s="11" t="s">
        <v>4600</v>
      </c>
      <c r="P290" s="13">
        <v>6.8</v>
      </c>
      <c r="Q290" s="13"/>
      <c r="R290" s="11">
        <v>6.8</v>
      </c>
      <c r="S290" s="14">
        <f>IFERROR(V290/T290,"0")</f>
        <v>81.599999999999994</v>
      </c>
      <c r="T290" s="11">
        <v>66</v>
      </c>
      <c r="U290" s="11">
        <v>792</v>
      </c>
      <c r="V290" s="15">
        <f>R290*U290</f>
        <v>5385.5999999999995</v>
      </c>
      <c r="W290" s="11">
        <v>105</v>
      </c>
      <c r="X290" s="11">
        <v>308</v>
      </c>
      <c r="Y290" s="11">
        <v>20665243436</v>
      </c>
      <c r="Z290" s="11">
        <v>34643995</v>
      </c>
      <c r="AA290" s="16">
        <f>IFERROR((MID(AE290,FIND("ends=",AE290)+5,FIND("000&amp;starts",AE290)-FIND("ends=",AE290)-5)+8*3600)/86400+70*365+19,"")</f>
        <v>42033.50399305555</v>
      </c>
      <c r="AB290" s="17" t="str">
        <f>HYPERLINK("http://item.taobao.com/item.htm?id="&amp;Y290,"点击查看")</f>
        <v>点击查看</v>
      </c>
      <c r="AC290" s="11">
        <f>YEAR(D290)</f>
        <v>2007</v>
      </c>
      <c r="AD290" s="11"/>
      <c r="AE290" s="11" t="s">
        <v>5704</v>
      </c>
      <c r="AF290" s="11"/>
      <c r="AG290" s="11" t="s">
        <v>11408</v>
      </c>
    </row>
    <row r="291" spans="1:33" x14ac:dyDescent="0.15">
      <c r="A291" s="11" t="s">
        <v>14883</v>
      </c>
      <c r="B291" s="11" t="s">
        <v>15321</v>
      </c>
      <c r="C291" s="11" t="s">
        <v>14884</v>
      </c>
      <c r="D291" s="11"/>
      <c r="E291" s="11" t="s">
        <v>14957</v>
      </c>
      <c r="F291" s="11" t="s">
        <v>14958</v>
      </c>
      <c r="G291" s="11" t="s">
        <v>21</v>
      </c>
      <c r="H291" s="11" t="s">
        <v>10976</v>
      </c>
      <c r="I291" s="11" t="str">
        <f>IF(AH$1="","",IFERROR(TRIM(MID($AG291,FIND(":",$AG291,FIND(AH$1,$AG291))+1,FIND("=",$AG291,FIND(AH$1,$AG291))-FIND(":",$AG291,FIND(AH$1,$AG291))-1)),"卖家未填"))</f>
        <v>年糕2</v>
      </c>
      <c r="J291" s="11" t="str">
        <f>IF(AI$1="","",IFERROR(TRIM(MID($AG291,FIND(":",$AG291,FIND(AI$1,$AG291))+1,FIND("=",$AG291,FIND(AI$1,$AG291))-FIND(":",$AG291,FIND(AI$1,$AG291))-1)),"卖家未填"))</f>
        <v>2500</v>
      </c>
      <c r="K291" s="11" t="str">
        <f>IF(AJ$1="","",IFERROR(TRIM(MID($AG291,FIND(":",$AG291,FIND(AJ$1,$AG291))+1,FIND("=",$AG291,FIND(AJ$1,$AG291))-FIND(":",$AG291,FIND(AJ$1,$AG291))-1)),"卖家未填"))</f>
        <v>卖家未填</v>
      </c>
      <c r="L291" s="11" t="str">
        <f>IF(AK$1="","",IFERROR(TRIM(MID($AG291,FIND(":",$AG291,FIND(AK$1,$AG291))+1,FIND("=",$AG291,FIND(AK$1,$AG291))-FIND(":",$AG291,FIND(AK$1,$AG291))-1)),"卖家未填"))</f>
        <v>卖家未填</v>
      </c>
      <c r="M291" s="11" t="str">
        <f>IF(AL$1="","",IFERROR(TRIM(MID($AG291,FIND(":",$AG291,FIND(AL$1,$AG291))+1,FIND("=",$AG291,FIND(AL$1,$AG291))-FIND(":",$AG291,FIND(AL$1,$AG291))-1)),"卖家未填"))</f>
        <v>散装</v>
      </c>
      <c r="N291" s="11" t="s">
        <v>477</v>
      </c>
      <c r="O291" s="11"/>
      <c r="P291" s="13">
        <v>27.6</v>
      </c>
      <c r="Q291" s="13"/>
      <c r="R291" s="11">
        <v>27.6</v>
      </c>
      <c r="S291" s="14">
        <f>IFERROR(V291/T291,"0")</f>
        <v>57.5741935483871</v>
      </c>
      <c r="T291" s="11">
        <v>93</v>
      </c>
      <c r="U291" s="11">
        <v>194</v>
      </c>
      <c r="V291" s="15">
        <f>R291*U291</f>
        <v>5354.4000000000005</v>
      </c>
      <c r="W291" s="11">
        <v>192</v>
      </c>
      <c r="X291" s="11">
        <v>102</v>
      </c>
      <c r="Y291" s="11">
        <v>41646195425</v>
      </c>
      <c r="Z291" s="11">
        <v>111287922</v>
      </c>
      <c r="AA291" s="16" t="str">
        <f>IFERROR((MID(AE291,FIND("ends=",AE291)+5,FIND("000&amp;starts",AE291)-FIND("ends=",AE291)-5)+8*3600)/86400+70*365+19,"")</f>
        <v/>
      </c>
      <c r="AB291" s="17" t="str">
        <f>HYPERLINK("http://item.taobao.com/item.htm?id="&amp;Y291,"点击查看")</f>
        <v>点击查看</v>
      </c>
      <c r="AC291" s="11">
        <f>YEAR(D291)</f>
        <v>1900</v>
      </c>
      <c r="AD291" s="11"/>
      <c r="AE291" s="11"/>
      <c r="AF291" s="11" t="s">
        <v>9631</v>
      </c>
      <c r="AG291" s="11" t="s">
        <v>11324</v>
      </c>
    </row>
    <row r="292" spans="1:33" x14ac:dyDescent="0.15">
      <c r="A292" s="11" t="s">
        <v>14895</v>
      </c>
      <c r="B292" s="11" t="s">
        <v>15422</v>
      </c>
      <c r="C292" s="11" t="s">
        <v>14894</v>
      </c>
      <c r="D292" s="12">
        <v>39559</v>
      </c>
      <c r="E292" s="11" t="s">
        <v>14967</v>
      </c>
      <c r="F292" s="11" t="s">
        <v>14968</v>
      </c>
      <c r="G292" s="11" t="s">
        <v>28</v>
      </c>
      <c r="H292" s="11" t="s">
        <v>10454</v>
      </c>
      <c r="I292" s="11" t="str">
        <f>IF(AH$1="","",IFERROR(TRIM(MID($AG292,FIND(":",$AG292,FIND(AH$1,$AG292))+1,FIND("=",$AG292,FIND(AH$1,$AG292))-FIND(":",$AG292,FIND(AH$1,$AG292))-1)),"卖家未填"))</f>
        <v>卖家未填</v>
      </c>
      <c r="J292" s="11" t="str">
        <f>IF(AI$1="","",IFERROR(TRIM(MID($AG292,FIND(":",$AG292,FIND(AI$1,$AG292))+1,FIND("=",$AG292,FIND(AI$1,$AG292))-FIND(":",$AG292,FIND(AI$1,$AG292))-1)),"卖家未填"))</f>
        <v>410</v>
      </c>
      <c r="K292" s="11" t="str">
        <f>IF(AJ$1="","",IFERROR(TRIM(MID($AG292,FIND(":",$AG292,FIND(AJ$1,$AG292))+1,FIND("=",$AG292,FIND(AJ$1,$AG292))-FIND(":",$AG292,FIND(AJ$1,$AG292))-1)),"卖家未填"))</f>
        <v>卖家未填</v>
      </c>
      <c r="L292" s="11" t="str">
        <f>IF(AK$1="","",IFERROR(TRIM(MID($AG292,FIND(":",$AG292,FIND(AK$1,$AG292))+1,FIND("=",$AG292,FIND(AK$1,$AG292))-FIND(":",$AG292,FIND(AK$1,$AG292))-1)),"卖家未填"))</f>
        <v>卖家未填</v>
      </c>
      <c r="M292" s="11" t="str">
        <f>IF(AL$1="","",IFERROR(TRIM(MID($AG292,FIND(":",$AG292,FIND(AL$1,$AG292))+1,FIND("=",$AG292,FIND(AL$1,$AG292))-FIND(":",$AG292,FIND(AL$1,$AG292))-1)),"卖家未填"))</f>
        <v>包装</v>
      </c>
      <c r="N292" s="11" t="s">
        <v>902</v>
      </c>
      <c r="O292" s="11" t="s">
        <v>4720</v>
      </c>
      <c r="P292" s="13">
        <v>11</v>
      </c>
      <c r="Q292" s="13"/>
      <c r="R292" s="11">
        <v>11</v>
      </c>
      <c r="S292" s="14">
        <f>IFERROR(V292/T292,"0")</f>
        <v>178.2</v>
      </c>
      <c r="T292" s="11">
        <v>30</v>
      </c>
      <c r="U292" s="11">
        <v>486</v>
      </c>
      <c r="V292" s="15">
        <f>R292*U292</f>
        <v>5346</v>
      </c>
      <c r="W292" s="11">
        <v>26</v>
      </c>
      <c r="X292" s="11">
        <v>151</v>
      </c>
      <c r="Y292" s="11">
        <v>2873269203</v>
      </c>
      <c r="Z292" s="11">
        <v>35687891</v>
      </c>
      <c r="AA292" s="16">
        <f>IFERROR((MID(AE292,FIND("ends=",AE292)+5,FIND("000&amp;starts",AE292)-FIND("ends=",AE292)-5)+8*3600)/86400+70*365+19,"")</f>
        <v>42029.015694444446</v>
      </c>
      <c r="AB292" s="17" t="str">
        <f>HYPERLINK("http://item.taobao.com/item.htm?id="&amp;Y292,"点击查看")</f>
        <v>点击查看</v>
      </c>
      <c r="AC292" s="11">
        <f>YEAR(D292)</f>
        <v>2008</v>
      </c>
      <c r="AD292" s="11"/>
      <c r="AE292" s="11" t="s">
        <v>6013</v>
      </c>
      <c r="AF292" s="11" t="s">
        <v>9726</v>
      </c>
      <c r="AG292" s="11" t="s">
        <v>11725</v>
      </c>
    </row>
    <row r="293" spans="1:33" x14ac:dyDescent="0.15">
      <c r="A293" s="11" t="s">
        <v>14881</v>
      </c>
      <c r="B293" s="11" t="s">
        <v>15308</v>
      </c>
      <c r="C293" s="11" t="s">
        <v>14892</v>
      </c>
      <c r="D293" s="12">
        <v>41916</v>
      </c>
      <c r="E293" s="11" t="s">
        <v>15006</v>
      </c>
      <c r="F293" s="11" t="s">
        <v>15012</v>
      </c>
      <c r="G293" s="11" t="s">
        <v>66</v>
      </c>
      <c r="H293" s="11" t="s">
        <v>10367</v>
      </c>
      <c r="I293" s="11" t="str">
        <f>IF(AH$1="","",IFERROR(TRIM(MID($AG293,FIND(":",$AG293,FIND(AH$1,$AG293))+1,FIND("=",$AG293,FIND(AH$1,$AG293))-FIND(":",$AG293,FIND(AH$1,$AG293))-1)),"卖家未填"))</f>
        <v>卖家未填</v>
      </c>
      <c r="J293" s="11" t="str">
        <f>IF(AI$1="","",IFERROR(TRIM(MID($AG293,FIND(":",$AG293,FIND(AI$1,$AG293))+1,FIND("=",$AG293,FIND(AI$1,$AG293))-FIND(":",$AG293,FIND(AI$1,$AG293))-1)),"卖家未填"))</f>
        <v>450</v>
      </c>
      <c r="K293" s="11" t="str">
        <f>IF(AJ$1="","",IFERROR(TRIM(MID($AG293,FIND(":",$AG293,FIND(AJ$1,$AG293))+1,FIND("=",$AG293,FIND(AJ$1,$AG293))-FIND(":",$AG293,FIND(AJ$1,$AG293))-1)),"卖家未填"))</f>
        <v>2人份</v>
      </c>
      <c r="L293" s="11" t="str">
        <f>IF(AK$1="","",IFERROR(TRIM(MID($AG293,FIND(":",$AG293,FIND(AK$1,$AG293))+1,FIND("=",$AG293,FIND(AK$1,$AG293))-FIND(":",$AG293,FIND(AK$1,$AG293))-1)),"卖家未填"))</f>
        <v>1周</v>
      </c>
      <c r="M293" s="11" t="str">
        <f>IF(AL$1="","",IFERROR(TRIM(MID($AG293,FIND(":",$AG293,FIND(AL$1,$AG293))+1,FIND("=",$AG293,FIND(AL$1,$AG293))-FIND(":",$AG293,FIND(AL$1,$AG293))-1)),"卖家未填"))</f>
        <v>包装</v>
      </c>
      <c r="N293" s="11" t="s">
        <v>455</v>
      </c>
      <c r="O293" s="11" t="s">
        <v>4552</v>
      </c>
      <c r="P293" s="13">
        <v>20</v>
      </c>
      <c r="Q293" s="13">
        <v>6</v>
      </c>
      <c r="R293" s="11">
        <v>6</v>
      </c>
      <c r="S293" s="14">
        <f>IFERROR(V293/T293,"0")</f>
        <v>51.728155339805824</v>
      </c>
      <c r="T293" s="11">
        <v>103</v>
      </c>
      <c r="U293" s="11">
        <v>888</v>
      </c>
      <c r="V293" s="15">
        <f>R293*U293</f>
        <v>5328</v>
      </c>
      <c r="W293" s="11">
        <v>94</v>
      </c>
      <c r="X293" s="11">
        <v>99</v>
      </c>
      <c r="Y293" s="11">
        <v>41508970987</v>
      </c>
      <c r="Z293" s="11">
        <v>113990416</v>
      </c>
      <c r="AA293" s="16">
        <f>IFERROR((MID(AE293,FIND("ends=",AE293)+5,FIND("000&amp;starts",AE293)-FIND("ends=",AE293)-5)+8*3600)/86400+70*365+19,"")</f>
        <v>42029.850462962961</v>
      </c>
      <c r="AB293" s="17" t="str">
        <f>HYPERLINK("http://item.taobao.com/item.htm?id="&amp;Y293,"点击查看")</f>
        <v>点击查看</v>
      </c>
      <c r="AC293" s="11">
        <f>YEAR(D293)</f>
        <v>2014</v>
      </c>
      <c r="AD293" s="11"/>
      <c r="AE293" s="11" t="s">
        <v>5607</v>
      </c>
      <c r="AF293" s="11" t="s">
        <v>9625</v>
      </c>
      <c r="AG293" s="11" t="s">
        <v>11301</v>
      </c>
    </row>
    <row r="294" spans="1:33" x14ac:dyDescent="0.15">
      <c r="A294" s="11" t="s">
        <v>14881</v>
      </c>
      <c r="B294" s="11" t="s">
        <v>15313</v>
      </c>
      <c r="C294" s="11" t="s">
        <v>14888</v>
      </c>
      <c r="D294" s="12">
        <v>41737</v>
      </c>
      <c r="E294" s="11" t="s">
        <v>46</v>
      </c>
      <c r="F294" s="11" t="s">
        <v>14972</v>
      </c>
      <c r="G294" s="11" t="s">
        <v>38</v>
      </c>
      <c r="H294" s="11" t="s">
        <v>10370</v>
      </c>
      <c r="I294" s="11" t="str">
        <f>IF(AH$1="","",IFERROR(TRIM(MID($AG294,FIND(":",$AG294,FIND(AH$1,$AG294))+1,FIND("=",$AG294,FIND(AH$1,$AG294))-FIND(":",$AG294,FIND(AH$1,$AG294))-1)),"卖家未填"))</f>
        <v>卖家未填</v>
      </c>
      <c r="J294" s="11" t="str">
        <f>IF(AI$1="","",IFERROR(TRIM(MID($AG294,FIND(":",$AG294,FIND(AI$1,$AG294))+1,FIND("=",$AG294,FIND(AI$1,$AG294))-FIND(":",$AG294,FIND(AI$1,$AG294))-1)),"卖家未填"))</f>
        <v>350</v>
      </c>
      <c r="K294" s="11" t="str">
        <f>IF(AJ$1="","",IFERROR(TRIM(MID($AG294,FIND(":",$AG294,FIND(AJ$1,$AG294))+1,FIND("=",$AG294,FIND(AJ$1,$AG294))-FIND(":",$AG294,FIND(AJ$1,$AG294))-1)),"卖家未填"))</f>
        <v>1人份</v>
      </c>
      <c r="L294" s="11" t="str">
        <f>IF(AK$1="","",IFERROR(TRIM(MID($AG294,FIND(":",$AG294,FIND(AK$1,$AG294))+1,FIND("=",$AG294,FIND(AK$1,$AG294))-FIND(":",$AG294,FIND(AK$1,$AG294))-1)),"卖家未填"))</f>
        <v>1周</v>
      </c>
      <c r="M294" s="11" t="str">
        <f>IF(AL$1="","",IFERROR(TRIM(MID($AG294,FIND(":",$AG294,FIND(AL$1,$AG294))+1,FIND("=",$AG294,FIND(AL$1,$AG294))-FIND(":",$AG294,FIND(AL$1,$AG294))-1)),"卖家未填"))</f>
        <v>散装</v>
      </c>
      <c r="N294" s="11" t="s">
        <v>459</v>
      </c>
      <c r="O294" s="11" t="s">
        <v>4555</v>
      </c>
      <c r="P294" s="13">
        <v>6</v>
      </c>
      <c r="Q294" s="13">
        <v>5.6</v>
      </c>
      <c r="R294" s="11">
        <v>5.6</v>
      </c>
      <c r="S294" s="14">
        <f>IFERROR(V294/T294,"0")</f>
        <v>52.211764705882345</v>
      </c>
      <c r="T294" s="11">
        <v>102</v>
      </c>
      <c r="U294" s="11">
        <v>951</v>
      </c>
      <c r="V294" s="15">
        <f>R294*U294</f>
        <v>5325.5999999999995</v>
      </c>
      <c r="W294" s="11">
        <v>319</v>
      </c>
      <c r="X294" s="11">
        <v>1299</v>
      </c>
      <c r="Y294" s="11">
        <v>38851574623</v>
      </c>
      <c r="Z294" s="11">
        <v>110044473</v>
      </c>
      <c r="AA294" s="16">
        <f>IFERROR((MID(AE294,FIND("ends=",AE294)+5,FIND("000&amp;starts",AE294)-FIND("ends=",AE294)-5)+8*3600)/86400+70*365+19,"")</f>
        <v>42034.900740740741</v>
      </c>
      <c r="AB294" s="17" t="str">
        <f>HYPERLINK("http://item.taobao.com/item.htm?id="&amp;Y294,"点击查看")</f>
        <v>点击查看</v>
      </c>
      <c r="AC294" s="11">
        <f>YEAR(D294)</f>
        <v>2014</v>
      </c>
      <c r="AD294" s="11"/>
      <c r="AE294" s="11" t="s">
        <v>5612</v>
      </c>
      <c r="AF294" s="11" t="s">
        <v>9628</v>
      </c>
      <c r="AG294" s="11" t="s">
        <v>11306</v>
      </c>
    </row>
    <row r="295" spans="1:33" x14ac:dyDescent="0.15">
      <c r="A295" s="11" t="s">
        <v>14895</v>
      </c>
      <c r="B295" s="11" t="s">
        <v>15759</v>
      </c>
      <c r="C295" s="11" t="s">
        <v>14896</v>
      </c>
      <c r="D295" s="12">
        <v>41521</v>
      </c>
      <c r="E295" s="11" t="s">
        <v>24</v>
      </c>
      <c r="F295" s="11" t="s">
        <v>24</v>
      </c>
      <c r="G295" s="11" t="s">
        <v>24</v>
      </c>
      <c r="H295" s="11" t="s">
        <v>10375</v>
      </c>
      <c r="I295" s="11" t="str">
        <f>IF(AH$1="","",IFERROR(TRIM(MID($AG295,FIND(":",$AG295,FIND(AH$1,$AG295))+1,FIND("=",$AG295,FIND(AH$1,$AG295))-FIND(":",$AG295,FIND(AH$1,$AG295))-1)),"卖家未填"))</f>
        <v>卖家未填</v>
      </c>
      <c r="J295" s="11" t="str">
        <f>IF(AI$1="","",IFERROR(TRIM(MID($AG295,FIND(":",$AG295,FIND(AI$1,$AG295))+1,FIND("=",$AG295,FIND(AI$1,$AG295))-FIND(":",$AG295,FIND(AI$1,$AG295))-1)),"卖家未填"))</f>
        <v>450</v>
      </c>
      <c r="K295" s="11" t="str">
        <f>IF(AJ$1="","",IFERROR(TRIM(MID($AG295,FIND(":",$AG295,FIND(AJ$1,$AG295))+1,FIND("=",$AG295,FIND(AJ$1,$AG295))-FIND(":",$AG295,FIND(AJ$1,$AG295))-1)),"卖家未填"))</f>
        <v>3人份</v>
      </c>
      <c r="L295" s="11" t="str">
        <f>IF(AK$1="","",IFERROR(TRIM(MID($AG295,FIND(":",$AG295,FIND(AK$1,$AG295))+1,FIND("=",$AG295,FIND(AK$1,$AG295))-FIND(":",$AG295,FIND(AK$1,$AG295))-1)),"卖家未填"))</f>
        <v>1周</v>
      </c>
      <c r="M295" s="11" t="str">
        <f>IF(AL$1="","",IFERROR(TRIM(MID($AG295,FIND(":",$AG295,FIND(AL$1,$AG295))+1,FIND("=",$AG295,FIND(AL$1,$AG295))-FIND(":",$AG295,FIND(AL$1,$AG295))-1)),"卖家未填"))</f>
        <v>包装</v>
      </c>
      <c r="N295" s="11" t="s">
        <v>1360</v>
      </c>
      <c r="O295" s="11" t="s">
        <v>4580</v>
      </c>
      <c r="P295" s="13">
        <v>3.6</v>
      </c>
      <c r="Q295" s="13"/>
      <c r="R295" s="11">
        <v>3.6</v>
      </c>
      <c r="S295" s="14">
        <f>IFERROR(V295/T295,"0")</f>
        <v>354</v>
      </c>
      <c r="T295" s="11">
        <v>15</v>
      </c>
      <c r="U295" s="11">
        <v>1475</v>
      </c>
      <c r="V295" s="15">
        <f>R295*U295</f>
        <v>5310</v>
      </c>
      <c r="W295" s="11">
        <v>33</v>
      </c>
      <c r="X295" s="11">
        <v>389</v>
      </c>
      <c r="Y295" s="11">
        <v>35034793369</v>
      </c>
      <c r="Z295" s="11">
        <v>106226504</v>
      </c>
      <c r="AA295" s="16">
        <f>IFERROR((MID(AE295,FIND("ends=",AE295)+5,FIND("000&amp;starts",AE295)-FIND("ends=",AE295)-5)+8*3600)/86400+70*365+19,"")</f>
        <v>42030.290555555555</v>
      </c>
      <c r="AB295" s="17" t="str">
        <f>HYPERLINK("http://item.taobao.com/item.htm?id="&amp;Y295,"点击查看")</f>
        <v>点击查看</v>
      </c>
      <c r="AC295" s="11">
        <f>YEAR(D295)</f>
        <v>2013</v>
      </c>
      <c r="AD295" s="11"/>
      <c r="AE295" s="11" t="s">
        <v>6452</v>
      </c>
      <c r="AF295" s="11" t="s">
        <v>9634</v>
      </c>
      <c r="AG295" s="11" t="s">
        <v>12146</v>
      </c>
    </row>
    <row r="296" spans="1:33" x14ac:dyDescent="0.15">
      <c r="A296" s="11" t="s">
        <v>14895</v>
      </c>
      <c r="B296" s="11" t="s">
        <v>15838</v>
      </c>
      <c r="C296" s="11" t="s">
        <v>14896</v>
      </c>
      <c r="D296" s="12">
        <v>41766</v>
      </c>
      <c r="E296" s="11" t="s">
        <v>33</v>
      </c>
      <c r="F296" s="11" t="s">
        <v>33</v>
      </c>
      <c r="G296" s="11" t="s">
        <v>33</v>
      </c>
      <c r="H296" s="11" t="s">
        <v>10331</v>
      </c>
      <c r="I296" s="11" t="str">
        <f>IF(AH$1="","",IFERROR(TRIM(MID($AG296,FIND(":",$AG296,FIND(AH$1,$AG296))+1,FIND("=",$AG296,FIND(AH$1,$AG296))-FIND(":",$AG296,FIND(AH$1,$AG296))-1)),"卖家未填"))</f>
        <v>卖家未填</v>
      </c>
      <c r="J296" s="11" t="str">
        <f>IF(AI$1="","",IFERROR(TRIM(MID($AG296,FIND(":",$AG296,FIND(AI$1,$AG296))+1,FIND("=",$AG296,FIND(AI$1,$AG296))-FIND(":",$AG296,FIND(AI$1,$AG296))-1)),"卖家未填"))</f>
        <v>500</v>
      </c>
      <c r="K296" s="11" t="str">
        <f>IF(AJ$1="","",IFERROR(TRIM(MID($AG296,FIND(":",$AG296,FIND(AJ$1,$AG296))+1,FIND("=",$AG296,FIND(AJ$1,$AG296))-FIND(":",$AG296,FIND(AJ$1,$AG296))-1)),"卖家未填"))</f>
        <v>卖家未填</v>
      </c>
      <c r="L296" s="11" t="str">
        <f>IF(AK$1="","",IFERROR(TRIM(MID($AG296,FIND(":",$AG296,FIND(AK$1,$AG296))+1,FIND("=",$AG296,FIND(AK$1,$AG296))-FIND(":",$AG296,FIND(AK$1,$AG296))-1)),"卖家未填"))</f>
        <v>卖家未填</v>
      </c>
      <c r="M296" s="11" t="str">
        <f>IF(AL$1="","",IFERROR(TRIM(MID($AG296,FIND(":",$AG296,FIND(AL$1,$AG296))+1,FIND("=",$AG296,FIND(AL$1,$AG296))-FIND(":",$AG296,FIND(AL$1,$AG296))-1)),"卖家未填"))</f>
        <v>包装</v>
      </c>
      <c r="N296" s="11" t="s">
        <v>1524</v>
      </c>
      <c r="O296" s="11" t="s">
        <v>4523</v>
      </c>
      <c r="P296" s="13">
        <v>15</v>
      </c>
      <c r="Q296" s="13"/>
      <c r="R296" s="11">
        <v>15</v>
      </c>
      <c r="S296" s="14">
        <f>IFERROR(V296/T296,"0")</f>
        <v>407.30769230769232</v>
      </c>
      <c r="T296" s="11">
        <v>13</v>
      </c>
      <c r="U296" s="11">
        <v>353</v>
      </c>
      <c r="V296" s="15">
        <f>R296*U296</f>
        <v>5295</v>
      </c>
      <c r="W296" s="11">
        <v>71</v>
      </c>
      <c r="X296" s="11">
        <v>235</v>
      </c>
      <c r="Y296" s="11">
        <v>38893983099</v>
      </c>
      <c r="Z296" s="11">
        <v>110715358</v>
      </c>
      <c r="AA296" s="16">
        <f>IFERROR((MID(AE296,FIND("ends=",AE296)+5,FIND("000&amp;starts",AE296)-FIND("ends=",AE296)-5)+8*3600)/86400+70*365+19,"")</f>
        <v>42033.041689814811</v>
      </c>
      <c r="AB296" s="17" t="str">
        <f>HYPERLINK("http://item.taobao.com/item.htm?id="&amp;Y296,"点击查看")</f>
        <v>点击查看</v>
      </c>
      <c r="AC296" s="11">
        <f>YEAR(D296)</f>
        <v>2014</v>
      </c>
      <c r="AD296" s="11"/>
      <c r="AE296" s="11" t="s">
        <v>6610</v>
      </c>
      <c r="AF296" s="11" t="s">
        <v>9566</v>
      </c>
      <c r="AG296" s="11" t="s">
        <v>12303</v>
      </c>
    </row>
    <row r="297" spans="1:33" x14ac:dyDescent="0.15">
      <c r="A297" s="11" t="s">
        <v>14895</v>
      </c>
      <c r="B297" s="11" t="s">
        <v>15250</v>
      </c>
      <c r="C297" s="11" t="s">
        <v>14894</v>
      </c>
      <c r="D297" s="12">
        <v>39532</v>
      </c>
      <c r="E297" s="11" t="s">
        <v>24</v>
      </c>
      <c r="F297" s="11" t="s">
        <v>24</v>
      </c>
      <c r="G297" s="11" t="s">
        <v>24</v>
      </c>
      <c r="H297" s="11" t="s">
        <v>10322</v>
      </c>
      <c r="I297" s="11" t="str">
        <f>IF(AH$1="","",IFERROR(TRIM(MID($AG297,FIND(":",$AG297,FIND(AH$1,$AG297))+1,FIND("=",$AG297,FIND(AH$1,$AG297))-FIND(":",$AG297,FIND(AH$1,$AG297))-1)),"卖家未填"))</f>
        <v>卖家未填</v>
      </c>
      <c r="J297" s="11" t="str">
        <f>IF(AI$1="","",IFERROR(TRIM(MID($AG297,FIND(":",$AG297,FIND(AI$1,$AG297))+1,FIND("=",$AG297,FIND(AI$1,$AG297))-FIND(":",$AG297,FIND(AI$1,$AG297))-1)),"卖家未填"))</f>
        <v>500</v>
      </c>
      <c r="K297" s="11" t="str">
        <f>IF(AJ$1="","",IFERROR(TRIM(MID($AG297,FIND(":",$AG297,FIND(AJ$1,$AG297))+1,FIND("=",$AG297,FIND(AJ$1,$AG297))-FIND(":",$AG297,FIND(AJ$1,$AG297))-1)),"卖家未填"))</f>
        <v>卖家未填</v>
      </c>
      <c r="L297" s="11" t="str">
        <f>IF(AK$1="","",IFERROR(TRIM(MID($AG297,FIND(":",$AG297,FIND(AK$1,$AG297))+1,FIND("=",$AG297,FIND(AK$1,$AG297))-FIND(":",$AG297,FIND(AK$1,$AG297))-1)),"卖家未填"))</f>
        <v>卖家未填</v>
      </c>
      <c r="M297" s="11" t="str">
        <f>IF(AL$1="","",IFERROR(TRIM(MID($AG297,FIND(":",$AG297,FIND(AL$1,$AG297))+1,FIND("=",$AG297,FIND(AL$1,$AG297))-FIND(":",$AG297,FIND(AL$1,$AG297))-1)),"卖家未填"))</f>
        <v>散装</v>
      </c>
      <c r="N297" s="11" t="s">
        <v>1279</v>
      </c>
      <c r="O297" s="11" t="s">
        <v>4403</v>
      </c>
      <c r="P297" s="13">
        <v>24</v>
      </c>
      <c r="Q297" s="13">
        <v>18.2</v>
      </c>
      <c r="R297" s="11">
        <v>18.2</v>
      </c>
      <c r="S297" s="14">
        <f>IFERROR(V297/T297,"0")</f>
        <v>310.47058823529414</v>
      </c>
      <c r="T297" s="11">
        <v>17</v>
      </c>
      <c r="U297" s="11">
        <v>290</v>
      </c>
      <c r="V297" s="15">
        <f>R297*U297</f>
        <v>5278</v>
      </c>
      <c r="W297" s="11">
        <v>66</v>
      </c>
      <c r="X297" s="11">
        <v>368</v>
      </c>
      <c r="Y297" s="11">
        <v>35659650316</v>
      </c>
      <c r="Z297" s="11">
        <v>35538972</v>
      </c>
      <c r="AA297" s="16">
        <f>IFERROR((MID(AE297,FIND("ends=",AE297)+5,FIND("000&amp;starts",AE297)-FIND("ends=",AE297)-5)+8*3600)/86400+70*365+19,"")</f>
        <v>42031.5003587963</v>
      </c>
      <c r="AB297" s="17" t="str">
        <f>HYPERLINK("http://item.taobao.com/item.htm?id="&amp;Y297,"点击查看")</f>
        <v>点击查看</v>
      </c>
      <c r="AC297" s="11">
        <f>YEAR(D297)</f>
        <v>2008</v>
      </c>
      <c r="AD297" s="11"/>
      <c r="AE297" s="11" t="s">
        <v>6374</v>
      </c>
      <c r="AF297" s="11"/>
      <c r="AG297" s="11" t="s">
        <v>12074</v>
      </c>
    </row>
    <row r="298" spans="1:33" x14ac:dyDescent="0.15">
      <c r="A298" s="11" t="s">
        <v>14881</v>
      </c>
      <c r="B298" s="11" t="s">
        <v>15192</v>
      </c>
      <c r="C298" s="11" t="s">
        <v>14885</v>
      </c>
      <c r="D298" s="12">
        <v>41790</v>
      </c>
      <c r="E298" s="11" t="s">
        <v>33</v>
      </c>
      <c r="F298" s="11" t="s">
        <v>33</v>
      </c>
      <c r="G298" s="11" t="s">
        <v>33</v>
      </c>
      <c r="H298" s="11" t="s">
        <v>10329</v>
      </c>
      <c r="I298" s="11" t="str">
        <f>IF(AH$1="","",IFERROR(TRIM(MID($AG298,FIND(":",$AG298,FIND(AH$1,$AG298))+1,FIND("=",$AG298,FIND(AH$1,$AG298))-FIND(":",$AG298,FIND(AH$1,$AG298))-1)),"卖家未填"))</f>
        <v>卖家未填</v>
      </c>
      <c r="J298" s="11" t="str">
        <f>IF(AI$1="","",IFERROR(TRIM(MID($AG298,FIND(":",$AG298,FIND(AI$1,$AG298))+1,FIND("=",$AG298,FIND(AI$1,$AG298))-FIND(":",$AG298,FIND(AI$1,$AG298))-1)),"卖家未填"))</f>
        <v>55</v>
      </c>
      <c r="K298" s="11" t="str">
        <f>IF(AJ$1="","",IFERROR(TRIM(MID($AG298,FIND(":",$AG298,FIND(AJ$1,$AG298))+1,FIND("=",$AG298,FIND(AJ$1,$AG298))-FIND(":",$AG298,FIND(AJ$1,$AG298))-1)),"卖家未填"))</f>
        <v>1人份</v>
      </c>
      <c r="L298" s="11" t="str">
        <f>IF(AK$1="","",IFERROR(TRIM(MID($AG298,FIND(":",$AG298,FIND(AK$1,$AG298))+1,FIND("=",$AG298,FIND(AK$1,$AG298))-FIND(":",$AG298,FIND(AK$1,$AG298))-1)),"卖家未填"))</f>
        <v>6个月</v>
      </c>
      <c r="M298" s="11" t="str">
        <f>IF(AL$1="","",IFERROR(TRIM(MID($AG298,FIND(":",$AG298,FIND(AL$1,$AG298))+1,FIND("=",$AG298,FIND(AL$1,$AG298))-FIND(":",$AG298,FIND(AL$1,$AG298))-1)),"卖家未填"))</f>
        <v>包装</v>
      </c>
      <c r="N298" s="11" t="s">
        <v>252</v>
      </c>
      <c r="O298" s="11" t="s">
        <v>4427</v>
      </c>
      <c r="P298" s="13">
        <v>5</v>
      </c>
      <c r="Q298" s="13">
        <v>1.88</v>
      </c>
      <c r="R298" s="11">
        <v>1.88</v>
      </c>
      <c r="S298" s="14">
        <f>IFERROR(V298/T298,"0")</f>
        <v>8.5101130856219704</v>
      </c>
      <c r="T298" s="11">
        <v>619</v>
      </c>
      <c r="U298" s="11">
        <v>2802</v>
      </c>
      <c r="V298" s="15">
        <f>R298*U298</f>
        <v>5267.7599999999993</v>
      </c>
      <c r="W298" s="11">
        <v>330</v>
      </c>
      <c r="X298" s="11">
        <v>508</v>
      </c>
      <c r="Y298" s="11">
        <v>42901059379</v>
      </c>
      <c r="Z298" s="11">
        <v>111231598</v>
      </c>
      <c r="AA298" s="16">
        <f>IFERROR((MID(AE298,FIND("ends=",AE298)+5,FIND("000&amp;starts",AE298)-FIND("ends=",AE298)-5)+8*3600)/86400+70*365+19,"")</f>
        <v>42030.690914351857</v>
      </c>
      <c r="AB298" s="17" t="str">
        <f>HYPERLINK("http://item.taobao.com/item.htm?id="&amp;Y298,"点击查看")</f>
        <v>点击查看</v>
      </c>
      <c r="AC298" s="11">
        <f>YEAR(D298)</f>
        <v>2014</v>
      </c>
      <c r="AD298" s="11"/>
      <c r="AE298" s="11" t="s">
        <v>5448</v>
      </c>
      <c r="AF298" s="11" t="s">
        <v>9562</v>
      </c>
      <c r="AG298" s="11" t="s">
        <v>11105</v>
      </c>
    </row>
    <row r="299" spans="1:33" x14ac:dyDescent="0.15">
      <c r="A299" s="11" t="s">
        <v>14881</v>
      </c>
      <c r="B299" s="11" t="s">
        <v>15257</v>
      </c>
      <c r="C299" s="11" t="s">
        <v>14885</v>
      </c>
      <c r="D299" s="12">
        <v>40029</v>
      </c>
      <c r="E299" s="11" t="s">
        <v>46</v>
      </c>
      <c r="F299" s="11" t="s">
        <v>14977</v>
      </c>
      <c r="G299" s="11" t="s">
        <v>36</v>
      </c>
      <c r="H299" s="11" t="s">
        <v>10322</v>
      </c>
      <c r="I299" s="11" t="str">
        <f>IF(AH$1="","",IFERROR(TRIM(MID($AG299,FIND(":",$AG299,FIND(AH$1,$AG299))+1,FIND("=",$AG299,FIND(AH$1,$AG299))-FIND(":",$AG299,FIND(AH$1,$AG299))-1)),"卖家未填"))</f>
        <v>卖家未填</v>
      </c>
      <c r="J299" s="11" t="str">
        <f>IF(AI$1="","",IFERROR(TRIM(MID($AG299,FIND(":",$AG299,FIND(AI$1,$AG299))+1,FIND("=",$AG299,FIND(AI$1,$AG299))-FIND(":",$AG299,FIND(AI$1,$AG299))-1)),"卖家未填"))</f>
        <v>500</v>
      </c>
      <c r="K299" s="11" t="str">
        <f>IF(AJ$1="","",IFERROR(TRIM(MID($AG299,FIND(":",$AG299,FIND(AJ$1,$AG299))+1,FIND("=",$AG299,FIND(AJ$1,$AG299))-FIND(":",$AG299,FIND(AJ$1,$AG299))-1)),"卖家未填"))</f>
        <v>卖家未填</v>
      </c>
      <c r="L299" s="11" t="str">
        <f>IF(AK$1="","",IFERROR(TRIM(MID($AG299,FIND(":",$AG299,FIND(AK$1,$AG299))+1,FIND("=",$AG299,FIND(AK$1,$AG299))-FIND(":",$AG299,FIND(AK$1,$AG299))-1)),"卖家未填"))</f>
        <v>卖家未填</v>
      </c>
      <c r="M299" s="11" t="str">
        <f>IF(AL$1="","",IFERROR(TRIM(MID($AG299,FIND(":",$AG299,FIND(AL$1,$AG299))+1,FIND("=",$AG299,FIND(AL$1,$AG299))-FIND(":",$AG299,FIND(AL$1,$AG299))-1)),"卖家未填"))</f>
        <v>散装</v>
      </c>
      <c r="N299" s="11" t="s">
        <v>368</v>
      </c>
      <c r="O299" s="11" t="s">
        <v>4495</v>
      </c>
      <c r="P299" s="13">
        <v>9.8000000000000007</v>
      </c>
      <c r="Q299" s="13"/>
      <c r="R299" s="11">
        <v>9.8000000000000007</v>
      </c>
      <c r="S299" s="14">
        <f>IFERROR(V299/T299,"0")</f>
        <v>32.626086956521739</v>
      </c>
      <c r="T299" s="11">
        <v>161</v>
      </c>
      <c r="U299" s="11">
        <v>536</v>
      </c>
      <c r="V299" s="15">
        <f>R299*U299</f>
        <v>5252.8</v>
      </c>
      <c r="W299" s="11">
        <v>133</v>
      </c>
      <c r="X299" s="11">
        <v>1282</v>
      </c>
      <c r="Y299" s="11">
        <v>20211177928</v>
      </c>
      <c r="Z299" s="11">
        <v>58915381</v>
      </c>
      <c r="AA299" s="16">
        <f>IFERROR((MID(AE299,FIND("ends=",AE299)+5,FIND("000&amp;starts",AE299)-FIND("ends=",AE299)-5)+8*3600)/86400+70*365+19,"")</f>
        <v>42034.396041666667</v>
      </c>
      <c r="AB299" s="17" t="str">
        <f>HYPERLINK("http://item.taobao.com/item.htm?id="&amp;Y299,"点击查看")</f>
        <v>点击查看</v>
      </c>
      <c r="AC299" s="11">
        <f>YEAR(D299)</f>
        <v>2009</v>
      </c>
      <c r="AD299" s="11"/>
      <c r="AE299" s="11" t="s">
        <v>5534</v>
      </c>
      <c r="AF299" s="11"/>
      <c r="AG299" s="11" t="s">
        <v>11217</v>
      </c>
    </row>
    <row r="300" spans="1:33" x14ac:dyDescent="0.15">
      <c r="A300" s="11" t="s">
        <v>14881</v>
      </c>
      <c r="B300" s="11" t="s">
        <v>15338</v>
      </c>
      <c r="C300" s="11" t="s">
        <v>14888</v>
      </c>
      <c r="D300" s="12">
        <v>40369</v>
      </c>
      <c r="E300" s="11" t="s">
        <v>24</v>
      </c>
      <c r="F300" s="11" t="s">
        <v>24</v>
      </c>
      <c r="G300" s="11" t="s">
        <v>24</v>
      </c>
      <c r="H300" s="11" t="s">
        <v>10375</v>
      </c>
      <c r="I300" s="11" t="str">
        <f>IF(AH$1="","",IFERROR(TRIM(MID($AG300,FIND(":",$AG300,FIND(AH$1,$AG300))+1,FIND("=",$AG300,FIND(AH$1,$AG300))-FIND(":",$AG300,FIND(AH$1,$AG300))-1)),"卖家未填"))</f>
        <v>芝士年糕</v>
      </c>
      <c r="J300" s="11" t="str">
        <f>IF(AI$1="","",IFERROR(TRIM(MID($AG300,FIND(":",$AG300,FIND(AI$1,$AG300))+1,FIND("=",$AG300,FIND(AI$1,$AG300))-FIND(":",$AG300,FIND(AI$1,$AG300))-1)),"卖家未填"))</f>
        <v>500</v>
      </c>
      <c r="K300" s="11" t="str">
        <f>IF(AJ$1="","",IFERROR(TRIM(MID($AG300,FIND(":",$AG300,FIND(AJ$1,$AG300))+1,FIND("=",$AG300,FIND(AJ$1,$AG300))-FIND(":",$AG300,FIND(AJ$1,$AG300))-1)),"卖家未填"))</f>
        <v>3人份</v>
      </c>
      <c r="L300" s="11" t="str">
        <f>IF(AK$1="","",IFERROR(TRIM(MID($AG300,FIND(":",$AG300,FIND(AK$1,$AG300))+1,FIND("=",$AG300,FIND(AK$1,$AG300))-FIND(":",$AG300,FIND(AK$1,$AG300))-1)),"卖家未填"))</f>
        <v>1周</v>
      </c>
      <c r="M300" s="11" t="str">
        <f>IF(AL$1="","",IFERROR(TRIM(MID($AG300,FIND(":",$AG300,FIND(AL$1,$AG300))+1,FIND("=",$AG300,FIND(AL$1,$AG300))-FIND(":",$AG300,FIND(AL$1,$AG300))-1)),"卖家未填"))</f>
        <v>包装</v>
      </c>
      <c r="N300" s="11" t="s">
        <v>709</v>
      </c>
      <c r="O300" s="11" t="s">
        <v>4442</v>
      </c>
      <c r="P300" s="13">
        <v>16</v>
      </c>
      <c r="Q300" s="13"/>
      <c r="R300" s="11">
        <v>16</v>
      </c>
      <c r="S300" s="14">
        <f>IFERROR(V300/T300,"0")</f>
        <v>121.67441860465117</v>
      </c>
      <c r="T300" s="11">
        <v>43</v>
      </c>
      <c r="U300" s="11">
        <v>327</v>
      </c>
      <c r="V300" s="15">
        <f>R300*U300</f>
        <v>5232</v>
      </c>
      <c r="W300" s="11">
        <v>19</v>
      </c>
      <c r="X300" s="11">
        <v>115</v>
      </c>
      <c r="Y300" s="11">
        <v>42908007826</v>
      </c>
      <c r="Z300" s="11">
        <v>62087209</v>
      </c>
      <c r="AA300" s="16">
        <f>IFERROR((MID(AE300,FIND("ends=",AE300)+5,FIND("000&amp;starts",AE300)-FIND("ends=",AE300)-5)+8*3600)/86400+70*365+19,"")</f>
        <v>42034.847939814819</v>
      </c>
      <c r="AB300" s="17" t="str">
        <f>HYPERLINK("http://item.taobao.com/item.htm?id="&amp;Y300,"点击查看")</f>
        <v>点击查看</v>
      </c>
      <c r="AC300" s="11">
        <f>YEAR(D300)</f>
        <v>2010</v>
      </c>
      <c r="AD300" s="11"/>
      <c r="AE300" s="11" t="s">
        <v>5830</v>
      </c>
      <c r="AF300" s="11" t="s">
        <v>9634</v>
      </c>
      <c r="AG300" s="11" t="s">
        <v>11540</v>
      </c>
    </row>
    <row r="301" spans="1:33" x14ac:dyDescent="0.15">
      <c r="A301" s="11" t="s">
        <v>14895</v>
      </c>
      <c r="B301" s="11" t="s">
        <v>15965</v>
      </c>
      <c r="C301" s="11" t="s">
        <v>14897</v>
      </c>
      <c r="D301" s="12">
        <v>41071</v>
      </c>
      <c r="E301" s="11" t="s">
        <v>14967</v>
      </c>
      <c r="F301" s="11" t="s">
        <v>14968</v>
      </c>
      <c r="G301" s="11" t="s">
        <v>28</v>
      </c>
      <c r="H301" s="11" t="s">
        <v>10467</v>
      </c>
      <c r="I301" s="11" t="str">
        <f>IF(AH$1="","",IFERROR(TRIM(MID($AG301,FIND(":",$AG301,FIND(AH$1,$AG301))+1,FIND("=",$AG301,FIND(AH$1,$AG301))-FIND(":",$AG301,FIND(AH$1,$AG301))-1)),"卖家未填"))</f>
        <v>卖家未填</v>
      </c>
      <c r="J301" s="11" t="str">
        <f>IF(AI$1="","",IFERROR(TRIM(MID($AG301,FIND(":",$AG301,FIND(AI$1,$AG301))+1,FIND("=",$AG301,FIND(AI$1,$AG301))-FIND(":",$AG301,FIND(AI$1,$AG301))-1)),"卖家未填"))</f>
        <v>500</v>
      </c>
      <c r="K301" s="11" t="str">
        <f>IF(AJ$1="","",IFERROR(TRIM(MID($AG301,FIND(":",$AG301,FIND(AJ$1,$AG301))+1,FIND("=",$AG301,FIND(AJ$1,$AG301))-FIND(":",$AG301,FIND(AJ$1,$AG301))-1)),"卖家未填"))</f>
        <v>卖家未填</v>
      </c>
      <c r="L301" s="11" t="str">
        <f>IF(AK$1="","",IFERROR(TRIM(MID($AG301,FIND(":",$AG301,FIND(AK$1,$AG301))+1,FIND("=",$AG301,FIND(AK$1,$AG301))-FIND(":",$AG301,FIND(AK$1,$AG301))-1)),"卖家未填"))</f>
        <v>卖家未填</v>
      </c>
      <c r="M301" s="11" t="str">
        <f>IF(AL$1="","",IFERROR(TRIM(MID($AG301,FIND(":",$AG301,FIND(AL$1,$AG301))+1,FIND("=",$AG301,FIND(AL$1,$AG301))-FIND(":",$AG301,FIND(AL$1,$AG301))-1)),"卖家未填"))</f>
        <v>包装</v>
      </c>
      <c r="N301" s="11" t="s">
        <v>1775</v>
      </c>
      <c r="O301" s="11" t="s">
        <v>4778</v>
      </c>
      <c r="P301" s="13">
        <v>10.8</v>
      </c>
      <c r="Q301" s="13"/>
      <c r="R301" s="11">
        <v>10.8</v>
      </c>
      <c r="S301" s="14">
        <f>IFERROR(V301/T301,"0")</f>
        <v>521.6400000000001</v>
      </c>
      <c r="T301" s="11">
        <v>10</v>
      </c>
      <c r="U301" s="11">
        <v>483</v>
      </c>
      <c r="V301" s="15">
        <f>R301*U301</f>
        <v>5216.4000000000005</v>
      </c>
      <c r="W301" s="11">
        <v>2</v>
      </c>
      <c r="X301" s="11">
        <v>55</v>
      </c>
      <c r="Y301" s="11">
        <v>41578924079</v>
      </c>
      <c r="Z301" s="11">
        <v>72330881</v>
      </c>
      <c r="AA301" s="16">
        <f>IFERROR((MID(AE301,FIND("ends=",AE301)+5,FIND("000&amp;starts",AE301)-FIND("ends=",AE301)-5)+8*3600)/86400+70*365+19,"")</f>
        <v>42031.598761574074</v>
      </c>
      <c r="AB301" s="17" t="str">
        <f>HYPERLINK("http://item.taobao.com/item.htm?id="&amp;Y301,"点击查看")</f>
        <v>点击查看</v>
      </c>
      <c r="AC301" s="11">
        <f>YEAR(D301)</f>
        <v>2012</v>
      </c>
      <c r="AD301" s="11"/>
      <c r="AE301" s="11" t="s">
        <v>6863</v>
      </c>
      <c r="AF301" s="11" t="s">
        <v>9739</v>
      </c>
      <c r="AG301" s="11" t="s">
        <v>12535</v>
      </c>
    </row>
    <row r="302" spans="1:33" x14ac:dyDescent="0.15">
      <c r="A302" s="11" t="s">
        <v>14883</v>
      </c>
      <c r="B302" s="11" t="s">
        <v>15265</v>
      </c>
      <c r="C302" s="11" t="s">
        <v>14884</v>
      </c>
      <c r="D302" s="11"/>
      <c r="E302" s="11" t="s">
        <v>24</v>
      </c>
      <c r="F302" s="11" t="s">
        <v>24</v>
      </c>
      <c r="G302" s="11" t="s">
        <v>24</v>
      </c>
      <c r="H302" s="11" t="s">
        <v>10971</v>
      </c>
      <c r="I302" s="11" t="str">
        <f>IF(AH$1="","",IFERROR(TRIM(MID($AG302,FIND(":",$AG302,FIND(AH$1,$AG302))+1,FIND("=",$AG302,FIND(AH$1,$AG302))-FIND(":",$AG302,FIND(AH$1,$AG302))-1)),"卖家未填"))</f>
        <v>桂花糖年糕糕</v>
      </c>
      <c r="J302" s="11" t="str">
        <f>IF(AI$1="","",IFERROR(TRIM(MID($AG302,FIND(":",$AG302,FIND(AI$1,$AG302))+1,FIND("=",$AG302,FIND(AI$1,$AG302))-FIND(":",$AG302,FIND(AI$1,$AG302))-1)),"卖家未填"))</f>
        <v>450</v>
      </c>
      <c r="K302" s="11" t="str">
        <f>IF(AJ$1="","",IFERROR(TRIM(MID($AG302,FIND(":",$AG302,FIND(AJ$1,$AG302))+1,FIND("=",$AG302,FIND(AJ$1,$AG302))-FIND(":",$AG302,FIND(AJ$1,$AG302))-1)),"卖家未填"))</f>
        <v>卖家未填</v>
      </c>
      <c r="L302" s="11" t="str">
        <f>IF(AK$1="","",IFERROR(TRIM(MID($AG302,FIND(":",$AG302,FIND(AK$1,$AG302))+1,FIND("=",$AG302,FIND(AK$1,$AG302))-FIND(":",$AG302,FIND(AK$1,$AG302))-1)),"卖家未填"))</f>
        <v>卖家未填</v>
      </c>
      <c r="M302" s="11" t="str">
        <f>IF(AL$1="","",IFERROR(TRIM(MID($AG302,FIND(":",$AG302,FIND(AL$1,$AG302))+1,FIND("=",$AG302,FIND(AL$1,$AG302))-FIND(":",$AG302,FIND(AL$1,$AG302))-1)),"卖家未填"))</f>
        <v>包装</v>
      </c>
      <c r="N302" s="11" t="s">
        <v>381</v>
      </c>
      <c r="O302" s="11" t="s">
        <v>4505</v>
      </c>
      <c r="P302" s="13">
        <v>18.8</v>
      </c>
      <c r="Q302" s="13">
        <v>13.8</v>
      </c>
      <c r="R302" s="11">
        <v>13.8</v>
      </c>
      <c r="S302" s="14">
        <f>IFERROR(V302/T302,"0")</f>
        <v>34.136842105263156</v>
      </c>
      <c r="T302" s="11">
        <v>152</v>
      </c>
      <c r="U302" s="11">
        <v>376</v>
      </c>
      <c r="V302" s="15">
        <f>R302*U302</f>
        <v>5188.8</v>
      </c>
      <c r="W302" s="11">
        <v>631</v>
      </c>
      <c r="X302" s="11">
        <v>673</v>
      </c>
      <c r="Y302" s="11">
        <v>17245246806</v>
      </c>
      <c r="Z302" s="11">
        <v>102180591</v>
      </c>
      <c r="AA302" s="16" t="str">
        <f>IFERROR((MID(AE302,FIND("ends=",AE302)+5,FIND("000&amp;starts",AE302)-FIND("ends=",AE302)-5)+8*3600)/86400+70*365+19,"")</f>
        <v/>
      </c>
      <c r="AB302" s="17" t="str">
        <f>HYPERLINK("http://item.taobao.com/item.htm?id="&amp;Y302,"点击查看")</f>
        <v>点击查看</v>
      </c>
      <c r="AC302" s="11">
        <f>YEAR(D302)</f>
        <v>1900</v>
      </c>
      <c r="AD302" s="11"/>
      <c r="AE302" s="11"/>
      <c r="AF302" s="11" t="s">
        <v>9610</v>
      </c>
      <c r="AG302" s="11" t="s">
        <v>11230</v>
      </c>
    </row>
    <row r="303" spans="1:33" x14ac:dyDescent="0.15">
      <c r="A303" s="11" t="s">
        <v>14881</v>
      </c>
      <c r="B303" s="11" t="s">
        <v>15286</v>
      </c>
      <c r="C303" s="11" t="s">
        <v>14882</v>
      </c>
      <c r="D303" s="12">
        <v>40121</v>
      </c>
      <c r="E303" s="11" t="s">
        <v>14961</v>
      </c>
      <c r="F303" s="11" t="s">
        <v>10807</v>
      </c>
      <c r="G303" s="11" t="s">
        <v>31</v>
      </c>
      <c r="H303" s="11" t="s">
        <v>10322</v>
      </c>
      <c r="I303" s="11" t="str">
        <f>IF(AH$1="","",IFERROR(TRIM(MID($AG303,FIND(":",$AG303,FIND(AH$1,$AG303))+1,FIND("=",$AG303,FIND(AH$1,$AG303))-FIND(":",$AG303,FIND(AH$1,$AG303))-1)),"卖家未填"))</f>
        <v>卖家未填</v>
      </c>
      <c r="J303" s="11" t="str">
        <f>IF(AI$1="","",IFERROR(TRIM(MID($AG303,FIND(":",$AG303,FIND(AI$1,$AG303))+1,FIND("=",$AG303,FIND(AI$1,$AG303))-FIND(":",$AG303,FIND(AI$1,$AG303))-1)),"卖家未填"))</f>
        <v>530</v>
      </c>
      <c r="K303" s="11" t="str">
        <f>IF(AJ$1="","",IFERROR(TRIM(MID($AG303,FIND(":",$AG303,FIND(AJ$1,$AG303))+1,FIND("=",$AG303,FIND(AJ$1,$AG303))-FIND(":",$AG303,FIND(AJ$1,$AG303))-1)),"卖家未填"))</f>
        <v>卖家未填</v>
      </c>
      <c r="L303" s="11" t="str">
        <f>IF(AK$1="","",IFERROR(TRIM(MID($AG303,FIND(":",$AG303,FIND(AK$1,$AG303))+1,FIND("=",$AG303,FIND(AK$1,$AG303))-FIND(":",$AG303,FIND(AK$1,$AG303))-1)),"卖家未填"))</f>
        <v>卖家未填</v>
      </c>
      <c r="M303" s="11" t="str">
        <f>IF(AL$1="","",IFERROR(TRIM(MID($AG303,FIND(":",$AG303,FIND(AL$1,$AG303))+1,FIND("=",$AG303,FIND(AL$1,$AG303))-FIND(":",$AG303,FIND(AL$1,$AG303))-1)),"卖家未填"))</f>
        <v>包装</v>
      </c>
      <c r="N303" s="11" t="s">
        <v>413</v>
      </c>
      <c r="O303" s="11" t="s">
        <v>4529</v>
      </c>
      <c r="P303" s="13">
        <v>25</v>
      </c>
      <c r="Q303" s="13">
        <v>16.899999999999999</v>
      </c>
      <c r="R303" s="11">
        <v>16.899999999999999</v>
      </c>
      <c r="S303" s="14">
        <f>IFERROR(V303/T303,"0")</f>
        <v>41.042857142857137</v>
      </c>
      <c r="T303" s="11">
        <v>126</v>
      </c>
      <c r="U303" s="11">
        <v>306</v>
      </c>
      <c r="V303" s="15">
        <f>R303*U303</f>
        <v>5171.3999999999996</v>
      </c>
      <c r="W303" s="11">
        <v>126</v>
      </c>
      <c r="X303" s="11">
        <v>4789</v>
      </c>
      <c r="Y303" s="11">
        <v>38658779436</v>
      </c>
      <c r="Z303" s="11">
        <v>59729909</v>
      </c>
      <c r="AA303" s="16">
        <f>IFERROR((MID(AE303,FIND("ends=",AE303)+5,FIND("000&amp;starts",AE303)-FIND("ends=",AE303)-5)+8*3600)/86400+70*365+19,"")</f>
        <v>42031.458587962959</v>
      </c>
      <c r="AB303" s="17" t="str">
        <f>HYPERLINK("http://item.taobao.com/item.htm?id="&amp;Y303,"点击查看")</f>
        <v>点击查看</v>
      </c>
      <c r="AC303" s="11">
        <f>YEAR(D303)</f>
        <v>2009</v>
      </c>
      <c r="AD303" s="11"/>
      <c r="AE303" s="11" t="s">
        <v>5571</v>
      </c>
      <c r="AF303" s="11"/>
      <c r="AG303" s="11" t="s">
        <v>11259</v>
      </c>
    </row>
    <row r="304" spans="1:33" x14ac:dyDescent="0.15">
      <c r="A304" s="11" t="s">
        <v>14881</v>
      </c>
      <c r="B304" s="11" t="s">
        <v>15170</v>
      </c>
      <c r="C304" s="11" t="s">
        <v>14888</v>
      </c>
      <c r="D304" s="12">
        <v>39752</v>
      </c>
      <c r="E304" s="11" t="s">
        <v>24</v>
      </c>
      <c r="F304" s="11" t="s">
        <v>24</v>
      </c>
      <c r="G304" s="11" t="s">
        <v>24</v>
      </c>
      <c r="H304" s="11" t="s">
        <v>10322</v>
      </c>
      <c r="I304" s="11" t="str">
        <f>IF(AH$1="","",IFERROR(TRIM(MID($AG304,FIND(":",$AG304,FIND(AH$1,$AG304))+1,FIND("=",$AG304,FIND(AH$1,$AG304))-FIND(":",$AG304,FIND(AH$1,$AG304))-1)),"卖家未填"))</f>
        <v>卖家未填</v>
      </c>
      <c r="J304" s="11" t="str">
        <f>IF(AI$1="","",IFERROR(TRIM(MID($AG304,FIND(":",$AG304,FIND(AI$1,$AG304))+1,FIND("=",$AG304,FIND(AI$1,$AG304))-FIND(":",$AG304,FIND(AI$1,$AG304))-1)),"卖家未填"))</f>
        <v>500</v>
      </c>
      <c r="K304" s="11" t="str">
        <f>IF(AJ$1="","",IFERROR(TRIM(MID($AG304,FIND(":",$AG304,FIND(AJ$1,$AG304))+1,FIND("=",$AG304,FIND(AJ$1,$AG304))-FIND(":",$AG304,FIND(AJ$1,$AG304))-1)),"卖家未填"))</f>
        <v>卖家未填</v>
      </c>
      <c r="L304" s="11" t="str">
        <f>IF(AK$1="","",IFERROR(TRIM(MID($AG304,FIND(":",$AG304,FIND(AK$1,$AG304))+1,FIND("=",$AG304,FIND(AK$1,$AG304))-FIND(":",$AG304,FIND(AK$1,$AG304))-1)),"卖家未填"))</f>
        <v>卖家未填</v>
      </c>
      <c r="M304" s="11" t="str">
        <f>IF(AL$1="","",IFERROR(TRIM(MID($AG304,FIND(":",$AG304,FIND(AL$1,$AG304))+1,FIND("=",$AG304,FIND(AL$1,$AG304))-FIND(":",$AG304,FIND(AL$1,$AG304))-1)),"卖家未填"))</f>
        <v>散装</v>
      </c>
      <c r="N304" s="11" t="s">
        <v>366</v>
      </c>
      <c r="O304" s="11" t="s">
        <v>4407</v>
      </c>
      <c r="P304" s="13">
        <v>25</v>
      </c>
      <c r="Q304" s="13">
        <v>21</v>
      </c>
      <c r="R304" s="11">
        <v>21</v>
      </c>
      <c r="S304" s="14">
        <f>IFERROR(V304/T304,"0")</f>
        <v>31.564417177914109</v>
      </c>
      <c r="T304" s="11">
        <v>163</v>
      </c>
      <c r="U304" s="11">
        <v>245</v>
      </c>
      <c r="V304" s="15">
        <f>R304*U304</f>
        <v>5145</v>
      </c>
      <c r="W304" s="11">
        <v>110</v>
      </c>
      <c r="X304" s="11">
        <v>735</v>
      </c>
      <c r="Y304" s="11">
        <v>35383745870</v>
      </c>
      <c r="Z304" s="11">
        <v>36583387</v>
      </c>
      <c r="AA304" s="16">
        <f>IFERROR((MID(AE304,FIND("ends=",AE304)+5,FIND("000&amp;starts",AE304)-FIND("ends=",AE304)-5)+8*3600)/86400+70*365+19,"")</f>
        <v>42034.543726851851</v>
      </c>
      <c r="AB304" s="17" t="str">
        <f>HYPERLINK("http://item.taobao.com/item.htm?id="&amp;Y304,"点击查看")</f>
        <v>点击查看</v>
      </c>
      <c r="AC304" s="11">
        <f>YEAR(D304)</f>
        <v>2008</v>
      </c>
      <c r="AD304" s="11"/>
      <c r="AE304" s="11" t="s">
        <v>5533</v>
      </c>
      <c r="AF304" s="11"/>
      <c r="AG304" s="11" t="s">
        <v>11215</v>
      </c>
    </row>
    <row r="305" spans="1:33" x14ac:dyDescent="0.15">
      <c r="A305" s="11" t="s">
        <v>14919</v>
      </c>
      <c r="B305" s="11" t="s">
        <v>15367</v>
      </c>
      <c r="C305" s="11" t="s">
        <v>14918</v>
      </c>
      <c r="D305" s="12">
        <v>39612</v>
      </c>
      <c r="E305" s="11" t="s">
        <v>46</v>
      </c>
      <c r="F305" s="11" t="s">
        <v>14977</v>
      </c>
      <c r="G305" s="11" t="s">
        <v>36</v>
      </c>
      <c r="H305" s="11" t="s">
        <v>10362</v>
      </c>
      <c r="I305" s="11" t="str">
        <f>IF(AH$1="","",IFERROR(TRIM(MID($AG305,FIND(":",$AG305,FIND(AH$1,$AG305))+1,FIND("=",$AG305,FIND(AH$1,$AG305))-FIND(":",$AG305,FIND(AH$1,$AG305))-1)),"卖家未填"))</f>
        <v>卖家未填</v>
      </c>
      <c r="J305" s="11" t="str">
        <f>IF(AI$1="","",IFERROR(TRIM(MID($AG305,FIND(":",$AG305,FIND(AI$1,$AG305))+1,FIND("=",$AG305,FIND(AI$1,$AG305))-FIND(":",$AG305,FIND(AI$1,$AG305))-1)),"卖家未填"))</f>
        <v>950</v>
      </c>
      <c r="K305" s="11" t="str">
        <f>IF(AJ$1="","",IFERROR(TRIM(MID($AG305,FIND(":",$AG305,FIND(AJ$1,$AG305))+1,FIND("=",$AG305,FIND(AJ$1,$AG305))-FIND(":",$AG305,FIND(AJ$1,$AG305))-1)),"卖家未填"))</f>
        <v>3人份</v>
      </c>
      <c r="L305" s="11" t="str">
        <f>IF(AK$1="","",IFERROR(TRIM(MID($AG305,FIND(":",$AG305,FIND(AK$1,$AG305))+1,FIND("=",$AG305,FIND(AK$1,$AG305))-FIND(":",$AG305,FIND(AK$1,$AG305))-1)),"卖家未填"))</f>
        <v>卖家未填</v>
      </c>
      <c r="M305" s="11" t="str">
        <f>IF(AL$1="","",IFERROR(TRIM(MID($AG305,FIND(":",$AG305,FIND(AL$1,$AG305))+1,FIND("=",$AG305,FIND(AL$1,$AG305))-FIND(":",$AG305,FIND(AL$1,$AG305))-1)),"卖家未填"))</f>
        <v>散装</v>
      </c>
      <c r="N305" s="11" t="s">
        <v>2678</v>
      </c>
      <c r="O305" s="11" t="s">
        <v>5137</v>
      </c>
      <c r="P305" s="13">
        <v>56.8</v>
      </c>
      <c r="Q305" s="13">
        <v>49.9</v>
      </c>
      <c r="R305" s="11">
        <v>49.9</v>
      </c>
      <c r="S305" s="14">
        <f>IFERROR(V305/T305,"0")</f>
        <v>1027.94</v>
      </c>
      <c r="T305" s="11">
        <v>5</v>
      </c>
      <c r="U305" s="11">
        <v>103</v>
      </c>
      <c r="V305" s="15">
        <f>R305*U305</f>
        <v>5139.7</v>
      </c>
      <c r="W305" s="11">
        <v>2</v>
      </c>
      <c r="X305" s="11">
        <v>544</v>
      </c>
      <c r="Y305" s="11">
        <v>43385590612</v>
      </c>
      <c r="Z305" s="11">
        <v>35944745</v>
      </c>
      <c r="AA305" s="16">
        <f>IFERROR((MID(AE305,FIND("ends=",AE305)+5,FIND("000&amp;starts",AE305)-FIND("ends=",AE305)-5)+8*3600)/86400+70*365+19,"")</f>
        <v>42034.663310185184</v>
      </c>
      <c r="AB305" s="17" t="str">
        <f>HYPERLINK("http://item.taobao.com/item.htm?id="&amp;Y305,"点击查看")</f>
        <v>点击查看</v>
      </c>
      <c r="AC305" s="11">
        <f>YEAR(D305)</f>
        <v>2008</v>
      </c>
      <c r="AD305" s="11"/>
      <c r="AE305" s="11" t="s">
        <v>7757</v>
      </c>
      <c r="AF305" s="11" t="s">
        <v>9618</v>
      </c>
      <c r="AG305" s="11" t="s">
        <v>13340</v>
      </c>
    </row>
    <row r="306" spans="1:33" x14ac:dyDescent="0.15">
      <c r="A306" s="11" t="s">
        <v>14881</v>
      </c>
      <c r="B306" s="11" t="s">
        <v>15374</v>
      </c>
      <c r="C306" s="11" t="s">
        <v>14886</v>
      </c>
      <c r="D306" s="12">
        <v>39776</v>
      </c>
      <c r="E306" s="11" t="s">
        <v>24</v>
      </c>
      <c r="F306" s="11" t="s">
        <v>24</v>
      </c>
      <c r="G306" s="11" t="s">
        <v>24</v>
      </c>
      <c r="H306" s="11" t="s">
        <v>10328</v>
      </c>
      <c r="I306" s="11" t="str">
        <f>IF(AH$1="","",IFERROR(TRIM(MID($AG306,FIND(":",$AG306,FIND(AH$1,$AG306))+1,FIND("=",$AG306,FIND(AH$1,$AG306))-FIND(":",$AG306,FIND(AH$1,$AG306))-1)),"卖家未填"))</f>
        <v>芝士年糕(原味)</v>
      </c>
      <c r="J306" s="11" t="str">
        <f>IF(AI$1="","",IFERROR(TRIM(MID($AG306,FIND(":",$AG306,FIND(AI$1,$AG306))+1,FIND("=",$AG306,FIND(AI$1,$AG306))-FIND(":",$AG306,FIND(AI$1,$AG306))-1)),"卖家未填"))</f>
        <v>500</v>
      </c>
      <c r="K306" s="11" t="str">
        <f>IF(AJ$1="","",IFERROR(TRIM(MID($AG306,FIND(":",$AG306,FIND(AJ$1,$AG306))+1,FIND("=",$AG306,FIND(AJ$1,$AG306))-FIND(":",$AG306,FIND(AJ$1,$AG306))-1)),"卖家未填"))</f>
        <v>卖家未填</v>
      </c>
      <c r="L306" s="11" t="str">
        <f>IF(AK$1="","",IFERROR(TRIM(MID($AG306,FIND(":",$AG306,FIND(AK$1,$AG306))+1,FIND("=",$AG306,FIND(AK$1,$AG306))-FIND(":",$AG306,FIND(AK$1,$AG306))-1)),"卖家未填"))</f>
        <v>卖家未填</v>
      </c>
      <c r="M306" s="11" t="str">
        <f>IF(AL$1="","",IFERROR(TRIM(MID($AG306,FIND(":",$AG306,FIND(AL$1,$AG306))+1,FIND("=",$AG306,FIND(AL$1,$AG306))-FIND(":",$AG306,FIND(AL$1,$AG306))-1)),"卖家未填"))</f>
        <v>包装</v>
      </c>
      <c r="N306" s="11" t="s">
        <v>597</v>
      </c>
      <c r="O306" s="11" t="s">
        <v>4605</v>
      </c>
      <c r="P306" s="13">
        <v>29.8</v>
      </c>
      <c r="Q306" s="13">
        <v>19.8</v>
      </c>
      <c r="R306" s="11">
        <v>19.8</v>
      </c>
      <c r="S306" s="14">
        <f>IFERROR(V306/T306,"0")</f>
        <v>85.47</v>
      </c>
      <c r="T306" s="11">
        <v>60</v>
      </c>
      <c r="U306" s="11">
        <v>259</v>
      </c>
      <c r="V306" s="15">
        <f>R306*U306</f>
        <v>5128.2</v>
      </c>
      <c r="W306" s="11">
        <v>8</v>
      </c>
      <c r="X306" s="11">
        <v>111</v>
      </c>
      <c r="Y306" s="11">
        <v>43432534452</v>
      </c>
      <c r="Z306" s="11">
        <v>36729716</v>
      </c>
      <c r="AA306" s="16">
        <f>IFERROR((MID(AE306,FIND("ends=",AE306)+5,FIND("000&amp;starts",AE306)-FIND("ends=",AE306)-5)+8*3600)/86400+70*365+19,"")</f>
        <v>42030.651724537034</v>
      </c>
      <c r="AB306" s="17" t="str">
        <f>HYPERLINK("http://item.taobao.com/item.htm?id="&amp;Y306,"点击查看")</f>
        <v>点击查看</v>
      </c>
      <c r="AC306" s="11">
        <f>YEAR(D306)</f>
        <v>2008</v>
      </c>
      <c r="AD306" s="11"/>
      <c r="AE306" s="11" t="s">
        <v>5733</v>
      </c>
      <c r="AF306" s="11" t="s">
        <v>9561</v>
      </c>
      <c r="AG306" s="11" t="s">
        <v>11435</v>
      </c>
    </row>
    <row r="307" spans="1:33" x14ac:dyDescent="0.15">
      <c r="A307" s="11" t="s">
        <v>14881</v>
      </c>
      <c r="B307" s="11" t="s">
        <v>15324</v>
      </c>
      <c r="C307" s="11" t="s">
        <v>14888</v>
      </c>
      <c r="D307" s="12">
        <v>40171</v>
      </c>
      <c r="E307" s="11" t="s">
        <v>33</v>
      </c>
      <c r="F307" s="11" t="s">
        <v>33</v>
      </c>
      <c r="G307" s="11" t="s">
        <v>33</v>
      </c>
      <c r="H307" s="11" t="s">
        <v>10322</v>
      </c>
      <c r="I307" s="11" t="str">
        <f>IF(AH$1="","",IFERROR(TRIM(MID($AG307,FIND(":",$AG307,FIND(AH$1,$AG307))+1,FIND("=",$AG307,FIND(AH$1,$AG307))-FIND(":",$AG307,FIND(AH$1,$AG307))-1)),"卖家未填"))</f>
        <v>卖家未填</v>
      </c>
      <c r="J307" s="11" t="str">
        <f>IF(AI$1="","",IFERROR(TRIM(MID($AG307,FIND(":",$AG307,FIND(AI$1,$AG307))+1,FIND("=",$AG307,FIND(AI$1,$AG307))-FIND(":",$AG307,FIND(AI$1,$AG307))-1)),"卖家未填"))</f>
        <v>500</v>
      </c>
      <c r="K307" s="11" t="str">
        <f>IF(AJ$1="","",IFERROR(TRIM(MID($AG307,FIND(":",$AG307,FIND(AJ$1,$AG307))+1,FIND("=",$AG307,FIND(AJ$1,$AG307))-FIND(":",$AG307,FIND(AJ$1,$AG307))-1)),"卖家未填"))</f>
        <v>卖家未填</v>
      </c>
      <c r="L307" s="11" t="str">
        <f>IF(AK$1="","",IFERROR(TRIM(MID($AG307,FIND(":",$AG307,FIND(AK$1,$AG307))+1,FIND("=",$AG307,FIND(AK$1,$AG307))-FIND(":",$AG307,FIND(AK$1,$AG307))-1)),"卖家未填"))</f>
        <v>卖家未填</v>
      </c>
      <c r="M307" s="11" t="str">
        <f>IF(AL$1="","",IFERROR(TRIM(MID($AG307,FIND(":",$AG307,FIND(AL$1,$AG307))+1,FIND("=",$AG307,FIND(AL$1,$AG307))-FIND(":",$AG307,FIND(AL$1,$AG307))-1)),"卖家未填"))</f>
        <v>包装</v>
      </c>
      <c r="N307" s="11" t="s">
        <v>480</v>
      </c>
      <c r="O307" s="11" t="s">
        <v>4523</v>
      </c>
      <c r="P307" s="13">
        <v>15</v>
      </c>
      <c r="Q307" s="13"/>
      <c r="R307" s="11">
        <v>15</v>
      </c>
      <c r="S307" s="14">
        <f>IFERROR(V307/T307,"0")</f>
        <v>55.597826086956523</v>
      </c>
      <c r="T307" s="11">
        <v>92</v>
      </c>
      <c r="U307" s="11">
        <v>341</v>
      </c>
      <c r="V307" s="15">
        <f>R307*U307</f>
        <v>5115</v>
      </c>
      <c r="W307" s="11">
        <v>162</v>
      </c>
      <c r="X307" s="11">
        <v>1072</v>
      </c>
      <c r="Y307" s="11">
        <v>8874750922</v>
      </c>
      <c r="Z307" s="11">
        <v>60203605</v>
      </c>
      <c r="AA307" s="16">
        <f>IFERROR((MID(AE307,FIND("ends=",AE307)+5,FIND("000&amp;starts",AE307)-FIND("ends=",AE307)-5)+8*3600)/86400+70*365+19,"")</f>
        <v>42035.677384259259</v>
      </c>
      <c r="AB307" s="17" t="str">
        <f>HYPERLINK("http://item.taobao.com/item.htm?id="&amp;Y307,"点击查看")</f>
        <v>点击查看</v>
      </c>
      <c r="AC307" s="11">
        <f>YEAR(D307)</f>
        <v>2009</v>
      </c>
      <c r="AD307" s="11"/>
      <c r="AE307" s="11" t="s">
        <v>5632</v>
      </c>
      <c r="AF307" s="11"/>
      <c r="AG307" s="11" t="s">
        <v>11327</v>
      </c>
    </row>
    <row r="308" spans="1:33" x14ac:dyDescent="0.15">
      <c r="A308" s="11" t="s">
        <v>14881</v>
      </c>
      <c r="B308" s="11" t="s">
        <v>15245</v>
      </c>
      <c r="C308" s="11" t="s">
        <v>14882</v>
      </c>
      <c r="D308" s="12">
        <v>41249</v>
      </c>
      <c r="E308" s="11" t="s">
        <v>14957</v>
      </c>
      <c r="F308" s="11" t="s">
        <v>14964</v>
      </c>
      <c r="G308" s="11" t="s">
        <v>26</v>
      </c>
      <c r="H308" s="11" t="s">
        <v>10350</v>
      </c>
      <c r="I308" s="11" t="str">
        <f>IF(AH$1="","",IFERROR(TRIM(MID($AG308,FIND(":",$AG308,FIND(AH$1,$AG308))+1,FIND("=",$AG308,FIND(AH$1,$AG308))-FIND(":",$AG308,FIND(AH$1,$AG308))-1)),"卖家未填"))</f>
        <v>芝士</v>
      </c>
      <c r="J308" s="11" t="str">
        <f>IF(AI$1="","",IFERROR(TRIM(MID($AG308,FIND(":",$AG308,FIND(AI$1,$AG308))+1,FIND("=",$AG308,FIND(AI$1,$AG308))-FIND(":",$AG308,FIND(AI$1,$AG308))-1)),"卖家未填"))</f>
        <v>400</v>
      </c>
      <c r="K308" s="11" t="str">
        <f>IF(AJ$1="","",IFERROR(TRIM(MID($AG308,FIND(":",$AG308,FIND(AJ$1,$AG308))+1,FIND("=",$AG308,FIND(AJ$1,$AG308))-FIND(":",$AG308,FIND(AJ$1,$AG308))-1)),"卖家未填"))</f>
        <v>卖家未填</v>
      </c>
      <c r="L308" s="11" t="str">
        <f>IF(AK$1="","",IFERROR(TRIM(MID($AG308,FIND(":",$AG308,FIND(AK$1,$AG308))+1,FIND("=",$AG308,FIND(AK$1,$AG308))-FIND(":",$AG308,FIND(AK$1,$AG308))-1)),"卖家未填"))</f>
        <v>卖家未填</v>
      </c>
      <c r="M308" s="11" t="str">
        <f>IF(AL$1="","",IFERROR(TRIM(MID($AG308,FIND(":",$AG308,FIND(AL$1,$AG308))+1,FIND("=",$AG308,FIND(AL$1,$AG308))-FIND(":",$AG308,FIND(AL$1,$AG308))-1)),"卖家未填"))</f>
        <v>包装</v>
      </c>
      <c r="N308" s="11" t="s">
        <v>348</v>
      </c>
      <c r="O308" s="11" t="s">
        <v>4484</v>
      </c>
      <c r="P308" s="13">
        <v>25.8</v>
      </c>
      <c r="Q308" s="13">
        <v>19.8</v>
      </c>
      <c r="R308" s="11">
        <v>19.8</v>
      </c>
      <c r="S308" s="14">
        <f>IFERROR(V308/T308,"0")</f>
        <v>26.886315789473688</v>
      </c>
      <c r="T308" s="11">
        <v>190</v>
      </c>
      <c r="U308" s="11">
        <v>258</v>
      </c>
      <c r="V308" s="15">
        <f>R308*U308</f>
        <v>5108.4000000000005</v>
      </c>
      <c r="W308" s="11">
        <v>311</v>
      </c>
      <c r="X308" s="11">
        <v>1744</v>
      </c>
      <c r="Y308" s="11">
        <v>42175697313</v>
      </c>
      <c r="Z308" s="11">
        <v>101408551</v>
      </c>
      <c r="AA308" s="16">
        <f>IFERROR((MID(AE308,FIND("ends=",AE308)+5,FIND("000&amp;starts",AE308)-FIND("ends=",AE308)-5)+8*3600)/86400+70*365+19,"")</f>
        <v>42034.418171296296</v>
      </c>
      <c r="AB308" s="17" t="str">
        <f>HYPERLINK("http://item.taobao.com/item.htm?id="&amp;Y308,"点击查看")</f>
        <v>点击查看</v>
      </c>
      <c r="AC308" s="11">
        <f>YEAR(D308)</f>
        <v>2012</v>
      </c>
      <c r="AD308" s="11"/>
      <c r="AE308" s="11" t="s">
        <v>5521</v>
      </c>
      <c r="AF308" s="11" t="s">
        <v>9597</v>
      </c>
      <c r="AG308" s="11" t="s">
        <v>11198</v>
      </c>
    </row>
    <row r="309" spans="1:33" x14ac:dyDescent="0.15">
      <c r="A309" s="11" t="s">
        <v>14881</v>
      </c>
      <c r="B309" s="11" t="s">
        <v>15247</v>
      </c>
      <c r="C309" s="11" t="s">
        <v>14882</v>
      </c>
      <c r="D309" s="12">
        <v>41242</v>
      </c>
      <c r="E309" s="11" t="s">
        <v>14961</v>
      </c>
      <c r="F309" s="11" t="s">
        <v>14962</v>
      </c>
      <c r="G309" s="11" t="s">
        <v>23</v>
      </c>
      <c r="H309" s="11" t="s">
        <v>10320</v>
      </c>
      <c r="I309" s="11" t="str">
        <f>IF(AH$1="","",IFERROR(TRIM(MID($AG309,FIND(":",$AG309,FIND(AH$1,$AG309))+1,FIND("=",$AG309,FIND(AH$1,$AG309))-FIND(":",$AG309,FIND(AH$1,$AG309))-1)),"卖家未填"))</f>
        <v>炒年糕</v>
      </c>
      <c r="J309" s="11" t="str">
        <f>IF(AI$1="","",IFERROR(TRIM(MID($AG309,FIND(":",$AG309,FIND(AI$1,$AG309))+1,FIND("=",$AG309,FIND(AI$1,$AG309))-FIND(":",$AG309,FIND(AI$1,$AG309))-1)),"卖家未填"))</f>
        <v>270</v>
      </c>
      <c r="K309" s="11" t="str">
        <f>IF(AJ$1="","",IFERROR(TRIM(MID($AG309,FIND(":",$AG309,FIND(AJ$1,$AG309))+1,FIND("=",$AG309,FIND(AJ$1,$AG309))-FIND(":",$AG309,FIND(AJ$1,$AG309))-1)),"卖家未填"))</f>
        <v>卖家未填</v>
      </c>
      <c r="L309" s="11" t="str">
        <f>IF(AK$1="","",IFERROR(TRIM(MID($AG309,FIND(":",$AG309,FIND(AK$1,$AG309))+1,FIND("=",$AG309,FIND(AK$1,$AG309))-FIND(":",$AG309,FIND(AK$1,$AG309))-1)),"卖家未填"))</f>
        <v>卖家未填</v>
      </c>
      <c r="M309" s="11" t="str">
        <f>IF(AL$1="","",IFERROR(TRIM(MID($AG309,FIND(":",$AG309,FIND(AL$1,$AG309))+1,FIND("=",$AG309,FIND(AL$1,$AG309))-FIND(":",$AG309,FIND(AL$1,$AG309))-1)),"卖家未填"))</f>
        <v>包装</v>
      </c>
      <c r="N309" s="11" t="s">
        <v>351</v>
      </c>
      <c r="O309" s="11" t="s">
        <v>4486</v>
      </c>
      <c r="P309" s="13">
        <v>6.99</v>
      </c>
      <c r="Q309" s="13"/>
      <c r="R309" s="11">
        <v>6.99</v>
      </c>
      <c r="S309" s="14">
        <f>IFERROR(V309/T309,"0")</f>
        <v>27.321129032258067</v>
      </c>
      <c r="T309" s="11">
        <v>186</v>
      </c>
      <c r="U309" s="11">
        <v>727</v>
      </c>
      <c r="V309" s="15">
        <f>R309*U309</f>
        <v>5081.7300000000005</v>
      </c>
      <c r="W309" s="11">
        <v>387</v>
      </c>
      <c r="X309" s="11">
        <v>527</v>
      </c>
      <c r="Y309" s="11">
        <v>39258182290</v>
      </c>
      <c r="Z309" s="11">
        <v>101296178</v>
      </c>
      <c r="AA309" s="16">
        <f>IFERROR((MID(AE309,FIND("ends=",AE309)+5,FIND("000&amp;starts",AE309)-FIND("ends=",AE309)-5)+8*3600)/86400+70*365+19,"")</f>
        <v>42034.51635416667</v>
      </c>
      <c r="AB309" s="17" t="str">
        <f>HYPERLINK("http://item.taobao.com/item.htm?id="&amp;Y309,"点击查看")</f>
        <v>点击查看</v>
      </c>
      <c r="AC309" s="11">
        <f>YEAR(D309)</f>
        <v>2012</v>
      </c>
      <c r="AD309" s="11"/>
      <c r="AE309" s="11" t="s">
        <v>5524</v>
      </c>
      <c r="AF309" s="11" t="s">
        <v>9545</v>
      </c>
      <c r="AG309" s="11" t="s">
        <v>11201</v>
      </c>
    </row>
    <row r="310" spans="1:33" x14ac:dyDescent="0.15">
      <c r="A310" s="11" t="s">
        <v>14881</v>
      </c>
      <c r="B310" s="11" t="s">
        <v>15249</v>
      </c>
      <c r="C310" s="11" t="s">
        <v>14882</v>
      </c>
      <c r="D310" s="12">
        <v>41290</v>
      </c>
      <c r="E310" s="11" t="s">
        <v>14957</v>
      </c>
      <c r="F310" s="11" t="s">
        <v>14958</v>
      </c>
      <c r="G310" s="11" t="s">
        <v>21</v>
      </c>
      <c r="H310" s="11" t="s">
        <v>10322</v>
      </c>
      <c r="I310" s="11" t="str">
        <f>IF(AH$1="","",IFERROR(TRIM(MID($AG310,FIND(":",$AG310,FIND(AH$1,$AG310))+1,FIND("=",$AG310,FIND(AH$1,$AG310))-FIND(":",$AG310,FIND(AH$1,$AG310))-1)),"卖家未填"))</f>
        <v>卖家未填</v>
      </c>
      <c r="J310" s="11" t="str">
        <f>IF(AI$1="","",IFERROR(TRIM(MID($AG310,FIND(":",$AG310,FIND(AI$1,$AG310))+1,FIND("=",$AG310,FIND(AI$1,$AG310))-FIND(":",$AG310,FIND(AI$1,$AG310))-1)),"卖家未填"))</f>
        <v>500</v>
      </c>
      <c r="K310" s="11" t="str">
        <f>IF(AJ$1="","",IFERROR(TRIM(MID($AG310,FIND(":",$AG310,FIND(AJ$1,$AG310))+1,FIND("=",$AG310,FIND(AJ$1,$AG310))-FIND(":",$AG310,FIND(AJ$1,$AG310))-1)),"卖家未填"))</f>
        <v>1人份</v>
      </c>
      <c r="L310" s="11" t="str">
        <f>IF(AK$1="","",IFERROR(TRIM(MID($AG310,FIND(":",$AG310,FIND(AK$1,$AG310))+1,FIND("=",$AG310,FIND(AK$1,$AG310))-FIND(":",$AG310,FIND(AK$1,$AG310))-1)),"卖家未填"))</f>
        <v>卖家未填</v>
      </c>
      <c r="M310" s="11" t="str">
        <f>IF(AL$1="","",IFERROR(TRIM(MID($AG310,FIND(":",$AG310,FIND(AL$1,$AG310))+1,FIND("=",$AG310,FIND(AL$1,$AG310))-FIND(":",$AG310,FIND(AL$1,$AG310))-1)),"卖家未填"))</f>
        <v>散装</v>
      </c>
      <c r="N310" s="11" t="s">
        <v>354</v>
      </c>
      <c r="O310" s="11" t="s">
        <v>4488</v>
      </c>
      <c r="P310" s="13">
        <v>7.99</v>
      </c>
      <c r="Q310" s="13"/>
      <c r="R310" s="11">
        <v>7.99</v>
      </c>
      <c r="S310" s="14">
        <f>IFERROR(V310/T310,"0")</f>
        <v>28.186944444444446</v>
      </c>
      <c r="T310" s="11">
        <v>180</v>
      </c>
      <c r="U310" s="11">
        <v>635</v>
      </c>
      <c r="V310" s="15">
        <f>R310*U310</f>
        <v>5073.6500000000005</v>
      </c>
      <c r="W310" s="11">
        <v>140</v>
      </c>
      <c r="X310" s="11">
        <v>181</v>
      </c>
      <c r="Y310" s="11">
        <v>42405887015</v>
      </c>
      <c r="Z310" s="11">
        <v>101964484</v>
      </c>
      <c r="AA310" s="16">
        <f>IFERROR((MID(AE310,FIND("ends=",AE310)+5,FIND("000&amp;starts",AE310)-FIND("ends=",AE310)-5)+8*3600)/86400+70*365+19,"")</f>
        <v>42030.886481481481</v>
      </c>
      <c r="AB310" s="17" t="str">
        <f>HYPERLINK("http://item.taobao.com/item.htm?id="&amp;Y310,"点击查看")</f>
        <v>点击查看</v>
      </c>
      <c r="AC310" s="11">
        <f>YEAR(D310)</f>
        <v>2013</v>
      </c>
      <c r="AD310" s="11"/>
      <c r="AE310" s="11" t="s">
        <v>5526</v>
      </c>
      <c r="AF310" s="11"/>
      <c r="AG310" s="11" t="s">
        <v>11204</v>
      </c>
    </row>
    <row r="311" spans="1:33" x14ac:dyDescent="0.15">
      <c r="A311" s="11" t="s">
        <v>14881</v>
      </c>
      <c r="B311" s="11" t="s">
        <v>15280</v>
      </c>
      <c r="C311" s="11" t="s">
        <v>14885</v>
      </c>
      <c r="D311" s="12">
        <v>41059</v>
      </c>
      <c r="E311" s="11" t="s">
        <v>14967</v>
      </c>
      <c r="F311" s="11" t="s">
        <v>14968</v>
      </c>
      <c r="G311" s="11" t="s">
        <v>28</v>
      </c>
      <c r="H311" s="11" t="s">
        <v>10322</v>
      </c>
      <c r="I311" s="11" t="str">
        <f>IF(AH$1="","",IFERROR(TRIM(MID($AG311,FIND(":",$AG311,FIND(AH$1,$AG311))+1,FIND("=",$AG311,FIND(AH$1,$AG311))-FIND(":",$AG311,FIND(AH$1,$AG311))-1)),"卖家未填"))</f>
        <v>卖家未填</v>
      </c>
      <c r="J311" s="11" t="str">
        <f>IF(AI$1="","",IFERROR(TRIM(MID($AG311,FIND(":",$AG311,FIND(AI$1,$AG311))+1,FIND("=",$AG311,FIND(AI$1,$AG311))-FIND(":",$AG311,FIND(AI$1,$AG311))-1)),"卖家未填"))</f>
        <v>500</v>
      </c>
      <c r="K311" s="11" t="str">
        <f>IF(AJ$1="","",IFERROR(TRIM(MID($AG311,FIND(":",$AG311,FIND(AJ$1,$AG311))+1,FIND("=",$AG311,FIND(AJ$1,$AG311))-FIND(":",$AG311,FIND(AJ$1,$AG311))-1)),"卖家未填"))</f>
        <v>卖家未填</v>
      </c>
      <c r="L311" s="11" t="str">
        <f>IF(AK$1="","",IFERROR(TRIM(MID($AG311,FIND(":",$AG311,FIND(AK$1,$AG311))+1,FIND("=",$AG311,FIND(AK$1,$AG311))-FIND(":",$AG311,FIND(AK$1,$AG311))-1)),"卖家未填"))</f>
        <v>卖家未填</v>
      </c>
      <c r="M311" s="11" t="str">
        <f>IF(AL$1="","",IFERROR(TRIM(MID($AG311,FIND(":",$AG311,FIND(AL$1,$AG311))+1,FIND("=",$AG311,FIND(AL$1,$AG311))-FIND(":",$AG311,FIND(AL$1,$AG311))-1)),"卖家未填"))</f>
        <v>包装</v>
      </c>
      <c r="N311" s="11" t="s">
        <v>402</v>
      </c>
      <c r="O311" s="11" t="s">
        <v>4522</v>
      </c>
      <c r="P311" s="13">
        <v>28</v>
      </c>
      <c r="Q311" s="13">
        <v>24</v>
      </c>
      <c r="R311" s="11">
        <v>24</v>
      </c>
      <c r="S311" s="14">
        <f>IFERROR(V311/T311,"0")</f>
        <v>37.511111111111113</v>
      </c>
      <c r="T311" s="11">
        <v>135</v>
      </c>
      <c r="U311" s="11">
        <v>211</v>
      </c>
      <c r="V311" s="15">
        <f>R311*U311</f>
        <v>5064</v>
      </c>
      <c r="W311" s="11">
        <v>232</v>
      </c>
      <c r="X311" s="11">
        <v>1492</v>
      </c>
      <c r="Y311" s="11">
        <v>39632894672</v>
      </c>
      <c r="Z311" s="11">
        <v>72144235</v>
      </c>
      <c r="AA311" s="16">
        <f>IFERROR((MID(AE311,FIND("ends=",AE311)+5,FIND("000&amp;starts",AE311)-FIND("ends=",AE311)-5)+8*3600)/86400+70*365+19,"")</f>
        <v>42035.85055555556</v>
      </c>
      <c r="AB311" s="17" t="str">
        <f>HYPERLINK("http://item.taobao.com/item.htm?id="&amp;Y311,"点击查看")</f>
        <v>点击查看</v>
      </c>
      <c r="AC311" s="11">
        <f>YEAR(D311)</f>
        <v>2012</v>
      </c>
      <c r="AD311" s="11"/>
      <c r="AE311" s="11" t="s">
        <v>5560</v>
      </c>
      <c r="AF311" s="11"/>
      <c r="AG311" s="11" t="s">
        <v>11249</v>
      </c>
    </row>
    <row r="312" spans="1:33" x14ac:dyDescent="0.15">
      <c r="A312" s="11" t="s">
        <v>14895</v>
      </c>
      <c r="B312" s="11" t="s">
        <v>15552</v>
      </c>
      <c r="C312" s="11" t="s">
        <v>14904</v>
      </c>
      <c r="D312" s="12">
        <v>41904</v>
      </c>
      <c r="E312" s="11" t="s">
        <v>15015</v>
      </c>
      <c r="F312" s="11" t="s">
        <v>15031</v>
      </c>
      <c r="G312" s="11" t="s">
        <v>79</v>
      </c>
      <c r="H312" s="11" t="s">
        <v>10457</v>
      </c>
      <c r="I312" s="11" t="str">
        <f>IF(AH$1="","",IFERROR(TRIM(MID($AG312,FIND(":",$AG312,FIND(AH$1,$AG312))+1,FIND("=",$AG312,FIND(AH$1,$AG312))-FIND(":",$AG312,FIND(AH$1,$AG312))-1)),"卖家未填"))</f>
        <v>卖家未填</v>
      </c>
      <c r="J312" s="11" t="str">
        <f>IF(AI$1="","",IFERROR(TRIM(MID($AG312,FIND(":",$AG312,FIND(AI$1,$AG312))+1,FIND("=",$AG312,FIND(AI$1,$AG312))-FIND(":",$AG312,FIND(AI$1,$AG312))-1)),"卖家未填"))</f>
        <v>500</v>
      </c>
      <c r="K312" s="11" t="str">
        <f>IF(AJ$1="","",IFERROR(TRIM(MID($AG312,FIND(":",$AG312,FIND(AJ$1,$AG312))+1,FIND("=",$AG312,FIND(AJ$1,$AG312))-FIND(":",$AG312,FIND(AJ$1,$AG312))-1)),"卖家未填"))</f>
        <v>4人份</v>
      </c>
      <c r="L312" s="11" t="str">
        <f>IF(AK$1="","",IFERROR(TRIM(MID($AG312,FIND(":",$AG312,FIND(AK$1,$AG312))+1,FIND("=",$AG312,FIND(AK$1,$AG312))-FIND(":",$AG312,FIND(AK$1,$AG312))-1)),"卖家未填"))</f>
        <v>1周</v>
      </c>
      <c r="M312" s="11" t="str">
        <f>IF(AL$1="","",IFERROR(TRIM(MID($AG312,FIND(":",$AG312,FIND(AL$1,$AG312))+1,FIND("=",$AG312,FIND(AL$1,$AG312))-FIND(":",$AG312,FIND(AL$1,$AG312))-1)),"卖家未填"))</f>
        <v>散装</v>
      </c>
      <c r="N312" s="11" t="s">
        <v>932</v>
      </c>
      <c r="O312" s="11" t="s">
        <v>4523</v>
      </c>
      <c r="P312" s="13">
        <v>15</v>
      </c>
      <c r="Q312" s="13"/>
      <c r="R312" s="11">
        <v>15</v>
      </c>
      <c r="S312" s="14">
        <f>IFERROR(V312/T312,"0")</f>
        <v>174.31034482758622</v>
      </c>
      <c r="T312" s="11">
        <v>29</v>
      </c>
      <c r="U312" s="11">
        <v>337</v>
      </c>
      <c r="V312" s="15">
        <f>R312*U312</f>
        <v>5055</v>
      </c>
      <c r="W312" s="11">
        <v>28</v>
      </c>
      <c r="X312" s="11">
        <v>33</v>
      </c>
      <c r="Y312" s="11">
        <v>42018396580</v>
      </c>
      <c r="Z312" s="11">
        <v>113729943</v>
      </c>
      <c r="AA312" s="16">
        <f>IFERROR((MID(AE312,FIND("ends=",AE312)+5,FIND("000&amp;starts",AE312)-FIND("ends=",AE312)-5)+8*3600)/86400+70*365+19,"")</f>
        <v>42032.006874999999</v>
      </c>
      <c r="AB312" s="17" t="str">
        <f>HYPERLINK("http://item.taobao.com/item.htm?id="&amp;Y312,"点击查看")</f>
        <v>点击查看</v>
      </c>
      <c r="AC312" s="11">
        <f>YEAR(D312)</f>
        <v>2014</v>
      </c>
      <c r="AD312" s="11"/>
      <c r="AE312" s="11" t="s">
        <v>6042</v>
      </c>
      <c r="AF312" s="11" t="s">
        <v>9729</v>
      </c>
      <c r="AG312" s="11" t="s">
        <v>11753</v>
      </c>
    </row>
    <row r="313" spans="1:33" x14ac:dyDescent="0.15">
      <c r="A313" s="11" t="s">
        <v>14881</v>
      </c>
      <c r="B313" s="11" t="s">
        <v>15456</v>
      </c>
      <c r="C313" s="11" t="s">
        <v>14882</v>
      </c>
      <c r="D313" s="12">
        <v>39968</v>
      </c>
      <c r="E313" s="11" t="s">
        <v>14957</v>
      </c>
      <c r="F313" s="11" t="s">
        <v>10844</v>
      </c>
      <c r="G313" s="11" t="s">
        <v>61</v>
      </c>
      <c r="H313" s="11" t="s">
        <v>10416</v>
      </c>
      <c r="I313" s="11" t="str">
        <f>IF(AH$1="","",IFERROR(TRIM(MID($AG313,FIND(":",$AG313,FIND(AH$1,$AG313))+1,FIND("=",$AG313,FIND(AH$1,$AG313))-FIND(":",$AG313,FIND(AH$1,$AG313))-1)),"卖家未填"))</f>
        <v>卖家未填</v>
      </c>
      <c r="J313" s="11" t="str">
        <f>IF(AI$1="","",IFERROR(TRIM(MID($AG313,FIND(":",$AG313,FIND(AI$1,$AG313))+1,FIND("=",$AG313,FIND(AI$1,$AG313))-FIND(":",$AG313,FIND(AI$1,$AG313))-1)),"卖家未填"))</f>
        <v>11200</v>
      </c>
      <c r="K313" s="11" t="str">
        <f>IF(AJ$1="","",IFERROR(TRIM(MID($AG313,FIND(":",$AG313,FIND(AJ$1,$AG313))+1,FIND("=",$AG313,FIND(AJ$1,$AG313))-FIND(":",$AG313,FIND(AJ$1,$AG313))-1)),"卖家未填"))</f>
        <v>2人份</v>
      </c>
      <c r="L313" s="11" t="str">
        <f>IF(AK$1="","",IFERROR(TRIM(MID($AG313,FIND(":",$AG313,FIND(AK$1,$AG313))+1,FIND("=",$AG313,FIND(AK$1,$AG313))-FIND(":",$AG313,FIND(AK$1,$AG313))-1)),"卖家未填"))</f>
        <v>卖家未填</v>
      </c>
      <c r="M313" s="11" t="str">
        <f>IF(AL$1="","",IFERROR(TRIM(MID($AG313,FIND(":",$AG313,FIND(AL$1,$AG313))+1,FIND("=",$AG313,FIND(AL$1,$AG313))-FIND(":",$AG313,FIND(AL$1,$AG313))-1)),"卖家未填"))</f>
        <v>包装</v>
      </c>
      <c r="N313" s="11" t="s">
        <v>737</v>
      </c>
      <c r="O313" s="11" t="s">
        <v>4664</v>
      </c>
      <c r="P313" s="13">
        <v>69</v>
      </c>
      <c r="Q313" s="13"/>
      <c r="R313" s="11">
        <v>69</v>
      </c>
      <c r="S313" s="14">
        <f>IFERROR(V313/T313,"0")</f>
        <v>122.85365853658537</v>
      </c>
      <c r="T313" s="11">
        <v>41</v>
      </c>
      <c r="U313" s="11">
        <v>73</v>
      </c>
      <c r="V313" s="15">
        <f>R313*U313</f>
        <v>5037</v>
      </c>
      <c r="W313" s="11">
        <v>61</v>
      </c>
      <c r="X313" s="11">
        <v>60</v>
      </c>
      <c r="Y313" s="11">
        <v>38970123549</v>
      </c>
      <c r="Z313" s="11">
        <v>58381342</v>
      </c>
      <c r="AA313" s="16">
        <f>IFERROR((MID(AE313,FIND("ends=",AE313)+5,FIND("000&amp;starts",AE313)-FIND("ends=",AE313)-5)+8*3600)/86400+70*365+19,"")</f>
        <v>42034.632731481484</v>
      </c>
      <c r="AB313" s="17" t="str">
        <f>HYPERLINK("http://item.taobao.com/item.htm?id="&amp;Y313,"点击查看")</f>
        <v>点击查看</v>
      </c>
      <c r="AC313" s="11">
        <f>YEAR(D313)</f>
        <v>2009</v>
      </c>
      <c r="AD313" s="11"/>
      <c r="AE313" s="11" t="s">
        <v>5855</v>
      </c>
      <c r="AF313" s="11" t="s">
        <v>9683</v>
      </c>
      <c r="AG313" s="11" t="s">
        <v>11565</v>
      </c>
    </row>
    <row r="314" spans="1:33" x14ac:dyDescent="0.15">
      <c r="A314" s="11" t="s">
        <v>14919</v>
      </c>
      <c r="B314" s="11" t="s">
        <v>15615</v>
      </c>
      <c r="C314" s="11" t="s">
        <v>14918</v>
      </c>
      <c r="D314" s="12">
        <v>41433</v>
      </c>
      <c r="E314" s="11" t="s">
        <v>14957</v>
      </c>
      <c r="F314" s="11" t="s">
        <v>14958</v>
      </c>
      <c r="G314" s="11" t="s">
        <v>21</v>
      </c>
      <c r="H314" s="11" t="s">
        <v>10322</v>
      </c>
      <c r="I314" s="11" t="str">
        <f>IF(AH$1="","",IFERROR(TRIM(MID($AG314,FIND(":",$AG314,FIND(AH$1,$AG314))+1,FIND("=",$AG314,FIND(AH$1,$AG314))-FIND(":",$AG314,FIND(AH$1,$AG314))-1)),"卖家未填"))</f>
        <v>卖家未填</v>
      </c>
      <c r="J314" s="11" t="str">
        <f>IF(AI$1="","",IFERROR(TRIM(MID($AG314,FIND(":",$AG314,FIND(AI$1,$AG314))+1,FIND("=",$AG314,FIND(AI$1,$AG314))-FIND(":",$AG314,FIND(AI$1,$AG314))-1)),"卖家未填"))</f>
        <v>12000</v>
      </c>
      <c r="K314" s="11" t="str">
        <f>IF(AJ$1="","",IFERROR(TRIM(MID($AG314,FIND(":",$AG314,FIND(AJ$1,$AG314))+1,FIND("=",$AG314,FIND(AJ$1,$AG314))-FIND(":",$AG314,FIND(AJ$1,$AG314))-1)),"卖家未填"))</f>
        <v>1人份</v>
      </c>
      <c r="L314" s="11" t="str">
        <f>IF(AK$1="","",IFERROR(TRIM(MID($AG314,FIND(":",$AG314,FIND(AK$1,$AG314))+1,FIND("=",$AG314,FIND(AK$1,$AG314))-FIND(":",$AG314,FIND(AK$1,$AG314))-1)),"卖家未填"))</f>
        <v>卖家未填</v>
      </c>
      <c r="M314" s="11" t="str">
        <f>IF(AL$1="","",IFERROR(TRIM(MID($AG314,FIND(":",$AG314,FIND(AL$1,$AG314))+1,FIND("=",$AG314,FIND(AL$1,$AG314))-FIND(":",$AG314,FIND(AL$1,$AG314))-1)),"卖家未填"))</f>
        <v>包装</v>
      </c>
      <c r="N314" s="11" t="s">
        <v>2748</v>
      </c>
      <c r="O314" s="11" t="s">
        <v>4464</v>
      </c>
      <c r="P314" s="13">
        <v>84</v>
      </c>
      <c r="Q314" s="13">
        <v>82.32</v>
      </c>
      <c r="R314" s="11">
        <v>82.32</v>
      </c>
      <c r="S314" s="14">
        <f>IFERROR(V314/T314,"0")</f>
        <v>1255.3799999999999</v>
      </c>
      <c r="T314" s="11">
        <v>4</v>
      </c>
      <c r="U314" s="11">
        <v>61</v>
      </c>
      <c r="V314" s="15">
        <f>R314*U314</f>
        <v>5021.5199999999995</v>
      </c>
      <c r="W314" s="11">
        <v>7</v>
      </c>
      <c r="X314" s="11">
        <v>10</v>
      </c>
      <c r="Y314" s="11">
        <v>36839240615</v>
      </c>
      <c r="Z314" s="11">
        <v>104665463</v>
      </c>
      <c r="AA314" s="16">
        <f>IFERROR((MID(AE314,FIND("ends=",AE314)+5,FIND("000&amp;starts",AE314)-FIND("ends=",AE314)-5)+8*3600)/86400+70*365+19,"")</f>
        <v>42036.00508101852</v>
      </c>
      <c r="AB314" s="17" t="str">
        <f>HYPERLINK("http://item.taobao.com/item.htm?id="&amp;Y314,"点击查看")</f>
        <v>点击查看</v>
      </c>
      <c r="AC314" s="11">
        <f>YEAR(D314)</f>
        <v>2013</v>
      </c>
      <c r="AD314" s="11"/>
      <c r="AE314" s="11" t="s">
        <v>7832</v>
      </c>
      <c r="AF314" s="11"/>
      <c r="AG314" s="11" t="s">
        <v>13408</v>
      </c>
    </row>
    <row r="315" spans="1:33" x14ac:dyDescent="0.15">
      <c r="A315" s="11" t="s">
        <v>14881</v>
      </c>
      <c r="B315" s="11" t="s">
        <v>15403</v>
      </c>
      <c r="C315" s="11" t="s">
        <v>14882</v>
      </c>
      <c r="D315" s="12">
        <v>40681</v>
      </c>
      <c r="E315" s="11" t="s">
        <v>14957</v>
      </c>
      <c r="F315" s="11" t="s">
        <v>14958</v>
      </c>
      <c r="G315" s="11" t="s">
        <v>21</v>
      </c>
      <c r="H315" s="11" t="s">
        <v>10331</v>
      </c>
      <c r="I315" s="11" t="str">
        <f>IF(AH$1="","",IFERROR(TRIM(MID($AG315,FIND(":",$AG315,FIND(AH$1,$AG315))+1,FIND("=",$AG315,FIND(AH$1,$AG315))-FIND(":",$AG315,FIND(AH$1,$AG315))-1)),"卖家未填"))</f>
        <v>卖家未填</v>
      </c>
      <c r="J315" s="11" t="str">
        <f>IF(AI$1="","",IFERROR(TRIM(MID($AG315,FIND(":",$AG315,FIND(AI$1,$AG315))+1,FIND("=",$AG315,FIND(AI$1,$AG315))-FIND(":",$AG315,FIND(AI$1,$AG315))-1)),"卖家未填"))</f>
        <v>380</v>
      </c>
      <c r="K315" s="11" t="str">
        <f>IF(AJ$1="","",IFERROR(TRIM(MID($AG315,FIND(":",$AG315,FIND(AJ$1,$AG315))+1,FIND("=",$AG315,FIND(AJ$1,$AG315))-FIND(":",$AG315,FIND(AJ$1,$AG315))-1)),"卖家未填"))</f>
        <v>2人份</v>
      </c>
      <c r="L315" s="11" t="str">
        <f>IF(AK$1="","",IFERROR(TRIM(MID($AG315,FIND(":",$AG315,FIND(AK$1,$AG315))+1,FIND("=",$AG315,FIND(AK$1,$AG315))-FIND(":",$AG315,FIND(AK$1,$AG315))-1)),"卖家未填"))</f>
        <v>卖家未填</v>
      </c>
      <c r="M315" s="11" t="str">
        <f>IF(AL$1="","",IFERROR(TRIM(MID($AG315,FIND(":",$AG315,FIND(AL$1,$AG315))+1,FIND("=",$AG315,FIND(AL$1,$AG315))-FIND(":",$AG315,FIND(AL$1,$AG315))-1)),"卖家未填"))</f>
        <v>散装</v>
      </c>
      <c r="N315" s="11" t="s">
        <v>685</v>
      </c>
      <c r="O315" s="11" t="s">
        <v>4644</v>
      </c>
      <c r="P315" s="13">
        <v>18.8</v>
      </c>
      <c r="Q315" s="13">
        <v>9.9</v>
      </c>
      <c r="R315" s="11">
        <v>9.9</v>
      </c>
      <c r="S315" s="14">
        <f>IFERROR(V315/T315,"0")</f>
        <v>110</v>
      </c>
      <c r="T315" s="11">
        <v>45</v>
      </c>
      <c r="U315" s="11">
        <v>500</v>
      </c>
      <c r="V315" s="15">
        <f>R315*U315</f>
        <v>4950</v>
      </c>
      <c r="W315" s="11">
        <v>146</v>
      </c>
      <c r="X315" s="11">
        <v>420</v>
      </c>
      <c r="Y315" s="11">
        <v>36662242073</v>
      </c>
      <c r="Z315" s="11">
        <v>66870291</v>
      </c>
      <c r="AA315" s="16">
        <f>IFERROR((MID(AE315,FIND("ends=",AE315)+5,FIND("000&amp;starts",AE315)-FIND("ends=",AE315)-5)+8*3600)/86400+70*365+19,"")</f>
        <v>42031.6875</v>
      </c>
      <c r="AB315" s="17" t="str">
        <f>HYPERLINK("http://item.taobao.com/item.htm?id="&amp;Y315,"点击查看")</f>
        <v>点击查看</v>
      </c>
      <c r="AC315" s="11">
        <f>YEAR(D315)</f>
        <v>2011</v>
      </c>
      <c r="AD315" s="11"/>
      <c r="AE315" s="11" t="s">
        <v>5808</v>
      </c>
      <c r="AF315" s="11" t="s">
        <v>9566</v>
      </c>
      <c r="AG315" s="11" t="s">
        <v>11515</v>
      </c>
    </row>
    <row r="316" spans="1:33" x14ac:dyDescent="0.15">
      <c r="A316" s="11" t="s">
        <v>14881</v>
      </c>
      <c r="B316" s="11" t="s">
        <v>15295</v>
      </c>
      <c r="C316" s="11" t="s">
        <v>14888</v>
      </c>
      <c r="D316" s="12">
        <v>41596</v>
      </c>
      <c r="E316" s="11" t="s">
        <v>14961</v>
      </c>
      <c r="F316" s="11" t="s">
        <v>15005</v>
      </c>
      <c r="G316" s="11" t="s">
        <v>60</v>
      </c>
      <c r="H316" s="11" t="s">
        <v>10363</v>
      </c>
      <c r="I316" s="11" t="str">
        <f>IF(AH$1="","",IFERROR(TRIM(MID($AG316,FIND(":",$AG316,FIND(AH$1,$AG316))+1,FIND("=",$AG316,FIND(AH$1,$AG316))-FIND(":",$AG316,FIND(AH$1,$AG316))-1)),"卖家未填"))</f>
        <v>卖家未填</v>
      </c>
      <c r="J316" s="11" t="str">
        <f>IF(AI$1="","",IFERROR(TRIM(MID($AG316,FIND(":",$AG316,FIND(AI$1,$AG316))+1,FIND("=",$AG316,FIND(AI$1,$AG316))-FIND(":",$AG316,FIND(AI$1,$AG316))-1)),"卖家未填"))</f>
        <v>55</v>
      </c>
      <c r="K316" s="11" t="str">
        <f>IF(AJ$1="","",IFERROR(TRIM(MID($AG316,FIND(":",$AG316,FIND(AJ$1,$AG316))+1,FIND("=",$AG316,FIND(AJ$1,$AG316))-FIND(":",$AG316,FIND(AJ$1,$AG316))-1)),"卖家未填"))</f>
        <v>卖家未填</v>
      </c>
      <c r="L316" s="11" t="str">
        <f>IF(AK$1="","",IFERROR(TRIM(MID($AG316,FIND(":",$AG316,FIND(AK$1,$AG316))+1,FIND("=",$AG316,FIND(AK$1,$AG316))-FIND(":",$AG316,FIND(AK$1,$AG316))-1)),"卖家未填"))</f>
        <v>卖家未填</v>
      </c>
      <c r="M316" s="11" t="str">
        <f>IF(AL$1="","",IFERROR(TRIM(MID($AG316,FIND(":",$AG316,FIND(AL$1,$AG316))+1,FIND("=",$AG316,FIND(AL$1,$AG316))-FIND(":",$AG316,FIND(AL$1,$AG316))-1)),"卖家未填"))</f>
        <v>包装</v>
      </c>
      <c r="N316" s="11" t="s">
        <v>428</v>
      </c>
      <c r="O316" s="11" t="s">
        <v>4537</v>
      </c>
      <c r="P316" s="13">
        <v>4</v>
      </c>
      <c r="Q316" s="13">
        <v>1.9</v>
      </c>
      <c r="R316" s="11">
        <v>1.9</v>
      </c>
      <c r="S316" s="14">
        <f>IFERROR(V316/T316,"0")</f>
        <v>41.735593220338984</v>
      </c>
      <c r="T316" s="11">
        <v>118</v>
      </c>
      <c r="U316" s="11">
        <v>2592</v>
      </c>
      <c r="V316" s="15">
        <f>R316*U316</f>
        <v>4924.8</v>
      </c>
      <c r="W316" s="11">
        <v>175</v>
      </c>
      <c r="X316" s="11">
        <v>511</v>
      </c>
      <c r="Y316" s="11">
        <v>38484016228</v>
      </c>
      <c r="Z316" s="11">
        <v>107530993</v>
      </c>
      <c r="AA316" s="16">
        <f>IFERROR((MID(AE316,FIND("ends=",AE316)+5,FIND("000&amp;starts",AE316)-FIND("ends=",AE316)-5)+8*3600)/86400+70*365+19,"")</f>
        <v>42030.02847222222</v>
      </c>
      <c r="AB316" s="17" t="str">
        <f>HYPERLINK("http://item.taobao.com/item.htm?id="&amp;Y316,"点击查看")</f>
        <v>点击查看</v>
      </c>
      <c r="AC316" s="11">
        <f>YEAR(D316)</f>
        <v>2013</v>
      </c>
      <c r="AD316" s="11"/>
      <c r="AE316" s="11" t="s">
        <v>5584</v>
      </c>
      <c r="AF316" s="11" t="s">
        <v>9620</v>
      </c>
      <c r="AG316" s="11" t="s">
        <v>11274</v>
      </c>
    </row>
    <row r="317" spans="1:33" x14ac:dyDescent="0.15">
      <c r="A317" s="11" t="s">
        <v>14881</v>
      </c>
      <c r="B317" s="11" t="s">
        <v>15194</v>
      </c>
      <c r="C317" s="11" t="s">
        <v>14885</v>
      </c>
      <c r="D317" s="12">
        <v>39458</v>
      </c>
      <c r="E317" s="11" t="s">
        <v>24</v>
      </c>
      <c r="F317" s="11" t="s">
        <v>24</v>
      </c>
      <c r="G317" s="11" t="s">
        <v>24</v>
      </c>
      <c r="H317" s="11" t="s">
        <v>10322</v>
      </c>
      <c r="I317" s="11" t="str">
        <f>IF(AH$1="","",IFERROR(TRIM(MID($AG317,FIND(":",$AG317,FIND(AH$1,$AG317))+1,FIND("=",$AG317,FIND(AH$1,$AG317))-FIND(":",$AG317,FIND(AH$1,$AG317))-1)),"卖家未填"))</f>
        <v>卖家未填</v>
      </c>
      <c r="J317" s="11" t="str">
        <f>IF(AI$1="","",IFERROR(TRIM(MID($AG317,FIND(":",$AG317,FIND(AI$1,$AG317))+1,FIND("=",$AG317,FIND(AI$1,$AG317))-FIND(":",$AG317,FIND(AI$1,$AG317))-1)),"卖家未填"))</f>
        <v>500</v>
      </c>
      <c r="K317" s="11" t="str">
        <f>IF(AJ$1="","",IFERROR(TRIM(MID($AG317,FIND(":",$AG317,FIND(AJ$1,$AG317))+1,FIND("=",$AG317,FIND(AJ$1,$AG317))-FIND(":",$AG317,FIND(AJ$1,$AG317))-1)),"卖家未填"))</f>
        <v>2人份</v>
      </c>
      <c r="L317" s="11" t="str">
        <f>IF(AK$1="","",IFERROR(TRIM(MID($AG317,FIND(":",$AG317,FIND(AK$1,$AG317))+1,FIND("=",$AG317,FIND(AK$1,$AG317))-FIND(":",$AG317,FIND(AK$1,$AG317))-1)),"卖家未填"))</f>
        <v>卖家未填</v>
      </c>
      <c r="M317" s="11" t="str">
        <f>IF(AL$1="","",IFERROR(TRIM(MID($AG317,FIND(":",$AG317,FIND(AL$1,$AG317))+1,FIND("=",$AG317,FIND(AL$1,$AG317))-FIND(":",$AG317,FIND(AL$1,$AG317))-1)),"卖家未填"))</f>
        <v>包装</v>
      </c>
      <c r="N317" s="11" t="s">
        <v>373</v>
      </c>
      <c r="O317" s="11" t="s">
        <v>4500</v>
      </c>
      <c r="P317" s="13">
        <v>30</v>
      </c>
      <c r="Q317" s="13">
        <v>20.5</v>
      </c>
      <c r="R317" s="11">
        <v>20.5</v>
      </c>
      <c r="S317" s="14">
        <f>IFERROR(V317/T317,"0")</f>
        <v>31.139240506329113</v>
      </c>
      <c r="T317" s="11">
        <v>158</v>
      </c>
      <c r="U317" s="11">
        <v>240</v>
      </c>
      <c r="V317" s="15">
        <f>R317*U317</f>
        <v>4920</v>
      </c>
      <c r="W317" s="11">
        <v>126</v>
      </c>
      <c r="X317" s="11">
        <v>419</v>
      </c>
      <c r="Y317" s="11">
        <v>41430224600</v>
      </c>
      <c r="Z317" s="11">
        <v>35278191</v>
      </c>
      <c r="AA317" s="16">
        <f>IFERROR((MID(AE317,FIND("ends=",AE317)+5,FIND("000&amp;starts",AE317)-FIND("ends=",AE317)-5)+8*3600)/86400+70*365+19,"")</f>
        <v>42035.574687500004</v>
      </c>
      <c r="AB317" s="17" t="str">
        <f>HYPERLINK("http://item.taobao.com/item.htm?id="&amp;Y317,"点击查看")</f>
        <v>点击查看</v>
      </c>
      <c r="AC317" s="11">
        <f>YEAR(D317)</f>
        <v>2008</v>
      </c>
      <c r="AD317" s="11"/>
      <c r="AE317" s="11" t="s">
        <v>5539</v>
      </c>
      <c r="AF317" s="11"/>
      <c r="AG317" s="11" t="s">
        <v>11222</v>
      </c>
    </row>
    <row r="318" spans="1:33" x14ac:dyDescent="0.15">
      <c r="A318" s="11" t="s">
        <v>14881</v>
      </c>
      <c r="B318" s="11" t="s">
        <v>15221</v>
      </c>
      <c r="C318" s="11" t="s">
        <v>14885</v>
      </c>
      <c r="D318" s="12">
        <v>40458</v>
      </c>
      <c r="E318" s="11" t="s">
        <v>14961</v>
      </c>
      <c r="F318" s="11" t="s">
        <v>14973</v>
      </c>
      <c r="G318" s="11" t="s">
        <v>34</v>
      </c>
      <c r="H318" s="11" t="s">
        <v>10322</v>
      </c>
      <c r="I318" s="11" t="str">
        <f>IF(AH$1="","",IFERROR(TRIM(MID($AG318,FIND(":",$AG318,FIND(AH$1,$AG318))+1,FIND("=",$AG318,FIND(AH$1,$AG318))-FIND(":",$AG318,FIND(AH$1,$AG318))-1)),"卖家未填"))</f>
        <v>卖家未填</v>
      </c>
      <c r="J318" s="11" t="str">
        <f>IF(AI$1="","",IFERROR(TRIM(MID($AG318,FIND(":",$AG318,FIND(AI$1,$AG318))+1,FIND("=",$AG318,FIND(AI$1,$AG318))-FIND(":",$AG318,FIND(AI$1,$AG318))-1)),"卖家未填"))</f>
        <v>320</v>
      </c>
      <c r="K318" s="11" t="str">
        <f>IF(AJ$1="","",IFERROR(TRIM(MID($AG318,FIND(":",$AG318,FIND(AJ$1,$AG318))+1,FIND("=",$AG318,FIND(AJ$1,$AG318))-FIND(":",$AG318,FIND(AJ$1,$AG318))-1)),"卖家未填"))</f>
        <v>卖家未填</v>
      </c>
      <c r="L318" s="11" t="str">
        <f>IF(AK$1="","",IFERROR(TRIM(MID($AG318,FIND(":",$AG318,FIND(AK$1,$AG318))+1,FIND("=",$AG318,FIND(AK$1,$AG318))-FIND(":",$AG318,FIND(AK$1,$AG318))-1)),"卖家未填"))</f>
        <v>卖家未填</v>
      </c>
      <c r="M318" s="11" t="str">
        <f>IF(AL$1="","",IFERROR(TRIM(MID($AG318,FIND(":",$AG318,FIND(AL$1,$AG318))+1,FIND("=",$AG318,FIND(AL$1,$AG318))-FIND(":",$AG318,FIND(AL$1,$AG318))-1)),"卖家未填"))</f>
        <v>散装</v>
      </c>
      <c r="N318" s="11" t="s">
        <v>343</v>
      </c>
      <c r="O318" s="11" t="s">
        <v>4481</v>
      </c>
      <c r="P318" s="13">
        <v>9.8000000000000007</v>
      </c>
      <c r="Q318" s="13">
        <v>7.15</v>
      </c>
      <c r="R318" s="11">
        <v>7.15</v>
      </c>
      <c r="S318" s="14">
        <f>IFERROR(V318/T318,"0")</f>
        <v>24.48875</v>
      </c>
      <c r="T318" s="11">
        <v>200</v>
      </c>
      <c r="U318" s="11">
        <v>685</v>
      </c>
      <c r="V318" s="15">
        <f>R318*U318</f>
        <v>4897.75</v>
      </c>
      <c r="W318" s="11">
        <v>376</v>
      </c>
      <c r="X318" s="11">
        <v>526</v>
      </c>
      <c r="Y318" s="11">
        <v>39302216696</v>
      </c>
      <c r="Z318" s="11">
        <v>62993774</v>
      </c>
      <c r="AA318" s="16">
        <f>IFERROR((MID(AE318,FIND("ends=",AE318)+5,FIND("000&amp;starts",AE318)-FIND("ends=",AE318)-5)+8*3600)/86400+70*365+19,"")</f>
        <v>42030.645833333328</v>
      </c>
      <c r="AB318" s="17" t="str">
        <f>HYPERLINK("http://item.taobao.com/item.htm?id="&amp;Y318,"点击查看")</f>
        <v>点击查看</v>
      </c>
      <c r="AC318" s="11">
        <f>YEAR(D318)</f>
        <v>2010</v>
      </c>
      <c r="AD318" s="11"/>
      <c r="AE318" s="11" t="s">
        <v>5516</v>
      </c>
      <c r="AF318" s="11"/>
      <c r="AG318" s="11" t="s">
        <v>11193</v>
      </c>
    </row>
    <row r="319" spans="1:33" x14ac:dyDescent="0.15">
      <c r="A319" s="11" t="s">
        <v>14895</v>
      </c>
      <c r="B319" s="11" t="s">
        <v>15638</v>
      </c>
      <c r="C319" s="11" t="s">
        <v>14897</v>
      </c>
      <c r="D319" s="12">
        <v>40102</v>
      </c>
      <c r="E319" s="11" t="s">
        <v>14957</v>
      </c>
      <c r="F319" s="11" t="s">
        <v>14958</v>
      </c>
      <c r="G319" s="11" t="s">
        <v>21</v>
      </c>
      <c r="H319" s="11" t="s">
        <v>9590</v>
      </c>
      <c r="I319" s="11" t="str">
        <f>IF(AH$1="","",IFERROR(TRIM(MID($AG319,FIND(":",$AG319,FIND(AH$1,$AG319))+1,FIND("=",$AG319,FIND(AH$1,$AG319))-FIND(":",$AG319,FIND(AH$1,$AG319))-1)),"卖家未填"))</f>
        <v>卖家未填</v>
      </c>
      <c r="J319" s="11" t="str">
        <f>IF(AI$1="","",IFERROR(TRIM(MID($AG319,FIND(":",$AG319,FIND(AI$1,$AG319))+1,FIND("=",$AG319,FIND(AI$1,$AG319))-FIND(":",$AG319,FIND(AI$1,$AG319))-1)),"卖家未填"))</f>
        <v>3840</v>
      </c>
      <c r="K319" s="11" t="str">
        <f>IF(AJ$1="","",IFERROR(TRIM(MID($AG319,FIND(":",$AG319,FIND(AJ$1,$AG319))+1,FIND("=",$AG319,FIND(AJ$1,$AG319))-FIND(":",$AG319,FIND(AJ$1,$AG319))-1)),"卖家未填"))</f>
        <v>5人份</v>
      </c>
      <c r="L319" s="11" t="str">
        <f>IF(AK$1="","",IFERROR(TRIM(MID($AG319,FIND(":",$AG319,FIND(AK$1,$AG319))+1,FIND("=",$AG319,FIND(AK$1,$AG319))-FIND(":",$AG319,FIND(AK$1,$AG319))-1)),"卖家未填"))</f>
        <v>1周</v>
      </c>
      <c r="M319" s="11" t="str">
        <f>IF(AL$1="","",IFERROR(TRIM(MID($AG319,FIND(":",$AG319,FIND(AL$1,$AG319))+1,FIND("=",$AG319,FIND(AL$1,$AG319))-FIND(":",$AG319,FIND(AL$1,$AG319))-1)),"卖家未填"))</f>
        <v>包装</v>
      </c>
      <c r="N319" s="11" t="s">
        <v>1223</v>
      </c>
      <c r="O319" s="11" t="s">
        <v>4813</v>
      </c>
      <c r="P319" s="13">
        <v>55</v>
      </c>
      <c r="Q319" s="13"/>
      <c r="R319" s="11">
        <v>55</v>
      </c>
      <c r="S319" s="14">
        <f>IFERROR(V319/T319,"0")</f>
        <v>271.94444444444446</v>
      </c>
      <c r="T319" s="11">
        <v>18</v>
      </c>
      <c r="U319" s="11">
        <v>89</v>
      </c>
      <c r="V319" s="15">
        <f>R319*U319</f>
        <v>4895</v>
      </c>
      <c r="W319" s="11">
        <v>37</v>
      </c>
      <c r="X319" s="11">
        <v>543</v>
      </c>
      <c r="Y319" s="11">
        <v>8542607132</v>
      </c>
      <c r="Z319" s="11">
        <v>59531382</v>
      </c>
      <c r="AA319" s="16">
        <f>IFERROR((MID(AE319,FIND("ends=",AE319)+5,FIND("000&amp;starts",AE319)-FIND("ends=",AE319)-5)+8*3600)/86400+70*365+19,"")</f>
        <v>42031.447094907402</v>
      </c>
      <c r="AB319" s="17" t="str">
        <f>HYPERLINK("http://item.taobao.com/item.htm?id="&amp;Y319,"点击查看")</f>
        <v>点击查看</v>
      </c>
      <c r="AC319" s="11">
        <f>YEAR(D319)</f>
        <v>2009</v>
      </c>
      <c r="AD319" s="11"/>
      <c r="AE319" s="11" t="s">
        <v>6317</v>
      </c>
      <c r="AF319" s="11" t="s">
        <v>9759</v>
      </c>
      <c r="AG319" s="11" t="s">
        <v>12022</v>
      </c>
    </row>
    <row r="320" spans="1:33" x14ac:dyDescent="0.15">
      <c r="A320" s="11" t="s">
        <v>14881</v>
      </c>
      <c r="B320" s="11" t="s">
        <v>15527</v>
      </c>
      <c r="C320" s="11" t="s">
        <v>14882</v>
      </c>
      <c r="D320" s="12">
        <v>41212</v>
      </c>
      <c r="E320" s="11" t="s">
        <v>14993</v>
      </c>
      <c r="F320" s="11" t="s">
        <v>14994</v>
      </c>
      <c r="G320" s="11" t="s">
        <v>49</v>
      </c>
      <c r="H320" s="11" t="s">
        <v>10450</v>
      </c>
      <c r="I320" s="11" t="str">
        <f>IF(AH$1="","",IFERROR(TRIM(MID($AG320,FIND(":",$AG320,FIND(AH$1,$AG320))+1,FIND("=",$AG320,FIND(AH$1,$AG320))-FIND(":",$AG320,FIND(AH$1,$AG320))-1)),"卖家未填"))</f>
        <v>卖家未填</v>
      </c>
      <c r="J320" s="11" t="str">
        <f>IF(AI$1="","",IFERROR(TRIM(MID($AG320,FIND(":",$AG320,FIND(AI$1,$AG320))+1,FIND("=",$AG320,FIND(AI$1,$AG320))-FIND(":",$AG320,FIND(AI$1,$AG320))-1)),"卖家未填"))</f>
        <v>1000</v>
      </c>
      <c r="K320" s="11" t="str">
        <f>IF(AJ$1="","",IFERROR(TRIM(MID($AG320,FIND(":",$AG320,FIND(AJ$1,$AG320))+1,FIND("=",$AG320,FIND(AJ$1,$AG320))-FIND(":",$AG320,FIND(AJ$1,$AG320))-1)),"卖家未填"))</f>
        <v>3人份</v>
      </c>
      <c r="L320" s="11" t="str">
        <f>IF(AK$1="","",IFERROR(TRIM(MID($AG320,FIND(":",$AG320,FIND(AK$1,$AG320))+1,FIND("=",$AG320,FIND(AK$1,$AG320))-FIND(":",$AG320,FIND(AK$1,$AG320))-1)),"卖家未填"))</f>
        <v>1周</v>
      </c>
      <c r="M320" s="11" t="str">
        <f>IF(AL$1="","",IFERROR(TRIM(MID($AG320,FIND(":",$AG320,FIND(AL$1,$AG320))+1,FIND("=",$AG320,FIND(AL$1,$AG320))-FIND(":",$AG320,FIND(AL$1,$AG320))-1)),"卖家未填"))</f>
        <v>包装</v>
      </c>
      <c r="N320" s="11" t="s">
        <v>885</v>
      </c>
      <c r="O320" s="11" t="s">
        <v>4715</v>
      </c>
      <c r="P320" s="13">
        <v>69.900000000000006</v>
      </c>
      <c r="Q320" s="13">
        <v>34.799999999999997</v>
      </c>
      <c r="R320" s="11">
        <v>34.799999999999997</v>
      </c>
      <c r="S320" s="14">
        <f>IFERROR(V320/T320,"0")</f>
        <v>157.16129032258064</v>
      </c>
      <c r="T320" s="11">
        <v>31</v>
      </c>
      <c r="U320" s="11">
        <v>140</v>
      </c>
      <c r="V320" s="15">
        <f>R320*U320</f>
        <v>4872</v>
      </c>
      <c r="W320" s="11">
        <v>22</v>
      </c>
      <c r="X320" s="11">
        <v>50</v>
      </c>
      <c r="Y320" s="11">
        <v>43317617183</v>
      </c>
      <c r="Z320" s="11">
        <v>100791450</v>
      </c>
      <c r="AA320" s="16">
        <f>IFERROR((MID(AE320,FIND("ends=",AE320)+5,FIND("000&amp;starts",AE320)-FIND("ends=",AE320)-5)+8*3600)/86400+70*365+19,"")</f>
        <v>42029.817569444444</v>
      </c>
      <c r="AB320" s="17" t="str">
        <f>HYPERLINK("http://item.taobao.com/item.htm?id="&amp;Y320,"点击查看")</f>
        <v>点击查看</v>
      </c>
      <c r="AC320" s="11">
        <f>YEAR(D320)</f>
        <v>2012</v>
      </c>
      <c r="AD320" s="11"/>
      <c r="AE320" s="11" t="s">
        <v>5998</v>
      </c>
      <c r="AF320" s="11" t="s">
        <v>9721</v>
      </c>
      <c r="AG320" s="11" t="s">
        <v>11708</v>
      </c>
    </row>
    <row r="321" spans="1:33" x14ac:dyDescent="0.15">
      <c r="A321" s="11" t="s">
        <v>14881</v>
      </c>
      <c r="B321" s="11" t="s">
        <v>15183</v>
      </c>
      <c r="C321" s="11" t="s">
        <v>14886</v>
      </c>
      <c r="D321" s="12">
        <v>39285</v>
      </c>
      <c r="E321" s="11" t="s">
        <v>14957</v>
      </c>
      <c r="F321" s="11" t="s">
        <v>14958</v>
      </c>
      <c r="G321" s="11" t="s">
        <v>21</v>
      </c>
      <c r="H321" s="11" t="s">
        <v>10322</v>
      </c>
      <c r="I321" s="11" t="str">
        <f>IF(AH$1="","",IFERROR(TRIM(MID($AG321,FIND(":",$AG321,FIND(AH$1,$AG321))+1,FIND("=",$AG321,FIND(AH$1,$AG321))-FIND(":",$AG321,FIND(AH$1,$AG321))-1)),"卖家未填"))</f>
        <v>卖家未填</v>
      </c>
      <c r="J321" s="11" t="str">
        <f>IF(AI$1="","",IFERROR(TRIM(MID($AG321,FIND(":",$AG321,FIND(AI$1,$AG321))+1,FIND("=",$AG321,FIND(AI$1,$AG321))-FIND(":",$AG321,FIND(AI$1,$AG321))-1)),"卖家未填"))</f>
        <v>300</v>
      </c>
      <c r="K321" s="11" t="str">
        <f>IF(AJ$1="","",IFERROR(TRIM(MID($AG321,FIND(":",$AG321,FIND(AJ$1,$AG321))+1,FIND("=",$AG321,FIND(AJ$1,$AG321))-FIND(":",$AG321,FIND(AJ$1,$AG321))-1)),"卖家未填"))</f>
        <v>卖家未填</v>
      </c>
      <c r="L321" s="11" t="str">
        <f>IF(AK$1="","",IFERROR(TRIM(MID($AG321,FIND(":",$AG321,FIND(AK$1,$AG321))+1,FIND("=",$AG321,FIND(AK$1,$AG321))-FIND(":",$AG321,FIND(AK$1,$AG321))-1)),"卖家未填"))</f>
        <v>卖家未填</v>
      </c>
      <c r="M321" s="11" t="str">
        <f>IF(AL$1="","",IFERROR(TRIM(MID($AG321,FIND(":",$AG321,FIND(AL$1,$AG321))+1,FIND("=",$AG321,FIND(AL$1,$AG321))-FIND(":",$AG321,FIND(AL$1,$AG321))-1)),"卖家未填"))</f>
        <v>散装</v>
      </c>
      <c r="N321" s="11" t="s">
        <v>364</v>
      </c>
      <c r="O321" s="11" t="s">
        <v>4494</v>
      </c>
      <c r="P321" s="13">
        <v>6.8</v>
      </c>
      <c r="Q321" s="13">
        <v>5.99</v>
      </c>
      <c r="R321" s="11">
        <v>5.99</v>
      </c>
      <c r="S321" s="14">
        <f>IFERROR(V321/T321,"0")</f>
        <v>29.125029940119759</v>
      </c>
      <c r="T321" s="11">
        <v>167</v>
      </c>
      <c r="U321" s="11">
        <v>812</v>
      </c>
      <c r="V321" s="15">
        <f>R321*U321</f>
        <v>4863.88</v>
      </c>
      <c r="W321" s="11">
        <v>325</v>
      </c>
      <c r="X321" s="11">
        <v>2638</v>
      </c>
      <c r="Y321" s="11">
        <v>21196820891</v>
      </c>
      <c r="Z321" s="11">
        <v>34677040</v>
      </c>
      <c r="AA321" s="16">
        <f>IFERROR((MID(AE321,FIND("ends=",AE321)+5,FIND("000&amp;starts",AE321)-FIND("ends=",AE321)-5)+8*3600)/86400+70*365+19,"")</f>
        <v>42034.612893518519</v>
      </c>
      <c r="AB321" s="17" t="str">
        <f>HYPERLINK("http://item.taobao.com/item.htm?id="&amp;Y321,"点击查看")</f>
        <v>点击查看</v>
      </c>
      <c r="AC321" s="11">
        <f>YEAR(D321)</f>
        <v>2007</v>
      </c>
      <c r="AD321" s="11"/>
      <c r="AE321" s="11" t="s">
        <v>5532</v>
      </c>
      <c r="AF321" s="11"/>
      <c r="AG321" s="11" t="s">
        <v>11213</v>
      </c>
    </row>
    <row r="322" spans="1:33" x14ac:dyDescent="0.15">
      <c r="A322" s="11" t="s">
        <v>14881</v>
      </c>
      <c r="B322" s="11" t="s">
        <v>15357</v>
      </c>
      <c r="C322" s="11" t="s">
        <v>14882</v>
      </c>
      <c r="D322" s="12">
        <v>41237</v>
      </c>
      <c r="E322" s="11" t="s">
        <v>15006</v>
      </c>
      <c r="F322" s="11" t="s">
        <v>15025</v>
      </c>
      <c r="G322" s="11" t="s">
        <v>76</v>
      </c>
      <c r="H322" s="11" t="s">
        <v>10322</v>
      </c>
      <c r="I322" s="11" t="str">
        <f>IF(AH$1="","",IFERROR(TRIM(MID($AG322,FIND(":",$AG322,FIND(AH$1,$AG322))+1,FIND("=",$AG322,FIND(AH$1,$AG322))-FIND(":",$AG322,FIND(AH$1,$AG322))-1)),"卖家未填"))</f>
        <v>卖家未填</v>
      </c>
      <c r="J322" s="11" t="str">
        <f>IF(AI$1="","",IFERROR(TRIM(MID($AG322,FIND(":",$AG322,FIND(AI$1,$AG322))+1,FIND("=",$AG322,FIND(AI$1,$AG322))-FIND(":",$AG322,FIND(AI$1,$AG322))-1)),"卖家未填"))</f>
        <v>500</v>
      </c>
      <c r="K322" s="11" t="str">
        <f>IF(AJ$1="","",IFERROR(TRIM(MID($AG322,FIND(":",$AG322,FIND(AJ$1,$AG322))+1,FIND("=",$AG322,FIND(AJ$1,$AG322))-FIND(":",$AG322,FIND(AJ$1,$AG322))-1)),"卖家未填"))</f>
        <v>卖家未填</v>
      </c>
      <c r="L322" s="11" t="str">
        <f>IF(AK$1="","",IFERROR(TRIM(MID($AG322,FIND(":",$AG322,FIND(AK$1,$AG322))+1,FIND("=",$AG322,FIND(AK$1,$AG322))-FIND(":",$AG322,FIND(AK$1,$AG322))-1)),"卖家未填"))</f>
        <v>卖家未填</v>
      </c>
      <c r="M322" s="11" t="str">
        <f>IF(AL$1="","",IFERROR(TRIM(MID($AG322,FIND(":",$AG322,FIND(AL$1,$AG322))+1,FIND("=",$AG322,FIND(AL$1,$AG322))-FIND(":",$AG322,FIND(AL$1,$AG322))-1)),"卖家未填"))</f>
        <v>包装</v>
      </c>
      <c r="N322" s="11" t="s">
        <v>551</v>
      </c>
      <c r="O322" s="11" t="s">
        <v>4416</v>
      </c>
      <c r="P322" s="13">
        <v>7.2</v>
      </c>
      <c r="Q322" s="13">
        <v>3.9</v>
      </c>
      <c r="R322" s="11">
        <v>3.9</v>
      </c>
      <c r="S322" s="14">
        <f>IFERROR(V322/T322,"0")</f>
        <v>70.482608695652175</v>
      </c>
      <c r="T322" s="11">
        <v>69</v>
      </c>
      <c r="U322" s="11">
        <v>1247</v>
      </c>
      <c r="V322" s="15">
        <f>R322*U322</f>
        <v>4863.3</v>
      </c>
      <c r="W322" s="11">
        <v>207</v>
      </c>
      <c r="X322" s="11">
        <v>473</v>
      </c>
      <c r="Y322" s="11">
        <v>20052121497</v>
      </c>
      <c r="Z322" s="11">
        <v>101207920</v>
      </c>
      <c r="AA322" s="16">
        <f>IFERROR((MID(AE322,FIND("ends=",AE322)+5,FIND("000&amp;starts",AE322)-FIND("ends=",AE322)-5)+8*3600)/86400+70*365+19,"")</f>
        <v>42029.435312500005</v>
      </c>
      <c r="AB322" s="17" t="str">
        <f>HYPERLINK("http://item.taobao.com/item.htm?id="&amp;Y322,"点击查看")</f>
        <v>点击查看</v>
      </c>
      <c r="AC322" s="11">
        <f>YEAR(D322)</f>
        <v>2012</v>
      </c>
      <c r="AD322" s="11"/>
      <c r="AE322" s="11" t="s">
        <v>5692</v>
      </c>
      <c r="AF322" s="11"/>
      <c r="AG322" s="11" t="s">
        <v>11395</v>
      </c>
    </row>
    <row r="323" spans="1:33" x14ac:dyDescent="0.15">
      <c r="A323" s="11" t="s">
        <v>14908</v>
      </c>
      <c r="B323" s="11" t="s">
        <v>16161</v>
      </c>
      <c r="C323" s="11" t="s">
        <v>14909</v>
      </c>
      <c r="D323" s="12">
        <v>41333</v>
      </c>
      <c r="E323" s="11" t="s">
        <v>14993</v>
      </c>
      <c r="F323" s="11" t="s">
        <v>15072</v>
      </c>
      <c r="G323" s="11" t="s">
        <v>118</v>
      </c>
      <c r="H323" s="11" t="s">
        <v>10652</v>
      </c>
      <c r="I323" s="11" t="str">
        <f>IF(AH$1="","",IFERROR(TRIM(MID($AG323,FIND(":",$AG323,FIND(AH$1,$AG323))+1,FIND("=",$AG323,FIND(AH$1,$AG323))-FIND(":",$AG323,FIND(AH$1,$AG323))-1)),"卖家未填"))</f>
        <v>卖家未填</v>
      </c>
      <c r="J323" s="11" t="str">
        <f>IF(AI$1="","",IFERROR(TRIM(MID($AG323,FIND(":",$AG323,FIND(AI$1,$AG323))+1,FIND("=",$AG323,FIND(AI$1,$AG323))-FIND(":",$AG323,FIND(AI$1,$AG323))-1)),"卖家未填"))</f>
        <v>1050</v>
      </c>
      <c r="K323" s="11" t="str">
        <f>IF(AJ$1="","",IFERROR(TRIM(MID($AG323,FIND(":",$AG323,FIND(AJ$1,$AG323))+1,FIND("=",$AG323,FIND(AJ$1,$AG323))-FIND(":",$AG323,FIND(AJ$1,$AG323))-1)),"卖家未填"))</f>
        <v>卖家未填</v>
      </c>
      <c r="L323" s="11" t="str">
        <f>IF(AK$1="","",IFERROR(TRIM(MID($AG323,FIND(":",$AG323,FIND(AK$1,$AG323))+1,FIND("=",$AG323,FIND(AK$1,$AG323))-FIND(":",$AG323,FIND(AK$1,$AG323))-1)),"卖家未填"))</f>
        <v>卖家未填</v>
      </c>
      <c r="M323" s="11" t="str">
        <f>IF(AL$1="","",IFERROR(TRIM(MID($AG323,FIND(":",$AG323,FIND(AL$1,$AG323))+1,FIND("=",$AG323,FIND(AL$1,$AG323))-FIND(":",$AG323,FIND(AL$1,$AG323))-1)),"卖家未填"))</f>
        <v>包装</v>
      </c>
      <c r="N323" s="18" t="s">
        <v>11017</v>
      </c>
      <c r="O323" s="11" t="s">
        <v>5187</v>
      </c>
      <c r="P323" s="13">
        <v>113</v>
      </c>
      <c r="Q323" s="13"/>
      <c r="R323" s="11">
        <v>113</v>
      </c>
      <c r="S323" s="14">
        <f>IFERROR(V323/T323,"0")</f>
        <v>1214.75</v>
      </c>
      <c r="T323" s="11">
        <v>4</v>
      </c>
      <c r="U323" s="11">
        <v>43</v>
      </c>
      <c r="V323" s="15">
        <f>R323*U323</f>
        <v>4859</v>
      </c>
      <c r="W323" s="11">
        <v>1</v>
      </c>
      <c r="X323" s="11">
        <v>3</v>
      </c>
      <c r="Y323" s="11">
        <v>43398689937</v>
      </c>
      <c r="Z323" s="11">
        <v>102412362</v>
      </c>
      <c r="AA323" s="16">
        <f>IFERROR((MID(AE323,FIND("ends=",AE323)+5,FIND("000&amp;starts",AE323)-FIND("ends=",AE323)-5)+8*3600)/86400+70*365+19,"")</f>
        <v>42033.43913194444</v>
      </c>
      <c r="AB323" s="17" t="str">
        <f>HYPERLINK("http://item.taobao.com/item.htm?id="&amp;Y323,"点击查看")</f>
        <v>点击查看</v>
      </c>
      <c r="AC323" s="11">
        <f>YEAR(D323)</f>
        <v>2013</v>
      </c>
      <c r="AD323" s="11"/>
      <c r="AE323" s="11" t="s">
        <v>8051</v>
      </c>
      <c r="AF323" s="11" t="s">
        <v>9951</v>
      </c>
      <c r="AG323" s="11" t="s">
        <v>13602</v>
      </c>
    </row>
    <row r="324" spans="1:33" x14ac:dyDescent="0.15">
      <c r="A324" s="11" t="s">
        <v>14881</v>
      </c>
      <c r="B324" s="11" t="s">
        <v>15290</v>
      </c>
      <c r="C324" s="11" t="s">
        <v>14882</v>
      </c>
      <c r="D324" s="12">
        <v>41692</v>
      </c>
      <c r="E324" s="11" t="s">
        <v>46</v>
      </c>
      <c r="F324" s="11" t="s">
        <v>14977</v>
      </c>
      <c r="G324" s="11" t="s">
        <v>36</v>
      </c>
      <c r="H324" s="11" t="s">
        <v>10362</v>
      </c>
      <c r="I324" s="11" t="str">
        <f>IF(AH$1="","",IFERROR(TRIM(MID($AG324,FIND(":",$AG324,FIND(AH$1,$AG324))+1,FIND("=",$AG324,FIND(AH$1,$AG324))-FIND(":",$AG324,FIND(AH$1,$AG324))-1)),"卖家未填"))</f>
        <v>卖家未填</v>
      </c>
      <c r="J324" s="11" t="str">
        <f>IF(AI$1="","",IFERROR(TRIM(MID($AG324,FIND(":",$AG324,FIND(AI$1,$AG324))+1,FIND("=",$AG324,FIND(AI$1,$AG324))-FIND(":",$AG324,FIND(AI$1,$AG324))-1)),"卖家未填"))</f>
        <v>500</v>
      </c>
      <c r="K324" s="11" t="str">
        <f>IF(AJ$1="","",IFERROR(TRIM(MID($AG324,FIND(":",$AG324,FIND(AJ$1,$AG324))+1,FIND("=",$AG324,FIND(AJ$1,$AG324))-FIND(":",$AG324,FIND(AJ$1,$AG324))-1)),"卖家未填"))</f>
        <v>卖家未填</v>
      </c>
      <c r="L324" s="11" t="str">
        <f>IF(AK$1="","",IFERROR(TRIM(MID($AG324,FIND(":",$AG324,FIND(AK$1,$AG324))+1,FIND("=",$AG324,FIND(AK$1,$AG324))-FIND(":",$AG324,FIND(AK$1,$AG324))-1)),"卖家未填"))</f>
        <v>卖家未填</v>
      </c>
      <c r="M324" s="11" t="str">
        <f>IF(AL$1="","",IFERROR(TRIM(MID($AG324,FIND(":",$AG324,FIND(AL$1,$AG324))+1,FIND("=",$AG324,FIND(AL$1,$AG324))-FIND(":",$AG324,FIND(AL$1,$AG324))-1)),"卖家未填"))</f>
        <v>散装</v>
      </c>
      <c r="N324" s="11" t="s">
        <v>420</v>
      </c>
      <c r="O324" s="11" t="s">
        <v>4398</v>
      </c>
      <c r="P324" s="13">
        <v>12.8</v>
      </c>
      <c r="Q324" s="13">
        <v>11.52</v>
      </c>
      <c r="R324" s="11">
        <v>11.52</v>
      </c>
      <c r="S324" s="14">
        <f>IFERROR(V324/T324,"0")</f>
        <v>39.242926829268292</v>
      </c>
      <c r="T324" s="11">
        <v>123</v>
      </c>
      <c r="U324" s="11">
        <v>419</v>
      </c>
      <c r="V324" s="15">
        <f>R324*U324</f>
        <v>4826.88</v>
      </c>
      <c r="W324" s="11">
        <v>160</v>
      </c>
      <c r="X324" s="11">
        <v>1254</v>
      </c>
      <c r="Y324" s="11">
        <v>38403394977</v>
      </c>
      <c r="Z324" s="11">
        <v>108907022</v>
      </c>
      <c r="AA324" s="16">
        <f>IFERROR((MID(AE324,FIND("ends=",AE324)+5,FIND("000&amp;starts",AE324)-FIND("ends=",AE324)-5)+8*3600)/86400+70*365+19,"")</f>
        <v>42030.534918981481</v>
      </c>
      <c r="AB324" s="17" t="str">
        <f>HYPERLINK("http://item.taobao.com/item.htm?id="&amp;Y324,"点击查看")</f>
        <v>点击查看</v>
      </c>
      <c r="AC324" s="11">
        <f>YEAR(D324)</f>
        <v>2014</v>
      </c>
      <c r="AD324" s="11"/>
      <c r="AE324" s="11" t="s">
        <v>5577</v>
      </c>
      <c r="AF324" s="11" t="s">
        <v>9618</v>
      </c>
      <c r="AG324" s="11" t="s">
        <v>11266</v>
      </c>
    </row>
    <row r="325" spans="1:33" x14ac:dyDescent="0.15">
      <c r="A325" s="11" t="s">
        <v>14881</v>
      </c>
      <c r="B325" s="11" t="s">
        <v>15322</v>
      </c>
      <c r="C325" s="11" t="s">
        <v>14888</v>
      </c>
      <c r="D325" s="12">
        <v>40687</v>
      </c>
      <c r="E325" s="11" t="s">
        <v>14959</v>
      </c>
      <c r="F325" s="11" t="s">
        <v>14981</v>
      </c>
      <c r="G325" s="11" t="s">
        <v>40</v>
      </c>
      <c r="H325" s="11" t="s">
        <v>10331</v>
      </c>
      <c r="I325" s="11" t="str">
        <f>IF(AH$1="","",IFERROR(TRIM(MID($AG325,FIND(":",$AG325,FIND(AH$1,$AG325))+1,FIND("=",$AG325,FIND(AH$1,$AG325))-FIND(":",$AG325,FIND(AH$1,$AG325))-1)),"卖家未填"))</f>
        <v>卖家未填</v>
      </c>
      <c r="J325" s="11" t="str">
        <f>IF(AI$1="","",IFERROR(TRIM(MID($AG325,FIND(":",$AG325,FIND(AI$1,$AG325))+1,FIND("=",$AG325,FIND(AI$1,$AG325))-FIND(":",$AG325,FIND(AI$1,$AG325))-1)),"卖家未填"))</f>
        <v>450</v>
      </c>
      <c r="K325" s="11" t="str">
        <f>IF(AJ$1="","",IFERROR(TRIM(MID($AG325,FIND(":",$AG325,FIND(AJ$1,$AG325))+1,FIND("=",$AG325,FIND(AJ$1,$AG325))-FIND(":",$AG325,FIND(AJ$1,$AG325))-1)),"卖家未填"))</f>
        <v>3人份</v>
      </c>
      <c r="L325" s="11" t="str">
        <f>IF(AK$1="","",IFERROR(TRIM(MID($AG325,FIND(":",$AG325,FIND(AK$1,$AG325))+1,FIND("=",$AG325,FIND(AK$1,$AG325))-FIND(":",$AG325,FIND(AK$1,$AG325))-1)),"卖家未填"))</f>
        <v>卖家未填</v>
      </c>
      <c r="M325" s="11" t="str">
        <f>IF(AL$1="","",IFERROR(TRIM(MID($AG325,FIND(":",$AG325,FIND(AL$1,$AG325))+1,FIND("=",$AG325,FIND(AL$1,$AG325))-FIND(":",$AG325,FIND(AL$1,$AG325))-1)),"卖家未填"))</f>
        <v>包装</v>
      </c>
      <c r="N325" s="11" t="s">
        <v>478</v>
      </c>
      <c r="O325" s="11" t="s">
        <v>4568</v>
      </c>
      <c r="P325" s="13">
        <v>6</v>
      </c>
      <c r="Q325" s="13">
        <v>5</v>
      </c>
      <c r="R325" s="11">
        <v>5</v>
      </c>
      <c r="S325" s="14">
        <f>IFERROR(V325/T325,"0")</f>
        <v>51.881720430107528</v>
      </c>
      <c r="T325" s="11">
        <v>93</v>
      </c>
      <c r="U325" s="11">
        <v>965</v>
      </c>
      <c r="V325" s="15">
        <f>R325*U325</f>
        <v>4825</v>
      </c>
      <c r="W325" s="11">
        <v>362</v>
      </c>
      <c r="X325" s="11">
        <v>1200</v>
      </c>
      <c r="Y325" s="11">
        <v>35772548923</v>
      </c>
      <c r="Z325" s="11">
        <v>66978625</v>
      </c>
      <c r="AA325" s="16">
        <f>IFERROR((MID(AE325,FIND("ends=",AE325)+5,FIND("000&amp;starts",AE325)-FIND("ends=",AE325)-5)+8*3600)/86400+70*365+19,"")</f>
        <v>42032.724479166667</v>
      </c>
      <c r="AB325" s="17" t="str">
        <f>HYPERLINK("http://item.taobao.com/item.htm?id="&amp;Y325,"点击查看")</f>
        <v>点击查看</v>
      </c>
      <c r="AC325" s="11">
        <f>YEAR(D325)</f>
        <v>2011</v>
      </c>
      <c r="AD325" s="11"/>
      <c r="AE325" s="11" t="s">
        <v>5630</v>
      </c>
      <c r="AF325" s="11" t="s">
        <v>9566</v>
      </c>
      <c r="AG325" s="11" t="s">
        <v>11325</v>
      </c>
    </row>
    <row r="326" spans="1:33" x14ac:dyDescent="0.15">
      <c r="A326" s="11" t="s">
        <v>14895</v>
      </c>
      <c r="B326" s="11" t="s">
        <v>15475</v>
      </c>
      <c r="C326" s="11" t="s">
        <v>14897</v>
      </c>
      <c r="D326" s="12">
        <v>39632</v>
      </c>
      <c r="E326" s="11" t="s">
        <v>24</v>
      </c>
      <c r="F326" s="11" t="s">
        <v>24</v>
      </c>
      <c r="G326" s="11" t="s">
        <v>24</v>
      </c>
      <c r="H326" s="11" t="s">
        <v>10322</v>
      </c>
      <c r="I326" s="11" t="str">
        <f>IF(AH$1="","",IFERROR(TRIM(MID($AG326,FIND(":",$AG326,FIND(AH$1,$AG326))+1,FIND("=",$AG326,FIND(AH$1,$AG326))-FIND(":",$AG326,FIND(AH$1,$AG326))-1)),"卖家未填"))</f>
        <v>卖家未填</v>
      </c>
      <c r="J326" s="11" t="str">
        <f>IF(AI$1="","",IFERROR(TRIM(MID($AG326,FIND(":",$AG326,FIND(AI$1,$AG326))+1,FIND("=",$AG326,FIND(AI$1,$AG326))-FIND(":",$AG326,FIND(AI$1,$AG326))-1)),"卖家未填"))</f>
        <v>500</v>
      </c>
      <c r="K326" s="11" t="str">
        <f>IF(AJ$1="","",IFERROR(TRIM(MID($AG326,FIND(":",$AG326,FIND(AJ$1,$AG326))+1,FIND("=",$AG326,FIND(AJ$1,$AG326))-FIND(":",$AG326,FIND(AJ$1,$AG326))-1)),"卖家未填"))</f>
        <v>卖家未填</v>
      </c>
      <c r="L326" s="11" t="str">
        <f>IF(AK$1="","",IFERROR(TRIM(MID($AG326,FIND(":",$AG326,FIND(AK$1,$AG326))+1,FIND("=",$AG326,FIND(AK$1,$AG326))-FIND(":",$AG326,FIND(AK$1,$AG326))-1)),"卖家未填"))</f>
        <v>卖家未填</v>
      </c>
      <c r="M326" s="11" t="str">
        <f>IF(AL$1="","",IFERROR(TRIM(MID($AG326,FIND(":",$AG326,FIND(AL$1,$AG326))+1,FIND("=",$AG326,FIND(AL$1,$AG326))-FIND(":",$AG326,FIND(AL$1,$AG326))-1)),"卖家未填"))</f>
        <v>散装</v>
      </c>
      <c r="N326" s="11" t="s">
        <v>921</v>
      </c>
      <c r="O326" s="11" t="s">
        <v>4426</v>
      </c>
      <c r="P326" s="13">
        <v>18</v>
      </c>
      <c r="Q326" s="13"/>
      <c r="R326" s="11">
        <v>18</v>
      </c>
      <c r="S326" s="14">
        <f>IFERROR(V326/T326,"0")</f>
        <v>159.6</v>
      </c>
      <c r="T326" s="11">
        <v>30</v>
      </c>
      <c r="U326" s="11">
        <v>266</v>
      </c>
      <c r="V326" s="15">
        <f>R326*U326</f>
        <v>4788</v>
      </c>
      <c r="W326" s="11">
        <v>11</v>
      </c>
      <c r="X326" s="11">
        <v>20</v>
      </c>
      <c r="Y326" s="11">
        <v>42460045999</v>
      </c>
      <c r="Z326" s="11">
        <v>36035086</v>
      </c>
      <c r="AA326" s="16">
        <f>IFERROR((MID(AE326,FIND("ends=",AE326)+5,FIND("000&amp;starts",AE326)-FIND("ends=",AE326)-5)+8*3600)/86400+70*365+19,"")</f>
        <v>42033.927418981482</v>
      </c>
      <c r="AB326" s="17" t="str">
        <f>HYPERLINK("http://item.taobao.com/item.htm?id="&amp;Y326,"点击查看")</f>
        <v>点击查看</v>
      </c>
      <c r="AC326" s="11">
        <f>YEAR(D326)</f>
        <v>2008</v>
      </c>
      <c r="AD326" s="11"/>
      <c r="AE326" s="11" t="s">
        <v>6031</v>
      </c>
      <c r="AF326" s="11"/>
      <c r="AG326" s="11" t="s">
        <v>11743</v>
      </c>
    </row>
    <row r="327" spans="1:33" x14ac:dyDescent="0.15">
      <c r="A327" s="11" t="s">
        <v>14881</v>
      </c>
      <c r="B327" s="11" t="s">
        <v>15179</v>
      </c>
      <c r="C327" s="11" t="s">
        <v>14888</v>
      </c>
      <c r="D327" s="12">
        <v>40556</v>
      </c>
      <c r="E327" s="11" t="s">
        <v>14957</v>
      </c>
      <c r="F327" s="11" t="s">
        <v>14958</v>
      </c>
      <c r="G327" s="11" t="s">
        <v>21</v>
      </c>
      <c r="H327" s="11" t="s">
        <v>10322</v>
      </c>
      <c r="I327" s="11" t="str">
        <f>IF(AH$1="","",IFERROR(TRIM(MID($AG327,FIND(":",$AG327,FIND(AH$1,$AG327))+1,FIND("=",$AG327,FIND(AH$1,$AG327))-FIND(":",$AG327,FIND(AH$1,$AG327))-1)),"卖家未填"))</f>
        <v>卖家未填</v>
      </c>
      <c r="J327" s="11" t="str">
        <f>IF(AI$1="","",IFERROR(TRIM(MID($AG327,FIND(":",$AG327,FIND(AI$1,$AG327))+1,FIND("=",$AG327,FIND(AI$1,$AG327))-FIND(":",$AG327,FIND(AI$1,$AG327))-1)),"卖家未填"))</f>
        <v>500</v>
      </c>
      <c r="K327" s="11" t="str">
        <f>IF(AJ$1="","",IFERROR(TRIM(MID($AG327,FIND(":",$AG327,FIND(AJ$1,$AG327))+1,FIND("=",$AG327,FIND(AJ$1,$AG327))-FIND(":",$AG327,FIND(AJ$1,$AG327))-1)),"卖家未填"))</f>
        <v>卖家未填</v>
      </c>
      <c r="L327" s="11" t="str">
        <f>IF(AK$1="","",IFERROR(TRIM(MID($AG327,FIND(":",$AG327,FIND(AK$1,$AG327))+1,FIND("=",$AG327,FIND(AK$1,$AG327))-FIND(":",$AG327,FIND(AK$1,$AG327))-1)),"卖家未填"))</f>
        <v>卖家未填</v>
      </c>
      <c r="M327" s="11" t="str">
        <f>IF(AL$1="","",IFERROR(TRIM(MID($AG327,FIND(":",$AG327,FIND(AL$1,$AG327))+1,FIND("=",$AG327,FIND(AL$1,$AG327))-FIND(":",$AG327,FIND(AL$1,$AG327))-1)),"卖家未填"))</f>
        <v>散装</v>
      </c>
      <c r="N327" s="11" t="s">
        <v>337</v>
      </c>
      <c r="O327" s="11" t="s">
        <v>4433</v>
      </c>
      <c r="P327" s="13">
        <v>16.8</v>
      </c>
      <c r="Q327" s="13">
        <v>12.8</v>
      </c>
      <c r="R327" s="11">
        <v>12.8</v>
      </c>
      <c r="S327" s="14">
        <f>IFERROR(V327/T327,"0")</f>
        <v>23.002898550724641</v>
      </c>
      <c r="T327" s="11">
        <v>207</v>
      </c>
      <c r="U327" s="11">
        <v>372</v>
      </c>
      <c r="V327" s="15">
        <f>R327*U327</f>
        <v>4761.6000000000004</v>
      </c>
      <c r="W327" s="11">
        <v>307</v>
      </c>
      <c r="X327" s="11">
        <v>1427</v>
      </c>
      <c r="Y327" s="11">
        <v>19723042901</v>
      </c>
      <c r="Z327" s="11">
        <v>64469195</v>
      </c>
      <c r="AA327" s="16">
        <f>IFERROR((MID(AE327,FIND("ends=",AE327)+5,FIND("000&amp;starts",AE327)-FIND("ends=",AE327)-5)+8*3600)/86400+70*365+19,"")</f>
        <v>42031.553402777776</v>
      </c>
      <c r="AB327" s="17" t="str">
        <f>HYPERLINK("http://item.taobao.com/item.htm?id="&amp;Y327,"点击查看")</f>
        <v>点击查看</v>
      </c>
      <c r="AC327" s="11">
        <f>YEAR(D327)</f>
        <v>2011</v>
      </c>
      <c r="AD327" s="11"/>
      <c r="AE327" s="11" t="s">
        <v>5511</v>
      </c>
      <c r="AF327" s="11"/>
      <c r="AG327" s="11" t="s">
        <v>11188</v>
      </c>
    </row>
    <row r="328" spans="1:33" x14ac:dyDescent="0.15">
      <c r="A328" s="11" t="s">
        <v>14883</v>
      </c>
      <c r="B328" s="11" t="s">
        <v>15230</v>
      </c>
      <c r="C328" s="11" t="s">
        <v>14884</v>
      </c>
      <c r="D328" s="11"/>
      <c r="E328" s="11" t="s">
        <v>14965</v>
      </c>
      <c r="F328" s="11" t="s">
        <v>14970</v>
      </c>
      <c r="G328" s="11" t="s">
        <v>30</v>
      </c>
      <c r="H328" s="11" t="s">
        <v>10372</v>
      </c>
      <c r="I328" s="11" t="str">
        <f>IF(AH$1="","",IFERROR(TRIM(MID($AG328,FIND(":",$AG328,FIND(AH$1,$AG328))+1,FIND("=",$AG328,FIND(AH$1,$AG328))-FIND(":",$AG328,FIND(AH$1,$AG328))-1)),"卖家未填"))</f>
        <v>糯米粘豆包</v>
      </c>
      <c r="J328" s="11" t="str">
        <f>IF(AI$1="","",IFERROR(TRIM(MID($AG328,FIND(":",$AG328,FIND(AI$1,$AG328))+1,FIND("=",$AG328,FIND(AI$1,$AG328))-FIND(":",$AG328,FIND(AI$1,$AG328))-1)),"卖家未填"))</f>
        <v>825</v>
      </c>
      <c r="K328" s="11" t="str">
        <f>IF(AJ$1="","",IFERROR(TRIM(MID($AG328,FIND(":",$AG328,FIND(AJ$1,$AG328))+1,FIND("=",$AG328,FIND(AJ$1,$AG328))-FIND(":",$AG328,FIND(AJ$1,$AG328))-1)),"卖家未填"))</f>
        <v>2人份</v>
      </c>
      <c r="L328" s="11" t="str">
        <f>IF(AK$1="","",IFERROR(TRIM(MID($AG328,FIND(":",$AG328,FIND(AK$1,$AG328))+1,FIND("=",$AG328,FIND(AK$1,$AG328))-FIND(":",$AG328,FIND(AK$1,$AG328))-1)),"卖家未填"))</f>
        <v>1周</v>
      </c>
      <c r="M328" s="11" t="str">
        <f>IF(AL$1="","",IFERROR(TRIM(MID($AG328,FIND(":",$AG328,FIND(AL$1,$AG328))+1,FIND("=",$AG328,FIND(AL$1,$AG328))-FIND(":",$AG328,FIND(AL$1,$AG328))-1)),"卖家未填"))</f>
        <v>包装</v>
      </c>
      <c r="N328" s="11" t="s">
        <v>497</v>
      </c>
      <c r="O328" s="11" t="s">
        <v>4465</v>
      </c>
      <c r="P328" s="13">
        <v>32</v>
      </c>
      <c r="Q328" s="13">
        <v>14.97</v>
      </c>
      <c r="R328" s="11">
        <v>14.97</v>
      </c>
      <c r="S328" s="14">
        <f>IFERROR(V328/T328,"0")</f>
        <v>54.545862068965512</v>
      </c>
      <c r="T328" s="11">
        <v>87</v>
      </c>
      <c r="U328" s="11">
        <v>317</v>
      </c>
      <c r="V328" s="15">
        <f>R328*U328</f>
        <v>4745.49</v>
      </c>
      <c r="W328" s="11">
        <v>82</v>
      </c>
      <c r="X328" s="11">
        <v>45</v>
      </c>
      <c r="Y328" s="11">
        <v>42800357652</v>
      </c>
      <c r="Z328" s="11">
        <v>71847115</v>
      </c>
      <c r="AA328" s="16" t="str">
        <f>IFERROR((MID(AE328,FIND("ends=",AE328)+5,FIND("000&amp;starts",AE328)-FIND("ends=",AE328)-5)+8*3600)/86400+70*365+19,"")</f>
        <v/>
      </c>
      <c r="AB328" s="17" t="str">
        <f>HYPERLINK("http://item.taobao.com/item.htm?id="&amp;Y328,"点击查看")</f>
        <v>点击查看</v>
      </c>
      <c r="AC328" s="11">
        <f>YEAR(D328)</f>
        <v>1900</v>
      </c>
      <c r="AD328" s="11"/>
      <c r="AE328" s="11"/>
      <c r="AF328" s="11" t="s">
        <v>9608</v>
      </c>
      <c r="AG328" s="11" t="s">
        <v>11342</v>
      </c>
    </row>
    <row r="329" spans="1:33" x14ac:dyDescent="0.15">
      <c r="A329" s="11" t="s">
        <v>14881</v>
      </c>
      <c r="B329" s="11" t="s">
        <v>15303</v>
      </c>
      <c r="C329" s="11" t="s">
        <v>14888</v>
      </c>
      <c r="D329" s="12">
        <v>41085</v>
      </c>
      <c r="E329" s="11" t="s">
        <v>24</v>
      </c>
      <c r="F329" s="11" t="s">
        <v>24</v>
      </c>
      <c r="G329" s="11" t="s">
        <v>24</v>
      </c>
      <c r="H329" s="11" t="s">
        <v>10334</v>
      </c>
      <c r="I329" s="11" t="str">
        <f>IF(AH$1="","",IFERROR(TRIM(MID($AG329,FIND(":",$AG329,FIND(AH$1,$AG329))+1,FIND("=",$AG329,FIND(AH$1,$AG329))-FIND(":",$AG329,FIND(AH$1,$AG329))-1)),"卖家未填"))</f>
        <v>芝士夹心年糕</v>
      </c>
      <c r="J329" s="11" t="str">
        <f>IF(AI$1="","",IFERROR(TRIM(MID($AG329,FIND(":",$AG329,FIND(AI$1,$AG329))+1,FIND("=",$AG329,FIND(AI$1,$AG329))-FIND(":",$AG329,FIND(AI$1,$AG329))-1)),"卖家未填"))</f>
        <v>500</v>
      </c>
      <c r="K329" s="11" t="str">
        <f>IF(AJ$1="","",IFERROR(TRIM(MID($AG329,FIND(":",$AG329,FIND(AJ$1,$AG329))+1,FIND("=",$AG329,FIND(AJ$1,$AG329))-FIND(":",$AG329,FIND(AJ$1,$AG329))-1)),"卖家未填"))</f>
        <v>2人份</v>
      </c>
      <c r="L329" s="11" t="str">
        <f>IF(AK$1="","",IFERROR(TRIM(MID($AG329,FIND(":",$AG329,FIND(AK$1,$AG329))+1,FIND("=",$AG329,FIND(AK$1,$AG329))-FIND(":",$AG329,FIND(AK$1,$AG329))-1)),"卖家未填"))</f>
        <v>卖家未填</v>
      </c>
      <c r="M329" s="11" t="str">
        <f>IF(AL$1="","",IFERROR(TRIM(MID($AG329,FIND(":",$AG329,FIND(AL$1,$AG329))+1,FIND("=",$AG329,FIND(AL$1,$AG329))-FIND(":",$AG329,FIND(AL$1,$AG329))-1)),"卖家未填"))</f>
        <v>包装</v>
      </c>
      <c r="N329" s="11" t="s">
        <v>449</v>
      </c>
      <c r="O329" s="11" t="s">
        <v>4548</v>
      </c>
      <c r="P329" s="13">
        <v>27</v>
      </c>
      <c r="Q329" s="13">
        <v>25.92</v>
      </c>
      <c r="R329" s="11">
        <v>25.92</v>
      </c>
      <c r="S329" s="14">
        <f>IFERROR(V329/T329,"0")</f>
        <v>44.748679245283022</v>
      </c>
      <c r="T329" s="11">
        <v>106</v>
      </c>
      <c r="U329" s="11">
        <v>183</v>
      </c>
      <c r="V329" s="15">
        <f>R329*U329</f>
        <v>4743.3600000000006</v>
      </c>
      <c r="W329" s="11">
        <v>123</v>
      </c>
      <c r="X329" s="11">
        <v>466</v>
      </c>
      <c r="Y329" s="11">
        <v>40023040239</v>
      </c>
      <c r="Z329" s="11">
        <v>72517982</v>
      </c>
      <c r="AA329" s="16">
        <f>IFERROR((MID(AE329,FIND("ends=",AE329)+5,FIND("000&amp;starts",AE329)-FIND("ends=",AE329)-5)+8*3600)/86400+70*365+19,"")</f>
        <v>42032.699733796297</v>
      </c>
      <c r="AB329" s="17" t="str">
        <f>HYPERLINK("http://item.taobao.com/item.htm?id="&amp;Y329,"点击查看")</f>
        <v>点击查看</v>
      </c>
      <c r="AC329" s="11">
        <f>YEAR(D329)</f>
        <v>2012</v>
      </c>
      <c r="AD329" s="11"/>
      <c r="AE329" s="11" t="s">
        <v>5603</v>
      </c>
      <c r="AF329" s="11" t="s">
        <v>9576</v>
      </c>
      <c r="AG329" s="11" t="s">
        <v>11295</v>
      </c>
    </row>
    <row r="330" spans="1:33" x14ac:dyDescent="0.15">
      <c r="A330" s="11" t="s">
        <v>14881</v>
      </c>
      <c r="B330" s="11" t="s">
        <v>15249</v>
      </c>
      <c r="C330" s="11" t="s">
        <v>14882</v>
      </c>
      <c r="D330" s="12">
        <v>41290</v>
      </c>
      <c r="E330" s="11" t="s">
        <v>14957</v>
      </c>
      <c r="F330" s="11" t="s">
        <v>14958</v>
      </c>
      <c r="G330" s="11" t="s">
        <v>21</v>
      </c>
      <c r="H330" s="11" t="s">
        <v>10322</v>
      </c>
      <c r="I330" s="11" t="str">
        <f>IF(AH$1="","",IFERROR(TRIM(MID($AG330,FIND(":",$AG330,FIND(AH$1,$AG330))+1,FIND("=",$AG330,FIND(AH$1,$AG330))-FIND(":",$AG330,FIND(AH$1,$AG330))-1)),"卖家未填"))</f>
        <v>卖家未填</v>
      </c>
      <c r="J330" s="11" t="str">
        <f>IF(AI$1="","",IFERROR(TRIM(MID($AG330,FIND(":",$AG330,FIND(AI$1,$AG330))+1,FIND("=",$AG330,FIND(AI$1,$AG330))-FIND(":",$AG330,FIND(AI$1,$AG330))-1)),"卖家未填"))</f>
        <v>500</v>
      </c>
      <c r="K330" s="11" t="str">
        <f>IF(AJ$1="","",IFERROR(TRIM(MID($AG330,FIND(":",$AG330,FIND(AJ$1,$AG330))+1,FIND("=",$AG330,FIND(AJ$1,$AG330))-FIND(":",$AG330,FIND(AJ$1,$AG330))-1)),"卖家未填"))</f>
        <v>卖家未填</v>
      </c>
      <c r="L330" s="11" t="str">
        <f>IF(AK$1="","",IFERROR(TRIM(MID($AG330,FIND(":",$AG330,FIND(AK$1,$AG330))+1,FIND("=",$AG330,FIND(AK$1,$AG330))-FIND(":",$AG330,FIND(AK$1,$AG330))-1)),"卖家未填"))</f>
        <v>卖家未填</v>
      </c>
      <c r="M330" s="11" t="str">
        <f>IF(AL$1="","",IFERROR(TRIM(MID($AG330,FIND(":",$AG330,FIND(AL$1,$AG330))+1,FIND("=",$AG330,FIND(AL$1,$AG330))-FIND(":",$AG330,FIND(AL$1,$AG330))-1)),"卖家未填"))</f>
        <v>散装</v>
      </c>
      <c r="N330" s="11" t="s">
        <v>363</v>
      </c>
      <c r="O330" s="11" t="s">
        <v>4493</v>
      </c>
      <c r="P330" s="13">
        <v>10.99</v>
      </c>
      <c r="Q330" s="13"/>
      <c r="R330" s="11">
        <v>10.99</v>
      </c>
      <c r="S330" s="14">
        <f>IFERROR(V330/T330,"0")</f>
        <v>28.363413173652699</v>
      </c>
      <c r="T330" s="11">
        <v>167</v>
      </c>
      <c r="U330" s="11">
        <v>431</v>
      </c>
      <c r="V330" s="15">
        <f>R330*U330</f>
        <v>4736.6900000000005</v>
      </c>
      <c r="W330" s="11">
        <v>110</v>
      </c>
      <c r="X330" s="11">
        <v>88</v>
      </c>
      <c r="Y330" s="11">
        <v>42429538480</v>
      </c>
      <c r="Z330" s="11">
        <v>101964484</v>
      </c>
      <c r="AA330" s="16">
        <f>IFERROR((MID(AE330,FIND("ends=",AE330)+5,FIND("000&amp;starts",AE330)-FIND("ends=",AE330)-5)+8*3600)/86400+70*365+19,"")</f>
        <v>42030.886435185181</v>
      </c>
      <c r="AB330" s="17" t="str">
        <f>HYPERLINK("http://item.taobao.com/item.htm?id="&amp;Y330,"点击查看")</f>
        <v>点击查看</v>
      </c>
      <c r="AC330" s="11">
        <f>YEAR(D330)</f>
        <v>2013</v>
      </c>
      <c r="AD330" s="11"/>
      <c r="AE330" s="11" t="s">
        <v>5531</v>
      </c>
      <c r="AF330" s="11"/>
      <c r="AG330" s="11" t="s">
        <v>11096</v>
      </c>
    </row>
    <row r="331" spans="1:33" x14ac:dyDescent="0.15">
      <c r="A331" s="11" t="s">
        <v>14881</v>
      </c>
      <c r="B331" s="11" t="s">
        <v>15466</v>
      </c>
      <c r="C331" s="11" t="s">
        <v>14882</v>
      </c>
      <c r="D331" s="12">
        <v>41030</v>
      </c>
      <c r="E331" s="11" t="s">
        <v>14961</v>
      </c>
      <c r="F331" s="11" t="s">
        <v>14962</v>
      </c>
      <c r="G331" s="11" t="s">
        <v>23</v>
      </c>
      <c r="H331" s="11" t="s">
        <v>10320</v>
      </c>
      <c r="I331" s="11" t="str">
        <f>IF(AH$1="","",IFERROR(TRIM(MID($AG331,FIND(":",$AG331,FIND(AH$1,$AG331))+1,FIND("=",$AG331,FIND(AH$1,$AG331))-FIND(":",$AG331,FIND(AH$1,$AG331))-1)),"卖家未填"))</f>
        <v>炒年糕</v>
      </c>
      <c r="J331" s="11" t="str">
        <f>IF(AI$1="","",IFERROR(TRIM(MID($AG331,FIND(":",$AG331,FIND(AI$1,$AG331))+1,FIND("=",$AG331,FIND(AI$1,$AG331))-FIND(":",$AG331,FIND(AI$1,$AG331))-1)),"卖家未填"))</f>
        <v>270</v>
      </c>
      <c r="K331" s="11" t="str">
        <f>IF(AJ$1="","",IFERROR(TRIM(MID($AG331,FIND(":",$AG331,FIND(AJ$1,$AG331))+1,FIND("=",$AG331,FIND(AJ$1,$AG331))-FIND(":",$AG331,FIND(AJ$1,$AG331))-1)),"卖家未填"))</f>
        <v>1人份</v>
      </c>
      <c r="L331" s="11" t="str">
        <f>IF(AK$1="","",IFERROR(TRIM(MID($AG331,FIND(":",$AG331,FIND(AK$1,$AG331))+1,FIND("=",$AG331,FIND(AK$1,$AG331))-FIND(":",$AG331,FIND(AK$1,$AG331))-1)),"卖家未填"))</f>
        <v>1周</v>
      </c>
      <c r="M331" s="11" t="str">
        <f>IF(AL$1="","",IFERROR(TRIM(MID($AG331,FIND(":",$AG331,FIND(AL$1,$AG331))+1,FIND("=",$AG331,FIND(AL$1,$AG331))-FIND(":",$AG331,FIND(AL$1,$AG331))-1)),"卖家未填"))</f>
        <v>包装</v>
      </c>
      <c r="N331" s="11" t="s">
        <v>756</v>
      </c>
      <c r="O331" s="11" t="s">
        <v>4662</v>
      </c>
      <c r="P331" s="13">
        <v>6</v>
      </c>
      <c r="Q331" s="13">
        <v>4</v>
      </c>
      <c r="R331" s="11">
        <v>4</v>
      </c>
      <c r="S331" s="14">
        <f>IFERROR(V331/T331,"0")</f>
        <v>118.4</v>
      </c>
      <c r="T331" s="11">
        <v>40</v>
      </c>
      <c r="U331" s="11">
        <v>1184</v>
      </c>
      <c r="V331" s="15">
        <f>R331*U331</f>
        <v>4736</v>
      </c>
      <c r="W331" s="11">
        <v>356</v>
      </c>
      <c r="X331" s="11">
        <v>853</v>
      </c>
      <c r="Y331" s="11">
        <v>37166001494</v>
      </c>
      <c r="Z331" s="11">
        <v>71695090</v>
      </c>
      <c r="AA331" s="16">
        <f>IFERROR((MID(AE331,FIND("ends=",AE331)+5,FIND("000&amp;starts",AE331)-FIND("ends=",AE331)-5)+8*3600)/86400+70*365+19,"")</f>
        <v>42035.416666666672</v>
      </c>
      <c r="AB331" s="17" t="str">
        <f>HYPERLINK("http://item.taobao.com/item.htm?id="&amp;Y331,"点击查看")</f>
        <v>点击查看</v>
      </c>
      <c r="AC331" s="11">
        <f>YEAR(D331)</f>
        <v>2012</v>
      </c>
      <c r="AD331" s="11"/>
      <c r="AE331" s="11" t="s">
        <v>5872</v>
      </c>
      <c r="AF331" s="11" t="s">
        <v>9545</v>
      </c>
      <c r="AG331" s="11" t="s">
        <v>11583</v>
      </c>
    </row>
    <row r="332" spans="1:33" x14ac:dyDescent="0.15">
      <c r="A332" s="11" t="s">
        <v>14898</v>
      </c>
      <c r="B332" s="11" t="s">
        <v>15233</v>
      </c>
      <c r="C332" s="11" t="s">
        <v>14899</v>
      </c>
      <c r="D332" s="11"/>
      <c r="E332" s="11" t="s">
        <v>14965</v>
      </c>
      <c r="F332" s="11" t="s">
        <v>14970</v>
      </c>
      <c r="G332" s="11" t="s">
        <v>30</v>
      </c>
      <c r="H332" s="11" t="s">
        <v>10324</v>
      </c>
      <c r="I332" s="11" t="str">
        <f>IF(AH$1="","",IFERROR(TRIM(MID($AG332,FIND(":",$AG332,FIND(AH$1,$AG332))+1,FIND("=",$AG332,FIND(AH$1,$AG332))-FIND(":",$AG332,FIND(AH$1,$AG332))-1)),"卖家未填"))</f>
        <v>粘豆包</v>
      </c>
      <c r="J332" s="11" t="str">
        <f>IF(AI$1="","",IFERROR(TRIM(MID($AG332,FIND(":",$AG332,FIND(AI$1,$AG332))+1,FIND("=",$AG332,FIND(AI$1,$AG332))-FIND(":",$AG332,FIND(AI$1,$AG332))-1)),"卖家未填"))</f>
        <v>1680</v>
      </c>
      <c r="K332" s="11" t="str">
        <f>IF(AJ$1="","",IFERROR(TRIM(MID($AG332,FIND(":",$AG332,FIND(AJ$1,$AG332))+1,FIND("=",$AG332,FIND(AJ$1,$AG332))-FIND(":",$AG332,FIND(AJ$1,$AG332))-1)),"卖家未填"))</f>
        <v>5人份</v>
      </c>
      <c r="L332" s="11" t="str">
        <f>IF(AK$1="","",IFERROR(TRIM(MID($AG332,FIND(":",$AG332,FIND(AK$1,$AG332))+1,FIND("=",$AG332,FIND(AK$1,$AG332))-FIND(":",$AG332,FIND(AK$1,$AG332))-1)),"卖家未填"))</f>
        <v>1周</v>
      </c>
      <c r="M332" s="11" t="str">
        <f>IF(AL$1="","",IFERROR(TRIM(MID($AG332,FIND(":",$AG332,FIND(AL$1,$AG332))+1,FIND("=",$AG332,FIND(AL$1,$AG332))-FIND(":",$AG332,FIND(AL$1,$AG332))-1)),"卖家未填"))</f>
        <v>包装</v>
      </c>
      <c r="N332" s="11" t="s">
        <v>915</v>
      </c>
      <c r="O332" s="11"/>
      <c r="P332" s="13">
        <v>105</v>
      </c>
      <c r="Q332" s="13">
        <v>52.8</v>
      </c>
      <c r="R332" s="11">
        <v>52.8</v>
      </c>
      <c r="S332" s="14">
        <f>IFERROR(V332/T332,"0")</f>
        <v>156.63999999999999</v>
      </c>
      <c r="T332" s="11">
        <v>30</v>
      </c>
      <c r="U332" s="11">
        <v>89</v>
      </c>
      <c r="V332" s="15">
        <f>R332*U332</f>
        <v>4699.2</v>
      </c>
      <c r="W332" s="11">
        <v>53</v>
      </c>
      <c r="X332" s="11">
        <v>119</v>
      </c>
      <c r="Y332" s="11">
        <v>41251427546</v>
      </c>
      <c r="Z332" s="11">
        <v>110871150</v>
      </c>
      <c r="AA332" s="16" t="str">
        <f>IFERROR((MID(AE332,FIND("ends=",AE332)+5,FIND("000&amp;starts",AE332)-FIND("ends=",AE332)-5)+8*3600)/86400+70*365+19,"")</f>
        <v/>
      </c>
      <c r="AB332" s="17" t="str">
        <f>HYPERLINK("http://item.taobao.com/item.htm?id="&amp;Y332,"点击查看")</f>
        <v>点击查看</v>
      </c>
      <c r="AC332" s="11">
        <f>YEAR(D332)</f>
        <v>1900</v>
      </c>
      <c r="AD332" s="11"/>
      <c r="AE332" s="11"/>
      <c r="AF332" s="11" t="s">
        <v>9555</v>
      </c>
      <c r="AG332" s="11" t="s">
        <v>11737</v>
      </c>
    </row>
    <row r="333" spans="1:33" x14ac:dyDescent="0.15">
      <c r="A333" s="11" t="s">
        <v>14881</v>
      </c>
      <c r="B333" s="11" t="s">
        <v>15259</v>
      </c>
      <c r="C333" s="11" t="s">
        <v>14888</v>
      </c>
      <c r="D333" s="12">
        <v>40635</v>
      </c>
      <c r="E333" s="11" t="s">
        <v>46</v>
      </c>
      <c r="F333" s="11" t="s">
        <v>14972</v>
      </c>
      <c r="G333" s="11" t="s">
        <v>38</v>
      </c>
      <c r="H333" s="11" t="s">
        <v>10322</v>
      </c>
      <c r="I333" s="11" t="str">
        <f>IF(AH$1="","",IFERROR(TRIM(MID($AG333,FIND(":",$AG333,FIND(AH$1,$AG333))+1,FIND("=",$AG333,FIND(AH$1,$AG333))-FIND(":",$AG333,FIND(AH$1,$AG333))-1)),"卖家未填"))</f>
        <v>卖家未填</v>
      </c>
      <c r="J333" s="11" t="str">
        <f>IF(AI$1="","",IFERROR(TRIM(MID($AG333,FIND(":",$AG333,FIND(AI$1,$AG333))+1,FIND("=",$AG333,FIND(AI$1,$AG333))-FIND(":",$AG333,FIND(AI$1,$AG333))-1)),"卖家未填"))</f>
        <v>500</v>
      </c>
      <c r="K333" s="11" t="str">
        <f>IF(AJ$1="","",IFERROR(TRIM(MID($AG333,FIND(":",$AG333,FIND(AJ$1,$AG333))+1,FIND("=",$AG333,FIND(AJ$1,$AG333))-FIND(":",$AG333,FIND(AJ$1,$AG333))-1)),"卖家未填"))</f>
        <v>卖家未填</v>
      </c>
      <c r="L333" s="11" t="str">
        <f>IF(AK$1="","",IFERROR(TRIM(MID($AG333,FIND(":",$AG333,FIND(AK$1,$AG333))+1,FIND("=",$AG333,FIND(AK$1,$AG333))-FIND(":",$AG333,FIND(AK$1,$AG333))-1)),"卖家未填"))</f>
        <v>卖家未填</v>
      </c>
      <c r="M333" s="11" t="str">
        <f>IF(AL$1="","",IFERROR(TRIM(MID($AG333,FIND(":",$AG333,FIND(AL$1,$AG333))+1,FIND("=",$AG333,FIND(AL$1,$AG333))-FIND(":",$AG333,FIND(AL$1,$AG333))-1)),"卖家未填"))</f>
        <v>散装</v>
      </c>
      <c r="N333" s="11" t="s">
        <v>473</v>
      </c>
      <c r="O333" s="11" t="s">
        <v>4504</v>
      </c>
      <c r="P333" s="13">
        <v>8.5</v>
      </c>
      <c r="Q333" s="13">
        <v>7.9</v>
      </c>
      <c r="R333" s="11">
        <v>7.9</v>
      </c>
      <c r="S333" s="14">
        <f>IFERROR(V333/T333,"0")</f>
        <v>48.798958333333331</v>
      </c>
      <c r="T333" s="11">
        <v>96</v>
      </c>
      <c r="U333" s="11">
        <v>593</v>
      </c>
      <c r="V333" s="15">
        <f>R333*U333</f>
        <v>4684.7</v>
      </c>
      <c r="W333" s="11">
        <v>145</v>
      </c>
      <c r="X333" s="11">
        <v>1427</v>
      </c>
      <c r="Y333" s="11">
        <v>16962923181</v>
      </c>
      <c r="Z333" s="11">
        <v>65897298</v>
      </c>
      <c r="AA333" s="16">
        <f>IFERROR((MID(AE333,FIND("ends=",AE333)+5,FIND("000&amp;starts",AE333)-FIND("ends=",AE333)-5)+8*3600)/86400+70*365+19,"")</f>
        <v>42035.499467592592</v>
      </c>
      <c r="AB333" s="17" t="str">
        <f>HYPERLINK("http://item.taobao.com/item.htm?id="&amp;Y333,"点击查看")</f>
        <v>点击查看</v>
      </c>
      <c r="AC333" s="11">
        <f>YEAR(D333)</f>
        <v>2011</v>
      </c>
      <c r="AD333" s="11"/>
      <c r="AE333" s="11" t="s">
        <v>5626</v>
      </c>
      <c r="AF333" s="11"/>
      <c r="AG333" s="11" t="s">
        <v>11320</v>
      </c>
    </row>
    <row r="334" spans="1:33" x14ac:dyDescent="0.15">
      <c r="A334" s="11" t="s">
        <v>14895</v>
      </c>
      <c r="B334" s="11" t="s">
        <v>15792</v>
      </c>
      <c r="C334" s="11" t="s">
        <v>14904</v>
      </c>
      <c r="D334" s="12">
        <v>41552</v>
      </c>
      <c r="E334" s="11" t="s">
        <v>14993</v>
      </c>
      <c r="F334" s="11" t="s">
        <v>14994</v>
      </c>
      <c r="G334" s="11" t="s">
        <v>49</v>
      </c>
      <c r="H334" s="11" t="s">
        <v>10535</v>
      </c>
      <c r="I334" s="11" t="str">
        <f>IF(AH$1="","",IFERROR(TRIM(MID($AG334,FIND(":",$AG334,FIND(AH$1,$AG334))+1,FIND("=",$AG334,FIND(AH$1,$AG334))-FIND(":",$AG334,FIND(AH$1,$AG334))-1)),"卖家未填"))</f>
        <v>卖家未填</v>
      </c>
      <c r="J334" s="11" t="str">
        <f>IF(AI$1="","",IFERROR(TRIM(MID($AG334,FIND(":",$AG334,FIND(AI$1,$AG334))+1,FIND("=",$AG334,FIND(AI$1,$AG334))-FIND(":",$AG334,FIND(AI$1,$AG334))-1)),"卖家未填"))</f>
        <v>1450</v>
      </c>
      <c r="K334" s="11" t="str">
        <f>IF(AJ$1="","",IFERROR(TRIM(MID($AG334,FIND(":",$AG334,FIND(AJ$1,$AG334))+1,FIND("=",$AG334,FIND(AJ$1,$AG334))-FIND(":",$AG334,FIND(AJ$1,$AG334))-1)),"卖家未填"))</f>
        <v>卖家未填</v>
      </c>
      <c r="L334" s="11" t="str">
        <f>IF(AK$1="","",IFERROR(TRIM(MID($AG334,FIND(":",$AG334,FIND(AK$1,$AG334))+1,FIND("=",$AG334,FIND(AK$1,$AG334))-FIND(":",$AG334,FIND(AK$1,$AG334))-1)),"卖家未填"))</f>
        <v>卖家未填</v>
      </c>
      <c r="M334" s="11" t="str">
        <f>IF(AL$1="","",IFERROR(TRIM(MID($AG334,FIND(":",$AG334,FIND(AL$1,$AG334))+1,FIND("=",$AG334,FIND(AL$1,$AG334))-FIND(":",$AG334,FIND(AL$1,$AG334))-1)),"卖家未填"))</f>
        <v>包装</v>
      </c>
      <c r="N334" s="11" t="s">
        <v>1430</v>
      </c>
      <c r="O334" s="11" t="s">
        <v>4867</v>
      </c>
      <c r="P334" s="13">
        <v>57</v>
      </c>
      <c r="Q334" s="13">
        <v>48.45</v>
      </c>
      <c r="R334" s="11">
        <v>48.45</v>
      </c>
      <c r="S334" s="14">
        <f>IFERROR(V334/T334,"0")</f>
        <v>332.22857142857146</v>
      </c>
      <c r="T334" s="11">
        <v>14</v>
      </c>
      <c r="U334" s="11">
        <v>96</v>
      </c>
      <c r="V334" s="15">
        <f>R334*U334</f>
        <v>4651.2000000000007</v>
      </c>
      <c r="W334" s="11">
        <v>7</v>
      </c>
      <c r="X334" s="11">
        <v>41</v>
      </c>
      <c r="Y334" s="11">
        <v>41316454217</v>
      </c>
      <c r="Z334" s="11">
        <v>106685063</v>
      </c>
      <c r="AA334" s="16">
        <f>IFERROR((MID(AE334,FIND("ends=",AE334)+5,FIND("000&amp;starts",AE334)-FIND("ends=",AE334)-5)+8*3600)/86400+70*365+19,"")</f>
        <v>42031.464722222227</v>
      </c>
      <c r="AB334" s="17" t="str">
        <f>HYPERLINK("http://item.taobao.com/item.htm?id="&amp;Y334,"点击查看")</f>
        <v>点击查看</v>
      </c>
      <c r="AC334" s="11">
        <f>YEAR(D334)</f>
        <v>2013</v>
      </c>
      <c r="AD334" s="11"/>
      <c r="AE334" s="11" t="s">
        <v>6518</v>
      </c>
      <c r="AF334" s="11" t="s">
        <v>9819</v>
      </c>
      <c r="AG334" s="11" t="s">
        <v>12214</v>
      </c>
    </row>
    <row r="335" spans="1:33" x14ac:dyDescent="0.15">
      <c r="A335" s="11" t="s">
        <v>14881</v>
      </c>
      <c r="B335" s="11" t="s">
        <v>15286</v>
      </c>
      <c r="C335" s="11" t="s">
        <v>14882</v>
      </c>
      <c r="D335" s="12">
        <v>40121</v>
      </c>
      <c r="E335" s="11" t="s">
        <v>14961</v>
      </c>
      <c r="F335" s="11" t="s">
        <v>10807</v>
      </c>
      <c r="G335" s="11" t="s">
        <v>31</v>
      </c>
      <c r="H335" s="11" t="s">
        <v>10357</v>
      </c>
      <c r="I335" s="11" t="str">
        <f>IF(AH$1="","",IFERROR(TRIM(MID($AG335,FIND(":",$AG335,FIND(AH$1,$AG335))+1,FIND("=",$AG335,FIND(AH$1,$AG335))-FIND(":",$AG335,FIND(AH$1,$AG335))-1)),"卖家未填"))</f>
        <v>卖家未填</v>
      </c>
      <c r="J335" s="11" t="str">
        <f>IF(AI$1="","",IFERROR(TRIM(MID($AG335,FIND(":",$AG335,FIND(AI$1,$AG335))+1,FIND("=",$AG335,FIND(AI$1,$AG335))-FIND(":",$AG335,FIND(AI$1,$AG335))-1)),"卖家未填"))</f>
        <v>1060</v>
      </c>
      <c r="K335" s="11" t="str">
        <f>IF(AJ$1="","",IFERROR(TRIM(MID($AG335,FIND(":",$AG335,FIND(AJ$1,$AG335))+1,FIND("=",$AG335,FIND(AJ$1,$AG335))-FIND(":",$AG335,FIND(AJ$1,$AG335))-1)),"卖家未填"))</f>
        <v>卖家未填</v>
      </c>
      <c r="L335" s="11" t="str">
        <f>IF(AK$1="","",IFERROR(TRIM(MID($AG335,FIND(":",$AG335,FIND(AK$1,$AG335))+1,FIND("=",$AG335,FIND(AK$1,$AG335))-FIND(":",$AG335,FIND(AK$1,$AG335))-1)),"卖家未填"))</f>
        <v>卖家未填</v>
      </c>
      <c r="M335" s="11" t="str">
        <f>IF(AL$1="","",IFERROR(TRIM(MID($AG335,FIND(":",$AG335,FIND(AL$1,$AG335))+1,FIND("=",$AG335,FIND(AL$1,$AG335))-FIND(":",$AG335,FIND(AL$1,$AG335))-1)),"卖家未填"))</f>
        <v>包装</v>
      </c>
      <c r="N335" s="11" t="s">
        <v>464</v>
      </c>
      <c r="O335" s="11" t="s">
        <v>4559</v>
      </c>
      <c r="P335" s="13">
        <v>75</v>
      </c>
      <c r="Q335" s="13">
        <v>29.9</v>
      </c>
      <c r="R335" s="11">
        <v>29.9</v>
      </c>
      <c r="S335" s="14">
        <f>IFERROR(V335/T335,"0")</f>
        <v>46.813131313131315</v>
      </c>
      <c r="T335" s="11">
        <v>99</v>
      </c>
      <c r="U335" s="11">
        <v>155</v>
      </c>
      <c r="V335" s="15">
        <f>R335*U335</f>
        <v>4634.5</v>
      </c>
      <c r="W335" s="11">
        <v>95</v>
      </c>
      <c r="X335" s="11">
        <v>1056</v>
      </c>
      <c r="Y335" s="11">
        <v>39108195274</v>
      </c>
      <c r="Z335" s="11">
        <v>59729909</v>
      </c>
      <c r="AA335" s="16">
        <f>IFERROR((MID(AE335,FIND("ends=",AE335)+5,FIND("000&amp;starts",AE335)-FIND("ends=",AE335)-5)+8*3600)/86400+70*365+19,"")</f>
        <v>42034.667800925927</v>
      </c>
      <c r="AB335" s="17" t="str">
        <f>HYPERLINK("http://item.taobao.com/item.htm?id="&amp;Y335,"点击查看")</f>
        <v>点击查看</v>
      </c>
      <c r="AC335" s="11">
        <f>YEAR(D335)</f>
        <v>2009</v>
      </c>
      <c r="AD335" s="11"/>
      <c r="AE335" s="11" t="s">
        <v>5618</v>
      </c>
      <c r="AF335" s="11" t="s">
        <v>9611</v>
      </c>
      <c r="AG335" s="11" t="s">
        <v>11312</v>
      </c>
    </row>
    <row r="336" spans="1:33" x14ac:dyDescent="0.15">
      <c r="A336" s="11" t="s">
        <v>14919</v>
      </c>
      <c r="B336" s="11" t="s">
        <v>16438</v>
      </c>
      <c r="C336" s="11" t="s">
        <v>14927</v>
      </c>
      <c r="D336" s="12">
        <v>41860</v>
      </c>
      <c r="E336" s="11" t="s">
        <v>14959</v>
      </c>
      <c r="F336" s="11" t="s">
        <v>14997</v>
      </c>
      <c r="G336" s="11" t="s">
        <v>52</v>
      </c>
      <c r="H336" s="11" t="s">
        <v>10742</v>
      </c>
      <c r="I336" s="11" t="str">
        <f>IF(AH$1="","",IFERROR(TRIM(MID($AG336,FIND(":",$AG336,FIND(AH$1,$AG336))+1,FIND("=",$AG336,FIND(AH$1,$AG336))-FIND(":",$AG336,FIND(AH$1,$AG336))-1)),"卖家未填"))</f>
        <v>卖家未填</v>
      </c>
      <c r="J336" s="11" t="str">
        <f>IF(AI$1="","",IFERROR(TRIM(MID($AG336,FIND(":",$AG336,FIND(AI$1,$AG336))+1,FIND("=",$AG336,FIND(AI$1,$AG336))-FIND(":",$AG336,FIND(AI$1,$AG336))-1)),"卖家未填"))</f>
        <v>500</v>
      </c>
      <c r="K336" s="11" t="str">
        <f>IF(AJ$1="","",IFERROR(TRIM(MID($AG336,FIND(":",$AG336,FIND(AJ$1,$AG336))+1,FIND("=",$AG336,FIND(AJ$1,$AG336))-FIND(":",$AG336,FIND(AJ$1,$AG336))-1)),"卖家未填"))</f>
        <v>卖家未填</v>
      </c>
      <c r="L336" s="11" t="str">
        <f>IF(AK$1="","",IFERROR(TRIM(MID($AG336,FIND(":",$AG336,FIND(AK$1,$AG336))+1,FIND("=",$AG336,FIND(AK$1,$AG336))-FIND(":",$AG336,FIND(AK$1,$AG336))-1)),"卖家未填"))</f>
        <v>卖家未填</v>
      </c>
      <c r="M336" s="11" t="str">
        <f>IF(AL$1="","",IFERROR(TRIM(MID($AG336,FIND(":",$AG336,FIND(AL$1,$AG336))+1,FIND("=",$AG336,FIND(AL$1,$AG336))-FIND(":",$AG336,FIND(AL$1,$AG336))-1)),"卖家未填"))</f>
        <v>包装</v>
      </c>
      <c r="N336" s="11" t="s">
        <v>2753</v>
      </c>
      <c r="O336" s="11" t="s">
        <v>4940</v>
      </c>
      <c r="P336" s="13">
        <v>3</v>
      </c>
      <c r="Q336" s="13">
        <v>2.25</v>
      </c>
      <c r="R336" s="11">
        <v>2.25</v>
      </c>
      <c r="S336" s="14">
        <f>IFERROR(V336/T336,"0")</f>
        <v>1158.1875</v>
      </c>
      <c r="T336" s="11">
        <v>4</v>
      </c>
      <c r="U336" s="11">
        <v>2059</v>
      </c>
      <c r="V336" s="15">
        <f>R336*U336</f>
        <v>4632.75</v>
      </c>
      <c r="W336" s="11">
        <v>1</v>
      </c>
      <c r="X336" s="11">
        <v>8</v>
      </c>
      <c r="Y336" s="11">
        <v>42312482516</v>
      </c>
      <c r="Z336" s="11">
        <v>112695510</v>
      </c>
      <c r="AA336" s="16">
        <f>IFERROR((MID(AE336,FIND("ends=",AE336)+5,FIND("000&amp;starts",AE336)-FIND("ends=",AE336)-5)+8*3600)/86400+70*365+19,"")</f>
        <v>42029.395625000005</v>
      </c>
      <c r="AB336" s="17" t="str">
        <f>HYPERLINK("http://item.taobao.com/item.htm?id="&amp;Y336,"点击查看")</f>
        <v>点击查看</v>
      </c>
      <c r="AC336" s="11">
        <f>YEAR(D336)</f>
        <v>2014</v>
      </c>
      <c r="AD336" s="11"/>
      <c r="AE336" s="11" t="s">
        <v>7837</v>
      </c>
      <c r="AF336" s="11" t="s">
        <v>10048</v>
      </c>
      <c r="AG336" s="11" t="s">
        <v>13412</v>
      </c>
    </row>
    <row r="337" spans="1:33" x14ac:dyDescent="0.15">
      <c r="A337" s="11" t="s">
        <v>14883</v>
      </c>
      <c r="B337" s="11" t="s">
        <v>15227</v>
      </c>
      <c r="C337" s="11" t="s">
        <v>14884</v>
      </c>
      <c r="D337" s="11"/>
      <c r="E337" s="11" t="s">
        <v>14957</v>
      </c>
      <c r="F337" s="11" t="s">
        <v>14985</v>
      </c>
      <c r="G337" s="11" t="s">
        <v>43</v>
      </c>
      <c r="H337" s="11" t="s">
        <v>10966</v>
      </c>
      <c r="I337" s="11" t="str">
        <f>IF(AH$1="","",IFERROR(TRIM(MID($AG337,FIND(":",$AG337,FIND(AH$1,$AG337))+1,FIND("=",$AG337,FIND(AH$1,$AG337))-FIND(":",$AG337,FIND(AH$1,$AG337))-1)),"卖家未填"))</f>
        <v>黄粿条</v>
      </c>
      <c r="J337" s="11" t="str">
        <f>IF(AI$1="","",IFERROR(TRIM(MID($AG337,FIND(":",$AG337,FIND(AI$1,$AG337))+1,FIND("=",$AG337,FIND(AI$1,$AG337))-FIND(":",$AG337,FIND(AI$1,$AG337))-1)),"卖家未填"))</f>
        <v>1050</v>
      </c>
      <c r="K337" s="11" t="str">
        <f>IF(AJ$1="","",IFERROR(TRIM(MID($AG337,FIND(":",$AG337,FIND(AJ$1,$AG337))+1,FIND("=",$AG337,FIND(AJ$1,$AG337))-FIND(":",$AG337,FIND(AJ$1,$AG337))-1)),"卖家未填"))</f>
        <v>4人份</v>
      </c>
      <c r="L337" s="11" t="str">
        <f>IF(AK$1="","",IFERROR(TRIM(MID($AG337,FIND(":",$AG337,FIND(AK$1,$AG337))+1,FIND("=",$AG337,FIND(AK$1,$AG337))-FIND(":",$AG337,FIND(AK$1,$AG337))-1)),"卖家未填"))</f>
        <v>卖家未填</v>
      </c>
      <c r="M337" s="11" t="str">
        <f>IF(AL$1="","",IFERROR(TRIM(MID($AG337,FIND(":",$AG337,FIND(AL$1,$AG337))+1,FIND("=",$AG337,FIND(AL$1,$AG337))-FIND(":",$AG337,FIND(AL$1,$AG337))-1)),"卖家未填"))</f>
        <v>包装</v>
      </c>
      <c r="N337" s="11" t="s">
        <v>358</v>
      </c>
      <c r="O337" s="11" t="s">
        <v>4462</v>
      </c>
      <c r="P337" s="13">
        <v>39</v>
      </c>
      <c r="Q337" s="13">
        <v>19.899999999999999</v>
      </c>
      <c r="R337" s="11">
        <v>19.899999999999999</v>
      </c>
      <c r="S337" s="14">
        <f>IFERROR(V337/T337,"0")</f>
        <v>25.892613636363635</v>
      </c>
      <c r="T337" s="11">
        <v>176</v>
      </c>
      <c r="U337" s="11">
        <v>229</v>
      </c>
      <c r="V337" s="15">
        <f>R337*U337</f>
        <v>4557.0999999999995</v>
      </c>
      <c r="W337" s="11">
        <v>101</v>
      </c>
      <c r="X337" s="11">
        <v>750</v>
      </c>
      <c r="Y337" s="11">
        <v>42976743906</v>
      </c>
      <c r="Z337" s="11">
        <v>108491221</v>
      </c>
      <c r="AA337" s="16" t="str">
        <f>IFERROR((MID(AE337,FIND("ends=",AE337)+5,FIND("000&amp;starts",AE337)-FIND("ends=",AE337)-5)+8*3600)/86400+70*365+19,"")</f>
        <v/>
      </c>
      <c r="AB337" s="17" t="str">
        <f>HYPERLINK("http://item.taobao.com/item.htm?id="&amp;Y337,"点击查看")</f>
        <v>点击查看</v>
      </c>
      <c r="AC337" s="11">
        <f>YEAR(D337)</f>
        <v>1900</v>
      </c>
      <c r="AD337" s="11"/>
      <c r="AE337" s="11"/>
      <c r="AF337" s="11" t="s">
        <v>9583</v>
      </c>
      <c r="AG337" s="11" t="s">
        <v>11208</v>
      </c>
    </row>
    <row r="338" spans="1:33" x14ac:dyDescent="0.15">
      <c r="A338" s="11" t="s">
        <v>14881</v>
      </c>
      <c r="B338" s="11" t="s">
        <v>15182</v>
      </c>
      <c r="C338" s="11" t="s">
        <v>14885</v>
      </c>
      <c r="D338" s="12">
        <v>39594</v>
      </c>
      <c r="E338" s="11" t="s">
        <v>14967</v>
      </c>
      <c r="F338" s="11" t="s">
        <v>14968</v>
      </c>
      <c r="G338" s="11" t="s">
        <v>28</v>
      </c>
      <c r="H338" s="11" t="s">
        <v>10331</v>
      </c>
      <c r="I338" s="11" t="str">
        <f>IF(AH$1="","",IFERROR(TRIM(MID($AG338,FIND(":",$AG338,FIND(AH$1,$AG338))+1,FIND("=",$AG338,FIND(AH$1,$AG338))-FIND(":",$AG338,FIND(AH$1,$AG338))-1)),"卖家未填"))</f>
        <v>新娘子</v>
      </c>
      <c r="J338" s="11" t="str">
        <f>IF(AI$1="","",IFERROR(TRIM(MID($AG338,FIND(":",$AG338,FIND(AI$1,$AG338))+1,FIND("=",$AG338,FIND(AI$1,$AG338))-FIND(":",$AG338,FIND(AI$1,$AG338))-1)),"卖家未填"))</f>
        <v>907</v>
      </c>
      <c r="K338" s="11" t="str">
        <f>IF(AJ$1="","",IFERROR(TRIM(MID($AG338,FIND(":",$AG338,FIND(AJ$1,$AG338))+1,FIND("=",$AG338,FIND(AJ$1,$AG338))-FIND(":",$AG338,FIND(AJ$1,$AG338))-1)),"卖家未填"))</f>
        <v>3人份</v>
      </c>
      <c r="L338" s="11" t="str">
        <f>IF(AK$1="","",IFERROR(TRIM(MID($AG338,FIND(":",$AG338,FIND(AK$1,$AG338))+1,FIND("=",$AG338,FIND(AK$1,$AG338))-FIND(":",$AG338,FIND(AK$1,$AG338))-1)),"卖家未填"))</f>
        <v>1周</v>
      </c>
      <c r="M338" s="11" t="str">
        <f>IF(AL$1="","",IFERROR(TRIM(MID($AG338,FIND(":",$AG338,FIND(AL$1,$AG338))+1,FIND("=",$AG338,FIND(AL$1,$AG338))-FIND(":",$AG338,FIND(AL$1,$AG338))-1)),"卖家未填"))</f>
        <v>包装</v>
      </c>
      <c r="N338" s="11" t="s">
        <v>587</v>
      </c>
      <c r="O338" s="11" t="s">
        <v>4609</v>
      </c>
      <c r="P338" s="13">
        <v>18.8</v>
      </c>
      <c r="Q338" s="13">
        <v>15.9</v>
      </c>
      <c r="R338" s="11">
        <v>15.9</v>
      </c>
      <c r="S338" s="14">
        <f>IFERROR(V338/T338,"0")</f>
        <v>73.088709677419359</v>
      </c>
      <c r="T338" s="11">
        <v>62</v>
      </c>
      <c r="U338" s="11">
        <v>285</v>
      </c>
      <c r="V338" s="15">
        <f>R338*U338</f>
        <v>4531.5</v>
      </c>
      <c r="W338" s="11">
        <v>87</v>
      </c>
      <c r="X338" s="11">
        <v>271</v>
      </c>
      <c r="Y338" s="11">
        <v>12272593397</v>
      </c>
      <c r="Z338" s="11">
        <v>35861693</v>
      </c>
      <c r="AA338" s="16">
        <f>IFERROR((MID(AE338,FIND("ends=",AE338)+5,FIND("000&amp;starts",AE338)-FIND("ends=",AE338)-5)+8*3600)/86400+70*365+19,"")</f>
        <v>42033.834895833337</v>
      </c>
      <c r="AB338" s="17" t="str">
        <f>HYPERLINK("http://item.taobao.com/item.htm?id="&amp;Y338,"点击查看")</f>
        <v>点击查看</v>
      </c>
      <c r="AC338" s="11">
        <f>YEAR(D338)</f>
        <v>2008</v>
      </c>
      <c r="AD338" s="11"/>
      <c r="AE338" s="11" t="s">
        <v>5725</v>
      </c>
      <c r="AF338" s="11" t="s">
        <v>9566</v>
      </c>
      <c r="AG338" s="11" t="s">
        <v>11426</v>
      </c>
    </row>
    <row r="339" spans="1:33" x14ac:dyDescent="0.15">
      <c r="A339" s="11" t="s">
        <v>14881</v>
      </c>
      <c r="B339" s="11" t="s">
        <v>15278</v>
      </c>
      <c r="C339" s="11" t="s">
        <v>14885</v>
      </c>
      <c r="D339" s="12">
        <v>40941</v>
      </c>
      <c r="E339" s="11" t="s">
        <v>14961</v>
      </c>
      <c r="F339" s="11" t="s">
        <v>14962</v>
      </c>
      <c r="G339" s="11" t="s">
        <v>23</v>
      </c>
      <c r="H339" s="11" t="s">
        <v>10322</v>
      </c>
      <c r="I339" s="11" t="str">
        <f>IF(AH$1="","",IFERROR(TRIM(MID($AG339,FIND(":",$AG339,FIND(AH$1,$AG339))+1,FIND("=",$AG339,FIND(AH$1,$AG339))-FIND(":",$AG339,FIND(AH$1,$AG339))-1)),"卖家未填"))</f>
        <v>卖家未填</v>
      </c>
      <c r="J339" s="11" t="str">
        <f>IF(AI$1="","",IFERROR(TRIM(MID($AG339,FIND(":",$AG339,FIND(AI$1,$AG339))+1,FIND("=",$AG339,FIND(AI$1,$AG339))-FIND(":",$AG339,FIND(AI$1,$AG339))-1)),"卖家未填"))</f>
        <v>270</v>
      </c>
      <c r="K339" s="11" t="str">
        <f>IF(AJ$1="","",IFERROR(TRIM(MID($AG339,FIND(":",$AG339,FIND(AJ$1,$AG339))+1,FIND("=",$AG339,FIND(AJ$1,$AG339))-FIND(":",$AG339,FIND(AJ$1,$AG339))-1)),"卖家未填"))</f>
        <v>2人份</v>
      </c>
      <c r="L339" s="11" t="str">
        <f>IF(AK$1="","",IFERROR(TRIM(MID($AG339,FIND(":",$AG339,FIND(AK$1,$AG339))+1,FIND("=",$AG339,FIND(AK$1,$AG339))-FIND(":",$AG339,FIND(AK$1,$AG339))-1)),"卖家未填"))</f>
        <v>1周</v>
      </c>
      <c r="M339" s="11" t="str">
        <f>IF(AL$1="","",IFERROR(TRIM(MID($AG339,FIND(":",$AG339,FIND(AL$1,$AG339))+1,FIND("=",$AG339,FIND(AL$1,$AG339))-FIND(":",$AG339,FIND(AL$1,$AG339))-1)),"卖家未填"))</f>
        <v>包装</v>
      </c>
      <c r="N339" s="11" t="s">
        <v>400</v>
      </c>
      <c r="O339" s="11" t="s">
        <v>4520</v>
      </c>
      <c r="P339" s="13">
        <v>7.9</v>
      </c>
      <c r="Q339" s="13"/>
      <c r="R339" s="11">
        <v>7.9</v>
      </c>
      <c r="S339" s="14">
        <f>IFERROR(V339/T339,"0")</f>
        <v>33.284558823529409</v>
      </c>
      <c r="T339" s="11">
        <v>136</v>
      </c>
      <c r="U339" s="11">
        <v>573</v>
      </c>
      <c r="V339" s="15">
        <f>R339*U339</f>
        <v>4526.7</v>
      </c>
      <c r="W339" s="11">
        <v>905</v>
      </c>
      <c r="X339" s="11">
        <v>8441</v>
      </c>
      <c r="Y339" s="11">
        <v>38153779735</v>
      </c>
      <c r="Z339" s="11">
        <v>70350729</v>
      </c>
      <c r="AA339" s="16">
        <f>IFERROR((MID(AE339,FIND("ends=",AE339)+5,FIND("000&amp;starts",AE339)-FIND("ends=",AE339)-5)+8*3600)/86400+70*365+19,"")</f>
        <v>42031.86854166667</v>
      </c>
      <c r="AB339" s="17" t="str">
        <f>HYPERLINK("http://item.taobao.com/item.htm?id="&amp;Y339,"点击查看")</f>
        <v>点击查看</v>
      </c>
      <c r="AC339" s="11">
        <f>YEAR(D339)</f>
        <v>2012</v>
      </c>
      <c r="AD339" s="11"/>
      <c r="AE339" s="11" t="s">
        <v>5559</v>
      </c>
      <c r="AF339" s="11"/>
      <c r="AG339" s="11" t="s">
        <v>11247</v>
      </c>
    </row>
    <row r="340" spans="1:33" x14ac:dyDescent="0.15">
      <c r="A340" s="11" t="s">
        <v>14881</v>
      </c>
      <c r="B340" s="11" t="s">
        <v>15331</v>
      </c>
      <c r="C340" s="11" t="s">
        <v>14885</v>
      </c>
      <c r="D340" s="12">
        <v>38955</v>
      </c>
      <c r="E340" s="11" t="s">
        <v>14957</v>
      </c>
      <c r="F340" s="11" t="s">
        <v>14983</v>
      </c>
      <c r="G340" s="11" t="s">
        <v>42</v>
      </c>
      <c r="H340" s="11" t="s">
        <v>10374</v>
      </c>
      <c r="I340" s="11" t="str">
        <f>IF(AH$1="","",IFERROR(TRIM(MID($AG340,FIND(":",$AG340,FIND(AH$1,$AG340))+1,FIND("=",$AG340,FIND(AH$1,$AG340))-FIND(":",$AG340,FIND(AH$1,$AG340))-1)),"卖家未填"))</f>
        <v>卖家未填</v>
      </c>
      <c r="J340" s="11" t="str">
        <f>IF(AI$1="","",IFERROR(TRIM(MID($AG340,FIND(":",$AG340,FIND(AI$1,$AG340))+1,FIND("=",$AG340,FIND(AI$1,$AG340))-FIND(":",$AG340,FIND(AI$1,$AG340))-1)),"卖家未填"))</f>
        <v>125</v>
      </c>
      <c r="K340" s="11" t="str">
        <f>IF(AJ$1="","",IFERROR(TRIM(MID($AG340,FIND(":",$AG340,FIND(AJ$1,$AG340))+1,FIND("=",$AG340,FIND(AJ$1,$AG340))-FIND(":",$AG340,FIND(AJ$1,$AG340))-1)),"卖家未填"))</f>
        <v>卖家未填</v>
      </c>
      <c r="L340" s="11" t="str">
        <f>IF(AK$1="","",IFERROR(TRIM(MID($AG340,FIND(":",$AG340,FIND(AK$1,$AG340))+1,FIND("=",$AG340,FIND(AK$1,$AG340))-FIND(":",$AG340,FIND(AK$1,$AG340))-1)),"卖家未填"))</f>
        <v>卖家未填</v>
      </c>
      <c r="M340" s="11" t="str">
        <f>IF(AL$1="","",IFERROR(TRIM(MID($AG340,FIND(":",$AG340,FIND(AL$1,$AG340))+1,FIND("=",$AG340,FIND(AL$1,$AG340))-FIND(":",$AG340,FIND(AL$1,$AG340))-1)),"卖家未填"))</f>
        <v>散装</v>
      </c>
      <c r="N340" s="11" t="s">
        <v>494</v>
      </c>
      <c r="O340" s="11" t="s">
        <v>4562</v>
      </c>
      <c r="P340" s="13">
        <v>4.25</v>
      </c>
      <c r="Q340" s="13">
        <v>4.25</v>
      </c>
      <c r="R340" s="11">
        <v>4.25</v>
      </c>
      <c r="S340" s="14">
        <f>IFERROR(V340/T340,"0")</f>
        <v>51.434659090909093</v>
      </c>
      <c r="T340" s="11">
        <v>88</v>
      </c>
      <c r="U340" s="11">
        <v>1065</v>
      </c>
      <c r="V340" s="15">
        <f>R340*U340</f>
        <v>4526.25</v>
      </c>
      <c r="W340" s="11">
        <v>151</v>
      </c>
      <c r="X340" s="11">
        <v>459</v>
      </c>
      <c r="Y340" s="11">
        <v>18533813171</v>
      </c>
      <c r="Z340" s="11">
        <v>33876451</v>
      </c>
      <c r="AA340" s="16">
        <f>IFERROR((MID(AE340,FIND("ends=",AE340)+5,FIND("000&amp;starts",AE340)-FIND("ends=",AE340)-5)+8*3600)/86400+70*365+19,"")</f>
        <v>42034.646574074075</v>
      </c>
      <c r="AB340" s="17" t="str">
        <f>HYPERLINK("http://item.taobao.com/item.htm?id="&amp;Y340,"点击查看")</f>
        <v>点击查看</v>
      </c>
      <c r="AC340" s="11">
        <f>YEAR(D340)</f>
        <v>2006</v>
      </c>
      <c r="AD340" s="11"/>
      <c r="AE340" s="11" t="s">
        <v>5644</v>
      </c>
      <c r="AF340" s="11" t="s">
        <v>9633</v>
      </c>
      <c r="AG340" s="11" t="s">
        <v>11339</v>
      </c>
    </row>
    <row r="341" spans="1:33" x14ac:dyDescent="0.15">
      <c r="A341" s="11" t="s">
        <v>14881</v>
      </c>
      <c r="B341" s="11" t="s">
        <v>15387</v>
      </c>
      <c r="C341" s="11" t="s">
        <v>14882</v>
      </c>
      <c r="D341" s="12">
        <v>40661</v>
      </c>
      <c r="E341" s="11" t="s">
        <v>14965</v>
      </c>
      <c r="F341" s="11" t="s">
        <v>15034</v>
      </c>
      <c r="G341" s="11" t="s">
        <v>82</v>
      </c>
      <c r="H341" s="11" t="s">
        <v>10322</v>
      </c>
      <c r="I341" s="11" t="str">
        <f>IF(AH$1="","",IFERROR(TRIM(MID($AG341,FIND(":",$AG341,FIND(AH$1,$AG341))+1,FIND("=",$AG341,FIND(AH$1,$AG341))-FIND(":",$AG341,FIND(AH$1,$AG341))-1)),"卖家未填"))</f>
        <v>卖家未填</v>
      </c>
      <c r="J341" s="11" t="str">
        <f>IF(AI$1="","",IFERROR(TRIM(MID($AG341,FIND(":",$AG341,FIND(AI$1,$AG341))+1,FIND("=",$AG341,FIND(AI$1,$AG341))-FIND(":",$AG341,FIND(AI$1,$AG341))-1)),"卖家未填"))</f>
        <v>500</v>
      </c>
      <c r="K341" s="11" t="str">
        <f>IF(AJ$1="","",IFERROR(TRIM(MID($AG341,FIND(":",$AG341,FIND(AJ$1,$AG341))+1,FIND("=",$AG341,FIND(AJ$1,$AG341))-FIND(":",$AG341,FIND(AJ$1,$AG341))-1)),"卖家未填"))</f>
        <v>卖家未填</v>
      </c>
      <c r="L341" s="11" t="str">
        <f>IF(AK$1="","",IFERROR(TRIM(MID($AG341,FIND(":",$AG341,FIND(AK$1,$AG341))+1,FIND("=",$AG341,FIND(AK$1,$AG341))-FIND(":",$AG341,FIND(AK$1,$AG341))-1)),"卖家未填"))</f>
        <v>卖家未填</v>
      </c>
      <c r="M341" s="11" t="str">
        <f>IF(AL$1="","",IFERROR(TRIM(MID($AG341,FIND(":",$AG341,FIND(AL$1,$AG341))+1,FIND("=",$AG341,FIND(AL$1,$AG341))-FIND(":",$AG341,FIND(AL$1,$AG341))-1)),"卖家未填"))</f>
        <v>散装</v>
      </c>
      <c r="N341" s="11" t="s">
        <v>609</v>
      </c>
      <c r="O341" s="11" t="s">
        <v>4495</v>
      </c>
      <c r="P341" s="13">
        <v>9.8000000000000007</v>
      </c>
      <c r="Q341" s="13">
        <v>8.7799999999999994</v>
      </c>
      <c r="R341" s="11">
        <v>8.7799999999999994</v>
      </c>
      <c r="S341" s="14">
        <f>IFERROR(V341/T341,"0")</f>
        <v>76.638983050847457</v>
      </c>
      <c r="T341" s="11">
        <v>59</v>
      </c>
      <c r="U341" s="11">
        <v>515</v>
      </c>
      <c r="V341" s="15">
        <f>R341*U341</f>
        <v>4521.7</v>
      </c>
      <c r="W341" s="11">
        <v>39</v>
      </c>
      <c r="X341" s="11">
        <v>85</v>
      </c>
      <c r="Y341" s="11">
        <v>42799198239</v>
      </c>
      <c r="Z341" s="11">
        <v>66462991</v>
      </c>
      <c r="AA341" s="16">
        <f>IFERROR((MID(AE341,FIND("ends=",AE341)+5,FIND("000&amp;starts",AE341)-FIND("ends=",AE341)-5)+8*3600)/86400+70*365+19,"")</f>
        <v>42028.842604166668</v>
      </c>
      <c r="AB341" s="17" t="str">
        <f>HYPERLINK("http://item.taobao.com/item.htm?id="&amp;Y341,"点击查看")</f>
        <v>点击查看</v>
      </c>
      <c r="AC341" s="11">
        <f>YEAR(D341)</f>
        <v>2011</v>
      </c>
      <c r="AD341" s="11"/>
      <c r="AE341" s="11" t="s">
        <v>5743</v>
      </c>
      <c r="AF341" s="11"/>
      <c r="AG341" s="11" t="s">
        <v>11446</v>
      </c>
    </row>
    <row r="342" spans="1:33" x14ac:dyDescent="0.15">
      <c r="A342" s="11" t="s">
        <v>14881</v>
      </c>
      <c r="B342" s="11" t="s">
        <v>15263</v>
      </c>
      <c r="C342" s="11" t="s">
        <v>14888</v>
      </c>
      <c r="D342" s="12">
        <v>40093</v>
      </c>
      <c r="E342" s="11" t="s">
        <v>14959</v>
      </c>
      <c r="F342" s="11" t="s">
        <v>14997</v>
      </c>
      <c r="G342" s="11" t="s">
        <v>52</v>
      </c>
      <c r="H342" s="11" t="s">
        <v>10321</v>
      </c>
      <c r="I342" s="11" t="str">
        <f>IF(AH$1="","",IFERROR(TRIM(MID($AG342,FIND(":",$AG342,FIND(AH$1,$AG342))+1,FIND("=",$AG342,FIND(AH$1,$AG342))-FIND(":",$AG342,FIND(AH$1,$AG342))-1)),"卖家未填"))</f>
        <v>卖家未填</v>
      </c>
      <c r="J342" s="11" t="str">
        <f>IF(AI$1="","",IFERROR(TRIM(MID($AG342,FIND(":",$AG342,FIND(AI$1,$AG342))+1,FIND("=",$AG342,FIND(AI$1,$AG342))-FIND(":",$AG342,FIND(AI$1,$AG342))-1)),"卖家未填"))</f>
        <v>500</v>
      </c>
      <c r="K342" s="11" t="str">
        <f>IF(AJ$1="","",IFERROR(TRIM(MID($AG342,FIND(":",$AG342,FIND(AJ$1,$AG342))+1,FIND("=",$AG342,FIND(AJ$1,$AG342))-FIND(":",$AG342,FIND(AJ$1,$AG342))-1)),"卖家未填"))</f>
        <v>卖家未填</v>
      </c>
      <c r="L342" s="11" t="str">
        <f>IF(AK$1="","",IFERROR(TRIM(MID($AG342,FIND(":",$AG342,FIND(AK$1,$AG342))+1,FIND("=",$AG342,FIND(AK$1,$AG342))-FIND(":",$AG342,FIND(AK$1,$AG342))-1)),"卖家未填"))</f>
        <v>卖家未填</v>
      </c>
      <c r="M342" s="11" t="str">
        <f>IF(AL$1="","",IFERROR(TRIM(MID($AG342,FIND(":",$AG342,FIND(AL$1,$AG342))+1,FIND("=",$AG342,FIND(AL$1,$AG342))-FIND(":",$AG342,FIND(AL$1,$AG342))-1)),"卖家未填"))</f>
        <v>包装</v>
      </c>
      <c r="N342" s="11" t="s">
        <v>377</v>
      </c>
      <c r="O342" s="11" t="s">
        <v>4407</v>
      </c>
      <c r="P342" s="13">
        <v>25</v>
      </c>
      <c r="Q342" s="13">
        <v>18.5</v>
      </c>
      <c r="R342" s="11">
        <v>18.5</v>
      </c>
      <c r="S342" s="14">
        <f>IFERROR(V342/T342,"0")</f>
        <v>28.935897435897434</v>
      </c>
      <c r="T342" s="11">
        <v>156</v>
      </c>
      <c r="U342" s="11">
        <v>244</v>
      </c>
      <c r="V342" s="15">
        <f>R342*U342</f>
        <v>4514</v>
      </c>
      <c r="W342" s="11">
        <v>51</v>
      </c>
      <c r="X342" s="11">
        <v>190</v>
      </c>
      <c r="Y342" s="11">
        <v>42560349321</v>
      </c>
      <c r="Z342" s="11">
        <v>59443572</v>
      </c>
      <c r="AA342" s="16">
        <f>IFERROR((MID(AE342,FIND("ends=",AE342)+5,FIND("000&amp;starts",AE342)-FIND("ends=",AE342)-5)+8*3600)/86400+70*365+19,"")</f>
        <v>42029.732048611113</v>
      </c>
      <c r="AB342" s="17" t="str">
        <f>HYPERLINK("http://item.taobao.com/item.htm?id="&amp;Y342,"点击查看")</f>
        <v>点击查看</v>
      </c>
      <c r="AC342" s="11">
        <f>YEAR(D342)</f>
        <v>2009</v>
      </c>
      <c r="AD342" s="11"/>
      <c r="AE342" s="11" t="s">
        <v>5542</v>
      </c>
      <c r="AF342" s="11" t="s">
        <v>9546</v>
      </c>
      <c r="AG342" s="11" t="s">
        <v>11226</v>
      </c>
    </row>
    <row r="343" spans="1:33" x14ac:dyDescent="0.15">
      <c r="A343" s="11" t="s">
        <v>14910</v>
      </c>
      <c r="B343" s="11" t="s">
        <v>16333</v>
      </c>
      <c r="C343" s="11" t="s">
        <v>14912</v>
      </c>
      <c r="D343" s="12">
        <v>40993</v>
      </c>
      <c r="E343" s="11" t="s">
        <v>69</v>
      </c>
      <c r="F343" s="11" t="s">
        <v>69</v>
      </c>
      <c r="G343" s="11" t="s">
        <v>69</v>
      </c>
      <c r="H343" s="11" t="s">
        <v>10322</v>
      </c>
      <c r="I343" s="11" t="str">
        <f>IF(AH$1="","",IFERROR(TRIM(MID($AG343,FIND(":",$AG343,FIND(AH$1,$AG343))+1,FIND("=",$AG343,FIND(AH$1,$AG343))-FIND(":",$AG343,FIND(AH$1,$AG343))-1)),"卖家未填"))</f>
        <v>卖家未填</v>
      </c>
      <c r="J343" s="11" t="str">
        <f>IF(AI$1="","",IFERROR(TRIM(MID($AG343,FIND(":",$AG343,FIND(AI$1,$AG343))+1,FIND("=",$AG343,FIND(AI$1,$AG343))-FIND(":",$AG343,FIND(AI$1,$AG343))-1)),"卖家未填"))</f>
        <v>500</v>
      </c>
      <c r="K343" s="11" t="str">
        <f>IF(AJ$1="","",IFERROR(TRIM(MID($AG343,FIND(":",$AG343,FIND(AJ$1,$AG343))+1,FIND("=",$AG343,FIND(AJ$1,$AG343))-FIND(":",$AG343,FIND(AJ$1,$AG343))-1)),"卖家未填"))</f>
        <v>3人份</v>
      </c>
      <c r="L343" s="11" t="str">
        <f>IF(AK$1="","",IFERROR(TRIM(MID($AG343,FIND(":",$AG343,FIND(AK$1,$AG343))+1,FIND("=",$AG343,FIND(AK$1,$AG343))-FIND(":",$AG343,FIND(AK$1,$AG343))-1)),"卖家未填"))</f>
        <v>1周</v>
      </c>
      <c r="M343" s="11" t="str">
        <f>IF(AL$1="","",IFERROR(TRIM(MID($AG343,FIND(":",$AG343,FIND(AL$1,$AG343))+1,FIND("=",$AG343,FIND(AL$1,$AG343))-FIND(":",$AG343,FIND(AL$1,$AG343))-1)),"卖家未填"))</f>
        <v>散装</v>
      </c>
      <c r="N343" s="11" t="s">
        <v>2546</v>
      </c>
      <c r="O343" s="11" t="s">
        <v>4442</v>
      </c>
      <c r="P343" s="13">
        <v>16</v>
      </c>
      <c r="Q343" s="13"/>
      <c r="R343" s="11">
        <v>16</v>
      </c>
      <c r="S343" s="14">
        <f>IFERROR(V343/T343,"0")</f>
        <v>902.4</v>
      </c>
      <c r="T343" s="11">
        <v>5</v>
      </c>
      <c r="U343" s="11">
        <v>282</v>
      </c>
      <c r="V343" s="15">
        <f>R343*U343</f>
        <v>4512</v>
      </c>
      <c r="W343" s="11">
        <v>8</v>
      </c>
      <c r="X343" s="11">
        <v>39</v>
      </c>
      <c r="Y343" s="11">
        <v>41712220348</v>
      </c>
      <c r="Z343" s="11">
        <v>71135707</v>
      </c>
      <c r="AA343" s="16">
        <f>IFERROR((MID(AE343,FIND("ends=",AE343)+5,FIND("000&amp;starts",AE343)-FIND("ends=",AE343)-5)+8*3600)/86400+70*365+19,"")</f>
        <v>42031.363055555557</v>
      </c>
      <c r="AB343" s="17" t="str">
        <f>HYPERLINK("http://item.taobao.com/item.htm?id="&amp;Y343,"点击查看")</f>
        <v>点击查看</v>
      </c>
      <c r="AC343" s="11">
        <f>YEAR(D343)</f>
        <v>2012</v>
      </c>
      <c r="AD343" s="11"/>
      <c r="AE343" s="11" t="s">
        <v>7624</v>
      </c>
      <c r="AF343" s="11"/>
      <c r="AG343" s="11" t="s">
        <v>13225</v>
      </c>
    </row>
    <row r="344" spans="1:33" x14ac:dyDescent="0.15">
      <c r="A344" s="11" t="s">
        <v>14881</v>
      </c>
      <c r="B344" s="11" t="s">
        <v>15179</v>
      </c>
      <c r="C344" s="11" t="s">
        <v>14888</v>
      </c>
      <c r="D344" s="12">
        <v>40556</v>
      </c>
      <c r="E344" s="11" t="s">
        <v>14957</v>
      </c>
      <c r="F344" s="11" t="s">
        <v>14958</v>
      </c>
      <c r="G344" s="11" t="s">
        <v>21</v>
      </c>
      <c r="H344" s="11" t="s">
        <v>10322</v>
      </c>
      <c r="I344" s="11" t="str">
        <f>IF(AH$1="","",IFERROR(TRIM(MID($AG344,FIND(":",$AG344,FIND(AH$1,$AG344))+1,FIND("=",$AG344,FIND(AH$1,$AG344))-FIND(":",$AG344,FIND(AH$1,$AG344))-1)),"卖家未填"))</f>
        <v>卖家未填</v>
      </c>
      <c r="J344" s="11" t="str">
        <f>IF(AI$1="","",IFERROR(TRIM(MID($AG344,FIND(":",$AG344,FIND(AI$1,$AG344))+1,FIND("=",$AG344,FIND(AI$1,$AG344))-FIND(":",$AG344,FIND(AI$1,$AG344))-1)),"卖家未填"))</f>
        <v>500</v>
      </c>
      <c r="K344" s="11" t="str">
        <f>IF(AJ$1="","",IFERROR(TRIM(MID($AG344,FIND(":",$AG344,FIND(AJ$1,$AG344))+1,FIND("=",$AG344,FIND(AJ$1,$AG344))-FIND(":",$AG344,FIND(AJ$1,$AG344))-1)),"卖家未填"))</f>
        <v>卖家未填</v>
      </c>
      <c r="L344" s="11" t="str">
        <f>IF(AK$1="","",IFERROR(TRIM(MID($AG344,FIND(":",$AG344,FIND(AK$1,$AG344))+1,FIND("=",$AG344,FIND(AK$1,$AG344))-FIND(":",$AG344,FIND(AK$1,$AG344))-1)),"卖家未填"))</f>
        <v>卖家未填</v>
      </c>
      <c r="M344" s="11" t="str">
        <f>IF(AL$1="","",IFERROR(TRIM(MID($AG344,FIND(":",$AG344,FIND(AL$1,$AG344))+1,FIND("=",$AG344,FIND(AL$1,$AG344))-FIND(":",$AG344,FIND(AL$1,$AG344))-1)),"卖家未填"))</f>
        <v>散装</v>
      </c>
      <c r="N344" s="11" t="s">
        <v>516</v>
      </c>
      <c r="O344" s="11" t="s">
        <v>4433</v>
      </c>
      <c r="P344" s="13">
        <v>16.8</v>
      </c>
      <c r="Q344" s="13">
        <v>16.63</v>
      </c>
      <c r="R344" s="11">
        <v>16.63</v>
      </c>
      <c r="S344" s="14">
        <f>IFERROR(V344/T344,"0")</f>
        <v>55.638641975308637</v>
      </c>
      <c r="T344" s="11">
        <v>81</v>
      </c>
      <c r="U344" s="11">
        <v>271</v>
      </c>
      <c r="V344" s="15">
        <f>R344*U344</f>
        <v>4506.7299999999996</v>
      </c>
      <c r="W344" s="11">
        <v>233</v>
      </c>
      <c r="X344" s="11">
        <v>1182</v>
      </c>
      <c r="Y344" s="11">
        <v>13596093813</v>
      </c>
      <c r="Z344" s="11">
        <v>64469195</v>
      </c>
      <c r="AA344" s="16">
        <f>IFERROR((MID(AE344,FIND("ends=",AE344)+5,FIND("000&amp;starts",AE344)-FIND("ends=",AE344)-5)+8*3600)/86400+70*365+19,"")</f>
        <v>42033.900393518517</v>
      </c>
      <c r="AB344" s="17" t="str">
        <f>HYPERLINK("http://item.taobao.com/item.htm?id="&amp;Y344,"点击查看")</f>
        <v>点击查看</v>
      </c>
      <c r="AC344" s="11">
        <f>YEAR(D344)</f>
        <v>2011</v>
      </c>
      <c r="AD344" s="11"/>
      <c r="AE344" s="11" t="s">
        <v>5662</v>
      </c>
      <c r="AF344" s="11"/>
      <c r="AG344" s="11" t="s">
        <v>11361</v>
      </c>
    </row>
    <row r="345" spans="1:33" x14ac:dyDescent="0.15">
      <c r="A345" s="11" t="s">
        <v>14881</v>
      </c>
      <c r="B345" s="11" t="s">
        <v>15335</v>
      </c>
      <c r="C345" s="11" t="s">
        <v>14886</v>
      </c>
      <c r="D345" s="12">
        <v>40538</v>
      </c>
      <c r="E345" s="11" t="s">
        <v>24</v>
      </c>
      <c r="F345" s="11" t="s">
        <v>24</v>
      </c>
      <c r="G345" s="11" t="s">
        <v>24</v>
      </c>
      <c r="H345" s="11" t="s">
        <v>10328</v>
      </c>
      <c r="I345" s="11" t="str">
        <f>IF(AH$1="","",IFERROR(TRIM(MID($AG345,FIND(":",$AG345,FIND(AH$1,$AG345))+1,FIND("=",$AG345,FIND(AH$1,$AG345))-FIND(":",$AG345,FIND(AH$1,$AG345))-1)),"卖家未填"))</f>
        <v>芝士年糕</v>
      </c>
      <c r="J345" s="11" t="str">
        <f>IF(AI$1="","",IFERROR(TRIM(MID($AG345,FIND(":",$AG345,FIND(AI$1,$AG345))+1,FIND("=",$AG345,FIND(AI$1,$AG345))-FIND(":",$AG345,FIND(AI$1,$AG345))-1)),"卖家未填"))</f>
        <v>500</v>
      </c>
      <c r="K345" s="11" t="str">
        <f>IF(AJ$1="","",IFERROR(TRIM(MID($AG345,FIND(":",$AG345,FIND(AJ$1,$AG345))+1,FIND("=",$AG345,FIND(AJ$1,$AG345))-FIND(":",$AG345,FIND(AJ$1,$AG345))-1)),"卖家未填"))</f>
        <v>卖家未填</v>
      </c>
      <c r="L345" s="11" t="str">
        <f>IF(AK$1="","",IFERROR(TRIM(MID($AG345,FIND(":",$AG345,FIND(AK$1,$AG345))+1,FIND("=",$AG345,FIND(AK$1,$AG345))-FIND(":",$AG345,FIND(AK$1,$AG345))-1)),"卖家未填"))</f>
        <v>1个月</v>
      </c>
      <c r="M345" s="11" t="str">
        <f>IF(AL$1="","",IFERROR(TRIM(MID($AG345,FIND(":",$AG345,FIND(AL$1,$AG345))+1,FIND("=",$AG345,FIND(AL$1,$AG345))-FIND(":",$AG345,FIND(AL$1,$AG345))-1)),"卖家未填"))</f>
        <v>包装</v>
      </c>
      <c r="N345" s="11" t="s">
        <v>502</v>
      </c>
      <c r="O345" s="11" t="s">
        <v>4407</v>
      </c>
      <c r="P345" s="13">
        <v>25</v>
      </c>
      <c r="Q345" s="13"/>
      <c r="R345" s="11">
        <v>25</v>
      </c>
      <c r="S345" s="14">
        <f>IFERROR(V345/T345,"0")</f>
        <v>52.941176470588232</v>
      </c>
      <c r="T345" s="11">
        <v>85</v>
      </c>
      <c r="U345" s="11">
        <v>180</v>
      </c>
      <c r="V345" s="15">
        <f>R345*U345</f>
        <v>4500</v>
      </c>
      <c r="W345" s="11">
        <v>109</v>
      </c>
      <c r="X345" s="11">
        <v>786</v>
      </c>
      <c r="Y345" s="11">
        <v>38267348656</v>
      </c>
      <c r="Z345" s="11">
        <v>64169275</v>
      </c>
      <c r="AA345" s="16">
        <f>IFERROR((MID(AE345,FIND("ends=",AE345)+5,FIND("000&amp;starts",AE345)-FIND("ends=",AE345)-5)+8*3600)/86400+70*365+19,"")</f>
        <v>42033.662280092598</v>
      </c>
      <c r="AB345" s="17" t="str">
        <f>HYPERLINK("http://item.taobao.com/item.htm?id="&amp;Y345,"点击查看")</f>
        <v>点击查看</v>
      </c>
      <c r="AC345" s="11">
        <f>YEAR(D345)</f>
        <v>2010</v>
      </c>
      <c r="AD345" s="11"/>
      <c r="AE345" s="11" t="s">
        <v>5651</v>
      </c>
      <c r="AF345" s="11" t="s">
        <v>9561</v>
      </c>
      <c r="AG345" s="11" t="s">
        <v>11346</v>
      </c>
    </row>
    <row r="346" spans="1:33" x14ac:dyDescent="0.15">
      <c r="A346" s="11" t="s">
        <v>14881</v>
      </c>
      <c r="B346" s="11" t="s">
        <v>15184</v>
      </c>
      <c r="C346" s="11" t="s">
        <v>14885</v>
      </c>
      <c r="D346" s="12">
        <v>40061</v>
      </c>
      <c r="E346" s="11" t="s">
        <v>46</v>
      </c>
      <c r="F346" s="11" t="s">
        <v>14972</v>
      </c>
      <c r="G346" s="11" t="s">
        <v>38</v>
      </c>
      <c r="H346" s="11" t="s">
        <v>10322</v>
      </c>
      <c r="I346" s="11" t="str">
        <f>IF(AH$1="","",IFERROR(TRIM(MID($AG346,FIND(":",$AG346,FIND(AH$1,$AG346))+1,FIND("=",$AG346,FIND(AH$1,$AG346))-FIND(":",$AG346,FIND(AH$1,$AG346))-1)),"卖家未填"))</f>
        <v>卖家未填</v>
      </c>
      <c r="J346" s="11" t="str">
        <f>IF(AI$1="","",IFERROR(TRIM(MID($AG346,FIND(":",$AG346,FIND(AI$1,$AG346))+1,FIND("=",$AG346,FIND(AI$1,$AG346))-FIND(":",$AG346,FIND(AI$1,$AG346))-1)),"卖家未填"))</f>
        <v>500</v>
      </c>
      <c r="K346" s="11" t="str">
        <f>IF(AJ$1="","",IFERROR(TRIM(MID($AG346,FIND(":",$AG346,FIND(AJ$1,$AG346))+1,FIND("=",$AG346,FIND(AJ$1,$AG346))-FIND(":",$AG346,FIND(AJ$1,$AG346))-1)),"卖家未填"))</f>
        <v>卖家未填</v>
      </c>
      <c r="L346" s="11" t="str">
        <f>IF(AK$1="","",IFERROR(TRIM(MID($AG346,FIND(":",$AG346,FIND(AK$1,$AG346))+1,FIND("=",$AG346,FIND(AK$1,$AG346))-FIND(":",$AG346,FIND(AK$1,$AG346))-1)),"卖家未填"))</f>
        <v>卖家未填</v>
      </c>
      <c r="M346" s="11" t="str">
        <f>IF(AL$1="","",IFERROR(TRIM(MID($AG346,FIND(":",$AG346,FIND(AL$1,$AG346))+1,FIND("=",$AG346,FIND(AL$1,$AG346))-FIND(":",$AG346,FIND(AL$1,$AG346))-1)),"卖家未填"))</f>
        <v>散装</v>
      </c>
      <c r="N346" s="11" t="s">
        <v>349</v>
      </c>
      <c r="O346" s="11" t="s">
        <v>4440</v>
      </c>
      <c r="P346" s="13">
        <v>10</v>
      </c>
      <c r="Q346" s="13">
        <v>7.9</v>
      </c>
      <c r="R346" s="11">
        <v>7.9</v>
      </c>
      <c r="S346" s="14">
        <f>IFERROR(V346/T346,"0")</f>
        <v>23.783597883597885</v>
      </c>
      <c r="T346" s="11">
        <v>189</v>
      </c>
      <c r="U346" s="11">
        <v>569</v>
      </c>
      <c r="V346" s="15">
        <f>R346*U346</f>
        <v>4495.1000000000004</v>
      </c>
      <c r="W346" s="11">
        <v>143</v>
      </c>
      <c r="X346" s="11">
        <v>821</v>
      </c>
      <c r="Y346" s="11">
        <v>13581009822</v>
      </c>
      <c r="Z346" s="11">
        <v>59185002</v>
      </c>
      <c r="AA346" s="16">
        <f>IFERROR((MID(AE346,FIND("ends=",AE346)+5,FIND("000&amp;starts",AE346)-FIND("ends=",AE346)-5)+8*3600)/86400+70*365+19,"")</f>
        <v>42031.773900462962</v>
      </c>
      <c r="AB346" s="17" t="str">
        <f>HYPERLINK("http://item.taobao.com/item.htm?id="&amp;Y346,"点击查看")</f>
        <v>点击查看</v>
      </c>
      <c r="AC346" s="11">
        <f>YEAR(D346)</f>
        <v>2009</v>
      </c>
      <c r="AD346" s="11"/>
      <c r="AE346" s="11" t="s">
        <v>5522</v>
      </c>
      <c r="AF346" s="11"/>
      <c r="AG346" s="11" t="s">
        <v>11199</v>
      </c>
    </row>
    <row r="347" spans="1:33" x14ac:dyDescent="0.15">
      <c r="A347" s="11" t="s">
        <v>14883</v>
      </c>
      <c r="B347" s="11" t="s">
        <v>15305</v>
      </c>
      <c r="C347" s="11" t="s">
        <v>14884</v>
      </c>
      <c r="D347" s="11"/>
      <c r="E347" s="11" t="s">
        <v>15006</v>
      </c>
      <c r="F347" s="11" t="s">
        <v>15007</v>
      </c>
      <c r="G347" s="11" t="s">
        <v>62</v>
      </c>
      <c r="H347" s="11" t="s">
        <v>10975</v>
      </c>
      <c r="I347" s="11" t="str">
        <f>IF(AH$1="","",IFERROR(TRIM(MID($AG347,FIND(":",$AG347,FIND(AH$1,$AG347))+1,FIND("=",$AG347,FIND(AH$1,$AG347))-FIND(":",$AG347,FIND(AH$1,$AG347))-1)),"卖家未填"))</f>
        <v>HYMG001</v>
      </c>
      <c r="J347" s="11" t="str">
        <f>IF(AI$1="","",IFERROR(TRIM(MID($AG347,FIND(":",$AG347,FIND(AI$1,$AG347))+1,FIND("=",$AG347,FIND(AI$1,$AG347))-FIND(":",$AG347,FIND(AI$1,$AG347))-1)),"卖家未填"))</f>
        <v>268</v>
      </c>
      <c r="K347" s="11" t="str">
        <f>IF(AJ$1="","",IFERROR(TRIM(MID($AG347,FIND(":",$AG347,FIND(AJ$1,$AG347))+1,FIND("=",$AG347,FIND(AJ$1,$AG347))-FIND(":",$AG347,FIND(AJ$1,$AG347))-1)),"卖家未填"))</f>
        <v>卖家未填</v>
      </c>
      <c r="L347" s="11" t="str">
        <f>IF(AK$1="","",IFERROR(TRIM(MID($AG347,FIND(":",$AG347,FIND(AK$1,$AG347))+1,FIND("=",$AG347,FIND(AK$1,$AG347))-FIND(":",$AG347,FIND(AK$1,$AG347))-1)),"卖家未填"))</f>
        <v>卖家未填</v>
      </c>
      <c r="M347" s="11" t="str">
        <f>IF(AL$1="","",IFERROR(TRIM(MID($AG347,FIND(":",$AG347,FIND(AL$1,$AG347))+1,FIND("=",$AG347,FIND(AL$1,$AG347))-FIND(":",$AG347,FIND(AL$1,$AG347))-1)),"卖家未填"))</f>
        <v>包装</v>
      </c>
      <c r="N347" s="11" t="s">
        <v>451</v>
      </c>
      <c r="O347" s="11" t="s">
        <v>4550</v>
      </c>
      <c r="P347" s="13">
        <v>15.8</v>
      </c>
      <c r="Q347" s="13">
        <v>5.5</v>
      </c>
      <c r="R347" s="11">
        <v>5.5</v>
      </c>
      <c r="S347" s="14">
        <f>IFERROR(V347/T347,"0")</f>
        <v>42.795238095238098</v>
      </c>
      <c r="T347" s="11">
        <v>105</v>
      </c>
      <c r="U347" s="11">
        <v>817</v>
      </c>
      <c r="V347" s="15">
        <f>R347*U347</f>
        <v>4493.5</v>
      </c>
      <c r="W347" s="11">
        <v>634</v>
      </c>
      <c r="X347" s="11">
        <v>353</v>
      </c>
      <c r="Y347" s="11">
        <v>37048299566</v>
      </c>
      <c r="Z347" s="11">
        <v>108160025</v>
      </c>
      <c r="AA347" s="16" t="str">
        <f>IFERROR((MID(AE347,FIND("ends=",AE347)+5,FIND("000&amp;starts",AE347)-FIND("ends=",AE347)-5)+8*3600)/86400+70*365+19,"")</f>
        <v/>
      </c>
      <c r="AB347" s="17" t="str">
        <f>HYPERLINK("http://item.taobao.com/item.htm?id="&amp;Y347,"点击查看")</f>
        <v>点击查看</v>
      </c>
      <c r="AC347" s="11">
        <f>YEAR(D347)</f>
        <v>1900</v>
      </c>
      <c r="AD347" s="11"/>
      <c r="AE347" s="11"/>
      <c r="AF347" s="11" t="s">
        <v>9624</v>
      </c>
      <c r="AG347" s="11" t="s">
        <v>11297</v>
      </c>
    </row>
    <row r="348" spans="1:33" x14ac:dyDescent="0.15">
      <c r="A348" s="11" t="s">
        <v>14881</v>
      </c>
      <c r="B348" s="11" t="s">
        <v>15311</v>
      </c>
      <c r="C348" s="11" t="s">
        <v>14885</v>
      </c>
      <c r="D348" s="12">
        <v>40780</v>
      </c>
      <c r="E348" s="11" t="s">
        <v>14961</v>
      </c>
      <c r="F348" s="11" t="s">
        <v>10807</v>
      </c>
      <c r="G348" s="11" t="s">
        <v>31</v>
      </c>
      <c r="H348" s="11" t="s">
        <v>10322</v>
      </c>
      <c r="I348" s="11" t="str">
        <f>IF(AH$1="","",IFERROR(TRIM(MID($AG348,FIND(":",$AG348,FIND(AH$1,$AG348))+1,FIND("=",$AG348,FIND(AH$1,$AG348))-FIND(":",$AG348,FIND(AH$1,$AG348))-1)),"卖家未填"))</f>
        <v>卖家未填</v>
      </c>
      <c r="J348" s="11" t="str">
        <f>IF(AI$1="","",IFERROR(TRIM(MID($AG348,FIND(":",$AG348,FIND(AI$1,$AG348))+1,FIND("=",$AG348,FIND(AI$1,$AG348))-FIND(":",$AG348,FIND(AI$1,$AG348))-1)),"卖家未填"))</f>
        <v>500</v>
      </c>
      <c r="K348" s="11" t="str">
        <f>IF(AJ$1="","",IFERROR(TRIM(MID($AG348,FIND(":",$AG348,FIND(AJ$1,$AG348))+1,FIND("=",$AG348,FIND(AJ$1,$AG348))-FIND(":",$AG348,FIND(AJ$1,$AG348))-1)),"卖家未填"))</f>
        <v>卖家未填</v>
      </c>
      <c r="L348" s="11" t="str">
        <f>IF(AK$1="","",IFERROR(TRIM(MID($AG348,FIND(":",$AG348,FIND(AK$1,$AG348))+1,FIND("=",$AG348,FIND(AK$1,$AG348))-FIND(":",$AG348,FIND(AK$1,$AG348))-1)),"卖家未填"))</f>
        <v>卖家未填</v>
      </c>
      <c r="M348" s="11" t="str">
        <f>IF(AL$1="","",IFERROR(TRIM(MID($AG348,FIND(":",$AG348,FIND(AL$1,$AG348))+1,FIND("=",$AG348,FIND(AL$1,$AG348))-FIND(":",$AG348,FIND(AL$1,$AG348))-1)),"卖家未填"))</f>
        <v>散装</v>
      </c>
      <c r="N348" s="11" t="s">
        <v>281</v>
      </c>
      <c r="O348" s="11" t="s">
        <v>4491</v>
      </c>
      <c r="P348" s="13">
        <v>12</v>
      </c>
      <c r="Q348" s="13">
        <v>9.6</v>
      </c>
      <c r="R348" s="11">
        <v>9.6</v>
      </c>
      <c r="S348" s="14">
        <f>IFERROR(V348/T348,"0")</f>
        <v>43.858823529411758</v>
      </c>
      <c r="T348" s="11">
        <v>102</v>
      </c>
      <c r="U348" s="11">
        <v>466</v>
      </c>
      <c r="V348" s="15">
        <f>R348*U348</f>
        <v>4473.5999999999995</v>
      </c>
      <c r="W348" s="11">
        <v>456</v>
      </c>
      <c r="X348" s="11">
        <v>1937</v>
      </c>
      <c r="Y348" s="11">
        <v>36596513586</v>
      </c>
      <c r="Z348" s="11">
        <v>68498713</v>
      </c>
      <c r="AA348" s="16">
        <f>IFERROR((MID(AE348,FIND("ends=",AE348)+5,FIND("000&amp;starts",AE348)-FIND("ends=",AE348)-5)+8*3600)/86400+70*365+19,"")</f>
        <v>42031.512604166666</v>
      </c>
      <c r="AB348" s="17" t="str">
        <f>HYPERLINK("http://item.taobao.com/item.htm?id="&amp;Y348,"点击查看")</f>
        <v>点击查看</v>
      </c>
      <c r="AC348" s="11">
        <f>YEAR(D348)</f>
        <v>2011</v>
      </c>
      <c r="AD348" s="11"/>
      <c r="AE348" s="11" t="s">
        <v>5610</v>
      </c>
      <c r="AF348" s="11"/>
      <c r="AG348" s="11" t="s">
        <v>11304</v>
      </c>
    </row>
    <row r="349" spans="1:33" x14ac:dyDescent="0.15">
      <c r="A349" s="11" t="s">
        <v>14881</v>
      </c>
      <c r="B349" s="11" t="s">
        <v>15368</v>
      </c>
      <c r="C349" s="11" t="s">
        <v>14885</v>
      </c>
      <c r="D349" s="12">
        <v>39869</v>
      </c>
      <c r="E349" s="11" t="s">
        <v>14959</v>
      </c>
      <c r="F349" s="11" t="s">
        <v>14969</v>
      </c>
      <c r="G349" s="11" t="s">
        <v>29</v>
      </c>
      <c r="H349" s="11" t="s">
        <v>10385</v>
      </c>
      <c r="I349" s="11" t="str">
        <f>IF(AH$1="","",IFERROR(TRIM(MID($AG349,FIND(":",$AG349,FIND(AH$1,$AG349))+1,FIND("=",$AG349,FIND(AH$1,$AG349))-FIND(":",$AG349,FIND(AH$1,$AG349))-1)),"卖家未填"))</f>
        <v>卖家未填</v>
      </c>
      <c r="J349" s="11" t="str">
        <f>IF(AI$1="","",IFERROR(TRIM(MID($AG349,FIND(":",$AG349,FIND(AI$1,$AG349))+1,FIND("=",$AG349,FIND(AI$1,$AG349))-FIND(":",$AG349,FIND(AI$1,$AG349))-1)),"卖家未填"))</f>
        <v>200</v>
      </c>
      <c r="K349" s="11" t="str">
        <f>IF(AJ$1="","",IFERROR(TRIM(MID($AG349,FIND(":",$AG349,FIND(AJ$1,$AG349))+1,FIND("=",$AG349,FIND(AJ$1,$AG349))-FIND(":",$AG349,FIND(AJ$1,$AG349))-1)),"卖家未填"))</f>
        <v>卖家未填</v>
      </c>
      <c r="L349" s="11" t="str">
        <f>IF(AK$1="","",IFERROR(TRIM(MID($AG349,FIND(":",$AG349,FIND(AK$1,$AG349))+1,FIND("=",$AG349,FIND(AK$1,$AG349))-FIND(":",$AG349,FIND(AK$1,$AG349))-1)),"卖家未填"))</f>
        <v>卖家未填</v>
      </c>
      <c r="M349" s="11" t="str">
        <f>IF(AL$1="","",IFERROR(TRIM(MID($AG349,FIND(":",$AG349,FIND(AL$1,$AG349))+1,FIND("=",$AG349,FIND(AL$1,$AG349))-FIND(":",$AG349,FIND(AL$1,$AG349))-1)),"卖家未填"))</f>
        <v>包装</v>
      </c>
      <c r="N349" s="11" t="s">
        <v>569</v>
      </c>
      <c r="O349" s="11" t="s">
        <v>4602</v>
      </c>
      <c r="P349" s="13">
        <v>5.5</v>
      </c>
      <c r="Q349" s="13"/>
      <c r="R349" s="11">
        <v>5.5</v>
      </c>
      <c r="S349" s="14">
        <f>IFERROR(V349/T349,"0")</f>
        <v>68.792307692307688</v>
      </c>
      <c r="T349" s="11">
        <v>65</v>
      </c>
      <c r="U349" s="11">
        <v>813</v>
      </c>
      <c r="V349" s="15">
        <f>R349*U349</f>
        <v>4471.5</v>
      </c>
      <c r="W349" s="11">
        <v>55</v>
      </c>
      <c r="X349" s="11">
        <v>432</v>
      </c>
      <c r="Y349" s="11">
        <v>13517998472</v>
      </c>
      <c r="Z349" s="11">
        <v>57123313</v>
      </c>
      <c r="AA349" s="16">
        <f>IFERROR((MID(AE349,FIND("ends=",AE349)+5,FIND("000&amp;starts",AE349)-FIND("ends=",AE349)-5)+8*3600)/86400+70*365+19,"")</f>
        <v>42031.629571759258</v>
      </c>
      <c r="AB349" s="17" t="str">
        <f>HYPERLINK("http://item.taobao.com/item.htm?id="&amp;Y349,"点击查看")</f>
        <v>点击查看</v>
      </c>
      <c r="AC349" s="11">
        <f>YEAR(D349)</f>
        <v>2009</v>
      </c>
      <c r="AD349" s="11"/>
      <c r="AE349" s="11" t="s">
        <v>5708</v>
      </c>
      <c r="AF349" s="11" t="s">
        <v>9645</v>
      </c>
      <c r="AG349" s="11" t="s">
        <v>11412</v>
      </c>
    </row>
    <row r="350" spans="1:33" x14ac:dyDescent="0.15">
      <c r="A350" s="11" t="s">
        <v>14895</v>
      </c>
      <c r="B350" s="11" t="s">
        <v>15784</v>
      </c>
      <c r="C350" s="11" t="s">
        <v>14897</v>
      </c>
      <c r="D350" s="12">
        <v>39441</v>
      </c>
      <c r="E350" s="11" t="s">
        <v>24</v>
      </c>
      <c r="F350" s="11" t="s">
        <v>24</v>
      </c>
      <c r="G350" s="11" t="s">
        <v>24</v>
      </c>
      <c r="H350" s="11" t="s">
        <v>10322</v>
      </c>
      <c r="I350" s="11" t="str">
        <f>IF(AH$1="","",IFERROR(TRIM(MID($AG350,FIND(":",$AG350,FIND(AH$1,$AG350))+1,FIND("=",$AG350,FIND(AH$1,$AG350))-FIND(":",$AG350,FIND(AH$1,$AG350))-1)),"卖家未填"))</f>
        <v>卖家未填</v>
      </c>
      <c r="J350" s="11" t="str">
        <f>IF(AI$1="","",IFERROR(TRIM(MID($AG350,FIND(":",$AG350,FIND(AI$1,$AG350))+1,FIND("=",$AG350,FIND(AI$1,$AG350))-FIND(":",$AG350,FIND(AI$1,$AG350))-1)),"卖家未填"))</f>
        <v>1000</v>
      </c>
      <c r="K350" s="11" t="str">
        <f>IF(AJ$1="","",IFERROR(TRIM(MID($AG350,FIND(":",$AG350,FIND(AJ$1,$AG350))+1,FIND("=",$AG350,FIND(AJ$1,$AG350))-FIND(":",$AG350,FIND(AJ$1,$AG350))-1)),"卖家未填"))</f>
        <v>卖家未填</v>
      </c>
      <c r="L350" s="11" t="str">
        <f>IF(AK$1="","",IFERROR(TRIM(MID($AG350,FIND(":",$AG350,FIND(AK$1,$AG350))+1,FIND("=",$AG350,FIND(AK$1,$AG350))-FIND(":",$AG350,FIND(AK$1,$AG350))-1)),"卖家未填"))</f>
        <v>卖家未填</v>
      </c>
      <c r="M350" s="11" t="str">
        <f>IF(AL$1="","",IFERROR(TRIM(MID($AG350,FIND(":",$AG350,FIND(AL$1,$AG350))+1,FIND("=",$AG350,FIND(AL$1,$AG350))-FIND(":",$AG350,FIND(AL$1,$AG350))-1)),"卖家未填"))</f>
        <v>包装</v>
      </c>
      <c r="N350" s="11" t="s">
        <v>1412</v>
      </c>
      <c r="O350" s="11" t="s">
        <v>4403</v>
      </c>
      <c r="P350" s="13">
        <v>48</v>
      </c>
      <c r="Q350" s="13">
        <v>45.12</v>
      </c>
      <c r="R350" s="11">
        <v>45.12</v>
      </c>
      <c r="S350" s="14">
        <f>IFERROR(V350/T350,"0")</f>
        <v>319.06285714285713</v>
      </c>
      <c r="T350" s="11">
        <v>14</v>
      </c>
      <c r="U350" s="11">
        <v>99</v>
      </c>
      <c r="V350" s="15">
        <f>R350*U350</f>
        <v>4466.88</v>
      </c>
      <c r="W350" s="11">
        <v>41</v>
      </c>
      <c r="X350" s="11">
        <v>790</v>
      </c>
      <c r="Y350" s="11">
        <v>36788485919</v>
      </c>
      <c r="Z350" s="11">
        <v>35219274</v>
      </c>
      <c r="AA350" s="16">
        <f>IFERROR((MID(AE350,FIND("ends=",AE350)+5,FIND("000&amp;starts",AE350)-FIND("ends=",AE350)-5)+8*3600)/86400+70*365+19,"")</f>
        <v>42029.681203703702</v>
      </c>
      <c r="AB350" s="17" t="str">
        <f>HYPERLINK("http://item.taobao.com/item.htm?id="&amp;Y350,"点击查看")</f>
        <v>点击查看</v>
      </c>
      <c r="AC350" s="11">
        <f>YEAR(D350)</f>
        <v>2007</v>
      </c>
      <c r="AD350" s="11"/>
      <c r="AE350" s="11" t="s">
        <v>6500</v>
      </c>
      <c r="AF350" s="11"/>
      <c r="AG350" s="11" t="s">
        <v>12196</v>
      </c>
    </row>
    <row r="351" spans="1:33" x14ac:dyDescent="0.15">
      <c r="A351" s="11" t="s">
        <v>14881</v>
      </c>
      <c r="B351" s="11" t="s">
        <v>15216</v>
      </c>
      <c r="C351" s="11" t="s">
        <v>14885</v>
      </c>
      <c r="D351" s="12">
        <v>39795</v>
      </c>
      <c r="E351" s="11" t="s">
        <v>24</v>
      </c>
      <c r="F351" s="11" t="s">
        <v>24</v>
      </c>
      <c r="G351" s="11" t="s">
        <v>24</v>
      </c>
      <c r="H351" s="11" t="s">
        <v>10335</v>
      </c>
      <c r="I351" s="11" t="str">
        <f>IF(AH$1="","",IFERROR(TRIM(MID($AG351,FIND(":",$AG351,FIND(AH$1,$AG351))+1,FIND("=",$AG351,FIND(AH$1,$AG351))-FIND(":",$AG351,FIND(AH$1,$AG351))-1)),"卖家未填"))</f>
        <v>卖家未填</v>
      </c>
      <c r="J351" s="11" t="str">
        <f>IF(AI$1="","",IFERROR(TRIM(MID($AG351,FIND(":",$AG351,FIND(AI$1,$AG351))+1,FIND("=",$AG351,FIND(AI$1,$AG351))-FIND(":",$AG351,FIND(AI$1,$AG351))-1)),"卖家未填"))</f>
        <v>500</v>
      </c>
      <c r="K351" s="11" t="str">
        <f>IF(AJ$1="","",IFERROR(TRIM(MID($AG351,FIND(":",$AG351,FIND(AJ$1,$AG351))+1,FIND("=",$AG351,FIND(AJ$1,$AG351))-FIND(":",$AG351,FIND(AJ$1,$AG351))-1)),"卖家未填"))</f>
        <v>3人份</v>
      </c>
      <c r="L351" s="11" t="str">
        <f>IF(AK$1="","",IFERROR(TRIM(MID($AG351,FIND(":",$AG351,FIND(AK$1,$AG351))+1,FIND("=",$AG351,FIND(AK$1,$AG351))-FIND(":",$AG351,FIND(AK$1,$AG351))-1)),"卖家未填"))</f>
        <v>1周</v>
      </c>
      <c r="M351" s="11" t="str">
        <f>IF(AL$1="","",IFERROR(TRIM(MID($AG351,FIND(":",$AG351,FIND(AL$1,$AG351))+1,FIND("=",$AG351,FIND(AL$1,$AG351))-FIND(":",$AG351,FIND(AL$1,$AG351))-1)),"卖家未填"))</f>
        <v>包装</v>
      </c>
      <c r="N351" s="11" t="s">
        <v>392</v>
      </c>
      <c r="O351" s="11" t="s">
        <v>4514</v>
      </c>
      <c r="P351" s="13">
        <v>11.88</v>
      </c>
      <c r="Q351" s="13">
        <v>9.8800000000000008</v>
      </c>
      <c r="R351" s="11">
        <v>9.8800000000000008</v>
      </c>
      <c r="S351" s="14">
        <f>IFERROR(V351/T351,"0")</f>
        <v>31.379436619718312</v>
      </c>
      <c r="T351" s="11">
        <v>142</v>
      </c>
      <c r="U351" s="11">
        <v>451</v>
      </c>
      <c r="V351" s="15">
        <f>R351*U351</f>
        <v>4455.88</v>
      </c>
      <c r="W351" s="11">
        <v>255</v>
      </c>
      <c r="X351" s="11">
        <v>586</v>
      </c>
      <c r="Y351" s="11">
        <v>36078739806</v>
      </c>
      <c r="Z351" s="11">
        <v>36848177</v>
      </c>
      <c r="AA351" s="16">
        <f>IFERROR((MID(AE351,FIND("ends=",AE351)+5,FIND("000&amp;starts",AE351)-FIND("ends=",AE351)-5)+8*3600)/86400+70*365+19,"")</f>
        <v>42035.397962962961</v>
      </c>
      <c r="AB351" s="17" t="str">
        <f>HYPERLINK("http://item.taobao.com/item.htm?id="&amp;Y351,"点击查看")</f>
        <v>点击查看</v>
      </c>
      <c r="AC351" s="11">
        <f>YEAR(D351)</f>
        <v>2008</v>
      </c>
      <c r="AD351" s="11"/>
      <c r="AE351" s="11" t="s">
        <v>5552</v>
      </c>
      <c r="AF351" s="11" t="s">
        <v>9577</v>
      </c>
      <c r="AG351" s="11" t="s">
        <v>11240</v>
      </c>
    </row>
    <row r="352" spans="1:33" x14ac:dyDescent="0.15">
      <c r="A352" s="11" t="s">
        <v>14883</v>
      </c>
      <c r="B352" s="11" t="s">
        <v>15253</v>
      </c>
      <c r="C352" s="11" t="s">
        <v>14884</v>
      </c>
      <c r="D352" s="11"/>
      <c r="E352" s="11" t="s">
        <v>14959</v>
      </c>
      <c r="F352" s="11" t="s">
        <v>14995</v>
      </c>
      <c r="G352" s="11" t="s">
        <v>50</v>
      </c>
      <c r="H352" s="11" t="s">
        <v>10407</v>
      </c>
      <c r="I352" s="11" t="str">
        <f>IF(AH$1="","",IFERROR(TRIM(MID($AG352,FIND(":",$AG352,FIND(AH$1,$AG352))+1,FIND("=",$AG352,FIND(AH$1,$AG352))-FIND(":",$AG352,FIND(AH$1,$AG352))-1)),"卖家未填"))</f>
        <v>韩式年糕</v>
      </c>
      <c r="J352" s="11" t="str">
        <f>IF(AI$1="","",IFERROR(TRIM(MID($AG352,FIND(":",$AG352,FIND(AI$1,$AG352))+1,FIND("=",$AG352,FIND(AI$1,$AG352))-FIND(":",$AG352,FIND(AI$1,$AG352))-1)),"卖家未填"))</f>
        <v>450</v>
      </c>
      <c r="K352" s="11" t="str">
        <f>IF(AJ$1="","",IFERROR(TRIM(MID($AG352,FIND(":",$AG352,FIND(AJ$1,$AG352))+1,FIND("=",$AG352,FIND(AJ$1,$AG352))-FIND(":",$AG352,FIND(AJ$1,$AG352))-1)),"卖家未填"))</f>
        <v>卖家未填</v>
      </c>
      <c r="L352" s="11" t="str">
        <f>IF(AK$1="","",IFERROR(TRIM(MID($AG352,FIND(":",$AG352,FIND(AK$1,$AG352))+1,FIND("=",$AG352,FIND(AK$1,$AG352))-FIND(":",$AG352,FIND(AK$1,$AG352))-1)),"卖家未填"))</f>
        <v>卖家未填</v>
      </c>
      <c r="M352" s="11" t="str">
        <f>IF(AL$1="","",IFERROR(TRIM(MID($AG352,FIND(":",$AG352,FIND(AL$1,$AG352))+1,FIND("=",$AG352,FIND(AL$1,$AG352))-FIND(":",$AG352,FIND(AL$1,$AG352))-1)),"卖家未填"))</f>
        <v>包装</v>
      </c>
      <c r="N352" s="11" t="s">
        <v>360</v>
      </c>
      <c r="O352" s="11"/>
      <c r="P352" s="13">
        <v>15.6</v>
      </c>
      <c r="Q352" s="13">
        <v>7.8</v>
      </c>
      <c r="R352" s="11">
        <v>7.8</v>
      </c>
      <c r="S352" s="14">
        <f>IFERROR(V352/T352,"0")</f>
        <v>25.744508670520233</v>
      </c>
      <c r="T352" s="11">
        <v>173</v>
      </c>
      <c r="U352" s="11">
        <v>571</v>
      </c>
      <c r="V352" s="15">
        <f>R352*U352</f>
        <v>4453.8</v>
      </c>
      <c r="W352" s="11">
        <v>430</v>
      </c>
      <c r="X352" s="11">
        <v>361</v>
      </c>
      <c r="Y352" s="11">
        <v>41105536665</v>
      </c>
      <c r="Z352" s="11">
        <v>104578481</v>
      </c>
      <c r="AA352" s="16" t="str">
        <f>IFERROR((MID(AE352,FIND("ends=",AE352)+5,FIND("000&amp;starts",AE352)-FIND("ends=",AE352)-5)+8*3600)/86400+70*365+19,"")</f>
        <v/>
      </c>
      <c r="AB352" s="17" t="str">
        <f>HYPERLINK("http://item.taobao.com/item.htm?id="&amp;Y352,"点击查看")</f>
        <v>点击查看</v>
      </c>
      <c r="AC352" s="11">
        <f>YEAR(D352)</f>
        <v>1900</v>
      </c>
      <c r="AD352" s="11"/>
      <c r="AE352" s="11"/>
      <c r="AF352" s="11" t="s">
        <v>9600</v>
      </c>
      <c r="AG352" s="11" t="s">
        <v>11210</v>
      </c>
    </row>
    <row r="353" spans="1:33" x14ac:dyDescent="0.15">
      <c r="A353" s="11" t="s">
        <v>14881</v>
      </c>
      <c r="B353" s="11" t="s">
        <v>15163</v>
      </c>
      <c r="C353" s="11" t="s">
        <v>14886</v>
      </c>
      <c r="D353" s="12">
        <v>39586</v>
      </c>
      <c r="E353" s="11" t="s">
        <v>14967</v>
      </c>
      <c r="F353" s="11" t="s">
        <v>14968</v>
      </c>
      <c r="G353" s="11" t="s">
        <v>28</v>
      </c>
      <c r="H353" s="11" t="s">
        <v>10326</v>
      </c>
      <c r="I353" s="11" t="str">
        <f>IF(AH$1="","",IFERROR(TRIM(MID($AG353,FIND(":",$AG353,FIND(AH$1,$AG353))+1,FIND("=",$AG353,FIND(AH$1,$AG353))-FIND(":",$AG353,FIND(AH$1,$AG353))-1)),"卖家未填"))</f>
        <v>年糕辣酱</v>
      </c>
      <c r="J353" s="11" t="str">
        <f>IF(AI$1="","",IFERROR(TRIM(MID($AG353,FIND(":",$AG353,FIND(AI$1,$AG353))+1,FIND("=",$AG353,FIND(AI$1,$AG353))-FIND(":",$AG353,FIND(AI$1,$AG353))-1)),"卖家未填"))</f>
        <v>1100</v>
      </c>
      <c r="K353" s="11" t="str">
        <f>IF(AJ$1="","",IFERROR(TRIM(MID($AG353,FIND(":",$AG353,FIND(AJ$1,$AG353))+1,FIND("=",$AG353,FIND(AJ$1,$AG353))-FIND(":",$AG353,FIND(AJ$1,$AG353))-1)),"卖家未填"))</f>
        <v>4人份</v>
      </c>
      <c r="L353" s="11" t="str">
        <f>IF(AK$1="","",IFERROR(TRIM(MID($AG353,FIND(":",$AG353,FIND(AK$1,$AG353))+1,FIND("=",$AG353,FIND(AK$1,$AG353))-FIND(":",$AG353,FIND(AK$1,$AG353))-1)),"卖家未填"))</f>
        <v>2周</v>
      </c>
      <c r="M353" s="11" t="str">
        <f>IF(AL$1="","",IFERROR(TRIM(MID($AG353,FIND(":",$AG353,FIND(AL$1,$AG353))+1,FIND("=",$AG353,FIND(AL$1,$AG353))-FIND(":",$AG353,FIND(AL$1,$AG353))-1)),"卖家未填"))</f>
        <v>包装</v>
      </c>
      <c r="N353" s="11" t="s">
        <v>424</v>
      </c>
      <c r="O353" s="11" t="s">
        <v>4535</v>
      </c>
      <c r="P353" s="13">
        <v>27</v>
      </c>
      <c r="Q353" s="13">
        <v>26.73</v>
      </c>
      <c r="R353" s="11">
        <v>26.73</v>
      </c>
      <c r="S353" s="14">
        <f>IFERROR(V353/T353,"0")</f>
        <v>36.370327868852463</v>
      </c>
      <c r="T353" s="11">
        <v>122</v>
      </c>
      <c r="U353" s="11">
        <v>166</v>
      </c>
      <c r="V353" s="15">
        <f>R353*U353</f>
        <v>4437.18</v>
      </c>
      <c r="W353" s="11">
        <v>246</v>
      </c>
      <c r="X353" s="11">
        <v>2012</v>
      </c>
      <c r="Y353" s="11">
        <v>19174488351</v>
      </c>
      <c r="Z353" s="11">
        <v>35820604</v>
      </c>
      <c r="AA353" s="16">
        <f>IFERROR((MID(AE353,FIND("ends=",AE353)+5,FIND("000&amp;starts",AE353)-FIND("ends=",AE353)-5)+8*3600)/86400+70*365+19,"")</f>
        <v>42032.528437500005</v>
      </c>
      <c r="AB353" s="17" t="str">
        <f>HYPERLINK("http://item.taobao.com/item.htm?id="&amp;Y353,"点击查看")</f>
        <v>点击查看</v>
      </c>
      <c r="AC353" s="11">
        <f>YEAR(D353)</f>
        <v>2008</v>
      </c>
      <c r="AD353" s="11"/>
      <c r="AE353" s="11" t="s">
        <v>5581</v>
      </c>
      <c r="AF353" s="11" t="s">
        <v>9557</v>
      </c>
      <c r="AG353" s="11" t="s">
        <v>11270</v>
      </c>
    </row>
    <row r="354" spans="1:33" x14ac:dyDescent="0.15">
      <c r="A354" s="11" t="s">
        <v>14881</v>
      </c>
      <c r="B354" s="11" t="s">
        <v>15271</v>
      </c>
      <c r="C354" s="11" t="s">
        <v>14888</v>
      </c>
      <c r="D354" s="12">
        <v>41125</v>
      </c>
      <c r="E354" s="11" t="s">
        <v>14965</v>
      </c>
      <c r="F354" s="11" t="s">
        <v>14970</v>
      </c>
      <c r="G354" s="11" t="s">
        <v>30</v>
      </c>
      <c r="H354" s="11" t="s">
        <v>10322</v>
      </c>
      <c r="I354" s="11" t="str">
        <f>IF(AH$1="","",IFERROR(TRIM(MID($AG354,FIND(":",$AG354,FIND(AH$1,$AG354))+1,FIND("=",$AG354,FIND(AH$1,$AG354))-FIND(":",$AG354,FIND(AH$1,$AG354))-1)),"卖家未填"))</f>
        <v>卖家未填</v>
      </c>
      <c r="J354" s="11" t="str">
        <f>IF(AI$1="","",IFERROR(TRIM(MID($AG354,FIND(":",$AG354,FIND(AI$1,$AG354))+1,FIND("=",$AG354,FIND(AI$1,$AG354))-FIND(":",$AG354,FIND(AI$1,$AG354))-1)),"卖家未填"))</f>
        <v>500</v>
      </c>
      <c r="K354" s="11" t="str">
        <f>IF(AJ$1="","",IFERROR(TRIM(MID($AG354,FIND(":",$AG354,FIND(AJ$1,$AG354))+1,FIND("=",$AG354,FIND(AJ$1,$AG354))-FIND(":",$AG354,FIND(AJ$1,$AG354))-1)),"卖家未填"))</f>
        <v>卖家未填</v>
      </c>
      <c r="L354" s="11" t="str">
        <f>IF(AK$1="","",IFERROR(TRIM(MID($AG354,FIND(":",$AG354,FIND(AK$1,$AG354))+1,FIND("=",$AG354,FIND(AK$1,$AG354))-FIND(":",$AG354,FIND(AK$1,$AG354))-1)),"卖家未填"))</f>
        <v>卖家未填</v>
      </c>
      <c r="M354" s="11" t="str">
        <f>IF(AL$1="","",IFERROR(TRIM(MID($AG354,FIND(":",$AG354,FIND(AL$1,$AG354))+1,FIND("=",$AG354,FIND(AL$1,$AG354))-FIND(":",$AG354,FIND(AL$1,$AG354))-1)),"卖家未填"))</f>
        <v>散装</v>
      </c>
      <c r="N354" s="11" t="s">
        <v>388</v>
      </c>
      <c r="O354" s="11" t="s">
        <v>4511</v>
      </c>
      <c r="P354" s="13">
        <v>8.9</v>
      </c>
      <c r="Q354" s="13">
        <v>8.81</v>
      </c>
      <c r="R354" s="11">
        <v>8.81</v>
      </c>
      <c r="S354" s="14">
        <f>IFERROR(V354/T354,"0")</f>
        <v>29.846122448979592</v>
      </c>
      <c r="T354" s="11">
        <v>147</v>
      </c>
      <c r="U354" s="11">
        <v>498</v>
      </c>
      <c r="V354" s="15">
        <f>R354*U354</f>
        <v>4387.38</v>
      </c>
      <c r="W354" s="11">
        <v>62</v>
      </c>
      <c r="X354" s="11">
        <v>54</v>
      </c>
      <c r="Y354" s="11">
        <v>43336260658</v>
      </c>
      <c r="Z354" s="11">
        <v>73082135</v>
      </c>
      <c r="AA354" s="16">
        <f>IFERROR((MID(AE354,FIND("ends=",AE354)+5,FIND("000&amp;starts",AE354)-FIND("ends=",AE354)-5)+8*3600)/86400+70*365+19,"")</f>
        <v>42028.851597222223</v>
      </c>
      <c r="AB354" s="17" t="str">
        <f>HYPERLINK("http://item.taobao.com/item.htm?id="&amp;Y354,"点击查看")</f>
        <v>点击查看</v>
      </c>
      <c r="AC354" s="11">
        <f>YEAR(D354)</f>
        <v>2012</v>
      </c>
      <c r="AD354" s="11"/>
      <c r="AE354" s="11" t="s">
        <v>5549</v>
      </c>
      <c r="AF354" s="11"/>
      <c r="AG354" s="11" t="s">
        <v>11237</v>
      </c>
    </row>
    <row r="355" spans="1:33" x14ac:dyDescent="0.15">
      <c r="A355" s="11" t="s">
        <v>14881</v>
      </c>
      <c r="B355" s="11" t="s">
        <v>15190</v>
      </c>
      <c r="C355" s="11" t="s">
        <v>14886</v>
      </c>
      <c r="D355" s="12">
        <v>40365</v>
      </c>
      <c r="E355" s="11" t="s">
        <v>24</v>
      </c>
      <c r="F355" s="11" t="s">
        <v>24</v>
      </c>
      <c r="G355" s="11" t="s">
        <v>24</v>
      </c>
      <c r="H355" s="11" t="s">
        <v>10328</v>
      </c>
      <c r="I355" s="11" t="str">
        <f>IF(AH$1="","",IFERROR(TRIM(MID($AG355,FIND(":",$AG355,FIND(AH$1,$AG355))+1,FIND("=",$AG355,FIND(AH$1,$AG355))-FIND(":",$AG355,FIND(AH$1,$AG355))-1)),"卖家未填"))</f>
        <v>炒年糕套餐</v>
      </c>
      <c r="J355" s="11" t="str">
        <f>IF(AI$1="","",IFERROR(TRIM(MID($AG355,FIND(":",$AG355,FIND(AI$1,$AG355))+1,FIND("=",$AG355,FIND(AI$1,$AG355))-FIND(":",$AG355,FIND(AI$1,$AG355))-1)),"卖家未填"))</f>
        <v>1850</v>
      </c>
      <c r="K355" s="11" t="str">
        <f>IF(AJ$1="","",IFERROR(TRIM(MID($AG355,FIND(":",$AG355,FIND(AJ$1,$AG355))+1,FIND("=",$AG355,FIND(AJ$1,$AG355))-FIND(":",$AG355,FIND(AJ$1,$AG355))-1)),"卖家未填"))</f>
        <v>5人份</v>
      </c>
      <c r="L355" s="11" t="str">
        <f>IF(AK$1="","",IFERROR(TRIM(MID($AG355,FIND(":",$AG355,FIND(AK$1,$AG355))+1,FIND("=",$AG355,FIND(AK$1,$AG355))-FIND(":",$AG355,FIND(AK$1,$AG355))-1)),"卖家未填"))</f>
        <v>1周</v>
      </c>
      <c r="M355" s="11" t="str">
        <f>IF(AL$1="","",IFERROR(TRIM(MID($AG355,FIND(":",$AG355,FIND(AL$1,$AG355))+1,FIND("=",$AG355,FIND(AL$1,$AG355))-FIND(":",$AG355,FIND(AL$1,$AG355))-1)),"卖家未填"))</f>
        <v>包装</v>
      </c>
      <c r="N355" s="11" t="s">
        <v>454</v>
      </c>
      <c r="O355" s="11" t="s">
        <v>4551</v>
      </c>
      <c r="P355" s="13">
        <v>36.799999999999997</v>
      </c>
      <c r="Q355" s="13">
        <v>29.8</v>
      </c>
      <c r="R355" s="11">
        <v>29.8</v>
      </c>
      <c r="S355" s="14">
        <f>IFERROR(V355/T355,"0")</f>
        <v>42.121153846153852</v>
      </c>
      <c r="T355" s="11">
        <v>104</v>
      </c>
      <c r="U355" s="11">
        <v>147</v>
      </c>
      <c r="V355" s="15">
        <f>R355*U355</f>
        <v>4380.6000000000004</v>
      </c>
      <c r="W355" s="11">
        <v>205</v>
      </c>
      <c r="X355" s="11">
        <v>900</v>
      </c>
      <c r="Y355" s="11">
        <v>39260986792</v>
      </c>
      <c r="Z355" s="11">
        <v>62044544</v>
      </c>
      <c r="AA355" s="16">
        <f>IFERROR((MID(AE355,FIND("ends=",AE355)+5,FIND("000&amp;starts",AE355)-FIND("ends=",AE355)-5)+8*3600)/86400+70*365+19,"")</f>
        <v>42034.845069444447</v>
      </c>
      <c r="AB355" s="17" t="str">
        <f>HYPERLINK("http://item.taobao.com/item.htm?id="&amp;Y355,"点击查看")</f>
        <v>点击查看</v>
      </c>
      <c r="AC355" s="11">
        <f>YEAR(D355)</f>
        <v>2010</v>
      </c>
      <c r="AD355" s="11"/>
      <c r="AE355" s="11" t="s">
        <v>5606</v>
      </c>
      <c r="AF355" s="11" t="s">
        <v>9561</v>
      </c>
      <c r="AG355" s="11" t="s">
        <v>11300</v>
      </c>
    </row>
    <row r="356" spans="1:33" x14ac:dyDescent="0.15">
      <c r="A356" s="11" t="s">
        <v>14895</v>
      </c>
      <c r="B356" s="11" t="s">
        <v>15589</v>
      </c>
      <c r="C356" s="11" t="s">
        <v>14897</v>
      </c>
      <c r="D356" s="12">
        <v>41265</v>
      </c>
      <c r="E356" s="11" t="s">
        <v>46</v>
      </c>
      <c r="F356" s="11" t="s">
        <v>14989</v>
      </c>
      <c r="G356" s="11" t="s">
        <v>45</v>
      </c>
      <c r="H356" s="11" t="s">
        <v>10322</v>
      </c>
      <c r="I356" s="11" t="str">
        <f>IF(AH$1="","",IFERROR(TRIM(MID($AG356,FIND(":",$AG356,FIND(AH$1,$AG356))+1,FIND("=",$AG356,FIND(AH$1,$AG356))-FIND(":",$AG356,FIND(AH$1,$AG356))-1)),"卖家未填"))</f>
        <v>卖家未填</v>
      </c>
      <c r="J356" s="11" t="str">
        <f>IF(AI$1="","",IFERROR(TRIM(MID($AG356,FIND(":",$AG356,FIND(AI$1,$AG356))+1,FIND("=",$AG356,FIND(AI$1,$AG356))-FIND(":",$AG356,FIND(AI$1,$AG356))-1)),"卖家未填"))</f>
        <v>250</v>
      </c>
      <c r="K356" s="11" t="str">
        <f>IF(AJ$1="","",IFERROR(TRIM(MID($AG356,FIND(":",$AG356,FIND(AJ$1,$AG356))+1,FIND("=",$AG356,FIND(AJ$1,$AG356))-FIND(":",$AG356,FIND(AJ$1,$AG356))-1)),"卖家未填"))</f>
        <v>卖家未填</v>
      </c>
      <c r="L356" s="11" t="str">
        <f>IF(AK$1="","",IFERROR(TRIM(MID($AG356,FIND(":",$AG356,FIND(AK$1,$AG356))+1,FIND("=",$AG356,FIND(AK$1,$AG356))-FIND(":",$AG356,FIND(AK$1,$AG356))-1)),"卖家未填"))</f>
        <v>卖家未填</v>
      </c>
      <c r="M356" s="11" t="str">
        <f>IF(AL$1="","",IFERROR(TRIM(MID($AG356,FIND(":",$AG356,FIND(AL$1,$AG356))+1,FIND("=",$AG356,FIND(AL$1,$AG356))-FIND(":",$AG356,FIND(AL$1,$AG356))-1)),"卖家未填"))</f>
        <v>散装</v>
      </c>
      <c r="N356" s="11" t="s">
        <v>1002</v>
      </c>
      <c r="O356" s="11" t="s">
        <v>4744</v>
      </c>
      <c r="P356" s="13">
        <v>11.8</v>
      </c>
      <c r="Q356" s="13"/>
      <c r="R356" s="11">
        <v>11.8</v>
      </c>
      <c r="S356" s="14">
        <f>IFERROR(V356/T356,"0")</f>
        <v>167.92307692307693</v>
      </c>
      <c r="T356" s="11">
        <v>26</v>
      </c>
      <c r="U356" s="11">
        <v>370</v>
      </c>
      <c r="V356" s="15">
        <f>R356*U356</f>
        <v>4366</v>
      </c>
      <c r="W356" s="11">
        <v>7</v>
      </c>
      <c r="X356" s="11">
        <v>2</v>
      </c>
      <c r="Y356" s="11">
        <v>43428577639</v>
      </c>
      <c r="Z356" s="11">
        <v>101656134</v>
      </c>
      <c r="AA356" s="16">
        <f>IFERROR((MID(AE356,FIND("ends=",AE356)+5,FIND("000&amp;starts",AE356)-FIND("ends=",AE356)-5)+8*3600)/86400+70*365+19,"")</f>
        <v>42033.787731481483</v>
      </c>
      <c r="AB356" s="17" t="str">
        <f>HYPERLINK("http://item.taobao.com/item.htm?id="&amp;Y356,"点击查看")</f>
        <v>点击查看</v>
      </c>
      <c r="AC356" s="11">
        <f>YEAR(D356)</f>
        <v>2012</v>
      </c>
      <c r="AD356" s="11"/>
      <c r="AE356" s="11" t="s">
        <v>6109</v>
      </c>
      <c r="AF356" s="11"/>
      <c r="AG356" s="11" t="s">
        <v>11819</v>
      </c>
    </row>
    <row r="357" spans="1:33" x14ac:dyDescent="0.15">
      <c r="A357" s="11" t="s">
        <v>14881</v>
      </c>
      <c r="B357" s="11" t="s">
        <v>15314</v>
      </c>
      <c r="C357" s="11" t="s">
        <v>14888</v>
      </c>
      <c r="D357" s="12">
        <v>39546</v>
      </c>
      <c r="E357" s="11" t="s">
        <v>33</v>
      </c>
      <c r="F357" s="11" t="s">
        <v>33</v>
      </c>
      <c r="G357" s="11" t="s">
        <v>33</v>
      </c>
      <c r="H357" s="11" t="s">
        <v>10322</v>
      </c>
      <c r="I357" s="11" t="str">
        <f>IF(AH$1="","",IFERROR(TRIM(MID($AG357,FIND(":",$AG357,FIND(AH$1,$AG357))+1,FIND("=",$AG357,FIND(AH$1,$AG357))-FIND(":",$AG357,FIND(AH$1,$AG357))-1)),"卖家未填"))</f>
        <v>卖家未填</v>
      </c>
      <c r="J357" s="11" t="str">
        <f>IF(AI$1="","",IFERROR(TRIM(MID($AG357,FIND(":",$AG357,FIND(AI$1,$AG357))+1,FIND("=",$AG357,FIND(AI$1,$AG357))-FIND(":",$AG357,FIND(AI$1,$AG357))-1)),"卖家未填"))</f>
        <v>500</v>
      </c>
      <c r="K357" s="11" t="str">
        <f>IF(AJ$1="","",IFERROR(TRIM(MID($AG357,FIND(":",$AG357,FIND(AJ$1,$AG357))+1,FIND("=",$AG357,FIND(AJ$1,$AG357))-FIND(":",$AG357,FIND(AJ$1,$AG357))-1)),"卖家未填"))</f>
        <v>卖家未填</v>
      </c>
      <c r="L357" s="11" t="str">
        <f>IF(AK$1="","",IFERROR(TRIM(MID($AG357,FIND(":",$AG357,FIND(AK$1,$AG357))+1,FIND("=",$AG357,FIND(AK$1,$AG357))-FIND(":",$AG357,FIND(AK$1,$AG357))-1)),"卖家未填"))</f>
        <v>卖家未填</v>
      </c>
      <c r="M357" s="11" t="str">
        <f>IF(AL$1="","",IFERROR(TRIM(MID($AG357,FIND(":",$AG357,FIND(AL$1,$AG357))+1,FIND("=",$AG357,FIND(AL$1,$AG357))-FIND(":",$AG357,FIND(AL$1,$AG357))-1)),"卖家未填"))</f>
        <v>散装</v>
      </c>
      <c r="N357" s="11" t="s">
        <v>460</v>
      </c>
      <c r="O357" s="11" t="s">
        <v>4522</v>
      </c>
      <c r="P357" s="13">
        <v>28</v>
      </c>
      <c r="Q357" s="13"/>
      <c r="R357" s="11">
        <v>28</v>
      </c>
      <c r="S357" s="14">
        <f>IFERROR(V357/T357,"0")</f>
        <v>42.970297029702969</v>
      </c>
      <c r="T357" s="11">
        <v>101</v>
      </c>
      <c r="U357" s="11">
        <v>155</v>
      </c>
      <c r="V357" s="15">
        <f>R357*U357</f>
        <v>4340</v>
      </c>
      <c r="W357" s="11">
        <v>128</v>
      </c>
      <c r="X357" s="11">
        <v>819</v>
      </c>
      <c r="Y357" s="11">
        <v>40551380330</v>
      </c>
      <c r="Z357" s="11">
        <v>35617430</v>
      </c>
      <c r="AA357" s="16">
        <f>IFERROR((MID(AE357,FIND("ends=",AE357)+5,FIND("000&amp;starts",AE357)-FIND("ends=",AE357)-5)+8*3600)/86400+70*365+19,"")</f>
        <v>42035.547835648147</v>
      </c>
      <c r="AB357" s="17" t="str">
        <f>HYPERLINK("http://item.taobao.com/item.htm?id="&amp;Y357,"点击查看")</f>
        <v>点击查看</v>
      </c>
      <c r="AC357" s="11">
        <f>YEAR(D357)</f>
        <v>2008</v>
      </c>
      <c r="AD357" s="11"/>
      <c r="AE357" s="11" t="s">
        <v>5613</v>
      </c>
      <c r="AF357" s="11"/>
      <c r="AG357" s="11" t="s">
        <v>11307</v>
      </c>
    </row>
    <row r="358" spans="1:33" x14ac:dyDescent="0.15">
      <c r="A358" s="11" t="s">
        <v>14881</v>
      </c>
      <c r="B358" s="11" t="s">
        <v>15264</v>
      </c>
      <c r="C358" s="11" t="s">
        <v>14885</v>
      </c>
      <c r="D358" s="12">
        <v>39296</v>
      </c>
      <c r="E358" s="11" t="s">
        <v>14959</v>
      </c>
      <c r="F358" s="11" t="s">
        <v>14969</v>
      </c>
      <c r="G358" s="11" t="s">
        <v>29</v>
      </c>
      <c r="H358" s="11" t="s">
        <v>10356</v>
      </c>
      <c r="I358" s="11" t="str">
        <f>IF(AH$1="","",IFERROR(TRIM(MID($AG358,FIND(":",$AG358,FIND(AH$1,$AG358))+1,FIND("=",$AG358,FIND(AH$1,$AG358))-FIND(":",$AG358,FIND(AH$1,$AG358))-1)),"卖家未填"))</f>
        <v>卖家未填</v>
      </c>
      <c r="J358" s="11" t="str">
        <f>IF(AI$1="","",IFERROR(TRIM(MID($AG358,FIND(":",$AG358,FIND(AI$1,$AG358))+1,FIND("=",$AG358,FIND(AI$1,$AG358))-FIND(":",$AG358,FIND(AI$1,$AG358))-1)),"卖家未填"))</f>
        <v>400</v>
      </c>
      <c r="K358" s="11" t="str">
        <f>IF(AJ$1="","",IFERROR(TRIM(MID($AG358,FIND(":",$AG358,FIND(AJ$1,$AG358))+1,FIND("=",$AG358,FIND(AJ$1,$AG358))-FIND(":",$AG358,FIND(AJ$1,$AG358))-1)),"卖家未填"))</f>
        <v>卖家未填</v>
      </c>
      <c r="L358" s="11" t="str">
        <f>IF(AK$1="","",IFERROR(TRIM(MID($AG358,FIND(":",$AG358,FIND(AK$1,$AG358))+1,FIND("=",$AG358,FIND(AK$1,$AG358))-FIND(":",$AG358,FIND(AK$1,$AG358))-1)),"卖家未填"))</f>
        <v>卖家未填</v>
      </c>
      <c r="M358" s="11" t="str">
        <f>IF(AL$1="","",IFERROR(TRIM(MID($AG358,FIND(":",$AG358,FIND(AL$1,$AG358))+1,FIND("=",$AG358,FIND(AL$1,$AG358))-FIND(":",$AG358,FIND(AL$1,$AG358))-1)),"卖家未填"))</f>
        <v>包装</v>
      </c>
      <c r="N358" s="11" t="s">
        <v>380</v>
      </c>
      <c r="O358" s="11" t="s">
        <v>4504</v>
      </c>
      <c r="P358" s="13">
        <v>6.8</v>
      </c>
      <c r="Q358" s="13"/>
      <c r="R358" s="11">
        <v>6.8</v>
      </c>
      <c r="S358" s="14">
        <f>IFERROR(V358/T358,"0")</f>
        <v>28.355555555555554</v>
      </c>
      <c r="T358" s="11">
        <v>153</v>
      </c>
      <c r="U358" s="11">
        <v>638</v>
      </c>
      <c r="V358" s="15">
        <f>R358*U358</f>
        <v>4338.3999999999996</v>
      </c>
      <c r="W358" s="11">
        <v>70</v>
      </c>
      <c r="X358" s="11">
        <v>463</v>
      </c>
      <c r="Y358" s="11">
        <v>8978287929</v>
      </c>
      <c r="Z358" s="11">
        <v>34710783</v>
      </c>
      <c r="AA358" s="16">
        <f>IFERROR((MID(AE358,FIND("ends=",AE358)+5,FIND("000&amp;starts",AE358)-FIND("ends=",AE358)-5)+8*3600)/86400+70*365+19,"")</f>
        <v>42029.564293981486</v>
      </c>
      <c r="AB358" s="17" t="str">
        <f>HYPERLINK("http://item.taobao.com/item.htm?id="&amp;Y358,"点击查看")</f>
        <v>点击查看</v>
      </c>
      <c r="AC358" s="11">
        <f>YEAR(D358)</f>
        <v>2007</v>
      </c>
      <c r="AD358" s="11"/>
      <c r="AE358" s="11" t="s">
        <v>5543</v>
      </c>
      <c r="AF358" s="11" t="s">
        <v>9609</v>
      </c>
      <c r="AG358" s="11" t="s">
        <v>11229</v>
      </c>
    </row>
    <row r="359" spans="1:33" x14ac:dyDescent="0.15">
      <c r="A359" s="11" t="s">
        <v>14881</v>
      </c>
      <c r="B359" s="11" t="s">
        <v>15188</v>
      </c>
      <c r="C359" s="11" t="s">
        <v>14885</v>
      </c>
      <c r="D359" s="12">
        <v>40010</v>
      </c>
      <c r="E359" s="11" t="s">
        <v>24</v>
      </c>
      <c r="F359" s="11" t="s">
        <v>24</v>
      </c>
      <c r="G359" s="11" t="s">
        <v>24</v>
      </c>
      <c r="H359" s="11" t="s">
        <v>10322</v>
      </c>
      <c r="I359" s="11" t="str">
        <f>IF(AH$1="","",IFERROR(TRIM(MID($AG359,FIND(":",$AG359,FIND(AH$1,$AG359))+1,FIND("=",$AG359,FIND(AH$1,$AG359))-FIND(":",$AG359,FIND(AH$1,$AG359))-1)),"卖家未填"))</f>
        <v>卖家未填</v>
      </c>
      <c r="J359" s="11" t="str">
        <f>IF(AI$1="","",IFERROR(TRIM(MID($AG359,FIND(":",$AG359,FIND(AI$1,$AG359))+1,FIND("=",$AG359,FIND(AI$1,$AG359))-FIND(":",$AG359,FIND(AI$1,$AG359))-1)),"卖家未填"))</f>
        <v>907</v>
      </c>
      <c r="K359" s="11" t="str">
        <f>IF(AJ$1="","",IFERROR(TRIM(MID($AG359,FIND(":",$AG359,FIND(AJ$1,$AG359))+1,FIND("=",$AG359,FIND(AJ$1,$AG359))-FIND(":",$AG359,FIND(AJ$1,$AG359))-1)),"卖家未填"))</f>
        <v>卖家未填</v>
      </c>
      <c r="L359" s="11" t="str">
        <f>IF(AK$1="","",IFERROR(TRIM(MID($AG359,FIND(":",$AG359,FIND(AK$1,$AG359))+1,FIND("=",$AG359,FIND(AK$1,$AG359))-FIND(":",$AG359,FIND(AK$1,$AG359))-1)),"卖家未填"))</f>
        <v>卖家未填</v>
      </c>
      <c r="M359" s="11" t="str">
        <f>IF(AL$1="","",IFERROR(TRIM(MID($AG359,FIND(":",$AG359,FIND(AL$1,$AG359))+1,FIND("=",$AG359,FIND(AL$1,$AG359))-FIND(":",$AG359,FIND(AL$1,$AG359))-1)),"卖家未填"))</f>
        <v>包装</v>
      </c>
      <c r="N359" s="11" t="s">
        <v>591</v>
      </c>
      <c r="O359" s="11" t="s">
        <v>4613</v>
      </c>
      <c r="P359" s="13">
        <v>16</v>
      </c>
      <c r="Q359" s="13">
        <v>15.2</v>
      </c>
      <c r="R359" s="11">
        <v>15.2</v>
      </c>
      <c r="S359" s="14">
        <f>IFERROR(V359/T359,"0")</f>
        <v>70.767213114754099</v>
      </c>
      <c r="T359" s="11">
        <v>61</v>
      </c>
      <c r="U359" s="11">
        <v>284</v>
      </c>
      <c r="V359" s="15">
        <f>R359*U359</f>
        <v>4316.8</v>
      </c>
      <c r="W359" s="11">
        <v>42</v>
      </c>
      <c r="X359" s="11">
        <v>122</v>
      </c>
      <c r="Y359" s="11">
        <v>37800960593</v>
      </c>
      <c r="Z359" s="11">
        <v>58761981</v>
      </c>
      <c r="AA359" s="16">
        <f>IFERROR((MID(AE359,FIND("ends=",AE359)+5,FIND("000&amp;starts",AE359)-FIND("ends=",AE359)-5)+8*3600)/86400+70*365+19,"")</f>
        <v>42030.816724537042</v>
      </c>
      <c r="AB359" s="17" t="str">
        <f>HYPERLINK("http://item.taobao.com/item.htm?id="&amp;Y359,"点击查看")</f>
        <v>点击查看</v>
      </c>
      <c r="AC359" s="11">
        <f>YEAR(D359)</f>
        <v>2009</v>
      </c>
      <c r="AD359" s="11"/>
      <c r="AE359" s="11" t="s">
        <v>5728</v>
      </c>
      <c r="AF359" s="11"/>
      <c r="AG359" s="11" t="s">
        <v>11429</v>
      </c>
    </row>
    <row r="360" spans="1:33" x14ac:dyDescent="0.15">
      <c r="A360" s="11" t="s">
        <v>14881</v>
      </c>
      <c r="B360" s="11" t="s">
        <v>15398</v>
      </c>
      <c r="C360" s="11" t="s">
        <v>14888</v>
      </c>
      <c r="D360" s="12">
        <v>40119</v>
      </c>
      <c r="E360" s="11" t="s">
        <v>14959</v>
      </c>
      <c r="F360" s="11" t="s">
        <v>14969</v>
      </c>
      <c r="G360" s="11" t="s">
        <v>29</v>
      </c>
      <c r="H360" s="11" t="s">
        <v>10385</v>
      </c>
      <c r="I360" s="11" t="str">
        <f>IF(AH$1="","",IFERROR(TRIM(MID($AG360,FIND(":",$AG360,FIND(AH$1,$AG360))+1,FIND("=",$AG360,FIND(AH$1,$AG360))-FIND(":",$AG360,FIND(AH$1,$AG360))-1)),"卖家未填"))</f>
        <v>卖家未填</v>
      </c>
      <c r="J360" s="11" t="str">
        <f>IF(AI$1="","",IFERROR(TRIM(MID($AG360,FIND(":",$AG360,FIND(AI$1,$AG360))+1,FIND("=",$AG360,FIND(AI$1,$AG360))-FIND(":",$AG360,FIND(AI$1,$AG360))-1)),"卖家未填"))</f>
        <v>200</v>
      </c>
      <c r="K360" s="11" t="str">
        <f>IF(AJ$1="","",IFERROR(TRIM(MID($AG360,FIND(":",$AG360,FIND(AJ$1,$AG360))+1,FIND("=",$AG360,FIND(AJ$1,$AG360))-FIND(":",$AG360,FIND(AJ$1,$AG360))-1)),"卖家未填"))</f>
        <v>卖家未填</v>
      </c>
      <c r="L360" s="11" t="str">
        <f>IF(AK$1="","",IFERROR(TRIM(MID($AG360,FIND(":",$AG360,FIND(AK$1,$AG360))+1,FIND("=",$AG360,FIND(AK$1,$AG360))-FIND(":",$AG360,FIND(AK$1,$AG360))-1)),"卖家未填"))</f>
        <v>卖家未填</v>
      </c>
      <c r="M360" s="11" t="str">
        <f>IF(AL$1="","",IFERROR(TRIM(MID($AG360,FIND(":",$AG360,FIND(AL$1,$AG360))+1,FIND("=",$AG360,FIND(AL$1,$AG360))-FIND(":",$AG360,FIND(AL$1,$AG360))-1)),"卖家未填"))</f>
        <v>包装</v>
      </c>
      <c r="N360" s="11" t="s">
        <v>627</v>
      </c>
      <c r="O360" s="11" t="s">
        <v>4602</v>
      </c>
      <c r="P360" s="13">
        <v>5.5</v>
      </c>
      <c r="Q360" s="13"/>
      <c r="R360" s="11">
        <v>5.5</v>
      </c>
      <c r="S360" s="14">
        <f>IFERROR(V360/T360,"0")</f>
        <v>80.943396226415089</v>
      </c>
      <c r="T360" s="11">
        <v>53</v>
      </c>
      <c r="U360" s="11">
        <v>780</v>
      </c>
      <c r="V360" s="15">
        <f>R360*U360</f>
        <v>4290</v>
      </c>
      <c r="W360" s="11">
        <v>47</v>
      </c>
      <c r="X360" s="11">
        <v>595</v>
      </c>
      <c r="Y360" s="11">
        <v>14923600579</v>
      </c>
      <c r="Z360" s="11">
        <v>59708676</v>
      </c>
      <c r="AA360" s="16">
        <f>IFERROR((MID(AE360,FIND("ends=",AE360)+5,FIND("000&amp;starts",AE360)-FIND("ends=",AE360)-5)+8*3600)/86400+70*365+19,"")</f>
        <v>42029.860324074078</v>
      </c>
      <c r="AB360" s="17" t="str">
        <f>HYPERLINK("http://item.taobao.com/item.htm?id="&amp;Y360,"点击查看")</f>
        <v>点击查看</v>
      </c>
      <c r="AC360" s="11">
        <f>YEAR(D360)</f>
        <v>2009</v>
      </c>
      <c r="AD360" s="11"/>
      <c r="AE360" s="11" t="s">
        <v>5758</v>
      </c>
      <c r="AF360" s="11" t="s">
        <v>9645</v>
      </c>
      <c r="AG360" s="11" t="s">
        <v>11462</v>
      </c>
    </row>
    <row r="361" spans="1:33" x14ac:dyDescent="0.15">
      <c r="A361" s="11" t="s">
        <v>14881</v>
      </c>
      <c r="B361" s="11" t="s">
        <v>15345</v>
      </c>
      <c r="C361" s="11" t="s">
        <v>14885</v>
      </c>
      <c r="D361" s="12">
        <v>41599</v>
      </c>
      <c r="E361" s="11" t="s">
        <v>14961</v>
      </c>
      <c r="F361" s="11" t="s">
        <v>15022</v>
      </c>
      <c r="G361" s="11" t="s">
        <v>74</v>
      </c>
      <c r="H361" s="11" t="s">
        <v>10322</v>
      </c>
      <c r="I361" s="11" t="str">
        <f>IF(AH$1="","",IFERROR(TRIM(MID($AG361,FIND(":",$AG361,FIND(AH$1,$AG361))+1,FIND("=",$AG361,FIND(AH$1,$AG361))-FIND(":",$AG361,FIND(AH$1,$AG361))-1)),"卖家未填"))</f>
        <v>卖家未填</v>
      </c>
      <c r="J361" s="11" t="str">
        <f>IF(AI$1="","",IFERROR(TRIM(MID($AG361,FIND(":",$AG361,FIND(AI$1,$AG361))+1,FIND("=",$AG361,FIND(AI$1,$AG361))-FIND(":",$AG361,FIND(AI$1,$AG361))-1)),"卖家未填"))</f>
        <v>500</v>
      </c>
      <c r="K361" s="11" t="str">
        <f>IF(AJ$1="","",IFERROR(TRIM(MID($AG361,FIND(":",$AG361,FIND(AJ$1,$AG361))+1,FIND("=",$AG361,FIND(AJ$1,$AG361))-FIND(":",$AG361,FIND(AJ$1,$AG361))-1)),"卖家未填"))</f>
        <v>卖家未填</v>
      </c>
      <c r="L361" s="11" t="str">
        <f>IF(AK$1="","",IFERROR(TRIM(MID($AG361,FIND(":",$AG361,FIND(AK$1,$AG361))+1,FIND("=",$AG361,FIND(AK$1,$AG361))-FIND(":",$AG361,FIND(AK$1,$AG361))-1)),"卖家未填"))</f>
        <v>卖家未填</v>
      </c>
      <c r="M361" s="11" t="str">
        <f>IF(AL$1="","",IFERROR(TRIM(MID($AG361,FIND(":",$AG361,FIND(AL$1,$AG361))+1,FIND("=",$AG361,FIND(AL$1,$AG361))-FIND(":",$AG361,FIND(AL$1,$AG361))-1)),"卖家未填"))</f>
        <v>散装</v>
      </c>
      <c r="N361" s="11" t="s">
        <v>528</v>
      </c>
      <c r="O361" s="11" t="s">
        <v>4524</v>
      </c>
      <c r="P361" s="13">
        <v>9.9</v>
      </c>
      <c r="Q361" s="13"/>
      <c r="R361" s="11">
        <v>9.9</v>
      </c>
      <c r="S361" s="14">
        <f>IFERROR(V361/T361,"0")</f>
        <v>54.830769230769235</v>
      </c>
      <c r="T361" s="11">
        <v>78</v>
      </c>
      <c r="U361" s="11">
        <v>432</v>
      </c>
      <c r="V361" s="15">
        <f>R361*U361</f>
        <v>4276.8</v>
      </c>
      <c r="W361" s="11">
        <v>119</v>
      </c>
      <c r="X361" s="11">
        <v>1055</v>
      </c>
      <c r="Y361" s="11">
        <v>36732795367</v>
      </c>
      <c r="Z361" s="11">
        <v>107583436</v>
      </c>
      <c r="AA361" s="16">
        <f>IFERROR((MID(AE361,FIND("ends=",AE361)+5,FIND("000&amp;starts",AE361)-FIND("ends=",AE361)-5)+8*3600)/86400+70*365+19,"")</f>
        <v>42031.656990740739</v>
      </c>
      <c r="AB361" s="17" t="str">
        <f>HYPERLINK("http://item.taobao.com/item.htm?id="&amp;Y361,"点击查看")</f>
        <v>点击查看</v>
      </c>
      <c r="AC361" s="11">
        <f>YEAR(D361)</f>
        <v>2013</v>
      </c>
      <c r="AD361" s="11"/>
      <c r="AE361" s="11" t="s">
        <v>5672</v>
      </c>
      <c r="AF361" s="11"/>
      <c r="AG361" s="11" t="s">
        <v>11372</v>
      </c>
    </row>
    <row r="362" spans="1:33" x14ac:dyDescent="0.15">
      <c r="A362" s="11" t="s">
        <v>14881</v>
      </c>
      <c r="B362" s="11" t="s">
        <v>15291</v>
      </c>
      <c r="C362" s="11" t="s">
        <v>14885</v>
      </c>
      <c r="D362" s="12">
        <v>41607</v>
      </c>
      <c r="E362" s="11" t="s">
        <v>14961</v>
      </c>
      <c r="F362" s="11" t="s">
        <v>14962</v>
      </c>
      <c r="G362" s="11" t="s">
        <v>23</v>
      </c>
      <c r="H362" s="11" t="s">
        <v>10322</v>
      </c>
      <c r="I362" s="11" t="str">
        <f>IF(AH$1="","",IFERROR(TRIM(MID($AG362,FIND(":",$AG362,FIND(AH$1,$AG362))+1,FIND("=",$AG362,FIND(AH$1,$AG362))-FIND(":",$AG362,FIND(AH$1,$AG362))-1)),"卖家未填"))</f>
        <v>卖家未填</v>
      </c>
      <c r="J362" s="11" t="str">
        <f>IF(AI$1="","",IFERROR(TRIM(MID($AG362,FIND(":",$AG362,FIND(AI$1,$AG362))+1,FIND("=",$AG362,FIND(AI$1,$AG362))-FIND(":",$AG362,FIND(AI$1,$AG362))-1)),"卖家未填"))</f>
        <v>270</v>
      </c>
      <c r="K362" s="11" t="str">
        <f>IF(AJ$1="","",IFERROR(TRIM(MID($AG362,FIND(":",$AG362,FIND(AJ$1,$AG362))+1,FIND("=",$AG362,FIND(AJ$1,$AG362))-FIND(":",$AG362,FIND(AJ$1,$AG362))-1)),"卖家未填"))</f>
        <v>卖家未填</v>
      </c>
      <c r="L362" s="11" t="str">
        <f>IF(AK$1="","",IFERROR(TRIM(MID($AG362,FIND(":",$AG362,FIND(AK$1,$AG362))+1,FIND("=",$AG362,FIND(AK$1,$AG362))-FIND(":",$AG362,FIND(AK$1,$AG362))-1)),"卖家未填"))</f>
        <v>卖家未填</v>
      </c>
      <c r="M362" s="11" t="str">
        <f>IF(AL$1="","",IFERROR(TRIM(MID($AG362,FIND(":",$AG362,FIND(AL$1,$AG362))+1,FIND("=",$AG362,FIND(AL$1,$AG362))-FIND(":",$AG362,FIND(AL$1,$AG362))-1)),"卖家未填"))</f>
        <v>包装</v>
      </c>
      <c r="N362" s="11" t="s">
        <v>421</v>
      </c>
      <c r="O362" s="11" t="s">
        <v>4533</v>
      </c>
      <c r="P362" s="13">
        <v>6.5</v>
      </c>
      <c r="Q362" s="13">
        <v>5.8</v>
      </c>
      <c r="R362" s="11">
        <v>5.8</v>
      </c>
      <c r="S362" s="14">
        <f>IFERROR(V362/T362,"0")</f>
        <v>34.658536585365852</v>
      </c>
      <c r="T362" s="11">
        <v>123</v>
      </c>
      <c r="U362" s="11">
        <v>735</v>
      </c>
      <c r="V362" s="15">
        <f>R362*U362</f>
        <v>4263</v>
      </c>
      <c r="W362" s="11">
        <v>265</v>
      </c>
      <c r="X362" s="11">
        <v>558</v>
      </c>
      <c r="Y362" s="11">
        <v>36859791933</v>
      </c>
      <c r="Z362" s="11">
        <v>107743344</v>
      </c>
      <c r="AA362" s="16">
        <f>IFERROR((MID(AE362,FIND("ends=",AE362)+5,FIND("000&amp;starts",AE362)-FIND("ends=",AE362)-5)+8*3600)/86400+70*365+19,"")</f>
        <v>42031.295428240745</v>
      </c>
      <c r="AB362" s="17" t="str">
        <f>HYPERLINK("http://item.taobao.com/item.htm?id="&amp;Y362,"点击查看")</f>
        <v>点击查看</v>
      </c>
      <c r="AC362" s="11">
        <f>YEAR(D362)</f>
        <v>2013</v>
      </c>
      <c r="AD362" s="11"/>
      <c r="AE362" s="11" t="s">
        <v>5578</v>
      </c>
      <c r="AF362" s="11"/>
      <c r="AG362" s="11" t="s">
        <v>11267</v>
      </c>
    </row>
    <row r="363" spans="1:33" x14ac:dyDescent="0.15">
      <c r="A363" s="11" t="s">
        <v>14881</v>
      </c>
      <c r="B363" s="11" t="s">
        <v>15284</v>
      </c>
      <c r="C363" s="11" t="s">
        <v>14882</v>
      </c>
      <c r="D363" s="12">
        <v>41612</v>
      </c>
      <c r="E363" s="11" t="s">
        <v>14965</v>
      </c>
      <c r="F363" s="11" t="s">
        <v>14970</v>
      </c>
      <c r="G363" s="11" t="s">
        <v>30</v>
      </c>
      <c r="H363" s="11" t="s">
        <v>10322</v>
      </c>
      <c r="I363" s="11" t="str">
        <f>IF(AH$1="","",IFERROR(TRIM(MID($AG363,FIND(":",$AG363,FIND(AH$1,$AG363))+1,FIND("=",$AG363,FIND(AH$1,$AG363))-FIND(":",$AG363,FIND(AH$1,$AG363))-1)),"卖家未填"))</f>
        <v>卖家未填</v>
      </c>
      <c r="J363" s="11" t="str">
        <f>IF(AI$1="","",IFERROR(TRIM(MID($AG363,FIND(":",$AG363,FIND(AI$1,$AG363))+1,FIND("=",$AG363,FIND(AI$1,$AG363))-FIND(":",$AG363,FIND(AI$1,$AG363))-1)),"卖家未填"))</f>
        <v>1000</v>
      </c>
      <c r="K363" s="11" t="str">
        <f>IF(AJ$1="","",IFERROR(TRIM(MID($AG363,FIND(":",$AG363,FIND(AJ$1,$AG363))+1,FIND("=",$AG363,FIND(AJ$1,$AG363))-FIND(":",$AG363,FIND(AJ$1,$AG363))-1)),"卖家未填"))</f>
        <v>卖家未填</v>
      </c>
      <c r="L363" s="11" t="str">
        <f>IF(AK$1="","",IFERROR(TRIM(MID($AG363,FIND(":",$AG363,FIND(AK$1,$AG363))+1,FIND("=",$AG363,FIND(AK$1,$AG363))-FIND(":",$AG363,FIND(AK$1,$AG363))-1)),"卖家未填"))</f>
        <v>卖家未填</v>
      </c>
      <c r="M363" s="11" t="str">
        <f>IF(AL$1="","",IFERROR(TRIM(MID($AG363,FIND(":",$AG363,FIND(AL$1,$AG363))+1,FIND("=",$AG363,FIND(AL$1,$AG363))-FIND(":",$AG363,FIND(AL$1,$AG363))-1)),"卖家未填"))</f>
        <v>散装</v>
      </c>
      <c r="N363" s="11" t="s">
        <v>407</v>
      </c>
      <c r="O363" s="11" t="s">
        <v>4525</v>
      </c>
      <c r="P363" s="13">
        <v>15</v>
      </c>
      <c r="Q363" s="13"/>
      <c r="R363" s="11">
        <v>15</v>
      </c>
      <c r="S363" s="14">
        <f>IFERROR(V363/T363,"0")</f>
        <v>32.769230769230766</v>
      </c>
      <c r="T363" s="11">
        <v>130</v>
      </c>
      <c r="U363" s="11">
        <v>284</v>
      </c>
      <c r="V363" s="15">
        <f>R363*U363</f>
        <v>4260</v>
      </c>
      <c r="W363" s="11">
        <v>180</v>
      </c>
      <c r="X363" s="11">
        <v>211</v>
      </c>
      <c r="Y363" s="11">
        <v>42064403243</v>
      </c>
      <c r="Z363" s="11">
        <v>107817564</v>
      </c>
      <c r="AA363" s="16">
        <f>IFERROR((MID(AE363,FIND("ends=",AE363)+5,FIND("000&amp;starts",AE363)-FIND("ends=",AE363)-5)+8*3600)/86400+70*365+19,"")</f>
        <v>42029.631793981476</v>
      </c>
      <c r="AB363" s="17" t="str">
        <f>HYPERLINK("http://item.taobao.com/item.htm?id="&amp;Y363,"点击查看")</f>
        <v>点击查看</v>
      </c>
      <c r="AC363" s="11">
        <f>YEAR(D363)</f>
        <v>2013</v>
      </c>
      <c r="AD363" s="11"/>
      <c r="AE363" s="11" t="s">
        <v>5565</v>
      </c>
      <c r="AF363" s="11"/>
      <c r="AG363" s="11" t="s">
        <v>11254</v>
      </c>
    </row>
    <row r="364" spans="1:33" x14ac:dyDescent="0.15">
      <c r="A364" s="11" t="s">
        <v>14883</v>
      </c>
      <c r="B364" s="11" t="s">
        <v>15306</v>
      </c>
      <c r="C364" s="11" t="s">
        <v>14884</v>
      </c>
      <c r="D364" s="11"/>
      <c r="E364" s="11" t="s">
        <v>33</v>
      </c>
      <c r="F364" s="11" t="s">
        <v>33</v>
      </c>
      <c r="G364" s="11" t="s">
        <v>33</v>
      </c>
      <c r="H364" s="11" t="s">
        <v>10320</v>
      </c>
      <c r="I364" s="11" t="str">
        <f>IF(AH$1="","",IFERROR(TRIM(MID($AG364,FIND(":",$AG364,FIND(AH$1,$AG364))+1,FIND("=",$AG364,FIND(AH$1,$AG364))-FIND(":",$AG364,FIND(AH$1,$AG364))-1)),"卖家未填"))</f>
        <v>大同江炒年糕组合</v>
      </c>
      <c r="J364" s="11" t="str">
        <f>IF(AI$1="","",IFERROR(TRIM(MID($AG364,FIND(":",$AG364,FIND(AI$1,$AG364))+1,FIND("=",$AG364,FIND(AI$1,$AG364))-FIND(":",$AG364,FIND(AI$1,$AG364))-1)),"卖家未填"))</f>
        <v>1080</v>
      </c>
      <c r="K364" s="11" t="str">
        <f>IF(AJ$1="","",IFERROR(TRIM(MID($AG364,FIND(":",$AG364,FIND(AJ$1,$AG364))+1,FIND("=",$AG364,FIND(AJ$1,$AG364))-FIND(":",$AG364,FIND(AJ$1,$AG364))-1)),"卖家未填"))</f>
        <v>卖家未填</v>
      </c>
      <c r="L364" s="11" t="str">
        <f>IF(AK$1="","",IFERROR(TRIM(MID($AG364,FIND(":",$AG364,FIND(AK$1,$AG364))+1,FIND("=",$AG364,FIND(AK$1,$AG364))-FIND(":",$AG364,FIND(AK$1,$AG364))-1)),"卖家未填"))</f>
        <v>卖家未填</v>
      </c>
      <c r="M364" s="11" t="str">
        <f>IF(AL$1="","",IFERROR(TRIM(MID($AG364,FIND(":",$AG364,FIND(AL$1,$AG364))+1,FIND("=",$AG364,FIND(AL$1,$AG364))-FIND(":",$AG364,FIND(AL$1,$AG364))-1)),"卖家未填"))</f>
        <v>包装</v>
      </c>
      <c r="N364" s="11" t="s">
        <v>452</v>
      </c>
      <c r="O364" s="11"/>
      <c r="P364" s="13">
        <v>80</v>
      </c>
      <c r="Q364" s="13">
        <v>29.9</v>
      </c>
      <c r="R364" s="11">
        <v>29.9</v>
      </c>
      <c r="S364" s="14">
        <f>IFERROR(V364/T364,"0")</f>
        <v>40.436190476190475</v>
      </c>
      <c r="T364" s="11">
        <v>105</v>
      </c>
      <c r="U364" s="11">
        <v>142</v>
      </c>
      <c r="V364" s="15">
        <f>R364*U364</f>
        <v>4245.8</v>
      </c>
      <c r="W364" s="11">
        <v>79</v>
      </c>
      <c r="X364" s="11">
        <v>130</v>
      </c>
      <c r="Y364" s="11">
        <v>41851077884</v>
      </c>
      <c r="Z364" s="11">
        <v>73322063</v>
      </c>
      <c r="AA364" s="16" t="str">
        <f>IFERROR((MID(AE364,FIND("ends=",AE364)+5,FIND("000&amp;starts",AE364)-FIND("ends=",AE364)-5)+8*3600)/86400+70*365+19,"")</f>
        <v/>
      </c>
      <c r="AB364" s="17" t="str">
        <f>HYPERLINK("http://item.taobao.com/item.htm?id="&amp;Y364,"点击查看")</f>
        <v>点击查看</v>
      </c>
      <c r="AC364" s="11">
        <f>YEAR(D364)</f>
        <v>1900</v>
      </c>
      <c r="AD364" s="11"/>
      <c r="AE364" s="11"/>
      <c r="AF364" s="11" t="s">
        <v>9580</v>
      </c>
      <c r="AG364" s="11" t="s">
        <v>11298</v>
      </c>
    </row>
    <row r="365" spans="1:33" x14ac:dyDescent="0.15">
      <c r="A365" s="11" t="s">
        <v>14895</v>
      </c>
      <c r="B365" s="11" t="s">
        <v>15824</v>
      </c>
      <c r="C365" s="11" t="s">
        <v>14897</v>
      </c>
      <c r="D365" s="12">
        <v>41254</v>
      </c>
      <c r="E365" s="11" t="s">
        <v>14967</v>
      </c>
      <c r="F365" s="11" t="s">
        <v>15079</v>
      </c>
      <c r="G365" s="11" t="s">
        <v>126</v>
      </c>
      <c r="H365" s="11" t="s">
        <v>10322</v>
      </c>
      <c r="I365" s="11" t="str">
        <f>IF(AH$1="","",IFERROR(TRIM(MID($AG365,FIND(":",$AG365,FIND(AH$1,$AG365))+1,FIND("=",$AG365,FIND(AH$1,$AG365))-FIND(":",$AG365,FIND(AH$1,$AG365))-1)),"卖家未填"))</f>
        <v>卖家未填</v>
      </c>
      <c r="J365" s="11" t="str">
        <f>IF(AI$1="","",IFERROR(TRIM(MID($AG365,FIND(":",$AG365,FIND(AI$1,$AG365))+1,FIND("=",$AG365,FIND(AI$1,$AG365))-FIND(":",$AG365,FIND(AI$1,$AG365))-1)),"卖家未填"))</f>
        <v>500</v>
      </c>
      <c r="K365" s="11" t="str">
        <f>IF(AJ$1="","",IFERROR(TRIM(MID($AG365,FIND(":",$AG365,FIND(AJ$1,$AG365))+1,FIND("=",$AG365,FIND(AJ$1,$AG365))-FIND(":",$AG365,FIND(AJ$1,$AG365))-1)),"卖家未填"))</f>
        <v>卖家未填</v>
      </c>
      <c r="L365" s="11" t="str">
        <f>IF(AK$1="","",IFERROR(TRIM(MID($AG365,FIND(":",$AG365,FIND(AK$1,$AG365))+1,FIND("=",$AG365,FIND(AK$1,$AG365))-FIND(":",$AG365,FIND(AK$1,$AG365))-1)),"卖家未填"))</f>
        <v>卖家未填</v>
      </c>
      <c r="M365" s="11" t="str">
        <f>IF(AL$1="","",IFERROR(TRIM(MID($AG365,FIND(":",$AG365,FIND(AL$1,$AG365))+1,FIND("=",$AG365,FIND(AL$1,$AG365))-FIND(":",$AG365,FIND(AL$1,$AG365))-1)),"卖家未填"))</f>
        <v>包装</v>
      </c>
      <c r="N365" s="11" t="s">
        <v>1495</v>
      </c>
      <c r="O365" s="11" t="s">
        <v>4567</v>
      </c>
      <c r="P365" s="13">
        <v>16.5</v>
      </c>
      <c r="Q365" s="13"/>
      <c r="R365" s="11">
        <v>16.5</v>
      </c>
      <c r="S365" s="14">
        <f>IFERROR(V365/T365,"0")</f>
        <v>326.19230769230768</v>
      </c>
      <c r="T365" s="11">
        <v>13</v>
      </c>
      <c r="U365" s="11">
        <v>257</v>
      </c>
      <c r="V365" s="15">
        <f>R365*U365</f>
        <v>4240.5</v>
      </c>
      <c r="W365" s="11">
        <v>19</v>
      </c>
      <c r="X365" s="11">
        <v>25</v>
      </c>
      <c r="Y365" s="11">
        <v>41996116323</v>
      </c>
      <c r="Z365" s="11">
        <v>101483421</v>
      </c>
      <c r="AA365" s="16">
        <f>IFERROR((MID(AE365,FIND("ends=",AE365)+5,FIND("000&amp;starts",AE365)-FIND("ends=",AE365)-5)+8*3600)/86400+70*365+19,"")</f>
        <v>42031.005937499998</v>
      </c>
      <c r="AB365" s="17" t="str">
        <f>HYPERLINK("http://item.taobao.com/item.htm?id="&amp;Y365,"点击查看")</f>
        <v>点击查看</v>
      </c>
      <c r="AC365" s="11">
        <f>YEAR(D365)</f>
        <v>2012</v>
      </c>
      <c r="AD365" s="11"/>
      <c r="AE365" s="11" t="s">
        <v>6582</v>
      </c>
      <c r="AF365" s="11"/>
      <c r="AG365" s="11" t="s">
        <v>12278</v>
      </c>
    </row>
    <row r="366" spans="1:33" x14ac:dyDescent="0.15">
      <c r="A366" s="11" t="s">
        <v>14881</v>
      </c>
      <c r="B366" s="11" t="s">
        <v>15300</v>
      </c>
      <c r="C366" s="11" t="s">
        <v>14885</v>
      </c>
      <c r="D366" s="12">
        <v>41433</v>
      </c>
      <c r="E366" s="11" t="s">
        <v>24</v>
      </c>
      <c r="F366" s="11" t="s">
        <v>24</v>
      </c>
      <c r="G366" s="11" t="s">
        <v>24</v>
      </c>
      <c r="H366" s="11" t="s">
        <v>10322</v>
      </c>
      <c r="I366" s="11" t="str">
        <f>IF(AH$1="","",IFERROR(TRIM(MID($AG366,FIND(":",$AG366,FIND(AH$1,$AG366))+1,FIND("=",$AG366,FIND(AH$1,$AG366))-FIND(":",$AG366,FIND(AH$1,$AG366))-1)),"卖家未填"))</f>
        <v>卖家未填</v>
      </c>
      <c r="J366" s="11" t="str">
        <f>IF(AI$1="","",IFERROR(TRIM(MID($AG366,FIND(":",$AG366,FIND(AI$1,$AG366))+1,FIND("=",$AG366,FIND(AI$1,$AG366))-FIND(":",$AG366,FIND(AI$1,$AG366))-1)),"卖家未填"))</f>
        <v>500</v>
      </c>
      <c r="K366" s="11" t="str">
        <f>IF(AJ$1="","",IFERROR(TRIM(MID($AG366,FIND(":",$AG366,FIND(AJ$1,$AG366))+1,FIND("=",$AG366,FIND(AJ$1,$AG366))-FIND(":",$AG366,FIND(AJ$1,$AG366))-1)),"卖家未填"))</f>
        <v>卖家未填</v>
      </c>
      <c r="L366" s="11" t="str">
        <f>IF(AK$1="","",IFERROR(TRIM(MID($AG366,FIND(":",$AG366,FIND(AK$1,$AG366))+1,FIND("=",$AG366,FIND(AK$1,$AG366))-FIND(":",$AG366,FIND(AK$1,$AG366))-1)),"卖家未填"))</f>
        <v>卖家未填</v>
      </c>
      <c r="M366" s="11" t="str">
        <f>IF(AL$1="","",IFERROR(TRIM(MID($AG366,FIND(":",$AG366,FIND(AL$1,$AG366))+1,FIND("=",$AG366,FIND(AL$1,$AG366))-FIND(":",$AG366,FIND(AL$1,$AG366))-1)),"卖家未填"))</f>
        <v>散装</v>
      </c>
      <c r="N366" s="11" t="s">
        <v>440</v>
      </c>
      <c r="O366" s="11" t="s">
        <v>4441</v>
      </c>
      <c r="P366" s="13">
        <v>20</v>
      </c>
      <c r="Q366" s="13"/>
      <c r="R366" s="11">
        <v>20</v>
      </c>
      <c r="S366" s="14">
        <f>IFERROR(V366/T366,"0")</f>
        <v>38.198198198198199</v>
      </c>
      <c r="T366" s="11">
        <v>111</v>
      </c>
      <c r="U366" s="11">
        <v>212</v>
      </c>
      <c r="V366" s="15">
        <f>R366*U366</f>
        <v>4240</v>
      </c>
      <c r="W366" s="11">
        <v>65</v>
      </c>
      <c r="X366" s="11">
        <v>72</v>
      </c>
      <c r="Y366" s="11">
        <v>36626754786</v>
      </c>
      <c r="Z366" s="11">
        <v>104653273</v>
      </c>
      <c r="AA366" s="16">
        <f>IFERROR((MID(AE366,FIND("ends=",AE366)+5,FIND("000&amp;starts",AE366)-FIND("ends=",AE366)-5)+8*3600)/86400+70*365+19,"")</f>
        <v>42032.690300925926</v>
      </c>
      <c r="AB366" s="17" t="str">
        <f>HYPERLINK("http://item.taobao.com/item.htm?id="&amp;Y366,"点击查看")</f>
        <v>点击查看</v>
      </c>
      <c r="AC366" s="11">
        <f>YEAR(D366)</f>
        <v>2013</v>
      </c>
      <c r="AD366" s="11"/>
      <c r="AE366" s="11" t="s">
        <v>5594</v>
      </c>
      <c r="AF366" s="11"/>
      <c r="AG366" s="11" t="s">
        <v>11121</v>
      </c>
    </row>
    <row r="367" spans="1:33" x14ac:dyDescent="0.15">
      <c r="A367" s="11" t="s">
        <v>14881</v>
      </c>
      <c r="B367" s="11" t="s">
        <v>15215</v>
      </c>
      <c r="C367" s="11" t="s">
        <v>14885</v>
      </c>
      <c r="D367" s="12">
        <v>39235</v>
      </c>
      <c r="E367" s="11" t="s">
        <v>24</v>
      </c>
      <c r="F367" s="11" t="s">
        <v>24</v>
      </c>
      <c r="G367" s="11" t="s">
        <v>24</v>
      </c>
      <c r="H367" s="11" t="s">
        <v>10328</v>
      </c>
      <c r="I367" s="11" t="str">
        <f>IF(AH$1="","",IFERROR(TRIM(MID($AG367,FIND(":",$AG367,FIND(AH$1,$AG367))+1,FIND("=",$AG367,FIND(AH$1,$AG367))-FIND(":",$AG367,FIND(AH$1,$AG367))-1)),"卖家未填"))</f>
        <v>韩式年糕</v>
      </c>
      <c r="J367" s="11" t="str">
        <f>IF(AI$1="","",IFERROR(TRIM(MID($AG367,FIND(":",$AG367,FIND(AI$1,$AG367))+1,FIND("=",$AG367,FIND(AI$1,$AG367))-FIND(":",$AG367,FIND(AI$1,$AG367))-1)),"卖家未填"))</f>
        <v>500</v>
      </c>
      <c r="K367" s="11" t="str">
        <f>IF(AJ$1="","",IFERROR(TRIM(MID($AG367,FIND(":",$AG367,FIND(AJ$1,$AG367))+1,FIND("=",$AG367,FIND(AJ$1,$AG367))-FIND(":",$AG367,FIND(AJ$1,$AG367))-1)),"卖家未填"))</f>
        <v>卖家未填</v>
      </c>
      <c r="L367" s="11" t="str">
        <f>IF(AK$1="","",IFERROR(TRIM(MID($AG367,FIND(":",$AG367,FIND(AK$1,$AG367))+1,FIND("=",$AG367,FIND(AK$1,$AG367))-FIND(":",$AG367,FIND(AK$1,$AG367))-1)),"卖家未填"))</f>
        <v>卖家未填</v>
      </c>
      <c r="M367" s="11" t="str">
        <f>IF(AL$1="","",IFERROR(TRIM(MID($AG367,FIND(":",$AG367,FIND(AL$1,$AG367))+1,FIND("=",$AG367,FIND(AL$1,$AG367))-FIND(":",$AG367,FIND(AL$1,$AG367))-1)),"卖家未填"))</f>
        <v>包装</v>
      </c>
      <c r="N367" s="11" t="s">
        <v>422</v>
      </c>
      <c r="O367" s="11" t="s">
        <v>4452</v>
      </c>
      <c r="P367" s="13">
        <v>35</v>
      </c>
      <c r="Q367" s="13">
        <v>21.5</v>
      </c>
      <c r="R367" s="11">
        <v>21.5</v>
      </c>
      <c r="S367" s="14">
        <f>IFERROR(V367/T367,"0")</f>
        <v>34.434959349593498</v>
      </c>
      <c r="T367" s="11">
        <v>123</v>
      </c>
      <c r="U367" s="11">
        <v>197</v>
      </c>
      <c r="V367" s="15">
        <f>R367*U367</f>
        <v>4235.5</v>
      </c>
      <c r="W367" s="11">
        <v>21</v>
      </c>
      <c r="X367" s="11">
        <v>45</v>
      </c>
      <c r="Y367" s="11">
        <v>42988555242</v>
      </c>
      <c r="Z367" s="11">
        <v>34543815</v>
      </c>
      <c r="AA367" s="16">
        <f>IFERROR((MID(AE367,FIND("ends=",AE367)+5,FIND("000&amp;starts",AE367)-FIND("ends=",AE367)-5)+8*3600)/86400+70*365+19,"")</f>
        <v>42032.527499999997</v>
      </c>
      <c r="AB367" s="17" t="str">
        <f>HYPERLINK("http://item.taobao.com/item.htm?id="&amp;Y367,"点击查看")</f>
        <v>点击查看</v>
      </c>
      <c r="AC367" s="11">
        <f>YEAR(D367)</f>
        <v>2007</v>
      </c>
      <c r="AD367" s="11"/>
      <c r="AE367" s="11" t="s">
        <v>5579</v>
      </c>
      <c r="AF367" s="11" t="s">
        <v>9561</v>
      </c>
      <c r="AG367" s="11" t="s">
        <v>11268</v>
      </c>
    </row>
    <row r="368" spans="1:33" x14ac:dyDescent="0.15">
      <c r="A368" s="11" t="s">
        <v>14881</v>
      </c>
      <c r="B368" s="11" t="s">
        <v>15371</v>
      </c>
      <c r="C368" s="11" t="s">
        <v>14882</v>
      </c>
      <c r="D368" s="12">
        <v>41151</v>
      </c>
      <c r="E368" s="11" t="s">
        <v>15006</v>
      </c>
      <c r="F368" s="11" t="s">
        <v>15007</v>
      </c>
      <c r="G368" s="11" t="s">
        <v>62</v>
      </c>
      <c r="H368" s="11" t="s">
        <v>10387</v>
      </c>
      <c r="I368" s="11" t="str">
        <f>IF(AH$1="","",IFERROR(TRIM(MID($AG368,FIND(":",$AG368,FIND(AH$1,$AG368))+1,FIND("=",$AG368,FIND(AH$1,$AG368))-FIND(":",$AG368,FIND(AH$1,$AG368))-1)),"卖家未填"))</f>
        <v>卖家未填</v>
      </c>
      <c r="J368" s="11" t="str">
        <f>IF(AI$1="","",IFERROR(TRIM(MID($AG368,FIND(":",$AG368,FIND(AI$1,$AG368))+1,FIND("=",$AG368,FIND(AI$1,$AG368))-FIND(":",$AG368,FIND(AI$1,$AG368))-1)),"卖家未填"))</f>
        <v>500</v>
      </c>
      <c r="K368" s="11" t="str">
        <f>IF(AJ$1="","",IFERROR(TRIM(MID($AG368,FIND(":",$AG368,FIND(AJ$1,$AG368))+1,FIND("=",$AG368,FIND(AJ$1,$AG368))-FIND(":",$AG368,FIND(AJ$1,$AG368))-1)),"卖家未填"))</f>
        <v>卖家未填</v>
      </c>
      <c r="L368" s="11" t="str">
        <f>IF(AK$1="","",IFERROR(TRIM(MID($AG368,FIND(":",$AG368,FIND(AK$1,$AG368))+1,FIND("=",$AG368,FIND(AK$1,$AG368))-FIND(":",$AG368,FIND(AK$1,$AG368))-1)),"卖家未填"))</f>
        <v>卖家未填</v>
      </c>
      <c r="M368" s="11" t="str">
        <f>IF(AL$1="","",IFERROR(TRIM(MID($AG368,FIND(":",$AG368,FIND(AL$1,$AG368))+1,FIND("=",$AG368,FIND(AL$1,$AG368))-FIND(":",$AG368,FIND(AL$1,$AG368))-1)),"卖家未填"))</f>
        <v>包装</v>
      </c>
      <c r="N368" s="11" t="s">
        <v>574</v>
      </c>
      <c r="O368" s="11" t="s">
        <v>4497</v>
      </c>
      <c r="P368" s="13">
        <v>8</v>
      </c>
      <c r="Q368" s="13">
        <v>5.98</v>
      </c>
      <c r="R368" s="11">
        <v>5.98</v>
      </c>
      <c r="S368" s="14">
        <f>IFERROR(V368/T368,"0")</f>
        <v>65.966875000000002</v>
      </c>
      <c r="T368" s="11">
        <v>64</v>
      </c>
      <c r="U368" s="11">
        <v>706</v>
      </c>
      <c r="V368" s="15">
        <f>R368*U368</f>
        <v>4221.88</v>
      </c>
      <c r="W368" s="11">
        <v>175</v>
      </c>
      <c r="X368" s="11">
        <v>255</v>
      </c>
      <c r="Y368" s="11">
        <v>40768745677</v>
      </c>
      <c r="Z368" s="11">
        <v>73434815</v>
      </c>
      <c r="AA368" s="16">
        <f>IFERROR((MID(AE368,FIND("ends=",AE368)+5,FIND("000&amp;starts",AE368)-FIND("ends=",AE368)-5)+8*3600)/86400+70*365+19,"")</f>
        <v>42030.875428240739</v>
      </c>
      <c r="AB368" s="17" t="str">
        <f>HYPERLINK("http://item.taobao.com/item.htm?id="&amp;Y368,"点击查看")</f>
        <v>点击查看</v>
      </c>
      <c r="AC368" s="11">
        <f>YEAR(D368)</f>
        <v>2012</v>
      </c>
      <c r="AD368" s="11"/>
      <c r="AE368" s="11" t="s">
        <v>5713</v>
      </c>
      <c r="AF368" s="11" t="s">
        <v>9647</v>
      </c>
      <c r="AG368" s="11" t="s">
        <v>11416</v>
      </c>
    </row>
    <row r="369" spans="1:33" x14ac:dyDescent="0.15">
      <c r="A369" s="11" t="s">
        <v>14881</v>
      </c>
      <c r="B369" s="11" t="s">
        <v>15261</v>
      </c>
      <c r="C369" s="11" t="s">
        <v>14885</v>
      </c>
      <c r="D369" s="12">
        <v>40373</v>
      </c>
      <c r="E369" s="11" t="s">
        <v>46</v>
      </c>
      <c r="F369" s="11" t="s">
        <v>14977</v>
      </c>
      <c r="G369" s="11" t="s">
        <v>36</v>
      </c>
      <c r="H369" s="11" t="s">
        <v>10322</v>
      </c>
      <c r="I369" s="11" t="str">
        <f>IF(AH$1="","",IFERROR(TRIM(MID($AG369,FIND(":",$AG369,FIND(AH$1,$AG369))+1,FIND("=",$AG369,FIND(AH$1,$AG369))-FIND(":",$AG369,FIND(AH$1,$AG369))-1)),"卖家未填"))</f>
        <v>卖家未填</v>
      </c>
      <c r="J369" s="11" t="str">
        <f>IF(AI$1="","",IFERROR(TRIM(MID($AG369,FIND(":",$AG369,FIND(AI$1,$AG369))+1,FIND("=",$AG369,FIND(AI$1,$AG369))-FIND(":",$AG369,FIND(AI$1,$AG369))-1)),"卖家未填"))</f>
        <v>500</v>
      </c>
      <c r="K369" s="11" t="str">
        <f>IF(AJ$1="","",IFERROR(TRIM(MID($AG369,FIND(":",$AG369,FIND(AJ$1,$AG369))+1,FIND("=",$AG369,FIND(AJ$1,$AG369))-FIND(":",$AG369,FIND(AJ$1,$AG369))-1)),"卖家未填"))</f>
        <v>卖家未填</v>
      </c>
      <c r="L369" s="11" t="str">
        <f>IF(AK$1="","",IFERROR(TRIM(MID($AG369,FIND(":",$AG369,FIND(AK$1,$AG369))+1,FIND("=",$AG369,FIND(AK$1,$AG369))-FIND(":",$AG369,FIND(AK$1,$AG369))-1)),"卖家未填"))</f>
        <v>卖家未填</v>
      </c>
      <c r="M369" s="11" t="str">
        <f>IF(AL$1="","",IFERROR(TRIM(MID($AG369,FIND(":",$AG369,FIND(AL$1,$AG369))+1,FIND("=",$AG369,FIND(AL$1,$AG369))-FIND(":",$AG369,FIND(AL$1,$AG369))-1)),"卖家未填"))</f>
        <v>散装</v>
      </c>
      <c r="N369" s="11" t="s">
        <v>375</v>
      </c>
      <c r="O369" s="11" t="s">
        <v>4501</v>
      </c>
      <c r="P369" s="13">
        <v>9.5</v>
      </c>
      <c r="Q369" s="13"/>
      <c r="R369" s="11">
        <v>9.5</v>
      </c>
      <c r="S369" s="14">
        <f>IFERROR(V369/T369,"0")</f>
        <v>26.563694267515924</v>
      </c>
      <c r="T369" s="11">
        <v>157</v>
      </c>
      <c r="U369" s="11">
        <v>439</v>
      </c>
      <c r="V369" s="15">
        <f>R369*U369</f>
        <v>4170.5</v>
      </c>
      <c r="W369" s="11">
        <v>282</v>
      </c>
      <c r="X369" s="11">
        <v>4038</v>
      </c>
      <c r="Y369" s="11">
        <v>9819449901</v>
      </c>
      <c r="Z369" s="11">
        <v>62123941</v>
      </c>
      <c r="AA369" s="16">
        <f>IFERROR((MID(AE369,FIND("ends=",AE369)+5,FIND("000&amp;starts",AE369)-FIND("ends=",AE369)-5)+8*3600)/86400+70*365+19,"")</f>
        <v>42033.630995370375</v>
      </c>
      <c r="AB369" s="17" t="str">
        <f>HYPERLINK("http://item.taobao.com/item.htm?id="&amp;Y369,"点击查看")</f>
        <v>点击查看</v>
      </c>
      <c r="AC369" s="11">
        <f>YEAR(D369)</f>
        <v>2010</v>
      </c>
      <c r="AD369" s="11"/>
      <c r="AE369" s="11" t="s">
        <v>5540</v>
      </c>
      <c r="AF369" s="11"/>
      <c r="AG369" s="11" t="s">
        <v>11224</v>
      </c>
    </row>
    <row r="370" spans="1:33" x14ac:dyDescent="0.15">
      <c r="A370" s="11" t="s">
        <v>14895</v>
      </c>
      <c r="B370" s="11" t="s">
        <v>16073</v>
      </c>
      <c r="C370" s="11" t="s">
        <v>14896</v>
      </c>
      <c r="D370" s="12">
        <v>40128</v>
      </c>
      <c r="E370" s="11" t="s">
        <v>24</v>
      </c>
      <c r="F370" s="11" t="s">
        <v>24</v>
      </c>
      <c r="G370" s="11" t="s">
        <v>24</v>
      </c>
      <c r="H370" s="11" t="s">
        <v>10322</v>
      </c>
      <c r="I370" s="11" t="str">
        <f>IF(AH$1="","",IFERROR(TRIM(MID($AG370,FIND(":",$AG370,FIND(AH$1,$AG370))+1,FIND("=",$AG370,FIND(AH$1,$AG370))-FIND(":",$AG370,FIND(AH$1,$AG370))-1)),"卖家未填"))</f>
        <v>卖家未填</v>
      </c>
      <c r="J370" s="11" t="str">
        <f>IF(AI$1="","",IFERROR(TRIM(MID($AG370,FIND(":",$AG370,FIND(AI$1,$AG370))+1,FIND("=",$AG370,FIND(AI$1,$AG370))-FIND(":",$AG370,FIND(AI$1,$AG370))-1)),"卖家未填"))</f>
        <v>2472</v>
      </c>
      <c r="K370" s="11" t="str">
        <f>IF(AJ$1="","",IFERROR(TRIM(MID($AG370,FIND(":",$AG370,FIND(AJ$1,$AG370))+1,FIND("=",$AG370,FIND(AJ$1,$AG370))-FIND(":",$AG370,FIND(AJ$1,$AG370))-1)),"卖家未填"))</f>
        <v>卖家未填</v>
      </c>
      <c r="L370" s="11" t="str">
        <f>IF(AK$1="","",IFERROR(TRIM(MID($AG370,FIND(":",$AG370,FIND(AK$1,$AG370))+1,FIND("=",$AG370,FIND(AK$1,$AG370))-FIND(":",$AG370,FIND(AK$1,$AG370))-1)),"卖家未填"))</f>
        <v>卖家未填</v>
      </c>
      <c r="M370" s="11" t="str">
        <f>IF(AL$1="","",IFERROR(TRIM(MID($AG370,FIND(":",$AG370,FIND(AL$1,$AG370))+1,FIND("=",$AG370,FIND(AL$1,$AG370))-FIND(":",$AG370,FIND(AL$1,$AG370))-1)),"卖家未填"))</f>
        <v>包装</v>
      </c>
      <c r="N370" s="11" t="s">
        <v>1990</v>
      </c>
      <c r="O370" s="11" t="s">
        <v>4693</v>
      </c>
      <c r="P370" s="13">
        <v>35</v>
      </c>
      <c r="Q370" s="13"/>
      <c r="R370" s="11">
        <v>35</v>
      </c>
      <c r="S370" s="14">
        <f>IFERROR(V370/T370,"0")</f>
        <v>520.625</v>
      </c>
      <c r="T370" s="11">
        <v>8</v>
      </c>
      <c r="U370" s="11">
        <v>119</v>
      </c>
      <c r="V370" s="15">
        <f>R370*U370</f>
        <v>4165</v>
      </c>
      <c r="W370" s="11">
        <v>10</v>
      </c>
      <c r="X370" s="11">
        <v>5</v>
      </c>
      <c r="Y370" s="11">
        <v>41941051635</v>
      </c>
      <c r="Z370" s="11">
        <v>59800539</v>
      </c>
      <c r="AA370" s="16">
        <f>IFERROR((MID(AE370,FIND("ends=",AE370)+5,FIND("000&amp;starts",AE370)-FIND("ends=",AE370)-5)+8*3600)/86400+70*365+19,"")</f>
        <v>42031.525023148148</v>
      </c>
      <c r="AB370" s="17" t="str">
        <f>HYPERLINK("http://item.taobao.com/item.htm?id="&amp;Y370,"点击查看")</f>
        <v>点击查看</v>
      </c>
      <c r="AC370" s="11">
        <f>YEAR(D370)</f>
        <v>2009</v>
      </c>
      <c r="AD370" s="11"/>
      <c r="AE370" s="11" t="s">
        <v>7078</v>
      </c>
      <c r="AF370" s="11"/>
      <c r="AG370" s="11" t="s">
        <v>12724</v>
      </c>
    </row>
    <row r="371" spans="1:33" x14ac:dyDescent="0.15">
      <c r="A371" s="11" t="s">
        <v>14881</v>
      </c>
      <c r="B371" s="11" t="s">
        <v>15374</v>
      </c>
      <c r="C371" s="11" t="s">
        <v>14886</v>
      </c>
      <c r="D371" s="12">
        <v>39776</v>
      </c>
      <c r="E371" s="11" t="s">
        <v>24</v>
      </c>
      <c r="F371" s="11" t="s">
        <v>24</v>
      </c>
      <c r="G371" s="11" t="s">
        <v>24</v>
      </c>
      <c r="H371" s="11" t="s">
        <v>10328</v>
      </c>
      <c r="I371" s="11" t="str">
        <f>IF(AH$1="","",IFERROR(TRIM(MID($AG371,FIND(":",$AG371,FIND(AH$1,$AG371))+1,FIND("=",$AG371,FIND(AH$1,$AG371))-FIND(":",$AG371,FIND(AH$1,$AG371))-1)),"卖家未填"))</f>
        <v>芝士年糕(多彩)</v>
      </c>
      <c r="J371" s="11" t="str">
        <f>IF(AI$1="","",IFERROR(TRIM(MID($AG371,FIND(":",$AG371,FIND(AI$1,$AG371))+1,FIND("=",$AG371,FIND(AI$1,$AG371))-FIND(":",$AG371,FIND(AI$1,$AG371))-1)),"卖家未填"))</f>
        <v>500</v>
      </c>
      <c r="K371" s="11" t="str">
        <f>IF(AJ$1="","",IFERROR(TRIM(MID($AG371,FIND(":",$AG371,FIND(AJ$1,$AG371))+1,FIND("=",$AG371,FIND(AJ$1,$AG371))-FIND(":",$AG371,FIND(AJ$1,$AG371))-1)),"卖家未填"))</f>
        <v>卖家未填</v>
      </c>
      <c r="L371" s="11" t="str">
        <f>IF(AK$1="","",IFERROR(TRIM(MID($AG371,FIND(":",$AG371,FIND(AK$1,$AG371))+1,FIND("=",$AG371,FIND(AK$1,$AG371))-FIND(":",$AG371,FIND(AK$1,$AG371))-1)),"卖家未填"))</f>
        <v>卖家未填</v>
      </c>
      <c r="M371" s="11" t="str">
        <f>IF(AL$1="","",IFERROR(TRIM(MID($AG371,FIND(":",$AG371,FIND(AL$1,$AG371))+1,FIND("=",$AG371,FIND(AL$1,$AG371))-FIND(":",$AG371,FIND(AL$1,$AG371))-1)),"卖家未填"))</f>
        <v>包装</v>
      </c>
      <c r="N371" s="11" t="s">
        <v>579</v>
      </c>
      <c r="O371" s="11" t="s">
        <v>4605</v>
      </c>
      <c r="P371" s="13">
        <v>29.8</v>
      </c>
      <c r="Q371" s="13">
        <v>19.8</v>
      </c>
      <c r="R371" s="11">
        <v>19.8</v>
      </c>
      <c r="S371" s="14">
        <f>IFERROR(V371/T371,"0")</f>
        <v>65.685714285714283</v>
      </c>
      <c r="T371" s="11">
        <v>63</v>
      </c>
      <c r="U371" s="11">
        <v>209</v>
      </c>
      <c r="V371" s="15">
        <f>R371*U371</f>
        <v>4138.2</v>
      </c>
      <c r="W371" s="11">
        <v>16</v>
      </c>
      <c r="X371" s="11">
        <v>106</v>
      </c>
      <c r="Y371" s="11">
        <v>43411575144</v>
      </c>
      <c r="Z371" s="11">
        <v>36729716</v>
      </c>
      <c r="AA371" s="16">
        <f>IFERROR((MID(AE371,FIND("ends=",AE371)+5,FIND("000&amp;starts",AE371)-FIND("ends=",AE371)-5)+8*3600)/86400+70*365+19,"")</f>
        <v>42029.457199074073</v>
      </c>
      <c r="AB371" s="17" t="str">
        <f>HYPERLINK("http://item.taobao.com/item.htm?id="&amp;Y371,"点击查看")</f>
        <v>点击查看</v>
      </c>
      <c r="AC371" s="11">
        <f>YEAR(D371)</f>
        <v>2008</v>
      </c>
      <c r="AD371" s="11"/>
      <c r="AE371" s="11" t="s">
        <v>5717</v>
      </c>
      <c r="AF371" s="11" t="s">
        <v>9561</v>
      </c>
      <c r="AG371" s="11" t="s">
        <v>11420</v>
      </c>
    </row>
    <row r="372" spans="1:33" x14ac:dyDescent="0.15">
      <c r="A372" s="11" t="s">
        <v>14881</v>
      </c>
      <c r="B372" s="11" t="s">
        <v>15353</v>
      </c>
      <c r="C372" s="11" t="s">
        <v>14882</v>
      </c>
      <c r="D372" s="12">
        <v>40332</v>
      </c>
      <c r="E372" s="11" t="s">
        <v>14991</v>
      </c>
      <c r="F372" s="11" t="s">
        <v>14992</v>
      </c>
      <c r="G372" s="11" t="s">
        <v>48</v>
      </c>
      <c r="H372" s="11" t="s">
        <v>10322</v>
      </c>
      <c r="I372" s="11" t="str">
        <f>IF(AH$1="","",IFERROR(TRIM(MID($AG372,FIND(":",$AG372,FIND(AH$1,$AG372))+1,FIND("=",$AG372,FIND(AH$1,$AG372))-FIND(":",$AG372,FIND(AH$1,$AG372))-1)),"卖家未填"))</f>
        <v>卖家未填</v>
      </c>
      <c r="J372" s="11" t="str">
        <f>IF(AI$1="","",IFERROR(TRIM(MID($AG372,FIND(":",$AG372,FIND(AI$1,$AG372))+1,FIND("=",$AG372,FIND(AI$1,$AG372))-FIND(":",$AG372,FIND(AI$1,$AG372))-1)),"卖家未填"))</f>
        <v>1000</v>
      </c>
      <c r="K372" s="11" t="str">
        <f>IF(AJ$1="","",IFERROR(TRIM(MID($AG372,FIND(":",$AG372,FIND(AJ$1,$AG372))+1,FIND("=",$AG372,FIND(AJ$1,$AG372))-FIND(":",$AG372,FIND(AJ$1,$AG372))-1)),"卖家未填"))</f>
        <v>卖家未填</v>
      </c>
      <c r="L372" s="11" t="str">
        <f>IF(AK$1="","",IFERROR(TRIM(MID($AG372,FIND(":",$AG372,FIND(AK$1,$AG372))+1,FIND("=",$AG372,FIND(AK$1,$AG372))-FIND(":",$AG372,FIND(AK$1,$AG372))-1)),"卖家未填"))</f>
        <v>卖家未填</v>
      </c>
      <c r="M372" s="11" t="str">
        <f>IF(AL$1="","",IFERROR(TRIM(MID($AG372,FIND(":",$AG372,FIND(AL$1,$AG372))+1,FIND("=",$AG372,FIND(AL$1,$AG372))-FIND(":",$AG372,FIND(AL$1,$AG372))-1)),"卖家未填"))</f>
        <v>包装</v>
      </c>
      <c r="N372" s="11" t="s">
        <v>544</v>
      </c>
      <c r="O372" s="11" t="s">
        <v>4592</v>
      </c>
      <c r="P372" s="13">
        <v>46</v>
      </c>
      <c r="Q372" s="13"/>
      <c r="R372" s="11">
        <v>46</v>
      </c>
      <c r="S372" s="14">
        <f>IFERROR(V372/T372,"0")</f>
        <v>56.082191780821915</v>
      </c>
      <c r="T372" s="11">
        <v>73</v>
      </c>
      <c r="U372" s="11">
        <v>89</v>
      </c>
      <c r="V372" s="15">
        <f>R372*U372</f>
        <v>4094</v>
      </c>
      <c r="W372" s="11">
        <v>20</v>
      </c>
      <c r="X372" s="11">
        <v>42</v>
      </c>
      <c r="Y372" s="11">
        <v>41842080799</v>
      </c>
      <c r="Z372" s="11">
        <v>61677341</v>
      </c>
      <c r="AA372" s="16">
        <f>IFERROR((MID(AE372,FIND("ends=",AE372)+5,FIND("000&amp;starts",AE372)-FIND("ends=",AE372)-5)+8*3600)/86400+70*365+19,"")</f>
        <v>42033.583333333328</v>
      </c>
      <c r="AB372" s="17" t="str">
        <f>HYPERLINK("http://item.taobao.com/item.htm?id="&amp;Y372,"点击查看")</f>
        <v>点击查看</v>
      </c>
      <c r="AC372" s="11">
        <f>YEAR(D372)</f>
        <v>2010</v>
      </c>
      <c r="AD372" s="11"/>
      <c r="AE372" s="11" t="s">
        <v>5686</v>
      </c>
      <c r="AF372" s="11"/>
      <c r="AG372" s="11" t="s">
        <v>11388</v>
      </c>
    </row>
    <row r="373" spans="1:33" x14ac:dyDescent="0.15">
      <c r="A373" s="11" t="s">
        <v>14881</v>
      </c>
      <c r="B373" s="11" t="s">
        <v>15415</v>
      </c>
      <c r="C373" s="11" t="s">
        <v>14882</v>
      </c>
      <c r="D373" s="12">
        <v>40621</v>
      </c>
      <c r="E373" s="11" t="s">
        <v>14993</v>
      </c>
      <c r="F373" s="11" t="s">
        <v>15038</v>
      </c>
      <c r="G373" s="11" t="s">
        <v>86</v>
      </c>
      <c r="H373" s="11" t="s">
        <v>10331</v>
      </c>
      <c r="I373" s="11" t="str">
        <f>IF(AH$1="","",IFERROR(TRIM(MID($AG373,FIND(":",$AG373,FIND(AH$1,$AG373))+1,FIND("=",$AG373,FIND(AH$1,$AG373))-FIND(":",$AG373,FIND(AH$1,$AG373))-1)),"卖家未填"))</f>
        <v>卖家未填</v>
      </c>
      <c r="J373" s="11" t="str">
        <f>IF(AI$1="","",IFERROR(TRIM(MID($AG373,FIND(":",$AG373,FIND(AI$1,$AG373))+1,FIND("=",$AG373,FIND(AI$1,$AG373))-FIND(":",$AG373,FIND(AI$1,$AG373))-1)),"卖家未填"))</f>
        <v>600</v>
      </c>
      <c r="K373" s="11" t="str">
        <f>IF(AJ$1="","",IFERROR(TRIM(MID($AG373,FIND(":",$AG373,FIND(AJ$1,$AG373))+1,FIND("=",$AG373,FIND(AJ$1,$AG373))-FIND(":",$AG373,FIND(AJ$1,$AG373))-1)),"卖家未填"))</f>
        <v>卖家未填</v>
      </c>
      <c r="L373" s="11" t="str">
        <f>IF(AK$1="","",IFERROR(TRIM(MID($AG373,FIND(":",$AG373,FIND(AK$1,$AG373))+1,FIND("=",$AG373,FIND(AK$1,$AG373))-FIND(":",$AG373,FIND(AK$1,$AG373))-1)),"卖家未填"))</f>
        <v>卖家未填</v>
      </c>
      <c r="M373" s="11" t="str">
        <f>IF(AL$1="","",IFERROR(TRIM(MID($AG373,FIND(":",$AG373,FIND(AL$1,$AG373))+1,FIND("=",$AG373,FIND(AL$1,$AG373))-FIND(":",$AG373,FIND(AL$1,$AG373))-1)),"卖家未填"))</f>
        <v>包装</v>
      </c>
      <c r="N373" s="11" t="s">
        <v>658</v>
      </c>
      <c r="O373" s="11" t="s">
        <v>4407</v>
      </c>
      <c r="P373" s="13">
        <v>30</v>
      </c>
      <c r="Q373" s="13">
        <v>18.8</v>
      </c>
      <c r="R373" s="11">
        <v>18.8</v>
      </c>
      <c r="S373" s="14">
        <f>IFERROR(V373/T373,"0")</f>
        <v>83.257142857142867</v>
      </c>
      <c r="T373" s="11">
        <v>49</v>
      </c>
      <c r="U373" s="11">
        <v>217</v>
      </c>
      <c r="V373" s="15">
        <f>R373*U373</f>
        <v>4079.6000000000004</v>
      </c>
      <c r="W373" s="11">
        <v>20</v>
      </c>
      <c r="X373" s="11">
        <v>47</v>
      </c>
      <c r="Y373" s="11">
        <v>42812554035</v>
      </c>
      <c r="Z373" s="11">
        <v>65581867</v>
      </c>
      <c r="AA373" s="16">
        <f>IFERROR((MID(AE373,FIND("ends=",AE373)+5,FIND("000&amp;starts",AE373)-FIND("ends=",AE373)-5)+8*3600)/86400+70*365+19,"")</f>
        <v>42033.604317129633</v>
      </c>
      <c r="AB373" s="17" t="str">
        <f>HYPERLINK("http://item.taobao.com/item.htm?id="&amp;Y373,"点击查看")</f>
        <v>点击查看</v>
      </c>
      <c r="AC373" s="11">
        <f>YEAR(D373)</f>
        <v>2011</v>
      </c>
      <c r="AD373" s="11"/>
      <c r="AE373" s="11" t="s">
        <v>5784</v>
      </c>
      <c r="AF373" s="11" t="s">
        <v>9566</v>
      </c>
      <c r="AG373" s="11" t="s">
        <v>11490</v>
      </c>
    </row>
    <row r="374" spans="1:33" x14ac:dyDescent="0.15">
      <c r="A374" s="11" t="s">
        <v>14895</v>
      </c>
      <c r="B374" s="11" t="s">
        <v>15919</v>
      </c>
      <c r="C374" s="11" t="s">
        <v>14896</v>
      </c>
      <c r="D374" s="12">
        <v>40376</v>
      </c>
      <c r="E374" s="11" t="s">
        <v>24</v>
      </c>
      <c r="F374" s="11" t="s">
        <v>24</v>
      </c>
      <c r="G374" s="11" t="s">
        <v>24</v>
      </c>
      <c r="H374" s="11" t="s">
        <v>10322</v>
      </c>
      <c r="I374" s="11" t="str">
        <f>IF(AH$1="","",IFERROR(TRIM(MID($AG374,FIND(":",$AG374,FIND(AH$1,$AG374))+1,FIND("=",$AG374,FIND(AH$1,$AG374))-FIND(":",$AG374,FIND(AH$1,$AG374))-1)),"卖家未填"))</f>
        <v>卖家未填</v>
      </c>
      <c r="J374" s="11" t="str">
        <f>IF(AI$1="","",IFERROR(TRIM(MID($AG374,FIND(":",$AG374,FIND(AI$1,$AG374))+1,FIND("=",$AG374,FIND(AI$1,$AG374))-FIND(":",$AG374,FIND(AI$1,$AG374))-1)),"卖家未填"))</f>
        <v>1000</v>
      </c>
      <c r="K374" s="11" t="str">
        <f>IF(AJ$1="","",IFERROR(TRIM(MID($AG374,FIND(":",$AG374,FIND(AJ$1,$AG374))+1,FIND("=",$AG374,FIND(AJ$1,$AG374))-FIND(":",$AG374,FIND(AJ$1,$AG374))-1)),"卖家未填"))</f>
        <v>卖家未填</v>
      </c>
      <c r="L374" s="11" t="str">
        <f>IF(AK$1="","",IFERROR(TRIM(MID($AG374,FIND(":",$AG374,FIND(AK$1,$AG374))+1,FIND("=",$AG374,FIND(AK$1,$AG374))-FIND(":",$AG374,FIND(AK$1,$AG374))-1)),"卖家未填"))</f>
        <v>卖家未填</v>
      </c>
      <c r="M374" s="11" t="str">
        <f>IF(AL$1="","",IFERROR(TRIM(MID($AG374,FIND(":",$AG374,FIND(AL$1,$AG374))+1,FIND("=",$AG374,FIND(AL$1,$AG374))-FIND(":",$AG374,FIND(AL$1,$AG374))-1)),"卖家未填"))</f>
        <v>散装</v>
      </c>
      <c r="N374" s="11" t="s">
        <v>1952</v>
      </c>
      <c r="O374" s="11" t="s">
        <v>4407</v>
      </c>
      <c r="P374" s="13">
        <v>50</v>
      </c>
      <c r="Q374" s="13"/>
      <c r="R374" s="11">
        <v>50</v>
      </c>
      <c r="S374" s="14">
        <f>IFERROR(V374/T374,"0")</f>
        <v>450</v>
      </c>
      <c r="T374" s="11">
        <v>9</v>
      </c>
      <c r="U374" s="11">
        <v>81</v>
      </c>
      <c r="V374" s="15">
        <f>R374*U374</f>
        <v>4050</v>
      </c>
      <c r="W374" s="11">
        <v>4</v>
      </c>
      <c r="X374" s="11">
        <v>28</v>
      </c>
      <c r="Y374" s="11">
        <v>35816587036</v>
      </c>
      <c r="Z374" s="11">
        <v>62155646</v>
      </c>
      <c r="AA374" s="16">
        <f>IFERROR((MID(AE374,FIND("ends=",AE374)+5,FIND("000&amp;starts",AE374)-FIND("ends=",AE374)-5)+8*3600)/86400+70*365+19,"")</f>
        <v>42035.629317129627</v>
      </c>
      <c r="AB374" s="17" t="str">
        <f>HYPERLINK("http://item.taobao.com/item.htm?id="&amp;Y374,"点击查看")</f>
        <v>点击查看</v>
      </c>
      <c r="AC374" s="11">
        <f>YEAR(D374)</f>
        <v>2010</v>
      </c>
      <c r="AD374" s="11"/>
      <c r="AE374" s="11" t="s">
        <v>7037</v>
      </c>
      <c r="AF374" s="11"/>
      <c r="AG374" s="11" t="s">
        <v>11192</v>
      </c>
    </row>
    <row r="375" spans="1:33" x14ac:dyDescent="0.15">
      <c r="A375" s="11" t="s">
        <v>14947</v>
      </c>
      <c r="B375" s="11" t="s">
        <v>15794</v>
      </c>
      <c r="C375" s="11" t="s">
        <v>14949</v>
      </c>
      <c r="D375" s="12">
        <v>39829</v>
      </c>
      <c r="E375" s="11" t="s">
        <v>14993</v>
      </c>
      <c r="F375" s="11" t="s">
        <v>14994</v>
      </c>
      <c r="G375" s="11" t="s">
        <v>49</v>
      </c>
      <c r="H375" s="11" t="s">
        <v>10322</v>
      </c>
      <c r="I375" s="11" t="str">
        <f>IF(AH$1="","",IFERROR(TRIM(MID($AG375,FIND(":",$AG375,FIND(AH$1,$AG375))+1,FIND("=",$AG375,FIND(AH$1,$AG375))-FIND(":",$AG375,FIND(AH$1,$AG375))-1)),"卖家未填"))</f>
        <v>卖家未填</v>
      </c>
      <c r="J375" s="11" t="str">
        <f>IF(AI$1="","",IFERROR(TRIM(MID($AG375,FIND(":",$AG375,FIND(AI$1,$AG375))+1,FIND("=",$AG375,FIND(AI$1,$AG375))-FIND(":",$AG375,FIND(AI$1,$AG375))-1)),"卖家未填"))</f>
        <v>500</v>
      </c>
      <c r="K375" s="11" t="str">
        <f>IF(AJ$1="","",IFERROR(TRIM(MID($AG375,FIND(":",$AG375,FIND(AJ$1,$AG375))+1,FIND("=",$AG375,FIND(AJ$1,$AG375))-FIND(":",$AG375,FIND(AJ$1,$AG375))-1)),"卖家未填"))</f>
        <v>卖家未填</v>
      </c>
      <c r="L375" s="11" t="str">
        <f>IF(AK$1="","",IFERROR(TRIM(MID($AG375,FIND(":",$AG375,FIND(AK$1,$AG375))+1,FIND("=",$AG375,FIND(AK$1,$AG375))-FIND(":",$AG375,FIND(AK$1,$AG375))-1)),"卖家未填"))</f>
        <v>卖家未填</v>
      </c>
      <c r="M375" s="11" t="str">
        <f>IF(AL$1="","",IFERROR(TRIM(MID($AG375,FIND(":",$AG375,FIND(AL$1,$AG375))+1,FIND("=",$AG375,FIND(AL$1,$AG375))-FIND(":",$AG375,FIND(AL$1,$AG375))-1)),"卖家未填"))</f>
        <v>包装</v>
      </c>
      <c r="N375" s="11" t="s">
        <v>4062</v>
      </c>
      <c r="O375" s="11" t="s">
        <v>4558</v>
      </c>
      <c r="P375" s="13">
        <v>38</v>
      </c>
      <c r="Q375" s="13">
        <v>25</v>
      </c>
      <c r="R375" s="11">
        <v>25</v>
      </c>
      <c r="S375" s="14">
        <f>IFERROR(V375/T375,"0")</f>
        <v>2025</v>
      </c>
      <c r="T375" s="11">
        <v>2</v>
      </c>
      <c r="U375" s="11">
        <v>162</v>
      </c>
      <c r="V375" s="15">
        <f>R375*U375</f>
        <v>4050</v>
      </c>
      <c r="W375" s="11">
        <v>1</v>
      </c>
      <c r="X375" s="11">
        <v>7</v>
      </c>
      <c r="Y375" s="11">
        <v>43359334264</v>
      </c>
      <c r="Z375" s="11">
        <v>37016155</v>
      </c>
      <c r="AA375" s="16">
        <f>IFERROR((MID(AE375,FIND("ends=",AE375)+5,FIND("000&amp;starts",AE375)-FIND("ends=",AE375)-5)+8*3600)/86400+70*365+19,"")</f>
        <v>42032.94913194445</v>
      </c>
      <c r="AB375" s="17" t="str">
        <f>HYPERLINK("http://item.taobao.com/item.htm?id="&amp;Y375,"点击查看")</f>
        <v>点击查看</v>
      </c>
      <c r="AC375" s="11">
        <f>YEAR(D375)</f>
        <v>2009</v>
      </c>
      <c r="AD375" s="11"/>
      <c r="AE375" s="11" t="s">
        <v>9197</v>
      </c>
      <c r="AF375" s="11"/>
      <c r="AG375" s="11" t="s">
        <v>14591</v>
      </c>
    </row>
    <row r="376" spans="1:33" x14ac:dyDescent="0.15">
      <c r="A376" s="11" t="s">
        <v>14881</v>
      </c>
      <c r="B376" s="11" t="s">
        <v>15474</v>
      </c>
      <c r="C376" s="11" t="s">
        <v>14892</v>
      </c>
      <c r="D376" s="12">
        <v>41968</v>
      </c>
      <c r="E376" s="11" t="s">
        <v>14957</v>
      </c>
      <c r="F376" s="11" t="s">
        <v>14964</v>
      </c>
      <c r="G376" s="11" t="s">
        <v>26</v>
      </c>
      <c r="H376" s="11" t="s">
        <v>10425</v>
      </c>
      <c r="I376" s="11" t="str">
        <f>IF(AH$1="","",IFERROR(TRIM(MID($AG376,FIND(":",$AG376,FIND(AH$1,$AG376))+1,FIND("=",$AG376,FIND(AH$1,$AG376))-FIND(":",$AG376,FIND(AH$1,$AG376))-1)),"卖家未填"))</f>
        <v>卖家未填</v>
      </c>
      <c r="J376" s="11" t="str">
        <f>IF(AI$1="","",IFERROR(TRIM(MID($AG376,FIND(":",$AG376,FIND(AI$1,$AG376))+1,FIND("=",$AG376,FIND(AI$1,$AG376))-FIND(":",$AG376,FIND(AI$1,$AG376))-1)),"卖家未填"))</f>
        <v>2000</v>
      </c>
      <c r="K376" s="11" t="str">
        <f>IF(AJ$1="","",IFERROR(TRIM(MID($AG376,FIND(":",$AG376,FIND(AJ$1,$AG376))+1,FIND("=",$AG376,FIND(AJ$1,$AG376))-FIND(":",$AG376,FIND(AJ$1,$AG376))-1)),"卖家未填"))</f>
        <v>5人份</v>
      </c>
      <c r="L376" s="11" t="str">
        <f>IF(AK$1="","",IFERROR(TRIM(MID($AG376,FIND(":",$AG376,FIND(AK$1,$AG376))+1,FIND("=",$AG376,FIND(AK$1,$AG376))-FIND(":",$AG376,FIND(AK$1,$AG376))-1)),"卖家未填"))</f>
        <v>卖家未填</v>
      </c>
      <c r="M376" s="11" t="str">
        <f>IF(AL$1="","",IFERROR(TRIM(MID($AG376,FIND(":",$AG376,FIND(AL$1,$AG376))+1,FIND("=",$AG376,FIND(AL$1,$AG376))-FIND(":",$AG376,FIND(AL$1,$AG376))-1)),"卖家未填"))</f>
        <v>散装</v>
      </c>
      <c r="N376" s="11" t="s">
        <v>766</v>
      </c>
      <c r="O376" s="11" t="s">
        <v>4501</v>
      </c>
      <c r="P376" s="13">
        <v>38</v>
      </c>
      <c r="Q376" s="13">
        <v>26.8</v>
      </c>
      <c r="R376" s="11">
        <v>26.8</v>
      </c>
      <c r="S376" s="14">
        <f>IFERROR(V376/T376,"0")</f>
        <v>103.76410256410257</v>
      </c>
      <c r="T376" s="11">
        <v>39</v>
      </c>
      <c r="U376" s="11">
        <v>151</v>
      </c>
      <c r="V376" s="15">
        <f>R376*U376</f>
        <v>4046.8</v>
      </c>
      <c r="W376" s="11">
        <v>44</v>
      </c>
      <c r="X376" s="11">
        <v>58</v>
      </c>
      <c r="Y376" s="11">
        <v>42750858207</v>
      </c>
      <c r="Z376" s="11">
        <v>115403067</v>
      </c>
      <c r="AA376" s="16">
        <f>IFERROR((MID(AE376,FIND("ends=",AE376)+5,FIND("000&amp;starts",AE376)-FIND("ends=",AE376)-5)+8*3600)/86400+70*365+19,"")</f>
        <v>42032.7503125</v>
      </c>
      <c r="AB376" s="17" t="str">
        <f>HYPERLINK("http://item.taobao.com/item.htm?id="&amp;Y376,"点击查看")</f>
        <v>点击查看</v>
      </c>
      <c r="AC376" s="11">
        <f>YEAR(D376)</f>
        <v>2014</v>
      </c>
      <c r="AD376" s="11"/>
      <c r="AE376" s="11" t="s">
        <v>5881</v>
      </c>
      <c r="AF376" s="11" t="s">
        <v>9693</v>
      </c>
      <c r="AG376" s="11" t="s">
        <v>11593</v>
      </c>
    </row>
    <row r="377" spans="1:33" x14ac:dyDescent="0.15">
      <c r="A377" s="11" t="s">
        <v>14883</v>
      </c>
      <c r="B377" s="11" t="s">
        <v>15386</v>
      </c>
      <c r="C377" s="11" t="s">
        <v>14884</v>
      </c>
      <c r="D377" s="11"/>
      <c r="E377" s="11" t="s">
        <v>14959</v>
      </c>
      <c r="F377" s="11" t="s">
        <v>14969</v>
      </c>
      <c r="G377" s="11" t="s">
        <v>29</v>
      </c>
      <c r="H377" s="11" t="s">
        <v>10385</v>
      </c>
      <c r="I377" s="11" t="str">
        <f>IF(AH$1="","",IFERROR(TRIM(MID($AG377,FIND(":",$AG377,FIND(AH$1,$AG377))+1,FIND("=",$AG377,FIND(AH$1,$AG377))-FIND(":",$AG377,FIND(AH$1,$AG377))-1)),"卖家未填"))</f>
        <v>猪油年糕</v>
      </c>
      <c r="J377" s="11" t="str">
        <f>IF(AI$1="","",IFERROR(TRIM(MID($AG377,FIND(":",$AG377,FIND(AI$1,$AG377))+1,FIND("=",$AG377,FIND(AI$1,$AG377))-FIND(":",$AG377,FIND(AI$1,$AG377))-1)),"卖家未填"))</f>
        <v>200</v>
      </c>
      <c r="K377" s="11" t="str">
        <f>IF(AJ$1="","",IFERROR(TRIM(MID($AG377,FIND(":",$AG377,FIND(AJ$1,$AG377))+1,FIND("=",$AG377,FIND(AJ$1,$AG377))-FIND(":",$AG377,FIND(AJ$1,$AG377))-1)),"卖家未填"))</f>
        <v>卖家未填</v>
      </c>
      <c r="L377" s="11" t="str">
        <f>IF(AK$1="","",IFERROR(TRIM(MID($AG377,FIND(":",$AG377,FIND(AK$1,$AG377))+1,FIND("=",$AG377,FIND(AK$1,$AG377))-FIND(":",$AG377,FIND(AK$1,$AG377))-1)),"卖家未填"))</f>
        <v>卖家未填</v>
      </c>
      <c r="M377" s="11" t="str">
        <f>IF(AL$1="","",IFERROR(TRIM(MID($AG377,FIND(":",$AG377,FIND(AL$1,$AG377))+1,FIND("=",$AG377,FIND(AL$1,$AG377))-FIND(":",$AG377,FIND(AL$1,$AG377))-1)),"卖家未填"))</f>
        <v>包装</v>
      </c>
      <c r="N377" s="11" t="s">
        <v>608</v>
      </c>
      <c r="O377" s="11"/>
      <c r="P377" s="13">
        <v>5.5</v>
      </c>
      <c r="Q377" s="13"/>
      <c r="R377" s="11">
        <v>5.5</v>
      </c>
      <c r="S377" s="14">
        <f>IFERROR(V377/T377,"0")</f>
        <v>67.86440677966101</v>
      </c>
      <c r="T377" s="11">
        <v>59</v>
      </c>
      <c r="U377" s="11">
        <v>728</v>
      </c>
      <c r="V377" s="15">
        <f>R377*U377</f>
        <v>4004</v>
      </c>
      <c r="W377" s="11">
        <v>51</v>
      </c>
      <c r="X377" s="11">
        <v>38</v>
      </c>
      <c r="Y377" s="11">
        <v>42942145081</v>
      </c>
      <c r="Z377" s="11">
        <v>72682511</v>
      </c>
      <c r="AA377" s="16" t="str">
        <f>IFERROR((MID(AE377,FIND("ends=",AE377)+5,FIND("000&amp;starts",AE377)-FIND("ends=",AE377)-5)+8*3600)/86400+70*365+19,"")</f>
        <v/>
      </c>
      <c r="AB377" s="17" t="str">
        <f>HYPERLINK("http://item.taobao.com/item.htm?id="&amp;Y377,"点击查看")</f>
        <v>点击查看</v>
      </c>
      <c r="AC377" s="11">
        <f>YEAR(D377)</f>
        <v>1900</v>
      </c>
      <c r="AD377" s="11"/>
      <c r="AE377" s="11"/>
      <c r="AF377" s="11" t="s">
        <v>9572</v>
      </c>
      <c r="AG377" s="11" t="s">
        <v>11445</v>
      </c>
    </row>
    <row r="378" spans="1:33" x14ac:dyDescent="0.15">
      <c r="A378" s="11" t="s">
        <v>14881</v>
      </c>
      <c r="B378" s="11" t="s">
        <v>15182</v>
      </c>
      <c r="C378" s="11" t="s">
        <v>14885</v>
      </c>
      <c r="D378" s="12">
        <v>39594</v>
      </c>
      <c r="E378" s="11" t="s">
        <v>14967</v>
      </c>
      <c r="F378" s="11" t="s">
        <v>14968</v>
      </c>
      <c r="G378" s="11" t="s">
        <v>28</v>
      </c>
      <c r="H378" s="11" t="s">
        <v>10321</v>
      </c>
      <c r="I378" s="11" t="str">
        <f>IF(AH$1="","",IFERROR(TRIM(MID($AG378,FIND(":",$AG378,FIND(AH$1,$AG378))+1,FIND("=",$AG378,FIND(AH$1,$AG378))-FIND(":",$AG378,FIND(AH$1,$AG378))-1)),"卖家未填"))</f>
        <v>卖家未填</v>
      </c>
      <c r="J378" s="11" t="str">
        <f>IF(AI$1="","",IFERROR(TRIM(MID($AG378,FIND(":",$AG378,FIND(AI$1,$AG378))+1,FIND("=",$AG378,FIND(AI$1,$AG378))-FIND(":",$AG378,FIND(AI$1,$AG378))-1)),"卖家未填"))</f>
        <v>1500</v>
      </c>
      <c r="K378" s="11" t="str">
        <f>IF(AJ$1="","",IFERROR(TRIM(MID($AG378,FIND(":",$AG378,FIND(AJ$1,$AG378))+1,FIND("=",$AG378,FIND(AJ$1,$AG378))-FIND(":",$AG378,FIND(AJ$1,$AG378))-1)),"卖家未填"))</f>
        <v>4人份</v>
      </c>
      <c r="L378" s="11" t="str">
        <f>IF(AK$1="","",IFERROR(TRIM(MID($AG378,FIND(":",$AG378,FIND(AK$1,$AG378))+1,FIND("=",$AG378,FIND(AK$1,$AG378))-FIND(":",$AG378,FIND(AK$1,$AG378))-1)),"卖家未填"))</f>
        <v>1周</v>
      </c>
      <c r="M378" s="11" t="str">
        <f>IF(AL$1="","",IFERROR(TRIM(MID($AG378,FIND(":",$AG378,FIND(AL$1,$AG378))+1,FIND("=",$AG378,FIND(AL$1,$AG378))-FIND(":",$AG378,FIND(AL$1,$AG378))-1)),"卖家未填"))</f>
        <v>包装</v>
      </c>
      <c r="N378" s="11" t="s">
        <v>546</v>
      </c>
      <c r="O378" s="11" t="s">
        <v>4593</v>
      </c>
      <c r="P378" s="13">
        <v>109</v>
      </c>
      <c r="Q378" s="13">
        <v>44.9</v>
      </c>
      <c r="R378" s="11">
        <v>44.9</v>
      </c>
      <c r="S378" s="14">
        <f>IFERROR(V378/T378,"0")</f>
        <v>56.283098591549297</v>
      </c>
      <c r="T378" s="11">
        <v>71</v>
      </c>
      <c r="U378" s="11">
        <v>89</v>
      </c>
      <c r="V378" s="15">
        <f>R378*U378</f>
        <v>3996.1</v>
      </c>
      <c r="W378" s="11">
        <v>88</v>
      </c>
      <c r="X378" s="11">
        <v>317</v>
      </c>
      <c r="Y378" s="11">
        <v>41723484555</v>
      </c>
      <c r="Z378" s="11">
        <v>35861693</v>
      </c>
      <c r="AA378" s="16">
        <f>IFERROR((MID(AE378,FIND("ends=",AE378)+5,FIND("000&amp;starts",AE378)-FIND("ends=",AE378)-5)+8*3600)/86400+70*365+19,"")</f>
        <v>42031.765289351853</v>
      </c>
      <c r="AB378" s="17" t="str">
        <f>HYPERLINK("http://item.taobao.com/item.htm?id="&amp;Y378,"点击查看")</f>
        <v>点击查看</v>
      </c>
      <c r="AC378" s="11">
        <f>YEAR(D378)</f>
        <v>2008</v>
      </c>
      <c r="AD378" s="11"/>
      <c r="AE378" s="11" t="s">
        <v>5687</v>
      </c>
      <c r="AF378" s="11" t="s">
        <v>9546</v>
      </c>
      <c r="AG378" s="11" t="s">
        <v>11390</v>
      </c>
    </row>
    <row r="379" spans="1:33" x14ac:dyDescent="0.15">
      <c r="A379" s="11" t="s">
        <v>14881</v>
      </c>
      <c r="B379" s="11" t="s">
        <v>15420</v>
      </c>
      <c r="C379" s="11" t="s">
        <v>14885</v>
      </c>
      <c r="D379" s="12">
        <v>40653</v>
      </c>
      <c r="E379" s="11" t="s">
        <v>24</v>
      </c>
      <c r="F379" s="11" t="s">
        <v>24</v>
      </c>
      <c r="G379" s="11" t="s">
        <v>24</v>
      </c>
      <c r="H379" s="11" t="s">
        <v>10322</v>
      </c>
      <c r="I379" s="11" t="str">
        <f>IF(AH$1="","",IFERROR(TRIM(MID($AG379,FIND(":",$AG379,FIND(AH$1,$AG379))+1,FIND("=",$AG379,FIND(AH$1,$AG379))-FIND(":",$AG379,FIND(AH$1,$AG379))-1)),"卖家未填"))</f>
        <v>卖家未填</v>
      </c>
      <c r="J379" s="11" t="str">
        <f>IF(AI$1="","",IFERROR(TRIM(MID($AG379,FIND(":",$AG379,FIND(AI$1,$AG379))+1,FIND("=",$AG379,FIND(AI$1,$AG379))-FIND(":",$AG379,FIND(AI$1,$AG379))-1)),"卖家未填"))</f>
        <v>500</v>
      </c>
      <c r="K379" s="11" t="str">
        <f>IF(AJ$1="","",IFERROR(TRIM(MID($AG379,FIND(":",$AG379,FIND(AJ$1,$AG379))+1,FIND("=",$AG379,FIND(AJ$1,$AG379))-FIND(":",$AG379,FIND(AJ$1,$AG379))-1)),"卖家未填"))</f>
        <v>卖家未填</v>
      </c>
      <c r="L379" s="11" t="str">
        <f>IF(AK$1="","",IFERROR(TRIM(MID($AG379,FIND(":",$AG379,FIND(AK$1,$AG379))+1,FIND("=",$AG379,FIND(AK$1,$AG379))-FIND(":",$AG379,FIND(AK$1,$AG379))-1)),"卖家未填"))</f>
        <v>卖家未填</v>
      </c>
      <c r="M379" s="11" t="str">
        <f>IF(AL$1="","",IFERROR(TRIM(MID($AG379,FIND(":",$AG379,FIND(AL$1,$AG379))+1,FIND("=",$AG379,FIND(AL$1,$AG379))-FIND(":",$AG379,FIND(AL$1,$AG379))-1)),"卖家未填"))</f>
        <v>散装</v>
      </c>
      <c r="N379" s="11" t="s">
        <v>667</v>
      </c>
      <c r="O379" s="11" t="s">
        <v>4429</v>
      </c>
      <c r="P379" s="13">
        <v>21.9</v>
      </c>
      <c r="Q379" s="13">
        <v>19.899999999999999</v>
      </c>
      <c r="R379" s="11">
        <v>19.899999999999999</v>
      </c>
      <c r="S379" s="14">
        <f>IFERROR(V379/T379,"0")</f>
        <v>84.680851063829778</v>
      </c>
      <c r="T379" s="11">
        <v>47</v>
      </c>
      <c r="U379" s="11">
        <v>200</v>
      </c>
      <c r="V379" s="15">
        <f>R379*U379</f>
        <v>3979.9999999999995</v>
      </c>
      <c r="W379" s="11">
        <v>40</v>
      </c>
      <c r="X379" s="11">
        <v>321</v>
      </c>
      <c r="Y379" s="11">
        <v>36903595673</v>
      </c>
      <c r="Z379" s="11">
        <v>66306326</v>
      </c>
      <c r="AA379" s="16">
        <f>IFERROR((MID(AE379,FIND("ends=",AE379)+5,FIND("000&amp;starts",AE379)-FIND("ends=",AE379)-5)+8*3600)/86400+70*365+19,"")</f>
        <v>42029.525011574078</v>
      </c>
      <c r="AB379" s="17" t="str">
        <f>HYPERLINK("http://item.taobao.com/item.htm?id="&amp;Y379,"点击查看")</f>
        <v>点击查看</v>
      </c>
      <c r="AC379" s="11">
        <f>YEAR(D379)</f>
        <v>2011</v>
      </c>
      <c r="AD379" s="11"/>
      <c r="AE379" s="11" t="s">
        <v>5792</v>
      </c>
      <c r="AF379" s="11"/>
      <c r="AG379" s="11" t="s">
        <v>11121</v>
      </c>
    </row>
    <row r="380" spans="1:33" x14ac:dyDescent="0.15">
      <c r="A380" s="11" t="s">
        <v>14883</v>
      </c>
      <c r="B380" s="11" t="s">
        <v>15230</v>
      </c>
      <c r="C380" s="11" t="s">
        <v>14884</v>
      </c>
      <c r="D380" s="11"/>
      <c r="E380" s="11" t="s">
        <v>14965</v>
      </c>
      <c r="F380" s="11" t="s">
        <v>14970</v>
      </c>
      <c r="G380" s="11" t="s">
        <v>30</v>
      </c>
      <c r="H380" s="11" t="s">
        <v>10372</v>
      </c>
      <c r="I380" s="11" t="str">
        <f>IF(AH$1="","",IFERROR(TRIM(MID($AG380,FIND(":",$AG380,FIND(AH$1,$AG380))+1,FIND("=",$AG380,FIND(AH$1,$AG380))-FIND(":",$AG380,FIND(AH$1,$AG380))-1)),"卖家未填"))</f>
        <v>年糕</v>
      </c>
      <c r="J380" s="11" t="str">
        <f>IF(AI$1="","",IFERROR(TRIM(MID($AG380,FIND(":",$AG380,FIND(AI$1,$AG380))+1,FIND("=",$AG380,FIND(AI$1,$AG380))-FIND(":",$AG380,FIND(AI$1,$AG380))-1)),"卖家未填"))</f>
        <v>825</v>
      </c>
      <c r="K380" s="11" t="str">
        <f>IF(AJ$1="","",IFERROR(TRIM(MID($AG380,FIND(":",$AG380,FIND(AJ$1,$AG380))+1,FIND("=",$AG380,FIND(AJ$1,$AG380))-FIND(":",$AG380,FIND(AJ$1,$AG380))-1)),"卖家未填"))</f>
        <v>2人份</v>
      </c>
      <c r="L380" s="11" t="str">
        <f>IF(AK$1="","",IFERROR(TRIM(MID($AG380,FIND(":",$AG380,FIND(AK$1,$AG380))+1,FIND("=",$AG380,FIND(AK$1,$AG380))-FIND(":",$AG380,FIND(AK$1,$AG380))-1)),"卖家未填"))</f>
        <v>1周</v>
      </c>
      <c r="M380" s="11" t="str">
        <f>IF(AL$1="","",IFERROR(TRIM(MID($AG380,FIND(":",$AG380,FIND(AL$1,$AG380))+1,FIND("=",$AG380,FIND(AL$1,$AG380))-FIND(":",$AG380,FIND(AL$1,$AG380))-1)),"卖家未填"))</f>
        <v>包装</v>
      </c>
      <c r="N380" s="11" t="s">
        <v>509</v>
      </c>
      <c r="O380" s="11" t="s">
        <v>4465</v>
      </c>
      <c r="P380" s="13">
        <v>32</v>
      </c>
      <c r="Q380" s="13">
        <v>15.9</v>
      </c>
      <c r="R380" s="11">
        <v>15.9</v>
      </c>
      <c r="S380" s="14">
        <f>IFERROR(V380/T380,"0")</f>
        <v>47.891566265060241</v>
      </c>
      <c r="T380" s="11">
        <v>83</v>
      </c>
      <c r="U380" s="11">
        <v>250</v>
      </c>
      <c r="V380" s="15">
        <f>R380*U380</f>
        <v>3975</v>
      </c>
      <c r="W380" s="11">
        <v>65</v>
      </c>
      <c r="X380" s="11">
        <v>51</v>
      </c>
      <c r="Y380" s="11">
        <v>42818013619</v>
      </c>
      <c r="Z380" s="11">
        <v>71847115</v>
      </c>
      <c r="AA380" s="16" t="str">
        <f>IFERROR((MID(AE380,FIND("ends=",AE380)+5,FIND("000&amp;starts",AE380)-FIND("ends=",AE380)-5)+8*3600)/86400+70*365+19,"")</f>
        <v/>
      </c>
      <c r="AB380" s="17" t="str">
        <f>HYPERLINK("http://item.taobao.com/item.htm?id="&amp;Y380,"点击查看")</f>
        <v>点击查看</v>
      </c>
      <c r="AC380" s="11">
        <f>YEAR(D380)</f>
        <v>1900</v>
      </c>
      <c r="AD380" s="11"/>
      <c r="AE380" s="11"/>
      <c r="AF380" s="11" t="s">
        <v>9608</v>
      </c>
      <c r="AG380" s="11" t="s">
        <v>11354</v>
      </c>
    </row>
    <row r="381" spans="1:33" x14ac:dyDescent="0.15">
      <c r="A381" s="11" t="s">
        <v>14883</v>
      </c>
      <c r="B381" s="11" t="s">
        <v>15265</v>
      </c>
      <c r="C381" s="11" t="s">
        <v>14884</v>
      </c>
      <c r="D381" s="11"/>
      <c r="E381" s="11" t="s">
        <v>24</v>
      </c>
      <c r="F381" s="11" t="s">
        <v>24</v>
      </c>
      <c r="G381" s="11" t="s">
        <v>24</v>
      </c>
      <c r="H381" s="11" t="s">
        <v>10971</v>
      </c>
      <c r="I381" s="11" t="str">
        <f>IF(AH$1="","",IFERROR(TRIM(MID($AG381,FIND(":",$AG381,FIND(AH$1,$AG381))+1,FIND("=",$AG381,FIND(AH$1,$AG381))-FIND(":",$AG381,FIND(AH$1,$AG381))-1)),"卖家未填"))</f>
        <v>麻蓉糖年糕糕</v>
      </c>
      <c r="J381" s="11" t="str">
        <f>IF(AI$1="","",IFERROR(TRIM(MID($AG381,FIND(":",$AG381,FIND(AI$1,$AG381))+1,FIND("=",$AG381,FIND(AI$1,$AG381))-FIND(":",$AG381,FIND(AI$1,$AG381))-1)),"卖家未填"))</f>
        <v>450</v>
      </c>
      <c r="K381" s="11" t="str">
        <f>IF(AJ$1="","",IFERROR(TRIM(MID($AG381,FIND(":",$AG381,FIND(AJ$1,$AG381))+1,FIND("=",$AG381,FIND(AJ$1,$AG381))-FIND(":",$AG381,FIND(AJ$1,$AG381))-1)),"卖家未填"))</f>
        <v>卖家未填</v>
      </c>
      <c r="L381" s="11" t="str">
        <f>IF(AK$1="","",IFERROR(TRIM(MID($AG381,FIND(":",$AG381,FIND(AK$1,$AG381))+1,FIND("=",$AG381,FIND(AK$1,$AG381))-FIND(":",$AG381,FIND(AK$1,$AG381))-1)),"卖家未填"))</f>
        <v>卖家未填</v>
      </c>
      <c r="M381" s="11" t="str">
        <f>IF(AL$1="","",IFERROR(TRIM(MID($AG381,FIND(":",$AG381,FIND(AL$1,$AG381))+1,FIND("=",$AG381,FIND(AL$1,$AG381))-FIND(":",$AG381,FIND(AL$1,$AG381))-1)),"卖家未填"))</f>
        <v>包装</v>
      </c>
      <c r="N381" s="11" t="s">
        <v>418</v>
      </c>
      <c r="O381" s="11" t="s">
        <v>4505</v>
      </c>
      <c r="P381" s="13">
        <v>18.8</v>
      </c>
      <c r="Q381" s="13">
        <v>13.8</v>
      </c>
      <c r="R381" s="11">
        <v>13.8</v>
      </c>
      <c r="S381" s="14">
        <f>IFERROR(V381/T381,"0")</f>
        <v>31.495161290322581</v>
      </c>
      <c r="T381" s="11">
        <v>124</v>
      </c>
      <c r="U381" s="11">
        <v>283</v>
      </c>
      <c r="V381" s="15">
        <f>R381*U381</f>
        <v>3905.4</v>
      </c>
      <c r="W381" s="11">
        <v>368</v>
      </c>
      <c r="X381" s="11">
        <v>379</v>
      </c>
      <c r="Y381" s="11">
        <v>17255781670</v>
      </c>
      <c r="Z381" s="11">
        <v>102180591</v>
      </c>
      <c r="AA381" s="16" t="str">
        <f>IFERROR((MID(AE381,FIND("ends=",AE381)+5,FIND("000&amp;starts",AE381)-FIND("ends=",AE381)-5)+8*3600)/86400+70*365+19,"")</f>
        <v/>
      </c>
      <c r="AB381" s="17" t="str">
        <f>HYPERLINK("http://item.taobao.com/item.htm?id="&amp;Y381,"点击查看")</f>
        <v>点击查看</v>
      </c>
      <c r="AC381" s="11">
        <f>YEAR(D381)</f>
        <v>1900</v>
      </c>
      <c r="AD381" s="11"/>
      <c r="AE381" s="11"/>
      <c r="AF381" s="11" t="s">
        <v>9610</v>
      </c>
      <c r="AG381" s="11" t="s">
        <v>11264</v>
      </c>
    </row>
    <row r="382" spans="1:33" x14ac:dyDescent="0.15">
      <c r="A382" s="11" t="s">
        <v>14895</v>
      </c>
      <c r="B382" s="11" t="s">
        <v>15299</v>
      </c>
      <c r="C382" s="11" t="s">
        <v>14896</v>
      </c>
      <c r="D382" s="12">
        <v>39111</v>
      </c>
      <c r="E382" s="11" t="s">
        <v>14957</v>
      </c>
      <c r="F382" s="11" t="s">
        <v>14958</v>
      </c>
      <c r="G382" s="11" t="s">
        <v>21</v>
      </c>
      <c r="H382" s="11" t="s">
        <v>10331</v>
      </c>
      <c r="I382" s="11" t="str">
        <f>IF(AH$1="","",IFERROR(TRIM(MID($AG382,FIND(":",$AG382,FIND(AH$1,$AG382))+1,FIND("=",$AG382,FIND(AH$1,$AG382))-FIND(":",$AG382,FIND(AH$1,$AG382))-1)),"卖家未填"))</f>
        <v>庄永大</v>
      </c>
      <c r="J382" s="11" t="str">
        <f>IF(AI$1="","",IFERROR(TRIM(MID($AG382,FIND(":",$AG382,FIND(AI$1,$AG382))+1,FIND("=",$AG382,FIND(AI$1,$AG382))-FIND(":",$AG382,FIND(AI$1,$AG382))-1)),"卖家未填"))</f>
        <v>6000</v>
      </c>
      <c r="K382" s="11" t="str">
        <f>IF(AJ$1="","",IFERROR(TRIM(MID($AG382,FIND(":",$AG382,FIND(AJ$1,$AG382))+1,FIND("=",$AG382,FIND(AJ$1,$AG382))-FIND(":",$AG382,FIND(AJ$1,$AG382))-1)),"卖家未填"))</f>
        <v>卖家未填</v>
      </c>
      <c r="L382" s="11" t="str">
        <f>IF(AK$1="","",IFERROR(TRIM(MID($AG382,FIND(":",$AG382,FIND(AK$1,$AG382))+1,FIND("=",$AG382,FIND(AK$1,$AG382))-FIND(":",$AG382,FIND(AK$1,$AG382))-1)),"卖家未填"))</f>
        <v>卖家未填</v>
      </c>
      <c r="M382" s="11" t="str">
        <f>IF(AL$1="","",IFERROR(TRIM(MID($AG382,FIND(":",$AG382,FIND(AL$1,$AG382))+1,FIND("=",$AG382,FIND(AL$1,$AG382))-FIND(":",$AG382,FIND(AL$1,$AG382))-1)),"卖家未填"))</f>
        <v>包装</v>
      </c>
      <c r="N382" s="11" t="s">
        <v>1167</v>
      </c>
      <c r="O382" s="11" t="s">
        <v>4472</v>
      </c>
      <c r="P382" s="13">
        <v>78</v>
      </c>
      <c r="Q382" s="13">
        <v>78</v>
      </c>
      <c r="R382" s="11">
        <v>78</v>
      </c>
      <c r="S382" s="14">
        <f>IFERROR(V382/T382,"0")</f>
        <v>195</v>
      </c>
      <c r="T382" s="11">
        <v>20</v>
      </c>
      <c r="U382" s="11">
        <v>50</v>
      </c>
      <c r="V382" s="15">
        <f>R382*U382</f>
        <v>3900</v>
      </c>
      <c r="W382" s="11">
        <v>16</v>
      </c>
      <c r="X382" s="11">
        <v>62</v>
      </c>
      <c r="Y382" s="11">
        <v>35302393835</v>
      </c>
      <c r="Z382" s="11">
        <v>34240249</v>
      </c>
      <c r="AA382" s="16">
        <f>IFERROR((MID(AE382,FIND("ends=",AE382)+5,FIND("000&amp;starts",AE382)-FIND("ends=",AE382)-5)+8*3600)/86400+70*365+19,"")</f>
        <v>42033.659085648149</v>
      </c>
      <c r="AB382" s="17" t="str">
        <f>HYPERLINK("http://item.taobao.com/item.htm?id="&amp;Y382,"点击查看")</f>
        <v>点击查看</v>
      </c>
      <c r="AC382" s="11">
        <f>YEAR(D382)</f>
        <v>2007</v>
      </c>
      <c r="AD382" s="11"/>
      <c r="AE382" s="11" t="s">
        <v>6270</v>
      </c>
      <c r="AF382" s="11" t="s">
        <v>9566</v>
      </c>
      <c r="AG382" s="11" t="s">
        <v>11971</v>
      </c>
    </row>
    <row r="383" spans="1:33" x14ac:dyDescent="0.15">
      <c r="A383" s="11" t="s">
        <v>14881</v>
      </c>
      <c r="B383" s="11" t="s">
        <v>15192</v>
      </c>
      <c r="C383" s="11" t="s">
        <v>14885</v>
      </c>
      <c r="D383" s="12">
        <v>41790</v>
      </c>
      <c r="E383" s="11" t="s">
        <v>33</v>
      </c>
      <c r="F383" s="11" t="s">
        <v>33</v>
      </c>
      <c r="G383" s="11" t="s">
        <v>33</v>
      </c>
      <c r="H383" s="11" t="s">
        <v>10329</v>
      </c>
      <c r="I383" s="11" t="str">
        <f>IF(AH$1="","",IFERROR(TRIM(MID($AG383,FIND(":",$AG383,FIND(AH$1,$AG383))+1,FIND("=",$AG383,FIND(AH$1,$AG383))-FIND(":",$AG383,FIND(AH$1,$AG383))-1)),"卖家未填"))</f>
        <v>卖家未填</v>
      </c>
      <c r="J383" s="11" t="str">
        <f>IF(AI$1="","",IFERROR(TRIM(MID($AG383,FIND(":",$AG383,FIND(AI$1,$AG383))+1,FIND("=",$AG383,FIND(AI$1,$AG383))-FIND(":",$AG383,FIND(AI$1,$AG383))-1)),"卖家未填"))</f>
        <v>55</v>
      </c>
      <c r="K383" s="11" t="str">
        <f>IF(AJ$1="","",IFERROR(TRIM(MID($AG383,FIND(":",$AG383,FIND(AJ$1,$AG383))+1,FIND("=",$AG383,FIND(AJ$1,$AG383))-FIND(":",$AG383,FIND(AJ$1,$AG383))-1)),"卖家未填"))</f>
        <v>1人份</v>
      </c>
      <c r="L383" s="11" t="str">
        <f>IF(AK$1="","",IFERROR(TRIM(MID($AG383,FIND(":",$AG383,FIND(AK$1,$AG383))+1,FIND("=",$AG383,FIND(AK$1,$AG383))-FIND(":",$AG383,FIND(AK$1,$AG383))-1)),"卖家未填"))</f>
        <v>6个月</v>
      </c>
      <c r="M383" s="11" t="str">
        <f>IF(AL$1="","",IFERROR(TRIM(MID($AG383,FIND(":",$AG383,FIND(AL$1,$AG383))+1,FIND("=",$AG383,FIND(AL$1,$AG383))-FIND(":",$AG383,FIND(AL$1,$AG383))-1)),"卖家未填"))</f>
        <v>包装</v>
      </c>
      <c r="N383" s="11" t="s">
        <v>263</v>
      </c>
      <c r="O383" s="11" t="s">
        <v>4427</v>
      </c>
      <c r="P383" s="13">
        <v>5</v>
      </c>
      <c r="Q383" s="13">
        <v>1.88</v>
      </c>
      <c r="R383" s="11">
        <v>1.88</v>
      </c>
      <c r="S383" s="14">
        <f>IFERROR(V383/T383,"0")</f>
        <v>7.8377464788732389</v>
      </c>
      <c r="T383" s="11">
        <v>497</v>
      </c>
      <c r="U383" s="11">
        <v>2072</v>
      </c>
      <c r="V383" s="15">
        <f>R383*U383</f>
        <v>3895.3599999999997</v>
      </c>
      <c r="W383" s="11">
        <v>270</v>
      </c>
      <c r="X383" s="11">
        <v>214</v>
      </c>
      <c r="Y383" s="11">
        <v>42950617134</v>
      </c>
      <c r="Z383" s="11">
        <v>111231598</v>
      </c>
      <c r="AA383" s="16">
        <f>IFERROR((MID(AE383,FIND("ends=",AE383)+5,FIND("000&amp;starts",AE383)-FIND("ends=",AE383)-5)+8*3600)/86400+70*365+19,"")</f>
        <v>42030.690914351857</v>
      </c>
      <c r="AB383" s="17" t="str">
        <f>HYPERLINK("http://item.taobao.com/item.htm?id="&amp;Y383,"点击查看")</f>
        <v>点击查看</v>
      </c>
      <c r="AC383" s="11">
        <f>YEAR(D383)</f>
        <v>2014</v>
      </c>
      <c r="AD383" s="11"/>
      <c r="AE383" s="11" t="s">
        <v>5455</v>
      </c>
      <c r="AF383" s="11" t="s">
        <v>9562</v>
      </c>
      <c r="AG383" s="11" t="s">
        <v>11105</v>
      </c>
    </row>
    <row r="384" spans="1:33" x14ac:dyDescent="0.15">
      <c r="A384" s="11" t="s">
        <v>14902</v>
      </c>
      <c r="B384" s="11" t="s">
        <v>15736</v>
      </c>
      <c r="C384" s="11" t="s">
        <v>14903</v>
      </c>
      <c r="D384" s="12">
        <v>38645</v>
      </c>
      <c r="E384" s="11" t="s">
        <v>24</v>
      </c>
      <c r="F384" s="11" t="s">
        <v>24</v>
      </c>
      <c r="G384" s="11" t="s">
        <v>24</v>
      </c>
      <c r="H384" s="11" t="s">
        <v>10653</v>
      </c>
      <c r="I384" s="11" t="str">
        <f>IF(AH$1="","",IFERROR(TRIM(MID($AG384,FIND(":",$AG384,FIND(AH$1,$AG384))+1,FIND("=",$AG384,FIND(AH$1,$AG384))-FIND(":",$AG384,FIND(AH$1,$AG384))-1)),"卖家未填"))</f>
        <v>年糕</v>
      </c>
      <c r="J384" s="11" t="str">
        <f>IF(AI$1="","",IFERROR(TRIM(MID($AG384,FIND(":",$AG384,FIND(AI$1,$AG384))+1,FIND("=",$AG384,FIND(AI$1,$AG384))-FIND(":",$AG384,FIND(AI$1,$AG384))-1)),"卖家未填"))</f>
        <v>1000</v>
      </c>
      <c r="K384" s="11" t="str">
        <f>IF(AJ$1="","",IFERROR(TRIM(MID($AG384,FIND(":",$AG384,FIND(AJ$1,$AG384))+1,FIND("=",$AG384,FIND(AJ$1,$AG384))-FIND(":",$AG384,FIND(AJ$1,$AG384))-1)),"卖家未填"))</f>
        <v>卖家未填</v>
      </c>
      <c r="L384" s="11" t="str">
        <f>IF(AK$1="","",IFERROR(TRIM(MID($AG384,FIND(":",$AG384,FIND(AK$1,$AG384))+1,FIND("=",$AG384,FIND(AK$1,$AG384))-FIND(":",$AG384,FIND(AK$1,$AG384))-1)),"卖家未填"))</f>
        <v>卖家未填</v>
      </c>
      <c r="M384" s="11" t="str">
        <f>IF(AL$1="","",IFERROR(TRIM(MID($AG384,FIND(":",$AG384,FIND(AL$1,$AG384))+1,FIND("=",$AG384,FIND(AL$1,$AG384))-FIND(":",$AG384,FIND(AL$1,$AG384))-1)),"卖家未填"))</f>
        <v>包装</v>
      </c>
      <c r="N384" s="11" t="s">
        <v>2195</v>
      </c>
      <c r="O384" s="11" t="s">
        <v>4725</v>
      </c>
      <c r="P384" s="13">
        <v>92</v>
      </c>
      <c r="Q384" s="13"/>
      <c r="R384" s="11">
        <v>92</v>
      </c>
      <c r="S384" s="14">
        <f>IFERROR(V384/T384,"0")</f>
        <v>552</v>
      </c>
      <c r="T384" s="11">
        <v>7</v>
      </c>
      <c r="U384" s="11">
        <v>42</v>
      </c>
      <c r="V384" s="15">
        <f>R384*U384</f>
        <v>3864</v>
      </c>
      <c r="W384" s="11">
        <v>8</v>
      </c>
      <c r="X384" s="11">
        <v>165</v>
      </c>
      <c r="Y384" s="11">
        <v>17426198997</v>
      </c>
      <c r="Z384" s="11">
        <v>33304580</v>
      </c>
      <c r="AA384" s="16">
        <f>IFERROR((MID(AE384,FIND("ends=",AE384)+5,FIND("000&amp;starts",AE384)-FIND("ends=",AE384)-5)+8*3600)/86400+70*365+19,"")</f>
        <v>42033.51258101852</v>
      </c>
      <c r="AB384" s="17" t="str">
        <f>HYPERLINK("http://item.taobao.com/item.htm?id="&amp;Y384,"点击查看")</f>
        <v>点击查看</v>
      </c>
      <c r="AC384" s="11">
        <f>YEAR(D384)</f>
        <v>2005</v>
      </c>
      <c r="AD384" s="11"/>
      <c r="AE384" s="11" t="s">
        <v>7277</v>
      </c>
      <c r="AF384" s="11" t="s">
        <v>9952</v>
      </c>
      <c r="AG384" s="11" t="s">
        <v>12909</v>
      </c>
    </row>
    <row r="385" spans="1:33" x14ac:dyDescent="0.15">
      <c r="A385" s="11" t="s">
        <v>14910</v>
      </c>
      <c r="B385" s="11" t="s">
        <v>15759</v>
      </c>
      <c r="C385" s="11" t="s">
        <v>14912</v>
      </c>
      <c r="D385" s="12">
        <v>41521</v>
      </c>
      <c r="E385" s="11" t="s">
        <v>24</v>
      </c>
      <c r="F385" s="11" t="s">
        <v>24</v>
      </c>
      <c r="G385" s="11" t="s">
        <v>24</v>
      </c>
      <c r="H385" s="11" t="s">
        <v>10777</v>
      </c>
      <c r="I385" s="11" t="str">
        <f>IF(AH$1="","",IFERROR(TRIM(MID($AG385,FIND(":",$AG385,FIND(AH$1,$AG385))+1,FIND("=",$AG385,FIND(AH$1,$AG385))-FIND(":",$AG385,FIND(AH$1,$AG385))-1)),"卖家未填"))</f>
        <v>卖家未填</v>
      </c>
      <c r="J385" s="11" t="str">
        <f>IF(AI$1="","",IFERROR(TRIM(MID($AG385,FIND(":",$AG385,FIND(AI$1,$AG385))+1,FIND("=",$AG385,FIND(AI$1,$AG385))-FIND(":",$AG385,FIND(AI$1,$AG385))-1)),"卖家未填"))</f>
        <v>2500</v>
      </c>
      <c r="K385" s="11" t="str">
        <f>IF(AJ$1="","",IFERROR(TRIM(MID($AG385,FIND(":",$AG385,FIND(AJ$1,$AG385))+1,FIND("=",$AG385,FIND(AJ$1,$AG385))-FIND(":",$AG385,FIND(AJ$1,$AG385))-1)),"卖家未填"))</f>
        <v>5人份</v>
      </c>
      <c r="L385" s="11" t="str">
        <f>IF(AK$1="","",IFERROR(TRIM(MID($AG385,FIND(":",$AG385,FIND(AK$1,$AG385))+1,FIND("=",$AG385,FIND(AK$1,$AG385))-FIND(":",$AG385,FIND(AK$1,$AG385))-1)),"卖家未填"))</f>
        <v>卖家未填</v>
      </c>
      <c r="M385" s="11" t="str">
        <f>IF(AL$1="","",IFERROR(TRIM(MID($AG385,FIND(":",$AG385,FIND(AL$1,$AG385))+1,FIND("=",$AG385,FIND(AL$1,$AG385))-FIND(":",$AG385,FIND(AL$1,$AG385))-1)),"卖家未填"))</f>
        <v>包装</v>
      </c>
      <c r="N385" s="11" t="s">
        <v>3297</v>
      </c>
      <c r="O385" s="11" t="s">
        <v>4686</v>
      </c>
      <c r="P385" s="13">
        <v>35</v>
      </c>
      <c r="Q385" s="13">
        <v>31.5</v>
      </c>
      <c r="R385" s="11">
        <v>31.5</v>
      </c>
      <c r="S385" s="14">
        <f>IFERROR(V385/T385,"0")</f>
        <v>1281</v>
      </c>
      <c r="T385" s="11">
        <v>3</v>
      </c>
      <c r="U385" s="11">
        <v>122</v>
      </c>
      <c r="V385" s="15">
        <f>R385*U385</f>
        <v>3843</v>
      </c>
      <c r="W385" s="11">
        <v>7</v>
      </c>
      <c r="X385" s="11">
        <v>10</v>
      </c>
      <c r="Y385" s="11">
        <v>41108850440</v>
      </c>
      <c r="Z385" s="11">
        <v>106226504</v>
      </c>
      <c r="AA385" s="16">
        <f>IFERROR((MID(AE385,FIND("ends=",AE385)+5,FIND("000&amp;starts",AE385)-FIND("ends=",AE385)-5)+8*3600)/86400+70*365+19,"")</f>
        <v>42031.566828703704</v>
      </c>
      <c r="AB385" s="17" t="str">
        <f>HYPERLINK("http://item.taobao.com/item.htm?id="&amp;Y385,"点击查看")</f>
        <v>点击查看</v>
      </c>
      <c r="AC385" s="11">
        <f>YEAR(D385)</f>
        <v>2013</v>
      </c>
      <c r="AD385" s="11"/>
      <c r="AE385" s="11" t="s">
        <v>8386</v>
      </c>
      <c r="AF385" s="11" t="s">
        <v>10088</v>
      </c>
      <c r="AG385" s="11" t="s">
        <v>13891</v>
      </c>
    </row>
    <row r="386" spans="1:33" x14ac:dyDescent="0.15">
      <c r="A386" s="11" t="s">
        <v>14881</v>
      </c>
      <c r="B386" s="11" t="s">
        <v>15179</v>
      </c>
      <c r="C386" s="11" t="s">
        <v>14888</v>
      </c>
      <c r="D386" s="12">
        <v>40556</v>
      </c>
      <c r="E386" s="11" t="s">
        <v>14957</v>
      </c>
      <c r="F386" s="11" t="s">
        <v>14958</v>
      </c>
      <c r="G386" s="11" t="s">
        <v>21</v>
      </c>
      <c r="H386" s="11" t="s">
        <v>10322</v>
      </c>
      <c r="I386" s="11" t="str">
        <f>IF(AH$1="","",IFERROR(TRIM(MID($AG386,FIND(":",$AG386,FIND(AH$1,$AG386))+1,FIND("=",$AG386,FIND(AH$1,$AG386))-FIND(":",$AG386,FIND(AH$1,$AG386))-1)),"卖家未填"))</f>
        <v>卖家未填</v>
      </c>
      <c r="J386" s="11" t="str">
        <f>IF(AI$1="","",IFERROR(TRIM(MID($AG386,FIND(":",$AG386,FIND(AI$1,$AG386))+1,FIND("=",$AG386,FIND(AI$1,$AG386))-FIND(":",$AG386,FIND(AI$1,$AG386))-1)),"卖家未填"))</f>
        <v>500</v>
      </c>
      <c r="K386" s="11" t="str">
        <f>IF(AJ$1="","",IFERROR(TRIM(MID($AG386,FIND(":",$AG386,FIND(AJ$1,$AG386))+1,FIND("=",$AG386,FIND(AJ$1,$AG386))-FIND(":",$AG386,FIND(AJ$1,$AG386))-1)),"卖家未填"))</f>
        <v>卖家未填</v>
      </c>
      <c r="L386" s="11" t="str">
        <f>IF(AK$1="","",IFERROR(TRIM(MID($AG386,FIND(":",$AG386,FIND(AK$1,$AG386))+1,FIND("=",$AG386,FIND(AK$1,$AG386))-FIND(":",$AG386,FIND(AK$1,$AG386))-1)),"卖家未填"))</f>
        <v>卖家未填</v>
      </c>
      <c r="M386" s="11" t="str">
        <f>IF(AL$1="","",IFERROR(TRIM(MID($AG386,FIND(":",$AG386,FIND(AL$1,$AG386))+1,FIND("=",$AG386,FIND(AL$1,$AG386))-FIND(":",$AG386,FIND(AL$1,$AG386))-1)),"卖家未填"))</f>
        <v>散装</v>
      </c>
      <c r="N386" s="11" t="s">
        <v>466</v>
      </c>
      <c r="O386" s="11" t="s">
        <v>4431</v>
      </c>
      <c r="P386" s="13">
        <v>19.8</v>
      </c>
      <c r="Q386" s="13">
        <v>15.64</v>
      </c>
      <c r="R386" s="11">
        <v>15.64</v>
      </c>
      <c r="S386" s="14">
        <f>IFERROR(V386/T386,"0")</f>
        <v>39.1</v>
      </c>
      <c r="T386" s="11">
        <v>98</v>
      </c>
      <c r="U386" s="11">
        <v>245</v>
      </c>
      <c r="V386" s="15">
        <f>R386*U386</f>
        <v>3831.8</v>
      </c>
      <c r="W386" s="11">
        <v>25</v>
      </c>
      <c r="X386" s="11">
        <v>751</v>
      </c>
      <c r="Y386" s="11">
        <v>14007967815</v>
      </c>
      <c r="Z386" s="11">
        <v>64469195</v>
      </c>
      <c r="AA386" s="16">
        <f>IFERROR((MID(AE386,FIND("ends=",AE386)+5,FIND("000&amp;starts",AE386)-FIND("ends=",AE386)-5)+8*3600)/86400+70*365+19,"")</f>
        <v>42034.369652777779</v>
      </c>
      <c r="AB386" s="17" t="str">
        <f>HYPERLINK("http://item.taobao.com/item.htm?id="&amp;Y386,"点击查看")</f>
        <v>点击查看</v>
      </c>
      <c r="AC386" s="11">
        <f>YEAR(D386)</f>
        <v>2011</v>
      </c>
      <c r="AD386" s="11"/>
      <c r="AE386" s="11" t="s">
        <v>5620</v>
      </c>
      <c r="AF386" s="11"/>
      <c r="AG386" s="11" t="s">
        <v>11314</v>
      </c>
    </row>
    <row r="387" spans="1:33" x14ac:dyDescent="0.15">
      <c r="A387" s="11" t="s">
        <v>14891</v>
      </c>
      <c r="B387" s="11" t="s">
        <v>10283</v>
      </c>
      <c r="C387" s="11" t="s">
        <v>14891</v>
      </c>
      <c r="D387" s="11"/>
      <c r="E387" s="11" t="s">
        <v>24</v>
      </c>
      <c r="F387" s="11" t="s">
        <v>24</v>
      </c>
      <c r="G387" s="11" t="s">
        <v>24</v>
      </c>
      <c r="H387" s="11" t="s">
        <v>9590</v>
      </c>
      <c r="I387" s="11" t="str">
        <f>IF(AH$1="","",IFERROR(TRIM(MID($AG387,FIND(":",$AG387,FIND(AH$1,$AG387))+1,FIND("=",$AG387,FIND(AH$1,$AG387))-FIND(":",$AG387,FIND(AH$1,$AG387))-1)),"卖家未填"))</f>
        <v>卖家未填</v>
      </c>
      <c r="J387" s="11" t="str">
        <f>IF(AI$1="","",IFERROR(TRIM(MID($AG387,FIND(":",$AG387,FIND(AI$1,$AG387))+1,FIND("=",$AG387,FIND(AI$1,$AG387))-FIND(":",$AG387,FIND(AI$1,$AG387))-1)),"卖家未填"))</f>
        <v>卖家未填</v>
      </c>
      <c r="K387" s="11" t="str">
        <f>IF(AJ$1="","",IFERROR(TRIM(MID($AG387,FIND(":",$AG387,FIND(AJ$1,$AG387))+1,FIND("=",$AG387,FIND(AJ$1,$AG387))-FIND(":",$AG387,FIND(AJ$1,$AG387))-1)),"卖家未填"))</f>
        <v>卖家未填</v>
      </c>
      <c r="L387" s="11" t="str">
        <f>IF(AK$1="","",IFERROR(TRIM(MID($AG387,FIND(":",$AG387,FIND(AK$1,$AG387))+1,FIND("=",$AG387,FIND(AK$1,$AG387))-FIND(":",$AG387,FIND(AK$1,$AG387))-1)),"卖家未填"))</f>
        <v>卖家未填</v>
      </c>
      <c r="M387" s="11" t="str">
        <f>IF(AL$1="","",IFERROR(TRIM(MID($AG387,FIND(":",$AG387,FIND(AL$1,$AG387))+1,FIND("=",$AG387,FIND(AL$1,$AG387))-FIND(":",$AG387,FIND(AL$1,$AG387))-1)),"卖家未填"))</f>
        <v>卖家未填</v>
      </c>
      <c r="N387" s="11" t="s">
        <v>340</v>
      </c>
      <c r="O387" s="11" t="s">
        <v>4478</v>
      </c>
      <c r="P387" s="13">
        <v>9.8000000000000007</v>
      </c>
      <c r="Q387" s="13">
        <v>4.9000000000000004</v>
      </c>
      <c r="R387" s="11">
        <v>4.9000000000000004</v>
      </c>
      <c r="S387" s="14">
        <f>IFERROR(V387/T387,"0")</f>
        <v>18.827586206896555</v>
      </c>
      <c r="T387" s="11">
        <v>203</v>
      </c>
      <c r="U387" s="11">
        <v>780</v>
      </c>
      <c r="V387" s="15">
        <f>R387*U387</f>
        <v>3822.0000000000005</v>
      </c>
      <c r="W387" s="11">
        <v>977</v>
      </c>
      <c r="X387" s="11">
        <v>90</v>
      </c>
      <c r="Y387" s="11">
        <v>42371704773</v>
      </c>
      <c r="Z387" s="11">
        <v>101717810</v>
      </c>
      <c r="AA387" s="16" t="str">
        <f>IFERROR((MID(AE387,FIND("ends=",AE387)+5,FIND("000&amp;starts",AE387)-FIND("ends=",AE387)-5)+8*3600)/86400+70*365+19,"")</f>
        <v/>
      </c>
      <c r="AB387" s="17" t="str">
        <f>HYPERLINK("http://item.taobao.com/item.htm?id="&amp;Y387,"点击查看")</f>
        <v>点击查看</v>
      </c>
      <c r="AC387" s="11">
        <f>YEAR(D387)</f>
        <v>1900</v>
      </c>
      <c r="AD387" s="11"/>
      <c r="AE387" s="11"/>
      <c r="AF387" s="11" t="s">
        <v>9590</v>
      </c>
      <c r="AG387" s="11"/>
    </row>
    <row r="388" spans="1:33" x14ac:dyDescent="0.15">
      <c r="A388" s="11" t="s">
        <v>14902</v>
      </c>
      <c r="B388" s="11" t="s">
        <v>15619</v>
      </c>
      <c r="C388" s="11" t="s">
        <v>14903</v>
      </c>
      <c r="D388" s="12">
        <v>39853</v>
      </c>
      <c r="E388" s="11" t="s">
        <v>14967</v>
      </c>
      <c r="F388" s="11" t="s">
        <v>14968</v>
      </c>
      <c r="G388" s="11" t="s">
        <v>28</v>
      </c>
      <c r="H388" s="11" t="s">
        <v>10390</v>
      </c>
      <c r="I388" s="11" t="str">
        <f>IF(AH$1="","",IFERROR(TRIM(MID($AG388,FIND(":",$AG388,FIND(AH$1,$AG388))+1,FIND("=",$AG388,FIND(AH$1,$AG388))-FIND(":",$AG388,FIND(AH$1,$AG388))-1)),"卖家未填"))</f>
        <v>a</v>
      </c>
      <c r="J388" s="11" t="str">
        <f>IF(AI$1="","",IFERROR(TRIM(MID($AG388,FIND(":",$AG388,FIND(AI$1,$AG388))+1,FIND("=",$AG388,FIND(AI$1,$AG388))-FIND(":",$AG388,FIND(AI$1,$AG388))-1)),"卖家未填"))</f>
        <v>500</v>
      </c>
      <c r="K388" s="11" t="str">
        <f>IF(AJ$1="","",IFERROR(TRIM(MID($AG388,FIND(":",$AG388,FIND(AJ$1,$AG388))+1,FIND("=",$AG388,FIND(AJ$1,$AG388))-FIND(":",$AG388,FIND(AJ$1,$AG388))-1)),"卖家未填"))</f>
        <v>卖家未填</v>
      </c>
      <c r="L388" s="11" t="str">
        <f>IF(AK$1="","",IFERROR(TRIM(MID($AG388,FIND(":",$AG388,FIND(AK$1,$AG388))+1,FIND("=",$AG388,FIND(AK$1,$AG388))-FIND(":",$AG388,FIND(AK$1,$AG388))-1)),"卖家未填"))</f>
        <v>卖家未填</v>
      </c>
      <c r="M388" s="11" t="str">
        <f>IF(AL$1="","",IFERROR(TRIM(MID($AG388,FIND(":",$AG388,FIND(AL$1,$AG388))+1,FIND("=",$AG388,FIND(AL$1,$AG388))-FIND(":",$AG388,FIND(AL$1,$AG388))-1)),"卖家未填"))</f>
        <v>散装</v>
      </c>
      <c r="N388" s="11" t="s">
        <v>1070</v>
      </c>
      <c r="O388" s="11" t="s">
        <v>4426</v>
      </c>
      <c r="P388" s="13">
        <v>18</v>
      </c>
      <c r="Q388" s="13">
        <v>17.98</v>
      </c>
      <c r="R388" s="11">
        <v>17.98</v>
      </c>
      <c r="S388" s="14">
        <f>IFERROR(V388/T388,"0")</f>
        <v>165.72869565217391</v>
      </c>
      <c r="T388" s="11">
        <v>23</v>
      </c>
      <c r="U388" s="11">
        <v>212</v>
      </c>
      <c r="V388" s="15">
        <f>R388*U388</f>
        <v>3811.76</v>
      </c>
      <c r="W388" s="11">
        <v>21</v>
      </c>
      <c r="X388" s="11">
        <v>117</v>
      </c>
      <c r="Y388" s="11">
        <v>35326049994</v>
      </c>
      <c r="Z388" s="11">
        <v>37091089</v>
      </c>
      <c r="AA388" s="16">
        <f>IFERROR((MID(AE388,FIND("ends=",AE388)+5,FIND("000&amp;starts",AE388)-FIND("ends=",AE388)-5)+8*3600)/86400+70*365+19,"")</f>
        <v>42033.405752314815</v>
      </c>
      <c r="AB388" s="17" t="str">
        <f>HYPERLINK("http://item.taobao.com/item.htm?id="&amp;Y388,"点击查看")</f>
        <v>点击查看</v>
      </c>
      <c r="AC388" s="11">
        <f>YEAR(D388)</f>
        <v>2009</v>
      </c>
      <c r="AD388" s="11"/>
      <c r="AE388" s="11" t="s">
        <v>6175</v>
      </c>
      <c r="AF388" s="11" t="s">
        <v>9652</v>
      </c>
      <c r="AG388" s="11" t="s">
        <v>11430</v>
      </c>
    </row>
    <row r="389" spans="1:33" x14ac:dyDescent="0.15">
      <c r="A389" s="11" t="s">
        <v>14910</v>
      </c>
      <c r="B389" s="11" t="s">
        <v>15163</v>
      </c>
      <c r="C389" s="11" t="s">
        <v>14911</v>
      </c>
      <c r="D389" s="12">
        <v>39586</v>
      </c>
      <c r="E389" s="11" t="s">
        <v>14967</v>
      </c>
      <c r="F389" s="11" t="s">
        <v>14968</v>
      </c>
      <c r="G389" s="11" t="s">
        <v>28</v>
      </c>
      <c r="H389" s="11" t="s">
        <v>10326</v>
      </c>
      <c r="I389" s="11" t="str">
        <f>IF(AH$1="","",IFERROR(TRIM(MID($AG389,FIND(":",$AG389,FIND(AH$1,$AG389))+1,FIND("=",$AG389,FIND(AH$1,$AG389))-FIND(":",$AG389,FIND(AH$1,$AG389))-1)),"卖家未填"))</f>
        <v>松鹤炒年糕礼盒</v>
      </c>
      <c r="J389" s="11" t="str">
        <f>IF(AI$1="","",IFERROR(TRIM(MID($AG389,FIND(":",$AG389,FIND(AI$1,$AG389))+1,FIND("=",$AG389,FIND(AI$1,$AG389))-FIND(":",$AG389,FIND(AI$1,$AG389))-1)),"卖家未填"))</f>
        <v>1400</v>
      </c>
      <c r="K389" s="11" t="str">
        <f>IF(AJ$1="","",IFERROR(TRIM(MID($AG389,FIND(":",$AG389,FIND(AJ$1,$AG389))+1,FIND("=",$AG389,FIND(AJ$1,$AG389))-FIND(":",$AG389,FIND(AJ$1,$AG389))-1)),"卖家未填"))</f>
        <v>5人份</v>
      </c>
      <c r="L389" s="11" t="str">
        <f>IF(AK$1="","",IFERROR(TRIM(MID($AG389,FIND(":",$AG389,FIND(AK$1,$AG389))+1,FIND("=",$AG389,FIND(AK$1,$AG389))-FIND(":",$AG389,FIND(AK$1,$AG389))-1)),"卖家未填"))</f>
        <v>1周</v>
      </c>
      <c r="M389" s="11" t="str">
        <f>IF(AL$1="","",IFERROR(TRIM(MID($AG389,FIND(":",$AG389,FIND(AL$1,$AG389))+1,FIND("=",$AG389,FIND(AL$1,$AG389))-FIND(":",$AG389,FIND(AL$1,$AG389))-1)),"卖家未填"))</f>
        <v>包装</v>
      </c>
      <c r="N389" s="11" t="s">
        <v>3604</v>
      </c>
      <c r="O389" s="11" t="s">
        <v>5295</v>
      </c>
      <c r="P389" s="13">
        <v>130</v>
      </c>
      <c r="Q389" s="13">
        <v>58.5</v>
      </c>
      <c r="R389" s="11">
        <v>58.5</v>
      </c>
      <c r="S389" s="14">
        <f>IFERROR(V389/T389,"0")</f>
        <v>1267.5</v>
      </c>
      <c r="T389" s="11">
        <v>3</v>
      </c>
      <c r="U389" s="11">
        <v>65</v>
      </c>
      <c r="V389" s="15">
        <f>R389*U389</f>
        <v>3802.5</v>
      </c>
      <c r="W389" s="11">
        <v>3</v>
      </c>
      <c r="X389" s="11">
        <v>28</v>
      </c>
      <c r="Y389" s="11">
        <v>43382511452</v>
      </c>
      <c r="Z389" s="11">
        <v>35820604</v>
      </c>
      <c r="AA389" s="16">
        <f>IFERROR((MID(AE389,FIND("ends=",AE389)+5,FIND("000&amp;starts",AE389)-FIND("ends=",AE389)-5)+8*3600)/86400+70*365+19,"")</f>
        <v>42035.7658912037</v>
      </c>
      <c r="AB389" s="17" t="str">
        <f>HYPERLINK("http://item.taobao.com/item.htm?id="&amp;Y389,"点击查看")</f>
        <v>点击查看</v>
      </c>
      <c r="AC389" s="11">
        <f>YEAR(D389)</f>
        <v>2008</v>
      </c>
      <c r="AD389" s="11"/>
      <c r="AE389" s="11" t="s">
        <v>8712</v>
      </c>
      <c r="AF389" s="11" t="s">
        <v>9557</v>
      </c>
      <c r="AG389" s="11" t="s">
        <v>14181</v>
      </c>
    </row>
    <row r="390" spans="1:33" x14ac:dyDescent="0.15">
      <c r="A390" s="11" t="s">
        <v>14881</v>
      </c>
      <c r="B390" s="11" t="s">
        <v>15223</v>
      </c>
      <c r="C390" s="11" t="s">
        <v>14882</v>
      </c>
      <c r="D390" s="12">
        <v>41351</v>
      </c>
      <c r="E390" s="11" t="s">
        <v>14957</v>
      </c>
      <c r="F390" s="11" t="s">
        <v>14983</v>
      </c>
      <c r="G390" s="11" t="s">
        <v>42</v>
      </c>
      <c r="H390" s="11" t="s">
        <v>10322</v>
      </c>
      <c r="I390" s="11" t="str">
        <f>IF(AH$1="","",IFERROR(TRIM(MID($AG390,FIND(":",$AG390,FIND(AH$1,$AG390))+1,FIND("=",$AG390,FIND(AH$1,$AG390))-FIND(":",$AG390,FIND(AH$1,$AG390))-1)),"卖家未填"))</f>
        <v>卖家未填</v>
      </c>
      <c r="J390" s="11" t="str">
        <f>IF(AI$1="","",IFERROR(TRIM(MID($AG390,FIND(":",$AG390,FIND(AI$1,$AG390))+1,FIND("=",$AG390,FIND(AI$1,$AG390))-FIND(":",$AG390,FIND(AI$1,$AG390))-1)),"卖家未填"))</f>
        <v>500</v>
      </c>
      <c r="K390" s="11" t="str">
        <f>IF(AJ$1="","",IFERROR(TRIM(MID($AG390,FIND(":",$AG390,FIND(AJ$1,$AG390))+1,FIND("=",$AG390,FIND(AJ$1,$AG390))-FIND(":",$AG390,FIND(AJ$1,$AG390))-1)),"卖家未填"))</f>
        <v>5人份</v>
      </c>
      <c r="L390" s="11" t="str">
        <f>IF(AK$1="","",IFERROR(TRIM(MID($AG390,FIND(":",$AG390,FIND(AK$1,$AG390))+1,FIND("=",$AG390,FIND(AK$1,$AG390))-FIND(":",$AG390,FIND(AK$1,$AG390))-1)),"卖家未填"))</f>
        <v>1周</v>
      </c>
      <c r="M390" s="11" t="str">
        <f>IF(AL$1="","",IFERROR(TRIM(MID($AG390,FIND(":",$AG390,FIND(AL$1,$AG390))+1,FIND("=",$AG390,FIND(AL$1,$AG390))-FIND(":",$AG390,FIND(AL$1,$AG390))-1)),"卖家未填"))</f>
        <v>散装</v>
      </c>
      <c r="N390" s="11" t="s">
        <v>506</v>
      </c>
      <c r="O390" s="11" t="s">
        <v>4577</v>
      </c>
      <c r="P390" s="13">
        <v>3.78</v>
      </c>
      <c r="Q390" s="13"/>
      <c r="R390" s="11">
        <v>3.78</v>
      </c>
      <c r="S390" s="14">
        <f>IFERROR(V390/T390,"0")</f>
        <v>45.224999999999994</v>
      </c>
      <c r="T390" s="11">
        <v>84</v>
      </c>
      <c r="U390" s="11">
        <v>1005</v>
      </c>
      <c r="V390" s="15">
        <f>R390*U390</f>
        <v>3798.8999999999996</v>
      </c>
      <c r="W390" s="11">
        <v>167</v>
      </c>
      <c r="X390" s="11">
        <v>319</v>
      </c>
      <c r="Y390" s="11">
        <v>36530483414</v>
      </c>
      <c r="Z390" s="11">
        <v>102853020</v>
      </c>
      <c r="AA390" s="16">
        <f>IFERROR((MID(AE390,FIND("ends=",AE390)+5,FIND("000&amp;starts",AE390)-FIND("ends=",AE390)-5)+8*3600)/86400+70*365+19,"")</f>
        <v>42028.87498842593</v>
      </c>
      <c r="AB390" s="17" t="str">
        <f>HYPERLINK("http://item.taobao.com/item.htm?id="&amp;Y390,"点击查看")</f>
        <v>点击查看</v>
      </c>
      <c r="AC390" s="11">
        <f>YEAR(D390)</f>
        <v>2013</v>
      </c>
      <c r="AD390" s="11"/>
      <c r="AE390" s="11" t="s">
        <v>5654</v>
      </c>
      <c r="AF390" s="11"/>
      <c r="AG390" s="11" t="s">
        <v>11351</v>
      </c>
    </row>
    <row r="391" spans="1:33" x14ac:dyDescent="0.15">
      <c r="A391" s="11" t="s">
        <v>14895</v>
      </c>
      <c r="B391" s="11" t="s">
        <v>15250</v>
      </c>
      <c r="C391" s="11" t="s">
        <v>14894</v>
      </c>
      <c r="D391" s="12">
        <v>39532</v>
      </c>
      <c r="E391" s="11" t="s">
        <v>24</v>
      </c>
      <c r="F391" s="11" t="s">
        <v>24</v>
      </c>
      <c r="G391" s="11" t="s">
        <v>24</v>
      </c>
      <c r="H391" s="11" t="s">
        <v>10322</v>
      </c>
      <c r="I391" s="11" t="str">
        <f>IF(AH$1="","",IFERROR(TRIM(MID($AG391,FIND(":",$AG391,FIND(AH$1,$AG391))+1,FIND("=",$AG391,FIND(AH$1,$AG391))-FIND(":",$AG391,FIND(AH$1,$AG391))-1)),"卖家未填"))</f>
        <v>卖家未填</v>
      </c>
      <c r="J391" s="11" t="str">
        <f>IF(AI$1="","",IFERROR(TRIM(MID($AG391,FIND(":",$AG391,FIND(AI$1,$AG391))+1,FIND("=",$AG391,FIND(AI$1,$AG391))-FIND(":",$AG391,FIND(AI$1,$AG391))-1)),"卖家未填"))</f>
        <v>500</v>
      </c>
      <c r="K391" s="11" t="str">
        <f>IF(AJ$1="","",IFERROR(TRIM(MID($AG391,FIND(":",$AG391,FIND(AJ$1,$AG391))+1,FIND("=",$AG391,FIND(AJ$1,$AG391))-FIND(":",$AG391,FIND(AJ$1,$AG391))-1)),"卖家未填"))</f>
        <v>卖家未填</v>
      </c>
      <c r="L391" s="11" t="str">
        <f>IF(AK$1="","",IFERROR(TRIM(MID($AG391,FIND(":",$AG391,FIND(AK$1,$AG391))+1,FIND("=",$AG391,FIND(AK$1,$AG391))-FIND(":",$AG391,FIND(AK$1,$AG391))-1)),"卖家未填"))</f>
        <v>卖家未填</v>
      </c>
      <c r="M391" s="11" t="str">
        <f>IF(AL$1="","",IFERROR(TRIM(MID($AG391,FIND(":",$AG391,FIND(AL$1,$AG391))+1,FIND("=",$AG391,FIND(AL$1,$AG391))-FIND(":",$AG391,FIND(AL$1,$AG391))-1)),"卖家未填"))</f>
        <v>散装</v>
      </c>
      <c r="N391" s="11" t="s">
        <v>1092</v>
      </c>
      <c r="O391" s="11" t="s">
        <v>4403</v>
      </c>
      <c r="P391" s="13">
        <v>24</v>
      </c>
      <c r="Q391" s="13">
        <v>18.2</v>
      </c>
      <c r="R391" s="11">
        <v>18.2</v>
      </c>
      <c r="S391" s="14">
        <f>IFERROR(V391/T391,"0")</f>
        <v>172.07272727272726</v>
      </c>
      <c r="T391" s="11">
        <v>22</v>
      </c>
      <c r="U391" s="11">
        <v>208</v>
      </c>
      <c r="V391" s="15">
        <f>R391*U391</f>
        <v>3785.6</v>
      </c>
      <c r="W391" s="11">
        <v>64</v>
      </c>
      <c r="X391" s="11">
        <v>212</v>
      </c>
      <c r="Y391" s="11">
        <v>35659250773</v>
      </c>
      <c r="Z391" s="11">
        <v>35538972</v>
      </c>
      <c r="AA391" s="16">
        <f>IFERROR((MID(AE391,FIND("ends=",AE391)+5,FIND("000&amp;starts",AE391)-FIND("ends=",AE391)-5)+8*3600)/86400+70*365+19,"")</f>
        <v>42030.928090277783</v>
      </c>
      <c r="AB391" s="17" t="str">
        <f>HYPERLINK("http://item.taobao.com/item.htm?id="&amp;Y391,"点击查看")</f>
        <v>点击查看</v>
      </c>
      <c r="AC391" s="11">
        <f>YEAR(D391)</f>
        <v>2008</v>
      </c>
      <c r="AD391" s="11"/>
      <c r="AE391" s="11" t="s">
        <v>6197</v>
      </c>
      <c r="AF391" s="11"/>
      <c r="AG391" s="11" t="s">
        <v>11311</v>
      </c>
    </row>
    <row r="392" spans="1:33" x14ac:dyDescent="0.15">
      <c r="A392" s="11" t="s">
        <v>14881</v>
      </c>
      <c r="B392" s="11" t="s">
        <v>15232</v>
      </c>
      <c r="C392" s="11" t="s">
        <v>14888</v>
      </c>
      <c r="D392" s="12">
        <v>38680</v>
      </c>
      <c r="E392" s="11" t="s">
        <v>46</v>
      </c>
      <c r="F392" s="11" t="s">
        <v>14977</v>
      </c>
      <c r="G392" s="11" t="s">
        <v>36</v>
      </c>
      <c r="H392" s="11" t="s">
        <v>10322</v>
      </c>
      <c r="I392" s="11" t="str">
        <f>IF(AH$1="","",IFERROR(TRIM(MID($AG392,FIND(":",$AG392,FIND(AH$1,$AG392))+1,FIND("=",$AG392,FIND(AH$1,$AG392))-FIND(":",$AG392,FIND(AH$1,$AG392))-1)),"卖家未填"))</f>
        <v>卖家未填</v>
      </c>
      <c r="J392" s="11" t="str">
        <f>IF(AI$1="","",IFERROR(TRIM(MID($AG392,FIND(":",$AG392,FIND(AI$1,$AG392))+1,FIND("=",$AG392,FIND(AI$1,$AG392))-FIND(":",$AG392,FIND(AI$1,$AG392))-1)),"卖家未填"))</f>
        <v>500</v>
      </c>
      <c r="K392" s="11" t="str">
        <f>IF(AJ$1="","",IFERROR(TRIM(MID($AG392,FIND(":",$AG392,FIND(AJ$1,$AG392))+1,FIND("=",$AG392,FIND(AJ$1,$AG392))-FIND(":",$AG392,FIND(AJ$1,$AG392))-1)),"卖家未填"))</f>
        <v>卖家未填</v>
      </c>
      <c r="L392" s="11" t="str">
        <f>IF(AK$1="","",IFERROR(TRIM(MID($AG392,FIND(":",$AG392,FIND(AK$1,$AG392))+1,FIND("=",$AG392,FIND(AK$1,$AG392))-FIND(":",$AG392,FIND(AK$1,$AG392))-1)),"卖家未填"))</f>
        <v>卖家未填</v>
      </c>
      <c r="M392" s="11" t="str">
        <f>IF(AL$1="","",IFERROR(TRIM(MID($AG392,FIND(":",$AG392,FIND(AL$1,$AG392))+1,FIND("=",$AG392,FIND(AL$1,$AG392))-FIND(":",$AG392,FIND(AL$1,$AG392))-1)),"卖家未填"))</f>
        <v>散装</v>
      </c>
      <c r="N392" s="11" t="s">
        <v>419</v>
      </c>
      <c r="O392" s="11" t="s">
        <v>4532</v>
      </c>
      <c r="P392" s="13">
        <v>12.7</v>
      </c>
      <c r="Q392" s="13"/>
      <c r="R392" s="11">
        <v>12.7</v>
      </c>
      <c r="S392" s="14">
        <f>IFERROR(V392/T392,"0")</f>
        <v>30.520967741935483</v>
      </c>
      <c r="T392" s="11">
        <v>124</v>
      </c>
      <c r="U392" s="11">
        <v>298</v>
      </c>
      <c r="V392" s="15">
        <f>R392*U392</f>
        <v>3784.6</v>
      </c>
      <c r="W392" s="11">
        <v>83</v>
      </c>
      <c r="X392" s="11">
        <v>189</v>
      </c>
      <c r="Y392" s="11">
        <v>36370048298</v>
      </c>
      <c r="Z392" s="11">
        <v>33356894</v>
      </c>
      <c r="AA392" s="16">
        <f>IFERROR((MID(AE392,FIND("ends=",AE392)+5,FIND("000&amp;starts",AE392)-FIND("ends=",AE392)-5)+8*3600)/86400+70*365+19,"")</f>
        <v>42035.827407407407</v>
      </c>
      <c r="AB392" s="17" t="str">
        <f>HYPERLINK("http://item.taobao.com/item.htm?id="&amp;Y392,"点击查看")</f>
        <v>点击查看</v>
      </c>
      <c r="AC392" s="11">
        <f>YEAR(D392)</f>
        <v>2005</v>
      </c>
      <c r="AD392" s="11"/>
      <c r="AE392" s="11" t="s">
        <v>5576</v>
      </c>
      <c r="AF392" s="11"/>
      <c r="AG392" s="11" t="s">
        <v>11265</v>
      </c>
    </row>
    <row r="393" spans="1:33" x14ac:dyDescent="0.15">
      <c r="A393" s="11" t="s">
        <v>14881</v>
      </c>
      <c r="B393" s="11" t="s">
        <v>15282</v>
      </c>
      <c r="C393" s="11" t="s">
        <v>14888</v>
      </c>
      <c r="D393" s="12">
        <v>40192</v>
      </c>
      <c r="E393" s="11" t="s">
        <v>14987</v>
      </c>
      <c r="F393" s="11" t="s">
        <v>15002</v>
      </c>
      <c r="G393" s="11" t="s">
        <v>57</v>
      </c>
      <c r="H393" s="11" t="s">
        <v>10322</v>
      </c>
      <c r="I393" s="11" t="str">
        <f>IF(AH$1="","",IFERROR(TRIM(MID($AG393,FIND(":",$AG393,FIND(AH$1,$AG393))+1,FIND("=",$AG393,FIND(AH$1,$AG393))-FIND(":",$AG393,FIND(AH$1,$AG393))-1)),"卖家未填"))</f>
        <v>卖家未填</v>
      </c>
      <c r="J393" s="11" t="str">
        <f>IF(AI$1="","",IFERROR(TRIM(MID($AG393,FIND(":",$AG393,FIND(AI$1,$AG393))+1,FIND("=",$AG393,FIND(AI$1,$AG393))-FIND(":",$AG393,FIND(AI$1,$AG393))-1)),"卖家未填"))</f>
        <v>500</v>
      </c>
      <c r="K393" s="11" t="str">
        <f>IF(AJ$1="","",IFERROR(TRIM(MID($AG393,FIND(":",$AG393,FIND(AJ$1,$AG393))+1,FIND("=",$AG393,FIND(AJ$1,$AG393))-FIND(":",$AG393,FIND(AJ$1,$AG393))-1)),"卖家未填"))</f>
        <v>卖家未填</v>
      </c>
      <c r="L393" s="11" t="str">
        <f>IF(AK$1="","",IFERROR(TRIM(MID($AG393,FIND(":",$AG393,FIND(AK$1,$AG393))+1,FIND("=",$AG393,FIND(AK$1,$AG393))-FIND(":",$AG393,FIND(AK$1,$AG393))-1)),"卖家未填"))</f>
        <v>卖家未填</v>
      </c>
      <c r="M393" s="11" t="str">
        <f>IF(AL$1="","",IFERROR(TRIM(MID($AG393,FIND(":",$AG393,FIND(AL$1,$AG393))+1,FIND("=",$AG393,FIND(AL$1,$AG393))-FIND(":",$AG393,FIND(AL$1,$AG393))-1)),"卖家未填"))</f>
        <v>散装</v>
      </c>
      <c r="N393" s="11" t="s">
        <v>488</v>
      </c>
      <c r="O393" s="11" t="s">
        <v>4549</v>
      </c>
      <c r="P393" s="13">
        <v>10.5</v>
      </c>
      <c r="Q393" s="13">
        <v>8.8000000000000007</v>
      </c>
      <c r="R393" s="11">
        <v>8.8000000000000007</v>
      </c>
      <c r="S393" s="14">
        <f>IFERROR(V393/T393,"0")</f>
        <v>42.319101123595509</v>
      </c>
      <c r="T393" s="11">
        <v>89</v>
      </c>
      <c r="U393" s="11">
        <v>428</v>
      </c>
      <c r="V393" s="15">
        <f>R393*U393</f>
        <v>3766.4</v>
      </c>
      <c r="W393" s="11">
        <v>48</v>
      </c>
      <c r="X393" s="11">
        <v>305</v>
      </c>
      <c r="Y393" s="11">
        <v>17953964010</v>
      </c>
      <c r="Z393" s="11">
        <v>60370511</v>
      </c>
      <c r="AA393" s="16">
        <f>IFERROR((MID(AE393,FIND("ends=",AE393)+5,FIND("000&amp;starts",AE393)-FIND("ends=",AE393)-5)+8*3600)/86400+70*365+19,"")</f>
        <v>42029.538819444446</v>
      </c>
      <c r="AB393" s="17" t="str">
        <f>HYPERLINK("http://item.taobao.com/item.htm?id="&amp;Y393,"点击查看")</f>
        <v>点击查看</v>
      </c>
      <c r="AC393" s="11">
        <f>YEAR(D393)</f>
        <v>2010</v>
      </c>
      <c r="AD393" s="11"/>
      <c r="AE393" s="11" t="s">
        <v>5638</v>
      </c>
      <c r="AF393" s="11"/>
      <c r="AG393" s="11" t="s">
        <v>11333</v>
      </c>
    </row>
    <row r="394" spans="1:33" x14ac:dyDescent="0.15">
      <c r="A394" s="11" t="s">
        <v>14881</v>
      </c>
      <c r="B394" s="11" t="s">
        <v>15242</v>
      </c>
      <c r="C394" s="11" t="s">
        <v>14888</v>
      </c>
      <c r="D394" s="12">
        <v>41355</v>
      </c>
      <c r="E394" s="11" t="s">
        <v>14967</v>
      </c>
      <c r="F394" s="11" t="s">
        <v>14968</v>
      </c>
      <c r="G394" s="11" t="s">
        <v>28</v>
      </c>
      <c r="H394" s="11" t="s">
        <v>10322</v>
      </c>
      <c r="I394" s="11" t="str">
        <f>IF(AH$1="","",IFERROR(TRIM(MID($AG394,FIND(":",$AG394,FIND(AH$1,$AG394))+1,FIND("=",$AG394,FIND(AH$1,$AG394))-FIND(":",$AG394,FIND(AH$1,$AG394))-1)),"卖家未填"))</f>
        <v>卖家未填</v>
      </c>
      <c r="J394" s="11" t="str">
        <f>IF(AI$1="","",IFERROR(TRIM(MID($AG394,FIND(":",$AG394,FIND(AI$1,$AG394))+1,FIND("=",$AG394,FIND(AI$1,$AG394))-FIND(":",$AG394,FIND(AI$1,$AG394))-1)),"卖家未填"))</f>
        <v>500</v>
      </c>
      <c r="K394" s="11" t="str">
        <f>IF(AJ$1="","",IFERROR(TRIM(MID($AG394,FIND(":",$AG394,FIND(AJ$1,$AG394))+1,FIND("=",$AG394,FIND(AJ$1,$AG394))-FIND(":",$AG394,FIND(AJ$1,$AG394))-1)),"卖家未填"))</f>
        <v>卖家未填</v>
      </c>
      <c r="L394" s="11" t="str">
        <f>IF(AK$1="","",IFERROR(TRIM(MID($AG394,FIND(":",$AG394,FIND(AK$1,$AG394))+1,FIND("=",$AG394,FIND(AK$1,$AG394))-FIND(":",$AG394,FIND(AK$1,$AG394))-1)),"卖家未填"))</f>
        <v>卖家未填</v>
      </c>
      <c r="M394" s="11" t="str">
        <f>IF(AL$1="","",IFERROR(TRIM(MID($AG394,FIND(":",$AG394,FIND(AL$1,$AG394))+1,FIND("=",$AG394,FIND(AL$1,$AG394))-FIND(":",$AG394,FIND(AL$1,$AG394))-1)),"卖家未填"))</f>
        <v>散装</v>
      </c>
      <c r="N394" s="11" t="s">
        <v>369</v>
      </c>
      <c r="O394" s="11" t="s">
        <v>4496</v>
      </c>
      <c r="P394" s="13">
        <v>21.5</v>
      </c>
      <c r="Q394" s="13"/>
      <c r="R394" s="11">
        <v>21.5</v>
      </c>
      <c r="S394" s="14">
        <f>IFERROR(V394/T394,"0")</f>
        <v>23.381250000000001</v>
      </c>
      <c r="T394" s="11">
        <v>160</v>
      </c>
      <c r="U394" s="11">
        <v>174</v>
      </c>
      <c r="V394" s="15">
        <f>R394*U394</f>
        <v>3741</v>
      </c>
      <c r="W394" s="11">
        <v>76</v>
      </c>
      <c r="X394" s="11">
        <v>209</v>
      </c>
      <c r="Y394" s="11">
        <v>36826233110</v>
      </c>
      <c r="Z394" s="11">
        <v>102937659</v>
      </c>
      <c r="AA394" s="16">
        <f>IFERROR((MID(AE394,FIND("ends=",AE394)+5,FIND("000&amp;starts",AE394)-FIND("ends=",AE394)-5)+8*3600)/86400+70*365+19,"")</f>
        <v>42035.646203703705</v>
      </c>
      <c r="AB394" s="17" t="str">
        <f>HYPERLINK("http://item.taobao.com/item.htm?id="&amp;Y394,"点击查看")</f>
        <v>点击查看</v>
      </c>
      <c r="AC394" s="11">
        <f>YEAR(D394)</f>
        <v>2013</v>
      </c>
      <c r="AD394" s="11"/>
      <c r="AE394" s="11" t="s">
        <v>5535</v>
      </c>
      <c r="AF394" s="11"/>
      <c r="AG394" s="11" t="s">
        <v>11218</v>
      </c>
    </row>
    <row r="395" spans="1:33" x14ac:dyDescent="0.15">
      <c r="A395" s="11" t="s">
        <v>14881</v>
      </c>
      <c r="B395" s="11" t="s">
        <v>15335</v>
      </c>
      <c r="C395" s="11" t="s">
        <v>14886</v>
      </c>
      <c r="D395" s="12">
        <v>40538</v>
      </c>
      <c r="E395" s="11" t="s">
        <v>24</v>
      </c>
      <c r="F395" s="11" t="s">
        <v>24</v>
      </c>
      <c r="G395" s="11" t="s">
        <v>24</v>
      </c>
      <c r="H395" s="11" t="s">
        <v>10328</v>
      </c>
      <c r="I395" s="11" t="str">
        <f>IF(AH$1="","",IFERROR(TRIM(MID($AG395,FIND(":",$AG395,FIND(AH$1,$AG395))+1,FIND("=",$AG395,FIND(AH$1,$AG395))-FIND(":",$AG395,FIND(AH$1,$AG395))-1)),"卖家未填"))</f>
        <v>韩式年糕</v>
      </c>
      <c r="J395" s="11" t="str">
        <f>IF(AI$1="","",IFERROR(TRIM(MID($AG395,FIND(":",$AG395,FIND(AI$1,$AG395))+1,FIND("=",$AG395,FIND(AI$1,$AG395))-FIND(":",$AG395,FIND(AI$1,$AG395))-1)),"卖家未填"))</f>
        <v>450</v>
      </c>
      <c r="K395" s="11" t="str">
        <f>IF(AJ$1="","",IFERROR(TRIM(MID($AG395,FIND(":",$AG395,FIND(AJ$1,$AG395))+1,FIND("=",$AG395,FIND(AJ$1,$AG395))-FIND(":",$AG395,FIND(AJ$1,$AG395))-1)),"卖家未填"))</f>
        <v>2人份</v>
      </c>
      <c r="L395" s="11" t="str">
        <f>IF(AK$1="","",IFERROR(TRIM(MID($AG395,FIND(":",$AG395,FIND(AK$1,$AG395))+1,FIND("=",$AG395,FIND(AK$1,$AG395))-FIND(":",$AG395,FIND(AK$1,$AG395))-1)),"卖家未填"))</f>
        <v>1周</v>
      </c>
      <c r="M395" s="11" t="str">
        <f>IF(AL$1="","",IFERROR(TRIM(MID($AG395,FIND(":",$AG395,FIND(AL$1,$AG395))+1,FIND("=",$AG395,FIND(AL$1,$AG395))-FIND(":",$AG395,FIND(AL$1,$AG395))-1)),"卖家未填"))</f>
        <v>包装</v>
      </c>
      <c r="N395" s="11" t="s">
        <v>556</v>
      </c>
      <c r="O395" s="11" t="s">
        <v>4597</v>
      </c>
      <c r="P395" s="13">
        <v>7</v>
      </c>
      <c r="Q395" s="13">
        <v>6.8</v>
      </c>
      <c r="R395" s="11">
        <v>6.8</v>
      </c>
      <c r="S395" s="14">
        <f>IFERROR(V395/T395,"0")</f>
        <v>54.800000000000004</v>
      </c>
      <c r="T395" s="11">
        <v>68</v>
      </c>
      <c r="U395" s="11">
        <v>548</v>
      </c>
      <c r="V395" s="15">
        <f>R395*U395</f>
        <v>3726.4</v>
      </c>
      <c r="W395" s="11">
        <v>130</v>
      </c>
      <c r="X395" s="11">
        <v>452</v>
      </c>
      <c r="Y395" s="11">
        <v>25940012394</v>
      </c>
      <c r="Z395" s="11">
        <v>64169275</v>
      </c>
      <c r="AA395" s="16">
        <f>IFERROR((MID(AE395,FIND("ends=",AE395)+5,FIND("000&amp;starts",AE395)-FIND("ends=",AE395)-5)+8*3600)/86400+70*365+19,"")</f>
        <v>42034.919837962967</v>
      </c>
      <c r="AB395" s="17" t="str">
        <f>HYPERLINK("http://item.taobao.com/item.htm?id="&amp;Y395,"点击查看")</f>
        <v>点击查看</v>
      </c>
      <c r="AC395" s="11">
        <f>YEAR(D395)</f>
        <v>2010</v>
      </c>
      <c r="AD395" s="11"/>
      <c r="AE395" s="11" t="s">
        <v>5697</v>
      </c>
      <c r="AF395" s="11" t="s">
        <v>9561</v>
      </c>
      <c r="AG395" s="11" t="s">
        <v>11400</v>
      </c>
    </row>
    <row r="396" spans="1:33" x14ac:dyDescent="0.15">
      <c r="A396" s="11" t="s">
        <v>14881</v>
      </c>
      <c r="B396" s="11" t="s">
        <v>15312</v>
      </c>
      <c r="C396" s="11" t="s">
        <v>14885</v>
      </c>
      <c r="D396" s="12">
        <v>41292</v>
      </c>
      <c r="E396" s="11" t="s">
        <v>15015</v>
      </c>
      <c r="F396" s="11" t="s">
        <v>15016</v>
      </c>
      <c r="G396" s="11" t="s">
        <v>68</v>
      </c>
      <c r="H396" s="11" t="s">
        <v>10369</v>
      </c>
      <c r="I396" s="11" t="str">
        <f>IF(AH$1="","",IFERROR(TRIM(MID($AG396,FIND(":",$AG396,FIND(AH$1,$AG396))+1,FIND("=",$AG396,FIND(AH$1,$AG396))-FIND(":",$AG396,FIND(AH$1,$AG396))-1)),"卖家未填"))</f>
        <v>卖家未填</v>
      </c>
      <c r="J396" s="11" t="str">
        <f>IF(AI$1="","",IFERROR(TRIM(MID($AG396,FIND(":",$AG396,FIND(AI$1,$AG396))+1,FIND("=",$AG396,FIND(AI$1,$AG396))-FIND(":",$AG396,FIND(AI$1,$AG396))-1)),"卖家未填"))</f>
        <v>500</v>
      </c>
      <c r="K396" s="11" t="str">
        <f>IF(AJ$1="","",IFERROR(TRIM(MID($AG396,FIND(":",$AG396,FIND(AJ$1,$AG396))+1,FIND("=",$AG396,FIND(AJ$1,$AG396))-FIND(":",$AG396,FIND(AJ$1,$AG396))-1)),"卖家未填"))</f>
        <v>卖家未填</v>
      </c>
      <c r="L396" s="11" t="str">
        <f>IF(AK$1="","",IFERROR(TRIM(MID($AG396,FIND(":",$AG396,FIND(AK$1,$AG396))+1,FIND("=",$AG396,FIND(AK$1,$AG396))-FIND(":",$AG396,FIND(AK$1,$AG396))-1)),"卖家未填"))</f>
        <v>卖家未填</v>
      </c>
      <c r="M396" s="11" t="str">
        <f>IF(AL$1="","",IFERROR(TRIM(MID($AG396,FIND(":",$AG396,FIND(AL$1,$AG396))+1,FIND("=",$AG396,FIND(AL$1,$AG396))-FIND(":",$AG396,FIND(AL$1,$AG396))-1)),"卖家未填"))</f>
        <v>散装</v>
      </c>
      <c r="N396" s="11" t="s">
        <v>458</v>
      </c>
      <c r="O396" s="11" t="s">
        <v>4421</v>
      </c>
      <c r="P396" s="13">
        <v>7.8</v>
      </c>
      <c r="Q396" s="13"/>
      <c r="R396" s="11">
        <v>7.8</v>
      </c>
      <c r="S396" s="14">
        <f>IFERROR(V396/T396,"0")</f>
        <v>36.4</v>
      </c>
      <c r="T396" s="11">
        <v>102</v>
      </c>
      <c r="U396" s="11">
        <v>476</v>
      </c>
      <c r="V396" s="15">
        <f>R396*U396</f>
        <v>3712.7999999999997</v>
      </c>
      <c r="W396" s="11">
        <v>131</v>
      </c>
      <c r="X396" s="11">
        <v>619</v>
      </c>
      <c r="Y396" s="11">
        <v>18757467749</v>
      </c>
      <c r="Z396" s="11">
        <v>101991779</v>
      </c>
      <c r="AA396" s="16">
        <f>IFERROR((MID(AE396,FIND("ends=",AE396)+5,FIND("000&amp;starts",AE396)-FIND("ends=",AE396)-5)+8*3600)/86400+70*365+19,"")</f>
        <v>42031.700636574074</v>
      </c>
      <c r="AB396" s="17" t="str">
        <f>HYPERLINK("http://item.taobao.com/item.htm?id="&amp;Y396,"点击查看")</f>
        <v>点击查看</v>
      </c>
      <c r="AC396" s="11">
        <f>YEAR(D396)</f>
        <v>2013</v>
      </c>
      <c r="AD396" s="11"/>
      <c r="AE396" s="11" t="s">
        <v>5611</v>
      </c>
      <c r="AF396" s="11" t="s">
        <v>9627</v>
      </c>
      <c r="AG396" s="11" t="s">
        <v>11305</v>
      </c>
    </row>
    <row r="397" spans="1:33" x14ac:dyDescent="0.15">
      <c r="A397" s="11" t="s">
        <v>14881</v>
      </c>
      <c r="B397" s="11" t="s">
        <v>15244</v>
      </c>
      <c r="C397" s="11" t="s">
        <v>14885</v>
      </c>
      <c r="D397" s="12">
        <v>39876</v>
      </c>
      <c r="E397" s="11" t="s">
        <v>14991</v>
      </c>
      <c r="F397" s="11" t="s">
        <v>14992</v>
      </c>
      <c r="G397" s="11" t="s">
        <v>48</v>
      </c>
      <c r="H397" s="11" t="s">
        <v>10349</v>
      </c>
      <c r="I397" s="11" t="str">
        <f>IF(AH$1="","",IFERROR(TRIM(MID($AG397,FIND(":",$AG397,FIND(AH$1,$AG397))+1,FIND("=",$AG397,FIND(AH$1,$AG397))-FIND(":",$AG397,FIND(AH$1,$AG397))-1)),"卖家未填"))</f>
        <v>年糕</v>
      </c>
      <c r="J397" s="11" t="str">
        <f>IF(AI$1="","",IFERROR(TRIM(MID($AG397,FIND(":",$AG397,FIND(AI$1,$AG397))+1,FIND("=",$AG397,FIND(AI$1,$AG397))-FIND(":",$AG397,FIND(AI$1,$AG397))-1)),"卖家未填"))</f>
        <v>350</v>
      </c>
      <c r="K397" s="11" t="str">
        <f>IF(AJ$1="","",IFERROR(TRIM(MID($AG397,FIND(":",$AG397,FIND(AJ$1,$AG397))+1,FIND("=",$AG397,FIND(AJ$1,$AG397))-FIND(":",$AG397,FIND(AJ$1,$AG397))-1)),"卖家未填"))</f>
        <v>卖家未填</v>
      </c>
      <c r="L397" s="11" t="str">
        <f>IF(AK$1="","",IFERROR(TRIM(MID($AG397,FIND(":",$AG397,FIND(AK$1,$AG397))+1,FIND("=",$AG397,FIND(AK$1,$AG397))-FIND(":",$AG397,FIND(AK$1,$AG397))-1)),"卖家未填"))</f>
        <v>卖家未填</v>
      </c>
      <c r="M397" s="11" t="str">
        <f>IF(AL$1="","",IFERROR(TRIM(MID($AG397,FIND(":",$AG397,FIND(AL$1,$AG397))+1,FIND("=",$AG397,FIND(AL$1,$AG397))-FIND(":",$AG397,FIND(AL$1,$AG397))-1)),"卖家未填"))</f>
        <v>包装</v>
      </c>
      <c r="N397" s="11" t="s">
        <v>347</v>
      </c>
      <c r="O397" s="11" t="s">
        <v>4483</v>
      </c>
      <c r="P397" s="13">
        <v>8</v>
      </c>
      <c r="Q397" s="13">
        <v>6.4</v>
      </c>
      <c r="R397" s="11">
        <v>6.4</v>
      </c>
      <c r="S397" s="14">
        <f>IFERROR(V397/T397,"0")</f>
        <v>19.134020618556701</v>
      </c>
      <c r="T397" s="11">
        <v>194</v>
      </c>
      <c r="U397" s="11">
        <v>580</v>
      </c>
      <c r="V397" s="15">
        <f>R397*U397</f>
        <v>3712</v>
      </c>
      <c r="W397" s="11">
        <v>515</v>
      </c>
      <c r="X397" s="11">
        <v>1974</v>
      </c>
      <c r="Y397" s="11">
        <v>35035656486</v>
      </c>
      <c r="Z397" s="11">
        <v>57187143</v>
      </c>
      <c r="AA397" s="16">
        <f>IFERROR((MID(AE397,FIND("ends=",AE397)+5,FIND("000&amp;starts",AE397)-FIND("ends=",AE397)-5)+8*3600)/86400+70*365+19,"")</f>
        <v>42029.969270833331</v>
      </c>
      <c r="AB397" s="17" t="str">
        <f>HYPERLINK("http://item.taobao.com/item.htm?id="&amp;Y397,"点击查看")</f>
        <v>点击查看</v>
      </c>
      <c r="AC397" s="11">
        <f>YEAR(D397)</f>
        <v>2009</v>
      </c>
      <c r="AD397" s="11"/>
      <c r="AE397" s="11" t="s">
        <v>5520</v>
      </c>
      <c r="AF397" s="11" t="s">
        <v>9596</v>
      </c>
      <c r="AG397" s="11" t="s">
        <v>11197</v>
      </c>
    </row>
    <row r="398" spans="1:33" x14ac:dyDescent="0.15">
      <c r="A398" s="11" t="s">
        <v>14910</v>
      </c>
      <c r="B398" s="11" t="s">
        <v>15475</v>
      </c>
      <c r="C398" s="11" t="s">
        <v>14914</v>
      </c>
      <c r="D398" s="12">
        <v>39632</v>
      </c>
      <c r="E398" s="11" t="s">
        <v>24</v>
      </c>
      <c r="F398" s="11" t="s">
        <v>24</v>
      </c>
      <c r="G398" s="11" t="s">
        <v>24</v>
      </c>
      <c r="H398" s="11" t="s">
        <v>10322</v>
      </c>
      <c r="I398" s="11" t="str">
        <f>IF(AH$1="","",IFERROR(TRIM(MID($AG398,FIND(":",$AG398,FIND(AH$1,$AG398))+1,FIND("=",$AG398,FIND(AH$1,$AG398))-FIND(":",$AG398,FIND(AH$1,$AG398))-1)),"卖家未填"))</f>
        <v>卖家未填</v>
      </c>
      <c r="J398" s="11" t="str">
        <f>IF(AI$1="","",IFERROR(TRIM(MID($AG398,FIND(":",$AG398,FIND(AI$1,$AG398))+1,FIND("=",$AG398,FIND(AI$1,$AG398))-FIND(":",$AG398,FIND(AI$1,$AG398))-1)),"卖家未填"))</f>
        <v>500</v>
      </c>
      <c r="K398" s="11" t="str">
        <f>IF(AJ$1="","",IFERROR(TRIM(MID($AG398,FIND(":",$AG398,FIND(AJ$1,$AG398))+1,FIND("=",$AG398,FIND(AJ$1,$AG398))-FIND(":",$AG398,FIND(AJ$1,$AG398))-1)),"卖家未填"))</f>
        <v>卖家未填</v>
      </c>
      <c r="L398" s="11" t="str">
        <f>IF(AK$1="","",IFERROR(TRIM(MID($AG398,FIND(":",$AG398,FIND(AK$1,$AG398))+1,FIND("=",$AG398,FIND(AK$1,$AG398))-FIND(":",$AG398,FIND(AK$1,$AG398))-1)),"卖家未填"))</f>
        <v>卖家未填</v>
      </c>
      <c r="M398" s="11" t="str">
        <f>IF(AL$1="","",IFERROR(TRIM(MID($AG398,FIND(":",$AG398,FIND(AL$1,$AG398))+1,FIND("=",$AG398,FIND(AL$1,$AG398))-FIND(":",$AG398,FIND(AL$1,$AG398))-1)),"卖家未填"))</f>
        <v>包装</v>
      </c>
      <c r="N398" s="11" t="s">
        <v>2925</v>
      </c>
      <c r="O398" s="11" t="s">
        <v>4398</v>
      </c>
      <c r="P398" s="13">
        <v>12.8</v>
      </c>
      <c r="Q398" s="13"/>
      <c r="R398" s="11">
        <v>12.8</v>
      </c>
      <c r="S398" s="14">
        <f>IFERROR(V398/T398,"0")</f>
        <v>924.80000000000007</v>
      </c>
      <c r="T398" s="11">
        <v>4</v>
      </c>
      <c r="U398" s="11">
        <v>289</v>
      </c>
      <c r="V398" s="15">
        <f>R398*U398</f>
        <v>3699.2000000000003</v>
      </c>
      <c r="W398" s="11">
        <v>2</v>
      </c>
      <c r="X398" s="11">
        <v>15</v>
      </c>
      <c r="Y398" s="11">
        <v>43327679374</v>
      </c>
      <c r="Z398" s="11">
        <v>36035086</v>
      </c>
      <c r="AA398" s="16">
        <f>IFERROR((MID(AE398,FIND("ends=",AE398)+5,FIND("000&amp;starts",AE398)-FIND("ends=",AE398)-5)+8*3600)/86400+70*365+19,"")</f>
        <v>42032.538449074069</v>
      </c>
      <c r="AB398" s="17" t="str">
        <f>HYPERLINK("http://item.taobao.com/item.htm?id="&amp;Y398,"点击查看")</f>
        <v>点击查看</v>
      </c>
      <c r="AC398" s="11">
        <f>YEAR(D398)</f>
        <v>2008</v>
      </c>
      <c r="AD398" s="11"/>
      <c r="AE398" s="11" t="s">
        <v>8002</v>
      </c>
      <c r="AF398" s="11"/>
      <c r="AG398" s="11" t="s">
        <v>13560</v>
      </c>
    </row>
    <row r="399" spans="1:33" x14ac:dyDescent="0.15">
      <c r="A399" s="11" t="s">
        <v>14895</v>
      </c>
      <c r="B399" s="11" t="s">
        <v>15781</v>
      </c>
      <c r="C399" s="11" t="s">
        <v>14897</v>
      </c>
      <c r="D399" s="12">
        <v>41731</v>
      </c>
      <c r="E399" s="11" t="s">
        <v>14957</v>
      </c>
      <c r="F399" s="11" t="s">
        <v>14964</v>
      </c>
      <c r="G399" s="11" t="s">
        <v>26</v>
      </c>
      <c r="H399" s="11" t="s">
        <v>10322</v>
      </c>
      <c r="I399" s="11" t="str">
        <f>IF(AH$1="","",IFERROR(TRIM(MID($AG399,FIND(":",$AG399,FIND(AH$1,$AG399))+1,FIND("=",$AG399,FIND(AH$1,$AG399))-FIND(":",$AG399,FIND(AH$1,$AG399))-1)),"卖家未填"))</f>
        <v>卖家未填</v>
      </c>
      <c r="J399" s="11" t="str">
        <f>IF(AI$1="","",IFERROR(TRIM(MID($AG399,FIND(":",$AG399,FIND(AI$1,$AG399))+1,FIND("=",$AG399,FIND(AI$1,$AG399))-FIND(":",$AG399,FIND(AI$1,$AG399))-1)),"卖家未填"))</f>
        <v>2000</v>
      </c>
      <c r="K399" s="11" t="str">
        <f>IF(AJ$1="","",IFERROR(TRIM(MID($AG399,FIND(":",$AG399,FIND(AJ$1,$AG399))+1,FIND("=",$AG399,FIND(AJ$1,$AG399))-FIND(":",$AG399,FIND(AJ$1,$AG399))-1)),"卖家未填"))</f>
        <v>卖家未填</v>
      </c>
      <c r="L399" s="11" t="str">
        <f>IF(AK$1="","",IFERROR(TRIM(MID($AG399,FIND(":",$AG399,FIND(AK$1,$AG399))+1,FIND("=",$AG399,FIND(AK$1,$AG399))-FIND(":",$AG399,FIND(AK$1,$AG399))-1)),"卖家未填"))</f>
        <v>卖家未填</v>
      </c>
      <c r="M399" s="11" t="str">
        <f>IF(AL$1="","",IFERROR(TRIM(MID($AG399,FIND(":",$AG399,FIND(AL$1,$AG399))+1,FIND("=",$AG399,FIND(AL$1,$AG399))-FIND(":",$AG399,FIND(AL$1,$AG399))-1)),"卖家未填"))</f>
        <v>散装</v>
      </c>
      <c r="N399" s="11" t="s">
        <v>1408</v>
      </c>
      <c r="O399" s="11" t="s">
        <v>4551</v>
      </c>
      <c r="P399" s="13">
        <v>39.799999999999997</v>
      </c>
      <c r="Q399" s="13">
        <v>26.8</v>
      </c>
      <c r="R399" s="11">
        <v>26.8</v>
      </c>
      <c r="S399" s="14">
        <f>IFERROR(V399/T399,"0")</f>
        <v>264.17142857142858</v>
      </c>
      <c r="T399" s="11">
        <v>14</v>
      </c>
      <c r="U399" s="11">
        <v>138</v>
      </c>
      <c r="V399" s="15">
        <f>R399*U399</f>
        <v>3698.4</v>
      </c>
      <c r="W399" s="11">
        <v>52</v>
      </c>
      <c r="X399" s="11">
        <v>88</v>
      </c>
      <c r="Y399" s="11">
        <v>41993260885</v>
      </c>
      <c r="Z399" s="11">
        <v>109905958</v>
      </c>
      <c r="AA399" s="16">
        <f>IFERROR((MID(AE399,FIND("ends=",AE399)+5,FIND("000&amp;starts",AE399)-FIND("ends=",AE399)-5)+8*3600)/86400+70*365+19,"")</f>
        <v>42029.416666666672</v>
      </c>
      <c r="AB399" s="17" t="str">
        <f>HYPERLINK("http://item.taobao.com/item.htm?id="&amp;Y399,"点击查看")</f>
        <v>点击查看</v>
      </c>
      <c r="AC399" s="11">
        <f>YEAR(D399)</f>
        <v>2014</v>
      </c>
      <c r="AD399" s="11"/>
      <c r="AE399" s="11" t="s">
        <v>6497</v>
      </c>
      <c r="AF399" s="11"/>
      <c r="AG399" s="11" t="s">
        <v>12192</v>
      </c>
    </row>
    <row r="400" spans="1:33" x14ac:dyDescent="0.15">
      <c r="A400" s="11" t="s">
        <v>14895</v>
      </c>
      <c r="B400" s="11" t="s">
        <v>15762</v>
      </c>
      <c r="C400" s="11" t="s">
        <v>14896</v>
      </c>
      <c r="D400" s="12">
        <v>40153</v>
      </c>
      <c r="E400" s="11" t="s">
        <v>14957</v>
      </c>
      <c r="F400" s="11" t="s">
        <v>14971</v>
      </c>
      <c r="G400" s="11" t="s">
        <v>32</v>
      </c>
      <c r="H400" s="11" t="s">
        <v>10322</v>
      </c>
      <c r="I400" s="11" t="str">
        <f>IF(AH$1="","",IFERROR(TRIM(MID($AG400,FIND(":",$AG400,FIND(AH$1,$AG400))+1,FIND("=",$AG400,FIND(AH$1,$AG400))-FIND(":",$AG400,FIND(AH$1,$AG400))-1)),"卖家未填"))</f>
        <v>卖家未填</v>
      </c>
      <c r="J400" s="11" t="str">
        <f>IF(AI$1="","",IFERROR(TRIM(MID($AG400,FIND(":",$AG400,FIND(AI$1,$AG400))+1,FIND("=",$AG400,FIND(AI$1,$AG400))-FIND(":",$AG400,FIND(AI$1,$AG400))-1)),"卖家未填"))</f>
        <v>918</v>
      </c>
      <c r="K400" s="11" t="str">
        <f>IF(AJ$1="","",IFERROR(TRIM(MID($AG400,FIND(":",$AG400,FIND(AJ$1,$AG400))+1,FIND("=",$AG400,FIND(AJ$1,$AG400))-FIND(":",$AG400,FIND(AJ$1,$AG400))-1)),"卖家未填"))</f>
        <v>卖家未填</v>
      </c>
      <c r="L400" s="11" t="str">
        <f>IF(AK$1="","",IFERROR(TRIM(MID($AG400,FIND(":",$AG400,FIND(AK$1,$AG400))+1,FIND("=",$AG400,FIND(AK$1,$AG400))-FIND(":",$AG400,FIND(AK$1,$AG400))-1)),"卖家未填"))</f>
        <v>卖家未填</v>
      </c>
      <c r="M400" s="11" t="str">
        <f>IF(AL$1="","",IFERROR(TRIM(MID($AG400,FIND(":",$AG400,FIND(AL$1,$AG400))+1,FIND("=",$AG400,FIND(AL$1,$AG400))-FIND(":",$AG400,FIND(AL$1,$AG400))-1)),"卖家未填"))</f>
        <v>包装</v>
      </c>
      <c r="N400" s="11" t="s">
        <v>1369</v>
      </c>
      <c r="O400" s="11" t="s">
        <v>4850</v>
      </c>
      <c r="P400" s="13">
        <v>14</v>
      </c>
      <c r="Q400" s="13"/>
      <c r="R400" s="11">
        <v>14</v>
      </c>
      <c r="S400" s="14">
        <f>IFERROR(V400/T400,"0")</f>
        <v>245.46666666666667</v>
      </c>
      <c r="T400" s="11">
        <v>15</v>
      </c>
      <c r="U400" s="11">
        <v>263</v>
      </c>
      <c r="V400" s="15">
        <f>R400*U400</f>
        <v>3682</v>
      </c>
      <c r="W400" s="11">
        <v>13</v>
      </c>
      <c r="X400" s="11">
        <v>21</v>
      </c>
      <c r="Y400" s="11">
        <v>42104054246</v>
      </c>
      <c r="Z400" s="11">
        <v>60034119</v>
      </c>
      <c r="AA400" s="16">
        <f>IFERROR((MID(AE400,FIND("ends=",AE400)+5,FIND("000&amp;starts",AE400)-FIND("ends=",AE400)-5)+8*3600)/86400+70*365+19,"")</f>
        <v>42030.673182870371</v>
      </c>
      <c r="AB400" s="17" t="str">
        <f>HYPERLINK("http://item.taobao.com/item.htm?id="&amp;Y400,"点击查看")</f>
        <v>点击查看</v>
      </c>
      <c r="AC400" s="11">
        <f>YEAR(D400)</f>
        <v>2009</v>
      </c>
      <c r="AD400" s="11"/>
      <c r="AE400" s="11" t="s">
        <v>6459</v>
      </c>
      <c r="AF400" s="11"/>
      <c r="AG400" s="11" t="s">
        <v>12154</v>
      </c>
    </row>
    <row r="401" spans="1:33" x14ac:dyDescent="0.15">
      <c r="A401" s="11" t="s">
        <v>14881</v>
      </c>
      <c r="B401" s="11" t="s">
        <v>15397</v>
      </c>
      <c r="C401" s="11" t="s">
        <v>14882</v>
      </c>
      <c r="D401" s="12">
        <v>41436</v>
      </c>
      <c r="E401" s="11" t="s">
        <v>15006</v>
      </c>
      <c r="F401" s="11" t="s">
        <v>15012</v>
      </c>
      <c r="G401" s="11" t="s">
        <v>66</v>
      </c>
      <c r="H401" s="11" t="s">
        <v>10322</v>
      </c>
      <c r="I401" s="11" t="str">
        <f>IF(AH$1="","",IFERROR(TRIM(MID($AG401,FIND(":",$AG401,FIND(AH$1,$AG401))+1,FIND("=",$AG401,FIND(AH$1,$AG401))-FIND(":",$AG401,FIND(AH$1,$AG401))-1)),"卖家未填"))</f>
        <v>卖家未填</v>
      </c>
      <c r="J401" s="11" t="str">
        <f>IF(AI$1="","",IFERROR(TRIM(MID($AG401,FIND(":",$AG401,FIND(AI$1,$AG401))+1,FIND("=",$AG401,FIND(AI$1,$AG401))-FIND(":",$AG401,FIND(AI$1,$AG401))-1)),"卖家未填"))</f>
        <v>2500</v>
      </c>
      <c r="K401" s="11" t="str">
        <f>IF(AJ$1="","",IFERROR(TRIM(MID($AG401,FIND(":",$AG401,FIND(AJ$1,$AG401))+1,FIND("=",$AG401,FIND(AJ$1,$AG401))-FIND(":",$AG401,FIND(AJ$1,$AG401))-1)),"卖家未填"))</f>
        <v>卖家未填</v>
      </c>
      <c r="L401" s="11" t="str">
        <f>IF(AK$1="","",IFERROR(TRIM(MID($AG401,FIND(":",$AG401,FIND(AK$1,$AG401))+1,FIND("=",$AG401,FIND(AK$1,$AG401))-FIND(":",$AG401,FIND(AK$1,$AG401))-1)),"卖家未填"))</f>
        <v>卖家未填</v>
      </c>
      <c r="M401" s="11" t="str">
        <f>IF(AL$1="","",IFERROR(TRIM(MID($AG401,FIND(":",$AG401,FIND(AL$1,$AG401))+1,FIND("=",$AG401,FIND(AL$1,$AG401))-FIND(":",$AG401,FIND(AL$1,$AG401))-1)),"卖家未填"))</f>
        <v>散装</v>
      </c>
      <c r="N401" s="11" t="s">
        <v>626</v>
      </c>
      <c r="O401" s="11" t="s">
        <v>4436</v>
      </c>
      <c r="P401" s="13">
        <v>33</v>
      </c>
      <c r="Q401" s="13">
        <v>29</v>
      </c>
      <c r="R401" s="11">
        <v>29</v>
      </c>
      <c r="S401" s="14">
        <f>IFERROR(V401/T401,"0")</f>
        <v>67.666666666666671</v>
      </c>
      <c r="T401" s="11">
        <v>54</v>
      </c>
      <c r="U401" s="11">
        <v>126</v>
      </c>
      <c r="V401" s="15">
        <f>R401*U401</f>
        <v>3654</v>
      </c>
      <c r="W401" s="11">
        <v>63</v>
      </c>
      <c r="X401" s="11">
        <v>71</v>
      </c>
      <c r="Y401" s="11">
        <v>41250759546</v>
      </c>
      <c r="Z401" s="11">
        <v>104712409</v>
      </c>
      <c r="AA401" s="16">
        <f>IFERROR((MID(AE401,FIND("ends=",AE401)+5,FIND("000&amp;starts",AE401)-FIND("ends=",AE401)-5)+8*3600)/86400+70*365+19,"")</f>
        <v>42035.631979166668</v>
      </c>
      <c r="AB401" s="17" t="str">
        <f>HYPERLINK("http://item.taobao.com/item.htm?id="&amp;Y401,"点击查看")</f>
        <v>点击查看</v>
      </c>
      <c r="AC401" s="11">
        <f>YEAR(D401)</f>
        <v>2013</v>
      </c>
      <c r="AD401" s="11"/>
      <c r="AE401" s="11" t="s">
        <v>5757</v>
      </c>
      <c r="AF401" s="11"/>
      <c r="AG401" s="11" t="s">
        <v>11461</v>
      </c>
    </row>
    <row r="402" spans="1:33" x14ac:dyDescent="0.15">
      <c r="A402" s="11" t="s">
        <v>14895</v>
      </c>
      <c r="B402" s="11" t="s">
        <v>15340</v>
      </c>
      <c r="C402" s="11" t="s">
        <v>14894</v>
      </c>
      <c r="D402" s="12">
        <v>39193</v>
      </c>
      <c r="E402" s="11" t="s">
        <v>46</v>
      </c>
      <c r="F402" s="11" t="s">
        <v>14977</v>
      </c>
      <c r="G402" s="11" t="s">
        <v>36</v>
      </c>
      <c r="H402" s="11" t="s">
        <v>10322</v>
      </c>
      <c r="I402" s="11" t="str">
        <f>IF(AH$1="","",IFERROR(TRIM(MID($AG402,FIND(":",$AG402,FIND(AH$1,$AG402))+1,FIND("=",$AG402,FIND(AH$1,$AG402))-FIND(":",$AG402,FIND(AH$1,$AG402))-1)),"卖家未填"))</f>
        <v>卖家未填</v>
      </c>
      <c r="J402" s="11" t="str">
        <f>IF(AI$1="","",IFERROR(TRIM(MID($AG402,FIND(":",$AG402,FIND(AI$1,$AG402))+1,FIND("=",$AG402,FIND(AI$1,$AG402))-FIND(":",$AG402,FIND(AI$1,$AG402))-1)),"卖家未填"))</f>
        <v>500</v>
      </c>
      <c r="K402" s="11" t="str">
        <f>IF(AJ$1="","",IFERROR(TRIM(MID($AG402,FIND(":",$AG402,FIND(AJ$1,$AG402))+1,FIND("=",$AG402,FIND(AJ$1,$AG402))-FIND(":",$AG402,FIND(AJ$1,$AG402))-1)),"卖家未填"))</f>
        <v>卖家未填</v>
      </c>
      <c r="L402" s="11" t="str">
        <f>IF(AK$1="","",IFERROR(TRIM(MID($AG402,FIND(":",$AG402,FIND(AK$1,$AG402))+1,FIND("=",$AG402,FIND(AK$1,$AG402))-FIND(":",$AG402,FIND(AK$1,$AG402))-1)),"卖家未填"))</f>
        <v>卖家未填</v>
      </c>
      <c r="M402" s="11" t="str">
        <f>IF(AL$1="","",IFERROR(TRIM(MID($AG402,FIND(":",$AG402,FIND(AL$1,$AG402))+1,FIND("=",$AG402,FIND(AL$1,$AG402))-FIND(":",$AG402,FIND(AL$1,$AG402))-1)),"卖家未填"))</f>
        <v>散装</v>
      </c>
      <c r="N402" s="11" t="s">
        <v>890</v>
      </c>
      <c r="O402" s="11" t="s">
        <v>4463</v>
      </c>
      <c r="P402" s="13">
        <v>9</v>
      </c>
      <c r="Q402" s="13">
        <v>8.5</v>
      </c>
      <c r="R402" s="11">
        <v>8.5</v>
      </c>
      <c r="S402" s="14">
        <f>IFERROR(V402/T402,"0")</f>
        <v>117.35483870967742</v>
      </c>
      <c r="T402" s="11">
        <v>31</v>
      </c>
      <c r="U402" s="11">
        <v>428</v>
      </c>
      <c r="V402" s="15">
        <f>R402*U402</f>
        <v>3638</v>
      </c>
      <c r="W402" s="11">
        <v>45</v>
      </c>
      <c r="X402" s="11">
        <v>396</v>
      </c>
      <c r="Y402" s="11">
        <v>5531647648</v>
      </c>
      <c r="Z402" s="11">
        <v>34427034</v>
      </c>
      <c r="AA402" s="16">
        <f>IFERROR((MID(AE402,FIND("ends=",AE402)+5,FIND("000&amp;starts",AE402)-FIND("ends=",AE402)-5)+8*3600)/86400+70*365+19,"")</f>
        <v>42030.857615740737</v>
      </c>
      <c r="AB402" s="17" t="str">
        <f>HYPERLINK("http://item.taobao.com/item.htm?id="&amp;Y402,"点击查看")</f>
        <v>点击查看</v>
      </c>
      <c r="AC402" s="11">
        <f>YEAR(D402)</f>
        <v>2007</v>
      </c>
      <c r="AD402" s="11"/>
      <c r="AE402" s="11" t="s">
        <v>6003</v>
      </c>
      <c r="AF402" s="11"/>
      <c r="AG402" s="11" t="s">
        <v>11713</v>
      </c>
    </row>
    <row r="403" spans="1:33" x14ac:dyDescent="0.15">
      <c r="A403" s="11" t="s">
        <v>14881</v>
      </c>
      <c r="B403" s="11" t="s">
        <v>15242</v>
      </c>
      <c r="C403" s="11" t="s">
        <v>14888</v>
      </c>
      <c r="D403" s="12">
        <v>41355</v>
      </c>
      <c r="E403" s="11" t="s">
        <v>14967</v>
      </c>
      <c r="F403" s="11" t="s">
        <v>14968</v>
      </c>
      <c r="G403" s="11" t="s">
        <v>28</v>
      </c>
      <c r="H403" s="11" t="s">
        <v>10322</v>
      </c>
      <c r="I403" s="11" t="str">
        <f>IF(AH$1="","",IFERROR(TRIM(MID($AG403,FIND(":",$AG403,FIND(AH$1,$AG403))+1,FIND("=",$AG403,FIND(AH$1,$AG403))-FIND(":",$AG403,FIND(AH$1,$AG403))-1)),"卖家未填"))</f>
        <v>卖家未填</v>
      </c>
      <c r="J403" s="11" t="str">
        <f>IF(AI$1="","",IFERROR(TRIM(MID($AG403,FIND(":",$AG403,FIND(AI$1,$AG403))+1,FIND("=",$AG403,FIND(AI$1,$AG403))-FIND(":",$AG403,FIND(AI$1,$AG403))-1)),"卖家未填"))</f>
        <v>500</v>
      </c>
      <c r="K403" s="11" t="str">
        <f>IF(AJ$1="","",IFERROR(TRIM(MID($AG403,FIND(":",$AG403,FIND(AJ$1,$AG403))+1,FIND("=",$AG403,FIND(AJ$1,$AG403))-FIND(":",$AG403,FIND(AJ$1,$AG403))-1)),"卖家未填"))</f>
        <v>卖家未填</v>
      </c>
      <c r="L403" s="11" t="str">
        <f>IF(AK$1="","",IFERROR(TRIM(MID($AG403,FIND(":",$AG403,FIND(AK$1,$AG403))+1,FIND("=",$AG403,FIND(AK$1,$AG403))-FIND(":",$AG403,FIND(AK$1,$AG403))-1)),"卖家未填"))</f>
        <v>卖家未填</v>
      </c>
      <c r="M403" s="11" t="str">
        <f>IF(AL$1="","",IFERROR(TRIM(MID($AG403,FIND(":",$AG403,FIND(AL$1,$AG403))+1,FIND("=",$AG403,FIND(AL$1,$AG403))-FIND(":",$AG403,FIND(AL$1,$AG403))-1)),"卖家未填"))</f>
        <v>散装</v>
      </c>
      <c r="N403" s="11" t="s">
        <v>396</v>
      </c>
      <c r="O403" s="11" t="s">
        <v>4496</v>
      </c>
      <c r="P403" s="13">
        <v>21.5</v>
      </c>
      <c r="Q403" s="13"/>
      <c r="R403" s="11">
        <v>21.5</v>
      </c>
      <c r="S403" s="14">
        <f>IFERROR(V403/T403,"0")</f>
        <v>26.521897810218977</v>
      </c>
      <c r="T403" s="11">
        <v>137</v>
      </c>
      <c r="U403" s="11">
        <v>169</v>
      </c>
      <c r="V403" s="15">
        <f>R403*U403</f>
        <v>3633.5</v>
      </c>
      <c r="W403" s="11">
        <v>70</v>
      </c>
      <c r="X403" s="11">
        <v>344</v>
      </c>
      <c r="Y403" s="11">
        <v>36826069409</v>
      </c>
      <c r="Z403" s="11">
        <v>102937659</v>
      </c>
      <c r="AA403" s="16">
        <f>IFERROR((MID(AE403,FIND("ends=",AE403)+5,FIND("000&amp;starts",AE403)-FIND("ends=",AE403)-5)+8*3600)/86400+70*365+19,"")</f>
        <v>42029.838749999995</v>
      </c>
      <c r="AB403" s="17" t="str">
        <f>HYPERLINK("http://item.taobao.com/item.htm?id="&amp;Y403,"点击查看")</f>
        <v>点击查看</v>
      </c>
      <c r="AC403" s="11">
        <f>YEAR(D403)</f>
        <v>2013</v>
      </c>
      <c r="AD403" s="11"/>
      <c r="AE403" s="11" t="s">
        <v>5555</v>
      </c>
      <c r="AF403" s="11"/>
      <c r="AG403" s="11" t="s">
        <v>11218</v>
      </c>
    </row>
    <row r="404" spans="1:33" x14ac:dyDescent="0.15">
      <c r="A404" s="11" t="s">
        <v>14881</v>
      </c>
      <c r="B404" s="11" t="s">
        <v>15289</v>
      </c>
      <c r="C404" s="11" t="s">
        <v>14885</v>
      </c>
      <c r="D404" s="12">
        <v>41521</v>
      </c>
      <c r="E404" s="11" t="s">
        <v>14965</v>
      </c>
      <c r="F404" s="11" t="s">
        <v>14970</v>
      </c>
      <c r="G404" s="11" t="s">
        <v>30</v>
      </c>
      <c r="H404" s="11" t="s">
        <v>10322</v>
      </c>
      <c r="I404" s="11" t="str">
        <f>IF(AH$1="","",IFERROR(TRIM(MID($AG404,FIND(":",$AG404,FIND(AH$1,$AG404))+1,FIND("=",$AG404,FIND(AH$1,$AG404))-FIND(":",$AG404,FIND(AH$1,$AG404))-1)),"卖家未填"))</f>
        <v>卖家未填</v>
      </c>
      <c r="J404" s="11" t="str">
        <f>IF(AI$1="","",IFERROR(TRIM(MID($AG404,FIND(":",$AG404,FIND(AI$1,$AG404))+1,FIND("=",$AG404,FIND(AI$1,$AG404))-FIND(":",$AG404,FIND(AI$1,$AG404))-1)),"卖家未填"))</f>
        <v>370</v>
      </c>
      <c r="K404" s="11" t="str">
        <f>IF(AJ$1="","",IFERROR(TRIM(MID($AG404,FIND(":",$AG404,FIND(AJ$1,$AG404))+1,FIND("=",$AG404,FIND(AJ$1,$AG404))-FIND(":",$AG404,FIND(AJ$1,$AG404))-1)),"卖家未填"))</f>
        <v>卖家未填</v>
      </c>
      <c r="L404" s="11" t="str">
        <f>IF(AK$1="","",IFERROR(TRIM(MID($AG404,FIND(":",$AG404,FIND(AK$1,$AG404))+1,FIND("=",$AG404,FIND(AK$1,$AG404))-FIND(":",$AG404,FIND(AK$1,$AG404))-1)),"卖家未填"))</f>
        <v>卖家未填</v>
      </c>
      <c r="M404" s="11" t="str">
        <f>IF(AL$1="","",IFERROR(TRIM(MID($AG404,FIND(":",$AG404,FIND(AL$1,$AG404))+1,FIND("=",$AG404,FIND(AL$1,$AG404))-FIND(":",$AG404,FIND(AL$1,$AG404))-1)),"卖家未填"))</f>
        <v>散装</v>
      </c>
      <c r="N404" s="11" t="s">
        <v>417</v>
      </c>
      <c r="O404" s="11" t="s">
        <v>4531</v>
      </c>
      <c r="P404" s="13">
        <v>6.5</v>
      </c>
      <c r="Q404" s="13">
        <v>5.92</v>
      </c>
      <c r="R404" s="11">
        <v>5.92</v>
      </c>
      <c r="S404" s="14">
        <f>IFERROR(V404/T404,"0")</f>
        <v>29.265806451612903</v>
      </c>
      <c r="T404" s="11">
        <v>124</v>
      </c>
      <c r="U404" s="11">
        <v>613</v>
      </c>
      <c r="V404" s="15">
        <f>R404*U404</f>
        <v>3628.96</v>
      </c>
      <c r="W404" s="11">
        <v>149</v>
      </c>
      <c r="X404" s="11">
        <v>359</v>
      </c>
      <c r="Y404" s="11">
        <v>36386991089</v>
      </c>
      <c r="Z404" s="11">
        <v>106236726</v>
      </c>
      <c r="AA404" s="16">
        <f>IFERROR((MID(AE404,FIND("ends=",AE404)+5,FIND("000&amp;starts",AE404)-FIND("ends=",AE404)-5)+8*3600)/86400+70*365+19,"")</f>
        <v>42032.586875000001</v>
      </c>
      <c r="AB404" s="17" t="str">
        <f>HYPERLINK("http://item.taobao.com/item.htm?id="&amp;Y404,"点击查看")</f>
        <v>点击查看</v>
      </c>
      <c r="AC404" s="11">
        <f>YEAR(D404)</f>
        <v>2013</v>
      </c>
      <c r="AD404" s="11"/>
      <c r="AE404" s="11" t="s">
        <v>5575</v>
      </c>
      <c r="AF404" s="11"/>
      <c r="AG404" s="11" t="s">
        <v>11263</v>
      </c>
    </row>
    <row r="405" spans="1:33" x14ac:dyDescent="0.15">
      <c r="A405" s="11" t="s">
        <v>14895</v>
      </c>
      <c r="B405" s="11" t="s">
        <v>15896</v>
      </c>
      <c r="C405" s="11" t="s">
        <v>14896</v>
      </c>
      <c r="D405" s="12">
        <v>41296</v>
      </c>
      <c r="E405" s="11" t="s">
        <v>14967</v>
      </c>
      <c r="F405" s="11" t="s">
        <v>14968</v>
      </c>
      <c r="G405" s="11" t="s">
        <v>28</v>
      </c>
      <c r="H405" s="11" t="s">
        <v>10322</v>
      </c>
      <c r="I405" s="11" t="str">
        <f>IF(AH$1="","",IFERROR(TRIM(MID($AG405,FIND(":",$AG405,FIND(AH$1,$AG405))+1,FIND("=",$AG405,FIND(AH$1,$AG405))-FIND(":",$AG405,FIND(AH$1,$AG405))-1)),"卖家未填"))</f>
        <v>卖家未填</v>
      </c>
      <c r="J405" s="11" t="str">
        <f>IF(AI$1="","",IFERROR(TRIM(MID($AG405,FIND(":",$AG405,FIND(AI$1,$AG405))+1,FIND("=",$AG405,FIND(AI$1,$AG405))-FIND(":",$AG405,FIND(AI$1,$AG405))-1)),"卖家未填"))</f>
        <v>2500</v>
      </c>
      <c r="K405" s="11" t="str">
        <f>IF(AJ$1="","",IFERROR(TRIM(MID($AG405,FIND(":",$AG405,FIND(AJ$1,$AG405))+1,FIND("=",$AG405,FIND(AJ$1,$AG405))-FIND(":",$AG405,FIND(AJ$1,$AG405))-1)),"卖家未填"))</f>
        <v>卖家未填</v>
      </c>
      <c r="L405" s="11" t="str">
        <f>IF(AK$1="","",IFERROR(TRIM(MID($AG405,FIND(":",$AG405,FIND(AK$1,$AG405))+1,FIND("=",$AG405,FIND(AK$1,$AG405))-FIND(":",$AG405,FIND(AK$1,$AG405))-1)),"卖家未填"))</f>
        <v>卖家未填</v>
      </c>
      <c r="M405" s="11" t="str">
        <f>IF(AL$1="","",IFERROR(TRIM(MID($AG405,FIND(":",$AG405,FIND(AL$1,$AG405))+1,FIND("=",$AG405,FIND(AL$1,$AG405))-FIND(":",$AG405,FIND(AL$1,$AG405))-1)),"卖家未填"))</f>
        <v>散装</v>
      </c>
      <c r="N405" s="11" t="s">
        <v>1641</v>
      </c>
      <c r="O405" s="11" t="s">
        <v>4440</v>
      </c>
      <c r="P405" s="13">
        <v>50</v>
      </c>
      <c r="Q405" s="13"/>
      <c r="R405" s="11">
        <v>50</v>
      </c>
      <c r="S405" s="14">
        <f>IFERROR(V405/T405,"0")</f>
        <v>300</v>
      </c>
      <c r="T405" s="11">
        <v>12</v>
      </c>
      <c r="U405" s="11">
        <v>72</v>
      </c>
      <c r="V405" s="15">
        <f>R405*U405</f>
        <v>3600</v>
      </c>
      <c r="W405" s="11">
        <v>18</v>
      </c>
      <c r="X405" s="11"/>
      <c r="Y405" s="11">
        <v>43061286589</v>
      </c>
      <c r="Z405" s="11">
        <v>102032896</v>
      </c>
      <c r="AA405" s="16">
        <f>IFERROR((MID(AE405,FIND("ends=",AE405)+5,FIND("000&amp;starts",AE405)-FIND("ends=",AE405)-5)+8*3600)/86400+70*365+19,"")</f>
        <v>42035.397696759261</v>
      </c>
      <c r="AB405" s="17" t="str">
        <f>HYPERLINK("http://item.taobao.com/item.htm?id="&amp;Y405,"点击查看")</f>
        <v>点击查看</v>
      </c>
      <c r="AC405" s="11">
        <f>YEAR(D405)</f>
        <v>2013</v>
      </c>
      <c r="AD405" s="11"/>
      <c r="AE405" s="11" t="s">
        <v>6725</v>
      </c>
      <c r="AF405" s="11"/>
      <c r="AG405" s="11" t="s">
        <v>12412</v>
      </c>
    </row>
    <row r="406" spans="1:33" x14ac:dyDescent="0.15">
      <c r="A406" s="11" t="s">
        <v>14881</v>
      </c>
      <c r="B406" s="11" t="s">
        <v>15359</v>
      </c>
      <c r="C406" s="11" t="s">
        <v>14888</v>
      </c>
      <c r="D406" s="12">
        <v>39887</v>
      </c>
      <c r="E406" s="11" t="s">
        <v>14967</v>
      </c>
      <c r="F406" s="11" t="s">
        <v>14968</v>
      </c>
      <c r="G406" s="11" t="s">
        <v>28</v>
      </c>
      <c r="H406" s="11" t="s">
        <v>10382</v>
      </c>
      <c r="I406" s="11" t="str">
        <f>IF(AH$1="","",IFERROR(TRIM(MID($AG406,FIND(":",$AG406,FIND(AH$1,$AG406))+1,FIND("=",$AG406,FIND(AH$1,$AG406))-FIND(":",$AG406,FIND(AH$1,$AG406))-1)),"卖家未填"))</f>
        <v>卖家未填</v>
      </c>
      <c r="J406" s="11" t="str">
        <f>IF(AI$1="","",IFERROR(TRIM(MID($AG406,FIND(":",$AG406,FIND(AI$1,$AG406))+1,FIND("=",$AG406,FIND(AI$1,$AG406))-FIND(":",$AG406,FIND(AI$1,$AG406))-1)),"卖家未填"))</f>
        <v>500</v>
      </c>
      <c r="K406" s="11" t="str">
        <f>IF(AJ$1="","",IFERROR(TRIM(MID($AG406,FIND(":",$AG406,FIND(AJ$1,$AG406))+1,FIND("=",$AG406,FIND(AJ$1,$AG406))-FIND(":",$AG406,FIND(AJ$1,$AG406))-1)),"卖家未填"))</f>
        <v>3人份</v>
      </c>
      <c r="L406" s="11" t="str">
        <f>IF(AK$1="","",IFERROR(TRIM(MID($AG406,FIND(":",$AG406,FIND(AK$1,$AG406))+1,FIND("=",$AG406,FIND(AK$1,$AG406))-FIND(":",$AG406,FIND(AK$1,$AG406))-1)),"卖家未填"))</f>
        <v>1周</v>
      </c>
      <c r="M406" s="11" t="str">
        <f>IF(AL$1="","",IFERROR(TRIM(MID($AG406,FIND(":",$AG406,FIND(AL$1,$AG406))+1,FIND("=",$AG406,FIND(AL$1,$AG406))-FIND(":",$AG406,FIND(AL$1,$AG406))-1)),"卖家未填"))</f>
        <v>包装</v>
      </c>
      <c r="N406" s="11" t="s">
        <v>553</v>
      </c>
      <c r="O406" s="11" t="s">
        <v>4595</v>
      </c>
      <c r="P406" s="13">
        <v>17.899999999999999</v>
      </c>
      <c r="Q406" s="13"/>
      <c r="R406" s="11">
        <v>17.899999999999999</v>
      </c>
      <c r="S406" s="14">
        <f>IFERROR(V406/T406,"0")</f>
        <v>52.143478260869557</v>
      </c>
      <c r="T406" s="11">
        <v>69</v>
      </c>
      <c r="U406" s="11">
        <v>201</v>
      </c>
      <c r="V406" s="15">
        <f>R406*U406</f>
        <v>3597.8999999999996</v>
      </c>
      <c r="W406" s="11">
        <v>75</v>
      </c>
      <c r="X406" s="11">
        <v>297</v>
      </c>
      <c r="Y406" s="11">
        <v>41835139600</v>
      </c>
      <c r="Z406" s="11">
        <v>57483634</v>
      </c>
      <c r="AA406" s="16">
        <f>IFERROR((MID(AE406,FIND("ends=",AE406)+5,FIND("000&amp;starts",AE406)-FIND("ends=",AE406)-5)+8*3600)/86400+70*365+19,"")</f>
        <v>42034.083333333328</v>
      </c>
      <c r="AB406" s="17" t="str">
        <f>HYPERLINK("http://item.taobao.com/item.htm?id="&amp;Y406,"点击查看")</f>
        <v>点击查看</v>
      </c>
      <c r="AC406" s="11">
        <f>YEAR(D406)</f>
        <v>2009</v>
      </c>
      <c r="AD406" s="11"/>
      <c r="AE406" s="11" t="s">
        <v>5694</v>
      </c>
      <c r="AF406" s="11" t="s">
        <v>9641</v>
      </c>
      <c r="AG406" s="11" t="s">
        <v>11397</v>
      </c>
    </row>
    <row r="407" spans="1:33" x14ac:dyDescent="0.15">
      <c r="A407" s="11" t="s">
        <v>14910</v>
      </c>
      <c r="B407" s="11" t="s">
        <v>15615</v>
      </c>
      <c r="C407" s="11" t="s">
        <v>14912</v>
      </c>
      <c r="D407" s="12">
        <v>41433</v>
      </c>
      <c r="E407" s="11" t="s">
        <v>14957</v>
      </c>
      <c r="F407" s="11" t="s">
        <v>14958</v>
      </c>
      <c r="G407" s="11" t="s">
        <v>21</v>
      </c>
      <c r="H407" s="11" t="s">
        <v>10773</v>
      </c>
      <c r="I407" s="11" t="str">
        <f>IF(AH$1="","",IFERROR(TRIM(MID($AG407,FIND(":",$AG407,FIND(AH$1,$AG407))+1,FIND("=",$AG407,FIND(AH$1,$AG407))-FIND(":",$AG407,FIND(AH$1,$AG407))-1)),"卖家未填"))</f>
        <v>卖家未填</v>
      </c>
      <c r="J407" s="11" t="str">
        <f>IF(AI$1="","",IFERROR(TRIM(MID($AG407,FIND(":",$AG407,FIND(AI$1,$AG407))+1,FIND("=",$AG407,FIND(AI$1,$AG407))-FIND(":",$AG407,FIND(AI$1,$AG407))-1)),"卖家未填"))</f>
        <v>3600</v>
      </c>
      <c r="K407" s="11" t="str">
        <f>IF(AJ$1="","",IFERROR(TRIM(MID($AG407,FIND(":",$AG407,FIND(AJ$1,$AG407))+1,FIND("=",$AG407,FIND(AJ$1,$AG407))-FIND(":",$AG407,FIND(AJ$1,$AG407))-1)),"卖家未填"))</f>
        <v>卖家未填</v>
      </c>
      <c r="L407" s="11" t="str">
        <f>IF(AK$1="","",IFERROR(TRIM(MID($AG407,FIND(":",$AG407,FIND(AK$1,$AG407))+1,FIND("=",$AG407,FIND(AK$1,$AG407))-FIND(":",$AG407,FIND(AK$1,$AG407))-1)),"卖家未填"))</f>
        <v>卖家未填</v>
      </c>
      <c r="M407" s="11" t="str">
        <f>IF(AL$1="","",IFERROR(TRIM(MID($AG407,FIND(":",$AG407,FIND(AL$1,$AG407))+1,FIND("=",$AG407,FIND(AL$1,$AG407))-FIND(":",$AG407,FIND(AL$1,$AG407))-1)),"卖家未填"))</f>
        <v>包装</v>
      </c>
      <c r="N407" s="11" t="s">
        <v>3021</v>
      </c>
      <c r="O407" s="11" t="s">
        <v>5051</v>
      </c>
      <c r="P407" s="13">
        <v>58</v>
      </c>
      <c r="Q407" s="13"/>
      <c r="R407" s="11">
        <v>58</v>
      </c>
      <c r="S407" s="14">
        <f>IFERROR(V407/T407,"0")</f>
        <v>899</v>
      </c>
      <c r="T407" s="11">
        <v>4</v>
      </c>
      <c r="U407" s="11">
        <v>62</v>
      </c>
      <c r="V407" s="15">
        <f>R407*U407</f>
        <v>3596</v>
      </c>
      <c r="W407" s="11">
        <v>3</v>
      </c>
      <c r="X407" s="11">
        <v>3</v>
      </c>
      <c r="Y407" s="11">
        <v>26117836503</v>
      </c>
      <c r="Z407" s="11">
        <v>104665463</v>
      </c>
      <c r="AA407" s="16">
        <f>IFERROR((MID(AE407,FIND("ends=",AE407)+5,FIND("000&amp;starts",AE407)-FIND("ends=",AE407)-5)+8*3600)/86400+70*365+19,"")</f>
        <v>42034.399236111116</v>
      </c>
      <c r="AB407" s="17" t="str">
        <f>HYPERLINK("http://item.taobao.com/item.htm?id="&amp;Y407,"点击查看")</f>
        <v>点击查看</v>
      </c>
      <c r="AC407" s="11">
        <f>YEAR(D407)</f>
        <v>2013</v>
      </c>
      <c r="AD407" s="11"/>
      <c r="AE407" s="11" t="s">
        <v>8099</v>
      </c>
      <c r="AF407" s="11" t="s">
        <v>10084</v>
      </c>
      <c r="AG407" s="11" t="s">
        <v>13649</v>
      </c>
    </row>
    <row r="408" spans="1:33" x14ac:dyDescent="0.15">
      <c r="A408" s="11" t="s">
        <v>14881</v>
      </c>
      <c r="B408" s="11" t="s">
        <v>15355</v>
      </c>
      <c r="C408" s="11" t="s">
        <v>14888</v>
      </c>
      <c r="D408" s="12">
        <v>39890</v>
      </c>
      <c r="E408" s="11" t="s">
        <v>14967</v>
      </c>
      <c r="F408" s="11" t="s">
        <v>14968</v>
      </c>
      <c r="G408" s="11" t="s">
        <v>28</v>
      </c>
      <c r="H408" s="11" t="s">
        <v>10326</v>
      </c>
      <c r="I408" s="11" t="str">
        <f>IF(AH$1="","",IFERROR(TRIM(MID($AG408,FIND(":",$AG408,FIND(AH$1,$AG408))+1,FIND("=",$AG408,FIND(AH$1,$AG408))-FIND(":",$AG408,FIND(AH$1,$AG408))-1)),"卖家未填"))</f>
        <v>年糕</v>
      </c>
      <c r="J408" s="11" t="str">
        <f>IF(AI$1="","",IFERROR(TRIM(MID($AG408,FIND(":",$AG408,FIND(AI$1,$AG408))+1,FIND("=",$AG408,FIND(AI$1,$AG408))-FIND(":",$AG408,FIND(AI$1,$AG408))-1)),"卖家未填"))</f>
        <v>600</v>
      </c>
      <c r="K408" s="11" t="str">
        <f>IF(AJ$1="","",IFERROR(TRIM(MID($AG408,FIND(":",$AG408,FIND(AJ$1,$AG408))+1,FIND("=",$AG408,FIND(AJ$1,$AG408))-FIND(":",$AG408,FIND(AJ$1,$AG408))-1)),"卖家未填"))</f>
        <v>卖家未填</v>
      </c>
      <c r="L408" s="11" t="str">
        <f>IF(AK$1="","",IFERROR(TRIM(MID($AG408,FIND(":",$AG408,FIND(AK$1,$AG408))+1,FIND("=",$AG408,FIND(AK$1,$AG408))-FIND(":",$AG408,FIND(AK$1,$AG408))-1)),"卖家未填"))</f>
        <v>卖家未填</v>
      </c>
      <c r="M408" s="11" t="str">
        <f>IF(AL$1="","",IFERROR(TRIM(MID($AG408,FIND(":",$AG408,FIND(AL$1,$AG408))+1,FIND("=",$AG408,FIND(AL$1,$AG408))-FIND(":",$AG408,FIND(AL$1,$AG408))-1)),"卖家未填"))</f>
        <v>包装</v>
      </c>
      <c r="N408" s="11" t="s">
        <v>561</v>
      </c>
      <c r="O408" s="11" t="s">
        <v>4599</v>
      </c>
      <c r="P408" s="13">
        <v>13</v>
      </c>
      <c r="Q408" s="13"/>
      <c r="R408" s="11">
        <v>13</v>
      </c>
      <c r="S408" s="14">
        <f>IFERROR(V408/T408,"0")</f>
        <v>53.552238805970148</v>
      </c>
      <c r="T408" s="11">
        <v>67</v>
      </c>
      <c r="U408" s="11">
        <v>276</v>
      </c>
      <c r="V408" s="15">
        <f>R408*U408</f>
        <v>3588</v>
      </c>
      <c r="W408" s="11">
        <v>100</v>
      </c>
      <c r="X408" s="11">
        <v>461</v>
      </c>
      <c r="Y408" s="11">
        <v>3771136164</v>
      </c>
      <c r="Z408" s="11">
        <v>57528498</v>
      </c>
      <c r="AA408" s="16">
        <f>IFERROR((MID(AE408,FIND("ends=",AE408)+5,FIND("000&amp;starts",AE408)-FIND("ends=",AE408)-5)+8*3600)/86400+70*365+19,"")</f>
        <v>42031.632974537039</v>
      </c>
      <c r="AB408" s="17" t="str">
        <f>HYPERLINK("http://item.taobao.com/item.htm?id="&amp;Y408,"点击查看")</f>
        <v>点击查看</v>
      </c>
      <c r="AC408" s="11">
        <f>YEAR(D408)</f>
        <v>2009</v>
      </c>
      <c r="AD408" s="11"/>
      <c r="AE408" s="11" t="s">
        <v>5701</v>
      </c>
      <c r="AF408" s="11" t="s">
        <v>9557</v>
      </c>
      <c r="AG408" s="11" t="s">
        <v>11404</v>
      </c>
    </row>
    <row r="409" spans="1:33" x14ac:dyDescent="0.15">
      <c r="A409" s="11" t="s">
        <v>14883</v>
      </c>
      <c r="B409" s="11" t="s">
        <v>15168</v>
      </c>
      <c r="C409" s="11" t="s">
        <v>14884</v>
      </c>
      <c r="D409" s="11"/>
      <c r="E409" s="11" t="s">
        <v>14967</v>
      </c>
      <c r="F409" s="11" t="s">
        <v>14968</v>
      </c>
      <c r="G409" s="11" t="s">
        <v>28</v>
      </c>
      <c r="H409" s="11" t="s">
        <v>10326</v>
      </c>
      <c r="I409" s="11" t="str">
        <f>IF(AH$1="","",IFERROR(TRIM(MID($AG409,FIND(":",$AG409,FIND(AH$1,$AG409))+1,FIND("=",$AG409,FIND(AH$1,$AG409))-FIND(":",$AG409,FIND(AH$1,$AG409))-1)),"卖家未填"))</f>
        <v>炒年糕</v>
      </c>
      <c r="J409" s="11" t="str">
        <f>IF(AI$1="","",IFERROR(TRIM(MID($AG409,FIND(":",$AG409,FIND(AI$1,$AG409))+1,FIND("=",$AG409,FIND(AI$1,$AG409))-FIND(":",$AG409,FIND(AI$1,$AG409))-1)),"卖家未填"))</f>
        <v>500</v>
      </c>
      <c r="K409" s="11" t="str">
        <f>IF(AJ$1="","",IFERROR(TRIM(MID($AG409,FIND(":",$AG409,FIND(AJ$1,$AG409))+1,FIND("=",$AG409,FIND(AJ$1,$AG409))-FIND(":",$AG409,FIND(AJ$1,$AG409))-1)),"卖家未填"))</f>
        <v>1人份</v>
      </c>
      <c r="L409" s="11" t="str">
        <f>IF(AK$1="","",IFERROR(TRIM(MID($AG409,FIND(":",$AG409,FIND(AK$1,$AG409))+1,FIND("=",$AG409,FIND(AK$1,$AG409))-FIND(":",$AG409,FIND(AK$1,$AG409))-1)),"卖家未填"))</f>
        <v>1周</v>
      </c>
      <c r="M409" s="11" t="str">
        <f>IF(AL$1="","",IFERROR(TRIM(MID($AG409,FIND(":",$AG409,FIND(AL$1,$AG409))+1,FIND("=",$AG409,FIND(AL$1,$AG409))-FIND(":",$AG409,FIND(AL$1,$AG409))-1)),"卖家未填"))</f>
        <v>包装</v>
      </c>
      <c r="N409" s="11" t="s">
        <v>429</v>
      </c>
      <c r="O409" s="11" t="s">
        <v>4538</v>
      </c>
      <c r="P409" s="13">
        <v>14</v>
      </c>
      <c r="Q409" s="13">
        <v>13.5</v>
      </c>
      <c r="R409" s="11">
        <v>13.5</v>
      </c>
      <c r="S409" s="14">
        <f>IFERROR(V409/T409,"0")</f>
        <v>30.317796610169491</v>
      </c>
      <c r="T409" s="11">
        <v>118</v>
      </c>
      <c r="U409" s="11">
        <v>265</v>
      </c>
      <c r="V409" s="15">
        <f>R409*U409</f>
        <v>3577.5</v>
      </c>
      <c r="W409" s="11">
        <v>1138</v>
      </c>
      <c r="X409" s="11">
        <v>806</v>
      </c>
      <c r="Y409" s="11">
        <v>16043793798</v>
      </c>
      <c r="Z409" s="11">
        <v>73255340</v>
      </c>
      <c r="AA409" s="16" t="str">
        <f>IFERROR((MID(AE409,FIND("ends=",AE409)+5,FIND("000&amp;starts",AE409)-FIND("ends=",AE409)-5)+8*3600)/86400+70*365+19,"")</f>
        <v/>
      </c>
      <c r="AB409" s="17" t="str">
        <f>HYPERLINK("http://item.taobao.com/item.htm?id="&amp;Y409,"点击查看")</f>
        <v>点击查看</v>
      </c>
      <c r="AC409" s="11">
        <f>YEAR(D409)</f>
        <v>1900</v>
      </c>
      <c r="AD409" s="11"/>
      <c r="AE409" s="11"/>
      <c r="AF409" s="11" t="s">
        <v>9549</v>
      </c>
      <c r="AG409" s="11" t="s">
        <v>11275</v>
      </c>
    </row>
    <row r="410" spans="1:33" x14ac:dyDescent="0.15">
      <c r="A410" s="11" t="s">
        <v>14883</v>
      </c>
      <c r="B410" s="11" t="s">
        <v>15191</v>
      </c>
      <c r="C410" s="11" t="s">
        <v>14884</v>
      </c>
      <c r="D410" s="11"/>
      <c r="E410" s="11" t="s">
        <v>24</v>
      </c>
      <c r="F410" s="11" t="s">
        <v>24</v>
      </c>
      <c r="G410" s="11" t="s">
        <v>24</v>
      </c>
      <c r="H410" s="11" t="s">
        <v>10350</v>
      </c>
      <c r="I410" s="11" t="str">
        <f>IF(AH$1="","",IFERROR(TRIM(MID($AG410,FIND(":",$AG410,FIND(AH$1,$AG410))+1,FIND("=",$AG410,FIND(AH$1,$AG410))-FIND(":",$AG410,FIND(AH$1,$AG410))-1)),"卖家未填"))</f>
        <v>年糕</v>
      </c>
      <c r="J410" s="11" t="str">
        <f>IF(AI$1="","",IFERROR(TRIM(MID($AG410,FIND(":",$AG410,FIND(AI$1,$AG410))+1,FIND("=",$AG410,FIND(AI$1,$AG410))-FIND(":",$AG410,FIND(AI$1,$AG410))-1)),"卖家未填"))</f>
        <v>800</v>
      </c>
      <c r="K410" s="11" t="str">
        <f>IF(AJ$1="","",IFERROR(TRIM(MID($AG410,FIND(":",$AG410,FIND(AJ$1,$AG410))+1,FIND("=",$AG410,FIND(AJ$1,$AG410))-FIND(":",$AG410,FIND(AJ$1,$AG410))-1)),"卖家未填"))</f>
        <v>1人份</v>
      </c>
      <c r="L410" s="11" t="str">
        <f>IF(AK$1="","",IFERROR(TRIM(MID($AG410,FIND(":",$AG410,FIND(AK$1,$AG410))+1,FIND("=",$AG410,FIND(AK$1,$AG410))-FIND(":",$AG410,FIND(AK$1,$AG410))-1)),"卖家未填"))</f>
        <v>1周</v>
      </c>
      <c r="M410" s="11" t="str">
        <f>IF(AL$1="","",IFERROR(TRIM(MID($AG410,FIND(":",$AG410,FIND(AL$1,$AG410))+1,FIND("=",$AG410,FIND(AL$1,$AG410))-FIND(":",$AG410,FIND(AL$1,$AG410))-1)),"卖家未填"))</f>
        <v>包装</v>
      </c>
      <c r="N410" s="11" t="s">
        <v>722</v>
      </c>
      <c r="O410" s="11" t="s">
        <v>4425</v>
      </c>
      <c r="P410" s="13" t="s">
        <v>11056</v>
      </c>
      <c r="Q410" s="13">
        <v>36</v>
      </c>
      <c r="R410" s="11">
        <v>36</v>
      </c>
      <c r="S410" s="14">
        <f>IFERROR(V410/T410,"0")</f>
        <v>84.857142857142861</v>
      </c>
      <c r="T410" s="11">
        <v>42</v>
      </c>
      <c r="U410" s="11">
        <v>99</v>
      </c>
      <c r="V410" s="15">
        <f>R410*U410</f>
        <v>3564</v>
      </c>
      <c r="W410" s="11">
        <v>120</v>
      </c>
      <c r="X410" s="11">
        <v>1177</v>
      </c>
      <c r="Y410" s="11">
        <v>37839137230</v>
      </c>
      <c r="Z410" s="11">
        <v>71206632</v>
      </c>
      <c r="AA410" s="16" t="str">
        <f>IFERROR((MID(AE410,FIND("ends=",AE410)+5,FIND("000&amp;starts",AE410)-FIND("ends=",AE410)-5)+8*3600)/86400+70*365+19,"")</f>
        <v/>
      </c>
      <c r="AB410" s="17" t="str">
        <f>HYPERLINK("http://item.taobao.com/item.htm?id="&amp;Y410,"点击查看")</f>
        <v>点击查看</v>
      </c>
      <c r="AC410" s="11">
        <f>YEAR(D410)</f>
        <v>1900</v>
      </c>
      <c r="AD410" s="11"/>
      <c r="AE410" s="11"/>
      <c r="AF410" s="11" t="s">
        <v>9553</v>
      </c>
      <c r="AG410" s="11" t="s">
        <v>11553</v>
      </c>
    </row>
    <row r="411" spans="1:33" x14ac:dyDescent="0.15">
      <c r="A411" s="11" t="s">
        <v>14883</v>
      </c>
      <c r="B411" s="11" t="s">
        <v>15211</v>
      </c>
      <c r="C411" s="11" t="s">
        <v>14884</v>
      </c>
      <c r="D411" s="11"/>
      <c r="E411" s="11" t="s">
        <v>24</v>
      </c>
      <c r="F411" s="11" t="s">
        <v>24</v>
      </c>
      <c r="G411" s="11" t="s">
        <v>24</v>
      </c>
      <c r="H411" s="11" t="s">
        <v>10396</v>
      </c>
      <c r="I411" s="11" t="str">
        <f>IF(AH$1="","",IFERROR(TRIM(MID($AG411,FIND(":",$AG411,FIND(AH$1,$AG411))+1,FIND("=",$AG411,FIND(AH$1,$AG411))-FIND(":",$AG411,FIND(AH$1,$AG411))-1)),"卖家未填"))</f>
        <v>呼辣辣炒年糕</v>
      </c>
      <c r="J411" s="11" t="str">
        <f>IF(AI$1="","",IFERROR(TRIM(MID($AG411,FIND(":",$AG411,FIND(AI$1,$AG411))+1,FIND("=",$AG411,FIND(AI$1,$AG411))-FIND(":",$AG411,FIND(AI$1,$AG411))-1)),"卖家未填"))</f>
        <v>421</v>
      </c>
      <c r="K411" s="11" t="str">
        <f>IF(AJ$1="","",IFERROR(TRIM(MID($AG411,FIND(":",$AG411,FIND(AJ$1,$AG411))+1,FIND("=",$AG411,FIND(AJ$1,$AG411))-FIND(":",$AG411,FIND(AJ$1,$AG411))-1)),"卖家未填"))</f>
        <v>卖家未填</v>
      </c>
      <c r="L411" s="11" t="str">
        <f>IF(AK$1="","",IFERROR(TRIM(MID($AG411,FIND(":",$AG411,FIND(AK$1,$AG411))+1,FIND("=",$AG411,FIND(AK$1,$AG411))-FIND(":",$AG411,FIND(AK$1,$AG411))-1)),"卖家未填"))</f>
        <v>卖家未填</v>
      </c>
      <c r="M411" s="11" t="str">
        <f>IF(AL$1="","",IFERROR(TRIM(MID($AG411,FIND(":",$AG411,FIND(AL$1,$AG411))+1,FIND("=",$AG411,FIND(AL$1,$AG411))-FIND(":",$AG411,FIND(AL$1,$AG411))-1)),"卖家未填"))</f>
        <v>包装</v>
      </c>
      <c r="N411" s="11" t="s">
        <v>540</v>
      </c>
      <c r="O411" s="11" t="s">
        <v>4449</v>
      </c>
      <c r="P411" s="13">
        <v>35</v>
      </c>
      <c r="Q411" s="13">
        <v>29.9</v>
      </c>
      <c r="R411" s="11">
        <v>29.9</v>
      </c>
      <c r="S411" s="14">
        <f>IFERROR(V411/T411,"0")</f>
        <v>48.082432432432434</v>
      </c>
      <c r="T411" s="11">
        <v>74</v>
      </c>
      <c r="U411" s="11">
        <v>119</v>
      </c>
      <c r="V411" s="15">
        <f>R411*U411</f>
        <v>3558.1</v>
      </c>
      <c r="W411" s="11">
        <v>333</v>
      </c>
      <c r="X411" s="11">
        <v>1766</v>
      </c>
      <c r="Y411" s="11">
        <v>40832111699</v>
      </c>
      <c r="Z411" s="11">
        <v>108678466</v>
      </c>
      <c r="AA411" s="16" t="str">
        <f>IFERROR((MID(AE411,FIND("ends=",AE411)+5,FIND("000&amp;starts",AE411)-FIND("ends=",AE411)-5)+8*3600)/86400+70*365+19,"")</f>
        <v/>
      </c>
      <c r="AB411" s="17" t="str">
        <f>HYPERLINK("http://item.taobao.com/item.htm?id="&amp;Y411,"点击查看")</f>
        <v>点击查看</v>
      </c>
      <c r="AC411" s="11">
        <f>YEAR(D411)</f>
        <v>1900</v>
      </c>
      <c r="AD411" s="11"/>
      <c r="AE411" s="11"/>
      <c r="AF411" s="11" t="s">
        <v>9574</v>
      </c>
      <c r="AG411" s="11" t="s">
        <v>11384</v>
      </c>
    </row>
    <row r="412" spans="1:33" x14ac:dyDescent="0.15">
      <c r="A412" s="11" t="s">
        <v>14895</v>
      </c>
      <c r="B412" s="11" t="s">
        <v>16147</v>
      </c>
      <c r="C412" s="11" t="s">
        <v>14904</v>
      </c>
      <c r="D412" s="12">
        <v>41968</v>
      </c>
      <c r="E412" s="11" t="s">
        <v>46</v>
      </c>
      <c r="F412" s="11" t="s">
        <v>15017</v>
      </c>
      <c r="G412" s="11" t="s">
        <v>70</v>
      </c>
      <c r="H412" s="11" t="s">
        <v>10587</v>
      </c>
      <c r="I412" s="11" t="str">
        <f>IF(AH$1="","",IFERROR(TRIM(MID($AG412,FIND(":",$AG412,FIND(AH$1,$AG412))+1,FIND("=",$AG412,FIND(AH$1,$AG412))-FIND(":",$AG412,FIND(AH$1,$AG412))-1)),"卖家未填"))</f>
        <v>卖家未填</v>
      </c>
      <c r="J412" s="11" t="str">
        <f>IF(AI$1="","",IFERROR(TRIM(MID($AG412,FIND(":",$AG412,FIND(AI$1,$AG412))+1,FIND("=",$AG412,FIND(AI$1,$AG412))-FIND(":",$AG412,FIND(AI$1,$AG412))-1)),"卖家未填"))</f>
        <v>500</v>
      </c>
      <c r="K412" s="11" t="str">
        <f>IF(AJ$1="","",IFERROR(TRIM(MID($AG412,FIND(":",$AG412,FIND(AJ$1,$AG412))+1,FIND("=",$AG412,FIND(AJ$1,$AG412))-FIND(":",$AG412,FIND(AJ$1,$AG412))-1)),"卖家未填"))</f>
        <v>卖家未填</v>
      </c>
      <c r="L412" s="11" t="str">
        <f>IF(AK$1="","",IFERROR(TRIM(MID($AG412,FIND(":",$AG412,FIND(AK$1,$AG412))+1,FIND("=",$AG412,FIND(AK$1,$AG412))-FIND(":",$AG412,FIND(AK$1,$AG412))-1)),"卖家未填"))</f>
        <v>卖家未填</v>
      </c>
      <c r="M412" s="11" t="str">
        <f>IF(AL$1="","",IFERROR(TRIM(MID($AG412,FIND(":",$AG412,FIND(AL$1,$AG412))+1,FIND("=",$AG412,FIND(AL$1,$AG412))-FIND(":",$AG412,FIND(AL$1,$AG412))-1)),"卖家未填"))</f>
        <v>包装</v>
      </c>
      <c r="N412" s="11" t="s">
        <v>2157</v>
      </c>
      <c r="O412" s="11" t="s">
        <v>4404</v>
      </c>
      <c r="P412" s="13">
        <v>19.899999999999999</v>
      </c>
      <c r="Q412" s="13"/>
      <c r="R412" s="11">
        <v>19.899999999999999</v>
      </c>
      <c r="S412" s="14">
        <f>IFERROR(V412/T412,"0")</f>
        <v>506.02857142857141</v>
      </c>
      <c r="T412" s="11">
        <v>7</v>
      </c>
      <c r="U412" s="11">
        <v>178</v>
      </c>
      <c r="V412" s="15">
        <f>R412*U412</f>
        <v>3542.2</v>
      </c>
      <c r="W412" s="11">
        <v>7</v>
      </c>
      <c r="X412" s="11">
        <v>1</v>
      </c>
      <c r="Y412" s="11">
        <v>43031745308</v>
      </c>
      <c r="Z412" s="11">
        <v>115379982</v>
      </c>
      <c r="AA412" s="16">
        <f>IFERROR((MID(AE412,FIND("ends=",AE412)+5,FIND("000&amp;starts",AE412)-FIND("ends=",AE412)-5)+8*3600)/86400+70*365+19,"")</f>
        <v>42032.013287037036</v>
      </c>
      <c r="AB412" s="17" t="str">
        <f>HYPERLINK("http://item.taobao.com/item.htm?id="&amp;Y412,"点击查看")</f>
        <v>点击查看</v>
      </c>
      <c r="AC412" s="11">
        <f>YEAR(D412)</f>
        <v>2014</v>
      </c>
      <c r="AD412" s="11"/>
      <c r="AE412" s="11" t="s">
        <v>7241</v>
      </c>
      <c r="AF412" s="11" t="s">
        <v>9879</v>
      </c>
      <c r="AG412" s="11" t="s">
        <v>12876</v>
      </c>
    </row>
    <row r="413" spans="1:33" x14ac:dyDescent="0.15">
      <c r="A413" s="11" t="s">
        <v>14881</v>
      </c>
      <c r="B413" s="11" t="s">
        <v>15511</v>
      </c>
      <c r="C413" s="11" t="s">
        <v>14882</v>
      </c>
      <c r="D413" s="12">
        <v>39466</v>
      </c>
      <c r="E413" s="11" t="s">
        <v>15000</v>
      </c>
      <c r="F413" s="11" t="s">
        <v>15001</v>
      </c>
      <c r="G413" s="11" t="s">
        <v>56</v>
      </c>
      <c r="H413" s="11" t="s">
        <v>10322</v>
      </c>
      <c r="I413" s="11" t="str">
        <f>IF(AH$1="","",IFERROR(TRIM(MID($AG413,FIND(":",$AG413,FIND(AH$1,$AG413))+1,FIND("=",$AG413,FIND(AH$1,$AG413))-FIND(":",$AG413,FIND(AH$1,$AG413))-1)),"卖家未填"))</f>
        <v>卖家未填</v>
      </c>
      <c r="J413" s="11" t="str">
        <f>IF(AI$1="","",IFERROR(TRIM(MID($AG413,FIND(":",$AG413,FIND(AI$1,$AG413))+1,FIND("=",$AG413,FIND(AI$1,$AG413))-FIND(":",$AG413,FIND(AI$1,$AG413))-1)),"卖家未填"))</f>
        <v>500</v>
      </c>
      <c r="K413" s="11" t="str">
        <f>IF(AJ$1="","",IFERROR(TRIM(MID($AG413,FIND(":",$AG413,FIND(AJ$1,$AG413))+1,FIND("=",$AG413,FIND(AJ$1,$AG413))-FIND(":",$AG413,FIND(AJ$1,$AG413))-1)),"卖家未填"))</f>
        <v>卖家未填</v>
      </c>
      <c r="L413" s="11" t="str">
        <f>IF(AK$1="","",IFERROR(TRIM(MID($AG413,FIND(":",$AG413,FIND(AK$1,$AG413))+1,FIND("=",$AG413,FIND(AK$1,$AG413))-FIND(":",$AG413,FIND(AK$1,$AG413))-1)),"卖家未填"))</f>
        <v>卖家未填</v>
      </c>
      <c r="M413" s="11" t="str">
        <f>IF(AL$1="","",IFERROR(TRIM(MID($AG413,FIND(":",$AG413,FIND(AL$1,$AG413))+1,FIND("=",$AG413,FIND(AL$1,$AG413))-FIND(":",$AG413,FIND(AL$1,$AG413))-1)),"卖家未填"))</f>
        <v>散装</v>
      </c>
      <c r="N413" s="11" t="s">
        <v>848</v>
      </c>
      <c r="O413" s="11" t="s">
        <v>4495</v>
      </c>
      <c r="P413" s="13">
        <v>9.8000000000000007</v>
      </c>
      <c r="Q413" s="13">
        <v>6.5</v>
      </c>
      <c r="R413" s="11">
        <v>6.5</v>
      </c>
      <c r="S413" s="14">
        <f>IFERROR(V413/T413,"0")</f>
        <v>103.80882352941177</v>
      </c>
      <c r="T413" s="11">
        <v>34</v>
      </c>
      <c r="U413" s="11">
        <v>543</v>
      </c>
      <c r="V413" s="15">
        <f>R413*U413</f>
        <v>3529.5</v>
      </c>
      <c r="W413" s="11">
        <v>131</v>
      </c>
      <c r="X413" s="11">
        <v>174</v>
      </c>
      <c r="Y413" s="11">
        <v>41593155127</v>
      </c>
      <c r="Z413" s="11">
        <v>35305087</v>
      </c>
      <c r="AA413" s="16">
        <f>IFERROR((MID(AE413,FIND("ends=",AE413)+5,FIND("000&amp;starts",AE413)-FIND("ends=",AE413)-5)+8*3600)/86400+70*365+19,"")</f>
        <v>42034.453657407408</v>
      </c>
      <c r="AB413" s="17" t="str">
        <f>HYPERLINK("http://item.taobao.com/item.htm?id="&amp;Y413,"点击查看")</f>
        <v>点击查看</v>
      </c>
      <c r="AC413" s="11">
        <f>YEAR(D413)</f>
        <v>2008</v>
      </c>
      <c r="AD413" s="11"/>
      <c r="AE413" s="11" t="s">
        <v>5961</v>
      </c>
      <c r="AF413" s="11"/>
      <c r="AG413" s="11" t="s">
        <v>11670</v>
      </c>
    </row>
    <row r="414" spans="1:33" x14ac:dyDescent="0.15">
      <c r="A414" s="11" t="s">
        <v>14881</v>
      </c>
      <c r="B414" s="11" t="s">
        <v>15390</v>
      </c>
      <c r="C414" s="11" t="s">
        <v>14888</v>
      </c>
      <c r="D414" s="12">
        <v>39630</v>
      </c>
      <c r="E414" s="11" t="s">
        <v>24</v>
      </c>
      <c r="F414" s="11" t="s">
        <v>24</v>
      </c>
      <c r="G414" s="11" t="s">
        <v>24</v>
      </c>
      <c r="H414" s="11" t="s">
        <v>10394</v>
      </c>
      <c r="I414" s="11" t="str">
        <f>IF(AH$1="","",IFERROR(TRIM(MID($AG414,FIND(":",$AG414,FIND(AH$1,$AG414))+1,FIND("=",$AG414,FIND(AH$1,$AG414))-FIND(":",$AG414,FIND(AH$1,$AG414))-1)),"卖家未填"))</f>
        <v>卖家未填</v>
      </c>
      <c r="J414" s="11" t="str">
        <f>IF(AI$1="","",IFERROR(TRIM(MID($AG414,FIND(":",$AG414,FIND(AI$1,$AG414))+1,FIND("=",$AG414,FIND(AI$1,$AG414))-FIND(":",$AG414,FIND(AI$1,$AG414))-1)),"卖家未填"))</f>
        <v>3500</v>
      </c>
      <c r="K414" s="11" t="str">
        <f>IF(AJ$1="","",IFERROR(TRIM(MID($AG414,FIND(":",$AG414,FIND(AJ$1,$AG414))+1,FIND("=",$AG414,FIND(AJ$1,$AG414))-FIND(":",$AG414,FIND(AJ$1,$AG414))-1)),"卖家未填"))</f>
        <v>4人份</v>
      </c>
      <c r="L414" s="11" t="str">
        <f>IF(AK$1="","",IFERROR(TRIM(MID($AG414,FIND(":",$AG414,FIND(AK$1,$AG414))+1,FIND("=",$AG414,FIND(AK$1,$AG414))-FIND(":",$AG414,FIND(AK$1,$AG414))-1)),"卖家未填"))</f>
        <v>卖家未填</v>
      </c>
      <c r="M414" s="11" t="str">
        <f>IF(AL$1="","",IFERROR(TRIM(MID($AG414,FIND(":",$AG414,FIND(AL$1,$AG414))+1,FIND("=",$AG414,FIND(AL$1,$AG414))-FIND(":",$AG414,FIND(AL$1,$AG414))-1)),"卖家未填"))</f>
        <v>包装</v>
      </c>
      <c r="N414" s="11" t="s">
        <v>825</v>
      </c>
      <c r="O414" s="11" t="s">
        <v>4696</v>
      </c>
      <c r="P414" s="13">
        <v>83</v>
      </c>
      <c r="Q414" s="13">
        <v>78</v>
      </c>
      <c r="R414" s="11">
        <v>78</v>
      </c>
      <c r="S414" s="14">
        <f>IFERROR(V414/T414,"0")</f>
        <v>100.28571428571429</v>
      </c>
      <c r="T414" s="11">
        <v>35</v>
      </c>
      <c r="U414" s="11">
        <v>45</v>
      </c>
      <c r="V414" s="15">
        <f>R414*U414</f>
        <v>3510</v>
      </c>
      <c r="W414" s="11">
        <v>17</v>
      </c>
      <c r="X414" s="11">
        <v>112</v>
      </c>
      <c r="Y414" s="11">
        <v>42725888587</v>
      </c>
      <c r="Z414" s="11">
        <v>36027243</v>
      </c>
      <c r="AA414" s="16">
        <f>IFERROR((MID(AE414,FIND("ends=",AE414)+5,FIND("000&amp;starts",AE414)-FIND("ends=",AE414)-5)+8*3600)/86400+70*365+19,"")</f>
        <v>42029.962581018517</v>
      </c>
      <c r="AB414" s="17" t="str">
        <f>HYPERLINK("http://item.taobao.com/item.htm?id="&amp;Y414,"点击查看")</f>
        <v>点击查看</v>
      </c>
      <c r="AC414" s="11">
        <f>YEAR(D414)</f>
        <v>2008</v>
      </c>
      <c r="AD414" s="11"/>
      <c r="AE414" s="11" t="s">
        <v>5937</v>
      </c>
      <c r="AF414" s="11" t="s">
        <v>9658</v>
      </c>
      <c r="AG414" s="11" t="s">
        <v>11647</v>
      </c>
    </row>
    <row r="415" spans="1:33" x14ac:dyDescent="0.15">
      <c r="A415" s="11" t="s">
        <v>14881</v>
      </c>
      <c r="B415" s="11" t="s">
        <v>15195</v>
      </c>
      <c r="C415" s="11" t="s">
        <v>14886</v>
      </c>
      <c r="D415" s="12">
        <v>38908</v>
      </c>
      <c r="E415" s="11" t="s">
        <v>14961</v>
      </c>
      <c r="F415" s="11" t="s">
        <v>14962</v>
      </c>
      <c r="G415" s="11" t="s">
        <v>23</v>
      </c>
      <c r="H415" s="11" t="s">
        <v>10322</v>
      </c>
      <c r="I415" s="11" t="str">
        <f>IF(AH$1="","",IFERROR(TRIM(MID($AG415,FIND(":",$AG415,FIND(AH$1,$AG415))+1,FIND("=",$AG415,FIND(AH$1,$AG415))-FIND(":",$AG415,FIND(AH$1,$AG415))-1)),"卖家未填"))</f>
        <v>卖家未填</v>
      </c>
      <c r="J415" s="11" t="str">
        <f>IF(AI$1="","",IFERROR(TRIM(MID($AG415,FIND(":",$AG415,FIND(AI$1,$AG415))+1,FIND("=",$AG415,FIND(AI$1,$AG415))-FIND(":",$AG415,FIND(AI$1,$AG415))-1)),"卖家未填"))</f>
        <v>1200</v>
      </c>
      <c r="K415" s="11" t="str">
        <f>IF(AJ$1="","",IFERROR(TRIM(MID($AG415,FIND(":",$AG415,FIND(AJ$1,$AG415))+1,FIND("=",$AG415,FIND(AJ$1,$AG415))-FIND(":",$AG415,FIND(AJ$1,$AG415))-1)),"卖家未填"))</f>
        <v>卖家未填</v>
      </c>
      <c r="L415" s="11" t="str">
        <f>IF(AK$1="","",IFERROR(TRIM(MID($AG415,FIND(":",$AG415,FIND(AK$1,$AG415))+1,FIND("=",$AG415,FIND(AK$1,$AG415))-FIND(":",$AG415,FIND(AK$1,$AG415))-1)),"卖家未填"))</f>
        <v>卖家未填</v>
      </c>
      <c r="M415" s="11" t="str">
        <f>IF(AL$1="","",IFERROR(TRIM(MID($AG415,FIND(":",$AG415,FIND(AL$1,$AG415))+1,FIND("=",$AG415,FIND(AL$1,$AG415))-FIND(":",$AG415,FIND(AL$1,$AG415))-1)),"卖家未填"))</f>
        <v>散装</v>
      </c>
      <c r="N415" s="11" t="s">
        <v>869</v>
      </c>
      <c r="O415" s="11" t="s">
        <v>4710</v>
      </c>
      <c r="P415" s="13">
        <v>74.900000000000006</v>
      </c>
      <c r="Q415" s="13">
        <v>67.41</v>
      </c>
      <c r="R415" s="11">
        <v>67.41</v>
      </c>
      <c r="S415" s="14">
        <f>IFERROR(V415/T415,"0")</f>
        <v>109.54124999999999</v>
      </c>
      <c r="T415" s="11">
        <v>32</v>
      </c>
      <c r="U415" s="11">
        <v>52</v>
      </c>
      <c r="V415" s="15">
        <f>R415*U415</f>
        <v>3505.3199999999997</v>
      </c>
      <c r="W415" s="11">
        <v>14</v>
      </c>
      <c r="X415" s="11">
        <v>626</v>
      </c>
      <c r="Y415" s="11">
        <v>13548375256</v>
      </c>
      <c r="Z415" s="11">
        <v>33782882</v>
      </c>
      <c r="AA415" s="16">
        <f>IFERROR((MID(AE415,FIND("ends=",AE415)+5,FIND("000&amp;starts",AE415)-FIND("ends=",AE415)-5)+8*3600)/86400+70*365+19,"")</f>
        <v>42030.752870370372</v>
      </c>
      <c r="AB415" s="17" t="str">
        <f>HYPERLINK("http://item.taobao.com/item.htm?id="&amp;Y415,"点击查看")</f>
        <v>点击查看</v>
      </c>
      <c r="AC415" s="11">
        <f>YEAR(D415)</f>
        <v>2006</v>
      </c>
      <c r="AD415" s="11"/>
      <c r="AE415" s="11" t="s">
        <v>5982</v>
      </c>
      <c r="AF415" s="11"/>
      <c r="AG415" s="11" t="s">
        <v>11692</v>
      </c>
    </row>
    <row r="416" spans="1:33" x14ac:dyDescent="0.15">
      <c r="A416" s="11" t="s">
        <v>14883</v>
      </c>
      <c r="B416" s="11" t="s">
        <v>15392</v>
      </c>
      <c r="C416" s="11" t="s">
        <v>14884</v>
      </c>
      <c r="D416" s="11"/>
      <c r="E416" s="11" t="s">
        <v>14967</v>
      </c>
      <c r="F416" s="11" t="s">
        <v>15035</v>
      </c>
      <c r="G416" s="11" t="s">
        <v>83</v>
      </c>
      <c r="H416" s="11" t="s">
        <v>10626</v>
      </c>
      <c r="I416" s="11" t="str">
        <f>IF(AH$1="","",IFERROR(TRIM(MID($AG416,FIND(":",$AG416,FIND(AH$1,$AG416))+1,FIND("=",$AG416,FIND(AH$1,$AG416))-FIND(":",$AG416,FIND(AH$1,$AG416))-1)),"卖家未填"))</f>
        <v>原味芝士年糕</v>
      </c>
      <c r="J416" s="11" t="str">
        <f>IF(AI$1="","",IFERROR(TRIM(MID($AG416,FIND(":",$AG416,FIND(AI$1,$AG416))+1,FIND("=",$AG416,FIND(AI$1,$AG416))-FIND(":",$AG416,FIND(AI$1,$AG416))-1)),"卖家未填"))</f>
        <v>500</v>
      </c>
      <c r="K416" s="11" t="str">
        <f>IF(AJ$1="","",IFERROR(TRIM(MID($AG416,FIND(":",$AG416,FIND(AJ$1,$AG416))+1,FIND("=",$AG416,FIND(AJ$1,$AG416))-FIND(":",$AG416,FIND(AJ$1,$AG416))-1)),"卖家未填"))</f>
        <v>卖家未填</v>
      </c>
      <c r="L416" s="11" t="str">
        <f>IF(AK$1="","",IFERROR(TRIM(MID($AG416,FIND(":",$AG416,FIND(AK$1,$AG416))+1,FIND("=",$AG416,FIND(AK$1,$AG416))-FIND(":",$AG416,FIND(AK$1,$AG416))-1)),"卖家未填"))</f>
        <v>卖家未填</v>
      </c>
      <c r="M416" s="11" t="str">
        <f>IF(AL$1="","",IFERROR(TRIM(MID($AG416,FIND(":",$AG416,FIND(AL$1,$AG416))+1,FIND("=",$AG416,FIND(AL$1,$AG416))-FIND(":",$AG416,FIND(AL$1,$AG416))-1)),"卖家未填"))</f>
        <v>包装</v>
      </c>
      <c r="N416" s="11" t="s">
        <v>615</v>
      </c>
      <c r="O416" s="11" t="s">
        <v>4619</v>
      </c>
      <c r="P416" s="13">
        <v>49.9</v>
      </c>
      <c r="Q416" s="13">
        <v>26.5</v>
      </c>
      <c r="R416" s="11">
        <v>26.5</v>
      </c>
      <c r="S416" s="14">
        <f>IFERROR(V416/T416,"0")</f>
        <v>59.508771929824562</v>
      </c>
      <c r="T416" s="11">
        <v>57</v>
      </c>
      <c r="U416" s="11">
        <v>128</v>
      </c>
      <c r="V416" s="15">
        <f>R416*U416</f>
        <v>3392</v>
      </c>
      <c r="W416" s="11">
        <v>53</v>
      </c>
      <c r="X416" s="11">
        <v>116</v>
      </c>
      <c r="Y416" s="11">
        <v>43291375109</v>
      </c>
      <c r="Z416" s="11">
        <v>65847516</v>
      </c>
      <c r="AA416" s="16" t="str">
        <f>IFERROR((MID(AE416,FIND("ends=",AE416)+5,FIND("000&amp;starts",AE416)-FIND("ends=",AE416)-5)+8*3600)/86400+70*365+19,"")</f>
        <v/>
      </c>
      <c r="AB416" s="17" t="str">
        <f>HYPERLINK("http://item.taobao.com/item.htm?id="&amp;Y416,"点击查看")</f>
        <v>点击查看</v>
      </c>
      <c r="AC416" s="11">
        <f>YEAR(D416)</f>
        <v>1900</v>
      </c>
      <c r="AD416" s="11"/>
      <c r="AE416" s="11"/>
      <c r="AF416" s="11" t="s">
        <v>9564</v>
      </c>
      <c r="AG416" s="11" t="s">
        <v>11451</v>
      </c>
    </row>
    <row r="417" spans="1:33" x14ac:dyDescent="0.15">
      <c r="A417" s="11" t="s">
        <v>14881</v>
      </c>
      <c r="B417" s="11" t="s">
        <v>15361</v>
      </c>
      <c r="C417" s="11" t="s">
        <v>14888</v>
      </c>
      <c r="D417" s="12">
        <v>40386</v>
      </c>
      <c r="E417" s="11" t="s">
        <v>33</v>
      </c>
      <c r="F417" s="11" t="s">
        <v>33</v>
      </c>
      <c r="G417" s="11" t="s">
        <v>33</v>
      </c>
      <c r="H417" s="11" t="s">
        <v>10322</v>
      </c>
      <c r="I417" s="11" t="str">
        <f>IF(AH$1="","",IFERROR(TRIM(MID($AG417,FIND(":",$AG417,FIND(AH$1,$AG417))+1,FIND("=",$AG417,FIND(AH$1,$AG417))-FIND(":",$AG417,FIND(AH$1,$AG417))-1)),"卖家未填"))</f>
        <v>卖家未填</v>
      </c>
      <c r="J417" s="11" t="str">
        <f>IF(AI$1="","",IFERROR(TRIM(MID($AG417,FIND(":",$AG417,FIND(AI$1,$AG417))+1,FIND("=",$AG417,FIND(AI$1,$AG417))-FIND(":",$AG417,FIND(AI$1,$AG417))-1)),"卖家未填"))</f>
        <v>500</v>
      </c>
      <c r="K417" s="11" t="str">
        <f>IF(AJ$1="","",IFERROR(TRIM(MID($AG417,FIND(":",$AG417,FIND(AJ$1,$AG417))+1,FIND("=",$AG417,FIND(AJ$1,$AG417))-FIND(":",$AG417,FIND(AJ$1,$AG417))-1)),"卖家未填"))</f>
        <v>卖家未填</v>
      </c>
      <c r="L417" s="11" t="str">
        <f>IF(AK$1="","",IFERROR(TRIM(MID($AG417,FIND(":",$AG417,FIND(AK$1,$AG417))+1,FIND("=",$AG417,FIND(AK$1,$AG417))-FIND(":",$AG417,FIND(AK$1,$AG417))-1)),"卖家未填"))</f>
        <v>卖家未填</v>
      </c>
      <c r="M417" s="11" t="str">
        <f>IF(AL$1="","",IFERROR(TRIM(MID($AG417,FIND(":",$AG417,FIND(AL$1,$AG417))+1,FIND("=",$AG417,FIND(AL$1,$AG417))-FIND(":",$AG417,FIND(AL$1,$AG417))-1)),"卖家未填"))</f>
        <v>散装</v>
      </c>
      <c r="N417" s="11" t="s">
        <v>663</v>
      </c>
      <c r="O417" s="11" t="s">
        <v>4636</v>
      </c>
      <c r="P417" s="13">
        <v>28.8</v>
      </c>
      <c r="Q417" s="13">
        <v>20.16</v>
      </c>
      <c r="R417" s="11">
        <v>20.16</v>
      </c>
      <c r="S417" s="14">
        <f>IFERROR(V417/T417,"0")</f>
        <v>70.14</v>
      </c>
      <c r="T417" s="11">
        <v>48</v>
      </c>
      <c r="U417" s="11">
        <v>167</v>
      </c>
      <c r="V417" s="15">
        <f>R417*U417</f>
        <v>3366.72</v>
      </c>
      <c r="W417" s="11">
        <v>49</v>
      </c>
      <c r="X417" s="11">
        <v>160</v>
      </c>
      <c r="Y417" s="11">
        <v>41107097699</v>
      </c>
      <c r="Z417" s="11">
        <v>62272852</v>
      </c>
      <c r="AA417" s="16">
        <f>IFERROR((MID(AE417,FIND("ends=",AE417)+5,FIND("000&amp;starts",AE417)-FIND("ends=",AE417)-5)+8*3600)/86400+70*365+19,"")</f>
        <v>42034.648217592592</v>
      </c>
      <c r="AB417" s="17" t="str">
        <f>HYPERLINK("http://item.taobao.com/item.htm?id="&amp;Y417,"点击查看")</f>
        <v>点击查看</v>
      </c>
      <c r="AC417" s="11">
        <f>YEAR(D417)</f>
        <v>2010</v>
      </c>
      <c r="AD417" s="11"/>
      <c r="AE417" s="11" t="s">
        <v>5788</v>
      </c>
      <c r="AF417" s="11"/>
      <c r="AG417" s="11" t="s">
        <v>11218</v>
      </c>
    </row>
    <row r="418" spans="1:33" x14ac:dyDescent="0.15">
      <c r="A418" s="11" t="s">
        <v>14895</v>
      </c>
      <c r="B418" s="11" t="s">
        <v>15751</v>
      </c>
      <c r="C418" s="11" t="s">
        <v>14894</v>
      </c>
      <c r="D418" s="12">
        <v>39715</v>
      </c>
      <c r="E418" s="11" t="s">
        <v>24</v>
      </c>
      <c r="F418" s="11" t="s">
        <v>24</v>
      </c>
      <c r="G418" s="11" t="s">
        <v>24</v>
      </c>
      <c r="H418" s="11" t="s">
        <v>10321</v>
      </c>
      <c r="I418" s="11" t="str">
        <f>IF(AH$1="","",IFERROR(TRIM(MID($AG418,FIND(":",$AG418,FIND(AH$1,$AG418))+1,FIND("=",$AG418,FIND(AH$1,$AG418))-FIND(":",$AG418,FIND(AH$1,$AG418))-1)),"卖家未填"))</f>
        <v>芝士年糕</v>
      </c>
      <c r="J418" s="11" t="str">
        <f>IF(AI$1="","",IFERROR(TRIM(MID($AG418,FIND(":",$AG418,FIND(AI$1,$AG418))+1,FIND("=",$AG418,FIND(AI$1,$AG418))-FIND(":",$AG418,FIND(AI$1,$AG418))-1)),"卖家未填"))</f>
        <v>500</v>
      </c>
      <c r="K418" s="11" t="str">
        <f>IF(AJ$1="","",IFERROR(TRIM(MID($AG418,FIND(":",$AG418,FIND(AJ$1,$AG418))+1,FIND("=",$AG418,FIND(AJ$1,$AG418))-FIND(":",$AG418,FIND(AJ$1,$AG418))-1)),"卖家未填"))</f>
        <v>3人份</v>
      </c>
      <c r="L418" s="11" t="str">
        <f>IF(AK$1="","",IFERROR(TRIM(MID($AG418,FIND(":",$AG418,FIND(AK$1,$AG418))+1,FIND("=",$AG418,FIND(AK$1,$AG418))-FIND(":",$AG418,FIND(AK$1,$AG418))-1)),"卖家未填"))</f>
        <v>卖家未填</v>
      </c>
      <c r="M418" s="11" t="str">
        <f>IF(AL$1="","",IFERROR(TRIM(MID($AG418,FIND(":",$AG418,FIND(AL$1,$AG418))+1,FIND("=",$AG418,FIND(AL$1,$AG418))-FIND(":",$AG418,FIND(AL$1,$AG418))-1)),"卖家未填"))</f>
        <v>包装</v>
      </c>
      <c r="N418" s="11" t="s">
        <v>1348</v>
      </c>
      <c r="O418" s="11" t="s">
        <v>4562</v>
      </c>
      <c r="P418" s="13">
        <v>17</v>
      </c>
      <c r="Q418" s="13"/>
      <c r="R418" s="11">
        <v>17</v>
      </c>
      <c r="S418" s="14">
        <f>IFERROR(V418/T418,"0")</f>
        <v>210.375</v>
      </c>
      <c r="T418" s="11">
        <v>16</v>
      </c>
      <c r="U418" s="11">
        <v>198</v>
      </c>
      <c r="V418" s="15">
        <f>R418*U418</f>
        <v>3366</v>
      </c>
      <c r="W418" s="11">
        <v>48</v>
      </c>
      <c r="X418" s="11">
        <v>198</v>
      </c>
      <c r="Y418" s="11">
        <v>39992186714</v>
      </c>
      <c r="Z418" s="11">
        <v>36400481</v>
      </c>
      <c r="AA418" s="16">
        <f>IFERROR((MID(AE418,FIND("ends=",AE418)+5,FIND("000&amp;starts",AE418)-FIND("ends=",AE418)-5)+8*3600)/86400+70*365+19,"")</f>
        <v>42034.925138888888</v>
      </c>
      <c r="AB418" s="17" t="str">
        <f>HYPERLINK("http://item.taobao.com/item.htm?id="&amp;Y418,"点击查看")</f>
        <v>点击查看</v>
      </c>
      <c r="AC418" s="11">
        <f>YEAR(D418)</f>
        <v>2008</v>
      </c>
      <c r="AD418" s="11"/>
      <c r="AE418" s="11" t="s">
        <v>6442</v>
      </c>
      <c r="AF418" s="11" t="s">
        <v>9546</v>
      </c>
      <c r="AG418" s="11" t="s">
        <v>12135</v>
      </c>
    </row>
    <row r="419" spans="1:33" x14ac:dyDescent="0.15">
      <c r="A419" s="11" t="s">
        <v>14881</v>
      </c>
      <c r="B419" s="11" t="s">
        <v>15360</v>
      </c>
      <c r="C419" s="11" t="s">
        <v>14892</v>
      </c>
      <c r="D419" s="12">
        <v>41963</v>
      </c>
      <c r="E419" s="11" t="s">
        <v>15013</v>
      </c>
      <c r="F419" s="11" t="s">
        <v>15028</v>
      </c>
      <c r="G419" s="11" t="s">
        <v>77</v>
      </c>
      <c r="H419" s="11" t="s">
        <v>10331</v>
      </c>
      <c r="I419" s="11" t="str">
        <f>IF(AH$1="","",IFERROR(TRIM(MID($AG419,FIND(":",$AG419,FIND(AH$1,$AG419))+1,FIND("=",$AG419,FIND(AH$1,$AG419))-FIND(":",$AG419,FIND(AH$1,$AG419))-1)),"卖家未填"))</f>
        <v>年糕</v>
      </c>
      <c r="J419" s="11" t="str">
        <f>IF(AI$1="","",IFERROR(TRIM(MID($AG419,FIND(":",$AG419,FIND(AI$1,$AG419))+1,FIND("=",$AG419,FIND(AI$1,$AG419))-FIND(":",$AG419,FIND(AI$1,$AG419))-1)),"卖家未填"))</f>
        <v>500</v>
      </c>
      <c r="K419" s="11" t="str">
        <f>IF(AJ$1="","",IFERROR(TRIM(MID($AG419,FIND(":",$AG419,FIND(AJ$1,$AG419))+1,FIND("=",$AG419,FIND(AJ$1,$AG419))-FIND(":",$AG419,FIND(AJ$1,$AG419))-1)),"卖家未填"))</f>
        <v>1人份</v>
      </c>
      <c r="L419" s="11" t="str">
        <f>IF(AK$1="","",IFERROR(TRIM(MID($AG419,FIND(":",$AG419,FIND(AK$1,$AG419))+1,FIND("=",$AG419,FIND(AK$1,$AG419))-FIND(":",$AG419,FIND(AK$1,$AG419))-1)),"卖家未填"))</f>
        <v>1周</v>
      </c>
      <c r="M419" s="11" t="str">
        <f>IF(AL$1="","",IFERROR(TRIM(MID($AG419,FIND(":",$AG419,FIND(AL$1,$AG419))+1,FIND("=",$AG419,FIND(AL$1,$AG419))-FIND(":",$AG419,FIND(AL$1,$AG419))-1)),"卖家未填"))</f>
        <v>散装</v>
      </c>
      <c r="N419" s="11" t="s">
        <v>554</v>
      </c>
      <c r="O419" s="11" t="s">
        <v>4471</v>
      </c>
      <c r="P419" s="13">
        <v>39.799999999999997</v>
      </c>
      <c r="Q419" s="13">
        <v>19.98</v>
      </c>
      <c r="R419" s="11">
        <v>19.98</v>
      </c>
      <c r="S419" s="14">
        <f>IFERROR(V419/T419,"0")</f>
        <v>49.362352941176468</v>
      </c>
      <c r="T419" s="11">
        <v>68</v>
      </c>
      <c r="U419" s="11">
        <v>168</v>
      </c>
      <c r="V419" s="15">
        <f>R419*U419</f>
        <v>3356.64</v>
      </c>
      <c r="W419" s="11">
        <v>69</v>
      </c>
      <c r="X419" s="11">
        <v>126</v>
      </c>
      <c r="Y419" s="11">
        <v>42454219877</v>
      </c>
      <c r="Z419" s="11">
        <v>115245145</v>
      </c>
      <c r="AA419" s="16">
        <f>IFERROR((MID(AE419,FIND("ends=",AE419)+5,FIND("000&amp;starts",AE419)-FIND("ends=",AE419)-5)+8*3600)/86400+70*365+19,"")</f>
        <v>42031.415266203709</v>
      </c>
      <c r="AB419" s="17" t="str">
        <f>HYPERLINK("http://item.taobao.com/item.htm?id="&amp;Y419,"点击查看")</f>
        <v>点击查看</v>
      </c>
      <c r="AC419" s="11">
        <f>YEAR(D419)</f>
        <v>2014</v>
      </c>
      <c r="AD419" s="11"/>
      <c r="AE419" s="11" t="s">
        <v>5695</v>
      </c>
      <c r="AF419" s="11" t="s">
        <v>9566</v>
      </c>
      <c r="AG419" s="11" t="s">
        <v>11398</v>
      </c>
    </row>
    <row r="420" spans="1:33" x14ac:dyDescent="0.15">
      <c r="A420" s="11" t="s">
        <v>14881</v>
      </c>
      <c r="B420" s="11" t="s">
        <v>15327</v>
      </c>
      <c r="C420" s="11" t="s">
        <v>14885</v>
      </c>
      <c r="D420" s="12">
        <v>41284</v>
      </c>
      <c r="E420" s="11" t="s">
        <v>46</v>
      </c>
      <c r="F420" s="11" t="s">
        <v>15017</v>
      </c>
      <c r="G420" s="11" t="s">
        <v>70</v>
      </c>
      <c r="H420" s="11" t="s">
        <v>10322</v>
      </c>
      <c r="I420" s="11" t="str">
        <f>IF(AH$1="","",IFERROR(TRIM(MID($AG420,FIND(":",$AG420,FIND(AH$1,$AG420))+1,FIND("=",$AG420,FIND(AH$1,$AG420))-FIND(":",$AG420,FIND(AH$1,$AG420))-1)),"卖家未填"))</f>
        <v>卖家未填</v>
      </c>
      <c r="J420" s="11" t="str">
        <f>IF(AI$1="","",IFERROR(TRIM(MID($AG420,FIND(":",$AG420,FIND(AI$1,$AG420))+1,FIND("=",$AG420,FIND(AI$1,$AG420))-FIND(":",$AG420,FIND(AI$1,$AG420))-1)),"卖家未填"))</f>
        <v>500</v>
      </c>
      <c r="K420" s="11" t="str">
        <f>IF(AJ$1="","",IFERROR(TRIM(MID($AG420,FIND(":",$AG420,FIND(AJ$1,$AG420))+1,FIND("=",$AG420,FIND(AJ$1,$AG420))-FIND(":",$AG420,FIND(AJ$1,$AG420))-1)),"卖家未填"))</f>
        <v>2人份</v>
      </c>
      <c r="L420" s="11" t="str">
        <f>IF(AK$1="","",IFERROR(TRIM(MID($AG420,FIND(":",$AG420,FIND(AK$1,$AG420))+1,FIND("=",$AG420,FIND(AK$1,$AG420))-FIND(":",$AG420,FIND(AK$1,$AG420))-1)),"卖家未填"))</f>
        <v>卖家未填</v>
      </c>
      <c r="M420" s="11" t="str">
        <f>IF(AL$1="","",IFERROR(TRIM(MID($AG420,FIND(":",$AG420,FIND(AL$1,$AG420))+1,FIND("=",$AG420,FIND(AL$1,$AG420))-FIND(":",$AG420,FIND(AL$1,$AG420))-1)),"卖家未填"))</f>
        <v>散装</v>
      </c>
      <c r="N420" s="11" t="s">
        <v>487</v>
      </c>
      <c r="O420" s="11" t="s">
        <v>4441</v>
      </c>
      <c r="P420" s="13">
        <v>20</v>
      </c>
      <c r="Q420" s="13">
        <v>9.6</v>
      </c>
      <c r="R420" s="11">
        <v>9.6</v>
      </c>
      <c r="S420" s="14">
        <f>IFERROR(V420/T420,"0")</f>
        <v>37.226666666666667</v>
      </c>
      <c r="T420" s="11">
        <v>90</v>
      </c>
      <c r="U420" s="11">
        <v>349</v>
      </c>
      <c r="V420" s="15">
        <f>R420*U420</f>
        <v>3350.4</v>
      </c>
      <c r="W420" s="11">
        <v>49</v>
      </c>
      <c r="X420" s="11">
        <v>28</v>
      </c>
      <c r="Y420" s="11">
        <v>43121552801</v>
      </c>
      <c r="Z420" s="11">
        <v>101897096</v>
      </c>
      <c r="AA420" s="16">
        <f>IFERROR((MID(AE420,FIND("ends=",AE420)+5,FIND("000&amp;starts",AE420)-FIND("ends=",AE420)-5)+8*3600)/86400+70*365+19,"")</f>
        <v>42035.782337962963</v>
      </c>
      <c r="AB420" s="17" t="str">
        <f>HYPERLINK("http://item.taobao.com/item.htm?id="&amp;Y420,"点击查看")</f>
        <v>点击查看</v>
      </c>
      <c r="AC420" s="11">
        <f>YEAR(D420)</f>
        <v>2013</v>
      </c>
      <c r="AD420" s="11"/>
      <c r="AE420" s="11" t="s">
        <v>5637</v>
      </c>
      <c r="AF420" s="11"/>
      <c r="AG420" s="11" t="s">
        <v>11332</v>
      </c>
    </row>
    <row r="421" spans="1:33" x14ac:dyDescent="0.15">
      <c r="A421" s="11" t="s">
        <v>14881</v>
      </c>
      <c r="B421" s="11" t="s">
        <v>15360</v>
      </c>
      <c r="C421" s="11" t="s">
        <v>14892</v>
      </c>
      <c r="D421" s="12">
        <v>41963</v>
      </c>
      <c r="E421" s="11" t="s">
        <v>15013</v>
      </c>
      <c r="F421" s="11" t="s">
        <v>15028</v>
      </c>
      <c r="G421" s="11" t="s">
        <v>77</v>
      </c>
      <c r="H421" s="11" t="s">
        <v>10331</v>
      </c>
      <c r="I421" s="11" t="str">
        <f>IF(AH$1="","",IFERROR(TRIM(MID($AG421,FIND(":",$AG421,FIND(AH$1,$AG421))+1,FIND("=",$AG421,FIND(AH$1,$AG421))-FIND(":",$AG421,FIND(AH$1,$AG421))-1)),"卖家未填"))</f>
        <v>年糕</v>
      </c>
      <c r="J421" s="11" t="str">
        <f>IF(AI$1="","",IFERROR(TRIM(MID($AG421,FIND(":",$AG421,FIND(AI$1,$AG421))+1,FIND("=",$AG421,FIND(AI$1,$AG421))-FIND(":",$AG421,FIND(AI$1,$AG421))-1)),"卖家未填"))</f>
        <v>500</v>
      </c>
      <c r="K421" s="11" t="str">
        <f>IF(AJ$1="","",IFERROR(TRIM(MID($AG421,FIND(":",$AG421,FIND(AJ$1,$AG421))+1,FIND("=",$AG421,FIND(AJ$1,$AG421))-FIND(":",$AG421,FIND(AJ$1,$AG421))-1)),"卖家未填"))</f>
        <v>2人份</v>
      </c>
      <c r="L421" s="11" t="str">
        <f>IF(AK$1="","",IFERROR(TRIM(MID($AG421,FIND(":",$AG421,FIND(AK$1,$AG421))+1,FIND("=",$AG421,FIND(AK$1,$AG421))-FIND(":",$AG421,FIND(AK$1,$AG421))-1)),"卖家未填"))</f>
        <v>1周</v>
      </c>
      <c r="M421" s="11" t="str">
        <f>IF(AL$1="","",IFERROR(TRIM(MID($AG421,FIND(":",$AG421,FIND(AL$1,$AG421))+1,FIND("=",$AG421,FIND(AL$1,$AG421))-FIND(":",$AG421,FIND(AL$1,$AG421))-1)),"卖家未填"))</f>
        <v>散装</v>
      </c>
      <c r="N421" s="11" t="s">
        <v>636</v>
      </c>
      <c r="O421" s="11" t="s">
        <v>4625</v>
      </c>
      <c r="P421" s="13">
        <v>41.6</v>
      </c>
      <c r="Q421" s="13">
        <v>20.8</v>
      </c>
      <c r="R421" s="11">
        <v>20.8</v>
      </c>
      <c r="S421" s="14">
        <f>IFERROR(V421/T421,"0")</f>
        <v>64.400000000000006</v>
      </c>
      <c r="T421" s="11">
        <v>52</v>
      </c>
      <c r="U421" s="11">
        <v>161</v>
      </c>
      <c r="V421" s="15">
        <f>R421*U421</f>
        <v>3348.8</v>
      </c>
      <c r="W421" s="11">
        <v>45</v>
      </c>
      <c r="X421" s="11">
        <v>103</v>
      </c>
      <c r="Y421" s="11">
        <v>42475302281</v>
      </c>
      <c r="Z421" s="11">
        <v>115245145</v>
      </c>
      <c r="AA421" s="16">
        <f>IFERROR((MID(AE421,FIND("ends=",AE421)+5,FIND("000&amp;starts",AE421)-FIND("ends=",AE421)-5)+8*3600)/86400+70*365+19,"")</f>
        <v>42034.404664351852</v>
      </c>
      <c r="AB421" s="17" t="str">
        <f>HYPERLINK("http://item.taobao.com/item.htm?id="&amp;Y421,"点击查看")</f>
        <v>点击查看</v>
      </c>
      <c r="AC421" s="11">
        <f>YEAR(D421)</f>
        <v>2014</v>
      </c>
      <c r="AD421" s="11"/>
      <c r="AE421" s="11" t="s">
        <v>5766</v>
      </c>
      <c r="AF421" s="11" t="s">
        <v>9566</v>
      </c>
      <c r="AG421" s="11" t="s">
        <v>11470</v>
      </c>
    </row>
    <row r="422" spans="1:33" x14ac:dyDescent="0.15">
      <c r="A422" s="11" t="s">
        <v>14895</v>
      </c>
      <c r="B422" s="11" t="s">
        <v>15409</v>
      </c>
      <c r="C422" s="11" t="s">
        <v>14897</v>
      </c>
      <c r="D422" s="12">
        <v>41245</v>
      </c>
      <c r="E422" s="11" t="s">
        <v>14957</v>
      </c>
      <c r="F422" s="11" t="s">
        <v>14983</v>
      </c>
      <c r="G422" s="11" t="s">
        <v>42</v>
      </c>
      <c r="H422" s="11" t="s">
        <v>10397</v>
      </c>
      <c r="I422" s="11" t="str">
        <f>IF(AH$1="","",IFERROR(TRIM(MID($AG422,FIND(":",$AG422,FIND(AH$1,$AG422))+1,FIND("=",$AG422,FIND(AH$1,$AG422))-FIND(":",$AG422,FIND(AH$1,$AG422))-1)),"卖家未填"))</f>
        <v>卖家未填</v>
      </c>
      <c r="J422" s="11" t="str">
        <f>IF(AI$1="","",IFERROR(TRIM(MID($AG422,FIND(":",$AG422,FIND(AI$1,$AG422))+1,FIND("=",$AG422,FIND(AI$1,$AG422))-FIND(":",$AG422,FIND(AI$1,$AG422))-1)),"卖家未填"))</f>
        <v>500</v>
      </c>
      <c r="K422" s="11" t="str">
        <f>IF(AJ$1="","",IFERROR(TRIM(MID($AG422,FIND(":",$AG422,FIND(AJ$1,$AG422))+1,FIND("=",$AG422,FIND(AJ$1,$AG422))-FIND(":",$AG422,FIND(AJ$1,$AG422))-1)),"卖家未填"))</f>
        <v>卖家未填</v>
      </c>
      <c r="L422" s="11" t="str">
        <f>IF(AK$1="","",IFERROR(TRIM(MID($AG422,FIND(":",$AG422,FIND(AK$1,$AG422))+1,FIND("=",$AG422,FIND(AK$1,$AG422))-FIND(":",$AG422,FIND(AK$1,$AG422))-1)),"卖家未填"))</f>
        <v>卖家未填</v>
      </c>
      <c r="M422" s="11" t="str">
        <f>IF(AL$1="","",IFERROR(TRIM(MID($AG422,FIND(":",$AG422,FIND(AL$1,$AG422))+1,FIND("=",$AG422,FIND(AL$1,$AG422))-FIND(":",$AG422,FIND(AL$1,$AG422))-1)),"卖家未填"))</f>
        <v>包装</v>
      </c>
      <c r="N422" s="11" t="s">
        <v>961</v>
      </c>
      <c r="O422" s="11" t="s">
        <v>4733</v>
      </c>
      <c r="P422" s="13">
        <v>3.68</v>
      </c>
      <c r="Q422" s="13"/>
      <c r="R422" s="11">
        <v>3.68</v>
      </c>
      <c r="S422" s="14">
        <f>IFERROR(V422/T422,"0")</f>
        <v>119.46857142857144</v>
      </c>
      <c r="T422" s="11">
        <v>28</v>
      </c>
      <c r="U422" s="11">
        <v>909</v>
      </c>
      <c r="V422" s="15">
        <f>R422*U422</f>
        <v>3345.1200000000003</v>
      </c>
      <c r="W422" s="11">
        <v>119</v>
      </c>
      <c r="X422" s="11">
        <v>415</v>
      </c>
      <c r="Y422" s="11">
        <v>23867640401</v>
      </c>
      <c r="Z422" s="11">
        <v>101342159</v>
      </c>
      <c r="AA422" s="16">
        <f>IFERROR((MID(AE422,FIND("ends=",AE422)+5,FIND("000&amp;starts",AE422)-FIND("ends=",AE422)-5)+8*3600)/86400+70*365+19,"")</f>
        <v>42033.791701388887</v>
      </c>
      <c r="AB422" s="17" t="str">
        <f>HYPERLINK("http://item.taobao.com/item.htm?id="&amp;Y422,"点击查看")</f>
        <v>点击查看</v>
      </c>
      <c r="AC422" s="11">
        <f>YEAR(D422)</f>
        <v>2012</v>
      </c>
      <c r="AD422" s="11"/>
      <c r="AE422" s="11" t="s">
        <v>6069</v>
      </c>
      <c r="AF422" s="11" t="s">
        <v>9662</v>
      </c>
      <c r="AG422" s="11" t="s">
        <v>11781</v>
      </c>
    </row>
    <row r="423" spans="1:33" x14ac:dyDescent="0.15">
      <c r="A423" s="11" t="s">
        <v>14895</v>
      </c>
      <c r="B423" s="11" t="s">
        <v>15550</v>
      </c>
      <c r="C423" s="11" t="s">
        <v>14896</v>
      </c>
      <c r="D423" s="12">
        <v>41877</v>
      </c>
      <c r="E423" s="11" t="s">
        <v>24</v>
      </c>
      <c r="F423" s="11" t="s">
        <v>24</v>
      </c>
      <c r="G423" s="11" t="s">
        <v>24</v>
      </c>
      <c r="H423" s="11" t="s">
        <v>10328</v>
      </c>
      <c r="I423" s="11" t="str">
        <f>IF(AH$1="","",IFERROR(TRIM(MID($AG423,FIND(":",$AG423,FIND(AH$1,$AG423))+1,FIND("=",$AG423,FIND(AH$1,$AG423))-FIND(":",$AG423,FIND(AH$1,$AG423))-1)),"卖家未填"))</f>
        <v>韩式年糕</v>
      </c>
      <c r="J423" s="11" t="str">
        <f>IF(AI$1="","",IFERROR(TRIM(MID($AG423,FIND(":",$AG423,FIND(AI$1,$AG423))+1,FIND("=",$AG423,FIND(AI$1,$AG423))-FIND(":",$AG423,FIND(AI$1,$AG423))-1)),"卖家未填"))</f>
        <v>500</v>
      </c>
      <c r="K423" s="11" t="str">
        <f>IF(AJ$1="","",IFERROR(TRIM(MID($AG423,FIND(":",$AG423,FIND(AJ$1,$AG423))+1,FIND("=",$AG423,FIND(AJ$1,$AG423))-FIND(":",$AG423,FIND(AJ$1,$AG423))-1)),"卖家未填"))</f>
        <v>卖家未填</v>
      </c>
      <c r="L423" s="11" t="str">
        <f>IF(AK$1="","",IFERROR(TRIM(MID($AG423,FIND(":",$AG423,FIND(AK$1,$AG423))+1,FIND("=",$AG423,FIND(AK$1,$AG423))-FIND(":",$AG423,FIND(AK$1,$AG423))-1)),"卖家未填"))</f>
        <v>卖家未填</v>
      </c>
      <c r="M423" s="11" t="str">
        <f>IF(AL$1="","",IFERROR(TRIM(MID($AG423,FIND(":",$AG423,FIND(AL$1,$AG423))+1,FIND("=",$AG423,FIND(AL$1,$AG423))-FIND(":",$AG423,FIND(AL$1,$AG423))-1)),"卖家未填"))</f>
        <v>包装</v>
      </c>
      <c r="N423" s="11" t="s">
        <v>928</v>
      </c>
      <c r="O423" s="11" t="s">
        <v>4727</v>
      </c>
      <c r="P423" s="13">
        <v>20.9</v>
      </c>
      <c r="Q423" s="13"/>
      <c r="R423" s="11">
        <v>20.9</v>
      </c>
      <c r="S423" s="14">
        <f>IFERROR(V423/T423,"0")</f>
        <v>115.31034482758621</v>
      </c>
      <c r="T423" s="11">
        <v>29</v>
      </c>
      <c r="U423" s="11">
        <v>160</v>
      </c>
      <c r="V423" s="15">
        <f>R423*U423</f>
        <v>3344</v>
      </c>
      <c r="W423" s="11">
        <v>32</v>
      </c>
      <c r="X423" s="11">
        <v>21</v>
      </c>
      <c r="Y423" s="11">
        <v>41508735003</v>
      </c>
      <c r="Z423" s="11">
        <v>113100531</v>
      </c>
      <c r="AA423" s="16">
        <f>IFERROR((MID(AE423,FIND("ends=",AE423)+5,FIND("000&amp;starts",AE423)-FIND("ends=",AE423)-5)+8*3600)/86400+70*365+19,"")</f>
        <v>42030.879525462966</v>
      </c>
      <c r="AB423" s="17" t="str">
        <f>HYPERLINK("http://item.taobao.com/item.htm?id="&amp;Y423,"点击查看")</f>
        <v>点击查看</v>
      </c>
      <c r="AC423" s="11">
        <f>YEAR(D423)</f>
        <v>2014</v>
      </c>
      <c r="AD423" s="11"/>
      <c r="AE423" s="11" t="s">
        <v>6038</v>
      </c>
      <c r="AF423" s="11" t="s">
        <v>9561</v>
      </c>
      <c r="AG423" s="11" t="s">
        <v>11750</v>
      </c>
    </row>
    <row r="424" spans="1:33" x14ac:dyDescent="0.15">
      <c r="A424" s="11" t="s">
        <v>14881</v>
      </c>
      <c r="B424" s="11" t="s">
        <v>15367</v>
      </c>
      <c r="C424" s="11" t="s">
        <v>14882</v>
      </c>
      <c r="D424" s="12">
        <v>39612</v>
      </c>
      <c r="E424" s="11" t="s">
        <v>46</v>
      </c>
      <c r="F424" s="11" t="s">
        <v>14977</v>
      </c>
      <c r="G424" s="11" t="s">
        <v>36</v>
      </c>
      <c r="H424" s="11" t="s">
        <v>10362</v>
      </c>
      <c r="I424" s="11" t="str">
        <f>IF(AH$1="","",IFERROR(TRIM(MID($AG424,FIND(":",$AG424,FIND(AH$1,$AG424))+1,FIND("=",$AG424,FIND(AH$1,$AG424))-FIND(":",$AG424,FIND(AH$1,$AG424))-1)),"卖家未填"))</f>
        <v>卖家未填</v>
      </c>
      <c r="J424" s="11" t="str">
        <f>IF(AI$1="","",IFERROR(TRIM(MID($AG424,FIND(":",$AG424,FIND(AI$1,$AG424))+1,FIND("=",$AG424,FIND(AI$1,$AG424))-FIND(":",$AG424,FIND(AI$1,$AG424))-1)),"卖家未填"))</f>
        <v>330</v>
      </c>
      <c r="K424" s="11" t="str">
        <f>IF(AJ$1="","",IFERROR(TRIM(MID($AG424,FIND(":",$AG424,FIND(AJ$1,$AG424))+1,FIND("=",$AG424,FIND(AJ$1,$AG424))-FIND(":",$AG424,FIND(AJ$1,$AG424))-1)),"卖家未填"))</f>
        <v>卖家未填</v>
      </c>
      <c r="L424" s="11" t="str">
        <f>IF(AK$1="","",IFERROR(TRIM(MID($AG424,FIND(":",$AG424,FIND(AK$1,$AG424))+1,FIND("=",$AG424,FIND(AK$1,$AG424))-FIND(":",$AG424,FIND(AK$1,$AG424))-1)),"卖家未填"))</f>
        <v>卖家未填</v>
      </c>
      <c r="M424" s="11" t="str">
        <f>IF(AL$1="","",IFERROR(TRIM(MID($AG424,FIND(":",$AG424,FIND(AL$1,$AG424))+1,FIND("=",$AG424,FIND(AL$1,$AG424))-FIND(":",$AG424,FIND(AL$1,$AG424))-1)),"卖家未填"))</f>
        <v>散装</v>
      </c>
      <c r="N424" s="11" t="s">
        <v>568</v>
      </c>
      <c r="O424" s="11" t="s">
        <v>4601</v>
      </c>
      <c r="P424" s="13">
        <v>16.8</v>
      </c>
      <c r="Q424" s="13">
        <v>16.63</v>
      </c>
      <c r="R424" s="11">
        <v>16.63</v>
      </c>
      <c r="S424" s="14">
        <f>IFERROR(V424/T424,"0")</f>
        <v>51.425076923076915</v>
      </c>
      <c r="T424" s="11">
        <v>65</v>
      </c>
      <c r="U424" s="11">
        <v>201</v>
      </c>
      <c r="V424" s="15">
        <f>R424*U424</f>
        <v>3342.6299999999997</v>
      </c>
      <c r="W424" s="11">
        <v>129</v>
      </c>
      <c r="X424" s="11">
        <v>2476</v>
      </c>
      <c r="Y424" s="11">
        <v>36732271479</v>
      </c>
      <c r="Z424" s="11">
        <v>35944745</v>
      </c>
      <c r="AA424" s="16">
        <f>IFERROR((MID(AE424,FIND("ends=",AE424)+5,FIND("000&amp;starts",AE424)-FIND("ends=",AE424)-5)+8*3600)/86400+70*365+19,"")</f>
        <v>42030.824432870373</v>
      </c>
      <c r="AB424" s="17" t="str">
        <f>HYPERLINK("http://item.taobao.com/item.htm?id="&amp;Y424,"点击查看")</f>
        <v>点击查看</v>
      </c>
      <c r="AC424" s="11">
        <f>YEAR(D424)</f>
        <v>2008</v>
      </c>
      <c r="AD424" s="11"/>
      <c r="AE424" s="11" t="s">
        <v>5707</v>
      </c>
      <c r="AF424" s="11" t="s">
        <v>9618</v>
      </c>
      <c r="AG424" s="11" t="s">
        <v>11411</v>
      </c>
    </row>
    <row r="425" spans="1:33" x14ac:dyDescent="0.15">
      <c r="A425" s="11" t="s">
        <v>14881</v>
      </c>
      <c r="B425" s="11" t="s">
        <v>15262</v>
      </c>
      <c r="C425" s="11" t="s">
        <v>14888</v>
      </c>
      <c r="D425" s="12">
        <v>39465</v>
      </c>
      <c r="E425" s="11" t="s">
        <v>14957</v>
      </c>
      <c r="F425" s="11" t="s">
        <v>14958</v>
      </c>
      <c r="G425" s="11" t="s">
        <v>21</v>
      </c>
      <c r="H425" s="11" t="s">
        <v>10322</v>
      </c>
      <c r="I425" s="11" t="str">
        <f>IF(AH$1="","",IFERROR(TRIM(MID($AG425,FIND(":",$AG425,FIND(AH$1,$AG425))+1,FIND("=",$AG425,FIND(AH$1,$AG425))-FIND(":",$AG425,FIND(AH$1,$AG425))-1)),"卖家未填"))</f>
        <v>卖家未填</v>
      </c>
      <c r="J425" s="11" t="str">
        <f>IF(AI$1="","",IFERROR(TRIM(MID($AG425,FIND(":",$AG425,FIND(AI$1,$AG425))+1,FIND("=",$AG425,FIND(AI$1,$AG425))-FIND(":",$AG425,FIND(AI$1,$AG425))-1)),"卖家未填"))</f>
        <v>500</v>
      </c>
      <c r="K425" s="11" t="str">
        <f>IF(AJ$1="","",IFERROR(TRIM(MID($AG425,FIND(":",$AG425,FIND(AJ$1,$AG425))+1,FIND("=",$AG425,FIND(AJ$1,$AG425))-FIND(":",$AG425,FIND(AJ$1,$AG425))-1)),"卖家未填"))</f>
        <v>卖家未填</v>
      </c>
      <c r="L425" s="11" t="str">
        <f>IF(AK$1="","",IFERROR(TRIM(MID($AG425,FIND(":",$AG425,FIND(AK$1,$AG425))+1,FIND("=",$AG425,FIND(AK$1,$AG425))-FIND(":",$AG425,FIND(AK$1,$AG425))-1)),"卖家未填"))</f>
        <v>卖家未填</v>
      </c>
      <c r="M425" s="11" t="str">
        <f>IF(AL$1="","",IFERROR(TRIM(MID($AG425,FIND(":",$AG425,FIND(AL$1,$AG425))+1,FIND("=",$AG425,FIND(AL$1,$AG425))-FIND(":",$AG425,FIND(AL$1,$AG425))-1)),"卖家未填"))</f>
        <v>散装</v>
      </c>
      <c r="N425" s="11" t="s">
        <v>763</v>
      </c>
      <c r="O425" s="11" t="s">
        <v>4674</v>
      </c>
      <c r="P425" s="13">
        <v>3.6</v>
      </c>
      <c r="Q425" s="13"/>
      <c r="R425" s="11">
        <v>3.6</v>
      </c>
      <c r="S425" s="14">
        <f>IFERROR(V425/T425,"0")</f>
        <v>85.66153846153847</v>
      </c>
      <c r="T425" s="11">
        <v>39</v>
      </c>
      <c r="U425" s="11">
        <v>928</v>
      </c>
      <c r="V425" s="15">
        <f>R425*U425</f>
        <v>3340.8</v>
      </c>
      <c r="W425" s="11">
        <v>50</v>
      </c>
      <c r="X425" s="11">
        <v>436</v>
      </c>
      <c r="Y425" s="11">
        <v>3558966298</v>
      </c>
      <c r="Z425" s="11">
        <v>35299342</v>
      </c>
      <c r="AA425" s="16">
        <f>IFERROR((MID(AE425,FIND("ends=",AE425)+5,FIND("000&amp;starts",AE425)-FIND("ends=",AE425)-5)+8*3600)/86400+70*365+19,"")</f>
        <v>42031.696863425925</v>
      </c>
      <c r="AB425" s="17" t="str">
        <f>HYPERLINK("http://item.taobao.com/item.htm?id="&amp;Y425,"点击查看")</f>
        <v>点击查看</v>
      </c>
      <c r="AC425" s="11">
        <f>YEAR(D425)</f>
        <v>2008</v>
      </c>
      <c r="AD425" s="11"/>
      <c r="AE425" s="11" t="s">
        <v>5879</v>
      </c>
      <c r="AF425" s="11"/>
      <c r="AG425" s="11" t="s">
        <v>11590</v>
      </c>
    </row>
    <row r="426" spans="1:33" x14ac:dyDescent="0.15">
      <c r="A426" s="11" t="s">
        <v>14895</v>
      </c>
      <c r="B426" s="11" t="s">
        <v>15763</v>
      </c>
      <c r="C426" s="11" t="s">
        <v>14894</v>
      </c>
      <c r="D426" s="12">
        <v>40447</v>
      </c>
      <c r="E426" s="11" t="s">
        <v>24</v>
      </c>
      <c r="F426" s="11" t="s">
        <v>24</v>
      </c>
      <c r="G426" s="11" t="s">
        <v>24</v>
      </c>
      <c r="H426" s="11" t="s">
        <v>10467</v>
      </c>
      <c r="I426" s="11" t="str">
        <f>IF(AH$1="","",IFERROR(TRIM(MID($AG426,FIND(":",$AG426,FIND(AH$1,$AG426))+1,FIND("=",$AG426,FIND(AH$1,$AG426))-FIND(":",$AG426,FIND(AH$1,$AG426))-1)),"卖家未填"))</f>
        <v>卖家未填</v>
      </c>
      <c r="J426" s="11" t="str">
        <f>IF(AI$1="","",IFERROR(TRIM(MID($AG426,FIND(":",$AG426,FIND(AI$1,$AG426))+1,FIND("=",$AG426,FIND(AI$1,$AG426))-FIND(":",$AG426,FIND(AI$1,$AG426))-1)),"卖家未填"))</f>
        <v>500</v>
      </c>
      <c r="K426" s="11" t="str">
        <f>IF(AJ$1="","",IFERROR(TRIM(MID($AG426,FIND(":",$AG426,FIND(AJ$1,$AG426))+1,FIND("=",$AG426,FIND(AJ$1,$AG426))-FIND(":",$AG426,FIND(AJ$1,$AG426))-1)),"卖家未填"))</f>
        <v>卖家未填</v>
      </c>
      <c r="L426" s="11" t="str">
        <f>IF(AK$1="","",IFERROR(TRIM(MID($AG426,FIND(":",$AG426,FIND(AK$1,$AG426))+1,FIND("=",$AG426,FIND(AK$1,$AG426))-FIND(":",$AG426,FIND(AK$1,$AG426))-1)),"卖家未填"))</f>
        <v>1周</v>
      </c>
      <c r="M426" s="11" t="str">
        <f>IF(AL$1="","",IFERROR(TRIM(MID($AG426,FIND(":",$AG426,FIND(AL$1,$AG426))+1,FIND("=",$AG426,FIND(AL$1,$AG426))-FIND(":",$AG426,FIND(AL$1,$AG426))-1)),"卖家未填"))</f>
        <v>包装</v>
      </c>
      <c r="N426" s="11" t="s">
        <v>1370</v>
      </c>
      <c r="O426" s="11" t="s">
        <v>4851</v>
      </c>
      <c r="P426" s="13">
        <v>20.7</v>
      </c>
      <c r="Q426" s="13">
        <v>13.66</v>
      </c>
      <c r="R426" s="11">
        <v>13.66</v>
      </c>
      <c r="S426" s="14">
        <f>IFERROR(V426/T426,"0")</f>
        <v>222.20266666666666</v>
      </c>
      <c r="T426" s="11">
        <v>15</v>
      </c>
      <c r="U426" s="11">
        <v>244</v>
      </c>
      <c r="V426" s="15">
        <f>R426*U426</f>
        <v>3333.04</v>
      </c>
      <c r="W426" s="11">
        <v>23</v>
      </c>
      <c r="X426" s="11">
        <v>790</v>
      </c>
      <c r="Y426" s="11">
        <v>22676540516</v>
      </c>
      <c r="Z426" s="11">
        <v>62905484</v>
      </c>
      <c r="AA426" s="16">
        <f>IFERROR((MID(AE426,FIND("ends=",AE426)+5,FIND("000&amp;starts",AE426)-FIND("ends=",AE426)-5)+8*3600)/86400+70*365+19,"")</f>
        <v>42030.820439814815</v>
      </c>
      <c r="AB426" s="17" t="str">
        <f>HYPERLINK("http://item.taobao.com/item.htm?id="&amp;Y426,"点击查看")</f>
        <v>点击查看</v>
      </c>
      <c r="AC426" s="11">
        <f>YEAR(D426)</f>
        <v>2010</v>
      </c>
      <c r="AD426" s="11"/>
      <c r="AE426" s="11" t="s">
        <v>6460</v>
      </c>
      <c r="AF426" s="11" t="s">
        <v>9739</v>
      </c>
      <c r="AG426" s="11" t="s">
        <v>12155</v>
      </c>
    </row>
    <row r="427" spans="1:33" x14ac:dyDescent="0.15">
      <c r="A427" s="11" t="s">
        <v>14881</v>
      </c>
      <c r="B427" s="11" t="s">
        <v>15341</v>
      </c>
      <c r="C427" s="11" t="s">
        <v>14888</v>
      </c>
      <c r="D427" s="12">
        <v>40398</v>
      </c>
      <c r="E427" s="11" t="s">
        <v>14965</v>
      </c>
      <c r="F427" s="11" t="s">
        <v>14970</v>
      </c>
      <c r="G427" s="11" t="s">
        <v>30</v>
      </c>
      <c r="H427" s="11" t="s">
        <v>10322</v>
      </c>
      <c r="I427" s="11" t="str">
        <f>IF(AH$1="","",IFERROR(TRIM(MID($AG427,FIND(":",$AG427,FIND(AH$1,$AG427))+1,FIND("=",$AG427,FIND(AH$1,$AG427))-FIND(":",$AG427,FIND(AH$1,$AG427))-1)),"卖家未填"))</f>
        <v>卖家未填</v>
      </c>
      <c r="J427" s="11" t="str">
        <f>IF(AI$1="","",IFERROR(TRIM(MID($AG427,FIND(":",$AG427,FIND(AI$1,$AG427))+1,FIND("=",$AG427,FIND(AI$1,$AG427))-FIND(":",$AG427,FIND(AI$1,$AG427))-1)),"卖家未填"))</f>
        <v>500</v>
      </c>
      <c r="K427" s="11" t="str">
        <f>IF(AJ$1="","",IFERROR(TRIM(MID($AG427,FIND(":",$AG427,FIND(AJ$1,$AG427))+1,FIND("=",$AG427,FIND(AJ$1,$AG427))-FIND(":",$AG427,FIND(AJ$1,$AG427))-1)),"卖家未填"))</f>
        <v>卖家未填</v>
      </c>
      <c r="L427" s="11" t="str">
        <f>IF(AK$1="","",IFERROR(TRIM(MID($AG427,FIND(":",$AG427,FIND(AK$1,$AG427))+1,FIND("=",$AG427,FIND(AK$1,$AG427))-FIND(":",$AG427,FIND(AK$1,$AG427))-1)),"卖家未填"))</f>
        <v>卖家未填</v>
      </c>
      <c r="M427" s="11" t="str">
        <f>IF(AL$1="","",IFERROR(TRIM(MID($AG427,FIND(":",$AG427,FIND(AL$1,$AG427))+1,FIND("=",$AG427,FIND(AL$1,$AG427))-FIND(":",$AG427,FIND(AL$1,$AG427))-1)),"卖家未填"))</f>
        <v>散装</v>
      </c>
      <c r="N427" s="11" t="s">
        <v>518</v>
      </c>
      <c r="O427" s="11" t="s">
        <v>4495</v>
      </c>
      <c r="P427" s="13">
        <v>9.8000000000000007</v>
      </c>
      <c r="Q427" s="13"/>
      <c r="R427" s="11">
        <v>9.8000000000000007</v>
      </c>
      <c r="S427" s="14">
        <f>IFERROR(V427/T427,"0")</f>
        <v>41.650000000000006</v>
      </c>
      <c r="T427" s="11">
        <v>80</v>
      </c>
      <c r="U427" s="11">
        <v>340</v>
      </c>
      <c r="V427" s="15">
        <f>R427*U427</f>
        <v>3332.0000000000005</v>
      </c>
      <c r="W427" s="11">
        <v>46</v>
      </c>
      <c r="X427" s="11">
        <v>152</v>
      </c>
      <c r="Y427" s="11">
        <v>14581442740</v>
      </c>
      <c r="Z427" s="11">
        <v>62396749</v>
      </c>
      <c r="AA427" s="16">
        <f>IFERROR((MID(AE427,FIND("ends=",AE427)+5,FIND("000&amp;starts",AE427)-FIND("ends=",AE427)-5)+8*3600)/86400+70*365+19,"")</f>
        <v>42029.536458333328</v>
      </c>
      <c r="AB427" s="17" t="str">
        <f>HYPERLINK("http://item.taobao.com/item.htm?id="&amp;Y427,"点击查看")</f>
        <v>点击查看</v>
      </c>
      <c r="AC427" s="11">
        <f>YEAR(D427)</f>
        <v>2010</v>
      </c>
      <c r="AD427" s="11"/>
      <c r="AE427" s="11" t="s">
        <v>5663</v>
      </c>
      <c r="AF427" s="11"/>
      <c r="AG427" s="11" t="s">
        <v>11362</v>
      </c>
    </row>
    <row r="428" spans="1:33" x14ac:dyDescent="0.15">
      <c r="A428" s="11" t="s">
        <v>14881</v>
      </c>
      <c r="B428" s="11" t="s">
        <v>15461</v>
      </c>
      <c r="C428" s="11" t="s">
        <v>14882</v>
      </c>
      <c r="D428" s="12">
        <v>40328</v>
      </c>
      <c r="E428" s="11" t="s">
        <v>14967</v>
      </c>
      <c r="F428" s="11" t="s">
        <v>15049</v>
      </c>
      <c r="G428" s="11" t="s">
        <v>96</v>
      </c>
      <c r="H428" s="11" t="s">
        <v>10322</v>
      </c>
      <c r="I428" s="11" t="str">
        <f>IF(AH$1="","",IFERROR(TRIM(MID($AG428,FIND(":",$AG428,FIND(AH$1,$AG428))+1,FIND("=",$AG428,FIND(AH$1,$AG428))-FIND(":",$AG428,FIND(AH$1,$AG428))-1)),"卖家未填"))</f>
        <v>卖家未填</v>
      </c>
      <c r="J428" s="11" t="str">
        <f>IF(AI$1="","",IFERROR(TRIM(MID($AG428,FIND(":",$AG428,FIND(AI$1,$AG428))+1,FIND("=",$AG428,FIND(AI$1,$AG428))-FIND(":",$AG428,FIND(AI$1,$AG428))-1)),"卖家未填"))</f>
        <v>500</v>
      </c>
      <c r="K428" s="11" t="str">
        <f>IF(AJ$1="","",IFERROR(TRIM(MID($AG428,FIND(":",$AG428,FIND(AJ$1,$AG428))+1,FIND("=",$AG428,FIND(AJ$1,$AG428))-FIND(":",$AG428,FIND(AJ$1,$AG428))-1)),"卖家未填"))</f>
        <v>卖家未填</v>
      </c>
      <c r="L428" s="11" t="str">
        <f>IF(AK$1="","",IFERROR(TRIM(MID($AG428,FIND(":",$AG428,FIND(AK$1,$AG428))+1,FIND("=",$AG428,FIND(AK$1,$AG428))-FIND(":",$AG428,FIND(AK$1,$AG428))-1)),"卖家未填"))</f>
        <v>卖家未填</v>
      </c>
      <c r="M428" s="11" t="str">
        <f>IF(AL$1="","",IFERROR(TRIM(MID($AG428,FIND(":",$AG428,FIND(AL$1,$AG428))+1,FIND("=",$AG428,FIND(AL$1,$AG428))-FIND(":",$AG428,FIND(AL$1,$AG428))-1)),"卖家未填"))</f>
        <v>散装</v>
      </c>
      <c r="N428" s="11" t="s">
        <v>748</v>
      </c>
      <c r="O428" s="11" t="s">
        <v>4661</v>
      </c>
      <c r="P428" s="13">
        <v>17.8</v>
      </c>
      <c r="Q428" s="13"/>
      <c r="R428" s="11">
        <v>17.8</v>
      </c>
      <c r="S428" s="14">
        <f>IFERROR(V428/T428,"0")</f>
        <v>83.215000000000003</v>
      </c>
      <c r="T428" s="11">
        <v>40</v>
      </c>
      <c r="U428" s="11">
        <v>187</v>
      </c>
      <c r="V428" s="15">
        <f>R428*U428</f>
        <v>3328.6</v>
      </c>
      <c r="W428" s="11">
        <v>45</v>
      </c>
      <c r="X428" s="11">
        <v>742</v>
      </c>
      <c r="Y428" s="11">
        <v>23105696994</v>
      </c>
      <c r="Z428" s="11">
        <v>61624580</v>
      </c>
      <c r="AA428" s="16">
        <f>IFERROR((MID(AE428,FIND("ends=",AE428)+5,FIND("000&amp;starts",AE428)-FIND("ends=",AE428)-5)+8*3600)/86400+70*365+19,"")</f>
        <v>42031.36619212963</v>
      </c>
      <c r="AB428" s="17" t="str">
        <f>HYPERLINK("http://item.taobao.com/item.htm?id="&amp;Y428,"点击查看")</f>
        <v>点击查看</v>
      </c>
      <c r="AC428" s="11">
        <f>YEAR(D428)</f>
        <v>2010</v>
      </c>
      <c r="AD428" s="11"/>
      <c r="AE428" s="11" t="s">
        <v>5864</v>
      </c>
      <c r="AF428" s="11"/>
      <c r="AG428" s="11" t="s">
        <v>11575</v>
      </c>
    </row>
    <row r="429" spans="1:33" x14ac:dyDescent="0.15">
      <c r="A429" s="11" t="s">
        <v>14881</v>
      </c>
      <c r="B429" s="11" t="s">
        <v>15510</v>
      </c>
      <c r="C429" s="11" t="s">
        <v>14885</v>
      </c>
      <c r="D429" s="12">
        <v>41372</v>
      </c>
      <c r="E429" s="11" t="s">
        <v>104</v>
      </c>
      <c r="F429" s="11" t="s">
        <v>104</v>
      </c>
      <c r="G429" s="11" t="s">
        <v>104</v>
      </c>
      <c r="H429" s="11" t="s">
        <v>10437</v>
      </c>
      <c r="I429" s="11" t="str">
        <f>IF(AH$1="","",IFERROR(TRIM(MID($AG429,FIND(":",$AG429,FIND(AH$1,$AG429))+1,FIND("=",$AG429,FIND(AH$1,$AG429))-FIND(":",$AG429,FIND(AH$1,$AG429))-1)),"卖家未填"))</f>
        <v>卖家未填</v>
      </c>
      <c r="J429" s="11" t="str">
        <f>IF(AI$1="","",IFERROR(TRIM(MID($AG429,FIND(":",$AG429,FIND(AI$1,$AG429))+1,FIND("=",$AG429,FIND(AI$1,$AG429))-FIND(":",$AG429,FIND(AI$1,$AG429))-1)),"卖家未填"))</f>
        <v>400</v>
      </c>
      <c r="K429" s="11" t="str">
        <f>IF(AJ$1="","",IFERROR(TRIM(MID($AG429,FIND(":",$AG429,FIND(AJ$1,$AG429))+1,FIND("=",$AG429,FIND(AJ$1,$AG429))-FIND(":",$AG429,FIND(AJ$1,$AG429))-1)),"卖家未填"))</f>
        <v>卖家未填</v>
      </c>
      <c r="L429" s="11" t="str">
        <f>IF(AK$1="","",IFERROR(TRIM(MID($AG429,FIND(":",$AG429,FIND(AK$1,$AG429))+1,FIND("=",$AG429,FIND(AK$1,$AG429))-FIND(":",$AG429,FIND(AK$1,$AG429))-1)),"卖家未填"))</f>
        <v>卖家未填</v>
      </c>
      <c r="M429" s="11" t="str">
        <f>IF(AL$1="","",IFERROR(TRIM(MID($AG429,FIND(":",$AG429,FIND(AL$1,$AG429))+1,FIND("=",$AG429,FIND(AL$1,$AG429))-FIND(":",$AG429,FIND(AL$1,$AG429))-1)),"卖家未填"))</f>
        <v>包装</v>
      </c>
      <c r="N429" s="11" t="s">
        <v>846</v>
      </c>
      <c r="O429" s="11" t="s">
        <v>4618</v>
      </c>
      <c r="P429" s="13">
        <v>4</v>
      </c>
      <c r="Q429" s="13">
        <v>3.85</v>
      </c>
      <c r="R429" s="11">
        <v>3.85</v>
      </c>
      <c r="S429" s="14">
        <f>IFERROR(V429/T429,"0")</f>
        <v>97.495588235294122</v>
      </c>
      <c r="T429" s="11">
        <v>34</v>
      </c>
      <c r="U429" s="11">
        <v>861</v>
      </c>
      <c r="V429" s="15">
        <f>R429*U429</f>
        <v>3314.85</v>
      </c>
      <c r="W429" s="11">
        <v>92</v>
      </c>
      <c r="X429" s="11">
        <v>424</v>
      </c>
      <c r="Y429" s="11">
        <v>26473092316</v>
      </c>
      <c r="Z429" s="11">
        <v>103346674</v>
      </c>
      <c r="AA429" s="16">
        <f>IFERROR((MID(AE429,FIND("ends=",AE429)+5,FIND("000&amp;starts",AE429)-FIND("ends=",AE429)-5)+8*3600)/86400+70*365+19,"")</f>
        <v>42033.929305555561</v>
      </c>
      <c r="AB429" s="17" t="str">
        <f>HYPERLINK("http://item.taobao.com/item.htm?id="&amp;Y429,"点击查看")</f>
        <v>点击查看</v>
      </c>
      <c r="AC429" s="11">
        <f>YEAR(D429)</f>
        <v>2013</v>
      </c>
      <c r="AD429" s="11"/>
      <c r="AE429" s="11" t="s">
        <v>5959</v>
      </c>
      <c r="AF429" s="11" t="s">
        <v>9708</v>
      </c>
      <c r="AG429" s="11" t="s">
        <v>11668</v>
      </c>
    </row>
    <row r="430" spans="1:33" x14ac:dyDescent="0.15">
      <c r="A430" s="11" t="s">
        <v>14881</v>
      </c>
      <c r="B430" s="11" t="s">
        <v>15207</v>
      </c>
      <c r="C430" s="11" t="s">
        <v>14885</v>
      </c>
      <c r="D430" s="12">
        <v>41137</v>
      </c>
      <c r="E430" s="11" t="s">
        <v>14965</v>
      </c>
      <c r="F430" s="11" t="s">
        <v>14970</v>
      </c>
      <c r="G430" s="11" t="s">
        <v>30</v>
      </c>
      <c r="H430" s="11" t="s">
        <v>10322</v>
      </c>
      <c r="I430" s="11" t="str">
        <f>IF(AH$1="","",IFERROR(TRIM(MID($AG430,FIND(":",$AG430,FIND(AH$1,$AG430))+1,FIND("=",$AG430,FIND(AH$1,$AG430))-FIND(":",$AG430,FIND(AH$1,$AG430))-1)),"卖家未填"))</f>
        <v>卖家未填</v>
      </c>
      <c r="J430" s="11" t="str">
        <f>IF(AI$1="","",IFERROR(TRIM(MID($AG430,FIND(":",$AG430,FIND(AI$1,$AG430))+1,FIND("=",$AG430,FIND(AI$1,$AG430))-FIND(":",$AG430,FIND(AI$1,$AG430))-1)),"卖家未填"))</f>
        <v>400</v>
      </c>
      <c r="K430" s="11" t="str">
        <f>IF(AJ$1="","",IFERROR(TRIM(MID($AG430,FIND(":",$AG430,FIND(AJ$1,$AG430))+1,FIND("=",$AG430,FIND(AJ$1,$AG430))-FIND(":",$AG430,FIND(AJ$1,$AG430))-1)),"卖家未填"))</f>
        <v>卖家未填</v>
      </c>
      <c r="L430" s="11" t="str">
        <f>IF(AK$1="","",IFERROR(TRIM(MID($AG430,FIND(":",$AG430,FIND(AK$1,$AG430))+1,FIND("=",$AG430,FIND(AK$1,$AG430))-FIND(":",$AG430,FIND(AK$1,$AG430))-1)),"卖家未填"))</f>
        <v>卖家未填</v>
      </c>
      <c r="M430" s="11" t="str">
        <f>IF(AL$1="","",IFERROR(TRIM(MID($AG430,FIND(":",$AG430,FIND(AL$1,$AG430))+1,FIND("=",$AG430,FIND(AL$1,$AG430))-FIND(":",$AG430,FIND(AL$1,$AG430))-1)),"卖家未填"))</f>
        <v>散装</v>
      </c>
      <c r="N430" s="11" t="s">
        <v>476</v>
      </c>
      <c r="O430" s="11" t="s">
        <v>4567</v>
      </c>
      <c r="P430" s="13">
        <v>13.2</v>
      </c>
      <c r="Q430" s="13">
        <v>6.6</v>
      </c>
      <c r="R430" s="11">
        <v>6.6</v>
      </c>
      <c r="S430" s="14">
        <f>IFERROR(V430/T430,"0")</f>
        <v>35.246808510638296</v>
      </c>
      <c r="T430" s="11">
        <v>94</v>
      </c>
      <c r="U430" s="11">
        <v>502</v>
      </c>
      <c r="V430" s="15">
        <f>R430*U430</f>
        <v>3313.2</v>
      </c>
      <c r="W430" s="11">
        <v>99</v>
      </c>
      <c r="X430" s="11">
        <v>100</v>
      </c>
      <c r="Y430" s="11">
        <v>42087254316</v>
      </c>
      <c r="Z430" s="11">
        <v>73245865</v>
      </c>
      <c r="AA430" s="16">
        <f>IFERROR((MID(AE430,FIND("ends=",AE430)+5,FIND("000&amp;starts",AE430)-FIND("ends=",AE430)-5)+8*3600)/86400+70*365+19,"")</f>
        <v>42034.53628472222</v>
      </c>
      <c r="AB430" s="17" t="str">
        <f>HYPERLINK("http://item.taobao.com/item.htm?id="&amp;Y430,"点击查看")</f>
        <v>点击查看</v>
      </c>
      <c r="AC430" s="11">
        <f>YEAR(D430)</f>
        <v>2012</v>
      </c>
      <c r="AD430" s="11"/>
      <c r="AE430" s="11" t="s">
        <v>5629</v>
      </c>
      <c r="AF430" s="11"/>
      <c r="AG430" s="11" t="s">
        <v>11323</v>
      </c>
    </row>
    <row r="431" spans="1:33" x14ac:dyDescent="0.15">
      <c r="A431" s="11" t="s">
        <v>14881</v>
      </c>
      <c r="B431" s="11" t="s">
        <v>15298</v>
      </c>
      <c r="C431" s="11" t="s">
        <v>14885</v>
      </c>
      <c r="D431" s="12">
        <v>40376</v>
      </c>
      <c r="E431" s="11" t="s">
        <v>15008</v>
      </c>
      <c r="F431" s="11" t="s">
        <v>15009</v>
      </c>
      <c r="G431" s="11" t="s">
        <v>63</v>
      </c>
      <c r="H431" s="11" t="s">
        <v>10366</v>
      </c>
      <c r="I431" s="11" t="str">
        <f>IF(AH$1="","",IFERROR(TRIM(MID($AG431,FIND(":",$AG431,FIND(AH$1,$AG431))+1,FIND("=",$AG431,FIND(AH$1,$AG431))-FIND(":",$AG431,FIND(AH$1,$AG431))-1)),"卖家未填"))</f>
        <v>卖家未填</v>
      </c>
      <c r="J431" s="11" t="str">
        <f>IF(AI$1="","",IFERROR(TRIM(MID($AG431,FIND(":",$AG431,FIND(AI$1,$AG431))+1,FIND("=",$AG431,FIND(AI$1,$AG431))-FIND(":",$AG431,FIND(AI$1,$AG431))-1)),"卖家未填"))</f>
        <v>500</v>
      </c>
      <c r="K431" s="11" t="str">
        <f>IF(AJ$1="","",IFERROR(TRIM(MID($AG431,FIND(":",$AG431,FIND(AJ$1,$AG431))+1,FIND("=",$AG431,FIND(AJ$1,$AG431))-FIND(":",$AG431,FIND(AJ$1,$AG431))-1)),"卖家未填"))</f>
        <v>卖家未填</v>
      </c>
      <c r="L431" s="11" t="str">
        <f>IF(AK$1="","",IFERROR(TRIM(MID($AG431,FIND(":",$AG431,FIND(AK$1,$AG431))+1,FIND("=",$AG431,FIND(AK$1,$AG431))-FIND(":",$AG431,FIND(AK$1,$AG431))-1)),"卖家未填"))</f>
        <v>卖家未填</v>
      </c>
      <c r="M431" s="11" t="str">
        <f>IF(AL$1="","",IFERROR(TRIM(MID($AG431,FIND(":",$AG431,FIND(AL$1,$AG431))+1,FIND("=",$AG431,FIND(AL$1,$AG431))-FIND(":",$AG431,FIND(AL$1,$AG431))-1)),"卖家未填"))</f>
        <v>包装</v>
      </c>
      <c r="N431" s="11" t="s">
        <v>436</v>
      </c>
      <c r="O431" s="11" t="s">
        <v>4543</v>
      </c>
      <c r="P431" s="13">
        <v>15.8</v>
      </c>
      <c r="Q431" s="13"/>
      <c r="R431" s="11">
        <v>15.8</v>
      </c>
      <c r="S431" s="14">
        <f>IFERROR(V431/T431,"0")</f>
        <v>28.966666666666669</v>
      </c>
      <c r="T431" s="11">
        <v>114</v>
      </c>
      <c r="U431" s="11">
        <v>209</v>
      </c>
      <c r="V431" s="15">
        <f>R431*U431</f>
        <v>3302.2000000000003</v>
      </c>
      <c r="W431" s="11">
        <v>106</v>
      </c>
      <c r="X431" s="11">
        <v>146</v>
      </c>
      <c r="Y431" s="11">
        <v>42577887011</v>
      </c>
      <c r="Z431" s="11">
        <v>62163756</v>
      </c>
      <c r="AA431" s="16">
        <f>IFERROR((MID(AE431,FIND("ends=",AE431)+5,FIND("000&amp;starts",AE431)-FIND("ends=",AE431)-5)+8*3600)/86400+70*365+19,"")</f>
        <v>42032.422326388885</v>
      </c>
      <c r="AB431" s="17" t="str">
        <f>HYPERLINK("http://item.taobao.com/item.htm?id="&amp;Y431,"点击查看")</f>
        <v>点击查看</v>
      </c>
      <c r="AC431" s="11">
        <f>YEAR(D431)</f>
        <v>2010</v>
      </c>
      <c r="AD431" s="11"/>
      <c r="AE431" s="11" t="s">
        <v>5591</v>
      </c>
      <c r="AF431" s="11" t="s">
        <v>9623</v>
      </c>
      <c r="AG431" s="11" t="s">
        <v>11282</v>
      </c>
    </row>
    <row r="432" spans="1:33" x14ac:dyDescent="0.15">
      <c r="A432" s="11" t="s">
        <v>14889</v>
      </c>
      <c r="B432" s="11" t="s">
        <v>15180</v>
      </c>
      <c r="C432" s="11" t="s">
        <v>14890</v>
      </c>
      <c r="D432" s="12">
        <v>40827</v>
      </c>
      <c r="E432" s="11" t="s">
        <v>14957</v>
      </c>
      <c r="F432" s="11" t="s">
        <v>14971</v>
      </c>
      <c r="G432" s="11" t="s">
        <v>32</v>
      </c>
      <c r="H432" s="11" t="s">
        <v>10321</v>
      </c>
      <c r="I432" s="11" t="str">
        <f>IF(AH$1="","",IFERROR(TRIM(MID($AG432,FIND(":",$AG432,FIND(AH$1,$AG432))+1,FIND("=",$AG432,FIND(AH$1,$AG432))-FIND(":",$AG432,FIND(AH$1,$AG432))-1)),"卖家未填"))</f>
        <v>卖家未填</v>
      </c>
      <c r="J432" s="11" t="str">
        <f>IF(AI$1="","",IFERROR(TRIM(MID($AG432,FIND(":",$AG432,FIND(AI$1,$AG432))+1,FIND("=",$AG432,FIND(AI$1,$AG432))-FIND(":",$AG432,FIND(AI$1,$AG432))-1)),"卖家未填"))</f>
        <v>1500</v>
      </c>
      <c r="K432" s="11" t="str">
        <f>IF(AJ$1="","",IFERROR(TRIM(MID($AG432,FIND(":",$AG432,FIND(AJ$1,$AG432))+1,FIND("=",$AG432,FIND(AJ$1,$AG432))-FIND(":",$AG432,FIND(AJ$1,$AG432))-1)),"卖家未填"))</f>
        <v>卖家未填</v>
      </c>
      <c r="L432" s="11" t="str">
        <f>IF(AK$1="","",IFERROR(TRIM(MID($AG432,FIND(":",$AG432,FIND(AK$1,$AG432))+1,FIND("=",$AG432,FIND(AK$1,$AG432))-FIND(":",$AG432,FIND(AK$1,$AG432))-1)),"卖家未填"))</f>
        <v>卖家未填</v>
      </c>
      <c r="M432" s="11" t="str">
        <f>IF(AL$1="","",IFERROR(TRIM(MID($AG432,FIND(":",$AG432,FIND(AL$1,$AG432))+1,FIND("=",$AG432,FIND(AL$1,$AG432))-FIND(":",$AG432,FIND(AL$1,$AG432))-1)),"卖家未填"))</f>
        <v>包装</v>
      </c>
      <c r="N432" s="11" t="s">
        <v>215</v>
      </c>
      <c r="O432" s="11" t="s">
        <v>4593</v>
      </c>
      <c r="P432" s="13">
        <v>109</v>
      </c>
      <c r="Q432" s="13">
        <v>52.32</v>
      </c>
      <c r="R432" s="11">
        <v>52.32</v>
      </c>
      <c r="S432" s="14">
        <f>IFERROR(V432/T432,"0")</f>
        <v>76.654883720930229</v>
      </c>
      <c r="T432" s="11">
        <v>43</v>
      </c>
      <c r="U432" s="11">
        <v>63</v>
      </c>
      <c r="V432" s="15">
        <f>R432*U432</f>
        <v>3296.16</v>
      </c>
      <c r="W432" s="11">
        <v>43</v>
      </c>
      <c r="X432" s="11">
        <v>103</v>
      </c>
      <c r="Y432" s="11">
        <v>41879316424</v>
      </c>
      <c r="Z432" s="11">
        <v>69174444</v>
      </c>
      <c r="AA432" s="16">
        <f>IFERROR((MID(AE432,FIND("ends=",AE432)+5,FIND("000&amp;starts",AE432)-FIND("ends=",AE432)-5)+8*3600)/86400+70*365+19,"")</f>
        <v>42029.505231481482</v>
      </c>
      <c r="AB432" s="17" t="str">
        <f>HYPERLINK("http://item.taobao.com/item.htm?id="&amp;Y432,"点击查看")</f>
        <v>点击查看</v>
      </c>
      <c r="AC432" s="11">
        <f>YEAR(D432)</f>
        <v>2011</v>
      </c>
      <c r="AD432" s="11"/>
      <c r="AE432" s="11" t="s">
        <v>5823</v>
      </c>
      <c r="AF432" s="11" t="s">
        <v>9546</v>
      </c>
      <c r="AG432" s="11" t="s">
        <v>11532</v>
      </c>
    </row>
    <row r="433" spans="1:33" x14ac:dyDescent="0.15">
      <c r="A433" s="11" t="s">
        <v>14881</v>
      </c>
      <c r="B433" s="11" t="s">
        <v>15195</v>
      </c>
      <c r="C433" s="11" t="s">
        <v>14886</v>
      </c>
      <c r="D433" s="12">
        <v>38908</v>
      </c>
      <c r="E433" s="11" t="s">
        <v>14961</v>
      </c>
      <c r="F433" s="11" t="s">
        <v>14962</v>
      </c>
      <c r="G433" s="11" t="s">
        <v>23</v>
      </c>
      <c r="H433" s="11" t="s">
        <v>10331</v>
      </c>
      <c r="I433" s="11" t="str">
        <f>IF(AH$1="","",IFERROR(TRIM(MID($AG433,FIND(":",$AG433,FIND(AH$1,$AG433))+1,FIND("=",$AG433,FIND(AH$1,$AG433))-FIND(":",$AG433,FIND(AH$1,$AG433))-1)),"卖家未填"))</f>
        <v>年糕条</v>
      </c>
      <c r="J433" s="11" t="str">
        <f>IF(AI$1="","",IFERROR(TRIM(MID($AG433,FIND(":",$AG433,FIND(AI$1,$AG433))+1,FIND("=",$AG433,FIND(AI$1,$AG433))-FIND(":",$AG433,FIND(AI$1,$AG433))-1)),"卖家未填"))</f>
        <v>1080</v>
      </c>
      <c r="K433" s="11" t="str">
        <f>IF(AJ$1="","",IFERROR(TRIM(MID($AG433,FIND(":",$AG433,FIND(AJ$1,$AG433))+1,FIND("=",$AG433,FIND(AJ$1,$AG433))-FIND(":",$AG433,FIND(AJ$1,$AG433))-1)),"卖家未填"))</f>
        <v>卖家未填</v>
      </c>
      <c r="L433" s="11" t="str">
        <f>IF(AK$1="","",IFERROR(TRIM(MID($AG433,FIND(":",$AG433,FIND(AK$1,$AG433))+1,FIND("=",$AG433,FIND(AK$1,$AG433))-FIND(":",$AG433,FIND(AK$1,$AG433))-1)),"卖家未填"))</f>
        <v>卖家未填</v>
      </c>
      <c r="M433" s="11" t="str">
        <f>IF(AL$1="","",IFERROR(TRIM(MID($AG433,FIND(":",$AG433,FIND(AL$1,$AG433))+1,FIND("=",$AG433,FIND(AL$1,$AG433))-FIND(":",$AG433,FIND(AL$1,$AG433))-1)),"卖家未填"))</f>
        <v>包装</v>
      </c>
      <c r="N433" s="11" t="s">
        <v>589</v>
      </c>
      <c r="O433" s="11" t="s">
        <v>4611</v>
      </c>
      <c r="P433" s="13">
        <v>60</v>
      </c>
      <c r="Q433" s="13">
        <v>29.4</v>
      </c>
      <c r="R433" s="11">
        <v>29.4</v>
      </c>
      <c r="S433" s="14">
        <f>IFERROR(V433/T433,"0")</f>
        <v>52.63548387096774</v>
      </c>
      <c r="T433" s="11">
        <v>62</v>
      </c>
      <c r="U433" s="11">
        <v>111</v>
      </c>
      <c r="V433" s="15">
        <f>R433*U433</f>
        <v>3263.3999999999996</v>
      </c>
      <c r="W433" s="11">
        <v>61</v>
      </c>
      <c r="X433" s="11">
        <v>310</v>
      </c>
      <c r="Y433" s="11">
        <v>42794880768</v>
      </c>
      <c r="Z433" s="11">
        <v>33782882</v>
      </c>
      <c r="AA433" s="16">
        <f>IFERROR((MID(AE433,FIND("ends=",AE433)+5,FIND("000&amp;starts",AE433)-FIND("ends=",AE433)-5)+8*3600)/86400+70*365+19,"")</f>
        <v>42035.496134259258</v>
      </c>
      <c r="AB433" s="17" t="str">
        <f>HYPERLINK("http://item.taobao.com/item.htm?id="&amp;Y433,"点击查看")</f>
        <v>点击查看</v>
      </c>
      <c r="AC433" s="11">
        <f>YEAR(D433)</f>
        <v>2006</v>
      </c>
      <c r="AD433" s="11"/>
      <c r="AE433" s="11" t="s">
        <v>5727</v>
      </c>
      <c r="AF433" s="11" t="s">
        <v>9566</v>
      </c>
      <c r="AG433" s="11" t="s">
        <v>11427</v>
      </c>
    </row>
    <row r="434" spans="1:33" x14ac:dyDescent="0.15">
      <c r="A434" s="11" t="s">
        <v>14883</v>
      </c>
      <c r="B434" s="11" t="s">
        <v>15173</v>
      </c>
      <c r="C434" s="11" t="s">
        <v>14884</v>
      </c>
      <c r="D434" s="11"/>
      <c r="E434" s="11" t="s">
        <v>14959</v>
      </c>
      <c r="F434" s="11" t="s">
        <v>14969</v>
      </c>
      <c r="G434" s="11" t="s">
        <v>29</v>
      </c>
      <c r="H434" s="11" t="s">
        <v>10626</v>
      </c>
      <c r="I434" s="11" t="str">
        <f>IF(AH$1="","",IFERROR(TRIM(MID($AG434,FIND(":",$AG434,FIND(AH$1,$AG434))+1,FIND("=",$AG434,FIND(AH$1,$AG434))-FIND(":",$AG434,FIND(AH$1,$AG434))-1)),"卖家未填"))</f>
        <v>黄米年糕组合</v>
      </c>
      <c r="J434" s="11" t="str">
        <f>IF(AI$1="","",IFERROR(TRIM(MID($AG434,FIND(":",$AG434,FIND(AI$1,$AG434))+1,FIND("=",$AG434,FIND(AI$1,$AG434))-FIND(":",$AG434,FIND(AI$1,$AG434))-1)),"卖家未填"))</f>
        <v>500</v>
      </c>
      <c r="K434" s="11" t="str">
        <f>IF(AJ$1="","",IFERROR(TRIM(MID($AG434,FIND(":",$AG434,FIND(AJ$1,$AG434))+1,FIND("=",$AG434,FIND(AJ$1,$AG434))-FIND(":",$AG434,FIND(AJ$1,$AG434))-1)),"卖家未填"))</f>
        <v>卖家未填</v>
      </c>
      <c r="L434" s="11" t="str">
        <f>IF(AK$1="","",IFERROR(TRIM(MID($AG434,FIND(":",$AG434,FIND(AK$1,$AG434))+1,FIND("=",$AG434,FIND(AK$1,$AG434))-FIND(":",$AG434,FIND(AK$1,$AG434))-1)),"卖家未填"))</f>
        <v>卖家未填</v>
      </c>
      <c r="M434" s="11" t="str">
        <f>IF(AL$1="","",IFERROR(TRIM(MID($AG434,FIND(":",$AG434,FIND(AL$1,$AG434))+1,FIND("=",$AG434,FIND(AL$1,$AG434))-FIND(":",$AG434,FIND(AL$1,$AG434))-1)),"卖家未填"))</f>
        <v>包装</v>
      </c>
      <c r="N434" s="11" t="s">
        <v>482</v>
      </c>
      <c r="O434" s="11"/>
      <c r="P434" s="13" t="s">
        <v>11044</v>
      </c>
      <c r="Q434" s="13">
        <v>19.5</v>
      </c>
      <c r="R434" s="11">
        <v>19.5</v>
      </c>
      <c r="S434" s="14">
        <f>IFERROR(V434/T434,"0")</f>
        <v>35.785714285714285</v>
      </c>
      <c r="T434" s="11">
        <v>91</v>
      </c>
      <c r="U434" s="11">
        <v>167</v>
      </c>
      <c r="V434" s="15">
        <f>R434*U434</f>
        <v>3256.5</v>
      </c>
      <c r="W434" s="11">
        <v>63</v>
      </c>
      <c r="X434" s="11">
        <v>102</v>
      </c>
      <c r="Y434" s="11">
        <v>43071672218</v>
      </c>
      <c r="Z434" s="11">
        <v>59908138</v>
      </c>
      <c r="AA434" s="16" t="str">
        <f>IFERROR((MID(AE434,FIND("ends=",AE434)+5,FIND("000&amp;starts",AE434)-FIND("ends=",AE434)-5)+8*3600)/86400+70*365+19,"")</f>
        <v/>
      </c>
      <c r="AB434" s="17" t="str">
        <f>HYPERLINK("http://item.taobao.com/item.htm?id="&amp;Y434,"点击查看")</f>
        <v>点击查看</v>
      </c>
      <c r="AC434" s="11">
        <f>YEAR(D434)</f>
        <v>1900</v>
      </c>
      <c r="AD434" s="11"/>
      <c r="AE434" s="11"/>
      <c r="AF434" s="11" t="s">
        <v>9564</v>
      </c>
      <c r="AG434" s="11" t="s">
        <v>11328</v>
      </c>
    </row>
    <row r="435" spans="1:33" x14ac:dyDescent="0.15">
      <c r="A435" s="11" t="s">
        <v>14881</v>
      </c>
      <c r="B435" s="11" t="s">
        <v>15396</v>
      </c>
      <c r="C435" s="11" t="s">
        <v>14888</v>
      </c>
      <c r="D435" s="12">
        <v>40185</v>
      </c>
      <c r="E435" s="11" t="s">
        <v>14967</v>
      </c>
      <c r="F435" s="11" t="s">
        <v>14974</v>
      </c>
      <c r="G435" s="11" t="s">
        <v>35</v>
      </c>
      <c r="H435" s="11" t="s">
        <v>10322</v>
      </c>
      <c r="I435" s="11" t="str">
        <f>IF(AH$1="","",IFERROR(TRIM(MID($AG435,FIND(":",$AG435,FIND(AH$1,$AG435))+1,FIND("=",$AG435,FIND(AH$1,$AG435))-FIND(":",$AG435,FIND(AH$1,$AG435))-1)),"卖家未填"))</f>
        <v>卖家未填</v>
      </c>
      <c r="J435" s="11" t="str">
        <f>IF(AI$1="","",IFERROR(TRIM(MID($AG435,FIND(":",$AG435,FIND(AI$1,$AG435))+1,FIND("=",$AG435,FIND(AI$1,$AG435))-FIND(":",$AG435,FIND(AI$1,$AG435))-1)),"卖家未填"))</f>
        <v>500</v>
      </c>
      <c r="K435" s="11" t="str">
        <f>IF(AJ$1="","",IFERROR(TRIM(MID($AG435,FIND(":",$AG435,FIND(AJ$1,$AG435))+1,FIND("=",$AG435,FIND(AJ$1,$AG435))-FIND(":",$AG435,FIND(AJ$1,$AG435))-1)),"卖家未填"))</f>
        <v>卖家未填</v>
      </c>
      <c r="L435" s="11" t="str">
        <f>IF(AK$1="","",IFERROR(TRIM(MID($AG435,FIND(":",$AG435,FIND(AK$1,$AG435))+1,FIND("=",$AG435,FIND(AK$1,$AG435))-FIND(":",$AG435,FIND(AK$1,$AG435))-1)),"卖家未填"))</f>
        <v>卖家未填</v>
      </c>
      <c r="M435" s="11" t="str">
        <f>IF(AL$1="","",IFERROR(TRIM(MID($AG435,FIND(":",$AG435,FIND(AL$1,$AG435))+1,FIND("=",$AG435,FIND(AL$1,$AG435))-FIND(":",$AG435,FIND(AL$1,$AG435))-1)),"卖家未填"))</f>
        <v>散装</v>
      </c>
      <c r="N435" s="11" t="s">
        <v>624</v>
      </c>
      <c r="O435" s="11" t="s">
        <v>4398</v>
      </c>
      <c r="P435" s="13">
        <v>12.8</v>
      </c>
      <c r="Q435" s="13"/>
      <c r="R435" s="11">
        <v>12.8</v>
      </c>
      <c r="S435" s="14">
        <f>IFERROR(V435/T435,"0")</f>
        <v>60.207407407407409</v>
      </c>
      <c r="T435" s="11">
        <v>54</v>
      </c>
      <c r="U435" s="11">
        <v>254</v>
      </c>
      <c r="V435" s="15">
        <f>R435*U435</f>
        <v>3251.2000000000003</v>
      </c>
      <c r="W435" s="11">
        <v>65</v>
      </c>
      <c r="X435" s="11">
        <v>708</v>
      </c>
      <c r="Y435" s="11">
        <v>4484033951</v>
      </c>
      <c r="Z435" s="11">
        <v>60319636</v>
      </c>
      <c r="AA435" s="16">
        <f>IFERROR((MID(AE435,FIND("ends=",AE435)+5,FIND("000&amp;starts",AE435)-FIND("ends=",AE435)-5)+8*3600)/86400+70*365+19,"")</f>
        <v>42030.88616898148</v>
      </c>
      <c r="AB435" s="17" t="str">
        <f>HYPERLINK("http://item.taobao.com/item.htm?id="&amp;Y435,"点击查看")</f>
        <v>点击查看</v>
      </c>
      <c r="AC435" s="11">
        <f>YEAR(D435)</f>
        <v>2010</v>
      </c>
      <c r="AD435" s="11"/>
      <c r="AE435" s="11" t="s">
        <v>5755</v>
      </c>
      <c r="AF435" s="11"/>
      <c r="AG435" s="11" t="s">
        <v>11460</v>
      </c>
    </row>
    <row r="436" spans="1:33" x14ac:dyDescent="0.15">
      <c r="A436" s="11" t="s">
        <v>14881</v>
      </c>
      <c r="B436" s="11" t="s">
        <v>15411</v>
      </c>
      <c r="C436" s="11" t="s">
        <v>14888</v>
      </c>
      <c r="D436" s="12">
        <v>41773</v>
      </c>
      <c r="E436" s="11" t="s">
        <v>46</v>
      </c>
      <c r="F436" s="11" t="s">
        <v>14972</v>
      </c>
      <c r="G436" s="11" t="s">
        <v>38</v>
      </c>
      <c r="H436" s="11" t="s">
        <v>10399</v>
      </c>
      <c r="I436" s="11" t="str">
        <f>IF(AH$1="","",IFERROR(TRIM(MID($AG436,FIND(":",$AG436,FIND(AH$1,$AG436))+1,FIND("=",$AG436,FIND(AH$1,$AG436))-FIND(":",$AG436,FIND(AH$1,$AG436))-1)),"卖家未填"))</f>
        <v>卖家未填</v>
      </c>
      <c r="J436" s="11" t="str">
        <f>IF(AI$1="","",IFERROR(TRIM(MID($AG436,FIND(":",$AG436,FIND(AI$1,$AG436))+1,FIND("=",$AG436,FIND(AI$1,$AG436))-FIND(":",$AG436,FIND(AI$1,$AG436))-1)),"卖家未填"))</f>
        <v>350</v>
      </c>
      <c r="K436" s="11" t="str">
        <f>IF(AJ$1="","",IFERROR(TRIM(MID($AG436,FIND(":",$AG436,FIND(AJ$1,$AG436))+1,FIND("=",$AG436,FIND(AJ$1,$AG436))-FIND(":",$AG436,FIND(AJ$1,$AG436))-1)),"卖家未填"))</f>
        <v>1人份</v>
      </c>
      <c r="L436" s="11" t="str">
        <f>IF(AK$1="","",IFERROR(TRIM(MID($AG436,FIND(":",$AG436,FIND(AK$1,$AG436))+1,FIND("=",$AG436,FIND(AK$1,$AG436))-FIND(":",$AG436,FIND(AK$1,$AG436))-1)),"卖家未填"))</f>
        <v>1周</v>
      </c>
      <c r="M436" s="11" t="str">
        <f>IF(AL$1="","",IFERROR(TRIM(MID($AG436,FIND(":",$AG436,FIND(AL$1,$AG436))+1,FIND("=",$AG436,FIND(AL$1,$AG436))-FIND(":",$AG436,FIND(AL$1,$AG436))-1)),"卖家未填"))</f>
        <v>散装</v>
      </c>
      <c r="N436" s="11" t="s">
        <v>652</v>
      </c>
      <c r="O436" s="11" t="s">
        <v>4555</v>
      </c>
      <c r="P436" s="13">
        <v>6</v>
      </c>
      <c r="Q436" s="13">
        <v>5.6</v>
      </c>
      <c r="R436" s="11">
        <v>5.6</v>
      </c>
      <c r="S436" s="14">
        <f>IFERROR(V436/T436,"0")</f>
        <v>64.847999999999999</v>
      </c>
      <c r="T436" s="11">
        <v>50</v>
      </c>
      <c r="U436" s="11">
        <v>579</v>
      </c>
      <c r="V436" s="15">
        <f>R436*U436</f>
        <v>3242.3999999999996</v>
      </c>
      <c r="W436" s="11">
        <v>234</v>
      </c>
      <c r="X436" s="11">
        <v>1209</v>
      </c>
      <c r="Y436" s="11">
        <v>39035062103</v>
      </c>
      <c r="Z436" s="11">
        <v>110877475</v>
      </c>
      <c r="AA436" s="16">
        <f>IFERROR((MID(AE436,FIND("ends=",AE436)+5,FIND("000&amp;starts",AE436)-FIND("ends=",AE436)-5)+8*3600)/86400+70*365+19,"")</f>
        <v>42034.873032407406</v>
      </c>
      <c r="AB436" s="17" t="str">
        <f>HYPERLINK("http://item.taobao.com/item.htm?id="&amp;Y436,"点击查看")</f>
        <v>点击查看</v>
      </c>
      <c r="AC436" s="11">
        <f>YEAR(D436)</f>
        <v>2014</v>
      </c>
      <c r="AD436" s="11"/>
      <c r="AE436" s="11" t="s">
        <v>5780</v>
      </c>
      <c r="AF436" s="11" t="s">
        <v>9664</v>
      </c>
      <c r="AG436" s="11" t="s">
        <v>11485</v>
      </c>
    </row>
    <row r="437" spans="1:33" x14ac:dyDescent="0.15">
      <c r="A437" s="11" t="s">
        <v>14881</v>
      </c>
      <c r="B437" s="11" t="s">
        <v>15380</v>
      </c>
      <c r="C437" s="11" t="s">
        <v>14882</v>
      </c>
      <c r="D437" s="12">
        <v>40938</v>
      </c>
      <c r="E437" s="11" t="s">
        <v>15006</v>
      </c>
      <c r="F437" s="11" t="s">
        <v>15012</v>
      </c>
      <c r="G437" s="11" t="s">
        <v>66</v>
      </c>
      <c r="H437" s="11" t="s">
        <v>10331</v>
      </c>
      <c r="I437" s="11" t="str">
        <f>IF(AH$1="","",IFERROR(TRIM(MID($AG437,FIND(":",$AG437,FIND(AH$1,$AG437))+1,FIND("=",$AG437,FIND(AH$1,$AG437))-FIND(":",$AG437,FIND(AH$1,$AG437))-1)),"卖家未填"))</f>
        <v>卖家未填</v>
      </c>
      <c r="J437" s="11" t="str">
        <f>IF(AI$1="","",IFERROR(TRIM(MID($AG437,FIND(":",$AG437,FIND(AI$1,$AG437))+1,FIND("=",$AG437,FIND(AI$1,$AG437))-FIND(":",$AG437,FIND(AI$1,$AG437))-1)),"卖家未填"))</f>
        <v>500</v>
      </c>
      <c r="K437" s="11" t="str">
        <f>IF(AJ$1="","",IFERROR(TRIM(MID($AG437,FIND(":",$AG437,FIND(AJ$1,$AG437))+1,FIND("=",$AG437,FIND(AJ$1,$AG437))-FIND(":",$AG437,FIND(AJ$1,$AG437))-1)),"卖家未填"))</f>
        <v>卖家未填</v>
      </c>
      <c r="L437" s="11" t="str">
        <f>IF(AK$1="","",IFERROR(TRIM(MID($AG437,FIND(":",$AG437,FIND(AK$1,$AG437))+1,FIND("=",$AG437,FIND(AK$1,$AG437))-FIND(":",$AG437,FIND(AK$1,$AG437))-1)),"卖家未填"))</f>
        <v>卖家未填</v>
      </c>
      <c r="M437" s="11" t="str">
        <f>IF(AL$1="","",IFERROR(TRIM(MID($AG437,FIND(":",$AG437,FIND(AL$1,$AG437))+1,FIND("=",$AG437,FIND(AL$1,$AG437))-FIND(":",$AG437,FIND(AL$1,$AG437))-1)),"卖家未填"))</f>
        <v>散装</v>
      </c>
      <c r="N437" s="11" t="s">
        <v>594</v>
      </c>
      <c r="O437" s="11" t="s">
        <v>4615</v>
      </c>
      <c r="P437" s="13">
        <v>6.99</v>
      </c>
      <c r="Q437" s="13">
        <v>6.85</v>
      </c>
      <c r="R437" s="11">
        <v>6.85</v>
      </c>
      <c r="S437" s="14">
        <f>IFERROR(V437/T437,"0")</f>
        <v>52.890983606557377</v>
      </c>
      <c r="T437" s="11">
        <v>61</v>
      </c>
      <c r="U437" s="11">
        <v>471</v>
      </c>
      <c r="V437" s="15">
        <f>R437*U437</f>
        <v>3226.35</v>
      </c>
      <c r="W437" s="11">
        <v>52</v>
      </c>
      <c r="X437" s="11">
        <v>203</v>
      </c>
      <c r="Y437" s="11">
        <v>15013211431</v>
      </c>
      <c r="Z437" s="11">
        <v>70325147</v>
      </c>
      <c r="AA437" s="16">
        <f>IFERROR((MID(AE437,FIND("ends=",AE437)+5,FIND("000&amp;starts",AE437)-FIND("ends=",AE437)-5)+8*3600)/86400+70*365+19,"")</f>
        <v>42034.990949074076</v>
      </c>
      <c r="AB437" s="17" t="str">
        <f>HYPERLINK("http://item.taobao.com/item.htm?id="&amp;Y437,"点击查看")</f>
        <v>点击查看</v>
      </c>
      <c r="AC437" s="11">
        <f>YEAR(D437)</f>
        <v>2012</v>
      </c>
      <c r="AD437" s="11"/>
      <c r="AE437" s="11" t="s">
        <v>5730</v>
      </c>
      <c r="AF437" s="11" t="s">
        <v>9566</v>
      </c>
      <c r="AG437" s="11" t="s">
        <v>11432</v>
      </c>
    </row>
    <row r="438" spans="1:33" x14ac:dyDescent="0.15">
      <c r="A438" s="11" t="s">
        <v>14881</v>
      </c>
      <c r="B438" s="11" t="s">
        <v>15304</v>
      </c>
      <c r="C438" s="11" t="s">
        <v>14885</v>
      </c>
      <c r="D438" s="12">
        <v>38957</v>
      </c>
      <c r="E438" s="11" t="s">
        <v>14987</v>
      </c>
      <c r="F438" s="11" t="s">
        <v>14988</v>
      </c>
      <c r="G438" s="11" t="s">
        <v>44</v>
      </c>
      <c r="H438" s="11" t="s">
        <v>10322</v>
      </c>
      <c r="I438" s="11" t="str">
        <f>IF(AH$1="","",IFERROR(TRIM(MID($AG438,FIND(":",$AG438,FIND(AH$1,$AG438))+1,FIND("=",$AG438,FIND(AH$1,$AG438))-FIND(":",$AG438,FIND(AH$1,$AG438))-1)),"卖家未填"))</f>
        <v>卖家未填</v>
      </c>
      <c r="J438" s="11" t="str">
        <f>IF(AI$1="","",IFERROR(TRIM(MID($AG438,FIND(":",$AG438,FIND(AI$1,$AG438))+1,FIND("=",$AG438,FIND(AI$1,$AG438))-FIND(":",$AG438,FIND(AI$1,$AG438))-1)),"卖家未填"))</f>
        <v>500</v>
      </c>
      <c r="K438" s="11" t="str">
        <f>IF(AJ$1="","",IFERROR(TRIM(MID($AG438,FIND(":",$AG438,FIND(AJ$1,$AG438))+1,FIND("=",$AG438,FIND(AJ$1,$AG438))-FIND(":",$AG438,FIND(AJ$1,$AG438))-1)),"卖家未填"))</f>
        <v>卖家未填</v>
      </c>
      <c r="L438" s="11" t="str">
        <f>IF(AK$1="","",IFERROR(TRIM(MID($AG438,FIND(":",$AG438,FIND(AK$1,$AG438))+1,FIND("=",$AG438,FIND(AK$1,$AG438))-FIND(":",$AG438,FIND(AK$1,$AG438))-1)),"卖家未填"))</f>
        <v>卖家未填</v>
      </c>
      <c r="M438" s="11" t="str">
        <f>IF(AL$1="","",IFERROR(TRIM(MID($AG438,FIND(":",$AG438,FIND(AL$1,$AG438))+1,FIND("=",$AG438,FIND(AL$1,$AG438))-FIND(":",$AG438,FIND(AL$1,$AG438))-1)),"卖家未填"))</f>
        <v>包装</v>
      </c>
      <c r="N438" s="11" t="s">
        <v>450</v>
      </c>
      <c r="O438" s="11" t="s">
        <v>4549</v>
      </c>
      <c r="P438" s="13">
        <v>10.5</v>
      </c>
      <c r="Q438" s="13"/>
      <c r="R438" s="11">
        <v>10.5</v>
      </c>
      <c r="S438" s="14">
        <f>IFERROR(V438/T438,"0")</f>
        <v>30.410377358490567</v>
      </c>
      <c r="T438" s="11">
        <v>106</v>
      </c>
      <c r="U438" s="11">
        <v>307</v>
      </c>
      <c r="V438" s="15">
        <f>R438*U438</f>
        <v>3223.5</v>
      </c>
      <c r="W438" s="11">
        <v>122</v>
      </c>
      <c r="X438" s="11">
        <v>3493</v>
      </c>
      <c r="Y438" s="11">
        <v>8266610300</v>
      </c>
      <c r="Z438" s="11">
        <v>33880960</v>
      </c>
      <c r="AA438" s="16">
        <f>IFERROR((MID(AE438,FIND("ends=",AE438)+5,FIND("000&amp;starts",AE438)-FIND("ends=",AE438)-5)+8*3600)/86400+70*365+19,"")</f>
        <v>42034.768530092595</v>
      </c>
      <c r="AB438" s="17" t="str">
        <f>HYPERLINK("http://item.taobao.com/item.htm?id="&amp;Y438,"点击查看")</f>
        <v>点击查看</v>
      </c>
      <c r="AC438" s="11">
        <f>YEAR(D438)</f>
        <v>2006</v>
      </c>
      <c r="AD438" s="11"/>
      <c r="AE438" s="11" t="s">
        <v>5604</v>
      </c>
      <c r="AF438" s="11"/>
      <c r="AG438" s="11" t="s">
        <v>11296</v>
      </c>
    </row>
    <row r="439" spans="1:33" x14ac:dyDescent="0.15">
      <c r="A439" s="11" t="s">
        <v>14895</v>
      </c>
      <c r="B439" s="11" t="s">
        <v>15955</v>
      </c>
      <c r="C439" s="11" t="s">
        <v>14896</v>
      </c>
      <c r="D439" s="12">
        <v>40440</v>
      </c>
      <c r="E439" s="11" t="s">
        <v>14967</v>
      </c>
      <c r="F439" s="11" t="s">
        <v>14968</v>
      </c>
      <c r="G439" s="11" t="s">
        <v>28</v>
      </c>
      <c r="H439" s="11" t="s">
        <v>10322</v>
      </c>
      <c r="I439" s="11" t="str">
        <f>IF(AH$1="","",IFERROR(TRIM(MID($AG439,FIND(":",$AG439,FIND(AH$1,$AG439))+1,FIND("=",$AG439,FIND(AH$1,$AG439))-FIND(":",$AG439,FIND(AH$1,$AG439))-1)),"卖家未填"))</f>
        <v>卖家未填</v>
      </c>
      <c r="J439" s="11" t="str">
        <f>IF(AI$1="","",IFERROR(TRIM(MID($AG439,FIND(":",$AG439,FIND(AI$1,$AG439))+1,FIND("=",$AG439,FIND(AI$1,$AG439))-FIND(":",$AG439,FIND(AI$1,$AG439))-1)),"卖家未填"))</f>
        <v>500</v>
      </c>
      <c r="K439" s="11" t="str">
        <f>IF(AJ$1="","",IFERROR(TRIM(MID($AG439,FIND(":",$AG439,FIND(AJ$1,$AG439))+1,FIND("=",$AG439,FIND(AJ$1,$AG439))-FIND(":",$AG439,FIND(AJ$1,$AG439))-1)),"卖家未填"))</f>
        <v>卖家未填</v>
      </c>
      <c r="L439" s="11" t="str">
        <f>IF(AK$1="","",IFERROR(TRIM(MID($AG439,FIND(":",$AG439,FIND(AK$1,$AG439))+1,FIND("=",$AG439,FIND(AK$1,$AG439))-FIND(":",$AG439,FIND(AK$1,$AG439))-1)),"卖家未填"))</f>
        <v>卖家未填</v>
      </c>
      <c r="M439" s="11" t="str">
        <f>IF(AL$1="","",IFERROR(TRIM(MID($AG439,FIND(":",$AG439,FIND(AL$1,$AG439))+1,FIND("=",$AG439,FIND(AL$1,$AG439))-FIND(":",$AG439,FIND(AL$1,$AG439))-1)),"卖家未填"))</f>
        <v>包装</v>
      </c>
      <c r="N439" s="18" t="s">
        <v>11008</v>
      </c>
      <c r="O439" s="11" t="s">
        <v>4461</v>
      </c>
      <c r="P439" s="13">
        <v>11</v>
      </c>
      <c r="Q439" s="13"/>
      <c r="R439" s="11">
        <v>11</v>
      </c>
      <c r="S439" s="14">
        <f>IFERROR(V439/T439,"0")</f>
        <v>321.2</v>
      </c>
      <c r="T439" s="11">
        <v>10</v>
      </c>
      <c r="U439" s="11">
        <v>292</v>
      </c>
      <c r="V439" s="15">
        <f>R439*U439</f>
        <v>3212</v>
      </c>
      <c r="W439" s="11">
        <v>20</v>
      </c>
      <c r="X439" s="11">
        <v>214</v>
      </c>
      <c r="Y439" s="11">
        <v>21312983241</v>
      </c>
      <c r="Z439" s="11">
        <v>62835574</v>
      </c>
      <c r="AA439" s="16">
        <f>IFERROR((MID(AE439,FIND("ends=",AE439)+5,FIND("000&amp;starts",AE439)-FIND("ends=",AE439)-5)+8*3600)/86400+70*365+19,"")</f>
        <v>42030.524687500001</v>
      </c>
      <c r="AB439" s="17" t="str">
        <f>HYPERLINK("http://item.taobao.com/item.htm?id="&amp;Y439,"点击查看")</f>
        <v>点击查看</v>
      </c>
      <c r="AC439" s="11">
        <f>YEAR(D439)</f>
        <v>2010</v>
      </c>
      <c r="AD439" s="11"/>
      <c r="AE439" s="11" t="s">
        <v>6846</v>
      </c>
      <c r="AF439" s="11"/>
      <c r="AG439" s="11" t="s">
        <v>12520</v>
      </c>
    </row>
    <row r="440" spans="1:33" x14ac:dyDescent="0.15">
      <c r="A440" s="11" t="s">
        <v>14895</v>
      </c>
      <c r="B440" s="11" t="s">
        <v>15844</v>
      </c>
      <c r="C440" s="11" t="s">
        <v>14896</v>
      </c>
      <c r="D440" s="12">
        <v>40547</v>
      </c>
      <c r="E440" s="11" t="s">
        <v>14957</v>
      </c>
      <c r="F440" s="11" t="s">
        <v>14983</v>
      </c>
      <c r="G440" s="11" t="s">
        <v>42</v>
      </c>
      <c r="H440" s="11" t="s">
        <v>10550</v>
      </c>
      <c r="I440" s="11" t="str">
        <f>IF(AH$1="","",IFERROR(TRIM(MID($AG440,FIND(":",$AG440,FIND(AH$1,$AG440))+1,FIND("=",$AG440,FIND(AH$1,$AG440))-FIND(":",$AG440,FIND(AH$1,$AG440))-1)),"卖家未填"))</f>
        <v>鱼糕</v>
      </c>
      <c r="J440" s="11" t="str">
        <f>IF(AI$1="","",IFERROR(TRIM(MID($AG440,FIND(":",$AG440,FIND(AI$1,$AG440))+1,FIND("=",$AG440,FIND(AI$1,$AG440))-FIND(":",$AG440,FIND(AI$1,$AG440))-1)),"卖家未填"))</f>
        <v>450</v>
      </c>
      <c r="K440" s="11" t="str">
        <f>IF(AJ$1="","",IFERROR(TRIM(MID($AG440,FIND(":",$AG440,FIND(AJ$1,$AG440))+1,FIND("=",$AG440,FIND(AJ$1,$AG440))-FIND(":",$AG440,FIND(AJ$1,$AG440))-1)),"卖家未填"))</f>
        <v>卖家未填</v>
      </c>
      <c r="L440" s="11" t="str">
        <f>IF(AK$1="","",IFERROR(TRIM(MID($AG440,FIND(":",$AG440,FIND(AK$1,$AG440))+1,FIND("=",$AG440,FIND(AK$1,$AG440))-FIND(":",$AG440,FIND(AK$1,$AG440))-1)),"卖家未填"))</f>
        <v>卖家未填</v>
      </c>
      <c r="M440" s="11" t="str">
        <f>IF(AL$1="","",IFERROR(TRIM(MID($AG440,FIND(":",$AG440,FIND(AL$1,$AG440))+1,FIND("=",$AG440,FIND(AL$1,$AG440))-FIND(":",$AG440,FIND(AL$1,$AG440))-1)),"卖家未填"))</f>
        <v>包装</v>
      </c>
      <c r="N440" s="11" t="s">
        <v>1534</v>
      </c>
      <c r="O440" s="11" t="s">
        <v>4628</v>
      </c>
      <c r="P440" s="13">
        <v>14</v>
      </c>
      <c r="Q440" s="13">
        <v>9.8000000000000007</v>
      </c>
      <c r="R440" s="11">
        <v>9.8000000000000007</v>
      </c>
      <c r="S440" s="14">
        <f>IFERROR(V440/T440,"0")</f>
        <v>246.50769230769234</v>
      </c>
      <c r="T440" s="11">
        <v>13</v>
      </c>
      <c r="U440" s="11">
        <v>327</v>
      </c>
      <c r="V440" s="15">
        <f>R440*U440</f>
        <v>3204.6000000000004</v>
      </c>
      <c r="W440" s="11">
        <v>8</v>
      </c>
      <c r="X440" s="11">
        <v>155</v>
      </c>
      <c r="Y440" s="11">
        <v>13577083613</v>
      </c>
      <c r="Z440" s="11">
        <v>64319790</v>
      </c>
      <c r="AA440" s="16">
        <f>IFERROR((MID(AE440,FIND("ends=",AE440)+5,FIND("000&amp;starts",AE440)-FIND("ends=",AE440)-5)+8*3600)/86400+70*365+19,"")</f>
        <v>42033.694444444445</v>
      </c>
      <c r="AB440" s="17" t="str">
        <f>HYPERLINK("http://item.taobao.com/item.htm?id="&amp;Y440,"点击查看")</f>
        <v>点击查看</v>
      </c>
      <c r="AC440" s="11">
        <f>YEAR(D440)</f>
        <v>2011</v>
      </c>
      <c r="AD440" s="11"/>
      <c r="AE440" s="11" t="s">
        <v>6620</v>
      </c>
      <c r="AF440" s="11" t="s">
        <v>9838</v>
      </c>
      <c r="AG440" s="11" t="s">
        <v>12313</v>
      </c>
    </row>
    <row r="441" spans="1:33" x14ac:dyDescent="0.15">
      <c r="A441" s="11" t="s">
        <v>14881</v>
      </c>
      <c r="B441" s="11" t="s">
        <v>15513</v>
      </c>
      <c r="C441" s="11" t="s">
        <v>14888</v>
      </c>
      <c r="D441" s="12">
        <v>40092</v>
      </c>
      <c r="E441" s="11" t="s">
        <v>24</v>
      </c>
      <c r="F441" s="11" t="s">
        <v>24</v>
      </c>
      <c r="G441" s="11" t="s">
        <v>24</v>
      </c>
      <c r="H441" s="11" t="s">
        <v>10440</v>
      </c>
      <c r="I441" s="11" t="str">
        <f>IF(AH$1="","",IFERROR(TRIM(MID($AG441,FIND(":",$AG441,FIND(AH$1,$AG441))+1,FIND("=",$AG441,FIND(AH$1,$AG441))-FIND(":",$AG441,FIND(AH$1,$AG441))-1)),"卖家未填"))</f>
        <v>卖家未填</v>
      </c>
      <c r="J441" s="11" t="str">
        <f>IF(AI$1="","",IFERROR(TRIM(MID($AG441,FIND(":",$AG441,FIND(AI$1,$AG441))+1,FIND("=",$AG441,FIND(AI$1,$AG441))-FIND(":",$AG441,FIND(AI$1,$AG441))-1)),"卖家未填"))</f>
        <v>400</v>
      </c>
      <c r="K441" s="11" t="str">
        <f>IF(AJ$1="","",IFERROR(TRIM(MID($AG441,FIND(":",$AG441,FIND(AJ$1,$AG441))+1,FIND("=",$AG441,FIND(AJ$1,$AG441))-FIND(":",$AG441,FIND(AJ$1,$AG441))-1)),"卖家未填"))</f>
        <v>卖家未填</v>
      </c>
      <c r="L441" s="11" t="str">
        <f>IF(AK$1="","",IFERROR(TRIM(MID($AG441,FIND(":",$AG441,FIND(AK$1,$AG441))+1,FIND("=",$AG441,FIND(AK$1,$AG441))-FIND(":",$AG441,FIND(AK$1,$AG441))-1)),"卖家未填"))</f>
        <v>卖家未填</v>
      </c>
      <c r="M441" s="11" t="str">
        <f>IF(AL$1="","",IFERROR(TRIM(MID($AG441,FIND(":",$AG441,FIND(AL$1,$AG441))+1,FIND("=",$AG441,FIND(AL$1,$AG441))-FIND(":",$AG441,FIND(AL$1,$AG441))-1)),"卖家未填"))</f>
        <v>包装</v>
      </c>
      <c r="N441" s="11" t="s">
        <v>853</v>
      </c>
      <c r="O441" s="11" t="s">
        <v>4706</v>
      </c>
      <c r="P441" s="13">
        <v>59</v>
      </c>
      <c r="Q441" s="13"/>
      <c r="R441" s="11">
        <v>59</v>
      </c>
      <c r="S441" s="14">
        <f>IFERROR(V441/T441,"0")</f>
        <v>96.545454545454547</v>
      </c>
      <c r="T441" s="11">
        <v>33</v>
      </c>
      <c r="U441" s="11">
        <v>54</v>
      </c>
      <c r="V441" s="15">
        <f>R441*U441</f>
        <v>3186</v>
      </c>
      <c r="W441" s="11">
        <v>15</v>
      </c>
      <c r="X441" s="11">
        <v>195</v>
      </c>
      <c r="Y441" s="11">
        <v>17361245673</v>
      </c>
      <c r="Z441" s="11">
        <v>59440686</v>
      </c>
      <c r="AA441" s="16">
        <f>IFERROR((MID(AE441,FIND("ends=",AE441)+5,FIND("000&amp;starts",AE441)-FIND("ends=",AE441)-5)+8*3600)/86400+70*365+19,"")</f>
        <v>42029.52851851852</v>
      </c>
      <c r="AB441" s="17" t="str">
        <f>HYPERLINK("http://item.taobao.com/item.htm?id="&amp;Y441,"点击查看")</f>
        <v>点击查看</v>
      </c>
      <c r="AC441" s="11">
        <f>YEAR(D441)</f>
        <v>2009</v>
      </c>
      <c r="AD441" s="11"/>
      <c r="AE441" s="11" t="s">
        <v>5966</v>
      </c>
      <c r="AF441" s="11" t="s">
        <v>9711</v>
      </c>
      <c r="AG441" s="11" t="s">
        <v>11675</v>
      </c>
    </row>
    <row r="442" spans="1:33" x14ac:dyDescent="0.15">
      <c r="A442" s="11" t="s">
        <v>14881</v>
      </c>
      <c r="B442" s="11" t="s">
        <v>15410</v>
      </c>
      <c r="C442" s="11" t="s">
        <v>14882</v>
      </c>
      <c r="D442" s="12">
        <v>41143</v>
      </c>
      <c r="E442" s="11" t="s">
        <v>14959</v>
      </c>
      <c r="F442" s="11" t="s">
        <v>14996</v>
      </c>
      <c r="G442" s="11" t="s">
        <v>51</v>
      </c>
      <c r="H442" s="11" t="s">
        <v>10398</v>
      </c>
      <c r="I442" s="11" t="str">
        <f>IF(AH$1="","",IFERROR(TRIM(MID($AG442,FIND(":",$AG442,FIND(AH$1,$AG442))+1,FIND("=",$AG442,FIND(AH$1,$AG442))-FIND(":",$AG442,FIND(AH$1,$AG442))-1)),"卖家未填"))</f>
        <v>卖家未填</v>
      </c>
      <c r="J442" s="11" t="str">
        <f>IF(AI$1="","",IFERROR(TRIM(MID($AG442,FIND(":",$AG442,FIND(AI$1,$AG442))+1,FIND("=",$AG442,FIND(AI$1,$AG442))-FIND(":",$AG442,FIND(AI$1,$AG442))-1)),"卖家未填"))</f>
        <v>500</v>
      </c>
      <c r="K442" s="11" t="str">
        <f>IF(AJ$1="","",IFERROR(TRIM(MID($AG442,FIND(":",$AG442,FIND(AJ$1,$AG442))+1,FIND("=",$AG442,FIND(AJ$1,$AG442))-FIND(":",$AG442,FIND(AJ$1,$AG442))-1)),"卖家未填"))</f>
        <v>卖家未填</v>
      </c>
      <c r="L442" s="11" t="str">
        <f>IF(AK$1="","",IFERROR(TRIM(MID($AG442,FIND(":",$AG442,FIND(AK$1,$AG442))+1,FIND("=",$AG442,FIND(AK$1,$AG442))-FIND(":",$AG442,FIND(AK$1,$AG442))-1)),"卖家未填"))</f>
        <v>卖家未填</v>
      </c>
      <c r="M442" s="11" t="str">
        <f>IF(AL$1="","",IFERROR(TRIM(MID($AG442,FIND(":",$AG442,FIND(AL$1,$AG442))+1,FIND("=",$AG442,FIND(AL$1,$AG442))-FIND(":",$AG442,FIND(AL$1,$AG442))-1)),"卖家未填"))</f>
        <v>散装</v>
      </c>
      <c r="N442" s="11" t="s">
        <v>651</v>
      </c>
      <c r="O442" s="11" t="s">
        <v>4497</v>
      </c>
      <c r="P442" s="13">
        <v>8</v>
      </c>
      <c r="Q442" s="13"/>
      <c r="R442" s="11">
        <v>8</v>
      </c>
      <c r="S442" s="14">
        <f>IFERROR(V442/T442,"0")</f>
        <v>63.36</v>
      </c>
      <c r="T442" s="11">
        <v>50</v>
      </c>
      <c r="U442" s="11">
        <v>396</v>
      </c>
      <c r="V442" s="15">
        <f>R442*U442</f>
        <v>3168</v>
      </c>
      <c r="W442" s="11">
        <v>72</v>
      </c>
      <c r="X442" s="11">
        <v>191</v>
      </c>
      <c r="Y442" s="11">
        <v>17026809584</v>
      </c>
      <c r="Z442" s="11">
        <v>73319135</v>
      </c>
      <c r="AA442" s="16">
        <f>IFERROR((MID(AE442,FIND("ends=",AE442)+5,FIND("000&amp;starts",AE442)-FIND("ends=",AE442)-5)+8*3600)/86400+70*365+19,"")</f>
        <v>42034.825243055559</v>
      </c>
      <c r="AB442" s="17" t="str">
        <f>HYPERLINK("http://item.taobao.com/item.htm?id="&amp;Y442,"点击查看")</f>
        <v>点击查看</v>
      </c>
      <c r="AC442" s="11">
        <f>YEAR(D442)</f>
        <v>2012</v>
      </c>
      <c r="AD442" s="11"/>
      <c r="AE442" s="11" t="s">
        <v>5779</v>
      </c>
      <c r="AF442" s="11" t="s">
        <v>9663</v>
      </c>
      <c r="AG442" s="11" t="s">
        <v>11484</v>
      </c>
    </row>
    <row r="443" spans="1:33" x14ac:dyDescent="0.15">
      <c r="A443" s="11" t="s">
        <v>14881</v>
      </c>
      <c r="B443" s="11" t="s">
        <v>15399</v>
      </c>
      <c r="C443" s="11" t="s">
        <v>14888</v>
      </c>
      <c r="D443" s="12">
        <v>39861</v>
      </c>
      <c r="E443" s="11" t="s">
        <v>33</v>
      </c>
      <c r="F443" s="11" t="s">
        <v>33</v>
      </c>
      <c r="G443" s="11" t="s">
        <v>33</v>
      </c>
      <c r="H443" s="11" t="s">
        <v>10396</v>
      </c>
      <c r="I443" s="11" t="str">
        <f>IF(AH$1="","",IFERROR(TRIM(MID($AG443,FIND(":",$AG443,FIND(AH$1,$AG443))+1,FIND("=",$AG443,FIND(AH$1,$AG443))-FIND(":",$AG443,FIND(AH$1,$AG443))-1)),"卖家未填"))</f>
        <v>香辣炒年糕</v>
      </c>
      <c r="J443" s="11" t="str">
        <f>IF(AI$1="","",IFERROR(TRIM(MID($AG443,FIND(":",$AG443,FIND(AI$1,$AG443))+1,FIND("=",$AG443,FIND(AI$1,$AG443))-FIND(":",$AG443,FIND(AI$1,$AG443))-1)),"卖家未填"))</f>
        <v>480</v>
      </c>
      <c r="K443" s="11" t="str">
        <f>IF(AJ$1="","",IFERROR(TRIM(MID($AG443,FIND(":",$AG443,FIND(AJ$1,$AG443))+1,FIND("=",$AG443,FIND(AJ$1,$AG443))-FIND(":",$AG443,FIND(AJ$1,$AG443))-1)),"卖家未填"))</f>
        <v>卖家未填</v>
      </c>
      <c r="L443" s="11" t="str">
        <f>IF(AK$1="","",IFERROR(TRIM(MID($AG443,FIND(":",$AG443,FIND(AK$1,$AG443))+1,FIND("=",$AG443,FIND(AK$1,$AG443))-FIND(":",$AG443,FIND(AK$1,$AG443))-1)),"卖家未填"))</f>
        <v>卖家未填</v>
      </c>
      <c r="M443" s="11" t="str">
        <f>IF(AL$1="","",IFERROR(TRIM(MID($AG443,FIND(":",$AG443,FIND(AL$1,$AG443))+1,FIND("=",$AG443,FIND(AL$1,$AG443))-FIND(":",$AG443,FIND(AL$1,$AG443))-1)),"卖家未填"))</f>
        <v>包装</v>
      </c>
      <c r="N443" s="11" t="s">
        <v>629</v>
      </c>
      <c r="O443" s="11" t="s">
        <v>4622</v>
      </c>
      <c r="P443" s="13">
        <v>24.8</v>
      </c>
      <c r="Q443" s="13"/>
      <c r="R443" s="11">
        <v>24.8</v>
      </c>
      <c r="S443" s="14">
        <f>IFERROR(V443/T443,"0")</f>
        <v>59.426415094339617</v>
      </c>
      <c r="T443" s="11">
        <v>53</v>
      </c>
      <c r="U443" s="11">
        <v>127</v>
      </c>
      <c r="V443" s="15">
        <f>R443*U443</f>
        <v>3149.6</v>
      </c>
      <c r="W443" s="11">
        <v>33</v>
      </c>
      <c r="X443" s="11">
        <v>77</v>
      </c>
      <c r="Y443" s="11">
        <v>42520816739</v>
      </c>
      <c r="Z443" s="11">
        <v>57044623</v>
      </c>
      <c r="AA443" s="16">
        <f>IFERROR((MID(AE443,FIND("ends=",AE443)+5,FIND("000&amp;starts",AE443)-FIND("ends=",AE443)-5)+8*3600)/86400+70*365+19,"")</f>
        <v>42031.52815972222</v>
      </c>
      <c r="AB443" s="17" t="str">
        <f>HYPERLINK("http://item.taobao.com/item.htm?id="&amp;Y443,"点击查看")</f>
        <v>点击查看</v>
      </c>
      <c r="AC443" s="11">
        <f>YEAR(D443)</f>
        <v>2009</v>
      </c>
      <c r="AD443" s="11"/>
      <c r="AE443" s="11" t="s">
        <v>5760</v>
      </c>
      <c r="AF443" s="11" t="s">
        <v>9660</v>
      </c>
      <c r="AG443" s="11" t="s">
        <v>11464</v>
      </c>
    </row>
    <row r="444" spans="1:33" x14ac:dyDescent="0.15">
      <c r="A444" s="11" t="s">
        <v>14881</v>
      </c>
      <c r="B444" s="11" t="s">
        <v>15163</v>
      </c>
      <c r="C444" s="11" t="s">
        <v>14886</v>
      </c>
      <c r="D444" s="12">
        <v>39586</v>
      </c>
      <c r="E444" s="11" t="s">
        <v>24</v>
      </c>
      <c r="F444" s="11" t="s">
        <v>24</v>
      </c>
      <c r="G444" s="11" t="s">
        <v>24</v>
      </c>
      <c r="H444" s="11" t="s">
        <v>10342</v>
      </c>
      <c r="I444" s="11" t="str">
        <f>IF(AH$1="","",IFERROR(TRIM(MID($AG444,FIND(":",$AG444,FIND(AH$1,$AG444))+1,FIND("=",$AG444,FIND(AH$1,$AG444))-FIND(":",$AG444,FIND(AH$1,$AG444))-1)),"卖家未填"))</f>
        <v>卖家未填</v>
      </c>
      <c r="J444" s="11" t="str">
        <f>IF(AI$1="","",IFERROR(TRIM(MID($AG444,FIND(":",$AG444,FIND(AI$1,$AG444))+1,FIND("=",$AG444,FIND(AI$1,$AG444))-FIND(":",$AG444,FIND(AI$1,$AG444))-1)),"卖家未填"))</f>
        <v>500</v>
      </c>
      <c r="K444" s="11" t="str">
        <f>IF(AJ$1="","",IFERROR(TRIM(MID($AG444,FIND(":",$AG444,FIND(AJ$1,$AG444))+1,FIND("=",$AG444,FIND(AJ$1,$AG444))-FIND(":",$AG444,FIND(AJ$1,$AG444))-1)),"卖家未填"))</f>
        <v>2人份</v>
      </c>
      <c r="L444" s="11" t="str">
        <f>IF(AK$1="","",IFERROR(TRIM(MID($AG444,FIND(":",$AG444,FIND(AK$1,$AG444))+1,FIND("=",$AG444,FIND(AK$1,$AG444))-FIND(":",$AG444,FIND(AK$1,$AG444))-1)),"卖家未填"))</f>
        <v>1周</v>
      </c>
      <c r="M444" s="11" t="str">
        <f>IF(AL$1="","",IFERROR(TRIM(MID($AG444,FIND(":",$AG444,FIND(AL$1,$AG444))+1,FIND("=",$AG444,FIND(AL$1,$AG444))-FIND(":",$AG444,FIND(AL$1,$AG444))-1)),"卖家未填"))</f>
        <v>包装</v>
      </c>
      <c r="N444" s="11" t="s">
        <v>415</v>
      </c>
      <c r="O444" s="11" t="s">
        <v>4491</v>
      </c>
      <c r="P444" s="13">
        <v>12</v>
      </c>
      <c r="Q444" s="13">
        <v>11.88</v>
      </c>
      <c r="R444" s="11">
        <v>11.88</v>
      </c>
      <c r="S444" s="14">
        <f>IFERROR(V444/T444,"0")</f>
        <v>25.185600000000001</v>
      </c>
      <c r="T444" s="11">
        <v>125</v>
      </c>
      <c r="U444" s="11">
        <v>265</v>
      </c>
      <c r="V444" s="15">
        <f>R444*U444</f>
        <v>3148.2000000000003</v>
      </c>
      <c r="W444" s="11">
        <v>102</v>
      </c>
      <c r="X444" s="11">
        <v>365</v>
      </c>
      <c r="Y444" s="11">
        <v>36767983016</v>
      </c>
      <c r="Z444" s="11">
        <v>35820604</v>
      </c>
      <c r="AA444" s="16">
        <f>IFERROR((MID(AE444,FIND("ends=",AE444)+5,FIND("000&amp;starts",AE444)-FIND("ends=",AE444)-5)+8*3600)/86400+70*365+19,"")</f>
        <v>42030.468541666662</v>
      </c>
      <c r="AB444" s="17" t="str">
        <f>HYPERLINK("http://item.taobao.com/item.htm?id="&amp;Y444,"点击查看")</f>
        <v>点击查看</v>
      </c>
      <c r="AC444" s="11">
        <f>YEAR(D444)</f>
        <v>2008</v>
      </c>
      <c r="AD444" s="11"/>
      <c r="AE444" s="11" t="s">
        <v>5573</v>
      </c>
      <c r="AF444" s="11" t="s">
        <v>9587</v>
      </c>
      <c r="AG444" s="11" t="s">
        <v>11261</v>
      </c>
    </row>
    <row r="445" spans="1:33" x14ac:dyDescent="0.15">
      <c r="A445" s="11" t="s">
        <v>14881</v>
      </c>
      <c r="B445" s="11" t="s">
        <v>15433</v>
      </c>
      <c r="C445" s="11" t="s">
        <v>14885</v>
      </c>
      <c r="D445" s="12">
        <v>39829</v>
      </c>
      <c r="E445" s="11" t="s">
        <v>24</v>
      </c>
      <c r="F445" s="11" t="s">
        <v>24</v>
      </c>
      <c r="G445" s="11" t="s">
        <v>24</v>
      </c>
      <c r="H445" s="11" t="s">
        <v>10322</v>
      </c>
      <c r="I445" s="11" t="str">
        <f>IF(AH$1="","",IFERROR(TRIM(MID($AG445,FIND(":",$AG445,FIND(AH$1,$AG445))+1,FIND("=",$AG445,FIND(AH$1,$AG445))-FIND(":",$AG445,FIND(AH$1,$AG445))-1)),"卖家未填"))</f>
        <v>卖家未填</v>
      </c>
      <c r="J445" s="11" t="str">
        <f>IF(AI$1="","",IFERROR(TRIM(MID($AG445,FIND(":",$AG445,FIND(AI$1,$AG445))+1,FIND("=",$AG445,FIND(AI$1,$AG445))-FIND(":",$AG445,FIND(AI$1,$AG445))-1)),"卖家未填"))</f>
        <v>400</v>
      </c>
      <c r="K445" s="11" t="str">
        <f>IF(AJ$1="","",IFERROR(TRIM(MID($AG445,FIND(":",$AG445,FIND(AJ$1,$AG445))+1,FIND("=",$AG445,FIND(AJ$1,$AG445))-FIND(":",$AG445,FIND(AJ$1,$AG445))-1)),"卖家未填"))</f>
        <v>卖家未填</v>
      </c>
      <c r="L445" s="11" t="str">
        <f>IF(AK$1="","",IFERROR(TRIM(MID($AG445,FIND(":",$AG445,FIND(AK$1,$AG445))+1,FIND("=",$AG445,FIND(AK$1,$AG445))-FIND(":",$AG445,FIND(AK$1,$AG445))-1)),"卖家未填"))</f>
        <v>卖家未填</v>
      </c>
      <c r="M445" s="11" t="str">
        <f>IF(AL$1="","",IFERROR(TRIM(MID($AG445,FIND(":",$AG445,FIND(AL$1,$AG445))+1,FIND("=",$AG445,FIND(AL$1,$AG445))-FIND(":",$AG445,FIND(AL$1,$AG445))-1)),"卖家未填"))</f>
        <v>包装</v>
      </c>
      <c r="N445" s="11" t="s">
        <v>693</v>
      </c>
      <c r="O445" s="11" t="s">
        <v>4646</v>
      </c>
      <c r="P445" s="13">
        <v>38</v>
      </c>
      <c r="Q445" s="13">
        <v>34.200000000000003</v>
      </c>
      <c r="R445" s="11">
        <v>34.200000000000003</v>
      </c>
      <c r="S445" s="14">
        <f>IFERROR(V445/T445,"0")</f>
        <v>71.509090909090915</v>
      </c>
      <c r="T445" s="11">
        <v>44</v>
      </c>
      <c r="U445" s="11">
        <v>92</v>
      </c>
      <c r="V445" s="15">
        <f>R445*U445</f>
        <v>3146.4</v>
      </c>
      <c r="W445" s="11">
        <v>178</v>
      </c>
      <c r="X445" s="11">
        <v>6196</v>
      </c>
      <c r="Y445" s="11">
        <v>20417855795</v>
      </c>
      <c r="Z445" s="11">
        <v>37014698</v>
      </c>
      <c r="AA445" s="16">
        <f>IFERROR((MID(AE445,FIND("ends=",AE445)+5,FIND("000&amp;starts",AE445)-FIND("ends=",AE445)-5)+8*3600)/86400+70*365+19,"")</f>
        <v>42032.496423611112</v>
      </c>
      <c r="AB445" s="17" t="str">
        <f>HYPERLINK("http://item.taobao.com/item.htm?id="&amp;Y445,"点击查看")</f>
        <v>点击查看</v>
      </c>
      <c r="AC445" s="11">
        <f>YEAR(D445)</f>
        <v>2009</v>
      </c>
      <c r="AD445" s="11"/>
      <c r="AE445" s="11" t="s">
        <v>5814</v>
      </c>
      <c r="AF445" s="11"/>
      <c r="AG445" s="11" t="s">
        <v>11522</v>
      </c>
    </row>
    <row r="446" spans="1:33" x14ac:dyDescent="0.15">
      <c r="A446" s="11" t="s">
        <v>14881</v>
      </c>
      <c r="B446" s="11" t="s">
        <v>15301</v>
      </c>
      <c r="C446" s="11" t="s">
        <v>14888</v>
      </c>
      <c r="D446" s="12">
        <v>40011</v>
      </c>
      <c r="E446" s="11" t="s">
        <v>14965</v>
      </c>
      <c r="F446" s="11" t="s">
        <v>14970</v>
      </c>
      <c r="G446" s="11" t="s">
        <v>30</v>
      </c>
      <c r="H446" s="11" t="s">
        <v>10324</v>
      </c>
      <c r="I446" s="11" t="str">
        <f>IF(AH$1="","",IFERROR(TRIM(MID($AG446,FIND(":",$AG446,FIND(AH$1,$AG446))+1,FIND("=",$AG446,FIND(AH$1,$AG446))-FIND(":",$AG446,FIND(AH$1,$AG446))-1)),"卖家未填"))</f>
        <v>粘豆包</v>
      </c>
      <c r="J446" s="11" t="str">
        <f>IF(AI$1="","",IFERROR(TRIM(MID($AG446,FIND(":",$AG446,FIND(AI$1,$AG446))+1,FIND("=",$AG446,FIND(AI$1,$AG446))-FIND(":",$AG446,FIND(AI$1,$AG446))-1)),"卖家未填"))</f>
        <v>280</v>
      </c>
      <c r="K446" s="11" t="str">
        <f>IF(AJ$1="","",IFERROR(TRIM(MID($AG446,FIND(":",$AG446,FIND(AJ$1,$AG446))+1,FIND("=",$AG446,FIND(AJ$1,$AG446))-FIND(":",$AG446,FIND(AJ$1,$AG446))-1)),"卖家未填"))</f>
        <v>3人份</v>
      </c>
      <c r="L446" s="11" t="str">
        <f>IF(AK$1="","",IFERROR(TRIM(MID($AG446,FIND(":",$AG446,FIND(AK$1,$AG446))+1,FIND("=",$AG446,FIND(AK$1,$AG446))-FIND(":",$AG446,FIND(AK$1,$AG446))-1)),"卖家未填"))</f>
        <v>1周</v>
      </c>
      <c r="M446" s="11" t="str">
        <f>IF(AL$1="","",IFERROR(TRIM(MID($AG446,FIND(":",$AG446,FIND(AL$1,$AG446))+1,FIND("=",$AG446,FIND(AL$1,$AG446))-FIND(":",$AG446,FIND(AL$1,$AG446))-1)),"卖家未填"))</f>
        <v>包装</v>
      </c>
      <c r="N446" s="11" t="s">
        <v>441</v>
      </c>
      <c r="O446" s="11" t="s">
        <v>4544</v>
      </c>
      <c r="P446" s="13">
        <v>7.8</v>
      </c>
      <c r="Q446" s="13">
        <v>7.41</v>
      </c>
      <c r="R446" s="11">
        <v>7.41</v>
      </c>
      <c r="S446" s="14">
        <f>IFERROR(V446/T446,"0")</f>
        <v>28.494818181818179</v>
      </c>
      <c r="T446" s="11">
        <v>110</v>
      </c>
      <c r="U446" s="11">
        <v>423</v>
      </c>
      <c r="V446" s="15">
        <f>R446*U446</f>
        <v>3134.43</v>
      </c>
      <c r="W446" s="11">
        <v>94</v>
      </c>
      <c r="X446" s="11">
        <v>603</v>
      </c>
      <c r="Y446" s="11">
        <v>7983235812</v>
      </c>
      <c r="Z446" s="11">
        <v>58768175</v>
      </c>
      <c r="AA446" s="16">
        <f>IFERROR((MID(AE446,FIND("ends=",AE446)+5,FIND("000&amp;starts",AE446)-FIND("ends=",AE446)-5)+8*3600)/86400+70*365+19,"")</f>
        <v>42030.443009259259</v>
      </c>
      <c r="AB446" s="17" t="str">
        <f>HYPERLINK("http://item.taobao.com/item.htm?id="&amp;Y446,"点击查看")</f>
        <v>点击查看</v>
      </c>
      <c r="AC446" s="11">
        <f>YEAR(D446)</f>
        <v>2009</v>
      </c>
      <c r="AD446" s="11"/>
      <c r="AE446" s="11" t="s">
        <v>5595</v>
      </c>
      <c r="AF446" s="11" t="s">
        <v>9552</v>
      </c>
      <c r="AG446" s="11" t="s">
        <v>11286</v>
      </c>
    </row>
    <row r="447" spans="1:33" x14ac:dyDescent="0.15">
      <c r="A447" s="11" t="s">
        <v>14910</v>
      </c>
      <c r="B447" s="11" t="s">
        <v>16327</v>
      </c>
      <c r="C447" s="11" t="s">
        <v>14914</v>
      </c>
      <c r="D447" s="12">
        <v>41019</v>
      </c>
      <c r="E447" s="11" t="s">
        <v>14959</v>
      </c>
      <c r="F447" s="11" t="s">
        <v>15030</v>
      </c>
      <c r="G447" s="11" t="s">
        <v>78</v>
      </c>
      <c r="H447" s="11" t="s">
        <v>10322</v>
      </c>
      <c r="I447" s="11" t="str">
        <f>IF(AH$1="","",IFERROR(TRIM(MID($AG447,FIND(":",$AG447,FIND(AH$1,$AG447))+1,FIND("=",$AG447,FIND(AH$1,$AG447))-FIND(":",$AG447,FIND(AH$1,$AG447))-1)),"卖家未填"))</f>
        <v>卖家未填</v>
      </c>
      <c r="J447" s="11" t="str">
        <f>IF(AI$1="","",IFERROR(TRIM(MID($AG447,FIND(":",$AG447,FIND(AI$1,$AG447))+1,FIND("=",$AG447,FIND(AI$1,$AG447))-FIND(":",$AG447,FIND(AI$1,$AG447))-1)),"卖家未填"))</f>
        <v>500</v>
      </c>
      <c r="K447" s="11" t="str">
        <f>IF(AJ$1="","",IFERROR(TRIM(MID($AG447,FIND(":",$AG447,FIND(AJ$1,$AG447))+1,FIND("=",$AG447,FIND(AJ$1,$AG447))-FIND(":",$AG447,FIND(AJ$1,$AG447))-1)),"卖家未填"))</f>
        <v>卖家未填</v>
      </c>
      <c r="L447" s="11" t="str">
        <f>IF(AK$1="","",IFERROR(TRIM(MID($AG447,FIND(":",$AG447,FIND(AK$1,$AG447))+1,FIND("=",$AG447,FIND(AK$1,$AG447))-FIND(":",$AG447,FIND(AK$1,$AG447))-1)),"卖家未填"))</f>
        <v>卖家未填</v>
      </c>
      <c r="M447" s="11" t="str">
        <f>IF(AL$1="","",IFERROR(TRIM(MID($AG447,FIND(":",$AG447,FIND(AL$1,$AG447))+1,FIND("=",$AG447,FIND(AL$1,$AG447))-FIND(":",$AG447,FIND(AL$1,$AG447))-1)),"卖家未填"))</f>
        <v>包装</v>
      </c>
      <c r="N447" s="11" t="s">
        <v>2536</v>
      </c>
      <c r="O447" s="11" t="s">
        <v>4522</v>
      </c>
      <c r="P447" s="13">
        <v>28</v>
      </c>
      <c r="Q447" s="13">
        <v>16.8</v>
      </c>
      <c r="R447" s="11">
        <v>16.8</v>
      </c>
      <c r="S447" s="14">
        <f>IFERROR(V447/T447,"0")</f>
        <v>624.96</v>
      </c>
      <c r="T447" s="11">
        <v>5</v>
      </c>
      <c r="U447" s="11">
        <v>186</v>
      </c>
      <c r="V447" s="15">
        <f>R447*U447</f>
        <v>3124.8</v>
      </c>
      <c r="W447" s="11">
        <v>74</v>
      </c>
      <c r="X447" s="11">
        <v>251</v>
      </c>
      <c r="Y447" s="11">
        <v>39817283246</v>
      </c>
      <c r="Z447" s="11">
        <v>71541112</v>
      </c>
      <c r="AA447" s="16">
        <f>IFERROR((MID(AE447,FIND("ends=",AE447)+5,FIND("000&amp;starts",AE447)-FIND("ends=",AE447)-5)+8*3600)/86400+70*365+19,"")</f>
        <v>42030.910578703704</v>
      </c>
      <c r="AB447" s="17" t="str">
        <f>HYPERLINK("http://item.taobao.com/item.htm?id="&amp;Y447,"点击查看")</f>
        <v>点击查看</v>
      </c>
      <c r="AC447" s="11">
        <f>YEAR(D447)</f>
        <v>2012</v>
      </c>
      <c r="AD447" s="11"/>
      <c r="AE447" s="11" t="s">
        <v>7614</v>
      </c>
      <c r="AF447" s="11"/>
      <c r="AG447" s="11" t="s">
        <v>13218</v>
      </c>
    </row>
    <row r="448" spans="1:33" x14ac:dyDescent="0.15">
      <c r="A448" s="11" t="s">
        <v>14881</v>
      </c>
      <c r="B448" s="11" t="s">
        <v>15296</v>
      </c>
      <c r="C448" s="11" t="s">
        <v>14888</v>
      </c>
      <c r="D448" s="12">
        <v>40955</v>
      </c>
      <c r="E448" s="11" t="s">
        <v>14957</v>
      </c>
      <c r="F448" s="11" t="s">
        <v>10844</v>
      </c>
      <c r="G448" s="11" t="s">
        <v>61</v>
      </c>
      <c r="H448" s="11" t="s">
        <v>10322</v>
      </c>
      <c r="I448" s="11" t="str">
        <f>IF(AH$1="","",IFERROR(TRIM(MID($AG448,FIND(":",$AG448,FIND(AH$1,$AG448))+1,FIND("=",$AG448,FIND(AH$1,$AG448))-FIND(":",$AG448,FIND(AH$1,$AG448))-1)),"卖家未填"))</f>
        <v>卖家未填</v>
      </c>
      <c r="J448" s="11" t="str">
        <f>IF(AI$1="","",IFERROR(TRIM(MID($AG448,FIND(":",$AG448,FIND(AI$1,$AG448))+1,FIND("=",$AG448,FIND(AI$1,$AG448))-FIND(":",$AG448,FIND(AI$1,$AG448))-1)),"卖家未填"))</f>
        <v>400</v>
      </c>
      <c r="K448" s="11" t="str">
        <f>IF(AJ$1="","",IFERROR(TRIM(MID($AG448,FIND(":",$AG448,FIND(AJ$1,$AG448))+1,FIND("=",$AG448,FIND(AJ$1,$AG448))-FIND(":",$AG448,FIND(AJ$1,$AG448))-1)),"卖家未填"))</f>
        <v>卖家未填</v>
      </c>
      <c r="L448" s="11" t="str">
        <f>IF(AK$1="","",IFERROR(TRIM(MID($AG448,FIND(":",$AG448,FIND(AK$1,$AG448))+1,FIND("=",$AG448,FIND(AK$1,$AG448))-FIND(":",$AG448,FIND(AK$1,$AG448))-1)),"卖家未填"))</f>
        <v>卖家未填</v>
      </c>
      <c r="M448" s="11" t="str">
        <f>IF(AL$1="","",IFERROR(TRIM(MID($AG448,FIND(":",$AG448,FIND(AL$1,$AG448))+1,FIND("=",$AG448,FIND(AL$1,$AG448))-FIND(":",$AG448,FIND(AL$1,$AG448))-1)),"卖家未填"))</f>
        <v>散装</v>
      </c>
      <c r="N448" s="11" t="s">
        <v>684</v>
      </c>
      <c r="O448" s="11" t="s">
        <v>4643</v>
      </c>
      <c r="P448" s="13">
        <v>2.1800000000000002</v>
      </c>
      <c r="Q448" s="13"/>
      <c r="R448" s="11">
        <v>2.1800000000000002</v>
      </c>
      <c r="S448" s="14">
        <f>IFERROR(V448/T448,"0")</f>
        <v>69.420888888888896</v>
      </c>
      <c r="T448" s="11">
        <v>45</v>
      </c>
      <c r="U448" s="11">
        <v>1433</v>
      </c>
      <c r="V448" s="15">
        <f>R448*U448</f>
        <v>3123.94</v>
      </c>
      <c r="W448" s="11">
        <v>87</v>
      </c>
      <c r="X448" s="11">
        <v>504</v>
      </c>
      <c r="Y448" s="11">
        <v>17509033495</v>
      </c>
      <c r="Z448" s="11">
        <v>70522710</v>
      </c>
      <c r="AA448" s="16">
        <f>IFERROR((MID(AE448,FIND("ends=",AE448)+5,FIND("000&amp;starts",AE448)-FIND("ends=",AE448)-5)+8*3600)/86400+70*365+19,"")</f>
        <v>42030.625081018516</v>
      </c>
      <c r="AB448" s="17" t="str">
        <f>HYPERLINK("http://item.taobao.com/item.htm?id="&amp;Y448,"点击查看")</f>
        <v>点击查看</v>
      </c>
      <c r="AC448" s="11">
        <f>YEAR(D448)</f>
        <v>2012</v>
      </c>
      <c r="AD448" s="11"/>
      <c r="AE448" s="11" t="s">
        <v>5807</v>
      </c>
      <c r="AF448" s="11"/>
      <c r="AG448" s="11" t="s">
        <v>11514</v>
      </c>
    </row>
    <row r="449" spans="1:33" x14ac:dyDescent="0.15">
      <c r="A449" s="11" t="s">
        <v>14881</v>
      </c>
      <c r="B449" s="11" t="s">
        <v>15486</v>
      </c>
      <c r="C449" s="11" t="s">
        <v>14882</v>
      </c>
      <c r="D449" s="12">
        <v>40391</v>
      </c>
      <c r="E449" s="11" t="s">
        <v>15006</v>
      </c>
      <c r="F449" s="11" t="s">
        <v>15019</v>
      </c>
      <c r="G449" s="11" t="s">
        <v>71</v>
      </c>
      <c r="H449" s="11" t="s">
        <v>10427</v>
      </c>
      <c r="I449" s="11" t="str">
        <f>IF(AH$1="","",IFERROR(TRIM(MID($AG449,FIND(":",$AG449,FIND(AH$1,$AG449))+1,FIND("=",$AG449,FIND(AH$1,$AG449))-FIND(":",$AG449,FIND(AH$1,$AG449))-1)),"卖家未填"))</f>
        <v>卖家未填</v>
      </c>
      <c r="J449" s="11" t="str">
        <f>IF(AI$1="","",IFERROR(TRIM(MID($AG449,FIND(":",$AG449,FIND(AI$1,$AG449))+1,FIND("=",$AG449,FIND(AI$1,$AG449))-FIND(":",$AG449,FIND(AI$1,$AG449))-1)),"卖家未填"))</f>
        <v>500</v>
      </c>
      <c r="K449" s="11" t="str">
        <f>IF(AJ$1="","",IFERROR(TRIM(MID($AG449,FIND(":",$AG449,FIND(AJ$1,$AG449))+1,FIND("=",$AG449,FIND(AJ$1,$AG449))-FIND(":",$AG449,FIND(AJ$1,$AG449))-1)),"卖家未填"))</f>
        <v>卖家未填</v>
      </c>
      <c r="L449" s="11" t="str">
        <f>IF(AK$1="","",IFERROR(TRIM(MID($AG449,FIND(":",$AG449,FIND(AK$1,$AG449))+1,FIND("=",$AG449,FIND(AK$1,$AG449))-FIND(":",$AG449,FIND(AK$1,$AG449))-1)),"卖家未填"))</f>
        <v>卖家未填</v>
      </c>
      <c r="M449" s="11" t="str">
        <f>IF(AL$1="","",IFERROR(TRIM(MID($AG449,FIND(":",$AG449,FIND(AL$1,$AG449))+1,FIND("=",$AG449,FIND(AL$1,$AG449))-FIND(":",$AG449,FIND(AL$1,$AG449))-1)),"卖家未填"))</f>
        <v>散装</v>
      </c>
      <c r="N449" s="11" t="s">
        <v>791</v>
      </c>
      <c r="O449" s="11" t="s">
        <v>4477</v>
      </c>
      <c r="P449" s="13">
        <v>5.5</v>
      </c>
      <c r="Q449" s="13"/>
      <c r="R449" s="11">
        <v>5.5</v>
      </c>
      <c r="S449" s="14">
        <f>IFERROR(V449/T449,"0")</f>
        <v>84.13513513513513</v>
      </c>
      <c r="T449" s="11">
        <v>37</v>
      </c>
      <c r="U449" s="11">
        <v>566</v>
      </c>
      <c r="V449" s="15">
        <f>R449*U449</f>
        <v>3113</v>
      </c>
      <c r="W449" s="11">
        <v>51</v>
      </c>
      <c r="X449" s="11">
        <v>264</v>
      </c>
      <c r="Y449" s="11">
        <v>25559564416</v>
      </c>
      <c r="Z449" s="11">
        <v>62329197</v>
      </c>
      <c r="AA449" s="16">
        <f>IFERROR((MID(AE449,FIND("ends=",AE449)+5,FIND("000&amp;starts",AE449)-FIND("ends=",AE449)-5)+8*3600)/86400+70*365+19,"")</f>
        <v>42030.935856481483</v>
      </c>
      <c r="AB449" s="17" t="str">
        <f>HYPERLINK("http://item.taobao.com/item.htm?id="&amp;Y449,"点击查看")</f>
        <v>点击查看</v>
      </c>
      <c r="AC449" s="11">
        <f>YEAR(D449)</f>
        <v>2010</v>
      </c>
      <c r="AD449" s="11"/>
      <c r="AE449" s="11" t="s">
        <v>5905</v>
      </c>
      <c r="AF449" s="11" t="s">
        <v>9695</v>
      </c>
      <c r="AG449" s="11" t="s">
        <v>11615</v>
      </c>
    </row>
    <row r="450" spans="1:33" x14ac:dyDescent="0.15">
      <c r="A450" s="11" t="s">
        <v>14881</v>
      </c>
      <c r="B450" s="11" t="s">
        <v>15297</v>
      </c>
      <c r="C450" s="11" t="s">
        <v>14885</v>
      </c>
      <c r="D450" s="12">
        <v>41013</v>
      </c>
      <c r="E450" s="11" t="s">
        <v>15006</v>
      </c>
      <c r="F450" s="11" t="s">
        <v>15007</v>
      </c>
      <c r="G450" s="11" t="s">
        <v>62</v>
      </c>
      <c r="H450" s="11" t="s">
        <v>10365</v>
      </c>
      <c r="I450" s="11" t="str">
        <f>IF(AH$1="","",IFERROR(TRIM(MID($AG450,FIND(":",$AG450,FIND(AH$1,$AG450))+1,FIND("=",$AG450,FIND(AH$1,$AG450))-FIND(":",$AG450,FIND(AH$1,$AG450))-1)),"卖家未填"))</f>
        <v>卖家未填</v>
      </c>
      <c r="J450" s="11" t="str">
        <f>IF(AI$1="","",IFERROR(TRIM(MID($AG450,FIND(":",$AG450,FIND(AI$1,$AG450))+1,FIND("=",$AG450,FIND(AI$1,$AG450))-FIND(":",$AG450,FIND(AI$1,$AG450))-1)),"卖家未填"))</f>
        <v>1000</v>
      </c>
      <c r="K450" s="11" t="str">
        <f>IF(AJ$1="","",IFERROR(TRIM(MID($AG450,FIND(":",$AG450,FIND(AJ$1,$AG450))+1,FIND("=",$AG450,FIND(AJ$1,$AG450))-FIND(":",$AG450,FIND(AJ$1,$AG450))-1)),"卖家未填"))</f>
        <v>卖家未填</v>
      </c>
      <c r="L450" s="11" t="str">
        <f>IF(AK$1="","",IFERROR(TRIM(MID($AG450,FIND(":",$AG450,FIND(AK$1,$AG450))+1,FIND("=",$AG450,FIND(AK$1,$AG450))-FIND(":",$AG450,FIND(AK$1,$AG450))-1)),"卖家未填"))</f>
        <v>卖家未填</v>
      </c>
      <c r="M450" s="11" t="str">
        <f>IF(AL$1="","",IFERROR(TRIM(MID($AG450,FIND(":",$AG450,FIND(AL$1,$AG450))+1,FIND("=",$AG450,FIND(AL$1,$AG450))-FIND(":",$AG450,FIND(AL$1,$AG450))-1)),"卖家未填"))</f>
        <v>包装</v>
      </c>
      <c r="N450" s="11" t="s">
        <v>507</v>
      </c>
      <c r="O450" s="11" t="s">
        <v>4578</v>
      </c>
      <c r="P450" s="13">
        <v>83.9</v>
      </c>
      <c r="Q450" s="13">
        <v>22.65</v>
      </c>
      <c r="R450" s="11">
        <v>22.65</v>
      </c>
      <c r="S450" s="14">
        <f>IFERROR(V450/T450,"0")</f>
        <v>37.38614457831325</v>
      </c>
      <c r="T450" s="11">
        <v>83</v>
      </c>
      <c r="U450" s="11">
        <v>137</v>
      </c>
      <c r="V450" s="15">
        <f>R450*U450</f>
        <v>3103.0499999999997</v>
      </c>
      <c r="W450" s="11">
        <v>130</v>
      </c>
      <c r="X450" s="11">
        <v>645</v>
      </c>
      <c r="Y450" s="11">
        <v>36494230727</v>
      </c>
      <c r="Z450" s="11">
        <v>71451575</v>
      </c>
      <c r="AA450" s="16">
        <f>IFERROR((MID(AE450,FIND("ends=",AE450)+5,FIND("000&amp;starts",AE450)-FIND("ends=",AE450)-5)+8*3600)/86400+70*365+19,"")</f>
        <v>42032.929756944446</v>
      </c>
      <c r="AB450" s="17" t="str">
        <f>HYPERLINK("http://item.taobao.com/item.htm?id="&amp;Y450,"点击查看")</f>
        <v>点击查看</v>
      </c>
      <c r="AC450" s="11">
        <f>YEAR(D450)</f>
        <v>2012</v>
      </c>
      <c r="AD450" s="11"/>
      <c r="AE450" s="11" t="s">
        <v>5655</v>
      </c>
      <c r="AF450" s="11" t="s">
        <v>9622</v>
      </c>
      <c r="AG450" s="11" t="s">
        <v>11352</v>
      </c>
    </row>
    <row r="451" spans="1:33" x14ac:dyDescent="0.15">
      <c r="A451" s="11" t="s">
        <v>14883</v>
      </c>
      <c r="B451" s="11" t="s">
        <v>15389</v>
      </c>
      <c r="C451" s="11" t="s">
        <v>14884</v>
      </c>
      <c r="D451" s="11"/>
      <c r="E451" s="11" t="s">
        <v>24</v>
      </c>
      <c r="F451" s="11" t="s">
        <v>24</v>
      </c>
      <c r="G451" s="11" t="s">
        <v>24</v>
      </c>
      <c r="H451" s="11" t="s">
        <v>10979</v>
      </c>
      <c r="I451" s="11" t="str">
        <f>IF(AH$1="","",IFERROR(TRIM(MID($AG451,FIND(":",$AG451,FIND(AH$1,$AG451))+1,FIND("=",$AG451,FIND(AH$1,$AG451))-FIND(":",$AG451,FIND(AH$1,$AG451))-1)),"卖家未填"))</f>
        <v>08</v>
      </c>
      <c r="J451" s="11" t="str">
        <f>IF(AI$1="","",IFERROR(TRIM(MID($AG451,FIND(":",$AG451,FIND(AI$1,$AG451))+1,FIND("=",$AG451,FIND(AI$1,$AG451))-FIND(":",$AG451,FIND(AI$1,$AG451))-1)),"卖家未填"))</f>
        <v>500</v>
      </c>
      <c r="K451" s="11" t="str">
        <f>IF(AJ$1="","",IFERROR(TRIM(MID($AG451,FIND(":",$AG451,FIND(AJ$1,$AG451))+1,FIND("=",$AG451,FIND(AJ$1,$AG451))-FIND(":",$AG451,FIND(AJ$1,$AG451))-1)),"卖家未填"))</f>
        <v>2人份</v>
      </c>
      <c r="L451" s="11" t="str">
        <f>IF(AK$1="","",IFERROR(TRIM(MID($AG451,FIND(":",$AG451,FIND(AK$1,$AG451))+1,FIND("=",$AG451,FIND(AK$1,$AG451))-FIND(":",$AG451,FIND(AK$1,$AG451))-1)),"卖家未填"))</f>
        <v>1周</v>
      </c>
      <c r="M451" s="11" t="str">
        <f>IF(AL$1="","",IFERROR(TRIM(MID($AG451,FIND(":",$AG451,FIND(AL$1,$AG451))+1,FIND("=",$AG451,FIND(AL$1,$AG451))-FIND(":",$AG451,FIND(AL$1,$AG451))-1)),"卖家未填"))</f>
        <v>包装</v>
      </c>
      <c r="N451" s="11" t="s">
        <v>611</v>
      </c>
      <c r="O451" s="11"/>
      <c r="P451" s="13">
        <v>26</v>
      </c>
      <c r="Q451" s="13"/>
      <c r="R451" s="11">
        <v>26</v>
      </c>
      <c r="S451" s="14">
        <f>IFERROR(V451/T451,"0")</f>
        <v>53.344827586206897</v>
      </c>
      <c r="T451" s="11">
        <v>58</v>
      </c>
      <c r="U451" s="11">
        <v>119</v>
      </c>
      <c r="V451" s="15">
        <f>R451*U451</f>
        <v>3094</v>
      </c>
      <c r="W451" s="11">
        <v>527</v>
      </c>
      <c r="X451" s="11">
        <v>2159</v>
      </c>
      <c r="Y451" s="11">
        <v>37645157868</v>
      </c>
      <c r="Z451" s="11">
        <v>71233359</v>
      </c>
      <c r="AA451" s="16" t="str">
        <f>IFERROR((MID(AE451,FIND("ends=",AE451)+5,FIND("000&amp;starts",AE451)-FIND("ends=",AE451)-5)+8*3600)/86400+70*365+19,"")</f>
        <v/>
      </c>
      <c r="AB451" s="17" t="str">
        <f>HYPERLINK("http://item.taobao.com/item.htm?id="&amp;Y451,"点击查看")</f>
        <v>点击查看</v>
      </c>
      <c r="AC451" s="11">
        <f>YEAR(D451)</f>
        <v>1900</v>
      </c>
      <c r="AD451" s="11"/>
      <c r="AE451" s="11"/>
      <c r="AF451" s="11" t="s">
        <v>9657</v>
      </c>
      <c r="AG451" s="11" t="s">
        <v>11447</v>
      </c>
    </row>
    <row r="452" spans="1:33" x14ac:dyDescent="0.15">
      <c r="A452" s="11" t="s">
        <v>14895</v>
      </c>
      <c r="B452" s="11" t="s">
        <v>15549</v>
      </c>
      <c r="C452" s="11" t="s">
        <v>14897</v>
      </c>
      <c r="D452" s="12">
        <v>40294</v>
      </c>
      <c r="E452" s="11" t="s">
        <v>14961</v>
      </c>
      <c r="F452" s="11" t="s">
        <v>15063</v>
      </c>
      <c r="G452" s="11" t="s">
        <v>109</v>
      </c>
      <c r="H452" s="11" t="s">
        <v>10322</v>
      </c>
      <c r="I452" s="11" t="str">
        <f>IF(AH$1="","",IFERROR(TRIM(MID($AG452,FIND(":",$AG452,FIND(AH$1,$AG452))+1,FIND("=",$AG452,FIND(AH$1,$AG452))-FIND(":",$AG452,FIND(AH$1,$AG452))-1)),"卖家未填"))</f>
        <v>卖家未填</v>
      </c>
      <c r="J452" s="11" t="str">
        <f>IF(AI$1="","",IFERROR(TRIM(MID($AG452,FIND(":",$AG452,FIND(AI$1,$AG452))+1,FIND("=",$AG452,FIND(AI$1,$AG452))-FIND(":",$AG452,FIND(AI$1,$AG452))-1)),"卖家未填"))</f>
        <v>500</v>
      </c>
      <c r="K452" s="11" t="str">
        <f>IF(AJ$1="","",IFERROR(TRIM(MID($AG452,FIND(":",$AG452,FIND(AJ$1,$AG452))+1,FIND("=",$AG452,FIND(AJ$1,$AG452))-FIND(":",$AG452,FIND(AJ$1,$AG452))-1)),"卖家未填"))</f>
        <v>卖家未填</v>
      </c>
      <c r="L452" s="11" t="str">
        <f>IF(AK$1="","",IFERROR(TRIM(MID($AG452,FIND(":",$AG452,FIND(AK$1,$AG452))+1,FIND("=",$AG452,FIND(AK$1,$AG452))-FIND(":",$AG452,FIND(AK$1,$AG452))-1)),"卖家未填"))</f>
        <v>卖家未填</v>
      </c>
      <c r="M452" s="11" t="str">
        <f>IF(AL$1="","",IFERROR(TRIM(MID($AG452,FIND(":",$AG452,FIND(AL$1,$AG452))+1,FIND("=",$AG452,FIND(AL$1,$AG452))-FIND(":",$AG452,FIND(AL$1,$AG452))-1)),"卖家未填"))</f>
        <v>散装</v>
      </c>
      <c r="N452" s="11" t="s">
        <v>927</v>
      </c>
      <c r="O452" s="11" t="s">
        <v>4497</v>
      </c>
      <c r="P452" s="13">
        <v>8</v>
      </c>
      <c r="Q452" s="13"/>
      <c r="R452" s="11">
        <v>8</v>
      </c>
      <c r="S452" s="14">
        <f>IFERROR(V452/T452,"0")</f>
        <v>106.48275862068965</v>
      </c>
      <c r="T452" s="11">
        <v>29</v>
      </c>
      <c r="U452" s="11">
        <v>386</v>
      </c>
      <c r="V452" s="15">
        <f>R452*U452</f>
        <v>3088</v>
      </c>
      <c r="W452" s="11">
        <v>16</v>
      </c>
      <c r="X452" s="11">
        <v>10</v>
      </c>
      <c r="Y452" s="11">
        <v>42715725995</v>
      </c>
      <c r="Z452" s="11">
        <v>61222170</v>
      </c>
      <c r="AA452" s="16">
        <f>IFERROR((MID(AE452,FIND("ends=",AE452)+5,FIND("000&amp;starts",AE452)-FIND("ends=",AE452)-5)+8*3600)/86400+70*365+19,"")</f>
        <v>42030.505636574075</v>
      </c>
      <c r="AB452" s="17" t="str">
        <f>HYPERLINK("http://item.taobao.com/item.htm?id="&amp;Y452,"点击查看")</f>
        <v>点击查看</v>
      </c>
      <c r="AC452" s="11">
        <f>YEAR(D452)</f>
        <v>2010</v>
      </c>
      <c r="AD452" s="11"/>
      <c r="AE452" s="11" t="s">
        <v>6037</v>
      </c>
      <c r="AF452" s="11"/>
      <c r="AG452" s="11" t="s">
        <v>11749</v>
      </c>
    </row>
    <row r="453" spans="1:33" x14ac:dyDescent="0.15">
      <c r="A453" s="11" t="s">
        <v>14881</v>
      </c>
      <c r="B453" s="11" t="s">
        <v>15179</v>
      </c>
      <c r="C453" s="11" t="s">
        <v>14888</v>
      </c>
      <c r="D453" s="12">
        <v>40556</v>
      </c>
      <c r="E453" s="11" t="s">
        <v>14957</v>
      </c>
      <c r="F453" s="11" t="s">
        <v>14958</v>
      </c>
      <c r="G453" s="11" t="s">
        <v>21</v>
      </c>
      <c r="H453" s="11" t="s">
        <v>10322</v>
      </c>
      <c r="I453" s="11" t="str">
        <f>IF(AH$1="","",IFERROR(TRIM(MID($AG453,FIND(":",$AG453,FIND(AH$1,$AG453))+1,FIND("=",$AG453,FIND(AH$1,$AG453))-FIND(":",$AG453,FIND(AH$1,$AG453))-1)),"卖家未填"))</f>
        <v>卖家未填</v>
      </c>
      <c r="J453" s="11" t="str">
        <f>IF(AI$1="","",IFERROR(TRIM(MID($AG453,FIND(":",$AG453,FIND(AI$1,$AG453))+1,FIND("=",$AG453,FIND(AI$1,$AG453))-FIND(":",$AG453,FIND(AI$1,$AG453))-1)),"卖家未填"))</f>
        <v>500</v>
      </c>
      <c r="K453" s="11" t="str">
        <f>IF(AJ$1="","",IFERROR(TRIM(MID($AG453,FIND(":",$AG453,FIND(AJ$1,$AG453))+1,FIND("=",$AG453,FIND(AJ$1,$AG453))-FIND(":",$AG453,FIND(AJ$1,$AG453))-1)),"卖家未填"))</f>
        <v>卖家未填</v>
      </c>
      <c r="L453" s="11" t="str">
        <f>IF(AK$1="","",IFERROR(TRIM(MID($AG453,FIND(":",$AG453,FIND(AK$1,$AG453))+1,FIND("=",$AG453,FIND(AK$1,$AG453))-FIND(":",$AG453,FIND(AK$1,$AG453))-1)),"卖家未填"))</f>
        <v>卖家未填</v>
      </c>
      <c r="M453" s="11" t="str">
        <f>IF(AL$1="","",IFERROR(TRIM(MID($AG453,FIND(":",$AG453,FIND(AL$1,$AG453))+1,FIND("=",$AG453,FIND(AL$1,$AG453))-FIND(":",$AG453,FIND(AL$1,$AG453))-1)),"卖家未填"))</f>
        <v>散装</v>
      </c>
      <c r="N453" s="11" t="s">
        <v>430</v>
      </c>
      <c r="O453" s="11" t="s">
        <v>4431</v>
      </c>
      <c r="P453" s="13">
        <v>19.8</v>
      </c>
      <c r="Q453" s="13">
        <v>15.64</v>
      </c>
      <c r="R453" s="11">
        <v>15.64</v>
      </c>
      <c r="S453" s="14">
        <f>IFERROR(V453/T453,"0")</f>
        <v>26.200341880341881</v>
      </c>
      <c r="T453" s="11">
        <v>117</v>
      </c>
      <c r="U453" s="11">
        <v>196</v>
      </c>
      <c r="V453" s="15">
        <f>R453*U453</f>
        <v>3065.44</v>
      </c>
      <c r="W453" s="11">
        <v>148</v>
      </c>
      <c r="X453" s="11">
        <v>70</v>
      </c>
      <c r="Y453" s="11">
        <v>42514929986</v>
      </c>
      <c r="Z453" s="11">
        <v>64469195</v>
      </c>
      <c r="AA453" s="16">
        <f>IFERROR((MID(AE453,FIND("ends=",AE453)+5,FIND("000&amp;starts",AE453)-FIND("ends=",AE453)-5)+8*3600)/86400+70*365+19,"")</f>
        <v>42034.541678240741</v>
      </c>
      <c r="AB453" s="17" t="str">
        <f>HYPERLINK("http://item.taobao.com/item.htm?id="&amp;Y453,"点击查看")</f>
        <v>点击查看</v>
      </c>
      <c r="AC453" s="11">
        <f>YEAR(D453)</f>
        <v>2011</v>
      </c>
      <c r="AD453" s="11"/>
      <c r="AE453" s="11" t="s">
        <v>5585</v>
      </c>
      <c r="AF453" s="11"/>
      <c r="AG453" s="11" t="s">
        <v>11276</v>
      </c>
    </row>
    <row r="454" spans="1:33" x14ac:dyDescent="0.15">
      <c r="A454" s="11" t="s">
        <v>14881</v>
      </c>
      <c r="B454" s="11" t="s">
        <v>15340</v>
      </c>
      <c r="C454" s="11" t="s">
        <v>14885</v>
      </c>
      <c r="D454" s="12">
        <v>39193</v>
      </c>
      <c r="E454" s="11" t="s">
        <v>46</v>
      </c>
      <c r="F454" s="11" t="s">
        <v>14977</v>
      </c>
      <c r="G454" s="11" t="s">
        <v>36</v>
      </c>
      <c r="H454" s="11" t="s">
        <v>10322</v>
      </c>
      <c r="I454" s="11" t="str">
        <f>IF(AH$1="","",IFERROR(TRIM(MID($AG454,FIND(":",$AG454,FIND(AH$1,$AG454))+1,FIND("=",$AG454,FIND(AH$1,$AG454))-FIND(":",$AG454,FIND(AH$1,$AG454))-1)),"卖家未填"))</f>
        <v>卖家未填</v>
      </c>
      <c r="J454" s="11" t="str">
        <f>IF(AI$1="","",IFERROR(TRIM(MID($AG454,FIND(":",$AG454,FIND(AI$1,$AG454))+1,FIND("=",$AG454,FIND(AI$1,$AG454))-FIND(":",$AG454,FIND(AI$1,$AG454))-1)),"卖家未填"))</f>
        <v>600</v>
      </c>
      <c r="K454" s="11" t="str">
        <f>IF(AJ$1="","",IFERROR(TRIM(MID($AG454,FIND(":",$AG454,FIND(AJ$1,$AG454))+1,FIND("=",$AG454,FIND(AJ$1,$AG454))-FIND(":",$AG454,FIND(AJ$1,$AG454))-1)),"卖家未填"))</f>
        <v>卖家未填</v>
      </c>
      <c r="L454" s="11" t="str">
        <f>IF(AK$1="","",IFERROR(TRIM(MID($AG454,FIND(":",$AG454,FIND(AK$1,$AG454))+1,FIND("=",$AG454,FIND(AK$1,$AG454))-FIND(":",$AG454,FIND(AK$1,$AG454))-1)),"卖家未填"))</f>
        <v>卖家未填</v>
      </c>
      <c r="M454" s="11" t="str">
        <f>IF(AL$1="","",IFERROR(TRIM(MID($AG454,FIND(":",$AG454,FIND(AL$1,$AG454))+1,FIND("=",$AG454,FIND(AL$1,$AG454))-FIND(":",$AG454,FIND(AL$1,$AG454))-1)),"卖家未填"))</f>
        <v>散装</v>
      </c>
      <c r="N454" s="11" t="s">
        <v>515</v>
      </c>
      <c r="O454" s="11" t="s">
        <v>4437</v>
      </c>
      <c r="P454" s="13">
        <v>11.5</v>
      </c>
      <c r="Q454" s="13">
        <v>9.6999999999999993</v>
      </c>
      <c r="R454" s="11">
        <v>9.6999999999999993</v>
      </c>
      <c r="S454" s="14">
        <f>IFERROR(V454/T454,"0")</f>
        <v>37.84197530864197</v>
      </c>
      <c r="T454" s="11">
        <v>81</v>
      </c>
      <c r="U454" s="11">
        <v>316</v>
      </c>
      <c r="V454" s="15">
        <f>R454*U454</f>
        <v>3065.2</v>
      </c>
      <c r="W454" s="11">
        <v>208</v>
      </c>
      <c r="X454" s="11">
        <v>2868</v>
      </c>
      <c r="Y454" s="11">
        <v>5531973152</v>
      </c>
      <c r="Z454" s="11">
        <v>34427034</v>
      </c>
      <c r="AA454" s="16">
        <f>IFERROR((MID(AE454,FIND("ends=",AE454)+5,FIND("000&amp;starts",AE454)-FIND("ends=",AE454)-5)+8*3600)/86400+70*365+19,"")</f>
        <v>42033.690972222219</v>
      </c>
      <c r="AB454" s="17" t="str">
        <f>HYPERLINK("http://item.taobao.com/item.htm?id="&amp;Y454,"点击查看")</f>
        <v>点击查看</v>
      </c>
      <c r="AC454" s="11">
        <f>YEAR(D454)</f>
        <v>2007</v>
      </c>
      <c r="AD454" s="11"/>
      <c r="AE454" s="11" t="s">
        <v>5661</v>
      </c>
      <c r="AF454" s="11"/>
      <c r="AG454" s="11" t="s">
        <v>11360</v>
      </c>
    </row>
    <row r="455" spans="1:33" x14ac:dyDescent="0.15">
      <c r="A455" s="11" t="s">
        <v>14881</v>
      </c>
      <c r="B455" s="11" t="s">
        <v>15270</v>
      </c>
      <c r="C455" s="11" t="s">
        <v>14885</v>
      </c>
      <c r="D455" s="12">
        <v>40278</v>
      </c>
      <c r="E455" s="11" t="s">
        <v>14957</v>
      </c>
      <c r="F455" s="11" t="s">
        <v>14998</v>
      </c>
      <c r="G455" s="11" t="s">
        <v>54</v>
      </c>
      <c r="H455" s="11" t="s">
        <v>10322</v>
      </c>
      <c r="I455" s="11" t="str">
        <f>IF(AH$1="","",IFERROR(TRIM(MID($AG455,FIND(":",$AG455,FIND(AH$1,$AG455))+1,FIND("=",$AG455,FIND(AH$1,$AG455))-FIND(":",$AG455,FIND(AH$1,$AG455))-1)),"卖家未填"))</f>
        <v>卖家未填</v>
      </c>
      <c r="J455" s="11" t="str">
        <f>IF(AI$1="","",IFERROR(TRIM(MID($AG455,FIND(":",$AG455,FIND(AI$1,$AG455))+1,FIND("=",$AG455,FIND(AI$1,$AG455))-FIND(":",$AG455,FIND(AI$1,$AG455))-1)),"卖家未填"))</f>
        <v>500</v>
      </c>
      <c r="K455" s="11" t="str">
        <f>IF(AJ$1="","",IFERROR(TRIM(MID($AG455,FIND(":",$AG455,FIND(AJ$1,$AG455))+1,FIND("=",$AG455,FIND(AJ$1,$AG455))-FIND(":",$AG455,FIND(AJ$1,$AG455))-1)),"卖家未填"))</f>
        <v>卖家未填</v>
      </c>
      <c r="L455" s="11" t="str">
        <f>IF(AK$1="","",IFERROR(TRIM(MID($AG455,FIND(":",$AG455,FIND(AK$1,$AG455))+1,FIND("=",$AG455,FIND(AK$1,$AG455))-FIND(":",$AG455,FIND(AK$1,$AG455))-1)),"卖家未填"))</f>
        <v>卖家未填</v>
      </c>
      <c r="M455" s="11" t="str">
        <f>IF(AL$1="","",IFERROR(TRIM(MID($AG455,FIND(":",$AG455,FIND(AL$1,$AG455))+1,FIND("=",$AG455,FIND(AL$1,$AG455))-FIND(":",$AG455,FIND(AL$1,$AG455))-1)),"卖家未填"))</f>
        <v>散装</v>
      </c>
      <c r="N455" s="11" t="s">
        <v>434</v>
      </c>
      <c r="O455" s="11" t="s">
        <v>4541</v>
      </c>
      <c r="P455" s="13">
        <v>4.8</v>
      </c>
      <c r="Q455" s="13"/>
      <c r="R455" s="11">
        <v>4.8</v>
      </c>
      <c r="S455" s="14">
        <f>IFERROR(V455/T455,"0")</f>
        <v>26.778947368421051</v>
      </c>
      <c r="T455" s="11">
        <v>114</v>
      </c>
      <c r="U455" s="11">
        <v>636</v>
      </c>
      <c r="V455" s="15">
        <f>R455*U455</f>
        <v>3052.7999999999997</v>
      </c>
      <c r="W455" s="11">
        <v>143</v>
      </c>
      <c r="X455" s="11">
        <v>1401</v>
      </c>
      <c r="Y455" s="11">
        <v>9343623072</v>
      </c>
      <c r="Z455" s="11">
        <v>61023662</v>
      </c>
      <c r="AA455" s="16">
        <f>IFERROR((MID(AE455,FIND("ends=",AE455)+5,FIND("000&amp;starts",AE455)-FIND("ends=",AE455)-5)+8*3600)/86400+70*365+19,"")</f>
        <v>42029.435636574075</v>
      </c>
      <c r="AB455" s="17" t="str">
        <f>HYPERLINK("http://item.taobao.com/item.htm?id="&amp;Y455,"点击查看")</f>
        <v>点击查看</v>
      </c>
      <c r="AC455" s="11">
        <f>YEAR(D455)</f>
        <v>2010</v>
      </c>
      <c r="AD455" s="11"/>
      <c r="AE455" s="11" t="s">
        <v>5589</v>
      </c>
      <c r="AF455" s="11"/>
      <c r="AG455" s="11" t="s">
        <v>11280</v>
      </c>
    </row>
    <row r="456" spans="1:33" x14ac:dyDescent="0.15">
      <c r="A456" s="11" t="s">
        <v>14895</v>
      </c>
      <c r="B456" s="11" t="s">
        <v>15615</v>
      </c>
      <c r="C456" s="11" t="s">
        <v>14896</v>
      </c>
      <c r="D456" s="12">
        <v>41433</v>
      </c>
      <c r="E456" s="11" t="s">
        <v>14957</v>
      </c>
      <c r="F456" s="11" t="s">
        <v>14958</v>
      </c>
      <c r="G456" s="11" t="s">
        <v>21</v>
      </c>
      <c r="H456" s="11" t="s">
        <v>10405</v>
      </c>
      <c r="I456" s="11" t="str">
        <f>IF(AH$1="","",IFERROR(TRIM(MID($AG456,FIND(":",$AG456,FIND(AH$1,$AG456))+1,FIND("=",$AG456,FIND(AH$1,$AG456))-FIND(":",$AG456,FIND(AH$1,$AG456))-1)),"卖家未填"))</f>
        <v>卖家未填</v>
      </c>
      <c r="J456" s="11" t="str">
        <f>IF(AI$1="","",IFERROR(TRIM(MID($AG456,FIND(":",$AG456,FIND(AI$1,$AG456))+1,FIND("=",$AG456,FIND(AI$1,$AG456))-FIND(":",$AG456,FIND(AI$1,$AG456))-1)),"卖家未填"))</f>
        <v>450</v>
      </c>
      <c r="K456" s="11" t="str">
        <f>IF(AJ$1="","",IFERROR(TRIM(MID($AG456,FIND(":",$AG456,FIND(AJ$1,$AG456))+1,FIND("=",$AG456,FIND(AJ$1,$AG456))-FIND(":",$AG456,FIND(AJ$1,$AG456))-1)),"卖家未填"))</f>
        <v>卖家未填</v>
      </c>
      <c r="L456" s="11" t="str">
        <f>IF(AK$1="","",IFERROR(TRIM(MID($AG456,FIND(":",$AG456,FIND(AK$1,$AG456))+1,FIND("=",$AG456,FIND(AK$1,$AG456))-FIND(":",$AG456,FIND(AK$1,$AG456))-1)),"卖家未填"))</f>
        <v>卖家未填</v>
      </c>
      <c r="M456" s="11" t="str">
        <f>IF(AL$1="","",IFERROR(TRIM(MID($AG456,FIND(":",$AG456,FIND(AL$1,$AG456))+1,FIND("=",$AG456,FIND(AL$1,$AG456))-FIND(":",$AG456,FIND(AL$1,$AG456))-1)),"卖家未填"))</f>
        <v>包装</v>
      </c>
      <c r="N456" s="11" t="s">
        <v>1451</v>
      </c>
      <c r="O456" s="11" t="s">
        <v>4875</v>
      </c>
      <c r="P456" s="13">
        <v>5.99</v>
      </c>
      <c r="Q456" s="13"/>
      <c r="R456" s="11">
        <v>5.99</v>
      </c>
      <c r="S456" s="14">
        <f>IFERROR(V456/T456,"0")</f>
        <v>216.92357142857145</v>
      </c>
      <c r="T456" s="11">
        <v>14</v>
      </c>
      <c r="U456" s="11">
        <v>507</v>
      </c>
      <c r="V456" s="15">
        <f>R456*U456</f>
        <v>3036.9300000000003</v>
      </c>
      <c r="W456" s="11">
        <v>10</v>
      </c>
      <c r="X456" s="11">
        <v>12</v>
      </c>
      <c r="Y456" s="11">
        <v>38774010079</v>
      </c>
      <c r="Z456" s="11">
        <v>104665463</v>
      </c>
      <c r="AA456" s="16">
        <f>IFERROR((MID(AE456,FIND("ends=",AE456)+5,FIND("000&amp;starts",AE456)-FIND("ends=",AE456)-5)+8*3600)/86400+70*365+19,"")</f>
        <v>42032.928541666668</v>
      </c>
      <c r="AB456" s="17" t="str">
        <f>HYPERLINK("http://item.taobao.com/item.htm?id="&amp;Y456,"点击查看")</f>
        <v>点击查看</v>
      </c>
      <c r="AC456" s="11">
        <f>YEAR(D456)</f>
        <v>2013</v>
      </c>
      <c r="AD456" s="11"/>
      <c r="AE456" s="11" t="s">
        <v>6540</v>
      </c>
      <c r="AF456" s="11" t="s">
        <v>9671</v>
      </c>
      <c r="AG456" s="11" t="s">
        <v>12235</v>
      </c>
    </row>
    <row r="457" spans="1:33" x14ac:dyDescent="0.15">
      <c r="A457" s="11" t="s">
        <v>14889</v>
      </c>
      <c r="B457" s="11" t="s">
        <v>15180</v>
      </c>
      <c r="C457" s="11" t="s">
        <v>14890</v>
      </c>
      <c r="D457" s="12">
        <v>40827</v>
      </c>
      <c r="E457" s="11" t="s">
        <v>14957</v>
      </c>
      <c r="F457" s="11" t="s">
        <v>14971</v>
      </c>
      <c r="G457" s="11" t="s">
        <v>32</v>
      </c>
      <c r="H457" s="11" t="s">
        <v>10371</v>
      </c>
      <c r="I457" s="11" t="str">
        <f>IF(AH$1="","",IFERROR(TRIM(MID($AG457,FIND(":",$AG457,FIND(AH$1,$AG457))+1,FIND("=",$AG457,FIND(AH$1,$AG457))-FIND(":",$AG457,FIND(AH$1,$AG457))-1)),"卖家未填"))</f>
        <v>卖家未填</v>
      </c>
      <c r="J457" s="11" t="str">
        <f>IF(AI$1="","",IFERROR(TRIM(MID($AG457,FIND(":",$AG457,FIND(AI$1,$AG457))+1,FIND("=",$AG457,FIND(AI$1,$AG457))-FIND(":",$AG457,FIND(AI$1,$AG457))-1)),"卖家未填"))</f>
        <v>500</v>
      </c>
      <c r="K457" s="11" t="str">
        <f>IF(AJ$1="","",IFERROR(TRIM(MID($AG457,FIND(":",$AG457,FIND(AJ$1,$AG457))+1,FIND("=",$AG457,FIND(AJ$1,$AG457))-FIND(":",$AG457,FIND(AJ$1,$AG457))-1)),"卖家未填"))</f>
        <v>卖家未填</v>
      </c>
      <c r="L457" s="11" t="str">
        <f>IF(AK$1="","",IFERROR(TRIM(MID($AG457,FIND(":",$AG457,FIND(AK$1,$AG457))+1,FIND("=",$AG457,FIND(AK$1,$AG457))-FIND(":",$AG457,FIND(AK$1,$AG457))-1)),"卖家未填"))</f>
        <v>卖家未填</v>
      </c>
      <c r="M457" s="11" t="str">
        <f>IF(AL$1="","",IFERROR(TRIM(MID($AG457,FIND(":",$AG457,FIND(AL$1,$AG457))+1,FIND("=",$AG457,FIND(AL$1,$AG457))-FIND(":",$AG457,FIND(AL$1,$AG457))-1)),"卖家未填"))</f>
        <v>包装</v>
      </c>
      <c r="N457" s="11" t="s">
        <v>462</v>
      </c>
      <c r="O457" s="11" t="s">
        <v>4556</v>
      </c>
      <c r="P457" s="13">
        <v>14.8</v>
      </c>
      <c r="Q457" s="13">
        <v>14.65</v>
      </c>
      <c r="R457" s="11">
        <v>14.65</v>
      </c>
      <c r="S457" s="14">
        <f>IFERROR(V457/T457,"0")</f>
        <v>30.325500000000002</v>
      </c>
      <c r="T457" s="11">
        <v>100</v>
      </c>
      <c r="U457" s="11">
        <v>207</v>
      </c>
      <c r="V457" s="15">
        <f>R457*U457</f>
        <v>3032.55</v>
      </c>
      <c r="W457" s="11">
        <v>133</v>
      </c>
      <c r="X457" s="11">
        <v>1263</v>
      </c>
      <c r="Y457" s="11">
        <v>19307327109</v>
      </c>
      <c r="Z457" s="11">
        <v>69174444</v>
      </c>
      <c r="AA457" s="16">
        <f>IFERROR((MID(AE457,FIND("ends=",AE457)+5,FIND("000&amp;starts",AE457)-FIND("ends=",AE457)-5)+8*3600)/86400+70*365+19,"")</f>
        <v>42035.386099537034</v>
      </c>
      <c r="AB457" s="17" t="str">
        <f>HYPERLINK("http://item.taobao.com/item.htm?id="&amp;Y457,"点击查看")</f>
        <v>点击查看</v>
      </c>
      <c r="AC457" s="11">
        <f>YEAR(D457)</f>
        <v>2011</v>
      </c>
      <c r="AD457" s="11"/>
      <c r="AE457" s="11" t="s">
        <v>5615</v>
      </c>
      <c r="AF457" s="11" t="s">
        <v>9629</v>
      </c>
      <c r="AG457" s="11" t="s">
        <v>11309</v>
      </c>
    </row>
    <row r="458" spans="1:33" x14ac:dyDescent="0.15">
      <c r="A458" s="11" t="s">
        <v>14881</v>
      </c>
      <c r="B458" s="11" t="s">
        <v>15409</v>
      </c>
      <c r="C458" s="11" t="s">
        <v>14888</v>
      </c>
      <c r="D458" s="12">
        <v>41245</v>
      </c>
      <c r="E458" s="11" t="s">
        <v>14957</v>
      </c>
      <c r="F458" s="11" t="s">
        <v>14983</v>
      </c>
      <c r="G458" s="11" t="s">
        <v>42</v>
      </c>
      <c r="H458" s="11" t="s">
        <v>10397</v>
      </c>
      <c r="I458" s="11" t="str">
        <f>IF(AH$1="","",IFERROR(TRIM(MID($AG458,FIND(":",$AG458,FIND(AH$1,$AG458))+1,FIND("=",$AG458,FIND(AH$1,$AG458))-FIND(":",$AG458,FIND(AH$1,$AG458))-1)),"卖家未填"))</f>
        <v>卖家未填</v>
      </c>
      <c r="J458" s="11" t="str">
        <f>IF(AI$1="","",IFERROR(TRIM(MID($AG458,FIND(":",$AG458,FIND(AI$1,$AG458))+1,FIND("=",$AG458,FIND(AI$1,$AG458))-FIND(":",$AG458,FIND(AI$1,$AG458))-1)),"卖家未填"))</f>
        <v>500</v>
      </c>
      <c r="K458" s="11" t="str">
        <f>IF(AJ$1="","",IFERROR(TRIM(MID($AG458,FIND(":",$AG458,FIND(AJ$1,$AG458))+1,FIND("=",$AG458,FIND(AJ$1,$AG458))-FIND(":",$AG458,FIND(AJ$1,$AG458))-1)),"卖家未填"))</f>
        <v>卖家未填</v>
      </c>
      <c r="L458" s="11" t="str">
        <f>IF(AK$1="","",IFERROR(TRIM(MID($AG458,FIND(":",$AG458,FIND(AK$1,$AG458))+1,FIND("=",$AG458,FIND(AK$1,$AG458))-FIND(":",$AG458,FIND(AK$1,$AG458))-1)),"卖家未填"))</f>
        <v>卖家未填</v>
      </c>
      <c r="M458" s="11" t="str">
        <f>IF(AL$1="","",IFERROR(TRIM(MID($AG458,FIND(":",$AG458,FIND(AL$1,$AG458))+1,FIND("=",$AG458,FIND(AL$1,$AG458))-FIND(":",$AG458,FIND(AL$1,$AG458))-1)),"卖家未填"))</f>
        <v>散装</v>
      </c>
      <c r="N458" s="11" t="s">
        <v>650</v>
      </c>
      <c r="O458" s="11" t="s">
        <v>4632</v>
      </c>
      <c r="P458" s="13">
        <v>3.2</v>
      </c>
      <c r="Q458" s="13"/>
      <c r="R458" s="11">
        <v>3.2</v>
      </c>
      <c r="S458" s="14">
        <f>IFERROR(V458/T458,"0")</f>
        <v>60.608000000000004</v>
      </c>
      <c r="T458" s="11">
        <v>50</v>
      </c>
      <c r="U458" s="11">
        <v>947</v>
      </c>
      <c r="V458" s="15">
        <f>R458*U458</f>
        <v>3030.4</v>
      </c>
      <c r="W458" s="11">
        <v>82</v>
      </c>
      <c r="X458" s="11">
        <v>293</v>
      </c>
      <c r="Y458" s="11">
        <v>21825936640</v>
      </c>
      <c r="Z458" s="11">
        <v>101342159</v>
      </c>
      <c r="AA458" s="16">
        <f>IFERROR((MID(AE458,FIND("ends=",AE458)+5,FIND("000&amp;starts",AE458)-FIND("ends=",AE458)-5)+8*3600)/86400+70*365+19,"")</f>
        <v>42034.562731481477</v>
      </c>
      <c r="AB458" s="17" t="str">
        <f>HYPERLINK("http://item.taobao.com/item.htm?id="&amp;Y458,"点击查看")</f>
        <v>点击查看</v>
      </c>
      <c r="AC458" s="11">
        <f>YEAR(D458)</f>
        <v>2012</v>
      </c>
      <c r="AD458" s="11"/>
      <c r="AE458" s="11" t="s">
        <v>5778</v>
      </c>
      <c r="AF458" s="11" t="s">
        <v>9662</v>
      </c>
      <c r="AG458" s="11" t="s">
        <v>11483</v>
      </c>
    </row>
    <row r="459" spans="1:33" x14ac:dyDescent="0.15">
      <c r="A459" s="11" t="s">
        <v>14881</v>
      </c>
      <c r="B459" s="11" t="s">
        <v>15344</v>
      </c>
      <c r="C459" s="11" t="s">
        <v>14888</v>
      </c>
      <c r="D459" s="12">
        <v>41094</v>
      </c>
      <c r="E459" s="11" t="s">
        <v>33</v>
      </c>
      <c r="F459" s="11" t="s">
        <v>33</v>
      </c>
      <c r="G459" s="11" t="s">
        <v>33</v>
      </c>
      <c r="H459" s="11" t="s">
        <v>10322</v>
      </c>
      <c r="I459" s="11" t="str">
        <f>IF(AH$1="","",IFERROR(TRIM(MID($AG459,FIND(":",$AG459,FIND(AH$1,$AG459))+1,FIND("=",$AG459,FIND(AH$1,$AG459))-FIND(":",$AG459,FIND(AH$1,$AG459))-1)),"卖家未填"))</f>
        <v>卖家未填</v>
      </c>
      <c r="J459" s="11" t="str">
        <f>IF(AI$1="","",IFERROR(TRIM(MID($AG459,FIND(":",$AG459,FIND(AI$1,$AG459))+1,FIND("=",$AG459,FIND(AI$1,$AG459))-FIND(":",$AG459,FIND(AI$1,$AG459))-1)),"卖家未填"))</f>
        <v>1200</v>
      </c>
      <c r="K459" s="11" t="str">
        <f>IF(AJ$1="","",IFERROR(TRIM(MID($AG459,FIND(":",$AG459,FIND(AJ$1,$AG459))+1,FIND("=",$AG459,FIND(AJ$1,$AG459))-FIND(":",$AG459,FIND(AJ$1,$AG459))-1)),"卖家未填"))</f>
        <v>卖家未填</v>
      </c>
      <c r="L459" s="11" t="str">
        <f>IF(AK$1="","",IFERROR(TRIM(MID($AG459,FIND(":",$AG459,FIND(AK$1,$AG459))+1,FIND("=",$AG459,FIND(AK$1,$AG459))-FIND(":",$AG459,FIND(AK$1,$AG459))-1)),"卖家未填"))</f>
        <v>卖家未填</v>
      </c>
      <c r="M459" s="11" t="str">
        <f>IF(AL$1="","",IFERROR(TRIM(MID($AG459,FIND(":",$AG459,FIND(AL$1,$AG459))+1,FIND("=",$AG459,FIND(AL$1,$AG459))-FIND(":",$AG459,FIND(AL$1,$AG459))-1)),"卖家未填"))</f>
        <v>包装</v>
      </c>
      <c r="N459" s="11" t="s">
        <v>527</v>
      </c>
      <c r="O459" s="11" t="s">
        <v>4566</v>
      </c>
      <c r="P459" s="13">
        <v>30</v>
      </c>
      <c r="Q459" s="13"/>
      <c r="R459" s="11">
        <v>30</v>
      </c>
      <c r="S459" s="14">
        <f>IFERROR(V459/T459,"0")</f>
        <v>38.846153846153847</v>
      </c>
      <c r="T459" s="11">
        <v>78</v>
      </c>
      <c r="U459" s="11">
        <v>101</v>
      </c>
      <c r="V459" s="15">
        <f>R459*U459</f>
        <v>3030</v>
      </c>
      <c r="W459" s="11"/>
      <c r="X459" s="11"/>
      <c r="Y459" s="11">
        <v>42309625252</v>
      </c>
      <c r="Z459" s="11">
        <v>72646512</v>
      </c>
      <c r="AA459" s="16">
        <f>IFERROR((MID(AE459,FIND("ends=",AE459)+5,FIND("000&amp;starts",AE459)-FIND("ends=",AE459)-5)+8*3600)/86400+70*365+19,"")</f>
        <v>42031.488981481481</v>
      </c>
      <c r="AB459" s="17" t="str">
        <f>HYPERLINK("http://item.taobao.com/item.htm?id="&amp;Y459,"点击查看")</f>
        <v>点击查看</v>
      </c>
      <c r="AC459" s="11">
        <f>YEAR(D459)</f>
        <v>2012</v>
      </c>
      <c r="AD459" s="11"/>
      <c r="AE459" s="11" t="s">
        <v>5671</v>
      </c>
      <c r="AF459" s="11"/>
      <c r="AG459" s="11" t="s">
        <v>11371</v>
      </c>
    </row>
    <row r="460" spans="1:33" x14ac:dyDescent="0.15">
      <c r="A460" s="11" t="s">
        <v>14910</v>
      </c>
      <c r="B460" s="11" t="s">
        <v>15236</v>
      </c>
      <c r="C460" s="11" t="s">
        <v>14912</v>
      </c>
      <c r="D460" s="12">
        <v>41655</v>
      </c>
      <c r="E460" s="11" t="s">
        <v>14957</v>
      </c>
      <c r="F460" s="11" t="s">
        <v>14958</v>
      </c>
      <c r="G460" s="11" t="s">
        <v>21</v>
      </c>
      <c r="H460" s="11" t="s">
        <v>10322</v>
      </c>
      <c r="I460" s="11" t="str">
        <f>IF(AH$1="","",IFERROR(TRIM(MID($AG460,FIND(":",$AG460,FIND(AH$1,$AG460))+1,FIND("=",$AG460,FIND(AH$1,$AG460))-FIND(":",$AG460,FIND(AH$1,$AG460))-1)),"卖家未填"))</f>
        <v>卖家未填</v>
      </c>
      <c r="J460" s="11" t="str">
        <f>IF(AI$1="","",IFERROR(TRIM(MID($AG460,FIND(":",$AG460,FIND(AI$1,$AG460))+1,FIND("=",$AG460,FIND(AI$1,$AG460))-FIND(":",$AG460,FIND(AI$1,$AG460))-1)),"卖家未填"))</f>
        <v>2712</v>
      </c>
      <c r="K460" s="11" t="str">
        <f>IF(AJ$1="","",IFERROR(TRIM(MID($AG460,FIND(":",$AG460,FIND(AJ$1,$AG460))+1,FIND("=",$AG460,FIND(AJ$1,$AG460))-FIND(":",$AG460,FIND(AJ$1,$AG460))-1)),"卖家未填"))</f>
        <v>卖家未填</v>
      </c>
      <c r="L460" s="11" t="str">
        <f>IF(AK$1="","",IFERROR(TRIM(MID($AG460,FIND(":",$AG460,FIND(AK$1,$AG460))+1,FIND("=",$AG460,FIND(AK$1,$AG460))-FIND(":",$AG460,FIND(AK$1,$AG460))-1)),"卖家未填"))</f>
        <v>卖家未填</v>
      </c>
      <c r="M460" s="11" t="str">
        <f>IF(AL$1="","",IFERROR(TRIM(MID($AG460,FIND(":",$AG460,FIND(AL$1,$AG460))+1,FIND("=",$AG460,FIND(AL$1,$AG460))-FIND(":",$AG460,FIND(AL$1,$AG460))-1)),"卖家未填"))</f>
        <v>散装</v>
      </c>
      <c r="N460" s="11" t="s">
        <v>2531</v>
      </c>
      <c r="O460" s="11" t="s">
        <v>5111</v>
      </c>
      <c r="P460" s="13">
        <v>58</v>
      </c>
      <c r="Q460" s="13"/>
      <c r="R460" s="11">
        <v>58</v>
      </c>
      <c r="S460" s="14">
        <f>IFERROR(V460/T460,"0")</f>
        <v>603.20000000000005</v>
      </c>
      <c r="T460" s="11">
        <v>5</v>
      </c>
      <c r="U460" s="11">
        <v>52</v>
      </c>
      <c r="V460" s="15">
        <f>R460*U460</f>
        <v>3016</v>
      </c>
      <c r="W460" s="11">
        <v>4</v>
      </c>
      <c r="X460" s="11">
        <v>24</v>
      </c>
      <c r="Y460" s="11">
        <v>39689513398</v>
      </c>
      <c r="Z460" s="11">
        <v>108428054</v>
      </c>
      <c r="AA460" s="16">
        <f>IFERROR((MID(AE460,FIND("ends=",AE460)+5,FIND("000&amp;starts",AE460)-FIND("ends=",AE460)-5)+8*3600)/86400+70*365+19,"")</f>
        <v>42030.894780092596</v>
      </c>
      <c r="AB460" s="17" t="str">
        <f>HYPERLINK("http://item.taobao.com/item.htm?id="&amp;Y460,"点击查看")</f>
        <v>点击查看</v>
      </c>
      <c r="AC460" s="11">
        <f>YEAR(D460)</f>
        <v>2014</v>
      </c>
      <c r="AD460" s="11"/>
      <c r="AE460" s="11" t="s">
        <v>7608</v>
      </c>
      <c r="AF460" s="11"/>
      <c r="AG460" s="11" t="s">
        <v>13212</v>
      </c>
    </row>
    <row r="461" spans="1:33" x14ac:dyDescent="0.15">
      <c r="A461" s="11" t="s">
        <v>14881</v>
      </c>
      <c r="B461" s="11" t="s">
        <v>15236</v>
      </c>
      <c r="C461" s="11" t="s">
        <v>14882</v>
      </c>
      <c r="D461" s="12">
        <v>41655</v>
      </c>
      <c r="E461" s="11" t="s">
        <v>14957</v>
      </c>
      <c r="F461" s="11" t="s">
        <v>14958</v>
      </c>
      <c r="G461" s="11" t="s">
        <v>21</v>
      </c>
      <c r="H461" s="11" t="s">
        <v>10429</v>
      </c>
      <c r="I461" s="11" t="str">
        <f>IF(AH$1="","",IFERROR(TRIM(MID($AG461,FIND(":",$AG461,FIND(AH$1,$AG461))+1,FIND("=",$AG461,FIND(AH$1,$AG461))-FIND(":",$AG461,FIND(AH$1,$AG461))-1)),"卖家未填"))</f>
        <v>卖家未填</v>
      </c>
      <c r="J461" s="11" t="str">
        <f>IF(AI$1="","",IFERROR(TRIM(MID($AG461,FIND(":",$AG461,FIND(AI$1,$AG461))+1,FIND("=",$AG461,FIND(AI$1,$AG461))-FIND(":",$AG461,FIND(AI$1,$AG461))-1)),"卖家未填"))</f>
        <v>500</v>
      </c>
      <c r="K461" s="11" t="str">
        <f>IF(AJ$1="","",IFERROR(TRIM(MID($AG461,FIND(":",$AG461,FIND(AJ$1,$AG461))+1,FIND("=",$AG461,FIND(AJ$1,$AG461))-FIND(":",$AG461,FIND(AJ$1,$AG461))-1)),"卖家未填"))</f>
        <v>卖家未填</v>
      </c>
      <c r="L461" s="11" t="str">
        <f>IF(AK$1="","",IFERROR(TRIM(MID($AG461,FIND(":",$AG461,FIND(AK$1,$AG461))+1,FIND("=",$AG461,FIND(AK$1,$AG461))-FIND(":",$AG461,FIND(AK$1,$AG461))-1)),"卖家未填"))</f>
        <v>卖家未填</v>
      </c>
      <c r="M461" s="11" t="str">
        <f>IF(AL$1="","",IFERROR(TRIM(MID($AG461,FIND(":",$AG461,FIND(AL$1,$AG461))+1,FIND("=",$AG461,FIND(AL$1,$AG461))-FIND(":",$AG461,FIND(AL$1,$AG461))-1)),"卖家未填"))</f>
        <v>包装</v>
      </c>
      <c r="N461" s="11" t="s">
        <v>800</v>
      </c>
      <c r="O461" s="11" t="s">
        <v>4687</v>
      </c>
      <c r="P461" s="13">
        <v>5.8</v>
      </c>
      <c r="Q461" s="13"/>
      <c r="R461" s="11">
        <v>5.8</v>
      </c>
      <c r="S461" s="14">
        <f>IFERROR(V461/T461,"0")</f>
        <v>81.2</v>
      </c>
      <c r="T461" s="11">
        <v>37</v>
      </c>
      <c r="U461" s="11">
        <v>518</v>
      </c>
      <c r="V461" s="15">
        <f>R461*U461</f>
        <v>3004.4</v>
      </c>
      <c r="W461" s="11">
        <v>55</v>
      </c>
      <c r="X461" s="11">
        <v>146</v>
      </c>
      <c r="Y461" s="11">
        <v>39609521785</v>
      </c>
      <c r="Z461" s="11">
        <v>108428054</v>
      </c>
      <c r="AA461" s="16">
        <f>IFERROR((MID(AE461,FIND("ends=",AE461)+5,FIND("000&amp;starts",AE461)-FIND("ends=",AE461)-5)+8*3600)/86400+70*365+19,"")</f>
        <v>42033.419699074075</v>
      </c>
      <c r="AB461" s="17" t="str">
        <f>HYPERLINK("http://item.taobao.com/item.htm?id="&amp;Y461,"点击查看")</f>
        <v>点击查看</v>
      </c>
      <c r="AC461" s="11">
        <f>YEAR(D461)</f>
        <v>2014</v>
      </c>
      <c r="AD461" s="11"/>
      <c r="AE461" s="11" t="s">
        <v>5913</v>
      </c>
      <c r="AF461" s="11" t="s">
        <v>9699</v>
      </c>
      <c r="AG461" s="11" t="s">
        <v>11624</v>
      </c>
    </row>
    <row r="462" spans="1:33" x14ac:dyDescent="0.15">
      <c r="A462" s="11" t="s">
        <v>14889</v>
      </c>
      <c r="B462" s="11" t="s">
        <v>15226</v>
      </c>
      <c r="C462" s="11" t="s">
        <v>14890</v>
      </c>
      <c r="D462" s="12">
        <v>40609</v>
      </c>
      <c r="E462" s="11" t="s">
        <v>14967</v>
      </c>
      <c r="F462" s="11" t="s">
        <v>14968</v>
      </c>
      <c r="G462" s="11" t="s">
        <v>28</v>
      </c>
      <c r="H462" s="11" t="s">
        <v>10334</v>
      </c>
      <c r="I462" s="11" t="str">
        <f>IF(AH$1="","",IFERROR(TRIM(MID($AG462,FIND(":",$AG462,FIND(AH$1,$AG462))+1,FIND("=",$AG462,FIND(AH$1,$AG462))-FIND(":",$AG462,FIND(AH$1,$AG462))-1)),"卖家未填"))</f>
        <v>卖家未填</v>
      </c>
      <c r="J462" s="11" t="str">
        <f>IF(AI$1="","",IFERROR(TRIM(MID($AG462,FIND(":",$AG462,FIND(AI$1,$AG462))+1,FIND("=",$AG462,FIND(AI$1,$AG462))-FIND(":",$AG462,FIND(AI$1,$AG462))-1)),"卖家未填"))</f>
        <v>600</v>
      </c>
      <c r="K462" s="11" t="str">
        <f>IF(AJ$1="","",IFERROR(TRIM(MID($AG462,FIND(":",$AG462,FIND(AJ$1,$AG462))+1,FIND("=",$AG462,FIND(AJ$1,$AG462))-FIND(":",$AG462,FIND(AJ$1,$AG462))-1)),"卖家未填"))</f>
        <v>卖家未填</v>
      </c>
      <c r="L462" s="11" t="str">
        <f>IF(AK$1="","",IFERROR(TRIM(MID($AG462,FIND(":",$AG462,FIND(AK$1,$AG462))+1,FIND("=",$AG462,FIND(AK$1,$AG462))-FIND(":",$AG462,FIND(AK$1,$AG462))-1)),"卖家未填"))</f>
        <v>卖家未填</v>
      </c>
      <c r="M462" s="11" t="str">
        <f>IF(AL$1="","",IFERROR(TRIM(MID($AG462,FIND(":",$AG462,FIND(AL$1,$AG462))+1,FIND("=",$AG462,FIND(AL$1,$AG462))-FIND(":",$AG462,FIND(AL$1,$AG462))-1)),"卖家未填"))</f>
        <v>包装</v>
      </c>
      <c r="N462" s="11" t="s">
        <v>601</v>
      </c>
      <c r="O462" s="11" t="s">
        <v>4440</v>
      </c>
      <c r="P462" s="13">
        <v>12</v>
      </c>
      <c r="Q462" s="13"/>
      <c r="R462" s="11">
        <v>12</v>
      </c>
      <c r="S462" s="14">
        <f>IFERROR(V462/T462,"0")</f>
        <v>50</v>
      </c>
      <c r="T462" s="11">
        <v>60</v>
      </c>
      <c r="U462" s="11">
        <v>250</v>
      </c>
      <c r="V462" s="15">
        <f>R462*U462</f>
        <v>3000</v>
      </c>
      <c r="W462" s="11">
        <v>23</v>
      </c>
      <c r="X462" s="11">
        <v>141</v>
      </c>
      <c r="Y462" s="11">
        <v>19401941654</v>
      </c>
      <c r="Z462" s="11">
        <v>65281908</v>
      </c>
      <c r="AA462" s="16">
        <f>IFERROR((MID(AE462,FIND("ends=",AE462)+5,FIND("000&amp;starts",AE462)-FIND("ends=",AE462)-5)+8*3600)/86400+70*365+19,"")</f>
        <v>42033.428900462968</v>
      </c>
      <c r="AB462" s="17" t="str">
        <f>HYPERLINK("http://item.taobao.com/item.htm?id="&amp;Y462,"点击查看")</f>
        <v>点击查看</v>
      </c>
      <c r="AC462" s="11">
        <f>YEAR(D462)</f>
        <v>2011</v>
      </c>
      <c r="AD462" s="11"/>
      <c r="AE462" s="11" t="s">
        <v>5736</v>
      </c>
      <c r="AF462" s="11" t="s">
        <v>9576</v>
      </c>
      <c r="AG462" s="11" t="s">
        <v>11439</v>
      </c>
    </row>
    <row r="463" spans="1:33" x14ac:dyDescent="0.15">
      <c r="A463" s="11" t="s">
        <v>14881</v>
      </c>
      <c r="B463" s="11" t="s">
        <v>15282</v>
      </c>
      <c r="C463" s="11" t="s">
        <v>14888</v>
      </c>
      <c r="D463" s="12">
        <v>40192</v>
      </c>
      <c r="E463" s="11" t="s">
        <v>14987</v>
      </c>
      <c r="F463" s="11" t="s">
        <v>15002</v>
      </c>
      <c r="G463" s="11" t="s">
        <v>57</v>
      </c>
      <c r="H463" s="11" t="s">
        <v>10322</v>
      </c>
      <c r="I463" s="11" t="str">
        <f>IF(AH$1="","",IFERROR(TRIM(MID($AG463,FIND(":",$AG463,FIND(AH$1,$AG463))+1,FIND("=",$AG463,FIND(AH$1,$AG463))-FIND(":",$AG463,FIND(AH$1,$AG463))-1)),"卖家未填"))</f>
        <v>卖家未填</v>
      </c>
      <c r="J463" s="11" t="str">
        <f>IF(AI$1="","",IFERROR(TRIM(MID($AG463,FIND(":",$AG463,FIND(AI$1,$AG463))+1,FIND("=",$AG463,FIND(AI$1,$AG463))-FIND(":",$AG463,FIND(AI$1,$AG463))-1)),"卖家未填"))</f>
        <v>500</v>
      </c>
      <c r="K463" s="11" t="str">
        <f>IF(AJ$1="","",IFERROR(TRIM(MID($AG463,FIND(":",$AG463,FIND(AJ$1,$AG463))+1,FIND("=",$AG463,FIND(AJ$1,$AG463))-FIND(":",$AG463,FIND(AJ$1,$AG463))-1)),"卖家未填"))</f>
        <v>卖家未填</v>
      </c>
      <c r="L463" s="11" t="str">
        <f>IF(AK$1="","",IFERROR(TRIM(MID($AG463,FIND(":",$AG463,FIND(AK$1,$AG463))+1,FIND("=",$AG463,FIND(AK$1,$AG463))-FIND(":",$AG463,FIND(AK$1,$AG463))-1)),"卖家未填"))</f>
        <v>卖家未填</v>
      </c>
      <c r="M463" s="11" t="str">
        <f>IF(AL$1="","",IFERROR(TRIM(MID($AG463,FIND(":",$AG463,FIND(AL$1,$AG463))+1,FIND("=",$AG463,FIND(AL$1,$AG463))-FIND(":",$AG463,FIND(AL$1,$AG463))-1)),"卖家未填"))</f>
        <v>包装</v>
      </c>
      <c r="N463" s="11" t="s">
        <v>468</v>
      </c>
      <c r="O463" s="11" t="s">
        <v>4501</v>
      </c>
      <c r="P463" s="13">
        <v>9.5</v>
      </c>
      <c r="Q463" s="13">
        <v>7.79</v>
      </c>
      <c r="R463" s="11">
        <v>7.79</v>
      </c>
      <c r="S463" s="14">
        <f>IFERROR(V463/T463,"0")</f>
        <v>30.919072164948453</v>
      </c>
      <c r="T463" s="11">
        <v>97</v>
      </c>
      <c r="U463" s="11">
        <v>385</v>
      </c>
      <c r="V463" s="15">
        <f>R463*U463</f>
        <v>2999.15</v>
      </c>
      <c r="W463" s="11">
        <v>152</v>
      </c>
      <c r="X463" s="11">
        <v>1870</v>
      </c>
      <c r="Y463" s="11">
        <v>4504967954</v>
      </c>
      <c r="Z463" s="11">
        <v>60370511</v>
      </c>
      <c r="AA463" s="16">
        <f>IFERROR((MID(AE463,FIND("ends=",AE463)+5,FIND("000&amp;starts",AE463)-FIND("ends=",AE463)-5)+8*3600)/86400+70*365+19,"")</f>
        <v>42029.539212962962</v>
      </c>
      <c r="AB463" s="17" t="str">
        <f>HYPERLINK("http://item.taobao.com/item.htm?id="&amp;Y463,"点击查看")</f>
        <v>点击查看</v>
      </c>
      <c r="AC463" s="11">
        <f>YEAR(D463)</f>
        <v>2010</v>
      </c>
      <c r="AD463" s="11"/>
      <c r="AE463" s="11" t="s">
        <v>5621</v>
      </c>
      <c r="AF463" s="11"/>
      <c r="AG463" s="11" t="s">
        <v>11315</v>
      </c>
    </row>
    <row r="464" spans="1:33" x14ac:dyDescent="0.15">
      <c r="A464" s="11" t="s">
        <v>14895</v>
      </c>
      <c r="B464" s="11" t="s">
        <v>16186</v>
      </c>
      <c r="C464" s="11" t="s">
        <v>14897</v>
      </c>
      <c r="D464" s="12">
        <v>40752</v>
      </c>
      <c r="E464" s="11" t="s">
        <v>14993</v>
      </c>
      <c r="F464" s="11" t="s">
        <v>14994</v>
      </c>
      <c r="G464" s="11" t="s">
        <v>49</v>
      </c>
      <c r="H464" s="11" t="s">
        <v>10322</v>
      </c>
      <c r="I464" s="11" t="str">
        <f>IF(AH$1="","",IFERROR(TRIM(MID($AG464,FIND(":",$AG464,FIND(AH$1,$AG464))+1,FIND("=",$AG464,FIND(AH$1,$AG464))-FIND(":",$AG464,FIND(AH$1,$AG464))-1)),"卖家未填"))</f>
        <v>卖家未填</v>
      </c>
      <c r="J464" s="11" t="str">
        <f>IF(AI$1="","",IFERROR(TRIM(MID($AG464,FIND(":",$AG464,FIND(AI$1,$AG464))+1,FIND("=",$AG464,FIND(AI$1,$AG464))-FIND(":",$AG464,FIND(AI$1,$AG464))-1)),"卖家未填"))</f>
        <v>400</v>
      </c>
      <c r="K464" s="11" t="str">
        <f>IF(AJ$1="","",IFERROR(TRIM(MID($AG464,FIND(":",$AG464,FIND(AJ$1,$AG464))+1,FIND("=",$AG464,FIND(AJ$1,$AG464))-FIND(":",$AG464,FIND(AJ$1,$AG464))-1)),"卖家未填"))</f>
        <v>卖家未填</v>
      </c>
      <c r="L464" s="11" t="str">
        <f>IF(AK$1="","",IFERROR(TRIM(MID($AG464,FIND(":",$AG464,FIND(AK$1,$AG464))+1,FIND("=",$AG464,FIND(AK$1,$AG464))-FIND(":",$AG464,FIND(AK$1,$AG464))-1)),"卖家未填"))</f>
        <v>卖家未填</v>
      </c>
      <c r="M464" s="11" t="str">
        <f>IF(AL$1="","",IFERROR(TRIM(MID($AG464,FIND(":",$AG464,FIND(AL$1,$AG464))+1,FIND("=",$AG464,FIND(AL$1,$AG464))-FIND(":",$AG464,FIND(AL$1,$AG464))-1)),"卖家未填"))</f>
        <v>包装</v>
      </c>
      <c r="N464" s="11" t="s">
        <v>2240</v>
      </c>
      <c r="O464" s="11" t="s">
        <v>5047</v>
      </c>
      <c r="P464" s="13">
        <v>6.3</v>
      </c>
      <c r="Q464" s="13"/>
      <c r="R464" s="11">
        <v>6.3</v>
      </c>
      <c r="S464" s="14">
        <f>IFERROR(V464/T464,"0")</f>
        <v>428.4</v>
      </c>
      <c r="T464" s="11">
        <v>7</v>
      </c>
      <c r="U464" s="11">
        <v>476</v>
      </c>
      <c r="V464" s="15">
        <f>R464*U464</f>
        <v>2998.7999999999997</v>
      </c>
      <c r="W464" s="11">
        <v>5</v>
      </c>
      <c r="X464" s="11">
        <v>6</v>
      </c>
      <c r="Y464" s="11">
        <v>42402983686</v>
      </c>
      <c r="Z464" s="11">
        <v>68070384</v>
      </c>
      <c r="AA464" s="16">
        <f>IFERROR((MID(AE464,FIND("ends=",AE464)+5,FIND("000&amp;starts",AE464)-FIND("ends=",AE464)-5)+8*3600)/86400+70*365+19,"")</f>
        <v>42035.503541666665</v>
      </c>
      <c r="AB464" s="17" t="str">
        <f>HYPERLINK("http://item.taobao.com/item.htm?id="&amp;Y464,"点击查看")</f>
        <v>点击查看</v>
      </c>
      <c r="AC464" s="11">
        <f>YEAR(D464)</f>
        <v>2011</v>
      </c>
      <c r="AD464" s="11"/>
      <c r="AE464" s="11" t="s">
        <v>7323</v>
      </c>
      <c r="AF464" s="11"/>
      <c r="AG464" s="11" t="s">
        <v>12949</v>
      </c>
    </row>
    <row r="465" spans="1:33" x14ac:dyDescent="0.15">
      <c r="A465" s="11" t="s">
        <v>14881</v>
      </c>
      <c r="B465" s="11" t="s">
        <v>15450</v>
      </c>
      <c r="C465" s="11" t="s">
        <v>14882</v>
      </c>
      <c r="D465" s="12">
        <v>41335</v>
      </c>
      <c r="E465" s="11" t="s">
        <v>14967</v>
      </c>
      <c r="F465" s="11" t="s">
        <v>14974</v>
      </c>
      <c r="G465" s="11" t="s">
        <v>35</v>
      </c>
      <c r="H465" s="11" t="s">
        <v>10322</v>
      </c>
      <c r="I465" s="11" t="str">
        <f>IF(AH$1="","",IFERROR(TRIM(MID($AG465,FIND(":",$AG465,FIND(AH$1,$AG465))+1,FIND("=",$AG465,FIND(AH$1,$AG465))-FIND(":",$AG465,FIND(AH$1,$AG465))-1)),"卖家未填"))</f>
        <v>卖家未填</v>
      </c>
      <c r="J465" s="11" t="str">
        <f>IF(AI$1="","",IFERROR(TRIM(MID($AG465,FIND(":",$AG465,FIND(AI$1,$AG465))+1,FIND("=",$AG465,FIND(AI$1,$AG465))-FIND(":",$AG465,FIND(AI$1,$AG465))-1)),"卖家未填"))</f>
        <v>500</v>
      </c>
      <c r="K465" s="11" t="str">
        <f>IF(AJ$1="","",IFERROR(TRIM(MID($AG465,FIND(":",$AG465,FIND(AJ$1,$AG465))+1,FIND("=",$AG465,FIND(AJ$1,$AG465))-FIND(":",$AG465,FIND(AJ$1,$AG465))-1)),"卖家未填"))</f>
        <v>卖家未填</v>
      </c>
      <c r="L465" s="11" t="str">
        <f>IF(AK$1="","",IFERROR(TRIM(MID($AG465,FIND(":",$AG465,FIND(AK$1,$AG465))+1,FIND("=",$AG465,FIND(AK$1,$AG465))-FIND(":",$AG465,FIND(AK$1,$AG465))-1)),"卖家未填"))</f>
        <v>卖家未填</v>
      </c>
      <c r="M465" s="11" t="str">
        <f>IF(AL$1="","",IFERROR(TRIM(MID($AG465,FIND(":",$AG465,FIND(AL$1,$AG465))+1,FIND("=",$AG465,FIND(AL$1,$AG465))-FIND(":",$AG465,FIND(AL$1,$AG465))-1)),"卖家未填"))</f>
        <v>散装</v>
      </c>
      <c r="N465" s="11" t="s">
        <v>726</v>
      </c>
      <c r="O465" s="11" t="s">
        <v>4659</v>
      </c>
      <c r="P465" s="13">
        <v>16.600000000000001</v>
      </c>
      <c r="Q465" s="13">
        <v>16.27</v>
      </c>
      <c r="R465" s="11">
        <v>16.27</v>
      </c>
      <c r="S465" s="14">
        <f>IFERROR(V465/T465,"0")</f>
        <v>73.016585365853658</v>
      </c>
      <c r="T465" s="11">
        <v>41</v>
      </c>
      <c r="U465" s="11">
        <v>184</v>
      </c>
      <c r="V465" s="15">
        <f>R465*U465</f>
        <v>2993.68</v>
      </c>
      <c r="W465" s="11">
        <v>89</v>
      </c>
      <c r="X465" s="11">
        <v>479</v>
      </c>
      <c r="Y465" s="11">
        <v>36291562542</v>
      </c>
      <c r="Z465" s="11">
        <v>102456072</v>
      </c>
      <c r="AA465" s="16">
        <f>IFERROR((MID(AE465,FIND("ends=",AE465)+5,FIND("000&amp;starts",AE465)-FIND("ends=",AE465)-5)+8*3600)/86400+70*365+19,"")</f>
        <v>42029.649988425925</v>
      </c>
      <c r="AB465" s="17" t="str">
        <f>HYPERLINK("http://item.taobao.com/item.htm?id="&amp;Y465,"点击查看")</f>
        <v>点击查看</v>
      </c>
      <c r="AC465" s="11">
        <f>YEAR(D465)</f>
        <v>2013</v>
      </c>
      <c r="AD465" s="11"/>
      <c r="AE465" s="11" t="s">
        <v>5845</v>
      </c>
      <c r="AF465" s="11"/>
      <c r="AG465" s="11" t="s">
        <v>11555</v>
      </c>
    </row>
    <row r="466" spans="1:33" x14ac:dyDescent="0.15">
      <c r="A466" s="11" t="s">
        <v>14895</v>
      </c>
      <c r="B466" s="11" t="s">
        <v>15527</v>
      </c>
      <c r="C466" s="11" t="s">
        <v>14896</v>
      </c>
      <c r="D466" s="12">
        <v>41212</v>
      </c>
      <c r="E466" s="11" t="s">
        <v>14993</v>
      </c>
      <c r="F466" s="11" t="s">
        <v>15038</v>
      </c>
      <c r="G466" s="11" t="s">
        <v>86</v>
      </c>
      <c r="H466" s="11" t="s">
        <v>10322</v>
      </c>
      <c r="I466" s="11" t="str">
        <f>IF(AH$1="","",IFERROR(TRIM(MID($AG466,FIND(":",$AG466,FIND(AH$1,$AG466))+1,FIND("=",$AG466,FIND(AH$1,$AG466))-FIND(":",$AG466,FIND(AH$1,$AG466))-1)),"卖家未填"))</f>
        <v>卖家未填</v>
      </c>
      <c r="J466" s="11" t="str">
        <f>IF(AI$1="","",IFERROR(TRIM(MID($AG466,FIND(":",$AG466,FIND(AI$1,$AG466))+1,FIND("=",$AG466,FIND(AI$1,$AG466))-FIND(":",$AG466,FIND(AI$1,$AG466))-1)),"卖家未填"))</f>
        <v>2000</v>
      </c>
      <c r="K466" s="11" t="str">
        <f>IF(AJ$1="","",IFERROR(TRIM(MID($AG466,FIND(":",$AG466,FIND(AJ$1,$AG466))+1,FIND("=",$AG466,FIND(AJ$1,$AG466))-FIND(":",$AG466,FIND(AJ$1,$AG466))-1)),"卖家未填"))</f>
        <v>5人份</v>
      </c>
      <c r="L466" s="11" t="str">
        <f>IF(AK$1="","",IFERROR(TRIM(MID($AG466,FIND(":",$AG466,FIND(AK$1,$AG466))+1,FIND("=",$AG466,FIND(AK$1,$AG466))-FIND(":",$AG466,FIND(AK$1,$AG466))-1)),"卖家未填"))</f>
        <v>1周</v>
      </c>
      <c r="M466" s="11" t="str">
        <f>IF(AL$1="","",IFERROR(TRIM(MID($AG466,FIND(":",$AG466,FIND(AL$1,$AG466))+1,FIND("=",$AG466,FIND(AL$1,$AG466))-FIND(":",$AG466,FIND(AL$1,$AG466))-1)),"卖家未填"))</f>
        <v>包装</v>
      </c>
      <c r="N466" s="11" t="s">
        <v>1855</v>
      </c>
      <c r="O466" s="11" t="s">
        <v>4966</v>
      </c>
      <c r="P466" s="13">
        <v>126</v>
      </c>
      <c r="Q466" s="13">
        <v>64.8</v>
      </c>
      <c r="R466" s="11">
        <v>64.8</v>
      </c>
      <c r="S466" s="14">
        <f>IFERROR(V466/T466,"0")</f>
        <v>331.2</v>
      </c>
      <c r="T466" s="11">
        <v>9</v>
      </c>
      <c r="U466" s="11">
        <v>46</v>
      </c>
      <c r="V466" s="15">
        <f>R466*U466</f>
        <v>2980.7999999999997</v>
      </c>
      <c r="W466" s="11">
        <v>7</v>
      </c>
      <c r="X466" s="11">
        <v>9</v>
      </c>
      <c r="Y466" s="11">
        <v>43290881689</v>
      </c>
      <c r="Z466" s="11">
        <v>100791450</v>
      </c>
      <c r="AA466" s="16">
        <f>IFERROR((MID(AE466,FIND("ends=",AE466)+5,FIND("000&amp;starts",AE466)-FIND("ends=",AE466)-5)+8*3600)/86400+70*365+19,"")</f>
        <v>42029.818854166668</v>
      </c>
      <c r="AB466" s="17" t="str">
        <f>HYPERLINK("http://item.taobao.com/item.htm?id="&amp;Y466,"点击查看")</f>
        <v>点击查看</v>
      </c>
      <c r="AC466" s="11">
        <f>YEAR(D466)</f>
        <v>2012</v>
      </c>
      <c r="AD466" s="11"/>
      <c r="AE466" s="11" t="s">
        <v>6941</v>
      </c>
      <c r="AF466" s="11"/>
      <c r="AG466" s="11" t="s">
        <v>12605</v>
      </c>
    </row>
    <row r="467" spans="1:33" x14ac:dyDescent="0.15">
      <c r="A467" s="11" t="s">
        <v>14883</v>
      </c>
      <c r="B467" s="11" t="s">
        <v>15219</v>
      </c>
      <c r="C467" s="11" t="s">
        <v>14884</v>
      </c>
      <c r="D467" s="11"/>
      <c r="E467" s="11" t="s">
        <v>14979</v>
      </c>
      <c r="F467" s="11" t="s">
        <v>14982</v>
      </c>
      <c r="G467" s="11" t="s">
        <v>41</v>
      </c>
      <c r="H467" s="11" t="s">
        <v>10664</v>
      </c>
      <c r="I467" s="11" t="str">
        <f>IF(AH$1="","",IFERROR(TRIM(MID($AG467,FIND(":",$AG467,FIND(AH$1,$AG467))+1,FIND("=",$AG467,FIND(AH$1,$AG467))-FIND(":",$AG467,FIND(AH$1,$AG467))-1)),"卖家未填"))</f>
        <v>白绿糍粑4袋套装</v>
      </c>
      <c r="J467" s="11" t="str">
        <f>IF(AI$1="","",IFERROR(TRIM(MID($AG467,FIND(":",$AG467,FIND(AI$1,$AG467))+1,FIND("=",$AG467,FIND(AI$1,$AG467))-FIND(":",$AG467,FIND(AI$1,$AG467))-1)),"卖家未填"))</f>
        <v>1200</v>
      </c>
      <c r="K467" s="11" t="str">
        <f>IF(AJ$1="","",IFERROR(TRIM(MID($AG467,FIND(":",$AG467,FIND(AJ$1,$AG467))+1,FIND("=",$AG467,FIND(AJ$1,$AG467))-FIND(":",$AG467,FIND(AJ$1,$AG467))-1)),"卖家未填"))</f>
        <v>卖家未填</v>
      </c>
      <c r="L467" s="11" t="str">
        <f>IF(AK$1="","",IFERROR(TRIM(MID($AG467,FIND(":",$AG467,FIND(AK$1,$AG467))+1,FIND("=",$AG467,FIND(AK$1,$AG467))-FIND(":",$AG467,FIND(AK$1,$AG467))-1)),"卖家未填"))</f>
        <v>卖家未填</v>
      </c>
      <c r="M467" s="11" t="str">
        <f>IF(AL$1="","",IFERROR(TRIM(MID($AG467,FIND(":",$AG467,FIND(AL$1,$AG467))+1,FIND("=",$AG467,FIND(AL$1,$AG467))-FIND(":",$AG467,FIND(AL$1,$AG467))-1)),"卖家未填"))</f>
        <v>包装</v>
      </c>
      <c r="N467" s="11" t="s">
        <v>654</v>
      </c>
      <c r="O467" s="11"/>
      <c r="P467" s="13">
        <v>150</v>
      </c>
      <c r="Q467" s="13">
        <v>40.799999999999997</v>
      </c>
      <c r="R467" s="11">
        <v>40.799999999999997</v>
      </c>
      <c r="S467" s="14">
        <f>IFERROR(V467/T467,"0")</f>
        <v>60.78367346938775</v>
      </c>
      <c r="T467" s="11">
        <v>49</v>
      </c>
      <c r="U467" s="11">
        <v>73</v>
      </c>
      <c r="V467" s="15">
        <f>R467*U467</f>
        <v>2978.3999999999996</v>
      </c>
      <c r="W467" s="11">
        <v>262</v>
      </c>
      <c r="X467" s="11">
        <v>240</v>
      </c>
      <c r="Y467" s="11">
        <v>38989540116</v>
      </c>
      <c r="Z467" s="11">
        <v>68086457</v>
      </c>
      <c r="AA467" s="16" t="str">
        <f>IFERROR((MID(AE467,FIND("ends=",AE467)+5,FIND("000&amp;starts",AE467)-FIND("ends=",AE467)-5)+8*3600)/86400+70*365+19,"")</f>
        <v/>
      </c>
      <c r="AB467" s="17" t="str">
        <f>HYPERLINK("http://item.taobao.com/item.htm?id="&amp;Y467,"点击查看")</f>
        <v>点击查看</v>
      </c>
      <c r="AC467" s="11">
        <f>YEAR(D467)</f>
        <v>1900</v>
      </c>
      <c r="AD467" s="11"/>
      <c r="AE467" s="11"/>
      <c r="AF467" s="11" t="s">
        <v>9579</v>
      </c>
      <c r="AG467" s="11" t="s">
        <v>11487</v>
      </c>
    </row>
    <row r="468" spans="1:33" x14ac:dyDescent="0.15">
      <c r="A468" s="11" t="s">
        <v>14895</v>
      </c>
      <c r="B468" s="11" t="s">
        <v>16240</v>
      </c>
      <c r="C468" s="11" t="s">
        <v>14904</v>
      </c>
      <c r="D468" s="12">
        <v>40770</v>
      </c>
      <c r="E468" s="11" t="s">
        <v>128</v>
      </c>
      <c r="F468" s="11" t="s">
        <v>128</v>
      </c>
      <c r="G468" s="11" t="s">
        <v>128</v>
      </c>
      <c r="H468" s="11" t="s">
        <v>10680</v>
      </c>
      <c r="I468" s="11" t="str">
        <f>IF(AH$1="","",IFERROR(TRIM(MID($AG468,FIND(":",$AG468,FIND(AH$1,$AG468))+1,FIND("=",$AG468,FIND(AH$1,$AG468))-FIND(":",$AG468,FIND(AH$1,$AG468))-1)),"卖家未填"))</f>
        <v>卖家未填</v>
      </c>
      <c r="J468" s="11" t="str">
        <f>IF(AI$1="","",IFERROR(TRIM(MID($AG468,FIND(":",$AG468,FIND(AI$1,$AG468))+1,FIND("=",$AG468,FIND(AI$1,$AG468))-FIND(":",$AG468,FIND(AI$1,$AG468))-1)),"卖家未填"))</f>
        <v>320</v>
      </c>
      <c r="K468" s="11" t="str">
        <f>IF(AJ$1="","",IFERROR(TRIM(MID($AG468,FIND(":",$AG468,FIND(AJ$1,$AG468))+1,FIND("=",$AG468,FIND(AJ$1,$AG468))-FIND(":",$AG468,FIND(AJ$1,$AG468))-1)),"卖家未填"))</f>
        <v>2人份</v>
      </c>
      <c r="L468" s="11" t="str">
        <f>IF(AK$1="","",IFERROR(TRIM(MID($AG468,FIND(":",$AG468,FIND(AK$1,$AG468))+1,FIND("=",$AG468,FIND(AK$1,$AG468))-FIND(":",$AG468,FIND(AK$1,$AG468))-1)),"卖家未填"))</f>
        <v>12个月</v>
      </c>
      <c r="M468" s="11" t="str">
        <f>IF(AL$1="","",IFERROR(TRIM(MID($AG468,FIND(":",$AG468,FIND(AL$1,$AG468))+1,FIND("=",$AG468,FIND(AL$1,$AG468))-FIND(":",$AG468,FIND(AL$1,$AG468))-1)),"卖家未填"))</f>
        <v>包装</v>
      </c>
      <c r="N468" s="11" t="s">
        <v>2337</v>
      </c>
      <c r="O468" s="11" t="s">
        <v>5068</v>
      </c>
      <c r="P468" s="13">
        <v>21.05</v>
      </c>
      <c r="Q468" s="13"/>
      <c r="R468" s="11">
        <v>21.05</v>
      </c>
      <c r="S468" s="14">
        <f>IFERROR(V468/T468,"0")</f>
        <v>494.67500000000001</v>
      </c>
      <c r="T468" s="11">
        <v>6</v>
      </c>
      <c r="U468" s="11">
        <v>141</v>
      </c>
      <c r="V468" s="15">
        <f>R468*U468</f>
        <v>2968.05</v>
      </c>
      <c r="W468" s="11">
        <v>3</v>
      </c>
      <c r="X468" s="11">
        <v>34</v>
      </c>
      <c r="Y468" s="11">
        <v>42621980735</v>
      </c>
      <c r="Z468" s="11">
        <v>68344362</v>
      </c>
      <c r="AA468" s="16">
        <f>IFERROR((MID(AE468,FIND("ends=",AE468)+5,FIND("000&amp;starts",AE468)-FIND("ends=",AE468)-5)+8*3600)/86400+70*365+19,"")</f>
        <v>42031.892187500001</v>
      </c>
      <c r="AB468" s="17" t="str">
        <f>HYPERLINK("http://item.taobao.com/item.htm?id="&amp;Y468,"点击查看")</f>
        <v>点击查看</v>
      </c>
      <c r="AC468" s="11">
        <f>YEAR(D468)</f>
        <v>2011</v>
      </c>
      <c r="AD468" s="11"/>
      <c r="AE468" s="11" t="s">
        <v>7420</v>
      </c>
      <c r="AF468" s="11" t="s">
        <v>9982</v>
      </c>
      <c r="AG468" s="11" t="s">
        <v>13040</v>
      </c>
    </row>
    <row r="469" spans="1:33" x14ac:dyDescent="0.15">
      <c r="A469" s="11" t="s">
        <v>14881</v>
      </c>
      <c r="B469" s="11" t="s">
        <v>15458</v>
      </c>
      <c r="C469" s="11" t="s">
        <v>14892</v>
      </c>
      <c r="D469" s="12">
        <v>40795</v>
      </c>
      <c r="E469" s="11" t="s">
        <v>14965</v>
      </c>
      <c r="F469" s="11" t="s">
        <v>15041</v>
      </c>
      <c r="G469" s="11" t="s">
        <v>88</v>
      </c>
      <c r="H469" s="11" t="s">
        <v>10322</v>
      </c>
      <c r="I469" s="11" t="str">
        <f>IF(AH$1="","",IFERROR(TRIM(MID($AG469,FIND(":",$AG469,FIND(AH$1,$AG469))+1,FIND("=",$AG469,FIND(AH$1,$AG469))-FIND(":",$AG469,FIND(AH$1,$AG469))-1)),"卖家未填"))</f>
        <v>卖家未填</v>
      </c>
      <c r="J469" s="11" t="str">
        <f>IF(AI$1="","",IFERROR(TRIM(MID($AG469,FIND(":",$AG469,FIND(AI$1,$AG469))+1,FIND("=",$AG469,FIND(AI$1,$AG469))-FIND(":",$AG469,FIND(AI$1,$AG469))-1)),"卖家未填"))</f>
        <v>1440</v>
      </c>
      <c r="K469" s="11" t="str">
        <f>IF(AJ$1="","",IFERROR(TRIM(MID($AG469,FIND(":",$AG469,FIND(AJ$1,$AG469))+1,FIND("=",$AG469,FIND(AJ$1,$AG469))-FIND(":",$AG469,FIND(AJ$1,$AG469))-1)),"卖家未填"))</f>
        <v>1人份</v>
      </c>
      <c r="L469" s="11" t="str">
        <f>IF(AK$1="","",IFERROR(TRIM(MID($AG469,FIND(":",$AG469,FIND(AK$1,$AG469))+1,FIND("=",$AG469,FIND(AK$1,$AG469))-FIND(":",$AG469,FIND(AK$1,$AG469))-1)),"卖家未填"))</f>
        <v>12个月</v>
      </c>
      <c r="M469" s="11" t="str">
        <f>IF(AL$1="","",IFERROR(TRIM(MID($AG469,FIND(":",$AG469,FIND(AL$1,$AG469))+1,FIND("=",$AG469,FIND(AL$1,$AG469))-FIND(":",$AG469,FIND(AL$1,$AG469))-1)),"卖家未填"))</f>
        <v>散装</v>
      </c>
      <c r="N469" s="11" t="s">
        <v>741</v>
      </c>
      <c r="O469" s="11" t="s">
        <v>4667</v>
      </c>
      <c r="P469" s="13">
        <v>48.8</v>
      </c>
      <c r="Q469" s="13">
        <v>39.53</v>
      </c>
      <c r="R469" s="11">
        <v>39.53</v>
      </c>
      <c r="S469" s="14">
        <f>IFERROR(V469/T469,"0")</f>
        <v>72.310975609756099</v>
      </c>
      <c r="T469" s="11">
        <v>41</v>
      </c>
      <c r="U469" s="11">
        <v>75</v>
      </c>
      <c r="V469" s="15">
        <f>R469*U469</f>
        <v>2964.75</v>
      </c>
      <c r="W469" s="11">
        <v>32</v>
      </c>
      <c r="X469" s="11">
        <v>66</v>
      </c>
      <c r="Y469" s="11">
        <v>42607778326</v>
      </c>
      <c r="Z469" s="11">
        <v>68741871</v>
      </c>
      <c r="AA469" s="16">
        <f>IFERROR((MID(AE469,FIND("ends=",AE469)+5,FIND("000&amp;starts",AE469)-FIND("ends=",AE469)-5)+8*3600)/86400+70*365+19,"")</f>
        <v>42035.507071759261</v>
      </c>
      <c r="AB469" s="17" t="str">
        <f>HYPERLINK("http://item.taobao.com/item.htm?id="&amp;Y469,"点击查看")</f>
        <v>点击查看</v>
      </c>
      <c r="AC469" s="11">
        <f>YEAR(D469)</f>
        <v>2011</v>
      </c>
      <c r="AD469" s="11"/>
      <c r="AE469" s="11" t="s">
        <v>5859</v>
      </c>
      <c r="AF469" s="11"/>
      <c r="AG469" s="11" t="s">
        <v>11569</v>
      </c>
    </row>
    <row r="470" spans="1:33" x14ac:dyDescent="0.15">
      <c r="A470" s="11" t="s">
        <v>14883</v>
      </c>
      <c r="B470" s="11" t="s">
        <v>15377</v>
      </c>
      <c r="C470" s="11" t="s">
        <v>14884</v>
      </c>
      <c r="D470" s="11"/>
      <c r="E470" s="11" t="s">
        <v>14991</v>
      </c>
      <c r="F470" s="11" t="s">
        <v>15032</v>
      </c>
      <c r="G470" s="11" t="s">
        <v>80</v>
      </c>
      <c r="H470" s="11" t="s">
        <v>10978</v>
      </c>
      <c r="I470" s="11" t="str">
        <f>IF(AH$1="","",IFERROR(TRIM(MID($AG470,FIND(":",$AG470,FIND(AH$1,$AG470))+1,FIND("=",$AG470,FIND(AH$1,$AG470))-FIND(":",$AG470,FIND(AH$1,$AG470))-1)),"卖家未填"))</f>
        <v>红年糕</v>
      </c>
      <c r="J470" s="11" t="str">
        <f>IF(AI$1="","",IFERROR(TRIM(MID($AG470,FIND(":",$AG470,FIND(AI$1,$AG470))+1,FIND("=",$AG470,FIND(AI$1,$AG470))-FIND(":",$AG470,FIND(AI$1,$AG470))-1)),"卖家未填"))</f>
        <v>450</v>
      </c>
      <c r="K470" s="11" t="str">
        <f>IF(AJ$1="","",IFERROR(TRIM(MID($AG470,FIND(":",$AG470,FIND(AJ$1,$AG470))+1,FIND("=",$AG470,FIND(AJ$1,$AG470))-FIND(":",$AG470,FIND(AJ$1,$AG470))-1)),"卖家未填"))</f>
        <v>卖家未填</v>
      </c>
      <c r="L470" s="11" t="str">
        <f>IF(AK$1="","",IFERROR(TRIM(MID($AG470,FIND(":",$AG470,FIND(AK$1,$AG470))+1,FIND("=",$AG470,FIND(AK$1,$AG470))-FIND(":",$AG470,FIND(AK$1,$AG470))-1)),"卖家未填"))</f>
        <v>卖家未填</v>
      </c>
      <c r="M470" s="11" t="str">
        <f>IF(AL$1="","",IFERROR(TRIM(MID($AG470,FIND(":",$AG470,FIND(AL$1,$AG470))+1,FIND("=",$AG470,FIND(AL$1,$AG470))-FIND(":",$AG470,FIND(AL$1,$AG470))-1)),"卖家未填"))</f>
        <v>包装</v>
      </c>
      <c r="N470" s="11" t="s">
        <v>590</v>
      </c>
      <c r="O470" s="11" t="s">
        <v>4612</v>
      </c>
      <c r="P470" s="13">
        <v>18</v>
      </c>
      <c r="Q470" s="13">
        <v>10</v>
      </c>
      <c r="R470" s="11">
        <v>10</v>
      </c>
      <c r="S470" s="14">
        <f>IFERROR(V470/T470,"0")</f>
        <v>47.741935483870968</v>
      </c>
      <c r="T470" s="11">
        <v>62</v>
      </c>
      <c r="U470" s="11">
        <v>296</v>
      </c>
      <c r="V470" s="15">
        <f>R470*U470</f>
        <v>2960</v>
      </c>
      <c r="W470" s="11">
        <v>242</v>
      </c>
      <c r="X470" s="11">
        <v>376</v>
      </c>
      <c r="Y470" s="11">
        <v>36676565806</v>
      </c>
      <c r="Z470" s="11">
        <v>73454844</v>
      </c>
      <c r="AA470" s="16" t="str">
        <f>IFERROR((MID(AE470,FIND("ends=",AE470)+5,FIND("000&amp;starts",AE470)-FIND("ends=",AE470)-5)+8*3600)/86400+70*365+19,"")</f>
        <v/>
      </c>
      <c r="AB470" s="17" t="str">
        <f>HYPERLINK("http://item.taobao.com/item.htm?id="&amp;Y470,"点击查看")</f>
        <v>点击查看</v>
      </c>
      <c r="AC470" s="11">
        <f>YEAR(D470)</f>
        <v>1900</v>
      </c>
      <c r="AD470" s="11"/>
      <c r="AE470" s="11"/>
      <c r="AF470" s="11" t="s">
        <v>9651</v>
      </c>
      <c r="AG470" s="11" t="s">
        <v>11428</v>
      </c>
    </row>
    <row r="471" spans="1:33" x14ac:dyDescent="0.15">
      <c r="A471" s="11" t="s">
        <v>14895</v>
      </c>
      <c r="B471" s="11" t="s">
        <v>15751</v>
      </c>
      <c r="C471" s="11" t="s">
        <v>14894</v>
      </c>
      <c r="D471" s="12">
        <v>39715</v>
      </c>
      <c r="E471" s="11" t="s">
        <v>24</v>
      </c>
      <c r="F471" s="11" t="s">
        <v>24</v>
      </c>
      <c r="G471" s="11" t="s">
        <v>24</v>
      </c>
      <c r="H471" s="11" t="s">
        <v>10338</v>
      </c>
      <c r="I471" s="11" t="str">
        <f>IF(AH$1="","",IFERROR(TRIM(MID($AG471,FIND(":",$AG471,FIND(AH$1,$AG471))+1,FIND("=",$AG471,FIND(AH$1,$AG471))-FIND(":",$AG471,FIND(AH$1,$AG471))-1)),"卖家未填"))</f>
        <v>奶酪年糕条</v>
      </c>
      <c r="J471" s="11" t="str">
        <f>IF(AI$1="","",IFERROR(TRIM(MID($AG471,FIND(":",$AG471,FIND(AI$1,$AG471))+1,FIND("=",$AG471,FIND(AI$1,$AG471))-FIND(":",$AG471,FIND(AI$1,$AG471))-1)),"卖家未填"))</f>
        <v>1000</v>
      </c>
      <c r="K471" s="11" t="str">
        <f>IF(AJ$1="","",IFERROR(TRIM(MID($AG471,FIND(":",$AG471,FIND(AJ$1,$AG471))+1,FIND("=",$AG471,FIND(AJ$1,$AG471))-FIND(":",$AG471,FIND(AJ$1,$AG471))-1)),"卖家未填"))</f>
        <v>卖家未填</v>
      </c>
      <c r="L471" s="11" t="str">
        <f>IF(AK$1="","",IFERROR(TRIM(MID($AG471,FIND(":",$AG471,FIND(AK$1,$AG471))+1,FIND("=",$AG471,FIND(AK$1,$AG471))-FIND(":",$AG471,FIND(AK$1,$AG471))-1)),"卖家未填"))</f>
        <v>卖家未填</v>
      </c>
      <c r="M471" s="11" t="str">
        <f>IF(AL$1="","",IFERROR(TRIM(MID($AG471,FIND(":",$AG471,FIND(AL$1,$AG471))+1,FIND("=",$AG471,FIND(AL$1,$AG471))-FIND(":",$AG471,FIND(AL$1,$AG471))-1)),"卖家未填"))</f>
        <v>包装</v>
      </c>
      <c r="N471" s="11" t="s">
        <v>307</v>
      </c>
      <c r="O471" s="11" t="s">
        <v>4591</v>
      </c>
      <c r="P471" s="13">
        <v>39</v>
      </c>
      <c r="Q471" s="13"/>
      <c r="R471" s="11">
        <v>39</v>
      </c>
      <c r="S471" s="14">
        <f>IFERROR(V471/T471,"0")</f>
        <v>208.92857142857142</v>
      </c>
      <c r="T471" s="11">
        <v>14</v>
      </c>
      <c r="U471" s="11">
        <v>75</v>
      </c>
      <c r="V471" s="15">
        <f>R471*U471</f>
        <v>2925</v>
      </c>
      <c r="W471" s="11">
        <v>4</v>
      </c>
      <c r="X471" s="11">
        <v>36</v>
      </c>
      <c r="Y471" s="11">
        <v>41995304789</v>
      </c>
      <c r="Z471" s="11">
        <v>36400481</v>
      </c>
      <c r="AA471" s="16">
        <f>IFERROR((MID(AE471,FIND("ends=",AE471)+5,FIND("000&amp;starts",AE471)-FIND("ends=",AE471)-5)+8*3600)/86400+70*365+19,"")</f>
        <v>42030.987581018519</v>
      </c>
      <c r="AB471" s="17" t="str">
        <f>HYPERLINK("http://item.taobao.com/item.htm?id="&amp;Y471,"点击查看")</f>
        <v>点击查看</v>
      </c>
      <c r="AC471" s="11">
        <f>YEAR(D471)</f>
        <v>2008</v>
      </c>
      <c r="AD471" s="11"/>
      <c r="AE471" s="11" t="s">
        <v>6516</v>
      </c>
      <c r="AF471" s="11" t="s">
        <v>9582</v>
      </c>
      <c r="AG471" s="11" t="s">
        <v>12212</v>
      </c>
    </row>
    <row r="472" spans="1:33" x14ac:dyDescent="0.15">
      <c r="A472" s="11" t="s">
        <v>14891</v>
      </c>
      <c r="B472" s="11" t="s">
        <v>10283</v>
      </c>
      <c r="C472" s="11" t="s">
        <v>14891</v>
      </c>
      <c r="D472" s="11"/>
      <c r="E472" s="11" t="s">
        <v>24</v>
      </c>
      <c r="F472" s="11" t="s">
        <v>24</v>
      </c>
      <c r="G472" s="11" t="s">
        <v>24</v>
      </c>
      <c r="H472" s="11" t="s">
        <v>9590</v>
      </c>
      <c r="I472" s="11" t="str">
        <f>IF(AH$1="","",IFERROR(TRIM(MID($AG472,FIND(":",$AG472,FIND(AH$1,$AG472))+1,FIND("=",$AG472,FIND(AH$1,$AG472))-FIND(":",$AG472,FIND(AH$1,$AG472))-1)),"卖家未填"))</f>
        <v>卖家未填</v>
      </c>
      <c r="J472" s="11" t="str">
        <f>IF(AI$1="","",IFERROR(TRIM(MID($AG472,FIND(":",$AG472,FIND(AI$1,$AG472))+1,FIND("=",$AG472,FIND(AI$1,$AG472))-FIND(":",$AG472,FIND(AI$1,$AG472))-1)),"卖家未填"))</f>
        <v>卖家未填</v>
      </c>
      <c r="K472" s="11" t="str">
        <f>IF(AJ$1="","",IFERROR(TRIM(MID($AG472,FIND(":",$AG472,FIND(AJ$1,$AG472))+1,FIND("=",$AG472,FIND(AJ$1,$AG472))-FIND(":",$AG472,FIND(AJ$1,$AG472))-1)),"卖家未填"))</f>
        <v>卖家未填</v>
      </c>
      <c r="L472" s="11" t="str">
        <f>IF(AK$1="","",IFERROR(TRIM(MID($AG472,FIND(":",$AG472,FIND(AK$1,$AG472))+1,FIND("=",$AG472,FIND(AK$1,$AG472))-FIND(":",$AG472,FIND(AK$1,$AG472))-1)),"卖家未填"))</f>
        <v>卖家未填</v>
      </c>
      <c r="M472" s="11" t="str">
        <f>IF(AL$1="","",IFERROR(TRIM(MID($AG472,FIND(":",$AG472,FIND(AL$1,$AG472))+1,FIND("=",$AG472,FIND(AL$1,$AG472))-FIND(":",$AG472,FIND(AL$1,$AG472))-1)),"卖家未填"))</f>
        <v>卖家未填</v>
      </c>
      <c r="N472" s="11" t="s">
        <v>467</v>
      </c>
      <c r="O472" s="11" t="s">
        <v>4561</v>
      </c>
      <c r="P472" s="13">
        <v>16.8</v>
      </c>
      <c r="Q472" s="13">
        <v>12.8</v>
      </c>
      <c r="R472" s="11">
        <v>12.8</v>
      </c>
      <c r="S472" s="14">
        <f>IFERROR(V472/T472,"0")</f>
        <v>29.779591836734696</v>
      </c>
      <c r="T472" s="11">
        <v>98</v>
      </c>
      <c r="U472" s="11">
        <v>228</v>
      </c>
      <c r="V472" s="15">
        <f>R472*U472</f>
        <v>2918.4</v>
      </c>
      <c r="W472" s="11">
        <v>285</v>
      </c>
      <c r="X472" s="11">
        <v>35</v>
      </c>
      <c r="Y472" s="11">
        <v>42326854487</v>
      </c>
      <c r="Z472" s="11">
        <v>101717810</v>
      </c>
      <c r="AA472" s="16" t="str">
        <f>IFERROR((MID(AE472,FIND("ends=",AE472)+5,FIND("000&amp;starts",AE472)-FIND("ends=",AE472)-5)+8*3600)/86400+70*365+19,"")</f>
        <v/>
      </c>
      <c r="AB472" s="17" t="str">
        <f>HYPERLINK("http://item.taobao.com/item.htm?id="&amp;Y472,"点击查看")</f>
        <v>点击查看</v>
      </c>
      <c r="AC472" s="11">
        <f>YEAR(D472)</f>
        <v>1900</v>
      </c>
      <c r="AD472" s="11"/>
      <c r="AE472" s="11"/>
      <c r="AF472" s="11" t="s">
        <v>9590</v>
      </c>
      <c r="AG472" s="11"/>
    </row>
    <row r="473" spans="1:33" x14ac:dyDescent="0.15">
      <c r="A473" s="11" t="s">
        <v>14883</v>
      </c>
      <c r="B473" s="11" t="s">
        <v>15205</v>
      </c>
      <c r="C473" s="11" t="s">
        <v>14884</v>
      </c>
      <c r="D473" s="11"/>
      <c r="E473" s="11" t="s">
        <v>24</v>
      </c>
      <c r="F473" s="11" t="s">
        <v>24</v>
      </c>
      <c r="G473" s="11" t="s">
        <v>24</v>
      </c>
      <c r="H473" s="11" t="s">
        <v>10804</v>
      </c>
      <c r="I473" s="11" t="str">
        <f>IF(AH$1="","",IFERROR(TRIM(MID($AG473,FIND(":",$AG473,FIND(AH$1,$AG473))+1,FIND("=",$AG473,FIND(AH$1,$AG473))-FIND(":",$AG473,FIND(AH$1,$AG473))-1)),"卖家未填"))</f>
        <v>水磨年糕</v>
      </c>
      <c r="J473" s="11" t="str">
        <f>IF(AI$1="","",IFERROR(TRIM(MID($AG473,FIND(":",$AG473,FIND(AI$1,$AG473))+1,FIND("=",$AG473,FIND(AI$1,$AG473))-FIND(":",$AG473,FIND(AI$1,$AG473))-1)),"卖家未填"))</f>
        <v>400</v>
      </c>
      <c r="K473" s="11" t="str">
        <f>IF(AJ$1="","",IFERROR(TRIM(MID($AG473,FIND(":",$AG473,FIND(AJ$1,$AG473))+1,FIND("=",$AG473,FIND(AJ$1,$AG473))-FIND(":",$AG473,FIND(AJ$1,$AG473))-1)),"卖家未填"))</f>
        <v>卖家未填</v>
      </c>
      <c r="L473" s="11" t="str">
        <f>IF(AK$1="","",IFERROR(TRIM(MID($AG473,FIND(":",$AG473,FIND(AK$1,$AG473))+1,FIND("=",$AG473,FIND(AK$1,$AG473))-FIND(":",$AG473,FIND(AK$1,$AG473))-1)),"卖家未填"))</f>
        <v>卖家未填</v>
      </c>
      <c r="M473" s="11" t="str">
        <f>IF(AL$1="","",IFERROR(TRIM(MID($AG473,FIND(":",$AG473,FIND(AL$1,$AG473))+1,FIND("=",$AG473,FIND(AL$1,$AG473))-FIND(":",$AG473,FIND(AL$1,$AG473))-1)),"卖家未填"))</f>
        <v>包装</v>
      </c>
      <c r="N473" s="11" t="s">
        <v>503</v>
      </c>
      <c r="O473" s="11" t="s">
        <v>4443</v>
      </c>
      <c r="P473" s="13">
        <v>11.8</v>
      </c>
      <c r="Q473" s="13">
        <v>10.8</v>
      </c>
      <c r="R473" s="11">
        <v>10.8</v>
      </c>
      <c r="S473" s="14">
        <f>IFERROR(V473/T473,"0")</f>
        <v>34.305882352941175</v>
      </c>
      <c r="T473" s="11">
        <v>85</v>
      </c>
      <c r="U473" s="11">
        <v>270</v>
      </c>
      <c r="V473" s="15">
        <f>R473*U473</f>
        <v>2916</v>
      </c>
      <c r="W473" s="11">
        <v>271</v>
      </c>
      <c r="X473" s="11">
        <v>353</v>
      </c>
      <c r="Y473" s="11">
        <v>37074028194</v>
      </c>
      <c r="Z473" s="11">
        <v>104995410</v>
      </c>
      <c r="AA473" s="16" t="str">
        <f>IFERROR((MID(AE473,FIND("ends=",AE473)+5,FIND("000&amp;starts",AE473)-FIND("ends=",AE473)-5)+8*3600)/86400+70*365+19,"")</f>
        <v/>
      </c>
      <c r="AB473" s="17" t="str">
        <f>HYPERLINK("http://item.taobao.com/item.htm?id="&amp;Y473,"点击查看")</f>
        <v>点击查看</v>
      </c>
      <c r="AC473" s="11">
        <f>YEAR(D473)</f>
        <v>1900</v>
      </c>
      <c r="AD473" s="11"/>
      <c r="AE473" s="11"/>
      <c r="AF473" s="11" t="s">
        <v>9570</v>
      </c>
      <c r="AG473" s="11" t="s">
        <v>11347</v>
      </c>
    </row>
    <row r="474" spans="1:33" x14ac:dyDescent="0.15">
      <c r="A474" s="11" t="s">
        <v>14895</v>
      </c>
      <c r="B474" s="11" t="s">
        <v>15338</v>
      </c>
      <c r="C474" s="11" t="s">
        <v>14897</v>
      </c>
      <c r="D474" s="12">
        <v>40369</v>
      </c>
      <c r="E474" s="11" t="s">
        <v>24</v>
      </c>
      <c r="F474" s="11" t="s">
        <v>24</v>
      </c>
      <c r="G474" s="11" t="s">
        <v>24</v>
      </c>
      <c r="H474" s="11" t="s">
        <v>10322</v>
      </c>
      <c r="I474" s="11" t="str">
        <f>IF(AH$1="","",IFERROR(TRIM(MID($AG474,FIND(":",$AG474,FIND(AH$1,$AG474))+1,FIND("=",$AG474,FIND(AH$1,$AG474))-FIND(":",$AG474,FIND(AH$1,$AG474))-1)),"卖家未填"))</f>
        <v>卖家未填</v>
      </c>
      <c r="J474" s="11" t="str">
        <f>IF(AI$1="","",IFERROR(TRIM(MID($AG474,FIND(":",$AG474,FIND(AI$1,$AG474))+1,FIND("=",$AG474,FIND(AI$1,$AG474))-FIND(":",$AG474,FIND(AI$1,$AG474))-1)),"卖家未填"))</f>
        <v>500</v>
      </c>
      <c r="K474" s="11" t="str">
        <f>IF(AJ$1="","",IFERROR(TRIM(MID($AG474,FIND(":",$AG474,FIND(AJ$1,$AG474))+1,FIND("=",$AG474,FIND(AJ$1,$AG474))-FIND(":",$AG474,FIND(AJ$1,$AG474))-1)),"卖家未填"))</f>
        <v>3人份</v>
      </c>
      <c r="L474" s="11" t="str">
        <f>IF(AK$1="","",IFERROR(TRIM(MID($AG474,FIND(":",$AG474,FIND(AK$1,$AG474))+1,FIND("=",$AG474,FIND(AK$1,$AG474))-FIND(":",$AG474,FIND(AK$1,$AG474))-1)),"卖家未填"))</f>
        <v>1周</v>
      </c>
      <c r="M474" s="11" t="str">
        <f>IF(AL$1="","",IFERROR(TRIM(MID($AG474,FIND(":",$AG474,FIND(AL$1,$AG474))+1,FIND("=",$AG474,FIND(AL$1,$AG474))-FIND(":",$AG474,FIND(AL$1,$AG474))-1)),"卖家未填"))</f>
        <v>包装</v>
      </c>
      <c r="N474" s="11" t="s">
        <v>1182</v>
      </c>
      <c r="O474" s="11" t="s">
        <v>4426</v>
      </c>
      <c r="P474" s="13">
        <v>18</v>
      </c>
      <c r="Q474" s="13"/>
      <c r="R474" s="11">
        <v>18</v>
      </c>
      <c r="S474" s="14">
        <f>IFERROR(V474/T474,"0")</f>
        <v>153.47368421052633</v>
      </c>
      <c r="T474" s="11">
        <v>19</v>
      </c>
      <c r="U474" s="11">
        <v>162</v>
      </c>
      <c r="V474" s="15">
        <f>R474*U474</f>
        <v>2916</v>
      </c>
      <c r="W474" s="11">
        <v>11</v>
      </c>
      <c r="X474" s="11">
        <v>36</v>
      </c>
      <c r="Y474" s="11">
        <v>41431153872</v>
      </c>
      <c r="Z474" s="11">
        <v>62087209</v>
      </c>
      <c r="AA474" s="16">
        <f>IFERROR((MID(AE474,FIND("ends=",AE474)+5,FIND("000&amp;starts",AE474)-FIND("ends=",AE474)-5)+8*3600)/86400+70*365+19,"")</f>
        <v>42029.550740740742</v>
      </c>
      <c r="AB474" s="17" t="str">
        <f>HYPERLINK("http://item.taobao.com/item.htm?id="&amp;Y474,"点击查看")</f>
        <v>点击查看</v>
      </c>
      <c r="AC474" s="11">
        <f>YEAR(D474)</f>
        <v>2010</v>
      </c>
      <c r="AD474" s="11"/>
      <c r="AE474" s="11" t="s">
        <v>6282</v>
      </c>
      <c r="AF474" s="11"/>
      <c r="AG474" s="11" t="s">
        <v>11984</v>
      </c>
    </row>
    <row r="475" spans="1:33" x14ac:dyDescent="0.15">
      <c r="A475" s="11" t="s">
        <v>14889</v>
      </c>
      <c r="B475" s="11" t="s">
        <v>15378</v>
      </c>
      <c r="C475" s="11" t="s">
        <v>14890</v>
      </c>
      <c r="D475" s="12">
        <v>39760</v>
      </c>
      <c r="E475" s="11" t="s">
        <v>14967</v>
      </c>
      <c r="F475" s="11" t="s">
        <v>14968</v>
      </c>
      <c r="G475" s="11" t="s">
        <v>28</v>
      </c>
      <c r="H475" s="11" t="s">
        <v>128</v>
      </c>
      <c r="I475" s="11" t="str">
        <f>IF(AH$1="","",IFERROR(TRIM(MID($AG475,FIND(":",$AG475,FIND(AH$1,$AG475))+1,FIND("=",$AG475,FIND(AH$1,$AG475))-FIND(":",$AG475,FIND(AH$1,$AG475))-1)),"卖家未填"))</f>
        <v>芝士年糕</v>
      </c>
      <c r="J475" s="11" t="str">
        <f>IF(AI$1="","",IFERROR(TRIM(MID($AG475,FIND(":",$AG475,FIND(AI$1,$AG475))+1,FIND("=",$AG475,FIND(AI$1,$AG475))-FIND(":",$AG475,FIND(AI$1,$AG475))-1)),"卖家未填"))</f>
        <v>1000</v>
      </c>
      <c r="K475" s="11" t="str">
        <f>IF(AJ$1="","",IFERROR(TRIM(MID($AG475,FIND(":",$AG475,FIND(AJ$1,$AG475))+1,FIND("=",$AG475,FIND(AJ$1,$AG475))-FIND(":",$AG475,FIND(AJ$1,$AG475))-1)),"卖家未填"))</f>
        <v>卖家未填</v>
      </c>
      <c r="L475" s="11" t="str">
        <f>IF(AK$1="","",IFERROR(TRIM(MID($AG475,FIND(":",$AG475,FIND(AK$1,$AG475))+1,FIND("=",$AG475,FIND(AK$1,$AG475))-FIND(":",$AG475,FIND(AK$1,$AG475))-1)),"卖家未填"))</f>
        <v>卖家未填</v>
      </c>
      <c r="M475" s="11" t="str">
        <f>IF(AL$1="","",IFERROR(TRIM(MID($AG475,FIND(":",$AG475,FIND(AL$1,$AG475))+1,FIND("=",$AG475,FIND(AL$1,$AG475))-FIND(":",$AG475,FIND(AL$1,$AG475))-1)),"卖家未填"))</f>
        <v>散装</v>
      </c>
      <c r="N475" s="11" t="s">
        <v>797</v>
      </c>
      <c r="O475" s="11" t="s">
        <v>4403</v>
      </c>
      <c r="P475" s="13">
        <v>48</v>
      </c>
      <c r="Q475" s="13"/>
      <c r="R475" s="11">
        <v>48</v>
      </c>
      <c r="S475" s="14">
        <f>IFERROR(V475/T475,"0")</f>
        <v>77.837837837837839</v>
      </c>
      <c r="T475" s="11">
        <v>37</v>
      </c>
      <c r="U475" s="11">
        <v>60</v>
      </c>
      <c r="V475" s="15">
        <f>R475*U475</f>
        <v>2880</v>
      </c>
      <c r="W475" s="11">
        <v>57</v>
      </c>
      <c r="X475" s="11">
        <v>997</v>
      </c>
      <c r="Y475" s="11">
        <v>35750451132</v>
      </c>
      <c r="Z475" s="11">
        <v>36634493</v>
      </c>
      <c r="AA475" s="16">
        <f>IFERROR((MID(AE475,FIND("ends=",AE475)+5,FIND("000&amp;starts",AE475)-FIND("ends=",AE475)-5)+8*3600)/86400+70*365+19,"")</f>
        <v>42032.623877314814</v>
      </c>
      <c r="AB475" s="17" t="str">
        <f>HYPERLINK("http://item.taobao.com/item.htm?id="&amp;Y475,"点击查看")</f>
        <v>点击查看</v>
      </c>
      <c r="AC475" s="11">
        <f>YEAR(D475)</f>
        <v>2008</v>
      </c>
      <c r="AD475" s="11"/>
      <c r="AE475" s="11" t="s">
        <v>5910</v>
      </c>
      <c r="AF475" s="11" t="s">
        <v>9698</v>
      </c>
      <c r="AG475" s="11" t="s">
        <v>11621</v>
      </c>
    </row>
    <row r="476" spans="1:33" x14ac:dyDescent="0.15">
      <c r="A476" s="11" t="s">
        <v>14881</v>
      </c>
      <c r="B476" s="11" t="s">
        <v>15526</v>
      </c>
      <c r="C476" s="11" t="s">
        <v>14882</v>
      </c>
      <c r="D476" s="12">
        <v>41756</v>
      </c>
      <c r="E476" s="11" t="s">
        <v>14961</v>
      </c>
      <c r="F476" s="11" t="s">
        <v>14962</v>
      </c>
      <c r="G476" s="11" t="s">
        <v>23</v>
      </c>
      <c r="H476" s="11" t="s">
        <v>10320</v>
      </c>
      <c r="I476" s="11" t="str">
        <f>IF(AH$1="","",IFERROR(TRIM(MID($AG476,FIND(":",$AG476,FIND(AH$1,$AG476))+1,FIND("=",$AG476,FIND(AH$1,$AG476))-FIND(":",$AG476,FIND(AH$1,$AG476))-1)),"卖家未填"))</f>
        <v>卖家未填</v>
      </c>
      <c r="J476" s="11" t="str">
        <f>IF(AI$1="","",IFERROR(TRIM(MID($AG476,FIND(":",$AG476,FIND(AI$1,$AG476))+1,FIND("=",$AG476,FIND(AI$1,$AG476))-FIND(":",$AG476,FIND(AI$1,$AG476))-1)),"卖家未填"))</f>
        <v>270</v>
      </c>
      <c r="K476" s="11" t="str">
        <f>IF(AJ$1="","",IFERROR(TRIM(MID($AG476,FIND(":",$AG476,FIND(AJ$1,$AG476))+1,FIND("=",$AG476,FIND(AJ$1,$AG476))-FIND(":",$AG476,FIND(AJ$1,$AG476))-1)),"卖家未填"))</f>
        <v>1人份</v>
      </c>
      <c r="L476" s="11" t="str">
        <f>IF(AK$1="","",IFERROR(TRIM(MID($AG476,FIND(":",$AG476,FIND(AK$1,$AG476))+1,FIND("=",$AG476,FIND(AK$1,$AG476))-FIND(":",$AG476,FIND(AK$1,$AG476))-1)),"卖家未填"))</f>
        <v>1周</v>
      </c>
      <c r="M476" s="11" t="str">
        <f>IF(AL$1="","",IFERROR(TRIM(MID($AG476,FIND(":",$AG476,FIND(AL$1,$AG476))+1,FIND("=",$AG476,FIND(AL$1,$AG476))-FIND(":",$AG476,FIND(AL$1,$AG476))-1)),"卖家未填"))</f>
        <v>包装</v>
      </c>
      <c r="N476" s="11" t="s">
        <v>884</v>
      </c>
      <c r="O476" s="11" t="s">
        <v>4714</v>
      </c>
      <c r="P476" s="13">
        <v>5.5</v>
      </c>
      <c r="Q476" s="13"/>
      <c r="R476" s="11">
        <v>5.5</v>
      </c>
      <c r="S476" s="14">
        <f>IFERROR(V476/T476,"0")</f>
        <v>92.790322580645167</v>
      </c>
      <c r="T476" s="11">
        <v>31</v>
      </c>
      <c r="U476" s="11">
        <v>523</v>
      </c>
      <c r="V476" s="15">
        <f>R476*U476</f>
        <v>2876.5</v>
      </c>
      <c r="W476" s="11">
        <v>50</v>
      </c>
      <c r="X476" s="11">
        <v>161</v>
      </c>
      <c r="Y476" s="11">
        <v>38735029662</v>
      </c>
      <c r="Z476" s="11">
        <v>110507396</v>
      </c>
      <c r="AA476" s="16">
        <f>IFERROR((MID(AE476,FIND("ends=",AE476)+5,FIND("000&amp;starts",AE476)-FIND("ends=",AE476)-5)+8*3600)/86400+70*365+19,"")</f>
        <v>42029.721678240741</v>
      </c>
      <c r="AB476" s="17" t="str">
        <f>HYPERLINK("http://item.taobao.com/item.htm?id="&amp;Y476,"点击查看")</f>
        <v>点击查看</v>
      </c>
      <c r="AC476" s="11">
        <f>YEAR(D476)</f>
        <v>2014</v>
      </c>
      <c r="AD476" s="11"/>
      <c r="AE476" s="11" t="s">
        <v>5997</v>
      </c>
      <c r="AF476" s="11" t="s">
        <v>9545</v>
      </c>
      <c r="AG476" s="11" t="s">
        <v>11707</v>
      </c>
    </row>
    <row r="477" spans="1:33" x14ac:dyDescent="0.15">
      <c r="A477" s="11" t="s">
        <v>14881</v>
      </c>
      <c r="B477" s="11" t="s">
        <v>15217</v>
      </c>
      <c r="C477" s="11" t="s">
        <v>14888</v>
      </c>
      <c r="D477" s="12">
        <v>41692</v>
      </c>
      <c r="E477" s="11" t="s">
        <v>14965</v>
      </c>
      <c r="F477" s="11" t="s">
        <v>14966</v>
      </c>
      <c r="G477" s="11" t="s">
        <v>27</v>
      </c>
      <c r="H477" s="11" t="s">
        <v>10322</v>
      </c>
      <c r="I477" s="11" t="str">
        <f>IF(AH$1="","",IFERROR(TRIM(MID($AG477,FIND(":",$AG477,FIND(AH$1,$AG477))+1,FIND("=",$AG477,FIND(AH$1,$AG477))-FIND(":",$AG477,FIND(AH$1,$AG477))-1)),"卖家未填"))</f>
        <v>卖家未填</v>
      </c>
      <c r="J477" s="11" t="str">
        <f>IF(AI$1="","",IFERROR(TRIM(MID($AG477,FIND(":",$AG477,FIND(AI$1,$AG477))+1,FIND("=",$AG477,FIND(AI$1,$AG477))-FIND(":",$AG477,FIND(AI$1,$AG477))-1)),"卖家未填"))</f>
        <v>350</v>
      </c>
      <c r="K477" s="11" t="str">
        <f>IF(AJ$1="","",IFERROR(TRIM(MID($AG477,FIND(":",$AG477,FIND(AJ$1,$AG477))+1,FIND("=",$AG477,FIND(AJ$1,$AG477))-FIND(":",$AG477,FIND(AJ$1,$AG477))-1)),"卖家未填"))</f>
        <v>1人份</v>
      </c>
      <c r="L477" s="11" t="str">
        <f>IF(AK$1="","",IFERROR(TRIM(MID($AG477,FIND(":",$AG477,FIND(AK$1,$AG477))+1,FIND("=",$AG477,FIND(AK$1,$AG477))-FIND(":",$AG477,FIND(AK$1,$AG477))-1)),"卖家未填"))</f>
        <v>1周</v>
      </c>
      <c r="M477" s="11" t="str">
        <f>IF(AL$1="","",IFERROR(TRIM(MID($AG477,FIND(":",$AG477,FIND(AL$1,$AG477))+1,FIND("=",$AG477,FIND(AL$1,$AG477))-FIND(":",$AG477,FIND(AL$1,$AG477))-1)),"卖家未填"))</f>
        <v>散装</v>
      </c>
      <c r="N477" s="11" t="s">
        <v>296</v>
      </c>
      <c r="O477" s="11" t="s">
        <v>4456</v>
      </c>
      <c r="P477" s="13">
        <v>15</v>
      </c>
      <c r="Q477" s="13">
        <v>6.75</v>
      </c>
      <c r="R477" s="11">
        <v>6.75</v>
      </c>
      <c r="S477" s="14">
        <f>IFERROR(V477/T477,"0")</f>
        <v>8.7667682926829276</v>
      </c>
      <c r="T477" s="11">
        <v>328</v>
      </c>
      <c r="U477" s="11">
        <v>426</v>
      </c>
      <c r="V477" s="15">
        <f>R477*U477</f>
        <v>2875.5</v>
      </c>
      <c r="W477" s="11">
        <v>70</v>
      </c>
      <c r="X477" s="11">
        <v>113</v>
      </c>
      <c r="Y477" s="11">
        <v>43071485481</v>
      </c>
      <c r="Z477" s="11">
        <v>108890420</v>
      </c>
      <c r="AA477" s="16">
        <f>IFERROR((MID(AE477,FIND("ends=",AE477)+5,FIND("000&amp;starts",AE477)-FIND("ends=",AE477)-5)+8*3600)/86400+70*365+19,"")</f>
        <v>42034.453298611115</v>
      </c>
      <c r="AB477" s="17" t="str">
        <f>HYPERLINK("http://item.taobao.com/item.htm?id="&amp;Y477,"点击查看")</f>
        <v>点击查看</v>
      </c>
      <c r="AC477" s="11">
        <f>YEAR(D477)</f>
        <v>2014</v>
      </c>
      <c r="AD477" s="11"/>
      <c r="AE477" s="11" t="s">
        <v>5482</v>
      </c>
      <c r="AF477" s="11"/>
      <c r="AG477" s="11" t="s">
        <v>11147</v>
      </c>
    </row>
    <row r="478" spans="1:33" x14ac:dyDescent="0.15">
      <c r="A478" s="11" t="s">
        <v>14881</v>
      </c>
      <c r="B478" s="11" t="s">
        <v>15494</v>
      </c>
      <c r="C478" s="11" t="s">
        <v>14882</v>
      </c>
      <c r="D478" s="12">
        <v>41591</v>
      </c>
      <c r="E478" s="11" t="s">
        <v>14961</v>
      </c>
      <c r="F478" s="11" t="s">
        <v>14962</v>
      </c>
      <c r="G478" s="11" t="s">
        <v>23</v>
      </c>
      <c r="H478" s="11" t="s">
        <v>10320</v>
      </c>
      <c r="I478" s="11" t="str">
        <f>IF(AH$1="","",IFERROR(TRIM(MID($AG478,FIND(":",$AG478,FIND(AH$1,$AG478))+1,FIND("=",$AG478,FIND(AH$1,$AG478))-FIND(":",$AG478,FIND(AH$1,$AG478))-1)),"卖家未填"))</f>
        <v>卖家未填</v>
      </c>
      <c r="J478" s="11" t="str">
        <f>IF(AI$1="","",IFERROR(TRIM(MID($AG478,FIND(":",$AG478,FIND(AI$1,$AG478))+1,FIND("=",$AG478,FIND(AI$1,$AG478))-FIND(":",$AG478,FIND(AI$1,$AG478))-1)),"卖家未填"))</f>
        <v>270</v>
      </c>
      <c r="K478" s="11" t="str">
        <f>IF(AJ$1="","",IFERROR(TRIM(MID($AG478,FIND(":",$AG478,FIND(AJ$1,$AG478))+1,FIND("=",$AG478,FIND(AJ$1,$AG478))-FIND(":",$AG478,FIND(AJ$1,$AG478))-1)),"卖家未填"))</f>
        <v>卖家未填</v>
      </c>
      <c r="L478" s="11" t="str">
        <f>IF(AK$1="","",IFERROR(TRIM(MID($AG478,FIND(":",$AG478,FIND(AK$1,$AG478))+1,FIND("=",$AG478,FIND(AK$1,$AG478))-FIND(":",$AG478,FIND(AK$1,$AG478))-1)),"卖家未填"))</f>
        <v>卖家未填</v>
      </c>
      <c r="M478" s="11" t="str">
        <f>IF(AL$1="","",IFERROR(TRIM(MID($AG478,FIND(":",$AG478,FIND(AL$1,$AG478))+1,FIND("=",$AG478,FIND(AL$1,$AG478))-FIND(":",$AG478,FIND(AL$1,$AG478))-1)),"卖家未填"))</f>
        <v>包装</v>
      </c>
      <c r="N478" s="11" t="s">
        <v>813</v>
      </c>
      <c r="O478" s="11" t="s">
        <v>4662</v>
      </c>
      <c r="P478" s="13">
        <v>6</v>
      </c>
      <c r="Q478" s="13">
        <v>4</v>
      </c>
      <c r="R478" s="11">
        <v>4</v>
      </c>
      <c r="S478" s="14">
        <f>IFERROR(V478/T478,"0")</f>
        <v>79.666666666666671</v>
      </c>
      <c r="T478" s="11">
        <v>36</v>
      </c>
      <c r="U478" s="11">
        <v>717</v>
      </c>
      <c r="V478" s="15">
        <f>R478*U478</f>
        <v>2868</v>
      </c>
      <c r="W478" s="11">
        <v>183</v>
      </c>
      <c r="X478" s="11">
        <v>2000</v>
      </c>
      <c r="Y478" s="11">
        <v>36523820504</v>
      </c>
      <c r="Z478" s="11">
        <v>107427359</v>
      </c>
      <c r="AA478" s="16">
        <f>IFERROR((MID(AE478,FIND("ends=",AE478)+5,FIND("000&amp;starts",AE478)-FIND("ends=",AE478)-5)+8*3600)/86400+70*365+19,"")</f>
        <v>42032.770833333328</v>
      </c>
      <c r="AB478" s="17" t="str">
        <f>HYPERLINK("http://item.taobao.com/item.htm?id="&amp;Y478,"点击查看")</f>
        <v>点击查看</v>
      </c>
      <c r="AC478" s="11">
        <f>YEAR(D478)</f>
        <v>2013</v>
      </c>
      <c r="AD478" s="11"/>
      <c r="AE478" s="11" t="s">
        <v>5925</v>
      </c>
      <c r="AF478" s="11" t="s">
        <v>9545</v>
      </c>
      <c r="AG478" s="11" t="s">
        <v>11636</v>
      </c>
    </row>
    <row r="479" spans="1:33" x14ac:dyDescent="0.15">
      <c r="A479" s="11" t="s">
        <v>14895</v>
      </c>
      <c r="B479" s="11" t="s">
        <v>15777</v>
      </c>
      <c r="C479" s="11" t="s">
        <v>14894</v>
      </c>
      <c r="D479" s="12">
        <v>40381</v>
      </c>
      <c r="E479" s="11" t="s">
        <v>14967</v>
      </c>
      <c r="F479" s="11" t="s">
        <v>14968</v>
      </c>
      <c r="G479" s="11" t="s">
        <v>28</v>
      </c>
      <c r="H479" s="11" t="s">
        <v>10322</v>
      </c>
      <c r="I479" s="11" t="str">
        <f>IF(AH$1="","",IFERROR(TRIM(MID($AG479,FIND(":",$AG479,FIND(AH$1,$AG479))+1,FIND("=",$AG479,FIND(AH$1,$AG479))-FIND(":",$AG479,FIND(AH$1,$AG479))-1)),"卖家未填"))</f>
        <v>卖家未填</v>
      </c>
      <c r="J479" s="11" t="str">
        <f>IF(AI$1="","",IFERROR(TRIM(MID($AG479,FIND(":",$AG479,FIND(AI$1,$AG479))+1,FIND("=",$AG479,FIND(AI$1,$AG479))-FIND(":",$AG479,FIND(AI$1,$AG479))-1)),"卖家未填"))</f>
        <v>1000</v>
      </c>
      <c r="K479" s="11" t="str">
        <f>IF(AJ$1="","",IFERROR(TRIM(MID($AG479,FIND(":",$AG479,FIND(AJ$1,$AG479))+1,FIND("=",$AG479,FIND(AJ$1,$AG479))-FIND(":",$AG479,FIND(AJ$1,$AG479))-1)),"卖家未填"))</f>
        <v>卖家未填</v>
      </c>
      <c r="L479" s="11" t="str">
        <f>IF(AK$1="","",IFERROR(TRIM(MID($AG479,FIND(":",$AG479,FIND(AK$1,$AG479))+1,FIND("=",$AG479,FIND(AK$1,$AG479))-FIND(":",$AG479,FIND(AK$1,$AG479))-1)),"卖家未填"))</f>
        <v>卖家未填</v>
      </c>
      <c r="M479" s="11" t="str">
        <f>IF(AL$1="","",IFERROR(TRIM(MID($AG479,FIND(":",$AG479,FIND(AL$1,$AG479))+1,FIND("=",$AG479,FIND(AL$1,$AG479))-FIND(":",$AG479,FIND(AL$1,$AG479))-1)),"卖家未填"))</f>
        <v>包装</v>
      </c>
      <c r="N479" s="11" t="s">
        <v>1747</v>
      </c>
      <c r="O479" s="11" t="s">
        <v>4668</v>
      </c>
      <c r="P479" s="13">
        <v>37</v>
      </c>
      <c r="Q479" s="13"/>
      <c r="R479" s="11">
        <v>37</v>
      </c>
      <c r="S479" s="14">
        <f>IFERROR(V479/T479,"0")</f>
        <v>284.89999999999998</v>
      </c>
      <c r="T479" s="11">
        <v>10</v>
      </c>
      <c r="U479" s="11">
        <v>77</v>
      </c>
      <c r="V479" s="15">
        <f>R479*U479</f>
        <v>2849</v>
      </c>
      <c r="W479" s="11">
        <v>6</v>
      </c>
      <c r="X479" s="11">
        <v>33</v>
      </c>
      <c r="Y479" s="11">
        <v>41439481995</v>
      </c>
      <c r="Z479" s="11">
        <v>62217711</v>
      </c>
      <c r="AA479" s="16">
        <f>IFERROR((MID(AE479,FIND("ends=",AE479)+5,FIND("000&amp;starts",AE479)-FIND("ends=",AE479)-5)+8*3600)/86400+70*365+19,"")</f>
        <v>42029.906481481477</v>
      </c>
      <c r="AB479" s="17" t="str">
        <f>HYPERLINK("http://item.taobao.com/item.htm?id="&amp;Y479,"点击查看")</f>
        <v>点击查看</v>
      </c>
      <c r="AC479" s="11">
        <f>YEAR(D479)</f>
        <v>2010</v>
      </c>
      <c r="AD479" s="11"/>
      <c r="AE479" s="11" t="s">
        <v>6835</v>
      </c>
      <c r="AF479" s="11"/>
      <c r="AG479" s="11" t="s">
        <v>12511</v>
      </c>
    </row>
    <row r="480" spans="1:33" x14ac:dyDescent="0.15">
      <c r="A480" s="11" t="s">
        <v>14881</v>
      </c>
      <c r="B480" s="11" t="s">
        <v>15500</v>
      </c>
      <c r="C480" s="11" t="s">
        <v>14885</v>
      </c>
      <c r="D480" s="12">
        <v>40019</v>
      </c>
      <c r="E480" s="11" t="s">
        <v>14965</v>
      </c>
      <c r="F480" s="11" t="s">
        <v>14970</v>
      </c>
      <c r="G480" s="11" t="s">
        <v>30</v>
      </c>
      <c r="H480" s="11" t="s">
        <v>10324</v>
      </c>
      <c r="I480" s="11" t="str">
        <f>IF(AH$1="","",IFERROR(TRIM(MID($AG480,FIND(":",$AG480,FIND(AH$1,$AG480))+1,FIND("=",$AG480,FIND(AH$1,$AG480))-FIND(":",$AG480,FIND(AH$1,$AG480))-1)),"卖家未填"))</f>
        <v>豆包</v>
      </c>
      <c r="J480" s="11" t="str">
        <f>IF(AI$1="","",IFERROR(TRIM(MID($AG480,FIND(":",$AG480,FIND(AI$1,$AG480))+1,FIND("=",$AG480,FIND(AI$1,$AG480))-FIND(":",$AG480,FIND(AI$1,$AG480))-1)),"卖家未填"))</f>
        <v>280</v>
      </c>
      <c r="K480" s="11" t="str">
        <f>IF(AJ$1="","",IFERROR(TRIM(MID($AG480,FIND(":",$AG480,FIND(AJ$1,$AG480))+1,FIND("=",$AG480,FIND(AJ$1,$AG480))-FIND(":",$AG480,FIND(AJ$1,$AG480))-1)),"卖家未填"))</f>
        <v>3人份</v>
      </c>
      <c r="L480" s="11" t="str">
        <f>IF(AK$1="","",IFERROR(TRIM(MID($AG480,FIND(":",$AG480,FIND(AK$1,$AG480))+1,FIND("=",$AG480,FIND(AK$1,$AG480))-FIND(":",$AG480,FIND(AK$1,$AG480))-1)),"卖家未填"))</f>
        <v>1周</v>
      </c>
      <c r="M480" s="11" t="str">
        <f>IF(AL$1="","",IFERROR(TRIM(MID($AG480,FIND(":",$AG480,FIND(AL$1,$AG480))+1,FIND("=",$AG480,FIND(AL$1,$AG480))-FIND(":",$AG480,FIND(AL$1,$AG480))-1)),"卖家未填"))</f>
        <v>包装</v>
      </c>
      <c r="N480" s="11" t="s">
        <v>831</v>
      </c>
      <c r="O480" s="11" t="s">
        <v>4699</v>
      </c>
      <c r="P480" s="13">
        <v>5.2</v>
      </c>
      <c r="Q480" s="13"/>
      <c r="R480" s="11">
        <v>5.2</v>
      </c>
      <c r="S480" s="14">
        <f>IFERROR(V480/T480,"0")</f>
        <v>81.268571428571434</v>
      </c>
      <c r="T480" s="11">
        <v>35</v>
      </c>
      <c r="U480" s="11">
        <v>547</v>
      </c>
      <c r="V480" s="15">
        <f>R480*U480</f>
        <v>2844.4</v>
      </c>
      <c r="W480" s="11">
        <v>71</v>
      </c>
      <c r="X480" s="11">
        <v>62</v>
      </c>
      <c r="Y480" s="11">
        <v>40961824621</v>
      </c>
      <c r="Z480" s="11">
        <v>58836501</v>
      </c>
      <c r="AA480" s="16">
        <f>IFERROR((MID(AE480,FIND("ends=",AE480)+5,FIND("000&amp;starts",AE480)-FIND("ends=",AE480)-5)+8*3600)/86400+70*365+19,"")</f>
        <v>42033.312824074077</v>
      </c>
      <c r="AB480" s="17" t="str">
        <f>HYPERLINK("http://item.taobao.com/item.htm?id="&amp;Y480,"点击查看")</f>
        <v>点击查看</v>
      </c>
      <c r="AC480" s="11">
        <f>YEAR(D480)</f>
        <v>2009</v>
      </c>
      <c r="AD480" s="11"/>
      <c r="AE480" s="11" t="s">
        <v>5943</v>
      </c>
      <c r="AF480" s="11" t="s">
        <v>9552</v>
      </c>
      <c r="AG480" s="11" t="s">
        <v>11652</v>
      </c>
    </row>
    <row r="481" spans="1:33" x14ac:dyDescent="0.15">
      <c r="A481" s="11" t="s">
        <v>14947</v>
      </c>
      <c r="B481" s="11" t="s">
        <v>16302</v>
      </c>
      <c r="C481" s="11" t="s">
        <v>14946</v>
      </c>
      <c r="D481" s="12">
        <v>40441</v>
      </c>
      <c r="E481" s="11" t="s">
        <v>15039</v>
      </c>
      <c r="F481" s="11" t="s">
        <v>15136</v>
      </c>
      <c r="G481" s="11" t="s">
        <v>184</v>
      </c>
      <c r="H481" s="11" t="s">
        <v>10322</v>
      </c>
      <c r="I481" s="11" t="str">
        <f>IF(AH$1="","",IFERROR(TRIM(MID($AG481,FIND(":",$AG481,FIND(AH$1,$AG481))+1,FIND("=",$AG481,FIND(AH$1,$AG481))-FIND(":",$AG481,FIND(AH$1,$AG481))-1)),"卖家未填"))</f>
        <v>卖家未填</v>
      </c>
      <c r="J481" s="11" t="str">
        <f>IF(AI$1="","",IFERROR(TRIM(MID($AG481,FIND(":",$AG481,FIND(AI$1,$AG481))+1,FIND("=",$AG481,FIND(AI$1,$AG481))-FIND(":",$AG481,FIND(AI$1,$AG481))-1)),"卖家未填"))</f>
        <v>2000</v>
      </c>
      <c r="K481" s="11" t="str">
        <f>IF(AJ$1="","",IFERROR(TRIM(MID($AG481,FIND(":",$AG481,FIND(AJ$1,$AG481))+1,FIND("=",$AG481,FIND(AJ$1,$AG481))-FIND(":",$AG481,FIND(AJ$1,$AG481))-1)),"卖家未填"))</f>
        <v>卖家未填</v>
      </c>
      <c r="L481" s="11" t="str">
        <f>IF(AK$1="","",IFERROR(TRIM(MID($AG481,FIND(":",$AG481,FIND(AK$1,$AG481))+1,FIND("=",$AG481,FIND(AK$1,$AG481))-FIND(":",$AG481,FIND(AK$1,$AG481))-1)),"卖家未填"))</f>
        <v>卖家未填</v>
      </c>
      <c r="M481" s="11" t="str">
        <f>IF(AL$1="","",IFERROR(TRIM(MID($AG481,FIND(":",$AG481,FIND(AL$1,$AG481))+1,FIND("=",$AG481,FIND(AL$1,$AG481))-FIND(":",$AG481,FIND(AL$1,$AG481))-1)),"卖家未填"))</f>
        <v>散装</v>
      </c>
      <c r="N481" s="11" t="s">
        <v>4231</v>
      </c>
      <c r="O481" s="11" t="s">
        <v>4856</v>
      </c>
      <c r="P481" s="13">
        <v>35</v>
      </c>
      <c r="Q481" s="13">
        <v>34.65</v>
      </c>
      <c r="R481" s="11">
        <v>34.65</v>
      </c>
      <c r="S481" s="14">
        <f>IFERROR(V481/T481,"0")</f>
        <v>1420.6499999999999</v>
      </c>
      <c r="T481" s="11">
        <v>2</v>
      </c>
      <c r="U481" s="11">
        <v>82</v>
      </c>
      <c r="V481" s="15">
        <f>R481*U481</f>
        <v>2841.2999999999997</v>
      </c>
      <c r="W481" s="11">
        <v>4</v>
      </c>
      <c r="X481" s="11">
        <v>15</v>
      </c>
      <c r="Y481" s="11">
        <v>35011196707</v>
      </c>
      <c r="Z481" s="11">
        <v>62841190</v>
      </c>
      <c r="AA481" s="16">
        <f>IFERROR((MID(AE481,FIND("ends=",AE481)+5,FIND("000&amp;starts",AE481)-FIND("ends=",AE481)-5)+8*3600)/86400+70*365+19,"")</f>
        <v>42034.389861111107</v>
      </c>
      <c r="AB481" s="17" t="str">
        <f>HYPERLINK("http://item.taobao.com/item.htm?id="&amp;Y481,"点击查看")</f>
        <v>点击查看</v>
      </c>
      <c r="AC481" s="11">
        <f>YEAR(D481)</f>
        <v>2010</v>
      </c>
      <c r="AD481" s="11"/>
      <c r="AE481" s="11" t="s">
        <v>9372</v>
      </c>
      <c r="AF481" s="11"/>
      <c r="AG481" s="11" t="s">
        <v>14739</v>
      </c>
    </row>
    <row r="482" spans="1:33" x14ac:dyDescent="0.15">
      <c r="A482" s="11" t="s">
        <v>14881</v>
      </c>
      <c r="B482" s="11" t="s">
        <v>15329</v>
      </c>
      <c r="C482" s="11" t="s">
        <v>14882</v>
      </c>
      <c r="D482" s="12">
        <v>41948</v>
      </c>
      <c r="E482" s="11" t="s">
        <v>46</v>
      </c>
      <c r="F482" s="11" t="s">
        <v>14972</v>
      </c>
      <c r="G482" s="11" t="s">
        <v>38</v>
      </c>
      <c r="H482" s="11" t="s">
        <v>10373</v>
      </c>
      <c r="I482" s="11" t="str">
        <f>IF(AH$1="","",IFERROR(TRIM(MID($AG482,FIND(":",$AG482,FIND(AH$1,$AG482))+1,FIND("=",$AG482,FIND(AH$1,$AG482))-FIND(":",$AG482,FIND(AH$1,$AG482))-1)),"卖家未填"))</f>
        <v>卖家未填</v>
      </c>
      <c r="J482" s="11" t="str">
        <f>IF(AI$1="","",IFERROR(TRIM(MID($AG482,FIND(":",$AG482,FIND(AI$1,$AG482))+1,FIND("=",$AG482,FIND(AI$1,$AG482))-FIND(":",$AG482,FIND(AI$1,$AG482))-1)),"卖家未填"))</f>
        <v>360</v>
      </c>
      <c r="K482" s="11" t="str">
        <f>IF(AJ$1="","",IFERROR(TRIM(MID($AG482,FIND(":",$AG482,FIND(AJ$1,$AG482))+1,FIND("=",$AG482,FIND(AJ$1,$AG482))-FIND(":",$AG482,FIND(AJ$1,$AG482))-1)),"卖家未填"))</f>
        <v>1人份</v>
      </c>
      <c r="L482" s="11" t="str">
        <f>IF(AK$1="","",IFERROR(TRIM(MID($AG482,FIND(":",$AG482,FIND(AK$1,$AG482))+1,FIND("=",$AG482,FIND(AK$1,$AG482))-FIND(":",$AG482,FIND(AK$1,$AG482))-1)),"卖家未填"))</f>
        <v>卖家未填</v>
      </c>
      <c r="M482" s="11" t="str">
        <f>IF(AL$1="","",IFERROR(TRIM(MID($AG482,FIND(":",$AG482,FIND(AL$1,$AG482))+1,FIND("=",$AG482,FIND(AL$1,$AG482))-FIND(":",$AG482,FIND(AL$1,$AG482))-1)),"卖家未填"))</f>
        <v>包装</v>
      </c>
      <c r="N482" s="11" t="s">
        <v>492</v>
      </c>
      <c r="O482" s="11" t="s">
        <v>4524</v>
      </c>
      <c r="P482" s="13">
        <v>7.13</v>
      </c>
      <c r="Q482" s="13">
        <v>5.8</v>
      </c>
      <c r="R482" s="11">
        <v>5.8</v>
      </c>
      <c r="S482" s="14">
        <f>IFERROR(V482/T482,"0")</f>
        <v>32.229545454545452</v>
      </c>
      <c r="T482" s="11">
        <v>88</v>
      </c>
      <c r="U482" s="11">
        <v>489</v>
      </c>
      <c r="V482" s="15">
        <f>R482*U482</f>
        <v>2836.2</v>
      </c>
      <c r="W482" s="11">
        <v>135</v>
      </c>
      <c r="X482" s="11">
        <v>108</v>
      </c>
      <c r="Y482" s="11">
        <v>42159010605</v>
      </c>
      <c r="Z482" s="11">
        <v>114867733</v>
      </c>
      <c r="AA482" s="16">
        <f>IFERROR((MID(AE482,FIND("ends=",AE482)+5,FIND("000&amp;starts",AE482)-FIND("ends=",AE482)-5)+8*3600)/86400+70*365+19,"")</f>
        <v>42031.879317129627</v>
      </c>
      <c r="AB482" s="17" t="str">
        <f>HYPERLINK("http://item.taobao.com/item.htm?id="&amp;Y482,"点击查看")</f>
        <v>点击查看</v>
      </c>
      <c r="AC482" s="11">
        <f>YEAR(D482)</f>
        <v>2014</v>
      </c>
      <c r="AD482" s="11"/>
      <c r="AE482" s="11" t="s">
        <v>5642</v>
      </c>
      <c r="AF482" s="11" t="s">
        <v>9632</v>
      </c>
      <c r="AG482" s="11" t="s">
        <v>11337</v>
      </c>
    </row>
    <row r="483" spans="1:33" x14ac:dyDescent="0.15">
      <c r="A483" s="11" t="s">
        <v>14895</v>
      </c>
      <c r="B483" s="11" t="s">
        <v>15254</v>
      </c>
      <c r="C483" s="11" t="s">
        <v>14897</v>
      </c>
      <c r="D483" s="12">
        <v>39714</v>
      </c>
      <c r="E483" s="11" t="s">
        <v>14967</v>
      </c>
      <c r="F483" s="11" t="s">
        <v>14968</v>
      </c>
      <c r="G483" s="11" t="s">
        <v>28</v>
      </c>
      <c r="H483" s="11" t="s">
        <v>10358</v>
      </c>
      <c r="I483" s="11" t="str">
        <f>IF(AH$1="","",IFERROR(TRIM(MID($AG483,FIND(":",$AG483,FIND(AH$1,$AG483))+1,FIND("=",$AG483,FIND(AH$1,$AG483))-FIND(":",$AG483,FIND(AH$1,$AG483))-1)),"卖家未填"))</f>
        <v>卖家未填</v>
      </c>
      <c r="J483" s="11" t="str">
        <f>IF(AI$1="","",IFERROR(TRIM(MID($AG483,FIND(":",$AG483,FIND(AI$1,$AG483))+1,FIND("=",$AG483,FIND(AI$1,$AG483))-FIND(":",$AG483,FIND(AI$1,$AG483))-1)),"卖家未填"))</f>
        <v>1000</v>
      </c>
      <c r="K483" s="11" t="str">
        <f>IF(AJ$1="","",IFERROR(TRIM(MID($AG483,FIND(":",$AG483,FIND(AJ$1,$AG483))+1,FIND("=",$AG483,FIND(AJ$1,$AG483))-FIND(":",$AG483,FIND(AJ$1,$AG483))-1)),"卖家未填"))</f>
        <v>5人份</v>
      </c>
      <c r="L483" s="11" t="str">
        <f>IF(AK$1="","",IFERROR(TRIM(MID($AG483,FIND(":",$AG483,FIND(AK$1,$AG483))+1,FIND("=",$AG483,FIND(AK$1,$AG483))-FIND(":",$AG483,FIND(AK$1,$AG483))-1)),"卖家未填"))</f>
        <v>卖家未填</v>
      </c>
      <c r="M483" s="11" t="str">
        <f>IF(AL$1="","",IFERROR(TRIM(MID($AG483,FIND(":",$AG483,FIND(AL$1,$AG483))+1,FIND("=",$AG483,FIND(AL$1,$AG483))-FIND(":",$AG483,FIND(AL$1,$AG483))-1)),"卖家未填"))</f>
        <v>包装</v>
      </c>
      <c r="N483" s="11" t="s">
        <v>2216</v>
      </c>
      <c r="O483" s="11" t="s">
        <v>4447</v>
      </c>
      <c r="P483" s="13">
        <v>45</v>
      </c>
      <c r="Q483" s="13"/>
      <c r="R483" s="11">
        <v>45</v>
      </c>
      <c r="S483" s="14">
        <f>IFERROR(V483/T483,"0")</f>
        <v>405</v>
      </c>
      <c r="T483" s="11">
        <v>7</v>
      </c>
      <c r="U483" s="11">
        <v>63</v>
      </c>
      <c r="V483" s="15">
        <f>R483*U483</f>
        <v>2835</v>
      </c>
      <c r="W483" s="11">
        <v>8</v>
      </c>
      <c r="X483" s="11">
        <v>151</v>
      </c>
      <c r="Y483" s="11">
        <v>19558042087</v>
      </c>
      <c r="Z483" s="11">
        <v>36390496</v>
      </c>
      <c r="AA483" s="16">
        <f>IFERROR((MID(AE483,FIND("ends=",AE483)+5,FIND("000&amp;starts",AE483)-FIND("ends=",AE483)-5)+8*3600)/86400+70*365+19,"")</f>
        <v>42034.514120370368</v>
      </c>
      <c r="AB483" s="17" t="str">
        <f>HYPERLINK("http://item.taobao.com/item.htm?id="&amp;Y483,"点击查看")</f>
        <v>点击查看</v>
      </c>
      <c r="AC483" s="11">
        <f>YEAR(D483)</f>
        <v>2008</v>
      </c>
      <c r="AD483" s="11"/>
      <c r="AE483" s="11" t="s">
        <v>7298</v>
      </c>
      <c r="AF483" s="11" t="s">
        <v>9613</v>
      </c>
      <c r="AG483" s="11" t="s">
        <v>12926</v>
      </c>
    </row>
    <row r="484" spans="1:33" x14ac:dyDescent="0.15">
      <c r="A484" s="11" t="s">
        <v>14881</v>
      </c>
      <c r="B484" s="11" t="s">
        <v>15393</v>
      </c>
      <c r="C484" s="11" t="s">
        <v>14882</v>
      </c>
      <c r="D484" s="12">
        <v>39870</v>
      </c>
      <c r="E484" s="11" t="s">
        <v>46</v>
      </c>
      <c r="F484" s="11" t="s">
        <v>15017</v>
      </c>
      <c r="G484" s="11" t="s">
        <v>70</v>
      </c>
      <c r="H484" s="11" t="s">
        <v>10322</v>
      </c>
      <c r="I484" s="11" t="str">
        <f>IF(AH$1="","",IFERROR(TRIM(MID($AG484,FIND(":",$AG484,FIND(AH$1,$AG484))+1,FIND("=",$AG484,FIND(AH$1,$AG484))-FIND(":",$AG484,FIND(AH$1,$AG484))-1)),"卖家未填"))</f>
        <v>卖家未填</v>
      </c>
      <c r="J484" s="11" t="str">
        <f>IF(AI$1="","",IFERROR(TRIM(MID($AG484,FIND(":",$AG484,FIND(AI$1,$AG484))+1,FIND("=",$AG484,FIND(AI$1,$AG484))-FIND(":",$AG484,FIND(AI$1,$AG484))-1)),"卖家未填"))</f>
        <v>480</v>
      </c>
      <c r="K484" s="11" t="str">
        <f>IF(AJ$1="","",IFERROR(TRIM(MID($AG484,FIND(":",$AG484,FIND(AJ$1,$AG484))+1,FIND("=",$AG484,FIND(AJ$1,$AG484))-FIND(":",$AG484,FIND(AJ$1,$AG484))-1)),"卖家未填"))</f>
        <v>卖家未填</v>
      </c>
      <c r="L484" s="11" t="str">
        <f>IF(AK$1="","",IFERROR(TRIM(MID($AG484,FIND(":",$AG484,FIND(AK$1,$AG484))+1,FIND("=",$AG484,FIND(AK$1,$AG484))-FIND(":",$AG484,FIND(AK$1,$AG484))-1)),"卖家未填"))</f>
        <v>卖家未填</v>
      </c>
      <c r="M484" s="11" t="str">
        <f>IF(AL$1="","",IFERROR(TRIM(MID($AG484,FIND(":",$AG484,FIND(AL$1,$AG484))+1,FIND("=",$AG484,FIND(AL$1,$AG484))-FIND(":",$AG484,FIND(AL$1,$AG484))-1)),"卖家未填"))</f>
        <v>散装</v>
      </c>
      <c r="N484" s="11" t="s">
        <v>617</v>
      </c>
      <c r="O484" s="11" t="s">
        <v>4566</v>
      </c>
      <c r="P484" s="13">
        <v>12</v>
      </c>
      <c r="Q484" s="13">
        <v>11.76</v>
      </c>
      <c r="R484" s="11">
        <v>11.76</v>
      </c>
      <c r="S484" s="14">
        <f>IFERROR(V484/T484,"0")</f>
        <v>49.722105263157893</v>
      </c>
      <c r="T484" s="11">
        <v>57</v>
      </c>
      <c r="U484" s="11">
        <v>241</v>
      </c>
      <c r="V484" s="15">
        <f>R484*U484</f>
        <v>2834.16</v>
      </c>
      <c r="W484" s="11">
        <v>67</v>
      </c>
      <c r="X484" s="11">
        <v>247</v>
      </c>
      <c r="Y484" s="11">
        <v>38811652497</v>
      </c>
      <c r="Z484" s="11">
        <v>57137770</v>
      </c>
      <c r="AA484" s="16">
        <f>IFERROR((MID(AE484,FIND("ends=",AE484)+5,FIND("000&amp;starts",AE484)-FIND("ends=",AE484)-5)+8*3600)/86400+70*365+19,"")</f>
        <v>42033.861805555556</v>
      </c>
      <c r="AB484" s="17" t="str">
        <f>HYPERLINK("http://item.taobao.com/item.htm?id="&amp;Y484,"点击查看")</f>
        <v>点击查看</v>
      </c>
      <c r="AC484" s="11">
        <f>YEAR(D484)</f>
        <v>2009</v>
      </c>
      <c r="AD484" s="11"/>
      <c r="AE484" s="11" t="s">
        <v>5748</v>
      </c>
      <c r="AF484" s="11"/>
      <c r="AG484" s="11" t="s">
        <v>11453</v>
      </c>
    </row>
    <row r="485" spans="1:33" x14ac:dyDescent="0.15">
      <c r="A485" s="11" t="s">
        <v>14895</v>
      </c>
      <c r="B485" s="11" t="s">
        <v>15425</v>
      </c>
      <c r="C485" s="11" t="s">
        <v>14897</v>
      </c>
      <c r="D485" s="12">
        <v>40008</v>
      </c>
      <c r="E485" s="11" t="s">
        <v>14961</v>
      </c>
      <c r="F485" s="11" t="s">
        <v>10807</v>
      </c>
      <c r="G485" s="11" t="s">
        <v>31</v>
      </c>
      <c r="H485" s="11" t="s">
        <v>10322</v>
      </c>
      <c r="I485" s="11" t="str">
        <f>IF(AH$1="","",IFERROR(TRIM(MID($AG485,FIND(":",$AG485,FIND(AH$1,$AG485))+1,FIND("=",$AG485,FIND(AH$1,$AG485))-FIND(":",$AG485,FIND(AH$1,$AG485))-1)),"卖家未填"))</f>
        <v>卖家未填</v>
      </c>
      <c r="J485" s="11" t="str">
        <f>IF(AI$1="","",IFERROR(TRIM(MID($AG485,FIND(":",$AG485,FIND(AI$1,$AG485))+1,FIND("=",$AG485,FIND(AI$1,$AG485))-FIND(":",$AG485,FIND(AI$1,$AG485))-1)),"卖家未填"))</f>
        <v>1000</v>
      </c>
      <c r="K485" s="11" t="str">
        <f>IF(AJ$1="","",IFERROR(TRIM(MID($AG485,FIND(":",$AG485,FIND(AJ$1,$AG485))+1,FIND("=",$AG485,FIND(AJ$1,$AG485))-FIND(":",$AG485,FIND(AJ$1,$AG485))-1)),"卖家未填"))</f>
        <v>卖家未填</v>
      </c>
      <c r="L485" s="11" t="str">
        <f>IF(AK$1="","",IFERROR(TRIM(MID($AG485,FIND(":",$AG485,FIND(AK$1,$AG485))+1,FIND("=",$AG485,FIND(AK$1,$AG485))-FIND(":",$AG485,FIND(AK$1,$AG485))-1)),"卖家未填"))</f>
        <v>卖家未填</v>
      </c>
      <c r="M485" s="11" t="str">
        <f>IF(AL$1="","",IFERROR(TRIM(MID($AG485,FIND(":",$AG485,FIND(AL$1,$AG485))+1,FIND("=",$AG485,FIND(AL$1,$AG485))-FIND(":",$AG485,FIND(AL$1,$AG485))-1)),"卖家未填"))</f>
        <v>包装</v>
      </c>
      <c r="N485" s="11" t="s">
        <v>2018</v>
      </c>
      <c r="O485" s="11" t="s">
        <v>4403</v>
      </c>
      <c r="P485" s="13">
        <v>48</v>
      </c>
      <c r="Q485" s="13"/>
      <c r="R485" s="11">
        <v>48</v>
      </c>
      <c r="S485" s="14">
        <f>IFERROR(V485/T485,"0")</f>
        <v>354</v>
      </c>
      <c r="T485" s="11">
        <v>8</v>
      </c>
      <c r="U485" s="11">
        <v>59</v>
      </c>
      <c r="V485" s="15">
        <f>R485*U485</f>
        <v>2832</v>
      </c>
      <c r="W485" s="11">
        <v>11</v>
      </c>
      <c r="X485" s="11">
        <v>47</v>
      </c>
      <c r="Y485" s="11">
        <v>36264420500</v>
      </c>
      <c r="Z485" s="11">
        <v>58742544</v>
      </c>
      <c r="AA485" s="16">
        <f>IFERROR((MID(AE485,FIND("ends=",AE485)+5,FIND("000&amp;starts",AE485)-FIND("ends=",AE485)-5)+8*3600)/86400+70*365+19,"")</f>
        <v>42032.80096064815</v>
      </c>
      <c r="AB485" s="17" t="str">
        <f>HYPERLINK("http://item.taobao.com/item.htm?id="&amp;Y485,"点击查看")</f>
        <v>点击查看</v>
      </c>
      <c r="AC485" s="11">
        <f>YEAR(D485)</f>
        <v>2009</v>
      </c>
      <c r="AD485" s="11"/>
      <c r="AE485" s="11" t="s">
        <v>7105</v>
      </c>
      <c r="AF485" s="11"/>
      <c r="AG485" s="11" t="s">
        <v>12749</v>
      </c>
    </row>
    <row r="486" spans="1:33" x14ac:dyDescent="0.15">
      <c r="A486" s="11" t="s">
        <v>14881</v>
      </c>
      <c r="B486" s="11" t="s">
        <v>15285</v>
      </c>
      <c r="C486" s="11" t="s">
        <v>14888</v>
      </c>
      <c r="D486" s="12">
        <v>41748</v>
      </c>
      <c r="E486" s="11" t="s">
        <v>14987</v>
      </c>
      <c r="F486" s="11" t="s">
        <v>15002</v>
      </c>
      <c r="G486" s="11" t="s">
        <v>57</v>
      </c>
      <c r="H486" s="11" t="s">
        <v>10331</v>
      </c>
      <c r="I486" s="11" t="str">
        <f>IF(AH$1="","",IFERROR(TRIM(MID($AG486,FIND(":",$AG486,FIND(AH$1,$AG486))+1,FIND("=",$AG486,FIND(AH$1,$AG486))-FIND(":",$AG486,FIND(AH$1,$AG486))-1)),"卖家未填"))</f>
        <v>香米饵块</v>
      </c>
      <c r="J486" s="11" t="str">
        <f>IF(AI$1="","",IFERROR(TRIM(MID($AG486,FIND(":",$AG486,FIND(AI$1,$AG486))+1,FIND("=",$AG486,FIND(AI$1,$AG486))-FIND(":",$AG486,FIND(AI$1,$AG486))-1)),"卖家未填"))</f>
        <v>1000</v>
      </c>
      <c r="K486" s="11" t="str">
        <f>IF(AJ$1="","",IFERROR(TRIM(MID($AG486,FIND(":",$AG486,FIND(AJ$1,$AG486))+1,FIND("=",$AG486,FIND(AJ$1,$AG486))-FIND(":",$AG486,FIND(AJ$1,$AG486))-1)),"卖家未填"))</f>
        <v>卖家未填</v>
      </c>
      <c r="L486" s="11" t="str">
        <f>IF(AK$1="","",IFERROR(TRIM(MID($AG486,FIND(":",$AG486,FIND(AK$1,$AG486))+1,FIND("=",$AG486,FIND(AK$1,$AG486))-FIND(":",$AG486,FIND(AK$1,$AG486))-1)),"卖家未填"))</f>
        <v>卖家未填</v>
      </c>
      <c r="M486" s="11" t="str">
        <f>IF(AL$1="","",IFERROR(TRIM(MID($AG486,FIND(":",$AG486,FIND(AL$1,$AG486))+1,FIND("=",$AG486,FIND(AL$1,$AG486))-FIND(":",$AG486,FIND(AL$1,$AG486))-1)),"卖家未填"))</f>
        <v>散装</v>
      </c>
      <c r="N486" s="11" t="s">
        <v>602</v>
      </c>
      <c r="O486" s="11" t="s">
        <v>4530</v>
      </c>
      <c r="P486" s="13">
        <v>12.8</v>
      </c>
      <c r="Q486" s="13">
        <v>10.11</v>
      </c>
      <c r="R486" s="11">
        <v>10.11</v>
      </c>
      <c r="S486" s="14">
        <f>IFERROR(V486/T486,"0")</f>
        <v>47.179999999999993</v>
      </c>
      <c r="T486" s="11">
        <v>60</v>
      </c>
      <c r="U486" s="11">
        <v>280</v>
      </c>
      <c r="V486" s="15">
        <f>R486*U486</f>
        <v>2830.7999999999997</v>
      </c>
      <c r="W486" s="11">
        <v>102</v>
      </c>
      <c r="X486" s="11">
        <v>122</v>
      </c>
      <c r="Y486" s="11">
        <v>38692113988</v>
      </c>
      <c r="Z486" s="11">
        <v>110330246</v>
      </c>
      <c r="AA486" s="16">
        <f>IFERROR((MID(AE486,FIND("ends=",AE486)+5,FIND("000&amp;starts",AE486)-FIND("ends=",AE486)-5)+8*3600)/86400+70*365+19,"")</f>
        <v>42033.604907407411</v>
      </c>
      <c r="AB486" s="17" t="str">
        <f>HYPERLINK("http://item.taobao.com/item.htm?id="&amp;Y486,"点击查看")</f>
        <v>点击查看</v>
      </c>
      <c r="AC486" s="11">
        <f>YEAR(D486)</f>
        <v>2014</v>
      </c>
      <c r="AD486" s="11"/>
      <c r="AE486" s="11" t="s">
        <v>5737</v>
      </c>
      <c r="AF486" s="11" t="s">
        <v>9566</v>
      </c>
      <c r="AG486" s="11" t="s">
        <v>11440</v>
      </c>
    </row>
    <row r="487" spans="1:33" x14ac:dyDescent="0.15">
      <c r="A487" s="11" t="s">
        <v>14895</v>
      </c>
      <c r="B487" s="11" t="s">
        <v>15331</v>
      </c>
      <c r="C487" s="11" t="s">
        <v>14894</v>
      </c>
      <c r="D487" s="12">
        <v>38955</v>
      </c>
      <c r="E487" s="11" t="s">
        <v>14957</v>
      </c>
      <c r="F487" s="11" t="s">
        <v>14983</v>
      </c>
      <c r="G487" s="11" t="s">
        <v>42</v>
      </c>
      <c r="H487" s="11" t="s">
        <v>10374</v>
      </c>
      <c r="I487" s="11" t="str">
        <f>IF(AH$1="","",IFERROR(TRIM(MID($AG487,FIND(":",$AG487,FIND(AH$1,$AG487))+1,FIND("=",$AG487,FIND(AH$1,$AG487))-FIND(":",$AG487,FIND(AH$1,$AG487))-1)),"卖家未填"))</f>
        <v>卖家未填</v>
      </c>
      <c r="J487" s="11" t="str">
        <f>IF(AI$1="","",IFERROR(TRIM(MID($AG487,FIND(":",$AG487,FIND(AI$1,$AG487))+1,FIND("=",$AG487,FIND(AI$1,$AG487))-FIND(":",$AG487,FIND(AI$1,$AG487))-1)),"卖家未填"))</f>
        <v>285</v>
      </c>
      <c r="K487" s="11" t="str">
        <f>IF(AJ$1="","",IFERROR(TRIM(MID($AG487,FIND(":",$AG487,FIND(AJ$1,$AG487))+1,FIND("=",$AG487,FIND(AJ$1,$AG487))-FIND(":",$AG487,FIND(AJ$1,$AG487))-1)),"卖家未填"))</f>
        <v>卖家未填</v>
      </c>
      <c r="L487" s="11" t="str">
        <f>IF(AK$1="","",IFERROR(TRIM(MID($AG487,FIND(":",$AG487,FIND(AK$1,$AG487))+1,FIND("=",$AG487,FIND(AK$1,$AG487))-FIND(":",$AG487,FIND(AK$1,$AG487))-1)),"卖家未填"))</f>
        <v>卖家未填</v>
      </c>
      <c r="M487" s="11" t="str">
        <f>IF(AL$1="","",IFERROR(TRIM(MID($AG487,FIND(":",$AG487,FIND(AL$1,$AG487))+1,FIND("=",$AG487,FIND(AL$1,$AG487))-FIND(":",$AG487,FIND(AL$1,$AG487))-1)),"卖家未填"))</f>
        <v>包装</v>
      </c>
      <c r="N487" s="11" t="s">
        <v>896</v>
      </c>
      <c r="O487" s="11" t="s">
        <v>4568</v>
      </c>
      <c r="P487" s="13">
        <v>3.8</v>
      </c>
      <c r="Q487" s="13">
        <v>3.8</v>
      </c>
      <c r="R487" s="11">
        <v>3.8</v>
      </c>
      <c r="S487" s="14">
        <f>IFERROR(V487/T487,"0")</f>
        <v>90.954838709677418</v>
      </c>
      <c r="T487" s="11">
        <v>31</v>
      </c>
      <c r="U487" s="11">
        <v>742</v>
      </c>
      <c r="V487" s="15">
        <f>R487*U487</f>
        <v>2819.6</v>
      </c>
      <c r="W487" s="11">
        <v>79</v>
      </c>
      <c r="X487" s="11">
        <v>206</v>
      </c>
      <c r="Y487" s="11">
        <v>26709252509</v>
      </c>
      <c r="Z487" s="11">
        <v>33876451</v>
      </c>
      <c r="AA487" s="16">
        <f>IFERROR((MID(AE487,FIND("ends=",AE487)+5,FIND("000&amp;starts",AE487)-FIND("ends=",AE487)-5)+8*3600)/86400+70*365+19,"")</f>
        <v>42034.652627314819</v>
      </c>
      <c r="AB487" s="17" t="str">
        <f>HYPERLINK("http://item.taobao.com/item.htm?id="&amp;Y487,"点击查看")</f>
        <v>点击查看</v>
      </c>
      <c r="AC487" s="11">
        <f>YEAR(D487)</f>
        <v>2006</v>
      </c>
      <c r="AD487" s="11"/>
      <c r="AE487" s="11" t="s">
        <v>6008</v>
      </c>
      <c r="AF487" s="11" t="s">
        <v>9633</v>
      </c>
      <c r="AG487" s="11" t="s">
        <v>11719</v>
      </c>
    </row>
    <row r="488" spans="1:33" x14ac:dyDescent="0.15">
      <c r="A488" s="11" t="s">
        <v>14881</v>
      </c>
      <c r="B488" s="11" t="s">
        <v>15447</v>
      </c>
      <c r="C488" s="11" t="s">
        <v>14882</v>
      </c>
      <c r="D488" s="12">
        <v>41868</v>
      </c>
      <c r="E488" s="11" t="s">
        <v>15006</v>
      </c>
      <c r="F488" s="11" t="s">
        <v>15007</v>
      </c>
      <c r="G488" s="11" t="s">
        <v>62</v>
      </c>
      <c r="H488" s="11" t="s">
        <v>10409</v>
      </c>
      <c r="I488" s="11" t="str">
        <f>IF(AH$1="","",IFERROR(TRIM(MID($AG488,FIND(":",$AG488,FIND(AH$1,$AG488))+1,FIND("=",$AG488,FIND(AH$1,$AG488))-FIND(":",$AG488,FIND(AH$1,$AG488))-1)),"卖家未填"))</f>
        <v>卖家未填</v>
      </c>
      <c r="J488" s="11" t="str">
        <f>IF(AI$1="","",IFERROR(TRIM(MID($AG488,FIND(":",$AG488,FIND(AI$1,$AG488))+1,FIND("=",$AG488,FIND(AI$1,$AG488))-FIND(":",$AG488,FIND(AI$1,$AG488))-1)),"卖家未填"))</f>
        <v>500</v>
      </c>
      <c r="K488" s="11" t="str">
        <f>IF(AJ$1="","",IFERROR(TRIM(MID($AG488,FIND(":",$AG488,FIND(AJ$1,$AG488))+1,FIND("=",$AG488,FIND(AJ$1,$AG488))-FIND(":",$AG488,FIND(AJ$1,$AG488))-1)),"卖家未填"))</f>
        <v>5人份</v>
      </c>
      <c r="L488" s="11" t="str">
        <f>IF(AK$1="","",IFERROR(TRIM(MID($AG488,FIND(":",$AG488,FIND(AK$1,$AG488))+1,FIND("=",$AG488,FIND(AK$1,$AG488))-FIND(":",$AG488,FIND(AK$1,$AG488))-1)),"卖家未填"))</f>
        <v>1周</v>
      </c>
      <c r="M488" s="11" t="str">
        <f>IF(AL$1="","",IFERROR(TRIM(MID($AG488,FIND(":",$AG488,FIND(AL$1,$AG488))+1,FIND("=",$AG488,FIND(AL$1,$AG488))-FIND(":",$AG488,FIND(AL$1,$AG488))-1)),"卖家未填"))</f>
        <v>散装</v>
      </c>
      <c r="N488" s="11" t="s">
        <v>718</v>
      </c>
      <c r="O488" s="11" t="s">
        <v>4519</v>
      </c>
      <c r="P488" s="13">
        <v>6.9</v>
      </c>
      <c r="Q488" s="13">
        <v>4.5999999999999996</v>
      </c>
      <c r="R488" s="11">
        <v>4.5999999999999996</v>
      </c>
      <c r="S488" s="14">
        <f>IFERROR(V488/T488,"0")</f>
        <v>66.80952380952381</v>
      </c>
      <c r="T488" s="11">
        <v>42</v>
      </c>
      <c r="U488" s="11">
        <v>610</v>
      </c>
      <c r="V488" s="15">
        <f>R488*U488</f>
        <v>2806</v>
      </c>
      <c r="W488" s="11">
        <v>92</v>
      </c>
      <c r="X488" s="11">
        <v>183</v>
      </c>
      <c r="Y488" s="11">
        <v>41493100272</v>
      </c>
      <c r="Z488" s="11">
        <v>112883978</v>
      </c>
      <c r="AA488" s="16">
        <f>IFERROR((MID(AE488,FIND("ends=",AE488)+5,FIND("000&amp;starts",AE488)-FIND("ends=",AE488)-5)+8*3600)/86400+70*365+19,"")</f>
        <v>42032.580266203702</v>
      </c>
      <c r="AB488" s="17" t="str">
        <f>HYPERLINK("http://item.taobao.com/item.htm?id="&amp;Y488,"点击查看")</f>
        <v>点击查看</v>
      </c>
      <c r="AC488" s="11">
        <f>YEAR(D488)</f>
        <v>2014</v>
      </c>
      <c r="AD488" s="11"/>
      <c r="AE488" s="11" t="s">
        <v>5838</v>
      </c>
      <c r="AF488" s="11" t="s">
        <v>9675</v>
      </c>
      <c r="AG488" s="11" t="s">
        <v>11549</v>
      </c>
    </row>
    <row r="489" spans="1:33" x14ac:dyDescent="0.15">
      <c r="A489" s="11" t="s">
        <v>14883</v>
      </c>
      <c r="B489" s="11" t="s">
        <v>15379</v>
      </c>
      <c r="C489" s="11" t="s">
        <v>14884</v>
      </c>
      <c r="D489" s="11"/>
      <c r="E489" s="11" t="s">
        <v>24</v>
      </c>
      <c r="F489" s="11" t="s">
        <v>24</v>
      </c>
      <c r="G489" s="11" t="s">
        <v>24</v>
      </c>
      <c r="H489" s="11" t="s">
        <v>10494</v>
      </c>
      <c r="I489" s="11" t="str">
        <f>IF(AH$1="","",IFERROR(TRIM(MID($AG489,FIND(":",$AG489,FIND(AH$1,$AG489))+1,FIND("=",$AG489,FIND(AH$1,$AG489))-FIND(":",$AG489,FIND(AH$1,$AG489))-1)),"卖家未填"))</f>
        <v>真空年糕</v>
      </c>
      <c r="J489" s="11" t="str">
        <f>IF(AI$1="","",IFERROR(TRIM(MID($AG489,FIND(":",$AG489,FIND(AI$1,$AG489))+1,FIND("=",$AG489,FIND(AI$1,$AG489))-FIND(":",$AG489,FIND(AI$1,$AG489))-1)),"卖家未填"))</f>
        <v>400</v>
      </c>
      <c r="K489" s="11" t="str">
        <f>IF(AJ$1="","",IFERROR(TRIM(MID($AG489,FIND(":",$AG489,FIND(AJ$1,$AG489))+1,FIND("=",$AG489,FIND(AJ$1,$AG489))-FIND(":",$AG489,FIND(AJ$1,$AG489))-1)),"卖家未填"))</f>
        <v>卖家未填</v>
      </c>
      <c r="L489" s="11" t="str">
        <f>IF(AK$1="","",IFERROR(TRIM(MID($AG489,FIND(":",$AG489,FIND(AK$1,$AG489))+1,FIND("=",$AG489,FIND(AK$1,$AG489))-FIND(":",$AG489,FIND(AK$1,$AG489))-1)),"卖家未填"))</f>
        <v>卖家未填</v>
      </c>
      <c r="M489" s="11" t="str">
        <f>IF(AL$1="","",IFERROR(TRIM(MID($AG489,FIND(":",$AG489,FIND(AL$1,$AG489))+1,FIND("=",$AG489,FIND(AL$1,$AG489))-FIND(":",$AG489,FIND(AL$1,$AG489))-1)),"卖家未填"))</f>
        <v>包装</v>
      </c>
      <c r="N489" s="11" t="s">
        <v>593</v>
      </c>
      <c r="O489" s="11" t="s">
        <v>4614</v>
      </c>
      <c r="P489" s="13">
        <v>12</v>
      </c>
      <c r="Q489" s="13">
        <v>9.99</v>
      </c>
      <c r="R489" s="11">
        <v>9.99</v>
      </c>
      <c r="S489" s="14">
        <f>IFERROR(V489/T489,"0")</f>
        <v>45.855737704918035</v>
      </c>
      <c r="T489" s="11">
        <v>61</v>
      </c>
      <c r="U489" s="11">
        <v>280</v>
      </c>
      <c r="V489" s="15">
        <f>R489*U489</f>
        <v>2797.2000000000003</v>
      </c>
      <c r="W489" s="11">
        <v>67</v>
      </c>
      <c r="X489" s="11">
        <v>97</v>
      </c>
      <c r="Y489" s="11">
        <v>42572087967</v>
      </c>
      <c r="Z489" s="11">
        <v>103875372</v>
      </c>
      <c r="AA489" s="16" t="str">
        <f>IFERROR((MID(AE489,FIND("ends=",AE489)+5,FIND("000&amp;starts",AE489)-FIND("ends=",AE489)-5)+8*3600)/86400+70*365+19,"")</f>
        <v/>
      </c>
      <c r="AB489" s="17" t="str">
        <f>HYPERLINK("http://item.taobao.com/item.htm?id="&amp;Y489,"点击查看")</f>
        <v>点击查看</v>
      </c>
      <c r="AC489" s="11">
        <f>YEAR(D489)</f>
        <v>1900</v>
      </c>
      <c r="AD489" s="11"/>
      <c r="AE489" s="11"/>
      <c r="AF489" s="11" t="s">
        <v>9653</v>
      </c>
      <c r="AG489" s="11" t="s">
        <v>11431</v>
      </c>
    </row>
    <row r="490" spans="1:33" x14ac:dyDescent="0.15">
      <c r="A490" s="11" t="s">
        <v>14902</v>
      </c>
      <c r="B490" s="11" t="s">
        <v>15624</v>
      </c>
      <c r="C490" s="11" t="s">
        <v>14903</v>
      </c>
      <c r="D490" s="12">
        <v>41702</v>
      </c>
      <c r="E490" s="11" t="s">
        <v>14967</v>
      </c>
      <c r="F490" s="11" t="s">
        <v>14968</v>
      </c>
      <c r="G490" s="11" t="s">
        <v>28</v>
      </c>
      <c r="H490" s="11" t="s">
        <v>10331</v>
      </c>
      <c r="I490" s="11" t="str">
        <f>IF(AH$1="","",IFERROR(TRIM(MID($AG490,FIND(":",$AG490,FIND(AH$1,$AG490))+1,FIND("=",$AG490,FIND(AH$1,$AG490))-FIND(":",$AG490,FIND(AH$1,$AG490))-1)),"卖家未填"))</f>
        <v>夹心年糕</v>
      </c>
      <c r="J490" s="11" t="str">
        <f>IF(AI$1="","",IFERROR(TRIM(MID($AG490,FIND(":",$AG490,FIND(AI$1,$AG490))+1,FIND("=",$AG490,FIND(AI$1,$AG490))-FIND(":",$AG490,FIND(AI$1,$AG490))-1)),"卖家未填"))</f>
        <v>1000</v>
      </c>
      <c r="K490" s="11" t="str">
        <f>IF(AJ$1="","",IFERROR(TRIM(MID($AG490,FIND(":",$AG490,FIND(AJ$1,$AG490))+1,FIND("=",$AG490,FIND(AJ$1,$AG490))-FIND(":",$AG490,FIND(AJ$1,$AG490))-1)),"卖家未填"))</f>
        <v>卖家未填</v>
      </c>
      <c r="L490" s="11" t="str">
        <f>IF(AK$1="","",IFERROR(TRIM(MID($AG490,FIND(":",$AG490,FIND(AK$1,$AG490))+1,FIND("=",$AG490,FIND(AK$1,$AG490))-FIND(":",$AG490,FIND(AK$1,$AG490))-1)),"卖家未填"))</f>
        <v>卖家未填</v>
      </c>
      <c r="M490" s="11" t="str">
        <f>IF(AL$1="","",IFERROR(TRIM(MID($AG490,FIND(":",$AG490,FIND(AL$1,$AG490))+1,FIND("=",$AG490,FIND(AL$1,$AG490))-FIND(":",$AG490,FIND(AL$1,$AG490))-1)),"卖家未填"))</f>
        <v>散装</v>
      </c>
      <c r="N490" s="11" t="s">
        <v>1238</v>
      </c>
      <c r="O490" s="11" t="s">
        <v>4403</v>
      </c>
      <c r="P490" s="13">
        <v>48</v>
      </c>
      <c r="Q490" s="13"/>
      <c r="R490" s="11">
        <v>48</v>
      </c>
      <c r="S490" s="14">
        <f>IFERROR(V490/T490,"0")</f>
        <v>154.66666666666666</v>
      </c>
      <c r="T490" s="11">
        <v>18</v>
      </c>
      <c r="U490" s="11">
        <v>58</v>
      </c>
      <c r="V490" s="15">
        <f>R490*U490</f>
        <v>2784</v>
      </c>
      <c r="W490" s="11">
        <v>10</v>
      </c>
      <c r="X490" s="11">
        <v>102</v>
      </c>
      <c r="Y490" s="11">
        <v>37780122775</v>
      </c>
      <c r="Z490" s="11">
        <v>109140576</v>
      </c>
      <c r="AA490" s="16">
        <f>IFERROR((MID(AE490,FIND("ends=",AE490)+5,FIND("000&amp;starts",AE490)-FIND("ends=",AE490)-5)+8*3600)/86400+70*365+19,"")</f>
        <v>42033.435879629629</v>
      </c>
      <c r="AB490" s="17" t="str">
        <f>HYPERLINK("http://item.taobao.com/item.htm?id="&amp;Y490,"点击查看")</f>
        <v>点击查看</v>
      </c>
      <c r="AC490" s="11">
        <f>YEAR(D490)</f>
        <v>2014</v>
      </c>
      <c r="AD490" s="11"/>
      <c r="AE490" s="11" t="s">
        <v>6332</v>
      </c>
      <c r="AF490" s="11" t="s">
        <v>9566</v>
      </c>
      <c r="AG490" s="11" t="s">
        <v>12036</v>
      </c>
    </row>
    <row r="491" spans="1:33" x14ac:dyDescent="0.15">
      <c r="A491" s="11" t="s">
        <v>14881</v>
      </c>
      <c r="B491" s="11" t="s">
        <v>15330</v>
      </c>
      <c r="C491" s="11" t="s">
        <v>14888</v>
      </c>
      <c r="D491" s="12">
        <v>39904</v>
      </c>
      <c r="E491" s="11" t="s">
        <v>14979</v>
      </c>
      <c r="F491" s="11" t="s">
        <v>15018</v>
      </c>
      <c r="G491" s="11" t="s">
        <v>101</v>
      </c>
      <c r="H491" s="11" t="s">
        <v>10322</v>
      </c>
      <c r="I491" s="11" t="str">
        <f>IF(AH$1="","",IFERROR(TRIM(MID($AG491,FIND(":",$AG491,FIND(AH$1,$AG491))+1,FIND("=",$AG491,FIND(AH$1,$AG491))-FIND(":",$AG491,FIND(AH$1,$AG491))-1)),"卖家未填"))</f>
        <v>卖家未填</v>
      </c>
      <c r="J491" s="11" t="str">
        <f>IF(AI$1="","",IFERROR(TRIM(MID($AG491,FIND(":",$AG491,FIND(AI$1,$AG491))+1,FIND("=",$AG491,FIND(AI$1,$AG491))-FIND(":",$AG491,FIND(AI$1,$AG491))-1)),"卖家未填"))</f>
        <v>500</v>
      </c>
      <c r="K491" s="11" t="str">
        <f>IF(AJ$1="","",IFERROR(TRIM(MID($AG491,FIND(":",$AG491,FIND(AJ$1,$AG491))+1,FIND("=",$AG491,FIND(AJ$1,$AG491))-FIND(":",$AG491,FIND(AJ$1,$AG491))-1)),"卖家未填"))</f>
        <v>卖家未填</v>
      </c>
      <c r="L491" s="11" t="str">
        <f>IF(AK$1="","",IFERROR(TRIM(MID($AG491,FIND(":",$AG491,FIND(AK$1,$AG491))+1,FIND("=",$AG491,FIND(AK$1,$AG491))-FIND(":",$AG491,FIND(AK$1,$AG491))-1)),"卖家未填"))</f>
        <v>卖家未填</v>
      </c>
      <c r="M491" s="11" t="str">
        <f>IF(AL$1="","",IFERROR(TRIM(MID($AG491,FIND(":",$AG491,FIND(AL$1,$AG491))+1,FIND("=",$AG491,FIND(AL$1,$AG491))-FIND(":",$AG491,FIND(AL$1,$AG491))-1)),"卖家未填"))</f>
        <v>散装</v>
      </c>
      <c r="N491" s="11" t="s">
        <v>493</v>
      </c>
      <c r="O491" s="11" t="s">
        <v>4398</v>
      </c>
      <c r="P491" s="13">
        <v>12.8</v>
      </c>
      <c r="Q491" s="13">
        <v>11.52</v>
      </c>
      <c r="R491" s="11">
        <v>11.52</v>
      </c>
      <c r="S491" s="14">
        <f>IFERROR(V491/T491,"0")</f>
        <v>31.549090909090907</v>
      </c>
      <c r="T491" s="11">
        <v>88</v>
      </c>
      <c r="U491" s="11">
        <v>241</v>
      </c>
      <c r="V491" s="15">
        <f>R491*U491</f>
        <v>2776.3199999999997</v>
      </c>
      <c r="W491" s="11">
        <v>86</v>
      </c>
      <c r="X491" s="11">
        <v>98</v>
      </c>
      <c r="Y491" s="11">
        <v>41452388420</v>
      </c>
      <c r="Z491" s="11">
        <v>57693750</v>
      </c>
      <c r="AA491" s="16">
        <f>IFERROR((MID(AE491,FIND("ends=",AE491)+5,FIND("000&amp;starts",AE491)-FIND("ends=",AE491)-5)+8*3600)/86400+70*365+19,"")</f>
        <v>42032.436469907407</v>
      </c>
      <c r="AB491" s="17" t="str">
        <f>HYPERLINK("http://item.taobao.com/item.htm?id="&amp;Y491,"点击查看")</f>
        <v>点击查看</v>
      </c>
      <c r="AC491" s="11">
        <f>YEAR(D491)</f>
        <v>2009</v>
      </c>
      <c r="AD491" s="11"/>
      <c r="AE491" s="11" t="s">
        <v>5643</v>
      </c>
      <c r="AF491" s="11"/>
      <c r="AG491" s="11" t="s">
        <v>11338</v>
      </c>
    </row>
    <row r="492" spans="1:33" x14ac:dyDescent="0.15">
      <c r="A492" s="11" t="s">
        <v>14898</v>
      </c>
      <c r="B492" s="11" t="s">
        <v>15260</v>
      </c>
      <c r="C492" s="11" t="s">
        <v>14899</v>
      </c>
      <c r="D492" s="11"/>
      <c r="E492" s="11" t="s">
        <v>14959</v>
      </c>
      <c r="F492" s="11" t="s">
        <v>14996</v>
      </c>
      <c r="G492" s="11" t="s">
        <v>51</v>
      </c>
      <c r="H492" s="11" t="s">
        <v>10375</v>
      </c>
      <c r="I492" s="11" t="str">
        <f>IF(AH$1="","",IFERROR(TRIM(MID($AG492,FIND(":",$AG492,FIND(AH$1,$AG492))+1,FIND("=",$AG492,FIND(AH$1,$AG492))-FIND(":",$AG492,FIND(AH$1,$AG492))-1)),"卖家未填"))</f>
        <v>火锅年糕组合装</v>
      </c>
      <c r="J492" s="11" t="str">
        <f>IF(AI$1="","",IFERROR(TRIM(MID($AG492,FIND(":",$AG492,FIND(AI$1,$AG492))+1,FIND("=",$AG492,FIND(AI$1,$AG492))-FIND(":",$AG492,FIND(AI$1,$AG492))-1)),"卖家未填"))</f>
        <v>3600</v>
      </c>
      <c r="K492" s="11" t="str">
        <f>IF(AJ$1="","",IFERROR(TRIM(MID($AG492,FIND(":",$AG492,FIND(AJ$1,$AG492))+1,FIND("=",$AG492,FIND(AJ$1,$AG492))-FIND(":",$AG492,FIND(AJ$1,$AG492))-1)),"卖家未填"))</f>
        <v>5人份</v>
      </c>
      <c r="L492" s="11" t="str">
        <f>IF(AK$1="","",IFERROR(TRIM(MID($AG492,FIND(":",$AG492,FIND(AK$1,$AG492))+1,FIND("=",$AG492,FIND(AK$1,$AG492))-FIND(":",$AG492,FIND(AK$1,$AG492))-1)),"卖家未填"))</f>
        <v>1个月</v>
      </c>
      <c r="M492" s="11" t="str">
        <f>IF(AL$1="","",IFERROR(TRIM(MID($AG492,FIND(":",$AG492,FIND(AL$1,$AG492))+1,FIND("=",$AG492,FIND(AL$1,$AG492))-FIND(":",$AG492,FIND(AL$1,$AG492))-1)),"卖家未填"))</f>
        <v>包装</v>
      </c>
      <c r="N492" s="11" t="s">
        <v>1195</v>
      </c>
      <c r="O492" s="11"/>
      <c r="P492" s="13">
        <v>50</v>
      </c>
      <c r="Q492" s="13">
        <v>27.2</v>
      </c>
      <c r="R492" s="11">
        <v>27.2</v>
      </c>
      <c r="S492" s="14">
        <f>IFERROR(V492/T492,"0")</f>
        <v>146.02105263157895</v>
      </c>
      <c r="T492" s="11">
        <v>19</v>
      </c>
      <c r="U492" s="11">
        <v>102</v>
      </c>
      <c r="V492" s="15">
        <f>R492*U492</f>
        <v>2774.4</v>
      </c>
      <c r="W492" s="11">
        <v>146</v>
      </c>
      <c r="X492" s="11">
        <v>224</v>
      </c>
      <c r="Y492" s="11">
        <v>40119101274</v>
      </c>
      <c r="Z492" s="11">
        <v>110238865</v>
      </c>
      <c r="AA492" s="16" t="str">
        <f>IFERROR((MID(AE492,FIND("ends=",AE492)+5,FIND("000&amp;starts",AE492)-FIND("ends=",AE492)-5)+8*3600)/86400+70*365+19,"")</f>
        <v/>
      </c>
      <c r="AB492" s="17" t="str">
        <f>HYPERLINK("http://item.taobao.com/item.htm?id="&amp;Y492,"点击查看")</f>
        <v>点击查看</v>
      </c>
      <c r="AC492" s="11">
        <f>YEAR(D492)</f>
        <v>1900</v>
      </c>
      <c r="AD492" s="11"/>
      <c r="AE492" s="11"/>
      <c r="AF492" s="11" t="s">
        <v>9605</v>
      </c>
      <c r="AG492" s="11" t="s">
        <v>11994</v>
      </c>
    </row>
    <row r="493" spans="1:33" x14ac:dyDescent="0.15">
      <c r="A493" s="11" t="s">
        <v>14881</v>
      </c>
      <c r="B493" s="11" t="s">
        <v>15290</v>
      </c>
      <c r="C493" s="11" t="s">
        <v>14882</v>
      </c>
      <c r="D493" s="12">
        <v>41692</v>
      </c>
      <c r="E493" s="11" t="s">
        <v>46</v>
      </c>
      <c r="F493" s="11" t="s">
        <v>14977</v>
      </c>
      <c r="G493" s="11" t="s">
        <v>36</v>
      </c>
      <c r="H493" s="11" t="s">
        <v>10362</v>
      </c>
      <c r="I493" s="11" t="str">
        <f>IF(AH$1="","",IFERROR(TRIM(MID($AG493,FIND(":",$AG493,FIND(AH$1,$AG493))+1,FIND("=",$AG493,FIND(AH$1,$AG493))-FIND(":",$AG493,FIND(AH$1,$AG493))-1)),"卖家未填"))</f>
        <v>卖家未填</v>
      </c>
      <c r="J493" s="11" t="str">
        <f>IF(AI$1="","",IFERROR(TRIM(MID($AG493,FIND(":",$AG493,FIND(AI$1,$AG493))+1,FIND("=",$AG493,FIND(AI$1,$AG493))-FIND(":",$AG493,FIND(AI$1,$AG493))-1)),"卖家未填"))</f>
        <v>500</v>
      </c>
      <c r="K493" s="11" t="str">
        <f>IF(AJ$1="","",IFERROR(TRIM(MID($AG493,FIND(":",$AG493,FIND(AJ$1,$AG493))+1,FIND("=",$AG493,FIND(AJ$1,$AG493))-FIND(":",$AG493,FIND(AJ$1,$AG493))-1)),"卖家未填"))</f>
        <v>卖家未填</v>
      </c>
      <c r="L493" s="11" t="str">
        <f>IF(AK$1="","",IFERROR(TRIM(MID($AG493,FIND(":",$AG493,FIND(AK$1,$AG493))+1,FIND("=",$AG493,FIND(AK$1,$AG493))-FIND(":",$AG493,FIND(AK$1,$AG493))-1)),"卖家未填"))</f>
        <v>卖家未填</v>
      </c>
      <c r="M493" s="11" t="str">
        <f>IF(AL$1="","",IFERROR(TRIM(MID($AG493,FIND(":",$AG493,FIND(AL$1,$AG493))+1,FIND("=",$AG493,FIND(AL$1,$AG493))-FIND(":",$AG493,FIND(AL$1,$AG493))-1)),"卖家未填"))</f>
        <v>散装</v>
      </c>
      <c r="N493" s="11" t="s">
        <v>501</v>
      </c>
      <c r="O493" s="11" t="s">
        <v>4556</v>
      </c>
      <c r="P493" s="13">
        <v>14.8</v>
      </c>
      <c r="Q493" s="13">
        <v>13.32</v>
      </c>
      <c r="R493" s="11">
        <v>13.32</v>
      </c>
      <c r="S493" s="14">
        <f>IFERROR(V493/T493,"0")</f>
        <v>32.438117647058824</v>
      </c>
      <c r="T493" s="11">
        <v>85</v>
      </c>
      <c r="U493" s="11">
        <v>207</v>
      </c>
      <c r="V493" s="15">
        <f>R493*U493</f>
        <v>2757.2400000000002</v>
      </c>
      <c r="W493" s="11">
        <v>97</v>
      </c>
      <c r="X493" s="11">
        <v>472</v>
      </c>
      <c r="Y493" s="11">
        <v>38460062433</v>
      </c>
      <c r="Z493" s="11">
        <v>108907022</v>
      </c>
      <c r="AA493" s="16">
        <f>IFERROR((MID(AE493,FIND("ends=",AE493)+5,FIND("000&amp;starts",AE493)-FIND("ends=",AE493)-5)+8*3600)/86400+70*365+19,"")</f>
        <v>42032.646990740745</v>
      </c>
      <c r="AB493" s="17" t="str">
        <f>HYPERLINK("http://item.taobao.com/item.htm?id="&amp;Y493,"点击查看")</f>
        <v>点击查看</v>
      </c>
      <c r="AC493" s="11">
        <f>YEAR(D493)</f>
        <v>2014</v>
      </c>
      <c r="AD493" s="11"/>
      <c r="AE493" s="11" t="s">
        <v>5650</v>
      </c>
      <c r="AF493" s="11" t="s">
        <v>9618</v>
      </c>
      <c r="AG493" s="11" t="s">
        <v>11345</v>
      </c>
    </row>
    <row r="494" spans="1:33" x14ac:dyDescent="0.15">
      <c r="A494" s="11" t="s">
        <v>14881</v>
      </c>
      <c r="B494" s="11" t="s">
        <v>15482</v>
      </c>
      <c r="C494" s="11" t="s">
        <v>14892</v>
      </c>
      <c r="D494" s="12">
        <v>41831</v>
      </c>
      <c r="E494" s="11" t="s">
        <v>46</v>
      </c>
      <c r="F494" s="11" t="s">
        <v>46</v>
      </c>
      <c r="G494" s="11" t="s">
        <v>46</v>
      </c>
      <c r="H494" s="11" t="s">
        <v>10322</v>
      </c>
      <c r="I494" s="11" t="str">
        <f>IF(AH$1="","",IFERROR(TRIM(MID($AG494,FIND(":",$AG494,FIND(AH$1,$AG494))+1,FIND("=",$AG494,FIND(AH$1,$AG494))-FIND(":",$AG494,FIND(AH$1,$AG494))-1)),"卖家未填"))</f>
        <v>卖家未填</v>
      </c>
      <c r="J494" s="11" t="str">
        <f>IF(AI$1="","",IFERROR(TRIM(MID($AG494,FIND(":",$AG494,FIND(AI$1,$AG494))+1,FIND("=",$AG494,FIND(AI$1,$AG494))-FIND(":",$AG494,FIND(AI$1,$AG494))-1)),"卖家未填"))</f>
        <v>500</v>
      </c>
      <c r="K494" s="11" t="str">
        <f>IF(AJ$1="","",IFERROR(TRIM(MID($AG494,FIND(":",$AG494,FIND(AJ$1,$AG494))+1,FIND("=",$AG494,FIND(AJ$1,$AG494))-FIND(":",$AG494,FIND(AJ$1,$AG494))-1)),"卖家未填"))</f>
        <v>卖家未填</v>
      </c>
      <c r="L494" s="11" t="str">
        <f>IF(AK$1="","",IFERROR(TRIM(MID($AG494,FIND(":",$AG494,FIND(AK$1,$AG494))+1,FIND("=",$AG494,FIND(AK$1,$AG494))-FIND(":",$AG494,FIND(AK$1,$AG494))-1)),"卖家未填"))</f>
        <v>卖家未填</v>
      </c>
      <c r="M494" s="11" t="str">
        <f>IF(AL$1="","",IFERROR(TRIM(MID($AG494,FIND(":",$AG494,FIND(AL$1,$AG494))+1,FIND("=",$AG494,FIND(AL$1,$AG494))-FIND(":",$AG494,FIND(AL$1,$AG494))-1)),"卖家未填"))</f>
        <v>散装</v>
      </c>
      <c r="N494" s="11" t="s">
        <v>783</v>
      </c>
      <c r="O494" s="11" t="s">
        <v>4477</v>
      </c>
      <c r="P494" s="13">
        <v>5.5</v>
      </c>
      <c r="Q494" s="13"/>
      <c r="R494" s="11">
        <v>5.5</v>
      </c>
      <c r="S494" s="14">
        <f>IFERROR(V494/T494,"0")</f>
        <v>72.513157894736835</v>
      </c>
      <c r="T494" s="11">
        <v>38</v>
      </c>
      <c r="U494" s="11">
        <v>501</v>
      </c>
      <c r="V494" s="15">
        <f>R494*U494</f>
        <v>2755.5</v>
      </c>
      <c r="W494" s="11">
        <v>14</v>
      </c>
      <c r="X494" s="11">
        <v>30</v>
      </c>
      <c r="Y494" s="11">
        <v>43317365182</v>
      </c>
      <c r="Z494" s="11">
        <v>112065789</v>
      </c>
      <c r="AA494" s="16">
        <f>IFERROR((MID(AE494,FIND("ends=",AE494)+5,FIND("000&amp;starts",AE494)-FIND("ends=",AE494)-5)+8*3600)/86400+70*365+19,"")</f>
        <v>42035.641840277778</v>
      </c>
      <c r="AB494" s="17" t="str">
        <f>HYPERLINK("http://item.taobao.com/item.htm?id="&amp;Y494,"点击查看")</f>
        <v>点击查看</v>
      </c>
      <c r="AC494" s="11">
        <f>YEAR(D494)</f>
        <v>2014</v>
      </c>
      <c r="AD494" s="11"/>
      <c r="AE494" s="11" t="s">
        <v>5897</v>
      </c>
      <c r="AF494" s="11"/>
      <c r="AG494" s="11" t="s">
        <v>11607</v>
      </c>
    </row>
    <row r="495" spans="1:33" x14ac:dyDescent="0.15">
      <c r="A495" s="11" t="s">
        <v>14881</v>
      </c>
      <c r="B495" s="11" t="s">
        <v>15309</v>
      </c>
      <c r="C495" s="11" t="s">
        <v>14888</v>
      </c>
      <c r="D495" s="12">
        <v>40392</v>
      </c>
      <c r="E495" s="11" t="s">
        <v>15013</v>
      </c>
      <c r="F495" s="11" t="s">
        <v>15014</v>
      </c>
      <c r="G495" s="11" t="s">
        <v>67</v>
      </c>
      <c r="H495" s="11" t="s">
        <v>10322</v>
      </c>
      <c r="I495" s="11" t="str">
        <f>IF(AH$1="","",IFERROR(TRIM(MID($AG495,FIND(":",$AG495,FIND(AH$1,$AG495))+1,FIND("=",$AG495,FIND(AH$1,$AG495))-FIND(":",$AG495,FIND(AH$1,$AG495))-1)),"卖家未填"))</f>
        <v>卖家未填</v>
      </c>
      <c r="J495" s="11" t="str">
        <f>IF(AI$1="","",IFERROR(TRIM(MID($AG495,FIND(":",$AG495,FIND(AI$1,$AG495))+1,FIND("=",$AG495,FIND(AI$1,$AG495))-FIND(":",$AG495,FIND(AI$1,$AG495))-1)),"卖家未填"))</f>
        <v>300</v>
      </c>
      <c r="K495" s="11" t="str">
        <f>IF(AJ$1="","",IFERROR(TRIM(MID($AG495,FIND(":",$AG495,FIND(AJ$1,$AG495))+1,FIND("=",$AG495,FIND(AJ$1,$AG495))-FIND(":",$AG495,FIND(AJ$1,$AG495))-1)),"卖家未填"))</f>
        <v>卖家未填</v>
      </c>
      <c r="L495" s="11" t="str">
        <f>IF(AK$1="","",IFERROR(TRIM(MID($AG495,FIND(":",$AG495,FIND(AK$1,$AG495))+1,FIND("=",$AG495,FIND(AK$1,$AG495))-FIND(":",$AG495,FIND(AK$1,$AG495))-1)),"卖家未填"))</f>
        <v>卖家未填</v>
      </c>
      <c r="M495" s="11" t="str">
        <f>IF(AL$1="","",IFERROR(TRIM(MID($AG495,FIND(":",$AG495,FIND(AL$1,$AG495))+1,FIND("=",$AG495,FIND(AL$1,$AG495))-FIND(":",$AG495,FIND(AL$1,$AG495))-1)),"卖家未填"))</f>
        <v>散装</v>
      </c>
      <c r="N495" s="11" t="s">
        <v>456</v>
      </c>
      <c r="O495" s="11" t="s">
        <v>4553</v>
      </c>
      <c r="P495" s="13">
        <v>8</v>
      </c>
      <c r="Q495" s="13"/>
      <c r="R495" s="11">
        <v>8</v>
      </c>
      <c r="S495" s="14">
        <f>IFERROR(V495/T495,"0")</f>
        <v>26.718446601941746</v>
      </c>
      <c r="T495" s="11">
        <v>103</v>
      </c>
      <c r="U495" s="11">
        <v>344</v>
      </c>
      <c r="V495" s="15">
        <f>R495*U495</f>
        <v>2752</v>
      </c>
      <c r="W495" s="11">
        <v>162</v>
      </c>
      <c r="X495" s="11">
        <v>167</v>
      </c>
      <c r="Y495" s="11">
        <v>36478478767</v>
      </c>
      <c r="Z495" s="11">
        <v>62340508</v>
      </c>
      <c r="AA495" s="16">
        <f>IFERROR((MID(AE495,FIND("ends=",AE495)+5,FIND("000&amp;starts",AE495)-FIND("ends=",AE495)-5)+8*3600)/86400+70*365+19,"")</f>
        <v>42029.935057870374</v>
      </c>
      <c r="AB495" s="17" t="str">
        <f>HYPERLINK("http://item.taobao.com/item.htm?id="&amp;Y495,"点击查看")</f>
        <v>点击查看</v>
      </c>
      <c r="AC495" s="11">
        <f>YEAR(D495)</f>
        <v>2010</v>
      </c>
      <c r="AD495" s="11"/>
      <c r="AE495" s="11" t="s">
        <v>5608</v>
      </c>
      <c r="AF495" s="11"/>
      <c r="AG495" s="11" t="s">
        <v>11302</v>
      </c>
    </row>
    <row r="496" spans="1:33" x14ac:dyDescent="0.15">
      <c r="A496" s="11" t="s">
        <v>14895</v>
      </c>
      <c r="B496" s="11" t="s">
        <v>15746</v>
      </c>
      <c r="C496" s="11" t="s">
        <v>14896</v>
      </c>
      <c r="D496" s="12">
        <v>41775</v>
      </c>
      <c r="E496" s="11" t="s">
        <v>14957</v>
      </c>
      <c r="F496" s="11" t="s">
        <v>14958</v>
      </c>
      <c r="G496" s="11" t="s">
        <v>21</v>
      </c>
      <c r="H496" s="11" t="s">
        <v>2</v>
      </c>
      <c r="I496" s="11" t="str">
        <f>IF(AH$1="","",IFERROR(TRIM(MID($AG496,FIND(":",$AG496,FIND(AH$1,$AG496))+1,FIND("=",$AG496,FIND(AH$1,$AG496))-FIND(":",$AG496,FIND(AH$1,$AG496))-1)),"卖家未填"))</f>
        <v>卖家未填</v>
      </c>
      <c r="J496" s="11" t="str">
        <f>IF(AI$1="","",IFERROR(TRIM(MID($AG496,FIND(":",$AG496,FIND(AI$1,$AG496))+1,FIND("=",$AG496,FIND(AI$1,$AG496))-FIND(":",$AG496,FIND(AI$1,$AG496))-1)),"卖家未填"))</f>
        <v>500</v>
      </c>
      <c r="K496" s="11" t="str">
        <f>IF(AJ$1="","",IFERROR(TRIM(MID($AG496,FIND(":",$AG496,FIND(AJ$1,$AG496))+1,FIND("=",$AG496,FIND(AJ$1,$AG496))-FIND(":",$AG496,FIND(AJ$1,$AG496))-1)),"卖家未填"))</f>
        <v>2人份</v>
      </c>
      <c r="L496" s="11" t="str">
        <f>IF(AK$1="","",IFERROR(TRIM(MID($AG496,FIND(":",$AG496,FIND(AK$1,$AG496))+1,FIND("=",$AG496,FIND(AK$1,$AG496))-FIND(":",$AG496,FIND(AK$1,$AG496))-1)),"卖家未填"))</f>
        <v>1周</v>
      </c>
      <c r="M496" s="11" t="str">
        <f>IF(AL$1="","",IFERROR(TRIM(MID($AG496,FIND(":",$AG496,FIND(AL$1,$AG496))+1,FIND("=",$AG496,FIND(AL$1,$AG496))-FIND(":",$AG496,FIND(AL$1,$AG496))-1)),"卖家未填"))</f>
        <v>散装</v>
      </c>
      <c r="N496" s="11" t="s">
        <v>1407</v>
      </c>
      <c r="O496" s="11" t="s">
        <v>4562</v>
      </c>
      <c r="P496" s="13">
        <v>17</v>
      </c>
      <c r="Q496" s="13"/>
      <c r="R496" s="11">
        <v>17</v>
      </c>
      <c r="S496" s="14">
        <f>IFERROR(V496/T496,"0")</f>
        <v>195.5</v>
      </c>
      <c r="T496" s="11">
        <v>14</v>
      </c>
      <c r="U496" s="11">
        <v>161</v>
      </c>
      <c r="V496" s="15">
        <f>R496*U496</f>
        <v>2737</v>
      </c>
      <c r="W496" s="11">
        <v>15</v>
      </c>
      <c r="X496" s="11">
        <v>7</v>
      </c>
      <c r="Y496" s="11">
        <v>42995876386</v>
      </c>
      <c r="Z496" s="11">
        <v>110905980</v>
      </c>
      <c r="AA496" s="16">
        <f>IFERROR((MID(AE496,FIND("ends=",AE496)+5,FIND("000&amp;starts",AE496)-FIND("ends=",AE496)-5)+8*3600)/86400+70*365+19,"")</f>
        <v>42029.050995370373</v>
      </c>
      <c r="AB496" s="17" t="str">
        <f>HYPERLINK("http://item.taobao.com/item.htm?id="&amp;Y496,"点击查看")</f>
        <v>点击查看</v>
      </c>
      <c r="AC496" s="11">
        <f>YEAR(D496)</f>
        <v>2014</v>
      </c>
      <c r="AD496" s="11"/>
      <c r="AE496" s="11" t="s">
        <v>6496</v>
      </c>
      <c r="AF496" s="11" t="s">
        <v>9813</v>
      </c>
      <c r="AG496" s="11" t="s">
        <v>12191</v>
      </c>
    </row>
    <row r="497" spans="1:33" x14ac:dyDescent="0.15">
      <c r="A497" s="11" t="s">
        <v>14881</v>
      </c>
      <c r="B497" s="11" t="s">
        <v>15163</v>
      </c>
      <c r="C497" s="11" t="s">
        <v>14886</v>
      </c>
      <c r="D497" s="12">
        <v>39586</v>
      </c>
      <c r="E497" s="11" t="s">
        <v>24</v>
      </c>
      <c r="F497" s="11" t="s">
        <v>24</v>
      </c>
      <c r="G497" s="11" t="s">
        <v>24</v>
      </c>
      <c r="H497" s="11" t="s">
        <v>10326</v>
      </c>
      <c r="I497" s="11" t="str">
        <f>IF(AH$1="","",IFERROR(TRIM(MID($AG497,FIND(":",$AG497,FIND(AH$1,$AG497))+1,FIND("=",$AG497,FIND(AH$1,$AG497))-FIND(":",$AG497,FIND(AH$1,$AG497))-1)),"卖家未填"))</f>
        <v>年糕豆</v>
      </c>
      <c r="J497" s="11" t="str">
        <f>IF(AI$1="","",IFERROR(TRIM(MID($AG497,FIND(":",$AG497,FIND(AI$1,$AG497))+1,FIND("=",$AG497,FIND(AI$1,$AG497))-FIND(":",$AG497,FIND(AI$1,$AG497))-1)),"卖家未填"))</f>
        <v>500</v>
      </c>
      <c r="K497" s="11" t="str">
        <f>IF(AJ$1="","",IFERROR(TRIM(MID($AG497,FIND(":",$AG497,FIND(AJ$1,$AG497))+1,FIND("=",$AG497,FIND(AJ$1,$AG497))-FIND(":",$AG497,FIND(AJ$1,$AG497))-1)),"卖家未填"))</f>
        <v>2人份</v>
      </c>
      <c r="L497" s="11" t="str">
        <f>IF(AK$1="","",IFERROR(TRIM(MID($AG497,FIND(":",$AG497,FIND(AK$1,$AG497))+1,FIND("=",$AG497,FIND(AK$1,$AG497))-FIND(":",$AG497,FIND(AK$1,$AG497))-1)),"卖家未填"))</f>
        <v>1周</v>
      </c>
      <c r="M497" s="11" t="str">
        <f>IF(AL$1="","",IFERROR(TRIM(MID($AG497,FIND(":",$AG497,FIND(AL$1,$AG497))+1,FIND("=",$AG497,FIND(AL$1,$AG497))-FIND(":",$AG497,FIND(AL$1,$AG497))-1)),"卖家未填"))</f>
        <v>包装</v>
      </c>
      <c r="N497" s="11" t="s">
        <v>405</v>
      </c>
      <c r="O497" s="11" t="s">
        <v>4523</v>
      </c>
      <c r="P497" s="13">
        <v>15</v>
      </c>
      <c r="Q497" s="13">
        <v>12</v>
      </c>
      <c r="R497" s="11">
        <v>12</v>
      </c>
      <c r="S497" s="14">
        <f>IFERROR(V497/T497,"0")</f>
        <v>20.793893129770993</v>
      </c>
      <c r="T497" s="11">
        <v>131</v>
      </c>
      <c r="U497" s="11">
        <v>227</v>
      </c>
      <c r="V497" s="15">
        <f>R497*U497</f>
        <v>2724</v>
      </c>
      <c r="W497" s="11">
        <v>142</v>
      </c>
      <c r="X497" s="11">
        <v>1277</v>
      </c>
      <c r="Y497" s="11">
        <v>9950548024</v>
      </c>
      <c r="Z497" s="11">
        <v>35820604</v>
      </c>
      <c r="AA497" s="16">
        <f>IFERROR((MID(AE497,FIND("ends=",AE497)+5,FIND("000&amp;starts",AE497)-FIND("ends=",AE497)-5)+8*3600)/86400+70*365+19,"")</f>
        <v>42033.617152777777</v>
      </c>
      <c r="AB497" s="17" t="str">
        <f>HYPERLINK("http://item.taobao.com/item.htm?id="&amp;Y497,"点击查看")</f>
        <v>点击查看</v>
      </c>
      <c r="AC497" s="11">
        <f>YEAR(D497)</f>
        <v>2008</v>
      </c>
      <c r="AD497" s="11"/>
      <c r="AE497" s="11" t="s">
        <v>5563</v>
      </c>
      <c r="AF497" s="11" t="s">
        <v>9557</v>
      </c>
      <c r="AG497" s="11" t="s">
        <v>11252</v>
      </c>
    </row>
    <row r="498" spans="1:33" x14ac:dyDescent="0.15">
      <c r="A498" s="11" t="s">
        <v>14881</v>
      </c>
      <c r="B498" s="11" t="s">
        <v>15294</v>
      </c>
      <c r="C498" s="11" t="s">
        <v>14885</v>
      </c>
      <c r="D498" s="12">
        <v>40289</v>
      </c>
      <c r="E498" s="11" t="s">
        <v>14957</v>
      </c>
      <c r="F498" s="11" t="s">
        <v>14985</v>
      </c>
      <c r="G498" s="11" t="s">
        <v>43</v>
      </c>
      <c r="H498" s="11" t="s">
        <v>10406</v>
      </c>
      <c r="I498" s="11" t="str">
        <f>IF(AH$1="","",IFERROR(TRIM(MID($AG498,FIND(":",$AG498,FIND(AH$1,$AG498))+1,FIND("=",$AG498,FIND(AH$1,$AG498))-FIND(":",$AG498,FIND(AH$1,$AG498))-1)),"卖家未填"))</f>
        <v>黄粿</v>
      </c>
      <c r="J498" s="11" t="str">
        <f>IF(AI$1="","",IFERROR(TRIM(MID($AG498,FIND(":",$AG498,FIND(AI$1,$AG498))+1,FIND("=",$AG498,FIND(AI$1,$AG498))-FIND(":",$AG498,FIND(AI$1,$AG498))-1)),"卖家未填"))</f>
        <v>500</v>
      </c>
      <c r="K498" s="11" t="str">
        <f>IF(AJ$1="","",IFERROR(TRIM(MID($AG498,FIND(":",$AG498,FIND(AJ$1,$AG498))+1,FIND("=",$AG498,FIND(AJ$1,$AG498))-FIND(":",$AG498,FIND(AJ$1,$AG498))-1)),"卖家未填"))</f>
        <v>1人份</v>
      </c>
      <c r="L498" s="11" t="str">
        <f>IF(AK$1="","",IFERROR(TRIM(MID($AG498,FIND(":",$AG498,FIND(AK$1,$AG498))+1,FIND("=",$AG498,FIND(AK$1,$AG498))-FIND(":",$AG498,FIND(AK$1,$AG498))-1)),"卖家未填"))</f>
        <v>1周</v>
      </c>
      <c r="M498" s="11" t="str">
        <f>IF(AL$1="","",IFERROR(TRIM(MID($AG498,FIND(":",$AG498,FIND(AL$1,$AG498))+1,FIND("=",$AG498,FIND(AL$1,$AG498))-FIND(":",$AG498,FIND(AL$1,$AG498))-1)),"卖家未填"))</f>
        <v>包装</v>
      </c>
      <c r="N498" s="11" t="s">
        <v>714</v>
      </c>
      <c r="O498" s="11" t="s">
        <v>4654</v>
      </c>
      <c r="P498" s="13">
        <v>9.6</v>
      </c>
      <c r="Q498" s="13">
        <v>3.8</v>
      </c>
      <c r="R498" s="11">
        <v>3.8</v>
      </c>
      <c r="S498" s="14">
        <f>IFERROR(V498/T498,"0")</f>
        <v>64.69047619047619</v>
      </c>
      <c r="T498" s="11">
        <v>42</v>
      </c>
      <c r="U498" s="11">
        <v>715</v>
      </c>
      <c r="V498" s="15">
        <f>R498*U498</f>
        <v>2717</v>
      </c>
      <c r="W498" s="11">
        <v>45</v>
      </c>
      <c r="X498" s="11">
        <v>188</v>
      </c>
      <c r="Y498" s="11">
        <v>7840234731</v>
      </c>
      <c r="Z498" s="11">
        <v>61152585</v>
      </c>
      <c r="AA498" s="16">
        <f>IFERROR((MID(AE498,FIND("ends=",AE498)+5,FIND("000&amp;starts",AE498)-FIND("ends=",AE498)-5)+8*3600)/86400+70*365+19,"")</f>
        <v>42030.420995370368</v>
      </c>
      <c r="AB498" s="17" t="str">
        <f>HYPERLINK("http://item.taobao.com/item.htm?id="&amp;Y498,"点击查看")</f>
        <v>点击查看</v>
      </c>
      <c r="AC498" s="11">
        <f>YEAR(D498)</f>
        <v>2010</v>
      </c>
      <c r="AD498" s="11"/>
      <c r="AE498" s="11" t="s">
        <v>5835</v>
      </c>
      <c r="AF498" s="11" t="s">
        <v>9672</v>
      </c>
      <c r="AG498" s="11" t="s">
        <v>11545</v>
      </c>
    </row>
    <row r="499" spans="1:33" x14ac:dyDescent="0.15">
      <c r="A499" s="11" t="s">
        <v>14881</v>
      </c>
      <c r="B499" s="11" t="s">
        <v>15290</v>
      </c>
      <c r="C499" s="11" t="s">
        <v>14882</v>
      </c>
      <c r="D499" s="12">
        <v>41692</v>
      </c>
      <c r="E499" s="11" t="s">
        <v>46</v>
      </c>
      <c r="F499" s="11" t="s">
        <v>14977</v>
      </c>
      <c r="G499" s="11" t="s">
        <v>36</v>
      </c>
      <c r="H499" s="11" t="s">
        <v>10362</v>
      </c>
      <c r="I499" s="11" t="str">
        <f>IF(AH$1="","",IFERROR(TRIM(MID($AG499,FIND(":",$AG499,FIND(AH$1,$AG499))+1,FIND("=",$AG499,FIND(AH$1,$AG499))-FIND(":",$AG499,FIND(AH$1,$AG499))-1)),"卖家未填"))</f>
        <v>卖家未填</v>
      </c>
      <c r="J499" s="11" t="str">
        <f>IF(AI$1="","",IFERROR(TRIM(MID($AG499,FIND(":",$AG499,FIND(AI$1,$AG499))+1,FIND("=",$AG499,FIND(AI$1,$AG499))-FIND(":",$AG499,FIND(AI$1,$AG499))-1)),"卖家未填"))</f>
        <v>330</v>
      </c>
      <c r="K499" s="11" t="str">
        <f>IF(AJ$1="","",IFERROR(TRIM(MID($AG499,FIND(":",$AG499,FIND(AJ$1,$AG499))+1,FIND("=",$AG499,FIND(AJ$1,$AG499))-FIND(":",$AG499,FIND(AJ$1,$AG499))-1)),"卖家未填"))</f>
        <v>卖家未填</v>
      </c>
      <c r="L499" s="11" t="str">
        <f>IF(AK$1="","",IFERROR(TRIM(MID($AG499,FIND(":",$AG499,FIND(AK$1,$AG499))+1,FIND("=",$AG499,FIND(AK$1,$AG499))-FIND(":",$AG499,FIND(AK$1,$AG499))-1)),"卖家未填"))</f>
        <v>卖家未填</v>
      </c>
      <c r="M499" s="11" t="str">
        <f>IF(AL$1="","",IFERROR(TRIM(MID($AG499,FIND(":",$AG499,FIND(AL$1,$AG499))+1,FIND("=",$AG499,FIND(AL$1,$AG499))-FIND(":",$AG499,FIND(AL$1,$AG499))-1)),"卖家未填"))</f>
        <v>散装</v>
      </c>
      <c r="N499" s="11" t="s">
        <v>668</v>
      </c>
      <c r="O499" s="11" t="s">
        <v>4601</v>
      </c>
      <c r="P499" s="13">
        <v>16.8</v>
      </c>
      <c r="Q499" s="13">
        <v>16.63</v>
      </c>
      <c r="R499" s="11">
        <v>16.63</v>
      </c>
      <c r="S499" s="14">
        <f>IFERROR(V499/T499,"0")</f>
        <v>57.674255319148941</v>
      </c>
      <c r="T499" s="11">
        <v>47</v>
      </c>
      <c r="U499" s="11">
        <v>163</v>
      </c>
      <c r="V499" s="15">
        <f>R499*U499</f>
        <v>2710.69</v>
      </c>
      <c r="W499" s="11">
        <v>38</v>
      </c>
      <c r="X499" s="11">
        <v>153</v>
      </c>
      <c r="Y499" s="11">
        <v>38487632814</v>
      </c>
      <c r="Z499" s="11">
        <v>108907022</v>
      </c>
      <c r="AA499" s="16">
        <f>IFERROR((MID(AE499,FIND("ends=",AE499)+5,FIND("000&amp;starts",AE499)-FIND("ends=",AE499)-5)+8*3600)/86400+70*365+19,"")</f>
        <v>42030.631469907406</v>
      </c>
      <c r="AB499" s="17" t="str">
        <f>HYPERLINK("http://item.taobao.com/item.htm?id="&amp;Y499,"点击查看")</f>
        <v>点击查看</v>
      </c>
      <c r="AC499" s="11">
        <f>YEAR(D499)</f>
        <v>2014</v>
      </c>
      <c r="AD499" s="11"/>
      <c r="AE499" s="11" t="s">
        <v>5793</v>
      </c>
      <c r="AF499" s="11" t="s">
        <v>9618</v>
      </c>
      <c r="AG499" s="11" t="s">
        <v>11498</v>
      </c>
    </row>
    <row r="500" spans="1:33" x14ac:dyDescent="0.15">
      <c r="A500" s="11" t="s">
        <v>14881</v>
      </c>
      <c r="B500" s="11" t="s">
        <v>15475</v>
      </c>
      <c r="C500" s="11" t="s">
        <v>14888</v>
      </c>
      <c r="D500" s="12">
        <v>39632</v>
      </c>
      <c r="E500" s="11" t="s">
        <v>24</v>
      </c>
      <c r="F500" s="11" t="s">
        <v>24</v>
      </c>
      <c r="G500" s="11" t="s">
        <v>24</v>
      </c>
      <c r="H500" s="11" t="s">
        <v>10434</v>
      </c>
      <c r="I500" s="11" t="str">
        <f>IF(AH$1="","",IFERROR(TRIM(MID($AG500,FIND(":",$AG500,FIND(AH$1,$AG500))+1,FIND("=",$AG500,FIND(AH$1,$AG500))-FIND(":",$AG500,FIND(AH$1,$AG500))-1)),"卖家未填"))</f>
        <v>卖家未填</v>
      </c>
      <c r="J500" s="11" t="str">
        <f>IF(AI$1="","",IFERROR(TRIM(MID($AG500,FIND(":",$AG500,FIND(AI$1,$AG500))+1,FIND("=",$AG500,FIND(AI$1,$AG500))-FIND(":",$AG500,FIND(AI$1,$AG500))-1)),"卖家未填"))</f>
        <v>380</v>
      </c>
      <c r="K500" s="11" t="str">
        <f>IF(AJ$1="","",IFERROR(TRIM(MID($AG500,FIND(":",$AG500,FIND(AJ$1,$AG500))+1,FIND("=",$AG500,FIND(AJ$1,$AG500))-FIND(":",$AG500,FIND(AJ$1,$AG500))-1)),"卖家未填"))</f>
        <v>卖家未填</v>
      </c>
      <c r="L500" s="11" t="str">
        <f>IF(AK$1="","",IFERROR(TRIM(MID($AG500,FIND(":",$AG500,FIND(AK$1,$AG500))+1,FIND("=",$AG500,FIND(AK$1,$AG500))-FIND(":",$AG500,FIND(AK$1,$AG500))-1)),"卖家未填"))</f>
        <v>卖家未填</v>
      </c>
      <c r="M500" s="11" t="str">
        <f>IF(AL$1="","",IFERROR(TRIM(MID($AG500,FIND(":",$AG500,FIND(AL$1,$AG500))+1,FIND("=",$AG500,FIND(AL$1,$AG500))-FIND(":",$AG500,FIND(AL$1,$AG500))-1)),"卖家未填"))</f>
        <v>散装</v>
      </c>
      <c r="N500" s="11" t="s">
        <v>828</v>
      </c>
      <c r="O500" s="11" t="s">
        <v>4698</v>
      </c>
      <c r="P500" s="13">
        <v>12.8</v>
      </c>
      <c r="Q500" s="13"/>
      <c r="R500" s="11">
        <v>12.8</v>
      </c>
      <c r="S500" s="14">
        <f>IFERROR(V500/T500,"0")</f>
        <v>77.165714285714287</v>
      </c>
      <c r="T500" s="11">
        <v>35</v>
      </c>
      <c r="U500" s="11">
        <v>211</v>
      </c>
      <c r="V500" s="15">
        <f>R500*U500</f>
        <v>2700.8</v>
      </c>
      <c r="W500" s="11">
        <v>7</v>
      </c>
      <c r="X500" s="11">
        <v>13</v>
      </c>
      <c r="Y500" s="11">
        <v>42564650162</v>
      </c>
      <c r="Z500" s="11">
        <v>36035086</v>
      </c>
      <c r="AA500" s="16">
        <f>IFERROR((MID(AE500,FIND("ends=",AE500)+5,FIND("000&amp;starts",AE500)-FIND("ends=",AE500)-5)+8*3600)/86400+70*365+19,"")</f>
        <v>42031.520069444443</v>
      </c>
      <c r="AB500" s="17" t="str">
        <f>HYPERLINK("http://item.taobao.com/item.htm?id="&amp;Y500,"点击查看")</f>
        <v>点击查看</v>
      </c>
      <c r="AC500" s="11">
        <f>YEAR(D500)</f>
        <v>2008</v>
      </c>
      <c r="AD500" s="11"/>
      <c r="AE500" s="11" t="s">
        <v>5940</v>
      </c>
      <c r="AF500" s="11" t="s">
        <v>9705</v>
      </c>
      <c r="AG500" s="11" t="s">
        <v>11649</v>
      </c>
    </row>
    <row r="501" spans="1:33" x14ac:dyDescent="0.15">
      <c r="A501" s="11" t="s">
        <v>14881</v>
      </c>
      <c r="B501" s="11" t="s">
        <v>15315</v>
      </c>
      <c r="C501" s="11" t="s">
        <v>14882</v>
      </c>
      <c r="D501" s="12">
        <v>41801</v>
      </c>
      <c r="E501" s="11" t="s">
        <v>14965</v>
      </c>
      <c r="F501" s="11" t="s">
        <v>14970</v>
      </c>
      <c r="G501" s="11" t="s">
        <v>30</v>
      </c>
      <c r="H501" s="11" t="s">
        <v>10322</v>
      </c>
      <c r="I501" s="11" t="str">
        <f>IF(AH$1="","",IFERROR(TRIM(MID($AG501,FIND(":",$AG501,FIND(AH$1,$AG501))+1,FIND("=",$AG501,FIND(AH$1,$AG501))-FIND(":",$AG501,FIND(AH$1,$AG501))-1)),"卖家未填"))</f>
        <v>卖家未填</v>
      </c>
      <c r="J501" s="11" t="str">
        <f>IF(AI$1="","",IFERROR(TRIM(MID($AG501,FIND(":",$AG501,FIND(AI$1,$AG501))+1,FIND("=",$AG501,FIND(AI$1,$AG501))-FIND(":",$AG501,FIND(AI$1,$AG501))-1)),"卖家未填"))</f>
        <v>1000</v>
      </c>
      <c r="K501" s="11" t="str">
        <f>IF(AJ$1="","",IFERROR(TRIM(MID($AG501,FIND(":",$AG501,FIND(AJ$1,$AG501))+1,FIND("=",$AG501,FIND(AJ$1,$AG501))-FIND(":",$AG501,FIND(AJ$1,$AG501))-1)),"卖家未填"))</f>
        <v>卖家未填</v>
      </c>
      <c r="L501" s="11" t="str">
        <f>IF(AK$1="","",IFERROR(TRIM(MID($AG501,FIND(":",$AG501,FIND(AK$1,$AG501))+1,FIND("=",$AG501,FIND(AK$1,$AG501))-FIND(":",$AG501,FIND(AK$1,$AG501))-1)),"卖家未填"))</f>
        <v>卖家未填</v>
      </c>
      <c r="M501" s="11" t="str">
        <f>IF(AL$1="","",IFERROR(TRIM(MID($AG501,FIND(":",$AG501,FIND(AL$1,$AG501))+1,FIND("=",$AG501,FIND(AL$1,$AG501))-FIND(":",$AG501,FIND(AL$1,$AG501))-1)),"卖家未填"))</f>
        <v>散装</v>
      </c>
      <c r="N501" s="11" t="s">
        <v>461</v>
      </c>
      <c r="O501" s="11" t="s">
        <v>4525</v>
      </c>
      <c r="P501" s="13">
        <v>15</v>
      </c>
      <c r="Q501" s="13"/>
      <c r="R501" s="11">
        <v>15</v>
      </c>
      <c r="S501" s="14">
        <f>IFERROR(V501/T501,"0")</f>
        <v>27</v>
      </c>
      <c r="T501" s="11">
        <v>100</v>
      </c>
      <c r="U501" s="11">
        <v>180</v>
      </c>
      <c r="V501" s="15">
        <f>R501*U501</f>
        <v>2700</v>
      </c>
      <c r="W501" s="11">
        <v>154</v>
      </c>
      <c r="X501" s="11">
        <v>189</v>
      </c>
      <c r="Y501" s="11">
        <v>41721181058</v>
      </c>
      <c r="Z501" s="11">
        <v>111437319</v>
      </c>
      <c r="AA501" s="16">
        <f>IFERROR((MID(AE501,FIND("ends=",AE501)+5,FIND("000&amp;starts",AE501)-FIND("ends=",AE501)-5)+8*3600)/86400+70*365+19,"")</f>
        <v>42032.398472222223</v>
      </c>
      <c r="AB501" s="17" t="str">
        <f>HYPERLINK("http://item.taobao.com/item.htm?id="&amp;Y501,"点击查看")</f>
        <v>点击查看</v>
      </c>
      <c r="AC501" s="11">
        <f>YEAR(D501)</f>
        <v>2014</v>
      </c>
      <c r="AD501" s="11"/>
      <c r="AE501" s="11" t="s">
        <v>5614</v>
      </c>
      <c r="AF501" s="11"/>
      <c r="AG501" s="11" t="s">
        <v>11308</v>
      </c>
    </row>
    <row r="502" spans="1:33" x14ac:dyDescent="0.15">
      <c r="A502" s="11" t="s">
        <v>14881</v>
      </c>
      <c r="B502" s="11" t="s">
        <v>15405</v>
      </c>
      <c r="C502" s="11" t="s">
        <v>14885</v>
      </c>
      <c r="D502" s="12">
        <v>40599</v>
      </c>
      <c r="E502" s="11" t="s">
        <v>14957</v>
      </c>
      <c r="F502" s="11" t="s">
        <v>14958</v>
      </c>
      <c r="G502" s="11" t="s">
        <v>21</v>
      </c>
      <c r="H502" s="11" t="s">
        <v>10322</v>
      </c>
      <c r="I502" s="11" t="str">
        <f>IF(AH$1="","",IFERROR(TRIM(MID($AG502,FIND(":",$AG502,FIND(AH$1,$AG502))+1,FIND("=",$AG502,FIND(AH$1,$AG502))-FIND(":",$AG502,FIND(AH$1,$AG502))-1)),"卖家未填"))</f>
        <v>卖家未填</v>
      </c>
      <c r="J502" s="11" t="str">
        <f>IF(AI$1="","",IFERROR(TRIM(MID($AG502,FIND(":",$AG502,FIND(AI$1,$AG502))+1,FIND("=",$AG502,FIND(AI$1,$AG502))-FIND(":",$AG502,FIND(AI$1,$AG502))-1)),"卖家未填"))</f>
        <v>250</v>
      </c>
      <c r="K502" s="11" t="str">
        <f>IF(AJ$1="","",IFERROR(TRIM(MID($AG502,FIND(":",$AG502,FIND(AJ$1,$AG502))+1,FIND("=",$AG502,FIND(AJ$1,$AG502))-FIND(":",$AG502,FIND(AJ$1,$AG502))-1)),"卖家未填"))</f>
        <v>卖家未填</v>
      </c>
      <c r="L502" s="11" t="str">
        <f>IF(AK$1="","",IFERROR(TRIM(MID($AG502,FIND(":",$AG502,FIND(AK$1,$AG502))+1,FIND("=",$AG502,FIND(AK$1,$AG502))-FIND(":",$AG502,FIND(AK$1,$AG502))-1)),"卖家未填"))</f>
        <v>卖家未填</v>
      </c>
      <c r="M502" s="11" t="str">
        <f>IF(AL$1="","",IFERROR(TRIM(MID($AG502,FIND(":",$AG502,FIND(AL$1,$AG502))+1,FIND("=",$AG502,FIND(AL$1,$AG502))-FIND(":",$AG502,FIND(AL$1,$AG502))-1)),"卖家未填"))</f>
        <v>散装</v>
      </c>
      <c r="N502" s="11" t="s">
        <v>640</v>
      </c>
      <c r="O502" s="11" t="s">
        <v>4627</v>
      </c>
      <c r="P502" s="13">
        <v>6.8</v>
      </c>
      <c r="Q502" s="13">
        <v>6.4</v>
      </c>
      <c r="R502" s="11">
        <v>6.4</v>
      </c>
      <c r="S502" s="14">
        <f>IFERROR(V502/T502,"0")</f>
        <v>52.831372549019612</v>
      </c>
      <c r="T502" s="11">
        <v>51</v>
      </c>
      <c r="U502" s="11">
        <v>421</v>
      </c>
      <c r="V502" s="15">
        <f>R502*U502</f>
        <v>2694.4</v>
      </c>
      <c r="W502" s="11">
        <v>163</v>
      </c>
      <c r="X502" s="11">
        <v>338</v>
      </c>
      <c r="Y502" s="11">
        <v>35528269902</v>
      </c>
      <c r="Z502" s="11">
        <v>65032556</v>
      </c>
      <c r="AA502" s="16">
        <f>IFERROR((MID(AE502,FIND("ends=",AE502)+5,FIND("000&amp;starts",AE502)-FIND("ends=",AE502)-5)+8*3600)/86400+70*365+19,"")</f>
        <v>42029.601076388892</v>
      </c>
      <c r="AB502" s="17" t="str">
        <f>HYPERLINK("http://item.taobao.com/item.htm?id="&amp;Y502,"点击查看")</f>
        <v>点击查看</v>
      </c>
      <c r="AC502" s="11">
        <f>YEAR(D502)</f>
        <v>2011</v>
      </c>
      <c r="AD502" s="11"/>
      <c r="AE502" s="11" t="s">
        <v>5769</v>
      </c>
      <c r="AF502" s="11"/>
      <c r="AG502" s="11" t="s">
        <v>11474</v>
      </c>
    </row>
    <row r="503" spans="1:33" x14ac:dyDescent="0.15">
      <c r="A503" s="11" t="s">
        <v>14881</v>
      </c>
      <c r="B503" s="11" t="s">
        <v>15319</v>
      </c>
      <c r="C503" s="11" t="s">
        <v>14888</v>
      </c>
      <c r="D503" s="12">
        <v>40982</v>
      </c>
      <c r="E503" s="11" t="s">
        <v>46</v>
      </c>
      <c r="F503" s="11" t="s">
        <v>46</v>
      </c>
      <c r="G503" s="11" t="s">
        <v>46</v>
      </c>
      <c r="H503" s="11" t="s">
        <v>10324</v>
      </c>
      <c r="I503" s="11" t="str">
        <f>IF(AH$1="","",IFERROR(TRIM(MID($AG503,FIND(":",$AG503,FIND(AH$1,$AG503))+1,FIND("=",$AG503,FIND(AH$1,$AG503))-FIND(":",$AG503,FIND(AH$1,$AG503))-1)),"卖家未填"))</f>
        <v>粘豆包</v>
      </c>
      <c r="J503" s="11" t="str">
        <f>IF(AI$1="","",IFERROR(TRIM(MID($AG503,FIND(":",$AG503,FIND(AI$1,$AG503))+1,FIND("=",$AG503,FIND(AI$1,$AG503))-FIND(":",$AG503,FIND(AI$1,$AG503))-1)),"卖家未填"))</f>
        <v>280</v>
      </c>
      <c r="K503" s="11" t="str">
        <f>IF(AJ$1="","",IFERROR(TRIM(MID($AG503,FIND(":",$AG503,FIND(AJ$1,$AG503))+1,FIND("=",$AG503,FIND(AJ$1,$AG503))-FIND(":",$AG503,FIND(AJ$1,$AG503))-1)),"卖家未填"))</f>
        <v>3人份</v>
      </c>
      <c r="L503" s="11" t="str">
        <f>IF(AK$1="","",IFERROR(TRIM(MID($AG503,FIND(":",$AG503,FIND(AK$1,$AG503))+1,FIND("=",$AG503,FIND(AK$1,$AG503))-FIND(":",$AG503,FIND(AK$1,$AG503))-1)),"卖家未填"))</f>
        <v>1周</v>
      </c>
      <c r="M503" s="11" t="str">
        <f>IF(AL$1="","",IFERROR(TRIM(MID($AG503,FIND(":",$AG503,FIND(AL$1,$AG503))+1,FIND("=",$AG503,FIND(AL$1,$AG503))-FIND(":",$AG503,FIND(AL$1,$AG503))-1)),"卖家未填"))</f>
        <v>包装</v>
      </c>
      <c r="N503" s="11" t="s">
        <v>474</v>
      </c>
      <c r="O503" s="11" t="s">
        <v>4565</v>
      </c>
      <c r="P503" s="13">
        <v>7.5</v>
      </c>
      <c r="Q503" s="13">
        <v>7.2</v>
      </c>
      <c r="R503" s="11">
        <v>7.2</v>
      </c>
      <c r="S503" s="14">
        <f>IFERROR(V503/T503,"0")</f>
        <v>28.646808510638301</v>
      </c>
      <c r="T503" s="11">
        <v>94</v>
      </c>
      <c r="U503" s="11">
        <v>374</v>
      </c>
      <c r="V503" s="15">
        <f>R503*U503</f>
        <v>2692.8</v>
      </c>
      <c r="W503" s="11">
        <v>148</v>
      </c>
      <c r="X503" s="11">
        <v>421</v>
      </c>
      <c r="Y503" s="11">
        <v>35478436532</v>
      </c>
      <c r="Z503" s="11">
        <v>70953984</v>
      </c>
      <c r="AA503" s="16">
        <f>IFERROR((MID(AE503,FIND("ends=",AE503)+5,FIND("000&amp;starts",AE503)-FIND("ends=",AE503)-5)+8*3600)/86400+70*365+19,"")</f>
        <v>42033.336921296301</v>
      </c>
      <c r="AB503" s="17" t="str">
        <f>HYPERLINK("http://item.taobao.com/item.htm?id="&amp;Y503,"点击查看")</f>
        <v>点击查看</v>
      </c>
      <c r="AC503" s="11">
        <f>YEAR(D503)</f>
        <v>2012</v>
      </c>
      <c r="AD503" s="11"/>
      <c r="AE503" s="11" t="s">
        <v>5627</v>
      </c>
      <c r="AF503" s="11" t="s">
        <v>9552</v>
      </c>
      <c r="AG503" s="11" t="s">
        <v>11321</v>
      </c>
    </row>
    <row r="504" spans="1:33" x14ac:dyDescent="0.15">
      <c r="A504" s="11" t="s">
        <v>14881</v>
      </c>
      <c r="B504" s="11" t="s">
        <v>15525</v>
      </c>
      <c r="C504" s="11" t="s">
        <v>14882</v>
      </c>
      <c r="D504" s="12">
        <v>40589</v>
      </c>
      <c r="E504" s="11" t="s">
        <v>14957</v>
      </c>
      <c r="F504" s="11" t="s">
        <v>10844</v>
      </c>
      <c r="G504" s="11" t="s">
        <v>61</v>
      </c>
      <c r="H504" s="11" t="s">
        <v>10448</v>
      </c>
      <c r="I504" s="11" t="str">
        <f>IF(AH$1="","",IFERROR(TRIM(MID($AG504,FIND(":",$AG504,FIND(AH$1,$AG504))+1,FIND("=",$AG504,FIND(AH$1,$AG504))-FIND(":",$AG504,FIND(AH$1,$AG504))-1)),"卖家未填"))</f>
        <v>卖家未填</v>
      </c>
      <c r="J504" s="11" t="str">
        <f>IF(AI$1="","",IFERROR(TRIM(MID($AG504,FIND(":",$AG504,FIND(AI$1,$AG504))+1,FIND("=",$AG504,FIND(AI$1,$AG504))-FIND(":",$AG504,FIND(AI$1,$AG504))-1)),"卖家未填"))</f>
        <v>850</v>
      </c>
      <c r="K504" s="11" t="str">
        <f>IF(AJ$1="","",IFERROR(TRIM(MID($AG504,FIND(":",$AG504,FIND(AJ$1,$AG504))+1,FIND("=",$AG504,FIND(AJ$1,$AG504))-FIND(":",$AG504,FIND(AJ$1,$AG504))-1)),"卖家未填"))</f>
        <v>3人份</v>
      </c>
      <c r="L504" s="11" t="str">
        <f>IF(AK$1="","",IFERROR(TRIM(MID($AG504,FIND(":",$AG504,FIND(AK$1,$AG504))+1,FIND("=",$AG504,FIND(AK$1,$AG504))-FIND(":",$AG504,FIND(AK$1,$AG504))-1)),"卖家未填"))</f>
        <v>1周</v>
      </c>
      <c r="M504" s="11" t="str">
        <f>IF(AL$1="","",IFERROR(TRIM(MID($AG504,FIND(":",$AG504,FIND(AL$1,$AG504))+1,FIND("=",$AG504,FIND(AL$1,$AG504))-FIND(":",$AG504,FIND(AL$1,$AG504))-1)),"卖家未填"))</f>
        <v>散装</v>
      </c>
      <c r="N504" s="11" t="s">
        <v>882</v>
      </c>
      <c r="O504" s="11" t="s">
        <v>4618</v>
      </c>
      <c r="P504" s="13">
        <v>8.5</v>
      </c>
      <c r="Q504" s="13"/>
      <c r="R504" s="11">
        <v>8.5</v>
      </c>
      <c r="S504" s="14">
        <f>IFERROR(V504/T504,"0")</f>
        <v>86.645161290322577</v>
      </c>
      <c r="T504" s="11">
        <v>31</v>
      </c>
      <c r="U504" s="11">
        <v>316</v>
      </c>
      <c r="V504" s="15">
        <f>R504*U504</f>
        <v>2686</v>
      </c>
      <c r="W504" s="11">
        <v>21</v>
      </c>
      <c r="X504" s="11">
        <v>67</v>
      </c>
      <c r="Y504" s="11">
        <v>36226866513</v>
      </c>
      <c r="Z504" s="11">
        <v>64830039</v>
      </c>
      <c r="AA504" s="16">
        <f>IFERROR((MID(AE504,FIND("ends=",AE504)+5,FIND("000&amp;starts",AE504)-FIND("ends=",AE504)-5)+8*3600)/86400+70*365+19,"")</f>
        <v>42029.207256944443</v>
      </c>
      <c r="AB504" s="17" t="str">
        <f>HYPERLINK("http://item.taobao.com/item.htm?id="&amp;Y504,"点击查看")</f>
        <v>点击查看</v>
      </c>
      <c r="AC504" s="11">
        <f>YEAR(D504)</f>
        <v>2011</v>
      </c>
      <c r="AD504" s="11"/>
      <c r="AE504" s="11" t="s">
        <v>5995</v>
      </c>
      <c r="AF504" s="11" t="s">
        <v>9719</v>
      </c>
      <c r="AG504" s="11" t="s">
        <v>11705</v>
      </c>
    </row>
    <row r="505" spans="1:33" x14ac:dyDescent="0.15">
      <c r="A505" s="11" t="s">
        <v>14881</v>
      </c>
      <c r="B505" s="11" t="s">
        <v>15365</v>
      </c>
      <c r="C505" s="11" t="s">
        <v>14888</v>
      </c>
      <c r="D505" s="12">
        <v>41016</v>
      </c>
      <c r="E505" s="11" t="s">
        <v>14959</v>
      </c>
      <c r="F505" s="11" t="s">
        <v>15030</v>
      </c>
      <c r="G505" s="11" t="s">
        <v>78</v>
      </c>
      <c r="H505" s="11" t="s">
        <v>10384</v>
      </c>
      <c r="I505" s="11" t="str">
        <f>IF(AH$1="","",IFERROR(TRIM(MID($AG505,FIND(":",$AG505,FIND(AH$1,$AG505))+1,FIND("=",$AG505,FIND(AH$1,$AG505))-FIND(":",$AG505,FIND(AH$1,$AG505))-1)),"卖家未填"))</f>
        <v>桂花糖年糕年糕</v>
      </c>
      <c r="J505" s="11" t="str">
        <f>IF(AI$1="","",IFERROR(TRIM(MID($AG505,FIND(":",$AG505,FIND(AI$1,$AG505))+1,FIND("=",$AG505,FIND(AI$1,$AG505))-FIND(":",$AG505,FIND(AI$1,$AG505))-1)),"卖家未填"))</f>
        <v>800</v>
      </c>
      <c r="K505" s="11" t="str">
        <f>IF(AJ$1="","",IFERROR(TRIM(MID($AG505,FIND(":",$AG505,FIND(AJ$1,$AG505))+1,FIND("=",$AG505,FIND(AJ$1,$AG505))-FIND(":",$AG505,FIND(AJ$1,$AG505))-1)),"卖家未填"))</f>
        <v>卖家未填</v>
      </c>
      <c r="L505" s="11" t="str">
        <f>IF(AK$1="","",IFERROR(TRIM(MID($AG505,FIND(":",$AG505,FIND(AK$1,$AG505))+1,FIND("=",$AG505,FIND(AK$1,$AG505))-FIND(":",$AG505,FIND(AK$1,$AG505))-1)),"卖家未填"))</f>
        <v>卖家未填</v>
      </c>
      <c r="M505" s="11" t="str">
        <f>IF(AL$1="","",IFERROR(TRIM(MID($AG505,FIND(":",$AG505,FIND(AL$1,$AG505))+1,FIND("=",$AG505,FIND(AL$1,$AG505))-FIND(":",$AG505,FIND(AL$1,$AG505))-1)),"卖家未填"))</f>
        <v>散装</v>
      </c>
      <c r="N505" s="11" t="s">
        <v>564</v>
      </c>
      <c r="O505" s="11" t="s">
        <v>4523</v>
      </c>
      <c r="P505" s="13">
        <v>24</v>
      </c>
      <c r="Q505" s="13"/>
      <c r="R505" s="11">
        <v>24</v>
      </c>
      <c r="S505" s="14">
        <f>IFERROR(V505/T505,"0")</f>
        <v>40.363636363636367</v>
      </c>
      <c r="T505" s="11">
        <v>66</v>
      </c>
      <c r="U505" s="11">
        <v>111</v>
      </c>
      <c r="V505" s="15">
        <f>R505*U505</f>
        <v>2664</v>
      </c>
      <c r="W505" s="11">
        <v>73</v>
      </c>
      <c r="X505" s="11">
        <v>877</v>
      </c>
      <c r="Y505" s="11">
        <v>18073399062</v>
      </c>
      <c r="Z505" s="11">
        <v>71490528</v>
      </c>
      <c r="AA505" s="16">
        <f>IFERROR((MID(AE505,FIND("ends=",AE505)+5,FIND("000&amp;starts",AE505)-FIND("ends=",AE505)-5)+8*3600)/86400+70*365+19,"")</f>
        <v>42032.910381944443</v>
      </c>
      <c r="AB505" s="17" t="str">
        <f>HYPERLINK("http://item.taobao.com/item.htm?id="&amp;Y505,"点击查看")</f>
        <v>点击查看</v>
      </c>
      <c r="AC505" s="11">
        <f>YEAR(D505)</f>
        <v>2012</v>
      </c>
      <c r="AD505" s="11"/>
      <c r="AE505" s="11" t="s">
        <v>5703</v>
      </c>
      <c r="AF505" s="11" t="s">
        <v>9644</v>
      </c>
      <c r="AG505" s="11" t="s">
        <v>11407</v>
      </c>
    </row>
    <row r="506" spans="1:33" x14ac:dyDescent="0.15">
      <c r="A506" s="11" t="s">
        <v>14910</v>
      </c>
      <c r="B506" s="11" t="s">
        <v>15701</v>
      </c>
      <c r="C506" s="11" t="s">
        <v>14912</v>
      </c>
      <c r="D506" s="12">
        <v>40647</v>
      </c>
      <c r="E506" s="11" t="s">
        <v>24</v>
      </c>
      <c r="F506" s="11" t="s">
        <v>24</v>
      </c>
      <c r="G506" s="11" t="s">
        <v>24</v>
      </c>
      <c r="H506" s="11" t="s">
        <v>10328</v>
      </c>
      <c r="I506" s="11" t="str">
        <f>IF(AH$1="","",IFERROR(TRIM(MID($AG506,FIND(":",$AG506,FIND(AH$1,$AG506))+1,FIND("=",$AG506,FIND(AH$1,$AG506))-FIND(":",$AG506,FIND(AH$1,$AG506))-1)),"卖家未填"))</f>
        <v>芝士年糕</v>
      </c>
      <c r="J506" s="11" t="str">
        <f>IF(AI$1="","",IFERROR(TRIM(MID($AG506,FIND(":",$AG506,FIND(AI$1,$AG506))+1,FIND("=",$AG506,FIND(AI$1,$AG506))-FIND(":",$AG506,FIND(AI$1,$AG506))-1)),"卖家未填"))</f>
        <v>500</v>
      </c>
      <c r="K506" s="11" t="str">
        <f>IF(AJ$1="","",IFERROR(TRIM(MID($AG506,FIND(":",$AG506,FIND(AJ$1,$AG506))+1,FIND("=",$AG506,FIND(AJ$1,$AG506))-FIND(":",$AG506,FIND(AJ$1,$AG506))-1)),"卖家未填"))</f>
        <v>卖家未填</v>
      </c>
      <c r="L506" s="11" t="str">
        <f>IF(AK$1="","",IFERROR(TRIM(MID($AG506,FIND(":",$AG506,FIND(AK$1,$AG506))+1,FIND("=",$AG506,FIND(AK$1,$AG506))-FIND(":",$AG506,FIND(AK$1,$AG506))-1)),"卖家未填"))</f>
        <v>卖家未填</v>
      </c>
      <c r="M506" s="11" t="str">
        <f>IF(AL$1="","",IFERROR(TRIM(MID($AG506,FIND(":",$AG506,FIND(AL$1,$AG506))+1,FIND("=",$AG506,FIND(AL$1,$AG506))-FIND(":",$AG506,FIND(AL$1,$AG506))-1)),"卖家未填"))</f>
        <v>包装</v>
      </c>
      <c r="N506" s="11" t="s">
        <v>3024</v>
      </c>
      <c r="O506" s="11" t="s">
        <v>4518</v>
      </c>
      <c r="P506" s="13">
        <v>26</v>
      </c>
      <c r="Q506" s="13">
        <v>22.5</v>
      </c>
      <c r="R506" s="11">
        <v>22.5</v>
      </c>
      <c r="S506" s="14">
        <f>IFERROR(V506/T506,"0")</f>
        <v>663.75</v>
      </c>
      <c r="T506" s="11">
        <v>4</v>
      </c>
      <c r="U506" s="11">
        <v>118</v>
      </c>
      <c r="V506" s="15">
        <f>R506*U506</f>
        <v>2655</v>
      </c>
      <c r="W506" s="11">
        <v>24</v>
      </c>
      <c r="X506" s="11">
        <v>34</v>
      </c>
      <c r="Y506" s="11">
        <v>35253418255</v>
      </c>
      <c r="Z506" s="11">
        <v>66175640</v>
      </c>
      <c r="AA506" s="16">
        <f>IFERROR((MID(AE506,FIND("ends=",AE506)+5,FIND("000&amp;starts",AE506)-FIND("ends=",AE506)-5)+8*3600)/86400+70*365+19,"")</f>
        <v>42034.426678240736</v>
      </c>
      <c r="AB506" s="17" t="str">
        <f>HYPERLINK("http://item.taobao.com/item.htm?id="&amp;Y506,"点击查看")</f>
        <v>点击查看</v>
      </c>
      <c r="AC506" s="11">
        <f>YEAR(D506)</f>
        <v>2011</v>
      </c>
      <c r="AD506" s="11"/>
      <c r="AE506" s="11" t="s">
        <v>8102</v>
      </c>
      <c r="AF506" s="11" t="s">
        <v>9561</v>
      </c>
      <c r="AG506" s="11" t="s">
        <v>13651</v>
      </c>
    </row>
    <row r="507" spans="1:33" x14ac:dyDescent="0.15">
      <c r="A507" s="11" t="s">
        <v>14881</v>
      </c>
      <c r="B507" s="11" t="s">
        <v>15428</v>
      </c>
      <c r="C507" s="11" t="s">
        <v>14885</v>
      </c>
      <c r="D507" s="12">
        <v>39846</v>
      </c>
      <c r="E507" s="11" t="s">
        <v>14993</v>
      </c>
      <c r="F507" s="11" t="s">
        <v>15042</v>
      </c>
      <c r="G507" s="11" t="s">
        <v>89</v>
      </c>
      <c r="H507" s="11" t="s">
        <v>10322</v>
      </c>
      <c r="I507" s="11" t="str">
        <f>IF(AH$1="","",IFERROR(TRIM(MID($AG507,FIND(":",$AG507,FIND(AH$1,$AG507))+1,FIND("=",$AG507,FIND(AH$1,$AG507))-FIND(":",$AG507,FIND(AH$1,$AG507))-1)),"卖家未填"))</f>
        <v>卖家未填</v>
      </c>
      <c r="J507" s="11" t="str">
        <f>IF(AI$1="","",IFERROR(TRIM(MID($AG507,FIND(":",$AG507,FIND(AI$1,$AG507))+1,FIND("=",$AG507,FIND(AI$1,$AG507))-FIND(":",$AG507,FIND(AI$1,$AG507))-1)),"卖家未填"))</f>
        <v>400</v>
      </c>
      <c r="K507" s="11" t="str">
        <f>IF(AJ$1="","",IFERROR(TRIM(MID($AG507,FIND(":",$AG507,FIND(AJ$1,$AG507))+1,FIND("=",$AG507,FIND(AJ$1,$AG507))-FIND(":",$AG507,FIND(AJ$1,$AG507))-1)),"卖家未填"))</f>
        <v>卖家未填</v>
      </c>
      <c r="L507" s="11" t="str">
        <f>IF(AK$1="","",IFERROR(TRIM(MID($AG507,FIND(":",$AG507,FIND(AK$1,$AG507))+1,FIND("=",$AG507,FIND(AK$1,$AG507))-FIND(":",$AG507,FIND(AK$1,$AG507))-1)),"卖家未填"))</f>
        <v>卖家未填</v>
      </c>
      <c r="M507" s="11" t="str">
        <f>IF(AL$1="","",IFERROR(TRIM(MID($AG507,FIND(":",$AG507,FIND(AL$1,$AG507))+1,FIND("=",$AG507,FIND(AL$1,$AG507))-FIND(":",$AG507,FIND(AL$1,$AG507))-1)),"卖家未填"))</f>
        <v>包装</v>
      </c>
      <c r="N507" s="11" t="s">
        <v>679</v>
      </c>
      <c r="O507" s="11" t="s">
        <v>4407</v>
      </c>
      <c r="P507" s="13">
        <v>20</v>
      </c>
      <c r="Q507" s="13">
        <v>15.8</v>
      </c>
      <c r="R507" s="11">
        <v>15.8</v>
      </c>
      <c r="S507" s="14">
        <f>IFERROR(V507/T507,"0")</f>
        <v>57.704347826086959</v>
      </c>
      <c r="T507" s="11">
        <v>46</v>
      </c>
      <c r="U507" s="11">
        <v>168</v>
      </c>
      <c r="V507" s="15">
        <f>R507*U507</f>
        <v>2654.4</v>
      </c>
      <c r="W507" s="11">
        <v>34</v>
      </c>
      <c r="X507" s="11">
        <v>107</v>
      </c>
      <c r="Y507" s="11">
        <v>42695064006</v>
      </c>
      <c r="Z507" s="11">
        <v>37051786</v>
      </c>
      <c r="AA507" s="16">
        <f>IFERROR((MID(AE507,FIND("ends=",AE507)+5,FIND("000&amp;starts",AE507)-FIND("ends=",AE507)-5)+8*3600)/86400+70*365+19,"")</f>
        <v>42034.342789351853</v>
      </c>
      <c r="AB507" s="17" t="str">
        <f>HYPERLINK("http://item.taobao.com/item.htm?id="&amp;Y507,"点击查看")</f>
        <v>点击查看</v>
      </c>
      <c r="AC507" s="11">
        <f>YEAR(D507)</f>
        <v>2009</v>
      </c>
      <c r="AD507" s="11"/>
      <c r="AE507" s="11" t="s">
        <v>5803</v>
      </c>
      <c r="AF507" s="11"/>
      <c r="AG507" s="11" t="s">
        <v>11508</v>
      </c>
    </row>
    <row r="508" spans="1:33" x14ac:dyDescent="0.15">
      <c r="A508" s="11" t="s">
        <v>14881</v>
      </c>
      <c r="B508" s="11" t="s">
        <v>15190</v>
      </c>
      <c r="C508" s="11" t="s">
        <v>14886</v>
      </c>
      <c r="D508" s="12">
        <v>40365</v>
      </c>
      <c r="E508" s="11" t="s">
        <v>24</v>
      </c>
      <c r="F508" s="11" t="s">
        <v>24</v>
      </c>
      <c r="G508" s="11" t="s">
        <v>24</v>
      </c>
      <c r="H508" s="11" t="s">
        <v>10391</v>
      </c>
      <c r="I508" s="11" t="str">
        <f>IF(AH$1="","",IFERROR(TRIM(MID($AG508,FIND(":",$AG508,FIND(AH$1,$AG508))+1,FIND("=",$AG508,FIND(AH$1,$AG508))-FIND(":",$AG508,FIND(AH$1,$AG508))-1)),"卖家未填"))</f>
        <v>卖家未填</v>
      </c>
      <c r="J508" s="11" t="str">
        <f>IF(AI$1="","",IFERROR(TRIM(MID($AG508,FIND(":",$AG508,FIND(AI$1,$AG508))+1,FIND("=",$AG508,FIND(AI$1,$AG508))-FIND(":",$AG508,FIND(AI$1,$AG508))-1)),"卖家未填"))</f>
        <v>907</v>
      </c>
      <c r="K508" s="11" t="str">
        <f>IF(AJ$1="","",IFERROR(TRIM(MID($AG508,FIND(":",$AG508,FIND(AJ$1,$AG508))+1,FIND("=",$AG508,FIND(AJ$1,$AG508))-FIND(":",$AG508,FIND(AJ$1,$AG508))-1)),"卖家未填"))</f>
        <v>3人份</v>
      </c>
      <c r="L508" s="11" t="str">
        <f>IF(AK$1="","",IFERROR(TRIM(MID($AG508,FIND(":",$AG508,FIND(AK$1,$AG508))+1,FIND("=",$AG508,FIND(AK$1,$AG508))-FIND(":",$AG508,FIND(AK$1,$AG508))-1)),"卖家未填"))</f>
        <v>1周</v>
      </c>
      <c r="M508" s="11" t="str">
        <f>IF(AL$1="","",IFERROR(TRIM(MID($AG508,FIND(":",$AG508,FIND(AL$1,$AG508))+1,FIND("=",$AG508,FIND(AL$1,$AG508))-FIND(":",$AG508,FIND(AL$1,$AG508))-1)),"卖家未填"))</f>
        <v>包装</v>
      </c>
      <c r="N508" s="11" t="s">
        <v>595</v>
      </c>
      <c r="O508" s="11" t="s">
        <v>4616</v>
      </c>
      <c r="P508" s="13">
        <v>16.899999999999999</v>
      </c>
      <c r="Q508" s="13"/>
      <c r="R508" s="11">
        <v>16.899999999999999</v>
      </c>
      <c r="S508" s="14">
        <f>IFERROR(V508/T508,"0")</f>
        <v>44.221666666666664</v>
      </c>
      <c r="T508" s="11">
        <v>60</v>
      </c>
      <c r="U508" s="11">
        <v>157</v>
      </c>
      <c r="V508" s="15">
        <f>R508*U508</f>
        <v>2653.2999999999997</v>
      </c>
      <c r="W508" s="11">
        <v>126</v>
      </c>
      <c r="X508" s="11">
        <v>2146</v>
      </c>
      <c r="Y508" s="11">
        <v>13026423087</v>
      </c>
      <c r="Z508" s="11">
        <v>62044544</v>
      </c>
      <c r="AA508" s="16">
        <f>IFERROR((MID(AE508,FIND("ends=",AE508)+5,FIND("000&amp;starts",AE508)-FIND("ends=",AE508)-5)+8*3600)/86400+70*365+19,"")</f>
        <v>42029.797638888893</v>
      </c>
      <c r="AB508" s="17" t="str">
        <f>HYPERLINK("http://item.taobao.com/item.htm?id="&amp;Y508,"点击查看")</f>
        <v>点击查看</v>
      </c>
      <c r="AC508" s="11">
        <f>YEAR(D508)</f>
        <v>2010</v>
      </c>
      <c r="AD508" s="11"/>
      <c r="AE508" s="11" t="s">
        <v>5731</v>
      </c>
      <c r="AF508" s="11" t="s">
        <v>9654</v>
      </c>
      <c r="AG508" s="11" t="s">
        <v>11433</v>
      </c>
    </row>
    <row r="509" spans="1:33" ht="22.5" x14ac:dyDescent="0.15">
      <c r="A509" s="11" t="s">
        <v>14889</v>
      </c>
      <c r="B509" s="11" t="s">
        <v>15180</v>
      </c>
      <c r="C509" s="11" t="s">
        <v>14890</v>
      </c>
      <c r="D509" s="12">
        <v>40827</v>
      </c>
      <c r="E509" s="11" t="s">
        <v>14957</v>
      </c>
      <c r="F509" s="11" t="s">
        <v>14971</v>
      </c>
      <c r="G509" s="11" t="s">
        <v>32</v>
      </c>
      <c r="H509" s="11" t="s">
        <v>10326</v>
      </c>
      <c r="I509" s="11" t="str">
        <f>IF(AH$1="","",IFERROR(TRIM(MID($AG509,FIND(":",$AG509,FIND(AH$1,$AG509))+1,FIND("=",$AG509,FIND(AH$1,$AG509))-FIND(":",$AG509,FIND(AH$1,$AG509))-1)),"卖家未填"))</f>
        <v>炒年糕</v>
      </c>
      <c r="J509" s="11" t="str">
        <f>IF(AI$1="","",IFERROR(TRIM(MID($AG509,FIND(":",$AG509,FIND(AI$1,$AG509))+1,FIND("=",$AG509,FIND(AI$1,$AG509))-FIND(":",$AG509,FIND(AI$1,$AG509))-1)),"卖家未填"))</f>
        <v>600</v>
      </c>
      <c r="K509" s="11" t="str">
        <f>IF(AJ$1="","",IFERROR(TRIM(MID($AG509,FIND(":",$AG509,FIND(AJ$1,$AG509))+1,FIND("=",$AG509,FIND(AJ$1,$AG509))-FIND(":",$AG509,FIND(AJ$1,$AG509))-1)),"卖家未填"))</f>
        <v>3人份</v>
      </c>
      <c r="L509" s="11" t="str">
        <f>IF(AK$1="","",IFERROR(TRIM(MID($AG509,FIND(":",$AG509,FIND(AK$1,$AG509))+1,FIND("=",$AG509,FIND(AK$1,$AG509))-FIND(":",$AG509,FIND(AK$1,$AG509))-1)),"卖家未填"))</f>
        <v>卖家未填</v>
      </c>
      <c r="M509" s="11" t="str">
        <f>IF(AL$1="","",IFERROR(TRIM(MID($AG509,FIND(":",$AG509,FIND(AL$1,$AG509))+1,FIND("=",$AG509,FIND(AL$1,$AG509))-FIND(":",$AG509,FIND(AL$1,$AG509))-1)),"卖家未填"))</f>
        <v>包装</v>
      </c>
      <c r="N509" s="18" t="s">
        <v>11001</v>
      </c>
      <c r="O509" s="11" t="s">
        <v>4545</v>
      </c>
      <c r="P509" s="13">
        <v>13.8</v>
      </c>
      <c r="Q509" s="13">
        <v>13.66</v>
      </c>
      <c r="R509" s="11">
        <v>13.66</v>
      </c>
      <c r="S509" s="14">
        <f>IFERROR(V509/T509,"0")</f>
        <v>24.312293577981652</v>
      </c>
      <c r="T509" s="11">
        <v>109</v>
      </c>
      <c r="U509" s="11">
        <v>194</v>
      </c>
      <c r="V509" s="15">
        <f>R509*U509</f>
        <v>2650.04</v>
      </c>
      <c r="W509" s="11">
        <v>115</v>
      </c>
      <c r="X509" s="11">
        <v>235</v>
      </c>
      <c r="Y509" s="11">
        <v>21373760217</v>
      </c>
      <c r="Z509" s="11">
        <v>69174444</v>
      </c>
      <c r="AA509" s="16">
        <f>IFERROR((MID(AE509,FIND("ends=",AE509)+5,FIND("000&amp;starts",AE509)-FIND("ends=",AE509)-5)+8*3600)/86400+70*365+19,"")</f>
        <v>42035.386030092588</v>
      </c>
      <c r="AB509" s="17" t="str">
        <f>HYPERLINK("http://item.taobao.com/item.htm?id="&amp;Y509,"点击查看")</f>
        <v>点击查看</v>
      </c>
      <c r="AC509" s="11">
        <f>YEAR(D509)</f>
        <v>2011</v>
      </c>
      <c r="AD509" s="11"/>
      <c r="AE509" s="11" t="s">
        <v>5600</v>
      </c>
      <c r="AF509" s="11" t="s">
        <v>9557</v>
      </c>
      <c r="AG509" s="11" t="s">
        <v>11291</v>
      </c>
    </row>
    <row r="510" spans="1:33" x14ac:dyDescent="0.15">
      <c r="A510" s="11" t="s">
        <v>14881</v>
      </c>
      <c r="B510" s="11" t="s">
        <v>15363</v>
      </c>
      <c r="C510" s="11" t="s">
        <v>14885</v>
      </c>
      <c r="D510" s="12">
        <v>40301</v>
      </c>
      <c r="E510" s="11" t="s">
        <v>14967</v>
      </c>
      <c r="F510" s="11" t="s">
        <v>14968</v>
      </c>
      <c r="G510" s="11" t="s">
        <v>28</v>
      </c>
      <c r="H510" s="11" t="s">
        <v>10321</v>
      </c>
      <c r="I510" s="11" t="str">
        <f>IF(AH$1="","",IFERROR(TRIM(MID($AG510,FIND(":",$AG510,FIND(AH$1,$AG510))+1,FIND("=",$AG510,FIND(AH$1,$AG510))-FIND(":",$AG510,FIND(AH$1,$AG510))-1)),"卖家未填"))</f>
        <v>卖家未填</v>
      </c>
      <c r="J510" s="11" t="str">
        <f>IF(AI$1="","",IFERROR(TRIM(MID($AG510,FIND(":",$AG510,FIND(AI$1,$AG510))+1,FIND("=",$AG510,FIND(AI$1,$AG510))-FIND(":",$AG510,FIND(AI$1,$AG510))-1)),"卖家未填"))</f>
        <v>500</v>
      </c>
      <c r="K510" s="11" t="str">
        <f>IF(AJ$1="","",IFERROR(TRIM(MID($AG510,FIND(":",$AG510,FIND(AJ$1,$AG510))+1,FIND("=",$AG510,FIND(AJ$1,$AG510))-FIND(":",$AG510,FIND(AJ$1,$AG510))-1)),"卖家未填"))</f>
        <v>卖家未填</v>
      </c>
      <c r="L510" s="11" t="str">
        <f>IF(AK$1="","",IFERROR(TRIM(MID($AG510,FIND(":",$AG510,FIND(AK$1,$AG510))+1,FIND("=",$AG510,FIND(AK$1,$AG510))-FIND(":",$AG510,FIND(AK$1,$AG510))-1)),"卖家未填"))</f>
        <v>卖家未填</v>
      </c>
      <c r="M510" s="11" t="str">
        <f>IF(AL$1="","",IFERROR(TRIM(MID($AG510,FIND(":",$AG510,FIND(AL$1,$AG510))+1,FIND("=",$AG510,FIND(AL$1,$AG510))-FIND(":",$AG510,FIND(AL$1,$AG510))-1)),"卖家未填"))</f>
        <v>包装</v>
      </c>
      <c r="N510" s="11" t="s">
        <v>558</v>
      </c>
      <c r="O510" s="11" t="s">
        <v>4441</v>
      </c>
      <c r="P510" s="13">
        <v>20</v>
      </c>
      <c r="Q510" s="13">
        <v>18</v>
      </c>
      <c r="R510" s="11">
        <v>18</v>
      </c>
      <c r="S510" s="14">
        <f>IFERROR(V510/T510,"0")</f>
        <v>39.492537313432834</v>
      </c>
      <c r="T510" s="11">
        <v>67</v>
      </c>
      <c r="U510" s="11">
        <v>147</v>
      </c>
      <c r="V510" s="15">
        <f>R510*U510</f>
        <v>2646</v>
      </c>
      <c r="W510" s="11">
        <v>47</v>
      </c>
      <c r="X510" s="11">
        <v>192</v>
      </c>
      <c r="Y510" s="11">
        <v>38160345885</v>
      </c>
      <c r="Z510" s="11">
        <v>61294850</v>
      </c>
      <c r="AA510" s="16">
        <f>IFERROR((MID(AE510,FIND("ends=",AE510)+5,FIND("000&amp;starts",AE510)-FIND("ends=",AE510)-5)+8*3600)/86400+70*365+19,"")</f>
        <v>42029.500231481477</v>
      </c>
      <c r="AB510" s="17" t="str">
        <f>HYPERLINK("http://item.taobao.com/item.htm?id="&amp;Y510,"点击查看")</f>
        <v>点击查看</v>
      </c>
      <c r="AC510" s="11">
        <f>YEAR(D510)</f>
        <v>2010</v>
      </c>
      <c r="AD510" s="11"/>
      <c r="AE510" s="11" t="s">
        <v>5699</v>
      </c>
      <c r="AF510" s="11" t="s">
        <v>9546</v>
      </c>
      <c r="AG510" s="11" t="s">
        <v>11402</v>
      </c>
    </row>
    <row r="511" spans="1:33" x14ac:dyDescent="0.15">
      <c r="A511" s="11" t="s">
        <v>14919</v>
      </c>
      <c r="B511" s="11" t="s">
        <v>16407</v>
      </c>
      <c r="C511" s="11" t="s">
        <v>14918</v>
      </c>
      <c r="D511" s="12">
        <v>41336</v>
      </c>
      <c r="E511" s="11" t="s">
        <v>24</v>
      </c>
      <c r="F511" s="11" t="s">
        <v>24</v>
      </c>
      <c r="G511" s="11" t="s">
        <v>24</v>
      </c>
      <c r="H511" s="11" t="s">
        <v>10322</v>
      </c>
      <c r="I511" s="11" t="str">
        <f>IF(AH$1="","",IFERROR(TRIM(MID($AG511,FIND(":",$AG511,FIND(AH$1,$AG511))+1,FIND("=",$AG511,FIND(AH$1,$AG511))-FIND(":",$AG511,FIND(AH$1,$AG511))-1)),"卖家未填"))</f>
        <v>卖家未填</v>
      </c>
      <c r="J511" s="11" t="str">
        <f>IF(AI$1="","",IFERROR(TRIM(MID($AG511,FIND(":",$AG511,FIND(AI$1,$AG511))+1,FIND("=",$AG511,FIND(AI$1,$AG511))-FIND(":",$AG511,FIND(AI$1,$AG511))-1)),"卖家未填"))</f>
        <v>10000</v>
      </c>
      <c r="K511" s="11" t="str">
        <f>IF(AJ$1="","",IFERROR(TRIM(MID($AG511,FIND(":",$AG511,FIND(AJ$1,$AG511))+1,FIND("=",$AG511,FIND(AJ$1,$AG511))-FIND(":",$AG511,FIND(AJ$1,$AG511))-1)),"卖家未填"))</f>
        <v>卖家未填</v>
      </c>
      <c r="L511" s="11" t="str">
        <f>IF(AK$1="","",IFERROR(TRIM(MID($AG511,FIND(":",$AG511,FIND(AK$1,$AG511))+1,FIND("=",$AG511,FIND(AK$1,$AG511))-FIND(":",$AG511,FIND(AK$1,$AG511))-1)),"卖家未填"))</f>
        <v>卖家未填</v>
      </c>
      <c r="M511" s="11" t="str">
        <f>IF(AL$1="","",IFERROR(TRIM(MID($AG511,FIND(":",$AG511,FIND(AL$1,$AG511))+1,FIND("=",$AG511,FIND(AL$1,$AG511))-FIND(":",$AG511,FIND(AL$1,$AG511))-1)),"卖家未填"))</f>
        <v>散装</v>
      </c>
      <c r="N511" s="11" t="s">
        <v>2702</v>
      </c>
      <c r="O511" s="11" t="s">
        <v>4793</v>
      </c>
      <c r="P511" s="13">
        <v>98</v>
      </c>
      <c r="Q511" s="13"/>
      <c r="R511" s="11">
        <v>98</v>
      </c>
      <c r="S511" s="14">
        <f>IFERROR(V511/T511,"0")</f>
        <v>529.20000000000005</v>
      </c>
      <c r="T511" s="11">
        <v>5</v>
      </c>
      <c r="U511" s="11">
        <v>27</v>
      </c>
      <c r="V511" s="15">
        <f>R511*U511</f>
        <v>2646</v>
      </c>
      <c r="W511" s="11">
        <v>6</v>
      </c>
      <c r="X511" s="11">
        <v>36</v>
      </c>
      <c r="Y511" s="11">
        <v>18826541621</v>
      </c>
      <c r="Z511" s="11">
        <v>102489805</v>
      </c>
      <c r="AA511" s="16">
        <f>IFERROR((MID(AE511,FIND("ends=",AE511)+5,FIND("000&amp;starts",AE511)-FIND("ends=",AE511)-5)+8*3600)/86400+70*365+19,"")</f>
        <v>42034.97038194444</v>
      </c>
      <c r="AB511" s="17" t="str">
        <f>HYPERLINK("http://item.taobao.com/item.htm?id="&amp;Y511,"点击查看")</f>
        <v>点击查看</v>
      </c>
      <c r="AC511" s="11">
        <f>YEAR(D511)</f>
        <v>2013</v>
      </c>
      <c r="AD511" s="11"/>
      <c r="AE511" s="11" t="s">
        <v>7782</v>
      </c>
      <c r="AF511" s="11"/>
      <c r="AG511" s="11" t="s">
        <v>13361</v>
      </c>
    </row>
    <row r="512" spans="1:33" x14ac:dyDescent="0.15">
      <c r="A512" s="11" t="s">
        <v>14881</v>
      </c>
      <c r="B512" s="11" t="s">
        <v>15406</v>
      </c>
      <c r="C512" s="11" t="s">
        <v>14882</v>
      </c>
      <c r="D512" s="12">
        <v>40681</v>
      </c>
      <c r="E512" s="11" t="s">
        <v>14991</v>
      </c>
      <c r="F512" s="11" t="s">
        <v>15037</v>
      </c>
      <c r="G512" s="11" t="s">
        <v>85</v>
      </c>
      <c r="H512" s="11" t="s">
        <v>10322</v>
      </c>
      <c r="I512" s="11" t="str">
        <f>IF(AH$1="","",IFERROR(TRIM(MID($AG512,FIND(":",$AG512,FIND(AH$1,$AG512))+1,FIND("=",$AG512,FIND(AH$1,$AG512))-FIND(":",$AG512,FIND(AH$1,$AG512))-1)),"卖家未填"))</f>
        <v>卖家未填</v>
      </c>
      <c r="J512" s="11" t="str">
        <f>IF(AI$1="","",IFERROR(TRIM(MID($AG512,FIND(":",$AG512,FIND(AI$1,$AG512))+1,FIND("=",$AG512,FIND(AI$1,$AG512))-FIND(":",$AG512,FIND(AI$1,$AG512))-1)),"卖家未填"))</f>
        <v>900</v>
      </c>
      <c r="K512" s="11" t="str">
        <f>IF(AJ$1="","",IFERROR(TRIM(MID($AG512,FIND(":",$AG512,FIND(AJ$1,$AG512))+1,FIND("=",$AG512,FIND(AJ$1,$AG512))-FIND(":",$AG512,FIND(AJ$1,$AG512))-1)),"卖家未填"))</f>
        <v>卖家未填</v>
      </c>
      <c r="L512" s="11" t="str">
        <f>IF(AK$1="","",IFERROR(TRIM(MID($AG512,FIND(":",$AG512,FIND(AK$1,$AG512))+1,FIND("=",$AG512,FIND(AK$1,$AG512))-FIND(":",$AG512,FIND(AK$1,$AG512))-1)),"卖家未填"))</f>
        <v>卖家未填</v>
      </c>
      <c r="M512" s="11" t="str">
        <f>IF(AL$1="","",IFERROR(TRIM(MID($AG512,FIND(":",$AG512,FIND(AL$1,$AG512))+1,FIND("=",$AG512,FIND(AL$1,$AG512))-FIND(":",$AG512,FIND(AL$1,$AG512))-1)),"卖家未填"))</f>
        <v>散装</v>
      </c>
      <c r="N512" s="11" t="s">
        <v>641</v>
      </c>
      <c r="O512" s="11" t="s">
        <v>4628</v>
      </c>
      <c r="P512" s="13">
        <v>28</v>
      </c>
      <c r="Q512" s="13">
        <v>11.2</v>
      </c>
      <c r="R512" s="11">
        <v>11.2</v>
      </c>
      <c r="S512" s="14">
        <f>IFERROR(V512/T512,"0")</f>
        <v>51.82745098039215</v>
      </c>
      <c r="T512" s="11">
        <v>51</v>
      </c>
      <c r="U512" s="11">
        <v>236</v>
      </c>
      <c r="V512" s="15">
        <f>R512*U512</f>
        <v>2643.2</v>
      </c>
      <c r="W512" s="11">
        <v>41</v>
      </c>
      <c r="X512" s="11">
        <v>51</v>
      </c>
      <c r="Y512" s="11">
        <v>42246302901</v>
      </c>
      <c r="Z512" s="11">
        <v>66858421</v>
      </c>
      <c r="AA512" s="16">
        <f>IFERROR((MID(AE512,FIND("ends=",AE512)+5,FIND("000&amp;starts",AE512)-FIND("ends=",AE512)-5)+8*3600)/86400+70*365+19,"")</f>
        <v>42029.644212962958</v>
      </c>
      <c r="AB512" s="17" t="str">
        <f>HYPERLINK("http://item.taobao.com/item.htm?id="&amp;Y512,"点击查看")</f>
        <v>点击查看</v>
      </c>
      <c r="AC512" s="11">
        <f>YEAR(D512)</f>
        <v>2011</v>
      </c>
      <c r="AD512" s="11"/>
      <c r="AE512" s="11" t="s">
        <v>5770</v>
      </c>
      <c r="AF512" s="11"/>
      <c r="AG512" s="11" t="s">
        <v>11475</v>
      </c>
    </row>
    <row r="513" spans="1:33" x14ac:dyDescent="0.15">
      <c r="A513" s="11" t="s">
        <v>14883</v>
      </c>
      <c r="B513" s="11" t="s">
        <v>15414</v>
      </c>
      <c r="C513" s="11" t="s">
        <v>14884</v>
      </c>
      <c r="D513" s="11"/>
      <c r="E513" s="11" t="s">
        <v>14965</v>
      </c>
      <c r="F513" s="11" t="s">
        <v>14970</v>
      </c>
      <c r="G513" s="11" t="s">
        <v>30</v>
      </c>
      <c r="H513" s="11" t="s">
        <v>10324</v>
      </c>
      <c r="I513" s="11" t="str">
        <f>IF(AH$1="","",IFERROR(TRIM(MID($AG513,FIND(":",$AG513,FIND(AH$1,$AG513))+1,FIND("=",$AG513,FIND(AH$1,$AG513))-FIND(":",$AG513,FIND(AH$1,$AG513))-1)),"卖家未填"))</f>
        <v>粘豆包</v>
      </c>
      <c r="J513" s="11" t="str">
        <f>IF(AI$1="","",IFERROR(TRIM(MID($AG513,FIND(":",$AG513,FIND(AI$1,$AG513))+1,FIND("=",$AG513,FIND(AI$1,$AG513))-FIND(":",$AG513,FIND(AI$1,$AG513))-1)),"卖家未填"))</f>
        <v>280</v>
      </c>
      <c r="K513" s="11" t="str">
        <f>IF(AJ$1="","",IFERROR(TRIM(MID($AG513,FIND(":",$AG513,FIND(AJ$1,$AG513))+1,FIND("=",$AG513,FIND(AJ$1,$AG513))-FIND(":",$AG513,FIND(AJ$1,$AG513))-1)),"卖家未填"))</f>
        <v>3人份</v>
      </c>
      <c r="L513" s="11" t="str">
        <f>IF(AK$1="","",IFERROR(TRIM(MID($AG513,FIND(":",$AG513,FIND(AK$1,$AG513))+1,FIND("=",$AG513,FIND(AK$1,$AG513))-FIND(":",$AG513,FIND(AK$1,$AG513))-1)),"卖家未填"))</f>
        <v>1周</v>
      </c>
      <c r="M513" s="11" t="str">
        <f>IF(AL$1="","",IFERROR(TRIM(MID($AG513,FIND(":",$AG513,FIND(AL$1,$AG513))+1,FIND("=",$AG513,FIND(AL$1,$AG513))-FIND(":",$AG513,FIND(AL$1,$AG513))-1)),"卖家未填"))</f>
        <v>包装</v>
      </c>
      <c r="N513" s="11" t="s">
        <v>656</v>
      </c>
      <c r="O513" s="11" t="s">
        <v>4401</v>
      </c>
      <c r="P513" s="13">
        <v>16.45</v>
      </c>
      <c r="Q513" s="13">
        <v>7.4</v>
      </c>
      <c r="R513" s="11">
        <v>7.4</v>
      </c>
      <c r="S513" s="14">
        <f>IFERROR(V513/T513,"0")</f>
        <v>53.763265306122449</v>
      </c>
      <c r="T513" s="11">
        <v>49</v>
      </c>
      <c r="U513" s="11">
        <v>356</v>
      </c>
      <c r="V513" s="15">
        <f>R513*U513</f>
        <v>2634.4</v>
      </c>
      <c r="W513" s="11">
        <v>759</v>
      </c>
      <c r="X513" s="11">
        <v>601</v>
      </c>
      <c r="Y513" s="11">
        <v>27260452153</v>
      </c>
      <c r="Z513" s="11">
        <v>105359854</v>
      </c>
      <c r="AA513" s="16" t="str">
        <f>IFERROR((MID(AE513,FIND("ends=",AE513)+5,FIND("000&amp;starts",AE513)-FIND("ends=",AE513)-5)+8*3600)/86400+70*365+19,"")</f>
        <v/>
      </c>
      <c r="AB513" s="17" t="str">
        <f>HYPERLINK("http://item.taobao.com/item.htm?id="&amp;Y513,"点击查看")</f>
        <v>点击查看</v>
      </c>
      <c r="AC513" s="11">
        <f>YEAR(D513)</f>
        <v>1900</v>
      </c>
      <c r="AD513" s="11"/>
      <c r="AE513" s="11"/>
      <c r="AF513" s="11" t="s">
        <v>9555</v>
      </c>
      <c r="AG513" s="11" t="s">
        <v>11489</v>
      </c>
    </row>
    <row r="514" spans="1:33" x14ac:dyDescent="0.15">
      <c r="A514" s="11" t="s">
        <v>14895</v>
      </c>
      <c r="B514" s="11" t="s">
        <v>15548</v>
      </c>
      <c r="C514" s="11" t="s">
        <v>14897</v>
      </c>
      <c r="D514" s="12">
        <v>41094</v>
      </c>
      <c r="E514" s="11" t="s">
        <v>15006</v>
      </c>
      <c r="F514" s="11" t="s">
        <v>15062</v>
      </c>
      <c r="G514" s="11" t="s">
        <v>108</v>
      </c>
      <c r="H514" s="11" t="s">
        <v>10331</v>
      </c>
      <c r="I514" s="11" t="str">
        <f>IF(AH$1="","",IFERROR(TRIM(MID($AG514,FIND(":",$AG514,FIND(AH$1,$AG514))+1,FIND("=",$AG514,FIND(AH$1,$AG514))-FIND(":",$AG514,FIND(AH$1,$AG514))-1)),"卖家未填"))</f>
        <v>卖家未填</v>
      </c>
      <c r="J514" s="11" t="str">
        <f>IF(AI$1="","",IFERROR(TRIM(MID($AG514,FIND(":",$AG514,FIND(AI$1,$AG514))+1,FIND("=",$AG514,FIND(AI$1,$AG514))-FIND(":",$AG514,FIND(AI$1,$AG514))-1)),"卖家未填"))</f>
        <v>480</v>
      </c>
      <c r="K514" s="11" t="str">
        <f>IF(AJ$1="","",IFERROR(TRIM(MID($AG514,FIND(":",$AG514,FIND(AJ$1,$AG514))+1,FIND("=",$AG514,FIND(AJ$1,$AG514))-FIND(":",$AG514,FIND(AJ$1,$AG514))-1)),"卖家未填"))</f>
        <v>卖家未填</v>
      </c>
      <c r="L514" s="11" t="str">
        <f>IF(AK$1="","",IFERROR(TRIM(MID($AG514,FIND(":",$AG514,FIND(AK$1,$AG514))+1,FIND("=",$AG514,FIND(AK$1,$AG514))-FIND(":",$AG514,FIND(AK$1,$AG514))-1)),"卖家未填"))</f>
        <v>卖家未填</v>
      </c>
      <c r="M514" s="11" t="str">
        <f>IF(AL$1="","",IFERROR(TRIM(MID($AG514,FIND(":",$AG514,FIND(AL$1,$AG514))+1,FIND("=",$AG514,FIND(AL$1,$AG514))-FIND(":",$AG514,FIND(AL$1,$AG514))-1)),"卖家未填"))</f>
        <v>散装</v>
      </c>
      <c r="N514" s="11" t="s">
        <v>1853</v>
      </c>
      <c r="O514" s="11" t="s">
        <v>4726</v>
      </c>
      <c r="P514" s="13">
        <v>5.8</v>
      </c>
      <c r="Q514" s="13"/>
      <c r="R514" s="11">
        <v>5.8</v>
      </c>
      <c r="S514" s="14">
        <f>IFERROR(V514/T514,"0")</f>
        <v>292.57777777777778</v>
      </c>
      <c r="T514" s="11">
        <v>9</v>
      </c>
      <c r="U514" s="11">
        <v>454</v>
      </c>
      <c r="V514" s="15">
        <f>R514*U514</f>
        <v>2633.2</v>
      </c>
      <c r="W514" s="11">
        <v>12</v>
      </c>
      <c r="X514" s="11">
        <v>76</v>
      </c>
      <c r="Y514" s="11">
        <v>17619816093</v>
      </c>
      <c r="Z514" s="11">
        <v>72647358</v>
      </c>
      <c r="AA514" s="16">
        <f>IFERROR((MID(AE514,FIND("ends=",AE514)+5,FIND("000&amp;starts",AE514)-FIND("ends=",AE514)-5)+8*3600)/86400+70*365+19,"")</f>
        <v>42029.785648148143</v>
      </c>
      <c r="AB514" s="17" t="str">
        <f>HYPERLINK("http://item.taobao.com/item.htm?id="&amp;Y514,"点击查看")</f>
        <v>点击查看</v>
      </c>
      <c r="AC514" s="11">
        <f>YEAR(D514)</f>
        <v>2012</v>
      </c>
      <c r="AD514" s="11"/>
      <c r="AE514" s="11" t="s">
        <v>6939</v>
      </c>
      <c r="AF514" s="11" t="s">
        <v>9566</v>
      </c>
      <c r="AG514" s="11" t="s">
        <v>12603</v>
      </c>
    </row>
    <row r="515" spans="1:33" x14ac:dyDescent="0.15">
      <c r="A515" s="11" t="s">
        <v>14881</v>
      </c>
      <c r="B515" s="11" t="s">
        <v>15361</v>
      </c>
      <c r="C515" s="11" t="s">
        <v>14888</v>
      </c>
      <c r="D515" s="12">
        <v>40386</v>
      </c>
      <c r="E515" s="11" t="s">
        <v>33</v>
      </c>
      <c r="F515" s="11" t="s">
        <v>33</v>
      </c>
      <c r="G515" s="11" t="s">
        <v>33</v>
      </c>
      <c r="H515" s="11" t="s">
        <v>10322</v>
      </c>
      <c r="I515" s="11" t="str">
        <f>IF(AH$1="","",IFERROR(TRIM(MID($AG515,FIND(":",$AG515,FIND(AH$1,$AG515))+1,FIND("=",$AG515,FIND(AH$1,$AG515))-FIND(":",$AG515,FIND(AH$1,$AG515))-1)),"卖家未填"))</f>
        <v>卖家未填</v>
      </c>
      <c r="J515" s="11" t="str">
        <f>IF(AI$1="","",IFERROR(TRIM(MID($AG515,FIND(":",$AG515,FIND(AI$1,$AG515))+1,FIND("=",$AG515,FIND(AI$1,$AG515))-FIND(":",$AG515,FIND(AI$1,$AG515))-1)),"卖家未填"))</f>
        <v>1000</v>
      </c>
      <c r="K515" s="11" t="str">
        <f>IF(AJ$1="","",IFERROR(TRIM(MID($AG515,FIND(":",$AG515,FIND(AJ$1,$AG515))+1,FIND("=",$AG515,FIND(AJ$1,$AG515))-FIND(":",$AG515,FIND(AJ$1,$AG515))-1)),"卖家未填"))</f>
        <v>5人份</v>
      </c>
      <c r="L515" s="11" t="str">
        <f>IF(AK$1="","",IFERROR(TRIM(MID($AG515,FIND(":",$AG515,FIND(AK$1,$AG515))+1,FIND("=",$AG515,FIND(AK$1,$AG515))-FIND(":",$AG515,FIND(AK$1,$AG515))-1)),"卖家未填"))</f>
        <v>卖家未填</v>
      </c>
      <c r="M515" s="11" t="str">
        <f>IF(AL$1="","",IFERROR(TRIM(MID($AG515,FIND(":",$AG515,FIND(AL$1,$AG515))+1,FIND("=",$AG515,FIND(AL$1,$AG515))-FIND(":",$AG515,FIND(AL$1,$AG515))-1)),"卖家未填"))</f>
        <v>包装</v>
      </c>
      <c r="N515" s="11" t="s">
        <v>840</v>
      </c>
      <c r="O515" s="11" t="s">
        <v>4665</v>
      </c>
      <c r="P515" s="13">
        <v>65</v>
      </c>
      <c r="Q515" s="13">
        <v>48.75</v>
      </c>
      <c r="R515" s="11">
        <v>48.75</v>
      </c>
      <c r="S515" s="14">
        <f>IFERROR(V515/T515,"0")</f>
        <v>77.42647058823529</v>
      </c>
      <c r="T515" s="11">
        <v>34</v>
      </c>
      <c r="U515" s="11">
        <v>54</v>
      </c>
      <c r="V515" s="15">
        <f>R515*U515</f>
        <v>2632.5</v>
      </c>
      <c r="W515" s="11">
        <v>73</v>
      </c>
      <c r="X515" s="11">
        <v>1593</v>
      </c>
      <c r="Y515" s="11">
        <v>17456745611</v>
      </c>
      <c r="Z515" s="11">
        <v>62272852</v>
      </c>
      <c r="AA515" s="16">
        <f>IFERROR((MID(AE515,FIND("ends=",AE515)+5,FIND("000&amp;starts",AE515)-FIND("ends=",AE515)-5)+8*3600)/86400+70*365+19,"")</f>
        <v>42033.581446759257</v>
      </c>
      <c r="AB515" s="17" t="str">
        <f>HYPERLINK("http://item.taobao.com/item.htm?id="&amp;Y515,"点击查看")</f>
        <v>点击查看</v>
      </c>
      <c r="AC515" s="11">
        <f>YEAR(D515)</f>
        <v>2010</v>
      </c>
      <c r="AD515" s="11"/>
      <c r="AE515" s="11" t="s">
        <v>5953</v>
      </c>
      <c r="AF515" s="11"/>
      <c r="AG515" s="11" t="s">
        <v>11662</v>
      </c>
    </row>
    <row r="516" spans="1:33" x14ac:dyDescent="0.15">
      <c r="A516" s="11" t="s">
        <v>14910</v>
      </c>
      <c r="B516" s="11" t="s">
        <v>16032</v>
      </c>
      <c r="C516" s="11" t="s">
        <v>14912</v>
      </c>
      <c r="D516" s="12">
        <v>41618</v>
      </c>
      <c r="E516" s="11" t="s">
        <v>14957</v>
      </c>
      <c r="F516" s="11" t="s">
        <v>14958</v>
      </c>
      <c r="G516" s="11" t="s">
        <v>21</v>
      </c>
      <c r="H516" s="11" t="s">
        <v>10331</v>
      </c>
      <c r="I516" s="11" t="str">
        <f>IF(AH$1="","",IFERROR(TRIM(MID($AG516,FIND(":",$AG516,FIND(AH$1,$AG516))+1,FIND("=",$AG516,FIND(AH$1,$AG516))-FIND(":",$AG516,FIND(AH$1,$AG516))-1)),"卖家未填"))</f>
        <v>年糕</v>
      </c>
      <c r="J516" s="11" t="str">
        <f>IF(AI$1="","",IFERROR(TRIM(MID($AG516,FIND(":",$AG516,FIND(AI$1,$AG516))+1,FIND("=",$AG516,FIND(AI$1,$AG516))-FIND(":",$AG516,FIND(AI$1,$AG516))-1)),"卖家未填"))</f>
        <v>380</v>
      </c>
      <c r="K516" s="11" t="str">
        <f>IF(AJ$1="","",IFERROR(TRIM(MID($AG516,FIND(":",$AG516,FIND(AJ$1,$AG516))+1,FIND("=",$AG516,FIND(AJ$1,$AG516))-FIND(":",$AG516,FIND(AJ$1,$AG516))-1)),"卖家未填"))</f>
        <v>2人份</v>
      </c>
      <c r="L516" s="11" t="str">
        <f>IF(AK$1="","",IFERROR(TRIM(MID($AG516,FIND(":",$AG516,FIND(AK$1,$AG516))+1,FIND("=",$AG516,FIND(AK$1,$AG516))-FIND(":",$AG516,FIND(AK$1,$AG516))-1)),"卖家未填"))</f>
        <v>1周</v>
      </c>
      <c r="M516" s="11" t="str">
        <f>IF(AL$1="","",IFERROR(TRIM(MID($AG516,FIND(":",$AG516,FIND(AL$1,$AG516))+1,FIND("=",$AG516,FIND(AL$1,$AG516))-FIND(":",$AG516,FIND(AL$1,$AG516))-1)),"卖家未填"))</f>
        <v>散装</v>
      </c>
      <c r="N516" s="11" t="s">
        <v>2557</v>
      </c>
      <c r="O516" s="11" t="s">
        <v>5117</v>
      </c>
      <c r="P516" s="13">
        <v>12.25</v>
      </c>
      <c r="Q516" s="13">
        <v>9.8000000000000007</v>
      </c>
      <c r="R516" s="11">
        <v>9.8000000000000007</v>
      </c>
      <c r="S516" s="14">
        <f>IFERROR(V516/T516,"0")</f>
        <v>525.28</v>
      </c>
      <c r="T516" s="11">
        <v>5</v>
      </c>
      <c r="U516" s="11">
        <v>268</v>
      </c>
      <c r="V516" s="15">
        <f>R516*U516</f>
        <v>2626.4</v>
      </c>
      <c r="W516" s="11">
        <v>10</v>
      </c>
      <c r="X516" s="11">
        <v>6</v>
      </c>
      <c r="Y516" s="11">
        <v>36598930472</v>
      </c>
      <c r="Z516" s="11">
        <v>107926260</v>
      </c>
      <c r="AA516" s="16">
        <f>IFERROR((MID(AE516,FIND("ends=",AE516)+5,FIND("000&amp;starts",AE516)-FIND("ends=",AE516)-5)+8*3600)/86400+70*365+19,"")</f>
        <v>42031.562893518523</v>
      </c>
      <c r="AB516" s="17" t="str">
        <f>HYPERLINK("http://item.taobao.com/item.htm?id="&amp;Y516,"点击查看")</f>
        <v>点击查看</v>
      </c>
      <c r="AC516" s="11">
        <f>YEAR(D516)</f>
        <v>2013</v>
      </c>
      <c r="AD516" s="11"/>
      <c r="AE516" s="11" t="s">
        <v>7635</v>
      </c>
      <c r="AF516" s="11" t="s">
        <v>9566</v>
      </c>
      <c r="AG516" s="11" t="s">
        <v>13236</v>
      </c>
    </row>
    <row r="517" spans="1:33" x14ac:dyDescent="0.15">
      <c r="A517" s="11" t="s">
        <v>14895</v>
      </c>
      <c r="B517" s="11" t="s">
        <v>15483</v>
      </c>
      <c r="C517" s="11" t="s">
        <v>14896</v>
      </c>
      <c r="D517" s="12">
        <v>41546</v>
      </c>
      <c r="E517" s="11" t="s">
        <v>14957</v>
      </c>
      <c r="F517" s="11" t="s">
        <v>14958</v>
      </c>
      <c r="G517" s="11" t="s">
        <v>21</v>
      </c>
      <c r="H517" s="11" t="s">
        <v>10322</v>
      </c>
      <c r="I517" s="11" t="str">
        <f>IF(AH$1="","",IFERROR(TRIM(MID($AG517,FIND(":",$AG517,FIND(AH$1,$AG517))+1,FIND("=",$AG517,FIND(AH$1,$AG517))-FIND(":",$AG517,FIND(AH$1,$AG517))-1)),"卖家未填"))</f>
        <v>卖家未填</v>
      </c>
      <c r="J517" s="11" t="str">
        <f>IF(AI$1="","",IFERROR(TRIM(MID($AG517,FIND(":",$AG517,FIND(AI$1,$AG517))+1,FIND("=",$AG517,FIND(AI$1,$AG517))-FIND(":",$AG517,FIND(AI$1,$AG517))-1)),"卖家未填"))</f>
        <v>500</v>
      </c>
      <c r="K517" s="11" t="str">
        <f>IF(AJ$1="","",IFERROR(TRIM(MID($AG517,FIND(":",$AG517,FIND(AJ$1,$AG517))+1,FIND("=",$AG517,FIND(AJ$1,$AG517))-FIND(":",$AG517,FIND(AJ$1,$AG517))-1)),"卖家未填"))</f>
        <v>卖家未填</v>
      </c>
      <c r="L517" s="11" t="str">
        <f>IF(AK$1="","",IFERROR(TRIM(MID($AG517,FIND(":",$AG517,FIND(AK$1,$AG517))+1,FIND("=",$AG517,FIND(AK$1,$AG517))-FIND(":",$AG517,FIND(AK$1,$AG517))-1)),"卖家未填"))</f>
        <v>卖家未填</v>
      </c>
      <c r="M517" s="11" t="str">
        <f>IF(AL$1="","",IFERROR(TRIM(MID($AG517,FIND(":",$AG517,FIND(AL$1,$AG517))+1,FIND("=",$AG517,FIND(AL$1,$AG517))-FIND(":",$AG517,FIND(AL$1,$AG517))-1)),"卖家未填"))</f>
        <v>散装</v>
      </c>
      <c r="N517" s="11" t="s">
        <v>1108</v>
      </c>
      <c r="O517" s="11" t="s">
        <v>4515</v>
      </c>
      <c r="P517" s="13">
        <v>18.8</v>
      </c>
      <c r="Q517" s="13">
        <v>14.8</v>
      </c>
      <c r="R517" s="11">
        <v>14.8</v>
      </c>
      <c r="S517" s="14">
        <f>IFERROR(V517/T517,"0")</f>
        <v>124.74285714285713</v>
      </c>
      <c r="T517" s="11">
        <v>21</v>
      </c>
      <c r="U517" s="11">
        <v>177</v>
      </c>
      <c r="V517" s="15">
        <f>R517*U517</f>
        <v>2619.6</v>
      </c>
      <c r="W517" s="11">
        <v>49</v>
      </c>
      <c r="X517" s="11">
        <v>243</v>
      </c>
      <c r="Y517" s="11">
        <v>35776878906</v>
      </c>
      <c r="Z517" s="11">
        <v>106609269</v>
      </c>
      <c r="AA517" s="16">
        <f>IFERROR((MID(AE517,FIND("ends=",AE517)+5,FIND("000&amp;starts",AE517)-FIND("ends=",AE517)-5)+8*3600)/86400+70*365+19,"")</f>
        <v>42028.961655092593</v>
      </c>
      <c r="AB517" s="17" t="str">
        <f>HYPERLINK("http://item.taobao.com/item.htm?id="&amp;Y517,"点击查看")</f>
        <v>点击查看</v>
      </c>
      <c r="AC517" s="11">
        <f>YEAR(D517)</f>
        <v>2013</v>
      </c>
      <c r="AD517" s="11"/>
      <c r="AE517" s="11" t="s">
        <v>6212</v>
      </c>
      <c r="AF517" s="11"/>
      <c r="AG517" s="11" t="s">
        <v>11917</v>
      </c>
    </row>
    <row r="518" spans="1:33" x14ac:dyDescent="0.15">
      <c r="A518" s="11" t="s">
        <v>14895</v>
      </c>
      <c r="B518" s="11" t="s">
        <v>15630</v>
      </c>
      <c r="C518" s="11" t="s">
        <v>14896</v>
      </c>
      <c r="D518" s="12">
        <v>40614</v>
      </c>
      <c r="E518" s="11" t="s">
        <v>14967</v>
      </c>
      <c r="F518" s="11" t="s">
        <v>15049</v>
      </c>
      <c r="G518" s="11" t="s">
        <v>96</v>
      </c>
      <c r="H518" s="11" t="s">
        <v>10322</v>
      </c>
      <c r="I518" s="11" t="str">
        <f>IF(AH$1="","",IFERROR(TRIM(MID($AG518,FIND(":",$AG518,FIND(AH$1,$AG518))+1,FIND("=",$AG518,FIND(AH$1,$AG518))-FIND(":",$AG518,FIND(AH$1,$AG518))-1)),"卖家未填"))</f>
        <v>卖家未填</v>
      </c>
      <c r="J518" s="11" t="str">
        <f>IF(AI$1="","",IFERROR(TRIM(MID($AG518,FIND(":",$AG518,FIND(AI$1,$AG518))+1,FIND("=",$AG518,FIND(AI$1,$AG518))-FIND(":",$AG518,FIND(AI$1,$AG518))-1)),"卖家未填"))</f>
        <v>500</v>
      </c>
      <c r="K518" s="11" t="str">
        <f>IF(AJ$1="","",IFERROR(TRIM(MID($AG518,FIND(":",$AG518,FIND(AJ$1,$AG518))+1,FIND("=",$AG518,FIND(AJ$1,$AG518))-FIND(":",$AG518,FIND(AJ$1,$AG518))-1)),"卖家未填"))</f>
        <v>卖家未填</v>
      </c>
      <c r="L518" s="11" t="str">
        <f>IF(AK$1="","",IFERROR(TRIM(MID($AG518,FIND(":",$AG518,FIND(AK$1,$AG518))+1,FIND("=",$AG518,FIND(AK$1,$AG518))-FIND(":",$AG518,FIND(AK$1,$AG518))-1)),"卖家未填"))</f>
        <v>卖家未填</v>
      </c>
      <c r="M518" s="11" t="str">
        <f>IF(AL$1="","",IFERROR(TRIM(MID($AG518,FIND(":",$AG518,FIND(AL$1,$AG518))+1,FIND("=",$AG518,FIND(AL$1,$AG518))-FIND(":",$AG518,FIND(AL$1,$AG518))-1)),"卖家未填"))</f>
        <v>散装</v>
      </c>
      <c r="N518" s="11" t="s">
        <v>1098</v>
      </c>
      <c r="O518" s="11" t="s">
        <v>4433</v>
      </c>
      <c r="P518" s="13">
        <v>16.8</v>
      </c>
      <c r="Q518" s="13">
        <v>15.96</v>
      </c>
      <c r="R518" s="11">
        <v>15.96</v>
      </c>
      <c r="S518" s="14">
        <f>IFERROR(V518/T518,"0")</f>
        <v>118.97454545454546</v>
      </c>
      <c r="T518" s="11">
        <v>22</v>
      </c>
      <c r="U518" s="11">
        <v>164</v>
      </c>
      <c r="V518" s="15">
        <f>R518*U518</f>
        <v>2617.44</v>
      </c>
      <c r="W518" s="11">
        <v>30</v>
      </c>
      <c r="X518" s="11">
        <v>121</v>
      </c>
      <c r="Y518" s="11">
        <v>17466989470</v>
      </c>
      <c r="Z518" s="11">
        <v>65414547</v>
      </c>
      <c r="AA518" s="16">
        <f>IFERROR((MID(AE518,FIND("ends=",AE518)+5,FIND("000&amp;starts",AE518)-FIND("ends=",AE518)-5)+8*3600)/86400+70*365+19,"")</f>
        <v>42032.518784722226</v>
      </c>
      <c r="AB518" s="17" t="str">
        <f>HYPERLINK("http://item.taobao.com/item.htm?id="&amp;Y518,"点击查看")</f>
        <v>点击查看</v>
      </c>
      <c r="AC518" s="11">
        <f>YEAR(D518)</f>
        <v>2011</v>
      </c>
      <c r="AD518" s="11"/>
      <c r="AE518" s="11" t="s">
        <v>6203</v>
      </c>
      <c r="AF518" s="11"/>
      <c r="AG518" s="11" t="s">
        <v>11575</v>
      </c>
    </row>
    <row r="519" spans="1:33" x14ac:dyDescent="0.15">
      <c r="A519" s="11" t="s">
        <v>14881</v>
      </c>
      <c r="B519" s="11" t="s">
        <v>15280</v>
      </c>
      <c r="C519" s="11" t="s">
        <v>14885</v>
      </c>
      <c r="D519" s="12">
        <v>41059</v>
      </c>
      <c r="E519" s="11" t="s">
        <v>14967</v>
      </c>
      <c r="F519" s="11" t="s">
        <v>14968</v>
      </c>
      <c r="G519" s="11" t="s">
        <v>28</v>
      </c>
      <c r="H519" s="11" t="s">
        <v>10322</v>
      </c>
      <c r="I519" s="11" t="str">
        <f>IF(AH$1="","",IFERROR(TRIM(MID($AG519,FIND(":",$AG519,FIND(AH$1,$AG519))+1,FIND("=",$AG519,FIND(AH$1,$AG519))-FIND(":",$AG519,FIND(AH$1,$AG519))-1)),"卖家未填"))</f>
        <v>卖家未填</v>
      </c>
      <c r="J519" s="11" t="str">
        <f>IF(AI$1="","",IFERROR(TRIM(MID($AG519,FIND(":",$AG519,FIND(AI$1,$AG519))+1,FIND("=",$AG519,FIND(AI$1,$AG519))-FIND(":",$AG519,FIND(AI$1,$AG519))-1)),"卖家未填"))</f>
        <v>346</v>
      </c>
      <c r="K519" s="11" t="str">
        <f>IF(AJ$1="","",IFERROR(TRIM(MID($AG519,FIND(":",$AG519,FIND(AJ$1,$AG519))+1,FIND("=",$AG519,FIND(AJ$1,$AG519))-FIND(":",$AG519,FIND(AJ$1,$AG519))-1)),"卖家未填"))</f>
        <v>卖家未填</v>
      </c>
      <c r="L519" s="11" t="str">
        <f>IF(AK$1="","",IFERROR(TRIM(MID($AG519,FIND(":",$AG519,FIND(AK$1,$AG519))+1,FIND("=",$AG519,FIND(AK$1,$AG519))-FIND(":",$AG519,FIND(AK$1,$AG519))-1)),"卖家未填"))</f>
        <v>卖家未填</v>
      </c>
      <c r="M519" s="11" t="str">
        <f>IF(AL$1="","",IFERROR(TRIM(MID($AG519,FIND(":",$AG519,FIND(AL$1,$AG519))+1,FIND("=",$AG519,FIND(AL$1,$AG519))-FIND(":",$AG519,FIND(AL$1,$AG519))-1)),"卖家未填"))</f>
        <v>包装</v>
      </c>
      <c r="N519" s="11" t="s">
        <v>447</v>
      </c>
      <c r="O519" s="11" t="s">
        <v>4547</v>
      </c>
      <c r="P519" s="13">
        <v>15</v>
      </c>
      <c r="Q519" s="13"/>
      <c r="R519" s="11">
        <v>15</v>
      </c>
      <c r="S519" s="14">
        <f>IFERROR(V519/T519,"0")</f>
        <v>24.392523364485982</v>
      </c>
      <c r="T519" s="11">
        <v>107</v>
      </c>
      <c r="U519" s="11">
        <v>174</v>
      </c>
      <c r="V519" s="15">
        <f>R519*U519</f>
        <v>2610</v>
      </c>
      <c r="W519" s="11">
        <v>73</v>
      </c>
      <c r="X519" s="11">
        <v>718</v>
      </c>
      <c r="Y519" s="11">
        <v>41869133294</v>
      </c>
      <c r="Z519" s="11">
        <v>72144235</v>
      </c>
      <c r="AA519" s="16">
        <f>IFERROR((MID(AE519,FIND("ends=",AE519)+5,FIND("000&amp;starts",AE519)-FIND("ends=",AE519)-5)+8*3600)/86400+70*365+19,"")</f>
        <v>42028.924745370372</v>
      </c>
      <c r="AB519" s="17" t="str">
        <f>HYPERLINK("http://item.taobao.com/item.htm?id="&amp;Y519,"点击查看")</f>
        <v>点击查看</v>
      </c>
      <c r="AC519" s="11">
        <f>YEAR(D519)</f>
        <v>2012</v>
      </c>
      <c r="AD519" s="11"/>
      <c r="AE519" s="11" t="s">
        <v>5602</v>
      </c>
      <c r="AF519" s="11"/>
      <c r="AG519" s="11" t="s">
        <v>11293</v>
      </c>
    </row>
    <row r="520" spans="1:33" x14ac:dyDescent="0.15">
      <c r="A520" s="11" t="s">
        <v>14895</v>
      </c>
      <c r="B520" s="11" t="s">
        <v>15647</v>
      </c>
      <c r="C520" s="11" t="s">
        <v>14904</v>
      </c>
      <c r="D520" s="12">
        <v>41061</v>
      </c>
      <c r="E520" s="11" t="s">
        <v>14961</v>
      </c>
      <c r="F520" s="11" t="s">
        <v>14962</v>
      </c>
      <c r="G520" s="11" t="s">
        <v>23</v>
      </c>
      <c r="H520" s="11" t="s">
        <v>10320</v>
      </c>
      <c r="I520" s="11" t="str">
        <f>IF(AH$1="","",IFERROR(TRIM(MID($AG520,FIND(":",$AG520,FIND(AH$1,$AG520))+1,FIND("=",$AG520,FIND(AH$1,$AG520))-FIND(":",$AG520,FIND(AH$1,$AG520))-1)),"卖家未填"))</f>
        <v>韩式炒年糕</v>
      </c>
      <c r="J520" s="11" t="str">
        <f>IF(AI$1="","",IFERROR(TRIM(MID($AG520,FIND(":",$AG520,FIND(AI$1,$AG520))+1,FIND("=",$AG520,FIND(AI$1,$AG520))-FIND(":",$AG520,FIND(AI$1,$AG520))-1)),"卖家未填"))</f>
        <v>270</v>
      </c>
      <c r="K520" s="11" t="str">
        <f>IF(AJ$1="","",IFERROR(TRIM(MID($AG520,FIND(":",$AG520,FIND(AJ$1,$AG520))+1,FIND("=",$AG520,FIND(AJ$1,$AG520))-FIND(":",$AG520,FIND(AJ$1,$AG520))-1)),"卖家未填"))</f>
        <v>卖家未填</v>
      </c>
      <c r="L520" s="11" t="str">
        <f>IF(AK$1="","",IFERROR(TRIM(MID($AG520,FIND(":",$AG520,FIND(AK$1,$AG520))+1,FIND("=",$AG520,FIND(AK$1,$AG520))-FIND(":",$AG520,FIND(AK$1,$AG520))-1)),"卖家未填"))</f>
        <v>卖家未填</v>
      </c>
      <c r="M520" s="11" t="str">
        <f>IF(AL$1="","",IFERROR(TRIM(MID($AG520,FIND(":",$AG520,FIND(AL$1,$AG520))+1,FIND("=",$AG520,FIND(AL$1,$AG520))-FIND(":",$AG520,FIND(AL$1,$AG520))-1)),"卖家未填"))</f>
        <v>包装</v>
      </c>
      <c r="N520" s="11" t="s">
        <v>1137</v>
      </c>
      <c r="O520" s="11" t="s">
        <v>4633</v>
      </c>
      <c r="P520" s="13">
        <v>4.5</v>
      </c>
      <c r="Q520" s="13"/>
      <c r="R520" s="11">
        <v>4.5</v>
      </c>
      <c r="S520" s="14">
        <f>IFERROR(V520/T520,"0")</f>
        <v>124.07142857142857</v>
      </c>
      <c r="T520" s="11">
        <v>21</v>
      </c>
      <c r="U520" s="11">
        <v>579</v>
      </c>
      <c r="V520" s="15">
        <f>R520*U520</f>
        <v>2605.5</v>
      </c>
      <c r="W520" s="11">
        <v>27</v>
      </c>
      <c r="X520" s="11">
        <v>49</v>
      </c>
      <c r="Y520" s="11">
        <v>40292385125</v>
      </c>
      <c r="Z520" s="11">
        <v>72171412</v>
      </c>
      <c r="AA520" s="16">
        <f>IFERROR((MID(AE520,FIND("ends=",AE520)+5,FIND("000&amp;starts",AE520)-FIND("ends=",AE520)-5)+8*3600)/86400+70*365+19,"")</f>
        <v>42034.889652777776</v>
      </c>
      <c r="AB520" s="17" t="str">
        <f>HYPERLINK("http://item.taobao.com/item.htm?id="&amp;Y520,"点击查看")</f>
        <v>点击查看</v>
      </c>
      <c r="AC520" s="11">
        <f>YEAR(D520)</f>
        <v>2012</v>
      </c>
      <c r="AD520" s="11"/>
      <c r="AE520" s="11" t="s">
        <v>6240</v>
      </c>
      <c r="AF520" s="11" t="s">
        <v>9545</v>
      </c>
      <c r="AG520" s="11" t="s">
        <v>11944</v>
      </c>
    </row>
    <row r="521" spans="1:33" x14ac:dyDescent="0.15">
      <c r="A521" s="11" t="s">
        <v>14881</v>
      </c>
      <c r="B521" s="11" t="s">
        <v>15274</v>
      </c>
      <c r="C521" s="11" t="s">
        <v>14885</v>
      </c>
      <c r="D521" s="12">
        <v>39164</v>
      </c>
      <c r="E521" s="11" t="s">
        <v>14967</v>
      </c>
      <c r="F521" s="11" t="s">
        <v>14968</v>
      </c>
      <c r="G521" s="11" t="s">
        <v>28</v>
      </c>
      <c r="H521" s="11" t="s">
        <v>10322</v>
      </c>
      <c r="I521" s="11" t="str">
        <f>IF(AH$1="","",IFERROR(TRIM(MID($AG521,FIND(":",$AG521,FIND(AH$1,$AG521))+1,FIND("=",$AG521,FIND(AH$1,$AG521))-FIND(":",$AG521,FIND(AH$1,$AG521))-1)),"卖家未填"))</f>
        <v>卖家未填</v>
      </c>
      <c r="J521" s="11" t="str">
        <f>IF(AI$1="","",IFERROR(TRIM(MID($AG521,FIND(":",$AG521,FIND(AI$1,$AG521))+1,FIND("=",$AG521,FIND(AI$1,$AG521))-FIND(":",$AG521,FIND(AI$1,$AG521))-1)),"卖家未填"))</f>
        <v>600</v>
      </c>
      <c r="K521" s="11" t="str">
        <f>IF(AJ$1="","",IFERROR(TRIM(MID($AG521,FIND(":",$AG521,FIND(AJ$1,$AG521))+1,FIND("=",$AG521,FIND(AJ$1,$AG521))-FIND(":",$AG521,FIND(AJ$1,$AG521))-1)),"卖家未填"))</f>
        <v>3人份</v>
      </c>
      <c r="L521" s="11" t="str">
        <f>IF(AK$1="","",IFERROR(TRIM(MID($AG521,FIND(":",$AG521,FIND(AK$1,$AG521))+1,FIND("=",$AG521,FIND(AK$1,$AG521))-FIND(":",$AG521,FIND(AK$1,$AG521))-1)),"卖家未填"))</f>
        <v>2周</v>
      </c>
      <c r="M521" s="11" t="str">
        <f>IF(AL$1="","",IFERROR(TRIM(MID($AG521,FIND(":",$AG521,FIND(AL$1,$AG521))+1,FIND("=",$AG521,FIND(AL$1,$AG521))-FIND(":",$AG521,FIND(AL$1,$AG521))-1)),"卖家未填"))</f>
        <v>包装</v>
      </c>
      <c r="N521" s="11" t="s">
        <v>525</v>
      </c>
      <c r="O521" s="11" t="s">
        <v>4585</v>
      </c>
      <c r="P521" s="13">
        <v>25</v>
      </c>
      <c r="Q521" s="13">
        <v>11.99</v>
      </c>
      <c r="R521" s="11">
        <v>11.99</v>
      </c>
      <c r="S521" s="14">
        <f>IFERROR(V521/T521,"0")</f>
        <v>32.934556962025319</v>
      </c>
      <c r="T521" s="11">
        <v>79</v>
      </c>
      <c r="U521" s="11">
        <v>217</v>
      </c>
      <c r="V521" s="15">
        <f>R521*U521</f>
        <v>2601.83</v>
      </c>
      <c r="W521" s="11">
        <v>133</v>
      </c>
      <c r="X521" s="11">
        <v>1215</v>
      </c>
      <c r="Y521" s="11">
        <v>6760018535</v>
      </c>
      <c r="Z521" s="11">
        <v>34342231</v>
      </c>
      <c r="AA521" s="16">
        <f>IFERROR((MID(AE521,FIND("ends=",AE521)+5,FIND("000&amp;starts",AE521)-FIND("ends=",AE521)-5)+8*3600)/86400+70*365+19,"")</f>
        <v>42033.38444444444</v>
      </c>
      <c r="AB521" s="17" t="str">
        <f>HYPERLINK("http://item.taobao.com/item.htm?id="&amp;Y521,"点击查看")</f>
        <v>点击查看</v>
      </c>
      <c r="AC521" s="11">
        <f>YEAR(D521)</f>
        <v>2007</v>
      </c>
      <c r="AD521" s="11"/>
      <c r="AE521" s="11" t="s">
        <v>5669</v>
      </c>
      <c r="AF521" s="11"/>
      <c r="AG521" s="11" t="s">
        <v>11369</v>
      </c>
    </row>
    <row r="522" spans="1:33" x14ac:dyDescent="0.15">
      <c r="A522" s="11" t="s">
        <v>14881</v>
      </c>
      <c r="B522" s="11" t="s">
        <v>15200</v>
      </c>
      <c r="C522" s="11" t="s">
        <v>14885</v>
      </c>
      <c r="D522" s="12">
        <v>40174</v>
      </c>
      <c r="E522" s="11" t="s">
        <v>46</v>
      </c>
      <c r="F522" s="11" t="s">
        <v>14977</v>
      </c>
      <c r="G522" s="11" t="s">
        <v>36</v>
      </c>
      <c r="H522" s="11" t="s">
        <v>10322</v>
      </c>
      <c r="I522" s="11" t="str">
        <f>IF(AH$1="","",IFERROR(TRIM(MID($AG522,FIND(":",$AG522,FIND(AH$1,$AG522))+1,FIND("=",$AG522,FIND(AH$1,$AG522))-FIND(":",$AG522,FIND(AH$1,$AG522))-1)),"卖家未填"))</f>
        <v>卖家未填</v>
      </c>
      <c r="J522" s="11" t="str">
        <f>IF(AI$1="","",IFERROR(TRIM(MID($AG522,FIND(":",$AG522,FIND(AI$1,$AG522))+1,FIND("=",$AG522,FIND(AI$1,$AG522))-FIND(":",$AG522,FIND(AI$1,$AG522))-1)),"卖家未填"))</f>
        <v>500</v>
      </c>
      <c r="K522" s="11" t="str">
        <f>IF(AJ$1="","",IFERROR(TRIM(MID($AG522,FIND(":",$AG522,FIND(AJ$1,$AG522))+1,FIND("=",$AG522,FIND(AJ$1,$AG522))-FIND(":",$AG522,FIND(AJ$1,$AG522))-1)),"卖家未填"))</f>
        <v>卖家未填</v>
      </c>
      <c r="L522" s="11" t="str">
        <f>IF(AK$1="","",IFERROR(TRIM(MID($AG522,FIND(":",$AG522,FIND(AK$1,$AG522))+1,FIND("=",$AG522,FIND(AK$1,$AG522))-FIND(":",$AG522,FIND(AK$1,$AG522))-1)),"卖家未填"))</f>
        <v>卖家未填</v>
      </c>
      <c r="M522" s="11" t="str">
        <f>IF(AL$1="","",IFERROR(TRIM(MID($AG522,FIND(":",$AG522,FIND(AL$1,$AG522))+1,FIND("=",$AG522,FIND(AL$1,$AG522))-FIND(":",$AG522,FIND(AL$1,$AG522))-1)),"卖家未填"))</f>
        <v>散装</v>
      </c>
      <c r="N522" s="11" t="s">
        <v>657</v>
      </c>
      <c r="O522" s="11" t="s">
        <v>4501</v>
      </c>
      <c r="P522" s="13">
        <v>9.5</v>
      </c>
      <c r="Q522" s="13">
        <v>8.5</v>
      </c>
      <c r="R522" s="11">
        <v>8.5</v>
      </c>
      <c r="S522" s="14">
        <f>IFERROR(V522/T522,"0")</f>
        <v>53.081632653061227</v>
      </c>
      <c r="T522" s="11">
        <v>49</v>
      </c>
      <c r="U522" s="11">
        <v>306</v>
      </c>
      <c r="V522" s="15">
        <f>R522*U522</f>
        <v>2601</v>
      </c>
      <c r="W522" s="11">
        <v>118</v>
      </c>
      <c r="X522" s="11">
        <v>571</v>
      </c>
      <c r="Y522" s="11">
        <v>18426411230</v>
      </c>
      <c r="Z522" s="11">
        <v>60230011</v>
      </c>
      <c r="AA522" s="16">
        <f>IFERROR((MID(AE522,FIND("ends=",AE522)+5,FIND("000&amp;starts",AE522)-FIND("ends=",AE522)-5)+8*3600)/86400+70*365+19,"")</f>
        <v>42033.455289351856</v>
      </c>
      <c r="AB522" s="17" t="str">
        <f>HYPERLINK("http://item.taobao.com/item.htm?id="&amp;Y522,"点击查看")</f>
        <v>点击查看</v>
      </c>
      <c r="AC522" s="11">
        <f>YEAR(D522)</f>
        <v>2009</v>
      </c>
      <c r="AD522" s="11"/>
      <c r="AE522" s="11" t="s">
        <v>5783</v>
      </c>
      <c r="AF522" s="11"/>
      <c r="AG522" s="11" t="s">
        <v>11425</v>
      </c>
    </row>
    <row r="523" spans="1:33" x14ac:dyDescent="0.15">
      <c r="A523" s="11" t="s">
        <v>14895</v>
      </c>
      <c r="B523" s="11" t="s">
        <v>15510</v>
      </c>
      <c r="C523" s="11" t="s">
        <v>14894</v>
      </c>
      <c r="D523" s="12">
        <v>41372</v>
      </c>
      <c r="E523" s="11" t="s">
        <v>104</v>
      </c>
      <c r="F523" s="11" t="s">
        <v>104</v>
      </c>
      <c r="G523" s="11" t="s">
        <v>104</v>
      </c>
      <c r="H523" s="11" t="s">
        <v>10437</v>
      </c>
      <c r="I523" s="11" t="str">
        <f>IF(AH$1="","",IFERROR(TRIM(MID($AG523,FIND(":",$AG523,FIND(AH$1,$AG523))+1,FIND("=",$AG523,FIND(AH$1,$AG523))-FIND(":",$AG523,FIND(AH$1,$AG523))-1)),"卖家未填"))</f>
        <v>卖家未填</v>
      </c>
      <c r="J523" s="11" t="str">
        <f>IF(AI$1="","",IFERROR(TRIM(MID($AG523,FIND(":",$AG523,FIND(AI$1,$AG523))+1,FIND("=",$AG523,FIND(AI$1,$AG523))-FIND(":",$AG523,FIND(AI$1,$AG523))-1)),"卖家未填"))</f>
        <v>400</v>
      </c>
      <c r="K523" s="11" t="str">
        <f>IF(AJ$1="","",IFERROR(TRIM(MID($AG523,FIND(":",$AG523,FIND(AJ$1,$AG523))+1,FIND("=",$AG523,FIND(AJ$1,$AG523))-FIND(":",$AG523,FIND(AJ$1,$AG523))-1)),"卖家未填"))</f>
        <v>卖家未填</v>
      </c>
      <c r="L523" s="11" t="str">
        <f>IF(AK$1="","",IFERROR(TRIM(MID($AG523,FIND(":",$AG523,FIND(AK$1,$AG523))+1,FIND("=",$AG523,FIND(AK$1,$AG523))-FIND(":",$AG523,FIND(AK$1,$AG523))-1)),"卖家未填"))</f>
        <v>卖家未填</v>
      </c>
      <c r="M523" s="11" t="str">
        <f>IF(AL$1="","",IFERROR(TRIM(MID($AG523,FIND(":",$AG523,FIND(AL$1,$AG523))+1,FIND("=",$AG523,FIND(AL$1,$AG523))-FIND(":",$AG523,FIND(AL$1,$AG523))-1)),"卖家未填"))</f>
        <v>包装</v>
      </c>
      <c r="N523" s="11" t="s">
        <v>1404</v>
      </c>
      <c r="O523" s="11" t="s">
        <v>4618</v>
      </c>
      <c r="P523" s="13">
        <v>4</v>
      </c>
      <c r="Q523" s="13">
        <v>3.85</v>
      </c>
      <c r="R523" s="11">
        <v>3.85</v>
      </c>
      <c r="S523" s="14">
        <f>IFERROR(V523/T523,"0")</f>
        <v>172.73666666666668</v>
      </c>
      <c r="T523" s="11">
        <v>15</v>
      </c>
      <c r="U523" s="11">
        <v>673</v>
      </c>
      <c r="V523" s="15">
        <f>R523*U523</f>
        <v>2591.0500000000002</v>
      </c>
      <c r="W523" s="11">
        <v>25</v>
      </c>
      <c r="X523" s="11">
        <v>77</v>
      </c>
      <c r="Y523" s="11">
        <v>19166270950</v>
      </c>
      <c r="Z523" s="11">
        <v>103346674</v>
      </c>
      <c r="AA523" s="16">
        <f>IFERROR((MID(AE523,FIND("ends=",AE523)+5,FIND("000&amp;starts",AE523)-FIND("ends=",AE523)-5)+8*3600)/86400+70*365+19,"")</f>
        <v>42035.434236111112</v>
      </c>
      <c r="AB523" s="17" t="str">
        <f>HYPERLINK("http://item.taobao.com/item.htm?id="&amp;Y523,"点击查看")</f>
        <v>点击查看</v>
      </c>
      <c r="AC523" s="11">
        <f>YEAR(D523)</f>
        <v>2013</v>
      </c>
      <c r="AD523" s="11"/>
      <c r="AE523" s="11" t="s">
        <v>6493</v>
      </c>
      <c r="AF523" s="11" t="s">
        <v>9708</v>
      </c>
      <c r="AG523" s="11" t="s">
        <v>12189</v>
      </c>
    </row>
    <row r="524" spans="1:33" x14ac:dyDescent="0.15">
      <c r="A524" s="11" t="s">
        <v>14895</v>
      </c>
      <c r="B524" s="11" t="s">
        <v>15610</v>
      </c>
      <c r="C524" s="11" t="s">
        <v>14896</v>
      </c>
      <c r="D524" s="12">
        <v>39507</v>
      </c>
      <c r="E524" s="11" t="s">
        <v>14959</v>
      </c>
      <c r="F524" s="11" t="s">
        <v>15021</v>
      </c>
      <c r="G524" s="11" t="s">
        <v>73</v>
      </c>
      <c r="H524" s="11" t="s">
        <v>10538</v>
      </c>
      <c r="I524" s="11" t="str">
        <f>IF(AH$1="","",IFERROR(TRIM(MID($AG524,FIND(":",$AG524,FIND(AH$1,$AG524))+1,FIND("=",$AG524,FIND(AH$1,$AG524))-FIND(":",$AG524,FIND(AH$1,$AG524))-1)),"卖家未填"))</f>
        <v>卖家未填</v>
      </c>
      <c r="J524" s="11" t="str">
        <f>IF(AI$1="","",IFERROR(TRIM(MID($AG524,FIND(":",$AG524,FIND(AI$1,$AG524))+1,FIND("=",$AG524,FIND(AI$1,$AG524))-FIND(":",$AG524,FIND(AI$1,$AG524))-1)),"卖家未填"))</f>
        <v>6000</v>
      </c>
      <c r="K524" s="11" t="str">
        <f>IF(AJ$1="","",IFERROR(TRIM(MID($AG524,FIND(":",$AG524,FIND(AJ$1,$AG524))+1,FIND("=",$AG524,FIND(AJ$1,$AG524))-FIND(":",$AG524,FIND(AJ$1,$AG524))-1)),"卖家未填"))</f>
        <v>1人份</v>
      </c>
      <c r="L524" s="11" t="str">
        <f>IF(AK$1="","",IFERROR(TRIM(MID($AG524,FIND(":",$AG524,FIND(AK$1,$AG524))+1,FIND("=",$AG524,FIND(AK$1,$AG524))-FIND(":",$AG524,FIND(AK$1,$AG524))-1)),"卖家未填"))</f>
        <v>1周</v>
      </c>
      <c r="M524" s="11" t="str">
        <f>IF(AL$1="","",IFERROR(TRIM(MID($AG524,FIND(":",$AG524,FIND(AL$1,$AG524))+1,FIND("=",$AG524,FIND(AL$1,$AG524))-FIND(":",$AG524,FIND(AL$1,$AG524))-1)),"卖家未填"))</f>
        <v>散装</v>
      </c>
      <c r="N524" s="11" t="s">
        <v>1443</v>
      </c>
      <c r="O524" s="11" t="s">
        <v>4723</v>
      </c>
      <c r="P524" s="13">
        <v>70</v>
      </c>
      <c r="Q524" s="13"/>
      <c r="R524" s="11">
        <v>70</v>
      </c>
      <c r="S524" s="14">
        <f>IFERROR(V524/T524,"0")</f>
        <v>185</v>
      </c>
      <c r="T524" s="11">
        <v>14</v>
      </c>
      <c r="U524" s="11">
        <v>37</v>
      </c>
      <c r="V524" s="15">
        <f>R524*U524</f>
        <v>2590</v>
      </c>
      <c r="W524" s="11">
        <v>19</v>
      </c>
      <c r="X524" s="11">
        <v>41</v>
      </c>
      <c r="Y524" s="11">
        <v>9084737587</v>
      </c>
      <c r="Z524" s="11">
        <v>35407925</v>
      </c>
      <c r="AA524" s="16">
        <f>IFERROR((MID(AE524,FIND("ends=",AE524)+5,FIND("000&amp;starts",AE524)-FIND("ends=",AE524)-5)+8*3600)/86400+70*365+19,"")</f>
        <v>42032.625625000001</v>
      </c>
      <c r="AB524" s="17" t="str">
        <f>HYPERLINK("http://item.taobao.com/item.htm?id="&amp;Y524,"点击查看")</f>
        <v>点击查看</v>
      </c>
      <c r="AC524" s="11">
        <f>YEAR(D524)</f>
        <v>2008</v>
      </c>
      <c r="AD524" s="11"/>
      <c r="AE524" s="11" t="s">
        <v>6532</v>
      </c>
      <c r="AF524" s="11" t="s">
        <v>9823</v>
      </c>
      <c r="AG524" s="11" t="s">
        <v>12227</v>
      </c>
    </row>
    <row r="525" spans="1:33" x14ac:dyDescent="0.15">
      <c r="A525" s="11" t="s">
        <v>14895</v>
      </c>
      <c r="B525" s="11" t="s">
        <v>15701</v>
      </c>
      <c r="C525" s="11" t="s">
        <v>14896</v>
      </c>
      <c r="D525" s="12">
        <v>40647</v>
      </c>
      <c r="E525" s="11" t="s">
        <v>24</v>
      </c>
      <c r="F525" s="11" t="s">
        <v>24</v>
      </c>
      <c r="G525" s="11" t="s">
        <v>24</v>
      </c>
      <c r="H525" s="11" t="s">
        <v>10328</v>
      </c>
      <c r="I525" s="11" t="str">
        <f>IF(AH$1="","",IFERROR(TRIM(MID($AG525,FIND(":",$AG525,FIND(AH$1,$AG525))+1,FIND("=",$AG525,FIND(AH$1,$AG525))-FIND(":",$AG525,FIND(AH$1,$AG525))-1)),"卖家未填"))</f>
        <v>年糕</v>
      </c>
      <c r="J525" s="11" t="str">
        <f>IF(AI$1="","",IFERROR(TRIM(MID($AG525,FIND(":",$AG525,FIND(AI$1,$AG525))+1,FIND("=",$AG525,FIND(AI$1,$AG525))-FIND(":",$AG525,FIND(AI$1,$AG525))-1)),"卖家未填"))</f>
        <v>450</v>
      </c>
      <c r="K525" s="11" t="str">
        <f>IF(AJ$1="","",IFERROR(TRIM(MID($AG525,FIND(":",$AG525,FIND(AJ$1,$AG525))+1,FIND("=",$AG525,FIND(AJ$1,$AG525))-FIND(":",$AG525,FIND(AJ$1,$AG525))-1)),"卖家未填"))</f>
        <v>3人份</v>
      </c>
      <c r="L525" s="11" t="str">
        <f>IF(AK$1="","",IFERROR(TRIM(MID($AG525,FIND(":",$AG525,FIND(AK$1,$AG525))+1,FIND("=",$AG525,FIND(AK$1,$AG525))-FIND(":",$AG525,FIND(AK$1,$AG525))-1)),"卖家未填"))</f>
        <v>6个月</v>
      </c>
      <c r="M525" s="11" t="str">
        <f>IF(AL$1="","",IFERROR(TRIM(MID($AG525,FIND(":",$AG525,FIND(AL$1,$AG525))+1,FIND("=",$AG525,FIND(AL$1,$AG525))-FIND(":",$AG525,FIND(AL$1,$AG525))-1)),"卖家未填"))</f>
        <v>包装</v>
      </c>
      <c r="N525" s="11" t="s">
        <v>1930</v>
      </c>
      <c r="O525" s="11" t="s">
        <v>4580</v>
      </c>
      <c r="P525" s="13">
        <v>3.6</v>
      </c>
      <c r="Q525" s="13"/>
      <c r="R525" s="11">
        <v>3.6</v>
      </c>
      <c r="S525" s="14">
        <f>IFERROR(V525/T525,"0")</f>
        <v>287.20000000000005</v>
      </c>
      <c r="T525" s="11">
        <v>9</v>
      </c>
      <c r="U525" s="11">
        <v>718</v>
      </c>
      <c r="V525" s="15">
        <f>R525*U525</f>
        <v>2584.8000000000002</v>
      </c>
      <c r="W525" s="11">
        <v>25</v>
      </c>
      <c r="X525" s="11">
        <v>180</v>
      </c>
      <c r="Y525" s="11">
        <v>22467803520</v>
      </c>
      <c r="Z525" s="11">
        <v>66175640</v>
      </c>
      <c r="AA525" s="16">
        <f>IFERROR((MID(AE525,FIND("ends=",AE525)+5,FIND("000&amp;starts",AE525)-FIND("ends=",AE525)-5)+8*3600)/86400+70*365+19,"")</f>
        <v>42034.426666666666</v>
      </c>
      <c r="AB525" s="17" t="str">
        <f>HYPERLINK("http://item.taobao.com/item.htm?id="&amp;Y525,"点击查看")</f>
        <v>点击查看</v>
      </c>
      <c r="AC525" s="11">
        <f>YEAR(D525)</f>
        <v>2011</v>
      </c>
      <c r="AD525" s="11"/>
      <c r="AE525" s="11" t="s">
        <v>7014</v>
      </c>
      <c r="AF525" s="11" t="s">
        <v>9561</v>
      </c>
      <c r="AG525" s="11" t="s">
        <v>12671</v>
      </c>
    </row>
    <row r="526" spans="1:33" x14ac:dyDescent="0.15">
      <c r="A526" s="11" t="s">
        <v>14898</v>
      </c>
      <c r="B526" s="11" t="s">
        <v>15674</v>
      </c>
      <c r="C526" s="11" t="s">
        <v>14899</v>
      </c>
      <c r="D526" s="11"/>
      <c r="E526" s="11" t="s">
        <v>14967</v>
      </c>
      <c r="F526" s="11" t="s">
        <v>15079</v>
      </c>
      <c r="G526" s="11" t="s">
        <v>126</v>
      </c>
      <c r="H526" s="11" t="s">
        <v>10585</v>
      </c>
      <c r="I526" s="11" t="str">
        <f>IF(AH$1="","",IFERROR(TRIM(MID($AG526,FIND(":",$AG526,FIND(AH$1,$AG526))+1,FIND("=",$AG526,FIND(AH$1,$AG526))-FIND(":",$AG526,FIND(AH$1,$AG526))-1)),"卖家未填"))</f>
        <v>晴晴客</v>
      </c>
      <c r="J526" s="11" t="str">
        <f>IF(AI$1="","",IFERROR(TRIM(MID($AG526,FIND(":",$AG526,FIND(AI$1,$AG526))+1,FIND("=",$AG526,FIND(AI$1,$AG526))-FIND(":",$AG526,FIND(AI$1,$AG526))-1)),"卖家未填"))</f>
        <v>500</v>
      </c>
      <c r="K526" s="11" t="str">
        <f>IF(AJ$1="","",IFERROR(TRIM(MID($AG526,FIND(":",$AG526,FIND(AJ$1,$AG526))+1,FIND("=",$AG526,FIND(AJ$1,$AG526))-FIND(":",$AG526,FIND(AJ$1,$AG526))-1)),"卖家未填"))</f>
        <v>1人份</v>
      </c>
      <c r="L526" s="11" t="str">
        <f>IF(AK$1="","",IFERROR(TRIM(MID($AG526,FIND(":",$AG526,FIND(AK$1,$AG526))+1,FIND("=",$AG526,FIND(AK$1,$AG526))-FIND(":",$AG526,FIND(AK$1,$AG526))-1)),"卖家未填"))</f>
        <v>1周</v>
      </c>
      <c r="M526" s="11" t="str">
        <f>IF(AL$1="","",IFERROR(TRIM(MID($AG526,FIND(":",$AG526,FIND(AL$1,$AG526))+1,FIND("=",$AG526,FIND(AL$1,$AG526))-FIND(":",$AG526,FIND(AL$1,$AG526))-1)),"卖家未填"))</f>
        <v>包装</v>
      </c>
      <c r="N526" s="11" t="s">
        <v>1190</v>
      </c>
      <c r="O526" s="11"/>
      <c r="P526" s="13">
        <v>50</v>
      </c>
      <c r="Q526" s="13">
        <v>39</v>
      </c>
      <c r="R526" s="11">
        <v>39</v>
      </c>
      <c r="S526" s="14">
        <f>IFERROR(V526/T526,"0")</f>
        <v>135.47368421052633</v>
      </c>
      <c r="T526" s="11">
        <v>19</v>
      </c>
      <c r="U526" s="11">
        <v>66</v>
      </c>
      <c r="V526" s="15">
        <f>R526*U526</f>
        <v>2574</v>
      </c>
      <c r="W526" s="11">
        <v>19</v>
      </c>
      <c r="X526" s="11">
        <v>326</v>
      </c>
      <c r="Y526" s="11">
        <v>43502796020</v>
      </c>
      <c r="Z526" s="11">
        <v>103207016</v>
      </c>
      <c r="AA526" s="16" t="str">
        <f>IFERROR((MID(AE526,FIND("ends=",AE526)+5,FIND("000&amp;starts",AE526)-FIND("ends=",AE526)-5)+8*3600)/86400+70*365+19,"")</f>
        <v/>
      </c>
      <c r="AB526" s="17" t="str">
        <f>HYPERLINK("http://item.taobao.com/item.htm?id="&amp;Y526,"点击查看")</f>
        <v>点击查看</v>
      </c>
      <c r="AC526" s="11">
        <f>YEAR(D526)</f>
        <v>1900</v>
      </c>
      <c r="AD526" s="11"/>
      <c r="AE526" s="11"/>
      <c r="AF526" s="11" t="s">
        <v>9774</v>
      </c>
      <c r="AG526" s="11" t="s">
        <v>11991</v>
      </c>
    </row>
    <row r="527" spans="1:33" x14ac:dyDescent="0.15">
      <c r="A527" s="11" t="s">
        <v>14895</v>
      </c>
      <c r="B527" s="11" t="s">
        <v>15675</v>
      </c>
      <c r="C527" s="11" t="s">
        <v>14896</v>
      </c>
      <c r="D527" s="12">
        <v>40458</v>
      </c>
      <c r="E527" s="11" t="s">
        <v>14957</v>
      </c>
      <c r="F527" s="11" t="s">
        <v>10844</v>
      </c>
      <c r="G527" s="11" t="s">
        <v>61</v>
      </c>
      <c r="H527" s="11" t="s">
        <v>10496</v>
      </c>
      <c r="I527" s="11" t="str">
        <f>IF(AH$1="","",IFERROR(TRIM(MID($AG527,FIND(":",$AG527,FIND(AH$1,$AG527))+1,FIND("=",$AG527,FIND(AH$1,$AG527))-FIND(":",$AG527,FIND(AH$1,$AG527))-1)),"卖家未填"))</f>
        <v>卖家未填</v>
      </c>
      <c r="J527" s="11" t="str">
        <f>IF(AI$1="","",IFERROR(TRIM(MID($AG527,FIND(":",$AG527,FIND(AI$1,$AG527))+1,FIND("=",$AG527,FIND(AI$1,$AG527))-FIND(":",$AG527,FIND(AI$1,$AG527))-1)),"卖家未填"))</f>
        <v>500</v>
      </c>
      <c r="K527" s="11" t="str">
        <f>IF(AJ$1="","",IFERROR(TRIM(MID($AG527,FIND(":",$AG527,FIND(AJ$1,$AG527))+1,FIND("=",$AG527,FIND(AJ$1,$AG527))-FIND(":",$AG527,FIND(AJ$1,$AG527))-1)),"卖家未填"))</f>
        <v>2人份</v>
      </c>
      <c r="L527" s="11" t="str">
        <f>IF(AK$1="","",IFERROR(TRIM(MID($AG527,FIND(":",$AG527,FIND(AK$1,$AG527))+1,FIND("=",$AG527,FIND(AK$1,$AG527))-FIND(":",$AG527,FIND(AK$1,$AG527))-1)),"卖家未填"))</f>
        <v>卖家未填</v>
      </c>
      <c r="M527" s="11" t="str">
        <f>IF(AL$1="","",IFERROR(TRIM(MID($AG527,FIND(":",$AG527,FIND(AL$1,$AG527))+1,FIND("=",$AG527,FIND(AL$1,$AG527))-FIND(":",$AG527,FIND(AL$1,$AG527))-1)),"卖家未填"))</f>
        <v>包装</v>
      </c>
      <c r="N527" s="11" t="s">
        <v>1194</v>
      </c>
      <c r="O527" s="11" t="s">
        <v>4472</v>
      </c>
      <c r="P527" s="13">
        <v>6.5</v>
      </c>
      <c r="Q527" s="13">
        <v>5.5</v>
      </c>
      <c r="R527" s="11">
        <v>5.5</v>
      </c>
      <c r="S527" s="14">
        <f>IFERROR(V527/T527,"0")</f>
        <v>135.18421052631578</v>
      </c>
      <c r="T527" s="11">
        <v>19</v>
      </c>
      <c r="U527" s="11">
        <v>467</v>
      </c>
      <c r="V527" s="15">
        <f>R527*U527</f>
        <v>2568.5</v>
      </c>
      <c r="W527" s="11">
        <v>7</v>
      </c>
      <c r="X527" s="11">
        <v>60</v>
      </c>
      <c r="Y527" s="11">
        <v>36971949485</v>
      </c>
      <c r="Z527" s="11">
        <v>62995567</v>
      </c>
      <c r="AA527" s="16">
        <f>IFERROR((MID(AE527,FIND("ends=",AE527)+5,FIND("000&amp;starts",AE527)-FIND("ends=",AE527)-5)+8*3600)/86400+70*365+19,"")</f>
        <v>42032.742476851854</v>
      </c>
      <c r="AB527" s="17" t="str">
        <f>HYPERLINK("http://item.taobao.com/item.htm?id="&amp;Y527,"点击查看")</f>
        <v>点击查看</v>
      </c>
      <c r="AC527" s="11">
        <f>YEAR(D527)</f>
        <v>2010</v>
      </c>
      <c r="AD527" s="11"/>
      <c r="AE527" s="11" t="s">
        <v>6291</v>
      </c>
      <c r="AF527" s="11" t="s">
        <v>9775</v>
      </c>
      <c r="AG527" s="11" t="s">
        <v>11993</v>
      </c>
    </row>
    <row r="528" spans="1:33" x14ac:dyDescent="0.15">
      <c r="A528" s="11" t="s">
        <v>14895</v>
      </c>
      <c r="B528" s="11" t="s">
        <v>15421</v>
      </c>
      <c r="C528" s="11" t="s">
        <v>14897</v>
      </c>
      <c r="D528" s="12">
        <v>39166</v>
      </c>
      <c r="E528" s="11" t="s">
        <v>14957</v>
      </c>
      <c r="F528" s="11" t="s">
        <v>14958</v>
      </c>
      <c r="G528" s="11" t="s">
        <v>21</v>
      </c>
      <c r="H528" s="11" t="s">
        <v>10422</v>
      </c>
      <c r="I528" s="11" t="str">
        <f>IF(AH$1="","",IFERROR(TRIM(MID($AG528,FIND(":",$AG528,FIND(AH$1,$AG528))+1,FIND("=",$AG528,FIND(AH$1,$AG528))-FIND(":",$AG528,FIND(AH$1,$AG528))-1)),"卖家未填"))</f>
        <v>年糕</v>
      </c>
      <c r="J528" s="11" t="str">
        <f>IF(AI$1="","",IFERROR(TRIM(MID($AG528,FIND(":",$AG528,FIND(AI$1,$AG528))+1,FIND("=",$AG528,FIND(AI$1,$AG528))-FIND(":",$AG528,FIND(AI$1,$AG528))-1)),"卖家未填"))</f>
        <v>3000</v>
      </c>
      <c r="K528" s="11" t="str">
        <f>IF(AJ$1="","",IFERROR(TRIM(MID($AG528,FIND(":",$AG528,FIND(AJ$1,$AG528))+1,FIND("=",$AG528,FIND(AJ$1,$AG528))-FIND(":",$AG528,FIND(AJ$1,$AG528))-1)),"卖家未填"))</f>
        <v>卖家未填</v>
      </c>
      <c r="L528" s="11" t="str">
        <f>IF(AK$1="","",IFERROR(TRIM(MID($AG528,FIND(":",$AG528,FIND(AK$1,$AG528))+1,FIND("=",$AG528,FIND(AK$1,$AG528))-FIND(":",$AG528,FIND(AK$1,$AG528))-1)),"卖家未填"))</f>
        <v>卖家未填</v>
      </c>
      <c r="M528" s="11" t="str">
        <f>IF(AL$1="","",IFERROR(TRIM(MID($AG528,FIND(":",$AG528,FIND(AL$1,$AG528))+1,FIND("=",$AG528,FIND(AL$1,$AG528))-FIND(":",$AG528,FIND(AL$1,$AG528))-1)),"卖家未填"))</f>
        <v>散装</v>
      </c>
      <c r="N528" s="11" t="s">
        <v>1814</v>
      </c>
      <c r="O528" s="11" t="s">
        <v>4525</v>
      </c>
      <c r="P528" s="13">
        <v>45</v>
      </c>
      <c r="Q528" s="13"/>
      <c r="R528" s="11">
        <v>45</v>
      </c>
      <c r="S528" s="14">
        <f>IFERROR(V528/T528,"0")</f>
        <v>256.5</v>
      </c>
      <c r="T528" s="11">
        <v>10</v>
      </c>
      <c r="U528" s="11">
        <v>57</v>
      </c>
      <c r="V528" s="15">
        <f>R528*U528</f>
        <v>2565</v>
      </c>
      <c r="W528" s="11">
        <v>3</v>
      </c>
      <c r="X528" s="11">
        <v>2</v>
      </c>
      <c r="Y528" s="11">
        <v>42526100951</v>
      </c>
      <c r="Z528" s="11">
        <v>34347088</v>
      </c>
      <c r="AA528" s="16">
        <f>IFERROR((MID(AE528,FIND("ends=",AE528)+5,FIND("000&amp;starts",AE528)-FIND("ends=",AE528)-5)+8*3600)/86400+70*365+19,"")</f>
        <v>42034.358761574069</v>
      </c>
      <c r="AB528" s="17" t="str">
        <f>HYPERLINK("http://item.taobao.com/item.htm?id="&amp;Y528,"点击查看")</f>
        <v>点击查看</v>
      </c>
      <c r="AC528" s="11">
        <f>YEAR(D528)</f>
        <v>2007</v>
      </c>
      <c r="AD528" s="11"/>
      <c r="AE528" s="11" t="s">
        <v>6901</v>
      </c>
      <c r="AF528" s="11" t="s">
        <v>9689</v>
      </c>
      <c r="AG528" s="11" t="s">
        <v>12570</v>
      </c>
    </row>
    <row r="529" spans="1:33" x14ac:dyDescent="0.15">
      <c r="A529" s="11" t="s">
        <v>14895</v>
      </c>
      <c r="B529" s="11" t="s">
        <v>16139</v>
      </c>
      <c r="C529" s="11" t="s">
        <v>14896</v>
      </c>
      <c r="D529" s="12">
        <v>41796</v>
      </c>
      <c r="E529" s="11" t="s">
        <v>46</v>
      </c>
      <c r="F529" s="11" t="s">
        <v>14989</v>
      </c>
      <c r="G529" s="11" t="s">
        <v>45</v>
      </c>
      <c r="H529" s="11" t="s">
        <v>10322</v>
      </c>
      <c r="I529" s="11" t="str">
        <f>IF(AH$1="","",IFERROR(TRIM(MID($AG529,FIND(":",$AG529,FIND(AH$1,$AG529))+1,FIND("=",$AG529,FIND(AH$1,$AG529))-FIND(":",$AG529,FIND(AH$1,$AG529))-1)),"卖家未填"))</f>
        <v>卖家未填</v>
      </c>
      <c r="J529" s="11" t="str">
        <f>IF(AI$1="","",IFERROR(TRIM(MID($AG529,FIND(":",$AG529,FIND(AI$1,$AG529))+1,FIND("=",$AG529,FIND(AI$1,$AG529))-FIND(":",$AG529,FIND(AI$1,$AG529))-1)),"卖家未填"))</f>
        <v>250</v>
      </c>
      <c r="K529" s="11" t="str">
        <f>IF(AJ$1="","",IFERROR(TRIM(MID($AG529,FIND(":",$AG529,FIND(AJ$1,$AG529))+1,FIND("=",$AG529,FIND(AJ$1,$AG529))-FIND(":",$AG529,FIND(AJ$1,$AG529))-1)),"卖家未填"))</f>
        <v>卖家未填</v>
      </c>
      <c r="L529" s="11" t="str">
        <f>IF(AK$1="","",IFERROR(TRIM(MID($AG529,FIND(":",$AG529,FIND(AK$1,$AG529))+1,FIND("=",$AG529,FIND(AK$1,$AG529))-FIND(":",$AG529,FIND(AK$1,$AG529))-1)),"卖家未填"))</f>
        <v>卖家未填</v>
      </c>
      <c r="M529" s="11" t="str">
        <f>IF(AL$1="","",IFERROR(TRIM(MID($AG529,FIND(":",$AG529,FIND(AL$1,$AG529))+1,FIND("=",$AG529,FIND(AL$1,$AG529))-FIND(":",$AG529,FIND(AL$1,$AG529))-1)),"卖家未填"))</f>
        <v>散装</v>
      </c>
      <c r="N529" s="11" t="s">
        <v>2135</v>
      </c>
      <c r="O529" s="11" t="s">
        <v>4500</v>
      </c>
      <c r="P529" s="13">
        <v>15</v>
      </c>
      <c r="Q529" s="13"/>
      <c r="R529" s="11">
        <v>15</v>
      </c>
      <c r="S529" s="14">
        <f>IFERROR(V529/T529,"0")</f>
        <v>366.42857142857144</v>
      </c>
      <c r="T529" s="11">
        <v>7</v>
      </c>
      <c r="U529" s="11">
        <v>171</v>
      </c>
      <c r="V529" s="15">
        <f>R529*U529</f>
        <v>2565</v>
      </c>
      <c r="W529" s="11">
        <v>0</v>
      </c>
      <c r="X529" s="11">
        <v>1</v>
      </c>
      <c r="Y529" s="11">
        <v>43143777594</v>
      </c>
      <c r="Z529" s="11">
        <v>111337628</v>
      </c>
      <c r="AA529" s="16">
        <f>IFERROR((MID(AE529,FIND("ends=",AE529)+5,FIND("000&amp;starts",AE529)-FIND("ends=",AE529)-5)+8*3600)/86400+70*365+19,"")</f>
        <v>42031.440312499995</v>
      </c>
      <c r="AB529" s="17" t="str">
        <f>HYPERLINK("http://item.taobao.com/item.htm?id="&amp;Y529,"点击查看")</f>
        <v>点击查看</v>
      </c>
      <c r="AC529" s="11">
        <f>YEAR(D529)</f>
        <v>2014</v>
      </c>
      <c r="AD529" s="11"/>
      <c r="AE529" s="11" t="s">
        <v>7222</v>
      </c>
      <c r="AF529" s="11"/>
      <c r="AG529" s="11" t="s">
        <v>12853</v>
      </c>
    </row>
    <row r="530" spans="1:33" x14ac:dyDescent="0.15">
      <c r="A530" s="11" t="s">
        <v>14881</v>
      </c>
      <c r="B530" s="11" t="s">
        <v>15261</v>
      </c>
      <c r="C530" s="11" t="s">
        <v>14885</v>
      </c>
      <c r="D530" s="12">
        <v>40373</v>
      </c>
      <c r="E530" s="11" t="s">
        <v>46</v>
      </c>
      <c r="F530" s="11" t="s">
        <v>14977</v>
      </c>
      <c r="G530" s="11" t="s">
        <v>36</v>
      </c>
      <c r="H530" s="11" t="s">
        <v>10322</v>
      </c>
      <c r="I530" s="11" t="str">
        <f>IF(AH$1="","",IFERROR(TRIM(MID($AG530,FIND(":",$AG530,FIND(AH$1,$AG530))+1,FIND("=",$AG530,FIND(AH$1,$AG530))-FIND(":",$AG530,FIND(AH$1,$AG530))-1)),"卖家未填"))</f>
        <v>卖家未填</v>
      </c>
      <c r="J530" s="11" t="str">
        <f>IF(AI$1="","",IFERROR(TRIM(MID($AG530,FIND(":",$AG530,FIND(AI$1,$AG530))+1,FIND("=",$AG530,FIND(AI$1,$AG530))-FIND(":",$AG530,FIND(AI$1,$AG530))-1)),"卖家未填"))</f>
        <v>500</v>
      </c>
      <c r="K530" s="11" t="str">
        <f>IF(AJ$1="","",IFERROR(TRIM(MID($AG530,FIND(":",$AG530,FIND(AJ$1,$AG530))+1,FIND("=",$AG530,FIND(AJ$1,$AG530))-FIND(":",$AG530,FIND(AJ$1,$AG530))-1)),"卖家未填"))</f>
        <v>卖家未填</v>
      </c>
      <c r="L530" s="11" t="str">
        <f>IF(AK$1="","",IFERROR(TRIM(MID($AG530,FIND(":",$AG530,FIND(AK$1,$AG530))+1,FIND("=",$AG530,FIND(AK$1,$AG530))-FIND(":",$AG530,FIND(AK$1,$AG530))-1)),"卖家未填"))</f>
        <v>卖家未填</v>
      </c>
      <c r="M530" s="11" t="str">
        <f>IF(AL$1="","",IFERROR(TRIM(MID($AG530,FIND(":",$AG530,FIND(AL$1,$AG530))+1,FIND("=",$AG530,FIND(AL$1,$AG530))-FIND(":",$AG530,FIND(AL$1,$AG530))-1)),"卖家未填"))</f>
        <v>散装</v>
      </c>
      <c r="N530" s="11" t="s">
        <v>539</v>
      </c>
      <c r="O530" s="11" t="s">
        <v>4543</v>
      </c>
      <c r="P530" s="13">
        <v>15.8</v>
      </c>
      <c r="Q530" s="13"/>
      <c r="R530" s="11">
        <v>15.8</v>
      </c>
      <c r="S530" s="14">
        <f>IFERROR(V530/T530,"0")</f>
        <v>34.37567567567568</v>
      </c>
      <c r="T530" s="11">
        <v>74</v>
      </c>
      <c r="U530" s="11">
        <v>161</v>
      </c>
      <c r="V530" s="15">
        <f>R530*U530</f>
        <v>2543.8000000000002</v>
      </c>
      <c r="W530" s="11">
        <v>135</v>
      </c>
      <c r="X530" s="11">
        <v>2832</v>
      </c>
      <c r="Y530" s="11">
        <v>12922016061</v>
      </c>
      <c r="Z530" s="11">
        <v>62123941</v>
      </c>
      <c r="AA530" s="16">
        <f>IFERROR((MID(AE530,FIND("ends=",AE530)+5,FIND("000&amp;starts",AE530)-FIND("ends=",AE530)-5)+8*3600)/86400+70*365+19,"")</f>
        <v>42033.464004629626</v>
      </c>
      <c r="AB530" s="17" t="str">
        <f>HYPERLINK("http://item.taobao.com/item.htm?id="&amp;Y530,"点击查看")</f>
        <v>点击查看</v>
      </c>
      <c r="AC530" s="11">
        <f>YEAR(D530)</f>
        <v>2010</v>
      </c>
      <c r="AD530" s="11"/>
      <c r="AE530" s="11" t="s">
        <v>5682</v>
      </c>
      <c r="AF530" s="11"/>
      <c r="AG530" s="11" t="s">
        <v>11383</v>
      </c>
    </row>
    <row r="531" spans="1:33" x14ac:dyDescent="0.15">
      <c r="A531" s="11" t="s">
        <v>14895</v>
      </c>
      <c r="B531" s="11" t="s">
        <v>15584</v>
      </c>
      <c r="C531" s="11" t="s">
        <v>14904</v>
      </c>
      <c r="D531" s="12">
        <v>41689</v>
      </c>
      <c r="E531" s="11" t="s">
        <v>14993</v>
      </c>
      <c r="F531" s="11" t="s">
        <v>15068</v>
      </c>
      <c r="G531" s="11" t="s">
        <v>115</v>
      </c>
      <c r="H531" s="11" t="s">
        <v>10322</v>
      </c>
      <c r="I531" s="11" t="str">
        <f>IF(AH$1="","",IFERROR(TRIM(MID($AG531,FIND(":",$AG531,FIND(AH$1,$AG531))+1,FIND("=",$AG531,FIND(AH$1,$AG531))-FIND(":",$AG531,FIND(AH$1,$AG531))-1)),"卖家未填"))</f>
        <v>卖家未填</v>
      </c>
      <c r="J531" s="11" t="str">
        <f>IF(AI$1="","",IFERROR(TRIM(MID($AG531,FIND(":",$AG531,FIND(AI$1,$AG531))+1,FIND("=",$AG531,FIND(AI$1,$AG531))-FIND(":",$AG531,FIND(AI$1,$AG531))-1)),"卖家未填"))</f>
        <v>500</v>
      </c>
      <c r="K531" s="11" t="str">
        <f>IF(AJ$1="","",IFERROR(TRIM(MID($AG531,FIND(":",$AG531,FIND(AJ$1,$AG531))+1,FIND("=",$AG531,FIND(AJ$1,$AG531))-FIND(":",$AG531,FIND(AJ$1,$AG531))-1)),"卖家未填"))</f>
        <v>卖家未填</v>
      </c>
      <c r="L531" s="11" t="str">
        <f>IF(AK$1="","",IFERROR(TRIM(MID($AG531,FIND(":",$AG531,FIND(AK$1,$AG531))+1,FIND("=",$AG531,FIND(AK$1,$AG531))-FIND(":",$AG531,FIND(AK$1,$AG531))-1)),"卖家未填"))</f>
        <v>卖家未填</v>
      </c>
      <c r="M531" s="11" t="str">
        <f>IF(AL$1="","",IFERROR(TRIM(MID($AG531,FIND(":",$AG531,FIND(AL$1,$AG531))+1,FIND("=",$AG531,FIND(AL$1,$AG531))-FIND(":",$AG531,FIND(AL$1,$AG531))-1)),"卖家未填"))</f>
        <v>散装</v>
      </c>
      <c r="N531" s="11" t="s">
        <v>988</v>
      </c>
      <c r="O531" s="11" t="s">
        <v>4694</v>
      </c>
      <c r="P531" s="13">
        <v>14</v>
      </c>
      <c r="Q531" s="13">
        <v>10.08</v>
      </c>
      <c r="R531" s="11">
        <v>10.08</v>
      </c>
      <c r="S531" s="14">
        <f>IFERROR(V531/T531,"0")</f>
        <v>97.69846153846153</v>
      </c>
      <c r="T531" s="11">
        <v>26</v>
      </c>
      <c r="U531" s="11">
        <v>252</v>
      </c>
      <c r="V531" s="15">
        <f>R531*U531</f>
        <v>2540.16</v>
      </c>
      <c r="W531" s="11">
        <v>19</v>
      </c>
      <c r="X531" s="11">
        <v>25</v>
      </c>
      <c r="Y531" s="11">
        <v>43164503727</v>
      </c>
      <c r="Z531" s="11">
        <v>108835856</v>
      </c>
      <c r="AA531" s="16">
        <f>IFERROR((MID(AE531,FIND("ends=",AE531)+5,FIND("000&amp;starts",AE531)-FIND("ends=",AE531)-5)+8*3600)/86400+70*365+19,"")</f>
        <v>42029.832141203704</v>
      </c>
      <c r="AB531" s="17" t="str">
        <f>HYPERLINK("http://item.taobao.com/item.htm?id="&amp;Y531,"点击查看")</f>
        <v>点击查看</v>
      </c>
      <c r="AC531" s="11">
        <f>YEAR(D531)</f>
        <v>2014</v>
      </c>
      <c r="AD531" s="11"/>
      <c r="AE531" s="11" t="s">
        <v>6096</v>
      </c>
      <c r="AF531" s="11"/>
      <c r="AG531" s="11" t="s">
        <v>11805</v>
      </c>
    </row>
    <row r="532" spans="1:33" x14ac:dyDescent="0.15">
      <c r="A532" s="11" t="s">
        <v>14891</v>
      </c>
      <c r="B532" s="11" t="s">
        <v>10283</v>
      </c>
      <c r="C532" s="11" t="s">
        <v>14891</v>
      </c>
      <c r="D532" s="11"/>
      <c r="E532" s="11" t="s">
        <v>24</v>
      </c>
      <c r="F532" s="11" t="s">
        <v>24</v>
      </c>
      <c r="G532" s="11" t="s">
        <v>24</v>
      </c>
      <c r="H532" s="11" t="s">
        <v>9590</v>
      </c>
      <c r="I532" s="11" t="str">
        <f>IF(AH$1="","",IFERROR(TRIM(MID($AG532,FIND(":",$AG532,FIND(AH$1,$AG532))+1,FIND("=",$AG532,FIND(AH$1,$AG532))-FIND(":",$AG532,FIND(AH$1,$AG532))-1)),"卖家未填"))</f>
        <v>卖家未填</v>
      </c>
      <c r="J532" s="11" t="str">
        <f>IF(AI$1="","",IFERROR(TRIM(MID($AG532,FIND(":",$AG532,FIND(AI$1,$AG532))+1,FIND("=",$AG532,FIND(AI$1,$AG532))-FIND(":",$AG532,FIND(AI$1,$AG532))-1)),"卖家未填"))</f>
        <v>卖家未填</v>
      </c>
      <c r="K532" s="11" t="str">
        <f>IF(AJ$1="","",IFERROR(TRIM(MID($AG532,FIND(":",$AG532,FIND(AJ$1,$AG532))+1,FIND("=",$AG532,FIND(AJ$1,$AG532))-FIND(":",$AG532,FIND(AJ$1,$AG532))-1)),"卖家未填"))</f>
        <v>卖家未填</v>
      </c>
      <c r="L532" s="11" t="str">
        <f>IF(AK$1="","",IFERROR(TRIM(MID($AG532,FIND(":",$AG532,FIND(AK$1,$AG532))+1,FIND("=",$AG532,FIND(AK$1,$AG532))-FIND(":",$AG532,FIND(AK$1,$AG532))-1)),"卖家未填"))</f>
        <v>卖家未填</v>
      </c>
      <c r="M532" s="11" t="str">
        <f>IF(AL$1="","",IFERROR(TRIM(MID($AG532,FIND(":",$AG532,FIND(AL$1,$AG532))+1,FIND("=",$AG532,FIND(AL$1,$AG532))-FIND(":",$AG532,FIND(AL$1,$AG532))-1)),"卖家未填"))</f>
        <v>卖家未填</v>
      </c>
      <c r="N532" s="11" t="s">
        <v>517</v>
      </c>
      <c r="O532" s="11" t="s">
        <v>4561</v>
      </c>
      <c r="P532" s="13">
        <v>18.8</v>
      </c>
      <c r="Q532" s="13">
        <v>14.8</v>
      </c>
      <c r="R532" s="11">
        <v>14.8</v>
      </c>
      <c r="S532" s="14">
        <f>IFERROR(V532/T532,"0")</f>
        <v>31.244444444444447</v>
      </c>
      <c r="T532" s="11">
        <v>81</v>
      </c>
      <c r="U532" s="11">
        <v>171</v>
      </c>
      <c r="V532" s="15">
        <f>R532*U532</f>
        <v>2530.8000000000002</v>
      </c>
      <c r="W532" s="11">
        <v>116</v>
      </c>
      <c r="X532" s="11">
        <v>7</v>
      </c>
      <c r="Y532" s="11">
        <v>42372104163</v>
      </c>
      <c r="Z532" s="11">
        <v>101717810</v>
      </c>
      <c r="AA532" s="16" t="str">
        <f>IFERROR((MID(AE532,FIND("ends=",AE532)+5,FIND("000&amp;starts",AE532)-FIND("ends=",AE532)-5)+8*3600)/86400+70*365+19,"")</f>
        <v/>
      </c>
      <c r="AB532" s="17" t="str">
        <f>HYPERLINK("http://item.taobao.com/item.htm?id="&amp;Y532,"点击查看")</f>
        <v>点击查看</v>
      </c>
      <c r="AC532" s="11">
        <f>YEAR(D532)</f>
        <v>1900</v>
      </c>
      <c r="AD532" s="11"/>
      <c r="AE532" s="11"/>
      <c r="AF532" s="11" t="s">
        <v>9590</v>
      </c>
      <c r="AG532" s="11"/>
    </row>
    <row r="533" spans="1:33" x14ac:dyDescent="0.15">
      <c r="A533" s="11" t="s">
        <v>14881</v>
      </c>
      <c r="B533" s="11" t="s">
        <v>15209</v>
      </c>
      <c r="C533" s="11" t="s">
        <v>14885</v>
      </c>
      <c r="D533" s="12">
        <v>38210</v>
      </c>
      <c r="E533" s="11" t="s">
        <v>14979</v>
      </c>
      <c r="F533" s="11" t="s">
        <v>14980</v>
      </c>
      <c r="G533" s="11" t="s">
        <v>39</v>
      </c>
      <c r="H533" s="11" t="s">
        <v>10364</v>
      </c>
      <c r="I533" s="11" t="str">
        <f>IF(AH$1="","",IFERROR(TRIM(MID($AG533,FIND(":",$AG533,FIND(AH$1,$AG533))+1,FIND("=",$AG533,FIND(AH$1,$AG533))-FIND(":",$AG533,FIND(AH$1,$AG533))-1)),"卖家未填"))</f>
        <v>卖家未填</v>
      </c>
      <c r="J533" s="11" t="str">
        <f>IF(AI$1="","",IFERROR(TRIM(MID($AG533,FIND(":",$AG533,FIND(AI$1,$AG533))+1,FIND("=",$AG533,FIND(AI$1,$AG533))-FIND(":",$AG533,FIND(AI$1,$AG533))-1)),"卖家未填"))</f>
        <v>350</v>
      </c>
      <c r="K533" s="11" t="str">
        <f>IF(AJ$1="","",IFERROR(TRIM(MID($AG533,FIND(":",$AG533,FIND(AJ$1,$AG533))+1,FIND("=",$AG533,FIND(AJ$1,$AG533))-FIND(":",$AG533,FIND(AJ$1,$AG533))-1)),"卖家未填"))</f>
        <v>卖家未填</v>
      </c>
      <c r="L533" s="11" t="str">
        <f>IF(AK$1="","",IFERROR(TRIM(MID($AG533,FIND(":",$AG533,FIND(AK$1,$AG533))+1,FIND("=",$AG533,FIND(AK$1,$AG533))-FIND(":",$AG533,FIND(AK$1,$AG533))-1)),"卖家未填"))</f>
        <v>卖家未填</v>
      </c>
      <c r="M533" s="11" t="str">
        <f>IF(AL$1="","",IFERROR(TRIM(MID($AG533,FIND(":",$AG533,FIND(AL$1,$AG533))+1,FIND("=",$AG533,FIND(AL$1,$AG533))-FIND(":",$AG533,FIND(AL$1,$AG533))-1)),"卖家未填"))</f>
        <v>散装</v>
      </c>
      <c r="N533" s="11" t="s">
        <v>433</v>
      </c>
      <c r="O533" s="11" t="s">
        <v>4540</v>
      </c>
      <c r="P533" s="13">
        <v>18</v>
      </c>
      <c r="Q533" s="13">
        <v>10.8</v>
      </c>
      <c r="R533" s="11">
        <v>10.8</v>
      </c>
      <c r="S533" s="14">
        <f>IFERROR(V533/T533,"0")</f>
        <v>21.975652173913044</v>
      </c>
      <c r="T533" s="11">
        <v>115</v>
      </c>
      <c r="U533" s="11">
        <v>234</v>
      </c>
      <c r="V533" s="15">
        <f>R533*U533</f>
        <v>2527.2000000000003</v>
      </c>
      <c r="W533" s="11">
        <v>120</v>
      </c>
      <c r="X533" s="11">
        <v>461</v>
      </c>
      <c r="Y533" s="11">
        <v>20581284234</v>
      </c>
      <c r="Z533" s="11">
        <v>511516</v>
      </c>
      <c r="AA533" s="16">
        <f>IFERROR((MID(AE533,FIND("ends=",AE533)+5,FIND("000&amp;starts",AE533)-FIND("ends=",AE533)-5)+8*3600)/86400+70*365+19,"")</f>
        <v>42033.666851851856</v>
      </c>
      <c r="AB533" s="17" t="str">
        <f>HYPERLINK("http://item.taobao.com/item.htm?id="&amp;Y533,"点击查看")</f>
        <v>点击查看</v>
      </c>
      <c r="AC533" s="11">
        <f>YEAR(D533)</f>
        <v>2004</v>
      </c>
      <c r="AD533" s="11"/>
      <c r="AE533" s="11" t="s">
        <v>5588</v>
      </c>
      <c r="AF533" s="11" t="s">
        <v>9621</v>
      </c>
      <c r="AG533" s="11" t="s">
        <v>11279</v>
      </c>
    </row>
    <row r="534" spans="1:33" x14ac:dyDescent="0.15">
      <c r="A534" s="11" t="s">
        <v>14881</v>
      </c>
      <c r="B534" s="11" t="s">
        <v>15249</v>
      </c>
      <c r="C534" s="11" t="s">
        <v>14882</v>
      </c>
      <c r="D534" s="12">
        <v>41290</v>
      </c>
      <c r="E534" s="11" t="s">
        <v>14957</v>
      </c>
      <c r="F534" s="11" t="s">
        <v>14958</v>
      </c>
      <c r="G534" s="11" t="s">
        <v>21</v>
      </c>
      <c r="H534" s="11" t="s">
        <v>10322</v>
      </c>
      <c r="I534" s="11" t="str">
        <f>IF(AH$1="","",IFERROR(TRIM(MID($AG534,FIND(":",$AG534,FIND(AH$1,$AG534))+1,FIND("=",$AG534,FIND(AH$1,$AG534))-FIND(":",$AG534,FIND(AH$1,$AG534))-1)),"卖家未填"))</f>
        <v>卖家未填</v>
      </c>
      <c r="J534" s="11" t="str">
        <f>IF(AI$1="","",IFERROR(TRIM(MID($AG534,FIND(":",$AG534,FIND(AI$1,$AG534))+1,FIND("=",$AG534,FIND(AI$1,$AG534))-FIND(":",$AG534,FIND(AI$1,$AG534))-1)),"卖家未填"))</f>
        <v>500</v>
      </c>
      <c r="K534" s="11" t="str">
        <f>IF(AJ$1="","",IFERROR(TRIM(MID($AG534,FIND(":",$AG534,FIND(AJ$1,$AG534))+1,FIND("=",$AG534,FIND(AJ$1,$AG534))-FIND(":",$AG534,FIND(AJ$1,$AG534))-1)),"卖家未填"))</f>
        <v>卖家未填</v>
      </c>
      <c r="L534" s="11" t="str">
        <f>IF(AK$1="","",IFERROR(TRIM(MID($AG534,FIND(":",$AG534,FIND(AK$1,$AG534))+1,FIND("=",$AG534,FIND(AK$1,$AG534))-FIND(":",$AG534,FIND(AK$1,$AG534))-1)),"卖家未填"))</f>
        <v>卖家未填</v>
      </c>
      <c r="M534" s="11" t="str">
        <f>IF(AL$1="","",IFERROR(TRIM(MID($AG534,FIND(":",$AG534,FIND(AL$1,$AG534))+1,FIND("=",$AG534,FIND(AL$1,$AG534))-FIND(":",$AG534,FIND(AL$1,$AG534))-1)),"卖家未填"))</f>
        <v>散装</v>
      </c>
      <c r="N534" s="11" t="s">
        <v>412</v>
      </c>
      <c r="O534" s="11" t="s">
        <v>4488</v>
      </c>
      <c r="P534" s="13">
        <v>7.99</v>
      </c>
      <c r="Q534" s="13"/>
      <c r="R534" s="11">
        <v>7.99</v>
      </c>
      <c r="S534" s="14">
        <f>IFERROR(V534/T534,"0")</f>
        <v>19.880629921259843</v>
      </c>
      <c r="T534" s="11">
        <v>127</v>
      </c>
      <c r="U534" s="11">
        <v>316</v>
      </c>
      <c r="V534" s="15">
        <f>R534*U534</f>
        <v>2524.84</v>
      </c>
      <c r="W534" s="11">
        <v>73</v>
      </c>
      <c r="X534" s="11">
        <v>20</v>
      </c>
      <c r="Y534" s="11">
        <v>42476032082</v>
      </c>
      <c r="Z534" s="11">
        <v>101964484</v>
      </c>
      <c r="AA534" s="16">
        <f>IFERROR((MID(AE534,FIND("ends=",AE534)+5,FIND("000&amp;starts",AE534)-FIND("ends=",AE534)-5)+8*3600)/86400+70*365+19,"")</f>
        <v>42030.886400462958</v>
      </c>
      <c r="AB534" s="17" t="str">
        <f>HYPERLINK("http://item.taobao.com/item.htm?id="&amp;Y534,"点击查看")</f>
        <v>点击查看</v>
      </c>
      <c r="AC534" s="11">
        <f>YEAR(D534)</f>
        <v>2013</v>
      </c>
      <c r="AD534" s="11"/>
      <c r="AE534" s="11" t="s">
        <v>5570</v>
      </c>
      <c r="AF534" s="11"/>
      <c r="AG534" s="11" t="s">
        <v>11096</v>
      </c>
    </row>
    <row r="535" spans="1:33" x14ac:dyDescent="0.15">
      <c r="A535" s="11" t="s">
        <v>14881</v>
      </c>
      <c r="B535" s="11" t="s">
        <v>15274</v>
      </c>
      <c r="C535" s="11" t="s">
        <v>14887</v>
      </c>
      <c r="D535" s="12">
        <v>39164</v>
      </c>
      <c r="E535" s="11" t="s">
        <v>14967</v>
      </c>
      <c r="F535" s="11" t="s">
        <v>14968</v>
      </c>
      <c r="G535" s="11" t="s">
        <v>28</v>
      </c>
      <c r="H535" s="11" t="s">
        <v>10321</v>
      </c>
      <c r="I535" s="11" t="str">
        <f>IF(AH$1="","",IFERROR(TRIM(MID($AG535,FIND(":",$AG535,FIND(AH$1,$AG535))+1,FIND("=",$AG535,FIND(AH$1,$AG535))-FIND(":",$AG535,FIND(AH$1,$AG535))-1)),"卖家未填"))</f>
        <v>芝士年糕</v>
      </c>
      <c r="J535" s="11" t="str">
        <f>IF(AI$1="","",IFERROR(TRIM(MID($AG535,FIND(":",$AG535,FIND(AI$1,$AG535))+1,FIND("=",$AG535,FIND(AI$1,$AG535))-FIND(":",$AG535,FIND(AI$1,$AG535))-1)),"卖家未填"))</f>
        <v>500</v>
      </c>
      <c r="K535" s="11" t="str">
        <f>IF(AJ$1="","",IFERROR(TRIM(MID($AG535,FIND(":",$AG535,FIND(AJ$1,$AG535))+1,FIND("=",$AG535,FIND(AJ$1,$AG535))-FIND(":",$AG535,FIND(AJ$1,$AG535))-1)),"卖家未填"))</f>
        <v>1人份</v>
      </c>
      <c r="L535" s="11" t="str">
        <f>IF(AK$1="","",IFERROR(TRIM(MID($AG535,FIND(":",$AG535,FIND(AK$1,$AG535))+1,FIND("=",$AG535,FIND(AK$1,$AG535))-FIND(":",$AG535,FIND(AK$1,$AG535))-1)),"卖家未填"))</f>
        <v>1周</v>
      </c>
      <c r="M535" s="11" t="str">
        <f>IF(AL$1="","",IFERROR(TRIM(MID($AG535,FIND(":",$AG535,FIND(AL$1,$AG535))+1,FIND("=",$AG535,FIND(AL$1,$AG535))-FIND(":",$AG535,FIND(AL$1,$AG535))-1)),"卖家未填"))</f>
        <v>包装</v>
      </c>
      <c r="N535" s="11" t="s">
        <v>471</v>
      </c>
      <c r="O535" s="11" t="s">
        <v>4563</v>
      </c>
      <c r="P535" s="13">
        <v>19.989999999999998</v>
      </c>
      <c r="Q535" s="13"/>
      <c r="R535" s="11">
        <v>19.989999999999998</v>
      </c>
      <c r="S535" s="14">
        <f>IFERROR(V535/T535,"0")</f>
        <v>25.966391752577316</v>
      </c>
      <c r="T535" s="11">
        <v>97</v>
      </c>
      <c r="U535" s="11">
        <v>126</v>
      </c>
      <c r="V535" s="15">
        <f>R535*U535</f>
        <v>2518.7399999999998</v>
      </c>
      <c r="W535" s="11"/>
      <c r="X535" s="11"/>
      <c r="Y535" s="11">
        <v>6759919305</v>
      </c>
      <c r="Z535" s="11">
        <v>34342231</v>
      </c>
      <c r="AA535" s="16">
        <f>IFERROR((MID(AE535,FIND("ends=",AE535)+5,FIND("000&amp;starts",AE535)-FIND("ends=",AE535)-5)+8*3600)/86400+70*365+19,"")</f>
        <v>42032.496666666666</v>
      </c>
      <c r="AB535" s="17" t="str">
        <f>HYPERLINK("http://item.taobao.com/item.htm?id="&amp;Y535,"点击查看")</f>
        <v>点击查看</v>
      </c>
      <c r="AC535" s="11">
        <f>YEAR(D535)</f>
        <v>2007</v>
      </c>
      <c r="AD535" s="11"/>
      <c r="AE535" s="11" t="s">
        <v>5624</v>
      </c>
      <c r="AF535" s="11" t="s">
        <v>9546</v>
      </c>
      <c r="AG535" s="11" t="s">
        <v>11318</v>
      </c>
    </row>
    <row r="536" spans="1:33" x14ac:dyDescent="0.15">
      <c r="A536" s="11" t="s">
        <v>14883</v>
      </c>
      <c r="B536" s="11" t="s">
        <v>15211</v>
      </c>
      <c r="C536" s="11" t="s">
        <v>14884</v>
      </c>
      <c r="D536" s="11"/>
      <c r="E536" s="11" t="s">
        <v>24</v>
      </c>
      <c r="F536" s="11" t="s">
        <v>24</v>
      </c>
      <c r="G536" s="11" t="s">
        <v>24</v>
      </c>
      <c r="H536" s="11" t="s">
        <v>10396</v>
      </c>
      <c r="I536" s="11" t="str">
        <f>IF(AH$1="","",IFERROR(TRIM(MID($AG536,FIND(":",$AG536,FIND(AH$1,$AG536))+1,FIND("=",$AG536,FIND(AH$1,$AG536))-FIND(":",$AG536,FIND(AH$1,$AG536))-1)),"卖家未填"))</f>
        <v>香辣汤年糕</v>
      </c>
      <c r="J536" s="11" t="str">
        <f>IF(AI$1="","",IFERROR(TRIM(MID($AG536,FIND(":",$AG536,FIND(AI$1,$AG536))+1,FIND("=",$AG536,FIND(AI$1,$AG536))-FIND(":",$AG536,FIND(AI$1,$AG536))-1)),"卖家未填"))</f>
        <v>423</v>
      </c>
      <c r="K536" s="11" t="str">
        <f>IF(AJ$1="","",IFERROR(TRIM(MID($AG536,FIND(":",$AG536,FIND(AJ$1,$AG536))+1,FIND("=",$AG536,FIND(AJ$1,$AG536))-FIND(":",$AG536,FIND(AJ$1,$AG536))-1)),"卖家未填"))</f>
        <v>卖家未填</v>
      </c>
      <c r="L536" s="11" t="str">
        <f>IF(AK$1="","",IFERROR(TRIM(MID($AG536,FIND(":",$AG536,FIND(AK$1,$AG536))+1,FIND("=",$AG536,FIND(AK$1,$AG536))-FIND(":",$AG536,FIND(AK$1,$AG536))-1)),"卖家未填"))</f>
        <v>卖家未填</v>
      </c>
      <c r="M536" s="11" t="str">
        <f>IF(AL$1="","",IFERROR(TRIM(MID($AG536,FIND(":",$AG536,FIND(AL$1,$AG536))+1,FIND("=",$AG536,FIND(AL$1,$AG536))-FIND(":",$AG536,FIND(AL$1,$AG536))-1)),"卖家未填"))</f>
        <v>包装</v>
      </c>
      <c r="N536" s="11" t="s">
        <v>702</v>
      </c>
      <c r="O536" s="11" t="s">
        <v>4449</v>
      </c>
      <c r="P536" s="13">
        <v>33.5</v>
      </c>
      <c r="Q536" s="13">
        <v>29.9</v>
      </c>
      <c r="R536" s="11">
        <v>29.9</v>
      </c>
      <c r="S536" s="14">
        <f>IFERROR(V536/T536,"0")</f>
        <v>58.409302325581393</v>
      </c>
      <c r="T536" s="11">
        <v>43</v>
      </c>
      <c r="U536" s="11">
        <v>84</v>
      </c>
      <c r="V536" s="15">
        <f>R536*U536</f>
        <v>2511.6</v>
      </c>
      <c r="W536" s="11">
        <v>192</v>
      </c>
      <c r="X536" s="11">
        <v>717</v>
      </c>
      <c r="Y536" s="11">
        <v>40862766638</v>
      </c>
      <c r="Z536" s="11">
        <v>108678466</v>
      </c>
      <c r="AA536" s="16" t="str">
        <f>IFERROR((MID(AE536,FIND("ends=",AE536)+5,FIND("000&amp;starts",AE536)-FIND("ends=",AE536)-5)+8*3600)/86400+70*365+19,"")</f>
        <v/>
      </c>
      <c r="AB536" s="17" t="str">
        <f>HYPERLINK("http://item.taobao.com/item.htm?id="&amp;Y536,"点击查看")</f>
        <v>点击查看</v>
      </c>
      <c r="AC536" s="11">
        <f>YEAR(D536)</f>
        <v>1900</v>
      </c>
      <c r="AD536" s="11"/>
      <c r="AE536" s="11"/>
      <c r="AF536" s="11" t="s">
        <v>9574</v>
      </c>
      <c r="AG536" s="11" t="s">
        <v>11533</v>
      </c>
    </row>
    <row r="537" spans="1:33" x14ac:dyDescent="0.15">
      <c r="A537" s="11" t="s">
        <v>14881</v>
      </c>
      <c r="B537" s="11" t="s">
        <v>15441</v>
      </c>
      <c r="C537" s="11" t="s">
        <v>14882</v>
      </c>
      <c r="D537" s="12">
        <v>41373</v>
      </c>
      <c r="E537" s="11" t="s">
        <v>15000</v>
      </c>
      <c r="F537" s="11" t="s">
        <v>15011</v>
      </c>
      <c r="G537" s="11" t="s">
        <v>65</v>
      </c>
      <c r="H537" s="11" t="s">
        <v>10322</v>
      </c>
      <c r="I537" s="11" t="str">
        <f>IF(AH$1="","",IFERROR(TRIM(MID($AG537,FIND(":",$AG537,FIND(AH$1,$AG537))+1,FIND("=",$AG537,FIND(AH$1,$AG537))-FIND(":",$AG537,FIND(AH$1,$AG537))-1)),"卖家未填"))</f>
        <v>卖家未填</v>
      </c>
      <c r="J537" s="11" t="str">
        <f>IF(AI$1="","",IFERROR(TRIM(MID($AG537,FIND(":",$AG537,FIND(AI$1,$AG537))+1,FIND("=",$AG537,FIND(AI$1,$AG537))-FIND(":",$AG537,FIND(AI$1,$AG537))-1)),"卖家未填"))</f>
        <v>500</v>
      </c>
      <c r="K537" s="11" t="str">
        <f>IF(AJ$1="","",IFERROR(TRIM(MID($AG537,FIND(":",$AG537,FIND(AJ$1,$AG537))+1,FIND("=",$AG537,FIND(AJ$1,$AG537))-FIND(":",$AG537,FIND(AJ$1,$AG537))-1)),"卖家未填"))</f>
        <v>卖家未填</v>
      </c>
      <c r="L537" s="11" t="str">
        <f>IF(AK$1="","",IFERROR(TRIM(MID($AG537,FIND(":",$AG537,FIND(AK$1,$AG537))+1,FIND("=",$AG537,FIND(AK$1,$AG537))-FIND(":",$AG537,FIND(AK$1,$AG537))-1)),"卖家未填"))</f>
        <v>卖家未填</v>
      </c>
      <c r="M537" s="11" t="str">
        <f>IF(AL$1="","",IFERROR(TRIM(MID($AG537,FIND(":",$AG537,FIND(AL$1,$AG537))+1,FIND("=",$AG537,FIND(AL$1,$AG537))-FIND(":",$AG537,FIND(AL$1,$AG537))-1)),"卖家未填"))</f>
        <v>散装</v>
      </c>
      <c r="N537" s="11" t="s">
        <v>711</v>
      </c>
      <c r="O537" s="11" t="s">
        <v>4463</v>
      </c>
      <c r="P537" s="13">
        <v>9</v>
      </c>
      <c r="Q537" s="13">
        <v>6.5</v>
      </c>
      <c r="R537" s="11">
        <v>6.5</v>
      </c>
      <c r="S537" s="14">
        <f>IFERROR(V537/T537,"0")</f>
        <v>58.046511627906973</v>
      </c>
      <c r="T537" s="11">
        <v>43</v>
      </c>
      <c r="U537" s="11">
        <v>384</v>
      </c>
      <c r="V537" s="15">
        <f>R537*U537</f>
        <v>2496</v>
      </c>
      <c r="W537" s="11">
        <v>27</v>
      </c>
      <c r="X537" s="11">
        <v>48</v>
      </c>
      <c r="Y537" s="11">
        <v>42778283414</v>
      </c>
      <c r="Z537" s="11">
        <v>103356457</v>
      </c>
      <c r="AA537" s="16">
        <f>IFERROR((MID(AE537,FIND("ends=",AE537)+5,FIND("000&amp;starts",AE537)-FIND("ends=",AE537)-5)+8*3600)/86400+70*365+19,"")</f>
        <v>42035.753645833334</v>
      </c>
      <c r="AB537" s="17" t="str">
        <f>HYPERLINK("http://item.taobao.com/item.htm?id="&amp;Y537,"点击查看")</f>
        <v>点击查看</v>
      </c>
      <c r="AC537" s="11">
        <f>YEAR(D537)</f>
        <v>2013</v>
      </c>
      <c r="AD537" s="11"/>
      <c r="AE537" s="11" t="s">
        <v>5832</v>
      </c>
      <c r="AF537" s="11"/>
      <c r="AG537" s="11" t="s">
        <v>11542</v>
      </c>
    </row>
    <row r="538" spans="1:33" x14ac:dyDescent="0.15">
      <c r="A538" s="11" t="s">
        <v>14881</v>
      </c>
      <c r="B538" s="11" t="s">
        <v>15224</v>
      </c>
      <c r="C538" s="11" t="s">
        <v>14888</v>
      </c>
      <c r="D538" s="12">
        <v>40004</v>
      </c>
      <c r="E538" s="11" t="s">
        <v>14965</v>
      </c>
      <c r="F538" s="11" t="s">
        <v>14984</v>
      </c>
      <c r="G538" s="11" t="s">
        <v>53</v>
      </c>
      <c r="H538" s="11" t="s">
        <v>10331</v>
      </c>
      <c r="I538" s="11" t="str">
        <f>IF(AH$1="","",IFERROR(TRIM(MID($AG538,FIND(":",$AG538,FIND(AH$1,$AG538))+1,FIND("=",$AG538,FIND(AH$1,$AG538))-FIND(":",$AG538,FIND(AH$1,$AG538))-1)),"卖家未填"))</f>
        <v>粘豆包</v>
      </c>
      <c r="J538" s="11" t="str">
        <f>IF(AI$1="","",IFERROR(TRIM(MID($AG538,FIND(":",$AG538,FIND(AI$1,$AG538))+1,FIND("=",$AG538,FIND(AI$1,$AG538))-FIND(":",$AG538,FIND(AI$1,$AG538))-1)),"卖家未填"))</f>
        <v>400</v>
      </c>
      <c r="K538" s="11" t="str">
        <f>IF(AJ$1="","",IFERROR(TRIM(MID($AG538,FIND(":",$AG538,FIND(AJ$1,$AG538))+1,FIND("=",$AG538,FIND(AJ$1,$AG538))-FIND(":",$AG538,FIND(AJ$1,$AG538))-1)),"卖家未填"))</f>
        <v>卖家未填</v>
      </c>
      <c r="L538" s="11" t="str">
        <f>IF(AK$1="","",IFERROR(TRIM(MID($AG538,FIND(":",$AG538,FIND(AK$1,$AG538))+1,FIND("=",$AG538,FIND(AK$1,$AG538))-FIND(":",$AG538,FIND(AK$1,$AG538))-1)),"卖家未填"))</f>
        <v>卖家未填</v>
      </c>
      <c r="M538" s="11" t="str">
        <f>IF(AL$1="","",IFERROR(TRIM(MID($AG538,FIND(":",$AG538,FIND(AL$1,$AG538))+1,FIND("=",$AG538,FIND(AL$1,$AG538))-FIND(":",$AG538,FIND(AL$1,$AG538))-1)),"卖家未填"))</f>
        <v>散装</v>
      </c>
      <c r="N538" s="11" t="s">
        <v>305</v>
      </c>
      <c r="O538" s="11" t="s">
        <v>4461</v>
      </c>
      <c r="P538" s="13">
        <v>8.8000000000000007</v>
      </c>
      <c r="Q538" s="13">
        <v>6.8</v>
      </c>
      <c r="R538" s="11">
        <v>6.8</v>
      </c>
      <c r="S538" s="14">
        <f>IFERROR(V538/T538,"0")</f>
        <v>8.84</v>
      </c>
      <c r="T538" s="11">
        <v>280</v>
      </c>
      <c r="U538" s="11">
        <v>364</v>
      </c>
      <c r="V538" s="15">
        <f>R538*U538</f>
        <v>2475.1999999999998</v>
      </c>
      <c r="W538" s="11"/>
      <c r="X538" s="11"/>
      <c r="Y538" s="11">
        <v>14511144078</v>
      </c>
      <c r="Z538" s="11">
        <v>58707393</v>
      </c>
      <c r="AA538" s="16">
        <f>IFERROR((MID(AE538,FIND("ends=",AE538)+5,FIND("000&amp;starts",AE538)-FIND("ends=",AE538)-5)+8*3600)/86400+70*365+19,"")</f>
        <v>42034.652407407411</v>
      </c>
      <c r="AB538" s="17" t="str">
        <f>HYPERLINK("http://item.taobao.com/item.htm?id="&amp;Y538,"点击查看")</f>
        <v>点击查看</v>
      </c>
      <c r="AC538" s="11">
        <f>YEAR(D538)</f>
        <v>2009</v>
      </c>
      <c r="AD538" s="11"/>
      <c r="AE538" s="11" t="s">
        <v>5488</v>
      </c>
      <c r="AF538" s="11" t="s">
        <v>9566</v>
      </c>
      <c r="AG538" s="11" t="s">
        <v>11156</v>
      </c>
    </row>
    <row r="539" spans="1:33" x14ac:dyDescent="0.15">
      <c r="A539" s="11" t="s">
        <v>14881</v>
      </c>
      <c r="B539" s="11" t="s">
        <v>15352</v>
      </c>
      <c r="C539" s="11" t="s">
        <v>14888</v>
      </c>
      <c r="D539" s="12">
        <v>40109</v>
      </c>
      <c r="E539" s="11" t="s">
        <v>24</v>
      </c>
      <c r="F539" s="11" t="s">
        <v>24</v>
      </c>
      <c r="G539" s="11" t="s">
        <v>24</v>
      </c>
      <c r="H539" s="11" t="s">
        <v>10322</v>
      </c>
      <c r="I539" s="11" t="str">
        <f>IF(AH$1="","",IFERROR(TRIM(MID($AG539,FIND(":",$AG539,FIND(AH$1,$AG539))+1,FIND("=",$AG539,FIND(AH$1,$AG539))-FIND(":",$AG539,FIND(AH$1,$AG539))-1)),"卖家未填"))</f>
        <v>卖家未填</v>
      </c>
      <c r="J539" s="11" t="str">
        <f>IF(AI$1="","",IFERROR(TRIM(MID($AG539,FIND(":",$AG539,FIND(AI$1,$AG539))+1,FIND("=",$AG539,FIND(AI$1,$AG539))-FIND(":",$AG539,FIND(AI$1,$AG539))-1)),"卖家未填"))</f>
        <v>1000</v>
      </c>
      <c r="K539" s="11" t="str">
        <f>IF(AJ$1="","",IFERROR(TRIM(MID($AG539,FIND(":",$AG539,FIND(AJ$1,$AG539))+1,FIND("=",$AG539,FIND(AJ$1,$AG539))-FIND(":",$AG539,FIND(AJ$1,$AG539))-1)),"卖家未填"))</f>
        <v>卖家未填</v>
      </c>
      <c r="L539" s="11" t="str">
        <f>IF(AK$1="","",IFERROR(TRIM(MID($AG539,FIND(":",$AG539,FIND(AK$1,$AG539))+1,FIND("=",$AG539,FIND(AK$1,$AG539))-FIND(":",$AG539,FIND(AK$1,$AG539))-1)),"卖家未填"))</f>
        <v>卖家未填</v>
      </c>
      <c r="M539" s="11" t="str">
        <f>IF(AL$1="","",IFERROR(TRIM(MID($AG539,FIND(":",$AG539,FIND(AL$1,$AG539))+1,FIND("=",$AG539,FIND(AL$1,$AG539))-FIND(":",$AG539,FIND(AL$1,$AG539))-1)),"卖家未填"))</f>
        <v>散装</v>
      </c>
      <c r="N539" s="11" t="s">
        <v>543</v>
      </c>
      <c r="O539" s="11" t="s">
        <v>4591</v>
      </c>
      <c r="P539" s="13">
        <v>39</v>
      </c>
      <c r="Q539" s="13">
        <v>19.8</v>
      </c>
      <c r="R539" s="11">
        <v>19.8</v>
      </c>
      <c r="S539" s="14">
        <f>IFERROR(V539/T539,"0")</f>
        <v>33.904109589041099</v>
      </c>
      <c r="T539" s="11">
        <v>73</v>
      </c>
      <c r="U539" s="11">
        <v>125</v>
      </c>
      <c r="V539" s="15">
        <f>R539*U539</f>
        <v>2475</v>
      </c>
      <c r="W539" s="11">
        <v>23</v>
      </c>
      <c r="X539" s="11">
        <v>26</v>
      </c>
      <c r="Y539" s="11">
        <v>42888100053</v>
      </c>
      <c r="Z539" s="11">
        <v>59608424</v>
      </c>
      <c r="AA539" s="16">
        <f>IFERROR((MID(AE539,FIND("ends=",AE539)+5,FIND("000&amp;starts",AE539)-FIND("ends=",AE539)-5)+8*3600)/86400+70*365+19,"")</f>
        <v>42031.709166666667</v>
      </c>
      <c r="AB539" s="17" t="str">
        <f>HYPERLINK("http://item.taobao.com/item.htm?id="&amp;Y539,"点击查看")</f>
        <v>点击查看</v>
      </c>
      <c r="AC539" s="11">
        <f>YEAR(D539)</f>
        <v>2009</v>
      </c>
      <c r="AD539" s="11"/>
      <c r="AE539" s="11" t="s">
        <v>5685</v>
      </c>
      <c r="AF539" s="11"/>
      <c r="AG539" s="11" t="s">
        <v>11387</v>
      </c>
    </row>
    <row r="540" spans="1:33" x14ac:dyDescent="0.15">
      <c r="A540" s="11" t="s">
        <v>14910</v>
      </c>
      <c r="B540" s="11" t="s">
        <v>16526</v>
      </c>
      <c r="C540" s="11" t="s">
        <v>14913</v>
      </c>
      <c r="D540" s="12">
        <v>41410</v>
      </c>
      <c r="E540" s="11" t="s">
        <v>33</v>
      </c>
      <c r="F540" s="11" t="s">
        <v>33</v>
      </c>
      <c r="G540" s="11" t="s">
        <v>33</v>
      </c>
      <c r="H540" s="11" t="s">
        <v>10322</v>
      </c>
      <c r="I540" s="11" t="str">
        <f>IF(AH$1="","",IFERROR(TRIM(MID($AG540,FIND(":",$AG540,FIND(AH$1,$AG540))+1,FIND("=",$AG540,FIND(AH$1,$AG540))-FIND(":",$AG540,FIND(AH$1,$AG540))-1)),"卖家未填"))</f>
        <v>卖家未填</v>
      </c>
      <c r="J540" s="11" t="str">
        <f>IF(AI$1="","",IFERROR(TRIM(MID($AG540,FIND(":",$AG540,FIND(AI$1,$AG540))+1,FIND("=",$AG540,FIND(AI$1,$AG540))-FIND(":",$AG540,FIND(AI$1,$AG540))-1)),"卖家未填"))</f>
        <v>2500</v>
      </c>
      <c r="K540" s="11" t="str">
        <f>IF(AJ$1="","",IFERROR(TRIM(MID($AG540,FIND(":",$AG540,FIND(AJ$1,$AG540))+1,FIND("=",$AG540,FIND(AJ$1,$AG540))-FIND(":",$AG540,FIND(AJ$1,$AG540))-1)),"卖家未填"))</f>
        <v>卖家未填</v>
      </c>
      <c r="L540" s="11" t="str">
        <f>IF(AK$1="","",IFERROR(TRIM(MID($AG540,FIND(":",$AG540,FIND(AK$1,$AG540))+1,FIND("=",$AG540,FIND(AK$1,$AG540))-FIND(":",$AG540,FIND(AK$1,$AG540))-1)),"卖家未填"))</f>
        <v>卖家未填</v>
      </c>
      <c r="M540" s="11" t="str">
        <f>IF(AL$1="","",IFERROR(TRIM(MID($AG540,FIND(":",$AG540,FIND(AL$1,$AG540))+1,FIND("=",$AG540,FIND(AL$1,$AG540))-FIND(":",$AG540,FIND(AL$1,$AG540))-1)),"卖家未填"))</f>
        <v>散装</v>
      </c>
      <c r="N540" s="11" t="s">
        <v>2079</v>
      </c>
      <c r="O540" s="11" t="s">
        <v>4610</v>
      </c>
      <c r="P540" s="13">
        <v>28</v>
      </c>
      <c r="Q540" s="13">
        <v>27.16</v>
      </c>
      <c r="R540" s="11">
        <v>27.16</v>
      </c>
      <c r="S540" s="14">
        <f>IFERROR(V540/T540,"0")</f>
        <v>617.89</v>
      </c>
      <c r="T540" s="11">
        <v>4</v>
      </c>
      <c r="U540" s="11">
        <v>91</v>
      </c>
      <c r="V540" s="15">
        <f>R540*U540</f>
        <v>2471.56</v>
      </c>
      <c r="W540" s="11">
        <v>13</v>
      </c>
      <c r="X540" s="11">
        <v>114</v>
      </c>
      <c r="Y540" s="11">
        <v>36352735654</v>
      </c>
      <c r="Z540" s="11">
        <v>104181513</v>
      </c>
      <c r="AA540" s="16">
        <f>IFERROR((MID(AE540,FIND("ends=",AE540)+5,FIND("000&amp;starts",AE540)-FIND("ends=",AE540)-5)+8*3600)/86400+70*365+19,"")</f>
        <v>42032.908738425926</v>
      </c>
      <c r="AB540" s="17" t="str">
        <f>HYPERLINK("http://item.taobao.com/item.htm?id="&amp;Y540,"点击查看")</f>
        <v>点击查看</v>
      </c>
      <c r="AC540" s="11">
        <f>YEAR(D540)</f>
        <v>2013</v>
      </c>
      <c r="AD540" s="11"/>
      <c r="AE540" s="11" t="s">
        <v>8030</v>
      </c>
      <c r="AF540" s="11"/>
      <c r="AG540" s="11" t="s">
        <v>13587</v>
      </c>
    </row>
    <row r="541" spans="1:33" x14ac:dyDescent="0.15">
      <c r="A541" s="11" t="s">
        <v>14881</v>
      </c>
      <c r="B541" s="11" t="s">
        <v>15492</v>
      </c>
      <c r="C541" s="11" t="s">
        <v>14888</v>
      </c>
      <c r="D541" s="12">
        <v>41008</v>
      </c>
      <c r="E541" s="11" t="s">
        <v>14987</v>
      </c>
      <c r="F541" s="11" t="s">
        <v>15002</v>
      </c>
      <c r="G541" s="11" t="s">
        <v>57</v>
      </c>
      <c r="H541" s="11" t="s">
        <v>10332</v>
      </c>
      <c r="I541" s="11" t="str">
        <f>IF(AH$1="","",IFERROR(TRIM(MID($AG541,FIND(":",$AG541,FIND(AH$1,$AG541))+1,FIND("=",$AG541,FIND(AH$1,$AG541))-FIND(":",$AG541,FIND(AH$1,$AG541))-1)),"卖家未填"))</f>
        <v>蒙自年糕</v>
      </c>
      <c r="J541" s="11" t="str">
        <f>IF(AI$1="","",IFERROR(TRIM(MID($AG541,FIND(":",$AG541,FIND(AI$1,$AG541))+1,FIND("=",$AG541,FIND(AI$1,$AG541))-FIND(":",$AG541,FIND(AI$1,$AG541))-1)),"卖家未填"))</f>
        <v>500</v>
      </c>
      <c r="K541" s="11" t="str">
        <f>IF(AJ$1="","",IFERROR(TRIM(MID($AG541,FIND(":",$AG541,FIND(AJ$1,$AG541))+1,FIND("=",$AG541,FIND(AJ$1,$AG541))-FIND(":",$AG541,FIND(AJ$1,$AG541))-1)),"卖家未填"))</f>
        <v>卖家未填</v>
      </c>
      <c r="L541" s="11" t="str">
        <f>IF(AK$1="","",IFERROR(TRIM(MID($AG541,FIND(":",$AG541,FIND(AK$1,$AG541))+1,FIND("=",$AG541,FIND(AK$1,$AG541))-FIND(":",$AG541,FIND(AK$1,$AG541))-1)),"卖家未填"))</f>
        <v>卖家未填</v>
      </c>
      <c r="M541" s="11" t="str">
        <f>IF(AL$1="","",IFERROR(TRIM(MID($AG541,FIND(":",$AG541,FIND(AL$1,$AG541))+1,FIND("=",$AG541,FIND(AL$1,$AG541))-FIND(":",$AG541,FIND(AL$1,$AG541))-1)),"卖家未填"))</f>
        <v>包装</v>
      </c>
      <c r="N541" s="11" t="s">
        <v>806</v>
      </c>
      <c r="O541" s="11" t="s">
        <v>4463</v>
      </c>
      <c r="P541" s="13">
        <v>9</v>
      </c>
      <c r="Q541" s="13">
        <v>7</v>
      </c>
      <c r="R541" s="11">
        <v>7</v>
      </c>
      <c r="S541" s="14">
        <f>IFERROR(V541/T541,"0")</f>
        <v>68.638888888888886</v>
      </c>
      <c r="T541" s="11">
        <v>36</v>
      </c>
      <c r="U541" s="11">
        <v>353</v>
      </c>
      <c r="V541" s="15">
        <f>R541*U541</f>
        <v>2471</v>
      </c>
      <c r="W541" s="11">
        <v>77</v>
      </c>
      <c r="X541" s="11">
        <v>416</v>
      </c>
      <c r="Y541" s="11">
        <v>16310397397</v>
      </c>
      <c r="Z541" s="11">
        <v>71357829</v>
      </c>
      <c r="AA541" s="16">
        <f>IFERROR((MID(AE541,FIND("ends=",AE541)+5,FIND("000&amp;starts",AE541)-FIND("ends=",AE541)-5)+8*3600)/86400+70*365+19,"")</f>
        <v>42030.769907407404</v>
      </c>
      <c r="AB541" s="17" t="str">
        <f>HYPERLINK("http://item.taobao.com/item.htm?id="&amp;Y541,"点击查看")</f>
        <v>点击查看</v>
      </c>
      <c r="AC541" s="11">
        <f>YEAR(D541)</f>
        <v>2012</v>
      </c>
      <c r="AD541" s="11"/>
      <c r="AE541" s="11" t="s">
        <v>5919</v>
      </c>
      <c r="AF541" s="11" t="s">
        <v>9568</v>
      </c>
      <c r="AG541" s="11" t="s">
        <v>11630</v>
      </c>
    </row>
    <row r="542" spans="1:33" x14ac:dyDescent="0.15">
      <c r="A542" s="11" t="s">
        <v>14881</v>
      </c>
      <c r="B542" s="11" t="s">
        <v>15231</v>
      </c>
      <c r="C542" s="11" t="s">
        <v>14888</v>
      </c>
      <c r="D542" s="12">
        <v>39951</v>
      </c>
      <c r="E542" s="11" t="s">
        <v>14957</v>
      </c>
      <c r="F542" s="11" t="s">
        <v>14958</v>
      </c>
      <c r="G542" s="11" t="s">
        <v>21</v>
      </c>
      <c r="H542" s="11" t="s">
        <v>10322</v>
      </c>
      <c r="I542" s="11" t="str">
        <f>IF(AH$1="","",IFERROR(TRIM(MID($AG542,FIND(":",$AG542,FIND(AH$1,$AG542))+1,FIND("=",$AG542,FIND(AH$1,$AG542))-FIND(":",$AG542,FIND(AH$1,$AG542))-1)),"卖家未填"))</f>
        <v>卖家未填</v>
      </c>
      <c r="J542" s="11" t="str">
        <f>IF(AI$1="","",IFERROR(TRIM(MID($AG542,FIND(":",$AG542,FIND(AI$1,$AG542))+1,FIND("=",$AG542,FIND(AI$1,$AG542))-FIND(":",$AG542,FIND(AI$1,$AG542))-1)),"卖家未填"))</f>
        <v>300</v>
      </c>
      <c r="K542" s="11" t="str">
        <f>IF(AJ$1="","",IFERROR(TRIM(MID($AG542,FIND(":",$AG542,FIND(AJ$1,$AG542))+1,FIND("=",$AG542,FIND(AJ$1,$AG542))-FIND(":",$AG542,FIND(AJ$1,$AG542))-1)),"卖家未填"))</f>
        <v>卖家未填</v>
      </c>
      <c r="L542" s="11" t="str">
        <f>IF(AK$1="","",IFERROR(TRIM(MID($AG542,FIND(":",$AG542,FIND(AK$1,$AG542))+1,FIND("=",$AG542,FIND(AK$1,$AG542))-FIND(":",$AG542,FIND(AK$1,$AG542))-1)),"卖家未填"))</f>
        <v>卖家未填</v>
      </c>
      <c r="M542" s="11" t="str">
        <f>IF(AL$1="","",IFERROR(TRIM(MID($AG542,FIND(":",$AG542,FIND(AL$1,$AG542))+1,FIND("=",$AG542,FIND(AL$1,$AG542))-FIND(":",$AG542,FIND(AL$1,$AG542))-1)),"卖家未填"))</f>
        <v>包装</v>
      </c>
      <c r="N542" s="11" t="s">
        <v>775</v>
      </c>
      <c r="O542" s="11" t="s">
        <v>4618</v>
      </c>
      <c r="P542" s="13">
        <v>3</v>
      </c>
      <c r="Q542" s="13">
        <v>2.5</v>
      </c>
      <c r="R542" s="11">
        <v>2.5</v>
      </c>
      <c r="S542" s="14">
        <f>IFERROR(V542/T542,"0")</f>
        <v>65</v>
      </c>
      <c r="T542" s="11">
        <v>38</v>
      </c>
      <c r="U542" s="11">
        <v>988</v>
      </c>
      <c r="V542" s="15">
        <f>R542*U542</f>
        <v>2470</v>
      </c>
      <c r="W542" s="11">
        <v>90</v>
      </c>
      <c r="X542" s="11">
        <v>1294</v>
      </c>
      <c r="Y542" s="11">
        <v>8181183667</v>
      </c>
      <c r="Z542" s="11">
        <v>58215814</v>
      </c>
      <c r="AA542" s="16">
        <f>IFERROR((MID(AE542,FIND("ends=",AE542)+5,FIND("000&amp;starts",AE542)-FIND("ends=",AE542)-5)+8*3600)/86400+70*365+19,"")</f>
        <v>42030.82503472222</v>
      </c>
      <c r="AB542" s="17" t="str">
        <f>HYPERLINK("http://item.taobao.com/item.htm?id="&amp;Y542,"点击查看")</f>
        <v>点击查看</v>
      </c>
      <c r="AC542" s="11">
        <f>YEAR(D542)</f>
        <v>2009</v>
      </c>
      <c r="AD542" s="11"/>
      <c r="AE542" s="11" t="s">
        <v>5889</v>
      </c>
      <c r="AF542" s="11"/>
      <c r="AG542" s="11" t="s">
        <v>11601</v>
      </c>
    </row>
    <row r="543" spans="1:33" x14ac:dyDescent="0.15">
      <c r="A543" s="11" t="s">
        <v>14881</v>
      </c>
      <c r="B543" s="11" t="s">
        <v>15523</v>
      </c>
      <c r="C543" s="11" t="s">
        <v>14882</v>
      </c>
      <c r="D543" s="12">
        <v>40909</v>
      </c>
      <c r="E543" s="11" t="s">
        <v>14957</v>
      </c>
      <c r="F543" s="11" t="s">
        <v>14958</v>
      </c>
      <c r="G543" s="11" t="s">
        <v>21</v>
      </c>
      <c r="H543" s="11" t="s">
        <v>10446</v>
      </c>
      <c r="I543" s="11" t="str">
        <f>IF(AH$1="","",IFERROR(TRIM(MID($AG543,FIND(":",$AG543,FIND(AH$1,$AG543))+1,FIND("=",$AG543,FIND(AH$1,$AG543))-FIND(":",$AG543,FIND(AH$1,$AG543))-1)),"卖家未填"))</f>
        <v>卖家未填</v>
      </c>
      <c r="J543" s="11" t="str">
        <f>IF(AI$1="","",IFERROR(TRIM(MID($AG543,FIND(":",$AG543,FIND(AI$1,$AG543))+1,FIND("=",$AG543,FIND(AI$1,$AG543))-FIND(":",$AG543,FIND(AI$1,$AG543))-1)),"卖家未填"))</f>
        <v>400</v>
      </c>
      <c r="K543" s="11" t="str">
        <f>IF(AJ$1="","",IFERROR(TRIM(MID($AG543,FIND(":",$AG543,FIND(AJ$1,$AG543))+1,FIND("=",$AG543,FIND(AJ$1,$AG543))-FIND(":",$AG543,FIND(AJ$1,$AG543))-1)),"卖家未填"))</f>
        <v>2人份</v>
      </c>
      <c r="L543" s="11" t="str">
        <f>IF(AK$1="","",IFERROR(TRIM(MID($AG543,FIND(":",$AG543,FIND(AK$1,$AG543))+1,FIND("=",$AG543,FIND(AK$1,$AG543))-FIND(":",$AG543,FIND(AK$1,$AG543))-1)),"卖家未填"))</f>
        <v>12个月</v>
      </c>
      <c r="M543" s="11" t="str">
        <f>IF(AL$1="","",IFERROR(TRIM(MID($AG543,FIND(":",$AG543,FIND(AL$1,$AG543))+1,FIND("=",$AG543,FIND(AL$1,$AG543))-FIND(":",$AG543,FIND(AL$1,$AG543))-1)),"卖家未填"))</f>
        <v>包装</v>
      </c>
      <c r="N543" s="11" t="s">
        <v>876</v>
      </c>
      <c r="O543" s="11" t="s">
        <v>4504</v>
      </c>
      <c r="P543" s="13">
        <v>6.8</v>
      </c>
      <c r="Q543" s="13">
        <v>3.8</v>
      </c>
      <c r="R543" s="11">
        <v>3.8</v>
      </c>
      <c r="S543" s="14">
        <f>IFERROR(V543/T543,"0")</f>
        <v>77.1875</v>
      </c>
      <c r="T543" s="11">
        <v>32</v>
      </c>
      <c r="U543" s="11">
        <v>650</v>
      </c>
      <c r="V543" s="15">
        <f>R543*U543</f>
        <v>2470</v>
      </c>
      <c r="W543" s="11">
        <v>43</v>
      </c>
      <c r="X543" s="11">
        <v>61</v>
      </c>
      <c r="Y543" s="11">
        <v>42446315574</v>
      </c>
      <c r="Z543" s="11">
        <v>70183681</v>
      </c>
      <c r="AA543" s="16">
        <f>IFERROR((MID(AE543,FIND("ends=",AE543)+5,FIND("000&amp;starts",AE543)-FIND("ends=",AE543)-5)+8*3600)/86400+70*365+19,"")</f>
        <v>42033.6800462963</v>
      </c>
      <c r="AB543" s="17" t="str">
        <f>HYPERLINK("http://item.taobao.com/item.htm?id="&amp;Y543,"点击查看")</f>
        <v>点击查看</v>
      </c>
      <c r="AC543" s="11">
        <f>YEAR(D543)</f>
        <v>2012</v>
      </c>
      <c r="AD543" s="11"/>
      <c r="AE543" s="11" t="s">
        <v>5989</v>
      </c>
      <c r="AF543" s="11" t="s">
        <v>9717</v>
      </c>
      <c r="AG543" s="11" t="s">
        <v>11699</v>
      </c>
    </row>
    <row r="544" spans="1:33" x14ac:dyDescent="0.15">
      <c r="A544" s="11" t="s">
        <v>14895</v>
      </c>
      <c r="B544" s="11" t="s">
        <v>15262</v>
      </c>
      <c r="C544" s="11" t="s">
        <v>14897</v>
      </c>
      <c r="D544" s="12">
        <v>39465</v>
      </c>
      <c r="E544" s="11" t="s">
        <v>14957</v>
      </c>
      <c r="F544" s="11" t="s">
        <v>14958</v>
      </c>
      <c r="G544" s="11" t="s">
        <v>21</v>
      </c>
      <c r="H544" s="11" t="s">
        <v>10482</v>
      </c>
      <c r="I544" s="11" t="str">
        <f>IF(AH$1="","",IFERROR(TRIM(MID($AG544,FIND(":",$AG544,FIND(AH$1,$AG544))+1,FIND("=",$AG544,FIND(AH$1,$AG544))-FIND(":",$AG544,FIND(AH$1,$AG544))-1)),"卖家未填"))</f>
        <v>礼盒</v>
      </c>
      <c r="J544" s="11" t="str">
        <f>IF(AI$1="","",IFERROR(TRIM(MID($AG544,FIND(":",$AG544,FIND(AI$1,$AG544))+1,FIND("=",$AG544,FIND(AI$1,$AG544))-FIND(":",$AG544,FIND(AI$1,$AG544))-1)),"卖家未填"))</f>
        <v>3700</v>
      </c>
      <c r="K544" s="11" t="str">
        <f>IF(AJ$1="","",IFERROR(TRIM(MID($AG544,FIND(":",$AG544,FIND(AJ$1,$AG544))+1,FIND("=",$AG544,FIND(AJ$1,$AG544))-FIND(":",$AG544,FIND(AJ$1,$AG544))-1)),"卖家未填"))</f>
        <v>卖家未填</v>
      </c>
      <c r="L544" s="11" t="str">
        <f>IF(AK$1="","",IFERROR(TRIM(MID($AG544,FIND(":",$AG544,FIND(AK$1,$AG544))+1,FIND("=",$AG544,FIND(AK$1,$AG544))-FIND(":",$AG544,FIND(AK$1,$AG544))-1)),"卖家未填"))</f>
        <v>卖家未填</v>
      </c>
      <c r="M544" s="11" t="str">
        <f>IF(AL$1="","",IFERROR(TRIM(MID($AG544,FIND(":",$AG544,FIND(AL$1,$AG544))+1,FIND("=",$AG544,FIND(AL$1,$AG544))-FIND(":",$AG544,FIND(AL$1,$AG544))-1)),"卖家未填"))</f>
        <v>包装</v>
      </c>
      <c r="N544" s="11" t="s">
        <v>2433</v>
      </c>
      <c r="O544" s="11" t="s">
        <v>5084</v>
      </c>
      <c r="P544" s="13">
        <v>44</v>
      </c>
      <c r="Q544" s="13"/>
      <c r="R544" s="11">
        <v>44</v>
      </c>
      <c r="S544" s="14">
        <f>IFERROR(V544/T544,"0")</f>
        <v>410.66666666666669</v>
      </c>
      <c r="T544" s="11">
        <v>6</v>
      </c>
      <c r="U544" s="11">
        <v>56</v>
      </c>
      <c r="V544" s="15">
        <f>R544*U544</f>
        <v>2464</v>
      </c>
      <c r="W544" s="11">
        <v>5</v>
      </c>
      <c r="X544" s="11">
        <v>30</v>
      </c>
      <c r="Y544" s="11">
        <v>13523853417</v>
      </c>
      <c r="Z544" s="11">
        <v>35299342</v>
      </c>
      <c r="AA544" s="16">
        <f>IFERROR((MID(AE544,FIND("ends=",AE544)+5,FIND("000&amp;starts",AE544)-FIND("ends=",AE544)-5)+8*3600)/86400+70*365+19,"")</f>
        <v>42034.883067129631</v>
      </c>
      <c r="AB544" s="17" t="str">
        <f>HYPERLINK("http://item.taobao.com/item.htm?id="&amp;Y544,"点击查看")</f>
        <v>点击查看</v>
      </c>
      <c r="AC544" s="11">
        <f>YEAR(D544)</f>
        <v>2008</v>
      </c>
      <c r="AD544" s="11"/>
      <c r="AE544" s="11" t="s">
        <v>7511</v>
      </c>
      <c r="AF544" s="11" t="s">
        <v>9756</v>
      </c>
      <c r="AG544" s="11" t="s">
        <v>13120</v>
      </c>
    </row>
    <row r="545" spans="1:33" x14ac:dyDescent="0.15">
      <c r="A545" s="11" t="s">
        <v>14947</v>
      </c>
      <c r="B545" s="11" t="s">
        <v>15464</v>
      </c>
      <c r="C545" s="11" t="s">
        <v>14946</v>
      </c>
      <c r="D545" s="12">
        <v>40964</v>
      </c>
      <c r="E545" s="11" t="s">
        <v>14957</v>
      </c>
      <c r="F545" s="11" t="s">
        <v>14958</v>
      </c>
      <c r="G545" s="11" t="s">
        <v>21</v>
      </c>
      <c r="H545" s="11" t="s">
        <v>10322</v>
      </c>
      <c r="I545" s="11" t="str">
        <f>IF(AH$1="","",IFERROR(TRIM(MID($AG545,FIND(":",$AG545,FIND(AH$1,$AG545))+1,FIND("=",$AG545,FIND(AH$1,$AG545))-FIND(":",$AG545,FIND(AH$1,$AG545))-1)),"卖家未填"))</f>
        <v>卖家未填</v>
      </c>
      <c r="J545" s="11" t="str">
        <f>IF(AI$1="","",IFERROR(TRIM(MID($AG545,FIND(":",$AG545,FIND(AI$1,$AG545))+1,FIND("=",$AG545,FIND(AI$1,$AG545))-FIND(":",$AG545,FIND(AI$1,$AG545))-1)),"卖家未填"))</f>
        <v>4200</v>
      </c>
      <c r="K545" s="11" t="str">
        <f>IF(AJ$1="","",IFERROR(TRIM(MID($AG545,FIND(":",$AG545,FIND(AJ$1,$AG545))+1,FIND("=",$AG545,FIND(AJ$1,$AG545))-FIND(":",$AG545,FIND(AJ$1,$AG545))-1)),"卖家未填"))</f>
        <v>卖家未填</v>
      </c>
      <c r="L545" s="11" t="str">
        <f>IF(AK$1="","",IFERROR(TRIM(MID($AG545,FIND(":",$AG545,FIND(AK$1,$AG545))+1,FIND("=",$AG545,FIND(AK$1,$AG545))-FIND(":",$AG545,FIND(AK$1,$AG545))-1)),"卖家未填"))</f>
        <v>卖家未填</v>
      </c>
      <c r="M545" s="11" t="str">
        <f>IF(AL$1="","",IFERROR(TRIM(MID($AG545,FIND(":",$AG545,FIND(AL$1,$AG545))+1,FIND("=",$AG545,FIND(AL$1,$AG545))-FIND(":",$AG545,FIND(AL$1,$AG545))-1)),"卖家未填"))</f>
        <v>包装</v>
      </c>
      <c r="N545" s="11" t="s">
        <v>4107</v>
      </c>
      <c r="O545" s="11" t="s">
        <v>5382</v>
      </c>
      <c r="P545" s="13">
        <v>188</v>
      </c>
      <c r="Q545" s="13">
        <v>88</v>
      </c>
      <c r="R545" s="11">
        <v>88</v>
      </c>
      <c r="S545" s="14">
        <f>IFERROR(V545/T545,"0")</f>
        <v>1232</v>
      </c>
      <c r="T545" s="11">
        <v>2</v>
      </c>
      <c r="U545" s="11">
        <v>28</v>
      </c>
      <c r="V545" s="15">
        <f>R545*U545</f>
        <v>2464</v>
      </c>
      <c r="W545" s="11">
        <v>1</v>
      </c>
      <c r="X545" s="11">
        <v>34</v>
      </c>
      <c r="Y545" s="11">
        <v>42943164521</v>
      </c>
      <c r="Z545" s="11">
        <v>70657681</v>
      </c>
      <c r="AA545" s="16">
        <f>IFERROR((MID(AE545,FIND("ends=",AE545)+5,FIND("000&amp;starts",AE545)-FIND("ends=",AE545)-5)+8*3600)/86400+70*365+19,"")</f>
        <v>42033.471342592587</v>
      </c>
      <c r="AB545" s="17" t="str">
        <f>HYPERLINK("http://item.taobao.com/item.htm?id="&amp;Y545,"点击查看")</f>
        <v>点击查看</v>
      </c>
      <c r="AC545" s="11">
        <f>YEAR(D545)</f>
        <v>2012</v>
      </c>
      <c r="AD545" s="11"/>
      <c r="AE545" s="11" t="s">
        <v>9244</v>
      </c>
      <c r="AF545" s="11"/>
      <c r="AG545" s="11" t="s">
        <v>14629</v>
      </c>
    </row>
    <row r="546" spans="1:33" x14ac:dyDescent="0.15">
      <c r="A546" s="11" t="s">
        <v>14895</v>
      </c>
      <c r="B546" s="11" t="s">
        <v>15739</v>
      </c>
      <c r="C546" s="11" t="s">
        <v>14896</v>
      </c>
      <c r="D546" s="12">
        <v>41864</v>
      </c>
      <c r="E546" s="11" t="s">
        <v>14965</v>
      </c>
      <c r="F546" s="11" t="s">
        <v>15041</v>
      </c>
      <c r="G546" s="11" t="s">
        <v>88</v>
      </c>
      <c r="H546" s="11" t="s">
        <v>10322</v>
      </c>
      <c r="I546" s="11" t="str">
        <f>IF(AH$1="","",IFERROR(TRIM(MID($AG546,FIND(":",$AG546,FIND(AH$1,$AG546))+1,FIND("=",$AG546,FIND(AH$1,$AG546))-FIND(":",$AG546,FIND(AH$1,$AG546))-1)),"卖家未填"))</f>
        <v>卖家未填</v>
      </c>
      <c r="J546" s="11" t="str">
        <f>IF(AI$1="","",IFERROR(TRIM(MID($AG546,FIND(":",$AG546,FIND(AI$1,$AG546))+1,FIND("=",$AG546,FIND(AI$1,$AG546))-FIND(":",$AG546,FIND(AI$1,$AG546))-1)),"卖家未填"))</f>
        <v>500</v>
      </c>
      <c r="K546" s="11" t="str">
        <f>IF(AJ$1="","",IFERROR(TRIM(MID($AG546,FIND(":",$AG546,FIND(AJ$1,$AG546))+1,FIND("=",$AG546,FIND(AJ$1,$AG546))-FIND(":",$AG546,FIND(AJ$1,$AG546))-1)),"卖家未填"))</f>
        <v>卖家未填</v>
      </c>
      <c r="L546" s="11" t="str">
        <f>IF(AK$1="","",IFERROR(TRIM(MID($AG546,FIND(":",$AG546,FIND(AK$1,$AG546))+1,FIND("=",$AG546,FIND(AK$1,$AG546))-FIND(":",$AG546,FIND(AK$1,$AG546))-1)),"卖家未填"))</f>
        <v>卖家未填</v>
      </c>
      <c r="M546" s="11" t="str">
        <f>IF(AL$1="","",IFERROR(TRIM(MID($AG546,FIND(":",$AG546,FIND(AL$1,$AG546))+1,FIND("=",$AG546,FIND(AL$1,$AG546))-FIND(":",$AG546,FIND(AL$1,$AG546))-1)),"卖家未填"))</f>
        <v>散装</v>
      </c>
      <c r="N546" s="11" t="s">
        <v>1321</v>
      </c>
      <c r="O546" s="11" t="s">
        <v>4525</v>
      </c>
      <c r="P546" s="13">
        <v>7.5</v>
      </c>
      <c r="Q546" s="13"/>
      <c r="R546" s="11">
        <v>7.5</v>
      </c>
      <c r="S546" s="14">
        <f>IFERROR(V546/T546,"0")</f>
        <v>153.28125</v>
      </c>
      <c r="T546" s="11">
        <v>16</v>
      </c>
      <c r="U546" s="11">
        <v>327</v>
      </c>
      <c r="V546" s="15">
        <f>R546*U546</f>
        <v>2452.5</v>
      </c>
      <c r="W546" s="11">
        <v>20</v>
      </c>
      <c r="X546" s="11">
        <v>15</v>
      </c>
      <c r="Y546" s="11">
        <v>42577238242</v>
      </c>
      <c r="Z546" s="11">
        <v>112789899</v>
      </c>
      <c r="AA546" s="16">
        <f>IFERROR((MID(AE546,FIND("ends=",AE546)+5,FIND("000&amp;starts",AE546)-FIND("ends=",AE546)-5)+8*3600)/86400+70*365+19,"")</f>
        <v>42031.915393518517</v>
      </c>
      <c r="AB546" s="17" t="str">
        <f>HYPERLINK("http://item.taobao.com/item.htm?id="&amp;Y546,"点击查看")</f>
        <v>点击查看</v>
      </c>
      <c r="AC546" s="11">
        <f>YEAR(D546)</f>
        <v>2014</v>
      </c>
      <c r="AD546" s="11"/>
      <c r="AE546" s="11" t="s">
        <v>6415</v>
      </c>
      <c r="AF546" s="11"/>
      <c r="AG546" s="11" t="s">
        <v>12113</v>
      </c>
    </row>
    <row r="547" spans="1:33" x14ac:dyDescent="0.15">
      <c r="A547" s="11" t="s">
        <v>14895</v>
      </c>
      <c r="B547" s="11" t="s">
        <v>15629</v>
      </c>
      <c r="C547" s="11" t="s">
        <v>14904</v>
      </c>
      <c r="D547" s="12">
        <v>41398</v>
      </c>
      <c r="E547" s="11" t="s">
        <v>15006</v>
      </c>
      <c r="F547" s="11" t="s">
        <v>15007</v>
      </c>
      <c r="G547" s="11" t="s">
        <v>62</v>
      </c>
      <c r="H547" s="11" t="s">
        <v>10322</v>
      </c>
      <c r="I547" s="11" t="str">
        <f>IF(AH$1="","",IFERROR(TRIM(MID($AG547,FIND(":",$AG547,FIND(AH$1,$AG547))+1,FIND("=",$AG547,FIND(AH$1,$AG547))-FIND(":",$AG547,FIND(AH$1,$AG547))-1)),"卖家未填"))</f>
        <v>卖家未填</v>
      </c>
      <c r="J547" s="11" t="str">
        <f>IF(AI$1="","",IFERROR(TRIM(MID($AG547,FIND(":",$AG547,FIND(AI$1,$AG547))+1,FIND("=",$AG547,FIND(AI$1,$AG547))-FIND(":",$AG547,FIND(AI$1,$AG547))-1)),"卖家未填"))</f>
        <v>3000</v>
      </c>
      <c r="K547" s="11" t="str">
        <f>IF(AJ$1="","",IFERROR(TRIM(MID($AG547,FIND(":",$AG547,FIND(AJ$1,$AG547))+1,FIND("=",$AG547,FIND(AJ$1,$AG547))-FIND(":",$AG547,FIND(AJ$1,$AG547))-1)),"卖家未填"))</f>
        <v>卖家未填</v>
      </c>
      <c r="L547" s="11" t="str">
        <f>IF(AK$1="","",IFERROR(TRIM(MID($AG547,FIND(":",$AG547,FIND(AK$1,$AG547))+1,FIND("=",$AG547,FIND(AK$1,$AG547))-FIND(":",$AG547,FIND(AK$1,$AG547))-1)),"卖家未填"))</f>
        <v>卖家未填</v>
      </c>
      <c r="M547" s="11" t="str">
        <f>IF(AL$1="","",IFERROR(TRIM(MID($AG547,FIND(":",$AG547,FIND(AL$1,$AG547))+1,FIND("=",$AG547,FIND(AL$1,$AG547))-FIND(":",$AG547,FIND(AL$1,$AG547))-1)),"卖家未填"))</f>
        <v>散装</v>
      </c>
      <c r="N547" s="11" t="s">
        <v>1097</v>
      </c>
      <c r="O547" s="11" t="s">
        <v>4774</v>
      </c>
      <c r="P547" s="13">
        <v>29.9</v>
      </c>
      <c r="Q547" s="13"/>
      <c r="R547" s="11">
        <v>29.9</v>
      </c>
      <c r="S547" s="14">
        <f>IFERROR(V547/T547,"0")</f>
        <v>111.44545454545454</v>
      </c>
      <c r="T547" s="11">
        <v>22</v>
      </c>
      <c r="U547" s="11">
        <v>82</v>
      </c>
      <c r="V547" s="15">
        <f>R547*U547</f>
        <v>2451.7999999999997</v>
      </c>
      <c r="W547" s="11">
        <v>12</v>
      </c>
      <c r="X547" s="11">
        <v>34</v>
      </c>
      <c r="Y547" s="11">
        <v>43296644957</v>
      </c>
      <c r="Z547" s="11">
        <v>103922355</v>
      </c>
      <c r="AA547" s="16">
        <f>IFERROR((MID(AE547,FIND("ends=",AE547)+5,FIND("000&amp;starts",AE547)-FIND("ends=",AE547)-5)+8*3600)/86400+70*365+19,"")</f>
        <v>42032.387442129635</v>
      </c>
      <c r="AB547" s="17" t="str">
        <f>HYPERLINK("http://item.taobao.com/item.htm?id="&amp;Y547,"点击查看")</f>
        <v>点击查看</v>
      </c>
      <c r="AC547" s="11">
        <f>YEAR(D547)</f>
        <v>2013</v>
      </c>
      <c r="AD547" s="11"/>
      <c r="AE547" s="11" t="s">
        <v>6202</v>
      </c>
      <c r="AF547" s="11"/>
      <c r="AG547" s="11" t="s">
        <v>11907</v>
      </c>
    </row>
    <row r="548" spans="1:33" x14ac:dyDescent="0.15">
      <c r="A548" s="11" t="s">
        <v>14895</v>
      </c>
      <c r="B548" s="11" t="s">
        <v>15338</v>
      </c>
      <c r="C548" s="11" t="s">
        <v>14897</v>
      </c>
      <c r="D548" s="12">
        <v>40369</v>
      </c>
      <c r="E548" s="11" t="s">
        <v>24</v>
      </c>
      <c r="F548" s="11" t="s">
        <v>24</v>
      </c>
      <c r="G548" s="11" t="s">
        <v>24</v>
      </c>
      <c r="H548" s="11" t="s">
        <v>10407</v>
      </c>
      <c r="I548" s="11" t="str">
        <f>IF(AH$1="","",IFERROR(TRIM(MID($AG548,FIND(":",$AG548,FIND(AH$1,$AG548))+1,FIND("=",$AG548,FIND(AH$1,$AG548))-FIND(":",$AG548,FIND(AH$1,$AG548))-1)),"卖家未填"))</f>
        <v>韩式年糕</v>
      </c>
      <c r="J548" s="11" t="str">
        <f>IF(AI$1="","",IFERROR(TRIM(MID($AG548,FIND(":",$AG548,FIND(AI$1,$AG548))+1,FIND("=",$AG548,FIND(AI$1,$AG548))-FIND(":",$AG548,FIND(AI$1,$AG548))-1)),"卖家未填"))</f>
        <v>450</v>
      </c>
      <c r="K548" s="11" t="str">
        <f>IF(AJ$1="","",IFERROR(TRIM(MID($AG548,FIND(":",$AG548,FIND(AJ$1,$AG548))+1,FIND("=",$AG548,FIND(AJ$1,$AG548))-FIND(":",$AG548,FIND(AJ$1,$AG548))-1)),"卖家未填"))</f>
        <v>3人份</v>
      </c>
      <c r="L548" s="11" t="str">
        <f>IF(AK$1="","",IFERROR(TRIM(MID($AG548,FIND(":",$AG548,FIND(AK$1,$AG548))+1,FIND("=",$AG548,FIND(AK$1,$AG548))-FIND(":",$AG548,FIND(AK$1,$AG548))-1)),"卖家未填"))</f>
        <v>卖家未填</v>
      </c>
      <c r="M548" s="11" t="str">
        <f>IF(AL$1="","",IFERROR(TRIM(MID($AG548,FIND(":",$AG548,FIND(AL$1,$AG548))+1,FIND("=",$AG548,FIND(AL$1,$AG548))-FIND(":",$AG548,FIND(AL$1,$AG548))-1)),"卖家未填"))</f>
        <v>包装</v>
      </c>
      <c r="N548" s="11" t="s">
        <v>1347</v>
      </c>
      <c r="O548" s="11" t="s">
        <v>4580</v>
      </c>
      <c r="P548" s="13">
        <v>3.6</v>
      </c>
      <c r="Q548" s="13"/>
      <c r="R548" s="11">
        <v>3.6</v>
      </c>
      <c r="S548" s="14">
        <f>IFERROR(V548/T548,"0")</f>
        <v>153.22499999999999</v>
      </c>
      <c r="T548" s="11">
        <v>16</v>
      </c>
      <c r="U548" s="11">
        <v>681</v>
      </c>
      <c r="V548" s="15">
        <f>R548*U548</f>
        <v>2451.6</v>
      </c>
      <c r="W548" s="11">
        <v>19</v>
      </c>
      <c r="X548" s="11">
        <v>30</v>
      </c>
      <c r="Y548" s="11">
        <v>41646388378</v>
      </c>
      <c r="Z548" s="11">
        <v>62087209</v>
      </c>
      <c r="AA548" s="16">
        <f>IFERROR((MID(AE548,FIND("ends=",AE548)+5,FIND("000&amp;starts",AE548)-FIND("ends=",AE548)-5)+8*3600)/86400+70*365+19,"")</f>
        <v>42034.900694444441</v>
      </c>
      <c r="AB548" s="17" t="str">
        <f>HYPERLINK("http://item.taobao.com/item.htm?id="&amp;Y548,"点击查看")</f>
        <v>点击查看</v>
      </c>
      <c r="AC548" s="11">
        <f>YEAR(D548)</f>
        <v>2010</v>
      </c>
      <c r="AD548" s="11"/>
      <c r="AE548" s="11" t="s">
        <v>6441</v>
      </c>
      <c r="AF548" s="11" t="s">
        <v>9673</v>
      </c>
      <c r="AG548" s="11" t="s">
        <v>12134</v>
      </c>
    </row>
    <row r="549" spans="1:33" x14ac:dyDescent="0.15">
      <c r="A549" s="11" t="s">
        <v>14895</v>
      </c>
      <c r="B549" s="11" t="s">
        <v>15529</v>
      </c>
      <c r="C549" s="11" t="s">
        <v>14896</v>
      </c>
      <c r="D549" s="12">
        <v>39939</v>
      </c>
      <c r="E549" s="11" t="s">
        <v>14957</v>
      </c>
      <c r="F549" s="11" t="s">
        <v>14958</v>
      </c>
      <c r="G549" s="11" t="s">
        <v>21</v>
      </c>
      <c r="H549" s="11" t="s">
        <v>10452</v>
      </c>
      <c r="I549" s="11" t="str">
        <f>IF(AH$1="","",IFERROR(TRIM(MID($AG549,FIND(":",$AG549,FIND(AH$1,$AG549))+1,FIND("=",$AG549,FIND(AH$1,$AG549))-FIND(":",$AG549,FIND(AH$1,$AG549))-1)),"卖家未填"))</f>
        <v>卖家未填</v>
      </c>
      <c r="J549" s="11" t="str">
        <f>IF(AI$1="","",IFERROR(TRIM(MID($AG549,FIND(":",$AG549,FIND(AI$1,$AG549))+1,FIND("=",$AG549,FIND(AI$1,$AG549))-FIND(":",$AG549,FIND(AI$1,$AG549))-1)),"卖家未填"))</f>
        <v>500</v>
      </c>
      <c r="K549" s="11" t="str">
        <f>IF(AJ$1="","",IFERROR(TRIM(MID($AG549,FIND(":",$AG549,FIND(AJ$1,$AG549))+1,FIND("=",$AG549,FIND(AJ$1,$AG549))-FIND(":",$AG549,FIND(AJ$1,$AG549))-1)),"卖家未填"))</f>
        <v>1人份</v>
      </c>
      <c r="L549" s="11" t="str">
        <f>IF(AK$1="","",IFERROR(TRIM(MID($AG549,FIND(":",$AG549,FIND(AK$1,$AG549))+1,FIND("=",$AG549,FIND(AK$1,$AG549))-FIND(":",$AG549,FIND(AK$1,$AG549))-1)),"卖家未填"))</f>
        <v>3个月</v>
      </c>
      <c r="M549" s="11" t="str">
        <f>IF(AL$1="","",IFERROR(TRIM(MID($AG549,FIND(":",$AG549,FIND(AL$1,$AG549))+1,FIND("=",$AG549,FIND(AL$1,$AG549))-FIND(":",$AG549,FIND(AL$1,$AG549))-1)),"卖家未填"))</f>
        <v>包装</v>
      </c>
      <c r="N549" s="11" t="s">
        <v>892</v>
      </c>
      <c r="O549" s="11" t="s">
        <v>4491</v>
      </c>
      <c r="P549" s="13">
        <v>12</v>
      </c>
      <c r="Q549" s="13">
        <v>6.6</v>
      </c>
      <c r="R549" s="11">
        <v>6.6</v>
      </c>
      <c r="S549" s="14">
        <f>IFERROR(V549/T549,"0")</f>
        <v>78.987096774193546</v>
      </c>
      <c r="T549" s="11">
        <v>31</v>
      </c>
      <c r="U549" s="11">
        <v>371</v>
      </c>
      <c r="V549" s="15">
        <f>R549*U549</f>
        <v>2448.6</v>
      </c>
      <c r="W549" s="11">
        <v>211</v>
      </c>
      <c r="X549" s="11">
        <v>453</v>
      </c>
      <c r="Y549" s="11">
        <v>37010325270</v>
      </c>
      <c r="Z549" s="11">
        <v>58098507</v>
      </c>
      <c r="AA549" s="16">
        <f>IFERROR((MID(AE549,FIND("ends=",AE549)+5,FIND("000&amp;starts",AE549)-FIND("ends=",AE549)-5)+8*3600)/86400+70*365+19,"")</f>
        <v>42032.513888888891</v>
      </c>
      <c r="AB549" s="17" t="str">
        <f>HYPERLINK("http://item.taobao.com/item.htm?id="&amp;Y549,"点击查看")</f>
        <v>点击查看</v>
      </c>
      <c r="AC549" s="11">
        <f>YEAR(D549)</f>
        <v>2009</v>
      </c>
      <c r="AD549" s="11"/>
      <c r="AE549" s="11" t="s">
        <v>6005</v>
      </c>
      <c r="AF549" s="11" t="s">
        <v>9723</v>
      </c>
      <c r="AG549" s="11" t="s">
        <v>11715</v>
      </c>
    </row>
    <row r="550" spans="1:33" x14ac:dyDescent="0.15">
      <c r="A550" s="11" t="s">
        <v>14881</v>
      </c>
      <c r="B550" s="11" t="s">
        <v>15313</v>
      </c>
      <c r="C550" s="11" t="s">
        <v>14888</v>
      </c>
      <c r="D550" s="12">
        <v>41737</v>
      </c>
      <c r="E550" s="11" t="s">
        <v>46</v>
      </c>
      <c r="F550" s="11" t="s">
        <v>14972</v>
      </c>
      <c r="G550" s="11" t="s">
        <v>38</v>
      </c>
      <c r="H550" s="11" t="s">
        <v>10370</v>
      </c>
      <c r="I550" s="11" t="str">
        <f>IF(AH$1="","",IFERROR(TRIM(MID($AG550,FIND(":",$AG550,FIND(AH$1,$AG550))+1,FIND("=",$AG550,FIND(AH$1,$AG550))-FIND(":",$AG550,FIND(AH$1,$AG550))-1)),"卖家未填"))</f>
        <v>卖家未填</v>
      </c>
      <c r="J550" s="11" t="str">
        <f>IF(AI$1="","",IFERROR(TRIM(MID($AG550,FIND(":",$AG550,FIND(AI$1,$AG550))+1,FIND("=",$AG550,FIND(AI$1,$AG550))-FIND(":",$AG550,FIND(AI$1,$AG550))-1)),"卖家未填"))</f>
        <v>350</v>
      </c>
      <c r="K550" s="11" t="str">
        <f>IF(AJ$1="","",IFERROR(TRIM(MID($AG550,FIND(":",$AG550,FIND(AJ$1,$AG550))+1,FIND("=",$AG550,FIND(AJ$1,$AG550))-FIND(":",$AG550,FIND(AJ$1,$AG550))-1)),"卖家未填"))</f>
        <v>1人份</v>
      </c>
      <c r="L550" s="11" t="str">
        <f>IF(AK$1="","",IFERROR(TRIM(MID($AG550,FIND(":",$AG550,FIND(AK$1,$AG550))+1,FIND("=",$AG550,FIND(AK$1,$AG550))-FIND(":",$AG550,FIND(AK$1,$AG550))-1)),"卖家未填"))</f>
        <v>1周</v>
      </c>
      <c r="M550" s="11" t="str">
        <f>IF(AL$1="","",IFERROR(TRIM(MID($AG550,FIND(":",$AG550,FIND(AL$1,$AG550))+1,FIND("=",$AG550,FIND(AL$1,$AG550))-FIND(":",$AG550,FIND(AL$1,$AG550))-1)),"卖家未填"))</f>
        <v>散装</v>
      </c>
      <c r="N550" s="11" t="s">
        <v>582</v>
      </c>
      <c r="O550" s="11" t="s">
        <v>4555</v>
      </c>
      <c r="P550" s="13">
        <v>6</v>
      </c>
      <c r="Q550" s="13">
        <v>5.6</v>
      </c>
      <c r="R550" s="11">
        <v>5.6</v>
      </c>
      <c r="S550" s="14">
        <f>IFERROR(V550/T550,"0")</f>
        <v>38.844444444444441</v>
      </c>
      <c r="T550" s="11">
        <v>63</v>
      </c>
      <c r="U550" s="11">
        <v>437</v>
      </c>
      <c r="V550" s="15">
        <f>R550*U550</f>
        <v>2447.1999999999998</v>
      </c>
      <c r="W550" s="11">
        <v>75</v>
      </c>
      <c r="X550" s="11">
        <v>365</v>
      </c>
      <c r="Y550" s="11">
        <v>42626703765</v>
      </c>
      <c r="Z550" s="11">
        <v>110044473</v>
      </c>
      <c r="AA550" s="16">
        <f>IFERROR((MID(AE550,FIND("ends=",AE550)+5,FIND("000&amp;starts",AE550)-FIND("ends=",AE550)-5)+8*3600)/86400+70*365+19,"")</f>
        <v>42033.579444444447</v>
      </c>
      <c r="AB550" s="17" t="str">
        <f>HYPERLINK("http://item.taobao.com/item.htm?id="&amp;Y550,"点击查看")</f>
        <v>点击查看</v>
      </c>
      <c r="AC550" s="11">
        <f>YEAR(D550)</f>
        <v>2014</v>
      </c>
      <c r="AD550" s="11"/>
      <c r="AE550" s="11" t="s">
        <v>5720</v>
      </c>
      <c r="AF550" s="11" t="s">
        <v>9628</v>
      </c>
      <c r="AG550" s="11" t="s">
        <v>11423</v>
      </c>
    </row>
    <row r="551" spans="1:33" x14ac:dyDescent="0.15">
      <c r="A551" s="11" t="s">
        <v>14881</v>
      </c>
      <c r="B551" s="11" t="s">
        <v>15302</v>
      </c>
      <c r="C551" s="11" t="s">
        <v>14885</v>
      </c>
      <c r="D551" s="12">
        <v>41186</v>
      </c>
      <c r="E551" s="11" t="s">
        <v>14993</v>
      </c>
      <c r="F551" s="11" t="s">
        <v>14994</v>
      </c>
      <c r="G551" s="11" t="s">
        <v>49</v>
      </c>
      <c r="H551" s="11" t="s">
        <v>10322</v>
      </c>
      <c r="I551" s="11" t="str">
        <f>IF(AH$1="","",IFERROR(TRIM(MID($AG551,FIND(":",$AG551,FIND(AH$1,$AG551))+1,FIND("=",$AG551,FIND(AH$1,$AG551))-FIND(":",$AG551,FIND(AH$1,$AG551))-1)),"卖家未填"))</f>
        <v>卖家未填</v>
      </c>
      <c r="J551" s="11" t="str">
        <f>IF(AI$1="","",IFERROR(TRIM(MID($AG551,FIND(":",$AG551,FIND(AI$1,$AG551))+1,FIND("=",$AG551,FIND(AI$1,$AG551))-FIND(":",$AG551,FIND(AI$1,$AG551))-1)),"卖家未填"))</f>
        <v>270</v>
      </c>
      <c r="K551" s="11" t="str">
        <f>IF(AJ$1="","",IFERROR(TRIM(MID($AG551,FIND(":",$AG551,FIND(AJ$1,$AG551))+1,FIND("=",$AG551,FIND(AJ$1,$AG551))-FIND(":",$AG551,FIND(AJ$1,$AG551))-1)),"卖家未填"))</f>
        <v>1人份</v>
      </c>
      <c r="L551" s="11" t="str">
        <f>IF(AK$1="","",IFERROR(TRIM(MID($AG551,FIND(":",$AG551,FIND(AK$1,$AG551))+1,FIND("=",$AG551,FIND(AK$1,$AG551))-FIND(":",$AG551,FIND(AK$1,$AG551))-1)),"卖家未填"))</f>
        <v>1周</v>
      </c>
      <c r="M551" s="11" t="str">
        <f>IF(AL$1="","",IFERROR(TRIM(MID($AG551,FIND(":",$AG551,FIND(AL$1,$AG551))+1,FIND("=",$AG551,FIND(AL$1,$AG551))-FIND(":",$AG551,FIND(AL$1,$AG551))-1)),"卖家未填"))</f>
        <v>散装</v>
      </c>
      <c r="N551" s="11" t="s">
        <v>443</v>
      </c>
      <c r="O551" s="11" t="s">
        <v>4430</v>
      </c>
      <c r="P551" s="13">
        <v>9.9</v>
      </c>
      <c r="Q551" s="13"/>
      <c r="R551" s="11">
        <v>9.9</v>
      </c>
      <c r="S551" s="14">
        <f>IFERROR(V551/T551,"0")</f>
        <v>22.433944954128442</v>
      </c>
      <c r="T551" s="11">
        <v>109</v>
      </c>
      <c r="U551" s="11">
        <v>247</v>
      </c>
      <c r="V551" s="15">
        <f>R551*U551</f>
        <v>2445.3000000000002</v>
      </c>
      <c r="W551" s="11">
        <v>288</v>
      </c>
      <c r="X551" s="11">
        <v>1060</v>
      </c>
      <c r="Y551" s="11">
        <v>39821502805</v>
      </c>
      <c r="Z551" s="11">
        <v>100380167</v>
      </c>
      <c r="AA551" s="16">
        <f>IFERROR((MID(AE551,FIND("ends=",AE551)+5,FIND("000&amp;starts",AE551)-FIND("ends=",AE551)-5)+8*3600)/86400+70*365+19,"")</f>
        <v>42033.91684027778</v>
      </c>
      <c r="AB551" s="17" t="str">
        <f>HYPERLINK("http://item.taobao.com/item.htm?id="&amp;Y551,"点击查看")</f>
        <v>点击查看</v>
      </c>
      <c r="AC551" s="11">
        <f>YEAR(D551)</f>
        <v>2012</v>
      </c>
      <c r="AD551" s="11"/>
      <c r="AE551" s="11" t="s">
        <v>5597</v>
      </c>
      <c r="AF551" s="11"/>
      <c r="AG551" s="11" t="s">
        <v>11288</v>
      </c>
    </row>
    <row r="552" spans="1:33" x14ac:dyDescent="0.15">
      <c r="A552" s="11" t="s">
        <v>14881</v>
      </c>
      <c r="B552" s="11" t="s">
        <v>15394</v>
      </c>
      <c r="C552" s="11" t="s">
        <v>14882</v>
      </c>
      <c r="D552" s="12">
        <v>41525</v>
      </c>
      <c r="E552" s="11" t="s">
        <v>14987</v>
      </c>
      <c r="F552" s="11" t="s">
        <v>15002</v>
      </c>
      <c r="G552" s="11" t="s">
        <v>57</v>
      </c>
      <c r="H552" s="11" t="s">
        <v>10395</v>
      </c>
      <c r="I552" s="11" t="str">
        <f>IF(AH$1="","",IFERROR(TRIM(MID($AG552,FIND(":",$AG552,FIND(AH$1,$AG552))+1,FIND("=",$AG552,FIND(AH$1,$AG552))-FIND(":",$AG552,FIND(AH$1,$AG552))-1)),"卖家未填"))</f>
        <v>红糖年糕</v>
      </c>
      <c r="J552" s="11" t="str">
        <f>IF(AI$1="","",IFERROR(TRIM(MID($AG552,FIND(":",$AG552,FIND(AI$1,$AG552))+1,FIND("=",$AG552,FIND(AI$1,$AG552))-FIND(":",$AG552,FIND(AI$1,$AG552))-1)),"卖家未填"))</f>
        <v>500</v>
      </c>
      <c r="K552" s="11" t="str">
        <f>IF(AJ$1="","",IFERROR(TRIM(MID($AG552,FIND(":",$AG552,FIND(AJ$1,$AG552))+1,FIND("=",$AG552,FIND(AJ$1,$AG552))-FIND(":",$AG552,FIND(AJ$1,$AG552))-1)),"卖家未填"))</f>
        <v>卖家未填</v>
      </c>
      <c r="L552" s="11" t="str">
        <f>IF(AK$1="","",IFERROR(TRIM(MID($AG552,FIND(":",$AG552,FIND(AK$1,$AG552))+1,FIND("=",$AG552,FIND(AK$1,$AG552))-FIND(":",$AG552,FIND(AK$1,$AG552))-1)),"卖家未填"))</f>
        <v>卖家未填</v>
      </c>
      <c r="M552" s="11" t="str">
        <f>IF(AL$1="","",IFERROR(TRIM(MID($AG552,FIND(":",$AG552,FIND(AL$1,$AG552))+1,FIND("=",$AG552,FIND(AL$1,$AG552))-FIND(":",$AG552,FIND(AL$1,$AG552))-1)),"卖家未填"))</f>
        <v>散装</v>
      </c>
      <c r="N552" s="11" t="s">
        <v>619</v>
      </c>
      <c r="O552" s="11" t="s">
        <v>4398</v>
      </c>
      <c r="P552" s="13">
        <v>12.8</v>
      </c>
      <c r="Q552" s="13"/>
      <c r="R552" s="11">
        <v>12.8</v>
      </c>
      <c r="S552" s="14">
        <f>IFERROR(V552/T552,"0")</f>
        <v>43.657142857142858</v>
      </c>
      <c r="T552" s="11">
        <v>56</v>
      </c>
      <c r="U552" s="11">
        <v>191</v>
      </c>
      <c r="V552" s="15">
        <f>R552*U552</f>
        <v>2444.8000000000002</v>
      </c>
      <c r="W552" s="11">
        <v>71</v>
      </c>
      <c r="X552" s="11">
        <v>227</v>
      </c>
      <c r="Y552" s="11">
        <v>35790433822</v>
      </c>
      <c r="Z552" s="11">
        <v>106301719</v>
      </c>
      <c r="AA552" s="16">
        <f>IFERROR((MID(AE552,FIND("ends=",AE552)+5,FIND("000&amp;starts",AE552)-FIND("ends=",AE552)-5)+8*3600)/86400+70*365+19,"")</f>
        <v>42031.895833333328</v>
      </c>
      <c r="AB552" s="17" t="str">
        <f>HYPERLINK("http://item.taobao.com/item.htm?id="&amp;Y552,"点击查看")</f>
        <v>点击查看</v>
      </c>
      <c r="AC552" s="11">
        <f>YEAR(D552)</f>
        <v>2013</v>
      </c>
      <c r="AD552" s="11"/>
      <c r="AE552" s="11" t="s">
        <v>5750</v>
      </c>
      <c r="AF552" s="11" t="s">
        <v>9659</v>
      </c>
      <c r="AG552" s="11" t="s">
        <v>11455</v>
      </c>
    </row>
    <row r="553" spans="1:33" x14ac:dyDescent="0.15">
      <c r="A553" s="11" t="s">
        <v>14881</v>
      </c>
      <c r="B553" s="11" t="s">
        <v>15317</v>
      </c>
      <c r="C553" s="11" t="s">
        <v>14888</v>
      </c>
      <c r="D553" s="12">
        <v>39037</v>
      </c>
      <c r="E553" s="11" t="s">
        <v>14961</v>
      </c>
      <c r="F553" s="11" t="s">
        <v>14962</v>
      </c>
      <c r="G553" s="11" t="s">
        <v>23</v>
      </c>
      <c r="H553" s="11" t="s">
        <v>10320</v>
      </c>
      <c r="I553" s="11" t="str">
        <f>IF(AH$1="","",IFERROR(TRIM(MID($AG553,FIND(":",$AG553,FIND(AH$1,$AG553))+1,FIND("=",$AG553,FIND(AH$1,$AG553))-FIND(":",$AG553,FIND(AH$1,$AG553))-1)),"卖家未填"))</f>
        <v>韩式炒年糕</v>
      </c>
      <c r="J553" s="11" t="str">
        <f>IF(AI$1="","",IFERROR(TRIM(MID($AG553,FIND(":",$AG553,FIND(AI$1,$AG553))+1,FIND("=",$AG553,FIND(AI$1,$AG553))-FIND(":",$AG553,FIND(AI$1,$AG553))-1)),"卖家未填"))</f>
        <v>270</v>
      </c>
      <c r="K553" s="11" t="str">
        <f>IF(AJ$1="","",IFERROR(TRIM(MID($AG553,FIND(":",$AG553,FIND(AJ$1,$AG553))+1,FIND("=",$AG553,FIND(AJ$1,$AG553))-FIND(":",$AG553,FIND(AJ$1,$AG553))-1)),"卖家未填"))</f>
        <v>1人份</v>
      </c>
      <c r="L553" s="11" t="str">
        <f>IF(AK$1="","",IFERROR(TRIM(MID($AG553,FIND(":",$AG553,FIND(AK$1,$AG553))+1,FIND("=",$AG553,FIND(AK$1,$AG553))-FIND(":",$AG553,FIND(AK$1,$AG553))-1)),"卖家未填"))</f>
        <v>卖家未填</v>
      </c>
      <c r="M553" s="11" t="str">
        <f>IF(AL$1="","",IFERROR(TRIM(MID($AG553,FIND(":",$AG553,FIND(AL$1,$AG553))+1,FIND("=",$AG553,FIND(AL$1,$AG553))-FIND(":",$AG553,FIND(AL$1,$AG553))-1)),"卖家未填"))</f>
        <v>包装</v>
      </c>
      <c r="N553" s="11" t="s">
        <v>465</v>
      </c>
      <c r="O553" s="11" t="s">
        <v>4560</v>
      </c>
      <c r="P553" s="13">
        <v>15.8</v>
      </c>
      <c r="Q553" s="13">
        <v>11.06</v>
      </c>
      <c r="R553" s="11">
        <v>11.06</v>
      </c>
      <c r="S553" s="14">
        <f>IFERROR(V553/T553,"0")</f>
        <v>24.828571428571433</v>
      </c>
      <c r="T553" s="11">
        <v>98</v>
      </c>
      <c r="U553" s="11">
        <v>220</v>
      </c>
      <c r="V553" s="15">
        <f>R553*U553</f>
        <v>2433.2000000000003</v>
      </c>
      <c r="W553" s="11">
        <v>85</v>
      </c>
      <c r="X553" s="11">
        <v>199</v>
      </c>
      <c r="Y553" s="11">
        <v>37435939217</v>
      </c>
      <c r="Z553" s="11">
        <v>34055657</v>
      </c>
      <c r="AA553" s="16">
        <f>IFERROR((MID(AE553,FIND("ends=",AE553)+5,FIND("000&amp;starts",AE553)-FIND("ends=",AE553)-5)+8*3600)/86400+70*365+19,"")</f>
        <v>42030.581886574073</v>
      </c>
      <c r="AB553" s="17" t="str">
        <f>HYPERLINK("http://item.taobao.com/item.htm?id="&amp;Y553,"点击查看")</f>
        <v>点击查看</v>
      </c>
      <c r="AC553" s="11">
        <f>YEAR(D553)</f>
        <v>2006</v>
      </c>
      <c r="AD553" s="11"/>
      <c r="AE553" s="11" t="s">
        <v>5619</v>
      </c>
      <c r="AF553" s="11" t="s">
        <v>9545</v>
      </c>
      <c r="AG553" s="11" t="s">
        <v>11313</v>
      </c>
    </row>
    <row r="554" spans="1:33" x14ac:dyDescent="0.15">
      <c r="A554" s="11" t="s">
        <v>14881</v>
      </c>
      <c r="B554" s="11" t="s">
        <v>15369</v>
      </c>
      <c r="C554" s="11" t="s">
        <v>14885</v>
      </c>
      <c r="D554" s="12">
        <v>40981</v>
      </c>
      <c r="E554" s="11" t="s">
        <v>46</v>
      </c>
      <c r="F554" s="11" t="s">
        <v>14977</v>
      </c>
      <c r="G554" s="11" t="s">
        <v>36</v>
      </c>
      <c r="H554" s="11" t="s">
        <v>10322</v>
      </c>
      <c r="I554" s="11" t="str">
        <f>IF(AH$1="","",IFERROR(TRIM(MID($AG554,FIND(":",$AG554,FIND(AH$1,$AG554))+1,FIND("=",$AG554,FIND(AH$1,$AG554))-FIND(":",$AG554,FIND(AH$1,$AG554))-1)),"卖家未填"))</f>
        <v>卖家未填</v>
      </c>
      <c r="J554" s="11" t="str">
        <f>IF(AI$1="","",IFERROR(TRIM(MID($AG554,FIND(":",$AG554,FIND(AI$1,$AG554))+1,FIND("=",$AG554,FIND(AI$1,$AG554))-FIND(":",$AG554,FIND(AI$1,$AG554))-1)),"卖家未填"))</f>
        <v>500</v>
      </c>
      <c r="K554" s="11" t="str">
        <f>IF(AJ$1="","",IFERROR(TRIM(MID($AG554,FIND(":",$AG554,FIND(AJ$1,$AG554))+1,FIND("=",$AG554,FIND(AJ$1,$AG554))-FIND(":",$AG554,FIND(AJ$1,$AG554))-1)),"卖家未填"))</f>
        <v>卖家未填</v>
      </c>
      <c r="L554" s="11" t="str">
        <f>IF(AK$1="","",IFERROR(TRIM(MID($AG554,FIND(":",$AG554,FIND(AK$1,$AG554))+1,FIND("=",$AG554,FIND(AK$1,$AG554))-FIND(":",$AG554,FIND(AK$1,$AG554))-1)),"卖家未填"))</f>
        <v>卖家未填</v>
      </c>
      <c r="M554" s="11" t="str">
        <f>IF(AL$1="","",IFERROR(TRIM(MID($AG554,FIND(":",$AG554,FIND(AL$1,$AG554))+1,FIND("=",$AG554,FIND(AL$1,$AG554))-FIND(":",$AG554,FIND(AL$1,$AG554))-1)),"卖家未填"))</f>
        <v>散装</v>
      </c>
      <c r="N554" s="11" t="s">
        <v>571</v>
      </c>
      <c r="O554" s="11" t="s">
        <v>4398</v>
      </c>
      <c r="P554" s="13">
        <v>12.8</v>
      </c>
      <c r="Q554" s="13"/>
      <c r="R554" s="11">
        <v>12.8</v>
      </c>
      <c r="S554" s="14">
        <f>IFERROR(V554/T554,"0")</f>
        <v>37.415384615384617</v>
      </c>
      <c r="T554" s="11">
        <v>65</v>
      </c>
      <c r="U554" s="11">
        <v>190</v>
      </c>
      <c r="V554" s="15">
        <f>R554*U554</f>
        <v>2432</v>
      </c>
      <c r="W554" s="11">
        <v>49</v>
      </c>
      <c r="X554" s="11">
        <v>329</v>
      </c>
      <c r="Y554" s="11">
        <v>20972588297</v>
      </c>
      <c r="Z554" s="11">
        <v>70929421</v>
      </c>
      <c r="AA554" s="16">
        <f>IFERROR((MID(AE554,FIND("ends=",AE554)+5,FIND("000&amp;starts",AE554)-FIND("ends=",AE554)-5)+8*3600)/86400+70*365+19,"")</f>
        <v>42035.62200231482</v>
      </c>
      <c r="AB554" s="17" t="str">
        <f>HYPERLINK("http://item.taobao.com/item.htm?id="&amp;Y554,"点击查看")</f>
        <v>点击查看</v>
      </c>
      <c r="AC554" s="11">
        <f>YEAR(D554)</f>
        <v>2012</v>
      </c>
      <c r="AD554" s="11"/>
      <c r="AE554" s="11" t="s">
        <v>5710</v>
      </c>
      <c r="AF554" s="11"/>
      <c r="AG554" s="11" t="s">
        <v>11414</v>
      </c>
    </row>
    <row r="555" spans="1:33" x14ac:dyDescent="0.15">
      <c r="A555" s="11" t="s">
        <v>14883</v>
      </c>
      <c r="B555" s="11" t="s">
        <v>15193</v>
      </c>
      <c r="C555" s="11" t="s">
        <v>14884</v>
      </c>
      <c r="D555" s="11"/>
      <c r="E555" s="11" t="s">
        <v>14967</v>
      </c>
      <c r="F555" s="11" t="s">
        <v>14974</v>
      </c>
      <c r="G555" s="11" t="s">
        <v>35</v>
      </c>
      <c r="H555" s="11" t="s">
        <v>10356</v>
      </c>
      <c r="I555" s="11" t="str">
        <f>IF(AH$1="","",IFERROR(TRIM(MID($AG555,FIND(":",$AG555,FIND(AH$1,$AG555))+1,FIND("=",$AG555,FIND(AH$1,$AG555))-FIND(":",$AG555,FIND(AH$1,$AG555))-1)),"卖家未填"))</f>
        <v>卖家未填</v>
      </c>
      <c r="J555" s="11" t="str">
        <f>IF(AI$1="","",IFERROR(TRIM(MID($AG555,FIND(":",$AG555,FIND(AI$1,$AG555))+1,FIND("=",$AG555,FIND(AI$1,$AG555))-FIND(":",$AG555,FIND(AI$1,$AG555))-1)),"卖家未填"))</f>
        <v>400</v>
      </c>
      <c r="K555" s="11" t="str">
        <f>IF(AJ$1="","",IFERROR(TRIM(MID($AG555,FIND(":",$AG555,FIND(AJ$1,$AG555))+1,FIND("=",$AG555,FIND(AJ$1,$AG555))-FIND(":",$AG555,FIND(AJ$1,$AG555))-1)),"卖家未填"))</f>
        <v>卖家未填</v>
      </c>
      <c r="L555" s="11" t="str">
        <f>IF(AK$1="","",IFERROR(TRIM(MID($AG555,FIND(":",$AG555,FIND(AK$1,$AG555))+1,FIND("=",$AG555,FIND(AK$1,$AG555))-FIND(":",$AG555,FIND(AK$1,$AG555))-1)),"卖家未填"))</f>
        <v>卖家未填</v>
      </c>
      <c r="M555" s="11" t="str">
        <f>IF(AL$1="","",IFERROR(TRIM(MID($AG555,FIND(":",$AG555,FIND(AL$1,$AG555))+1,FIND("=",$AG555,FIND(AL$1,$AG555))-FIND(":",$AG555,FIND(AL$1,$AG555))-1)),"卖家未填"))</f>
        <v>包装</v>
      </c>
      <c r="N555" s="11" t="s">
        <v>438</v>
      </c>
      <c r="O555" s="11"/>
      <c r="P555" s="13">
        <v>8.1999999999999993</v>
      </c>
      <c r="Q555" s="13">
        <v>7.8</v>
      </c>
      <c r="R555" s="11">
        <v>7.8</v>
      </c>
      <c r="S555" s="14">
        <f>IFERROR(V555/T555,"0")</f>
        <v>21.658928571428568</v>
      </c>
      <c r="T555" s="11">
        <v>112</v>
      </c>
      <c r="U555" s="11">
        <v>311</v>
      </c>
      <c r="V555" s="15">
        <f>R555*U555</f>
        <v>2425.7999999999997</v>
      </c>
      <c r="W555" s="11">
        <v>1419</v>
      </c>
      <c r="X555" s="11">
        <v>1093</v>
      </c>
      <c r="Y555" s="11">
        <v>9668344919</v>
      </c>
      <c r="Z555" s="11">
        <v>64775909</v>
      </c>
      <c r="AA555" s="16" t="str">
        <f>IFERROR((MID(AE555,FIND("ends=",AE555)+5,FIND("000&amp;starts",AE555)-FIND("ends=",AE555)-5)+8*3600)/86400+70*365+19,"")</f>
        <v/>
      </c>
      <c r="AB555" s="17" t="str">
        <f>HYPERLINK("http://item.taobao.com/item.htm?id="&amp;Y555,"点击查看")</f>
        <v>点击查看</v>
      </c>
      <c r="AC555" s="11">
        <f>YEAR(D555)</f>
        <v>1900</v>
      </c>
      <c r="AD555" s="11"/>
      <c r="AE555" s="11"/>
      <c r="AF555" s="11" t="s">
        <v>9551</v>
      </c>
      <c r="AG555" s="11" t="s">
        <v>11284</v>
      </c>
    </row>
    <row r="556" spans="1:33" x14ac:dyDescent="0.15">
      <c r="A556" s="11" t="s">
        <v>14881</v>
      </c>
      <c r="B556" s="11" t="s">
        <v>15195</v>
      </c>
      <c r="C556" s="11" t="s">
        <v>14886</v>
      </c>
      <c r="D556" s="12">
        <v>38908</v>
      </c>
      <c r="E556" s="11" t="s">
        <v>14961</v>
      </c>
      <c r="F556" s="11" t="s">
        <v>14962</v>
      </c>
      <c r="G556" s="11" t="s">
        <v>23</v>
      </c>
      <c r="H556" s="11" t="s">
        <v>10322</v>
      </c>
      <c r="I556" s="11" t="str">
        <f>IF(AH$1="","",IFERROR(TRIM(MID($AG556,FIND(":",$AG556,FIND(AH$1,$AG556))+1,FIND("=",$AG556,FIND(AH$1,$AG556))-FIND(":",$AG556,FIND(AH$1,$AG556))-1)),"卖家未填"))</f>
        <v>卖家未填</v>
      </c>
      <c r="J556" s="11" t="str">
        <f>IF(AI$1="","",IFERROR(TRIM(MID($AG556,FIND(":",$AG556,FIND(AI$1,$AG556))+1,FIND("=",$AG556,FIND(AI$1,$AG556))-FIND(":",$AG556,FIND(AI$1,$AG556))-1)),"卖家未填"))</f>
        <v>1890</v>
      </c>
      <c r="K556" s="11" t="str">
        <f>IF(AJ$1="","",IFERROR(TRIM(MID($AG556,FIND(":",$AG556,FIND(AJ$1,$AG556))+1,FIND("=",$AG556,FIND(AJ$1,$AG556))-FIND(":",$AG556,FIND(AJ$1,$AG556))-1)),"卖家未填"))</f>
        <v>3人份</v>
      </c>
      <c r="L556" s="11" t="str">
        <f>IF(AK$1="","",IFERROR(TRIM(MID($AG556,FIND(":",$AG556,FIND(AK$1,$AG556))+1,FIND("=",$AG556,FIND(AK$1,$AG556))-FIND(":",$AG556,FIND(AK$1,$AG556))-1)),"卖家未填"))</f>
        <v>1周</v>
      </c>
      <c r="M556" s="11" t="str">
        <f>IF(AL$1="","",IFERROR(TRIM(MID($AG556,FIND(":",$AG556,FIND(AL$1,$AG556))+1,FIND("=",$AG556,FIND(AL$1,$AG556))-FIND(":",$AG556,FIND(AL$1,$AG556))-1)),"卖家未填"))</f>
        <v>散装</v>
      </c>
      <c r="N556" s="11" t="s">
        <v>746</v>
      </c>
      <c r="O556" s="11" t="s">
        <v>4669</v>
      </c>
      <c r="P556" s="13">
        <v>59.8</v>
      </c>
      <c r="Q556" s="13">
        <v>44.85</v>
      </c>
      <c r="R556" s="11">
        <v>44.85</v>
      </c>
      <c r="S556" s="14">
        <f>IFERROR(V556/T556,"0")</f>
        <v>60.547499999999999</v>
      </c>
      <c r="T556" s="11">
        <v>40</v>
      </c>
      <c r="U556" s="11">
        <v>54</v>
      </c>
      <c r="V556" s="15">
        <f>R556*U556</f>
        <v>2421.9</v>
      </c>
      <c r="W556" s="11">
        <v>12</v>
      </c>
      <c r="X556" s="11">
        <v>76</v>
      </c>
      <c r="Y556" s="11">
        <v>43080675372</v>
      </c>
      <c r="Z556" s="11">
        <v>33782882</v>
      </c>
      <c r="AA556" s="16">
        <f>IFERROR((MID(AE556,FIND("ends=",AE556)+5,FIND("000&amp;starts",AE556)-FIND("ends=",AE556)-5)+8*3600)/86400+70*365+19,"")</f>
        <v>42030.659918981481</v>
      </c>
      <c r="AB556" s="17" t="str">
        <f>HYPERLINK("http://item.taobao.com/item.htm?id="&amp;Y556,"点击查看")</f>
        <v>点击查看</v>
      </c>
      <c r="AC556" s="11">
        <f>YEAR(D556)</f>
        <v>2006</v>
      </c>
      <c r="AD556" s="11"/>
      <c r="AE556" s="11" t="s">
        <v>5862</v>
      </c>
      <c r="AF556" s="11"/>
      <c r="AG556" s="11" t="s">
        <v>11573</v>
      </c>
    </row>
    <row r="557" spans="1:33" x14ac:dyDescent="0.15">
      <c r="A557" s="11" t="s">
        <v>14895</v>
      </c>
      <c r="B557" s="11" t="s">
        <v>15338</v>
      </c>
      <c r="C557" s="11" t="s">
        <v>14897</v>
      </c>
      <c r="D557" s="12">
        <v>40369</v>
      </c>
      <c r="E557" s="11" t="s">
        <v>24</v>
      </c>
      <c r="F557" s="11" t="s">
        <v>24</v>
      </c>
      <c r="G557" s="11" t="s">
        <v>24</v>
      </c>
      <c r="H557" s="11" t="s">
        <v>10375</v>
      </c>
      <c r="I557" s="11" t="str">
        <f>IF(AH$1="","",IFERROR(TRIM(MID($AG557,FIND(":",$AG557,FIND(AH$1,$AG557))+1,FIND("=",$AG557,FIND(AH$1,$AG557))-FIND(":",$AG557,FIND(AH$1,$AG557))-1)),"卖家未填"))</f>
        <v>芝士年糕</v>
      </c>
      <c r="J557" s="11" t="str">
        <f>IF(AI$1="","",IFERROR(TRIM(MID($AG557,FIND(":",$AG557,FIND(AI$1,$AG557))+1,FIND("=",$AG557,FIND(AI$1,$AG557))-FIND(":",$AG557,FIND(AI$1,$AG557))-1)),"卖家未填"))</f>
        <v>500</v>
      </c>
      <c r="K557" s="11" t="str">
        <f>IF(AJ$1="","",IFERROR(TRIM(MID($AG557,FIND(":",$AG557,FIND(AJ$1,$AG557))+1,FIND("=",$AG557,FIND(AJ$1,$AG557))-FIND(":",$AG557,FIND(AJ$1,$AG557))-1)),"卖家未填"))</f>
        <v>3人份</v>
      </c>
      <c r="L557" s="11" t="str">
        <f>IF(AK$1="","",IFERROR(TRIM(MID($AG557,FIND(":",$AG557,FIND(AK$1,$AG557))+1,FIND("=",$AG557,FIND(AK$1,$AG557))-FIND(":",$AG557,FIND(AK$1,$AG557))-1)),"卖家未填"))</f>
        <v>1周</v>
      </c>
      <c r="M557" s="11" t="str">
        <f>IF(AL$1="","",IFERROR(TRIM(MID($AG557,FIND(":",$AG557,FIND(AL$1,$AG557))+1,FIND("=",$AG557,FIND(AL$1,$AG557))-FIND(":",$AG557,FIND(AL$1,$AG557))-1)),"卖家未填"))</f>
        <v>包装</v>
      </c>
      <c r="N557" s="11" t="s">
        <v>1206</v>
      </c>
      <c r="O557" s="11" t="s">
        <v>4442</v>
      </c>
      <c r="P557" s="13">
        <v>16</v>
      </c>
      <c r="Q557" s="13"/>
      <c r="R557" s="11">
        <v>16</v>
      </c>
      <c r="S557" s="14">
        <f>IFERROR(V557/T557,"0")</f>
        <v>127.15789473684211</v>
      </c>
      <c r="T557" s="11">
        <v>19</v>
      </c>
      <c r="U557" s="11">
        <v>151</v>
      </c>
      <c r="V557" s="15">
        <f>R557*U557</f>
        <v>2416</v>
      </c>
      <c r="W557" s="11">
        <v>8</v>
      </c>
      <c r="X557" s="11">
        <v>16</v>
      </c>
      <c r="Y557" s="11">
        <v>42976104410</v>
      </c>
      <c r="Z557" s="11">
        <v>62087209</v>
      </c>
      <c r="AA557" s="16">
        <f>IFERROR((MID(AE557,FIND("ends=",AE557)+5,FIND("000&amp;starts",AE557)-FIND("ends=",AE557)-5)+8*3600)/86400+70*365+19,"")</f>
        <v>42034.857754629629</v>
      </c>
      <c r="AB557" s="17" t="str">
        <f>HYPERLINK("http://item.taobao.com/item.htm?id="&amp;Y557,"点击查看")</f>
        <v>点击查看</v>
      </c>
      <c r="AC557" s="11">
        <f>YEAR(D557)</f>
        <v>2010</v>
      </c>
      <c r="AD557" s="11"/>
      <c r="AE557" s="11" t="s">
        <v>6302</v>
      </c>
      <c r="AF557" s="11" t="s">
        <v>9634</v>
      </c>
      <c r="AG557" s="11" t="s">
        <v>12005</v>
      </c>
    </row>
    <row r="558" spans="1:33" x14ac:dyDescent="0.15">
      <c r="A558" s="11" t="s">
        <v>14881</v>
      </c>
      <c r="B558" s="11" t="s">
        <v>15383</v>
      </c>
      <c r="C558" s="11" t="s">
        <v>14885</v>
      </c>
      <c r="D558" s="12">
        <v>39712</v>
      </c>
      <c r="E558" s="11" t="s">
        <v>14957</v>
      </c>
      <c r="F558" s="11" t="s">
        <v>14958</v>
      </c>
      <c r="G558" s="11" t="s">
        <v>21</v>
      </c>
      <c r="H558" s="11" t="s">
        <v>10322</v>
      </c>
      <c r="I558" s="11" t="str">
        <f>IF(AH$1="","",IFERROR(TRIM(MID($AG558,FIND(":",$AG558,FIND(AH$1,$AG558))+1,FIND("=",$AG558,FIND(AH$1,$AG558))-FIND(":",$AG558,FIND(AH$1,$AG558))-1)),"卖家未填"))</f>
        <v>卖家未填</v>
      </c>
      <c r="J558" s="11" t="str">
        <f>IF(AI$1="","",IFERROR(TRIM(MID($AG558,FIND(":",$AG558,FIND(AI$1,$AG558))+1,FIND("=",$AG558,FIND(AI$1,$AG558))-FIND(":",$AG558,FIND(AI$1,$AG558))-1)),"卖家未填"))</f>
        <v>500</v>
      </c>
      <c r="K558" s="11" t="str">
        <f>IF(AJ$1="","",IFERROR(TRIM(MID($AG558,FIND(":",$AG558,FIND(AJ$1,$AG558))+1,FIND("=",$AG558,FIND(AJ$1,$AG558))-FIND(":",$AG558,FIND(AJ$1,$AG558))-1)),"卖家未填"))</f>
        <v>卖家未填</v>
      </c>
      <c r="L558" s="11" t="str">
        <f>IF(AK$1="","",IFERROR(TRIM(MID($AG558,FIND(":",$AG558,FIND(AK$1,$AG558))+1,FIND("=",$AG558,FIND(AK$1,$AG558))-FIND(":",$AG558,FIND(AK$1,$AG558))-1)),"卖家未填"))</f>
        <v>卖家未填</v>
      </c>
      <c r="M558" s="11" t="str">
        <f>IF(AL$1="","",IFERROR(TRIM(MID($AG558,FIND(":",$AG558,FIND(AL$1,$AG558))+1,FIND("=",$AG558,FIND(AL$1,$AG558))-FIND(":",$AG558,FIND(AL$1,$AG558))-1)),"卖家未填"))</f>
        <v>散装</v>
      </c>
      <c r="N558" s="11" t="s">
        <v>603</v>
      </c>
      <c r="O558" s="11" t="s">
        <v>4479</v>
      </c>
      <c r="P558" s="13">
        <v>6</v>
      </c>
      <c r="Q558" s="13"/>
      <c r="R558" s="11">
        <v>6</v>
      </c>
      <c r="S558" s="14">
        <f>IFERROR(V558/T558,"0")</f>
        <v>40.200000000000003</v>
      </c>
      <c r="T558" s="11">
        <v>60</v>
      </c>
      <c r="U558" s="11">
        <v>402</v>
      </c>
      <c r="V558" s="15">
        <f>R558*U558</f>
        <v>2412</v>
      </c>
      <c r="W558" s="11">
        <v>68</v>
      </c>
      <c r="X558" s="11">
        <v>313</v>
      </c>
      <c r="Y558" s="11">
        <v>16607927854</v>
      </c>
      <c r="Z558" s="11">
        <v>36382806</v>
      </c>
      <c r="AA558" s="16">
        <f>IFERROR((MID(AE558,FIND("ends=",AE558)+5,FIND("000&amp;starts",AE558)-FIND("ends=",AE558)-5)+8*3600)/86400+70*365+19,"")</f>
        <v>42028.849050925928</v>
      </c>
      <c r="AB558" s="17" t="str">
        <f>HYPERLINK("http://item.taobao.com/item.htm?id="&amp;Y558,"点击查看")</f>
        <v>点击查看</v>
      </c>
      <c r="AC558" s="11">
        <f>YEAR(D558)</f>
        <v>2008</v>
      </c>
      <c r="AD558" s="11"/>
      <c r="AE558" s="11" t="s">
        <v>5738</v>
      </c>
      <c r="AF558" s="11"/>
      <c r="AG558" s="11" t="s">
        <v>11096</v>
      </c>
    </row>
    <row r="559" spans="1:33" x14ac:dyDescent="0.15">
      <c r="A559" s="11" t="s">
        <v>14895</v>
      </c>
      <c r="B559" s="11" t="s">
        <v>15650</v>
      </c>
      <c r="C559" s="11" t="s">
        <v>14896</v>
      </c>
      <c r="D559" s="12">
        <v>41447</v>
      </c>
      <c r="E559" s="11" t="s">
        <v>14991</v>
      </c>
      <c r="F559" s="11" t="s">
        <v>15037</v>
      </c>
      <c r="G559" s="11" t="s">
        <v>85</v>
      </c>
      <c r="H559" s="11" t="s">
        <v>10488</v>
      </c>
      <c r="I559" s="11" t="str">
        <f>IF(AH$1="","",IFERROR(TRIM(MID($AG559,FIND(":",$AG559,FIND(AH$1,$AG559))+1,FIND("=",$AG559,FIND(AH$1,$AG559))-FIND(":",$AG559,FIND(AH$1,$AG559))-1)),"卖家未填"))</f>
        <v>卖家未填</v>
      </c>
      <c r="J559" s="11" t="str">
        <f>IF(AI$1="","",IFERROR(TRIM(MID($AG559,FIND(":",$AG559,FIND(AI$1,$AG559))+1,FIND("=",$AG559,FIND(AI$1,$AG559))-FIND(":",$AG559,FIND(AI$1,$AG559))-1)),"卖家未填"))</f>
        <v>4500</v>
      </c>
      <c r="K559" s="11" t="str">
        <f>IF(AJ$1="","",IFERROR(TRIM(MID($AG559,FIND(":",$AG559,FIND(AJ$1,$AG559))+1,FIND("=",$AG559,FIND(AJ$1,$AG559))-FIND(":",$AG559,FIND(AJ$1,$AG559))-1)),"卖家未填"))</f>
        <v>卖家未填</v>
      </c>
      <c r="L559" s="11" t="str">
        <f>IF(AK$1="","",IFERROR(TRIM(MID($AG559,FIND(":",$AG559,FIND(AK$1,$AG559))+1,FIND("=",$AG559,FIND(AK$1,$AG559))-FIND(":",$AG559,FIND(AK$1,$AG559))-1)),"卖家未填"))</f>
        <v>卖家未填</v>
      </c>
      <c r="M559" s="11" t="str">
        <f>IF(AL$1="","",IFERROR(TRIM(MID($AG559,FIND(":",$AG559,FIND(AL$1,$AG559))+1,FIND("=",$AG559,FIND(AL$1,$AG559))-FIND(":",$AG559,FIND(AL$1,$AG559))-1)),"卖家未填"))</f>
        <v>包装</v>
      </c>
      <c r="N559" s="11" t="s">
        <v>1141</v>
      </c>
      <c r="O559" s="11" t="s">
        <v>4743</v>
      </c>
      <c r="P559" s="13">
        <v>65</v>
      </c>
      <c r="Q559" s="13"/>
      <c r="R559" s="11">
        <v>65</v>
      </c>
      <c r="S559" s="14">
        <f>IFERROR(V559/T559,"0")</f>
        <v>114.52380952380952</v>
      </c>
      <c r="T559" s="11">
        <v>21</v>
      </c>
      <c r="U559" s="11">
        <v>37</v>
      </c>
      <c r="V559" s="15">
        <f>R559*U559</f>
        <v>2405</v>
      </c>
      <c r="W559" s="11">
        <v>36</v>
      </c>
      <c r="X559" s="11">
        <v>116</v>
      </c>
      <c r="Y559" s="11">
        <v>20136541077</v>
      </c>
      <c r="Z559" s="11">
        <v>104909584</v>
      </c>
      <c r="AA559" s="16">
        <f>IFERROR((MID(AE559,FIND("ends=",AE559)+5,FIND("000&amp;starts",AE559)-FIND("ends=",AE559)-5)+8*3600)/86400+70*365+19,"")</f>
        <v>42035.408541666664</v>
      </c>
      <c r="AB559" s="17" t="str">
        <f>HYPERLINK("http://item.taobao.com/item.htm?id="&amp;Y559,"点击查看")</f>
        <v>点击查看</v>
      </c>
      <c r="AC559" s="11">
        <f>YEAR(D559)</f>
        <v>2013</v>
      </c>
      <c r="AD559" s="11"/>
      <c r="AE559" s="11" t="s">
        <v>6244</v>
      </c>
      <c r="AF559" s="11" t="s">
        <v>9764</v>
      </c>
      <c r="AG559" s="11" t="s">
        <v>11948</v>
      </c>
    </row>
    <row r="560" spans="1:33" x14ac:dyDescent="0.15">
      <c r="A560" s="11" t="s">
        <v>14881</v>
      </c>
      <c r="B560" s="11" t="s">
        <v>15364</v>
      </c>
      <c r="C560" s="11" t="s">
        <v>14885</v>
      </c>
      <c r="D560" s="12">
        <v>40851</v>
      </c>
      <c r="E560" s="11" t="s">
        <v>15000</v>
      </c>
      <c r="F560" s="11" t="s">
        <v>15001</v>
      </c>
      <c r="G560" s="11" t="s">
        <v>56</v>
      </c>
      <c r="H560" s="11" t="s">
        <v>10383</v>
      </c>
      <c r="I560" s="11" t="str">
        <f>IF(AH$1="","",IFERROR(TRIM(MID($AG560,FIND(":",$AG560,FIND(AH$1,$AG560))+1,FIND("=",$AG560,FIND(AH$1,$AG560))-FIND(":",$AG560,FIND(AH$1,$AG560))-1)),"卖家未填"))</f>
        <v>年糕</v>
      </c>
      <c r="J560" s="11" t="str">
        <f>IF(AI$1="","",IFERROR(TRIM(MID($AG560,FIND(":",$AG560,FIND(AI$1,$AG560))+1,FIND("=",$AG560,FIND(AI$1,$AG560))-FIND(":",$AG560,FIND(AI$1,$AG560))-1)),"卖家未填"))</f>
        <v>500</v>
      </c>
      <c r="K560" s="11" t="str">
        <f>IF(AJ$1="","",IFERROR(TRIM(MID($AG560,FIND(":",$AG560,FIND(AJ$1,$AG560))+1,FIND("=",$AG560,FIND(AJ$1,$AG560))-FIND(":",$AG560,FIND(AJ$1,$AG560))-1)),"卖家未填"))</f>
        <v>3人份</v>
      </c>
      <c r="L560" s="11" t="str">
        <f>IF(AK$1="","",IFERROR(TRIM(MID($AG560,FIND(":",$AG560,FIND(AK$1,$AG560))+1,FIND("=",$AG560,FIND(AK$1,$AG560))-FIND(":",$AG560,FIND(AK$1,$AG560))-1)),"卖家未填"))</f>
        <v>卖家未填</v>
      </c>
      <c r="M560" s="11" t="str">
        <f>IF(AL$1="","",IFERROR(TRIM(MID($AG560,FIND(":",$AG560,FIND(AL$1,$AG560))+1,FIND("=",$AG560,FIND(AL$1,$AG560))-FIND(":",$AG560,FIND(AL$1,$AG560))-1)),"卖家未填"))</f>
        <v>包装</v>
      </c>
      <c r="N560" s="11" t="s">
        <v>560</v>
      </c>
      <c r="O560" s="11" t="s">
        <v>4518</v>
      </c>
      <c r="P560" s="13">
        <v>26</v>
      </c>
      <c r="Q560" s="13"/>
      <c r="R560" s="11">
        <v>26</v>
      </c>
      <c r="S560" s="14">
        <f>IFERROR(V560/T560,"0")</f>
        <v>35.701492537313435</v>
      </c>
      <c r="T560" s="11">
        <v>67</v>
      </c>
      <c r="U560" s="11">
        <v>92</v>
      </c>
      <c r="V560" s="15">
        <f>R560*U560</f>
        <v>2392</v>
      </c>
      <c r="W560" s="11">
        <v>84</v>
      </c>
      <c r="X560" s="11">
        <v>322</v>
      </c>
      <c r="Y560" s="11">
        <v>37332904038</v>
      </c>
      <c r="Z560" s="11">
        <v>69513123</v>
      </c>
      <c r="AA560" s="16">
        <f>IFERROR((MID(AE560,FIND("ends=",AE560)+5,FIND("000&amp;starts",AE560)-FIND("ends=",AE560)-5)+8*3600)/86400+70*365+19,"")</f>
        <v>42030.540613425925</v>
      </c>
      <c r="AB560" s="17" t="str">
        <f>HYPERLINK("http://item.taobao.com/item.htm?id="&amp;Y560,"点击查看")</f>
        <v>点击查看</v>
      </c>
      <c r="AC560" s="11">
        <f>YEAR(D560)</f>
        <v>2011</v>
      </c>
      <c r="AD560" s="11"/>
      <c r="AE560" s="11" t="s">
        <v>5700</v>
      </c>
      <c r="AF560" s="11" t="s">
        <v>9643</v>
      </c>
      <c r="AG560" s="11" t="s">
        <v>11403</v>
      </c>
    </row>
    <row r="561" spans="1:33" x14ac:dyDescent="0.15">
      <c r="A561" s="11" t="s">
        <v>14895</v>
      </c>
      <c r="B561" s="11" t="s">
        <v>15600</v>
      </c>
      <c r="C561" s="11" t="s">
        <v>14897</v>
      </c>
      <c r="D561" s="12">
        <v>40063</v>
      </c>
      <c r="E561" s="11" t="s">
        <v>14961</v>
      </c>
      <c r="F561" s="11" t="s">
        <v>15070</v>
      </c>
      <c r="G561" s="11" t="s">
        <v>117</v>
      </c>
      <c r="H561" s="11" t="s">
        <v>10322</v>
      </c>
      <c r="I561" s="11" t="str">
        <f>IF(AH$1="","",IFERROR(TRIM(MID($AG561,FIND(":",$AG561,FIND(AH$1,$AG561))+1,FIND("=",$AG561,FIND(AH$1,$AG561))-FIND(":",$AG561,FIND(AH$1,$AG561))-1)),"卖家未填"))</f>
        <v>卖家未填</v>
      </c>
      <c r="J561" s="11" t="str">
        <f>IF(AI$1="","",IFERROR(TRIM(MID($AG561,FIND(":",$AG561,FIND(AI$1,$AG561))+1,FIND("=",$AG561,FIND(AI$1,$AG561))-FIND(":",$AG561,FIND(AI$1,$AG561))-1)),"卖家未填"))</f>
        <v>500</v>
      </c>
      <c r="K561" s="11" t="str">
        <f>IF(AJ$1="","",IFERROR(TRIM(MID($AG561,FIND(":",$AG561,FIND(AJ$1,$AG561))+1,FIND("=",$AG561,FIND(AJ$1,$AG561))-FIND(":",$AG561,FIND(AJ$1,$AG561))-1)),"卖家未填"))</f>
        <v>卖家未填</v>
      </c>
      <c r="L561" s="11" t="str">
        <f>IF(AK$1="","",IFERROR(TRIM(MID($AG561,FIND(":",$AG561,FIND(AK$1,$AG561))+1,FIND("=",$AG561,FIND(AK$1,$AG561))-FIND(":",$AG561,FIND(AK$1,$AG561))-1)),"卖家未填"))</f>
        <v>卖家未填</v>
      </c>
      <c r="M561" s="11" t="str">
        <f>IF(AL$1="","",IFERROR(TRIM(MID($AG561,FIND(":",$AG561,FIND(AL$1,$AG561))+1,FIND("=",$AG561,FIND(AL$1,$AG561))-FIND(":",$AG561,FIND(AL$1,$AG561))-1)),"卖家未填"))</f>
        <v>散装</v>
      </c>
      <c r="N561" s="11" t="s">
        <v>1029</v>
      </c>
      <c r="O561" s="11" t="s">
        <v>4525</v>
      </c>
      <c r="P561" s="13">
        <v>7.5</v>
      </c>
      <c r="Q561" s="13"/>
      <c r="R561" s="11">
        <v>7.5</v>
      </c>
      <c r="S561" s="14">
        <f>IFERROR(V561/T561,"0")</f>
        <v>99.0625</v>
      </c>
      <c r="T561" s="11">
        <v>24</v>
      </c>
      <c r="U561" s="11">
        <v>317</v>
      </c>
      <c r="V561" s="15">
        <f>R561*U561</f>
        <v>2377.5</v>
      </c>
      <c r="W561" s="11">
        <v>26</v>
      </c>
      <c r="X561" s="11">
        <v>92</v>
      </c>
      <c r="Y561" s="11">
        <v>5360064166</v>
      </c>
      <c r="Z561" s="11">
        <v>59204721</v>
      </c>
      <c r="AA561" s="16">
        <f>IFERROR((MID(AE561,FIND("ends=",AE561)+5,FIND("000&amp;starts",AE561)-FIND("ends=",AE561)-5)+8*3600)/86400+70*365+19,"")</f>
        <v>42030.630659722221</v>
      </c>
      <c r="AB561" s="17" t="str">
        <f>HYPERLINK("http://item.taobao.com/item.htm?id="&amp;Y561,"点击查看")</f>
        <v>点击查看</v>
      </c>
      <c r="AC561" s="11">
        <f>YEAR(D561)</f>
        <v>2009</v>
      </c>
      <c r="AD561" s="11"/>
      <c r="AE561" s="11" t="s">
        <v>6133</v>
      </c>
      <c r="AF561" s="11"/>
      <c r="AG561" s="11" t="s">
        <v>11843</v>
      </c>
    </row>
    <row r="562" spans="1:33" x14ac:dyDescent="0.15">
      <c r="A562" s="11" t="s">
        <v>14881</v>
      </c>
      <c r="B562" s="11" t="s">
        <v>15517</v>
      </c>
      <c r="C562" s="11" t="s">
        <v>14882</v>
      </c>
      <c r="D562" s="12">
        <v>41686</v>
      </c>
      <c r="E562" s="11" t="s">
        <v>15006</v>
      </c>
      <c r="F562" s="11" t="s">
        <v>15007</v>
      </c>
      <c r="G562" s="11" t="s">
        <v>62</v>
      </c>
      <c r="H562" s="11" t="s">
        <v>10444</v>
      </c>
      <c r="I562" s="11" t="str">
        <f>IF(AH$1="","",IFERROR(TRIM(MID($AG562,FIND(":",$AG562,FIND(AH$1,$AG562))+1,FIND("=",$AG562,FIND(AH$1,$AG562))-FIND(":",$AG562,FIND(AH$1,$AG562))-1)),"卖家未填"))</f>
        <v>卖家未填</v>
      </c>
      <c r="J562" s="11" t="str">
        <f>IF(AI$1="","",IFERROR(TRIM(MID($AG562,FIND(":",$AG562,FIND(AI$1,$AG562))+1,FIND("=",$AG562,FIND(AI$1,$AG562))-FIND(":",$AG562,FIND(AI$1,$AG562))-1)),"卖家未填"))</f>
        <v>250</v>
      </c>
      <c r="K562" s="11" t="str">
        <f>IF(AJ$1="","",IFERROR(TRIM(MID($AG562,FIND(":",$AG562,FIND(AJ$1,$AG562))+1,FIND("=",$AG562,FIND(AJ$1,$AG562))-FIND(":",$AG562,FIND(AJ$1,$AG562))-1)),"卖家未填"))</f>
        <v>卖家未填</v>
      </c>
      <c r="L562" s="11" t="str">
        <f>IF(AK$1="","",IFERROR(TRIM(MID($AG562,FIND(":",$AG562,FIND(AK$1,$AG562))+1,FIND("=",$AG562,FIND(AK$1,$AG562))-FIND(":",$AG562,FIND(AK$1,$AG562))-1)),"卖家未填"))</f>
        <v>卖家未填</v>
      </c>
      <c r="M562" s="11" t="str">
        <f>IF(AL$1="","",IFERROR(TRIM(MID($AG562,FIND(":",$AG562,FIND(AL$1,$AG562))+1,FIND("=",$AG562,FIND(AL$1,$AG562))-FIND(":",$AG562,FIND(AL$1,$AG562))-1)),"卖家未填"))</f>
        <v>包装</v>
      </c>
      <c r="N562" s="11" t="s">
        <v>866</v>
      </c>
      <c r="O562" s="11" t="s">
        <v>4709</v>
      </c>
      <c r="P562" s="13">
        <v>4.0999999999999996</v>
      </c>
      <c r="Q562" s="13"/>
      <c r="R562" s="11">
        <v>4.0999999999999996</v>
      </c>
      <c r="S562" s="14">
        <f>IFERROR(V562/T562,"0")</f>
        <v>74.184374999999989</v>
      </c>
      <c r="T562" s="11">
        <v>32</v>
      </c>
      <c r="U562" s="11">
        <v>579</v>
      </c>
      <c r="V562" s="15">
        <f>R562*U562</f>
        <v>2373.8999999999996</v>
      </c>
      <c r="W562" s="11">
        <v>50</v>
      </c>
      <c r="X562" s="11">
        <v>129</v>
      </c>
      <c r="Y562" s="11">
        <v>37340978126</v>
      </c>
      <c r="Z562" s="11">
        <v>108764480</v>
      </c>
      <c r="AA562" s="16">
        <f>IFERROR((MID(AE562,FIND("ends=",AE562)+5,FIND("000&amp;starts",AE562)-FIND("ends=",AE562)-5)+8*3600)/86400+70*365+19,"")</f>
        <v>42029.963194444441</v>
      </c>
      <c r="AB562" s="17" t="str">
        <f>HYPERLINK("http://item.taobao.com/item.htm?id="&amp;Y562,"点击查看")</f>
        <v>点击查看</v>
      </c>
      <c r="AC562" s="11">
        <f>YEAR(D562)</f>
        <v>2014</v>
      </c>
      <c r="AD562" s="11"/>
      <c r="AE562" s="11" t="s">
        <v>5979</v>
      </c>
      <c r="AF562" s="11" t="s">
        <v>9715</v>
      </c>
      <c r="AG562" s="11" t="s">
        <v>11689</v>
      </c>
    </row>
    <row r="563" spans="1:33" x14ac:dyDescent="0.15">
      <c r="A563" s="11" t="s">
        <v>14881</v>
      </c>
      <c r="B563" s="11" t="s">
        <v>15506</v>
      </c>
      <c r="C563" s="11" t="s">
        <v>14885</v>
      </c>
      <c r="D563" s="12">
        <v>40513</v>
      </c>
      <c r="E563" s="11" t="s">
        <v>46</v>
      </c>
      <c r="F563" s="11" t="s">
        <v>14989</v>
      </c>
      <c r="G563" s="11" t="s">
        <v>45</v>
      </c>
      <c r="H563" s="11" t="s">
        <v>10331</v>
      </c>
      <c r="I563" s="11" t="str">
        <f>IF(AH$1="","",IFERROR(TRIM(MID($AG563,FIND(":",$AG563,FIND(AH$1,$AG563))+1,FIND("=",$AG563,FIND(AH$1,$AG563))-FIND(":",$AG563,FIND(AH$1,$AG563))-1)),"卖家未填"))</f>
        <v>粘豆包</v>
      </c>
      <c r="J563" s="11" t="str">
        <f>IF(AI$1="","",IFERROR(TRIM(MID($AG563,FIND(":",$AG563,FIND(AI$1,$AG563))+1,FIND("=",$AG563,FIND(AI$1,$AG563))-FIND(":",$AG563,FIND(AI$1,$AG563))-1)),"卖家未填"))</f>
        <v>500</v>
      </c>
      <c r="K563" s="11" t="str">
        <f>IF(AJ$1="","",IFERROR(TRIM(MID($AG563,FIND(":",$AG563,FIND(AJ$1,$AG563))+1,FIND("=",$AG563,FIND(AJ$1,$AG563))-FIND(":",$AG563,FIND(AJ$1,$AG563))-1)),"卖家未填"))</f>
        <v>卖家未填</v>
      </c>
      <c r="L563" s="11" t="str">
        <f>IF(AK$1="","",IFERROR(TRIM(MID($AG563,FIND(":",$AG563,FIND(AK$1,$AG563))+1,FIND("=",$AG563,FIND(AK$1,$AG563))-FIND(":",$AG563,FIND(AK$1,$AG563))-1)),"卖家未填"))</f>
        <v>卖家未填</v>
      </c>
      <c r="M563" s="11" t="str">
        <f>IF(AL$1="","",IFERROR(TRIM(MID($AG563,FIND(":",$AG563,FIND(AL$1,$AG563))+1,FIND("=",$AG563,FIND(AL$1,$AG563))-FIND(":",$AG563,FIND(AL$1,$AG563))-1)),"卖家未填"))</f>
        <v>散装</v>
      </c>
      <c r="N563" s="11" t="s">
        <v>839</v>
      </c>
      <c r="O563" s="11" t="s">
        <v>4549</v>
      </c>
      <c r="P563" s="13">
        <v>10.5</v>
      </c>
      <c r="Q563" s="13"/>
      <c r="R563" s="11">
        <v>10.5</v>
      </c>
      <c r="S563" s="14">
        <f>IFERROR(V563/T563,"0")</f>
        <v>69.794117647058826</v>
      </c>
      <c r="T563" s="11">
        <v>34</v>
      </c>
      <c r="U563" s="11">
        <v>226</v>
      </c>
      <c r="V563" s="15">
        <f>R563*U563</f>
        <v>2373</v>
      </c>
      <c r="W563" s="11">
        <v>93</v>
      </c>
      <c r="X563" s="11">
        <v>431</v>
      </c>
      <c r="Y563" s="11">
        <v>12358760638</v>
      </c>
      <c r="Z563" s="11">
        <v>63715070</v>
      </c>
      <c r="AA563" s="16">
        <f>IFERROR((MID(AE563,FIND("ends=",AE563)+5,FIND("000&amp;starts",AE563)-FIND("ends=",AE563)-5)+8*3600)/86400+70*365+19,"")</f>
        <v>42032.359502314815</v>
      </c>
      <c r="AB563" s="17" t="str">
        <f>HYPERLINK("http://item.taobao.com/item.htm?id="&amp;Y563,"点击查看")</f>
        <v>点击查看</v>
      </c>
      <c r="AC563" s="11">
        <f>YEAR(D563)</f>
        <v>2010</v>
      </c>
      <c r="AD563" s="11"/>
      <c r="AE563" s="11" t="s">
        <v>5952</v>
      </c>
      <c r="AF563" s="11" t="s">
        <v>9566</v>
      </c>
      <c r="AG563" s="11" t="s">
        <v>11661</v>
      </c>
    </row>
    <row r="564" spans="1:33" x14ac:dyDescent="0.15">
      <c r="A564" s="11" t="s">
        <v>14881</v>
      </c>
      <c r="B564" s="11" t="s">
        <v>15169</v>
      </c>
      <c r="C564" s="11" t="s">
        <v>14882</v>
      </c>
      <c r="D564" s="12">
        <v>39877</v>
      </c>
      <c r="E564" s="11" t="s">
        <v>14961</v>
      </c>
      <c r="F564" s="11" t="s">
        <v>14962</v>
      </c>
      <c r="G564" s="11" t="s">
        <v>23</v>
      </c>
      <c r="H564" s="11" t="s">
        <v>10322</v>
      </c>
      <c r="I564" s="11" t="str">
        <f>IF(AH$1="","",IFERROR(TRIM(MID($AG564,FIND(":",$AG564,FIND(AH$1,$AG564))+1,FIND("=",$AG564,FIND(AH$1,$AG564))-FIND(":",$AG564,FIND(AH$1,$AG564))-1)),"卖家未填"))</f>
        <v>卖家未填</v>
      </c>
      <c r="J564" s="11" t="str">
        <f>IF(AI$1="","",IFERROR(TRIM(MID($AG564,FIND(":",$AG564,FIND(AI$1,$AG564))+1,FIND("=",$AG564,FIND(AI$1,$AG564))-FIND(":",$AG564,FIND(AI$1,$AG564))-1)),"卖家未填"))</f>
        <v>450</v>
      </c>
      <c r="K564" s="11" t="str">
        <f>IF(AJ$1="","",IFERROR(TRIM(MID($AG564,FIND(":",$AG564,FIND(AJ$1,$AG564))+1,FIND("=",$AG564,FIND(AJ$1,$AG564))-FIND(":",$AG564,FIND(AJ$1,$AG564))-1)),"卖家未填"))</f>
        <v>3人份</v>
      </c>
      <c r="L564" s="11" t="str">
        <f>IF(AK$1="","",IFERROR(TRIM(MID($AG564,FIND(":",$AG564,FIND(AK$1,$AG564))+1,FIND("=",$AG564,FIND(AK$1,$AG564))-FIND(":",$AG564,FIND(AK$1,$AG564))-1)),"卖家未填"))</f>
        <v>1周</v>
      </c>
      <c r="M564" s="11" t="str">
        <f>IF(AL$1="","",IFERROR(TRIM(MID($AG564,FIND(":",$AG564,FIND(AL$1,$AG564))+1,FIND("=",$AG564,FIND(AL$1,$AG564))-FIND(":",$AG564,FIND(AL$1,$AG564))-1)),"卖家未填"))</f>
        <v>包装</v>
      </c>
      <c r="N564" s="11" t="s">
        <v>469</v>
      </c>
      <c r="O564" s="11" t="s">
        <v>4414</v>
      </c>
      <c r="P564" s="13">
        <v>16</v>
      </c>
      <c r="Q564" s="13">
        <v>15.5</v>
      </c>
      <c r="R564" s="11">
        <v>15.5</v>
      </c>
      <c r="S564" s="14">
        <f>IFERROR(V564/T564,"0")</f>
        <v>24.448453608247423</v>
      </c>
      <c r="T564" s="11">
        <v>97</v>
      </c>
      <c r="U564" s="11">
        <v>153</v>
      </c>
      <c r="V564" s="15">
        <f>R564*U564</f>
        <v>2371.5</v>
      </c>
      <c r="W564" s="11">
        <v>95</v>
      </c>
      <c r="X564" s="11">
        <v>511</v>
      </c>
      <c r="Y564" s="11">
        <v>35637117590</v>
      </c>
      <c r="Z564" s="11">
        <v>57199922</v>
      </c>
      <c r="AA564" s="16">
        <f>IFERROR((MID(AE564,FIND("ends=",AE564)+5,FIND("000&amp;starts",AE564)-FIND("ends=",AE564)-5)+8*3600)/86400+70*365+19,"")</f>
        <v>42029.879780092597</v>
      </c>
      <c r="AB564" s="17" t="str">
        <f>HYPERLINK("http://item.taobao.com/item.htm?id="&amp;Y564,"点击查看")</f>
        <v>点击查看</v>
      </c>
      <c r="AC564" s="11">
        <f>YEAR(D564)</f>
        <v>2009</v>
      </c>
      <c r="AD564" s="11"/>
      <c r="AE564" s="11" t="s">
        <v>5622</v>
      </c>
      <c r="AF564" s="11"/>
      <c r="AG564" s="11" t="s">
        <v>11316</v>
      </c>
    </row>
    <row r="565" spans="1:33" x14ac:dyDescent="0.15">
      <c r="A565" s="11" t="s">
        <v>14902</v>
      </c>
      <c r="B565" s="11" t="s">
        <v>15180</v>
      </c>
      <c r="C565" s="11" t="s">
        <v>14903</v>
      </c>
      <c r="D565" s="12">
        <v>40827</v>
      </c>
      <c r="E565" s="11" t="s">
        <v>14957</v>
      </c>
      <c r="F565" s="11" t="s">
        <v>14971</v>
      </c>
      <c r="G565" s="11" t="s">
        <v>32</v>
      </c>
      <c r="H565" s="11" t="s">
        <v>10507</v>
      </c>
      <c r="I565" s="11" t="str">
        <f>IF(AH$1="","",IFERROR(TRIM(MID($AG565,FIND(":",$AG565,FIND(AH$1,$AG565))+1,FIND("=",$AG565,FIND(AH$1,$AG565))-FIND(":",$AG565,FIND(AH$1,$AG565))-1)),"卖家未填"))</f>
        <v>卖家未填</v>
      </c>
      <c r="J565" s="11" t="str">
        <f>IF(AI$1="","",IFERROR(TRIM(MID($AG565,FIND(":",$AG565,FIND(AI$1,$AG565))+1,FIND("=",$AG565,FIND(AI$1,$AG565))-FIND(":",$AG565,FIND(AI$1,$AG565))-1)),"卖家未填"))</f>
        <v>2010</v>
      </c>
      <c r="K565" s="11" t="str">
        <f>IF(AJ$1="","",IFERROR(TRIM(MID($AG565,FIND(":",$AG565,FIND(AJ$1,$AG565))+1,FIND("=",$AG565,FIND(AJ$1,$AG565))-FIND(":",$AG565,FIND(AJ$1,$AG565))-1)),"卖家未填"))</f>
        <v>5人份</v>
      </c>
      <c r="L565" s="11" t="str">
        <f>IF(AK$1="","",IFERROR(TRIM(MID($AG565,FIND(":",$AG565,FIND(AK$1,$AG565))+1,FIND("=",$AG565,FIND(AK$1,$AG565))-FIND(":",$AG565,FIND(AK$1,$AG565))-1)),"卖家未填"))</f>
        <v>卖家未填</v>
      </c>
      <c r="M565" s="11" t="str">
        <f>IF(AL$1="","",IFERROR(TRIM(MID($AG565,FIND(":",$AG565,FIND(AL$1,$AG565))+1,FIND("=",$AG565,FIND(AL$1,$AG565))-FIND(":",$AG565,FIND(AL$1,$AG565))-1)),"卖家未填"))</f>
        <v>包装</v>
      </c>
      <c r="N565" s="11" t="s">
        <v>1314</v>
      </c>
      <c r="O565" s="11" t="s">
        <v>4835</v>
      </c>
      <c r="P565" s="13">
        <v>188</v>
      </c>
      <c r="Q565" s="13">
        <v>84.6</v>
      </c>
      <c r="R565" s="11">
        <v>84.6</v>
      </c>
      <c r="S565" s="14">
        <f>IFERROR(V565/T565,"0")</f>
        <v>148.04999999999998</v>
      </c>
      <c r="T565" s="11">
        <v>16</v>
      </c>
      <c r="U565" s="11">
        <v>28</v>
      </c>
      <c r="V565" s="15">
        <f>R565*U565</f>
        <v>2368.7999999999997</v>
      </c>
      <c r="W565" s="11">
        <v>16</v>
      </c>
      <c r="X565" s="11">
        <v>111</v>
      </c>
      <c r="Y565" s="11">
        <v>41618507110</v>
      </c>
      <c r="Z565" s="11">
        <v>69174444</v>
      </c>
      <c r="AA565" s="16">
        <f>IFERROR((MID(AE565,FIND("ends=",AE565)+5,FIND("000&amp;starts",AE565)-FIND("ends=",AE565)-5)+8*3600)/86400+70*365+19,"")</f>
        <v>42031.411840277782</v>
      </c>
      <c r="AB565" s="17" t="str">
        <f>HYPERLINK("http://item.taobao.com/item.htm?id="&amp;Y565,"点击查看")</f>
        <v>点击查看</v>
      </c>
      <c r="AC565" s="11">
        <f>YEAR(D565)</f>
        <v>2011</v>
      </c>
      <c r="AD565" s="11"/>
      <c r="AE565" s="11" t="s">
        <v>6408</v>
      </c>
      <c r="AF565" s="11" t="s">
        <v>9786</v>
      </c>
      <c r="AG565" s="11" t="s">
        <v>12106</v>
      </c>
    </row>
    <row r="566" spans="1:33" x14ac:dyDescent="0.15">
      <c r="A566" s="11" t="s">
        <v>14910</v>
      </c>
      <c r="B566" s="11" t="s">
        <v>16364</v>
      </c>
      <c r="C566" s="11" t="s">
        <v>14913</v>
      </c>
      <c r="D566" s="12">
        <v>39992</v>
      </c>
      <c r="E566" s="11" t="s">
        <v>14959</v>
      </c>
      <c r="F566" s="11" t="s">
        <v>14995</v>
      </c>
      <c r="G566" s="11" t="s">
        <v>50</v>
      </c>
      <c r="H566" s="11" t="s">
        <v>10322</v>
      </c>
      <c r="I566" s="11" t="str">
        <f>IF(AH$1="","",IFERROR(TRIM(MID($AG566,FIND(":",$AG566,FIND(AH$1,$AG566))+1,FIND("=",$AG566,FIND(AH$1,$AG566))-FIND(":",$AG566,FIND(AH$1,$AG566))-1)),"卖家未填"))</f>
        <v>卖家未填</v>
      </c>
      <c r="J566" s="11" t="str">
        <f>IF(AI$1="","",IFERROR(TRIM(MID($AG566,FIND(":",$AG566,FIND(AI$1,$AG566))+1,FIND("=",$AG566,FIND(AI$1,$AG566))-FIND(":",$AG566,FIND(AI$1,$AG566))-1)),"卖家未填"))</f>
        <v>500</v>
      </c>
      <c r="K566" s="11" t="str">
        <f>IF(AJ$1="","",IFERROR(TRIM(MID($AG566,FIND(":",$AG566,FIND(AJ$1,$AG566))+1,FIND("=",$AG566,FIND(AJ$1,$AG566))-FIND(":",$AG566,FIND(AJ$1,$AG566))-1)),"卖家未填"))</f>
        <v>卖家未填</v>
      </c>
      <c r="L566" s="11" t="str">
        <f>IF(AK$1="","",IFERROR(TRIM(MID($AG566,FIND(":",$AG566,FIND(AK$1,$AG566))+1,FIND("=",$AG566,FIND(AK$1,$AG566))-FIND(":",$AG566,FIND(AK$1,$AG566))-1)),"卖家未填"))</f>
        <v>卖家未填</v>
      </c>
      <c r="M566" s="11" t="str">
        <f>IF(AL$1="","",IFERROR(TRIM(MID($AG566,FIND(":",$AG566,FIND(AL$1,$AG566))+1,FIND("=",$AG566,FIND(AL$1,$AG566))-FIND(":",$AG566,FIND(AL$1,$AG566))-1)),"卖家未填"))</f>
        <v>散装</v>
      </c>
      <c r="N566" s="11" t="s">
        <v>2615</v>
      </c>
      <c r="O566" s="11" t="s">
        <v>4491</v>
      </c>
      <c r="P566" s="13">
        <v>12</v>
      </c>
      <c r="Q566" s="13"/>
      <c r="R566" s="11">
        <v>12</v>
      </c>
      <c r="S566" s="14">
        <f>IFERROR(V566/T566,"0")</f>
        <v>472.8</v>
      </c>
      <c r="T566" s="11">
        <v>5</v>
      </c>
      <c r="U566" s="11">
        <v>197</v>
      </c>
      <c r="V566" s="15">
        <f>R566*U566</f>
        <v>2364</v>
      </c>
      <c r="W566" s="11">
        <v>5</v>
      </c>
      <c r="X566" s="11">
        <v>2</v>
      </c>
      <c r="Y566" s="11">
        <v>43332963849</v>
      </c>
      <c r="Z566" s="11">
        <v>58609252</v>
      </c>
      <c r="AA566" s="16">
        <f>IFERROR((MID(AE566,FIND("ends=",AE566)+5,FIND("000&amp;starts",AE566)-FIND("ends=",AE566)-5)+8*3600)/86400+70*365+19,"")</f>
        <v>42032.754641203705</v>
      </c>
      <c r="AB566" s="17" t="str">
        <f>HYPERLINK("http://item.taobao.com/item.htm?id="&amp;Y566,"点击查看")</f>
        <v>点击查看</v>
      </c>
      <c r="AC566" s="11">
        <f>YEAR(D566)</f>
        <v>2009</v>
      </c>
      <c r="AD566" s="11"/>
      <c r="AE566" s="11" t="s">
        <v>7693</v>
      </c>
      <c r="AF566" s="11"/>
      <c r="AG566" s="11" t="s">
        <v>13289</v>
      </c>
    </row>
    <row r="567" spans="1:33" x14ac:dyDescent="0.15">
      <c r="A567" s="11" t="s">
        <v>14881</v>
      </c>
      <c r="B567" s="11" t="s">
        <v>15468</v>
      </c>
      <c r="C567" s="11" t="s">
        <v>14892</v>
      </c>
      <c r="D567" s="12">
        <v>41901</v>
      </c>
      <c r="E567" s="11" t="s">
        <v>14957</v>
      </c>
      <c r="F567" s="11" t="s">
        <v>14983</v>
      </c>
      <c r="G567" s="11" t="s">
        <v>42</v>
      </c>
      <c r="H567" s="11" t="s">
        <v>10322</v>
      </c>
      <c r="I567" s="11" t="str">
        <f>IF(AH$1="","",IFERROR(TRIM(MID($AG567,FIND(":",$AG567,FIND(AH$1,$AG567))+1,FIND("=",$AG567,FIND(AH$1,$AG567))-FIND(":",$AG567,FIND(AH$1,$AG567))-1)),"卖家未填"))</f>
        <v>卖家未填</v>
      </c>
      <c r="J567" s="11" t="str">
        <f>IF(AI$1="","",IFERROR(TRIM(MID($AG567,FIND(":",$AG567,FIND(AI$1,$AG567))+1,FIND("=",$AG567,FIND(AI$1,$AG567))-FIND(":",$AG567,FIND(AI$1,$AG567))-1)),"卖家未填"))</f>
        <v>500</v>
      </c>
      <c r="K567" s="11" t="str">
        <f>IF(AJ$1="","",IFERROR(TRIM(MID($AG567,FIND(":",$AG567,FIND(AJ$1,$AG567))+1,FIND("=",$AG567,FIND(AJ$1,$AG567))-FIND(":",$AG567,FIND(AJ$1,$AG567))-1)),"卖家未填"))</f>
        <v>2人份</v>
      </c>
      <c r="L567" s="11" t="str">
        <f>IF(AK$1="","",IFERROR(TRIM(MID($AG567,FIND(":",$AG567,FIND(AK$1,$AG567))+1,FIND("=",$AG567,FIND(AK$1,$AG567))-FIND(":",$AG567,FIND(AK$1,$AG567))-1)),"卖家未填"))</f>
        <v>卖家未填</v>
      </c>
      <c r="M567" s="11" t="str">
        <f>IF(AL$1="","",IFERROR(TRIM(MID($AG567,FIND(":",$AG567,FIND(AL$1,$AG567))+1,FIND("=",$AG567,FIND(AL$1,$AG567))-FIND(":",$AG567,FIND(AL$1,$AG567))-1)),"卖家未填"))</f>
        <v>散装</v>
      </c>
      <c r="N567" s="11" t="s">
        <v>759</v>
      </c>
      <c r="O567" s="11" t="s">
        <v>4673</v>
      </c>
      <c r="P567" s="13">
        <v>2.5</v>
      </c>
      <c r="Q567" s="13"/>
      <c r="R567" s="11">
        <v>2.5</v>
      </c>
      <c r="S567" s="14">
        <f>IFERROR(V567/T567,"0")</f>
        <v>60.320512820512818</v>
      </c>
      <c r="T567" s="11">
        <v>39</v>
      </c>
      <c r="U567" s="11">
        <v>941</v>
      </c>
      <c r="V567" s="15">
        <f>R567*U567</f>
        <v>2352.5</v>
      </c>
      <c r="W567" s="11">
        <v>49</v>
      </c>
      <c r="X567" s="11">
        <v>256</v>
      </c>
      <c r="Y567" s="11">
        <v>42643372702</v>
      </c>
      <c r="Z567" s="11">
        <v>113659767</v>
      </c>
      <c r="AA567" s="16">
        <f>IFERROR((MID(AE567,FIND("ends=",AE567)+5,FIND("000&amp;starts",AE567)-FIND("ends=",AE567)-5)+8*3600)/86400+70*365+19,"")</f>
        <v>42030.750451388885</v>
      </c>
      <c r="AB567" s="17" t="str">
        <f>HYPERLINK("http://item.taobao.com/item.htm?id="&amp;Y567,"点击查看")</f>
        <v>点击查看</v>
      </c>
      <c r="AC567" s="11">
        <f>YEAR(D567)</f>
        <v>2014</v>
      </c>
      <c r="AD567" s="11"/>
      <c r="AE567" s="11" t="s">
        <v>5875</v>
      </c>
      <c r="AF567" s="11"/>
      <c r="AG567" s="11" t="s">
        <v>11586</v>
      </c>
    </row>
    <row r="568" spans="1:33" x14ac:dyDescent="0.15">
      <c r="A568" s="11" t="s">
        <v>14898</v>
      </c>
      <c r="B568" s="11" t="s">
        <v>15260</v>
      </c>
      <c r="C568" s="11" t="s">
        <v>14899</v>
      </c>
      <c r="D568" s="11"/>
      <c r="E568" s="11" t="s">
        <v>14959</v>
      </c>
      <c r="F568" s="11" t="s">
        <v>14996</v>
      </c>
      <c r="G568" s="11" t="s">
        <v>51</v>
      </c>
      <c r="H568" s="11" t="s">
        <v>10375</v>
      </c>
      <c r="I568" s="11" t="str">
        <f>IF(AH$1="","",IFERROR(TRIM(MID($AG568,FIND(":",$AG568,FIND(AH$1,$AG568))+1,FIND("=",$AG568,FIND(AH$1,$AG568))-FIND(":",$AG568,FIND(AH$1,$AG568))-1)),"卖家未填"))</f>
        <v>火锅年糕</v>
      </c>
      <c r="J568" s="11" t="str">
        <f>IF(AI$1="","",IFERROR(TRIM(MID($AG568,FIND(":",$AG568,FIND(AI$1,$AG568))+1,FIND("=",$AG568,FIND(AI$1,$AG568))-FIND(":",$AG568,FIND(AI$1,$AG568))-1)),"卖家未填"))</f>
        <v>2500</v>
      </c>
      <c r="K568" s="11" t="str">
        <f>IF(AJ$1="","",IFERROR(TRIM(MID($AG568,FIND(":",$AG568,FIND(AJ$1,$AG568))+1,FIND("=",$AG568,FIND(AJ$1,$AG568))-FIND(":",$AG568,FIND(AJ$1,$AG568))-1)),"卖家未填"))</f>
        <v>5人份</v>
      </c>
      <c r="L568" s="11" t="str">
        <f>IF(AK$1="","",IFERROR(TRIM(MID($AG568,FIND(":",$AG568,FIND(AK$1,$AG568))+1,FIND("=",$AG568,FIND(AK$1,$AG568))-FIND(":",$AG568,FIND(AK$1,$AG568))-1)),"卖家未填"))</f>
        <v>2周</v>
      </c>
      <c r="M568" s="11" t="str">
        <f>IF(AL$1="","",IFERROR(TRIM(MID($AG568,FIND(":",$AG568,FIND(AL$1,$AG568))+1,FIND("=",$AG568,FIND(AL$1,$AG568))-FIND(":",$AG568,FIND(AL$1,$AG568))-1)),"卖家未填"))</f>
        <v>包装</v>
      </c>
      <c r="N568" s="11" t="s">
        <v>1472</v>
      </c>
      <c r="O568" s="11"/>
      <c r="P568" s="13">
        <v>30</v>
      </c>
      <c r="Q568" s="13">
        <v>17.899999999999999</v>
      </c>
      <c r="R568" s="11">
        <v>17.899999999999999</v>
      </c>
      <c r="S568" s="14">
        <f>IFERROR(V568/T568,"0")</f>
        <v>180.37692307692305</v>
      </c>
      <c r="T568" s="11">
        <v>13</v>
      </c>
      <c r="U568" s="11">
        <v>131</v>
      </c>
      <c r="V568" s="15">
        <f>R568*U568</f>
        <v>2344.8999999999996</v>
      </c>
      <c r="W568" s="11">
        <v>9</v>
      </c>
      <c r="X568" s="11">
        <v>35</v>
      </c>
      <c r="Y568" s="11">
        <v>43339752242</v>
      </c>
      <c r="Z568" s="11">
        <v>110238865</v>
      </c>
      <c r="AA568" s="16" t="str">
        <f>IFERROR((MID(AE568,FIND("ends=",AE568)+5,FIND("000&amp;starts",AE568)-FIND("ends=",AE568)-5)+8*3600)/86400+70*365+19,"")</f>
        <v/>
      </c>
      <c r="AB568" s="17" t="str">
        <f>HYPERLINK("http://item.taobao.com/item.htm?id="&amp;Y568,"点击查看")</f>
        <v>点击查看</v>
      </c>
      <c r="AC568" s="11">
        <f>YEAR(D568)</f>
        <v>1900</v>
      </c>
      <c r="AD568" s="11"/>
      <c r="AE568" s="11"/>
      <c r="AF568" s="11" t="s">
        <v>9605</v>
      </c>
      <c r="AG568" s="11" t="s">
        <v>12256</v>
      </c>
    </row>
    <row r="569" spans="1:33" x14ac:dyDescent="0.15">
      <c r="A569" s="11" t="s">
        <v>14895</v>
      </c>
      <c r="B569" s="11" t="s">
        <v>15422</v>
      </c>
      <c r="C569" s="11" t="s">
        <v>14894</v>
      </c>
      <c r="D569" s="12">
        <v>39559</v>
      </c>
      <c r="E569" s="11" t="s">
        <v>14967</v>
      </c>
      <c r="F569" s="11" t="s">
        <v>14968</v>
      </c>
      <c r="G569" s="11" t="s">
        <v>28</v>
      </c>
      <c r="H569" s="11" t="s">
        <v>10417</v>
      </c>
      <c r="I569" s="11" t="str">
        <f>IF(AH$1="","",IFERROR(TRIM(MID($AG569,FIND(":",$AG569,FIND(AH$1,$AG569))+1,FIND("=",$AG569,FIND(AH$1,$AG569))-FIND(":",$AG569,FIND(AH$1,$AG569))-1)),"卖家未填"))</f>
        <v>芝士夹心年糕</v>
      </c>
      <c r="J569" s="11" t="str">
        <f>IF(AI$1="","",IFERROR(TRIM(MID($AG569,FIND(":",$AG569,FIND(AI$1,$AG569))+1,FIND("=",$AG569,FIND(AI$1,$AG569))-FIND(":",$AG569,FIND(AI$1,$AG569))-1)),"卖家未填"))</f>
        <v>500</v>
      </c>
      <c r="K569" s="11" t="str">
        <f>IF(AJ$1="","",IFERROR(TRIM(MID($AG569,FIND(":",$AG569,FIND(AJ$1,$AG569))+1,FIND("=",$AG569,FIND(AJ$1,$AG569))-FIND(":",$AG569,FIND(AJ$1,$AG569))-1)),"卖家未填"))</f>
        <v>卖家未填</v>
      </c>
      <c r="L569" s="11" t="str">
        <f>IF(AK$1="","",IFERROR(TRIM(MID($AG569,FIND(":",$AG569,FIND(AK$1,$AG569))+1,FIND("=",$AG569,FIND(AK$1,$AG569))-FIND(":",$AG569,FIND(AK$1,$AG569))-1)),"卖家未填"))</f>
        <v>卖家未填</v>
      </c>
      <c r="M569" s="11" t="str">
        <f>IF(AL$1="","",IFERROR(TRIM(MID($AG569,FIND(":",$AG569,FIND(AL$1,$AG569))+1,FIND("=",$AG569,FIND(AL$1,$AG569))-FIND(":",$AG569,FIND(AL$1,$AG569))-1)),"卖家未填"))</f>
        <v>包装</v>
      </c>
      <c r="N569" s="11" t="s">
        <v>982</v>
      </c>
      <c r="O569" s="11" t="s">
        <v>4739</v>
      </c>
      <c r="P569" s="13">
        <v>19</v>
      </c>
      <c r="Q569" s="13"/>
      <c r="R569" s="11">
        <v>19</v>
      </c>
      <c r="S569" s="14">
        <f>IFERROR(V569/T569,"0")</f>
        <v>86.555555555555557</v>
      </c>
      <c r="T569" s="11">
        <v>27</v>
      </c>
      <c r="U569" s="11">
        <v>123</v>
      </c>
      <c r="V569" s="15">
        <f>R569*U569</f>
        <v>2337</v>
      </c>
      <c r="W569" s="11">
        <v>23</v>
      </c>
      <c r="X569" s="11">
        <v>305</v>
      </c>
      <c r="Y569" s="11">
        <v>36671362297</v>
      </c>
      <c r="Z569" s="11">
        <v>35687891</v>
      </c>
      <c r="AA569" s="16">
        <f>IFERROR((MID(AE569,FIND("ends=",AE569)+5,FIND("000&amp;starts",AE569)-FIND("ends=",AE569)-5)+8*3600)/86400+70*365+19,"")</f>
        <v>42034.556712962964</v>
      </c>
      <c r="AB569" s="17" t="str">
        <f>HYPERLINK("http://item.taobao.com/item.htm?id="&amp;Y569,"点击查看")</f>
        <v>点击查看</v>
      </c>
      <c r="AC569" s="11">
        <f>YEAR(D569)</f>
        <v>2008</v>
      </c>
      <c r="AD569" s="11"/>
      <c r="AE569" s="11" t="s">
        <v>6090</v>
      </c>
      <c r="AF569" s="11" t="s">
        <v>9684</v>
      </c>
      <c r="AG569" s="11" t="s">
        <v>11800</v>
      </c>
    </row>
    <row r="570" spans="1:33" x14ac:dyDescent="0.15">
      <c r="A570" s="11" t="s">
        <v>14881</v>
      </c>
      <c r="B570" s="11" t="s">
        <v>15169</v>
      </c>
      <c r="C570" s="11" t="s">
        <v>14882</v>
      </c>
      <c r="D570" s="12">
        <v>39877</v>
      </c>
      <c r="E570" s="11" t="s">
        <v>14961</v>
      </c>
      <c r="F570" s="11" t="s">
        <v>14962</v>
      </c>
      <c r="G570" s="11" t="s">
        <v>23</v>
      </c>
      <c r="H570" s="11" t="s">
        <v>10322</v>
      </c>
      <c r="I570" s="11" t="str">
        <f>IF(AH$1="","",IFERROR(TRIM(MID($AG570,FIND(":",$AG570,FIND(AH$1,$AG570))+1,FIND("=",$AG570,FIND(AH$1,$AG570))-FIND(":",$AG570,FIND(AH$1,$AG570))-1)),"卖家未填"))</f>
        <v>卖家未填</v>
      </c>
      <c r="J570" s="11" t="str">
        <f>IF(AI$1="","",IFERROR(TRIM(MID($AG570,FIND(":",$AG570,FIND(AI$1,$AG570))+1,FIND("=",$AG570,FIND(AI$1,$AG570))-FIND(":",$AG570,FIND(AI$1,$AG570))-1)),"卖家未填"))</f>
        <v>1080</v>
      </c>
      <c r="K570" s="11" t="str">
        <f>IF(AJ$1="","",IFERROR(TRIM(MID($AG570,FIND(":",$AG570,FIND(AJ$1,$AG570))+1,FIND("=",$AG570,FIND(AJ$1,$AG570))-FIND(":",$AG570,FIND(AJ$1,$AG570))-1)),"卖家未填"))</f>
        <v>4人份</v>
      </c>
      <c r="L570" s="11" t="str">
        <f>IF(AK$1="","",IFERROR(TRIM(MID($AG570,FIND(":",$AG570,FIND(AK$1,$AG570))+1,FIND("=",$AG570,FIND(AK$1,$AG570))-FIND(":",$AG570,FIND(AK$1,$AG570))-1)),"卖家未填"))</f>
        <v>1周</v>
      </c>
      <c r="M570" s="11" t="str">
        <f>IF(AL$1="","",IFERROR(TRIM(MID($AG570,FIND(":",$AG570,FIND(AL$1,$AG570))+1,FIND("=",$AG570,FIND(AL$1,$AG570))-FIND(":",$AG570,FIND(AL$1,$AG570))-1)),"卖家未填"))</f>
        <v>包装</v>
      </c>
      <c r="N570" s="11" t="s">
        <v>600</v>
      </c>
      <c r="O570" s="11" t="s">
        <v>4396</v>
      </c>
      <c r="P570" s="13">
        <v>80</v>
      </c>
      <c r="Q570" s="13">
        <v>28.4</v>
      </c>
      <c r="R570" s="11">
        <v>28.4</v>
      </c>
      <c r="S570" s="14">
        <f>IFERROR(V570/T570,"0")</f>
        <v>38.813333333333325</v>
      </c>
      <c r="T570" s="11">
        <v>60</v>
      </c>
      <c r="U570" s="11">
        <v>82</v>
      </c>
      <c r="V570" s="15">
        <f>R570*U570</f>
        <v>2328.7999999999997</v>
      </c>
      <c r="W570" s="11">
        <v>208</v>
      </c>
      <c r="X570" s="11">
        <v>1713</v>
      </c>
      <c r="Y570" s="11">
        <v>35639536120</v>
      </c>
      <c r="Z570" s="11">
        <v>57199922</v>
      </c>
      <c r="AA570" s="16">
        <f>IFERROR((MID(AE570,FIND("ends=",AE570)+5,FIND("000&amp;starts",AE570)-FIND("ends=",AE570)-5)+8*3600)/86400+70*365+19,"")</f>
        <v>42033.416666666672</v>
      </c>
      <c r="AB570" s="17" t="str">
        <f>HYPERLINK("http://item.taobao.com/item.htm?id="&amp;Y570,"点击查看")</f>
        <v>点击查看</v>
      </c>
      <c r="AC570" s="11">
        <f>YEAR(D570)</f>
        <v>2009</v>
      </c>
      <c r="AD570" s="11"/>
      <c r="AE570" s="11" t="s">
        <v>5735</v>
      </c>
      <c r="AF570" s="11"/>
      <c r="AG570" s="11" t="s">
        <v>11438</v>
      </c>
    </row>
    <row r="571" spans="1:33" x14ac:dyDescent="0.15">
      <c r="A571" s="11" t="s">
        <v>14881</v>
      </c>
      <c r="B571" s="11" t="s">
        <v>15385</v>
      </c>
      <c r="C571" s="11" t="s">
        <v>14888</v>
      </c>
      <c r="D571" s="12">
        <v>41247</v>
      </c>
      <c r="E571" s="11" t="s">
        <v>24</v>
      </c>
      <c r="F571" s="11" t="s">
        <v>24</v>
      </c>
      <c r="G571" s="11" t="s">
        <v>24</v>
      </c>
      <c r="H571" s="11" t="s">
        <v>10331</v>
      </c>
      <c r="I571" s="11" t="str">
        <f>IF(AH$1="","",IFERROR(TRIM(MID($AG571,FIND(":",$AG571,FIND(AH$1,$AG571))+1,FIND("=",$AG571,FIND(AH$1,$AG571))-FIND(":",$AG571,FIND(AH$1,$AG571))-1)),"卖家未填"))</f>
        <v>卖家未填</v>
      </c>
      <c r="J571" s="11" t="str">
        <f>IF(AI$1="","",IFERROR(TRIM(MID($AG571,FIND(":",$AG571,FIND(AI$1,$AG571))+1,FIND("=",$AG571,FIND(AI$1,$AG571))-FIND(":",$AG571,FIND(AI$1,$AG571))-1)),"卖家未填"))</f>
        <v>500</v>
      </c>
      <c r="K571" s="11" t="str">
        <f>IF(AJ$1="","",IFERROR(TRIM(MID($AG571,FIND(":",$AG571,FIND(AJ$1,$AG571))+1,FIND("=",$AG571,FIND(AJ$1,$AG571))-FIND(":",$AG571,FIND(AJ$1,$AG571))-1)),"卖家未填"))</f>
        <v>卖家未填</v>
      </c>
      <c r="L571" s="11" t="str">
        <f>IF(AK$1="","",IFERROR(TRIM(MID($AG571,FIND(":",$AG571,FIND(AK$1,$AG571))+1,FIND("=",$AG571,FIND(AK$1,$AG571))-FIND(":",$AG571,FIND(AK$1,$AG571))-1)),"卖家未填"))</f>
        <v>卖家未填</v>
      </c>
      <c r="M571" s="11" t="str">
        <f>IF(AL$1="","",IFERROR(TRIM(MID($AG571,FIND(":",$AG571,FIND(AL$1,$AG571))+1,FIND("=",$AG571,FIND(AL$1,$AG571))-FIND(":",$AG571,FIND(AL$1,$AG571))-1)),"卖家未填"))</f>
        <v>包装</v>
      </c>
      <c r="N571" s="11" t="s">
        <v>606</v>
      </c>
      <c r="O571" s="11" t="s">
        <v>4438</v>
      </c>
      <c r="P571" s="13">
        <v>32</v>
      </c>
      <c r="Q571" s="13">
        <v>23.04</v>
      </c>
      <c r="R571" s="11">
        <v>23.04</v>
      </c>
      <c r="S571" s="14">
        <f>IFERROR(V571/T571,"0")</f>
        <v>39.441355932203386</v>
      </c>
      <c r="T571" s="11">
        <v>59</v>
      </c>
      <c r="U571" s="11">
        <v>101</v>
      </c>
      <c r="V571" s="15">
        <f>R571*U571</f>
        <v>2327.04</v>
      </c>
      <c r="W571" s="11">
        <v>49</v>
      </c>
      <c r="X571" s="11">
        <v>771</v>
      </c>
      <c r="Y571" s="11">
        <v>37443143277</v>
      </c>
      <c r="Z571" s="11">
        <v>101369606</v>
      </c>
      <c r="AA571" s="16">
        <f>IFERROR((MID(AE571,FIND("ends=",AE571)+5,FIND("000&amp;starts",AE571)-FIND("ends=",AE571)-5)+8*3600)/86400+70*365+19,"")</f>
        <v>42031.671805555554</v>
      </c>
      <c r="AB571" s="17" t="str">
        <f>HYPERLINK("http://item.taobao.com/item.htm?id="&amp;Y571,"点击查看")</f>
        <v>点击查看</v>
      </c>
      <c r="AC571" s="11">
        <f>YEAR(D571)</f>
        <v>2012</v>
      </c>
      <c r="AD571" s="11"/>
      <c r="AE571" s="11" t="s">
        <v>5741</v>
      </c>
      <c r="AF571" s="11" t="s">
        <v>9566</v>
      </c>
      <c r="AG571" s="11" t="s">
        <v>11443</v>
      </c>
    </row>
    <row r="572" spans="1:33" x14ac:dyDescent="0.15">
      <c r="A572" s="11" t="s">
        <v>14895</v>
      </c>
      <c r="B572" s="11" t="s">
        <v>15841</v>
      </c>
      <c r="C572" s="11" t="s">
        <v>14897</v>
      </c>
      <c r="D572" s="12">
        <v>41413</v>
      </c>
      <c r="E572" s="11" t="s">
        <v>14967</v>
      </c>
      <c r="F572" s="11" t="s">
        <v>14968</v>
      </c>
      <c r="G572" s="11" t="s">
        <v>28</v>
      </c>
      <c r="H572" s="11" t="s">
        <v>10417</v>
      </c>
      <c r="I572" s="11" t="str">
        <f>IF(AH$1="","",IFERROR(TRIM(MID($AG572,FIND(":",$AG572,FIND(AH$1,$AG572))+1,FIND("=",$AG572,FIND(AH$1,$AG572))-FIND(":",$AG572,FIND(AH$1,$AG572))-1)),"卖家未填"))</f>
        <v>香甜粘糕</v>
      </c>
      <c r="J572" s="11" t="str">
        <f>IF(AI$1="","",IFERROR(TRIM(MID($AG572,FIND(":",$AG572,FIND(AI$1,$AG572))+1,FIND("=",$AG572,FIND(AI$1,$AG572))-FIND(":",$AG572,FIND(AI$1,$AG572))-1)),"卖家未填"))</f>
        <v>500</v>
      </c>
      <c r="K572" s="11" t="str">
        <f>IF(AJ$1="","",IFERROR(TRIM(MID($AG572,FIND(":",$AG572,FIND(AJ$1,$AG572))+1,FIND("=",$AG572,FIND(AJ$1,$AG572))-FIND(":",$AG572,FIND(AJ$1,$AG572))-1)),"卖家未填"))</f>
        <v>卖家未填</v>
      </c>
      <c r="L572" s="11" t="str">
        <f>IF(AK$1="","",IFERROR(TRIM(MID($AG572,FIND(":",$AG572,FIND(AK$1,$AG572))+1,FIND("=",$AG572,FIND(AK$1,$AG572))-FIND(":",$AG572,FIND(AK$1,$AG572))-1)),"卖家未填"))</f>
        <v>卖家未填</v>
      </c>
      <c r="M572" s="11" t="str">
        <f>IF(AL$1="","",IFERROR(TRIM(MID($AG572,FIND(":",$AG572,FIND(AL$1,$AG572))+1,FIND("=",$AG572,FIND(AL$1,$AG572))-FIND(":",$AG572,FIND(AL$1,$AG572))-1)),"卖家未填"))</f>
        <v>包装</v>
      </c>
      <c r="N572" s="11" t="s">
        <v>1530</v>
      </c>
      <c r="O572" s="11" t="s">
        <v>4431</v>
      </c>
      <c r="P572" s="13">
        <v>19.8</v>
      </c>
      <c r="Q572" s="13">
        <v>17.18</v>
      </c>
      <c r="R572" s="11">
        <v>17.18</v>
      </c>
      <c r="S572" s="14">
        <f>IFERROR(V572/T572,"0")</f>
        <v>178.40769230769232</v>
      </c>
      <c r="T572" s="11">
        <v>13</v>
      </c>
      <c r="U572" s="11">
        <v>135</v>
      </c>
      <c r="V572" s="15">
        <f>R572*U572</f>
        <v>2319.3000000000002</v>
      </c>
      <c r="W572" s="11">
        <v>17</v>
      </c>
      <c r="X572" s="11">
        <v>338</v>
      </c>
      <c r="Y572" s="11">
        <v>36548897633</v>
      </c>
      <c r="Z572" s="11">
        <v>104238773</v>
      </c>
      <c r="AA572" s="16">
        <f>IFERROR((MID(AE572,FIND("ends=",AE572)+5,FIND("000&amp;starts",AE572)-FIND("ends=",AE572)-5)+8*3600)/86400+70*365+19,"")</f>
        <v>42033.559328703705</v>
      </c>
      <c r="AB572" s="17" t="str">
        <f>HYPERLINK("http://item.taobao.com/item.htm?id="&amp;Y572,"点击查看")</f>
        <v>点击查看</v>
      </c>
      <c r="AC572" s="11">
        <f>YEAR(D572)</f>
        <v>2013</v>
      </c>
      <c r="AD572" s="11"/>
      <c r="AE572" s="11" t="s">
        <v>6616</v>
      </c>
      <c r="AF572" s="11" t="s">
        <v>9684</v>
      </c>
      <c r="AG572" s="11" t="s">
        <v>12309</v>
      </c>
    </row>
    <row r="573" spans="1:33" x14ac:dyDescent="0.15">
      <c r="A573" s="11" t="s">
        <v>14881</v>
      </c>
      <c r="B573" s="11" t="s">
        <v>15483</v>
      </c>
      <c r="C573" s="11" t="s">
        <v>14882</v>
      </c>
      <c r="D573" s="12">
        <v>41546</v>
      </c>
      <c r="E573" s="11" t="s">
        <v>14957</v>
      </c>
      <c r="F573" s="11" t="s">
        <v>14958</v>
      </c>
      <c r="G573" s="11" t="s">
        <v>21</v>
      </c>
      <c r="H573" s="11" t="s">
        <v>10322</v>
      </c>
      <c r="I573" s="11" t="str">
        <f>IF(AH$1="","",IFERROR(TRIM(MID($AG573,FIND(":",$AG573,FIND(AH$1,$AG573))+1,FIND("=",$AG573,FIND(AH$1,$AG573))-FIND(":",$AG573,FIND(AH$1,$AG573))-1)),"卖家未填"))</f>
        <v>卖家未填</v>
      </c>
      <c r="J573" s="11" t="str">
        <f>IF(AI$1="","",IFERROR(TRIM(MID($AG573,FIND(":",$AG573,FIND(AI$1,$AG573))+1,FIND("=",$AG573,FIND(AI$1,$AG573))-FIND(":",$AG573,FIND(AI$1,$AG573))-1)),"卖家未填"))</f>
        <v>500</v>
      </c>
      <c r="K573" s="11" t="str">
        <f>IF(AJ$1="","",IFERROR(TRIM(MID($AG573,FIND(":",$AG573,FIND(AJ$1,$AG573))+1,FIND("=",$AG573,FIND(AJ$1,$AG573))-FIND(":",$AG573,FIND(AJ$1,$AG573))-1)),"卖家未填"))</f>
        <v>卖家未填</v>
      </c>
      <c r="L573" s="11" t="str">
        <f>IF(AK$1="","",IFERROR(TRIM(MID($AG573,FIND(":",$AG573,FIND(AK$1,$AG573))+1,FIND("=",$AG573,FIND(AK$1,$AG573))-FIND(":",$AG573,FIND(AK$1,$AG573))-1)),"卖家未填"))</f>
        <v>卖家未填</v>
      </c>
      <c r="M573" s="11" t="str">
        <f>IF(AL$1="","",IFERROR(TRIM(MID($AG573,FIND(":",$AG573,FIND(AL$1,$AG573))+1,FIND("=",$AG573,FIND(AL$1,$AG573))-FIND(":",$AG573,FIND(AL$1,$AG573))-1)),"卖家未填"))</f>
        <v>散装</v>
      </c>
      <c r="N573" s="11" t="s">
        <v>784</v>
      </c>
      <c r="O573" s="11" t="s">
        <v>4398</v>
      </c>
      <c r="P573" s="13">
        <v>12.8</v>
      </c>
      <c r="Q573" s="13">
        <v>6.8</v>
      </c>
      <c r="R573" s="11">
        <v>6.8</v>
      </c>
      <c r="S573" s="14">
        <f>IFERROR(V573/T573,"0")</f>
        <v>62.670270270270265</v>
      </c>
      <c r="T573" s="11">
        <v>37</v>
      </c>
      <c r="U573" s="11">
        <v>341</v>
      </c>
      <c r="V573" s="15">
        <f>R573*U573</f>
        <v>2318.7999999999997</v>
      </c>
      <c r="W573" s="11">
        <v>91</v>
      </c>
      <c r="X573" s="11">
        <v>200</v>
      </c>
      <c r="Y573" s="11">
        <v>35583204534</v>
      </c>
      <c r="Z573" s="11">
        <v>106609269</v>
      </c>
      <c r="AA573" s="16">
        <f>IFERROR((MID(AE573,FIND("ends=",AE573)+5,FIND("000&amp;starts",AE573)-FIND("ends=",AE573)-5)+8*3600)/86400+70*365+19,"")</f>
        <v>42028.914895833332</v>
      </c>
      <c r="AB573" s="17" t="str">
        <f>HYPERLINK("http://item.taobao.com/item.htm?id="&amp;Y573,"点击查看")</f>
        <v>点击查看</v>
      </c>
      <c r="AC573" s="11">
        <f>YEAR(D573)</f>
        <v>2013</v>
      </c>
      <c r="AD573" s="11"/>
      <c r="AE573" s="11" t="s">
        <v>5898</v>
      </c>
      <c r="AF573" s="11"/>
      <c r="AG573" s="11" t="s">
        <v>11608</v>
      </c>
    </row>
    <row r="574" spans="1:33" x14ac:dyDescent="0.15">
      <c r="A574" s="11" t="s">
        <v>14881</v>
      </c>
      <c r="B574" s="11" t="s">
        <v>15463</v>
      </c>
      <c r="C574" s="11" t="s">
        <v>14888</v>
      </c>
      <c r="D574" s="12">
        <v>40808</v>
      </c>
      <c r="E574" s="11" t="s">
        <v>14957</v>
      </c>
      <c r="F574" s="11" t="s">
        <v>14964</v>
      </c>
      <c r="G574" s="11" t="s">
        <v>26</v>
      </c>
      <c r="H574" s="11" t="s">
        <v>10350</v>
      </c>
      <c r="I574" s="11" t="str">
        <f>IF(AH$1="","",IFERROR(TRIM(MID($AG574,FIND(":",$AG574,FIND(AH$1,$AG574))+1,FIND("=",$AG574,FIND(AH$1,$AG574))-FIND(":",$AG574,FIND(AH$1,$AG574))-1)),"卖家未填"))</f>
        <v>有心年糕</v>
      </c>
      <c r="J574" s="11" t="str">
        <f>IF(AI$1="","",IFERROR(TRIM(MID($AG574,FIND(":",$AG574,FIND(AI$1,$AG574))+1,FIND("=",$AG574,FIND(AI$1,$AG574))-FIND(":",$AG574,FIND(AI$1,$AG574))-1)),"卖家未填"))</f>
        <v>250</v>
      </c>
      <c r="K574" s="11" t="str">
        <f>IF(AJ$1="","",IFERROR(TRIM(MID($AG574,FIND(":",$AG574,FIND(AJ$1,$AG574))+1,FIND("=",$AG574,FIND(AJ$1,$AG574))-FIND(":",$AG574,FIND(AJ$1,$AG574))-1)),"卖家未填"))</f>
        <v>1人份</v>
      </c>
      <c r="L574" s="11" t="str">
        <f>IF(AK$1="","",IFERROR(TRIM(MID($AG574,FIND(":",$AG574,FIND(AK$1,$AG574))+1,FIND("=",$AG574,FIND(AK$1,$AG574))-FIND(":",$AG574,FIND(AK$1,$AG574))-1)),"卖家未填"))</f>
        <v>1周</v>
      </c>
      <c r="M574" s="11" t="str">
        <f>IF(AL$1="","",IFERROR(TRIM(MID($AG574,FIND(":",$AG574,FIND(AL$1,$AG574))+1,FIND("=",$AG574,FIND(AL$1,$AG574))-FIND(":",$AG574,FIND(AL$1,$AG574))-1)),"卖家未填"))</f>
        <v>散装</v>
      </c>
      <c r="N574" s="11" t="s">
        <v>750</v>
      </c>
      <c r="O574" s="11" t="s">
        <v>4500</v>
      </c>
      <c r="P574" s="13">
        <v>15</v>
      </c>
      <c r="Q574" s="13">
        <v>10.8</v>
      </c>
      <c r="R574" s="11">
        <v>10.8</v>
      </c>
      <c r="S574" s="14">
        <f>IFERROR(V574/T574,"0")</f>
        <v>57.780000000000008</v>
      </c>
      <c r="T574" s="11">
        <v>40</v>
      </c>
      <c r="U574" s="11">
        <v>214</v>
      </c>
      <c r="V574" s="15">
        <f>R574*U574</f>
        <v>2311.2000000000003</v>
      </c>
      <c r="W574" s="11">
        <v>11</v>
      </c>
      <c r="X574" s="11">
        <v>99</v>
      </c>
      <c r="Y574" s="11">
        <v>42001633123</v>
      </c>
      <c r="Z574" s="11">
        <v>68915719</v>
      </c>
      <c r="AA574" s="16">
        <f>IFERROR((MID(AE574,FIND("ends=",AE574)+5,FIND("000&amp;starts",AE574)-FIND("ends=",AE574)-5)+8*3600)/86400+70*365+19,"")</f>
        <v>42032.413252314815</v>
      </c>
      <c r="AB574" s="17" t="str">
        <f>HYPERLINK("http://item.taobao.com/item.htm?id="&amp;Y574,"点击查看")</f>
        <v>点击查看</v>
      </c>
      <c r="AC574" s="11">
        <f>YEAR(D574)</f>
        <v>2011</v>
      </c>
      <c r="AD574" s="11"/>
      <c r="AE574" s="11" t="s">
        <v>5866</v>
      </c>
      <c r="AF574" s="11" t="s">
        <v>9597</v>
      </c>
      <c r="AG574" s="11" t="s">
        <v>11577</v>
      </c>
    </row>
    <row r="575" spans="1:33" x14ac:dyDescent="0.15">
      <c r="A575" s="11" t="s">
        <v>14910</v>
      </c>
      <c r="B575" s="11" t="s">
        <v>16720</v>
      </c>
      <c r="C575" s="11" t="s">
        <v>14912</v>
      </c>
      <c r="D575" s="12">
        <v>41343</v>
      </c>
      <c r="E575" s="11" t="s">
        <v>15008</v>
      </c>
      <c r="F575" s="11" t="s">
        <v>15084</v>
      </c>
      <c r="G575" s="11" t="s">
        <v>133</v>
      </c>
      <c r="H575" s="11" t="s">
        <v>10326</v>
      </c>
      <c r="I575" s="11" t="str">
        <f>IF(AH$1="","",IFERROR(TRIM(MID($AG575,FIND(":",$AG575,FIND(AH$1,$AG575))+1,FIND("=",$AG575,FIND(AH$1,$AG575))-FIND(":",$AG575,FIND(AH$1,$AG575))-1)),"卖家未填"))</f>
        <v>年糕条</v>
      </c>
      <c r="J575" s="11" t="str">
        <f>IF(AI$1="","",IFERROR(TRIM(MID($AG575,FIND(":",$AG575,FIND(AI$1,$AG575))+1,FIND("=",$AG575,FIND(AI$1,$AG575))-FIND(":",$AG575,FIND(AI$1,$AG575))-1)),"卖家未填"))</f>
        <v>600</v>
      </c>
      <c r="K575" s="11" t="str">
        <f>IF(AJ$1="","",IFERROR(TRIM(MID($AG575,FIND(":",$AG575,FIND(AJ$1,$AG575))+1,FIND("=",$AG575,FIND(AJ$1,$AG575))-FIND(":",$AG575,FIND(AJ$1,$AG575))-1)),"卖家未填"))</f>
        <v>3人份</v>
      </c>
      <c r="L575" s="11" t="str">
        <f>IF(AK$1="","",IFERROR(TRIM(MID($AG575,FIND(":",$AG575,FIND(AK$1,$AG575))+1,FIND("=",$AG575,FIND(AK$1,$AG575))-FIND(":",$AG575,FIND(AK$1,$AG575))-1)),"卖家未填"))</f>
        <v>1周</v>
      </c>
      <c r="M575" s="11" t="str">
        <f>IF(AL$1="","",IFERROR(TRIM(MID($AG575,FIND(":",$AG575,FIND(AL$1,$AG575))+1,FIND("=",$AG575,FIND(AL$1,$AG575))-FIND(":",$AG575,FIND(AL$1,$AG575))-1)),"卖家未填"))</f>
        <v>包装</v>
      </c>
      <c r="N575" s="11" t="s">
        <v>220</v>
      </c>
      <c r="O575" s="11" t="s">
        <v>5261</v>
      </c>
      <c r="P575" s="13">
        <v>14.5</v>
      </c>
      <c r="Q575" s="13"/>
      <c r="R575" s="11">
        <v>14.5</v>
      </c>
      <c r="S575" s="14">
        <f>IFERROR(V575/T575,"0")</f>
        <v>768.5</v>
      </c>
      <c r="T575" s="11">
        <v>3</v>
      </c>
      <c r="U575" s="11">
        <v>159</v>
      </c>
      <c r="V575" s="15">
        <f>R575*U575</f>
        <v>2305.5</v>
      </c>
      <c r="W575" s="11">
        <v>0</v>
      </c>
      <c r="X575" s="11"/>
      <c r="Y575" s="11">
        <v>42756157008</v>
      </c>
      <c r="Z575" s="11">
        <v>102655561</v>
      </c>
      <c r="AA575" s="16">
        <f>IFERROR((MID(AE575,FIND("ends=",AE575)+5,FIND("000&amp;starts",AE575)-FIND("ends=",AE575)-5)+8*3600)/86400+70*365+19,"")</f>
        <v>42032.452627314815</v>
      </c>
      <c r="AB575" s="17" t="str">
        <f>HYPERLINK("http://item.taobao.com/item.htm?id="&amp;Y575,"点击查看")</f>
        <v>点击查看</v>
      </c>
      <c r="AC575" s="11">
        <f>YEAR(D575)</f>
        <v>2013</v>
      </c>
      <c r="AD575" s="11"/>
      <c r="AE575" s="11" t="s">
        <v>8459</v>
      </c>
      <c r="AF575" s="11" t="s">
        <v>9557</v>
      </c>
      <c r="AG575" s="11" t="s">
        <v>13958</v>
      </c>
    </row>
    <row r="576" spans="1:33" x14ac:dyDescent="0.15">
      <c r="A576" s="11" t="s">
        <v>14881</v>
      </c>
      <c r="B576" s="11" t="s">
        <v>15243</v>
      </c>
      <c r="C576" s="11" t="s">
        <v>14885</v>
      </c>
      <c r="D576" s="12">
        <v>40493</v>
      </c>
      <c r="E576" s="11" t="s">
        <v>24</v>
      </c>
      <c r="F576" s="11" t="s">
        <v>24</v>
      </c>
      <c r="G576" s="11" t="s">
        <v>24</v>
      </c>
      <c r="H576" s="11" t="s">
        <v>10322</v>
      </c>
      <c r="I576" s="11" t="str">
        <f>IF(AH$1="","",IFERROR(TRIM(MID($AG576,FIND(":",$AG576,FIND(AH$1,$AG576))+1,FIND("=",$AG576,FIND(AH$1,$AG576))-FIND(":",$AG576,FIND(AH$1,$AG576))-1)),"卖家未填"))</f>
        <v>卖家未填</v>
      </c>
      <c r="J576" s="11" t="str">
        <f>IF(AI$1="","",IFERROR(TRIM(MID($AG576,FIND(":",$AG576,FIND(AI$1,$AG576))+1,FIND("=",$AG576,FIND(AI$1,$AG576))-FIND(":",$AG576,FIND(AI$1,$AG576))-1)),"卖家未填"))</f>
        <v>500</v>
      </c>
      <c r="K576" s="11" t="str">
        <f>IF(AJ$1="","",IFERROR(TRIM(MID($AG576,FIND(":",$AG576,FIND(AJ$1,$AG576))+1,FIND("=",$AG576,FIND(AJ$1,$AG576))-FIND(":",$AG576,FIND(AJ$1,$AG576))-1)),"卖家未填"))</f>
        <v>卖家未填</v>
      </c>
      <c r="L576" s="11" t="str">
        <f>IF(AK$1="","",IFERROR(TRIM(MID($AG576,FIND(":",$AG576,FIND(AK$1,$AG576))+1,FIND("=",$AG576,FIND(AK$1,$AG576))-FIND(":",$AG576,FIND(AK$1,$AG576))-1)),"卖家未填"))</f>
        <v>卖家未填</v>
      </c>
      <c r="M576" s="11" t="str">
        <f>IF(AL$1="","",IFERROR(TRIM(MID($AG576,FIND(":",$AG576,FIND(AL$1,$AG576))+1,FIND("=",$AG576,FIND(AL$1,$AG576))-FIND(":",$AG576,FIND(AL$1,$AG576))-1)),"卖家未填"))</f>
        <v>包装</v>
      </c>
      <c r="N576" s="11" t="s">
        <v>807</v>
      </c>
      <c r="O576" s="11" t="s">
        <v>4403</v>
      </c>
      <c r="P576" s="13">
        <v>24</v>
      </c>
      <c r="Q576" s="13">
        <v>22.08</v>
      </c>
      <c r="R576" s="11">
        <v>22.08</v>
      </c>
      <c r="S576" s="14">
        <f>IFERROR(V576/T576,"0")</f>
        <v>63.786666666666662</v>
      </c>
      <c r="T576" s="11">
        <v>36</v>
      </c>
      <c r="U576" s="11">
        <v>104</v>
      </c>
      <c r="V576" s="15">
        <f>R576*U576</f>
        <v>2296.3199999999997</v>
      </c>
      <c r="W576" s="11">
        <v>21</v>
      </c>
      <c r="X576" s="11">
        <v>36</v>
      </c>
      <c r="Y576" s="11">
        <v>40423095183</v>
      </c>
      <c r="Z576" s="11">
        <v>63445408</v>
      </c>
      <c r="AA576" s="16">
        <f>IFERROR((MID(AE576,FIND("ends=",AE576)+5,FIND("000&amp;starts",AE576)-FIND("ends=",AE576)-5)+8*3600)/86400+70*365+19,"")</f>
        <v>42030.889340277776</v>
      </c>
      <c r="AB576" s="17" t="str">
        <f>HYPERLINK("http://item.taobao.com/item.htm?id="&amp;Y576,"点击查看")</f>
        <v>点击查看</v>
      </c>
      <c r="AC576" s="11">
        <f>YEAR(D576)</f>
        <v>2010</v>
      </c>
      <c r="AD576" s="11"/>
      <c r="AE576" s="11" t="s">
        <v>5920</v>
      </c>
      <c r="AF576" s="11"/>
      <c r="AG576" s="11" t="s">
        <v>11631</v>
      </c>
    </row>
    <row r="577" spans="1:33" x14ac:dyDescent="0.15">
      <c r="A577" s="11" t="s">
        <v>14881</v>
      </c>
      <c r="B577" s="11" t="s">
        <v>15328</v>
      </c>
      <c r="C577" s="11" t="s">
        <v>14887</v>
      </c>
      <c r="D577" s="12">
        <v>41396</v>
      </c>
      <c r="E577" s="11" t="s">
        <v>14957</v>
      </c>
      <c r="F577" s="11" t="s">
        <v>14958</v>
      </c>
      <c r="G577" s="11" t="s">
        <v>21</v>
      </c>
      <c r="H577" s="11" t="s">
        <v>10322</v>
      </c>
      <c r="I577" s="11" t="str">
        <f>IF(AH$1="","",IFERROR(TRIM(MID($AG577,FIND(":",$AG577,FIND(AH$1,$AG577))+1,FIND("=",$AG577,FIND(AH$1,$AG577))-FIND(":",$AG577,FIND(AH$1,$AG577))-1)),"卖家未填"))</f>
        <v>卖家未填</v>
      </c>
      <c r="J577" s="11" t="str">
        <f>IF(AI$1="","",IFERROR(TRIM(MID($AG577,FIND(":",$AG577,FIND(AI$1,$AG577))+1,FIND("=",$AG577,FIND(AI$1,$AG577))-FIND(":",$AG577,FIND(AI$1,$AG577))-1)),"卖家未填"))</f>
        <v>500</v>
      </c>
      <c r="K577" s="11" t="str">
        <f>IF(AJ$1="","",IFERROR(TRIM(MID($AG577,FIND(":",$AG577,FIND(AJ$1,$AG577))+1,FIND("=",$AG577,FIND(AJ$1,$AG577))-FIND(":",$AG577,FIND(AJ$1,$AG577))-1)),"卖家未填"))</f>
        <v>卖家未填</v>
      </c>
      <c r="L577" s="11" t="str">
        <f>IF(AK$1="","",IFERROR(TRIM(MID($AG577,FIND(":",$AG577,FIND(AK$1,$AG577))+1,FIND("=",$AG577,FIND(AK$1,$AG577))-FIND(":",$AG577,FIND(AK$1,$AG577))-1)),"卖家未填"))</f>
        <v>卖家未填</v>
      </c>
      <c r="M577" s="11" t="str">
        <f>IF(AL$1="","",IFERROR(TRIM(MID($AG577,FIND(":",$AG577,FIND(AL$1,$AG577))+1,FIND("=",$AG577,FIND(AL$1,$AG577))-FIND(":",$AG577,FIND(AL$1,$AG577))-1)),"卖家未填"))</f>
        <v>散装</v>
      </c>
      <c r="N577" s="11" t="s">
        <v>490</v>
      </c>
      <c r="O577" s="11" t="s">
        <v>4431</v>
      </c>
      <c r="P577" s="13">
        <v>19.8</v>
      </c>
      <c r="Q577" s="13"/>
      <c r="R577" s="11">
        <v>19.8</v>
      </c>
      <c r="S577" s="14">
        <f>IFERROR(V577/T577,"0")</f>
        <v>25.584269662921347</v>
      </c>
      <c r="T577" s="11">
        <v>89</v>
      </c>
      <c r="U577" s="11">
        <v>115</v>
      </c>
      <c r="V577" s="15">
        <f>R577*U577</f>
        <v>2277</v>
      </c>
      <c r="W577" s="11"/>
      <c r="X577" s="11"/>
      <c r="Y577" s="11">
        <v>43256778252</v>
      </c>
      <c r="Z577" s="11">
        <v>103867869</v>
      </c>
      <c r="AA577" s="16">
        <f>IFERROR((MID(AE577,FIND("ends=",AE577)+5,FIND("000&amp;starts",AE577)-FIND("ends=",AE577)-5)+8*3600)/86400+70*365+19,"")</f>
        <v>42029.894907407404</v>
      </c>
      <c r="AB577" s="17" t="str">
        <f>HYPERLINK("http://item.taobao.com/item.htm?id="&amp;Y577,"点击查看")</f>
        <v>点击查看</v>
      </c>
      <c r="AC577" s="11">
        <f>YEAR(D577)</f>
        <v>2013</v>
      </c>
      <c r="AD577" s="11"/>
      <c r="AE577" s="11" t="s">
        <v>5640</v>
      </c>
      <c r="AF577" s="11"/>
      <c r="AG577" s="11" t="s">
        <v>11335</v>
      </c>
    </row>
    <row r="578" spans="1:33" x14ac:dyDescent="0.15">
      <c r="A578" s="11" t="s">
        <v>14881</v>
      </c>
      <c r="B578" s="11" t="s">
        <v>15320</v>
      </c>
      <c r="C578" s="11" t="s">
        <v>14888</v>
      </c>
      <c r="D578" s="12">
        <v>38940</v>
      </c>
      <c r="E578" s="11" t="s">
        <v>14961</v>
      </c>
      <c r="F578" s="11" t="s">
        <v>14973</v>
      </c>
      <c r="G578" s="11" t="s">
        <v>34</v>
      </c>
      <c r="H578" s="11" t="s">
        <v>10331</v>
      </c>
      <c r="I578" s="11" t="str">
        <f>IF(AH$1="","",IFERROR(TRIM(MID($AG578,FIND(":",$AG578,FIND(AH$1,$AG578))+1,FIND("=",$AG578,FIND(AH$1,$AG578))-FIND(":",$AG578,FIND(AH$1,$AG578))-1)),"卖家未填"))</f>
        <v>年糕条</v>
      </c>
      <c r="J578" s="11" t="str">
        <f>IF(AI$1="","",IFERROR(TRIM(MID($AG578,FIND(":",$AG578,FIND(AI$1,$AG578))+1,FIND("=",$AG578,FIND(AI$1,$AG578))-FIND(":",$AG578,FIND(AI$1,$AG578))-1)),"卖家未填"))</f>
        <v>320</v>
      </c>
      <c r="K578" s="11" t="str">
        <f>IF(AJ$1="","",IFERROR(TRIM(MID($AG578,FIND(":",$AG578,FIND(AJ$1,$AG578))+1,FIND("=",$AG578,FIND(AJ$1,$AG578))-FIND(":",$AG578,FIND(AJ$1,$AG578))-1)),"卖家未填"))</f>
        <v>卖家未填</v>
      </c>
      <c r="L578" s="11" t="str">
        <f>IF(AK$1="","",IFERROR(TRIM(MID($AG578,FIND(":",$AG578,FIND(AK$1,$AG578))+1,FIND("=",$AG578,FIND(AK$1,$AG578))-FIND(":",$AG578,FIND(AK$1,$AG578))-1)),"卖家未填"))</f>
        <v>卖家未填</v>
      </c>
      <c r="M578" s="11" t="str">
        <f>IF(AL$1="","",IFERROR(TRIM(MID($AG578,FIND(":",$AG578,FIND(AL$1,$AG578))+1,FIND("=",$AG578,FIND(AL$1,$AG578))-FIND(":",$AG578,FIND(AL$1,$AG578))-1)),"卖家未填"))</f>
        <v>包装</v>
      </c>
      <c r="N578" s="11" t="s">
        <v>475</v>
      </c>
      <c r="O578" s="11" t="s">
        <v>4566</v>
      </c>
      <c r="P578" s="13">
        <v>8</v>
      </c>
      <c r="Q578" s="13"/>
      <c r="R578" s="11">
        <v>8</v>
      </c>
      <c r="S578" s="14">
        <f>IFERROR(V578/T578,"0")</f>
        <v>24.170212765957448</v>
      </c>
      <c r="T578" s="11">
        <v>94</v>
      </c>
      <c r="U578" s="11">
        <v>284</v>
      </c>
      <c r="V578" s="15">
        <f>R578*U578</f>
        <v>2272</v>
      </c>
      <c r="W578" s="11">
        <v>156</v>
      </c>
      <c r="X578" s="11">
        <v>937</v>
      </c>
      <c r="Y578" s="11">
        <v>14226313287</v>
      </c>
      <c r="Z578" s="11">
        <v>33846214</v>
      </c>
      <c r="AA578" s="16">
        <f>IFERROR((MID(AE578,FIND("ends=",AE578)+5,FIND("000&amp;starts",AE578)-FIND("ends=",AE578)-5)+8*3600)/86400+70*365+19,"")</f>
        <v>42034.085127314815</v>
      </c>
      <c r="AB578" s="17" t="str">
        <f>HYPERLINK("http://item.taobao.com/item.htm?id="&amp;Y578,"点击查看")</f>
        <v>点击查看</v>
      </c>
      <c r="AC578" s="11">
        <f>YEAR(D578)</f>
        <v>2006</v>
      </c>
      <c r="AD578" s="11"/>
      <c r="AE578" s="11" t="s">
        <v>5628</v>
      </c>
      <c r="AF578" s="11" t="s">
        <v>9566</v>
      </c>
      <c r="AG578" s="11" t="s">
        <v>11322</v>
      </c>
    </row>
    <row r="579" spans="1:33" x14ac:dyDescent="0.15">
      <c r="A579" s="11" t="s">
        <v>14881</v>
      </c>
      <c r="B579" s="11" t="s">
        <v>15274</v>
      </c>
      <c r="C579" s="11" t="s">
        <v>14885</v>
      </c>
      <c r="D579" s="12">
        <v>39164</v>
      </c>
      <c r="E579" s="11" t="s">
        <v>14967</v>
      </c>
      <c r="F579" s="11" t="s">
        <v>14968</v>
      </c>
      <c r="G579" s="11" t="s">
        <v>28</v>
      </c>
      <c r="H579" s="11" t="s">
        <v>10322</v>
      </c>
      <c r="I579" s="11" t="str">
        <f>IF(AH$1="","",IFERROR(TRIM(MID($AG579,FIND(":",$AG579,FIND(AH$1,$AG579))+1,FIND("=",$AG579,FIND(AH$1,$AG579))-FIND(":",$AG579,FIND(AH$1,$AG579))-1)),"卖家未填"))</f>
        <v>卖家未填</v>
      </c>
      <c r="J579" s="11" t="str">
        <f>IF(AI$1="","",IFERROR(TRIM(MID($AG579,FIND(":",$AG579,FIND(AI$1,$AG579))+1,FIND("=",$AG579,FIND(AI$1,$AG579))-FIND(":",$AG579,FIND(AI$1,$AG579))-1)),"卖家未填"))</f>
        <v>500</v>
      </c>
      <c r="K579" s="11" t="str">
        <f>IF(AJ$1="","",IFERROR(TRIM(MID($AG579,FIND(":",$AG579,FIND(AJ$1,$AG579))+1,FIND("=",$AG579,FIND(AJ$1,$AG579))-FIND(":",$AG579,FIND(AJ$1,$AG579))-1)),"卖家未填"))</f>
        <v>3人份</v>
      </c>
      <c r="L579" s="11" t="str">
        <f>IF(AK$1="","",IFERROR(TRIM(MID($AG579,FIND(":",$AG579,FIND(AK$1,$AG579))+1,FIND("=",$AG579,FIND(AK$1,$AG579))-FIND(":",$AG579,FIND(AK$1,$AG579))-1)),"卖家未填"))</f>
        <v>1周</v>
      </c>
      <c r="M579" s="11" t="str">
        <f>IF(AL$1="","",IFERROR(TRIM(MID($AG579,FIND(":",$AG579,FIND(AL$1,$AG579))+1,FIND("=",$AG579,FIND(AL$1,$AG579))-FIND(":",$AG579,FIND(AL$1,$AG579))-1)),"卖家未填"))</f>
        <v>包装</v>
      </c>
      <c r="N579" s="11" t="s">
        <v>647</v>
      </c>
      <c r="O579" s="11" t="s">
        <v>4630</v>
      </c>
      <c r="P579" s="13">
        <v>18.88</v>
      </c>
      <c r="Q579" s="13">
        <v>18</v>
      </c>
      <c r="R579" s="11">
        <v>18</v>
      </c>
      <c r="S579" s="14">
        <f>IFERROR(V579/T579,"0")</f>
        <v>45.36</v>
      </c>
      <c r="T579" s="11">
        <v>50</v>
      </c>
      <c r="U579" s="11">
        <v>126</v>
      </c>
      <c r="V579" s="15">
        <f>R579*U579</f>
        <v>2268</v>
      </c>
      <c r="W579" s="11">
        <v>54</v>
      </c>
      <c r="X579" s="11">
        <v>207</v>
      </c>
      <c r="Y579" s="11">
        <v>40598389599</v>
      </c>
      <c r="Z579" s="11">
        <v>34342231</v>
      </c>
      <c r="AA579" s="16">
        <f>IFERROR((MID(AE579,FIND("ends=",AE579)+5,FIND("000&amp;starts",AE579)-FIND("ends=",AE579)-5)+8*3600)/86400+70*365+19,"")</f>
        <v>42032.094351851847</v>
      </c>
      <c r="AB579" s="17" t="str">
        <f>HYPERLINK("http://item.taobao.com/item.htm?id="&amp;Y579,"点击查看")</f>
        <v>点击查看</v>
      </c>
      <c r="AC579" s="11">
        <f>YEAR(D579)</f>
        <v>2007</v>
      </c>
      <c r="AD579" s="11"/>
      <c r="AE579" s="11" t="s">
        <v>5775</v>
      </c>
      <c r="AF579" s="11"/>
      <c r="AG579" s="11" t="s">
        <v>11480</v>
      </c>
    </row>
    <row r="580" spans="1:33" x14ac:dyDescent="0.15">
      <c r="A580" s="11" t="s">
        <v>14881</v>
      </c>
      <c r="B580" s="11" t="s">
        <v>15395</v>
      </c>
      <c r="C580" s="11" t="s">
        <v>14888</v>
      </c>
      <c r="D580" s="12">
        <v>40976</v>
      </c>
      <c r="E580" s="11" t="s">
        <v>46</v>
      </c>
      <c r="F580" s="11" t="s">
        <v>14977</v>
      </c>
      <c r="G580" s="11" t="s">
        <v>36</v>
      </c>
      <c r="H580" s="11" t="s">
        <v>10322</v>
      </c>
      <c r="I580" s="11" t="str">
        <f>IF(AH$1="","",IFERROR(TRIM(MID($AG580,FIND(":",$AG580,FIND(AH$1,$AG580))+1,FIND("=",$AG580,FIND(AH$1,$AG580))-FIND(":",$AG580,FIND(AH$1,$AG580))-1)),"卖家未填"))</f>
        <v>卖家未填</v>
      </c>
      <c r="J580" s="11" t="str">
        <f>IF(AI$1="","",IFERROR(TRIM(MID($AG580,FIND(":",$AG580,FIND(AI$1,$AG580))+1,FIND("=",$AG580,FIND(AI$1,$AG580))-FIND(":",$AG580,FIND(AI$1,$AG580))-1)),"卖家未填"))</f>
        <v>500</v>
      </c>
      <c r="K580" s="11" t="str">
        <f>IF(AJ$1="","",IFERROR(TRIM(MID($AG580,FIND(":",$AG580,FIND(AJ$1,$AG580))+1,FIND("=",$AG580,FIND(AJ$1,$AG580))-FIND(":",$AG580,FIND(AJ$1,$AG580))-1)),"卖家未填"))</f>
        <v>卖家未填</v>
      </c>
      <c r="L580" s="11" t="str">
        <f>IF(AK$1="","",IFERROR(TRIM(MID($AG580,FIND(":",$AG580,FIND(AK$1,$AG580))+1,FIND("=",$AG580,FIND(AK$1,$AG580))-FIND(":",$AG580,FIND(AK$1,$AG580))-1)),"卖家未填"))</f>
        <v>卖家未填</v>
      </c>
      <c r="M580" s="11" t="str">
        <f>IF(AL$1="","",IFERROR(TRIM(MID($AG580,FIND(":",$AG580,FIND(AL$1,$AG580))+1,FIND("=",$AG580,FIND(AL$1,$AG580))-FIND(":",$AG580,FIND(AL$1,$AG580))-1)),"卖家未填"))</f>
        <v>散装</v>
      </c>
      <c r="N580" s="11" t="s">
        <v>620</v>
      </c>
      <c r="O580" s="11" t="s">
        <v>4620</v>
      </c>
      <c r="P580" s="13">
        <v>11.8</v>
      </c>
      <c r="Q580" s="13"/>
      <c r="R580" s="11">
        <v>11.8</v>
      </c>
      <c r="S580" s="14">
        <f>IFERROR(V580/T580,"0")</f>
        <v>40.457142857142863</v>
      </c>
      <c r="T580" s="11">
        <v>56</v>
      </c>
      <c r="U580" s="11">
        <v>192</v>
      </c>
      <c r="V580" s="15">
        <f>R580*U580</f>
        <v>2265.6000000000004</v>
      </c>
      <c r="W580" s="11">
        <v>101</v>
      </c>
      <c r="X580" s="11">
        <v>360</v>
      </c>
      <c r="Y580" s="11">
        <v>19575257432</v>
      </c>
      <c r="Z580" s="11">
        <v>70854455</v>
      </c>
      <c r="AA580" s="16">
        <f>IFERROR((MID(AE580,FIND("ends=",AE580)+5,FIND("000&amp;starts",AE580)-FIND("ends=",AE580)-5)+8*3600)/86400+70*365+19,"")</f>
        <v>42034.79210648148</v>
      </c>
      <c r="AB580" s="17" t="str">
        <f>HYPERLINK("http://item.taobao.com/item.htm?id="&amp;Y580,"点击查看")</f>
        <v>点击查看</v>
      </c>
      <c r="AC580" s="11">
        <f>YEAR(D580)</f>
        <v>2012</v>
      </c>
      <c r="AD580" s="11"/>
      <c r="AE580" s="11" t="s">
        <v>5751</v>
      </c>
      <c r="AF580" s="11"/>
      <c r="AG580" s="11" t="s">
        <v>11456</v>
      </c>
    </row>
    <row r="581" spans="1:33" x14ac:dyDescent="0.15">
      <c r="A581" s="11" t="s">
        <v>14881</v>
      </c>
      <c r="B581" s="11" t="s">
        <v>15195</v>
      </c>
      <c r="C581" s="11" t="s">
        <v>14886</v>
      </c>
      <c r="D581" s="12">
        <v>38908</v>
      </c>
      <c r="E581" s="11" t="s">
        <v>14961</v>
      </c>
      <c r="F581" s="11" t="s">
        <v>14962</v>
      </c>
      <c r="G581" s="11" t="s">
        <v>23</v>
      </c>
      <c r="H581" s="11" t="s">
        <v>10320</v>
      </c>
      <c r="I581" s="11" t="str">
        <f>IF(AH$1="","",IFERROR(TRIM(MID($AG581,FIND(":",$AG581,FIND(AH$1,$AG581))+1,FIND("=",$AG581,FIND(AH$1,$AG581))-FIND(":",$AG581,FIND(AH$1,$AG581))-1)),"卖家未填"))</f>
        <v>炒年糕</v>
      </c>
      <c r="J581" s="11" t="str">
        <f>IF(AI$1="","",IFERROR(TRIM(MID($AG581,FIND(":",$AG581,FIND(AI$1,$AG581))+1,FIND("=",$AG581,FIND(AI$1,$AG581))-FIND(":",$AG581,FIND(AI$1,$AG581))-1)),"卖家未填"))</f>
        <v>1150</v>
      </c>
      <c r="K581" s="11" t="str">
        <f>IF(AJ$1="","",IFERROR(TRIM(MID($AG581,FIND(":",$AG581,FIND(AJ$1,$AG581))+1,FIND("=",$AG581,FIND(AJ$1,$AG581))-FIND(":",$AG581,FIND(AJ$1,$AG581))-1)),"卖家未填"))</f>
        <v>2人份</v>
      </c>
      <c r="L581" s="11" t="str">
        <f>IF(AK$1="","",IFERROR(TRIM(MID($AG581,FIND(":",$AG581,FIND(AK$1,$AG581))+1,FIND("=",$AG581,FIND(AK$1,$AG581))-FIND(":",$AG581,FIND(AK$1,$AG581))-1)),"卖家未填"))</f>
        <v>卖家未填</v>
      </c>
      <c r="M581" s="11" t="str">
        <f>IF(AL$1="","",IFERROR(TRIM(MID($AG581,FIND(":",$AG581,FIND(AL$1,$AG581))+1,FIND("=",$AG581,FIND(AL$1,$AG581))-FIND(":",$AG581,FIND(AL$1,$AG581))-1)),"卖家未填"))</f>
        <v>散装</v>
      </c>
      <c r="N581" s="11" t="s">
        <v>770</v>
      </c>
      <c r="O581" s="11" t="s">
        <v>4678</v>
      </c>
      <c r="P581" s="13">
        <v>28</v>
      </c>
      <c r="Q581" s="13">
        <v>24</v>
      </c>
      <c r="R581" s="11">
        <v>24</v>
      </c>
      <c r="S581" s="14">
        <f>IFERROR(V581/T581,"0")</f>
        <v>57.846153846153847</v>
      </c>
      <c r="T581" s="11">
        <v>39</v>
      </c>
      <c r="U581" s="11">
        <v>94</v>
      </c>
      <c r="V581" s="15">
        <f>R581*U581</f>
        <v>2256</v>
      </c>
      <c r="W581" s="11">
        <v>101</v>
      </c>
      <c r="X581" s="11">
        <v>2109</v>
      </c>
      <c r="Y581" s="11">
        <v>16542585406</v>
      </c>
      <c r="Z581" s="11">
        <v>33782882</v>
      </c>
      <c r="AA581" s="16">
        <f>IFERROR((MID(AE581,FIND("ends=",AE581)+5,FIND("000&amp;starts",AE581)-FIND("ends=",AE581)-5)+8*3600)/86400+70*365+19,"")</f>
        <v>42033.85769675926</v>
      </c>
      <c r="AB581" s="17" t="str">
        <f>HYPERLINK("http://item.taobao.com/item.htm?id="&amp;Y581,"点击查看")</f>
        <v>点击查看</v>
      </c>
      <c r="AC581" s="11">
        <f>YEAR(D581)</f>
        <v>2006</v>
      </c>
      <c r="AD581" s="11"/>
      <c r="AE581" s="11" t="s">
        <v>5885</v>
      </c>
      <c r="AF581" s="11" t="s">
        <v>9545</v>
      </c>
      <c r="AG581" s="11" t="s">
        <v>11596</v>
      </c>
    </row>
    <row r="582" spans="1:33" x14ac:dyDescent="0.15">
      <c r="A582" s="11" t="s">
        <v>14881</v>
      </c>
      <c r="B582" s="11" t="s">
        <v>15354</v>
      </c>
      <c r="C582" s="11" t="s">
        <v>14888</v>
      </c>
      <c r="D582" s="12">
        <v>41341</v>
      </c>
      <c r="E582" s="11" t="s">
        <v>24</v>
      </c>
      <c r="F582" s="11" t="s">
        <v>24</v>
      </c>
      <c r="G582" s="11" t="s">
        <v>24</v>
      </c>
      <c r="H582" s="11" t="s">
        <v>10322</v>
      </c>
      <c r="I582" s="11" t="str">
        <f>IF(AH$1="","",IFERROR(TRIM(MID($AG582,FIND(":",$AG582,FIND(AH$1,$AG582))+1,FIND("=",$AG582,FIND(AH$1,$AG582))-FIND(":",$AG582,FIND(AH$1,$AG582))-1)),"卖家未填"))</f>
        <v>卖家未填</v>
      </c>
      <c r="J582" s="11" t="str">
        <f>IF(AI$1="","",IFERROR(TRIM(MID($AG582,FIND(":",$AG582,FIND(AI$1,$AG582))+1,FIND("=",$AG582,FIND(AI$1,$AG582))-FIND(":",$AG582,FIND(AI$1,$AG582))-1)),"卖家未填"))</f>
        <v>500</v>
      </c>
      <c r="K582" s="11" t="str">
        <f>IF(AJ$1="","",IFERROR(TRIM(MID($AG582,FIND(":",$AG582,FIND(AJ$1,$AG582))+1,FIND("=",$AG582,FIND(AJ$1,$AG582))-FIND(":",$AG582,FIND(AJ$1,$AG582))-1)),"卖家未填"))</f>
        <v>卖家未填</v>
      </c>
      <c r="L582" s="11" t="str">
        <f>IF(AK$1="","",IFERROR(TRIM(MID($AG582,FIND(":",$AG582,FIND(AK$1,$AG582))+1,FIND("=",$AG582,FIND(AK$1,$AG582))-FIND(":",$AG582,FIND(AK$1,$AG582))-1)),"卖家未填"))</f>
        <v>卖家未填</v>
      </c>
      <c r="M582" s="11" t="str">
        <f>IF(AL$1="","",IFERROR(TRIM(MID($AG582,FIND(":",$AG582,FIND(AL$1,$AG582))+1,FIND("=",$AG582,FIND(AL$1,$AG582))-FIND(":",$AG582,FIND(AL$1,$AG582))-1)),"卖家未填"))</f>
        <v>散装</v>
      </c>
      <c r="N582" s="11" t="s">
        <v>586</v>
      </c>
      <c r="O582" s="11" t="s">
        <v>4608</v>
      </c>
      <c r="P582" s="13">
        <v>26.5</v>
      </c>
      <c r="Q582" s="13"/>
      <c r="R582" s="11">
        <v>26.5</v>
      </c>
      <c r="S582" s="14">
        <f>IFERROR(V582/T582,"0")</f>
        <v>36.33064516129032</v>
      </c>
      <c r="T582" s="11">
        <v>62</v>
      </c>
      <c r="U582" s="11">
        <v>85</v>
      </c>
      <c r="V582" s="15">
        <f>R582*U582</f>
        <v>2252.5</v>
      </c>
      <c r="W582" s="11">
        <v>50</v>
      </c>
      <c r="X582" s="11">
        <v>283</v>
      </c>
      <c r="Y582" s="11">
        <v>40609588624</v>
      </c>
      <c r="Z582" s="11">
        <v>102594854</v>
      </c>
      <c r="AA582" s="16">
        <f>IFERROR((MID(AE582,FIND("ends=",AE582)+5,FIND("000&amp;starts",AE582)-FIND("ends=",AE582)-5)+8*3600)/86400+70*365+19,"")</f>
        <v>42031.914884259255</v>
      </c>
      <c r="AB582" s="17" t="str">
        <f>HYPERLINK("http://item.taobao.com/item.htm?id="&amp;Y582,"点击查看")</f>
        <v>点击查看</v>
      </c>
      <c r="AC582" s="11">
        <f>YEAR(D582)</f>
        <v>2013</v>
      </c>
      <c r="AD582" s="11"/>
      <c r="AE582" s="11" t="s">
        <v>5724</v>
      </c>
      <c r="AF582" s="11"/>
      <c r="AG582" s="11" t="s">
        <v>11218</v>
      </c>
    </row>
    <row r="583" spans="1:33" x14ac:dyDescent="0.15">
      <c r="A583" s="11" t="s">
        <v>14895</v>
      </c>
      <c r="B583" s="11" t="s">
        <v>15710</v>
      </c>
      <c r="C583" s="11" t="s">
        <v>14894</v>
      </c>
      <c r="D583" s="12">
        <v>40217</v>
      </c>
      <c r="E583" s="11" t="s">
        <v>15015</v>
      </c>
      <c r="F583" s="11" t="s">
        <v>15031</v>
      </c>
      <c r="G583" s="11" t="s">
        <v>79</v>
      </c>
      <c r="H583" s="11" t="s">
        <v>10516</v>
      </c>
      <c r="I583" s="11" t="str">
        <f>IF(AH$1="","",IFERROR(TRIM(MID($AG583,FIND(":",$AG583,FIND(AH$1,$AG583))+1,FIND("=",$AG583,FIND(AH$1,$AG583))-FIND(":",$AG583,FIND(AH$1,$AG583))-1)),"卖家未填"))</f>
        <v>特产</v>
      </c>
      <c r="J583" s="11" t="str">
        <f>IF(AI$1="","",IFERROR(TRIM(MID($AG583,FIND(":",$AG583,FIND(AI$1,$AG583))+1,FIND("=",$AG583,FIND(AI$1,$AG583))-FIND(":",$AG583,FIND(AI$1,$AG583))-1)),"卖家未填"))</f>
        <v>450</v>
      </c>
      <c r="K583" s="11" t="str">
        <f>IF(AJ$1="","",IFERROR(TRIM(MID($AG583,FIND(":",$AG583,FIND(AJ$1,$AG583))+1,FIND("=",$AG583,FIND(AJ$1,$AG583))-FIND(":",$AG583,FIND(AJ$1,$AG583))-1)),"卖家未填"))</f>
        <v>卖家未填</v>
      </c>
      <c r="L583" s="11" t="str">
        <f>IF(AK$1="","",IFERROR(TRIM(MID($AG583,FIND(":",$AG583,FIND(AK$1,$AG583))+1,FIND("=",$AG583,FIND(AK$1,$AG583))-FIND(":",$AG583,FIND(AK$1,$AG583))-1)),"卖家未填"))</f>
        <v>卖家未填</v>
      </c>
      <c r="M583" s="11" t="str">
        <f>IF(AL$1="","",IFERROR(TRIM(MID($AG583,FIND(":",$AG583,FIND(AL$1,$AG583))+1,FIND("=",$AG583,FIND(AL$1,$AG583))-FIND(":",$AG583,FIND(AL$1,$AG583))-1)),"卖家未填"))</f>
        <v>散装</v>
      </c>
      <c r="N583" s="11" t="s">
        <v>1315</v>
      </c>
      <c r="O583" s="11" t="s">
        <v>4417</v>
      </c>
      <c r="P583" s="13">
        <v>8.5</v>
      </c>
      <c r="Q583" s="13"/>
      <c r="R583" s="11">
        <v>8.5</v>
      </c>
      <c r="S583" s="14">
        <f>IFERROR(V583/T583,"0")</f>
        <v>140.78125</v>
      </c>
      <c r="T583" s="11">
        <v>16</v>
      </c>
      <c r="U583" s="11">
        <v>265</v>
      </c>
      <c r="V583" s="15">
        <f>R583*U583</f>
        <v>2252.5</v>
      </c>
      <c r="W583" s="11">
        <v>12</v>
      </c>
      <c r="X583" s="11">
        <v>203</v>
      </c>
      <c r="Y583" s="11">
        <v>20368536887</v>
      </c>
      <c r="Z583" s="11">
        <v>60529566</v>
      </c>
      <c r="AA583" s="16">
        <f>IFERROR((MID(AE583,FIND("ends=",AE583)+5,FIND("000&amp;starts",AE583)-FIND("ends=",AE583)-5)+8*3600)/86400+70*365+19,"")</f>
        <v>42031.543680555551</v>
      </c>
      <c r="AB583" s="17" t="str">
        <f>HYPERLINK("http://item.taobao.com/item.htm?id="&amp;Y583,"点击查看")</f>
        <v>点击查看</v>
      </c>
      <c r="AC583" s="11">
        <f>YEAR(D583)</f>
        <v>2010</v>
      </c>
      <c r="AD583" s="11"/>
      <c r="AE583" s="11" t="s">
        <v>6409</v>
      </c>
      <c r="AF583" s="11" t="s">
        <v>9795</v>
      </c>
      <c r="AG583" s="11" t="s">
        <v>12107</v>
      </c>
    </row>
    <row r="584" spans="1:33" x14ac:dyDescent="0.15">
      <c r="A584" s="11" t="s">
        <v>14881</v>
      </c>
      <c r="B584" s="11" t="s">
        <v>15376</v>
      </c>
      <c r="C584" s="11" t="s">
        <v>14887</v>
      </c>
      <c r="D584" s="12">
        <v>40870</v>
      </c>
      <c r="E584" s="11" t="s">
        <v>14957</v>
      </c>
      <c r="F584" s="11" t="s">
        <v>14958</v>
      </c>
      <c r="G584" s="11" t="s">
        <v>21</v>
      </c>
      <c r="H584" s="11" t="s">
        <v>10322</v>
      </c>
      <c r="I584" s="11" t="str">
        <f>IF(AH$1="","",IFERROR(TRIM(MID($AG584,FIND(":",$AG584,FIND(AH$1,$AG584))+1,FIND("=",$AG584,FIND(AH$1,$AG584))-FIND(":",$AG584,FIND(AH$1,$AG584))-1)),"卖家未填"))</f>
        <v>卖家未填</v>
      </c>
      <c r="J584" s="11" t="str">
        <f>IF(AI$1="","",IFERROR(TRIM(MID($AG584,FIND(":",$AG584,FIND(AI$1,$AG584))+1,FIND("=",$AG584,FIND(AI$1,$AG584))-FIND(":",$AG584,FIND(AI$1,$AG584))-1)),"卖家未填"))</f>
        <v>2500</v>
      </c>
      <c r="K584" s="11" t="str">
        <f>IF(AJ$1="","",IFERROR(TRIM(MID($AG584,FIND(":",$AG584,FIND(AJ$1,$AG584))+1,FIND("=",$AG584,FIND(AJ$1,$AG584))-FIND(":",$AG584,FIND(AJ$1,$AG584))-1)),"卖家未填"))</f>
        <v>卖家未填</v>
      </c>
      <c r="L584" s="11" t="str">
        <f>IF(AK$1="","",IFERROR(TRIM(MID($AG584,FIND(":",$AG584,FIND(AK$1,$AG584))+1,FIND("=",$AG584,FIND(AK$1,$AG584))-FIND(":",$AG584,FIND(AK$1,$AG584))-1)),"卖家未填"))</f>
        <v>卖家未填</v>
      </c>
      <c r="M584" s="11" t="str">
        <f>IF(AL$1="","",IFERROR(TRIM(MID($AG584,FIND(":",$AG584,FIND(AL$1,$AG584))+1,FIND("=",$AG584,FIND(AL$1,$AG584))-FIND(":",$AG584,FIND(AL$1,$AG584))-1)),"卖家未填"))</f>
        <v>散装</v>
      </c>
      <c r="N584" s="11" t="s">
        <v>588</v>
      </c>
      <c r="O584" s="11" t="s">
        <v>4610</v>
      </c>
      <c r="P584" s="13">
        <v>28</v>
      </c>
      <c r="Q584" s="13"/>
      <c r="R584" s="11">
        <v>28</v>
      </c>
      <c r="S584" s="14">
        <f>IFERROR(V584/T584,"0")</f>
        <v>36.12903225806452</v>
      </c>
      <c r="T584" s="11">
        <v>62</v>
      </c>
      <c r="U584" s="11">
        <v>80</v>
      </c>
      <c r="V584" s="15">
        <f>R584*U584</f>
        <v>2240</v>
      </c>
      <c r="W584" s="11"/>
      <c r="X584" s="11"/>
      <c r="Y584" s="11">
        <v>41832225108</v>
      </c>
      <c r="Z584" s="11">
        <v>69770251</v>
      </c>
      <c r="AA584" s="16">
        <f>IFERROR((MID(AE584,FIND("ends=",AE584)+5,FIND("000&amp;starts",AE584)-FIND("ends=",AE584)-5)+8*3600)/86400+70*365+19,"")</f>
        <v>42033.836122685185</v>
      </c>
      <c r="AB584" s="17" t="str">
        <f>HYPERLINK("http://item.taobao.com/item.htm?id="&amp;Y584,"点击查看")</f>
        <v>点击查看</v>
      </c>
      <c r="AC584" s="11">
        <f>YEAR(D584)</f>
        <v>2011</v>
      </c>
      <c r="AD584" s="11"/>
      <c r="AE584" s="11" t="s">
        <v>5726</v>
      </c>
      <c r="AF584" s="11"/>
      <c r="AG584" s="11" t="s">
        <v>11119</v>
      </c>
    </row>
    <row r="585" spans="1:33" x14ac:dyDescent="0.15">
      <c r="A585" s="11" t="s">
        <v>14881</v>
      </c>
      <c r="B585" s="11" t="s">
        <v>15195</v>
      </c>
      <c r="C585" s="11" t="s">
        <v>14886</v>
      </c>
      <c r="D585" s="12">
        <v>38908</v>
      </c>
      <c r="E585" s="11" t="s">
        <v>14961</v>
      </c>
      <c r="F585" s="11" t="s">
        <v>14962</v>
      </c>
      <c r="G585" s="11" t="s">
        <v>23</v>
      </c>
      <c r="H585" s="11" t="s">
        <v>10417</v>
      </c>
      <c r="I585" s="11" t="str">
        <f>IF(AH$1="","",IFERROR(TRIM(MID($AG585,FIND(":",$AG585,FIND(AH$1,$AG585))+1,FIND("=",$AG585,FIND(AH$1,$AG585))-FIND(":",$AG585,FIND(AH$1,$AG585))-1)),"卖家未填"))</f>
        <v>卖家未填</v>
      </c>
      <c r="J585" s="11" t="str">
        <f>IF(AI$1="","",IFERROR(TRIM(MID($AG585,FIND(":",$AG585,FIND(AI$1,$AG585))+1,FIND("=",$AG585,FIND(AI$1,$AG585))-FIND(":",$AG585,FIND(AI$1,$AG585))-1)),"卖家未填"))</f>
        <v>500</v>
      </c>
      <c r="K585" s="11" t="str">
        <f>IF(AJ$1="","",IFERROR(TRIM(MID($AG585,FIND(":",$AG585,FIND(AJ$1,$AG585))+1,FIND("=",$AG585,FIND(AJ$1,$AG585))-FIND(":",$AG585,FIND(AJ$1,$AG585))-1)),"卖家未填"))</f>
        <v>3人份</v>
      </c>
      <c r="L585" s="11" t="str">
        <f>IF(AK$1="","",IFERROR(TRIM(MID($AG585,FIND(":",$AG585,FIND(AK$1,$AG585))+1,FIND("=",$AG585,FIND(AK$1,$AG585))-FIND(":",$AG585,FIND(AK$1,$AG585))-1)),"卖家未填"))</f>
        <v>2周</v>
      </c>
      <c r="M585" s="11" t="str">
        <f>IF(AL$1="","",IFERROR(TRIM(MID($AG585,FIND(":",$AG585,FIND(AL$1,$AG585))+1,FIND("=",$AG585,FIND(AL$1,$AG585))-FIND(":",$AG585,FIND(AL$1,$AG585))-1)),"卖家未填"))</f>
        <v>包装</v>
      </c>
      <c r="N585" s="11" t="s">
        <v>739</v>
      </c>
      <c r="O585" s="11" t="s">
        <v>4665</v>
      </c>
      <c r="P585" s="13">
        <v>32.5</v>
      </c>
      <c r="Q585" s="13">
        <v>30.88</v>
      </c>
      <c r="R585" s="11">
        <v>30.88</v>
      </c>
      <c r="S585" s="14">
        <f>IFERROR(V585/T585,"0")</f>
        <v>54.228292682926835</v>
      </c>
      <c r="T585" s="11">
        <v>41</v>
      </c>
      <c r="U585" s="11">
        <v>72</v>
      </c>
      <c r="V585" s="15">
        <f>R585*U585</f>
        <v>2223.36</v>
      </c>
      <c r="W585" s="11">
        <v>42</v>
      </c>
      <c r="X585" s="11">
        <v>223</v>
      </c>
      <c r="Y585" s="11">
        <v>42293377668</v>
      </c>
      <c r="Z585" s="11">
        <v>33782882</v>
      </c>
      <c r="AA585" s="16">
        <f>IFERROR((MID(AE585,FIND("ends=",AE585)+5,FIND("000&amp;starts",AE585)-FIND("ends=",AE585)-5)+8*3600)/86400+70*365+19,"")</f>
        <v>42034.960428240738</v>
      </c>
      <c r="AB585" s="17" t="str">
        <f>HYPERLINK("http://item.taobao.com/item.htm?id="&amp;Y585,"点击查看")</f>
        <v>点击查看</v>
      </c>
      <c r="AC585" s="11">
        <f>YEAR(D585)</f>
        <v>2006</v>
      </c>
      <c r="AD585" s="11"/>
      <c r="AE585" s="11" t="s">
        <v>5857</v>
      </c>
      <c r="AF585" s="11" t="s">
        <v>9684</v>
      </c>
      <c r="AG585" s="11" t="s">
        <v>11567</v>
      </c>
    </row>
    <row r="586" spans="1:33" x14ac:dyDescent="0.15">
      <c r="A586" s="11" t="s">
        <v>14881</v>
      </c>
      <c r="B586" s="11" t="s">
        <v>15250</v>
      </c>
      <c r="C586" s="11" t="s">
        <v>14885</v>
      </c>
      <c r="D586" s="12">
        <v>39532</v>
      </c>
      <c r="E586" s="11" t="s">
        <v>24</v>
      </c>
      <c r="F586" s="11" t="s">
        <v>24</v>
      </c>
      <c r="G586" s="11" t="s">
        <v>24</v>
      </c>
      <c r="H586" s="11" t="s">
        <v>10322</v>
      </c>
      <c r="I586" s="11" t="str">
        <f>IF(AH$1="","",IFERROR(TRIM(MID($AG586,FIND(":",$AG586,FIND(AH$1,$AG586))+1,FIND("=",$AG586,FIND(AH$1,$AG586))-FIND(":",$AG586,FIND(AH$1,$AG586))-1)),"卖家未填"))</f>
        <v>卖家未填</v>
      </c>
      <c r="J586" s="11" t="str">
        <f>IF(AI$1="","",IFERROR(TRIM(MID($AG586,FIND(":",$AG586,FIND(AI$1,$AG586))+1,FIND("=",$AG586,FIND(AI$1,$AG586))-FIND(":",$AG586,FIND(AI$1,$AG586))-1)),"卖家未填"))</f>
        <v>500</v>
      </c>
      <c r="K586" s="11" t="str">
        <f>IF(AJ$1="","",IFERROR(TRIM(MID($AG586,FIND(":",$AG586,FIND(AJ$1,$AG586))+1,FIND("=",$AG586,FIND(AJ$1,$AG586))-FIND(":",$AG586,FIND(AJ$1,$AG586))-1)),"卖家未填"))</f>
        <v>卖家未填</v>
      </c>
      <c r="L586" s="11" t="str">
        <f>IF(AK$1="","",IFERROR(TRIM(MID($AG586,FIND(":",$AG586,FIND(AK$1,$AG586))+1,FIND("=",$AG586,FIND(AK$1,$AG586))-FIND(":",$AG586,FIND(AK$1,$AG586))-1)),"卖家未填"))</f>
        <v>卖家未填</v>
      </c>
      <c r="M586" s="11" t="str">
        <f>IF(AL$1="","",IFERROR(TRIM(MID($AG586,FIND(":",$AG586,FIND(AL$1,$AG586))+1,FIND("=",$AG586,FIND(AL$1,$AG586))-FIND(":",$AG586,FIND(AL$1,$AG586))-1)),"卖家未填"))</f>
        <v>散装</v>
      </c>
      <c r="N586" s="11" t="s">
        <v>686</v>
      </c>
      <c r="O586" s="11" t="s">
        <v>4543</v>
      </c>
      <c r="P586" s="13">
        <v>15.8</v>
      </c>
      <c r="Q586" s="13">
        <v>13.8</v>
      </c>
      <c r="R586" s="11">
        <v>13.8</v>
      </c>
      <c r="S586" s="14">
        <f>IFERROR(V586/T586,"0")</f>
        <v>49.373333333333335</v>
      </c>
      <c r="T586" s="11">
        <v>45</v>
      </c>
      <c r="U586" s="11">
        <v>161</v>
      </c>
      <c r="V586" s="15">
        <f>R586*U586</f>
        <v>2221.8000000000002</v>
      </c>
      <c r="W586" s="11">
        <v>14</v>
      </c>
      <c r="X586" s="11">
        <v>56</v>
      </c>
      <c r="Y586" s="11">
        <v>42725114244</v>
      </c>
      <c r="Z586" s="11">
        <v>35538972</v>
      </c>
      <c r="AA586" s="16">
        <f>IFERROR((MID(AE586,FIND("ends=",AE586)+5,FIND("000&amp;starts",AE586)-FIND("ends=",AE586)-5)+8*3600)/86400+70*365+19,"")</f>
        <v>42032.448113425926</v>
      </c>
      <c r="AB586" s="17" t="str">
        <f>HYPERLINK("http://item.taobao.com/item.htm?id="&amp;Y586,"点击查看")</f>
        <v>点击查看</v>
      </c>
      <c r="AC586" s="11">
        <f>YEAR(D586)</f>
        <v>2008</v>
      </c>
      <c r="AD586" s="11"/>
      <c r="AE586" s="11" t="s">
        <v>5809</v>
      </c>
      <c r="AF586" s="11"/>
      <c r="AG586" s="11" t="s">
        <v>11516</v>
      </c>
    </row>
    <row r="587" spans="1:33" x14ac:dyDescent="0.15">
      <c r="A587" s="11" t="s">
        <v>14895</v>
      </c>
      <c r="B587" s="11" t="s">
        <v>15276</v>
      </c>
      <c r="C587" s="11" t="s">
        <v>14894</v>
      </c>
      <c r="D587" s="12">
        <v>39778</v>
      </c>
      <c r="E587" s="11" t="s">
        <v>15000</v>
      </c>
      <c r="F587" s="11" t="s">
        <v>15001</v>
      </c>
      <c r="G587" s="11" t="s">
        <v>56</v>
      </c>
      <c r="H587" s="11" t="s">
        <v>10322</v>
      </c>
      <c r="I587" s="11" t="str">
        <f>IF(AH$1="","",IFERROR(TRIM(MID($AG587,FIND(":",$AG587,FIND(AH$1,$AG587))+1,FIND("=",$AG587,FIND(AH$1,$AG587))-FIND(":",$AG587,FIND(AH$1,$AG587))-1)),"卖家未填"))</f>
        <v>卖家未填</v>
      </c>
      <c r="J587" s="11" t="str">
        <f>IF(AI$1="","",IFERROR(TRIM(MID($AG587,FIND(":",$AG587,FIND(AI$1,$AG587))+1,FIND("=",$AG587,FIND(AI$1,$AG587))-FIND(":",$AG587,FIND(AI$1,$AG587))-1)),"卖家未填"))</f>
        <v>500</v>
      </c>
      <c r="K587" s="11" t="str">
        <f>IF(AJ$1="","",IFERROR(TRIM(MID($AG587,FIND(":",$AG587,FIND(AJ$1,$AG587))+1,FIND("=",$AG587,FIND(AJ$1,$AG587))-FIND(":",$AG587,FIND(AJ$1,$AG587))-1)),"卖家未填"))</f>
        <v>卖家未填</v>
      </c>
      <c r="L587" s="11" t="str">
        <f>IF(AK$1="","",IFERROR(TRIM(MID($AG587,FIND(":",$AG587,FIND(AK$1,$AG587))+1,FIND("=",$AG587,FIND(AK$1,$AG587))-FIND(":",$AG587,FIND(AK$1,$AG587))-1)),"卖家未填"))</f>
        <v>卖家未填</v>
      </c>
      <c r="M587" s="11" t="str">
        <f>IF(AL$1="","",IFERROR(TRIM(MID($AG587,FIND(":",$AG587,FIND(AL$1,$AG587))+1,FIND("=",$AG587,FIND(AL$1,$AG587))-FIND(":",$AG587,FIND(AL$1,$AG587))-1)),"卖家未填"))</f>
        <v>包装</v>
      </c>
      <c r="N587" s="11" t="s">
        <v>1246</v>
      </c>
      <c r="O587" s="11" t="s">
        <v>4441</v>
      </c>
      <c r="P587" s="13">
        <v>20</v>
      </c>
      <c r="Q587" s="13"/>
      <c r="R587" s="11">
        <v>20</v>
      </c>
      <c r="S587" s="14">
        <f>IFERROR(V587/T587,"0")</f>
        <v>123.33333333333333</v>
      </c>
      <c r="T587" s="11">
        <v>18</v>
      </c>
      <c r="U587" s="11">
        <v>111</v>
      </c>
      <c r="V587" s="15">
        <f>R587*U587</f>
        <v>2220</v>
      </c>
      <c r="W587" s="11">
        <v>19</v>
      </c>
      <c r="X587" s="11">
        <v>57</v>
      </c>
      <c r="Y587" s="11">
        <v>39357814892</v>
      </c>
      <c r="Z587" s="11">
        <v>36749243</v>
      </c>
      <c r="AA587" s="16">
        <f>IFERROR((MID(AE587,FIND("ends=",AE587)+5,FIND("000&amp;starts",AE587)-FIND("ends=",AE587)-5)+8*3600)/86400+70*365+19,"")</f>
        <v>42033.936828703707</v>
      </c>
      <c r="AB587" s="17" t="str">
        <f>HYPERLINK("http://item.taobao.com/item.htm?id="&amp;Y587,"点击查看")</f>
        <v>点击查看</v>
      </c>
      <c r="AC587" s="11">
        <f>YEAR(D587)</f>
        <v>2008</v>
      </c>
      <c r="AD587" s="11"/>
      <c r="AE587" s="11" t="s">
        <v>6340</v>
      </c>
      <c r="AF587" s="11"/>
      <c r="AG587" s="11" t="s">
        <v>12044</v>
      </c>
    </row>
    <row r="588" spans="1:33" x14ac:dyDescent="0.15">
      <c r="A588" s="11" t="s">
        <v>14881</v>
      </c>
      <c r="B588" s="11" t="s">
        <v>15194</v>
      </c>
      <c r="C588" s="11" t="s">
        <v>14885</v>
      </c>
      <c r="D588" s="12">
        <v>39458</v>
      </c>
      <c r="E588" s="11" t="s">
        <v>24</v>
      </c>
      <c r="F588" s="11" t="s">
        <v>24</v>
      </c>
      <c r="G588" s="11" t="s">
        <v>24</v>
      </c>
      <c r="H588" s="11" t="s">
        <v>10322</v>
      </c>
      <c r="I588" s="11" t="str">
        <f>IF(AH$1="","",IFERROR(TRIM(MID($AG588,FIND(":",$AG588,FIND(AH$1,$AG588))+1,FIND("=",$AG588,FIND(AH$1,$AG588))-FIND(":",$AG588,FIND(AH$1,$AG588))-1)),"卖家未填"))</f>
        <v>卖家未填</v>
      </c>
      <c r="J588" s="11" t="str">
        <f>IF(AI$1="","",IFERROR(TRIM(MID($AG588,FIND(":",$AG588,FIND(AI$1,$AG588))+1,FIND("=",$AG588,FIND(AI$1,$AG588))-FIND(":",$AG588,FIND(AI$1,$AG588))-1)),"卖家未填"))</f>
        <v>500</v>
      </c>
      <c r="K588" s="11" t="str">
        <f>IF(AJ$1="","",IFERROR(TRIM(MID($AG588,FIND(":",$AG588,FIND(AJ$1,$AG588))+1,FIND("=",$AG588,FIND(AJ$1,$AG588))-FIND(":",$AG588,FIND(AJ$1,$AG588))-1)),"卖家未填"))</f>
        <v>卖家未填</v>
      </c>
      <c r="L588" s="11" t="str">
        <f>IF(AK$1="","",IFERROR(TRIM(MID($AG588,FIND(":",$AG588,FIND(AK$1,$AG588))+1,FIND("=",$AG588,FIND(AK$1,$AG588))-FIND(":",$AG588,FIND(AK$1,$AG588))-1)),"卖家未填"))</f>
        <v>卖家未填</v>
      </c>
      <c r="M588" s="11" t="str">
        <f>IF(AL$1="","",IFERROR(TRIM(MID($AG588,FIND(":",$AG588,FIND(AL$1,$AG588))+1,FIND("=",$AG588,FIND(AL$1,$AG588))-FIND(":",$AG588,FIND(AL$1,$AG588))-1)),"卖家未填"))</f>
        <v>包装</v>
      </c>
      <c r="N588" s="11" t="s">
        <v>531</v>
      </c>
      <c r="O588" s="11" t="s">
        <v>4429</v>
      </c>
      <c r="P588" s="13">
        <v>21.9</v>
      </c>
      <c r="Q588" s="13">
        <v>20.9</v>
      </c>
      <c r="R588" s="11">
        <v>20.9</v>
      </c>
      <c r="S588" s="14">
        <f>IFERROR(V588/T588,"0")</f>
        <v>29.149999999999995</v>
      </c>
      <c r="T588" s="11">
        <v>76</v>
      </c>
      <c r="U588" s="11">
        <v>106</v>
      </c>
      <c r="V588" s="15">
        <f>R588*U588</f>
        <v>2215.3999999999996</v>
      </c>
      <c r="W588" s="11">
        <v>79</v>
      </c>
      <c r="X588" s="11">
        <v>299</v>
      </c>
      <c r="Y588" s="11">
        <v>37722152526</v>
      </c>
      <c r="Z588" s="11">
        <v>35278191</v>
      </c>
      <c r="AA588" s="16">
        <f>IFERROR((MID(AE588,FIND("ends=",AE588)+5,FIND("000&amp;starts",AE588)-FIND("ends=",AE588)-5)+8*3600)/86400+70*365+19,"")</f>
        <v>42029.632789351846</v>
      </c>
      <c r="AB588" s="17" t="str">
        <f>HYPERLINK("http://item.taobao.com/item.htm?id="&amp;Y588,"点击查看")</f>
        <v>点击查看</v>
      </c>
      <c r="AC588" s="11">
        <f>YEAR(D588)</f>
        <v>2008</v>
      </c>
      <c r="AD588" s="11"/>
      <c r="AE588" s="11" t="s">
        <v>5676</v>
      </c>
      <c r="AF588" s="11"/>
      <c r="AG588" s="11" t="s">
        <v>11376</v>
      </c>
    </row>
    <row r="589" spans="1:33" ht="22.5" x14ac:dyDescent="0.15">
      <c r="A589" s="11" t="s">
        <v>14902</v>
      </c>
      <c r="B589" s="11" t="s">
        <v>15952</v>
      </c>
      <c r="C589" s="11" t="s">
        <v>14903</v>
      </c>
      <c r="D589" s="12">
        <v>40911</v>
      </c>
      <c r="E589" s="11" t="s">
        <v>15099</v>
      </c>
      <c r="F589" s="11" t="s">
        <v>15100</v>
      </c>
      <c r="G589" s="11" t="s">
        <v>149</v>
      </c>
      <c r="H589" s="11" t="s">
        <v>10582</v>
      </c>
      <c r="I589" s="11" t="str">
        <f>IF(AH$1="","",IFERROR(TRIM(MID($AG589,FIND(":",$AG589,FIND(AH$1,$AG589))+1,FIND("=",$AG589,FIND(AH$1,$AG589))-FIND(":",$AG589,FIND(AH$1,$AG589))-1)),"卖家未填"))</f>
        <v>卖家未填</v>
      </c>
      <c r="J589" s="11" t="str">
        <f>IF(AI$1="","",IFERROR(TRIM(MID($AG589,FIND(":",$AG589,FIND(AI$1,$AG589))+1,FIND("=",$AG589,FIND(AI$1,$AG589))-FIND(":",$AG589,FIND(AI$1,$AG589))-1)),"卖家未填"))</f>
        <v>635</v>
      </c>
      <c r="K589" s="11" t="str">
        <f>IF(AJ$1="","",IFERROR(TRIM(MID($AG589,FIND(":",$AG589,FIND(AJ$1,$AG589))+1,FIND("=",$AG589,FIND(AJ$1,$AG589))-FIND(":",$AG589,FIND(AJ$1,$AG589))-1)),"卖家未填"))</f>
        <v>卖家未填</v>
      </c>
      <c r="L589" s="11" t="str">
        <f>IF(AK$1="","",IFERROR(TRIM(MID($AG589,FIND(":",$AG589,FIND(AK$1,$AG589))+1,FIND("=",$AG589,FIND(AK$1,$AG589))-FIND(":",$AG589,FIND(AK$1,$AG589))-1)),"卖家未填"))</f>
        <v>卖家未填</v>
      </c>
      <c r="M589" s="11" t="str">
        <f>IF(AL$1="","",IFERROR(TRIM(MID($AG589,FIND(":",$AG589,FIND(AL$1,$AG589))+1,FIND("=",$AG589,FIND(AL$1,$AG589))-FIND(":",$AG589,FIND(AL$1,$AG589))-1)),"卖家未填"))</f>
        <v>包装</v>
      </c>
      <c r="N589" s="18" t="s">
        <v>11007</v>
      </c>
      <c r="O589" s="11" t="s">
        <v>4950</v>
      </c>
      <c r="P589" s="13">
        <v>82</v>
      </c>
      <c r="Q589" s="13"/>
      <c r="R589" s="11">
        <v>82</v>
      </c>
      <c r="S589" s="14">
        <f>IFERROR(V589/T589,"0")</f>
        <v>221.4</v>
      </c>
      <c r="T589" s="11">
        <v>10</v>
      </c>
      <c r="U589" s="11">
        <v>27</v>
      </c>
      <c r="V589" s="15">
        <f>R589*U589</f>
        <v>2214</v>
      </c>
      <c r="W589" s="11">
        <v>4</v>
      </c>
      <c r="X589" s="11">
        <v>22</v>
      </c>
      <c r="Y589" s="11">
        <v>43262422318</v>
      </c>
      <c r="Z589" s="11">
        <v>70197060</v>
      </c>
      <c r="AA589" s="16">
        <f>IFERROR((MID(AE589,FIND("ends=",AE589)+5,FIND("000&amp;starts",AE589)-FIND("ends=",AE589)-5)+8*3600)/86400+70*365+19,"")</f>
        <v>42030.420300925922</v>
      </c>
      <c r="AB589" s="17" t="str">
        <f>HYPERLINK("http://item.taobao.com/item.htm?id="&amp;Y589,"点击查看")</f>
        <v>点击查看</v>
      </c>
      <c r="AC589" s="11">
        <f>YEAR(D589)</f>
        <v>2012</v>
      </c>
      <c r="AD589" s="11"/>
      <c r="AE589" s="11" t="s">
        <v>6842</v>
      </c>
      <c r="AF589" s="11" t="s">
        <v>9874</v>
      </c>
      <c r="AG589" s="11" t="s">
        <v>12518</v>
      </c>
    </row>
    <row r="590" spans="1:33" x14ac:dyDescent="0.15">
      <c r="A590" s="11" t="s">
        <v>14881</v>
      </c>
      <c r="B590" s="11" t="s">
        <v>15200</v>
      </c>
      <c r="C590" s="11" t="s">
        <v>14885</v>
      </c>
      <c r="D590" s="12">
        <v>40174</v>
      </c>
      <c r="E590" s="11" t="s">
        <v>46</v>
      </c>
      <c r="F590" s="11" t="s">
        <v>14977</v>
      </c>
      <c r="G590" s="11" t="s">
        <v>36</v>
      </c>
      <c r="H590" s="11" t="s">
        <v>10331</v>
      </c>
      <c r="I590" s="11" t="str">
        <f>IF(AH$1="","",IFERROR(TRIM(MID($AG590,FIND(":",$AG590,FIND(AH$1,$AG590))+1,FIND("=",$AG590,FIND(AH$1,$AG590))-FIND(":",$AG590,FIND(AH$1,$AG590))-1)),"卖家未填"))</f>
        <v>鱼</v>
      </c>
      <c r="J590" s="11" t="str">
        <f>IF(AI$1="","",IFERROR(TRIM(MID($AG590,FIND(":",$AG590,FIND(AI$1,$AG590))+1,FIND("=",$AG590,FIND(AI$1,$AG590))-FIND(":",$AG590,FIND(AI$1,$AG590))-1)),"卖家未填"))</f>
        <v>420</v>
      </c>
      <c r="K590" s="11" t="str">
        <f>IF(AJ$1="","",IFERROR(TRIM(MID($AG590,FIND(":",$AG590,FIND(AJ$1,$AG590))+1,FIND("=",$AG590,FIND(AJ$1,$AG590))-FIND(":",$AG590,FIND(AJ$1,$AG590))-1)),"卖家未填"))</f>
        <v>卖家未填</v>
      </c>
      <c r="L590" s="11" t="str">
        <f>IF(AK$1="","",IFERROR(TRIM(MID($AG590,FIND(":",$AG590,FIND(AK$1,$AG590))+1,FIND("=",$AG590,FIND(AK$1,$AG590))-FIND(":",$AG590,FIND(AK$1,$AG590))-1)),"卖家未填"))</f>
        <v>卖家未填</v>
      </c>
      <c r="M590" s="11" t="str">
        <f>IF(AL$1="","",IFERROR(TRIM(MID($AG590,FIND(":",$AG590,FIND(AL$1,$AG590))+1,FIND("=",$AG590,FIND(AL$1,$AG590))-FIND(":",$AG590,FIND(AL$1,$AG590))-1)),"卖家未填"))</f>
        <v>散装</v>
      </c>
      <c r="N590" s="11" t="s">
        <v>508</v>
      </c>
      <c r="O590" s="11" t="s">
        <v>4579</v>
      </c>
      <c r="P590" s="13">
        <v>16.5</v>
      </c>
      <c r="Q590" s="13">
        <v>16</v>
      </c>
      <c r="R590" s="11">
        <v>16</v>
      </c>
      <c r="S590" s="14">
        <f>IFERROR(V590/T590,"0")</f>
        <v>26.602409638554217</v>
      </c>
      <c r="T590" s="11">
        <v>83</v>
      </c>
      <c r="U590" s="11">
        <v>138</v>
      </c>
      <c r="V590" s="15">
        <f>R590*U590</f>
        <v>2208</v>
      </c>
      <c r="W590" s="11">
        <v>170</v>
      </c>
      <c r="X590" s="11">
        <v>1217</v>
      </c>
      <c r="Y590" s="11">
        <v>17400252797</v>
      </c>
      <c r="Z590" s="11">
        <v>60230011</v>
      </c>
      <c r="AA590" s="16">
        <f>IFERROR((MID(AE590,FIND("ends=",AE590)+5,FIND("000&amp;starts",AE590)-FIND("ends=",AE590)-5)+8*3600)/86400+70*365+19,"")</f>
        <v>42034.938206018516</v>
      </c>
      <c r="AB590" s="17" t="str">
        <f>HYPERLINK("http://item.taobao.com/item.htm?id="&amp;Y590,"点击查看")</f>
        <v>点击查看</v>
      </c>
      <c r="AC590" s="11">
        <f>YEAR(D590)</f>
        <v>2009</v>
      </c>
      <c r="AD590" s="11"/>
      <c r="AE590" s="11" t="s">
        <v>5656</v>
      </c>
      <c r="AF590" s="11" t="s">
        <v>9566</v>
      </c>
      <c r="AG590" s="11" t="s">
        <v>11353</v>
      </c>
    </row>
    <row r="591" spans="1:33" x14ac:dyDescent="0.15">
      <c r="A591" s="11" t="s">
        <v>14919</v>
      </c>
      <c r="B591" s="11" t="s">
        <v>16492</v>
      </c>
      <c r="C591" s="11" t="s">
        <v>14923</v>
      </c>
      <c r="D591" s="12">
        <v>41386</v>
      </c>
      <c r="E591" s="11" t="s">
        <v>14957</v>
      </c>
      <c r="F591" s="11" t="s">
        <v>14998</v>
      </c>
      <c r="G591" s="11" t="s">
        <v>54</v>
      </c>
      <c r="H591" s="11" t="s">
        <v>10322</v>
      </c>
      <c r="I591" s="11" t="str">
        <f>IF(AH$1="","",IFERROR(TRIM(MID($AG591,FIND(":",$AG591,FIND(AH$1,$AG591))+1,FIND("=",$AG591,FIND(AH$1,$AG591))-FIND(":",$AG591,FIND(AH$1,$AG591))-1)),"卖家未填"))</f>
        <v>卖家未填</v>
      </c>
      <c r="J591" s="11" t="str">
        <f>IF(AI$1="","",IFERROR(TRIM(MID($AG591,FIND(":",$AG591,FIND(AI$1,$AG591))+1,FIND("=",$AG591,FIND(AI$1,$AG591))-FIND(":",$AG591,FIND(AI$1,$AG591))-1)),"卖家未填"))</f>
        <v>400</v>
      </c>
      <c r="K591" s="11" t="str">
        <f>IF(AJ$1="","",IFERROR(TRIM(MID($AG591,FIND(":",$AG591,FIND(AJ$1,$AG591))+1,FIND("=",$AG591,FIND(AJ$1,$AG591))-FIND(":",$AG591,FIND(AJ$1,$AG591))-1)),"卖家未填"))</f>
        <v>卖家未填</v>
      </c>
      <c r="L591" s="11" t="str">
        <f>IF(AK$1="","",IFERROR(TRIM(MID($AG591,FIND(":",$AG591,FIND(AK$1,$AG591))+1,FIND("=",$AG591,FIND(AK$1,$AG591))-FIND(":",$AG591,FIND(AK$1,$AG591))-1)),"卖家未填"))</f>
        <v>卖家未填</v>
      </c>
      <c r="M591" s="11" t="str">
        <f>IF(AL$1="","",IFERROR(TRIM(MID($AG591,FIND(":",$AG591,FIND(AL$1,$AG591))+1,FIND("=",$AG591,FIND(AL$1,$AG591))-FIND(":",$AG591,FIND(AL$1,$AG591))-1)),"卖家未填"))</f>
        <v>散装</v>
      </c>
      <c r="N591" s="11" t="s">
        <v>2871</v>
      </c>
      <c r="O591" s="11" t="s">
        <v>5174</v>
      </c>
      <c r="P591" s="13">
        <v>23</v>
      </c>
      <c r="Q591" s="13"/>
      <c r="R591" s="11">
        <v>23</v>
      </c>
      <c r="S591" s="14">
        <f>IFERROR(V591/T591,"0")</f>
        <v>552</v>
      </c>
      <c r="T591" s="11">
        <v>4</v>
      </c>
      <c r="U591" s="11">
        <v>96</v>
      </c>
      <c r="V591" s="15">
        <f>R591*U591</f>
        <v>2208</v>
      </c>
      <c r="W591" s="11">
        <v>2</v>
      </c>
      <c r="X591" s="11"/>
      <c r="Y591" s="11">
        <v>43164312173</v>
      </c>
      <c r="Z591" s="11">
        <v>103674003</v>
      </c>
      <c r="AA591" s="16">
        <f>IFERROR((MID(AE591,FIND("ends=",AE591)+5,FIND("000&amp;starts",AE591)-FIND("ends=",AE591)-5)+8*3600)/86400+70*365+19,"")</f>
        <v>42031.568287037036</v>
      </c>
      <c r="AB591" s="17" t="str">
        <f>HYPERLINK("http://item.taobao.com/item.htm?id="&amp;Y591,"点击查看")</f>
        <v>点击查看</v>
      </c>
      <c r="AC591" s="11">
        <f>YEAR(D591)</f>
        <v>2013</v>
      </c>
      <c r="AD591" s="11"/>
      <c r="AE591" s="11" t="s">
        <v>7950</v>
      </c>
      <c r="AF591" s="11"/>
      <c r="AG591" s="11" t="s">
        <v>13511</v>
      </c>
    </row>
    <row r="592" spans="1:33" x14ac:dyDescent="0.15">
      <c r="A592" s="11" t="s">
        <v>14910</v>
      </c>
      <c r="B592" s="11" t="s">
        <v>16383</v>
      </c>
      <c r="C592" s="11" t="s">
        <v>14912</v>
      </c>
      <c r="D592" s="12">
        <v>41388</v>
      </c>
      <c r="E592" s="11" t="s">
        <v>14967</v>
      </c>
      <c r="F592" s="11" t="s">
        <v>14968</v>
      </c>
      <c r="G592" s="11" t="s">
        <v>28</v>
      </c>
      <c r="H592" s="11" t="s">
        <v>10812</v>
      </c>
      <c r="I592" s="11" t="str">
        <f>IF(AH$1="","",IFERROR(TRIM(MID($AG592,FIND(":",$AG592,FIND(AH$1,$AG592))+1,FIND("=",$AG592,FIND(AH$1,$AG592))-FIND(":",$AG592,FIND(AH$1,$AG592))-1)),"卖家未填"))</f>
        <v>年糕</v>
      </c>
      <c r="J592" s="11" t="str">
        <f>IF(AI$1="","",IFERROR(TRIM(MID($AG592,FIND(":",$AG592,FIND(AI$1,$AG592))+1,FIND("=",$AG592,FIND(AI$1,$AG592))-FIND(":",$AG592,FIND(AI$1,$AG592))-1)),"卖家未填"))</f>
        <v>600</v>
      </c>
      <c r="K592" s="11" t="str">
        <f>IF(AJ$1="","",IFERROR(TRIM(MID($AG592,FIND(":",$AG592,FIND(AJ$1,$AG592))+1,FIND("=",$AG592,FIND(AJ$1,$AG592))-FIND(":",$AG592,FIND(AJ$1,$AG592))-1)),"卖家未填"))</f>
        <v>3人份</v>
      </c>
      <c r="L592" s="11" t="str">
        <f>IF(AK$1="","",IFERROR(TRIM(MID($AG592,FIND(":",$AG592,FIND(AK$1,$AG592))+1,FIND("=",$AG592,FIND(AK$1,$AG592))-FIND(":",$AG592,FIND(AK$1,$AG592))-1)),"卖家未填"))</f>
        <v>1周</v>
      </c>
      <c r="M592" s="11" t="str">
        <f>IF(AL$1="","",IFERROR(TRIM(MID($AG592,FIND(":",$AG592,FIND(AL$1,$AG592))+1,FIND("=",$AG592,FIND(AL$1,$AG592))-FIND(":",$AG592,FIND(AL$1,$AG592))-1)),"卖家未填"))</f>
        <v>包装</v>
      </c>
      <c r="N592" s="11" t="s">
        <v>3304</v>
      </c>
      <c r="O592" s="11" t="s">
        <v>4440</v>
      </c>
      <c r="P592" s="13">
        <v>12</v>
      </c>
      <c r="Q592" s="13"/>
      <c r="R592" s="11">
        <v>12</v>
      </c>
      <c r="S592" s="14">
        <f>IFERROR(V592/T592,"0")</f>
        <v>736</v>
      </c>
      <c r="T592" s="11">
        <v>3</v>
      </c>
      <c r="U592" s="11">
        <v>184</v>
      </c>
      <c r="V592" s="15">
        <f>R592*U592</f>
        <v>2208</v>
      </c>
      <c r="W592" s="11">
        <v>2</v>
      </c>
      <c r="X592" s="11">
        <v>167</v>
      </c>
      <c r="Y592" s="11">
        <v>18669846097</v>
      </c>
      <c r="Z592" s="11">
        <v>103722589</v>
      </c>
      <c r="AA592" s="16">
        <f>IFERROR((MID(AE592,FIND("ends=",AE592)+5,FIND("000&amp;starts",AE592)-FIND("ends=",AE592)-5)+8*3600)/86400+70*365+19,"")</f>
        <v>42031.613067129627</v>
      </c>
      <c r="AB592" s="17" t="str">
        <f>HYPERLINK("http://item.taobao.com/item.htm?id="&amp;Y592,"点击查看")</f>
        <v>点击查看</v>
      </c>
      <c r="AC592" s="11">
        <f>YEAR(D592)</f>
        <v>2013</v>
      </c>
      <c r="AD592" s="11"/>
      <c r="AE592" s="11" t="s">
        <v>8393</v>
      </c>
      <c r="AF592" s="11" t="s">
        <v>10124</v>
      </c>
      <c r="AG592" s="11" t="s">
        <v>13898</v>
      </c>
    </row>
    <row r="593" spans="1:33" x14ac:dyDescent="0.15">
      <c r="A593" s="11" t="s">
        <v>14881</v>
      </c>
      <c r="B593" s="11" t="s">
        <v>15283</v>
      </c>
      <c r="C593" s="11" t="s">
        <v>14882</v>
      </c>
      <c r="D593" s="12">
        <v>41593</v>
      </c>
      <c r="E593" s="11" t="s">
        <v>46</v>
      </c>
      <c r="F593" s="11" t="s">
        <v>14972</v>
      </c>
      <c r="G593" s="11" t="s">
        <v>38</v>
      </c>
      <c r="H593" s="11" t="s">
        <v>10428</v>
      </c>
      <c r="I593" s="11" t="str">
        <f>IF(AH$1="","",IFERROR(TRIM(MID($AG593,FIND(":",$AG593,FIND(AH$1,$AG593))+1,FIND("=",$AG593,FIND(AH$1,$AG593))-FIND(":",$AG593,FIND(AH$1,$AG593))-1)),"卖家未填"))</f>
        <v>卖家未填</v>
      </c>
      <c r="J593" s="11" t="str">
        <f>IF(AI$1="","",IFERROR(TRIM(MID($AG593,FIND(":",$AG593,FIND(AI$1,$AG593))+1,FIND("=",$AG593,FIND(AI$1,$AG593))-FIND(":",$AG593,FIND(AI$1,$AG593))-1)),"卖家未填"))</f>
        <v>500</v>
      </c>
      <c r="K593" s="11" t="str">
        <f>IF(AJ$1="","",IFERROR(TRIM(MID($AG593,FIND(":",$AG593,FIND(AJ$1,$AG593))+1,FIND("=",$AG593,FIND(AJ$1,$AG593))-FIND(":",$AG593,FIND(AJ$1,$AG593))-1)),"卖家未填"))</f>
        <v>1人份</v>
      </c>
      <c r="L593" s="11" t="str">
        <f>IF(AK$1="","",IFERROR(TRIM(MID($AG593,FIND(":",$AG593,FIND(AK$1,$AG593))+1,FIND("=",$AG593,FIND(AK$1,$AG593))-FIND(":",$AG593,FIND(AK$1,$AG593))-1)),"卖家未填"))</f>
        <v>卖家未填</v>
      </c>
      <c r="M593" s="11" t="str">
        <f>IF(AL$1="","",IFERROR(TRIM(MID($AG593,FIND(":",$AG593,FIND(AL$1,$AG593))+1,FIND("=",$AG593,FIND(AL$1,$AG593))-FIND(":",$AG593,FIND(AL$1,$AG593))-1)),"卖家未填"))</f>
        <v>包装</v>
      </c>
      <c r="N593" s="11" t="s">
        <v>794</v>
      </c>
      <c r="O593" s="11" t="s">
        <v>4398</v>
      </c>
      <c r="P593" s="13">
        <v>12.8</v>
      </c>
      <c r="Q593" s="13">
        <v>12.12</v>
      </c>
      <c r="R593" s="11">
        <v>12.12</v>
      </c>
      <c r="S593" s="14">
        <f>IFERROR(V593/T593,"0")</f>
        <v>59.617297297297291</v>
      </c>
      <c r="T593" s="11">
        <v>37</v>
      </c>
      <c r="U593" s="11">
        <v>182</v>
      </c>
      <c r="V593" s="15">
        <f>R593*U593</f>
        <v>2205.8399999999997</v>
      </c>
      <c r="W593" s="11">
        <v>43</v>
      </c>
      <c r="X593" s="11">
        <v>28</v>
      </c>
      <c r="Y593" s="11">
        <v>42516719563</v>
      </c>
      <c r="Z593" s="11">
        <v>107453116</v>
      </c>
      <c r="AA593" s="16">
        <f>IFERROR((MID(AE593,FIND("ends=",AE593)+5,FIND("000&amp;starts",AE593)-FIND("ends=",AE593)-5)+8*3600)/86400+70*365+19,"")</f>
        <v>42031.713958333334</v>
      </c>
      <c r="AB593" s="17" t="str">
        <f>HYPERLINK("http://item.taobao.com/item.htm?id="&amp;Y593,"点击查看")</f>
        <v>点击查看</v>
      </c>
      <c r="AC593" s="11">
        <f>YEAR(D593)</f>
        <v>2013</v>
      </c>
      <c r="AD593" s="11"/>
      <c r="AE593" s="11" t="s">
        <v>5908</v>
      </c>
      <c r="AF593" s="11" t="s">
        <v>9696</v>
      </c>
      <c r="AG593" s="11" t="s">
        <v>11618</v>
      </c>
    </row>
    <row r="594" spans="1:33" x14ac:dyDescent="0.15">
      <c r="A594" s="11" t="s">
        <v>14910</v>
      </c>
      <c r="B594" s="11" t="s">
        <v>15615</v>
      </c>
      <c r="C594" s="11" t="s">
        <v>14912</v>
      </c>
      <c r="D594" s="12">
        <v>41433</v>
      </c>
      <c r="E594" s="11" t="s">
        <v>14957</v>
      </c>
      <c r="F594" s="11" t="s">
        <v>14958</v>
      </c>
      <c r="G594" s="11" t="s">
        <v>21</v>
      </c>
      <c r="H594" s="11" t="s">
        <v>10322</v>
      </c>
      <c r="I594" s="11" t="str">
        <f>IF(AH$1="","",IFERROR(TRIM(MID($AG594,FIND(":",$AG594,FIND(AH$1,$AG594))+1,FIND("=",$AG594,FIND(AH$1,$AG594))-FIND(":",$AG594,FIND(AH$1,$AG594))-1)),"卖家未填"))</f>
        <v>卖家未填</v>
      </c>
      <c r="J594" s="11" t="str">
        <f>IF(AI$1="","",IFERROR(TRIM(MID($AG594,FIND(":",$AG594,FIND(AI$1,$AG594))+1,FIND("=",$AG594,FIND(AI$1,$AG594))-FIND(":",$AG594,FIND(AI$1,$AG594))-1)),"卖家未填"))</f>
        <v>400</v>
      </c>
      <c r="K594" s="11" t="str">
        <f>IF(AJ$1="","",IFERROR(TRIM(MID($AG594,FIND(":",$AG594,FIND(AJ$1,$AG594))+1,FIND("=",$AG594,FIND(AJ$1,$AG594))-FIND(":",$AG594,FIND(AJ$1,$AG594))-1)),"卖家未填"))</f>
        <v>卖家未填</v>
      </c>
      <c r="L594" s="11" t="str">
        <f>IF(AK$1="","",IFERROR(TRIM(MID($AG594,FIND(":",$AG594,FIND(AK$1,$AG594))+1,FIND("=",$AG594,FIND(AK$1,$AG594))-FIND(":",$AG594,FIND(AK$1,$AG594))-1)),"卖家未填"))</f>
        <v>卖家未填</v>
      </c>
      <c r="M594" s="11" t="str">
        <f>IF(AL$1="","",IFERROR(TRIM(MID($AG594,FIND(":",$AG594,FIND(AL$1,$AG594))+1,FIND("=",$AG594,FIND(AL$1,$AG594))-FIND(":",$AG594,FIND(AL$1,$AG594))-1)),"卖家未填"))</f>
        <v>包装</v>
      </c>
      <c r="N594" s="11" t="s">
        <v>3648</v>
      </c>
      <c r="O594" s="11" t="s">
        <v>5298</v>
      </c>
      <c r="P594" s="13">
        <v>4.99</v>
      </c>
      <c r="Q594" s="13"/>
      <c r="R594" s="11">
        <v>4.99</v>
      </c>
      <c r="S594" s="14">
        <f>IFERROR(V594/T594,"0")</f>
        <v>1102.79</v>
      </c>
      <c r="T594" s="11">
        <v>2</v>
      </c>
      <c r="U594" s="11">
        <v>442</v>
      </c>
      <c r="V594" s="15">
        <f>R594*U594</f>
        <v>2205.58</v>
      </c>
      <c r="W594" s="11">
        <v>6</v>
      </c>
      <c r="X594" s="11">
        <v>27</v>
      </c>
      <c r="Y594" s="11">
        <v>38769963586</v>
      </c>
      <c r="Z594" s="11">
        <v>104665463</v>
      </c>
      <c r="AA594" s="16">
        <f>IFERROR((MID(AE594,FIND("ends=",AE594)+5,FIND("000&amp;starts",AE594)-FIND("ends=",AE594)-5)+8*3600)/86400+70*365+19,"")</f>
        <v>42029.439039351855</v>
      </c>
      <c r="AB594" s="17" t="str">
        <f>HYPERLINK("http://item.taobao.com/item.htm?id="&amp;Y594,"点击查看")</f>
        <v>点击查看</v>
      </c>
      <c r="AC594" s="11">
        <f>YEAR(D594)</f>
        <v>2013</v>
      </c>
      <c r="AD594" s="11"/>
      <c r="AE594" s="11" t="s">
        <v>8759</v>
      </c>
      <c r="AF594" s="11"/>
      <c r="AG594" s="11" t="s">
        <v>14218</v>
      </c>
    </row>
    <row r="595" spans="1:33" x14ac:dyDescent="0.15">
      <c r="A595" s="11" t="s">
        <v>14910</v>
      </c>
      <c r="B595" s="11" t="s">
        <v>15213</v>
      </c>
      <c r="C595" s="11" t="s">
        <v>14912</v>
      </c>
      <c r="D595" s="12">
        <v>41890</v>
      </c>
      <c r="E595" s="11" t="s">
        <v>14957</v>
      </c>
      <c r="F595" s="11" t="s">
        <v>14958</v>
      </c>
      <c r="G595" s="11" t="s">
        <v>21</v>
      </c>
      <c r="H595" s="11" t="s">
        <v>10322</v>
      </c>
      <c r="I595" s="11" t="str">
        <f>IF(AH$1="","",IFERROR(TRIM(MID($AG595,FIND(":",$AG595,FIND(AH$1,$AG595))+1,FIND("=",$AG595,FIND(AH$1,$AG595))-FIND(":",$AG595,FIND(AH$1,$AG595))-1)),"卖家未填"))</f>
        <v>卖家未填</v>
      </c>
      <c r="J595" s="11" t="str">
        <f>IF(AI$1="","",IFERROR(TRIM(MID($AG595,FIND(":",$AG595,FIND(AI$1,$AG595))+1,FIND("=",$AG595,FIND(AI$1,$AG595))-FIND(":",$AG595,FIND(AI$1,$AG595))-1)),"卖家未填"))</f>
        <v>3000</v>
      </c>
      <c r="K595" s="11" t="str">
        <f>IF(AJ$1="","",IFERROR(TRIM(MID($AG595,FIND(":",$AG595,FIND(AJ$1,$AG595))+1,FIND("=",$AG595,FIND(AJ$1,$AG595))-FIND(":",$AG595,FIND(AJ$1,$AG595))-1)),"卖家未填"))</f>
        <v>卖家未填</v>
      </c>
      <c r="L595" s="11" t="str">
        <f>IF(AK$1="","",IFERROR(TRIM(MID($AG595,FIND(":",$AG595,FIND(AK$1,$AG595))+1,FIND("=",$AG595,FIND(AK$1,$AG595))-FIND(":",$AG595,FIND(AK$1,$AG595))-1)),"卖家未填"))</f>
        <v>卖家未填</v>
      </c>
      <c r="M595" s="11" t="str">
        <f>IF(AL$1="","",IFERROR(TRIM(MID($AG595,FIND(":",$AG595,FIND(AL$1,$AG595))+1,FIND("=",$AG595,FIND(AL$1,$AG595))-FIND(":",$AG595,FIND(AL$1,$AG595))-1)),"卖家未填"))</f>
        <v>包装</v>
      </c>
      <c r="N595" s="11" t="s">
        <v>3538</v>
      </c>
      <c r="O595" s="11" t="s">
        <v>5186</v>
      </c>
      <c r="P595" s="13">
        <v>59</v>
      </c>
      <c r="Q595" s="13">
        <v>57.82</v>
      </c>
      <c r="R595" s="11">
        <v>57.82</v>
      </c>
      <c r="S595" s="14">
        <f>IFERROR(V595/T595,"0")</f>
        <v>732.38666666666666</v>
      </c>
      <c r="T595" s="11">
        <v>3</v>
      </c>
      <c r="U595" s="11">
        <v>38</v>
      </c>
      <c r="V595" s="15">
        <f>R595*U595</f>
        <v>2197.16</v>
      </c>
      <c r="W595" s="11">
        <v>31</v>
      </c>
      <c r="X595" s="11">
        <v>12</v>
      </c>
      <c r="Y595" s="11">
        <v>41252422740</v>
      </c>
      <c r="Z595" s="11">
        <v>113400880</v>
      </c>
      <c r="AA595" s="16">
        <f>IFERROR((MID(AE595,FIND("ends=",AE595)+5,FIND("000&amp;starts",AE595)-FIND("ends=",AE595)-5)+8*3600)/86400+70*365+19,"")</f>
        <v>42034.715069444443</v>
      </c>
      <c r="AB595" s="17" t="str">
        <f>HYPERLINK("http://item.taobao.com/item.htm?id="&amp;Y595,"点击查看")</f>
        <v>点击查看</v>
      </c>
      <c r="AC595" s="11">
        <f>YEAR(D595)</f>
        <v>2014</v>
      </c>
      <c r="AD595" s="11"/>
      <c r="AE595" s="11" t="s">
        <v>8643</v>
      </c>
      <c r="AF595" s="11"/>
      <c r="AG595" s="11" t="s">
        <v>14116</v>
      </c>
    </row>
    <row r="596" spans="1:33" x14ac:dyDescent="0.15">
      <c r="A596" s="11" t="s">
        <v>14895</v>
      </c>
      <c r="B596" s="11" t="s">
        <v>15776</v>
      </c>
      <c r="C596" s="11" t="s">
        <v>14904</v>
      </c>
      <c r="D596" s="12">
        <v>41913</v>
      </c>
      <c r="E596" s="11" t="s">
        <v>15006</v>
      </c>
      <c r="F596" s="11" t="s">
        <v>15012</v>
      </c>
      <c r="G596" s="11" t="s">
        <v>66</v>
      </c>
      <c r="H596" s="11" t="s">
        <v>10322</v>
      </c>
      <c r="I596" s="11" t="str">
        <f>IF(AH$1="","",IFERROR(TRIM(MID($AG596,FIND(":",$AG596,FIND(AH$1,$AG596))+1,FIND("=",$AG596,FIND(AH$1,$AG596))-FIND(":",$AG596,FIND(AH$1,$AG596))-1)),"卖家未填"))</f>
        <v>卖家未填</v>
      </c>
      <c r="J596" s="11" t="str">
        <f>IF(AI$1="","",IFERROR(TRIM(MID($AG596,FIND(":",$AG596,FIND(AI$1,$AG596))+1,FIND("=",$AG596,FIND(AI$1,$AG596))-FIND(":",$AG596,FIND(AI$1,$AG596))-1)),"卖家未填"))</f>
        <v>500</v>
      </c>
      <c r="K596" s="11" t="str">
        <f>IF(AJ$1="","",IFERROR(TRIM(MID($AG596,FIND(":",$AG596,FIND(AJ$1,$AG596))+1,FIND("=",$AG596,FIND(AJ$1,$AG596))-FIND(":",$AG596,FIND(AJ$1,$AG596))-1)),"卖家未填"))</f>
        <v>卖家未填</v>
      </c>
      <c r="L596" s="11" t="str">
        <f>IF(AK$1="","",IFERROR(TRIM(MID($AG596,FIND(":",$AG596,FIND(AK$1,$AG596))+1,FIND("=",$AG596,FIND(AK$1,$AG596))-FIND(":",$AG596,FIND(AK$1,$AG596))-1)),"卖家未填"))</f>
        <v>卖家未填</v>
      </c>
      <c r="M596" s="11" t="str">
        <f>IF(AL$1="","",IFERROR(TRIM(MID($AG596,FIND(":",$AG596,FIND(AL$1,$AG596))+1,FIND("=",$AG596,FIND(AL$1,$AG596))-FIND(":",$AG596,FIND(AL$1,$AG596))-1)),"卖家未填"))</f>
        <v>散装</v>
      </c>
      <c r="N596" s="11" t="s">
        <v>1397</v>
      </c>
      <c r="O596" s="11" t="s">
        <v>4497</v>
      </c>
      <c r="P596" s="13">
        <v>8</v>
      </c>
      <c r="Q596" s="13"/>
      <c r="R596" s="11">
        <v>8</v>
      </c>
      <c r="S596" s="14">
        <f>IFERROR(V596/T596,"0")</f>
        <v>145.6</v>
      </c>
      <c r="T596" s="11">
        <v>15</v>
      </c>
      <c r="U596" s="11">
        <v>273</v>
      </c>
      <c r="V596" s="15">
        <f>R596*U596</f>
        <v>2184</v>
      </c>
      <c r="W596" s="11">
        <v>35</v>
      </c>
      <c r="X596" s="11">
        <v>43</v>
      </c>
      <c r="Y596" s="11">
        <v>42180003359</v>
      </c>
      <c r="Z596" s="11">
        <v>113955809</v>
      </c>
      <c r="AA596" s="16">
        <f>IFERROR((MID(AE596,FIND("ends=",AE596)+5,FIND("000&amp;starts",AE596)-FIND("ends=",AE596)-5)+8*3600)/86400+70*365+19,"")</f>
        <v>42034.766875000001</v>
      </c>
      <c r="AB596" s="17" t="str">
        <f>HYPERLINK("http://item.taobao.com/item.htm?id="&amp;Y596,"点击查看")</f>
        <v>点击查看</v>
      </c>
      <c r="AC596" s="11">
        <f>YEAR(D596)</f>
        <v>2014</v>
      </c>
      <c r="AD596" s="11"/>
      <c r="AE596" s="11" t="s">
        <v>6486</v>
      </c>
      <c r="AF596" s="11"/>
      <c r="AG596" s="11" t="s">
        <v>12182</v>
      </c>
    </row>
    <row r="597" spans="1:33" x14ac:dyDescent="0.15">
      <c r="A597" s="11" t="s">
        <v>14895</v>
      </c>
      <c r="B597" s="11" t="s">
        <v>15340</v>
      </c>
      <c r="C597" s="11" t="s">
        <v>14894</v>
      </c>
      <c r="D597" s="12">
        <v>39193</v>
      </c>
      <c r="E597" s="11" t="s">
        <v>46</v>
      </c>
      <c r="F597" s="11" t="s">
        <v>14977</v>
      </c>
      <c r="G597" s="11" t="s">
        <v>36</v>
      </c>
      <c r="H597" s="11" t="s">
        <v>10322</v>
      </c>
      <c r="I597" s="11" t="str">
        <f>IF(AH$1="","",IFERROR(TRIM(MID($AG597,FIND(":",$AG597,FIND(AH$1,$AG597))+1,FIND("=",$AG597,FIND(AH$1,$AG597))-FIND(":",$AG597,FIND(AH$1,$AG597))-1)),"卖家未填"))</f>
        <v>卖家未填</v>
      </c>
      <c r="J597" s="11" t="str">
        <f>IF(AI$1="","",IFERROR(TRIM(MID($AG597,FIND(":",$AG597,FIND(AI$1,$AG597))+1,FIND("=",$AG597,FIND(AI$1,$AG597))-FIND(":",$AG597,FIND(AI$1,$AG597))-1)),"卖家未填"))</f>
        <v>400</v>
      </c>
      <c r="K597" s="11" t="str">
        <f>IF(AJ$1="","",IFERROR(TRIM(MID($AG597,FIND(":",$AG597,FIND(AJ$1,$AG597))+1,FIND("=",$AG597,FIND(AJ$1,$AG597))-FIND(":",$AG597,FIND(AJ$1,$AG597))-1)),"卖家未填"))</f>
        <v>卖家未填</v>
      </c>
      <c r="L597" s="11" t="str">
        <f>IF(AK$1="","",IFERROR(TRIM(MID($AG597,FIND(":",$AG597,FIND(AK$1,$AG597))+1,FIND("=",$AG597,FIND(AK$1,$AG597))-FIND(":",$AG597,FIND(AK$1,$AG597))-1)),"卖家未填"))</f>
        <v>卖家未填</v>
      </c>
      <c r="M597" s="11" t="str">
        <f>IF(AL$1="","",IFERROR(TRIM(MID($AG597,FIND(":",$AG597,FIND(AL$1,$AG597))+1,FIND("=",$AG597,FIND(AL$1,$AG597))-FIND(":",$AG597,FIND(AL$1,$AG597))-1)),"卖家未填"))</f>
        <v>散装</v>
      </c>
      <c r="N597" s="11" t="s">
        <v>1834</v>
      </c>
      <c r="O597" s="11" t="s">
        <v>4963</v>
      </c>
      <c r="P597" s="13">
        <v>18.5</v>
      </c>
      <c r="Q597" s="13"/>
      <c r="R597" s="11">
        <v>18.5</v>
      </c>
      <c r="S597" s="14">
        <f>IFERROR(V597/T597,"0")</f>
        <v>218.3</v>
      </c>
      <c r="T597" s="11">
        <v>10</v>
      </c>
      <c r="U597" s="11">
        <v>118</v>
      </c>
      <c r="V597" s="15">
        <f>R597*U597</f>
        <v>2183</v>
      </c>
      <c r="W597" s="11">
        <v>4</v>
      </c>
      <c r="X597" s="11">
        <v>10</v>
      </c>
      <c r="Y597" s="11">
        <v>42823607008</v>
      </c>
      <c r="Z597" s="11">
        <v>34427034</v>
      </c>
      <c r="AA597" s="16">
        <f>IFERROR((MID(AE597,FIND("ends=",AE597)+5,FIND("000&amp;starts",AE597)-FIND("ends=",AE597)-5)+8*3600)/86400+70*365+19,"")</f>
        <v>42035.65115740741</v>
      </c>
      <c r="AB597" s="17" t="str">
        <f>HYPERLINK("http://item.taobao.com/item.htm?id="&amp;Y597,"点击查看")</f>
        <v>点击查看</v>
      </c>
      <c r="AC597" s="11">
        <f>YEAR(D597)</f>
        <v>2007</v>
      </c>
      <c r="AD597" s="11"/>
      <c r="AE597" s="11" t="s">
        <v>6920</v>
      </c>
      <c r="AF597" s="11"/>
      <c r="AG597" s="11" t="s">
        <v>11519</v>
      </c>
    </row>
    <row r="598" spans="1:33" x14ac:dyDescent="0.15">
      <c r="A598" s="11" t="s">
        <v>14902</v>
      </c>
      <c r="B598" s="11" t="s">
        <v>15619</v>
      </c>
      <c r="C598" s="11" t="s">
        <v>14903</v>
      </c>
      <c r="D598" s="12">
        <v>39853</v>
      </c>
      <c r="E598" s="11" t="s">
        <v>14967</v>
      </c>
      <c r="F598" s="11" t="s">
        <v>14968</v>
      </c>
      <c r="G598" s="11" t="s">
        <v>28</v>
      </c>
      <c r="H598" s="11" t="s">
        <v>128</v>
      </c>
      <c r="I598" s="11" t="str">
        <f>IF(AH$1="","",IFERROR(TRIM(MID($AG598,FIND(":",$AG598,FIND(AH$1,$AG598))+1,FIND("=",$AG598,FIND(AH$1,$AG598))-FIND(":",$AG598,FIND(AH$1,$AG598))-1)),"卖家未填"))</f>
        <v>卖家未填</v>
      </c>
      <c r="J598" s="11" t="str">
        <f>IF(AI$1="","",IFERROR(TRIM(MID($AG598,FIND(":",$AG598,FIND(AI$1,$AG598))+1,FIND("=",$AG598,FIND(AI$1,$AG598))-FIND(":",$AG598,FIND(AI$1,$AG598))-1)),"卖家未填"))</f>
        <v>1000</v>
      </c>
      <c r="K598" s="11" t="str">
        <f>IF(AJ$1="","",IFERROR(TRIM(MID($AG598,FIND(":",$AG598,FIND(AJ$1,$AG598))+1,FIND("=",$AG598,FIND(AJ$1,$AG598))-FIND(":",$AG598,FIND(AJ$1,$AG598))-1)),"卖家未填"))</f>
        <v>卖家未填</v>
      </c>
      <c r="L598" s="11" t="str">
        <f>IF(AK$1="","",IFERROR(TRIM(MID($AG598,FIND(":",$AG598,FIND(AK$1,$AG598))+1,FIND("=",$AG598,FIND(AK$1,$AG598))-FIND(":",$AG598,FIND(AK$1,$AG598))-1)),"卖家未填"))</f>
        <v>卖家未填</v>
      </c>
      <c r="M598" s="11" t="str">
        <f>IF(AL$1="","",IFERROR(TRIM(MID($AG598,FIND(":",$AG598,FIND(AL$1,$AG598))+1,FIND("=",$AG598,FIND(AL$1,$AG598))-FIND(":",$AG598,FIND(AL$1,$AG598))-1)),"卖家未填"))</f>
        <v>散装</v>
      </c>
      <c r="N598" s="11" t="s">
        <v>1071</v>
      </c>
      <c r="O598" s="11" t="s">
        <v>4591</v>
      </c>
      <c r="P598" s="13">
        <v>39</v>
      </c>
      <c r="Q598" s="13">
        <v>38.96</v>
      </c>
      <c r="R598" s="11">
        <v>38.96</v>
      </c>
      <c r="S598" s="14">
        <f>IFERROR(V598/T598,"0")</f>
        <v>94.859130434782614</v>
      </c>
      <c r="T598" s="11">
        <v>23</v>
      </c>
      <c r="U598" s="11">
        <v>56</v>
      </c>
      <c r="V598" s="15">
        <f>R598*U598</f>
        <v>2181.7600000000002</v>
      </c>
      <c r="W598" s="11">
        <v>12</v>
      </c>
      <c r="X598" s="11">
        <v>224</v>
      </c>
      <c r="Y598" s="11">
        <v>35753244885</v>
      </c>
      <c r="Z598" s="11">
        <v>37091089</v>
      </c>
      <c r="AA598" s="16">
        <f>IFERROR((MID(AE598,FIND("ends=",AE598)+5,FIND("000&amp;starts",AE598)-FIND("ends=",AE598)-5)+8*3600)/86400+70*365+19,"")</f>
        <v>42033.405821759261</v>
      </c>
      <c r="AB598" s="17" t="str">
        <f>HYPERLINK("http://item.taobao.com/item.htm?id="&amp;Y598,"点击查看")</f>
        <v>点击查看</v>
      </c>
      <c r="AC598" s="11">
        <f>YEAR(D598)</f>
        <v>2009</v>
      </c>
      <c r="AD598" s="11"/>
      <c r="AE598" s="11" t="s">
        <v>6176</v>
      </c>
      <c r="AF598" s="11" t="s">
        <v>9698</v>
      </c>
      <c r="AG598" s="11" t="s">
        <v>11884</v>
      </c>
    </row>
    <row r="599" spans="1:33" x14ac:dyDescent="0.15">
      <c r="A599" s="11" t="s">
        <v>14883</v>
      </c>
      <c r="B599" s="11" t="s">
        <v>15253</v>
      </c>
      <c r="C599" s="11" t="s">
        <v>14884</v>
      </c>
      <c r="D599" s="11"/>
      <c r="E599" s="11" t="s">
        <v>14959</v>
      </c>
      <c r="F599" s="11" t="s">
        <v>14995</v>
      </c>
      <c r="G599" s="11" t="s">
        <v>50</v>
      </c>
      <c r="H599" s="11" t="s">
        <v>10407</v>
      </c>
      <c r="I599" s="11" t="str">
        <f>IF(AH$1="","",IFERROR(TRIM(MID($AG599,FIND(":",$AG599,FIND(AH$1,$AG599))+1,FIND("=",$AG599,FIND(AH$1,$AG599))-FIND(":",$AG599,FIND(AH$1,$AG599))-1)),"卖家未填"))</f>
        <v>韩式年糕</v>
      </c>
      <c r="J599" s="11" t="str">
        <f>IF(AI$1="","",IFERROR(TRIM(MID($AG599,FIND(":",$AG599,FIND(AI$1,$AG599))+1,FIND("=",$AG599,FIND(AI$1,$AG599))-FIND(":",$AG599,FIND(AI$1,$AG599))-1)),"卖家未填"))</f>
        <v>450</v>
      </c>
      <c r="K599" s="11" t="str">
        <f>IF(AJ$1="","",IFERROR(TRIM(MID($AG599,FIND(":",$AG599,FIND(AJ$1,$AG599))+1,FIND("=",$AG599,FIND(AJ$1,$AG599))-FIND(":",$AG599,FIND(AJ$1,$AG599))-1)),"卖家未填"))</f>
        <v>卖家未填</v>
      </c>
      <c r="L599" s="11" t="str">
        <f>IF(AK$1="","",IFERROR(TRIM(MID($AG599,FIND(":",$AG599,FIND(AK$1,$AG599))+1,FIND("=",$AG599,FIND(AK$1,$AG599))-FIND(":",$AG599,FIND(AK$1,$AG599))-1)),"卖家未填"))</f>
        <v>卖家未填</v>
      </c>
      <c r="M599" s="11" t="str">
        <f>IF(AL$1="","",IFERROR(TRIM(MID($AG599,FIND(":",$AG599,FIND(AL$1,$AG599))+1,FIND("=",$AG599,FIND(AL$1,$AG599))-FIND(":",$AG599,FIND(AL$1,$AG599))-1)),"卖家未填"))</f>
        <v>包装</v>
      </c>
      <c r="N599" s="11" t="s">
        <v>616</v>
      </c>
      <c r="O599" s="11"/>
      <c r="P599" s="13">
        <v>19.989999999999998</v>
      </c>
      <c r="Q599" s="13"/>
      <c r="R599" s="11">
        <v>19.989999999999998</v>
      </c>
      <c r="S599" s="14">
        <f>IFERROR(V599/T599,"0")</f>
        <v>38.226491228070174</v>
      </c>
      <c r="T599" s="11">
        <v>57</v>
      </c>
      <c r="U599" s="11">
        <v>109</v>
      </c>
      <c r="V599" s="15">
        <f>R599*U599</f>
        <v>2178.91</v>
      </c>
      <c r="W599" s="11">
        <v>254</v>
      </c>
      <c r="X599" s="11">
        <v>411</v>
      </c>
      <c r="Y599" s="11">
        <v>40033959164</v>
      </c>
      <c r="Z599" s="11">
        <v>104578481</v>
      </c>
      <c r="AA599" s="16" t="str">
        <f>IFERROR((MID(AE599,FIND("ends=",AE599)+5,FIND("000&amp;starts",AE599)-FIND("ends=",AE599)-5)+8*3600)/86400+70*365+19,"")</f>
        <v/>
      </c>
      <c r="AB599" s="17" t="str">
        <f>HYPERLINK("http://item.taobao.com/item.htm?id="&amp;Y599,"点击查看")</f>
        <v>点击查看</v>
      </c>
      <c r="AC599" s="11">
        <f>YEAR(D599)</f>
        <v>1900</v>
      </c>
      <c r="AD599" s="11"/>
      <c r="AE599" s="11"/>
      <c r="AF599" s="11" t="s">
        <v>9600</v>
      </c>
      <c r="AG599" s="11" t="s">
        <v>11452</v>
      </c>
    </row>
    <row r="600" spans="1:33" x14ac:dyDescent="0.15">
      <c r="A600" s="11" t="s">
        <v>14895</v>
      </c>
      <c r="B600" s="11" t="s">
        <v>15536</v>
      </c>
      <c r="C600" s="11" t="s">
        <v>14894</v>
      </c>
      <c r="D600" s="12">
        <v>40203</v>
      </c>
      <c r="E600" s="11" t="s">
        <v>14957</v>
      </c>
      <c r="F600" s="11" t="s">
        <v>10844</v>
      </c>
      <c r="G600" s="11" t="s">
        <v>61</v>
      </c>
      <c r="H600" s="11" t="s">
        <v>10322</v>
      </c>
      <c r="I600" s="11" t="str">
        <f>IF(AH$1="","",IFERROR(TRIM(MID($AG600,FIND(":",$AG600,FIND(AH$1,$AG600))+1,FIND("=",$AG600,FIND(AH$1,$AG600))-FIND(":",$AG600,FIND(AH$1,$AG600))-1)),"卖家未填"))</f>
        <v>卖家未填</v>
      </c>
      <c r="J600" s="11" t="str">
        <f>IF(AI$1="","",IFERROR(TRIM(MID($AG600,FIND(":",$AG600,FIND(AI$1,$AG600))+1,FIND("=",$AG600,FIND(AI$1,$AG600))-FIND(":",$AG600,FIND(AI$1,$AG600))-1)),"卖家未填"))</f>
        <v>400</v>
      </c>
      <c r="K600" s="11" t="str">
        <f>IF(AJ$1="","",IFERROR(TRIM(MID($AG600,FIND(":",$AG600,FIND(AJ$1,$AG600))+1,FIND("=",$AG600,FIND(AJ$1,$AG600))-FIND(":",$AG600,FIND(AJ$1,$AG600))-1)),"卖家未填"))</f>
        <v>卖家未填</v>
      </c>
      <c r="L600" s="11" t="str">
        <f>IF(AK$1="","",IFERROR(TRIM(MID($AG600,FIND(":",$AG600,FIND(AK$1,$AG600))+1,FIND("=",$AG600,FIND(AK$1,$AG600))-FIND(":",$AG600,FIND(AK$1,$AG600))-1)),"卖家未填"))</f>
        <v>卖家未填</v>
      </c>
      <c r="M600" s="11" t="str">
        <f>IF(AL$1="","",IFERROR(TRIM(MID($AG600,FIND(":",$AG600,FIND(AL$1,$AG600))+1,FIND("=",$AG600,FIND(AL$1,$AG600))-FIND(":",$AG600,FIND(AL$1,$AG600))-1)),"卖家未填"))</f>
        <v>包装</v>
      </c>
      <c r="N600" s="11" t="s">
        <v>906</v>
      </c>
      <c r="O600" s="11" t="s">
        <v>4643</v>
      </c>
      <c r="P600" s="13">
        <v>2.1800000000000002</v>
      </c>
      <c r="Q600" s="13"/>
      <c r="R600" s="11">
        <v>2.1800000000000002</v>
      </c>
      <c r="S600" s="14">
        <f>IFERROR(V600/T600,"0")</f>
        <v>72.594000000000008</v>
      </c>
      <c r="T600" s="11">
        <v>30</v>
      </c>
      <c r="U600" s="11">
        <v>999</v>
      </c>
      <c r="V600" s="15">
        <f>R600*U600</f>
        <v>2177.8200000000002</v>
      </c>
      <c r="W600" s="11">
        <v>35</v>
      </c>
      <c r="X600" s="11">
        <v>198</v>
      </c>
      <c r="Y600" s="11">
        <v>6909387643</v>
      </c>
      <c r="Z600" s="11">
        <v>60450151</v>
      </c>
      <c r="AA600" s="16">
        <f>IFERROR((MID(AE600,FIND("ends=",AE600)+5,FIND("000&amp;starts",AE600)-FIND("ends=",AE600)-5)+8*3600)/86400+70*365+19,"")</f>
        <v>42030.443449074075</v>
      </c>
      <c r="AB600" s="17" t="str">
        <f>HYPERLINK("http://item.taobao.com/item.htm?id="&amp;Y600,"点击查看")</f>
        <v>点击查看</v>
      </c>
      <c r="AC600" s="11">
        <f>YEAR(D600)</f>
        <v>2010</v>
      </c>
      <c r="AD600" s="11"/>
      <c r="AE600" s="11" t="s">
        <v>6017</v>
      </c>
      <c r="AF600" s="11"/>
      <c r="AG600" s="11" t="s">
        <v>11729</v>
      </c>
    </row>
    <row r="601" spans="1:33" x14ac:dyDescent="0.15">
      <c r="A601" s="11" t="s">
        <v>14881</v>
      </c>
      <c r="B601" s="11" t="s">
        <v>15497</v>
      </c>
      <c r="C601" s="11" t="s">
        <v>14888</v>
      </c>
      <c r="D601" s="12">
        <v>41515</v>
      </c>
      <c r="E601" s="11" t="s">
        <v>14961</v>
      </c>
      <c r="F601" s="11" t="s">
        <v>14962</v>
      </c>
      <c r="G601" s="11" t="s">
        <v>23</v>
      </c>
      <c r="H601" s="11" t="s">
        <v>10320</v>
      </c>
      <c r="I601" s="11" t="str">
        <f>IF(AH$1="","",IFERROR(TRIM(MID($AG601,FIND(":",$AG601,FIND(AH$1,$AG601))+1,FIND("=",$AG601,FIND(AH$1,$AG601))-FIND(":",$AG601,FIND(AH$1,$AG601))-1)),"卖家未填"))</f>
        <v>炒年糕</v>
      </c>
      <c r="J601" s="11" t="str">
        <f>IF(AI$1="","",IFERROR(TRIM(MID($AG601,FIND(":",$AG601,FIND(AI$1,$AG601))+1,FIND("=",$AG601,FIND(AI$1,$AG601))-FIND(":",$AG601,FIND(AI$1,$AG601))-1)),"卖家未填"))</f>
        <v>270</v>
      </c>
      <c r="K601" s="11" t="str">
        <f>IF(AJ$1="","",IFERROR(TRIM(MID($AG601,FIND(":",$AG601,FIND(AJ$1,$AG601))+1,FIND("=",$AG601,FIND(AJ$1,$AG601))-FIND(":",$AG601,FIND(AJ$1,$AG601))-1)),"卖家未填"))</f>
        <v>1人份</v>
      </c>
      <c r="L601" s="11" t="str">
        <f>IF(AK$1="","",IFERROR(TRIM(MID($AG601,FIND(":",$AG601,FIND(AK$1,$AG601))+1,FIND("=",$AG601,FIND(AK$1,$AG601))-FIND(":",$AG601,FIND(AK$1,$AG601))-1)),"卖家未填"))</f>
        <v>1周</v>
      </c>
      <c r="M601" s="11" t="str">
        <f>IF(AL$1="","",IFERROR(TRIM(MID($AG601,FIND(":",$AG601,FIND(AL$1,$AG601))+1,FIND("=",$AG601,FIND(AL$1,$AG601))-FIND(":",$AG601,FIND(AL$1,$AG601))-1)),"卖家未填"))</f>
        <v>包装</v>
      </c>
      <c r="N601" s="11" t="s">
        <v>820</v>
      </c>
      <c r="O601" s="11" t="s">
        <v>4662</v>
      </c>
      <c r="P601" s="13">
        <v>6</v>
      </c>
      <c r="Q601" s="13"/>
      <c r="R601" s="11">
        <v>6</v>
      </c>
      <c r="S601" s="14">
        <f>IFERROR(V601/T601,"0")</f>
        <v>60.166666666666664</v>
      </c>
      <c r="T601" s="11">
        <v>36</v>
      </c>
      <c r="U601" s="11">
        <v>361</v>
      </c>
      <c r="V601" s="15">
        <f>R601*U601</f>
        <v>2166</v>
      </c>
      <c r="W601" s="11">
        <v>95</v>
      </c>
      <c r="X601" s="11">
        <v>922</v>
      </c>
      <c r="Y601" s="11">
        <v>36281703894</v>
      </c>
      <c r="Z601" s="11">
        <v>106130026</v>
      </c>
      <c r="AA601" s="16">
        <f>IFERROR((MID(AE601,FIND("ends=",AE601)+5,FIND("000&amp;starts",AE601)-FIND("ends=",AE601)-5)+8*3600)/86400+70*365+19,"")</f>
        <v>42035.042557870373</v>
      </c>
      <c r="AB601" s="17" t="str">
        <f>HYPERLINK("http://item.taobao.com/item.htm?id="&amp;Y601,"点击查看")</f>
        <v>点击查看</v>
      </c>
      <c r="AC601" s="11">
        <f>YEAR(D601)</f>
        <v>2013</v>
      </c>
      <c r="AD601" s="11"/>
      <c r="AE601" s="11" t="s">
        <v>5932</v>
      </c>
      <c r="AF601" s="11" t="s">
        <v>9545</v>
      </c>
      <c r="AG601" s="11" t="s">
        <v>11642</v>
      </c>
    </row>
    <row r="602" spans="1:33" x14ac:dyDescent="0.15">
      <c r="A602" s="11" t="s">
        <v>14895</v>
      </c>
      <c r="B602" s="11" t="s">
        <v>15596</v>
      </c>
      <c r="C602" s="11" t="s">
        <v>14894</v>
      </c>
      <c r="D602" s="12">
        <v>39200</v>
      </c>
      <c r="E602" s="11" t="s">
        <v>24</v>
      </c>
      <c r="F602" s="11" t="s">
        <v>24</v>
      </c>
      <c r="G602" s="11" t="s">
        <v>24</v>
      </c>
      <c r="H602" s="11" t="s">
        <v>10322</v>
      </c>
      <c r="I602" s="11" t="str">
        <f>IF(AH$1="","",IFERROR(TRIM(MID($AG602,FIND(":",$AG602,FIND(AH$1,$AG602))+1,FIND("=",$AG602,FIND(AH$1,$AG602))-FIND(":",$AG602,FIND(AH$1,$AG602))-1)),"卖家未填"))</f>
        <v>卖家未填</v>
      </c>
      <c r="J602" s="11" t="str">
        <f>IF(AI$1="","",IFERROR(TRIM(MID($AG602,FIND(":",$AG602,FIND(AI$1,$AG602))+1,FIND("=",$AG602,FIND(AI$1,$AG602))-FIND(":",$AG602,FIND(AI$1,$AG602))-1)),"卖家未填"))</f>
        <v>500</v>
      </c>
      <c r="K602" s="11" t="str">
        <f>IF(AJ$1="","",IFERROR(TRIM(MID($AG602,FIND(":",$AG602,FIND(AJ$1,$AG602))+1,FIND("=",$AG602,FIND(AJ$1,$AG602))-FIND(":",$AG602,FIND(AJ$1,$AG602))-1)),"卖家未填"))</f>
        <v>卖家未填</v>
      </c>
      <c r="L602" s="11" t="str">
        <f>IF(AK$1="","",IFERROR(TRIM(MID($AG602,FIND(":",$AG602,FIND(AK$1,$AG602))+1,FIND("=",$AG602,FIND(AK$1,$AG602))-FIND(":",$AG602,FIND(AK$1,$AG602))-1)),"卖家未填"))</f>
        <v>卖家未填</v>
      </c>
      <c r="M602" s="11" t="str">
        <f>IF(AL$1="","",IFERROR(TRIM(MID($AG602,FIND(":",$AG602,FIND(AL$1,$AG602))+1,FIND("=",$AG602,FIND(AL$1,$AG602))-FIND(":",$AG602,FIND(AL$1,$AG602))-1)),"卖家未填"))</f>
        <v>散装</v>
      </c>
      <c r="N602" s="11" t="s">
        <v>1012</v>
      </c>
      <c r="O602" s="11" t="s">
        <v>4522</v>
      </c>
      <c r="P602" s="13">
        <v>28</v>
      </c>
      <c r="Q602" s="13">
        <v>22</v>
      </c>
      <c r="R602" s="11">
        <v>22</v>
      </c>
      <c r="S602" s="14">
        <f>IFERROR(V602/T602,"0")</f>
        <v>86.24</v>
      </c>
      <c r="T602" s="11">
        <v>25</v>
      </c>
      <c r="U602" s="11">
        <v>98</v>
      </c>
      <c r="V602" s="15">
        <f>R602*U602</f>
        <v>2156</v>
      </c>
      <c r="W602" s="11">
        <v>74</v>
      </c>
      <c r="X602" s="11">
        <v>820</v>
      </c>
      <c r="Y602" s="11">
        <v>36177213145</v>
      </c>
      <c r="Z602" s="11">
        <v>34448995</v>
      </c>
      <c r="AA602" s="16">
        <f>IFERROR((MID(AE602,FIND("ends=",AE602)+5,FIND("000&amp;starts",AE602)-FIND("ends=",AE602)-5)+8*3600)/86400+70*365+19,"")</f>
        <v>42032.594513888893</v>
      </c>
      <c r="AB602" s="17" t="str">
        <f>HYPERLINK("http://item.taobao.com/item.htm?id="&amp;Y602,"点击查看")</f>
        <v>点击查看</v>
      </c>
      <c r="AC602" s="11">
        <f>YEAR(D602)</f>
        <v>2007</v>
      </c>
      <c r="AD602" s="11"/>
      <c r="AE602" s="11" t="s">
        <v>6118</v>
      </c>
      <c r="AF602" s="11"/>
      <c r="AG602" s="11" t="s">
        <v>11121</v>
      </c>
    </row>
    <row r="603" spans="1:33" x14ac:dyDescent="0.15">
      <c r="A603" s="11" t="s">
        <v>14902</v>
      </c>
      <c r="B603" s="11" t="s">
        <v>15992</v>
      </c>
      <c r="C603" s="11" t="s">
        <v>14903</v>
      </c>
      <c r="D603" s="12">
        <v>40249</v>
      </c>
      <c r="E603" s="11" t="s">
        <v>14967</v>
      </c>
      <c r="F603" s="11" t="s">
        <v>15035</v>
      </c>
      <c r="G603" s="11" t="s">
        <v>83</v>
      </c>
      <c r="H603" s="11" t="s">
        <v>10591</v>
      </c>
      <c r="I603" s="11" t="str">
        <f>IF(AH$1="","",IFERROR(TRIM(MID($AG603,FIND(":",$AG603,FIND(AH$1,$AG603))+1,FIND("=",$AG603,FIND(AH$1,$AG603))-FIND(":",$AG603,FIND(AH$1,$AG603))-1)),"卖家未填"))</f>
        <v>小媳妇年糕条</v>
      </c>
      <c r="J603" s="11" t="str">
        <f>IF(AI$1="","",IFERROR(TRIM(MID($AG603,FIND(":",$AG603,FIND(AI$1,$AG603))+1,FIND("=",$AG603,FIND(AI$1,$AG603))-FIND(":",$AG603,FIND(AI$1,$AG603))-1)),"卖家未填"))</f>
        <v>907</v>
      </c>
      <c r="K603" s="11" t="str">
        <f>IF(AJ$1="","",IFERROR(TRIM(MID($AG603,FIND(":",$AG603,FIND(AJ$1,$AG603))+1,FIND("=",$AG603,FIND(AJ$1,$AG603))-FIND(":",$AG603,FIND(AJ$1,$AG603))-1)),"卖家未填"))</f>
        <v>卖家未填</v>
      </c>
      <c r="L603" s="11" t="str">
        <f>IF(AK$1="","",IFERROR(TRIM(MID($AG603,FIND(":",$AG603,FIND(AK$1,$AG603))+1,FIND("=",$AG603,FIND(AK$1,$AG603))-FIND(":",$AG603,FIND(AK$1,$AG603))-1)),"卖家未填"))</f>
        <v>卖家未填</v>
      </c>
      <c r="M603" s="11" t="str">
        <f>IF(AL$1="","",IFERROR(TRIM(MID($AG603,FIND(":",$AG603,FIND(AL$1,$AG603))+1,FIND("=",$AG603,FIND(AL$1,$AG603))-FIND(":",$AG603,FIND(AL$1,$AG603))-1)),"卖家未填"))</f>
        <v>包装</v>
      </c>
      <c r="N603" s="11" t="s">
        <v>1828</v>
      </c>
      <c r="O603" s="11" t="s">
        <v>4962</v>
      </c>
      <c r="P603" s="13">
        <v>18</v>
      </c>
      <c r="Q603" s="13">
        <v>17.82</v>
      </c>
      <c r="R603" s="11">
        <v>17.82</v>
      </c>
      <c r="S603" s="14">
        <f>IFERROR(V603/T603,"0")</f>
        <v>213.84</v>
      </c>
      <c r="T603" s="11">
        <v>10</v>
      </c>
      <c r="U603" s="11">
        <v>120</v>
      </c>
      <c r="V603" s="15">
        <f>R603*U603</f>
        <v>2138.4</v>
      </c>
      <c r="W603" s="11">
        <v>6</v>
      </c>
      <c r="X603" s="11">
        <v>87</v>
      </c>
      <c r="Y603" s="11">
        <v>12623730460</v>
      </c>
      <c r="Z603" s="11">
        <v>60714205</v>
      </c>
      <c r="AA603" s="16">
        <f>IFERROR((MID(AE603,FIND("ends=",AE603)+5,FIND("000&amp;starts",AE603)-FIND("ends=",AE603)-5)+8*3600)/86400+70*365+19,"")</f>
        <v>42034.898564814815</v>
      </c>
      <c r="AB603" s="17" t="str">
        <f>HYPERLINK("http://item.taobao.com/item.htm?id="&amp;Y603,"点击查看")</f>
        <v>点击查看</v>
      </c>
      <c r="AC603" s="11">
        <f>YEAR(D603)</f>
        <v>2010</v>
      </c>
      <c r="AD603" s="11"/>
      <c r="AE603" s="11" t="s">
        <v>6914</v>
      </c>
      <c r="AF603" s="11" t="s">
        <v>9883</v>
      </c>
      <c r="AG603" s="11" t="s">
        <v>12583</v>
      </c>
    </row>
    <row r="604" spans="1:33" x14ac:dyDescent="0.15">
      <c r="A604" s="11" t="s">
        <v>14881</v>
      </c>
      <c r="B604" s="11" t="s">
        <v>15437</v>
      </c>
      <c r="C604" s="11" t="s">
        <v>14882</v>
      </c>
      <c r="D604" s="12">
        <v>40993</v>
      </c>
      <c r="E604" s="11" t="s">
        <v>14957</v>
      </c>
      <c r="F604" s="11" t="s">
        <v>10844</v>
      </c>
      <c r="G604" s="11" t="s">
        <v>61</v>
      </c>
      <c r="H604" s="11" t="s">
        <v>10322</v>
      </c>
      <c r="I604" s="11" t="str">
        <f>IF(AH$1="","",IFERROR(TRIM(MID($AG604,FIND(":",$AG604,FIND(AH$1,$AG604))+1,FIND("=",$AG604,FIND(AH$1,$AG604))-FIND(":",$AG604,FIND(AH$1,$AG604))-1)),"卖家未填"))</f>
        <v>卖家未填</v>
      </c>
      <c r="J604" s="11" t="str">
        <f>IF(AI$1="","",IFERROR(TRIM(MID($AG604,FIND(":",$AG604,FIND(AI$1,$AG604))+1,FIND("=",$AG604,FIND(AI$1,$AG604))-FIND(":",$AG604,FIND(AI$1,$AG604))-1)),"卖家未填"))</f>
        <v>500</v>
      </c>
      <c r="K604" s="11" t="str">
        <f>IF(AJ$1="","",IFERROR(TRIM(MID($AG604,FIND(":",$AG604,FIND(AJ$1,$AG604))+1,FIND("=",$AG604,FIND(AJ$1,$AG604))-FIND(":",$AG604,FIND(AJ$1,$AG604))-1)),"卖家未填"))</f>
        <v>卖家未填</v>
      </c>
      <c r="L604" s="11" t="str">
        <f>IF(AK$1="","",IFERROR(TRIM(MID($AG604,FIND(":",$AG604,FIND(AK$1,$AG604))+1,FIND("=",$AG604,FIND(AK$1,$AG604))-FIND(":",$AG604,FIND(AK$1,$AG604))-1)),"卖家未填"))</f>
        <v>卖家未填</v>
      </c>
      <c r="M604" s="11" t="str">
        <f>IF(AL$1="","",IFERROR(TRIM(MID($AG604,FIND(":",$AG604,FIND(AL$1,$AG604))+1,FIND("=",$AG604,FIND(AL$1,$AG604))-FIND(":",$AG604,FIND(AL$1,$AG604))-1)),"卖家未填"))</f>
        <v>散装</v>
      </c>
      <c r="N604" s="11" t="s">
        <v>701</v>
      </c>
      <c r="O604" s="11" t="s">
        <v>4600</v>
      </c>
      <c r="P604" s="13">
        <v>6.8</v>
      </c>
      <c r="Q604" s="13">
        <v>5.58</v>
      </c>
      <c r="R604" s="11">
        <v>5.58</v>
      </c>
      <c r="S604" s="14">
        <f>IFERROR(V604/T604,"0")</f>
        <v>49.700930232558136</v>
      </c>
      <c r="T604" s="11">
        <v>43</v>
      </c>
      <c r="U604" s="11">
        <v>383</v>
      </c>
      <c r="V604" s="15">
        <f>R604*U604</f>
        <v>2137.14</v>
      </c>
      <c r="W604" s="11">
        <v>60</v>
      </c>
      <c r="X604" s="11">
        <v>107</v>
      </c>
      <c r="Y604" s="11">
        <v>38816074484</v>
      </c>
      <c r="Z604" s="11">
        <v>71140528</v>
      </c>
      <c r="AA604" s="16">
        <f>IFERROR((MID(AE604,FIND("ends=",AE604)+5,FIND("000&amp;starts",AE604)-FIND("ends=",AE604)-5)+8*3600)/86400+70*365+19,"")</f>
        <v>42029.447662037041</v>
      </c>
      <c r="AB604" s="17" t="str">
        <f>HYPERLINK("http://item.taobao.com/item.htm?id="&amp;Y604,"点击查看")</f>
        <v>点击查看</v>
      </c>
      <c r="AC604" s="11">
        <f>YEAR(D604)</f>
        <v>2012</v>
      </c>
      <c r="AD604" s="11"/>
      <c r="AE604" s="11" t="s">
        <v>5822</v>
      </c>
      <c r="AF604" s="11"/>
      <c r="AG604" s="11" t="s">
        <v>11531</v>
      </c>
    </row>
    <row r="605" spans="1:33" x14ac:dyDescent="0.15">
      <c r="A605" s="11" t="s">
        <v>14881</v>
      </c>
      <c r="B605" s="11" t="s">
        <v>15336</v>
      </c>
      <c r="C605" s="11" t="s">
        <v>14882</v>
      </c>
      <c r="D605" s="12">
        <v>41823</v>
      </c>
      <c r="E605" s="11" t="s">
        <v>14965</v>
      </c>
      <c r="F605" s="11" t="s">
        <v>14970</v>
      </c>
      <c r="G605" s="11" t="s">
        <v>30</v>
      </c>
      <c r="H605" s="11" t="s">
        <v>10322</v>
      </c>
      <c r="I605" s="11" t="str">
        <f>IF(AH$1="","",IFERROR(TRIM(MID($AG605,FIND(":",$AG605,FIND(AH$1,$AG605))+1,FIND("=",$AG605,FIND(AH$1,$AG605))-FIND(":",$AG605,FIND(AH$1,$AG605))-1)),"卖家未填"))</f>
        <v>卖家未填</v>
      </c>
      <c r="J605" s="11" t="str">
        <f>IF(AI$1="","",IFERROR(TRIM(MID($AG605,FIND(":",$AG605,FIND(AI$1,$AG605))+1,FIND("=",$AG605,FIND(AI$1,$AG605))-FIND(":",$AG605,FIND(AI$1,$AG605))-1)),"卖家未填"))</f>
        <v>1000</v>
      </c>
      <c r="K605" s="11" t="str">
        <f>IF(AJ$1="","",IFERROR(TRIM(MID($AG605,FIND(":",$AG605,FIND(AJ$1,$AG605))+1,FIND("=",$AG605,FIND(AJ$1,$AG605))-FIND(":",$AG605,FIND(AJ$1,$AG605))-1)),"卖家未填"))</f>
        <v>卖家未填</v>
      </c>
      <c r="L605" s="11" t="str">
        <f>IF(AK$1="","",IFERROR(TRIM(MID($AG605,FIND(":",$AG605,FIND(AK$1,$AG605))+1,FIND("=",$AG605,FIND(AK$1,$AG605))-FIND(":",$AG605,FIND(AK$1,$AG605))-1)),"卖家未填"))</f>
        <v>卖家未填</v>
      </c>
      <c r="M605" s="11" t="str">
        <f>IF(AL$1="","",IFERROR(TRIM(MID($AG605,FIND(":",$AG605,FIND(AL$1,$AG605))+1,FIND("=",$AG605,FIND(AL$1,$AG605))-FIND(":",$AG605,FIND(AL$1,$AG605))-1)),"卖家未填"))</f>
        <v>散装</v>
      </c>
      <c r="N605" s="11" t="s">
        <v>407</v>
      </c>
      <c r="O605" s="11" t="s">
        <v>4525</v>
      </c>
      <c r="P605" s="13">
        <v>15</v>
      </c>
      <c r="Q605" s="13"/>
      <c r="R605" s="11">
        <v>15</v>
      </c>
      <c r="S605" s="14">
        <f>IFERROR(V605/T605,"0")</f>
        <v>25.357142857142858</v>
      </c>
      <c r="T605" s="11">
        <v>84</v>
      </c>
      <c r="U605" s="11">
        <v>142</v>
      </c>
      <c r="V605" s="15">
        <f>R605*U605</f>
        <v>2130</v>
      </c>
      <c r="W605" s="11">
        <v>138</v>
      </c>
      <c r="X605" s="11">
        <v>187</v>
      </c>
      <c r="Y605" s="11">
        <v>41712384318</v>
      </c>
      <c r="Z605" s="11">
        <v>111892049</v>
      </c>
      <c r="AA605" s="16">
        <f>IFERROR((MID(AE605,FIND("ends=",AE605)+5,FIND("000&amp;starts",AE605)-FIND("ends=",AE605)-5)+8*3600)/86400+70*365+19,"")</f>
        <v>42031.375532407408</v>
      </c>
      <c r="AB605" s="17" t="str">
        <f>HYPERLINK("http://item.taobao.com/item.htm?id="&amp;Y605,"点击查看")</f>
        <v>点击查看</v>
      </c>
      <c r="AC605" s="11">
        <f>YEAR(D605)</f>
        <v>2014</v>
      </c>
      <c r="AD605" s="11"/>
      <c r="AE605" s="11" t="s">
        <v>5652</v>
      </c>
      <c r="AF605" s="11"/>
      <c r="AG605" s="11" t="s">
        <v>11349</v>
      </c>
    </row>
    <row r="606" spans="1:33" x14ac:dyDescent="0.15">
      <c r="A606" s="11" t="s">
        <v>14895</v>
      </c>
      <c r="B606" s="11" t="s">
        <v>16109</v>
      </c>
      <c r="C606" s="11" t="s">
        <v>14896</v>
      </c>
      <c r="D606" s="12">
        <v>40315</v>
      </c>
      <c r="E606" s="11" t="s">
        <v>46</v>
      </c>
      <c r="F606" s="11" t="s">
        <v>14977</v>
      </c>
      <c r="G606" s="11" t="s">
        <v>36</v>
      </c>
      <c r="H606" s="11" t="s">
        <v>10322</v>
      </c>
      <c r="I606" s="11" t="str">
        <f>IF(AH$1="","",IFERROR(TRIM(MID($AG606,FIND(":",$AG606,FIND(AH$1,$AG606))+1,FIND("=",$AG606,FIND(AH$1,$AG606))-FIND(":",$AG606,FIND(AH$1,$AG606))-1)),"卖家未填"))</f>
        <v>卖家未填</v>
      </c>
      <c r="J606" s="11" t="str">
        <f>IF(AI$1="","",IFERROR(TRIM(MID($AG606,FIND(":",$AG606,FIND(AI$1,$AG606))+1,FIND("=",$AG606,FIND(AI$1,$AG606))-FIND(":",$AG606,FIND(AI$1,$AG606))-1)),"卖家未填"))</f>
        <v>500</v>
      </c>
      <c r="K606" s="11" t="str">
        <f>IF(AJ$1="","",IFERROR(TRIM(MID($AG606,FIND(":",$AG606,FIND(AJ$1,$AG606))+1,FIND("=",$AG606,FIND(AJ$1,$AG606))-FIND(":",$AG606,FIND(AJ$1,$AG606))-1)),"卖家未填"))</f>
        <v>卖家未填</v>
      </c>
      <c r="L606" s="11" t="str">
        <f>IF(AK$1="","",IFERROR(TRIM(MID($AG606,FIND(":",$AG606,FIND(AK$1,$AG606))+1,FIND("=",$AG606,FIND(AK$1,$AG606))-FIND(":",$AG606,FIND(AK$1,$AG606))-1)),"卖家未填"))</f>
        <v>卖家未填</v>
      </c>
      <c r="M606" s="11" t="str">
        <f>IF(AL$1="","",IFERROR(TRIM(MID($AG606,FIND(":",$AG606,FIND(AL$1,$AG606))+1,FIND("=",$AG606,FIND(AL$1,$AG606))-FIND(":",$AG606,FIND(AL$1,$AG606))-1)),"卖家未填"))</f>
        <v>散装</v>
      </c>
      <c r="N606" s="11" t="s">
        <v>2081</v>
      </c>
      <c r="O606" s="11" t="s">
        <v>4421</v>
      </c>
      <c r="P606" s="13">
        <v>7.8</v>
      </c>
      <c r="Q606" s="13"/>
      <c r="R606" s="11">
        <v>7.8</v>
      </c>
      <c r="S606" s="14">
        <f>IFERROR(V606/T606,"0")</f>
        <v>266.17500000000001</v>
      </c>
      <c r="T606" s="11">
        <v>8</v>
      </c>
      <c r="U606" s="11">
        <v>273</v>
      </c>
      <c r="V606" s="15">
        <f>R606*U606</f>
        <v>2129.4</v>
      </c>
      <c r="W606" s="11">
        <v>20</v>
      </c>
      <c r="X606" s="11">
        <v>85</v>
      </c>
      <c r="Y606" s="11">
        <v>35809915907</v>
      </c>
      <c r="Z606" s="11">
        <v>61464470</v>
      </c>
      <c r="AA606" s="16">
        <f>IFERROR((MID(AE606,FIND("ends=",AE606)+5,FIND("000&amp;starts",AE606)-FIND("ends=",AE606)-5)+8*3600)/86400+70*365+19,"")</f>
        <v>42035.864629629628</v>
      </c>
      <c r="AB606" s="17" t="str">
        <f>HYPERLINK("http://item.taobao.com/item.htm?id="&amp;Y606,"点击查看")</f>
        <v>点击查看</v>
      </c>
      <c r="AC606" s="11">
        <f>YEAR(D606)</f>
        <v>2010</v>
      </c>
      <c r="AD606" s="11"/>
      <c r="AE606" s="11" t="s">
        <v>7166</v>
      </c>
      <c r="AF606" s="11"/>
      <c r="AG606" s="11" t="s">
        <v>12805</v>
      </c>
    </row>
    <row r="607" spans="1:33" x14ac:dyDescent="0.15">
      <c r="A607" s="11" t="s">
        <v>14881</v>
      </c>
      <c r="B607" s="11" t="s">
        <v>15195</v>
      </c>
      <c r="C607" s="11" t="s">
        <v>14886</v>
      </c>
      <c r="D607" s="12">
        <v>38908</v>
      </c>
      <c r="E607" s="11" t="s">
        <v>14961</v>
      </c>
      <c r="F607" s="11" t="s">
        <v>14962</v>
      </c>
      <c r="G607" s="11" t="s">
        <v>23</v>
      </c>
      <c r="H607" s="11" t="s">
        <v>10331</v>
      </c>
      <c r="I607" s="11" t="str">
        <f>IF(AH$1="","",IFERROR(TRIM(MID($AG607,FIND(":",$AG607,FIND(AH$1,$AG607))+1,FIND("=",$AG607,FIND(AH$1,$AG607))-FIND(":",$AG607,FIND(AH$1,$AG607))-1)),"卖家未填"))</f>
        <v>卖家未填</v>
      </c>
      <c r="J607" s="11" t="str">
        <f>IF(AI$1="","",IFERROR(TRIM(MID($AG607,FIND(":",$AG607,FIND(AI$1,$AG607))+1,FIND("=",$AG607,FIND(AI$1,$AG607))-FIND(":",$AG607,FIND(AI$1,$AG607))-1)),"卖家未填"))</f>
        <v>250</v>
      </c>
      <c r="K607" s="11" t="str">
        <f>IF(AJ$1="","",IFERROR(TRIM(MID($AG607,FIND(":",$AG607,FIND(AJ$1,$AG607))+1,FIND("=",$AG607,FIND(AJ$1,$AG607))-FIND(":",$AG607,FIND(AJ$1,$AG607))-1)),"卖家未填"))</f>
        <v>卖家未填</v>
      </c>
      <c r="L607" s="11" t="str">
        <f>IF(AK$1="","",IFERROR(TRIM(MID($AG607,FIND(":",$AG607,FIND(AK$1,$AG607))+1,FIND("=",$AG607,FIND(AK$1,$AG607))-FIND(":",$AG607,FIND(AK$1,$AG607))-1)),"卖家未填"))</f>
        <v>卖家未填</v>
      </c>
      <c r="M607" s="11" t="str">
        <f>IF(AL$1="","",IFERROR(TRIM(MID($AG607,FIND(":",$AG607,FIND(AL$1,$AG607))+1,FIND("=",$AG607,FIND(AL$1,$AG607))-FIND(":",$AG607,FIND(AL$1,$AG607))-1)),"卖家未填"))</f>
        <v>散装</v>
      </c>
      <c r="N607" s="11" t="s">
        <v>442</v>
      </c>
      <c r="O607" s="11" t="s">
        <v>4491</v>
      </c>
      <c r="P607" s="13">
        <v>6</v>
      </c>
      <c r="Q607" s="13"/>
      <c r="R607" s="11">
        <v>6</v>
      </c>
      <c r="S607" s="14">
        <f>IFERROR(V607/T607,"0")</f>
        <v>19.376146788990827</v>
      </c>
      <c r="T607" s="11">
        <v>109</v>
      </c>
      <c r="U607" s="11">
        <v>352</v>
      </c>
      <c r="V607" s="15">
        <f>R607*U607</f>
        <v>2112</v>
      </c>
      <c r="W607" s="11">
        <v>530</v>
      </c>
      <c r="X607" s="11">
        <v>5679</v>
      </c>
      <c r="Y607" s="11">
        <v>246178112</v>
      </c>
      <c r="Z607" s="11">
        <v>33782882</v>
      </c>
      <c r="AA607" s="16">
        <f>IFERROR((MID(AE607,FIND("ends=",AE607)+5,FIND("000&amp;starts",AE607)-FIND("ends=",AE607)-5)+8*3600)/86400+70*365+19,"")</f>
        <v>42033.453067129631</v>
      </c>
      <c r="AB607" s="17" t="str">
        <f>HYPERLINK("http://item.taobao.com/item.htm?id="&amp;Y607,"点击查看")</f>
        <v>点击查看</v>
      </c>
      <c r="AC607" s="11">
        <f>YEAR(D607)</f>
        <v>2006</v>
      </c>
      <c r="AD607" s="11"/>
      <c r="AE607" s="11" t="s">
        <v>5596</v>
      </c>
      <c r="AF607" s="11" t="s">
        <v>9566</v>
      </c>
      <c r="AG607" s="11" t="s">
        <v>11287</v>
      </c>
    </row>
    <row r="608" spans="1:33" x14ac:dyDescent="0.15">
      <c r="A608" s="11" t="s">
        <v>14881</v>
      </c>
      <c r="B608" s="11" t="s">
        <v>15391</v>
      </c>
      <c r="C608" s="11" t="s">
        <v>14885</v>
      </c>
      <c r="D608" s="12">
        <v>41223</v>
      </c>
      <c r="E608" s="11" t="s">
        <v>14957</v>
      </c>
      <c r="F608" s="11" t="s">
        <v>14998</v>
      </c>
      <c r="G608" s="11" t="s">
        <v>54</v>
      </c>
      <c r="H608" s="11" t="s">
        <v>10331</v>
      </c>
      <c r="I608" s="11" t="str">
        <f>IF(AH$1="","",IFERROR(TRIM(MID($AG608,FIND(":",$AG608,FIND(AH$1,$AG608))+1,FIND("=",$AG608,FIND(AH$1,$AG608))-FIND(":",$AG608,FIND(AH$1,$AG608))-1)),"卖家未填"))</f>
        <v>年糕</v>
      </c>
      <c r="J608" s="11" t="str">
        <f>IF(AI$1="","",IFERROR(TRIM(MID($AG608,FIND(":",$AG608,FIND(AI$1,$AG608))+1,FIND("=",$AG608,FIND(AI$1,$AG608))-FIND(":",$AG608,FIND(AI$1,$AG608))-1)),"卖家未填"))</f>
        <v>420</v>
      </c>
      <c r="K608" s="11" t="str">
        <f>IF(AJ$1="","",IFERROR(TRIM(MID($AG608,FIND(":",$AG608,FIND(AJ$1,$AG608))+1,FIND("=",$AG608,FIND(AJ$1,$AG608))-FIND(":",$AG608,FIND(AJ$1,$AG608))-1)),"卖家未填"))</f>
        <v>卖家未填</v>
      </c>
      <c r="L608" s="11" t="str">
        <f>IF(AK$1="","",IFERROR(TRIM(MID($AG608,FIND(":",$AG608,FIND(AK$1,$AG608))+1,FIND("=",$AG608,FIND(AK$1,$AG608))-FIND(":",$AG608,FIND(AK$1,$AG608))-1)),"卖家未填"))</f>
        <v>卖家未填</v>
      </c>
      <c r="M608" s="11" t="str">
        <f>IF(AL$1="","",IFERROR(TRIM(MID($AG608,FIND(":",$AG608,FIND(AL$1,$AG608))+1,FIND("=",$AG608,FIND(AL$1,$AG608))-FIND(":",$AG608,FIND(AL$1,$AG608))-1)),"卖家未填"))</f>
        <v>散装</v>
      </c>
      <c r="N608" s="11" t="s">
        <v>628</v>
      </c>
      <c r="O608" s="11" t="s">
        <v>4510</v>
      </c>
      <c r="P608" s="13">
        <v>3.2</v>
      </c>
      <c r="Q608" s="13"/>
      <c r="R608" s="11">
        <v>3.2</v>
      </c>
      <c r="S608" s="14">
        <f>IFERROR(V608/T608,"0")</f>
        <v>39.849056603773583</v>
      </c>
      <c r="T608" s="11">
        <v>53</v>
      </c>
      <c r="U608" s="11">
        <v>660</v>
      </c>
      <c r="V608" s="15">
        <f>R608*U608</f>
        <v>2112</v>
      </c>
      <c r="W608" s="11">
        <v>94</v>
      </c>
      <c r="X608" s="11">
        <v>311</v>
      </c>
      <c r="Y608" s="11">
        <v>21386732843</v>
      </c>
      <c r="Z608" s="11">
        <v>100956695</v>
      </c>
      <c r="AA608" s="16">
        <f>IFERROR((MID(AE608,FIND("ends=",AE608)+5,FIND("000&amp;starts",AE608)-FIND("ends=",AE608)-5)+8*3600)/86400+70*365+19,"")</f>
        <v>42030.876597222217</v>
      </c>
      <c r="AB608" s="17" t="str">
        <f>HYPERLINK("http://item.taobao.com/item.htm?id="&amp;Y608,"点击查看")</f>
        <v>点击查看</v>
      </c>
      <c r="AC608" s="11">
        <f>YEAR(D608)</f>
        <v>2012</v>
      </c>
      <c r="AD608" s="11"/>
      <c r="AE608" s="11" t="s">
        <v>5759</v>
      </c>
      <c r="AF608" s="11" t="s">
        <v>9566</v>
      </c>
      <c r="AG608" s="11" t="s">
        <v>11463</v>
      </c>
    </row>
    <row r="609" spans="1:33" x14ac:dyDescent="0.15">
      <c r="A609" s="11" t="s">
        <v>14881</v>
      </c>
      <c r="B609" s="11" t="s">
        <v>15215</v>
      </c>
      <c r="C609" s="11" t="s">
        <v>14885</v>
      </c>
      <c r="D609" s="12">
        <v>39235</v>
      </c>
      <c r="E609" s="11" t="s">
        <v>24</v>
      </c>
      <c r="F609" s="11" t="s">
        <v>24</v>
      </c>
      <c r="G609" s="11" t="s">
        <v>24</v>
      </c>
      <c r="H609" s="11" t="s">
        <v>10322</v>
      </c>
      <c r="I609" s="11" t="str">
        <f>IF(AH$1="","",IFERROR(TRIM(MID($AG609,FIND(":",$AG609,FIND(AH$1,$AG609))+1,FIND("=",$AG609,FIND(AH$1,$AG609))-FIND(":",$AG609,FIND(AH$1,$AG609))-1)),"卖家未填"))</f>
        <v>卖家未填</v>
      </c>
      <c r="J609" s="11" t="str">
        <f>IF(AI$1="","",IFERROR(TRIM(MID($AG609,FIND(":",$AG609,FIND(AI$1,$AG609))+1,FIND("=",$AG609,FIND(AI$1,$AG609))-FIND(":",$AG609,FIND(AI$1,$AG609))-1)),"卖家未填"))</f>
        <v>500</v>
      </c>
      <c r="K609" s="11" t="str">
        <f>IF(AJ$1="","",IFERROR(TRIM(MID($AG609,FIND(":",$AG609,FIND(AJ$1,$AG609))+1,FIND("=",$AG609,FIND(AJ$1,$AG609))-FIND(":",$AG609,FIND(AJ$1,$AG609))-1)),"卖家未填"))</f>
        <v>卖家未填</v>
      </c>
      <c r="L609" s="11" t="str">
        <f>IF(AK$1="","",IFERROR(TRIM(MID($AG609,FIND(":",$AG609,FIND(AK$1,$AG609))+1,FIND("=",$AG609,FIND(AK$1,$AG609))-FIND(":",$AG609,FIND(AK$1,$AG609))-1)),"卖家未填"))</f>
        <v>卖家未填</v>
      </c>
      <c r="M609" s="11" t="str">
        <f>IF(AL$1="","",IFERROR(TRIM(MID($AG609,FIND(":",$AG609,FIND(AL$1,$AG609))+1,FIND("=",$AG609,FIND(AL$1,$AG609))-FIND(":",$AG609,FIND(AL$1,$AG609))-1)),"卖家未填"))</f>
        <v>包装</v>
      </c>
      <c r="N609" s="11" t="s">
        <v>704</v>
      </c>
      <c r="O609" s="11" t="s">
        <v>4452</v>
      </c>
      <c r="P609" s="13">
        <v>35</v>
      </c>
      <c r="Q609" s="13">
        <v>20.5</v>
      </c>
      <c r="R609" s="11">
        <v>20.5</v>
      </c>
      <c r="S609" s="14">
        <f>IFERROR(V609/T609,"0")</f>
        <v>49.104651162790695</v>
      </c>
      <c r="T609" s="11">
        <v>43</v>
      </c>
      <c r="U609" s="11">
        <v>103</v>
      </c>
      <c r="V609" s="15">
        <f>R609*U609</f>
        <v>2111.5</v>
      </c>
      <c r="W609" s="11">
        <v>60</v>
      </c>
      <c r="X609" s="11">
        <v>364</v>
      </c>
      <c r="Y609" s="11">
        <v>36747692800</v>
      </c>
      <c r="Z609" s="11">
        <v>34543815</v>
      </c>
      <c r="AA609" s="16">
        <f>IFERROR((MID(AE609,FIND("ends=",AE609)+5,FIND("000&amp;starts",AE609)-FIND("ends=",AE609)-5)+8*3600)/86400+70*365+19,"")</f>
        <v>42031.660844907412</v>
      </c>
      <c r="AB609" s="17" t="str">
        <f>HYPERLINK("http://item.taobao.com/item.htm?id="&amp;Y609,"点击查看")</f>
        <v>点击查看</v>
      </c>
      <c r="AC609" s="11">
        <f>YEAR(D609)</f>
        <v>2007</v>
      </c>
      <c r="AD609" s="11"/>
      <c r="AE609" s="11" t="s">
        <v>5825</v>
      </c>
      <c r="AF609" s="11"/>
      <c r="AG609" s="11" t="s">
        <v>11535</v>
      </c>
    </row>
    <row r="610" spans="1:33" x14ac:dyDescent="0.15">
      <c r="A610" s="11" t="s">
        <v>14881</v>
      </c>
      <c r="B610" s="11" t="s">
        <v>15231</v>
      </c>
      <c r="C610" s="11" t="s">
        <v>14888</v>
      </c>
      <c r="D610" s="12">
        <v>39951</v>
      </c>
      <c r="E610" s="11" t="s">
        <v>14957</v>
      </c>
      <c r="F610" s="11" t="s">
        <v>14958</v>
      </c>
      <c r="G610" s="11" t="s">
        <v>21</v>
      </c>
      <c r="H610" s="11" t="s">
        <v>10322</v>
      </c>
      <c r="I610" s="11" t="str">
        <f>IF(AH$1="","",IFERROR(TRIM(MID($AG610,FIND(":",$AG610,FIND(AH$1,$AG610))+1,FIND("=",$AG610,FIND(AH$1,$AG610))-FIND(":",$AG610,FIND(AH$1,$AG610))-1)),"卖家未填"))</f>
        <v>卖家未填</v>
      </c>
      <c r="J610" s="11" t="str">
        <f>IF(AI$1="","",IFERROR(TRIM(MID($AG610,FIND(":",$AG610,FIND(AI$1,$AG610))+1,FIND("=",$AG610,FIND(AI$1,$AG610))-FIND(":",$AG610,FIND(AI$1,$AG610))-1)),"卖家未填"))</f>
        <v>500</v>
      </c>
      <c r="K610" s="11" t="str">
        <f>IF(AJ$1="","",IFERROR(TRIM(MID($AG610,FIND(":",$AG610,FIND(AJ$1,$AG610))+1,FIND("=",$AG610,FIND(AJ$1,$AG610))-FIND(":",$AG610,FIND(AJ$1,$AG610))-1)),"卖家未填"))</f>
        <v>卖家未填</v>
      </c>
      <c r="L610" s="11" t="str">
        <f>IF(AK$1="","",IFERROR(TRIM(MID($AG610,FIND(":",$AG610,FIND(AK$1,$AG610))+1,FIND("=",$AG610,FIND(AK$1,$AG610))-FIND(":",$AG610,FIND(AK$1,$AG610))-1)),"卖家未填"))</f>
        <v>卖家未填</v>
      </c>
      <c r="M610" s="11" t="str">
        <f>IF(AL$1="","",IFERROR(TRIM(MID($AG610,FIND(":",$AG610,FIND(AL$1,$AG610))+1,FIND("=",$AG610,FIND(AL$1,$AG610))-FIND(":",$AG610,FIND(AL$1,$AG610))-1)),"卖家未填"))</f>
        <v>散装</v>
      </c>
      <c r="N610" s="11" t="s">
        <v>769</v>
      </c>
      <c r="O610" s="11" t="s">
        <v>4404</v>
      </c>
      <c r="P610" s="13">
        <v>19.899999999999999</v>
      </c>
      <c r="Q610" s="13">
        <v>16.600000000000001</v>
      </c>
      <c r="R610" s="11">
        <v>16.600000000000001</v>
      </c>
      <c r="S610" s="14">
        <f>IFERROR(V610/T610,"0")</f>
        <v>54.056410256410267</v>
      </c>
      <c r="T610" s="11">
        <v>39</v>
      </c>
      <c r="U610" s="11">
        <v>127</v>
      </c>
      <c r="V610" s="15">
        <f>R610*U610</f>
        <v>2108.2000000000003</v>
      </c>
      <c r="W610" s="11">
        <v>117</v>
      </c>
      <c r="X610" s="11">
        <v>378</v>
      </c>
      <c r="Y610" s="11">
        <v>16288098431</v>
      </c>
      <c r="Z610" s="11">
        <v>58215814</v>
      </c>
      <c r="AA610" s="16">
        <f>IFERROR((MID(AE610,FIND("ends=",AE610)+5,FIND("000&amp;starts",AE610)-FIND("ends=",AE610)-5)+8*3600)/86400+70*365+19,"")</f>
        <v>42033.231203703705</v>
      </c>
      <c r="AB610" s="17" t="str">
        <f>HYPERLINK("http://item.taobao.com/item.htm?id="&amp;Y610,"点击查看")</f>
        <v>点击查看</v>
      </c>
      <c r="AC610" s="11">
        <f>YEAR(D610)</f>
        <v>2009</v>
      </c>
      <c r="AD610" s="11"/>
      <c r="AE610" s="11" t="s">
        <v>5884</v>
      </c>
      <c r="AF610" s="11"/>
      <c r="AG610" s="11" t="s">
        <v>11096</v>
      </c>
    </row>
    <row r="611" spans="1:33" x14ac:dyDescent="0.15">
      <c r="A611" s="11" t="s">
        <v>14881</v>
      </c>
      <c r="B611" s="11" t="s">
        <v>15424</v>
      </c>
      <c r="C611" s="11" t="s">
        <v>14885</v>
      </c>
      <c r="D611" s="12">
        <v>39816</v>
      </c>
      <c r="E611" s="11" t="s">
        <v>14965</v>
      </c>
      <c r="F611" s="11" t="s">
        <v>15041</v>
      </c>
      <c r="G611" s="11" t="s">
        <v>88</v>
      </c>
      <c r="H611" s="11" t="s">
        <v>10322</v>
      </c>
      <c r="I611" s="11" t="str">
        <f>IF(AH$1="","",IFERROR(TRIM(MID($AG611,FIND(":",$AG611,FIND(AH$1,$AG611))+1,FIND("=",$AG611,FIND(AH$1,$AG611))-FIND(":",$AG611,FIND(AH$1,$AG611))-1)),"卖家未填"))</f>
        <v>卖家未填</v>
      </c>
      <c r="J611" s="11" t="str">
        <f>IF(AI$1="","",IFERROR(TRIM(MID($AG611,FIND(":",$AG611,FIND(AI$1,$AG611))+1,FIND("=",$AG611,FIND(AI$1,$AG611))-FIND(":",$AG611,FIND(AI$1,$AG611))-1)),"卖家未填"))</f>
        <v>500</v>
      </c>
      <c r="K611" s="11" t="str">
        <f>IF(AJ$1="","",IFERROR(TRIM(MID($AG611,FIND(":",$AG611,FIND(AJ$1,$AG611))+1,FIND("=",$AG611,FIND(AJ$1,$AG611))-FIND(":",$AG611,FIND(AJ$1,$AG611))-1)),"卖家未填"))</f>
        <v>卖家未填</v>
      </c>
      <c r="L611" s="11" t="str">
        <f>IF(AK$1="","",IFERROR(TRIM(MID($AG611,FIND(":",$AG611,FIND(AK$1,$AG611))+1,FIND("=",$AG611,FIND(AK$1,$AG611))-FIND(":",$AG611,FIND(AK$1,$AG611))-1)),"卖家未填"))</f>
        <v>卖家未填</v>
      </c>
      <c r="M611" s="11" t="str">
        <f>IF(AL$1="","",IFERROR(TRIM(MID($AG611,FIND(":",$AG611,FIND(AL$1,$AG611))+1,FIND("=",$AG611,FIND(AL$1,$AG611))-FIND(":",$AG611,FIND(AL$1,$AG611))-1)),"卖家未填"))</f>
        <v>散装</v>
      </c>
      <c r="N611" s="11" t="s">
        <v>673</v>
      </c>
      <c r="O611" s="11" t="s">
        <v>4524</v>
      </c>
      <c r="P611" s="13">
        <v>9.9</v>
      </c>
      <c r="Q611" s="13">
        <v>9.8000000000000007</v>
      </c>
      <c r="R611" s="11">
        <v>9.8000000000000007</v>
      </c>
      <c r="S611" s="14">
        <f>IFERROR(V611/T611,"0")</f>
        <v>45.804347826086953</v>
      </c>
      <c r="T611" s="11">
        <v>46</v>
      </c>
      <c r="U611" s="11">
        <v>215</v>
      </c>
      <c r="V611" s="15">
        <f>R611*U611</f>
        <v>2107</v>
      </c>
      <c r="W611" s="11">
        <v>63</v>
      </c>
      <c r="X611" s="11">
        <v>486</v>
      </c>
      <c r="Y611" s="11">
        <v>8343092374</v>
      </c>
      <c r="Z611" s="11">
        <v>36959778</v>
      </c>
      <c r="AA611" s="16">
        <f>IFERROR((MID(AE611,FIND("ends=",AE611)+5,FIND("000&amp;starts",AE611)-FIND("ends=",AE611)-5)+8*3600)/86400+70*365+19,"")</f>
        <v>42030.885416666672</v>
      </c>
      <c r="AB611" s="17" t="str">
        <f>HYPERLINK("http://item.taobao.com/item.htm?id="&amp;Y611,"点击查看")</f>
        <v>点击查看</v>
      </c>
      <c r="AC611" s="11">
        <f>YEAR(D611)</f>
        <v>2009</v>
      </c>
      <c r="AD611" s="11"/>
      <c r="AE611" s="11" t="s">
        <v>5797</v>
      </c>
      <c r="AF611" s="11"/>
      <c r="AG611" s="11" t="s">
        <v>11503</v>
      </c>
    </row>
    <row r="612" spans="1:33" x14ac:dyDescent="0.15">
      <c r="A612" s="11" t="s">
        <v>14881</v>
      </c>
      <c r="B612" s="11" t="s">
        <v>15417</v>
      </c>
      <c r="C612" s="11" t="s">
        <v>14885</v>
      </c>
      <c r="D612" s="12">
        <v>41064</v>
      </c>
      <c r="E612" s="11" t="s">
        <v>69</v>
      </c>
      <c r="F612" s="11" t="s">
        <v>69</v>
      </c>
      <c r="G612" s="11" t="s">
        <v>69</v>
      </c>
      <c r="H612" s="11" t="s">
        <v>10400</v>
      </c>
      <c r="I612" s="11" t="str">
        <f>IF(AH$1="","",IFERROR(TRIM(MID($AG612,FIND(":",$AG612,FIND(AH$1,$AG612))+1,FIND("=",$AG612,FIND(AH$1,$AG612))-FIND(":",$AG612,FIND(AH$1,$AG612))-1)),"卖家未填"))</f>
        <v>卖家未填</v>
      </c>
      <c r="J612" s="11" t="str">
        <f>IF(AI$1="","",IFERROR(TRIM(MID($AG612,FIND(":",$AG612,FIND(AI$1,$AG612))+1,FIND("=",$AG612,FIND(AI$1,$AG612))-FIND(":",$AG612,FIND(AI$1,$AG612))-1)),"卖家未填"))</f>
        <v>430</v>
      </c>
      <c r="K612" s="11" t="str">
        <f>IF(AJ$1="","",IFERROR(TRIM(MID($AG612,FIND(":",$AG612,FIND(AJ$1,$AG612))+1,FIND("=",$AG612,FIND(AJ$1,$AG612))-FIND(":",$AG612,FIND(AJ$1,$AG612))-1)),"卖家未填"))</f>
        <v>卖家未填</v>
      </c>
      <c r="L612" s="11" t="str">
        <f>IF(AK$1="","",IFERROR(TRIM(MID($AG612,FIND(":",$AG612,FIND(AK$1,$AG612))+1,FIND("=",$AG612,FIND(AK$1,$AG612))-FIND(":",$AG612,FIND(AK$1,$AG612))-1)),"卖家未填"))</f>
        <v>卖家未填</v>
      </c>
      <c r="M612" s="11" t="str">
        <f>IF(AL$1="","",IFERROR(TRIM(MID($AG612,FIND(":",$AG612,FIND(AL$1,$AG612))+1,FIND("=",$AG612,FIND(AL$1,$AG612))-FIND(":",$AG612,FIND(AL$1,$AG612))-1)),"卖家未填"))</f>
        <v>包装</v>
      </c>
      <c r="N612" s="11" t="s">
        <v>661</v>
      </c>
      <c r="O612" s="11" t="s">
        <v>4635</v>
      </c>
      <c r="P612" s="13">
        <v>38.9</v>
      </c>
      <c r="Q612" s="13">
        <v>23.34</v>
      </c>
      <c r="R612" s="11">
        <v>23.34</v>
      </c>
      <c r="S612" s="14">
        <f>IFERROR(V612/T612,"0")</f>
        <v>43.762499999999996</v>
      </c>
      <c r="T612" s="11">
        <v>48</v>
      </c>
      <c r="U612" s="11">
        <v>90</v>
      </c>
      <c r="V612" s="15">
        <f>R612*U612</f>
        <v>2100.6</v>
      </c>
      <c r="W612" s="11">
        <v>133</v>
      </c>
      <c r="X612" s="11">
        <v>225</v>
      </c>
      <c r="Y612" s="11">
        <v>40750820452</v>
      </c>
      <c r="Z612" s="11">
        <v>72222285</v>
      </c>
      <c r="AA612" s="16">
        <f>IFERROR((MID(AE612,FIND("ends=",AE612)+5,FIND("000&amp;starts",AE612)-FIND("ends=",AE612)-5)+8*3600)/86400+70*365+19,"")</f>
        <v>42032.43686342593</v>
      </c>
      <c r="AB612" s="17" t="str">
        <f>HYPERLINK("http://item.taobao.com/item.htm?id="&amp;Y612,"点击查看")</f>
        <v>点击查看</v>
      </c>
      <c r="AC612" s="11">
        <f>YEAR(D612)</f>
        <v>2012</v>
      </c>
      <c r="AD612" s="11"/>
      <c r="AE612" s="11" t="s">
        <v>5787</v>
      </c>
      <c r="AF612" s="11" t="s">
        <v>9665</v>
      </c>
      <c r="AG612" s="11" t="s">
        <v>11493</v>
      </c>
    </row>
    <row r="613" spans="1:33" x14ac:dyDescent="0.15">
      <c r="A613" s="11" t="s">
        <v>14881</v>
      </c>
      <c r="B613" s="11" t="s">
        <v>15342</v>
      </c>
      <c r="C613" s="11" t="s">
        <v>14882</v>
      </c>
      <c r="D613" s="12">
        <v>41534</v>
      </c>
      <c r="E613" s="11" t="s">
        <v>33</v>
      </c>
      <c r="F613" s="11" t="s">
        <v>33</v>
      </c>
      <c r="G613" s="11" t="s">
        <v>33</v>
      </c>
      <c r="H613" s="11" t="s">
        <v>10322</v>
      </c>
      <c r="I613" s="11" t="str">
        <f>IF(AH$1="","",IFERROR(TRIM(MID($AG613,FIND(":",$AG613,FIND(AH$1,$AG613))+1,FIND("=",$AG613,FIND(AH$1,$AG613))-FIND(":",$AG613,FIND(AH$1,$AG613))-1)),"卖家未填"))</f>
        <v>卖家未填</v>
      </c>
      <c r="J613" s="11" t="str">
        <f>IF(AI$1="","",IFERROR(TRIM(MID($AG613,FIND(":",$AG613,FIND(AI$1,$AG613))+1,FIND("=",$AG613,FIND(AI$1,$AG613))-FIND(":",$AG613,FIND(AI$1,$AG613))-1)),"卖家未填"))</f>
        <v>500</v>
      </c>
      <c r="K613" s="11" t="str">
        <f>IF(AJ$1="","",IFERROR(TRIM(MID($AG613,FIND(":",$AG613,FIND(AJ$1,$AG613))+1,FIND("=",$AG613,FIND(AJ$1,$AG613))-FIND(":",$AG613,FIND(AJ$1,$AG613))-1)),"卖家未填"))</f>
        <v>卖家未填</v>
      </c>
      <c r="L613" s="11" t="str">
        <f>IF(AK$1="","",IFERROR(TRIM(MID($AG613,FIND(":",$AG613,FIND(AK$1,$AG613))+1,FIND("=",$AG613,FIND(AK$1,$AG613))-FIND(":",$AG613,FIND(AK$1,$AG613))-1)),"卖家未填"))</f>
        <v>卖家未填</v>
      </c>
      <c r="M613" s="11" t="str">
        <f>IF(AL$1="","",IFERROR(TRIM(MID($AG613,FIND(":",$AG613,FIND(AL$1,$AG613))+1,FIND("=",$AG613,FIND(AL$1,$AG613))-FIND(":",$AG613,FIND(AL$1,$AG613))-1)),"卖家未填"))</f>
        <v>包装</v>
      </c>
      <c r="N613" s="11" t="s">
        <v>607</v>
      </c>
      <c r="O613" s="11" t="s">
        <v>4595</v>
      </c>
      <c r="P613" s="13">
        <v>17.899999999999999</v>
      </c>
      <c r="Q613" s="13"/>
      <c r="R613" s="11">
        <v>17.899999999999999</v>
      </c>
      <c r="S613" s="14">
        <f>IFERROR(V613/T613,"0")</f>
        <v>35.496610169491518</v>
      </c>
      <c r="T613" s="11">
        <v>59</v>
      </c>
      <c r="U613" s="11">
        <v>117</v>
      </c>
      <c r="V613" s="15">
        <f>R613*U613</f>
        <v>2094.2999999999997</v>
      </c>
      <c r="W613" s="11">
        <v>25</v>
      </c>
      <c r="X613" s="11">
        <v>119</v>
      </c>
      <c r="Y613" s="11">
        <v>42887697547</v>
      </c>
      <c r="Z613" s="11">
        <v>106429656</v>
      </c>
      <c r="AA613" s="16">
        <f>IFERROR((MID(AE613,FIND("ends=",AE613)+5,FIND("000&amp;starts",AE613)-FIND("ends=",AE613)-5)+8*3600)/86400+70*365+19,"")</f>
        <v>42031.675381944442</v>
      </c>
      <c r="AB613" s="17" t="str">
        <f>HYPERLINK("http://item.taobao.com/item.htm?id="&amp;Y613,"点击查看")</f>
        <v>点击查看</v>
      </c>
      <c r="AC613" s="11">
        <f>YEAR(D613)</f>
        <v>2013</v>
      </c>
      <c r="AD613" s="11"/>
      <c r="AE613" s="11" t="s">
        <v>5742</v>
      </c>
      <c r="AF613" s="11"/>
      <c r="AG613" s="11" t="s">
        <v>11444</v>
      </c>
    </row>
    <row r="614" spans="1:33" x14ac:dyDescent="0.15">
      <c r="A614" s="11" t="s">
        <v>14881</v>
      </c>
      <c r="B614" s="11" t="s">
        <v>15187</v>
      </c>
      <c r="C614" s="11" t="s">
        <v>14885</v>
      </c>
      <c r="D614" s="12">
        <v>39710</v>
      </c>
      <c r="E614" s="11" t="s">
        <v>14957</v>
      </c>
      <c r="F614" s="11" t="s">
        <v>14958</v>
      </c>
      <c r="G614" s="11" t="s">
        <v>21</v>
      </c>
      <c r="H614" s="11" t="s">
        <v>10322</v>
      </c>
      <c r="I614" s="11" t="str">
        <f>IF(AH$1="","",IFERROR(TRIM(MID($AG614,FIND(":",$AG614,FIND(AH$1,$AG614))+1,FIND("=",$AG614,FIND(AH$1,$AG614))-FIND(":",$AG614,FIND(AH$1,$AG614))-1)),"卖家未填"))</f>
        <v>卖家未填</v>
      </c>
      <c r="J614" s="11" t="str">
        <f>IF(AI$1="","",IFERROR(TRIM(MID($AG614,FIND(":",$AG614,FIND(AI$1,$AG614))+1,FIND("=",$AG614,FIND(AI$1,$AG614))-FIND(":",$AG614,FIND(AI$1,$AG614))-1)),"卖家未填"))</f>
        <v>300</v>
      </c>
      <c r="K614" s="11" t="str">
        <f>IF(AJ$1="","",IFERROR(TRIM(MID($AG614,FIND(":",$AG614,FIND(AJ$1,$AG614))+1,FIND("=",$AG614,FIND(AJ$1,$AG614))-FIND(":",$AG614,FIND(AJ$1,$AG614))-1)),"卖家未填"))</f>
        <v>卖家未填</v>
      </c>
      <c r="L614" s="11" t="str">
        <f>IF(AK$1="","",IFERROR(TRIM(MID($AG614,FIND(":",$AG614,FIND(AK$1,$AG614))+1,FIND("=",$AG614,FIND(AK$1,$AG614))-FIND(":",$AG614,FIND(AK$1,$AG614))-1)),"卖家未填"))</f>
        <v>卖家未填</v>
      </c>
      <c r="M614" s="11" t="str">
        <f>IF(AL$1="","",IFERROR(TRIM(MID($AG614,FIND(":",$AG614,FIND(AL$1,$AG614))+1,FIND("=",$AG614,FIND(AL$1,$AG614))-FIND(":",$AG614,FIND(AL$1,$AG614))-1)),"卖家未填"))</f>
        <v>包装</v>
      </c>
      <c r="N614" s="11" t="s">
        <v>483</v>
      </c>
      <c r="O614" s="11" t="s">
        <v>4570</v>
      </c>
      <c r="P614" s="13">
        <v>6.99</v>
      </c>
      <c r="Q614" s="13">
        <v>5.99</v>
      </c>
      <c r="R614" s="11">
        <v>5.99</v>
      </c>
      <c r="S614" s="14">
        <f>IFERROR(V614/T614,"0")</f>
        <v>22.906813186813185</v>
      </c>
      <c r="T614" s="11">
        <v>91</v>
      </c>
      <c r="U614" s="11">
        <v>348</v>
      </c>
      <c r="V614" s="15">
        <f>R614*U614</f>
        <v>2084.52</v>
      </c>
      <c r="W614" s="11">
        <v>116</v>
      </c>
      <c r="X614" s="11">
        <v>804</v>
      </c>
      <c r="Y614" s="11">
        <v>14997376240</v>
      </c>
      <c r="Z614" s="11">
        <v>36375420</v>
      </c>
      <c r="AA614" s="16">
        <f>IFERROR((MID(AE614,FIND("ends=",AE614)+5,FIND("000&amp;starts",AE614)-FIND("ends=",AE614)-5)+8*3600)/86400+70*365+19,"")</f>
        <v>42033.080081018517</v>
      </c>
      <c r="AB614" s="17" t="str">
        <f>HYPERLINK("http://item.taobao.com/item.htm?id="&amp;Y614,"点击查看")</f>
        <v>点击查看</v>
      </c>
      <c r="AC614" s="11">
        <f>YEAR(D614)</f>
        <v>2008</v>
      </c>
      <c r="AD614" s="11"/>
      <c r="AE614" s="11" t="s">
        <v>5633</v>
      </c>
      <c r="AF614" s="11"/>
      <c r="AG614" s="11" t="s">
        <v>11329</v>
      </c>
    </row>
    <row r="615" spans="1:33" x14ac:dyDescent="0.15">
      <c r="A615" s="11" t="s">
        <v>14889</v>
      </c>
      <c r="B615" s="11" t="s">
        <v>15378</v>
      </c>
      <c r="C615" s="11" t="s">
        <v>14890</v>
      </c>
      <c r="D615" s="12">
        <v>39760</v>
      </c>
      <c r="E615" s="11" t="s">
        <v>14967</v>
      </c>
      <c r="F615" s="11" t="s">
        <v>14968</v>
      </c>
      <c r="G615" s="11" t="s">
        <v>28</v>
      </c>
      <c r="H615" s="11" t="s">
        <v>10410</v>
      </c>
      <c r="I615" s="11" t="str">
        <f>IF(AH$1="","",IFERROR(TRIM(MID($AG615,FIND(":",$AG615,FIND(AH$1,$AG615))+1,FIND("=",$AG615,FIND(AH$1,$AG615))-FIND(":",$AG615,FIND(AH$1,$AG615))-1)),"卖家未填"))</f>
        <v>芝士年糕</v>
      </c>
      <c r="J615" s="11" t="str">
        <f>IF(AI$1="","",IFERROR(TRIM(MID($AG615,FIND(":",$AG615,FIND(AI$1,$AG615))+1,FIND("=",$AG615,FIND(AI$1,$AG615))-FIND(":",$AG615,FIND(AI$1,$AG615))-1)),"卖家未填"))</f>
        <v>500</v>
      </c>
      <c r="K615" s="11" t="str">
        <f>IF(AJ$1="","",IFERROR(TRIM(MID($AG615,FIND(":",$AG615,FIND(AJ$1,$AG615))+1,FIND("=",$AG615,FIND(AJ$1,$AG615))-FIND(":",$AG615,FIND(AJ$1,$AG615))-1)),"卖家未填"))</f>
        <v>卖家未填</v>
      </c>
      <c r="L615" s="11" t="str">
        <f>IF(AK$1="","",IFERROR(TRIM(MID($AG615,FIND(":",$AG615,FIND(AK$1,$AG615))+1,FIND("=",$AG615,FIND(AK$1,$AG615))-FIND(":",$AG615,FIND(AK$1,$AG615))-1)),"卖家未填"))</f>
        <v>卖家未填</v>
      </c>
      <c r="M615" s="11" t="str">
        <f>IF(AL$1="","",IFERROR(TRIM(MID($AG615,FIND(":",$AG615,FIND(AL$1,$AG615))+1,FIND("=",$AG615,FIND(AL$1,$AG615))-FIND(":",$AG615,FIND(AL$1,$AG615))-1)),"卖家未填"))</f>
        <v>散装</v>
      </c>
      <c r="N615" s="11" t="s">
        <v>719</v>
      </c>
      <c r="O615" s="11" t="s">
        <v>4438</v>
      </c>
      <c r="P615" s="13">
        <v>32</v>
      </c>
      <c r="Q615" s="13"/>
      <c r="R615" s="11">
        <v>32</v>
      </c>
      <c r="S615" s="14">
        <f>IFERROR(V615/T615,"0")</f>
        <v>49.523809523809526</v>
      </c>
      <c r="T615" s="11">
        <v>42</v>
      </c>
      <c r="U615" s="11">
        <v>65</v>
      </c>
      <c r="V615" s="15">
        <f>R615*U615</f>
        <v>2080</v>
      </c>
      <c r="W615" s="11">
        <v>26</v>
      </c>
      <c r="X615" s="11">
        <v>447</v>
      </c>
      <c r="Y615" s="11">
        <v>35813299988</v>
      </c>
      <c r="Z615" s="11">
        <v>36634493</v>
      </c>
      <c r="AA615" s="16">
        <f>IFERROR((MID(AE615,FIND("ends=",AE615)+5,FIND("000&amp;starts",AE615)-FIND("ends=",AE615)-5)+8*3600)/86400+70*365+19,"")</f>
        <v>42032.58666666667</v>
      </c>
      <c r="AB615" s="17" t="str">
        <f>HYPERLINK("http://item.taobao.com/item.htm?id="&amp;Y615,"点击查看")</f>
        <v>点击查看</v>
      </c>
      <c r="AC615" s="11">
        <f>YEAR(D615)</f>
        <v>2008</v>
      </c>
      <c r="AD615" s="11"/>
      <c r="AE615" s="11" t="s">
        <v>5839</v>
      </c>
      <c r="AF615" s="11" t="s">
        <v>9676</v>
      </c>
      <c r="AG615" s="11" t="s">
        <v>11550</v>
      </c>
    </row>
    <row r="616" spans="1:33" x14ac:dyDescent="0.15">
      <c r="A616" s="11" t="s">
        <v>14881</v>
      </c>
      <c r="B616" s="11" t="s">
        <v>15274</v>
      </c>
      <c r="C616" s="11" t="s">
        <v>14885</v>
      </c>
      <c r="D616" s="12">
        <v>39164</v>
      </c>
      <c r="E616" s="11" t="s">
        <v>14967</v>
      </c>
      <c r="F616" s="11" t="s">
        <v>14968</v>
      </c>
      <c r="G616" s="11" t="s">
        <v>28</v>
      </c>
      <c r="H616" s="11" t="s">
        <v>10386</v>
      </c>
      <c r="I616" s="11" t="str">
        <f>IF(AH$1="","",IFERROR(TRIM(MID($AG616,FIND(":",$AG616,FIND(AH$1,$AG616))+1,FIND("=",$AG616,FIND(AH$1,$AG616))-FIND(":",$AG616,FIND(AH$1,$AG616))-1)),"卖家未填"))</f>
        <v>卖家未填</v>
      </c>
      <c r="J616" s="11" t="str">
        <f>IF(AI$1="","",IFERROR(TRIM(MID($AG616,FIND(":",$AG616,FIND(AI$1,$AG616))+1,FIND("=",$AG616,FIND(AI$1,$AG616))-FIND(":",$AG616,FIND(AI$1,$AG616))-1)),"卖家未填"))</f>
        <v>400</v>
      </c>
      <c r="K616" s="11" t="str">
        <f>IF(AJ$1="","",IFERROR(TRIM(MID($AG616,FIND(":",$AG616,FIND(AJ$1,$AG616))+1,FIND("=",$AG616,FIND(AJ$1,$AG616))-FIND(":",$AG616,FIND(AJ$1,$AG616))-1)),"卖家未填"))</f>
        <v>3人份</v>
      </c>
      <c r="L616" s="11" t="str">
        <f>IF(AK$1="","",IFERROR(TRIM(MID($AG616,FIND(":",$AG616,FIND(AK$1,$AG616))+1,FIND("=",$AG616,FIND(AK$1,$AG616))-FIND(":",$AG616,FIND(AK$1,$AG616))-1)),"卖家未填"))</f>
        <v>2周</v>
      </c>
      <c r="M616" s="11" t="str">
        <f>IF(AL$1="","",IFERROR(TRIM(MID($AG616,FIND(":",$AG616,FIND(AL$1,$AG616))+1,FIND("=",$AG616,FIND(AL$1,$AG616))-FIND(":",$AG616,FIND(AL$1,$AG616))-1)),"卖家未填"))</f>
        <v>包装</v>
      </c>
      <c r="N616" s="11" t="s">
        <v>570</v>
      </c>
      <c r="O616" s="11" t="s">
        <v>4523</v>
      </c>
      <c r="P616" s="13">
        <v>12</v>
      </c>
      <c r="Q616" s="13">
        <v>11.88</v>
      </c>
      <c r="R616" s="11">
        <v>11.88</v>
      </c>
      <c r="S616" s="14">
        <f>IFERROR(V616/T616,"0")</f>
        <v>31.984615384615385</v>
      </c>
      <c r="T616" s="11">
        <v>65</v>
      </c>
      <c r="U616" s="11">
        <v>175</v>
      </c>
      <c r="V616" s="15">
        <f>R616*U616</f>
        <v>2079</v>
      </c>
      <c r="W616" s="11">
        <v>138</v>
      </c>
      <c r="X616" s="11">
        <v>639</v>
      </c>
      <c r="Y616" s="11">
        <v>15305115717</v>
      </c>
      <c r="Z616" s="11">
        <v>34342231</v>
      </c>
      <c r="AA616" s="16">
        <f>IFERROR((MID(AE616,FIND("ends=",AE616)+5,FIND("000&amp;starts",AE616)-FIND("ends=",AE616)-5)+8*3600)/86400+70*365+19,"")</f>
        <v>42034.519976851851</v>
      </c>
      <c r="AB616" s="17" t="str">
        <f>HYPERLINK("http://item.taobao.com/item.htm?id="&amp;Y616,"点击查看")</f>
        <v>点击查看</v>
      </c>
      <c r="AC616" s="11">
        <f>YEAR(D616)</f>
        <v>2007</v>
      </c>
      <c r="AD616" s="11"/>
      <c r="AE616" s="11" t="s">
        <v>5709</v>
      </c>
      <c r="AF616" s="11" t="s">
        <v>9646</v>
      </c>
      <c r="AG616" s="11" t="s">
        <v>11413</v>
      </c>
    </row>
    <row r="617" spans="1:33" x14ac:dyDescent="0.15">
      <c r="A617" s="11" t="s">
        <v>14895</v>
      </c>
      <c r="B617" s="11" t="s">
        <v>15507</v>
      </c>
      <c r="C617" s="11" t="s">
        <v>14897</v>
      </c>
      <c r="D617" s="12">
        <v>39281</v>
      </c>
      <c r="E617" s="11" t="s">
        <v>14987</v>
      </c>
      <c r="F617" s="11" t="s">
        <v>15048</v>
      </c>
      <c r="G617" s="11" t="s">
        <v>95</v>
      </c>
      <c r="H617" s="11" t="s">
        <v>10322</v>
      </c>
      <c r="I617" s="11" t="str">
        <f>IF(AH$1="","",IFERROR(TRIM(MID($AG617,FIND(":",$AG617,FIND(AH$1,$AG617))+1,FIND("=",$AG617,FIND(AH$1,$AG617))-FIND(":",$AG617,FIND(AH$1,$AG617))-1)),"卖家未填"))</f>
        <v>卖家未填</v>
      </c>
      <c r="J617" s="11" t="str">
        <f>IF(AI$1="","",IFERROR(TRIM(MID($AG617,FIND(":",$AG617,FIND(AI$1,$AG617))+1,FIND("=",$AG617,FIND(AI$1,$AG617))-FIND(":",$AG617,FIND(AI$1,$AG617))-1)),"卖家未填"))</f>
        <v>500</v>
      </c>
      <c r="K617" s="11" t="str">
        <f>IF(AJ$1="","",IFERROR(TRIM(MID($AG617,FIND(":",$AG617,FIND(AJ$1,$AG617))+1,FIND("=",$AG617,FIND(AJ$1,$AG617))-FIND(":",$AG617,FIND(AJ$1,$AG617))-1)),"卖家未填"))</f>
        <v>卖家未填</v>
      </c>
      <c r="L617" s="11" t="str">
        <f>IF(AK$1="","",IFERROR(TRIM(MID($AG617,FIND(":",$AG617,FIND(AK$1,$AG617))+1,FIND("=",$AG617,FIND(AK$1,$AG617))-FIND(":",$AG617,FIND(AK$1,$AG617))-1)),"卖家未填"))</f>
        <v>卖家未填</v>
      </c>
      <c r="M617" s="11" t="str">
        <f>IF(AL$1="","",IFERROR(TRIM(MID($AG617,FIND(":",$AG617,FIND(AL$1,$AG617))+1,FIND("=",$AG617,FIND(AL$1,$AG617))-FIND(":",$AG617,FIND(AL$1,$AG617))-1)),"卖家未填"))</f>
        <v>散装</v>
      </c>
      <c r="N617" s="11" t="s">
        <v>1719</v>
      </c>
      <c r="O617" s="11" t="s">
        <v>4501</v>
      </c>
      <c r="P617" s="13">
        <v>9.5</v>
      </c>
      <c r="Q617" s="13"/>
      <c r="R617" s="11">
        <v>9.5</v>
      </c>
      <c r="S617" s="14">
        <f>IFERROR(V617/T617,"0")</f>
        <v>188.27272727272728</v>
      </c>
      <c r="T617" s="11">
        <v>11</v>
      </c>
      <c r="U617" s="11">
        <v>218</v>
      </c>
      <c r="V617" s="15">
        <f>R617*U617</f>
        <v>2071</v>
      </c>
      <c r="W617" s="11">
        <v>36</v>
      </c>
      <c r="X617" s="11">
        <v>182</v>
      </c>
      <c r="Y617" s="11">
        <v>12213220083</v>
      </c>
      <c r="Z617" s="11">
        <v>34665980</v>
      </c>
      <c r="AA617" s="16">
        <f>IFERROR((MID(AE617,FIND("ends=",AE617)+5,FIND("000&amp;starts",AE617)-FIND("ends=",AE617)-5)+8*3600)/86400+70*365+19,"")</f>
        <v>42034.773125</v>
      </c>
      <c r="AB617" s="17" t="str">
        <f>HYPERLINK("http://item.taobao.com/item.htm?id="&amp;Y617,"点击查看")</f>
        <v>点击查看</v>
      </c>
      <c r="AC617" s="11">
        <f>YEAR(D617)</f>
        <v>2007</v>
      </c>
      <c r="AD617" s="11"/>
      <c r="AE617" s="11" t="s">
        <v>6805</v>
      </c>
      <c r="AF617" s="11"/>
      <c r="AG617" s="11" t="s">
        <v>12487</v>
      </c>
    </row>
    <row r="618" spans="1:33" x14ac:dyDescent="0.15">
      <c r="A618" s="11" t="s">
        <v>14881</v>
      </c>
      <c r="B618" s="11" t="s">
        <v>15419</v>
      </c>
      <c r="C618" s="11" t="s">
        <v>14885</v>
      </c>
      <c r="D618" s="12">
        <v>40596</v>
      </c>
      <c r="E618" s="11" t="s">
        <v>14961</v>
      </c>
      <c r="F618" s="11" t="s">
        <v>14962</v>
      </c>
      <c r="G618" s="11" t="s">
        <v>23</v>
      </c>
      <c r="H618" s="11" t="s">
        <v>10320</v>
      </c>
      <c r="I618" s="11" t="str">
        <f>IF(AH$1="","",IFERROR(TRIM(MID($AG618,FIND(":",$AG618,FIND(AH$1,$AG618))+1,FIND("=",$AG618,FIND(AH$1,$AG618))-FIND(":",$AG618,FIND(AH$1,$AG618))-1)),"卖家未填"))</f>
        <v>炒年糕</v>
      </c>
      <c r="J618" s="11" t="str">
        <f>IF(AI$1="","",IFERROR(TRIM(MID($AG618,FIND(":",$AG618,FIND(AI$1,$AG618))+1,FIND("=",$AG618,FIND(AI$1,$AG618))-FIND(":",$AG618,FIND(AI$1,$AG618))-1)),"卖家未填"))</f>
        <v>1120</v>
      </c>
      <c r="K618" s="11" t="str">
        <f>IF(AJ$1="","",IFERROR(TRIM(MID($AG618,FIND(":",$AG618,FIND(AJ$1,$AG618))+1,FIND("=",$AG618,FIND(AJ$1,$AG618))-FIND(":",$AG618,FIND(AJ$1,$AG618))-1)),"卖家未填"))</f>
        <v>4人份</v>
      </c>
      <c r="L618" s="11" t="str">
        <f>IF(AK$1="","",IFERROR(TRIM(MID($AG618,FIND(":",$AG618,FIND(AK$1,$AG618))+1,FIND("=",$AG618,FIND(AK$1,$AG618))-FIND(":",$AG618,FIND(AK$1,$AG618))-1)),"卖家未填"))</f>
        <v>卖家未填</v>
      </c>
      <c r="M618" s="11" t="str">
        <f>IF(AL$1="","",IFERROR(TRIM(MID($AG618,FIND(":",$AG618,FIND(AL$1,$AG618))+1,FIND("=",$AG618,FIND(AL$1,$AG618))-FIND(":",$AG618,FIND(AL$1,$AG618))-1)),"卖家未填"))</f>
        <v>包装</v>
      </c>
      <c r="N618" s="11" t="s">
        <v>666</v>
      </c>
      <c r="O618" s="11" t="s">
        <v>4491</v>
      </c>
      <c r="P618" s="13">
        <v>26.88</v>
      </c>
      <c r="Q618" s="13"/>
      <c r="R618" s="11">
        <v>26.88</v>
      </c>
      <c r="S618" s="14">
        <f>IFERROR(V618/T618,"0")</f>
        <v>43.12</v>
      </c>
      <c r="T618" s="11">
        <v>48</v>
      </c>
      <c r="U618" s="11">
        <v>77</v>
      </c>
      <c r="V618" s="15">
        <f>R618*U618</f>
        <v>2069.7599999999998</v>
      </c>
      <c r="W618" s="11">
        <v>200</v>
      </c>
      <c r="X618" s="11">
        <v>707</v>
      </c>
      <c r="Y618" s="11">
        <v>37706410296</v>
      </c>
      <c r="Z618" s="11">
        <v>64961195</v>
      </c>
      <c r="AA618" s="16">
        <f>IFERROR((MID(AE618,FIND("ends=",AE618)+5,FIND("000&amp;starts",AE618)-FIND("ends=",AE618)-5)+8*3600)/86400+70*365+19,"")</f>
        <v>42035.506365740745</v>
      </c>
      <c r="AB618" s="17" t="str">
        <f>HYPERLINK("http://item.taobao.com/item.htm?id="&amp;Y618,"点击查看")</f>
        <v>点击查看</v>
      </c>
      <c r="AC618" s="11">
        <f>YEAR(D618)</f>
        <v>2011</v>
      </c>
      <c r="AD618" s="11"/>
      <c r="AE618" s="11" t="s">
        <v>5791</v>
      </c>
      <c r="AF618" s="11" t="s">
        <v>9545</v>
      </c>
      <c r="AG618" s="11" t="s">
        <v>11497</v>
      </c>
    </row>
    <row r="619" spans="1:33" x14ac:dyDescent="0.15">
      <c r="A619" s="11" t="s">
        <v>14902</v>
      </c>
      <c r="B619" s="11" t="s">
        <v>15180</v>
      </c>
      <c r="C619" s="11" t="s">
        <v>14903</v>
      </c>
      <c r="D619" s="12">
        <v>40827</v>
      </c>
      <c r="E619" s="11" t="s">
        <v>14957</v>
      </c>
      <c r="F619" s="11" t="s">
        <v>14971</v>
      </c>
      <c r="G619" s="11" t="s">
        <v>32</v>
      </c>
      <c r="H619" s="11" t="s">
        <v>10322</v>
      </c>
      <c r="I619" s="11" t="str">
        <f>IF(AH$1="","",IFERROR(TRIM(MID($AG619,FIND(":",$AG619,FIND(AH$1,$AG619))+1,FIND("=",$AG619,FIND(AH$1,$AG619))-FIND(":",$AG619,FIND(AH$1,$AG619))-1)),"卖家未填"))</f>
        <v>卖家未填</v>
      </c>
      <c r="J619" s="11" t="str">
        <f>IF(AI$1="","",IFERROR(TRIM(MID($AG619,FIND(":",$AG619,FIND(AI$1,$AG619))+1,FIND("=",$AG619,FIND(AI$1,$AG619))-FIND(":",$AG619,FIND(AI$1,$AG619))-1)),"卖家未填"))</f>
        <v>2980</v>
      </c>
      <c r="K619" s="11" t="str">
        <f>IF(AJ$1="","",IFERROR(TRIM(MID($AG619,FIND(":",$AG619,FIND(AJ$1,$AG619))+1,FIND("=",$AG619,FIND(AJ$1,$AG619))-FIND(":",$AG619,FIND(AJ$1,$AG619))-1)),"卖家未填"))</f>
        <v>卖家未填</v>
      </c>
      <c r="L619" s="11" t="str">
        <f>IF(AK$1="","",IFERROR(TRIM(MID($AG619,FIND(":",$AG619,FIND(AK$1,$AG619))+1,FIND("=",$AG619,FIND(AK$1,$AG619))-FIND(":",$AG619,FIND(AK$1,$AG619))-1)),"卖家未填"))</f>
        <v>卖家未填</v>
      </c>
      <c r="M619" s="11" t="str">
        <f>IF(AL$1="","",IFERROR(TRIM(MID($AG619,FIND(":",$AG619,FIND(AL$1,$AG619))+1,FIND("=",$AG619,FIND(AL$1,$AG619))-FIND(":",$AG619,FIND(AL$1,$AG619))-1)),"卖家未填"))</f>
        <v>包装</v>
      </c>
      <c r="N619" s="11" t="s">
        <v>1627</v>
      </c>
      <c r="O619" s="11" t="s">
        <v>4918</v>
      </c>
      <c r="P619" s="13">
        <v>139</v>
      </c>
      <c r="Q619" s="13">
        <v>137.61000000000001</v>
      </c>
      <c r="R619" s="11">
        <v>137.61000000000001</v>
      </c>
      <c r="S619" s="14">
        <f>IFERROR(V619/T619,"0")</f>
        <v>172.01250000000002</v>
      </c>
      <c r="T619" s="11">
        <v>12</v>
      </c>
      <c r="U619" s="11">
        <v>15</v>
      </c>
      <c r="V619" s="15">
        <f>R619*U619</f>
        <v>2064.15</v>
      </c>
      <c r="W619" s="11">
        <v>24</v>
      </c>
      <c r="X619" s="11">
        <v>914</v>
      </c>
      <c r="Y619" s="11">
        <v>38452553985</v>
      </c>
      <c r="Z619" s="11">
        <v>69174444</v>
      </c>
      <c r="AA619" s="16">
        <f>IFERROR((MID(AE619,FIND("ends=",AE619)+5,FIND("000&amp;starts",AE619)-FIND("ends=",AE619)-5)+8*3600)/86400+70*365+19,"")</f>
        <v>42034.387453703705</v>
      </c>
      <c r="AB619" s="17" t="str">
        <f>HYPERLINK("http://item.taobao.com/item.htm?id="&amp;Y619,"点击查看")</f>
        <v>点击查看</v>
      </c>
      <c r="AC619" s="11">
        <f>YEAR(D619)</f>
        <v>2011</v>
      </c>
      <c r="AD619" s="11"/>
      <c r="AE619" s="11" t="s">
        <v>6712</v>
      </c>
      <c r="AF619" s="11"/>
      <c r="AG619" s="11" t="s">
        <v>12401</v>
      </c>
    </row>
    <row r="620" spans="1:33" x14ac:dyDescent="0.15">
      <c r="A620" s="11" t="s">
        <v>14883</v>
      </c>
      <c r="B620" s="11" t="s">
        <v>15260</v>
      </c>
      <c r="C620" s="11" t="s">
        <v>14884</v>
      </c>
      <c r="D620" s="11"/>
      <c r="E620" s="11" t="s">
        <v>14959</v>
      </c>
      <c r="F620" s="11" t="s">
        <v>14996</v>
      </c>
      <c r="G620" s="11" t="s">
        <v>51</v>
      </c>
      <c r="H620" s="11" t="s">
        <v>10321</v>
      </c>
      <c r="I620" s="11" t="str">
        <f>IF(AH$1="","",IFERROR(TRIM(MID($AG620,FIND(":",$AG620,FIND(AH$1,$AG620))+1,FIND("=",$AG620,FIND(AH$1,$AG620))-FIND(":",$AG620,FIND(AH$1,$AG620))-1)),"卖家未填"))</f>
        <v>芝士年糕+酱500克</v>
      </c>
      <c r="J620" s="11" t="str">
        <f>IF(AI$1="","",IFERROR(TRIM(MID($AG620,FIND(":",$AG620,FIND(AI$1,$AG620))+1,FIND("=",$AG620,FIND(AI$1,$AG620))-FIND(":",$AG620,FIND(AI$1,$AG620))-1)),"卖家未填"))</f>
        <v>1500</v>
      </c>
      <c r="K620" s="11" t="str">
        <f>IF(AJ$1="","",IFERROR(TRIM(MID($AG620,FIND(":",$AG620,FIND(AJ$1,$AG620))+1,FIND("=",$AG620,FIND(AJ$1,$AG620))-FIND(":",$AG620,FIND(AJ$1,$AG620))-1)),"卖家未填"))</f>
        <v>5人份</v>
      </c>
      <c r="L620" s="11" t="str">
        <f>IF(AK$1="","",IFERROR(TRIM(MID($AG620,FIND(":",$AG620,FIND(AK$1,$AG620))+1,FIND("=",$AG620,FIND(AK$1,$AG620))-FIND(":",$AG620,FIND(AK$1,$AG620))-1)),"卖家未填"))</f>
        <v>1周</v>
      </c>
      <c r="M620" s="11" t="str">
        <f>IF(AL$1="","",IFERROR(TRIM(MID($AG620,FIND(":",$AG620,FIND(AL$1,$AG620))+1,FIND("=",$AG620,FIND(AL$1,$AG620))-FIND(":",$AG620,FIND(AL$1,$AG620))-1)),"卖家未填"))</f>
        <v>包装</v>
      </c>
      <c r="N620" s="11" t="s">
        <v>796</v>
      </c>
      <c r="O620" s="11"/>
      <c r="P620" s="13">
        <v>70</v>
      </c>
      <c r="Q620" s="13">
        <v>43.9</v>
      </c>
      <c r="R620" s="11">
        <v>43.9</v>
      </c>
      <c r="S620" s="14">
        <f>IFERROR(V620/T620,"0")</f>
        <v>55.764864864864855</v>
      </c>
      <c r="T620" s="11">
        <v>37</v>
      </c>
      <c r="U620" s="11">
        <v>47</v>
      </c>
      <c r="V620" s="15">
        <f>R620*U620</f>
        <v>2063.2999999999997</v>
      </c>
      <c r="W620" s="11">
        <v>21</v>
      </c>
      <c r="X620" s="11">
        <v>63</v>
      </c>
      <c r="Y620" s="11">
        <v>43155269629</v>
      </c>
      <c r="Z620" s="11">
        <v>110238865</v>
      </c>
      <c r="AA620" s="16" t="str">
        <f>IFERROR((MID(AE620,FIND("ends=",AE620)+5,FIND("000&amp;starts",AE620)-FIND("ends=",AE620)-5)+8*3600)/86400+70*365+19,"")</f>
        <v/>
      </c>
      <c r="AB620" s="17" t="str">
        <f>HYPERLINK("http://item.taobao.com/item.htm?id="&amp;Y620,"点击查看")</f>
        <v>点击查看</v>
      </c>
      <c r="AC620" s="11">
        <f>YEAR(D620)</f>
        <v>1900</v>
      </c>
      <c r="AD620" s="11"/>
      <c r="AE620" s="11"/>
      <c r="AF620" s="11" t="s">
        <v>9697</v>
      </c>
      <c r="AG620" s="11" t="s">
        <v>11620</v>
      </c>
    </row>
    <row r="621" spans="1:33" x14ac:dyDescent="0.15">
      <c r="A621" s="11" t="s">
        <v>14883</v>
      </c>
      <c r="B621" s="11" t="s">
        <v>15175</v>
      </c>
      <c r="C621" s="11" t="s">
        <v>14884</v>
      </c>
      <c r="D621" s="11"/>
      <c r="E621" s="11" t="s">
        <v>24</v>
      </c>
      <c r="F621" s="11" t="s">
        <v>24</v>
      </c>
      <c r="G621" s="11" t="s">
        <v>24</v>
      </c>
      <c r="H621" s="11" t="s">
        <v>10350</v>
      </c>
      <c r="I621" s="11" t="str">
        <f>IF(AH$1="","",IFERROR(TRIM(MID($AG621,FIND(":",$AG621,FIND(AH$1,$AG621))+1,FIND("=",$AG621,FIND(AH$1,$AG621))-FIND(":",$AG621,FIND(AH$1,$AG621))-1)),"卖家未填"))</f>
        <v>芝士年糕 2袋</v>
      </c>
      <c r="J621" s="11" t="str">
        <f>IF(AI$1="","",IFERROR(TRIM(MID($AG621,FIND(":",$AG621,FIND(AI$1,$AG621))+1,FIND("=",$AG621,FIND(AI$1,$AG621))-FIND(":",$AG621,FIND(AI$1,$AG621))-1)),"卖家未填"))</f>
        <v>500</v>
      </c>
      <c r="K621" s="11" t="str">
        <f>IF(AJ$1="","",IFERROR(TRIM(MID($AG621,FIND(":",$AG621,FIND(AJ$1,$AG621))+1,FIND("=",$AG621,FIND(AJ$1,$AG621))-FIND(":",$AG621,FIND(AJ$1,$AG621))-1)),"卖家未填"))</f>
        <v>2人份</v>
      </c>
      <c r="L621" s="11" t="str">
        <f>IF(AK$1="","",IFERROR(TRIM(MID($AG621,FIND(":",$AG621,FIND(AK$1,$AG621))+1,FIND("=",$AG621,FIND(AK$1,$AG621))-FIND(":",$AG621,FIND(AK$1,$AG621))-1)),"卖家未填"))</f>
        <v>1周</v>
      </c>
      <c r="M621" s="11" t="str">
        <f>IF(AL$1="","",IFERROR(TRIM(MID($AG621,FIND(":",$AG621,FIND(AL$1,$AG621))+1,FIND("=",$AG621,FIND(AL$1,$AG621))-FIND(":",$AG621,FIND(AL$1,$AG621))-1)),"卖家未填"))</f>
        <v>包装</v>
      </c>
      <c r="N621" s="11" t="s">
        <v>639</v>
      </c>
      <c r="O621" s="11" t="s">
        <v>4406</v>
      </c>
      <c r="P621" s="13">
        <v>65</v>
      </c>
      <c r="Q621" s="13">
        <v>29.9</v>
      </c>
      <c r="R621" s="11">
        <v>29.9</v>
      </c>
      <c r="S621" s="14">
        <f>IFERROR(V621/T621,"0")</f>
        <v>39.674999999999997</v>
      </c>
      <c r="T621" s="11">
        <v>52</v>
      </c>
      <c r="U621" s="11">
        <v>69</v>
      </c>
      <c r="V621" s="15">
        <f>R621*U621</f>
        <v>2063.1</v>
      </c>
      <c r="W621" s="11">
        <v>76</v>
      </c>
      <c r="X621" s="11">
        <v>76</v>
      </c>
      <c r="Y621" s="11">
        <v>42503474516</v>
      </c>
      <c r="Z621" s="11">
        <v>102175188</v>
      </c>
      <c r="AA621" s="16" t="str">
        <f>IFERROR((MID(AE621,FIND("ends=",AE621)+5,FIND("000&amp;starts",AE621)-FIND("ends=",AE621)-5)+8*3600)/86400+70*365+19,"")</f>
        <v/>
      </c>
      <c r="AB621" s="17" t="str">
        <f>HYPERLINK("http://item.taobao.com/item.htm?id="&amp;Y621,"点击查看")</f>
        <v>点击查看</v>
      </c>
      <c r="AC621" s="11">
        <f>YEAR(D621)</f>
        <v>1900</v>
      </c>
      <c r="AD621" s="11"/>
      <c r="AE621" s="11"/>
      <c r="AF621" s="11" t="s">
        <v>9553</v>
      </c>
      <c r="AG621" s="11" t="s">
        <v>11473</v>
      </c>
    </row>
    <row r="622" spans="1:33" x14ac:dyDescent="0.15">
      <c r="A622" s="11" t="s">
        <v>14895</v>
      </c>
      <c r="B622" s="11" t="s">
        <v>15817</v>
      </c>
      <c r="C622" s="11" t="s">
        <v>14896</v>
      </c>
      <c r="D622" s="12">
        <v>41659</v>
      </c>
      <c r="E622" s="11" t="s">
        <v>14957</v>
      </c>
      <c r="F622" s="11" t="s">
        <v>14964</v>
      </c>
      <c r="G622" s="11" t="s">
        <v>26</v>
      </c>
      <c r="H622" s="11" t="s">
        <v>10491</v>
      </c>
      <c r="I622" s="11" t="str">
        <f>IF(AH$1="","",IFERROR(TRIM(MID($AG622,FIND(":",$AG622,FIND(AH$1,$AG622))+1,FIND("=",$AG622,FIND(AH$1,$AG622))-FIND(":",$AG622,FIND(AH$1,$AG622))-1)),"卖家未填"))</f>
        <v>卖家未填</v>
      </c>
      <c r="J622" s="11" t="str">
        <f>IF(AI$1="","",IFERROR(TRIM(MID($AG622,FIND(":",$AG622,FIND(AI$1,$AG622))+1,FIND("=",$AG622,FIND(AI$1,$AG622))-FIND(":",$AG622,FIND(AI$1,$AG622))-1)),"卖家未填"))</f>
        <v>1000</v>
      </c>
      <c r="K622" s="11" t="str">
        <f>IF(AJ$1="","",IFERROR(TRIM(MID($AG622,FIND(":",$AG622,FIND(AJ$1,$AG622))+1,FIND("=",$AG622,FIND(AJ$1,$AG622))-FIND(":",$AG622,FIND(AJ$1,$AG622))-1)),"卖家未填"))</f>
        <v>5人份</v>
      </c>
      <c r="L622" s="11" t="str">
        <f>IF(AK$1="","",IFERROR(TRIM(MID($AG622,FIND(":",$AG622,FIND(AK$1,$AG622))+1,FIND("=",$AG622,FIND(AK$1,$AG622))-FIND(":",$AG622,FIND(AK$1,$AG622))-1)),"卖家未填"))</f>
        <v>卖家未填</v>
      </c>
      <c r="M622" s="11" t="str">
        <f>IF(AL$1="","",IFERROR(TRIM(MID($AG622,FIND(":",$AG622,FIND(AL$1,$AG622))+1,FIND("=",$AG622,FIND(AL$1,$AG622))-FIND(":",$AG622,FIND(AL$1,$AG622))-1)),"卖家未填"))</f>
        <v>散装</v>
      </c>
      <c r="N622" s="11" t="s">
        <v>1486</v>
      </c>
      <c r="O622" s="11" t="s">
        <v>4687</v>
      </c>
      <c r="P622" s="13">
        <v>11.6</v>
      </c>
      <c r="Q622" s="13"/>
      <c r="R622" s="11">
        <v>11.6</v>
      </c>
      <c r="S622" s="14">
        <f>IFERROR(V622/T622,"0")</f>
        <v>157.93846153846152</v>
      </c>
      <c r="T622" s="11">
        <v>13</v>
      </c>
      <c r="U622" s="11">
        <v>177</v>
      </c>
      <c r="V622" s="15">
        <f>R622*U622</f>
        <v>2053.1999999999998</v>
      </c>
      <c r="W622" s="11">
        <v>23</v>
      </c>
      <c r="X622" s="11">
        <v>10</v>
      </c>
      <c r="Y622" s="11">
        <v>42965522566</v>
      </c>
      <c r="Z622" s="11">
        <v>108468032</v>
      </c>
      <c r="AA622" s="16">
        <f>IFERROR((MID(AE622,FIND("ends=",AE622)+5,FIND("000&amp;starts",AE622)-FIND("ends=",AE622)-5)+8*3600)/86400+70*365+19,"")</f>
        <v>42030.396284722221</v>
      </c>
      <c r="AB622" s="17" t="str">
        <f>HYPERLINK("http://item.taobao.com/item.htm?id="&amp;Y622,"点击查看")</f>
        <v>点击查看</v>
      </c>
      <c r="AC622" s="11">
        <f>YEAR(D622)</f>
        <v>2014</v>
      </c>
      <c r="AD622" s="11"/>
      <c r="AE622" s="11" t="s">
        <v>6573</v>
      </c>
      <c r="AF622" s="11" t="s">
        <v>9768</v>
      </c>
      <c r="AG622" s="11" t="s">
        <v>12270</v>
      </c>
    </row>
    <row r="623" spans="1:33" x14ac:dyDescent="0.15">
      <c r="A623" s="11" t="s">
        <v>14895</v>
      </c>
      <c r="B623" s="11" t="s">
        <v>16032</v>
      </c>
      <c r="C623" s="11" t="s">
        <v>14896</v>
      </c>
      <c r="D623" s="12">
        <v>41618</v>
      </c>
      <c r="E623" s="11" t="s">
        <v>14957</v>
      </c>
      <c r="F623" s="11" t="s">
        <v>14958</v>
      </c>
      <c r="G623" s="11" t="s">
        <v>21</v>
      </c>
      <c r="H623" s="11" t="s">
        <v>10331</v>
      </c>
      <c r="I623" s="11" t="str">
        <f>IF(AH$1="","",IFERROR(TRIM(MID($AG623,FIND(":",$AG623,FIND(AH$1,$AG623))+1,FIND("=",$AG623,FIND(AH$1,$AG623))-FIND(":",$AG623,FIND(AH$1,$AG623))-1)),"卖家未填"))</f>
        <v>宁波年糕</v>
      </c>
      <c r="J623" s="11" t="str">
        <f>IF(AI$1="","",IFERROR(TRIM(MID($AG623,FIND(":",$AG623,FIND(AI$1,$AG623))+1,FIND("=",$AG623,FIND(AI$1,$AG623))-FIND(":",$AG623,FIND(AI$1,$AG623))-1)),"卖家未填"))</f>
        <v>330</v>
      </c>
      <c r="K623" s="11" t="str">
        <f>IF(AJ$1="","",IFERROR(TRIM(MID($AG623,FIND(":",$AG623,FIND(AJ$1,$AG623))+1,FIND("=",$AG623,FIND(AJ$1,$AG623))-FIND(":",$AG623,FIND(AJ$1,$AG623))-1)),"卖家未填"))</f>
        <v>2人份</v>
      </c>
      <c r="L623" s="11" t="str">
        <f>IF(AK$1="","",IFERROR(TRIM(MID($AG623,FIND(":",$AG623,FIND(AK$1,$AG623))+1,FIND("=",$AG623,FIND(AK$1,$AG623))-FIND(":",$AG623,FIND(AK$1,$AG623))-1)),"卖家未填"))</f>
        <v>1周</v>
      </c>
      <c r="M623" s="11" t="str">
        <f>IF(AL$1="","",IFERROR(TRIM(MID($AG623,FIND(":",$AG623,FIND(AL$1,$AG623))+1,FIND("=",$AG623,FIND(AL$1,$AG623))-FIND(":",$AG623,FIND(AL$1,$AG623))-1)),"卖家未填"))</f>
        <v>散装</v>
      </c>
      <c r="N623" s="11" t="s">
        <v>1921</v>
      </c>
      <c r="O623" s="11" t="s">
        <v>4657</v>
      </c>
      <c r="P623" s="13">
        <v>7.5</v>
      </c>
      <c r="Q623" s="13">
        <v>6</v>
      </c>
      <c r="R623" s="11">
        <v>6</v>
      </c>
      <c r="S623" s="14">
        <f>IFERROR(V623/T623,"0")</f>
        <v>228</v>
      </c>
      <c r="T623" s="11">
        <v>9</v>
      </c>
      <c r="U623" s="11">
        <v>342</v>
      </c>
      <c r="V623" s="15">
        <f>R623*U623</f>
        <v>2052</v>
      </c>
      <c r="W623" s="11">
        <v>31</v>
      </c>
      <c r="X623" s="11">
        <v>78</v>
      </c>
      <c r="Y623" s="11">
        <v>36603084036</v>
      </c>
      <c r="Z623" s="11">
        <v>107926260</v>
      </c>
      <c r="AA623" s="16">
        <f>IFERROR((MID(AE623,FIND("ends=",AE623)+5,FIND("000&amp;starts",AE623)-FIND("ends=",AE623)-5)+8*3600)/86400+70*365+19,"")</f>
        <v>42033.812731481477</v>
      </c>
      <c r="AB623" s="17" t="str">
        <f>HYPERLINK("http://item.taobao.com/item.htm?id="&amp;Y623,"点击查看")</f>
        <v>点击查看</v>
      </c>
      <c r="AC623" s="11">
        <f>YEAR(D623)</f>
        <v>2013</v>
      </c>
      <c r="AD623" s="11"/>
      <c r="AE623" s="11" t="s">
        <v>7005</v>
      </c>
      <c r="AF623" s="11" t="s">
        <v>9566</v>
      </c>
      <c r="AG623" s="11" t="s">
        <v>12664</v>
      </c>
    </row>
    <row r="624" spans="1:33" x14ac:dyDescent="0.15">
      <c r="A624" s="11" t="s">
        <v>14895</v>
      </c>
      <c r="B624" s="11" t="s">
        <v>16318</v>
      </c>
      <c r="C624" s="11" t="s">
        <v>14904</v>
      </c>
      <c r="D624" s="12">
        <v>41878</v>
      </c>
      <c r="E624" s="11" t="s">
        <v>24</v>
      </c>
      <c r="F624" s="11" t="s">
        <v>24</v>
      </c>
      <c r="G624" s="11" t="s">
        <v>24</v>
      </c>
      <c r="H624" s="11" t="s">
        <v>10322</v>
      </c>
      <c r="I624" s="11" t="str">
        <f>IF(AH$1="","",IFERROR(TRIM(MID($AG624,FIND(":",$AG624,FIND(AH$1,$AG624))+1,FIND("=",$AG624,FIND(AH$1,$AG624))-FIND(":",$AG624,FIND(AH$1,$AG624))-1)),"卖家未填"))</f>
        <v>卖家未填</v>
      </c>
      <c r="J624" s="11" t="str">
        <f>IF(AI$1="","",IFERROR(TRIM(MID($AG624,FIND(":",$AG624,FIND(AI$1,$AG624))+1,FIND("=",$AG624,FIND(AI$1,$AG624))-FIND(":",$AG624,FIND(AI$1,$AG624))-1)),"卖家未填"))</f>
        <v>500</v>
      </c>
      <c r="K624" s="11" t="str">
        <f>IF(AJ$1="","",IFERROR(TRIM(MID($AG624,FIND(":",$AG624,FIND(AJ$1,$AG624))+1,FIND("=",$AG624,FIND(AJ$1,$AG624))-FIND(":",$AG624,FIND(AJ$1,$AG624))-1)),"卖家未填"))</f>
        <v>3人份</v>
      </c>
      <c r="L624" s="11" t="str">
        <f>IF(AK$1="","",IFERROR(TRIM(MID($AG624,FIND(":",$AG624,FIND(AK$1,$AG624))+1,FIND("=",$AG624,FIND(AK$1,$AG624))-FIND(":",$AG624,FIND(AK$1,$AG624))-1)),"卖家未填"))</f>
        <v>1周</v>
      </c>
      <c r="M624" s="11" t="str">
        <f>IF(AL$1="","",IFERROR(TRIM(MID($AG624,FIND(":",$AG624,FIND(AL$1,$AG624))+1,FIND("=",$AG624,FIND(AL$1,$AG624))-FIND(":",$AG624,FIND(AL$1,$AG624))-1)),"卖家未填"))</f>
        <v>包装</v>
      </c>
      <c r="N624" s="11" t="s">
        <v>2520</v>
      </c>
      <c r="O624" s="11" t="s">
        <v>4426</v>
      </c>
      <c r="P624" s="13">
        <v>18</v>
      </c>
      <c r="Q624" s="13"/>
      <c r="R624" s="11">
        <v>18</v>
      </c>
      <c r="S624" s="14">
        <f>IFERROR(V624/T624,"0")</f>
        <v>410.4</v>
      </c>
      <c r="T624" s="11">
        <v>5</v>
      </c>
      <c r="U624" s="11">
        <v>114</v>
      </c>
      <c r="V624" s="15">
        <f>R624*U624</f>
        <v>2052</v>
      </c>
      <c r="W624" s="11">
        <v>4</v>
      </c>
      <c r="X624" s="11"/>
      <c r="Y624" s="11">
        <v>41780243703</v>
      </c>
      <c r="Z624" s="11">
        <v>113122320</v>
      </c>
      <c r="AA624" s="16">
        <f>IFERROR((MID(AE624,FIND("ends=",AE624)+5,FIND("000&amp;starts",AE624)-FIND("ends=",AE624)-5)+8*3600)/86400+70*365+19,"")</f>
        <v>42030.708969907406</v>
      </c>
      <c r="AB624" s="17" t="str">
        <f>HYPERLINK("http://item.taobao.com/item.htm?id="&amp;Y624,"点击查看")</f>
        <v>点击查看</v>
      </c>
      <c r="AC624" s="11">
        <f>YEAR(D624)</f>
        <v>2014</v>
      </c>
      <c r="AD624" s="11"/>
      <c r="AE624" s="11" t="s">
        <v>7595</v>
      </c>
      <c r="AF624" s="11"/>
      <c r="AG624" s="11" t="s">
        <v>13200</v>
      </c>
    </row>
    <row r="625" spans="1:33" x14ac:dyDescent="0.15">
      <c r="A625" s="11" t="s">
        <v>14881</v>
      </c>
      <c r="B625" s="11" t="s">
        <v>15427</v>
      </c>
      <c r="C625" s="11" t="s">
        <v>14888</v>
      </c>
      <c r="D625" s="12">
        <v>39098</v>
      </c>
      <c r="E625" s="11" t="s">
        <v>24</v>
      </c>
      <c r="F625" s="11" t="s">
        <v>24</v>
      </c>
      <c r="G625" s="11" t="s">
        <v>24</v>
      </c>
      <c r="H625" s="11" t="s">
        <v>10322</v>
      </c>
      <c r="I625" s="11" t="str">
        <f>IF(AH$1="","",IFERROR(TRIM(MID($AG625,FIND(":",$AG625,FIND(AH$1,$AG625))+1,FIND("=",$AG625,FIND(AH$1,$AG625))-FIND(":",$AG625,FIND(AH$1,$AG625))-1)),"卖家未填"))</f>
        <v>卖家未填</v>
      </c>
      <c r="J625" s="11" t="str">
        <f>IF(AI$1="","",IFERROR(TRIM(MID($AG625,FIND(":",$AG625,FIND(AI$1,$AG625))+1,FIND("=",$AG625,FIND(AI$1,$AG625))-FIND(":",$AG625,FIND(AI$1,$AG625))-1)),"卖家未填"))</f>
        <v>500</v>
      </c>
      <c r="K625" s="11" t="str">
        <f>IF(AJ$1="","",IFERROR(TRIM(MID($AG625,FIND(":",$AG625,FIND(AJ$1,$AG625))+1,FIND("=",$AG625,FIND(AJ$1,$AG625))-FIND(":",$AG625,FIND(AJ$1,$AG625))-1)),"卖家未填"))</f>
        <v>卖家未填</v>
      </c>
      <c r="L625" s="11" t="str">
        <f>IF(AK$1="","",IFERROR(TRIM(MID($AG625,FIND(":",$AG625,FIND(AK$1,$AG625))+1,FIND("=",$AG625,FIND(AK$1,$AG625))-FIND(":",$AG625,FIND(AK$1,$AG625))-1)),"卖家未填"))</f>
        <v>卖家未填</v>
      </c>
      <c r="M625" s="11" t="str">
        <f>IF(AL$1="","",IFERROR(TRIM(MID($AG625,FIND(":",$AG625,FIND(AL$1,$AG625))+1,FIND("=",$AG625,FIND(AL$1,$AG625))-FIND(":",$AG625,FIND(AL$1,$AG625))-1)),"卖家未填"))</f>
        <v>散装</v>
      </c>
      <c r="N625" s="11" t="s">
        <v>781</v>
      </c>
      <c r="O625" s="11" t="s">
        <v>4681</v>
      </c>
      <c r="P625" s="13">
        <v>13.8</v>
      </c>
      <c r="Q625" s="13"/>
      <c r="R625" s="11">
        <v>13.8</v>
      </c>
      <c r="S625" s="14">
        <f>IFERROR(V625/T625,"0")</f>
        <v>53.747368421052634</v>
      </c>
      <c r="T625" s="11">
        <v>38</v>
      </c>
      <c r="U625" s="11">
        <v>148</v>
      </c>
      <c r="V625" s="15">
        <f>R625*U625</f>
        <v>2042.4</v>
      </c>
      <c r="W625" s="11">
        <v>28</v>
      </c>
      <c r="X625" s="11">
        <v>2136</v>
      </c>
      <c r="Y625" s="11">
        <v>17283193772</v>
      </c>
      <c r="Z625" s="11">
        <v>34210609</v>
      </c>
      <c r="AA625" s="16">
        <f>IFERROR((MID(AE625,FIND("ends=",AE625)+5,FIND("000&amp;starts",AE625)-FIND("ends=",AE625)-5)+8*3600)/86400+70*365+19,"")</f>
        <v>42035.375057870369</v>
      </c>
      <c r="AB625" s="17" t="str">
        <f>HYPERLINK("http://item.taobao.com/item.htm?id="&amp;Y625,"点击查看")</f>
        <v>点击查看</v>
      </c>
      <c r="AC625" s="11">
        <f>YEAR(D625)</f>
        <v>2007</v>
      </c>
      <c r="AD625" s="11"/>
      <c r="AE625" s="11" t="s">
        <v>5895</v>
      </c>
      <c r="AF625" s="11"/>
      <c r="AG625" s="11" t="s">
        <v>11218</v>
      </c>
    </row>
    <row r="626" spans="1:33" x14ac:dyDescent="0.15">
      <c r="A626" s="11" t="s">
        <v>14895</v>
      </c>
      <c r="B626" s="11" t="s">
        <v>15530</v>
      </c>
      <c r="C626" s="11" t="s">
        <v>14896</v>
      </c>
      <c r="D626" s="12">
        <v>40974</v>
      </c>
      <c r="E626" s="11" t="s">
        <v>15006</v>
      </c>
      <c r="F626" s="11" t="s">
        <v>15007</v>
      </c>
      <c r="G626" s="11" t="s">
        <v>62</v>
      </c>
      <c r="H626" s="11" t="s">
        <v>10453</v>
      </c>
      <c r="I626" s="11" t="str">
        <f>IF(AH$1="","",IFERROR(TRIM(MID($AG626,FIND(":",$AG626,FIND(AH$1,$AG626))+1,FIND("=",$AG626,FIND(AH$1,$AG626))-FIND(":",$AG626,FIND(AH$1,$AG626))-1)),"卖家未填"))</f>
        <v>卖家未填</v>
      </c>
      <c r="J626" s="11" t="str">
        <f>IF(AI$1="","",IFERROR(TRIM(MID($AG626,FIND(":",$AG626,FIND(AI$1,$AG626))+1,FIND("=",$AG626,FIND(AI$1,$AG626))-FIND(":",$AG626,FIND(AI$1,$AG626))-1)),"卖家未填"))</f>
        <v>700</v>
      </c>
      <c r="K626" s="11" t="str">
        <f>IF(AJ$1="","",IFERROR(TRIM(MID($AG626,FIND(":",$AG626,FIND(AJ$1,$AG626))+1,FIND("=",$AG626,FIND(AJ$1,$AG626))-FIND(":",$AG626,FIND(AJ$1,$AG626))-1)),"卖家未填"))</f>
        <v>卖家未填</v>
      </c>
      <c r="L626" s="11" t="str">
        <f>IF(AK$1="","",IFERROR(TRIM(MID($AG626,FIND(":",$AG626,FIND(AK$1,$AG626))+1,FIND("=",$AG626,FIND(AK$1,$AG626))-FIND(":",$AG626,FIND(AK$1,$AG626))-1)),"卖家未填"))</f>
        <v>卖家未填</v>
      </c>
      <c r="M626" s="11" t="str">
        <f>IF(AL$1="","",IFERROR(TRIM(MID($AG626,FIND(":",$AG626,FIND(AL$1,$AG626))+1,FIND("=",$AG626,FIND(AL$1,$AG626))-FIND(":",$AG626,FIND(AL$1,$AG626))-1)),"卖家未填"))</f>
        <v>散装</v>
      </c>
      <c r="N626" s="11" t="s">
        <v>897</v>
      </c>
      <c r="O626" s="11" t="s">
        <v>4555</v>
      </c>
      <c r="P626" s="13">
        <v>12</v>
      </c>
      <c r="Q626" s="13">
        <v>10.8</v>
      </c>
      <c r="R626" s="11">
        <v>10.8</v>
      </c>
      <c r="S626" s="14">
        <f>IFERROR(V626/T626,"0")</f>
        <v>65.845161290322579</v>
      </c>
      <c r="T626" s="11">
        <v>31</v>
      </c>
      <c r="U626" s="11">
        <v>189</v>
      </c>
      <c r="V626" s="15">
        <f>R626*U626</f>
        <v>2041.2</v>
      </c>
      <c r="W626" s="11">
        <v>36</v>
      </c>
      <c r="X626" s="11">
        <v>79</v>
      </c>
      <c r="Y626" s="11">
        <v>21338272368</v>
      </c>
      <c r="Z626" s="11">
        <v>70810545</v>
      </c>
      <c r="AA626" s="16">
        <f>IFERROR((MID(AE626,FIND("ends=",AE626)+5,FIND("000&amp;starts",AE626)-FIND("ends=",AE626)-5)+8*3600)/86400+70*365+19,"")</f>
        <v>42034.681157407409</v>
      </c>
      <c r="AB626" s="17" t="str">
        <f>HYPERLINK("http://item.taobao.com/item.htm?id="&amp;Y626,"点击查看")</f>
        <v>点击查看</v>
      </c>
      <c r="AC626" s="11">
        <f>YEAR(D626)</f>
        <v>2012</v>
      </c>
      <c r="AD626" s="11"/>
      <c r="AE626" s="11" t="s">
        <v>6009</v>
      </c>
      <c r="AF626" s="11" t="s">
        <v>9724</v>
      </c>
      <c r="AG626" s="11" t="s">
        <v>11720</v>
      </c>
    </row>
    <row r="627" spans="1:33" x14ac:dyDescent="0.15">
      <c r="A627" s="11" t="s">
        <v>14895</v>
      </c>
      <c r="B627" s="11" t="s">
        <v>15560</v>
      </c>
      <c r="C627" s="11" t="s">
        <v>14896</v>
      </c>
      <c r="D627" s="12">
        <v>41685</v>
      </c>
      <c r="E627" s="11" t="s">
        <v>14979</v>
      </c>
      <c r="F627" s="11" t="s">
        <v>14980</v>
      </c>
      <c r="G627" s="11" t="s">
        <v>39</v>
      </c>
      <c r="H627" s="11" t="s">
        <v>10459</v>
      </c>
      <c r="I627" s="11" t="str">
        <f>IF(AH$1="","",IFERROR(TRIM(MID($AG627,FIND(":",$AG627,FIND(AH$1,$AG627))+1,FIND("=",$AG627,FIND(AH$1,$AG627))-FIND(":",$AG627,FIND(AH$1,$AG627))-1)),"卖家未填"))</f>
        <v>卖家未填</v>
      </c>
      <c r="J627" s="11" t="str">
        <f>IF(AI$1="","",IFERROR(TRIM(MID($AG627,FIND(":",$AG627,FIND(AI$1,$AG627))+1,FIND("=",$AG627,FIND(AI$1,$AG627))-FIND(":",$AG627,FIND(AI$1,$AG627))-1)),"卖家未填"))</f>
        <v>400</v>
      </c>
      <c r="K627" s="11" t="str">
        <f>IF(AJ$1="","",IFERROR(TRIM(MID($AG627,FIND(":",$AG627,FIND(AJ$1,$AG627))+1,FIND("=",$AG627,FIND(AJ$1,$AG627))-FIND(":",$AG627,FIND(AJ$1,$AG627))-1)),"卖家未填"))</f>
        <v>卖家未填</v>
      </c>
      <c r="L627" s="11" t="str">
        <f>IF(AK$1="","",IFERROR(TRIM(MID($AG627,FIND(":",$AG627,FIND(AK$1,$AG627))+1,FIND("=",$AG627,FIND(AK$1,$AG627))-FIND(":",$AG627,FIND(AK$1,$AG627))-1)),"卖家未填"))</f>
        <v>卖家未填</v>
      </c>
      <c r="M627" s="11" t="str">
        <f>IF(AL$1="","",IFERROR(TRIM(MID($AG627,FIND(":",$AG627,FIND(AL$1,$AG627))+1,FIND("=",$AG627,FIND(AL$1,$AG627))-FIND(":",$AG627,FIND(AL$1,$AG627))-1)),"卖家未填"))</f>
        <v>散装</v>
      </c>
      <c r="N627" s="11" t="s">
        <v>1487</v>
      </c>
      <c r="O627" s="11" t="s">
        <v>4665</v>
      </c>
      <c r="P627" s="13">
        <v>26</v>
      </c>
      <c r="Q627" s="13">
        <v>11.96</v>
      </c>
      <c r="R627" s="11">
        <v>11.96</v>
      </c>
      <c r="S627" s="14">
        <f>IFERROR(V627/T627,"0")</f>
        <v>156.4</v>
      </c>
      <c r="T627" s="11">
        <v>13</v>
      </c>
      <c r="U627" s="11">
        <v>170</v>
      </c>
      <c r="V627" s="15">
        <f>R627*U627</f>
        <v>2033.2</v>
      </c>
      <c r="W627" s="11">
        <v>39</v>
      </c>
      <c r="X627" s="11">
        <v>140</v>
      </c>
      <c r="Y627" s="11">
        <v>39547018796</v>
      </c>
      <c r="Z627" s="11">
        <v>108733307</v>
      </c>
      <c r="AA627" s="16">
        <f>IFERROR((MID(AE627,FIND("ends=",AE627)+5,FIND("000&amp;starts",AE627)-FIND("ends=",AE627)-5)+8*3600)/86400+70*365+19,"")</f>
        <v>42030.416666666672</v>
      </c>
      <c r="AB627" s="17" t="str">
        <f>HYPERLINK("http://item.taobao.com/item.htm?id="&amp;Y627,"点击查看")</f>
        <v>点击查看</v>
      </c>
      <c r="AC627" s="11">
        <f>YEAR(D627)</f>
        <v>2014</v>
      </c>
      <c r="AD627" s="11"/>
      <c r="AE627" s="11" t="s">
        <v>6574</v>
      </c>
      <c r="AF627" s="11" t="s">
        <v>9731</v>
      </c>
      <c r="AG627" s="11" t="s">
        <v>12271</v>
      </c>
    </row>
    <row r="628" spans="1:33" x14ac:dyDescent="0.15">
      <c r="A628" s="11" t="s">
        <v>14881</v>
      </c>
      <c r="B628" s="11" t="s">
        <v>15384</v>
      </c>
      <c r="C628" s="11" t="s">
        <v>14885</v>
      </c>
      <c r="D628" s="12">
        <v>39321</v>
      </c>
      <c r="E628" s="11" t="s">
        <v>15015</v>
      </c>
      <c r="F628" s="11" t="s">
        <v>15033</v>
      </c>
      <c r="G628" s="11" t="s">
        <v>81</v>
      </c>
      <c r="H628" s="11" t="s">
        <v>10322</v>
      </c>
      <c r="I628" s="11" t="str">
        <f>IF(AH$1="","",IFERROR(TRIM(MID($AG628,FIND(":",$AG628,FIND(AH$1,$AG628))+1,FIND("=",$AG628,FIND(AH$1,$AG628))-FIND(":",$AG628,FIND(AH$1,$AG628))-1)),"卖家未填"))</f>
        <v>卖家未填</v>
      </c>
      <c r="J628" s="11" t="str">
        <f>IF(AI$1="","",IFERROR(TRIM(MID($AG628,FIND(":",$AG628,FIND(AI$1,$AG628))+1,FIND("=",$AG628,FIND(AI$1,$AG628))-FIND(":",$AG628,FIND(AI$1,$AG628))-1)),"卖家未填"))</f>
        <v>125</v>
      </c>
      <c r="K628" s="11" t="str">
        <f>IF(AJ$1="","",IFERROR(TRIM(MID($AG628,FIND(":",$AG628,FIND(AJ$1,$AG628))+1,FIND("=",$AG628,FIND(AJ$1,$AG628))-FIND(":",$AG628,FIND(AJ$1,$AG628))-1)),"卖家未填"))</f>
        <v>卖家未填</v>
      </c>
      <c r="L628" s="11" t="str">
        <f>IF(AK$1="","",IFERROR(TRIM(MID($AG628,FIND(":",$AG628,FIND(AK$1,$AG628))+1,FIND("=",$AG628,FIND(AK$1,$AG628))-FIND(":",$AG628,FIND(AK$1,$AG628))-1)),"卖家未填"))</f>
        <v>卖家未填</v>
      </c>
      <c r="M628" s="11" t="str">
        <f>IF(AL$1="","",IFERROR(TRIM(MID($AG628,FIND(":",$AG628,FIND(AL$1,$AG628))+1,FIND("=",$AG628,FIND(AL$1,$AG628))-FIND(":",$AG628,FIND(AL$1,$AG628))-1)),"卖家未填"))</f>
        <v>散装</v>
      </c>
      <c r="N628" s="11" t="s">
        <v>604</v>
      </c>
      <c r="O628" s="11" t="s">
        <v>4497</v>
      </c>
      <c r="P628" s="13">
        <v>2</v>
      </c>
      <c r="Q628" s="13"/>
      <c r="R628" s="11">
        <v>2</v>
      </c>
      <c r="S628" s="14">
        <f>IFERROR(V628/T628,"0")</f>
        <v>34.406779661016948</v>
      </c>
      <c r="T628" s="11">
        <v>59</v>
      </c>
      <c r="U628" s="11">
        <v>1015</v>
      </c>
      <c r="V628" s="15">
        <f>R628*U628</f>
        <v>2030</v>
      </c>
      <c r="W628" s="11">
        <v>57</v>
      </c>
      <c r="X628" s="11">
        <v>71</v>
      </c>
      <c r="Y628" s="11">
        <v>41606034594</v>
      </c>
      <c r="Z628" s="11">
        <v>34788482</v>
      </c>
      <c r="AA628" s="16">
        <f>IFERROR((MID(AE628,FIND("ends=",AE628)+5,FIND("000&amp;starts",AE628)-FIND("ends=",AE628)-5)+8*3600)/86400+70*365+19,"")</f>
        <v>42029.359594907408</v>
      </c>
      <c r="AB628" s="17" t="str">
        <f>HYPERLINK("http://item.taobao.com/item.htm?id="&amp;Y628,"点击查看")</f>
        <v>点击查看</v>
      </c>
      <c r="AC628" s="11">
        <f>YEAR(D628)</f>
        <v>2007</v>
      </c>
      <c r="AD628" s="11"/>
      <c r="AE628" s="11" t="s">
        <v>5739</v>
      </c>
      <c r="AF628" s="11"/>
      <c r="AG628" s="11" t="s">
        <v>11441</v>
      </c>
    </row>
    <row r="629" spans="1:33" x14ac:dyDescent="0.15">
      <c r="A629" s="11" t="s">
        <v>14898</v>
      </c>
      <c r="B629" s="11" t="s">
        <v>15392</v>
      </c>
      <c r="C629" s="11" t="s">
        <v>14899</v>
      </c>
      <c r="D629" s="11"/>
      <c r="E629" s="11" t="s">
        <v>14967</v>
      </c>
      <c r="F629" s="11" t="s">
        <v>15035</v>
      </c>
      <c r="G629" s="11" t="s">
        <v>83</v>
      </c>
      <c r="H629" s="11" t="s">
        <v>10626</v>
      </c>
      <c r="I629" s="11" t="str">
        <f>IF(AH$1="","",IFERROR(TRIM(MID($AG629,FIND(":",$AG629,FIND(AH$1,$AG629))+1,FIND("=",$AG629,FIND(AH$1,$AG629))-FIND(":",$AG629,FIND(AH$1,$AG629))-1)),"卖家未填"))</f>
        <v>年糕组合</v>
      </c>
      <c r="J629" s="11" t="str">
        <f>IF(AI$1="","",IFERROR(TRIM(MID($AG629,FIND(":",$AG629,FIND(AI$1,$AG629))+1,FIND("=",$AG629,FIND(AI$1,$AG629))-FIND(":",$AG629,FIND(AI$1,$AG629))-1)),"卖家未填"))</f>
        <v>1500</v>
      </c>
      <c r="K629" s="11" t="str">
        <f>IF(AJ$1="","",IFERROR(TRIM(MID($AG629,FIND(":",$AG629,FIND(AJ$1,$AG629))+1,FIND("=",$AG629,FIND(AJ$1,$AG629))-FIND(":",$AG629,FIND(AJ$1,$AG629))-1)),"卖家未填"))</f>
        <v>卖家未填</v>
      </c>
      <c r="L629" s="11" t="str">
        <f>IF(AK$1="","",IFERROR(TRIM(MID($AG629,FIND(":",$AG629,FIND(AK$1,$AG629))+1,FIND("=",$AG629,FIND(AK$1,$AG629))-FIND(":",$AG629,FIND(AK$1,$AG629))-1)),"卖家未填"))</f>
        <v>卖家未填</v>
      </c>
      <c r="M629" s="11" t="str">
        <f>IF(AL$1="","",IFERROR(TRIM(MID($AG629,FIND(":",$AG629,FIND(AL$1,$AG629))+1,FIND("=",$AG629,FIND(AL$1,$AG629))-FIND(":",$AG629,FIND(AL$1,$AG629))-1)),"卖家未填"))</f>
        <v>包装</v>
      </c>
      <c r="N629" s="11" t="s">
        <v>1420</v>
      </c>
      <c r="O629" s="11" t="s">
        <v>4619</v>
      </c>
      <c r="P629" s="13">
        <v>152.9</v>
      </c>
      <c r="Q629" s="13">
        <v>69.900000000000006</v>
      </c>
      <c r="R629" s="11">
        <v>69.900000000000006</v>
      </c>
      <c r="S629" s="14">
        <f>IFERROR(V629/T629,"0")</f>
        <v>144.79285714285714</v>
      </c>
      <c r="T629" s="11">
        <v>14</v>
      </c>
      <c r="U629" s="11">
        <v>29</v>
      </c>
      <c r="V629" s="15">
        <f>R629*U629</f>
        <v>2027.1000000000001</v>
      </c>
      <c r="W629" s="11">
        <v>10</v>
      </c>
      <c r="X629" s="11">
        <v>22</v>
      </c>
      <c r="Y629" s="11">
        <v>43314582429</v>
      </c>
      <c r="Z629" s="11">
        <v>65847516</v>
      </c>
      <c r="AA629" s="16" t="str">
        <f>IFERROR((MID(AE629,FIND("ends=",AE629)+5,FIND("000&amp;starts",AE629)-FIND("ends=",AE629)-5)+8*3600)/86400+70*365+19,"")</f>
        <v/>
      </c>
      <c r="AB629" s="17" t="str">
        <f>HYPERLINK("http://item.taobao.com/item.htm?id="&amp;Y629,"点击查看")</f>
        <v>点击查看</v>
      </c>
      <c r="AC629" s="11">
        <f>YEAR(D629)</f>
        <v>1900</v>
      </c>
      <c r="AD629" s="11"/>
      <c r="AE629" s="11"/>
      <c r="AF629" s="11" t="s">
        <v>9564</v>
      </c>
      <c r="AG629" s="11" t="s">
        <v>12203</v>
      </c>
    </row>
    <row r="630" spans="1:33" x14ac:dyDescent="0.15">
      <c r="A630" s="11" t="s">
        <v>14881</v>
      </c>
      <c r="B630" s="11" t="s">
        <v>15337</v>
      </c>
      <c r="C630" s="11" t="s">
        <v>14885</v>
      </c>
      <c r="D630" s="12">
        <v>40229</v>
      </c>
      <c r="E630" s="11" t="s">
        <v>46</v>
      </c>
      <c r="F630" s="11" t="s">
        <v>15020</v>
      </c>
      <c r="G630" s="11" t="s">
        <v>72</v>
      </c>
      <c r="H630" s="11" t="s">
        <v>10322</v>
      </c>
      <c r="I630" s="11" t="str">
        <f>IF(AH$1="","",IFERROR(TRIM(MID($AG630,FIND(":",$AG630,FIND(AH$1,$AG630))+1,FIND("=",$AG630,FIND(AH$1,$AG630))-FIND(":",$AG630,FIND(AH$1,$AG630))-1)),"卖家未填"))</f>
        <v>卖家未填</v>
      </c>
      <c r="J630" s="11" t="str">
        <f>IF(AI$1="","",IFERROR(TRIM(MID($AG630,FIND(":",$AG630,FIND(AI$1,$AG630))+1,FIND("=",$AG630,FIND(AI$1,$AG630))-FIND(":",$AG630,FIND(AI$1,$AG630))-1)),"卖家未填"))</f>
        <v>500</v>
      </c>
      <c r="K630" s="11" t="str">
        <f>IF(AJ$1="","",IFERROR(TRIM(MID($AG630,FIND(":",$AG630,FIND(AJ$1,$AG630))+1,FIND("=",$AG630,FIND(AJ$1,$AG630))-FIND(":",$AG630,FIND(AJ$1,$AG630))-1)),"卖家未填"))</f>
        <v>卖家未填</v>
      </c>
      <c r="L630" s="11" t="str">
        <f>IF(AK$1="","",IFERROR(TRIM(MID($AG630,FIND(":",$AG630,FIND(AK$1,$AG630))+1,FIND("=",$AG630,FIND(AK$1,$AG630))-FIND(":",$AG630,FIND(AK$1,$AG630))-1)),"卖家未填"))</f>
        <v>卖家未填</v>
      </c>
      <c r="M630" s="11" t="str">
        <f>IF(AL$1="","",IFERROR(TRIM(MID($AG630,FIND(":",$AG630,FIND(AL$1,$AG630))+1,FIND("=",$AG630,FIND(AL$1,$AG630))-FIND(":",$AG630,FIND(AL$1,$AG630))-1)),"卖家未填"))</f>
        <v>散装</v>
      </c>
      <c r="N630" s="11" t="s">
        <v>524</v>
      </c>
      <c r="O630" s="11" t="s">
        <v>4398</v>
      </c>
      <c r="P630" s="13">
        <v>12.8</v>
      </c>
      <c r="Q630" s="13">
        <v>11.01</v>
      </c>
      <c r="R630" s="11">
        <v>11.01</v>
      </c>
      <c r="S630" s="14">
        <f>IFERROR(V630/T630,"0")</f>
        <v>25.643544303797466</v>
      </c>
      <c r="T630" s="11">
        <v>79</v>
      </c>
      <c r="U630" s="11">
        <v>184</v>
      </c>
      <c r="V630" s="15">
        <f>R630*U630</f>
        <v>2025.84</v>
      </c>
      <c r="W630" s="11">
        <v>144</v>
      </c>
      <c r="X630" s="11">
        <v>1135</v>
      </c>
      <c r="Y630" s="11">
        <v>8193715296</v>
      </c>
      <c r="Z630" s="11">
        <v>60560862</v>
      </c>
      <c r="AA630" s="16">
        <f>IFERROR((MID(AE630,FIND("ends=",AE630)+5,FIND("000&amp;starts",AE630)-FIND("ends=",AE630)-5)+8*3600)/86400+70*365+19,"")</f>
        <v>42031.922407407408</v>
      </c>
      <c r="AB630" s="17" t="str">
        <f>HYPERLINK("http://item.taobao.com/item.htm?id="&amp;Y630,"点击查看")</f>
        <v>点击查看</v>
      </c>
      <c r="AC630" s="11">
        <f>YEAR(D630)</f>
        <v>2010</v>
      </c>
      <c r="AD630" s="11"/>
      <c r="AE630" s="11" t="s">
        <v>5668</v>
      </c>
      <c r="AF630" s="11"/>
      <c r="AG630" s="11" t="s">
        <v>11368</v>
      </c>
    </row>
    <row r="631" spans="1:33" x14ac:dyDescent="0.15">
      <c r="A631" s="11" t="s">
        <v>14881</v>
      </c>
      <c r="B631" s="11" t="s">
        <v>15350</v>
      </c>
      <c r="C631" s="11" t="s">
        <v>14885</v>
      </c>
      <c r="D631" s="12">
        <v>41088</v>
      </c>
      <c r="E631" s="11" t="s">
        <v>24</v>
      </c>
      <c r="F631" s="11" t="s">
        <v>24</v>
      </c>
      <c r="G631" s="11" t="s">
        <v>24</v>
      </c>
      <c r="H631" s="11" t="s">
        <v>10322</v>
      </c>
      <c r="I631" s="11" t="str">
        <f>IF(AH$1="","",IFERROR(TRIM(MID($AG631,FIND(":",$AG631,FIND(AH$1,$AG631))+1,FIND("=",$AG631,FIND(AH$1,$AG631))-FIND(":",$AG631,FIND(AH$1,$AG631))-1)),"卖家未填"))</f>
        <v>卖家未填</v>
      </c>
      <c r="J631" s="11" t="str">
        <f>IF(AI$1="","",IFERROR(TRIM(MID($AG631,FIND(":",$AG631,FIND(AI$1,$AG631))+1,FIND("=",$AG631,FIND(AI$1,$AG631))-FIND(":",$AG631,FIND(AI$1,$AG631))-1)),"卖家未填"))</f>
        <v>250</v>
      </c>
      <c r="K631" s="11" t="str">
        <f>IF(AJ$1="","",IFERROR(TRIM(MID($AG631,FIND(":",$AG631,FIND(AJ$1,$AG631))+1,FIND("=",$AG631,FIND(AJ$1,$AG631))-FIND(":",$AG631,FIND(AJ$1,$AG631))-1)),"卖家未填"))</f>
        <v>卖家未填</v>
      </c>
      <c r="L631" s="11" t="str">
        <f>IF(AK$1="","",IFERROR(TRIM(MID($AG631,FIND(":",$AG631,FIND(AK$1,$AG631))+1,FIND("=",$AG631,FIND(AK$1,$AG631))-FIND(":",$AG631,FIND(AK$1,$AG631))-1)),"卖家未填"))</f>
        <v>卖家未填</v>
      </c>
      <c r="M631" s="11" t="str">
        <f>IF(AL$1="","",IFERROR(TRIM(MID($AG631,FIND(":",$AG631,FIND(AL$1,$AG631))+1,FIND("=",$AG631,FIND(AL$1,$AG631))-FIND(":",$AG631,FIND(AL$1,$AG631))-1)),"卖家未填"))</f>
        <v>散装</v>
      </c>
      <c r="N631" s="11" t="s">
        <v>538</v>
      </c>
      <c r="O631" s="11" t="s">
        <v>4448</v>
      </c>
      <c r="P631" s="13">
        <v>25</v>
      </c>
      <c r="Q631" s="13">
        <v>15.8</v>
      </c>
      <c r="R631" s="11">
        <v>15.8</v>
      </c>
      <c r="S631" s="14">
        <f>IFERROR(V631/T631,"0")</f>
        <v>27.329729729729731</v>
      </c>
      <c r="T631" s="11">
        <v>74</v>
      </c>
      <c r="U631" s="11">
        <v>128</v>
      </c>
      <c r="V631" s="15">
        <f>R631*U631</f>
        <v>2022.4</v>
      </c>
      <c r="W631" s="11">
        <v>108</v>
      </c>
      <c r="X631" s="11">
        <v>192</v>
      </c>
      <c r="Y631" s="11">
        <v>39542752690</v>
      </c>
      <c r="Z631" s="11">
        <v>72572636</v>
      </c>
      <c r="AA631" s="16">
        <f>IFERROR((MID(AE631,FIND("ends=",AE631)+5,FIND("000&amp;starts",AE631)-FIND("ends=",AE631)-5)+8*3600)/86400+70*365+19,"")</f>
        <v>42032.888194444444</v>
      </c>
      <c r="AB631" s="17" t="str">
        <f>HYPERLINK("http://item.taobao.com/item.htm?id="&amp;Y631,"点击查看")</f>
        <v>点击查看</v>
      </c>
      <c r="AC631" s="11">
        <f>YEAR(D631)</f>
        <v>2012</v>
      </c>
      <c r="AD631" s="11"/>
      <c r="AE631" s="11" t="s">
        <v>5681</v>
      </c>
      <c r="AF631" s="11"/>
      <c r="AG631" s="11" t="s">
        <v>11382</v>
      </c>
    </row>
    <row r="632" spans="1:33" x14ac:dyDescent="0.15">
      <c r="A632" s="11" t="s">
        <v>14895</v>
      </c>
      <c r="B632" s="11" t="s">
        <v>15839</v>
      </c>
      <c r="C632" s="11" t="s">
        <v>14904</v>
      </c>
      <c r="D632" s="12">
        <v>41882</v>
      </c>
      <c r="E632" s="11" t="s">
        <v>14957</v>
      </c>
      <c r="F632" s="11" t="s">
        <v>14983</v>
      </c>
      <c r="G632" s="11" t="s">
        <v>42</v>
      </c>
      <c r="H632" s="11" t="s">
        <v>10</v>
      </c>
      <c r="I632" s="11" t="str">
        <f>IF(AH$1="","",IFERROR(TRIM(MID($AG632,FIND(":",$AG632,FIND(AH$1,$AG632))+1,FIND("=",$AG632,FIND(AH$1,$AG632))-FIND(":",$AG632,FIND(AH$1,$AG632))-1)),"卖家未填"))</f>
        <v>卖家未填</v>
      </c>
      <c r="J632" s="11" t="str">
        <f>IF(AI$1="","",IFERROR(TRIM(MID($AG632,FIND(":",$AG632,FIND(AI$1,$AG632))+1,FIND("=",$AG632,FIND(AI$1,$AG632))-FIND(":",$AG632,FIND(AI$1,$AG632))-1)),"卖家未填"))</f>
        <v>285</v>
      </c>
      <c r="K632" s="11" t="str">
        <f>IF(AJ$1="","",IFERROR(TRIM(MID($AG632,FIND(":",$AG632,FIND(AJ$1,$AG632))+1,FIND("=",$AG632,FIND(AJ$1,$AG632))-FIND(":",$AG632,FIND(AJ$1,$AG632))-1)),"卖家未填"))</f>
        <v>卖家未填</v>
      </c>
      <c r="L632" s="11" t="str">
        <f>IF(AK$1="","",IFERROR(TRIM(MID($AG632,FIND(":",$AG632,FIND(AK$1,$AG632))+1,FIND("=",$AG632,FIND(AK$1,$AG632))-FIND(":",$AG632,FIND(AK$1,$AG632))-1)),"卖家未填"))</f>
        <v>卖家未填</v>
      </c>
      <c r="M632" s="11" t="str">
        <f>IF(AL$1="","",IFERROR(TRIM(MID($AG632,FIND(":",$AG632,FIND(AL$1,$AG632))+1,FIND("=",$AG632,FIND(AL$1,$AG632))-FIND(":",$AG632,FIND(AL$1,$AG632))-1)),"卖家未填"))</f>
        <v>包装</v>
      </c>
      <c r="N632" s="11" t="s">
        <v>1526</v>
      </c>
      <c r="O632" s="11" t="s">
        <v>4896</v>
      </c>
      <c r="P632" s="13">
        <v>26</v>
      </c>
      <c r="Q632" s="13">
        <v>12.8</v>
      </c>
      <c r="R632" s="11">
        <v>12.8</v>
      </c>
      <c r="S632" s="14">
        <f>IFERROR(V632/T632,"0")</f>
        <v>155.56923076923078</v>
      </c>
      <c r="T632" s="11">
        <v>13</v>
      </c>
      <c r="U632" s="11">
        <v>158</v>
      </c>
      <c r="V632" s="15">
        <f>R632*U632</f>
        <v>2022.4</v>
      </c>
      <c r="W632" s="11">
        <v>55</v>
      </c>
      <c r="X632" s="11">
        <v>130</v>
      </c>
      <c r="Y632" s="11">
        <v>42550023178</v>
      </c>
      <c r="Z632" s="11">
        <v>113211905</v>
      </c>
      <c r="AA632" s="16">
        <f>IFERROR((MID(AE632,FIND("ends=",AE632)+5,FIND("000&amp;starts",AE632)-FIND("ends=",AE632)-5)+8*3600)/86400+70*365+19,"")</f>
        <v>42033.416666666672</v>
      </c>
      <c r="AB632" s="17" t="str">
        <f>HYPERLINK("http://item.taobao.com/item.htm?id="&amp;Y632,"点击查看")</f>
        <v>点击查看</v>
      </c>
      <c r="AC632" s="11">
        <f>YEAR(D632)</f>
        <v>2014</v>
      </c>
      <c r="AD632" s="11"/>
      <c r="AE632" s="11" t="s">
        <v>6612</v>
      </c>
      <c r="AF632" s="11" t="s">
        <v>9836</v>
      </c>
      <c r="AG632" s="11" t="s">
        <v>12305</v>
      </c>
    </row>
    <row r="633" spans="1:33" x14ac:dyDescent="0.15">
      <c r="A633" s="11" t="s">
        <v>14881</v>
      </c>
      <c r="B633" s="11" t="s">
        <v>15462</v>
      </c>
      <c r="C633" s="11" t="s">
        <v>14885</v>
      </c>
      <c r="D633" s="12">
        <v>37942</v>
      </c>
      <c r="E633" s="11" t="s">
        <v>14979</v>
      </c>
      <c r="F633" s="11" t="s">
        <v>14980</v>
      </c>
      <c r="G633" s="11" t="s">
        <v>39</v>
      </c>
      <c r="H633" s="11" t="s">
        <v>10419</v>
      </c>
      <c r="I633" s="11" t="str">
        <f>IF(AH$1="","",IFERROR(TRIM(MID($AG633,FIND(":",$AG633,FIND(AH$1,$AG633))+1,FIND("=",$AG633,FIND(AH$1,$AG633))-FIND(":",$AG633,FIND(AH$1,$AG633))-1)),"卖家未填"))</f>
        <v>纯糯米糍粑</v>
      </c>
      <c r="J633" s="11" t="str">
        <f>IF(AI$1="","",IFERROR(TRIM(MID($AG633,FIND(":",$AG633,FIND(AI$1,$AG633))+1,FIND("=",$AG633,FIND(AI$1,$AG633))-FIND(":",$AG633,FIND(AI$1,$AG633))-1)),"卖家未填"))</f>
        <v>500</v>
      </c>
      <c r="K633" s="11" t="str">
        <f>IF(AJ$1="","",IFERROR(TRIM(MID($AG633,FIND(":",$AG633,FIND(AJ$1,$AG633))+1,FIND("=",$AG633,FIND(AJ$1,$AG633))-FIND(":",$AG633,FIND(AJ$1,$AG633))-1)),"卖家未填"))</f>
        <v>4人份</v>
      </c>
      <c r="L633" s="11" t="str">
        <f>IF(AK$1="","",IFERROR(TRIM(MID($AG633,FIND(":",$AG633,FIND(AK$1,$AG633))+1,FIND("=",$AG633,FIND(AK$1,$AG633))-FIND(":",$AG633,FIND(AK$1,$AG633))-1)),"卖家未填"))</f>
        <v>2周</v>
      </c>
      <c r="M633" s="11" t="str">
        <f>IF(AL$1="","",IFERROR(TRIM(MID($AG633,FIND(":",$AG633,FIND(AL$1,$AG633))+1,FIND("=",$AG633,FIND(AL$1,$AG633))-FIND(":",$AG633,FIND(AL$1,$AG633))-1)),"卖家未填"))</f>
        <v>包装</v>
      </c>
      <c r="N633" s="11" t="s">
        <v>749</v>
      </c>
      <c r="O633" s="11" t="s">
        <v>4511</v>
      </c>
      <c r="P633" s="13">
        <v>8.9</v>
      </c>
      <c r="Q633" s="13"/>
      <c r="R633" s="11">
        <v>8.9</v>
      </c>
      <c r="S633" s="14">
        <f>IFERROR(V633/T633,"0")</f>
        <v>50.507500000000007</v>
      </c>
      <c r="T633" s="11">
        <v>40</v>
      </c>
      <c r="U633" s="11">
        <v>227</v>
      </c>
      <c r="V633" s="15">
        <f>R633*U633</f>
        <v>2020.3000000000002</v>
      </c>
      <c r="W633" s="11">
        <v>142</v>
      </c>
      <c r="X633" s="11">
        <v>4493</v>
      </c>
      <c r="Y633" s="11">
        <v>1809423478</v>
      </c>
      <c r="Z633" s="11">
        <v>210789</v>
      </c>
      <c r="AA633" s="16">
        <f>IFERROR((MID(AE633,FIND("ends=",AE633)+5,FIND("000&amp;starts",AE633)-FIND("ends=",AE633)-5)+8*3600)/86400+70*365+19,"")</f>
        <v>42031.898229166662</v>
      </c>
      <c r="AB633" s="17" t="str">
        <f>HYPERLINK("http://item.taobao.com/item.htm?id="&amp;Y633,"点击查看")</f>
        <v>点击查看</v>
      </c>
      <c r="AC633" s="11">
        <f>YEAR(D633)</f>
        <v>2003</v>
      </c>
      <c r="AD633" s="11"/>
      <c r="AE633" s="11" t="s">
        <v>5865</v>
      </c>
      <c r="AF633" s="11" t="s">
        <v>9686</v>
      </c>
      <c r="AG633" s="11" t="s">
        <v>11576</v>
      </c>
    </row>
    <row r="634" spans="1:33" x14ac:dyDescent="0.15">
      <c r="A634" s="11" t="s">
        <v>14895</v>
      </c>
      <c r="B634" s="11" t="s">
        <v>16108</v>
      </c>
      <c r="C634" s="11" t="s">
        <v>14896</v>
      </c>
      <c r="D634" s="12">
        <v>41201</v>
      </c>
      <c r="E634" s="11" t="s">
        <v>33</v>
      </c>
      <c r="F634" s="11" t="s">
        <v>33</v>
      </c>
      <c r="G634" s="11" t="s">
        <v>33</v>
      </c>
      <c r="H634" s="11" t="s">
        <v>10322</v>
      </c>
      <c r="I634" s="11" t="str">
        <f>IF(AH$1="","",IFERROR(TRIM(MID($AG634,FIND(":",$AG634,FIND(AH$1,$AG634))+1,FIND("=",$AG634,FIND(AH$1,$AG634))-FIND(":",$AG634,FIND(AH$1,$AG634))-1)),"卖家未填"))</f>
        <v>卖家未填</v>
      </c>
      <c r="J634" s="11" t="str">
        <f>IF(AI$1="","",IFERROR(TRIM(MID($AG634,FIND(":",$AG634,FIND(AI$1,$AG634))+1,FIND("=",$AG634,FIND(AI$1,$AG634))-FIND(":",$AG634,FIND(AI$1,$AG634))-1)),"卖家未填"))</f>
        <v>2500</v>
      </c>
      <c r="K634" s="11" t="str">
        <f>IF(AJ$1="","",IFERROR(TRIM(MID($AG634,FIND(":",$AG634,FIND(AJ$1,$AG634))+1,FIND("=",$AG634,FIND(AJ$1,$AG634))-FIND(":",$AG634,FIND(AJ$1,$AG634))-1)),"卖家未填"))</f>
        <v>卖家未填</v>
      </c>
      <c r="L634" s="11" t="str">
        <f>IF(AK$1="","",IFERROR(TRIM(MID($AG634,FIND(":",$AG634,FIND(AK$1,$AG634))+1,FIND("=",$AG634,FIND(AK$1,$AG634))-FIND(":",$AG634,FIND(AK$1,$AG634))-1)),"卖家未填"))</f>
        <v>卖家未填</v>
      </c>
      <c r="M634" s="11" t="str">
        <f>IF(AL$1="","",IFERROR(TRIM(MID($AG634,FIND(":",$AG634,FIND(AL$1,$AG634))+1,FIND("=",$AG634,FIND(AL$1,$AG634))-FIND(":",$AG634,FIND(AL$1,$AG634))-1)),"卖家未填"))</f>
        <v>散装</v>
      </c>
      <c r="N634" s="11" t="s">
        <v>2079</v>
      </c>
      <c r="O634" s="11" t="s">
        <v>4610</v>
      </c>
      <c r="P634" s="13">
        <v>28</v>
      </c>
      <c r="Q634" s="13"/>
      <c r="R634" s="11">
        <v>28</v>
      </c>
      <c r="S634" s="14">
        <f>IFERROR(V634/T634,"0")</f>
        <v>252</v>
      </c>
      <c r="T634" s="11">
        <v>8</v>
      </c>
      <c r="U634" s="11">
        <v>72</v>
      </c>
      <c r="V634" s="15">
        <f>R634*U634</f>
        <v>2016</v>
      </c>
      <c r="W634" s="11">
        <v>7</v>
      </c>
      <c r="X634" s="11">
        <v>99</v>
      </c>
      <c r="Y634" s="11">
        <v>38457961656</v>
      </c>
      <c r="Z634" s="11">
        <v>100608861</v>
      </c>
      <c r="AA634" s="16">
        <f>IFERROR((MID(AE634,FIND("ends=",AE634)+5,FIND("000&amp;starts",AE634)-FIND("ends=",AE634)-5)+8*3600)/86400+70*365+19,"")</f>
        <v>42035.854861111111</v>
      </c>
      <c r="AB634" s="17" t="str">
        <f>HYPERLINK("http://item.taobao.com/item.htm?id="&amp;Y634,"点击查看")</f>
        <v>点击查看</v>
      </c>
      <c r="AC634" s="11">
        <f>YEAR(D634)</f>
        <v>2012</v>
      </c>
      <c r="AD634" s="11"/>
      <c r="AE634" s="11" t="s">
        <v>7164</v>
      </c>
      <c r="AF634" s="11"/>
      <c r="AG634" s="11" t="s">
        <v>12803</v>
      </c>
    </row>
    <row r="635" spans="1:33" x14ac:dyDescent="0.15">
      <c r="A635" s="11" t="s">
        <v>14895</v>
      </c>
      <c r="B635" s="11" t="s">
        <v>15373</v>
      </c>
      <c r="C635" s="11" t="s">
        <v>14894</v>
      </c>
      <c r="D635" s="12">
        <v>40263</v>
      </c>
      <c r="E635" s="11" t="s">
        <v>24</v>
      </c>
      <c r="F635" s="11" t="s">
        <v>24</v>
      </c>
      <c r="G635" s="11" t="s">
        <v>24</v>
      </c>
      <c r="H635" s="11" t="s">
        <v>10322</v>
      </c>
      <c r="I635" s="11" t="str">
        <f>IF(AH$1="","",IFERROR(TRIM(MID($AG635,FIND(":",$AG635,FIND(AH$1,$AG635))+1,FIND("=",$AG635,FIND(AH$1,$AG635))-FIND(":",$AG635,FIND(AH$1,$AG635))-1)),"卖家未填"))</f>
        <v>卖家未填</v>
      </c>
      <c r="J635" s="11" t="str">
        <f>IF(AI$1="","",IFERROR(TRIM(MID($AG635,FIND(":",$AG635,FIND(AI$1,$AG635))+1,FIND("=",$AG635,FIND(AI$1,$AG635))-FIND(":",$AG635,FIND(AI$1,$AG635))-1)),"卖家未填"))</f>
        <v>1000</v>
      </c>
      <c r="K635" s="11" t="str">
        <f>IF(AJ$1="","",IFERROR(TRIM(MID($AG635,FIND(":",$AG635,FIND(AJ$1,$AG635))+1,FIND("=",$AG635,FIND(AJ$1,$AG635))-FIND(":",$AG635,FIND(AJ$1,$AG635))-1)),"卖家未填"))</f>
        <v>卖家未填</v>
      </c>
      <c r="L635" s="11" t="str">
        <f>IF(AK$1="","",IFERROR(TRIM(MID($AG635,FIND(":",$AG635,FIND(AK$1,$AG635))+1,FIND("=",$AG635,FIND(AK$1,$AG635))-FIND(":",$AG635,FIND(AK$1,$AG635))-1)),"卖家未填"))</f>
        <v>卖家未填</v>
      </c>
      <c r="M635" s="11" t="str">
        <f>IF(AL$1="","",IFERROR(TRIM(MID($AG635,FIND(":",$AG635,FIND(AL$1,$AG635))+1,FIND("=",$AG635,FIND(AL$1,$AG635))-FIND(":",$AG635,FIND(AL$1,$AG635))-1)),"卖家未填"))</f>
        <v>包装</v>
      </c>
      <c r="N635" s="11" t="s">
        <v>1263</v>
      </c>
      <c r="O635" s="11" t="s">
        <v>4447</v>
      </c>
      <c r="P635" s="13">
        <v>45</v>
      </c>
      <c r="Q635" s="13">
        <v>40.950000000000003</v>
      </c>
      <c r="R635" s="11">
        <v>40.950000000000003</v>
      </c>
      <c r="S635" s="14">
        <f>IFERROR(V635/T635,"0")</f>
        <v>118.03235294117648</v>
      </c>
      <c r="T635" s="11">
        <v>17</v>
      </c>
      <c r="U635" s="11">
        <v>49</v>
      </c>
      <c r="V635" s="15">
        <f>R635*U635</f>
        <v>2006.5500000000002</v>
      </c>
      <c r="W635" s="11">
        <v>24</v>
      </c>
      <c r="X635" s="11">
        <v>57</v>
      </c>
      <c r="Y635" s="11">
        <v>38596220251</v>
      </c>
      <c r="Z635" s="11">
        <v>60866613</v>
      </c>
      <c r="AA635" s="16">
        <f>IFERROR((MID(AE635,FIND("ends=",AE635)+5,FIND("000&amp;starts",AE635)-FIND("ends=",AE635)-5)+8*3600)/86400+70*365+19,"")</f>
        <v>42029.478171296301</v>
      </c>
      <c r="AB635" s="17" t="str">
        <f>HYPERLINK("http://item.taobao.com/item.htm?id="&amp;Y635,"点击查看")</f>
        <v>点击查看</v>
      </c>
      <c r="AC635" s="11">
        <f>YEAR(D635)</f>
        <v>2010</v>
      </c>
      <c r="AD635" s="11"/>
      <c r="AE635" s="11" t="s">
        <v>6357</v>
      </c>
      <c r="AF635" s="11"/>
      <c r="AG635" s="11" t="s">
        <v>12060</v>
      </c>
    </row>
    <row r="636" spans="1:33" x14ac:dyDescent="0.15">
      <c r="A636" s="11" t="s">
        <v>14895</v>
      </c>
      <c r="B636" s="11" t="s">
        <v>15572</v>
      </c>
      <c r="C636" s="11" t="s">
        <v>14896</v>
      </c>
      <c r="D636" s="12">
        <v>41572</v>
      </c>
      <c r="E636" s="11" t="s">
        <v>14965</v>
      </c>
      <c r="F636" s="11" t="s">
        <v>14970</v>
      </c>
      <c r="G636" s="11" t="s">
        <v>30</v>
      </c>
      <c r="H636" s="11" t="s">
        <v>10463</v>
      </c>
      <c r="I636" s="11" t="str">
        <f>IF(AH$1="","",IFERROR(TRIM(MID($AG636,FIND(":",$AG636,FIND(AH$1,$AG636))+1,FIND("=",$AG636,FIND(AH$1,$AG636))-FIND(":",$AG636,FIND(AH$1,$AG636))-1)),"卖家未填"))</f>
        <v>卖家未填</v>
      </c>
      <c r="J636" s="11" t="str">
        <f>IF(AI$1="","",IFERROR(TRIM(MID($AG636,FIND(":",$AG636,FIND(AI$1,$AG636))+1,FIND("=",$AG636,FIND(AI$1,$AG636))-FIND(":",$AG636,FIND(AI$1,$AG636))-1)),"卖家未填"))</f>
        <v>825</v>
      </c>
      <c r="K636" s="11" t="str">
        <f>IF(AJ$1="","",IFERROR(TRIM(MID($AG636,FIND(":",$AG636,FIND(AJ$1,$AG636))+1,FIND("=",$AG636,FIND(AJ$1,$AG636))-FIND(":",$AG636,FIND(AJ$1,$AG636))-1)),"卖家未填"))</f>
        <v>卖家未填</v>
      </c>
      <c r="L636" s="11" t="str">
        <f>IF(AK$1="","",IFERROR(TRIM(MID($AG636,FIND(":",$AG636,FIND(AK$1,$AG636))+1,FIND("=",$AG636,FIND(AK$1,$AG636))-FIND(":",$AG636,FIND(AK$1,$AG636))-1)),"卖家未填"))</f>
        <v>卖家未填</v>
      </c>
      <c r="M636" s="11" t="str">
        <f>IF(AL$1="","",IFERROR(TRIM(MID($AG636,FIND(":",$AG636,FIND(AL$1,$AG636))+1,FIND("=",$AG636,FIND(AL$1,$AG636))-FIND(":",$AG636,FIND(AL$1,$AG636))-1)),"卖家未填"))</f>
        <v>包装</v>
      </c>
      <c r="N636" s="11" t="s">
        <v>966</v>
      </c>
      <c r="O636" s="11" t="s">
        <v>4735</v>
      </c>
      <c r="P636" s="13">
        <v>14.5</v>
      </c>
      <c r="Q636" s="13"/>
      <c r="R636" s="11">
        <v>14.5</v>
      </c>
      <c r="S636" s="14">
        <f>IFERROR(V636/T636,"0")</f>
        <v>71.464285714285708</v>
      </c>
      <c r="T636" s="11">
        <v>28</v>
      </c>
      <c r="U636" s="11">
        <v>138</v>
      </c>
      <c r="V636" s="15">
        <f>R636*U636</f>
        <v>2001</v>
      </c>
      <c r="W636" s="11">
        <v>44</v>
      </c>
      <c r="X636" s="11">
        <v>229</v>
      </c>
      <c r="Y636" s="11">
        <v>35830618955</v>
      </c>
      <c r="Z636" s="11">
        <v>107045921</v>
      </c>
      <c r="AA636" s="16">
        <f>IFERROR((MID(AE636,FIND("ends=",AE636)+5,FIND("000&amp;starts",AE636)-FIND("ends=",AE636)-5)+8*3600)/86400+70*365+19,"")</f>
        <v>42035.798217592594</v>
      </c>
      <c r="AB636" s="17" t="str">
        <f>HYPERLINK("http://item.taobao.com/item.htm?id="&amp;Y636,"点击查看")</f>
        <v>点击查看</v>
      </c>
      <c r="AC636" s="11">
        <f>YEAR(D636)</f>
        <v>2013</v>
      </c>
      <c r="AD636" s="11"/>
      <c r="AE636" s="11" t="s">
        <v>6074</v>
      </c>
      <c r="AF636" s="11" t="s">
        <v>9735</v>
      </c>
      <c r="AG636" s="11" t="s">
        <v>11785</v>
      </c>
    </row>
    <row r="637" spans="1:33" x14ac:dyDescent="0.15">
      <c r="A637" s="11" t="s">
        <v>14881</v>
      </c>
      <c r="B637" s="11" t="s">
        <v>15190</v>
      </c>
      <c r="C637" s="11" t="s">
        <v>14886</v>
      </c>
      <c r="D637" s="12">
        <v>40365</v>
      </c>
      <c r="E637" s="11" t="s">
        <v>24</v>
      </c>
      <c r="F637" s="11" t="s">
        <v>24</v>
      </c>
      <c r="G637" s="11" t="s">
        <v>24</v>
      </c>
      <c r="H637" s="11" t="s">
        <v>10328</v>
      </c>
      <c r="I637" s="11" t="str">
        <f>IF(AH$1="","",IFERROR(TRIM(MID($AG637,FIND(":",$AG637,FIND(AH$1,$AG637))+1,FIND("=",$AG637,FIND(AH$1,$AG637))-FIND(":",$AG637,FIND(AH$1,$AG637))-1)),"卖家未填"))</f>
        <v>芝士年糕</v>
      </c>
      <c r="J637" s="11" t="str">
        <f>IF(AI$1="","",IFERROR(TRIM(MID($AG637,FIND(":",$AG637,FIND(AI$1,$AG637))+1,FIND("=",$AG637,FIND(AI$1,$AG637))-FIND(":",$AG637,FIND(AI$1,$AG637))-1)),"卖家未填"))</f>
        <v>500</v>
      </c>
      <c r="K637" s="11" t="str">
        <f>IF(AJ$1="","",IFERROR(TRIM(MID($AG637,FIND(":",$AG637,FIND(AJ$1,$AG637))+1,FIND("=",$AG637,FIND(AJ$1,$AG637))-FIND(":",$AG637,FIND(AJ$1,$AG637))-1)),"卖家未填"))</f>
        <v>2人份</v>
      </c>
      <c r="L637" s="11" t="str">
        <f>IF(AK$1="","",IFERROR(TRIM(MID($AG637,FIND(":",$AG637,FIND(AK$1,$AG637))+1,FIND("=",$AG637,FIND(AK$1,$AG637))-FIND(":",$AG637,FIND(AK$1,$AG637))-1)),"卖家未填"))</f>
        <v>1周</v>
      </c>
      <c r="M637" s="11" t="str">
        <f>IF(AL$1="","",IFERROR(TRIM(MID($AG637,FIND(":",$AG637,FIND(AL$1,$AG637))+1,FIND("=",$AG637,FIND(AL$1,$AG637))-FIND(":",$AG637,FIND(AL$1,$AG637))-1)),"卖家未填"))</f>
        <v>包装</v>
      </c>
      <c r="N637" s="11" t="s">
        <v>622</v>
      </c>
      <c r="O637" s="11" t="s">
        <v>4407</v>
      </c>
      <c r="P637" s="13">
        <v>25</v>
      </c>
      <c r="Q637" s="13"/>
      <c r="R637" s="11">
        <v>25</v>
      </c>
      <c r="S637" s="14">
        <f>IFERROR(V637/T637,"0")</f>
        <v>36.363636363636367</v>
      </c>
      <c r="T637" s="11">
        <v>55</v>
      </c>
      <c r="U637" s="11">
        <v>80</v>
      </c>
      <c r="V637" s="15">
        <f>R637*U637</f>
        <v>2000</v>
      </c>
      <c r="W637" s="11">
        <v>51</v>
      </c>
      <c r="X637" s="11">
        <v>272</v>
      </c>
      <c r="Y637" s="11">
        <v>40714624562</v>
      </c>
      <c r="Z637" s="11">
        <v>62044544</v>
      </c>
      <c r="AA637" s="16">
        <f>IFERROR((MID(AE637,FIND("ends=",AE637)+5,FIND("000&amp;starts",AE637)-FIND("ends=",AE637)-5)+8*3600)/86400+70*365+19,"")</f>
        <v>42030.682627314818</v>
      </c>
      <c r="AB637" s="17" t="str">
        <f>HYPERLINK("http://item.taobao.com/item.htm?id="&amp;Y637,"点击查看")</f>
        <v>点击查看</v>
      </c>
      <c r="AC637" s="11">
        <f>YEAR(D637)</f>
        <v>2010</v>
      </c>
      <c r="AD637" s="11"/>
      <c r="AE637" s="11" t="s">
        <v>5753</v>
      </c>
      <c r="AF637" s="11" t="s">
        <v>9561</v>
      </c>
      <c r="AG637" s="11" t="s">
        <v>11458</v>
      </c>
    </row>
    <row r="638" spans="1:33" x14ac:dyDescent="0.15">
      <c r="A638" s="11" t="s">
        <v>14895</v>
      </c>
      <c r="B638" s="11" t="s">
        <v>15962</v>
      </c>
      <c r="C638" s="11" t="s">
        <v>14896</v>
      </c>
      <c r="D638" s="12">
        <v>41610</v>
      </c>
      <c r="E638" s="11" t="s">
        <v>14961</v>
      </c>
      <c r="F638" s="11" t="s">
        <v>14962</v>
      </c>
      <c r="G638" s="11" t="s">
        <v>23</v>
      </c>
      <c r="H638" s="11" t="s">
        <v>10320</v>
      </c>
      <c r="I638" s="11" t="str">
        <f>IF(AH$1="","",IFERROR(TRIM(MID($AG638,FIND(":",$AG638,FIND(AH$1,$AG638))+1,FIND("=",$AG638,FIND(AH$1,$AG638))-FIND(":",$AG638,FIND(AH$1,$AG638))-1)),"卖家未填"))</f>
        <v>年糕</v>
      </c>
      <c r="J638" s="11" t="str">
        <f>IF(AI$1="","",IFERROR(TRIM(MID($AG638,FIND(":",$AG638,FIND(AI$1,$AG638))+1,FIND("=",$AG638,FIND(AI$1,$AG638))-FIND(":",$AG638,FIND(AI$1,$AG638))-1)),"卖家未填"))</f>
        <v>280</v>
      </c>
      <c r="K638" s="11" t="str">
        <f>IF(AJ$1="","",IFERROR(TRIM(MID($AG638,FIND(":",$AG638,FIND(AJ$1,$AG638))+1,FIND("=",$AG638,FIND(AJ$1,$AG638))-FIND(":",$AG638,FIND(AJ$1,$AG638))-1)),"卖家未填"))</f>
        <v>2人份</v>
      </c>
      <c r="L638" s="11" t="str">
        <f>IF(AK$1="","",IFERROR(TRIM(MID($AG638,FIND(":",$AG638,FIND(AK$1,$AG638))+1,FIND("=",$AG638,FIND(AK$1,$AG638))-FIND(":",$AG638,FIND(AK$1,$AG638))-1)),"卖家未填"))</f>
        <v>1周</v>
      </c>
      <c r="M638" s="11" t="str">
        <f>IF(AL$1="","",IFERROR(TRIM(MID($AG638,FIND(":",$AG638,FIND(AL$1,$AG638))+1,FIND("=",$AG638,FIND(AL$1,$AG638))-FIND(":",$AG638,FIND(AL$1,$AG638))-1)),"卖家未填"))</f>
        <v>包装</v>
      </c>
      <c r="N638" s="11" t="s">
        <v>1768</v>
      </c>
      <c r="O638" s="11" t="s">
        <v>4749</v>
      </c>
      <c r="P638" s="13">
        <v>7.2</v>
      </c>
      <c r="Q638" s="13">
        <v>6.8</v>
      </c>
      <c r="R638" s="11">
        <v>6.8</v>
      </c>
      <c r="S638" s="14">
        <f>IFERROR(V638/T638,"0")</f>
        <v>199.92000000000002</v>
      </c>
      <c r="T638" s="11">
        <v>10</v>
      </c>
      <c r="U638" s="11">
        <v>294</v>
      </c>
      <c r="V638" s="15">
        <f>R638*U638</f>
        <v>1999.2</v>
      </c>
      <c r="W638" s="11">
        <v>56</v>
      </c>
      <c r="X638" s="11">
        <v>296</v>
      </c>
      <c r="Y638" s="11">
        <v>37214402922</v>
      </c>
      <c r="Z638" s="11">
        <v>107786241</v>
      </c>
      <c r="AA638" s="16">
        <f>IFERROR((MID(AE638,FIND("ends=",AE638)+5,FIND("000&amp;starts",AE638)-FIND("ends=",AE638)-5)+8*3600)/86400+70*365+19,"")</f>
        <v>42031.438831018517</v>
      </c>
      <c r="AB638" s="17" t="str">
        <f>HYPERLINK("http://item.taobao.com/item.htm?id="&amp;Y638,"点击查看")</f>
        <v>点击查看</v>
      </c>
      <c r="AC638" s="11">
        <f>YEAR(D638)</f>
        <v>2013</v>
      </c>
      <c r="AD638" s="11"/>
      <c r="AE638" s="11" t="s">
        <v>6857</v>
      </c>
      <c r="AF638" s="11" t="s">
        <v>9545</v>
      </c>
      <c r="AG638" s="11" t="s">
        <v>12529</v>
      </c>
    </row>
    <row r="639" spans="1:33" x14ac:dyDescent="0.15">
      <c r="A639" s="11" t="s">
        <v>14881</v>
      </c>
      <c r="B639" s="11" t="s">
        <v>15274</v>
      </c>
      <c r="C639" s="11" t="s">
        <v>14885</v>
      </c>
      <c r="D639" s="12">
        <v>39164</v>
      </c>
      <c r="E639" s="11" t="s">
        <v>14967</v>
      </c>
      <c r="F639" s="11" t="s">
        <v>14968</v>
      </c>
      <c r="G639" s="11" t="s">
        <v>28</v>
      </c>
      <c r="H639" s="11" t="s">
        <v>10321</v>
      </c>
      <c r="I639" s="11" t="str">
        <f>IF(AH$1="","",IFERROR(TRIM(MID($AG639,FIND(":",$AG639,FIND(AH$1,$AG639))+1,FIND("=",$AG639,FIND(AH$1,$AG639))-FIND(":",$AG639,FIND(AH$1,$AG639))-1)),"卖家未填"))</f>
        <v>芝士夹心年糕</v>
      </c>
      <c r="J639" s="11" t="str">
        <f>IF(AI$1="","",IFERROR(TRIM(MID($AG639,FIND(":",$AG639,FIND(AI$1,$AG639))+1,FIND("=",$AG639,FIND(AI$1,$AG639))-FIND(":",$AG639,FIND(AI$1,$AG639))-1)),"卖家未填"))</f>
        <v>500</v>
      </c>
      <c r="K639" s="11" t="str">
        <f>IF(AJ$1="","",IFERROR(TRIM(MID($AG639,FIND(":",$AG639,FIND(AJ$1,$AG639))+1,FIND("=",$AG639,FIND(AJ$1,$AG639))-FIND(":",$AG639,FIND(AJ$1,$AG639))-1)),"卖家未填"))</f>
        <v>2人份</v>
      </c>
      <c r="L639" s="11" t="str">
        <f>IF(AK$1="","",IFERROR(TRIM(MID($AG639,FIND(":",$AG639,FIND(AK$1,$AG639))+1,FIND("=",$AG639,FIND(AK$1,$AG639))-FIND(":",$AG639,FIND(AK$1,$AG639))-1)),"卖家未填"))</f>
        <v>1周</v>
      </c>
      <c r="M639" s="11" t="str">
        <f>IF(AL$1="","",IFERROR(TRIM(MID($AG639,FIND(":",$AG639,FIND(AL$1,$AG639))+1,FIND("=",$AG639,FIND(AL$1,$AG639))-FIND(":",$AG639,FIND(AL$1,$AG639))-1)),"卖家未填"))</f>
        <v>包装</v>
      </c>
      <c r="N639" s="11" t="s">
        <v>859</v>
      </c>
      <c r="O639" s="11" t="s">
        <v>4630</v>
      </c>
      <c r="P639" s="13">
        <v>18.88</v>
      </c>
      <c r="Q639" s="13">
        <v>18</v>
      </c>
      <c r="R639" s="11">
        <v>18</v>
      </c>
      <c r="S639" s="14">
        <f>IFERROR(V639/T639,"0")</f>
        <v>60.545454545454547</v>
      </c>
      <c r="T639" s="11">
        <v>33</v>
      </c>
      <c r="U639" s="11">
        <v>111</v>
      </c>
      <c r="V639" s="15">
        <f>R639*U639</f>
        <v>1998</v>
      </c>
      <c r="W639" s="11">
        <v>45</v>
      </c>
      <c r="X639" s="11">
        <v>132</v>
      </c>
      <c r="Y639" s="11">
        <v>38683593644</v>
      </c>
      <c r="Z639" s="11">
        <v>34342231</v>
      </c>
      <c r="AA639" s="16">
        <f>IFERROR((MID(AE639,FIND("ends=",AE639)+5,FIND("000&amp;starts",AE639)-FIND("ends=",AE639)-5)+8*3600)/86400+70*365+19,"")</f>
        <v>42033.714259259257</v>
      </c>
      <c r="AB639" s="17" t="str">
        <f>HYPERLINK("http://item.taobao.com/item.htm?id="&amp;Y639,"点击查看")</f>
        <v>点击查看</v>
      </c>
      <c r="AC639" s="11">
        <f>YEAR(D639)</f>
        <v>2007</v>
      </c>
      <c r="AD639" s="11"/>
      <c r="AE639" s="11" t="s">
        <v>5971</v>
      </c>
      <c r="AF639" s="11" t="s">
        <v>9546</v>
      </c>
      <c r="AG639" s="11" t="s">
        <v>11681</v>
      </c>
    </row>
    <row r="640" spans="1:33" x14ac:dyDescent="0.15">
      <c r="A640" s="11" t="s">
        <v>14881</v>
      </c>
      <c r="B640" s="11" t="s">
        <v>15404</v>
      </c>
      <c r="C640" s="11" t="s">
        <v>14888</v>
      </c>
      <c r="D640" s="12">
        <v>40536</v>
      </c>
      <c r="E640" s="11" t="s">
        <v>14957</v>
      </c>
      <c r="F640" s="11" t="s">
        <v>10844</v>
      </c>
      <c r="G640" s="11" t="s">
        <v>61</v>
      </c>
      <c r="H640" s="11" t="s">
        <v>10322</v>
      </c>
      <c r="I640" s="11" t="str">
        <f>IF(AH$1="","",IFERROR(TRIM(MID($AG640,FIND(":",$AG640,FIND(AH$1,$AG640))+1,FIND("=",$AG640,FIND(AH$1,$AG640))-FIND(":",$AG640,FIND(AH$1,$AG640))-1)),"卖家未填"))</f>
        <v>卖家未填</v>
      </c>
      <c r="J640" s="11" t="str">
        <f>IF(AI$1="","",IFERROR(TRIM(MID($AG640,FIND(":",$AG640,FIND(AI$1,$AG640))+1,FIND("=",$AG640,FIND(AI$1,$AG640))-FIND(":",$AG640,FIND(AI$1,$AG640))-1)),"卖家未填"))</f>
        <v>750</v>
      </c>
      <c r="K640" s="11" t="str">
        <f>IF(AJ$1="","",IFERROR(TRIM(MID($AG640,FIND(":",$AG640,FIND(AJ$1,$AG640))+1,FIND("=",$AG640,FIND(AJ$1,$AG640))-FIND(":",$AG640,FIND(AJ$1,$AG640))-1)),"卖家未填"))</f>
        <v>卖家未填</v>
      </c>
      <c r="L640" s="11" t="str">
        <f>IF(AK$1="","",IFERROR(TRIM(MID($AG640,FIND(":",$AG640,FIND(AK$1,$AG640))+1,FIND("=",$AG640,FIND(AK$1,$AG640))-FIND(":",$AG640,FIND(AK$1,$AG640))-1)),"卖家未填"))</f>
        <v>卖家未填</v>
      </c>
      <c r="M640" s="11" t="str">
        <f>IF(AL$1="","",IFERROR(TRIM(MID($AG640,FIND(":",$AG640,FIND(AL$1,$AG640))+1,FIND("=",$AG640,FIND(AL$1,$AG640))-FIND(":",$AG640,FIND(AL$1,$AG640))-1)),"卖家未填"))</f>
        <v>散装</v>
      </c>
      <c r="N640" s="11" t="s">
        <v>638</v>
      </c>
      <c r="O640" s="11" t="s">
        <v>4618</v>
      </c>
      <c r="P640" s="13">
        <v>7.5</v>
      </c>
      <c r="Q640" s="13"/>
      <c r="R640" s="11">
        <v>7.5</v>
      </c>
      <c r="S640" s="14">
        <f>IFERROR(V640/T640,"0")</f>
        <v>38.365384615384613</v>
      </c>
      <c r="T640" s="11">
        <v>52</v>
      </c>
      <c r="U640" s="11">
        <v>266</v>
      </c>
      <c r="V640" s="15">
        <f>R640*U640</f>
        <v>1995</v>
      </c>
      <c r="W640" s="11">
        <v>34</v>
      </c>
      <c r="X640" s="11">
        <v>110</v>
      </c>
      <c r="Y640" s="11">
        <v>41237511276</v>
      </c>
      <c r="Z640" s="11">
        <v>64139586</v>
      </c>
      <c r="AA640" s="16">
        <f>IFERROR((MID(AE640,FIND("ends=",AE640)+5,FIND("000&amp;starts",AE640)-FIND("ends=",AE640)-5)+8*3600)/86400+70*365+19,"")</f>
        <v>42034.839953703704</v>
      </c>
      <c r="AB640" s="17" t="str">
        <f>HYPERLINK("http://item.taobao.com/item.htm?id="&amp;Y640,"点击查看")</f>
        <v>点击查看</v>
      </c>
      <c r="AC640" s="11">
        <f>YEAR(D640)</f>
        <v>2010</v>
      </c>
      <c r="AD640" s="11"/>
      <c r="AE640" s="11" t="s">
        <v>5768</v>
      </c>
      <c r="AF640" s="11"/>
      <c r="AG640" s="11" t="s">
        <v>11472</v>
      </c>
    </row>
    <row r="641" spans="1:33" x14ac:dyDescent="0.15">
      <c r="A641" s="11" t="s">
        <v>14881</v>
      </c>
      <c r="B641" s="11" t="s">
        <v>15215</v>
      </c>
      <c r="C641" s="11" t="s">
        <v>14885</v>
      </c>
      <c r="D641" s="12">
        <v>39235</v>
      </c>
      <c r="E641" s="11" t="s">
        <v>24</v>
      </c>
      <c r="F641" s="11" t="s">
        <v>24</v>
      </c>
      <c r="G641" s="11" t="s">
        <v>24</v>
      </c>
      <c r="H641" s="11" t="s">
        <v>10322</v>
      </c>
      <c r="I641" s="11" t="str">
        <f>IF(AH$1="","",IFERROR(TRIM(MID($AG641,FIND(":",$AG641,FIND(AH$1,$AG641))+1,FIND("=",$AG641,FIND(AH$1,$AG641))-FIND(":",$AG641,FIND(AH$1,$AG641))-1)),"卖家未填"))</f>
        <v>卖家未填</v>
      </c>
      <c r="J641" s="11" t="str">
        <f>IF(AI$1="","",IFERROR(TRIM(MID($AG641,FIND(":",$AG641,FIND(AI$1,$AG641))+1,FIND("=",$AG641,FIND(AI$1,$AG641))-FIND(":",$AG641,FIND(AI$1,$AG641))-1)),"卖家未填"))</f>
        <v>500</v>
      </c>
      <c r="K641" s="11" t="str">
        <f>IF(AJ$1="","",IFERROR(TRIM(MID($AG641,FIND(":",$AG641,FIND(AJ$1,$AG641))+1,FIND("=",$AG641,FIND(AJ$1,$AG641))-FIND(":",$AG641,FIND(AJ$1,$AG641))-1)),"卖家未填"))</f>
        <v>卖家未填</v>
      </c>
      <c r="L641" s="11" t="str">
        <f>IF(AK$1="","",IFERROR(TRIM(MID($AG641,FIND(":",$AG641,FIND(AK$1,$AG641))+1,FIND("=",$AG641,FIND(AK$1,$AG641))-FIND(":",$AG641,FIND(AK$1,$AG641))-1)),"卖家未填"))</f>
        <v>卖家未填</v>
      </c>
      <c r="M641" s="11" t="str">
        <f>IF(AL$1="","",IFERROR(TRIM(MID($AG641,FIND(":",$AG641,FIND(AL$1,$AG641))+1,FIND("=",$AG641,FIND(AL$1,$AG641))-FIND(":",$AG641,FIND(AL$1,$AG641))-1)),"卖家未填"))</f>
        <v>包装</v>
      </c>
      <c r="N641" s="11" t="s">
        <v>819</v>
      </c>
      <c r="O641" s="11" t="s">
        <v>4452</v>
      </c>
      <c r="P641" s="13">
        <v>35</v>
      </c>
      <c r="Q641" s="13">
        <v>20.5</v>
      </c>
      <c r="R641" s="11">
        <v>20.5</v>
      </c>
      <c r="S641" s="14">
        <f>IFERROR(V641/T641,"0")</f>
        <v>55.236111111111114</v>
      </c>
      <c r="T641" s="11">
        <v>36</v>
      </c>
      <c r="U641" s="11">
        <v>97</v>
      </c>
      <c r="V641" s="15">
        <f>R641*U641</f>
        <v>1988.5</v>
      </c>
      <c r="W641" s="11">
        <v>30</v>
      </c>
      <c r="X641" s="11">
        <v>181</v>
      </c>
      <c r="Y641" s="11">
        <v>36748120109</v>
      </c>
      <c r="Z641" s="11">
        <v>34543815</v>
      </c>
      <c r="AA641" s="16">
        <f>IFERROR((MID(AE641,FIND("ends=",AE641)+5,FIND("000&amp;starts",AE641)-FIND("ends=",AE641)-5)+8*3600)/86400+70*365+19,"")</f>
        <v>42034.692662037036</v>
      </c>
      <c r="AB641" s="17" t="str">
        <f>HYPERLINK("http://item.taobao.com/item.htm?id="&amp;Y641,"点击查看")</f>
        <v>点击查看</v>
      </c>
      <c r="AC641" s="11">
        <f>YEAR(D641)</f>
        <v>2007</v>
      </c>
      <c r="AD641" s="11"/>
      <c r="AE641" s="11" t="s">
        <v>5931</v>
      </c>
      <c r="AF641" s="11"/>
      <c r="AG641" s="11" t="s">
        <v>11535</v>
      </c>
    </row>
    <row r="642" spans="1:33" x14ac:dyDescent="0.15">
      <c r="A642" s="11" t="s">
        <v>14883</v>
      </c>
      <c r="B642" s="11" t="s">
        <v>15175</v>
      </c>
      <c r="C642" s="11" t="s">
        <v>14884</v>
      </c>
      <c r="D642" s="11"/>
      <c r="E642" s="11" t="s">
        <v>24</v>
      </c>
      <c r="F642" s="11" t="s">
        <v>24</v>
      </c>
      <c r="G642" s="11" t="s">
        <v>24</v>
      </c>
      <c r="H642" s="11" t="s">
        <v>10350</v>
      </c>
      <c r="I642" s="11" t="str">
        <f>IF(AH$1="","",IFERROR(TRIM(MID($AG642,FIND(":",$AG642,FIND(AH$1,$AG642))+1,FIND("=",$AG642,FIND(AH$1,$AG642))-FIND(":",$AG642,FIND(AH$1,$AG642))-1)),"卖家未填"))</f>
        <v>124</v>
      </c>
      <c r="J642" s="11" t="str">
        <f>IF(AI$1="","",IFERROR(TRIM(MID($AG642,FIND(":",$AG642,FIND(AI$1,$AG642))+1,FIND("=",$AG642,FIND(AI$1,$AG642))-FIND(":",$AG642,FIND(AI$1,$AG642))-1)),"卖家未填"))</f>
        <v>250</v>
      </c>
      <c r="K642" s="11" t="str">
        <f>IF(AJ$1="","",IFERROR(TRIM(MID($AG642,FIND(":",$AG642,FIND(AJ$1,$AG642))+1,FIND("=",$AG642,FIND(AJ$1,$AG642))-FIND(":",$AG642,FIND(AJ$1,$AG642))-1)),"卖家未填"))</f>
        <v>2人份</v>
      </c>
      <c r="L642" s="11" t="str">
        <f>IF(AK$1="","",IFERROR(TRIM(MID($AG642,FIND(":",$AG642,FIND(AK$1,$AG642))+1,FIND("=",$AG642,FIND(AK$1,$AG642))-FIND(":",$AG642,FIND(AK$1,$AG642))-1)),"卖家未填"))</f>
        <v>1周</v>
      </c>
      <c r="M642" s="11" t="str">
        <f>IF(AL$1="","",IFERROR(TRIM(MID($AG642,FIND(":",$AG642,FIND(AL$1,$AG642))+1,FIND("=",$AG642,FIND(AL$1,$AG642))-FIND(":",$AG642,FIND(AL$1,$AG642))-1)),"卖家未填"))</f>
        <v>包装</v>
      </c>
      <c r="N642" s="11" t="s">
        <v>522</v>
      </c>
      <c r="O642" s="11" t="s">
        <v>4406</v>
      </c>
      <c r="P642" s="13">
        <v>32</v>
      </c>
      <c r="Q642" s="13">
        <v>14.5</v>
      </c>
      <c r="R642" s="11">
        <v>14.5</v>
      </c>
      <c r="S642" s="14">
        <f>IFERROR(V642/T642,"0")</f>
        <v>25.145569620253166</v>
      </c>
      <c r="T642" s="11">
        <v>79</v>
      </c>
      <c r="U642" s="11">
        <v>137</v>
      </c>
      <c r="V642" s="15">
        <f>R642*U642</f>
        <v>1986.5</v>
      </c>
      <c r="W642" s="11">
        <v>390</v>
      </c>
      <c r="X642" s="11">
        <v>492</v>
      </c>
      <c r="Y642" s="11">
        <v>36934309077</v>
      </c>
      <c r="Z642" s="11">
        <v>102175188</v>
      </c>
      <c r="AA642" s="16" t="str">
        <f>IFERROR((MID(AE642,FIND("ends=",AE642)+5,FIND("000&amp;starts",AE642)-FIND("ends=",AE642)-5)+8*3600)/86400+70*365+19,"")</f>
        <v/>
      </c>
      <c r="AB642" s="17" t="str">
        <f>HYPERLINK("http://item.taobao.com/item.htm?id="&amp;Y642,"点击查看")</f>
        <v>点击查看</v>
      </c>
      <c r="AC642" s="11">
        <f>YEAR(D642)</f>
        <v>1900</v>
      </c>
      <c r="AD642" s="11"/>
      <c r="AE642" s="11"/>
      <c r="AF642" s="11" t="s">
        <v>9553</v>
      </c>
      <c r="AG642" s="11" t="s">
        <v>11366</v>
      </c>
    </row>
    <row r="643" spans="1:33" x14ac:dyDescent="0.15">
      <c r="A643" s="11" t="s">
        <v>14921</v>
      </c>
      <c r="B643" s="11" t="s">
        <v>15226</v>
      </c>
      <c r="C643" s="11" t="s">
        <v>14922</v>
      </c>
      <c r="D643" s="12">
        <v>40609</v>
      </c>
      <c r="E643" s="11" t="s">
        <v>14967</v>
      </c>
      <c r="F643" s="11" t="s">
        <v>14968</v>
      </c>
      <c r="G643" s="11" t="s">
        <v>28</v>
      </c>
      <c r="H643" s="11" t="s">
        <v>10326</v>
      </c>
      <c r="I643" s="11" t="str">
        <f>IF(AH$1="","",IFERROR(TRIM(MID($AG643,FIND(":",$AG643,FIND(AH$1,$AG643))+1,FIND("=",$AG643,FIND(AH$1,$AG643))-FIND(":",$AG643,FIND(AH$1,$AG643))-1)),"卖家未填"))</f>
        <v>炒年糕</v>
      </c>
      <c r="J643" s="11" t="str">
        <f>IF(AI$1="","",IFERROR(TRIM(MID($AG643,FIND(":",$AG643,FIND(AI$1,$AG643))+1,FIND("=",$AG643,FIND(AI$1,$AG643))-FIND(":",$AG643,FIND(AI$1,$AG643))-1)),"卖家未填"))</f>
        <v>600</v>
      </c>
      <c r="K643" s="11" t="str">
        <f>IF(AJ$1="","",IFERROR(TRIM(MID($AG643,FIND(":",$AG643,FIND(AJ$1,$AG643))+1,FIND("=",$AG643,FIND(AJ$1,$AG643))-FIND(":",$AG643,FIND(AJ$1,$AG643))-1)),"卖家未填"))</f>
        <v>卖家未填</v>
      </c>
      <c r="L643" s="11" t="str">
        <f>IF(AK$1="","",IFERROR(TRIM(MID($AG643,FIND(":",$AG643,FIND(AK$1,$AG643))+1,FIND("=",$AG643,FIND(AK$1,$AG643))-FIND(":",$AG643,FIND(AK$1,$AG643))-1)),"卖家未填"))</f>
        <v>卖家未填</v>
      </c>
      <c r="M643" s="11" t="str">
        <f>IF(AL$1="","",IFERROR(TRIM(MID($AG643,FIND(":",$AG643,FIND(AL$1,$AG643))+1,FIND("=",$AG643,FIND(AL$1,$AG643))-FIND(":",$AG643,FIND(AL$1,$AG643))-1)),"卖家未填"))</f>
        <v>包装</v>
      </c>
      <c r="N643" s="11" t="s">
        <v>2864</v>
      </c>
      <c r="O643" s="11" t="s">
        <v>5173</v>
      </c>
      <c r="P643" s="13">
        <v>132</v>
      </c>
      <c r="Q643" s="13"/>
      <c r="R643" s="11">
        <v>132</v>
      </c>
      <c r="S643" s="14">
        <f>IFERROR(V643/T643,"0")</f>
        <v>495</v>
      </c>
      <c r="T643" s="11">
        <v>4</v>
      </c>
      <c r="U643" s="11">
        <v>15</v>
      </c>
      <c r="V643" s="15">
        <f>R643*U643</f>
        <v>1980</v>
      </c>
      <c r="W643" s="11">
        <v>4</v>
      </c>
      <c r="X643" s="11">
        <v>38</v>
      </c>
      <c r="Y643" s="11">
        <v>15950373769</v>
      </c>
      <c r="Z643" s="11">
        <v>65281908</v>
      </c>
      <c r="AA643" s="16">
        <f>IFERROR((MID(AE643,FIND("ends=",AE643)+5,FIND("000&amp;starts",AE643)-FIND("ends=",AE643)-5)+8*3600)/86400+70*365+19,"")</f>
        <v>42031.488483796296</v>
      </c>
      <c r="AB643" s="17" t="str">
        <f>HYPERLINK("http://item.taobao.com/item.htm?id="&amp;Y643,"点击查看")</f>
        <v>点击查看</v>
      </c>
      <c r="AC643" s="11">
        <f>YEAR(D643)</f>
        <v>2011</v>
      </c>
      <c r="AD643" s="11"/>
      <c r="AE643" s="11" t="s">
        <v>7943</v>
      </c>
      <c r="AF643" s="11" t="s">
        <v>9557</v>
      </c>
      <c r="AG643" s="11" t="s">
        <v>13505</v>
      </c>
    </row>
    <row r="644" spans="1:33" x14ac:dyDescent="0.15">
      <c r="A644" s="11" t="s">
        <v>14881</v>
      </c>
      <c r="B644" s="11" t="s">
        <v>15229</v>
      </c>
      <c r="C644" s="11" t="s">
        <v>14888</v>
      </c>
      <c r="D644" s="12">
        <v>40769</v>
      </c>
      <c r="E644" s="11" t="s">
        <v>14957</v>
      </c>
      <c r="F644" s="11" t="s">
        <v>14983</v>
      </c>
      <c r="G644" s="11" t="s">
        <v>42</v>
      </c>
      <c r="H644" s="11" t="s">
        <v>10339</v>
      </c>
      <c r="I644" s="11" t="str">
        <f>IF(AH$1="","",IFERROR(TRIM(MID($AG644,FIND(":",$AG644,FIND(AH$1,$AG644))+1,FIND("=",$AG644,FIND(AH$1,$AG644))-FIND(":",$AG644,FIND(AH$1,$AG644))-1)),"卖家未填"))</f>
        <v>年糕</v>
      </c>
      <c r="J644" s="11" t="str">
        <f>IF(AI$1="","",IFERROR(TRIM(MID($AG644,FIND(":",$AG644,FIND(AI$1,$AG644))+1,FIND("=",$AG644,FIND(AI$1,$AG644))-FIND(":",$AG644,FIND(AI$1,$AG644))-1)),"卖家未填"))</f>
        <v>500</v>
      </c>
      <c r="K644" s="11" t="str">
        <f>IF(AJ$1="","",IFERROR(TRIM(MID($AG644,FIND(":",$AG644,FIND(AJ$1,$AG644))+1,FIND("=",$AG644,FIND(AJ$1,$AG644))-FIND(":",$AG644,FIND(AJ$1,$AG644))-1)),"卖家未填"))</f>
        <v>卖家未填</v>
      </c>
      <c r="L644" s="11" t="str">
        <f>IF(AK$1="","",IFERROR(TRIM(MID($AG644,FIND(":",$AG644,FIND(AK$1,$AG644))+1,FIND("=",$AG644,FIND(AK$1,$AG644))-FIND(":",$AG644,FIND(AK$1,$AG644))-1)),"卖家未填"))</f>
        <v>卖家未填</v>
      </c>
      <c r="M644" s="11" t="str">
        <f>IF(AL$1="","",IFERROR(TRIM(MID($AG644,FIND(":",$AG644,FIND(AL$1,$AG644))+1,FIND("=",$AG644,FIND(AL$1,$AG644))-FIND(":",$AG644,FIND(AL$1,$AG644))-1)),"卖家未填"))</f>
        <v>散装</v>
      </c>
      <c r="N644" s="11" t="s">
        <v>534</v>
      </c>
      <c r="O644" s="11" t="s">
        <v>4479</v>
      </c>
      <c r="P644" s="13">
        <v>6</v>
      </c>
      <c r="Q644" s="13"/>
      <c r="R644" s="11">
        <v>6</v>
      </c>
      <c r="S644" s="14">
        <f>IFERROR(V644/T644,"0")</f>
        <v>26.32</v>
      </c>
      <c r="T644" s="11">
        <v>75</v>
      </c>
      <c r="U644" s="11">
        <v>329</v>
      </c>
      <c r="V644" s="15">
        <f>R644*U644</f>
        <v>1974</v>
      </c>
      <c r="W644" s="11">
        <v>54</v>
      </c>
      <c r="X644" s="11">
        <v>188</v>
      </c>
      <c r="Y644" s="11">
        <v>13448531803</v>
      </c>
      <c r="Z644" s="11">
        <v>68333302</v>
      </c>
      <c r="AA644" s="16">
        <f>IFERROR((MID(AE644,FIND("ends=",AE644)+5,FIND("000&amp;starts",AE644)-FIND("ends=",AE644)-5)+8*3600)/86400+70*365+19,"")</f>
        <v>42031.946724537032</v>
      </c>
      <c r="AB644" s="17" t="str">
        <f>HYPERLINK("http://item.taobao.com/item.htm?id="&amp;Y644,"点击查看")</f>
        <v>点击查看</v>
      </c>
      <c r="AC644" s="11">
        <f>YEAR(D644)</f>
        <v>2011</v>
      </c>
      <c r="AD644" s="11"/>
      <c r="AE644" s="11" t="s">
        <v>5679</v>
      </c>
      <c r="AF644" s="11" t="s">
        <v>9584</v>
      </c>
      <c r="AG644" s="11" t="s">
        <v>11379</v>
      </c>
    </row>
    <row r="645" spans="1:33" x14ac:dyDescent="0.15">
      <c r="A645" s="11" t="s">
        <v>14895</v>
      </c>
      <c r="B645" s="11" t="s">
        <v>16100</v>
      </c>
      <c r="C645" s="11" t="s">
        <v>14896</v>
      </c>
      <c r="D645" s="12">
        <v>39959</v>
      </c>
      <c r="E645" s="11" t="s">
        <v>14957</v>
      </c>
      <c r="F645" s="11" t="s">
        <v>10844</v>
      </c>
      <c r="G645" s="11" t="s">
        <v>61</v>
      </c>
      <c r="H645" s="11" t="s">
        <v>10331</v>
      </c>
      <c r="I645" s="11" t="str">
        <f>IF(AH$1="","",IFERROR(TRIM(MID($AG645,FIND(":",$AG645,FIND(AH$1,$AG645))+1,FIND("=",$AG645,FIND(AH$1,$AG645))-FIND(":",$AG645,FIND(AH$1,$AG645))-1)),"卖家未填"))</f>
        <v>卖家未填</v>
      </c>
      <c r="J645" s="11" t="str">
        <f>IF(AI$1="","",IFERROR(TRIM(MID($AG645,FIND(":",$AG645,FIND(AI$1,$AG645))+1,FIND("=",$AG645,FIND(AI$1,$AG645))-FIND(":",$AG645,FIND(AI$1,$AG645))-1)),"卖家未填"))</f>
        <v>11200</v>
      </c>
      <c r="K645" s="11" t="str">
        <f>IF(AJ$1="","",IFERROR(TRIM(MID($AG645,FIND(":",$AG645,FIND(AJ$1,$AG645))+1,FIND("=",$AG645,FIND(AJ$1,$AG645))-FIND(":",$AG645,FIND(AJ$1,$AG645))-1)),"卖家未填"))</f>
        <v>卖家未填</v>
      </c>
      <c r="L645" s="11" t="str">
        <f>IF(AK$1="","",IFERROR(TRIM(MID($AG645,FIND(":",$AG645,FIND(AK$1,$AG645))+1,FIND("=",$AG645,FIND(AK$1,$AG645))-FIND(":",$AG645,FIND(AK$1,$AG645))-1)),"卖家未填"))</f>
        <v>卖家未填</v>
      </c>
      <c r="M645" s="11" t="str">
        <f>IF(AL$1="","",IFERROR(TRIM(MID($AG645,FIND(":",$AG645,FIND(AL$1,$AG645))+1,FIND("=",$AG645,FIND(AL$1,$AG645))-FIND(":",$AG645,FIND(AL$1,$AG645))-1)),"卖家未填"))</f>
        <v>散装</v>
      </c>
      <c r="N645" s="11" t="s">
        <v>2065</v>
      </c>
      <c r="O645" s="11" t="s">
        <v>5013</v>
      </c>
      <c r="P645" s="13">
        <v>68</v>
      </c>
      <c r="Q645" s="13"/>
      <c r="R645" s="11">
        <v>68</v>
      </c>
      <c r="S645" s="14">
        <f>IFERROR(V645/T645,"0")</f>
        <v>246.5</v>
      </c>
      <c r="T645" s="11">
        <v>8</v>
      </c>
      <c r="U645" s="11">
        <v>29</v>
      </c>
      <c r="V645" s="15">
        <f>R645*U645</f>
        <v>1972</v>
      </c>
      <c r="W645" s="11">
        <v>4</v>
      </c>
      <c r="X645" s="11">
        <v>6</v>
      </c>
      <c r="Y645" s="11">
        <v>42612990464</v>
      </c>
      <c r="Z645" s="11">
        <v>58296992</v>
      </c>
      <c r="AA645" s="16">
        <f>IFERROR((MID(AE645,FIND("ends=",AE645)+5,FIND("000&amp;starts",AE645)-FIND("ends=",AE645)-5)+8*3600)/86400+70*365+19,"")</f>
        <v>42034.904675925922</v>
      </c>
      <c r="AB645" s="17" t="str">
        <f>HYPERLINK("http://item.taobao.com/item.htm?id="&amp;Y645,"点击查看")</f>
        <v>点击查看</v>
      </c>
      <c r="AC645" s="11">
        <f>YEAR(D645)</f>
        <v>2009</v>
      </c>
      <c r="AD645" s="11"/>
      <c r="AE645" s="11" t="s">
        <v>7150</v>
      </c>
      <c r="AF645" s="11" t="s">
        <v>9566</v>
      </c>
      <c r="AG645" s="11" t="s">
        <v>12790</v>
      </c>
    </row>
    <row r="646" spans="1:33" x14ac:dyDescent="0.15">
      <c r="A646" s="11" t="s">
        <v>14910</v>
      </c>
      <c r="B646" s="11" t="s">
        <v>15792</v>
      </c>
      <c r="C646" s="11" t="s">
        <v>14907</v>
      </c>
      <c r="D646" s="12">
        <v>41552</v>
      </c>
      <c r="E646" s="11" t="s">
        <v>14993</v>
      </c>
      <c r="F646" s="11" t="s">
        <v>14994</v>
      </c>
      <c r="G646" s="11" t="s">
        <v>49</v>
      </c>
      <c r="H646" s="11" t="s">
        <v>10535</v>
      </c>
      <c r="I646" s="11" t="str">
        <f>IF(AH$1="","",IFERROR(TRIM(MID($AG646,FIND(":",$AG646,FIND(AH$1,$AG646))+1,FIND("=",$AG646,FIND(AH$1,$AG646))-FIND(":",$AG646,FIND(AH$1,$AG646))-1)),"卖家未填"))</f>
        <v>卖家未填</v>
      </c>
      <c r="J646" s="11" t="str">
        <f>IF(AI$1="","",IFERROR(TRIM(MID($AG646,FIND(":",$AG646,FIND(AI$1,$AG646))+1,FIND("=",$AG646,FIND(AI$1,$AG646))-FIND(":",$AG646,FIND(AI$1,$AG646))-1)),"卖家未填"))</f>
        <v>500</v>
      </c>
      <c r="K646" s="11" t="str">
        <f>IF(AJ$1="","",IFERROR(TRIM(MID($AG646,FIND(":",$AG646,FIND(AJ$1,$AG646))+1,FIND("=",$AG646,FIND(AJ$1,$AG646))-FIND(":",$AG646,FIND(AJ$1,$AG646))-1)),"卖家未填"))</f>
        <v>卖家未填</v>
      </c>
      <c r="L646" s="11" t="str">
        <f>IF(AK$1="","",IFERROR(TRIM(MID($AG646,FIND(":",$AG646,FIND(AK$1,$AG646))+1,FIND("=",$AG646,FIND(AK$1,$AG646))-FIND(":",$AG646,FIND(AK$1,$AG646))-1)),"卖家未填"))</f>
        <v>卖家未填</v>
      </c>
      <c r="M646" s="11" t="str">
        <f>IF(AL$1="","",IFERROR(TRIM(MID($AG646,FIND(":",$AG646,FIND(AL$1,$AG646))+1,FIND("=",$AG646,FIND(AL$1,$AG646))-FIND(":",$AG646,FIND(AL$1,$AG646))-1)),"卖家未填"))</f>
        <v>包装</v>
      </c>
      <c r="N646" s="11" t="s">
        <v>3281</v>
      </c>
      <c r="O646" s="11" t="s">
        <v>4480</v>
      </c>
      <c r="P646" s="13">
        <v>20.5</v>
      </c>
      <c r="Q646" s="13">
        <v>17.43</v>
      </c>
      <c r="R646" s="11">
        <v>17.43</v>
      </c>
      <c r="S646" s="14">
        <f>IFERROR(V646/T646,"0")</f>
        <v>656.53</v>
      </c>
      <c r="T646" s="11">
        <v>3</v>
      </c>
      <c r="U646" s="11">
        <v>113</v>
      </c>
      <c r="V646" s="15">
        <f>R646*U646</f>
        <v>1969.59</v>
      </c>
      <c r="W646" s="11">
        <v>2</v>
      </c>
      <c r="X646" s="11">
        <v>10</v>
      </c>
      <c r="Y646" s="11">
        <v>41298511328</v>
      </c>
      <c r="Z646" s="11">
        <v>106685063</v>
      </c>
      <c r="AA646" s="16">
        <f>IFERROR((MID(AE646,FIND("ends=",AE646)+5,FIND("000&amp;starts",AE646)-FIND("ends=",AE646)-5)+8*3600)/86400+70*365+19,"")</f>
        <v>42031.447245370371</v>
      </c>
      <c r="AB646" s="17" t="str">
        <f>HYPERLINK("http://item.taobao.com/item.htm?id="&amp;Y646,"点击查看")</f>
        <v>点击查看</v>
      </c>
      <c r="AC646" s="11">
        <f>YEAR(D646)</f>
        <v>2013</v>
      </c>
      <c r="AD646" s="11"/>
      <c r="AE646" s="11" t="s">
        <v>8370</v>
      </c>
      <c r="AF646" s="11" t="s">
        <v>9819</v>
      </c>
      <c r="AG646" s="11" t="s">
        <v>13877</v>
      </c>
    </row>
    <row r="647" spans="1:33" x14ac:dyDescent="0.15">
      <c r="A647" s="11" t="s">
        <v>14898</v>
      </c>
      <c r="B647" s="11" t="s">
        <v>15175</v>
      </c>
      <c r="C647" s="11" t="s">
        <v>14899</v>
      </c>
      <c r="D647" s="11"/>
      <c r="E647" s="11" t="s">
        <v>24</v>
      </c>
      <c r="F647" s="11" t="s">
        <v>24</v>
      </c>
      <c r="G647" s="11" t="s">
        <v>24</v>
      </c>
      <c r="H647" s="11" t="s">
        <v>10350</v>
      </c>
      <c r="I647" s="11" t="str">
        <f>IF(AH$1="","",IFERROR(TRIM(MID($AG647,FIND(":",$AG647,FIND(AH$1,$AG647))+1,FIND("=",$AG647,FIND(AH$1,$AG647))-FIND(":",$AG647,FIND(AH$1,$AG647))-1)),"卖家未填"))</f>
        <v>芝士白年糕</v>
      </c>
      <c r="J647" s="11" t="str">
        <f>IF(AI$1="","",IFERROR(TRIM(MID($AG647,FIND(":",$AG647,FIND(AI$1,$AG647))+1,FIND("=",$AG647,FIND(AI$1,$AG647))-FIND(":",$AG647,FIND(AI$1,$AG647))-1)),"卖家未填"))</f>
        <v>1000</v>
      </c>
      <c r="K647" s="11" t="str">
        <f>IF(AJ$1="","",IFERROR(TRIM(MID($AG647,FIND(":",$AG647,FIND(AJ$1,$AG647))+1,FIND("=",$AG647,FIND(AJ$1,$AG647))-FIND(":",$AG647,FIND(AJ$1,$AG647))-1)),"卖家未填"))</f>
        <v>4人份</v>
      </c>
      <c r="L647" s="11" t="str">
        <f>IF(AK$1="","",IFERROR(TRIM(MID($AG647,FIND(":",$AG647,FIND(AK$1,$AG647))+1,FIND("=",$AG647,FIND(AK$1,$AG647))-FIND(":",$AG647,FIND(AK$1,$AG647))-1)),"卖家未填"))</f>
        <v>1周</v>
      </c>
      <c r="M647" s="11" t="str">
        <f>IF(AL$1="","",IFERROR(TRIM(MID($AG647,FIND(":",$AG647,FIND(AL$1,$AG647))+1,FIND("=",$AG647,FIND(AL$1,$AG647))-FIND(":",$AG647,FIND(AL$1,$AG647))-1)),"卖家未填"))</f>
        <v>包装</v>
      </c>
      <c r="N647" s="11" t="s">
        <v>1819</v>
      </c>
      <c r="O647" s="11" t="s">
        <v>4406</v>
      </c>
      <c r="P647" s="13">
        <v>148</v>
      </c>
      <c r="Q647" s="13">
        <v>69.900000000000006</v>
      </c>
      <c r="R647" s="11">
        <v>69.900000000000006</v>
      </c>
      <c r="S647" s="14">
        <f>IFERROR(V647/T647,"0")</f>
        <v>195.72000000000003</v>
      </c>
      <c r="T647" s="11">
        <v>10</v>
      </c>
      <c r="U647" s="11">
        <v>28</v>
      </c>
      <c r="V647" s="15">
        <f>R647*U647</f>
        <v>1957.2000000000003</v>
      </c>
      <c r="W647" s="11">
        <v>196</v>
      </c>
      <c r="X647" s="11">
        <v>3778</v>
      </c>
      <c r="Y647" s="11">
        <v>37374380239</v>
      </c>
      <c r="Z647" s="11">
        <v>102175188</v>
      </c>
      <c r="AA647" s="16" t="str">
        <f>IFERROR((MID(AE647,FIND("ends=",AE647)+5,FIND("000&amp;starts",AE647)-FIND("ends=",AE647)-5)+8*3600)/86400+70*365+19,"")</f>
        <v/>
      </c>
      <c r="AB647" s="17" t="str">
        <f>HYPERLINK("http://item.taobao.com/item.htm?id="&amp;Y647,"点击查看")</f>
        <v>点击查看</v>
      </c>
      <c r="AC647" s="11">
        <f>YEAR(D647)</f>
        <v>1900</v>
      </c>
      <c r="AD647" s="11"/>
      <c r="AE647" s="11"/>
      <c r="AF647" s="11" t="s">
        <v>9553</v>
      </c>
      <c r="AG647" s="11" t="s">
        <v>12574</v>
      </c>
    </row>
    <row r="648" spans="1:33" x14ac:dyDescent="0.15">
      <c r="A648" s="11" t="s">
        <v>14881</v>
      </c>
      <c r="B648" s="11" t="s">
        <v>15355</v>
      </c>
      <c r="C648" s="11" t="s">
        <v>14888</v>
      </c>
      <c r="D648" s="12">
        <v>39890</v>
      </c>
      <c r="E648" s="11" t="s">
        <v>14967</v>
      </c>
      <c r="F648" s="11" t="s">
        <v>14968</v>
      </c>
      <c r="G648" s="11" t="s">
        <v>28</v>
      </c>
      <c r="H648" s="11" t="s">
        <v>10360</v>
      </c>
      <c r="I648" s="11" t="str">
        <f>IF(AH$1="","",IFERROR(TRIM(MID($AG648,FIND(":",$AG648,FIND(AH$1,$AG648))+1,FIND("=",$AG648,FIND(AH$1,$AG648))-FIND(":",$AG648,FIND(AH$1,$AG648))-1)),"卖家未填"))</f>
        <v>卖家未填</v>
      </c>
      <c r="J648" s="11" t="str">
        <f>IF(AI$1="","",IFERROR(TRIM(MID($AG648,FIND(":",$AG648,FIND(AI$1,$AG648))+1,FIND("=",$AG648,FIND(AI$1,$AG648))-FIND(":",$AG648,FIND(AI$1,$AG648))-1)),"卖家未填"))</f>
        <v>907</v>
      </c>
      <c r="K648" s="11" t="str">
        <f>IF(AJ$1="","",IFERROR(TRIM(MID($AG648,FIND(":",$AG648,FIND(AJ$1,$AG648))+1,FIND("=",$AG648,FIND(AJ$1,$AG648))-FIND(":",$AG648,FIND(AJ$1,$AG648))-1)),"卖家未填"))</f>
        <v>卖家未填</v>
      </c>
      <c r="L648" s="11" t="str">
        <f>IF(AK$1="","",IFERROR(TRIM(MID($AG648,FIND(":",$AG648,FIND(AK$1,$AG648))+1,FIND("=",$AG648,FIND(AK$1,$AG648))-FIND(":",$AG648,FIND(AK$1,$AG648))-1)),"卖家未填"))</f>
        <v>卖家未填</v>
      </c>
      <c r="M648" s="11" t="str">
        <f>IF(AL$1="","",IFERROR(TRIM(MID($AG648,FIND(":",$AG648,FIND(AL$1,$AG648))+1,FIND("=",$AG648,FIND(AL$1,$AG648))-FIND(":",$AG648,FIND(AL$1,$AG648))-1)),"卖家未填"))</f>
        <v>包装</v>
      </c>
      <c r="N648" s="11" t="s">
        <v>549</v>
      </c>
      <c r="O648" s="11" t="s">
        <v>4594</v>
      </c>
      <c r="P648" s="13">
        <v>15</v>
      </c>
      <c r="Q648" s="13"/>
      <c r="R648" s="11">
        <v>15</v>
      </c>
      <c r="S648" s="14">
        <f>IFERROR(V648/T648,"0")</f>
        <v>27.464788732394368</v>
      </c>
      <c r="T648" s="11">
        <v>71</v>
      </c>
      <c r="U648" s="11">
        <v>130</v>
      </c>
      <c r="V648" s="15">
        <f>R648*U648</f>
        <v>1950</v>
      </c>
      <c r="W648" s="11">
        <v>88</v>
      </c>
      <c r="X648" s="11">
        <v>751</v>
      </c>
      <c r="Y648" s="11">
        <v>3477598966</v>
      </c>
      <c r="Z648" s="11">
        <v>57528498</v>
      </c>
      <c r="AA648" s="16">
        <f>IFERROR((MID(AE648,FIND("ends=",AE648)+5,FIND("000&amp;starts",AE648)-FIND("ends=",AE648)-5)+8*3600)/86400+70*365+19,"")</f>
        <v>42034.917627314819</v>
      </c>
      <c r="AB648" s="17" t="str">
        <f>HYPERLINK("http://item.taobao.com/item.htm?id="&amp;Y648,"点击查看")</f>
        <v>点击查看</v>
      </c>
      <c r="AC648" s="11">
        <f>YEAR(D648)</f>
        <v>2009</v>
      </c>
      <c r="AD648" s="11"/>
      <c r="AE648" s="11" t="s">
        <v>5690</v>
      </c>
      <c r="AF648" s="11" t="s">
        <v>9616</v>
      </c>
      <c r="AG648" s="11" t="s">
        <v>11393</v>
      </c>
    </row>
    <row r="649" spans="1:33" x14ac:dyDescent="0.15">
      <c r="A649" s="11" t="s">
        <v>14919</v>
      </c>
      <c r="B649" s="11" t="s">
        <v>16249</v>
      </c>
      <c r="C649" s="11" t="s">
        <v>14924</v>
      </c>
      <c r="D649" s="12">
        <v>41013</v>
      </c>
      <c r="E649" s="11" t="s">
        <v>14957</v>
      </c>
      <c r="F649" s="11" t="s">
        <v>14958</v>
      </c>
      <c r="G649" s="11" t="s">
        <v>21</v>
      </c>
      <c r="H649" s="11" t="s">
        <v>10331</v>
      </c>
      <c r="I649" s="11" t="str">
        <f>IF(AH$1="","",IFERROR(TRIM(MID($AG649,FIND(":",$AG649,FIND(AH$1,$AG649))+1,FIND("=",$AG649,FIND(AH$1,$AG649))-FIND(":",$AG649,FIND(AH$1,$AG649))-1)),"卖家未填"))</f>
        <v>庄永大</v>
      </c>
      <c r="J649" s="11" t="str">
        <f>IF(AI$1="","",IFERROR(TRIM(MID($AG649,FIND(":",$AG649,FIND(AI$1,$AG649))+1,FIND("=",$AG649,FIND(AI$1,$AG649))-FIND(":",$AG649,FIND(AI$1,$AG649))-1)),"卖家未填"))</f>
        <v>6000</v>
      </c>
      <c r="K649" s="11" t="str">
        <f>IF(AJ$1="","",IFERROR(TRIM(MID($AG649,FIND(":",$AG649,FIND(AJ$1,$AG649))+1,FIND("=",$AG649,FIND(AJ$1,$AG649))-FIND(":",$AG649,FIND(AJ$1,$AG649))-1)),"卖家未填"))</f>
        <v>卖家未填</v>
      </c>
      <c r="L649" s="11" t="str">
        <f>IF(AK$1="","",IFERROR(TRIM(MID($AG649,FIND(":",$AG649,FIND(AK$1,$AG649))+1,FIND("=",$AG649,FIND(AK$1,$AG649))-FIND(":",$AG649,FIND(AK$1,$AG649))-1)),"卖家未填"))</f>
        <v>卖家未填</v>
      </c>
      <c r="M649" s="11" t="str">
        <f>IF(AL$1="","",IFERROR(TRIM(MID($AG649,FIND(":",$AG649,FIND(AL$1,$AG649))+1,FIND("=",$AG649,FIND(AL$1,$AG649))-FIND(":",$AG649,FIND(AL$1,$AG649))-1)),"卖家未填"))</f>
        <v>包装</v>
      </c>
      <c r="N649" s="11" t="s">
        <v>2698</v>
      </c>
      <c r="O649" s="11"/>
      <c r="P649" s="13">
        <v>78</v>
      </c>
      <c r="Q649" s="13"/>
      <c r="R649" s="11">
        <v>78</v>
      </c>
      <c r="S649" s="14">
        <f>IFERROR(V649/T649,"0")</f>
        <v>390</v>
      </c>
      <c r="T649" s="11">
        <v>5</v>
      </c>
      <c r="U649" s="11">
        <v>25</v>
      </c>
      <c r="V649" s="15">
        <f>R649*U649</f>
        <v>1950</v>
      </c>
      <c r="W649" s="11">
        <v>6</v>
      </c>
      <c r="X649" s="11">
        <v>6</v>
      </c>
      <c r="Y649" s="11">
        <v>36222396637</v>
      </c>
      <c r="Z649" s="11">
        <v>71446253</v>
      </c>
      <c r="AA649" s="16">
        <f>IFERROR((MID(AE649,FIND("ends=",AE649)+5,FIND("000&amp;starts",AE649)-FIND("ends=",AE649)-5)+8*3600)/86400+70*365+19,"")</f>
        <v>42034.92</v>
      </c>
      <c r="AB649" s="17" t="str">
        <f>HYPERLINK("http://item.taobao.com/item.htm?id="&amp;Y649,"点击查看")</f>
        <v>点击查看</v>
      </c>
      <c r="AC649" s="11">
        <f>YEAR(D649)</f>
        <v>2012</v>
      </c>
      <c r="AD649" s="11"/>
      <c r="AE649" s="11" t="s">
        <v>7778</v>
      </c>
      <c r="AF649" s="11" t="s">
        <v>9566</v>
      </c>
      <c r="AG649" s="11" t="s">
        <v>13357</v>
      </c>
    </row>
    <row r="650" spans="1:33" x14ac:dyDescent="0.15">
      <c r="A650" s="11" t="s">
        <v>14895</v>
      </c>
      <c r="B650" s="11" t="s">
        <v>15538</v>
      </c>
      <c r="C650" s="11" t="s">
        <v>14894</v>
      </c>
      <c r="D650" s="12">
        <v>41468</v>
      </c>
      <c r="E650" s="11" t="s">
        <v>14957</v>
      </c>
      <c r="F650" s="11" t="s">
        <v>14998</v>
      </c>
      <c r="G650" s="11" t="s">
        <v>54</v>
      </c>
      <c r="H650" s="11" t="s">
        <v>10322</v>
      </c>
      <c r="I650" s="11" t="str">
        <f>IF(AH$1="","",IFERROR(TRIM(MID($AG650,FIND(":",$AG650,FIND(AH$1,$AG650))+1,FIND("=",$AG650,FIND(AH$1,$AG650))-FIND(":",$AG650,FIND(AH$1,$AG650))-1)),"卖家未填"))</f>
        <v>卖家未填</v>
      </c>
      <c r="J650" s="11" t="str">
        <f>IF(AI$1="","",IFERROR(TRIM(MID($AG650,FIND(":",$AG650,FIND(AI$1,$AG650))+1,FIND("=",$AG650,FIND(AI$1,$AG650))-FIND(":",$AG650,FIND(AI$1,$AG650))-1)),"卖家未填"))</f>
        <v>500</v>
      </c>
      <c r="K650" s="11" t="str">
        <f>IF(AJ$1="","",IFERROR(TRIM(MID($AG650,FIND(":",$AG650,FIND(AJ$1,$AG650))+1,FIND("=",$AG650,FIND(AJ$1,$AG650))-FIND(":",$AG650,FIND(AJ$1,$AG650))-1)),"卖家未填"))</f>
        <v>卖家未填</v>
      </c>
      <c r="L650" s="11" t="str">
        <f>IF(AK$1="","",IFERROR(TRIM(MID($AG650,FIND(":",$AG650,FIND(AK$1,$AG650))+1,FIND("=",$AG650,FIND(AK$1,$AG650))-FIND(":",$AG650,FIND(AK$1,$AG650))-1)),"卖家未填"))</f>
        <v>卖家未填</v>
      </c>
      <c r="M650" s="11" t="str">
        <f>IF(AL$1="","",IFERROR(TRIM(MID($AG650,FIND(":",$AG650,FIND(AL$1,$AG650))+1,FIND("=",$AG650,FIND(AL$1,$AG650))-FIND(":",$AG650,FIND(AL$1,$AG650))-1)),"卖家未填"))</f>
        <v>散装</v>
      </c>
      <c r="N650" s="11" t="s">
        <v>909</v>
      </c>
      <c r="O650" s="11" t="s">
        <v>4541</v>
      </c>
      <c r="P650" s="13">
        <v>4.8</v>
      </c>
      <c r="Q650" s="13"/>
      <c r="R650" s="11">
        <v>4.8</v>
      </c>
      <c r="S650" s="14">
        <f>IFERROR(V650/T650,"0")</f>
        <v>64.959999999999994</v>
      </c>
      <c r="T650" s="11">
        <v>30</v>
      </c>
      <c r="U650" s="11">
        <v>406</v>
      </c>
      <c r="V650" s="15">
        <f>R650*U650</f>
        <v>1948.8</v>
      </c>
      <c r="W650" s="11">
        <v>40</v>
      </c>
      <c r="X650" s="11">
        <v>77</v>
      </c>
      <c r="Y650" s="11">
        <v>39218149582</v>
      </c>
      <c r="Z650" s="11">
        <v>105328899</v>
      </c>
      <c r="AA650" s="16">
        <f>IFERROR((MID(AE650,FIND("ends=",AE650)+5,FIND("000&amp;starts",AE650)-FIND("ends=",AE650)-5)+8*3600)/86400+70*365+19,"")</f>
        <v>42030.739837962959</v>
      </c>
      <c r="AB650" s="17" t="str">
        <f>HYPERLINK("http://item.taobao.com/item.htm?id="&amp;Y650,"点击查看")</f>
        <v>点击查看</v>
      </c>
      <c r="AC650" s="11">
        <f>YEAR(D650)</f>
        <v>2013</v>
      </c>
      <c r="AD650" s="11"/>
      <c r="AE650" s="11" t="s">
        <v>6020</v>
      </c>
      <c r="AF650" s="11"/>
      <c r="AG650" s="11" t="s">
        <v>11732</v>
      </c>
    </row>
    <row r="651" spans="1:33" x14ac:dyDescent="0.15">
      <c r="A651" s="11" t="s">
        <v>14881</v>
      </c>
      <c r="B651" s="11" t="s">
        <v>15388</v>
      </c>
      <c r="C651" s="11" t="s">
        <v>14885</v>
      </c>
      <c r="D651" s="12">
        <v>39872</v>
      </c>
      <c r="E651" s="11" t="s">
        <v>14961</v>
      </c>
      <c r="F651" s="11" t="s">
        <v>14962</v>
      </c>
      <c r="G651" s="11" t="s">
        <v>23</v>
      </c>
      <c r="H651" s="11" t="s">
        <v>10320</v>
      </c>
      <c r="I651" s="11" t="str">
        <f>IF(AH$1="","",IFERROR(TRIM(MID($AG651,FIND(":",$AG651,FIND(AH$1,$AG651))+1,FIND("=",$AG651,FIND(AH$1,$AG651))-FIND(":",$AG651,FIND(AH$1,$AG651))-1)),"卖家未填"))</f>
        <v>炒年糕</v>
      </c>
      <c r="J651" s="11" t="str">
        <f>IF(AI$1="","",IFERROR(TRIM(MID($AG651,FIND(":",$AG651,FIND(AI$1,$AG651))+1,FIND("=",$AG651,FIND(AI$1,$AG651))-FIND(":",$AG651,FIND(AI$1,$AG651))-1)),"卖家未填"))</f>
        <v>270</v>
      </c>
      <c r="K651" s="11" t="str">
        <f>IF(AJ$1="","",IFERROR(TRIM(MID($AG651,FIND(":",$AG651,FIND(AJ$1,$AG651))+1,FIND("=",$AG651,FIND(AJ$1,$AG651))-FIND(":",$AG651,FIND(AJ$1,$AG651))-1)),"卖家未填"))</f>
        <v>卖家未填</v>
      </c>
      <c r="L651" s="11" t="str">
        <f>IF(AK$1="","",IFERROR(TRIM(MID($AG651,FIND(":",$AG651,FIND(AK$1,$AG651))+1,FIND("=",$AG651,FIND(AK$1,$AG651))-FIND(":",$AG651,FIND(AK$1,$AG651))-1)),"卖家未填"))</f>
        <v>卖家未填</v>
      </c>
      <c r="M651" s="11" t="str">
        <f>IF(AL$1="","",IFERROR(TRIM(MID($AG651,FIND(":",$AG651,FIND(AL$1,$AG651))+1,FIND("=",$AG651,FIND(AL$1,$AG651))-FIND(":",$AG651,FIND(AL$1,$AG651))-1)),"卖家未填"))</f>
        <v>包装</v>
      </c>
      <c r="N651" s="11" t="s">
        <v>610</v>
      </c>
      <c r="O651" s="11" t="s">
        <v>4407</v>
      </c>
      <c r="P651" s="13">
        <v>13.5</v>
      </c>
      <c r="Q651" s="13">
        <v>7.7</v>
      </c>
      <c r="R651" s="11">
        <v>7.7</v>
      </c>
      <c r="S651" s="14">
        <f>IFERROR(V651/T651,"0")</f>
        <v>33.455172413793107</v>
      </c>
      <c r="T651" s="11">
        <v>58</v>
      </c>
      <c r="U651" s="11">
        <v>252</v>
      </c>
      <c r="V651" s="15">
        <f>R651*U651</f>
        <v>1940.4</v>
      </c>
      <c r="W651" s="11">
        <v>691</v>
      </c>
      <c r="X651" s="11">
        <v>3453</v>
      </c>
      <c r="Y651" s="11">
        <v>12989077506</v>
      </c>
      <c r="Z651" s="11">
        <v>57151183</v>
      </c>
      <c r="AA651" s="16">
        <f>IFERROR((MID(AE651,FIND("ends=",AE651)+5,FIND("000&amp;starts",AE651)-FIND("ends=",AE651)-5)+8*3600)/86400+70*365+19,"")</f>
        <v>42031.917939814812</v>
      </c>
      <c r="AB651" s="17" t="str">
        <f>HYPERLINK("http://item.taobao.com/item.htm?id="&amp;Y651,"点击查看")</f>
        <v>点击查看</v>
      </c>
      <c r="AC651" s="11">
        <f>YEAR(D651)</f>
        <v>2009</v>
      </c>
      <c r="AD651" s="11"/>
      <c r="AE651" s="11" t="s">
        <v>5744</v>
      </c>
      <c r="AF651" s="11" t="s">
        <v>9545</v>
      </c>
      <c r="AG651" s="11" t="s">
        <v>11081</v>
      </c>
    </row>
    <row r="652" spans="1:33" x14ac:dyDescent="0.15">
      <c r="A652" s="11" t="s">
        <v>14881</v>
      </c>
      <c r="B652" s="11" t="s">
        <v>15435</v>
      </c>
      <c r="C652" s="11" t="s">
        <v>14885</v>
      </c>
      <c r="D652" s="12">
        <v>41210</v>
      </c>
      <c r="E652" s="11" t="s">
        <v>33</v>
      </c>
      <c r="F652" s="11" t="s">
        <v>33</v>
      </c>
      <c r="G652" s="11" t="s">
        <v>33</v>
      </c>
      <c r="H652" s="11" t="s">
        <v>10331</v>
      </c>
      <c r="I652" s="11" t="str">
        <f>IF(AH$1="","",IFERROR(TRIM(MID($AG652,FIND(":",$AG652,FIND(AH$1,$AG652))+1,FIND("=",$AG652,FIND(AH$1,$AG652))-FIND(":",$AG652,FIND(AH$1,$AG652))-1)),"卖家未填"))</f>
        <v>年糕</v>
      </c>
      <c r="J652" s="11" t="str">
        <f>IF(AI$1="","",IFERROR(TRIM(MID($AG652,FIND(":",$AG652,FIND(AI$1,$AG652))+1,FIND("=",$AG652,FIND(AI$1,$AG652))-FIND(":",$AG652,FIND(AI$1,$AG652))-1)),"卖家未填"))</f>
        <v>907</v>
      </c>
      <c r="K652" s="11" t="str">
        <f>IF(AJ$1="","",IFERROR(TRIM(MID($AG652,FIND(":",$AG652,FIND(AJ$1,$AG652))+1,FIND("=",$AG652,FIND(AJ$1,$AG652))-FIND(":",$AG652,FIND(AJ$1,$AG652))-1)),"卖家未填"))</f>
        <v>卖家未填</v>
      </c>
      <c r="L652" s="11" t="str">
        <f>IF(AK$1="","",IFERROR(TRIM(MID($AG652,FIND(":",$AG652,FIND(AK$1,$AG652))+1,FIND("=",$AG652,FIND(AK$1,$AG652))-FIND(":",$AG652,FIND(AK$1,$AG652))-1)),"卖家未填"))</f>
        <v>卖家未填</v>
      </c>
      <c r="M652" s="11" t="str">
        <f>IF(AL$1="","",IFERROR(TRIM(MID($AG652,FIND(":",$AG652,FIND(AL$1,$AG652))+1,FIND("=",$AG652,FIND(AL$1,$AG652))-FIND(":",$AG652,FIND(AL$1,$AG652))-1)),"卖家未填"))</f>
        <v>包装</v>
      </c>
      <c r="N652" s="11" t="s">
        <v>697</v>
      </c>
      <c r="O652" s="11" t="s">
        <v>4649</v>
      </c>
      <c r="P652" s="13">
        <v>29.8</v>
      </c>
      <c r="Q652" s="13"/>
      <c r="R652" s="11">
        <v>29.8</v>
      </c>
      <c r="S652" s="14">
        <f>IFERROR(V652/T652,"0")</f>
        <v>44.022727272727273</v>
      </c>
      <c r="T652" s="11">
        <v>44</v>
      </c>
      <c r="U652" s="11">
        <v>65</v>
      </c>
      <c r="V652" s="15">
        <f>R652*U652</f>
        <v>1937</v>
      </c>
      <c r="W652" s="11">
        <v>35</v>
      </c>
      <c r="X652" s="11">
        <v>93</v>
      </c>
      <c r="Y652" s="11">
        <v>40831191762</v>
      </c>
      <c r="Z652" s="11">
        <v>100751131</v>
      </c>
      <c r="AA652" s="16">
        <f>IFERROR((MID(AE652,FIND("ends=",AE652)+5,FIND("000&amp;starts",AE652)-FIND("ends=",AE652)-5)+8*3600)/86400+70*365+19,"")</f>
        <v>42034.740162037036</v>
      </c>
      <c r="AB652" s="17" t="str">
        <f>HYPERLINK("http://item.taobao.com/item.htm?id="&amp;Y652,"点击查看")</f>
        <v>点击查看</v>
      </c>
      <c r="AC652" s="11">
        <f>YEAR(D652)</f>
        <v>2012</v>
      </c>
      <c r="AD652" s="11"/>
      <c r="AE652" s="11" t="s">
        <v>5819</v>
      </c>
      <c r="AF652" s="11" t="s">
        <v>9566</v>
      </c>
      <c r="AG652" s="11" t="s">
        <v>11527</v>
      </c>
    </row>
    <row r="653" spans="1:33" x14ac:dyDescent="0.15">
      <c r="A653" s="11" t="s">
        <v>14881</v>
      </c>
      <c r="B653" s="11" t="s">
        <v>15249</v>
      </c>
      <c r="C653" s="11" t="s">
        <v>14882</v>
      </c>
      <c r="D653" s="12">
        <v>41290</v>
      </c>
      <c r="E653" s="11" t="s">
        <v>14957</v>
      </c>
      <c r="F653" s="11" t="s">
        <v>14958</v>
      </c>
      <c r="G653" s="11" t="s">
        <v>21</v>
      </c>
      <c r="H653" s="11" t="s">
        <v>10322</v>
      </c>
      <c r="I653" s="11" t="str">
        <f>IF(AH$1="","",IFERROR(TRIM(MID($AG653,FIND(":",$AG653,FIND(AH$1,$AG653))+1,FIND("=",$AG653,FIND(AH$1,$AG653))-FIND(":",$AG653,FIND(AH$1,$AG653))-1)),"卖家未填"))</f>
        <v>卖家未填</v>
      </c>
      <c r="J653" s="11" t="str">
        <f>IF(AI$1="","",IFERROR(TRIM(MID($AG653,FIND(":",$AG653,FIND(AI$1,$AG653))+1,FIND("=",$AG653,FIND(AI$1,$AG653))-FIND(":",$AG653,FIND(AI$1,$AG653))-1)),"卖家未填"))</f>
        <v>500</v>
      </c>
      <c r="K653" s="11" t="str">
        <f>IF(AJ$1="","",IFERROR(TRIM(MID($AG653,FIND(":",$AG653,FIND(AJ$1,$AG653))+1,FIND("=",$AG653,FIND(AJ$1,$AG653))-FIND(":",$AG653,FIND(AJ$1,$AG653))-1)),"卖家未填"))</f>
        <v>卖家未填</v>
      </c>
      <c r="L653" s="11" t="str">
        <f>IF(AK$1="","",IFERROR(TRIM(MID($AG653,FIND(":",$AG653,FIND(AK$1,$AG653))+1,FIND("=",$AG653,FIND(AK$1,$AG653))-FIND(":",$AG653,FIND(AK$1,$AG653))-1)),"卖家未填"))</f>
        <v>卖家未填</v>
      </c>
      <c r="M653" s="11" t="str">
        <f>IF(AL$1="","",IFERROR(TRIM(MID($AG653,FIND(":",$AG653,FIND(AL$1,$AG653))+1,FIND("=",$AG653,FIND(AL$1,$AG653))-FIND(":",$AG653,FIND(AL$1,$AG653))-1)),"卖家未填"))</f>
        <v>散装</v>
      </c>
      <c r="N653" s="11" t="s">
        <v>575</v>
      </c>
      <c r="O653" s="11" t="s">
        <v>4603</v>
      </c>
      <c r="P653" s="13">
        <v>12.99</v>
      </c>
      <c r="Q653" s="13"/>
      <c r="R653" s="11">
        <v>12.99</v>
      </c>
      <c r="S653" s="14">
        <f>IFERROR(V653/T653,"0")</f>
        <v>30.039375</v>
      </c>
      <c r="T653" s="11">
        <v>64</v>
      </c>
      <c r="U653" s="11">
        <v>148</v>
      </c>
      <c r="V653" s="15">
        <f>R653*U653</f>
        <v>1922.52</v>
      </c>
      <c r="W653" s="11">
        <v>14</v>
      </c>
      <c r="X653" s="11">
        <v>11</v>
      </c>
      <c r="Y653" s="11">
        <v>43189431722</v>
      </c>
      <c r="Z653" s="11">
        <v>101964484</v>
      </c>
      <c r="AA653" s="16">
        <f>IFERROR((MID(AE653,FIND("ends=",AE653)+5,FIND("000&amp;starts",AE653)-FIND("ends=",AE653)-5)+8*3600)/86400+70*365+19,"")</f>
        <v>42030.886354166665</v>
      </c>
      <c r="AB653" s="17" t="str">
        <f>HYPERLINK("http://item.taobao.com/item.htm?id="&amp;Y653,"点击查看")</f>
        <v>点击查看</v>
      </c>
      <c r="AC653" s="11">
        <f>YEAR(D653)</f>
        <v>2013</v>
      </c>
      <c r="AD653" s="11"/>
      <c r="AE653" s="11" t="s">
        <v>5714</v>
      </c>
      <c r="AF653" s="11"/>
      <c r="AG653" s="11" t="s">
        <v>11096</v>
      </c>
    </row>
    <row r="654" spans="1:33" x14ac:dyDescent="0.15">
      <c r="A654" s="11" t="s">
        <v>14895</v>
      </c>
      <c r="B654" s="11" t="s">
        <v>15373</v>
      </c>
      <c r="C654" s="11" t="s">
        <v>14894</v>
      </c>
      <c r="D654" s="12">
        <v>40263</v>
      </c>
      <c r="E654" s="11" t="s">
        <v>24</v>
      </c>
      <c r="F654" s="11" t="s">
        <v>24</v>
      </c>
      <c r="G654" s="11" t="s">
        <v>24</v>
      </c>
      <c r="H654" s="11" t="s">
        <v>10322</v>
      </c>
      <c r="I654" s="11" t="str">
        <f>IF(AH$1="","",IFERROR(TRIM(MID($AG654,FIND(":",$AG654,FIND(AH$1,$AG654))+1,FIND("=",$AG654,FIND(AH$1,$AG654))-FIND(":",$AG654,FIND(AH$1,$AG654))-1)),"卖家未填"))</f>
        <v>卖家未填</v>
      </c>
      <c r="J654" s="11" t="str">
        <f>IF(AI$1="","",IFERROR(TRIM(MID($AG654,FIND(":",$AG654,FIND(AI$1,$AG654))+1,FIND("=",$AG654,FIND(AI$1,$AG654))-FIND(":",$AG654,FIND(AI$1,$AG654))-1)),"卖家未填"))</f>
        <v>245</v>
      </c>
      <c r="K654" s="11" t="str">
        <f>IF(AJ$1="","",IFERROR(TRIM(MID($AG654,FIND(":",$AG654,FIND(AJ$1,$AG654))+1,FIND("=",$AG654,FIND(AJ$1,$AG654))-FIND(":",$AG654,FIND(AJ$1,$AG654))-1)),"卖家未填"))</f>
        <v>卖家未填</v>
      </c>
      <c r="L654" s="11" t="str">
        <f>IF(AK$1="","",IFERROR(TRIM(MID($AG654,FIND(":",$AG654,FIND(AK$1,$AG654))+1,FIND("=",$AG654,FIND(AK$1,$AG654))-FIND(":",$AG654,FIND(AK$1,$AG654))-1)),"卖家未填"))</f>
        <v>卖家未填</v>
      </c>
      <c r="M654" s="11" t="str">
        <f>IF(AL$1="","",IFERROR(TRIM(MID($AG654,FIND(":",$AG654,FIND(AL$1,$AG654))+1,FIND("=",$AG654,FIND(AL$1,$AG654))-FIND(":",$AG654,FIND(AL$1,$AG654))-1)),"卖家未填"))</f>
        <v>包装</v>
      </c>
      <c r="N654" s="11" t="s">
        <v>1025</v>
      </c>
      <c r="O654" s="11" t="s">
        <v>4753</v>
      </c>
      <c r="P654" s="13">
        <v>22.5</v>
      </c>
      <c r="Q654" s="13">
        <v>21.6</v>
      </c>
      <c r="R654" s="11">
        <v>21.6</v>
      </c>
      <c r="S654" s="14">
        <f>IFERROR(V654/T654,"0")</f>
        <v>80.100000000000009</v>
      </c>
      <c r="T654" s="11">
        <v>24</v>
      </c>
      <c r="U654" s="11">
        <v>89</v>
      </c>
      <c r="V654" s="15">
        <f>R654*U654</f>
        <v>1922.4</v>
      </c>
      <c r="W654" s="11">
        <v>37</v>
      </c>
      <c r="X654" s="11">
        <v>548</v>
      </c>
      <c r="Y654" s="11">
        <v>39674141869</v>
      </c>
      <c r="Z654" s="11">
        <v>60866613</v>
      </c>
      <c r="AA654" s="16">
        <f>IFERROR((MID(AE654,FIND("ends=",AE654)+5,FIND("000&amp;starts",AE654)-FIND("ends=",AE654)-5)+8*3600)/86400+70*365+19,"")</f>
        <v>42029.981724537036</v>
      </c>
      <c r="AB654" s="17" t="str">
        <f>HYPERLINK("http://item.taobao.com/item.htm?id="&amp;Y654,"点击查看")</f>
        <v>点击查看</v>
      </c>
      <c r="AC654" s="11">
        <f>YEAR(D654)</f>
        <v>2010</v>
      </c>
      <c r="AD654" s="11"/>
      <c r="AE654" s="11" t="s">
        <v>6130</v>
      </c>
      <c r="AF654" s="11"/>
      <c r="AG654" s="11" t="s">
        <v>11839</v>
      </c>
    </row>
    <row r="655" spans="1:33" x14ac:dyDescent="0.15">
      <c r="A655" s="11" t="s">
        <v>14895</v>
      </c>
      <c r="B655" s="11" t="s">
        <v>15772</v>
      </c>
      <c r="C655" s="11" t="s">
        <v>14894</v>
      </c>
      <c r="D655" s="12">
        <v>41391</v>
      </c>
      <c r="E655" s="11" t="s">
        <v>14967</v>
      </c>
      <c r="F655" s="11" t="s">
        <v>15035</v>
      </c>
      <c r="G655" s="11" t="s">
        <v>83</v>
      </c>
      <c r="H655" s="11" t="s">
        <v>10322</v>
      </c>
      <c r="I655" s="11" t="str">
        <f>IF(AH$1="","",IFERROR(TRIM(MID($AG655,FIND(":",$AG655,FIND(AH$1,$AG655))+1,FIND("=",$AG655,FIND(AH$1,$AG655))-FIND(":",$AG655,FIND(AH$1,$AG655))-1)),"卖家未填"))</f>
        <v>卖家未填</v>
      </c>
      <c r="J655" s="11" t="str">
        <f>IF(AI$1="","",IFERROR(TRIM(MID($AG655,FIND(":",$AG655,FIND(AI$1,$AG655))+1,FIND("=",$AG655,FIND(AI$1,$AG655))-FIND(":",$AG655,FIND(AI$1,$AG655))-1)),"卖家未填"))</f>
        <v>500</v>
      </c>
      <c r="K655" s="11" t="str">
        <f>IF(AJ$1="","",IFERROR(TRIM(MID($AG655,FIND(":",$AG655,FIND(AJ$1,$AG655))+1,FIND("=",$AG655,FIND(AJ$1,$AG655))-FIND(":",$AG655,FIND(AJ$1,$AG655))-1)),"卖家未填"))</f>
        <v>卖家未填</v>
      </c>
      <c r="L655" s="11" t="str">
        <f>IF(AK$1="","",IFERROR(TRIM(MID($AG655,FIND(":",$AG655,FIND(AK$1,$AG655))+1,FIND("=",$AG655,FIND(AK$1,$AG655))-FIND(":",$AG655,FIND(AK$1,$AG655))-1)),"卖家未填"))</f>
        <v>卖家未填</v>
      </c>
      <c r="M655" s="11" t="str">
        <f>IF(AL$1="","",IFERROR(TRIM(MID($AG655,FIND(":",$AG655,FIND(AL$1,$AG655))+1,FIND("=",$AG655,FIND(AL$1,$AG655))-FIND(":",$AG655,FIND(AL$1,$AG655))-1)),"卖家未填"))</f>
        <v>包装</v>
      </c>
      <c r="N655" s="11" t="s">
        <v>1859</v>
      </c>
      <c r="O655" s="11" t="s">
        <v>4512</v>
      </c>
      <c r="P655" s="13">
        <v>16.98</v>
      </c>
      <c r="Q655" s="13"/>
      <c r="R655" s="11">
        <v>16.98</v>
      </c>
      <c r="S655" s="14">
        <f>IFERROR(V655/T655,"0")</f>
        <v>213.19333333333333</v>
      </c>
      <c r="T655" s="11">
        <v>9</v>
      </c>
      <c r="U655" s="11">
        <v>113</v>
      </c>
      <c r="V655" s="15">
        <f>R655*U655</f>
        <v>1918.74</v>
      </c>
      <c r="W655" s="11">
        <v>2</v>
      </c>
      <c r="X655" s="11">
        <v>10</v>
      </c>
      <c r="Y655" s="11">
        <v>43309974925</v>
      </c>
      <c r="Z655" s="11">
        <v>103775859</v>
      </c>
      <c r="AA655" s="16">
        <f>IFERROR((MID(AE655,FIND("ends=",AE655)+5,FIND("000&amp;starts",AE655)-FIND("ends=",AE655)-5)+8*3600)/86400+70*365+19,"")</f>
        <v>42030.44054398148</v>
      </c>
      <c r="AB655" s="17" t="str">
        <f>HYPERLINK("http://item.taobao.com/item.htm?id="&amp;Y655,"点击查看")</f>
        <v>点击查看</v>
      </c>
      <c r="AC655" s="11">
        <f>YEAR(D655)</f>
        <v>2013</v>
      </c>
      <c r="AD655" s="11"/>
      <c r="AE655" s="11" t="s">
        <v>6945</v>
      </c>
      <c r="AF655" s="11"/>
      <c r="AG655" s="11" t="s">
        <v>12609</v>
      </c>
    </row>
    <row r="656" spans="1:33" x14ac:dyDescent="0.15">
      <c r="A656" s="11" t="s">
        <v>14881</v>
      </c>
      <c r="B656" s="11" t="s">
        <v>15165</v>
      </c>
      <c r="C656" s="11" t="s">
        <v>14885</v>
      </c>
      <c r="D656" s="12">
        <v>41247</v>
      </c>
      <c r="E656" s="11" t="s">
        <v>14957</v>
      </c>
      <c r="F656" s="11" t="s">
        <v>14964</v>
      </c>
      <c r="G656" s="11" t="s">
        <v>26</v>
      </c>
      <c r="H656" s="11" t="s">
        <v>10377</v>
      </c>
      <c r="I656" s="11" t="str">
        <f>IF(AH$1="","",IFERROR(TRIM(MID($AG656,FIND(":",$AG656,FIND(AH$1,$AG656))+1,FIND("=",$AG656,FIND(AH$1,$AG656))-FIND(":",$AG656,FIND(AH$1,$AG656))-1)),"卖家未填"))</f>
        <v>卖家未填</v>
      </c>
      <c r="J656" s="11" t="str">
        <f>IF(AI$1="","",IFERROR(TRIM(MID($AG656,FIND(":",$AG656,FIND(AI$1,$AG656))+1,FIND("=",$AG656,FIND(AI$1,$AG656))-FIND(":",$AG656,FIND(AI$1,$AG656))-1)),"卖家未填"))</f>
        <v>500</v>
      </c>
      <c r="K656" s="11" t="str">
        <f>IF(AJ$1="","",IFERROR(TRIM(MID($AG656,FIND(":",$AG656,FIND(AJ$1,$AG656))+1,FIND("=",$AG656,FIND(AJ$1,$AG656))-FIND(":",$AG656,FIND(AJ$1,$AG656))-1)),"卖家未填"))</f>
        <v>卖家未填</v>
      </c>
      <c r="L656" s="11" t="str">
        <f>IF(AK$1="","",IFERROR(TRIM(MID($AG656,FIND(":",$AG656,FIND(AK$1,$AG656))+1,FIND("=",$AG656,FIND(AK$1,$AG656))-FIND(":",$AG656,FIND(AK$1,$AG656))-1)),"卖家未填"))</f>
        <v>卖家未填</v>
      </c>
      <c r="M656" s="11" t="str">
        <f>IF(AL$1="","",IFERROR(TRIM(MID($AG656,FIND(":",$AG656,FIND(AL$1,$AG656))+1,FIND("=",$AG656,FIND(AL$1,$AG656))-FIND(":",$AG656,FIND(AL$1,$AG656))-1)),"卖家未填"))</f>
        <v>散装</v>
      </c>
      <c r="N656" s="11" t="s">
        <v>523</v>
      </c>
      <c r="O656" s="11" t="s">
        <v>4442</v>
      </c>
      <c r="P656" s="13">
        <v>16</v>
      </c>
      <c r="Q656" s="13">
        <v>6.5</v>
      </c>
      <c r="R656" s="11">
        <v>6.5</v>
      </c>
      <c r="S656" s="14">
        <f>IFERROR(V656/T656,"0")</f>
        <v>24.272151898734176</v>
      </c>
      <c r="T656" s="11">
        <v>79</v>
      </c>
      <c r="U656" s="11">
        <v>295</v>
      </c>
      <c r="V656" s="15">
        <f>R656*U656</f>
        <v>1917.5</v>
      </c>
      <c r="W656" s="11">
        <v>38</v>
      </c>
      <c r="X656" s="11">
        <v>114</v>
      </c>
      <c r="Y656" s="11">
        <v>42802951057</v>
      </c>
      <c r="Z656" s="11">
        <v>101377218</v>
      </c>
      <c r="AA656" s="16">
        <f>IFERROR((MID(AE656,FIND("ends=",AE656)+5,FIND("000&amp;starts",AE656)-FIND("ends=",AE656)-5)+8*3600)/86400+70*365+19,"")</f>
        <v>42031.521608796298</v>
      </c>
      <c r="AB656" s="17" t="str">
        <f>HYPERLINK("http://item.taobao.com/item.htm?id="&amp;Y656,"点击查看")</f>
        <v>点击查看</v>
      </c>
      <c r="AC656" s="11">
        <f>YEAR(D656)</f>
        <v>2012</v>
      </c>
      <c r="AD656" s="11"/>
      <c r="AE656" s="11" t="s">
        <v>5667</v>
      </c>
      <c r="AF656" s="11" t="s">
        <v>9636</v>
      </c>
      <c r="AG656" s="11" t="s">
        <v>11367</v>
      </c>
    </row>
    <row r="657" spans="1:33" x14ac:dyDescent="0.15">
      <c r="A657" s="11" t="s">
        <v>14881</v>
      </c>
      <c r="B657" s="11" t="s">
        <v>15452</v>
      </c>
      <c r="C657" s="11" t="s">
        <v>14888</v>
      </c>
      <c r="D657" s="12">
        <v>39932</v>
      </c>
      <c r="E657" s="11" t="s">
        <v>14961</v>
      </c>
      <c r="F657" s="11" t="s">
        <v>14962</v>
      </c>
      <c r="G657" s="11" t="s">
        <v>23</v>
      </c>
      <c r="H657" s="11" t="s">
        <v>10320</v>
      </c>
      <c r="I657" s="11" t="str">
        <f>IF(AH$1="","",IFERROR(TRIM(MID($AG657,FIND(":",$AG657,FIND(AH$1,$AG657))+1,FIND("=",$AG657,FIND(AH$1,$AG657))-FIND(":",$AG657,FIND(AH$1,$AG657))-1)),"卖家未填"))</f>
        <v>炒年糕</v>
      </c>
      <c r="J657" s="11" t="str">
        <f>IF(AI$1="","",IFERROR(TRIM(MID($AG657,FIND(":",$AG657,FIND(AI$1,$AG657))+1,FIND("=",$AG657,FIND(AI$1,$AG657))-FIND(":",$AG657,FIND(AI$1,$AG657))-1)),"卖家未填"))</f>
        <v>270</v>
      </c>
      <c r="K657" s="11" t="str">
        <f>IF(AJ$1="","",IFERROR(TRIM(MID($AG657,FIND(":",$AG657,FIND(AJ$1,$AG657))+1,FIND("=",$AG657,FIND(AJ$1,$AG657))-FIND(":",$AG657,FIND(AJ$1,$AG657))-1)),"卖家未填"))</f>
        <v>1人份</v>
      </c>
      <c r="L657" s="11" t="str">
        <f>IF(AK$1="","",IFERROR(TRIM(MID($AG657,FIND(":",$AG657,FIND(AK$1,$AG657))+1,FIND("=",$AG657,FIND(AK$1,$AG657))-FIND(":",$AG657,FIND(AK$1,$AG657))-1)),"卖家未填"))</f>
        <v>1周</v>
      </c>
      <c r="M657" s="11" t="str">
        <f>IF(AL$1="","",IFERROR(TRIM(MID($AG657,FIND(":",$AG657,FIND(AL$1,$AG657))+1,FIND("=",$AG657,FIND(AL$1,$AG657))-FIND(":",$AG657,FIND(AL$1,$AG657))-1)),"卖家未填"))</f>
        <v>包装</v>
      </c>
      <c r="N657" s="11" t="s">
        <v>733</v>
      </c>
      <c r="O657" s="11" t="s">
        <v>4662</v>
      </c>
      <c r="P657" s="13">
        <v>6</v>
      </c>
      <c r="Q657" s="13">
        <v>5.5</v>
      </c>
      <c r="R657" s="11">
        <v>5.5</v>
      </c>
      <c r="S657" s="14">
        <f>IFERROR(V657/T657,"0")</f>
        <v>46.68292682926829</v>
      </c>
      <c r="T657" s="11">
        <v>41</v>
      </c>
      <c r="U657" s="11">
        <v>348</v>
      </c>
      <c r="V657" s="15">
        <f>R657*U657</f>
        <v>1914</v>
      </c>
      <c r="W657" s="11">
        <v>91</v>
      </c>
      <c r="X657" s="11">
        <v>535</v>
      </c>
      <c r="Y657" s="11">
        <v>19845799151</v>
      </c>
      <c r="Z657" s="11">
        <v>58037394</v>
      </c>
      <c r="AA657" s="16">
        <f>IFERROR((MID(AE657,FIND("ends=",AE657)+5,FIND("000&amp;starts",AE657)-FIND("ends=",AE657)-5)+8*3600)/86400+70*365+19,"")</f>
        <v>42032.861712962964</v>
      </c>
      <c r="AB657" s="17" t="str">
        <f>HYPERLINK("http://item.taobao.com/item.htm?id="&amp;Y657,"点击查看")</f>
        <v>点击查看</v>
      </c>
      <c r="AC657" s="11">
        <f>YEAR(D657)</f>
        <v>2009</v>
      </c>
      <c r="AD657" s="11"/>
      <c r="AE657" s="11" t="s">
        <v>5851</v>
      </c>
      <c r="AF657" s="11" t="s">
        <v>9545</v>
      </c>
      <c r="AG657" s="11" t="s">
        <v>11562</v>
      </c>
    </row>
    <row r="658" spans="1:33" x14ac:dyDescent="0.15">
      <c r="A658" s="11" t="s">
        <v>14895</v>
      </c>
      <c r="B658" s="11" t="s">
        <v>15683</v>
      </c>
      <c r="C658" s="11" t="s">
        <v>14897</v>
      </c>
      <c r="D658" s="12">
        <v>41198</v>
      </c>
      <c r="E658" s="11" t="s">
        <v>15026</v>
      </c>
      <c r="F658" s="11" t="s">
        <v>15080</v>
      </c>
      <c r="G658" s="11" t="s">
        <v>127</v>
      </c>
      <c r="H658" s="11" t="s">
        <v>10501</v>
      </c>
      <c r="I658" s="11" t="str">
        <f>IF(AH$1="","",IFERROR(TRIM(MID($AG658,FIND(":",$AG658,FIND(AH$1,$AG658))+1,FIND("=",$AG658,FIND(AH$1,$AG658))-FIND(":",$AG658,FIND(AH$1,$AG658))-1)),"卖家未填"))</f>
        <v>芝麻糖</v>
      </c>
      <c r="J658" s="11" t="str">
        <f>IF(AI$1="","",IFERROR(TRIM(MID($AG658,FIND(":",$AG658,FIND(AI$1,$AG658))+1,FIND("=",$AG658,FIND(AI$1,$AG658))-FIND(":",$AG658,FIND(AI$1,$AG658))-1)),"卖家未填"))</f>
        <v>1000</v>
      </c>
      <c r="K658" s="11" t="str">
        <f>IF(AJ$1="","",IFERROR(TRIM(MID($AG658,FIND(":",$AG658,FIND(AJ$1,$AG658))+1,FIND("=",$AG658,FIND(AJ$1,$AG658))-FIND(":",$AG658,FIND(AJ$1,$AG658))-1)),"卖家未填"))</f>
        <v>卖家未填</v>
      </c>
      <c r="L658" s="11" t="str">
        <f>IF(AK$1="","",IFERROR(TRIM(MID($AG658,FIND(":",$AG658,FIND(AK$1,$AG658))+1,FIND("=",$AG658,FIND(AK$1,$AG658))-FIND(":",$AG658,FIND(AK$1,$AG658))-1)),"卖家未填"))</f>
        <v>卖家未填</v>
      </c>
      <c r="M658" s="11" t="str">
        <f>IF(AL$1="","",IFERROR(TRIM(MID($AG658,FIND(":",$AG658,FIND(AL$1,$AG658))+1,FIND("=",$AG658,FIND(AL$1,$AG658))-FIND(":",$AG658,FIND(AL$1,$AG658))-1)),"卖家未填"))</f>
        <v>散装</v>
      </c>
      <c r="N658" s="11" t="s">
        <v>1211</v>
      </c>
      <c r="O658" s="11" t="s">
        <v>4806</v>
      </c>
      <c r="P658" s="13">
        <v>58</v>
      </c>
      <c r="Q658" s="13"/>
      <c r="R658" s="11">
        <v>58</v>
      </c>
      <c r="S658" s="14">
        <f>IFERROR(V658/T658,"0")</f>
        <v>100.73684210526316</v>
      </c>
      <c r="T658" s="11">
        <v>19</v>
      </c>
      <c r="U658" s="11">
        <v>33</v>
      </c>
      <c r="V658" s="15">
        <f>R658*U658</f>
        <v>1914</v>
      </c>
      <c r="W658" s="11">
        <v>30</v>
      </c>
      <c r="X658" s="11">
        <v>11</v>
      </c>
      <c r="Y658" s="11">
        <v>36290078154</v>
      </c>
      <c r="Z658" s="11">
        <v>100545642</v>
      </c>
      <c r="AA658" s="16">
        <f>IFERROR((MID(AE658,FIND("ends=",AE658)+5,FIND("000&amp;starts",AE658)-FIND("ends=",AE658)-5)+8*3600)/86400+70*365+19,"")</f>
        <v>42035.964421296296</v>
      </c>
      <c r="AB658" s="17" t="str">
        <f>HYPERLINK("http://item.taobao.com/item.htm?id="&amp;Y658,"点击查看")</f>
        <v>点击查看</v>
      </c>
      <c r="AC658" s="11">
        <f>YEAR(D658)</f>
        <v>2012</v>
      </c>
      <c r="AD658" s="11"/>
      <c r="AE658" s="11" t="s">
        <v>6305</v>
      </c>
      <c r="AF658" s="11" t="s">
        <v>9780</v>
      </c>
      <c r="AG658" s="11" t="s">
        <v>12010</v>
      </c>
    </row>
    <row r="659" spans="1:33" x14ac:dyDescent="0.15">
      <c r="A659" s="11" t="s">
        <v>14881</v>
      </c>
      <c r="B659" s="11" t="s">
        <v>15488</v>
      </c>
      <c r="C659" s="11" t="s">
        <v>14888</v>
      </c>
      <c r="D659" s="12">
        <v>38868</v>
      </c>
      <c r="E659" s="11" t="s">
        <v>14957</v>
      </c>
      <c r="F659" s="11" t="s">
        <v>14983</v>
      </c>
      <c r="G659" s="11" t="s">
        <v>42</v>
      </c>
      <c r="H659" s="11" t="s">
        <v>10322</v>
      </c>
      <c r="I659" s="11" t="str">
        <f>IF(AH$1="","",IFERROR(TRIM(MID($AG659,FIND(":",$AG659,FIND(AH$1,$AG659))+1,FIND("=",$AG659,FIND(AH$1,$AG659))-FIND(":",$AG659,FIND(AH$1,$AG659))-1)),"卖家未填"))</f>
        <v>卖家未填</v>
      </c>
      <c r="J659" s="11" t="str">
        <f>IF(AI$1="","",IFERROR(TRIM(MID($AG659,FIND(":",$AG659,FIND(AI$1,$AG659))+1,FIND("=",$AG659,FIND(AI$1,$AG659))-FIND(":",$AG659,FIND(AI$1,$AG659))-1)),"卖家未填"))</f>
        <v>500</v>
      </c>
      <c r="K659" s="11" t="str">
        <f>IF(AJ$1="","",IFERROR(TRIM(MID($AG659,FIND(":",$AG659,FIND(AJ$1,$AG659))+1,FIND("=",$AG659,FIND(AJ$1,$AG659))-FIND(":",$AG659,FIND(AJ$1,$AG659))-1)),"卖家未填"))</f>
        <v>卖家未填</v>
      </c>
      <c r="L659" s="11" t="str">
        <f>IF(AK$1="","",IFERROR(TRIM(MID($AG659,FIND(":",$AG659,FIND(AK$1,$AG659))+1,FIND("=",$AG659,FIND(AK$1,$AG659))-FIND(":",$AG659,FIND(AK$1,$AG659))-1)),"卖家未填"))</f>
        <v>卖家未填</v>
      </c>
      <c r="M659" s="11" t="str">
        <f>IF(AL$1="","",IFERROR(TRIM(MID($AG659,FIND(":",$AG659,FIND(AL$1,$AG659))+1,FIND("=",$AG659,FIND(AL$1,$AG659))-FIND(":",$AG659,FIND(AL$1,$AG659))-1)),"卖家未填"))</f>
        <v>散装</v>
      </c>
      <c r="N659" s="11" t="s">
        <v>795</v>
      </c>
      <c r="O659" s="11" t="s">
        <v>4464</v>
      </c>
      <c r="P659" s="13">
        <v>3.5</v>
      </c>
      <c r="Q659" s="13"/>
      <c r="R659" s="11">
        <v>3.5</v>
      </c>
      <c r="S659" s="14">
        <f>IFERROR(V659/T659,"0")</f>
        <v>51.648648648648646</v>
      </c>
      <c r="T659" s="11">
        <v>37</v>
      </c>
      <c r="U659" s="11">
        <v>546</v>
      </c>
      <c r="V659" s="15">
        <f>R659*U659</f>
        <v>1911</v>
      </c>
      <c r="W659" s="11">
        <v>39</v>
      </c>
      <c r="X659" s="11">
        <v>305</v>
      </c>
      <c r="Y659" s="11">
        <v>3873451992</v>
      </c>
      <c r="Z659" s="11">
        <v>33704434</v>
      </c>
      <c r="AA659" s="16">
        <f>IFERROR((MID(AE659,FIND("ends=",AE659)+5,FIND("000&amp;starts",AE659)-FIND("ends=",AE659)-5)+8*3600)/86400+70*365+19,"")</f>
        <v>42031.71711805556</v>
      </c>
      <c r="AB659" s="17" t="str">
        <f>HYPERLINK("http://item.taobao.com/item.htm?id="&amp;Y659,"点击查看")</f>
        <v>点击查看</v>
      </c>
      <c r="AC659" s="11">
        <f>YEAR(D659)</f>
        <v>2006</v>
      </c>
      <c r="AD659" s="11"/>
      <c r="AE659" s="11" t="s">
        <v>5909</v>
      </c>
      <c r="AF659" s="11"/>
      <c r="AG659" s="11" t="s">
        <v>11619</v>
      </c>
    </row>
    <row r="660" spans="1:33" x14ac:dyDescent="0.15">
      <c r="A660" s="11" t="s">
        <v>14881</v>
      </c>
      <c r="B660" s="11" t="s">
        <v>15498</v>
      </c>
      <c r="C660" s="11" t="s">
        <v>14888</v>
      </c>
      <c r="D660" s="12">
        <v>41215</v>
      </c>
      <c r="E660" s="11" t="s">
        <v>14975</v>
      </c>
      <c r="F660" s="11" t="s">
        <v>14978</v>
      </c>
      <c r="G660" s="11" t="s">
        <v>37</v>
      </c>
      <c r="H660" s="11" t="s">
        <v>10432</v>
      </c>
      <c r="I660" s="11" t="str">
        <f>IF(AH$1="","",IFERROR(TRIM(MID($AG660,FIND(":",$AG660,FIND(AH$1,$AG660))+1,FIND("=",$AG660,FIND(AH$1,$AG660))-FIND(":",$AG660,FIND(AH$1,$AG660))-1)),"卖家未填"))</f>
        <v>卖家未填</v>
      </c>
      <c r="J660" s="11" t="str">
        <f>IF(AI$1="","",IFERROR(TRIM(MID($AG660,FIND(":",$AG660,FIND(AI$1,$AG660))+1,FIND("=",$AG660,FIND(AI$1,$AG660))-FIND(":",$AG660,FIND(AI$1,$AG660))-1)),"卖家未填"))</f>
        <v>250</v>
      </c>
      <c r="K660" s="11" t="str">
        <f>IF(AJ$1="","",IFERROR(TRIM(MID($AG660,FIND(":",$AG660,FIND(AJ$1,$AG660))+1,FIND("=",$AG660,FIND(AJ$1,$AG660))-FIND(":",$AG660,FIND(AJ$1,$AG660))-1)),"卖家未填"))</f>
        <v>卖家未填</v>
      </c>
      <c r="L660" s="11" t="str">
        <f>IF(AK$1="","",IFERROR(TRIM(MID($AG660,FIND(":",$AG660,FIND(AK$1,$AG660))+1,FIND("=",$AG660,FIND(AK$1,$AG660))-FIND(":",$AG660,FIND(AK$1,$AG660))-1)),"卖家未填"))</f>
        <v>卖家未填</v>
      </c>
      <c r="M660" s="11" t="str">
        <f>IF(AL$1="","",IFERROR(TRIM(MID($AG660,FIND(":",$AG660,FIND(AL$1,$AG660))+1,FIND("=",$AG660,FIND(AL$1,$AG660))-FIND(":",$AG660,FIND(AL$1,$AG660))-1)),"卖家未填"))</f>
        <v>包装</v>
      </c>
      <c r="N660" s="11" t="s">
        <v>821</v>
      </c>
      <c r="O660" s="11" t="s">
        <v>4442</v>
      </c>
      <c r="P660" s="13">
        <v>8</v>
      </c>
      <c r="Q660" s="13">
        <v>3.4</v>
      </c>
      <c r="R660" s="11">
        <v>3.4</v>
      </c>
      <c r="S660" s="14">
        <f>IFERROR(V660/T660,"0")</f>
        <v>54.594285714285711</v>
      </c>
      <c r="T660" s="11">
        <v>35</v>
      </c>
      <c r="U660" s="11">
        <v>562</v>
      </c>
      <c r="V660" s="15">
        <f>R660*U660</f>
        <v>1910.8</v>
      </c>
      <c r="W660" s="11">
        <v>64</v>
      </c>
      <c r="X660" s="11">
        <v>93</v>
      </c>
      <c r="Y660" s="11">
        <v>16890953284</v>
      </c>
      <c r="Z660" s="11">
        <v>100839642</v>
      </c>
      <c r="AA660" s="16">
        <f>IFERROR((MID(AE660,FIND("ends=",AE660)+5,FIND("000&amp;starts",AE660)-FIND("ends=",AE660)-5)+8*3600)/86400+70*365+19,"")</f>
        <v>42029.432835648149</v>
      </c>
      <c r="AB660" s="17" t="str">
        <f>HYPERLINK("http://item.taobao.com/item.htm?id="&amp;Y660,"点击查看")</f>
        <v>点击查看</v>
      </c>
      <c r="AC660" s="11">
        <f>YEAR(D660)</f>
        <v>2012</v>
      </c>
      <c r="AD660" s="11"/>
      <c r="AE660" s="11" t="s">
        <v>5933</v>
      </c>
      <c r="AF660" s="11" t="s">
        <v>9703</v>
      </c>
      <c r="AG660" s="11" t="s">
        <v>11643</v>
      </c>
    </row>
    <row r="661" spans="1:33" x14ac:dyDescent="0.15">
      <c r="A661" s="11" t="s">
        <v>14895</v>
      </c>
      <c r="B661" s="11" t="s">
        <v>16318</v>
      </c>
      <c r="C661" s="11" t="s">
        <v>14904</v>
      </c>
      <c r="D661" s="12">
        <v>41878</v>
      </c>
      <c r="E661" s="11" t="s">
        <v>24</v>
      </c>
      <c r="F661" s="11" t="s">
        <v>24</v>
      </c>
      <c r="G661" s="11" t="s">
        <v>24</v>
      </c>
      <c r="H661" s="11" t="s">
        <v>10322</v>
      </c>
      <c r="I661" s="11" t="str">
        <f>IF(AH$1="","",IFERROR(TRIM(MID($AG661,FIND(":",$AG661,FIND(AH$1,$AG661))+1,FIND("=",$AG661,FIND(AH$1,$AG661))-FIND(":",$AG661,FIND(AH$1,$AG661))-1)),"卖家未填"))</f>
        <v>卖家未填</v>
      </c>
      <c r="J661" s="11" t="str">
        <f>IF(AI$1="","",IFERROR(TRIM(MID($AG661,FIND(":",$AG661,FIND(AI$1,$AG661))+1,FIND("=",$AG661,FIND(AI$1,$AG661))-FIND(":",$AG661,FIND(AI$1,$AG661))-1)),"卖家未填"))</f>
        <v>500</v>
      </c>
      <c r="K661" s="11" t="str">
        <f>IF(AJ$1="","",IFERROR(TRIM(MID($AG661,FIND(":",$AG661,FIND(AJ$1,$AG661))+1,FIND("=",$AG661,FIND(AJ$1,$AG661))-FIND(":",$AG661,FIND(AJ$1,$AG661))-1)),"卖家未填"))</f>
        <v>3人份</v>
      </c>
      <c r="L661" s="11" t="str">
        <f>IF(AK$1="","",IFERROR(TRIM(MID($AG661,FIND(":",$AG661,FIND(AK$1,$AG661))+1,FIND("=",$AG661,FIND(AK$1,$AG661))-FIND(":",$AG661,FIND(AK$1,$AG661))-1)),"卖家未填"))</f>
        <v>1周</v>
      </c>
      <c r="M661" s="11" t="str">
        <f>IF(AL$1="","",IFERROR(TRIM(MID($AG661,FIND(":",$AG661,FIND(AL$1,$AG661))+1,FIND("=",$AG661,FIND(AL$1,$AG661))-FIND(":",$AG661,FIND(AL$1,$AG661))-1)),"卖家未填"))</f>
        <v>包装</v>
      </c>
      <c r="N661" s="11" t="s">
        <v>2519</v>
      </c>
      <c r="O661" s="11" t="s">
        <v>4426</v>
      </c>
      <c r="P661" s="13">
        <v>18</v>
      </c>
      <c r="Q661" s="13"/>
      <c r="R661" s="11">
        <v>18</v>
      </c>
      <c r="S661" s="14">
        <f>IFERROR(V661/T661,"0")</f>
        <v>381.6</v>
      </c>
      <c r="T661" s="11">
        <v>5</v>
      </c>
      <c r="U661" s="11">
        <v>106</v>
      </c>
      <c r="V661" s="15">
        <f>R661*U661</f>
        <v>1908</v>
      </c>
      <c r="W661" s="11">
        <v>4</v>
      </c>
      <c r="X661" s="11"/>
      <c r="Y661" s="11">
        <v>41843076155</v>
      </c>
      <c r="Z661" s="11">
        <v>113122320</v>
      </c>
      <c r="AA661" s="16">
        <f>IFERROR((MID(AE661,FIND("ends=",AE661)+5,FIND("000&amp;starts",AE661)-FIND("ends=",AE661)-5)+8*3600)/86400+70*365+19,"")</f>
        <v>42030.708865740744</v>
      </c>
      <c r="AB661" s="17" t="str">
        <f>HYPERLINK("http://item.taobao.com/item.htm?id="&amp;Y661,"点击查看")</f>
        <v>点击查看</v>
      </c>
      <c r="AC661" s="11">
        <f>YEAR(D661)</f>
        <v>2014</v>
      </c>
      <c r="AD661" s="11"/>
      <c r="AE661" s="11" t="s">
        <v>7594</v>
      </c>
      <c r="AF661" s="11"/>
      <c r="AG661" s="11" t="s">
        <v>13199</v>
      </c>
    </row>
    <row r="662" spans="1:33" x14ac:dyDescent="0.15">
      <c r="A662" s="11" t="s">
        <v>14881</v>
      </c>
      <c r="B662" s="11" t="s">
        <v>15493</v>
      </c>
      <c r="C662" s="11" t="s">
        <v>14882</v>
      </c>
      <c r="D662" s="12">
        <v>40830</v>
      </c>
      <c r="E662" s="11" t="s">
        <v>14959</v>
      </c>
      <c r="F662" s="11" t="s">
        <v>15030</v>
      </c>
      <c r="G662" s="11" t="s">
        <v>78</v>
      </c>
      <c r="H662" s="11" t="s">
        <v>6</v>
      </c>
      <c r="I662" s="11" t="str">
        <f>IF(AH$1="","",IFERROR(TRIM(MID($AG662,FIND(":",$AG662,FIND(AH$1,$AG662))+1,FIND("=",$AG662,FIND(AH$1,$AG662))-FIND(":",$AG662,FIND(AH$1,$AG662))-1)),"卖家未填"))</f>
        <v>糯米团子系列</v>
      </c>
      <c r="J662" s="11" t="str">
        <f>IF(AI$1="","",IFERROR(TRIM(MID($AG662,FIND(":",$AG662,FIND(AI$1,$AG662))+1,FIND("=",$AG662,FIND(AI$1,$AG662))-FIND(":",$AG662,FIND(AI$1,$AG662))-1)),"卖家未填"))</f>
        <v>95</v>
      </c>
      <c r="K662" s="11" t="str">
        <f>IF(AJ$1="","",IFERROR(TRIM(MID($AG662,FIND(":",$AG662,FIND(AJ$1,$AG662))+1,FIND("=",$AG662,FIND(AJ$1,$AG662))-FIND(":",$AG662,FIND(AJ$1,$AG662))-1)),"卖家未填"))</f>
        <v>卖家未填</v>
      </c>
      <c r="L662" s="11" t="str">
        <f>IF(AK$1="","",IFERROR(TRIM(MID($AG662,FIND(":",$AG662,FIND(AK$1,$AG662))+1,FIND("=",$AG662,FIND(AK$1,$AG662))-FIND(":",$AG662,FIND(AK$1,$AG662))-1)),"卖家未填"))</f>
        <v>卖家未填</v>
      </c>
      <c r="M662" s="11" t="str">
        <f>IF(AL$1="","",IFERROR(TRIM(MID($AG662,FIND(":",$AG662,FIND(AL$1,$AG662))+1,FIND("=",$AG662,FIND(AL$1,$AG662))-FIND(":",$AG662,FIND(AL$1,$AG662))-1)),"卖家未填"))</f>
        <v>散装</v>
      </c>
      <c r="N662" s="11" t="s">
        <v>818</v>
      </c>
      <c r="O662" s="11" t="s">
        <v>4694</v>
      </c>
      <c r="P662" s="13">
        <v>2.66</v>
      </c>
      <c r="Q662" s="13"/>
      <c r="R662" s="11">
        <v>2.66</v>
      </c>
      <c r="S662" s="14">
        <f>IFERROR(V662/T662,"0")</f>
        <v>52.830555555555556</v>
      </c>
      <c r="T662" s="11">
        <v>36</v>
      </c>
      <c r="U662" s="11">
        <v>715</v>
      </c>
      <c r="V662" s="15">
        <f>R662*U662</f>
        <v>1901.9</v>
      </c>
      <c r="W662" s="11">
        <v>62</v>
      </c>
      <c r="X662" s="11">
        <v>241</v>
      </c>
      <c r="Y662" s="11">
        <v>35939611377</v>
      </c>
      <c r="Z662" s="11">
        <v>69224844</v>
      </c>
      <c r="AA662" s="16">
        <f>IFERROR((MID(AE662,FIND("ends=",AE662)+5,FIND("000&amp;starts",AE662)-FIND("ends=",AE662)-5)+8*3600)/86400+70*365+19,"")</f>
        <v>42034.493611111116</v>
      </c>
      <c r="AB662" s="17" t="str">
        <f>HYPERLINK("http://item.taobao.com/item.htm?id="&amp;Y662,"点击查看")</f>
        <v>点击查看</v>
      </c>
      <c r="AC662" s="11">
        <f>YEAR(D662)</f>
        <v>2011</v>
      </c>
      <c r="AD662" s="11"/>
      <c r="AE662" s="11" t="s">
        <v>5930</v>
      </c>
      <c r="AF662" s="11" t="s">
        <v>9701</v>
      </c>
      <c r="AG662" s="11" t="s">
        <v>11641</v>
      </c>
    </row>
    <row r="663" spans="1:33" x14ac:dyDescent="0.15">
      <c r="A663" s="11" t="s">
        <v>14895</v>
      </c>
      <c r="B663" s="11" t="s">
        <v>16178</v>
      </c>
      <c r="C663" s="11" t="s">
        <v>14894</v>
      </c>
      <c r="D663" s="12">
        <v>39301</v>
      </c>
      <c r="E663" s="11" t="s">
        <v>14967</v>
      </c>
      <c r="F663" s="11" t="s">
        <v>14968</v>
      </c>
      <c r="G663" s="11" t="s">
        <v>28</v>
      </c>
      <c r="H663" s="11" t="s">
        <v>10342</v>
      </c>
      <c r="I663" s="11" t="str">
        <f>IF(AH$1="","",IFERROR(TRIM(MID($AG663,FIND(":",$AG663,FIND(AH$1,$AG663))+1,FIND("=",$AG663,FIND(AH$1,$AG663))-FIND(":",$AG663,FIND(AH$1,$AG663))-1)),"卖家未填"))</f>
        <v>年糕条</v>
      </c>
      <c r="J663" s="11" t="str">
        <f>IF(AI$1="","",IFERROR(TRIM(MID($AG663,FIND(":",$AG663,FIND(AI$1,$AG663))+1,FIND("=",$AG663,FIND(AI$1,$AG663))-FIND(":",$AG663,FIND(AI$1,$AG663))-1)),"卖家未填"))</f>
        <v>907</v>
      </c>
      <c r="K663" s="11" t="str">
        <f>IF(AJ$1="","",IFERROR(TRIM(MID($AG663,FIND(":",$AG663,FIND(AJ$1,$AG663))+1,FIND("=",$AG663,FIND(AJ$1,$AG663))-FIND(":",$AG663,FIND(AJ$1,$AG663))-1)),"卖家未填"))</f>
        <v>4人份</v>
      </c>
      <c r="L663" s="11" t="str">
        <f>IF(AK$1="","",IFERROR(TRIM(MID($AG663,FIND(":",$AG663,FIND(AK$1,$AG663))+1,FIND("=",$AG663,FIND(AK$1,$AG663))-FIND(":",$AG663,FIND(AK$1,$AG663))-1)),"卖家未填"))</f>
        <v>1周</v>
      </c>
      <c r="M663" s="11" t="str">
        <f>IF(AL$1="","",IFERROR(TRIM(MID($AG663,FIND(":",$AG663,FIND(AL$1,$AG663))+1,FIND("=",$AG663,FIND(AL$1,$AG663))-FIND(":",$AG663,FIND(AL$1,$AG663))-1)),"卖家未填"))</f>
        <v>包装</v>
      </c>
      <c r="N663" s="11" t="s">
        <v>2423</v>
      </c>
      <c r="O663" s="11" t="s">
        <v>5082</v>
      </c>
      <c r="P663" s="13">
        <v>19.989999999999998</v>
      </c>
      <c r="Q663" s="13"/>
      <c r="R663" s="11">
        <v>19.989999999999998</v>
      </c>
      <c r="S663" s="14">
        <f>IFERROR(V663/T663,"0")</f>
        <v>316.50833333333333</v>
      </c>
      <c r="T663" s="11">
        <v>6</v>
      </c>
      <c r="U663" s="11">
        <v>95</v>
      </c>
      <c r="V663" s="15">
        <f>R663*U663</f>
        <v>1899.05</v>
      </c>
      <c r="W663" s="11">
        <v>17</v>
      </c>
      <c r="X663" s="11">
        <v>170</v>
      </c>
      <c r="Y663" s="11">
        <v>4830177531</v>
      </c>
      <c r="Z663" s="11">
        <v>34725063</v>
      </c>
      <c r="AA663" s="16">
        <f>IFERROR((MID(AE663,FIND("ends=",AE663)+5,FIND("000&amp;starts",AE663)-FIND("ends=",AE663)-5)+8*3600)/86400+70*365+19,"")</f>
        <v>42034.694861111115</v>
      </c>
      <c r="AB663" s="17" t="str">
        <f>HYPERLINK("http://item.taobao.com/item.htm?id="&amp;Y663,"点击查看")</f>
        <v>点击查看</v>
      </c>
      <c r="AC663" s="11">
        <f>YEAR(D663)</f>
        <v>2007</v>
      </c>
      <c r="AD663" s="11"/>
      <c r="AE663" s="11" t="s">
        <v>7501</v>
      </c>
      <c r="AF663" s="11" t="s">
        <v>9587</v>
      </c>
      <c r="AG663" s="11" t="s">
        <v>13111</v>
      </c>
    </row>
    <row r="664" spans="1:33" x14ac:dyDescent="0.15">
      <c r="A664" s="11" t="s">
        <v>14895</v>
      </c>
      <c r="B664" s="11" t="s">
        <v>15615</v>
      </c>
      <c r="C664" s="11" t="s">
        <v>14896</v>
      </c>
      <c r="D664" s="12">
        <v>41433</v>
      </c>
      <c r="E664" s="11" t="s">
        <v>14957</v>
      </c>
      <c r="F664" s="11" t="s">
        <v>14958</v>
      </c>
      <c r="G664" s="11" t="s">
        <v>21</v>
      </c>
      <c r="H664" s="11" t="s">
        <v>10515</v>
      </c>
      <c r="I664" s="11" t="str">
        <f>IF(AH$1="","",IFERROR(TRIM(MID($AG664,FIND(":",$AG664,FIND(AH$1,$AG664))+1,FIND("=",$AG664,FIND(AH$1,$AG664))-FIND(":",$AG664,FIND(AH$1,$AG664))-1)),"卖家未填"))</f>
        <v>卖家未填</v>
      </c>
      <c r="J664" s="11" t="str">
        <f>IF(AI$1="","",IFERROR(TRIM(MID($AG664,FIND(":",$AG664,FIND(AI$1,$AG664))+1,FIND("=",$AG664,FIND(AI$1,$AG664))-FIND(":",$AG664,FIND(AI$1,$AG664))-1)),"卖家未填"))</f>
        <v>300</v>
      </c>
      <c r="K664" s="11" t="str">
        <f>IF(AJ$1="","",IFERROR(TRIM(MID($AG664,FIND(":",$AG664,FIND(AJ$1,$AG664))+1,FIND("=",$AG664,FIND(AJ$1,$AG664))-FIND(":",$AG664,FIND(AJ$1,$AG664))-1)),"卖家未填"))</f>
        <v>卖家未填</v>
      </c>
      <c r="L664" s="11" t="str">
        <f>IF(AK$1="","",IFERROR(TRIM(MID($AG664,FIND(":",$AG664,FIND(AK$1,$AG664))+1,FIND("=",$AG664,FIND(AK$1,$AG664))-FIND(":",$AG664,FIND(AK$1,$AG664))-1)),"卖家未填"))</f>
        <v>卖家未填</v>
      </c>
      <c r="M664" s="11" t="str">
        <f>IF(AL$1="","",IFERROR(TRIM(MID($AG664,FIND(":",$AG664,FIND(AL$1,$AG664))+1,FIND("=",$AG664,FIND(AL$1,$AG664))-FIND(":",$AG664,FIND(AL$1,$AG664))-1)),"卖家未填"))</f>
        <v>包装</v>
      </c>
      <c r="N664" s="11" t="s">
        <v>1309</v>
      </c>
      <c r="O664" s="11" t="s">
        <v>4834</v>
      </c>
      <c r="P664" s="13">
        <v>2.38</v>
      </c>
      <c r="Q664" s="13"/>
      <c r="R664" s="11">
        <v>2.38</v>
      </c>
      <c r="S664" s="14">
        <f>IFERROR(V664/T664,"0")</f>
        <v>118.25624999999999</v>
      </c>
      <c r="T664" s="11">
        <v>16</v>
      </c>
      <c r="U664" s="11">
        <v>795</v>
      </c>
      <c r="V664" s="15">
        <f>R664*U664</f>
        <v>1892.1</v>
      </c>
      <c r="W664" s="11">
        <v>56</v>
      </c>
      <c r="X664" s="11">
        <v>197</v>
      </c>
      <c r="Y664" s="11">
        <v>36361850669</v>
      </c>
      <c r="Z664" s="11">
        <v>104665463</v>
      </c>
      <c r="AA664" s="16">
        <f>IFERROR((MID(AE664,FIND("ends=",AE664)+5,FIND("000&amp;starts",AE664)-FIND("ends=",AE664)-5)+8*3600)/86400+70*365+19,"")</f>
        <v>42029.779803240745</v>
      </c>
      <c r="AB664" s="17" t="str">
        <f>HYPERLINK("http://item.taobao.com/item.htm?id="&amp;Y664,"点击查看")</f>
        <v>点击查看</v>
      </c>
      <c r="AC664" s="11">
        <f>YEAR(D664)</f>
        <v>2013</v>
      </c>
      <c r="AD664" s="11"/>
      <c r="AE664" s="11" t="s">
        <v>6403</v>
      </c>
      <c r="AF664" s="11" t="s">
        <v>9794</v>
      </c>
      <c r="AG664" s="11" t="s">
        <v>12101</v>
      </c>
    </row>
    <row r="665" spans="1:33" x14ac:dyDescent="0.15">
      <c r="A665" s="11" t="s">
        <v>14895</v>
      </c>
      <c r="B665" s="11" t="s">
        <v>15545</v>
      </c>
      <c r="C665" s="11" t="s">
        <v>14894</v>
      </c>
      <c r="D665" s="12">
        <v>41173</v>
      </c>
      <c r="E665" s="11" t="s">
        <v>46</v>
      </c>
      <c r="F665" s="11" t="s">
        <v>14977</v>
      </c>
      <c r="G665" s="11" t="s">
        <v>36</v>
      </c>
      <c r="H665" s="11" t="s">
        <v>10322</v>
      </c>
      <c r="I665" s="11" t="str">
        <f>IF(AH$1="","",IFERROR(TRIM(MID($AG665,FIND(":",$AG665,FIND(AH$1,$AG665))+1,FIND("=",$AG665,FIND(AH$1,$AG665))-FIND(":",$AG665,FIND(AH$1,$AG665))-1)),"卖家未填"))</f>
        <v>卖家未填</v>
      </c>
      <c r="J665" s="11" t="str">
        <f>IF(AI$1="","",IFERROR(TRIM(MID($AG665,FIND(":",$AG665,FIND(AI$1,$AG665))+1,FIND("=",$AG665,FIND(AI$1,$AG665))-FIND(":",$AG665,FIND(AI$1,$AG665))-1)),"卖家未填"))</f>
        <v>500</v>
      </c>
      <c r="K665" s="11" t="str">
        <f>IF(AJ$1="","",IFERROR(TRIM(MID($AG665,FIND(":",$AG665,FIND(AJ$1,$AG665))+1,FIND("=",$AG665,FIND(AJ$1,$AG665))-FIND(":",$AG665,FIND(AJ$1,$AG665))-1)),"卖家未填"))</f>
        <v>卖家未填</v>
      </c>
      <c r="L665" s="11" t="str">
        <f>IF(AK$1="","",IFERROR(TRIM(MID($AG665,FIND(":",$AG665,FIND(AK$1,$AG665))+1,FIND("=",$AG665,FIND(AK$1,$AG665))-FIND(":",$AG665,FIND(AK$1,$AG665))-1)),"卖家未填"))</f>
        <v>卖家未填</v>
      </c>
      <c r="M665" s="11" t="str">
        <f>IF(AL$1="","",IFERROR(TRIM(MID($AG665,FIND(":",$AG665,FIND(AL$1,$AG665))+1,FIND("=",$AG665,FIND(AL$1,$AG665))-FIND(":",$AG665,FIND(AL$1,$AG665))-1)),"卖家未填"))</f>
        <v>散装</v>
      </c>
      <c r="N665" s="11" t="s">
        <v>920</v>
      </c>
      <c r="O665" s="11" t="s">
        <v>4663</v>
      </c>
      <c r="P665" s="13">
        <v>8.8000000000000007</v>
      </c>
      <c r="Q665" s="13"/>
      <c r="R665" s="11">
        <v>8.8000000000000007</v>
      </c>
      <c r="S665" s="14">
        <f>IFERROR(V665/T665,"0")</f>
        <v>63.066666666666677</v>
      </c>
      <c r="T665" s="11">
        <v>30</v>
      </c>
      <c r="U665" s="11">
        <v>215</v>
      </c>
      <c r="V665" s="15">
        <f>R665*U665</f>
        <v>1892.0000000000002</v>
      </c>
      <c r="W665" s="11">
        <v>64</v>
      </c>
      <c r="X665" s="11">
        <v>823</v>
      </c>
      <c r="Y665" s="11">
        <v>18055805729</v>
      </c>
      <c r="Z665" s="11">
        <v>100226335</v>
      </c>
      <c r="AA665" s="16">
        <f>IFERROR((MID(AE665,FIND("ends=",AE665)+5,FIND("000&amp;starts",AE665)-FIND("ends=",AE665)-5)+8*3600)/86400+70*365+19,"")</f>
        <v>42033.885208333333</v>
      </c>
      <c r="AB665" s="17" t="str">
        <f>HYPERLINK("http://item.taobao.com/item.htm?id="&amp;Y665,"点击查看")</f>
        <v>点击查看</v>
      </c>
      <c r="AC665" s="11">
        <f>YEAR(D665)</f>
        <v>2012</v>
      </c>
      <c r="AD665" s="11"/>
      <c r="AE665" s="11" t="s">
        <v>6030</v>
      </c>
      <c r="AF665" s="11"/>
      <c r="AG665" s="11" t="s">
        <v>11742</v>
      </c>
    </row>
    <row r="666" spans="1:33" x14ac:dyDescent="0.15">
      <c r="A666" s="11" t="s">
        <v>14889</v>
      </c>
      <c r="B666" s="11" t="s">
        <v>15378</v>
      </c>
      <c r="C666" s="11" t="s">
        <v>14890</v>
      </c>
      <c r="D666" s="12">
        <v>39760</v>
      </c>
      <c r="E666" s="11" t="s">
        <v>14967</v>
      </c>
      <c r="F666" s="11" t="s">
        <v>14968</v>
      </c>
      <c r="G666" s="11" t="s">
        <v>28</v>
      </c>
      <c r="H666" s="11" t="s">
        <v>10390</v>
      </c>
      <c r="I666" s="11" t="str">
        <f>IF(AH$1="","",IFERROR(TRIM(MID($AG666,FIND(":",$AG666,FIND(AH$1,$AG666))+1,FIND("=",$AG666,FIND(AH$1,$AG666))-FIND(":",$AG666,FIND(AH$1,$AG666))-1)),"卖家未填"))</f>
        <v>a</v>
      </c>
      <c r="J666" s="11" t="str">
        <f>IF(AI$1="","",IFERROR(TRIM(MID($AG666,FIND(":",$AG666,FIND(AI$1,$AG666))+1,FIND("=",$AG666,FIND(AI$1,$AG666))-FIND(":",$AG666,FIND(AI$1,$AG666))-1)),"卖家未填"))</f>
        <v>500</v>
      </c>
      <c r="K666" s="11" t="str">
        <f>IF(AJ$1="","",IFERROR(TRIM(MID($AG666,FIND(":",$AG666,FIND(AJ$1,$AG666))+1,FIND("=",$AG666,FIND(AJ$1,$AG666))-FIND(":",$AG666,FIND(AJ$1,$AG666))-1)),"卖家未填"))</f>
        <v>卖家未填</v>
      </c>
      <c r="L666" s="11" t="str">
        <f>IF(AK$1="","",IFERROR(TRIM(MID($AG666,FIND(":",$AG666,FIND(AK$1,$AG666))+1,FIND("=",$AG666,FIND(AK$1,$AG666))-FIND(":",$AG666,FIND(AK$1,$AG666))-1)),"卖家未填"))</f>
        <v>卖家未填</v>
      </c>
      <c r="M666" s="11" t="str">
        <f>IF(AL$1="","",IFERROR(TRIM(MID($AG666,FIND(":",$AG666,FIND(AL$1,$AG666))+1,FIND("=",$AG666,FIND(AL$1,$AG666))-FIND(":",$AG666,FIND(AL$1,$AG666))-1)),"卖家未填"))</f>
        <v>散装</v>
      </c>
      <c r="N666" s="11" t="s">
        <v>592</v>
      </c>
      <c r="O666" s="11" t="s">
        <v>4426</v>
      </c>
      <c r="P666" s="13">
        <v>18</v>
      </c>
      <c r="Q666" s="13"/>
      <c r="R666" s="11">
        <v>18</v>
      </c>
      <c r="S666" s="14">
        <f>IFERROR(V666/T666,"0")</f>
        <v>30.983606557377048</v>
      </c>
      <c r="T666" s="11">
        <v>61</v>
      </c>
      <c r="U666" s="11">
        <v>105</v>
      </c>
      <c r="V666" s="15">
        <f>R666*U666</f>
        <v>1890</v>
      </c>
      <c r="W666" s="11">
        <v>24</v>
      </c>
      <c r="X666" s="11">
        <v>517</v>
      </c>
      <c r="Y666" s="11">
        <v>15943484823</v>
      </c>
      <c r="Z666" s="11">
        <v>36634493</v>
      </c>
      <c r="AA666" s="16">
        <f>IFERROR((MID(AE666,FIND("ends=",AE666)+5,FIND("000&amp;starts",AE666)-FIND("ends=",AE666)-5)+8*3600)/86400+70*365+19,"")</f>
        <v>42032.56385416667</v>
      </c>
      <c r="AB666" s="17" t="str">
        <f>HYPERLINK("http://item.taobao.com/item.htm?id="&amp;Y666,"点击查看")</f>
        <v>点击查看</v>
      </c>
      <c r="AC666" s="11">
        <f>YEAR(D666)</f>
        <v>2008</v>
      </c>
      <c r="AD666" s="11"/>
      <c r="AE666" s="11" t="s">
        <v>5729</v>
      </c>
      <c r="AF666" s="11" t="s">
        <v>9652</v>
      </c>
      <c r="AG666" s="11" t="s">
        <v>11430</v>
      </c>
    </row>
    <row r="667" spans="1:33" x14ac:dyDescent="0.15">
      <c r="A667" s="11" t="s">
        <v>14898</v>
      </c>
      <c r="B667" s="11" t="s">
        <v>16142</v>
      </c>
      <c r="C667" s="11" t="s">
        <v>14899</v>
      </c>
      <c r="D667" s="11"/>
      <c r="E667" s="11" t="s">
        <v>14957</v>
      </c>
      <c r="F667" s="11" t="s">
        <v>14983</v>
      </c>
      <c r="G667" s="11" t="s">
        <v>42</v>
      </c>
      <c r="H667" s="11" t="s">
        <v>10768</v>
      </c>
      <c r="I667" s="11" t="str">
        <f>IF(AH$1="","",IFERROR(TRIM(MID($AG667,FIND(":",$AG667,FIND(AH$1,$AG667))+1,FIND("=",$AG667,FIND(AH$1,$AG667))-FIND(":",$AG667,FIND(AH$1,$AG667))-1)),"卖家未填"))</f>
        <v>水磨年糕</v>
      </c>
      <c r="J667" s="11" t="str">
        <f>IF(AI$1="","",IFERROR(TRIM(MID($AG667,FIND(":",$AG667,FIND(AI$1,$AG667))+1,FIND("=",$AG667,FIND(AI$1,$AG667))-FIND(":",$AG667,FIND(AI$1,$AG667))-1)),"卖家未填"))</f>
        <v>3000</v>
      </c>
      <c r="K667" s="11" t="str">
        <f>IF(AJ$1="","",IFERROR(TRIM(MID($AG667,FIND(":",$AG667,FIND(AJ$1,$AG667))+1,FIND("=",$AG667,FIND(AJ$1,$AG667))-FIND(":",$AG667,FIND(AJ$1,$AG667))-1)),"卖家未填"))</f>
        <v>卖家未填</v>
      </c>
      <c r="L667" s="11" t="str">
        <f>IF(AK$1="","",IFERROR(TRIM(MID($AG667,FIND(":",$AG667,FIND(AK$1,$AG667))+1,FIND("=",$AG667,FIND(AK$1,$AG667))-FIND(":",$AG667,FIND(AK$1,$AG667))-1)),"卖家未填"))</f>
        <v>卖家未填</v>
      </c>
      <c r="M667" s="11" t="str">
        <f>IF(AL$1="","",IFERROR(TRIM(MID($AG667,FIND(":",$AG667,FIND(AL$1,$AG667))+1,FIND("=",$AG667,FIND(AL$1,$AG667))-FIND(":",$AG667,FIND(AL$1,$AG667))-1)),"卖家未填"))</f>
        <v>包装</v>
      </c>
      <c r="N667" s="11" t="s">
        <v>2142</v>
      </c>
      <c r="O667" s="11"/>
      <c r="P667" s="13">
        <v>42</v>
      </c>
      <c r="Q667" s="13"/>
      <c r="R667" s="11">
        <v>42</v>
      </c>
      <c r="S667" s="14">
        <f>IFERROR(V667/T667,"0")</f>
        <v>270</v>
      </c>
      <c r="T667" s="11">
        <v>7</v>
      </c>
      <c r="U667" s="11">
        <v>45</v>
      </c>
      <c r="V667" s="15">
        <f>R667*U667</f>
        <v>1890</v>
      </c>
      <c r="W667" s="11">
        <v>7</v>
      </c>
      <c r="X667" s="11">
        <v>6</v>
      </c>
      <c r="Y667" s="11">
        <v>38968687395</v>
      </c>
      <c r="Z667" s="11">
        <v>110706280</v>
      </c>
      <c r="AA667" s="16" t="str">
        <f>IFERROR((MID(AE667,FIND("ends=",AE667)+5,FIND("000&amp;starts",AE667)-FIND("ends=",AE667)-5)+8*3600)/86400+70*365+19,"")</f>
        <v/>
      </c>
      <c r="AB667" s="17" t="str">
        <f>HYPERLINK("http://item.taobao.com/item.htm?id="&amp;Y667,"点击查看")</f>
        <v>点击查看</v>
      </c>
      <c r="AC667" s="11">
        <f>YEAR(D667)</f>
        <v>1900</v>
      </c>
      <c r="AD667" s="11"/>
      <c r="AE667" s="11"/>
      <c r="AF667" s="11" t="s">
        <v>9945</v>
      </c>
      <c r="AG667" s="11" t="s">
        <v>12860</v>
      </c>
    </row>
    <row r="668" spans="1:33" x14ac:dyDescent="0.15">
      <c r="A668" s="11" t="s">
        <v>14881</v>
      </c>
      <c r="B668" s="11" t="s">
        <v>15495</v>
      </c>
      <c r="C668" s="11" t="s">
        <v>14888</v>
      </c>
      <c r="D668" s="12">
        <v>39932</v>
      </c>
      <c r="E668" s="11" t="s">
        <v>15015</v>
      </c>
      <c r="F668" s="11" t="s">
        <v>15043</v>
      </c>
      <c r="G668" s="11" t="s">
        <v>90</v>
      </c>
      <c r="H668" s="11" t="s">
        <v>10322</v>
      </c>
      <c r="I668" s="11" t="str">
        <f>IF(AH$1="","",IFERROR(TRIM(MID($AG668,FIND(":",$AG668,FIND(AH$1,$AG668))+1,FIND("=",$AG668,FIND(AH$1,$AG668))-FIND(":",$AG668,FIND(AH$1,$AG668))-1)),"卖家未填"))</f>
        <v>卖家未填</v>
      </c>
      <c r="J668" s="11" t="str">
        <f>IF(AI$1="","",IFERROR(TRIM(MID($AG668,FIND(":",$AG668,FIND(AI$1,$AG668))+1,FIND("=",$AG668,FIND(AI$1,$AG668))-FIND(":",$AG668,FIND(AI$1,$AG668))-1)),"卖家未填"))</f>
        <v>475</v>
      </c>
      <c r="K668" s="11" t="str">
        <f>IF(AJ$1="","",IFERROR(TRIM(MID($AG668,FIND(":",$AG668,FIND(AJ$1,$AG668))+1,FIND("=",$AG668,FIND(AJ$1,$AG668))-FIND(":",$AG668,FIND(AJ$1,$AG668))-1)),"卖家未填"))</f>
        <v>卖家未填</v>
      </c>
      <c r="L668" s="11" t="str">
        <f>IF(AK$1="","",IFERROR(TRIM(MID($AG668,FIND(":",$AG668,FIND(AK$1,$AG668))+1,FIND("=",$AG668,FIND(AK$1,$AG668))-FIND(":",$AG668,FIND(AK$1,$AG668))-1)),"卖家未填"))</f>
        <v>卖家未填</v>
      </c>
      <c r="M668" s="11" t="str">
        <f>IF(AL$1="","",IFERROR(TRIM(MID($AG668,FIND(":",$AG668,FIND(AL$1,$AG668))+1,FIND("=",$AG668,FIND(AL$1,$AG668))-FIND(":",$AG668,FIND(AL$1,$AG668))-1)),"卖家未填"))</f>
        <v>散装</v>
      </c>
      <c r="N668" s="11" t="s">
        <v>815</v>
      </c>
      <c r="O668" s="11" t="s">
        <v>4692</v>
      </c>
      <c r="P668" s="13">
        <v>8.5</v>
      </c>
      <c r="Q668" s="13">
        <v>7.5</v>
      </c>
      <c r="R668" s="11">
        <v>7.5</v>
      </c>
      <c r="S668" s="14">
        <f>IFERROR(V668/T668,"0")</f>
        <v>52.291666666666664</v>
      </c>
      <c r="T668" s="11">
        <v>36</v>
      </c>
      <c r="U668" s="11">
        <v>251</v>
      </c>
      <c r="V668" s="15">
        <f>R668*U668</f>
        <v>1882.5</v>
      </c>
      <c r="W668" s="11">
        <v>46</v>
      </c>
      <c r="X668" s="11">
        <v>47</v>
      </c>
      <c r="Y668" s="11">
        <v>15926982679</v>
      </c>
      <c r="Z668" s="11">
        <v>58029973</v>
      </c>
      <c r="AA668" s="16">
        <f>IFERROR((MID(AE668,FIND("ends=",AE668)+5,FIND("000&amp;starts",AE668)-FIND("ends=",AE668)-5)+8*3600)/86400+70*365+19,"")</f>
        <v>42033.493055555555</v>
      </c>
      <c r="AB668" s="17" t="str">
        <f>HYPERLINK("http://item.taobao.com/item.htm?id="&amp;Y668,"点击查看")</f>
        <v>点击查看</v>
      </c>
      <c r="AC668" s="11">
        <f>YEAR(D668)</f>
        <v>2009</v>
      </c>
      <c r="AD668" s="11"/>
      <c r="AE668" s="11" t="s">
        <v>5927</v>
      </c>
      <c r="AF668" s="11"/>
      <c r="AG668" s="11" t="s">
        <v>11638</v>
      </c>
    </row>
    <row r="669" spans="1:33" x14ac:dyDescent="0.15">
      <c r="A669" s="11" t="s">
        <v>14895</v>
      </c>
      <c r="B669" s="11" t="s">
        <v>15795</v>
      </c>
      <c r="C669" s="11" t="s">
        <v>14904</v>
      </c>
      <c r="D669" s="12">
        <v>41983</v>
      </c>
      <c r="E669" s="11" t="s">
        <v>14957</v>
      </c>
      <c r="F669" s="11" t="s">
        <v>14958</v>
      </c>
      <c r="G669" s="11" t="s">
        <v>21</v>
      </c>
      <c r="H669" s="11" t="s">
        <v>8</v>
      </c>
      <c r="I669" s="11" t="str">
        <f>IF(AH$1="","",IFERROR(TRIM(MID($AG669,FIND(":",$AG669,FIND(AH$1,$AG669))+1,FIND("=",$AG669,FIND(AH$1,$AG669))-FIND(":",$AG669,FIND(AH$1,$AG669))-1)),"卖家未填"))</f>
        <v>卖家未填</v>
      </c>
      <c r="J669" s="11" t="str">
        <f>IF(AI$1="","",IFERROR(TRIM(MID($AG669,FIND(":",$AG669,FIND(AI$1,$AG669))+1,FIND("=",$AG669,FIND(AI$1,$AG669))-FIND(":",$AG669,FIND(AI$1,$AG669))-1)),"卖家未填"))</f>
        <v>1000</v>
      </c>
      <c r="K669" s="11" t="str">
        <f>IF(AJ$1="","",IFERROR(TRIM(MID($AG669,FIND(":",$AG669,FIND(AJ$1,$AG669))+1,FIND("=",$AG669,FIND(AJ$1,$AG669))-FIND(":",$AG669,FIND(AJ$1,$AG669))-1)),"卖家未填"))</f>
        <v>5人份</v>
      </c>
      <c r="L669" s="11" t="str">
        <f>IF(AK$1="","",IFERROR(TRIM(MID($AG669,FIND(":",$AG669,FIND(AK$1,$AG669))+1,FIND("=",$AG669,FIND(AK$1,$AG669))-FIND(":",$AG669,FIND(AK$1,$AG669))-1)),"卖家未填"))</f>
        <v>卖家未填</v>
      </c>
      <c r="M669" s="11" t="str">
        <f>IF(AL$1="","",IFERROR(TRIM(MID($AG669,FIND(":",$AG669,FIND(AL$1,$AG669))+1,FIND("=",$AG669,FIND(AL$1,$AG669))-FIND(":",$AG669,FIND(AL$1,$AG669))-1)),"卖家未填"))</f>
        <v>散装</v>
      </c>
      <c r="N669" s="11" t="s">
        <v>1572</v>
      </c>
      <c r="O669" s="11" t="s">
        <v>4441</v>
      </c>
      <c r="P669" s="13">
        <v>40</v>
      </c>
      <c r="Q669" s="13"/>
      <c r="R669" s="11">
        <v>40</v>
      </c>
      <c r="S669" s="14">
        <f>IFERROR(V669/T669,"0")</f>
        <v>156.66666666666666</v>
      </c>
      <c r="T669" s="11">
        <v>12</v>
      </c>
      <c r="U669" s="11">
        <v>47</v>
      </c>
      <c r="V669" s="15">
        <f>R669*U669</f>
        <v>1880</v>
      </c>
      <c r="W669" s="11">
        <v>15</v>
      </c>
      <c r="X669" s="11">
        <v>20</v>
      </c>
      <c r="Y669" s="11">
        <v>43007140539</v>
      </c>
      <c r="Z669" s="11">
        <v>115743733</v>
      </c>
      <c r="AA669" s="16">
        <f>IFERROR((MID(AE669,FIND("ends=",AE669)+5,FIND("000&amp;starts",AE669)-FIND("ends=",AE669)-5)+8*3600)/86400+70*365+19,"")</f>
        <v>42029.855358796296</v>
      </c>
      <c r="AB669" s="17" t="str">
        <f>HYPERLINK("http://item.taobao.com/item.htm?id="&amp;Y669,"点击查看")</f>
        <v>点击查看</v>
      </c>
      <c r="AC669" s="11">
        <f>YEAR(D669)</f>
        <v>2014</v>
      </c>
      <c r="AD669" s="11"/>
      <c r="AE669" s="11" t="s">
        <v>6659</v>
      </c>
      <c r="AF669" s="11" t="s">
        <v>9820</v>
      </c>
      <c r="AG669" s="11" t="s">
        <v>12349</v>
      </c>
    </row>
    <row r="670" spans="1:33" x14ac:dyDescent="0.15">
      <c r="A670" s="11" t="s">
        <v>14910</v>
      </c>
      <c r="B670" s="11" t="s">
        <v>15615</v>
      </c>
      <c r="C670" s="11" t="s">
        <v>14912</v>
      </c>
      <c r="D670" s="12">
        <v>41433</v>
      </c>
      <c r="E670" s="11" t="s">
        <v>14957</v>
      </c>
      <c r="F670" s="11" t="s">
        <v>14958</v>
      </c>
      <c r="G670" s="11" t="s">
        <v>21</v>
      </c>
      <c r="H670" s="11" t="s">
        <v>10405</v>
      </c>
      <c r="I670" s="11" t="str">
        <f>IF(AH$1="","",IFERROR(TRIM(MID($AG670,FIND(":",$AG670,FIND(AH$1,$AG670))+1,FIND("=",$AG670,FIND(AH$1,$AG670))-FIND(":",$AG670,FIND(AH$1,$AG670))-1)),"卖家未填"))</f>
        <v>卖家未填</v>
      </c>
      <c r="J670" s="11" t="str">
        <f>IF(AI$1="","",IFERROR(TRIM(MID($AG670,FIND(":",$AG670,FIND(AI$1,$AG670))+1,FIND("=",$AG670,FIND(AI$1,$AG670))-FIND(":",$AG670,FIND(AI$1,$AG670))-1)),"卖家未填"))</f>
        <v>2712</v>
      </c>
      <c r="K670" s="11" t="str">
        <f>IF(AJ$1="","",IFERROR(TRIM(MID($AG670,FIND(":",$AG670,FIND(AJ$1,$AG670))+1,FIND("=",$AG670,FIND(AJ$1,$AG670))-FIND(":",$AG670,FIND(AJ$1,$AG670))-1)),"卖家未填"))</f>
        <v>卖家未填</v>
      </c>
      <c r="L670" s="11" t="str">
        <f>IF(AK$1="","",IFERROR(TRIM(MID($AG670,FIND(":",$AG670,FIND(AK$1,$AG670))+1,FIND("=",$AG670,FIND(AK$1,$AG670))-FIND(":",$AG670,FIND(AK$1,$AG670))-1)),"卖家未填"))</f>
        <v>卖家未填</v>
      </c>
      <c r="M670" s="11" t="str">
        <f>IF(AL$1="","",IFERROR(TRIM(MID($AG670,FIND(":",$AG670,FIND(AL$1,$AG670))+1,FIND("=",$AG670,FIND(AL$1,$AG670))-FIND(":",$AG670,FIND(AL$1,$AG670))-1)),"卖家未填"))</f>
        <v>包装</v>
      </c>
      <c r="N670" s="11" t="s">
        <v>3266</v>
      </c>
      <c r="O670" s="11" t="s">
        <v>5111</v>
      </c>
      <c r="P670" s="13">
        <v>58</v>
      </c>
      <c r="Q670" s="13">
        <v>56.84</v>
      </c>
      <c r="R670" s="11">
        <v>56.84</v>
      </c>
      <c r="S670" s="14">
        <f>IFERROR(V670/T670,"0")</f>
        <v>625.24</v>
      </c>
      <c r="T670" s="11">
        <v>3</v>
      </c>
      <c r="U670" s="11">
        <v>33</v>
      </c>
      <c r="V670" s="15">
        <f>R670*U670</f>
        <v>1875.72</v>
      </c>
      <c r="W670" s="11">
        <v>2</v>
      </c>
      <c r="X670" s="11">
        <v>10</v>
      </c>
      <c r="Y670" s="11">
        <v>40199503070</v>
      </c>
      <c r="Z670" s="11">
        <v>104665463</v>
      </c>
      <c r="AA670" s="16">
        <f>IFERROR((MID(AE670,FIND("ends=",AE670)+5,FIND("000&amp;starts",AE670)-FIND("ends=",AE670)-5)+8*3600)/86400+70*365+19,"")</f>
        <v>42031.298912037033</v>
      </c>
      <c r="AB670" s="17" t="str">
        <f>HYPERLINK("http://item.taobao.com/item.htm?id="&amp;Y670,"点击查看")</f>
        <v>点击查看</v>
      </c>
      <c r="AC670" s="11">
        <f>YEAR(D670)</f>
        <v>2013</v>
      </c>
      <c r="AD670" s="11"/>
      <c r="AE670" s="11" t="s">
        <v>8353</v>
      </c>
      <c r="AF670" s="11" t="s">
        <v>9671</v>
      </c>
      <c r="AG670" s="11" t="s">
        <v>13860</v>
      </c>
    </row>
    <row r="671" spans="1:33" x14ac:dyDescent="0.15">
      <c r="A671" s="11" t="s">
        <v>14883</v>
      </c>
      <c r="B671" s="11" t="s">
        <v>15191</v>
      </c>
      <c r="C671" s="11" t="s">
        <v>14884</v>
      </c>
      <c r="D671" s="11"/>
      <c r="E671" s="11" t="s">
        <v>24</v>
      </c>
      <c r="F671" s="11" t="s">
        <v>24</v>
      </c>
      <c r="G671" s="11" t="s">
        <v>24</v>
      </c>
      <c r="H671" s="11" t="s">
        <v>10350</v>
      </c>
      <c r="I671" s="11" t="str">
        <f>IF(AH$1="","",IFERROR(TRIM(MID($AG671,FIND(":",$AG671,FIND(AH$1,$AG671))+1,FIND("=",$AG671,FIND(AH$1,$AG671))-FIND(":",$AG671,FIND(AH$1,$AG671))-1)),"卖家未填"))</f>
        <v>南瓜年糕</v>
      </c>
      <c r="J671" s="11" t="str">
        <f>IF(AI$1="","",IFERROR(TRIM(MID($AG671,FIND(":",$AG671,FIND(AI$1,$AG671))+1,FIND("=",$AG671,FIND(AI$1,$AG671))-FIND(":",$AG671,FIND(AI$1,$AG671))-1)),"卖家未填"))</f>
        <v>250</v>
      </c>
      <c r="K671" s="11" t="str">
        <f>IF(AJ$1="","",IFERROR(TRIM(MID($AG671,FIND(":",$AG671,FIND(AJ$1,$AG671))+1,FIND("=",$AG671,FIND(AJ$1,$AG671))-FIND(":",$AG671,FIND(AJ$1,$AG671))-1)),"卖家未填"))</f>
        <v>2人份</v>
      </c>
      <c r="L671" s="11" t="str">
        <f>IF(AK$1="","",IFERROR(TRIM(MID($AG671,FIND(":",$AG671,FIND(AK$1,$AG671))+1,FIND("=",$AG671,FIND(AK$1,$AG671))-FIND(":",$AG671,FIND(AK$1,$AG671))-1)),"卖家未填"))</f>
        <v>1个月</v>
      </c>
      <c r="M671" s="11" t="str">
        <f>IF(AL$1="","",IFERROR(TRIM(MID($AG671,FIND(":",$AG671,FIND(AL$1,$AG671))+1,FIND("=",$AG671,FIND(AL$1,$AG671))-FIND(":",$AG671,FIND(AL$1,$AG671))-1)),"卖家未填"))</f>
        <v>包装</v>
      </c>
      <c r="N671" s="11" t="s">
        <v>511</v>
      </c>
      <c r="O671" s="11" t="s">
        <v>4425</v>
      </c>
      <c r="P671" s="13" t="s">
        <v>11051</v>
      </c>
      <c r="Q671" s="13">
        <v>13</v>
      </c>
      <c r="R671" s="11">
        <v>13</v>
      </c>
      <c r="S671" s="14">
        <f>IFERROR(V671/T671,"0")</f>
        <v>22.829268292682926</v>
      </c>
      <c r="T671" s="11">
        <v>82</v>
      </c>
      <c r="U671" s="11">
        <v>144</v>
      </c>
      <c r="V671" s="15">
        <f>R671*U671</f>
        <v>1872</v>
      </c>
      <c r="W671" s="11">
        <v>363</v>
      </c>
      <c r="X671" s="11">
        <v>191</v>
      </c>
      <c r="Y671" s="11">
        <v>38091025394</v>
      </c>
      <c r="Z671" s="11">
        <v>71206632</v>
      </c>
      <c r="AA671" s="16" t="str">
        <f>IFERROR((MID(AE671,FIND("ends=",AE671)+5,FIND("000&amp;starts",AE671)-FIND("ends=",AE671)-5)+8*3600)/86400+70*365+19,"")</f>
        <v/>
      </c>
      <c r="AB671" s="17" t="str">
        <f>HYPERLINK("http://item.taobao.com/item.htm?id="&amp;Y671,"点击查看")</f>
        <v>点击查看</v>
      </c>
      <c r="AC671" s="11">
        <f>YEAR(D671)</f>
        <v>1900</v>
      </c>
      <c r="AD671" s="11"/>
      <c r="AE671" s="11"/>
      <c r="AF671" s="11" t="s">
        <v>9553</v>
      </c>
      <c r="AG671" s="11" t="s">
        <v>11356</v>
      </c>
    </row>
    <row r="672" spans="1:33" x14ac:dyDescent="0.15">
      <c r="A672" s="11" t="s">
        <v>14881</v>
      </c>
      <c r="B672" s="11" t="s">
        <v>15471</v>
      </c>
      <c r="C672" s="11" t="s">
        <v>14885</v>
      </c>
      <c r="D672" s="12">
        <v>40327</v>
      </c>
      <c r="E672" s="11" t="s">
        <v>14959</v>
      </c>
      <c r="F672" s="11" t="s">
        <v>14996</v>
      </c>
      <c r="G672" s="11" t="s">
        <v>51</v>
      </c>
      <c r="H672" s="11" t="s">
        <v>10423</v>
      </c>
      <c r="I672" s="11" t="str">
        <f>IF(AH$1="","",IFERROR(TRIM(MID($AG672,FIND(":",$AG672,FIND(AH$1,$AG672))+1,FIND("=",$AG672,FIND(AH$1,$AG672))-FIND(":",$AG672,FIND(AH$1,$AG672))-1)),"卖家未填"))</f>
        <v>卖家未填</v>
      </c>
      <c r="J672" s="11" t="str">
        <f>IF(AI$1="","",IFERROR(TRIM(MID($AG672,FIND(":",$AG672,FIND(AI$1,$AG672))+1,FIND("=",$AG672,FIND(AI$1,$AG672))-FIND(":",$AG672,FIND(AI$1,$AG672))-1)),"卖家未填"))</f>
        <v>500</v>
      </c>
      <c r="K672" s="11" t="str">
        <f>IF(AJ$1="","",IFERROR(TRIM(MID($AG672,FIND(":",$AG672,FIND(AJ$1,$AG672))+1,FIND("=",$AG672,FIND(AJ$1,$AG672))-FIND(":",$AG672,FIND(AJ$1,$AG672))-1)),"卖家未填"))</f>
        <v>4人份</v>
      </c>
      <c r="L672" s="11" t="str">
        <f>IF(AK$1="","",IFERROR(TRIM(MID($AG672,FIND(":",$AG672,FIND(AK$1,$AG672))+1,FIND("=",$AG672,FIND(AK$1,$AG672))-FIND(":",$AG672,FIND(AK$1,$AG672))-1)),"卖家未填"))</f>
        <v>1周</v>
      </c>
      <c r="M672" s="11" t="str">
        <f>IF(AL$1="","",IFERROR(TRIM(MID($AG672,FIND(":",$AG672,FIND(AL$1,$AG672))+1,FIND("=",$AG672,FIND(AL$1,$AG672))-FIND(":",$AG672,FIND(AL$1,$AG672))-1)),"卖家未填"))</f>
        <v>散装</v>
      </c>
      <c r="N672" s="11" t="s">
        <v>762</v>
      </c>
      <c r="O672" s="11" t="s">
        <v>4600</v>
      </c>
      <c r="P672" s="13">
        <v>6.8</v>
      </c>
      <c r="Q672" s="13"/>
      <c r="R672" s="11">
        <v>6.8</v>
      </c>
      <c r="S672" s="14">
        <f>IFERROR(V672/T672,"0")</f>
        <v>47.948717948717949</v>
      </c>
      <c r="T672" s="11">
        <v>39</v>
      </c>
      <c r="U672" s="11">
        <v>275</v>
      </c>
      <c r="V672" s="15">
        <f>R672*U672</f>
        <v>1870</v>
      </c>
      <c r="W672" s="11">
        <v>31</v>
      </c>
      <c r="X672" s="11">
        <v>43</v>
      </c>
      <c r="Y672" s="11">
        <v>16257281148</v>
      </c>
      <c r="Z672" s="11">
        <v>61618278</v>
      </c>
      <c r="AA672" s="16">
        <f>IFERROR((MID(AE672,FIND("ends=",AE672)+5,FIND("000&amp;starts",AE672)-FIND("ends=",AE672)-5)+8*3600)/86400+70*365+19,"")</f>
        <v>42031.320856481485</v>
      </c>
      <c r="AB672" s="17" t="str">
        <f>HYPERLINK("http://item.taobao.com/item.htm?id="&amp;Y672,"点击查看")</f>
        <v>点击查看</v>
      </c>
      <c r="AC672" s="11">
        <f>YEAR(D672)</f>
        <v>2010</v>
      </c>
      <c r="AD672" s="11"/>
      <c r="AE672" s="11" t="s">
        <v>5878</v>
      </c>
      <c r="AF672" s="11" t="s">
        <v>9690</v>
      </c>
      <c r="AG672" s="11" t="s">
        <v>11589</v>
      </c>
    </row>
    <row r="673" spans="1:33" x14ac:dyDescent="0.15">
      <c r="A673" s="11" t="s">
        <v>14947</v>
      </c>
      <c r="B673" s="11" t="s">
        <v>16256</v>
      </c>
      <c r="C673" s="11" t="s">
        <v>14946</v>
      </c>
      <c r="D673" s="12">
        <v>39636</v>
      </c>
      <c r="E673" s="11" t="s">
        <v>14957</v>
      </c>
      <c r="F673" s="11" t="s">
        <v>14958</v>
      </c>
      <c r="G673" s="11" t="s">
        <v>21</v>
      </c>
      <c r="H673" s="11" t="s">
        <v>10322</v>
      </c>
      <c r="I673" s="11" t="str">
        <f>IF(AH$1="","",IFERROR(TRIM(MID($AG673,FIND(":",$AG673,FIND(AH$1,$AG673))+1,FIND("=",$AG673,FIND(AH$1,$AG673))-FIND(":",$AG673,FIND(AH$1,$AG673))-1)),"卖家未填"))</f>
        <v>卖家未填</v>
      </c>
      <c r="J673" s="11" t="str">
        <f>IF(AI$1="","",IFERROR(TRIM(MID($AG673,FIND(":",$AG673,FIND(AI$1,$AG673))+1,FIND("=",$AG673,FIND(AI$1,$AG673))-FIND(":",$AG673,FIND(AI$1,$AG673))-1)),"卖家未填"))</f>
        <v>3000</v>
      </c>
      <c r="K673" s="11" t="str">
        <f>IF(AJ$1="","",IFERROR(TRIM(MID($AG673,FIND(":",$AG673,FIND(AJ$1,$AG673))+1,FIND("=",$AG673,FIND(AJ$1,$AG673))-FIND(":",$AG673,FIND(AJ$1,$AG673))-1)),"卖家未填"))</f>
        <v>卖家未填</v>
      </c>
      <c r="L673" s="11" t="str">
        <f>IF(AK$1="","",IFERROR(TRIM(MID($AG673,FIND(":",$AG673,FIND(AK$1,$AG673))+1,FIND("=",$AG673,FIND(AK$1,$AG673))-FIND(":",$AG673,FIND(AK$1,$AG673))-1)),"卖家未填"))</f>
        <v>卖家未填</v>
      </c>
      <c r="M673" s="11" t="str">
        <f>IF(AL$1="","",IFERROR(TRIM(MID($AG673,FIND(":",$AG673,FIND(AL$1,$AG673))+1,FIND("=",$AG673,FIND(AL$1,$AG673))-FIND(":",$AG673,FIND(AL$1,$AG673))-1)),"卖家未填"))</f>
        <v>包装</v>
      </c>
      <c r="N673" s="11" t="s">
        <v>4090</v>
      </c>
      <c r="O673" s="11" t="s">
        <v>5380</v>
      </c>
      <c r="P673" s="13">
        <v>38.799999999999997</v>
      </c>
      <c r="Q673" s="13"/>
      <c r="R673" s="11">
        <v>38.799999999999997</v>
      </c>
      <c r="S673" s="14">
        <f>IFERROR(V673/T673,"0")</f>
        <v>931.19999999999993</v>
      </c>
      <c r="T673" s="11">
        <v>2</v>
      </c>
      <c r="U673" s="11">
        <v>48</v>
      </c>
      <c r="V673" s="15">
        <f>R673*U673</f>
        <v>1862.3999999999999</v>
      </c>
      <c r="W673" s="11">
        <v>3</v>
      </c>
      <c r="X673" s="11">
        <v>4</v>
      </c>
      <c r="Y673" s="11">
        <v>37050370657</v>
      </c>
      <c r="Z673" s="11">
        <v>36051972</v>
      </c>
      <c r="AA673" s="16">
        <f>IFERROR((MID(AE673,FIND("ends=",AE673)+5,FIND("000&amp;starts",AE673)-FIND("ends=",AE673)-5)+8*3600)/86400+70*365+19,"")</f>
        <v>42033.412766203706</v>
      </c>
      <c r="AB673" s="17" t="str">
        <f>HYPERLINK("http://item.taobao.com/item.htm?id="&amp;Y673,"点击查看")</f>
        <v>点击查看</v>
      </c>
      <c r="AC673" s="11">
        <f>YEAR(D673)</f>
        <v>2008</v>
      </c>
      <c r="AD673" s="11"/>
      <c r="AE673" s="11" t="s">
        <v>9225</v>
      </c>
      <c r="AF673" s="11"/>
      <c r="AG673" s="11" t="s">
        <v>14614</v>
      </c>
    </row>
    <row r="674" spans="1:33" x14ac:dyDescent="0.15">
      <c r="A674" s="11" t="s">
        <v>14910</v>
      </c>
      <c r="B674" s="11" t="s">
        <v>16545</v>
      </c>
      <c r="C674" s="11" t="s">
        <v>14912</v>
      </c>
      <c r="D674" s="12">
        <v>41800</v>
      </c>
      <c r="E674" s="11" t="s">
        <v>14967</v>
      </c>
      <c r="F674" s="11" t="s">
        <v>14968</v>
      </c>
      <c r="G674" s="11" t="s">
        <v>28</v>
      </c>
      <c r="H674" s="11" t="s">
        <v>10321</v>
      </c>
      <c r="I674" s="11" t="str">
        <f>IF(AH$1="","",IFERROR(TRIM(MID($AG674,FIND(":",$AG674,FIND(AH$1,$AG674))+1,FIND("=",$AG674,FIND(AH$1,$AG674))-FIND(":",$AG674,FIND(AH$1,$AG674))-1)),"卖家未填"))</f>
        <v>年糕</v>
      </c>
      <c r="J674" s="11" t="str">
        <f>IF(AI$1="","",IFERROR(TRIM(MID($AG674,FIND(":",$AG674,FIND(AI$1,$AG674))+1,FIND("=",$AG674,FIND(AI$1,$AG674))-FIND(":",$AG674,FIND(AI$1,$AG674))-1)),"卖家未填"))</f>
        <v>500</v>
      </c>
      <c r="K674" s="11" t="str">
        <f>IF(AJ$1="","",IFERROR(TRIM(MID($AG674,FIND(":",$AG674,FIND(AJ$1,$AG674))+1,FIND("=",$AG674,FIND(AJ$1,$AG674))-FIND(":",$AG674,FIND(AJ$1,$AG674))-1)),"卖家未填"))</f>
        <v>卖家未填</v>
      </c>
      <c r="L674" s="11" t="str">
        <f>IF(AK$1="","",IFERROR(TRIM(MID($AG674,FIND(":",$AG674,FIND(AK$1,$AG674))+1,FIND("=",$AG674,FIND(AK$1,$AG674))-FIND(":",$AG674,FIND(AK$1,$AG674))-1)),"卖家未填"))</f>
        <v>卖家未填</v>
      </c>
      <c r="M674" s="11" t="str">
        <f>IF(AL$1="","",IFERROR(TRIM(MID($AG674,FIND(":",$AG674,FIND(AL$1,$AG674))+1,FIND("=",$AG674,FIND(AL$1,$AG674))-FIND(":",$AG674,FIND(AL$1,$AG674))-1)),"卖家未填"))</f>
        <v>包装</v>
      </c>
      <c r="N674" s="11" t="s">
        <v>2999</v>
      </c>
      <c r="O674" s="11" t="s">
        <v>4488</v>
      </c>
      <c r="P674" s="13">
        <v>7.99</v>
      </c>
      <c r="Q674" s="13"/>
      <c r="R674" s="11">
        <v>7.99</v>
      </c>
      <c r="S674" s="14">
        <f>IFERROR(V674/T674,"0")</f>
        <v>465.41750000000002</v>
      </c>
      <c r="T674" s="11">
        <v>4</v>
      </c>
      <c r="U674" s="11">
        <v>233</v>
      </c>
      <c r="V674" s="15">
        <f>R674*U674</f>
        <v>1861.67</v>
      </c>
      <c r="W674" s="11">
        <v>0</v>
      </c>
      <c r="X674" s="11">
        <v>7</v>
      </c>
      <c r="Y674" s="11">
        <v>40280471198</v>
      </c>
      <c r="Z674" s="11">
        <v>111412454</v>
      </c>
      <c r="AA674" s="16">
        <f>IFERROR((MID(AE674,FIND("ends=",AE674)+5,FIND("000&amp;starts",AE674)-FIND("ends=",AE674)-5)+8*3600)/86400+70*365+19,"")</f>
        <v>42033.866342592592</v>
      </c>
      <c r="AB674" s="17" t="str">
        <f>HYPERLINK("http://item.taobao.com/item.htm?id="&amp;Y674,"点击查看")</f>
        <v>点击查看</v>
      </c>
      <c r="AC674" s="11">
        <f>YEAR(D674)</f>
        <v>2014</v>
      </c>
      <c r="AD674" s="11"/>
      <c r="AE674" s="11" t="s">
        <v>8079</v>
      </c>
      <c r="AF674" s="11" t="s">
        <v>9546</v>
      </c>
      <c r="AG674" s="11" t="s">
        <v>13628</v>
      </c>
    </row>
    <row r="675" spans="1:33" x14ac:dyDescent="0.15">
      <c r="A675" s="11" t="s">
        <v>14881</v>
      </c>
      <c r="B675" s="11" t="s">
        <v>15397</v>
      </c>
      <c r="C675" s="11" t="s">
        <v>14882</v>
      </c>
      <c r="D675" s="12">
        <v>41436</v>
      </c>
      <c r="E675" s="11" t="s">
        <v>15006</v>
      </c>
      <c r="F675" s="11" t="s">
        <v>15012</v>
      </c>
      <c r="G675" s="11" t="s">
        <v>66</v>
      </c>
      <c r="H675" s="11" t="s">
        <v>10322</v>
      </c>
      <c r="I675" s="11" t="str">
        <f>IF(AH$1="","",IFERROR(TRIM(MID($AG675,FIND(":",$AG675,FIND(AH$1,$AG675))+1,FIND("=",$AG675,FIND(AH$1,$AG675))-FIND(":",$AG675,FIND(AH$1,$AG675))-1)),"卖家未填"))</f>
        <v>卖家未填</v>
      </c>
      <c r="J675" s="11" t="str">
        <f>IF(AI$1="","",IFERROR(TRIM(MID($AG675,FIND(":",$AG675,FIND(AI$1,$AG675))+1,FIND("=",$AG675,FIND(AI$1,$AG675))-FIND(":",$AG675,FIND(AI$1,$AG675))-1)),"卖家未填"))</f>
        <v>2500</v>
      </c>
      <c r="K675" s="11" t="str">
        <f>IF(AJ$1="","",IFERROR(TRIM(MID($AG675,FIND(":",$AG675,FIND(AJ$1,$AG675))+1,FIND("=",$AG675,FIND(AJ$1,$AG675))-FIND(":",$AG675,FIND(AJ$1,$AG675))-1)),"卖家未填"))</f>
        <v>卖家未填</v>
      </c>
      <c r="L675" s="11" t="str">
        <f>IF(AK$1="","",IFERROR(TRIM(MID($AG675,FIND(":",$AG675,FIND(AK$1,$AG675))+1,FIND("=",$AG675,FIND(AK$1,$AG675))-FIND(":",$AG675,FIND(AK$1,$AG675))-1)),"卖家未填"))</f>
        <v>卖家未填</v>
      </c>
      <c r="M675" s="11" t="str">
        <f>IF(AL$1="","",IFERROR(TRIM(MID($AG675,FIND(":",$AG675,FIND(AL$1,$AG675))+1,FIND("=",$AG675,FIND(AL$1,$AG675))-FIND(":",$AG675,FIND(AL$1,$AG675))-1)),"卖家未填"))</f>
        <v>散装</v>
      </c>
      <c r="N675" s="11" t="s">
        <v>822</v>
      </c>
      <c r="O675" s="11" t="s">
        <v>4687</v>
      </c>
      <c r="P675" s="13">
        <v>29</v>
      </c>
      <c r="Q675" s="13"/>
      <c r="R675" s="11">
        <v>29</v>
      </c>
      <c r="S675" s="14">
        <f>IFERROR(V675/T675,"0")</f>
        <v>53.028571428571432</v>
      </c>
      <c r="T675" s="11">
        <v>35</v>
      </c>
      <c r="U675" s="11">
        <v>64</v>
      </c>
      <c r="V675" s="15">
        <f>R675*U675</f>
        <v>1856</v>
      </c>
      <c r="W675" s="11">
        <v>241</v>
      </c>
      <c r="X675" s="11">
        <v>452</v>
      </c>
      <c r="Y675" s="11">
        <v>39060194735</v>
      </c>
      <c r="Z675" s="11">
        <v>104712409</v>
      </c>
      <c r="AA675" s="16">
        <f>IFERROR((MID(AE675,FIND("ends=",AE675)+5,FIND("000&amp;starts",AE675)-FIND("ends=",AE675)-5)+8*3600)/86400+70*365+19,"")</f>
        <v>42029.593958333338</v>
      </c>
      <c r="AB675" s="17" t="str">
        <f>HYPERLINK("http://item.taobao.com/item.htm?id="&amp;Y675,"点击查看")</f>
        <v>点击查看</v>
      </c>
      <c r="AC675" s="11">
        <f>YEAR(D675)</f>
        <v>2013</v>
      </c>
      <c r="AD675" s="11"/>
      <c r="AE675" s="11" t="s">
        <v>5934</v>
      </c>
      <c r="AF675" s="11"/>
      <c r="AG675" s="11" t="s">
        <v>11644</v>
      </c>
    </row>
    <row r="676" spans="1:33" x14ac:dyDescent="0.15">
      <c r="A676" s="11" t="s">
        <v>14881</v>
      </c>
      <c r="B676" s="11" t="s">
        <v>15417</v>
      </c>
      <c r="C676" s="11" t="s">
        <v>14885</v>
      </c>
      <c r="D676" s="12">
        <v>41064</v>
      </c>
      <c r="E676" s="11" t="s">
        <v>69</v>
      </c>
      <c r="F676" s="11" t="s">
        <v>69</v>
      </c>
      <c r="G676" s="11" t="s">
        <v>69</v>
      </c>
      <c r="H676" s="11" t="s">
        <v>10400</v>
      </c>
      <c r="I676" s="11" t="str">
        <f>IF(AH$1="","",IFERROR(TRIM(MID($AG676,FIND(":",$AG676,FIND(AH$1,$AG676))+1,FIND("=",$AG676,FIND(AH$1,$AG676))-FIND(":",$AG676,FIND(AH$1,$AG676))-1)),"卖家未填"))</f>
        <v>卖家未填</v>
      </c>
      <c r="J676" s="11" t="str">
        <f>IF(AI$1="","",IFERROR(TRIM(MID($AG676,FIND(":",$AG676,FIND(AI$1,$AG676))+1,FIND("=",$AG676,FIND(AI$1,$AG676))-FIND(":",$AG676,FIND(AI$1,$AG676))-1)),"卖家未填"))</f>
        <v>430</v>
      </c>
      <c r="K676" s="11" t="str">
        <f>IF(AJ$1="","",IFERROR(TRIM(MID($AG676,FIND(":",$AG676,FIND(AJ$1,$AG676))+1,FIND("=",$AG676,FIND(AJ$1,$AG676))-FIND(":",$AG676,FIND(AJ$1,$AG676))-1)),"卖家未填"))</f>
        <v>卖家未填</v>
      </c>
      <c r="L676" s="11" t="str">
        <f>IF(AK$1="","",IFERROR(TRIM(MID($AG676,FIND(":",$AG676,FIND(AK$1,$AG676))+1,FIND("=",$AG676,FIND(AK$1,$AG676))-FIND(":",$AG676,FIND(AK$1,$AG676))-1)),"卖家未填"))</f>
        <v>卖家未填</v>
      </c>
      <c r="M676" s="11" t="str">
        <f>IF(AL$1="","",IFERROR(TRIM(MID($AG676,FIND(":",$AG676,FIND(AL$1,$AG676))+1,FIND("=",$AG676,FIND(AL$1,$AG676))-FIND(":",$AG676,FIND(AL$1,$AG676))-1)),"卖家未填"))</f>
        <v>包装</v>
      </c>
      <c r="N676" s="11" t="s">
        <v>803</v>
      </c>
      <c r="O676" s="11" t="s">
        <v>4689</v>
      </c>
      <c r="P676" s="13">
        <v>39</v>
      </c>
      <c r="Q676" s="13">
        <v>23.4</v>
      </c>
      <c r="R676" s="11">
        <v>23.4</v>
      </c>
      <c r="S676" s="14">
        <f>IFERROR(V676/T676,"0")</f>
        <v>51.349999999999994</v>
      </c>
      <c r="T676" s="11">
        <v>36</v>
      </c>
      <c r="U676" s="11">
        <v>79</v>
      </c>
      <c r="V676" s="15">
        <f>R676*U676</f>
        <v>1848.6</v>
      </c>
      <c r="W676" s="11">
        <v>184</v>
      </c>
      <c r="X676" s="11">
        <v>304</v>
      </c>
      <c r="Y676" s="11">
        <v>40750292213</v>
      </c>
      <c r="Z676" s="11">
        <v>72222285</v>
      </c>
      <c r="AA676" s="16">
        <f>IFERROR((MID(AE676,FIND("ends=",AE676)+5,FIND("000&amp;starts",AE676)-FIND("ends=",AE676)-5)+8*3600)/86400+70*365+19,"")</f>
        <v>42029.613483796296</v>
      </c>
      <c r="AB676" s="17" t="str">
        <f>HYPERLINK("http://item.taobao.com/item.htm?id="&amp;Y676,"点击查看")</f>
        <v>点击查看</v>
      </c>
      <c r="AC676" s="11">
        <f>YEAR(D676)</f>
        <v>2012</v>
      </c>
      <c r="AD676" s="11"/>
      <c r="AE676" s="11" t="s">
        <v>5916</v>
      </c>
      <c r="AF676" s="11" t="s">
        <v>9665</v>
      </c>
      <c r="AG676" s="11" t="s">
        <v>11627</v>
      </c>
    </row>
    <row r="677" spans="1:33" x14ac:dyDescent="0.15">
      <c r="A677" s="11" t="s">
        <v>14881</v>
      </c>
      <c r="B677" s="11" t="s">
        <v>15340</v>
      </c>
      <c r="C677" s="11" t="s">
        <v>14885</v>
      </c>
      <c r="D677" s="12">
        <v>39193</v>
      </c>
      <c r="E677" s="11" t="s">
        <v>46</v>
      </c>
      <c r="F677" s="11" t="s">
        <v>14977</v>
      </c>
      <c r="G677" s="11" t="s">
        <v>36</v>
      </c>
      <c r="H677" s="11" t="s">
        <v>10413</v>
      </c>
      <c r="I677" s="11" t="str">
        <f>IF(AH$1="","",IFERROR(TRIM(MID($AG677,FIND(":",$AG677,FIND(AH$1,$AG677))+1,FIND("=",$AG677,FIND(AH$1,$AG677))-FIND(":",$AG677,FIND(AH$1,$AG677))-1)),"卖家未填"))</f>
        <v>卖家未填</v>
      </c>
      <c r="J677" s="11" t="str">
        <f>IF(AI$1="","",IFERROR(TRIM(MID($AG677,FIND(":",$AG677,FIND(AI$1,$AG677))+1,FIND("=",$AG677,FIND(AI$1,$AG677))-FIND(":",$AG677,FIND(AI$1,$AG677))-1)),"卖家未填"))</f>
        <v>450</v>
      </c>
      <c r="K677" s="11" t="str">
        <f>IF(AJ$1="","",IFERROR(TRIM(MID($AG677,FIND(":",$AG677,FIND(AJ$1,$AG677))+1,FIND("=",$AG677,FIND(AJ$1,$AG677))-FIND(":",$AG677,FIND(AJ$1,$AG677))-1)),"卖家未填"))</f>
        <v>卖家未填</v>
      </c>
      <c r="L677" s="11" t="str">
        <f>IF(AK$1="","",IFERROR(TRIM(MID($AG677,FIND(":",$AG677,FIND(AK$1,$AG677))+1,FIND("=",$AG677,FIND(AK$1,$AG677))-FIND(":",$AG677,FIND(AK$1,$AG677))-1)),"卖家未填"))</f>
        <v>卖家未填</v>
      </c>
      <c r="M677" s="11" t="str">
        <f>IF(AL$1="","",IFERROR(TRIM(MID($AG677,FIND(":",$AG677,FIND(AL$1,$AG677))+1,FIND("=",$AG677,FIND(AL$1,$AG677))-FIND(":",$AG677,FIND(AL$1,$AG677))-1)),"卖家未填"))</f>
        <v>包装</v>
      </c>
      <c r="N677" s="11" t="s">
        <v>728</v>
      </c>
      <c r="O677" s="11" t="s">
        <v>4606</v>
      </c>
      <c r="P677" s="13">
        <v>16.8</v>
      </c>
      <c r="Q677" s="13"/>
      <c r="R677" s="11">
        <v>16.8</v>
      </c>
      <c r="S677" s="14">
        <f>IFERROR(V677/T677,"0")</f>
        <v>45.073170731707314</v>
      </c>
      <c r="T677" s="11">
        <v>41</v>
      </c>
      <c r="U677" s="11">
        <v>110</v>
      </c>
      <c r="V677" s="15">
        <f>R677*U677</f>
        <v>1848</v>
      </c>
      <c r="W677" s="11">
        <v>46</v>
      </c>
      <c r="X677" s="11">
        <v>1114</v>
      </c>
      <c r="Y677" s="11">
        <v>13433886309</v>
      </c>
      <c r="Z677" s="11">
        <v>34427034</v>
      </c>
      <c r="AA677" s="16">
        <f>IFERROR((MID(AE677,FIND("ends=",AE677)+5,FIND("000&amp;starts",AE677)-FIND("ends=",AE677)-5)+8*3600)/86400+70*365+19,"")</f>
        <v>42031.531956018516</v>
      </c>
      <c r="AB677" s="17" t="str">
        <f>HYPERLINK("http://item.taobao.com/item.htm?id="&amp;Y677,"点击查看")</f>
        <v>点击查看</v>
      </c>
      <c r="AC677" s="11">
        <f>YEAR(D677)</f>
        <v>2007</v>
      </c>
      <c r="AD677" s="11"/>
      <c r="AE677" s="11" t="s">
        <v>5847</v>
      </c>
      <c r="AF677" s="11" t="s">
        <v>9679</v>
      </c>
      <c r="AG677" s="11" t="s">
        <v>11557</v>
      </c>
    </row>
    <row r="678" spans="1:33" x14ac:dyDescent="0.15">
      <c r="A678" s="11" t="s">
        <v>14895</v>
      </c>
      <c r="B678" s="11" t="s">
        <v>15373</v>
      </c>
      <c r="C678" s="11" t="s">
        <v>14894</v>
      </c>
      <c r="D678" s="12">
        <v>40263</v>
      </c>
      <c r="E678" s="11" t="s">
        <v>24</v>
      </c>
      <c r="F678" s="11" t="s">
        <v>24</v>
      </c>
      <c r="G678" s="11" t="s">
        <v>24</v>
      </c>
      <c r="H678" s="11" t="s">
        <v>10322</v>
      </c>
      <c r="I678" s="11" t="str">
        <f>IF(AH$1="","",IFERROR(TRIM(MID($AG678,FIND(":",$AG678,FIND(AH$1,$AG678))+1,FIND("=",$AG678,FIND(AH$1,$AG678))-FIND(":",$AG678,FIND(AH$1,$AG678))-1)),"卖家未填"))</f>
        <v>卖家未填</v>
      </c>
      <c r="J678" s="11" t="str">
        <f>IF(AI$1="","",IFERROR(TRIM(MID($AG678,FIND(":",$AG678,FIND(AI$1,$AG678))+1,FIND("=",$AG678,FIND(AI$1,$AG678))-FIND(":",$AG678,FIND(AI$1,$AG678))-1)),"卖家未填"))</f>
        <v>1000</v>
      </c>
      <c r="K678" s="11" t="str">
        <f>IF(AJ$1="","",IFERROR(TRIM(MID($AG678,FIND(":",$AG678,FIND(AJ$1,$AG678))+1,FIND("=",$AG678,FIND(AJ$1,$AG678))-FIND(":",$AG678,FIND(AJ$1,$AG678))-1)),"卖家未填"))</f>
        <v>卖家未填</v>
      </c>
      <c r="L678" s="11" t="str">
        <f>IF(AK$1="","",IFERROR(TRIM(MID($AG678,FIND(":",$AG678,FIND(AK$1,$AG678))+1,FIND("=",$AG678,FIND(AK$1,$AG678))-FIND(":",$AG678,FIND(AK$1,$AG678))-1)),"卖家未填"))</f>
        <v>卖家未填</v>
      </c>
      <c r="M678" s="11" t="str">
        <f>IF(AL$1="","",IFERROR(TRIM(MID($AG678,FIND(":",$AG678,FIND(AL$1,$AG678))+1,FIND("=",$AG678,FIND(AL$1,$AG678))-FIND(":",$AG678,FIND(AL$1,$AG678))-1)),"卖家未填"))</f>
        <v>包装</v>
      </c>
      <c r="N678" s="11" t="s">
        <v>1264</v>
      </c>
      <c r="O678" s="11" t="s">
        <v>4447</v>
      </c>
      <c r="P678" s="13">
        <v>45</v>
      </c>
      <c r="Q678" s="13">
        <v>40.950000000000003</v>
      </c>
      <c r="R678" s="11">
        <v>40.950000000000003</v>
      </c>
      <c r="S678" s="14">
        <f>IFERROR(V678/T678,"0")</f>
        <v>108.39705882352942</v>
      </c>
      <c r="T678" s="11">
        <v>17</v>
      </c>
      <c r="U678" s="11">
        <v>45</v>
      </c>
      <c r="V678" s="15">
        <f>R678*U678</f>
        <v>1842.7500000000002</v>
      </c>
      <c r="W678" s="11">
        <v>40</v>
      </c>
      <c r="X678" s="11">
        <v>138</v>
      </c>
      <c r="Y678" s="11">
        <v>38595484120</v>
      </c>
      <c r="Z678" s="11">
        <v>60866613</v>
      </c>
      <c r="AA678" s="16">
        <f>IFERROR((MID(AE678,FIND("ends=",AE678)+5,FIND("000&amp;starts",AE678)-FIND("ends=",AE678)-5)+8*3600)/86400+70*365+19,"")</f>
        <v>42029.478171296301</v>
      </c>
      <c r="AB678" s="17" t="str">
        <f>HYPERLINK("http://item.taobao.com/item.htm?id="&amp;Y678,"点击查看")</f>
        <v>点击查看</v>
      </c>
      <c r="AC678" s="11">
        <f>YEAR(D678)</f>
        <v>2010</v>
      </c>
      <c r="AD678" s="11"/>
      <c r="AE678" s="11" t="s">
        <v>6358</v>
      </c>
      <c r="AF678" s="11"/>
      <c r="AG678" s="11" t="s">
        <v>12061</v>
      </c>
    </row>
    <row r="679" spans="1:33" x14ac:dyDescent="0.15">
      <c r="A679" s="11" t="s">
        <v>14881</v>
      </c>
      <c r="B679" s="11" t="s">
        <v>15477</v>
      </c>
      <c r="C679" s="11" t="s">
        <v>14892</v>
      </c>
      <c r="D679" s="12">
        <v>39800</v>
      </c>
      <c r="E679" s="11" t="s">
        <v>14961</v>
      </c>
      <c r="F679" s="11" t="s">
        <v>14962</v>
      </c>
      <c r="G679" s="11" t="s">
        <v>23</v>
      </c>
      <c r="H679" s="11" t="s">
        <v>10320</v>
      </c>
      <c r="I679" s="11" t="str">
        <f>IF(AH$1="","",IFERROR(TRIM(MID($AG679,FIND(":",$AG679,FIND(AH$1,$AG679))+1,FIND("=",$AG679,FIND(AH$1,$AG679))-FIND(":",$AG679,FIND(AH$1,$AG679))-1)),"卖家未填"))</f>
        <v>韩式炒年糕</v>
      </c>
      <c r="J679" s="11" t="str">
        <f>IF(AI$1="","",IFERROR(TRIM(MID($AG679,FIND(":",$AG679,FIND(AI$1,$AG679))+1,FIND("=",$AG679,FIND(AI$1,$AG679))-FIND(":",$AG679,FIND(AI$1,$AG679))-1)),"卖家未填"))</f>
        <v>270</v>
      </c>
      <c r="K679" s="11" t="str">
        <f>IF(AJ$1="","",IFERROR(TRIM(MID($AG679,FIND(":",$AG679,FIND(AJ$1,$AG679))+1,FIND("=",$AG679,FIND(AJ$1,$AG679))-FIND(":",$AG679,FIND(AJ$1,$AG679))-1)),"卖家未填"))</f>
        <v>2人份</v>
      </c>
      <c r="L679" s="11" t="str">
        <f>IF(AK$1="","",IFERROR(TRIM(MID($AG679,FIND(":",$AG679,FIND(AK$1,$AG679))+1,FIND("=",$AG679,FIND(AK$1,$AG679))-FIND(":",$AG679,FIND(AK$1,$AG679))-1)),"卖家未填"))</f>
        <v>1周</v>
      </c>
      <c r="M679" s="11" t="str">
        <f>IF(AL$1="","",IFERROR(TRIM(MID($AG679,FIND(":",$AG679,FIND(AL$1,$AG679))+1,FIND("=",$AG679,FIND(AL$1,$AG679))-FIND(":",$AG679,FIND(AL$1,$AG679))-1)),"卖家未填"))</f>
        <v>包装</v>
      </c>
      <c r="N679" s="11" t="s">
        <v>774</v>
      </c>
      <c r="O679" s="11" t="s">
        <v>4611</v>
      </c>
      <c r="P679" s="13">
        <v>15</v>
      </c>
      <c r="Q679" s="13">
        <v>5.58</v>
      </c>
      <c r="R679" s="11">
        <v>5.58</v>
      </c>
      <c r="S679" s="14">
        <f>IFERROR(V679/T679,"0")</f>
        <v>48.311052631578946</v>
      </c>
      <c r="T679" s="11">
        <v>38</v>
      </c>
      <c r="U679" s="11">
        <v>329</v>
      </c>
      <c r="V679" s="15">
        <f>R679*U679</f>
        <v>1835.82</v>
      </c>
      <c r="W679" s="11">
        <v>29</v>
      </c>
      <c r="X679" s="11">
        <v>32</v>
      </c>
      <c r="Y679" s="11">
        <v>42277054181</v>
      </c>
      <c r="Z679" s="11">
        <v>36877127</v>
      </c>
      <c r="AA679" s="16">
        <f>IFERROR((MID(AE679,FIND("ends=",AE679)+5,FIND("000&amp;starts",AE679)-FIND("ends=",AE679)-5)+8*3600)/86400+70*365+19,"")</f>
        <v>42029.844004629631</v>
      </c>
      <c r="AB679" s="17" t="str">
        <f>HYPERLINK("http://item.taobao.com/item.htm?id="&amp;Y679,"点击查看")</f>
        <v>点击查看</v>
      </c>
      <c r="AC679" s="11">
        <f>YEAR(D679)</f>
        <v>2008</v>
      </c>
      <c r="AD679" s="11"/>
      <c r="AE679" s="11" t="s">
        <v>5888</v>
      </c>
      <c r="AF679" s="11" t="s">
        <v>9545</v>
      </c>
      <c r="AG679" s="11" t="s">
        <v>11600</v>
      </c>
    </row>
    <row r="680" spans="1:33" x14ac:dyDescent="0.15">
      <c r="A680" s="11" t="s">
        <v>14895</v>
      </c>
      <c r="B680" s="11" t="s">
        <v>15243</v>
      </c>
      <c r="C680" s="11" t="s">
        <v>14894</v>
      </c>
      <c r="D680" s="12">
        <v>40493</v>
      </c>
      <c r="E680" s="11" t="s">
        <v>24</v>
      </c>
      <c r="F680" s="11" t="s">
        <v>24</v>
      </c>
      <c r="G680" s="11" t="s">
        <v>24</v>
      </c>
      <c r="H680" s="11" t="s">
        <v>10322</v>
      </c>
      <c r="I680" s="11" t="str">
        <f>IF(AH$1="","",IFERROR(TRIM(MID($AG680,FIND(":",$AG680,FIND(AH$1,$AG680))+1,FIND("=",$AG680,FIND(AH$1,$AG680))-FIND(":",$AG680,FIND(AH$1,$AG680))-1)),"卖家未填"))</f>
        <v>卖家未填</v>
      </c>
      <c r="J680" s="11" t="str">
        <f>IF(AI$1="","",IFERROR(TRIM(MID($AG680,FIND(":",$AG680,FIND(AI$1,$AG680))+1,FIND("=",$AG680,FIND(AI$1,$AG680))-FIND(":",$AG680,FIND(AI$1,$AG680))-1)),"卖家未填"))</f>
        <v>500</v>
      </c>
      <c r="K680" s="11" t="str">
        <f>IF(AJ$1="","",IFERROR(TRIM(MID($AG680,FIND(":",$AG680,FIND(AJ$1,$AG680))+1,FIND("=",$AG680,FIND(AJ$1,$AG680))-FIND(":",$AG680,FIND(AJ$1,$AG680))-1)),"卖家未填"))</f>
        <v>卖家未填</v>
      </c>
      <c r="L680" s="11" t="str">
        <f>IF(AK$1="","",IFERROR(TRIM(MID($AG680,FIND(":",$AG680,FIND(AK$1,$AG680))+1,FIND("=",$AG680,FIND(AK$1,$AG680))-FIND(":",$AG680,FIND(AK$1,$AG680))-1)),"卖家未填"))</f>
        <v>卖家未填</v>
      </c>
      <c r="M680" s="11" t="str">
        <f>IF(AL$1="","",IFERROR(TRIM(MID($AG680,FIND(":",$AG680,FIND(AL$1,$AG680))+1,FIND("=",$AG680,FIND(AL$1,$AG680))-FIND(":",$AG680,FIND(AL$1,$AG680))-1)),"卖家未填"))</f>
        <v>包装</v>
      </c>
      <c r="N680" s="11" t="s">
        <v>1197</v>
      </c>
      <c r="O680" s="11" t="s">
        <v>4403</v>
      </c>
      <c r="P680" s="13">
        <v>24</v>
      </c>
      <c r="Q680" s="13">
        <v>22.08</v>
      </c>
      <c r="R680" s="11">
        <v>22.08</v>
      </c>
      <c r="S680" s="14">
        <f>IFERROR(V680/T680,"0")</f>
        <v>96.454736842105262</v>
      </c>
      <c r="T680" s="11">
        <v>19</v>
      </c>
      <c r="U680" s="11">
        <v>83</v>
      </c>
      <c r="V680" s="15">
        <f>R680*U680</f>
        <v>1832.6399999999999</v>
      </c>
      <c r="W680" s="11">
        <v>2</v>
      </c>
      <c r="X680" s="11">
        <v>2</v>
      </c>
      <c r="Y680" s="11">
        <v>42879051075</v>
      </c>
      <c r="Z680" s="11">
        <v>63445408</v>
      </c>
      <c r="AA680" s="16">
        <f>IFERROR((MID(AE680,FIND("ends=",AE680)+5,FIND("000&amp;starts",AE680)-FIND("ends=",AE680)-5)+8*3600)/86400+70*365+19,"")</f>
        <v>42033.580243055556</v>
      </c>
      <c r="AB680" s="17" t="str">
        <f>HYPERLINK("http://item.taobao.com/item.htm?id="&amp;Y680,"点击查看")</f>
        <v>点击查看</v>
      </c>
      <c r="AC680" s="11">
        <f>YEAR(D680)</f>
        <v>2010</v>
      </c>
      <c r="AD680" s="11"/>
      <c r="AE680" s="11" t="s">
        <v>6293</v>
      </c>
      <c r="AF680" s="11"/>
      <c r="AG680" s="11" t="s">
        <v>11996</v>
      </c>
    </row>
    <row r="681" spans="1:33" x14ac:dyDescent="0.15">
      <c r="A681" s="11" t="s">
        <v>14881</v>
      </c>
      <c r="B681" s="11" t="s">
        <v>15254</v>
      </c>
      <c r="C681" s="11" t="s">
        <v>14888</v>
      </c>
      <c r="D681" s="12">
        <v>39714</v>
      </c>
      <c r="E681" s="11" t="s">
        <v>14967</v>
      </c>
      <c r="F681" s="11" t="s">
        <v>14968</v>
      </c>
      <c r="G681" s="11" t="s">
        <v>28</v>
      </c>
      <c r="H681" s="11" t="s">
        <v>10326</v>
      </c>
      <c r="I681" s="11" t="str">
        <f>IF(AH$1="","",IFERROR(TRIM(MID($AG681,FIND(":",$AG681,FIND(AH$1,$AG681))+1,FIND("=",$AG681,FIND(AH$1,$AG681))-FIND(":",$AG681,FIND(AH$1,$AG681))-1)),"卖家未填"))</f>
        <v>年糕条</v>
      </c>
      <c r="J681" s="11" t="str">
        <f>IF(AI$1="","",IFERROR(TRIM(MID($AG681,FIND(":",$AG681,FIND(AI$1,$AG681))+1,FIND("=",$AG681,FIND(AI$1,$AG681))-FIND(":",$AG681,FIND(AI$1,$AG681))-1)),"卖家未填"))</f>
        <v>750</v>
      </c>
      <c r="K681" s="11" t="str">
        <f>IF(AJ$1="","",IFERROR(TRIM(MID($AG681,FIND(":",$AG681,FIND(AJ$1,$AG681))+1,FIND("=",$AG681,FIND(AJ$1,$AG681))-FIND(":",$AG681,FIND(AJ$1,$AG681))-1)),"卖家未填"))</f>
        <v>3人份</v>
      </c>
      <c r="L681" s="11" t="str">
        <f>IF(AK$1="","",IFERROR(TRIM(MID($AG681,FIND(":",$AG681,FIND(AK$1,$AG681))+1,FIND("=",$AG681,FIND(AK$1,$AG681))-FIND(":",$AG681,FIND(AK$1,$AG681))-1)),"卖家未填"))</f>
        <v>1周</v>
      </c>
      <c r="M681" s="11" t="str">
        <f>IF(AL$1="","",IFERROR(TRIM(MID($AG681,FIND(":",$AG681,FIND(AL$1,$AG681))+1,FIND("=",$AG681,FIND(AL$1,$AG681))-FIND(":",$AG681,FIND(AL$1,$AG681))-1)),"卖家未填"))</f>
        <v>包装</v>
      </c>
      <c r="N681" s="11" t="s">
        <v>751</v>
      </c>
      <c r="O681" s="11" t="s">
        <v>4670</v>
      </c>
      <c r="P681" s="13">
        <v>23.8</v>
      </c>
      <c r="Q681" s="13"/>
      <c r="R681" s="11">
        <v>23.8</v>
      </c>
      <c r="S681" s="14">
        <f>IFERROR(V681/T681,"0")</f>
        <v>45.815000000000005</v>
      </c>
      <c r="T681" s="11">
        <v>40</v>
      </c>
      <c r="U681" s="11">
        <v>77</v>
      </c>
      <c r="V681" s="15">
        <f>R681*U681</f>
        <v>1832.6000000000001</v>
      </c>
      <c r="W681" s="11">
        <v>112</v>
      </c>
      <c r="X681" s="11">
        <v>1998</v>
      </c>
      <c r="Y681" s="11">
        <v>14011933517</v>
      </c>
      <c r="Z681" s="11">
        <v>36390496</v>
      </c>
      <c r="AA681" s="16">
        <f>IFERROR((MID(AE681,FIND("ends=",AE681)+5,FIND("000&amp;starts",AE681)-FIND("ends=",AE681)-5)+8*3600)/86400+70*365+19,"")</f>
        <v>42032.481145833328</v>
      </c>
      <c r="AB681" s="17" t="str">
        <f>HYPERLINK("http://item.taobao.com/item.htm?id="&amp;Y681,"点击查看")</f>
        <v>点击查看</v>
      </c>
      <c r="AC681" s="11">
        <f>YEAR(D681)</f>
        <v>2008</v>
      </c>
      <c r="AD681" s="11"/>
      <c r="AE681" s="11" t="s">
        <v>5867</v>
      </c>
      <c r="AF681" s="11" t="s">
        <v>9557</v>
      </c>
      <c r="AG681" s="11" t="s">
        <v>11578</v>
      </c>
    </row>
    <row r="682" spans="1:33" x14ac:dyDescent="0.15">
      <c r="A682" s="11" t="s">
        <v>14881</v>
      </c>
      <c r="B682" s="11" t="s">
        <v>15337</v>
      </c>
      <c r="C682" s="11" t="s">
        <v>14885</v>
      </c>
      <c r="D682" s="12">
        <v>40229</v>
      </c>
      <c r="E682" s="11" t="s">
        <v>46</v>
      </c>
      <c r="F682" s="11" t="s">
        <v>15020</v>
      </c>
      <c r="G682" s="11" t="s">
        <v>72</v>
      </c>
      <c r="H682" s="11" t="s">
        <v>10322</v>
      </c>
      <c r="I682" s="11" t="str">
        <f>IF(AH$1="","",IFERROR(TRIM(MID($AG682,FIND(":",$AG682,FIND(AH$1,$AG682))+1,FIND("=",$AG682,FIND(AH$1,$AG682))-FIND(":",$AG682,FIND(AH$1,$AG682))-1)),"卖家未填"))</f>
        <v>卖家未填</v>
      </c>
      <c r="J682" s="11" t="str">
        <f>IF(AI$1="","",IFERROR(TRIM(MID($AG682,FIND(":",$AG682,FIND(AI$1,$AG682))+1,FIND("=",$AG682,FIND(AI$1,$AG682))-FIND(":",$AG682,FIND(AI$1,$AG682))-1)),"卖家未填"))</f>
        <v>450</v>
      </c>
      <c r="K682" s="11" t="str">
        <f>IF(AJ$1="","",IFERROR(TRIM(MID($AG682,FIND(":",$AG682,FIND(AJ$1,$AG682))+1,FIND("=",$AG682,FIND(AJ$1,$AG682))-FIND(":",$AG682,FIND(AJ$1,$AG682))-1)),"卖家未填"))</f>
        <v>卖家未填</v>
      </c>
      <c r="L682" s="11" t="str">
        <f>IF(AK$1="","",IFERROR(TRIM(MID($AG682,FIND(":",$AG682,FIND(AK$1,$AG682))+1,FIND("=",$AG682,FIND(AK$1,$AG682))-FIND(":",$AG682,FIND(AK$1,$AG682))-1)),"卖家未填"))</f>
        <v>卖家未填</v>
      </c>
      <c r="M682" s="11" t="str">
        <f>IF(AL$1="","",IFERROR(TRIM(MID($AG682,FIND(":",$AG682,FIND(AL$1,$AG682))+1,FIND("=",$AG682,FIND(AL$1,$AG682))-FIND(":",$AG682,FIND(AL$1,$AG682))-1)),"卖家未填"))</f>
        <v>散装</v>
      </c>
      <c r="N682" s="11" t="s">
        <v>542</v>
      </c>
      <c r="O682" s="11" t="s">
        <v>4590</v>
      </c>
      <c r="P682" s="13">
        <v>8.9</v>
      </c>
      <c r="Q682" s="13"/>
      <c r="R682" s="11">
        <v>8.9</v>
      </c>
      <c r="S682" s="14">
        <f>IFERROR(V682/T682,"0")</f>
        <v>24.993150684931507</v>
      </c>
      <c r="T682" s="11">
        <v>73</v>
      </c>
      <c r="U682" s="11">
        <v>205</v>
      </c>
      <c r="V682" s="15">
        <f>R682*U682</f>
        <v>1824.5</v>
      </c>
      <c r="W682" s="11">
        <v>51</v>
      </c>
      <c r="X682" s="11">
        <v>144</v>
      </c>
      <c r="Y682" s="11">
        <v>35840987502</v>
      </c>
      <c r="Z682" s="11">
        <v>60560862</v>
      </c>
      <c r="AA682" s="16">
        <f>IFERROR((MID(AE682,FIND("ends=",AE682)+5,FIND("000&amp;starts",AE682)-FIND("ends=",AE682)-5)+8*3600)/86400+70*365+19,"")</f>
        <v>42031.667986111112</v>
      </c>
      <c r="AB682" s="17" t="str">
        <f>HYPERLINK("http://item.taobao.com/item.htm?id="&amp;Y682,"点击查看")</f>
        <v>点击查看</v>
      </c>
      <c r="AC682" s="11">
        <f>YEAR(D682)</f>
        <v>2010</v>
      </c>
      <c r="AD682" s="11"/>
      <c r="AE682" s="11" t="s">
        <v>5684</v>
      </c>
      <c r="AF682" s="11"/>
      <c r="AG682" s="11" t="s">
        <v>11386</v>
      </c>
    </row>
    <row r="683" spans="1:33" x14ac:dyDescent="0.15">
      <c r="A683" s="11" t="s">
        <v>14902</v>
      </c>
      <c r="B683" s="11" t="s">
        <v>15226</v>
      </c>
      <c r="C683" s="11" t="s">
        <v>14903</v>
      </c>
      <c r="D683" s="12">
        <v>40609</v>
      </c>
      <c r="E683" s="11" t="s">
        <v>14967</v>
      </c>
      <c r="F683" s="11" t="s">
        <v>14968</v>
      </c>
      <c r="G683" s="11" t="s">
        <v>28</v>
      </c>
      <c r="H683" s="11" t="s">
        <v>10342</v>
      </c>
      <c r="I683" s="11" t="str">
        <f>IF(AH$1="","",IFERROR(TRIM(MID($AG683,FIND(":",$AG683,FIND(AH$1,$AG683))+1,FIND("=",$AG683,FIND(AH$1,$AG683))-FIND(":",$AG683,FIND(AH$1,$AG683))-1)),"卖家未填"))</f>
        <v>年糕片</v>
      </c>
      <c r="J683" s="11" t="str">
        <f>IF(AI$1="","",IFERROR(TRIM(MID($AG683,FIND(":",$AG683,FIND(AI$1,$AG683))+1,FIND("=",$AG683,FIND(AI$1,$AG683))-FIND(":",$AG683,FIND(AI$1,$AG683))-1)),"卖家未填"))</f>
        <v>907</v>
      </c>
      <c r="K683" s="11" t="str">
        <f>IF(AJ$1="","",IFERROR(TRIM(MID($AG683,FIND(":",$AG683,FIND(AJ$1,$AG683))+1,FIND("=",$AG683,FIND(AJ$1,$AG683))-FIND(":",$AG683,FIND(AJ$1,$AG683))-1)),"卖家未填"))</f>
        <v>卖家未填</v>
      </c>
      <c r="L683" s="11" t="str">
        <f>IF(AK$1="","",IFERROR(TRIM(MID($AG683,FIND(":",$AG683,FIND(AK$1,$AG683))+1,FIND("=",$AG683,FIND(AK$1,$AG683))-FIND(":",$AG683,FIND(AK$1,$AG683))-1)),"卖家未填"))</f>
        <v>卖家未填</v>
      </c>
      <c r="M683" s="11" t="str">
        <f>IF(AL$1="","",IFERROR(TRIM(MID($AG683,FIND(":",$AG683,FIND(AL$1,$AG683))+1,FIND("=",$AG683,FIND(AL$1,$AG683))-FIND(":",$AG683,FIND(AL$1,$AG683))-1)),"卖家未填"))</f>
        <v>包装</v>
      </c>
      <c r="N683" s="11" t="s">
        <v>1359</v>
      </c>
      <c r="O683" s="11" t="s">
        <v>4488</v>
      </c>
      <c r="P683" s="13">
        <v>14.5</v>
      </c>
      <c r="Q683" s="13"/>
      <c r="R683" s="11">
        <v>14.5</v>
      </c>
      <c r="S683" s="14">
        <f>IFERROR(V683/T683,"0")</f>
        <v>120.83333333333333</v>
      </c>
      <c r="T683" s="11">
        <v>15</v>
      </c>
      <c r="U683" s="11">
        <v>125</v>
      </c>
      <c r="V683" s="15">
        <f>R683*U683</f>
        <v>1812.5</v>
      </c>
      <c r="W683" s="11">
        <v>12</v>
      </c>
      <c r="X683" s="11">
        <v>167</v>
      </c>
      <c r="Y683" s="11">
        <v>12332214309</v>
      </c>
      <c r="Z683" s="11">
        <v>65281908</v>
      </c>
      <c r="AA683" s="16">
        <f>IFERROR((MID(AE683,FIND("ends=",AE683)+5,FIND("000&amp;starts",AE683)-FIND("ends=",AE683)-5)+8*3600)/86400+70*365+19,"")</f>
        <v>42029.911122685182</v>
      </c>
      <c r="AB683" s="17" t="str">
        <f>HYPERLINK("http://item.taobao.com/item.htm?id="&amp;Y683,"点击查看")</f>
        <v>点击查看</v>
      </c>
      <c r="AC683" s="11">
        <f>YEAR(D683)</f>
        <v>2011</v>
      </c>
      <c r="AD683" s="11"/>
      <c r="AE683" s="11" t="s">
        <v>6451</v>
      </c>
      <c r="AF683" s="11" t="s">
        <v>9587</v>
      </c>
      <c r="AG683" s="11" t="s">
        <v>12145</v>
      </c>
    </row>
    <row r="684" spans="1:33" x14ac:dyDescent="0.15">
      <c r="A684" s="11" t="s">
        <v>14952</v>
      </c>
      <c r="B684" s="11" t="s">
        <v>15952</v>
      </c>
      <c r="C684" s="11" t="s">
        <v>14953</v>
      </c>
      <c r="D684" s="12">
        <v>40911</v>
      </c>
      <c r="E684" s="11" t="s">
        <v>15099</v>
      </c>
      <c r="F684" s="11" t="s">
        <v>15100</v>
      </c>
      <c r="G684" s="11" t="s">
        <v>149</v>
      </c>
      <c r="H684" s="11" t="s">
        <v>10582</v>
      </c>
      <c r="I684" s="11" t="str">
        <f>IF(AH$1="","",IFERROR(TRIM(MID($AG684,FIND(":",$AG684,FIND(AH$1,$AG684))+1,FIND("=",$AG684,FIND(AH$1,$AG684))-FIND(":",$AG684,FIND(AH$1,$AG684))-1)),"卖家未填"))</f>
        <v>卖家未填</v>
      </c>
      <c r="J684" s="11" t="str">
        <f>IF(AI$1="","",IFERROR(TRIM(MID($AG684,FIND(":",$AG684,FIND(AI$1,$AG684))+1,FIND("=",$AG684,FIND(AI$1,$AG684))-FIND(":",$AG684,FIND(AI$1,$AG684))-1)),"卖家未填"))</f>
        <v>635</v>
      </c>
      <c r="K684" s="11" t="str">
        <f>IF(AJ$1="","",IFERROR(TRIM(MID($AG684,FIND(":",$AG684,FIND(AJ$1,$AG684))+1,FIND("=",$AG684,FIND(AJ$1,$AG684))-FIND(":",$AG684,FIND(AJ$1,$AG684))-1)),"卖家未填"))</f>
        <v>卖家未填</v>
      </c>
      <c r="L684" s="11" t="str">
        <f>IF(AK$1="","",IFERROR(TRIM(MID($AG684,FIND(":",$AG684,FIND(AK$1,$AG684))+1,FIND("=",$AG684,FIND(AK$1,$AG684))-FIND(":",$AG684,FIND(AK$1,$AG684))-1)),"卖家未填"))</f>
        <v>卖家未填</v>
      </c>
      <c r="M684" s="11" t="str">
        <f>IF(AL$1="","",IFERROR(TRIM(MID($AG684,FIND(":",$AG684,FIND(AL$1,$AG684))+1,FIND("=",$AG684,FIND(AL$1,$AG684))-FIND(":",$AG684,FIND(AL$1,$AG684))-1)),"卖家未填"))</f>
        <v>包装</v>
      </c>
      <c r="N684" s="18" t="s">
        <v>11030</v>
      </c>
      <c r="O684" s="11" t="s">
        <v>5368</v>
      </c>
      <c r="P684" s="13">
        <v>86</v>
      </c>
      <c r="Q684" s="13"/>
      <c r="R684" s="11">
        <v>86</v>
      </c>
      <c r="S684" s="14">
        <f>IFERROR(V684/T684,"0")</f>
        <v>903</v>
      </c>
      <c r="T684" s="11">
        <v>2</v>
      </c>
      <c r="U684" s="11">
        <v>21</v>
      </c>
      <c r="V684" s="15">
        <f>R684*U684</f>
        <v>1806</v>
      </c>
      <c r="W684" s="11">
        <v>3</v>
      </c>
      <c r="X684" s="11">
        <v>2</v>
      </c>
      <c r="Y684" s="11">
        <v>43296209788</v>
      </c>
      <c r="Z684" s="11">
        <v>70197060</v>
      </c>
      <c r="AA684" s="16">
        <f>IFERROR((MID(AE684,FIND("ends=",AE684)+5,FIND("000&amp;starts",AE684)-FIND("ends=",AE684)-5)+8*3600)/86400+70*365+19,"")</f>
        <v>42032.698495370365</v>
      </c>
      <c r="AB684" s="17" t="str">
        <f>HYPERLINK("http://item.taobao.com/item.htm?id="&amp;Y684,"点击查看")</f>
        <v>点击查看</v>
      </c>
      <c r="AC684" s="11">
        <f>YEAR(D684)</f>
        <v>2012</v>
      </c>
      <c r="AD684" s="11"/>
      <c r="AE684" s="11" t="s">
        <v>9149</v>
      </c>
      <c r="AF684" s="11" t="s">
        <v>9874</v>
      </c>
      <c r="AG684" s="11" t="s">
        <v>12518</v>
      </c>
    </row>
    <row r="685" spans="1:33" x14ac:dyDescent="0.15">
      <c r="A685" s="11" t="s">
        <v>14895</v>
      </c>
      <c r="B685" s="11" t="s">
        <v>15492</v>
      </c>
      <c r="C685" s="11" t="s">
        <v>14897</v>
      </c>
      <c r="D685" s="12">
        <v>41008</v>
      </c>
      <c r="E685" s="11" t="s">
        <v>14987</v>
      </c>
      <c r="F685" s="11" t="s">
        <v>15002</v>
      </c>
      <c r="G685" s="11" t="s">
        <v>57</v>
      </c>
      <c r="H685" s="11" t="s">
        <v>10460</v>
      </c>
      <c r="I685" s="11" t="str">
        <f>IF(AH$1="","",IFERROR(TRIM(MID($AG685,FIND(":",$AG685,FIND(AH$1,$AG685))+1,FIND("=",$AG685,FIND(AH$1,$AG685))-FIND(":",$AG685,FIND(AH$1,$AG685))-1)),"卖家未填"))</f>
        <v>香米饵块</v>
      </c>
      <c r="J685" s="11" t="str">
        <f>IF(AI$1="","",IFERROR(TRIM(MID($AG685,FIND(":",$AG685,FIND(AI$1,$AG685))+1,FIND("=",$AG685,FIND(AI$1,$AG685))-FIND(":",$AG685,FIND(AI$1,$AG685))-1)),"卖家未填"))</f>
        <v>1000</v>
      </c>
      <c r="K685" s="11" t="str">
        <f>IF(AJ$1="","",IFERROR(TRIM(MID($AG685,FIND(":",$AG685,FIND(AJ$1,$AG685))+1,FIND("=",$AG685,FIND(AJ$1,$AG685))-FIND(":",$AG685,FIND(AJ$1,$AG685))-1)),"卖家未填"))</f>
        <v>卖家未填</v>
      </c>
      <c r="L685" s="11" t="str">
        <f>IF(AK$1="","",IFERROR(TRIM(MID($AG685,FIND(":",$AG685,FIND(AK$1,$AG685))+1,FIND("=",$AG685,FIND(AK$1,$AG685))-FIND(":",$AG685,FIND(AK$1,$AG685))-1)),"卖家未填"))</f>
        <v>卖家未填</v>
      </c>
      <c r="M685" s="11" t="str">
        <f>IF(AL$1="","",IFERROR(TRIM(MID($AG685,FIND(":",$AG685,FIND(AL$1,$AG685))+1,FIND("=",$AG685,FIND(AL$1,$AG685))-FIND(":",$AG685,FIND(AL$1,$AG685))-1)),"卖家未填"))</f>
        <v>散装</v>
      </c>
      <c r="N685" s="11" t="s">
        <v>946</v>
      </c>
      <c r="O685" s="11" t="s">
        <v>4479</v>
      </c>
      <c r="P685" s="13">
        <v>12</v>
      </c>
      <c r="Q685" s="13">
        <v>9.9</v>
      </c>
      <c r="R685" s="11">
        <v>9.9</v>
      </c>
      <c r="S685" s="14">
        <f>IFERROR(V685/T685,"0")</f>
        <v>64.349999999999994</v>
      </c>
      <c r="T685" s="11">
        <v>28</v>
      </c>
      <c r="U685" s="11">
        <v>182</v>
      </c>
      <c r="V685" s="15">
        <f>R685*U685</f>
        <v>1801.8</v>
      </c>
      <c r="W685" s="11">
        <v>40</v>
      </c>
      <c r="X685" s="11">
        <v>39</v>
      </c>
      <c r="Y685" s="11">
        <v>36352370906</v>
      </c>
      <c r="Z685" s="11">
        <v>71357829</v>
      </c>
      <c r="AA685" s="16">
        <f>IFERROR((MID(AE685,FIND("ends=",AE685)+5,FIND("000&amp;starts",AE685)-FIND("ends=",AE685)-5)+8*3600)/86400+70*365+19,"")</f>
        <v>42029.007407407407</v>
      </c>
      <c r="AB685" s="17" t="str">
        <f>HYPERLINK("http://item.taobao.com/item.htm?id="&amp;Y685,"点击查看")</f>
        <v>点击查看</v>
      </c>
      <c r="AC685" s="11">
        <f>YEAR(D685)</f>
        <v>2012</v>
      </c>
      <c r="AD685" s="11"/>
      <c r="AE685" s="11" t="s">
        <v>6054</v>
      </c>
      <c r="AF685" s="11" t="s">
        <v>9732</v>
      </c>
      <c r="AG685" s="11" t="s">
        <v>11767</v>
      </c>
    </row>
    <row r="686" spans="1:33" x14ac:dyDescent="0.15">
      <c r="A686" s="11" t="s">
        <v>14881</v>
      </c>
      <c r="B686" s="11" t="s">
        <v>15290</v>
      </c>
      <c r="C686" s="11" t="s">
        <v>14882</v>
      </c>
      <c r="D686" s="12">
        <v>41692</v>
      </c>
      <c r="E686" s="11" t="s">
        <v>46</v>
      </c>
      <c r="F686" s="11" t="s">
        <v>14977</v>
      </c>
      <c r="G686" s="11" t="s">
        <v>36</v>
      </c>
      <c r="H686" s="11" t="s">
        <v>10362</v>
      </c>
      <c r="I686" s="11" t="str">
        <f>IF(AH$1="","",IFERROR(TRIM(MID($AG686,FIND(":",$AG686,FIND(AH$1,$AG686))+1,FIND("=",$AG686,FIND(AH$1,$AG686))-FIND(":",$AG686,FIND(AH$1,$AG686))-1)),"卖家未填"))</f>
        <v>卖家未填</v>
      </c>
      <c r="J686" s="11" t="str">
        <f>IF(AI$1="","",IFERROR(TRIM(MID($AG686,FIND(":",$AG686,FIND(AI$1,$AG686))+1,FIND("=",$AG686,FIND(AI$1,$AG686))-FIND(":",$AG686,FIND(AI$1,$AG686))-1)),"卖家未填"))</f>
        <v>500</v>
      </c>
      <c r="K686" s="11" t="str">
        <f>IF(AJ$1="","",IFERROR(TRIM(MID($AG686,FIND(":",$AG686,FIND(AJ$1,$AG686))+1,FIND("=",$AG686,FIND(AJ$1,$AG686))-FIND(":",$AG686,FIND(AJ$1,$AG686))-1)),"卖家未填"))</f>
        <v>卖家未填</v>
      </c>
      <c r="L686" s="11" t="str">
        <f>IF(AK$1="","",IFERROR(TRIM(MID($AG686,FIND(":",$AG686,FIND(AK$1,$AG686))+1,FIND("=",$AG686,FIND(AK$1,$AG686))-FIND(":",$AG686,FIND(AK$1,$AG686))-1)),"卖家未填"))</f>
        <v>卖家未填</v>
      </c>
      <c r="M686" s="11" t="str">
        <f>IF(AL$1="","",IFERROR(TRIM(MID($AG686,FIND(":",$AG686,FIND(AL$1,$AG686))+1,FIND("=",$AG686,FIND(AL$1,$AG686))-FIND(":",$AG686,FIND(AL$1,$AG686))-1)),"卖家未填"))</f>
        <v>散装</v>
      </c>
      <c r="N686" s="11" t="s">
        <v>578</v>
      </c>
      <c r="O686" s="11" t="s">
        <v>4556</v>
      </c>
      <c r="P686" s="13">
        <v>14.8</v>
      </c>
      <c r="Q686" s="13">
        <v>13.32</v>
      </c>
      <c r="R686" s="11">
        <v>13.32</v>
      </c>
      <c r="S686" s="14">
        <f>IFERROR(V686/T686,"0")</f>
        <v>28.096875000000001</v>
      </c>
      <c r="T686" s="11">
        <v>64</v>
      </c>
      <c r="U686" s="11">
        <v>135</v>
      </c>
      <c r="V686" s="15">
        <f>R686*U686</f>
        <v>1798.2</v>
      </c>
      <c r="W686" s="11">
        <v>67</v>
      </c>
      <c r="X686" s="11">
        <v>238</v>
      </c>
      <c r="Y686" s="11">
        <v>38462526591</v>
      </c>
      <c r="Z686" s="11">
        <v>108907022</v>
      </c>
      <c r="AA686" s="16">
        <f>IFERROR((MID(AE686,FIND("ends=",AE686)+5,FIND("000&amp;starts",AE686)-FIND("ends=",AE686)-5)+8*3600)/86400+70*365+19,"")</f>
        <v>42033.521886574075</v>
      </c>
      <c r="AB686" s="17" t="str">
        <f>HYPERLINK("http://item.taobao.com/item.htm?id="&amp;Y686,"点击查看")</f>
        <v>点击查看</v>
      </c>
      <c r="AC686" s="11">
        <f>YEAR(D686)</f>
        <v>2014</v>
      </c>
      <c r="AD686" s="11"/>
      <c r="AE686" s="11" t="s">
        <v>5716</v>
      </c>
      <c r="AF686" s="11" t="s">
        <v>9618</v>
      </c>
      <c r="AG686" s="11" t="s">
        <v>11419</v>
      </c>
    </row>
    <row r="687" spans="1:33" x14ac:dyDescent="0.15">
      <c r="A687" s="11" t="s">
        <v>14895</v>
      </c>
      <c r="B687" s="11" t="s">
        <v>15631</v>
      </c>
      <c r="C687" s="11" t="s">
        <v>14896</v>
      </c>
      <c r="D687" s="12">
        <v>39917</v>
      </c>
      <c r="E687" s="11" t="s">
        <v>14967</v>
      </c>
      <c r="F687" s="11" t="s">
        <v>14968</v>
      </c>
      <c r="G687" s="11" t="s">
        <v>28</v>
      </c>
      <c r="H687" s="11" t="s">
        <v>10321</v>
      </c>
      <c r="I687" s="11" t="str">
        <f>IF(AH$1="","",IFERROR(TRIM(MID($AG687,FIND(":",$AG687,FIND(AH$1,$AG687))+1,FIND("=",$AG687,FIND(AH$1,$AG687))-FIND(":",$AG687,FIND(AH$1,$AG687))-1)),"卖家未填"))</f>
        <v>卖家未填</v>
      </c>
      <c r="J687" s="11" t="str">
        <f>IF(AI$1="","",IFERROR(TRIM(MID($AG687,FIND(":",$AG687,FIND(AI$1,$AG687))+1,FIND("=",$AG687,FIND(AI$1,$AG687))-FIND(":",$AG687,FIND(AI$1,$AG687))-1)),"卖家未填"))</f>
        <v>2170</v>
      </c>
      <c r="K687" s="11" t="str">
        <f>IF(AJ$1="","",IFERROR(TRIM(MID($AG687,FIND(":",$AG687,FIND(AJ$1,$AG687))+1,FIND("=",$AG687,FIND(AJ$1,$AG687))-FIND(":",$AG687,FIND(AJ$1,$AG687))-1)),"卖家未填"))</f>
        <v>卖家未填</v>
      </c>
      <c r="L687" s="11" t="str">
        <f>IF(AK$1="","",IFERROR(TRIM(MID($AG687,FIND(":",$AG687,FIND(AK$1,$AG687))+1,FIND("=",$AG687,FIND(AK$1,$AG687))-FIND(":",$AG687,FIND(AK$1,$AG687))-1)),"卖家未填"))</f>
        <v>卖家未填</v>
      </c>
      <c r="M687" s="11" t="str">
        <f>IF(AL$1="","",IFERROR(TRIM(MID($AG687,FIND(":",$AG687,FIND(AL$1,$AG687))+1,FIND("=",$AG687,FIND(AL$1,$AG687))-FIND(":",$AG687,FIND(AL$1,$AG687))-1)),"卖家未填"))</f>
        <v>包装</v>
      </c>
      <c r="N687" s="11" t="s">
        <v>1099</v>
      </c>
      <c r="O687" s="11" t="s">
        <v>4775</v>
      </c>
      <c r="P687" s="13">
        <v>58</v>
      </c>
      <c r="Q687" s="13"/>
      <c r="R687" s="11">
        <v>58</v>
      </c>
      <c r="S687" s="14">
        <f>IFERROR(V687/T687,"0")</f>
        <v>81.727272727272734</v>
      </c>
      <c r="T687" s="11">
        <v>22</v>
      </c>
      <c r="U687" s="11">
        <v>31</v>
      </c>
      <c r="V687" s="15">
        <f>R687*U687</f>
        <v>1798</v>
      </c>
      <c r="W687" s="11">
        <v>49</v>
      </c>
      <c r="X687" s="11">
        <v>648</v>
      </c>
      <c r="Y687" s="11">
        <v>41893004860</v>
      </c>
      <c r="Z687" s="11">
        <v>57875477</v>
      </c>
      <c r="AA687" s="16">
        <f>IFERROR((MID(AE687,FIND("ends=",AE687)+5,FIND("000&amp;starts",AE687)-FIND("ends=",AE687)-5)+8*3600)/86400+70*365+19,"")</f>
        <v>42033.020428240736</v>
      </c>
      <c r="AB687" s="17" t="str">
        <f>HYPERLINK("http://item.taobao.com/item.htm?id="&amp;Y687,"点击查看")</f>
        <v>点击查看</v>
      </c>
      <c r="AC687" s="11">
        <f>YEAR(D687)</f>
        <v>2009</v>
      </c>
      <c r="AD687" s="11"/>
      <c r="AE687" s="11" t="s">
        <v>6204</v>
      </c>
      <c r="AF687" s="11" t="s">
        <v>9546</v>
      </c>
      <c r="AG687" s="11" t="s">
        <v>11908</v>
      </c>
    </row>
    <row r="688" spans="1:33" x14ac:dyDescent="0.15">
      <c r="A688" s="11" t="s">
        <v>14881</v>
      </c>
      <c r="B688" s="11" t="s">
        <v>15359</v>
      </c>
      <c r="C688" s="11" t="s">
        <v>14888</v>
      </c>
      <c r="D688" s="12">
        <v>39887</v>
      </c>
      <c r="E688" s="11" t="s">
        <v>14967</v>
      </c>
      <c r="F688" s="11" t="s">
        <v>14968</v>
      </c>
      <c r="G688" s="11" t="s">
        <v>28</v>
      </c>
      <c r="H688" s="11" t="s">
        <v>10321</v>
      </c>
      <c r="I688" s="11" t="str">
        <f>IF(AH$1="","",IFERROR(TRIM(MID($AG688,FIND(":",$AG688,FIND(AH$1,$AG688))+1,FIND("=",$AG688,FIND(AH$1,$AG688))-FIND(":",$AG688,FIND(AH$1,$AG688))-1)),"卖家未填"))</f>
        <v>卖家未填</v>
      </c>
      <c r="J688" s="11" t="str">
        <f>IF(AI$1="","",IFERROR(TRIM(MID($AG688,FIND(":",$AG688,FIND(AI$1,$AG688))+1,FIND("=",$AG688,FIND(AI$1,$AG688))-FIND(":",$AG688,FIND(AI$1,$AG688))-1)),"卖家未填"))</f>
        <v>1200</v>
      </c>
      <c r="K688" s="11" t="str">
        <f>IF(AJ$1="","",IFERROR(TRIM(MID($AG688,FIND(":",$AG688,FIND(AJ$1,$AG688))+1,FIND("=",$AG688,FIND(AJ$1,$AG688))-FIND(":",$AG688,FIND(AJ$1,$AG688))-1)),"卖家未填"))</f>
        <v>2人份</v>
      </c>
      <c r="L688" s="11" t="str">
        <f>IF(AK$1="","",IFERROR(TRIM(MID($AG688,FIND(":",$AG688,FIND(AK$1,$AG688))+1,FIND("=",$AG688,FIND(AK$1,$AG688))-FIND(":",$AG688,FIND(AK$1,$AG688))-1)),"卖家未填"))</f>
        <v>卖家未填</v>
      </c>
      <c r="M688" s="11" t="str">
        <f>IF(AL$1="","",IFERROR(TRIM(MID($AG688,FIND(":",$AG688,FIND(AL$1,$AG688))+1,FIND("=",$AG688,FIND(AL$1,$AG688))-FIND(":",$AG688,FIND(AL$1,$AG688))-1)),"卖家未填"))</f>
        <v>包装</v>
      </c>
      <c r="N688" s="11" t="s">
        <v>847</v>
      </c>
      <c r="O688" s="11" t="s">
        <v>4703</v>
      </c>
      <c r="P688" s="13">
        <v>36.9</v>
      </c>
      <c r="Q688" s="13">
        <v>33.21</v>
      </c>
      <c r="R688" s="11">
        <v>33.21</v>
      </c>
      <c r="S688" s="14">
        <f>IFERROR(V688/T688,"0")</f>
        <v>52.745294117647063</v>
      </c>
      <c r="T688" s="11">
        <v>34</v>
      </c>
      <c r="U688" s="11">
        <v>54</v>
      </c>
      <c r="V688" s="15">
        <f>R688*U688</f>
        <v>1793.3400000000001</v>
      </c>
      <c r="W688" s="11">
        <v>11</v>
      </c>
      <c r="X688" s="11">
        <v>44</v>
      </c>
      <c r="Y688" s="11">
        <v>43024074929</v>
      </c>
      <c r="Z688" s="11">
        <v>57483634</v>
      </c>
      <c r="AA688" s="16">
        <f>IFERROR((MID(AE688,FIND("ends=",AE688)+5,FIND("000&amp;starts",AE688)-FIND("ends=",AE688)-5)+8*3600)/86400+70*365+19,"")</f>
        <v>42034.003472222219</v>
      </c>
      <c r="AB688" s="17" t="str">
        <f>HYPERLINK("http://item.taobao.com/item.htm?id="&amp;Y688,"点击查看")</f>
        <v>点击查看</v>
      </c>
      <c r="AC688" s="11">
        <f>YEAR(D688)</f>
        <v>2009</v>
      </c>
      <c r="AD688" s="11"/>
      <c r="AE688" s="11" t="s">
        <v>5960</v>
      </c>
      <c r="AF688" s="11" t="s">
        <v>9546</v>
      </c>
      <c r="AG688" s="11" t="s">
        <v>11669</v>
      </c>
    </row>
    <row r="689" spans="1:33" x14ac:dyDescent="0.15">
      <c r="A689" s="11" t="s">
        <v>14895</v>
      </c>
      <c r="B689" s="11" t="s">
        <v>15254</v>
      </c>
      <c r="C689" s="11" t="s">
        <v>14897</v>
      </c>
      <c r="D689" s="12">
        <v>39714</v>
      </c>
      <c r="E689" s="11" t="s">
        <v>14967</v>
      </c>
      <c r="F689" s="11" t="s">
        <v>14968</v>
      </c>
      <c r="G689" s="11" t="s">
        <v>28</v>
      </c>
      <c r="H689" s="11" t="s">
        <v>10467</v>
      </c>
      <c r="I689" s="11" t="str">
        <f>IF(AH$1="","",IFERROR(TRIM(MID($AG689,FIND(":",$AG689,FIND(AH$1,$AG689))+1,FIND("=",$AG689,FIND(AH$1,$AG689))-FIND(":",$AG689,FIND(AH$1,$AG689))-1)),"卖家未填"))</f>
        <v>年糕</v>
      </c>
      <c r="J689" s="11" t="str">
        <f>IF(AI$1="","",IFERROR(TRIM(MID($AG689,FIND(":",$AG689,FIND(AI$1,$AG689))+1,FIND("=",$AG689,FIND(AI$1,$AG689))-FIND(":",$AG689,FIND(AI$1,$AG689))-1)),"卖家未填"))</f>
        <v>500</v>
      </c>
      <c r="K689" s="11" t="str">
        <f>IF(AJ$1="","",IFERROR(TRIM(MID($AG689,FIND(":",$AG689,FIND(AJ$1,$AG689))+1,FIND("=",$AG689,FIND(AJ$1,$AG689))-FIND(":",$AG689,FIND(AJ$1,$AG689))-1)),"卖家未填"))</f>
        <v>3人份</v>
      </c>
      <c r="L689" s="11" t="str">
        <f>IF(AK$1="","",IFERROR(TRIM(MID($AG689,FIND(":",$AG689,FIND(AK$1,$AG689))+1,FIND("=",$AG689,FIND(AK$1,$AG689))-FIND(":",$AG689,FIND(AK$1,$AG689))-1)),"卖家未填"))</f>
        <v>卖家未填</v>
      </c>
      <c r="M689" s="11" t="str">
        <f>IF(AL$1="","",IFERROR(TRIM(MID($AG689,FIND(":",$AG689,FIND(AL$1,$AG689))+1,FIND("=",$AG689,FIND(AL$1,$AG689))-FIND(":",$AG689,FIND(AL$1,$AG689))-1)),"卖家未填"))</f>
        <v>包装</v>
      </c>
      <c r="N689" s="11" t="s">
        <v>1376</v>
      </c>
      <c r="O689" s="11" t="s">
        <v>4778</v>
      </c>
      <c r="P689" s="13">
        <v>10.8</v>
      </c>
      <c r="Q689" s="13"/>
      <c r="R689" s="11">
        <v>10.8</v>
      </c>
      <c r="S689" s="14">
        <f>IFERROR(V689/T689,"0")</f>
        <v>119.52000000000001</v>
      </c>
      <c r="T689" s="11">
        <v>15</v>
      </c>
      <c r="U689" s="11">
        <v>166</v>
      </c>
      <c r="V689" s="15">
        <f>R689*U689</f>
        <v>1792.8000000000002</v>
      </c>
      <c r="W689" s="11">
        <v>20</v>
      </c>
      <c r="X689" s="11">
        <v>96</v>
      </c>
      <c r="Y689" s="11">
        <v>40351737707</v>
      </c>
      <c r="Z689" s="11">
        <v>36390496</v>
      </c>
      <c r="AA689" s="16">
        <f>IFERROR((MID(AE689,FIND("ends=",AE689)+5,FIND("000&amp;starts",AE689)-FIND("ends=",AE689)-5)+8*3600)/86400+70*365+19,"")</f>
        <v>42031.653761574074</v>
      </c>
      <c r="AB689" s="17" t="str">
        <f>HYPERLINK("http://item.taobao.com/item.htm?id="&amp;Y689,"点击查看")</f>
        <v>点击查看</v>
      </c>
      <c r="AC689" s="11">
        <f>YEAR(D689)</f>
        <v>2008</v>
      </c>
      <c r="AD689" s="11"/>
      <c r="AE689" s="11" t="s">
        <v>6466</v>
      </c>
      <c r="AF689" s="11" t="s">
        <v>9739</v>
      </c>
      <c r="AG689" s="11" t="s">
        <v>12160</v>
      </c>
    </row>
    <row r="690" spans="1:33" x14ac:dyDescent="0.15">
      <c r="A690" s="11" t="s">
        <v>14883</v>
      </c>
      <c r="B690" s="11" t="s">
        <v>15253</v>
      </c>
      <c r="C690" s="11" t="s">
        <v>14884</v>
      </c>
      <c r="D690" s="11"/>
      <c r="E690" s="11" t="s">
        <v>14959</v>
      </c>
      <c r="F690" s="11" t="s">
        <v>14995</v>
      </c>
      <c r="G690" s="11" t="s">
        <v>50</v>
      </c>
      <c r="H690" s="11" t="s">
        <v>10407</v>
      </c>
      <c r="I690" s="11" t="str">
        <f>IF(AH$1="","",IFERROR(TRIM(MID($AG690,FIND(":",$AG690,FIND(AH$1,$AG690))+1,FIND("=",$AG690,FIND(AH$1,$AG690))-FIND(":",$AG690,FIND(AH$1,$AG690))-1)),"卖家未填"))</f>
        <v>韩式年糕</v>
      </c>
      <c r="J690" s="11" t="str">
        <f>IF(AI$1="","",IFERROR(TRIM(MID($AG690,FIND(":",$AG690,FIND(AI$1,$AG690))+1,FIND("=",$AG690,FIND(AI$1,$AG690))-FIND(":",$AG690,FIND(AI$1,$AG690))-1)),"卖家未填"))</f>
        <v>1850</v>
      </c>
      <c r="K690" s="11" t="str">
        <f>IF(AJ$1="","",IFERROR(TRIM(MID($AG690,FIND(":",$AG690,FIND(AJ$1,$AG690))+1,FIND("=",$AG690,FIND(AJ$1,$AG690))-FIND(":",$AG690,FIND(AJ$1,$AG690))-1)),"卖家未填"))</f>
        <v>卖家未填</v>
      </c>
      <c r="L690" s="11" t="str">
        <f>IF(AK$1="","",IFERROR(TRIM(MID($AG690,FIND(":",$AG690,FIND(AK$1,$AG690))+1,FIND("=",$AG690,FIND(AK$1,$AG690))-FIND(":",$AG690,FIND(AK$1,$AG690))-1)),"卖家未填"))</f>
        <v>卖家未填</v>
      </c>
      <c r="M690" s="11" t="str">
        <f>IF(AL$1="","",IFERROR(TRIM(MID($AG690,FIND(":",$AG690,FIND(AL$1,$AG690))+1,FIND("=",$AG690,FIND(AL$1,$AG690))-FIND(":",$AG690,FIND(AL$1,$AG690))-1)),"卖家未填"))</f>
        <v>包装</v>
      </c>
      <c r="N690" s="11" t="s">
        <v>687</v>
      </c>
      <c r="O690" s="11"/>
      <c r="P690" s="13">
        <v>32</v>
      </c>
      <c r="Q690" s="13"/>
      <c r="R690" s="11">
        <v>32</v>
      </c>
      <c r="S690" s="14">
        <f>IFERROR(V690/T690,"0")</f>
        <v>39.822222222222223</v>
      </c>
      <c r="T690" s="11">
        <v>45</v>
      </c>
      <c r="U690" s="11">
        <v>56</v>
      </c>
      <c r="V690" s="15">
        <f>R690*U690</f>
        <v>1792</v>
      </c>
      <c r="W690" s="11">
        <v>48</v>
      </c>
      <c r="X690" s="11">
        <v>50</v>
      </c>
      <c r="Y690" s="11">
        <v>42729214308</v>
      </c>
      <c r="Z690" s="11">
        <v>104578481</v>
      </c>
      <c r="AA690" s="16" t="str">
        <f>IFERROR((MID(AE690,FIND("ends=",AE690)+5,FIND("000&amp;starts",AE690)-FIND("ends=",AE690)-5)+8*3600)/86400+70*365+19,"")</f>
        <v/>
      </c>
      <c r="AB690" s="17" t="str">
        <f>HYPERLINK("http://item.taobao.com/item.htm?id="&amp;Y690,"点击查看")</f>
        <v>点击查看</v>
      </c>
      <c r="AC690" s="11">
        <f>YEAR(D690)</f>
        <v>1900</v>
      </c>
      <c r="AD690" s="11"/>
      <c r="AE690" s="11"/>
      <c r="AF690" s="11" t="s">
        <v>9600</v>
      </c>
      <c r="AG690" s="11" t="s">
        <v>11517</v>
      </c>
    </row>
    <row r="691" spans="1:33" x14ac:dyDescent="0.15">
      <c r="A691" s="11" t="s">
        <v>14898</v>
      </c>
      <c r="B691" s="11" t="s">
        <v>15260</v>
      </c>
      <c r="C691" s="11" t="s">
        <v>14899</v>
      </c>
      <c r="D691" s="11"/>
      <c r="E691" s="11" t="s">
        <v>14959</v>
      </c>
      <c r="F691" s="11" t="s">
        <v>14996</v>
      </c>
      <c r="G691" s="11" t="s">
        <v>51</v>
      </c>
      <c r="H691" s="11" t="s">
        <v>10375</v>
      </c>
      <c r="I691" s="11" t="str">
        <f>IF(AH$1="","",IFERROR(TRIM(MID($AG691,FIND(":",$AG691,FIND(AH$1,$AG691))+1,FIND("=",$AG691,FIND(AH$1,$AG691))-FIND(":",$AG691,FIND(AH$1,$AG691))-1)),"卖家未填"))</f>
        <v>火锅年糕</v>
      </c>
      <c r="J691" s="11" t="str">
        <f>IF(AI$1="","",IFERROR(TRIM(MID($AG691,FIND(":",$AG691,FIND(AI$1,$AG691))+1,FIND("=",$AG691,FIND(AI$1,$AG691))-FIND(":",$AG691,FIND(AI$1,$AG691))-1)),"卖家未填"))</f>
        <v>450</v>
      </c>
      <c r="K691" s="11" t="str">
        <f>IF(AJ$1="","",IFERROR(TRIM(MID($AG691,FIND(":",$AG691,FIND(AJ$1,$AG691))+1,FIND("=",$AG691,FIND(AJ$1,$AG691))-FIND(":",$AG691,FIND(AJ$1,$AG691))-1)),"卖家未填"))</f>
        <v>5人份</v>
      </c>
      <c r="L691" s="11" t="str">
        <f>IF(AK$1="","",IFERROR(TRIM(MID($AG691,FIND(":",$AG691,FIND(AK$1,$AG691))+1,FIND("=",$AG691,FIND(AK$1,$AG691))-FIND(":",$AG691,FIND(AK$1,$AG691))-1)),"卖家未填"))</f>
        <v>1周</v>
      </c>
      <c r="M691" s="11" t="str">
        <f>IF(AL$1="","",IFERROR(TRIM(MID($AG691,FIND(":",$AG691,FIND(AL$1,$AG691))+1,FIND("=",$AG691,FIND(AL$1,$AG691))-FIND(":",$AG691,FIND(AL$1,$AG691))-1)),"卖家未填"))</f>
        <v>包装</v>
      </c>
      <c r="N691" s="11" t="s">
        <v>1170</v>
      </c>
      <c r="O691" s="11"/>
      <c r="P691" s="13">
        <v>5</v>
      </c>
      <c r="Q691" s="13">
        <v>3.4</v>
      </c>
      <c r="R691" s="11">
        <v>3.4</v>
      </c>
      <c r="S691" s="14">
        <f>IFERROR(V691/T691,"0")</f>
        <v>89.419999999999987</v>
      </c>
      <c r="T691" s="11">
        <v>20</v>
      </c>
      <c r="U691" s="11">
        <v>526</v>
      </c>
      <c r="V691" s="15">
        <f>R691*U691</f>
        <v>1788.3999999999999</v>
      </c>
      <c r="W691" s="11">
        <v>93</v>
      </c>
      <c r="X691" s="11">
        <v>244</v>
      </c>
      <c r="Y691" s="11">
        <v>39963261072</v>
      </c>
      <c r="Z691" s="11">
        <v>110238865</v>
      </c>
      <c r="AA691" s="16" t="str">
        <f>IFERROR((MID(AE691,FIND("ends=",AE691)+5,FIND("000&amp;starts",AE691)-FIND("ends=",AE691)-5)+8*3600)/86400+70*365+19,"")</f>
        <v/>
      </c>
      <c r="AB691" s="17" t="str">
        <f>HYPERLINK("http://item.taobao.com/item.htm?id="&amp;Y691,"点击查看")</f>
        <v>点击查看</v>
      </c>
      <c r="AC691" s="11">
        <f>YEAR(D691)</f>
        <v>1900</v>
      </c>
      <c r="AD691" s="11"/>
      <c r="AE691" s="11"/>
      <c r="AF691" s="11" t="s">
        <v>9605</v>
      </c>
      <c r="AG691" s="11" t="s">
        <v>11974</v>
      </c>
    </row>
    <row r="692" spans="1:33" x14ac:dyDescent="0.15">
      <c r="A692" s="11" t="s">
        <v>14889</v>
      </c>
      <c r="B692" s="11" t="s">
        <v>15467</v>
      </c>
      <c r="C692" s="11" t="s">
        <v>14890</v>
      </c>
      <c r="D692" s="12">
        <v>39584</v>
      </c>
      <c r="E692" s="11" t="s">
        <v>14967</v>
      </c>
      <c r="F692" s="11" t="s">
        <v>15035</v>
      </c>
      <c r="G692" s="11" t="s">
        <v>83</v>
      </c>
      <c r="H692" s="11" t="s">
        <v>10421</v>
      </c>
      <c r="I692" s="11" t="str">
        <f>IF(AH$1="","",IFERROR(TRIM(MID($AG692,FIND(":",$AG692,FIND(AH$1,$AG692))+1,FIND("=",$AG692,FIND(AH$1,$AG692))-FIND(":",$AG692,FIND(AH$1,$AG692))-1)),"卖家未填"))</f>
        <v>卖家未填</v>
      </c>
      <c r="J692" s="11" t="str">
        <f>IF(AI$1="","",IFERROR(TRIM(MID($AG692,FIND(":",$AG692,FIND(AI$1,$AG692))+1,FIND("=",$AG692,FIND(AI$1,$AG692))-FIND(":",$AG692,FIND(AI$1,$AG692))-1)),"卖家未填"))</f>
        <v>600</v>
      </c>
      <c r="K692" s="11" t="str">
        <f>IF(AJ$1="","",IFERROR(TRIM(MID($AG692,FIND(":",$AG692,FIND(AJ$1,$AG692))+1,FIND("=",$AG692,FIND(AJ$1,$AG692))-FIND(":",$AG692,FIND(AJ$1,$AG692))-1)),"卖家未填"))</f>
        <v>卖家未填</v>
      </c>
      <c r="L692" s="11" t="str">
        <f>IF(AK$1="","",IFERROR(TRIM(MID($AG692,FIND(":",$AG692,FIND(AK$1,$AG692))+1,FIND("=",$AG692,FIND(AK$1,$AG692))-FIND(":",$AG692,FIND(AK$1,$AG692))-1)),"卖家未填"))</f>
        <v>卖家未填</v>
      </c>
      <c r="M692" s="11" t="str">
        <f>IF(AL$1="","",IFERROR(TRIM(MID($AG692,FIND(":",$AG692,FIND(AL$1,$AG692))+1,FIND("=",$AG692,FIND(AL$1,$AG692))-FIND(":",$AG692,FIND(AL$1,$AG692))-1)),"卖家未填"))</f>
        <v>包装</v>
      </c>
      <c r="N692" s="11" t="s">
        <v>757</v>
      </c>
      <c r="O692" s="11" t="s">
        <v>4567</v>
      </c>
      <c r="P692" s="13">
        <v>19.8</v>
      </c>
      <c r="Q692" s="13">
        <v>18.8</v>
      </c>
      <c r="R692" s="11">
        <v>18.8</v>
      </c>
      <c r="S692" s="14">
        <f>IFERROR(V692/T692,"0")</f>
        <v>45.794871794871796</v>
      </c>
      <c r="T692" s="11">
        <v>39</v>
      </c>
      <c r="U692" s="11">
        <v>95</v>
      </c>
      <c r="V692" s="15">
        <f>R692*U692</f>
        <v>1786</v>
      </c>
      <c r="W692" s="11">
        <v>80</v>
      </c>
      <c r="X692" s="11">
        <v>804</v>
      </c>
      <c r="Y692" s="11">
        <v>15718488730</v>
      </c>
      <c r="Z692" s="11">
        <v>35809781</v>
      </c>
      <c r="AA692" s="16">
        <f>IFERROR((MID(AE692,FIND("ends=",AE692)+5,FIND("000&amp;starts",AE692)-FIND("ends=",AE692)-5)+8*3600)/86400+70*365+19,"")</f>
        <v>42028.915636574078</v>
      </c>
      <c r="AB692" s="17" t="str">
        <f>HYPERLINK("http://item.taobao.com/item.htm?id="&amp;Y692,"点击查看")</f>
        <v>点击查看</v>
      </c>
      <c r="AC692" s="11">
        <f>YEAR(D692)</f>
        <v>2008</v>
      </c>
      <c r="AD692" s="11"/>
      <c r="AE692" s="11" t="s">
        <v>5873</v>
      </c>
      <c r="AF692" s="11" t="s">
        <v>9688</v>
      </c>
      <c r="AG692" s="11" t="s">
        <v>11584</v>
      </c>
    </row>
    <row r="693" spans="1:33" x14ac:dyDescent="0.15">
      <c r="A693" s="11" t="s">
        <v>14895</v>
      </c>
      <c r="B693" s="11" t="s">
        <v>15570</v>
      </c>
      <c r="C693" s="11" t="s">
        <v>14894</v>
      </c>
      <c r="D693" s="12">
        <v>41190</v>
      </c>
      <c r="E693" s="11" t="s">
        <v>24</v>
      </c>
      <c r="F693" s="11" t="s">
        <v>24</v>
      </c>
      <c r="G693" s="11" t="s">
        <v>24</v>
      </c>
      <c r="H693" s="11" t="s">
        <v>10322</v>
      </c>
      <c r="I693" s="11" t="str">
        <f>IF(AH$1="","",IFERROR(TRIM(MID($AG693,FIND(":",$AG693,FIND(AH$1,$AG693))+1,FIND("=",$AG693,FIND(AH$1,$AG693))-FIND(":",$AG693,FIND(AH$1,$AG693))-1)),"卖家未填"))</f>
        <v>卖家未填</v>
      </c>
      <c r="J693" s="11" t="str">
        <f>IF(AI$1="","",IFERROR(TRIM(MID($AG693,FIND(":",$AG693,FIND(AI$1,$AG693))+1,FIND("=",$AG693,FIND(AI$1,$AG693))-FIND(":",$AG693,FIND(AI$1,$AG693))-1)),"卖家未填"))</f>
        <v>280</v>
      </c>
      <c r="K693" s="11" t="str">
        <f>IF(AJ$1="","",IFERROR(TRIM(MID($AG693,FIND(":",$AG693,FIND(AJ$1,$AG693))+1,FIND("=",$AG693,FIND(AJ$1,$AG693))-FIND(":",$AG693,FIND(AJ$1,$AG693))-1)),"卖家未填"))</f>
        <v>卖家未填</v>
      </c>
      <c r="L693" s="11" t="str">
        <f>IF(AK$1="","",IFERROR(TRIM(MID($AG693,FIND(":",$AG693,FIND(AK$1,$AG693))+1,FIND("=",$AG693,FIND(AK$1,$AG693))-FIND(":",$AG693,FIND(AK$1,$AG693))-1)),"卖家未填"))</f>
        <v>卖家未填</v>
      </c>
      <c r="M693" s="11" t="str">
        <f>IF(AL$1="","",IFERROR(TRIM(MID($AG693,FIND(":",$AG693,FIND(AL$1,$AG693))+1,FIND("=",$AG693,FIND(AL$1,$AG693))-FIND(":",$AG693,FIND(AL$1,$AG693))-1)),"卖家未填"))</f>
        <v>包装</v>
      </c>
      <c r="N693" s="11" t="s">
        <v>964</v>
      </c>
      <c r="O693" s="11" t="s">
        <v>4734</v>
      </c>
      <c r="P693" s="13">
        <v>18.96</v>
      </c>
      <c r="Q693" s="13">
        <v>15.93</v>
      </c>
      <c r="R693" s="11">
        <v>15.93</v>
      </c>
      <c r="S693" s="14">
        <f>IFERROR(V693/T693,"0")</f>
        <v>63.719999999999992</v>
      </c>
      <c r="T693" s="11">
        <v>28</v>
      </c>
      <c r="U693" s="11">
        <v>112</v>
      </c>
      <c r="V693" s="15">
        <f>R693*U693</f>
        <v>1784.1599999999999</v>
      </c>
      <c r="W693" s="11">
        <v>32</v>
      </c>
      <c r="X693" s="11">
        <v>240</v>
      </c>
      <c r="Y693" s="11">
        <v>36609334750</v>
      </c>
      <c r="Z693" s="11">
        <v>100426559</v>
      </c>
      <c r="AA693" s="16">
        <f>IFERROR((MID(AE693,FIND("ends=",AE693)+5,FIND("000&amp;starts",AE693)-FIND("ends=",AE693)-5)+8*3600)/86400+70*365+19,"")</f>
        <v>42034.838703703703</v>
      </c>
      <c r="AB693" s="17" t="str">
        <f>HYPERLINK("http://item.taobao.com/item.htm?id="&amp;Y693,"点击查看")</f>
        <v>点击查看</v>
      </c>
      <c r="AC693" s="11">
        <f>YEAR(D693)</f>
        <v>2012</v>
      </c>
      <c r="AD693" s="11"/>
      <c r="AE693" s="11" t="s">
        <v>6072</v>
      </c>
      <c r="AF693" s="11"/>
      <c r="AG693" s="11" t="s">
        <v>11783</v>
      </c>
    </row>
    <row r="694" spans="1:33" x14ac:dyDescent="0.15">
      <c r="A694" s="11" t="s">
        <v>14881</v>
      </c>
      <c r="B694" s="11" t="s">
        <v>15337</v>
      </c>
      <c r="C694" s="11" t="s">
        <v>14885</v>
      </c>
      <c r="D694" s="12">
        <v>40229</v>
      </c>
      <c r="E694" s="11" t="s">
        <v>46</v>
      </c>
      <c r="F694" s="11" t="s">
        <v>15020</v>
      </c>
      <c r="G694" s="11" t="s">
        <v>72</v>
      </c>
      <c r="H694" s="11" t="s">
        <v>10322</v>
      </c>
      <c r="I694" s="11" t="str">
        <f>IF(AH$1="","",IFERROR(TRIM(MID($AG694,FIND(":",$AG694,FIND(AH$1,$AG694))+1,FIND("=",$AG694,FIND(AH$1,$AG694))-FIND(":",$AG694,FIND(AH$1,$AG694))-1)),"卖家未填"))</f>
        <v>卖家未填</v>
      </c>
      <c r="J694" s="11" t="str">
        <f>IF(AI$1="","",IFERROR(TRIM(MID($AG694,FIND(":",$AG694,FIND(AI$1,$AG694))+1,FIND("=",$AG694,FIND(AI$1,$AG694))-FIND(":",$AG694,FIND(AI$1,$AG694))-1)),"卖家未填"))</f>
        <v>480</v>
      </c>
      <c r="K694" s="11" t="str">
        <f>IF(AJ$1="","",IFERROR(TRIM(MID($AG694,FIND(":",$AG694,FIND(AJ$1,$AG694))+1,FIND("=",$AG694,FIND(AJ$1,$AG694))-FIND(":",$AG694,FIND(AJ$1,$AG694))-1)),"卖家未填"))</f>
        <v>卖家未填</v>
      </c>
      <c r="L694" s="11" t="str">
        <f>IF(AK$1="","",IFERROR(TRIM(MID($AG694,FIND(":",$AG694,FIND(AK$1,$AG694))+1,FIND("=",$AG694,FIND(AK$1,$AG694))-FIND(":",$AG694,FIND(AK$1,$AG694))-1)),"卖家未填"))</f>
        <v>卖家未填</v>
      </c>
      <c r="M694" s="11" t="str">
        <f>IF(AL$1="","",IFERROR(TRIM(MID($AG694,FIND(":",$AG694,FIND(AL$1,$AG694))+1,FIND("=",$AG694,FIND(AL$1,$AG694))-FIND(":",$AG694,FIND(AL$1,$AG694))-1)),"卖家未填"))</f>
        <v>散装</v>
      </c>
      <c r="N694" s="11" t="s">
        <v>505</v>
      </c>
      <c r="O694" s="11" t="s">
        <v>4576</v>
      </c>
      <c r="P694" s="13">
        <v>7.5</v>
      </c>
      <c r="Q694" s="13">
        <v>6.6</v>
      </c>
      <c r="R694" s="11">
        <v>6.6</v>
      </c>
      <c r="S694" s="14">
        <f>IFERROR(V694/T694,"0")</f>
        <v>21.135714285714283</v>
      </c>
      <c r="T694" s="11">
        <v>84</v>
      </c>
      <c r="U694" s="11">
        <v>269</v>
      </c>
      <c r="V694" s="15">
        <f>R694*U694</f>
        <v>1775.3999999999999</v>
      </c>
      <c r="W694" s="11">
        <v>73</v>
      </c>
      <c r="X694" s="11">
        <v>358</v>
      </c>
      <c r="Y694" s="11">
        <v>13577648589</v>
      </c>
      <c r="Z694" s="11">
        <v>60560862</v>
      </c>
      <c r="AA694" s="16">
        <f>IFERROR((MID(AE694,FIND("ends=",AE694)+5,FIND("000&amp;starts",AE694)-FIND("ends=",AE694)-5)+8*3600)/86400+70*365+19,"")</f>
        <v>42032.647199074076</v>
      </c>
      <c r="AB694" s="17" t="str">
        <f>HYPERLINK("http://item.taobao.com/item.htm?id="&amp;Y694,"点击查看")</f>
        <v>点击查看</v>
      </c>
      <c r="AC694" s="11">
        <f>YEAR(D694)</f>
        <v>2010</v>
      </c>
      <c r="AD694" s="11"/>
      <c r="AE694" s="11" t="s">
        <v>5653</v>
      </c>
      <c r="AF694" s="11"/>
      <c r="AG694" s="11" t="s">
        <v>11350</v>
      </c>
    </row>
    <row r="695" spans="1:33" x14ac:dyDescent="0.15">
      <c r="A695" s="11" t="s">
        <v>14881</v>
      </c>
      <c r="B695" s="11" t="s">
        <v>15425</v>
      </c>
      <c r="C695" s="11" t="s">
        <v>14888</v>
      </c>
      <c r="D695" s="12">
        <v>40008</v>
      </c>
      <c r="E695" s="11" t="s">
        <v>14961</v>
      </c>
      <c r="F695" s="11" t="s">
        <v>10807</v>
      </c>
      <c r="G695" s="11" t="s">
        <v>31</v>
      </c>
      <c r="H695" s="11" t="s">
        <v>10322</v>
      </c>
      <c r="I695" s="11" t="str">
        <f>IF(AH$1="","",IFERROR(TRIM(MID($AG695,FIND(":",$AG695,FIND(AH$1,$AG695))+1,FIND("=",$AG695,FIND(AH$1,$AG695))-FIND(":",$AG695,FIND(AH$1,$AG695))-1)),"卖家未填"))</f>
        <v>卖家未填</v>
      </c>
      <c r="J695" s="11" t="str">
        <f>IF(AI$1="","",IFERROR(TRIM(MID($AG695,FIND(":",$AG695,FIND(AI$1,$AG695))+1,FIND("=",$AG695,FIND(AI$1,$AG695))-FIND(":",$AG695,FIND(AI$1,$AG695))-1)),"卖家未填"))</f>
        <v>500</v>
      </c>
      <c r="K695" s="11" t="str">
        <f>IF(AJ$1="","",IFERROR(TRIM(MID($AG695,FIND(":",$AG695,FIND(AJ$1,$AG695))+1,FIND("=",$AG695,FIND(AJ$1,$AG695))-FIND(":",$AG695,FIND(AJ$1,$AG695))-1)),"卖家未填"))</f>
        <v>卖家未填</v>
      </c>
      <c r="L695" s="11" t="str">
        <f>IF(AK$1="","",IFERROR(TRIM(MID($AG695,FIND(":",$AG695,FIND(AK$1,$AG695))+1,FIND("=",$AG695,FIND(AK$1,$AG695))-FIND(":",$AG695,FIND(AK$1,$AG695))-1)),"卖家未填"))</f>
        <v>卖家未填</v>
      </c>
      <c r="M695" s="11" t="str">
        <f>IF(AL$1="","",IFERROR(TRIM(MID($AG695,FIND(":",$AG695,FIND(AL$1,$AG695))+1,FIND("=",$AG695,FIND(AL$1,$AG695))-FIND(":",$AG695,FIND(AL$1,$AG695))-1)),"卖家未填"))</f>
        <v>包装</v>
      </c>
      <c r="N695" s="11" t="s">
        <v>678</v>
      </c>
      <c r="O695" s="11" t="s">
        <v>4407</v>
      </c>
      <c r="P695" s="13">
        <v>25</v>
      </c>
      <c r="Q695" s="13"/>
      <c r="R695" s="11">
        <v>25</v>
      </c>
      <c r="S695" s="14">
        <f>IFERROR(V695/T695,"0")</f>
        <v>38.586956521739133</v>
      </c>
      <c r="T695" s="11">
        <v>46</v>
      </c>
      <c r="U695" s="11">
        <v>71</v>
      </c>
      <c r="V695" s="15">
        <f>R695*U695</f>
        <v>1775</v>
      </c>
      <c r="W695" s="11">
        <v>83</v>
      </c>
      <c r="X695" s="11">
        <v>289</v>
      </c>
      <c r="Y695" s="11">
        <v>36257147407</v>
      </c>
      <c r="Z695" s="11">
        <v>58742544</v>
      </c>
      <c r="AA695" s="16">
        <f>IFERROR((MID(AE695,FIND("ends=",AE695)+5,FIND("000&amp;starts",AE695)-FIND("ends=",AE695)-5)+8*3600)/86400+70*365+19,"")</f>
        <v>42034.00063657407</v>
      </c>
      <c r="AB695" s="17" t="str">
        <f>HYPERLINK("http://item.taobao.com/item.htm?id="&amp;Y695,"点击查看")</f>
        <v>点击查看</v>
      </c>
      <c r="AC695" s="11">
        <f>YEAR(D695)</f>
        <v>2009</v>
      </c>
      <c r="AD695" s="11"/>
      <c r="AE695" s="11" t="s">
        <v>5802</v>
      </c>
      <c r="AF695" s="11"/>
      <c r="AG695" s="11" t="s">
        <v>11507</v>
      </c>
    </row>
    <row r="696" spans="1:33" x14ac:dyDescent="0.15">
      <c r="A696" s="11" t="s">
        <v>14881</v>
      </c>
      <c r="B696" s="11" t="s">
        <v>15508</v>
      </c>
      <c r="C696" s="11" t="s">
        <v>14882</v>
      </c>
      <c r="D696" s="12">
        <v>40844</v>
      </c>
      <c r="E696" s="11" t="s">
        <v>15006</v>
      </c>
      <c r="F696" s="11" t="s">
        <v>15007</v>
      </c>
      <c r="G696" s="11" t="s">
        <v>62</v>
      </c>
      <c r="H696" s="11" t="s">
        <v>10322</v>
      </c>
      <c r="I696" s="11" t="str">
        <f>IF(AH$1="","",IFERROR(TRIM(MID($AG696,FIND(":",$AG696,FIND(AH$1,$AG696))+1,FIND("=",$AG696,FIND(AH$1,$AG696))-FIND(":",$AG696,FIND(AH$1,$AG696))-1)),"卖家未填"))</f>
        <v>卖家未填</v>
      </c>
      <c r="J696" s="11" t="str">
        <f>IF(AI$1="","",IFERROR(TRIM(MID($AG696,FIND(":",$AG696,FIND(AI$1,$AG696))+1,FIND("=",$AG696,FIND(AI$1,$AG696))-FIND(":",$AG696,FIND(AI$1,$AG696))-1)),"卖家未填"))</f>
        <v>750</v>
      </c>
      <c r="K696" s="11" t="str">
        <f>IF(AJ$1="","",IFERROR(TRIM(MID($AG696,FIND(":",$AG696,FIND(AJ$1,$AG696))+1,FIND("=",$AG696,FIND(AJ$1,$AG696))-FIND(":",$AG696,FIND(AJ$1,$AG696))-1)),"卖家未填"))</f>
        <v>卖家未填</v>
      </c>
      <c r="L696" s="11" t="str">
        <f>IF(AK$1="","",IFERROR(TRIM(MID($AG696,FIND(":",$AG696,FIND(AK$1,$AG696))+1,FIND("=",$AG696,FIND(AK$1,$AG696))-FIND(":",$AG696,FIND(AK$1,$AG696))-1)),"卖家未填"))</f>
        <v>卖家未填</v>
      </c>
      <c r="M696" s="11" t="str">
        <f>IF(AL$1="","",IFERROR(TRIM(MID($AG696,FIND(":",$AG696,FIND(AL$1,$AG696))+1,FIND("=",$AG696,FIND(AL$1,$AG696))-FIND(":",$AG696,FIND(AL$1,$AG696))-1)),"卖家未填"))</f>
        <v>散装</v>
      </c>
      <c r="N696" s="11" t="s">
        <v>843</v>
      </c>
      <c r="O696" s="11" t="s">
        <v>4436</v>
      </c>
      <c r="P696" s="13">
        <v>9.9</v>
      </c>
      <c r="Q696" s="13"/>
      <c r="R696" s="11">
        <v>9.9</v>
      </c>
      <c r="S696" s="14">
        <f>IFERROR(V696/T696,"0")</f>
        <v>52.120588235294122</v>
      </c>
      <c r="T696" s="11">
        <v>34</v>
      </c>
      <c r="U696" s="11">
        <v>179</v>
      </c>
      <c r="V696" s="15">
        <f>R696*U696</f>
        <v>1772.1000000000001</v>
      </c>
      <c r="W696" s="11">
        <v>57</v>
      </c>
      <c r="X696" s="11">
        <v>100</v>
      </c>
      <c r="Y696" s="11">
        <v>38045822853</v>
      </c>
      <c r="Z696" s="11">
        <v>69420003</v>
      </c>
      <c r="AA696" s="16">
        <f>IFERROR((MID(AE696,FIND("ends=",AE696)+5,FIND("000&amp;starts",AE696)-FIND("ends=",AE696)-5)+8*3600)/86400+70*365+19,"")</f>
        <v>42033.679398148146</v>
      </c>
      <c r="AB696" s="17" t="str">
        <f>HYPERLINK("http://item.taobao.com/item.htm?id="&amp;Y696,"点击查看")</f>
        <v>点击查看</v>
      </c>
      <c r="AC696" s="11">
        <f>YEAR(D696)</f>
        <v>2011</v>
      </c>
      <c r="AD696" s="11"/>
      <c r="AE696" s="11" t="s">
        <v>5956</v>
      </c>
      <c r="AF696" s="11"/>
      <c r="AG696" s="11" t="s">
        <v>11665</v>
      </c>
    </row>
    <row r="697" spans="1:33" x14ac:dyDescent="0.15">
      <c r="A697" s="11" t="s">
        <v>14895</v>
      </c>
      <c r="B697" s="11" t="s">
        <v>15464</v>
      </c>
      <c r="C697" s="11" t="s">
        <v>14896</v>
      </c>
      <c r="D697" s="12">
        <v>40964</v>
      </c>
      <c r="E697" s="11" t="s">
        <v>14957</v>
      </c>
      <c r="F697" s="11" t="s">
        <v>14958</v>
      </c>
      <c r="G697" s="11" t="s">
        <v>21</v>
      </c>
      <c r="H697" s="11" t="s">
        <v>10322</v>
      </c>
      <c r="I697" s="11" t="str">
        <f>IF(AH$1="","",IFERROR(TRIM(MID($AG697,FIND(":",$AG697,FIND(AH$1,$AG697))+1,FIND("=",$AG697,FIND(AH$1,$AG697))-FIND(":",$AG697,FIND(AH$1,$AG697))-1)),"卖家未填"))</f>
        <v>卖家未填</v>
      </c>
      <c r="J697" s="11" t="str">
        <f>IF(AI$1="","",IFERROR(TRIM(MID($AG697,FIND(":",$AG697,FIND(AI$1,$AG697))+1,FIND("=",$AG697,FIND(AI$1,$AG697))-FIND(":",$AG697,FIND(AI$1,$AG697))-1)),"卖家未填"))</f>
        <v>1050</v>
      </c>
      <c r="K697" s="11" t="str">
        <f>IF(AJ$1="","",IFERROR(TRIM(MID($AG697,FIND(":",$AG697,FIND(AJ$1,$AG697))+1,FIND("=",$AG697,FIND(AJ$1,$AG697))-FIND(":",$AG697,FIND(AJ$1,$AG697))-1)),"卖家未填"))</f>
        <v>2人份</v>
      </c>
      <c r="L697" s="11" t="str">
        <f>IF(AK$1="","",IFERROR(TRIM(MID($AG697,FIND(":",$AG697,FIND(AK$1,$AG697))+1,FIND("=",$AG697,FIND(AK$1,$AG697))-FIND(":",$AG697,FIND(AK$1,$AG697))-1)),"卖家未填"))</f>
        <v>1周</v>
      </c>
      <c r="M697" s="11" t="str">
        <f>IF(AL$1="","",IFERROR(TRIM(MID($AG697,FIND(":",$AG697,FIND(AL$1,$AG697))+1,FIND("=",$AG697,FIND(AL$1,$AG697))-FIND(":",$AG697,FIND(AL$1,$AG697))-1)),"卖家未填"))</f>
        <v>包装</v>
      </c>
      <c r="N697" s="11" t="s">
        <v>1102</v>
      </c>
      <c r="O697" s="11" t="s">
        <v>4776</v>
      </c>
      <c r="P697" s="13">
        <v>29.8</v>
      </c>
      <c r="Q697" s="13">
        <v>12.52</v>
      </c>
      <c r="R697" s="11">
        <v>12.52</v>
      </c>
      <c r="S697" s="14">
        <f>IFERROR(V697/T697,"0")</f>
        <v>80.241818181818175</v>
      </c>
      <c r="T697" s="11">
        <v>22</v>
      </c>
      <c r="U697" s="11">
        <v>141</v>
      </c>
      <c r="V697" s="15">
        <f>R697*U697</f>
        <v>1765.32</v>
      </c>
      <c r="W697" s="11">
        <v>139</v>
      </c>
      <c r="X697" s="11">
        <v>385</v>
      </c>
      <c r="Y697" s="11">
        <v>20805496046</v>
      </c>
      <c r="Z697" s="11">
        <v>70657681</v>
      </c>
      <c r="AA697" s="16">
        <f>IFERROR((MID(AE697,FIND("ends=",AE697)+5,FIND("000&amp;starts",AE697)-FIND("ends=",AE697)-5)+8*3600)/86400+70*365+19,"")</f>
        <v>42033.792488425926</v>
      </c>
      <c r="AB697" s="17" t="str">
        <f>HYPERLINK("http://item.taobao.com/item.htm?id="&amp;Y697,"点击查看")</f>
        <v>点击查看</v>
      </c>
      <c r="AC697" s="11">
        <f>YEAR(D697)</f>
        <v>2012</v>
      </c>
      <c r="AD697" s="11"/>
      <c r="AE697" s="11" t="s">
        <v>6207</v>
      </c>
      <c r="AF697" s="11"/>
      <c r="AG697" s="11" t="s">
        <v>11911</v>
      </c>
    </row>
    <row r="698" spans="1:33" x14ac:dyDescent="0.15">
      <c r="A698" s="11" t="s">
        <v>14895</v>
      </c>
      <c r="B698" s="11" t="s">
        <v>15903</v>
      </c>
      <c r="C698" s="11" t="s">
        <v>14904</v>
      </c>
      <c r="D698" s="12">
        <v>39979</v>
      </c>
      <c r="E698" s="11" t="s">
        <v>14957</v>
      </c>
      <c r="F698" s="11" t="s">
        <v>14985</v>
      </c>
      <c r="G698" s="11" t="s">
        <v>43</v>
      </c>
      <c r="H698" s="11" t="s">
        <v>10565</v>
      </c>
      <c r="I698" s="11" t="str">
        <f>IF(AH$1="","",IFERROR(TRIM(MID($AG698,FIND(":",$AG698,FIND(AH$1,$AG698))+1,FIND("=",$AG698,FIND(AH$1,$AG698))-FIND(":",$AG698,FIND(AH$1,$AG698))-1)),"卖家未填"))</f>
        <v>卖家未填</v>
      </c>
      <c r="J698" s="11" t="str">
        <f>IF(AI$1="","",IFERROR(TRIM(MID($AG698,FIND(":",$AG698,FIND(AI$1,$AG698))+1,FIND("=",$AG698,FIND(AI$1,$AG698))-FIND(":",$AG698,FIND(AI$1,$AG698))-1)),"卖家未填"))</f>
        <v>500</v>
      </c>
      <c r="K698" s="11" t="str">
        <f>IF(AJ$1="","",IFERROR(TRIM(MID($AG698,FIND(":",$AG698,FIND(AJ$1,$AG698))+1,FIND("=",$AG698,FIND(AJ$1,$AG698))-FIND(":",$AG698,FIND(AJ$1,$AG698))-1)),"卖家未填"))</f>
        <v>卖家未填</v>
      </c>
      <c r="L698" s="11" t="str">
        <f>IF(AK$1="","",IFERROR(TRIM(MID($AG698,FIND(":",$AG698,FIND(AK$1,$AG698))+1,FIND("=",$AG698,FIND(AK$1,$AG698))-FIND(":",$AG698,FIND(AK$1,$AG698))-1)),"卖家未填"))</f>
        <v>卖家未填</v>
      </c>
      <c r="M698" s="11" t="str">
        <f>IF(AL$1="","",IFERROR(TRIM(MID($AG698,FIND(":",$AG698,FIND(AL$1,$AG698))+1,FIND("=",$AG698,FIND(AL$1,$AG698))-FIND(":",$AG698,FIND(AL$1,$AG698))-1)),"卖家未填"))</f>
        <v>散装</v>
      </c>
      <c r="N698" s="11" t="s">
        <v>1650</v>
      </c>
      <c r="O698" s="11" t="s">
        <v>4923</v>
      </c>
      <c r="P698" s="13">
        <v>5.49</v>
      </c>
      <c r="Q698" s="13"/>
      <c r="R698" s="11">
        <v>5.49</v>
      </c>
      <c r="S698" s="14">
        <f>IFERROR(V698/T698,"0")</f>
        <v>160.20818181818183</v>
      </c>
      <c r="T698" s="11">
        <v>11</v>
      </c>
      <c r="U698" s="11">
        <v>321</v>
      </c>
      <c r="V698" s="15">
        <f>R698*U698</f>
        <v>1762.29</v>
      </c>
      <c r="W698" s="11">
        <v>23</v>
      </c>
      <c r="X698" s="11">
        <v>9</v>
      </c>
      <c r="Y698" s="11">
        <v>42121464512</v>
      </c>
      <c r="Z698" s="11">
        <v>58494511</v>
      </c>
      <c r="AA698" s="16">
        <f>IFERROR((MID(AE698,FIND("ends=",AE698)+5,FIND("000&amp;starts",AE698)-FIND("ends=",AE698)-5)+8*3600)/86400+70*365+19,"")</f>
        <v>42029.419756944444</v>
      </c>
      <c r="AB698" s="17" t="str">
        <f>HYPERLINK("http://item.taobao.com/item.htm?id="&amp;Y698,"点击查看")</f>
        <v>点击查看</v>
      </c>
      <c r="AC698" s="11">
        <f>YEAR(D698)</f>
        <v>2009</v>
      </c>
      <c r="AD698" s="11"/>
      <c r="AE698" s="11" t="s">
        <v>6734</v>
      </c>
      <c r="AF698" s="11" t="s">
        <v>9857</v>
      </c>
      <c r="AG698" s="11" t="s">
        <v>12421</v>
      </c>
    </row>
    <row r="699" spans="1:33" x14ac:dyDescent="0.15">
      <c r="A699" s="11" t="s">
        <v>14898</v>
      </c>
      <c r="B699" s="11" t="s">
        <v>15655</v>
      </c>
      <c r="C699" s="11" t="s">
        <v>14899</v>
      </c>
      <c r="D699" s="11"/>
      <c r="E699" s="11" t="s">
        <v>15000</v>
      </c>
      <c r="F699" s="11" t="s">
        <v>15051</v>
      </c>
      <c r="G699" s="11" t="s">
        <v>98</v>
      </c>
      <c r="H699" s="11" t="s">
        <v>10542</v>
      </c>
      <c r="I699" s="11" t="str">
        <f>IF(AH$1="","",IFERROR(TRIM(MID($AG699,FIND(":",$AG699,FIND(AH$1,$AG699))+1,FIND("=",$AG699,FIND(AH$1,$AG699))-FIND(":",$AG699,FIND(AH$1,$AG699))-1)),"卖家未填"))</f>
        <v>余记米坊</v>
      </c>
      <c r="J699" s="11" t="str">
        <f>IF(AI$1="","",IFERROR(TRIM(MID($AG699,FIND(":",$AG699,FIND(AI$1,$AG699))+1,FIND("=",$AG699,FIND(AI$1,$AG699))-FIND(":",$AG699,FIND(AI$1,$AG699))-1)),"卖家未填"))</f>
        <v>2000</v>
      </c>
      <c r="K699" s="11" t="str">
        <f>IF(AJ$1="","",IFERROR(TRIM(MID($AG699,FIND(":",$AG699,FIND(AJ$1,$AG699))+1,FIND("=",$AG699,FIND(AJ$1,$AG699))-FIND(":",$AG699,FIND(AJ$1,$AG699))-1)),"卖家未填"))</f>
        <v>卖家未填</v>
      </c>
      <c r="L699" s="11" t="str">
        <f>IF(AK$1="","",IFERROR(TRIM(MID($AG699,FIND(":",$AG699,FIND(AK$1,$AG699))+1,FIND("=",$AG699,FIND(AK$1,$AG699))-FIND(":",$AG699,FIND(AK$1,$AG699))-1)),"卖家未填"))</f>
        <v>卖家未填</v>
      </c>
      <c r="M699" s="11" t="str">
        <f>IF(AL$1="","",IFERROR(TRIM(MID($AG699,FIND(":",$AG699,FIND(AL$1,$AG699))+1,FIND("=",$AG699,FIND(AL$1,$AG699))-FIND(":",$AG699,FIND(AL$1,$AG699))-1)),"卖家未填"))</f>
        <v>包装</v>
      </c>
      <c r="N699" s="11" t="s">
        <v>1154</v>
      </c>
      <c r="O699" s="11" t="s">
        <v>4794</v>
      </c>
      <c r="P699" s="13">
        <v>80</v>
      </c>
      <c r="Q699" s="13">
        <v>32</v>
      </c>
      <c r="R699" s="11">
        <v>32</v>
      </c>
      <c r="S699" s="14">
        <f>IFERROR(V699/T699,"0")</f>
        <v>88</v>
      </c>
      <c r="T699" s="11">
        <v>20</v>
      </c>
      <c r="U699" s="11">
        <v>55</v>
      </c>
      <c r="V699" s="15">
        <f>R699*U699</f>
        <v>1760</v>
      </c>
      <c r="W699" s="11">
        <v>1168</v>
      </c>
      <c r="X699" s="11">
        <v>2216</v>
      </c>
      <c r="Y699" s="11">
        <v>36308067262</v>
      </c>
      <c r="Z699" s="11">
        <v>103056315</v>
      </c>
      <c r="AA699" s="16" t="str">
        <f>IFERROR((MID(AE699,FIND("ends=",AE699)+5,FIND("000&amp;starts",AE699)-FIND("ends=",AE699)-5)+8*3600)/86400+70*365+19,"")</f>
        <v/>
      </c>
      <c r="AB699" s="17" t="str">
        <f>HYPERLINK("http://item.taobao.com/item.htm?id="&amp;Y699,"点击查看")</f>
        <v>点击查看</v>
      </c>
      <c r="AC699" s="11">
        <f>YEAR(D699)</f>
        <v>1900</v>
      </c>
      <c r="AD699" s="11"/>
      <c r="AE699" s="11"/>
      <c r="AF699" s="11" t="s">
        <v>9767</v>
      </c>
      <c r="AG699" s="11" t="s">
        <v>11960</v>
      </c>
    </row>
    <row r="700" spans="1:33" x14ac:dyDescent="0.15">
      <c r="A700" s="11" t="s">
        <v>14902</v>
      </c>
      <c r="B700" s="11" t="s">
        <v>16161</v>
      </c>
      <c r="C700" s="11" t="s">
        <v>14903</v>
      </c>
      <c r="D700" s="12">
        <v>41333</v>
      </c>
      <c r="E700" s="11" t="s">
        <v>14993</v>
      </c>
      <c r="F700" s="11" t="s">
        <v>15072</v>
      </c>
      <c r="G700" s="11" t="s">
        <v>118</v>
      </c>
      <c r="H700" s="11" t="s">
        <v>10652</v>
      </c>
      <c r="I700" s="11" t="str">
        <f>IF(AH$1="","",IFERROR(TRIM(MID($AG700,FIND(":",$AG700,FIND(AH$1,$AG700))+1,FIND("=",$AG700,FIND(AH$1,$AG700))-FIND(":",$AG700,FIND(AH$1,$AG700))-1)),"卖家未填"))</f>
        <v>卖家未填</v>
      </c>
      <c r="J700" s="11" t="str">
        <f>IF(AI$1="","",IFERROR(TRIM(MID($AG700,FIND(":",$AG700,FIND(AI$1,$AG700))+1,FIND("=",$AG700,FIND(AI$1,$AG700))-FIND(":",$AG700,FIND(AI$1,$AG700))-1)),"卖家未填"))</f>
        <v>635</v>
      </c>
      <c r="K700" s="11" t="str">
        <f>IF(AJ$1="","",IFERROR(TRIM(MID($AG700,FIND(":",$AG700,FIND(AJ$1,$AG700))+1,FIND("=",$AG700,FIND(AJ$1,$AG700))-FIND(":",$AG700,FIND(AJ$1,$AG700))-1)),"卖家未填"))</f>
        <v>卖家未填</v>
      </c>
      <c r="L700" s="11" t="str">
        <f>IF(AK$1="","",IFERROR(TRIM(MID($AG700,FIND(":",$AG700,FIND(AK$1,$AG700))+1,FIND("=",$AG700,FIND(AK$1,$AG700))-FIND(":",$AG700,FIND(AK$1,$AG700))-1)),"卖家未填"))</f>
        <v>卖家未填</v>
      </c>
      <c r="M700" s="11" t="str">
        <f>IF(AL$1="","",IFERROR(TRIM(MID($AG700,FIND(":",$AG700,FIND(AL$1,$AG700))+1,FIND("=",$AG700,FIND(AL$1,$AG700))-FIND(":",$AG700,FIND(AL$1,$AG700))-1)),"卖家未填"))</f>
        <v>包装</v>
      </c>
      <c r="N700" s="18" t="s">
        <v>11010</v>
      </c>
      <c r="O700" s="11" t="s">
        <v>5033</v>
      </c>
      <c r="P700" s="13">
        <v>80</v>
      </c>
      <c r="Q700" s="13"/>
      <c r="R700" s="11">
        <v>80</v>
      </c>
      <c r="S700" s="14">
        <f>IFERROR(V700/T700,"0")</f>
        <v>251.42857142857142</v>
      </c>
      <c r="T700" s="11">
        <v>7</v>
      </c>
      <c r="U700" s="11">
        <v>22</v>
      </c>
      <c r="V700" s="15">
        <f>R700*U700</f>
        <v>1760</v>
      </c>
      <c r="W700" s="11">
        <v>2</v>
      </c>
      <c r="X700" s="11">
        <v>6</v>
      </c>
      <c r="Y700" s="11">
        <v>43341379662</v>
      </c>
      <c r="Z700" s="11">
        <v>102412362</v>
      </c>
      <c r="AA700" s="16">
        <f>IFERROR((MID(AE700,FIND("ends=",AE700)+5,FIND("000&amp;starts",AE700)-FIND("ends=",AE700)-5)+8*3600)/86400+70*365+19,"")</f>
        <v>42033.375740740739</v>
      </c>
      <c r="AB700" s="17" t="str">
        <f>HYPERLINK("http://item.taobao.com/item.htm?id="&amp;Y700,"点击查看")</f>
        <v>点击查看</v>
      </c>
      <c r="AC700" s="11">
        <f>YEAR(D700)</f>
        <v>2013</v>
      </c>
      <c r="AD700" s="11"/>
      <c r="AE700" s="11" t="s">
        <v>7273</v>
      </c>
      <c r="AF700" s="11" t="s">
        <v>9951</v>
      </c>
      <c r="AG700" s="11" t="s">
        <v>12905</v>
      </c>
    </row>
    <row r="701" spans="1:33" x14ac:dyDescent="0.15">
      <c r="A701" s="11" t="s">
        <v>14883</v>
      </c>
      <c r="B701" s="11" t="s">
        <v>15400</v>
      </c>
      <c r="C701" s="11" t="s">
        <v>14884</v>
      </c>
      <c r="D701" s="11"/>
      <c r="E701" s="11" t="s">
        <v>14987</v>
      </c>
      <c r="F701" s="11" t="s">
        <v>14988</v>
      </c>
      <c r="G701" s="11" t="s">
        <v>44</v>
      </c>
      <c r="H701" s="11" t="s">
        <v>10980</v>
      </c>
      <c r="I701" s="11" t="str">
        <f>IF(AH$1="","",IFERROR(TRIM(MID($AG701,FIND(":",$AG701,FIND(AH$1,$AG701))+1,FIND("=",$AG701,FIND(AH$1,$AG701))-FIND(":",$AG701,FIND(AH$1,$AG701))-1)),"卖家未填"))</f>
        <v>腾冲大救驾饵块</v>
      </c>
      <c r="J701" s="11" t="str">
        <f>IF(AI$1="","",IFERROR(TRIM(MID($AG701,FIND(":",$AG701,FIND(AI$1,$AG701))+1,FIND("=",$AG701,FIND(AI$1,$AG701))-FIND(":",$AG701,FIND(AI$1,$AG701))-1)),"卖家未填"))</f>
        <v>400</v>
      </c>
      <c r="K701" s="11" t="str">
        <f>IF(AJ$1="","",IFERROR(TRIM(MID($AG701,FIND(":",$AG701,FIND(AJ$1,$AG701))+1,FIND("=",$AG701,FIND(AJ$1,$AG701))-FIND(":",$AG701,FIND(AJ$1,$AG701))-1)),"卖家未填"))</f>
        <v>卖家未填</v>
      </c>
      <c r="L701" s="11" t="str">
        <f>IF(AK$1="","",IFERROR(TRIM(MID($AG701,FIND(":",$AG701,FIND(AK$1,$AG701))+1,FIND("=",$AG701,FIND(AK$1,$AG701))-FIND(":",$AG701,FIND(AK$1,$AG701))-1)),"卖家未填"))</f>
        <v>卖家未填</v>
      </c>
      <c r="M701" s="11" t="str">
        <f>IF(AL$1="","",IFERROR(TRIM(MID($AG701,FIND(":",$AG701,FIND(AL$1,$AG701))+1,FIND("=",$AG701,FIND(AL$1,$AG701))-FIND(":",$AG701,FIND(AL$1,$AG701))-1)),"卖家未填"))</f>
        <v>包装</v>
      </c>
      <c r="N701" s="11" t="s">
        <v>630</v>
      </c>
      <c r="O701" s="11" t="s">
        <v>4401</v>
      </c>
      <c r="P701" s="13" t="s">
        <v>11054</v>
      </c>
      <c r="Q701" s="13">
        <v>10.5</v>
      </c>
      <c r="R701" s="11">
        <v>10.5</v>
      </c>
      <c r="S701" s="14">
        <f>IFERROR(V701/T701,"0")</f>
        <v>33.084905660377359</v>
      </c>
      <c r="T701" s="11">
        <v>53</v>
      </c>
      <c r="U701" s="11">
        <v>167</v>
      </c>
      <c r="V701" s="15">
        <f>R701*U701</f>
        <v>1753.5</v>
      </c>
      <c r="W701" s="11">
        <v>807</v>
      </c>
      <c r="X701" s="11">
        <v>649</v>
      </c>
      <c r="Y701" s="11">
        <v>8749240167</v>
      </c>
      <c r="Z701" s="11">
        <v>61978591</v>
      </c>
      <c r="AA701" s="16" t="str">
        <f>IFERROR((MID(AE701,FIND("ends=",AE701)+5,FIND("000&amp;starts",AE701)-FIND("ends=",AE701)-5)+8*3600)/86400+70*365+19,"")</f>
        <v/>
      </c>
      <c r="AB701" s="17" t="str">
        <f>HYPERLINK("http://item.taobao.com/item.htm?id="&amp;Y701,"点击查看")</f>
        <v>点击查看</v>
      </c>
      <c r="AC701" s="11">
        <f>YEAR(D701)</f>
        <v>1900</v>
      </c>
      <c r="AD701" s="11"/>
      <c r="AE701" s="11"/>
      <c r="AF701" s="11" t="s">
        <v>9661</v>
      </c>
      <c r="AG701" s="11" t="s">
        <v>11465</v>
      </c>
    </row>
    <row r="702" spans="1:33" x14ac:dyDescent="0.15">
      <c r="A702" s="11" t="s">
        <v>14895</v>
      </c>
      <c r="B702" s="11" t="s">
        <v>15561</v>
      </c>
      <c r="C702" s="11" t="s">
        <v>14896</v>
      </c>
      <c r="D702" s="12">
        <v>40842</v>
      </c>
      <c r="E702" s="11" t="s">
        <v>14957</v>
      </c>
      <c r="F702" s="11" t="s">
        <v>14958</v>
      </c>
      <c r="G702" s="11" t="s">
        <v>21</v>
      </c>
      <c r="H702" s="11" t="s">
        <v>10322</v>
      </c>
      <c r="I702" s="11" t="str">
        <f>IF(AH$1="","",IFERROR(TRIM(MID($AG702,FIND(":",$AG702,FIND(AH$1,$AG702))+1,FIND("=",$AG702,FIND(AH$1,$AG702))-FIND(":",$AG702,FIND(AH$1,$AG702))-1)),"卖家未填"))</f>
        <v>卖家未填</v>
      </c>
      <c r="J702" s="11" t="str">
        <f>IF(AI$1="","",IFERROR(TRIM(MID($AG702,FIND(":",$AG702,FIND(AI$1,$AG702))+1,FIND("=",$AG702,FIND(AI$1,$AG702))-FIND(":",$AG702,FIND(AI$1,$AG702))-1)),"卖家未填"))</f>
        <v>500</v>
      </c>
      <c r="K702" s="11" t="str">
        <f>IF(AJ$1="","",IFERROR(TRIM(MID($AG702,FIND(":",$AG702,FIND(AJ$1,$AG702))+1,FIND("=",$AG702,FIND(AJ$1,$AG702))-FIND(":",$AG702,FIND(AJ$1,$AG702))-1)),"卖家未填"))</f>
        <v>卖家未填</v>
      </c>
      <c r="L702" s="11" t="str">
        <f>IF(AK$1="","",IFERROR(TRIM(MID($AG702,FIND(":",$AG702,FIND(AK$1,$AG702))+1,FIND("=",$AG702,FIND(AK$1,$AG702))-FIND(":",$AG702,FIND(AK$1,$AG702))-1)),"卖家未填"))</f>
        <v>卖家未填</v>
      </c>
      <c r="M702" s="11" t="str">
        <f>IF(AL$1="","",IFERROR(TRIM(MID($AG702,FIND(":",$AG702,FIND(AL$1,$AG702))+1,FIND("=",$AG702,FIND(AL$1,$AG702))-FIND(":",$AG702,FIND(AL$1,$AG702))-1)),"卖家未填"))</f>
        <v>散装</v>
      </c>
      <c r="N702" s="11" t="s">
        <v>984</v>
      </c>
      <c r="O702" s="11" t="s">
        <v>4580</v>
      </c>
      <c r="P702" s="13">
        <v>4</v>
      </c>
      <c r="Q702" s="13"/>
      <c r="R702" s="11">
        <v>4</v>
      </c>
      <c r="S702" s="14">
        <f>IFERROR(V702/T702,"0")</f>
        <v>64.444444444444443</v>
      </c>
      <c r="T702" s="11">
        <v>27</v>
      </c>
      <c r="U702" s="11">
        <v>435</v>
      </c>
      <c r="V702" s="15">
        <f>R702*U702</f>
        <v>1740</v>
      </c>
      <c r="W702" s="11">
        <v>23</v>
      </c>
      <c r="X702" s="11">
        <v>36</v>
      </c>
      <c r="Y702" s="11">
        <v>42234265501</v>
      </c>
      <c r="Z702" s="11">
        <v>69383279</v>
      </c>
      <c r="AA702" s="16">
        <f>IFERROR((MID(AE702,FIND("ends=",AE702)+5,FIND("000&amp;starts",AE702)-FIND("ends=",AE702)-5)+8*3600)/86400+70*365+19,"")</f>
        <v>42034.932303240741</v>
      </c>
      <c r="AB702" s="17" t="str">
        <f>HYPERLINK("http://item.taobao.com/item.htm?id="&amp;Y702,"点击查看")</f>
        <v>点击查看</v>
      </c>
      <c r="AC702" s="11">
        <f>YEAR(D702)</f>
        <v>2011</v>
      </c>
      <c r="AD702" s="11"/>
      <c r="AE702" s="11" t="s">
        <v>6092</v>
      </c>
      <c r="AF702" s="11"/>
      <c r="AG702" s="11" t="s">
        <v>11769</v>
      </c>
    </row>
    <row r="703" spans="1:33" x14ac:dyDescent="0.15">
      <c r="A703" s="11" t="s">
        <v>14881</v>
      </c>
      <c r="B703" s="11" t="s">
        <v>15182</v>
      </c>
      <c r="C703" s="11" t="s">
        <v>14885</v>
      </c>
      <c r="D703" s="12">
        <v>39594</v>
      </c>
      <c r="E703" s="11" t="s">
        <v>14967</v>
      </c>
      <c r="F703" s="11" t="s">
        <v>14968</v>
      </c>
      <c r="G703" s="11" t="s">
        <v>28</v>
      </c>
      <c r="H703" s="11" t="s">
        <v>10414</v>
      </c>
      <c r="I703" s="11" t="str">
        <f>IF(AH$1="","",IFERROR(TRIM(MID($AG703,FIND(":",$AG703,FIND(AH$1,$AG703))+1,FIND("=",$AG703,FIND(AH$1,$AG703))-FIND(":",$AG703,FIND(AH$1,$AG703))-1)),"卖家未填"))</f>
        <v>趣味年糕</v>
      </c>
      <c r="J703" s="11" t="str">
        <f>IF(AI$1="","",IFERROR(TRIM(MID($AG703,FIND(":",$AG703,FIND(AI$1,$AG703))+1,FIND("=",$AG703,FIND(AI$1,$AG703))-FIND(":",$AG703,FIND(AI$1,$AG703))-1)),"卖家未填"))</f>
        <v>450</v>
      </c>
      <c r="K703" s="11" t="str">
        <f>IF(AJ$1="","",IFERROR(TRIM(MID($AG703,FIND(":",$AG703,FIND(AJ$1,$AG703))+1,FIND("=",$AG703,FIND(AJ$1,$AG703))-FIND(":",$AG703,FIND(AJ$1,$AG703))-1)),"卖家未填"))</f>
        <v>3人份</v>
      </c>
      <c r="L703" s="11" t="str">
        <f>IF(AK$1="","",IFERROR(TRIM(MID($AG703,FIND(":",$AG703,FIND(AK$1,$AG703))+1,FIND("=",$AG703,FIND(AK$1,$AG703))-FIND(":",$AG703,FIND(AK$1,$AG703))-1)),"卖家未填"))</f>
        <v>1周</v>
      </c>
      <c r="M703" s="11" t="str">
        <f>IF(AL$1="","",IFERROR(TRIM(MID($AG703,FIND(":",$AG703,FIND(AL$1,$AG703))+1,FIND("=",$AG703,FIND(AL$1,$AG703))-FIND(":",$AG703,FIND(AL$1,$AG703))-1)),"卖家未填"))</f>
        <v>包装</v>
      </c>
      <c r="N703" s="11" t="s">
        <v>730</v>
      </c>
      <c r="O703" s="11" t="s">
        <v>4660</v>
      </c>
      <c r="P703" s="13">
        <v>29.9</v>
      </c>
      <c r="Q703" s="13">
        <v>15.9</v>
      </c>
      <c r="R703" s="11">
        <v>15.9</v>
      </c>
      <c r="S703" s="14">
        <f>IFERROR(V703/T703,"0")</f>
        <v>42.270731707317076</v>
      </c>
      <c r="T703" s="11">
        <v>41</v>
      </c>
      <c r="U703" s="11">
        <v>109</v>
      </c>
      <c r="V703" s="15">
        <f>R703*U703</f>
        <v>1733.1000000000001</v>
      </c>
      <c r="W703" s="11">
        <v>24</v>
      </c>
      <c r="X703" s="11">
        <v>141</v>
      </c>
      <c r="Y703" s="11">
        <v>41130356767</v>
      </c>
      <c r="Z703" s="11">
        <v>35861693</v>
      </c>
      <c r="AA703" s="16">
        <f>IFERROR((MID(AE703,FIND("ends=",AE703)+5,FIND("000&amp;starts",AE703)-FIND("ends=",AE703)-5)+8*3600)/86400+70*365+19,"")</f>
        <v>42032.472152777773</v>
      </c>
      <c r="AB703" s="17" t="str">
        <f>HYPERLINK("http://item.taobao.com/item.htm?id="&amp;Y703,"点击查看")</f>
        <v>点击查看</v>
      </c>
      <c r="AC703" s="11">
        <f>YEAR(D703)</f>
        <v>2008</v>
      </c>
      <c r="AD703" s="11"/>
      <c r="AE703" s="11" t="s">
        <v>5848</v>
      </c>
      <c r="AF703" s="11" t="s">
        <v>9681</v>
      </c>
      <c r="AG703" s="11" t="s">
        <v>11559</v>
      </c>
    </row>
    <row r="704" spans="1:33" x14ac:dyDescent="0.15">
      <c r="A704" s="11" t="s">
        <v>14881</v>
      </c>
      <c r="B704" s="11" t="s">
        <v>15370</v>
      </c>
      <c r="C704" s="11" t="s">
        <v>14885</v>
      </c>
      <c r="D704" s="12">
        <v>40970</v>
      </c>
      <c r="E704" s="11" t="s">
        <v>14991</v>
      </c>
      <c r="F704" s="11" t="s">
        <v>15032</v>
      </c>
      <c r="G704" s="11" t="s">
        <v>80</v>
      </c>
      <c r="H704" s="11" t="s">
        <v>10322</v>
      </c>
      <c r="I704" s="11" t="str">
        <f>IF(AH$1="","",IFERROR(TRIM(MID($AG704,FIND(":",$AG704,FIND(AH$1,$AG704))+1,FIND("=",$AG704,FIND(AH$1,$AG704))-FIND(":",$AG704,FIND(AH$1,$AG704))-1)),"卖家未填"))</f>
        <v>卖家未填</v>
      </c>
      <c r="J704" s="11" t="str">
        <f>IF(AI$1="","",IFERROR(TRIM(MID($AG704,FIND(":",$AG704,FIND(AI$1,$AG704))+1,FIND("=",$AG704,FIND(AI$1,$AG704))-FIND(":",$AG704,FIND(AI$1,$AG704))-1)),"卖家未填"))</f>
        <v>250</v>
      </c>
      <c r="K704" s="11" t="str">
        <f>IF(AJ$1="","",IFERROR(TRIM(MID($AG704,FIND(":",$AG704,FIND(AJ$1,$AG704))+1,FIND("=",$AG704,FIND(AJ$1,$AG704))-FIND(":",$AG704,FIND(AJ$1,$AG704))-1)),"卖家未填"))</f>
        <v>卖家未填</v>
      </c>
      <c r="L704" s="11" t="str">
        <f>IF(AK$1="","",IFERROR(TRIM(MID($AG704,FIND(":",$AG704,FIND(AK$1,$AG704))+1,FIND("=",$AG704,FIND(AK$1,$AG704))-FIND(":",$AG704,FIND(AK$1,$AG704))-1)),"卖家未填"))</f>
        <v>卖家未填</v>
      </c>
      <c r="M704" s="11" t="str">
        <f>IF(AL$1="","",IFERROR(TRIM(MID($AG704,FIND(":",$AG704,FIND(AL$1,$AG704))+1,FIND("=",$AG704,FIND(AL$1,$AG704))-FIND(":",$AG704,FIND(AL$1,$AG704))-1)),"卖家未填"))</f>
        <v>散装</v>
      </c>
      <c r="N704" s="11" t="s">
        <v>572</v>
      </c>
      <c r="O704" s="11" t="s">
        <v>4410</v>
      </c>
      <c r="P704" s="13">
        <v>17</v>
      </c>
      <c r="Q704" s="13">
        <v>14.8</v>
      </c>
      <c r="R704" s="11">
        <v>14.8</v>
      </c>
      <c r="S704" s="14">
        <f>IFERROR(V704/T704,"0")</f>
        <v>27.056250000000002</v>
      </c>
      <c r="T704" s="11">
        <v>64</v>
      </c>
      <c r="U704" s="11">
        <v>117</v>
      </c>
      <c r="V704" s="15">
        <f>R704*U704</f>
        <v>1731.6000000000001</v>
      </c>
      <c r="W704" s="11">
        <v>65</v>
      </c>
      <c r="X704" s="11">
        <v>953</v>
      </c>
      <c r="Y704" s="11">
        <v>39474931430</v>
      </c>
      <c r="Z704" s="11">
        <v>70745182</v>
      </c>
      <c r="AA704" s="16">
        <f>IFERROR((MID(AE704,FIND("ends=",AE704)+5,FIND("000&amp;starts",AE704)-FIND("ends=",AE704)-5)+8*3600)/86400+70*365+19,"")</f>
        <v>42029.520196759258</v>
      </c>
      <c r="AB704" s="17" t="str">
        <f>HYPERLINK("http://item.taobao.com/item.htm?id="&amp;Y704,"点击查看")</f>
        <v>点击查看</v>
      </c>
      <c r="AC704" s="11">
        <f>YEAR(D704)</f>
        <v>2012</v>
      </c>
      <c r="AD704" s="11"/>
      <c r="AE704" s="11" t="s">
        <v>5711</v>
      </c>
      <c r="AF704" s="11"/>
      <c r="AG704" s="11" t="s">
        <v>11382</v>
      </c>
    </row>
    <row r="705" spans="1:33" x14ac:dyDescent="0.15">
      <c r="A705" s="11" t="s">
        <v>14881</v>
      </c>
      <c r="B705" s="11" t="s">
        <v>15429</v>
      </c>
      <c r="C705" s="11" t="s">
        <v>14882</v>
      </c>
      <c r="D705" s="12">
        <v>41817</v>
      </c>
      <c r="E705" s="11" t="s">
        <v>46</v>
      </c>
      <c r="F705" s="11" t="s">
        <v>15020</v>
      </c>
      <c r="G705" s="11" t="s">
        <v>72</v>
      </c>
      <c r="H705" s="11" t="s">
        <v>10402</v>
      </c>
      <c r="I705" s="11" t="str">
        <f>IF(AH$1="","",IFERROR(TRIM(MID($AG705,FIND(":",$AG705,FIND(AH$1,$AG705))+1,FIND("=",$AG705,FIND(AH$1,$AG705))-FIND(":",$AG705,FIND(AH$1,$AG705))-1)),"卖家未填"))</f>
        <v>卖家未填</v>
      </c>
      <c r="J705" s="11" t="str">
        <f>IF(AI$1="","",IFERROR(TRIM(MID($AG705,FIND(":",$AG705,FIND(AI$1,$AG705))+1,FIND("=",$AG705,FIND(AI$1,$AG705))-FIND(":",$AG705,FIND(AI$1,$AG705))-1)),"卖家未填"))</f>
        <v>500</v>
      </c>
      <c r="K705" s="11" t="str">
        <f>IF(AJ$1="","",IFERROR(TRIM(MID($AG705,FIND(":",$AG705,FIND(AJ$1,$AG705))+1,FIND("=",$AG705,FIND(AJ$1,$AG705))-FIND(":",$AG705,FIND(AJ$1,$AG705))-1)),"卖家未填"))</f>
        <v>卖家未填</v>
      </c>
      <c r="L705" s="11" t="str">
        <f>IF(AK$1="","",IFERROR(TRIM(MID($AG705,FIND(":",$AG705,FIND(AK$1,$AG705))+1,FIND("=",$AG705,FIND(AK$1,$AG705))-FIND(":",$AG705,FIND(AK$1,$AG705))-1)),"卖家未填"))</f>
        <v>卖家未填</v>
      </c>
      <c r="M705" s="11" t="str">
        <f>IF(AL$1="","",IFERROR(TRIM(MID($AG705,FIND(":",$AG705,FIND(AL$1,$AG705))+1,FIND("=",$AG705,FIND(AL$1,$AG705))-FIND(":",$AG705,FIND(AL$1,$AG705))-1)),"卖家未填"))</f>
        <v>散装</v>
      </c>
      <c r="N705" s="11" t="s">
        <v>681</v>
      </c>
      <c r="O705" s="11" t="s">
        <v>4440</v>
      </c>
      <c r="P705" s="13">
        <v>10</v>
      </c>
      <c r="Q705" s="13">
        <v>6</v>
      </c>
      <c r="R705" s="11">
        <v>6</v>
      </c>
      <c r="S705" s="14">
        <f>IFERROR(V705/T705,"0")</f>
        <v>37.565217391304351</v>
      </c>
      <c r="T705" s="11">
        <v>46</v>
      </c>
      <c r="U705" s="11">
        <v>288</v>
      </c>
      <c r="V705" s="15">
        <f>R705*U705</f>
        <v>1728</v>
      </c>
      <c r="W705" s="11">
        <v>18</v>
      </c>
      <c r="X705" s="11">
        <v>22</v>
      </c>
      <c r="Y705" s="11">
        <v>43045434554</v>
      </c>
      <c r="Z705" s="11">
        <v>111744948</v>
      </c>
      <c r="AA705" s="16">
        <f>IFERROR((MID(AE705,FIND("ends=",AE705)+5,FIND("000&amp;starts",AE705)-FIND("ends=",AE705)-5)+8*3600)/86400+70*365+19,"")</f>
        <v>42034.516319444447</v>
      </c>
      <c r="AB705" s="17" t="str">
        <f>HYPERLINK("http://item.taobao.com/item.htm?id="&amp;Y705,"点击查看")</f>
        <v>点击查看</v>
      </c>
      <c r="AC705" s="11">
        <f>YEAR(D705)</f>
        <v>2014</v>
      </c>
      <c r="AD705" s="11"/>
      <c r="AE705" s="11" t="s">
        <v>5805</v>
      </c>
      <c r="AF705" s="11" t="s">
        <v>9667</v>
      </c>
      <c r="AG705" s="11" t="s">
        <v>11510</v>
      </c>
    </row>
    <row r="706" spans="1:33" x14ac:dyDescent="0.15">
      <c r="A706" s="11" t="s">
        <v>14881</v>
      </c>
      <c r="B706" s="11" t="s">
        <v>15365</v>
      </c>
      <c r="C706" s="11" t="s">
        <v>14888</v>
      </c>
      <c r="D706" s="12">
        <v>41016</v>
      </c>
      <c r="E706" s="11" t="s">
        <v>14959</v>
      </c>
      <c r="F706" s="11" t="s">
        <v>15030</v>
      </c>
      <c r="G706" s="11" t="s">
        <v>78</v>
      </c>
      <c r="H706" s="11" t="s">
        <v>10384</v>
      </c>
      <c r="I706" s="11" t="str">
        <f>IF(AH$1="","",IFERROR(TRIM(MID($AG706,FIND(":",$AG706,FIND(AH$1,$AG706))+1,FIND("=",$AG706,FIND(AH$1,$AG706))-FIND(":",$AG706,FIND(AH$1,$AG706))-1)),"卖家未填"))</f>
        <v>艾草年糕</v>
      </c>
      <c r="J706" s="11" t="str">
        <f>IF(AI$1="","",IFERROR(TRIM(MID($AG706,FIND(":",$AG706,FIND(AI$1,$AG706))+1,FIND("=",$AG706,FIND(AI$1,$AG706))-FIND(":",$AG706,FIND(AI$1,$AG706))-1)),"卖家未填"))</f>
        <v>900</v>
      </c>
      <c r="K706" s="11" t="str">
        <f>IF(AJ$1="","",IFERROR(TRIM(MID($AG706,FIND(":",$AG706,FIND(AJ$1,$AG706))+1,FIND("=",$AG706,FIND(AJ$1,$AG706))-FIND(":",$AG706,FIND(AJ$1,$AG706))-1)),"卖家未填"))</f>
        <v>卖家未填</v>
      </c>
      <c r="L706" s="11" t="str">
        <f>IF(AK$1="","",IFERROR(TRIM(MID($AG706,FIND(":",$AG706,FIND(AK$1,$AG706))+1,FIND("=",$AG706,FIND(AK$1,$AG706))-FIND(":",$AG706,FIND(AK$1,$AG706))-1)),"卖家未填"))</f>
        <v>卖家未填</v>
      </c>
      <c r="M706" s="11" t="str">
        <f>IF(AL$1="","",IFERROR(TRIM(MID($AG706,FIND(":",$AG706,FIND(AL$1,$AG706))+1,FIND("=",$AG706,FIND(AL$1,$AG706))-FIND(":",$AG706,FIND(AL$1,$AG706))-1)),"卖家未填"))</f>
        <v>散装</v>
      </c>
      <c r="N706" s="11" t="s">
        <v>665</v>
      </c>
      <c r="O706" s="11" t="s">
        <v>4638</v>
      </c>
      <c r="P706" s="13">
        <v>25</v>
      </c>
      <c r="Q706" s="13"/>
      <c r="R706" s="11">
        <v>25</v>
      </c>
      <c r="S706" s="14">
        <f>IFERROR(V706/T706,"0")</f>
        <v>35.9375</v>
      </c>
      <c r="T706" s="11">
        <v>48</v>
      </c>
      <c r="U706" s="11">
        <v>69</v>
      </c>
      <c r="V706" s="15">
        <f>R706*U706</f>
        <v>1725</v>
      </c>
      <c r="W706" s="11">
        <v>42</v>
      </c>
      <c r="X706" s="11">
        <v>569</v>
      </c>
      <c r="Y706" s="11">
        <v>16599269078</v>
      </c>
      <c r="Z706" s="11">
        <v>71490528</v>
      </c>
      <c r="AA706" s="16">
        <f>IFERROR((MID(AE706,FIND("ends=",AE706)+5,FIND("000&amp;starts",AE706)-FIND("ends=",AE706)-5)+8*3600)/86400+70*365+19,"")</f>
        <v>42035.483229166668</v>
      </c>
      <c r="AB706" s="17" t="str">
        <f>HYPERLINK("http://item.taobao.com/item.htm?id="&amp;Y706,"点击查看")</f>
        <v>点击查看</v>
      </c>
      <c r="AC706" s="11">
        <f>YEAR(D706)</f>
        <v>2012</v>
      </c>
      <c r="AD706" s="11"/>
      <c r="AE706" s="11" t="s">
        <v>5790</v>
      </c>
      <c r="AF706" s="11" t="s">
        <v>9644</v>
      </c>
      <c r="AG706" s="11" t="s">
        <v>11496</v>
      </c>
    </row>
    <row r="707" spans="1:33" x14ac:dyDescent="0.15">
      <c r="A707" s="11" t="s">
        <v>14881</v>
      </c>
      <c r="B707" s="11" t="s">
        <v>15259</v>
      </c>
      <c r="C707" s="11" t="s">
        <v>14888</v>
      </c>
      <c r="D707" s="12">
        <v>40635</v>
      </c>
      <c r="E707" s="11" t="s">
        <v>46</v>
      </c>
      <c r="F707" s="11" t="s">
        <v>14972</v>
      </c>
      <c r="G707" s="11" t="s">
        <v>38</v>
      </c>
      <c r="H707" s="11" t="s">
        <v>10388</v>
      </c>
      <c r="I707" s="11" t="str">
        <f>IF(AH$1="","",IFERROR(TRIM(MID($AG707,FIND(":",$AG707,FIND(AH$1,$AG707))+1,FIND("=",$AG707,FIND(AH$1,$AG707))-FIND(":",$AG707,FIND(AH$1,$AG707))-1)),"卖家未填"))</f>
        <v>卖家未填</v>
      </c>
      <c r="J707" s="11" t="str">
        <f>IF(AI$1="","",IFERROR(TRIM(MID($AG707,FIND(":",$AG707,FIND(AI$1,$AG707))+1,FIND("=",$AG707,FIND(AI$1,$AG707))-FIND(":",$AG707,FIND(AI$1,$AG707))-1)),"卖家未填"))</f>
        <v>330</v>
      </c>
      <c r="K707" s="11" t="str">
        <f>IF(AJ$1="","",IFERROR(TRIM(MID($AG707,FIND(":",$AG707,FIND(AJ$1,$AG707))+1,FIND("=",$AG707,FIND(AJ$1,$AG707))-FIND(":",$AG707,FIND(AJ$1,$AG707))-1)),"卖家未填"))</f>
        <v>卖家未填</v>
      </c>
      <c r="L707" s="11" t="str">
        <f>IF(AK$1="","",IFERROR(TRIM(MID($AG707,FIND(":",$AG707,FIND(AK$1,$AG707))+1,FIND("=",$AG707,FIND(AK$1,$AG707))-FIND(":",$AG707,FIND(AK$1,$AG707))-1)),"卖家未填"))</f>
        <v>卖家未填</v>
      </c>
      <c r="M707" s="11" t="str">
        <f>IF(AL$1="","",IFERROR(TRIM(MID($AG707,FIND(":",$AG707,FIND(AL$1,$AG707))+1,FIND("=",$AG707,FIND(AL$1,$AG707))-FIND(":",$AG707,FIND(AL$1,$AG707))-1)),"卖家未填"))</f>
        <v>散装</v>
      </c>
      <c r="N707" s="11" t="s">
        <v>581</v>
      </c>
      <c r="O707" s="11" t="s">
        <v>4498</v>
      </c>
      <c r="P707" s="13">
        <v>6.8</v>
      </c>
      <c r="Q707" s="13">
        <v>6.3</v>
      </c>
      <c r="R707" s="11">
        <v>6.3</v>
      </c>
      <c r="S707" s="14">
        <f>IFERROR(V707/T707,"0")</f>
        <v>27.299999999999997</v>
      </c>
      <c r="T707" s="11">
        <v>63</v>
      </c>
      <c r="U707" s="11">
        <v>273</v>
      </c>
      <c r="V707" s="15">
        <f>R707*U707</f>
        <v>1719.8999999999999</v>
      </c>
      <c r="W707" s="11">
        <v>108</v>
      </c>
      <c r="X707" s="11">
        <v>241</v>
      </c>
      <c r="Y707" s="11">
        <v>35635434255</v>
      </c>
      <c r="Z707" s="11">
        <v>65897298</v>
      </c>
      <c r="AA707" s="16">
        <f>IFERROR((MID(AE707,FIND("ends=",AE707)+5,FIND("000&amp;starts",AE707)-FIND("ends=",AE707)-5)+8*3600)/86400+70*365+19,"")</f>
        <v>42032.62027777778</v>
      </c>
      <c r="AB707" s="17" t="str">
        <f>HYPERLINK("http://item.taobao.com/item.htm?id="&amp;Y707,"点击查看")</f>
        <v>点击查看</v>
      </c>
      <c r="AC707" s="11">
        <f>YEAR(D707)</f>
        <v>2011</v>
      </c>
      <c r="AD707" s="11"/>
      <c r="AE707" s="11" t="s">
        <v>5719</v>
      </c>
      <c r="AF707" s="11" t="s">
        <v>9649</v>
      </c>
      <c r="AG707" s="11" t="s">
        <v>11422</v>
      </c>
    </row>
    <row r="708" spans="1:33" x14ac:dyDescent="0.15">
      <c r="A708" s="11" t="s">
        <v>14881</v>
      </c>
      <c r="B708" s="11" t="s">
        <v>15434</v>
      </c>
      <c r="C708" s="11" t="s">
        <v>14888</v>
      </c>
      <c r="D708" s="12">
        <v>40037</v>
      </c>
      <c r="E708" s="11" t="s">
        <v>15015</v>
      </c>
      <c r="F708" s="11" t="s">
        <v>15016</v>
      </c>
      <c r="G708" s="11" t="s">
        <v>68</v>
      </c>
      <c r="H708" s="11" t="s">
        <v>10403</v>
      </c>
      <c r="I708" s="11" t="str">
        <f>IF(AH$1="","",IFERROR(TRIM(MID($AG708,FIND(":",$AG708,FIND(AH$1,$AG708))+1,FIND("=",$AG708,FIND(AH$1,$AG708))-FIND(":",$AG708,FIND(AH$1,$AG708))-1)),"卖家未填"))</f>
        <v>卖家未填</v>
      </c>
      <c r="J708" s="11" t="str">
        <f>IF(AI$1="","",IFERROR(TRIM(MID($AG708,FIND(":",$AG708,FIND(AI$1,$AG708))+1,FIND("=",$AG708,FIND(AI$1,$AG708))-FIND(":",$AG708,FIND(AI$1,$AG708))-1)),"卖家未填"))</f>
        <v>500</v>
      </c>
      <c r="K708" s="11" t="str">
        <f>IF(AJ$1="","",IFERROR(TRIM(MID($AG708,FIND(":",$AG708,FIND(AJ$1,$AG708))+1,FIND("=",$AG708,FIND(AJ$1,$AG708))-FIND(":",$AG708,FIND(AJ$1,$AG708))-1)),"卖家未填"))</f>
        <v>卖家未填</v>
      </c>
      <c r="L708" s="11" t="str">
        <f>IF(AK$1="","",IFERROR(TRIM(MID($AG708,FIND(":",$AG708,FIND(AK$1,$AG708))+1,FIND("=",$AG708,FIND(AK$1,$AG708))-FIND(":",$AG708,FIND(AK$1,$AG708))-1)),"卖家未填"))</f>
        <v>卖家未填</v>
      </c>
      <c r="M708" s="11" t="str">
        <f>IF(AL$1="","",IFERROR(TRIM(MID($AG708,FIND(":",$AG708,FIND(AL$1,$AG708))+1,FIND("=",$AG708,FIND(AL$1,$AG708))-FIND(":",$AG708,FIND(AL$1,$AG708))-1)),"卖家未填"))</f>
        <v>散装</v>
      </c>
      <c r="N708" s="11" t="s">
        <v>696</v>
      </c>
      <c r="O708" s="11" t="s">
        <v>4433</v>
      </c>
      <c r="P708" s="13">
        <v>16.8</v>
      </c>
      <c r="Q708" s="13">
        <v>7</v>
      </c>
      <c r="R708" s="11">
        <v>7</v>
      </c>
      <c r="S708" s="14">
        <f>IFERROR(V708/T708,"0")</f>
        <v>38.977272727272727</v>
      </c>
      <c r="T708" s="11">
        <v>44</v>
      </c>
      <c r="U708" s="11">
        <v>245</v>
      </c>
      <c r="V708" s="15">
        <f>R708*U708</f>
        <v>1715</v>
      </c>
      <c r="W708" s="11">
        <v>64</v>
      </c>
      <c r="X708" s="11">
        <v>132</v>
      </c>
      <c r="Y708" s="11">
        <v>37926692178</v>
      </c>
      <c r="Z708" s="11">
        <v>58991462</v>
      </c>
      <c r="AA708" s="16">
        <f>IFERROR((MID(AE708,FIND("ends=",AE708)+5,FIND("000&amp;starts",AE708)-FIND("ends=",AE708)-5)+8*3600)/86400+70*365+19,"")</f>
        <v>42034.505659722221</v>
      </c>
      <c r="AB708" s="17" t="str">
        <f>HYPERLINK("http://item.taobao.com/item.htm?id="&amp;Y708,"点击查看")</f>
        <v>点击查看</v>
      </c>
      <c r="AC708" s="11">
        <f>YEAR(D708)</f>
        <v>2009</v>
      </c>
      <c r="AD708" s="11"/>
      <c r="AE708" s="11" t="s">
        <v>5818</v>
      </c>
      <c r="AF708" s="11" t="s">
        <v>9668</v>
      </c>
      <c r="AG708" s="11" t="s">
        <v>11526</v>
      </c>
    </row>
    <row r="709" spans="1:33" x14ac:dyDescent="0.15">
      <c r="A709" s="11" t="s">
        <v>14895</v>
      </c>
      <c r="B709" s="11" t="s">
        <v>15948</v>
      </c>
      <c r="C709" s="11" t="s">
        <v>14897</v>
      </c>
      <c r="D709" s="12">
        <v>40013</v>
      </c>
      <c r="E709" s="11" t="s">
        <v>15057</v>
      </c>
      <c r="F709" s="11" t="s">
        <v>15105</v>
      </c>
      <c r="G709" s="11" t="s">
        <v>154</v>
      </c>
      <c r="H709" s="11" t="s">
        <v>10322</v>
      </c>
      <c r="I709" s="11" t="str">
        <f>IF(AH$1="","",IFERROR(TRIM(MID($AG709,FIND(":",$AG709,FIND(AH$1,$AG709))+1,FIND("=",$AG709,FIND(AH$1,$AG709))-FIND(":",$AG709,FIND(AH$1,$AG709))-1)),"卖家未填"))</f>
        <v>卖家未填</v>
      </c>
      <c r="J709" s="11" t="str">
        <f>IF(AI$1="","",IFERROR(TRIM(MID($AG709,FIND(":",$AG709,FIND(AI$1,$AG709))+1,FIND("=",$AG709,FIND(AI$1,$AG709))-FIND(":",$AG709,FIND(AI$1,$AG709))-1)),"卖家未填"))</f>
        <v>950</v>
      </c>
      <c r="K709" s="11" t="str">
        <f>IF(AJ$1="","",IFERROR(TRIM(MID($AG709,FIND(":",$AG709,FIND(AJ$1,$AG709))+1,FIND("=",$AG709,FIND(AJ$1,$AG709))-FIND(":",$AG709,FIND(AJ$1,$AG709))-1)),"卖家未填"))</f>
        <v>卖家未填</v>
      </c>
      <c r="L709" s="11" t="str">
        <f>IF(AK$1="","",IFERROR(TRIM(MID($AG709,FIND(":",$AG709,FIND(AK$1,$AG709))+1,FIND("=",$AG709,FIND(AK$1,$AG709))-FIND(":",$AG709,FIND(AK$1,$AG709))-1)),"卖家未填"))</f>
        <v>卖家未填</v>
      </c>
      <c r="M709" s="11" t="str">
        <f>IF(AL$1="","",IFERROR(TRIM(MID($AG709,FIND(":",$AG709,FIND(AL$1,$AG709))+1,FIND("=",$AG709,FIND(AL$1,$AG709))-FIND(":",$AG709,FIND(AL$1,$AG709))-1)),"卖家未填"))</f>
        <v>散装</v>
      </c>
      <c r="N709" s="11" t="s">
        <v>1749</v>
      </c>
      <c r="O709" s="11" t="s">
        <v>4948</v>
      </c>
      <c r="P709" s="13">
        <v>28</v>
      </c>
      <c r="Q709" s="13"/>
      <c r="R709" s="11">
        <v>28</v>
      </c>
      <c r="S709" s="14">
        <f>IFERROR(V709/T709,"0")</f>
        <v>170.8</v>
      </c>
      <c r="T709" s="11">
        <v>10</v>
      </c>
      <c r="U709" s="11">
        <v>61</v>
      </c>
      <c r="V709" s="15">
        <f>R709*U709</f>
        <v>1708</v>
      </c>
      <c r="W709" s="11">
        <v>11</v>
      </c>
      <c r="X709" s="11">
        <v>12</v>
      </c>
      <c r="Y709" s="11">
        <v>37032471253</v>
      </c>
      <c r="Z709" s="11">
        <v>58786519</v>
      </c>
      <c r="AA709" s="16">
        <f>IFERROR((MID(AE709,FIND("ends=",AE709)+5,FIND("000&amp;starts",AE709)-FIND("ends=",AE709)-5)+8*3600)/86400+70*365+19,"")</f>
        <v>42029.98609953704</v>
      </c>
      <c r="AB709" s="17" t="str">
        <f>HYPERLINK("http://item.taobao.com/item.htm?id="&amp;Y709,"点击查看")</f>
        <v>点击查看</v>
      </c>
      <c r="AC709" s="11">
        <f>YEAR(D709)</f>
        <v>2009</v>
      </c>
      <c r="AD709" s="11"/>
      <c r="AE709" s="11" t="s">
        <v>6837</v>
      </c>
      <c r="AF709" s="11"/>
      <c r="AG709" s="11" t="s">
        <v>12513</v>
      </c>
    </row>
    <row r="710" spans="1:33" x14ac:dyDescent="0.15">
      <c r="A710" s="11" t="s">
        <v>14895</v>
      </c>
      <c r="B710" s="11" t="s">
        <v>15561</v>
      </c>
      <c r="C710" s="11" t="s">
        <v>14896</v>
      </c>
      <c r="D710" s="12">
        <v>40842</v>
      </c>
      <c r="E710" s="11" t="s">
        <v>14957</v>
      </c>
      <c r="F710" s="11" t="s">
        <v>14958</v>
      </c>
      <c r="G710" s="11" t="s">
        <v>21</v>
      </c>
      <c r="H710" s="11" t="s">
        <v>10322</v>
      </c>
      <c r="I710" s="11" t="str">
        <f>IF(AH$1="","",IFERROR(TRIM(MID($AG710,FIND(":",$AG710,FIND(AH$1,$AG710))+1,FIND("=",$AG710,FIND(AH$1,$AG710))-FIND(":",$AG710,FIND(AH$1,$AG710))-1)),"卖家未填"))</f>
        <v>卖家未填</v>
      </c>
      <c r="J710" s="11" t="str">
        <f>IF(AI$1="","",IFERROR(TRIM(MID($AG710,FIND(":",$AG710,FIND(AI$1,$AG710))+1,FIND("=",$AG710,FIND(AI$1,$AG710))-FIND(":",$AG710,FIND(AI$1,$AG710))-1)),"卖家未填"))</f>
        <v>500</v>
      </c>
      <c r="K710" s="11" t="str">
        <f>IF(AJ$1="","",IFERROR(TRIM(MID($AG710,FIND(":",$AG710,FIND(AJ$1,$AG710))+1,FIND("=",$AG710,FIND(AJ$1,$AG710))-FIND(":",$AG710,FIND(AJ$1,$AG710))-1)),"卖家未填"))</f>
        <v>卖家未填</v>
      </c>
      <c r="L710" s="11" t="str">
        <f>IF(AK$1="","",IFERROR(TRIM(MID($AG710,FIND(":",$AG710,FIND(AK$1,$AG710))+1,FIND("=",$AG710,FIND(AK$1,$AG710))-FIND(":",$AG710,FIND(AK$1,$AG710))-1)),"卖家未填"))</f>
        <v>卖家未填</v>
      </c>
      <c r="M710" s="11" t="str">
        <f>IF(AL$1="","",IFERROR(TRIM(MID($AG710,FIND(":",$AG710,FIND(AL$1,$AG710))+1,FIND("=",$AG710,FIND(AL$1,$AG710))-FIND(":",$AG710,FIND(AL$1,$AG710))-1)),"卖家未填"))</f>
        <v>散装</v>
      </c>
      <c r="N710" s="11" t="s">
        <v>948</v>
      </c>
      <c r="O710" s="11" t="s">
        <v>4564</v>
      </c>
      <c r="P710" s="13">
        <v>3.8</v>
      </c>
      <c r="Q710" s="13"/>
      <c r="R710" s="11">
        <v>3.8</v>
      </c>
      <c r="S710" s="14">
        <f>IFERROR(V710/T710,"0")</f>
        <v>60.8</v>
      </c>
      <c r="T710" s="11">
        <v>28</v>
      </c>
      <c r="U710" s="11">
        <v>448</v>
      </c>
      <c r="V710" s="15">
        <f>R710*U710</f>
        <v>1702.3999999999999</v>
      </c>
      <c r="W710" s="11">
        <v>18</v>
      </c>
      <c r="X710" s="11">
        <v>31</v>
      </c>
      <c r="Y710" s="11">
        <v>42247956497</v>
      </c>
      <c r="Z710" s="11">
        <v>69383279</v>
      </c>
      <c r="AA710" s="16">
        <f>IFERROR((MID(AE710,FIND("ends=",AE710)+5,FIND("000&amp;starts",AE710)-FIND("ends=",AE710)-5)+8*3600)/86400+70*365+19,"")</f>
        <v>42029.965347222227</v>
      </c>
      <c r="AB710" s="17" t="str">
        <f>HYPERLINK("http://item.taobao.com/item.htm?id="&amp;Y710,"点击查看")</f>
        <v>点击查看</v>
      </c>
      <c r="AC710" s="11">
        <f>YEAR(D710)</f>
        <v>2011</v>
      </c>
      <c r="AD710" s="11"/>
      <c r="AE710" s="11" t="s">
        <v>6056</v>
      </c>
      <c r="AF710" s="11"/>
      <c r="AG710" s="11" t="s">
        <v>11769</v>
      </c>
    </row>
    <row r="711" spans="1:33" x14ac:dyDescent="0.15">
      <c r="A711" s="11" t="s">
        <v>14881</v>
      </c>
      <c r="B711" s="11" t="s">
        <v>15209</v>
      </c>
      <c r="C711" s="11" t="s">
        <v>14885</v>
      </c>
      <c r="D711" s="12">
        <v>38210</v>
      </c>
      <c r="E711" s="11" t="s">
        <v>14979</v>
      </c>
      <c r="F711" s="11" t="s">
        <v>14980</v>
      </c>
      <c r="G711" s="11" t="s">
        <v>39</v>
      </c>
      <c r="H711" s="11" t="s">
        <v>10322</v>
      </c>
      <c r="I711" s="11" t="str">
        <f>IF(AH$1="","",IFERROR(TRIM(MID($AG711,FIND(":",$AG711,FIND(AH$1,$AG711))+1,FIND("=",$AG711,FIND(AH$1,$AG711))-FIND(":",$AG711,FIND(AH$1,$AG711))-1)),"卖家未填"))</f>
        <v>卖家未填</v>
      </c>
      <c r="J711" s="11" t="str">
        <f>IF(AI$1="","",IFERROR(TRIM(MID($AG711,FIND(":",$AG711,FIND(AI$1,$AG711))+1,FIND("=",$AG711,FIND(AI$1,$AG711))-FIND(":",$AG711,FIND(AI$1,$AG711))-1)),"卖家未填"))</f>
        <v>350</v>
      </c>
      <c r="K711" s="11" t="str">
        <f>IF(AJ$1="","",IFERROR(TRIM(MID($AG711,FIND(":",$AG711,FIND(AJ$1,$AG711))+1,FIND("=",$AG711,FIND(AJ$1,$AG711))-FIND(":",$AG711,FIND(AJ$1,$AG711))-1)),"卖家未填"))</f>
        <v>卖家未填</v>
      </c>
      <c r="L711" s="11" t="str">
        <f>IF(AK$1="","",IFERROR(TRIM(MID($AG711,FIND(":",$AG711,FIND(AK$1,$AG711))+1,FIND("=",$AG711,FIND(AK$1,$AG711))-FIND(":",$AG711,FIND(AK$1,$AG711))-1)),"卖家未填"))</f>
        <v>卖家未填</v>
      </c>
      <c r="M711" s="11" t="str">
        <f>IF(AL$1="","",IFERROR(TRIM(MID($AG711,FIND(":",$AG711,FIND(AL$1,$AG711))+1,FIND("=",$AG711,FIND(AL$1,$AG711))-FIND(":",$AG711,FIND(AL$1,$AG711))-1)),"卖家未填"))</f>
        <v>散装</v>
      </c>
      <c r="N711" s="11" t="s">
        <v>547</v>
      </c>
      <c r="O711" s="11" t="s">
        <v>4456</v>
      </c>
      <c r="P711" s="13">
        <v>15</v>
      </c>
      <c r="Q711" s="13">
        <v>13.5</v>
      </c>
      <c r="R711" s="11">
        <v>13.5</v>
      </c>
      <c r="S711" s="14">
        <f>IFERROR(V711/T711,"0")</f>
        <v>23.95774647887324</v>
      </c>
      <c r="T711" s="11">
        <v>71</v>
      </c>
      <c r="U711" s="11">
        <v>126</v>
      </c>
      <c r="V711" s="15">
        <f>R711*U711</f>
        <v>1701</v>
      </c>
      <c r="W711" s="11">
        <v>127</v>
      </c>
      <c r="X711" s="11">
        <v>631</v>
      </c>
      <c r="Y711" s="11">
        <v>1777013268</v>
      </c>
      <c r="Z711" s="11">
        <v>511516</v>
      </c>
      <c r="AA711" s="16">
        <f>IFERROR((MID(AE711,FIND("ends=",AE711)+5,FIND("000&amp;starts",AE711)-FIND("ends=",AE711)-5)+8*3600)/86400+70*365+19,"")</f>
        <v>42031.919247685189</v>
      </c>
      <c r="AB711" s="17" t="str">
        <f>HYPERLINK("http://item.taobao.com/item.htm?id="&amp;Y711,"点击查看")</f>
        <v>点击查看</v>
      </c>
      <c r="AC711" s="11">
        <f>YEAR(D711)</f>
        <v>2004</v>
      </c>
      <c r="AD711" s="11"/>
      <c r="AE711" s="11" t="s">
        <v>5688</v>
      </c>
      <c r="AF711" s="11"/>
      <c r="AG711" s="11" t="s">
        <v>11391</v>
      </c>
    </row>
    <row r="712" spans="1:33" x14ac:dyDescent="0.15">
      <c r="A712" s="11" t="s">
        <v>14895</v>
      </c>
      <c r="B712" s="11" t="s">
        <v>15698</v>
      </c>
      <c r="C712" s="11" t="s">
        <v>14896</v>
      </c>
      <c r="D712" s="12">
        <v>41650</v>
      </c>
      <c r="E712" s="11" t="s">
        <v>14957</v>
      </c>
      <c r="F712" s="11" t="s">
        <v>14985</v>
      </c>
      <c r="G712" s="11" t="s">
        <v>43</v>
      </c>
      <c r="H712" s="11" t="s">
        <v>10322</v>
      </c>
      <c r="I712" s="11" t="str">
        <f>IF(AH$1="","",IFERROR(TRIM(MID($AG712,FIND(":",$AG712,FIND(AH$1,$AG712))+1,FIND("=",$AG712,FIND(AH$1,$AG712))-FIND(":",$AG712,FIND(AH$1,$AG712))-1)),"卖家未填"))</f>
        <v>卖家未填</v>
      </c>
      <c r="J712" s="11" t="str">
        <f>IF(AI$1="","",IFERROR(TRIM(MID($AG712,FIND(":",$AG712,FIND(AI$1,$AG712))+1,FIND("=",$AG712,FIND(AI$1,$AG712))-FIND(":",$AG712,FIND(AI$1,$AG712))-1)),"卖家未填"))</f>
        <v>1250</v>
      </c>
      <c r="K712" s="11" t="str">
        <f>IF(AJ$1="","",IFERROR(TRIM(MID($AG712,FIND(":",$AG712,FIND(AJ$1,$AG712))+1,FIND("=",$AG712,FIND(AJ$1,$AG712))-FIND(":",$AG712,FIND(AJ$1,$AG712))-1)),"卖家未填"))</f>
        <v>卖家未填</v>
      </c>
      <c r="L712" s="11" t="str">
        <f>IF(AK$1="","",IFERROR(TRIM(MID($AG712,FIND(":",$AG712,FIND(AK$1,$AG712))+1,FIND("=",$AG712,FIND(AK$1,$AG712))-FIND(":",$AG712,FIND(AK$1,$AG712))-1)),"卖家未填"))</f>
        <v>卖家未填</v>
      </c>
      <c r="M712" s="11" t="str">
        <f>IF(AL$1="","",IFERROR(TRIM(MID($AG712,FIND(":",$AG712,FIND(AL$1,$AG712))+1,FIND("=",$AG712,FIND(AL$1,$AG712))-FIND(":",$AG712,FIND(AL$1,$AG712))-1)),"卖家未填"))</f>
        <v>散装</v>
      </c>
      <c r="N712" s="11" t="s">
        <v>1239</v>
      </c>
      <c r="O712" s="11" t="s">
        <v>4618</v>
      </c>
      <c r="P712" s="13">
        <v>12.5</v>
      </c>
      <c r="Q712" s="13"/>
      <c r="R712" s="11">
        <v>12.5</v>
      </c>
      <c r="S712" s="14">
        <f>IFERROR(V712/T712,"0")</f>
        <v>94.444444444444443</v>
      </c>
      <c r="T712" s="11">
        <v>18</v>
      </c>
      <c r="U712" s="11">
        <v>136</v>
      </c>
      <c r="V712" s="15">
        <f>R712*U712</f>
        <v>1700</v>
      </c>
      <c r="W712" s="11">
        <v>54</v>
      </c>
      <c r="X712" s="11">
        <v>73</v>
      </c>
      <c r="Y712" s="11">
        <v>37062213024</v>
      </c>
      <c r="Z712" s="11">
        <v>108371821</v>
      </c>
      <c r="AA712" s="16">
        <f>IFERROR((MID(AE712,FIND("ends=",AE712)+5,FIND("000&amp;starts",AE712)-FIND("ends=",AE712)-5)+8*3600)/86400+70*365+19,"")</f>
        <v>42033.479710648149</v>
      </c>
      <c r="AB712" s="17" t="str">
        <f>HYPERLINK("http://item.taobao.com/item.htm?id="&amp;Y712,"点击查看")</f>
        <v>点击查看</v>
      </c>
      <c r="AC712" s="11">
        <f>YEAR(D712)</f>
        <v>2014</v>
      </c>
      <c r="AD712" s="11"/>
      <c r="AE712" s="11" t="s">
        <v>6333</v>
      </c>
      <c r="AF712" s="11"/>
      <c r="AG712" s="11" t="s">
        <v>12037</v>
      </c>
    </row>
    <row r="713" spans="1:33" x14ac:dyDescent="0.15">
      <c r="A713" s="11" t="s">
        <v>14910</v>
      </c>
      <c r="B713" s="11" t="s">
        <v>16936</v>
      </c>
      <c r="C713" s="11" t="s">
        <v>14912</v>
      </c>
      <c r="D713" s="12">
        <v>40532</v>
      </c>
      <c r="E713" s="11" t="s">
        <v>46</v>
      </c>
      <c r="F713" s="11" t="s">
        <v>14977</v>
      </c>
      <c r="G713" s="11" t="s">
        <v>36</v>
      </c>
      <c r="H713" s="11" t="s">
        <v>10322</v>
      </c>
      <c r="I713" s="11" t="str">
        <f>IF(AH$1="","",IFERROR(TRIM(MID($AG713,FIND(":",$AG713,FIND(AH$1,$AG713))+1,FIND("=",$AG713,FIND(AH$1,$AG713))-FIND(":",$AG713,FIND(AH$1,$AG713))-1)),"卖家未填"))</f>
        <v>卖家未填</v>
      </c>
      <c r="J713" s="11" t="str">
        <f>IF(AI$1="","",IFERROR(TRIM(MID($AG713,FIND(":",$AG713,FIND(AI$1,$AG713))+1,FIND("=",$AG713,FIND(AI$1,$AG713))-FIND(":",$AG713,FIND(AI$1,$AG713))-1)),"卖家未填"))</f>
        <v>250</v>
      </c>
      <c r="K713" s="11" t="str">
        <f>IF(AJ$1="","",IFERROR(TRIM(MID($AG713,FIND(":",$AG713,FIND(AJ$1,$AG713))+1,FIND("=",$AG713,FIND(AJ$1,$AG713))-FIND(":",$AG713,FIND(AJ$1,$AG713))-1)),"卖家未填"))</f>
        <v>卖家未填</v>
      </c>
      <c r="L713" s="11" t="str">
        <f>IF(AK$1="","",IFERROR(TRIM(MID($AG713,FIND(":",$AG713,FIND(AK$1,$AG713))+1,FIND("=",$AG713,FIND(AK$1,$AG713))-FIND(":",$AG713,FIND(AK$1,$AG713))-1)),"卖家未填"))</f>
        <v>卖家未填</v>
      </c>
      <c r="M713" s="11" t="str">
        <f>IF(AL$1="","",IFERROR(TRIM(MID($AG713,FIND(":",$AG713,FIND(AL$1,$AG713))+1,FIND("=",$AG713,FIND(AL$1,$AG713))-FIND(":",$AG713,FIND(AL$1,$AG713))-1)),"卖家未填"))</f>
        <v>散装</v>
      </c>
      <c r="N713" s="11" t="s">
        <v>3800</v>
      </c>
      <c r="O713" s="11" t="s">
        <v>5325</v>
      </c>
      <c r="P713" s="13">
        <v>24.9</v>
      </c>
      <c r="Q713" s="13"/>
      <c r="R713" s="11">
        <v>24.9</v>
      </c>
      <c r="S713" s="14">
        <f>IFERROR(V713/T713,"0")</f>
        <v>846.59999999999991</v>
      </c>
      <c r="T713" s="11">
        <v>2</v>
      </c>
      <c r="U713" s="11">
        <v>68</v>
      </c>
      <c r="V713" s="15">
        <f>R713*U713</f>
        <v>1693.1999999999998</v>
      </c>
      <c r="W713" s="11">
        <v>1</v>
      </c>
      <c r="X713" s="11">
        <v>2</v>
      </c>
      <c r="Y713" s="11">
        <v>43354181437</v>
      </c>
      <c r="Z713" s="11">
        <v>64053390</v>
      </c>
      <c r="AA713" s="16">
        <f>IFERROR((MID(AE713,FIND("ends=",AE713)+5,FIND("000&amp;starts",AE713)-FIND("ends=",AE713)-5)+8*3600)/86400+70*365+19,"")</f>
        <v>42030.828043981484</v>
      </c>
      <c r="AB713" s="17" t="str">
        <f>HYPERLINK("http://item.taobao.com/item.htm?id="&amp;Y713,"点击查看")</f>
        <v>点击查看</v>
      </c>
      <c r="AC713" s="11">
        <f>YEAR(D713)</f>
        <v>2010</v>
      </c>
      <c r="AD713" s="11"/>
      <c r="AE713" s="11" t="s">
        <v>8919</v>
      </c>
      <c r="AF713" s="11"/>
      <c r="AG713" s="11" t="s">
        <v>14355</v>
      </c>
    </row>
    <row r="714" spans="1:33" x14ac:dyDescent="0.15">
      <c r="A714" s="11" t="s">
        <v>14881</v>
      </c>
      <c r="B714" s="11" t="s">
        <v>15303</v>
      </c>
      <c r="C714" s="11" t="s">
        <v>14888</v>
      </c>
      <c r="D714" s="12">
        <v>41085</v>
      </c>
      <c r="E714" s="11" t="s">
        <v>24</v>
      </c>
      <c r="F714" s="11" t="s">
        <v>24</v>
      </c>
      <c r="G714" s="11" t="s">
        <v>24</v>
      </c>
      <c r="H714" s="11" t="s">
        <v>10334</v>
      </c>
      <c r="I714" s="11" t="str">
        <f>IF(AH$1="","",IFERROR(TRIM(MID($AG714,FIND(":",$AG714,FIND(AH$1,$AG714))+1,FIND("=",$AG714,FIND(AH$1,$AG714))-FIND(":",$AG714,FIND(AH$1,$AG714))-1)),"卖家未填"))</f>
        <v>卖家未填</v>
      </c>
      <c r="J714" s="11" t="str">
        <f>IF(AI$1="","",IFERROR(TRIM(MID($AG714,FIND(":",$AG714,FIND(AI$1,$AG714))+1,FIND("=",$AG714,FIND(AI$1,$AG714))-FIND(":",$AG714,FIND(AI$1,$AG714))-1)),"卖家未填"))</f>
        <v>500</v>
      </c>
      <c r="K714" s="11" t="str">
        <f>IF(AJ$1="","",IFERROR(TRIM(MID($AG714,FIND(":",$AG714,FIND(AJ$1,$AG714))+1,FIND("=",$AG714,FIND(AJ$1,$AG714))-FIND(":",$AG714,FIND(AJ$1,$AG714))-1)),"卖家未填"))</f>
        <v>2人份</v>
      </c>
      <c r="L714" s="11" t="str">
        <f>IF(AK$1="","",IFERROR(TRIM(MID($AG714,FIND(":",$AG714,FIND(AK$1,$AG714))+1,FIND("=",$AG714,FIND(AK$1,$AG714))-FIND(":",$AG714,FIND(AK$1,$AG714))-1)),"卖家未填"))</f>
        <v>卖家未填</v>
      </c>
      <c r="M714" s="11" t="str">
        <f>IF(AL$1="","",IFERROR(TRIM(MID($AG714,FIND(":",$AG714,FIND(AL$1,$AG714))+1,FIND("=",$AG714,FIND(AL$1,$AG714))-FIND(":",$AG714,FIND(AL$1,$AG714))-1)),"卖家未填"))</f>
        <v>包装</v>
      </c>
      <c r="N714" s="11" t="s">
        <v>643</v>
      </c>
      <c r="O714" s="11" t="s">
        <v>4441</v>
      </c>
      <c r="P714" s="13">
        <v>20</v>
      </c>
      <c r="Q714" s="13">
        <v>18</v>
      </c>
      <c r="R714" s="11">
        <v>18</v>
      </c>
      <c r="S714" s="14">
        <f>IFERROR(V714/T714,"0")</f>
        <v>33.176470588235297</v>
      </c>
      <c r="T714" s="11">
        <v>51</v>
      </c>
      <c r="U714" s="11">
        <v>94</v>
      </c>
      <c r="V714" s="15">
        <f>R714*U714</f>
        <v>1692</v>
      </c>
      <c r="W714" s="11">
        <v>20</v>
      </c>
      <c r="X714" s="11">
        <v>74</v>
      </c>
      <c r="Y714" s="11">
        <v>42423355524</v>
      </c>
      <c r="Z714" s="11">
        <v>72517982</v>
      </c>
      <c r="AA714" s="16">
        <f>IFERROR((MID(AE714,FIND("ends=",AE714)+5,FIND("000&amp;starts",AE714)-FIND("ends=",AE714)-5)+8*3600)/86400+70*365+19,"")</f>
        <v>42032.355590277773</v>
      </c>
      <c r="AB714" s="17" t="str">
        <f>HYPERLINK("http://item.taobao.com/item.htm?id="&amp;Y714,"点击查看")</f>
        <v>点击查看</v>
      </c>
      <c r="AC714" s="11">
        <f>YEAR(D714)</f>
        <v>2012</v>
      </c>
      <c r="AD714" s="11"/>
      <c r="AE714" s="11" t="s">
        <v>5772</v>
      </c>
      <c r="AF714" s="11" t="s">
        <v>9576</v>
      </c>
      <c r="AG714" s="11" t="s">
        <v>11477</v>
      </c>
    </row>
    <row r="715" spans="1:33" x14ac:dyDescent="0.15">
      <c r="A715" s="11" t="s">
        <v>14895</v>
      </c>
      <c r="B715" s="11" t="s">
        <v>15555</v>
      </c>
      <c r="C715" s="11" t="s">
        <v>14904</v>
      </c>
      <c r="D715" s="12">
        <v>41245</v>
      </c>
      <c r="E715" s="11" t="s">
        <v>14987</v>
      </c>
      <c r="F715" s="11" t="s">
        <v>15002</v>
      </c>
      <c r="G715" s="11" t="s">
        <v>57</v>
      </c>
      <c r="H715" s="11" t="s">
        <v>10322</v>
      </c>
      <c r="I715" s="11" t="str">
        <f>IF(AH$1="","",IFERROR(TRIM(MID($AG715,FIND(":",$AG715,FIND(AH$1,$AG715))+1,FIND("=",$AG715,FIND(AH$1,$AG715))-FIND(":",$AG715,FIND(AH$1,$AG715))-1)),"卖家未填"))</f>
        <v>卖家未填</v>
      </c>
      <c r="J715" s="11" t="str">
        <f>IF(AI$1="","",IFERROR(TRIM(MID($AG715,FIND(":",$AG715,FIND(AI$1,$AG715))+1,FIND("=",$AG715,FIND(AI$1,$AG715))-FIND(":",$AG715,FIND(AI$1,$AG715))-1)),"卖家未填"))</f>
        <v>1000</v>
      </c>
      <c r="K715" s="11" t="str">
        <f>IF(AJ$1="","",IFERROR(TRIM(MID($AG715,FIND(":",$AG715,FIND(AJ$1,$AG715))+1,FIND("=",$AG715,FIND(AJ$1,$AG715))-FIND(":",$AG715,FIND(AJ$1,$AG715))-1)),"卖家未填"))</f>
        <v>卖家未填</v>
      </c>
      <c r="L715" s="11" t="str">
        <f>IF(AK$1="","",IFERROR(TRIM(MID($AG715,FIND(":",$AG715,FIND(AK$1,$AG715))+1,FIND("=",$AG715,FIND(AK$1,$AG715))-FIND(":",$AG715,FIND(AK$1,$AG715))-1)),"卖家未填"))</f>
        <v>卖家未填</v>
      </c>
      <c r="M715" s="11" t="str">
        <f>IF(AL$1="","",IFERROR(TRIM(MID($AG715,FIND(":",$AG715,FIND(AL$1,$AG715))+1,FIND("=",$AG715,FIND(AL$1,$AG715))-FIND(":",$AG715,FIND(AL$1,$AG715))-1)),"卖家未填"))</f>
        <v>包装</v>
      </c>
      <c r="N715" s="11" t="s">
        <v>935</v>
      </c>
      <c r="O715" s="11" t="s">
        <v>4610</v>
      </c>
      <c r="P715" s="13">
        <v>11.2</v>
      </c>
      <c r="Q715" s="13"/>
      <c r="R715" s="11">
        <v>11.2</v>
      </c>
      <c r="S715" s="14">
        <f>IFERROR(V715/T715,"0")</f>
        <v>58.317241379310339</v>
      </c>
      <c r="T715" s="11">
        <v>29</v>
      </c>
      <c r="U715" s="11">
        <v>151</v>
      </c>
      <c r="V715" s="15">
        <f>R715*U715</f>
        <v>1691.1999999999998</v>
      </c>
      <c r="W715" s="11">
        <v>12</v>
      </c>
      <c r="X715" s="11">
        <v>12</v>
      </c>
      <c r="Y715" s="11">
        <v>42307210775</v>
      </c>
      <c r="Z715" s="11">
        <v>101345493</v>
      </c>
      <c r="AA715" s="16">
        <f>IFERROR((MID(AE715,FIND("ends=",AE715)+5,FIND("000&amp;starts",AE715)-FIND("ends=",AE715)-5)+8*3600)/86400+70*365+19,"")</f>
        <v>42032.918449074074</v>
      </c>
      <c r="AB715" s="17" t="str">
        <f>HYPERLINK("http://item.taobao.com/item.htm?id="&amp;Y715,"点击查看")</f>
        <v>点击查看</v>
      </c>
      <c r="AC715" s="11">
        <f>YEAR(D715)</f>
        <v>2012</v>
      </c>
      <c r="AD715" s="11"/>
      <c r="AE715" s="11" t="s">
        <v>6046</v>
      </c>
      <c r="AF715" s="11"/>
      <c r="AG715" s="11" t="s">
        <v>11757</v>
      </c>
    </row>
    <row r="716" spans="1:33" x14ac:dyDescent="0.15">
      <c r="A716" s="11" t="s">
        <v>14881</v>
      </c>
      <c r="B716" s="11" t="s">
        <v>15221</v>
      </c>
      <c r="C716" s="11" t="s">
        <v>14885</v>
      </c>
      <c r="D716" s="12">
        <v>40458</v>
      </c>
      <c r="E716" s="11" t="s">
        <v>14961</v>
      </c>
      <c r="F716" s="11" t="s">
        <v>14973</v>
      </c>
      <c r="G716" s="11" t="s">
        <v>34</v>
      </c>
      <c r="H716" s="11" t="s">
        <v>10322</v>
      </c>
      <c r="I716" s="11" t="str">
        <f>IF(AH$1="","",IFERROR(TRIM(MID($AG716,FIND(":",$AG716,FIND(AH$1,$AG716))+1,FIND("=",$AG716,FIND(AH$1,$AG716))-FIND(":",$AG716,FIND(AH$1,$AG716))-1)),"卖家未填"))</f>
        <v>卖家未填</v>
      </c>
      <c r="J716" s="11" t="str">
        <f>IF(AI$1="","",IFERROR(TRIM(MID($AG716,FIND(":",$AG716,FIND(AI$1,$AG716))+1,FIND("=",$AG716,FIND(AI$1,$AG716))-FIND(":",$AG716,FIND(AI$1,$AG716))-1)),"卖家未填"))</f>
        <v>450</v>
      </c>
      <c r="K716" s="11" t="str">
        <f>IF(AJ$1="","",IFERROR(TRIM(MID($AG716,FIND(":",$AG716,FIND(AJ$1,$AG716))+1,FIND("=",$AG716,FIND(AJ$1,$AG716))-FIND(":",$AG716,FIND(AJ$1,$AG716))-1)),"卖家未填"))</f>
        <v>卖家未填</v>
      </c>
      <c r="L716" s="11" t="str">
        <f>IF(AK$1="","",IFERROR(TRIM(MID($AG716,FIND(":",$AG716,FIND(AK$1,$AG716))+1,FIND("=",$AG716,FIND(AK$1,$AG716))-FIND(":",$AG716,FIND(AK$1,$AG716))-1)),"卖家未填"))</f>
        <v>卖家未填</v>
      </c>
      <c r="M716" s="11" t="str">
        <f>IF(AL$1="","",IFERROR(TRIM(MID($AG716,FIND(":",$AG716,FIND(AL$1,$AG716))+1,FIND("=",$AG716,FIND(AL$1,$AG716))-FIND(":",$AG716,FIND(AL$1,$AG716))-1)),"卖家未填"))</f>
        <v>包装</v>
      </c>
      <c r="N716" s="11" t="s">
        <v>580</v>
      </c>
      <c r="O716" s="11" t="s">
        <v>4606</v>
      </c>
      <c r="P716" s="13">
        <v>16.8</v>
      </c>
      <c r="Q716" s="13">
        <v>16.63</v>
      </c>
      <c r="R716" s="11">
        <v>16.63</v>
      </c>
      <c r="S716" s="14">
        <f>IFERROR(V716/T716,"0")</f>
        <v>26.66079365079365</v>
      </c>
      <c r="T716" s="11">
        <v>63</v>
      </c>
      <c r="U716" s="11">
        <v>101</v>
      </c>
      <c r="V716" s="15">
        <f>R716*U716</f>
        <v>1679.6299999999999</v>
      </c>
      <c r="W716" s="11">
        <v>54</v>
      </c>
      <c r="X716" s="11">
        <v>131</v>
      </c>
      <c r="Y716" s="11">
        <v>42016146626</v>
      </c>
      <c r="Z716" s="11">
        <v>62993774</v>
      </c>
      <c r="AA716" s="16">
        <f>IFERROR((MID(AE716,FIND("ends=",AE716)+5,FIND("000&amp;starts",AE716)-FIND("ends=",AE716)-5)+8*3600)/86400+70*365+19,"")</f>
        <v>42030.693229166667</v>
      </c>
      <c r="AB716" s="17" t="str">
        <f>HYPERLINK("http://item.taobao.com/item.htm?id="&amp;Y716,"点击查看")</f>
        <v>点击查看</v>
      </c>
      <c r="AC716" s="11">
        <f>YEAR(D716)</f>
        <v>2010</v>
      </c>
      <c r="AD716" s="11"/>
      <c r="AE716" s="11" t="s">
        <v>5718</v>
      </c>
      <c r="AF716" s="11"/>
      <c r="AG716" s="11" t="s">
        <v>11421</v>
      </c>
    </row>
    <row r="717" spans="1:33" x14ac:dyDescent="0.15">
      <c r="A717" s="11" t="s">
        <v>14895</v>
      </c>
      <c r="B717" s="11" t="s">
        <v>16317</v>
      </c>
      <c r="C717" s="11" t="s">
        <v>14904</v>
      </c>
      <c r="D717" s="12">
        <v>41580</v>
      </c>
      <c r="E717" s="11" t="s">
        <v>14957</v>
      </c>
      <c r="F717" s="11" t="s">
        <v>14983</v>
      </c>
      <c r="G717" s="11" t="s">
        <v>42</v>
      </c>
      <c r="H717" s="11" t="s">
        <v>10322</v>
      </c>
      <c r="I717" s="11" t="str">
        <f>IF(AH$1="","",IFERROR(TRIM(MID($AG717,FIND(":",$AG717,FIND(AH$1,$AG717))+1,FIND("=",$AG717,FIND(AH$1,$AG717))-FIND(":",$AG717,FIND(AH$1,$AG717))-1)),"卖家未填"))</f>
        <v>卖家未填</v>
      </c>
      <c r="J717" s="11" t="str">
        <f>IF(AI$1="","",IFERROR(TRIM(MID($AG717,FIND(":",$AG717,FIND(AI$1,$AG717))+1,FIND("=",$AG717,FIND(AI$1,$AG717))-FIND(":",$AG717,FIND(AI$1,$AG717))-1)),"卖家未填"))</f>
        <v>300</v>
      </c>
      <c r="K717" s="11" t="str">
        <f>IF(AJ$1="","",IFERROR(TRIM(MID($AG717,FIND(":",$AG717,FIND(AJ$1,$AG717))+1,FIND("=",$AG717,FIND(AJ$1,$AG717))-FIND(":",$AG717,FIND(AJ$1,$AG717))-1)),"卖家未填"))</f>
        <v>卖家未填</v>
      </c>
      <c r="L717" s="11" t="str">
        <f>IF(AK$1="","",IFERROR(TRIM(MID($AG717,FIND(":",$AG717,FIND(AK$1,$AG717))+1,FIND("=",$AG717,FIND(AK$1,$AG717))-FIND(":",$AG717,FIND(AK$1,$AG717))-1)),"卖家未填"))</f>
        <v>卖家未填</v>
      </c>
      <c r="M717" s="11" t="str">
        <f>IF(AL$1="","",IFERROR(TRIM(MID($AG717,FIND(":",$AG717,FIND(AL$1,$AG717))+1,FIND("=",$AG717,FIND(AL$1,$AG717))-FIND(":",$AG717,FIND(AL$1,$AG717))-1)),"卖家未填"))</f>
        <v>包装</v>
      </c>
      <c r="N717" s="11" t="s">
        <v>2518</v>
      </c>
      <c r="O717" s="11" t="s">
        <v>5109</v>
      </c>
      <c r="P717" s="13">
        <v>2.8</v>
      </c>
      <c r="Q717" s="13"/>
      <c r="R717" s="11">
        <v>2.8</v>
      </c>
      <c r="S717" s="14">
        <f>IFERROR(V717/T717,"0")</f>
        <v>334.88</v>
      </c>
      <c r="T717" s="11">
        <v>5</v>
      </c>
      <c r="U717" s="11">
        <v>598</v>
      </c>
      <c r="V717" s="15">
        <f>R717*U717</f>
        <v>1674.3999999999999</v>
      </c>
      <c r="W717" s="11">
        <v>3</v>
      </c>
      <c r="X717" s="11">
        <v>6</v>
      </c>
      <c r="Y717" s="11">
        <v>35983683564</v>
      </c>
      <c r="Z717" s="11">
        <v>107204962</v>
      </c>
      <c r="AA717" s="16">
        <f>IFERROR((MID(AE717,FIND("ends=",AE717)+5,FIND("000&amp;starts",AE717)-FIND("ends=",AE717)-5)+8*3600)/86400+70*365+19,"")</f>
        <v>42030.697534722218</v>
      </c>
      <c r="AB717" s="17" t="str">
        <f>HYPERLINK("http://item.taobao.com/item.htm?id="&amp;Y717,"点击查看")</f>
        <v>点击查看</v>
      </c>
      <c r="AC717" s="11">
        <f>YEAR(D717)</f>
        <v>2013</v>
      </c>
      <c r="AD717" s="11"/>
      <c r="AE717" s="11" t="s">
        <v>7593</v>
      </c>
      <c r="AF717" s="11"/>
      <c r="AG717" s="11" t="s">
        <v>13198</v>
      </c>
    </row>
    <row r="718" spans="1:33" x14ac:dyDescent="0.15">
      <c r="A718" s="11" t="s">
        <v>14895</v>
      </c>
      <c r="B718" s="11" t="s">
        <v>16016</v>
      </c>
      <c r="C718" s="11" t="s">
        <v>14897</v>
      </c>
      <c r="D718" s="12">
        <v>40071</v>
      </c>
      <c r="E718" s="11" t="s">
        <v>14957</v>
      </c>
      <c r="F718" s="11" t="s">
        <v>14958</v>
      </c>
      <c r="G718" s="11" t="s">
        <v>21</v>
      </c>
      <c r="H718" s="11" t="s">
        <v>10600</v>
      </c>
      <c r="I718" s="11" t="str">
        <f>IF(AH$1="","",IFERROR(TRIM(MID($AG718,FIND(":",$AG718,FIND(AH$1,$AG718))+1,FIND("=",$AG718,FIND(AH$1,$AG718))-FIND(":",$AG718,FIND(AH$1,$AG718))-1)),"卖家未填"))</f>
        <v>卖家未填</v>
      </c>
      <c r="J718" s="11" t="str">
        <f>IF(AI$1="","",IFERROR(TRIM(MID($AG718,FIND(":",$AG718,FIND(AI$1,$AG718))+1,FIND("=",$AG718,FIND(AI$1,$AG718))-FIND(":",$AG718,FIND(AI$1,$AG718))-1)),"卖家未填"))</f>
        <v>6000</v>
      </c>
      <c r="K718" s="11" t="str">
        <f>IF(AJ$1="","",IFERROR(TRIM(MID($AG718,FIND(":",$AG718,FIND(AJ$1,$AG718))+1,FIND("=",$AG718,FIND(AJ$1,$AG718))-FIND(":",$AG718,FIND(AJ$1,$AG718))-1)),"卖家未填"))</f>
        <v>卖家未填</v>
      </c>
      <c r="L718" s="11" t="str">
        <f>IF(AK$1="","",IFERROR(TRIM(MID($AG718,FIND(":",$AG718,FIND(AK$1,$AG718))+1,FIND("=",$AG718,FIND(AK$1,$AG718))-FIND(":",$AG718,FIND(AK$1,$AG718))-1)),"卖家未填"))</f>
        <v>卖家未填</v>
      </c>
      <c r="M718" s="11" t="str">
        <f>IF(AL$1="","",IFERROR(TRIM(MID($AG718,FIND(":",$AG718,FIND(AL$1,$AG718))+1,FIND("=",$AG718,FIND(AL$1,$AG718))-FIND(":",$AG718,FIND(AL$1,$AG718))-1)),"卖家未填"))</f>
        <v>包装</v>
      </c>
      <c r="N718" s="11" t="s">
        <v>2503</v>
      </c>
      <c r="O718" s="11" t="s">
        <v>5103</v>
      </c>
      <c r="P718" s="13">
        <v>93</v>
      </c>
      <c r="Q718" s="13"/>
      <c r="R718" s="11">
        <v>93</v>
      </c>
      <c r="S718" s="14">
        <f>IFERROR(V718/T718,"0")</f>
        <v>334.8</v>
      </c>
      <c r="T718" s="11">
        <v>5</v>
      </c>
      <c r="U718" s="11">
        <v>18</v>
      </c>
      <c r="V718" s="15">
        <f>R718*U718</f>
        <v>1674</v>
      </c>
      <c r="W718" s="11">
        <v>0</v>
      </c>
      <c r="X718" s="11">
        <v>9</v>
      </c>
      <c r="Y718" s="11">
        <v>42680886679</v>
      </c>
      <c r="Z718" s="11">
        <v>59276018</v>
      </c>
      <c r="AA718" s="16">
        <f>IFERROR((MID(AE718,FIND("ends=",AE718)+5,FIND("000&amp;starts",AE718)-FIND("ends=",AE718)-5)+8*3600)/86400+70*365+19,"")</f>
        <v>42030.005486111113</v>
      </c>
      <c r="AB718" s="17" t="str">
        <f>HYPERLINK("http://item.taobao.com/item.htm?id="&amp;Y718,"点击查看")</f>
        <v>点击查看</v>
      </c>
      <c r="AC718" s="11">
        <f>YEAR(D718)</f>
        <v>2009</v>
      </c>
      <c r="AD718" s="11"/>
      <c r="AE718" s="11" t="s">
        <v>7581</v>
      </c>
      <c r="AF718" s="11" t="s">
        <v>9893</v>
      </c>
      <c r="AG718" s="11" t="s">
        <v>13183</v>
      </c>
    </row>
    <row r="719" spans="1:33" x14ac:dyDescent="0.15">
      <c r="A719" s="11" t="s">
        <v>14895</v>
      </c>
      <c r="B719" s="11" t="s">
        <v>15757</v>
      </c>
      <c r="C719" s="11" t="s">
        <v>14896</v>
      </c>
      <c r="D719" s="12">
        <v>41504</v>
      </c>
      <c r="E719" s="11" t="s">
        <v>14959</v>
      </c>
      <c r="F719" s="11" t="s">
        <v>14981</v>
      </c>
      <c r="G719" s="11" t="s">
        <v>40</v>
      </c>
      <c r="H719" s="11" t="s">
        <v>10524</v>
      </c>
      <c r="I719" s="11" t="str">
        <f>IF(AH$1="","",IFERROR(TRIM(MID($AG719,FIND(":",$AG719,FIND(AH$1,$AG719))+1,FIND("=",$AG719,FIND(AH$1,$AG719))-FIND(":",$AG719,FIND(AH$1,$AG719))-1)),"卖家未填"))</f>
        <v>红枣糯米糕</v>
      </c>
      <c r="J719" s="11" t="str">
        <f>IF(AI$1="","",IFERROR(TRIM(MID($AG719,FIND(":",$AG719,FIND(AI$1,$AG719))+1,FIND("=",$AG719,FIND(AI$1,$AG719))-FIND(":",$AG719,FIND(AI$1,$AG719))-1)),"卖家未填"))</f>
        <v>500</v>
      </c>
      <c r="K719" s="11" t="str">
        <f>IF(AJ$1="","",IFERROR(TRIM(MID($AG719,FIND(":",$AG719,FIND(AJ$1,$AG719))+1,FIND("=",$AG719,FIND(AJ$1,$AG719))-FIND(":",$AG719,FIND(AJ$1,$AG719))-1)),"卖家未填"))</f>
        <v>卖家未填</v>
      </c>
      <c r="L719" s="11" t="str">
        <f>IF(AK$1="","",IFERROR(TRIM(MID($AG719,FIND(":",$AG719,FIND(AK$1,$AG719))+1,FIND("=",$AG719,FIND(AK$1,$AG719))-FIND(":",$AG719,FIND(AK$1,$AG719))-1)),"卖家未填"))</f>
        <v>卖家未填</v>
      </c>
      <c r="M719" s="11" t="str">
        <f>IF(AL$1="","",IFERROR(TRIM(MID($AG719,FIND(":",$AG719,FIND(AL$1,$AG719))+1,FIND("=",$AG719,FIND(AL$1,$AG719))-FIND(":",$AG719,FIND(AL$1,$AG719))-1)),"卖家未填"))</f>
        <v>散装</v>
      </c>
      <c r="N719" s="11" t="s">
        <v>1356</v>
      </c>
      <c r="O719" s="11" t="s">
        <v>4511</v>
      </c>
      <c r="P719" s="13">
        <v>8.9</v>
      </c>
      <c r="Q719" s="13"/>
      <c r="R719" s="11">
        <v>8.9</v>
      </c>
      <c r="S719" s="14">
        <f>IFERROR(V719/T719,"0")</f>
        <v>111.54666666666667</v>
      </c>
      <c r="T719" s="11">
        <v>15</v>
      </c>
      <c r="U719" s="11">
        <v>188</v>
      </c>
      <c r="V719" s="15">
        <f>R719*U719</f>
        <v>1673.2</v>
      </c>
      <c r="W719" s="11">
        <v>38</v>
      </c>
      <c r="X719" s="11">
        <v>64</v>
      </c>
      <c r="Y719" s="11">
        <v>35774978228</v>
      </c>
      <c r="Z719" s="11">
        <v>105938722</v>
      </c>
      <c r="AA719" s="16">
        <f>IFERROR((MID(AE719,FIND("ends=",AE719)+5,FIND("000&amp;starts",AE719)-FIND("ends=",AE719)-5)+8*3600)/86400+70*365+19,"")</f>
        <v>42029.760671296295</v>
      </c>
      <c r="AB719" s="17" t="str">
        <f>HYPERLINK("http://item.taobao.com/item.htm?id="&amp;Y719,"点击查看")</f>
        <v>点击查看</v>
      </c>
      <c r="AC719" s="11">
        <f>YEAR(D719)</f>
        <v>2013</v>
      </c>
      <c r="AD719" s="11"/>
      <c r="AE719" s="11" t="s">
        <v>6448</v>
      </c>
      <c r="AF719" s="11" t="s">
        <v>9805</v>
      </c>
      <c r="AG719" s="11" t="s">
        <v>12142</v>
      </c>
    </row>
    <row r="720" spans="1:33" x14ac:dyDescent="0.15">
      <c r="A720" s="11" t="s">
        <v>14881</v>
      </c>
      <c r="B720" s="11" t="s">
        <v>15516</v>
      </c>
      <c r="C720" s="11" t="s">
        <v>14888</v>
      </c>
      <c r="D720" s="12">
        <v>40090</v>
      </c>
      <c r="E720" s="11" t="s">
        <v>14965</v>
      </c>
      <c r="F720" s="11" t="s">
        <v>14970</v>
      </c>
      <c r="G720" s="11" t="s">
        <v>30</v>
      </c>
      <c r="H720" s="11" t="s">
        <v>10322</v>
      </c>
      <c r="I720" s="11" t="str">
        <f>IF(AH$1="","",IFERROR(TRIM(MID($AG720,FIND(":",$AG720,FIND(AH$1,$AG720))+1,FIND("=",$AG720,FIND(AH$1,$AG720))-FIND(":",$AG720,FIND(AH$1,$AG720))-1)),"卖家未填"))</f>
        <v>卖家未填</v>
      </c>
      <c r="J720" s="11" t="str">
        <f>IF(AI$1="","",IFERROR(TRIM(MID($AG720,FIND(":",$AG720,FIND(AI$1,$AG720))+1,FIND("=",$AG720,FIND(AI$1,$AG720))-FIND(":",$AG720,FIND(AI$1,$AG720))-1)),"卖家未填"))</f>
        <v>500</v>
      </c>
      <c r="K720" s="11" t="str">
        <f>IF(AJ$1="","",IFERROR(TRIM(MID($AG720,FIND(":",$AG720,FIND(AJ$1,$AG720))+1,FIND("=",$AG720,FIND(AJ$1,$AG720))-FIND(":",$AG720,FIND(AJ$1,$AG720))-1)),"卖家未填"))</f>
        <v>卖家未填</v>
      </c>
      <c r="L720" s="11" t="str">
        <f>IF(AK$1="","",IFERROR(TRIM(MID($AG720,FIND(":",$AG720,FIND(AK$1,$AG720))+1,FIND("=",$AG720,FIND(AK$1,$AG720))-FIND(":",$AG720,FIND(AK$1,$AG720))-1)),"卖家未填"))</f>
        <v>卖家未填</v>
      </c>
      <c r="M720" s="11" t="str">
        <f>IF(AL$1="","",IFERROR(TRIM(MID($AG720,FIND(":",$AG720,FIND(AL$1,$AG720))+1,FIND("=",$AG720,FIND(AL$1,$AG720))-FIND(":",$AG720,FIND(AL$1,$AG720))-1)),"卖家未填"))</f>
        <v>散装</v>
      </c>
      <c r="N720" s="11" t="s">
        <v>864</v>
      </c>
      <c r="O720" s="11" t="s">
        <v>4524</v>
      </c>
      <c r="P720" s="13">
        <v>9.9</v>
      </c>
      <c r="Q720" s="13"/>
      <c r="R720" s="11">
        <v>9.9</v>
      </c>
      <c r="S720" s="14">
        <f>IFERROR(V720/T720,"0")</f>
        <v>52.284375000000004</v>
      </c>
      <c r="T720" s="11">
        <v>32</v>
      </c>
      <c r="U720" s="11">
        <v>169</v>
      </c>
      <c r="V720" s="15">
        <f>R720*U720</f>
        <v>1673.1000000000001</v>
      </c>
      <c r="W720" s="11">
        <v>26</v>
      </c>
      <c r="X720" s="11">
        <v>43</v>
      </c>
      <c r="Y720" s="11">
        <v>36403115809</v>
      </c>
      <c r="Z720" s="11">
        <v>59427187</v>
      </c>
      <c r="AA720" s="16">
        <f>IFERROR((MID(AE720,FIND("ends=",AE720)+5,FIND("000&amp;starts",AE720)-FIND("ends=",AE720)-5)+8*3600)/86400+70*365+19,"")</f>
        <v>42029.622129629628</v>
      </c>
      <c r="AB720" s="17" t="str">
        <f>HYPERLINK("http://item.taobao.com/item.htm?id="&amp;Y720,"点击查看")</f>
        <v>点击查看</v>
      </c>
      <c r="AC720" s="11">
        <f>YEAR(D720)</f>
        <v>2009</v>
      </c>
      <c r="AD720" s="11"/>
      <c r="AE720" s="11" t="s">
        <v>5976</v>
      </c>
      <c r="AF720" s="11"/>
      <c r="AG720" s="11" t="s">
        <v>11686</v>
      </c>
    </row>
    <row r="721" spans="1:33" x14ac:dyDescent="0.15">
      <c r="A721" s="11" t="s">
        <v>14881</v>
      </c>
      <c r="B721" s="11" t="s">
        <v>15449</v>
      </c>
      <c r="C721" s="11" t="s">
        <v>14888</v>
      </c>
      <c r="D721" s="12">
        <v>40428</v>
      </c>
      <c r="E721" s="11" t="s">
        <v>14987</v>
      </c>
      <c r="F721" s="11" t="s">
        <v>15045</v>
      </c>
      <c r="G721" s="11" t="s">
        <v>92</v>
      </c>
      <c r="H721" s="11" t="s">
        <v>10322</v>
      </c>
      <c r="I721" s="11" t="str">
        <f>IF(AH$1="","",IFERROR(TRIM(MID($AG721,FIND(":",$AG721,FIND(AH$1,$AG721))+1,FIND("=",$AG721,FIND(AH$1,$AG721))-FIND(":",$AG721,FIND(AH$1,$AG721))-1)),"卖家未填"))</f>
        <v>卖家未填</v>
      </c>
      <c r="J721" s="11" t="str">
        <f>IF(AI$1="","",IFERROR(TRIM(MID($AG721,FIND(":",$AG721,FIND(AI$1,$AG721))+1,FIND("=",$AG721,FIND(AI$1,$AG721))-FIND(":",$AG721,FIND(AI$1,$AG721))-1)),"卖家未填"))</f>
        <v>500</v>
      </c>
      <c r="K721" s="11" t="str">
        <f>IF(AJ$1="","",IFERROR(TRIM(MID($AG721,FIND(":",$AG721,FIND(AJ$1,$AG721))+1,FIND("=",$AG721,FIND(AJ$1,$AG721))-FIND(":",$AG721,FIND(AJ$1,$AG721))-1)),"卖家未填"))</f>
        <v>1人份</v>
      </c>
      <c r="L721" s="11" t="str">
        <f>IF(AK$1="","",IFERROR(TRIM(MID($AG721,FIND(":",$AG721,FIND(AK$1,$AG721))+1,FIND("=",$AG721,FIND(AK$1,$AG721))-FIND(":",$AG721,FIND(AK$1,$AG721))-1)),"卖家未填"))</f>
        <v>1周</v>
      </c>
      <c r="M721" s="11" t="str">
        <f>IF(AL$1="","",IFERROR(TRIM(MID($AG721,FIND(":",$AG721,FIND(AL$1,$AG721))+1,FIND("=",$AG721,FIND(AL$1,$AG721))-FIND(":",$AG721,FIND(AL$1,$AG721))-1)),"卖家未填"))</f>
        <v>包装</v>
      </c>
      <c r="N721" s="11" t="s">
        <v>723</v>
      </c>
      <c r="O721" s="11" t="s">
        <v>4658</v>
      </c>
      <c r="P721" s="13">
        <v>10.6</v>
      </c>
      <c r="Q721" s="13">
        <v>10.5</v>
      </c>
      <c r="R721" s="11">
        <v>10.5</v>
      </c>
      <c r="S721" s="14">
        <f>IFERROR(V721/T721,"0")</f>
        <v>39.75</v>
      </c>
      <c r="T721" s="11">
        <v>42</v>
      </c>
      <c r="U721" s="11">
        <v>159</v>
      </c>
      <c r="V721" s="15">
        <f>R721*U721</f>
        <v>1669.5</v>
      </c>
      <c r="W721" s="11">
        <v>85</v>
      </c>
      <c r="X721" s="11">
        <v>284</v>
      </c>
      <c r="Y721" s="11">
        <v>24295588347</v>
      </c>
      <c r="Z721" s="11">
        <v>62705227</v>
      </c>
      <c r="AA721" s="16">
        <f>IFERROR((MID(AE721,FIND("ends=",AE721)+5,FIND("000&amp;starts",AE721)-FIND("ends=",AE721)-5)+8*3600)/86400+70*365+19,"")</f>
        <v>42034.740069444444</v>
      </c>
      <c r="AB721" s="17" t="str">
        <f>HYPERLINK("http://item.taobao.com/item.htm?id="&amp;Y721,"点击查看")</f>
        <v>点击查看</v>
      </c>
      <c r="AC721" s="11">
        <f>YEAR(D721)</f>
        <v>2010</v>
      </c>
      <c r="AD721" s="11"/>
      <c r="AE721" s="11" t="s">
        <v>5842</v>
      </c>
      <c r="AF721" s="11"/>
      <c r="AG721" s="11" t="s">
        <v>11554</v>
      </c>
    </row>
    <row r="722" spans="1:33" x14ac:dyDescent="0.15">
      <c r="A722" s="11" t="s">
        <v>14908</v>
      </c>
      <c r="B722" s="11" t="s">
        <v>16011</v>
      </c>
      <c r="C722" s="11" t="s">
        <v>14909</v>
      </c>
      <c r="D722" s="12">
        <v>41716</v>
      </c>
      <c r="E722" s="11" t="s">
        <v>33</v>
      </c>
      <c r="F722" s="11" t="s">
        <v>33</v>
      </c>
      <c r="G722" s="11" t="s">
        <v>33</v>
      </c>
      <c r="H722" s="11" t="s">
        <v>10322</v>
      </c>
      <c r="I722" s="11" t="str">
        <f>IF(AH$1="","",IFERROR(TRIM(MID($AG722,FIND(":",$AG722,FIND(AH$1,$AG722))+1,FIND("=",$AG722,FIND(AH$1,$AG722))-FIND(":",$AG722,FIND(AH$1,$AG722))-1)),"卖家未填"))</f>
        <v>卖家未填</v>
      </c>
      <c r="J722" s="11" t="str">
        <f>IF(AI$1="","",IFERROR(TRIM(MID($AG722,FIND(":",$AG722,FIND(AI$1,$AG722))+1,FIND("=",$AG722,FIND(AI$1,$AG722))-FIND(":",$AG722,FIND(AI$1,$AG722))-1)),"卖家未填"))</f>
        <v>907</v>
      </c>
      <c r="K722" s="11" t="str">
        <f>IF(AJ$1="","",IFERROR(TRIM(MID($AG722,FIND(":",$AG722,FIND(AJ$1,$AG722))+1,FIND("=",$AG722,FIND(AJ$1,$AG722))-FIND(":",$AG722,FIND(AJ$1,$AG722))-1)),"卖家未填"))</f>
        <v>卖家未填</v>
      </c>
      <c r="L722" s="11" t="str">
        <f>IF(AK$1="","",IFERROR(TRIM(MID($AG722,FIND(":",$AG722,FIND(AK$1,$AG722))+1,FIND("=",$AG722,FIND(AK$1,$AG722))-FIND(":",$AG722,FIND(AK$1,$AG722))-1)),"卖家未填"))</f>
        <v>卖家未填</v>
      </c>
      <c r="M722" s="11" t="str">
        <f>IF(AL$1="","",IFERROR(TRIM(MID($AG722,FIND(":",$AG722,FIND(AL$1,$AG722))+1,FIND("=",$AG722,FIND(AL$1,$AG722))-FIND(":",$AG722,FIND(AL$1,$AG722))-1)),"卖家未填"))</f>
        <v>包装</v>
      </c>
      <c r="N722" s="11" t="s">
        <v>2971</v>
      </c>
      <c r="O722" s="11" t="s">
        <v>5188</v>
      </c>
      <c r="P722" s="13">
        <v>30</v>
      </c>
      <c r="Q722" s="13">
        <v>15</v>
      </c>
      <c r="R722" s="11">
        <v>15</v>
      </c>
      <c r="S722" s="14">
        <f>IFERROR(V722/T722,"0")</f>
        <v>416.25</v>
      </c>
      <c r="T722" s="11">
        <v>4</v>
      </c>
      <c r="U722" s="11">
        <v>111</v>
      </c>
      <c r="V722" s="15">
        <f>R722*U722</f>
        <v>1665</v>
      </c>
      <c r="W722" s="11">
        <v>3</v>
      </c>
      <c r="X722" s="11">
        <v>50</v>
      </c>
      <c r="Y722" s="11">
        <v>37919870950</v>
      </c>
      <c r="Z722" s="11">
        <v>109532024</v>
      </c>
      <c r="AA722" s="16">
        <f>IFERROR((MID(AE722,FIND("ends=",AE722)+5,FIND("000&amp;starts",AE722)-FIND("ends=",AE722)-5)+8*3600)/86400+70*365+19,"")</f>
        <v>42033.451249999998</v>
      </c>
      <c r="AB722" s="17" t="str">
        <f>HYPERLINK("http://item.taobao.com/item.htm?id="&amp;Y722,"点击查看")</f>
        <v>点击查看</v>
      </c>
      <c r="AC722" s="11">
        <f>YEAR(D722)</f>
        <v>2014</v>
      </c>
      <c r="AD722" s="11"/>
      <c r="AE722" s="11" t="s">
        <v>8052</v>
      </c>
      <c r="AF722" s="11"/>
      <c r="AG722" s="11" t="s">
        <v>13603</v>
      </c>
    </row>
    <row r="723" spans="1:33" x14ac:dyDescent="0.15">
      <c r="A723" s="11" t="s">
        <v>14898</v>
      </c>
      <c r="B723" s="11" t="s">
        <v>15293</v>
      </c>
      <c r="C723" s="11" t="s">
        <v>14899</v>
      </c>
      <c r="D723" s="11"/>
      <c r="E723" s="11" t="s">
        <v>24</v>
      </c>
      <c r="F723" s="11" t="s">
        <v>24</v>
      </c>
      <c r="G723" s="11" t="s">
        <v>24</v>
      </c>
      <c r="H723" s="11" t="s">
        <v>10974</v>
      </c>
      <c r="I723" s="11" t="str">
        <f>IF(AH$1="","",IFERROR(TRIM(MID($AG723,FIND(":",$AG723,FIND(AH$1,$AG723))+1,FIND("=",$AG723,FIND(AH$1,$AG723))-FIND(":",$AG723,FIND(AH$1,$AG723))-1)),"卖家未填"))</f>
        <v>s004</v>
      </c>
      <c r="J723" s="11" t="str">
        <f>IF(AI$1="","",IFERROR(TRIM(MID($AG723,FIND(":",$AG723,FIND(AI$1,$AG723))+1,FIND("=",$AG723,FIND(AI$1,$AG723))-FIND(":",$AG723,FIND(AI$1,$AG723))-1)),"卖家未填"))</f>
        <v>450</v>
      </c>
      <c r="K723" s="11" t="str">
        <f>IF(AJ$1="","",IFERROR(TRIM(MID($AG723,FIND(":",$AG723,FIND(AJ$1,$AG723))+1,FIND("=",$AG723,FIND(AJ$1,$AG723))-FIND(":",$AG723,FIND(AJ$1,$AG723))-1)),"卖家未填"))</f>
        <v>1人份</v>
      </c>
      <c r="L723" s="11" t="str">
        <f>IF(AK$1="","",IFERROR(TRIM(MID($AG723,FIND(":",$AG723,FIND(AK$1,$AG723))+1,FIND("=",$AG723,FIND(AK$1,$AG723))-FIND(":",$AG723,FIND(AK$1,$AG723))-1)),"卖家未填"))</f>
        <v>1周</v>
      </c>
      <c r="M723" s="11" t="str">
        <f>IF(AL$1="","",IFERROR(TRIM(MID($AG723,FIND(":",$AG723,FIND(AL$1,$AG723))+1,FIND("=",$AG723,FIND(AL$1,$AG723))-FIND(":",$AG723,FIND(AL$1,$AG723))-1)),"卖家未填"))</f>
        <v>包装</v>
      </c>
      <c r="N723" s="11" t="s">
        <v>1462</v>
      </c>
      <c r="O723" s="11"/>
      <c r="P723" s="13">
        <v>10</v>
      </c>
      <c r="Q723" s="13">
        <v>5.9</v>
      </c>
      <c r="R723" s="11">
        <v>5.9</v>
      </c>
      <c r="S723" s="14">
        <f>IFERROR(V723/T723,"0")</f>
        <v>118.84285714285716</v>
      </c>
      <c r="T723" s="11">
        <v>14</v>
      </c>
      <c r="U723" s="11">
        <v>282</v>
      </c>
      <c r="V723" s="15">
        <f>R723*U723</f>
        <v>1663.8000000000002</v>
      </c>
      <c r="W723" s="11">
        <v>76</v>
      </c>
      <c r="X723" s="11">
        <v>651</v>
      </c>
      <c r="Y723" s="11">
        <v>41611953738</v>
      </c>
      <c r="Z723" s="11">
        <v>113673994</v>
      </c>
      <c r="AA723" s="16" t="str">
        <f>IFERROR((MID(AE723,FIND("ends=",AE723)+5,FIND("000&amp;starts",AE723)-FIND("ends=",AE723)-5)+8*3600)/86400+70*365+19,"")</f>
        <v/>
      </c>
      <c r="AB723" s="17" t="str">
        <f>HYPERLINK("http://item.taobao.com/item.htm?id="&amp;Y723,"点击查看")</f>
        <v>点击查看</v>
      </c>
      <c r="AC723" s="11">
        <f>YEAR(D723)</f>
        <v>1900</v>
      </c>
      <c r="AD723" s="11"/>
      <c r="AE723" s="11"/>
      <c r="AF723" s="11" t="s">
        <v>9619</v>
      </c>
      <c r="AG723" s="11" t="s">
        <v>12246</v>
      </c>
    </row>
    <row r="724" spans="1:33" x14ac:dyDescent="0.15">
      <c r="A724" s="11" t="s">
        <v>14895</v>
      </c>
      <c r="B724" s="11" t="s">
        <v>15393</v>
      </c>
      <c r="C724" s="11" t="s">
        <v>14896</v>
      </c>
      <c r="D724" s="12">
        <v>39870</v>
      </c>
      <c r="E724" s="11" t="s">
        <v>46</v>
      </c>
      <c r="F724" s="11" t="s">
        <v>15017</v>
      </c>
      <c r="G724" s="11" t="s">
        <v>70</v>
      </c>
      <c r="H724" s="11" t="s">
        <v>10543</v>
      </c>
      <c r="I724" s="11" t="str">
        <f>IF(AH$1="","",IFERROR(TRIM(MID($AG724,FIND(":",$AG724,FIND(AH$1,$AG724))+1,FIND("=",$AG724,FIND(AH$1,$AG724))-FIND(":",$AG724,FIND(AH$1,$AG724))-1)),"卖家未填"))</f>
        <v>卖家未填</v>
      </c>
      <c r="J724" s="11" t="str">
        <f>IF(AI$1="","",IFERROR(TRIM(MID($AG724,FIND(":",$AG724,FIND(AI$1,$AG724))+1,FIND("=",$AG724,FIND(AI$1,$AG724))-FIND(":",$AG724,FIND(AI$1,$AG724))-1)),"卖家未填"))</f>
        <v>2880</v>
      </c>
      <c r="K724" s="11" t="str">
        <f>IF(AJ$1="","",IFERROR(TRIM(MID($AG724,FIND(":",$AG724,FIND(AJ$1,$AG724))+1,FIND("=",$AG724,FIND(AJ$1,$AG724))-FIND(":",$AG724,FIND(AJ$1,$AG724))-1)),"卖家未填"))</f>
        <v>3人份</v>
      </c>
      <c r="L724" s="11" t="str">
        <f>IF(AK$1="","",IFERROR(TRIM(MID($AG724,FIND(":",$AG724,FIND(AK$1,$AG724))+1,FIND("=",$AG724,FIND(AK$1,$AG724))-FIND(":",$AG724,FIND(AK$1,$AG724))-1)),"卖家未填"))</f>
        <v>6个月</v>
      </c>
      <c r="M724" s="11" t="str">
        <f>IF(AL$1="","",IFERROR(TRIM(MID($AG724,FIND(":",$AG724,FIND(AL$1,$AG724))+1,FIND("=",$AG724,FIND(AL$1,$AG724))-FIND(":",$AG724,FIND(AL$1,$AG724))-1)),"卖家未填"))</f>
        <v>散装</v>
      </c>
      <c r="N724" s="11" t="s">
        <v>1466</v>
      </c>
      <c r="O724" s="11" t="s">
        <v>4833</v>
      </c>
      <c r="P724" s="13">
        <v>54</v>
      </c>
      <c r="Q724" s="13">
        <v>47.52</v>
      </c>
      <c r="R724" s="11">
        <v>47.52</v>
      </c>
      <c r="S724" s="14">
        <f>IFERROR(V724/T724,"0")</f>
        <v>118.8</v>
      </c>
      <c r="T724" s="11">
        <v>14</v>
      </c>
      <c r="U724" s="11">
        <v>35</v>
      </c>
      <c r="V724" s="15">
        <f>R724*U724</f>
        <v>1663.2</v>
      </c>
      <c r="W724" s="11">
        <v>6</v>
      </c>
      <c r="X724" s="11">
        <v>7</v>
      </c>
      <c r="Y724" s="11">
        <v>42776006052</v>
      </c>
      <c r="Z724" s="11">
        <v>57137770</v>
      </c>
      <c r="AA724" s="16">
        <f>IFERROR((MID(AE724,FIND("ends=",AE724)+5,FIND("000&amp;starts",AE724)-FIND("ends=",AE724)-5)+8*3600)/86400+70*365+19,"")</f>
        <v>42034.854166666672</v>
      </c>
      <c r="AB724" s="17" t="str">
        <f>HYPERLINK("http://item.taobao.com/item.htm?id="&amp;Y724,"点击查看")</f>
        <v>点击查看</v>
      </c>
      <c r="AC724" s="11">
        <f>YEAR(D724)</f>
        <v>2009</v>
      </c>
      <c r="AD724" s="11"/>
      <c r="AE724" s="11" t="s">
        <v>6553</v>
      </c>
      <c r="AF724" s="11" t="s">
        <v>9828</v>
      </c>
      <c r="AG724" s="11" t="s">
        <v>12250</v>
      </c>
    </row>
    <row r="725" spans="1:33" x14ac:dyDescent="0.15">
      <c r="A725" s="11" t="s">
        <v>14898</v>
      </c>
      <c r="B725" s="11" t="s">
        <v>15635</v>
      </c>
      <c r="C725" s="11" t="s">
        <v>14899</v>
      </c>
      <c r="D725" s="11"/>
      <c r="E725" s="11" t="s">
        <v>24</v>
      </c>
      <c r="F725" s="11" t="s">
        <v>24</v>
      </c>
      <c r="G725" s="11" t="s">
        <v>24</v>
      </c>
      <c r="H725" s="11" t="s">
        <v>10539</v>
      </c>
      <c r="I725" s="11" t="str">
        <f>IF(AH$1="","",IFERROR(TRIM(MID($AG725,FIND(":",$AG725,FIND(AH$1,$AG725))+1,FIND("=",$AG725,FIND(AH$1,$AG725))-FIND(":",$AG725,FIND(AH$1,$AG725))-1)),"卖家未填"))</f>
        <v>进口年糕</v>
      </c>
      <c r="J725" s="11" t="str">
        <f>IF(AI$1="","",IFERROR(TRIM(MID($AG725,FIND(":",$AG725,FIND(AI$1,$AG725))+1,FIND("=",$AG725,FIND(AI$1,$AG725))-FIND(":",$AG725,FIND(AI$1,$AG725))-1)),"卖家未填"))</f>
        <v>400</v>
      </c>
      <c r="K725" s="11" t="str">
        <f>IF(AJ$1="","",IFERROR(TRIM(MID($AG725,FIND(":",$AG725,FIND(AJ$1,$AG725))+1,FIND("=",$AG725,FIND(AJ$1,$AG725))-FIND(":",$AG725,FIND(AJ$1,$AG725))-1)),"卖家未填"))</f>
        <v>卖家未填</v>
      </c>
      <c r="L725" s="11" t="str">
        <f>IF(AK$1="","",IFERROR(TRIM(MID($AG725,FIND(":",$AG725,FIND(AK$1,$AG725))+1,FIND("=",$AG725,FIND(AK$1,$AG725))-FIND(":",$AG725,FIND(AK$1,$AG725))-1)),"卖家未填"))</f>
        <v>卖家未填</v>
      </c>
      <c r="M725" s="11" t="str">
        <f>IF(AL$1="","",IFERROR(TRIM(MID($AG725,FIND(":",$AG725,FIND(AL$1,$AG725))+1,FIND("=",$AG725,FIND(AL$1,$AG725))-FIND(":",$AG725,FIND(AL$1,$AG725))-1)),"卖家未填"))</f>
        <v>包装</v>
      </c>
      <c r="N725" s="11" t="s">
        <v>1106</v>
      </c>
      <c r="O725" s="11"/>
      <c r="P725" s="13">
        <v>96</v>
      </c>
      <c r="Q725" s="13">
        <v>36</v>
      </c>
      <c r="R725" s="11">
        <v>36</v>
      </c>
      <c r="S725" s="14">
        <f>IFERROR(V725/T725,"0")</f>
        <v>75.272727272727266</v>
      </c>
      <c r="T725" s="11">
        <v>22</v>
      </c>
      <c r="U725" s="11">
        <v>46</v>
      </c>
      <c r="V725" s="15">
        <f>R725*U725</f>
        <v>1656</v>
      </c>
      <c r="W725" s="11">
        <v>79</v>
      </c>
      <c r="X725" s="11">
        <v>1021</v>
      </c>
      <c r="Y725" s="11">
        <v>41560703474</v>
      </c>
      <c r="Z725" s="11">
        <v>110289192</v>
      </c>
      <c r="AA725" s="16" t="str">
        <f>IFERROR((MID(AE725,FIND("ends=",AE725)+5,FIND("000&amp;starts",AE725)-FIND("ends=",AE725)-5)+8*3600)/86400+70*365+19,"")</f>
        <v/>
      </c>
      <c r="AB725" s="17" t="str">
        <f>HYPERLINK("http://item.taobao.com/item.htm?id="&amp;Y725,"点击查看")</f>
        <v>点击查看</v>
      </c>
      <c r="AC725" s="11">
        <f>YEAR(D725)</f>
        <v>1900</v>
      </c>
      <c r="AD725" s="11"/>
      <c r="AE725" s="11"/>
      <c r="AF725" s="11" t="s">
        <v>9755</v>
      </c>
      <c r="AG725" s="11" t="s">
        <v>11915</v>
      </c>
    </row>
    <row r="726" spans="1:33" x14ac:dyDescent="0.15">
      <c r="A726" s="11" t="s">
        <v>14895</v>
      </c>
      <c r="B726" s="11" t="s">
        <v>15188</v>
      </c>
      <c r="C726" s="11" t="s">
        <v>14894</v>
      </c>
      <c r="D726" s="12">
        <v>40010</v>
      </c>
      <c r="E726" s="11" t="s">
        <v>24</v>
      </c>
      <c r="F726" s="11" t="s">
        <v>24</v>
      </c>
      <c r="G726" s="11" t="s">
        <v>24</v>
      </c>
      <c r="H726" s="11" t="s">
        <v>10322</v>
      </c>
      <c r="I726" s="11" t="str">
        <f>IF(AH$1="","",IFERROR(TRIM(MID($AG726,FIND(":",$AG726,FIND(AH$1,$AG726))+1,FIND("=",$AG726,FIND(AH$1,$AG726))-FIND(":",$AG726,FIND(AH$1,$AG726))-1)),"卖家未填"))</f>
        <v>卖家未填</v>
      </c>
      <c r="J726" s="11" t="str">
        <f>IF(AI$1="","",IFERROR(TRIM(MID($AG726,FIND(":",$AG726,FIND(AI$1,$AG726))+1,FIND("=",$AG726,FIND(AI$1,$AG726))-FIND(":",$AG726,FIND(AI$1,$AG726))-1)),"卖家未填"))</f>
        <v>600</v>
      </c>
      <c r="K726" s="11" t="str">
        <f>IF(AJ$1="","",IFERROR(TRIM(MID($AG726,FIND(":",$AG726,FIND(AJ$1,$AG726))+1,FIND("=",$AG726,FIND(AJ$1,$AG726))-FIND(":",$AG726,FIND(AJ$1,$AG726))-1)),"卖家未填"))</f>
        <v>卖家未填</v>
      </c>
      <c r="L726" s="11" t="str">
        <f>IF(AK$1="","",IFERROR(TRIM(MID($AG726,FIND(":",$AG726,FIND(AK$1,$AG726))+1,FIND("=",$AG726,FIND(AK$1,$AG726))-FIND(":",$AG726,FIND(AK$1,$AG726))-1)),"卖家未填"))</f>
        <v>卖家未填</v>
      </c>
      <c r="M726" s="11" t="str">
        <f>IF(AL$1="","",IFERROR(TRIM(MID($AG726,FIND(":",$AG726,FIND(AL$1,$AG726))+1,FIND("=",$AG726,FIND(AL$1,$AG726))-FIND(":",$AG726,FIND(AL$1,$AG726))-1)),"卖家未填"))</f>
        <v>散装</v>
      </c>
      <c r="N726" s="11" t="s">
        <v>888</v>
      </c>
      <c r="O726" s="11" t="s">
        <v>4407</v>
      </c>
      <c r="P726" s="13">
        <v>30</v>
      </c>
      <c r="Q726" s="13">
        <v>29</v>
      </c>
      <c r="R726" s="11">
        <v>29</v>
      </c>
      <c r="S726" s="14">
        <f>IFERROR(V726/T726,"0")</f>
        <v>53.322580645161288</v>
      </c>
      <c r="T726" s="11">
        <v>31</v>
      </c>
      <c r="U726" s="11">
        <v>57</v>
      </c>
      <c r="V726" s="15">
        <f>R726*U726</f>
        <v>1653</v>
      </c>
      <c r="W726" s="11">
        <v>10</v>
      </c>
      <c r="X726" s="11">
        <v>32</v>
      </c>
      <c r="Y726" s="11">
        <v>43048103156</v>
      </c>
      <c r="Z726" s="11">
        <v>58761981</v>
      </c>
      <c r="AA726" s="16">
        <f>IFERROR((MID(AE726,FIND("ends=",AE726)+5,FIND("000&amp;starts",AE726)-FIND("ends=",AE726)-5)+8*3600)/86400+70*365+19,"")</f>
        <v>42030.779907407406</v>
      </c>
      <c r="AB726" s="17" t="str">
        <f>HYPERLINK("http://item.taobao.com/item.htm?id="&amp;Y726,"点击查看")</f>
        <v>点击查看</v>
      </c>
      <c r="AC726" s="11">
        <f>YEAR(D726)</f>
        <v>2009</v>
      </c>
      <c r="AD726" s="11"/>
      <c r="AE726" s="11" t="s">
        <v>6001</v>
      </c>
      <c r="AF726" s="11"/>
      <c r="AG726" s="11" t="s">
        <v>11711</v>
      </c>
    </row>
    <row r="727" spans="1:33" x14ac:dyDescent="0.15">
      <c r="A727" s="11" t="s">
        <v>14895</v>
      </c>
      <c r="B727" s="11" t="s">
        <v>15795</v>
      </c>
      <c r="C727" s="11" t="s">
        <v>14904</v>
      </c>
      <c r="D727" s="12">
        <v>41983</v>
      </c>
      <c r="E727" s="11" t="s">
        <v>14957</v>
      </c>
      <c r="F727" s="11" t="s">
        <v>14958</v>
      </c>
      <c r="G727" s="11" t="s">
        <v>21</v>
      </c>
      <c r="H727" s="11" t="s">
        <v>8</v>
      </c>
      <c r="I727" s="11" t="str">
        <f>IF(AH$1="","",IFERROR(TRIM(MID($AG727,FIND(":",$AG727,FIND(AH$1,$AG727))+1,FIND("=",$AG727,FIND(AH$1,$AG727))-FIND(":",$AG727,FIND(AH$1,$AG727))-1)),"卖家未填"))</f>
        <v>卖家未填</v>
      </c>
      <c r="J727" s="11" t="str">
        <f>IF(AI$1="","",IFERROR(TRIM(MID($AG727,FIND(":",$AG727,FIND(AI$1,$AG727))+1,FIND("=",$AG727,FIND(AI$1,$AG727))-FIND(":",$AG727,FIND(AI$1,$AG727))-1)),"卖家未填"))</f>
        <v>1000</v>
      </c>
      <c r="K727" s="11" t="str">
        <f>IF(AJ$1="","",IFERROR(TRIM(MID($AG727,FIND(":",$AG727,FIND(AJ$1,$AG727))+1,FIND("=",$AG727,FIND(AJ$1,$AG727))-FIND(":",$AG727,FIND(AJ$1,$AG727))-1)),"卖家未填"))</f>
        <v>卖家未填</v>
      </c>
      <c r="L727" s="11" t="str">
        <f>IF(AK$1="","",IFERROR(TRIM(MID($AG727,FIND(":",$AG727,FIND(AK$1,$AG727))+1,FIND("=",$AG727,FIND(AK$1,$AG727))-FIND(":",$AG727,FIND(AK$1,$AG727))-1)),"卖家未填"))</f>
        <v>卖家未填</v>
      </c>
      <c r="M727" s="11" t="str">
        <f>IF(AL$1="","",IFERROR(TRIM(MID($AG727,FIND(":",$AG727,FIND(AL$1,$AG727))+1,FIND("=",$AG727,FIND(AL$1,$AG727))-FIND(":",$AG727,FIND(AL$1,$AG727))-1)),"卖家未填"))</f>
        <v>散装</v>
      </c>
      <c r="N727" s="11" t="s">
        <v>1434</v>
      </c>
      <c r="O727" s="11" t="s">
        <v>4523</v>
      </c>
      <c r="P727" s="13">
        <v>30</v>
      </c>
      <c r="Q727" s="13"/>
      <c r="R727" s="11">
        <v>30</v>
      </c>
      <c r="S727" s="14">
        <f>IFERROR(V727/T727,"0")</f>
        <v>117.85714285714286</v>
      </c>
      <c r="T727" s="11">
        <v>14</v>
      </c>
      <c r="U727" s="11">
        <v>55</v>
      </c>
      <c r="V727" s="15">
        <f>R727*U727</f>
        <v>1650</v>
      </c>
      <c r="W727" s="11">
        <v>7</v>
      </c>
      <c r="X727" s="11">
        <v>7</v>
      </c>
      <c r="Y727" s="11">
        <v>42961439657</v>
      </c>
      <c r="Z727" s="11">
        <v>115743733</v>
      </c>
      <c r="AA727" s="16">
        <f>IFERROR((MID(AE727,FIND("ends=",AE727)+5,FIND("000&amp;starts",AE727)-FIND("ends=",AE727)-5)+8*3600)/86400+70*365+19,"")</f>
        <v>42031.849814814814</v>
      </c>
      <c r="AB727" s="17" t="str">
        <f>HYPERLINK("http://item.taobao.com/item.htm?id="&amp;Y727,"点击查看")</f>
        <v>点击查看</v>
      </c>
      <c r="AC727" s="11">
        <f>YEAR(D727)</f>
        <v>2014</v>
      </c>
      <c r="AD727" s="11"/>
      <c r="AE727" s="11" t="s">
        <v>6522</v>
      </c>
      <c r="AF727" s="11" t="s">
        <v>9820</v>
      </c>
      <c r="AG727" s="11" t="s">
        <v>12217</v>
      </c>
    </row>
    <row r="728" spans="1:33" x14ac:dyDescent="0.15">
      <c r="A728" s="11" t="s">
        <v>14881</v>
      </c>
      <c r="B728" s="11" t="s">
        <v>15391</v>
      </c>
      <c r="C728" s="11" t="s">
        <v>14885</v>
      </c>
      <c r="D728" s="12">
        <v>41223</v>
      </c>
      <c r="E728" s="11" t="s">
        <v>14957</v>
      </c>
      <c r="F728" s="11" t="s">
        <v>14998</v>
      </c>
      <c r="G728" s="11" t="s">
        <v>54</v>
      </c>
      <c r="H728" s="11" t="s">
        <v>10331</v>
      </c>
      <c r="I728" s="11" t="str">
        <f>IF(AH$1="","",IFERROR(TRIM(MID($AG728,FIND(":",$AG728,FIND(AH$1,$AG728))+1,FIND("=",$AG728,FIND(AH$1,$AG728))-FIND(":",$AG728,FIND(AH$1,$AG728))-1)),"卖家未填"))</f>
        <v>麻糍</v>
      </c>
      <c r="J728" s="11" t="str">
        <f>IF(AI$1="","",IFERROR(TRIM(MID($AG728,FIND(":",$AG728,FIND(AI$1,$AG728))+1,FIND("=",$AG728,FIND(AI$1,$AG728))-FIND(":",$AG728,FIND(AI$1,$AG728))-1)),"卖家未填"))</f>
        <v>500</v>
      </c>
      <c r="K728" s="11" t="str">
        <f>IF(AJ$1="","",IFERROR(TRIM(MID($AG728,FIND(":",$AG728,FIND(AJ$1,$AG728))+1,FIND("=",$AG728,FIND(AJ$1,$AG728))-FIND(":",$AG728,FIND(AJ$1,$AG728))-1)),"卖家未填"))</f>
        <v>卖家未填</v>
      </c>
      <c r="L728" s="11" t="str">
        <f>IF(AK$1="","",IFERROR(TRIM(MID($AG728,FIND(":",$AG728,FIND(AK$1,$AG728))+1,FIND("=",$AG728,FIND(AK$1,$AG728))-FIND(":",$AG728,FIND(AK$1,$AG728))-1)),"卖家未填"))</f>
        <v>卖家未填</v>
      </c>
      <c r="M728" s="11" t="str">
        <f>IF(AL$1="","",IFERROR(TRIM(MID($AG728,FIND(":",$AG728,FIND(AL$1,$AG728))+1,FIND("=",$AG728,FIND(AL$1,$AG728))-FIND(":",$AG728,FIND(AL$1,$AG728))-1)),"卖家未填"))</f>
        <v>散装</v>
      </c>
      <c r="N728" s="11" t="s">
        <v>614</v>
      </c>
      <c r="O728" s="11" t="s">
        <v>4618</v>
      </c>
      <c r="P728" s="13">
        <v>5</v>
      </c>
      <c r="Q728" s="13"/>
      <c r="R728" s="11">
        <v>5</v>
      </c>
      <c r="S728" s="14">
        <f>IFERROR(V728/T728,"0")</f>
        <v>28.362068965517242</v>
      </c>
      <c r="T728" s="11">
        <v>58</v>
      </c>
      <c r="U728" s="11">
        <v>329</v>
      </c>
      <c r="V728" s="15">
        <f>R728*U728</f>
        <v>1645</v>
      </c>
      <c r="W728" s="11">
        <v>82</v>
      </c>
      <c r="X728" s="11">
        <v>356</v>
      </c>
      <c r="Y728" s="11">
        <v>16646577246</v>
      </c>
      <c r="Z728" s="11">
        <v>100956695</v>
      </c>
      <c r="AA728" s="16">
        <f>IFERROR((MID(AE728,FIND("ends=",AE728)+5,FIND("000&amp;starts",AE728)-FIND("ends=",AE728)-5)+8*3600)/86400+70*365+19,"")</f>
        <v>42035.604490740741</v>
      </c>
      <c r="AB728" s="17" t="str">
        <f>HYPERLINK("http://item.taobao.com/item.htm?id="&amp;Y728,"点击查看")</f>
        <v>点击查看</v>
      </c>
      <c r="AC728" s="11">
        <f>YEAR(D728)</f>
        <v>2012</v>
      </c>
      <c r="AD728" s="11"/>
      <c r="AE728" s="11" t="s">
        <v>5747</v>
      </c>
      <c r="AF728" s="11" t="s">
        <v>9566</v>
      </c>
      <c r="AG728" s="11" t="s">
        <v>11450</v>
      </c>
    </row>
    <row r="729" spans="1:33" x14ac:dyDescent="0.15">
      <c r="A729" s="11" t="s">
        <v>14895</v>
      </c>
      <c r="B729" s="11" t="s">
        <v>15558</v>
      </c>
      <c r="C729" s="11" t="s">
        <v>14897</v>
      </c>
      <c r="D729" s="12">
        <v>41579</v>
      </c>
      <c r="E729" s="11" t="s">
        <v>15026</v>
      </c>
      <c r="F729" s="11" t="s">
        <v>15027</v>
      </c>
      <c r="G729" s="11" t="s">
        <v>110</v>
      </c>
      <c r="H729" s="11" t="s">
        <v>10322</v>
      </c>
      <c r="I729" s="11" t="str">
        <f>IF(AH$1="","",IFERROR(TRIM(MID($AG729,FIND(":",$AG729,FIND(AH$1,$AG729))+1,FIND("=",$AG729,FIND(AH$1,$AG729))-FIND(":",$AG729,FIND(AH$1,$AG729))-1)),"卖家未填"))</f>
        <v>卖家未填</v>
      </c>
      <c r="J729" s="11" t="str">
        <f>IF(AI$1="","",IFERROR(TRIM(MID($AG729,FIND(":",$AG729,FIND(AI$1,$AG729))+1,FIND("=",$AG729,FIND(AI$1,$AG729))-FIND(":",$AG729,FIND(AI$1,$AG729))-1)),"卖家未填"))</f>
        <v>500</v>
      </c>
      <c r="K729" s="11" t="str">
        <f>IF(AJ$1="","",IFERROR(TRIM(MID($AG729,FIND(":",$AG729,FIND(AJ$1,$AG729))+1,FIND("=",$AG729,FIND(AJ$1,$AG729))-FIND(":",$AG729,FIND(AJ$1,$AG729))-1)),"卖家未填"))</f>
        <v>卖家未填</v>
      </c>
      <c r="L729" s="11" t="str">
        <f>IF(AK$1="","",IFERROR(TRIM(MID($AG729,FIND(":",$AG729,FIND(AK$1,$AG729))+1,FIND("=",$AG729,FIND(AK$1,$AG729))-FIND(":",$AG729,FIND(AK$1,$AG729))-1)),"卖家未填"))</f>
        <v>卖家未填</v>
      </c>
      <c r="M729" s="11" t="str">
        <f>IF(AL$1="","",IFERROR(TRIM(MID($AG729,FIND(":",$AG729,FIND(AL$1,$AG729))+1,FIND("=",$AG729,FIND(AL$1,$AG729))-FIND(":",$AG729,FIND(AL$1,$AG729))-1)),"卖家未填"))</f>
        <v>散装</v>
      </c>
      <c r="N729" s="11" t="s">
        <v>940</v>
      </c>
      <c r="O729" s="11" t="s">
        <v>4545</v>
      </c>
      <c r="P729" s="13">
        <v>11.5</v>
      </c>
      <c r="Q729" s="13"/>
      <c r="R729" s="11">
        <v>11.5</v>
      </c>
      <c r="S729" s="14">
        <f>IFERROR(V729/T729,"0")</f>
        <v>56.706896551724135</v>
      </c>
      <c r="T729" s="11">
        <v>29</v>
      </c>
      <c r="U729" s="11">
        <v>143</v>
      </c>
      <c r="V729" s="15">
        <f>R729*U729</f>
        <v>1644.5</v>
      </c>
      <c r="W729" s="11">
        <v>30</v>
      </c>
      <c r="X729" s="11">
        <v>75</v>
      </c>
      <c r="Y729" s="11">
        <v>36753755386</v>
      </c>
      <c r="Z729" s="11">
        <v>107184990</v>
      </c>
      <c r="AA729" s="16">
        <f>IFERROR((MID(AE729,FIND("ends=",AE729)+5,FIND("000&amp;starts",AE729)-FIND("ends=",AE729)-5)+8*3600)/86400+70*365+19,"")</f>
        <v>42034.61482638889</v>
      </c>
      <c r="AB729" s="17" t="str">
        <f>HYPERLINK("http://item.taobao.com/item.htm?id="&amp;Y729,"点击查看")</f>
        <v>点击查看</v>
      </c>
      <c r="AC729" s="11">
        <f>YEAR(D729)</f>
        <v>2013</v>
      </c>
      <c r="AD729" s="11"/>
      <c r="AE729" s="11" t="s">
        <v>6049</v>
      </c>
      <c r="AF729" s="11"/>
      <c r="AG729" s="11" t="s">
        <v>11762</v>
      </c>
    </row>
    <row r="730" spans="1:33" x14ac:dyDescent="0.15">
      <c r="A730" s="11" t="s">
        <v>14895</v>
      </c>
      <c r="B730" s="11" t="s">
        <v>15971</v>
      </c>
      <c r="C730" s="11" t="s">
        <v>14896</v>
      </c>
      <c r="D730" s="12">
        <v>39061</v>
      </c>
      <c r="E730" s="11" t="s">
        <v>15057</v>
      </c>
      <c r="F730" s="11" t="s">
        <v>15105</v>
      </c>
      <c r="G730" s="11" t="s">
        <v>154</v>
      </c>
      <c r="H730" s="11" t="s">
        <v>10322</v>
      </c>
      <c r="I730" s="11" t="str">
        <f>IF(AH$1="","",IFERROR(TRIM(MID($AG730,FIND(":",$AG730,FIND(AH$1,$AG730))+1,FIND("=",$AG730,FIND(AH$1,$AG730))-FIND(":",$AG730,FIND(AH$1,$AG730))-1)),"卖家未填"))</f>
        <v>卖家未填</v>
      </c>
      <c r="J730" s="11" t="str">
        <f>IF(AI$1="","",IFERROR(TRIM(MID($AG730,FIND(":",$AG730,FIND(AI$1,$AG730))+1,FIND("=",$AG730,FIND(AI$1,$AG730))-FIND(":",$AG730,FIND(AI$1,$AG730))-1)),"卖家未填"))</f>
        <v>900</v>
      </c>
      <c r="K730" s="11" t="str">
        <f>IF(AJ$1="","",IFERROR(TRIM(MID($AG730,FIND(":",$AG730,FIND(AJ$1,$AG730))+1,FIND("=",$AG730,FIND(AJ$1,$AG730))-FIND(":",$AG730,FIND(AJ$1,$AG730))-1)),"卖家未填"))</f>
        <v>卖家未填</v>
      </c>
      <c r="L730" s="11" t="str">
        <f>IF(AK$1="","",IFERROR(TRIM(MID($AG730,FIND(":",$AG730,FIND(AK$1,$AG730))+1,FIND("=",$AG730,FIND(AK$1,$AG730))-FIND(":",$AG730,FIND(AK$1,$AG730))-1)),"卖家未填"))</f>
        <v>卖家未填</v>
      </c>
      <c r="M730" s="11" t="str">
        <f>IF(AL$1="","",IFERROR(TRIM(MID($AG730,FIND(":",$AG730,FIND(AL$1,$AG730))+1,FIND("=",$AG730,FIND(AL$1,$AG730))-FIND(":",$AG730,FIND(AL$1,$AG730))-1)),"卖家未填"))</f>
        <v>散装</v>
      </c>
      <c r="N730" s="11" t="s">
        <v>1783</v>
      </c>
      <c r="O730" s="11" t="s">
        <v>4534</v>
      </c>
      <c r="P730" s="13">
        <v>60</v>
      </c>
      <c r="Q730" s="13">
        <v>28.8</v>
      </c>
      <c r="R730" s="11">
        <v>28.8</v>
      </c>
      <c r="S730" s="14">
        <f>IFERROR(V730/T730,"0")</f>
        <v>164.16000000000003</v>
      </c>
      <c r="T730" s="11">
        <v>10</v>
      </c>
      <c r="U730" s="11">
        <v>57</v>
      </c>
      <c r="V730" s="15">
        <f>R730*U730</f>
        <v>1641.6000000000001</v>
      </c>
      <c r="W730" s="11">
        <v>9</v>
      </c>
      <c r="X730" s="11">
        <v>1</v>
      </c>
      <c r="Y730" s="11">
        <v>43270401788</v>
      </c>
      <c r="Z730" s="11">
        <v>34119106</v>
      </c>
      <c r="AA730" s="16">
        <f>IFERROR((MID(AE730,FIND("ends=",AE730)+5,FIND("000&amp;starts",AE730)-FIND("ends=",AE730)-5)+8*3600)/86400+70*365+19,"")</f>
        <v>42031.874907407408</v>
      </c>
      <c r="AB730" s="17" t="str">
        <f>HYPERLINK("http://item.taobao.com/item.htm?id="&amp;Y730,"点击查看")</f>
        <v>点击查看</v>
      </c>
      <c r="AC730" s="11">
        <f>YEAR(D730)</f>
        <v>2006</v>
      </c>
      <c r="AD730" s="11"/>
      <c r="AE730" s="11" t="s">
        <v>6872</v>
      </c>
      <c r="AF730" s="11"/>
      <c r="AG730" s="11" t="s">
        <v>12543</v>
      </c>
    </row>
    <row r="731" spans="1:33" x14ac:dyDescent="0.15">
      <c r="A731" s="11" t="s">
        <v>14895</v>
      </c>
      <c r="B731" s="11" t="s">
        <v>15679</v>
      </c>
      <c r="C731" s="11" t="s">
        <v>14896</v>
      </c>
      <c r="D731" s="12">
        <v>40668</v>
      </c>
      <c r="E731" s="11" t="s">
        <v>15039</v>
      </c>
      <c r="F731" s="11" t="s">
        <v>15075</v>
      </c>
      <c r="G731" s="11" t="s">
        <v>122</v>
      </c>
      <c r="H731" s="11" t="s">
        <v>10322</v>
      </c>
      <c r="I731" s="11" t="str">
        <f>IF(AH$1="","",IFERROR(TRIM(MID($AG731,FIND(":",$AG731,FIND(AH$1,$AG731))+1,FIND("=",$AG731,FIND(AH$1,$AG731))-FIND(":",$AG731,FIND(AH$1,$AG731))-1)),"卖家未填"))</f>
        <v>卖家未填</v>
      </c>
      <c r="J731" s="11" t="str">
        <f>IF(AI$1="","",IFERROR(TRIM(MID($AG731,FIND(":",$AG731,FIND(AI$1,$AG731))+1,FIND("=",$AG731,FIND(AI$1,$AG731))-FIND(":",$AG731,FIND(AI$1,$AG731))-1)),"卖家未填"))</f>
        <v>500</v>
      </c>
      <c r="K731" s="11" t="str">
        <f>IF(AJ$1="","",IFERROR(TRIM(MID($AG731,FIND(":",$AG731,FIND(AJ$1,$AG731))+1,FIND("=",$AG731,FIND(AJ$1,$AG731))-FIND(":",$AG731,FIND(AJ$1,$AG731))-1)),"卖家未填"))</f>
        <v>卖家未填</v>
      </c>
      <c r="L731" s="11" t="str">
        <f>IF(AK$1="","",IFERROR(TRIM(MID($AG731,FIND(":",$AG731,FIND(AK$1,$AG731))+1,FIND("=",$AG731,FIND(AK$1,$AG731))-FIND(":",$AG731,FIND(AK$1,$AG731))-1)),"卖家未填"))</f>
        <v>卖家未填</v>
      </c>
      <c r="M731" s="11" t="str">
        <f>IF(AL$1="","",IFERROR(TRIM(MID($AG731,FIND(":",$AG731,FIND(AL$1,$AG731))+1,FIND("=",$AG731,FIND(AL$1,$AG731))-FIND(":",$AG731,FIND(AL$1,$AG731))-1)),"卖家未填"))</f>
        <v>散装</v>
      </c>
      <c r="N731" s="11" t="s">
        <v>1203</v>
      </c>
      <c r="O731" s="11" t="s">
        <v>4804</v>
      </c>
      <c r="P731" s="13">
        <v>12.6</v>
      </c>
      <c r="Q731" s="13"/>
      <c r="R731" s="11">
        <v>12.6</v>
      </c>
      <c r="S731" s="14">
        <f>IFERROR(V731/T731,"0")</f>
        <v>86.21052631578948</v>
      </c>
      <c r="T731" s="11">
        <v>19</v>
      </c>
      <c r="U731" s="11">
        <v>130</v>
      </c>
      <c r="V731" s="15">
        <f>R731*U731</f>
        <v>1638</v>
      </c>
      <c r="W731" s="11">
        <v>20</v>
      </c>
      <c r="X731" s="11">
        <v>40</v>
      </c>
      <c r="Y731" s="11">
        <v>42815396282</v>
      </c>
      <c r="Z731" s="11">
        <v>66582306</v>
      </c>
      <c r="AA731" s="16">
        <f>IFERROR((MID(AE731,FIND("ends=",AE731)+5,FIND("000&amp;starts",AE731)-FIND("ends=",AE731)-5)+8*3600)/86400+70*365+19,"")</f>
        <v>42034.477430555555</v>
      </c>
      <c r="AB731" s="17" t="str">
        <f>HYPERLINK("http://item.taobao.com/item.htm?id="&amp;Y731,"点击查看")</f>
        <v>点击查看</v>
      </c>
      <c r="AC731" s="11">
        <f>YEAR(D731)</f>
        <v>2011</v>
      </c>
      <c r="AD731" s="11"/>
      <c r="AE731" s="11" t="s">
        <v>6299</v>
      </c>
      <c r="AF731" s="11"/>
      <c r="AG731" s="11" t="s">
        <v>12002</v>
      </c>
    </row>
    <row r="732" spans="1:33" x14ac:dyDescent="0.15">
      <c r="A732" s="11" t="s">
        <v>14891</v>
      </c>
      <c r="B732" s="11" t="s">
        <v>10284</v>
      </c>
      <c r="C732" s="11" t="s">
        <v>14891</v>
      </c>
      <c r="D732" s="11"/>
      <c r="E732" s="11" t="s">
        <v>14993</v>
      </c>
      <c r="F732" s="11" t="s">
        <v>14994</v>
      </c>
      <c r="G732" s="11" t="s">
        <v>49</v>
      </c>
      <c r="H732" s="11" t="s">
        <v>9590</v>
      </c>
      <c r="I732" s="11" t="str">
        <f>IF(AH$1="","",IFERROR(TRIM(MID($AG732,FIND(":",$AG732,FIND(AH$1,$AG732))+1,FIND("=",$AG732,FIND(AH$1,$AG732))-FIND(":",$AG732,FIND(AH$1,$AG732))-1)),"卖家未填"))</f>
        <v>卖家未填</v>
      </c>
      <c r="J732" s="11" t="str">
        <f>IF(AI$1="","",IFERROR(TRIM(MID($AG732,FIND(":",$AG732,FIND(AI$1,$AG732))+1,FIND("=",$AG732,FIND(AI$1,$AG732))-FIND(":",$AG732,FIND(AI$1,$AG732))-1)),"卖家未填"))</f>
        <v>卖家未填</v>
      </c>
      <c r="K732" s="11" t="str">
        <f>IF(AJ$1="","",IFERROR(TRIM(MID($AG732,FIND(":",$AG732,FIND(AJ$1,$AG732))+1,FIND("=",$AG732,FIND(AJ$1,$AG732))-FIND(":",$AG732,FIND(AJ$1,$AG732))-1)),"卖家未填"))</f>
        <v>卖家未填</v>
      </c>
      <c r="L732" s="11" t="str">
        <f>IF(AK$1="","",IFERROR(TRIM(MID($AG732,FIND(":",$AG732,FIND(AK$1,$AG732))+1,FIND("=",$AG732,FIND(AK$1,$AG732))-FIND(":",$AG732,FIND(AK$1,$AG732))-1)),"卖家未填"))</f>
        <v>卖家未填</v>
      </c>
      <c r="M732" s="11" t="str">
        <f>IF(AL$1="","",IFERROR(TRIM(MID($AG732,FIND(":",$AG732,FIND(AL$1,$AG732))+1,FIND("=",$AG732,FIND(AL$1,$AG732))-FIND(":",$AG732,FIND(AL$1,$AG732))-1)),"卖家未填"))</f>
        <v>卖家未填</v>
      </c>
      <c r="N732" s="11" t="s">
        <v>646</v>
      </c>
      <c r="O732" s="11" t="s">
        <v>4489</v>
      </c>
      <c r="P732" s="13">
        <v>9.8000000000000007</v>
      </c>
      <c r="Q732" s="13">
        <v>8.8000000000000007</v>
      </c>
      <c r="R732" s="11">
        <v>8.8000000000000007</v>
      </c>
      <c r="S732" s="14">
        <f>IFERROR(V732/T732,"0")</f>
        <v>32.736000000000004</v>
      </c>
      <c r="T732" s="11">
        <v>50</v>
      </c>
      <c r="U732" s="11">
        <v>186</v>
      </c>
      <c r="V732" s="15">
        <f>R732*U732</f>
        <v>1636.8000000000002</v>
      </c>
      <c r="W732" s="11">
        <v>55</v>
      </c>
      <c r="X732" s="11">
        <v>6</v>
      </c>
      <c r="Y732" s="11">
        <v>42372076233</v>
      </c>
      <c r="Z732" s="11">
        <v>101717810</v>
      </c>
      <c r="AA732" s="16" t="str">
        <f>IFERROR((MID(AE732,FIND("ends=",AE732)+5,FIND("000&amp;starts",AE732)-FIND("ends=",AE732)-5)+8*3600)/86400+70*365+19,"")</f>
        <v/>
      </c>
      <c r="AB732" s="17" t="str">
        <f>HYPERLINK("http://item.taobao.com/item.htm?id="&amp;Y732,"点击查看")</f>
        <v>点击查看</v>
      </c>
      <c r="AC732" s="11">
        <f>YEAR(D732)</f>
        <v>1900</v>
      </c>
      <c r="AD732" s="11"/>
      <c r="AE732" s="11"/>
      <c r="AF732" s="11" t="s">
        <v>9590</v>
      </c>
      <c r="AG732" s="11"/>
    </row>
    <row r="733" spans="1:33" x14ac:dyDescent="0.15">
      <c r="A733" s="11" t="s">
        <v>14881</v>
      </c>
      <c r="B733" s="11" t="s">
        <v>15443</v>
      </c>
      <c r="C733" s="11" t="s">
        <v>14885</v>
      </c>
      <c r="D733" s="12">
        <v>41247</v>
      </c>
      <c r="E733" s="11" t="s">
        <v>15015</v>
      </c>
      <c r="F733" s="11" t="s">
        <v>15044</v>
      </c>
      <c r="G733" s="11" t="s">
        <v>91</v>
      </c>
      <c r="H733" s="11" t="s">
        <v>10322</v>
      </c>
      <c r="I733" s="11" t="str">
        <f>IF(AH$1="","",IFERROR(TRIM(MID($AG733,FIND(":",$AG733,FIND(AH$1,$AG733))+1,FIND("=",$AG733,FIND(AH$1,$AG733))-FIND(":",$AG733,FIND(AH$1,$AG733))-1)),"卖家未填"))</f>
        <v>卖家未填</v>
      </c>
      <c r="J733" s="11" t="str">
        <f>IF(AI$1="","",IFERROR(TRIM(MID($AG733,FIND(":",$AG733,FIND(AI$1,$AG733))+1,FIND("=",$AG733,FIND(AI$1,$AG733))-FIND(":",$AG733,FIND(AI$1,$AG733))-1)),"卖家未填"))</f>
        <v>1000</v>
      </c>
      <c r="K733" s="11" t="str">
        <f>IF(AJ$1="","",IFERROR(TRIM(MID($AG733,FIND(":",$AG733,FIND(AJ$1,$AG733))+1,FIND("=",$AG733,FIND(AJ$1,$AG733))-FIND(":",$AG733,FIND(AJ$1,$AG733))-1)),"卖家未填"))</f>
        <v>2人份</v>
      </c>
      <c r="L733" s="11" t="str">
        <f>IF(AK$1="","",IFERROR(TRIM(MID($AG733,FIND(":",$AG733,FIND(AK$1,$AG733))+1,FIND("=",$AG733,FIND(AK$1,$AG733))-FIND(":",$AG733,FIND(AK$1,$AG733))-1)),"卖家未填"))</f>
        <v>1周</v>
      </c>
      <c r="M733" s="11" t="str">
        <f>IF(AL$1="","",IFERROR(TRIM(MID($AG733,FIND(":",$AG733,FIND(AL$1,$AG733))+1,FIND("=",$AG733,FIND(AL$1,$AG733))-FIND(":",$AG733,FIND(AL$1,$AG733))-1)),"卖家未填"))</f>
        <v>散装</v>
      </c>
      <c r="N733" s="11" t="s">
        <v>713</v>
      </c>
      <c r="O733" s="11" t="s">
        <v>4653</v>
      </c>
      <c r="P733" s="13">
        <v>12.9</v>
      </c>
      <c r="Q733" s="13">
        <v>10.97</v>
      </c>
      <c r="R733" s="11">
        <v>10.97</v>
      </c>
      <c r="S733" s="14">
        <f>IFERROR(V733/T733,"0")</f>
        <v>38.91738095238096</v>
      </c>
      <c r="T733" s="11">
        <v>42</v>
      </c>
      <c r="U733" s="11">
        <v>149</v>
      </c>
      <c r="V733" s="15">
        <f>R733*U733</f>
        <v>1634.5300000000002</v>
      </c>
      <c r="W733" s="11">
        <v>36</v>
      </c>
      <c r="X733" s="11">
        <v>146</v>
      </c>
      <c r="Y733" s="11">
        <v>36913293638</v>
      </c>
      <c r="Z733" s="11">
        <v>101376746</v>
      </c>
      <c r="AA733" s="16">
        <f>IFERROR((MID(AE733,FIND("ends=",AE733)+5,FIND("000&amp;starts",AE733)-FIND("ends=",AE733)-5)+8*3600)/86400+70*365+19,"")</f>
        <v>42029.911377314813</v>
      </c>
      <c r="AB733" s="17" t="str">
        <f>HYPERLINK("http://item.taobao.com/item.htm?id="&amp;Y733,"点击查看")</f>
        <v>点击查看</v>
      </c>
      <c r="AC733" s="11">
        <f>YEAR(D733)</f>
        <v>2012</v>
      </c>
      <c r="AD733" s="11"/>
      <c r="AE733" s="11" t="s">
        <v>5834</v>
      </c>
      <c r="AF733" s="11"/>
      <c r="AG733" s="11" t="s">
        <v>11544</v>
      </c>
    </row>
    <row r="734" spans="1:33" x14ac:dyDescent="0.15">
      <c r="A734" s="11" t="s">
        <v>14895</v>
      </c>
      <c r="B734" s="11" t="s">
        <v>15695</v>
      </c>
      <c r="C734" s="11" t="s">
        <v>14897</v>
      </c>
      <c r="D734" s="12">
        <v>40907</v>
      </c>
      <c r="E734" s="11" t="s">
        <v>15026</v>
      </c>
      <c r="F734" s="11" t="s">
        <v>15053</v>
      </c>
      <c r="G734" s="11" t="s">
        <v>100</v>
      </c>
      <c r="H734" s="11" t="s">
        <v>10430</v>
      </c>
      <c r="I734" s="11" t="str">
        <f>IF(AH$1="","",IFERROR(TRIM(MID($AG734,FIND(":",$AG734,FIND(AH$1,$AG734))+1,FIND("=",$AG734,FIND(AH$1,$AG734))-FIND(":",$AG734,FIND(AH$1,$AG734))-1)),"卖家未填"))</f>
        <v>卖家未填</v>
      </c>
      <c r="J734" s="11" t="str">
        <f>IF(AI$1="","",IFERROR(TRIM(MID($AG734,FIND(":",$AG734,FIND(AI$1,$AG734))+1,FIND("=",$AG734,FIND(AI$1,$AG734))-FIND(":",$AG734,FIND(AI$1,$AG734))-1)),"卖家未填"))</f>
        <v>800</v>
      </c>
      <c r="K734" s="11" t="str">
        <f>IF(AJ$1="","",IFERROR(TRIM(MID($AG734,FIND(":",$AG734,FIND(AJ$1,$AG734))+1,FIND("=",$AG734,FIND(AJ$1,$AG734))-FIND(":",$AG734,FIND(AJ$1,$AG734))-1)),"卖家未填"))</f>
        <v>卖家未填</v>
      </c>
      <c r="L734" s="11" t="str">
        <f>IF(AK$1="","",IFERROR(TRIM(MID($AG734,FIND(":",$AG734,FIND(AK$1,$AG734))+1,FIND("=",$AG734,FIND(AK$1,$AG734))-FIND(":",$AG734,FIND(AK$1,$AG734))-1)),"卖家未填"))</f>
        <v>卖家未填</v>
      </c>
      <c r="M734" s="11" t="str">
        <f>IF(AL$1="","",IFERROR(TRIM(MID($AG734,FIND(":",$AG734,FIND(AL$1,$AG734))+1,FIND("=",$AG734,FIND(AL$1,$AG734))-FIND(":",$AG734,FIND(AL$1,$AG734))-1)),"卖家未填"))</f>
        <v>包装</v>
      </c>
      <c r="N734" s="11" t="s">
        <v>1231</v>
      </c>
      <c r="O734" s="11" t="s">
        <v>4549</v>
      </c>
      <c r="P734" s="13">
        <v>16.8</v>
      </c>
      <c r="Q734" s="13">
        <v>16.5</v>
      </c>
      <c r="R734" s="11">
        <v>16.5</v>
      </c>
      <c r="S734" s="14">
        <f>IFERROR(V734/T734,"0")</f>
        <v>90.75</v>
      </c>
      <c r="T734" s="11">
        <v>18</v>
      </c>
      <c r="U734" s="11">
        <v>99</v>
      </c>
      <c r="V734" s="15">
        <f>R734*U734</f>
        <v>1633.5</v>
      </c>
      <c r="W734" s="11">
        <v>47</v>
      </c>
      <c r="X734" s="11">
        <v>137</v>
      </c>
      <c r="Y734" s="11">
        <v>14342070842</v>
      </c>
      <c r="Z734" s="11">
        <v>70171245</v>
      </c>
      <c r="AA734" s="16">
        <f>IFERROR((MID(AE734,FIND("ends=",AE734)+5,FIND("000&amp;starts",AE734)-FIND("ends=",AE734)-5)+8*3600)/86400+70*365+19,"")</f>
        <v>42032.382905092592</v>
      </c>
      <c r="AB734" s="17" t="str">
        <f>HYPERLINK("http://item.taobao.com/item.htm?id="&amp;Y734,"点击查看")</f>
        <v>点击查看</v>
      </c>
      <c r="AC734" s="11">
        <f>YEAR(D734)</f>
        <v>2011</v>
      </c>
      <c r="AD734" s="11"/>
      <c r="AE734" s="11" t="s">
        <v>6325</v>
      </c>
      <c r="AF734" s="11" t="s">
        <v>9700</v>
      </c>
      <c r="AG734" s="11" t="s">
        <v>12030</v>
      </c>
    </row>
    <row r="735" spans="1:33" x14ac:dyDescent="0.15">
      <c r="A735" s="11" t="s">
        <v>14952</v>
      </c>
      <c r="B735" s="11" t="s">
        <v>16161</v>
      </c>
      <c r="C735" s="11" t="s">
        <v>14953</v>
      </c>
      <c r="D735" s="12">
        <v>41333</v>
      </c>
      <c r="E735" s="11" t="s">
        <v>14993</v>
      </c>
      <c r="F735" s="11" t="s">
        <v>15072</v>
      </c>
      <c r="G735" s="11" t="s">
        <v>118</v>
      </c>
      <c r="H735" s="11" t="s">
        <v>10652</v>
      </c>
      <c r="I735" s="11" t="str">
        <f>IF(AH$1="","",IFERROR(TRIM(MID($AG735,FIND(":",$AG735,FIND(AH$1,$AG735))+1,FIND("=",$AG735,FIND(AH$1,$AG735))-FIND(":",$AG735,FIND(AH$1,$AG735))-1)),"卖家未填"))</f>
        <v>卖家未填</v>
      </c>
      <c r="J735" s="11" t="str">
        <f>IF(AI$1="","",IFERROR(TRIM(MID($AG735,FIND(":",$AG735,FIND(AI$1,$AG735))+1,FIND("=",$AG735,FIND(AI$1,$AG735))-FIND(":",$AG735,FIND(AI$1,$AG735))-1)),"卖家未填"))</f>
        <v>1270</v>
      </c>
      <c r="K735" s="11" t="str">
        <f>IF(AJ$1="","",IFERROR(TRIM(MID($AG735,FIND(":",$AG735,FIND(AJ$1,$AG735))+1,FIND("=",$AG735,FIND(AJ$1,$AG735))-FIND(":",$AG735,FIND(AJ$1,$AG735))-1)),"卖家未填"))</f>
        <v>卖家未填</v>
      </c>
      <c r="L735" s="11" t="str">
        <f>IF(AK$1="","",IFERROR(TRIM(MID($AG735,FIND(":",$AG735,FIND(AK$1,$AG735))+1,FIND("=",$AG735,FIND(AK$1,$AG735))-FIND(":",$AG735,FIND(AK$1,$AG735))-1)),"卖家未填"))</f>
        <v>卖家未填</v>
      </c>
      <c r="M735" s="11" t="str">
        <f>IF(AL$1="","",IFERROR(TRIM(MID($AG735,FIND(":",$AG735,FIND(AL$1,$AG735))+1,FIND("=",$AG735,FIND(AL$1,$AG735))-FIND(":",$AG735,FIND(AL$1,$AG735))-1)),"卖家未填"))</f>
        <v>包装</v>
      </c>
      <c r="N735" s="18" t="s">
        <v>11029</v>
      </c>
      <c r="O735" s="11" t="s">
        <v>5345</v>
      </c>
      <c r="P735" s="13">
        <v>163</v>
      </c>
      <c r="Q735" s="13"/>
      <c r="R735" s="11">
        <v>163</v>
      </c>
      <c r="S735" s="14">
        <f>IFERROR(V735/T735,"0")</f>
        <v>815</v>
      </c>
      <c r="T735" s="11">
        <v>2</v>
      </c>
      <c r="U735" s="11">
        <v>10</v>
      </c>
      <c r="V735" s="15">
        <f>R735*U735</f>
        <v>1630</v>
      </c>
      <c r="W735" s="11">
        <v>0</v>
      </c>
      <c r="X735" s="11">
        <v>3</v>
      </c>
      <c r="Y735" s="11">
        <v>43497920962</v>
      </c>
      <c r="Z735" s="11">
        <v>102412362</v>
      </c>
      <c r="AA735" s="16">
        <f>IFERROR((MID(AE735,FIND("ends=",AE735)+5,FIND("000&amp;starts",AE735)-FIND("ends=",AE735)-5)+8*3600)/86400+70*365+19,"")</f>
        <v>42031.717418981483</v>
      </c>
      <c r="AB735" s="17" t="str">
        <f>HYPERLINK("http://item.taobao.com/item.htm?id="&amp;Y735,"点击查看")</f>
        <v>点击查看</v>
      </c>
      <c r="AC735" s="11">
        <f>YEAR(D735)</f>
        <v>2013</v>
      </c>
      <c r="AD735" s="11"/>
      <c r="AE735" s="11" t="s">
        <v>9040</v>
      </c>
      <c r="AF735" s="11" t="s">
        <v>9951</v>
      </c>
      <c r="AG735" s="11" t="s">
        <v>14462</v>
      </c>
    </row>
    <row r="736" spans="1:33" x14ac:dyDescent="0.15">
      <c r="A736" s="11" t="s">
        <v>14881</v>
      </c>
      <c r="B736" s="11" t="s">
        <v>15401</v>
      </c>
      <c r="C736" s="11" t="s">
        <v>14885</v>
      </c>
      <c r="D736" s="12">
        <v>40582</v>
      </c>
      <c r="E736" s="11" t="s">
        <v>15000</v>
      </c>
      <c r="F736" s="11" t="s">
        <v>15036</v>
      </c>
      <c r="G736" s="11" t="s">
        <v>84</v>
      </c>
      <c r="H736" s="11" t="s">
        <v>10322</v>
      </c>
      <c r="I736" s="11" t="str">
        <f>IF(AH$1="","",IFERROR(TRIM(MID($AG736,FIND(":",$AG736,FIND(AH$1,$AG736))+1,FIND("=",$AG736,FIND(AH$1,$AG736))-FIND(":",$AG736,FIND(AH$1,$AG736))-1)),"卖家未填"))</f>
        <v>卖家未填</v>
      </c>
      <c r="J736" s="11" t="str">
        <f>IF(AI$1="","",IFERROR(TRIM(MID($AG736,FIND(":",$AG736,FIND(AI$1,$AG736))+1,FIND("=",$AG736,FIND(AI$1,$AG736))-FIND(":",$AG736,FIND(AI$1,$AG736))-1)),"卖家未填"))</f>
        <v>500</v>
      </c>
      <c r="K736" s="11" t="str">
        <f>IF(AJ$1="","",IFERROR(TRIM(MID($AG736,FIND(":",$AG736,FIND(AJ$1,$AG736))+1,FIND("=",$AG736,FIND(AJ$1,$AG736))-FIND(":",$AG736,FIND(AJ$1,$AG736))-1)),"卖家未填"))</f>
        <v>卖家未填</v>
      </c>
      <c r="L736" s="11" t="str">
        <f>IF(AK$1="","",IFERROR(TRIM(MID($AG736,FIND(":",$AG736,FIND(AK$1,$AG736))+1,FIND("=",$AG736,FIND(AK$1,$AG736))-FIND(":",$AG736,FIND(AK$1,$AG736))-1)),"卖家未填"))</f>
        <v>卖家未填</v>
      </c>
      <c r="M736" s="11" t="str">
        <f>IF(AL$1="","",IFERROR(TRIM(MID($AG736,FIND(":",$AG736,FIND(AL$1,$AG736))+1,FIND("=",$AG736,FIND(AL$1,$AG736))-FIND(":",$AG736,FIND(AL$1,$AG736))-1)),"卖家未填"))</f>
        <v>散装</v>
      </c>
      <c r="N736" s="11" t="s">
        <v>632</v>
      </c>
      <c r="O736" s="11" t="s">
        <v>4497</v>
      </c>
      <c r="P736" s="13">
        <v>8</v>
      </c>
      <c r="Q736" s="13">
        <v>8</v>
      </c>
      <c r="R736" s="11">
        <v>8</v>
      </c>
      <c r="S736" s="14">
        <f>IFERROR(V736/T736,"0")</f>
        <v>30.641509433962263</v>
      </c>
      <c r="T736" s="11">
        <v>53</v>
      </c>
      <c r="U736" s="11">
        <v>203</v>
      </c>
      <c r="V736" s="15">
        <f>R736*U736</f>
        <v>1624</v>
      </c>
      <c r="W736" s="11">
        <v>114</v>
      </c>
      <c r="X736" s="11">
        <v>173</v>
      </c>
      <c r="Y736" s="11">
        <v>12910394672</v>
      </c>
      <c r="Z736" s="11">
        <v>64724903</v>
      </c>
      <c r="AA736" s="16">
        <f>IFERROR((MID(AE736,FIND("ends=",AE736)+5,FIND("000&amp;starts",AE736)-FIND("ends=",AE736)-5)+8*3600)/86400+70*365+19,"")</f>
        <v>42033.659583333334</v>
      </c>
      <c r="AB736" s="17" t="str">
        <f>HYPERLINK("http://item.taobao.com/item.htm?id="&amp;Y736,"点击查看")</f>
        <v>点击查看</v>
      </c>
      <c r="AC736" s="11">
        <f>YEAR(D736)</f>
        <v>2011</v>
      </c>
      <c r="AD736" s="11"/>
      <c r="AE736" s="11" t="s">
        <v>5762</v>
      </c>
      <c r="AF736" s="11"/>
      <c r="AG736" s="11" t="s">
        <v>11467</v>
      </c>
    </row>
    <row r="737" spans="1:33" x14ac:dyDescent="0.15">
      <c r="A737" s="11" t="s">
        <v>14910</v>
      </c>
      <c r="B737" s="11" t="s">
        <v>16568</v>
      </c>
      <c r="C737" s="11" t="s">
        <v>14907</v>
      </c>
      <c r="D737" s="12">
        <v>40976</v>
      </c>
      <c r="E737" s="11" t="s">
        <v>14967</v>
      </c>
      <c r="F737" s="11" t="s">
        <v>15049</v>
      </c>
      <c r="G737" s="11" t="s">
        <v>96</v>
      </c>
      <c r="H737" s="11" t="s">
        <v>10776</v>
      </c>
      <c r="I737" s="11" t="str">
        <f>IF(AH$1="","",IFERROR(TRIM(MID($AG737,FIND(":",$AG737,FIND(AH$1,$AG737))+1,FIND("=",$AG737,FIND(AH$1,$AG737))-FIND(":",$AG737,FIND(AH$1,$AG737))-1)),"卖家未填"))</f>
        <v>卖家未填</v>
      </c>
      <c r="J737" s="11" t="str">
        <f>IF(AI$1="","",IFERROR(TRIM(MID($AG737,FIND(":",$AG737,FIND(AI$1,$AG737))+1,FIND("=",$AG737,FIND(AI$1,$AG737))-FIND(":",$AG737,FIND(AI$1,$AG737))-1)),"卖家未填"))</f>
        <v>20000</v>
      </c>
      <c r="K737" s="11" t="str">
        <f>IF(AJ$1="","",IFERROR(TRIM(MID($AG737,FIND(":",$AG737,FIND(AJ$1,$AG737))+1,FIND("=",$AG737,FIND(AJ$1,$AG737))-FIND(":",$AG737,FIND(AJ$1,$AG737))-1)),"卖家未填"))</f>
        <v>卖家未填</v>
      </c>
      <c r="L737" s="11" t="str">
        <f>IF(AK$1="","",IFERROR(TRIM(MID($AG737,FIND(":",$AG737,FIND(AK$1,$AG737))+1,FIND("=",$AG737,FIND(AK$1,$AG737))-FIND(":",$AG737,FIND(AK$1,$AG737))-1)),"卖家未填"))</f>
        <v>卖家未填</v>
      </c>
      <c r="M737" s="11" t="str">
        <f>IF(AL$1="","",IFERROR(TRIM(MID($AG737,FIND(":",$AG737,FIND(AL$1,$AG737))+1,FIND("=",$AG737,FIND(AL$1,$AG737))-FIND(":",$AG737,FIND(AL$1,$AG737))-1)),"卖家未填"))</f>
        <v>散装</v>
      </c>
      <c r="N737" s="11" t="s">
        <v>3051</v>
      </c>
      <c r="O737" s="11" t="s">
        <v>4882</v>
      </c>
      <c r="P737" s="13">
        <v>180</v>
      </c>
      <c r="Q737" s="13"/>
      <c r="R737" s="11">
        <v>180</v>
      </c>
      <c r="S737" s="14">
        <f>IFERROR(V737/T737,"0")</f>
        <v>405</v>
      </c>
      <c r="T737" s="11">
        <v>4</v>
      </c>
      <c r="U737" s="11">
        <v>9</v>
      </c>
      <c r="V737" s="15">
        <f>R737*U737</f>
        <v>1620</v>
      </c>
      <c r="W737" s="11">
        <v>4</v>
      </c>
      <c r="X737" s="11">
        <v>4</v>
      </c>
      <c r="Y737" s="11">
        <v>43019091073</v>
      </c>
      <c r="Z737" s="11">
        <v>70844116</v>
      </c>
      <c r="AA737" s="16">
        <f>IFERROR((MID(AE737,FIND("ends=",AE737)+5,FIND("000&amp;starts",AE737)-FIND("ends=",AE737)-5)+8*3600)/86400+70*365+19,"")</f>
        <v>42034.846666666665</v>
      </c>
      <c r="AB737" s="17" t="str">
        <f>HYPERLINK("http://item.taobao.com/item.htm?id="&amp;Y737,"点击查看")</f>
        <v>点击查看</v>
      </c>
      <c r="AC737" s="11">
        <f>YEAR(D737)</f>
        <v>2012</v>
      </c>
      <c r="AD737" s="11"/>
      <c r="AE737" s="11" t="s">
        <v>8128</v>
      </c>
      <c r="AF737" s="11" t="s">
        <v>10087</v>
      </c>
      <c r="AG737" s="11" t="s">
        <v>13675</v>
      </c>
    </row>
    <row r="738" spans="1:33" x14ac:dyDescent="0.15">
      <c r="A738" s="11" t="s">
        <v>14910</v>
      </c>
      <c r="B738" s="11" t="s">
        <v>15751</v>
      </c>
      <c r="C738" s="11" t="s">
        <v>14913</v>
      </c>
      <c r="D738" s="12">
        <v>39715</v>
      </c>
      <c r="E738" s="11" t="s">
        <v>24</v>
      </c>
      <c r="F738" s="11" t="s">
        <v>24</v>
      </c>
      <c r="G738" s="11" t="s">
        <v>24</v>
      </c>
      <c r="H738" s="11" t="s">
        <v>10326</v>
      </c>
      <c r="I738" s="11" t="str">
        <f>IF(AH$1="","",IFERROR(TRIM(MID($AG738,FIND(":",$AG738,FIND(AH$1,$AG738))+1,FIND("=",$AG738,FIND(AH$1,$AG738))-FIND(":",$AG738,FIND(AH$1,$AG738))-1)),"卖家未填"))</f>
        <v>年糕</v>
      </c>
      <c r="J738" s="11" t="str">
        <f>IF(AI$1="","",IFERROR(TRIM(MID($AG738,FIND(":",$AG738,FIND(AI$1,$AG738))+1,FIND("=",$AG738,FIND(AI$1,$AG738))-FIND(":",$AG738,FIND(AI$1,$AG738))-1)),"卖家未填"))</f>
        <v>600</v>
      </c>
      <c r="K738" s="11" t="str">
        <f>IF(AJ$1="","",IFERROR(TRIM(MID($AG738,FIND(":",$AG738,FIND(AJ$1,$AG738))+1,FIND("=",$AG738,FIND(AJ$1,$AG738))-FIND(":",$AG738,FIND(AJ$1,$AG738))-1)),"卖家未填"))</f>
        <v>3人份</v>
      </c>
      <c r="L738" s="11" t="str">
        <f>IF(AK$1="","",IFERROR(TRIM(MID($AG738,FIND(":",$AG738,FIND(AK$1,$AG738))+1,FIND("=",$AG738,FIND(AK$1,$AG738))-FIND(":",$AG738,FIND(AK$1,$AG738))-1)),"卖家未填"))</f>
        <v>1周</v>
      </c>
      <c r="M738" s="11" t="str">
        <f>IF(AL$1="","",IFERROR(TRIM(MID($AG738,FIND(":",$AG738,FIND(AL$1,$AG738))+1,FIND("=",$AG738,FIND(AL$1,$AG738))-FIND(":",$AG738,FIND(AL$1,$AG738))-1)),"卖家未填"))</f>
        <v>包装</v>
      </c>
      <c r="N738" s="11" t="s">
        <v>3524</v>
      </c>
      <c r="O738" s="11" t="s">
        <v>4440</v>
      </c>
      <c r="P738" s="13">
        <v>12</v>
      </c>
      <c r="Q738" s="13"/>
      <c r="R738" s="11">
        <v>12</v>
      </c>
      <c r="S738" s="14">
        <f>IFERROR(V738/T738,"0")</f>
        <v>540</v>
      </c>
      <c r="T738" s="11">
        <v>3</v>
      </c>
      <c r="U738" s="11">
        <v>135</v>
      </c>
      <c r="V738" s="15">
        <f>R738*U738</f>
        <v>1620</v>
      </c>
      <c r="W738" s="11">
        <v>24</v>
      </c>
      <c r="X738" s="11">
        <v>86</v>
      </c>
      <c r="Y738" s="11">
        <v>14403410514</v>
      </c>
      <c r="Z738" s="11">
        <v>36400481</v>
      </c>
      <c r="AA738" s="16">
        <f>IFERROR((MID(AE738,FIND("ends=",AE738)+5,FIND("000&amp;starts",AE738)-FIND("ends=",AE738)-5)+8*3600)/86400+70*365+19,"")</f>
        <v>42034.642106481479</v>
      </c>
      <c r="AB738" s="17" t="str">
        <f>HYPERLINK("http://item.taobao.com/item.htm?id="&amp;Y738,"点击查看")</f>
        <v>点击查看</v>
      </c>
      <c r="AC738" s="11">
        <f>YEAR(D738)</f>
        <v>2008</v>
      </c>
      <c r="AD738" s="11"/>
      <c r="AE738" s="11" t="s">
        <v>8629</v>
      </c>
      <c r="AF738" s="11" t="s">
        <v>9557</v>
      </c>
      <c r="AG738" s="11" t="s">
        <v>14103</v>
      </c>
    </row>
    <row r="739" spans="1:33" x14ac:dyDescent="0.15">
      <c r="A739" s="11" t="s">
        <v>14881</v>
      </c>
      <c r="B739" s="11" t="s">
        <v>15408</v>
      </c>
      <c r="C739" s="11" t="s">
        <v>14888</v>
      </c>
      <c r="D739" s="12">
        <v>40670</v>
      </c>
      <c r="E739" s="11" t="s">
        <v>14959</v>
      </c>
      <c r="F739" s="11" t="s">
        <v>14995</v>
      </c>
      <c r="G739" s="11" t="s">
        <v>50</v>
      </c>
      <c r="H739" s="11" t="s">
        <v>10324</v>
      </c>
      <c r="I739" s="11" t="str">
        <f>IF(AH$1="","",IFERROR(TRIM(MID($AG739,FIND(":",$AG739,FIND(AH$1,$AG739))+1,FIND("=",$AG739,FIND(AH$1,$AG739))-FIND(":",$AG739,FIND(AH$1,$AG739))-1)),"卖家未填"))</f>
        <v>粘豆包</v>
      </c>
      <c r="J739" s="11" t="str">
        <f>IF(AI$1="","",IFERROR(TRIM(MID($AG739,FIND(":",$AG739,FIND(AI$1,$AG739))+1,FIND("=",$AG739,FIND(AI$1,$AG739))-FIND(":",$AG739,FIND(AI$1,$AG739))-1)),"卖家未填"))</f>
        <v>280</v>
      </c>
      <c r="K739" s="11" t="str">
        <f>IF(AJ$1="","",IFERROR(TRIM(MID($AG739,FIND(":",$AG739,FIND(AJ$1,$AG739))+1,FIND("=",$AG739,FIND(AJ$1,$AG739))-FIND(":",$AG739,FIND(AJ$1,$AG739))-1)),"卖家未填"))</f>
        <v>卖家未填</v>
      </c>
      <c r="L739" s="11" t="str">
        <f>IF(AK$1="","",IFERROR(TRIM(MID($AG739,FIND(":",$AG739,FIND(AK$1,$AG739))+1,FIND("=",$AG739,FIND(AK$1,$AG739))-FIND(":",$AG739,FIND(AK$1,$AG739))-1)),"卖家未填"))</f>
        <v>卖家未填</v>
      </c>
      <c r="M739" s="11" t="str">
        <f>IF(AL$1="","",IFERROR(TRIM(MID($AG739,FIND(":",$AG739,FIND(AL$1,$AG739))+1,FIND("=",$AG739,FIND(AL$1,$AG739))-FIND(":",$AG739,FIND(AL$1,$AG739))-1)),"卖家未填"))</f>
        <v>包装</v>
      </c>
      <c r="N739" s="11" t="s">
        <v>648</v>
      </c>
      <c r="O739" s="11" t="s">
        <v>4631</v>
      </c>
      <c r="P739" s="13">
        <v>6.2</v>
      </c>
      <c r="Q739" s="13"/>
      <c r="R739" s="11">
        <v>6.2</v>
      </c>
      <c r="S739" s="14">
        <f>IFERROR(V739/T739,"0")</f>
        <v>32.24</v>
      </c>
      <c r="T739" s="11">
        <v>50</v>
      </c>
      <c r="U739" s="11">
        <v>260</v>
      </c>
      <c r="V739" s="15">
        <f>R739*U739</f>
        <v>1612</v>
      </c>
      <c r="W739" s="11">
        <v>56</v>
      </c>
      <c r="X739" s="11">
        <v>317</v>
      </c>
      <c r="Y739" s="11">
        <v>13714716755</v>
      </c>
      <c r="Z739" s="11">
        <v>66642579</v>
      </c>
      <c r="AA739" s="16">
        <f>IFERROR((MID(AE739,FIND("ends=",AE739)+5,FIND("000&amp;starts",AE739)-FIND("ends=",AE739)-5)+8*3600)/86400+70*365+19,"")</f>
        <v>42032.67015046296</v>
      </c>
      <c r="AB739" s="17" t="str">
        <f>HYPERLINK("http://item.taobao.com/item.htm?id="&amp;Y739,"点击查看")</f>
        <v>点击查看</v>
      </c>
      <c r="AC739" s="11">
        <f>YEAR(D739)</f>
        <v>2011</v>
      </c>
      <c r="AD739" s="11"/>
      <c r="AE739" s="11" t="s">
        <v>5776</v>
      </c>
      <c r="AF739" s="11" t="s">
        <v>9552</v>
      </c>
      <c r="AG739" s="11" t="s">
        <v>11481</v>
      </c>
    </row>
    <row r="740" spans="1:33" x14ac:dyDescent="0.15">
      <c r="A740" s="11" t="s">
        <v>14881</v>
      </c>
      <c r="B740" s="11" t="s">
        <v>15172</v>
      </c>
      <c r="C740" s="11" t="s">
        <v>14885</v>
      </c>
      <c r="D740" s="12">
        <v>39260</v>
      </c>
      <c r="E740" s="11" t="s">
        <v>14961</v>
      </c>
      <c r="F740" s="11" t="s">
        <v>14962</v>
      </c>
      <c r="G740" s="11" t="s">
        <v>23</v>
      </c>
      <c r="H740" s="11" t="s">
        <v>10322</v>
      </c>
      <c r="I740" s="11" t="str">
        <f>IF(AH$1="","",IFERROR(TRIM(MID($AG740,FIND(":",$AG740,FIND(AH$1,$AG740))+1,FIND("=",$AG740,FIND(AH$1,$AG740))-FIND(":",$AG740,FIND(AH$1,$AG740))-1)),"卖家未填"))</f>
        <v>卖家未填</v>
      </c>
      <c r="J740" s="11" t="str">
        <f>IF(AI$1="","",IFERROR(TRIM(MID($AG740,FIND(":",$AG740,FIND(AI$1,$AG740))+1,FIND("=",$AG740,FIND(AI$1,$AG740))-FIND(":",$AG740,FIND(AI$1,$AG740))-1)),"卖家未填"))</f>
        <v>500</v>
      </c>
      <c r="K740" s="11" t="str">
        <f>IF(AJ$1="","",IFERROR(TRIM(MID($AG740,FIND(":",$AG740,FIND(AJ$1,$AG740))+1,FIND("=",$AG740,FIND(AJ$1,$AG740))-FIND(":",$AG740,FIND(AJ$1,$AG740))-1)),"卖家未填"))</f>
        <v>卖家未填</v>
      </c>
      <c r="L740" s="11" t="str">
        <f>IF(AK$1="","",IFERROR(TRIM(MID($AG740,FIND(":",$AG740,FIND(AK$1,$AG740))+1,FIND("=",$AG740,FIND(AK$1,$AG740))-FIND(":",$AG740,FIND(AK$1,$AG740))-1)),"卖家未填"))</f>
        <v>卖家未填</v>
      </c>
      <c r="M740" s="11" t="str">
        <f>IF(AL$1="","",IFERROR(TRIM(MID($AG740,FIND(":",$AG740,FIND(AL$1,$AG740))+1,FIND("=",$AG740,FIND(AL$1,$AG740))-FIND(":",$AG740,FIND(AL$1,$AG740))-1)),"卖家未填"))</f>
        <v>散装</v>
      </c>
      <c r="N740" s="11" t="s">
        <v>725</v>
      </c>
      <c r="O740" s="11" t="s">
        <v>4562</v>
      </c>
      <c r="P740" s="13">
        <v>17</v>
      </c>
      <c r="Q740" s="13">
        <v>13</v>
      </c>
      <c r="R740" s="11">
        <v>13</v>
      </c>
      <c r="S740" s="14">
        <f>IFERROR(V740/T740,"0")</f>
        <v>38.38095238095238</v>
      </c>
      <c r="T740" s="11">
        <v>42</v>
      </c>
      <c r="U740" s="11">
        <v>124</v>
      </c>
      <c r="V740" s="15">
        <f>R740*U740</f>
        <v>1612</v>
      </c>
      <c r="W740" s="11">
        <v>10</v>
      </c>
      <c r="X740" s="11">
        <v>79</v>
      </c>
      <c r="Y740" s="11">
        <v>42866209095</v>
      </c>
      <c r="Z740" s="11">
        <v>34610632</v>
      </c>
      <c r="AA740" s="16">
        <f>IFERROR((MID(AE740,FIND("ends=",AE740)+5,FIND("000&amp;starts",AE740)-FIND("ends=",AE740)-5)+8*3600)/86400+70*365+19,"")</f>
        <v>42035.494421296295</v>
      </c>
      <c r="AB740" s="17" t="str">
        <f>HYPERLINK("http://item.taobao.com/item.htm?id="&amp;Y740,"点击查看")</f>
        <v>点击查看</v>
      </c>
      <c r="AC740" s="11">
        <f>YEAR(D740)</f>
        <v>2007</v>
      </c>
      <c r="AD740" s="11"/>
      <c r="AE740" s="11" t="s">
        <v>5844</v>
      </c>
      <c r="AF740" s="11"/>
      <c r="AG740" s="11" t="s">
        <v>11104</v>
      </c>
    </row>
    <row r="741" spans="1:33" x14ac:dyDescent="0.15">
      <c r="A741" s="11" t="s">
        <v>14910</v>
      </c>
      <c r="B741" s="11" t="s">
        <v>16946</v>
      </c>
      <c r="C741" s="11" t="s">
        <v>14913</v>
      </c>
      <c r="D741" s="12">
        <v>40104</v>
      </c>
      <c r="E741" s="11" t="s">
        <v>14993</v>
      </c>
      <c r="F741" s="11" t="s">
        <v>14994</v>
      </c>
      <c r="G741" s="11" t="s">
        <v>49</v>
      </c>
      <c r="H741" s="11" t="s">
        <v>10322</v>
      </c>
      <c r="I741" s="11" t="str">
        <f>IF(AH$1="","",IFERROR(TRIM(MID($AG741,FIND(":",$AG741,FIND(AH$1,$AG741))+1,FIND("=",$AG741,FIND(AH$1,$AG741))-FIND(":",$AG741,FIND(AH$1,$AG741))-1)),"卖家未填"))</f>
        <v>卖家未填</v>
      </c>
      <c r="J741" s="11" t="str">
        <f>IF(AI$1="","",IFERROR(TRIM(MID($AG741,FIND(":",$AG741,FIND(AI$1,$AG741))+1,FIND("=",$AG741,FIND(AI$1,$AG741))-FIND(":",$AG741,FIND(AI$1,$AG741))-1)),"卖家未填"))</f>
        <v>500</v>
      </c>
      <c r="K741" s="11" t="str">
        <f>IF(AJ$1="","",IFERROR(TRIM(MID($AG741,FIND(":",$AG741,FIND(AJ$1,$AG741))+1,FIND("=",$AG741,FIND(AJ$1,$AG741))-FIND(":",$AG741,FIND(AJ$1,$AG741))-1)),"卖家未填"))</f>
        <v>卖家未填</v>
      </c>
      <c r="L741" s="11" t="str">
        <f>IF(AK$1="","",IFERROR(TRIM(MID($AG741,FIND(":",$AG741,FIND(AK$1,$AG741))+1,FIND("=",$AG741,FIND(AK$1,$AG741))-FIND(":",$AG741,FIND(AK$1,$AG741))-1)),"卖家未填"))</f>
        <v>卖家未填</v>
      </c>
      <c r="M741" s="11" t="str">
        <f>IF(AL$1="","",IFERROR(TRIM(MID($AG741,FIND(":",$AG741,FIND(AL$1,$AG741))+1,FIND("=",$AG741,FIND(AL$1,$AG741))-FIND(":",$AG741,FIND(AL$1,$AG741))-1)),"卖家未填"))</f>
        <v>散装</v>
      </c>
      <c r="N741" s="11" t="s">
        <v>3818</v>
      </c>
      <c r="O741" s="11"/>
      <c r="P741" s="13">
        <v>12</v>
      </c>
      <c r="Q741" s="13"/>
      <c r="R741" s="11">
        <v>12</v>
      </c>
      <c r="S741" s="14">
        <f>IFERROR(V741/T741,"0")</f>
        <v>804</v>
      </c>
      <c r="T741" s="11">
        <v>2</v>
      </c>
      <c r="U741" s="11">
        <v>134</v>
      </c>
      <c r="V741" s="15">
        <f>R741*U741</f>
        <v>1608</v>
      </c>
      <c r="W741" s="11">
        <v>3</v>
      </c>
      <c r="X741" s="11">
        <v>173</v>
      </c>
      <c r="Y741" s="11">
        <v>8783122972</v>
      </c>
      <c r="Z741" s="11">
        <v>59560199</v>
      </c>
      <c r="AA741" s="16">
        <f>IFERROR((MID(AE741,FIND("ends=",AE741)+5,FIND("000&amp;starts",AE741)-FIND("ends=",AE741)-5)+8*3600)/86400+70*365+19,"")</f>
        <v>42030.885949074072</v>
      </c>
      <c r="AB741" s="17" t="str">
        <f>HYPERLINK("http://item.taobao.com/item.htm?id="&amp;Y741,"点击查看")</f>
        <v>点击查看</v>
      </c>
      <c r="AC741" s="11">
        <f>YEAR(D741)</f>
        <v>2009</v>
      </c>
      <c r="AD741" s="11"/>
      <c r="AE741" s="11" t="s">
        <v>8938</v>
      </c>
      <c r="AF741" s="11"/>
      <c r="AG741" s="11" t="s">
        <v>12390</v>
      </c>
    </row>
    <row r="742" spans="1:33" x14ac:dyDescent="0.15">
      <c r="A742" s="11" t="s">
        <v>14881</v>
      </c>
      <c r="B742" s="11" t="s">
        <v>15303</v>
      </c>
      <c r="C742" s="11" t="s">
        <v>14888</v>
      </c>
      <c r="D742" s="12">
        <v>41085</v>
      </c>
      <c r="E742" s="11" t="s">
        <v>24</v>
      </c>
      <c r="F742" s="11" t="s">
        <v>24</v>
      </c>
      <c r="G742" s="11" t="s">
        <v>24</v>
      </c>
      <c r="H742" s="11" t="s">
        <v>10334</v>
      </c>
      <c r="I742" s="11" t="str">
        <f>IF(AH$1="","",IFERROR(TRIM(MID($AG742,FIND(":",$AG742,FIND(AH$1,$AG742))+1,FIND("=",$AG742,FIND(AH$1,$AG742))-FIND(":",$AG742,FIND(AH$1,$AG742))-1)),"卖家未填"))</f>
        <v>细长实心年糕</v>
      </c>
      <c r="J742" s="11" t="str">
        <f>IF(AI$1="","",IFERROR(TRIM(MID($AG742,FIND(":",$AG742,FIND(AI$1,$AG742))+1,FIND("=",$AG742,FIND(AI$1,$AG742))-FIND(":",$AG742,FIND(AI$1,$AG742))-1)),"卖家未填"))</f>
        <v>500</v>
      </c>
      <c r="K742" s="11" t="str">
        <f>IF(AJ$1="","",IFERROR(TRIM(MID($AG742,FIND(":",$AG742,FIND(AJ$1,$AG742))+1,FIND("=",$AG742,FIND(AJ$1,$AG742))-FIND(":",$AG742,FIND(AJ$1,$AG742))-1)),"卖家未填"))</f>
        <v>2人份</v>
      </c>
      <c r="L742" s="11" t="str">
        <f>IF(AK$1="","",IFERROR(TRIM(MID($AG742,FIND(":",$AG742,FIND(AK$1,$AG742))+1,FIND("=",$AG742,FIND(AK$1,$AG742))-FIND(":",$AG742,FIND(AK$1,$AG742))-1)),"卖家未填"))</f>
        <v>卖家未填</v>
      </c>
      <c r="M742" s="11" t="str">
        <f>IF(AL$1="","",IFERROR(TRIM(MID($AG742,FIND(":",$AG742,FIND(AL$1,$AG742))+1,FIND("=",$AG742,FIND(AL$1,$AG742))-FIND(":",$AG742,FIND(AL$1,$AG742))-1)),"卖家未填"))</f>
        <v>包装</v>
      </c>
      <c r="N742" s="11" t="s">
        <v>787</v>
      </c>
      <c r="O742" s="11" t="s">
        <v>4441</v>
      </c>
      <c r="P742" s="13">
        <v>20</v>
      </c>
      <c r="Q742" s="13">
        <v>18</v>
      </c>
      <c r="R742" s="11">
        <v>18</v>
      </c>
      <c r="S742" s="14">
        <f>IFERROR(V742/T742,"0")</f>
        <v>43.297297297297298</v>
      </c>
      <c r="T742" s="11">
        <v>37</v>
      </c>
      <c r="U742" s="11">
        <v>89</v>
      </c>
      <c r="V742" s="15">
        <f>R742*U742</f>
        <v>1602</v>
      </c>
      <c r="W742" s="11">
        <v>71</v>
      </c>
      <c r="X742" s="11">
        <v>212</v>
      </c>
      <c r="Y742" s="11">
        <v>39982238126</v>
      </c>
      <c r="Z742" s="11">
        <v>72517982</v>
      </c>
      <c r="AA742" s="16">
        <f>IFERROR((MID(AE742,FIND("ends=",AE742)+5,FIND("000&amp;starts",AE742)-FIND("ends=",AE742)-5)+8*3600)/86400+70*365+19,"")</f>
        <v>42029.534155092595</v>
      </c>
      <c r="AB742" s="17" t="str">
        <f>HYPERLINK("http://item.taobao.com/item.htm?id="&amp;Y742,"点击查看")</f>
        <v>点击查看</v>
      </c>
      <c r="AC742" s="11">
        <f>YEAR(D742)</f>
        <v>2012</v>
      </c>
      <c r="AD742" s="11"/>
      <c r="AE742" s="11" t="s">
        <v>5901</v>
      </c>
      <c r="AF742" s="11" t="s">
        <v>9576</v>
      </c>
      <c r="AG742" s="11" t="s">
        <v>11611</v>
      </c>
    </row>
    <row r="743" spans="1:33" x14ac:dyDescent="0.15">
      <c r="A743" s="11" t="s">
        <v>14881</v>
      </c>
      <c r="B743" s="11" t="s">
        <v>15382</v>
      </c>
      <c r="C743" s="11" t="s">
        <v>14888</v>
      </c>
      <c r="D743" s="12">
        <v>40463</v>
      </c>
      <c r="E743" s="11" t="s">
        <v>33</v>
      </c>
      <c r="F743" s="11" t="s">
        <v>33</v>
      </c>
      <c r="G743" s="11" t="s">
        <v>33</v>
      </c>
      <c r="H743" s="11" t="s">
        <v>10393</v>
      </c>
      <c r="I743" s="11" t="str">
        <f>IF(AH$1="","",IFERROR(TRIM(MID($AG743,FIND(":",$AG743,FIND(AH$1,$AG743))+1,FIND("=",$AG743,FIND(AH$1,$AG743))-FIND(":",$AG743,FIND(AH$1,$AG743))-1)),"卖家未填"))</f>
        <v>卖家未填</v>
      </c>
      <c r="J743" s="11" t="str">
        <f>IF(AI$1="","",IFERROR(TRIM(MID($AG743,FIND(":",$AG743,FIND(AI$1,$AG743))+1,FIND("=",$AG743,FIND(AI$1,$AG743))-FIND(":",$AG743,FIND(AI$1,$AG743))-1)),"卖家未填"))</f>
        <v>500</v>
      </c>
      <c r="K743" s="11" t="str">
        <f>IF(AJ$1="","",IFERROR(TRIM(MID($AG743,FIND(":",$AG743,FIND(AJ$1,$AG743))+1,FIND("=",$AG743,FIND(AJ$1,$AG743))-FIND(":",$AG743,FIND(AJ$1,$AG743))-1)),"卖家未填"))</f>
        <v>卖家未填</v>
      </c>
      <c r="L743" s="11" t="str">
        <f>IF(AK$1="","",IFERROR(TRIM(MID($AG743,FIND(":",$AG743,FIND(AK$1,$AG743))+1,FIND("=",$AG743,FIND(AK$1,$AG743))-FIND(":",$AG743,FIND(AK$1,$AG743))-1)),"卖家未填"))</f>
        <v>卖家未填</v>
      </c>
      <c r="M743" s="11" t="str">
        <f>IF(AL$1="","",IFERROR(TRIM(MID($AG743,FIND(":",$AG743,FIND(AL$1,$AG743))+1,FIND("=",$AG743,FIND(AL$1,$AG743))-FIND(":",$AG743,FIND(AL$1,$AG743))-1)),"卖家未填"))</f>
        <v>包装</v>
      </c>
      <c r="N743" s="11" t="s">
        <v>598</v>
      </c>
      <c r="O743" s="11" t="s">
        <v>4426</v>
      </c>
      <c r="P743" s="13">
        <v>18</v>
      </c>
      <c r="Q743" s="13">
        <v>13.8</v>
      </c>
      <c r="R743" s="11">
        <v>13.8</v>
      </c>
      <c r="S743" s="14">
        <f>IFERROR(V743/T743,"0")</f>
        <v>26.680000000000003</v>
      </c>
      <c r="T743" s="11">
        <v>60</v>
      </c>
      <c r="U743" s="11">
        <v>116</v>
      </c>
      <c r="V743" s="15">
        <f>R743*U743</f>
        <v>1600.8000000000002</v>
      </c>
      <c r="W743" s="11">
        <v>25</v>
      </c>
      <c r="X743" s="11">
        <v>49</v>
      </c>
      <c r="Y743" s="11">
        <v>42581195704</v>
      </c>
      <c r="Z743" s="11">
        <v>63064506</v>
      </c>
      <c r="AA743" s="16">
        <f>IFERROR((MID(AE743,FIND("ends=",AE743)+5,FIND("000&amp;starts",AE743)-FIND("ends=",AE743)-5)+8*3600)/86400+70*365+19,"")</f>
        <v>42030.981203703705</v>
      </c>
      <c r="AB743" s="17" t="str">
        <f>HYPERLINK("http://item.taobao.com/item.htm?id="&amp;Y743,"点击查看")</f>
        <v>点击查看</v>
      </c>
      <c r="AC743" s="11">
        <f>YEAR(D743)</f>
        <v>2010</v>
      </c>
      <c r="AD743" s="11"/>
      <c r="AE743" s="11" t="s">
        <v>5734</v>
      </c>
      <c r="AF743" s="11" t="s">
        <v>9656</v>
      </c>
      <c r="AG743" s="11" t="s">
        <v>11436</v>
      </c>
    </row>
    <row r="744" spans="1:33" x14ac:dyDescent="0.15">
      <c r="A744" s="11" t="s">
        <v>14919</v>
      </c>
      <c r="B744" s="11" t="s">
        <v>16386</v>
      </c>
      <c r="C744" s="11" t="s">
        <v>14918</v>
      </c>
      <c r="D744" s="12">
        <v>39921</v>
      </c>
      <c r="E744" s="11" t="s">
        <v>24</v>
      </c>
      <c r="F744" s="11" t="s">
        <v>24</v>
      </c>
      <c r="G744" s="11" t="s">
        <v>24</v>
      </c>
      <c r="H744" s="11" t="s">
        <v>10479</v>
      </c>
      <c r="I744" s="11" t="str">
        <f>IF(AH$1="","",IFERROR(TRIM(MID($AG744,FIND(":",$AG744,FIND(AH$1,$AG744))+1,FIND("=",$AG744,FIND(AH$1,$AG744))-FIND(":",$AG744,FIND(AH$1,$AG744))-1)),"卖家未填"))</f>
        <v>年糕</v>
      </c>
      <c r="J744" s="11" t="str">
        <f>IF(AI$1="","",IFERROR(TRIM(MID($AG744,FIND(":",$AG744,FIND(AI$1,$AG744))+1,FIND("=",$AG744,FIND(AI$1,$AG744))-FIND(":",$AG744,FIND(AI$1,$AG744))-1)),"卖家未填"))</f>
        <v>400</v>
      </c>
      <c r="K744" s="11" t="str">
        <f>IF(AJ$1="","",IFERROR(TRIM(MID($AG744,FIND(":",$AG744,FIND(AJ$1,$AG744))+1,FIND("=",$AG744,FIND(AJ$1,$AG744))-FIND(":",$AG744,FIND(AJ$1,$AG744))-1)),"卖家未填"))</f>
        <v>卖家未填</v>
      </c>
      <c r="L744" s="11" t="str">
        <f>IF(AK$1="","",IFERROR(TRIM(MID($AG744,FIND(":",$AG744,FIND(AK$1,$AG744))+1,FIND("=",$AG744,FIND(AK$1,$AG744))-FIND(":",$AG744,FIND(AK$1,$AG744))-1)),"卖家未填"))</f>
        <v>卖家未填</v>
      </c>
      <c r="M744" s="11" t="str">
        <f>IF(AL$1="","",IFERROR(TRIM(MID($AG744,FIND(":",$AG744,FIND(AL$1,$AG744))+1,FIND("=",$AG744,FIND(AL$1,$AG744))-FIND(":",$AG744,FIND(AL$1,$AG744))-1)),"卖家未填"))</f>
        <v>包装</v>
      </c>
      <c r="N744" s="11" t="s">
        <v>2666</v>
      </c>
      <c r="O744" s="11" t="s">
        <v>4666</v>
      </c>
      <c r="P744" s="13">
        <v>32</v>
      </c>
      <c r="Q744" s="13"/>
      <c r="R744" s="11">
        <v>32</v>
      </c>
      <c r="S744" s="14">
        <f>IFERROR(V744/T744,"0")</f>
        <v>320</v>
      </c>
      <c r="T744" s="11">
        <v>5</v>
      </c>
      <c r="U744" s="11">
        <v>50</v>
      </c>
      <c r="V744" s="15">
        <f>R744*U744</f>
        <v>1600</v>
      </c>
      <c r="W744" s="11">
        <v>1</v>
      </c>
      <c r="X744" s="11">
        <v>54</v>
      </c>
      <c r="Y744" s="11">
        <v>25491660829</v>
      </c>
      <c r="Z744" s="11">
        <v>57920561</v>
      </c>
      <c r="AA744" s="16">
        <f>IFERROR((MID(AE744,FIND("ends=",AE744)+5,FIND("000&amp;starts",AE744)-FIND("ends=",AE744)-5)+8*3600)/86400+70*365+19,"")</f>
        <v>42034.465416666666</v>
      </c>
      <c r="AB744" s="17" t="str">
        <f>HYPERLINK("http://item.taobao.com/item.htm?id="&amp;Y744,"点击查看")</f>
        <v>点击查看</v>
      </c>
      <c r="AC744" s="11">
        <f>YEAR(D744)</f>
        <v>2009</v>
      </c>
      <c r="AD744" s="11"/>
      <c r="AE744" s="11" t="s">
        <v>7744</v>
      </c>
      <c r="AF744" s="11" t="s">
        <v>9752</v>
      </c>
      <c r="AG744" s="11" t="s">
        <v>13329</v>
      </c>
    </row>
    <row r="745" spans="1:33" x14ac:dyDescent="0.15">
      <c r="A745" s="11" t="s">
        <v>14910</v>
      </c>
      <c r="B745" s="11" t="s">
        <v>15615</v>
      </c>
      <c r="C745" s="11" t="s">
        <v>14912</v>
      </c>
      <c r="D745" s="12">
        <v>41433</v>
      </c>
      <c r="E745" s="11" t="s">
        <v>14957</v>
      </c>
      <c r="F745" s="11" t="s">
        <v>14958</v>
      </c>
      <c r="G745" s="11" t="s">
        <v>21</v>
      </c>
      <c r="H745" s="11" t="s">
        <v>10322</v>
      </c>
      <c r="I745" s="11" t="str">
        <f>IF(AH$1="","",IFERROR(TRIM(MID($AG745,FIND(":",$AG745,FIND(AH$1,$AG745))+1,FIND("=",$AG745,FIND(AH$1,$AG745))-FIND(":",$AG745,FIND(AH$1,$AG745))-1)),"卖家未填"))</f>
        <v>卖家未填</v>
      </c>
      <c r="J745" s="11" t="str">
        <f>IF(AI$1="","",IFERROR(TRIM(MID($AG745,FIND(":",$AG745,FIND(AI$1,$AG745))+1,FIND("=",$AG745,FIND(AI$1,$AG745))-FIND(":",$AG745,FIND(AI$1,$AG745))-1)),"卖家未填"))</f>
        <v>300</v>
      </c>
      <c r="K745" s="11" t="str">
        <f>IF(AJ$1="","",IFERROR(TRIM(MID($AG745,FIND(":",$AG745,FIND(AJ$1,$AG745))+1,FIND("=",$AG745,FIND(AJ$1,$AG745))-FIND(":",$AG745,FIND(AJ$1,$AG745))-1)),"卖家未填"))</f>
        <v>卖家未填</v>
      </c>
      <c r="L745" s="11" t="str">
        <f>IF(AK$1="","",IFERROR(TRIM(MID($AG745,FIND(":",$AG745,FIND(AK$1,$AG745))+1,FIND("=",$AG745,FIND(AK$1,$AG745))-FIND(":",$AG745,FIND(AK$1,$AG745))-1)),"卖家未填"))</f>
        <v>卖家未填</v>
      </c>
      <c r="M745" s="11" t="str">
        <f>IF(AL$1="","",IFERROR(TRIM(MID($AG745,FIND(":",$AG745,FIND(AL$1,$AG745))+1,FIND("=",$AG745,FIND(AL$1,$AG745))-FIND(":",$AG745,FIND(AL$1,$AG745))-1)),"卖家未填"))</f>
        <v>包装</v>
      </c>
      <c r="N745" s="11" t="s">
        <v>3805</v>
      </c>
      <c r="O745" s="11" t="s">
        <v>4663</v>
      </c>
      <c r="P745" s="13">
        <v>5.28</v>
      </c>
      <c r="Q745" s="13"/>
      <c r="R745" s="11">
        <v>5.28</v>
      </c>
      <c r="S745" s="14">
        <f>IFERROR(V745/T745,"0")</f>
        <v>799.92000000000007</v>
      </c>
      <c r="T745" s="11">
        <v>2</v>
      </c>
      <c r="U745" s="11">
        <v>303</v>
      </c>
      <c r="V745" s="15">
        <f>R745*U745</f>
        <v>1599.8400000000001</v>
      </c>
      <c r="W745" s="11">
        <v>6</v>
      </c>
      <c r="X745" s="11">
        <v>14</v>
      </c>
      <c r="Y745" s="11">
        <v>36919270147</v>
      </c>
      <c r="Z745" s="11">
        <v>104665463</v>
      </c>
      <c r="AA745" s="16">
        <f>IFERROR((MID(AE745,FIND("ends=",AE745)+5,FIND("000&amp;starts",AE745)-FIND("ends=",AE745)-5)+8*3600)/86400+70*365+19,"")</f>
        <v>42030.84239583333</v>
      </c>
      <c r="AB745" s="17" t="str">
        <f>HYPERLINK("http://item.taobao.com/item.htm?id="&amp;Y745,"点击查看")</f>
        <v>点击查看</v>
      </c>
      <c r="AC745" s="11">
        <f>YEAR(D745)</f>
        <v>2013</v>
      </c>
      <c r="AD745" s="11"/>
      <c r="AE745" s="11" t="s">
        <v>8924</v>
      </c>
      <c r="AF745" s="11"/>
      <c r="AG745" s="11" t="s">
        <v>14360</v>
      </c>
    </row>
    <row r="746" spans="1:33" x14ac:dyDescent="0.15">
      <c r="A746" s="11" t="s">
        <v>14881</v>
      </c>
      <c r="B746" s="11" t="s">
        <v>15241</v>
      </c>
      <c r="C746" s="11" t="s">
        <v>14882</v>
      </c>
      <c r="D746" s="12">
        <v>39422</v>
      </c>
      <c r="E746" s="11" t="s">
        <v>14957</v>
      </c>
      <c r="F746" s="11" t="s">
        <v>14958</v>
      </c>
      <c r="G746" s="11" t="s">
        <v>21</v>
      </c>
      <c r="H746" s="11" t="s">
        <v>10405</v>
      </c>
      <c r="I746" s="11" t="str">
        <f>IF(AH$1="","",IFERROR(TRIM(MID($AG746,FIND(":",$AG746,FIND(AH$1,$AG746))+1,FIND("=",$AG746,FIND(AH$1,$AG746))-FIND(":",$AG746,FIND(AH$1,$AG746))-1)),"卖家未填"))</f>
        <v>散装</v>
      </c>
      <c r="J746" s="11" t="str">
        <f>IF(AI$1="","",IFERROR(TRIM(MID($AG746,FIND(":",$AG746,FIND(AI$1,$AG746))+1,FIND("=",$AG746,FIND(AI$1,$AG746))-FIND(":",$AG746,FIND(AI$1,$AG746))-1)),"卖家未填"))</f>
        <v>450</v>
      </c>
      <c r="K746" s="11" t="str">
        <f>IF(AJ$1="","",IFERROR(TRIM(MID($AG746,FIND(":",$AG746,FIND(AJ$1,$AG746))+1,FIND("=",$AG746,FIND(AJ$1,$AG746))-FIND(":",$AG746,FIND(AJ$1,$AG746))-1)),"卖家未填"))</f>
        <v>5人份</v>
      </c>
      <c r="L746" s="11" t="str">
        <f>IF(AK$1="","",IFERROR(TRIM(MID($AG746,FIND(":",$AG746,FIND(AK$1,$AG746))+1,FIND("=",$AG746,FIND(AK$1,$AG746))-FIND(":",$AG746,FIND(AK$1,$AG746))-1)),"卖家未填"))</f>
        <v>卖家未填</v>
      </c>
      <c r="M746" s="11" t="str">
        <f>IF(AL$1="","",IFERROR(TRIM(MID($AG746,FIND(":",$AG746,FIND(AL$1,$AG746))+1,FIND("=",$AG746,FIND(AL$1,$AG746))-FIND(":",$AG746,FIND(AL$1,$AG746))-1)),"卖家未填"))</f>
        <v>散装</v>
      </c>
      <c r="N746" s="11" t="s">
        <v>708</v>
      </c>
      <c r="O746" s="11" t="s">
        <v>4536</v>
      </c>
      <c r="P746" s="13">
        <v>6.8</v>
      </c>
      <c r="Q746" s="13">
        <v>2.99</v>
      </c>
      <c r="R746" s="11">
        <v>2.99</v>
      </c>
      <c r="S746" s="14">
        <f>IFERROR(V746/T746,"0")</f>
        <v>37.20116279069768</v>
      </c>
      <c r="T746" s="11">
        <v>43</v>
      </c>
      <c r="U746" s="11">
        <v>535</v>
      </c>
      <c r="V746" s="15">
        <f>R746*U746</f>
        <v>1599.65</v>
      </c>
      <c r="W746" s="11">
        <v>40</v>
      </c>
      <c r="X746" s="11">
        <v>82</v>
      </c>
      <c r="Y746" s="11">
        <v>42242756374</v>
      </c>
      <c r="Z746" s="11">
        <v>35146312</v>
      </c>
      <c r="AA746" s="16">
        <f>IFERROR((MID(AE746,FIND("ends=",AE746)+5,FIND("000&amp;starts",AE746)-FIND("ends=",AE746)-5)+8*3600)/86400+70*365+19,"")</f>
        <v>42034.738692129627</v>
      </c>
      <c r="AB746" s="17" t="str">
        <f>HYPERLINK("http://item.taobao.com/item.htm?id="&amp;Y746,"点击查看")</f>
        <v>点击查看</v>
      </c>
      <c r="AC746" s="11">
        <f>YEAR(D746)</f>
        <v>2007</v>
      </c>
      <c r="AD746" s="11"/>
      <c r="AE746" s="11" t="s">
        <v>5829</v>
      </c>
      <c r="AF746" s="11" t="s">
        <v>9671</v>
      </c>
      <c r="AG746" s="11" t="s">
        <v>11539</v>
      </c>
    </row>
    <row r="747" spans="1:33" x14ac:dyDescent="0.15">
      <c r="A747" s="11" t="s">
        <v>14881</v>
      </c>
      <c r="B747" s="11" t="s">
        <v>15328</v>
      </c>
      <c r="C747" s="11" t="s">
        <v>14882</v>
      </c>
      <c r="D747" s="12">
        <v>41396</v>
      </c>
      <c r="E747" s="11" t="s">
        <v>14957</v>
      </c>
      <c r="F747" s="11" t="s">
        <v>14958</v>
      </c>
      <c r="G747" s="11" t="s">
        <v>21</v>
      </c>
      <c r="H747" s="11" t="s">
        <v>10322</v>
      </c>
      <c r="I747" s="11" t="str">
        <f>IF(AH$1="","",IFERROR(TRIM(MID($AG747,FIND(":",$AG747,FIND(AH$1,$AG747))+1,FIND("=",$AG747,FIND(AH$1,$AG747))-FIND(":",$AG747,FIND(AH$1,$AG747))-1)),"卖家未填"))</f>
        <v>卖家未填</v>
      </c>
      <c r="J747" s="11" t="str">
        <f>IF(AI$1="","",IFERROR(TRIM(MID($AG747,FIND(":",$AG747,FIND(AI$1,$AG747))+1,FIND("=",$AG747,FIND(AI$1,$AG747))-FIND(":",$AG747,FIND(AI$1,$AG747))-1)),"卖家未填"))</f>
        <v>500</v>
      </c>
      <c r="K747" s="11" t="str">
        <f>IF(AJ$1="","",IFERROR(TRIM(MID($AG747,FIND(":",$AG747,FIND(AJ$1,$AG747))+1,FIND("=",$AG747,FIND(AJ$1,$AG747))-FIND(":",$AG747,FIND(AJ$1,$AG747))-1)),"卖家未填"))</f>
        <v>卖家未填</v>
      </c>
      <c r="L747" s="11" t="str">
        <f>IF(AK$1="","",IFERROR(TRIM(MID($AG747,FIND(":",$AG747,FIND(AK$1,$AG747))+1,FIND("=",$AG747,FIND(AK$1,$AG747))-FIND(":",$AG747,FIND(AK$1,$AG747))-1)),"卖家未填"))</f>
        <v>卖家未填</v>
      </c>
      <c r="M747" s="11" t="str">
        <f>IF(AL$1="","",IFERROR(TRIM(MID($AG747,FIND(":",$AG747,FIND(AL$1,$AG747))+1,FIND("=",$AG747,FIND(AL$1,$AG747))-FIND(":",$AG747,FIND(AL$1,$AG747))-1)),"卖家未填"))</f>
        <v>散装</v>
      </c>
      <c r="N747" s="11" t="s">
        <v>491</v>
      </c>
      <c r="O747" s="11" t="s">
        <v>4431</v>
      </c>
      <c r="P747" s="13">
        <v>19.8</v>
      </c>
      <c r="Q747" s="13">
        <v>15.8</v>
      </c>
      <c r="R747" s="11">
        <v>15.8</v>
      </c>
      <c r="S747" s="14">
        <f>IFERROR(V747/T747,"0")</f>
        <v>17.930337078651686</v>
      </c>
      <c r="T747" s="11">
        <v>89</v>
      </c>
      <c r="U747" s="11">
        <v>101</v>
      </c>
      <c r="V747" s="15">
        <f>R747*U747</f>
        <v>1595.8000000000002</v>
      </c>
      <c r="W747" s="11">
        <v>16</v>
      </c>
      <c r="X747" s="11">
        <v>1</v>
      </c>
      <c r="Y747" s="11">
        <v>43291201154</v>
      </c>
      <c r="Z747" s="11">
        <v>103867869</v>
      </c>
      <c r="AA747" s="16">
        <f>IFERROR((MID(AE747,FIND("ends=",AE747)+5,FIND("000&amp;starts",AE747)-FIND("ends=",AE747)-5)+8*3600)/86400+70*365+19,"")</f>
        <v>42029.895069444443</v>
      </c>
      <c r="AB747" s="17" t="str">
        <f>HYPERLINK("http://item.taobao.com/item.htm?id="&amp;Y747,"点击查看")</f>
        <v>点击查看</v>
      </c>
      <c r="AC747" s="11">
        <f>YEAR(D747)</f>
        <v>2013</v>
      </c>
      <c r="AD747" s="11"/>
      <c r="AE747" s="11" t="s">
        <v>5641</v>
      </c>
      <c r="AF747" s="11"/>
      <c r="AG747" s="11" t="s">
        <v>11336</v>
      </c>
    </row>
    <row r="748" spans="1:33" x14ac:dyDescent="0.15">
      <c r="A748" s="11" t="s">
        <v>14895</v>
      </c>
      <c r="B748" s="11" t="s">
        <v>15362</v>
      </c>
      <c r="C748" s="11" t="s">
        <v>14894</v>
      </c>
      <c r="D748" s="12">
        <v>41577</v>
      </c>
      <c r="E748" s="11" t="s">
        <v>14967</v>
      </c>
      <c r="F748" s="11" t="s">
        <v>15029</v>
      </c>
      <c r="G748" s="11" t="s">
        <v>129</v>
      </c>
      <c r="H748" s="11" t="s">
        <v>3</v>
      </c>
      <c r="I748" s="11" t="str">
        <f>IF(AH$1="","",IFERROR(TRIM(MID($AG748,FIND(":",$AG748,FIND(AH$1,$AG748))+1,FIND("=",$AG748,FIND(AH$1,$AG748))-FIND(":",$AG748,FIND(AH$1,$AG748))-1)),"卖家未填"))</f>
        <v>卖家未填</v>
      </c>
      <c r="J748" s="11" t="str">
        <f>IF(AI$1="","",IFERROR(TRIM(MID($AG748,FIND(":",$AG748,FIND(AI$1,$AG748))+1,FIND("=",$AG748,FIND(AI$1,$AG748))-FIND(":",$AG748,FIND(AI$1,$AG748))-1)),"卖家未填"))</f>
        <v>1500</v>
      </c>
      <c r="K748" s="11" t="str">
        <f>IF(AJ$1="","",IFERROR(TRIM(MID($AG748,FIND(":",$AG748,FIND(AJ$1,$AG748))+1,FIND("=",$AG748,FIND(AJ$1,$AG748))-FIND(":",$AG748,FIND(AJ$1,$AG748))-1)),"卖家未填"))</f>
        <v>卖家未填</v>
      </c>
      <c r="L748" s="11" t="str">
        <f>IF(AK$1="","",IFERROR(TRIM(MID($AG748,FIND(":",$AG748,FIND(AK$1,$AG748))+1,FIND("=",$AG748,FIND(AK$1,$AG748))-FIND(":",$AG748,FIND(AK$1,$AG748))-1)),"卖家未填"))</f>
        <v>卖家未填</v>
      </c>
      <c r="M748" s="11" t="str">
        <f>IF(AL$1="","",IFERROR(TRIM(MID($AG748,FIND(":",$AG748,FIND(AL$1,$AG748))+1,FIND("=",$AG748,FIND(AL$1,$AG748))-FIND(":",$AG748,FIND(AL$1,$AG748))-1)),"卖家未填"))</f>
        <v>散装</v>
      </c>
      <c r="N748" s="11" t="s">
        <v>1255</v>
      </c>
      <c r="O748" s="11" t="s">
        <v>4825</v>
      </c>
      <c r="P748" s="13">
        <v>56.8</v>
      </c>
      <c r="Q748" s="13"/>
      <c r="R748" s="11">
        <v>56.8</v>
      </c>
      <c r="S748" s="14">
        <f>IFERROR(V748/T748,"0")</f>
        <v>88.355555555555554</v>
      </c>
      <c r="T748" s="11">
        <v>18</v>
      </c>
      <c r="U748" s="11">
        <v>28</v>
      </c>
      <c r="V748" s="15">
        <f>R748*U748</f>
        <v>1590.3999999999999</v>
      </c>
      <c r="W748" s="11">
        <v>6</v>
      </c>
      <c r="X748" s="11">
        <v>18</v>
      </c>
      <c r="Y748" s="11">
        <v>42934022859</v>
      </c>
      <c r="Z748" s="11">
        <v>107145106</v>
      </c>
      <c r="AA748" s="16">
        <f>IFERROR((MID(AE748,FIND("ends=",AE748)+5,FIND("000&amp;starts",AE748)-FIND("ends=",AE748)-5)+8*3600)/86400+70*365+19,"")</f>
        <v>42035.405960648146</v>
      </c>
      <c r="AB748" s="17" t="str">
        <f>HYPERLINK("http://item.taobao.com/item.htm?id="&amp;Y748,"点击查看")</f>
        <v>点击查看</v>
      </c>
      <c r="AC748" s="11">
        <f>YEAR(D748)</f>
        <v>2013</v>
      </c>
      <c r="AD748" s="11"/>
      <c r="AE748" s="11" t="s">
        <v>6349</v>
      </c>
      <c r="AF748" s="11" t="s">
        <v>9642</v>
      </c>
      <c r="AG748" s="11" t="s">
        <v>12052</v>
      </c>
    </row>
    <row r="749" spans="1:33" x14ac:dyDescent="0.15">
      <c r="A749" s="11" t="s">
        <v>14895</v>
      </c>
      <c r="B749" s="11" t="s">
        <v>15615</v>
      </c>
      <c r="C749" s="11" t="s">
        <v>14896</v>
      </c>
      <c r="D749" s="12">
        <v>41433</v>
      </c>
      <c r="E749" s="11" t="s">
        <v>14957</v>
      </c>
      <c r="F749" s="11" t="s">
        <v>14958</v>
      </c>
      <c r="G749" s="11" t="s">
        <v>21</v>
      </c>
      <c r="H749" s="11" t="s">
        <v>10405</v>
      </c>
      <c r="I749" s="11" t="str">
        <f>IF(AH$1="","",IFERROR(TRIM(MID($AG749,FIND(":",$AG749,FIND(AH$1,$AG749))+1,FIND("=",$AG749,FIND(AH$1,$AG749))-FIND(":",$AG749,FIND(AH$1,$AG749))-1)),"卖家未填"))</f>
        <v>卖家未填</v>
      </c>
      <c r="J749" s="11" t="str">
        <f>IF(AI$1="","",IFERROR(TRIM(MID($AG749,FIND(":",$AG749,FIND(AI$1,$AG749))+1,FIND("=",$AG749,FIND(AI$1,$AG749))-FIND(":",$AG749,FIND(AI$1,$AG749))-1)),"卖家未填"))</f>
        <v>500</v>
      </c>
      <c r="K749" s="11" t="str">
        <f>IF(AJ$1="","",IFERROR(TRIM(MID($AG749,FIND(":",$AG749,FIND(AJ$1,$AG749))+1,FIND("=",$AG749,FIND(AJ$1,$AG749))-FIND(":",$AG749,FIND(AJ$1,$AG749))-1)),"卖家未填"))</f>
        <v>卖家未填</v>
      </c>
      <c r="L749" s="11" t="str">
        <f>IF(AK$1="","",IFERROR(TRIM(MID($AG749,FIND(":",$AG749,FIND(AK$1,$AG749))+1,FIND("=",$AG749,FIND(AK$1,$AG749))-FIND(":",$AG749,FIND(AK$1,$AG749))-1)),"卖家未填"))</f>
        <v>卖家未填</v>
      </c>
      <c r="M749" s="11" t="str">
        <f>IF(AL$1="","",IFERROR(TRIM(MID($AG749,FIND(":",$AG749,FIND(AL$1,$AG749))+1,FIND("=",$AG749,FIND(AL$1,$AG749))-FIND(":",$AG749,FIND(AL$1,$AG749))-1)),"卖家未填"))</f>
        <v>包装</v>
      </c>
      <c r="N749" s="11" t="s">
        <v>1698</v>
      </c>
      <c r="O749" s="11" t="s">
        <v>4488</v>
      </c>
      <c r="P749" s="13">
        <v>7.99</v>
      </c>
      <c r="Q749" s="13"/>
      <c r="R749" s="11">
        <v>7.99</v>
      </c>
      <c r="S749" s="14">
        <f>IFERROR(V749/T749,"0")</f>
        <v>144.54636363636362</v>
      </c>
      <c r="T749" s="11">
        <v>11</v>
      </c>
      <c r="U749" s="11">
        <v>199</v>
      </c>
      <c r="V749" s="15">
        <f>R749*U749</f>
        <v>1590.01</v>
      </c>
      <c r="W749" s="11">
        <v>17</v>
      </c>
      <c r="X749" s="11">
        <v>36</v>
      </c>
      <c r="Y749" s="11">
        <v>38790069333</v>
      </c>
      <c r="Z749" s="11">
        <v>104665463</v>
      </c>
      <c r="AA749" s="16">
        <f>IFERROR((MID(AE749,FIND("ends=",AE749)+5,FIND("000&amp;starts",AE749)-FIND("ends=",AE749)-5)+8*3600)/86400+70*365+19,"")</f>
        <v>42032.931874999995</v>
      </c>
      <c r="AB749" s="17" t="str">
        <f>HYPERLINK("http://item.taobao.com/item.htm?id="&amp;Y749,"点击查看")</f>
        <v>点击查看</v>
      </c>
      <c r="AC749" s="11">
        <f>YEAR(D749)</f>
        <v>2013</v>
      </c>
      <c r="AD749" s="11"/>
      <c r="AE749" s="11" t="s">
        <v>6784</v>
      </c>
      <c r="AF749" s="11" t="s">
        <v>9671</v>
      </c>
      <c r="AG749" s="11" t="s">
        <v>12468</v>
      </c>
    </row>
    <row r="750" spans="1:33" x14ac:dyDescent="0.15">
      <c r="A750" s="11" t="s">
        <v>14895</v>
      </c>
      <c r="B750" s="11" t="s">
        <v>15554</v>
      </c>
      <c r="C750" s="11" t="s">
        <v>14894</v>
      </c>
      <c r="D750" s="12">
        <v>40821</v>
      </c>
      <c r="E750" s="11" t="s">
        <v>14961</v>
      </c>
      <c r="F750" s="11" t="s">
        <v>14962</v>
      </c>
      <c r="G750" s="11" t="s">
        <v>23</v>
      </c>
      <c r="H750" s="11" t="s">
        <v>10320</v>
      </c>
      <c r="I750" s="11" t="str">
        <f>IF(AH$1="","",IFERROR(TRIM(MID($AG750,FIND(":",$AG750,FIND(AH$1,$AG750))+1,FIND("=",$AG750,FIND(AH$1,$AG750))-FIND(":",$AG750,FIND(AH$1,$AG750))-1)),"卖家未填"))</f>
        <v>炒年糕</v>
      </c>
      <c r="J750" s="11" t="str">
        <f>IF(AI$1="","",IFERROR(TRIM(MID($AG750,FIND(":",$AG750,FIND(AI$1,$AG750))+1,FIND("=",$AG750,FIND(AI$1,$AG750))-FIND(":",$AG750,FIND(AI$1,$AG750))-1)),"卖家未填"))</f>
        <v>1080</v>
      </c>
      <c r="K750" s="11" t="str">
        <f>IF(AJ$1="","",IFERROR(TRIM(MID($AG750,FIND(":",$AG750,FIND(AJ$1,$AG750))+1,FIND("=",$AG750,FIND(AJ$1,$AG750))-FIND(":",$AG750,FIND(AJ$1,$AG750))-1)),"卖家未填"))</f>
        <v>4人份</v>
      </c>
      <c r="L750" s="11" t="str">
        <f>IF(AK$1="","",IFERROR(TRIM(MID($AG750,FIND(":",$AG750,FIND(AK$1,$AG750))+1,FIND("=",$AG750,FIND(AK$1,$AG750))-FIND(":",$AG750,FIND(AK$1,$AG750))-1)),"卖家未填"))</f>
        <v>卖家未填</v>
      </c>
      <c r="M750" s="11" t="str">
        <f>IF(AL$1="","",IFERROR(TRIM(MID($AG750,FIND(":",$AG750,FIND(AL$1,$AG750))+1,FIND("=",$AG750,FIND(AL$1,$AG750))-FIND(":",$AG750,FIND(AL$1,$AG750))-1)),"卖家未填"))</f>
        <v>包装</v>
      </c>
      <c r="N750" s="11" t="s">
        <v>934</v>
      </c>
      <c r="O750" s="11" t="s">
        <v>4552</v>
      </c>
      <c r="P750" s="13">
        <v>48</v>
      </c>
      <c r="Q750" s="13">
        <v>24.8</v>
      </c>
      <c r="R750" s="11">
        <v>24.8</v>
      </c>
      <c r="S750" s="14">
        <f>IFERROR(V750/T750,"0")</f>
        <v>54.731034482758623</v>
      </c>
      <c r="T750" s="11">
        <v>29</v>
      </c>
      <c r="U750" s="11">
        <v>64</v>
      </c>
      <c r="V750" s="15">
        <f>R750*U750</f>
        <v>1587.2</v>
      </c>
      <c r="W750" s="11">
        <v>18</v>
      </c>
      <c r="X750" s="11">
        <v>71</v>
      </c>
      <c r="Y750" s="11">
        <v>42746096571</v>
      </c>
      <c r="Z750" s="11">
        <v>69083281</v>
      </c>
      <c r="AA750" s="16">
        <f>IFERROR((MID(AE750,FIND("ends=",AE750)+5,FIND("000&amp;starts",AE750)-FIND("ends=",AE750)-5)+8*3600)/86400+70*365+19,"")</f>
        <v>42032.883587962962</v>
      </c>
      <c r="AB750" s="17" t="str">
        <f>HYPERLINK("http://item.taobao.com/item.htm?id="&amp;Y750,"点击查看")</f>
        <v>点击查看</v>
      </c>
      <c r="AC750" s="11">
        <f>YEAR(D750)</f>
        <v>2011</v>
      </c>
      <c r="AD750" s="11"/>
      <c r="AE750" s="11" t="s">
        <v>6045</v>
      </c>
      <c r="AF750" s="11" t="s">
        <v>9545</v>
      </c>
      <c r="AG750" s="11" t="s">
        <v>11756</v>
      </c>
    </row>
    <row r="751" spans="1:33" x14ac:dyDescent="0.15">
      <c r="A751" s="11" t="s">
        <v>14883</v>
      </c>
      <c r="B751" s="11" t="s">
        <v>15164</v>
      </c>
      <c r="C751" s="11" t="s">
        <v>14884</v>
      </c>
      <c r="D751" s="11"/>
      <c r="E751" s="11" t="s">
        <v>14959</v>
      </c>
      <c r="F751" s="11" t="s">
        <v>14963</v>
      </c>
      <c r="G751" s="11" t="s">
        <v>25</v>
      </c>
      <c r="H751" s="11" t="s">
        <v>10960</v>
      </c>
      <c r="I751" s="11" t="str">
        <f>IF(AH$1="","",IFERROR(TRIM(MID($AG751,FIND(":",$AG751,FIND(AH$1,$AG751))+1,FIND("=",$AG751,FIND(AH$1,$AG751))-FIND(":",$AG751,FIND(AH$1,$AG751))-1)),"卖家未填"))</f>
        <v>年糕蓝韩辣椒酱组合</v>
      </c>
      <c r="J751" s="11" t="str">
        <f>IF(AI$1="","",IFERROR(TRIM(MID($AG751,FIND(":",$AG751,FIND(AI$1,$AG751))+1,FIND("=",$AG751,FIND(AI$1,$AG751))-FIND(":",$AG751,FIND(AI$1,$AG751))-1)),"卖家未填"))</f>
        <v>1020</v>
      </c>
      <c r="K751" s="11" t="str">
        <f>IF(AJ$1="","",IFERROR(TRIM(MID($AG751,FIND(":",$AG751,FIND(AJ$1,$AG751))+1,FIND("=",$AG751,FIND(AJ$1,$AG751))-FIND(":",$AG751,FIND(AJ$1,$AG751))-1)),"卖家未填"))</f>
        <v>卖家未填</v>
      </c>
      <c r="L751" s="11" t="str">
        <f>IF(AK$1="","",IFERROR(TRIM(MID($AG751,FIND(":",$AG751,FIND(AK$1,$AG751))+1,FIND("=",$AG751,FIND(AK$1,$AG751))-FIND(":",$AG751,FIND(AK$1,$AG751))-1)),"卖家未填"))</f>
        <v>卖家未填</v>
      </c>
      <c r="M751" s="11" t="str">
        <f>IF(AL$1="","",IFERROR(TRIM(MID($AG751,FIND(":",$AG751,FIND(AL$1,$AG751))+1,FIND("=",$AG751,FIND(AL$1,$AG751))-FIND(":",$AG751,FIND(AL$1,$AG751))-1)),"卖家未填"))</f>
        <v>包装</v>
      </c>
      <c r="N751" s="11" t="s">
        <v>773</v>
      </c>
      <c r="O751" s="11"/>
      <c r="P751" s="13">
        <v>60</v>
      </c>
      <c r="Q751" s="13">
        <v>33</v>
      </c>
      <c r="R751" s="11">
        <v>33</v>
      </c>
      <c r="S751" s="14">
        <f>IFERROR(V751/T751,"0")</f>
        <v>41.684210526315788</v>
      </c>
      <c r="T751" s="11">
        <v>38</v>
      </c>
      <c r="U751" s="11">
        <v>48</v>
      </c>
      <c r="V751" s="15">
        <f>R751*U751</f>
        <v>1584</v>
      </c>
      <c r="W751" s="11">
        <v>25</v>
      </c>
      <c r="X751" s="11">
        <v>57</v>
      </c>
      <c r="Y751" s="11">
        <v>42984064375</v>
      </c>
      <c r="Z751" s="11">
        <v>103183314</v>
      </c>
      <c r="AA751" s="16" t="str">
        <f>IFERROR((MID(AE751,FIND("ends=",AE751)+5,FIND("000&amp;starts",AE751)-FIND("ends=",AE751)-5)+8*3600)/86400+70*365+19,"")</f>
        <v/>
      </c>
      <c r="AB751" s="17" t="str">
        <f>HYPERLINK("http://item.taobao.com/item.htm?id="&amp;Y751,"点击查看")</f>
        <v>点击查看</v>
      </c>
      <c r="AC751" s="11">
        <f>YEAR(D751)</f>
        <v>1900</v>
      </c>
      <c r="AD751" s="11"/>
      <c r="AE751" s="11"/>
      <c r="AF751" s="11" t="s">
        <v>9547</v>
      </c>
      <c r="AG751" s="11" t="s">
        <v>11599</v>
      </c>
    </row>
    <row r="752" spans="1:33" x14ac:dyDescent="0.15">
      <c r="A752" s="11" t="s">
        <v>14895</v>
      </c>
      <c r="B752" s="11" t="s">
        <v>15970</v>
      </c>
      <c r="C752" s="11" t="s">
        <v>14897</v>
      </c>
      <c r="D752" s="12">
        <v>41059</v>
      </c>
      <c r="E752" s="11" t="s">
        <v>14957</v>
      </c>
      <c r="F752" s="11" t="s">
        <v>10844</v>
      </c>
      <c r="G752" s="11" t="s">
        <v>61</v>
      </c>
      <c r="H752" s="11" t="s">
        <v>10416</v>
      </c>
      <c r="I752" s="11" t="str">
        <f>IF(AH$1="","",IFERROR(TRIM(MID($AG752,FIND(":",$AG752,FIND(AH$1,$AG752))+1,FIND("=",$AG752,FIND(AH$1,$AG752))-FIND(":",$AG752,FIND(AH$1,$AG752))-1)),"卖家未填"))</f>
        <v>卖家未填</v>
      </c>
      <c r="J752" s="11" t="str">
        <f>IF(AI$1="","",IFERROR(TRIM(MID($AG752,FIND(":",$AG752,FIND(AI$1,$AG752))+1,FIND("=",$AG752,FIND(AI$1,$AG752))-FIND(":",$AG752,FIND(AI$1,$AG752))-1)),"卖家未填"))</f>
        <v>11200</v>
      </c>
      <c r="K752" s="11" t="str">
        <f>IF(AJ$1="","",IFERROR(TRIM(MID($AG752,FIND(":",$AG752,FIND(AJ$1,$AG752))+1,FIND("=",$AG752,FIND(AJ$1,$AG752))-FIND(":",$AG752,FIND(AJ$1,$AG752))-1)),"卖家未填"))</f>
        <v>卖家未填</v>
      </c>
      <c r="L752" s="11" t="str">
        <f>IF(AK$1="","",IFERROR(TRIM(MID($AG752,FIND(":",$AG752,FIND(AK$1,$AG752))+1,FIND("=",$AG752,FIND(AK$1,$AG752))-FIND(":",$AG752,FIND(AK$1,$AG752))-1)),"卖家未填"))</f>
        <v>卖家未填</v>
      </c>
      <c r="M752" s="11" t="str">
        <f>IF(AL$1="","",IFERROR(TRIM(MID($AG752,FIND(":",$AG752,FIND(AL$1,$AG752))+1,FIND("=",$AG752,FIND(AL$1,$AG752))-FIND(":",$AG752,FIND(AL$1,$AG752))-1)),"卖家未填"))</f>
        <v>包装</v>
      </c>
      <c r="N752" s="11" t="s">
        <v>1830</v>
      </c>
      <c r="O752" s="11" t="s">
        <v>4539</v>
      </c>
      <c r="P752" s="13">
        <v>70</v>
      </c>
      <c r="Q752" s="13">
        <v>68.599999999999994</v>
      </c>
      <c r="R752" s="11">
        <v>68.599999999999994</v>
      </c>
      <c r="S752" s="14">
        <f>IFERROR(V752/T752,"0")</f>
        <v>157.78</v>
      </c>
      <c r="T752" s="11">
        <v>10</v>
      </c>
      <c r="U752" s="11">
        <v>23</v>
      </c>
      <c r="V752" s="15">
        <f>R752*U752</f>
        <v>1577.8</v>
      </c>
      <c r="W752" s="11">
        <v>18</v>
      </c>
      <c r="X752" s="11">
        <v>53</v>
      </c>
      <c r="Y752" s="11">
        <v>38226896840</v>
      </c>
      <c r="Z752" s="11">
        <v>72141496</v>
      </c>
      <c r="AA752" s="16">
        <f>IFERROR((MID(AE752,FIND("ends=",AE752)+5,FIND("000&amp;starts",AE752)-FIND("ends=",AE752)-5)+8*3600)/86400+70*365+19,"")</f>
        <v>42034.94809027778</v>
      </c>
      <c r="AB752" s="17" t="str">
        <f>HYPERLINK("http://item.taobao.com/item.htm?id="&amp;Y752,"点击查看")</f>
        <v>点击查看</v>
      </c>
      <c r="AC752" s="11">
        <f>YEAR(D752)</f>
        <v>2012</v>
      </c>
      <c r="AD752" s="11"/>
      <c r="AE752" s="11" t="s">
        <v>6916</v>
      </c>
      <c r="AF752" s="11" t="s">
        <v>9683</v>
      </c>
      <c r="AG752" s="11" t="s">
        <v>12585</v>
      </c>
    </row>
    <row r="753" spans="1:33" x14ac:dyDescent="0.15">
      <c r="A753" s="11" t="s">
        <v>14895</v>
      </c>
      <c r="B753" s="11" t="s">
        <v>15427</v>
      </c>
      <c r="C753" s="11" t="s">
        <v>14897</v>
      </c>
      <c r="D753" s="12">
        <v>39098</v>
      </c>
      <c r="E753" s="11" t="s">
        <v>24</v>
      </c>
      <c r="F753" s="11" t="s">
        <v>24</v>
      </c>
      <c r="G753" s="11" t="s">
        <v>24</v>
      </c>
      <c r="H753" s="11" t="s">
        <v>10322</v>
      </c>
      <c r="I753" s="11" t="str">
        <f>IF(AH$1="","",IFERROR(TRIM(MID($AG753,FIND(":",$AG753,FIND(AH$1,$AG753))+1,FIND("=",$AG753,FIND(AH$1,$AG753))-FIND(":",$AG753,FIND(AH$1,$AG753))-1)),"卖家未填"))</f>
        <v>卖家未填</v>
      </c>
      <c r="J753" s="11" t="str">
        <f>IF(AI$1="","",IFERROR(TRIM(MID($AG753,FIND(":",$AG753,FIND(AI$1,$AG753))+1,FIND("=",$AG753,FIND(AI$1,$AG753))-FIND(":",$AG753,FIND(AI$1,$AG753))-1)),"卖家未填"))</f>
        <v>500</v>
      </c>
      <c r="K753" s="11" t="str">
        <f>IF(AJ$1="","",IFERROR(TRIM(MID($AG753,FIND(":",$AG753,FIND(AJ$1,$AG753))+1,FIND("=",$AG753,FIND(AJ$1,$AG753))-FIND(":",$AG753,FIND(AJ$1,$AG753))-1)),"卖家未填"))</f>
        <v>卖家未填</v>
      </c>
      <c r="L753" s="11" t="str">
        <f>IF(AK$1="","",IFERROR(TRIM(MID($AG753,FIND(":",$AG753,FIND(AK$1,$AG753))+1,FIND("=",$AG753,FIND(AK$1,$AG753))-FIND(":",$AG753,FIND(AK$1,$AG753))-1)),"卖家未填"))</f>
        <v>卖家未填</v>
      </c>
      <c r="M753" s="11" t="str">
        <f>IF(AL$1="","",IFERROR(TRIM(MID($AG753,FIND(":",$AG753,FIND(AL$1,$AG753))+1,FIND("=",$AG753,FIND(AL$1,$AG753))-FIND(":",$AG753,FIND(AL$1,$AG753))-1)),"卖家未填"))</f>
        <v>散装</v>
      </c>
      <c r="N753" s="11" t="s">
        <v>1019</v>
      </c>
      <c r="O753" s="11" t="s">
        <v>4750</v>
      </c>
      <c r="P753" s="13">
        <v>35.799999999999997</v>
      </c>
      <c r="Q753" s="13"/>
      <c r="R753" s="11">
        <v>35.799999999999997</v>
      </c>
      <c r="S753" s="14">
        <f>IFERROR(V753/T753,"0")</f>
        <v>63.007999999999996</v>
      </c>
      <c r="T753" s="11">
        <v>25</v>
      </c>
      <c r="U753" s="11">
        <v>44</v>
      </c>
      <c r="V753" s="15">
        <f>R753*U753</f>
        <v>1575.1999999999998</v>
      </c>
      <c r="W753" s="11">
        <v>74</v>
      </c>
      <c r="X753" s="11">
        <v>1474</v>
      </c>
      <c r="Y753" s="11">
        <v>27106644265</v>
      </c>
      <c r="Z753" s="11">
        <v>34210609</v>
      </c>
      <c r="AA753" s="16">
        <f>IFERROR((MID(AE753,FIND("ends=",AE753)+5,FIND("000&amp;starts",AE753)-FIND("ends=",AE753)-5)+8*3600)/86400+70*365+19,"")</f>
        <v>42034.674884259264</v>
      </c>
      <c r="AB753" s="17" t="str">
        <f>HYPERLINK("http://item.taobao.com/item.htm?id="&amp;Y753,"点击查看")</f>
        <v>点击查看</v>
      </c>
      <c r="AC753" s="11">
        <f>YEAR(D753)</f>
        <v>2007</v>
      </c>
      <c r="AD753" s="11"/>
      <c r="AE753" s="11" t="s">
        <v>6124</v>
      </c>
      <c r="AF753" s="11"/>
      <c r="AG753" s="11" t="s">
        <v>11218</v>
      </c>
    </row>
    <row r="754" spans="1:33" x14ac:dyDescent="0.15">
      <c r="A754" s="11" t="s">
        <v>14898</v>
      </c>
      <c r="B754" s="11" t="s">
        <v>15208</v>
      </c>
      <c r="C754" s="11" t="s">
        <v>14899</v>
      </c>
      <c r="D754" s="11"/>
      <c r="E754" s="11" t="s">
        <v>14959</v>
      </c>
      <c r="F754" s="11" t="s">
        <v>14969</v>
      </c>
      <c r="G754" s="11" t="s">
        <v>29</v>
      </c>
      <c r="H754" s="11" t="s">
        <v>10385</v>
      </c>
      <c r="I754" s="11" t="str">
        <f>IF(AH$1="","",IFERROR(TRIM(MID($AG754,FIND(":",$AG754,FIND(AH$1,$AG754))+1,FIND("=",$AG754,FIND(AH$1,$AG754))-FIND(":",$AG754,FIND(AH$1,$AG754))-1)),"卖家未填"))</f>
        <v>锦鱼年糕</v>
      </c>
      <c r="J754" s="11" t="str">
        <f>IF(AI$1="","",IFERROR(TRIM(MID($AG754,FIND(":",$AG754,FIND(AI$1,$AG754))+1,FIND("=",$AG754,FIND(AI$1,$AG754))-FIND(":",$AG754,FIND(AI$1,$AG754))-1)),"卖家未填"))</f>
        <v>500</v>
      </c>
      <c r="K754" s="11" t="str">
        <f>IF(AJ$1="","",IFERROR(TRIM(MID($AG754,FIND(":",$AG754,FIND(AJ$1,$AG754))+1,FIND("=",$AG754,FIND(AJ$1,$AG754))-FIND(":",$AG754,FIND(AJ$1,$AG754))-1)),"卖家未填"))</f>
        <v>卖家未填</v>
      </c>
      <c r="L754" s="11" t="str">
        <f>IF(AK$1="","",IFERROR(TRIM(MID($AG754,FIND(":",$AG754,FIND(AK$1,$AG754))+1,FIND("=",$AG754,FIND(AK$1,$AG754))-FIND(":",$AG754,FIND(AK$1,$AG754))-1)),"卖家未填"))</f>
        <v>卖家未填</v>
      </c>
      <c r="M754" s="11" t="str">
        <f>IF(AL$1="","",IFERROR(TRIM(MID($AG754,FIND(":",$AG754,FIND(AL$1,$AG754))+1,FIND("=",$AG754,FIND(AL$1,$AG754))-FIND(":",$AG754,FIND(AL$1,$AG754))-1)),"卖家未填"))</f>
        <v>包装</v>
      </c>
      <c r="N754" s="11" t="s">
        <v>1623</v>
      </c>
      <c r="O754" s="11"/>
      <c r="P754" s="13">
        <v>88</v>
      </c>
      <c r="Q754" s="13">
        <v>35.799999999999997</v>
      </c>
      <c r="R754" s="11">
        <v>35.799999999999997</v>
      </c>
      <c r="S754" s="14">
        <f>IFERROR(V754/T754,"0")</f>
        <v>131.26666666666665</v>
      </c>
      <c r="T754" s="11">
        <v>12</v>
      </c>
      <c r="U754" s="11">
        <v>44</v>
      </c>
      <c r="V754" s="15">
        <f>R754*U754</f>
        <v>1575.1999999999998</v>
      </c>
      <c r="W754" s="11">
        <v>10</v>
      </c>
      <c r="X754" s="11">
        <v>36</v>
      </c>
      <c r="Y754" s="11">
        <v>43184565926</v>
      </c>
      <c r="Z754" s="11">
        <v>110407506</v>
      </c>
      <c r="AA754" s="16" t="str">
        <f>IFERROR((MID(AE754,FIND("ends=",AE754)+5,FIND("000&amp;starts",AE754)-FIND("ends=",AE754)-5)+8*3600)/86400+70*365+19,"")</f>
        <v/>
      </c>
      <c r="AB754" s="17" t="str">
        <f>HYPERLINK("http://item.taobao.com/item.htm?id="&amp;Y754,"点击查看")</f>
        <v>点击查看</v>
      </c>
      <c r="AC754" s="11">
        <f>YEAR(D754)</f>
        <v>1900</v>
      </c>
      <c r="AD754" s="11"/>
      <c r="AE754" s="11"/>
      <c r="AF754" s="11" t="s">
        <v>9572</v>
      </c>
      <c r="AG754" s="11" t="s">
        <v>12397</v>
      </c>
    </row>
    <row r="755" spans="1:33" x14ac:dyDescent="0.15">
      <c r="A755" s="11" t="s">
        <v>14895</v>
      </c>
      <c r="B755" s="11" t="s">
        <v>15310</v>
      </c>
      <c r="C755" s="11" t="s">
        <v>14894</v>
      </c>
      <c r="D755" s="12">
        <v>38283</v>
      </c>
      <c r="E755" s="11" t="s">
        <v>14957</v>
      </c>
      <c r="F755" s="11" t="s">
        <v>14958</v>
      </c>
      <c r="G755" s="11" t="s">
        <v>21</v>
      </c>
      <c r="H755" s="11" t="s">
        <v>10322</v>
      </c>
      <c r="I755" s="11" t="str">
        <f>IF(AH$1="","",IFERROR(TRIM(MID($AG755,FIND(":",$AG755,FIND(AH$1,$AG755))+1,FIND("=",$AG755,FIND(AH$1,$AG755))-FIND(":",$AG755,FIND(AH$1,$AG755))-1)),"卖家未填"))</f>
        <v>卖家未填</v>
      </c>
      <c r="J755" s="11" t="str">
        <f>IF(AI$1="","",IFERROR(TRIM(MID($AG755,FIND(":",$AG755,FIND(AI$1,$AG755))+1,FIND("=",$AG755,FIND(AI$1,$AG755))-FIND(":",$AG755,FIND(AI$1,$AG755))-1)),"卖家未填"))</f>
        <v>2000</v>
      </c>
      <c r="K755" s="11" t="str">
        <f>IF(AJ$1="","",IFERROR(TRIM(MID($AG755,FIND(":",$AG755,FIND(AJ$1,$AG755))+1,FIND("=",$AG755,FIND(AJ$1,$AG755))-FIND(":",$AG755,FIND(AJ$1,$AG755))-1)),"卖家未填"))</f>
        <v>卖家未填</v>
      </c>
      <c r="L755" s="11" t="str">
        <f>IF(AK$1="","",IFERROR(TRIM(MID($AG755,FIND(":",$AG755,FIND(AK$1,$AG755))+1,FIND("=",$AG755,FIND(AK$1,$AG755))-FIND(":",$AG755,FIND(AK$1,$AG755))-1)),"卖家未填"))</f>
        <v>卖家未填</v>
      </c>
      <c r="M755" s="11" t="str">
        <f>IF(AL$1="","",IFERROR(TRIM(MID($AG755,FIND(":",$AG755,FIND(AL$1,$AG755))+1,FIND("=",$AG755,FIND(AL$1,$AG755))-FIND(":",$AG755,FIND(AL$1,$AG755))-1)),"卖家未填"))</f>
        <v>散装</v>
      </c>
      <c r="N755" s="11" t="s">
        <v>1043</v>
      </c>
      <c r="O755" s="11" t="s">
        <v>4400</v>
      </c>
      <c r="P755" s="13">
        <v>67</v>
      </c>
      <c r="Q755" s="13">
        <v>33.5</v>
      </c>
      <c r="R755" s="11">
        <v>33.5</v>
      </c>
      <c r="S755" s="14">
        <f>IFERROR(V755/T755,"0")</f>
        <v>65.604166666666671</v>
      </c>
      <c r="T755" s="11">
        <v>24</v>
      </c>
      <c r="U755" s="11">
        <v>47</v>
      </c>
      <c r="V755" s="15">
        <f>R755*U755</f>
        <v>1574.5</v>
      </c>
      <c r="W755" s="11">
        <v>49</v>
      </c>
      <c r="X755" s="11">
        <v>229</v>
      </c>
      <c r="Y755" s="11">
        <v>41470138837</v>
      </c>
      <c r="Z755" s="11">
        <v>33004635</v>
      </c>
      <c r="AA755" s="16">
        <f>IFERROR((MID(AE755,FIND("ends=",AE755)+5,FIND("000&amp;starts",AE755)-FIND("ends=",AE755)-5)+8*3600)/86400+70*365+19,"")</f>
        <v>42033.641273148147</v>
      </c>
      <c r="AB755" s="17" t="str">
        <f>HYPERLINK("http://item.taobao.com/item.htm?id="&amp;Y755,"点击查看")</f>
        <v>点击查看</v>
      </c>
      <c r="AC755" s="11">
        <f>YEAR(D755)</f>
        <v>2004</v>
      </c>
      <c r="AD755" s="11"/>
      <c r="AE755" s="11" t="s">
        <v>6148</v>
      </c>
      <c r="AF755" s="11"/>
      <c r="AG755" s="11" t="s">
        <v>11857</v>
      </c>
    </row>
    <row r="756" spans="1:33" x14ac:dyDescent="0.15">
      <c r="A756" s="11" t="s">
        <v>14895</v>
      </c>
      <c r="B756" s="11" t="s">
        <v>15531</v>
      </c>
      <c r="C756" s="11" t="s">
        <v>14896</v>
      </c>
      <c r="D756" s="12">
        <v>41580</v>
      </c>
      <c r="E756" s="11" t="s">
        <v>14965</v>
      </c>
      <c r="F756" s="11" t="s">
        <v>14970</v>
      </c>
      <c r="G756" s="11" t="s">
        <v>30</v>
      </c>
      <c r="H756" s="11" t="s">
        <v>10322</v>
      </c>
      <c r="I756" s="11" t="str">
        <f>IF(AH$1="","",IFERROR(TRIM(MID($AG756,FIND(":",$AG756,FIND(AH$1,$AG756))+1,FIND("=",$AG756,FIND(AH$1,$AG756))-FIND(":",$AG756,FIND(AH$1,$AG756))-1)),"卖家未填"))</f>
        <v>卖家未填</v>
      </c>
      <c r="J756" s="11" t="str">
        <f>IF(AI$1="","",IFERROR(TRIM(MID($AG756,FIND(":",$AG756,FIND(AI$1,$AG756))+1,FIND("=",$AG756,FIND(AI$1,$AG756))-FIND(":",$AG756,FIND(AI$1,$AG756))-1)),"卖家未填"))</f>
        <v>480</v>
      </c>
      <c r="K756" s="11" t="str">
        <f>IF(AJ$1="","",IFERROR(TRIM(MID($AG756,FIND(":",$AG756,FIND(AJ$1,$AG756))+1,FIND("=",$AG756,FIND(AJ$1,$AG756))-FIND(":",$AG756,FIND(AJ$1,$AG756))-1)),"卖家未填"))</f>
        <v>卖家未填</v>
      </c>
      <c r="L756" s="11" t="str">
        <f>IF(AK$1="","",IFERROR(TRIM(MID($AG756,FIND(":",$AG756,FIND(AK$1,$AG756))+1,FIND("=",$AG756,FIND(AK$1,$AG756))-FIND(":",$AG756,FIND(AK$1,$AG756))-1)),"卖家未填"))</f>
        <v>卖家未填</v>
      </c>
      <c r="M756" s="11" t="str">
        <f>IF(AL$1="","",IFERROR(TRIM(MID($AG756,FIND(":",$AG756,FIND(AL$1,$AG756))+1,FIND("=",$AG756,FIND(AL$1,$AG756))-FIND(":",$AG756,FIND(AL$1,$AG756))-1)),"卖家未填"))</f>
        <v>散装</v>
      </c>
      <c r="N756" s="11" t="s">
        <v>898</v>
      </c>
      <c r="O756" s="11" t="s">
        <v>4718</v>
      </c>
      <c r="P756" s="13">
        <v>9.8000000000000007</v>
      </c>
      <c r="Q756" s="13"/>
      <c r="R756" s="11">
        <v>9.8000000000000007</v>
      </c>
      <c r="S756" s="14">
        <f>IFERROR(V756/T756,"0")</f>
        <v>50.58064516129032</v>
      </c>
      <c r="T756" s="11">
        <v>31</v>
      </c>
      <c r="U756" s="11">
        <v>160</v>
      </c>
      <c r="V756" s="15">
        <f>R756*U756</f>
        <v>1568</v>
      </c>
      <c r="W756" s="11">
        <v>64</v>
      </c>
      <c r="X756" s="11">
        <v>140</v>
      </c>
      <c r="Y756" s="11">
        <v>42388544281</v>
      </c>
      <c r="Z756" s="11">
        <v>107201493</v>
      </c>
      <c r="AA756" s="16">
        <f>IFERROR((MID(AE756,FIND("ends=",AE756)+5,FIND("000&amp;starts",AE756)-FIND("ends=",AE756)-5)+8*3600)/86400+70*365+19,"")</f>
        <v>42034.939513888894</v>
      </c>
      <c r="AB756" s="17" t="str">
        <f>HYPERLINK("http://item.taobao.com/item.htm?id="&amp;Y756,"点击查看")</f>
        <v>点击查看</v>
      </c>
      <c r="AC756" s="11">
        <f>YEAR(D756)</f>
        <v>2013</v>
      </c>
      <c r="AD756" s="11"/>
      <c r="AE756" s="11" t="s">
        <v>6010</v>
      </c>
      <c r="AF756" s="11"/>
      <c r="AG756" s="11" t="s">
        <v>11721</v>
      </c>
    </row>
    <row r="757" spans="1:33" x14ac:dyDescent="0.15">
      <c r="A757" s="11" t="s">
        <v>14881</v>
      </c>
      <c r="B757" s="11" t="s">
        <v>15221</v>
      </c>
      <c r="C757" s="11" t="s">
        <v>14885</v>
      </c>
      <c r="D757" s="12">
        <v>40458</v>
      </c>
      <c r="E757" s="11" t="s">
        <v>14961</v>
      </c>
      <c r="F757" s="11" t="s">
        <v>14973</v>
      </c>
      <c r="G757" s="11" t="s">
        <v>34</v>
      </c>
      <c r="H757" s="11" t="s">
        <v>10322</v>
      </c>
      <c r="I757" s="11" t="str">
        <f>IF(AH$1="","",IFERROR(TRIM(MID($AG757,FIND(":",$AG757,FIND(AH$1,$AG757))+1,FIND("=",$AG757,FIND(AH$1,$AG757))-FIND(":",$AG757,FIND(AH$1,$AG757))-1)),"卖家未填"))</f>
        <v>卖家未填</v>
      </c>
      <c r="J757" s="11" t="str">
        <f>IF(AI$1="","",IFERROR(TRIM(MID($AG757,FIND(":",$AG757,FIND(AI$1,$AG757))+1,FIND("=",$AG757,FIND(AI$1,$AG757))-FIND(":",$AG757,FIND(AI$1,$AG757))-1)),"卖家未填"))</f>
        <v>320</v>
      </c>
      <c r="K757" s="11" t="str">
        <f>IF(AJ$1="","",IFERROR(TRIM(MID($AG757,FIND(":",$AG757,FIND(AJ$1,$AG757))+1,FIND("=",$AG757,FIND(AJ$1,$AG757))-FIND(":",$AG757,FIND(AJ$1,$AG757))-1)),"卖家未填"))</f>
        <v>卖家未填</v>
      </c>
      <c r="L757" s="11" t="str">
        <f>IF(AK$1="","",IFERROR(TRIM(MID($AG757,FIND(":",$AG757,FIND(AK$1,$AG757))+1,FIND("=",$AG757,FIND(AK$1,$AG757))-FIND(":",$AG757,FIND(AK$1,$AG757))-1)),"卖家未填"))</f>
        <v>卖家未填</v>
      </c>
      <c r="M757" s="11" t="str">
        <f>IF(AL$1="","",IFERROR(TRIM(MID($AG757,FIND(":",$AG757,FIND(AL$1,$AG757))+1,FIND("=",$AG757,FIND(AL$1,$AG757))-FIND(":",$AG757,FIND(AL$1,$AG757))-1)),"卖家未填"))</f>
        <v>散装</v>
      </c>
      <c r="N757" s="11" t="s">
        <v>625</v>
      </c>
      <c r="O757" s="11" t="s">
        <v>4566</v>
      </c>
      <c r="P757" s="13">
        <v>8</v>
      </c>
      <c r="Q757" s="13">
        <v>7.2</v>
      </c>
      <c r="R757" s="11">
        <v>7.2</v>
      </c>
      <c r="S757" s="14">
        <f>IFERROR(V757/T757,"0")</f>
        <v>28.933333333333334</v>
      </c>
      <c r="T757" s="11">
        <v>54</v>
      </c>
      <c r="U757" s="11">
        <v>217</v>
      </c>
      <c r="V757" s="15">
        <f>R757*U757</f>
        <v>1562.4</v>
      </c>
      <c r="W757" s="11">
        <v>124</v>
      </c>
      <c r="X757" s="11">
        <v>197</v>
      </c>
      <c r="Y757" s="11">
        <v>39861995988</v>
      </c>
      <c r="Z757" s="11">
        <v>62993774</v>
      </c>
      <c r="AA757" s="16">
        <f>IFERROR((MID(AE757,FIND("ends=",AE757)+5,FIND("000&amp;starts",AE757)-FIND("ends=",AE757)-5)+8*3600)/86400+70*365+19,"")</f>
        <v>42032.711875000001</v>
      </c>
      <c r="AB757" s="17" t="str">
        <f>HYPERLINK("http://item.taobao.com/item.htm?id="&amp;Y757,"点击查看")</f>
        <v>点击查看</v>
      </c>
      <c r="AC757" s="11">
        <f>YEAR(D757)</f>
        <v>2010</v>
      </c>
      <c r="AD757" s="11"/>
      <c r="AE757" s="11" t="s">
        <v>5756</v>
      </c>
      <c r="AF757" s="11"/>
      <c r="AG757" s="11" t="s">
        <v>11193</v>
      </c>
    </row>
    <row r="758" spans="1:33" x14ac:dyDescent="0.15">
      <c r="A758" s="11" t="s">
        <v>14895</v>
      </c>
      <c r="B758" s="11" t="s">
        <v>15354</v>
      </c>
      <c r="C758" s="11" t="s">
        <v>14897</v>
      </c>
      <c r="D758" s="12">
        <v>41341</v>
      </c>
      <c r="E758" s="11" t="s">
        <v>24</v>
      </c>
      <c r="F758" s="11" t="s">
        <v>24</v>
      </c>
      <c r="G758" s="11" t="s">
        <v>24</v>
      </c>
      <c r="H758" s="11" t="s">
        <v>10322</v>
      </c>
      <c r="I758" s="11" t="str">
        <f>IF(AH$1="","",IFERROR(TRIM(MID($AG758,FIND(":",$AG758,FIND(AH$1,$AG758))+1,FIND("=",$AG758,FIND(AH$1,$AG758))-FIND(":",$AG758,FIND(AH$1,$AG758))-1)),"卖家未填"))</f>
        <v>卖家未填</v>
      </c>
      <c r="J758" s="11" t="str">
        <f>IF(AI$1="","",IFERROR(TRIM(MID($AG758,FIND(":",$AG758,FIND(AI$1,$AG758))+1,FIND("=",$AG758,FIND(AI$1,$AG758))-FIND(":",$AG758,FIND(AI$1,$AG758))-1)),"卖家未填"))</f>
        <v>500</v>
      </c>
      <c r="K758" s="11" t="str">
        <f>IF(AJ$1="","",IFERROR(TRIM(MID($AG758,FIND(":",$AG758,FIND(AJ$1,$AG758))+1,FIND("=",$AG758,FIND(AJ$1,$AG758))-FIND(":",$AG758,FIND(AJ$1,$AG758))-1)),"卖家未填"))</f>
        <v>卖家未填</v>
      </c>
      <c r="L758" s="11" t="str">
        <f>IF(AK$1="","",IFERROR(TRIM(MID($AG758,FIND(":",$AG758,FIND(AK$1,$AG758))+1,FIND("=",$AG758,FIND(AK$1,$AG758))-FIND(":",$AG758,FIND(AK$1,$AG758))-1)),"卖家未填"))</f>
        <v>卖家未填</v>
      </c>
      <c r="M758" s="11" t="str">
        <f>IF(AL$1="","",IFERROR(TRIM(MID($AG758,FIND(":",$AG758,FIND(AL$1,$AG758))+1,FIND("=",$AG758,FIND(AL$1,$AG758))-FIND(":",$AG758,FIND(AL$1,$AG758))-1)),"卖家未填"))</f>
        <v>散装</v>
      </c>
      <c r="N758" s="11" t="s">
        <v>976</v>
      </c>
      <c r="O758" s="11" t="s">
        <v>4573</v>
      </c>
      <c r="P758" s="13">
        <v>22</v>
      </c>
      <c r="Q758" s="13"/>
      <c r="R758" s="11">
        <v>22</v>
      </c>
      <c r="S758" s="14">
        <f>IFERROR(V758/T758,"0")</f>
        <v>57.851851851851855</v>
      </c>
      <c r="T758" s="11">
        <v>27</v>
      </c>
      <c r="U758" s="11">
        <v>71</v>
      </c>
      <c r="V758" s="15">
        <f>R758*U758</f>
        <v>1562</v>
      </c>
      <c r="W758" s="11">
        <v>30</v>
      </c>
      <c r="X758" s="11">
        <v>343</v>
      </c>
      <c r="Y758" s="11">
        <v>36133530372</v>
      </c>
      <c r="Z758" s="11">
        <v>102594854</v>
      </c>
      <c r="AA758" s="16">
        <f>IFERROR((MID(AE758,FIND("ends=",AE758)+5,FIND("000&amp;starts",AE758)-FIND("ends=",AE758)-5)+8*3600)/86400+70*365+19,"")</f>
        <v>42032.652789351851</v>
      </c>
      <c r="AB758" s="17" t="str">
        <f>HYPERLINK("http://item.taobao.com/item.htm?id="&amp;Y758,"点击查看")</f>
        <v>点击查看</v>
      </c>
      <c r="AC758" s="11">
        <f>YEAR(D758)</f>
        <v>2013</v>
      </c>
      <c r="AD758" s="11"/>
      <c r="AE758" s="11" t="s">
        <v>6084</v>
      </c>
      <c r="AF758" s="11"/>
      <c r="AG758" s="11" t="s">
        <v>11121</v>
      </c>
    </row>
    <row r="759" spans="1:33" x14ac:dyDescent="0.15">
      <c r="A759" s="11" t="s">
        <v>14947</v>
      </c>
      <c r="B759" s="11" t="s">
        <v>15844</v>
      </c>
      <c r="C759" s="11" t="s">
        <v>14946</v>
      </c>
      <c r="D759" s="12">
        <v>40547</v>
      </c>
      <c r="E759" s="11" t="s">
        <v>14957</v>
      </c>
      <c r="F759" s="11" t="s">
        <v>14983</v>
      </c>
      <c r="G759" s="11" t="s">
        <v>42</v>
      </c>
      <c r="H759" s="11" t="s">
        <v>10322</v>
      </c>
      <c r="I759" s="11" t="str">
        <f>IF(AH$1="","",IFERROR(TRIM(MID($AG759,FIND(":",$AG759,FIND(AH$1,$AG759))+1,FIND("=",$AG759,FIND(AH$1,$AG759))-FIND(":",$AG759,FIND(AH$1,$AG759))-1)),"卖家未填"))</f>
        <v>卖家未填</v>
      </c>
      <c r="J759" s="11" t="str">
        <f>IF(AI$1="","",IFERROR(TRIM(MID($AG759,FIND(":",$AG759,FIND(AI$1,$AG759))+1,FIND("=",$AG759,FIND(AI$1,$AG759))-FIND(":",$AG759,FIND(AI$1,$AG759))-1)),"卖家未填"))</f>
        <v>907</v>
      </c>
      <c r="K759" s="11" t="str">
        <f>IF(AJ$1="","",IFERROR(TRIM(MID($AG759,FIND(":",$AG759,FIND(AJ$1,$AG759))+1,FIND("=",$AG759,FIND(AJ$1,$AG759))-FIND(":",$AG759,FIND(AJ$1,$AG759))-1)),"卖家未填"))</f>
        <v>卖家未填</v>
      </c>
      <c r="L759" s="11" t="str">
        <f>IF(AK$1="","",IFERROR(TRIM(MID($AG759,FIND(":",$AG759,FIND(AK$1,$AG759))+1,FIND("=",$AG759,FIND(AK$1,$AG759))-FIND(":",$AG759,FIND(AK$1,$AG759))-1)),"卖家未填"))</f>
        <v>卖家未填</v>
      </c>
      <c r="M759" s="11" t="str">
        <f>IF(AL$1="","",IFERROR(TRIM(MID($AG759,FIND(":",$AG759,FIND(AL$1,$AG759))+1,FIND("=",$AG759,FIND(AL$1,$AG759))-FIND(":",$AG759,FIND(AL$1,$AG759))-1)),"卖家未填"))</f>
        <v>包装</v>
      </c>
      <c r="N759" s="11" t="s">
        <v>4007</v>
      </c>
      <c r="O759" s="11" t="s">
        <v>5365</v>
      </c>
      <c r="P759" s="13">
        <v>370</v>
      </c>
      <c r="Q759" s="13">
        <v>259</v>
      </c>
      <c r="R759" s="11">
        <v>259</v>
      </c>
      <c r="S759" s="14">
        <f>IFERROR(V759/T759,"0")</f>
        <v>777</v>
      </c>
      <c r="T759" s="11">
        <v>2</v>
      </c>
      <c r="U759" s="11">
        <v>6</v>
      </c>
      <c r="V759" s="15">
        <f>R759*U759</f>
        <v>1554</v>
      </c>
      <c r="W759" s="11">
        <v>2</v>
      </c>
      <c r="X759" s="11">
        <v>69</v>
      </c>
      <c r="Y759" s="11">
        <v>37500696436</v>
      </c>
      <c r="Z759" s="11">
        <v>64319790</v>
      </c>
      <c r="AA759" s="16">
        <f>IFERROR((MID(AE759,FIND("ends=",AE759)+5,FIND("000&amp;starts",AE759)-FIND("ends=",AE759)-5)+8*3600)/86400+70*365+19,"")</f>
        <v>42032.625</v>
      </c>
      <c r="AB759" s="17" t="str">
        <f>HYPERLINK("http://item.taobao.com/item.htm?id="&amp;Y759,"点击查看")</f>
        <v>点击查看</v>
      </c>
      <c r="AC759" s="11">
        <f>YEAR(D759)</f>
        <v>2011</v>
      </c>
      <c r="AD759" s="11"/>
      <c r="AE759" s="11" t="s">
        <v>9138</v>
      </c>
      <c r="AF759" s="11"/>
      <c r="AG759" s="11" t="s">
        <v>14544</v>
      </c>
    </row>
    <row r="760" spans="1:33" x14ac:dyDescent="0.15">
      <c r="A760" s="11" t="s">
        <v>14881</v>
      </c>
      <c r="B760" s="11" t="s">
        <v>15200</v>
      </c>
      <c r="C760" s="11" t="s">
        <v>14885</v>
      </c>
      <c r="D760" s="12">
        <v>40174</v>
      </c>
      <c r="E760" s="11" t="s">
        <v>46</v>
      </c>
      <c r="F760" s="11" t="s">
        <v>14977</v>
      </c>
      <c r="G760" s="11" t="s">
        <v>36</v>
      </c>
      <c r="H760" s="11" t="s">
        <v>10322</v>
      </c>
      <c r="I760" s="11" t="str">
        <f>IF(AH$1="","",IFERROR(TRIM(MID($AG760,FIND(":",$AG760,FIND(AH$1,$AG760))+1,FIND("=",$AG760,FIND(AH$1,$AG760))-FIND(":",$AG760,FIND(AH$1,$AG760))-1)),"卖家未填"))</f>
        <v>卖家未填</v>
      </c>
      <c r="J760" s="11" t="str">
        <f>IF(AI$1="","",IFERROR(TRIM(MID($AG760,FIND(":",$AG760,FIND(AI$1,$AG760))+1,FIND("=",$AG760,FIND(AI$1,$AG760))-FIND(":",$AG760,FIND(AI$1,$AG760))-1)),"卖家未填"))</f>
        <v>500</v>
      </c>
      <c r="K760" s="11" t="str">
        <f>IF(AJ$1="","",IFERROR(TRIM(MID($AG760,FIND(":",$AG760,FIND(AJ$1,$AG760))+1,FIND("=",$AG760,FIND(AJ$1,$AG760))-FIND(":",$AG760,FIND(AJ$1,$AG760))-1)),"卖家未填"))</f>
        <v>卖家未填</v>
      </c>
      <c r="L760" s="11" t="str">
        <f>IF(AK$1="","",IFERROR(TRIM(MID($AG760,FIND(":",$AG760,FIND(AK$1,$AG760))+1,FIND("=",$AG760,FIND(AK$1,$AG760))-FIND(":",$AG760,FIND(AK$1,$AG760))-1)),"卖家未填"))</f>
        <v>卖家未填</v>
      </c>
      <c r="M760" s="11" t="str">
        <f>IF(AL$1="","",IFERROR(TRIM(MID($AG760,FIND(":",$AG760,FIND(AL$1,$AG760))+1,FIND("=",$AG760,FIND(AL$1,$AG760))-FIND(":",$AG760,FIND(AL$1,$AG760))-1)),"卖家未填"))</f>
        <v>散装</v>
      </c>
      <c r="N760" s="11" t="s">
        <v>585</v>
      </c>
      <c r="O760" s="11" t="s">
        <v>4499</v>
      </c>
      <c r="P760" s="13">
        <v>15.5</v>
      </c>
      <c r="Q760" s="13">
        <v>11.5</v>
      </c>
      <c r="R760" s="11">
        <v>11.5</v>
      </c>
      <c r="S760" s="14">
        <f>IFERROR(V760/T760,"0")</f>
        <v>25.04032258064516</v>
      </c>
      <c r="T760" s="11">
        <v>62</v>
      </c>
      <c r="U760" s="11">
        <v>135</v>
      </c>
      <c r="V760" s="15">
        <f>R760*U760</f>
        <v>1552.5</v>
      </c>
      <c r="W760" s="11">
        <v>107</v>
      </c>
      <c r="X760" s="11">
        <v>1016</v>
      </c>
      <c r="Y760" s="11">
        <v>8341631412</v>
      </c>
      <c r="Z760" s="11">
        <v>60230011</v>
      </c>
      <c r="AA760" s="16">
        <f>IFERROR((MID(AE760,FIND("ends=",AE760)+5,FIND("000&amp;starts",AE760)-FIND("ends=",AE760)-5)+8*3600)/86400+70*365+19,"")</f>
        <v>42030.667372685188</v>
      </c>
      <c r="AB760" s="17" t="str">
        <f>HYPERLINK("http://item.taobao.com/item.htm?id="&amp;Y760,"点击查看")</f>
        <v>点击查看</v>
      </c>
      <c r="AC760" s="11">
        <f>YEAR(D760)</f>
        <v>2009</v>
      </c>
      <c r="AD760" s="11"/>
      <c r="AE760" s="11" t="s">
        <v>5723</v>
      </c>
      <c r="AF760" s="11"/>
      <c r="AG760" s="11" t="s">
        <v>11425</v>
      </c>
    </row>
    <row r="761" spans="1:33" x14ac:dyDescent="0.15">
      <c r="A761" s="11" t="s">
        <v>14895</v>
      </c>
      <c r="B761" s="11" t="s">
        <v>15567</v>
      </c>
      <c r="C761" s="11" t="s">
        <v>14896</v>
      </c>
      <c r="D761" s="12">
        <v>40174</v>
      </c>
      <c r="E761" s="11" t="s">
        <v>15006</v>
      </c>
      <c r="F761" s="11" t="s">
        <v>15019</v>
      </c>
      <c r="G761" s="11" t="s">
        <v>71</v>
      </c>
      <c r="H761" s="11" t="s">
        <v>10331</v>
      </c>
      <c r="I761" s="11" t="str">
        <f>IF(AH$1="","",IFERROR(TRIM(MID($AG761,FIND(":",$AG761,FIND(AH$1,$AG761))+1,FIND("=",$AG761,FIND(AH$1,$AG761))-FIND(":",$AG761,FIND(AH$1,$AG761))-1)),"卖家未填"))</f>
        <v>卖家未填</v>
      </c>
      <c r="J761" s="11" t="str">
        <f>IF(AI$1="","",IFERROR(TRIM(MID($AG761,FIND(":",$AG761,FIND(AI$1,$AG761))+1,FIND("=",$AG761,FIND(AI$1,$AG761))-FIND(":",$AG761,FIND(AI$1,$AG761))-1)),"卖家未填"))</f>
        <v>500</v>
      </c>
      <c r="K761" s="11" t="str">
        <f>IF(AJ$1="","",IFERROR(TRIM(MID($AG761,FIND(":",$AG761,FIND(AJ$1,$AG761))+1,FIND("=",$AG761,FIND(AJ$1,$AG761))-FIND(":",$AG761,FIND(AJ$1,$AG761))-1)),"卖家未填"))</f>
        <v>卖家未填</v>
      </c>
      <c r="L761" s="11" t="str">
        <f>IF(AK$1="","",IFERROR(TRIM(MID($AG761,FIND(":",$AG761,FIND(AK$1,$AG761))+1,FIND("=",$AG761,FIND(AK$1,$AG761))-FIND(":",$AG761,FIND(AK$1,$AG761))-1)),"卖家未填"))</f>
        <v>卖家未填</v>
      </c>
      <c r="M761" s="11" t="str">
        <f>IF(AL$1="","",IFERROR(TRIM(MID($AG761,FIND(":",$AG761,FIND(AL$1,$AG761))+1,FIND("=",$AG761,FIND(AL$1,$AG761))-FIND(":",$AG761,FIND(AL$1,$AG761))-1)),"卖家未填"))</f>
        <v>散装</v>
      </c>
      <c r="N761" s="11" t="s">
        <v>959</v>
      </c>
      <c r="O761" s="11" t="s">
        <v>4497</v>
      </c>
      <c r="P761" s="13">
        <v>8</v>
      </c>
      <c r="Q761" s="13">
        <v>5.8</v>
      </c>
      <c r="R761" s="11">
        <v>5.8</v>
      </c>
      <c r="S761" s="14">
        <f>IFERROR(V761/T761,"0")</f>
        <v>55.1</v>
      </c>
      <c r="T761" s="11">
        <v>28</v>
      </c>
      <c r="U761" s="11">
        <v>266</v>
      </c>
      <c r="V761" s="15">
        <f>R761*U761</f>
        <v>1542.8</v>
      </c>
      <c r="W761" s="11">
        <v>35</v>
      </c>
      <c r="X761" s="11">
        <v>133</v>
      </c>
      <c r="Y761" s="11">
        <v>21474591205</v>
      </c>
      <c r="Z761" s="11">
        <v>60228573</v>
      </c>
      <c r="AA761" s="16">
        <f>IFERROR((MID(AE761,FIND("ends=",AE761)+5,FIND("000&amp;starts",AE761)-FIND("ends=",AE761)-5)+8*3600)/86400+70*365+19,"")</f>
        <v>42033.316643518519</v>
      </c>
      <c r="AB761" s="17" t="str">
        <f>HYPERLINK("http://item.taobao.com/item.htm?id="&amp;Y761,"点击查看")</f>
        <v>点击查看</v>
      </c>
      <c r="AC761" s="11">
        <f>YEAR(D761)</f>
        <v>2009</v>
      </c>
      <c r="AD761" s="11"/>
      <c r="AE761" s="11" t="s">
        <v>6067</v>
      </c>
      <c r="AF761" s="11" t="s">
        <v>9566</v>
      </c>
      <c r="AG761" s="11" t="s">
        <v>11779</v>
      </c>
    </row>
    <row r="762" spans="1:33" x14ac:dyDescent="0.15">
      <c r="A762" s="11" t="s">
        <v>14895</v>
      </c>
      <c r="B762" s="11" t="s">
        <v>15216</v>
      </c>
      <c r="C762" s="11" t="s">
        <v>14894</v>
      </c>
      <c r="D762" s="12">
        <v>39795</v>
      </c>
      <c r="E762" s="11" t="s">
        <v>24</v>
      </c>
      <c r="F762" s="11" t="s">
        <v>24</v>
      </c>
      <c r="G762" s="11" t="s">
        <v>24</v>
      </c>
      <c r="H762" s="11" t="s">
        <v>10335</v>
      </c>
      <c r="I762" s="11" t="str">
        <f>IF(AH$1="","",IFERROR(TRIM(MID($AG762,FIND(":",$AG762,FIND(AH$1,$AG762))+1,FIND("=",$AG762,FIND(AH$1,$AG762))-FIND(":",$AG762,FIND(AH$1,$AG762))-1)),"卖家未填"))</f>
        <v>卖家未填</v>
      </c>
      <c r="J762" s="11" t="str">
        <f>IF(AI$1="","",IFERROR(TRIM(MID($AG762,FIND(":",$AG762,FIND(AI$1,$AG762))+1,FIND("=",$AG762,FIND(AI$1,$AG762))-FIND(":",$AG762,FIND(AI$1,$AG762))-1)),"卖家未填"))</f>
        <v>1400</v>
      </c>
      <c r="K762" s="11" t="str">
        <f>IF(AJ$1="","",IFERROR(TRIM(MID($AG762,FIND(":",$AG762,FIND(AJ$1,$AG762))+1,FIND("=",$AG762,FIND(AJ$1,$AG762))-FIND(":",$AG762,FIND(AJ$1,$AG762))-1)),"卖家未填"))</f>
        <v>卖家未填</v>
      </c>
      <c r="L762" s="11" t="str">
        <f>IF(AK$1="","",IFERROR(TRIM(MID($AG762,FIND(":",$AG762,FIND(AK$1,$AG762))+1,FIND("=",$AG762,FIND(AK$1,$AG762))-FIND(":",$AG762,FIND(AK$1,$AG762))-1)),"卖家未填"))</f>
        <v>卖家未填</v>
      </c>
      <c r="M762" s="11" t="str">
        <f>IF(AL$1="","",IFERROR(TRIM(MID($AG762,FIND(":",$AG762,FIND(AL$1,$AG762))+1,FIND("=",$AG762,FIND(AL$1,$AG762))-FIND(":",$AG762,FIND(AL$1,$AG762))-1)),"卖家未填"))</f>
        <v>包装</v>
      </c>
      <c r="N762" s="11" t="s">
        <v>925</v>
      </c>
      <c r="O762" s="11" t="s">
        <v>4725</v>
      </c>
      <c r="P762" s="13">
        <v>128.80000000000001</v>
      </c>
      <c r="Q762" s="13">
        <v>37.6</v>
      </c>
      <c r="R762" s="11">
        <v>37.6</v>
      </c>
      <c r="S762" s="14">
        <f>IFERROR(V762/T762,"0")</f>
        <v>53.15862068965518</v>
      </c>
      <c r="T762" s="11">
        <v>29</v>
      </c>
      <c r="U762" s="11">
        <v>41</v>
      </c>
      <c r="V762" s="15">
        <f>R762*U762</f>
        <v>1541.6000000000001</v>
      </c>
      <c r="W762" s="11">
        <v>129</v>
      </c>
      <c r="X762" s="11">
        <v>3567</v>
      </c>
      <c r="Y762" s="11">
        <v>22515299858</v>
      </c>
      <c r="Z762" s="11">
        <v>36848177</v>
      </c>
      <c r="AA762" s="16">
        <f>IFERROR((MID(AE762,FIND("ends=",AE762)+5,FIND("000&amp;starts",AE762)-FIND("ends=",AE762)-5)+8*3600)/86400+70*365+19,"")</f>
        <v>42029.440162037034</v>
      </c>
      <c r="AB762" s="17" t="str">
        <f>HYPERLINK("http://item.taobao.com/item.htm?id="&amp;Y762,"点击查看")</f>
        <v>点击查看</v>
      </c>
      <c r="AC762" s="11">
        <f>YEAR(D762)</f>
        <v>2008</v>
      </c>
      <c r="AD762" s="11"/>
      <c r="AE762" s="11" t="s">
        <v>6035</v>
      </c>
      <c r="AF762" s="11" t="s">
        <v>9577</v>
      </c>
      <c r="AG762" s="11" t="s">
        <v>11747</v>
      </c>
    </row>
    <row r="763" spans="1:33" x14ac:dyDescent="0.15">
      <c r="A763" s="11" t="s">
        <v>14881</v>
      </c>
      <c r="B763" s="11" t="s">
        <v>15362</v>
      </c>
      <c r="C763" s="11" t="s">
        <v>14887</v>
      </c>
      <c r="D763" s="12">
        <v>41577</v>
      </c>
      <c r="E763" s="11" t="s">
        <v>14967</v>
      </c>
      <c r="F763" s="11" t="s">
        <v>15029</v>
      </c>
      <c r="G763" s="11" t="s">
        <v>129</v>
      </c>
      <c r="H763" s="11" t="s">
        <v>3</v>
      </c>
      <c r="I763" s="11" t="str">
        <f>IF(AH$1="","",IFERROR(TRIM(MID($AG763,FIND(":",$AG763,FIND(AH$1,$AG763))+1,FIND("=",$AG763,FIND(AH$1,$AG763))-FIND(":",$AG763,FIND(AH$1,$AG763))-1)),"卖家未填"))</f>
        <v>年糕</v>
      </c>
      <c r="J763" s="11" t="str">
        <f>IF(AI$1="","",IFERROR(TRIM(MID($AG763,FIND(":",$AG763,FIND(AI$1,$AG763))+1,FIND("=",$AG763,FIND(AI$1,$AG763))-FIND(":",$AG763,FIND(AI$1,$AG763))-1)),"卖家未填"))</f>
        <v>500</v>
      </c>
      <c r="K763" s="11" t="str">
        <f>IF(AJ$1="","",IFERROR(TRIM(MID($AG763,FIND(":",$AG763,FIND(AJ$1,$AG763))+1,FIND("=",$AG763,FIND(AJ$1,$AG763))-FIND(":",$AG763,FIND(AJ$1,$AG763))-1)),"卖家未填"))</f>
        <v>卖家未填</v>
      </c>
      <c r="L763" s="11" t="str">
        <f>IF(AK$1="","",IFERROR(TRIM(MID($AG763,FIND(":",$AG763,FIND(AK$1,$AG763))+1,FIND("=",$AG763,FIND(AK$1,$AG763))-FIND(":",$AG763,FIND(AK$1,$AG763))-1)),"卖家未填"))</f>
        <v>卖家未填</v>
      </c>
      <c r="M763" s="11" t="str">
        <f>IF(AL$1="","",IFERROR(TRIM(MID($AG763,FIND(":",$AG763,FIND(AL$1,$AG763))+1,FIND("=",$AG763,FIND(AL$1,$AG763))-FIND(":",$AG763,FIND(AL$1,$AG763))-1)),"卖家未填"))</f>
        <v>散装</v>
      </c>
      <c r="N763" s="11" t="s">
        <v>557</v>
      </c>
      <c r="O763" s="11" t="s">
        <v>4598</v>
      </c>
      <c r="P763" s="13">
        <v>17.5</v>
      </c>
      <c r="Q763" s="13"/>
      <c r="R763" s="11">
        <v>17.5</v>
      </c>
      <c r="S763" s="14">
        <f>IFERROR(V763/T763,"0")</f>
        <v>22.647058823529413</v>
      </c>
      <c r="T763" s="11">
        <v>68</v>
      </c>
      <c r="U763" s="11">
        <v>88</v>
      </c>
      <c r="V763" s="15">
        <f>R763*U763</f>
        <v>1540</v>
      </c>
      <c r="W763" s="11"/>
      <c r="X763" s="11"/>
      <c r="Y763" s="11">
        <v>36405020939</v>
      </c>
      <c r="Z763" s="11">
        <v>107145106</v>
      </c>
      <c r="AA763" s="16">
        <f>IFERROR((MID(AE763,FIND("ends=",AE763)+5,FIND("000&amp;starts",AE763)-FIND("ends=",AE763)-5)+8*3600)/86400+70*365+19,"")</f>
        <v>42035.728576388894</v>
      </c>
      <c r="AB763" s="17" t="str">
        <f>HYPERLINK("http://item.taobao.com/item.htm?id="&amp;Y763,"点击查看")</f>
        <v>点击查看</v>
      </c>
      <c r="AC763" s="11">
        <f>YEAR(D763)</f>
        <v>2013</v>
      </c>
      <c r="AD763" s="11"/>
      <c r="AE763" s="11" t="s">
        <v>5698</v>
      </c>
      <c r="AF763" s="11" t="s">
        <v>9642</v>
      </c>
      <c r="AG763" s="11" t="s">
        <v>11401</v>
      </c>
    </row>
    <row r="764" spans="1:33" x14ac:dyDescent="0.15">
      <c r="A764" s="11" t="s">
        <v>14883</v>
      </c>
      <c r="B764" s="11" t="s">
        <v>15445</v>
      </c>
      <c r="C764" s="11" t="s">
        <v>14884</v>
      </c>
      <c r="D764" s="11"/>
      <c r="E764" s="11" t="s">
        <v>14961</v>
      </c>
      <c r="F764" s="11" t="s">
        <v>10807</v>
      </c>
      <c r="G764" s="11" t="s">
        <v>31</v>
      </c>
      <c r="H764" s="11" t="s">
        <v>10972</v>
      </c>
      <c r="I764" s="11" t="str">
        <f>IF(AH$1="","",IFERROR(TRIM(MID($AG764,FIND(":",$AG764,FIND(AH$1,$AG764))+1,FIND("=",$AG764,FIND(AH$1,$AG764))-FIND(":",$AG764,FIND(AH$1,$AG764))-1)),"卖家未填"))</f>
        <v>cng5201</v>
      </c>
      <c r="J764" s="11" t="str">
        <f>IF(AI$1="","",IFERROR(TRIM(MID($AG764,FIND(":",$AG764,FIND(AI$1,$AG764))+1,FIND("=",$AG764,FIND(AI$1,$AG764))-FIND(":",$AG764,FIND(AI$1,$AG764))-1)),"卖家未填"))</f>
        <v>520</v>
      </c>
      <c r="K764" s="11" t="str">
        <f>IF(AJ$1="","",IFERROR(TRIM(MID($AG764,FIND(":",$AG764,FIND(AJ$1,$AG764))+1,FIND("=",$AG764,FIND(AJ$1,$AG764))-FIND(":",$AG764,FIND(AJ$1,$AG764))-1)),"卖家未填"))</f>
        <v>1人份</v>
      </c>
      <c r="L764" s="11" t="str">
        <f>IF(AK$1="","",IFERROR(TRIM(MID($AG764,FIND(":",$AG764,FIND(AK$1,$AG764))+1,FIND("=",$AG764,FIND(AK$1,$AG764))-FIND(":",$AG764,FIND(AK$1,$AG764))-1)),"卖家未填"))</f>
        <v>1周</v>
      </c>
      <c r="M764" s="11" t="str">
        <f>IF(AL$1="","",IFERROR(TRIM(MID($AG764,FIND(":",$AG764,FIND(AL$1,$AG764))+1,FIND("=",$AG764,FIND(AL$1,$AG764))-FIND(":",$AG764,FIND(AL$1,$AG764))-1)),"卖家未填"))</f>
        <v>包装</v>
      </c>
      <c r="N764" s="11" t="s">
        <v>716</v>
      </c>
      <c r="O764" s="11" t="s">
        <v>4655</v>
      </c>
      <c r="P764" s="13">
        <v>49</v>
      </c>
      <c r="Q764" s="13">
        <v>20</v>
      </c>
      <c r="R764" s="11">
        <v>20</v>
      </c>
      <c r="S764" s="14">
        <f>IFERROR(V764/T764,"0")</f>
        <v>36.666666666666664</v>
      </c>
      <c r="T764" s="11">
        <v>42</v>
      </c>
      <c r="U764" s="11">
        <v>77</v>
      </c>
      <c r="V764" s="15">
        <f>R764*U764</f>
        <v>1540</v>
      </c>
      <c r="W764" s="11">
        <v>64</v>
      </c>
      <c r="X764" s="11">
        <v>147</v>
      </c>
      <c r="Y764" s="11">
        <v>42450289742</v>
      </c>
      <c r="Z764" s="11">
        <v>63219659</v>
      </c>
      <c r="AA764" s="16" t="str">
        <f>IFERROR((MID(AE764,FIND("ends=",AE764)+5,FIND("000&amp;starts",AE764)-FIND("ends=",AE764)-5)+8*3600)/86400+70*365+19,"")</f>
        <v/>
      </c>
      <c r="AB764" s="17" t="str">
        <f>HYPERLINK("http://item.taobao.com/item.htm?id="&amp;Y764,"点击查看")</f>
        <v>点击查看</v>
      </c>
      <c r="AC764" s="11">
        <f>YEAR(D764)</f>
        <v>1900</v>
      </c>
      <c r="AD764" s="11"/>
      <c r="AE764" s="11"/>
      <c r="AF764" s="11" t="s">
        <v>9612</v>
      </c>
      <c r="AG764" s="11" t="s">
        <v>11547</v>
      </c>
    </row>
    <row r="765" spans="1:33" x14ac:dyDescent="0.15">
      <c r="A765" s="11" t="s">
        <v>14881</v>
      </c>
      <c r="B765" s="11" t="s">
        <v>15423</v>
      </c>
      <c r="C765" s="11" t="s">
        <v>14888</v>
      </c>
      <c r="D765" s="12">
        <v>40914</v>
      </c>
      <c r="E765" s="11" t="s">
        <v>15039</v>
      </c>
      <c r="F765" s="11" t="s">
        <v>15040</v>
      </c>
      <c r="G765" s="11" t="s">
        <v>87</v>
      </c>
      <c r="H765" s="11" t="s">
        <v>10322</v>
      </c>
      <c r="I765" s="11" t="str">
        <f>IF(AH$1="","",IFERROR(TRIM(MID($AG765,FIND(":",$AG765,FIND(AH$1,$AG765))+1,FIND("=",$AG765,FIND(AH$1,$AG765))-FIND(":",$AG765,FIND(AH$1,$AG765))-1)),"卖家未填"))</f>
        <v>卖家未填</v>
      </c>
      <c r="J765" s="11" t="str">
        <f>IF(AI$1="","",IFERROR(TRIM(MID($AG765,FIND(":",$AG765,FIND(AI$1,$AG765))+1,FIND("=",$AG765,FIND(AI$1,$AG765))-FIND(":",$AG765,FIND(AI$1,$AG765))-1)),"卖家未填"))</f>
        <v>500</v>
      </c>
      <c r="K765" s="11" t="str">
        <f>IF(AJ$1="","",IFERROR(TRIM(MID($AG765,FIND(":",$AG765,FIND(AJ$1,$AG765))+1,FIND("=",$AG765,FIND(AJ$1,$AG765))-FIND(":",$AG765,FIND(AJ$1,$AG765))-1)),"卖家未填"))</f>
        <v>卖家未填</v>
      </c>
      <c r="L765" s="11" t="str">
        <f>IF(AK$1="","",IFERROR(TRIM(MID($AG765,FIND(":",$AG765,FIND(AK$1,$AG765))+1,FIND("=",$AG765,FIND(AK$1,$AG765))-FIND(":",$AG765,FIND(AK$1,$AG765))-1)),"卖家未填"))</f>
        <v>卖家未填</v>
      </c>
      <c r="M765" s="11" t="str">
        <f>IF(AL$1="","",IFERROR(TRIM(MID($AG765,FIND(":",$AG765,FIND(AL$1,$AG765))+1,FIND("=",$AG765,FIND(AL$1,$AG765))-FIND(":",$AG765,FIND(AL$1,$AG765))-1)),"卖家未填"))</f>
        <v>散装</v>
      </c>
      <c r="N765" s="11" t="s">
        <v>672</v>
      </c>
      <c r="O765" s="11" t="s">
        <v>4523</v>
      </c>
      <c r="P765" s="13">
        <v>15</v>
      </c>
      <c r="Q765" s="13"/>
      <c r="R765" s="11">
        <v>15</v>
      </c>
      <c r="S765" s="14">
        <f>IFERROR(V765/T765,"0")</f>
        <v>33.260869565217391</v>
      </c>
      <c r="T765" s="11">
        <v>46</v>
      </c>
      <c r="U765" s="11">
        <v>102</v>
      </c>
      <c r="V765" s="15">
        <f>R765*U765</f>
        <v>1530</v>
      </c>
      <c r="W765" s="11">
        <v>58</v>
      </c>
      <c r="X765" s="11">
        <v>615</v>
      </c>
      <c r="Y765" s="11">
        <v>15215612280</v>
      </c>
      <c r="Z765" s="11">
        <v>70213929</v>
      </c>
      <c r="AA765" s="16">
        <f>IFERROR((MID(AE765,FIND("ends=",AE765)+5,FIND("000&amp;starts",AE765)-FIND("ends=",AE765)-5)+8*3600)/86400+70*365+19,"")</f>
        <v>42029.680717592593</v>
      </c>
      <c r="AB765" s="17" t="str">
        <f>HYPERLINK("http://item.taobao.com/item.htm?id="&amp;Y765,"点击查看")</f>
        <v>点击查看</v>
      </c>
      <c r="AC765" s="11">
        <f>YEAR(D765)</f>
        <v>2012</v>
      </c>
      <c r="AD765" s="11"/>
      <c r="AE765" s="11" t="s">
        <v>5796</v>
      </c>
      <c r="AF765" s="11"/>
      <c r="AG765" s="11" t="s">
        <v>11502</v>
      </c>
    </row>
    <row r="766" spans="1:33" x14ac:dyDescent="0.15">
      <c r="A766" s="11" t="s">
        <v>14881</v>
      </c>
      <c r="B766" s="11" t="s">
        <v>15436</v>
      </c>
      <c r="C766" s="11" t="s">
        <v>14888</v>
      </c>
      <c r="D766" s="12">
        <v>40056</v>
      </c>
      <c r="E766" s="11" t="s">
        <v>14957</v>
      </c>
      <c r="F766" s="11" t="s">
        <v>14983</v>
      </c>
      <c r="G766" s="11" t="s">
        <v>42</v>
      </c>
      <c r="H766" s="11" t="s">
        <v>10331</v>
      </c>
      <c r="I766" s="11" t="str">
        <f>IF(AH$1="","",IFERROR(TRIM(MID($AG766,FIND(":",$AG766,FIND(AH$1,$AG766))+1,FIND("=",$AG766,FIND(AH$1,$AG766))-FIND(":",$AG766,FIND(AH$1,$AG766))-1)),"卖家未填"))</f>
        <v>卖家未填</v>
      </c>
      <c r="J766" s="11" t="str">
        <f>IF(AI$1="","",IFERROR(TRIM(MID($AG766,FIND(":",$AG766,FIND(AI$1,$AG766))+1,FIND("=",$AG766,FIND(AI$1,$AG766))-FIND(":",$AG766,FIND(AI$1,$AG766))-1)),"卖家未填"))</f>
        <v>500</v>
      </c>
      <c r="K766" s="11" t="str">
        <f>IF(AJ$1="","",IFERROR(TRIM(MID($AG766,FIND(":",$AG766,FIND(AJ$1,$AG766))+1,FIND("=",$AG766,FIND(AJ$1,$AG766))-FIND(":",$AG766,FIND(AJ$1,$AG766))-1)),"卖家未填"))</f>
        <v>卖家未填</v>
      </c>
      <c r="L766" s="11" t="str">
        <f>IF(AK$1="","",IFERROR(TRIM(MID($AG766,FIND(":",$AG766,FIND(AK$1,$AG766))+1,FIND("=",$AG766,FIND(AK$1,$AG766))-FIND(":",$AG766,FIND(AK$1,$AG766))-1)),"卖家未填"))</f>
        <v>卖家未填</v>
      </c>
      <c r="M766" s="11" t="str">
        <f>IF(AL$1="","",IFERROR(TRIM(MID($AG766,FIND(":",$AG766,FIND(AL$1,$AG766))+1,FIND("=",$AG766,FIND(AL$1,$AG766))-FIND(":",$AG766,FIND(AL$1,$AG766))-1)),"卖家未填"))</f>
        <v>散装</v>
      </c>
      <c r="N766" s="11" t="s">
        <v>698</v>
      </c>
      <c r="O766" s="11" t="s">
        <v>4650</v>
      </c>
      <c r="P766" s="13">
        <v>3.19</v>
      </c>
      <c r="Q766" s="13"/>
      <c r="R766" s="11">
        <v>3.19</v>
      </c>
      <c r="S766" s="14">
        <f>IFERROR(V766/T766,"0")</f>
        <v>34.655000000000001</v>
      </c>
      <c r="T766" s="11">
        <v>44</v>
      </c>
      <c r="U766" s="11">
        <v>478</v>
      </c>
      <c r="V766" s="15">
        <f>R766*U766</f>
        <v>1524.82</v>
      </c>
      <c r="W766" s="11">
        <v>87</v>
      </c>
      <c r="X766" s="11">
        <v>475</v>
      </c>
      <c r="Y766" s="11">
        <v>12835560825</v>
      </c>
      <c r="Z766" s="11">
        <v>59138495</v>
      </c>
      <c r="AA766" s="16">
        <f>IFERROR((MID(AE766,FIND("ends=",AE766)+5,FIND("000&amp;starts",AE766)-FIND("ends=",AE766)-5)+8*3600)/86400+70*365+19,"")</f>
        <v>42034.743356481486</v>
      </c>
      <c r="AB766" s="17" t="str">
        <f>HYPERLINK("http://item.taobao.com/item.htm?id="&amp;Y766,"点击查看")</f>
        <v>点击查看</v>
      </c>
      <c r="AC766" s="11">
        <f>YEAR(D766)</f>
        <v>2009</v>
      </c>
      <c r="AD766" s="11"/>
      <c r="AE766" s="11" t="s">
        <v>5820</v>
      </c>
      <c r="AF766" s="11" t="s">
        <v>9566</v>
      </c>
      <c r="AG766" s="11" t="s">
        <v>11528</v>
      </c>
    </row>
    <row r="767" spans="1:33" x14ac:dyDescent="0.15">
      <c r="A767" s="11" t="s">
        <v>14881</v>
      </c>
      <c r="B767" s="11" t="s">
        <v>15418</v>
      </c>
      <c r="C767" s="11" t="s">
        <v>14885</v>
      </c>
      <c r="D767" s="12">
        <v>40785</v>
      </c>
      <c r="E767" s="11" t="s">
        <v>14987</v>
      </c>
      <c r="F767" s="11" t="s">
        <v>14988</v>
      </c>
      <c r="G767" s="11" t="s">
        <v>44</v>
      </c>
      <c r="H767" s="11" t="s">
        <v>10401</v>
      </c>
      <c r="I767" s="11" t="str">
        <f>IF(AH$1="","",IFERROR(TRIM(MID($AG767,FIND(":",$AG767,FIND(AH$1,$AG767))+1,FIND("=",$AG767,FIND(AH$1,$AG767))-FIND(":",$AG767,FIND(AH$1,$AG767))-1)),"卖家未填"))</f>
        <v>卖家未填</v>
      </c>
      <c r="J767" s="11" t="str">
        <f>IF(AI$1="","",IFERROR(TRIM(MID($AG767,FIND(":",$AG767,FIND(AI$1,$AG767))+1,FIND("=",$AG767,FIND(AI$1,$AG767))-FIND(":",$AG767,FIND(AI$1,$AG767))-1)),"卖家未填"))</f>
        <v>700</v>
      </c>
      <c r="K767" s="11" t="str">
        <f>IF(AJ$1="","",IFERROR(TRIM(MID($AG767,FIND(":",$AG767,FIND(AJ$1,$AG767))+1,FIND("=",$AG767,FIND(AJ$1,$AG767))-FIND(":",$AG767,FIND(AJ$1,$AG767))-1)),"卖家未填"))</f>
        <v>5人份</v>
      </c>
      <c r="L767" s="11" t="str">
        <f>IF(AK$1="","",IFERROR(TRIM(MID($AG767,FIND(":",$AG767,FIND(AK$1,$AG767))+1,FIND("=",$AG767,FIND(AK$1,$AG767))-FIND(":",$AG767,FIND(AK$1,$AG767))-1)),"卖家未填"))</f>
        <v>1周</v>
      </c>
      <c r="M767" s="11" t="str">
        <f>IF(AL$1="","",IFERROR(TRIM(MID($AG767,FIND(":",$AG767,FIND(AL$1,$AG767))+1,FIND("=",$AG767,FIND(AL$1,$AG767))-FIND(":",$AG767,FIND(AL$1,$AG767))-1)),"卖家未填"))</f>
        <v>散装</v>
      </c>
      <c r="N767" s="11" t="s">
        <v>664</v>
      </c>
      <c r="O767" s="11" t="s">
        <v>4637</v>
      </c>
      <c r="P767" s="13">
        <v>14.8</v>
      </c>
      <c r="Q767" s="13">
        <v>9.9</v>
      </c>
      <c r="R767" s="11">
        <v>9.9</v>
      </c>
      <c r="S767" s="14">
        <f>IFERROR(V767/T767,"0")</f>
        <v>31.762500000000003</v>
      </c>
      <c r="T767" s="11">
        <v>48</v>
      </c>
      <c r="U767" s="11">
        <v>154</v>
      </c>
      <c r="V767" s="15">
        <f>R767*U767</f>
        <v>1524.6000000000001</v>
      </c>
      <c r="W767" s="11">
        <v>53</v>
      </c>
      <c r="X767" s="11">
        <v>191</v>
      </c>
      <c r="Y767" s="11">
        <v>18996768523</v>
      </c>
      <c r="Z767" s="11">
        <v>68586878</v>
      </c>
      <c r="AA767" s="16">
        <f>IFERROR((MID(AE767,FIND("ends=",AE767)+5,FIND("000&amp;starts",AE767)-FIND("ends=",AE767)-5)+8*3600)/86400+70*365+19,"")</f>
        <v>42035.4375</v>
      </c>
      <c r="AB767" s="17" t="str">
        <f>HYPERLINK("http://item.taobao.com/item.htm?id="&amp;Y767,"点击查看")</f>
        <v>点击查看</v>
      </c>
      <c r="AC767" s="11">
        <f>YEAR(D767)</f>
        <v>2011</v>
      </c>
      <c r="AD767" s="11"/>
      <c r="AE767" s="11" t="s">
        <v>5789</v>
      </c>
      <c r="AF767" s="11" t="s">
        <v>9666</v>
      </c>
      <c r="AG767" s="11" t="s">
        <v>11495</v>
      </c>
    </row>
    <row r="768" spans="1:33" x14ac:dyDescent="0.15">
      <c r="A768" s="11" t="s">
        <v>14881</v>
      </c>
      <c r="B768" s="11" t="s">
        <v>15367</v>
      </c>
      <c r="C768" s="11" t="s">
        <v>14882</v>
      </c>
      <c r="D768" s="12">
        <v>39612</v>
      </c>
      <c r="E768" s="11" t="s">
        <v>46</v>
      </c>
      <c r="F768" s="11" t="s">
        <v>14977</v>
      </c>
      <c r="G768" s="11" t="s">
        <v>36</v>
      </c>
      <c r="H768" s="11" t="s">
        <v>10362</v>
      </c>
      <c r="I768" s="11" t="str">
        <f>IF(AH$1="","",IFERROR(TRIM(MID($AG768,FIND(":",$AG768,FIND(AH$1,$AG768))+1,FIND("=",$AG768,FIND(AH$1,$AG768))-FIND(":",$AG768,FIND(AH$1,$AG768))-1)),"卖家未填"))</f>
        <v>卖家未填</v>
      </c>
      <c r="J768" s="11" t="str">
        <f>IF(AI$1="","",IFERROR(TRIM(MID($AG768,FIND(":",$AG768,FIND(AI$1,$AG768))+1,FIND("=",$AG768,FIND(AI$1,$AG768))-FIND(":",$AG768,FIND(AI$1,$AG768))-1)),"卖家未填"))</f>
        <v>400</v>
      </c>
      <c r="K768" s="11" t="str">
        <f>IF(AJ$1="","",IFERROR(TRIM(MID($AG768,FIND(":",$AG768,FIND(AJ$1,$AG768))+1,FIND("=",$AG768,FIND(AJ$1,$AG768))-FIND(":",$AG768,FIND(AJ$1,$AG768))-1)),"卖家未填"))</f>
        <v>2人份</v>
      </c>
      <c r="L768" s="11" t="str">
        <f>IF(AK$1="","",IFERROR(TRIM(MID($AG768,FIND(":",$AG768,FIND(AK$1,$AG768))+1,FIND("=",$AG768,FIND(AK$1,$AG768))-FIND(":",$AG768,FIND(AK$1,$AG768))-1)),"卖家未填"))</f>
        <v>卖家未填</v>
      </c>
      <c r="M768" s="11" t="str">
        <f>IF(AL$1="","",IFERROR(TRIM(MID($AG768,FIND(":",$AG768,FIND(AL$1,$AG768))+1,FIND("=",$AG768,FIND(AL$1,$AG768))-FIND(":",$AG768,FIND(AL$1,$AG768))-1)),"卖家未填"))</f>
        <v>散装</v>
      </c>
      <c r="N768" s="11" t="s">
        <v>742</v>
      </c>
      <c r="O768" s="11" t="s">
        <v>4668</v>
      </c>
      <c r="P768" s="13">
        <v>14.8</v>
      </c>
      <c r="Q768" s="13">
        <v>13.32</v>
      </c>
      <c r="R768" s="11">
        <v>13.32</v>
      </c>
      <c r="S768" s="14">
        <f>IFERROR(V768/T768,"0")</f>
        <v>37.036097560975612</v>
      </c>
      <c r="T768" s="11">
        <v>41</v>
      </c>
      <c r="U768" s="11">
        <v>114</v>
      </c>
      <c r="V768" s="15">
        <f>R768*U768</f>
        <v>1518.48</v>
      </c>
      <c r="W768" s="11">
        <v>16</v>
      </c>
      <c r="X768" s="11">
        <v>80</v>
      </c>
      <c r="Y768" s="11">
        <v>42681673219</v>
      </c>
      <c r="Z768" s="11">
        <v>35944745</v>
      </c>
      <c r="AA768" s="16">
        <f>IFERROR((MID(AE768,FIND("ends=",AE768)+5,FIND("000&amp;starts",AE768)-FIND("ends=",AE768)-5)+8*3600)/86400+70*365+19,"")</f>
        <v>42035.627893518518</v>
      </c>
      <c r="AB768" s="17" t="str">
        <f>HYPERLINK("http://item.taobao.com/item.htm?id="&amp;Y768,"点击查看")</f>
        <v>点击查看</v>
      </c>
      <c r="AC768" s="11">
        <f>YEAR(D768)</f>
        <v>2008</v>
      </c>
      <c r="AD768" s="11"/>
      <c r="AE768" s="11" t="s">
        <v>5860</v>
      </c>
      <c r="AF768" s="11" t="s">
        <v>9618</v>
      </c>
      <c r="AG768" s="11" t="s">
        <v>11570</v>
      </c>
    </row>
    <row r="769" spans="1:33" x14ac:dyDescent="0.15">
      <c r="A769" s="11" t="s">
        <v>14895</v>
      </c>
      <c r="B769" s="11" t="s">
        <v>15318</v>
      </c>
      <c r="C769" s="11" t="s">
        <v>14896</v>
      </c>
      <c r="D769" s="12">
        <v>41056</v>
      </c>
      <c r="E769" s="11" t="s">
        <v>14957</v>
      </c>
      <c r="F769" s="11" t="s">
        <v>14985</v>
      </c>
      <c r="G769" s="11" t="s">
        <v>43</v>
      </c>
      <c r="H769" s="11" t="s">
        <v>10322</v>
      </c>
      <c r="I769" s="11" t="str">
        <f>IF(AH$1="","",IFERROR(TRIM(MID($AG769,FIND(":",$AG769,FIND(AH$1,$AG769))+1,FIND("=",$AG769,FIND(AH$1,$AG769))-FIND(":",$AG769,FIND(AH$1,$AG769))-1)),"卖家未填"))</f>
        <v>卖家未填</v>
      </c>
      <c r="J769" s="11" t="str">
        <f>IF(AI$1="","",IFERROR(TRIM(MID($AG769,FIND(":",$AG769,FIND(AI$1,$AG769))+1,FIND("=",$AG769,FIND(AI$1,$AG769))-FIND(":",$AG769,FIND(AI$1,$AG769))-1)),"卖家未填"))</f>
        <v>450</v>
      </c>
      <c r="K769" s="11" t="str">
        <f>IF(AJ$1="","",IFERROR(TRIM(MID($AG769,FIND(":",$AG769,FIND(AJ$1,$AG769))+1,FIND("=",$AG769,FIND(AJ$1,$AG769))-FIND(":",$AG769,FIND(AJ$1,$AG769))-1)),"卖家未填"))</f>
        <v>卖家未填</v>
      </c>
      <c r="L769" s="11" t="str">
        <f>IF(AK$1="","",IFERROR(TRIM(MID($AG769,FIND(":",$AG769,FIND(AK$1,$AG769))+1,FIND("=",$AG769,FIND(AK$1,$AG769))-FIND(":",$AG769,FIND(AK$1,$AG769))-1)),"卖家未填"))</f>
        <v>卖家未填</v>
      </c>
      <c r="M769" s="11" t="str">
        <f>IF(AL$1="","",IFERROR(TRIM(MID($AG769,FIND(":",$AG769,FIND(AL$1,$AG769))+1,FIND("=",$AG769,FIND(AL$1,$AG769))-FIND(":",$AG769,FIND(AL$1,$AG769))-1)),"卖家未填"))</f>
        <v>包装</v>
      </c>
      <c r="N769" s="11" t="s">
        <v>1113</v>
      </c>
      <c r="O769" s="11" t="s">
        <v>4760</v>
      </c>
      <c r="P769" s="13">
        <v>3.32</v>
      </c>
      <c r="Q769" s="13"/>
      <c r="R769" s="11">
        <v>3.32</v>
      </c>
      <c r="S769" s="14">
        <f>IFERROR(V769/T769,"0")</f>
        <v>72.249523809523808</v>
      </c>
      <c r="T769" s="11">
        <v>21</v>
      </c>
      <c r="U769" s="11">
        <v>457</v>
      </c>
      <c r="V769" s="15">
        <f>R769*U769</f>
        <v>1517.24</v>
      </c>
      <c r="W769" s="11">
        <v>47</v>
      </c>
      <c r="X769" s="11">
        <v>67</v>
      </c>
      <c r="Y769" s="11">
        <v>18123328503</v>
      </c>
      <c r="Z769" s="11">
        <v>72101285</v>
      </c>
      <c r="AA769" s="16">
        <f>IFERROR((MID(AE769,FIND("ends=",AE769)+5,FIND("000&amp;starts",AE769)-FIND("ends=",AE769)-5)+8*3600)/86400+70*365+19,"")</f>
        <v>42029.95621527778</v>
      </c>
      <c r="AB769" s="17" t="str">
        <f>HYPERLINK("http://item.taobao.com/item.htm?id="&amp;Y769,"点击查看")</f>
        <v>点击查看</v>
      </c>
      <c r="AC769" s="11">
        <f>YEAR(D769)</f>
        <v>2012</v>
      </c>
      <c r="AD769" s="11"/>
      <c r="AE769" s="11" t="s">
        <v>6217</v>
      </c>
      <c r="AF769" s="11"/>
      <c r="AG769" s="11" t="s">
        <v>11921</v>
      </c>
    </row>
    <row r="770" spans="1:33" x14ac:dyDescent="0.15">
      <c r="A770" s="11" t="s">
        <v>14895</v>
      </c>
      <c r="B770" s="11" t="s">
        <v>15796</v>
      </c>
      <c r="C770" s="11" t="s">
        <v>14896</v>
      </c>
      <c r="D770" s="12">
        <v>41298</v>
      </c>
      <c r="E770" s="11" t="s">
        <v>24</v>
      </c>
      <c r="F770" s="11" t="s">
        <v>24</v>
      </c>
      <c r="G770" s="11" t="s">
        <v>24</v>
      </c>
      <c r="H770" s="11" t="s">
        <v>10322</v>
      </c>
      <c r="I770" s="11" t="str">
        <f>IF(AH$1="","",IFERROR(TRIM(MID($AG770,FIND(":",$AG770,FIND(AH$1,$AG770))+1,FIND("=",$AG770,FIND(AH$1,$AG770))-FIND(":",$AG770,FIND(AH$1,$AG770))-1)),"卖家未填"))</f>
        <v>卖家未填</v>
      </c>
      <c r="J770" s="11" t="str">
        <f>IF(AI$1="","",IFERROR(TRIM(MID($AG770,FIND(":",$AG770,FIND(AI$1,$AG770))+1,FIND("=",$AG770,FIND(AI$1,$AG770))-FIND(":",$AG770,FIND(AI$1,$AG770))-1)),"卖家未填"))</f>
        <v>850</v>
      </c>
      <c r="K770" s="11" t="str">
        <f>IF(AJ$1="","",IFERROR(TRIM(MID($AG770,FIND(":",$AG770,FIND(AJ$1,$AG770))+1,FIND("=",$AG770,FIND(AJ$1,$AG770))-FIND(":",$AG770,FIND(AJ$1,$AG770))-1)),"卖家未填"))</f>
        <v>卖家未填</v>
      </c>
      <c r="L770" s="11" t="str">
        <f>IF(AK$1="","",IFERROR(TRIM(MID($AG770,FIND(":",$AG770,FIND(AK$1,$AG770))+1,FIND("=",$AG770,FIND(AK$1,$AG770))-FIND(":",$AG770,FIND(AK$1,$AG770))-1)),"卖家未填"))</f>
        <v>卖家未填</v>
      </c>
      <c r="M770" s="11" t="str">
        <f>IF(AL$1="","",IFERROR(TRIM(MID($AG770,FIND(":",$AG770,FIND(AL$1,$AG770))+1,FIND("=",$AG770,FIND(AL$1,$AG770))-FIND(":",$AG770,FIND(AL$1,$AG770))-1)),"卖家未填"))</f>
        <v>包装</v>
      </c>
      <c r="N770" s="11" t="s">
        <v>1436</v>
      </c>
      <c r="O770" s="11" t="s">
        <v>4869</v>
      </c>
      <c r="P770" s="13">
        <v>14</v>
      </c>
      <c r="Q770" s="13"/>
      <c r="R770" s="11">
        <v>14</v>
      </c>
      <c r="S770" s="14">
        <f>IFERROR(V770/T770,"0")</f>
        <v>108</v>
      </c>
      <c r="T770" s="11">
        <v>14</v>
      </c>
      <c r="U770" s="11">
        <v>108</v>
      </c>
      <c r="V770" s="15">
        <f>R770*U770</f>
        <v>1512</v>
      </c>
      <c r="W770" s="11">
        <v>5</v>
      </c>
      <c r="X770" s="11">
        <v>3</v>
      </c>
      <c r="Y770" s="11">
        <v>43440342169</v>
      </c>
      <c r="Z770" s="11">
        <v>102060448</v>
      </c>
      <c r="AA770" s="16">
        <f>IFERROR((MID(AE770,FIND("ends=",AE770)+5,FIND("000&amp;starts",AE770)-FIND("ends=",AE770)-5)+8*3600)/86400+70*365+19,"")</f>
        <v>42032.058807870373</v>
      </c>
      <c r="AB770" s="17" t="str">
        <f>HYPERLINK("http://item.taobao.com/item.htm?id="&amp;Y770,"点击查看")</f>
        <v>点击查看</v>
      </c>
      <c r="AC770" s="11">
        <f>YEAR(D770)</f>
        <v>2013</v>
      </c>
      <c r="AD770" s="11"/>
      <c r="AE770" s="11" t="s">
        <v>6524</v>
      </c>
      <c r="AF770" s="11"/>
      <c r="AG770" s="11" t="s">
        <v>12219</v>
      </c>
    </row>
    <row r="771" spans="1:33" x14ac:dyDescent="0.15">
      <c r="A771" s="11" t="s">
        <v>14895</v>
      </c>
      <c r="B771" s="11" t="s">
        <v>15242</v>
      </c>
      <c r="C771" s="11" t="s">
        <v>14897</v>
      </c>
      <c r="D771" s="12">
        <v>41355</v>
      </c>
      <c r="E771" s="11" t="s">
        <v>14967</v>
      </c>
      <c r="F771" s="11" t="s">
        <v>14968</v>
      </c>
      <c r="G771" s="11" t="s">
        <v>28</v>
      </c>
      <c r="H771" s="11" t="s">
        <v>10322</v>
      </c>
      <c r="I771" s="11" t="str">
        <f>IF(AH$1="","",IFERROR(TRIM(MID($AG771,FIND(":",$AG771,FIND(AH$1,$AG771))+1,FIND("=",$AG771,FIND(AH$1,$AG771))-FIND(":",$AG771,FIND(AH$1,$AG771))-1)),"卖家未填"))</f>
        <v>卖家未填</v>
      </c>
      <c r="J771" s="11" t="str">
        <f>IF(AI$1="","",IFERROR(TRIM(MID($AG771,FIND(":",$AG771,FIND(AI$1,$AG771))+1,FIND("=",$AG771,FIND(AI$1,$AG771))-FIND(":",$AG771,FIND(AI$1,$AG771))-1)),"卖家未填"))</f>
        <v>1000</v>
      </c>
      <c r="K771" s="11" t="str">
        <f>IF(AJ$1="","",IFERROR(TRIM(MID($AG771,FIND(":",$AG771,FIND(AJ$1,$AG771))+1,FIND("=",$AG771,FIND(AJ$1,$AG771))-FIND(":",$AG771,FIND(AJ$1,$AG771))-1)),"卖家未填"))</f>
        <v>卖家未填</v>
      </c>
      <c r="L771" s="11" t="str">
        <f>IF(AK$1="","",IFERROR(TRIM(MID($AG771,FIND(":",$AG771,FIND(AK$1,$AG771))+1,FIND("=",$AG771,FIND(AK$1,$AG771))-FIND(":",$AG771,FIND(AK$1,$AG771))-1)),"卖家未填"))</f>
        <v>卖家未填</v>
      </c>
      <c r="M771" s="11" t="str">
        <f>IF(AL$1="","",IFERROR(TRIM(MID($AG771,FIND(":",$AG771,FIND(AL$1,$AG771))+1,FIND("=",$AG771,FIND(AL$1,$AG771))-FIND(":",$AG771,FIND(AL$1,$AG771))-1)),"卖家未填"))</f>
        <v>散装</v>
      </c>
      <c r="N771" s="11" t="s">
        <v>1504</v>
      </c>
      <c r="O771" s="11" t="s">
        <v>4422</v>
      </c>
      <c r="P771" s="13">
        <v>42</v>
      </c>
      <c r="Q771" s="13"/>
      <c r="R771" s="11">
        <v>42</v>
      </c>
      <c r="S771" s="14">
        <f>IFERROR(V771/T771,"0")</f>
        <v>116.30769230769231</v>
      </c>
      <c r="T771" s="11">
        <v>13</v>
      </c>
      <c r="U771" s="11">
        <v>36</v>
      </c>
      <c r="V771" s="15">
        <f>R771*U771</f>
        <v>1512</v>
      </c>
      <c r="W771" s="11">
        <v>13</v>
      </c>
      <c r="X771" s="11">
        <v>125</v>
      </c>
      <c r="Y771" s="11">
        <v>35815106715</v>
      </c>
      <c r="Z771" s="11">
        <v>102937659</v>
      </c>
      <c r="AA771" s="16">
        <f>IFERROR((MID(AE771,FIND("ends=",AE771)+5,FIND("000&amp;starts",AE771)-FIND("ends=",AE771)-5)+8*3600)/86400+70*365+19,"")</f>
        <v>42031.881354166668</v>
      </c>
      <c r="AB771" s="17" t="str">
        <f>HYPERLINK("http://item.taobao.com/item.htm?id="&amp;Y771,"点击查看")</f>
        <v>点击查看</v>
      </c>
      <c r="AC771" s="11">
        <f>YEAR(D771)</f>
        <v>2013</v>
      </c>
      <c r="AD771" s="11"/>
      <c r="AE771" s="11" t="s">
        <v>6591</v>
      </c>
      <c r="AF771" s="11"/>
      <c r="AG771" s="11" t="s">
        <v>11192</v>
      </c>
    </row>
    <row r="772" spans="1:33" x14ac:dyDescent="0.15">
      <c r="A772" s="11" t="s">
        <v>14895</v>
      </c>
      <c r="B772" s="11" t="s">
        <v>15278</v>
      </c>
      <c r="C772" s="11" t="s">
        <v>14894</v>
      </c>
      <c r="D772" s="12">
        <v>40941</v>
      </c>
      <c r="E772" s="11" t="s">
        <v>24</v>
      </c>
      <c r="F772" s="11" t="s">
        <v>24</v>
      </c>
      <c r="G772" s="11" t="s">
        <v>24</v>
      </c>
      <c r="H772" s="11" t="s">
        <v>10322</v>
      </c>
      <c r="I772" s="11" t="str">
        <f>IF(AH$1="","",IFERROR(TRIM(MID($AG772,FIND(":",$AG772,FIND(AH$1,$AG772))+1,FIND("=",$AG772,FIND(AH$1,$AG772))-FIND(":",$AG772,FIND(AH$1,$AG772))-1)),"卖家未填"))</f>
        <v>卖家未填</v>
      </c>
      <c r="J772" s="11" t="str">
        <f>IF(AI$1="","",IFERROR(TRIM(MID($AG772,FIND(":",$AG772,FIND(AI$1,$AG772))+1,FIND("=",$AG772,FIND(AI$1,$AG772))-FIND(":",$AG772,FIND(AI$1,$AG772))-1)),"卖家未填"))</f>
        <v>3000</v>
      </c>
      <c r="K772" s="11" t="str">
        <f>IF(AJ$1="","",IFERROR(TRIM(MID($AG772,FIND(":",$AG772,FIND(AJ$1,$AG772))+1,FIND("=",$AG772,FIND(AJ$1,$AG772))-FIND(":",$AG772,FIND(AJ$1,$AG772))-1)),"卖家未填"))</f>
        <v>卖家未填</v>
      </c>
      <c r="L772" s="11" t="str">
        <f>IF(AK$1="","",IFERROR(TRIM(MID($AG772,FIND(":",$AG772,FIND(AK$1,$AG772))+1,FIND("=",$AG772,FIND(AK$1,$AG772))-FIND(":",$AG772,FIND(AK$1,$AG772))-1)),"卖家未填"))</f>
        <v>卖家未填</v>
      </c>
      <c r="M772" s="11" t="str">
        <f>IF(AL$1="","",IFERROR(TRIM(MID($AG772,FIND(":",$AG772,FIND(AL$1,$AG772))+1,FIND("=",$AG772,FIND(AL$1,$AG772))-FIND(":",$AG772,FIND(AL$1,$AG772))-1)),"卖家未填"))</f>
        <v>散装</v>
      </c>
      <c r="N772" s="11" t="s">
        <v>2388</v>
      </c>
      <c r="O772" s="11" t="s">
        <v>4426</v>
      </c>
      <c r="P772" s="13">
        <v>108</v>
      </c>
      <c r="Q772" s="13"/>
      <c r="R772" s="11">
        <v>108</v>
      </c>
      <c r="S772" s="14">
        <f>IFERROR(V772/T772,"0")</f>
        <v>252</v>
      </c>
      <c r="T772" s="11">
        <v>6</v>
      </c>
      <c r="U772" s="11">
        <v>14</v>
      </c>
      <c r="V772" s="15">
        <f>R772*U772</f>
        <v>1512</v>
      </c>
      <c r="W772" s="11">
        <v>9</v>
      </c>
      <c r="X772" s="11">
        <v>92</v>
      </c>
      <c r="Y772" s="11">
        <v>42399874923</v>
      </c>
      <c r="Z772" s="11">
        <v>70350729</v>
      </c>
      <c r="AA772" s="16">
        <f>IFERROR((MID(AE772,FIND("ends=",AE772)+5,FIND("000&amp;starts",AE772)-FIND("ends=",AE772)-5)+8*3600)/86400+70*365+19,"")</f>
        <v>42033.554791666669</v>
      </c>
      <c r="AB772" s="17" t="str">
        <f>HYPERLINK("http://item.taobao.com/item.htm?id="&amp;Y772,"点击查看")</f>
        <v>点击查看</v>
      </c>
      <c r="AC772" s="11">
        <f>YEAR(D772)</f>
        <v>2012</v>
      </c>
      <c r="AD772" s="11"/>
      <c r="AE772" s="11" t="s">
        <v>7465</v>
      </c>
      <c r="AF772" s="11"/>
      <c r="AG772" s="11" t="s">
        <v>13083</v>
      </c>
    </row>
    <row r="773" spans="1:33" x14ac:dyDescent="0.15">
      <c r="A773" s="11" t="s">
        <v>14881</v>
      </c>
      <c r="B773" s="11" t="s">
        <v>15393</v>
      </c>
      <c r="C773" s="11" t="s">
        <v>14882</v>
      </c>
      <c r="D773" s="12">
        <v>39870</v>
      </c>
      <c r="E773" s="11" t="s">
        <v>46</v>
      </c>
      <c r="F773" s="11" t="s">
        <v>15017</v>
      </c>
      <c r="G773" s="11" t="s">
        <v>70</v>
      </c>
      <c r="H773" s="11" t="s">
        <v>10322</v>
      </c>
      <c r="I773" s="11" t="str">
        <f>IF(AH$1="","",IFERROR(TRIM(MID($AG773,FIND(":",$AG773,FIND(AH$1,$AG773))+1,FIND("=",$AG773,FIND(AH$1,$AG773))-FIND(":",$AG773,FIND(AH$1,$AG773))-1)),"卖家未填"))</f>
        <v>卖家未填</v>
      </c>
      <c r="J773" s="11" t="str">
        <f>IF(AI$1="","",IFERROR(TRIM(MID($AG773,FIND(":",$AG773,FIND(AI$1,$AG773))+1,FIND("=",$AG773,FIND(AI$1,$AG773))-FIND(":",$AG773,FIND(AI$1,$AG773))-1)),"卖家未填"))</f>
        <v>500</v>
      </c>
      <c r="K773" s="11" t="str">
        <f>IF(AJ$1="","",IFERROR(TRIM(MID($AG773,FIND(":",$AG773,FIND(AJ$1,$AG773))+1,FIND("=",$AG773,FIND(AJ$1,$AG773))-FIND(":",$AG773,FIND(AJ$1,$AG773))-1)),"卖家未填"))</f>
        <v>卖家未填</v>
      </c>
      <c r="L773" s="11" t="str">
        <f>IF(AK$1="","",IFERROR(TRIM(MID($AG773,FIND(":",$AG773,FIND(AK$1,$AG773))+1,FIND("=",$AG773,FIND(AK$1,$AG773))-FIND(":",$AG773,FIND(AK$1,$AG773))-1)),"卖家未填"))</f>
        <v>卖家未填</v>
      </c>
      <c r="M773" s="11" t="str">
        <f>IF(AL$1="","",IFERROR(TRIM(MID($AG773,FIND(":",$AG773,FIND(AL$1,$AG773))+1,FIND("=",$AG773,FIND(AL$1,$AG773))-FIND(":",$AG773,FIND(AL$1,$AG773))-1)),"卖家未填"))</f>
        <v>散装</v>
      </c>
      <c r="N773" s="11" t="s">
        <v>826</v>
      </c>
      <c r="O773" s="11" t="s">
        <v>4697</v>
      </c>
      <c r="P773" s="13">
        <v>13.3</v>
      </c>
      <c r="Q773" s="13">
        <v>13.03</v>
      </c>
      <c r="R773" s="11">
        <v>13.03</v>
      </c>
      <c r="S773" s="14">
        <f>IFERROR(V773/T773,"0")</f>
        <v>43.185142857142857</v>
      </c>
      <c r="T773" s="11">
        <v>35</v>
      </c>
      <c r="U773" s="11">
        <v>116</v>
      </c>
      <c r="V773" s="15">
        <f>R773*U773</f>
        <v>1511.48</v>
      </c>
      <c r="W773" s="11">
        <v>30</v>
      </c>
      <c r="X773" s="11">
        <v>64</v>
      </c>
      <c r="Y773" s="11">
        <v>41832432638</v>
      </c>
      <c r="Z773" s="11">
        <v>57137770</v>
      </c>
      <c r="AA773" s="16">
        <f>IFERROR((MID(AE773,FIND("ends=",AE773)+5,FIND("000&amp;starts",AE773)-FIND("ends=",AE773)-5)+8*3600)/86400+70*365+19,"")</f>
        <v>42030.402766203704</v>
      </c>
      <c r="AB773" s="17" t="str">
        <f>HYPERLINK("http://item.taobao.com/item.htm?id="&amp;Y773,"点击查看")</f>
        <v>点击查看</v>
      </c>
      <c r="AC773" s="11">
        <f>YEAR(D773)</f>
        <v>2009</v>
      </c>
      <c r="AD773" s="11"/>
      <c r="AE773" s="11" t="s">
        <v>5938</v>
      </c>
      <c r="AF773" s="11"/>
      <c r="AG773" s="11" t="s">
        <v>11648</v>
      </c>
    </row>
    <row r="774" spans="1:33" x14ac:dyDescent="0.15">
      <c r="A774" s="11" t="s">
        <v>14881</v>
      </c>
      <c r="B774" s="11" t="s">
        <v>15442</v>
      </c>
      <c r="C774" s="11" t="s">
        <v>14882</v>
      </c>
      <c r="D774" s="12">
        <v>41745</v>
      </c>
      <c r="E774" s="11" t="s">
        <v>46</v>
      </c>
      <c r="F774" s="11" t="s">
        <v>14977</v>
      </c>
      <c r="G774" s="11" t="s">
        <v>36</v>
      </c>
      <c r="H774" s="11" t="s">
        <v>10322</v>
      </c>
      <c r="I774" s="11" t="str">
        <f>IF(AH$1="","",IFERROR(TRIM(MID($AG774,FIND(":",$AG774,FIND(AH$1,$AG774))+1,FIND("=",$AG774,FIND(AH$1,$AG774))-FIND(":",$AG774,FIND(AH$1,$AG774))-1)),"卖家未填"))</f>
        <v>卖家未填</v>
      </c>
      <c r="J774" s="11" t="str">
        <f>IF(AI$1="","",IFERROR(TRIM(MID($AG774,FIND(":",$AG774,FIND(AI$1,$AG774))+1,FIND("=",$AG774,FIND(AI$1,$AG774))-FIND(":",$AG774,FIND(AI$1,$AG774))-1)),"卖家未填"))</f>
        <v>500</v>
      </c>
      <c r="K774" s="11" t="str">
        <f>IF(AJ$1="","",IFERROR(TRIM(MID($AG774,FIND(":",$AG774,FIND(AJ$1,$AG774))+1,FIND("=",$AG774,FIND(AJ$1,$AG774))-FIND(":",$AG774,FIND(AJ$1,$AG774))-1)),"卖家未填"))</f>
        <v>卖家未填</v>
      </c>
      <c r="L774" s="11" t="str">
        <f>IF(AK$1="","",IFERROR(TRIM(MID($AG774,FIND(":",$AG774,FIND(AK$1,$AG774))+1,FIND("=",$AG774,FIND(AK$1,$AG774))-FIND(":",$AG774,FIND(AK$1,$AG774))-1)),"卖家未填"))</f>
        <v>卖家未填</v>
      </c>
      <c r="M774" s="11" t="str">
        <f>IF(AL$1="","",IFERROR(TRIM(MID($AG774,FIND(":",$AG774,FIND(AL$1,$AG774))+1,FIND("=",$AG774,FIND(AL$1,$AG774))-FIND(":",$AG774,FIND(AL$1,$AG774))-1)),"卖家未填"))</f>
        <v>散装</v>
      </c>
      <c r="N774" s="11" t="s">
        <v>712</v>
      </c>
      <c r="O774" s="11" t="s">
        <v>4556</v>
      </c>
      <c r="P774" s="13">
        <v>14.8</v>
      </c>
      <c r="Q774" s="13"/>
      <c r="R774" s="11">
        <v>14.8</v>
      </c>
      <c r="S774" s="14">
        <f>IFERROR(V774/T774,"0")</f>
        <v>35.942857142857143</v>
      </c>
      <c r="T774" s="11">
        <v>42</v>
      </c>
      <c r="U774" s="11">
        <v>102</v>
      </c>
      <c r="V774" s="15">
        <f>R774*U774</f>
        <v>1509.6000000000001</v>
      </c>
      <c r="W774" s="11">
        <v>15</v>
      </c>
      <c r="X774" s="11">
        <v>111</v>
      </c>
      <c r="Y774" s="11">
        <v>42843401105</v>
      </c>
      <c r="Z774" s="11">
        <v>110255895</v>
      </c>
      <c r="AA774" s="16">
        <f>IFERROR((MID(AE774,FIND("ends=",AE774)+5,FIND("000&amp;starts",AE774)-FIND("ends=",AE774)-5)+8*3600)/86400+70*365+19,"")</f>
        <v>42029.601736111115</v>
      </c>
      <c r="AB774" s="17" t="str">
        <f>HYPERLINK("http://item.taobao.com/item.htm?id="&amp;Y774,"点击查看")</f>
        <v>点击查看</v>
      </c>
      <c r="AC774" s="11">
        <f>YEAR(D774)</f>
        <v>2014</v>
      </c>
      <c r="AD774" s="11"/>
      <c r="AE774" s="11" t="s">
        <v>5833</v>
      </c>
      <c r="AF774" s="11"/>
      <c r="AG774" s="11" t="s">
        <v>11543</v>
      </c>
    </row>
    <row r="775" spans="1:33" x14ac:dyDescent="0.15">
      <c r="A775" s="11" t="s">
        <v>14895</v>
      </c>
      <c r="B775" s="11" t="s">
        <v>15195</v>
      </c>
      <c r="C775" s="11" t="s">
        <v>14900</v>
      </c>
      <c r="D775" s="12">
        <v>38908</v>
      </c>
      <c r="E775" s="11" t="s">
        <v>14961</v>
      </c>
      <c r="F775" s="11" t="s">
        <v>14962</v>
      </c>
      <c r="G775" s="11" t="s">
        <v>23</v>
      </c>
      <c r="H775" s="11" t="s">
        <v>10331</v>
      </c>
      <c r="I775" s="11" t="str">
        <f>IF(AH$1="","",IFERROR(TRIM(MID($AG775,FIND(":",$AG775,FIND(AH$1,$AG775))+1,FIND("=",$AG775,FIND(AH$1,$AG775))-FIND(":",$AG775,FIND(AH$1,$AG775))-1)),"卖家未填"))</f>
        <v>卖家未填</v>
      </c>
      <c r="J775" s="11" t="str">
        <f>IF(AI$1="","",IFERROR(TRIM(MID($AG775,FIND(":",$AG775,FIND(AI$1,$AG775))+1,FIND("=",$AG775,FIND(AI$1,$AG775))-FIND(":",$AG775,FIND(AI$1,$AG775))-1)),"卖家未填"))</f>
        <v>1750</v>
      </c>
      <c r="K775" s="11" t="str">
        <f>IF(AJ$1="","",IFERROR(TRIM(MID($AG775,FIND(":",$AG775,FIND(AJ$1,$AG775))+1,FIND("=",$AG775,FIND(AJ$1,$AG775))-FIND(":",$AG775,FIND(AJ$1,$AG775))-1)),"卖家未填"))</f>
        <v>卖家未填</v>
      </c>
      <c r="L775" s="11" t="str">
        <f>IF(AK$1="","",IFERROR(TRIM(MID($AG775,FIND(":",$AG775,FIND(AK$1,$AG775))+1,FIND("=",$AG775,FIND(AK$1,$AG775))-FIND(":",$AG775,FIND(AK$1,$AG775))-1)),"卖家未填"))</f>
        <v>卖家未填</v>
      </c>
      <c r="M775" s="11" t="str">
        <f>IF(AL$1="","",IFERROR(TRIM(MID($AG775,FIND(":",$AG775,FIND(AL$1,$AG775))+1,FIND("=",$AG775,FIND(AL$1,$AG775))-FIND(":",$AG775,FIND(AL$1,$AG775))-1)),"卖家未填"))</f>
        <v>散装</v>
      </c>
      <c r="N775" s="11" t="s">
        <v>1017</v>
      </c>
      <c r="O775" s="11" t="s">
        <v>4749</v>
      </c>
      <c r="P775" s="13">
        <v>45</v>
      </c>
      <c r="Q775" s="13">
        <v>37.700000000000003</v>
      </c>
      <c r="R775" s="11">
        <v>37.700000000000003</v>
      </c>
      <c r="S775" s="14">
        <f>IFERROR(V775/T775,"0")</f>
        <v>60.32</v>
      </c>
      <c r="T775" s="11">
        <v>25</v>
      </c>
      <c r="U775" s="11">
        <v>40</v>
      </c>
      <c r="V775" s="15">
        <f>R775*U775</f>
        <v>1508</v>
      </c>
      <c r="W775" s="11">
        <v>77</v>
      </c>
      <c r="X775" s="11">
        <v>208</v>
      </c>
      <c r="Y775" s="11">
        <v>41733786167</v>
      </c>
      <c r="Z775" s="11">
        <v>33782882</v>
      </c>
      <c r="AA775" s="16">
        <f>IFERROR((MID(AE775,FIND("ends=",AE775)+5,FIND("000&amp;starts",AE775)-FIND("ends=",AE775)-5)+8*3600)/86400+70*365+19,"")</f>
        <v>42034.391284722224</v>
      </c>
      <c r="AB775" s="17" t="str">
        <f>HYPERLINK("http://item.taobao.com/item.htm?id="&amp;Y775,"点击查看")</f>
        <v>点击查看</v>
      </c>
      <c r="AC775" s="11">
        <f>YEAR(D775)</f>
        <v>2006</v>
      </c>
      <c r="AD775" s="11"/>
      <c r="AE775" s="11" t="s">
        <v>6122</v>
      </c>
      <c r="AF775" s="11" t="s">
        <v>9566</v>
      </c>
      <c r="AG775" s="11" t="s">
        <v>11833</v>
      </c>
    </row>
    <row r="776" spans="1:33" x14ac:dyDescent="0.15">
      <c r="A776" s="11" t="s">
        <v>14895</v>
      </c>
      <c r="B776" s="11" t="s">
        <v>15262</v>
      </c>
      <c r="C776" s="11" t="s">
        <v>14897</v>
      </c>
      <c r="D776" s="12">
        <v>39465</v>
      </c>
      <c r="E776" s="11" t="s">
        <v>14957</v>
      </c>
      <c r="F776" s="11" t="s">
        <v>14958</v>
      </c>
      <c r="G776" s="11" t="s">
        <v>21</v>
      </c>
      <c r="H776" s="11" t="s">
        <v>10482</v>
      </c>
      <c r="I776" s="11" t="str">
        <f>IF(AH$1="","",IFERROR(TRIM(MID($AG776,FIND(":",$AG776,FIND(AH$1,$AG776))+1,FIND("=",$AG776,FIND(AH$1,$AG776))-FIND(":",$AG776,FIND(AH$1,$AG776))-1)),"卖家未填"))</f>
        <v>卖家未填</v>
      </c>
      <c r="J776" s="11" t="str">
        <f>IF(AI$1="","",IFERROR(TRIM(MID($AG776,FIND(":",$AG776,FIND(AI$1,$AG776))+1,FIND("=",$AG776,FIND(AI$1,$AG776))-FIND(":",$AG776,FIND(AI$1,$AG776))-1)),"卖家未填"))</f>
        <v>2500</v>
      </c>
      <c r="K776" s="11" t="str">
        <f>IF(AJ$1="","",IFERROR(TRIM(MID($AG776,FIND(":",$AG776,FIND(AJ$1,$AG776))+1,FIND("=",$AG776,FIND(AJ$1,$AG776))-FIND(":",$AG776,FIND(AJ$1,$AG776))-1)),"卖家未填"))</f>
        <v>卖家未填</v>
      </c>
      <c r="L776" s="11" t="str">
        <f>IF(AK$1="","",IFERROR(TRIM(MID($AG776,FIND(":",$AG776,FIND(AK$1,$AG776))+1,FIND("=",$AG776,FIND(AK$1,$AG776))-FIND(":",$AG776,FIND(AK$1,$AG776))-1)),"卖家未填"))</f>
        <v>卖家未填</v>
      </c>
      <c r="M776" s="11" t="str">
        <f>IF(AL$1="","",IFERROR(TRIM(MID($AG776,FIND(":",$AG776,FIND(AL$1,$AG776))+1,FIND("=",$AG776,FIND(AL$1,$AG776))-FIND(":",$AG776,FIND(AL$1,$AG776))-1)),"卖家未填"))</f>
        <v>包装</v>
      </c>
      <c r="N776" s="11" t="s">
        <v>1112</v>
      </c>
      <c r="O776" s="11" t="s">
        <v>4779</v>
      </c>
      <c r="P776" s="13">
        <v>27</v>
      </c>
      <c r="Q776" s="13">
        <v>24.3</v>
      </c>
      <c r="R776" s="11">
        <v>24.3</v>
      </c>
      <c r="S776" s="14">
        <f>IFERROR(V776/T776,"0")</f>
        <v>71.742857142857147</v>
      </c>
      <c r="T776" s="11">
        <v>21</v>
      </c>
      <c r="U776" s="11">
        <v>62</v>
      </c>
      <c r="V776" s="15">
        <f>R776*U776</f>
        <v>1506.6000000000001</v>
      </c>
      <c r="W776" s="11">
        <v>34</v>
      </c>
      <c r="X776" s="11">
        <v>1439</v>
      </c>
      <c r="Y776" s="11">
        <v>4339895210</v>
      </c>
      <c r="Z776" s="11">
        <v>35299342</v>
      </c>
      <c r="AA776" s="16">
        <f>IFERROR((MID(AE776,FIND("ends=",AE776)+5,FIND("000&amp;starts",AE776)-FIND("ends=",AE776)-5)+8*3600)/86400+70*365+19,"")</f>
        <v>42029.860034722224</v>
      </c>
      <c r="AB776" s="17" t="str">
        <f>HYPERLINK("http://item.taobao.com/item.htm?id="&amp;Y776,"点击查看")</f>
        <v>点击查看</v>
      </c>
      <c r="AC776" s="11">
        <f>YEAR(D776)</f>
        <v>2008</v>
      </c>
      <c r="AD776" s="11"/>
      <c r="AE776" s="11" t="s">
        <v>6216</v>
      </c>
      <c r="AF776" s="11" t="s">
        <v>9756</v>
      </c>
      <c r="AG776" s="11" t="s">
        <v>11920</v>
      </c>
    </row>
    <row r="777" spans="1:33" x14ac:dyDescent="0.15">
      <c r="A777" s="11" t="s">
        <v>14881</v>
      </c>
      <c r="B777" s="11" t="s">
        <v>15190</v>
      </c>
      <c r="C777" s="11" t="s">
        <v>14887</v>
      </c>
      <c r="D777" s="12">
        <v>40365</v>
      </c>
      <c r="E777" s="11" t="s">
        <v>24</v>
      </c>
      <c r="F777" s="11" t="s">
        <v>24</v>
      </c>
      <c r="G777" s="11" t="s">
        <v>24</v>
      </c>
      <c r="H777" s="11" t="s">
        <v>10328</v>
      </c>
      <c r="I777" s="11" t="str">
        <f>IF(AH$1="","",IFERROR(TRIM(MID($AG777,FIND(":",$AG777,FIND(AH$1,$AG777))+1,FIND("=",$AG777,FIND(AH$1,$AG777))-FIND(":",$AG777,FIND(AH$1,$AG777))-1)),"卖家未填"))</f>
        <v>韩式年糕</v>
      </c>
      <c r="J777" s="11" t="str">
        <f>IF(AI$1="","",IFERROR(TRIM(MID($AG777,FIND(":",$AG777,FIND(AI$1,$AG777))+1,FIND("=",$AG777,FIND(AI$1,$AG777))-FIND(":",$AG777,FIND(AI$1,$AG777))-1)),"卖家未填"))</f>
        <v>550</v>
      </c>
      <c r="K777" s="11" t="str">
        <f>IF(AJ$1="","",IFERROR(TRIM(MID($AG777,FIND(":",$AG777,FIND(AJ$1,$AG777))+1,FIND("=",$AG777,FIND(AJ$1,$AG777))-FIND(":",$AG777,FIND(AJ$1,$AG777))-1)),"卖家未填"))</f>
        <v>2人份</v>
      </c>
      <c r="L777" s="11" t="str">
        <f>IF(AK$1="","",IFERROR(TRIM(MID($AG777,FIND(":",$AG777,FIND(AK$1,$AG777))+1,FIND("=",$AG777,FIND(AK$1,$AG777))-FIND(":",$AG777,FIND(AK$1,$AG777))-1)),"卖家未填"))</f>
        <v>1周</v>
      </c>
      <c r="M777" s="11" t="str">
        <f>IF(AL$1="","",IFERROR(TRIM(MID($AG777,FIND(":",$AG777,FIND(AL$1,$AG777))+1,FIND("=",$AG777,FIND(AL$1,$AG777))-FIND(":",$AG777,FIND(AL$1,$AG777))-1)),"卖家未填"))</f>
        <v>包装</v>
      </c>
      <c r="N777" s="11" t="s">
        <v>613</v>
      </c>
      <c r="O777" s="11" t="s">
        <v>4617</v>
      </c>
      <c r="P777" s="13">
        <v>20</v>
      </c>
      <c r="Q777" s="13"/>
      <c r="R777" s="11">
        <v>20</v>
      </c>
      <c r="S777" s="14">
        <f>IFERROR(V777/T777,"0")</f>
        <v>25.862068965517242</v>
      </c>
      <c r="T777" s="11">
        <v>58</v>
      </c>
      <c r="U777" s="11">
        <v>75</v>
      </c>
      <c r="V777" s="15">
        <f>R777*U777</f>
        <v>1500</v>
      </c>
      <c r="W777" s="11"/>
      <c r="X777" s="11"/>
      <c r="Y777" s="11">
        <v>42536521198</v>
      </c>
      <c r="Z777" s="11">
        <v>62044544</v>
      </c>
      <c r="AA777" s="16">
        <f>IFERROR((MID(AE777,FIND("ends=",AE777)+5,FIND("000&amp;starts",AE777)-FIND("ends=",AE777)-5)+8*3600)/86400+70*365+19,"")</f>
        <v>42035.548495370371</v>
      </c>
      <c r="AB777" s="17" t="str">
        <f>HYPERLINK("http://item.taobao.com/item.htm?id="&amp;Y777,"点击查看")</f>
        <v>点击查看</v>
      </c>
      <c r="AC777" s="11">
        <f>YEAR(D777)</f>
        <v>2010</v>
      </c>
      <c r="AD777" s="11"/>
      <c r="AE777" s="11" t="s">
        <v>5746</v>
      </c>
      <c r="AF777" s="11" t="s">
        <v>9561</v>
      </c>
      <c r="AG777" s="11" t="s">
        <v>11449</v>
      </c>
    </row>
    <row r="778" spans="1:33" x14ac:dyDescent="0.15">
      <c r="A778" s="11" t="s">
        <v>14895</v>
      </c>
      <c r="B778" s="11" t="s">
        <v>15606</v>
      </c>
      <c r="C778" s="11" t="s">
        <v>14897</v>
      </c>
      <c r="D778" s="12">
        <v>39000</v>
      </c>
      <c r="E778" s="11" t="s">
        <v>15008</v>
      </c>
      <c r="F778" s="11" t="s">
        <v>15071</v>
      </c>
      <c r="G778" s="11" t="s">
        <v>199</v>
      </c>
      <c r="H778" s="11" t="s">
        <v>10322</v>
      </c>
      <c r="I778" s="11" t="str">
        <f>IF(AH$1="","",IFERROR(TRIM(MID($AG778,FIND(":",$AG778,FIND(AH$1,$AG778))+1,FIND("=",$AG778,FIND(AH$1,$AG778))-FIND(":",$AG778,FIND(AH$1,$AG778))-1)),"卖家未填"))</f>
        <v>卖家未填</v>
      </c>
      <c r="J778" s="11" t="str">
        <f>IF(AI$1="","",IFERROR(TRIM(MID($AG778,FIND(":",$AG778,FIND(AI$1,$AG778))+1,FIND("=",$AG778,FIND(AI$1,$AG778))-FIND(":",$AG778,FIND(AI$1,$AG778))-1)),"卖家未填"))</f>
        <v>500</v>
      </c>
      <c r="K778" s="11" t="str">
        <f>IF(AJ$1="","",IFERROR(TRIM(MID($AG778,FIND(":",$AG778,FIND(AJ$1,$AG778))+1,FIND("=",$AG778,FIND(AJ$1,$AG778))-FIND(":",$AG778,FIND(AJ$1,$AG778))-1)),"卖家未填"))</f>
        <v>卖家未填</v>
      </c>
      <c r="L778" s="11" t="str">
        <f>IF(AK$1="","",IFERROR(TRIM(MID($AG778,FIND(":",$AG778,FIND(AK$1,$AG778))+1,FIND("=",$AG778,FIND(AK$1,$AG778))-FIND(":",$AG778,FIND(AK$1,$AG778))-1)),"卖家未填"))</f>
        <v>卖家未填</v>
      </c>
      <c r="M778" s="11" t="str">
        <f>IF(AL$1="","",IFERROR(TRIM(MID($AG778,FIND(":",$AG778,FIND(AL$1,$AG778))+1,FIND("=",$AG778,FIND(AL$1,$AG778))-FIND(":",$AG778,FIND(AL$1,$AG778))-1)),"卖家未填"))</f>
        <v>散装</v>
      </c>
      <c r="N778" s="11" t="s">
        <v>1040</v>
      </c>
      <c r="O778" s="11" t="s">
        <v>4491</v>
      </c>
      <c r="P778" s="13">
        <v>12</v>
      </c>
      <c r="Q778" s="13">
        <v>9.6</v>
      </c>
      <c r="R778" s="11">
        <v>9.6</v>
      </c>
      <c r="S778" s="14">
        <f>IFERROR(V778/T778,"0")</f>
        <v>62.4</v>
      </c>
      <c r="T778" s="11">
        <v>24</v>
      </c>
      <c r="U778" s="11">
        <v>156</v>
      </c>
      <c r="V778" s="15">
        <f>R778*U778</f>
        <v>1497.6</v>
      </c>
      <c r="W778" s="11">
        <v>39</v>
      </c>
      <c r="X778" s="11">
        <v>130</v>
      </c>
      <c r="Y778" s="11">
        <v>18130770646</v>
      </c>
      <c r="Z778" s="11">
        <v>33963317</v>
      </c>
      <c r="AA778" s="16">
        <f>IFERROR((MID(AE778,FIND("ends=",AE778)+5,FIND("000&amp;starts",AE778)-FIND("ends=",AE778)-5)+8*3600)/86400+70*365+19,"")</f>
        <v>42032.691736111112</v>
      </c>
      <c r="AB778" s="17" t="str">
        <f>HYPERLINK("http://item.taobao.com/item.htm?id="&amp;Y778,"点击查看")</f>
        <v>点击查看</v>
      </c>
      <c r="AC778" s="11">
        <f>YEAR(D778)</f>
        <v>2006</v>
      </c>
      <c r="AD778" s="11"/>
      <c r="AE778" s="11" t="s">
        <v>6144</v>
      </c>
      <c r="AF778" s="11"/>
      <c r="AG778" s="11" t="s">
        <v>11853</v>
      </c>
    </row>
    <row r="779" spans="1:33" x14ac:dyDescent="0.15">
      <c r="A779" s="11" t="s">
        <v>14881</v>
      </c>
      <c r="B779" s="11" t="s">
        <v>15432</v>
      </c>
      <c r="C779" s="11" t="s">
        <v>14888</v>
      </c>
      <c r="D779" s="12">
        <v>38312</v>
      </c>
      <c r="E779" s="11" t="s">
        <v>14965</v>
      </c>
      <c r="F779" s="11" t="s">
        <v>14970</v>
      </c>
      <c r="G779" s="11" t="s">
        <v>30</v>
      </c>
      <c r="H779" s="11" t="s">
        <v>10324</v>
      </c>
      <c r="I779" s="11" t="str">
        <f>IF(AH$1="","",IFERROR(TRIM(MID($AG779,FIND(":",$AG779,FIND(AH$1,$AG779))+1,FIND("=",$AG779,FIND(AH$1,$AG779))-FIND(":",$AG779,FIND(AH$1,$AG779))-1)),"卖家未填"))</f>
        <v>粘豆包</v>
      </c>
      <c r="J779" s="11" t="str">
        <f>IF(AI$1="","",IFERROR(TRIM(MID($AG779,FIND(":",$AG779,FIND(AI$1,$AG779))+1,FIND("=",$AG779,FIND(AI$1,$AG779))-FIND(":",$AG779,FIND(AI$1,$AG779))-1)),"卖家未填"))</f>
        <v>280</v>
      </c>
      <c r="K779" s="11" t="str">
        <f>IF(AJ$1="","",IFERROR(TRIM(MID($AG779,FIND(":",$AG779,FIND(AJ$1,$AG779))+1,FIND("=",$AG779,FIND(AJ$1,$AG779))-FIND(":",$AG779,FIND(AJ$1,$AG779))-1)),"卖家未填"))</f>
        <v>2人份</v>
      </c>
      <c r="L779" s="11" t="str">
        <f>IF(AK$1="","",IFERROR(TRIM(MID($AG779,FIND(":",$AG779,FIND(AK$1,$AG779))+1,FIND("=",$AG779,FIND(AK$1,$AG779))-FIND(":",$AG779,FIND(AK$1,$AG779))-1)),"卖家未填"))</f>
        <v>1周</v>
      </c>
      <c r="M779" s="11" t="str">
        <f>IF(AL$1="","",IFERROR(TRIM(MID($AG779,FIND(":",$AG779,FIND(AL$1,$AG779))+1,FIND("=",$AG779,FIND(AL$1,$AG779))-FIND(":",$AG779,FIND(AL$1,$AG779))-1)),"卖家未填"))</f>
        <v>包装</v>
      </c>
      <c r="N779" s="11" t="s">
        <v>691</v>
      </c>
      <c r="O779" s="11" t="s">
        <v>4574</v>
      </c>
      <c r="P779" s="13">
        <v>8.5</v>
      </c>
      <c r="Q779" s="13"/>
      <c r="R779" s="11">
        <v>8.5</v>
      </c>
      <c r="S779" s="14">
        <f>IFERROR(V779/T779,"0")</f>
        <v>34</v>
      </c>
      <c r="T779" s="11">
        <v>44</v>
      </c>
      <c r="U779" s="11">
        <v>176</v>
      </c>
      <c r="V779" s="15">
        <f>R779*U779</f>
        <v>1496</v>
      </c>
      <c r="W779" s="11">
        <v>114</v>
      </c>
      <c r="X779" s="11">
        <v>5410</v>
      </c>
      <c r="Y779" s="11">
        <v>18506964578</v>
      </c>
      <c r="Z779" s="11">
        <v>33022476</v>
      </c>
      <c r="AA779" s="16">
        <f>IFERROR((MID(AE779,FIND("ends=",AE779)+5,FIND("000&amp;starts",AE779)-FIND("ends=",AE779)-5)+8*3600)/86400+70*365+19,"")</f>
        <v>42030.563391203701</v>
      </c>
      <c r="AB779" s="17" t="str">
        <f>HYPERLINK("http://item.taobao.com/item.htm?id="&amp;Y779,"点击查看")</f>
        <v>点击查看</v>
      </c>
      <c r="AC779" s="11">
        <f>YEAR(D779)</f>
        <v>2004</v>
      </c>
      <c r="AD779" s="11"/>
      <c r="AE779" s="11" t="s">
        <v>5813</v>
      </c>
      <c r="AF779" s="11" t="s">
        <v>9552</v>
      </c>
      <c r="AG779" s="11" t="s">
        <v>11520</v>
      </c>
    </row>
    <row r="780" spans="1:33" x14ac:dyDescent="0.15">
      <c r="A780" s="11" t="s">
        <v>14883</v>
      </c>
      <c r="B780" s="11" t="s">
        <v>15227</v>
      </c>
      <c r="C780" s="11" t="s">
        <v>14884</v>
      </c>
      <c r="D780" s="11"/>
      <c r="E780" s="11" t="s">
        <v>14957</v>
      </c>
      <c r="F780" s="11" t="s">
        <v>14985</v>
      </c>
      <c r="G780" s="11" t="s">
        <v>43</v>
      </c>
      <c r="H780" s="11" t="s">
        <v>10966</v>
      </c>
      <c r="I780" s="11" t="str">
        <f>IF(AH$1="","",IFERROR(TRIM(MID($AG780,FIND(":",$AG780,FIND(AH$1,$AG780))+1,FIND("=",$AG780,FIND(AH$1,$AG780))-FIND(":",$AG780,FIND(AH$1,$AG780))-1)),"卖家未填"))</f>
        <v>黑米年糕</v>
      </c>
      <c r="J780" s="11" t="str">
        <f>IF(AI$1="","",IFERROR(TRIM(MID($AG780,FIND(":",$AG780,FIND(AI$1,$AG780))+1,FIND("=",$AG780,FIND(AI$1,$AG780))-FIND(":",$AG780,FIND(AI$1,$AG780))-1)),"卖家未填"))</f>
        <v>1050</v>
      </c>
      <c r="K780" s="11" t="str">
        <f>IF(AJ$1="","",IFERROR(TRIM(MID($AG780,FIND(":",$AG780,FIND(AJ$1,$AG780))+1,FIND("=",$AG780,FIND(AJ$1,$AG780))-FIND(":",$AG780,FIND(AJ$1,$AG780))-1)),"卖家未填"))</f>
        <v>4人份</v>
      </c>
      <c r="L780" s="11" t="str">
        <f>IF(AK$1="","",IFERROR(TRIM(MID($AG780,FIND(":",$AG780,FIND(AK$1,$AG780))+1,FIND("=",$AG780,FIND(AK$1,$AG780))-FIND(":",$AG780,FIND(AK$1,$AG780))-1)),"卖家未填"))</f>
        <v>卖家未填</v>
      </c>
      <c r="M780" s="11" t="str">
        <f>IF(AL$1="","",IFERROR(TRIM(MID($AG780,FIND(":",$AG780,FIND(AL$1,$AG780))+1,FIND("=",$AG780,FIND(AL$1,$AG780))-FIND(":",$AG780,FIND(AL$1,$AG780))-1)),"卖家未填"))</f>
        <v>包装</v>
      </c>
      <c r="N780" s="11" t="s">
        <v>599</v>
      </c>
      <c r="O780" s="11" t="s">
        <v>4462</v>
      </c>
      <c r="P780" s="13">
        <v>39</v>
      </c>
      <c r="Q780" s="13">
        <v>19.899999999999999</v>
      </c>
      <c r="R780" s="11">
        <v>19.899999999999999</v>
      </c>
      <c r="S780" s="14">
        <f>IFERROR(V780/T780,"0")</f>
        <v>24.875</v>
      </c>
      <c r="T780" s="11">
        <v>60</v>
      </c>
      <c r="U780" s="11">
        <v>75</v>
      </c>
      <c r="V780" s="15">
        <f>R780*U780</f>
        <v>1492.5</v>
      </c>
      <c r="W780" s="11">
        <v>40</v>
      </c>
      <c r="X780" s="11">
        <v>30</v>
      </c>
      <c r="Y780" s="11">
        <v>43027057975</v>
      </c>
      <c r="Z780" s="11">
        <v>108491221</v>
      </c>
      <c r="AA780" s="16" t="str">
        <f>IFERROR((MID(AE780,FIND("ends=",AE780)+5,FIND("000&amp;starts",AE780)-FIND("ends=",AE780)-5)+8*3600)/86400+70*365+19,"")</f>
        <v/>
      </c>
      <c r="AB780" s="17" t="str">
        <f>HYPERLINK("http://item.taobao.com/item.htm?id="&amp;Y780,"点击查看")</f>
        <v>点击查看</v>
      </c>
      <c r="AC780" s="11">
        <f>YEAR(D780)</f>
        <v>1900</v>
      </c>
      <c r="AD780" s="11"/>
      <c r="AE780" s="11"/>
      <c r="AF780" s="11" t="s">
        <v>9583</v>
      </c>
      <c r="AG780" s="11" t="s">
        <v>11437</v>
      </c>
    </row>
    <row r="781" spans="1:33" x14ac:dyDescent="0.15">
      <c r="A781" s="11" t="s">
        <v>14895</v>
      </c>
      <c r="B781" s="11" t="s">
        <v>15701</v>
      </c>
      <c r="C781" s="11" t="s">
        <v>14896</v>
      </c>
      <c r="D781" s="12">
        <v>40647</v>
      </c>
      <c r="E781" s="11" t="s">
        <v>24</v>
      </c>
      <c r="F781" s="11" t="s">
        <v>24</v>
      </c>
      <c r="G781" s="11" t="s">
        <v>24</v>
      </c>
      <c r="H781" s="11" t="s">
        <v>10328</v>
      </c>
      <c r="I781" s="11" t="str">
        <f>IF(AH$1="","",IFERROR(TRIM(MID($AG781,FIND(":",$AG781,FIND(AH$1,$AG781))+1,FIND("=",$AG781,FIND(AH$1,$AG781))-FIND(":",$AG781,FIND(AH$1,$AG781))-1)),"卖家未填"))</f>
        <v>韩式年糕</v>
      </c>
      <c r="J781" s="11" t="str">
        <f>IF(AI$1="","",IFERROR(TRIM(MID($AG781,FIND(":",$AG781,FIND(AI$1,$AG781))+1,FIND("=",$AG781,FIND(AI$1,$AG781))-FIND(":",$AG781,FIND(AI$1,$AG781))-1)),"卖家未填"))</f>
        <v>500</v>
      </c>
      <c r="K781" s="11" t="str">
        <f>IF(AJ$1="","",IFERROR(TRIM(MID($AG781,FIND(":",$AG781,FIND(AJ$1,$AG781))+1,FIND("=",$AG781,FIND(AJ$1,$AG781))-FIND(":",$AG781,FIND(AJ$1,$AG781))-1)),"卖家未填"))</f>
        <v>卖家未填</v>
      </c>
      <c r="L781" s="11" t="str">
        <f>IF(AK$1="","",IFERROR(TRIM(MID($AG781,FIND(":",$AG781,FIND(AK$1,$AG781))+1,FIND("=",$AG781,FIND(AK$1,$AG781))-FIND(":",$AG781,FIND(AK$1,$AG781))-1)),"卖家未填"))</f>
        <v>卖家未填</v>
      </c>
      <c r="M781" s="11" t="str">
        <f>IF(AL$1="","",IFERROR(TRIM(MID($AG781,FIND(":",$AG781,FIND(AL$1,$AG781))+1,FIND("=",$AG781,FIND(AL$1,$AG781))-FIND(":",$AG781,FIND(AL$1,$AG781))-1)),"卖家未填"))</f>
        <v>包装</v>
      </c>
      <c r="N781" s="11" t="s">
        <v>1816</v>
      </c>
      <c r="O781" s="11" t="s">
        <v>4681</v>
      </c>
      <c r="P781" s="13">
        <v>13.8</v>
      </c>
      <c r="Q781" s="13"/>
      <c r="R781" s="11">
        <v>13.8</v>
      </c>
      <c r="S781" s="14">
        <f>IFERROR(V781/T781,"0")</f>
        <v>149.04000000000002</v>
      </c>
      <c r="T781" s="11">
        <v>10</v>
      </c>
      <c r="U781" s="11">
        <v>108</v>
      </c>
      <c r="V781" s="15">
        <f>R781*U781</f>
        <v>1490.4</v>
      </c>
      <c r="W781" s="11">
        <v>26</v>
      </c>
      <c r="X781" s="11">
        <v>138</v>
      </c>
      <c r="Y781" s="11">
        <v>38730086589</v>
      </c>
      <c r="Z781" s="11">
        <v>66175640</v>
      </c>
      <c r="AA781" s="16">
        <f>IFERROR((MID(AE781,FIND("ends=",AE781)+5,FIND("000&amp;starts",AE781)-FIND("ends=",AE781)-5)+8*3600)/86400+70*365+19,"")</f>
        <v>42034.426678240736</v>
      </c>
      <c r="AB781" s="17" t="str">
        <f>HYPERLINK("http://item.taobao.com/item.htm?id="&amp;Y781,"点击查看")</f>
        <v>点击查看</v>
      </c>
      <c r="AC781" s="11">
        <f>YEAR(D781)</f>
        <v>2011</v>
      </c>
      <c r="AD781" s="11"/>
      <c r="AE781" s="11" t="s">
        <v>6903</v>
      </c>
      <c r="AF781" s="11" t="s">
        <v>9561</v>
      </c>
      <c r="AG781" s="11" t="s">
        <v>12571</v>
      </c>
    </row>
    <row r="782" spans="1:33" x14ac:dyDescent="0.15">
      <c r="A782" s="11" t="s">
        <v>14895</v>
      </c>
      <c r="B782" s="11" t="s">
        <v>15746</v>
      </c>
      <c r="C782" s="11" t="s">
        <v>14896</v>
      </c>
      <c r="D782" s="12">
        <v>41775</v>
      </c>
      <c r="E782" s="11" t="s">
        <v>14957</v>
      </c>
      <c r="F782" s="11" t="s">
        <v>14958</v>
      </c>
      <c r="G782" s="11" t="s">
        <v>21</v>
      </c>
      <c r="H782" s="11" t="s">
        <v>10518</v>
      </c>
      <c r="I782" s="11" t="str">
        <f>IF(AH$1="","",IFERROR(TRIM(MID($AG782,FIND(":",$AG782,FIND(AH$1,$AG782))+1,FIND("=",$AG782,FIND(AH$1,$AG782))-FIND(":",$AG782,FIND(AH$1,$AG782))-1)),"卖家未填"))</f>
        <v>卖家未填</v>
      </c>
      <c r="J782" s="11" t="str">
        <f>IF(AI$1="","",IFERROR(TRIM(MID($AG782,FIND(":",$AG782,FIND(AI$1,$AG782))+1,FIND("=",$AG782,FIND(AI$1,$AG782))-FIND(":",$AG782,FIND(AI$1,$AG782))-1)),"卖家未填"))</f>
        <v>500</v>
      </c>
      <c r="K782" s="11" t="str">
        <f>IF(AJ$1="","",IFERROR(TRIM(MID($AG782,FIND(":",$AG782,FIND(AJ$1,$AG782))+1,FIND("=",$AG782,FIND(AJ$1,$AG782))-FIND(":",$AG782,FIND(AJ$1,$AG782))-1)),"卖家未填"))</f>
        <v>3人份</v>
      </c>
      <c r="L782" s="11" t="str">
        <f>IF(AK$1="","",IFERROR(TRIM(MID($AG782,FIND(":",$AG782,FIND(AK$1,$AG782))+1,FIND("=",$AG782,FIND(AK$1,$AG782))-FIND(":",$AG782,FIND(AK$1,$AG782))-1)),"卖家未填"))</f>
        <v>1周</v>
      </c>
      <c r="M782" s="11" t="str">
        <f>IF(AL$1="","",IFERROR(TRIM(MID($AG782,FIND(":",$AG782,FIND(AL$1,$AG782))+1,FIND("=",$AG782,FIND(AL$1,$AG782))-FIND(":",$AG782,FIND(AL$1,$AG782))-1)),"卖家未填"))</f>
        <v>散装</v>
      </c>
      <c r="N782" s="11" t="s">
        <v>1338</v>
      </c>
      <c r="O782" s="11" t="s">
        <v>4497</v>
      </c>
      <c r="P782" s="13">
        <v>8</v>
      </c>
      <c r="Q782" s="13"/>
      <c r="R782" s="11">
        <v>8</v>
      </c>
      <c r="S782" s="14">
        <f>IFERROR(V782/T782,"0")</f>
        <v>93</v>
      </c>
      <c r="T782" s="11">
        <v>16</v>
      </c>
      <c r="U782" s="11">
        <v>186</v>
      </c>
      <c r="V782" s="15">
        <f>R782*U782</f>
        <v>1488</v>
      </c>
      <c r="W782" s="11">
        <v>20</v>
      </c>
      <c r="X782" s="11">
        <v>7</v>
      </c>
      <c r="Y782" s="11">
        <v>42878095815</v>
      </c>
      <c r="Z782" s="11">
        <v>110905980</v>
      </c>
      <c r="AA782" s="16">
        <f>IFERROR((MID(AE782,FIND("ends=",AE782)+5,FIND("000&amp;starts",AE782)-FIND("ends=",AE782)-5)+8*3600)/86400+70*365+19,"")</f>
        <v>42033.620879629627</v>
      </c>
      <c r="AB782" s="17" t="str">
        <f>HYPERLINK("http://item.taobao.com/item.htm?id="&amp;Y782,"点击查看")</f>
        <v>点击查看</v>
      </c>
      <c r="AC782" s="11">
        <f>YEAR(D782)</f>
        <v>2014</v>
      </c>
      <c r="AD782" s="11"/>
      <c r="AE782" s="11" t="s">
        <v>6432</v>
      </c>
      <c r="AF782" s="11" t="s">
        <v>9797</v>
      </c>
      <c r="AG782" s="11" t="s">
        <v>12125</v>
      </c>
    </row>
    <row r="783" spans="1:33" x14ac:dyDescent="0.15">
      <c r="A783" s="11" t="s">
        <v>14910</v>
      </c>
      <c r="B783" s="11" t="s">
        <v>16535</v>
      </c>
      <c r="C783" s="11" t="s">
        <v>14912</v>
      </c>
      <c r="D783" s="12">
        <v>40887</v>
      </c>
      <c r="E783" s="11" t="s">
        <v>14993</v>
      </c>
      <c r="F783" s="11" t="s">
        <v>15101</v>
      </c>
      <c r="G783" s="11" t="s">
        <v>150</v>
      </c>
      <c r="H783" s="11" t="s">
        <v>10331</v>
      </c>
      <c r="I783" s="11" t="str">
        <f>IF(AH$1="","",IFERROR(TRIM(MID($AG783,FIND(":",$AG783,FIND(AH$1,$AG783))+1,FIND("=",$AG783,FIND(AH$1,$AG783))-FIND(":",$AG783,FIND(AH$1,$AG783))-1)),"卖家未填"))</f>
        <v>卖家未填</v>
      </c>
      <c r="J783" s="11" t="str">
        <f>IF(AI$1="","",IFERROR(TRIM(MID($AG783,FIND(":",$AG783,FIND(AI$1,$AG783))+1,FIND("=",$AG783,FIND(AI$1,$AG783))-FIND(":",$AG783,FIND(AI$1,$AG783))-1)),"卖家未填"))</f>
        <v>400</v>
      </c>
      <c r="K783" s="11" t="str">
        <f>IF(AJ$1="","",IFERROR(TRIM(MID($AG783,FIND(":",$AG783,FIND(AJ$1,$AG783))+1,FIND("=",$AG783,FIND(AJ$1,$AG783))-FIND(":",$AG783,FIND(AJ$1,$AG783))-1)),"卖家未填"))</f>
        <v>卖家未填</v>
      </c>
      <c r="L783" s="11" t="str">
        <f>IF(AK$1="","",IFERROR(TRIM(MID($AG783,FIND(":",$AG783,FIND(AK$1,$AG783))+1,FIND("=",$AG783,FIND(AK$1,$AG783))-FIND(":",$AG783,FIND(AK$1,$AG783))-1)),"卖家未填"))</f>
        <v>卖家未填</v>
      </c>
      <c r="M783" s="11" t="str">
        <f>IF(AL$1="","",IFERROR(TRIM(MID($AG783,FIND(":",$AG783,FIND(AL$1,$AG783))+1,FIND("=",$AG783,FIND(AL$1,$AG783))-FIND(":",$AG783,FIND(AL$1,$AG783))-1)),"卖家未填"))</f>
        <v>包装</v>
      </c>
      <c r="N783" s="11" t="s">
        <v>2980</v>
      </c>
      <c r="O783" s="11" t="s">
        <v>4441</v>
      </c>
      <c r="P783" s="13">
        <v>16</v>
      </c>
      <c r="Q783" s="13"/>
      <c r="R783" s="11">
        <v>16</v>
      </c>
      <c r="S783" s="14">
        <f>IFERROR(V783/T783,"0")</f>
        <v>372</v>
      </c>
      <c r="T783" s="11">
        <v>4</v>
      </c>
      <c r="U783" s="11">
        <v>93</v>
      </c>
      <c r="V783" s="15">
        <f>R783*U783</f>
        <v>1488</v>
      </c>
      <c r="W783" s="11">
        <v>7</v>
      </c>
      <c r="X783" s="11">
        <v>48</v>
      </c>
      <c r="Y783" s="11">
        <v>38430338414</v>
      </c>
      <c r="Z783" s="11">
        <v>69961374</v>
      </c>
      <c r="AA783" s="16">
        <f>IFERROR((MID(AE783,FIND("ends=",AE783)+5,FIND("000&amp;starts",AE783)-FIND("ends=",AE783)-5)+8*3600)/86400+70*365+19,"")</f>
        <v>42033.596782407403</v>
      </c>
      <c r="AB783" s="17" t="str">
        <f>HYPERLINK("http://item.taobao.com/item.htm?id="&amp;Y783,"点击查看")</f>
        <v>点击查看</v>
      </c>
      <c r="AC783" s="11">
        <f>YEAR(D783)</f>
        <v>2011</v>
      </c>
      <c r="AD783" s="11"/>
      <c r="AE783" s="11" t="s">
        <v>8060</v>
      </c>
      <c r="AF783" s="11" t="s">
        <v>9566</v>
      </c>
      <c r="AG783" s="11" t="s">
        <v>13611</v>
      </c>
    </row>
    <row r="784" spans="1:33" x14ac:dyDescent="0.15">
      <c r="A784" s="11" t="s">
        <v>14919</v>
      </c>
      <c r="B784" s="11" t="s">
        <v>16456</v>
      </c>
      <c r="C784" s="11" t="s">
        <v>14923</v>
      </c>
      <c r="D784" s="12">
        <v>41879</v>
      </c>
      <c r="E784" s="11" t="s">
        <v>46</v>
      </c>
      <c r="F784" s="11" t="s">
        <v>14989</v>
      </c>
      <c r="G784" s="11" t="s">
        <v>45</v>
      </c>
      <c r="H784" s="11" t="s">
        <v>10322</v>
      </c>
      <c r="I784" s="11" t="str">
        <f>IF(AH$1="","",IFERROR(TRIM(MID($AG784,FIND(":",$AG784,FIND(AH$1,$AG784))+1,FIND("=",$AG784,FIND(AH$1,$AG784))-FIND(":",$AG784,FIND(AH$1,$AG784))-1)),"卖家未填"))</f>
        <v>卖家未填</v>
      </c>
      <c r="J784" s="11" t="str">
        <f>IF(AI$1="","",IFERROR(TRIM(MID($AG784,FIND(":",$AG784,FIND(AI$1,$AG784))+1,FIND("=",$AG784,FIND(AI$1,$AG784))-FIND(":",$AG784,FIND(AI$1,$AG784))-1)),"卖家未填"))</f>
        <v>250</v>
      </c>
      <c r="K784" s="11" t="str">
        <f>IF(AJ$1="","",IFERROR(TRIM(MID($AG784,FIND(":",$AG784,FIND(AJ$1,$AG784))+1,FIND("=",$AG784,FIND(AJ$1,$AG784))-FIND(":",$AG784,FIND(AJ$1,$AG784))-1)),"卖家未填"))</f>
        <v>卖家未填</v>
      </c>
      <c r="L784" s="11" t="str">
        <f>IF(AK$1="","",IFERROR(TRIM(MID($AG784,FIND(":",$AG784,FIND(AK$1,$AG784))+1,FIND("=",$AG784,FIND(AK$1,$AG784))-FIND(":",$AG784,FIND(AK$1,$AG784))-1)),"卖家未填"))</f>
        <v>卖家未填</v>
      </c>
      <c r="M784" s="11" t="str">
        <f>IF(AL$1="","",IFERROR(TRIM(MID($AG784,FIND(":",$AG784,FIND(AL$1,$AG784))+1,FIND("=",$AG784,FIND(AL$1,$AG784))-FIND(":",$AG784,FIND(AL$1,$AG784))-1)),"卖家未填"))</f>
        <v>散装</v>
      </c>
      <c r="N784" s="11" t="s">
        <v>2792</v>
      </c>
      <c r="O784" s="11" t="s">
        <v>4744</v>
      </c>
      <c r="P784" s="13">
        <v>11.8</v>
      </c>
      <c r="Q784" s="13"/>
      <c r="R784" s="11">
        <v>11.8</v>
      </c>
      <c r="S784" s="14">
        <f>IFERROR(V784/T784,"0")</f>
        <v>371.70000000000005</v>
      </c>
      <c r="T784" s="11">
        <v>4</v>
      </c>
      <c r="U784" s="11">
        <v>126</v>
      </c>
      <c r="V784" s="15">
        <f>R784*U784</f>
        <v>1486.8000000000002</v>
      </c>
      <c r="W784" s="11">
        <v>1</v>
      </c>
      <c r="X784" s="11">
        <v>2</v>
      </c>
      <c r="Y784" s="11">
        <v>43400895164</v>
      </c>
      <c r="Z784" s="11">
        <v>113151423</v>
      </c>
      <c r="AA784" s="16">
        <f>IFERROR((MID(AE784,FIND("ends=",AE784)+5,FIND("000&amp;starts",AE784)-FIND("ends=",AE784)-5)+8*3600)/86400+70*365+19,"")</f>
        <v>42029.9215162037</v>
      </c>
      <c r="AB784" s="17" t="str">
        <f>HYPERLINK("http://item.taobao.com/item.htm?id="&amp;Y784,"点击查看")</f>
        <v>点击查看</v>
      </c>
      <c r="AC784" s="11">
        <f>YEAR(D784)</f>
        <v>2014</v>
      </c>
      <c r="AD784" s="11"/>
      <c r="AE784" s="11" t="s">
        <v>7874</v>
      </c>
      <c r="AF784" s="11"/>
      <c r="AG784" s="11" t="s">
        <v>11819</v>
      </c>
    </row>
    <row r="785" spans="1:33" x14ac:dyDescent="0.15">
      <c r="A785" s="11" t="s">
        <v>14881</v>
      </c>
      <c r="B785" s="11" t="s">
        <v>15518</v>
      </c>
      <c r="C785" s="11" t="s">
        <v>14882</v>
      </c>
      <c r="D785" s="12">
        <v>40580</v>
      </c>
      <c r="E785" s="11" t="s">
        <v>14957</v>
      </c>
      <c r="F785" s="11" t="s">
        <v>14998</v>
      </c>
      <c r="G785" s="11" t="s">
        <v>54</v>
      </c>
      <c r="H785" s="11" t="s">
        <v>10322</v>
      </c>
      <c r="I785" s="11" t="str">
        <f>IF(AH$1="","",IFERROR(TRIM(MID($AG785,FIND(":",$AG785,FIND(AH$1,$AG785))+1,FIND("=",$AG785,FIND(AH$1,$AG785))-FIND(":",$AG785,FIND(AH$1,$AG785))-1)),"卖家未填"))</f>
        <v>卖家未填</v>
      </c>
      <c r="J785" s="11" t="str">
        <f>IF(AI$1="","",IFERROR(TRIM(MID($AG785,FIND(":",$AG785,FIND(AI$1,$AG785))+1,FIND("=",$AG785,FIND(AI$1,$AG785))-FIND(":",$AG785,FIND(AI$1,$AG785))-1)),"卖家未填"))</f>
        <v>2500</v>
      </c>
      <c r="K785" s="11" t="str">
        <f>IF(AJ$1="","",IFERROR(TRIM(MID($AG785,FIND(":",$AG785,FIND(AJ$1,$AG785))+1,FIND("=",$AG785,FIND(AJ$1,$AG785))-FIND(":",$AG785,FIND(AJ$1,$AG785))-1)),"卖家未填"))</f>
        <v>卖家未填</v>
      </c>
      <c r="L785" s="11" t="str">
        <f>IF(AK$1="","",IFERROR(TRIM(MID($AG785,FIND(":",$AG785,FIND(AK$1,$AG785))+1,FIND("=",$AG785,FIND(AK$1,$AG785))-FIND(":",$AG785,FIND(AK$1,$AG785))-1)),"卖家未填"))</f>
        <v>卖家未填</v>
      </c>
      <c r="M785" s="11" t="str">
        <f>IF(AL$1="","",IFERROR(TRIM(MID($AG785,FIND(":",$AG785,FIND(AL$1,$AG785))+1,FIND("=",$AG785,FIND(AL$1,$AG785))-FIND(":",$AG785,FIND(AL$1,$AG785))-1)),"卖家未填"))</f>
        <v>散装</v>
      </c>
      <c r="N785" s="11" t="s">
        <v>867</v>
      </c>
      <c r="O785" s="11" t="s">
        <v>4479</v>
      </c>
      <c r="P785" s="13">
        <v>30</v>
      </c>
      <c r="Q785" s="13">
        <v>27</v>
      </c>
      <c r="R785" s="11">
        <v>27</v>
      </c>
      <c r="S785" s="14">
        <f>IFERROR(V785/T785,"0")</f>
        <v>46.40625</v>
      </c>
      <c r="T785" s="11">
        <v>32</v>
      </c>
      <c r="U785" s="11">
        <v>55</v>
      </c>
      <c r="V785" s="15">
        <f>R785*U785</f>
        <v>1485</v>
      </c>
      <c r="W785" s="11">
        <v>33</v>
      </c>
      <c r="X785" s="11">
        <v>248</v>
      </c>
      <c r="Y785" s="11">
        <v>35933355272</v>
      </c>
      <c r="Z785" s="11">
        <v>64708557</v>
      </c>
      <c r="AA785" s="16">
        <f>IFERROR((MID(AE785,FIND("ends=",AE785)+5,FIND("000&amp;starts",AE785)-FIND("ends=",AE785)-5)+8*3600)/86400+70*365+19,"")</f>
        <v>42030.354456018518</v>
      </c>
      <c r="AB785" s="17" t="str">
        <f>HYPERLINK("http://item.taobao.com/item.htm?id="&amp;Y785,"点击查看")</f>
        <v>点击查看</v>
      </c>
      <c r="AC785" s="11">
        <f>YEAR(D785)</f>
        <v>2011</v>
      </c>
      <c r="AD785" s="11"/>
      <c r="AE785" s="11" t="s">
        <v>5980</v>
      </c>
      <c r="AF785" s="11"/>
      <c r="AG785" s="11" t="s">
        <v>11690</v>
      </c>
    </row>
    <row r="786" spans="1:33" x14ac:dyDescent="0.15">
      <c r="A786" s="11" t="s">
        <v>14881</v>
      </c>
      <c r="B786" s="11" t="s">
        <v>15514</v>
      </c>
      <c r="C786" s="11" t="s">
        <v>14885</v>
      </c>
      <c r="D786" s="12">
        <v>40463</v>
      </c>
      <c r="E786" s="11" t="s">
        <v>14965</v>
      </c>
      <c r="F786" s="11" t="s">
        <v>14970</v>
      </c>
      <c r="G786" s="11" t="s">
        <v>30</v>
      </c>
      <c r="H786" s="11" t="s">
        <v>10322</v>
      </c>
      <c r="I786" s="11" t="str">
        <f>IF(AH$1="","",IFERROR(TRIM(MID($AG786,FIND(":",$AG786,FIND(AH$1,$AG786))+1,FIND("=",$AG786,FIND(AH$1,$AG786))-FIND(":",$AG786,FIND(AH$1,$AG786))-1)),"卖家未填"))</f>
        <v>卖家未填</v>
      </c>
      <c r="J786" s="11" t="str">
        <f>IF(AI$1="","",IFERROR(TRIM(MID($AG786,FIND(":",$AG786,FIND(AI$1,$AG786))+1,FIND("=",$AG786,FIND(AI$1,$AG786))-FIND(":",$AG786,FIND(AI$1,$AG786))-1)),"卖家未填"))</f>
        <v>1400</v>
      </c>
      <c r="K786" s="11" t="str">
        <f>IF(AJ$1="","",IFERROR(TRIM(MID($AG786,FIND(":",$AG786,FIND(AJ$1,$AG786))+1,FIND("=",$AG786,FIND(AJ$1,$AG786))-FIND(":",$AG786,FIND(AJ$1,$AG786))-1)),"卖家未填"))</f>
        <v>卖家未填</v>
      </c>
      <c r="L786" s="11" t="str">
        <f>IF(AK$1="","",IFERROR(TRIM(MID($AG786,FIND(":",$AG786,FIND(AK$1,$AG786))+1,FIND("=",$AG786,FIND(AK$1,$AG786))-FIND(":",$AG786,FIND(AK$1,$AG786))-1)),"卖家未填"))</f>
        <v>卖家未填</v>
      </c>
      <c r="M786" s="11" t="str">
        <f>IF(AL$1="","",IFERROR(TRIM(MID($AG786,FIND(":",$AG786,FIND(AL$1,$AG786))+1,FIND("=",$AG786,FIND(AL$1,$AG786))-FIND(":",$AG786,FIND(AL$1,$AG786))-1)),"卖家未填"))</f>
        <v>散装</v>
      </c>
      <c r="N786" s="11" t="s">
        <v>871</v>
      </c>
      <c r="O786" s="11" t="s">
        <v>4711</v>
      </c>
      <c r="P786" s="13">
        <v>33</v>
      </c>
      <c r="Q786" s="13"/>
      <c r="R786" s="11">
        <v>33</v>
      </c>
      <c r="S786" s="14">
        <f>IFERROR(V786/T786,"0")</f>
        <v>46.40625</v>
      </c>
      <c r="T786" s="11">
        <v>32</v>
      </c>
      <c r="U786" s="11">
        <v>45</v>
      </c>
      <c r="V786" s="15">
        <f>R786*U786</f>
        <v>1485</v>
      </c>
      <c r="W786" s="11">
        <v>50</v>
      </c>
      <c r="X786" s="11">
        <v>100</v>
      </c>
      <c r="Y786" s="11">
        <v>39912521247</v>
      </c>
      <c r="Z786" s="11">
        <v>63057314</v>
      </c>
      <c r="AA786" s="16">
        <f>IFERROR((MID(AE786,FIND("ends=",AE786)+5,FIND("000&amp;starts",AE786)-FIND("ends=",AE786)-5)+8*3600)/86400+70*365+19,"")</f>
        <v>42030.916666666672</v>
      </c>
      <c r="AB786" s="17" t="str">
        <f>HYPERLINK("http://item.taobao.com/item.htm?id="&amp;Y786,"点击查看")</f>
        <v>点击查看</v>
      </c>
      <c r="AC786" s="11">
        <f>YEAR(D786)</f>
        <v>2010</v>
      </c>
      <c r="AD786" s="11"/>
      <c r="AE786" s="11" t="s">
        <v>5984</v>
      </c>
      <c r="AF786" s="11"/>
      <c r="AG786" s="11" t="s">
        <v>11694</v>
      </c>
    </row>
    <row r="787" spans="1:33" x14ac:dyDescent="0.15">
      <c r="A787" s="11" t="s">
        <v>14910</v>
      </c>
      <c r="B787" s="11" t="s">
        <v>15701</v>
      </c>
      <c r="C787" s="11" t="s">
        <v>14912</v>
      </c>
      <c r="D787" s="12">
        <v>40647</v>
      </c>
      <c r="E787" s="11" t="s">
        <v>24</v>
      </c>
      <c r="F787" s="11" t="s">
        <v>24</v>
      </c>
      <c r="G787" s="11" t="s">
        <v>24</v>
      </c>
      <c r="H787" s="11" t="s">
        <v>10328</v>
      </c>
      <c r="I787" s="11" t="str">
        <f>IF(AH$1="","",IFERROR(TRIM(MID($AG787,FIND(":",$AG787,FIND(AH$1,$AG787))+1,FIND("=",$AG787,FIND(AH$1,$AG787))-FIND(":",$AG787,FIND(AH$1,$AG787))-1)),"卖家未填"))</f>
        <v>芝士年糕</v>
      </c>
      <c r="J787" s="11" t="str">
        <f>IF(AI$1="","",IFERROR(TRIM(MID($AG787,FIND(":",$AG787,FIND(AI$1,$AG787))+1,FIND("=",$AG787,FIND(AI$1,$AG787))-FIND(":",$AG787,FIND(AI$1,$AG787))-1)),"卖家未填"))</f>
        <v>1000</v>
      </c>
      <c r="K787" s="11" t="str">
        <f>IF(AJ$1="","",IFERROR(TRIM(MID($AG787,FIND(":",$AG787,FIND(AJ$1,$AG787))+1,FIND("=",$AG787,FIND(AJ$1,$AG787))-FIND(":",$AG787,FIND(AJ$1,$AG787))-1)),"卖家未填"))</f>
        <v>卖家未填</v>
      </c>
      <c r="L787" s="11" t="str">
        <f>IF(AK$1="","",IFERROR(TRIM(MID($AG787,FIND(":",$AG787,FIND(AK$1,$AG787))+1,FIND("=",$AG787,FIND(AK$1,$AG787))-FIND(":",$AG787,FIND(AK$1,$AG787))-1)),"卖家未填"))</f>
        <v>卖家未填</v>
      </c>
      <c r="M787" s="11" t="str">
        <f>IF(AL$1="","",IFERROR(TRIM(MID($AG787,FIND(":",$AG787,FIND(AL$1,$AG787))+1,FIND("=",$AG787,FIND(AL$1,$AG787))-FIND(":",$AG787,FIND(AL$1,$AG787))-1)),"卖家未填"))</f>
        <v>包装</v>
      </c>
      <c r="N787" s="11" t="s">
        <v>3025</v>
      </c>
      <c r="O787" s="11" t="s">
        <v>4407</v>
      </c>
      <c r="P787" s="13">
        <v>50</v>
      </c>
      <c r="Q787" s="13">
        <v>45</v>
      </c>
      <c r="R787" s="11">
        <v>45</v>
      </c>
      <c r="S787" s="14">
        <f>IFERROR(V787/T787,"0")</f>
        <v>371.25</v>
      </c>
      <c r="T787" s="11">
        <v>4</v>
      </c>
      <c r="U787" s="11">
        <v>33</v>
      </c>
      <c r="V787" s="15">
        <f>R787*U787</f>
        <v>1485</v>
      </c>
      <c r="W787" s="11">
        <v>5</v>
      </c>
      <c r="X787" s="11">
        <v>474</v>
      </c>
      <c r="Y787" s="11">
        <v>27493700439</v>
      </c>
      <c r="Z787" s="11">
        <v>66175640</v>
      </c>
      <c r="AA787" s="16">
        <f>IFERROR((MID(AE787,FIND("ends=",AE787)+5,FIND("000&amp;starts",AE787)-FIND("ends=",AE787)-5)+8*3600)/86400+70*365+19,"")</f>
        <v>42034.426678240736</v>
      </c>
      <c r="AB787" s="17" t="str">
        <f>HYPERLINK("http://item.taobao.com/item.htm?id="&amp;Y787,"点击查看")</f>
        <v>点击查看</v>
      </c>
      <c r="AC787" s="11">
        <f>YEAR(D787)</f>
        <v>2011</v>
      </c>
      <c r="AD787" s="11"/>
      <c r="AE787" s="11" t="s">
        <v>8103</v>
      </c>
      <c r="AF787" s="11" t="s">
        <v>9561</v>
      </c>
      <c r="AG787" s="11" t="s">
        <v>13652</v>
      </c>
    </row>
    <row r="788" spans="1:33" x14ac:dyDescent="0.15">
      <c r="A788" s="11" t="s">
        <v>14895</v>
      </c>
      <c r="B788" s="11" t="s">
        <v>15775</v>
      </c>
      <c r="C788" s="11" t="s">
        <v>14904</v>
      </c>
      <c r="D788" s="12">
        <v>41585</v>
      </c>
      <c r="E788" s="11" t="s">
        <v>14957</v>
      </c>
      <c r="F788" s="11" t="s">
        <v>10844</v>
      </c>
      <c r="G788" s="11" t="s">
        <v>61</v>
      </c>
      <c r="H788" s="11" t="s">
        <v>10530</v>
      </c>
      <c r="I788" s="11" t="str">
        <f>IF(AH$1="","",IFERROR(TRIM(MID($AG788,FIND(":",$AG788,FIND(AH$1,$AG788))+1,FIND("=",$AG788,FIND(AH$1,$AG788))-FIND(":",$AG788,FIND(AH$1,$AG788))-1)),"卖家未填"))</f>
        <v>卖家未填</v>
      </c>
      <c r="J788" s="11" t="str">
        <f>IF(AI$1="","",IFERROR(TRIM(MID($AG788,FIND(":",$AG788,FIND(AI$1,$AG788))+1,FIND("=",$AG788,FIND(AI$1,$AG788))-FIND(":",$AG788,FIND(AI$1,$AG788))-1)),"卖家未填"))</f>
        <v>400</v>
      </c>
      <c r="K788" s="11" t="str">
        <f>IF(AJ$1="","",IFERROR(TRIM(MID($AG788,FIND(":",$AG788,FIND(AJ$1,$AG788))+1,FIND("=",$AG788,FIND(AJ$1,$AG788))-FIND(":",$AG788,FIND(AJ$1,$AG788))-1)),"卖家未填"))</f>
        <v>卖家未填</v>
      </c>
      <c r="L788" s="11" t="str">
        <f>IF(AK$1="","",IFERROR(TRIM(MID($AG788,FIND(":",$AG788,FIND(AK$1,$AG788))+1,FIND("=",$AG788,FIND(AK$1,$AG788))-FIND(":",$AG788,FIND(AK$1,$AG788))-1)),"卖家未填"))</f>
        <v>卖家未填</v>
      </c>
      <c r="M788" s="11" t="str">
        <f>IF(AL$1="","",IFERROR(TRIM(MID($AG788,FIND(":",$AG788,FIND(AL$1,$AG788))+1,FIND("=",$AG788,FIND(AL$1,$AG788))-FIND(":",$AG788,FIND(AL$1,$AG788))-1)),"卖家未填"))</f>
        <v>散装</v>
      </c>
      <c r="N788" s="11" t="s">
        <v>1395</v>
      </c>
      <c r="O788" s="11" t="s">
        <v>4407</v>
      </c>
      <c r="P788" s="13">
        <v>20</v>
      </c>
      <c r="Q788" s="13"/>
      <c r="R788" s="11">
        <v>20</v>
      </c>
      <c r="S788" s="14">
        <f>IFERROR(V788/T788,"0")</f>
        <v>98.666666666666671</v>
      </c>
      <c r="T788" s="11">
        <v>15</v>
      </c>
      <c r="U788" s="11">
        <v>74</v>
      </c>
      <c r="V788" s="15">
        <f>R788*U788</f>
        <v>1480</v>
      </c>
      <c r="W788" s="11">
        <v>8</v>
      </c>
      <c r="X788" s="11">
        <v>47</v>
      </c>
      <c r="Y788" s="11">
        <v>43004171139</v>
      </c>
      <c r="Z788" s="11">
        <v>107301656</v>
      </c>
      <c r="AA788" s="16">
        <f>IFERROR((MID(AE788,FIND("ends=",AE788)+5,FIND("000&amp;starts",AE788)-FIND("ends=",AE788)-5)+8*3600)/86400+70*365+19,"")</f>
        <v>42034.592476851853</v>
      </c>
      <c r="AB788" s="17" t="str">
        <f>HYPERLINK("http://item.taobao.com/item.htm?id="&amp;Y788,"点击查看")</f>
        <v>点击查看</v>
      </c>
      <c r="AC788" s="11">
        <f>YEAR(D788)</f>
        <v>2013</v>
      </c>
      <c r="AD788" s="11"/>
      <c r="AE788" s="11" t="s">
        <v>6484</v>
      </c>
      <c r="AF788" s="11" t="s">
        <v>9812</v>
      </c>
      <c r="AG788" s="11" t="s">
        <v>12180</v>
      </c>
    </row>
    <row r="789" spans="1:33" x14ac:dyDescent="0.15">
      <c r="A789" s="11" t="s">
        <v>14919</v>
      </c>
      <c r="B789" s="11" t="s">
        <v>16383</v>
      </c>
      <c r="C789" s="11" t="s">
        <v>14918</v>
      </c>
      <c r="D789" s="12">
        <v>41388</v>
      </c>
      <c r="E789" s="11" t="s">
        <v>14967</v>
      </c>
      <c r="F789" s="11" t="s">
        <v>14968</v>
      </c>
      <c r="G789" s="11" t="s">
        <v>28</v>
      </c>
      <c r="H789" s="11" t="s">
        <v>10322</v>
      </c>
      <c r="I789" s="11" t="str">
        <f>IF(AH$1="","",IFERROR(TRIM(MID($AG789,FIND(":",$AG789,FIND(AH$1,$AG789))+1,FIND("=",$AG789,FIND(AH$1,$AG789))-FIND(":",$AG789,FIND(AH$1,$AG789))-1)),"卖家未填"))</f>
        <v>卖家未填</v>
      </c>
      <c r="J789" s="11" t="str">
        <f>IF(AI$1="","",IFERROR(TRIM(MID($AG789,FIND(":",$AG789,FIND(AI$1,$AG789))+1,FIND("=",$AG789,FIND(AI$1,$AG789))-FIND(":",$AG789,FIND(AI$1,$AG789))-1)),"卖家未填"))</f>
        <v>500</v>
      </c>
      <c r="K789" s="11" t="str">
        <f>IF(AJ$1="","",IFERROR(TRIM(MID($AG789,FIND(":",$AG789,FIND(AJ$1,$AG789))+1,FIND("=",$AG789,FIND(AJ$1,$AG789))-FIND(":",$AG789,FIND(AJ$1,$AG789))-1)),"卖家未填"))</f>
        <v>卖家未填</v>
      </c>
      <c r="L789" s="11" t="str">
        <f>IF(AK$1="","",IFERROR(TRIM(MID($AG789,FIND(":",$AG789,FIND(AK$1,$AG789))+1,FIND("=",$AG789,FIND(AK$1,$AG789))-FIND(":",$AG789,FIND(AK$1,$AG789))-1)),"卖家未填"))</f>
        <v>卖家未填</v>
      </c>
      <c r="M789" s="11" t="str">
        <f>IF(AL$1="","",IFERROR(TRIM(MID($AG789,FIND(":",$AG789,FIND(AL$1,$AG789))+1,FIND("=",$AG789,FIND(AL$1,$AG789))-FIND(":",$AG789,FIND(AL$1,$AG789))-1)),"卖家未填"))</f>
        <v>包装</v>
      </c>
      <c r="N789" s="11" t="s">
        <v>2658</v>
      </c>
      <c r="O789" s="11" t="s">
        <v>4556</v>
      </c>
      <c r="P789" s="13">
        <v>14.8</v>
      </c>
      <c r="Q789" s="13"/>
      <c r="R789" s="11">
        <v>14.8</v>
      </c>
      <c r="S789" s="14">
        <f>IFERROR(V789/T789,"0")</f>
        <v>296</v>
      </c>
      <c r="T789" s="11">
        <v>5</v>
      </c>
      <c r="U789" s="11">
        <v>100</v>
      </c>
      <c r="V789" s="15">
        <f>R789*U789</f>
        <v>1480</v>
      </c>
      <c r="W789" s="11">
        <v>5</v>
      </c>
      <c r="X789" s="11">
        <v>42</v>
      </c>
      <c r="Y789" s="11">
        <v>41274980371</v>
      </c>
      <c r="Z789" s="11">
        <v>103722589</v>
      </c>
      <c r="AA789" s="16">
        <f>IFERROR((MID(AE789,FIND("ends=",AE789)+5,FIND("000&amp;starts",AE789)-FIND("ends=",AE789)-5)+8*3600)/86400+70*365+19,"")</f>
        <v>42033.876643518517</v>
      </c>
      <c r="AB789" s="17" t="str">
        <f>HYPERLINK("http://item.taobao.com/item.htm?id="&amp;Y789,"点击查看")</f>
        <v>点击查看</v>
      </c>
      <c r="AC789" s="11">
        <f>YEAR(D789)</f>
        <v>2013</v>
      </c>
      <c r="AD789" s="11"/>
      <c r="AE789" s="11" t="s">
        <v>7736</v>
      </c>
      <c r="AF789" s="11"/>
      <c r="AG789" s="11" t="s">
        <v>11622</v>
      </c>
    </row>
    <row r="790" spans="1:33" x14ac:dyDescent="0.15">
      <c r="A790" s="11" t="s">
        <v>14895</v>
      </c>
      <c r="B790" s="11" t="s">
        <v>15604</v>
      </c>
      <c r="C790" s="11" t="s">
        <v>14897</v>
      </c>
      <c r="D790" s="12">
        <v>40983</v>
      </c>
      <c r="E790" s="11" t="s">
        <v>14961</v>
      </c>
      <c r="F790" s="11" t="s">
        <v>10807</v>
      </c>
      <c r="G790" s="11" t="s">
        <v>31</v>
      </c>
      <c r="H790" s="11" t="s">
        <v>10330</v>
      </c>
      <c r="I790" s="11" t="str">
        <f>IF(AH$1="","",IFERROR(TRIM(MID($AG790,FIND(":",$AG790,FIND(AH$1,$AG790))+1,FIND("=",$AG790,FIND(AH$1,$AG790))-FIND(":",$AG790,FIND(AH$1,$AG790))-1)),"卖家未填"))</f>
        <v>卖家未填</v>
      </c>
      <c r="J790" s="11" t="str">
        <f>IF(AI$1="","",IFERROR(TRIM(MID($AG790,FIND(":",$AG790,FIND(AI$1,$AG790))+1,FIND("=",$AG790,FIND(AI$1,$AG790))-FIND(":",$AG790,FIND(AI$1,$AG790))-1)),"卖家未填"))</f>
        <v>1000</v>
      </c>
      <c r="K790" s="11" t="str">
        <f>IF(AJ$1="","",IFERROR(TRIM(MID($AG790,FIND(":",$AG790,FIND(AJ$1,$AG790))+1,FIND("=",$AG790,FIND(AJ$1,$AG790))-FIND(":",$AG790,FIND(AJ$1,$AG790))-1)),"卖家未填"))</f>
        <v>卖家未填</v>
      </c>
      <c r="L790" s="11" t="str">
        <f>IF(AK$1="","",IFERROR(TRIM(MID($AG790,FIND(":",$AG790,FIND(AK$1,$AG790))+1,FIND("=",$AG790,FIND(AK$1,$AG790))-FIND(":",$AG790,FIND(AK$1,$AG790))-1)),"卖家未填"))</f>
        <v>卖家未填</v>
      </c>
      <c r="M790" s="11" t="str">
        <f>IF(AL$1="","",IFERROR(TRIM(MID($AG790,FIND(":",$AG790,FIND(AL$1,$AG790))+1,FIND("=",$AG790,FIND(AL$1,$AG790))-FIND(":",$AG790,FIND(AL$1,$AG790))-1)),"卖家未填"))</f>
        <v>包装</v>
      </c>
      <c r="N790" s="11" t="s">
        <v>1482</v>
      </c>
      <c r="O790" s="11" t="s">
        <v>4422</v>
      </c>
      <c r="P790" s="13">
        <v>42</v>
      </c>
      <c r="Q790" s="13">
        <v>40.99</v>
      </c>
      <c r="R790" s="11">
        <v>40.99</v>
      </c>
      <c r="S790" s="14">
        <f>IFERROR(V790/T790,"0")</f>
        <v>113.51076923076924</v>
      </c>
      <c r="T790" s="11">
        <v>13</v>
      </c>
      <c r="U790" s="11">
        <v>36</v>
      </c>
      <c r="V790" s="15">
        <f>R790*U790</f>
        <v>1475.64</v>
      </c>
      <c r="W790" s="11">
        <v>7</v>
      </c>
      <c r="X790" s="11">
        <v>14</v>
      </c>
      <c r="Y790" s="11">
        <v>41989112222</v>
      </c>
      <c r="Z790" s="11">
        <v>70970058</v>
      </c>
      <c r="AA790" s="16">
        <f>IFERROR((MID(AE790,FIND("ends=",AE790)+5,FIND("000&amp;starts",AE790)-FIND("ends=",AE790)-5)+8*3600)/86400+70*365+19,"")</f>
        <v>42029.927766203706</v>
      </c>
      <c r="AB790" s="17" t="str">
        <f>HYPERLINK("http://item.taobao.com/item.htm?id="&amp;Y790,"点击查看")</f>
        <v>点击查看</v>
      </c>
      <c r="AC790" s="11">
        <f>YEAR(D790)</f>
        <v>2012</v>
      </c>
      <c r="AD790" s="11"/>
      <c r="AE790" s="11" t="s">
        <v>6569</v>
      </c>
      <c r="AF790" s="11" t="s">
        <v>9563</v>
      </c>
      <c r="AG790" s="11" t="s">
        <v>12267</v>
      </c>
    </row>
    <row r="791" spans="1:33" x14ac:dyDescent="0.15">
      <c r="A791" s="11" t="s">
        <v>14895</v>
      </c>
      <c r="B791" s="11" t="s">
        <v>15881</v>
      </c>
      <c r="C791" s="11" t="s">
        <v>14896</v>
      </c>
      <c r="D791" s="12">
        <v>40688</v>
      </c>
      <c r="E791" s="11" t="s">
        <v>14993</v>
      </c>
      <c r="F791" s="11" t="s">
        <v>15093</v>
      </c>
      <c r="G791" s="11" t="s">
        <v>143</v>
      </c>
      <c r="H791" s="11" t="s">
        <v>10322</v>
      </c>
      <c r="I791" s="11" t="str">
        <f>IF(AH$1="","",IFERROR(TRIM(MID($AG791,FIND(":",$AG791,FIND(AH$1,$AG791))+1,FIND("=",$AG791,FIND(AH$1,$AG791))-FIND(":",$AG791,FIND(AH$1,$AG791))-1)),"卖家未填"))</f>
        <v>卖家未填</v>
      </c>
      <c r="J791" s="11" t="str">
        <f>IF(AI$1="","",IFERROR(TRIM(MID($AG791,FIND(":",$AG791,FIND(AI$1,$AG791))+1,FIND("=",$AG791,FIND(AI$1,$AG791))-FIND(":",$AG791,FIND(AI$1,$AG791))-1)),"卖家未填"))</f>
        <v>400</v>
      </c>
      <c r="K791" s="11" t="str">
        <f>IF(AJ$1="","",IFERROR(TRIM(MID($AG791,FIND(":",$AG791,FIND(AJ$1,$AG791))+1,FIND("=",$AG791,FIND(AJ$1,$AG791))-FIND(":",$AG791,FIND(AJ$1,$AG791))-1)),"卖家未填"))</f>
        <v>卖家未填</v>
      </c>
      <c r="L791" s="11" t="str">
        <f>IF(AK$1="","",IFERROR(TRIM(MID($AG791,FIND(":",$AG791,FIND(AK$1,$AG791))+1,FIND("=",$AG791,FIND(AK$1,$AG791))-FIND(":",$AG791,FIND(AK$1,$AG791))-1)),"卖家未填"))</f>
        <v>卖家未填</v>
      </c>
      <c r="M791" s="11" t="str">
        <f>IF(AL$1="","",IFERROR(TRIM(MID($AG791,FIND(":",$AG791,FIND(AL$1,$AG791))+1,FIND("=",$AG791,FIND(AL$1,$AG791))-FIND(":",$AG791,FIND(AL$1,$AG791))-1)),"卖家未填"))</f>
        <v>包装</v>
      </c>
      <c r="N791" s="11" t="s">
        <v>1604</v>
      </c>
      <c r="O791" s="11" t="s">
        <v>4916</v>
      </c>
      <c r="P791" s="13">
        <v>29.5</v>
      </c>
      <c r="Q791" s="13"/>
      <c r="R791" s="11">
        <v>29.5</v>
      </c>
      <c r="S791" s="14">
        <f>IFERROR(V791/T791,"0")</f>
        <v>122.91666666666667</v>
      </c>
      <c r="T791" s="11">
        <v>12</v>
      </c>
      <c r="U791" s="11">
        <v>50</v>
      </c>
      <c r="V791" s="15">
        <f>R791*U791</f>
        <v>1475</v>
      </c>
      <c r="W791" s="11">
        <v>2</v>
      </c>
      <c r="X791" s="11">
        <v>67</v>
      </c>
      <c r="Y791" s="11">
        <v>12884266538</v>
      </c>
      <c r="Z791" s="11">
        <v>67010454</v>
      </c>
      <c r="AA791" s="16">
        <f>IFERROR((MID(AE791,FIND("ends=",AE791)+5,FIND("000&amp;starts",AE791)-FIND("ends=",AE791)-5)+8*3600)/86400+70*365+19,"")</f>
        <v>42032.471886574072</v>
      </c>
      <c r="AB791" s="17" t="str">
        <f>HYPERLINK("http://item.taobao.com/item.htm?id="&amp;Y791,"点击查看")</f>
        <v>点击查看</v>
      </c>
      <c r="AC791" s="11">
        <f>YEAR(D791)</f>
        <v>2011</v>
      </c>
      <c r="AD791" s="11"/>
      <c r="AE791" s="11" t="s">
        <v>6691</v>
      </c>
      <c r="AF791" s="11"/>
      <c r="AG791" s="11" t="s">
        <v>12379</v>
      </c>
    </row>
    <row r="792" spans="1:33" x14ac:dyDescent="0.15">
      <c r="A792" s="11" t="s">
        <v>14883</v>
      </c>
      <c r="B792" s="11" t="s">
        <v>15372</v>
      </c>
      <c r="C792" s="11" t="s">
        <v>14884</v>
      </c>
      <c r="D792" s="11"/>
      <c r="E792" s="11" t="s">
        <v>14959</v>
      </c>
      <c r="F792" s="11" t="s">
        <v>14981</v>
      </c>
      <c r="G792" s="11" t="s">
        <v>40</v>
      </c>
      <c r="H792" s="11" t="s">
        <v>10977</v>
      </c>
      <c r="I792" s="11" t="str">
        <f>IF(AH$1="","",IFERROR(TRIM(MID($AG792,FIND(":",$AG792,FIND(AH$1,$AG792))+1,FIND("=",$AG792,FIND(AH$1,$AG792))-FIND(":",$AG792,FIND(AH$1,$AG792))-1)),"卖家未填"))</f>
        <v>韩式年糕</v>
      </c>
      <c r="J792" s="11" t="str">
        <f>IF(AI$1="","",IFERROR(TRIM(MID($AG792,FIND(":",$AG792,FIND(AI$1,$AG792))+1,FIND("=",$AG792,FIND(AI$1,$AG792))-FIND(":",$AG792,FIND(AI$1,$AG792))-1)),"卖家未填"))</f>
        <v>400</v>
      </c>
      <c r="K792" s="11" t="str">
        <f>IF(AJ$1="","",IFERROR(TRIM(MID($AG792,FIND(":",$AG792,FIND(AJ$1,$AG792))+1,FIND("=",$AG792,FIND(AJ$1,$AG792))-FIND(":",$AG792,FIND(AJ$1,$AG792))-1)),"卖家未填"))</f>
        <v>4人份</v>
      </c>
      <c r="L792" s="11" t="str">
        <f>IF(AK$1="","",IFERROR(TRIM(MID($AG792,FIND(":",$AG792,FIND(AK$1,$AG792))+1,FIND("=",$AG792,FIND(AK$1,$AG792))-FIND(":",$AG792,FIND(AK$1,$AG792))-1)),"卖家未填"))</f>
        <v>1个月</v>
      </c>
      <c r="M792" s="11" t="str">
        <f>IF(AL$1="","",IFERROR(TRIM(MID($AG792,FIND(":",$AG792,FIND(AL$1,$AG792))+1,FIND("=",$AG792,FIND(AL$1,$AG792))-FIND(":",$AG792,FIND(AL$1,$AG792))-1)),"卖家未填"))</f>
        <v>包装</v>
      </c>
      <c r="N792" s="11" t="s">
        <v>576</v>
      </c>
      <c r="O792" s="11" t="s">
        <v>4604</v>
      </c>
      <c r="P792" s="13">
        <v>9.8000000000000007</v>
      </c>
      <c r="Q792" s="13">
        <v>7.8</v>
      </c>
      <c r="R792" s="11">
        <v>7.8</v>
      </c>
      <c r="S792" s="14">
        <f>IFERROR(V792/T792,"0")</f>
        <v>23.034375000000001</v>
      </c>
      <c r="T792" s="11">
        <v>64</v>
      </c>
      <c r="U792" s="11">
        <v>189</v>
      </c>
      <c r="V792" s="15">
        <f>R792*U792</f>
        <v>1474.2</v>
      </c>
      <c r="W792" s="11">
        <v>7622</v>
      </c>
      <c r="X792" s="11">
        <v>5926</v>
      </c>
      <c r="Y792" s="11">
        <v>13571808868</v>
      </c>
      <c r="Z792" s="11">
        <v>68194248</v>
      </c>
      <c r="AA792" s="16" t="str">
        <f>IFERROR((MID(AE792,FIND("ends=",AE792)+5,FIND("000&amp;starts",AE792)-FIND("ends=",AE792)-5)+8*3600)/86400+70*365+19,"")</f>
        <v/>
      </c>
      <c r="AB792" s="17" t="str">
        <f>HYPERLINK("http://item.taobao.com/item.htm?id="&amp;Y792,"点击查看")</f>
        <v>点击查看</v>
      </c>
      <c r="AC792" s="11">
        <f>YEAR(D792)</f>
        <v>1900</v>
      </c>
      <c r="AD792" s="11"/>
      <c r="AE792" s="11"/>
      <c r="AF792" s="11" t="s">
        <v>9648</v>
      </c>
      <c r="AG792" s="11" t="s">
        <v>11417</v>
      </c>
    </row>
    <row r="793" spans="1:33" x14ac:dyDescent="0.15">
      <c r="A793" s="11" t="s">
        <v>14910</v>
      </c>
      <c r="B793" s="11" t="s">
        <v>16502</v>
      </c>
      <c r="C793" s="11" t="s">
        <v>14912</v>
      </c>
      <c r="D793" s="12">
        <v>41456</v>
      </c>
      <c r="E793" s="11" t="s">
        <v>14975</v>
      </c>
      <c r="F793" s="11" t="s">
        <v>15089</v>
      </c>
      <c r="G793" s="11" t="s">
        <v>139</v>
      </c>
      <c r="H793" s="11" t="s">
        <v>10763</v>
      </c>
      <c r="I793" s="11" t="str">
        <f>IF(AH$1="","",IFERROR(TRIM(MID($AG793,FIND(":",$AG793,FIND(AH$1,$AG793))+1,FIND("=",$AG793,FIND(AH$1,$AG793))-FIND(":",$AG793,FIND(AH$1,$AG793))-1)),"卖家未填"))</f>
        <v>花色双鱼年糕</v>
      </c>
      <c r="J793" s="11" t="str">
        <f>IF(AI$1="","",IFERROR(TRIM(MID($AG793,FIND(":",$AG793,FIND(AI$1,$AG793))+1,FIND("=",$AG793,FIND(AI$1,$AG793))-FIND(":",$AG793,FIND(AI$1,$AG793))-1)),"卖家未填"))</f>
        <v>500</v>
      </c>
      <c r="K793" s="11" t="str">
        <f>IF(AJ$1="","",IFERROR(TRIM(MID($AG793,FIND(":",$AG793,FIND(AJ$1,$AG793))+1,FIND("=",$AG793,FIND(AJ$1,$AG793))-FIND(":",$AG793,FIND(AJ$1,$AG793))-1)),"卖家未填"))</f>
        <v>卖家未填</v>
      </c>
      <c r="L793" s="11" t="str">
        <f>IF(AK$1="","",IFERROR(TRIM(MID($AG793,FIND(":",$AG793,FIND(AK$1,$AG793))+1,FIND("=",$AG793,FIND(AK$1,$AG793))-FIND(":",$AG793,FIND(AK$1,$AG793))-1)),"卖家未填"))</f>
        <v>卖家未填</v>
      </c>
      <c r="M793" s="11" t="str">
        <f>IF(AL$1="","",IFERROR(TRIM(MID($AG793,FIND(":",$AG793,FIND(AL$1,$AG793))+1,FIND("=",$AG793,FIND(AL$1,$AG793))-FIND(":",$AG793,FIND(AL$1,$AG793))-1)),"卖家未填"))</f>
        <v>包装</v>
      </c>
      <c r="N793" s="11" t="s">
        <v>3334</v>
      </c>
      <c r="O793" s="11" t="s">
        <v>5252</v>
      </c>
      <c r="P793" s="13">
        <v>66.88</v>
      </c>
      <c r="Q793" s="13"/>
      <c r="R793" s="11">
        <v>66.88</v>
      </c>
      <c r="S793" s="14">
        <f>IFERROR(V793/T793,"0")</f>
        <v>490.45333333333332</v>
      </c>
      <c r="T793" s="11">
        <v>3</v>
      </c>
      <c r="U793" s="11">
        <v>22</v>
      </c>
      <c r="V793" s="15">
        <f>R793*U793</f>
        <v>1471.36</v>
      </c>
      <c r="W793" s="11">
        <v>2</v>
      </c>
      <c r="X793" s="11">
        <v>11</v>
      </c>
      <c r="Y793" s="11">
        <v>36489790934</v>
      </c>
      <c r="Z793" s="11">
        <v>105080736</v>
      </c>
      <c r="AA793" s="16">
        <f>IFERROR((MID(AE793,FIND("ends=",AE793)+5,FIND("000&amp;starts",AE793)-FIND("ends=",AE793)-5)+8*3600)/86400+70*365+19,"")</f>
        <v>42031.860474537039</v>
      </c>
      <c r="AB793" s="17" t="str">
        <f>HYPERLINK("http://item.taobao.com/item.htm?id="&amp;Y793,"点击查看")</f>
        <v>点击查看</v>
      </c>
      <c r="AC793" s="11">
        <f>YEAR(D793)</f>
        <v>2013</v>
      </c>
      <c r="AD793" s="11"/>
      <c r="AE793" s="11" t="s">
        <v>8423</v>
      </c>
      <c r="AF793" s="11" t="s">
        <v>10070</v>
      </c>
      <c r="AG793" s="11" t="s">
        <v>13925</v>
      </c>
    </row>
    <row r="794" spans="1:33" x14ac:dyDescent="0.15">
      <c r="A794" s="11" t="s">
        <v>14895</v>
      </c>
      <c r="B794" s="11" t="s">
        <v>15691</v>
      </c>
      <c r="C794" s="11" t="s">
        <v>14896</v>
      </c>
      <c r="D794" s="12">
        <v>41759</v>
      </c>
      <c r="E794" s="11" t="s">
        <v>15006</v>
      </c>
      <c r="F794" s="11" t="s">
        <v>15025</v>
      </c>
      <c r="G794" s="11" t="s">
        <v>76</v>
      </c>
      <c r="H794" s="11" t="s">
        <v>10322</v>
      </c>
      <c r="I794" s="11" t="str">
        <f>IF(AH$1="","",IFERROR(TRIM(MID($AG794,FIND(":",$AG794,FIND(AH$1,$AG794))+1,FIND("=",$AG794,FIND(AH$1,$AG794))-FIND(":",$AG794,FIND(AH$1,$AG794))-1)),"卖家未填"))</f>
        <v>卖家未填</v>
      </c>
      <c r="J794" s="11" t="str">
        <f>IF(AI$1="","",IFERROR(TRIM(MID($AG794,FIND(":",$AG794,FIND(AI$1,$AG794))+1,FIND("=",$AG794,FIND(AI$1,$AG794))-FIND(":",$AG794,FIND(AI$1,$AG794))-1)),"卖家未填"))</f>
        <v>2500</v>
      </c>
      <c r="K794" s="11" t="str">
        <f>IF(AJ$1="","",IFERROR(TRIM(MID($AG794,FIND(":",$AG794,FIND(AJ$1,$AG794))+1,FIND("=",$AG794,FIND(AJ$1,$AG794))-FIND(":",$AG794,FIND(AJ$1,$AG794))-1)),"卖家未填"))</f>
        <v>卖家未填</v>
      </c>
      <c r="L794" s="11" t="str">
        <f>IF(AK$1="","",IFERROR(TRIM(MID($AG794,FIND(":",$AG794,FIND(AK$1,$AG794))+1,FIND("=",$AG794,FIND(AK$1,$AG794))-FIND(":",$AG794,FIND(AK$1,$AG794))-1)),"卖家未填"))</f>
        <v>卖家未填</v>
      </c>
      <c r="M794" s="11" t="str">
        <f>IF(AL$1="","",IFERROR(TRIM(MID($AG794,FIND(":",$AG794,FIND(AL$1,$AG794))+1,FIND("=",$AG794,FIND(AL$1,$AG794))-FIND(":",$AG794,FIND(AL$1,$AG794))-1)),"卖家未填"))</f>
        <v>包装</v>
      </c>
      <c r="N794" s="11" t="s">
        <v>1225</v>
      </c>
      <c r="O794" s="11" t="s">
        <v>4814</v>
      </c>
      <c r="P794" s="13">
        <v>25.8</v>
      </c>
      <c r="Q794" s="13"/>
      <c r="R794" s="11">
        <v>25.8</v>
      </c>
      <c r="S794" s="14">
        <f>IFERROR(V794/T794,"0")</f>
        <v>81.7</v>
      </c>
      <c r="T794" s="11">
        <v>18</v>
      </c>
      <c r="U794" s="11">
        <v>57</v>
      </c>
      <c r="V794" s="15">
        <f>R794*U794</f>
        <v>1470.6000000000001</v>
      </c>
      <c r="W794" s="11">
        <v>19</v>
      </c>
      <c r="X794" s="11">
        <v>21</v>
      </c>
      <c r="Y794" s="11">
        <v>42403019250</v>
      </c>
      <c r="Z794" s="11">
        <v>110572398</v>
      </c>
      <c r="AA794" s="16">
        <f>IFERROR((MID(AE794,FIND("ends=",AE794)+5,FIND("000&amp;starts",AE794)-FIND("ends=",AE794)-5)+8*3600)/86400+70*365+19,"")</f>
        <v>42031.701226851852</v>
      </c>
      <c r="AB794" s="17" t="str">
        <f>HYPERLINK("http://item.taobao.com/item.htm?id="&amp;Y794,"点击查看")</f>
        <v>点击查看</v>
      </c>
      <c r="AC794" s="11">
        <f>YEAR(D794)</f>
        <v>2014</v>
      </c>
      <c r="AD794" s="11"/>
      <c r="AE794" s="11" t="s">
        <v>6319</v>
      </c>
      <c r="AF794" s="11"/>
      <c r="AG794" s="11" t="s">
        <v>12024</v>
      </c>
    </row>
    <row r="795" spans="1:33" x14ac:dyDescent="0.15">
      <c r="A795" s="11" t="s">
        <v>14895</v>
      </c>
      <c r="B795" s="11" t="s">
        <v>15583</v>
      </c>
      <c r="C795" s="11" t="s">
        <v>14894</v>
      </c>
      <c r="D795" s="12">
        <v>41019</v>
      </c>
      <c r="E795" s="11" t="s">
        <v>14957</v>
      </c>
      <c r="F795" s="11" t="s">
        <v>14964</v>
      </c>
      <c r="G795" s="11" t="s">
        <v>26</v>
      </c>
      <c r="H795" s="11" t="s">
        <v>10322</v>
      </c>
      <c r="I795" s="11" t="str">
        <f>IF(AH$1="","",IFERROR(TRIM(MID($AG795,FIND(":",$AG795,FIND(AH$1,$AG795))+1,FIND("=",$AG795,FIND(AH$1,$AG795))-FIND(":",$AG795,FIND(AH$1,$AG795))-1)),"卖家未填"))</f>
        <v>卖家未填</v>
      </c>
      <c r="J795" s="11" t="str">
        <f>IF(AI$1="","",IFERROR(TRIM(MID($AG795,FIND(":",$AG795,FIND(AI$1,$AG795))+1,FIND("=",$AG795,FIND(AI$1,$AG795))-FIND(":",$AG795,FIND(AI$1,$AG795))-1)),"卖家未填"))</f>
        <v>2500</v>
      </c>
      <c r="K795" s="11" t="str">
        <f>IF(AJ$1="","",IFERROR(TRIM(MID($AG795,FIND(":",$AG795,FIND(AJ$1,$AG795))+1,FIND("=",$AG795,FIND(AJ$1,$AG795))-FIND(":",$AG795,FIND(AJ$1,$AG795))-1)),"卖家未填"))</f>
        <v>卖家未填</v>
      </c>
      <c r="L795" s="11" t="str">
        <f>IF(AK$1="","",IFERROR(TRIM(MID($AG795,FIND(":",$AG795,FIND(AK$1,$AG795))+1,FIND("=",$AG795,FIND(AK$1,$AG795))-FIND(":",$AG795,FIND(AK$1,$AG795))-1)),"卖家未填"))</f>
        <v>卖家未填</v>
      </c>
      <c r="M795" s="11" t="str">
        <f>IF(AL$1="","",IFERROR(TRIM(MID($AG795,FIND(":",$AG795,FIND(AL$1,$AG795))+1,FIND("=",$AG795,FIND(AL$1,$AG795))-FIND(":",$AG795,FIND(AL$1,$AG795))-1)),"卖家未填"))</f>
        <v>包装</v>
      </c>
      <c r="N795" s="11" t="s">
        <v>986</v>
      </c>
      <c r="O795" s="11" t="s">
        <v>4627</v>
      </c>
      <c r="P795" s="13">
        <v>68</v>
      </c>
      <c r="Q795" s="13">
        <v>29.9</v>
      </c>
      <c r="R795" s="11">
        <v>29.9</v>
      </c>
      <c r="S795" s="14">
        <f>IFERROR(V795/T795,"0")</f>
        <v>56.349999999999994</v>
      </c>
      <c r="T795" s="11">
        <v>26</v>
      </c>
      <c r="U795" s="11">
        <v>49</v>
      </c>
      <c r="V795" s="15">
        <f>R795*U795</f>
        <v>1465.1</v>
      </c>
      <c r="W795" s="11">
        <v>23</v>
      </c>
      <c r="X795" s="11">
        <v>87</v>
      </c>
      <c r="Y795" s="11">
        <v>36996491009</v>
      </c>
      <c r="Z795" s="11">
        <v>71542858</v>
      </c>
      <c r="AA795" s="16">
        <f>IFERROR((MID(AE795,FIND("ends=",AE795)+5,FIND("000&amp;starts",AE795)-FIND("ends=",AE795)-5)+8*3600)/86400+70*365+19,"")</f>
        <v>42028.890717592592</v>
      </c>
      <c r="AB795" s="17" t="str">
        <f>HYPERLINK("http://item.taobao.com/item.htm?id="&amp;Y795,"点击查看")</f>
        <v>点击查看</v>
      </c>
      <c r="AC795" s="11">
        <f>YEAR(D795)</f>
        <v>2012</v>
      </c>
      <c r="AD795" s="11"/>
      <c r="AE795" s="11" t="s">
        <v>6094</v>
      </c>
      <c r="AF795" s="11"/>
      <c r="AG795" s="11" t="s">
        <v>11803</v>
      </c>
    </row>
    <row r="796" spans="1:33" x14ac:dyDescent="0.15">
      <c r="A796" s="11" t="s">
        <v>14895</v>
      </c>
      <c r="B796" s="11" t="s">
        <v>16055</v>
      </c>
      <c r="C796" s="11" t="s">
        <v>14896</v>
      </c>
      <c r="D796" s="12">
        <v>41332</v>
      </c>
      <c r="E796" s="11" t="s">
        <v>33</v>
      </c>
      <c r="F796" s="11" t="s">
        <v>33</v>
      </c>
      <c r="G796" s="11" t="s">
        <v>33</v>
      </c>
      <c r="H796" s="11" t="s">
        <v>10552</v>
      </c>
      <c r="I796" s="11" t="str">
        <f>IF(AH$1="","",IFERROR(TRIM(MID($AG796,FIND(":",$AG796,FIND(AH$1,$AG796))+1,FIND("=",$AG796,FIND(AH$1,$AG796))-FIND(":",$AG796,FIND(AH$1,$AG796))-1)),"卖家未填"))</f>
        <v>卖家未填</v>
      </c>
      <c r="J796" s="11" t="str">
        <f>IF(AI$1="","",IFERROR(TRIM(MID($AG796,FIND(":",$AG796,FIND(AI$1,$AG796))+1,FIND("=",$AG796,FIND(AI$1,$AG796))-FIND(":",$AG796,FIND(AI$1,$AG796))-1)),"卖家未填"))</f>
        <v>1200</v>
      </c>
      <c r="K796" s="11" t="str">
        <f>IF(AJ$1="","",IFERROR(TRIM(MID($AG796,FIND(":",$AG796,FIND(AJ$1,$AG796))+1,FIND("=",$AG796,FIND(AJ$1,$AG796))-FIND(":",$AG796,FIND(AJ$1,$AG796))-1)),"卖家未填"))</f>
        <v>卖家未填</v>
      </c>
      <c r="L796" s="11" t="str">
        <f>IF(AK$1="","",IFERROR(TRIM(MID($AG796,FIND(":",$AG796,FIND(AK$1,$AG796))+1,FIND("=",$AG796,FIND(AK$1,$AG796))-FIND(":",$AG796,FIND(AK$1,$AG796))-1)),"卖家未填"))</f>
        <v>卖家未填</v>
      </c>
      <c r="M796" s="11" t="str">
        <f>IF(AL$1="","",IFERROR(TRIM(MID($AG796,FIND(":",$AG796,FIND(AL$1,$AG796))+1,FIND("=",$AG796,FIND(AL$1,$AG796))-FIND(":",$AG796,FIND(AL$1,$AG796))-1)),"卖家未填"))</f>
        <v>包装</v>
      </c>
      <c r="N796" s="11" t="s">
        <v>1959</v>
      </c>
      <c r="O796" s="11" t="s">
        <v>4440</v>
      </c>
      <c r="P796" s="13">
        <v>24</v>
      </c>
      <c r="Q796" s="13"/>
      <c r="R796" s="11">
        <v>24</v>
      </c>
      <c r="S796" s="14">
        <f>IFERROR(V796/T796,"0")</f>
        <v>183</v>
      </c>
      <c r="T796" s="11">
        <v>8</v>
      </c>
      <c r="U796" s="11">
        <v>61</v>
      </c>
      <c r="V796" s="15">
        <f>R796*U796</f>
        <v>1464</v>
      </c>
      <c r="W796" s="11">
        <v>5</v>
      </c>
      <c r="X796" s="11">
        <v>8</v>
      </c>
      <c r="Y796" s="11">
        <v>41775578814</v>
      </c>
      <c r="Z796" s="11">
        <v>102384591</v>
      </c>
      <c r="AA796" s="16">
        <f>IFERROR((MID(AE796,FIND("ends=",AE796)+5,FIND("000&amp;starts",AE796)-FIND("ends=",AE796)-5)+8*3600)/86400+70*365+19,"")</f>
        <v>42029.459699074076</v>
      </c>
      <c r="AB796" s="17" t="str">
        <f>HYPERLINK("http://item.taobao.com/item.htm?id="&amp;Y796,"点击查看")</f>
        <v>点击查看</v>
      </c>
      <c r="AC796" s="11">
        <f>YEAR(D796)</f>
        <v>2013</v>
      </c>
      <c r="AD796" s="11"/>
      <c r="AE796" s="11" t="s">
        <v>7044</v>
      </c>
      <c r="AF796" s="11" t="s">
        <v>9841</v>
      </c>
      <c r="AG796" s="11" t="s">
        <v>12698</v>
      </c>
    </row>
    <row r="797" spans="1:33" x14ac:dyDescent="0.15">
      <c r="A797" s="11" t="s">
        <v>14881</v>
      </c>
      <c r="B797" s="11" t="s">
        <v>15249</v>
      </c>
      <c r="C797" s="11" t="s">
        <v>14882</v>
      </c>
      <c r="D797" s="12">
        <v>41290</v>
      </c>
      <c r="E797" s="11" t="s">
        <v>14957</v>
      </c>
      <c r="F797" s="11" t="s">
        <v>14958</v>
      </c>
      <c r="G797" s="11" t="s">
        <v>21</v>
      </c>
      <c r="H797" s="11" t="s">
        <v>10322</v>
      </c>
      <c r="I797" s="11" t="str">
        <f>IF(AH$1="","",IFERROR(TRIM(MID($AG797,FIND(":",$AG797,FIND(AH$1,$AG797))+1,FIND("=",$AG797,FIND(AH$1,$AG797))-FIND(":",$AG797,FIND(AH$1,$AG797))-1)),"卖家未填"))</f>
        <v>卖家未填</v>
      </c>
      <c r="J797" s="11" t="str">
        <f>IF(AI$1="","",IFERROR(TRIM(MID($AG797,FIND(":",$AG797,FIND(AI$1,$AG797))+1,FIND("=",$AG797,FIND(AI$1,$AG797))-FIND(":",$AG797,FIND(AI$1,$AG797))-1)),"卖家未填"))</f>
        <v>500</v>
      </c>
      <c r="K797" s="11" t="str">
        <f>IF(AJ$1="","",IFERROR(TRIM(MID($AG797,FIND(":",$AG797,FIND(AJ$1,$AG797))+1,FIND("=",$AG797,FIND(AJ$1,$AG797))-FIND(":",$AG797,FIND(AJ$1,$AG797))-1)),"卖家未填"))</f>
        <v>卖家未填</v>
      </c>
      <c r="L797" s="11" t="str">
        <f>IF(AK$1="","",IFERROR(TRIM(MID($AG797,FIND(":",$AG797,FIND(AK$1,$AG797))+1,FIND("=",$AG797,FIND(AK$1,$AG797))-FIND(":",$AG797,FIND(AK$1,$AG797))-1)),"卖家未填"))</f>
        <v>卖家未填</v>
      </c>
      <c r="M797" s="11" t="str">
        <f>IF(AL$1="","",IFERROR(TRIM(MID($AG797,FIND(":",$AG797,FIND(AL$1,$AG797))+1,FIND("=",$AG797,FIND(AL$1,$AG797))-FIND(":",$AG797,FIND(AL$1,$AG797))-1)),"卖家未填"))</f>
        <v>散装</v>
      </c>
      <c r="N797" s="11" t="s">
        <v>498</v>
      </c>
      <c r="O797" s="11" t="s">
        <v>4488</v>
      </c>
      <c r="P797" s="13">
        <v>7.99</v>
      </c>
      <c r="Q797" s="13"/>
      <c r="R797" s="11">
        <v>7.99</v>
      </c>
      <c r="S797" s="14">
        <f>IFERROR(V797/T797,"0")</f>
        <v>17.001976744186049</v>
      </c>
      <c r="T797" s="11">
        <v>86</v>
      </c>
      <c r="U797" s="11">
        <v>183</v>
      </c>
      <c r="V797" s="15">
        <f>R797*U797</f>
        <v>1462.17</v>
      </c>
      <c r="W797" s="11">
        <v>59</v>
      </c>
      <c r="X797" s="11">
        <v>19</v>
      </c>
      <c r="Y797" s="11">
        <v>42410703021</v>
      </c>
      <c r="Z797" s="11">
        <v>101964484</v>
      </c>
      <c r="AA797" s="16">
        <f>IFERROR((MID(AE797,FIND("ends=",AE797)+5,FIND("000&amp;starts",AE797)-FIND("ends=",AE797)-5)+8*3600)/86400+70*365+19,"")</f>
        <v>42030.88652777778</v>
      </c>
      <c r="AB797" s="17" t="str">
        <f>HYPERLINK("http://item.taobao.com/item.htm?id="&amp;Y797,"点击查看")</f>
        <v>点击查看</v>
      </c>
      <c r="AC797" s="11">
        <f>YEAR(D797)</f>
        <v>2013</v>
      </c>
      <c r="AD797" s="11"/>
      <c r="AE797" s="11" t="s">
        <v>5647</v>
      </c>
      <c r="AF797" s="11"/>
      <c r="AG797" s="11" t="s">
        <v>11096</v>
      </c>
    </row>
    <row r="798" spans="1:33" x14ac:dyDescent="0.15">
      <c r="A798" s="11" t="s">
        <v>14883</v>
      </c>
      <c r="B798" s="11" t="s">
        <v>15321</v>
      </c>
      <c r="C798" s="11" t="s">
        <v>14884</v>
      </c>
      <c r="D798" s="11"/>
      <c r="E798" s="11" t="s">
        <v>14957</v>
      </c>
      <c r="F798" s="11" t="s">
        <v>14958</v>
      </c>
      <c r="G798" s="11" t="s">
        <v>21</v>
      </c>
      <c r="H798" s="11" t="s">
        <v>10976</v>
      </c>
      <c r="I798" s="11" t="str">
        <f>IF(AH$1="","",IFERROR(TRIM(MID($AG798,FIND(":",$AG798,FIND(AH$1,$AG798))+1,FIND("=",$AG798,FIND(AH$1,$AG798))-FIND(":",$AG798,FIND(AH$1,$AG798))-1)),"卖家未填"))</f>
        <v>麻糍</v>
      </c>
      <c r="J798" s="11" t="str">
        <f>IF(AI$1="","",IFERROR(TRIM(MID($AG798,FIND(":",$AG798,FIND(AI$1,$AG798))+1,FIND("=",$AG798,FIND(AI$1,$AG798))-FIND(":",$AG798,FIND(AI$1,$AG798))-1)),"卖家未填"))</f>
        <v>300</v>
      </c>
      <c r="K798" s="11" t="str">
        <f>IF(AJ$1="","",IFERROR(TRIM(MID($AG798,FIND(":",$AG798,FIND(AJ$1,$AG798))+1,FIND("=",$AG798,FIND(AJ$1,$AG798))-FIND(":",$AG798,FIND(AJ$1,$AG798))-1)),"卖家未填"))</f>
        <v>卖家未填</v>
      </c>
      <c r="L798" s="11" t="str">
        <f>IF(AK$1="","",IFERROR(TRIM(MID($AG798,FIND(":",$AG798,FIND(AK$1,$AG798))+1,FIND("=",$AG798,FIND(AK$1,$AG798))-FIND(":",$AG798,FIND(AK$1,$AG798))-1)),"卖家未填"))</f>
        <v>卖家未填</v>
      </c>
      <c r="M798" s="11" t="str">
        <f>IF(AL$1="","",IFERROR(TRIM(MID($AG798,FIND(":",$AG798,FIND(AL$1,$AG798))+1,FIND("=",$AG798,FIND(AL$1,$AG798))-FIND(":",$AG798,FIND(AL$1,$AG798))-1)),"卖家未填"))</f>
        <v>散装</v>
      </c>
      <c r="N798" s="11" t="s">
        <v>669</v>
      </c>
      <c r="O798" s="11"/>
      <c r="P798" s="13">
        <v>6.8</v>
      </c>
      <c r="Q798" s="13"/>
      <c r="R798" s="11">
        <v>6.8</v>
      </c>
      <c r="S798" s="14">
        <f>IFERROR(V798/T798,"0")</f>
        <v>31.106382978723403</v>
      </c>
      <c r="T798" s="11">
        <v>47</v>
      </c>
      <c r="U798" s="11">
        <v>215</v>
      </c>
      <c r="V798" s="15">
        <f>R798*U798</f>
        <v>1462</v>
      </c>
      <c r="W798" s="11">
        <v>75</v>
      </c>
      <c r="X798" s="11">
        <v>61</v>
      </c>
      <c r="Y798" s="11">
        <v>42529879387</v>
      </c>
      <c r="Z798" s="11">
        <v>111287922</v>
      </c>
      <c r="AA798" s="16" t="str">
        <f>IFERROR((MID(AE798,FIND("ends=",AE798)+5,FIND("000&amp;starts",AE798)-FIND("ends=",AE798)-5)+8*3600)/86400+70*365+19,"")</f>
        <v/>
      </c>
      <c r="AB798" s="17" t="str">
        <f>HYPERLINK("http://item.taobao.com/item.htm?id="&amp;Y798,"点击查看")</f>
        <v>点击查看</v>
      </c>
      <c r="AC798" s="11">
        <f>YEAR(D798)</f>
        <v>1900</v>
      </c>
      <c r="AD798" s="11"/>
      <c r="AE798" s="11"/>
      <c r="AF798" s="11" t="s">
        <v>9631</v>
      </c>
      <c r="AG798" s="11" t="s">
        <v>11499</v>
      </c>
    </row>
    <row r="799" spans="1:33" x14ac:dyDescent="0.15">
      <c r="A799" s="11" t="s">
        <v>14902</v>
      </c>
      <c r="B799" s="11" t="s">
        <v>15226</v>
      </c>
      <c r="C799" s="11" t="s">
        <v>14903</v>
      </c>
      <c r="D799" s="12">
        <v>40609</v>
      </c>
      <c r="E799" s="11" t="s">
        <v>14967</v>
      </c>
      <c r="F799" s="11" t="s">
        <v>14968</v>
      </c>
      <c r="G799" s="11" t="s">
        <v>28</v>
      </c>
      <c r="H799" s="11" t="s">
        <v>10330</v>
      </c>
      <c r="I799" s="11" t="str">
        <f>IF(AH$1="","",IFERROR(TRIM(MID($AG799,FIND(":",$AG799,FIND(AH$1,$AG799))+1,FIND("=",$AG799,FIND(AH$1,$AG799))-FIND(":",$AG799,FIND(AH$1,$AG799))-1)),"卖家未填"))</f>
        <v>紫薯年糕</v>
      </c>
      <c r="J799" s="11" t="str">
        <f>IF(AI$1="","",IFERROR(TRIM(MID($AG799,FIND(":",$AG799,FIND(AI$1,$AG799))+1,FIND("=",$AG799,FIND(AI$1,$AG799))-FIND(":",$AG799,FIND(AI$1,$AG799))-1)),"卖家未填"))</f>
        <v>1000</v>
      </c>
      <c r="K799" s="11" t="str">
        <f>IF(AJ$1="","",IFERROR(TRIM(MID($AG799,FIND(":",$AG799,FIND(AJ$1,$AG799))+1,FIND("=",$AG799,FIND(AJ$1,$AG799))-FIND(":",$AG799,FIND(AJ$1,$AG799))-1)),"卖家未填"))</f>
        <v>3人份</v>
      </c>
      <c r="L799" s="11" t="str">
        <f>IF(AK$1="","",IFERROR(TRIM(MID($AG799,FIND(":",$AG799,FIND(AK$1,$AG799))+1,FIND("=",$AG799,FIND(AK$1,$AG799))-FIND(":",$AG799,FIND(AK$1,$AG799))-1)),"卖家未填"))</f>
        <v>1周</v>
      </c>
      <c r="M799" s="11" t="str">
        <f>IF(AL$1="","",IFERROR(TRIM(MID($AG799,FIND(":",$AG799,FIND(AL$1,$AG799))+1,FIND("=",$AG799,FIND(AL$1,$AG799))-FIND(":",$AG799,FIND(AL$1,$AG799))-1)),"卖家未填"))</f>
        <v>包装</v>
      </c>
      <c r="N799" s="11" t="s">
        <v>2068</v>
      </c>
      <c r="O799" s="11" t="s">
        <v>4496</v>
      </c>
      <c r="P799" s="13">
        <v>43</v>
      </c>
      <c r="Q799" s="13"/>
      <c r="R799" s="11">
        <v>43</v>
      </c>
      <c r="S799" s="14">
        <f>IFERROR(V799/T799,"0")</f>
        <v>182.75</v>
      </c>
      <c r="T799" s="11">
        <v>8</v>
      </c>
      <c r="U799" s="11">
        <v>34</v>
      </c>
      <c r="V799" s="15">
        <f>R799*U799</f>
        <v>1462</v>
      </c>
      <c r="W799" s="11">
        <v>11</v>
      </c>
      <c r="X799" s="11">
        <v>94</v>
      </c>
      <c r="Y799" s="11">
        <v>36574858596</v>
      </c>
      <c r="Z799" s="11">
        <v>65281908</v>
      </c>
      <c r="AA799" s="16">
        <f>IFERROR((MID(AE799,FIND("ends=",AE799)+5,FIND("000&amp;starts",AE799)-FIND("ends=",AE799)-5)+8*3600)/86400+70*365+19,"")</f>
        <v>42035.468217592592</v>
      </c>
      <c r="AB799" s="17" t="str">
        <f>HYPERLINK("http://item.taobao.com/item.htm?id="&amp;Y799,"点击查看")</f>
        <v>点击查看</v>
      </c>
      <c r="AC799" s="11">
        <f>YEAR(D799)</f>
        <v>2011</v>
      </c>
      <c r="AD799" s="11"/>
      <c r="AE799" s="11" t="s">
        <v>7153</v>
      </c>
      <c r="AF799" s="11" t="s">
        <v>9563</v>
      </c>
      <c r="AG799" s="11" t="s">
        <v>12793</v>
      </c>
    </row>
    <row r="800" spans="1:33" x14ac:dyDescent="0.15">
      <c r="A800" s="11" t="s">
        <v>14910</v>
      </c>
      <c r="B800" s="11" t="s">
        <v>16320</v>
      </c>
      <c r="C800" s="11" t="s">
        <v>14913</v>
      </c>
      <c r="D800" s="12">
        <v>40009</v>
      </c>
      <c r="E800" s="11" t="s">
        <v>33</v>
      </c>
      <c r="F800" s="11" t="s">
        <v>33</v>
      </c>
      <c r="G800" s="11" t="s">
        <v>33</v>
      </c>
      <c r="H800" s="11" t="s">
        <v>10705</v>
      </c>
      <c r="I800" s="11" t="str">
        <f>IF(AH$1="","",IFERROR(TRIM(MID($AG800,FIND(":",$AG800,FIND(AH$1,$AG800))+1,FIND("=",$AG800,FIND(AH$1,$AG800))-FIND(":",$AG800,FIND(AH$1,$AG800))-1)),"卖家未填"))</f>
        <v>卖家未填</v>
      </c>
      <c r="J800" s="11" t="str">
        <f>IF(AI$1="","",IFERROR(TRIM(MID($AG800,FIND(":",$AG800,FIND(AI$1,$AG800))+1,FIND("=",$AG800,FIND(AI$1,$AG800))-FIND(":",$AG800,FIND(AI$1,$AG800))-1)),"卖家未填"))</f>
        <v>2500</v>
      </c>
      <c r="K800" s="11" t="str">
        <f>IF(AJ$1="","",IFERROR(TRIM(MID($AG800,FIND(":",$AG800,FIND(AJ$1,$AG800))+1,FIND("=",$AG800,FIND(AJ$1,$AG800))-FIND(":",$AG800,FIND(AJ$1,$AG800))-1)),"卖家未填"))</f>
        <v>卖家未填</v>
      </c>
      <c r="L800" s="11" t="str">
        <f>IF(AK$1="","",IFERROR(TRIM(MID($AG800,FIND(":",$AG800,FIND(AK$1,$AG800))+1,FIND("=",$AG800,FIND(AK$1,$AG800))-FIND(":",$AG800,FIND(AK$1,$AG800))-1)),"卖家未填"))</f>
        <v>卖家未填</v>
      </c>
      <c r="M800" s="11" t="str">
        <f>IF(AL$1="","",IFERROR(TRIM(MID($AG800,FIND(":",$AG800,FIND(AL$1,$AG800))+1,FIND("=",$AG800,FIND(AL$1,$AG800))-FIND(":",$AG800,FIND(AL$1,$AG800))-1)),"卖家未填"))</f>
        <v>包装</v>
      </c>
      <c r="N800" s="11" t="s">
        <v>2525</v>
      </c>
      <c r="O800" s="11" t="s">
        <v>4894</v>
      </c>
      <c r="P800" s="13">
        <v>38</v>
      </c>
      <c r="Q800" s="13">
        <v>34</v>
      </c>
      <c r="R800" s="11">
        <v>34</v>
      </c>
      <c r="S800" s="14">
        <f>IFERROR(V800/T800,"0")</f>
        <v>292.39999999999998</v>
      </c>
      <c r="T800" s="11">
        <v>5</v>
      </c>
      <c r="U800" s="11">
        <v>43</v>
      </c>
      <c r="V800" s="15">
        <f>R800*U800</f>
        <v>1462</v>
      </c>
      <c r="W800" s="11">
        <v>13</v>
      </c>
      <c r="X800" s="11">
        <v>476</v>
      </c>
      <c r="Y800" s="11">
        <v>19432604971</v>
      </c>
      <c r="Z800" s="11">
        <v>58753843</v>
      </c>
      <c r="AA800" s="16">
        <f>IFERROR((MID(AE800,FIND("ends=",AE800)+5,FIND("000&amp;starts",AE800)-FIND("ends=",AE800)-5)+8*3600)/86400+70*365+19,"")</f>
        <v>42030.823217592595</v>
      </c>
      <c r="AB800" s="17" t="str">
        <f>HYPERLINK("http://item.taobao.com/item.htm?id="&amp;Y800,"点击查看")</f>
        <v>点击查看</v>
      </c>
      <c r="AC800" s="11">
        <f>YEAR(D800)</f>
        <v>2009</v>
      </c>
      <c r="AD800" s="11"/>
      <c r="AE800" s="11" t="s">
        <v>7602</v>
      </c>
      <c r="AF800" s="11" t="s">
        <v>10011</v>
      </c>
      <c r="AG800" s="11" t="s">
        <v>13206</v>
      </c>
    </row>
    <row r="801" spans="1:33" x14ac:dyDescent="0.15">
      <c r="A801" s="11" t="s">
        <v>14895</v>
      </c>
      <c r="B801" s="11" t="s">
        <v>15652</v>
      </c>
      <c r="C801" s="11" t="s">
        <v>14894</v>
      </c>
      <c r="D801" s="12">
        <v>39574</v>
      </c>
      <c r="E801" s="11" t="s">
        <v>15057</v>
      </c>
      <c r="F801" s="11" t="s">
        <v>15076</v>
      </c>
      <c r="G801" s="11" t="s">
        <v>123</v>
      </c>
      <c r="H801" s="11" t="s">
        <v>10489</v>
      </c>
      <c r="I801" s="11" t="str">
        <f>IF(AH$1="","",IFERROR(TRIM(MID($AG801,FIND(":",$AG801,FIND(AH$1,$AG801))+1,FIND("=",$AG801,FIND(AH$1,$AG801))-FIND(":",$AG801,FIND(AH$1,$AG801))-1)),"卖家未填"))</f>
        <v>卖家未填</v>
      </c>
      <c r="J801" s="11" t="str">
        <f>IF(AI$1="","",IFERROR(TRIM(MID($AG801,FIND(":",$AG801,FIND(AI$1,$AG801))+1,FIND("=",$AG801,FIND(AI$1,$AG801))-FIND(":",$AG801,FIND(AI$1,$AG801))-1)),"卖家未填"))</f>
        <v>1000</v>
      </c>
      <c r="K801" s="11" t="str">
        <f>IF(AJ$1="","",IFERROR(TRIM(MID($AG801,FIND(":",$AG801,FIND(AJ$1,$AG801))+1,FIND("=",$AG801,FIND(AJ$1,$AG801))-FIND(":",$AG801,FIND(AJ$1,$AG801))-1)),"卖家未填"))</f>
        <v>5人份</v>
      </c>
      <c r="L801" s="11" t="str">
        <f>IF(AK$1="","",IFERROR(TRIM(MID($AG801,FIND(":",$AG801,FIND(AK$1,$AG801))+1,FIND("=",$AG801,FIND(AK$1,$AG801))-FIND(":",$AG801,FIND(AK$1,$AG801))-1)),"卖家未填"))</f>
        <v>1周</v>
      </c>
      <c r="M801" s="11" t="str">
        <f>IF(AL$1="","",IFERROR(TRIM(MID($AG801,FIND(":",$AG801,FIND(AL$1,$AG801))+1,FIND("=",$AG801,FIND(AL$1,$AG801))-FIND(":",$AG801,FIND(AL$1,$AG801))-1)),"卖家未填"))</f>
        <v>散装</v>
      </c>
      <c r="N801" s="11" t="s">
        <v>1147</v>
      </c>
      <c r="O801" s="11" t="s">
        <v>4739</v>
      </c>
      <c r="P801" s="13">
        <v>38</v>
      </c>
      <c r="Q801" s="13">
        <v>21.8</v>
      </c>
      <c r="R801" s="11">
        <v>21.8</v>
      </c>
      <c r="S801" s="14">
        <f>IFERROR(V801/T801,"0")</f>
        <v>73.03</v>
      </c>
      <c r="T801" s="11">
        <v>20</v>
      </c>
      <c r="U801" s="11">
        <v>67</v>
      </c>
      <c r="V801" s="15">
        <f>R801*U801</f>
        <v>1460.6000000000001</v>
      </c>
      <c r="W801" s="11">
        <v>7</v>
      </c>
      <c r="X801" s="11">
        <v>58</v>
      </c>
      <c r="Y801" s="11">
        <v>43129464713</v>
      </c>
      <c r="Z801" s="11">
        <v>35763678</v>
      </c>
      <c r="AA801" s="16">
        <f>IFERROR((MID(AE801,FIND("ends=",AE801)+5,FIND("000&amp;starts",AE801)-FIND("ends=",AE801)-5)+8*3600)/86400+70*365+19,"")</f>
        <v>42029.547777777778</v>
      </c>
      <c r="AB801" s="17" t="str">
        <f>HYPERLINK("http://item.taobao.com/item.htm?id="&amp;Y801,"点击查看")</f>
        <v>点击查看</v>
      </c>
      <c r="AC801" s="11">
        <f>YEAR(D801)</f>
        <v>2008</v>
      </c>
      <c r="AD801" s="11"/>
      <c r="AE801" s="11" t="s">
        <v>6250</v>
      </c>
      <c r="AF801" s="11" t="s">
        <v>9765</v>
      </c>
      <c r="AG801" s="11" t="s">
        <v>11952</v>
      </c>
    </row>
    <row r="802" spans="1:33" x14ac:dyDescent="0.15">
      <c r="A802" s="11" t="s">
        <v>14881</v>
      </c>
      <c r="B802" s="11" t="s">
        <v>15438</v>
      </c>
      <c r="C802" s="11" t="s">
        <v>14888</v>
      </c>
      <c r="D802" s="12">
        <v>40087</v>
      </c>
      <c r="E802" s="11" t="s">
        <v>15015</v>
      </c>
      <c r="F802" s="11" t="s">
        <v>15043</v>
      </c>
      <c r="G802" s="11" t="s">
        <v>90</v>
      </c>
      <c r="H802" s="11" t="s">
        <v>10322</v>
      </c>
      <c r="I802" s="11" t="str">
        <f>IF(AH$1="","",IFERROR(TRIM(MID($AG802,FIND(":",$AG802,FIND(AH$1,$AG802))+1,FIND("=",$AG802,FIND(AH$1,$AG802))-FIND(":",$AG802,FIND(AH$1,$AG802))-1)),"卖家未填"))</f>
        <v>卖家未填</v>
      </c>
      <c r="J802" s="11" t="str">
        <f>IF(AI$1="","",IFERROR(TRIM(MID($AG802,FIND(":",$AG802,FIND(AI$1,$AG802))+1,FIND("=",$AG802,FIND(AI$1,$AG802))-FIND(":",$AG802,FIND(AI$1,$AG802))-1)),"卖家未填"))</f>
        <v>500</v>
      </c>
      <c r="K802" s="11" t="str">
        <f>IF(AJ$1="","",IFERROR(TRIM(MID($AG802,FIND(":",$AG802,FIND(AJ$1,$AG802))+1,FIND("=",$AG802,FIND(AJ$1,$AG802))-FIND(":",$AG802,FIND(AJ$1,$AG802))-1)),"卖家未填"))</f>
        <v>卖家未填</v>
      </c>
      <c r="L802" s="11" t="str">
        <f>IF(AK$1="","",IFERROR(TRIM(MID($AG802,FIND(":",$AG802,FIND(AK$1,$AG802))+1,FIND("=",$AG802,FIND(AK$1,$AG802))-FIND(":",$AG802,FIND(AK$1,$AG802))-1)),"卖家未填"))</f>
        <v>卖家未填</v>
      </c>
      <c r="M802" s="11" t="str">
        <f>IF(AL$1="","",IFERROR(TRIM(MID($AG802,FIND(":",$AG802,FIND(AL$1,$AG802))+1,FIND("=",$AG802,FIND(AL$1,$AG802))-FIND(":",$AG802,FIND(AL$1,$AG802))-1)),"卖家未填"))</f>
        <v>散装</v>
      </c>
      <c r="N802" s="11" t="s">
        <v>703</v>
      </c>
      <c r="O802" s="11" t="s">
        <v>4398</v>
      </c>
      <c r="P802" s="13">
        <v>12.8</v>
      </c>
      <c r="Q802" s="13"/>
      <c r="R802" s="11">
        <v>12.8</v>
      </c>
      <c r="S802" s="14">
        <f>IFERROR(V802/T802,"0")</f>
        <v>33.93488372093023</v>
      </c>
      <c r="T802" s="11">
        <v>43</v>
      </c>
      <c r="U802" s="11">
        <v>114</v>
      </c>
      <c r="V802" s="15">
        <f>R802*U802</f>
        <v>1459.2</v>
      </c>
      <c r="W802" s="11">
        <v>26</v>
      </c>
      <c r="X802" s="11">
        <v>82</v>
      </c>
      <c r="Y802" s="11">
        <v>35449330838</v>
      </c>
      <c r="Z802" s="11">
        <v>59413271</v>
      </c>
      <c r="AA802" s="16">
        <f>IFERROR((MID(AE802,FIND("ends=",AE802)+5,FIND("000&amp;starts",AE802)-FIND("ends=",AE802)-5)+8*3600)/86400+70*365+19,"")</f>
        <v>42031.270324074074</v>
      </c>
      <c r="AB802" s="17" t="str">
        <f>HYPERLINK("http://item.taobao.com/item.htm?id="&amp;Y802,"点击查看")</f>
        <v>点击查看</v>
      </c>
      <c r="AC802" s="11">
        <f>YEAR(D802)</f>
        <v>2009</v>
      </c>
      <c r="AD802" s="11"/>
      <c r="AE802" s="11" t="s">
        <v>5824</v>
      </c>
      <c r="AF802" s="11"/>
      <c r="AG802" s="11" t="s">
        <v>11534</v>
      </c>
    </row>
    <row r="803" spans="1:33" x14ac:dyDescent="0.15">
      <c r="A803" s="11" t="s">
        <v>14910</v>
      </c>
      <c r="B803" s="11" t="s">
        <v>16355</v>
      </c>
      <c r="C803" s="11" t="s">
        <v>14907</v>
      </c>
      <c r="D803" s="12">
        <v>42013</v>
      </c>
      <c r="E803" s="11" t="s">
        <v>15015</v>
      </c>
      <c r="F803" s="11" t="s">
        <v>15033</v>
      </c>
      <c r="G803" s="11" t="s">
        <v>81</v>
      </c>
      <c r="H803" s="11" t="s">
        <v>10322</v>
      </c>
      <c r="I803" s="11" t="str">
        <f>IF(AH$1="","",IFERROR(TRIM(MID($AG803,FIND(":",$AG803,FIND(AH$1,$AG803))+1,FIND("=",$AG803,FIND(AH$1,$AG803))-FIND(":",$AG803,FIND(AH$1,$AG803))-1)),"卖家未填"))</f>
        <v>卖家未填</v>
      </c>
      <c r="J803" s="11" t="str">
        <f>IF(AI$1="","",IFERROR(TRIM(MID($AG803,FIND(":",$AG803,FIND(AI$1,$AG803))+1,FIND("=",$AG803,FIND(AI$1,$AG803))-FIND(":",$AG803,FIND(AI$1,$AG803))-1)),"卖家未填"))</f>
        <v>500</v>
      </c>
      <c r="K803" s="11" t="str">
        <f>IF(AJ$1="","",IFERROR(TRIM(MID($AG803,FIND(":",$AG803,FIND(AJ$1,$AG803))+1,FIND("=",$AG803,FIND(AJ$1,$AG803))-FIND(":",$AG803,FIND(AJ$1,$AG803))-1)),"卖家未填"))</f>
        <v>卖家未填</v>
      </c>
      <c r="L803" s="11" t="str">
        <f>IF(AK$1="","",IFERROR(TRIM(MID($AG803,FIND(":",$AG803,FIND(AK$1,$AG803))+1,FIND("=",$AG803,FIND(AK$1,$AG803))-FIND(":",$AG803,FIND(AK$1,$AG803))-1)),"卖家未填"))</f>
        <v>卖家未填</v>
      </c>
      <c r="M803" s="11" t="str">
        <f>IF(AL$1="","",IFERROR(TRIM(MID($AG803,FIND(":",$AG803,FIND(AL$1,$AG803))+1,FIND("=",$AG803,FIND(AL$1,$AG803))-FIND(":",$AG803,FIND(AL$1,$AG803))-1)),"卖家未填"))</f>
        <v>散装</v>
      </c>
      <c r="N803" s="11" t="s">
        <v>2594</v>
      </c>
      <c r="O803" s="11" t="s">
        <v>4431</v>
      </c>
      <c r="P803" s="13">
        <v>19.8</v>
      </c>
      <c r="Q803" s="13">
        <v>15.84</v>
      </c>
      <c r="R803" s="11">
        <v>15.84</v>
      </c>
      <c r="S803" s="14">
        <f>IFERROR(V803/T803,"0")</f>
        <v>291.45600000000002</v>
      </c>
      <c r="T803" s="11">
        <v>5</v>
      </c>
      <c r="U803" s="11">
        <v>92</v>
      </c>
      <c r="V803" s="15">
        <f>R803*U803</f>
        <v>1457.28</v>
      </c>
      <c r="W803" s="11">
        <v>8</v>
      </c>
      <c r="X803" s="11">
        <v>8</v>
      </c>
      <c r="Y803" s="11">
        <v>43433477919</v>
      </c>
      <c r="Z803" s="11">
        <v>116289585</v>
      </c>
      <c r="AA803" s="16">
        <f>IFERROR((MID(AE803,FIND("ends=",AE803)+5,FIND("000&amp;starts",AE803)-FIND("ends=",AE803)-5)+8*3600)/86400+70*365+19,"")</f>
        <v>42032.470763888894</v>
      </c>
      <c r="AB803" s="17" t="str">
        <f>HYPERLINK("http://item.taobao.com/item.htm?id="&amp;Y803,"点击查看")</f>
        <v>点击查看</v>
      </c>
      <c r="AC803" s="11">
        <f>YEAR(D803)</f>
        <v>2015</v>
      </c>
      <c r="AD803" s="11"/>
      <c r="AE803" s="11" t="s">
        <v>7672</v>
      </c>
      <c r="AF803" s="11"/>
      <c r="AG803" s="11" t="s">
        <v>13270</v>
      </c>
    </row>
    <row r="804" spans="1:33" x14ac:dyDescent="0.15">
      <c r="A804" s="11" t="s">
        <v>14891</v>
      </c>
      <c r="B804" s="11" t="s">
        <v>10285</v>
      </c>
      <c r="C804" s="11" t="s">
        <v>14891</v>
      </c>
      <c r="D804" s="11"/>
      <c r="E804" s="11" t="s">
        <v>33</v>
      </c>
      <c r="F804" s="11" t="s">
        <v>33</v>
      </c>
      <c r="G804" s="11" t="s">
        <v>33</v>
      </c>
      <c r="H804" s="11" t="s">
        <v>9571</v>
      </c>
      <c r="I804" s="11" t="str">
        <f>IF(AH$1="","",IFERROR(TRIM(MID($AG804,FIND(":",$AG804,FIND(AH$1,$AG804))+1,FIND("=",$AG804,FIND(AH$1,$AG804))-FIND(":",$AG804,FIND(AH$1,$AG804))-1)),"卖家未填"))</f>
        <v>卖家未填</v>
      </c>
      <c r="J804" s="11" t="str">
        <f>IF(AI$1="","",IFERROR(TRIM(MID($AG804,FIND(":",$AG804,FIND(AI$1,$AG804))+1,FIND("=",$AG804,FIND(AI$1,$AG804))-FIND(":",$AG804,FIND(AI$1,$AG804))-1)),"卖家未填"))</f>
        <v>卖家未填</v>
      </c>
      <c r="K804" s="11" t="str">
        <f>IF(AJ$1="","",IFERROR(TRIM(MID($AG804,FIND(":",$AG804,FIND(AJ$1,$AG804))+1,FIND("=",$AG804,FIND(AJ$1,$AG804))-FIND(":",$AG804,FIND(AJ$1,$AG804))-1)),"卖家未填"))</f>
        <v>卖家未填</v>
      </c>
      <c r="L804" s="11" t="str">
        <f>IF(AK$1="","",IFERROR(TRIM(MID($AG804,FIND(":",$AG804,FIND(AK$1,$AG804))+1,FIND("=",$AG804,FIND(AK$1,$AG804))-FIND(":",$AG804,FIND(AK$1,$AG804))-1)),"卖家未填"))</f>
        <v>卖家未填</v>
      </c>
      <c r="M804" s="11" t="str">
        <f>IF(AL$1="","",IFERROR(TRIM(MID($AG804,FIND(":",$AG804,FIND(AL$1,$AG804))+1,FIND("=",$AG804,FIND(AL$1,$AG804))-FIND(":",$AG804,FIND(AL$1,$AG804))-1)),"卖家未填"))</f>
        <v>卖家未填</v>
      </c>
      <c r="N804" s="11" t="s">
        <v>481</v>
      </c>
      <c r="O804" s="11"/>
      <c r="P804" s="13">
        <v>18.899999999999999</v>
      </c>
      <c r="Q804" s="13">
        <v>7.9</v>
      </c>
      <c r="R804" s="11">
        <v>7.9</v>
      </c>
      <c r="S804" s="14">
        <f>IFERROR(V804/T804,"0")</f>
        <v>15.973626373626375</v>
      </c>
      <c r="T804" s="11">
        <v>91</v>
      </c>
      <c r="U804" s="11">
        <v>184</v>
      </c>
      <c r="V804" s="15">
        <f>R804*U804</f>
        <v>1453.6000000000001</v>
      </c>
      <c r="W804" s="11">
        <v>72</v>
      </c>
      <c r="X804" s="11">
        <v>26</v>
      </c>
      <c r="Y804" s="11">
        <v>42729198826</v>
      </c>
      <c r="Z804" s="11">
        <v>101717810</v>
      </c>
      <c r="AA804" s="16" t="str">
        <f>IFERROR((MID(AE804,FIND("ends=",AE804)+5,FIND("000&amp;starts",AE804)-FIND("ends=",AE804)-5)+8*3600)/86400+70*365+19,"")</f>
        <v/>
      </c>
      <c r="AB804" s="17" t="str">
        <f>HYPERLINK("http://item.taobao.com/item.htm?id="&amp;Y804,"点击查看")</f>
        <v>点击查看</v>
      </c>
      <c r="AC804" s="11">
        <f>YEAR(D804)</f>
        <v>1900</v>
      </c>
      <c r="AD804" s="11"/>
      <c r="AE804" s="11"/>
      <c r="AF804" s="11" t="s">
        <v>9571</v>
      </c>
      <c r="AG804" s="11"/>
    </row>
    <row r="805" spans="1:33" x14ac:dyDescent="0.15">
      <c r="A805" s="11" t="s">
        <v>14895</v>
      </c>
      <c r="B805" s="11" t="s">
        <v>15875</v>
      </c>
      <c r="C805" s="11" t="s">
        <v>14896</v>
      </c>
      <c r="D805" s="12">
        <v>40541</v>
      </c>
      <c r="E805" s="11" t="s">
        <v>14965</v>
      </c>
      <c r="F805" s="11" t="s">
        <v>14970</v>
      </c>
      <c r="G805" s="11" t="s">
        <v>30</v>
      </c>
      <c r="H805" s="11" t="s">
        <v>10322</v>
      </c>
      <c r="I805" s="11" t="str">
        <f>IF(AH$1="","",IFERROR(TRIM(MID($AG805,FIND(":",$AG805,FIND(AH$1,$AG805))+1,FIND("=",$AG805,FIND(AH$1,$AG805))-FIND(":",$AG805,FIND(AH$1,$AG805))-1)),"卖家未填"))</f>
        <v>卖家未填</v>
      </c>
      <c r="J805" s="11" t="str">
        <f>IF(AI$1="","",IFERROR(TRIM(MID($AG805,FIND(":",$AG805,FIND(AI$1,$AG805))+1,FIND("=",$AG805,FIND(AI$1,$AG805))-FIND(":",$AG805,FIND(AI$1,$AG805))-1)),"卖家未填"))</f>
        <v>400</v>
      </c>
      <c r="K805" s="11" t="str">
        <f>IF(AJ$1="","",IFERROR(TRIM(MID($AG805,FIND(":",$AG805,FIND(AJ$1,$AG805))+1,FIND("=",$AG805,FIND(AJ$1,$AG805))-FIND(":",$AG805,FIND(AJ$1,$AG805))-1)),"卖家未填"))</f>
        <v>卖家未填</v>
      </c>
      <c r="L805" s="11" t="str">
        <f>IF(AK$1="","",IFERROR(TRIM(MID($AG805,FIND(":",$AG805,FIND(AK$1,$AG805))+1,FIND("=",$AG805,FIND(AK$1,$AG805))-FIND(":",$AG805,FIND(AK$1,$AG805))-1)),"卖家未填"))</f>
        <v>卖家未填</v>
      </c>
      <c r="M805" s="11" t="str">
        <f>IF(AL$1="","",IFERROR(TRIM(MID($AG805,FIND(":",$AG805,FIND(AL$1,$AG805))+1,FIND("=",$AG805,FIND(AL$1,$AG805))-FIND(":",$AG805,FIND(AL$1,$AG805))-1)),"卖家未填"))</f>
        <v>包装</v>
      </c>
      <c r="N805" s="18" t="s">
        <v>11005</v>
      </c>
      <c r="O805" s="11" t="s">
        <v>4842</v>
      </c>
      <c r="P805" s="13">
        <v>58</v>
      </c>
      <c r="Q805" s="13"/>
      <c r="R805" s="11">
        <v>58</v>
      </c>
      <c r="S805" s="14">
        <f>IFERROR(V805/T805,"0")</f>
        <v>120.83333333333333</v>
      </c>
      <c r="T805" s="11">
        <v>12</v>
      </c>
      <c r="U805" s="11">
        <v>25</v>
      </c>
      <c r="V805" s="15">
        <f>R805*U805</f>
        <v>1450</v>
      </c>
      <c r="W805" s="11">
        <v>6</v>
      </c>
      <c r="X805" s="11">
        <v>65</v>
      </c>
      <c r="Y805" s="11">
        <v>42428870396</v>
      </c>
      <c r="Z805" s="11">
        <v>64226607</v>
      </c>
      <c r="AA805" s="16">
        <f>IFERROR((MID(AE805,FIND("ends=",AE805)+5,FIND("000&amp;starts",AE805)-FIND("ends=",AE805)-5)+8*3600)/86400+70*365+19,"")</f>
        <v>42031.898055555561</v>
      </c>
      <c r="AB805" s="17" t="str">
        <f>HYPERLINK("http://item.taobao.com/item.htm?id="&amp;Y805,"点击查看")</f>
        <v>点击查看</v>
      </c>
      <c r="AC805" s="11">
        <f>YEAR(D805)</f>
        <v>2010</v>
      </c>
      <c r="AD805" s="11"/>
      <c r="AE805" s="11" t="s">
        <v>6684</v>
      </c>
      <c r="AF805" s="11"/>
      <c r="AG805" s="11" t="s">
        <v>12372</v>
      </c>
    </row>
    <row r="806" spans="1:33" x14ac:dyDescent="0.15">
      <c r="A806" s="11" t="s">
        <v>14895</v>
      </c>
      <c r="B806" s="11" t="s">
        <v>15849</v>
      </c>
      <c r="C806" s="11" t="s">
        <v>14904</v>
      </c>
      <c r="D806" s="12">
        <v>41414</v>
      </c>
      <c r="E806" s="11" t="s">
        <v>14993</v>
      </c>
      <c r="F806" s="11" t="s">
        <v>15038</v>
      </c>
      <c r="G806" s="11" t="s">
        <v>86</v>
      </c>
      <c r="H806" s="11" t="s">
        <v>10322</v>
      </c>
      <c r="I806" s="11" t="str">
        <f>IF(AH$1="","",IFERROR(TRIM(MID($AG806,FIND(":",$AG806,FIND(AH$1,$AG806))+1,FIND("=",$AG806,FIND(AH$1,$AG806))-FIND(":",$AG806,FIND(AH$1,$AG806))-1)),"卖家未填"))</f>
        <v>卖家未填</v>
      </c>
      <c r="J806" s="11" t="str">
        <f>IF(AI$1="","",IFERROR(TRIM(MID($AG806,FIND(":",$AG806,FIND(AI$1,$AG806))+1,FIND("=",$AG806,FIND(AI$1,$AG806))-FIND(":",$AG806,FIND(AI$1,$AG806))-1)),"卖家未填"))</f>
        <v>600</v>
      </c>
      <c r="K806" s="11" t="str">
        <f>IF(AJ$1="","",IFERROR(TRIM(MID($AG806,FIND(":",$AG806,FIND(AJ$1,$AG806))+1,FIND("=",$AG806,FIND(AJ$1,$AG806))-FIND(":",$AG806,FIND(AJ$1,$AG806))-1)),"卖家未填"))</f>
        <v>卖家未填</v>
      </c>
      <c r="L806" s="11" t="str">
        <f>IF(AK$1="","",IFERROR(TRIM(MID($AG806,FIND(":",$AG806,FIND(AK$1,$AG806))+1,FIND("=",$AG806,FIND(AK$1,$AG806))-FIND(":",$AG806,FIND(AK$1,$AG806))-1)),"卖家未填"))</f>
        <v>卖家未填</v>
      </c>
      <c r="M806" s="11" t="str">
        <f>IF(AL$1="","",IFERROR(TRIM(MID($AG806,FIND(":",$AG806,FIND(AL$1,$AG806))+1,FIND("=",$AG806,FIND(AL$1,$AG806))-FIND(":",$AG806,FIND(AL$1,$AG806))-1)),"卖家未填"))</f>
        <v>包装</v>
      </c>
      <c r="N806" s="11" t="s">
        <v>1548</v>
      </c>
      <c r="O806" s="11" t="s">
        <v>4900</v>
      </c>
      <c r="P806" s="13">
        <v>50</v>
      </c>
      <c r="Q806" s="13">
        <v>17.899999999999999</v>
      </c>
      <c r="R806" s="11">
        <v>17.899999999999999</v>
      </c>
      <c r="S806" s="14">
        <f>IFERROR(V806/T806,"0")</f>
        <v>111.53076923076922</v>
      </c>
      <c r="T806" s="11">
        <v>13</v>
      </c>
      <c r="U806" s="11">
        <v>81</v>
      </c>
      <c r="V806" s="15">
        <f>R806*U806</f>
        <v>1449.8999999999999</v>
      </c>
      <c r="W806" s="11">
        <v>10</v>
      </c>
      <c r="X806" s="11">
        <v>15</v>
      </c>
      <c r="Y806" s="11">
        <v>43412797467</v>
      </c>
      <c r="Z806" s="11">
        <v>104276951</v>
      </c>
      <c r="AA806" s="16">
        <f>IFERROR((MID(AE806,FIND("ends=",AE806)+5,FIND("000&amp;starts",AE806)-FIND("ends=",AE806)-5)+8*3600)/86400+70*365+19,"")</f>
        <v>42034.758784722224</v>
      </c>
      <c r="AB806" s="17" t="str">
        <f>HYPERLINK("http://item.taobao.com/item.htm?id="&amp;Y806,"点击查看")</f>
        <v>点击查看</v>
      </c>
      <c r="AC806" s="11">
        <f>YEAR(D806)</f>
        <v>2013</v>
      </c>
      <c r="AD806" s="11"/>
      <c r="AE806" s="11" t="s">
        <v>6633</v>
      </c>
      <c r="AF806" s="11"/>
      <c r="AG806" s="11" t="s">
        <v>12326</v>
      </c>
    </row>
    <row r="807" spans="1:33" x14ac:dyDescent="0.15">
      <c r="A807" s="11" t="s">
        <v>14881</v>
      </c>
      <c r="B807" s="11" t="s">
        <v>15448</v>
      </c>
      <c r="C807" s="11" t="s">
        <v>14888</v>
      </c>
      <c r="D807" s="12">
        <v>40949</v>
      </c>
      <c r="E807" s="11" t="s">
        <v>14967</v>
      </c>
      <c r="F807" s="11" t="s">
        <v>14968</v>
      </c>
      <c r="G807" s="11" t="s">
        <v>28</v>
      </c>
      <c r="H807" s="11" t="s">
        <v>10411</v>
      </c>
      <c r="I807" s="11" t="str">
        <f>IF(AH$1="","",IFERROR(TRIM(MID($AG807,FIND(":",$AG807,FIND(AH$1,$AG807))+1,FIND("=",$AG807,FIND(AH$1,$AG807))-FIND(":",$AG807,FIND(AH$1,$AG807))-1)),"卖家未填"))</f>
        <v>卖家未填</v>
      </c>
      <c r="J807" s="11" t="str">
        <f>IF(AI$1="","",IFERROR(TRIM(MID($AG807,FIND(":",$AG807,FIND(AI$1,$AG807))+1,FIND("=",$AG807,FIND(AI$1,$AG807))-FIND(":",$AG807,FIND(AI$1,$AG807))-1)),"卖家未填"))</f>
        <v>500</v>
      </c>
      <c r="K807" s="11" t="str">
        <f>IF(AJ$1="","",IFERROR(TRIM(MID($AG807,FIND(":",$AG807,FIND(AJ$1,$AG807))+1,FIND("=",$AG807,FIND(AJ$1,$AG807))-FIND(":",$AG807,FIND(AJ$1,$AG807))-1)),"卖家未填"))</f>
        <v>3人份</v>
      </c>
      <c r="L807" s="11" t="str">
        <f>IF(AK$1="","",IFERROR(TRIM(MID($AG807,FIND(":",$AG807,FIND(AK$1,$AG807))+1,FIND("=",$AG807,FIND(AK$1,$AG807))-FIND(":",$AG807,FIND(AK$1,$AG807))-1)),"卖家未填"))</f>
        <v>1周</v>
      </c>
      <c r="M807" s="11" t="str">
        <f>IF(AL$1="","",IFERROR(TRIM(MID($AG807,FIND(":",$AG807,FIND(AL$1,$AG807))+1,FIND("=",$AG807,FIND(AL$1,$AG807))-FIND(":",$AG807,FIND(AL$1,$AG807))-1)),"卖家未填"))</f>
        <v>包装</v>
      </c>
      <c r="N807" s="11" t="s">
        <v>721</v>
      </c>
      <c r="O807" s="11" t="s">
        <v>4435</v>
      </c>
      <c r="P807" s="13">
        <v>10.9</v>
      </c>
      <c r="Q807" s="13"/>
      <c r="R807" s="11">
        <v>10.9</v>
      </c>
      <c r="S807" s="14">
        <f>IFERROR(V807/T807,"0")</f>
        <v>34.516666666666666</v>
      </c>
      <c r="T807" s="11">
        <v>42</v>
      </c>
      <c r="U807" s="11">
        <v>133</v>
      </c>
      <c r="V807" s="15">
        <f>R807*U807</f>
        <v>1449.7</v>
      </c>
      <c r="W807" s="11">
        <v>12</v>
      </c>
      <c r="X807" s="11">
        <v>37</v>
      </c>
      <c r="Y807" s="11">
        <v>42600910313</v>
      </c>
      <c r="Z807" s="11">
        <v>70444764</v>
      </c>
      <c r="AA807" s="16">
        <f>IFERROR((MID(AE807,FIND("ends=",AE807)+5,FIND("000&amp;starts",AE807)-FIND("ends=",AE807)-5)+8*3600)/86400+70*365+19,"")</f>
        <v>42033.022210648152</v>
      </c>
      <c r="AB807" s="17" t="str">
        <f>HYPERLINK("http://item.taobao.com/item.htm?id="&amp;Y807,"点击查看")</f>
        <v>点击查看</v>
      </c>
      <c r="AC807" s="11">
        <f>YEAR(D807)</f>
        <v>2012</v>
      </c>
      <c r="AD807" s="11"/>
      <c r="AE807" s="11" t="s">
        <v>5841</v>
      </c>
      <c r="AF807" s="11" t="s">
        <v>9677</v>
      </c>
      <c r="AG807" s="11" t="s">
        <v>11552</v>
      </c>
    </row>
    <row r="808" spans="1:33" x14ac:dyDescent="0.15">
      <c r="A808" s="11" t="s">
        <v>14895</v>
      </c>
      <c r="B808" s="11" t="s">
        <v>15245</v>
      </c>
      <c r="C808" s="11" t="s">
        <v>14905</v>
      </c>
      <c r="D808" s="12">
        <v>41249</v>
      </c>
      <c r="E808" s="11" t="s">
        <v>14957</v>
      </c>
      <c r="F808" s="11" t="s">
        <v>14964</v>
      </c>
      <c r="G808" s="11" t="s">
        <v>26</v>
      </c>
      <c r="H808" s="11" t="s">
        <v>10350</v>
      </c>
      <c r="I808" s="11" t="str">
        <f>IF(AH$1="","",IFERROR(TRIM(MID($AG808,FIND(":",$AG808,FIND(AH$1,$AG808))+1,FIND("=",$AG808,FIND(AH$1,$AG808))-FIND(":",$AG808,FIND(AH$1,$AG808))-1)),"卖家未填"))</f>
        <v>芝士年糕</v>
      </c>
      <c r="J808" s="11" t="str">
        <f>IF(AI$1="","",IFERROR(TRIM(MID($AG808,FIND(":",$AG808,FIND(AI$1,$AG808))+1,FIND("=",$AG808,FIND(AI$1,$AG808))-FIND(":",$AG808,FIND(AI$1,$AG808))-1)),"卖家未填"))</f>
        <v>1000</v>
      </c>
      <c r="K808" s="11" t="str">
        <f>IF(AJ$1="","",IFERROR(TRIM(MID($AG808,FIND(":",$AG808,FIND(AJ$1,$AG808))+1,FIND("=",$AG808,FIND(AJ$1,$AG808))-FIND(":",$AG808,FIND(AJ$1,$AG808))-1)),"卖家未填"))</f>
        <v>卖家未填</v>
      </c>
      <c r="L808" s="11" t="str">
        <f>IF(AK$1="","",IFERROR(TRIM(MID($AG808,FIND(":",$AG808,FIND(AK$1,$AG808))+1,FIND("=",$AG808,FIND(AK$1,$AG808))-FIND(":",$AG808,FIND(AK$1,$AG808))-1)),"卖家未填"))</f>
        <v>卖家未填</v>
      </c>
      <c r="M808" s="11" t="str">
        <f>IF(AL$1="","",IFERROR(TRIM(MID($AG808,FIND(":",$AG808,FIND(AL$1,$AG808))+1,FIND("=",$AG808,FIND(AL$1,$AG808))-FIND(":",$AG808,FIND(AL$1,$AG808))-1)),"卖家未填"))</f>
        <v>包装</v>
      </c>
      <c r="N808" s="11" t="s">
        <v>1055</v>
      </c>
      <c r="O808" s="11" t="s">
        <v>4759</v>
      </c>
      <c r="P808" s="13">
        <v>49.9</v>
      </c>
      <c r="Q808" s="13"/>
      <c r="R808" s="11">
        <v>49.9</v>
      </c>
      <c r="S808" s="14">
        <f>IFERROR(V808/T808,"0")</f>
        <v>62.917391304347824</v>
      </c>
      <c r="T808" s="11">
        <v>23</v>
      </c>
      <c r="U808" s="11">
        <v>29</v>
      </c>
      <c r="V808" s="15">
        <f>R808*U808</f>
        <v>1447.1</v>
      </c>
      <c r="W808" s="11"/>
      <c r="X808" s="11"/>
      <c r="Y808" s="11">
        <v>42714412313</v>
      </c>
      <c r="Z808" s="11">
        <v>101408551</v>
      </c>
      <c r="AA808" s="16">
        <f>IFERROR((MID(AE808,FIND("ends=",AE808)+5,FIND("000&amp;starts",AE808)-FIND("ends=",AE808)-5)+8*3600)/86400+70*365+19,"")</f>
        <v>42029.540659722217</v>
      </c>
      <c r="AB808" s="17" t="str">
        <f>HYPERLINK("http://item.taobao.com/item.htm?id="&amp;Y808,"点击查看")</f>
        <v>点击查看</v>
      </c>
      <c r="AC808" s="11">
        <f>YEAR(D808)</f>
        <v>2012</v>
      </c>
      <c r="AD808" s="11"/>
      <c r="AE808" s="11" t="s">
        <v>6160</v>
      </c>
      <c r="AF808" s="11" t="s">
        <v>9597</v>
      </c>
      <c r="AG808" s="11" t="s">
        <v>11869</v>
      </c>
    </row>
    <row r="809" spans="1:33" x14ac:dyDescent="0.15">
      <c r="A809" s="11" t="s">
        <v>14881</v>
      </c>
      <c r="B809" s="11" t="s">
        <v>15460</v>
      </c>
      <c r="C809" s="11" t="s">
        <v>14882</v>
      </c>
      <c r="D809" s="12">
        <v>40543</v>
      </c>
      <c r="E809" s="11" t="s">
        <v>14987</v>
      </c>
      <c r="F809" s="11" t="s">
        <v>15048</v>
      </c>
      <c r="G809" s="11" t="s">
        <v>95</v>
      </c>
      <c r="H809" s="11" t="s">
        <v>10418</v>
      </c>
      <c r="I809" s="11" t="str">
        <f>IF(AH$1="","",IFERROR(TRIM(MID($AG809,FIND(":",$AG809,FIND(AH$1,$AG809))+1,FIND("=",$AG809,FIND(AH$1,$AG809))-FIND(":",$AG809,FIND(AH$1,$AG809))-1)),"卖家未填"))</f>
        <v>卖家未填</v>
      </c>
      <c r="J809" s="11" t="str">
        <f>IF(AI$1="","",IFERROR(TRIM(MID($AG809,FIND(":",$AG809,FIND(AI$1,$AG809))+1,FIND("=",$AG809,FIND(AI$1,$AG809))-FIND(":",$AG809,FIND(AI$1,$AG809))-1)),"卖家未填"))</f>
        <v>500</v>
      </c>
      <c r="K809" s="11" t="str">
        <f>IF(AJ$1="","",IFERROR(TRIM(MID($AG809,FIND(":",$AG809,FIND(AJ$1,$AG809))+1,FIND("=",$AG809,FIND(AJ$1,$AG809))-FIND(":",$AG809,FIND(AJ$1,$AG809))-1)),"卖家未填"))</f>
        <v>卖家未填</v>
      </c>
      <c r="L809" s="11" t="str">
        <f>IF(AK$1="","",IFERROR(TRIM(MID($AG809,FIND(":",$AG809,FIND(AK$1,$AG809))+1,FIND("=",$AG809,FIND(AK$1,$AG809))-FIND(":",$AG809,FIND(AK$1,$AG809))-1)),"卖家未填"))</f>
        <v>卖家未填</v>
      </c>
      <c r="M809" s="11" t="str">
        <f>IF(AL$1="","",IFERROR(TRIM(MID($AG809,FIND(":",$AG809,FIND(AL$1,$AG809))+1,FIND("=",$AG809,FIND(AL$1,$AG809))-FIND(":",$AG809,FIND(AL$1,$AG809))-1)),"卖家未填"))</f>
        <v>散装</v>
      </c>
      <c r="N809" s="11" t="s">
        <v>747</v>
      </c>
      <c r="O809" s="11" t="s">
        <v>4556</v>
      </c>
      <c r="P809" s="13">
        <v>14.8</v>
      </c>
      <c r="Q809" s="13">
        <v>12.8</v>
      </c>
      <c r="R809" s="11">
        <v>12.8</v>
      </c>
      <c r="S809" s="14">
        <f>IFERROR(V809/T809,"0")</f>
        <v>36.160000000000004</v>
      </c>
      <c r="T809" s="11">
        <v>40</v>
      </c>
      <c r="U809" s="11">
        <v>113</v>
      </c>
      <c r="V809" s="15">
        <f>R809*U809</f>
        <v>1446.4</v>
      </c>
      <c r="W809" s="11">
        <v>50</v>
      </c>
      <c r="X809" s="11">
        <v>114</v>
      </c>
      <c r="Y809" s="11">
        <v>37574015669</v>
      </c>
      <c r="Z809" s="11">
        <v>64262589</v>
      </c>
      <c r="AA809" s="16">
        <f>IFERROR((MID(AE809,FIND("ends=",AE809)+5,FIND("000&amp;starts",AE809)-FIND("ends=",AE809)-5)+8*3600)/86400+70*365+19,"")</f>
        <v>42030.713912037041</v>
      </c>
      <c r="AB809" s="17" t="str">
        <f>HYPERLINK("http://item.taobao.com/item.htm?id="&amp;Y809,"点击查看")</f>
        <v>点击查看</v>
      </c>
      <c r="AC809" s="11">
        <f>YEAR(D809)</f>
        <v>2010</v>
      </c>
      <c r="AD809" s="11"/>
      <c r="AE809" s="11" t="s">
        <v>5863</v>
      </c>
      <c r="AF809" s="11" t="s">
        <v>9685</v>
      </c>
      <c r="AG809" s="11" t="s">
        <v>11574</v>
      </c>
    </row>
    <row r="810" spans="1:33" x14ac:dyDescent="0.15">
      <c r="A810" s="11" t="s">
        <v>14910</v>
      </c>
      <c r="B810" s="11" t="s">
        <v>15759</v>
      </c>
      <c r="C810" s="11" t="s">
        <v>14912</v>
      </c>
      <c r="D810" s="12">
        <v>41521</v>
      </c>
      <c r="E810" s="11" t="s">
        <v>24</v>
      </c>
      <c r="F810" s="11" t="s">
        <v>24</v>
      </c>
      <c r="G810" s="11" t="s">
        <v>24</v>
      </c>
      <c r="H810" s="11" t="s">
        <v>10375</v>
      </c>
      <c r="I810" s="11" t="str">
        <f>IF(AH$1="","",IFERROR(TRIM(MID($AG810,FIND(":",$AG810,FIND(AH$1,$AG810))+1,FIND("=",$AG810,FIND(AH$1,$AG810))-FIND(":",$AG810,FIND(AH$1,$AG810))-1)),"卖家未填"))</f>
        <v>卖家未填</v>
      </c>
      <c r="J810" s="11" t="str">
        <f>IF(AI$1="","",IFERROR(TRIM(MID($AG810,FIND(":",$AG810,FIND(AI$1,$AG810))+1,FIND("=",$AG810,FIND(AI$1,$AG810))-FIND(":",$AG810,FIND(AI$1,$AG810))-1)),"卖家未填"))</f>
        <v>450</v>
      </c>
      <c r="K810" s="11" t="str">
        <f>IF(AJ$1="","",IFERROR(TRIM(MID($AG810,FIND(":",$AG810,FIND(AJ$1,$AG810))+1,FIND("=",$AG810,FIND(AJ$1,$AG810))-FIND(":",$AG810,FIND(AJ$1,$AG810))-1)),"卖家未填"))</f>
        <v>3人份</v>
      </c>
      <c r="L810" s="11" t="str">
        <f>IF(AK$1="","",IFERROR(TRIM(MID($AG810,FIND(":",$AG810,FIND(AK$1,$AG810))+1,FIND("=",$AG810,FIND(AK$1,$AG810))-FIND(":",$AG810,FIND(AK$1,$AG810))-1)),"卖家未填"))</f>
        <v>1周</v>
      </c>
      <c r="M810" s="11" t="str">
        <f>IF(AL$1="","",IFERROR(TRIM(MID($AG810,FIND(":",$AG810,FIND(AL$1,$AG810))+1,FIND("=",$AG810,FIND(AL$1,$AG810))-FIND(":",$AG810,FIND(AL$1,$AG810))-1)),"卖家未填"))</f>
        <v>包装</v>
      </c>
      <c r="N810" s="11" t="s">
        <v>3058</v>
      </c>
      <c r="O810" s="11" t="s">
        <v>4577</v>
      </c>
      <c r="P810" s="13">
        <v>3.4</v>
      </c>
      <c r="Q810" s="13"/>
      <c r="R810" s="11">
        <v>3.4</v>
      </c>
      <c r="S810" s="14">
        <f>IFERROR(V810/T810,"0")</f>
        <v>361.25</v>
      </c>
      <c r="T810" s="11">
        <v>4</v>
      </c>
      <c r="U810" s="11">
        <v>425</v>
      </c>
      <c r="V810" s="15">
        <f>R810*U810</f>
        <v>1445</v>
      </c>
      <c r="W810" s="11">
        <v>12</v>
      </c>
      <c r="X810" s="11">
        <v>22</v>
      </c>
      <c r="Y810" s="11">
        <v>38797038042</v>
      </c>
      <c r="Z810" s="11">
        <v>106226504</v>
      </c>
      <c r="AA810" s="16">
        <f>IFERROR((MID(AE810,FIND("ends=",AE810)+5,FIND("000&amp;starts",AE810)-FIND("ends=",AE810)-5)+8*3600)/86400+70*365+19,"")</f>
        <v>42035.342199074075</v>
      </c>
      <c r="AB810" s="17" t="str">
        <f>HYPERLINK("http://item.taobao.com/item.htm?id="&amp;Y810,"点击查看")</f>
        <v>点击查看</v>
      </c>
      <c r="AC810" s="11">
        <f>YEAR(D810)</f>
        <v>2013</v>
      </c>
      <c r="AD810" s="11"/>
      <c r="AE810" s="11" t="s">
        <v>8135</v>
      </c>
      <c r="AF810" s="11" t="s">
        <v>9634</v>
      </c>
      <c r="AG810" s="11" t="s">
        <v>13679</v>
      </c>
    </row>
    <row r="811" spans="1:33" x14ac:dyDescent="0.15">
      <c r="A811" s="11" t="s">
        <v>14895</v>
      </c>
      <c r="B811" s="11" t="s">
        <v>15798</v>
      </c>
      <c r="C811" s="11" t="s">
        <v>14894</v>
      </c>
      <c r="D811" s="12">
        <v>41112</v>
      </c>
      <c r="E811" s="11" t="s">
        <v>14993</v>
      </c>
      <c r="F811" s="11" t="s">
        <v>15072</v>
      </c>
      <c r="G811" s="11" t="s">
        <v>118</v>
      </c>
      <c r="H811" s="11" t="s">
        <v>10322</v>
      </c>
      <c r="I811" s="11" t="str">
        <f>IF(AH$1="","",IFERROR(TRIM(MID($AG811,FIND(":",$AG811,FIND(AH$1,$AG811))+1,FIND("=",$AG811,FIND(AH$1,$AG811))-FIND(":",$AG811,FIND(AH$1,$AG811))-1)),"卖家未填"))</f>
        <v>卖家未填</v>
      </c>
      <c r="J811" s="11" t="str">
        <f>IF(AI$1="","",IFERROR(TRIM(MID($AG811,FIND(":",$AG811,FIND(AI$1,$AG811))+1,FIND("=",$AG811,FIND(AI$1,$AG811))-FIND(":",$AG811,FIND(AI$1,$AG811))-1)),"卖家未填"))</f>
        <v>500</v>
      </c>
      <c r="K811" s="11" t="str">
        <f>IF(AJ$1="","",IFERROR(TRIM(MID($AG811,FIND(":",$AG811,FIND(AJ$1,$AG811))+1,FIND("=",$AG811,FIND(AJ$1,$AG811))-FIND(":",$AG811,FIND(AJ$1,$AG811))-1)),"卖家未填"))</f>
        <v>卖家未填</v>
      </c>
      <c r="L811" s="11" t="str">
        <f>IF(AK$1="","",IFERROR(TRIM(MID($AG811,FIND(":",$AG811,FIND(AK$1,$AG811))+1,FIND("=",$AG811,FIND(AK$1,$AG811))-FIND(":",$AG811,FIND(AK$1,$AG811))-1)),"卖家未填"))</f>
        <v>卖家未填</v>
      </c>
      <c r="M811" s="11" t="str">
        <f>IF(AL$1="","",IFERROR(TRIM(MID($AG811,FIND(":",$AG811,FIND(AL$1,$AG811))+1,FIND("=",$AG811,FIND(AL$1,$AG811))-FIND(":",$AG811,FIND(AL$1,$AG811))-1)),"卖家未填"))</f>
        <v>散装</v>
      </c>
      <c r="N811" s="11" t="s">
        <v>368</v>
      </c>
      <c r="O811" s="11" t="s">
        <v>4491</v>
      </c>
      <c r="P811" s="13">
        <v>12</v>
      </c>
      <c r="Q811" s="13"/>
      <c r="R811" s="11">
        <v>12</v>
      </c>
      <c r="S811" s="14">
        <f>IFERROR(V811/T811,"0")</f>
        <v>102.85714285714286</v>
      </c>
      <c r="T811" s="11">
        <v>14</v>
      </c>
      <c r="U811" s="11">
        <v>120</v>
      </c>
      <c r="V811" s="15">
        <f>R811*U811</f>
        <v>1440</v>
      </c>
      <c r="W811" s="11">
        <v>15</v>
      </c>
      <c r="X811" s="11">
        <v>54</v>
      </c>
      <c r="Y811" s="11">
        <v>36600579577</v>
      </c>
      <c r="Z811" s="11">
        <v>72912599</v>
      </c>
      <c r="AA811" s="16">
        <f>IFERROR((MID(AE811,FIND("ends=",AE811)+5,FIND("000&amp;starts",AE811)-FIND("ends=",AE811)-5)+8*3600)/86400+70*365+19,"")</f>
        <v>42032.444710648153</v>
      </c>
      <c r="AB811" s="17" t="str">
        <f>HYPERLINK("http://item.taobao.com/item.htm?id="&amp;Y811,"点击查看")</f>
        <v>点击查看</v>
      </c>
      <c r="AC811" s="11">
        <f>YEAR(D811)</f>
        <v>2012</v>
      </c>
      <c r="AD811" s="11"/>
      <c r="AE811" s="11" t="s">
        <v>6526</v>
      </c>
      <c r="AF811" s="11"/>
      <c r="AG811" s="11" t="s">
        <v>12221</v>
      </c>
    </row>
    <row r="812" spans="1:33" x14ac:dyDescent="0.15">
      <c r="A812" s="11" t="s">
        <v>14881</v>
      </c>
      <c r="B812" s="11" t="s">
        <v>15493</v>
      </c>
      <c r="C812" s="11" t="s">
        <v>14882</v>
      </c>
      <c r="D812" s="12">
        <v>40830</v>
      </c>
      <c r="E812" s="11" t="s">
        <v>14959</v>
      </c>
      <c r="F812" s="11" t="s">
        <v>15030</v>
      </c>
      <c r="G812" s="11" t="s">
        <v>78</v>
      </c>
      <c r="H812" s="11" t="s">
        <v>6</v>
      </c>
      <c r="I812" s="11" t="str">
        <f>IF(AH$1="","",IFERROR(TRIM(MID($AG812,FIND(":",$AG812,FIND(AH$1,$AG812))+1,FIND("=",$AG812,FIND(AH$1,$AG812))-FIND(":",$AG812,FIND(AH$1,$AG812))-1)),"卖家未填"))</f>
        <v>糕点系列</v>
      </c>
      <c r="J812" s="11" t="str">
        <f>IF(AI$1="","",IFERROR(TRIM(MID($AG812,FIND(":",$AG812,FIND(AI$1,$AG812))+1,FIND("=",$AG812,FIND(AI$1,$AG812))-FIND(":",$AG812,FIND(AI$1,$AG812))-1)),"卖家未填"))</f>
        <v>500</v>
      </c>
      <c r="K812" s="11" t="str">
        <f>IF(AJ$1="","",IFERROR(TRIM(MID($AG812,FIND(":",$AG812,FIND(AJ$1,$AG812))+1,FIND("=",$AG812,FIND(AJ$1,$AG812))-FIND(":",$AG812,FIND(AJ$1,$AG812))-1)),"卖家未填"))</f>
        <v>卖家未填</v>
      </c>
      <c r="L812" s="11" t="str">
        <f>IF(AK$1="","",IFERROR(TRIM(MID($AG812,FIND(":",$AG812,FIND(AK$1,$AG812))+1,FIND("=",$AG812,FIND(AK$1,$AG812))-FIND(":",$AG812,FIND(AK$1,$AG812))-1)),"卖家未填"))</f>
        <v>卖家未填</v>
      </c>
      <c r="M812" s="11" t="str">
        <f>IF(AL$1="","",IFERROR(TRIM(MID($AG812,FIND(":",$AG812,FIND(AL$1,$AG812))+1,FIND("=",$AG812,FIND(AL$1,$AG812))-FIND(":",$AG812,FIND(AL$1,$AG812))-1)),"卖家未填"))</f>
        <v>散装</v>
      </c>
      <c r="N812" s="11" t="s">
        <v>811</v>
      </c>
      <c r="O812" s="11" t="s">
        <v>4691</v>
      </c>
      <c r="P812" s="13">
        <v>5.9</v>
      </c>
      <c r="Q812" s="13"/>
      <c r="R812" s="11">
        <v>5.9</v>
      </c>
      <c r="S812" s="14">
        <f>IFERROR(V812/T812,"0")</f>
        <v>39.988888888888894</v>
      </c>
      <c r="T812" s="11">
        <v>36</v>
      </c>
      <c r="U812" s="11">
        <v>244</v>
      </c>
      <c r="V812" s="15">
        <f>R812*U812</f>
        <v>1439.6000000000001</v>
      </c>
      <c r="W812" s="11">
        <v>41</v>
      </c>
      <c r="X812" s="11">
        <v>162</v>
      </c>
      <c r="Y812" s="11">
        <v>21571896436</v>
      </c>
      <c r="Z812" s="11">
        <v>69224844</v>
      </c>
      <c r="AA812" s="16">
        <f>IFERROR((MID(AE812,FIND("ends=",AE812)+5,FIND("000&amp;starts",AE812)-FIND("ends=",AE812)-5)+8*3600)/86400+70*365+19,"")</f>
        <v>42032.382719907408</v>
      </c>
      <c r="AB812" s="17" t="str">
        <f>HYPERLINK("http://item.taobao.com/item.htm?id="&amp;Y812,"点击查看")</f>
        <v>点击查看</v>
      </c>
      <c r="AC812" s="11">
        <f>YEAR(D812)</f>
        <v>2011</v>
      </c>
      <c r="AD812" s="11"/>
      <c r="AE812" s="11" t="s">
        <v>5923</v>
      </c>
      <c r="AF812" s="11" t="s">
        <v>9701</v>
      </c>
      <c r="AG812" s="11" t="s">
        <v>11634</v>
      </c>
    </row>
    <row r="813" spans="1:33" x14ac:dyDescent="0.15">
      <c r="A813" s="11" t="s">
        <v>14902</v>
      </c>
      <c r="B813" s="11" t="s">
        <v>15180</v>
      </c>
      <c r="C813" s="11" t="s">
        <v>14903</v>
      </c>
      <c r="D813" s="12">
        <v>40827</v>
      </c>
      <c r="E813" s="11" t="s">
        <v>14957</v>
      </c>
      <c r="F813" s="11" t="s">
        <v>14971</v>
      </c>
      <c r="G813" s="11" t="s">
        <v>32</v>
      </c>
      <c r="H813" s="11" t="s">
        <v>10321</v>
      </c>
      <c r="I813" s="11" t="str">
        <f>IF(AH$1="","",IFERROR(TRIM(MID($AG813,FIND(":",$AG813,FIND(AH$1,$AG813))+1,FIND("=",$AG813,FIND(AH$1,$AG813))-FIND(":",$AG813,FIND(AH$1,$AG813))-1)),"卖家未填"))</f>
        <v>卖家未填</v>
      </c>
      <c r="J813" s="11" t="str">
        <f>IF(AI$1="","",IFERROR(TRIM(MID($AG813,FIND(":",$AG813,FIND(AI$1,$AG813))+1,FIND("=",$AG813,FIND(AI$1,$AG813))-FIND(":",$AG813,FIND(AI$1,$AG813))-1)),"卖家未填"))</f>
        <v>1210</v>
      </c>
      <c r="K813" s="11" t="str">
        <f>IF(AJ$1="","",IFERROR(TRIM(MID($AG813,FIND(":",$AG813,FIND(AJ$1,$AG813))+1,FIND("=",$AG813,FIND(AJ$1,$AG813))-FIND(":",$AG813,FIND(AJ$1,$AG813))-1)),"卖家未填"))</f>
        <v>5人份</v>
      </c>
      <c r="L813" s="11" t="str">
        <f>IF(AK$1="","",IFERROR(TRIM(MID($AG813,FIND(":",$AG813,FIND(AK$1,$AG813))+1,FIND("=",$AG813,FIND(AK$1,$AG813))-FIND(":",$AG813,FIND(AK$1,$AG813))-1)),"卖家未填"))</f>
        <v>卖家未填</v>
      </c>
      <c r="M813" s="11" t="str">
        <f>IF(AL$1="","",IFERROR(TRIM(MID($AG813,FIND(":",$AG813,FIND(AL$1,$AG813))+1,FIND("=",$AG813,FIND(AL$1,$AG813))-FIND(":",$AG813,FIND(AL$1,$AG813))-1)),"卖家未填"))</f>
        <v>包装</v>
      </c>
      <c r="N813" s="11" t="s">
        <v>335</v>
      </c>
      <c r="O813" s="11" t="s">
        <v>4617</v>
      </c>
      <c r="P813" s="13">
        <v>44</v>
      </c>
      <c r="Q813" s="13">
        <v>43.56</v>
      </c>
      <c r="R813" s="11">
        <v>43.56</v>
      </c>
      <c r="S813" s="14">
        <f>IFERROR(V813/T813,"0")</f>
        <v>59.895000000000003</v>
      </c>
      <c r="T813" s="11">
        <v>24</v>
      </c>
      <c r="U813" s="11">
        <v>33</v>
      </c>
      <c r="V813" s="15">
        <f>R813*U813</f>
        <v>1437.48</v>
      </c>
      <c r="W813" s="11">
        <v>80</v>
      </c>
      <c r="X813" s="11">
        <v>353</v>
      </c>
      <c r="Y813" s="11">
        <v>41520676285</v>
      </c>
      <c r="Z813" s="11">
        <v>69174444</v>
      </c>
      <c r="AA813" s="16">
        <f>IFERROR((MID(AE813,FIND("ends=",AE813)+5,FIND("000&amp;starts",AE813)-FIND("ends=",AE813)-5)+8*3600)/86400+70*365+19,"")</f>
        <v>42034.835995370369</v>
      </c>
      <c r="AB813" s="17" t="str">
        <f>HYPERLINK("http://item.taobao.com/item.htm?id="&amp;Y813,"点击查看")</f>
        <v>点击查看</v>
      </c>
      <c r="AC813" s="11">
        <f>YEAR(D813)</f>
        <v>2011</v>
      </c>
      <c r="AD813" s="11"/>
      <c r="AE813" s="11" t="s">
        <v>6152</v>
      </c>
      <c r="AF813" s="11" t="s">
        <v>9546</v>
      </c>
      <c r="AG813" s="11" t="s">
        <v>11862</v>
      </c>
    </row>
    <row r="814" spans="1:33" x14ac:dyDescent="0.15">
      <c r="A814" s="11" t="s">
        <v>14895</v>
      </c>
      <c r="B814" s="11" t="s">
        <v>15342</v>
      </c>
      <c r="C814" s="11" t="s">
        <v>14896</v>
      </c>
      <c r="D814" s="12">
        <v>41534</v>
      </c>
      <c r="E814" s="11" t="s">
        <v>33</v>
      </c>
      <c r="F814" s="11" t="s">
        <v>33</v>
      </c>
      <c r="G814" s="11" t="s">
        <v>33</v>
      </c>
      <c r="H814" s="11" t="s">
        <v>10322</v>
      </c>
      <c r="I814" s="11" t="str">
        <f>IF(AH$1="","",IFERROR(TRIM(MID($AG814,FIND(":",$AG814,FIND(AH$1,$AG814))+1,FIND("=",$AG814,FIND(AH$1,$AG814))-FIND(":",$AG814,FIND(AH$1,$AG814))-1)),"卖家未填"))</f>
        <v>卖家未填</v>
      </c>
      <c r="J814" s="11" t="str">
        <f>IF(AI$1="","",IFERROR(TRIM(MID($AG814,FIND(":",$AG814,FIND(AI$1,$AG814))+1,FIND("=",$AG814,FIND(AI$1,$AG814))-FIND(":",$AG814,FIND(AI$1,$AG814))-1)),"卖家未填"))</f>
        <v>500</v>
      </c>
      <c r="K814" s="11" t="str">
        <f>IF(AJ$1="","",IFERROR(TRIM(MID($AG814,FIND(":",$AG814,FIND(AJ$1,$AG814))+1,FIND("=",$AG814,FIND(AJ$1,$AG814))-FIND(":",$AG814,FIND(AJ$1,$AG814))-1)),"卖家未填"))</f>
        <v>卖家未填</v>
      </c>
      <c r="L814" s="11" t="str">
        <f>IF(AK$1="","",IFERROR(TRIM(MID($AG814,FIND(":",$AG814,FIND(AK$1,$AG814))+1,FIND("=",$AG814,FIND(AK$1,$AG814))-FIND(":",$AG814,FIND(AK$1,$AG814))-1)),"卖家未填"))</f>
        <v>卖家未填</v>
      </c>
      <c r="M814" s="11" t="str">
        <f>IF(AL$1="","",IFERROR(TRIM(MID($AG814,FIND(":",$AG814,FIND(AL$1,$AG814))+1,FIND("=",$AG814,FIND(AL$1,$AG814))-FIND(":",$AG814,FIND(AL$1,$AG814))-1)),"卖家未填"))</f>
        <v>包装</v>
      </c>
      <c r="N814" s="11" t="s">
        <v>1718</v>
      </c>
      <c r="O814" s="11" t="s">
        <v>4472</v>
      </c>
      <c r="P814" s="13">
        <v>6.5</v>
      </c>
      <c r="Q814" s="13"/>
      <c r="R814" s="11">
        <v>6.5</v>
      </c>
      <c r="S814" s="14">
        <f>IFERROR(V814/T814,"0")</f>
        <v>130.59090909090909</v>
      </c>
      <c r="T814" s="11">
        <v>11</v>
      </c>
      <c r="U814" s="11">
        <v>221</v>
      </c>
      <c r="V814" s="15">
        <f>R814*U814</f>
        <v>1436.5</v>
      </c>
      <c r="W814" s="11">
        <v>9</v>
      </c>
      <c r="X814" s="11">
        <v>7</v>
      </c>
      <c r="Y814" s="11">
        <v>42586651303</v>
      </c>
      <c r="Z814" s="11">
        <v>106429656</v>
      </c>
      <c r="AA814" s="16">
        <f>IFERROR((MID(AE814,FIND("ends=",AE814)+5,FIND("000&amp;starts",AE814)-FIND("ends=",AE814)-5)+8*3600)/86400+70*365+19,"")</f>
        <v>42034.696875000001</v>
      </c>
      <c r="AB814" s="17" t="str">
        <f>HYPERLINK("http://item.taobao.com/item.htm?id="&amp;Y814,"点击查看")</f>
        <v>点击查看</v>
      </c>
      <c r="AC814" s="11">
        <f>YEAR(D814)</f>
        <v>2013</v>
      </c>
      <c r="AD814" s="11"/>
      <c r="AE814" s="11" t="s">
        <v>6804</v>
      </c>
      <c r="AF814" s="11"/>
      <c r="AG814" s="11" t="s">
        <v>12486</v>
      </c>
    </row>
    <row r="815" spans="1:33" x14ac:dyDescent="0.15">
      <c r="A815" s="11" t="s">
        <v>14898</v>
      </c>
      <c r="B815" s="11" t="s">
        <v>15372</v>
      </c>
      <c r="C815" s="11" t="s">
        <v>14899</v>
      </c>
      <c r="D815" s="11"/>
      <c r="E815" s="11" t="s">
        <v>14959</v>
      </c>
      <c r="F815" s="11" t="s">
        <v>14981</v>
      </c>
      <c r="G815" s="11" t="s">
        <v>40</v>
      </c>
      <c r="H815" s="11" t="s">
        <v>10977</v>
      </c>
      <c r="I815" s="11" t="str">
        <f>IF(AH$1="","",IFERROR(TRIM(MID($AG815,FIND(":",$AG815,FIND(AH$1,$AG815))+1,FIND("=",$AG815,FIND(AH$1,$AG815))-FIND(":",$AG815,FIND(AH$1,$AG815))-1)),"卖家未填"))</f>
        <v>韩式炒年糕套餐</v>
      </c>
      <c r="J815" s="11" t="str">
        <f>IF(AI$1="","",IFERROR(TRIM(MID($AG815,FIND(":",$AG815,FIND(AI$1,$AG815))+1,FIND("=",$AG815,FIND(AI$1,$AG815))-FIND(":",$AG815,FIND(AI$1,$AG815))-1)),"卖家未填"))</f>
        <v>2100</v>
      </c>
      <c r="K815" s="11" t="str">
        <f>IF(AJ$1="","",IFERROR(TRIM(MID($AG815,FIND(":",$AG815,FIND(AJ$1,$AG815))+1,FIND("=",$AG815,FIND(AJ$1,$AG815))-FIND(":",$AG815,FIND(AJ$1,$AG815))-1)),"卖家未填"))</f>
        <v>5人份</v>
      </c>
      <c r="L815" s="11" t="str">
        <f>IF(AK$1="","",IFERROR(TRIM(MID($AG815,FIND(":",$AG815,FIND(AK$1,$AG815))+1,FIND("=",$AG815,FIND(AK$1,$AG815))-FIND(":",$AG815,FIND(AK$1,$AG815))-1)),"卖家未填"))</f>
        <v>1周</v>
      </c>
      <c r="M815" s="11" t="str">
        <f>IF(AL$1="","",IFERROR(TRIM(MID($AG815,FIND(":",$AG815,FIND(AL$1,$AG815))+1,FIND("=",$AG815,FIND(AL$1,$AG815))-FIND(":",$AG815,FIND(AL$1,$AG815))-1)),"卖家未填"))</f>
        <v>包装</v>
      </c>
      <c r="N815" s="11" t="s">
        <v>990</v>
      </c>
      <c r="O815" s="11" t="s">
        <v>4604</v>
      </c>
      <c r="P815" s="13">
        <v>54</v>
      </c>
      <c r="Q815" s="13">
        <v>39.799999999999997</v>
      </c>
      <c r="R815" s="11">
        <v>39.799999999999997</v>
      </c>
      <c r="S815" s="14">
        <f>IFERROR(V815/T815,"0")</f>
        <v>55.107692307692304</v>
      </c>
      <c r="T815" s="11">
        <v>26</v>
      </c>
      <c r="U815" s="11">
        <v>36</v>
      </c>
      <c r="V815" s="15">
        <f>R815*U815</f>
        <v>1432.8</v>
      </c>
      <c r="W815" s="11">
        <v>111</v>
      </c>
      <c r="X815" s="11">
        <v>342</v>
      </c>
      <c r="Y815" s="11">
        <v>41421306663</v>
      </c>
      <c r="Z815" s="11">
        <v>68194248</v>
      </c>
      <c r="AA815" s="16" t="str">
        <f>IFERROR((MID(AE815,FIND("ends=",AE815)+5,FIND("000&amp;starts",AE815)-FIND("ends=",AE815)-5)+8*3600)/86400+70*365+19,"")</f>
        <v/>
      </c>
      <c r="AB815" s="17" t="str">
        <f>HYPERLINK("http://item.taobao.com/item.htm?id="&amp;Y815,"点击查看")</f>
        <v>点击查看</v>
      </c>
      <c r="AC815" s="11">
        <f>YEAR(D815)</f>
        <v>1900</v>
      </c>
      <c r="AD815" s="11"/>
      <c r="AE815" s="11"/>
      <c r="AF815" s="11" t="s">
        <v>9648</v>
      </c>
      <c r="AG815" s="11" t="s">
        <v>11807</v>
      </c>
    </row>
    <row r="816" spans="1:33" x14ac:dyDescent="0.15">
      <c r="A816" s="11" t="s">
        <v>14902</v>
      </c>
      <c r="B816" s="11" t="s">
        <v>15226</v>
      </c>
      <c r="C816" s="11" t="s">
        <v>14903</v>
      </c>
      <c r="D816" s="12">
        <v>40609</v>
      </c>
      <c r="E816" s="11" t="s">
        <v>14967</v>
      </c>
      <c r="F816" s="11" t="s">
        <v>14968</v>
      </c>
      <c r="G816" s="11" t="s">
        <v>28</v>
      </c>
      <c r="H816" s="11" t="s">
        <v>10330</v>
      </c>
      <c r="I816" s="11" t="str">
        <f>IF(AH$1="","",IFERROR(TRIM(MID($AG816,FIND(":",$AG816,FIND(AH$1,$AG816))+1,FIND("=",$AG816,FIND(AH$1,$AG816))-FIND(":",$AG816,FIND(AH$1,$AG816))-1)),"卖家未填"))</f>
        <v>南瓜年糕</v>
      </c>
      <c r="J816" s="11" t="str">
        <f>IF(AI$1="","",IFERROR(TRIM(MID($AG816,FIND(":",$AG816,FIND(AI$1,$AG816))+1,FIND("=",$AG816,FIND(AI$1,$AG816))-FIND(":",$AG816,FIND(AI$1,$AG816))-1)),"卖家未填"))</f>
        <v>1000</v>
      </c>
      <c r="K816" s="11" t="str">
        <f>IF(AJ$1="","",IFERROR(TRIM(MID($AG816,FIND(":",$AG816,FIND(AJ$1,$AG816))+1,FIND("=",$AG816,FIND(AJ$1,$AG816))-FIND(":",$AG816,FIND(AJ$1,$AG816))-1)),"卖家未填"))</f>
        <v>3人份</v>
      </c>
      <c r="L816" s="11" t="str">
        <f>IF(AK$1="","",IFERROR(TRIM(MID($AG816,FIND(":",$AG816,FIND(AK$1,$AG816))+1,FIND("=",$AG816,FIND(AK$1,$AG816))-FIND(":",$AG816,FIND(AK$1,$AG816))-1)),"卖家未填"))</f>
        <v>1周</v>
      </c>
      <c r="M816" s="11" t="str">
        <f>IF(AL$1="","",IFERROR(TRIM(MID($AG816,FIND(":",$AG816,FIND(AL$1,$AG816))+1,FIND("=",$AG816,FIND(AL$1,$AG816))-FIND(":",$AG816,FIND(AL$1,$AG816))-1)),"卖家未填"))</f>
        <v>包装</v>
      </c>
      <c r="N816" s="11" t="s">
        <v>1946</v>
      </c>
      <c r="O816" s="11" t="s">
        <v>4496</v>
      </c>
      <c r="P816" s="13">
        <v>43</v>
      </c>
      <c r="Q816" s="13">
        <v>38.700000000000003</v>
      </c>
      <c r="R816" s="11">
        <v>38.700000000000003</v>
      </c>
      <c r="S816" s="14">
        <f>IFERROR(V816/T816,"0")</f>
        <v>159.10000000000002</v>
      </c>
      <c r="T816" s="11">
        <v>9</v>
      </c>
      <c r="U816" s="11">
        <v>37</v>
      </c>
      <c r="V816" s="15">
        <f>R816*U816</f>
        <v>1431.9</v>
      </c>
      <c r="W816" s="11">
        <v>10</v>
      </c>
      <c r="X816" s="11">
        <v>67</v>
      </c>
      <c r="Y816" s="11">
        <v>36586660019</v>
      </c>
      <c r="Z816" s="11">
        <v>65281908</v>
      </c>
      <c r="AA816" s="16">
        <f>IFERROR((MID(AE816,FIND("ends=",AE816)+5,FIND("000&amp;starts",AE816)-FIND("ends=",AE816)-5)+8*3600)/86400+70*365+19,"")</f>
        <v>42035.484675925924</v>
      </c>
      <c r="AB816" s="17" t="str">
        <f>HYPERLINK("http://item.taobao.com/item.htm?id="&amp;Y816,"点击查看")</f>
        <v>点击查看</v>
      </c>
      <c r="AC816" s="11">
        <f>YEAR(D816)</f>
        <v>2011</v>
      </c>
      <c r="AD816" s="11"/>
      <c r="AE816" s="11" t="s">
        <v>7031</v>
      </c>
      <c r="AF816" s="11" t="s">
        <v>9563</v>
      </c>
      <c r="AG816" s="11" t="s">
        <v>12687</v>
      </c>
    </row>
    <row r="817" spans="1:33" x14ac:dyDescent="0.15">
      <c r="A817" s="11" t="s">
        <v>14881</v>
      </c>
      <c r="B817" s="11" t="s">
        <v>15169</v>
      </c>
      <c r="C817" s="11" t="s">
        <v>14882</v>
      </c>
      <c r="D817" s="12">
        <v>39877</v>
      </c>
      <c r="E817" s="11" t="s">
        <v>14961</v>
      </c>
      <c r="F817" s="11" t="s">
        <v>14962</v>
      </c>
      <c r="G817" s="11" t="s">
        <v>23</v>
      </c>
      <c r="H817" s="11" t="s">
        <v>10322</v>
      </c>
      <c r="I817" s="11" t="str">
        <f>IF(AH$1="","",IFERROR(TRIM(MID($AG817,FIND(":",$AG817,FIND(AH$1,$AG817))+1,FIND("=",$AG817,FIND(AH$1,$AG817))-FIND(":",$AG817,FIND(AH$1,$AG817))-1)),"卖家未填"))</f>
        <v>卖家未填</v>
      </c>
      <c r="J817" s="11" t="str">
        <f>IF(AI$1="","",IFERROR(TRIM(MID($AG817,FIND(":",$AG817,FIND(AI$1,$AG817))+1,FIND("=",$AG817,FIND(AI$1,$AG817))-FIND(":",$AG817,FIND(AI$1,$AG817))-1)),"卖家未填"))</f>
        <v>660</v>
      </c>
      <c r="K817" s="11" t="str">
        <f>IF(AJ$1="","",IFERROR(TRIM(MID($AG817,FIND(":",$AG817,FIND(AJ$1,$AG817))+1,FIND("=",$AG817,FIND(AJ$1,$AG817))-FIND(":",$AG817,FIND(AJ$1,$AG817))-1)),"卖家未填"))</f>
        <v>2人份</v>
      </c>
      <c r="L817" s="11" t="str">
        <f>IF(AK$1="","",IFERROR(TRIM(MID($AG817,FIND(":",$AG817,FIND(AK$1,$AG817))+1,FIND("=",$AG817,FIND(AK$1,$AG817))-FIND(":",$AG817,FIND(AK$1,$AG817))-1)),"卖家未填"))</f>
        <v>1周</v>
      </c>
      <c r="M817" s="11" t="str">
        <f>IF(AL$1="","",IFERROR(TRIM(MID($AG817,FIND(":",$AG817,FIND(AL$1,$AG817))+1,FIND("=",$AG817,FIND(AL$1,$AG817))-FIND(":",$AG817,FIND(AL$1,$AG817))-1)),"卖家未填"))</f>
        <v>散装</v>
      </c>
      <c r="N817" s="11" t="s">
        <v>788</v>
      </c>
      <c r="O817" s="11" t="s">
        <v>4684</v>
      </c>
      <c r="P817" s="13">
        <v>25</v>
      </c>
      <c r="Q817" s="13">
        <v>12.5</v>
      </c>
      <c r="R817" s="11">
        <v>12.5</v>
      </c>
      <c r="S817" s="14">
        <f>IFERROR(V817/T817,"0")</f>
        <v>38.513513513513516</v>
      </c>
      <c r="T817" s="11">
        <v>37</v>
      </c>
      <c r="U817" s="11">
        <v>114</v>
      </c>
      <c r="V817" s="15">
        <f>R817*U817</f>
        <v>1425</v>
      </c>
      <c r="W817" s="11">
        <v>68</v>
      </c>
      <c r="X817" s="11">
        <v>442</v>
      </c>
      <c r="Y817" s="11">
        <v>35638895177</v>
      </c>
      <c r="Z817" s="11">
        <v>57199922</v>
      </c>
      <c r="AA817" s="16">
        <f>IFERROR((MID(AE817,FIND("ends=",AE817)+5,FIND("000&amp;starts",AE817)-FIND("ends=",AE817)-5)+8*3600)/86400+70*365+19,"")</f>
        <v>42029.876666666663</v>
      </c>
      <c r="AB817" s="17" t="str">
        <f>HYPERLINK("http://item.taobao.com/item.htm?id="&amp;Y817,"点击查看")</f>
        <v>点击查看</v>
      </c>
      <c r="AC817" s="11">
        <f>YEAR(D817)</f>
        <v>2009</v>
      </c>
      <c r="AD817" s="11"/>
      <c r="AE817" s="11" t="s">
        <v>5902</v>
      </c>
      <c r="AF817" s="11"/>
      <c r="AG817" s="11" t="s">
        <v>11612</v>
      </c>
    </row>
    <row r="818" spans="1:33" x14ac:dyDescent="0.15">
      <c r="A818" s="11" t="s">
        <v>14881</v>
      </c>
      <c r="B818" s="11" t="s">
        <v>15496</v>
      </c>
      <c r="C818" s="11" t="s">
        <v>14882</v>
      </c>
      <c r="D818" s="12">
        <v>41748</v>
      </c>
      <c r="E818" s="11" t="s">
        <v>46</v>
      </c>
      <c r="F818" s="11" t="s">
        <v>14972</v>
      </c>
      <c r="G818" s="11" t="s">
        <v>38</v>
      </c>
      <c r="H818" s="11" t="s">
        <v>10431</v>
      </c>
      <c r="I818" s="11" t="str">
        <f>IF(AH$1="","",IFERROR(TRIM(MID($AG818,FIND(":",$AG818,FIND(AH$1,$AG818))+1,FIND("=",$AG818,FIND(AH$1,$AG818))-FIND(":",$AG818,FIND(AH$1,$AG818))-1)),"卖家未填"))</f>
        <v>卖家未填</v>
      </c>
      <c r="J818" s="11" t="str">
        <f>IF(AI$1="","",IFERROR(TRIM(MID($AG818,FIND(":",$AG818,FIND(AI$1,$AG818))+1,FIND("=",$AG818,FIND(AI$1,$AG818))-FIND(":",$AG818,FIND(AI$1,$AG818))-1)),"卖家未填"))</f>
        <v>500</v>
      </c>
      <c r="K818" s="11" t="str">
        <f>IF(AJ$1="","",IFERROR(TRIM(MID($AG818,FIND(":",$AG818,FIND(AJ$1,$AG818))+1,FIND("=",$AG818,FIND(AJ$1,$AG818))-FIND(":",$AG818,FIND(AJ$1,$AG818))-1)),"卖家未填"))</f>
        <v>2人份</v>
      </c>
      <c r="L818" s="11" t="str">
        <f>IF(AK$1="","",IFERROR(TRIM(MID($AG818,FIND(":",$AG818,FIND(AK$1,$AG818))+1,FIND("=",$AG818,FIND(AK$1,$AG818))-FIND(":",$AG818,FIND(AK$1,$AG818))-1)),"卖家未填"))</f>
        <v>1个月</v>
      </c>
      <c r="M818" s="11" t="str">
        <f>IF(AL$1="","",IFERROR(TRIM(MID($AG818,FIND(":",$AG818,FIND(AL$1,$AG818))+1,FIND("=",$AG818,FIND(AL$1,$AG818))-FIND(":",$AG818,FIND(AL$1,$AG818))-1)),"卖家未填"))</f>
        <v>散装</v>
      </c>
      <c r="N818" s="11" t="s">
        <v>817</v>
      </c>
      <c r="O818" s="11" t="s">
        <v>4440</v>
      </c>
      <c r="P818" s="13">
        <v>10</v>
      </c>
      <c r="Q818" s="13">
        <v>8.8000000000000007</v>
      </c>
      <c r="R818" s="11">
        <v>8.8000000000000007</v>
      </c>
      <c r="S818" s="14">
        <f>IFERROR(V818/T818,"0")</f>
        <v>39.355555555555561</v>
      </c>
      <c r="T818" s="11">
        <v>36</v>
      </c>
      <c r="U818" s="11">
        <v>161</v>
      </c>
      <c r="V818" s="15">
        <f>R818*U818</f>
        <v>1416.8000000000002</v>
      </c>
      <c r="W818" s="11">
        <v>47</v>
      </c>
      <c r="X818" s="11">
        <v>35</v>
      </c>
      <c r="Y818" s="11">
        <v>42418053831</v>
      </c>
      <c r="Z818" s="11">
        <v>110326481</v>
      </c>
      <c r="AA818" s="16">
        <f>IFERROR((MID(AE818,FIND("ends=",AE818)+5,FIND("000&amp;starts",AE818)-FIND("ends=",AE818)-5)+8*3600)/86400+70*365+19,"")</f>
        <v>42034.338784722218</v>
      </c>
      <c r="AB818" s="17" t="str">
        <f>HYPERLINK("http://item.taobao.com/item.htm?id="&amp;Y818,"点击查看")</f>
        <v>点击查看</v>
      </c>
      <c r="AC818" s="11">
        <f>YEAR(D818)</f>
        <v>2014</v>
      </c>
      <c r="AD818" s="11"/>
      <c r="AE818" s="11" t="s">
        <v>5929</v>
      </c>
      <c r="AF818" s="11" t="s">
        <v>9702</v>
      </c>
      <c r="AG818" s="11" t="s">
        <v>11640</v>
      </c>
    </row>
    <row r="819" spans="1:33" x14ac:dyDescent="0.15">
      <c r="A819" s="11" t="s">
        <v>14895</v>
      </c>
      <c r="B819" s="11" t="s">
        <v>15254</v>
      </c>
      <c r="C819" s="11" t="s">
        <v>14897</v>
      </c>
      <c r="D819" s="12">
        <v>39714</v>
      </c>
      <c r="E819" s="11" t="s">
        <v>14967</v>
      </c>
      <c r="F819" s="11" t="s">
        <v>14968</v>
      </c>
      <c r="G819" s="11" t="s">
        <v>28</v>
      </c>
      <c r="H819" s="11" t="s">
        <v>10322</v>
      </c>
      <c r="I819" s="11" t="str">
        <f>IF(AH$1="","",IFERROR(TRIM(MID($AG819,FIND(":",$AG819,FIND(AH$1,$AG819))+1,FIND("=",$AG819,FIND(AH$1,$AG819))-FIND(":",$AG819,FIND(AH$1,$AG819))-1)),"卖家未填"))</f>
        <v>卖家未填</v>
      </c>
      <c r="J819" s="11" t="str">
        <f>IF(AI$1="","",IFERROR(TRIM(MID($AG819,FIND(":",$AG819,FIND(AI$1,$AG819))+1,FIND("=",$AG819,FIND(AI$1,$AG819))-FIND(":",$AG819,FIND(AI$1,$AG819))-1)),"卖家未填"))</f>
        <v>500</v>
      </c>
      <c r="K819" s="11" t="str">
        <f>IF(AJ$1="","",IFERROR(TRIM(MID($AG819,FIND(":",$AG819,FIND(AJ$1,$AG819))+1,FIND("=",$AG819,FIND(AJ$1,$AG819))-FIND(":",$AG819,FIND(AJ$1,$AG819))-1)),"卖家未填"))</f>
        <v>卖家未填</v>
      </c>
      <c r="L819" s="11" t="str">
        <f>IF(AK$1="","",IFERROR(TRIM(MID($AG819,FIND(":",$AG819,FIND(AK$1,$AG819))+1,FIND("=",$AG819,FIND(AK$1,$AG819))-FIND(":",$AG819,FIND(AK$1,$AG819))-1)),"卖家未填"))</f>
        <v>卖家未填</v>
      </c>
      <c r="M819" s="11" t="str">
        <f>IF(AL$1="","",IFERROR(TRIM(MID($AG819,FIND(":",$AG819,FIND(AL$1,$AG819))+1,FIND("=",$AG819,FIND(AL$1,$AG819))-FIND(":",$AG819,FIND(AL$1,$AG819))-1)),"卖家未填"))</f>
        <v>散装</v>
      </c>
      <c r="N819" s="11" t="s">
        <v>1337</v>
      </c>
      <c r="O819" s="11" t="s">
        <v>4778</v>
      </c>
      <c r="P819" s="13">
        <v>10.8</v>
      </c>
      <c r="Q819" s="13"/>
      <c r="R819" s="11">
        <v>10.8</v>
      </c>
      <c r="S819" s="14">
        <f>IFERROR(V819/T819,"0")</f>
        <v>88.425000000000011</v>
      </c>
      <c r="T819" s="11">
        <v>16</v>
      </c>
      <c r="U819" s="11">
        <v>131</v>
      </c>
      <c r="V819" s="15">
        <f>R819*U819</f>
        <v>1414.8000000000002</v>
      </c>
      <c r="W819" s="11">
        <v>7</v>
      </c>
      <c r="X819" s="11">
        <v>19</v>
      </c>
      <c r="Y819" s="11">
        <v>40351805143</v>
      </c>
      <c r="Z819" s="11">
        <v>36390496</v>
      </c>
      <c r="AA819" s="16">
        <f>IFERROR((MID(AE819,FIND("ends=",AE819)+5,FIND("000&amp;starts",AE819)-FIND("ends=",AE819)-5)+8*3600)/86400+70*365+19,"")</f>
        <v>42033.610578703709</v>
      </c>
      <c r="AB819" s="17" t="str">
        <f>HYPERLINK("http://item.taobao.com/item.htm?id="&amp;Y819,"点击查看")</f>
        <v>点击查看</v>
      </c>
      <c r="AC819" s="11">
        <f>YEAR(D819)</f>
        <v>2008</v>
      </c>
      <c r="AD819" s="11"/>
      <c r="AE819" s="11" t="s">
        <v>6431</v>
      </c>
      <c r="AF819" s="11"/>
      <c r="AG819" s="11" t="s">
        <v>11218</v>
      </c>
    </row>
    <row r="820" spans="1:33" x14ac:dyDescent="0.15">
      <c r="A820" s="11" t="s">
        <v>14895</v>
      </c>
      <c r="B820" s="11" t="s">
        <v>15450</v>
      </c>
      <c r="C820" s="11" t="s">
        <v>14896</v>
      </c>
      <c r="D820" s="12">
        <v>41335</v>
      </c>
      <c r="E820" s="11" t="s">
        <v>14967</v>
      </c>
      <c r="F820" s="11" t="s">
        <v>14974</v>
      </c>
      <c r="G820" s="11" t="s">
        <v>35</v>
      </c>
      <c r="H820" s="11" t="s">
        <v>10322</v>
      </c>
      <c r="I820" s="11" t="str">
        <f>IF(AH$1="","",IFERROR(TRIM(MID($AG820,FIND(":",$AG820,FIND(AH$1,$AG820))+1,FIND("=",$AG820,FIND(AH$1,$AG820))-FIND(":",$AG820,FIND(AH$1,$AG820))-1)),"卖家未填"))</f>
        <v>卖家未填</v>
      </c>
      <c r="J820" s="11" t="str">
        <f>IF(AI$1="","",IFERROR(TRIM(MID($AG820,FIND(":",$AG820,FIND(AI$1,$AG820))+1,FIND("=",$AG820,FIND(AI$1,$AG820))-FIND(":",$AG820,FIND(AI$1,$AG820))-1)),"卖家未填"))</f>
        <v>500</v>
      </c>
      <c r="K820" s="11" t="str">
        <f>IF(AJ$1="","",IFERROR(TRIM(MID($AG820,FIND(":",$AG820,FIND(AJ$1,$AG820))+1,FIND("=",$AG820,FIND(AJ$1,$AG820))-FIND(":",$AG820,FIND(AJ$1,$AG820))-1)),"卖家未填"))</f>
        <v>卖家未填</v>
      </c>
      <c r="L820" s="11" t="str">
        <f>IF(AK$1="","",IFERROR(TRIM(MID($AG820,FIND(":",$AG820,FIND(AK$1,$AG820))+1,FIND("=",$AG820,FIND(AK$1,$AG820))-FIND(":",$AG820,FIND(AK$1,$AG820))-1)),"卖家未填"))</f>
        <v>卖家未填</v>
      </c>
      <c r="M820" s="11" t="str">
        <f>IF(AL$1="","",IFERROR(TRIM(MID($AG820,FIND(":",$AG820,FIND(AL$1,$AG820))+1,FIND("=",$AG820,FIND(AL$1,$AG820))-FIND(":",$AG820,FIND(AL$1,$AG820))-1)),"卖家未填"))</f>
        <v>散装</v>
      </c>
      <c r="N820" s="11" t="s">
        <v>1399</v>
      </c>
      <c r="O820" s="11" t="s">
        <v>4739</v>
      </c>
      <c r="P820" s="13">
        <v>19</v>
      </c>
      <c r="Q820" s="13">
        <v>18.809999999999999</v>
      </c>
      <c r="R820" s="11">
        <v>18.809999999999999</v>
      </c>
      <c r="S820" s="14">
        <f>IFERROR(V820/T820,"0")</f>
        <v>94.05</v>
      </c>
      <c r="T820" s="11">
        <v>15</v>
      </c>
      <c r="U820" s="11">
        <v>75</v>
      </c>
      <c r="V820" s="15">
        <f>R820*U820</f>
        <v>1410.75</v>
      </c>
      <c r="W820" s="11">
        <v>23</v>
      </c>
      <c r="X820" s="11">
        <v>42</v>
      </c>
      <c r="Y820" s="11">
        <v>37793417844</v>
      </c>
      <c r="Z820" s="11">
        <v>102456072</v>
      </c>
      <c r="AA820" s="16">
        <f>IFERROR((MID(AE820,FIND("ends=",AE820)+5,FIND("000&amp;starts",AE820)-FIND("ends=",AE820)-5)+8*3600)/86400+70*365+19,"")</f>
        <v>42034.815092592587</v>
      </c>
      <c r="AB820" s="17" t="str">
        <f>HYPERLINK("http://item.taobao.com/item.htm?id="&amp;Y820,"点击查看")</f>
        <v>点击查看</v>
      </c>
      <c r="AC820" s="11">
        <f>YEAR(D820)</f>
        <v>2013</v>
      </c>
      <c r="AD820" s="11"/>
      <c r="AE820" s="11" t="s">
        <v>6488</v>
      </c>
      <c r="AF820" s="11"/>
      <c r="AG820" s="11" t="s">
        <v>12184</v>
      </c>
    </row>
    <row r="821" spans="1:33" x14ac:dyDescent="0.15">
      <c r="A821" s="11" t="s">
        <v>14883</v>
      </c>
      <c r="B821" s="11" t="s">
        <v>15392</v>
      </c>
      <c r="C821" s="11" t="s">
        <v>14884</v>
      </c>
      <c r="D821" s="11"/>
      <c r="E821" s="11" t="s">
        <v>14967</v>
      </c>
      <c r="F821" s="11" t="s">
        <v>15035</v>
      </c>
      <c r="G821" s="11" t="s">
        <v>83</v>
      </c>
      <c r="H821" s="11" t="s">
        <v>10626</v>
      </c>
      <c r="I821" s="11" t="str">
        <f>IF(AH$1="","",IFERROR(TRIM(MID($AG821,FIND(":",$AG821,FIND(AH$1,$AG821))+1,FIND("=",$AG821,FIND(AH$1,$AG821))-FIND(":",$AG821,FIND(AH$1,$AG821))-1)),"卖家未填"))</f>
        <v>辣炒年糕</v>
      </c>
      <c r="J821" s="11" t="str">
        <f>IF(AI$1="","",IFERROR(TRIM(MID($AG821,FIND(":",$AG821,FIND(AI$1,$AG821))+1,FIND("=",$AG821,FIND(AI$1,$AG821))-FIND(":",$AG821,FIND(AI$1,$AG821))-1)),"卖家未填"))</f>
        <v>500</v>
      </c>
      <c r="K821" s="11" t="str">
        <f>IF(AJ$1="","",IFERROR(TRIM(MID($AG821,FIND(":",$AG821,FIND(AJ$1,$AG821))+1,FIND("=",$AG821,FIND(AJ$1,$AG821))-FIND(":",$AG821,FIND(AJ$1,$AG821))-1)),"卖家未填"))</f>
        <v>卖家未填</v>
      </c>
      <c r="L821" s="11" t="str">
        <f>IF(AK$1="","",IFERROR(TRIM(MID($AG821,FIND(":",$AG821,FIND(AK$1,$AG821))+1,FIND("=",$AG821,FIND(AK$1,$AG821))-FIND(":",$AG821,FIND(AK$1,$AG821))-1)),"卖家未填"))</f>
        <v>卖家未填</v>
      </c>
      <c r="M821" s="11" t="str">
        <f>IF(AL$1="","",IFERROR(TRIM(MID($AG821,FIND(":",$AG821,FIND(AL$1,$AG821))+1,FIND("=",$AG821,FIND(AL$1,$AG821))-FIND(":",$AG821,FIND(AL$1,$AG821))-1)),"卖家未填"))</f>
        <v>包装</v>
      </c>
      <c r="N821" s="11" t="s">
        <v>692</v>
      </c>
      <c r="O821" s="11" t="s">
        <v>4619</v>
      </c>
      <c r="P821" s="13" t="s">
        <v>11055</v>
      </c>
      <c r="Q821" s="13">
        <v>16</v>
      </c>
      <c r="R821" s="11">
        <v>16</v>
      </c>
      <c r="S821" s="14">
        <f>IFERROR(V821/T821,"0")</f>
        <v>32</v>
      </c>
      <c r="T821" s="11">
        <v>44</v>
      </c>
      <c r="U821" s="11">
        <v>88</v>
      </c>
      <c r="V821" s="15">
        <f>R821*U821</f>
        <v>1408</v>
      </c>
      <c r="W821" s="11">
        <v>3548</v>
      </c>
      <c r="X821" s="11">
        <v>9742</v>
      </c>
      <c r="Y821" s="11">
        <v>37972760921</v>
      </c>
      <c r="Z821" s="11">
        <v>65847516</v>
      </c>
      <c r="AA821" s="16" t="str">
        <f>IFERROR((MID(AE821,FIND("ends=",AE821)+5,FIND("000&amp;starts",AE821)-FIND("ends=",AE821)-5)+8*3600)/86400+70*365+19,"")</f>
        <v/>
      </c>
      <c r="AB821" s="17" t="str">
        <f>HYPERLINK("http://item.taobao.com/item.htm?id="&amp;Y821,"点击查看")</f>
        <v>点击查看</v>
      </c>
      <c r="AC821" s="11">
        <f>YEAR(D821)</f>
        <v>1900</v>
      </c>
      <c r="AD821" s="11"/>
      <c r="AE821" s="11"/>
      <c r="AF821" s="11" t="s">
        <v>9564</v>
      </c>
      <c r="AG821" s="11" t="s">
        <v>11521</v>
      </c>
    </row>
    <row r="822" spans="1:33" x14ac:dyDescent="0.15">
      <c r="A822" s="11" t="s">
        <v>14881</v>
      </c>
      <c r="B822" s="11" t="s">
        <v>15323</v>
      </c>
      <c r="C822" s="11" t="s">
        <v>14887</v>
      </c>
      <c r="D822" s="12">
        <v>39996</v>
      </c>
      <c r="E822" s="11" t="s">
        <v>14957</v>
      </c>
      <c r="F822" s="11" t="s">
        <v>14985</v>
      </c>
      <c r="G822" s="11" t="s">
        <v>43</v>
      </c>
      <c r="H822" s="11" t="s">
        <v>10322</v>
      </c>
      <c r="I822" s="11" t="str">
        <f>IF(AH$1="","",IFERROR(TRIM(MID($AG822,FIND(":",$AG822,FIND(AH$1,$AG822))+1,FIND("=",$AG822,FIND(AH$1,$AG822))-FIND(":",$AG822,FIND(AH$1,$AG822))-1)),"卖家未填"))</f>
        <v>卖家未填</v>
      </c>
      <c r="J822" s="11" t="str">
        <f>IF(AI$1="","",IFERROR(TRIM(MID($AG822,FIND(":",$AG822,FIND(AI$1,$AG822))+1,FIND("=",$AG822,FIND(AI$1,$AG822))-FIND(":",$AG822,FIND(AI$1,$AG822))-1)),"卖家未填"))</f>
        <v>1250</v>
      </c>
      <c r="K822" s="11" t="str">
        <f>IF(AJ$1="","",IFERROR(TRIM(MID($AG822,FIND(":",$AG822,FIND(AJ$1,$AG822))+1,FIND("=",$AG822,FIND(AJ$1,$AG822))-FIND(":",$AG822,FIND(AJ$1,$AG822))-1)),"卖家未填"))</f>
        <v>3人份</v>
      </c>
      <c r="L822" s="11" t="str">
        <f>IF(AK$1="","",IFERROR(TRIM(MID($AG822,FIND(":",$AG822,FIND(AK$1,$AG822))+1,FIND("=",$AG822,FIND(AK$1,$AG822))-FIND(":",$AG822,FIND(AK$1,$AG822))-1)),"卖家未填"))</f>
        <v>1周</v>
      </c>
      <c r="M822" s="11" t="str">
        <f>IF(AL$1="","",IFERROR(TRIM(MID($AG822,FIND(":",$AG822,FIND(AL$1,$AG822))+1,FIND("=",$AG822,FIND(AL$1,$AG822))-FIND(":",$AG822,FIND(AL$1,$AG822))-1)),"卖家未填"))</f>
        <v>散装</v>
      </c>
      <c r="N822" s="11" t="s">
        <v>479</v>
      </c>
      <c r="O822" s="11" t="s">
        <v>4569</v>
      </c>
      <c r="P822" s="13">
        <v>11.8</v>
      </c>
      <c r="Q822" s="13"/>
      <c r="R822" s="11">
        <v>11.8</v>
      </c>
      <c r="S822" s="14">
        <f>IFERROR(V822/T822,"0")</f>
        <v>15.263043478260871</v>
      </c>
      <c r="T822" s="11">
        <v>92</v>
      </c>
      <c r="U822" s="11">
        <v>119</v>
      </c>
      <c r="V822" s="15">
        <f>R822*U822</f>
        <v>1404.2</v>
      </c>
      <c r="W822" s="11"/>
      <c r="X822" s="11"/>
      <c r="Y822" s="11">
        <v>16682474887</v>
      </c>
      <c r="Z822" s="11">
        <v>58644043</v>
      </c>
      <c r="AA822" s="16">
        <f>IFERROR((MID(AE822,FIND("ends=",AE822)+5,FIND("000&amp;starts",AE822)-FIND("ends=",AE822)-5)+8*3600)/86400+70*365+19,"")</f>
        <v>42035.404745370368</v>
      </c>
      <c r="AB822" s="17" t="str">
        <f>HYPERLINK("http://item.taobao.com/item.htm?id="&amp;Y822,"点击查看")</f>
        <v>点击查看</v>
      </c>
      <c r="AC822" s="11">
        <f>YEAR(D822)</f>
        <v>2009</v>
      </c>
      <c r="AD822" s="11"/>
      <c r="AE822" s="11" t="s">
        <v>5631</v>
      </c>
      <c r="AF822" s="11"/>
      <c r="AG822" s="11" t="s">
        <v>11326</v>
      </c>
    </row>
    <row r="823" spans="1:33" x14ac:dyDescent="0.15">
      <c r="A823" s="11" t="s">
        <v>14895</v>
      </c>
      <c r="B823" s="11" t="s">
        <v>15885</v>
      </c>
      <c r="C823" s="11" t="s">
        <v>14896</v>
      </c>
      <c r="D823" s="12">
        <v>39727</v>
      </c>
      <c r="E823" s="11" t="s">
        <v>14959</v>
      </c>
      <c r="F823" s="11" t="s">
        <v>14996</v>
      </c>
      <c r="G823" s="11" t="s">
        <v>51</v>
      </c>
      <c r="H823" s="11" t="s">
        <v>10322</v>
      </c>
      <c r="I823" s="11" t="str">
        <f>IF(AH$1="","",IFERROR(TRIM(MID($AG823,FIND(":",$AG823,FIND(AH$1,$AG823))+1,FIND("=",$AG823,FIND(AH$1,$AG823))-FIND(":",$AG823,FIND(AH$1,$AG823))-1)),"卖家未填"))</f>
        <v>卖家未填</v>
      </c>
      <c r="J823" s="11" t="str">
        <f>IF(AI$1="","",IFERROR(TRIM(MID($AG823,FIND(":",$AG823,FIND(AI$1,$AG823))+1,FIND("=",$AG823,FIND(AI$1,$AG823))-FIND(":",$AG823,FIND(AI$1,$AG823))-1)),"卖家未填"))</f>
        <v>500</v>
      </c>
      <c r="K823" s="11" t="str">
        <f>IF(AJ$1="","",IFERROR(TRIM(MID($AG823,FIND(":",$AG823,FIND(AJ$1,$AG823))+1,FIND("=",$AG823,FIND(AJ$1,$AG823))-FIND(":",$AG823,FIND(AJ$1,$AG823))-1)),"卖家未填"))</f>
        <v>卖家未填</v>
      </c>
      <c r="L823" s="11" t="str">
        <f>IF(AK$1="","",IFERROR(TRIM(MID($AG823,FIND(":",$AG823,FIND(AK$1,$AG823))+1,FIND("=",$AG823,FIND(AK$1,$AG823))-FIND(":",$AG823,FIND(AK$1,$AG823))-1)),"卖家未填"))</f>
        <v>卖家未填</v>
      </c>
      <c r="M823" s="11" t="str">
        <f>IF(AL$1="","",IFERROR(TRIM(MID($AG823,FIND(":",$AG823,FIND(AL$1,$AG823))+1,FIND("=",$AG823,FIND(AL$1,$AG823))-FIND(":",$AG823,FIND(AL$1,$AG823))-1)),"卖家未填"))</f>
        <v>散装</v>
      </c>
      <c r="N823" s="11" t="s">
        <v>1615</v>
      </c>
      <c r="O823" s="11" t="s">
        <v>4472</v>
      </c>
      <c r="P823" s="13">
        <v>6.5</v>
      </c>
      <c r="Q823" s="13"/>
      <c r="R823" s="11">
        <v>6.5</v>
      </c>
      <c r="S823" s="14">
        <f>IFERROR(V823/T823,"0")</f>
        <v>117</v>
      </c>
      <c r="T823" s="11">
        <v>12</v>
      </c>
      <c r="U823" s="11">
        <v>216</v>
      </c>
      <c r="V823" s="15">
        <f>R823*U823</f>
        <v>1404</v>
      </c>
      <c r="W823" s="11">
        <v>18</v>
      </c>
      <c r="X823" s="11">
        <v>114</v>
      </c>
      <c r="Y823" s="11">
        <v>7327250443</v>
      </c>
      <c r="Z823" s="11">
        <v>36444961</v>
      </c>
      <c r="AA823" s="16">
        <f>IFERROR((MID(AE823,FIND("ends=",AE823)+5,FIND("000&amp;starts",AE823)-FIND("ends=",AE823)-5)+8*3600)/86400+70*365+19,"")</f>
        <v>42033.472592592589</v>
      </c>
      <c r="AB823" s="17" t="str">
        <f>HYPERLINK("http://item.taobao.com/item.htm?id="&amp;Y823,"点击查看")</f>
        <v>点击查看</v>
      </c>
      <c r="AC823" s="11">
        <f>YEAR(D823)</f>
        <v>2008</v>
      </c>
      <c r="AD823" s="11"/>
      <c r="AE823" s="11" t="s">
        <v>6701</v>
      </c>
      <c r="AF823" s="11"/>
      <c r="AG823" s="11" t="s">
        <v>12389</v>
      </c>
    </row>
    <row r="824" spans="1:33" x14ac:dyDescent="0.15">
      <c r="A824" s="11" t="s">
        <v>14895</v>
      </c>
      <c r="B824" s="11" t="s">
        <v>15398</v>
      </c>
      <c r="C824" s="11" t="s">
        <v>14897</v>
      </c>
      <c r="D824" s="12">
        <v>40119</v>
      </c>
      <c r="E824" s="11" t="s">
        <v>14959</v>
      </c>
      <c r="F824" s="11" t="s">
        <v>14969</v>
      </c>
      <c r="G824" s="11" t="s">
        <v>29</v>
      </c>
      <c r="H824" s="11" t="s">
        <v>10385</v>
      </c>
      <c r="I824" s="11" t="str">
        <f>IF(AH$1="","",IFERROR(TRIM(MID($AG824,FIND(":",$AG824,FIND(AH$1,$AG824))+1,FIND("=",$AG824,FIND(AH$1,$AG824))-FIND(":",$AG824,FIND(AH$1,$AG824))-1)),"卖家未填"))</f>
        <v>卖家未填</v>
      </c>
      <c r="J824" s="11" t="str">
        <f>IF(AI$1="","",IFERROR(TRIM(MID($AG824,FIND(":",$AG824,FIND(AI$1,$AG824))+1,FIND("=",$AG824,FIND(AI$1,$AG824))-FIND(":",$AG824,FIND(AI$1,$AG824))-1)),"卖家未填"))</f>
        <v>200</v>
      </c>
      <c r="K824" s="11" t="str">
        <f>IF(AJ$1="","",IFERROR(TRIM(MID($AG824,FIND(":",$AG824,FIND(AJ$1,$AG824))+1,FIND("=",$AG824,FIND(AJ$1,$AG824))-FIND(":",$AG824,FIND(AJ$1,$AG824))-1)),"卖家未填"))</f>
        <v>卖家未填</v>
      </c>
      <c r="L824" s="11" t="str">
        <f>IF(AK$1="","",IFERROR(TRIM(MID($AG824,FIND(":",$AG824,FIND(AK$1,$AG824))+1,FIND("=",$AG824,FIND(AK$1,$AG824))-FIND(":",$AG824,FIND(AK$1,$AG824))-1)),"卖家未填"))</f>
        <v>卖家未填</v>
      </c>
      <c r="M824" s="11" t="str">
        <f>IF(AL$1="","",IFERROR(TRIM(MID($AG824,FIND(":",$AG824,FIND(AL$1,$AG824))+1,FIND("=",$AG824,FIND(AL$1,$AG824))-FIND(":",$AG824,FIND(AL$1,$AG824))-1)),"卖家未填"))</f>
        <v>包装</v>
      </c>
      <c r="N824" s="11" t="s">
        <v>992</v>
      </c>
      <c r="O824" s="11" t="s">
        <v>4602</v>
      </c>
      <c r="P824" s="13">
        <v>5.5</v>
      </c>
      <c r="Q824" s="13"/>
      <c r="R824" s="11">
        <v>5.5</v>
      </c>
      <c r="S824" s="14">
        <f>IFERROR(V824/T824,"0")</f>
        <v>53.942307692307693</v>
      </c>
      <c r="T824" s="11">
        <v>26</v>
      </c>
      <c r="U824" s="11">
        <v>255</v>
      </c>
      <c r="V824" s="15">
        <f>R824*U824</f>
        <v>1402.5</v>
      </c>
      <c r="W824" s="11">
        <v>12</v>
      </c>
      <c r="X824" s="11">
        <v>157</v>
      </c>
      <c r="Y824" s="11">
        <v>13561478124</v>
      </c>
      <c r="Z824" s="11">
        <v>59708676</v>
      </c>
      <c r="AA824" s="16">
        <f>IFERROR((MID(AE824,FIND("ends=",AE824)+5,FIND("000&amp;starts",AE824)-FIND("ends=",AE824)-5)+8*3600)/86400+70*365+19,"")</f>
        <v>42031.044224537036</v>
      </c>
      <c r="AB824" s="17" t="str">
        <f>HYPERLINK("http://item.taobao.com/item.htm?id="&amp;Y824,"点击查看")</f>
        <v>点击查看</v>
      </c>
      <c r="AC824" s="11">
        <f>YEAR(D824)</f>
        <v>2009</v>
      </c>
      <c r="AD824" s="11"/>
      <c r="AE824" s="11" t="s">
        <v>6099</v>
      </c>
      <c r="AF824" s="11" t="s">
        <v>9645</v>
      </c>
      <c r="AG824" s="11" t="s">
        <v>11809</v>
      </c>
    </row>
    <row r="825" spans="1:33" x14ac:dyDescent="0.15">
      <c r="A825" s="11" t="s">
        <v>14881</v>
      </c>
      <c r="B825" s="11" t="s">
        <v>15361</v>
      </c>
      <c r="C825" s="11" t="s">
        <v>14888</v>
      </c>
      <c r="D825" s="12">
        <v>40386</v>
      </c>
      <c r="E825" s="11" t="s">
        <v>33</v>
      </c>
      <c r="F825" s="11" t="s">
        <v>33</v>
      </c>
      <c r="G825" s="11" t="s">
        <v>33</v>
      </c>
      <c r="H825" s="11" t="s">
        <v>10322</v>
      </c>
      <c r="I825" s="11" t="str">
        <f>IF(AH$1="","",IFERROR(TRIM(MID($AG825,FIND(":",$AG825,FIND(AH$1,$AG825))+1,FIND("=",$AG825,FIND(AH$1,$AG825))-FIND(":",$AG825,FIND(AH$1,$AG825))-1)),"卖家未填"))</f>
        <v>卖家未填</v>
      </c>
      <c r="J825" s="11" t="str">
        <f>IF(AI$1="","",IFERROR(TRIM(MID($AG825,FIND(":",$AG825,FIND(AI$1,$AG825))+1,FIND("=",$AG825,FIND(AI$1,$AG825))-FIND(":",$AG825,FIND(AI$1,$AG825))-1)),"卖家未填"))</f>
        <v>400</v>
      </c>
      <c r="K825" s="11" t="str">
        <f>IF(AJ$1="","",IFERROR(TRIM(MID($AG825,FIND(":",$AG825,FIND(AJ$1,$AG825))+1,FIND("=",$AG825,FIND(AJ$1,$AG825))-FIND(":",$AG825,FIND(AJ$1,$AG825))-1)),"卖家未填"))</f>
        <v>卖家未填</v>
      </c>
      <c r="L825" s="11" t="str">
        <f>IF(AK$1="","",IFERROR(TRIM(MID($AG825,FIND(":",$AG825,FIND(AK$1,$AG825))+1,FIND("=",$AG825,FIND(AK$1,$AG825))-FIND(":",$AG825,FIND(AK$1,$AG825))-1)),"卖家未填"))</f>
        <v>卖家未填</v>
      </c>
      <c r="M825" s="11" t="str">
        <f>IF(AL$1="","",IFERROR(TRIM(MID($AG825,FIND(":",$AG825,FIND(AL$1,$AG825))+1,FIND("=",$AG825,FIND(AL$1,$AG825))-FIND(":",$AG825,FIND(AL$1,$AG825))-1)),"卖家未填"))</f>
        <v>散装</v>
      </c>
      <c r="N825" s="11" t="s">
        <v>555</v>
      </c>
      <c r="O825" s="11" t="s">
        <v>4596</v>
      </c>
      <c r="P825" s="13">
        <v>20.5</v>
      </c>
      <c r="Q825" s="13">
        <v>14.76</v>
      </c>
      <c r="R825" s="11">
        <v>14.76</v>
      </c>
      <c r="S825" s="14">
        <f>IFERROR(V825/T825,"0")</f>
        <v>20.620588235294118</v>
      </c>
      <c r="T825" s="11">
        <v>68</v>
      </c>
      <c r="U825" s="11">
        <v>95</v>
      </c>
      <c r="V825" s="15">
        <f>R825*U825</f>
        <v>1402.2</v>
      </c>
      <c r="W825" s="11">
        <v>93</v>
      </c>
      <c r="X825" s="11">
        <v>981</v>
      </c>
      <c r="Y825" s="11">
        <v>8972008691</v>
      </c>
      <c r="Z825" s="11">
        <v>62272852</v>
      </c>
      <c r="AA825" s="16">
        <f>IFERROR((MID(AE825,FIND("ends=",AE825)+5,FIND("000&amp;starts",AE825)-FIND("ends=",AE825)-5)+8*3600)/86400+70*365+19,"")</f>
        <v>42034.713391203702</v>
      </c>
      <c r="AB825" s="17" t="str">
        <f>HYPERLINK("http://item.taobao.com/item.htm?id="&amp;Y825,"点击查看")</f>
        <v>点击查看</v>
      </c>
      <c r="AC825" s="11">
        <f>YEAR(D825)</f>
        <v>2010</v>
      </c>
      <c r="AD825" s="11"/>
      <c r="AE825" s="11" t="s">
        <v>5696</v>
      </c>
      <c r="AF825" s="11"/>
      <c r="AG825" s="11" t="s">
        <v>11399</v>
      </c>
    </row>
    <row r="826" spans="1:33" x14ac:dyDescent="0.15">
      <c r="A826" s="11" t="s">
        <v>14895</v>
      </c>
      <c r="B826" s="11" t="s">
        <v>15839</v>
      </c>
      <c r="C826" s="11" t="s">
        <v>14904</v>
      </c>
      <c r="D826" s="12">
        <v>41882</v>
      </c>
      <c r="E826" s="11" t="s">
        <v>14957</v>
      </c>
      <c r="F826" s="11" t="s">
        <v>14983</v>
      </c>
      <c r="G826" s="11" t="s">
        <v>42</v>
      </c>
      <c r="H826" s="11" t="s">
        <v>10</v>
      </c>
      <c r="I826" s="11" t="str">
        <f>IF(AH$1="","",IFERROR(TRIM(MID($AG826,FIND(":",$AG826,FIND(AH$1,$AG826))+1,FIND("=",$AG826,FIND(AH$1,$AG826))-FIND(":",$AG826,FIND(AH$1,$AG826))-1)),"卖家未填"))</f>
        <v>卖家未填</v>
      </c>
      <c r="J826" s="11" t="str">
        <f>IF(AI$1="","",IFERROR(TRIM(MID($AG826,FIND(":",$AG826,FIND(AI$1,$AG826))+1,FIND("=",$AG826,FIND(AI$1,$AG826))-FIND(":",$AG826,FIND(AI$1,$AG826))-1)),"卖家未填"))</f>
        <v>500</v>
      </c>
      <c r="K826" s="11" t="str">
        <f>IF(AJ$1="","",IFERROR(TRIM(MID($AG826,FIND(":",$AG826,FIND(AJ$1,$AG826))+1,FIND("=",$AG826,FIND(AJ$1,$AG826))-FIND(":",$AG826,FIND(AJ$1,$AG826))-1)),"卖家未填"))</f>
        <v>卖家未填</v>
      </c>
      <c r="L826" s="11" t="str">
        <f>IF(AK$1="","",IFERROR(TRIM(MID($AG826,FIND(":",$AG826,FIND(AK$1,$AG826))+1,FIND("=",$AG826,FIND(AK$1,$AG826))-FIND(":",$AG826,FIND(AK$1,$AG826))-1)),"卖家未填"))</f>
        <v>卖家未填</v>
      </c>
      <c r="M826" s="11" t="str">
        <f>IF(AL$1="","",IFERROR(TRIM(MID($AG826,FIND(":",$AG826,FIND(AL$1,$AG826))+1,FIND("=",$AG826,FIND(AL$1,$AG826))-FIND(":",$AG826,FIND(AL$1,$AG826))-1)),"卖家未填"))</f>
        <v>散装</v>
      </c>
      <c r="N826" s="11" t="s">
        <v>1991</v>
      </c>
      <c r="O826" s="11" t="s">
        <v>4522</v>
      </c>
      <c r="P826" s="13">
        <v>28</v>
      </c>
      <c r="Q826" s="13"/>
      <c r="R826" s="11">
        <v>28</v>
      </c>
      <c r="S826" s="14">
        <f>IFERROR(V826/T826,"0")</f>
        <v>233.33333333333334</v>
      </c>
      <c r="T826" s="11">
        <v>6</v>
      </c>
      <c r="U826" s="11">
        <v>50</v>
      </c>
      <c r="V826" s="15">
        <f>R826*U826</f>
        <v>1400</v>
      </c>
      <c r="W826" s="11">
        <v>11</v>
      </c>
      <c r="X826" s="11">
        <v>42</v>
      </c>
      <c r="Y826" s="11">
        <v>42549835647</v>
      </c>
      <c r="Z826" s="11">
        <v>113211905</v>
      </c>
      <c r="AA826" s="16">
        <f>IFERROR((MID(AE826,FIND("ends=",AE826)+5,FIND("000&amp;starts",AE826)-FIND("ends=",AE826)-5)+8*3600)/86400+70*365+19,"")</f>
        <v>42031.693668981483</v>
      </c>
      <c r="AB826" s="17" t="str">
        <f>HYPERLINK("http://item.taobao.com/item.htm?id="&amp;Y826,"点击查看")</f>
        <v>点击查看</v>
      </c>
      <c r="AC826" s="11">
        <f>YEAR(D826)</f>
        <v>2014</v>
      </c>
      <c r="AD826" s="11"/>
      <c r="AE826" s="11" t="s">
        <v>7407</v>
      </c>
      <c r="AF826" s="11" t="s">
        <v>9836</v>
      </c>
      <c r="AG826" s="11" t="s">
        <v>13027</v>
      </c>
    </row>
    <row r="827" spans="1:33" x14ac:dyDescent="0.15">
      <c r="A827" s="11" t="s">
        <v>14881</v>
      </c>
      <c r="B827" s="11" t="s">
        <v>15519</v>
      </c>
      <c r="C827" s="11" t="s">
        <v>14882</v>
      </c>
      <c r="D827" s="12">
        <v>39212</v>
      </c>
      <c r="E827" s="11" t="s">
        <v>14965</v>
      </c>
      <c r="F827" s="11" t="s">
        <v>15003</v>
      </c>
      <c r="G827" s="11" t="s">
        <v>58</v>
      </c>
      <c r="H827" s="11" t="s">
        <v>10322</v>
      </c>
      <c r="I827" s="11" t="str">
        <f>IF(AH$1="","",IFERROR(TRIM(MID($AG827,FIND(":",$AG827,FIND(AH$1,$AG827))+1,FIND("=",$AG827,FIND(AH$1,$AG827))-FIND(":",$AG827,FIND(AH$1,$AG827))-1)),"卖家未填"))</f>
        <v>卖家未填</v>
      </c>
      <c r="J827" s="11" t="str">
        <f>IF(AI$1="","",IFERROR(TRIM(MID($AG827,FIND(":",$AG827,FIND(AI$1,$AG827))+1,FIND("=",$AG827,FIND(AI$1,$AG827))-FIND(":",$AG827,FIND(AI$1,$AG827))-1)),"卖家未填"))</f>
        <v>500</v>
      </c>
      <c r="K827" s="11" t="str">
        <f>IF(AJ$1="","",IFERROR(TRIM(MID($AG827,FIND(":",$AG827,FIND(AJ$1,$AG827))+1,FIND("=",$AG827,FIND(AJ$1,$AG827))-FIND(":",$AG827,FIND(AJ$1,$AG827))-1)),"卖家未填"))</f>
        <v>卖家未填</v>
      </c>
      <c r="L827" s="11" t="str">
        <f>IF(AK$1="","",IFERROR(TRIM(MID($AG827,FIND(":",$AG827,FIND(AK$1,$AG827))+1,FIND("=",$AG827,FIND(AK$1,$AG827))-FIND(":",$AG827,FIND(AK$1,$AG827))-1)),"卖家未填"))</f>
        <v>卖家未填</v>
      </c>
      <c r="M827" s="11" t="str">
        <f>IF(AL$1="","",IFERROR(TRIM(MID($AG827,FIND(":",$AG827,FIND(AL$1,$AG827))+1,FIND("=",$AG827,FIND(AL$1,$AG827))-FIND(":",$AG827,FIND(AL$1,$AG827))-1)),"卖家未填"))</f>
        <v>散装</v>
      </c>
      <c r="N827" s="11" t="s">
        <v>870</v>
      </c>
      <c r="O827" s="11" t="s">
        <v>4524</v>
      </c>
      <c r="P827" s="13">
        <v>9.9</v>
      </c>
      <c r="Q827" s="13">
        <v>8.91</v>
      </c>
      <c r="R827" s="11">
        <v>8.91</v>
      </c>
      <c r="S827" s="14">
        <f>IFERROR(V827/T827,"0")</f>
        <v>43.714687500000004</v>
      </c>
      <c r="T827" s="11">
        <v>32</v>
      </c>
      <c r="U827" s="11">
        <v>157</v>
      </c>
      <c r="V827" s="15">
        <f>R827*U827</f>
        <v>1398.8700000000001</v>
      </c>
      <c r="W827" s="11">
        <v>54</v>
      </c>
      <c r="X827" s="11">
        <v>72</v>
      </c>
      <c r="Y827" s="11">
        <v>40125808914</v>
      </c>
      <c r="Z827" s="11">
        <v>34477771</v>
      </c>
      <c r="AA827" s="16">
        <f>IFERROR((MID(AE827,FIND("ends=",AE827)+5,FIND("000&amp;starts",AE827)-FIND("ends=",AE827)-5)+8*3600)/86400+70*365+19,"")</f>
        <v>42030.913865740746</v>
      </c>
      <c r="AB827" s="17" t="str">
        <f>HYPERLINK("http://item.taobao.com/item.htm?id="&amp;Y827,"点击查看")</f>
        <v>点击查看</v>
      </c>
      <c r="AC827" s="11">
        <f>YEAR(D827)</f>
        <v>2007</v>
      </c>
      <c r="AD827" s="11"/>
      <c r="AE827" s="11" t="s">
        <v>5983</v>
      </c>
      <c r="AF827" s="11"/>
      <c r="AG827" s="11" t="s">
        <v>11693</v>
      </c>
    </row>
    <row r="828" spans="1:33" x14ac:dyDescent="0.15">
      <c r="A828" s="11" t="s">
        <v>14881</v>
      </c>
      <c r="B828" s="11" t="s">
        <v>15457</v>
      </c>
      <c r="C828" s="11" t="s">
        <v>14882</v>
      </c>
      <c r="D828" s="12">
        <v>41795</v>
      </c>
      <c r="E828" s="11" t="s">
        <v>14967</v>
      </c>
      <c r="F828" s="11" t="s">
        <v>15047</v>
      </c>
      <c r="G828" s="11" t="s">
        <v>94</v>
      </c>
      <c r="H828" s="11" t="s">
        <v>10322</v>
      </c>
      <c r="I828" s="11" t="str">
        <f>IF(AH$1="","",IFERROR(TRIM(MID($AG828,FIND(":",$AG828,FIND(AH$1,$AG828))+1,FIND("=",$AG828,FIND(AH$1,$AG828))-FIND(":",$AG828,FIND(AH$1,$AG828))-1)),"卖家未填"))</f>
        <v>卖家未填</v>
      </c>
      <c r="J828" s="11" t="str">
        <f>IF(AI$1="","",IFERROR(TRIM(MID($AG828,FIND(":",$AG828,FIND(AI$1,$AG828))+1,FIND("=",$AG828,FIND(AI$1,$AG828))-FIND(":",$AG828,FIND(AI$1,$AG828))-1)),"卖家未填"))</f>
        <v>250</v>
      </c>
      <c r="K828" s="11" t="str">
        <f>IF(AJ$1="","",IFERROR(TRIM(MID($AG828,FIND(":",$AG828,FIND(AJ$1,$AG828))+1,FIND("=",$AG828,FIND(AJ$1,$AG828))-FIND(":",$AG828,FIND(AJ$1,$AG828))-1)),"卖家未填"))</f>
        <v>卖家未填</v>
      </c>
      <c r="L828" s="11" t="str">
        <f>IF(AK$1="","",IFERROR(TRIM(MID($AG828,FIND(":",$AG828,FIND(AK$1,$AG828))+1,FIND("=",$AG828,FIND(AK$1,$AG828))-FIND(":",$AG828,FIND(AK$1,$AG828))-1)),"卖家未填"))</f>
        <v>卖家未填</v>
      </c>
      <c r="M828" s="11" t="str">
        <f>IF(AL$1="","",IFERROR(TRIM(MID($AG828,FIND(":",$AG828,FIND(AL$1,$AG828))+1,FIND("=",$AG828,FIND(AL$1,$AG828))-FIND(":",$AG828,FIND(AL$1,$AG828))-1)),"卖家未填"))</f>
        <v>散装</v>
      </c>
      <c r="N828" s="11" t="s">
        <v>740</v>
      </c>
      <c r="O828" s="11" t="s">
        <v>4666</v>
      </c>
      <c r="P828" s="13">
        <v>20</v>
      </c>
      <c r="Q828" s="13">
        <v>8.6</v>
      </c>
      <c r="R828" s="11">
        <v>8.6</v>
      </c>
      <c r="S828" s="14">
        <f>IFERROR(V828/T828,"0")</f>
        <v>33.980487804878052</v>
      </c>
      <c r="T828" s="11">
        <v>41</v>
      </c>
      <c r="U828" s="11">
        <v>162</v>
      </c>
      <c r="V828" s="15">
        <f>R828*U828</f>
        <v>1393.2</v>
      </c>
      <c r="W828" s="11">
        <v>26</v>
      </c>
      <c r="X828" s="11">
        <v>21</v>
      </c>
      <c r="Y828" s="11">
        <v>42948417291</v>
      </c>
      <c r="Z828" s="11">
        <v>111310641</v>
      </c>
      <c r="AA828" s="16">
        <f>IFERROR((MID(AE828,FIND("ends=",AE828)+5,FIND("000&amp;starts",AE828)-FIND("ends=",AE828)-5)+8*3600)/86400+70*365+19,"")</f>
        <v>42034.995405092588</v>
      </c>
      <c r="AB828" s="17" t="str">
        <f>HYPERLINK("http://item.taobao.com/item.htm?id="&amp;Y828,"点击查看")</f>
        <v>点击查看</v>
      </c>
      <c r="AC828" s="11">
        <f>YEAR(D828)</f>
        <v>2014</v>
      </c>
      <c r="AD828" s="11"/>
      <c r="AE828" s="11" t="s">
        <v>5858</v>
      </c>
      <c r="AF828" s="11"/>
      <c r="AG828" s="11" t="s">
        <v>11568</v>
      </c>
    </row>
    <row r="829" spans="1:33" x14ac:dyDescent="0.15">
      <c r="A829" s="11" t="s">
        <v>14902</v>
      </c>
      <c r="B829" s="11" t="s">
        <v>15749</v>
      </c>
      <c r="C829" s="11" t="s">
        <v>14903</v>
      </c>
      <c r="D829" s="12">
        <v>40127</v>
      </c>
      <c r="E829" s="11" t="s">
        <v>24</v>
      </c>
      <c r="F829" s="11" t="s">
        <v>24</v>
      </c>
      <c r="G829" s="11" t="s">
        <v>24</v>
      </c>
      <c r="H829" s="11" t="s">
        <v>10322</v>
      </c>
      <c r="I829" s="11" t="str">
        <f>IF(AH$1="","",IFERROR(TRIM(MID($AG829,FIND(":",$AG829,FIND(AH$1,$AG829))+1,FIND("=",$AG829,FIND(AH$1,$AG829))-FIND(":",$AG829,FIND(AH$1,$AG829))-1)),"卖家未填"))</f>
        <v>卖家未填</v>
      </c>
      <c r="J829" s="11" t="str">
        <f>IF(AI$1="","",IFERROR(TRIM(MID($AG829,FIND(":",$AG829,FIND(AI$1,$AG829))+1,FIND("=",$AG829,FIND(AI$1,$AG829))-FIND(":",$AG829,FIND(AI$1,$AG829))-1)),"卖家未填"))</f>
        <v>400</v>
      </c>
      <c r="K829" s="11" t="str">
        <f>IF(AJ$1="","",IFERROR(TRIM(MID($AG829,FIND(":",$AG829,FIND(AJ$1,$AG829))+1,FIND("=",$AG829,FIND(AJ$1,$AG829))-FIND(":",$AG829,FIND(AJ$1,$AG829))-1)),"卖家未填"))</f>
        <v>卖家未填</v>
      </c>
      <c r="L829" s="11" t="str">
        <f>IF(AK$1="","",IFERROR(TRIM(MID($AG829,FIND(":",$AG829,FIND(AK$1,$AG829))+1,FIND("=",$AG829,FIND(AK$1,$AG829))-FIND(":",$AG829,FIND(AK$1,$AG829))-1)),"卖家未填"))</f>
        <v>卖家未填</v>
      </c>
      <c r="M829" s="11" t="str">
        <f>IF(AL$1="","",IFERROR(TRIM(MID($AG829,FIND(":",$AG829,FIND(AL$1,$AG829))+1,FIND("=",$AG829,FIND(AL$1,$AG829))-FIND(":",$AG829,FIND(AL$1,$AG829))-1)),"卖家未填"))</f>
        <v>包装</v>
      </c>
      <c r="N829" s="11" t="s">
        <v>1342</v>
      </c>
      <c r="O829" s="11" t="s">
        <v>4842</v>
      </c>
      <c r="P829" s="13">
        <v>58</v>
      </c>
      <c r="Q829" s="13"/>
      <c r="R829" s="11">
        <v>58</v>
      </c>
      <c r="S829" s="14">
        <f>IFERROR(V829/T829,"0")</f>
        <v>87</v>
      </c>
      <c r="T829" s="11">
        <v>16</v>
      </c>
      <c r="U829" s="11">
        <v>24</v>
      </c>
      <c r="V829" s="15">
        <f>R829*U829</f>
        <v>1392</v>
      </c>
      <c r="W829" s="11">
        <v>5</v>
      </c>
      <c r="X829" s="11">
        <v>203</v>
      </c>
      <c r="Y829" s="11">
        <v>42245171915</v>
      </c>
      <c r="Z829" s="11">
        <v>59791586</v>
      </c>
      <c r="AA829" s="16">
        <f>IFERROR((MID(AE829,FIND("ends=",AE829)+5,FIND("000&amp;starts",AE829)-FIND("ends=",AE829)-5)+8*3600)/86400+70*365+19,"")</f>
        <v>42034.45144675926</v>
      </c>
      <c r="AB829" s="17" t="str">
        <f>HYPERLINK("http://item.taobao.com/item.htm?id="&amp;Y829,"点击查看")</f>
        <v>点击查看</v>
      </c>
      <c r="AC829" s="11">
        <f>YEAR(D829)</f>
        <v>2009</v>
      </c>
      <c r="AD829" s="11"/>
      <c r="AE829" s="11" t="s">
        <v>6436</v>
      </c>
      <c r="AF829" s="11"/>
      <c r="AG829" s="11" t="s">
        <v>12129</v>
      </c>
    </row>
    <row r="830" spans="1:33" x14ac:dyDescent="0.15">
      <c r="A830" s="11" t="s">
        <v>14895</v>
      </c>
      <c r="B830" s="11" t="s">
        <v>15539</v>
      </c>
      <c r="C830" s="11" t="s">
        <v>14897</v>
      </c>
      <c r="D830" s="12">
        <v>41466</v>
      </c>
      <c r="E830" s="11" t="s">
        <v>14957</v>
      </c>
      <c r="F830" s="11" t="s">
        <v>10844</v>
      </c>
      <c r="G830" s="11" t="s">
        <v>61</v>
      </c>
      <c r="H830" s="11" t="s">
        <v>10322</v>
      </c>
      <c r="I830" s="11" t="str">
        <f>IF(AH$1="","",IFERROR(TRIM(MID($AG830,FIND(":",$AG830,FIND(AH$1,$AG830))+1,FIND("=",$AG830,FIND(AH$1,$AG830))-FIND(":",$AG830,FIND(AH$1,$AG830))-1)),"卖家未填"))</f>
        <v>卖家未填</v>
      </c>
      <c r="J830" s="11" t="str">
        <f>IF(AI$1="","",IFERROR(TRIM(MID($AG830,FIND(":",$AG830,FIND(AI$1,$AG830))+1,FIND("=",$AG830,FIND(AI$1,$AG830))-FIND(":",$AG830,FIND(AI$1,$AG830))-1)),"卖家未填"))</f>
        <v>400</v>
      </c>
      <c r="K830" s="11" t="str">
        <f>IF(AJ$1="","",IFERROR(TRIM(MID($AG830,FIND(":",$AG830,FIND(AJ$1,$AG830))+1,FIND("=",$AG830,FIND(AJ$1,$AG830))-FIND(":",$AG830,FIND(AJ$1,$AG830))-1)),"卖家未填"))</f>
        <v>卖家未填</v>
      </c>
      <c r="L830" s="11" t="str">
        <f>IF(AK$1="","",IFERROR(TRIM(MID($AG830,FIND(":",$AG830,FIND(AK$1,$AG830))+1,FIND("=",$AG830,FIND(AK$1,$AG830))-FIND(":",$AG830,FIND(AK$1,$AG830))-1)),"卖家未填"))</f>
        <v>1个月</v>
      </c>
      <c r="M830" s="11" t="str">
        <f>IF(AL$1="","",IFERROR(TRIM(MID($AG830,FIND(":",$AG830,FIND(AL$1,$AG830))+1,FIND("=",$AG830,FIND(AL$1,$AG830))-FIND(":",$AG830,FIND(AL$1,$AG830))-1)),"卖家未填"))</f>
        <v>散装</v>
      </c>
      <c r="N830" s="11" t="s">
        <v>910</v>
      </c>
      <c r="O830" s="11" t="s">
        <v>4721</v>
      </c>
      <c r="P830" s="13">
        <v>3.9</v>
      </c>
      <c r="Q830" s="13"/>
      <c r="R830" s="11">
        <v>3.9</v>
      </c>
      <c r="S830" s="14">
        <f>IFERROR(V830/T830,"0")</f>
        <v>46.279999999999994</v>
      </c>
      <c r="T830" s="11">
        <v>30</v>
      </c>
      <c r="U830" s="11">
        <v>356</v>
      </c>
      <c r="V830" s="15">
        <f>R830*U830</f>
        <v>1388.3999999999999</v>
      </c>
      <c r="W830" s="11">
        <v>42</v>
      </c>
      <c r="X830" s="11">
        <v>103</v>
      </c>
      <c r="Y830" s="11">
        <v>35419323672</v>
      </c>
      <c r="Z830" s="11">
        <v>105284633</v>
      </c>
      <c r="AA830" s="16">
        <f>IFERROR((MID(AE830,FIND("ends=",AE830)+5,FIND("000&amp;starts",AE830)-FIND("ends=",AE830)-5)+8*3600)/86400+70*365+19,"")</f>
        <v>42031.899305555555</v>
      </c>
      <c r="AB830" s="17" t="str">
        <f>HYPERLINK("http://item.taobao.com/item.htm?id="&amp;Y830,"点击查看")</f>
        <v>点击查看</v>
      </c>
      <c r="AC830" s="11">
        <f>YEAR(D830)</f>
        <v>2013</v>
      </c>
      <c r="AD830" s="11"/>
      <c r="AE830" s="11" t="s">
        <v>6021</v>
      </c>
      <c r="AF830" s="11"/>
      <c r="AG830" s="11" t="s">
        <v>11733</v>
      </c>
    </row>
    <row r="831" spans="1:33" x14ac:dyDescent="0.15">
      <c r="A831" s="11" t="s">
        <v>14881</v>
      </c>
      <c r="B831" s="11" t="s">
        <v>15172</v>
      </c>
      <c r="C831" s="11" t="s">
        <v>14885</v>
      </c>
      <c r="D831" s="12">
        <v>39260</v>
      </c>
      <c r="E831" s="11" t="s">
        <v>14961</v>
      </c>
      <c r="F831" s="11" t="s">
        <v>14962</v>
      </c>
      <c r="G831" s="11" t="s">
        <v>23</v>
      </c>
      <c r="H831" s="11" t="s">
        <v>10322</v>
      </c>
      <c r="I831" s="11" t="str">
        <f>IF(AH$1="","",IFERROR(TRIM(MID($AG831,FIND(":",$AG831,FIND(AH$1,$AG831))+1,FIND("=",$AG831,FIND(AH$1,$AG831))-FIND(":",$AG831,FIND(AH$1,$AG831))-1)),"卖家未填"))</f>
        <v>卖家未填</v>
      </c>
      <c r="J831" s="11" t="str">
        <f>IF(AI$1="","",IFERROR(TRIM(MID($AG831,FIND(":",$AG831,FIND(AI$1,$AG831))+1,FIND("=",$AG831,FIND(AI$1,$AG831))-FIND(":",$AG831,FIND(AI$1,$AG831))-1)),"卖家未填"))</f>
        <v>250</v>
      </c>
      <c r="K831" s="11" t="str">
        <f>IF(AJ$1="","",IFERROR(TRIM(MID($AG831,FIND(":",$AG831,FIND(AJ$1,$AG831))+1,FIND("=",$AG831,FIND(AJ$1,$AG831))-FIND(":",$AG831,FIND(AJ$1,$AG831))-1)),"卖家未填"))</f>
        <v>卖家未填</v>
      </c>
      <c r="L831" s="11" t="str">
        <f>IF(AK$1="","",IFERROR(TRIM(MID($AG831,FIND(":",$AG831,FIND(AK$1,$AG831))+1,FIND("=",$AG831,FIND(AK$1,$AG831))-FIND(":",$AG831,FIND(AK$1,$AG831))-1)),"卖家未填"))</f>
        <v>卖家未填</v>
      </c>
      <c r="M831" s="11" t="str">
        <f>IF(AL$1="","",IFERROR(TRIM(MID($AG831,FIND(":",$AG831,FIND(AL$1,$AG831))+1,FIND("=",$AG831,FIND(AL$1,$AG831))-FIND(":",$AG831,FIND(AL$1,$AG831))-1)),"卖家未填"))</f>
        <v>散装</v>
      </c>
      <c r="N831" s="11" t="s">
        <v>623</v>
      </c>
      <c r="O831" s="11" t="s">
        <v>4522</v>
      </c>
      <c r="P831" s="13">
        <v>14</v>
      </c>
      <c r="Q831" s="13">
        <v>9.5</v>
      </c>
      <c r="R831" s="11">
        <v>9.5</v>
      </c>
      <c r="S831" s="14">
        <f>IFERROR(V831/T831,"0")</f>
        <v>25.218181818181819</v>
      </c>
      <c r="T831" s="11">
        <v>55</v>
      </c>
      <c r="U831" s="11">
        <v>146</v>
      </c>
      <c r="V831" s="15">
        <f>R831*U831</f>
        <v>1387</v>
      </c>
      <c r="W831" s="11">
        <v>110</v>
      </c>
      <c r="X831" s="11">
        <v>1242</v>
      </c>
      <c r="Y831" s="11">
        <v>22554043366</v>
      </c>
      <c r="Z831" s="11">
        <v>34610632</v>
      </c>
      <c r="AA831" s="16">
        <f>IFERROR((MID(AE831,FIND("ends=",AE831)+5,FIND("000&amp;starts",AE831)-FIND("ends=",AE831)-5)+8*3600)/86400+70*365+19,"")</f>
        <v>42032.710115740745</v>
      </c>
      <c r="AB831" s="17" t="str">
        <f>HYPERLINK("http://item.taobao.com/item.htm?id="&amp;Y831,"点击查看")</f>
        <v>点击查看</v>
      </c>
      <c r="AC831" s="11">
        <f>YEAR(D831)</f>
        <v>2007</v>
      </c>
      <c r="AD831" s="11"/>
      <c r="AE831" s="11" t="s">
        <v>5754</v>
      </c>
      <c r="AF831" s="11"/>
      <c r="AG831" s="11" t="s">
        <v>11459</v>
      </c>
    </row>
    <row r="832" spans="1:33" x14ac:dyDescent="0.15">
      <c r="A832" s="11" t="s">
        <v>14881</v>
      </c>
      <c r="B832" s="11" t="s">
        <v>15326</v>
      </c>
      <c r="C832" s="11" t="s">
        <v>14888</v>
      </c>
      <c r="D832" s="12">
        <v>41408</v>
      </c>
      <c r="E832" s="11" t="s">
        <v>69</v>
      </c>
      <c r="F832" s="11" t="s">
        <v>69</v>
      </c>
      <c r="G832" s="11" t="s">
        <v>69</v>
      </c>
      <c r="H832" s="11" t="s">
        <v>10322</v>
      </c>
      <c r="I832" s="11" t="str">
        <f>IF(AH$1="","",IFERROR(TRIM(MID($AG832,FIND(":",$AG832,FIND(AH$1,$AG832))+1,FIND("=",$AG832,FIND(AH$1,$AG832))-FIND(":",$AG832,FIND(AH$1,$AG832))-1)),"卖家未填"))</f>
        <v>卖家未填</v>
      </c>
      <c r="J832" s="11" t="str">
        <f>IF(AI$1="","",IFERROR(TRIM(MID($AG832,FIND(":",$AG832,FIND(AI$1,$AG832))+1,FIND("=",$AG832,FIND(AI$1,$AG832))-FIND(":",$AG832,FIND(AI$1,$AG832))-1)),"卖家未填"))</f>
        <v>250</v>
      </c>
      <c r="K832" s="11" t="str">
        <f>IF(AJ$1="","",IFERROR(TRIM(MID($AG832,FIND(":",$AG832,FIND(AJ$1,$AG832))+1,FIND("=",$AG832,FIND(AJ$1,$AG832))-FIND(":",$AG832,FIND(AJ$1,$AG832))-1)),"卖家未填"))</f>
        <v>卖家未填</v>
      </c>
      <c r="L832" s="11" t="str">
        <f>IF(AK$1="","",IFERROR(TRIM(MID($AG832,FIND(":",$AG832,FIND(AK$1,$AG832))+1,FIND("=",$AG832,FIND(AK$1,$AG832))-FIND(":",$AG832,FIND(AK$1,$AG832))-1)),"卖家未填"))</f>
        <v>卖家未填</v>
      </c>
      <c r="M832" s="11" t="str">
        <f>IF(AL$1="","",IFERROR(TRIM(MID($AG832,FIND(":",$AG832,FIND(AL$1,$AG832))+1,FIND("=",$AG832,FIND(AL$1,$AG832))-FIND(":",$AG832,FIND(AL$1,$AG832))-1)),"卖家未填"))</f>
        <v>散装</v>
      </c>
      <c r="N832" s="11" t="s">
        <v>486</v>
      </c>
      <c r="O832" s="11" t="s">
        <v>4573</v>
      </c>
      <c r="P832" s="13">
        <v>11</v>
      </c>
      <c r="Q832" s="13"/>
      <c r="R832" s="11">
        <v>11</v>
      </c>
      <c r="S832" s="14">
        <f>IFERROR(V832/T832,"0")</f>
        <v>15.4</v>
      </c>
      <c r="T832" s="11">
        <v>90</v>
      </c>
      <c r="U832" s="11">
        <v>126</v>
      </c>
      <c r="V832" s="15">
        <f>R832*U832</f>
        <v>1386</v>
      </c>
      <c r="W832" s="11">
        <v>110</v>
      </c>
      <c r="X832" s="11">
        <v>331</v>
      </c>
      <c r="Y832" s="11">
        <v>39016032033</v>
      </c>
      <c r="Z832" s="11">
        <v>104132819</v>
      </c>
      <c r="AA832" s="16">
        <f>IFERROR((MID(AE832,FIND("ends=",AE832)+5,FIND("000&amp;starts",AE832)-FIND("ends=",AE832)-5)+8*3600)/86400+70*365+19,"")</f>
        <v>42035.775405092594</v>
      </c>
      <c r="AB832" s="17" t="str">
        <f>HYPERLINK("http://item.taobao.com/item.htm?id="&amp;Y832,"点击查看")</f>
        <v>点击查看</v>
      </c>
      <c r="AC832" s="11">
        <f>YEAR(D832)</f>
        <v>2013</v>
      </c>
      <c r="AD832" s="11"/>
      <c r="AE832" s="11" t="s">
        <v>5636</v>
      </c>
      <c r="AF832" s="11"/>
      <c r="AG832" s="11" t="s">
        <v>11331</v>
      </c>
    </row>
    <row r="833" spans="1:33" x14ac:dyDescent="0.15">
      <c r="A833" s="11" t="s">
        <v>14895</v>
      </c>
      <c r="B833" s="11" t="s">
        <v>15748</v>
      </c>
      <c r="C833" s="11" t="s">
        <v>14896</v>
      </c>
      <c r="D833" s="12">
        <v>41403</v>
      </c>
      <c r="E833" s="11" t="s">
        <v>15006</v>
      </c>
      <c r="F833" s="11" t="s">
        <v>15007</v>
      </c>
      <c r="G833" s="11" t="s">
        <v>62</v>
      </c>
      <c r="H833" s="11" t="s">
        <v>10519</v>
      </c>
      <c r="I833" s="11" t="str">
        <f>IF(AH$1="","",IFERROR(TRIM(MID($AG833,FIND(":",$AG833,FIND(AH$1,$AG833))+1,FIND("=",$AG833,FIND(AH$1,$AG833))-FIND(":",$AG833,FIND(AH$1,$AG833))-1)),"卖家未填"))</f>
        <v>卖家未填</v>
      </c>
      <c r="J833" s="11" t="str">
        <f>IF(AI$1="","",IFERROR(TRIM(MID($AG833,FIND(":",$AG833,FIND(AI$1,$AG833))+1,FIND("=",$AG833,FIND(AI$1,$AG833))-FIND(":",$AG833,FIND(AI$1,$AG833))-1)),"卖家未填"))</f>
        <v>500</v>
      </c>
      <c r="K833" s="11" t="str">
        <f>IF(AJ$1="","",IFERROR(TRIM(MID($AG833,FIND(":",$AG833,FIND(AJ$1,$AG833))+1,FIND("=",$AG833,FIND(AJ$1,$AG833))-FIND(":",$AG833,FIND(AJ$1,$AG833))-1)),"卖家未填"))</f>
        <v>5人份</v>
      </c>
      <c r="L833" s="11" t="str">
        <f>IF(AK$1="","",IFERROR(TRIM(MID($AG833,FIND(":",$AG833,FIND(AK$1,$AG833))+1,FIND("=",$AG833,FIND(AK$1,$AG833))-FIND(":",$AG833,FIND(AK$1,$AG833))-1)),"卖家未填"))</f>
        <v>1周</v>
      </c>
      <c r="M833" s="11" t="str">
        <f>IF(AL$1="","",IFERROR(TRIM(MID($AG833,FIND(":",$AG833,FIND(AL$1,$AG833))+1,FIND("=",$AG833,FIND(AL$1,$AG833))-FIND(":",$AG833,FIND(AL$1,$AG833))-1)),"卖家未填"))</f>
        <v>散装</v>
      </c>
      <c r="N833" s="11" t="s">
        <v>1341</v>
      </c>
      <c r="O833" s="11" t="s">
        <v>4479</v>
      </c>
      <c r="P833" s="13">
        <v>6</v>
      </c>
      <c r="Q833" s="13">
        <v>4.5</v>
      </c>
      <c r="R833" s="11">
        <v>4.5</v>
      </c>
      <c r="S833" s="14">
        <f>IFERROR(V833/T833,"0")</f>
        <v>86.625</v>
      </c>
      <c r="T833" s="11">
        <v>16</v>
      </c>
      <c r="U833" s="11">
        <v>308</v>
      </c>
      <c r="V833" s="15">
        <f>R833*U833</f>
        <v>1386</v>
      </c>
      <c r="W833" s="11">
        <v>10</v>
      </c>
      <c r="X833" s="11">
        <v>34</v>
      </c>
      <c r="Y833" s="11">
        <v>42169283467</v>
      </c>
      <c r="Z833" s="11">
        <v>104036987</v>
      </c>
      <c r="AA833" s="16">
        <f>IFERROR((MID(AE833,FIND("ends=",AE833)+5,FIND("000&amp;starts",AE833)-FIND("ends=",AE833)-5)+8*3600)/86400+70*365+19,"")</f>
        <v>42034.433819444443</v>
      </c>
      <c r="AB833" s="17" t="str">
        <f>HYPERLINK("http://item.taobao.com/item.htm?id="&amp;Y833,"点击查看")</f>
        <v>点击查看</v>
      </c>
      <c r="AC833" s="11">
        <f>YEAR(D833)</f>
        <v>2013</v>
      </c>
      <c r="AD833" s="11"/>
      <c r="AE833" s="11" t="s">
        <v>6435</v>
      </c>
      <c r="AF833" s="11" t="s">
        <v>9798</v>
      </c>
      <c r="AG833" s="11" t="s">
        <v>12128</v>
      </c>
    </row>
    <row r="834" spans="1:33" x14ac:dyDescent="0.15">
      <c r="A834" s="11" t="s">
        <v>14895</v>
      </c>
      <c r="B834" s="11" t="s">
        <v>15783</v>
      </c>
      <c r="C834" s="11" t="s">
        <v>14894</v>
      </c>
      <c r="D834" s="12">
        <v>40264</v>
      </c>
      <c r="E834" s="11" t="s">
        <v>14979</v>
      </c>
      <c r="F834" s="11" t="s">
        <v>15018</v>
      </c>
      <c r="G834" s="11" t="s">
        <v>101</v>
      </c>
      <c r="H834" s="11" t="s">
        <v>10531</v>
      </c>
      <c r="I834" s="11" t="str">
        <f>IF(AH$1="","",IFERROR(TRIM(MID($AG834,FIND(":",$AG834,FIND(AH$1,$AG834))+1,FIND("=",$AG834,FIND(AH$1,$AG834))-FIND(":",$AG834,FIND(AH$1,$AG834))-1)),"卖家未填"))</f>
        <v>粑粑</v>
      </c>
      <c r="J834" s="11" t="str">
        <f>IF(AI$1="","",IFERROR(TRIM(MID($AG834,FIND(":",$AG834,FIND(AI$1,$AG834))+1,FIND("=",$AG834,FIND(AI$1,$AG834))-FIND(":",$AG834,FIND(AI$1,$AG834))-1)),"卖家未填"))</f>
        <v>500</v>
      </c>
      <c r="K834" s="11" t="str">
        <f>IF(AJ$1="","",IFERROR(TRIM(MID($AG834,FIND(":",$AG834,FIND(AJ$1,$AG834))+1,FIND("=",$AG834,FIND(AJ$1,$AG834))-FIND(":",$AG834,FIND(AJ$1,$AG834))-1)),"卖家未填"))</f>
        <v>卖家未填</v>
      </c>
      <c r="L834" s="11" t="str">
        <f>IF(AK$1="","",IFERROR(TRIM(MID($AG834,FIND(":",$AG834,FIND(AK$1,$AG834))+1,FIND("=",$AG834,FIND(AK$1,$AG834))-FIND(":",$AG834,FIND(AK$1,$AG834))-1)),"卖家未填"))</f>
        <v>卖家未填</v>
      </c>
      <c r="M834" s="11" t="str">
        <f>IF(AL$1="","",IFERROR(TRIM(MID($AG834,FIND(":",$AG834,FIND(AL$1,$AG834))+1,FIND("=",$AG834,FIND(AL$1,$AG834))-FIND(":",$AG834,FIND(AL$1,$AG834))-1)),"卖家未填"))</f>
        <v>散装</v>
      </c>
      <c r="N834" s="11" t="s">
        <v>1410</v>
      </c>
      <c r="O834" s="11" t="s">
        <v>4860</v>
      </c>
      <c r="P834" s="13">
        <v>13.99</v>
      </c>
      <c r="Q834" s="13"/>
      <c r="R834" s="11">
        <v>13.99</v>
      </c>
      <c r="S834" s="14">
        <f>IFERROR(V834/T834,"0")</f>
        <v>98.929285714285712</v>
      </c>
      <c r="T834" s="11">
        <v>14</v>
      </c>
      <c r="U834" s="11">
        <v>99</v>
      </c>
      <c r="V834" s="15">
        <f>R834*U834</f>
        <v>1385.01</v>
      </c>
      <c r="W834" s="11">
        <v>10</v>
      </c>
      <c r="X834" s="11">
        <v>149</v>
      </c>
      <c r="Y834" s="11">
        <v>9989543460</v>
      </c>
      <c r="Z834" s="11">
        <v>60877198</v>
      </c>
      <c r="AA834" s="16">
        <f>IFERROR((MID(AE834,FIND("ends=",AE834)+5,FIND("000&amp;starts",AE834)-FIND("ends=",AE834)-5)+8*3600)/86400+70*365+19,"")</f>
        <v>42029.439583333333</v>
      </c>
      <c r="AB834" s="17" t="str">
        <f>HYPERLINK("http://item.taobao.com/item.htm?id="&amp;Y834,"点击查看")</f>
        <v>点击查看</v>
      </c>
      <c r="AC834" s="11">
        <f>YEAR(D834)</f>
        <v>2010</v>
      </c>
      <c r="AD834" s="11"/>
      <c r="AE834" s="11" t="s">
        <v>6498</v>
      </c>
      <c r="AF834" s="11" t="s">
        <v>9815</v>
      </c>
      <c r="AG834" s="11" t="s">
        <v>12194</v>
      </c>
    </row>
    <row r="835" spans="1:33" x14ac:dyDescent="0.15">
      <c r="A835" s="11" t="s">
        <v>14895</v>
      </c>
      <c r="B835" s="11" t="s">
        <v>15577</v>
      </c>
      <c r="C835" s="11" t="s">
        <v>14897</v>
      </c>
      <c r="D835" s="12">
        <v>41267</v>
      </c>
      <c r="E835" s="11" t="s">
        <v>15015</v>
      </c>
      <c r="F835" s="11" t="s">
        <v>15043</v>
      </c>
      <c r="G835" s="11" t="s">
        <v>90</v>
      </c>
      <c r="H835" s="11" t="s">
        <v>10465</v>
      </c>
      <c r="I835" s="11" t="str">
        <f>IF(AH$1="","",IFERROR(TRIM(MID($AG835,FIND(":",$AG835,FIND(AH$1,$AG835))+1,FIND("=",$AG835,FIND(AH$1,$AG835))-FIND(":",$AG835,FIND(AH$1,$AG835))-1)),"卖家未填"))</f>
        <v>卖家未填</v>
      </c>
      <c r="J835" s="11" t="str">
        <f>IF(AI$1="","",IFERROR(TRIM(MID($AG835,FIND(":",$AG835,FIND(AI$1,$AG835))+1,FIND("=",$AG835,FIND(AI$1,$AG835))-FIND(":",$AG835,FIND(AI$1,$AG835))-1)),"卖家未填"))</f>
        <v>400</v>
      </c>
      <c r="K835" s="11" t="str">
        <f>IF(AJ$1="","",IFERROR(TRIM(MID($AG835,FIND(":",$AG835,FIND(AJ$1,$AG835))+1,FIND("=",$AG835,FIND(AJ$1,$AG835))-FIND(":",$AG835,FIND(AJ$1,$AG835))-1)),"卖家未填"))</f>
        <v>卖家未填</v>
      </c>
      <c r="L835" s="11" t="str">
        <f>IF(AK$1="","",IFERROR(TRIM(MID($AG835,FIND(":",$AG835,FIND(AK$1,$AG835))+1,FIND("=",$AG835,FIND(AK$1,$AG835))-FIND(":",$AG835,FIND(AK$1,$AG835))-1)),"卖家未填"))</f>
        <v>卖家未填</v>
      </c>
      <c r="M835" s="11" t="str">
        <f>IF(AL$1="","",IFERROR(TRIM(MID($AG835,FIND(":",$AG835,FIND(AL$1,$AG835))+1,FIND("=",$AG835,FIND(AL$1,$AG835))-FIND(":",$AG835,FIND(AL$1,$AG835))-1)),"卖家未填"))</f>
        <v>散装</v>
      </c>
      <c r="N835" s="11" t="s">
        <v>975</v>
      </c>
      <c r="O835" s="11" t="s">
        <v>4737</v>
      </c>
      <c r="P835" s="13">
        <v>11.5</v>
      </c>
      <c r="Q835" s="13">
        <v>6.5</v>
      </c>
      <c r="R835" s="11">
        <v>6.5</v>
      </c>
      <c r="S835" s="14">
        <f>IFERROR(V835/T835,"0")</f>
        <v>51.037037037037038</v>
      </c>
      <c r="T835" s="11">
        <v>27</v>
      </c>
      <c r="U835" s="11">
        <v>212</v>
      </c>
      <c r="V835" s="15">
        <f>R835*U835</f>
        <v>1378</v>
      </c>
      <c r="W835" s="11">
        <v>48</v>
      </c>
      <c r="X835" s="11">
        <v>38</v>
      </c>
      <c r="Y835" s="11">
        <v>39677188349</v>
      </c>
      <c r="Z835" s="11">
        <v>101678194</v>
      </c>
      <c r="AA835" s="16">
        <f>IFERROR((MID(AE835,FIND("ends=",AE835)+5,FIND("000&amp;starts",AE835)-FIND("ends=",AE835)-5)+8*3600)/86400+70*365+19,"")</f>
        <v>42032.416678240741</v>
      </c>
      <c r="AB835" s="17" t="str">
        <f>HYPERLINK("http://item.taobao.com/item.htm?id="&amp;Y835,"点击查看")</f>
        <v>点击查看</v>
      </c>
      <c r="AC835" s="11">
        <f>YEAR(D835)</f>
        <v>2012</v>
      </c>
      <c r="AD835" s="11"/>
      <c r="AE835" s="11" t="s">
        <v>6083</v>
      </c>
      <c r="AF835" s="11" t="s">
        <v>9737</v>
      </c>
      <c r="AG835" s="11" t="s">
        <v>11794</v>
      </c>
    </row>
    <row r="836" spans="1:33" x14ac:dyDescent="0.15">
      <c r="A836" s="11" t="s">
        <v>14895</v>
      </c>
      <c r="B836" s="11" t="s">
        <v>15649</v>
      </c>
      <c r="C836" s="11" t="s">
        <v>14897</v>
      </c>
      <c r="D836" s="12">
        <v>40798</v>
      </c>
      <c r="E836" s="11" t="s">
        <v>46</v>
      </c>
      <c r="F836" s="11" t="s">
        <v>14972</v>
      </c>
      <c r="G836" s="11" t="s">
        <v>38</v>
      </c>
      <c r="H836" s="11" t="s">
        <v>10487</v>
      </c>
      <c r="I836" s="11" t="str">
        <f>IF(AH$1="","",IFERROR(TRIM(MID($AG836,FIND(":",$AG836,FIND(AH$1,$AG836))+1,FIND("=",$AG836,FIND(AH$1,$AG836))-FIND(":",$AG836,FIND(AH$1,$AG836))-1)),"卖家未填"))</f>
        <v>卖家未填</v>
      </c>
      <c r="J836" s="11" t="str">
        <f>IF(AI$1="","",IFERROR(TRIM(MID($AG836,FIND(":",$AG836,FIND(AI$1,$AG836))+1,FIND("=",$AG836,FIND(AI$1,$AG836))-FIND(":",$AG836,FIND(AI$1,$AG836))-1)),"卖家未填"))</f>
        <v>500</v>
      </c>
      <c r="K836" s="11" t="str">
        <f>IF(AJ$1="","",IFERROR(TRIM(MID($AG836,FIND(":",$AG836,FIND(AJ$1,$AG836))+1,FIND("=",$AG836,FIND(AJ$1,$AG836))-FIND(":",$AG836,FIND(AJ$1,$AG836))-1)),"卖家未填"))</f>
        <v>卖家未填</v>
      </c>
      <c r="L836" s="11" t="str">
        <f>IF(AK$1="","",IFERROR(TRIM(MID($AG836,FIND(":",$AG836,FIND(AK$1,$AG836))+1,FIND("=",$AG836,FIND(AK$1,$AG836))-FIND(":",$AG836,FIND(AK$1,$AG836))-1)),"卖家未填"))</f>
        <v>卖家未填</v>
      </c>
      <c r="M836" s="11" t="str">
        <f>IF(AL$1="","",IFERROR(TRIM(MID($AG836,FIND(":",$AG836,FIND(AL$1,$AG836))+1,FIND("=",$AG836,FIND(AL$1,$AG836))-FIND(":",$AG836,FIND(AL$1,$AG836))-1)),"卖家未填"))</f>
        <v>散装</v>
      </c>
      <c r="N836" s="11" t="s">
        <v>1140</v>
      </c>
      <c r="O836" s="11" t="s">
        <v>4491</v>
      </c>
      <c r="P836" s="13">
        <v>12</v>
      </c>
      <c r="Q836" s="13">
        <v>9.5</v>
      </c>
      <c r="R836" s="11">
        <v>9.5</v>
      </c>
      <c r="S836" s="14">
        <f>IFERROR(V836/T836,"0")</f>
        <v>65.595238095238102</v>
      </c>
      <c r="T836" s="11">
        <v>21</v>
      </c>
      <c r="U836" s="11">
        <v>145</v>
      </c>
      <c r="V836" s="15">
        <f>R836*U836</f>
        <v>1377.5</v>
      </c>
      <c r="W836" s="11">
        <v>13</v>
      </c>
      <c r="X836" s="11">
        <v>29</v>
      </c>
      <c r="Y836" s="11">
        <v>36674416960</v>
      </c>
      <c r="Z836" s="11">
        <v>68774574</v>
      </c>
      <c r="AA836" s="16">
        <f>IFERROR((MID(AE836,FIND("ends=",AE836)+5,FIND("000&amp;starts",AE836)-FIND("ends=",AE836)-5)+8*3600)/86400+70*365+19,"")</f>
        <v>42035.393483796295</v>
      </c>
      <c r="AB836" s="17" t="str">
        <f>HYPERLINK("http://item.taobao.com/item.htm?id="&amp;Y836,"点击查看")</f>
        <v>点击查看</v>
      </c>
      <c r="AC836" s="11">
        <f>YEAR(D836)</f>
        <v>2011</v>
      </c>
      <c r="AD836" s="11"/>
      <c r="AE836" s="11" t="s">
        <v>6243</v>
      </c>
      <c r="AF836" s="11" t="s">
        <v>9763</v>
      </c>
      <c r="AG836" s="11" t="s">
        <v>11947</v>
      </c>
    </row>
    <row r="837" spans="1:33" x14ac:dyDescent="0.15">
      <c r="A837" s="11" t="s">
        <v>14895</v>
      </c>
      <c r="B837" s="11" t="s">
        <v>15368</v>
      </c>
      <c r="C837" s="11" t="s">
        <v>14894</v>
      </c>
      <c r="D837" s="12">
        <v>39869</v>
      </c>
      <c r="E837" s="11" t="s">
        <v>14959</v>
      </c>
      <c r="F837" s="11" t="s">
        <v>14969</v>
      </c>
      <c r="G837" s="11" t="s">
        <v>29</v>
      </c>
      <c r="H837" s="11" t="s">
        <v>10385</v>
      </c>
      <c r="I837" s="11" t="str">
        <f>IF(AH$1="","",IFERROR(TRIM(MID($AG837,FIND(":",$AG837,FIND(AH$1,$AG837))+1,FIND("=",$AG837,FIND(AH$1,$AG837))-FIND(":",$AG837,FIND(AH$1,$AG837))-1)),"卖家未填"))</f>
        <v>卖家未填</v>
      </c>
      <c r="J837" s="11" t="str">
        <f>IF(AI$1="","",IFERROR(TRIM(MID($AG837,FIND(":",$AG837,FIND(AI$1,$AG837))+1,FIND("=",$AG837,FIND(AI$1,$AG837))-FIND(":",$AG837,FIND(AI$1,$AG837))-1)),"卖家未填"))</f>
        <v>200</v>
      </c>
      <c r="K837" s="11" t="str">
        <f>IF(AJ$1="","",IFERROR(TRIM(MID($AG837,FIND(":",$AG837,FIND(AJ$1,$AG837))+1,FIND("=",$AG837,FIND(AJ$1,$AG837))-FIND(":",$AG837,FIND(AJ$1,$AG837))-1)),"卖家未填"))</f>
        <v>卖家未填</v>
      </c>
      <c r="L837" s="11" t="str">
        <f>IF(AK$1="","",IFERROR(TRIM(MID($AG837,FIND(":",$AG837,FIND(AK$1,$AG837))+1,FIND("=",$AG837,FIND(AK$1,$AG837))-FIND(":",$AG837,FIND(AK$1,$AG837))-1)),"卖家未填"))</f>
        <v>卖家未填</v>
      </c>
      <c r="M837" s="11" t="str">
        <f>IF(AL$1="","",IFERROR(TRIM(MID($AG837,FIND(":",$AG837,FIND(AL$1,$AG837))+1,FIND("=",$AG837,FIND(AL$1,$AG837))-FIND(":",$AG837,FIND(AL$1,$AG837))-1)),"卖家未填"))</f>
        <v>包装</v>
      </c>
      <c r="N837" s="11" t="s">
        <v>1143</v>
      </c>
      <c r="O837" s="11" t="s">
        <v>4602</v>
      </c>
      <c r="P837" s="13">
        <v>5.5</v>
      </c>
      <c r="Q837" s="13"/>
      <c r="R837" s="11">
        <v>5.5</v>
      </c>
      <c r="S837" s="14">
        <f>IFERROR(V837/T837,"0")</f>
        <v>65.476190476190482</v>
      </c>
      <c r="T837" s="11">
        <v>21</v>
      </c>
      <c r="U837" s="11">
        <v>250</v>
      </c>
      <c r="V837" s="15">
        <f>R837*U837</f>
        <v>1375</v>
      </c>
      <c r="W837" s="11">
        <v>20</v>
      </c>
      <c r="X837" s="11">
        <v>92</v>
      </c>
      <c r="Y837" s="11">
        <v>14022611010</v>
      </c>
      <c r="Z837" s="11">
        <v>57123313</v>
      </c>
      <c r="AA837" s="16">
        <f>IFERROR((MID(AE837,FIND("ends=",AE837)+5,FIND("000&amp;starts",AE837)-FIND("ends=",AE837)-5)+8*3600)/86400+70*365+19,"")</f>
        <v>42035.573946759258</v>
      </c>
      <c r="AB837" s="17" t="str">
        <f>HYPERLINK("http://item.taobao.com/item.htm?id="&amp;Y837,"点击查看")</f>
        <v>点击查看</v>
      </c>
      <c r="AC837" s="11">
        <f>YEAR(D837)</f>
        <v>2009</v>
      </c>
      <c r="AD837" s="11"/>
      <c r="AE837" s="11" t="s">
        <v>6246</v>
      </c>
      <c r="AF837" s="11" t="s">
        <v>9645</v>
      </c>
      <c r="AG837" s="11" t="s">
        <v>11950</v>
      </c>
    </row>
    <row r="838" spans="1:33" x14ac:dyDescent="0.15">
      <c r="A838" s="11" t="s">
        <v>14921</v>
      </c>
      <c r="B838" s="11" t="s">
        <v>15590</v>
      </c>
      <c r="C838" s="11" t="s">
        <v>14922</v>
      </c>
      <c r="D838" s="12">
        <v>39465</v>
      </c>
      <c r="E838" s="11" t="s">
        <v>14967</v>
      </c>
      <c r="F838" s="11" t="s">
        <v>15035</v>
      </c>
      <c r="G838" s="11" t="s">
        <v>83</v>
      </c>
      <c r="H838" s="11" t="s">
        <v>10750</v>
      </c>
      <c r="I838" s="11" t="str">
        <f>IF(AH$1="","",IFERROR(TRIM(MID($AG838,FIND(":",$AG838,FIND(AH$1,$AG838))+1,FIND("=",$AG838,FIND(AH$1,$AG838))-FIND(":",$AG838,FIND(AH$1,$AG838))-1)),"卖家未填"))</f>
        <v>香甜韩式粘糕</v>
      </c>
      <c r="J838" s="11" t="str">
        <f>IF(AI$1="","",IFERROR(TRIM(MID($AG838,FIND(":",$AG838,FIND(AI$1,$AG838))+1,FIND("=",$AG838,FIND(AI$1,$AG838))-FIND(":",$AG838,FIND(AI$1,$AG838))-1)),"卖家未填"))</f>
        <v>1000</v>
      </c>
      <c r="K838" s="11" t="str">
        <f>IF(AJ$1="","",IFERROR(TRIM(MID($AG838,FIND(":",$AG838,FIND(AJ$1,$AG838))+1,FIND("=",$AG838,FIND(AJ$1,$AG838))-FIND(":",$AG838,FIND(AJ$1,$AG838))-1)),"卖家未填"))</f>
        <v>5人份</v>
      </c>
      <c r="L838" s="11" t="str">
        <f>IF(AK$1="","",IFERROR(TRIM(MID($AG838,FIND(":",$AG838,FIND(AK$1,$AG838))+1,FIND("=",$AG838,FIND(AK$1,$AG838))-FIND(":",$AG838,FIND(AK$1,$AG838))-1)),"卖家未填"))</f>
        <v>1周</v>
      </c>
      <c r="M838" s="11" t="str">
        <f>IF(AL$1="","",IFERROR(TRIM(MID($AG838,FIND(":",$AG838,FIND(AL$1,$AG838))+1,FIND("=",$AG838,FIND(AL$1,$AG838))-FIND(":",$AG838,FIND(AL$1,$AG838))-1)),"卖家未填"))</f>
        <v>包装</v>
      </c>
      <c r="N838" s="11" t="s">
        <v>2819</v>
      </c>
      <c r="O838" s="11" t="s">
        <v>4890</v>
      </c>
      <c r="P838" s="13">
        <v>49</v>
      </c>
      <c r="Q838" s="13"/>
      <c r="R838" s="11">
        <v>49</v>
      </c>
      <c r="S838" s="14">
        <f>IFERROR(V838/T838,"0")</f>
        <v>343</v>
      </c>
      <c r="T838" s="11">
        <v>4</v>
      </c>
      <c r="U838" s="11">
        <v>28</v>
      </c>
      <c r="V838" s="15">
        <f>R838*U838</f>
        <v>1372</v>
      </c>
      <c r="W838" s="11">
        <v>2</v>
      </c>
      <c r="X838" s="11">
        <v>9</v>
      </c>
      <c r="Y838" s="11">
        <v>42687886616</v>
      </c>
      <c r="Z838" s="11">
        <v>35300928</v>
      </c>
      <c r="AA838" s="16">
        <f>IFERROR((MID(AE838,FIND("ends=",AE838)+5,FIND("000&amp;starts",AE838)-FIND("ends=",AE838)-5)+8*3600)/86400+70*365+19,"")</f>
        <v>42030.58993055555</v>
      </c>
      <c r="AB838" s="17" t="str">
        <f>HYPERLINK("http://item.taobao.com/item.htm?id="&amp;Y838,"点击查看")</f>
        <v>点击查看</v>
      </c>
      <c r="AC838" s="11">
        <f>YEAR(D838)</f>
        <v>2008</v>
      </c>
      <c r="AD838" s="11"/>
      <c r="AE838" s="11" t="s">
        <v>7899</v>
      </c>
      <c r="AF838" s="11" t="s">
        <v>10057</v>
      </c>
      <c r="AG838" s="11" t="s">
        <v>13465</v>
      </c>
    </row>
    <row r="839" spans="1:33" x14ac:dyDescent="0.15">
      <c r="A839" s="11" t="s">
        <v>14881</v>
      </c>
      <c r="B839" s="11" t="s">
        <v>15311</v>
      </c>
      <c r="C839" s="11" t="s">
        <v>14885</v>
      </c>
      <c r="D839" s="12">
        <v>40780</v>
      </c>
      <c r="E839" s="11" t="s">
        <v>14961</v>
      </c>
      <c r="F839" s="11" t="s">
        <v>15054</v>
      </c>
      <c r="G839" s="11" t="s">
        <v>102</v>
      </c>
      <c r="H839" s="11" t="s">
        <v>10322</v>
      </c>
      <c r="I839" s="11" t="str">
        <f>IF(AH$1="","",IFERROR(TRIM(MID($AG839,FIND(":",$AG839,FIND(AH$1,$AG839))+1,FIND("=",$AG839,FIND(AH$1,$AG839))-FIND(":",$AG839,FIND(AH$1,$AG839))-1)),"卖家未填"))</f>
        <v>卖家未填</v>
      </c>
      <c r="J839" s="11" t="str">
        <f>IF(AI$1="","",IFERROR(TRIM(MID($AG839,FIND(":",$AG839,FIND(AI$1,$AG839))+1,FIND("=",$AG839,FIND(AI$1,$AG839))-FIND(":",$AG839,FIND(AI$1,$AG839))-1)),"卖家未填"))</f>
        <v>500</v>
      </c>
      <c r="K839" s="11" t="str">
        <f>IF(AJ$1="","",IFERROR(TRIM(MID($AG839,FIND(":",$AG839,FIND(AJ$1,$AG839))+1,FIND("=",$AG839,FIND(AJ$1,$AG839))-FIND(":",$AG839,FIND(AJ$1,$AG839))-1)),"卖家未填"))</f>
        <v>卖家未填</v>
      </c>
      <c r="L839" s="11" t="str">
        <f>IF(AK$1="","",IFERROR(TRIM(MID($AG839,FIND(":",$AG839,FIND(AK$1,$AG839))+1,FIND("=",$AG839,FIND(AK$1,$AG839))-FIND(":",$AG839,FIND(AK$1,$AG839))-1)),"卖家未填"))</f>
        <v>卖家未填</v>
      </c>
      <c r="M839" s="11" t="str">
        <f>IF(AL$1="","",IFERROR(TRIM(MID($AG839,FIND(":",$AG839,FIND(AL$1,$AG839))+1,FIND("=",$AG839,FIND(AL$1,$AG839))-FIND(":",$AG839,FIND(AL$1,$AG839))-1)),"卖家未填"))</f>
        <v>散装</v>
      </c>
      <c r="N839" s="11" t="s">
        <v>827</v>
      </c>
      <c r="O839" s="11" t="s">
        <v>4439</v>
      </c>
      <c r="P839" s="13">
        <v>13</v>
      </c>
      <c r="Q839" s="13">
        <v>11.7</v>
      </c>
      <c r="R839" s="11">
        <v>11.7</v>
      </c>
      <c r="S839" s="14">
        <f>IFERROR(V839/T839,"0")</f>
        <v>39.111428571428569</v>
      </c>
      <c r="T839" s="11">
        <v>35</v>
      </c>
      <c r="U839" s="11">
        <v>117</v>
      </c>
      <c r="V839" s="15">
        <f>R839*U839</f>
        <v>1368.8999999999999</v>
      </c>
      <c r="W839" s="11">
        <v>101</v>
      </c>
      <c r="X839" s="11">
        <v>238</v>
      </c>
      <c r="Y839" s="11">
        <v>37895408435</v>
      </c>
      <c r="Z839" s="11">
        <v>68498713</v>
      </c>
      <c r="AA839" s="16">
        <f>IFERROR((MID(AE839,FIND("ends=",AE839)+5,FIND("000&amp;starts",AE839)-FIND("ends=",AE839)-5)+8*3600)/86400+70*365+19,"")</f>
        <v>42030.922013888892</v>
      </c>
      <c r="AB839" s="17" t="str">
        <f>HYPERLINK("http://item.taobao.com/item.htm?id="&amp;Y839,"点击查看")</f>
        <v>点击查看</v>
      </c>
      <c r="AC839" s="11">
        <f>YEAR(D839)</f>
        <v>2011</v>
      </c>
      <c r="AD839" s="11"/>
      <c r="AE839" s="11" t="s">
        <v>5939</v>
      </c>
      <c r="AF839" s="11"/>
      <c r="AG839" s="11" t="s">
        <v>11304</v>
      </c>
    </row>
    <row r="840" spans="1:33" x14ac:dyDescent="0.15">
      <c r="A840" s="11" t="s">
        <v>14895</v>
      </c>
      <c r="B840" s="11" t="s">
        <v>15653</v>
      </c>
      <c r="C840" s="11" t="s">
        <v>14896</v>
      </c>
      <c r="D840" s="12">
        <v>40122</v>
      </c>
      <c r="E840" s="11" t="s">
        <v>15008</v>
      </c>
      <c r="F840" s="11" t="s">
        <v>15077</v>
      </c>
      <c r="G840" s="11" t="s">
        <v>124</v>
      </c>
      <c r="H840" s="11" t="s">
        <v>10490</v>
      </c>
      <c r="I840" s="11" t="str">
        <f>IF(AH$1="","",IFERROR(TRIM(MID($AG840,FIND(":",$AG840,FIND(AH$1,$AG840))+1,FIND("=",$AG840,FIND(AH$1,$AG840))-FIND(":",$AG840,FIND(AH$1,$AG840))-1)),"卖家未填"))</f>
        <v>卖家未填</v>
      </c>
      <c r="J840" s="11" t="str">
        <f>IF(AI$1="","",IFERROR(TRIM(MID($AG840,FIND(":",$AG840,FIND(AI$1,$AG840))+1,FIND("=",$AG840,FIND(AI$1,$AG840))-FIND(":",$AG840,FIND(AI$1,$AG840))-1)),"卖家未填"))</f>
        <v>600</v>
      </c>
      <c r="K840" s="11" t="str">
        <f>IF(AJ$1="","",IFERROR(TRIM(MID($AG840,FIND(":",$AG840,FIND(AJ$1,$AG840))+1,FIND("=",$AG840,FIND(AJ$1,$AG840))-FIND(":",$AG840,FIND(AJ$1,$AG840))-1)),"卖家未填"))</f>
        <v>1人份</v>
      </c>
      <c r="L840" s="11" t="str">
        <f>IF(AK$1="","",IFERROR(TRIM(MID($AG840,FIND(":",$AG840,FIND(AK$1,$AG840))+1,FIND("=",$AG840,FIND(AK$1,$AG840))-FIND(":",$AG840,FIND(AK$1,$AG840))-1)),"卖家未填"))</f>
        <v>卖家未填</v>
      </c>
      <c r="M840" s="11" t="str">
        <f>IF(AL$1="","",IFERROR(TRIM(MID($AG840,FIND(":",$AG840,FIND(AL$1,$AG840))+1,FIND("=",$AG840,FIND(AL$1,$AG840))-FIND(":",$AG840,FIND(AL$1,$AG840))-1)),"卖家未填"))</f>
        <v>散装</v>
      </c>
      <c r="N840" s="11" t="s">
        <v>1148</v>
      </c>
      <c r="O840" s="11" t="s">
        <v>4748</v>
      </c>
      <c r="P840" s="13">
        <v>19</v>
      </c>
      <c r="Q840" s="13"/>
      <c r="R840" s="11">
        <v>19</v>
      </c>
      <c r="S840" s="14">
        <f>IFERROR(V840/T840,"0")</f>
        <v>68.400000000000006</v>
      </c>
      <c r="T840" s="11">
        <v>20</v>
      </c>
      <c r="U840" s="11">
        <v>72</v>
      </c>
      <c r="V840" s="15">
        <f>R840*U840</f>
        <v>1368</v>
      </c>
      <c r="W840" s="11">
        <v>7</v>
      </c>
      <c r="X840" s="11">
        <v>15</v>
      </c>
      <c r="Y840" s="11">
        <v>42933447298</v>
      </c>
      <c r="Z840" s="11">
        <v>59735907</v>
      </c>
      <c r="AA840" s="16">
        <f>IFERROR((MID(AE840,FIND("ends=",AE840)+5,FIND("000&amp;starts",AE840)-FIND("ends=",AE840)-5)+8*3600)/86400+70*365+19,"")</f>
        <v>42029.588043981479</v>
      </c>
      <c r="AB840" s="17" t="str">
        <f>HYPERLINK("http://item.taobao.com/item.htm?id="&amp;Y840,"点击查看")</f>
        <v>点击查看</v>
      </c>
      <c r="AC840" s="11">
        <f>YEAR(D840)</f>
        <v>2009</v>
      </c>
      <c r="AD840" s="11"/>
      <c r="AE840" s="11" t="s">
        <v>6251</v>
      </c>
      <c r="AF840" s="11" t="s">
        <v>9766</v>
      </c>
      <c r="AG840" s="11" t="s">
        <v>11953</v>
      </c>
    </row>
    <row r="841" spans="1:33" x14ac:dyDescent="0.15">
      <c r="A841" s="11" t="s">
        <v>14895</v>
      </c>
      <c r="B841" s="11" t="s">
        <v>15627</v>
      </c>
      <c r="C841" s="11" t="s">
        <v>14897</v>
      </c>
      <c r="D841" s="12">
        <v>39983</v>
      </c>
      <c r="E841" s="11" t="s">
        <v>24</v>
      </c>
      <c r="F841" s="11" t="s">
        <v>24</v>
      </c>
      <c r="G841" s="11" t="s">
        <v>24</v>
      </c>
      <c r="H841" s="11" t="s">
        <v>10479</v>
      </c>
      <c r="I841" s="11" t="str">
        <f>IF(AH$1="","",IFERROR(TRIM(MID($AG841,FIND(":",$AG841,FIND(AH$1,$AG841))+1,FIND("=",$AG841,FIND(AH$1,$AG841))-FIND(":",$AG841,FIND(AH$1,$AG841))-1)),"卖家未填"))</f>
        <v>年糕</v>
      </c>
      <c r="J841" s="11" t="str">
        <f>IF(AI$1="","",IFERROR(TRIM(MID($AG841,FIND(":",$AG841,FIND(AI$1,$AG841))+1,FIND("=",$AG841,FIND(AI$1,$AG841))-FIND(":",$AG841,FIND(AI$1,$AG841))-1)),"卖家未填"))</f>
        <v>400</v>
      </c>
      <c r="K841" s="11" t="str">
        <f>IF(AJ$1="","",IFERROR(TRIM(MID($AG841,FIND(":",$AG841,FIND(AJ$1,$AG841))+1,FIND("=",$AG841,FIND(AJ$1,$AG841))-FIND(":",$AG841,FIND(AJ$1,$AG841))-1)),"卖家未填"))</f>
        <v>卖家未填</v>
      </c>
      <c r="L841" s="11" t="str">
        <f>IF(AK$1="","",IFERROR(TRIM(MID($AG841,FIND(":",$AG841,FIND(AK$1,$AG841))+1,FIND("=",$AG841,FIND(AK$1,$AG841))-FIND(":",$AG841,FIND(AK$1,$AG841))-1)),"卖家未填"))</f>
        <v>卖家未填</v>
      </c>
      <c r="M841" s="11" t="str">
        <f>IF(AL$1="","",IFERROR(TRIM(MID($AG841,FIND(":",$AG841,FIND(AL$1,$AG841))+1,FIND("=",$AG841,FIND(AL$1,$AG841))-FIND(":",$AG841,FIND(AL$1,$AG841))-1)),"卖家未填"))</f>
        <v>包装</v>
      </c>
      <c r="N841" s="11" t="s">
        <v>1090</v>
      </c>
      <c r="O841" s="11" t="s">
        <v>4769</v>
      </c>
      <c r="P841" s="13">
        <v>39</v>
      </c>
      <c r="Q841" s="13"/>
      <c r="R841" s="11">
        <v>39</v>
      </c>
      <c r="S841" s="14">
        <f>IFERROR(V841/T841,"0")</f>
        <v>62.045454545454547</v>
      </c>
      <c r="T841" s="11">
        <v>22</v>
      </c>
      <c r="U841" s="11">
        <v>35</v>
      </c>
      <c r="V841" s="15">
        <f>R841*U841</f>
        <v>1365</v>
      </c>
      <c r="W841" s="11">
        <v>27</v>
      </c>
      <c r="X841" s="11">
        <v>2185</v>
      </c>
      <c r="Y841" s="11">
        <v>9108750731</v>
      </c>
      <c r="Z841" s="11">
        <v>58534518</v>
      </c>
      <c r="AA841" s="16">
        <f>IFERROR((MID(AE841,FIND("ends=",AE841)+5,FIND("000&amp;starts",AE841)-FIND("ends=",AE841)-5)+8*3600)/86400+70*365+19,"")</f>
        <v>42030.57303240741</v>
      </c>
      <c r="AB841" s="17" t="str">
        <f>HYPERLINK("http://item.taobao.com/item.htm?id="&amp;Y841,"点击查看")</f>
        <v>点击查看</v>
      </c>
      <c r="AC841" s="11">
        <f>YEAR(D841)</f>
        <v>2009</v>
      </c>
      <c r="AD841" s="11"/>
      <c r="AE841" s="11" t="s">
        <v>6195</v>
      </c>
      <c r="AF841" s="11" t="s">
        <v>9752</v>
      </c>
      <c r="AG841" s="11" t="s">
        <v>11901</v>
      </c>
    </row>
    <row r="842" spans="1:33" x14ac:dyDescent="0.15">
      <c r="A842" s="11" t="s">
        <v>14895</v>
      </c>
      <c r="B842" s="11" t="s">
        <v>15547</v>
      </c>
      <c r="C842" s="11" t="s">
        <v>14905</v>
      </c>
      <c r="D842" s="12">
        <v>39332</v>
      </c>
      <c r="E842" s="11" t="s">
        <v>14993</v>
      </c>
      <c r="F842" s="11" t="s">
        <v>14994</v>
      </c>
      <c r="G842" s="11" t="s">
        <v>49</v>
      </c>
      <c r="H842" s="11" t="s">
        <v>10322</v>
      </c>
      <c r="I842" s="11" t="str">
        <f>IF(AH$1="","",IFERROR(TRIM(MID($AG842,FIND(":",$AG842,FIND(AH$1,$AG842))+1,FIND("=",$AG842,FIND(AH$1,$AG842))-FIND(":",$AG842,FIND(AH$1,$AG842))-1)),"卖家未填"))</f>
        <v>卖家未填</v>
      </c>
      <c r="J842" s="11" t="str">
        <f>IF(AI$1="","",IFERROR(TRIM(MID($AG842,FIND(":",$AG842,FIND(AI$1,$AG842))+1,FIND("=",$AG842,FIND(AI$1,$AG842))-FIND(":",$AG842,FIND(AI$1,$AG842))-1)),"卖家未填"))</f>
        <v>2500</v>
      </c>
      <c r="K842" s="11" t="str">
        <f>IF(AJ$1="","",IFERROR(TRIM(MID($AG842,FIND(":",$AG842,FIND(AJ$1,$AG842))+1,FIND("=",$AG842,FIND(AJ$1,$AG842))-FIND(":",$AG842,FIND(AJ$1,$AG842))-1)),"卖家未填"))</f>
        <v>卖家未填</v>
      </c>
      <c r="L842" s="11" t="str">
        <f>IF(AK$1="","",IFERROR(TRIM(MID($AG842,FIND(":",$AG842,FIND(AK$1,$AG842))+1,FIND("=",$AG842,FIND(AK$1,$AG842))-FIND(":",$AG842,FIND(AK$1,$AG842))-1)),"卖家未填"))</f>
        <v>卖家未填</v>
      </c>
      <c r="M842" s="11" t="str">
        <f>IF(AL$1="","",IFERROR(TRIM(MID($AG842,FIND(":",$AG842,FIND(AL$1,$AG842))+1,FIND("=",$AG842,FIND(AL$1,$AG842))-FIND(":",$AG842,FIND(AL$1,$AG842))-1)),"卖家未填"))</f>
        <v>包装</v>
      </c>
      <c r="N842" s="11" t="s">
        <v>1800</v>
      </c>
      <c r="O842" s="11" t="s">
        <v>4422</v>
      </c>
      <c r="P842" s="13">
        <v>105</v>
      </c>
      <c r="Q842" s="13"/>
      <c r="R842" s="11">
        <v>105</v>
      </c>
      <c r="S842" s="14">
        <f>IFERROR(V842/T842,"0")</f>
        <v>136.5</v>
      </c>
      <c r="T842" s="11">
        <v>10</v>
      </c>
      <c r="U842" s="11">
        <v>13</v>
      </c>
      <c r="V842" s="15">
        <f>R842*U842</f>
        <v>1365</v>
      </c>
      <c r="W842" s="11"/>
      <c r="X842" s="11"/>
      <c r="Y842" s="11">
        <v>36581837727</v>
      </c>
      <c r="Z842" s="11">
        <v>34823264</v>
      </c>
      <c r="AA842" s="16">
        <f>IFERROR((MID(AE842,FIND("ends=",AE842)+5,FIND("000&amp;starts",AE842)-FIND("ends=",AE842)-5)+8*3600)/86400+70*365+19,"")</f>
        <v>42032.854155092587</v>
      </c>
      <c r="AB842" s="17" t="str">
        <f>HYPERLINK("http://item.taobao.com/item.htm?id="&amp;Y842,"点击查看")</f>
        <v>点击查看</v>
      </c>
      <c r="AC842" s="11">
        <f>YEAR(D842)</f>
        <v>2007</v>
      </c>
      <c r="AD842" s="11"/>
      <c r="AE842" s="11" t="s">
        <v>6890</v>
      </c>
      <c r="AF842" s="11"/>
      <c r="AG842" s="11" t="s">
        <v>12559</v>
      </c>
    </row>
    <row r="843" spans="1:33" x14ac:dyDescent="0.15">
      <c r="A843" s="11" t="s">
        <v>14895</v>
      </c>
      <c r="B843" s="11" t="s">
        <v>15620</v>
      </c>
      <c r="C843" s="11" t="s">
        <v>14894</v>
      </c>
      <c r="D843" s="12">
        <v>40494</v>
      </c>
      <c r="E843" s="11" t="s">
        <v>46</v>
      </c>
      <c r="F843" s="11" t="s">
        <v>14989</v>
      </c>
      <c r="G843" s="11" t="s">
        <v>45</v>
      </c>
      <c r="H843" s="11" t="s">
        <v>10322</v>
      </c>
      <c r="I843" s="11" t="str">
        <f>IF(AH$1="","",IFERROR(TRIM(MID($AG843,FIND(":",$AG843,FIND(AH$1,$AG843))+1,FIND("=",$AG843,FIND(AH$1,$AG843))-FIND(":",$AG843,FIND(AH$1,$AG843))-1)),"卖家未填"))</f>
        <v>卖家未填</v>
      </c>
      <c r="J843" s="11" t="str">
        <f>IF(AI$1="","",IFERROR(TRIM(MID($AG843,FIND(":",$AG843,FIND(AI$1,$AG843))+1,FIND("=",$AG843,FIND(AI$1,$AG843))-FIND(":",$AG843,FIND(AI$1,$AG843))-1)),"卖家未填"))</f>
        <v>500</v>
      </c>
      <c r="K843" s="11" t="str">
        <f>IF(AJ$1="","",IFERROR(TRIM(MID($AG843,FIND(":",$AG843,FIND(AJ$1,$AG843))+1,FIND("=",$AG843,FIND(AJ$1,$AG843))-FIND(":",$AG843,FIND(AJ$1,$AG843))-1)),"卖家未填"))</f>
        <v>卖家未填</v>
      </c>
      <c r="L843" s="11" t="str">
        <f>IF(AK$1="","",IFERROR(TRIM(MID($AG843,FIND(":",$AG843,FIND(AK$1,$AG843))+1,FIND("=",$AG843,FIND(AK$1,$AG843))-FIND(":",$AG843,FIND(AK$1,$AG843))-1)),"卖家未填"))</f>
        <v>卖家未填</v>
      </c>
      <c r="M843" s="11" t="str">
        <f>IF(AL$1="","",IFERROR(TRIM(MID($AG843,FIND(":",$AG843,FIND(AL$1,$AG843))+1,FIND("=",$AG843,FIND(AL$1,$AG843))-FIND(":",$AG843,FIND(AL$1,$AG843))-1)),"卖家未填"))</f>
        <v>散装</v>
      </c>
      <c r="N843" s="11" t="s">
        <v>1073</v>
      </c>
      <c r="O843" s="11" t="s">
        <v>4663</v>
      </c>
      <c r="P843" s="13">
        <v>8.8000000000000007</v>
      </c>
      <c r="Q843" s="13">
        <v>6.95</v>
      </c>
      <c r="R843" s="11">
        <v>6.95</v>
      </c>
      <c r="S843" s="14">
        <f>IFERROR(V843/T843,"0")</f>
        <v>59.22608695652174</v>
      </c>
      <c r="T843" s="11">
        <v>23</v>
      </c>
      <c r="U843" s="11">
        <v>196</v>
      </c>
      <c r="V843" s="15">
        <f>R843*U843</f>
        <v>1362.2</v>
      </c>
      <c r="W843" s="11">
        <v>44</v>
      </c>
      <c r="X843" s="11">
        <v>101</v>
      </c>
      <c r="Y843" s="11">
        <v>39971836743</v>
      </c>
      <c r="Z843" s="11">
        <v>63453413</v>
      </c>
      <c r="AA843" s="16">
        <f>IFERROR((MID(AE843,FIND("ends=",AE843)+5,FIND("000&amp;starts",AE843)-FIND("ends=",AE843)-5)+8*3600)/86400+70*365+19,"")</f>
        <v>42033.645590277782</v>
      </c>
      <c r="AB843" s="17" t="str">
        <f>HYPERLINK("http://item.taobao.com/item.htm?id="&amp;Y843,"点击查看")</f>
        <v>点击查看</v>
      </c>
      <c r="AC843" s="11">
        <f>YEAR(D843)</f>
        <v>2010</v>
      </c>
      <c r="AD843" s="11"/>
      <c r="AE843" s="11" t="s">
        <v>6178</v>
      </c>
      <c r="AF843" s="11"/>
      <c r="AG843" s="11" t="s">
        <v>11180</v>
      </c>
    </row>
    <row r="844" spans="1:33" x14ac:dyDescent="0.15">
      <c r="A844" s="11" t="s">
        <v>14881</v>
      </c>
      <c r="B844" s="11" t="s">
        <v>15290</v>
      </c>
      <c r="C844" s="11" t="s">
        <v>14882</v>
      </c>
      <c r="D844" s="12">
        <v>41692</v>
      </c>
      <c r="E844" s="11" t="s">
        <v>46</v>
      </c>
      <c r="F844" s="11" t="s">
        <v>14977</v>
      </c>
      <c r="G844" s="11" t="s">
        <v>36</v>
      </c>
      <c r="H844" s="11" t="s">
        <v>10362</v>
      </c>
      <c r="I844" s="11" t="str">
        <f>IF(AH$1="","",IFERROR(TRIM(MID($AG844,FIND(":",$AG844,FIND(AH$1,$AG844))+1,FIND("=",$AG844,FIND(AH$1,$AG844))-FIND(":",$AG844,FIND(AH$1,$AG844))-1)),"卖家未填"))</f>
        <v>卖家未填</v>
      </c>
      <c r="J844" s="11" t="str">
        <f>IF(AI$1="","",IFERROR(TRIM(MID($AG844,FIND(":",$AG844,FIND(AI$1,$AG844))+1,FIND("=",$AG844,FIND(AI$1,$AG844))-FIND(":",$AG844,FIND(AI$1,$AG844))-1)),"卖家未填"))</f>
        <v>300</v>
      </c>
      <c r="K844" s="11" t="str">
        <f>IF(AJ$1="","",IFERROR(TRIM(MID($AG844,FIND(":",$AG844,FIND(AJ$1,$AG844))+1,FIND("=",$AG844,FIND(AJ$1,$AG844))-FIND(":",$AG844,FIND(AJ$1,$AG844))-1)),"卖家未填"))</f>
        <v>卖家未填</v>
      </c>
      <c r="L844" s="11" t="str">
        <f>IF(AK$1="","",IFERROR(TRIM(MID($AG844,FIND(":",$AG844,FIND(AK$1,$AG844))+1,FIND("=",$AG844,FIND(AK$1,$AG844))-FIND(":",$AG844,FIND(AK$1,$AG844))-1)),"卖家未填"))</f>
        <v>卖家未填</v>
      </c>
      <c r="M844" s="11" t="str">
        <f>IF(AL$1="","",IFERROR(TRIM(MID($AG844,FIND(":",$AG844,FIND(AL$1,$AG844))+1,FIND("=",$AG844,FIND(AL$1,$AG844))-FIND(":",$AG844,FIND(AL$1,$AG844))-1)),"卖家未填"))</f>
        <v>散装</v>
      </c>
      <c r="N844" s="11" t="s">
        <v>621</v>
      </c>
      <c r="O844" s="11" t="s">
        <v>4621</v>
      </c>
      <c r="P844" s="13">
        <v>12.8</v>
      </c>
      <c r="Q844" s="13">
        <v>11.52</v>
      </c>
      <c r="R844" s="11">
        <v>11.52</v>
      </c>
      <c r="S844" s="14">
        <f>IFERROR(V844/T844,"0")</f>
        <v>24.71563636363636</v>
      </c>
      <c r="T844" s="11">
        <v>55</v>
      </c>
      <c r="U844" s="11">
        <v>118</v>
      </c>
      <c r="V844" s="15">
        <f>R844*U844</f>
        <v>1359.36</v>
      </c>
      <c r="W844" s="11">
        <v>67</v>
      </c>
      <c r="X844" s="11">
        <v>716</v>
      </c>
      <c r="Y844" s="11">
        <v>38462558064</v>
      </c>
      <c r="Z844" s="11">
        <v>108907022</v>
      </c>
      <c r="AA844" s="16">
        <f>IFERROR((MID(AE844,FIND("ends=",AE844)+5,FIND("000&amp;starts",AE844)-FIND("ends=",AE844)-5)+8*3600)/86400+70*365+19,"")</f>
        <v>42030.62190972222</v>
      </c>
      <c r="AB844" s="17" t="str">
        <f>HYPERLINK("http://item.taobao.com/item.htm?id="&amp;Y844,"点击查看")</f>
        <v>点击查看</v>
      </c>
      <c r="AC844" s="11">
        <f>YEAR(D844)</f>
        <v>2014</v>
      </c>
      <c r="AD844" s="11"/>
      <c r="AE844" s="11" t="s">
        <v>5752</v>
      </c>
      <c r="AF844" s="11" t="s">
        <v>9618</v>
      </c>
      <c r="AG844" s="11" t="s">
        <v>11457</v>
      </c>
    </row>
    <row r="845" spans="1:33" x14ac:dyDescent="0.15">
      <c r="A845" s="11" t="s">
        <v>14891</v>
      </c>
      <c r="B845" s="11" t="s">
        <v>10283</v>
      </c>
      <c r="C845" s="11" t="s">
        <v>14891</v>
      </c>
      <c r="D845" s="11"/>
      <c r="E845" s="11" t="s">
        <v>24</v>
      </c>
      <c r="F845" s="11" t="s">
        <v>24</v>
      </c>
      <c r="G845" s="11" t="s">
        <v>24</v>
      </c>
      <c r="H845" s="11" t="s">
        <v>9571</v>
      </c>
      <c r="I845" s="11" t="str">
        <f>IF(AH$1="","",IFERROR(TRIM(MID($AG845,FIND(":",$AG845,FIND(AH$1,$AG845))+1,FIND("=",$AG845,FIND(AH$1,$AG845))-FIND(":",$AG845,FIND(AH$1,$AG845))-1)),"卖家未填"))</f>
        <v>卖家未填</v>
      </c>
      <c r="J845" s="11" t="str">
        <f>IF(AI$1="","",IFERROR(TRIM(MID($AG845,FIND(":",$AG845,FIND(AI$1,$AG845))+1,FIND("=",$AG845,FIND(AI$1,$AG845))-FIND(":",$AG845,FIND(AI$1,$AG845))-1)),"卖家未填"))</f>
        <v>卖家未填</v>
      </c>
      <c r="K845" s="11" t="str">
        <f>IF(AJ$1="","",IFERROR(TRIM(MID($AG845,FIND(":",$AG845,FIND(AJ$1,$AG845))+1,FIND("=",$AG845,FIND(AJ$1,$AG845))-FIND(":",$AG845,FIND(AJ$1,$AG845))-1)),"卖家未填"))</f>
        <v>卖家未填</v>
      </c>
      <c r="L845" s="11" t="str">
        <f>IF(AK$1="","",IFERROR(TRIM(MID($AG845,FIND(":",$AG845,FIND(AK$1,$AG845))+1,FIND("=",$AG845,FIND(AK$1,$AG845))-FIND(":",$AG845,FIND(AK$1,$AG845))-1)),"卖家未填"))</f>
        <v>卖家未填</v>
      </c>
      <c r="M845" s="11" t="str">
        <f>IF(AL$1="","",IFERROR(TRIM(MID($AG845,FIND(":",$AG845,FIND(AL$1,$AG845))+1,FIND("=",$AG845,FIND(AL$1,$AG845))-FIND(":",$AG845,FIND(AL$1,$AG845))-1)),"卖家未填"))</f>
        <v>卖家未填</v>
      </c>
      <c r="N845" s="11" t="s">
        <v>481</v>
      </c>
      <c r="O845" s="11" t="s">
        <v>4489</v>
      </c>
      <c r="P845" s="13">
        <v>18.899999999999999</v>
      </c>
      <c r="Q845" s="13">
        <v>7.9</v>
      </c>
      <c r="R845" s="11">
        <v>7.9</v>
      </c>
      <c r="S845" s="14">
        <f>IFERROR(V845/T845,"0")</f>
        <v>17.420512820512819</v>
      </c>
      <c r="T845" s="11">
        <v>78</v>
      </c>
      <c r="U845" s="11">
        <v>172</v>
      </c>
      <c r="V845" s="15">
        <f>R845*U845</f>
        <v>1358.8</v>
      </c>
      <c r="W845" s="11">
        <v>70</v>
      </c>
      <c r="X845" s="11">
        <v>31</v>
      </c>
      <c r="Y845" s="11">
        <v>42746006355</v>
      </c>
      <c r="Z845" s="11">
        <v>101717810</v>
      </c>
      <c r="AA845" s="16" t="str">
        <f>IFERROR((MID(AE845,FIND("ends=",AE845)+5,FIND("000&amp;starts",AE845)-FIND("ends=",AE845)-5)+8*3600)/86400+70*365+19,"")</f>
        <v/>
      </c>
      <c r="AB845" s="17" t="str">
        <f>HYPERLINK("http://item.taobao.com/item.htm?id="&amp;Y845,"点击查看")</f>
        <v>点击查看</v>
      </c>
      <c r="AC845" s="11">
        <f>YEAR(D845)</f>
        <v>1900</v>
      </c>
      <c r="AD845" s="11"/>
      <c r="AE845" s="11"/>
      <c r="AF845" s="11" t="s">
        <v>9571</v>
      </c>
      <c r="AG845" s="11"/>
    </row>
    <row r="846" spans="1:33" x14ac:dyDescent="0.15">
      <c r="A846" s="11" t="s">
        <v>14895</v>
      </c>
      <c r="B846" s="11" t="s">
        <v>15644</v>
      </c>
      <c r="C846" s="11" t="s">
        <v>14896</v>
      </c>
      <c r="D846" s="12">
        <v>41735</v>
      </c>
      <c r="E846" s="11" t="s">
        <v>14957</v>
      </c>
      <c r="F846" s="11" t="s">
        <v>15074</v>
      </c>
      <c r="G846" s="11" t="s">
        <v>120</v>
      </c>
      <c r="H846" s="11" t="s">
        <v>10322</v>
      </c>
      <c r="I846" s="11" t="str">
        <f>IF(AH$1="","",IFERROR(TRIM(MID($AG846,FIND(":",$AG846,FIND(AH$1,$AG846))+1,FIND("=",$AG846,FIND(AH$1,$AG846))-FIND(":",$AG846,FIND(AH$1,$AG846))-1)),"卖家未填"))</f>
        <v>卖家未填</v>
      </c>
      <c r="J846" s="11" t="str">
        <f>IF(AI$1="","",IFERROR(TRIM(MID($AG846,FIND(":",$AG846,FIND(AI$1,$AG846))+1,FIND("=",$AG846,FIND(AI$1,$AG846))-FIND(":",$AG846,FIND(AI$1,$AG846))-1)),"卖家未填"))</f>
        <v>500</v>
      </c>
      <c r="K846" s="11" t="str">
        <f>IF(AJ$1="","",IFERROR(TRIM(MID($AG846,FIND(":",$AG846,FIND(AJ$1,$AG846))+1,FIND("=",$AG846,FIND(AJ$1,$AG846))-FIND(":",$AG846,FIND(AJ$1,$AG846))-1)),"卖家未填"))</f>
        <v>卖家未填</v>
      </c>
      <c r="L846" s="11" t="str">
        <f>IF(AK$1="","",IFERROR(TRIM(MID($AG846,FIND(":",$AG846,FIND(AK$1,$AG846))+1,FIND("=",$AG846,FIND(AK$1,$AG846))-FIND(":",$AG846,FIND(AK$1,$AG846))-1)),"卖家未填"))</f>
        <v>卖家未填</v>
      </c>
      <c r="M846" s="11" t="str">
        <f>IF(AL$1="","",IFERROR(TRIM(MID($AG846,FIND(":",$AG846,FIND(AL$1,$AG846))+1,FIND("=",$AG846,FIND(AL$1,$AG846))-FIND(":",$AG846,FIND(AL$1,$AG846))-1)),"卖家未填"))</f>
        <v>散装</v>
      </c>
      <c r="N846" s="11" t="s">
        <v>1133</v>
      </c>
      <c r="O846" s="11" t="s">
        <v>4438</v>
      </c>
      <c r="P846" s="13">
        <v>32</v>
      </c>
      <c r="Q846" s="13">
        <v>15.8</v>
      </c>
      <c r="R846" s="11">
        <v>15.8</v>
      </c>
      <c r="S846" s="14">
        <f>IFERROR(V846/T846,"0")</f>
        <v>64.704761904761909</v>
      </c>
      <c r="T846" s="11">
        <v>21</v>
      </c>
      <c r="U846" s="11">
        <v>86</v>
      </c>
      <c r="V846" s="15">
        <f>R846*U846</f>
        <v>1358.8</v>
      </c>
      <c r="W846" s="11">
        <v>27</v>
      </c>
      <c r="X846" s="11">
        <v>81</v>
      </c>
      <c r="Y846" s="11">
        <v>38553072942</v>
      </c>
      <c r="Z846" s="11">
        <v>110001090</v>
      </c>
      <c r="AA846" s="16">
        <f>IFERROR((MID(AE846,FIND("ends=",AE846)+5,FIND("000&amp;starts",AE846)-FIND("ends=",AE846)-5)+8*3600)/86400+70*365+19,"")</f>
        <v>42033.615300925929</v>
      </c>
      <c r="AB846" s="17" t="str">
        <f>HYPERLINK("http://item.taobao.com/item.htm?id="&amp;Y846,"点击查看")</f>
        <v>点击查看</v>
      </c>
      <c r="AC846" s="11">
        <f>YEAR(D846)</f>
        <v>2014</v>
      </c>
      <c r="AD846" s="11"/>
      <c r="AE846" s="11" t="s">
        <v>6235</v>
      </c>
      <c r="AF846" s="11"/>
      <c r="AG846" s="11" t="s">
        <v>11940</v>
      </c>
    </row>
    <row r="847" spans="1:33" x14ac:dyDescent="0.15">
      <c r="A847" s="11" t="s">
        <v>14895</v>
      </c>
      <c r="B847" s="11" t="s">
        <v>15632</v>
      </c>
      <c r="C847" s="11" t="s">
        <v>14897</v>
      </c>
      <c r="D847" s="12">
        <v>39616</v>
      </c>
      <c r="E847" s="11" t="s">
        <v>14965</v>
      </c>
      <c r="F847" s="11" t="s">
        <v>15003</v>
      </c>
      <c r="G847" s="11" t="s">
        <v>58</v>
      </c>
      <c r="H847" s="11" t="s">
        <v>10322</v>
      </c>
      <c r="I847" s="11" t="str">
        <f>IF(AH$1="","",IFERROR(TRIM(MID($AG847,FIND(":",$AG847,FIND(AH$1,$AG847))+1,FIND("=",$AG847,FIND(AH$1,$AG847))-FIND(":",$AG847,FIND(AH$1,$AG847))-1)),"卖家未填"))</f>
        <v>卖家未填</v>
      </c>
      <c r="J847" s="11" t="str">
        <f>IF(AI$1="","",IFERROR(TRIM(MID($AG847,FIND(":",$AG847,FIND(AI$1,$AG847))+1,FIND("=",$AG847,FIND(AI$1,$AG847))-FIND(":",$AG847,FIND(AI$1,$AG847))-1)),"卖家未填"))</f>
        <v>500</v>
      </c>
      <c r="K847" s="11" t="str">
        <f>IF(AJ$1="","",IFERROR(TRIM(MID($AG847,FIND(":",$AG847,FIND(AJ$1,$AG847))+1,FIND("=",$AG847,FIND(AJ$1,$AG847))-FIND(":",$AG847,FIND(AJ$1,$AG847))-1)),"卖家未填"))</f>
        <v>卖家未填</v>
      </c>
      <c r="L847" s="11" t="str">
        <f>IF(AK$1="","",IFERROR(TRIM(MID($AG847,FIND(":",$AG847,FIND(AK$1,$AG847))+1,FIND("=",$AG847,FIND(AK$1,$AG847))-FIND(":",$AG847,FIND(AK$1,$AG847))-1)),"卖家未填"))</f>
        <v>卖家未填</v>
      </c>
      <c r="M847" s="11" t="str">
        <f>IF(AL$1="","",IFERROR(TRIM(MID($AG847,FIND(":",$AG847,FIND(AL$1,$AG847))+1,FIND("=",$AG847,FIND(AL$1,$AG847))-FIND(":",$AG847,FIND(AL$1,$AG847))-1)),"卖家未填"))</f>
        <v>散装</v>
      </c>
      <c r="N847" s="11" t="s">
        <v>1100</v>
      </c>
      <c r="O847" s="11" t="s">
        <v>4495</v>
      </c>
      <c r="P847" s="13">
        <v>9.8000000000000007</v>
      </c>
      <c r="Q847" s="13">
        <v>9.6999999999999993</v>
      </c>
      <c r="R847" s="11">
        <v>9.6999999999999993</v>
      </c>
      <c r="S847" s="14">
        <f>IFERROR(V847/T847,"0")</f>
        <v>61.727272727272727</v>
      </c>
      <c r="T847" s="11">
        <v>22</v>
      </c>
      <c r="U847" s="11">
        <v>140</v>
      </c>
      <c r="V847" s="15">
        <f>R847*U847</f>
        <v>1358</v>
      </c>
      <c r="W847" s="11">
        <v>22</v>
      </c>
      <c r="X847" s="11">
        <v>42</v>
      </c>
      <c r="Y847" s="11">
        <v>42361060513</v>
      </c>
      <c r="Z847" s="11">
        <v>35962074</v>
      </c>
      <c r="AA847" s="16">
        <f>IFERROR((MID(AE847,FIND("ends=",AE847)+5,FIND("000&amp;starts",AE847)-FIND("ends=",AE847)-5)+8*3600)/86400+70*365+19,"")</f>
        <v>42033.518310185187</v>
      </c>
      <c r="AB847" s="17" t="str">
        <f>HYPERLINK("http://item.taobao.com/item.htm?id="&amp;Y847,"点击查看")</f>
        <v>点击查看</v>
      </c>
      <c r="AC847" s="11">
        <f>YEAR(D847)</f>
        <v>2008</v>
      </c>
      <c r="AD847" s="11"/>
      <c r="AE847" s="11" t="s">
        <v>6205</v>
      </c>
      <c r="AF847" s="11"/>
      <c r="AG847" s="11" t="s">
        <v>11909</v>
      </c>
    </row>
    <row r="848" spans="1:33" x14ac:dyDescent="0.15">
      <c r="A848" s="11" t="s">
        <v>14910</v>
      </c>
      <c r="B848" s="11" t="s">
        <v>16770</v>
      </c>
      <c r="C848" s="11" t="s">
        <v>14912</v>
      </c>
      <c r="D848" s="12">
        <v>40373</v>
      </c>
      <c r="E848" s="11" t="s">
        <v>14957</v>
      </c>
      <c r="F848" s="11" t="s">
        <v>14983</v>
      </c>
      <c r="G848" s="11" t="s">
        <v>42</v>
      </c>
      <c r="H848" s="11" t="s">
        <v>10322</v>
      </c>
      <c r="I848" s="11" t="str">
        <f>IF(AH$1="","",IFERROR(TRIM(MID($AG848,FIND(":",$AG848,FIND(AH$1,$AG848))+1,FIND("=",$AG848,FIND(AH$1,$AG848))-FIND(":",$AG848,FIND(AH$1,$AG848))-1)),"卖家未填"))</f>
        <v>卖家未填</v>
      </c>
      <c r="J848" s="11" t="str">
        <f>IF(AI$1="","",IFERROR(TRIM(MID($AG848,FIND(":",$AG848,FIND(AI$1,$AG848))+1,FIND("=",$AG848,FIND(AI$1,$AG848))-FIND(":",$AG848,FIND(AI$1,$AG848))-1)),"卖家未填"))</f>
        <v>500</v>
      </c>
      <c r="K848" s="11" t="str">
        <f>IF(AJ$1="","",IFERROR(TRIM(MID($AG848,FIND(":",$AG848,FIND(AJ$1,$AG848))+1,FIND("=",$AG848,FIND(AJ$1,$AG848))-FIND(":",$AG848,FIND(AJ$1,$AG848))-1)),"卖家未填"))</f>
        <v>卖家未填</v>
      </c>
      <c r="L848" s="11" t="str">
        <f>IF(AK$1="","",IFERROR(TRIM(MID($AG848,FIND(":",$AG848,FIND(AK$1,$AG848))+1,FIND("=",$AG848,FIND(AK$1,$AG848))-FIND(":",$AG848,FIND(AK$1,$AG848))-1)),"卖家未填"))</f>
        <v>卖家未填</v>
      </c>
      <c r="M848" s="11" t="str">
        <f>IF(AL$1="","",IFERROR(TRIM(MID($AG848,FIND(":",$AG848,FIND(AL$1,$AG848))+1,FIND("=",$AG848,FIND(AL$1,$AG848))-FIND(":",$AG848,FIND(AL$1,$AG848))-1)),"卖家未填"))</f>
        <v>散装</v>
      </c>
      <c r="N848" s="11" t="s">
        <v>3478</v>
      </c>
      <c r="O848" s="11" t="s">
        <v>4618</v>
      </c>
      <c r="P848" s="13">
        <v>5</v>
      </c>
      <c r="Q848" s="13">
        <v>4.95</v>
      </c>
      <c r="R848" s="11">
        <v>4.95</v>
      </c>
      <c r="S848" s="14">
        <f>IFERROR(V848/T848,"0")</f>
        <v>452.09999999999997</v>
      </c>
      <c r="T848" s="11">
        <v>3</v>
      </c>
      <c r="U848" s="11">
        <v>274</v>
      </c>
      <c r="V848" s="15">
        <f>R848*U848</f>
        <v>1356.3</v>
      </c>
      <c r="W848" s="11">
        <v>4</v>
      </c>
      <c r="X848" s="11">
        <v>1</v>
      </c>
      <c r="Y848" s="11">
        <v>41450791298</v>
      </c>
      <c r="Z848" s="11">
        <v>62130662</v>
      </c>
      <c r="AA848" s="16">
        <f>IFERROR((MID(AE848,FIND("ends=",AE848)+5,FIND("000&amp;starts",AE848)-FIND("ends=",AE848)-5)+8*3600)/86400+70*365+19,"")</f>
        <v>42033.882199074069</v>
      </c>
      <c r="AB848" s="17" t="str">
        <f>HYPERLINK("http://item.taobao.com/item.htm?id="&amp;Y848,"点击查看")</f>
        <v>点击查看</v>
      </c>
      <c r="AC848" s="11">
        <f>YEAR(D848)</f>
        <v>2010</v>
      </c>
      <c r="AD848" s="11"/>
      <c r="AE848" s="11" t="s">
        <v>8580</v>
      </c>
      <c r="AF848" s="11"/>
      <c r="AG848" s="11" t="s">
        <v>14064</v>
      </c>
    </row>
    <row r="849" spans="1:33" x14ac:dyDescent="0.15">
      <c r="A849" s="11" t="s">
        <v>14881</v>
      </c>
      <c r="B849" s="11" t="s">
        <v>15183</v>
      </c>
      <c r="C849" s="11" t="s">
        <v>14886</v>
      </c>
      <c r="D849" s="12">
        <v>39285</v>
      </c>
      <c r="E849" s="11" t="s">
        <v>14957</v>
      </c>
      <c r="F849" s="11" t="s">
        <v>14958</v>
      </c>
      <c r="G849" s="11" t="s">
        <v>21</v>
      </c>
      <c r="H849" s="11" t="s">
        <v>10322</v>
      </c>
      <c r="I849" s="11" t="str">
        <f>IF(AH$1="","",IFERROR(TRIM(MID($AG849,FIND(":",$AG849,FIND(AH$1,$AG849))+1,FIND("=",$AG849,FIND(AH$1,$AG849))-FIND(":",$AG849,FIND(AH$1,$AG849))-1)),"卖家未填"))</f>
        <v>卖家未填</v>
      </c>
      <c r="J849" s="11" t="str">
        <f>IF(AI$1="","",IFERROR(TRIM(MID($AG849,FIND(":",$AG849,FIND(AI$1,$AG849))+1,FIND("=",$AG849,FIND(AI$1,$AG849))-FIND(":",$AG849,FIND(AI$1,$AG849))-1)),"卖家未填"))</f>
        <v>300</v>
      </c>
      <c r="K849" s="11" t="str">
        <f>IF(AJ$1="","",IFERROR(TRIM(MID($AG849,FIND(":",$AG849,FIND(AJ$1,$AG849))+1,FIND("=",$AG849,FIND(AJ$1,$AG849))-FIND(":",$AG849,FIND(AJ$1,$AG849))-1)),"卖家未填"))</f>
        <v>卖家未填</v>
      </c>
      <c r="L849" s="11" t="str">
        <f>IF(AK$1="","",IFERROR(TRIM(MID($AG849,FIND(":",$AG849,FIND(AK$1,$AG849))+1,FIND("=",$AG849,FIND(AK$1,$AG849))-FIND(":",$AG849,FIND(AK$1,$AG849))-1)),"卖家未填"))</f>
        <v>卖家未填</v>
      </c>
      <c r="M849" s="11" t="str">
        <f>IF(AL$1="","",IFERROR(TRIM(MID($AG849,FIND(":",$AG849,FIND(AL$1,$AG849))+1,FIND("=",$AG849,FIND(AL$1,$AG849))-FIND(":",$AG849,FIND(AL$1,$AG849))-1)),"卖家未填"))</f>
        <v>散装</v>
      </c>
      <c r="N849" s="11" t="s">
        <v>637</v>
      </c>
      <c r="O849" s="11" t="s">
        <v>4626</v>
      </c>
      <c r="P849" s="13">
        <v>6.2</v>
      </c>
      <c r="Q849" s="13">
        <v>5.5</v>
      </c>
      <c r="R849" s="11">
        <v>5.5</v>
      </c>
      <c r="S849" s="14">
        <f>IFERROR(V849/T849,"0")</f>
        <v>26.01923076923077</v>
      </c>
      <c r="T849" s="11">
        <v>52</v>
      </c>
      <c r="U849" s="11">
        <v>246</v>
      </c>
      <c r="V849" s="15">
        <f>R849*U849</f>
        <v>1353</v>
      </c>
      <c r="W849" s="11">
        <v>87</v>
      </c>
      <c r="X849" s="11">
        <v>124</v>
      </c>
      <c r="Y849" s="11">
        <v>40302300863</v>
      </c>
      <c r="Z849" s="11">
        <v>34677040</v>
      </c>
      <c r="AA849" s="16">
        <f>IFERROR((MID(AE849,FIND("ends=",AE849)+5,FIND("000&amp;starts",AE849)-FIND("ends=",AE849)-5)+8*3600)/86400+70*365+19,"")</f>
        <v>42034.647488425922</v>
      </c>
      <c r="AB849" s="17" t="str">
        <f>HYPERLINK("http://item.taobao.com/item.htm?id="&amp;Y849,"点击查看")</f>
        <v>点击查看</v>
      </c>
      <c r="AC849" s="11">
        <f>YEAR(D849)</f>
        <v>2007</v>
      </c>
      <c r="AD849" s="11"/>
      <c r="AE849" s="11" t="s">
        <v>5767</v>
      </c>
      <c r="AF849" s="11"/>
      <c r="AG849" s="11" t="s">
        <v>11471</v>
      </c>
    </row>
    <row r="850" spans="1:33" x14ac:dyDescent="0.15">
      <c r="A850" s="11" t="s">
        <v>14895</v>
      </c>
      <c r="B850" s="11" t="s">
        <v>15562</v>
      </c>
      <c r="C850" s="11" t="s">
        <v>14897</v>
      </c>
      <c r="D850" s="12">
        <v>40481</v>
      </c>
      <c r="E850" s="11" t="s">
        <v>14965</v>
      </c>
      <c r="F850" s="11" t="s">
        <v>14984</v>
      </c>
      <c r="G850" s="11" t="s">
        <v>53</v>
      </c>
      <c r="H850" s="11" t="s">
        <v>10346</v>
      </c>
      <c r="I850" s="11" t="str">
        <f>IF(AH$1="","",IFERROR(TRIM(MID($AG850,FIND(":",$AG850,FIND(AH$1,$AG850))+1,FIND("=",$AG850,FIND(AH$1,$AG850))-FIND(":",$AG850,FIND(AH$1,$AG850))-1)),"卖家未填"))</f>
        <v>卖家未填</v>
      </c>
      <c r="J850" s="11" t="str">
        <f>IF(AI$1="","",IFERROR(TRIM(MID($AG850,FIND(":",$AG850,FIND(AI$1,$AG850))+1,FIND("=",$AG850,FIND(AI$1,$AG850))-FIND(":",$AG850,FIND(AI$1,$AG850))-1)),"卖家未填"))</f>
        <v>500</v>
      </c>
      <c r="K850" s="11" t="str">
        <f>IF(AJ$1="","",IFERROR(TRIM(MID($AG850,FIND(":",$AG850,FIND(AJ$1,$AG850))+1,FIND("=",$AG850,FIND(AJ$1,$AG850))-FIND(":",$AG850,FIND(AJ$1,$AG850))-1)),"卖家未填"))</f>
        <v>卖家未填</v>
      </c>
      <c r="L850" s="11" t="str">
        <f>IF(AK$1="","",IFERROR(TRIM(MID($AG850,FIND(":",$AG850,FIND(AK$1,$AG850))+1,FIND("=",$AG850,FIND(AK$1,$AG850))-FIND(":",$AG850,FIND(AK$1,$AG850))-1)),"卖家未填"))</f>
        <v>卖家未填</v>
      </c>
      <c r="M850" s="11" t="str">
        <f>IF(AL$1="","",IFERROR(TRIM(MID($AG850,FIND(":",$AG850,FIND(AL$1,$AG850))+1,FIND("=",$AG850,FIND(AL$1,$AG850))-FIND(":",$AG850,FIND(AL$1,$AG850))-1)),"卖家未填"))</f>
        <v>散装</v>
      </c>
      <c r="N850" s="11" t="s">
        <v>949</v>
      </c>
      <c r="O850" s="11" t="s">
        <v>4495</v>
      </c>
      <c r="P850" s="13">
        <v>9.8000000000000007</v>
      </c>
      <c r="Q850" s="13"/>
      <c r="R850" s="11">
        <v>9.8000000000000007</v>
      </c>
      <c r="S850" s="14">
        <f>IFERROR(V850/T850,"0")</f>
        <v>48.300000000000004</v>
      </c>
      <c r="T850" s="11">
        <v>28</v>
      </c>
      <c r="U850" s="11">
        <v>138</v>
      </c>
      <c r="V850" s="15">
        <f>R850*U850</f>
        <v>1352.4</v>
      </c>
      <c r="W850" s="11">
        <v>12</v>
      </c>
      <c r="X850" s="11">
        <v>23</v>
      </c>
      <c r="Y850" s="11">
        <v>36493780312</v>
      </c>
      <c r="Z850" s="11">
        <v>63291407</v>
      </c>
      <c r="AA850" s="16">
        <f>IFERROR((MID(AE850,FIND("ends=",AE850)+5,FIND("000&amp;starts",AE850)-FIND("ends=",AE850)-5)+8*3600)/86400+70*365+19,"")</f>
        <v>42030.379861111112</v>
      </c>
      <c r="AB850" s="17" t="str">
        <f>HYPERLINK("http://item.taobao.com/item.htm?id="&amp;Y850,"点击查看")</f>
        <v>点击查看</v>
      </c>
      <c r="AC850" s="11">
        <f>YEAR(D850)</f>
        <v>2010</v>
      </c>
      <c r="AD850" s="11"/>
      <c r="AE850" s="11" t="s">
        <v>6057</v>
      </c>
      <c r="AF850" s="11" t="s">
        <v>9593</v>
      </c>
      <c r="AG850" s="11" t="s">
        <v>11770</v>
      </c>
    </row>
    <row r="851" spans="1:33" x14ac:dyDescent="0.15">
      <c r="A851" s="11" t="s">
        <v>14881</v>
      </c>
      <c r="B851" s="11" t="s">
        <v>15169</v>
      </c>
      <c r="C851" s="11" t="s">
        <v>14882</v>
      </c>
      <c r="D851" s="12">
        <v>39877</v>
      </c>
      <c r="E851" s="11" t="s">
        <v>14961</v>
      </c>
      <c r="F851" s="11" t="s">
        <v>14962</v>
      </c>
      <c r="G851" s="11" t="s">
        <v>23</v>
      </c>
      <c r="H851" s="11" t="s">
        <v>10322</v>
      </c>
      <c r="I851" s="11" t="str">
        <f>IF(AH$1="","",IFERROR(TRIM(MID($AG851,FIND(":",$AG851,FIND(AH$1,$AG851))+1,FIND("=",$AG851,FIND(AH$1,$AG851))-FIND(":",$AG851,FIND(AH$1,$AG851))-1)),"卖家未填"))</f>
        <v>卖家未填</v>
      </c>
      <c r="J851" s="11" t="str">
        <f>IF(AI$1="","",IFERROR(TRIM(MID($AG851,FIND(":",$AG851,FIND(AI$1,$AG851))+1,FIND("=",$AG851,FIND(AI$1,$AG851))-FIND(":",$AG851,FIND(AI$1,$AG851))-1)),"卖家未填"))</f>
        <v>500</v>
      </c>
      <c r="K851" s="11" t="str">
        <f>IF(AJ$1="","",IFERROR(TRIM(MID($AG851,FIND(":",$AG851,FIND(AJ$1,$AG851))+1,FIND("=",$AG851,FIND(AJ$1,$AG851))-FIND(":",$AG851,FIND(AJ$1,$AG851))-1)),"卖家未填"))</f>
        <v>卖家未填</v>
      </c>
      <c r="L851" s="11" t="str">
        <f>IF(AK$1="","",IFERROR(TRIM(MID($AG851,FIND(":",$AG851,FIND(AK$1,$AG851))+1,FIND("=",$AG851,FIND(AK$1,$AG851))-FIND(":",$AG851,FIND(AK$1,$AG851))-1)),"卖家未填"))</f>
        <v>卖家未填</v>
      </c>
      <c r="M851" s="11" t="str">
        <f>IF(AL$1="","",IFERROR(TRIM(MID($AG851,FIND(":",$AG851,FIND(AL$1,$AG851))+1,FIND("=",$AG851,FIND(AL$1,$AG851))-FIND(":",$AG851,FIND(AL$1,$AG851))-1)),"卖家未填"))</f>
        <v>包装</v>
      </c>
      <c r="N851" s="11" t="s">
        <v>248</v>
      </c>
      <c r="O851" s="11" t="s">
        <v>4422</v>
      </c>
      <c r="P851" s="13">
        <v>21</v>
      </c>
      <c r="Q851" s="13"/>
      <c r="R851" s="11">
        <v>21</v>
      </c>
      <c r="S851" s="14">
        <f>IFERROR(V851/T851,"0")</f>
        <v>29.217391304347824</v>
      </c>
      <c r="T851" s="11">
        <v>46</v>
      </c>
      <c r="U851" s="11">
        <v>64</v>
      </c>
      <c r="V851" s="15">
        <f>R851*U851</f>
        <v>1344</v>
      </c>
      <c r="W851" s="11">
        <v>23</v>
      </c>
      <c r="X851" s="11">
        <v>210</v>
      </c>
      <c r="Y851" s="11">
        <v>40536708295</v>
      </c>
      <c r="Z851" s="11">
        <v>57199922</v>
      </c>
      <c r="AA851" s="16">
        <f>IFERROR((MID(AE851,FIND("ends=",AE851)+5,FIND("000&amp;starts",AE851)-FIND("ends=",AE851)-5)+8*3600)/86400+70*365+19,"")</f>
        <v>42034.675497685181</v>
      </c>
      <c r="AB851" s="17" t="str">
        <f>HYPERLINK("http://item.taobao.com/item.htm?id="&amp;Y851,"点击查看")</f>
        <v>点击查看</v>
      </c>
      <c r="AC851" s="11">
        <f>YEAR(D851)</f>
        <v>2009</v>
      </c>
      <c r="AD851" s="11"/>
      <c r="AE851" s="11" t="s">
        <v>5806</v>
      </c>
      <c r="AF851" s="11"/>
      <c r="AG851" s="11" t="s">
        <v>11511</v>
      </c>
    </row>
    <row r="852" spans="1:33" x14ac:dyDescent="0.15">
      <c r="A852" s="11" t="s">
        <v>14895</v>
      </c>
      <c r="B852" s="11" t="s">
        <v>15422</v>
      </c>
      <c r="C852" s="11" t="s">
        <v>14894</v>
      </c>
      <c r="D852" s="12">
        <v>39559</v>
      </c>
      <c r="E852" s="11" t="s">
        <v>14967</v>
      </c>
      <c r="F852" s="11" t="s">
        <v>14968</v>
      </c>
      <c r="G852" s="11" t="s">
        <v>28</v>
      </c>
      <c r="H852" s="11" t="s">
        <v>10321</v>
      </c>
      <c r="I852" s="11" t="str">
        <f>IF(AH$1="","",IFERROR(TRIM(MID($AG852,FIND(":",$AG852,FIND(AH$1,$AG852))+1,FIND("=",$AG852,FIND(AH$1,$AG852))-FIND(":",$AG852,FIND(AH$1,$AG852))-1)),"卖家未填"))</f>
        <v>卖家未填</v>
      </c>
      <c r="J852" s="11" t="str">
        <f>IF(AI$1="","",IFERROR(TRIM(MID($AG852,FIND(":",$AG852,FIND(AI$1,$AG852))+1,FIND("=",$AG852,FIND(AI$1,$AG852))-FIND(":",$AG852,FIND(AI$1,$AG852))-1)),"卖家未填"))</f>
        <v>500</v>
      </c>
      <c r="K852" s="11" t="str">
        <f>IF(AJ$1="","",IFERROR(TRIM(MID($AG852,FIND(":",$AG852,FIND(AJ$1,$AG852))+1,FIND("=",$AG852,FIND(AJ$1,$AG852))-FIND(":",$AG852,FIND(AJ$1,$AG852))-1)),"卖家未填"))</f>
        <v>卖家未填</v>
      </c>
      <c r="L852" s="11" t="str">
        <f>IF(AK$1="","",IFERROR(TRIM(MID($AG852,FIND(":",$AG852,FIND(AK$1,$AG852))+1,FIND("=",$AG852,FIND(AK$1,$AG852))-FIND(":",$AG852,FIND(AK$1,$AG852))-1)),"卖家未填"))</f>
        <v>卖家未填</v>
      </c>
      <c r="M852" s="11" t="str">
        <f>IF(AL$1="","",IFERROR(TRIM(MID($AG852,FIND(":",$AG852,FIND(AL$1,$AG852))+1,FIND("=",$AG852,FIND(AL$1,$AG852))-FIND(":",$AG852,FIND(AL$1,$AG852))-1)),"卖家未填"))</f>
        <v>包装</v>
      </c>
      <c r="N852" s="11" t="s">
        <v>859</v>
      </c>
      <c r="O852" s="11" t="s">
        <v>4442</v>
      </c>
      <c r="P852" s="13">
        <v>16</v>
      </c>
      <c r="Q852" s="13"/>
      <c r="R852" s="11">
        <v>16</v>
      </c>
      <c r="S852" s="14">
        <f>IFERROR(V852/T852,"0")</f>
        <v>134.4</v>
      </c>
      <c r="T852" s="11">
        <v>10</v>
      </c>
      <c r="U852" s="11">
        <v>84</v>
      </c>
      <c r="V852" s="15">
        <f>R852*U852</f>
        <v>1344</v>
      </c>
      <c r="W852" s="11">
        <v>2</v>
      </c>
      <c r="X852" s="11">
        <v>21</v>
      </c>
      <c r="Y852" s="11">
        <v>39568274583</v>
      </c>
      <c r="Z852" s="11">
        <v>35687891</v>
      </c>
      <c r="AA852" s="16">
        <f>IFERROR((MID(AE852,FIND("ends=",AE852)+5,FIND("000&amp;starts",AE852)-FIND("ends=",AE852)-5)+8*3600)/86400+70*365+19,"")</f>
        <v>42031.94803240741</v>
      </c>
      <c r="AB852" s="17" t="str">
        <f>HYPERLINK("http://item.taobao.com/item.htm?id="&amp;Y852,"点击查看")</f>
        <v>点击查看</v>
      </c>
      <c r="AC852" s="11">
        <f>YEAR(D852)</f>
        <v>2008</v>
      </c>
      <c r="AD852" s="11"/>
      <c r="AE852" s="11" t="s">
        <v>6876</v>
      </c>
      <c r="AF852" s="11" t="s">
        <v>9546</v>
      </c>
      <c r="AG852" s="11" t="s">
        <v>12546</v>
      </c>
    </row>
    <row r="853" spans="1:33" x14ac:dyDescent="0.15">
      <c r="A853" s="11" t="s">
        <v>14881</v>
      </c>
      <c r="B853" s="11" t="s">
        <v>15473</v>
      </c>
      <c r="C853" s="11" t="s">
        <v>14885</v>
      </c>
      <c r="D853" s="12">
        <v>39621</v>
      </c>
      <c r="E853" s="11" t="s">
        <v>15006</v>
      </c>
      <c r="F853" s="11" t="s">
        <v>15025</v>
      </c>
      <c r="G853" s="11" t="s">
        <v>76</v>
      </c>
      <c r="H853" s="11" t="s">
        <v>10424</v>
      </c>
      <c r="I853" s="11" t="str">
        <f>IF(AH$1="","",IFERROR(TRIM(MID($AG853,FIND(":",$AG853,FIND(AH$1,$AG853))+1,FIND("=",$AG853,FIND(AH$1,$AG853))-FIND(":",$AG853,FIND(AH$1,$AG853))-1)),"卖家未填"))</f>
        <v>新鲜大米</v>
      </c>
      <c r="J853" s="11" t="str">
        <f>IF(AI$1="","",IFERROR(TRIM(MID($AG853,FIND(":",$AG853,FIND(AI$1,$AG853))+1,FIND("=",$AG853,FIND(AI$1,$AG853))-FIND(":",$AG853,FIND(AI$1,$AG853))-1)),"卖家未填"))</f>
        <v>500</v>
      </c>
      <c r="K853" s="11" t="str">
        <f>IF(AJ$1="","",IFERROR(TRIM(MID($AG853,FIND(":",$AG853,FIND(AJ$1,$AG853))+1,FIND("=",$AG853,FIND(AJ$1,$AG853))-FIND(":",$AG853,FIND(AJ$1,$AG853))-1)),"卖家未填"))</f>
        <v>卖家未填</v>
      </c>
      <c r="L853" s="11" t="str">
        <f>IF(AK$1="","",IFERROR(TRIM(MID($AG853,FIND(":",$AG853,FIND(AK$1,$AG853))+1,FIND("=",$AG853,FIND(AK$1,$AG853))-FIND(":",$AG853,FIND(AK$1,$AG853))-1)),"卖家未填"))</f>
        <v>卖家未填</v>
      </c>
      <c r="M853" s="11" t="str">
        <f>IF(AL$1="","",IFERROR(TRIM(MID($AG853,FIND(":",$AG853,FIND(AL$1,$AG853))+1,FIND("=",$AG853,FIND(AL$1,$AG853))-FIND(":",$AG853,FIND(AL$1,$AG853))-1)),"卖家未填"))</f>
        <v>散装</v>
      </c>
      <c r="N853" s="11" t="s">
        <v>765</v>
      </c>
      <c r="O853" s="11" t="s">
        <v>4663</v>
      </c>
      <c r="P853" s="13">
        <v>8.8000000000000007</v>
      </c>
      <c r="Q853" s="13">
        <v>5</v>
      </c>
      <c r="R853" s="11">
        <v>5</v>
      </c>
      <c r="S853" s="14">
        <f>IFERROR(V853/T853,"0")</f>
        <v>34.358974358974358</v>
      </c>
      <c r="T853" s="11">
        <v>39</v>
      </c>
      <c r="U853" s="11">
        <v>268</v>
      </c>
      <c r="V853" s="15">
        <f>R853*U853</f>
        <v>1340</v>
      </c>
      <c r="W853" s="11">
        <v>45</v>
      </c>
      <c r="X853" s="11">
        <v>152</v>
      </c>
      <c r="Y853" s="11">
        <v>35984463010</v>
      </c>
      <c r="Z853" s="11">
        <v>35990481</v>
      </c>
      <c r="AA853" s="16">
        <f>IFERROR((MID(AE853,FIND("ends=",AE853)+5,FIND("000&amp;starts",AE853)-FIND("ends=",AE853)-5)+8*3600)/86400+70*365+19,"")</f>
        <v>42031.749884259261</v>
      </c>
      <c r="AB853" s="17" t="str">
        <f>HYPERLINK("http://item.taobao.com/item.htm?id="&amp;Y853,"点击查看")</f>
        <v>点击查看</v>
      </c>
      <c r="AC853" s="11">
        <f>YEAR(D853)</f>
        <v>2008</v>
      </c>
      <c r="AD853" s="11"/>
      <c r="AE853" s="11" t="s">
        <v>5880</v>
      </c>
      <c r="AF853" s="11" t="s">
        <v>9692</v>
      </c>
      <c r="AG853" s="11" t="s">
        <v>11592</v>
      </c>
    </row>
    <row r="854" spans="1:33" x14ac:dyDescent="0.15">
      <c r="A854" s="11" t="s">
        <v>14898</v>
      </c>
      <c r="B854" s="11" t="s">
        <v>15220</v>
      </c>
      <c r="C854" s="11" t="s">
        <v>14899</v>
      </c>
      <c r="D854" s="11"/>
      <c r="E854" s="11" t="s">
        <v>14961</v>
      </c>
      <c r="F854" s="11" t="s">
        <v>14962</v>
      </c>
      <c r="G854" s="11" t="s">
        <v>23</v>
      </c>
      <c r="H854" s="11" t="s">
        <v>10320</v>
      </c>
      <c r="I854" s="11" t="str">
        <f>IF(AH$1="","",IFERROR(TRIM(MID($AG854,FIND(":",$AG854,FIND(AH$1,$AG854))+1,FIND("=",$AG854,FIND(AH$1,$AG854))-FIND(":",$AG854,FIND(AH$1,$AG854))-1)),"卖家未填"))</f>
        <v>韩式炒年糕</v>
      </c>
      <c r="J854" s="11" t="str">
        <f>IF(AI$1="","",IFERROR(TRIM(MID($AG854,FIND(":",$AG854,FIND(AI$1,$AG854))+1,FIND("=",$AG854,FIND(AI$1,$AG854))-FIND(":",$AG854,FIND(AI$1,$AG854))-1)),"卖家未填"))</f>
        <v>270</v>
      </c>
      <c r="K854" s="11" t="str">
        <f>IF(AJ$1="","",IFERROR(TRIM(MID($AG854,FIND(":",$AG854,FIND(AJ$1,$AG854))+1,FIND("=",$AG854,FIND(AJ$1,$AG854))-FIND(":",$AG854,FIND(AJ$1,$AG854))-1)),"卖家未填"))</f>
        <v>卖家未填</v>
      </c>
      <c r="L854" s="11" t="str">
        <f>IF(AK$1="","",IFERROR(TRIM(MID($AG854,FIND(":",$AG854,FIND(AK$1,$AG854))+1,FIND("=",$AG854,FIND(AK$1,$AG854))-FIND(":",$AG854,FIND(AK$1,$AG854))-1)),"卖家未填"))</f>
        <v>卖家未填</v>
      </c>
      <c r="M854" s="11" t="str">
        <f>IF(AL$1="","",IFERROR(TRIM(MID($AG854,FIND(":",$AG854,FIND(AL$1,$AG854))+1,FIND("=",$AG854,FIND(AL$1,$AG854))-FIND(":",$AG854,FIND(AL$1,$AG854))-1)),"卖家未填"))</f>
        <v>包装</v>
      </c>
      <c r="N854" s="11" t="s">
        <v>1866</v>
      </c>
      <c r="O854" s="11" t="s">
        <v>4408</v>
      </c>
      <c r="P854" s="13">
        <v>15</v>
      </c>
      <c r="Q854" s="13">
        <v>8.8000000000000007</v>
      </c>
      <c r="R854" s="11">
        <v>8.8000000000000007</v>
      </c>
      <c r="S854" s="14">
        <f>IFERROR(V854/T854,"0")</f>
        <v>148.62222222222223</v>
      </c>
      <c r="T854" s="11">
        <v>9</v>
      </c>
      <c r="U854" s="11">
        <v>152</v>
      </c>
      <c r="V854" s="15">
        <f>R854*U854</f>
        <v>1337.6000000000001</v>
      </c>
      <c r="W854" s="11">
        <v>5</v>
      </c>
      <c r="X854" s="11">
        <v>16</v>
      </c>
      <c r="Y854" s="11">
        <v>43430942828</v>
      </c>
      <c r="Z854" s="11">
        <v>69012007</v>
      </c>
      <c r="AA854" s="16" t="str">
        <f>IFERROR((MID(AE854,FIND("ends=",AE854)+5,FIND("000&amp;starts",AE854)-FIND("ends=",AE854)-5)+8*3600)/86400+70*365+19,"")</f>
        <v/>
      </c>
      <c r="AB854" s="17" t="str">
        <f>HYPERLINK("http://item.taobao.com/item.htm?id="&amp;Y854,"点击查看")</f>
        <v>点击查看</v>
      </c>
      <c r="AC854" s="11">
        <f>YEAR(D854)</f>
        <v>1900</v>
      </c>
      <c r="AD854" s="11"/>
      <c r="AE854" s="11"/>
      <c r="AF854" s="11" t="s">
        <v>9580</v>
      </c>
      <c r="AG854" s="11" t="s">
        <v>12616</v>
      </c>
    </row>
    <row r="855" spans="1:33" x14ac:dyDescent="0.15">
      <c r="A855" s="11" t="s">
        <v>14895</v>
      </c>
      <c r="B855" s="11" t="s">
        <v>15591</v>
      </c>
      <c r="C855" s="11" t="s">
        <v>14896</v>
      </c>
      <c r="D855" s="12">
        <v>41581</v>
      </c>
      <c r="E855" s="11" t="s">
        <v>14957</v>
      </c>
      <c r="F855" s="11" t="s">
        <v>14983</v>
      </c>
      <c r="G855" s="11" t="s">
        <v>42</v>
      </c>
      <c r="H855" s="11" t="s">
        <v>10322</v>
      </c>
      <c r="I855" s="11" t="str">
        <f>IF(AH$1="","",IFERROR(TRIM(MID($AG855,FIND(":",$AG855,FIND(AH$1,$AG855))+1,FIND("=",$AG855,FIND(AH$1,$AG855))-FIND(":",$AG855,FIND(AH$1,$AG855))-1)),"卖家未填"))</f>
        <v>卖家未填</v>
      </c>
      <c r="J855" s="11" t="str">
        <f>IF(AI$1="","",IFERROR(TRIM(MID($AG855,FIND(":",$AG855,FIND(AI$1,$AG855))+1,FIND("=",$AG855,FIND(AI$1,$AG855))-FIND(":",$AG855,FIND(AI$1,$AG855))-1)),"卖家未填"))</f>
        <v>500</v>
      </c>
      <c r="K855" s="11" t="str">
        <f>IF(AJ$1="","",IFERROR(TRIM(MID($AG855,FIND(":",$AG855,FIND(AJ$1,$AG855))+1,FIND("=",$AG855,FIND(AJ$1,$AG855))-FIND(":",$AG855,FIND(AJ$1,$AG855))-1)),"卖家未填"))</f>
        <v>卖家未填</v>
      </c>
      <c r="L855" s="11" t="str">
        <f>IF(AK$1="","",IFERROR(TRIM(MID($AG855,FIND(":",$AG855,FIND(AK$1,$AG855))+1,FIND("=",$AG855,FIND(AK$1,$AG855))-FIND(":",$AG855,FIND(AK$1,$AG855))-1)),"卖家未填"))</f>
        <v>卖家未填</v>
      </c>
      <c r="M855" s="11" t="str">
        <f>IF(AL$1="","",IFERROR(TRIM(MID($AG855,FIND(":",$AG855,FIND(AL$1,$AG855))+1,FIND("=",$AG855,FIND(AL$1,$AG855))-FIND(":",$AG855,FIND(AL$1,$AG855))-1)),"卖家未填"))</f>
        <v>散装</v>
      </c>
      <c r="N855" s="11" t="s">
        <v>1049</v>
      </c>
      <c r="O855" s="11" t="s">
        <v>4472</v>
      </c>
      <c r="P855" s="13">
        <v>6.5</v>
      </c>
      <c r="Q855" s="13">
        <v>3.6</v>
      </c>
      <c r="R855" s="11">
        <v>3.6</v>
      </c>
      <c r="S855" s="14">
        <f>IFERROR(V855/T855,"0")</f>
        <v>55.650000000000006</v>
      </c>
      <c r="T855" s="11">
        <v>24</v>
      </c>
      <c r="U855" s="11">
        <v>371</v>
      </c>
      <c r="V855" s="15">
        <f>R855*U855</f>
        <v>1335.6000000000001</v>
      </c>
      <c r="W855" s="11">
        <v>37</v>
      </c>
      <c r="X855" s="11">
        <v>127</v>
      </c>
      <c r="Y855" s="11">
        <v>36787714520</v>
      </c>
      <c r="Z855" s="11">
        <v>107216249</v>
      </c>
      <c r="AA855" s="16">
        <f>IFERROR((MID(AE855,FIND("ends=",AE855)+5,FIND("000&amp;starts",AE855)-FIND("ends=",AE855)-5)+8*3600)/86400+70*365+19,"")</f>
        <v>42035.572754629626</v>
      </c>
      <c r="AB855" s="17" t="str">
        <f>HYPERLINK("http://item.taobao.com/item.htm?id="&amp;Y855,"点击查看")</f>
        <v>点击查看</v>
      </c>
      <c r="AC855" s="11">
        <f>YEAR(D855)</f>
        <v>2013</v>
      </c>
      <c r="AD855" s="11"/>
      <c r="AE855" s="11" t="s">
        <v>6154</v>
      </c>
      <c r="AF855" s="11"/>
      <c r="AG855" s="11" t="s">
        <v>11864</v>
      </c>
    </row>
    <row r="856" spans="1:33" x14ac:dyDescent="0.15">
      <c r="A856" s="11" t="s">
        <v>14895</v>
      </c>
      <c r="B856" s="11" t="s">
        <v>15951</v>
      </c>
      <c r="C856" s="11" t="s">
        <v>14896</v>
      </c>
      <c r="D856" s="12">
        <v>41444</v>
      </c>
      <c r="E856" s="11" t="s">
        <v>14957</v>
      </c>
      <c r="F856" s="11" t="s">
        <v>14964</v>
      </c>
      <c r="G856" s="11" t="s">
        <v>26</v>
      </c>
      <c r="H856" s="11" t="s">
        <v>10322</v>
      </c>
      <c r="I856" s="11" t="str">
        <f>IF(AH$1="","",IFERROR(TRIM(MID($AG856,FIND(":",$AG856,FIND(AH$1,$AG856))+1,FIND("=",$AG856,FIND(AH$1,$AG856))-FIND(":",$AG856,FIND(AH$1,$AG856))-1)),"卖家未填"))</f>
        <v>卖家未填</v>
      </c>
      <c r="J856" s="11" t="str">
        <f>IF(AI$1="","",IFERROR(TRIM(MID($AG856,FIND(":",$AG856,FIND(AI$1,$AG856))+1,FIND("=",$AG856,FIND(AI$1,$AG856))-FIND(":",$AG856,FIND(AI$1,$AG856))-1)),"卖家未填"))</f>
        <v>500</v>
      </c>
      <c r="K856" s="11" t="str">
        <f>IF(AJ$1="","",IFERROR(TRIM(MID($AG856,FIND(":",$AG856,FIND(AJ$1,$AG856))+1,FIND("=",$AG856,FIND(AJ$1,$AG856))-FIND(":",$AG856,FIND(AJ$1,$AG856))-1)),"卖家未填"))</f>
        <v>卖家未填</v>
      </c>
      <c r="L856" s="11" t="str">
        <f>IF(AK$1="","",IFERROR(TRIM(MID($AG856,FIND(":",$AG856,FIND(AK$1,$AG856))+1,FIND("=",$AG856,FIND(AK$1,$AG856))-FIND(":",$AG856,FIND(AK$1,$AG856))-1)),"卖家未填"))</f>
        <v>卖家未填</v>
      </c>
      <c r="M856" s="11" t="str">
        <f>IF(AL$1="","",IFERROR(TRIM(MID($AG856,FIND(":",$AG856,FIND(AL$1,$AG856))+1,FIND("=",$AG856,FIND(AL$1,$AG856))-FIND(":",$AG856,FIND(AL$1,$AG856))-1)),"卖家未填"))</f>
        <v>散装</v>
      </c>
      <c r="N856" s="11" t="s">
        <v>1753</v>
      </c>
      <c r="O856" s="11" t="s">
        <v>4441</v>
      </c>
      <c r="P856" s="13">
        <v>20</v>
      </c>
      <c r="Q856" s="13">
        <v>16.899999999999999</v>
      </c>
      <c r="R856" s="11">
        <v>16.899999999999999</v>
      </c>
      <c r="S856" s="14">
        <f>IFERROR(V856/T856,"0")</f>
        <v>133.51</v>
      </c>
      <c r="T856" s="11">
        <v>10</v>
      </c>
      <c r="U856" s="11">
        <v>79</v>
      </c>
      <c r="V856" s="15">
        <f>R856*U856</f>
        <v>1335.1</v>
      </c>
      <c r="W856" s="11">
        <v>5</v>
      </c>
      <c r="X856" s="11">
        <v>41</v>
      </c>
      <c r="Y856" s="11">
        <v>42677755317</v>
      </c>
      <c r="Z856" s="11">
        <v>104853871</v>
      </c>
      <c r="AA856" s="16">
        <f>IFERROR((MID(AE856,FIND("ends=",AE856)+5,FIND("000&amp;starts",AE856)-FIND("ends=",AE856)-5)+8*3600)/86400+70*365+19,"")</f>
        <v>42030.416666666672</v>
      </c>
      <c r="AB856" s="17" t="str">
        <f>HYPERLINK("http://item.taobao.com/item.htm?id="&amp;Y856,"点击查看")</f>
        <v>点击查看</v>
      </c>
      <c r="AC856" s="11">
        <f>YEAR(D856)</f>
        <v>2013</v>
      </c>
      <c r="AD856" s="11"/>
      <c r="AE856" s="11" t="s">
        <v>6841</v>
      </c>
      <c r="AF856" s="11"/>
      <c r="AG856" s="11" t="s">
        <v>12517</v>
      </c>
    </row>
    <row r="857" spans="1:33" x14ac:dyDescent="0.15">
      <c r="A857" s="11" t="s">
        <v>14881</v>
      </c>
      <c r="B857" s="11" t="s">
        <v>15435</v>
      </c>
      <c r="C857" s="11" t="s">
        <v>14885</v>
      </c>
      <c r="D857" s="12">
        <v>41210</v>
      </c>
      <c r="E857" s="11" t="s">
        <v>33</v>
      </c>
      <c r="F857" s="11" t="s">
        <v>33</v>
      </c>
      <c r="G857" s="11" t="s">
        <v>33</v>
      </c>
      <c r="H857" s="11" t="s">
        <v>10321</v>
      </c>
      <c r="I857" s="11" t="str">
        <f>IF(AH$1="","",IFERROR(TRIM(MID($AG857,FIND(":",$AG857,FIND(AH$1,$AG857))+1,FIND("=",$AG857,FIND(AH$1,$AG857))-FIND(":",$AG857,FIND(AH$1,$AG857))-1)),"卖家未填"))</f>
        <v>卖家未填</v>
      </c>
      <c r="J857" s="11" t="str">
        <f>IF(AI$1="","",IFERROR(TRIM(MID($AG857,FIND(":",$AG857,FIND(AI$1,$AG857))+1,FIND("=",$AG857,FIND(AI$1,$AG857))-FIND(":",$AG857,FIND(AI$1,$AG857))-1)),"卖家未填"))</f>
        <v>500</v>
      </c>
      <c r="K857" s="11" t="str">
        <f>IF(AJ$1="","",IFERROR(TRIM(MID($AG857,FIND(":",$AG857,FIND(AJ$1,$AG857))+1,FIND("=",$AG857,FIND(AJ$1,$AG857))-FIND(":",$AG857,FIND(AJ$1,$AG857))-1)),"卖家未填"))</f>
        <v>卖家未填</v>
      </c>
      <c r="L857" s="11" t="str">
        <f>IF(AK$1="","",IFERROR(TRIM(MID($AG857,FIND(":",$AG857,FIND(AK$1,$AG857))+1,FIND("=",$AG857,FIND(AK$1,$AG857))-FIND(":",$AG857,FIND(AK$1,$AG857))-1)),"卖家未填"))</f>
        <v>卖家未填</v>
      </c>
      <c r="M857" s="11" t="str">
        <f>IF(AL$1="","",IFERROR(TRIM(MID($AG857,FIND(":",$AG857,FIND(AL$1,$AG857))+1,FIND("=",$AG857,FIND(AL$1,$AG857))-FIND(":",$AG857,FIND(AL$1,$AG857))-1)),"卖家未填"))</f>
        <v>包装</v>
      </c>
      <c r="N857" s="11" t="s">
        <v>786</v>
      </c>
      <c r="O857" s="11" t="s">
        <v>4496</v>
      </c>
      <c r="P857" s="13">
        <v>21.5</v>
      </c>
      <c r="Q857" s="13"/>
      <c r="R857" s="11">
        <v>21.5</v>
      </c>
      <c r="S857" s="14">
        <f>IFERROR(V857/T857,"0")</f>
        <v>36.027027027027025</v>
      </c>
      <c r="T857" s="11">
        <v>37</v>
      </c>
      <c r="U857" s="11">
        <v>62</v>
      </c>
      <c r="V857" s="15">
        <f>R857*U857</f>
        <v>1333</v>
      </c>
      <c r="W857" s="11">
        <v>9</v>
      </c>
      <c r="X857" s="11">
        <v>26</v>
      </c>
      <c r="Y857" s="11">
        <v>43070966836</v>
      </c>
      <c r="Z857" s="11">
        <v>100751131</v>
      </c>
      <c r="AA857" s="16">
        <f>IFERROR((MID(AE857,FIND("ends=",AE857)+5,FIND("000&amp;starts",AE857)-FIND("ends=",AE857)-5)+8*3600)/86400+70*365+19,"")</f>
        <v>42029.502627314811</v>
      </c>
      <c r="AB857" s="17" t="str">
        <f>HYPERLINK("http://item.taobao.com/item.htm?id="&amp;Y857,"点击查看")</f>
        <v>点击查看</v>
      </c>
      <c r="AC857" s="11">
        <f>YEAR(D857)</f>
        <v>2012</v>
      </c>
      <c r="AD857" s="11"/>
      <c r="AE857" s="11" t="s">
        <v>5900</v>
      </c>
      <c r="AF857" s="11" t="s">
        <v>9546</v>
      </c>
      <c r="AG857" s="11" t="s">
        <v>11610</v>
      </c>
    </row>
    <row r="858" spans="1:33" x14ac:dyDescent="0.15">
      <c r="A858" s="11" t="s">
        <v>14881</v>
      </c>
      <c r="B858" s="11" t="s">
        <v>15476</v>
      </c>
      <c r="C858" s="11" t="s">
        <v>14885</v>
      </c>
      <c r="D858" s="12">
        <v>40657</v>
      </c>
      <c r="E858" s="11" t="s">
        <v>14965</v>
      </c>
      <c r="F858" s="11" t="s">
        <v>14970</v>
      </c>
      <c r="G858" s="11" t="s">
        <v>30</v>
      </c>
      <c r="H858" s="11" t="s">
        <v>10322</v>
      </c>
      <c r="I858" s="11" t="str">
        <f>IF(AH$1="","",IFERROR(TRIM(MID($AG858,FIND(":",$AG858,FIND(AH$1,$AG858))+1,FIND("=",$AG858,FIND(AH$1,$AG858))-FIND(":",$AG858,FIND(AH$1,$AG858))-1)),"卖家未填"))</f>
        <v>卖家未填</v>
      </c>
      <c r="J858" s="11" t="str">
        <f>IF(AI$1="","",IFERROR(TRIM(MID($AG858,FIND(":",$AG858,FIND(AI$1,$AG858))+1,FIND("=",$AG858,FIND(AI$1,$AG858))-FIND(":",$AG858,FIND(AI$1,$AG858))-1)),"卖家未填"))</f>
        <v>500</v>
      </c>
      <c r="K858" s="11" t="str">
        <f>IF(AJ$1="","",IFERROR(TRIM(MID($AG858,FIND(":",$AG858,FIND(AJ$1,$AG858))+1,FIND("=",$AG858,FIND(AJ$1,$AG858))-FIND(":",$AG858,FIND(AJ$1,$AG858))-1)),"卖家未填"))</f>
        <v>卖家未填</v>
      </c>
      <c r="L858" s="11" t="str">
        <f>IF(AK$1="","",IFERROR(TRIM(MID($AG858,FIND(":",$AG858,FIND(AK$1,$AG858))+1,FIND("=",$AG858,FIND(AK$1,$AG858))-FIND(":",$AG858,FIND(AK$1,$AG858))-1)),"卖家未填"))</f>
        <v>卖家未填</v>
      </c>
      <c r="M858" s="11" t="str">
        <f>IF(AL$1="","",IFERROR(TRIM(MID($AG858,FIND(":",$AG858,FIND(AL$1,$AG858))+1,FIND("=",$AG858,FIND(AL$1,$AG858))-FIND(":",$AG858,FIND(AL$1,$AG858))-1)),"卖家未填"))</f>
        <v>散装</v>
      </c>
      <c r="N858" s="11" t="s">
        <v>772</v>
      </c>
      <c r="O858" s="11" t="s">
        <v>4440</v>
      </c>
      <c r="P858" s="13">
        <v>10</v>
      </c>
      <c r="Q858" s="13">
        <v>7.5</v>
      </c>
      <c r="R858" s="11">
        <v>7.5</v>
      </c>
      <c r="S858" s="14">
        <f>IFERROR(V858/T858,"0")</f>
        <v>34.03846153846154</v>
      </c>
      <c r="T858" s="11">
        <v>39</v>
      </c>
      <c r="U858" s="11">
        <v>177</v>
      </c>
      <c r="V858" s="15">
        <f>R858*U858</f>
        <v>1327.5</v>
      </c>
      <c r="W858" s="11">
        <v>18</v>
      </c>
      <c r="X858" s="11">
        <v>21</v>
      </c>
      <c r="Y858" s="11">
        <v>42866316040</v>
      </c>
      <c r="Z858" s="11">
        <v>66391401</v>
      </c>
      <c r="AA858" s="16">
        <f>IFERROR((MID(AE858,FIND("ends=",AE858)+5,FIND("000&amp;starts",AE858)-FIND("ends=",AE858)-5)+8*3600)/86400+70*365+19,"")</f>
        <v>42035.41243055556</v>
      </c>
      <c r="AB858" s="17" t="str">
        <f>HYPERLINK("http://item.taobao.com/item.htm?id="&amp;Y858,"点击查看")</f>
        <v>点击查看</v>
      </c>
      <c r="AC858" s="11">
        <f>YEAR(D858)</f>
        <v>2011</v>
      </c>
      <c r="AD858" s="11"/>
      <c r="AE858" s="11" t="s">
        <v>5887</v>
      </c>
      <c r="AF858" s="11"/>
      <c r="AG858" s="11" t="s">
        <v>11598</v>
      </c>
    </row>
    <row r="859" spans="1:33" x14ac:dyDescent="0.15">
      <c r="A859" s="11" t="s">
        <v>14895</v>
      </c>
      <c r="B859" s="11" t="s">
        <v>15960</v>
      </c>
      <c r="C859" s="11" t="s">
        <v>14894</v>
      </c>
      <c r="D859" s="12">
        <v>39847</v>
      </c>
      <c r="E859" s="11" t="s">
        <v>24</v>
      </c>
      <c r="F859" s="11" t="s">
        <v>24</v>
      </c>
      <c r="G859" s="11" t="s">
        <v>24</v>
      </c>
      <c r="H859" s="11" t="s">
        <v>10322</v>
      </c>
      <c r="I859" s="11" t="str">
        <f>IF(AH$1="","",IFERROR(TRIM(MID($AG859,FIND(":",$AG859,FIND(AH$1,$AG859))+1,FIND("=",$AG859,FIND(AH$1,$AG859))-FIND(":",$AG859,FIND(AH$1,$AG859))-1)),"卖家未填"))</f>
        <v>卖家未填</v>
      </c>
      <c r="J859" s="11" t="str">
        <f>IF(AI$1="","",IFERROR(TRIM(MID($AG859,FIND(":",$AG859,FIND(AI$1,$AG859))+1,FIND("=",$AG859,FIND(AI$1,$AG859))-FIND(":",$AG859,FIND(AI$1,$AG859))-1)),"卖家未填"))</f>
        <v>400</v>
      </c>
      <c r="K859" s="11" t="str">
        <f>IF(AJ$1="","",IFERROR(TRIM(MID($AG859,FIND(":",$AG859,FIND(AJ$1,$AG859))+1,FIND("=",$AG859,FIND(AJ$1,$AG859))-FIND(":",$AG859,FIND(AJ$1,$AG859))-1)),"卖家未填"))</f>
        <v>卖家未填</v>
      </c>
      <c r="L859" s="11" t="str">
        <f>IF(AK$1="","",IFERROR(TRIM(MID($AG859,FIND(":",$AG859,FIND(AK$1,$AG859))+1,FIND("=",$AG859,FIND(AK$1,$AG859))-FIND(":",$AG859,FIND(AK$1,$AG859))-1)),"卖家未填"))</f>
        <v>卖家未填</v>
      </c>
      <c r="M859" s="11" t="str">
        <f>IF(AL$1="","",IFERROR(TRIM(MID($AG859,FIND(":",$AG859,FIND(AL$1,$AG859))+1,FIND("=",$AG859,FIND(AL$1,$AG859))-FIND(":",$AG859,FIND(AL$1,$AG859))-1)),"卖家未填"))</f>
        <v>包装</v>
      </c>
      <c r="N859" s="11" t="s">
        <v>1766</v>
      </c>
      <c r="O859" s="11" t="s">
        <v>4448</v>
      </c>
      <c r="P859" s="13">
        <v>40</v>
      </c>
      <c r="Q859" s="13">
        <v>34</v>
      </c>
      <c r="R859" s="11">
        <v>34</v>
      </c>
      <c r="S859" s="14">
        <f>IFERROR(V859/T859,"0")</f>
        <v>132.6</v>
      </c>
      <c r="T859" s="11">
        <v>10</v>
      </c>
      <c r="U859" s="11">
        <v>39</v>
      </c>
      <c r="V859" s="15">
        <f>R859*U859</f>
        <v>1326</v>
      </c>
      <c r="W859" s="11">
        <v>11</v>
      </c>
      <c r="X859" s="11">
        <v>259</v>
      </c>
      <c r="Y859" s="11">
        <v>18600229137</v>
      </c>
      <c r="Z859" s="11">
        <v>37054690</v>
      </c>
      <c r="AA859" s="16">
        <f>IFERROR((MID(AE859,FIND("ends=",AE859)+5,FIND("000&amp;starts",AE859)-FIND("ends=",AE859)-5)+8*3600)/86400+70*365+19,"")</f>
        <v>42031.032662037032</v>
      </c>
      <c r="AB859" s="17" t="str">
        <f>HYPERLINK("http://item.taobao.com/item.htm?id="&amp;Y859,"点击查看")</f>
        <v>点击查看</v>
      </c>
      <c r="AC859" s="11">
        <f>YEAR(D859)</f>
        <v>2009</v>
      </c>
      <c r="AD859" s="11"/>
      <c r="AE859" s="11" t="s">
        <v>6855</v>
      </c>
      <c r="AF859" s="11"/>
      <c r="AG859" s="11" t="s">
        <v>12527</v>
      </c>
    </row>
    <row r="860" spans="1:33" x14ac:dyDescent="0.15">
      <c r="A860" s="11" t="s">
        <v>14881</v>
      </c>
      <c r="B860" s="11" t="s">
        <v>15502</v>
      </c>
      <c r="C860" s="11" t="s">
        <v>14882</v>
      </c>
      <c r="D860" s="12">
        <v>40994</v>
      </c>
      <c r="E860" s="11" t="s">
        <v>14957</v>
      </c>
      <c r="F860" s="11" t="s">
        <v>14985</v>
      </c>
      <c r="G860" s="11" t="s">
        <v>43</v>
      </c>
      <c r="H860" s="11" t="s">
        <v>10435</v>
      </c>
      <c r="I860" s="11" t="str">
        <f>IF(AH$1="","",IFERROR(TRIM(MID($AG860,FIND(":",$AG860,FIND(AH$1,$AG860))+1,FIND("=",$AG860,FIND(AH$1,$AG860))-FIND(":",$AG860,FIND(AH$1,$AG860))-1)),"卖家未填"))</f>
        <v>卖家未填</v>
      </c>
      <c r="J860" s="11" t="str">
        <f>IF(AI$1="","",IFERROR(TRIM(MID($AG860,FIND(":",$AG860,FIND(AI$1,$AG860))+1,FIND("=",$AG860,FIND(AI$1,$AG860))-FIND(":",$AG860,FIND(AI$1,$AG860))-1)),"卖家未填"))</f>
        <v>400</v>
      </c>
      <c r="K860" s="11" t="str">
        <f>IF(AJ$1="","",IFERROR(TRIM(MID($AG860,FIND(":",$AG860,FIND(AJ$1,$AG860))+1,FIND("=",$AG860,FIND(AJ$1,$AG860))-FIND(":",$AG860,FIND(AJ$1,$AG860))-1)),"卖家未填"))</f>
        <v>卖家未填</v>
      </c>
      <c r="L860" s="11" t="str">
        <f>IF(AK$1="","",IFERROR(TRIM(MID($AG860,FIND(":",$AG860,FIND(AK$1,$AG860))+1,FIND("=",$AG860,FIND(AK$1,$AG860))-FIND(":",$AG860,FIND(AK$1,$AG860))-1)),"卖家未填"))</f>
        <v>卖家未填</v>
      </c>
      <c r="M860" s="11" t="str">
        <f>IF(AL$1="","",IFERROR(TRIM(MID($AG860,FIND(":",$AG860,FIND(AL$1,$AG860))+1,FIND("=",$AG860,FIND(AL$1,$AG860))-FIND(":",$AG860,FIND(AL$1,$AG860))-1)),"卖家未填"))</f>
        <v>散装</v>
      </c>
      <c r="N860" s="11" t="s">
        <v>834</v>
      </c>
      <c r="O860" s="11" t="s">
        <v>4523</v>
      </c>
      <c r="P860" s="13">
        <v>12</v>
      </c>
      <c r="Q860" s="13">
        <v>5.8</v>
      </c>
      <c r="R860" s="11">
        <v>5.8</v>
      </c>
      <c r="S860" s="14">
        <f>IFERROR(V860/T860,"0")</f>
        <v>37.782857142857139</v>
      </c>
      <c r="T860" s="11">
        <v>35</v>
      </c>
      <c r="U860" s="11">
        <v>228</v>
      </c>
      <c r="V860" s="15">
        <f>R860*U860</f>
        <v>1322.3999999999999</v>
      </c>
      <c r="W860" s="11">
        <v>59</v>
      </c>
      <c r="X860" s="11">
        <v>59</v>
      </c>
      <c r="Y860" s="11">
        <v>35263700608</v>
      </c>
      <c r="Z860" s="11">
        <v>71147790</v>
      </c>
      <c r="AA860" s="16">
        <f>IFERROR((MID(AE860,FIND("ends=",AE860)+5,FIND("000&amp;starts",AE860)-FIND("ends=",AE860)-5)+8*3600)/86400+70*365+19,"")</f>
        <v>42034.764398148152</v>
      </c>
      <c r="AB860" s="17" t="str">
        <f>HYPERLINK("http://item.taobao.com/item.htm?id="&amp;Y860,"点击查看")</f>
        <v>点击查看</v>
      </c>
      <c r="AC860" s="11">
        <f>YEAR(D860)</f>
        <v>2012</v>
      </c>
      <c r="AD860" s="11"/>
      <c r="AE860" s="11" t="s">
        <v>5946</v>
      </c>
      <c r="AF860" s="11" t="s">
        <v>9706</v>
      </c>
      <c r="AG860" s="11" t="s">
        <v>11655</v>
      </c>
    </row>
    <row r="861" spans="1:33" x14ac:dyDescent="0.15">
      <c r="A861" s="11" t="s">
        <v>14895</v>
      </c>
      <c r="B861" s="11" t="s">
        <v>15557</v>
      </c>
      <c r="C861" s="11" t="s">
        <v>14896</v>
      </c>
      <c r="D861" s="12">
        <v>41942</v>
      </c>
      <c r="E861" s="11" t="s">
        <v>14957</v>
      </c>
      <c r="F861" s="11" t="s">
        <v>14983</v>
      </c>
      <c r="G861" s="11" t="s">
        <v>42</v>
      </c>
      <c r="H861" s="11" t="s">
        <v>10331</v>
      </c>
      <c r="I861" s="11" t="str">
        <f>IF(AH$1="","",IFERROR(TRIM(MID($AG861,FIND(":",$AG861,FIND(AH$1,$AG861))+1,FIND("=",$AG861,FIND(AH$1,$AG861))-FIND(":",$AG861,FIND(AH$1,$AG861))-1)),"卖家未填"))</f>
        <v>年糕</v>
      </c>
      <c r="J861" s="11" t="str">
        <f>IF(AI$1="","",IFERROR(TRIM(MID($AG861,FIND(":",$AG861,FIND(AI$1,$AG861))+1,FIND("=",$AG861,FIND(AI$1,$AG861))-FIND(":",$AG861,FIND(AI$1,$AG861))-1)),"卖家未填"))</f>
        <v>1250</v>
      </c>
      <c r="K861" s="11" t="str">
        <f>IF(AJ$1="","",IFERROR(TRIM(MID($AG861,FIND(":",$AG861,FIND(AJ$1,$AG861))+1,FIND("=",$AG861,FIND(AJ$1,$AG861))-FIND(":",$AG861,FIND(AJ$1,$AG861))-1)),"卖家未填"))</f>
        <v>卖家未填</v>
      </c>
      <c r="L861" s="11" t="str">
        <f>IF(AK$1="","",IFERROR(TRIM(MID($AG861,FIND(":",$AG861,FIND(AK$1,$AG861))+1,FIND("=",$AG861,FIND(AK$1,$AG861))-FIND(":",$AG861,FIND(AK$1,$AG861))-1)),"卖家未填"))</f>
        <v>卖家未填</v>
      </c>
      <c r="M861" s="11" t="str">
        <f>IF(AL$1="","",IFERROR(TRIM(MID($AG861,FIND(":",$AG861,FIND(AL$1,$AG861))+1,FIND("=",$AG861,FIND(AL$1,$AG861))-FIND(":",$AG861,FIND(AL$1,$AG861))-1)),"卖家未填"))</f>
        <v>散装</v>
      </c>
      <c r="N861" s="11" t="s">
        <v>938</v>
      </c>
      <c r="O861" s="11" t="s">
        <v>4479</v>
      </c>
      <c r="P861" s="13">
        <v>15</v>
      </c>
      <c r="Q861" s="13"/>
      <c r="R861" s="11">
        <v>15</v>
      </c>
      <c r="S861" s="14">
        <f>IFERROR(V861/T861,"0")</f>
        <v>45.517241379310342</v>
      </c>
      <c r="T861" s="11">
        <v>29</v>
      </c>
      <c r="U861" s="11">
        <v>88</v>
      </c>
      <c r="V861" s="15">
        <f>R861*U861</f>
        <v>1320</v>
      </c>
      <c r="W861" s="11">
        <v>31</v>
      </c>
      <c r="X861" s="11">
        <v>22</v>
      </c>
      <c r="Y861" s="11">
        <v>42002955967</v>
      </c>
      <c r="Z861" s="11">
        <v>114706771</v>
      </c>
      <c r="AA861" s="16">
        <f>IFERROR((MID(AE861,FIND("ends=",AE861)+5,FIND("000&amp;starts",AE861)-FIND("ends=",AE861)-5)+8*3600)/86400+70*365+19,"")</f>
        <v>42033.87427083333</v>
      </c>
      <c r="AB861" s="17" t="str">
        <f>HYPERLINK("http://item.taobao.com/item.htm?id="&amp;Y861,"点击查看")</f>
        <v>点击查看</v>
      </c>
      <c r="AC861" s="11">
        <f>YEAR(D861)</f>
        <v>2014</v>
      </c>
      <c r="AD861" s="11"/>
      <c r="AE861" s="11" t="s">
        <v>6048</v>
      </c>
      <c r="AF861" s="11" t="s">
        <v>9566</v>
      </c>
      <c r="AG861" s="11" t="s">
        <v>11760</v>
      </c>
    </row>
    <row r="862" spans="1:33" x14ac:dyDescent="0.15">
      <c r="A862" s="11" t="s">
        <v>14895</v>
      </c>
      <c r="B862" s="11" t="s">
        <v>15697</v>
      </c>
      <c r="C862" s="11" t="s">
        <v>14904</v>
      </c>
      <c r="D862" s="12">
        <v>41895</v>
      </c>
      <c r="E862" s="11" t="s">
        <v>24</v>
      </c>
      <c r="F862" s="11" t="s">
        <v>24</v>
      </c>
      <c r="G862" s="11" t="s">
        <v>24</v>
      </c>
      <c r="H862" s="11" t="s">
        <v>10505</v>
      </c>
      <c r="I862" s="11" t="str">
        <f>IF(AH$1="","",IFERROR(TRIM(MID($AG862,FIND(":",$AG862,FIND(AH$1,$AG862))+1,FIND("=",$AG862,FIND(AH$1,$AG862))-FIND(":",$AG862,FIND(AH$1,$AG862))-1)),"卖家未填"))</f>
        <v>卖家未填</v>
      </c>
      <c r="J862" s="11" t="str">
        <f>IF(AI$1="","",IFERROR(TRIM(MID($AG862,FIND(":",$AG862,FIND(AI$1,$AG862))+1,FIND("=",$AG862,FIND(AI$1,$AG862))-FIND(":",$AG862,FIND(AI$1,$AG862))-1)),"卖家未填"))</f>
        <v>400</v>
      </c>
      <c r="K862" s="11" t="str">
        <f>IF(AJ$1="","",IFERROR(TRIM(MID($AG862,FIND(":",$AG862,FIND(AJ$1,$AG862))+1,FIND("=",$AG862,FIND(AJ$1,$AG862))-FIND(":",$AG862,FIND(AJ$1,$AG862))-1)),"卖家未填"))</f>
        <v>卖家未填</v>
      </c>
      <c r="L862" s="11" t="str">
        <f>IF(AK$1="","",IFERROR(TRIM(MID($AG862,FIND(":",$AG862,FIND(AK$1,$AG862))+1,FIND("=",$AG862,FIND(AK$1,$AG862))-FIND(":",$AG862,FIND(AK$1,$AG862))-1)),"卖家未填"))</f>
        <v>卖家未填</v>
      </c>
      <c r="M862" s="11" t="str">
        <f>IF(AL$1="","",IFERROR(TRIM(MID($AG862,FIND(":",$AG862,FIND(AL$1,$AG862))+1,FIND("=",$AG862,FIND(AL$1,$AG862))-FIND(":",$AG862,FIND(AL$1,$AG862))-1)),"卖家未填"))</f>
        <v>包装</v>
      </c>
      <c r="N862" s="11" t="s">
        <v>1237</v>
      </c>
      <c r="O862" s="11" t="s">
        <v>4448</v>
      </c>
      <c r="P862" s="13">
        <v>40</v>
      </c>
      <c r="Q862" s="13"/>
      <c r="R862" s="11">
        <v>40</v>
      </c>
      <c r="S862" s="14">
        <f>IFERROR(V862/T862,"0")</f>
        <v>73.333333333333329</v>
      </c>
      <c r="T862" s="11">
        <v>18</v>
      </c>
      <c r="U862" s="11">
        <v>33</v>
      </c>
      <c r="V862" s="15">
        <f>R862*U862</f>
        <v>1320</v>
      </c>
      <c r="W862" s="11">
        <v>14</v>
      </c>
      <c r="X862" s="11">
        <v>59</v>
      </c>
      <c r="Y862" s="11">
        <v>41948038340</v>
      </c>
      <c r="Z862" s="11">
        <v>113527596</v>
      </c>
      <c r="AA862" s="16">
        <f>IFERROR((MID(AE862,FIND("ends=",AE862)+5,FIND("000&amp;starts",AE862)-FIND("ends=",AE862)-5)+8*3600)/86400+70*365+19,"")</f>
        <v>42032.919733796298</v>
      </c>
      <c r="AB862" s="17" t="str">
        <f>HYPERLINK("http://item.taobao.com/item.htm?id="&amp;Y862,"点击查看")</f>
        <v>点击查看</v>
      </c>
      <c r="AC862" s="11">
        <f>YEAR(D862)</f>
        <v>2014</v>
      </c>
      <c r="AD862" s="11"/>
      <c r="AE862" s="11" t="s">
        <v>6331</v>
      </c>
      <c r="AF862" s="11" t="s">
        <v>9784</v>
      </c>
      <c r="AG862" s="11" t="s">
        <v>12035</v>
      </c>
    </row>
    <row r="863" spans="1:33" x14ac:dyDescent="0.15">
      <c r="A863" s="11" t="s">
        <v>14931</v>
      </c>
      <c r="B863" s="11" t="s">
        <v>16908</v>
      </c>
      <c r="C863" s="11" t="s">
        <v>14930</v>
      </c>
      <c r="D863" s="12">
        <v>41412</v>
      </c>
      <c r="E863" s="11" t="s">
        <v>14967</v>
      </c>
      <c r="F863" s="11" t="s">
        <v>14968</v>
      </c>
      <c r="G863" s="11" t="s">
        <v>28</v>
      </c>
      <c r="H863" s="11" t="s">
        <v>10321</v>
      </c>
      <c r="I863" s="11" t="str">
        <f>IF(AH$1="","",IFERROR(TRIM(MID($AG863,FIND(":",$AG863,FIND(AH$1,$AG863))+1,FIND("=",$AG863,FIND(AH$1,$AG863))-FIND(":",$AG863,FIND(AH$1,$AG863))-1)),"卖家未填"))</f>
        <v>年糕条</v>
      </c>
      <c r="J863" s="11" t="str">
        <f>IF(AI$1="","",IFERROR(TRIM(MID($AG863,FIND(":",$AG863,FIND(AI$1,$AG863))+1,FIND("=",$AG863,FIND(AI$1,$AG863))-FIND(":",$AG863,FIND(AI$1,$AG863))-1)),"卖家未填"))</f>
        <v>12000</v>
      </c>
      <c r="K863" s="11" t="str">
        <f>IF(AJ$1="","",IFERROR(TRIM(MID($AG863,FIND(":",$AG863,FIND(AJ$1,$AG863))+1,FIND("=",$AG863,FIND(AJ$1,$AG863))-FIND(":",$AG863,FIND(AJ$1,$AG863))-1)),"卖家未填"))</f>
        <v>卖家未填</v>
      </c>
      <c r="L863" s="11" t="str">
        <f>IF(AK$1="","",IFERROR(TRIM(MID($AG863,FIND(":",$AG863,FIND(AK$1,$AG863))+1,FIND("=",$AG863,FIND(AK$1,$AG863))-FIND(":",$AG863,FIND(AK$1,$AG863))-1)),"卖家未填"))</f>
        <v>卖家未填</v>
      </c>
      <c r="M863" s="11" t="str">
        <f>IF(AL$1="","",IFERROR(TRIM(MID($AG863,FIND(":",$AG863,FIND(AL$1,$AG863))+1,FIND("=",$AG863,FIND(AL$1,$AG863))-FIND(":",$AG863,FIND(AL$1,$AG863))-1)),"卖家未填"))</f>
        <v>包装</v>
      </c>
      <c r="N863" s="11" t="s">
        <v>3743</v>
      </c>
      <c r="O863" s="11" t="s">
        <v>4618</v>
      </c>
      <c r="P863" s="13">
        <v>120</v>
      </c>
      <c r="Q863" s="13"/>
      <c r="R863" s="11">
        <v>120</v>
      </c>
      <c r="S863" s="14">
        <f>IFERROR(V863/T863,"0")</f>
        <v>660</v>
      </c>
      <c r="T863" s="11">
        <v>2</v>
      </c>
      <c r="U863" s="11">
        <v>11</v>
      </c>
      <c r="V863" s="15">
        <f>R863*U863</f>
        <v>1320</v>
      </c>
      <c r="W863" s="11">
        <v>3</v>
      </c>
      <c r="X863" s="11">
        <v>13</v>
      </c>
      <c r="Y863" s="11">
        <v>39659456957</v>
      </c>
      <c r="Z863" s="11">
        <v>104219112</v>
      </c>
      <c r="AA863" s="16">
        <f>IFERROR((MID(AE863,FIND("ends=",AE863)+5,FIND("000&amp;starts",AE863)-FIND("ends=",AE863)-5)+8*3600)/86400+70*365+19,"")</f>
        <v>42030.447499999995</v>
      </c>
      <c r="AB863" s="17" t="str">
        <f>HYPERLINK("http://item.taobao.com/item.htm?id="&amp;Y863,"点击查看")</f>
        <v>点击查看</v>
      </c>
      <c r="AC863" s="11">
        <f>YEAR(D863)</f>
        <v>2013</v>
      </c>
      <c r="AD863" s="11"/>
      <c r="AE863" s="11" t="s">
        <v>8861</v>
      </c>
      <c r="AF863" s="11" t="s">
        <v>9546</v>
      </c>
      <c r="AG863" s="11" t="s">
        <v>14306</v>
      </c>
    </row>
    <row r="864" spans="1:33" x14ac:dyDescent="0.15">
      <c r="A864" s="11" t="s">
        <v>14881</v>
      </c>
      <c r="B864" s="11" t="s">
        <v>15367</v>
      </c>
      <c r="C864" s="11" t="s">
        <v>14882</v>
      </c>
      <c r="D864" s="12">
        <v>39612</v>
      </c>
      <c r="E864" s="11" t="s">
        <v>46</v>
      </c>
      <c r="F864" s="11" t="s">
        <v>14977</v>
      </c>
      <c r="G864" s="11" t="s">
        <v>36</v>
      </c>
      <c r="H864" s="11" t="s">
        <v>10362</v>
      </c>
      <c r="I864" s="11" t="str">
        <f>IF(AH$1="","",IFERROR(TRIM(MID($AG864,FIND(":",$AG864,FIND(AH$1,$AG864))+1,FIND("=",$AG864,FIND(AH$1,$AG864))-FIND(":",$AG864,FIND(AH$1,$AG864))-1)),"卖家未填"))</f>
        <v>卖家未填</v>
      </c>
      <c r="J864" s="11" t="str">
        <f>IF(AI$1="","",IFERROR(TRIM(MID($AG864,FIND(":",$AG864,FIND(AI$1,$AG864))+1,FIND("=",$AG864,FIND(AI$1,$AG864))-FIND(":",$AG864,FIND(AI$1,$AG864))-1)),"卖家未填"))</f>
        <v>500</v>
      </c>
      <c r="K864" s="11" t="str">
        <f>IF(AJ$1="","",IFERROR(TRIM(MID($AG864,FIND(":",$AG864,FIND(AJ$1,$AG864))+1,FIND("=",$AG864,FIND(AJ$1,$AG864))-FIND(":",$AG864,FIND(AJ$1,$AG864))-1)),"卖家未填"))</f>
        <v>卖家未填</v>
      </c>
      <c r="L864" s="11" t="str">
        <f>IF(AK$1="","",IFERROR(TRIM(MID($AG864,FIND(":",$AG864,FIND(AK$1,$AG864))+1,FIND("=",$AG864,FIND(AK$1,$AG864))-FIND(":",$AG864,FIND(AK$1,$AG864))-1)),"卖家未填"))</f>
        <v>卖家未填</v>
      </c>
      <c r="M864" s="11" t="str">
        <f>IF(AL$1="","",IFERROR(TRIM(MID($AG864,FIND(":",$AG864,FIND(AL$1,$AG864))+1,FIND("=",$AG864,FIND(AL$1,$AG864))-FIND(":",$AG864,FIND(AL$1,$AG864))-1)),"卖家未填"))</f>
        <v>散装</v>
      </c>
      <c r="N864" s="11" t="s">
        <v>707</v>
      </c>
      <c r="O864" s="11" t="s">
        <v>4398</v>
      </c>
      <c r="P864" s="13">
        <v>12.8</v>
      </c>
      <c r="Q864" s="13">
        <v>12.67</v>
      </c>
      <c r="R864" s="11">
        <v>12.67</v>
      </c>
      <c r="S864" s="14">
        <f>IFERROR(V864/T864,"0")</f>
        <v>30.643720930232561</v>
      </c>
      <c r="T864" s="11">
        <v>43</v>
      </c>
      <c r="U864" s="11">
        <v>104</v>
      </c>
      <c r="V864" s="15">
        <f>R864*U864</f>
        <v>1317.68</v>
      </c>
      <c r="W864" s="11">
        <v>102</v>
      </c>
      <c r="X864" s="11">
        <v>1061</v>
      </c>
      <c r="Y864" s="11">
        <v>36703783641</v>
      </c>
      <c r="Z864" s="11">
        <v>35944745</v>
      </c>
      <c r="AA864" s="16">
        <f>IFERROR((MID(AE864,FIND("ends=",AE864)+5,FIND("000&amp;starts",AE864)-FIND("ends=",AE864)-5)+8*3600)/86400+70*365+19,"")</f>
        <v>42033.395023148143</v>
      </c>
      <c r="AB864" s="17" t="str">
        <f>HYPERLINK("http://item.taobao.com/item.htm?id="&amp;Y864,"点击查看")</f>
        <v>点击查看</v>
      </c>
      <c r="AC864" s="11">
        <f>YEAR(D864)</f>
        <v>2008</v>
      </c>
      <c r="AD864" s="11"/>
      <c r="AE864" s="11" t="s">
        <v>5828</v>
      </c>
      <c r="AF864" s="11" t="s">
        <v>9618</v>
      </c>
      <c r="AG864" s="11" t="s">
        <v>11538</v>
      </c>
    </row>
    <row r="865" spans="1:33" x14ac:dyDescent="0.15">
      <c r="A865" s="11" t="s">
        <v>14883</v>
      </c>
      <c r="B865" s="11" t="s">
        <v>15220</v>
      </c>
      <c r="C865" s="11" t="s">
        <v>14884</v>
      </c>
      <c r="D865" s="11"/>
      <c r="E865" s="11" t="s">
        <v>14961</v>
      </c>
      <c r="F865" s="11" t="s">
        <v>14962</v>
      </c>
      <c r="G865" s="11" t="s">
        <v>23</v>
      </c>
      <c r="H865" s="11" t="s">
        <v>10320</v>
      </c>
      <c r="I865" s="11" t="str">
        <f>IF(AH$1="","",IFERROR(TRIM(MID($AG865,FIND(":",$AG865,FIND(AH$1,$AG865))+1,FIND("=",$AG865,FIND(AH$1,$AG865))-FIND(":",$AG865,FIND(AH$1,$AG865))-1)),"卖家未填"))</f>
        <v>韩式炒年糕</v>
      </c>
      <c r="J865" s="11" t="str">
        <f>IF(AI$1="","",IFERROR(TRIM(MID($AG865,FIND(":",$AG865,FIND(AI$1,$AG865))+1,FIND("=",$AG865,FIND(AI$1,$AG865))-FIND(":",$AG865,FIND(AI$1,$AG865))-1)),"卖家未填"))</f>
        <v>500</v>
      </c>
      <c r="K865" s="11" t="str">
        <f>IF(AJ$1="","",IFERROR(TRIM(MID($AG865,FIND(":",$AG865,FIND(AJ$1,$AG865))+1,FIND("=",$AG865,FIND(AJ$1,$AG865))-FIND(":",$AG865,FIND(AJ$1,$AG865))-1)),"卖家未填"))</f>
        <v>卖家未填</v>
      </c>
      <c r="L865" s="11" t="str">
        <f>IF(AK$1="","",IFERROR(TRIM(MID($AG865,FIND(":",$AG865,FIND(AK$1,$AG865))+1,FIND("=",$AG865,FIND(AK$1,$AG865))-FIND(":",$AG865,FIND(AK$1,$AG865))-1)),"卖家未填"))</f>
        <v>卖家未填</v>
      </c>
      <c r="M865" s="11" t="str">
        <f>IF(AL$1="","",IFERROR(TRIM(MID($AG865,FIND(":",$AG865,FIND(AL$1,$AG865))+1,FIND("=",$AG865,FIND(AL$1,$AG865))-FIND(":",$AG865,FIND(AL$1,$AG865))-1)),"卖家未填"))</f>
        <v>包装</v>
      </c>
      <c r="N865" s="11" t="s">
        <v>682</v>
      </c>
      <c r="O865" s="11" t="s">
        <v>4408</v>
      </c>
      <c r="P865" s="13">
        <v>25</v>
      </c>
      <c r="Q865" s="13">
        <v>14.8</v>
      </c>
      <c r="R865" s="11">
        <v>14.8</v>
      </c>
      <c r="S865" s="14">
        <f>IFERROR(V865/T865,"0")</f>
        <v>28.634782608695652</v>
      </c>
      <c r="T865" s="11">
        <v>46</v>
      </c>
      <c r="U865" s="11">
        <v>89</v>
      </c>
      <c r="V865" s="15">
        <f>R865*U865</f>
        <v>1317.2</v>
      </c>
      <c r="W865" s="11">
        <v>401</v>
      </c>
      <c r="X865" s="11">
        <v>819</v>
      </c>
      <c r="Y865" s="11">
        <v>39148593827</v>
      </c>
      <c r="Z865" s="11">
        <v>69012007</v>
      </c>
      <c r="AA865" s="16" t="str">
        <f>IFERROR((MID(AE865,FIND("ends=",AE865)+5,FIND("000&amp;starts",AE865)-FIND("ends=",AE865)-5)+8*3600)/86400+70*365+19,"")</f>
        <v/>
      </c>
      <c r="AB865" s="17" t="str">
        <f>HYPERLINK("http://item.taobao.com/item.htm?id="&amp;Y865,"点击查看")</f>
        <v>点击查看</v>
      </c>
      <c r="AC865" s="11">
        <f>YEAR(D865)</f>
        <v>1900</v>
      </c>
      <c r="AD865" s="11"/>
      <c r="AE865" s="11"/>
      <c r="AF865" s="11" t="s">
        <v>9580</v>
      </c>
      <c r="AG865" s="11" t="s">
        <v>11512</v>
      </c>
    </row>
    <row r="866" spans="1:33" x14ac:dyDescent="0.15">
      <c r="A866" s="11" t="s">
        <v>14895</v>
      </c>
      <c r="B866" s="11" t="s">
        <v>15781</v>
      </c>
      <c r="C866" s="11" t="s">
        <v>14897</v>
      </c>
      <c r="D866" s="12">
        <v>41731</v>
      </c>
      <c r="E866" s="11" t="s">
        <v>14957</v>
      </c>
      <c r="F866" s="11" t="s">
        <v>14964</v>
      </c>
      <c r="G866" s="11" t="s">
        <v>26</v>
      </c>
      <c r="H866" s="11" t="s">
        <v>10322</v>
      </c>
      <c r="I866" s="11" t="str">
        <f>IF(AH$1="","",IFERROR(TRIM(MID($AG866,FIND(":",$AG866,FIND(AH$1,$AG866))+1,FIND("=",$AG866,FIND(AH$1,$AG866))-FIND(":",$AG866,FIND(AH$1,$AG866))-1)),"卖家未填"))</f>
        <v>卖家未填</v>
      </c>
      <c r="J866" s="11" t="str">
        <f>IF(AI$1="","",IFERROR(TRIM(MID($AG866,FIND(":",$AG866,FIND(AI$1,$AG866))+1,FIND("=",$AG866,FIND(AI$1,$AG866))-FIND(":",$AG866,FIND(AI$1,$AG866))-1)),"卖家未填"))</f>
        <v>1000</v>
      </c>
      <c r="K866" s="11" t="str">
        <f>IF(AJ$1="","",IFERROR(TRIM(MID($AG866,FIND(":",$AG866,FIND(AJ$1,$AG866))+1,FIND("=",$AG866,FIND(AJ$1,$AG866))-FIND(":",$AG866,FIND(AJ$1,$AG866))-1)),"卖家未填"))</f>
        <v>卖家未填</v>
      </c>
      <c r="L866" s="11" t="str">
        <f>IF(AK$1="","",IFERROR(TRIM(MID($AG866,FIND(":",$AG866,FIND(AK$1,$AG866))+1,FIND("=",$AG866,FIND(AK$1,$AG866))-FIND(":",$AG866,FIND(AK$1,$AG866))-1)),"卖家未填"))</f>
        <v>卖家未填</v>
      </c>
      <c r="M866" s="11" t="str">
        <f>IF(AL$1="","",IFERROR(TRIM(MID($AG866,FIND(":",$AG866,FIND(AL$1,$AG866))+1,FIND("=",$AG866,FIND(AL$1,$AG866))-FIND(":",$AG866,FIND(AL$1,$AG866))-1)),"卖家未填"))</f>
        <v>散装</v>
      </c>
      <c r="N866" s="11" t="s">
        <v>1891</v>
      </c>
      <c r="O866" s="11" t="s">
        <v>4978</v>
      </c>
      <c r="P866" s="13">
        <v>25.9</v>
      </c>
      <c r="Q866" s="13">
        <v>17.8</v>
      </c>
      <c r="R866" s="11">
        <v>17.8</v>
      </c>
      <c r="S866" s="14">
        <f>IFERROR(V866/T866,"0")</f>
        <v>146.35555555555555</v>
      </c>
      <c r="T866" s="11">
        <v>9</v>
      </c>
      <c r="U866" s="11">
        <v>74</v>
      </c>
      <c r="V866" s="15">
        <f>R866*U866</f>
        <v>1317.2</v>
      </c>
      <c r="W866" s="11">
        <v>8</v>
      </c>
      <c r="X866" s="11">
        <v>11</v>
      </c>
      <c r="Y866" s="11">
        <v>41411913520</v>
      </c>
      <c r="Z866" s="11">
        <v>109905958</v>
      </c>
      <c r="AA866" s="16">
        <f>IFERROR((MID(AE866,FIND("ends=",AE866)+5,FIND("000&amp;starts",AE866)-FIND("ends=",AE866)-5)+8*3600)/86400+70*365+19,"")</f>
        <v>42031.833564814813</v>
      </c>
      <c r="AB866" s="17" t="str">
        <f>HYPERLINK("http://item.taobao.com/item.htm?id="&amp;Y866,"点击查看")</f>
        <v>点击查看</v>
      </c>
      <c r="AC866" s="11">
        <f>YEAR(D866)</f>
        <v>2014</v>
      </c>
      <c r="AD866" s="11"/>
      <c r="AE866" s="11" t="s">
        <v>6975</v>
      </c>
      <c r="AF866" s="11"/>
      <c r="AG866" s="11" t="s">
        <v>12638</v>
      </c>
    </row>
    <row r="867" spans="1:33" x14ac:dyDescent="0.15">
      <c r="A867" s="11" t="s">
        <v>14881</v>
      </c>
      <c r="B867" s="11" t="s">
        <v>15363</v>
      </c>
      <c r="C867" s="11" t="s">
        <v>14885</v>
      </c>
      <c r="D867" s="12">
        <v>40301</v>
      </c>
      <c r="E867" s="11" t="s">
        <v>14967</v>
      </c>
      <c r="F867" s="11" t="s">
        <v>14968</v>
      </c>
      <c r="G867" s="11" t="s">
        <v>28</v>
      </c>
      <c r="H867" s="11" t="s">
        <v>10321</v>
      </c>
      <c r="I867" s="11" t="str">
        <f>IF(AH$1="","",IFERROR(TRIM(MID($AG867,FIND(":",$AG867,FIND(AH$1,$AG867))+1,FIND("=",$AG867,FIND(AH$1,$AG867))-FIND(":",$AG867,FIND(AH$1,$AG867))-1)),"卖家未填"))</f>
        <v>卖家未填</v>
      </c>
      <c r="J867" s="11" t="str">
        <f>IF(AI$1="","",IFERROR(TRIM(MID($AG867,FIND(":",$AG867,FIND(AI$1,$AG867))+1,FIND("=",$AG867,FIND(AI$1,$AG867))-FIND(":",$AG867,FIND(AI$1,$AG867))-1)),"卖家未填"))</f>
        <v>500</v>
      </c>
      <c r="K867" s="11" t="str">
        <f>IF(AJ$1="","",IFERROR(TRIM(MID($AG867,FIND(":",$AG867,FIND(AJ$1,$AG867))+1,FIND("=",$AG867,FIND(AJ$1,$AG867))-FIND(":",$AG867,FIND(AJ$1,$AG867))-1)),"卖家未填"))</f>
        <v>卖家未填</v>
      </c>
      <c r="L867" s="11" t="str">
        <f>IF(AK$1="","",IFERROR(TRIM(MID($AG867,FIND(":",$AG867,FIND(AK$1,$AG867))+1,FIND("=",$AG867,FIND(AK$1,$AG867))-FIND(":",$AG867,FIND(AK$1,$AG867))-1)),"卖家未填"))</f>
        <v>卖家未填</v>
      </c>
      <c r="M867" s="11" t="str">
        <f>IF(AL$1="","",IFERROR(TRIM(MID($AG867,FIND(":",$AG867,FIND(AL$1,$AG867))+1,FIND("=",$AG867,FIND(AL$1,$AG867))-FIND(":",$AG867,FIND(AL$1,$AG867))-1)),"卖家未填"))</f>
        <v>包装</v>
      </c>
      <c r="N867" s="11" t="s">
        <v>877</v>
      </c>
      <c r="O867" s="11" t="s">
        <v>4441</v>
      </c>
      <c r="P867" s="13">
        <v>20</v>
      </c>
      <c r="Q867" s="13">
        <v>18</v>
      </c>
      <c r="R867" s="11">
        <v>18</v>
      </c>
      <c r="S867" s="14">
        <f>IFERROR(V867/T867,"0")</f>
        <v>41.0625</v>
      </c>
      <c r="T867" s="11">
        <v>32</v>
      </c>
      <c r="U867" s="11">
        <v>73</v>
      </c>
      <c r="V867" s="15">
        <f>R867*U867</f>
        <v>1314</v>
      </c>
      <c r="W867" s="11">
        <v>22</v>
      </c>
      <c r="X867" s="11">
        <v>57</v>
      </c>
      <c r="Y867" s="11">
        <v>39146863266</v>
      </c>
      <c r="Z867" s="11">
        <v>61294850</v>
      </c>
      <c r="AA867" s="16">
        <f>IFERROR((MID(AE867,FIND("ends=",AE867)+5,FIND("000&amp;starts",AE867)-FIND("ends=",AE867)-5)+8*3600)/86400+70*365+19,"")</f>
        <v>42034.793020833335</v>
      </c>
      <c r="AB867" s="17" t="str">
        <f>HYPERLINK("http://item.taobao.com/item.htm?id="&amp;Y867,"点击查看")</f>
        <v>点击查看</v>
      </c>
      <c r="AC867" s="11">
        <f>YEAR(D867)</f>
        <v>2010</v>
      </c>
      <c r="AD867" s="11"/>
      <c r="AE867" s="11" t="s">
        <v>5990</v>
      </c>
      <c r="AF867" s="11" t="s">
        <v>9546</v>
      </c>
      <c r="AG867" s="11" t="s">
        <v>11700</v>
      </c>
    </row>
    <row r="868" spans="1:33" x14ac:dyDescent="0.15">
      <c r="A868" s="11" t="s">
        <v>14895</v>
      </c>
      <c r="B868" s="11" t="s">
        <v>15328</v>
      </c>
      <c r="C868" s="11" t="s">
        <v>14896</v>
      </c>
      <c r="D868" s="12">
        <v>41396</v>
      </c>
      <c r="E868" s="11" t="s">
        <v>14957</v>
      </c>
      <c r="F868" s="11" t="s">
        <v>14958</v>
      </c>
      <c r="G868" s="11" t="s">
        <v>21</v>
      </c>
      <c r="H868" s="11" t="s">
        <v>10322</v>
      </c>
      <c r="I868" s="11" t="str">
        <f>IF(AH$1="","",IFERROR(TRIM(MID($AG868,FIND(":",$AG868,FIND(AH$1,$AG868))+1,FIND("=",$AG868,FIND(AH$1,$AG868))-FIND(":",$AG868,FIND(AH$1,$AG868))-1)),"卖家未填"))</f>
        <v>卖家未填</v>
      </c>
      <c r="J868" s="11" t="str">
        <f>IF(AI$1="","",IFERROR(TRIM(MID($AG868,FIND(":",$AG868,FIND(AI$1,$AG868))+1,FIND("=",$AG868,FIND(AI$1,$AG868))-FIND(":",$AG868,FIND(AI$1,$AG868))-1)),"卖家未填"))</f>
        <v>2000</v>
      </c>
      <c r="K868" s="11" t="str">
        <f>IF(AJ$1="","",IFERROR(TRIM(MID($AG868,FIND(":",$AG868,FIND(AJ$1,$AG868))+1,FIND("=",$AG868,FIND(AJ$1,$AG868))-FIND(":",$AG868,FIND(AJ$1,$AG868))-1)),"卖家未填"))</f>
        <v>卖家未填</v>
      </c>
      <c r="L868" s="11" t="str">
        <f>IF(AK$1="","",IFERROR(TRIM(MID($AG868,FIND(":",$AG868,FIND(AK$1,$AG868))+1,FIND("=",$AG868,FIND(AK$1,$AG868))-FIND(":",$AG868,FIND(AK$1,$AG868))-1)),"卖家未填"))</f>
        <v>卖家未填</v>
      </c>
      <c r="M868" s="11" t="str">
        <f>IF(AL$1="","",IFERROR(TRIM(MID($AG868,FIND(":",$AG868,FIND(AL$1,$AG868))+1,FIND("=",$AG868,FIND(AL$1,$AG868))-FIND(":",$AG868,FIND(AL$1,$AG868))-1)),"卖家未填"))</f>
        <v>散装</v>
      </c>
      <c r="N868" s="11" t="s">
        <v>1060</v>
      </c>
      <c r="O868" s="11" t="s">
        <v>4562</v>
      </c>
      <c r="P868" s="13">
        <v>68</v>
      </c>
      <c r="Q868" s="13">
        <v>26.8</v>
      </c>
      <c r="R868" s="11">
        <v>26.8</v>
      </c>
      <c r="S868" s="14">
        <f>IFERROR(V868/T868,"0")</f>
        <v>57.095652173913045</v>
      </c>
      <c r="T868" s="11">
        <v>23</v>
      </c>
      <c r="U868" s="11">
        <v>49</v>
      </c>
      <c r="V868" s="15">
        <f>R868*U868</f>
        <v>1313.2</v>
      </c>
      <c r="W868" s="11">
        <v>2</v>
      </c>
      <c r="X868" s="11">
        <v>35</v>
      </c>
      <c r="Y868" s="11">
        <v>20336567068</v>
      </c>
      <c r="Z868" s="11">
        <v>103867869</v>
      </c>
      <c r="AA868" s="16">
        <f>IFERROR((MID(AE868,FIND("ends=",AE868)+5,FIND("000&amp;starts",AE868)-FIND("ends=",AE868)-5)+8*3600)/86400+70*365+19,"")</f>
        <v>42030.509548611109</v>
      </c>
      <c r="AB868" s="17" t="str">
        <f>HYPERLINK("http://item.taobao.com/item.htm?id="&amp;Y868,"点击查看")</f>
        <v>点击查看</v>
      </c>
      <c r="AC868" s="11">
        <f>YEAR(D868)</f>
        <v>2013</v>
      </c>
      <c r="AD868" s="11"/>
      <c r="AE868" s="11" t="s">
        <v>6164</v>
      </c>
      <c r="AF868" s="11"/>
      <c r="AG868" s="11" t="s">
        <v>11874</v>
      </c>
    </row>
    <row r="869" spans="1:33" x14ac:dyDescent="0.15">
      <c r="A869" s="11" t="s">
        <v>14895</v>
      </c>
      <c r="B869" s="11" t="s">
        <v>15994</v>
      </c>
      <c r="C869" s="11" t="s">
        <v>14896</v>
      </c>
      <c r="D869" s="12">
        <v>39957</v>
      </c>
      <c r="E869" s="11" t="s">
        <v>14957</v>
      </c>
      <c r="F869" s="11" t="s">
        <v>14958</v>
      </c>
      <c r="G869" s="11" t="s">
        <v>21</v>
      </c>
      <c r="H869" s="11" t="s">
        <v>10322</v>
      </c>
      <c r="I869" s="11" t="str">
        <f>IF(AH$1="","",IFERROR(TRIM(MID($AG869,FIND(":",$AG869,FIND(AH$1,$AG869))+1,FIND("=",$AG869,FIND(AH$1,$AG869))-FIND(":",$AG869,FIND(AH$1,$AG869))-1)),"卖家未填"))</f>
        <v>卖家未填</v>
      </c>
      <c r="J869" s="11" t="str">
        <f>IF(AI$1="","",IFERROR(TRIM(MID($AG869,FIND(":",$AG869,FIND(AI$1,$AG869))+1,FIND("=",$AG869,FIND(AI$1,$AG869))-FIND(":",$AG869,FIND(AI$1,$AG869))-1)),"卖家未填"))</f>
        <v>300</v>
      </c>
      <c r="K869" s="11" t="str">
        <f>IF(AJ$1="","",IFERROR(TRIM(MID($AG869,FIND(":",$AG869,FIND(AJ$1,$AG869))+1,FIND("=",$AG869,FIND(AJ$1,$AG869))-FIND(":",$AG869,FIND(AJ$1,$AG869))-1)),"卖家未填"))</f>
        <v>卖家未填</v>
      </c>
      <c r="L869" s="11" t="str">
        <f>IF(AK$1="","",IFERROR(TRIM(MID($AG869,FIND(":",$AG869,FIND(AK$1,$AG869))+1,FIND("=",$AG869,FIND(AK$1,$AG869))-FIND(":",$AG869,FIND(AK$1,$AG869))-1)),"卖家未填"))</f>
        <v>卖家未填</v>
      </c>
      <c r="M869" s="11" t="str">
        <f>IF(AL$1="","",IFERROR(TRIM(MID($AG869,FIND(":",$AG869,FIND(AL$1,$AG869))+1,FIND("=",$AG869,FIND(AL$1,$AG869))-FIND(":",$AG869,FIND(AL$1,$AG869))-1)),"卖家未填"))</f>
        <v>包装</v>
      </c>
      <c r="N869" s="11" t="s">
        <v>2303</v>
      </c>
      <c r="O869" s="11" t="s">
        <v>4723</v>
      </c>
      <c r="P869" s="13">
        <v>3.5</v>
      </c>
      <c r="Q869" s="13"/>
      <c r="R869" s="11">
        <v>3.5</v>
      </c>
      <c r="S869" s="14">
        <f>IFERROR(V869/T869,"0")</f>
        <v>218.75</v>
      </c>
      <c r="T869" s="11">
        <v>6</v>
      </c>
      <c r="U869" s="11">
        <v>375</v>
      </c>
      <c r="V869" s="15">
        <f>R869*U869</f>
        <v>1312.5</v>
      </c>
      <c r="W869" s="11">
        <v>7</v>
      </c>
      <c r="X869" s="11"/>
      <c r="Y869" s="11">
        <v>42251187677</v>
      </c>
      <c r="Z869" s="11">
        <v>58277511</v>
      </c>
      <c r="AA869" s="16">
        <f>IFERROR((MID(AE869,FIND("ends=",AE869)+5,FIND("000&amp;starts",AE869)-FIND("ends=",AE869)-5)+8*3600)/86400+70*365+19,"")</f>
        <v>42030.929791666669</v>
      </c>
      <c r="AB869" s="17" t="str">
        <f>HYPERLINK("http://item.taobao.com/item.htm?id="&amp;Y869,"点击查看")</f>
        <v>点击查看</v>
      </c>
      <c r="AC869" s="11">
        <f>YEAR(D869)</f>
        <v>2009</v>
      </c>
      <c r="AD869" s="11"/>
      <c r="AE869" s="11" t="s">
        <v>7387</v>
      </c>
      <c r="AF869" s="11"/>
      <c r="AG869" s="11" t="s">
        <v>13006</v>
      </c>
    </row>
    <row r="870" spans="1:33" x14ac:dyDescent="0.15">
      <c r="A870" s="11" t="s">
        <v>14895</v>
      </c>
      <c r="B870" s="11" t="s">
        <v>15338</v>
      </c>
      <c r="C870" s="11" t="s">
        <v>14897</v>
      </c>
      <c r="D870" s="12">
        <v>40369</v>
      </c>
      <c r="E870" s="11" t="s">
        <v>24</v>
      </c>
      <c r="F870" s="11" t="s">
        <v>24</v>
      </c>
      <c r="G870" s="11" t="s">
        <v>24</v>
      </c>
      <c r="H870" s="11" t="s">
        <v>10407</v>
      </c>
      <c r="I870" s="11" t="str">
        <f>IF(AH$1="","",IFERROR(TRIM(MID($AG870,FIND(":",$AG870,FIND(AH$1,$AG870))+1,FIND("=",$AG870,FIND(AH$1,$AG870))-FIND(":",$AG870,FIND(AH$1,$AG870))-1)),"卖家未填"))</f>
        <v>韩式年糕</v>
      </c>
      <c r="J870" s="11" t="str">
        <f>IF(AI$1="","",IFERROR(TRIM(MID($AG870,FIND(":",$AG870,FIND(AI$1,$AG870))+1,FIND("=",$AG870,FIND(AI$1,$AG870))-FIND(":",$AG870,FIND(AI$1,$AG870))-1)),"卖家未填"))</f>
        <v>450</v>
      </c>
      <c r="K870" s="11" t="str">
        <f>IF(AJ$1="","",IFERROR(TRIM(MID($AG870,FIND(":",$AG870,FIND(AJ$1,$AG870))+1,FIND("=",$AG870,FIND(AJ$1,$AG870))-FIND(":",$AG870,FIND(AJ$1,$AG870))-1)),"卖家未填"))</f>
        <v>3人份</v>
      </c>
      <c r="L870" s="11" t="str">
        <f>IF(AK$1="","",IFERROR(TRIM(MID($AG870,FIND(":",$AG870,FIND(AK$1,$AG870))+1,FIND("=",$AG870,FIND(AK$1,$AG870))-FIND(":",$AG870,FIND(AK$1,$AG870))-1)),"卖家未填"))</f>
        <v>卖家未填</v>
      </c>
      <c r="M870" s="11" t="str">
        <f>IF(AL$1="","",IFERROR(TRIM(MID($AG870,FIND(":",$AG870,FIND(AL$1,$AG870))+1,FIND("=",$AG870,FIND(AL$1,$AG870))-FIND(":",$AG870,FIND(AL$1,$AG870))-1)),"卖家未填"))</f>
        <v>包装</v>
      </c>
      <c r="N870" s="11" t="s">
        <v>1940</v>
      </c>
      <c r="O870" s="11" t="s">
        <v>4577</v>
      </c>
      <c r="P870" s="13">
        <v>3.4</v>
      </c>
      <c r="Q870" s="13"/>
      <c r="R870" s="11">
        <v>3.4</v>
      </c>
      <c r="S870" s="14">
        <f>IFERROR(V870/T870,"0")</f>
        <v>145.82222222222219</v>
      </c>
      <c r="T870" s="11">
        <v>9</v>
      </c>
      <c r="U870" s="11">
        <v>386</v>
      </c>
      <c r="V870" s="15">
        <f>R870*U870</f>
        <v>1312.3999999999999</v>
      </c>
      <c r="W870" s="11">
        <v>21</v>
      </c>
      <c r="X870" s="11">
        <v>1042</v>
      </c>
      <c r="Y870" s="11">
        <v>8068151656</v>
      </c>
      <c r="Z870" s="11">
        <v>62087209</v>
      </c>
      <c r="AA870" s="16">
        <f>IFERROR((MID(AE870,FIND("ends=",AE870)+5,FIND("000&amp;starts",AE870)-FIND("ends=",AE870)-5)+8*3600)/86400+70*365+19,"")</f>
        <v>42034.906504629631</v>
      </c>
      <c r="AB870" s="17" t="str">
        <f>HYPERLINK("http://item.taobao.com/item.htm?id="&amp;Y870,"点击查看")</f>
        <v>点击查看</v>
      </c>
      <c r="AC870" s="11">
        <f>YEAR(D870)</f>
        <v>2010</v>
      </c>
      <c r="AD870" s="11"/>
      <c r="AE870" s="11" t="s">
        <v>7025</v>
      </c>
      <c r="AF870" s="11" t="s">
        <v>9673</v>
      </c>
      <c r="AG870" s="11" t="s">
        <v>12682</v>
      </c>
    </row>
    <row r="871" spans="1:33" x14ac:dyDescent="0.15">
      <c r="A871" s="11" t="s">
        <v>14895</v>
      </c>
      <c r="B871" s="11" t="s">
        <v>15813</v>
      </c>
      <c r="C871" s="11" t="s">
        <v>14897</v>
      </c>
      <c r="D871" s="12">
        <v>40987</v>
      </c>
      <c r="E871" s="11" t="s">
        <v>24</v>
      </c>
      <c r="F871" s="11" t="s">
        <v>24</v>
      </c>
      <c r="G871" s="11" t="s">
        <v>24</v>
      </c>
      <c r="H871" s="11" t="s">
        <v>10322</v>
      </c>
      <c r="I871" s="11" t="str">
        <f>IF(AH$1="","",IFERROR(TRIM(MID($AG871,FIND(":",$AG871,FIND(AH$1,$AG871))+1,FIND("=",$AG871,FIND(AH$1,$AG871))-FIND(":",$AG871,FIND(AH$1,$AG871))-1)),"卖家未填"))</f>
        <v>卖家未填</v>
      </c>
      <c r="J871" s="11" t="str">
        <f>IF(AI$1="","",IFERROR(TRIM(MID($AG871,FIND(":",$AG871,FIND(AI$1,$AG871))+1,FIND("=",$AG871,FIND(AI$1,$AG871))-FIND(":",$AG871,FIND(AI$1,$AG871))-1)),"卖家未填"))</f>
        <v>500</v>
      </c>
      <c r="K871" s="11" t="str">
        <f>IF(AJ$1="","",IFERROR(TRIM(MID($AG871,FIND(":",$AG871,FIND(AJ$1,$AG871))+1,FIND("=",$AG871,FIND(AJ$1,$AG871))-FIND(":",$AG871,FIND(AJ$1,$AG871))-1)),"卖家未填"))</f>
        <v>卖家未填</v>
      </c>
      <c r="L871" s="11" t="str">
        <f>IF(AK$1="","",IFERROR(TRIM(MID($AG871,FIND(":",$AG871,FIND(AK$1,$AG871))+1,FIND("=",$AG871,FIND(AK$1,$AG871))-FIND(":",$AG871,FIND(AK$1,$AG871))-1)),"卖家未填"))</f>
        <v>卖家未填</v>
      </c>
      <c r="M871" s="11" t="str">
        <f>IF(AL$1="","",IFERROR(TRIM(MID($AG871,FIND(":",$AG871,FIND(AL$1,$AG871))+1,FIND("=",$AG871,FIND(AL$1,$AG871))-FIND(":",$AG871,FIND(AL$1,$AG871))-1)),"卖家未填"))</f>
        <v>包装</v>
      </c>
      <c r="N871" s="11" t="s">
        <v>1477</v>
      </c>
      <c r="O871" s="11" t="s">
        <v>4407</v>
      </c>
      <c r="P871" s="13">
        <v>25</v>
      </c>
      <c r="Q871" s="13">
        <v>21.5</v>
      </c>
      <c r="R871" s="11">
        <v>21.5</v>
      </c>
      <c r="S871" s="14">
        <f>IFERROR(V871/T871,"0")</f>
        <v>100.88461538461539</v>
      </c>
      <c r="T871" s="11">
        <v>13</v>
      </c>
      <c r="U871" s="11">
        <v>61</v>
      </c>
      <c r="V871" s="15">
        <f>R871*U871</f>
        <v>1311.5</v>
      </c>
      <c r="W871" s="11">
        <v>24</v>
      </c>
      <c r="X871" s="11">
        <v>121</v>
      </c>
      <c r="Y871" s="11">
        <v>39174171562</v>
      </c>
      <c r="Z871" s="11">
        <v>71043251</v>
      </c>
      <c r="AA871" s="16">
        <f>IFERROR((MID(AE871,FIND("ends=",AE871)+5,FIND("000&amp;starts",AE871)-FIND("ends=",AE871)-5)+8*3600)/86400+70*365+19,"")</f>
        <v>42029.614733796298</v>
      </c>
      <c r="AB871" s="17" t="str">
        <f>HYPERLINK("http://item.taobao.com/item.htm?id="&amp;Y871,"点击查看")</f>
        <v>点击查看</v>
      </c>
      <c r="AC871" s="11">
        <f>YEAR(D871)</f>
        <v>2012</v>
      </c>
      <c r="AD871" s="11"/>
      <c r="AE871" s="11" t="s">
        <v>6564</v>
      </c>
      <c r="AF871" s="11"/>
      <c r="AG871" s="11" t="s">
        <v>12262</v>
      </c>
    </row>
    <row r="872" spans="1:33" x14ac:dyDescent="0.15">
      <c r="A872" s="11" t="s">
        <v>14919</v>
      </c>
      <c r="B872" s="11" t="s">
        <v>16452</v>
      </c>
      <c r="C872" s="11" t="s">
        <v>14923</v>
      </c>
      <c r="D872" s="12">
        <v>40606</v>
      </c>
      <c r="E872" s="11" t="s">
        <v>14959</v>
      </c>
      <c r="F872" s="11" t="s">
        <v>15144</v>
      </c>
      <c r="G872" s="11" t="s">
        <v>193</v>
      </c>
      <c r="H872" s="11" t="s">
        <v>10322</v>
      </c>
      <c r="I872" s="11" t="str">
        <f>IF(AH$1="","",IFERROR(TRIM(MID($AG872,FIND(":",$AG872,FIND(AH$1,$AG872))+1,FIND("=",$AG872,FIND(AH$1,$AG872))-FIND(":",$AG872,FIND(AH$1,$AG872))-1)),"卖家未填"))</f>
        <v>卖家未填</v>
      </c>
      <c r="J872" s="11" t="str">
        <f>IF(AI$1="","",IFERROR(TRIM(MID($AG872,FIND(":",$AG872,FIND(AI$1,$AG872))+1,FIND("=",$AG872,FIND(AI$1,$AG872))-FIND(":",$AG872,FIND(AI$1,$AG872))-1)),"卖家未填"))</f>
        <v>2500</v>
      </c>
      <c r="K872" s="11" t="str">
        <f>IF(AJ$1="","",IFERROR(TRIM(MID($AG872,FIND(":",$AG872,FIND(AJ$1,$AG872))+1,FIND("=",$AG872,FIND(AJ$1,$AG872))-FIND(":",$AG872,FIND(AJ$1,$AG872))-1)),"卖家未填"))</f>
        <v>卖家未填</v>
      </c>
      <c r="L872" s="11" t="str">
        <f>IF(AK$1="","",IFERROR(TRIM(MID($AG872,FIND(":",$AG872,FIND(AK$1,$AG872))+1,FIND("=",$AG872,FIND(AK$1,$AG872))-FIND(":",$AG872,FIND(AK$1,$AG872))-1)),"卖家未填"))</f>
        <v>卖家未填</v>
      </c>
      <c r="M872" s="11" t="str">
        <f>IF(AL$1="","",IFERROR(TRIM(MID($AG872,FIND(":",$AG872,FIND(AL$1,$AG872))+1,FIND("=",$AG872,FIND(AL$1,$AG872))-FIND(":",$AG872,FIND(AL$1,$AG872))-1)),"卖家未填"))</f>
        <v>散装</v>
      </c>
      <c r="N872" s="11" t="s">
        <v>2780</v>
      </c>
      <c r="O872" s="11" t="s">
        <v>5156</v>
      </c>
      <c r="P872" s="13">
        <v>12</v>
      </c>
      <c r="Q872" s="13"/>
      <c r="R872" s="11">
        <v>12</v>
      </c>
      <c r="S872" s="14">
        <f>IFERROR(V872/T872,"0")</f>
        <v>327</v>
      </c>
      <c r="T872" s="11">
        <v>4</v>
      </c>
      <c r="U872" s="11">
        <v>109</v>
      </c>
      <c r="V872" s="15">
        <f>R872*U872</f>
        <v>1308</v>
      </c>
      <c r="W872" s="11">
        <v>4</v>
      </c>
      <c r="X872" s="11">
        <v>21</v>
      </c>
      <c r="Y872" s="11">
        <v>19474350923</v>
      </c>
      <c r="Z872" s="11">
        <v>65216935</v>
      </c>
      <c r="AA872" s="16">
        <f>IFERROR((MID(AE872,FIND("ends=",AE872)+5,FIND("000&amp;starts",AE872)-FIND("ends=",AE872)-5)+8*3600)/86400+70*365+19,"")</f>
        <v>42029.773831018523</v>
      </c>
      <c r="AB872" s="17" t="str">
        <f>HYPERLINK("http://item.taobao.com/item.htm?id="&amp;Y872,"点击查看")</f>
        <v>点击查看</v>
      </c>
      <c r="AC872" s="11">
        <f>YEAR(D872)</f>
        <v>2011</v>
      </c>
      <c r="AD872" s="11"/>
      <c r="AE872" s="11" t="s">
        <v>7864</v>
      </c>
      <c r="AF872" s="11"/>
      <c r="AG872" s="11" t="s">
        <v>13435</v>
      </c>
    </row>
    <row r="873" spans="1:33" x14ac:dyDescent="0.15">
      <c r="A873" s="11" t="s">
        <v>14881</v>
      </c>
      <c r="B873" s="11" t="s">
        <v>15328</v>
      </c>
      <c r="C873" s="11" t="s">
        <v>14882</v>
      </c>
      <c r="D873" s="12">
        <v>41396</v>
      </c>
      <c r="E873" s="11" t="s">
        <v>14957</v>
      </c>
      <c r="F873" s="11" t="s">
        <v>14958</v>
      </c>
      <c r="G873" s="11" t="s">
        <v>21</v>
      </c>
      <c r="H873" s="11" t="s">
        <v>10322</v>
      </c>
      <c r="I873" s="11" t="str">
        <f>IF(AH$1="","",IFERROR(TRIM(MID($AG873,FIND(":",$AG873,FIND(AH$1,$AG873))+1,FIND("=",$AG873,FIND(AH$1,$AG873))-FIND(":",$AG873,FIND(AH$1,$AG873))-1)),"卖家未填"))</f>
        <v>卖家未填</v>
      </c>
      <c r="J873" s="11" t="str">
        <f>IF(AI$1="","",IFERROR(TRIM(MID($AG873,FIND(":",$AG873,FIND(AI$1,$AG873))+1,FIND("=",$AG873,FIND(AI$1,$AG873))-FIND(":",$AG873,FIND(AI$1,$AG873))-1)),"卖家未填"))</f>
        <v>500</v>
      </c>
      <c r="K873" s="11" t="str">
        <f>IF(AJ$1="","",IFERROR(TRIM(MID($AG873,FIND(":",$AG873,FIND(AJ$1,$AG873))+1,FIND("=",$AG873,FIND(AJ$1,$AG873))-FIND(":",$AG873,FIND(AJ$1,$AG873))-1)),"卖家未填"))</f>
        <v>卖家未填</v>
      </c>
      <c r="L873" s="11" t="str">
        <f>IF(AK$1="","",IFERROR(TRIM(MID($AG873,FIND(":",$AG873,FIND(AK$1,$AG873))+1,FIND("=",$AG873,FIND(AK$1,$AG873))-FIND(":",$AG873,FIND(AK$1,$AG873))-1)),"卖家未填"))</f>
        <v>卖家未填</v>
      </c>
      <c r="M873" s="11" t="str">
        <f>IF(AL$1="","",IFERROR(TRIM(MID($AG873,FIND(":",$AG873,FIND(AL$1,$AG873))+1,FIND("=",$AG873,FIND(AL$1,$AG873))-FIND(":",$AG873,FIND(AL$1,$AG873))-1)),"卖家未填"))</f>
        <v>散装</v>
      </c>
      <c r="N873" s="11" t="s">
        <v>489</v>
      </c>
      <c r="O873" s="11" t="s">
        <v>4431</v>
      </c>
      <c r="P873" s="13">
        <v>19.8</v>
      </c>
      <c r="Q873" s="13">
        <v>12.8</v>
      </c>
      <c r="R873" s="11">
        <v>12.8</v>
      </c>
      <c r="S873" s="14">
        <f>IFERROR(V873/T873,"0")</f>
        <v>14.669662921348316</v>
      </c>
      <c r="T873" s="11">
        <v>89</v>
      </c>
      <c r="U873" s="11">
        <v>102</v>
      </c>
      <c r="V873" s="15">
        <f>R873*U873</f>
        <v>1305.6000000000001</v>
      </c>
      <c r="W873" s="11">
        <v>16</v>
      </c>
      <c r="X873" s="11"/>
      <c r="Y873" s="11">
        <v>43290957902</v>
      </c>
      <c r="Z873" s="11">
        <v>103867869</v>
      </c>
      <c r="AA873" s="16">
        <f>IFERROR((MID(AE873,FIND("ends=",AE873)+5,FIND("000&amp;starts",AE873)-FIND("ends=",AE873)-5)+8*3600)/86400+70*365+19,"")</f>
        <v>42029.894745370373</v>
      </c>
      <c r="AB873" s="17" t="str">
        <f>HYPERLINK("http://item.taobao.com/item.htm?id="&amp;Y873,"点击查看")</f>
        <v>点击查看</v>
      </c>
      <c r="AC873" s="11">
        <f>YEAR(D873)</f>
        <v>2013</v>
      </c>
      <c r="AD873" s="11"/>
      <c r="AE873" s="11" t="s">
        <v>5639</v>
      </c>
      <c r="AF873" s="11"/>
      <c r="AG873" s="11" t="s">
        <v>11334</v>
      </c>
    </row>
    <row r="874" spans="1:33" x14ac:dyDescent="0.15">
      <c r="A874" s="11" t="s">
        <v>14881</v>
      </c>
      <c r="B874" s="11" t="s">
        <v>15440</v>
      </c>
      <c r="C874" s="11" t="s">
        <v>14888</v>
      </c>
      <c r="D874" s="12">
        <v>40845</v>
      </c>
      <c r="E874" s="11" t="s">
        <v>15013</v>
      </c>
      <c r="F874" s="11" t="s">
        <v>15014</v>
      </c>
      <c r="G874" s="11" t="s">
        <v>67</v>
      </c>
      <c r="H874" s="11" t="s">
        <v>10404</v>
      </c>
      <c r="I874" s="11" t="str">
        <f>IF(AH$1="","",IFERROR(TRIM(MID($AG874,FIND(":",$AG874,FIND(AH$1,$AG874))+1,FIND("=",$AG874,FIND(AH$1,$AG874))-FIND(":",$AG874,FIND(AH$1,$AG874))-1)),"卖家未填"))</f>
        <v>枣糕</v>
      </c>
      <c r="J874" s="11" t="str">
        <f>IF(AI$1="","",IFERROR(TRIM(MID($AG874,FIND(":",$AG874,FIND(AI$1,$AG874))+1,FIND("=",$AG874,FIND(AI$1,$AG874))-FIND(":",$AG874,FIND(AI$1,$AG874))-1)),"卖家未填"))</f>
        <v>500</v>
      </c>
      <c r="K874" s="11" t="str">
        <f>IF(AJ$1="","",IFERROR(TRIM(MID($AG874,FIND(":",$AG874,FIND(AJ$1,$AG874))+1,FIND("=",$AG874,FIND(AJ$1,$AG874))-FIND(":",$AG874,FIND(AJ$1,$AG874))-1)),"卖家未填"))</f>
        <v>1人份</v>
      </c>
      <c r="L874" s="11" t="str">
        <f>IF(AK$1="","",IFERROR(TRIM(MID($AG874,FIND(":",$AG874,FIND(AK$1,$AG874))+1,FIND("=",$AG874,FIND(AK$1,$AG874))-FIND(":",$AG874,FIND(AK$1,$AG874))-1)),"卖家未填"))</f>
        <v>1周</v>
      </c>
      <c r="M874" s="11" t="str">
        <f>IF(AL$1="","",IFERROR(TRIM(MID($AG874,FIND(":",$AG874,FIND(AL$1,$AG874))+1,FIND("=",$AG874,FIND(AL$1,$AG874))-FIND(":",$AG874,FIND(AL$1,$AG874))-1)),"卖家未填"))</f>
        <v>散装</v>
      </c>
      <c r="N874" s="11" t="s">
        <v>706</v>
      </c>
      <c r="O874" s="11" t="s">
        <v>4523</v>
      </c>
      <c r="P874" s="13">
        <v>15</v>
      </c>
      <c r="Q874" s="13">
        <v>13.5</v>
      </c>
      <c r="R874" s="11">
        <v>13.5</v>
      </c>
      <c r="S874" s="14">
        <f>IFERROR(V874/T874,"0")</f>
        <v>30.13953488372093</v>
      </c>
      <c r="T874" s="11">
        <v>43</v>
      </c>
      <c r="U874" s="11">
        <v>96</v>
      </c>
      <c r="V874" s="15">
        <f>R874*U874</f>
        <v>1296</v>
      </c>
      <c r="W874" s="11">
        <v>57</v>
      </c>
      <c r="X874" s="11">
        <v>231</v>
      </c>
      <c r="Y874" s="11">
        <v>37383263462</v>
      </c>
      <c r="Z874" s="11">
        <v>69436430</v>
      </c>
      <c r="AA874" s="16">
        <f>IFERROR((MID(AE874,FIND("ends=",AE874)+5,FIND("000&amp;starts",AE874)-FIND("ends=",AE874)-5)+8*3600)/86400+70*365+19,"")</f>
        <v>42032.673680555556</v>
      </c>
      <c r="AB874" s="17" t="str">
        <f>HYPERLINK("http://item.taobao.com/item.htm?id="&amp;Y874,"点击查看")</f>
        <v>点击查看</v>
      </c>
      <c r="AC874" s="11">
        <f>YEAR(D874)</f>
        <v>2011</v>
      </c>
      <c r="AD874" s="11"/>
      <c r="AE874" s="11" t="s">
        <v>5827</v>
      </c>
      <c r="AF874" s="11" t="s">
        <v>9670</v>
      </c>
      <c r="AG874" s="11" t="s">
        <v>11537</v>
      </c>
    </row>
    <row r="875" spans="1:33" x14ac:dyDescent="0.15">
      <c r="A875" s="11" t="s">
        <v>14881</v>
      </c>
      <c r="B875" s="11" t="s">
        <v>15194</v>
      </c>
      <c r="C875" s="11" t="s">
        <v>14885</v>
      </c>
      <c r="D875" s="12">
        <v>39458</v>
      </c>
      <c r="E875" s="11" t="s">
        <v>24</v>
      </c>
      <c r="F875" s="11" t="s">
        <v>24</v>
      </c>
      <c r="G875" s="11" t="s">
        <v>24</v>
      </c>
      <c r="H875" s="11" t="s">
        <v>10322</v>
      </c>
      <c r="I875" s="11" t="str">
        <f>IF(AH$1="","",IFERROR(TRIM(MID($AG875,FIND(":",$AG875,FIND(AH$1,$AG875))+1,FIND("=",$AG875,FIND(AH$1,$AG875))-FIND(":",$AG875,FIND(AH$1,$AG875))-1)),"卖家未填"))</f>
        <v>卖家未填</v>
      </c>
      <c r="J875" s="11" t="str">
        <f>IF(AI$1="","",IFERROR(TRIM(MID($AG875,FIND(":",$AG875,FIND(AI$1,$AG875))+1,FIND("=",$AG875,FIND(AI$1,$AG875))-FIND(":",$AG875,FIND(AI$1,$AG875))-1)),"卖家未填"))</f>
        <v>500</v>
      </c>
      <c r="K875" s="11" t="str">
        <f>IF(AJ$1="","",IFERROR(TRIM(MID($AG875,FIND(":",$AG875,FIND(AJ$1,$AG875))+1,FIND("=",$AG875,FIND(AJ$1,$AG875))-FIND(":",$AG875,FIND(AJ$1,$AG875))-1)),"卖家未填"))</f>
        <v>卖家未填</v>
      </c>
      <c r="L875" s="11" t="str">
        <f>IF(AK$1="","",IFERROR(TRIM(MID($AG875,FIND(":",$AG875,FIND(AK$1,$AG875))+1,FIND("=",$AG875,FIND(AK$1,$AG875))-FIND(":",$AG875,FIND(AK$1,$AG875))-1)),"卖家未填"))</f>
        <v>卖家未填</v>
      </c>
      <c r="M875" s="11" t="str">
        <f>IF(AL$1="","",IFERROR(TRIM(MID($AG875,FIND(":",$AG875,FIND(AL$1,$AG875))+1,FIND("=",$AG875,FIND(AL$1,$AG875))-FIND(":",$AG875,FIND(AL$1,$AG875))-1)),"卖家未填"))</f>
        <v>包装</v>
      </c>
      <c r="N875" s="11" t="s">
        <v>804</v>
      </c>
      <c r="O875" s="11" t="s">
        <v>4429</v>
      </c>
      <c r="P875" s="13">
        <v>21.9</v>
      </c>
      <c r="Q875" s="13">
        <v>20.9</v>
      </c>
      <c r="R875" s="11">
        <v>20.9</v>
      </c>
      <c r="S875" s="14">
        <f>IFERROR(V875/T875,"0")</f>
        <v>35.99444444444444</v>
      </c>
      <c r="T875" s="11">
        <v>36</v>
      </c>
      <c r="U875" s="11">
        <v>62</v>
      </c>
      <c r="V875" s="15">
        <f>R875*U875</f>
        <v>1295.8</v>
      </c>
      <c r="W875" s="11">
        <v>40</v>
      </c>
      <c r="X875" s="11">
        <v>183</v>
      </c>
      <c r="Y875" s="11">
        <v>37722328451</v>
      </c>
      <c r="Z875" s="11">
        <v>35278191</v>
      </c>
      <c r="AA875" s="16">
        <f>IFERROR((MID(AE875,FIND("ends=",AE875)+5,FIND("000&amp;starts",AE875)-FIND("ends=",AE875)-5)+8*3600)/86400+70*365+19,"")</f>
        <v>42029.634826388894</v>
      </c>
      <c r="AB875" s="17" t="str">
        <f>HYPERLINK("http://item.taobao.com/item.htm?id="&amp;Y875,"点击查看")</f>
        <v>点击查看</v>
      </c>
      <c r="AC875" s="11">
        <f>YEAR(D875)</f>
        <v>2008</v>
      </c>
      <c r="AD875" s="11"/>
      <c r="AE875" s="11" t="s">
        <v>5917</v>
      </c>
      <c r="AF875" s="11"/>
      <c r="AG875" s="11" t="s">
        <v>11628</v>
      </c>
    </row>
    <row r="876" spans="1:33" x14ac:dyDescent="0.15">
      <c r="A876" s="11" t="s">
        <v>14895</v>
      </c>
      <c r="B876" s="11" t="s">
        <v>15657</v>
      </c>
      <c r="C876" s="11" t="s">
        <v>14894</v>
      </c>
      <c r="D876" s="12">
        <v>39899</v>
      </c>
      <c r="E876" s="11" t="s">
        <v>14957</v>
      </c>
      <c r="F876" s="11" t="s">
        <v>14985</v>
      </c>
      <c r="G876" s="11" t="s">
        <v>43</v>
      </c>
      <c r="H876" s="11" t="s">
        <v>10322</v>
      </c>
      <c r="I876" s="11" t="str">
        <f>IF(AH$1="","",IFERROR(TRIM(MID($AG876,FIND(":",$AG876,FIND(AH$1,$AG876))+1,FIND("=",$AG876,FIND(AH$1,$AG876))-FIND(":",$AG876,FIND(AH$1,$AG876))-1)),"卖家未填"))</f>
        <v>卖家未填</v>
      </c>
      <c r="J876" s="11" t="str">
        <f>IF(AI$1="","",IFERROR(TRIM(MID($AG876,FIND(":",$AG876,FIND(AI$1,$AG876))+1,FIND("=",$AG876,FIND(AI$1,$AG876))-FIND(":",$AG876,FIND(AI$1,$AG876))-1)),"卖家未填"))</f>
        <v>600</v>
      </c>
      <c r="K876" s="11" t="str">
        <f>IF(AJ$1="","",IFERROR(TRIM(MID($AG876,FIND(":",$AG876,FIND(AJ$1,$AG876))+1,FIND("=",$AG876,FIND(AJ$1,$AG876))-FIND(":",$AG876,FIND(AJ$1,$AG876))-1)),"卖家未填"))</f>
        <v>卖家未填</v>
      </c>
      <c r="L876" s="11" t="str">
        <f>IF(AK$1="","",IFERROR(TRIM(MID($AG876,FIND(":",$AG876,FIND(AK$1,$AG876))+1,FIND("=",$AG876,FIND(AK$1,$AG876))-FIND(":",$AG876,FIND(AK$1,$AG876))-1)),"卖家未填"))</f>
        <v>卖家未填</v>
      </c>
      <c r="M876" s="11" t="str">
        <f>IF(AL$1="","",IFERROR(TRIM(MID($AG876,FIND(":",$AG876,FIND(AL$1,$AG876))+1,FIND("=",$AG876,FIND(AL$1,$AG876))-FIND(":",$AG876,FIND(AL$1,$AG876))-1)),"卖家未填"))</f>
        <v>散装</v>
      </c>
      <c r="N876" s="11" t="s">
        <v>1155</v>
      </c>
      <c r="O876" s="11" t="s">
        <v>4723</v>
      </c>
      <c r="P876" s="13">
        <v>7</v>
      </c>
      <c r="Q876" s="13"/>
      <c r="R876" s="11">
        <v>7</v>
      </c>
      <c r="S876" s="14">
        <f>IFERROR(V876/T876,"0")</f>
        <v>64.75</v>
      </c>
      <c r="T876" s="11">
        <v>20</v>
      </c>
      <c r="U876" s="11">
        <v>185</v>
      </c>
      <c r="V876" s="15">
        <f>R876*U876</f>
        <v>1295</v>
      </c>
      <c r="W876" s="11">
        <v>46</v>
      </c>
      <c r="X876" s="11">
        <v>494</v>
      </c>
      <c r="Y876" s="11">
        <v>3991202806</v>
      </c>
      <c r="Z876" s="11">
        <v>57629744</v>
      </c>
      <c r="AA876" s="16">
        <f>IFERROR((MID(AE876,FIND("ends=",AE876)+5,FIND("000&amp;starts",AE876)-FIND("ends=",AE876)-5)+8*3600)/86400+70*365+19,"")</f>
        <v>42032.435729166667</v>
      </c>
      <c r="AB876" s="17" t="str">
        <f>HYPERLINK("http://item.taobao.com/item.htm?id="&amp;Y876,"点击查看")</f>
        <v>点击查看</v>
      </c>
      <c r="AC876" s="11">
        <f>YEAR(D876)</f>
        <v>2009</v>
      </c>
      <c r="AD876" s="11"/>
      <c r="AE876" s="11" t="s">
        <v>6259</v>
      </c>
      <c r="AF876" s="11"/>
      <c r="AG876" s="11" t="s">
        <v>11961</v>
      </c>
    </row>
    <row r="877" spans="1:33" x14ac:dyDescent="0.15">
      <c r="A877" s="11" t="s">
        <v>14895</v>
      </c>
      <c r="B877" s="11" t="s">
        <v>15994</v>
      </c>
      <c r="C877" s="11" t="s">
        <v>14896</v>
      </c>
      <c r="D877" s="12">
        <v>39957</v>
      </c>
      <c r="E877" s="11" t="s">
        <v>14957</v>
      </c>
      <c r="F877" s="11" t="s">
        <v>14958</v>
      </c>
      <c r="G877" s="11" t="s">
        <v>21</v>
      </c>
      <c r="H877" s="11" t="s">
        <v>10322</v>
      </c>
      <c r="I877" s="11" t="str">
        <f>IF(AH$1="","",IFERROR(TRIM(MID($AG877,FIND(":",$AG877,FIND(AH$1,$AG877))+1,FIND("=",$AG877,FIND(AH$1,$AG877))-FIND(":",$AG877,FIND(AH$1,$AG877))-1)),"卖家未填"))</f>
        <v>卖家未填</v>
      </c>
      <c r="J877" s="11" t="str">
        <f>IF(AI$1="","",IFERROR(TRIM(MID($AG877,FIND(":",$AG877,FIND(AI$1,$AG877))+1,FIND("=",$AG877,FIND(AI$1,$AG877))-FIND(":",$AG877,FIND(AI$1,$AG877))-1)),"卖家未填"))</f>
        <v>300</v>
      </c>
      <c r="K877" s="11" t="str">
        <f>IF(AJ$1="","",IFERROR(TRIM(MID($AG877,FIND(":",$AG877,FIND(AJ$1,$AG877))+1,FIND("=",$AG877,FIND(AJ$1,$AG877))-FIND(":",$AG877,FIND(AJ$1,$AG877))-1)),"卖家未填"))</f>
        <v>卖家未填</v>
      </c>
      <c r="L877" s="11" t="str">
        <f>IF(AK$1="","",IFERROR(TRIM(MID($AG877,FIND(":",$AG877,FIND(AK$1,$AG877))+1,FIND("=",$AG877,FIND(AK$1,$AG877))-FIND(":",$AG877,FIND(AK$1,$AG877))-1)),"卖家未填"))</f>
        <v>卖家未填</v>
      </c>
      <c r="M877" s="11" t="str">
        <f>IF(AL$1="","",IFERROR(TRIM(MID($AG877,FIND(":",$AG877,FIND(AL$1,$AG877))+1,FIND("=",$AG877,FIND(AL$1,$AG877))-FIND(":",$AG877,FIND(AL$1,$AG877))-1)),"卖家未填"))</f>
        <v>包装</v>
      </c>
      <c r="N877" s="11" t="s">
        <v>1831</v>
      </c>
      <c r="O877" s="11" t="s">
        <v>4656</v>
      </c>
      <c r="P877" s="13">
        <v>3.2</v>
      </c>
      <c r="Q877" s="13"/>
      <c r="R877" s="11">
        <v>3.2</v>
      </c>
      <c r="S877" s="14">
        <f>IFERROR(V877/T877,"0")</f>
        <v>128.32</v>
      </c>
      <c r="T877" s="11">
        <v>10</v>
      </c>
      <c r="U877" s="11">
        <v>401</v>
      </c>
      <c r="V877" s="15">
        <f>R877*U877</f>
        <v>1283.2</v>
      </c>
      <c r="W877" s="11">
        <v>7</v>
      </c>
      <c r="X877" s="11">
        <v>6</v>
      </c>
      <c r="Y877" s="11">
        <v>42190419175</v>
      </c>
      <c r="Z877" s="11">
        <v>58277511</v>
      </c>
      <c r="AA877" s="16">
        <f>IFERROR((MID(AE877,FIND("ends=",AE877)+5,FIND("000&amp;starts",AE877)-FIND("ends=",AE877)-5)+8*3600)/86400+70*365+19,"")</f>
        <v>42035.320266203707</v>
      </c>
      <c r="AB877" s="17" t="str">
        <f>HYPERLINK("http://item.taobao.com/item.htm?id="&amp;Y877,"点击查看")</f>
        <v>点击查看</v>
      </c>
      <c r="AC877" s="11">
        <f>YEAR(D877)</f>
        <v>2009</v>
      </c>
      <c r="AD877" s="11"/>
      <c r="AE877" s="11" t="s">
        <v>6917</v>
      </c>
      <c r="AF877" s="11"/>
      <c r="AG877" s="11" t="s">
        <v>12586</v>
      </c>
    </row>
    <row r="878" spans="1:33" x14ac:dyDescent="0.15">
      <c r="A878" s="11" t="s">
        <v>14898</v>
      </c>
      <c r="B878" s="11" t="s">
        <v>15260</v>
      </c>
      <c r="C878" s="11" t="s">
        <v>14899</v>
      </c>
      <c r="D878" s="11"/>
      <c r="E878" s="11" t="s">
        <v>14959</v>
      </c>
      <c r="F878" s="11" t="s">
        <v>14996</v>
      </c>
      <c r="G878" s="11" t="s">
        <v>51</v>
      </c>
      <c r="H878" s="11" t="s">
        <v>10375</v>
      </c>
      <c r="I878" s="11" t="str">
        <f>IF(AH$1="","",IFERROR(TRIM(MID($AG878,FIND(":",$AG878,FIND(AH$1,$AG878))+1,FIND("=",$AG878,FIND(AH$1,$AG878))-FIND(":",$AG878,FIND(AH$1,$AG878))-1)),"卖家未填"))</f>
        <v>紫薯芝士年糕</v>
      </c>
      <c r="J878" s="11" t="str">
        <f>IF(AI$1="","",IFERROR(TRIM(MID($AG878,FIND(":",$AG878,FIND(AI$1,$AG878))+1,FIND("=",$AG878,FIND(AI$1,$AG878))-FIND(":",$AG878,FIND(AI$1,$AG878))-1)),"卖家未填"))</f>
        <v>500</v>
      </c>
      <c r="K878" s="11" t="str">
        <f>IF(AJ$1="","",IFERROR(TRIM(MID($AG878,FIND(":",$AG878,FIND(AJ$1,$AG878))+1,FIND("=",$AG878,FIND(AJ$1,$AG878))-FIND(":",$AG878,FIND(AJ$1,$AG878))-1)),"卖家未填"))</f>
        <v>1人份</v>
      </c>
      <c r="L878" s="11" t="str">
        <f>IF(AK$1="","",IFERROR(TRIM(MID($AG878,FIND(":",$AG878,FIND(AK$1,$AG878))+1,FIND("=",$AG878,FIND(AK$1,$AG878))-FIND(":",$AG878,FIND(AK$1,$AG878))-1)),"卖家未填"))</f>
        <v>1周</v>
      </c>
      <c r="M878" s="11" t="str">
        <f>IF(AL$1="","",IFERROR(TRIM(MID($AG878,FIND(":",$AG878,FIND(AL$1,$AG878))+1,FIND("=",$AG878,FIND(AL$1,$AG878))-FIND(":",$AG878,FIND(AL$1,$AG878))-1)),"卖家未填"))</f>
        <v>包装</v>
      </c>
      <c r="N878" s="11" t="s">
        <v>894</v>
      </c>
      <c r="O878" s="11"/>
      <c r="P878" s="13">
        <v>25</v>
      </c>
      <c r="Q878" s="13">
        <v>15.99</v>
      </c>
      <c r="R878" s="11">
        <v>15.99</v>
      </c>
      <c r="S878" s="14">
        <f>IFERROR(V878/T878,"0")</f>
        <v>41.264516129032259</v>
      </c>
      <c r="T878" s="11">
        <v>31</v>
      </c>
      <c r="U878" s="11">
        <v>80</v>
      </c>
      <c r="V878" s="15">
        <f>R878*U878</f>
        <v>1279.2</v>
      </c>
      <c r="W878" s="11">
        <v>18</v>
      </c>
      <c r="X878" s="11">
        <v>37</v>
      </c>
      <c r="Y878" s="11">
        <v>43202351053</v>
      </c>
      <c r="Z878" s="11">
        <v>110238865</v>
      </c>
      <c r="AA878" s="16" t="str">
        <f>IFERROR((MID(AE878,FIND("ends=",AE878)+5,FIND("000&amp;starts",AE878)-FIND("ends=",AE878)-5)+8*3600)/86400+70*365+19,"")</f>
        <v/>
      </c>
      <c r="AB878" s="17" t="str">
        <f>HYPERLINK("http://item.taobao.com/item.htm?id="&amp;Y878,"点击查看")</f>
        <v>点击查看</v>
      </c>
      <c r="AC878" s="11">
        <f>YEAR(D878)</f>
        <v>1900</v>
      </c>
      <c r="AD878" s="11"/>
      <c r="AE878" s="11"/>
      <c r="AF878" s="11" t="s">
        <v>9605</v>
      </c>
      <c r="AG878" s="11" t="s">
        <v>11717</v>
      </c>
    </row>
    <row r="879" spans="1:33" x14ac:dyDescent="0.15">
      <c r="A879" s="11" t="s">
        <v>14881</v>
      </c>
      <c r="B879" s="11" t="s">
        <v>15337</v>
      </c>
      <c r="C879" s="11" t="s">
        <v>14885</v>
      </c>
      <c r="D879" s="12">
        <v>40229</v>
      </c>
      <c r="E879" s="11" t="s">
        <v>46</v>
      </c>
      <c r="F879" s="11" t="s">
        <v>15020</v>
      </c>
      <c r="G879" s="11" t="s">
        <v>72</v>
      </c>
      <c r="H879" s="11" t="s">
        <v>10322</v>
      </c>
      <c r="I879" s="11" t="str">
        <f>IF(AH$1="","",IFERROR(TRIM(MID($AG879,FIND(":",$AG879,FIND(AH$1,$AG879))+1,FIND("=",$AG879,FIND(AH$1,$AG879))-FIND(":",$AG879,FIND(AH$1,$AG879))-1)),"卖家未填"))</f>
        <v>卖家未填</v>
      </c>
      <c r="J879" s="11" t="str">
        <f>IF(AI$1="","",IFERROR(TRIM(MID($AG879,FIND(":",$AG879,FIND(AI$1,$AG879))+1,FIND("=",$AG879,FIND(AI$1,$AG879))-FIND(":",$AG879,FIND(AI$1,$AG879))-1)),"卖家未填"))</f>
        <v>480</v>
      </c>
      <c r="K879" s="11" t="str">
        <f>IF(AJ$1="","",IFERROR(TRIM(MID($AG879,FIND(":",$AG879,FIND(AJ$1,$AG879))+1,FIND("=",$AG879,FIND(AJ$1,$AG879))-FIND(":",$AG879,FIND(AJ$1,$AG879))-1)),"卖家未填"))</f>
        <v>卖家未填</v>
      </c>
      <c r="L879" s="11" t="str">
        <f>IF(AK$1="","",IFERROR(TRIM(MID($AG879,FIND(":",$AG879,FIND(AK$1,$AG879))+1,FIND("=",$AG879,FIND(AK$1,$AG879))-FIND(":",$AG879,FIND(AK$1,$AG879))-1)),"卖家未填"))</f>
        <v>卖家未填</v>
      </c>
      <c r="M879" s="11" t="str">
        <f>IF(AL$1="","",IFERROR(TRIM(MID($AG879,FIND(":",$AG879,FIND(AL$1,$AG879))+1,FIND("=",$AG879,FIND(AL$1,$AG879))-FIND(":",$AG879,FIND(AL$1,$AG879))-1)),"卖家未填"))</f>
        <v>散装</v>
      </c>
      <c r="N879" s="11" t="s">
        <v>816</v>
      </c>
      <c r="O879" s="11" t="s">
        <v>4693</v>
      </c>
      <c r="P879" s="13">
        <v>6.8</v>
      </c>
      <c r="Q879" s="13"/>
      <c r="R879" s="11">
        <v>6.8</v>
      </c>
      <c r="S879" s="14">
        <f>IFERROR(V879/T879,"0")</f>
        <v>35.511111111111106</v>
      </c>
      <c r="T879" s="11">
        <v>36</v>
      </c>
      <c r="U879" s="11">
        <v>188</v>
      </c>
      <c r="V879" s="15">
        <f>R879*U879</f>
        <v>1278.3999999999999</v>
      </c>
      <c r="W879" s="11">
        <v>20</v>
      </c>
      <c r="X879" s="11">
        <v>21</v>
      </c>
      <c r="Y879" s="11">
        <v>42368296450</v>
      </c>
      <c r="Z879" s="11">
        <v>60560862</v>
      </c>
      <c r="AA879" s="16">
        <f>IFERROR((MID(AE879,FIND("ends=",AE879)+5,FIND("000&amp;starts",AE879)-FIND("ends=",AE879)-5)+8*3600)/86400+70*365+19,"")</f>
        <v>42033.764861111107</v>
      </c>
      <c r="AB879" s="17" t="str">
        <f>HYPERLINK("http://item.taobao.com/item.htm?id="&amp;Y879,"点击查看")</f>
        <v>点击查看</v>
      </c>
      <c r="AC879" s="11">
        <f>YEAR(D879)</f>
        <v>2010</v>
      </c>
      <c r="AD879" s="11"/>
      <c r="AE879" s="11" t="s">
        <v>5928</v>
      </c>
      <c r="AF879" s="11"/>
      <c r="AG879" s="11" t="s">
        <v>11639</v>
      </c>
    </row>
    <row r="880" spans="1:33" x14ac:dyDescent="0.15">
      <c r="A880" s="11" t="s">
        <v>14891</v>
      </c>
      <c r="B880" s="11" t="s">
        <v>10285</v>
      </c>
      <c r="C880" s="11" t="s">
        <v>14891</v>
      </c>
      <c r="D880" s="11"/>
      <c r="E880" s="11" t="s">
        <v>33</v>
      </c>
      <c r="F880" s="11" t="s">
        <v>33</v>
      </c>
      <c r="G880" s="11" t="s">
        <v>33</v>
      </c>
      <c r="H880" s="11" t="s">
        <v>9571</v>
      </c>
      <c r="I880" s="11" t="str">
        <f>IF(AH$1="","",IFERROR(TRIM(MID($AG880,FIND(":",$AG880,FIND(AH$1,$AG880))+1,FIND("=",$AG880,FIND(AH$1,$AG880))-FIND(":",$AG880,FIND(AH$1,$AG880))-1)),"卖家未填"))</f>
        <v>卖家未填</v>
      </c>
      <c r="J880" s="11" t="str">
        <f>IF(AI$1="","",IFERROR(TRIM(MID($AG880,FIND(":",$AG880,FIND(AI$1,$AG880))+1,FIND("=",$AG880,FIND(AI$1,$AG880))-FIND(":",$AG880,FIND(AI$1,$AG880))-1)),"卖家未填"))</f>
        <v>卖家未填</v>
      </c>
      <c r="K880" s="11" t="str">
        <f>IF(AJ$1="","",IFERROR(TRIM(MID($AG880,FIND(":",$AG880,FIND(AJ$1,$AG880))+1,FIND("=",$AG880,FIND(AJ$1,$AG880))-FIND(":",$AG880,FIND(AJ$1,$AG880))-1)),"卖家未填"))</f>
        <v>卖家未填</v>
      </c>
      <c r="L880" s="11" t="str">
        <f>IF(AK$1="","",IFERROR(TRIM(MID($AG880,FIND(":",$AG880,FIND(AK$1,$AG880))+1,FIND("=",$AG880,FIND(AK$1,$AG880))-FIND(":",$AG880,FIND(AK$1,$AG880))-1)),"卖家未填"))</f>
        <v>卖家未填</v>
      </c>
      <c r="M880" s="11" t="str">
        <f>IF(AL$1="","",IFERROR(TRIM(MID($AG880,FIND(":",$AG880,FIND(AL$1,$AG880))+1,FIND("=",$AG880,FIND(AL$1,$AG880))-FIND(":",$AG880,FIND(AL$1,$AG880))-1)),"卖家未填"))</f>
        <v>卖家未填</v>
      </c>
      <c r="N880" s="11" t="s">
        <v>282</v>
      </c>
      <c r="O880" s="11"/>
      <c r="P880" s="13">
        <v>19.899999999999999</v>
      </c>
      <c r="Q880" s="13">
        <v>9.9</v>
      </c>
      <c r="R880" s="11">
        <v>9.9</v>
      </c>
      <c r="S880" s="14">
        <f>IFERROR(V880/T880,"0")</f>
        <v>20.936065573770495</v>
      </c>
      <c r="T880" s="11">
        <v>61</v>
      </c>
      <c r="U880" s="11">
        <v>129</v>
      </c>
      <c r="V880" s="15">
        <f>R880*U880</f>
        <v>1277.1000000000001</v>
      </c>
      <c r="W880" s="11">
        <v>50</v>
      </c>
      <c r="X880" s="11">
        <v>43</v>
      </c>
      <c r="Y880" s="11">
        <v>42729634135</v>
      </c>
      <c r="Z880" s="11">
        <v>101717810</v>
      </c>
      <c r="AA880" s="16" t="str">
        <f>IFERROR((MID(AE880,FIND("ends=",AE880)+5,FIND("000&amp;starts",AE880)-FIND("ends=",AE880)-5)+8*3600)/86400+70*365+19,"")</f>
        <v/>
      </c>
      <c r="AB880" s="17" t="str">
        <f>HYPERLINK("http://item.taobao.com/item.htm?id="&amp;Y880,"点击查看")</f>
        <v>点击查看</v>
      </c>
      <c r="AC880" s="11">
        <f>YEAR(D880)</f>
        <v>1900</v>
      </c>
      <c r="AD880" s="11"/>
      <c r="AE880" s="11"/>
      <c r="AF880" s="11" t="s">
        <v>9571</v>
      </c>
      <c r="AG880" s="11"/>
    </row>
    <row r="881" spans="1:33" x14ac:dyDescent="0.15">
      <c r="A881" s="11" t="s">
        <v>14895</v>
      </c>
      <c r="B881" s="11" t="s">
        <v>15223</v>
      </c>
      <c r="C881" s="11" t="s">
        <v>14896</v>
      </c>
      <c r="D881" s="12">
        <v>41351</v>
      </c>
      <c r="E881" s="11" t="s">
        <v>14957</v>
      </c>
      <c r="F881" s="11" t="s">
        <v>14983</v>
      </c>
      <c r="G881" s="11" t="s">
        <v>42</v>
      </c>
      <c r="H881" s="11" t="s">
        <v>10322</v>
      </c>
      <c r="I881" s="11" t="str">
        <f>IF(AH$1="","",IFERROR(TRIM(MID($AG881,FIND(":",$AG881,FIND(AH$1,$AG881))+1,FIND("=",$AG881,FIND(AH$1,$AG881))-FIND(":",$AG881,FIND(AH$1,$AG881))-1)),"卖家未填"))</f>
        <v>卖家未填</v>
      </c>
      <c r="J881" s="11" t="str">
        <f>IF(AI$1="","",IFERROR(TRIM(MID($AG881,FIND(":",$AG881,FIND(AI$1,$AG881))+1,FIND("=",$AG881,FIND(AI$1,$AG881))-FIND(":",$AG881,FIND(AI$1,$AG881))-1)),"卖家未填"))</f>
        <v>500</v>
      </c>
      <c r="K881" s="11" t="str">
        <f>IF(AJ$1="","",IFERROR(TRIM(MID($AG881,FIND(":",$AG881,FIND(AJ$1,$AG881))+1,FIND("=",$AG881,FIND(AJ$1,$AG881))-FIND(":",$AG881,FIND(AJ$1,$AG881))-1)),"卖家未填"))</f>
        <v>5人份</v>
      </c>
      <c r="L881" s="11" t="str">
        <f>IF(AK$1="","",IFERROR(TRIM(MID($AG881,FIND(":",$AG881,FIND(AK$1,$AG881))+1,FIND("=",$AG881,FIND(AK$1,$AG881))-FIND(":",$AG881,FIND(AK$1,$AG881))-1)),"卖家未填"))</f>
        <v>12个月</v>
      </c>
      <c r="M881" s="11" t="str">
        <f>IF(AL$1="","",IFERROR(TRIM(MID($AG881,FIND(":",$AG881,FIND(AL$1,$AG881))+1,FIND("=",$AG881,FIND(AL$1,$AG881))-FIND(":",$AG881,FIND(AL$1,$AG881))-1)),"卖家未填"))</f>
        <v>散装</v>
      </c>
      <c r="N881" s="11" t="s">
        <v>1021</v>
      </c>
      <c r="O881" s="11" t="s">
        <v>4577</v>
      </c>
      <c r="P881" s="13">
        <v>3.78</v>
      </c>
      <c r="Q881" s="13"/>
      <c r="R881" s="11">
        <v>3.78</v>
      </c>
      <c r="S881" s="14">
        <f>IFERROR(V881/T881,"0")</f>
        <v>50.954399999999993</v>
      </c>
      <c r="T881" s="11">
        <v>25</v>
      </c>
      <c r="U881" s="11">
        <v>337</v>
      </c>
      <c r="V881" s="15">
        <f>R881*U881</f>
        <v>1273.8599999999999</v>
      </c>
      <c r="W881" s="11">
        <v>153</v>
      </c>
      <c r="X881" s="11">
        <v>745</v>
      </c>
      <c r="Y881" s="11">
        <v>35360226559</v>
      </c>
      <c r="Z881" s="11">
        <v>102853020</v>
      </c>
      <c r="AA881" s="16">
        <f>IFERROR((MID(AE881,FIND("ends=",AE881)+5,FIND("000&amp;starts",AE881)-FIND("ends=",AE881)-5)+8*3600)/86400+70*365+19,"")</f>
        <v>42035.367384259254</v>
      </c>
      <c r="AB881" s="17" t="str">
        <f>HYPERLINK("http://item.taobao.com/item.htm?id="&amp;Y881,"点击查看")</f>
        <v>点击查看</v>
      </c>
      <c r="AC881" s="11">
        <f>YEAR(D881)</f>
        <v>2013</v>
      </c>
      <c r="AD881" s="11"/>
      <c r="AE881" s="11" t="s">
        <v>6126</v>
      </c>
      <c r="AF881" s="11"/>
      <c r="AG881" s="11" t="s">
        <v>11836</v>
      </c>
    </row>
    <row r="882" spans="1:33" x14ac:dyDescent="0.15">
      <c r="A882" s="11" t="s">
        <v>14881</v>
      </c>
      <c r="B882" s="11" t="s">
        <v>15242</v>
      </c>
      <c r="C882" s="11" t="s">
        <v>14888</v>
      </c>
      <c r="D882" s="12">
        <v>41355</v>
      </c>
      <c r="E882" s="11" t="s">
        <v>14967</v>
      </c>
      <c r="F882" s="11" t="s">
        <v>14968</v>
      </c>
      <c r="G882" s="11" t="s">
        <v>28</v>
      </c>
      <c r="H882" s="11" t="s">
        <v>10322</v>
      </c>
      <c r="I882" s="11" t="str">
        <f>IF(AH$1="","",IFERROR(TRIM(MID($AG882,FIND(":",$AG882,FIND(AH$1,$AG882))+1,FIND("=",$AG882,FIND(AH$1,$AG882))-FIND(":",$AG882,FIND(AH$1,$AG882))-1)),"卖家未填"))</f>
        <v>卖家未填</v>
      </c>
      <c r="J882" s="11" t="str">
        <f>IF(AI$1="","",IFERROR(TRIM(MID($AG882,FIND(":",$AG882,FIND(AI$1,$AG882))+1,FIND("=",$AG882,FIND(AI$1,$AG882))-FIND(":",$AG882,FIND(AI$1,$AG882))-1)),"卖家未填"))</f>
        <v>600</v>
      </c>
      <c r="K882" s="11" t="str">
        <f>IF(AJ$1="","",IFERROR(TRIM(MID($AG882,FIND(":",$AG882,FIND(AJ$1,$AG882))+1,FIND("=",$AG882,FIND(AJ$1,$AG882))-FIND(":",$AG882,FIND(AJ$1,$AG882))-1)),"卖家未填"))</f>
        <v>卖家未填</v>
      </c>
      <c r="L882" s="11" t="str">
        <f>IF(AK$1="","",IFERROR(TRIM(MID($AG882,FIND(":",$AG882,FIND(AK$1,$AG882))+1,FIND("=",$AG882,FIND(AK$1,$AG882))-FIND(":",$AG882,FIND(AK$1,$AG882))-1)),"卖家未填"))</f>
        <v>卖家未填</v>
      </c>
      <c r="M882" s="11" t="str">
        <f>IF(AL$1="","",IFERROR(TRIM(MID($AG882,FIND(":",$AG882,FIND(AL$1,$AG882))+1,FIND("=",$AG882,FIND(AL$1,$AG882))-FIND(":",$AG882,FIND(AL$1,$AG882))-1)),"卖家未填"))</f>
        <v>包装</v>
      </c>
      <c r="N882" s="11" t="s">
        <v>562</v>
      </c>
      <c r="O882" s="11" t="s">
        <v>4440</v>
      </c>
      <c r="P882" s="13">
        <v>12</v>
      </c>
      <c r="Q882" s="13"/>
      <c r="R882" s="11">
        <v>12</v>
      </c>
      <c r="S882" s="14">
        <f>IFERROR(V882/T882,"0")</f>
        <v>18.985074626865671</v>
      </c>
      <c r="T882" s="11">
        <v>67</v>
      </c>
      <c r="U882" s="11">
        <v>106</v>
      </c>
      <c r="V882" s="15">
        <f>R882*U882</f>
        <v>1272</v>
      </c>
      <c r="W882" s="11">
        <v>55</v>
      </c>
      <c r="X882" s="11">
        <v>145</v>
      </c>
      <c r="Y882" s="11">
        <v>20073090635</v>
      </c>
      <c r="Z882" s="11">
        <v>102937659</v>
      </c>
      <c r="AA882" s="16">
        <f>IFERROR((MID(AE882,FIND("ends=",AE882)+5,FIND("000&amp;starts",AE882)-FIND("ends=",AE882)-5)+8*3600)/86400+70*365+19,"")</f>
        <v>42031.654097222221</v>
      </c>
      <c r="AB882" s="17" t="str">
        <f>HYPERLINK("http://item.taobao.com/item.htm?id="&amp;Y882,"点击查看")</f>
        <v>点击查看</v>
      </c>
      <c r="AC882" s="11">
        <f>YEAR(D882)</f>
        <v>2013</v>
      </c>
      <c r="AD882" s="11"/>
      <c r="AE882" s="11" t="s">
        <v>5702</v>
      </c>
      <c r="AF882" s="11"/>
      <c r="AG882" s="11" t="s">
        <v>11405</v>
      </c>
    </row>
    <row r="883" spans="1:33" x14ac:dyDescent="0.15">
      <c r="A883" s="11" t="s">
        <v>14895</v>
      </c>
      <c r="B883" s="11" t="s">
        <v>15792</v>
      </c>
      <c r="C883" s="11" t="s">
        <v>14904</v>
      </c>
      <c r="D883" s="12">
        <v>41552</v>
      </c>
      <c r="E883" s="11" t="s">
        <v>14993</v>
      </c>
      <c r="F883" s="11" t="s">
        <v>14994</v>
      </c>
      <c r="G883" s="11" t="s">
        <v>49</v>
      </c>
      <c r="H883" s="11" t="s">
        <v>10322</v>
      </c>
      <c r="I883" s="11" t="str">
        <f>IF(AH$1="","",IFERROR(TRIM(MID($AG883,FIND(":",$AG883,FIND(AH$1,$AG883))+1,FIND("=",$AG883,FIND(AH$1,$AG883))-FIND(":",$AG883,FIND(AH$1,$AG883))-1)),"卖家未填"))</f>
        <v>卖家未填</v>
      </c>
      <c r="J883" s="11" t="str">
        <f>IF(AI$1="","",IFERROR(TRIM(MID($AG883,FIND(":",$AG883,FIND(AI$1,$AG883))+1,FIND("=",$AG883,FIND(AI$1,$AG883))-FIND(":",$AG883,FIND(AI$1,$AG883))-1)),"卖家未填"))</f>
        <v>500</v>
      </c>
      <c r="K883" s="11" t="str">
        <f>IF(AJ$1="","",IFERROR(TRIM(MID($AG883,FIND(":",$AG883,FIND(AJ$1,$AG883))+1,FIND("=",$AG883,FIND(AJ$1,$AG883))-FIND(":",$AG883,FIND(AJ$1,$AG883))-1)),"卖家未填"))</f>
        <v>卖家未填</v>
      </c>
      <c r="L883" s="11" t="str">
        <f>IF(AK$1="","",IFERROR(TRIM(MID($AG883,FIND(":",$AG883,FIND(AK$1,$AG883))+1,FIND("=",$AG883,FIND(AK$1,$AG883))-FIND(":",$AG883,FIND(AK$1,$AG883))-1)),"卖家未填"))</f>
        <v>卖家未填</v>
      </c>
      <c r="M883" s="11" t="str">
        <f>IF(AL$1="","",IFERROR(TRIM(MID($AG883,FIND(":",$AG883,FIND(AL$1,$AG883))+1,FIND("=",$AG883,FIND(AL$1,$AG883))-FIND(":",$AG883,FIND(AL$1,$AG883))-1)),"卖家未填"))</f>
        <v>包装</v>
      </c>
      <c r="N883" s="11" t="s">
        <v>2311</v>
      </c>
      <c r="O883" s="11" t="s">
        <v>5061</v>
      </c>
      <c r="P883" s="13">
        <v>35.5</v>
      </c>
      <c r="Q883" s="13">
        <v>30.18</v>
      </c>
      <c r="R883" s="11">
        <v>30.18</v>
      </c>
      <c r="S883" s="14">
        <f>IFERROR(V883/T883,"0")</f>
        <v>211.26</v>
      </c>
      <c r="T883" s="11">
        <v>6</v>
      </c>
      <c r="U883" s="11">
        <v>42</v>
      </c>
      <c r="V883" s="15">
        <f>R883*U883</f>
        <v>1267.56</v>
      </c>
      <c r="W883" s="11">
        <v>3</v>
      </c>
      <c r="X883" s="11">
        <v>45</v>
      </c>
      <c r="Y883" s="11">
        <v>36518176456</v>
      </c>
      <c r="Z883" s="11">
        <v>106685063</v>
      </c>
      <c r="AA883" s="16">
        <f>IFERROR((MID(AE883,FIND("ends=",AE883)+5,FIND("000&amp;starts",AE883)-FIND("ends=",AE883)-5)+8*3600)/86400+70*365+19,"")</f>
        <v>42031.430335648147</v>
      </c>
      <c r="AB883" s="17" t="str">
        <f>HYPERLINK("http://item.taobao.com/item.htm?id="&amp;Y883,"点击查看")</f>
        <v>点击查看</v>
      </c>
      <c r="AC883" s="11">
        <f>YEAR(D883)</f>
        <v>2013</v>
      </c>
      <c r="AD883" s="11"/>
      <c r="AE883" s="11" t="s">
        <v>7394</v>
      </c>
      <c r="AF883" s="11"/>
      <c r="AG883" s="11" t="s">
        <v>13014</v>
      </c>
    </row>
    <row r="884" spans="1:33" x14ac:dyDescent="0.15">
      <c r="A884" s="11" t="s">
        <v>14881</v>
      </c>
      <c r="B884" s="11" t="s">
        <v>15459</v>
      </c>
      <c r="C884" s="11" t="s">
        <v>14885</v>
      </c>
      <c r="D884" s="12">
        <v>39362</v>
      </c>
      <c r="E884" s="11" t="s">
        <v>24</v>
      </c>
      <c r="F884" s="11" t="s">
        <v>24</v>
      </c>
      <c r="G884" s="11" t="s">
        <v>24</v>
      </c>
      <c r="H884" s="11" t="s">
        <v>10322</v>
      </c>
      <c r="I884" s="11" t="str">
        <f>IF(AH$1="","",IFERROR(TRIM(MID($AG884,FIND(":",$AG884,FIND(AH$1,$AG884))+1,FIND("=",$AG884,FIND(AH$1,$AG884))-FIND(":",$AG884,FIND(AH$1,$AG884))-1)),"卖家未填"))</f>
        <v>卖家未填</v>
      </c>
      <c r="J884" s="11" t="str">
        <f>IF(AI$1="","",IFERROR(TRIM(MID($AG884,FIND(":",$AG884,FIND(AI$1,$AG884))+1,FIND("=",$AG884,FIND(AI$1,$AG884))-FIND(":",$AG884,FIND(AI$1,$AG884))-1)),"卖家未填"))</f>
        <v>500</v>
      </c>
      <c r="K884" s="11" t="str">
        <f>IF(AJ$1="","",IFERROR(TRIM(MID($AG884,FIND(":",$AG884,FIND(AJ$1,$AG884))+1,FIND("=",$AG884,FIND(AJ$1,$AG884))-FIND(":",$AG884,FIND(AJ$1,$AG884))-1)),"卖家未填"))</f>
        <v>卖家未填</v>
      </c>
      <c r="L884" s="11" t="str">
        <f>IF(AK$1="","",IFERROR(TRIM(MID($AG884,FIND(":",$AG884,FIND(AK$1,$AG884))+1,FIND("=",$AG884,FIND(AK$1,$AG884))-FIND(":",$AG884,FIND(AK$1,$AG884))-1)),"卖家未填"))</f>
        <v>卖家未填</v>
      </c>
      <c r="M884" s="11" t="str">
        <f>IF(AL$1="","",IFERROR(TRIM(MID($AG884,FIND(":",$AG884,FIND(AL$1,$AG884))+1,FIND("=",$AG884,FIND(AL$1,$AG884))-FIND(":",$AG884,FIND(AL$1,$AG884))-1)),"卖家未填"))</f>
        <v>散装</v>
      </c>
      <c r="N884" s="11" t="s">
        <v>743</v>
      </c>
      <c r="O884" s="11" t="s">
        <v>4461</v>
      </c>
      <c r="P884" s="13">
        <v>11</v>
      </c>
      <c r="Q884" s="13"/>
      <c r="R884" s="11">
        <v>11</v>
      </c>
      <c r="S884" s="14">
        <f>IFERROR(V884/T884,"0")</f>
        <v>30.853658536585368</v>
      </c>
      <c r="T884" s="11">
        <v>41</v>
      </c>
      <c r="U884" s="11">
        <v>115</v>
      </c>
      <c r="V884" s="15">
        <f>R884*U884</f>
        <v>1265</v>
      </c>
      <c r="W884" s="11">
        <v>23</v>
      </c>
      <c r="X884" s="11">
        <v>352</v>
      </c>
      <c r="Y884" s="11">
        <v>9395411828</v>
      </c>
      <c r="Z884" s="11">
        <v>34911074</v>
      </c>
      <c r="AA884" s="16">
        <f>IFERROR((MID(AE884,FIND("ends=",AE884)+5,FIND("000&amp;starts",AE884)-FIND("ends=",AE884)-5)+8*3600)/86400+70*365+19,"")</f>
        <v>42035.882974537039</v>
      </c>
      <c r="AB884" s="17" t="str">
        <f>HYPERLINK("http://item.taobao.com/item.htm?id="&amp;Y884,"点击查看")</f>
        <v>点击查看</v>
      </c>
      <c r="AC884" s="11">
        <f>YEAR(D884)</f>
        <v>2007</v>
      </c>
      <c r="AD884" s="11"/>
      <c r="AE884" s="11" t="s">
        <v>5861</v>
      </c>
      <c r="AF884" s="11"/>
      <c r="AG884" s="11" t="s">
        <v>11121</v>
      </c>
    </row>
    <row r="885" spans="1:33" x14ac:dyDescent="0.15">
      <c r="A885" s="11" t="s">
        <v>14895</v>
      </c>
      <c r="B885" s="11" t="s">
        <v>15598</v>
      </c>
      <c r="C885" s="11" t="s">
        <v>14897</v>
      </c>
      <c r="D885" s="12">
        <v>39781</v>
      </c>
      <c r="E885" s="11" t="s">
        <v>14991</v>
      </c>
      <c r="F885" s="11" t="s">
        <v>15032</v>
      </c>
      <c r="G885" s="11" t="s">
        <v>80</v>
      </c>
      <c r="H885" s="11" t="s">
        <v>10322</v>
      </c>
      <c r="I885" s="11" t="str">
        <f>IF(AH$1="","",IFERROR(TRIM(MID($AG885,FIND(":",$AG885,FIND(AH$1,$AG885))+1,FIND("=",$AG885,FIND(AH$1,$AG885))-FIND(":",$AG885,FIND(AH$1,$AG885))-1)),"卖家未填"))</f>
        <v>卖家未填</v>
      </c>
      <c r="J885" s="11" t="str">
        <f>IF(AI$1="","",IFERROR(TRIM(MID($AG885,FIND(":",$AG885,FIND(AI$1,$AG885))+1,FIND("=",$AG885,FIND(AI$1,$AG885))-FIND(":",$AG885,FIND(AI$1,$AG885))-1)),"卖家未填"))</f>
        <v>1300</v>
      </c>
      <c r="K885" s="11" t="str">
        <f>IF(AJ$1="","",IFERROR(TRIM(MID($AG885,FIND(":",$AG885,FIND(AJ$1,$AG885))+1,FIND("=",$AG885,FIND(AJ$1,$AG885))-FIND(":",$AG885,FIND(AJ$1,$AG885))-1)),"卖家未填"))</f>
        <v>卖家未填</v>
      </c>
      <c r="L885" s="11" t="str">
        <f>IF(AK$1="","",IFERROR(TRIM(MID($AG885,FIND(":",$AG885,FIND(AK$1,$AG885))+1,FIND("=",$AG885,FIND(AK$1,$AG885))-FIND(":",$AG885,FIND(AK$1,$AG885))-1)),"卖家未填"))</f>
        <v>卖家未填</v>
      </c>
      <c r="M885" s="11" t="str">
        <f>IF(AL$1="","",IFERROR(TRIM(MID($AG885,FIND(":",$AG885,FIND(AL$1,$AG885))+1,FIND("=",$AG885,FIND(AL$1,$AG885))-FIND(":",$AG885,FIND(AL$1,$AG885))-1)),"卖家未填"))</f>
        <v>散装</v>
      </c>
      <c r="N885" s="11" t="s">
        <v>1020</v>
      </c>
      <c r="O885" s="11" t="s">
        <v>4751</v>
      </c>
      <c r="P885" s="13">
        <v>23.8</v>
      </c>
      <c r="Q885" s="13"/>
      <c r="R885" s="11">
        <v>23.8</v>
      </c>
      <c r="S885" s="14">
        <f>IFERROR(V885/T885,"0")</f>
        <v>50.456000000000003</v>
      </c>
      <c r="T885" s="11">
        <v>25</v>
      </c>
      <c r="U885" s="11">
        <v>53</v>
      </c>
      <c r="V885" s="15">
        <f>R885*U885</f>
        <v>1261.4000000000001</v>
      </c>
      <c r="W885" s="11">
        <v>21</v>
      </c>
      <c r="X885" s="11">
        <v>389</v>
      </c>
      <c r="Y885" s="11">
        <v>13435399883</v>
      </c>
      <c r="Z885" s="11">
        <v>36767461</v>
      </c>
      <c r="AA885" s="16">
        <f>IFERROR((MID(AE885,FIND("ends=",AE885)+5,FIND("000&amp;starts",AE885)-FIND("ends=",AE885)-5)+8*3600)/86400+70*365+19,"")</f>
        <v>42034.971608796295</v>
      </c>
      <c r="AB885" s="17" t="str">
        <f>HYPERLINK("http://item.taobao.com/item.htm?id="&amp;Y885,"点击查看")</f>
        <v>点击查看</v>
      </c>
      <c r="AC885" s="11">
        <f>YEAR(D885)</f>
        <v>2008</v>
      </c>
      <c r="AD885" s="11"/>
      <c r="AE885" s="11" t="s">
        <v>6125</v>
      </c>
      <c r="AF885" s="11"/>
      <c r="AG885" s="11" t="s">
        <v>11835</v>
      </c>
    </row>
    <row r="886" spans="1:33" x14ac:dyDescent="0.15">
      <c r="A886" s="11" t="s">
        <v>14881</v>
      </c>
      <c r="B886" s="11" t="s">
        <v>15254</v>
      </c>
      <c r="C886" s="11" t="s">
        <v>14888</v>
      </c>
      <c r="D886" s="12">
        <v>39714</v>
      </c>
      <c r="E886" s="11" t="s">
        <v>14967</v>
      </c>
      <c r="F886" s="11" t="s">
        <v>14968</v>
      </c>
      <c r="G886" s="11" t="s">
        <v>28</v>
      </c>
      <c r="H886" s="11" t="s">
        <v>10322</v>
      </c>
      <c r="I886" s="11" t="str">
        <f>IF(AH$1="","",IFERROR(TRIM(MID($AG886,FIND(":",$AG886,FIND(AH$1,$AG886))+1,FIND("=",$AG886,FIND(AH$1,$AG886))-FIND(":",$AG886,FIND(AH$1,$AG886))-1)),"卖家未填"))</f>
        <v>卖家未填</v>
      </c>
      <c r="J886" s="11" t="str">
        <f>IF(AI$1="","",IFERROR(TRIM(MID($AG886,FIND(":",$AG886,FIND(AI$1,$AG886))+1,FIND("=",$AG886,FIND(AI$1,$AG886))-FIND(":",$AG886,FIND(AI$1,$AG886))-1)),"卖家未填"))</f>
        <v>500</v>
      </c>
      <c r="K886" s="11" t="str">
        <f>IF(AJ$1="","",IFERROR(TRIM(MID($AG886,FIND(":",$AG886,FIND(AJ$1,$AG886))+1,FIND("=",$AG886,FIND(AJ$1,$AG886))-FIND(":",$AG886,FIND(AJ$1,$AG886))-1)),"卖家未填"))</f>
        <v>卖家未填</v>
      </c>
      <c r="L886" s="11" t="str">
        <f>IF(AK$1="","",IFERROR(TRIM(MID($AG886,FIND(":",$AG886,FIND(AK$1,$AG886))+1,FIND("=",$AG886,FIND(AK$1,$AG886))-FIND(":",$AG886,FIND(AK$1,$AG886))-1)),"卖家未填"))</f>
        <v>卖家未填</v>
      </c>
      <c r="M886" s="11" t="str">
        <f>IF(AL$1="","",IFERROR(TRIM(MID($AG886,FIND(":",$AG886,FIND(AL$1,$AG886))+1,FIND("=",$AG886,FIND(AL$1,$AG886))-FIND(":",$AG886,FIND(AL$1,$AG886))-1)),"卖家未填"))</f>
        <v>包装</v>
      </c>
      <c r="N886" s="11" t="s">
        <v>798</v>
      </c>
      <c r="O886" s="11" t="s">
        <v>4515</v>
      </c>
      <c r="P886" s="13">
        <v>18.8</v>
      </c>
      <c r="Q886" s="13"/>
      <c r="R886" s="11">
        <v>18.8</v>
      </c>
      <c r="S886" s="14">
        <f>IFERROR(V886/T886,"0")</f>
        <v>34.043243243243246</v>
      </c>
      <c r="T886" s="11">
        <v>37</v>
      </c>
      <c r="U886" s="11">
        <v>67</v>
      </c>
      <c r="V886" s="15">
        <f>R886*U886</f>
        <v>1259.6000000000001</v>
      </c>
      <c r="W886" s="11">
        <v>50</v>
      </c>
      <c r="X886" s="11">
        <v>212</v>
      </c>
      <c r="Y886" s="11">
        <v>41113180673</v>
      </c>
      <c r="Z886" s="11">
        <v>36390496</v>
      </c>
      <c r="AA886" s="16">
        <f>IFERROR((MID(AE886,FIND("ends=",AE886)+5,FIND("000&amp;starts",AE886)-FIND("ends=",AE886)-5)+8*3600)/86400+70*365+19,"")</f>
        <v>42032.699108796296</v>
      </c>
      <c r="AB886" s="17" t="str">
        <f>HYPERLINK("http://item.taobao.com/item.htm?id="&amp;Y886,"点击查看")</f>
        <v>点击查看</v>
      </c>
      <c r="AC886" s="11">
        <f>YEAR(D886)</f>
        <v>2008</v>
      </c>
      <c r="AD886" s="11"/>
      <c r="AE886" s="11" t="s">
        <v>5911</v>
      </c>
      <c r="AF886" s="11"/>
      <c r="AG886" s="11" t="s">
        <v>11622</v>
      </c>
    </row>
    <row r="887" spans="1:33" x14ac:dyDescent="0.15">
      <c r="A887" s="11" t="s">
        <v>14895</v>
      </c>
      <c r="B887" s="11" t="s">
        <v>15568</v>
      </c>
      <c r="C887" s="11" t="s">
        <v>14896</v>
      </c>
      <c r="D887" s="12">
        <v>41640</v>
      </c>
      <c r="E887" s="11" t="s">
        <v>14987</v>
      </c>
      <c r="F887" s="11" t="s">
        <v>15002</v>
      </c>
      <c r="G887" s="11" t="s">
        <v>57</v>
      </c>
      <c r="H887" s="11" t="s">
        <v>10462</v>
      </c>
      <c r="I887" s="11" t="str">
        <f>IF(AH$1="","",IFERROR(TRIM(MID($AG887,FIND(":",$AG887,FIND(AH$1,$AG887))+1,FIND("=",$AG887,FIND(AH$1,$AG887))-FIND(":",$AG887,FIND(AH$1,$AG887))-1)),"卖家未填"))</f>
        <v>卖家未填</v>
      </c>
      <c r="J887" s="11" t="str">
        <f>IF(AI$1="","",IFERROR(TRIM(MID($AG887,FIND(":",$AG887,FIND(AI$1,$AG887))+1,FIND("=",$AG887,FIND(AI$1,$AG887))-FIND(":",$AG887,FIND(AI$1,$AG887))-1)),"卖家未填"))</f>
        <v>1000</v>
      </c>
      <c r="K887" s="11" t="str">
        <f>IF(AJ$1="","",IFERROR(TRIM(MID($AG887,FIND(":",$AG887,FIND(AJ$1,$AG887))+1,FIND("=",$AG887,FIND(AJ$1,$AG887))-FIND(":",$AG887,FIND(AJ$1,$AG887))-1)),"卖家未填"))</f>
        <v>卖家未填</v>
      </c>
      <c r="L887" s="11" t="str">
        <f>IF(AK$1="","",IFERROR(TRIM(MID($AG887,FIND(":",$AG887,FIND(AK$1,$AG887))+1,FIND("=",$AG887,FIND(AK$1,$AG887))-FIND(":",$AG887,FIND(AK$1,$AG887))-1)),"卖家未填"))</f>
        <v>卖家未填</v>
      </c>
      <c r="M887" s="11" t="str">
        <f>IF(AL$1="","",IFERROR(TRIM(MID($AG887,FIND(":",$AG887,FIND(AL$1,$AG887))+1,FIND("=",$AG887,FIND(AL$1,$AG887))-FIND(":",$AG887,FIND(AL$1,$AG887))-1)),"卖家未填"))</f>
        <v>包装</v>
      </c>
      <c r="N887" s="11" t="s">
        <v>960</v>
      </c>
      <c r="O887" s="11" t="s">
        <v>4525</v>
      </c>
      <c r="P887" s="13">
        <v>15</v>
      </c>
      <c r="Q887" s="13">
        <v>9.9</v>
      </c>
      <c r="R887" s="11">
        <v>9.9</v>
      </c>
      <c r="S887" s="14">
        <f>IFERROR(V887/T887,"0")</f>
        <v>44.903571428571425</v>
      </c>
      <c r="T887" s="11">
        <v>28</v>
      </c>
      <c r="U887" s="11">
        <v>127</v>
      </c>
      <c r="V887" s="15">
        <f>R887*U887</f>
        <v>1257.3</v>
      </c>
      <c r="W887" s="11">
        <v>51</v>
      </c>
      <c r="X887" s="11">
        <v>49</v>
      </c>
      <c r="Y887" s="11">
        <v>38668314298</v>
      </c>
      <c r="Z887" s="11">
        <v>108257256</v>
      </c>
      <c r="AA887" s="16">
        <f>IFERROR((MID(AE887,FIND("ends=",AE887)+5,FIND("000&amp;starts",AE887)-FIND("ends=",AE887)-5)+8*3600)/86400+70*365+19,"")</f>
        <v>42033.708865740744</v>
      </c>
      <c r="AB887" s="17" t="str">
        <f>HYPERLINK("http://item.taobao.com/item.htm?id="&amp;Y887,"点击查看")</f>
        <v>点击查看</v>
      </c>
      <c r="AC887" s="11">
        <f>YEAR(D887)</f>
        <v>2014</v>
      </c>
      <c r="AD887" s="11"/>
      <c r="AE887" s="11" t="s">
        <v>6068</v>
      </c>
      <c r="AF887" s="11" t="s">
        <v>9734</v>
      </c>
      <c r="AG887" s="11" t="s">
        <v>11780</v>
      </c>
    </row>
    <row r="888" spans="1:33" x14ac:dyDescent="0.15">
      <c r="A888" s="11" t="s">
        <v>14881</v>
      </c>
      <c r="B888" s="11" t="s">
        <v>15272</v>
      </c>
      <c r="C888" s="11" t="s">
        <v>14887</v>
      </c>
      <c r="D888" s="12">
        <v>40470</v>
      </c>
      <c r="E888" s="11" t="s">
        <v>14961</v>
      </c>
      <c r="F888" s="11" t="s">
        <v>14999</v>
      </c>
      <c r="G888" s="11" t="s">
        <v>55</v>
      </c>
      <c r="H888" s="11" t="s">
        <v>10322</v>
      </c>
      <c r="I888" s="11" t="str">
        <f>IF(AH$1="","",IFERROR(TRIM(MID($AG888,FIND(":",$AG888,FIND(AH$1,$AG888))+1,FIND("=",$AG888,FIND(AH$1,$AG888))-FIND(":",$AG888,FIND(AH$1,$AG888))-1)),"卖家未填"))</f>
        <v>卖家未填</v>
      </c>
      <c r="J888" s="11" t="str">
        <f>IF(AI$1="","",IFERROR(TRIM(MID($AG888,FIND(":",$AG888,FIND(AI$1,$AG888))+1,FIND("=",$AG888,FIND(AI$1,$AG888))-FIND(":",$AG888,FIND(AI$1,$AG888))-1)),"卖家未填"))</f>
        <v>500</v>
      </c>
      <c r="K888" s="11" t="str">
        <f>IF(AJ$1="","",IFERROR(TRIM(MID($AG888,FIND(":",$AG888,FIND(AJ$1,$AG888))+1,FIND("=",$AG888,FIND(AJ$1,$AG888))-FIND(":",$AG888,FIND(AJ$1,$AG888))-1)),"卖家未填"))</f>
        <v>卖家未填</v>
      </c>
      <c r="L888" s="11" t="str">
        <f>IF(AK$1="","",IFERROR(TRIM(MID($AG888,FIND(":",$AG888,FIND(AK$1,$AG888))+1,FIND("=",$AG888,FIND(AK$1,$AG888))-FIND(":",$AG888,FIND(AK$1,$AG888))-1)),"卖家未填"))</f>
        <v>卖家未填</v>
      </c>
      <c r="M888" s="11" t="str">
        <f>IF(AL$1="","",IFERROR(TRIM(MID($AG888,FIND(":",$AG888,FIND(AL$1,$AG888))+1,FIND("=",$AG888,FIND(AL$1,$AG888))-FIND(":",$AG888,FIND(AL$1,$AG888))-1)),"卖家未填"))</f>
        <v>散装</v>
      </c>
      <c r="N888" s="11" t="s">
        <v>618</v>
      </c>
      <c r="O888" s="11" t="s">
        <v>4512</v>
      </c>
      <c r="P888" s="13">
        <v>16.98</v>
      </c>
      <c r="Q888" s="13"/>
      <c r="R888" s="11">
        <v>16.98</v>
      </c>
      <c r="S888" s="14">
        <f>IFERROR(V888/T888,"0")</f>
        <v>22.044210526315791</v>
      </c>
      <c r="T888" s="11">
        <v>57</v>
      </c>
      <c r="U888" s="11">
        <v>74</v>
      </c>
      <c r="V888" s="15">
        <f>R888*U888</f>
        <v>1256.52</v>
      </c>
      <c r="W888" s="11"/>
      <c r="X888" s="11"/>
      <c r="Y888" s="11">
        <v>38939129909</v>
      </c>
      <c r="Z888" s="11">
        <v>63144138</v>
      </c>
      <c r="AA888" s="16">
        <f>IFERROR((MID(AE888,FIND("ends=",AE888)+5,FIND("000&amp;starts",AE888)-FIND("ends=",AE888)-5)+8*3600)/86400+70*365+19,"")</f>
        <v>42034.492037037038</v>
      </c>
      <c r="AB888" s="17" t="str">
        <f>HYPERLINK("http://item.taobao.com/item.htm?id="&amp;Y888,"点击查看")</f>
        <v>点击查看</v>
      </c>
      <c r="AC888" s="11">
        <f>YEAR(D888)</f>
        <v>2010</v>
      </c>
      <c r="AD888" s="11"/>
      <c r="AE888" s="11" t="s">
        <v>5749</v>
      </c>
      <c r="AF888" s="11"/>
      <c r="AG888" s="11" t="s">
        <v>11454</v>
      </c>
    </row>
    <row r="889" spans="1:33" x14ac:dyDescent="0.15">
      <c r="A889" s="11" t="s">
        <v>14895</v>
      </c>
      <c r="B889" s="11" t="s">
        <v>15373</v>
      </c>
      <c r="C889" s="11" t="s">
        <v>14894</v>
      </c>
      <c r="D889" s="12">
        <v>40263</v>
      </c>
      <c r="E889" s="11" t="s">
        <v>24</v>
      </c>
      <c r="F889" s="11" t="s">
        <v>24</v>
      </c>
      <c r="G889" s="11" t="s">
        <v>24</v>
      </c>
      <c r="H889" s="11" t="s">
        <v>10334</v>
      </c>
      <c r="I889" s="11" t="str">
        <f>IF(AH$1="","",IFERROR(TRIM(MID($AG889,FIND(":",$AG889,FIND(AH$1,$AG889))+1,FIND("=",$AG889,FIND(AH$1,$AG889))-FIND(":",$AG889,FIND(AH$1,$AG889))-1)),"卖家未填"))</f>
        <v>芝士年糕</v>
      </c>
      <c r="J889" s="11" t="str">
        <f>IF(AI$1="","",IFERROR(TRIM(MID($AG889,FIND(":",$AG889,FIND(AI$1,$AG889))+1,FIND("=",$AG889,FIND(AI$1,$AG889))-FIND(":",$AG889,FIND(AI$1,$AG889))-1)),"卖家未填"))</f>
        <v>500</v>
      </c>
      <c r="K889" s="11" t="str">
        <f>IF(AJ$1="","",IFERROR(TRIM(MID($AG889,FIND(":",$AG889,FIND(AJ$1,$AG889))+1,FIND("=",$AG889,FIND(AJ$1,$AG889))-FIND(":",$AG889,FIND(AJ$1,$AG889))-1)),"卖家未填"))</f>
        <v>卖家未填</v>
      </c>
      <c r="L889" s="11" t="str">
        <f>IF(AK$1="","",IFERROR(TRIM(MID($AG889,FIND(":",$AG889,FIND(AK$1,$AG889))+1,FIND("=",$AG889,FIND(AK$1,$AG889))-FIND(":",$AG889,FIND(AK$1,$AG889))-1)),"卖家未填"))</f>
        <v>卖家未填</v>
      </c>
      <c r="M889" s="11" t="str">
        <f>IF(AL$1="","",IFERROR(TRIM(MID($AG889,FIND(":",$AG889,FIND(AL$1,$AG889))+1,FIND("=",$AG889,FIND(AL$1,$AG889))-FIND(":",$AG889,FIND(AL$1,$AG889))-1)),"卖家未填"))</f>
        <v>包装</v>
      </c>
      <c r="N889" s="11" t="s">
        <v>901</v>
      </c>
      <c r="O889" s="11" t="s">
        <v>4403</v>
      </c>
      <c r="P889" s="13">
        <v>24</v>
      </c>
      <c r="Q889" s="13">
        <v>22.8</v>
      </c>
      <c r="R889" s="11">
        <v>22.8</v>
      </c>
      <c r="S889" s="14">
        <f>IFERROR(V889/T889,"0")</f>
        <v>40.451612903225808</v>
      </c>
      <c r="T889" s="11">
        <v>31</v>
      </c>
      <c r="U889" s="11">
        <v>55</v>
      </c>
      <c r="V889" s="15">
        <f>R889*U889</f>
        <v>1254</v>
      </c>
      <c r="W889" s="11">
        <v>91</v>
      </c>
      <c r="X889" s="11">
        <v>585</v>
      </c>
      <c r="Y889" s="11">
        <v>40180791425</v>
      </c>
      <c r="Z889" s="11">
        <v>60866613</v>
      </c>
      <c r="AA889" s="16">
        <f>IFERROR((MID(AE889,FIND("ends=",AE889)+5,FIND("000&amp;starts",AE889)-FIND("ends=",AE889)-5)+8*3600)/86400+70*365+19,"")</f>
        <v>42035.749374999999</v>
      </c>
      <c r="AB889" s="17" t="str">
        <f>HYPERLINK("http://item.taobao.com/item.htm?id="&amp;Y889,"点击查看")</f>
        <v>点击查看</v>
      </c>
      <c r="AC889" s="11">
        <f>YEAR(D889)</f>
        <v>2010</v>
      </c>
      <c r="AD889" s="11"/>
      <c r="AE889" s="11" t="s">
        <v>6012</v>
      </c>
      <c r="AF889" s="11" t="s">
        <v>9576</v>
      </c>
      <c r="AG889" s="11" t="s">
        <v>11724</v>
      </c>
    </row>
    <row r="890" spans="1:33" x14ac:dyDescent="0.15">
      <c r="A890" s="11" t="s">
        <v>14895</v>
      </c>
      <c r="B890" s="11" t="s">
        <v>16198</v>
      </c>
      <c r="C890" s="11" t="s">
        <v>14896</v>
      </c>
      <c r="D890" s="12">
        <v>40726</v>
      </c>
      <c r="E890" s="11" t="s">
        <v>14957</v>
      </c>
      <c r="F890" s="11" t="s">
        <v>14985</v>
      </c>
      <c r="G890" s="11" t="s">
        <v>43</v>
      </c>
      <c r="H890" s="11" t="s">
        <v>10661</v>
      </c>
      <c r="I890" s="11" t="str">
        <f>IF(AH$1="","",IFERROR(TRIM(MID($AG890,FIND(":",$AG890,FIND(AH$1,$AG890))+1,FIND("=",$AG890,FIND(AH$1,$AG890))-FIND(":",$AG890,FIND(AH$1,$AG890))-1)),"卖家未填"))</f>
        <v>黄粿</v>
      </c>
      <c r="J890" s="11" t="str">
        <f>IF(AI$1="","",IFERROR(TRIM(MID($AG890,FIND(":",$AG890,FIND(AI$1,$AG890))+1,FIND("=",$AG890,FIND(AI$1,$AG890))-FIND(":",$AG890,FIND(AI$1,$AG890))-1)),"卖家未填"))</f>
        <v>4000</v>
      </c>
      <c r="K890" s="11" t="str">
        <f>IF(AJ$1="","",IFERROR(TRIM(MID($AG890,FIND(":",$AG890,FIND(AJ$1,$AG890))+1,FIND("=",$AG890,FIND(AJ$1,$AG890))-FIND(":",$AG890,FIND(AJ$1,$AG890))-1)),"卖家未填"))</f>
        <v>卖家未填</v>
      </c>
      <c r="L890" s="11" t="str">
        <f>IF(AK$1="","",IFERROR(TRIM(MID($AG890,FIND(":",$AG890,FIND(AK$1,$AG890))+1,FIND("=",$AG890,FIND(AK$1,$AG890))-FIND(":",$AG890,FIND(AK$1,$AG890))-1)),"卖家未填"))</f>
        <v>卖家未填</v>
      </c>
      <c r="M890" s="11" t="str">
        <f>IF(AL$1="","",IFERROR(TRIM(MID($AG890,FIND(":",$AG890,FIND(AL$1,$AG890))+1,FIND("=",$AG890,FIND(AL$1,$AG890))-FIND(":",$AG890,FIND(AL$1,$AG890))-1)),"卖家未填"))</f>
        <v>包装</v>
      </c>
      <c r="N890" s="11" t="s">
        <v>2259</v>
      </c>
      <c r="O890" s="11" t="s">
        <v>4990</v>
      </c>
      <c r="P890" s="13">
        <v>38</v>
      </c>
      <c r="Q890" s="13"/>
      <c r="R890" s="11">
        <v>38</v>
      </c>
      <c r="S890" s="14">
        <f>IFERROR(V890/T890,"0")</f>
        <v>209</v>
      </c>
      <c r="T890" s="11">
        <v>6</v>
      </c>
      <c r="U890" s="11">
        <v>33</v>
      </c>
      <c r="V890" s="15">
        <f>R890*U890</f>
        <v>1254</v>
      </c>
      <c r="W890" s="11">
        <v>4</v>
      </c>
      <c r="X890" s="11">
        <v>22</v>
      </c>
      <c r="Y890" s="11">
        <v>14968168224</v>
      </c>
      <c r="Z890" s="11">
        <v>67661924</v>
      </c>
      <c r="AA890" s="16">
        <f>IFERROR((MID(AE890,FIND("ends=",AE890)+5,FIND("000&amp;starts",AE890)-FIND("ends=",AE890)-5)+8*3600)/86400+70*365+19,"")</f>
        <v>42029.566296296296</v>
      </c>
      <c r="AB890" s="17" t="str">
        <f>HYPERLINK("http://item.taobao.com/item.htm?id="&amp;Y890,"点击查看")</f>
        <v>点击查看</v>
      </c>
      <c r="AC890" s="11">
        <f>YEAR(D890)</f>
        <v>2011</v>
      </c>
      <c r="AD890" s="11"/>
      <c r="AE890" s="11" t="s">
        <v>7343</v>
      </c>
      <c r="AF890" s="11" t="s">
        <v>9961</v>
      </c>
      <c r="AG890" s="11" t="s">
        <v>12966</v>
      </c>
    </row>
    <row r="891" spans="1:33" x14ac:dyDescent="0.15">
      <c r="A891" s="11" t="s">
        <v>14895</v>
      </c>
      <c r="B891" s="11" t="s">
        <v>15537</v>
      </c>
      <c r="C891" s="11" t="s">
        <v>14897</v>
      </c>
      <c r="D891" s="12">
        <v>40775</v>
      </c>
      <c r="E891" s="11" t="s">
        <v>24</v>
      </c>
      <c r="F891" s="11" t="s">
        <v>24</v>
      </c>
      <c r="G891" s="11" t="s">
        <v>24</v>
      </c>
      <c r="H891" s="11" t="s">
        <v>10331</v>
      </c>
      <c r="I891" s="11" t="str">
        <f>IF(AH$1="","",IFERROR(TRIM(MID($AG891,FIND(":",$AG891,FIND(AH$1,$AG891))+1,FIND("=",$AG891,FIND(AH$1,$AG891))-FIND(":",$AG891,FIND(AH$1,$AG891))-1)),"卖家未填"))</f>
        <v>年糕</v>
      </c>
      <c r="J891" s="11" t="str">
        <f>IF(AI$1="","",IFERROR(TRIM(MID($AG891,FIND(":",$AG891,FIND(AI$1,$AG891))+1,FIND("=",$AG891,FIND(AI$1,$AG891))-FIND(":",$AG891,FIND(AI$1,$AG891))-1)),"卖家未填"))</f>
        <v>500</v>
      </c>
      <c r="K891" s="11" t="str">
        <f>IF(AJ$1="","",IFERROR(TRIM(MID($AG891,FIND(":",$AG891,FIND(AJ$1,$AG891))+1,FIND("=",$AG891,FIND(AJ$1,$AG891))-FIND(":",$AG891,FIND(AJ$1,$AG891))-1)),"卖家未填"))</f>
        <v>卖家未填</v>
      </c>
      <c r="L891" s="11" t="str">
        <f>IF(AK$1="","",IFERROR(TRIM(MID($AG891,FIND(":",$AG891,FIND(AK$1,$AG891))+1,FIND("=",$AG891,FIND(AK$1,$AG891))-FIND(":",$AG891,FIND(AK$1,$AG891))-1)),"卖家未填"))</f>
        <v>卖家未填</v>
      </c>
      <c r="M891" s="11" t="str">
        <f>IF(AL$1="","",IFERROR(TRIM(MID($AG891,FIND(":",$AG891,FIND(AL$1,$AG891))+1,FIND("=",$AG891,FIND(AL$1,$AG891))-FIND(":",$AG891,FIND(AL$1,$AG891))-1)),"卖家未填"))</f>
        <v>包装</v>
      </c>
      <c r="N891" s="11" t="s">
        <v>907</v>
      </c>
      <c r="O891" s="11" t="s">
        <v>4429</v>
      </c>
      <c r="P891" s="13">
        <v>21.9</v>
      </c>
      <c r="Q891" s="13">
        <v>19.899999999999999</v>
      </c>
      <c r="R891" s="11">
        <v>19.899999999999999</v>
      </c>
      <c r="S891" s="14">
        <f>IFERROR(V891/T891,"0")</f>
        <v>41.789999999999992</v>
      </c>
      <c r="T891" s="11">
        <v>30</v>
      </c>
      <c r="U891" s="11">
        <v>63</v>
      </c>
      <c r="V891" s="15">
        <f>R891*U891</f>
        <v>1253.6999999999998</v>
      </c>
      <c r="W891" s="11">
        <v>45</v>
      </c>
      <c r="X891" s="11">
        <v>827</v>
      </c>
      <c r="Y891" s="11">
        <v>36877457679</v>
      </c>
      <c r="Z891" s="11">
        <v>68431483</v>
      </c>
      <c r="AA891" s="16">
        <f>IFERROR((MID(AE891,FIND("ends=",AE891)+5,FIND("000&amp;starts",AE891)-FIND("ends=",AE891)-5)+8*3600)/86400+70*365+19,"")</f>
        <v>42030.499791666662</v>
      </c>
      <c r="AB891" s="17" t="str">
        <f>HYPERLINK("http://item.taobao.com/item.htm?id="&amp;Y891,"点击查看")</f>
        <v>点击查看</v>
      </c>
      <c r="AC891" s="11">
        <f>YEAR(D891)</f>
        <v>2011</v>
      </c>
      <c r="AD891" s="11"/>
      <c r="AE891" s="11" t="s">
        <v>6018</v>
      </c>
      <c r="AF891" s="11" t="s">
        <v>9566</v>
      </c>
      <c r="AG891" s="11" t="s">
        <v>11730</v>
      </c>
    </row>
    <row r="892" spans="1:33" x14ac:dyDescent="0.15">
      <c r="A892" s="11" t="s">
        <v>14947</v>
      </c>
      <c r="B892" s="11" t="s">
        <v>15919</v>
      </c>
      <c r="C892" s="11" t="s">
        <v>14946</v>
      </c>
      <c r="D892" s="12">
        <v>40376</v>
      </c>
      <c r="E892" s="11" t="s">
        <v>24</v>
      </c>
      <c r="F892" s="11" t="s">
        <v>24</v>
      </c>
      <c r="G892" s="11" t="s">
        <v>24</v>
      </c>
      <c r="H892" s="11" t="s">
        <v>10322</v>
      </c>
      <c r="I892" s="11" t="str">
        <f>IF(AH$1="","",IFERROR(TRIM(MID($AG892,FIND(":",$AG892,FIND(AH$1,$AG892))+1,FIND("=",$AG892,FIND(AH$1,$AG892))-FIND(":",$AG892,FIND(AH$1,$AG892))-1)),"卖家未填"))</f>
        <v>卖家未填</v>
      </c>
      <c r="J892" s="11" t="str">
        <f>IF(AI$1="","",IFERROR(TRIM(MID($AG892,FIND(":",$AG892,FIND(AI$1,$AG892))+1,FIND("=",$AG892,FIND(AI$1,$AG892))-FIND(":",$AG892,FIND(AI$1,$AG892))-1)),"卖家未填"))</f>
        <v>500</v>
      </c>
      <c r="K892" s="11" t="str">
        <f>IF(AJ$1="","",IFERROR(TRIM(MID($AG892,FIND(":",$AG892,FIND(AJ$1,$AG892))+1,FIND("=",$AG892,FIND(AJ$1,$AG892))-FIND(":",$AG892,FIND(AJ$1,$AG892))-1)),"卖家未填"))</f>
        <v>卖家未填</v>
      </c>
      <c r="L892" s="11" t="str">
        <f>IF(AK$1="","",IFERROR(TRIM(MID($AG892,FIND(":",$AG892,FIND(AK$1,$AG892))+1,FIND("=",$AG892,FIND(AK$1,$AG892))-FIND(":",$AG892,FIND(AK$1,$AG892))-1)),"卖家未填"))</f>
        <v>卖家未填</v>
      </c>
      <c r="M892" s="11" t="str">
        <f>IF(AL$1="","",IFERROR(TRIM(MID($AG892,FIND(":",$AG892,FIND(AL$1,$AG892))+1,FIND("=",$AG892,FIND(AL$1,$AG892))-FIND(":",$AG892,FIND(AL$1,$AG892))-1)),"卖家未填"))</f>
        <v>散装</v>
      </c>
      <c r="N892" s="11" t="s">
        <v>4034</v>
      </c>
      <c r="O892" s="11" t="s">
        <v>4523</v>
      </c>
      <c r="P892" s="13">
        <v>15</v>
      </c>
      <c r="Q892" s="13"/>
      <c r="R892" s="11">
        <v>15</v>
      </c>
      <c r="S892" s="14">
        <f>IFERROR(V892/T892,"0")</f>
        <v>622.5</v>
      </c>
      <c r="T892" s="11">
        <v>2</v>
      </c>
      <c r="U892" s="11">
        <v>83</v>
      </c>
      <c r="V892" s="15">
        <f>R892*U892</f>
        <v>1245</v>
      </c>
      <c r="W892" s="11">
        <v>0</v>
      </c>
      <c r="X892" s="11">
        <v>8</v>
      </c>
      <c r="Y892" s="11">
        <v>40877976783</v>
      </c>
      <c r="Z892" s="11">
        <v>62155646</v>
      </c>
      <c r="AA892" s="16">
        <f>IFERROR((MID(AE892,FIND("ends=",AE892)+5,FIND("000&amp;starts",AE892)-FIND("ends=",AE892)-5)+8*3600)/86400+70*365+19,"")</f>
        <v>42033.573611111111</v>
      </c>
      <c r="AB892" s="17" t="str">
        <f>HYPERLINK("http://item.taobao.com/item.htm?id="&amp;Y892,"点击查看")</f>
        <v>点击查看</v>
      </c>
      <c r="AC892" s="11">
        <f>YEAR(D892)</f>
        <v>2010</v>
      </c>
      <c r="AD892" s="11"/>
      <c r="AE892" s="11" t="s">
        <v>9272</v>
      </c>
      <c r="AF892" s="11"/>
      <c r="AG892" s="11" t="s">
        <v>11218</v>
      </c>
    </row>
    <row r="893" spans="1:33" x14ac:dyDescent="0.15">
      <c r="A893" s="11" t="s">
        <v>14895</v>
      </c>
      <c r="B893" s="11" t="s">
        <v>15540</v>
      </c>
      <c r="C893" s="11" t="s">
        <v>14896</v>
      </c>
      <c r="D893" s="12">
        <v>41285</v>
      </c>
      <c r="E893" s="11" t="s">
        <v>104</v>
      </c>
      <c r="F893" s="11" t="s">
        <v>104</v>
      </c>
      <c r="G893" s="11" t="s">
        <v>104</v>
      </c>
      <c r="H893" s="11" t="s">
        <v>10437</v>
      </c>
      <c r="I893" s="11" t="str">
        <f>IF(AH$1="","",IFERROR(TRIM(MID($AG893,FIND(":",$AG893,FIND(AH$1,$AG893))+1,FIND("=",$AG893,FIND(AH$1,$AG893))-FIND(":",$AG893,FIND(AH$1,$AG893))-1)),"卖家未填"))</f>
        <v>卖家未填</v>
      </c>
      <c r="J893" s="11" t="str">
        <f>IF(AI$1="","",IFERROR(TRIM(MID($AG893,FIND(":",$AG893,FIND(AI$1,$AG893))+1,FIND("=",$AG893,FIND(AI$1,$AG893))-FIND(":",$AG893,FIND(AI$1,$AG893))-1)),"卖家未填"))</f>
        <v>400</v>
      </c>
      <c r="K893" s="11" t="str">
        <f>IF(AJ$1="","",IFERROR(TRIM(MID($AG893,FIND(":",$AG893,FIND(AJ$1,$AG893))+1,FIND("=",$AG893,FIND(AJ$1,$AG893))-FIND(":",$AG893,FIND(AJ$1,$AG893))-1)),"卖家未填"))</f>
        <v>卖家未填</v>
      </c>
      <c r="L893" s="11" t="str">
        <f>IF(AK$1="","",IFERROR(TRIM(MID($AG893,FIND(":",$AG893,FIND(AK$1,$AG893))+1,FIND("=",$AG893,FIND(AK$1,$AG893))-FIND(":",$AG893,FIND(AK$1,$AG893))-1)),"卖家未填"))</f>
        <v>卖家未填</v>
      </c>
      <c r="M893" s="11" t="str">
        <f>IF(AL$1="","",IFERROR(TRIM(MID($AG893,FIND(":",$AG893,FIND(AL$1,$AG893))+1,FIND("=",$AG893,FIND(AL$1,$AG893))-FIND(":",$AG893,FIND(AL$1,$AG893))-1)),"卖家未填"))</f>
        <v>包装</v>
      </c>
      <c r="N893" s="11" t="s">
        <v>911</v>
      </c>
      <c r="O893" s="11" t="s">
        <v>4722</v>
      </c>
      <c r="P893" s="13">
        <v>4.5</v>
      </c>
      <c r="Q893" s="13"/>
      <c r="R893" s="11">
        <v>4.5</v>
      </c>
      <c r="S893" s="14">
        <f>IFERROR(V893/T893,"0")</f>
        <v>41.4</v>
      </c>
      <c r="T893" s="11">
        <v>30</v>
      </c>
      <c r="U893" s="11">
        <v>276</v>
      </c>
      <c r="V893" s="15">
        <f>R893*U893</f>
        <v>1242</v>
      </c>
      <c r="W893" s="11">
        <v>52</v>
      </c>
      <c r="X893" s="11">
        <v>152</v>
      </c>
      <c r="Y893" s="11">
        <v>19167366538</v>
      </c>
      <c r="Z893" s="11">
        <v>101904677</v>
      </c>
      <c r="AA893" s="16">
        <f>IFERROR((MID(AE893,FIND("ends=",AE893)+5,FIND("000&amp;starts",AE893)-FIND("ends=",AE893)-5)+8*3600)/86400+70*365+19,"")</f>
        <v>42031.96193287037</v>
      </c>
      <c r="AB893" s="17" t="str">
        <f>HYPERLINK("http://item.taobao.com/item.htm?id="&amp;Y893,"点击查看")</f>
        <v>点击查看</v>
      </c>
      <c r="AC893" s="11">
        <f>YEAR(D893)</f>
        <v>2013</v>
      </c>
      <c r="AD893" s="11"/>
      <c r="AE893" s="11" t="s">
        <v>6022</v>
      </c>
      <c r="AF893" s="11" t="s">
        <v>9708</v>
      </c>
      <c r="AG893" s="11" t="s">
        <v>11668</v>
      </c>
    </row>
    <row r="894" spans="1:33" x14ac:dyDescent="0.15">
      <c r="A894" s="11" t="s">
        <v>14883</v>
      </c>
      <c r="B894" s="11" t="s">
        <v>15255</v>
      </c>
      <c r="C894" s="11" t="s">
        <v>14884</v>
      </c>
      <c r="D894" s="11"/>
      <c r="E894" s="11" t="s">
        <v>46</v>
      </c>
      <c r="F894" s="11" t="s">
        <v>14977</v>
      </c>
      <c r="G894" s="11" t="s">
        <v>36</v>
      </c>
      <c r="H894" s="11" t="s">
        <v>10968</v>
      </c>
      <c r="I894" s="11" t="str">
        <f>IF(AH$1="","",IFERROR(TRIM(MID($AG894,FIND(":",$AG894,FIND(AH$1,$AG894))+1,FIND("=",$AG894,FIND(AH$1,$AG894))-FIND(":",$AG894,FIND(AH$1,$AG894))-1)),"卖家未填"))</f>
        <v>小豆年糕</v>
      </c>
      <c r="J894" s="11" t="str">
        <f>IF(AI$1="","",IFERROR(TRIM(MID($AG894,FIND(":",$AG894,FIND(AI$1,$AG894))+1,FIND("=",$AG894,FIND(AI$1,$AG894))-FIND(":",$AG894,FIND(AI$1,$AG894))-1)),"卖家未填"))</f>
        <v>400</v>
      </c>
      <c r="K894" s="11" t="str">
        <f>IF(AJ$1="","",IFERROR(TRIM(MID($AG894,FIND(":",$AG894,FIND(AJ$1,$AG894))+1,FIND("=",$AG894,FIND(AJ$1,$AG894))-FIND(":",$AG894,FIND(AJ$1,$AG894))-1)),"卖家未填"))</f>
        <v>卖家未填</v>
      </c>
      <c r="L894" s="11" t="str">
        <f>IF(AK$1="","",IFERROR(TRIM(MID($AG894,FIND(":",$AG894,FIND(AK$1,$AG894))+1,FIND("=",$AG894,FIND(AK$1,$AG894))-FIND(":",$AG894,FIND(AK$1,$AG894))-1)),"卖家未填"))</f>
        <v>卖家未填</v>
      </c>
      <c r="M894" s="11" t="str">
        <f>IF(AL$1="","",IFERROR(TRIM(MID($AG894,FIND(":",$AG894,FIND(AL$1,$AG894))+1,FIND("=",$AG894,FIND(AL$1,$AG894))-FIND(":",$AG894,FIND(AL$1,$AG894))-1)),"卖家未填"))</f>
        <v>包装</v>
      </c>
      <c r="N894" s="11" t="s">
        <v>699</v>
      </c>
      <c r="O894" s="11"/>
      <c r="P894" s="13">
        <v>12.8</v>
      </c>
      <c r="Q894" s="13"/>
      <c r="R894" s="11">
        <v>12.8</v>
      </c>
      <c r="S894" s="14">
        <f>IFERROR(V894/T894,"0")</f>
        <v>28.218181818181822</v>
      </c>
      <c r="T894" s="11">
        <v>44</v>
      </c>
      <c r="U894" s="11">
        <v>97</v>
      </c>
      <c r="V894" s="15">
        <f>R894*U894</f>
        <v>1241.6000000000001</v>
      </c>
      <c r="W894" s="11">
        <v>93</v>
      </c>
      <c r="X894" s="11">
        <v>138</v>
      </c>
      <c r="Y894" s="11">
        <v>9999182129</v>
      </c>
      <c r="Z894" s="11">
        <v>63493518</v>
      </c>
      <c r="AA894" s="16" t="str">
        <f>IFERROR((MID(AE894,FIND("ends=",AE894)+5,FIND("000&amp;starts",AE894)-FIND("ends=",AE894)-5)+8*3600)/86400+70*365+19,"")</f>
        <v/>
      </c>
      <c r="AB894" s="17" t="str">
        <f>HYPERLINK("http://item.taobao.com/item.htm?id="&amp;Y894,"点击查看")</f>
        <v>点击查看</v>
      </c>
      <c r="AC894" s="11">
        <f>YEAR(D894)</f>
        <v>1900</v>
      </c>
      <c r="AD894" s="11"/>
      <c r="AE894" s="11"/>
      <c r="AF894" s="11" t="s">
        <v>9601</v>
      </c>
      <c r="AG894" s="11" t="s">
        <v>11529</v>
      </c>
    </row>
    <row r="895" spans="1:33" x14ac:dyDescent="0.15">
      <c r="A895" s="11" t="s">
        <v>14910</v>
      </c>
      <c r="B895" s="11" t="s">
        <v>15163</v>
      </c>
      <c r="C895" s="11" t="s">
        <v>14911</v>
      </c>
      <c r="D895" s="12">
        <v>39586</v>
      </c>
      <c r="E895" s="11" t="s">
        <v>14967</v>
      </c>
      <c r="F895" s="11" t="s">
        <v>14968</v>
      </c>
      <c r="G895" s="11" t="s">
        <v>28</v>
      </c>
      <c r="H895" s="11" t="s">
        <v>10326</v>
      </c>
      <c r="I895" s="11" t="str">
        <f>IF(AH$1="","",IFERROR(TRIM(MID($AG895,FIND(":",$AG895,FIND(AH$1,$AG895))+1,FIND("=",$AG895,FIND(AH$1,$AG895))-FIND(":",$AG895,FIND(AH$1,$AG895))-1)),"卖家未填"))</f>
        <v>年糕豆</v>
      </c>
      <c r="J895" s="11" t="str">
        <f>IF(AI$1="","",IFERROR(TRIM(MID($AG895,FIND(":",$AG895,FIND(AI$1,$AG895))+1,FIND("=",$AG895,FIND(AI$1,$AG895))-FIND(":",$AG895,FIND(AI$1,$AG895))-1)),"卖家未填"))</f>
        <v>6000</v>
      </c>
      <c r="K895" s="11" t="str">
        <f>IF(AJ$1="","",IFERROR(TRIM(MID($AG895,FIND(":",$AG895,FIND(AJ$1,$AG895))+1,FIND("=",$AG895,FIND(AJ$1,$AG895))-FIND(":",$AG895,FIND(AJ$1,$AG895))-1)),"卖家未填"))</f>
        <v>5人份</v>
      </c>
      <c r="L895" s="11" t="str">
        <f>IF(AK$1="","",IFERROR(TRIM(MID($AG895,FIND(":",$AG895,FIND(AK$1,$AG895))+1,FIND("=",$AG895,FIND(AK$1,$AG895))-FIND(":",$AG895,FIND(AK$1,$AG895))-1)),"卖家未填"))</f>
        <v>1周</v>
      </c>
      <c r="M895" s="11" t="str">
        <f>IF(AL$1="","",IFERROR(TRIM(MID($AG895,FIND(":",$AG895,FIND(AL$1,$AG895))+1,FIND("=",$AG895,FIND(AL$1,$AG895))-FIND(":",$AG895,FIND(AL$1,$AG895))-1)),"卖家未填"))</f>
        <v>包装</v>
      </c>
      <c r="N895" s="11" t="s">
        <v>2570</v>
      </c>
      <c r="O895" s="11" t="s">
        <v>4952</v>
      </c>
      <c r="P895" s="13">
        <v>139</v>
      </c>
      <c r="Q895" s="13">
        <v>137.61000000000001</v>
      </c>
      <c r="R895" s="11">
        <v>137.61000000000001</v>
      </c>
      <c r="S895" s="14">
        <f>IFERROR(V895/T895,"0")</f>
        <v>247.69800000000004</v>
      </c>
      <c r="T895" s="11">
        <v>5</v>
      </c>
      <c r="U895" s="11">
        <v>9</v>
      </c>
      <c r="V895" s="15">
        <f>R895*U895</f>
        <v>1238.4900000000002</v>
      </c>
      <c r="W895" s="11">
        <v>2</v>
      </c>
      <c r="X895" s="11">
        <v>55</v>
      </c>
      <c r="Y895" s="11">
        <v>16091574413</v>
      </c>
      <c r="Z895" s="11">
        <v>35820604</v>
      </c>
      <c r="AA895" s="16">
        <f>IFERROR((MID(AE895,FIND("ends=",AE895)+5,FIND("000&amp;starts",AE895)-FIND("ends=",AE895)-5)+8*3600)/86400+70*365+19,"")</f>
        <v>42031.734722222223</v>
      </c>
      <c r="AB895" s="17" t="str">
        <f>HYPERLINK("http://item.taobao.com/item.htm?id="&amp;Y895,"点击查看")</f>
        <v>点击查看</v>
      </c>
      <c r="AC895" s="11">
        <f>YEAR(D895)</f>
        <v>2008</v>
      </c>
      <c r="AD895" s="11"/>
      <c r="AE895" s="11" t="s">
        <v>7648</v>
      </c>
      <c r="AF895" s="11" t="s">
        <v>9557</v>
      </c>
      <c r="AG895" s="11" t="s">
        <v>13247</v>
      </c>
    </row>
    <row r="896" spans="1:33" x14ac:dyDescent="0.15">
      <c r="A896" s="11" t="s">
        <v>14881</v>
      </c>
      <c r="B896" s="11" t="s">
        <v>15512</v>
      </c>
      <c r="C896" s="11" t="s">
        <v>14882</v>
      </c>
      <c r="D896" s="12">
        <v>40230</v>
      </c>
      <c r="E896" s="11" t="s">
        <v>15006</v>
      </c>
      <c r="F896" s="11" t="s">
        <v>15007</v>
      </c>
      <c r="G896" s="11" t="s">
        <v>62</v>
      </c>
      <c r="H896" s="11" t="s">
        <v>10438</v>
      </c>
      <c r="I896" s="11" t="str">
        <f>IF(AH$1="","",IFERROR(TRIM(MID($AG896,FIND(":",$AG896,FIND(AH$1,$AG896))+1,FIND("=",$AG896,FIND(AH$1,$AG896))-FIND(":",$AG896,FIND(AH$1,$AG896))-1)),"卖家未填"))</f>
        <v>黄元米果</v>
      </c>
      <c r="J896" s="11" t="str">
        <f>IF(AI$1="","",IFERROR(TRIM(MID($AG896,FIND(":",$AG896,FIND(AI$1,$AG896))+1,FIND("=",$AG896,FIND(AI$1,$AG896))-FIND(":",$AG896,FIND(AI$1,$AG896))-1)),"卖家未填"))</f>
        <v>720</v>
      </c>
      <c r="K896" s="11" t="str">
        <f>IF(AJ$1="","",IFERROR(TRIM(MID($AG896,FIND(":",$AG896,FIND(AJ$1,$AG896))+1,FIND("=",$AG896,FIND(AJ$1,$AG896))-FIND(":",$AG896,FIND(AJ$1,$AG896))-1)),"卖家未填"))</f>
        <v>卖家未填</v>
      </c>
      <c r="L896" s="11" t="str">
        <f>IF(AK$1="","",IFERROR(TRIM(MID($AG896,FIND(":",$AG896,FIND(AK$1,$AG896))+1,FIND("=",$AG896,FIND(AK$1,$AG896))-FIND(":",$AG896,FIND(AK$1,$AG896))-1)),"卖家未填"))</f>
        <v>卖家未填</v>
      </c>
      <c r="M896" s="11" t="str">
        <f>IF(AL$1="","",IFERROR(TRIM(MID($AG896,FIND(":",$AG896,FIND(AL$1,$AG896))+1,FIND("=",$AG896,FIND(AL$1,$AG896))-FIND(":",$AG896,FIND(AL$1,$AG896))-1)),"卖家未填"))</f>
        <v>散装</v>
      </c>
      <c r="N896" s="11" t="s">
        <v>849</v>
      </c>
      <c r="O896" s="11" t="s">
        <v>4704</v>
      </c>
      <c r="P896" s="13">
        <v>9</v>
      </c>
      <c r="Q896" s="13"/>
      <c r="R896" s="11">
        <v>9</v>
      </c>
      <c r="S896" s="14">
        <f>IFERROR(V896/T896,"0")</f>
        <v>36.264705882352942</v>
      </c>
      <c r="T896" s="11">
        <v>34</v>
      </c>
      <c r="U896" s="11">
        <v>137</v>
      </c>
      <c r="V896" s="15">
        <f>R896*U896</f>
        <v>1233</v>
      </c>
      <c r="W896" s="11">
        <v>29</v>
      </c>
      <c r="X896" s="11">
        <v>33</v>
      </c>
      <c r="Y896" s="11">
        <v>41461039547</v>
      </c>
      <c r="Z896" s="11">
        <v>60565531</v>
      </c>
      <c r="AA896" s="16">
        <f>IFERROR((MID(AE896,FIND("ends=",AE896)+5,FIND("000&amp;starts",AE896)-FIND("ends=",AE896)-5)+8*3600)/86400+70*365+19,"")</f>
        <v>42034.771203703705</v>
      </c>
      <c r="AB896" s="17" t="str">
        <f>HYPERLINK("http://item.taobao.com/item.htm?id="&amp;Y896,"点击查看")</f>
        <v>点击查看</v>
      </c>
      <c r="AC896" s="11">
        <f>YEAR(D896)</f>
        <v>2010</v>
      </c>
      <c r="AD896" s="11"/>
      <c r="AE896" s="11" t="s">
        <v>5962</v>
      </c>
      <c r="AF896" s="11" t="s">
        <v>9709</v>
      </c>
      <c r="AG896" s="11" t="s">
        <v>11671</v>
      </c>
    </row>
    <row r="897" spans="1:33" x14ac:dyDescent="0.15">
      <c r="A897" s="11" t="s">
        <v>14895</v>
      </c>
      <c r="B897" s="11" t="s">
        <v>15706</v>
      </c>
      <c r="C897" s="11" t="s">
        <v>14896</v>
      </c>
      <c r="D897" s="12">
        <v>41226</v>
      </c>
      <c r="E897" s="11" t="s">
        <v>14957</v>
      </c>
      <c r="F897" s="11" t="s">
        <v>14983</v>
      </c>
      <c r="G897" s="11" t="s">
        <v>42</v>
      </c>
      <c r="H897" s="11" t="s">
        <v>10322</v>
      </c>
      <c r="I897" s="11" t="str">
        <f>IF(AH$1="","",IFERROR(TRIM(MID($AG897,FIND(":",$AG897,FIND(AH$1,$AG897))+1,FIND("=",$AG897,FIND(AH$1,$AG897))-FIND(":",$AG897,FIND(AH$1,$AG897))-1)),"卖家未填"))</f>
        <v>卖家未填</v>
      </c>
      <c r="J897" s="11" t="str">
        <f>IF(AI$1="","",IFERROR(TRIM(MID($AG897,FIND(":",$AG897,FIND(AI$1,$AG897))+1,FIND("=",$AG897,FIND(AI$1,$AG897))-FIND(":",$AG897,FIND(AI$1,$AG897))-1)),"卖家未填"))</f>
        <v>500</v>
      </c>
      <c r="K897" s="11" t="str">
        <f>IF(AJ$1="","",IFERROR(TRIM(MID($AG897,FIND(":",$AG897,FIND(AJ$1,$AG897))+1,FIND("=",$AG897,FIND(AJ$1,$AG897))-FIND(":",$AG897,FIND(AJ$1,$AG897))-1)),"卖家未填"))</f>
        <v>卖家未填</v>
      </c>
      <c r="L897" s="11" t="str">
        <f>IF(AK$1="","",IFERROR(TRIM(MID($AG897,FIND(":",$AG897,FIND(AK$1,$AG897))+1,FIND("=",$AG897,FIND(AK$1,$AG897))-FIND(":",$AG897,FIND(AK$1,$AG897))-1)),"卖家未填"))</f>
        <v>卖家未填</v>
      </c>
      <c r="M897" s="11" t="str">
        <f>IF(AL$1="","",IFERROR(TRIM(MID($AG897,FIND(":",$AG897,FIND(AL$1,$AG897))+1,FIND("=",$AG897,FIND(AL$1,$AG897))-FIND(":",$AG897,FIND(AL$1,$AG897))-1)),"卖家未填"))</f>
        <v>散装</v>
      </c>
      <c r="N897" s="11" t="s">
        <v>1260</v>
      </c>
      <c r="O897" s="11" t="s">
        <v>4618</v>
      </c>
      <c r="P897" s="13">
        <v>5</v>
      </c>
      <c r="Q897" s="13"/>
      <c r="R897" s="11">
        <v>5</v>
      </c>
      <c r="S897" s="14">
        <f>IFERROR(V897/T897,"0")</f>
        <v>68.333333333333329</v>
      </c>
      <c r="T897" s="11">
        <v>18</v>
      </c>
      <c r="U897" s="11">
        <v>246</v>
      </c>
      <c r="V897" s="15">
        <f>R897*U897</f>
        <v>1230</v>
      </c>
      <c r="W897" s="11">
        <v>14</v>
      </c>
      <c r="X897" s="11">
        <v>12</v>
      </c>
      <c r="Y897" s="11">
        <v>42703912766</v>
      </c>
      <c r="Z897" s="11">
        <v>101004444</v>
      </c>
      <c r="AA897" s="16">
        <f>IFERROR((MID(AE897,FIND("ends=",AE897)+5,FIND("000&amp;starts",AE897)-FIND("ends=",AE897)-5)+8*3600)/86400+70*365+19,"")</f>
        <v>42035.841967592598</v>
      </c>
      <c r="AB897" s="17" t="str">
        <f>HYPERLINK("http://item.taobao.com/item.htm?id="&amp;Y897,"点击查看")</f>
        <v>点击查看</v>
      </c>
      <c r="AC897" s="11">
        <f>YEAR(D897)</f>
        <v>2012</v>
      </c>
      <c r="AD897" s="11"/>
      <c r="AE897" s="11" t="s">
        <v>6354</v>
      </c>
      <c r="AF897" s="11"/>
      <c r="AG897" s="11" t="s">
        <v>12057</v>
      </c>
    </row>
    <row r="898" spans="1:33" x14ac:dyDescent="0.15">
      <c r="A898" s="11" t="s">
        <v>14895</v>
      </c>
      <c r="B898" s="11" t="s">
        <v>15660</v>
      </c>
      <c r="C898" s="11" t="s">
        <v>14896</v>
      </c>
      <c r="D898" s="12">
        <v>41731</v>
      </c>
      <c r="E898" s="11" t="s">
        <v>15015</v>
      </c>
      <c r="F898" s="11" t="s">
        <v>15016</v>
      </c>
      <c r="G898" s="11" t="s">
        <v>68</v>
      </c>
      <c r="H898" s="11" t="s">
        <v>10322</v>
      </c>
      <c r="I898" s="11" t="str">
        <f>IF(AH$1="","",IFERROR(TRIM(MID($AG898,FIND(":",$AG898,FIND(AH$1,$AG898))+1,FIND("=",$AG898,FIND(AH$1,$AG898))-FIND(":",$AG898,FIND(AH$1,$AG898))-1)),"卖家未填"))</f>
        <v>卖家未填</v>
      </c>
      <c r="J898" s="11" t="str">
        <f>IF(AI$1="","",IFERROR(TRIM(MID($AG898,FIND(":",$AG898,FIND(AI$1,$AG898))+1,FIND("=",$AG898,FIND(AI$1,$AG898))-FIND(":",$AG898,FIND(AI$1,$AG898))-1)),"卖家未填"))</f>
        <v>500</v>
      </c>
      <c r="K898" s="11" t="str">
        <f>IF(AJ$1="","",IFERROR(TRIM(MID($AG898,FIND(":",$AG898,FIND(AJ$1,$AG898))+1,FIND("=",$AG898,FIND(AJ$1,$AG898))-FIND(":",$AG898,FIND(AJ$1,$AG898))-1)),"卖家未填"))</f>
        <v>卖家未填</v>
      </c>
      <c r="L898" s="11" t="str">
        <f>IF(AK$1="","",IFERROR(TRIM(MID($AG898,FIND(":",$AG898,FIND(AK$1,$AG898))+1,FIND("=",$AG898,FIND(AK$1,$AG898))-FIND(":",$AG898,FIND(AK$1,$AG898))-1)),"卖家未填"))</f>
        <v>卖家未填</v>
      </c>
      <c r="M898" s="11" t="str">
        <f>IF(AL$1="","",IFERROR(TRIM(MID($AG898,FIND(":",$AG898,FIND(AL$1,$AG898))+1,FIND("=",$AG898,FIND(AL$1,$AG898))-FIND(":",$AG898,FIND(AL$1,$AG898))-1)),"卖家未填"))</f>
        <v>散装</v>
      </c>
      <c r="N898" s="11" t="s">
        <v>1164</v>
      </c>
      <c r="O898" s="11" t="s">
        <v>4620</v>
      </c>
      <c r="P898" s="13">
        <v>11.8</v>
      </c>
      <c r="Q898" s="13"/>
      <c r="R898" s="11">
        <v>11.8</v>
      </c>
      <c r="S898" s="14">
        <f>IFERROR(V898/T898,"0")</f>
        <v>61.36</v>
      </c>
      <c r="T898" s="11">
        <v>20</v>
      </c>
      <c r="U898" s="11">
        <v>104</v>
      </c>
      <c r="V898" s="15">
        <f>R898*U898</f>
        <v>1227.2</v>
      </c>
      <c r="W898" s="11">
        <v>19</v>
      </c>
      <c r="X898" s="11">
        <v>40</v>
      </c>
      <c r="Y898" s="11">
        <v>41056454911</v>
      </c>
      <c r="Z898" s="11">
        <v>109927864</v>
      </c>
      <c r="AA898" s="16">
        <f>IFERROR((MID(AE898,FIND("ends=",AE898)+5,FIND("000&amp;starts",AE898)-FIND("ends=",AE898)-5)+8*3600)/86400+70*365+19,"")</f>
        <v>42033.54179398148</v>
      </c>
      <c r="AB898" s="17" t="str">
        <f>HYPERLINK("http://item.taobao.com/item.htm?id="&amp;Y898,"点击查看")</f>
        <v>点击查看</v>
      </c>
      <c r="AC898" s="11">
        <f>YEAR(D898)</f>
        <v>2014</v>
      </c>
      <c r="AD898" s="11"/>
      <c r="AE898" s="11" t="s">
        <v>6267</v>
      </c>
      <c r="AF898" s="11"/>
      <c r="AG898" s="11" t="s">
        <v>11968</v>
      </c>
    </row>
    <row r="899" spans="1:33" x14ac:dyDescent="0.15">
      <c r="A899" s="11" t="s">
        <v>14895</v>
      </c>
      <c r="B899" s="11" t="s">
        <v>15604</v>
      </c>
      <c r="C899" s="11" t="s">
        <v>14897</v>
      </c>
      <c r="D899" s="12">
        <v>40983</v>
      </c>
      <c r="E899" s="11" t="s">
        <v>14961</v>
      </c>
      <c r="F899" s="11" t="s">
        <v>10807</v>
      </c>
      <c r="G899" s="11" t="s">
        <v>31</v>
      </c>
      <c r="H899" s="11" t="s">
        <v>10330</v>
      </c>
      <c r="I899" s="11" t="str">
        <f>IF(AH$1="","",IFERROR(TRIM(MID($AG899,FIND(":",$AG899,FIND(AH$1,$AG899))+1,FIND("=",$AG899,FIND(AH$1,$AG899))-FIND(":",$AG899,FIND(AH$1,$AG899))-1)),"卖家未填"))</f>
        <v>卖家未填</v>
      </c>
      <c r="J899" s="11" t="str">
        <f>IF(AI$1="","",IFERROR(TRIM(MID($AG899,FIND(":",$AG899,FIND(AI$1,$AG899))+1,FIND("=",$AG899,FIND(AI$1,$AG899))-FIND(":",$AG899,FIND(AI$1,$AG899))-1)),"卖家未填"))</f>
        <v>500</v>
      </c>
      <c r="K899" s="11" t="str">
        <f>IF(AJ$1="","",IFERROR(TRIM(MID($AG899,FIND(":",$AG899,FIND(AJ$1,$AG899))+1,FIND("=",$AG899,FIND(AJ$1,$AG899))-FIND(":",$AG899,FIND(AJ$1,$AG899))-1)),"卖家未填"))</f>
        <v>卖家未填</v>
      </c>
      <c r="L899" s="11" t="str">
        <f>IF(AK$1="","",IFERROR(TRIM(MID($AG899,FIND(":",$AG899,FIND(AK$1,$AG899))+1,FIND("=",$AG899,FIND(AK$1,$AG899))-FIND(":",$AG899,FIND(AK$1,$AG899))-1)),"卖家未填"))</f>
        <v>卖家未填</v>
      </c>
      <c r="M899" s="11" t="str">
        <f>IF(AL$1="","",IFERROR(TRIM(MID($AG899,FIND(":",$AG899,FIND(AL$1,$AG899))+1,FIND("=",$AG899,FIND(AL$1,$AG899))-FIND(":",$AG899,FIND(AL$1,$AG899))-1)),"卖家未填"))</f>
        <v>包装</v>
      </c>
      <c r="N899" s="11" t="s">
        <v>1035</v>
      </c>
      <c r="O899" s="11" t="s">
        <v>4407</v>
      </c>
      <c r="P899" s="13">
        <v>25</v>
      </c>
      <c r="Q899" s="13"/>
      <c r="R899" s="11">
        <v>25</v>
      </c>
      <c r="S899" s="14">
        <f>IFERROR(V899/T899,"0")</f>
        <v>51.041666666666664</v>
      </c>
      <c r="T899" s="11">
        <v>24</v>
      </c>
      <c r="U899" s="11">
        <v>49</v>
      </c>
      <c r="V899" s="15">
        <f>R899*U899</f>
        <v>1225</v>
      </c>
      <c r="W899" s="11">
        <v>22</v>
      </c>
      <c r="X899" s="11">
        <v>61</v>
      </c>
      <c r="Y899" s="11">
        <v>41598719897</v>
      </c>
      <c r="Z899" s="11">
        <v>70970058</v>
      </c>
      <c r="AA899" s="16">
        <f>IFERROR((MID(AE899,FIND("ends=",AE899)+5,FIND("000&amp;starts",AE899)-FIND("ends=",AE899)-5)+8*3600)/86400+70*365+19,"")</f>
        <v>42031.739861111113</v>
      </c>
      <c r="AB899" s="17" t="str">
        <f>HYPERLINK("http://item.taobao.com/item.htm?id="&amp;Y899,"点击查看")</f>
        <v>点击查看</v>
      </c>
      <c r="AC899" s="11">
        <f>YEAR(D899)</f>
        <v>2012</v>
      </c>
      <c r="AD899" s="11"/>
      <c r="AE899" s="11" t="s">
        <v>6139</v>
      </c>
      <c r="AF899" s="11" t="s">
        <v>9563</v>
      </c>
      <c r="AG899" s="11" t="s">
        <v>11849</v>
      </c>
    </row>
    <row r="900" spans="1:33" x14ac:dyDescent="0.15">
      <c r="A900" s="11" t="s">
        <v>14895</v>
      </c>
      <c r="B900" s="11" t="s">
        <v>15299</v>
      </c>
      <c r="C900" s="11" t="s">
        <v>14896</v>
      </c>
      <c r="D900" s="12">
        <v>39111</v>
      </c>
      <c r="E900" s="11" t="s">
        <v>14957</v>
      </c>
      <c r="F900" s="11" t="s">
        <v>14958</v>
      </c>
      <c r="G900" s="11" t="s">
        <v>21</v>
      </c>
      <c r="H900" s="11" t="s">
        <v>10322</v>
      </c>
      <c r="I900" s="11" t="str">
        <f>IF(AH$1="","",IFERROR(TRIM(MID($AG900,FIND(":",$AG900,FIND(AH$1,$AG900))+1,FIND("=",$AG900,FIND(AH$1,$AG900))-FIND(":",$AG900,FIND(AH$1,$AG900))-1)),"卖家未填"))</f>
        <v>卖家未填</v>
      </c>
      <c r="J900" s="11" t="str">
        <f>IF(AI$1="","",IFERROR(TRIM(MID($AG900,FIND(":",$AG900,FIND(AI$1,$AG900))+1,FIND("=",$AG900,FIND(AI$1,$AG900))-FIND(":",$AG900,FIND(AI$1,$AG900))-1)),"卖家未填"))</f>
        <v>2400</v>
      </c>
      <c r="K900" s="11" t="str">
        <f>IF(AJ$1="","",IFERROR(TRIM(MID($AG900,FIND(":",$AG900,FIND(AJ$1,$AG900))+1,FIND("=",$AG900,FIND(AJ$1,$AG900))-FIND(":",$AG900,FIND(AJ$1,$AG900))-1)),"卖家未填"))</f>
        <v>卖家未填</v>
      </c>
      <c r="L900" s="11" t="str">
        <f>IF(AK$1="","",IFERROR(TRIM(MID($AG900,FIND(":",$AG900,FIND(AK$1,$AG900))+1,FIND("=",$AG900,FIND(AK$1,$AG900))-FIND(":",$AG900,FIND(AK$1,$AG900))-1)),"卖家未填"))</f>
        <v>卖家未填</v>
      </c>
      <c r="M900" s="11" t="str">
        <f>IF(AL$1="","",IFERROR(TRIM(MID($AG900,FIND(":",$AG900,FIND(AL$1,$AG900))+1,FIND("=",$AG900,FIND(AL$1,$AG900))-FIND(":",$AG900,FIND(AL$1,$AG900))-1)),"卖家未填"))</f>
        <v>散装</v>
      </c>
      <c r="N900" s="11" t="s">
        <v>1457</v>
      </c>
      <c r="O900" s="11" t="s">
        <v>4877</v>
      </c>
      <c r="P900" s="13">
        <v>56</v>
      </c>
      <c r="Q900" s="13">
        <v>48.99</v>
      </c>
      <c r="R900" s="11">
        <v>48.99</v>
      </c>
      <c r="S900" s="14">
        <f>IFERROR(V900/T900,"0")</f>
        <v>87.482142857142861</v>
      </c>
      <c r="T900" s="11">
        <v>14</v>
      </c>
      <c r="U900" s="11">
        <v>25</v>
      </c>
      <c r="V900" s="15">
        <f>R900*U900</f>
        <v>1224.75</v>
      </c>
      <c r="W900" s="11">
        <v>12</v>
      </c>
      <c r="X900" s="11">
        <v>135</v>
      </c>
      <c r="Y900" s="11">
        <v>35919341628</v>
      </c>
      <c r="Z900" s="11">
        <v>34240249</v>
      </c>
      <c r="AA900" s="16">
        <f>IFERROR((MID(AE900,FIND("ends=",AE900)+5,FIND("000&amp;starts",AE900)-FIND("ends=",AE900)-5)+8*3600)/86400+70*365+19,"")</f>
        <v>42033.658206018517</v>
      </c>
      <c r="AB900" s="17" t="str">
        <f>HYPERLINK("http://item.taobao.com/item.htm?id="&amp;Y900,"点击查看")</f>
        <v>点击查看</v>
      </c>
      <c r="AC900" s="11">
        <f>YEAR(D900)</f>
        <v>2007</v>
      </c>
      <c r="AD900" s="11"/>
      <c r="AE900" s="11" t="s">
        <v>6545</v>
      </c>
      <c r="AF900" s="11"/>
      <c r="AG900" s="11" t="s">
        <v>12241</v>
      </c>
    </row>
    <row r="901" spans="1:33" x14ac:dyDescent="0.15">
      <c r="A901" s="11" t="s">
        <v>14895</v>
      </c>
      <c r="B901" s="11" t="s">
        <v>15365</v>
      </c>
      <c r="C901" s="11" t="s">
        <v>14897</v>
      </c>
      <c r="D901" s="12">
        <v>41016</v>
      </c>
      <c r="E901" s="11" t="s">
        <v>14959</v>
      </c>
      <c r="F901" s="11" t="s">
        <v>15030</v>
      </c>
      <c r="G901" s="11" t="s">
        <v>78</v>
      </c>
      <c r="H901" s="11" t="s">
        <v>10384</v>
      </c>
      <c r="I901" s="11" t="str">
        <f>IF(AH$1="","",IFERROR(TRIM(MID($AG901,FIND(":",$AG901,FIND(AH$1,$AG901))+1,FIND("=",$AG901,FIND(AH$1,$AG901))-FIND(":",$AG901,FIND(AH$1,$AG901))-1)),"卖家未填"))</f>
        <v>红糖年糕</v>
      </c>
      <c r="J901" s="11" t="str">
        <f>IF(AI$1="","",IFERROR(TRIM(MID($AG901,FIND(":",$AG901,FIND(AI$1,$AG901))+1,FIND("=",$AG901,FIND(AI$1,$AG901))-FIND(":",$AG901,FIND(AI$1,$AG901))-1)),"卖家未填"))</f>
        <v>900</v>
      </c>
      <c r="K901" s="11" t="str">
        <f>IF(AJ$1="","",IFERROR(TRIM(MID($AG901,FIND(":",$AG901,FIND(AJ$1,$AG901))+1,FIND("=",$AG901,FIND(AJ$1,$AG901))-FIND(":",$AG901,FIND(AJ$1,$AG901))-1)),"卖家未填"))</f>
        <v>卖家未填</v>
      </c>
      <c r="L901" s="11" t="str">
        <f>IF(AK$1="","",IFERROR(TRIM(MID($AG901,FIND(":",$AG901,FIND(AK$1,$AG901))+1,FIND("=",$AG901,FIND(AK$1,$AG901))-FIND(":",$AG901,FIND(AK$1,$AG901))-1)),"卖家未填"))</f>
        <v>卖家未填</v>
      </c>
      <c r="M901" s="11" t="str">
        <f>IF(AL$1="","",IFERROR(TRIM(MID($AG901,FIND(":",$AG901,FIND(AL$1,$AG901))+1,FIND("=",$AG901,FIND(AL$1,$AG901))-FIND(":",$AG901,FIND(AL$1,$AG901))-1)),"卖家未填"))</f>
        <v>散装</v>
      </c>
      <c r="N901" s="11" t="s">
        <v>924</v>
      </c>
      <c r="O901" s="11" t="s">
        <v>4553</v>
      </c>
      <c r="P901" s="13">
        <v>24</v>
      </c>
      <c r="Q901" s="13"/>
      <c r="R901" s="11">
        <v>24</v>
      </c>
      <c r="S901" s="14">
        <f>IFERROR(V901/T901,"0")</f>
        <v>40.799999999999997</v>
      </c>
      <c r="T901" s="11">
        <v>30</v>
      </c>
      <c r="U901" s="11">
        <v>51</v>
      </c>
      <c r="V901" s="15">
        <f>R901*U901</f>
        <v>1224</v>
      </c>
      <c r="W901" s="11">
        <v>39</v>
      </c>
      <c r="X901" s="11">
        <v>665</v>
      </c>
      <c r="Y901" s="11">
        <v>18029999771</v>
      </c>
      <c r="Z901" s="11">
        <v>71490528</v>
      </c>
      <c r="AA901" s="16">
        <f>IFERROR((MID(AE901,FIND("ends=",AE901)+5,FIND("000&amp;starts",AE901)-FIND("ends=",AE901)-5)+8*3600)/86400+70*365+19,"")</f>
        <v>42035.84170138889</v>
      </c>
      <c r="AB901" s="17" t="str">
        <f>HYPERLINK("http://item.taobao.com/item.htm?id="&amp;Y901,"点击查看")</f>
        <v>点击查看</v>
      </c>
      <c r="AC901" s="11">
        <f>YEAR(D901)</f>
        <v>2012</v>
      </c>
      <c r="AD901" s="11"/>
      <c r="AE901" s="11" t="s">
        <v>6034</v>
      </c>
      <c r="AF901" s="11" t="s">
        <v>9644</v>
      </c>
      <c r="AG901" s="11" t="s">
        <v>11746</v>
      </c>
    </row>
    <row r="902" spans="1:33" x14ac:dyDescent="0.15">
      <c r="A902" s="11" t="s">
        <v>14902</v>
      </c>
      <c r="B902" s="11" t="s">
        <v>15180</v>
      </c>
      <c r="C902" s="11" t="s">
        <v>14903</v>
      </c>
      <c r="D902" s="12">
        <v>40827</v>
      </c>
      <c r="E902" s="11" t="s">
        <v>14957</v>
      </c>
      <c r="F902" s="11" t="s">
        <v>14971</v>
      </c>
      <c r="G902" s="11" t="s">
        <v>32</v>
      </c>
      <c r="H902" s="11" t="s">
        <v>10480</v>
      </c>
      <c r="I902" s="11" t="str">
        <f>IF(AH$1="","",IFERROR(TRIM(MID($AG902,FIND(":",$AG902,FIND(AH$1,$AG902))+1,FIND("=",$AG902,FIND(AH$1,$AG902))-FIND(":",$AG902,FIND(AH$1,$AG902))-1)),"卖家未填"))</f>
        <v>部队火锅</v>
      </c>
      <c r="J902" s="11" t="str">
        <f>IF(AI$1="","",IFERROR(TRIM(MID($AG902,FIND(":",$AG902,FIND(AI$1,$AG902))+1,FIND("=",$AG902,FIND(AI$1,$AG902))-FIND(":",$AG902,FIND(AI$1,$AG902))-1)),"卖家未填"))</f>
        <v>1510</v>
      </c>
      <c r="K902" s="11" t="str">
        <f>IF(AJ$1="","",IFERROR(TRIM(MID($AG902,FIND(":",$AG902,FIND(AJ$1,$AG902))+1,FIND("=",$AG902,FIND(AJ$1,$AG902))-FIND(":",$AG902,FIND(AJ$1,$AG902))-1)),"卖家未填"))</f>
        <v>5人份</v>
      </c>
      <c r="L902" s="11" t="str">
        <f>IF(AK$1="","",IFERROR(TRIM(MID($AG902,FIND(":",$AG902,FIND(AK$1,$AG902))+1,FIND("=",$AG902,FIND(AK$1,$AG902))-FIND(":",$AG902,FIND(AK$1,$AG902))-1)),"卖家未填"))</f>
        <v>卖家未填</v>
      </c>
      <c r="M902" s="11" t="str">
        <f>IF(AL$1="","",IFERROR(TRIM(MID($AG902,FIND(":",$AG902,FIND(AL$1,$AG902))+1,FIND("=",$AG902,FIND(AL$1,$AG902))-FIND(":",$AG902,FIND(AL$1,$AG902))-1)),"卖家未填"))</f>
        <v>散装</v>
      </c>
      <c r="N902" s="11" t="s">
        <v>2230</v>
      </c>
      <c r="O902" s="11" t="s">
        <v>5044</v>
      </c>
      <c r="P902" s="13">
        <v>94.8</v>
      </c>
      <c r="Q902" s="13">
        <v>93.85</v>
      </c>
      <c r="R902" s="11">
        <v>93.85</v>
      </c>
      <c r="S902" s="14">
        <f>IFERROR(V902/T902,"0")</f>
        <v>174.29285714285714</v>
      </c>
      <c r="T902" s="11">
        <v>7</v>
      </c>
      <c r="U902" s="11">
        <v>13</v>
      </c>
      <c r="V902" s="15">
        <f>R902*U902</f>
        <v>1220.05</v>
      </c>
      <c r="W902" s="11">
        <v>8</v>
      </c>
      <c r="X902" s="11">
        <v>110</v>
      </c>
      <c r="Y902" s="11">
        <v>42205418039</v>
      </c>
      <c r="Z902" s="11">
        <v>69174444</v>
      </c>
      <c r="AA902" s="16">
        <f>IFERROR((MID(AE902,FIND("ends=",AE902)+5,FIND("000&amp;starts",AE902)-FIND("ends=",AE902)-5)+8*3600)/86400+70*365+19,"")</f>
        <v>42034.792013888888</v>
      </c>
      <c r="AB902" s="17" t="str">
        <f>HYPERLINK("http://item.taobao.com/item.htm?id="&amp;Y902,"点击查看")</f>
        <v>点击查看</v>
      </c>
      <c r="AC902" s="11">
        <f>YEAR(D902)</f>
        <v>2011</v>
      </c>
      <c r="AD902" s="11"/>
      <c r="AE902" s="11" t="s">
        <v>7312</v>
      </c>
      <c r="AF902" s="11" t="s">
        <v>9753</v>
      </c>
      <c r="AG902" s="11" t="s">
        <v>12938</v>
      </c>
    </row>
    <row r="903" spans="1:33" x14ac:dyDescent="0.15">
      <c r="A903" s="11" t="s">
        <v>14895</v>
      </c>
      <c r="B903" s="11" t="s">
        <v>15560</v>
      </c>
      <c r="C903" s="11" t="s">
        <v>14896</v>
      </c>
      <c r="D903" s="12">
        <v>41685</v>
      </c>
      <c r="E903" s="11" t="s">
        <v>14979</v>
      </c>
      <c r="F903" s="11" t="s">
        <v>14980</v>
      </c>
      <c r="G903" s="11" t="s">
        <v>39</v>
      </c>
      <c r="H903" s="11" t="s">
        <v>10459</v>
      </c>
      <c r="I903" s="11" t="str">
        <f>IF(AH$1="","",IFERROR(TRIM(MID($AG903,FIND(":",$AG903,FIND(AH$1,$AG903))+1,FIND("=",$AG903,FIND(AH$1,$AG903))-FIND(":",$AG903,FIND(AH$1,$AG903))-1)),"卖家未填"))</f>
        <v>卖家未填</v>
      </c>
      <c r="J903" s="11" t="str">
        <f>IF(AI$1="","",IFERROR(TRIM(MID($AG903,FIND(":",$AG903,FIND(AI$1,$AG903))+1,FIND("=",$AG903,FIND(AI$1,$AG903))-FIND(":",$AG903,FIND(AI$1,$AG903))-1)),"卖家未填"))</f>
        <v>400</v>
      </c>
      <c r="K903" s="11" t="str">
        <f>IF(AJ$1="","",IFERROR(TRIM(MID($AG903,FIND(":",$AG903,FIND(AJ$1,$AG903))+1,FIND("=",$AG903,FIND(AJ$1,$AG903))-FIND(":",$AG903,FIND(AJ$1,$AG903))-1)),"卖家未填"))</f>
        <v>卖家未填</v>
      </c>
      <c r="L903" s="11" t="str">
        <f>IF(AK$1="","",IFERROR(TRIM(MID($AG903,FIND(":",$AG903,FIND(AK$1,$AG903))+1,FIND("=",$AG903,FIND(AK$1,$AG903))-FIND(":",$AG903,FIND(AK$1,$AG903))-1)),"卖家未填"))</f>
        <v>卖家未填</v>
      </c>
      <c r="M903" s="11" t="str">
        <f>IF(AL$1="","",IFERROR(TRIM(MID($AG903,FIND(":",$AG903,FIND(AL$1,$AG903))+1,FIND("=",$AG903,FIND(AL$1,$AG903))-FIND(":",$AG903,FIND(AL$1,$AG903))-1)),"卖家未填"))</f>
        <v>散装</v>
      </c>
      <c r="N903" s="11" t="s">
        <v>943</v>
      </c>
      <c r="O903" s="11" t="s">
        <v>4665</v>
      </c>
      <c r="P903" s="13">
        <v>26</v>
      </c>
      <c r="Q903" s="13">
        <v>11.96</v>
      </c>
      <c r="R903" s="11">
        <v>11.96</v>
      </c>
      <c r="S903" s="14">
        <f>IFERROR(V903/T903,"0")</f>
        <v>42.066206896551726</v>
      </c>
      <c r="T903" s="11">
        <v>29</v>
      </c>
      <c r="U903" s="11">
        <v>102</v>
      </c>
      <c r="V903" s="15">
        <f>R903*U903</f>
        <v>1219.92</v>
      </c>
      <c r="W903" s="11">
        <v>133</v>
      </c>
      <c r="X903" s="11">
        <v>193</v>
      </c>
      <c r="Y903" s="11">
        <v>39567085166</v>
      </c>
      <c r="Z903" s="11">
        <v>108733307</v>
      </c>
      <c r="AA903" s="16">
        <f>IFERROR((MID(AE903,FIND("ends=",AE903)+5,FIND("000&amp;starts",AE903)-FIND("ends=",AE903)-5)+8*3600)/86400+70*365+19,"")</f>
        <v>42035.424317129626</v>
      </c>
      <c r="AB903" s="17" t="str">
        <f>HYPERLINK("http://item.taobao.com/item.htm?id="&amp;Y903,"点击查看")</f>
        <v>点击查看</v>
      </c>
      <c r="AC903" s="11">
        <f>YEAR(D903)</f>
        <v>2014</v>
      </c>
      <c r="AD903" s="11"/>
      <c r="AE903" s="11" t="s">
        <v>6051</v>
      </c>
      <c r="AF903" s="11" t="s">
        <v>9731</v>
      </c>
      <c r="AG903" s="11" t="s">
        <v>11765</v>
      </c>
    </row>
    <row r="904" spans="1:33" x14ac:dyDescent="0.15">
      <c r="A904" s="11" t="s">
        <v>14881</v>
      </c>
      <c r="B904" s="11" t="s">
        <v>15490</v>
      </c>
      <c r="C904" s="11" t="s">
        <v>14888</v>
      </c>
      <c r="D904" s="12">
        <v>41171</v>
      </c>
      <c r="E904" s="11" t="s">
        <v>15026</v>
      </c>
      <c r="F904" s="11" t="s">
        <v>15053</v>
      </c>
      <c r="G904" s="11" t="s">
        <v>100</v>
      </c>
      <c r="H904" s="11" t="s">
        <v>10430</v>
      </c>
      <c r="I904" s="11" t="str">
        <f>IF(AH$1="","",IFERROR(TRIM(MID($AG904,FIND(":",$AG904,FIND(AH$1,$AG904))+1,FIND("=",$AG904,FIND(AH$1,$AG904))-FIND(":",$AG904,FIND(AH$1,$AG904))-1)),"卖家未填"))</f>
        <v>年糕</v>
      </c>
      <c r="J904" s="11" t="str">
        <f>IF(AI$1="","",IFERROR(TRIM(MID($AG904,FIND(":",$AG904,FIND(AI$1,$AG904))+1,FIND("=",$AG904,FIND(AI$1,$AG904))-FIND(":",$AG904,FIND(AI$1,$AG904))-1)),"卖家未填"))</f>
        <v>800</v>
      </c>
      <c r="K904" s="11" t="str">
        <f>IF(AJ$1="","",IFERROR(TRIM(MID($AG904,FIND(":",$AG904,FIND(AJ$1,$AG904))+1,FIND("=",$AG904,FIND(AJ$1,$AG904))-FIND(":",$AG904,FIND(AJ$1,$AG904))-1)),"卖家未填"))</f>
        <v>2人份</v>
      </c>
      <c r="L904" s="11" t="str">
        <f>IF(AK$1="","",IFERROR(TRIM(MID($AG904,FIND(":",$AG904,FIND(AK$1,$AG904))+1,FIND("=",$AG904,FIND(AK$1,$AG904))-FIND(":",$AG904,FIND(AK$1,$AG904))-1)),"卖家未填"))</f>
        <v>2周</v>
      </c>
      <c r="M904" s="11" t="str">
        <f>IF(AL$1="","",IFERROR(TRIM(MID($AG904,FIND(":",$AG904,FIND(AL$1,$AG904))+1,FIND("=",$AG904,FIND(AL$1,$AG904))-FIND(":",$AG904,FIND(AL$1,$AG904))-1)),"卖家未填"))</f>
        <v>包装</v>
      </c>
      <c r="N904" s="11" t="s">
        <v>801</v>
      </c>
      <c r="O904" s="11" t="s">
        <v>4688</v>
      </c>
      <c r="P904" s="13">
        <v>16.7</v>
      </c>
      <c r="Q904" s="13"/>
      <c r="R904" s="11">
        <v>16.7</v>
      </c>
      <c r="S904" s="14">
        <f>IFERROR(V904/T904,"0")</f>
        <v>32.948648648648643</v>
      </c>
      <c r="T904" s="11">
        <v>37</v>
      </c>
      <c r="U904" s="11">
        <v>73</v>
      </c>
      <c r="V904" s="15">
        <f>R904*U904</f>
        <v>1219.0999999999999</v>
      </c>
      <c r="W904" s="11">
        <v>82</v>
      </c>
      <c r="X904" s="11">
        <v>134</v>
      </c>
      <c r="Y904" s="11">
        <v>17014557247</v>
      </c>
      <c r="Z904" s="11">
        <v>100196786</v>
      </c>
      <c r="AA904" s="16">
        <f>IFERROR((MID(AE904,FIND("ends=",AE904)+5,FIND("000&amp;starts",AE904)-FIND("ends=",AE904)-5)+8*3600)/86400+70*365+19,"")</f>
        <v>42034.860671296294</v>
      </c>
      <c r="AB904" s="17" t="str">
        <f>HYPERLINK("http://item.taobao.com/item.htm?id="&amp;Y904,"点击查看")</f>
        <v>点击查看</v>
      </c>
      <c r="AC904" s="11">
        <f>YEAR(D904)</f>
        <v>2012</v>
      </c>
      <c r="AD904" s="11"/>
      <c r="AE904" s="11" t="s">
        <v>5914</v>
      </c>
      <c r="AF904" s="11" t="s">
        <v>9700</v>
      </c>
      <c r="AG904" s="11" t="s">
        <v>11625</v>
      </c>
    </row>
    <row r="905" spans="1:33" x14ac:dyDescent="0.15">
      <c r="A905" s="11" t="s">
        <v>14895</v>
      </c>
      <c r="B905" s="11" t="s">
        <v>15791</v>
      </c>
      <c r="C905" s="11" t="s">
        <v>14896</v>
      </c>
      <c r="D905" s="12">
        <v>41215</v>
      </c>
      <c r="E905" s="11" t="s">
        <v>14961</v>
      </c>
      <c r="F905" s="11" t="s">
        <v>14962</v>
      </c>
      <c r="G905" s="11" t="s">
        <v>23</v>
      </c>
      <c r="H905" s="11" t="s">
        <v>10688</v>
      </c>
      <c r="I905" s="11" t="str">
        <f>IF(AH$1="","",IFERROR(TRIM(MID($AG905,FIND(":",$AG905,FIND(AH$1,$AG905))+1,FIND("=",$AG905,FIND(AH$1,$AG905))-FIND(":",$AG905,FIND(AH$1,$AG905))-1)),"卖家未填"))</f>
        <v>年糕</v>
      </c>
      <c r="J905" s="11" t="str">
        <f>IF(AI$1="","",IFERROR(TRIM(MID($AG905,FIND(":",$AG905,FIND(AI$1,$AG905))+1,FIND("=",$AG905,FIND(AI$1,$AG905))-FIND(":",$AG905,FIND(AI$1,$AG905))-1)),"卖家未填"))</f>
        <v>810</v>
      </c>
      <c r="K905" s="11" t="str">
        <f>IF(AJ$1="","",IFERROR(TRIM(MID($AG905,FIND(":",$AG905,FIND(AJ$1,$AG905))+1,FIND("=",$AG905,FIND(AJ$1,$AG905))-FIND(":",$AG905,FIND(AJ$1,$AG905))-1)),"卖家未填"))</f>
        <v>卖家未填</v>
      </c>
      <c r="L905" s="11" t="str">
        <f>IF(AK$1="","",IFERROR(TRIM(MID($AG905,FIND(":",$AG905,FIND(AK$1,$AG905))+1,FIND("=",$AG905,FIND(AK$1,$AG905))-FIND(":",$AG905,FIND(AK$1,$AG905))-1)),"卖家未填"))</f>
        <v>卖家未填</v>
      </c>
      <c r="M905" s="11" t="str">
        <f>IF(AL$1="","",IFERROR(TRIM(MID($AG905,FIND(":",$AG905,FIND(AL$1,$AG905))+1,FIND("=",$AG905,FIND(AL$1,$AG905))-FIND(":",$AG905,FIND(AL$1,$AG905))-1)),"卖家未填"))</f>
        <v>散装</v>
      </c>
      <c r="N905" s="11" t="s">
        <v>2411</v>
      </c>
      <c r="O905" s="11" t="s">
        <v>4750</v>
      </c>
      <c r="P905" s="13">
        <v>58</v>
      </c>
      <c r="Q905" s="13"/>
      <c r="R905" s="11">
        <v>58</v>
      </c>
      <c r="S905" s="14">
        <f>IFERROR(V905/T905,"0")</f>
        <v>203</v>
      </c>
      <c r="T905" s="11">
        <v>6</v>
      </c>
      <c r="U905" s="11">
        <v>21</v>
      </c>
      <c r="V905" s="15">
        <f>R905*U905</f>
        <v>1218</v>
      </c>
      <c r="W905" s="11">
        <v>79</v>
      </c>
      <c r="X905" s="11">
        <v>561</v>
      </c>
      <c r="Y905" s="11">
        <v>23710116024</v>
      </c>
      <c r="Z905" s="11">
        <v>100827399</v>
      </c>
      <c r="AA905" s="16">
        <f>IFERROR((MID(AE905,FIND("ends=",AE905)+5,FIND("000&amp;starts",AE905)-FIND("ends=",AE905)-5)+8*3600)/86400+70*365+19,"")</f>
        <v>42033.977511574078</v>
      </c>
      <c r="AB905" s="17" t="str">
        <f>HYPERLINK("http://item.taobao.com/item.htm?id="&amp;Y905,"点击查看")</f>
        <v>点击查看</v>
      </c>
      <c r="AC905" s="11">
        <f>YEAR(D905)</f>
        <v>2012</v>
      </c>
      <c r="AD905" s="11"/>
      <c r="AE905" s="11" t="s">
        <v>7488</v>
      </c>
      <c r="AF905" s="11" t="s">
        <v>9991</v>
      </c>
      <c r="AG905" s="11" t="s">
        <v>13104</v>
      </c>
    </row>
    <row r="906" spans="1:33" x14ac:dyDescent="0.15">
      <c r="A906" s="11" t="s">
        <v>14895</v>
      </c>
      <c r="B906" s="11" t="s">
        <v>15641</v>
      </c>
      <c r="C906" s="11" t="s">
        <v>14896</v>
      </c>
      <c r="D906" s="12">
        <v>40999</v>
      </c>
      <c r="E906" s="11" t="s">
        <v>15039</v>
      </c>
      <c r="F906" s="11" t="s">
        <v>15075</v>
      </c>
      <c r="G906" s="11" t="s">
        <v>122</v>
      </c>
      <c r="H906" s="11" t="s">
        <v>10322</v>
      </c>
      <c r="I906" s="11" t="str">
        <f>IF(AH$1="","",IFERROR(TRIM(MID($AG906,FIND(":",$AG906,FIND(AH$1,$AG906))+1,FIND("=",$AG906,FIND(AH$1,$AG906))-FIND(":",$AG906,FIND(AH$1,$AG906))-1)),"卖家未填"))</f>
        <v>卖家未填</v>
      </c>
      <c r="J906" s="11" t="str">
        <f>IF(AI$1="","",IFERROR(TRIM(MID($AG906,FIND(":",$AG906,FIND(AI$1,$AG906))+1,FIND("=",$AG906,FIND(AI$1,$AG906))-FIND(":",$AG906,FIND(AI$1,$AG906))-1)),"卖家未填"))</f>
        <v>235</v>
      </c>
      <c r="K906" s="11" t="str">
        <f>IF(AJ$1="","",IFERROR(TRIM(MID($AG906,FIND(":",$AG906,FIND(AJ$1,$AG906))+1,FIND("=",$AG906,FIND(AJ$1,$AG906))-FIND(":",$AG906,FIND(AJ$1,$AG906))-1)),"卖家未填"))</f>
        <v>卖家未填</v>
      </c>
      <c r="L906" s="11" t="str">
        <f>IF(AK$1="","",IFERROR(TRIM(MID($AG906,FIND(":",$AG906,FIND(AK$1,$AG906))+1,FIND("=",$AG906,FIND(AK$1,$AG906))-FIND(":",$AG906,FIND(AK$1,$AG906))-1)),"卖家未填"))</f>
        <v>卖家未填</v>
      </c>
      <c r="M906" s="11" t="str">
        <f>IF(AL$1="","",IFERROR(TRIM(MID($AG906,FIND(":",$AG906,FIND(AL$1,$AG906))+1,FIND("=",$AG906,FIND(AL$1,$AG906))-FIND(":",$AG906,FIND(AL$1,$AG906))-1)),"卖家未填"))</f>
        <v>散装</v>
      </c>
      <c r="N906" s="11" t="s">
        <v>1128</v>
      </c>
      <c r="O906" s="11" t="s">
        <v>4785</v>
      </c>
      <c r="P906" s="13">
        <v>5.99</v>
      </c>
      <c r="Q906" s="13"/>
      <c r="R906" s="11">
        <v>5.99</v>
      </c>
      <c r="S906" s="14">
        <f>IFERROR(V906/T906,"0")</f>
        <v>57.903333333333336</v>
      </c>
      <c r="T906" s="11">
        <v>21</v>
      </c>
      <c r="U906" s="11">
        <v>203</v>
      </c>
      <c r="V906" s="15">
        <f>R906*U906</f>
        <v>1215.97</v>
      </c>
      <c r="W906" s="11">
        <v>8</v>
      </c>
      <c r="X906" s="11">
        <v>24</v>
      </c>
      <c r="Y906" s="11">
        <v>43302768566</v>
      </c>
      <c r="Z906" s="11">
        <v>71234607</v>
      </c>
      <c r="AA906" s="16">
        <f>IFERROR((MID(AE906,FIND("ends=",AE906)+5,FIND("000&amp;starts",AE906)-FIND("ends=",AE906)-5)+8*3600)/86400+70*365+19,"")</f>
        <v>42033.010474537034</v>
      </c>
      <c r="AB906" s="17" t="str">
        <f>HYPERLINK("http://item.taobao.com/item.htm?id="&amp;Y906,"点击查看")</f>
        <v>点击查看</v>
      </c>
      <c r="AC906" s="11">
        <f>YEAR(D906)</f>
        <v>2012</v>
      </c>
      <c r="AD906" s="11"/>
      <c r="AE906" s="11" t="s">
        <v>6230</v>
      </c>
      <c r="AF906" s="11"/>
      <c r="AG906" s="11" t="s">
        <v>11935</v>
      </c>
    </row>
    <row r="907" spans="1:33" x14ac:dyDescent="0.15">
      <c r="A907" s="11" t="s">
        <v>14881</v>
      </c>
      <c r="B907" s="11" t="s">
        <v>15334</v>
      </c>
      <c r="C907" s="11" t="s">
        <v>14885</v>
      </c>
      <c r="D907" s="12">
        <v>41428</v>
      </c>
      <c r="E907" s="11" t="s">
        <v>15006</v>
      </c>
      <c r="F907" s="11" t="s">
        <v>15019</v>
      </c>
      <c r="G907" s="11" t="s">
        <v>71</v>
      </c>
      <c r="H907" s="11" t="s">
        <v>10331</v>
      </c>
      <c r="I907" s="11" t="str">
        <f>IF(AH$1="","",IFERROR(TRIM(MID($AG907,FIND(":",$AG907,FIND(AH$1,$AG907))+1,FIND("=",$AG907,FIND(AH$1,$AG907))-FIND(":",$AG907,FIND(AH$1,$AG907))-1)),"卖家未填"))</f>
        <v>卖家未填</v>
      </c>
      <c r="J907" s="11" t="str">
        <f>IF(AI$1="","",IFERROR(TRIM(MID($AG907,FIND(":",$AG907,FIND(AI$1,$AG907))+1,FIND("=",$AG907,FIND(AI$1,$AG907))-FIND(":",$AG907,FIND(AI$1,$AG907))-1)),"卖家未填"))</f>
        <v>500</v>
      </c>
      <c r="K907" s="11" t="str">
        <f>IF(AJ$1="","",IFERROR(TRIM(MID($AG907,FIND(":",$AG907,FIND(AJ$1,$AG907))+1,FIND("=",$AG907,FIND(AJ$1,$AG907))-FIND(":",$AG907,FIND(AJ$1,$AG907))-1)),"卖家未填"))</f>
        <v>卖家未填</v>
      </c>
      <c r="L907" s="11" t="str">
        <f>IF(AK$1="","",IFERROR(TRIM(MID($AG907,FIND(":",$AG907,FIND(AK$1,$AG907))+1,FIND("=",$AG907,FIND(AK$1,$AG907))-FIND(":",$AG907,FIND(AK$1,$AG907))-1)),"卖家未填"))</f>
        <v>卖家未填</v>
      </c>
      <c r="M907" s="11" t="str">
        <f>IF(AL$1="","",IFERROR(TRIM(MID($AG907,FIND(":",$AG907,FIND(AL$1,$AG907))+1,FIND("=",$AG907,FIND(AL$1,$AG907))-FIND(":",$AG907,FIND(AL$1,$AG907))-1)),"卖家未填"))</f>
        <v>散装</v>
      </c>
      <c r="N907" s="11" t="s">
        <v>881</v>
      </c>
      <c r="O907" s="11" t="s">
        <v>4491</v>
      </c>
      <c r="P907" s="13">
        <v>12</v>
      </c>
      <c r="Q907" s="13">
        <v>6.8</v>
      </c>
      <c r="R907" s="11">
        <v>6.8</v>
      </c>
      <c r="S907" s="14">
        <f>IFERROR(V907/T907,"0")</f>
        <v>37.824999999999996</v>
      </c>
      <c r="T907" s="11">
        <v>32</v>
      </c>
      <c r="U907" s="11">
        <v>178</v>
      </c>
      <c r="V907" s="15">
        <f>R907*U907</f>
        <v>1210.3999999999999</v>
      </c>
      <c r="W907" s="11">
        <v>46</v>
      </c>
      <c r="X907" s="11">
        <v>79</v>
      </c>
      <c r="Y907" s="11">
        <v>26870140268</v>
      </c>
      <c r="Z907" s="11">
        <v>104563368</v>
      </c>
      <c r="AA907" s="16">
        <f>IFERROR((MID(AE907,FIND("ends=",AE907)+5,FIND("000&amp;starts",AE907)-FIND("ends=",AE907)-5)+8*3600)/86400+70*365+19,"")</f>
        <v>42035.787916666668</v>
      </c>
      <c r="AB907" s="17" t="str">
        <f>HYPERLINK("http://item.taobao.com/item.htm?id="&amp;Y907,"点击查看")</f>
        <v>点击查看</v>
      </c>
      <c r="AC907" s="11">
        <f>YEAR(D907)</f>
        <v>2013</v>
      </c>
      <c r="AD907" s="11"/>
      <c r="AE907" s="11" t="s">
        <v>5994</v>
      </c>
      <c r="AF907" s="11" t="s">
        <v>9566</v>
      </c>
      <c r="AG907" s="11" t="s">
        <v>11704</v>
      </c>
    </row>
    <row r="908" spans="1:33" x14ac:dyDescent="0.15">
      <c r="A908" s="11" t="s">
        <v>14895</v>
      </c>
      <c r="B908" s="11" t="s">
        <v>15278</v>
      </c>
      <c r="C908" s="11" t="s">
        <v>14894</v>
      </c>
      <c r="D908" s="12">
        <v>40941</v>
      </c>
      <c r="E908" s="11" t="s">
        <v>14961</v>
      </c>
      <c r="F908" s="11" t="s">
        <v>14962</v>
      </c>
      <c r="G908" s="11" t="s">
        <v>23</v>
      </c>
      <c r="H908" s="11" t="s">
        <v>10322</v>
      </c>
      <c r="I908" s="11" t="str">
        <f>IF(AH$1="","",IFERROR(TRIM(MID($AG908,FIND(":",$AG908,FIND(AH$1,$AG908))+1,FIND("=",$AG908,FIND(AH$1,$AG908))-FIND(":",$AG908,FIND(AH$1,$AG908))-1)),"卖家未填"))</f>
        <v>卖家未填</v>
      </c>
      <c r="J908" s="11" t="str">
        <f>IF(AI$1="","",IFERROR(TRIM(MID($AG908,FIND(":",$AG908,FIND(AI$1,$AG908))+1,FIND("=",$AG908,FIND(AI$1,$AG908))-FIND(":",$AG908,FIND(AI$1,$AG908))-1)),"卖家未填"))</f>
        <v>330</v>
      </c>
      <c r="K908" s="11" t="str">
        <f>IF(AJ$1="","",IFERROR(TRIM(MID($AG908,FIND(":",$AG908,FIND(AJ$1,$AG908))+1,FIND("=",$AG908,FIND(AJ$1,$AG908))-FIND(":",$AG908,FIND(AJ$1,$AG908))-1)),"卖家未填"))</f>
        <v>卖家未填</v>
      </c>
      <c r="L908" s="11" t="str">
        <f>IF(AK$1="","",IFERROR(TRIM(MID($AG908,FIND(":",$AG908,FIND(AK$1,$AG908))+1,FIND("=",$AG908,FIND(AK$1,$AG908))-FIND(":",$AG908,FIND(AK$1,$AG908))-1)),"卖家未填"))</f>
        <v>卖家未填</v>
      </c>
      <c r="M908" s="11" t="str">
        <f>IF(AL$1="","",IFERROR(TRIM(MID($AG908,FIND(":",$AG908,FIND(AL$1,$AG908))+1,FIND("=",$AG908,FIND(AL$1,$AG908))-FIND(":",$AG908,FIND(AL$1,$AG908))-1)),"卖家未填"))</f>
        <v>散装</v>
      </c>
      <c r="N908" s="11" t="s">
        <v>918</v>
      </c>
      <c r="O908" s="11" t="s">
        <v>4724</v>
      </c>
      <c r="P908" s="13">
        <v>22.8</v>
      </c>
      <c r="Q908" s="13"/>
      <c r="R908" s="11">
        <v>22.8</v>
      </c>
      <c r="S908" s="14">
        <f>IFERROR(V908/T908,"0")</f>
        <v>40.28</v>
      </c>
      <c r="T908" s="11">
        <v>30</v>
      </c>
      <c r="U908" s="11">
        <v>53</v>
      </c>
      <c r="V908" s="15">
        <f>R908*U908</f>
        <v>1208.4000000000001</v>
      </c>
      <c r="W908" s="11">
        <v>38</v>
      </c>
      <c r="X908" s="11">
        <v>111</v>
      </c>
      <c r="Y908" s="11">
        <v>41943944958</v>
      </c>
      <c r="Z908" s="11">
        <v>70350729</v>
      </c>
      <c r="AA908" s="16">
        <f>IFERROR((MID(AE908,FIND("ends=",AE908)+5,FIND("000&amp;starts",AE908)-FIND("ends=",AE908)-5)+8*3600)/86400+70*365+19,"")</f>
        <v>42032.852673611109</v>
      </c>
      <c r="AB908" s="17" t="str">
        <f>HYPERLINK("http://item.taobao.com/item.htm?id="&amp;Y908,"点击查看")</f>
        <v>点击查看</v>
      </c>
      <c r="AC908" s="11">
        <f>YEAR(D908)</f>
        <v>2012</v>
      </c>
      <c r="AD908" s="11"/>
      <c r="AE908" s="11" t="s">
        <v>6028</v>
      </c>
      <c r="AF908" s="11"/>
      <c r="AG908" s="11" t="s">
        <v>11740</v>
      </c>
    </row>
    <row r="909" spans="1:33" x14ac:dyDescent="0.15">
      <c r="A909" s="11" t="s">
        <v>14895</v>
      </c>
      <c r="B909" s="11" t="s">
        <v>15491</v>
      </c>
      <c r="C909" s="11" t="s">
        <v>14896</v>
      </c>
      <c r="D909" s="12">
        <v>41372</v>
      </c>
      <c r="E909" s="11" t="s">
        <v>14959</v>
      </c>
      <c r="F909" s="11" t="s">
        <v>15021</v>
      </c>
      <c r="G909" s="11" t="s">
        <v>73</v>
      </c>
      <c r="H909" s="11" t="s">
        <v>10511</v>
      </c>
      <c r="I909" s="11" t="str">
        <f>IF(AH$1="","",IFERROR(TRIM(MID($AG909,FIND(":",$AG909,FIND(AH$1,$AG909))+1,FIND("=",$AG909,FIND(AH$1,$AG909))-FIND(":",$AG909,FIND(AH$1,$AG909))-1)),"卖家未填"))</f>
        <v>卖家未填</v>
      </c>
      <c r="J909" s="11" t="str">
        <f>IF(AI$1="","",IFERROR(TRIM(MID($AG909,FIND(":",$AG909,FIND(AI$1,$AG909))+1,FIND("=",$AG909,FIND(AI$1,$AG909))-FIND(":",$AG909,FIND(AI$1,$AG909))-1)),"卖家未填"))</f>
        <v>500</v>
      </c>
      <c r="K909" s="11" t="str">
        <f>IF(AJ$1="","",IFERROR(TRIM(MID($AG909,FIND(":",$AG909,FIND(AJ$1,$AG909))+1,FIND("=",$AG909,FIND(AJ$1,$AG909))-FIND(":",$AG909,FIND(AJ$1,$AG909))-1)),"卖家未填"))</f>
        <v>卖家未填</v>
      </c>
      <c r="L909" s="11" t="str">
        <f>IF(AK$1="","",IFERROR(TRIM(MID($AG909,FIND(":",$AG909,FIND(AK$1,$AG909))+1,FIND("=",$AG909,FIND(AK$1,$AG909))-FIND(":",$AG909,FIND(AK$1,$AG909))-1)),"卖家未填"))</f>
        <v>卖家未填</v>
      </c>
      <c r="M909" s="11" t="str">
        <f>IF(AL$1="","",IFERROR(TRIM(MID($AG909,FIND(":",$AG909,FIND(AL$1,$AG909))+1,FIND("=",$AG909,FIND(AL$1,$AG909))-FIND(":",$AG909,FIND(AL$1,$AG909))-1)),"卖家未填"))</f>
        <v>包装</v>
      </c>
      <c r="N909" s="11" t="s">
        <v>1282</v>
      </c>
      <c r="O909" s="11" t="s">
        <v>4426</v>
      </c>
      <c r="P909" s="13">
        <v>18</v>
      </c>
      <c r="Q909" s="13"/>
      <c r="R909" s="11">
        <v>18</v>
      </c>
      <c r="S909" s="14">
        <f>IFERROR(V909/T909,"0")</f>
        <v>70.941176470588232</v>
      </c>
      <c r="T909" s="11">
        <v>17</v>
      </c>
      <c r="U909" s="11">
        <v>67</v>
      </c>
      <c r="V909" s="15">
        <f>R909*U909</f>
        <v>1206</v>
      </c>
      <c r="W909" s="11">
        <v>13</v>
      </c>
      <c r="X909" s="11">
        <v>10</v>
      </c>
      <c r="Y909" s="11">
        <v>42571965154</v>
      </c>
      <c r="Z909" s="11">
        <v>103346434</v>
      </c>
      <c r="AA909" s="16">
        <f>IFERROR((MID(AE909,FIND("ends=",AE909)+5,FIND("000&amp;starts",AE909)-FIND("ends=",AE909)-5)+8*3600)/86400+70*365+19,"")</f>
        <v>42031.822430555556</v>
      </c>
      <c r="AB909" s="17" t="str">
        <f>HYPERLINK("http://item.taobao.com/item.htm?id="&amp;Y909,"点击查看")</f>
        <v>点击查看</v>
      </c>
      <c r="AC909" s="11">
        <f>YEAR(D909)</f>
        <v>2013</v>
      </c>
      <c r="AD909" s="11"/>
      <c r="AE909" s="11" t="s">
        <v>6377</v>
      </c>
      <c r="AF909" s="11" t="s">
        <v>9790</v>
      </c>
      <c r="AG909" s="11" t="s">
        <v>12077</v>
      </c>
    </row>
    <row r="910" spans="1:33" x14ac:dyDescent="0.15">
      <c r="A910" s="11" t="s">
        <v>14895</v>
      </c>
      <c r="B910" s="11" t="s">
        <v>15712</v>
      </c>
      <c r="C910" s="11" t="s">
        <v>14896</v>
      </c>
      <c r="D910" s="12">
        <v>40506</v>
      </c>
      <c r="E910" s="11" t="s">
        <v>14965</v>
      </c>
      <c r="F910" s="11" t="s">
        <v>14984</v>
      </c>
      <c r="G910" s="11" t="s">
        <v>53</v>
      </c>
      <c r="H910" s="11" t="s">
        <v>10322</v>
      </c>
      <c r="I910" s="11" t="str">
        <f>IF(AH$1="","",IFERROR(TRIM(MID($AG910,FIND(":",$AG910,FIND(AH$1,$AG910))+1,FIND("=",$AG910,FIND(AH$1,$AG910))-FIND(":",$AG910,FIND(AH$1,$AG910))-1)),"卖家未填"))</f>
        <v>卖家未填</v>
      </c>
      <c r="J910" s="11" t="str">
        <f>IF(AI$1="","",IFERROR(TRIM(MID($AG910,FIND(":",$AG910,FIND(AI$1,$AG910))+1,FIND("=",$AG910,FIND(AI$1,$AG910))-FIND(":",$AG910,FIND(AI$1,$AG910))-1)),"卖家未填"))</f>
        <v>400</v>
      </c>
      <c r="K910" s="11" t="str">
        <f>IF(AJ$1="","",IFERROR(TRIM(MID($AG910,FIND(":",$AG910,FIND(AJ$1,$AG910))+1,FIND("=",$AG910,FIND(AJ$1,$AG910))-FIND(":",$AG910,FIND(AJ$1,$AG910))-1)),"卖家未填"))</f>
        <v>卖家未填</v>
      </c>
      <c r="L910" s="11" t="str">
        <f>IF(AK$1="","",IFERROR(TRIM(MID($AG910,FIND(":",$AG910,FIND(AK$1,$AG910))+1,FIND("=",$AG910,FIND(AK$1,$AG910))-FIND(":",$AG910,FIND(AK$1,$AG910))-1)),"卖家未填"))</f>
        <v>卖家未填</v>
      </c>
      <c r="M910" s="11" t="str">
        <f>IF(AL$1="","",IFERROR(TRIM(MID($AG910,FIND(":",$AG910,FIND(AL$1,$AG910))+1,FIND("=",$AG910,FIND(AL$1,$AG910))-FIND(":",$AG910,FIND(AL$1,$AG910))-1)),"卖家未填"))</f>
        <v>散装</v>
      </c>
      <c r="N910" s="11" t="s">
        <v>1272</v>
      </c>
      <c r="O910" s="11" t="s">
        <v>4442</v>
      </c>
      <c r="P910" s="13">
        <v>12.8</v>
      </c>
      <c r="Q910" s="13">
        <v>9.98</v>
      </c>
      <c r="R910" s="11">
        <v>9.98</v>
      </c>
      <c r="S910" s="14">
        <f>IFERROR(V910/T910,"0")</f>
        <v>70.447058823529417</v>
      </c>
      <c r="T910" s="11">
        <v>17</v>
      </c>
      <c r="U910" s="11">
        <v>120</v>
      </c>
      <c r="V910" s="15">
        <f>R910*U910</f>
        <v>1197.6000000000001</v>
      </c>
      <c r="W910" s="11">
        <v>9</v>
      </c>
      <c r="X910" s="11">
        <v>9</v>
      </c>
      <c r="Y910" s="11">
        <v>43064000977</v>
      </c>
      <c r="Z910" s="11">
        <v>63629009</v>
      </c>
      <c r="AA910" s="16">
        <f>IFERROR((MID(AE910,FIND("ends=",AE910)+5,FIND("000&amp;starts",AE910)-FIND("ends=",AE910)-5)+8*3600)/86400+70*365+19,"")</f>
        <v>42030.724039351851</v>
      </c>
      <c r="AB910" s="17" t="str">
        <f>HYPERLINK("http://item.taobao.com/item.htm?id="&amp;Y910,"点击查看")</f>
        <v>点击查看</v>
      </c>
      <c r="AC910" s="11">
        <f>YEAR(D910)</f>
        <v>2010</v>
      </c>
      <c r="AD910" s="11"/>
      <c r="AE910" s="11" t="s">
        <v>6366</v>
      </c>
      <c r="AF910" s="11"/>
      <c r="AG910" s="11" t="s">
        <v>12069</v>
      </c>
    </row>
    <row r="911" spans="1:33" x14ac:dyDescent="0.15">
      <c r="A911" s="11" t="s">
        <v>14919</v>
      </c>
      <c r="B911" s="11" t="s">
        <v>16395</v>
      </c>
      <c r="C911" s="11" t="s">
        <v>14918</v>
      </c>
      <c r="D911" s="12">
        <v>41128</v>
      </c>
      <c r="E911" s="11" t="s">
        <v>24</v>
      </c>
      <c r="F911" s="11" t="s">
        <v>24</v>
      </c>
      <c r="G911" s="11" t="s">
        <v>24</v>
      </c>
      <c r="H911" s="11" t="s">
        <v>10380</v>
      </c>
      <c r="I911" s="11" t="str">
        <f>IF(AH$1="","",IFERROR(TRIM(MID($AG911,FIND(":",$AG911,FIND(AH$1,$AG911))+1,FIND("=",$AG911,FIND(AH$1,$AG911))-FIND(":",$AG911,FIND(AH$1,$AG911))-1)),"卖家未填"))</f>
        <v>卖家未填</v>
      </c>
      <c r="J911" s="11" t="str">
        <f>IF(AI$1="","",IFERROR(TRIM(MID($AG911,FIND(":",$AG911,FIND(AI$1,$AG911))+1,FIND("=",$AG911,FIND(AI$1,$AG911))-FIND(":",$AG911,FIND(AI$1,$AG911))-1)),"卖家未填"))</f>
        <v>500</v>
      </c>
      <c r="K911" s="11" t="str">
        <f>IF(AJ$1="","",IFERROR(TRIM(MID($AG911,FIND(":",$AG911,FIND(AJ$1,$AG911))+1,FIND("=",$AG911,FIND(AJ$1,$AG911))-FIND(":",$AG911,FIND(AJ$1,$AG911))-1)),"卖家未填"))</f>
        <v>4人份</v>
      </c>
      <c r="L911" s="11" t="str">
        <f>IF(AK$1="","",IFERROR(TRIM(MID($AG911,FIND(":",$AG911,FIND(AK$1,$AG911))+1,FIND("=",$AG911,FIND(AK$1,$AG911))-FIND(":",$AG911,FIND(AK$1,$AG911))-1)),"卖家未填"))</f>
        <v>1周</v>
      </c>
      <c r="M911" s="11" t="str">
        <f>IF(AL$1="","",IFERROR(TRIM(MID($AG911,FIND(":",$AG911,FIND(AL$1,$AG911))+1,FIND("=",$AG911,FIND(AL$1,$AG911))-FIND(":",$AG911,FIND(AL$1,$AG911))-1)),"卖家未填"))</f>
        <v>包装</v>
      </c>
      <c r="N911" s="11" t="s">
        <v>2682</v>
      </c>
      <c r="O911" s="11" t="s">
        <v>4592</v>
      </c>
      <c r="P911" s="13">
        <v>23</v>
      </c>
      <c r="Q911" s="13"/>
      <c r="R911" s="11">
        <v>23</v>
      </c>
      <c r="S911" s="14">
        <f>IFERROR(V911/T911,"0")</f>
        <v>239.2</v>
      </c>
      <c r="T911" s="11">
        <v>5</v>
      </c>
      <c r="U911" s="11">
        <v>52</v>
      </c>
      <c r="V911" s="15">
        <f>R911*U911</f>
        <v>1196</v>
      </c>
      <c r="W911" s="11">
        <v>12</v>
      </c>
      <c r="X911" s="11">
        <v>132</v>
      </c>
      <c r="Y911" s="11">
        <v>36781387438</v>
      </c>
      <c r="Z911" s="11">
        <v>73124403</v>
      </c>
      <c r="AA911" s="16">
        <f>IFERROR((MID(AE911,FIND("ends=",AE911)+5,FIND("000&amp;starts",AE911)-FIND("ends=",AE911)-5)+8*3600)/86400+70*365+19,"")</f>
        <v>42034.699421296296</v>
      </c>
      <c r="AB911" s="17" t="str">
        <f>HYPERLINK("http://item.taobao.com/item.htm?id="&amp;Y911,"点击查看")</f>
        <v>点击查看</v>
      </c>
      <c r="AC911" s="11">
        <f>YEAR(D911)</f>
        <v>2012</v>
      </c>
      <c r="AD911" s="11"/>
      <c r="AE911" s="11" t="s">
        <v>7761</v>
      </c>
      <c r="AF911" s="11" t="s">
        <v>9639</v>
      </c>
      <c r="AG911" s="11" t="s">
        <v>13344</v>
      </c>
    </row>
    <row r="912" spans="1:33" x14ac:dyDescent="0.15">
      <c r="A912" s="11" t="s">
        <v>14895</v>
      </c>
      <c r="B912" s="11" t="s">
        <v>15551</v>
      </c>
      <c r="C912" s="11" t="s">
        <v>14894</v>
      </c>
      <c r="D912" s="12">
        <v>39876</v>
      </c>
      <c r="E912" s="11" t="s">
        <v>14967</v>
      </c>
      <c r="F912" s="11" t="s">
        <v>15047</v>
      </c>
      <c r="G912" s="11" t="s">
        <v>94</v>
      </c>
      <c r="H912" s="11" t="s">
        <v>10322</v>
      </c>
      <c r="I912" s="11" t="str">
        <f>IF(AH$1="","",IFERROR(TRIM(MID($AG912,FIND(":",$AG912,FIND(AH$1,$AG912))+1,FIND("=",$AG912,FIND(AH$1,$AG912))-FIND(":",$AG912,FIND(AH$1,$AG912))-1)),"卖家未填"))</f>
        <v>卖家未填</v>
      </c>
      <c r="J912" s="11" t="str">
        <f>IF(AI$1="","",IFERROR(TRIM(MID($AG912,FIND(":",$AG912,FIND(AI$1,$AG912))+1,FIND("=",$AG912,FIND(AI$1,$AG912))-FIND(":",$AG912,FIND(AI$1,$AG912))-1)),"卖家未填"))</f>
        <v>500</v>
      </c>
      <c r="K912" s="11" t="str">
        <f>IF(AJ$1="","",IFERROR(TRIM(MID($AG912,FIND(":",$AG912,FIND(AJ$1,$AG912))+1,FIND("=",$AG912,FIND(AJ$1,$AG912))-FIND(":",$AG912,FIND(AJ$1,$AG912))-1)),"卖家未填"))</f>
        <v>卖家未填</v>
      </c>
      <c r="L912" s="11" t="str">
        <f>IF(AK$1="","",IFERROR(TRIM(MID($AG912,FIND(":",$AG912,FIND(AK$1,$AG912))+1,FIND("=",$AG912,FIND(AK$1,$AG912))-FIND(":",$AG912,FIND(AK$1,$AG912))-1)),"卖家未填"))</f>
        <v>卖家未填</v>
      </c>
      <c r="M912" s="11" t="str">
        <f>IF(AL$1="","",IFERROR(TRIM(MID($AG912,FIND(":",$AG912,FIND(AL$1,$AG912))+1,FIND("=",$AG912,FIND(AL$1,$AG912))-FIND(":",$AG912,FIND(AL$1,$AG912))-1)),"卖家未填"))</f>
        <v>散装</v>
      </c>
      <c r="N912" s="11" t="s">
        <v>930</v>
      </c>
      <c r="O912" s="11" t="s">
        <v>4441</v>
      </c>
      <c r="P912" s="13">
        <v>20</v>
      </c>
      <c r="Q912" s="13">
        <v>16.8</v>
      </c>
      <c r="R912" s="11">
        <v>16.8</v>
      </c>
      <c r="S912" s="14">
        <f>IFERROR(V912/T912,"0")</f>
        <v>41.131034482758622</v>
      </c>
      <c r="T912" s="11">
        <v>29</v>
      </c>
      <c r="U912" s="11">
        <v>71</v>
      </c>
      <c r="V912" s="15">
        <f>R912*U912</f>
        <v>1192.8</v>
      </c>
      <c r="W912" s="11">
        <v>30</v>
      </c>
      <c r="X912" s="11">
        <v>589</v>
      </c>
      <c r="Y912" s="11">
        <v>17337146181</v>
      </c>
      <c r="Z912" s="11">
        <v>57186929</v>
      </c>
      <c r="AA912" s="16">
        <f>IFERROR((MID(AE912,FIND("ends=",AE912)+5,FIND("000&amp;starts",AE912)-FIND("ends=",AE912)-5)+8*3600)/86400+70*365+19,"")</f>
        <v>42031.657870370371</v>
      </c>
      <c r="AB912" s="17" t="str">
        <f>HYPERLINK("http://item.taobao.com/item.htm?id="&amp;Y912,"点击查看")</f>
        <v>点击查看</v>
      </c>
      <c r="AC912" s="11">
        <f>YEAR(D912)</f>
        <v>2009</v>
      </c>
      <c r="AD912" s="11"/>
      <c r="AE912" s="11" t="s">
        <v>6040</v>
      </c>
      <c r="AF912" s="11"/>
      <c r="AG912" s="11" t="s">
        <v>11751</v>
      </c>
    </row>
    <row r="913" spans="1:33" x14ac:dyDescent="0.15">
      <c r="A913" s="11" t="s">
        <v>14925</v>
      </c>
      <c r="B913" s="11" t="s">
        <v>15168</v>
      </c>
      <c r="C913" s="11" t="s">
        <v>14926</v>
      </c>
      <c r="D913" s="11"/>
      <c r="E913" s="11" t="s">
        <v>14967</v>
      </c>
      <c r="F913" s="11" t="s">
        <v>14968</v>
      </c>
      <c r="G913" s="11" t="s">
        <v>28</v>
      </c>
      <c r="H913" s="11" t="s">
        <v>10326</v>
      </c>
      <c r="I913" s="11" t="str">
        <f>IF(AH$1="","",IFERROR(TRIM(MID($AG913,FIND(":",$AG913,FIND(AH$1,$AG913))+1,FIND("=",$AG913,FIND(AH$1,$AG913))-FIND(":",$AG913,FIND(AH$1,$AG913))-1)),"卖家未填"))</f>
        <v>松鹤炒年糕礼盒组合</v>
      </c>
      <c r="J913" s="11" t="str">
        <f>IF(AI$1="","",IFERROR(TRIM(MID($AG913,FIND(":",$AG913,FIND(AI$1,$AG913))+1,FIND("=",$AG913,FIND(AI$1,$AG913))-FIND(":",$AG913,FIND(AI$1,$AG913))-1)),"卖家未填"))</f>
        <v>1400</v>
      </c>
      <c r="K913" s="11" t="str">
        <f>IF(AJ$1="","",IFERROR(TRIM(MID($AG913,FIND(":",$AG913,FIND(AJ$1,$AG913))+1,FIND("=",$AG913,FIND(AJ$1,$AG913))-FIND(":",$AG913,FIND(AJ$1,$AG913))-1)),"卖家未填"))</f>
        <v>5人份</v>
      </c>
      <c r="L913" s="11" t="str">
        <f>IF(AK$1="","",IFERROR(TRIM(MID($AG913,FIND(":",$AG913,FIND(AK$1,$AG913))+1,FIND("=",$AG913,FIND(AK$1,$AG913))-FIND(":",$AG913,FIND(AK$1,$AG913))-1)),"卖家未填"))</f>
        <v>1周</v>
      </c>
      <c r="M913" s="11" t="str">
        <f>IF(AL$1="","",IFERROR(TRIM(MID($AG913,FIND(":",$AG913,FIND(AL$1,$AG913))+1,FIND("=",$AG913,FIND(AL$1,$AG913))-FIND(":",$AG913,FIND(AL$1,$AG913))-1)),"卖家未填"))</f>
        <v>包装</v>
      </c>
      <c r="N913" s="11" t="s">
        <v>2730</v>
      </c>
      <c r="O913" s="11" t="s">
        <v>4401</v>
      </c>
      <c r="P913" s="13" t="s">
        <v>11063</v>
      </c>
      <c r="Q913" s="13">
        <v>59.5</v>
      </c>
      <c r="R913" s="11">
        <v>59.5</v>
      </c>
      <c r="S913" s="14">
        <f>IFERROR(V913/T913,"0")</f>
        <v>238</v>
      </c>
      <c r="T913" s="11">
        <v>5</v>
      </c>
      <c r="U913" s="11">
        <v>20</v>
      </c>
      <c r="V913" s="15">
        <f>R913*U913</f>
        <v>1190</v>
      </c>
      <c r="W913" s="11">
        <v>4</v>
      </c>
      <c r="X913" s="11">
        <v>37</v>
      </c>
      <c r="Y913" s="11">
        <v>43439353973</v>
      </c>
      <c r="Z913" s="11">
        <v>73255340</v>
      </c>
      <c r="AA913" s="16" t="str">
        <f>IFERROR((MID(AE913,FIND("ends=",AE913)+5,FIND("000&amp;starts",AE913)-FIND("ends=",AE913)-5)+8*3600)/86400+70*365+19,"")</f>
        <v/>
      </c>
      <c r="AB913" s="17" t="str">
        <f>HYPERLINK("http://item.taobao.com/item.htm?id="&amp;Y913,"点击查看")</f>
        <v>点击查看</v>
      </c>
      <c r="AC913" s="11">
        <f>YEAR(D913)</f>
        <v>1900</v>
      </c>
      <c r="AD913" s="11"/>
      <c r="AE913" s="11"/>
      <c r="AF913" s="11" t="s">
        <v>9549</v>
      </c>
      <c r="AG913" s="11" t="s">
        <v>13391</v>
      </c>
    </row>
    <row r="914" spans="1:33" x14ac:dyDescent="0.15">
      <c r="A914" s="11" t="s">
        <v>14895</v>
      </c>
      <c r="B914" s="11" t="s">
        <v>15342</v>
      </c>
      <c r="C914" s="11" t="s">
        <v>14896</v>
      </c>
      <c r="D914" s="12">
        <v>41534</v>
      </c>
      <c r="E914" s="11" t="s">
        <v>33</v>
      </c>
      <c r="F914" s="11" t="s">
        <v>33</v>
      </c>
      <c r="G914" s="11" t="s">
        <v>33</v>
      </c>
      <c r="H914" s="11" t="s">
        <v>10322</v>
      </c>
      <c r="I914" s="11" t="str">
        <f>IF(AH$1="","",IFERROR(TRIM(MID($AG914,FIND(":",$AG914,FIND(AH$1,$AG914))+1,FIND("=",$AG914,FIND(AH$1,$AG914))-FIND(":",$AG914,FIND(AH$1,$AG914))-1)),"卖家未填"))</f>
        <v>卖家未填</v>
      </c>
      <c r="J914" s="11" t="str">
        <f>IF(AI$1="","",IFERROR(TRIM(MID($AG914,FIND(":",$AG914,FIND(AI$1,$AG914))+1,FIND("=",$AG914,FIND(AI$1,$AG914))-FIND(":",$AG914,FIND(AI$1,$AG914))-1)),"卖家未填"))</f>
        <v>500</v>
      </c>
      <c r="K914" s="11" t="str">
        <f>IF(AJ$1="","",IFERROR(TRIM(MID($AG914,FIND(":",$AG914,FIND(AJ$1,$AG914))+1,FIND("=",$AG914,FIND(AJ$1,$AG914))-FIND(":",$AG914,FIND(AJ$1,$AG914))-1)),"卖家未填"))</f>
        <v>卖家未填</v>
      </c>
      <c r="L914" s="11" t="str">
        <f>IF(AK$1="","",IFERROR(TRIM(MID($AG914,FIND(":",$AG914,FIND(AK$1,$AG914))+1,FIND("=",$AG914,FIND(AK$1,$AG914))-FIND(":",$AG914,FIND(AK$1,$AG914))-1)),"卖家未填"))</f>
        <v>卖家未填</v>
      </c>
      <c r="M914" s="11" t="str">
        <f>IF(AL$1="","",IFERROR(TRIM(MID($AG914,FIND(":",$AG914,FIND(AL$1,$AG914))+1,FIND("=",$AG914,FIND(AL$1,$AG914))-FIND(":",$AG914,FIND(AL$1,$AG914))-1)),"卖家未填"))</f>
        <v>包装</v>
      </c>
      <c r="N914" s="11" t="s">
        <v>2238</v>
      </c>
      <c r="O914" s="11" t="s">
        <v>4523</v>
      </c>
      <c r="P914" s="13">
        <v>15</v>
      </c>
      <c r="Q914" s="13"/>
      <c r="R914" s="11">
        <v>15</v>
      </c>
      <c r="S914" s="14">
        <f>IFERROR(V914/T914,"0")</f>
        <v>169.28571428571428</v>
      </c>
      <c r="T914" s="11">
        <v>7</v>
      </c>
      <c r="U914" s="11">
        <v>79</v>
      </c>
      <c r="V914" s="15">
        <f>R914*U914</f>
        <v>1185</v>
      </c>
      <c r="W914" s="11">
        <v>1</v>
      </c>
      <c r="X914" s="11">
        <v>6</v>
      </c>
      <c r="Y914" s="11">
        <v>43041835951</v>
      </c>
      <c r="Z914" s="11">
        <v>106429656</v>
      </c>
      <c r="AA914" s="16">
        <f>IFERROR((MID(AE914,FIND("ends=",AE914)+5,FIND("000&amp;starts",AE914)-FIND("ends=",AE914)-5)+8*3600)/86400+70*365+19,"")</f>
        <v>42035.411678240736</v>
      </c>
      <c r="AB914" s="17" t="str">
        <f>HYPERLINK("http://item.taobao.com/item.htm?id="&amp;Y914,"点击查看")</f>
        <v>点击查看</v>
      </c>
      <c r="AC914" s="11">
        <f>YEAR(D914)</f>
        <v>2013</v>
      </c>
      <c r="AD914" s="11"/>
      <c r="AE914" s="11" t="s">
        <v>7321</v>
      </c>
      <c r="AF914" s="11"/>
      <c r="AG914" s="11" t="s">
        <v>12947</v>
      </c>
    </row>
    <row r="915" spans="1:33" x14ac:dyDescent="0.15">
      <c r="A915" s="11" t="s">
        <v>14895</v>
      </c>
      <c r="B915" s="11" t="s">
        <v>15643</v>
      </c>
      <c r="C915" s="11" t="s">
        <v>14894</v>
      </c>
      <c r="D915" s="12">
        <v>40958</v>
      </c>
      <c r="E915" s="11" t="s">
        <v>14987</v>
      </c>
      <c r="F915" s="11" t="s">
        <v>14988</v>
      </c>
      <c r="G915" s="11" t="s">
        <v>44</v>
      </c>
      <c r="H915" s="11" t="s">
        <v>10462</v>
      </c>
      <c r="I915" s="11" t="str">
        <f>IF(AH$1="","",IFERROR(TRIM(MID($AG915,FIND(":",$AG915,FIND(AH$1,$AG915))+1,FIND("=",$AG915,FIND(AH$1,$AG915))-FIND(":",$AG915,FIND(AH$1,$AG915))-1)),"卖家未填"))</f>
        <v>蒙自特产</v>
      </c>
      <c r="J915" s="11" t="str">
        <f>IF(AI$1="","",IFERROR(TRIM(MID($AG915,FIND(":",$AG915,FIND(AI$1,$AG915))+1,FIND("=",$AG915,FIND(AI$1,$AG915))-FIND(":",$AG915,FIND(AI$1,$AG915))-1)),"卖家未填"))</f>
        <v>700</v>
      </c>
      <c r="K915" s="11" t="str">
        <f>IF(AJ$1="","",IFERROR(TRIM(MID($AG915,FIND(":",$AG915,FIND(AJ$1,$AG915))+1,FIND("=",$AG915,FIND(AJ$1,$AG915))-FIND(":",$AG915,FIND(AJ$1,$AG915))-1)),"卖家未填"))</f>
        <v>卖家未填</v>
      </c>
      <c r="L915" s="11" t="str">
        <f>IF(AK$1="","",IFERROR(TRIM(MID($AG915,FIND(":",$AG915,FIND(AK$1,$AG915))+1,FIND("=",$AG915,FIND(AK$1,$AG915))-FIND(":",$AG915,FIND(AK$1,$AG915))-1)),"卖家未填"))</f>
        <v>卖家未填</v>
      </c>
      <c r="M915" s="11" t="str">
        <f>IF(AL$1="","",IFERROR(TRIM(MID($AG915,FIND(":",$AG915,FIND(AL$1,$AG915))+1,FIND("=",$AG915,FIND(AL$1,$AG915))-FIND(":",$AG915,FIND(AL$1,$AG915))-1)),"卖家未填"))</f>
        <v>散装</v>
      </c>
      <c r="N915" s="11" t="s">
        <v>1132</v>
      </c>
      <c r="O915" s="11" t="s">
        <v>4786</v>
      </c>
      <c r="P915" s="13">
        <v>8.5</v>
      </c>
      <c r="Q915" s="13"/>
      <c r="R915" s="11">
        <v>8.5</v>
      </c>
      <c r="S915" s="14">
        <f>IFERROR(V915/T915,"0")</f>
        <v>56.261904761904759</v>
      </c>
      <c r="T915" s="11">
        <v>21</v>
      </c>
      <c r="U915" s="11">
        <v>139</v>
      </c>
      <c r="V915" s="15">
        <f>R915*U915</f>
        <v>1181.5</v>
      </c>
      <c r="W915" s="11">
        <v>10</v>
      </c>
      <c r="X915" s="11">
        <v>27</v>
      </c>
      <c r="Y915" s="11">
        <v>26654704064</v>
      </c>
      <c r="Z915" s="11">
        <v>70568859</v>
      </c>
      <c r="AA915" s="16">
        <f>IFERROR((MID(AE915,FIND("ends=",AE915)+5,FIND("000&amp;starts",AE915)-FIND("ends=",AE915)-5)+8*3600)/86400+70*365+19,"")</f>
        <v>42033.563738425924</v>
      </c>
      <c r="AB915" s="17" t="str">
        <f>HYPERLINK("http://item.taobao.com/item.htm?id="&amp;Y915,"点击查看")</f>
        <v>点击查看</v>
      </c>
      <c r="AC915" s="11">
        <f>YEAR(D915)</f>
        <v>2012</v>
      </c>
      <c r="AD915" s="11"/>
      <c r="AE915" s="11" t="s">
        <v>6234</v>
      </c>
      <c r="AF915" s="11" t="s">
        <v>9734</v>
      </c>
      <c r="AG915" s="11" t="s">
        <v>11939</v>
      </c>
    </row>
    <row r="916" spans="1:33" x14ac:dyDescent="0.15">
      <c r="A916" s="11" t="s">
        <v>14881</v>
      </c>
      <c r="B916" s="11" t="s">
        <v>15367</v>
      </c>
      <c r="C916" s="11" t="s">
        <v>14882</v>
      </c>
      <c r="D916" s="12">
        <v>39612</v>
      </c>
      <c r="E916" s="11" t="s">
        <v>46</v>
      </c>
      <c r="F916" s="11" t="s">
        <v>14977</v>
      </c>
      <c r="G916" s="11" t="s">
        <v>36</v>
      </c>
      <c r="H916" s="11" t="s">
        <v>10362</v>
      </c>
      <c r="I916" s="11" t="str">
        <f>IF(AH$1="","",IFERROR(TRIM(MID($AG916,FIND(":",$AG916,FIND(AH$1,$AG916))+1,FIND("=",$AG916,FIND(AH$1,$AG916))-FIND(":",$AG916,FIND(AH$1,$AG916))-1)),"卖家未填"))</f>
        <v>卖家未填</v>
      </c>
      <c r="J916" s="11" t="str">
        <f>IF(AI$1="","",IFERROR(TRIM(MID($AG916,FIND(":",$AG916,FIND(AI$1,$AG916))+1,FIND("=",$AG916,FIND(AI$1,$AG916))-FIND(":",$AG916,FIND(AI$1,$AG916))-1)),"卖家未填"))</f>
        <v>500</v>
      </c>
      <c r="K916" s="11" t="str">
        <f>IF(AJ$1="","",IFERROR(TRIM(MID($AG916,FIND(":",$AG916,FIND(AJ$1,$AG916))+1,FIND("=",$AG916,FIND(AJ$1,$AG916))-FIND(":",$AG916,FIND(AJ$1,$AG916))-1)),"卖家未填"))</f>
        <v>卖家未填</v>
      </c>
      <c r="L916" s="11" t="str">
        <f>IF(AK$1="","",IFERROR(TRIM(MID($AG916,FIND(":",$AG916,FIND(AK$1,$AG916))+1,FIND("=",$AG916,FIND(AK$1,$AG916))-FIND(":",$AG916,FIND(AK$1,$AG916))-1)),"卖家未填"))</f>
        <v>卖家未填</v>
      </c>
      <c r="M916" s="11" t="str">
        <f>IF(AL$1="","",IFERROR(TRIM(MID($AG916,FIND(":",$AG916,FIND(AL$1,$AG916))+1,FIND("=",$AG916,FIND(AL$1,$AG916))-FIND(":",$AG916,FIND(AL$1,$AG916))-1)),"卖家未填"))</f>
        <v>散装</v>
      </c>
      <c r="N916" s="11" t="s">
        <v>712</v>
      </c>
      <c r="O916" s="11" t="s">
        <v>4556</v>
      </c>
      <c r="P916" s="13">
        <v>14.8</v>
      </c>
      <c r="Q916" s="13">
        <v>13.32</v>
      </c>
      <c r="R916" s="11">
        <v>13.32</v>
      </c>
      <c r="S916" s="14">
        <f>IFERROR(V916/T916,"0")</f>
        <v>36.630000000000003</v>
      </c>
      <c r="T916" s="11">
        <v>32</v>
      </c>
      <c r="U916" s="11">
        <v>88</v>
      </c>
      <c r="V916" s="15">
        <f>R916*U916</f>
        <v>1172.1600000000001</v>
      </c>
      <c r="W916" s="11">
        <v>54</v>
      </c>
      <c r="X916" s="11">
        <v>330</v>
      </c>
      <c r="Y916" s="11">
        <v>37724096861</v>
      </c>
      <c r="Z916" s="11">
        <v>35944745</v>
      </c>
      <c r="AA916" s="16">
        <f>IFERROR((MID(AE916,FIND("ends=",AE916)+5,FIND("000&amp;starts",AE916)-FIND("ends=",AE916)-5)+8*3600)/86400+70*365+19,"")</f>
        <v>42029.705451388887</v>
      </c>
      <c r="AB916" s="17" t="str">
        <f>HYPERLINK("http://item.taobao.com/item.htm?id="&amp;Y916,"点击查看")</f>
        <v>点击查看</v>
      </c>
      <c r="AC916" s="11">
        <f>YEAR(D916)</f>
        <v>2008</v>
      </c>
      <c r="AD916" s="11"/>
      <c r="AE916" s="11" t="s">
        <v>5977</v>
      </c>
      <c r="AF916" s="11" t="s">
        <v>9618</v>
      </c>
      <c r="AG916" s="11" t="s">
        <v>11687</v>
      </c>
    </row>
    <row r="917" spans="1:33" x14ac:dyDescent="0.15">
      <c r="A917" s="11" t="s">
        <v>14895</v>
      </c>
      <c r="B917" s="11" t="s">
        <v>15848</v>
      </c>
      <c r="C917" s="11" t="s">
        <v>14896</v>
      </c>
      <c r="D917" s="12">
        <v>40760</v>
      </c>
      <c r="E917" s="11" t="s">
        <v>15008</v>
      </c>
      <c r="F917" s="11" t="s">
        <v>15084</v>
      </c>
      <c r="G917" s="11" t="s">
        <v>133</v>
      </c>
      <c r="H917" s="11" t="s">
        <v>10480</v>
      </c>
      <c r="I917" s="11" t="str">
        <f>IF(AH$1="","",IFERROR(TRIM(MID($AG917,FIND(":",$AG917,FIND(AH$1,$AG917))+1,FIND("=",$AG917,FIND(AH$1,$AG917))-FIND(":",$AG917,FIND(AH$1,$AG917))-1)),"卖家未填"))</f>
        <v>宗家府</v>
      </c>
      <c r="J917" s="11" t="str">
        <f>IF(AI$1="","",IFERROR(TRIM(MID($AG917,FIND(":",$AG917,FIND(AI$1,$AG917))+1,FIND("=",$AG917,FIND(AI$1,$AG917))-FIND(":",$AG917,FIND(AI$1,$AG917))-1)),"卖家未填"))</f>
        <v>500</v>
      </c>
      <c r="K917" s="11" t="str">
        <f>IF(AJ$1="","",IFERROR(TRIM(MID($AG917,FIND(":",$AG917,FIND(AJ$1,$AG917))+1,FIND("=",$AG917,FIND(AJ$1,$AG917))-FIND(":",$AG917,FIND(AJ$1,$AG917))-1)),"卖家未填"))</f>
        <v>卖家未填</v>
      </c>
      <c r="L917" s="11" t="str">
        <f>IF(AK$1="","",IFERROR(TRIM(MID($AG917,FIND(":",$AG917,FIND(AK$1,$AG917))+1,FIND("=",$AG917,FIND(AK$1,$AG917))-FIND(":",$AG917,FIND(AK$1,$AG917))-1)),"卖家未填"))</f>
        <v>卖家未填</v>
      </c>
      <c r="M917" s="11" t="str">
        <f>IF(AL$1="","",IFERROR(TRIM(MID($AG917,FIND(":",$AG917,FIND(AL$1,$AG917))+1,FIND("=",$AG917,FIND(AL$1,$AG917))-FIND(":",$AG917,FIND(AL$1,$AG917))-1)),"卖家未填"))</f>
        <v>包装</v>
      </c>
      <c r="N917" s="11" t="s">
        <v>1547</v>
      </c>
      <c r="O917" s="11" t="s">
        <v>4397</v>
      </c>
      <c r="P917" s="13">
        <v>18.899999999999999</v>
      </c>
      <c r="Q917" s="13"/>
      <c r="R917" s="11">
        <v>18.899999999999999</v>
      </c>
      <c r="S917" s="14">
        <f>IFERROR(V917/T917,"0")</f>
        <v>90.138461538461542</v>
      </c>
      <c r="T917" s="11">
        <v>13</v>
      </c>
      <c r="U917" s="11">
        <v>62</v>
      </c>
      <c r="V917" s="15">
        <f>R917*U917</f>
        <v>1171.8</v>
      </c>
      <c r="W917" s="11">
        <v>25</v>
      </c>
      <c r="X917" s="11">
        <v>143</v>
      </c>
      <c r="Y917" s="11">
        <v>36575696285</v>
      </c>
      <c r="Z917" s="11">
        <v>68200689</v>
      </c>
      <c r="AA917" s="16">
        <f>IFERROR((MID(AE917,FIND("ends=",AE917)+5,FIND("000&amp;starts",AE917)-FIND("ends=",AE917)-5)+8*3600)/86400+70*365+19,"")</f>
        <v>42034.731527777782</v>
      </c>
      <c r="AB917" s="17" t="str">
        <f>HYPERLINK("http://item.taobao.com/item.htm?id="&amp;Y917,"点击查看")</f>
        <v>点击查看</v>
      </c>
      <c r="AC917" s="11">
        <f>YEAR(D917)</f>
        <v>2011</v>
      </c>
      <c r="AD917" s="11"/>
      <c r="AE917" s="11" t="s">
        <v>6632</v>
      </c>
      <c r="AF917" s="11" t="s">
        <v>9753</v>
      </c>
      <c r="AG917" s="11" t="s">
        <v>12325</v>
      </c>
    </row>
    <row r="918" spans="1:33" x14ac:dyDescent="0.15">
      <c r="A918" s="11" t="s">
        <v>14895</v>
      </c>
      <c r="B918" s="11" t="s">
        <v>15603</v>
      </c>
      <c r="C918" s="11" t="s">
        <v>14897</v>
      </c>
      <c r="D918" s="12">
        <v>40070</v>
      </c>
      <c r="E918" s="11" t="s">
        <v>14965</v>
      </c>
      <c r="F918" s="11" t="s">
        <v>14970</v>
      </c>
      <c r="G918" s="11" t="s">
        <v>30</v>
      </c>
      <c r="H918" s="11" t="s">
        <v>10322</v>
      </c>
      <c r="I918" s="11" t="str">
        <f>IF(AH$1="","",IFERROR(TRIM(MID($AG918,FIND(":",$AG918,FIND(AH$1,$AG918))+1,FIND("=",$AG918,FIND(AH$1,$AG918))-FIND(":",$AG918,FIND(AH$1,$AG918))-1)),"卖家未填"))</f>
        <v>卖家未填</v>
      </c>
      <c r="J918" s="11" t="str">
        <f>IF(AI$1="","",IFERROR(TRIM(MID($AG918,FIND(":",$AG918,FIND(AI$1,$AG918))+1,FIND("=",$AG918,FIND(AI$1,$AG918))-FIND(":",$AG918,FIND(AI$1,$AG918))-1)),"卖家未填"))</f>
        <v>250</v>
      </c>
      <c r="K918" s="11" t="str">
        <f>IF(AJ$1="","",IFERROR(TRIM(MID($AG918,FIND(":",$AG918,FIND(AJ$1,$AG918))+1,FIND("=",$AG918,FIND(AJ$1,$AG918))-FIND(":",$AG918,FIND(AJ$1,$AG918))-1)),"卖家未填"))</f>
        <v>3人份</v>
      </c>
      <c r="L918" s="11" t="str">
        <f>IF(AK$1="","",IFERROR(TRIM(MID($AG918,FIND(":",$AG918,FIND(AK$1,$AG918))+1,FIND("=",$AG918,FIND(AK$1,$AG918))-FIND(":",$AG918,FIND(AK$1,$AG918))-1)),"卖家未填"))</f>
        <v>1周</v>
      </c>
      <c r="M918" s="11" t="str">
        <f>IF(AL$1="","",IFERROR(TRIM(MID($AG918,FIND(":",$AG918,FIND(AL$1,$AG918))+1,FIND("=",$AG918,FIND(AL$1,$AG918))-FIND(":",$AG918,FIND(AL$1,$AG918))-1)),"卖家未填"))</f>
        <v>散装</v>
      </c>
      <c r="N918" s="11" t="s">
        <v>1033</v>
      </c>
      <c r="O918" s="11" t="s">
        <v>4756</v>
      </c>
      <c r="P918" s="13">
        <v>21.8</v>
      </c>
      <c r="Q918" s="13">
        <v>14.82</v>
      </c>
      <c r="R918" s="11">
        <v>14.82</v>
      </c>
      <c r="S918" s="14">
        <f>IFERROR(V918/T918,"0")</f>
        <v>48.782499999999999</v>
      </c>
      <c r="T918" s="11">
        <v>24</v>
      </c>
      <c r="U918" s="11">
        <v>79</v>
      </c>
      <c r="V918" s="15">
        <f>R918*U918</f>
        <v>1170.78</v>
      </c>
      <c r="W918" s="11">
        <v>11</v>
      </c>
      <c r="X918" s="11">
        <v>27</v>
      </c>
      <c r="Y918" s="11">
        <v>42890968008</v>
      </c>
      <c r="Z918" s="11">
        <v>59266968</v>
      </c>
      <c r="AA918" s="16">
        <f>IFERROR((MID(AE918,FIND("ends=",AE918)+5,FIND("000&amp;starts",AE918)-FIND("ends=",AE918)-5)+8*3600)/86400+70*365+19,"")</f>
        <v>42030.939328703702</v>
      </c>
      <c r="AB918" s="17" t="str">
        <f>HYPERLINK("http://item.taobao.com/item.htm?id="&amp;Y918,"点击查看")</f>
        <v>点击查看</v>
      </c>
      <c r="AC918" s="11">
        <f>YEAR(D918)</f>
        <v>2009</v>
      </c>
      <c r="AD918" s="11"/>
      <c r="AE918" s="11" t="s">
        <v>6137</v>
      </c>
      <c r="AF918" s="11"/>
      <c r="AG918" s="11" t="s">
        <v>11847</v>
      </c>
    </row>
    <row r="919" spans="1:33" x14ac:dyDescent="0.15">
      <c r="A919" s="11" t="s">
        <v>14895</v>
      </c>
      <c r="B919" s="11" t="s">
        <v>15254</v>
      </c>
      <c r="C919" s="11" t="s">
        <v>14897</v>
      </c>
      <c r="D919" s="12">
        <v>39714</v>
      </c>
      <c r="E919" s="11" t="s">
        <v>14967</v>
      </c>
      <c r="F919" s="11" t="s">
        <v>14968</v>
      </c>
      <c r="G919" s="11" t="s">
        <v>28</v>
      </c>
      <c r="H919" s="11" t="s">
        <v>10467</v>
      </c>
      <c r="I919" s="11" t="str">
        <f>IF(AH$1="","",IFERROR(TRIM(MID($AG919,FIND(":",$AG919,FIND(AH$1,$AG919))+1,FIND("=",$AG919,FIND(AH$1,$AG919))-FIND(":",$AG919,FIND(AH$1,$AG919))-1)),"卖家未填"))</f>
        <v>年糕</v>
      </c>
      <c r="J919" s="11" t="str">
        <f>IF(AI$1="","",IFERROR(TRIM(MID($AG919,FIND(":",$AG919,FIND(AI$1,$AG919))+1,FIND("=",$AG919,FIND(AI$1,$AG919))-FIND(":",$AG919,FIND(AI$1,$AG919))-1)),"卖家未填"))</f>
        <v>500</v>
      </c>
      <c r="K919" s="11" t="str">
        <f>IF(AJ$1="","",IFERROR(TRIM(MID($AG919,FIND(":",$AG919,FIND(AJ$1,$AG919))+1,FIND("=",$AG919,FIND(AJ$1,$AG919))-FIND(":",$AG919,FIND(AJ$1,$AG919))-1)),"卖家未填"))</f>
        <v>3人份</v>
      </c>
      <c r="L919" s="11" t="str">
        <f>IF(AK$1="","",IFERROR(TRIM(MID($AG919,FIND(":",$AG919,FIND(AK$1,$AG919))+1,FIND("=",$AG919,FIND(AK$1,$AG919))-FIND(":",$AG919,FIND(AK$1,$AG919))-1)),"卖家未填"))</f>
        <v>卖家未填</v>
      </c>
      <c r="M919" s="11" t="str">
        <f>IF(AL$1="","",IFERROR(TRIM(MID($AG919,FIND(":",$AG919,FIND(AL$1,$AG919))+1,FIND("=",$AG919,FIND(AL$1,$AG919))-FIND(":",$AG919,FIND(AL$1,$AG919))-1)),"卖家未填"))</f>
        <v>包装</v>
      </c>
      <c r="N919" s="11" t="s">
        <v>1042</v>
      </c>
      <c r="O919" s="11" t="s">
        <v>4440</v>
      </c>
      <c r="P919" s="13">
        <v>10</v>
      </c>
      <c r="Q919" s="13"/>
      <c r="R919" s="11">
        <v>10</v>
      </c>
      <c r="S919" s="14">
        <f>IFERROR(V919/T919,"0")</f>
        <v>48.75</v>
      </c>
      <c r="T919" s="11">
        <v>24</v>
      </c>
      <c r="U919" s="11">
        <v>117</v>
      </c>
      <c r="V919" s="15">
        <f>R919*U919</f>
        <v>1170</v>
      </c>
      <c r="W919" s="11">
        <v>27</v>
      </c>
      <c r="X919" s="11">
        <v>55</v>
      </c>
      <c r="Y919" s="11">
        <v>40334986338</v>
      </c>
      <c r="Z919" s="11">
        <v>36390496</v>
      </c>
      <c r="AA919" s="16">
        <f>IFERROR((MID(AE919,FIND("ends=",AE919)+5,FIND("000&amp;starts",AE919)-FIND("ends=",AE919)-5)+8*3600)/86400+70*365+19,"")</f>
        <v>42033.610486111109</v>
      </c>
      <c r="AB919" s="17" t="str">
        <f>HYPERLINK("http://item.taobao.com/item.htm?id="&amp;Y919,"点击查看")</f>
        <v>点击查看</v>
      </c>
      <c r="AC919" s="11">
        <f>YEAR(D919)</f>
        <v>2008</v>
      </c>
      <c r="AD919" s="11"/>
      <c r="AE919" s="11" t="s">
        <v>6147</v>
      </c>
      <c r="AF919" s="11" t="s">
        <v>9739</v>
      </c>
      <c r="AG919" s="11" t="s">
        <v>11856</v>
      </c>
    </row>
    <row r="920" spans="1:33" x14ac:dyDescent="0.15">
      <c r="A920" s="11" t="s">
        <v>14895</v>
      </c>
      <c r="B920" s="11" t="s">
        <v>15475</v>
      </c>
      <c r="C920" s="11" t="s">
        <v>14897</v>
      </c>
      <c r="D920" s="12">
        <v>39632</v>
      </c>
      <c r="E920" s="11" t="s">
        <v>24</v>
      </c>
      <c r="F920" s="11" t="s">
        <v>24</v>
      </c>
      <c r="G920" s="11" t="s">
        <v>24</v>
      </c>
      <c r="H920" s="11" t="s">
        <v>10322</v>
      </c>
      <c r="I920" s="11" t="str">
        <f>IF(AH$1="","",IFERROR(TRIM(MID($AG920,FIND(":",$AG920,FIND(AH$1,$AG920))+1,FIND("=",$AG920,FIND(AH$1,$AG920))-FIND(":",$AG920,FIND(AH$1,$AG920))-1)),"卖家未填"))</f>
        <v>卖家未填</v>
      </c>
      <c r="J920" s="11" t="str">
        <f>IF(AI$1="","",IFERROR(TRIM(MID($AG920,FIND(":",$AG920,FIND(AI$1,$AG920))+1,FIND("=",$AG920,FIND(AI$1,$AG920))-FIND(":",$AG920,FIND(AI$1,$AG920))-1)),"卖家未填"))</f>
        <v>1300</v>
      </c>
      <c r="K920" s="11" t="str">
        <f>IF(AJ$1="","",IFERROR(TRIM(MID($AG920,FIND(":",$AG920,FIND(AJ$1,$AG920))+1,FIND("=",$AG920,FIND(AJ$1,$AG920))-FIND(":",$AG920,FIND(AJ$1,$AG920))-1)),"卖家未填"))</f>
        <v>卖家未填</v>
      </c>
      <c r="L920" s="11" t="str">
        <f>IF(AK$1="","",IFERROR(TRIM(MID($AG920,FIND(":",$AG920,FIND(AK$1,$AG920))+1,FIND("=",$AG920,FIND(AK$1,$AG920))-FIND(":",$AG920,FIND(AK$1,$AG920))-1)),"卖家未填"))</f>
        <v>卖家未填</v>
      </c>
      <c r="M920" s="11" t="str">
        <f>IF(AL$1="","",IFERROR(TRIM(MID($AG920,FIND(":",$AG920,FIND(AL$1,$AG920))+1,FIND("=",$AG920,FIND(AL$1,$AG920))-FIND(":",$AG920,FIND(AL$1,$AG920))-1)),"卖家未填"))</f>
        <v>散装</v>
      </c>
      <c r="N920" s="11" t="s">
        <v>1463</v>
      </c>
      <c r="O920" s="11" t="s">
        <v>4407</v>
      </c>
      <c r="P920" s="13">
        <v>65</v>
      </c>
      <c r="Q920" s="13"/>
      <c r="R920" s="11">
        <v>65</v>
      </c>
      <c r="S920" s="14">
        <f>IFERROR(V920/T920,"0")</f>
        <v>83.571428571428569</v>
      </c>
      <c r="T920" s="11">
        <v>14</v>
      </c>
      <c r="U920" s="11">
        <v>18</v>
      </c>
      <c r="V920" s="15">
        <f>R920*U920</f>
        <v>1170</v>
      </c>
      <c r="W920" s="11">
        <v>8</v>
      </c>
      <c r="X920" s="11">
        <v>45</v>
      </c>
      <c r="Y920" s="11">
        <v>42800941708</v>
      </c>
      <c r="Z920" s="11">
        <v>36035086</v>
      </c>
      <c r="AA920" s="16">
        <f>IFERROR((MID(AE920,FIND("ends=",AE920)+5,FIND("000&amp;starts",AE920)-FIND("ends=",AE920)-5)+8*3600)/86400+70*365+19,"")</f>
        <v>42033.929571759261</v>
      </c>
      <c r="AB920" s="17" t="str">
        <f>HYPERLINK("http://item.taobao.com/item.htm?id="&amp;Y920,"点击查看")</f>
        <v>点击查看</v>
      </c>
      <c r="AC920" s="11">
        <f>YEAR(D920)</f>
        <v>2008</v>
      </c>
      <c r="AD920" s="11"/>
      <c r="AE920" s="11" t="s">
        <v>6550</v>
      </c>
      <c r="AF920" s="11"/>
      <c r="AG920" s="11" t="s">
        <v>12247</v>
      </c>
    </row>
    <row r="921" spans="1:33" x14ac:dyDescent="0.15">
      <c r="A921" s="11" t="s">
        <v>14898</v>
      </c>
      <c r="B921" s="11" t="s">
        <v>15260</v>
      </c>
      <c r="C921" s="11" t="s">
        <v>14899</v>
      </c>
      <c r="D921" s="11"/>
      <c r="E921" s="11" t="s">
        <v>14959</v>
      </c>
      <c r="F921" s="11" t="s">
        <v>14996</v>
      </c>
      <c r="G921" s="11" t="s">
        <v>51</v>
      </c>
      <c r="H921" s="11" t="s">
        <v>10375</v>
      </c>
      <c r="I921" s="11" t="str">
        <f>IF(AH$1="","",IFERROR(TRIM(MID($AG921,FIND(":",$AG921,FIND(AH$1,$AG921))+1,FIND("=",$AG921,FIND(AH$1,$AG921))-FIND(":",$AG921,FIND(AH$1,$AG921))-1)),"卖家未填"))</f>
        <v>韩式年糕条20包</v>
      </c>
      <c r="J921" s="11" t="str">
        <f>IF(AI$1="","",IFERROR(TRIM(MID($AG921,FIND(":",$AG921,FIND(AI$1,$AG921))+1,FIND("=",$AG921,FIND(AI$1,$AG921))-FIND(":",$AG921,FIND(AI$1,$AG921))-1)),"卖家未填"))</f>
        <v>9000</v>
      </c>
      <c r="K921" s="11" t="str">
        <f>IF(AJ$1="","",IFERROR(TRIM(MID($AG921,FIND(":",$AG921,FIND(AJ$1,$AG921))+1,FIND("=",$AG921,FIND(AJ$1,$AG921))-FIND(":",$AG921,FIND(AJ$1,$AG921))-1)),"卖家未填"))</f>
        <v>5人份</v>
      </c>
      <c r="L921" s="11" t="str">
        <f>IF(AK$1="","",IFERROR(TRIM(MID($AG921,FIND(":",$AG921,FIND(AK$1,$AG921))+1,FIND("=",$AG921,FIND(AK$1,$AG921))-FIND(":",$AG921,FIND(AK$1,$AG921))-1)),"卖家未填"))</f>
        <v>1周</v>
      </c>
      <c r="M921" s="11" t="str">
        <f>IF(AL$1="","",IFERROR(TRIM(MID($AG921,FIND(":",$AG921,FIND(AL$1,$AG921))+1,FIND("=",$AG921,FIND(AL$1,$AG921))-FIND(":",$AG921,FIND(AL$1,$AG921))-1)),"卖家未填"))</f>
        <v>包装</v>
      </c>
      <c r="N921" s="11" t="s">
        <v>2397</v>
      </c>
      <c r="O921" s="11"/>
      <c r="P921" s="13">
        <v>100</v>
      </c>
      <c r="Q921" s="13">
        <v>78</v>
      </c>
      <c r="R921" s="11">
        <v>78</v>
      </c>
      <c r="S921" s="14">
        <f>IFERROR(V921/T921,"0")</f>
        <v>195</v>
      </c>
      <c r="T921" s="11">
        <v>6</v>
      </c>
      <c r="U921" s="11">
        <v>15</v>
      </c>
      <c r="V921" s="15">
        <f>R921*U921</f>
        <v>1170</v>
      </c>
      <c r="W921" s="11">
        <v>17</v>
      </c>
      <c r="X921" s="11">
        <v>18</v>
      </c>
      <c r="Y921" s="11">
        <v>40450016495</v>
      </c>
      <c r="Z921" s="11">
        <v>110238865</v>
      </c>
      <c r="AA921" s="16" t="str">
        <f>IFERROR((MID(AE921,FIND("ends=",AE921)+5,FIND("000&amp;starts",AE921)-FIND("ends=",AE921)-5)+8*3600)/86400+70*365+19,"")</f>
        <v/>
      </c>
      <c r="AB921" s="17" t="str">
        <f>HYPERLINK("http://item.taobao.com/item.htm?id="&amp;Y921,"点击查看")</f>
        <v>点击查看</v>
      </c>
      <c r="AC921" s="11">
        <f>YEAR(D921)</f>
        <v>1900</v>
      </c>
      <c r="AD921" s="11"/>
      <c r="AE921" s="11"/>
      <c r="AF921" s="11" t="s">
        <v>9605</v>
      </c>
      <c r="AG921" s="11" t="s">
        <v>13091</v>
      </c>
    </row>
    <row r="922" spans="1:33" x14ac:dyDescent="0.15">
      <c r="A922" s="11" t="s">
        <v>14910</v>
      </c>
      <c r="B922" s="11" t="s">
        <v>15638</v>
      </c>
      <c r="C922" s="11" t="s">
        <v>14914</v>
      </c>
      <c r="D922" s="12">
        <v>40102</v>
      </c>
      <c r="E922" s="11" t="s">
        <v>14957</v>
      </c>
      <c r="F922" s="11" t="s">
        <v>14958</v>
      </c>
      <c r="G922" s="11" t="s">
        <v>21</v>
      </c>
      <c r="H922" s="11" t="s">
        <v>9590</v>
      </c>
      <c r="I922" s="11" t="str">
        <f>IF(AH$1="","",IFERROR(TRIM(MID($AG922,FIND(":",$AG922,FIND(AH$1,$AG922))+1,FIND("=",$AG922,FIND(AH$1,$AG922))-FIND(":",$AG922,FIND(AH$1,$AG922))-1)),"卖家未填"))</f>
        <v>卖家未填</v>
      </c>
      <c r="J922" s="11" t="str">
        <f>IF(AI$1="","",IFERROR(TRIM(MID($AG922,FIND(":",$AG922,FIND(AI$1,$AG922))+1,FIND("=",$AG922,FIND(AI$1,$AG922))-FIND(":",$AG922,FIND(AI$1,$AG922))-1)),"卖家未填"))</f>
        <v>1910</v>
      </c>
      <c r="K922" s="11" t="str">
        <f>IF(AJ$1="","",IFERROR(TRIM(MID($AG922,FIND(":",$AG922,FIND(AJ$1,$AG922))+1,FIND("=",$AG922,FIND(AJ$1,$AG922))-FIND(":",$AG922,FIND(AJ$1,$AG922))-1)),"卖家未填"))</f>
        <v>5人份</v>
      </c>
      <c r="L922" s="11" t="str">
        <f>IF(AK$1="","",IFERROR(TRIM(MID($AG922,FIND(":",$AG922,FIND(AK$1,$AG922))+1,FIND("=",$AG922,FIND(AK$1,$AG922))-FIND(":",$AG922,FIND(AK$1,$AG922))-1)),"卖家未填"))</f>
        <v>1周</v>
      </c>
      <c r="M922" s="11" t="str">
        <f>IF(AL$1="","",IFERROR(TRIM(MID($AG922,FIND(":",$AG922,FIND(AL$1,$AG922))+1,FIND("=",$AG922,FIND(AL$1,$AG922))-FIND(":",$AG922,FIND(AL$1,$AG922))-1)),"卖家未填"))</f>
        <v>包装</v>
      </c>
      <c r="N922" s="11" t="s">
        <v>3507</v>
      </c>
      <c r="O922" s="11" t="s">
        <v>5278</v>
      </c>
      <c r="P922" s="13">
        <v>45</v>
      </c>
      <c r="Q922" s="13"/>
      <c r="R922" s="11">
        <v>45</v>
      </c>
      <c r="S922" s="14">
        <f>IFERROR(V922/T922,"0")</f>
        <v>390</v>
      </c>
      <c r="T922" s="11">
        <v>3</v>
      </c>
      <c r="U922" s="11">
        <v>26</v>
      </c>
      <c r="V922" s="15">
        <f>R922*U922</f>
        <v>1170</v>
      </c>
      <c r="W922" s="11">
        <v>6</v>
      </c>
      <c r="X922" s="11">
        <v>224</v>
      </c>
      <c r="Y922" s="11">
        <v>8542397350</v>
      </c>
      <c r="Z922" s="11">
        <v>59531382</v>
      </c>
      <c r="AA922" s="16">
        <f>IFERROR((MID(AE922,FIND("ends=",AE922)+5,FIND("000&amp;starts",AE922)-FIND("ends=",AE922)-5)+8*3600)/86400+70*365+19,"")</f>
        <v>42034.458668981482</v>
      </c>
      <c r="AB922" s="17" t="str">
        <f>HYPERLINK("http://item.taobao.com/item.htm?id="&amp;Y922,"点击查看")</f>
        <v>点击查看</v>
      </c>
      <c r="AC922" s="11">
        <f>YEAR(D922)</f>
        <v>2009</v>
      </c>
      <c r="AD922" s="11"/>
      <c r="AE922" s="11" t="s">
        <v>8607</v>
      </c>
      <c r="AF922" s="11" t="s">
        <v>9759</v>
      </c>
      <c r="AG922" s="11" t="s">
        <v>14086</v>
      </c>
    </row>
    <row r="923" spans="1:33" x14ac:dyDescent="0.15">
      <c r="A923" s="11" t="s">
        <v>14915</v>
      </c>
      <c r="B923" s="11" t="s">
        <v>15260</v>
      </c>
      <c r="C923" s="11" t="s">
        <v>14916</v>
      </c>
      <c r="D923" s="11"/>
      <c r="E923" s="11" t="s">
        <v>14959</v>
      </c>
      <c r="F923" s="11" t="s">
        <v>14996</v>
      </c>
      <c r="G923" s="11" t="s">
        <v>51</v>
      </c>
      <c r="H923" s="11" t="s">
        <v>10375</v>
      </c>
      <c r="I923" s="11" t="str">
        <f>IF(AH$1="","",IFERROR(TRIM(MID($AG923,FIND(":",$AG923,FIND(AH$1,$AG923))+1,FIND("=",$AG923,FIND(AH$1,$AG923))-FIND(":",$AG923,FIND(AH$1,$AG923))-1)),"卖家未填"))</f>
        <v>整箱30包</v>
      </c>
      <c r="J923" s="11" t="str">
        <f>IF(AI$1="","",IFERROR(TRIM(MID($AG923,FIND(":",$AG923,FIND(AI$1,$AG923))+1,FIND("=",$AG923,FIND(AI$1,$AG923))-FIND(":",$AG923,FIND(AI$1,$AG923))-1)),"卖家未填"))</f>
        <v>13500</v>
      </c>
      <c r="K923" s="11" t="str">
        <f>IF(AJ$1="","",IFERROR(TRIM(MID($AG923,FIND(":",$AG923,FIND(AJ$1,$AG923))+1,FIND("=",$AG923,FIND(AJ$1,$AG923))-FIND(":",$AG923,FIND(AJ$1,$AG923))-1)),"卖家未填"))</f>
        <v>5人份</v>
      </c>
      <c r="L923" s="11" t="str">
        <f>IF(AK$1="","",IFERROR(TRIM(MID($AG923,FIND(":",$AG923,FIND(AK$1,$AG923))+1,FIND("=",$AG923,FIND(AK$1,$AG923))-FIND(":",$AG923,FIND(AK$1,$AG923))-1)),"卖家未填"))</f>
        <v>1周</v>
      </c>
      <c r="M923" s="11" t="str">
        <f>IF(AL$1="","",IFERROR(TRIM(MID($AG923,FIND(":",$AG923,FIND(AL$1,$AG923))+1,FIND("=",$AG923,FIND(AL$1,$AG923))-FIND(":",$AG923,FIND(AL$1,$AG923))-1)),"卖家未填"))</f>
        <v>包装</v>
      </c>
      <c r="N923" s="11" t="s">
        <v>3531</v>
      </c>
      <c r="O923" s="11"/>
      <c r="P923" s="13">
        <v>150</v>
      </c>
      <c r="Q923" s="13">
        <v>117</v>
      </c>
      <c r="R923" s="11">
        <v>117</v>
      </c>
      <c r="S923" s="14">
        <f>IFERROR(V923/T923,"0")</f>
        <v>390</v>
      </c>
      <c r="T923" s="11">
        <v>3</v>
      </c>
      <c r="U923" s="11">
        <v>10</v>
      </c>
      <c r="V923" s="15">
        <f>R923*U923</f>
        <v>1170</v>
      </c>
      <c r="W923" s="11">
        <v>25</v>
      </c>
      <c r="X923" s="11">
        <v>26</v>
      </c>
      <c r="Y923" s="11">
        <v>40449828214</v>
      </c>
      <c r="Z923" s="11">
        <v>110238865</v>
      </c>
      <c r="AA923" s="16" t="str">
        <f>IFERROR((MID(AE923,FIND("ends=",AE923)+5,FIND("000&amp;starts",AE923)-FIND("ends=",AE923)-5)+8*3600)/86400+70*365+19,"")</f>
        <v/>
      </c>
      <c r="AB923" s="17" t="str">
        <f>HYPERLINK("http://item.taobao.com/item.htm?id="&amp;Y923,"点击查看")</f>
        <v>点击查看</v>
      </c>
      <c r="AC923" s="11">
        <f>YEAR(D923)</f>
        <v>1900</v>
      </c>
      <c r="AD923" s="11"/>
      <c r="AE923" s="11"/>
      <c r="AF923" s="11" t="s">
        <v>9605</v>
      </c>
      <c r="AG923" s="11" t="s">
        <v>14109</v>
      </c>
    </row>
    <row r="924" spans="1:33" x14ac:dyDescent="0.15">
      <c r="A924" s="11" t="s">
        <v>14881</v>
      </c>
      <c r="B924" s="11" t="s">
        <v>15431</v>
      </c>
      <c r="C924" s="11" t="s">
        <v>14885</v>
      </c>
      <c r="D924" s="12">
        <v>40083</v>
      </c>
      <c r="E924" s="11" t="s">
        <v>46</v>
      </c>
      <c r="F924" s="11" t="s">
        <v>14977</v>
      </c>
      <c r="G924" s="11" t="s">
        <v>36</v>
      </c>
      <c r="H924" s="11" t="s">
        <v>10322</v>
      </c>
      <c r="I924" s="11" t="str">
        <f>IF(AH$1="","",IFERROR(TRIM(MID($AG924,FIND(":",$AG924,FIND(AH$1,$AG924))+1,FIND("=",$AG924,FIND(AH$1,$AG924))-FIND(":",$AG924,FIND(AH$1,$AG924))-1)),"卖家未填"))</f>
        <v>卖家未填</v>
      </c>
      <c r="J924" s="11" t="str">
        <f>IF(AI$1="","",IFERROR(TRIM(MID($AG924,FIND(":",$AG924,FIND(AI$1,$AG924))+1,FIND("=",$AG924,FIND(AI$1,$AG924))-FIND(":",$AG924,FIND(AI$1,$AG924))-1)),"卖家未填"))</f>
        <v>500</v>
      </c>
      <c r="K924" s="11" t="str">
        <f>IF(AJ$1="","",IFERROR(TRIM(MID($AG924,FIND(":",$AG924,FIND(AJ$1,$AG924))+1,FIND("=",$AG924,FIND(AJ$1,$AG924))-FIND(":",$AG924,FIND(AJ$1,$AG924))-1)),"卖家未填"))</f>
        <v>卖家未填</v>
      </c>
      <c r="L924" s="11" t="str">
        <f>IF(AK$1="","",IFERROR(TRIM(MID($AG924,FIND(":",$AG924,FIND(AK$1,$AG924))+1,FIND("=",$AG924,FIND(AK$1,$AG924))-FIND(":",$AG924,FIND(AK$1,$AG924))-1)),"卖家未填"))</f>
        <v>卖家未填</v>
      </c>
      <c r="M924" s="11" t="str">
        <f>IF(AL$1="","",IFERROR(TRIM(MID($AG924,FIND(":",$AG924,FIND(AL$1,$AG924))+1,FIND("=",$AG924,FIND(AL$1,$AG924))-FIND(":",$AG924,FIND(AL$1,$AG924))-1)),"卖家未填"))</f>
        <v>散装</v>
      </c>
      <c r="N924" s="11" t="s">
        <v>690</v>
      </c>
      <c r="O924" s="11" t="s">
        <v>4491</v>
      </c>
      <c r="P924" s="13">
        <v>12</v>
      </c>
      <c r="Q924" s="13">
        <v>9.99</v>
      </c>
      <c r="R924" s="11">
        <v>9.99</v>
      </c>
      <c r="S924" s="14">
        <f>IFERROR(V924/T924,"0")</f>
        <v>26.56431818181818</v>
      </c>
      <c r="T924" s="11">
        <v>44</v>
      </c>
      <c r="U924" s="11">
        <v>117</v>
      </c>
      <c r="V924" s="15">
        <f>R924*U924</f>
        <v>1168.83</v>
      </c>
      <c r="W924" s="11">
        <v>50</v>
      </c>
      <c r="X924" s="11">
        <v>205</v>
      </c>
      <c r="Y924" s="11">
        <v>22762740422</v>
      </c>
      <c r="Z924" s="11">
        <v>59385301</v>
      </c>
      <c r="AA924" s="16">
        <f>IFERROR((MID(AE924,FIND("ends=",AE924)+5,FIND("000&amp;starts",AE924)-FIND("ends=",AE924)-5)+8*3600)/86400+70*365+19,"")</f>
        <v>42030.5544212963</v>
      </c>
      <c r="AB924" s="17" t="str">
        <f>HYPERLINK("http://item.taobao.com/item.htm?id="&amp;Y924,"点击查看")</f>
        <v>点击查看</v>
      </c>
      <c r="AC924" s="11">
        <f>YEAR(D924)</f>
        <v>2009</v>
      </c>
      <c r="AD924" s="11"/>
      <c r="AE924" s="11" t="s">
        <v>5812</v>
      </c>
      <c r="AF924" s="11"/>
      <c r="AG924" s="11" t="s">
        <v>11425</v>
      </c>
    </row>
    <row r="925" spans="1:33" x14ac:dyDescent="0.15">
      <c r="A925" s="11" t="s">
        <v>14947</v>
      </c>
      <c r="B925" s="11" t="s">
        <v>15464</v>
      </c>
      <c r="C925" s="11" t="s">
        <v>14946</v>
      </c>
      <c r="D925" s="12">
        <v>40964</v>
      </c>
      <c r="E925" s="11" t="s">
        <v>14957</v>
      </c>
      <c r="F925" s="11" t="s">
        <v>14958</v>
      </c>
      <c r="G925" s="11" t="s">
        <v>21</v>
      </c>
      <c r="H925" s="11" t="s">
        <v>10322</v>
      </c>
      <c r="I925" s="11" t="str">
        <f>IF(AH$1="","",IFERROR(TRIM(MID($AG925,FIND(":",$AG925,FIND(AH$1,$AG925))+1,FIND("=",$AG925,FIND(AH$1,$AG925))-FIND(":",$AG925,FIND(AH$1,$AG925))-1)),"卖家未填"))</f>
        <v>卖家未填</v>
      </c>
      <c r="J925" s="11" t="str">
        <f>IF(AI$1="","",IFERROR(TRIM(MID($AG925,FIND(":",$AG925,FIND(AI$1,$AG925))+1,FIND("=",$AG925,FIND(AI$1,$AG925))-FIND(":",$AG925,FIND(AI$1,$AG925))-1)),"卖家未填"))</f>
        <v>3500</v>
      </c>
      <c r="K925" s="11" t="str">
        <f>IF(AJ$1="","",IFERROR(TRIM(MID($AG925,FIND(":",$AG925,FIND(AJ$1,$AG925))+1,FIND("=",$AG925,FIND(AJ$1,$AG925))-FIND(":",$AG925,FIND(AJ$1,$AG925))-1)),"卖家未填"))</f>
        <v>卖家未填</v>
      </c>
      <c r="L925" s="11" t="str">
        <f>IF(AK$1="","",IFERROR(TRIM(MID($AG925,FIND(":",$AG925,FIND(AK$1,$AG925))+1,FIND("=",$AG925,FIND(AK$1,$AG925))-FIND(":",$AG925,FIND(AK$1,$AG925))-1)),"卖家未填"))</f>
        <v>卖家未填</v>
      </c>
      <c r="M925" s="11" t="str">
        <f>IF(AL$1="","",IFERROR(TRIM(MID($AG925,FIND(":",$AG925,FIND(AL$1,$AG925))+1,FIND("=",$AG925,FIND(AL$1,$AG925))-FIND(":",$AG925,FIND(AL$1,$AG925))-1)),"卖家未填"))</f>
        <v>包装</v>
      </c>
      <c r="N925" s="11" t="s">
        <v>4106</v>
      </c>
      <c r="O925" s="11" t="s">
        <v>4802</v>
      </c>
      <c r="P925" s="13">
        <v>138</v>
      </c>
      <c r="Q925" s="13">
        <v>64.86</v>
      </c>
      <c r="R925" s="11">
        <v>64.86</v>
      </c>
      <c r="S925" s="14">
        <f>IFERROR(V925/T925,"0")</f>
        <v>583.74</v>
      </c>
      <c r="T925" s="11">
        <v>2</v>
      </c>
      <c r="U925" s="11">
        <v>18</v>
      </c>
      <c r="V925" s="15">
        <f>R925*U925</f>
        <v>1167.48</v>
      </c>
      <c r="W925" s="11">
        <v>1</v>
      </c>
      <c r="X925" s="11">
        <v>31</v>
      </c>
      <c r="Y925" s="11">
        <v>42875599856</v>
      </c>
      <c r="Z925" s="11">
        <v>70657681</v>
      </c>
      <c r="AA925" s="16">
        <f>IFERROR((MID(AE925,FIND("ends=",AE925)+5,FIND("000&amp;starts",AE925)-FIND("ends=",AE925)-5)+8*3600)/86400+70*365+19,"")</f>
        <v>42033.469733796301</v>
      </c>
      <c r="AB925" s="17" t="str">
        <f>HYPERLINK("http://item.taobao.com/item.htm?id="&amp;Y925,"点击查看")</f>
        <v>点击查看</v>
      </c>
      <c r="AC925" s="11">
        <f>YEAR(D925)</f>
        <v>2012</v>
      </c>
      <c r="AD925" s="11"/>
      <c r="AE925" s="11" t="s">
        <v>9243</v>
      </c>
      <c r="AF925" s="11"/>
      <c r="AG925" s="11" t="s">
        <v>14628</v>
      </c>
    </row>
    <row r="926" spans="1:33" x14ac:dyDescent="0.15">
      <c r="A926" s="11" t="s">
        <v>14881</v>
      </c>
      <c r="B926" s="11" t="s">
        <v>15358</v>
      </c>
      <c r="C926" s="11" t="s">
        <v>14887</v>
      </c>
      <c r="D926" s="12">
        <v>41427</v>
      </c>
      <c r="E926" s="11" t="s">
        <v>15026</v>
      </c>
      <c r="F926" s="11" t="s">
        <v>15027</v>
      </c>
      <c r="G926" s="11" t="s">
        <v>110</v>
      </c>
      <c r="H926" s="11" t="s">
        <v>10381</v>
      </c>
      <c r="I926" s="11" t="str">
        <f>IF(AH$1="","",IFERROR(TRIM(MID($AG926,FIND(":",$AG926,FIND(AH$1,$AG926))+1,FIND("=",$AG926,FIND(AH$1,$AG926))-FIND(":",$AG926,FIND(AH$1,$AG926))-1)),"卖家未填"))</f>
        <v>卖家未填</v>
      </c>
      <c r="J926" s="11" t="str">
        <f>IF(AI$1="","",IFERROR(TRIM(MID($AG926,FIND(":",$AG926,FIND(AI$1,$AG926))+1,FIND("=",$AG926,FIND(AI$1,$AG926))-FIND(":",$AG926,FIND(AI$1,$AG926))-1)),"卖家未填"))</f>
        <v>500</v>
      </c>
      <c r="K926" s="11" t="str">
        <f>IF(AJ$1="","",IFERROR(TRIM(MID($AG926,FIND(":",$AG926,FIND(AJ$1,$AG926))+1,FIND("=",$AG926,FIND(AJ$1,$AG926))-FIND(":",$AG926,FIND(AJ$1,$AG926))-1)),"卖家未填"))</f>
        <v>卖家未填</v>
      </c>
      <c r="L926" s="11" t="str">
        <f>IF(AK$1="","",IFERROR(TRIM(MID($AG926,FIND(":",$AG926,FIND(AK$1,$AG926))+1,FIND("=",$AG926,FIND(AK$1,$AG926))-FIND(":",$AG926,FIND(AK$1,$AG926))-1)),"卖家未填"))</f>
        <v>卖家未填</v>
      </c>
      <c r="M926" s="11" t="str">
        <f>IF(AL$1="","",IFERROR(TRIM(MID($AG926,FIND(":",$AG926,FIND(AL$1,$AG926))+1,FIND("=",$AG926,FIND(AL$1,$AG926))-FIND(":",$AG926,FIND(AL$1,$AG926))-1)),"卖家未填"))</f>
        <v>散装</v>
      </c>
      <c r="N926" s="11" t="s">
        <v>552</v>
      </c>
      <c r="O926" s="11" t="s">
        <v>4439</v>
      </c>
      <c r="P926" s="13">
        <v>13</v>
      </c>
      <c r="Q926" s="13"/>
      <c r="R926" s="11">
        <v>13</v>
      </c>
      <c r="S926" s="14">
        <f>IFERROR(V926/T926,"0")</f>
        <v>16.768115942028984</v>
      </c>
      <c r="T926" s="11">
        <v>69</v>
      </c>
      <c r="U926" s="11">
        <v>89</v>
      </c>
      <c r="V926" s="15">
        <f>R926*U926</f>
        <v>1157</v>
      </c>
      <c r="W926" s="11"/>
      <c r="X926" s="11"/>
      <c r="Y926" s="11">
        <v>35452846659</v>
      </c>
      <c r="Z926" s="11">
        <v>104530371</v>
      </c>
      <c r="AA926" s="16">
        <f>IFERROR((MID(AE926,FIND("ends=",AE926)+5,FIND("000&amp;starts",AE926)-FIND("ends=",AE926)-5)+8*3600)/86400+70*365+19,"")</f>
        <v>42033.885023148148</v>
      </c>
      <c r="AB926" s="17" t="str">
        <f>HYPERLINK("http://item.taobao.com/item.htm?id="&amp;Y926,"点击查看")</f>
        <v>点击查看</v>
      </c>
      <c r="AC926" s="11">
        <f>YEAR(D926)</f>
        <v>2013</v>
      </c>
      <c r="AD926" s="11"/>
      <c r="AE926" s="11" t="s">
        <v>5693</v>
      </c>
      <c r="AF926" s="11" t="s">
        <v>9640</v>
      </c>
      <c r="AG926" s="11" t="s">
        <v>11396</v>
      </c>
    </row>
    <row r="927" spans="1:33" x14ac:dyDescent="0.15">
      <c r="A927" s="11" t="s">
        <v>14895</v>
      </c>
      <c r="B927" s="11" t="s">
        <v>16168</v>
      </c>
      <c r="C927" s="11" t="s">
        <v>14904</v>
      </c>
      <c r="D927" s="12">
        <v>41630</v>
      </c>
      <c r="E927" s="11" t="s">
        <v>14961</v>
      </c>
      <c r="F927" s="11" t="s">
        <v>14962</v>
      </c>
      <c r="G927" s="11" t="s">
        <v>23</v>
      </c>
      <c r="H927" s="11" t="s">
        <v>10320</v>
      </c>
      <c r="I927" s="11" t="str">
        <f>IF(AH$1="","",IFERROR(TRIM(MID($AG927,FIND(":",$AG927,FIND(AH$1,$AG927))+1,FIND("=",$AG927,FIND(AH$1,$AG927))-FIND(":",$AG927,FIND(AH$1,$AG927))-1)),"卖家未填"))</f>
        <v>卖家未填</v>
      </c>
      <c r="J927" s="11" t="str">
        <f>IF(AI$1="","",IFERROR(TRIM(MID($AG927,FIND(":",$AG927,FIND(AI$1,$AG927))+1,FIND("=",$AG927,FIND(AI$1,$AG927))-FIND(":",$AG927,FIND(AI$1,$AG927))-1)),"卖家未填"))</f>
        <v>270</v>
      </c>
      <c r="K927" s="11" t="str">
        <f>IF(AJ$1="","",IFERROR(TRIM(MID($AG927,FIND(":",$AG927,FIND(AJ$1,$AG927))+1,FIND("=",$AG927,FIND(AJ$1,$AG927))-FIND(":",$AG927,FIND(AJ$1,$AG927))-1)),"卖家未填"))</f>
        <v>卖家未填</v>
      </c>
      <c r="L927" s="11" t="str">
        <f>IF(AK$1="","",IFERROR(TRIM(MID($AG927,FIND(":",$AG927,FIND(AK$1,$AG927))+1,FIND("=",$AG927,FIND(AK$1,$AG927))-FIND(":",$AG927,FIND(AK$1,$AG927))-1)),"卖家未填"))</f>
        <v>卖家未填</v>
      </c>
      <c r="M927" s="11" t="str">
        <f>IF(AL$1="","",IFERROR(TRIM(MID($AG927,FIND(":",$AG927,FIND(AL$1,$AG927))+1,FIND("=",$AG927,FIND(AL$1,$AG927))-FIND(":",$AG927,FIND(AL$1,$AG927))-1)),"卖家未填"))</f>
        <v>包装</v>
      </c>
      <c r="N927" s="11" t="s">
        <v>2202</v>
      </c>
      <c r="O927" s="11" t="s">
        <v>5036</v>
      </c>
      <c r="P927" s="13">
        <v>8.1999999999999993</v>
      </c>
      <c r="Q927" s="13"/>
      <c r="R927" s="11">
        <v>8.1999999999999993</v>
      </c>
      <c r="S927" s="14">
        <f>IFERROR(V927/T927,"0")</f>
        <v>165.17142857142855</v>
      </c>
      <c r="T927" s="11">
        <v>7</v>
      </c>
      <c r="U927" s="11">
        <v>141</v>
      </c>
      <c r="V927" s="15">
        <f>R927*U927</f>
        <v>1156.1999999999998</v>
      </c>
      <c r="W927" s="11">
        <v>5</v>
      </c>
      <c r="X927" s="11">
        <v>32</v>
      </c>
      <c r="Y927" s="11">
        <v>36726258901</v>
      </c>
      <c r="Z927" s="11">
        <v>108112028</v>
      </c>
      <c r="AA927" s="16">
        <f>IFERROR((MID(AE927,FIND("ends=",AE927)+5,FIND("000&amp;starts",AE927)-FIND("ends=",AE927)-5)+8*3600)/86400+70*365+19,"")</f>
        <v>42033.694444444445</v>
      </c>
      <c r="AB927" s="17" t="str">
        <f>HYPERLINK("http://item.taobao.com/item.htm?id="&amp;Y927,"点击查看")</f>
        <v>点击查看</v>
      </c>
      <c r="AC927" s="11">
        <f>YEAR(D927)</f>
        <v>2013</v>
      </c>
      <c r="AD927" s="11"/>
      <c r="AE927" s="11" t="s">
        <v>7284</v>
      </c>
      <c r="AF927" s="11" t="s">
        <v>9545</v>
      </c>
      <c r="AG927" s="11" t="s">
        <v>12915</v>
      </c>
    </row>
    <row r="928" spans="1:33" x14ac:dyDescent="0.15">
      <c r="A928" s="11" t="s">
        <v>14895</v>
      </c>
      <c r="B928" s="11" t="s">
        <v>15576</v>
      </c>
      <c r="C928" s="11" t="s">
        <v>14894</v>
      </c>
      <c r="D928" s="12">
        <v>40595</v>
      </c>
      <c r="E928" s="11" t="s">
        <v>15000</v>
      </c>
      <c r="F928" s="11" t="s">
        <v>15066</v>
      </c>
      <c r="G928" s="11" t="s">
        <v>113</v>
      </c>
      <c r="H928" s="11" t="s">
        <v>10464</v>
      </c>
      <c r="I928" s="11" t="str">
        <f>IF(AH$1="","",IFERROR(TRIM(MID($AG928,FIND(":",$AG928,FIND(AH$1,$AG928))+1,FIND("=",$AG928,FIND(AH$1,$AG928))-FIND(":",$AG928,FIND(AH$1,$AG928))-1)),"卖家未填"))</f>
        <v>卖家未填</v>
      </c>
      <c r="J928" s="11" t="str">
        <f>IF(AI$1="","",IFERROR(TRIM(MID($AG928,FIND(":",$AG928,FIND(AI$1,$AG928))+1,FIND("=",$AG928,FIND(AI$1,$AG928))-FIND(":",$AG928,FIND(AI$1,$AG928))-1)),"卖家未填"))</f>
        <v>500</v>
      </c>
      <c r="K928" s="11" t="str">
        <f>IF(AJ$1="","",IFERROR(TRIM(MID($AG928,FIND(":",$AG928,FIND(AJ$1,$AG928))+1,FIND("=",$AG928,FIND(AJ$1,$AG928))-FIND(":",$AG928,FIND(AJ$1,$AG928))-1)),"卖家未填"))</f>
        <v>卖家未填</v>
      </c>
      <c r="L928" s="11" t="str">
        <f>IF(AK$1="","",IFERROR(TRIM(MID($AG928,FIND(":",$AG928,FIND(AK$1,$AG928))+1,FIND("=",$AG928,FIND(AK$1,$AG928))-FIND(":",$AG928,FIND(AK$1,$AG928))-1)),"卖家未填"))</f>
        <v>卖家未填</v>
      </c>
      <c r="M928" s="11" t="str">
        <f>IF(AL$1="","",IFERROR(TRIM(MID($AG928,FIND(":",$AG928,FIND(AL$1,$AG928))+1,FIND("=",$AG928,FIND(AL$1,$AG928))-FIND(":",$AG928,FIND(AL$1,$AG928))-1)),"卖家未填"))</f>
        <v>散装</v>
      </c>
      <c r="N928" s="11" t="s">
        <v>972</v>
      </c>
      <c r="O928" s="11" t="s">
        <v>4491</v>
      </c>
      <c r="P928" s="13">
        <v>12</v>
      </c>
      <c r="Q928" s="13"/>
      <c r="R928" s="11">
        <v>12</v>
      </c>
      <c r="S928" s="14">
        <f>IFERROR(V928/T928,"0")</f>
        <v>42.666666666666664</v>
      </c>
      <c r="T928" s="11">
        <v>27</v>
      </c>
      <c r="U928" s="11">
        <v>96</v>
      </c>
      <c r="V928" s="15">
        <f>R928*U928</f>
        <v>1152</v>
      </c>
      <c r="W928" s="11">
        <v>33</v>
      </c>
      <c r="X928" s="11">
        <v>217</v>
      </c>
      <c r="Y928" s="11">
        <v>12854229503</v>
      </c>
      <c r="Z928" s="11">
        <v>64945257</v>
      </c>
      <c r="AA928" s="16">
        <f>IFERROR((MID(AE928,FIND("ends=",AE928)+5,FIND("000&amp;starts",AE928)-FIND("ends=",AE928)-5)+8*3600)/86400+70*365+19,"")</f>
        <v>42030.862777777773</v>
      </c>
      <c r="AB928" s="17" t="str">
        <f>HYPERLINK("http://item.taobao.com/item.htm?id="&amp;Y928,"点击查看")</f>
        <v>点击查看</v>
      </c>
      <c r="AC928" s="11">
        <f>YEAR(D928)</f>
        <v>2011</v>
      </c>
      <c r="AD928" s="11"/>
      <c r="AE928" s="11" t="s">
        <v>6080</v>
      </c>
      <c r="AF928" s="11" t="s">
        <v>9736</v>
      </c>
      <c r="AG928" s="11" t="s">
        <v>11791</v>
      </c>
    </row>
    <row r="929" spans="1:33" x14ac:dyDescent="0.15">
      <c r="A929" s="11" t="s">
        <v>14895</v>
      </c>
      <c r="B929" s="11" t="s">
        <v>15555</v>
      </c>
      <c r="C929" s="11" t="s">
        <v>14904</v>
      </c>
      <c r="D929" s="12">
        <v>41245</v>
      </c>
      <c r="E929" s="11" t="s">
        <v>14987</v>
      </c>
      <c r="F929" s="11" t="s">
        <v>15002</v>
      </c>
      <c r="G929" s="11" t="s">
        <v>57</v>
      </c>
      <c r="H929" s="11" t="s">
        <v>10322</v>
      </c>
      <c r="I929" s="11" t="str">
        <f>IF(AH$1="","",IFERROR(TRIM(MID($AG929,FIND(":",$AG929,FIND(AH$1,$AG929))+1,FIND("=",$AG929,FIND(AH$1,$AG929))-FIND(":",$AG929,FIND(AH$1,$AG929))-1)),"卖家未填"))</f>
        <v>卖家未填</v>
      </c>
      <c r="J929" s="11" t="str">
        <f>IF(AI$1="","",IFERROR(TRIM(MID($AG929,FIND(":",$AG929,FIND(AI$1,$AG929))+1,FIND("=",$AG929,FIND(AI$1,$AG929))-FIND(":",$AG929,FIND(AI$1,$AG929))-1)),"卖家未填"))</f>
        <v>1000</v>
      </c>
      <c r="K929" s="11" t="str">
        <f>IF(AJ$1="","",IFERROR(TRIM(MID($AG929,FIND(":",$AG929,FIND(AJ$1,$AG929))+1,FIND("=",$AG929,FIND(AJ$1,$AG929))-FIND(":",$AG929,FIND(AJ$1,$AG929))-1)),"卖家未填"))</f>
        <v>卖家未填</v>
      </c>
      <c r="L929" s="11" t="str">
        <f>IF(AK$1="","",IFERROR(TRIM(MID($AG929,FIND(":",$AG929,FIND(AK$1,$AG929))+1,FIND("=",$AG929,FIND(AK$1,$AG929))-FIND(":",$AG929,FIND(AK$1,$AG929))-1)),"卖家未填"))</f>
        <v>卖家未填</v>
      </c>
      <c r="M929" s="11" t="str">
        <f>IF(AL$1="","",IFERROR(TRIM(MID($AG929,FIND(":",$AG929,FIND(AL$1,$AG929))+1,FIND("=",$AG929,FIND(AL$1,$AG929))-FIND(":",$AG929,FIND(AL$1,$AG929))-1)),"卖家未填"))</f>
        <v>散装</v>
      </c>
      <c r="N929" s="11" t="s">
        <v>1034</v>
      </c>
      <c r="O929" s="11" t="s">
        <v>4479</v>
      </c>
      <c r="P929" s="13">
        <v>12</v>
      </c>
      <c r="Q929" s="13"/>
      <c r="R929" s="11">
        <v>12</v>
      </c>
      <c r="S929" s="14">
        <f>IFERROR(V929/T929,"0")</f>
        <v>48</v>
      </c>
      <c r="T929" s="11">
        <v>24</v>
      </c>
      <c r="U929" s="11">
        <v>96</v>
      </c>
      <c r="V929" s="15">
        <f>R929*U929</f>
        <v>1152</v>
      </c>
      <c r="W929" s="11">
        <v>19</v>
      </c>
      <c r="X929" s="11">
        <v>12</v>
      </c>
      <c r="Y929" s="11">
        <v>42400951067</v>
      </c>
      <c r="Z929" s="11">
        <v>101345493</v>
      </c>
      <c r="AA929" s="16">
        <f>IFERROR((MID(AE929,FIND("ends=",AE929)+5,FIND("000&amp;starts",AE929)-FIND("ends=",AE929)-5)+8*3600)/86400+70*365+19,"")</f>
        <v>42031.645578703705</v>
      </c>
      <c r="AB929" s="17" t="str">
        <f>HYPERLINK("http://item.taobao.com/item.htm?id="&amp;Y929,"点击查看")</f>
        <v>点击查看</v>
      </c>
      <c r="AC929" s="11">
        <f>YEAR(D929)</f>
        <v>2012</v>
      </c>
      <c r="AD929" s="11"/>
      <c r="AE929" s="11" t="s">
        <v>6138</v>
      </c>
      <c r="AF929" s="11"/>
      <c r="AG929" s="11" t="s">
        <v>11848</v>
      </c>
    </row>
    <row r="930" spans="1:33" x14ac:dyDescent="0.15">
      <c r="A930" s="11" t="s">
        <v>14895</v>
      </c>
      <c r="B930" s="11" t="s">
        <v>15254</v>
      </c>
      <c r="C930" s="11" t="s">
        <v>14897</v>
      </c>
      <c r="D930" s="12">
        <v>39714</v>
      </c>
      <c r="E930" s="11" t="s">
        <v>14967</v>
      </c>
      <c r="F930" s="11" t="s">
        <v>14968</v>
      </c>
      <c r="G930" s="11" t="s">
        <v>28</v>
      </c>
      <c r="H930" s="11" t="s">
        <v>10326</v>
      </c>
      <c r="I930" s="11" t="str">
        <f>IF(AH$1="","",IFERROR(TRIM(MID($AG930,FIND(":",$AG930,FIND(AH$1,$AG930))+1,FIND("=",$AG930,FIND(AH$1,$AG930))-FIND(":",$AG930,FIND(AH$1,$AG930))-1)),"卖家未填"))</f>
        <v>年糕豆</v>
      </c>
      <c r="J930" s="11" t="str">
        <f>IF(AI$1="","",IFERROR(TRIM(MID($AG930,FIND(":",$AG930,FIND(AI$1,$AG930))+1,FIND("=",$AG930,FIND(AI$1,$AG930))-FIND(":",$AG930,FIND(AI$1,$AG930))-1)),"卖家未填"))</f>
        <v>500</v>
      </c>
      <c r="K930" s="11" t="str">
        <f>IF(AJ$1="","",IFERROR(TRIM(MID($AG930,FIND(":",$AG930,FIND(AJ$1,$AG930))+1,FIND("=",$AG930,FIND(AJ$1,$AG930))-FIND(":",$AG930,FIND(AJ$1,$AG930))-1)),"卖家未填"))</f>
        <v>2人份</v>
      </c>
      <c r="L930" s="11" t="str">
        <f>IF(AK$1="","",IFERROR(TRIM(MID($AG930,FIND(":",$AG930,FIND(AK$1,$AG930))+1,FIND("=",$AG930,FIND(AK$1,$AG930))-FIND(":",$AG930,FIND(AK$1,$AG930))-1)),"卖家未填"))</f>
        <v>1周</v>
      </c>
      <c r="M930" s="11" t="str">
        <f>IF(AL$1="","",IFERROR(TRIM(MID($AG930,FIND(":",$AG930,FIND(AL$1,$AG930))+1,FIND("=",$AG930,FIND(AL$1,$AG930))-FIND(":",$AG930,FIND(AL$1,$AG930))-1)),"卖家未填"))</f>
        <v>包装</v>
      </c>
      <c r="N930" s="11" t="s">
        <v>1069</v>
      </c>
      <c r="O930" s="11" t="s">
        <v>4491</v>
      </c>
      <c r="P930" s="13">
        <v>12</v>
      </c>
      <c r="Q930" s="13"/>
      <c r="R930" s="11">
        <v>12</v>
      </c>
      <c r="S930" s="14">
        <f>IFERROR(V930/T930,"0")</f>
        <v>50.086956521739133</v>
      </c>
      <c r="T930" s="11">
        <v>23</v>
      </c>
      <c r="U930" s="11">
        <v>96</v>
      </c>
      <c r="V930" s="15">
        <f>R930*U930</f>
        <v>1152</v>
      </c>
      <c r="W930" s="11">
        <v>37</v>
      </c>
      <c r="X930" s="11">
        <v>501</v>
      </c>
      <c r="Y930" s="11">
        <v>15065449881</v>
      </c>
      <c r="Z930" s="11">
        <v>36390496</v>
      </c>
      <c r="AA930" s="16">
        <f>IFERROR((MID(AE930,FIND("ends=",AE930)+5,FIND("000&amp;starts",AE930)-FIND("ends=",AE930)-5)+8*3600)/86400+70*365+19,"")</f>
        <v>42032.698506944449</v>
      </c>
      <c r="AB930" s="17" t="str">
        <f>HYPERLINK("http://item.taobao.com/item.htm?id="&amp;Y930,"点击查看")</f>
        <v>点击查看</v>
      </c>
      <c r="AC930" s="11">
        <f>YEAR(D930)</f>
        <v>2008</v>
      </c>
      <c r="AD930" s="11"/>
      <c r="AE930" s="11" t="s">
        <v>6174</v>
      </c>
      <c r="AF930" s="11" t="s">
        <v>9557</v>
      </c>
      <c r="AG930" s="11" t="s">
        <v>11883</v>
      </c>
    </row>
    <row r="931" spans="1:33" x14ac:dyDescent="0.15">
      <c r="A931" s="11" t="s">
        <v>14902</v>
      </c>
      <c r="B931" s="11" t="s">
        <v>15180</v>
      </c>
      <c r="C931" s="11" t="s">
        <v>14903</v>
      </c>
      <c r="D931" s="12">
        <v>40827</v>
      </c>
      <c r="E931" s="11" t="s">
        <v>14957</v>
      </c>
      <c r="F931" s="11" t="s">
        <v>14971</v>
      </c>
      <c r="G931" s="11" t="s">
        <v>32</v>
      </c>
      <c r="H931" s="11" t="s">
        <v>10507</v>
      </c>
      <c r="I931" s="11" t="str">
        <f>IF(AH$1="","",IFERROR(TRIM(MID($AG931,FIND(":",$AG931,FIND(AH$1,$AG931))+1,FIND("=",$AG931,FIND(AH$1,$AG931))-FIND(":",$AG931,FIND(AH$1,$AG931))-1)),"卖家未填"))</f>
        <v>卖家未填</v>
      </c>
      <c r="J931" s="11" t="str">
        <f>IF(AI$1="","",IFERROR(TRIM(MID($AG931,FIND(":",$AG931,FIND(AI$1,$AG931))+1,FIND("=",$AG931,FIND(AI$1,$AG931))-FIND(":",$AG931,FIND(AI$1,$AG931))-1)),"卖家未填"))</f>
        <v>1000</v>
      </c>
      <c r="K931" s="11" t="str">
        <f>IF(AJ$1="","",IFERROR(TRIM(MID($AG931,FIND(":",$AG931,FIND(AJ$1,$AG931))+1,FIND("=",$AG931,FIND(AJ$1,$AG931))-FIND(":",$AG931,FIND(AJ$1,$AG931))-1)),"卖家未填"))</f>
        <v>卖家未填</v>
      </c>
      <c r="L931" s="11" t="str">
        <f>IF(AK$1="","",IFERROR(TRIM(MID($AG931,FIND(":",$AG931,FIND(AK$1,$AG931))+1,FIND("=",$AG931,FIND(AK$1,$AG931))-FIND(":",$AG931,FIND(AK$1,$AG931))-1)),"卖家未填"))</f>
        <v>卖家未填</v>
      </c>
      <c r="M931" s="11" t="str">
        <f>IF(AL$1="","",IFERROR(TRIM(MID($AG931,FIND(":",$AG931,FIND(AL$1,$AG931))+1,FIND("=",$AG931,FIND(AL$1,$AG931))-FIND(":",$AG931,FIND(AL$1,$AG931))-1)),"卖家未填"))</f>
        <v>包装</v>
      </c>
      <c r="N931" s="11" t="s">
        <v>1258</v>
      </c>
      <c r="O931" s="11" t="s">
        <v>4403</v>
      </c>
      <c r="P931" s="13">
        <v>48</v>
      </c>
      <c r="Q931" s="13"/>
      <c r="R931" s="11">
        <v>48</v>
      </c>
      <c r="S931" s="14">
        <f>IFERROR(V931/T931,"0")</f>
        <v>64</v>
      </c>
      <c r="T931" s="11">
        <v>18</v>
      </c>
      <c r="U931" s="11">
        <v>24</v>
      </c>
      <c r="V931" s="15">
        <f>R931*U931</f>
        <v>1152</v>
      </c>
      <c r="W931" s="11">
        <v>30</v>
      </c>
      <c r="X931" s="11">
        <v>178</v>
      </c>
      <c r="Y931" s="11">
        <v>22199887110</v>
      </c>
      <c r="Z931" s="11">
        <v>69174444</v>
      </c>
      <c r="AA931" s="16">
        <f>IFERROR((MID(AE931,FIND("ends=",AE931)+5,FIND("000&amp;starts",AE931)-FIND("ends=",AE931)-5)+8*3600)/86400+70*365+19,"")</f>
        <v>42035.743483796294</v>
      </c>
      <c r="AB931" s="17" t="str">
        <f>HYPERLINK("http://item.taobao.com/item.htm?id="&amp;Y931,"点击查看")</f>
        <v>点击查看</v>
      </c>
      <c r="AC931" s="11">
        <f>YEAR(D931)</f>
        <v>2011</v>
      </c>
      <c r="AD931" s="11"/>
      <c r="AE931" s="11" t="s">
        <v>6352</v>
      </c>
      <c r="AF931" s="11" t="s">
        <v>9786</v>
      </c>
      <c r="AG931" s="11" t="s">
        <v>12055</v>
      </c>
    </row>
    <row r="932" spans="1:33" x14ac:dyDescent="0.15">
      <c r="A932" s="11" t="s">
        <v>14895</v>
      </c>
      <c r="B932" s="11" t="s">
        <v>15640</v>
      </c>
      <c r="C932" s="11" t="s">
        <v>14904</v>
      </c>
      <c r="D932" s="12">
        <v>42004</v>
      </c>
      <c r="E932" s="11" t="s">
        <v>15057</v>
      </c>
      <c r="F932" s="11" t="s">
        <v>15058</v>
      </c>
      <c r="G932" s="11" t="s">
        <v>121</v>
      </c>
      <c r="H932" s="11" t="s">
        <v>10322</v>
      </c>
      <c r="I932" s="11" t="str">
        <f>IF(AH$1="","",IFERROR(TRIM(MID($AG932,FIND(":",$AG932,FIND(AH$1,$AG932))+1,FIND("=",$AG932,FIND(AH$1,$AG932))-FIND(":",$AG932,FIND(AH$1,$AG932))-1)),"卖家未填"))</f>
        <v>卖家未填</v>
      </c>
      <c r="J932" s="11" t="str">
        <f>IF(AI$1="","",IFERROR(TRIM(MID($AG932,FIND(":",$AG932,FIND(AI$1,$AG932))+1,FIND("=",$AG932,FIND(AI$1,$AG932))-FIND(":",$AG932,FIND(AI$1,$AG932))-1)),"卖家未填"))</f>
        <v>500</v>
      </c>
      <c r="K932" s="11" t="str">
        <f>IF(AJ$1="","",IFERROR(TRIM(MID($AG932,FIND(":",$AG932,FIND(AJ$1,$AG932))+1,FIND("=",$AG932,FIND(AJ$1,$AG932))-FIND(":",$AG932,FIND(AJ$1,$AG932))-1)),"卖家未填"))</f>
        <v>1人份</v>
      </c>
      <c r="L932" s="11" t="str">
        <f>IF(AK$1="","",IFERROR(TRIM(MID($AG932,FIND(":",$AG932,FIND(AK$1,$AG932))+1,FIND("=",$AG932,FIND(AK$1,$AG932))-FIND(":",$AG932,FIND(AK$1,$AG932))-1)),"卖家未填"))</f>
        <v>1周</v>
      </c>
      <c r="M932" s="11" t="str">
        <f>IF(AL$1="","",IFERROR(TRIM(MID($AG932,FIND(":",$AG932,FIND(AL$1,$AG932))+1,FIND("=",$AG932,FIND(AL$1,$AG932))-FIND(":",$AG932,FIND(AL$1,$AG932))-1)),"卖家未填"))</f>
        <v>包装</v>
      </c>
      <c r="N932" s="11" t="s">
        <v>1126</v>
      </c>
      <c r="O932" s="11" t="s">
        <v>4784</v>
      </c>
      <c r="P932" s="13">
        <v>5.0999999999999996</v>
      </c>
      <c r="Q932" s="13"/>
      <c r="R932" s="11">
        <v>5.0999999999999996</v>
      </c>
      <c r="S932" s="14">
        <f>IFERROR(V932/T932,"0")</f>
        <v>54.642857142857146</v>
      </c>
      <c r="T932" s="11">
        <v>21</v>
      </c>
      <c r="U932" s="11">
        <v>225</v>
      </c>
      <c r="V932" s="15">
        <f>R932*U932</f>
        <v>1147.5</v>
      </c>
      <c r="W932" s="11">
        <v>18</v>
      </c>
      <c r="X932" s="11">
        <v>238</v>
      </c>
      <c r="Y932" s="11">
        <v>43336047883</v>
      </c>
      <c r="Z932" s="11">
        <v>116133530</v>
      </c>
      <c r="AA932" s="16">
        <f>IFERROR((MID(AE932,FIND("ends=",AE932)+5,FIND("000&amp;starts",AE932)-FIND("ends=",AE932)-5)+8*3600)/86400+70*365+19,"")</f>
        <v>42032.907129629632</v>
      </c>
      <c r="AB932" s="17" t="str">
        <f>HYPERLINK("http://item.taobao.com/item.htm?id="&amp;Y932,"点击查看")</f>
        <v>点击查看</v>
      </c>
      <c r="AC932" s="11">
        <f>YEAR(D932)</f>
        <v>2014</v>
      </c>
      <c r="AD932" s="11"/>
      <c r="AE932" s="11" t="s">
        <v>6228</v>
      </c>
      <c r="AF932" s="11"/>
      <c r="AG932" s="11" t="s">
        <v>11933</v>
      </c>
    </row>
    <row r="933" spans="1:33" x14ac:dyDescent="0.15">
      <c r="A933" s="11" t="s">
        <v>14881</v>
      </c>
      <c r="B933" s="11" t="s">
        <v>15524</v>
      </c>
      <c r="C933" s="11" t="s">
        <v>14882</v>
      </c>
      <c r="D933" s="12">
        <v>41641</v>
      </c>
      <c r="E933" s="11" t="s">
        <v>14961</v>
      </c>
      <c r="F933" s="11" t="s">
        <v>14962</v>
      </c>
      <c r="G933" s="11" t="s">
        <v>23</v>
      </c>
      <c r="H933" s="11" t="s">
        <v>10320</v>
      </c>
      <c r="I933" s="11" t="str">
        <f>IF(AH$1="","",IFERROR(TRIM(MID($AG933,FIND(":",$AG933,FIND(AH$1,$AG933))+1,FIND("=",$AG933,FIND(AH$1,$AG933))-FIND(":",$AG933,FIND(AH$1,$AG933))-1)),"卖家未填"))</f>
        <v>炒年糕</v>
      </c>
      <c r="J933" s="11" t="str">
        <f>IF(AI$1="","",IFERROR(TRIM(MID($AG933,FIND(":",$AG933,FIND(AI$1,$AG933))+1,FIND("=",$AG933,FIND(AI$1,$AG933))-FIND(":",$AG933,FIND(AI$1,$AG933))-1)),"卖家未填"))</f>
        <v>1080</v>
      </c>
      <c r="K933" s="11" t="str">
        <f>IF(AJ$1="","",IFERROR(TRIM(MID($AG933,FIND(":",$AG933,FIND(AJ$1,$AG933))+1,FIND("=",$AG933,FIND(AJ$1,$AG933))-FIND(":",$AG933,FIND(AJ$1,$AG933))-1)),"卖家未填"))</f>
        <v>4人份</v>
      </c>
      <c r="L933" s="11" t="str">
        <f>IF(AK$1="","",IFERROR(TRIM(MID($AG933,FIND(":",$AG933,FIND(AK$1,$AG933))+1,FIND("=",$AG933,FIND(AK$1,$AG933))-FIND(":",$AG933,FIND(AK$1,$AG933))-1)),"卖家未填"))</f>
        <v>1周</v>
      </c>
      <c r="M933" s="11" t="str">
        <f>IF(AL$1="","",IFERROR(TRIM(MID($AG933,FIND(":",$AG933,FIND(AL$1,$AG933))+1,FIND("=",$AG933,FIND(AL$1,$AG933))-FIND(":",$AG933,FIND(AL$1,$AG933))-1)),"卖家未填"))</f>
        <v>包装</v>
      </c>
      <c r="N933" s="11" t="s">
        <v>879</v>
      </c>
      <c r="O933" s="11" t="s">
        <v>4402</v>
      </c>
      <c r="P933" s="13">
        <v>100</v>
      </c>
      <c r="Q933" s="13">
        <v>22</v>
      </c>
      <c r="R933" s="11">
        <v>22</v>
      </c>
      <c r="S933" s="14">
        <f>IFERROR(V933/T933,"0")</f>
        <v>35.75</v>
      </c>
      <c r="T933" s="11">
        <v>32</v>
      </c>
      <c r="U933" s="11">
        <v>52</v>
      </c>
      <c r="V933" s="15">
        <f>R933*U933</f>
        <v>1144</v>
      </c>
      <c r="W933" s="11">
        <v>573</v>
      </c>
      <c r="X933" s="11">
        <v>830</v>
      </c>
      <c r="Y933" s="11">
        <v>40242715607</v>
      </c>
      <c r="Z933" s="11">
        <v>108271406</v>
      </c>
      <c r="AA933" s="16">
        <f>IFERROR((MID(AE933,FIND("ends=",AE933)+5,FIND("000&amp;starts",AE933)-FIND("ends=",AE933)-5)+8*3600)/86400+70*365+19,"")</f>
        <v>42035.375</v>
      </c>
      <c r="AB933" s="17" t="str">
        <f>HYPERLINK("http://item.taobao.com/item.htm?id="&amp;Y933,"点击查看")</f>
        <v>点击查看</v>
      </c>
      <c r="AC933" s="11">
        <f>YEAR(D933)</f>
        <v>2014</v>
      </c>
      <c r="AD933" s="11"/>
      <c r="AE933" s="11" t="s">
        <v>5992</v>
      </c>
      <c r="AF933" s="11" t="s">
        <v>9545</v>
      </c>
      <c r="AG933" s="11" t="s">
        <v>11702</v>
      </c>
    </row>
    <row r="934" spans="1:33" x14ac:dyDescent="0.15">
      <c r="A934" s="11" t="s">
        <v>14889</v>
      </c>
      <c r="B934" s="11" t="s">
        <v>15226</v>
      </c>
      <c r="C934" s="11" t="s">
        <v>14890</v>
      </c>
      <c r="D934" s="12">
        <v>40609</v>
      </c>
      <c r="E934" s="11" t="s">
        <v>14967</v>
      </c>
      <c r="F934" s="11" t="s">
        <v>14968</v>
      </c>
      <c r="G934" s="11" t="s">
        <v>28</v>
      </c>
      <c r="H934" s="11" t="s">
        <v>10326</v>
      </c>
      <c r="I934" s="11" t="str">
        <f>IF(AH$1="","",IFERROR(TRIM(MID($AG934,FIND(":",$AG934,FIND(AH$1,$AG934))+1,FIND("=",$AG934,FIND(AH$1,$AG934))-FIND(":",$AG934,FIND(AH$1,$AG934))-1)),"卖家未填"))</f>
        <v>年糕豆</v>
      </c>
      <c r="J934" s="11" t="str">
        <f>IF(AI$1="","",IFERROR(TRIM(MID($AG934,FIND(":",$AG934,FIND(AI$1,$AG934))+1,FIND("=",$AG934,FIND(AI$1,$AG934))-FIND(":",$AG934,FIND(AI$1,$AG934))-1)),"卖家未填"))</f>
        <v>500</v>
      </c>
      <c r="K934" s="11" t="str">
        <f>IF(AJ$1="","",IFERROR(TRIM(MID($AG934,FIND(":",$AG934,FIND(AJ$1,$AG934))+1,FIND("=",$AG934,FIND(AJ$1,$AG934))-FIND(":",$AG934,FIND(AJ$1,$AG934))-1)),"卖家未填"))</f>
        <v>2人份</v>
      </c>
      <c r="L934" s="11" t="str">
        <f>IF(AK$1="","",IFERROR(TRIM(MID($AG934,FIND(":",$AG934,FIND(AK$1,$AG934))+1,FIND("=",$AG934,FIND(AK$1,$AG934))-FIND(":",$AG934,FIND(AK$1,$AG934))-1)),"卖家未填"))</f>
        <v>1周</v>
      </c>
      <c r="M934" s="11" t="str">
        <f>IF(AL$1="","",IFERROR(TRIM(MID($AG934,FIND(":",$AG934,FIND(AL$1,$AG934))+1,FIND("=",$AG934,FIND(AL$1,$AG934))-FIND(":",$AG934,FIND(AL$1,$AG934))-1)),"卖家未填"))</f>
        <v>包装</v>
      </c>
      <c r="N934" s="11" t="s">
        <v>710</v>
      </c>
      <c r="O934" s="11" t="s">
        <v>4491</v>
      </c>
      <c r="P934" s="13">
        <v>12</v>
      </c>
      <c r="Q934" s="13"/>
      <c r="R934" s="11">
        <v>12</v>
      </c>
      <c r="S934" s="14">
        <f>IFERROR(V934/T934,"0")</f>
        <v>26.511627906976745</v>
      </c>
      <c r="T934" s="11">
        <v>43</v>
      </c>
      <c r="U934" s="11">
        <v>95</v>
      </c>
      <c r="V934" s="15">
        <f>R934*U934</f>
        <v>1140</v>
      </c>
      <c r="W934" s="11">
        <v>41</v>
      </c>
      <c r="X934" s="11">
        <v>416</v>
      </c>
      <c r="Y934" s="11">
        <v>15921853528</v>
      </c>
      <c r="Z934" s="11">
        <v>65281908</v>
      </c>
      <c r="AA934" s="16">
        <f>IFERROR((MID(AE934,FIND("ends=",AE934)+5,FIND("000&amp;starts",AE934)-FIND("ends=",AE934)-5)+8*3600)/86400+70*365+19,"")</f>
        <v>42034.942731481482</v>
      </c>
      <c r="AB934" s="17" t="str">
        <f>HYPERLINK("http://item.taobao.com/item.htm?id="&amp;Y934,"点击查看")</f>
        <v>点击查看</v>
      </c>
      <c r="AC934" s="11">
        <f>YEAR(D934)</f>
        <v>2011</v>
      </c>
      <c r="AD934" s="11"/>
      <c r="AE934" s="11" t="s">
        <v>5831</v>
      </c>
      <c r="AF934" s="11" t="s">
        <v>9557</v>
      </c>
      <c r="AG934" s="11" t="s">
        <v>11541</v>
      </c>
    </row>
    <row r="935" spans="1:33" x14ac:dyDescent="0.15">
      <c r="A935" s="11" t="s">
        <v>14895</v>
      </c>
      <c r="B935" s="11" t="s">
        <v>15481</v>
      </c>
      <c r="C935" s="11" t="s">
        <v>14897</v>
      </c>
      <c r="D935" s="12">
        <v>40618</v>
      </c>
      <c r="E935" s="11" t="s">
        <v>15000</v>
      </c>
      <c r="F935" s="11" t="s">
        <v>15051</v>
      </c>
      <c r="G935" s="11" t="s">
        <v>98</v>
      </c>
      <c r="H935" s="11" t="s">
        <v>10322</v>
      </c>
      <c r="I935" s="11" t="str">
        <f>IF(AH$1="","",IFERROR(TRIM(MID($AG935,FIND(":",$AG935,FIND(AH$1,$AG935))+1,FIND("=",$AG935,FIND(AH$1,$AG935))-FIND(":",$AG935,FIND(AH$1,$AG935))-1)),"卖家未填"))</f>
        <v>卖家未填</v>
      </c>
      <c r="J935" s="11" t="str">
        <f>IF(AI$1="","",IFERROR(TRIM(MID($AG935,FIND(":",$AG935,FIND(AI$1,$AG935))+1,FIND("=",$AG935,FIND(AI$1,$AG935))-FIND(":",$AG935,FIND(AI$1,$AG935))-1)),"卖家未填"))</f>
        <v>2500</v>
      </c>
      <c r="K935" s="11" t="str">
        <f>IF(AJ$1="","",IFERROR(TRIM(MID($AG935,FIND(":",$AG935,FIND(AJ$1,$AG935))+1,FIND("=",$AG935,FIND(AJ$1,$AG935))-FIND(":",$AG935,FIND(AJ$1,$AG935))-1)),"卖家未填"))</f>
        <v>卖家未填</v>
      </c>
      <c r="L935" s="11" t="str">
        <f>IF(AK$1="","",IFERROR(TRIM(MID($AG935,FIND(":",$AG935,FIND(AK$1,$AG935))+1,FIND("=",$AG935,FIND(AK$1,$AG935))-FIND(":",$AG935,FIND(AK$1,$AG935))-1)),"卖家未填"))</f>
        <v>卖家未填</v>
      </c>
      <c r="M935" s="11" t="str">
        <f>IF(AL$1="","",IFERROR(TRIM(MID($AG935,FIND(":",$AG935,FIND(AL$1,$AG935))+1,FIND("=",$AG935,FIND(AL$1,$AG935))-FIND(":",$AG935,FIND(AL$1,$AG935))-1)),"卖家未填"))</f>
        <v>散装</v>
      </c>
      <c r="N935" s="11" t="s">
        <v>1345</v>
      </c>
      <c r="O935" s="11" t="s">
        <v>4844</v>
      </c>
      <c r="P935" s="13">
        <v>59.9</v>
      </c>
      <c r="Q935" s="13">
        <v>56.91</v>
      </c>
      <c r="R935" s="11">
        <v>56.91</v>
      </c>
      <c r="S935" s="14">
        <f>IFERROR(V935/T935,"0")</f>
        <v>71.137499999999989</v>
      </c>
      <c r="T935" s="11">
        <v>16</v>
      </c>
      <c r="U935" s="11">
        <v>20</v>
      </c>
      <c r="V935" s="15">
        <f>R935*U935</f>
        <v>1138.1999999999998</v>
      </c>
      <c r="W935" s="11">
        <v>12</v>
      </c>
      <c r="X935" s="11">
        <v>27</v>
      </c>
      <c r="Y935" s="11">
        <v>21518740857</v>
      </c>
      <c r="Z935" s="11">
        <v>65512647</v>
      </c>
      <c r="AA935" s="16">
        <f>IFERROR((MID(AE935,FIND("ends=",AE935)+5,FIND("000&amp;starts",AE935)-FIND("ends=",AE935)-5)+8*3600)/86400+70*365+19,"")</f>
        <v>42034.667048611111</v>
      </c>
      <c r="AB935" s="17" t="str">
        <f>HYPERLINK("http://item.taobao.com/item.htm?id="&amp;Y935,"点击查看")</f>
        <v>点击查看</v>
      </c>
      <c r="AC935" s="11">
        <f>YEAR(D935)</f>
        <v>2011</v>
      </c>
      <c r="AD935" s="11"/>
      <c r="AE935" s="11" t="s">
        <v>6439</v>
      </c>
      <c r="AF935" s="11"/>
      <c r="AG935" s="11" t="s">
        <v>12132</v>
      </c>
    </row>
    <row r="936" spans="1:33" x14ac:dyDescent="0.15">
      <c r="A936" s="11" t="s">
        <v>14895</v>
      </c>
      <c r="B936" s="11" t="s">
        <v>15422</v>
      </c>
      <c r="C936" s="11" t="s">
        <v>14894</v>
      </c>
      <c r="D936" s="12">
        <v>39559</v>
      </c>
      <c r="E936" s="11" t="s">
        <v>14967</v>
      </c>
      <c r="F936" s="11" t="s">
        <v>14968</v>
      </c>
      <c r="G936" s="11" t="s">
        <v>28</v>
      </c>
      <c r="H936" s="11" t="s">
        <v>10321</v>
      </c>
      <c r="I936" s="11" t="str">
        <f>IF(AH$1="","",IFERROR(TRIM(MID($AG936,FIND(":",$AG936,FIND(AH$1,$AG936))+1,FIND("=",$AG936,FIND(AH$1,$AG936))-FIND(":",$AG936,FIND(AH$1,$AG936))-1)),"卖家未填"))</f>
        <v>卖家未填</v>
      </c>
      <c r="J936" s="11" t="str">
        <f>IF(AI$1="","",IFERROR(TRIM(MID($AG936,FIND(":",$AG936,FIND(AI$1,$AG936))+1,FIND("=",$AG936,FIND(AI$1,$AG936))-FIND(":",$AG936,FIND(AI$1,$AG936))-1)),"卖家未填"))</f>
        <v>500</v>
      </c>
      <c r="K936" s="11" t="str">
        <f>IF(AJ$1="","",IFERROR(TRIM(MID($AG936,FIND(":",$AG936,FIND(AJ$1,$AG936))+1,FIND("=",$AG936,FIND(AJ$1,$AG936))-FIND(":",$AG936,FIND(AJ$1,$AG936))-1)),"卖家未填"))</f>
        <v>卖家未填</v>
      </c>
      <c r="L936" s="11" t="str">
        <f>IF(AK$1="","",IFERROR(TRIM(MID($AG936,FIND(":",$AG936,FIND(AK$1,$AG936))+1,FIND("=",$AG936,FIND(AK$1,$AG936))-FIND(":",$AG936,FIND(AK$1,$AG936))-1)),"卖家未填"))</f>
        <v>卖家未填</v>
      </c>
      <c r="M936" s="11" t="str">
        <f>IF(AL$1="","",IFERROR(TRIM(MID($AG936,FIND(":",$AG936,FIND(AL$1,$AG936))+1,FIND("=",$AG936,FIND(AL$1,$AG936))-FIND(":",$AG936,FIND(AL$1,$AG936))-1)),"卖家未填"))</f>
        <v>包装</v>
      </c>
      <c r="N936" s="11" t="s">
        <v>1684</v>
      </c>
      <c r="O936" s="11" t="s">
        <v>4442</v>
      </c>
      <c r="P936" s="13">
        <v>16</v>
      </c>
      <c r="Q936" s="13"/>
      <c r="R936" s="11">
        <v>16</v>
      </c>
      <c r="S936" s="14">
        <f>IFERROR(V936/T936,"0")</f>
        <v>103.27272727272727</v>
      </c>
      <c r="T936" s="11">
        <v>11</v>
      </c>
      <c r="U936" s="11">
        <v>71</v>
      </c>
      <c r="V936" s="15">
        <f>R936*U936</f>
        <v>1136</v>
      </c>
      <c r="W936" s="11">
        <v>14</v>
      </c>
      <c r="X936" s="11">
        <v>86</v>
      </c>
      <c r="Y936" s="11">
        <v>39588169848</v>
      </c>
      <c r="Z936" s="11">
        <v>35687891</v>
      </c>
      <c r="AA936" s="16">
        <f>IFERROR((MID(AE936,FIND("ends=",AE936)+5,FIND("000&amp;starts",AE936)-FIND("ends=",AE936)-5)+8*3600)/86400+70*365+19,"")</f>
        <v>42031.952337962968</v>
      </c>
      <c r="AB936" s="17" t="str">
        <f>HYPERLINK("http://item.taobao.com/item.htm?id="&amp;Y936,"点击查看")</f>
        <v>点击查看</v>
      </c>
      <c r="AC936" s="11">
        <f>YEAR(D936)</f>
        <v>2008</v>
      </c>
      <c r="AD936" s="11"/>
      <c r="AE936" s="11" t="s">
        <v>6769</v>
      </c>
      <c r="AF936" s="11" t="s">
        <v>9546</v>
      </c>
      <c r="AG936" s="11" t="s">
        <v>12454</v>
      </c>
    </row>
    <row r="937" spans="1:33" x14ac:dyDescent="0.15">
      <c r="A937" s="11" t="s">
        <v>14881</v>
      </c>
      <c r="B937" s="11" t="s">
        <v>15505</v>
      </c>
      <c r="C937" s="11" t="s">
        <v>14885</v>
      </c>
      <c r="D937" s="12">
        <v>39943</v>
      </c>
      <c r="E937" s="11" t="s">
        <v>24</v>
      </c>
      <c r="F937" s="11" t="s">
        <v>24</v>
      </c>
      <c r="G937" s="11" t="s">
        <v>24</v>
      </c>
      <c r="H937" s="11" t="s">
        <v>10321</v>
      </c>
      <c r="I937" s="11" t="str">
        <f>IF(AH$1="","",IFERROR(TRIM(MID($AG937,FIND(":",$AG937,FIND(AH$1,$AG937))+1,FIND("=",$AG937,FIND(AH$1,$AG937))-FIND(":",$AG937,FIND(AH$1,$AG937))-1)),"卖家未填"))</f>
        <v>年糕</v>
      </c>
      <c r="J937" s="11" t="str">
        <f>IF(AI$1="","",IFERROR(TRIM(MID($AG937,FIND(":",$AG937,FIND(AI$1,$AG937))+1,FIND("=",$AG937,FIND(AI$1,$AG937))-FIND(":",$AG937,FIND(AI$1,$AG937))-1)),"卖家未填"))</f>
        <v>500</v>
      </c>
      <c r="K937" s="11" t="str">
        <f>IF(AJ$1="","",IFERROR(TRIM(MID($AG937,FIND(":",$AG937,FIND(AJ$1,$AG937))+1,FIND("=",$AG937,FIND(AJ$1,$AG937))-FIND(":",$AG937,FIND(AJ$1,$AG937))-1)),"卖家未填"))</f>
        <v>卖家未填</v>
      </c>
      <c r="L937" s="11" t="str">
        <f>IF(AK$1="","",IFERROR(TRIM(MID($AG937,FIND(":",$AG937,FIND(AK$1,$AG937))+1,FIND("=",$AG937,FIND(AK$1,$AG937))-FIND(":",$AG937,FIND(AK$1,$AG937))-1)),"卖家未填"))</f>
        <v>卖家未填</v>
      </c>
      <c r="M937" s="11" t="str">
        <f>IF(AL$1="","",IFERROR(TRIM(MID($AG937,FIND(":",$AG937,FIND(AL$1,$AG937))+1,FIND("=",$AG937,FIND(AL$1,$AG937))-FIND(":",$AG937,FIND(AL$1,$AG937))-1)),"卖家未填"))</f>
        <v>包装</v>
      </c>
      <c r="N937" s="11" t="s">
        <v>838</v>
      </c>
      <c r="O937" s="11" t="s">
        <v>4441</v>
      </c>
      <c r="P937" s="13">
        <v>20</v>
      </c>
      <c r="Q937" s="13">
        <v>18</v>
      </c>
      <c r="R937" s="11">
        <v>18</v>
      </c>
      <c r="S937" s="14">
        <f>IFERROR(V937/T937,"0")</f>
        <v>33.352941176470587</v>
      </c>
      <c r="T937" s="11">
        <v>34</v>
      </c>
      <c r="U937" s="11">
        <v>63</v>
      </c>
      <c r="V937" s="15">
        <f>R937*U937</f>
        <v>1134</v>
      </c>
      <c r="W937" s="11">
        <v>32</v>
      </c>
      <c r="X937" s="11">
        <v>63</v>
      </c>
      <c r="Y937" s="11">
        <v>41954894819</v>
      </c>
      <c r="Z937" s="11">
        <v>58140845</v>
      </c>
      <c r="AA937" s="16">
        <f>IFERROR((MID(AE937,FIND("ends=",AE937)+5,FIND("000&amp;starts",AE937)-FIND("ends=",AE937)-5)+8*3600)/86400+70*365+19,"")</f>
        <v>42031.826388888891</v>
      </c>
      <c r="AB937" s="17" t="str">
        <f>HYPERLINK("http://item.taobao.com/item.htm?id="&amp;Y937,"点击查看")</f>
        <v>点击查看</v>
      </c>
      <c r="AC937" s="11">
        <f>YEAR(D937)</f>
        <v>2009</v>
      </c>
      <c r="AD937" s="11"/>
      <c r="AE937" s="11" t="s">
        <v>5951</v>
      </c>
      <c r="AF937" s="11" t="s">
        <v>9546</v>
      </c>
      <c r="AG937" s="11" t="s">
        <v>11660</v>
      </c>
    </row>
    <row r="938" spans="1:33" x14ac:dyDescent="0.15">
      <c r="A938" s="11" t="s">
        <v>14895</v>
      </c>
      <c r="B938" s="11" t="s">
        <v>15609</v>
      </c>
      <c r="C938" s="11" t="s">
        <v>14896</v>
      </c>
      <c r="D938" s="12">
        <v>41499</v>
      </c>
      <c r="E938" s="11" t="s">
        <v>15057</v>
      </c>
      <c r="F938" s="11" t="s">
        <v>15073</v>
      </c>
      <c r="G938" s="11" t="s">
        <v>119</v>
      </c>
      <c r="H938" s="11" t="s">
        <v>10331</v>
      </c>
      <c r="I938" s="11" t="str">
        <f>IF(AH$1="","",IFERROR(TRIM(MID($AG938,FIND(":",$AG938,FIND(AH$1,$AG938))+1,FIND("=",$AG938,FIND(AH$1,$AG938))-FIND(":",$AG938,FIND(AH$1,$AG938))-1)),"卖家未填"))</f>
        <v>卖家未填</v>
      </c>
      <c r="J938" s="11" t="str">
        <f>IF(AI$1="","",IFERROR(TRIM(MID($AG938,FIND(":",$AG938,FIND(AI$1,$AG938))+1,FIND("=",$AG938,FIND(AI$1,$AG938))-FIND(":",$AG938,FIND(AI$1,$AG938))-1)),"卖家未填"))</f>
        <v>750</v>
      </c>
      <c r="K938" s="11" t="str">
        <f>IF(AJ$1="","",IFERROR(TRIM(MID($AG938,FIND(":",$AG938,FIND(AJ$1,$AG938))+1,FIND("=",$AG938,FIND(AJ$1,$AG938))-FIND(":",$AG938,FIND(AJ$1,$AG938))-1)),"卖家未填"))</f>
        <v>卖家未填</v>
      </c>
      <c r="L938" s="11" t="str">
        <f>IF(AK$1="","",IFERROR(TRIM(MID($AG938,FIND(":",$AG938,FIND(AK$1,$AG938))+1,FIND("=",$AG938,FIND(AK$1,$AG938))-FIND(":",$AG938,FIND(AK$1,$AG938))-1)),"卖家未填"))</f>
        <v>卖家未填</v>
      </c>
      <c r="M938" s="11" t="str">
        <f>IF(AL$1="","",IFERROR(TRIM(MID($AG938,FIND(":",$AG938,FIND(AL$1,$AG938))+1,FIND("=",$AG938,FIND(AL$1,$AG938))-FIND(":",$AG938,FIND(AL$1,$AG938))-1)),"卖家未填"))</f>
        <v>散装</v>
      </c>
      <c r="N938" s="11" t="s">
        <v>1048</v>
      </c>
      <c r="O938" s="11" t="s">
        <v>4479</v>
      </c>
      <c r="P938" s="13">
        <v>9</v>
      </c>
      <c r="Q938" s="13"/>
      <c r="R938" s="11">
        <v>9</v>
      </c>
      <c r="S938" s="14">
        <f>IFERROR(V938/T938,"0")</f>
        <v>47.25</v>
      </c>
      <c r="T938" s="11">
        <v>24</v>
      </c>
      <c r="U938" s="11">
        <v>126</v>
      </c>
      <c r="V938" s="15">
        <f>R938*U938</f>
        <v>1134</v>
      </c>
      <c r="W938" s="11">
        <v>38</v>
      </c>
      <c r="X938" s="11">
        <v>77</v>
      </c>
      <c r="Y938" s="11">
        <v>35382810502</v>
      </c>
      <c r="Z938" s="11">
        <v>105858763</v>
      </c>
      <c r="AA938" s="16">
        <f>IFERROR((MID(AE938,FIND("ends=",AE938)+5,FIND("000&amp;starts",AE938)-FIND("ends=",AE938)-5)+8*3600)/86400+70*365+19,"")</f>
        <v>42035.456134259264</v>
      </c>
      <c r="AB938" s="17" t="str">
        <f>HYPERLINK("http://item.taobao.com/item.htm?id="&amp;Y938,"点击查看")</f>
        <v>点击查看</v>
      </c>
      <c r="AC938" s="11">
        <f>YEAR(D938)</f>
        <v>2013</v>
      </c>
      <c r="AD938" s="11"/>
      <c r="AE938" s="11" t="s">
        <v>6153</v>
      </c>
      <c r="AF938" s="11" t="s">
        <v>9566</v>
      </c>
      <c r="AG938" s="11" t="s">
        <v>11863</v>
      </c>
    </row>
    <row r="939" spans="1:33" x14ac:dyDescent="0.15">
      <c r="A939" s="11" t="s">
        <v>14895</v>
      </c>
      <c r="B939" s="11" t="s">
        <v>15182</v>
      </c>
      <c r="C939" s="11" t="s">
        <v>14894</v>
      </c>
      <c r="D939" s="12">
        <v>39594</v>
      </c>
      <c r="E939" s="11" t="s">
        <v>14967</v>
      </c>
      <c r="F939" s="11" t="s">
        <v>14968</v>
      </c>
      <c r="G939" s="11" t="s">
        <v>28</v>
      </c>
      <c r="H939" s="11" t="s">
        <v>10681</v>
      </c>
      <c r="I939" s="11" t="str">
        <f>IF(AH$1="","",IFERROR(TRIM(MID($AG939,FIND(":",$AG939,FIND(AH$1,$AG939))+1,FIND("=",$AG939,FIND(AH$1,$AG939))-FIND(":",$AG939,FIND(AH$1,$AG939))-1)),"卖家未填"))</f>
        <v>年糕</v>
      </c>
      <c r="J939" s="11" t="str">
        <f>IF(AI$1="","",IFERROR(TRIM(MID($AG939,FIND(":",$AG939,FIND(AI$1,$AG939))+1,FIND("=",$AG939,FIND(AI$1,$AG939))-FIND(":",$AG939,FIND(AI$1,$AG939))-1)),"卖家未填"))</f>
        <v>600</v>
      </c>
      <c r="K939" s="11" t="str">
        <f>IF(AJ$1="","",IFERROR(TRIM(MID($AG939,FIND(":",$AG939,FIND(AJ$1,$AG939))+1,FIND("=",$AG939,FIND(AJ$1,$AG939))-FIND(":",$AG939,FIND(AJ$1,$AG939))-1)),"卖家未填"))</f>
        <v>3人份</v>
      </c>
      <c r="L939" s="11" t="str">
        <f>IF(AK$1="","",IFERROR(TRIM(MID($AG939,FIND(":",$AG939,FIND(AK$1,$AG939))+1,FIND("=",$AG939,FIND(AK$1,$AG939))-FIND(":",$AG939,FIND(AK$1,$AG939))-1)),"卖家未填"))</f>
        <v>1周</v>
      </c>
      <c r="M939" s="11" t="str">
        <f>IF(AL$1="","",IFERROR(TRIM(MID($AG939,FIND(":",$AG939,FIND(AL$1,$AG939))+1,FIND("=",$AG939,FIND(AL$1,$AG939))-FIND(":",$AG939,FIND(AL$1,$AG939))-1)),"卖家未填"))</f>
        <v>包装</v>
      </c>
      <c r="N939" s="11" t="s">
        <v>2341</v>
      </c>
      <c r="O939" s="11" t="s">
        <v>4523</v>
      </c>
      <c r="P939" s="13">
        <v>18</v>
      </c>
      <c r="Q939" s="13"/>
      <c r="R939" s="11">
        <v>18</v>
      </c>
      <c r="S939" s="14">
        <f>IFERROR(V939/T939,"0")</f>
        <v>189</v>
      </c>
      <c r="T939" s="11">
        <v>6</v>
      </c>
      <c r="U939" s="11">
        <v>63</v>
      </c>
      <c r="V939" s="15">
        <f>R939*U939</f>
        <v>1134</v>
      </c>
      <c r="W939" s="11">
        <v>13</v>
      </c>
      <c r="X939" s="11">
        <v>78</v>
      </c>
      <c r="Y939" s="11">
        <v>6747743029</v>
      </c>
      <c r="Z939" s="11">
        <v>35861693</v>
      </c>
      <c r="AA939" s="16">
        <f>IFERROR((MID(AE939,FIND("ends=",AE939)+5,FIND("000&amp;starts",AE939)-FIND("ends=",AE939)-5)+8*3600)/86400+70*365+19,"")</f>
        <v>42031.930648148147</v>
      </c>
      <c r="AB939" s="17" t="str">
        <f>HYPERLINK("http://item.taobao.com/item.htm?id="&amp;Y939,"点击查看")</f>
        <v>点击查看</v>
      </c>
      <c r="AC939" s="11">
        <f>YEAR(D939)</f>
        <v>2008</v>
      </c>
      <c r="AD939" s="11"/>
      <c r="AE939" s="11" t="s">
        <v>7424</v>
      </c>
      <c r="AF939" s="11" t="s">
        <v>9983</v>
      </c>
      <c r="AG939" s="11" t="s">
        <v>13041</v>
      </c>
    </row>
    <row r="940" spans="1:33" x14ac:dyDescent="0.15">
      <c r="A940" s="11" t="s">
        <v>14895</v>
      </c>
      <c r="B940" s="11" t="s">
        <v>15464</v>
      </c>
      <c r="C940" s="11" t="s">
        <v>14896</v>
      </c>
      <c r="D940" s="12">
        <v>40964</v>
      </c>
      <c r="E940" s="11" t="s">
        <v>14957</v>
      </c>
      <c r="F940" s="11" t="s">
        <v>14958</v>
      </c>
      <c r="G940" s="11" t="s">
        <v>21</v>
      </c>
      <c r="H940" s="11" t="s">
        <v>10322</v>
      </c>
      <c r="I940" s="11" t="str">
        <f>IF(AH$1="","",IFERROR(TRIM(MID($AG940,FIND(":",$AG940,FIND(AH$1,$AG940))+1,FIND("=",$AG940,FIND(AH$1,$AG940))-FIND(":",$AG940,FIND(AH$1,$AG940))-1)),"卖家未填"))</f>
        <v>卖家未填</v>
      </c>
      <c r="J940" s="11" t="str">
        <f>IF(AI$1="","",IFERROR(TRIM(MID($AG940,FIND(":",$AG940,FIND(AI$1,$AG940))+1,FIND("=",$AG940,FIND(AI$1,$AG940))-FIND(":",$AG940,FIND(AI$1,$AG940))-1)),"卖家未填"))</f>
        <v>350</v>
      </c>
      <c r="K940" s="11" t="str">
        <f>IF(AJ$1="","",IFERROR(TRIM(MID($AG940,FIND(":",$AG940,FIND(AJ$1,$AG940))+1,FIND("=",$AG940,FIND(AJ$1,$AG940))-FIND(":",$AG940,FIND(AJ$1,$AG940))-1)),"卖家未填"))</f>
        <v>2人份</v>
      </c>
      <c r="L940" s="11" t="str">
        <f>IF(AK$1="","",IFERROR(TRIM(MID($AG940,FIND(":",$AG940,FIND(AK$1,$AG940))+1,FIND("=",$AG940,FIND(AK$1,$AG940))-FIND(":",$AG940,FIND(AK$1,$AG940))-1)),"卖家未填"))</f>
        <v>1周</v>
      </c>
      <c r="M940" s="11" t="str">
        <f>IF(AL$1="","",IFERROR(TRIM(MID($AG940,FIND(":",$AG940,FIND(AL$1,$AG940))+1,FIND("=",$AG940,FIND(AL$1,$AG940))-FIND(":",$AG940,FIND(AL$1,$AG940))-1)),"卖家未填"))</f>
        <v>包装</v>
      </c>
      <c r="N940" s="11" t="s">
        <v>1187</v>
      </c>
      <c r="O940" s="11" t="s">
        <v>4802</v>
      </c>
      <c r="P940" s="13">
        <v>13.8</v>
      </c>
      <c r="Q940" s="13">
        <v>6.76</v>
      </c>
      <c r="R940" s="11">
        <v>6.76</v>
      </c>
      <c r="S940" s="14">
        <f>IFERROR(V940/T940,"0")</f>
        <v>59.416842105263164</v>
      </c>
      <c r="T940" s="11">
        <v>19</v>
      </c>
      <c r="U940" s="11">
        <v>167</v>
      </c>
      <c r="V940" s="15">
        <f>R940*U940</f>
        <v>1128.92</v>
      </c>
      <c r="W940" s="11">
        <v>43</v>
      </c>
      <c r="X940" s="11">
        <v>213</v>
      </c>
      <c r="Y940" s="11">
        <v>35539695262</v>
      </c>
      <c r="Z940" s="11">
        <v>70657681</v>
      </c>
      <c r="AA940" s="16">
        <f>IFERROR((MID(AE940,FIND("ends=",AE940)+5,FIND("000&amp;starts",AE940)-FIND("ends=",AE940)-5)+8*3600)/86400+70*365+19,"")</f>
        <v>42031.37699074074</v>
      </c>
      <c r="AB940" s="17" t="str">
        <f>HYPERLINK("http://item.taobao.com/item.htm?id="&amp;Y940,"点击查看")</f>
        <v>点击查看</v>
      </c>
      <c r="AC940" s="11">
        <f>YEAR(D940)</f>
        <v>2012</v>
      </c>
      <c r="AD940" s="11"/>
      <c r="AE940" s="11" t="s">
        <v>6286</v>
      </c>
      <c r="AF940" s="11"/>
      <c r="AG940" s="11" t="s">
        <v>11988</v>
      </c>
    </row>
    <row r="941" spans="1:33" x14ac:dyDescent="0.15">
      <c r="A941" s="11" t="s">
        <v>14881</v>
      </c>
      <c r="B941" s="11" t="s">
        <v>15501</v>
      </c>
      <c r="C941" s="11" t="s">
        <v>14885</v>
      </c>
      <c r="D941" s="12">
        <v>40474</v>
      </c>
      <c r="E941" s="11" t="s">
        <v>24</v>
      </c>
      <c r="F941" s="11" t="s">
        <v>24</v>
      </c>
      <c r="G941" s="11" t="s">
        <v>24</v>
      </c>
      <c r="H941" s="11" t="s">
        <v>10350</v>
      </c>
      <c r="I941" s="11" t="str">
        <f>IF(AH$1="","",IFERROR(TRIM(MID($AG941,FIND(":",$AG941,FIND(AH$1,$AG941))+1,FIND("=",$AG941,FIND(AH$1,$AG941))-FIND(":",$AG941,FIND(AH$1,$AG941))-1)),"卖家未填"))</f>
        <v>有心年糕</v>
      </c>
      <c r="J941" s="11" t="str">
        <f>IF(AI$1="","",IFERROR(TRIM(MID($AG941,FIND(":",$AG941,FIND(AI$1,$AG941))+1,FIND("=",$AG941,FIND(AI$1,$AG941))-FIND(":",$AG941,FIND(AI$1,$AG941))-1)),"卖家未填"))</f>
        <v>250</v>
      </c>
      <c r="K941" s="11" t="str">
        <f>IF(AJ$1="","",IFERROR(TRIM(MID($AG941,FIND(":",$AG941,FIND(AJ$1,$AG941))+1,FIND("=",$AG941,FIND(AJ$1,$AG941))-FIND(":",$AG941,FIND(AJ$1,$AG941))-1)),"卖家未填"))</f>
        <v>1人份</v>
      </c>
      <c r="L941" s="11" t="str">
        <f>IF(AK$1="","",IFERROR(TRIM(MID($AG941,FIND(":",$AG941,FIND(AK$1,$AG941))+1,FIND("=",$AG941,FIND(AK$1,$AG941))-FIND(":",$AG941,FIND(AK$1,$AG941))-1)),"卖家未填"))</f>
        <v>1周</v>
      </c>
      <c r="M941" s="11" t="str">
        <f>IF(AL$1="","",IFERROR(TRIM(MID($AG941,FIND(":",$AG941,FIND(AL$1,$AG941))+1,FIND("=",$AG941,FIND(AL$1,$AG941))-FIND(":",$AG941,FIND(AL$1,$AG941))-1)),"卖家未填"))</f>
        <v>包装</v>
      </c>
      <c r="N941" s="11" t="s">
        <v>832</v>
      </c>
      <c r="O941" s="11" t="s">
        <v>4700</v>
      </c>
      <c r="P941" s="13">
        <v>12.8</v>
      </c>
      <c r="Q941" s="13"/>
      <c r="R941" s="11">
        <v>12.8</v>
      </c>
      <c r="S941" s="14">
        <f>IFERROR(V941/T941,"0")</f>
        <v>32.182857142857145</v>
      </c>
      <c r="T941" s="11">
        <v>35</v>
      </c>
      <c r="U941" s="11">
        <v>88</v>
      </c>
      <c r="V941" s="15">
        <f>R941*U941</f>
        <v>1126.4000000000001</v>
      </c>
      <c r="W941" s="11">
        <v>4</v>
      </c>
      <c r="X941" s="11">
        <v>13</v>
      </c>
      <c r="Y941" s="11">
        <v>43030670457</v>
      </c>
      <c r="Z941" s="11">
        <v>63196614</v>
      </c>
      <c r="AA941" s="16">
        <f>IFERROR((MID(AE941,FIND("ends=",AE941)+5,FIND("000&amp;starts",AE941)-FIND("ends=",AE941)-5)+8*3600)/86400+70*365+19,"")</f>
        <v>42033.674722222218</v>
      </c>
      <c r="AB941" s="17" t="str">
        <f>HYPERLINK("http://item.taobao.com/item.htm?id="&amp;Y941,"点击查看")</f>
        <v>点击查看</v>
      </c>
      <c r="AC941" s="11">
        <f>YEAR(D941)</f>
        <v>2010</v>
      </c>
      <c r="AD941" s="11"/>
      <c r="AE941" s="11" t="s">
        <v>5944</v>
      </c>
      <c r="AF941" s="11" t="s">
        <v>9597</v>
      </c>
      <c r="AG941" s="11" t="s">
        <v>11653</v>
      </c>
    </row>
    <row r="942" spans="1:33" x14ac:dyDescent="0.15">
      <c r="A942" s="11" t="s">
        <v>14895</v>
      </c>
      <c r="B942" s="11" t="s">
        <v>15561</v>
      </c>
      <c r="C942" s="11" t="s">
        <v>14896</v>
      </c>
      <c r="D942" s="12">
        <v>40842</v>
      </c>
      <c r="E942" s="11" t="s">
        <v>14957</v>
      </c>
      <c r="F942" s="11" t="s">
        <v>14958</v>
      </c>
      <c r="G942" s="11" t="s">
        <v>21</v>
      </c>
      <c r="H942" s="11" t="s">
        <v>10322</v>
      </c>
      <c r="I942" s="11" t="str">
        <f>IF(AH$1="","",IFERROR(TRIM(MID($AG942,FIND(":",$AG942,FIND(AH$1,$AG942))+1,FIND("=",$AG942,FIND(AH$1,$AG942))-FIND(":",$AG942,FIND(AH$1,$AG942))-1)),"卖家未填"))</f>
        <v>卖家未填</v>
      </c>
      <c r="J942" s="11" t="str">
        <f>IF(AI$1="","",IFERROR(TRIM(MID($AG942,FIND(":",$AG942,FIND(AI$1,$AG942))+1,FIND("=",$AG942,FIND(AI$1,$AG942))-FIND(":",$AG942,FIND(AI$1,$AG942))-1)),"卖家未填"))</f>
        <v>500</v>
      </c>
      <c r="K942" s="11" t="str">
        <f>IF(AJ$1="","",IFERROR(TRIM(MID($AG942,FIND(":",$AG942,FIND(AJ$1,$AG942))+1,FIND("=",$AG942,FIND(AJ$1,$AG942))-FIND(":",$AG942,FIND(AJ$1,$AG942))-1)),"卖家未填"))</f>
        <v>卖家未填</v>
      </c>
      <c r="L942" s="11" t="str">
        <f>IF(AK$1="","",IFERROR(TRIM(MID($AG942,FIND(":",$AG942,FIND(AK$1,$AG942))+1,FIND("=",$AG942,FIND(AK$1,$AG942))-FIND(":",$AG942,FIND(AK$1,$AG942))-1)),"卖家未填"))</f>
        <v>卖家未填</v>
      </c>
      <c r="M942" s="11" t="str">
        <f>IF(AL$1="","",IFERROR(TRIM(MID($AG942,FIND(":",$AG942,FIND(AL$1,$AG942))+1,FIND("=",$AG942,FIND(AL$1,$AG942))-FIND(":",$AG942,FIND(AL$1,$AG942))-1)),"卖家未填"))</f>
        <v>散装</v>
      </c>
      <c r="N942" s="11" t="s">
        <v>1075</v>
      </c>
      <c r="O942" s="11" t="s">
        <v>4479</v>
      </c>
      <c r="P942" s="13">
        <v>6</v>
      </c>
      <c r="Q942" s="13"/>
      <c r="R942" s="11">
        <v>6</v>
      </c>
      <c r="S942" s="14">
        <f>IFERROR(V942/T942,"0")</f>
        <v>48.782608695652172</v>
      </c>
      <c r="T942" s="11">
        <v>23</v>
      </c>
      <c r="U942" s="11">
        <v>187</v>
      </c>
      <c r="V942" s="15">
        <f>R942*U942</f>
        <v>1122</v>
      </c>
      <c r="W942" s="11">
        <v>20</v>
      </c>
      <c r="X942" s="11">
        <v>75</v>
      </c>
      <c r="Y942" s="11">
        <v>36850749738</v>
      </c>
      <c r="Z942" s="11">
        <v>69383279</v>
      </c>
      <c r="AA942" s="16">
        <f>IFERROR((MID(AE942,FIND("ends=",AE942)+5,FIND("000&amp;starts",AE942)-FIND("ends=",AE942)-5)+8*3600)/86400+70*365+19,"")</f>
        <v>42033.87295138889</v>
      </c>
      <c r="AB942" s="17" t="str">
        <f>HYPERLINK("http://item.taobao.com/item.htm?id="&amp;Y942,"点击查看")</f>
        <v>点击查看</v>
      </c>
      <c r="AC942" s="11">
        <f>YEAR(D942)</f>
        <v>2011</v>
      </c>
      <c r="AD942" s="11"/>
      <c r="AE942" s="11" t="s">
        <v>6180</v>
      </c>
      <c r="AF942" s="11"/>
      <c r="AG942" s="11" t="s">
        <v>11887</v>
      </c>
    </row>
    <row r="943" spans="1:33" x14ac:dyDescent="0.15">
      <c r="A943" s="11" t="s">
        <v>14891</v>
      </c>
      <c r="B943" s="11" t="s">
        <v>10283</v>
      </c>
      <c r="C943" s="11" t="s">
        <v>14891</v>
      </c>
      <c r="D943" s="11"/>
      <c r="E943" s="11" t="s">
        <v>24</v>
      </c>
      <c r="F943" s="11" t="s">
        <v>24</v>
      </c>
      <c r="G943" s="11" t="s">
        <v>24</v>
      </c>
      <c r="H943" s="11" t="s">
        <v>9571</v>
      </c>
      <c r="I943" s="11" t="str">
        <f>IF(AH$1="","",IFERROR(TRIM(MID($AG943,FIND(":",$AG943,FIND(AH$1,$AG943))+1,FIND("=",$AG943,FIND(AH$1,$AG943))-FIND(":",$AG943,FIND(AH$1,$AG943))-1)),"卖家未填"))</f>
        <v>卖家未填</v>
      </c>
      <c r="J943" s="11" t="str">
        <f>IF(AI$1="","",IFERROR(TRIM(MID($AG943,FIND(":",$AG943,FIND(AI$1,$AG943))+1,FIND("=",$AG943,FIND(AI$1,$AG943))-FIND(":",$AG943,FIND(AI$1,$AG943))-1)),"卖家未填"))</f>
        <v>卖家未填</v>
      </c>
      <c r="K943" s="11" t="str">
        <f>IF(AJ$1="","",IFERROR(TRIM(MID($AG943,FIND(":",$AG943,FIND(AJ$1,$AG943))+1,FIND("=",$AG943,FIND(AJ$1,$AG943))-FIND(":",$AG943,FIND(AJ$1,$AG943))-1)),"卖家未填"))</f>
        <v>卖家未填</v>
      </c>
      <c r="L943" s="11" t="str">
        <f>IF(AK$1="","",IFERROR(TRIM(MID($AG943,FIND(":",$AG943,FIND(AK$1,$AG943))+1,FIND("=",$AG943,FIND(AK$1,$AG943))-FIND(":",$AG943,FIND(AK$1,$AG943))-1)),"卖家未填"))</f>
        <v>卖家未填</v>
      </c>
      <c r="M943" s="11" t="str">
        <f>IF(AL$1="","",IFERROR(TRIM(MID($AG943,FIND(":",$AG943,FIND(AL$1,$AG943))+1,FIND("=",$AG943,FIND(AL$1,$AG943))-FIND(":",$AG943,FIND(AL$1,$AG943))-1)),"卖家未填"))</f>
        <v>卖家未填</v>
      </c>
      <c r="N943" s="11" t="s">
        <v>559</v>
      </c>
      <c r="O943" s="11"/>
      <c r="P943" s="13">
        <v>17.899999999999999</v>
      </c>
      <c r="Q943" s="13">
        <v>7.9</v>
      </c>
      <c r="R943" s="11">
        <v>7.9</v>
      </c>
      <c r="S943" s="14">
        <f>IFERROR(V943/T943,"0")</f>
        <v>16.74328358208955</v>
      </c>
      <c r="T943" s="11">
        <v>67</v>
      </c>
      <c r="U943" s="11">
        <v>142</v>
      </c>
      <c r="V943" s="15">
        <f>R943*U943</f>
        <v>1121.8</v>
      </c>
      <c r="W943" s="11">
        <v>66</v>
      </c>
      <c r="X943" s="11">
        <v>33</v>
      </c>
      <c r="Y943" s="11">
        <v>42792900062</v>
      </c>
      <c r="Z943" s="11">
        <v>101717810</v>
      </c>
      <c r="AA943" s="16" t="str">
        <f>IFERROR((MID(AE943,FIND("ends=",AE943)+5,FIND("000&amp;starts",AE943)-FIND("ends=",AE943)-5)+8*3600)/86400+70*365+19,"")</f>
        <v/>
      </c>
      <c r="AB943" s="17" t="str">
        <f>HYPERLINK("http://item.taobao.com/item.htm?id="&amp;Y943,"点击查看")</f>
        <v>点击查看</v>
      </c>
      <c r="AC943" s="11">
        <f>YEAR(D943)</f>
        <v>1900</v>
      </c>
      <c r="AD943" s="11"/>
      <c r="AE943" s="11"/>
      <c r="AF943" s="11" t="s">
        <v>9571</v>
      </c>
      <c r="AG943" s="11"/>
    </row>
    <row r="944" spans="1:33" x14ac:dyDescent="0.15">
      <c r="A944" s="11" t="s">
        <v>14895</v>
      </c>
      <c r="B944" s="11" t="s">
        <v>15843</v>
      </c>
      <c r="C944" s="11" t="s">
        <v>14896</v>
      </c>
      <c r="D944" s="12">
        <v>41148</v>
      </c>
      <c r="E944" s="11" t="s">
        <v>24</v>
      </c>
      <c r="F944" s="11" t="s">
        <v>24</v>
      </c>
      <c r="G944" s="11" t="s">
        <v>24</v>
      </c>
      <c r="H944" s="11" t="s">
        <v>10456</v>
      </c>
      <c r="I944" s="11" t="str">
        <f>IF(AH$1="","",IFERROR(TRIM(MID($AG944,FIND(":",$AG944,FIND(AH$1,$AG944))+1,FIND("=",$AG944,FIND(AH$1,$AG944))-FIND(":",$AG944,FIND(AH$1,$AG944))-1)),"卖家未填"))</f>
        <v>年糕</v>
      </c>
      <c r="J944" s="11" t="str">
        <f>IF(AI$1="","",IFERROR(TRIM(MID($AG944,FIND(":",$AG944,FIND(AI$1,$AG944))+1,FIND("=",$AG944,FIND(AI$1,$AG944))-FIND(":",$AG944,FIND(AI$1,$AG944))-1)),"卖家未填"))</f>
        <v>500</v>
      </c>
      <c r="K944" s="11" t="str">
        <f>IF(AJ$1="","",IFERROR(TRIM(MID($AG944,FIND(":",$AG944,FIND(AJ$1,$AG944))+1,FIND("=",$AG944,FIND(AJ$1,$AG944))-FIND(":",$AG944,FIND(AJ$1,$AG944))-1)),"卖家未填"))</f>
        <v>卖家未填</v>
      </c>
      <c r="L944" s="11" t="str">
        <f>IF(AK$1="","",IFERROR(TRIM(MID($AG944,FIND(":",$AG944,FIND(AK$1,$AG944))+1,FIND("=",$AG944,FIND(AK$1,$AG944))-FIND(":",$AG944,FIND(AK$1,$AG944))-1)),"卖家未填"))</f>
        <v>卖家未填</v>
      </c>
      <c r="M944" s="11" t="str">
        <f>IF(AL$1="","",IFERROR(TRIM(MID($AG944,FIND(":",$AG944,FIND(AL$1,$AG944))+1,FIND("=",$AG944,FIND(AL$1,$AG944))-FIND(":",$AG944,FIND(AL$1,$AG944))-1)),"卖家未填"))</f>
        <v>散装</v>
      </c>
      <c r="N944" s="11" t="s">
        <v>1533</v>
      </c>
      <c r="O944" s="11" t="s">
        <v>4679</v>
      </c>
      <c r="P944" s="13">
        <v>21.6</v>
      </c>
      <c r="Q944" s="13">
        <v>17.5</v>
      </c>
      <c r="R944" s="11">
        <v>17.5</v>
      </c>
      <c r="S944" s="14">
        <f>IFERROR(V944/T944,"0")</f>
        <v>86.15384615384616</v>
      </c>
      <c r="T944" s="11">
        <v>13</v>
      </c>
      <c r="U944" s="11">
        <v>64</v>
      </c>
      <c r="V944" s="15">
        <f>R944*U944</f>
        <v>1120</v>
      </c>
      <c r="W944" s="11">
        <v>8</v>
      </c>
      <c r="X944" s="11">
        <v>11</v>
      </c>
      <c r="Y944" s="11">
        <v>38260187680</v>
      </c>
      <c r="Z944" s="11">
        <v>73391528</v>
      </c>
      <c r="AA944" s="16">
        <f>IFERROR((MID(AE944,FIND("ends=",AE944)+5,FIND("000&amp;starts",AE944)-FIND("ends=",AE944)-5)+8*3600)/86400+70*365+19,"")</f>
        <v>42033.680590277778</v>
      </c>
      <c r="AB944" s="17" t="str">
        <f>HYPERLINK("http://item.taobao.com/item.htm?id="&amp;Y944,"点击查看")</f>
        <v>点击查看</v>
      </c>
      <c r="AC944" s="11">
        <f>YEAR(D944)</f>
        <v>2012</v>
      </c>
      <c r="AD944" s="11"/>
      <c r="AE944" s="11" t="s">
        <v>6619</v>
      </c>
      <c r="AF944" s="11" t="s">
        <v>9728</v>
      </c>
      <c r="AG944" s="11" t="s">
        <v>12312</v>
      </c>
    </row>
    <row r="945" spans="1:33" x14ac:dyDescent="0.15">
      <c r="A945" s="11" t="s">
        <v>14895</v>
      </c>
      <c r="B945" s="11" t="s">
        <v>15659</v>
      </c>
      <c r="C945" s="11" t="s">
        <v>14896</v>
      </c>
      <c r="D945" s="12">
        <v>41143</v>
      </c>
      <c r="E945" s="11" t="s">
        <v>15057</v>
      </c>
      <c r="F945" s="11" t="s">
        <v>15059</v>
      </c>
      <c r="G945" s="11" t="s">
        <v>106</v>
      </c>
      <c r="H945" s="11" t="s">
        <v>10322</v>
      </c>
      <c r="I945" s="11" t="str">
        <f>IF(AH$1="","",IFERROR(TRIM(MID($AG945,FIND(":",$AG945,FIND(AH$1,$AG945))+1,FIND("=",$AG945,FIND(AH$1,$AG945))-FIND(":",$AG945,FIND(AH$1,$AG945))-1)),"卖家未填"))</f>
        <v>卖家未填</v>
      </c>
      <c r="J945" s="11" t="str">
        <f>IF(AI$1="","",IFERROR(TRIM(MID($AG945,FIND(":",$AG945,FIND(AI$1,$AG945))+1,FIND("=",$AG945,FIND(AI$1,$AG945))-FIND(":",$AG945,FIND(AI$1,$AG945))-1)),"卖家未填"))</f>
        <v>2500</v>
      </c>
      <c r="K945" s="11" t="str">
        <f>IF(AJ$1="","",IFERROR(TRIM(MID($AG945,FIND(":",$AG945,FIND(AJ$1,$AG945))+1,FIND("=",$AG945,FIND(AJ$1,$AG945))-FIND(":",$AG945,FIND(AJ$1,$AG945))-1)),"卖家未填"))</f>
        <v>卖家未填</v>
      </c>
      <c r="L945" s="11" t="str">
        <f>IF(AK$1="","",IFERROR(TRIM(MID($AG945,FIND(":",$AG945,FIND(AK$1,$AG945))+1,FIND("=",$AG945,FIND(AK$1,$AG945))-FIND(":",$AG945,FIND(AK$1,$AG945))-1)),"卖家未填"))</f>
        <v>卖家未填</v>
      </c>
      <c r="M945" s="11" t="str">
        <f>IF(AL$1="","",IFERROR(TRIM(MID($AG945,FIND(":",$AG945,FIND(AL$1,$AG945))+1,FIND("=",$AG945,FIND(AL$1,$AG945))-FIND(":",$AG945,FIND(AL$1,$AG945))-1)),"卖家未填"))</f>
        <v>散装</v>
      </c>
      <c r="N945" s="11" t="s">
        <v>1160</v>
      </c>
      <c r="O945" s="11" t="s">
        <v>4686</v>
      </c>
      <c r="P945" s="13">
        <v>35</v>
      </c>
      <c r="Q945" s="13">
        <v>33.9</v>
      </c>
      <c r="R945" s="11">
        <v>33.9</v>
      </c>
      <c r="S945" s="14">
        <f>IFERROR(V945/T945,"0")</f>
        <v>55.935000000000002</v>
      </c>
      <c r="T945" s="11">
        <v>20</v>
      </c>
      <c r="U945" s="11">
        <v>33</v>
      </c>
      <c r="V945" s="15">
        <f>R945*U945</f>
        <v>1118.7</v>
      </c>
      <c r="W945" s="11">
        <v>37</v>
      </c>
      <c r="X945" s="11">
        <v>89</v>
      </c>
      <c r="Y945" s="11">
        <v>27611396107</v>
      </c>
      <c r="Z945" s="11">
        <v>73326639</v>
      </c>
      <c r="AA945" s="16">
        <f>IFERROR((MID(AE945,FIND("ends=",AE945)+5,FIND("000&amp;starts",AE945)-FIND("ends=",AE945)-5)+8*3600)/86400+70*365+19,"")</f>
        <v>42032.853333333333</v>
      </c>
      <c r="AB945" s="17" t="str">
        <f>HYPERLINK("http://item.taobao.com/item.htm?id="&amp;Y945,"点击查看")</f>
        <v>点击查看</v>
      </c>
      <c r="AC945" s="11">
        <f>YEAR(D945)</f>
        <v>2012</v>
      </c>
      <c r="AD945" s="11"/>
      <c r="AE945" s="11" t="s">
        <v>6263</v>
      </c>
      <c r="AF945" s="11"/>
      <c r="AG945" s="11" t="s">
        <v>11965</v>
      </c>
    </row>
    <row r="946" spans="1:33" x14ac:dyDescent="0.15">
      <c r="A946" s="11" t="s">
        <v>14881</v>
      </c>
      <c r="B946" s="11" t="s">
        <v>15430</v>
      </c>
      <c r="C946" s="11" t="s">
        <v>14885</v>
      </c>
      <c r="D946" s="12">
        <v>40995</v>
      </c>
      <c r="E946" s="11" t="s">
        <v>14957</v>
      </c>
      <c r="F946" s="11" t="s">
        <v>14985</v>
      </c>
      <c r="G946" s="11" t="s">
        <v>43</v>
      </c>
      <c r="H946" s="11" t="s">
        <v>10322</v>
      </c>
      <c r="I946" s="11" t="str">
        <f>IF(AH$1="","",IFERROR(TRIM(MID($AG946,FIND(":",$AG946,FIND(AH$1,$AG946))+1,FIND("=",$AG946,FIND(AH$1,$AG946))-FIND(":",$AG946,FIND(AH$1,$AG946))-1)),"卖家未填"))</f>
        <v>卖家未填</v>
      </c>
      <c r="J946" s="11" t="str">
        <f>IF(AI$1="","",IFERROR(TRIM(MID($AG946,FIND(":",$AG946,FIND(AI$1,$AG946))+1,FIND("=",$AG946,FIND(AI$1,$AG946))-FIND(":",$AG946,FIND(AI$1,$AG946))-1)),"卖家未填"))</f>
        <v>1000</v>
      </c>
      <c r="K946" s="11" t="str">
        <f>IF(AJ$1="","",IFERROR(TRIM(MID($AG946,FIND(":",$AG946,FIND(AJ$1,$AG946))+1,FIND("=",$AG946,FIND(AJ$1,$AG946))-FIND(":",$AG946,FIND(AJ$1,$AG946))-1)),"卖家未填"))</f>
        <v>卖家未填</v>
      </c>
      <c r="L946" s="11" t="str">
        <f>IF(AK$1="","",IFERROR(TRIM(MID($AG946,FIND(":",$AG946,FIND(AK$1,$AG946))+1,FIND("=",$AG946,FIND(AK$1,$AG946))-FIND(":",$AG946,FIND(AK$1,$AG946))-1)),"卖家未填"))</f>
        <v>卖家未填</v>
      </c>
      <c r="M946" s="11" t="str">
        <f>IF(AL$1="","",IFERROR(TRIM(MID($AG946,FIND(":",$AG946,FIND(AL$1,$AG946))+1,FIND("=",$AG946,FIND(AL$1,$AG946))-FIND(":",$AG946,FIND(AL$1,$AG946))-1)),"卖家未填"))</f>
        <v>散装</v>
      </c>
      <c r="N946" s="11" t="s">
        <v>688</v>
      </c>
      <c r="O946" s="11" t="s">
        <v>4645</v>
      </c>
      <c r="P946" s="13">
        <v>12.98</v>
      </c>
      <c r="Q946" s="13"/>
      <c r="R946" s="11">
        <v>12.98</v>
      </c>
      <c r="S946" s="14">
        <f>IFERROR(V946/T946,"0")</f>
        <v>24.806222222222221</v>
      </c>
      <c r="T946" s="11">
        <v>45</v>
      </c>
      <c r="U946" s="11">
        <v>86</v>
      </c>
      <c r="V946" s="15">
        <f>R946*U946</f>
        <v>1116.28</v>
      </c>
      <c r="W946" s="11">
        <v>41</v>
      </c>
      <c r="X946" s="11">
        <v>57</v>
      </c>
      <c r="Y946" s="11">
        <v>18033551451</v>
      </c>
      <c r="Z946" s="11">
        <v>71176845</v>
      </c>
      <c r="AA946" s="16">
        <f>IFERROR((MID(AE946,FIND("ends=",AE946)+5,FIND("000&amp;starts",AE946)-FIND("ends=",AE946)-5)+8*3600)/86400+70*365+19,"")</f>
        <v>42033.293703703705</v>
      </c>
      <c r="AB946" s="17" t="str">
        <f>HYPERLINK("http://item.taobao.com/item.htm?id="&amp;Y946,"点击查看")</f>
        <v>点击查看</v>
      </c>
      <c r="AC946" s="11">
        <f>YEAR(D946)</f>
        <v>2012</v>
      </c>
      <c r="AD946" s="11"/>
      <c r="AE946" s="11" t="s">
        <v>5810</v>
      </c>
      <c r="AF946" s="11"/>
      <c r="AG946" s="11" t="s">
        <v>11518</v>
      </c>
    </row>
    <row r="947" spans="1:33" x14ac:dyDescent="0.15">
      <c r="A947" s="11" t="s">
        <v>14919</v>
      </c>
      <c r="B947" s="11" t="s">
        <v>16458</v>
      </c>
      <c r="C947" s="11" t="s">
        <v>14923</v>
      </c>
      <c r="D947" s="12">
        <v>41893</v>
      </c>
      <c r="E947" s="11" t="s">
        <v>14957</v>
      </c>
      <c r="F947" s="11" t="s">
        <v>14983</v>
      </c>
      <c r="G947" s="11" t="s">
        <v>42</v>
      </c>
      <c r="H947" s="11" t="s">
        <v>10747</v>
      </c>
      <c r="I947" s="11" t="str">
        <f>IF(AH$1="","",IFERROR(TRIM(MID($AG947,FIND(":",$AG947,FIND(AH$1,$AG947))+1,FIND("=",$AG947,FIND(AH$1,$AG947))-FIND(":",$AG947,FIND(AH$1,$AG947))-1)),"卖家未填"))</f>
        <v>卖家未填</v>
      </c>
      <c r="J947" s="11" t="str">
        <f>IF(AI$1="","",IFERROR(TRIM(MID($AG947,FIND(":",$AG947,FIND(AI$1,$AG947))+1,FIND("=",$AG947,FIND(AI$1,$AG947))-FIND(":",$AG947,FIND(AI$1,$AG947))-1)),"卖家未填"))</f>
        <v>1500</v>
      </c>
      <c r="K947" s="11" t="str">
        <f>IF(AJ$1="","",IFERROR(TRIM(MID($AG947,FIND(":",$AG947,FIND(AJ$1,$AG947))+1,FIND("=",$AG947,FIND(AJ$1,$AG947))-FIND(":",$AG947,FIND(AJ$1,$AG947))-1)),"卖家未填"))</f>
        <v>卖家未填</v>
      </c>
      <c r="L947" s="11" t="str">
        <f>IF(AK$1="","",IFERROR(TRIM(MID($AG947,FIND(":",$AG947,FIND(AK$1,$AG947))+1,FIND("=",$AG947,FIND(AK$1,$AG947))-FIND(":",$AG947,FIND(AK$1,$AG947))-1)),"卖家未填"))</f>
        <v>卖家未填</v>
      </c>
      <c r="M947" s="11" t="str">
        <f>IF(AL$1="","",IFERROR(TRIM(MID($AG947,FIND(":",$AG947,FIND(AL$1,$AG947))+1,FIND("=",$AG947,FIND(AL$1,$AG947))-FIND(":",$AG947,FIND(AL$1,$AG947))-1)),"卖家未填"))</f>
        <v>散装</v>
      </c>
      <c r="N947" s="11" t="s">
        <v>2797</v>
      </c>
      <c r="O947" s="11" t="s">
        <v>4491</v>
      </c>
      <c r="P947" s="13">
        <v>36</v>
      </c>
      <c r="Q947" s="13"/>
      <c r="R947" s="11">
        <v>36</v>
      </c>
      <c r="S947" s="14">
        <f>IFERROR(V947/T947,"0")</f>
        <v>279</v>
      </c>
      <c r="T947" s="11">
        <v>4</v>
      </c>
      <c r="U947" s="11">
        <v>31</v>
      </c>
      <c r="V947" s="15">
        <f>R947*U947</f>
        <v>1116</v>
      </c>
      <c r="W947" s="11">
        <v>17</v>
      </c>
      <c r="X947" s="11">
        <v>3</v>
      </c>
      <c r="Y947" s="11">
        <v>42868668935</v>
      </c>
      <c r="Z947" s="11">
        <v>113479887</v>
      </c>
      <c r="AA947" s="16">
        <f>IFERROR((MID(AE947,FIND("ends=",AE947)+5,FIND("000&amp;starts",AE947)-FIND("ends=",AE947)-5)+8*3600)/86400+70*365+19,"")</f>
        <v>42029.955671296295</v>
      </c>
      <c r="AB947" s="17" t="str">
        <f>HYPERLINK("http://item.taobao.com/item.htm?id="&amp;Y947,"点击查看")</f>
        <v>点击查看</v>
      </c>
      <c r="AC947" s="11">
        <f>YEAR(D947)</f>
        <v>2014</v>
      </c>
      <c r="AD947" s="11"/>
      <c r="AE947" s="11" t="s">
        <v>7879</v>
      </c>
      <c r="AF947" s="11" t="s">
        <v>10054</v>
      </c>
      <c r="AG947" s="11" t="s">
        <v>13447</v>
      </c>
    </row>
    <row r="948" spans="1:33" x14ac:dyDescent="0.15">
      <c r="A948" s="11" t="s">
        <v>14895</v>
      </c>
      <c r="B948" s="11" t="s">
        <v>15678</v>
      </c>
      <c r="C948" s="11" t="s">
        <v>14896</v>
      </c>
      <c r="D948" s="12">
        <v>40943</v>
      </c>
      <c r="E948" s="11" t="s">
        <v>15006</v>
      </c>
      <c r="F948" s="11" t="s">
        <v>15012</v>
      </c>
      <c r="G948" s="11" t="s">
        <v>66</v>
      </c>
      <c r="H948" s="11" t="s">
        <v>10498</v>
      </c>
      <c r="I948" s="11" t="str">
        <f>IF(AH$1="","",IFERROR(TRIM(MID($AG948,FIND(":",$AG948,FIND(AH$1,$AG948))+1,FIND("=",$AG948,FIND(AH$1,$AG948))-FIND(":",$AG948,FIND(AH$1,$AG948))-1)),"卖家未填"))</f>
        <v>卖家未填</v>
      </c>
      <c r="J948" s="11" t="str">
        <f>IF(AI$1="","",IFERROR(TRIM(MID($AG948,FIND(":",$AG948,FIND(AI$1,$AG948))+1,FIND("=",$AG948,FIND(AI$1,$AG948))-FIND(":",$AG948,FIND(AI$1,$AG948))-1)),"卖家未填"))</f>
        <v>500</v>
      </c>
      <c r="K948" s="11" t="str">
        <f>IF(AJ$1="","",IFERROR(TRIM(MID($AG948,FIND(":",$AG948,FIND(AJ$1,$AG948))+1,FIND("=",$AG948,FIND(AJ$1,$AG948))-FIND(":",$AG948,FIND(AJ$1,$AG948))-1)),"卖家未填"))</f>
        <v>卖家未填</v>
      </c>
      <c r="L948" s="11" t="str">
        <f>IF(AK$1="","",IFERROR(TRIM(MID($AG948,FIND(":",$AG948,FIND(AK$1,$AG948))+1,FIND("=",$AG948,FIND(AK$1,$AG948))-FIND(":",$AG948,FIND(AK$1,$AG948))-1)),"卖家未填"))</f>
        <v>卖家未填</v>
      </c>
      <c r="M948" s="11" t="str">
        <f>IF(AL$1="","",IFERROR(TRIM(MID($AG948,FIND(":",$AG948,FIND(AL$1,$AG948))+1,FIND("=",$AG948,FIND(AL$1,$AG948))-FIND(":",$AG948,FIND(AL$1,$AG948))-1)),"卖家未填"))</f>
        <v>散装</v>
      </c>
      <c r="N948" s="11" t="s">
        <v>1202</v>
      </c>
      <c r="O948" s="11" t="s">
        <v>4421</v>
      </c>
      <c r="P948" s="13">
        <v>7.8</v>
      </c>
      <c r="Q948" s="13"/>
      <c r="R948" s="11">
        <v>7.8</v>
      </c>
      <c r="S948" s="14">
        <f>IFERROR(V948/T948,"0")</f>
        <v>58.705263157894727</v>
      </c>
      <c r="T948" s="11">
        <v>19</v>
      </c>
      <c r="U948" s="11">
        <v>143</v>
      </c>
      <c r="V948" s="15">
        <f>R948*U948</f>
        <v>1115.3999999999999</v>
      </c>
      <c r="W948" s="11">
        <v>30</v>
      </c>
      <c r="X948" s="11">
        <v>60</v>
      </c>
      <c r="Y948" s="11">
        <v>41591009779</v>
      </c>
      <c r="Z948" s="11">
        <v>70370587</v>
      </c>
      <c r="AA948" s="16">
        <f>IFERROR((MID(AE948,FIND("ends=",AE948)+5,FIND("000&amp;starts",AE948)-FIND("ends=",AE948)-5)+8*3600)/86400+70*365+19,"")</f>
        <v>42034.449317129634</v>
      </c>
      <c r="AB948" s="17" t="str">
        <f>HYPERLINK("http://item.taobao.com/item.htm?id="&amp;Y948,"点击查看")</f>
        <v>点击查看</v>
      </c>
      <c r="AC948" s="11">
        <f>YEAR(D948)</f>
        <v>2012</v>
      </c>
      <c r="AD948" s="11"/>
      <c r="AE948" s="11" t="s">
        <v>6298</v>
      </c>
      <c r="AF948" s="11" t="s">
        <v>9777</v>
      </c>
      <c r="AG948" s="11" t="s">
        <v>12001</v>
      </c>
    </row>
    <row r="949" spans="1:33" x14ac:dyDescent="0.15">
      <c r="A949" s="11" t="s">
        <v>14895</v>
      </c>
      <c r="B949" s="11" t="s">
        <v>15888</v>
      </c>
      <c r="C949" s="11" t="s">
        <v>14896</v>
      </c>
      <c r="D949" s="12">
        <v>39880</v>
      </c>
      <c r="E949" s="11" t="s">
        <v>14991</v>
      </c>
      <c r="F949" s="11" t="s">
        <v>15037</v>
      </c>
      <c r="G949" s="11" t="s">
        <v>85</v>
      </c>
      <c r="H949" s="11" t="s">
        <v>10488</v>
      </c>
      <c r="I949" s="11" t="str">
        <f>IF(AH$1="","",IFERROR(TRIM(MID($AG949,FIND(":",$AG949,FIND(AH$1,$AG949))+1,FIND("=",$AG949,FIND(AH$1,$AG949))-FIND(":",$AG949,FIND(AH$1,$AG949))-1)),"卖家未填"))</f>
        <v>卖家未填</v>
      </c>
      <c r="J949" s="11" t="str">
        <f>IF(AI$1="","",IFERROR(TRIM(MID($AG949,FIND(":",$AG949,FIND(AI$1,$AG949))+1,FIND("=",$AG949,FIND(AI$1,$AG949))-FIND(":",$AG949,FIND(AI$1,$AG949))-1)),"卖家未填"))</f>
        <v>500</v>
      </c>
      <c r="K949" s="11" t="str">
        <f>IF(AJ$1="","",IFERROR(TRIM(MID($AG949,FIND(":",$AG949,FIND(AJ$1,$AG949))+1,FIND("=",$AG949,FIND(AJ$1,$AG949))-FIND(":",$AG949,FIND(AJ$1,$AG949))-1)),"卖家未填"))</f>
        <v>卖家未填</v>
      </c>
      <c r="L949" s="11" t="str">
        <f>IF(AK$1="","",IFERROR(TRIM(MID($AG949,FIND(":",$AG949,FIND(AK$1,$AG949))+1,FIND("=",$AG949,FIND(AK$1,$AG949))-FIND(":",$AG949,FIND(AK$1,$AG949))-1)),"卖家未填"))</f>
        <v>卖家未填</v>
      </c>
      <c r="M949" s="11" t="str">
        <f>IF(AL$1="","",IFERROR(TRIM(MID($AG949,FIND(":",$AG949,FIND(AL$1,$AG949))+1,FIND("=",$AG949,FIND(AL$1,$AG949))-FIND(":",$AG949,FIND(AL$1,$AG949))-1)),"卖家未填"))</f>
        <v>包装</v>
      </c>
      <c r="N949" s="11" t="s">
        <v>1621</v>
      </c>
      <c r="O949" s="11" t="s">
        <v>4572</v>
      </c>
      <c r="P949" s="13">
        <v>7.9</v>
      </c>
      <c r="Q949" s="13"/>
      <c r="R949" s="11">
        <v>7.9</v>
      </c>
      <c r="S949" s="14">
        <f>IFERROR(V949/T949,"0")</f>
        <v>92.825000000000003</v>
      </c>
      <c r="T949" s="11">
        <v>12</v>
      </c>
      <c r="U949" s="11">
        <v>141</v>
      </c>
      <c r="V949" s="15">
        <f>R949*U949</f>
        <v>1113.9000000000001</v>
      </c>
      <c r="W949" s="11">
        <v>22</v>
      </c>
      <c r="X949" s="11">
        <v>34</v>
      </c>
      <c r="Y949" s="11">
        <v>41892457566</v>
      </c>
      <c r="Z949" s="11">
        <v>57235658</v>
      </c>
      <c r="AA949" s="16">
        <f>IFERROR((MID(AE949,FIND("ends=",AE949)+5,FIND("000&amp;starts",AE949)-FIND("ends=",AE949)-5)+8*3600)/86400+70*365+19,"")</f>
        <v>42033.735266203701</v>
      </c>
      <c r="AB949" s="17" t="str">
        <f>HYPERLINK("http://item.taobao.com/item.htm?id="&amp;Y949,"点击查看")</f>
        <v>点击查看</v>
      </c>
      <c r="AC949" s="11">
        <f>YEAR(D949)</f>
        <v>2009</v>
      </c>
      <c r="AD949" s="11"/>
      <c r="AE949" s="11" t="s">
        <v>6707</v>
      </c>
      <c r="AF949" s="11" t="s">
        <v>9764</v>
      </c>
      <c r="AG949" s="11" t="s">
        <v>12395</v>
      </c>
    </row>
    <row r="950" spans="1:33" x14ac:dyDescent="0.15">
      <c r="A950" s="11" t="s">
        <v>14895</v>
      </c>
      <c r="B950" s="11" t="s">
        <v>16302</v>
      </c>
      <c r="C950" s="11" t="s">
        <v>14896</v>
      </c>
      <c r="D950" s="12">
        <v>40441</v>
      </c>
      <c r="E950" s="11" t="s">
        <v>15039</v>
      </c>
      <c r="F950" s="11" t="s">
        <v>15136</v>
      </c>
      <c r="G950" s="11" t="s">
        <v>184</v>
      </c>
      <c r="H950" s="11" t="s">
        <v>10322</v>
      </c>
      <c r="I950" s="11" t="str">
        <f>IF(AH$1="","",IFERROR(TRIM(MID($AG950,FIND(":",$AG950,FIND(AH$1,$AG950))+1,FIND("=",$AG950,FIND(AH$1,$AG950))-FIND(":",$AG950,FIND(AH$1,$AG950))-1)),"卖家未填"))</f>
        <v>卖家未填</v>
      </c>
      <c r="J950" s="11" t="str">
        <f>IF(AI$1="","",IFERROR(TRIM(MID($AG950,FIND(":",$AG950,FIND(AI$1,$AG950))+1,FIND("=",$AG950,FIND(AI$1,$AG950))-FIND(":",$AG950,FIND(AI$1,$AG950))-1)),"卖家未填"))</f>
        <v>2100</v>
      </c>
      <c r="K950" s="11" t="str">
        <f>IF(AJ$1="","",IFERROR(TRIM(MID($AG950,FIND(":",$AG950,FIND(AJ$1,$AG950))+1,FIND("=",$AG950,FIND(AJ$1,$AG950))-FIND(":",$AG950,FIND(AJ$1,$AG950))-1)),"卖家未填"))</f>
        <v>卖家未填</v>
      </c>
      <c r="L950" s="11" t="str">
        <f>IF(AK$1="","",IFERROR(TRIM(MID($AG950,FIND(":",$AG950,FIND(AK$1,$AG950))+1,FIND("=",$AG950,FIND(AK$1,$AG950))-FIND(":",$AG950,FIND(AK$1,$AG950))-1)),"卖家未填"))</f>
        <v>卖家未填</v>
      </c>
      <c r="M950" s="11" t="str">
        <f>IF(AL$1="","",IFERROR(TRIM(MID($AG950,FIND(":",$AG950,FIND(AL$1,$AG950))+1,FIND("=",$AG950,FIND(AL$1,$AG950))-FIND(":",$AG950,FIND(AL$1,$AG950))-1)),"卖家未填"))</f>
        <v>包装</v>
      </c>
      <c r="N950" s="11" t="s">
        <v>2485</v>
      </c>
      <c r="O950" s="11" t="s">
        <v>5099</v>
      </c>
      <c r="P950" s="13">
        <v>45</v>
      </c>
      <c r="Q950" s="13">
        <v>44.55</v>
      </c>
      <c r="R950" s="11">
        <v>44.55</v>
      </c>
      <c r="S950" s="14">
        <f>IFERROR(V950/T950,"0")</f>
        <v>222.75</v>
      </c>
      <c r="T950" s="11">
        <v>5</v>
      </c>
      <c r="U950" s="11">
        <v>25</v>
      </c>
      <c r="V950" s="15">
        <f>R950*U950</f>
        <v>1113.75</v>
      </c>
      <c r="W950" s="11">
        <v>3</v>
      </c>
      <c r="X950" s="11">
        <v>22</v>
      </c>
      <c r="Y950" s="11">
        <v>22091360719</v>
      </c>
      <c r="Z950" s="11">
        <v>62841190</v>
      </c>
      <c r="AA950" s="16">
        <f>IFERROR((MID(AE950,FIND("ends=",AE950)+5,FIND("000&amp;starts",AE950)-FIND("ends=",AE950)-5)+8*3600)/86400+70*365+19,"")</f>
        <v>42029.684027777781</v>
      </c>
      <c r="AB950" s="17" t="str">
        <f>HYPERLINK("http://item.taobao.com/item.htm?id="&amp;Y950,"点击查看")</f>
        <v>点击查看</v>
      </c>
      <c r="AC950" s="11">
        <f>YEAR(D950)</f>
        <v>2010</v>
      </c>
      <c r="AD950" s="11"/>
      <c r="AE950" s="11" t="s">
        <v>7563</v>
      </c>
      <c r="AF950" s="11"/>
      <c r="AG950" s="11" t="s">
        <v>13168</v>
      </c>
    </row>
    <row r="951" spans="1:33" x14ac:dyDescent="0.15">
      <c r="A951" s="11" t="s">
        <v>14895</v>
      </c>
      <c r="B951" s="11" t="s">
        <v>16032</v>
      </c>
      <c r="C951" s="11" t="s">
        <v>14896</v>
      </c>
      <c r="D951" s="12">
        <v>41618</v>
      </c>
      <c r="E951" s="11" t="s">
        <v>14957</v>
      </c>
      <c r="F951" s="11" t="s">
        <v>14958</v>
      </c>
      <c r="G951" s="11" t="s">
        <v>21</v>
      </c>
      <c r="H951" s="11" t="s">
        <v>10331</v>
      </c>
      <c r="I951" s="11" t="str">
        <f>IF(AH$1="","",IFERROR(TRIM(MID($AG951,FIND(":",$AG951,FIND(AH$1,$AG951))+1,FIND("=",$AG951,FIND(AH$1,$AG951))-FIND(":",$AG951,FIND(AH$1,$AG951))-1)),"卖家未填"))</f>
        <v>宁波年糕</v>
      </c>
      <c r="J951" s="11" t="str">
        <f>IF(AI$1="","",IFERROR(TRIM(MID($AG951,FIND(":",$AG951,FIND(AI$1,$AG951))+1,FIND("=",$AG951,FIND(AI$1,$AG951))-FIND(":",$AG951,FIND(AI$1,$AG951))-1)),"卖家未填"))</f>
        <v>360</v>
      </c>
      <c r="K951" s="11" t="str">
        <f>IF(AJ$1="","",IFERROR(TRIM(MID($AG951,FIND(":",$AG951,FIND(AJ$1,$AG951))+1,FIND("=",$AG951,FIND(AJ$1,$AG951))-FIND(":",$AG951,FIND(AJ$1,$AG951))-1)),"卖家未填"))</f>
        <v>2人份</v>
      </c>
      <c r="L951" s="11" t="str">
        <f>IF(AK$1="","",IFERROR(TRIM(MID($AG951,FIND(":",$AG951,FIND(AK$1,$AG951))+1,FIND("=",$AG951,FIND(AK$1,$AG951))-FIND(":",$AG951,FIND(AK$1,$AG951))-1)),"卖家未填"))</f>
        <v>1周</v>
      </c>
      <c r="M951" s="11" t="str">
        <f>IF(AL$1="","",IFERROR(TRIM(MID($AG951,FIND(":",$AG951,FIND(AL$1,$AG951))+1,FIND("=",$AG951,FIND(AL$1,$AG951))-FIND(":",$AG951,FIND(AL$1,$AG951))-1)),"卖家未填"))</f>
        <v>散装</v>
      </c>
      <c r="N951" s="11" t="s">
        <v>2154</v>
      </c>
      <c r="O951" s="11" t="s">
        <v>4528</v>
      </c>
      <c r="P951" s="13">
        <v>13.5</v>
      </c>
      <c r="Q951" s="13">
        <v>10.8</v>
      </c>
      <c r="R951" s="11">
        <v>10.8</v>
      </c>
      <c r="S951" s="14">
        <f>IFERROR(V951/T951,"0")</f>
        <v>158.91428571428574</v>
      </c>
      <c r="T951" s="11">
        <v>7</v>
      </c>
      <c r="U951" s="11">
        <v>103</v>
      </c>
      <c r="V951" s="15">
        <f>R951*U951</f>
        <v>1112.4000000000001</v>
      </c>
      <c r="W951" s="11">
        <v>23</v>
      </c>
      <c r="X951" s="11">
        <v>56</v>
      </c>
      <c r="Y951" s="11">
        <v>36599425452</v>
      </c>
      <c r="Z951" s="11">
        <v>107926260</v>
      </c>
      <c r="AA951" s="16">
        <f>IFERROR((MID(AE951,FIND("ends=",AE951)+5,FIND("000&amp;starts",AE951)-FIND("ends=",AE951)-5)+8*3600)/86400+70*365+19,"")</f>
        <v>42031.938055555554</v>
      </c>
      <c r="AB951" s="17" t="str">
        <f>HYPERLINK("http://item.taobao.com/item.htm?id="&amp;Y951,"点击查看")</f>
        <v>点击查看</v>
      </c>
      <c r="AC951" s="11">
        <f>YEAR(D951)</f>
        <v>2013</v>
      </c>
      <c r="AD951" s="11"/>
      <c r="AE951" s="11" t="s">
        <v>7237</v>
      </c>
      <c r="AF951" s="11" t="s">
        <v>9566</v>
      </c>
      <c r="AG951" s="11" t="s">
        <v>12872</v>
      </c>
    </row>
    <row r="952" spans="1:33" x14ac:dyDescent="0.15">
      <c r="A952" s="11" t="s">
        <v>14895</v>
      </c>
      <c r="B952" s="11" t="s">
        <v>15528</v>
      </c>
      <c r="C952" s="11" t="s">
        <v>14896</v>
      </c>
      <c r="D952" s="12">
        <v>40315</v>
      </c>
      <c r="E952" s="11" t="s">
        <v>15000</v>
      </c>
      <c r="F952" s="11" t="s">
        <v>15011</v>
      </c>
      <c r="G952" s="11" t="s">
        <v>65</v>
      </c>
      <c r="H952" s="11" t="s">
        <v>10451</v>
      </c>
      <c r="I952" s="11" t="str">
        <f>IF(AH$1="","",IFERROR(TRIM(MID($AG952,FIND(":",$AG952,FIND(AH$1,$AG952))+1,FIND("=",$AG952,FIND(AH$1,$AG952))-FIND(":",$AG952,FIND(AH$1,$AG952))-1)),"卖家未填"))</f>
        <v>卖家未填</v>
      </c>
      <c r="J952" s="11" t="str">
        <f>IF(AI$1="","",IFERROR(TRIM(MID($AG952,FIND(":",$AG952,FIND(AI$1,$AG952))+1,FIND("=",$AG952,FIND(AI$1,$AG952))-FIND(":",$AG952,FIND(AI$1,$AG952))-1)),"卖家未填"))</f>
        <v>500</v>
      </c>
      <c r="K952" s="11" t="str">
        <f>IF(AJ$1="","",IFERROR(TRIM(MID($AG952,FIND(":",$AG952,FIND(AJ$1,$AG952))+1,FIND("=",$AG952,FIND(AJ$1,$AG952))-FIND(":",$AG952,FIND(AJ$1,$AG952))-1)),"卖家未填"))</f>
        <v>卖家未填</v>
      </c>
      <c r="L952" s="11" t="str">
        <f>IF(AK$1="","",IFERROR(TRIM(MID($AG952,FIND(":",$AG952,FIND(AK$1,$AG952))+1,FIND("=",$AG952,FIND(AK$1,$AG952))-FIND(":",$AG952,FIND(AK$1,$AG952))-1)),"卖家未填"))</f>
        <v>卖家未填</v>
      </c>
      <c r="M952" s="11" t="str">
        <f>IF(AL$1="","",IFERROR(TRIM(MID($AG952,FIND(":",$AG952,FIND(AL$1,$AG952))+1,FIND("=",$AG952,FIND(AL$1,$AG952))-FIND(":",$AG952,FIND(AL$1,$AG952))-1)),"卖家未填"))</f>
        <v>散装</v>
      </c>
      <c r="N952" s="11" t="s">
        <v>891</v>
      </c>
      <c r="O952" s="11" t="s">
        <v>4497</v>
      </c>
      <c r="P952" s="13">
        <v>8</v>
      </c>
      <c r="Q952" s="13"/>
      <c r="R952" s="11">
        <v>8</v>
      </c>
      <c r="S952" s="14">
        <f>IFERROR(V952/T952,"0")</f>
        <v>35.87096774193548</v>
      </c>
      <c r="T952" s="11">
        <v>31</v>
      </c>
      <c r="U952" s="11">
        <v>139</v>
      </c>
      <c r="V952" s="15">
        <f>R952*U952</f>
        <v>1112</v>
      </c>
      <c r="W952" s="11">
        <v>32</v>
      </c>
      <c r="X952" s="11">
        <v>51</v>
      </c>
      <c r="Y952" s="11">
        <v>21436300019</v>
      </c>
      <c r="Z952" s="11">
        <v>61466781</v>
      </c>
      <c r="AA952" s="16">
        <f>IFERROR((MID(AE952,FIND("ends=",AE952)+5,FIND("000&amp;starts",AE952)-FIND("ends=",AE952)-5)+8*3600)/86400+70*365+19,"")</f>
        <v>42031.785509259258</v>
      </c>
      <c r="AB952" s="17" t="str">
        <f>HYPERLINK("http://item.taobao.com/item.htm?id="&amp;Y952,"点击查看")</f>
        <v>点击查看</v>
      </c>
      <c r="AC952" s="11">
        <f>YEAR(D952)</f>
        <v>2010</v>
      </c>
      <c r="AD952" s="11"/>
      <c r="AE952" s="11" t="s">
        <v>6004</v>
      </c>
      <c r="AF952" s="11" t="s">
        <v>9722</v>
      </c>
      <c r="AG952" s="11" t="s">
        <v>11714</v>
      </c>
    </row>
    <row r="953" spans="1:33" x14ac:dyDescent="0.15">
      <c r="A953" s="11" t="s">
        <v>14881</v>
      </c>
      <c r="B953" s="11" t="s">
        <v>15479</v>
      </c>
      <c r="C953" s="11" t="s">
        <v>14885</v>
      </c>
      <c r="D953" s="12">
        <v>41536</v>
      </c>
      <c r="E953" s="11" t="s">
        <v>14957</v>
      </c>
      <c r="F953" s="11" t="s">
        <v>14958</v>
      </c>
      <c r="G953" s="11" t="s">
        <v>21</v>
      </c>
      <c r="H953" s="11" t="s">
        <v>10426</v>
      </c>
      <c r="I953" s="11" t="str">
        <f>IF(AH$1="","",IFERROR(TRIM(MID($AG953,FIND(":",$AG953,FIND(AH$1,$AG953))+1,FIND("=",$AG953,FIND(AH$1,$AG953))-FIND(":",$AG953,FIND(AH$1,$AG953))-1)),"卖家未填"))</f>
        <v>卖家未填</v>
      </c>
      <c r="J953" s="11" t="str">
        <f>IF(AI$1="","",IFERROR(TRIM(MID($AG953,FIND(":",$AG953,FIND(AI$1,$AG953))+1,FIND("=",$AG953,FIND(AI$1,$AG953))-FIND(":",$AG953,FIND(AI$1,$AG953))-1)),"卖家未填"))</f>
        <v>500</v>
      </c>
      <c r="K953" s="11" t="str">
        <f>IF(AJ$1="","",IFERROR(TRIM(MID($AG953,FIND(":",$AG953,FIND(AJ$1,$AG953))+1,FIND("=",$AG953,FIND(AJ$1,$AG953))-FIND(":",$AG953,FIND(AJ$1,$AG953))-1)),"卖家未填"))</f>
        <v>卖家未填</v>
      </c>
      <c r="L953" s="11" t="str">
        <f>IF(AK$1="","",IFERROR(TRIM(MID($AG953,FIND(":",$AG953,FIND(AK$1,$AG953))+1,FIND("=",$AG953,FIND(AK$1,$AG953))-FIND(":",$AG953,FIND(AK$1,$AG953))-1)),"卖家未填"))</f>
        <v>卖家未填</v>
      </c>
      <c r="M953" s="11" t="str">
        <f>IF(AL$1="","",IFERROR(TRIM(MID($AG953,FIND(":",$AG953,FIND(AL$1,$AG953))+1,FIND("=",$AG953,FIND(AL$1,$AG953))-FIND(":",$AG953,FIND(AL$1,$AG953))-1)),"卖家未填"))</f>
        <v>散装</v>
      </c>
      <c r="N953" s="11" t="s">
        <v>778</v>
      </c>
      <c r="O953" s="11" t="s">
        <v>4499</v>
      </c>
      <c r="P953" s="13">
        <v>15.5</v>
      </c>
      <c r="Q953" s="13">
        <v>8.68</v>
      </c>
      <c r="R953" s="11">
        <v>8.68</v>
      </c>
      <c r="S953" s="14">
        <f>IFERROR(V953/T953,"0")</f>
        <v>29.237894736842104</v>
      </c>
      <c r="T953" s="11">
        <v>38</v>
      </c>
      <c r="U953" s="11">
        <v>128</v>
      </c>
      <c r="V953" s="15">
        <f>R953*U953</f>
        <v>1111.04</v>
      </c>
      <c r="W953" s="11">
        <v>18</v>
      </c>
      <c r="X953" s="11">
        <v>34</v>
      </c>
      <c r="Y953" s="11">
        <v>43082908504</v>
      </c>
      <c r="Z953" s="11">
        <v>106462027</v>
      </c>
      <c r="AA953" s="16">
        <f>IFERROR((MID(AE953,FIND("ends=",AE953)+5,FIND("000&amp;starts",AE953)-FIND("ends=",AE953)-5)+8*3600)/86400+70*365+19,"")</f>
        <v>42031.640277777777</v>
      </c>
      <c r="AB953" s="17" t="str">
        <f>HYPERLINK("http://item.taobao.com/item.htm?id="&amp;Y953,"点击查看")</f>
        <v>点击查看</v>
      </c>
      <c r="AC953" s="11">
        <f>YEAR(D953)</f>
        <v>2013</v>
      </c>
      <c r="AD953" s="11"/>
      <c r="AE953" s="11" t="s">
        <v>5892</v>
      </c>
      <c r="AF953" s="11" t="s">
        <v>9694</v>
      </c>
      <c r="AG953" s="11" t="s">
        <v>11603</v>
      </c>
    </row>
    <row r="954" spans="1:33" x14ac:dyDescent="0.15">
      <c r="A954" s="11" t="s">
        <v>14910</v>
      </c>
      <c r="B954" s="11" t="s">
        <v>16549</v>
      </c>
      <c r="C954" s="11" t="s">
        <v>14913</v>
      </c>
      <c r="D954" s="12">
        <v>38851</v>
      </c>
      <c r="E954" s="11" t="s">
        <v>14959</v>
      </c>
      <c r="F954" s="11" t="s">
        <v>15021</v>
      </c>
      <c r="G954" s="11" t="s">
        <v>73</v>
      </c>
      <c r="H954" s="11" t="s">
        <v>10322</v>
      </c>
      <c r="I954" s="11" t="str">
        <f>IF(AH$1="","",IFERROR(TRIM(MID($AG954,FIND(":",$AG954,FIND(AH$1,$AG954))+1,FIND("=",$AG954,FIND(AH$1,$AG954))-FIND(":",$AG954,FIND(AH$1,$AG954))-1)),"卖家未填"))</f>
        <v>卖家未填</v>
      </c>
      <c r="J954" s="11" t="str">
        <f>IF(AI$1="","",IFERROR(TRIM(MID($AG954,FIND(":",$AG954,FIND(AI$1,$AG954))+1,FIND("=",$AG954,FIND(AI$1,$AG954))-FIND(":",$AG954,FIND(AI$1,$AG954))-1)),"卖家未填"))</f>
        <v>400</v>
      </c>
      <c r="K954" s="11" t="str">
        <f>IF(AJ$1="","",IFERROR(TRIM(MID($AG954,FIND(":",$AG954,FIND(AJ$1,$AG954))+1,FIND("=",$AG954,FIND(AJ$1,$AG954))-FIND(":",$AG954,FIND(AJ$1,$AG954))-1)),"卖家未填"))</f>
        <v>卖家未填</v>
      </c>
      <c r="L954" s="11" t="str">
        <f>IF(AK$1="","",IFERROR(TRIM(MID($AG954,FIND(":",$AG954,FIND(AK$1,$AG954))+1,FIND("=",$AG954,FIND(AK$1,$AG954))-FIND(":",$AG954,FIND(AK$1,$AG954))-1)),"卖家未填"))</f>
        <v>卖家未填</v>
      </c>
      <c r="M954" s="11" t="str">
        <f>IF(AL$1="","",IFERROR(TRIM(MID($AG954,FIND(":",$AG954,FIND(AL$1,$AG954))+1,FIND("=",$AG954,FIND(AL$1,$AG954))-FIND(":",$AG954,FIND(AL$1,$AG954))-1)),"卖家未填"))</f>
        <v>包装</v>
      </c>
      <c r="N954" s="11" t="s">
        <v>3003</v>
      </c>
      <c r="O954" s="11" t="s">
        <v>5154</v>
      </c>
      <c r="P954" s="13">
        <v>11.8</v>
      </c>
      <c r="Q954" s="13"/>
      <c r="R954" s="11">
        <v>11.8</v>
      </c>
      <c r="S954" s="14">
        <f>IFERROR(V954/T954,"0")</f>
        <v>277.3</v>
      </c>
      <c r="T954" s="11">
        <v>4</v>
      </c>
      <c r="U954" s="11">
        <v>94</v>
      </c>
      <c r="V954" s="15">
        <f>R954*U954</f>
        <v>1109.2</v>
      </c>
      <c r="W954" s="11">
        <v>3</v>
      </c>
      <c r="X954" s="11">
        <v>25</v>
      </c>
      <c r="Y954" s="11">
        <v>37376119926</v>
      </c>
      <c r="Z954" s="11">
        <v>33665358</v>
      </c>
      <c r="AA954" s="16">
        <f>IFERROR((MID(AE954,FIND("ends=",AE954)+5,FIND("000&amp;starts",AE954)-FIND("ends=",AE954)-5)+8*3600)/86400+70*365+19,"")</f>
        <v>42033.897361111114</v>
      </c>
      <c r="AB954" s="17" t="str">
        <f>HYPERLINK("http://item.taobao.com/item.htm?id="&amp;Y954,"点击查看")</f>
        <v>点击查看</v>
      </c>
      <c r="AC954" s="11">
        <f>YEAR(D954)</f>
        <v>2006</v>
      </c>
      <c r="AD954" s="11"/>
      <c r="AE954" s="11" t="s">
        <v>8083</v>
      </c>
      <c r="AF954" s="11"/>
      <c r="AG954" s="11" t="s">
        <v>13631</v>
      </c>
    </row>
    <row r="955" spans="1:33" x14ac:dyDescent="0.15">
      <c r="A955" s="11" t="s">
        <v>14881</v>
      </c>
      <c r="B955" s="11" t="s">
        <v>15351</v>
      </c>
      <c r="C955" s="11" t="s">
        <v>14888</v>
      </c>
      <c r="D955" s="12">
        <v>40149</v>
      </c>
      <c r="E955" s="11" t="s">
        <v>24</v>
      </c>
      <c r="F955" s="11" t="s">
        <v>24</v>
      </c>
      <c r="G955" s="11" t="s">
        <v>24</v>
      </c>
      <c r="H955" s="11" t="s">
        <v>10379</v>
      </c>
      <c r="I955" s="11" t="str">
        <f>IF(AH$1="","",IFERROR(TRIM(MID($AG955,FIND(":",$AG955,FIND(AH$1,$AG955))+1,FIND("=",$AG955,FIND(AH$1,$AG955))-FIND(":",$AG955,FIND(AH$1,$AG955))-1)),"卖家未填"))</f>
        <v>韩式年糕</v>
      </c>
      <c r="J955" s="11" t="str">
        <f>IF(AI$1="","",IFERROR(TRIM(MID($AG955,FIND(":",$AG955,FIND(AI$1,$AG955))+1,FIND("=",$AG955,FIND(AI$1,$AG955))-FIND(":",$AG955,FIND(AI$1,$AG955))-1)),"卖家未填"))</f>
        <v>300</v>
      </c>
      <c r="K955" s="11" t="str">
        <f>IF(AJ$1="","",IFERROR(TRIM(MID($AG955,FIND(":",$AG955,FIND(AJ$1,$AG955))+1,FIND("=",$AG955,FIND(AJ$1,$AG955))-FIND(":",$AG955,FIND(AJ$1,$AG955))-1)),"卖家未填"))</f>
        <v>卖家未填</v>
      </c>
      <c r="L955" s="11" t="str">
        <f>IF(AK$1="","",IFERROR(TRIM(MID($AG955,FIND(":",$AG955,FIND(AK$1,$AG955))+1,FIND("=",$AG955,FIND(AK$1,$AG955))-FIND(":",$AG955,FIND(AK$1,$AG955))-1)),"卖家未填"))</f>
        <v>卖家未填</v>
      </c>
      <c r="M955" s="11" t="str">
        <f>IF(AL$1="","",IFERROR(TRIM(MID($AG955,FIND(":",$AG955,FIND(AL$1,$AG955))+1,FIND("=",$AG955,FIND(AL$1,$AG955))-FIND(":",$AG955,FIND(AL$1,$AG955))-1)),"卖家未填"))</f>
        <v>包装</v>
      </c>
      <c r="N955" s="11" t="s">
        <v>541</v>
      </c>
      <c r="O955" s="11" t="s">
        <v>4422</v>
      </c>
      <c r="P955" s="13">
        <v>12.6</v>
      </c>
      <c r="Q955" s="13">
        <v>4.8</v>
      </c>
      <c r="R955" s="11">
        <v>4.8</v>
      </c>
      <c r="S955" s="14">
        <f>IFERROR(V955/T955,"0")</f>
        <v>15.18904109589041</v>
      </c>
      <c r="T955" s="11">
        <v>73</v>
      </c>
      <c r="U955" s="11">
        <v>231</v>
      </c>
      <c r="V955" s="15">
        <f>R955*U955</f>
        <v>1108.8</v>
      </c>
      <c r="W955" s="11">
        <v>93</v>
      </c>
      <c r="X955" s="11">
        <v>86</v>
      </c>
      <c r="Y955" s="11">
        <v>41905678860</v>
      </c>
      <c r="Z955" s="11">
        <v>59997091</v>
      </c>
      <c r="AA955" s="16">
        <f>IFERROR((MID(AE955,FIND("ends=",AE955)+5,FIND("000&amp;starts",AE955)-FIND("ends=",AE955)-5)+8*3600)/86400+70*365+19,"")</f>
        <v>42030.416817129633</v>
      </c>
      <c r="AB955" s="17" t="str">
        <f>HYPERLINK("http://item.taobao.com/item.htm?id="&amp;Y955,"点击查看")</f>
        <v>点击查看</v>
      </c>
      <c r="AC955" s="11">
        <f>YEAR(D955)</f>
        <v>2009</v>
      </c>
      <c r="AD955" s="11"/>
      <c r="AE955" s="11" t="s">
        <v>5683</v>
      </c>
      <c r="AF955" s="11" t="s">
        <v>9638</v>
      </c>
      <c r="AG955" s="11" t="s">
        <v>11385</v>
      </c>
    </row>
    <row r="956" spans="1:33" x14ac:dyDescent="0.15">
      <c r="A956" s="11" t="s">
        <v>14895</v>
      </c>
      <c r="B956" s="11" t="s">
        <v>15656</v>
      </c>
      <c r="C956" s="11" t="s">
        <v>14897</v>
      </c>
      <c r="D956" s="12">
        <v>39583</v>
      </c>
      <c r="E956" s="11" t="s">
        <v>24</v>
      </c>
      <c r="F956" s="11" t="s">
        <v>24</v>
      </c>
      <c r="G956" s="11" t="s">
        <v>24</v>
      </c>
      <c r="H956" s="11" t="s">
        <v>10328</v>
      </c>
      <c r="I956" s="11" t="str">
        <f>IF(AH$1="","",IFERROR(TRIM(MID($AG956,FIND(":",$AG956,FIND(AH$1,$AG956))+1,FIND("=",$AG956,FIND(AH$1,$AG956))-FIND(":",$AG956,FIND(AH$1,$AG956))-1)),"卖家未填"))</f>
        <v>芝士年糕(原味)</v>
      </c>
      <c r="J956" s="11" t="str">
        <f>IF(AI$1="","",IFERROR(TRIM(MID($AG956,FIND(":",$AG956,FIND(AI$1,$AG956))+1,FIND("=",$AG956,FIND(AI$1,$AG956))-FIND(":",$AG956,FIND(AI$1,$AG956))-1)),"卖家未填"))</f>
        <v>500</v>
      </c>
      <c r="K956" s="11" t="str">
        <f>IF(AJ$1="","",IFERROR(TRIM(MID($AG956,FIND(":",$AG956,FIND(AJ$1,$AG956))+1,FIND("=",$AG956,FIND(AJ$1,$AG956))-FIND(":",$AG956,FIND(AJ$1,$AG956))-1)),"卖家未填"))</f>
        <v>卖家未填</v>
      </c>
      <c r="L956" s="11" t="str">
        <f>IF(AK$1="","",IFERROR(TRIM(MID($AG956,FIND(":",$AG956,FIND(AK$1,$AG956))+1,FIND("=",$AG956,FIND(AK$1,$AG956))-FIND(":",$AG956,FIND(AK$1,$AG956))-1)),"卖家未填"))</f>
        <v>卖家未填</v>
      </c>
      <c r="M956" s="11" t="str">
        <f>IF(AL$1="","",IFERROR(TRIM(MID($AG956,FIND(":",$AG956,FIND(AL$1,$AG956))+1,FIND("=",$AG956,FIND(AL$1,$AG956))-FIND(":",$AG956,FIND(AL$1,$AG956))-1)),"卖家未填"))</f>
        <v>包装</v>
      </c>
      <c r="N956" s="11" t="s">
        <v>597</v>
      </c>
      <c r="O956" s="11" t="s">
        <v>4605</v>
      </c>
      <c r="P956" s="13">
        <v>29.8</v>
      </c>
      <c r="Q956" s="13">
        <v>19.8</v>
      </c>
      <c r="R956" s="11">
        <v>19.8</v>
      </c>
      <c r="S956" s="14">
        <f>IFERROR(V956/T956,"0")</f>
        <v>55.44</v>
      </c>
      <c r="T956" s="11">
        <v>20</v>
      </c>
      <c r="U956" s="11">
        <v>56</v>
      </c>
      <c r="V956" s="15">
        <f>R956*U956</f>
        <v>1108.8</v>
      </c>
      <c r="W956" s="11">
        <v>4</v>
      </c>
      <c r="X956" s="11">
        <v>12</v>
      </c>
      <c r="Y956" s="11">
        <v>43479289740</v>
      </c>
      <c r="Z956" s="11">
        <v>35806744</v>
      </c>
      <c r="AA956" s="16">
        <f>IFERROR((MID(AE956,FIND("ends=",AE956)+5,FIND("000&amp;starts",AE956)-FIND("ends=",AE956)-5)+8*3600)/86400+70*365+19,"")</f>
        <v>42031.38685185185</v>
      </c>
      <c r="AB956" s="17" t="str">
        <f>HYPERLINK("http://item.taobao.com/item.htm?id="&amp;Y956,"点击查看")</f>
        <v>点击查看</v>
      </c>
      <c r="AC956" s="11">
        <f>YEAR(D956)</f>
        <v>2008</v>
      </c>
      <c r="AD956" s="11"/>
      <c r="AE956" s="11" t="s">
        <v>6258</v>
      </c>
      <c r="AF956" s="11" t="s">
        <v>9561</v>
      </c>
      <c r="AG956" s="11" t="s">
        <v>11435</v>
      </c>
    </row>
    <row r="957" spans="1:33" x14ac:dyDescent="0.15">
      <c r="A957" s="11" t="s">
        <v>14881</v>
      </c>
      <c r="B957" s="11" t="s">
        <v>15412</v>
      </c>
      <c r="C957" s="11" t="s">
        <v>14885</v>
      </c>
      <c r="D957" s="12">
        <v>39908</v>
      </c>
      <c r="E957" s="11" t="s">
        <v>46</v>
      </c>
      <c r="F957" s="11" t="s">
        <v>14977</v>
      </c>
      <c r="G957" s="11" t="s">
        <v>36</v>
      </c>
      <c r="H957" s="11" t="s">
        <v>10322</v>
      </c>
      <c r="I957" s="11" t="str">
        <f>IF(AH$1="","",IFERROR(TRIM(MID($AG957,FIND(":",$AG957,FIND(AH$1,$AG957))+1,FIND("=",$AG957,FIND(AH$1,$AG957))-FIND(":",$AG957,FIND(AH$1,$AG957))-1)),"卖家未填"))</f>
        <v>卖家未填</v>
      </c>
      <c r="J957" s="11" t="str">
        <f>IF(AI$1="","",IFERROR(TRIM(MID($AG957,FIND(":",$AG957,FIND(AI$1,$AG957))+1,FIND("=",$AG957,FIND(AI$1,$AG957))-FIND(":",$AG957,FIND(AI$1,$AG957))-1)),"卖家未填"))</f>
        <v>500</v>
      </c>
      <c r="K957" s="11" t="str">
        <f>IF(AJ$1="","",IFERROR(TRIM(MID($AG957,FIND(":",$AG957,FIND(AJ$1,$AG957))+1,FIND("=",$AG957,FIND(AJ$1,$AG957))-FIND(":",$AG957,FIND(AJ$1,$AG957))-1)),"卖家未填"))</f>
        <v>卖家未填</v>
      </c>
      <c r="L957" s="11" t="str">
        <f>IF(AK$1="","",IFERROR(TRIM(MID($AG957,FIND(":",$AG957,FIND(AK$1,$AG957))+1,FIND("=",$AG957,FIND(AK$1,$AG957))-FIND(":",$AG957,FIND(AK$1,$AG957))-1)),"卖家未填"))</f>
        <v>卖家未填</v>
      </c>
      <c r="M957" s="11" t="str">
        <f>IF(AL$1="","",IFERROR(TRIM(MID($AG957,FIND(":",$AG957,FIND(AL$1,$AG957))+1,FIND("=",$AG957,FIND(AL$1,$AG957))-FIND(":",$AG957,FIND(AL$1,$AG957))-1)),"卖家未填"))</f>
        <v>散装</v>
      </c>
      <c r="N957" s="11" t="s">
        <v>700</v>
      </c>
      <c r="O957" s="11" t="s">
        <v>4651</v>
      </c>
      <c r="P957" s="13">
        <v>13.5</v>
      </c>
      <c r="Q957" s="13">
        <v>12.15</v>
      </c>
      <c r="R957" s="11">
        <v>12.15</v>
      </c>
      <c r="S957" s="14">
        <f>IFERROR(V957/T957,"0")</f>
        <v>25.128409090909091</v>
      </c>
      <c r="T957" s="11">
        <v>44</v>
      </c>
      <c r="U957" s="11">
        <v>91</v>
      </c>
      <c r="V957" s="15">
        <f>R957*U957</f>
        <v>1105.6500000000001</v>
      </c>
      <c r="W957" s="11">
        <v>25</v>
      </c>
      <c r="X957" s="11">
        <v>201</v>
      </c>
      <c r="Y957" s="11">
        <v>23967620254</v>
      </c>
      <c r="Z957" s="11">
        <v>57742100</v>
      </c>
      <c r="AA957" s="16">
        <f>IFERROR((MID(AE957,FIND("ends=",AE957)+5,FIND("000&amp;starts",AE957)-FIND("ends=",AE957)-5)+8*3600)/86400+70*365+19,"")</f>
        <v>42035.705335648148</v>
      </c>
      <c r="AB957" s="17" t="str">
        <f>HYPERLINK("http://item.taobao.com/item.htm?id="&amp;Y957,"点击查看")</f>
        <v>点击查看</v>
      </c>
      <c r="AC957" s="11">
        <f>YEAR(D957)</f>
        <v>2009</v>
      </c>
      <c r="AD957" s="11"/>
      <c r="AE957" s="11" t="s">
        <v>5821</v>
      </c>
      <c r="AF957" s="11"/>
      <c r="AG957" s="11" t="s">
        <v>11530</v>
      </c>
    </row>
    <row r="958" spans="1:33" x14ac:dyDescent="0.15">
      <c r="A958" s="11" t="s">
        <v>14881</v>
      </c>
      <c r="B958" s="11" t="s">
        <v>15412</v>
      </c>
      <c r="C958" s="11" t="s">
        <v>14885</v>
      </c>
      <c r="D958" s="12">
        <v>39908</v>
      </c>
      <c r="E958" s="11" t="s">
        <v>46</v>
      </c>
      <c r="F958" s="11" t="s">
        <v>14977</v>
      </c>
      <c r="G958" s="11" t="s">
        <v>36</v>
      </c>
      <c r="H958" s="11" t="s">
        <v>10322</v>
      </c>
      <c r="I958" s="11" t="str">
        <f>IF(AH$1="","",IFERROR(TRIM(MID($AG958,FIND(":",$AG958,FIND(AH$1,$AG958))+1,FIND("=",$AG958,FIND(AH$1,$AG958))-FIND(":",$AG958,FIND(AH$1,$AG958))-1)),"卖家未填"))</f>
        <v>卖家未填</v>
      </c>
      <c r="J958" s="11" t="str">
        <f>IF(AI$1="","",IFERROR(TRIM(MID($AG958,FIND(":",$AG958,FIND(AI$1,$AG958))+1,FIND("=",$AG958,FIND(AI$1,$AG958))-FIND(":",$AG958,FIND(AI$1,$AG958))-1)),"卖家未填"))</f>
        <v>500</v>
      </c>
      <c r="K958" s="11" t="str">
        <f>IF(AJ$1="","",IFERROR(TRIM(MID($AG958,FIND(":",$AG958,FIND(AJ$1,$AG958))+1,FIND("=",$AG958,FIND(AJ$1,$AG958))-FIND(":",$AG958,FIND(AJ$1,$AG958))-1)),"卖家未填"))</f>
        <v>卖家未填</v>
      </c>
      <c r="L958" s="11" t="str">
        <f>IF(AK$1="","",IFERROR(TRIM(MID($AG958,FIND(":",$AG958,FIND(AK$1,$AG958))+1,FIND("=",$AG958,FIND(AK$1,$AG958))-FIND(":",$AG958,FIND(AK$1,$AG958))-1)),"卖家未填"))</f>
        <v>卖家未填</v>
      </c>
      <c r="M958" s="11" t="str">
        <f>IF(AL$1="","",IFERROR(TRIM(MID($AG958,FIND(":",$AG958,FIND(AL$1,$AG958))+1,FIND("=",$AG958,FIND(AL$1,$AG958))-FIND(":",$AG958,FIND(AL$1,$AG958))-1)),"卖家未填"))</f>
        <v>散装</v>
      </c>
      <c r="N958" s="11" t="s">
        <v>653</v>
      </c>
      <c r="O958" s="11" t="s">
        <v>4491</v>
      </c>
      <c r="P958" s="13">
        <v>12</v>
      </c>
      <c r="Q958" s="13">
        <v>9.6</v>
      </c>
      <c r="R958" s="11">
        <v>9.6</v>
      </c>
      <c r="S958" s="14">
        <f>IFERROR(V958/T958,"0")</f>
        <v>22.530612244897959</v>
      </c>
      <c r="T958" s="11">
        <v>49</v>
      </c>
      <c r="U958" s="11">
        <v>115</v>
      </c>
      <c r="V958" s="15">
        <f>R958*U958</f>
        <v>1104</v>
      </c>
      <c r="W958" s="11">
        <v>62</v>
      </c>
      <c r="X958" s="11">
        <v>295</v>
      </c>
      <c r="Y958" s="11">
        <v>17177925243</v>
      </c>
      <c r="Z958" s="11">
        <v>57742100</v>
      </c>
      <c r="AA958" s="16">
        <f>IFERROR((MID(AE958,FIND("ends=",AE958)+5,FIND("000&amp;starts",AE958)-FIND("ends=",AE958)-5)+8*3600)/86400+70*365+19,"")</f>
        <v>42031.488796296297</v>
      </c>
      <c r="AB958" s="17" t="str">
        <f>HYPERLINK("http://item.taobao.com/item.htm?id="&amp;Y958,"点击查看")</f>
        <v>点击查看</v>
      </c>
      <c r="AC958" s="11">
        <f>YEAR(D958)</f>
        <v>2009</v>
      </c>
      <c r="AD958" s="11"/>
      <c r="AE958" s="11" t="s">
        <v>5781</v>
      </c>
      <c r="AF958" s="11"/>
      <c r="AG958" s="11" t="s">
        <v>11486</v>
      </c>
    </row>
    <row r="959" spans="1:33" x14ac:dyDescent="0.15">
      <c r="A959" s="11" t="s">
        <v>14895</v>
      </c>
      <c r="B959" s="11" t="s">
        <v>16016</v>
      </c>
      <c r="C959" s="11" t="s">
        <v>14897</v>
      </c>
      <c r="D959" s="12">
        <v>40071</v>
      </c>
      <c r="E959" s="11" t="s">
        <v>14957</v>
      </c>
      <c r="F959" s="11" t="s">
        <v>14958</v>
      </c>
      <c r="G959" s="11" t="s">
        <v>21</v>
      </c>
      <c r="H959" s="11" t="s">
        <v>10600</v>
      </c>
      <c r="I959" s="11" t="str">
        <f>IF(AH$1="","",IFERROR(TRIM(MID($AG959,FIND(":",$AG959,FIND(AH$1,$AG959))+1,FIND("=",$AG959,FIND(AH$1,$AG959))-FIND(":",$AG959,FIND(AH$1,$AG959))-1)),"卖家未填"))</f>
        <v>卖家未填</v>
      </c>
      <c r="J959" s="11" t="str">
        <f>IF(AI$1="","",IFERROR(TRIM(MID($AG959,FIND(":",$AG959,FIND(AI$1,$AG959))+1,FIND("=",$AG959,FIND(AI$1,$AG959))-FIND(":",$AG959,FIND(AI$1,$AG959))-1)),"卖家未填"))</f>
        <v>3000</v>
      </c>
      <c r="K959" s="11" t="str">
        <f>IF(AJ$1="","",IFERROR(TRIM(MID($AG959,FIND(":",$AG959,FIND(AJ$1,$AG959))+1,FIND("=",$AG959,FIND(AJ$1,$AG959))-FIND(":",$AG959,FIND(AJ$1,$AG959))-1)),"卖家未填"))</f>
        <v>卖家未填</v>
      </c>
      <c r="L959" s="11" t="str">
        <f>IF(AK$1="","",IFERROR(TRIM(MID($AG959,FIND(":",$AG959,FIND(AK$1,$AG959))+1,FIND("=",$AG959,FIND(AK$1,$AG959))-FIND(":",$AG959,FIND(AK$1,$AG959))-1)),"卖家未填"))</f>
        <v>卖家未填</v>
      </c>
      <c r="M959" s="11" t="str">
        <f>IF(AL$1="","",IFERROR(TRIM(MID($AG959,FIND(":",$AG959,FIND(AL$1,$AG959))+1,FIND("=",$AG959,FIND(AL$1,$AG959))-FIND(":",$AG959,FIND(AL$1,$AG959))-1)),"卖家未填"))</f>
        <v>包装</v>
      </c>
      <c r="N959" s="11" t="s">
        <v>2105</v>
      </c>
      <c r="O959" s="11" t="s">
        <v>4497</v>
      </c>
      <c r="P959" s="13">
        <v>48</v>
      </c>
      <c r="Q959" s="13"/>
      <c r="R959" s="11">
        <v>48</v>
      </c>
      <c r="S959" s="14">
        <f>IFERROR(V959/T959,"0")</f>
        <v>157.71428571428572</v>
      </c>
      <c r="T959" s="11">
        <v>7</v>
      </c>
      <c r="U959" s="11">
        <v>23</v>
      </c>
      <c r="V959" s="15">
        <f>R959*U959</f>
        <v>1104</v>
      </c>
      <c r="W959" s="11">
        <v>2</v>
      </c>
      <c r="X959" s="11">
        <v>14</v>
      </c>
      <c r="Y959" s="11">
        <v>42680570920</v>
      </c>
      <c r="Z959" s="11">
        <v>59276018</v>
      </c>
      <c r="AA959" s="16">
        <f>IFERROR((MID(AE959,FIND("ends=",AE959)+5,FIND("000&amp;starts",AE959)-FIND("ends=",AE959)-5)+8*3600)/86400+70*365+19,"")</f>
        <v>42029.99962962963</v>
      </c>
      <c r="AB959" s="17" t="str">
        <f>HYPERLINK("http://item.taobao.com/item.htm?id="&amp;Y959,"点击查看")</f>
        <v>点击查看</v>
      </c>
      <c r="AC959" s="11">
        <f>YEAR(D959)</f>
        <v>2009</v>
      </c>
      <c r="AD959" s="11"/>
      <c r="AE959" s="11" t="s">
        <v>7190</v>
      </c>
      <c r="AF959" s="11" t="s">
        <v>9893</v>
      </c>
      <c r="AG959" s="11" t="s">
        <v>12826</v>
      </c>
    </row>
    <row r="960" spans="1:33" x14ac:dyDescent="0.15">
      <c r="A960" s="11" t="s">
        <v>14898</v>
      </c>
      <c r="B960" s="11" t="s">
        <v>15260</v>
      </c>
      <c r="C960" s="11" t="s">
        <v>14899</v>
      </c>
      <c r="D960" s="11"/>
      <c r="E960" s="11" t="s">
        <v>14959</v>
      </c>
      <c r="F960" s="11" t="s">
        <v>14996</v>
      </c>
      <c r="G960" s="11" t="s">
        <v>51</v>
      </c>
      <c r="H960" s="11" t="s">
        <v>10375</v>
      </c>
      <c r="I960" s="11" t="str">
        <f>IF(AH$1="","",IFERROR(TRIM(MID($AG960,FIND(":",$AG960,FIND(AH$1,$AG960))+1,FIND("=",$AG960,FIND(AH$1,$AG960))-FIND(":",$AG960,FIND(AH$1,$AG960))-1)),"卖家未填"))</f>
        <v>南瓜芝士年糕</v>
      </c>
      <c r="J960" s="11" t="str">
        <f>IF(AI$1="","",IFERROR(TRIM(MID($AG960,FIND(":",$AG960,FIND(AI$1,$AG960))+1,FIND("=",$AG960,FIND(AI$1,$AG960))-FIND(":",$AG960,FIND(AI$1,$AG960))-1)),"卖家未填"))</f>
        <v>500</v>
      </c>
      <c r="K960" s="11" t="str">
        <f>IF(AJ$1="","",IFERROR(TRIM(MID($AG960,FIND(":",$AG960,FIND(AJ$1,$AG960))+1,FIND("=",$AG960,FIND(AJ$1,$AG960))-FIND(":",$AG960,FIND(AJ$1,$AG960))-1)),"卖家未填"))</f>
        <v>5人份</v>
      </c>
      <c r="L960" s="11" t="str">
        <f>IF(AK$1="","",IFERROR(TRIM(MID($AG960,FIND(":",$AG960,FIND(AK$1,$AG960))+1,FIND("=",$AG960,FIND(AK$1,$AG960))-FIND(":",$AG960,FIND(AK$1,$AG960))-1)),"卖家未填"))</f>
        <v>1周</v>
      </c>
      <c r="M960" s="11" t="str">
        <f>IF(AL$1="","",IFERROR(TRIM(MID($AG960,FIND(":",$AG960,FIND(AL$1,$AG960))+1,FIND("=",$AG960,FIND(AL$1,$AG960))-FIND(":",$AG960,FIND(AL$1,$AG960))-1)),"卖家未填"))</f>
        <v>包装</v>
      </c>
      <c r="N960" s="11" t="s">
        <v>1013</v>
      </c>
      <c r="O960" s="11"/>
      <c r="P960" s="13">
        <v>25</v>
      </c>
      <c r="Q960" s="13">
        <v>15.99</v>
      </c>
      <c r="R960" s="11">
        <v>15.99</v>
      </c>
      <c r="S960" s="14">
        <f>IFERROR(V960/T960,"0")</f>
        <v>44.132399999999997</v>
      </c>
      <c r="T960" s="11">
        <v>25</v>
      </c>
      <c r="U960" s="11">
        <v>69</v>
      </c>
      <c r="V960" s="15">
        <f>R960*U960</f>
        <v>1103.31</v>
      </c>
      <c r="W960" s="11">
        <v>13</v>
      </c>
      <c r="X960" s="11">
        <v>19</v>
      </c>
      <c r="Y960" s="11">
        <v>43272632966</v>
      </c>
      <c r="Z960" s="11">
        <v>110238865</v>
      </c>
      <c r="AA960" s="16" t="str">
        <f>IFERROR((MID(AE960,FIND("ends=",AE960)+5,FIND("000&amp;starts",AE960)-FIND("ends=",AE960)-5)+8*3600)/86400+70*365+19,"")</f>
        <v/>
      </c>
      <c r="AB960" s="17" t="str">
        <f>HYPERLINK("http://item.taobao.com/item.htm?id="&amp;Y960,"点击查看")</f>
        <v>点击查看</v>
      </c>
      <c r="AC960" s="11">
        <f>YEAR(D960)</f>
        <v>1900</v>
      </c>
      <c r="AD960" s="11"/>
      <c r="AE960" s="11"/>
      <c r="AF960" s="11" t="s">
        <v>9605</v>
      </c>
      <c r="AG960" s="11" t="s">
        <v>11830</v>
      </c>
    </row>
    <row r="961" spans="1:33" x14ac:dyDescent="0.15">
      <c r="A961" s="11" t="s">
        <v>14895</v>
      </c>
      <c r="B961" s="11" t="s">
        <v>15262</v>
      </c>
      <c r="C961" s="11" t="s">
        <v>14897</v>
      </c>
      <c r="D961" s="12">
        <v>39465</v>
      </c>
      <c r="E961" s="11" t="s">
        <v>14957</v>
      </c>
      <c r="F961" s="11" t="s">
        <v>14958</v>
      </c>
      <c r="G961" s="11" t="s">
        <v>21</v>
      </c>
      <c r="H961" s="11" t="s">
        <v>10482</v>
      </c>
      <c r="I961" s="11" t="str">
        <f>IF(AH$1="","",IFERROR(TRIM(MID($AG961,FIND(":",$AG961,FIND(AH$1,$AG961))+1,FIND("=",$AG961,FIND(AH$1,$AG961))-FIND(":",$AG961,FIND(AH$1,$AG961))-1)),"卖家未填"))</f>
        <v>卖家未填</v>
      </c>
      <c r="J961" s="11" t="str">
        <f>IF(AI$1="","",IFERROR(TRIM(MID($AG961,FIND(":",$AG961,FIND(AI$1,$AG961))+1,FIND("=",$AG961,FIND(AI$1,$AG961))-FIND(":",$AG961,FIND(AI$1,$AG961))-1)),"卖家未填"))</f>
        <v>500</v>
      </c>
      <c r="K961" s="11" t="str">
        <f>IF(AJ$1="","",IFERROR(TRIM(MID($AG961,FIND(":",$AG961,FIND(AJ$1,$AG961))+1,FIND("=",$AG961,FIND(AJ$1,$AG961))-FIND(":",$AG961,FIND(AJ$1,$AG961))-1)),"卖家未填"))</f>
        <v>2人份</v>
      </c>
      <c r="L961" s="11" t="str">
        <f>IF(AK$1="","",IFERROR(TRIM(MID($AG961,FIND(":",$AG961,FIND(AK$1,$AG961))+1,FIND("=",$AG961,FIND(AK$1,$AG961))-FIND(":",$AG961,FIND(AK$1,$AG961))-1)),"卖家未填"))</f>
        <v>1周</v>
      </c>
      <c r="M961" s="11" t="str">
        <f>IF(AL$1="","",IFERROR(TRIM(MID($AG961,FIND(":",$AG961,FIND(AL$1,$AG961))+1,FIND("=",$AG961,FIND(AL$1,$AG961))-FIND(":",$AG961,FIND(AL$1,$AG961))-1)),"卖家未填"))</f>
        <v>包装</v>
      </c>
      <c r="N961" s="11" t="s">
        <v>1540</v>
      </c>
      <c r="O961" s="11" t="s">
        <v>4618</v>
      </c>
      <c r="P961" s="13">
        <v>5</v>
      </c>
      <c r="Q961" s="13">
        <v>4.5</v>
      </c>
      <c r="R961" s="11">
        <v>4.5</v>
      </c>
      <c r="S961" s="14">
        <f>IFERROR(V961/T961,"0")</f>
        <v>84.807692307692307</v>
      </c>
      <c r="T961" s="11">
        <v>13</v>
      </c>
      <c r="U961" s="11">
        <v>245</v>
      </c>
      <c r="V961" s="15">
        <f>R961*U961</f>
        <v>1102.5</v>
      </c>
      <c r="W961" s="11">
        <v>26</v>
      </c>
      <c r="X961" s="11">
        <v>714</v>
      </c>
      <c r="Y961" s="11">
        <v>4030593726</v>
      </c>
      <c r="Z961" s="11">
        <v>35299342</v>
      </c>
      <c r="AA961" s="16">
        <f>IFERROR((MID(AE961,FIND("ends=",AE961)+5,FIND("000&amp;starts",AE961)-FIND("ends=",AE961)-5)+8*3600)/86400+70*365+19,"")</f>
        <v>42033.900289351848</v>
      </c>
      <c r="AB961" s="17" t="str">
        <f>HYPERLINK("http://item.taobao.com/item.htm?id="&amp;Y961,"点击查看")</f>
        <v>点击查看</v>
      </c>
      <c r="AC961" s="11">
        <f>YEAR(D961)</f>
        <v>2008</v>
      </c>
      <c r="AD961" s="11"/>
      <c r="AE961" s="11" t="s">
        <v>6625</v>
      </c>
      <c r="AF961" s="11" t="s">
        <v>9756</v>
      </c>
      <c r="AG961" s="11" t="s">
        <v>12319</v>
      </c>
    </row>
    <row r="962" spans="1:33" x14ac:dyDescent="0.15">
      <c r="A962" s="11" t="s">
        <v>14910</v>
      </c>
      <c r="B962" s="11" t="s">
        <v>15422</v>
      </c>
      <c r="C962" s="11" t="s">
        <v>14913</v>
      </c>
      <c r="D962" s="12">
        <v>39559</v>
      </c>
      <c r="E962" s="11" t="s">
        <v>14967</v>
      </c>
      <c r="F962" s="11" t="s">
        <v>14968</v>
      </c>
      <c r="G962" s="11" t="s">
        <v>28</v>
      </c>
      <c r="H962" s="11" t="s">
        <v>10330</v>
      </c>
      <c r="I962" s="11" t="str">
        <f>IF(AH$1="","",IFERROR(TRIM(MID($AG962,FIND(":",$AG962,FIND(AH$1,$AG962))+1,FIND("=",$AG962,FIND(AH$1,$AG962))-FIND(":",$AG962,FIND(AH$1,$AG962))-1)),"卖家未填"))</f>
        <v>紫薯芝士年糕</v>
      </c>
      <c r="J962" s="11" t="str">
        <f>IF(AI$1="","",IFERROR(TRIM(MID($AG962,FIND(":",$AG962,FIND(AI$1,$AG962))+1,FIND("=",$AG962,FIND(AI$1,$AG962))-FIND(":",$AG962,FIND(AI$1,$AG962))-1)),"卖家未填"))</f>
        <v>1000</v>
      </c>
      <c r="K962" s="11" t="str">
        <f>IF(AJ$1="","",IFERROR(TRIM(MID($AG962,FIND(":",$AG962,FIND(AJ$1,$AG962))+1,FIND("=",$AG962,FIND(AJ$1,$AG962))-FIND(":",$AG962,FIND(AJ$1,$AG962))-1)),"卖家未填"))</f>
        <v>4人份</v>
      </c>
      <c r="L962" s="11" t="str">
        <f>IF(AK$1="","",IFERROR(TRIM(MID($AG962,FIND(":",$AG962,FIND(AK$1,$AG962))+1,FIND("=",$AG962,FIND(AK$1,$AG962))-FIND(":",$AG962,FIND(AK$1,$AG962))-1)),"卖家未填"))</f>
        <v>1周</v>
      </c>
      <c r="M962" s="11" t="str">
        <f>IF(AL$1="","",IFERROR(TRIM(MID($AG962,FIND(":",$AG962,FIND(AL$1,$AG962))+1,FIND("=",$AG962,FIND(AL$1,$AG962))-FIND(":",$AG962,FIND(AL$1,$AG962))-1)),"卖家未填"))</f>
        <v>包装</v>
      </c>
      <c r="N962" s="11" t="s">
        <v>3090</v>
      </c>
      <c r="O962" s="11" t="s">
        <v>4407</v>
      </c>
      <c r="P962" s="13">
        <v>50</v>
      </c>
      <c r="Q962" s="13">
        <v>38</v>
      </c>
      <c r="R962" s="11">
        <v>38</v>
      </c>
      <c r="S962" s="14">
        <f>IFERROR(V962/T962,"0")</f>
        <v>275.5</v>
      </c>
      <c r="T962" s="11">
        <v>4</v>
      </c>
      <c r="U962" s="11">
        <v>29</v>
      </c>
      <c r="V962" s="15">
        <f>R962*U962</f>
        <v>1102</v>
      </c>
      <c r="W962" s="11">
        <v>1</v>
      </c>
      <c r="X962" s="11">
        <v>20</v>
      </c>
      <c r="Y962" s="11">
        <v>38961508774</v>
      </c>
      <c r="Z962" s="11">
        <v>35687891</v>
      </c>
      <c r="AA962" s="16">
        <f>IFERROR((MID(AE962,FIND("ends=",AE962)+5,FIND("000&amp;starts",AE962)-FIND("ends=",AE962)-5)+8*3600)/86400+70*365+19,"")</f>
        <v>42035.849409722221</v>
      </c>
      <c r="AB962" s="17" t="str">
        <f>HYPERLINK("http://item.taobao.com/item.htm?id="&amp;Y962,"点击查看")</f>
        <v>点击查看</v>
      </c>
      <c r="AC962" s="11">
        <f>YEAR(D962)</f>
        <v>2008</v>
      </c>
      <c r="AD962" s="11"/>
      <c r="AE962" s="11" t="s">
        <v>8167</v>
      </c>
      <c r="AF962" s="11" t="s">
        <v>9563</v>
      </c>
      <c r="AG962" s="11" t="s">
        <v>13708</v>
      </c>
    </row>
    <row r="963" spans="1:33" x14ac:dyDescent="0.15">
      <c r="A963" s="11" t="s">
        <v>14895</v>
      </c>
      <c r="B963" s="11" t="s">
        <v>15346</v>
      </c>
      <c r="C963" s="11" t="s">
        <v>14897</v>
      </c>
      <c r="D963" s="12">
        <v>41499</v>
      </c>
      <c r="E963" s="11" t="s">
        <v>14967</v>
      </c>
      <c r="F963" s="11" t="s">
        <v>14968</v>
      </c>
      <c r="G963" s="11" t="s">
        <v>28</v>
      </c>
      <c r="H963" s="11" t="s">
        <v>10322</v>
      </c>
      <c r="I963" s="11" t="str">
        <f>IF(AH$1="","",IFERROR(TRIM(MID($AG963,FIND(":",$AG963,FIND(AH$1,$AG963))+1,FIND("=",$AG963,FIND(AH$1,$AG963))-FIND(":",$AG963,FIND(AH$1,$AG963))-1)),"卖家未填"))</f>
        <v>卖家未填</v>
      </c>
      <c r="J963" s="11" t="str">
        <f>IF(AI$1="","",IFERROR(TRIM(MID($AG963,FIND(":",$AG963,FIND(AI$1,$AG963))+1,FIND("=",$AG963,FIND(AI$1,$AG963))-FIND(":",$AG963,FIND(AI$1,$AG963))-1)),"卖家未填"))</f>
        <v>500</v>
      </c>
      <c r="K963" s="11" t="str">
        <f>IF(AJ$1="","",IFERROR(TRIM(MID($AG963,FIND(":",$AG963,FIND(AJ$1,$AG963))+1,FIND("=",$AG963,FIND(AJ$1,$AG963))-FIND(":",$AG963,FIND(AJ$1,$AG963))-1)),"卖家未填"))</f>
        <v>卖家未填</v>
      </c>
      <c r="L963" s="11" t="str">
        <f>IF(AK$1="","",IFERROR(TRIM(MID($AG963,FIND(":",$AG963,FIND(AK$1,$AG963))+1,FIND("=",$AG963,FIND(AK$1,$AG963))-FIND(":",$AG963,FIND(AK$1,$AG963))-1)),"卖家未填"))</f>
        <v>卖家未填</v>
      </c>
      <c r="M963" s="11" t="str">
        <f>IF(AL$1="","",IFERROR(TRIM(MID($AG963,FIND(":",$AG963,FIND(AL$1,$AG963))+1,FIND("=",$AG963,FIND(AL$1,$AG963))-FIND(":",$AG963,FIND(AL$1,$AG963))-1)),"卖家未填"))</f>
        <v>包装</v>
      </c>
      <c r="N963" s="11" t="s">
        <v>1235</v>
      </c>
      <c r="O963" s="11" t="s">
        <v>4816</v>
      </c>
      <c r="P963" s="13">
        <v>15.3</v>
      </c>
      <c r="Q963" s="13"/>
      <c r="R963" s="11">
        <v>15.3</v>
      </c>
      <c r="S963" s="14">
        <f>IFERROR(V963/T963,"0")</f>
        <v>61.20000000000001</v>
      </c>
      <c r="T963" s="11">
        <v>18</v>
      </c>
      <c r="U963" s="11">
        <v>72</v>
      </c>
      <c r="V963" s="15">
        <f>R963*U963</f>
        <v>1101.6000000000001</v>
      </c>
      <c r="W963" s="11">
        <v>65</v>
      </c>
      <c r="X963" s="11">
        <v>233</v>
      </c>
      <c r="Y963" s="11">
        <v>26951052453</v>
      </c>
      <c r="Z963" s="11">
        <v>105858628</v>
      </c>
      <c r="AA963" s="16">
        <f>IFERROR((MID(AE963,FIND("ends=",AE963)+5,FIND("000&amp;starts",AE963)-FIND("ends=",AE963)-5)+8*3600)/86400+70*365+19,"")</f>
        <v>42032.687210648146</v>
      </c>
      <c r="AB963" s="17" t="str">
        <f>HYPERLINK("http://item.taobao.com/item.htm?id="&amp;Y963,"点击查看")</f>
        <v>点击查看</v>
      </c>
      <c r="AC963" s="11">
        <f>YEAR(D963)</f>
        <v>2013</v>
      </c>
      <c r="AD963" s="11"/>
      <c r="AE963" s="11" t="s">
        <v>6329</v>
      </c>
      <c r="AF963" s="11"/>
      <c r="AG963" s="11" t="s">
        <v>12034</v>
      </c>
    </row>
    <row r="964" spans="1:33" x14ac:dyDescent="0.15">
      <c r="A964" s="11" t="s">
        <v>14895</v>
      </c>
      <c r="B964" s="11" t="s">
        <v>16032</v>
      </c>
      <c r="C964" s="11" t="s">
        <v>14896</v>
      </c>
      <c r="D964" s="12">
        <v>41618</v>
      </c>
      <c r="E964" s="11" t="s">
        <v>14957</v>
      </c>
      <c r="F964" s="11" t="s">
        <v>14958</v>
      </c>
      <c r="G964" s="11" t="s">
        <v>21</v>
      </c>
      <c r="H964" s="11" t="s">
        <v>10331</v>
      </c>
      <c r="I964" s="11" t="str">
        <f>IF(AH$1="","",IFERROR(TRIM(MID($AG964,FIND(":",$AG964,FIND(AH$1,$AG964))+1,FIND("=",$AG964,FIND(AH$1,$AG964))-FIND(":",$AG964,FIND(AH$1,$AG964))-1)),"卖家未填"))</f>
        <v>宁波年糕</v>
      </c>
      <c r="J964" s="11" t="str">
        <f>IF(AI$1="","",IFERROR(TRIM(MID($AG964,FIND(":",$AG964,FIND(AI$1,$AG964))+1,FIND("=",$AG964,FIND(AI$1,$AG964))-FIND(":",$AG964,FIND(AI$1,$AG964))-1)),"卖家未填"))</f>
        <v>350</v>
      </c>
      <c r="K964" s="11" t="str">
        <f>IF(AJ$1="","",IFERROR(TRIM(MID($AG964,FIND(":",$AG964,FIND(AJ$1,$AG964))+1,FIND("=",$AG964,FIND(AJ$1,$AG964))-FIND(":",$AG964,FIND(AJ$1,$AG964))-1)),"卖家未填"))</f>
        <v>2人份</v>
      </c>
      <c r="L964" s="11" t="str">
        <f>IF(AK$1="","",IFERROR(TRIM(MID($AG964,FIND(":",$AG964,FIND(AK$1,$AG964))+1,FIND("=",$AG964,FIND(AK$1,$AG964))-FIND(":",$AG964,FIND(AK$1,$AG964))-1)),"卖家未填"))</f>
        <v>1周</v>
      </c>
      <c r="M964" s="11" t="str">
        <f>IF(AL$1="","",IFERROR(TRIM(MID($AG964,FIND(":",$AG964,FIND(AL$1,$AG964))+1,FIND("=",$AG964,FIND(AL$1,$AG964))-FIND(":",$AG964,FIND(AL$1,$AG964))-1)),"卖家未填"))</f>
        <v>散装</v>
      </c>
      <c r="N964" s="11" t="s">
        <v>2405</v>
      </c>
      <c r="O964" s="11" t="s">
        <v>5080</v>
      </c>
      <c r="P964" s="13">
        <v>13.5</v>
      </c>
      <c r="Q964" s="13">
        <v>10.8</v>
      </c>
      <c r="R964" s="11">
        <v>10.8</v>
      </c>
      <c r="S964" s="14">
        <f>IFERROR(V964/T964,"0")</f>
        <v>183.60000000000002</v>
      </c>
      <c r="T964" s="11">
        <v>6</v>
      </c>
      <c r="U964" s="11">
        <v>102</v>
      </c>
      <c r="V964" s="15">
        <f>R964*U964</f>
        <v>1101.6000000000001</v>
      </c>
      <c r="W964" s="11">
        <v>20</v>
      </c>
      <c r="X964" s="11">
        <v>59</v>
      </c>
      <c r="Y964" s="11">
        <v>36606892437</v>
      </c>
      <c r="Z964" s="11">
        <v>107926260</v>
      </c>
      <c r="AA964" s="16">
        <f>IFERROR((MID(AE964,FIND("ends=",AE964)+5,FIND("000&amp;starts",AE964)-FIND("ends=",AE964)-5)+8*3600)/86400+70*365+19,"")</f>
        <v>42033.875601851847</v>
      </c>
      <c r="AB964" s="17" t="str">
        <f>HYPERLINK("http://item.taobao.com/item.htm?id="&amp;Y964,"点击查看")</f>
        <v>点击查看</v>
      </c>
      <c r="AC964" s="11">
        <f>YEAR(D964)</f>
        <v>2013</v>
      </c>
      <c r="AD964" s="11"/>
      <c r="AE964" s="11" t="s">
        <v>7482</v>
      </c>
      <c r="AF964" s="11" t="s">
        <v>9566</v>
      </c>
      <c r="AG964" s="11" t="s">
        <v>13098</v>
      </c>
    </row>
    <row r="965" spans="1:33" x14ac:dyDescent="0.15">
      <c r="A965" s="11" t="s">
        <v>14910</v>
      </c>
      <c r="B965" s="11" t="s">
        <v>16814</v>
      </c>
      <c r="C965" s="11" t="s">
        <v>14912</v>
      </c>
      <c r="D965" s="12">
        <v>40368</v>
      </c>
      <c r="E965" s="11" t="s">
        <v>24</v>
      </c>
      <c r="F965" s="11" t="s">
        <v>24</v>
      </c>
      <c r="G965" s="11" t="s">
        <v>24</v>
      </c>
      <c r="H965" s="11" t="s">
        <v>10375</v>
      </c>
      <c r="I965" s="11" t="str">
        <f>IF(AH$1="","",IFERROR(TRIM(MID($AG965,FIND(":",$AG965,FIND(AH$1,$AG965))+1,FIND("=",$AG965,FIND(AH$1,$AG965))-FIND(":",$AG965,FIND(AH$1,$AG965))-1)),"卖家未填"))</f>
        <v>卖家未填</v>
      </c>
      <c r="J965" s="11" t="str">
        <f>IF(AI$1="","",IFERROR(TRIM(MID($AG965,FIND(":",$AG965,FIND(AI$1,$AG965))+1,FIND("=",$AG965,FIND(AI$1,$AG965))-FIND(":",$AG965,FIND(AI$1,$AG965))-1)),"卖家未填"))</f>
        <v>450</v>
      </c>
      <c r="K965" s="11" t="str">
        <f>IF(AJ$1="","",IFERROR(TRIM(MID($AG965,FIND(":",$AG965,FIND(AJ$1,$AG965))+1,FIND("=",$AG965,FIND(AJ$1,$AG965))-FIND(":",$AG965,FIND(AJ$1,$AG965))-1)),"卖家未填"))</f>
        <v>3人份</v>
      </c>
      <c r="L965" s="11" t="str">
        <f>IF(AK$1="","",IFERROR(TRIM(MID($AG965,FIND(":",$AG965,FIND(AK$1,$AG965))+1,FIND("=",$AG965,FIND(AK$1,$AG965))-FIND(":",$AG965,FIND(AK$1,$AG965))-1)),"卖家未填"))</f>
        <v>卖家未填</v>
      </c>
      <c r="M965" s="11" t="str">
        <f>IF(AL$1="","",IFERROR(TRIM(MID($AG965,FIND(":",$AG965,FIND(AL$1,$AG965))+1,FIND("=",$AG965,FIND(AL$1,$AG965))-FIND(":",$AG965,FIND(AL$1,$AG965))-1)),"卖家未填"))</f>
        <v>包装</v>
      </c>
      <c r="N965" s="11" t="s">
        <v>3558</v>
      </c>
      <c r="O965" s="11" t="s">
        <v>4577</v>
      </c>
      <c r="P965" s="13">
        <v>3.4</v>
      </c>
      <c r="Q965" s="13"/>
      <c r="R965" s="11">
        <v>3.4</v>
      </c>
      <c r="S965" s="14">
        <f>IFERROR(V965/T965,"0")</f>
        <v>367.2</v>
      </c>
      <c r="T965" s="11">
        <v>3</v>
      </c>
      <c r="U965" s="11">
        <v>324</v>
      </c>
      <c r="V965" s="15">
        <f>R965*U965</f>
        <v>1101.5999999999999</v>
      </c>
      <c r="W965" s="11">
        <v>5</v>
      </c>
      <c r="X965" s="11">
        <v>39</v>
      </c>
      <c r="Y965" s="11">
        <v>37968269953</v>
      </c>
      <c r="Z965" s="11">
        <v>62074381</v>
      </c>
      <c r="AA965" s="16">
        <f>IFERROR((MID(AE965,FIND("ends=",AE965)+5,FIND("000&amp;starts",AE965)-FIND("ends=",AE965)-5)+8*3600)/86400+70*365+19,"")</f>
        <v>42034.901932870373</v>
      </c>
      <c r="AB965" s="17" t="str">
        <f>HYPERLINK("http://item.taobao.com/item.htm?id="&amp;Y965,"点击查看")</f>
        <v>点击查看</v>
      </c>
      <c r="AC965" s="11">
        <f>YEAR(D965)</f>
        <v>2010</v>
      </c>
      <c r="AD965" s="11"/>
      <c r="AE965" s="11" t="s">
        <v>8665</v>
      </c>
      <c r="AF965" s="11" t="s">
        <v>9634</v>
      </c>
      <c r="AG965" s="11" t="s">
        <v>14139</v>
      </c>
    </row>
    <row r="966" spans="1:33" x14ac:dyDescent="0.15">
      <c r="A966" s="11" t="s">
        <v>14881</v>
      </c>
      <c r="B966" s="11" t="s">
        <v>15454</v>
      </c>
      <c r="C966" s="11" t="s">
        <v>14885</v>
      </c>
      <c r="D966" s="12">
        <v>39468</v>
      </c>
      <c r="E966" s="11" t="s">
        <v>14965</v>
      </c>
      <c r="F966" s="11" t="s">
        <v>14970</v>
      </c>
      <c r="G966" s="11" t="s">
        <v>30</v>
      </c>
      <c r="H966" s="11" t="s">
        <v>10415</v>
      </c>
      <c r="I966" s="11" t="str">
        <f>IF(AH$1="","",IFERROR(TRIM(MID($AG966,FIND(":",$AG966,FIND(AH$1,$AG966))+1,FIND("=",$AG966,FIND(AH$1,$AG966))-FIND(":",$AG966,FIND(AH$1,$AG966))-1)),"卖家未填"))</f>
        <v>卖家未填</v>
      </c>
      <c r="J966" s="11" t="str">
        <f>IF(AI$1="","",IFERROR(TRIM(MID($AG966,FIND(":",$AG966,FIND(AI$1,$AG966))+1,FIND("=",$AG966,FIND(AI$1,$AG966))-FIND(":",$AG966,FIND(AI$1,$AG966))-1)),"卖家未填"))</f>
        <v>500</v>
      </c>
      <c r="K966" s="11" t="str">
        <f>IF(AJ$1="","",IFERROR(TRIM(MID($AG966,FIND(":",$AG966,FIND(AJ$1,$AG966))+1,FIND("=",$AG966,FIND(AJ$1,$AG966))-FIND(":",$AG966,FIND(AJ$1,$AG966))-1)),"卖家未填"))</f>
        <v>卖家未填</v>
      </c>
      <c r="L966" s="11" t="str">
        <f>IF(AK$1="","",IFERROR(TRIM(MID($AG966,FIND(":",$AG966,FIND(AK$1,$AG966))+1,FIND("=",$AG966,FIND(AK$1,$AG966))-FIND(":",$AG966,FIND(AK$1,$AG966))-1)),"卖家未填"))</f>
        <v>卖家未填</v>
      </c>
      <c r="M966" s="11" t="str">
        <f>IF(AL$1="","",IFERROR(TRIM(MID($AG966,FIND(":",$AG966,FIND(AL$1,$AG966))+1,FIND("=",$AG966,FIND(AL$1,$AG966))-FIND(":",$AG966,FIND(AL$1,$AG966))-1)),"卖家未填"))</f>
        <v>散装</v>
      </c>
      <c r="N966" s="11" t="s">
        <v>735</v>
      </c>
      <c r="O966" s="11" t="s">
        <v>4663</v>
      </c>
      <c r="P966" s="13">
        <v>8.8000000000000007</v>
      </c>
      <c r="Q966" s="13">
        <v>7.92</v>
      </c>
      <c r="R966" s="11">
        <v>7.92</v>
      </c>
      <c r="S966" s="14">
        <f>IFERROR(V966/T966,"0")</f>
        <v>26.85073170731707</v>
      </c>
      <c r="T966" s="11">
        <v>41</v>
      </c>
      <c r="U966" s="11">
        <v>139</v>
      </c>
      <c r="V966" s="15">
        <f>R966*U966</f>
        <v>1100.8799999999999</v>
      </c>
      <c r="W966" s="11">
        <v>32</v>
      </c>
      <c r="X966" s="11">
        <v>13</v>
      </c>
      <c r="Y966" s="11">
        <v>42790472737</v>
      </c>
      <c r="Z966" s="11">
        <v>35310355</v>
      </c>
      <c r="AA966" s="16">
        <f>IFERROR((MID(AE966,FIND("ends=",AE966)+5,FIND("000&amp;starts",AE966)-FIND("ends=",AE966)-5)+8*3600)/86400+70*365+19,"")</f>
        <v>42033.2731712963</v>
      </c>
      <c r="AB966" s="17" t="str">
        <f>HYPERLINK("http://item.taobao.com/item.htm?id="&amp;Y966,"点击查看")</f>
        <v>点击查看</v>
      </c>
      <c r="AC966" s="11">
        <f>YEAR(D966)</f>
        <v>2008</v>
      </c>
      <c r="AD966" s="11"/>
      <c r="AE966" s="11" t="s">
        <v>5853</v>
      </c>
      <c r="AF966" s="11" t="s">
        <v>9682</v>
      </c>
      <c r="AG966" s="11" t="s">
        <v>11564</v>
      </c>
    </row>
    <row r="967" spans="1:33" x14ac:dyDescent="0.15">
      <c r="A967" s="11" t="s">
        <v>14881</v>
      </c>
      <c r="B967" s="11" t="s">
        <v>15407</v>
      </c>
      <c r="C967" s="11" t="s">
        <v>14882</v>
      </c>
      <c r="D967" s="12">
        <v>38792</v>
      </c>
      <c r="E967" s="11" t="s">
        <v>14965</v>
      </c>
      <c r="F967" s="11" t="s">
        <v>14970</v>
      </c>
      <c r="G967" s="11" t="s">
        <v>30</v>
      </c>
      <c r="H967" s="11" t="s">
        <v>10372</v>
      </c>
      <c r="I967" s="11" t="str">
        <f>IF(AH$1="","",IFERROR(TRIM(MID($AG967,FIND(":",$AG967,FIND(AH$1,$AG967))+1,FIND("=",$AG967,FIND(AH$1,$AG967))-FIND(":",$AG967,FIND(AH$1,$AG967))-1)),"卖家未填"))</f>
        <v>卖家未填</v>
      </c>
      <c r="J967" s="11" t="str">
        <f>IF(AI$1="","",IFERROR(TRIM(MID($AG967,FIND(":",$AG967,FIND(AI$1,$AG967))+1,FIND("=",$AG967,FIND(AI$1,$AG967))-FIND(":",$AG967,FIND(AI$1,$AG967))-1)),"卖家未填"))</f>
        <v>825</v>
      </c>
      <c r="K967" s="11" t="str">
        <f>IF(AJ$1="","",IFERROR(TRIM(MID($AG967,FIND(":",$AG967,FIND(AJ$1,$AG967))+1,FIND("=",$AG967,FIND(AJ$1,$AG967))-FIND(":",$AG967,FIND(AJ$1,$AG967))-1)),"卖家未填"))</f>
        <v>卖家未填</v>
      </c>
      <c r="L967" s="11" t="str">
        <f>IF(AK$1="","",IFERROR(TRIM(MID($AG967,FIND(":",$AG967,FIND(AK$1,$AG967))+1,FIND("=",$AG967,FIND(AK$1,$AG967))-FIND(":",$AG967,FIND(AK$1,$AG967))-1)),"卖家未填"))</f>
        <v>卖家未填</v>
      </c>
      <c r="M967" s="11" t="str">
        <f>IF(AL$1="","",IFERROR(TRIM(MID($AG967,FIND(":",$AG967,FIND(AL$1,$AG967))+1,FIND("=",$AG967,FIND(AL$1,$AG967))-FIND(":",$AG967,FIND(AL$1,$AG967))-1)),"卖家未填"))</f>
        <v>散装</v>
      </c>
      <c r="N967" s="11" t="s">
        <v>645</v>
      </c>
      <c r="O967" s="11" t="s">
        <v>4629</v>
      </c>
      <c r="P967" s="13">
        <v>39</v>
      </c>
      <c r="Q967" s="13">
        <v>15.5</v>
      </c>
      <c r="R967" s="11">
        <v>15.5</v>
      </c>
      <c r="S967" s="14">
        <f>IFERROR(V967/T967,"0")</f>
        <v>22.01</v>
      </c>
      <c r="T967" s="11">
        <v>50</v>
      </c>
      <c r="U967" s="11">
        <v>71</v>
      </c>
      <c r="V967" s="15">
        <f>R967*U967</f>
        <v>1100.5</v>
      </c>
      <c r="W967" s="11">
        <v>18</v>
      </c>
      <c r="X967" s="11">
        <v>130</v>
      </c>
      <c r="Y967" s="11">
        <v>21624239643</v>
      </c>
      <c r="Z967" s="11">
        <v>33532686</v>
      </c>
      <c r="AA967" s="16">
        <f>IFERROR((MID(AE967,FIND("ends=",AE967)+5,FIND("000&amp;starts",AE967)-FIND("ends=",AE967)-5)+8*3600)/86400+70*365+19,"")</f>
        <v>42029.416666666672</v>
      </c>
      <c r="AB967" s="17" t="str">
        <f>HYPERLINK("http://item.taobao.com/item.htm?id="&amp;Y967,"点击查看")</f>
        <v>点击查看</v>
      </c>
      <c r="AC967" s="11">
        <f>YEAR(D967)</f>
        <v>2006</v>
      </c>
      <c r="AD967" s="11"/>
      <c r="AE967" s="11" t="s">
        <v>5774</v>
      </c>
      <c r="AF967" s="11" t="s">
        <v>9630</v>
      </c>
      <c r="AG967" s="11" t="s">
        <v>11479</v>
      </c>
    </row>
    <row r="968" spans="1:33" x14ac:dyDescent="0.15">
      <c r="A968" s="11" t="s">
        <v>14883</v>
      </c>
      <c r="B968" s="11" t="s">
        <v>15451</v>
      </c>
      <c r="C968" s="11" t="s">
        <v>14884</v>
      </c>
      <c r="D968" s="11"/>
      <c r="E968" s="11" t="s">
        <v>14957</v>
      </c>
      <c r="F968" s="11" t="s">
        <v>14998</v>
      </c>
      <c r="G968" s="11" t="s">
        <v>54</v>
      </c>
      <c r="H968" s="11" t="s">
        <v>10981</v>
      </c>
      <c r="I968" s="11" t="str">
        <f>IF(AH$1="","",IFERROR(TRIM(MID($AG968,FIND(":",$AG968,FIND(AH$1,$AG968))+1,FIND("=",$AG968,FIND(AH$1,$AG968))-FIND(":",$AG968,FIND(AH$1,$AG968))-1)),"卖家未填"))</f>
        <v>年糕</v>
      </c>
      <c r="J968" s="11" t="str">
        <f>IF(AI$1="","",IFERROR(TRIM(MID($AG968,FIND(":",$AG968,FIND(AI$1,$AG968))+1,FIND("=",$AG968,FIND(AI$1,$AG968))-FIND(":",$AG968,FIND(AI$1,$AG968))-1)),"卖家未填"))</f>
        <v>500</v>
      </c>
      <c r="K968" s="11" t="str">
        <f>IF(AJ$1="","",IFERROR(TRIM(MID($AG968,FIND(":",$AG968,FIND(AJ$1,$AG968))+1,FIND("=",$AG968,FIND(AJ$1,$AG968))-FIND(":",$AG968,FIND(AJ$1,$AG968))-1)),"卖家未填"))</f>
        <v>2人份</v>
      </c>
      <c r="L968" s="11" t="str">
        <f>IF(AK$1="","",IFERROR(TRIM(MID($AG968,FIND(":",$AG968,FIND(AK$1,$AG968))+1,FIND("=",$AG968,FIND(AK$1,$AG968))-FIND(":",$AG968,FIND(AK$1,$AG968))-1)),"卖家未填"))</f>
        <v>1周</v>
      </c>
      <c r="M968" s="11" t="str">
        <f>IF(AL$1="","",IFERROR(TRIM(MID($AG968,FIND(":",$AG968,FIND(AL$1,$AG968))+1,FIND("=",$AG968,FIND(AL$1,$AG968))-FIND(":",$AG968,FIND(AL$1,$AG968))-1)),"卖家未填"))</f>
        <v>包装</v>
      </c>
      <c r="N968" s="11" t="s">
        <v>729</v>
      </c>
      <c r="O968" s="11"/>
      <c r="P968" s="13">
        <v>89</v>
      </c>
      <c r="Q968" s="13">
        <v>12.5</v>
      </c>
      <c r="R968" s="11">
        <v>12.5</v>
      </c>
      <c r="S968" s="14">
        <f>IFERROR(V968/T968,"0")</f>
        <v>26.829268292682926</v>
      </c>
      <c r="T968" s="11">
        <v>41</v>
      </c>
      <c r="U968" s="11">
        <v>88</v>
      </c>
      <c r="V968" s="15">
        <f>R968*U968</f>
        <v>1100</v>
      </c>
      <c r="W968" s="11">
        <v>40</v>
      </c>
      <c r="X968" s="11">
        <v>55</v>
      </c>
      <c r="Y968" s="11">
        <v>43390038719</v>
      </c>
      <c r="Z968" s="11">
        <v>112016591</v>
      </c>
      <c r="AA968" s="16" t="str">
        <f>IFERROR((MID(AE968,FIND("ends=",AE968)+5,FIND("000&amp;starts",AE968)-FIND("ends=",AE968)-5)+8*3600)/86400+70*365+19,"")</f>
        <v/>
      </c>
      <c r="AB968" s="17" t="str">
        <f>HYPERLINK("http://item.taobao.com/item.htm?id="&amp;Y968,"点击查看")</f>
        <v>点击查看</v>
      </c>
      <c r="AC968" s="11">
        <f>YEAR(D968)</f>
        <v>1900</v>
      </c>
      <c r="AD968" s="11"/>
      <c r="AE968" s="11"/>
      <c r="AF968" s="11" t="s">
        <v>9680</v>
      </c>
      <c r="AG968" s="11" t="s">
        <v>11558</v>
      </c>
    </row>
    <row r="969" spans="1:33" x14ac:dyDescent="0.15">
      <c r="A969" s="11" t="s">
        <v>14895</v>
      </c>
      <c r="B969" s="11" t="s">
        <v>15751</v>
      </c>
      <c r="C969" s="11" t="s">
        <v>14894</v>
      </c>
      <c r="D969" s="12">
        <v>39715</v>
      </c>
      <c r="E969" s="11" t="s">
        <v>24</v>
      </c>
      <c r="F969" s="11" t="s">
        <v>24</v>
      </c>
      <c r="G969" s="11" t="s">
        <v>24</v>
      </c>
      <c r="H969" s="11" t="s">
        <v>10417</v>
      </c>
      <c r="I969" s="11" t="str">
        <f>IF(AH$1="","",IFERROR(TRIM(MID($AG969,FIND(":",$AG969,FIND(AH$1,$AG969))+1,FIND("=",$AG969,FIND(AH$1,$AG969))-FIND(":",$AG969,FIND(AH$1,$AG969))-1)),"卖家未填"))</f>
        <v>芝士年糕</v>
      </c>
      <c r="J969" s="11" t="str">
        <f>IF(AI$1="","",IFERROR(TRIM(MID($AG969,FIND(":",$AG969,FIND(AI$1,$AG969))+1,FIND("=",$AG969,FIND(AI$1,$AG969))-FIND(":",$AG969,FIND(AI$1,$AG969))-1)),"卖家未填"))</f>
        <v>500</v>
      </c>
      <c r="K969" s="11" t="str">
        <f>IF(AJ$1="","",IFERROR(TRIM(MID($AG969,FIND(":",$AG969,FIND(AJ$1,$AG969))+1,FIND("=",$AG969,FIND(AJ$1,$AG969))-FIND(":",$AG969,FIND(AJ$1,$AG969))-1)),"卖家未填"))</f>
        <v>卖家未填</v>
      </c>
      <c r="L969" s="11" t="str">
        <f>IF(AK$1="","",IFERROR(TRIM(MID($AG969,FIND(":",$AG969,FIND(AK$1,$AG969))+1,FIND("=",$AG969,FIND(AK$1,$AG969))-FIND(":",$AG969,FIND(AK$1,$AG969))-1)),"卖家未填"))</f>
        <v>卖家未填</v>
      </c>
      <c r="M969" s="11" t="str">
        <f>IF(AL$1="","",IFERROR(TRIM(MID($AG969,FIND(":",$AG969,FIND(AL$1,$AG969))+1,FIND("=",$AG969,FIND(AL$1,$AG969))-FIND(":",$AG969,FIND(AL$1,$AG969))-1)),"卖家未填"))</f>
        <v>包装</v>
      </c>
      <c r="N969" s="11" t="s">
        <v>2236</v>
      </c>
      <c r="O969" s="11" t="s">
        <v>4426</v>
      </c>
      <c r="P969" s="13">
        <v>18</v>
      </c>
      <c r="Q969" s="13"/>
      <c r="R969" s="11">
        <v>18</v>
      </c>
      <c r="S969" s="14">
        <f>IFERROR(V969/T969,"0")</f>
        <v>156.85714285714286</v>
      </c>
      <c r="T969" s="11">
        <v>7</v>
      </c>
      <c r="U969" s="11">
        <v>61</v>
      </c>
      <c r="V969" s="15">
        <f>R969*U969</f>
        <v>1098</v>
      </c>
      <c r="W969" s="11">
        <v>20</v>
      </c>
      <c r="X969" s="11">
        <v>190</v>
      </c>
      <c r="Y969" s="11">
        <v>36880976155</v>
      </c>
      <c r="Z969" s="11">
        <v>36400481</v>
      </c>
      <c r="AA969" s="16">
        <f>IFERROR((MID(AE969,FIND("ends=",AE969)+5,FIND("000&amp;starts",AE969)-FIND("ends=",AE969)-5)+8*3600)/86400+70*365+19,"")</f>
        <v>42034.925046296295</v>
      </c>
      <c r="AB969" s="17" t="str">
        <f>HYPERLINK("http://item.taobao.com/item.htm?id="&amp;Y969,"点击查看")</f>
        <v>点击查看</v>
      </c>
      <c r="AC969" s="11">
        <f>YEAR(D969)</f>
        <v>2008</v>
      </c>
      <c r="AD969" s="11"/>
      <c r="AE969" s="11" t="s">
        <v>7319</v>
      </c>
      <c r="AF969" s="11" t="s">
        <v>9684</v>
      </c>
      <c r="AG969" s="11" t="s">
        <v>12945</v>
      </c>
    </row>
    <row r="970" spans="1:33" x14ac:dyDescent="0.15">
      <c r="A970" s="11" t="s">
        <v>14895</v>
      </c>
      <c r="B970" s="11" t="s">
        <v>15686</v>
      </c>
      <c r="C970" s="11" t="s">
        <v>14897</v>
      </c>
      <c r="D970" s="12">
        <v>41171</v>
      </c>
      <c r="E970" s="11" t="s">
        <v>33</v>
      </c>
      <c r="F970" s="11" t="s">
        <v>33</v>
      </c>
      <c r="G970" s="11" t="s">
        <v>33</v>
      </c>
      <c r="H970" s="11" t="s">
        <v>10331</v>
      </c>
      <c r="I970" s="11" t="str">
        <f>IF(AH$1="","",IFERROR(TRIM(MID($AG970,FIND(":",$AG970,FIND(AH$1,$AG970))+1,FIND("=",$AG970,FIND(AH$1,$AG970))-FIND(":",$AG970,FIND(AH$1,$AG970))-1)),"卖家未填"))</f>
        <v>年糕条</v>
      </c>
      <c r="J970" s="11" t="str">
        <f>IF(AI$1="","",IFERROR(TRIM(MID($AG970,FIND(":",$AG970,FIND(AI$1,$AG970))+1,FIND("=",$AG970,FIND(AI$1,$AG970))-FIND(":",$AG970,FIND(AI$1,$AG970))-1)),"卖家未填"))</f>
        <v>909</v>
      </c>
      <c r="K970" s="11" t="str">
        <f>IF(AJ$1="","",IFERROR(TRIM(MID($AG970,FIND(":",$AG970,FIND(AJ$1,$AG970))+1,FIND("=",$AG970,FIND(AJ$1,$AG970))-FIND(":",$AG970,FIND(AJ$1,$AG970))-1)),"卖家未填"))</f>
        <v>卖家未填</v>
      </c>
      <c r="L970" s="11" t="str">
        <f>IF(AK$1="","",IFERROR(TRIM(MID($AG970,FIND(":",$AG970,FIND(AK$1,$AG970))+1,FIND("=",$AG970,FIND(AK$1,$AG970))-FIND(":",$AG970,FIND(AK$1,$AG970))-1)),"卖家未填"))</f>
        <v>卖家未填</v>
      </c>
      <c r="M970" s="11" t="str">
        <f>IF(AL$1="","",IFERROR(TRIM(MID($AG970,FIND(":",$AG970,FIND(AL$1,$AG970))+1,FIND("=",$AG970,FIND(AL$1,$AG970))-FIND(":",$AG970,FIND(AL$1,$AG970))-1)),"卖家未填"))</f>
        <v>包装</v>
      </c>
      <c r="N970" s="11" t="s">
        <v>1215</v>
      </c>
      <c r="O970" s="11" t="s">
        <v>4808</v>
      </c>
      <c r="P970" s="13">
        <v>25.5</v>
      </c>
      <c r="Q970" s="13"/>
      <c r="R970" s="11">
        <v>25.5</v>
      </c>
      <c r="S970" s="14">
        <f>IFERROR(V970/T970,"0")</f>
        <v>60.916666666666664</v>
      </c>
      <c r="T970" s="11">
        <v>18</v>
      </c>
      <c r="U970" s="11">
        <v>43</v>
      </c>
      <c r="V970" s="15">
        <f>R970*U970</f>
        <v>1096.5</v>
      </c>
      <c r="W970" s="11">
        <v>37</v>
      </c>
      <c r="X970" s="11">
        <v>345</v>
      </c>
      <c r="Y970" s="11">
        <v>36101954537</v>
      </c>
      <c r="Z970" s="11">
        <v>100187643</v>
      </c>
      <c r="AA970" s="16">
        <f>IFERROR((MID(AE970,FIND("ends=",AE970)+5,FIND("000&amp;starts",AE970)-FIND("ends=",AE970)-5)+8*3600)/86400+70*365+19,"")</f>
        <v>42035.918773148151</v>
      </c>
      <c r="AB970" s="17" t="str">
        <f>HYPERLINK("http://item.taobao.com/item.htm?id="&amp;Y970,"点击查看")</f>
        <v>点击查看</v>
      </c>
      <c r="AC970" s="11">
        <f>YEAR(D970)</f>
        <v>2012</v>
      </c>
      <c r="AD970" s="11"/>
      <c r="AE970" s="11" t="s">
        <v>6308</v>
      </c>
      <c r="AF970" s="11" t="s">
        <v>9566</v>
      </c>
      <c r="AG970" s="11" t="s">
        <v>12014</v>
      </c>
    </row>
    <row r="971" spans="1:33" x14ac:dyDescent="0.15">
      <c r="A971" s="11" t="s">
        <v>14895</v>
      </c>
      <c r="B971" s="11" t="s">
        <v>15876</v>
      </c>
      <c r="C971" s="11" t="s">
        <v>14897</v>
      </c>
      <c r="D971" s="12">
        <v>41480</v>
      </c>
      <c r="E971" s="11" t="s">
        <v>14965</v>
      </c>
      <c r="F971" s="11" t="s">
        <v>14970</v>
      </c>
      <c r="G971" s="11" t="s">
        <v>30</v>
      </c>
      <c r="H971" s="11" t="s">
        <v>10346</v>
      </c>
      <c r="I971" s="11" t="str">
        <f>IF(AH$1="","",IFERROR(TRIM(MID($AG971,FIND(":",$AG971,FIND(AH$1,$AG971))+1,FIND("=",$AG971,FIND(AH$1,$AG971))-FIND(":",$AG971,FIND(AH$1,$AG971))-1)),"卖家未填"))</f>
        <v>卖家未填</v>
      </c>
      <c r="J971" s="11" t="str">
        <f>IF(AI$1="","",IFERROR(TRIM(MID($AG971,FIND(":",$AG971,FIND(AI$1,$AG971))+1,FIND("=",$AG971,FIND(AI$1,$AG971))-FIND(":",$AG971,FIND(AI$1,$AG971))-1)),"卖家未填"))</f>
        <v>520</v>
      </c>
      <c r="K971" s="11" t="str">
        <f>IF(AJ$1="","",IFERROR(TRIM(MID($AG971,FIND(":",$AG971,FIND(AJ$1,$AG971))+1,FIND("=",$AG971,FIND(AJ$1,$AG971))-FIND(":",$AG971,FIND(AJ$1,$AG971))-1)),"卖家未填"))</f>
        <v>1人份</v>
      </c>
      <c r="L971" s="11" t="str">
        <f>IF(AK$1="","",IFERROR(TRIM(MID($AG971,FIND(":",$AG971,FIND(AK$1,$AG971))+1,FIND("=",$AG971,FIND(AK$1,$AG971))-FIND(":",$AG971,FIND(AK$1,$AG971))-1)),"卖家未填"))</f>
        <v>1周</v>
      </c>
      <c r="M971" s="11" t="str">
        <f>IF(AL$1="","",IFERROR(TRIM(MID($AG971,FIND(":",$AG971,FIND(AL$1,$AG971))+1,FIND("=",$AG971,FIND(AL$1,$AG971))-FIND(":",$AG971,FIND(AL$1,$AG971))-1)),"卖家未填"))</f>
        <v>散装</v>
      </c>
      <c r="N971" s="11" t="s">
        <v>1598</v>
      </c>
      <c r="O971" s="11" t="s">
        <v>4912</v>
      </c>
      <c r="P971" s="13">
        <v>18</v>
      </c>
      <c r="Q971" s="13">
        <v>12.88</v>
      </c>
      <c r="R971" s="11">
        <v>12.88</v>
      </c>
      <c r="S971" s="14">
        <f>IFERROR(V971/T971,"0")</f>
        <v>91.233333333333334</v>
      </c>
      <c r="T971" s="11">
        <v>12</v>
      </c>
      <c r="U971" s="11">
        <v>85</v>
      </c>
      <c r="V971" s="15">
        <f>R971*U971</f>
        <v>1094.8</v>
      </c>
      <c r="W971" s="11">
        <v>2</v>
      </c>
      <c r="X971" s="11">
        <v>6</v>
      </c>
      <c r="Y971" s="11">
        <v>42858286534</v>
      </c>
      <c r="Z971" s="11">
        <v>105522832</v>
      </c>
      <c r="AA971" s="16">
        <f>IFERROR((MID(AE971,FIND("ends=",AE971)+5,FIND("000&amp;starts",AE971)-FIND("ends=",AE971)-5)+8*3600)/86400+70*365+19,"")</f>
        <v>42031.90625</v>
      </c>
      <c r="AB971" s="17" t="str">
        <f>HYPERLINK("http://item.taobao.com/item.htm?id="&amp;Y971,"点击查看")</f>
        <v>点击查看</v>
      </c>
      <c r="AC971" s="11">
        <f>YEAR(D971)</f>
        <v>2013</v>
      </c>
      <c r="AD971" s="11"/>
      <c r="AE971" s="11" t="s">
        <v>6686</v>
      </c>
      <c r="AF971" s="11" t="s">
        <v>9593</v>
      </c>
      <c r="AG971" s="11" t="s">
        <v>12374</v>
      </c>
    </row>
    <row r="972" spans="1:33" x14ac:dyDescent="0.15">
      <c r="A972" s="11" t="s">
        <v>14895</v>
      </c>
      <c r="B972" s="11" t="s">
        <v>15725</v>
      </c>
      <c r="C972" s="11" t="s">
        <v>14896</v>
      </c>
      <c r="D972" s="12">
        <v>39515</v>
      </c>
      <c r="E972" s="11" t="s">
        <v>14957</v>
      </c>
      <c r="F972" s="11" t="s">
        <v>14983</v>
      </c>
      <c r="G972" s="11" t="s">
        <v>42</v>
      </c>
      <c r="H972" s="11" t="s">
        <v>10322</v>
      </c>
      <c r="I972" s="11" t="str">
        <f>IF(AH$1="","",IFERROR(TRIM(MID($AG972,FIND(":",$AG972,FIND(AH$1,$AG972))+1,FIND("=",$AG972,FIND(AH$1,$AG972))-FIND(":",$AG972,FIND(AH$1,$AG972))-1)),"卖家未填"))</f>
        <v>卖家未填</v>
      </c>
      <c r="J972" s="11" t="str">
        <f>IF(AI$1="","",IFERROR(TRIM(MID($AG972,FIND(":",$AG972,FIND(AI$1,$AG972))+1,FIND("=",$AG972,FIND(AI$1,$AG972))-FIND(":",$AG972,FIND(AI$1,$AG972))-1)),"卖家未填"))</f>
        <v>6000</v>
      </c>
      <c r="K972" s="11" t="str">
        <f>IF(AJ$1="","",IFERROR(TRIM(MID($AG972,FIND(":",$AG972,FIND(AJ$1,$AG972))+1,FIND("=",$AG972,FIND(AJ$1,$AG972))-FIND(":",$AG972,FIND(AJ$1,$AG972))-1)),"卖家未填"))</f>
        <v>卖家未填</v>
      </c>
      <c r="L972" s="11" t="str">
        <f>IF(AK$1="","",IFERROR(TRIM(MID($AG972,FIND(":",$AG972,FIND(AK$1,$AG972))+1,FIND("=",$AG972,FIND(AK$1,$AG972))-FIND(":",$AG972,FIND(AK$1,$AG972))-1)),"卖家未填"))</f>
        <v>卖家未填</v>
      </c>
      <c r="M972" s="11" t="str">
        <f>IF(AL$1="","",IFERROR(TRIM(MID($AG972,FIND(":",$AG972,FIND(AL$1,$AG972))+1,FIND("=",$AG972,FIND(AL$1,$AG972))-FIND(":",$AG972,FIND(AL$1,$AG972))-1)),"卖家未填"))</f>
        <v>散装</v>
      </c>
      <c r="N972" s="11" t="s">
        <v>1752</v>
      </c>
      <c r="O972" s="11" t="s">
        <v>4949</v>
      </c>
      <c r="P972" s="13">
        <v>57.4</v>
      </c>
      <c r="Q972" s="13"/>
      <c r="R972" s="11">
        <v>57.4</v>
      </c>
      <c r="S972" s="14">
        <f>IFERROR(V972/T972,"0")</f>
        <v>109.05999999999999</v>
      </c>
      <c r="T972" s="11">
        <v>10</v>
      </c>
      <c r="U972" s="11">
        <v>19</v>
      </c>
      <c r="V972" s="15">
        <f>R972*U972</f>
        <v>1090.5999999999999</v>
      </c>
      <c r="W972" s="11">
        <v>15</v>
      </c>
      <c r="X972" s="11">
        <v>60</v>
      </c>
      <c r="Y972" s="11">
        <v>1042471201</v>
      </c>
      <c r="Z972" s="11">
        <v>35445681</v>
      </c>
      <c r="AA972" s="16">
        <f>IFERROR((MID(AE972,FIND("ends=",AE972)+5,FIND("000&amp;starts",AE972)-FIND("ends=",AE972)-5)+8*3600)/86400+70*365+19,"")</f>
        <v>42030.381585648152</v>
      </c>
      <c r="AB972" s="17" t="str">
        <f>HYPERLINK("http://item.taobao.com/item.htm?id="&amp;Y972,"点击查看")</f>
        <v>点击查看</v>
      </c>
      <c r="AC972" s="11">
        <f>YEAR(D972)</f>
        <v>2008</v>
      </c>
      <c r="AD972" s="11"/>
      <c r="AE972" s="11" t="s">
        <v>6840</v>
      </c>
      <c r="AF972" s="11"/>
      <c r="AG972" s="11" t="s">
        <v>12516</v>
      </c>
    </row>
    <row r="973" spans="1:33" x14ac:dyDescent="0.15">
      <c r="A973" s="11" t="s">
        <v>14895</v>
      </c>
      <c r="B973" s="11" t="s">
        <v>15548</v>
      </c>
      <c r="C973" s="11" t="s">
        <v>14897</v>
      </c>
      <c r="D973" s="12">
        <v>41094</v>
      </c>
      <c r="E973" s="11" t="s">
        <v>15006</v>
      </c>
      <c r="F973" s="11" t="s">
        <v>15062</v>
      </c>
      <c r="G973" s="11" t="s">
        <v>108</v>
      </c>
      <c r="H973" s="11" t="s">
        <v>10322</v>
      </c>
      <c r="I973" s="11" t="str">
        <f>IF(AH$1="","",IFERROR(TRIM(MID($AG973,FIND(":",$AG973,FIND(AH$1,$AG973))+1,FIND("=",$AG973,FIND(AH$1,$AG973))-FIND(":",$AG973,FIND(AH$1,$AG973))-1)),"卖家未填"))</f>
        <v>卖家未填</v>
      </c>
      <c r="J973" s="11" t="str">
        <f>IF(AI$1="","",IFERROR(TRIM(MID($AG973,FIND(":",$AG973,FIND(AI$1,$AG973))+1,FIND("=",$AG973,FIND(AI$1,$AG973))-FIND(":",$AG973,FIND(AI$1,$AG973))-1)),"卖家未填"))</f>
        <v>480</v>
      </c>
      <c r="K973" s="11" t="str">
        <f>IF(AJ$1="","",IFERROR(TRIM(MID($AG973,FIND(":",$AG973,FIND(AJ$1,$AG973))+1,FIND("=",$AG973,FIND(AJ$1,$AG973))-FIND(":",$AG973,FIND(AJ$1,$AG973))-1)),"卖家未填"))</f>
        <v>3人份</v>
      </c>
      <c r="L973" s="11" t="str">
        <f>IF(AK$1="","",IFERROR(TRIM(MID($AG973,FIND(":",$AG973,FIND(AK$1,$AG973))+1,FIND("=",$AG973,FIND(AK$1,$AG973))-FIND(":",$AG973,FIND(AK$1,$AG973))-1)),"卖家未填"))</f>
        <v>1周</v>
      </c>
      <c r="M973" s="11" t="str">
        <f>IF(AL$1="","",IFERROR(TRIM(MID($AG973,FIND(":",$AG973,FIND(AL$1,$AG973))+1,FIND("=",$AG973,FIND(AL$1,$AG973))-FIND(":",$AG973,FIND(AL$1,$AG973))-1)),"卖家未填"))</f>
        <v>散装</v>
      </c>
      <c r="N973" s="11" t="s">
        <v>1705</v>
      </c>
      <c r="O973" s="11" t="s">
        <v>4726</v>
      </c>
      <c r="P973" s="13">
        <v>5.8</v>
      </c>
      <c r="Q973" s="13"/>
      <c r="R973" s="11">
        <v>5.8</v>
      </c>
      <c r="S973" s="14">
        <f>IFERROR(V973/T973,"0")</f>
        <v>99.127272727272711</v>
      </c>
      <c r="T973" s="11">
        <v>11</v>
      </c>
      <c r="U973" s="11">
        <v>188</v>
      </c>
      <c r="V973" s="15">
        <f>R973*U973</f>
        <v>1090.3999999999999</v>
      </c>
      <c r="W973" s="11">
        <v>54</v>
      </c>
      <c r="X973" s="11">
        <v>390</v>
      </c>
      <c r="Y973" s="11">
        <v>37225824291</v>
      </c>
      <c r="Z973" s="11">
        <v>72647358</v>
      </c>
      <c r="AA973" s="16">
        <f>IFERROR((MID(AE973,FIND("ends=",AE973)+5,FIND("000&amp;starts",AE973)-FIND("ends=",AE973)-5)+8*3600)/86400+70*365+19,"")</f>
        <v>42033.607106481482</v>
      </c>
      <c r="AB973" s="17" t="str">
        <f>HYPERLINK("http://item.taobao.com/item.htm?id="&amp;Y973,"点击查看")</f>
        <v>点击查看</v>
      </c>
      <c r="AC973" s="11">
        <f>YEAR(D973)</f>
        <v>2012</v>
      </c>
      <c r="AD973" s="11"/>
      <c r="AE973" s="11" t="s">
        <v>6790</v>
      </c>
      <c r="AF973" s="11"/>
      <c r="AG973" s="11" t="s">
        <v>12474</v>
      </c>
    </row>
    <row r="974" spans="1:33" x14ac:dyDescent="0.15">
      <c r="A974" s="11" t="s">
        <v>14910</v>
      </c>
      <c r="B974" s="11" t="s">
        <v>16256</v>
      </c>
      <c r="C974" s="11" t="s">
        <v>14912</v>
      </c>
      <c r="D974" s="12">
        <v>39636</v>
      </c>
      <c r="E974" s="11" t="s">
        <v>14957</v>
      </c>
      <c r="F974" s="11" t="s">
        <v>14958</v>
      </c>
      <c r="G974" s="11" t="s">
        <v>21</v>
      </c>
      <c r="H974" s="11" t="s">
        <v>10684</v>
      </c>
      <c r="I974" s="11" t="str">
        <f>IF(AH$1="","",IFERROR(TRIM(MID($AG974,FIND(":",$AG974,FIND(AH$1,$AG974))+1,FIND("=",$AG974,FIND(AH$1,$AG974))-FIND(":",$AG974,FIND(AH$1,$AG974))-1)),"卖家未填"))</f>
        <v>老字号</v>
      </c>
      <c r="J974" s="11" t="str">
        <f>IF(AI$1="","",IFERROR(TRIM(MID($AG974,FIND(":",$AG974,FIND(AI$1,$AG974))+1,FIND("=",$AG974,FIND(AI$1,$AG974))-FIND(":",$AG974,FIND(AI$1,$AG974))-1)),"卖家未填"))</f>
        <v>6000</v>
      </c>
      <c r="K974" s="11" t="str">
        <f>IF(AJ$1="","",IFERROR(TRIM(MID($AG974,FIND(":",$AG974,FIND(AJ$1,$AG974))+1,FIND("=",$AG974,FIND(AJ$1,$AG974))-FIND(":",$AG974,FIND(AJ$1,$AG974))-1)),"卖家未填"))</f>
        <v>卖家未填</v>
      </c>
      <c r="L974" s="11" t="str">
        <f>IF(AK$1="","",IFERROR(TRIM(MID($AG974,FIND(":",$AG974,FIND(AK$1,$AG974))+1,FIND("=",$AG974,FIND(AK$1,$AG974))-FIND(":",$AG974,FIND(AK$1,$AG974))-1)),"卖家未填"))</f>
        <v>卖家未填</v>
      </c>
      <c r="M974" s="11" t="str">
        <f>IF(AL$1="","",IFERROR(TRIM(MID($AG974,FIND(":",$AG974,FIND(AL$1,$AG974))+1,FIND("=",$AG974,FIND(AL$1,$AG974))-FIND(":",$AG974,FIND(AL$1,$AG974))-1)),"卖家未填"))</f>
        <v>包装</v>
      </c>
      <c r="N974" s="11" t="s">
        <v>2969</v>
      </c>
      <c r="O974" s="11" t="s">
        <v>4676</v>
      </c>
      <c r="P974" s="13">
        <v>77.8</v>
      </c>
      <c r="Q974" s="13"/>
      <c r="R974" s="11">
        <v>77.8</v>
      </c>
      <c r="S974" s="14">
        <f>IFERROR(V974/T974,"0")</f>
        <v>272.3</v>
      </c>
      <c r="T974" s="11">
        <v>4</v>
      </c>
      <c r="U974" s="11">
        <v>14</v>
      </c>
      <c r="V974" s="15">
        <f>R974*U974</f>
        <v>1089.2</v>
      </c>
      <c r="W974" s="11">
        <v>5</v>
      </c>
      <c r="X974" s="11">
        <v>14</v>
      </c>
      <c r="Y974" s="11">
        <v>17176130631</v>
      </c>
      <c r="Z974" s="11">
        <v>36051972</v>
      </c>
      <c r="AA974" s="16">
        <f>IFERROR((MID(AE974,FIND("ends=",AE974)+5,FIND("000&amp;starts",AE974)-FIND("ends=",AE974)-5)+8*3600)/86400+70*365+19,"")</f>
        <v>42033.419398148151</v>
      </c>
      <c r="AB974" s="17" t="str">
        <f>HYPERLINK("http://item.taobao.com/item.htm?id="&amp;Y974,"点击查看")</f>
        <v>点击查看</v>
      </c>
      <c r="AC974" s="11">
        <f>YEAR(D974)</f>
        <v>2008</v>
      </c>
      <c r="AD974" s="11"/>
      <c r="AE974" s="11" t="s">
        <v>8049</v>
      </c>
      <c r="AF974" s="11" t="s">
        <v>9986</v>
      </c>
      <c r="AG974" s="11" t="s">
        <v>13600</v>
      </c>
    </row>
    <row r="975" spans="1:33" x14ac:dyDescent="0.15">
      <c r="A975" s="11" t="s">
        <v>14895</v>
      </c>
      <c r="B975" s="11" t="s">
        <v>16057</v>
      </c>
      <c r="C975" s="11" t="s">
        <v>14897</v>
      </c>
      <c r="D975" s="12">
        <v>39884</v>
      </c>
      <c r="E975" s="11" t="s">
        <v>14961</v>
      </c>
      <c r="F975" s="11" t="s">
        <v>14973</v>
      </c>
      <c r="G975" s="11" t="s">
        <v>34</v>
      </c>
      <c r="H975" s="11" t="s">
        <v>10322</v>
      </c>
      <c r="I975" s="11" t="str">
        <f>IF(AH$1="","",IFERROR(TRIM(MID($AG975,FIND(":",$AG975,FIND(AH$1,$AG975))+1,FIND("=",$AG975,FIND(AH$1,$AG975))-FIND(":",$AG975,FIND(AH$1,$AG975))-1)),"卖家未填"))</f>
        <v>卖家未填</v>
      </c>
      <c r="J975" s="11" t="str">
        <f>IF(AI$1="","",IFERROR(TRIM(MID($AG975,FIND(":",$AG975,FIND(AI$1,$AG975))+1,FIND("=",$AG975,FIND(AI$1,$AG975))-FIND(":",$AG975,FIND(AI$1,$AG975))-1)),"卖家未填"))</f>
        <v>4000</v>
      </c>
      <c r="K975" s="11" t="str">
        <f>IF(AJ$1="","",IFERROR(TRIM(MID($AG975,FIND(":",$AG975,FIND(AJ$1,$AG975))+1,FIND("=",$AG975,FIND(AJ$1,$AG975))-FIND(":",$AG975,FIND(AJ$1,$AG975))-1)),"卖家未填"))</f>
        <v>卖家未填</v>
      </c>
      <c r="L975" s="11" t="str">
        <f>IF(AK$1="","",IFERROR(TRIM(MID($AG975,FIND(":",$AG975,FIND(AK$1,$AG975))+1,FIND("=",$AG975,FIND(AK$1,$AG975))-FIND(":",$AG975,FIND(AK$1,$AG975))-1)),"卖家未填"))</f>
        <v>卖家未填</v>
      </c>
      <c r="M975" s="11" t="str">
        <f>IF(AL$1="","",IFERROR(TRIM(MID($AG975,FIND(":",$AG975,FIND(AL$1,$AG975))+1,FIND("=",$AG975,FIND(AL$1,$AG975))-FIND(":",$AG975,FIND(AL$1,$AG975))-1)),"卖家未填"))</f>
        <v>散装</v>
      </c>
      <c r="N975" s="11" t="s">
        <v>2250</v>
      </c>
      <c r="O975" s="11" t="s">
        <v>4713</v>
      </c>
      <c r="P975" s="13">
        <v>35</v>
      </c>
      <c r="Q975" s="13"/>
      <c r="R975" s="11">
        <v>35</v>
      </c>
      <c r="S975" s="14">
        <f>IFERROR(V975/T975,"0")</f>
        <v>180.83333333333334</v>
      </c>
      <c r="T975" s="11">
        <v>6</v>
      </c>
      <c r="U975" s="11">
        <v>31</v>
      </c>
      <c r="V975" s="15">
        <f>R975*U975</f>
        <v>1085</v>
      </c>
      <c r="W975" s="11">
        <v>14</v>
      </c>
      <c r="X975" s="11">
        <v>69</v>
      </c>
      <c r="Y975" s="11">
        <v>38584770077</v>
      </c>
      <c r="Z975" s="11">
        <v>57281095</v>
      </c>
      <c r="AA975" s="16">
        <f>IFERROR((MID(AE975,FIND("ends=",AE975)+5,FIND("000&amp;starts",AE975)-FIND("ends=",AE975)-5)+8*3600)/86400+70*365+19,"")</f>
        <v>42029.369953703703</v>
      </c>
      <c r="AB975" s="17" t="str">
        <f>HYPERLINK("http://item.taobao.com/item.htm?id="&amp;Y975,"点击查看")</f>
        <v>点击查看</v>
      </c>
      <c r="AC975" s="11">
        <f>YEAR(D975)</f>
        <v>2009</v>
      </c>
      <c r="AD975" s="11"/>
      <c r="AE975" s="11" t="s">
        <v>7333</v>
      </c>
      <c r="AF975" s="11"/>
      <c r="AG975" s="11" t="s">
        <v>12957</v>
      </c>
    </row>
    <row r="976" spans="1:33" x14ac:dyDescent="0.15">
      <c r="A976" s="11" t="s">
        <v>14908</v>
      </c>
      <c r="B976" s="11" t="s">
        <v>15378</v>
      </c>
      <c r="C976" s="11" t="s">
        <v>14909</v>
      </c>
      <c r="D976" s="12">
        <v>39760</v>
      </c>
      <c r="E976" s="11" t="s">
        <v>14967</v>
      </c>
      <c r="F976" s="11" t="s">
        <v>14968</v>
      </c>
      <c r="G976" s="11" t="s">
        <v>28</v>
      </c>
      <c r="H976" s="11" t="s">
        <v>10685</v>
      </c>
      <c r="I976" s="11" t="str">
        <f>IF(AH$1="","",IFERROR(TRIM(MID($AG976,FIND(":",$AG976,FIND(AH$1,$AG976))+1,FIND("=",$AG976,FIND(AH$1,$AG976))-FIND(":",$AG976,FIND(AH$1,$AG976))-1)),"卖家未填"))</f>
        <v>卖家未填</v>
      </c>
      <c r="J976" s="11" t="str">
        <f>IF(AI$1="","",IFERROR(TRIM(MID($AG976,FIND(":",$AG976,FIND(AI$1,$AG976))+1,FIND("=",$AG976,FIND(AI$1,$AG976))-FIND(":",$AG976,FIND(AI$1,$AG976))-1)),"卖家未填"))</f>
        <v>3780</v>
      </c>
      <c r="K976" s="11" t="str">
        <f>IF(AJ$1="","",IFERROR(TRIM(MID($AG976,FIND(":",$AG976,FIND(AJ$1,$AG976))+1,FIND("=",$AG976,FIND(AJ$1,$AG976))-FIND(":",$AG976,FIND(AJ$1,$AG976))-1)),"卖家未填"))</f>
        <v>卖家未填</v>
      </c>
      <c r="L976" s="11" t="str">
        <f>IF(AK$1="","",IFERROR(TRIM(MID($AG976,FIND(":",$AG976,FIND(AK$1,$AG976))+1,FIND("=",$AG976,FIND(AK$1,$AG976))-FIND(":",$AG976,FIND(AK$1,$AG976))-1)),"卖家未填"))</f>
        <v>卖家未填</v>
      </c>
      <c r="M976" s="11" t="str">
        <f>IF(AL$1="","",IFERROR(TRIM(MID($AG976,FIND(":",$AG976,FIND(AL$1,$AG976))+1,FIND("=",$AG976,FIND(AL$1,$AG976))-FIND(":",$AG976,FIND(AL$1,$AG976))-1)),"卖家未填"))</f>
        <v>散装</v>
      </c>
      <c r="N976" s="11" t="s">
        <v>2641</v>
      </c>
      <c r="O976" s="11" t="s">
        <v>4480</v>
      </c>
      <c r="P976" s="13">
        <v>155</v>
      </c>
      <c r="Q976" s="13"/>
      <c r="R976" s="11">
        <v>155</v>
      </c>
      <c r="S976" s="14">
        <f>IFERROR(V976/T976,"0")</f>
        <v>217</v>
      </c>
      <c r="T976" s="11">
        <v>5</v>
      </c>
      <c r="U976" s="11">
        <v>7</v>
      </c>
      <c r="V976" s="15">
        <f>R976*U976</f>
        <v>1085</v>
      </c>
      <c r="W976" s="11">
        <v>2</v>
      </c>
      <c r="X976" s="11">
        <v>46</v>
      </c>
      <c r="Y976" s="11">
        <v>42924969650</v>
      </c>
      <c r="Z976" s="11">
        <v>36634493</v>
      </c>
      <c r="AA976" s="16">
        <f>IFERROR((MID(AE976,FIND("ends=",AE976)+5,FIND("000&amp;starts",AE976)-FIND("ends=",AE976)-5)+8*3600)/86400+70*365+19,"")</f>
        <v>42033.472974537042</v>
      </c>
      <c r="AB976" s="17" t="str">
        <f>HYPERLINK("http://item.taobao.com/item.htm?id="&amp;Y976,"点击查看")</f>
        <v>点击查看</v>
      </c>
      <c r="AC976" s="11">
        <f>YEAR(D976)</f>
        <v>2008</v>
      </c>
      <c r="AD976" s="11"/>
      <c r="AE976" s="11" t="s">
        <v>7718</v>
      </c>
      <c r="AF976" s="11" t="s">
        <v>9987</v>
      </c>
      <c r="AG976" s="11" t="s">
        <v>13308</v>
      </c>
    </row>
    <row r="977" spans="1:33" x14ac:dyDescent="0.15">
      <c r="A977" s="11" t="s">
        <v>14881</v>
      </c>
      <c r="B977" s="11" t="s">
        <v>15272</v>
      </c>
      <c r="C977" s="11" t="s">
        <v>14882</v>
      </c>
      <c r="D977" s="12">
        <v>40470</v>
      </c>
      <c r="E977" s="11" t="s">
        <v>14961</v>
      </c>
      <c r="F977" s="11" t="s">
        <v>14999</v>
      </c>
      <c r="G977" s="11" t="s">
        <v>55</v>
      </c>
      <c r="H977" s="11" t="s">
        <v>10322</v>
      </c>
      <c r="I977" s="11" t="str">
        <f>IF(AH$1="","",IFERROR(TRIM(MID($AG977,FIND(":",$AG977,FIND(AH$1,$AG977))+1,FIND("=",$AG977,FIND(AH$1,$AG977))-FIND(":",$AG977,FIND(AH$1,$AG977))-1)),"卖家未填"))</f>
        <v>卖家未填</v>
      </c>
      <c r="J977" s="11" t="str">
        <f>IF(AI$1="","",IFERROR(TRIM(MID($AG977,FIND(":",$AG977,FIND(AI$1,$AG977))+1,FIND("=",$AG977,FIND(AI$1,$AG977))-FIND(":",$AG977,FIND(AI$1,$AG977))-1)),"卖家未填"))</f>
        <v>500</v>
      </c>
      <c r="K977" s="11" t="str">
        <f>IF(AJ$1="","",IFERROR(TRIM(MID($AG977,FIND(":",$AG977,FIND(AJ$1,$AG977))+1,FIND("=",$AG977,FIND(AJ$1,$AG977))-FIND(":",$AG977,FIND(AJ$1,$AG977))-1)),"卖家未填"))</f>
        <v>卖家未填</v>
      </c>
      <c r="L977" s="11" t="str">
        <f>IF(AK$1="","",IFERROR(TRIM(MID($AG977,FIND(":",$AG977,FIND(AK$1,$AG977))+1,FIND("=",$AG977,FIND(AK$1,$AG977))-FIND(":",$AG977,FIND(AK$1,$AG977))-1)),"卖家未填"))</f>
        <v>卖家未填</v>
      </c>
      <c r="M977" s="11" t="str">
        <f>IF(AL$1="","",IFERROR(TRIM(MID($AG977,FIND(":",$AG977,FIND(AL$1,$AG977))+1,FIND("=",$AG977,FIND(AL$1,$AG977))-FIND(":",$AG977,FIND(AL$1,$AG977))-1)),"卖家未填"))</f>
        <v>散装</v>
      </c>
      <c r="N977" s="11" t="s">
        <v>680</v>
      </c>
      <c r="O977" s="11" t="s">
        <v>4512</v>
      </c>
      <c r="P977" s="13">
        <v>16.98</v>
      </c>
      <c r="Q977" s="13">
        <v>11.89</v>
      </c>
      <c r="R977" s="11">
        <v>11.89</v>
      </c>
      <c r="S977" s="14">
        <f>IFERROR(V977/T977,"0")</f>
        <v>23.521521739130435</v>
      </c>
      <c r="T977" s="11">
        <v>46</v>
      </c>
      <c r="U977" s="11">
        <v>91</v>
      </c>
      <c r="V977" s="15">
        <f>R977*U977</f>
        <v>1081.99</v>
      </c>
      <c r="W977" s="11">
        <v>100</v>
      </c>
      <c r="X977" s="11">
        <v>1070</v>
      </c>
      <c r="Y977" s="11">
        <v>38944862051</v>
      </c>
      <c r="Z977" s="11">
        <v>63144138</v>
      </c>
      <c r="AA977" s="16">
        <f>IFERROR((MID(AE977,FIND("ends=",AE977)+5,FIND("000&amp;starts",AE977)-FIND("ends=",AE977)-5)+8*3600)/86400+70*365+19,"")</f>
        <v>42034.492037037038</v>
      </c>
      <c r="AB977" s="17" t="str">
        <f>HYPERLINK("http://item.taobao.com/item.htm?id="&amp;Y977,"点击查看")</f>
        <v>点击查看</v>
      </c>
      <c r="AC977" s="11">
        <f>YEAR(D977)</f>
        <v>2010</v>
      </c>
      <c r="AD977" s="11"/>
      <c r="AE977" s="11" t="s">
        <v>5804</v>
      </c>
      <c r="AF977" s="11"/>
      <c r="AG977" s="11" t="s">
        <v>11509</v>
      </c>
    </row>
    <row r="978" spans="1:33" x14ac:dyDescent="0.15">
      <c r="A978" s="11" t="s">
        <v>14881</v>
      </c>
      <c r="B978" s="11" t="s">
        <v>15375</v>
      </c>
      <c r="C978" s="11" t="s">
        <v>14888</v>
      </c>
      <c r="D978" s="12">
        <v>41375</v>
      </c>
      <c r="E978" s="11" t="s">
        <v>14957</v>
      </c>
      <c r="F978" s="11" t="s">
        <v>14983</v>
      </c>
      <c r="G978" s="11" t="s">
        <v>42</v>
      </c>
      <c r="H978" s="11" t="s">
        <v>10412</v>
      </c>
      <c r="I978" s="11" t="str">
        <f>IF(AH$1="","",IFERROR(TRIM(MID($AG978,FIND(":",$AG978,FIND(AH$1,$AG978))+1,FIND("=",$AG978,FIND(AH$1,$AG978))-FIND(":",$AG978,FIND(AH$1,$AG978))-1)),"卖家未填"))</f>
        <v>卖家未填</v>
      </c>
      <c r="J978" s="11" t="str">
        <f>IF(AI$1="","",IFERROR(TRIM(MID($AG978,FIND(":",$AG978,FIND(AI$1,$AG978))+1,FIND("=",$AG978,FIND(AI$1,$AG978))-FIND(":",$AG978,FIND(AI$1,$AG978))-1)),"卖家未填"))</f>
        <v>500</v>
      </c>
      <c r="K978" s="11" t="str">
        <f>IF(AJ$1="","",IFERROR(TRIM(MID($AG978,FIND(":",$AG978,FIND(AJ$1,$AG978))+1,FIND("=",$AG978,FIND(AJ$1,$AG978))-FIND(":",$AG978,FIND(AJ$1,$AG978))-1)),"卖家未填"))</f>
        <v>5人份</v>
      </c>
      <c r="L978" s="11" t="str">
        <f>IF(AK$1="","",IFERROR(TRIM(MID($AG978,FIND(":",$AG978,FIND(AK$1,$AG978))+1,FIND("=",$AG978,FIND(AK$1,$AG978))-FIND(":",$AG978,FIND(AK$1,$AG978))-1)),"卖家未填"))</f>
        <v>1周</v>
      </c>
      <c r="M978" s="11" t="str">
        <f>IF(AL$1="","",IFERROR(TRIM(MID($AG978,FIND(":",$AG978,FIND(AL$1,$AG978))+1,FIND("=",$AG978,FIND(AL$1,$AG978))-FIND(":",$AG978,FIND(AL$1,$AG978))-1)),"卖家未填"))</f>
        <v>散装</v>
      </c>
      <c r="N978" s="11" t="s">
        <v>727</v>
      </c>
      <c r="O978" s="11" t="s">
        <v>4523</v>
      </c>
      <c r="P978" s="13">
        <v>15</v>
      </c>
      <c r="Q978" s="13">
        <v>13.5</v>
      </c>
      <c r="R978" s="11">
        <v>13.5</v>
      </c>
      <c r="S978" s="14">
        <f>IFERROR(V978/T978,"0")</f>
        <v>26.341463414634145</v>
      </c>
      <c r="T978" s="11">
        <v>41</v>
      </c>
      <c r="U978" s="11">
        <v>80</v>
      </c>
      <c r="V978" s="15">
        <f>R978*U978</f>
        <v>1080</v>
      </c>
      <c r="W978" s="11">
        <v>73</v>
      </c>
      <c r="X978" s="11">
        <v>179</v>
      </c>
      <c r="Y978" s="11">
        <v>19423509756</v>
      </c>
      <c r="Z978" s="11">
        <v>103426558</v>
      </c>
      <c r="AA978" s="16">
        <f>IFERROR((MID(AE978,FIND("ends=",AE978)+5,FIND("000&amp;starts",AE978)-FIND("ends=",AE978)-5)+8*3600)/86400+70*365+19,"")</f>
        <v>42031.507465277777</v>
      </c>
      <c r="AB978" s="17" t="str">
        <f>HYPERLINK("http://item.taobao.com/item.htm?id="&amp;Y978,"点击查看")</f>
        <v>点击查看</v>
      </c>
      <c r="AC978" s="11">
        <f>YEAR(D978)</f>
        <v>2013</v>
      </c>
      <c r="AD978" s="11"/>
      <c r="AE978" s="11" t="s">
        <v>5846</v>
      </c>
      <c r="AF978" s="11" t="s">
        <v>9678</v>
      </c>
      <c r="AG978" s="11" t="s">
        <v>11556</v>
      </c>
    </row>
    <row r="979" spans="1:33" x14ac:dyDescent="0.15">
      <c r="A979" s="11" t="s">
        <v>14881</v>
      </c>
      <c r="B979" s="11" t="s">
        <v>15478</v>
      </c>
      <c r="C979" s="11" t="s">
        <v>14888</v>
      </c>
      <c r="D979" s="12">
        <v>39259</v>
      </c>
      <c r="E979" s="11" t="s">
        <v>24</v>
      </c>
      <c r="F979" s="11" t="s">
        <v>24</v>
      </c>
      <c r="G979" s="11" t="s">
        <v>24</v>
      </c>
      <c r="H979" s="11" t="s">
        <v>10331</v>
      </c>
      <c r="I979" s="11" t="str">
        <f>IF(AH$1="","",IFERROR(TRIM(MID($AG979,FIND(":",$AG979,FIND(AH$1,$AG979))+1,FIND("=",$AG979,FIND(AH$1,$AG979))-FIND(":",$AG979,FIND(AH$1,$AG979))-1)),"卖家未填"))</f>
        <v>芝士原味年糕</v>
      </c>
      <c r="J979" s="11" t="str">
        <f>IF(AI$1="","",IFERROR(TRIM(MID($AG979,FIND(":",$AG979,FIND(AI$1,$AG979))+1,FIND("=",$AG979,FIND(AI$1,$AG979))-FIND(":",$AG979,FIND(AI$1,$AG979))-1)),"卖家未填"))</f>
        <v>250</v>
      </c>
      <c r="K979" s="11" t="str">
        <f>IF(AJ$1="","",IFERROR(TRIM(MID($AG979,FIND(":",$AG979,FIND(AJ$1,$AG979))+1,FIND("=",$AG979,FIND(AJ$1,$AG979))-FIND(":",$AG979,FIND(AJ$1,$AG979))-1)),"卖家未填"))</f>
        <v>2人份</v>
      </c>
      <c r="L979" s="11" t="str">
        <f>IF(AK$1="","",IFERROR(TRIM(MID($AG979,FIND(":",$AG979,FIND(AK$1,$AG979))+1,FIND("=",$AG979,FIND(AK$1,$AG979))-FIND(":",$AG979,FIND(AK$1,$AG979))-1)),"卖家未填"))</f>
        <v>1周</v>
      </c>
      <c r="M979" s="11" t="str">
        <f>IF(AL$1="","",IFERROR(TRIM(MID($AG979,FIND(":",$AG979,FIND(AL$1,$AG979))+1,FIND("=",$AG979,FIND(AL$1,$AG979))-FIND(":",$AG979,FIND(AL$1,$AG979))-1)),"卖家未填"))</f>
        <v>包装</v>
      </c>
      <c r="N979" s="11" t="s">
        <v>777</v>
      </c>
      <c r="O979" s="11" t="s">
        <v>4679</v>
      </c>
      <c r="P979" s="13">
        <v>10.8</v>
      </c>
      <c r="Q979" s="13"/>
      <c r="R979" s="11">
        <v>10.8</v>
      </c>
      <c r="S979" s="14">
        <f>IFERROR(V979/T979,"0")</f>
        <v>28.421052631578949</v>
      </c>
      <c r="T979" s="11">
        <v>38</v>
      </c>
      <c r="U979" s="11">
        <v>100</v>
      </c>
      <c r="V979" s="15">
        <f>R979*U979</f>
        <v>1080</v>
      </c>
      <c r="W979" s="11">
        <v>5</v>
      </c>
      <c r="X979" s="11">
        <v>8</v>
      </c>
      <c r="Y979" s="11">
        <v>42995638460</v>
      </c>
      <c r="Z979" s="11">
        <v>34608496</v>
      </c>
      <c r="AA979" s="16">
        <f>IFERROR((MID(AE979,FIND("ends=",AE979)+5,FIND("000&amp;starts",AE979)-FIND("ends=",AE979)-5)+8*3600)/86400+70*365+19,"")</f>
        <v>42031.43240740741</v>
      </c>
      <c r="AB979" s="17" t="str">
        <f>HYPERLINK("http://item.taobao.com/item.htm?id="&amp;Y979,"点击查看")</f>
        <v>点击查看</v>
      </c>
      <c r="AC979" s="11">
        <f>YEAR(D979)</f>
        <v>2007</v>
      </c>
      <c r="AD979" s="11"/>
      <c r="AE979" s="11" t="s">
        <v>5891</v>
      </c>
      <c r="AF979" s="11" t="s">
        <v>9566</v>
      </c>
      <c r="AG979" s="11" t="s">
        <v>11602</v>
      </c>
    </row>
    <row r="980" spans="1:33" x14ac:dyDescent="0.15">
      <c r="A980" s="11" t="s">
        <v>14881</v>
      </c>
      <c r="B980" s="11" t="s">
        <v>15403</v>
      </c>
      <c r="C980" s="11" t="s">
        <v>14882</v>
      </c>
      <c r="D980" s="12">
        <v>40681</v>
      </c>
      <c r="E980" s="11" t="s">
        <v>14957</v>
      </c>
      <c r="F980" s="11" t="s">
        <v>14958</v>
      </c>
      <c r="G980" s="11" t="s">
        <v>21</v>
      </c>
      <c r="H980" s="11" t="s">
        <v>10331</v>
      </c>
      <c r="I980" s="11" t="str">
        <f>IF(AH$1="","",IFERROR(TRIM(MID($AG980,FIND(":",$AG980,FIND(AH$1,$AG980))+1,FIND("=",$AG980,FIND(AH$1,$AG980))-FIND(":",$AG980,FIND(AH$1,$AG980))-1)),"卖家未填"))</f>
        <v>卖家未填</v>
      </c>
      <c r="J980" s="11" t="str">
        <f>IF(AI$1="","",IFERROR(TRIM(MID($AG980,FIND(":",$AG980,FIND(AI$1,$AG980))+1,FIND("=",$AG980,FIND(AI$1,$AG980))-FIND(":",$AG980,FIND(AI$1,$AG980))-1)),"卖家未填"))</f>
        <v>360</v>
      </c>
      <c r="K980" s="11" t="str">
        <f>IF(AJ$1="","",IFERROR(TRIM(MID($AG980,FIND(":",$AG980,FIND(AJ$1,$AG980))+1,FIND("=",$AG980,FIND(AJ$1,$AG980))-FIND(":",$AG980,FIND(AJ$1,$AG980))-1)),"卖家未填"))</f>
        <v>2人份</v>
      </c>
      <c r="L980" s="11" t="str">
        <f>IF(AK$1="","",IFERROR(TRIM(MID($AG980,FIND(":",$AG980,FIND(AK$1,$AG980))+1,FIND("=",$AG980,FIND(AK$1,$AG980))-FIND(":",$AG980,FIND(AK$1,$AG980))-1)),"卖家未填"))</f>
        <v>卖家未填</v>
      </c>
      <c r="M980" s="11" t="str">
        <f>IF(AL$1="","",IFERROR(TRIM(MID($AG980,FIND(":",$AG980,FIND(AL$1,$AG980))+1,FIND("=",$AG980,FIND(AL$1,$AG980))-FIND(":",$AG980,FIND(AL$1,$AG980))-1)),"卖家未填"))</f>
        <v>散装</v>
      </c>
      <c r="N980" s="11" t="s">
        <v>830</v>
      </c>
      <c r="O980" s="11" t="s">
        <v>4528</v>
      </c>
      <c r="P980" s="13">
        <v>13.5</v>
      </c>
      <c r="Q980" s="13">
        <v>10.8</v>
      </c>
      <c r="R980" s="11">
        <v>10.8</v>
      </c>
      <c r="S980" s="14">
        <f>IFERROR(V980/T980,"0")</f>
        <v>30.857142857142858</v>
      </c>
      <c r="T980" s="11">
        <v>35</v>
      </c>
      <c r="U980" s="11">
        <v>100</v>
      </c>
      <c r="V980" s="15">
        <f>R980*U980</f>
        <v>1080</v>
      </c>
      <c r="W980" s="11">
        <v>46</v>
      </c>
      <c r="X980" s="11">
        <v>82</v>
      </c>
      <c r="Y980" s="11">
        <v>36665447177</v>
      </c>
      <c r="Z980" s="11">
        <v>66870291</v>
      </c>
      <c r="AA980" s="16">
        <f>IFERROR((MID(AE980,FIND("ends=",AE980)+5,FIND("000&amp;starts",AE980)-FIND("ends=",AE980)-5)+8*3600)/86400+70*365+19,"")</f>
        <v>42032.895833333328</v>
      </c>
      <c r="AB980" s="17" t="str">
        <f>HYPERLINK("http://item.taobao.com/item.htm?id="&amp;Y980,"点击查看")</f>
        <v>点击查看</v>
      </c>
      <c r="AC980" s="11">
        <f>YEAR(D980)</f>
        <v>2011</v>
      </c>
      <c r="AD980" s="11"/>
      <c r="AE980" s="11" t="s">
        <v>5942</v>
      </c>
      <c r="AF980" s="11" t="s">
        <v>9566</v>
      </c>
      <c r="AG980" s="11" t="s">
        <v>11651</v>
      </c>
    </row>
    <row r="981" spans="1:33" x14ac:dyDescent="0.15">
      <c r="A981" s="11" t="s">
        <v>14895</v>
      </c>
      <c r="B981" s="11" t="s">
        <v>15614</v>
      </c>
      <c r="C981" s="11" t="s">
        <v>14897</v>
      </c>
      <c r="D981" s="12">
        <v>40449</v>
      </c>
      <c r="E981" s="11" t="s">
        <v>15000</v>
      </c>
      <c r="F981" s="11" t="s">
        <v>15051</v>
      </c>
      <c r="G981" s="11" t="s">
        <v>98</v>
      </c>
      <c r="H981" s="11" t="s">
        <v>10322</v>
      </c>
      <c r="I981" s="11" t="str">
        <f>IF(AH$1="","",IFERROR(TRIM(MID($AG981,FIND(":",$AG981,FIND(AH$1,$AG981))+1,FIND("=",$AG981,FIND(AH$1,$AG981))-FIND(":",$AG981,FIND(AH$1,$AG981))-1)),"卖家未填"))</f>
        <v>卖家未填</v>
      </c>
      <c r="J981" s="11" t="str">
        <f>IF(AI$1="","",IFERROR(TRIM(MID($AG981,FIND(":",$AG981,FIND(AI$1,$AG981))+1,FIND("=",$AG981,FIND(AI$1,$AG981))-FIND(":",$AG981,FIND(AI$1,$AG981))-1)),"卖家未填"))</f>
        <v>500</v>
      </c>
      <c r="K981" s="11" t="str">
        <f>IF(AJ$1="","",IFERROR(TRIM(MID($AG981,FIND(":",$AG981,FIND(AJ$1,$AG981))+1,FIND("=",$AG981,FIND(AJ$1,$AG981))-FIND(":",$AG981,FIND(AJ$1,$AG981))-1)),"卖家未填"))</f>
        <v>卖家未填</v>
      </c>
      <c r="L981" s="11" t="str">
        <f>IF(AK$1="","",IFERROR(TRIM(MID($AG981,FIND(":",$AG981,FIND(AK$1,$AG981))+1,FIND("=",$AG981,FIND(AK$1,$AG981))-FIND(":",$AG981,FIND(AK$1,$AG981))-1)),"卖家未填"))</f>
        <v>卖家未填</v>
      </c>
      <c r="M981" s="11" t="str">
        <f>IF(AL$1="","",IFERROR(TRIM(MID($AG981,FIND(":",$AG981,FIND(AL$1,$AG981))+1,FIND("=",$AG981,FIND(AL$1,$AG981))-FIND(":",$AG981,FIND(AL$1,$AG981))-1)),"卖家未填"))</f>
        <v>散装</v>
      </c>
      <c r="N981" s="11" t="s">
        <v>1058</v>
      </c>
      <c r="O981" s="11" t="s">
        <v>4511</v>
      </c>
      <c r="P981" s="13">
        <v>8.9</v>
      </c>
      <c r="Q981" s="13">
        <v>8</v>
      </c>
      <c r="R981" s="11">
        <v>8</v>
      </c>
      <c r="S981" s="14">
        <f>IFERROR(V981/T981,"0")</f>
        <v>46.956521739130437</v>
      </c>
      <c r="T981" s="11">
        <v>23</v>
      </c>
      <c r="U981" s="11">
        <v>135</v>
      </c>
      <c r="V981" s="15">
        <f>R981*U981</f>
        <v>1080</v>
      </c>
      <c r="W981" s="11">
        <v>26</v>
      </c>
      <c r="X981" s="11">
        <v>29</v>
      </c>
      <c r="Y981" s="11">
        <v>41904623260</v>
      </c>
      <c r="Z981" s="11">
        <v>62916155</v>
      </c>
      <c r="AA981" s="16">
        <f>IFERROR((MID(AE981,FIND("ends=",AE981)+5,FIND("000&amp;starts",AE981)-FIND("ends=",AE981)-5)+8*3600)/86400+70*365+19,"")</f>
        <v>42029.720995370371</v>
      </c>
      <c r="AB981" s="17" t="str">
        <f>HYPERLINK("http://item.taobao.com/item.htm?id="&amp;Y981,"点击查看")</f>
        <v>点击查看</v>
      </c>
      <c r="AC981" s="11">
        <f>YEAR(D981)</f>
        <v>2010</v>
      </c>
      <c r="AD981" s="11"/>
      <c r="AE981" s="11" t="s">
        <v>6162</v>
      </c>
      <c r="AF981" s="11"/>
      <c r="AG981" s="11" t="s">
        <v>11872</v>
      </c>
    </row>
    <row r="982" spans="1:33" x14ac:dyDescent="0.15">
      <c r="A982" s="11" t="s">
        <v>14915</v>
      </c>
      <c r="B982" s="11" t="s">
        <v>16258</v>
      </c>
      <c r="C982" s="11" t="s">
        <v>14916</v>
      </c>
      <c r="D982" s="11"/>
      <c r="E982" s="11" t="s">
        <v>14993</v>
      </c>
      <c r="F982" s="11" t="s">
        <v>15038</v>
      </c>
      <c r="G982" s="11" t="s">
        <v>86</v>
      </c>
      <c r="H982" s="11" t="s">
        <v>10843</v>
      </c>
      <c r="I982" s="11" t="str">
        <f>IF(AH$1="","",IFERROR(TRIM(MID($AG982,FIND(":",$AG982,FIND(AH$1,$AG982))+1,FIND("=",$AG982,FIND(AH$1,$AG982))-FIND(":",$AG982,FIND(AH$1,$AG982))-1)),"卖家未填"))</f>
        <v>年年有鱼</v>
      </c>
      <c r="J982" s="11" t="str">
        <f>IF(AI$1="","",IFERROR(TRIM(MID($AG982,FIND(":",$AG982,FIND(AI$1,$AG982))+1,FIND("=",$AG982,FIND(AI$1,$AG982))-FIND(":",$AG982,FIND(AI$1,$AG982))-1)),"卖家未填"))</f>
        <v>250</v>
      </c>
      <c r="K982" s="11" t="str">
        <f>IF(AJ$1="","",IFERROR(TRIM(MID($AG982,FIND(":",$AG982,FIND(AJ$1,$AG982))+1,FIND("=",$AG982,FIND(AJ$1,$AG982))-FIND(":",$AG982,FIND(AJ$1,$AG982))-1)),"卖家未填"))</f>
        <v>2人份</v>
      </c>
      <c r="L982" s="11" t="str">
        <f>IF(AK$1="","",IFERROR(TRIM(MID($AG982,FIND(":",$AG982,FIND(AK$1,$AG982))+1,FIND("=",$AG982,FIND(AK$1,$AG982))-FIND(":",$AG982,FIND(AK$1,$AG982))-1)),"卖家未填"))</f>
        <v>1周</v>
      </c>
      <c r="M982" s="11" t="str">
        <f>IF(AL$1="","",IFERROR(TRIM(MID($AG982,FIND(":",$AG982,FIND(AL$1,$AG982))+1,FIND("=",$AG982,FIND(AL$1,$AG982))-FIND(":",$AG982,FIND(AL$1,$AG982))-1)),"卖家未填"))</f>
        <v>包装</v>
      </c>
      <c r="N982" s="11" t="s">
        <v>3583</v>
      </c>
      <c r="O982" s="11"/>
      <c r="P982" s="13">
        <v>15.8</v>
      </c>
      <c r="Q982" s="13">
        <v>9.9</v>
      </c>
      <c r="R982" s="11">
        <v>9.9</v>
      </c>
      <c r="S982" s="14">
        <f>IFERROR(V982/T982,"0")</f>
        <v>359.70000000000005</v>
      </c>
      <c r="T982" s="11">
        <v>3</v>
      </c>
      <c r="U982" s="11">
        <v>109</v>
      </c>
      <c r="V982" s="15">
        <f>R982*U982</f>
        <v>1079.1000000000001</v>
      </c>
      <c r="W982" s="11">
        <v>2</v>
      </c>
      <c r="X982" s="11">
        <v>29</v>
      </c>
      <c r="Y982" s="11">
        <v>43407638525</v>
      </c>
      <c r="Z982" s="11">
        <v>112785312</v>
      </c>
      <c r="AA982" s="16" t="str">
        <f>IFERROR((MID(AE982,FIND("ends=",AE982)+5,FIND("000&amp;starts",AE982)-FIND("ends=",AE982)-5)+8*3600)/86400+70*365+19,"")</f>
        <v/>
      </c>
      <c r="AB982" s="17" t="str">
        <f>HYPERLINK("http://item.taobao.com/item.htm?id="&amp;Y982,"点击查看")</f>
        <v>点击查看</v>
      </c>
      <c r="AC982" s="11">
        <f>YEAR(D982)</f>
        <v>1900</v>
      </c>
      <c r="AD982" s="11"/>
      <c r="AE982" s="11"/>
      <c r="AF982" s="11" t="s">
        <v>9988</v>
      </c>
      <c r="AG982" s="11" t="s">
        <v>14163</v>
      </c>
    </row>
    <row r="983" spans="1:33" x14ac:dyDescent="0.15">
      <c r="A983" s="11" t="s">
        <v>14895</v>
      </c>
      <c r="B983" s="11" t="s">
        <v>15557</v>
      </c>
      <c r="C983" s="11" t="s">
        <v>14896</v>
      </c>
      <c r="D983" s="12">
        <v>41942</v>
      </c>
      <c r="E983" s="11" t="s">
        <v>14957</v>
      </c>
      <c r="F983" s="11" t="s">
        <v>14983</v>
      </c>
      <c r="G983" s="11" t="s">
        <v>42</v>
      </c>
      <c r="H983" s="11" t="s">
        <v>10331</v>
      </c>
      <c r="I983" s="11" t="str">
        <f>IF(AH$1="","",IFERROR(TRIM(MID($AG983,FIND(":",$AG983,FIND(AH$1,$AG983))+1,FIND("=",$AG983,FIND(AH$1,$AG983))-FIND(":",$AG983,FIND(AH$1,$AG983))-1)),"卖家未填"))</f>
        <v>年糕</v>
      </c>
      <c r="J983" s="11" t="str">
        <f>IF(AI$1="","",IFERROR(TRIM(MID($AG983,FIND(":",$AG983,FIND(AI$1,$AG983))+1,FIND("=",$AG983,FIND(AI$1,$AG983))-FIND(":",$AG983,FIND(AI$1,$AG983))-1)),"卖家未填"))</f>
        <v>1250</v>
      </c>
      <c r="K983" s="11" t="str">
        <f>IF(AJ$1="","",IFERROR(TRIM(MID($AG983,FIND(":",$AG983,FIND(AJ$1,$AG983))+1,FIND("=",$AG983,FIND(AJ$1,$AG983))-FIND(":",$AG983,FIND(AJ$1,$AG983))-1)),"卖家未填"))</f>
        <v>卖家未填</v>
      </c>
      <c r="L983" s="11" t="str">
        <f>IF(AK$1="","",IFERROR(TRIM(MID($AG983,FIND(":",$AG983,FIND(AK$1,$AG983))+1,FIND("=",$AG983,FIND(AK$1,$AG983))-FIND(":",$AG983,FIND(AK$1,$AG983))-1)),"卖家未填"))</f>
        <v>卖家未填</v>
      </c>
      <c r="M983" s="11" t="str">
        <f>IF(AL$1="","",IFERROR(TRIM(MID($AG983,FIND(":",$AG983,FIND(AL$1,$AG983))+1,FIND("=",$AG983,FIND(AL$1,$AG983))-FIND(":",$AG983,FIND(AL$1,$AG983))-1)),"卖家未填"))</f>
        <v>散装</v>
      </c>
      <c r="N983" s="11" t="s">
        <v>1403</v>
      </c>
      <c r="O983" s="11" t="s">
        <v>4440</v>
      </c>
      <c r="P983" s="13">
        <v>25</v>
      </c>
      <c r="Q983" s="13"/>
      <c r="R983" s="11">
        <v>25</v>
      </c>
      <c r="S983" s="14">
        <f>IFERROR(V983/T983,"0")</f>
        <v>71.666666666666671</v>
      </c>
      <c r="T983" s="11">
        <v>15</v>
      </c>
      <c r="U983" s="11">
        <v>43</v>
      </c>
      <c r="V983" s="15">
        <f>R983*U983</f>
        <v>1075</v>
      </c>
      <c r="W983" s="11">
        <v>31</v>
      </c>
      <c r="X983" s="11">
        <v>5</v>
      </c>
      <c r="Y983" s="11">
        <v>42081093952</v>
      </c>
      <c r="Z983" s="11">
        <v>114706771</v>
      </c>
      <c r="AA983" s="16">
        <f>IFERROR((MID(AE983,FIND("ends=",AE983)+5,FIND("000&amp;starts",AE983)-FIND("ends=",AE983)-5)+8*3600)/86400+70*365+19,"")</f>
        <v>42035.378217592588</v>
      </c>
      <c r="AB983" s="17" t="str">
        <f>HYPERLINK("http://item.taobao.com/item.htm?id="&amp;Y983,"点击查看")</f>
        <v>点击查看</v>
      </c>
      <c r="AC983" s="11">
        <f>YEAR(D983)</f>
        <v>2014</v>
      </c>
      <c r="AD983" s="11"/>
      <c r="AE983" s="11" t="s">
        <v>6492</v>
      </c>
      <c r="AF983" s="11" t="s">
        <v>9566</v>
      </c>
      <c r="AG983" s="11" t="s">
        <v>12188</v>
      </c>
    </row>
    <row r="984" spans="1:33" x14ac:dyDescent="0.15">
      <c r="A984" s="11" t="s">
        <v>14895</v>
      </c>
      <c r="B984" s="11" t="s">
        <v>15262</v>
      </c>
      <c r="C984" s="11" t="s">
        <v>14897</v>
      </c>
      <c r="D984" s="12">
        <v>39465</v>
      </c>
      <c r="E984" s="11" t="s">
        <v>14957</v>
      </c>
      <c r="F984" s="11" t="s">
        <v>14958</v>
      </c>
      <c r="G984" s="11" t="s">
        <v>21</v>
      </c>
      <c r="H984" s="11" t="s">
        <v>10482</v>
      </c>
      <c r="I984" s="11" t="str">
        <f>IF(AH$1="","",IFERROR(TRIM(MID($AG984,FIND(":",$AG984,FIND(AH$1,$AG984))+1,FIND("=",$AG984,FIND(AH$1,$AG984))-FIND(":",$AG984,FIND(AH$1,$AG984))-1)),"卖家未填"))</f>
        <v>真空包装</v>
      </c>
      <c r="J984" s="11" t="str">
        <f>IF(AI$1="","",IFERROR(TRIM(MID($AG984,FIND(":",$AG984,FIND(AI$1,$AG984))+1,FIND("=",$AG984,FIND(AI$1,$AG984))-FIND(":",$AG984,FIND(AI$1,$AG984))-1)),"卖家未填"))</f>
        <v>550</v>
      </c>
      <c r="K984" s="11" t="str">
        <f>IF(AJ$1="","",IFERROR(TRIM(MID($AG984,FIND(":",$AG984,FIND(AJ$1,$AG984))+1,FIND("=",$AG984,FIND(AJ$1,$AG984))-FIND(":",$AG984,FIND(AJ$1,$AG984))-1)),"卖家未填"))</f>
        <v>卖家未填</v>
      </c>
      <c r="L984" s="11" t="str">
        <f>IF(AK$1="","",IFERROR(TRIM(MID($AG984,FIND(":",$AG984,FIND(AK$1,$AG984))+1,FIND("=",$AG984,FIND(AK$1,$AG984))-FIND(":",$AG984,FIND(AK$1,$AG984))-1)),"卖家未填"))</f>
        <v>卖家未填</v>
      </c>
      <c r="M984" s="11" t="str">
        <f>IF(AL$1="","",IFERROR(TRIM(MID($AG984,FIND(":",$AG984,FIND(AL$1,$AG984))+1,FIND("=",$AG984,FIND(AL$1,$AG984))-FIND(":",$AG984,FIND(AL$1,$AG984))-1)),"卖家未填"))</f>
        <v>包装</v>
      </c>
      <c r="N984" s="11" t="s">
        <v>2467</v>
      </c>
      <c r="O984" s="11" t="s">
        <v>5094</v>
      </c>
      <c r="P984" s="13">
        <v>5.7</v>
      </c>
      <c r="Q984" s="13"/>
      <c r="R984" s="11">
        <v>5.7</v>
      </c>
      <c r="S984" s="14">
        <f>IFERROR(V984/T984,"0")</f>
        <v>214.32000000000002</v>
      </c>
      <c r="T984" s="11">
        <v>5</v>
      </c>
      <c r="U984" s="11">
        <v>188</v>
      </c>
      <c r="V984" s="15">
        <f>R984*U984</f>
        <v>1071.6000000000001</v>
      </c>
      <c r="W984" s="11">
        <v>3</v>
      </c>
      <c r="X984" s="11">
        <v>62</v>
      </c>
      <c r="Y984" s="11">
        <v>325738442</v>
      </c>
      <c r="Z984" s="11">
        <v>35299342</v>
      </c>
      <c r="AA984" s="16">
        <f>IFERROR((MID(AE984,FIND("ends=",AE984)+5,FIND("000&amp;starts",AE984)-FIND("ends=",AE984)-5)+8*3600)/86400+70*365+19,"")</f>
        <v>42029.432916666672</v>
      </c>
      <c r="AB984" s="17" t="str">
        <f>HYPERLINK("http://item.taobao.com/item.htm?id="&amp;Y984,"点击查看")</f>
        <v>点击查看</v>
      </c>
      <c r="AC984" s="11">
        <f>YEAR(D984)</f>
        <v>2008</v>
      </c>
      <c r="AD984" s="11"/>
      <c r="AE984" s="11" t="s">
        <v>7544</v>
      </c>
      <c r="AF984" s="11" t="s">
        <v>9756</v>
      </c>
      <c r="AG984" s="11" t="s">
        <v>13151</v>
      </c>
    </row>
    <row r="985" spans="1:33" x14ac:dyDescent="0.15">
      <c r="A985" s="11" t="s">
        <v>14881</v>
      </c>
      <c r="B985" s="11" t="s">
        <v>15424</v>
      </c>
      <c r="C985" s="11" t="s">
        <v>14885</v>
      </c>
      <c r="D985" s="12">
        <v>39816</v>
      </c>
      <c r="E985" s="11" t="s">
        <v>14965</v>
      </c>
      <c r="F985" s="11" t="s">
        <v>15041</v>
      </c>
      <c r="G985" s="11" t="s">
        <v>88</v>
      </c>
      <c r="H985" s="11" t="s">
        <v>10322</v>
      </c>
      <c r="I985" s="11" t="str">
        <f>IF(AH$1="","",IFERROR(TRIM(MID($AG985,FIND(":",$AG985,FIND(AH$1,$AG985))+1,FIND("=",$AG985,FIND(AH$1,$AG985))-FIND(":",$AG985,FIND(AH$1,$AG985))-1)),"卖家未填"))</f>
        <v>卖家未填</v>
      </c>
      <c r="J985" s="11" t="str">
        <f>IF(AI$1="","",IFERROR(TRIM(MID($AG985,FIND(":",$AG985,FIND(AI$1,$AG985))+1,FIND("=",$AG985,FIND(AI$1,$AG985))-FIND(":",$AG985,FIND(AI$1,$AG985))-1)),"卖家未填"))</f>
        <v>500</v>
      </c>
      <c r="K985" s="11" t="str">
        <f>IF(AJ$1="","",IFERROR(TRIM(MID($AG985,FIND(":",$AG985,FIND(AJ$1,$AG985))+1,FIND("=",$AG985,FIND(AJ$1,$AG985))-FIND(":",$AG985,FIND(AJ$1,$AG985))-1)),"卖家未填"))</f>
        <v>卖家未填</v>
      </c>
      <c r="L985" s="11" t="str">
        <f>IF(AK$1="","",IFERROR(TRIM(MID($AG985,FIND(":",$AG985,FIND(AK$1,$AG985))+1,FIND("=",$AG985,FIND(AK$1,$AG985))-FIND(":",$AG985,FIND(AK$1,$AG985))-1)),"卖家未填"))</f>
        <v>卖家未填</v>
      </c>
      <c r="M985" s="11" t="str">
        <f>IF(AL$1="","",IFERROR(TRIM(MID($AG985,FIND(":",$AG985,FIND(AL$1,$AG985))+1,FIND("=",$AG985,FIND(AL$1,$AG985))-FIND(":",$AG985,FIND(AL$1,$AG985))-1)),"卖家未填"))</f>
        <v>散装</v>
      </c>
      <c r="N985" s="11" t="s">
        <v>829</v>
      </c>
      <c r="O985" s="11" t="s">
        <v>4524</v>
      </c>
      <c r="P985" s="13">
        <v>9.9</v>
      </c>
      <c r="Q985" s="13">
        <v>9.8000000000000007</v>
      </c>
      <c r="R985" s="11">
        <v>9.8000000000000007</v>
      </c>
      <c r="S985" s="14">
        <f>IFERROR(V985/T985,"0")</f>
        <v>30.52</v>
      </c>
      <c r="T985" s="11">
        <v>35</v>
      </c>
      <c r="U985" s="11">
        <v>109</v>
      </c>
      <c r="V985" s="15">
        <f>R985*U985</f>
        <v>1068.2</v>
      </c>
      <c r="W985" s="11">
        <v>34</v>
      </c>
      <c r="X985" s="11">
        <v>269</v>
      </c>
      <c r="Y985" s="11">
        <v>16453434300</v>
      </c>
      <c r="Z985" s="11">
        <v>36959778</v>
      </c>
      <c r="AA985" s="16">
        <f>IFERROR((MID(AE985,FIND("ends=",AE985)+5,FIND("000&amp;starts",AE985)-FIND("ends=",AE985)-5)+8*3600)/86400+70*365+19,"")</f>
        <v>42031.604178240741</v>
      </c>
      <c r="AB985" s="17" t="str">
        <f>HYPERLINK("http://item.taobao.com/item.htm?id="&amp;Y985,"点击查看")</f>
        <v>点击查看</v>
      </c>
      <c r="AC985" s="11">
        <f>YEAR(D985)</f>
        <v>2009</v>
      </c>
      <c r="AD985" s="11"/>
      <c r="AE985" s="11" t="s">
        <v>5941</v>
      </c>
      <c r="AF985" s="11"/>
      <c r="AG985" s="11" t="s">
        <v>11650</v>
      </c>
    </row>
    <row r="986" spans="1:33" x14ac:dyDescent="0.15">
      <c r="A986" s="11" t="s">
        <v>14895</v>
      </c>
      <c r="B986" s="11" t="s">
        <v>15690</v>
      </c>
      <c r="C986" s="11" t="s">
        <v>14894</v>
      </c>
      <c r="D986" s="12">
        <v>40627</v>
      </c>
      <c r="E986" s="11" t="s">
        <v>46</v>
      </c>
      <c r="F986" s="11" t="s">
        <v>14977</v>
      </c>
      <c r="G986" s="11" t="s">
        <v>36</v>
      </c>
      <c r="H986" s="11" t="s">
        <v>10503</v>
      </c>
      <c r="I986" s="11" t="str">
        <f>IF(AH$1="","",IFERROR(TRIM(MID($AG986,FIND(":",$AG986,FIND(AH$1,$AG986))+1,FIND("=",$AG986,FIND(AH$1,$AG986))-FIND(":",$AG986,FIND(AH$1,$AG986))-1)),"卖家未填"))</f>
        <v>卖家未填</v>
      </c>
      <c r="J986" s="11" t="str">
        <f>IF(AI$1="","",IFERROR(TRIM(MID($AG986,FIND(":",$AG986,FIND(AI$1,$AG986))+1,FIND("=",$AG986,FIND(AI$1,$AG986))-FIND(":",$AG986,FIND(AI$1,$AG986))-1)),"卖家未填"))</f>
        <v>500</v>
      </c>
      <c r="K986" s="11" t="str">
        <f>IF(AJ$1="","",IFERROR(TRIM(MID($AG986,FIND(":",$AG986,FIND(AJ$1,$AG986))+1,FIND("=",$AG986,FIND(AJ$1,$AG986))-FIND(":",$AG986,FIND(AJ$1,$AG986))-1)),"卖家未填"))</f>
        <v>5人份</v>
      </c>
      <c r="L986" s="11" t="str">
        <f>IF(AK$1="","",IFERROR(TRIM(MID($AG986,FIND(":",$AG986,FIND(AK$1,$AG986))+1,FIND("=",$AG986,FIND(AK$1,$AG986))-FIND(":",$AG986,FIND(AK$1,$AG986))-1)),"卖家未填"))</f>
        <v>3个月</v>
      </c>
      <c r="M986" s="11" t="str">
        <f>IF(AL$1="","",IFERROR(TRIM(MID($AG986,FIND(":",$AG986,FIND(AL$1,$AG986))+1,FIND("=",$AG986,FIND(AL$1,$AG986))-FIND(":",$AG986,FIND(AL$1,$AG986))-1)),"卖家未填"))</f>
        <v>散装</v>
      </c>
      <c r="N986" s="11" t="s">
        <v>1224</v>
      </c>
      <c r="O986" s="11" t="s">
        <v>4495</v>
      </c>
      <c r="P986" s="13">
        <v>9.8000000000000007</v>
      </c>
      <c r="Q986" s="13"/>
      <c r="R986" s="11">
        <v>9.8000000000000007</v>
      </c>
      <c r="S986" s="14">
        <f>IFERROR(V986/T986,"0")</f>
        <v>59.344444444444449</v>
      </c>
      <c r="T986" s="11">
        <v>18</v>
      </c>
      <c r="U986" s="11">
        <v>109</v>
      </c>
      <c r="V986" s="15">
        <f>R986*U986</f>
        <v>1068.2</v>
      </c>
      <c r="W986" s="11">
        <v>25</v>
      </c>
      <c r="X986" s="11">
        <v>433</v>
      </c>
      <c r="Y986" s="11">
        <v>10494078321</v>
      </c>
      <c r="Z986" s="11">
        <v>65714476</v>
      </c>
      <c r="AA986" s="16">
        <f>IFERROR((MID(AE986,FIND("ends=",AE986)+5,FIND("000&amp;starts",AE986)-FIND("ends=",AE986)-5)+8*3600)/86400+70*365+19,"")</f>
        <v>42031.656678240739</v>
      </c>
      <c r="AB986" s="17" t="str">
        <f>HYPERLINK("http://item.taobao.com/item.htm?id="&amp;Y986,"点击查看")</f>
        <v>点击查看</v>
      </c>
      <c r="AC986" s="11">
        <f>YEAR(D986)</f>
        <v>2011</v>
      </c>
      <c r="AD986" s="11"/>
      <c r="AE986" s="11" t="s">
        <v>6318</v>
      </c>
      <c r="AF986" s="11" t="s">
        <v>9782</v>
      </c>
      <c r="AG986" s="11" t="s">
        <v>12023</v>
      </c>
    </row>
    <row r="987" spans="1:33" x14ac:dyDescent="0.15">
      <c r="A987" s="11" t="s">
        <v>14895</v>
      </c>
      <c r="B987" s="11" t="s">
        <v>15997</v>
      </c>
      <c r="C987" s="11" t="s">
        <v>14897</v>
      </c>
      <c r="D987" s="12">
        <v>39385</v>
      </c>
      <c r="E987" s="11" t="s">
        <v>14957</v>
      </c>
      <c r="F987" s="11" t="s">
        <v>14958</v>
      </c>
      <c r="G987" s="11" t="s">
        <v>21</v>
      </c>
      <c r="H987" s="11" t="s">
        <v>10322</v>
      </c>
      <c r="I987" s="11" t="str">
        <f>IF(AH$1="","",IFERROR(TRIM(MID($AG987,FIND(":",$AG987,FIND(AH$1,$AG987))+1,FIND("=",$AG987,FIND(AH$1,$AG987))-FIND(":",$AG987,FIND(AH$1,$AG987))-1)),"卖家未填"))</f>
        <v>卖家未填</v>
      </c>
      <c r="J987" s="11" t="str">
        <f>IF(AI$1="","",IFERROR(TRIM(MID($AG987,FIND(":",$AG987,FIND(AI$1,$AG987))+1,FIND("=",$AG987,FIND(AI$1,$AG987))-FIND(":",$AG987,FIND(AI$1,$AG987))-1)),"卖家未填"))</f>
        <v>500</v>
      </c>
      <c r="K987" s="11" t="str">
        <f>IF(AJ$1="","",IFERROR(TRIM(MID($AG987,FIND(":",$AG987,FIND(AJ$1,$AG987))+1,FIND("=",$AG987,FIND(AJ$1,$AG987))-FIND(":",$AG987,FIND(AJ$1,$AG987))-1)),"卖家未填"))</f>
        <v>卖家未填</v>
      </c>
      <c r="L987" s="11" t="str">
        <f>IF(AK$1="","",IFERROR(TRIM(MID($AG987,FIND(":",$AG987,FIND(AK$1,$AG987))+1,FIND("=",$AG987,FIND(AK$1,$AG987))-FIND(":",$AG987,FIND(AK$1,$AG987))-1)),"卖家未填"))</f>
        <v>卖家未填</v>
      </c>
      <c r="M987" s="11" t="str">
        <f>IF(AL$1="","",IFERROR(TRIM(MID($AG987,FIND(":",$AG987,FIND(AL$1,$AG987))+1,FIND("=",$AG987,FIND(AL$1,$AG987))-FIND(":",$AG987,FIND(AL$1,$AG987))-1)),"卖家未填"))</f>
        <v>散装</v>
      </c>
      <c r="N987" s="11" t="s">
        <v>1837</v>
      </c>
      <c r="O987" s="11" t="s">
        <v>4477</v>
      </c>
      <c r="P987" s="13">
        <v>5.5</v>
      </c>
      <c r="Q987" s="13"/>
      <c r="R987" s="11">
        <v>5.5</v>
      </c>
      <c r="S987" s="14">
        <f>IFERROR(V987/T987,"0")</f>
        <v>106.7</v>
      </c>
      <c r="T987" s="11">
        <v>10</v>
      </c>
      <c r="U987" s="11">
        <v>194</v>
      </c>
      <c r="V987" s="15">
        <f>R987*U987</f>
        <v>1067</v>
      </c>
      <c r="W987" s="11">
        <v>13</v>
      </c>
      <c r="X987" s="11">
        <v>54</v>
      </c>
      <c r="Y987" s="11">
        <v>8626561263</v>
      </c>
      <c r="Z987" s="11">
        <v>34993739</v>
      </c>
      <c r="AA987" s="16">
        <f>IFERROR((MID(AE987,FIND("ends=",AE987)+5,FIND("000&amp;starts",AE987)-FIND("ends=",AE987)-5)+8*3600)/86400+70*365+19,"")</f>
        <v>42035.711898148147</v>
      </c>
      <c r="AB987" s="17" t="str">
        <f>HYPERLINK("http://item.taobao.com/item.htm?id="&amp;Y987,"点击查看")</f>
        <v>点击查看</v>
      </c>
      <c r="AC987" s="11">
        <f>YEAR(D987)</f>
        <v>2007</v>
      </c>
      <c r="AD987" s="11"/>
      <c r="AE987" s="11" t="s">
        <v>6923</v>
      </c>
      <c r="AF987" s="11"/>
      <c r="AG987" s="11" t="s">
        <v>11096</v>
      </c>
    </row>
    <row r="988" spans="1:33" x14ac:dyDescent="0.15">
      <c r="A988" s="11" t="s">
        <v>14895</v>
      </c>
      <c r="B988" s="11" t="s">
        <v>15550</v>
      </c>
      <c r="C988" s="11" t="s">
        <v>14896</v>
      </c>
      <c r="D988" s="12">
        <v>41877</v>
      </c>
      <c r="E988" s="11" t="s">
        <v>24</v>
      </c>
      <c r="F988" s="11" t="s">
        <v>24</v>
      </c>
      <c r="G988" s="11" t="s">
        <v>24</v>
      </c>
      <c r="H988" s="11" t="s">
        <v>10328</v>
      </c>
      <c r="I988" s="11" t="str">
        <f>IF(AH$1="","",IFERROR(TRIM(MID($AG988,FIND(":",$AG988,FIND(AH$1,$AG988))+1,FIND("=",$AG988,FIND(AH$1,$AG988))-FIND(":",$AG988,FIND(AH$1,$AG988))-1)),"卖家未填"))</f>
        <v>芝士年糕</v>
      </c>
      <c r="J988" s="11" t="str">
        <f>IF(AI$1="","",IFERROR(TRIM(MID($AG988,FIND(":",$AG988,FIND(AI$1,$AG988))+1,FIND("=",$AG988,FIND(AI$1,$AG988))-FIND(":",$AG988,FIND(AI$1,$AG988))-1)),"卖家未填"))</f>
        <v>500</v>
      </c>
      <c r="K988" s="11" t="str">
        <f>IF(AJ$1="","",IFERROR(TRIM(MID($AG988,FIND(":",$AG988,FIND(AJ$1,$AG988))+1,FIND("=",$AG988,FIND(AJ$1,$AG988))-FIND(":",$AG988,FIND(AJ$1,$AG988))-1)),"卖家未填"))</f>
        <v>卖家未填</v>
      </c>
      <c r="L988" s="11" t="str">
        <f>IF(AK$1="","",IFERROR(TRIM(MID($AG988,FIND(":",$AG988,FIND(AK$1,$AG988))+1,FIND("=",$AG988,FIND(AK$1,$AG988))-FIND(":",$AG988,FIND(AK$1,$AG988))-1)),"卖家未填"))</f>
        <v>卖家未填</v>
      </c>
      <c r="M988" s="11" t="str">
        <f>IF(AL$1="","",IFERROR(TRIM(MID($AG988,FIND(":",$AG988,FIND(AL$1,$AG988))+1,FIND("=",$AG988,FIND(AL$1,$AG988))-FIND(":",$AG988,FIND(AL$1,$AG988))-1)),"卖家未填"))</f>
        <v>包装</v>
      </c>
      <c r="N988" s="11" t="s">
        <v>1122</v>
      </c>
      <c r="O988" s="11" t="s">
        <v>4727</v>
      </c>
      <c r="P988" s="13">
        <v>20.9</v>
      </c>
      <c r="Q988" s="13"/>
      <c r="R988" s="11">
        <v>20.9</v>
      </c>
      <c r="S988" s="14">
        <f>IFERROR(V988/T988,"0")</f>
        <v>50.757142857142853</v>
      </c>
      <c r="T988" s="11">
        <v>21</v>
      </c>
      <c r="U988" s="11">
        <v>51</v>
      </c>
      <c r="V988" s="15">
        <f>R988*U988</f>
        <v>1065.8999999999999</v>
      </c>
      <c r="W988" s="11">
        <v>25</v>
      </c>
      <c r="X988" s="11">
        <v>17</v>
      </c>
      <c r="Y988" s="11">
        <v>41527375770</v>
      </c>
      <c r="Z988" s="11">
        <v>113100531</v>
      </c>
      <c r="AA988" s="16">
        <f>IFERROR((MID(AE988,FIND("ends=",AE988)+5,FIND("000&amp;starts",AE988)-FIND("ends=",AE988)-5)+8*3600)/86400+70*365+19,"")</f>
        <v>42031.942754629628</v>
      </c>
      <c r="AB988" s="17" t="str">
        <f>HYPERLINK("http://item.taobao.com/item.htm?id="&amp;Y988,"点击查看")</f>
        <v>点击查看</v>
      </c>
      <c r="AC988" s="11">
        <f>YEAR(D988)</f>
        <v>2014</v>
      </c>
      <c r="AD988" s="11"/>
      <c r="AE988" s="11" t="s">
        <v>6225</v>
      </c>
      <c r="AF988" s="11" t="s">
        <v>9561</v>
      </c>
      <c r="AG988" s="11" t="s">
        <v>11929</v>
      </c>
    </row>
    <row r="989" spans="1:33" x14ac:dyDescent="0.15">
      <c r="A989" s="11" t="s">
        <v>14895</v>
      </c>
      <c r="B989" s="11" t="s">
        <v>15475</v>
      </c>
      <c r="C989" s="11" t="s">
        <v>14897</v>
      </c>
      <c r="D989" s="12">
        <v>39632</v>
      </c>
      <c r="E989" s="11" t="s">
        <v>24</v>
      </c>
      <c r="F989" s="11" t="s">
        <v>24</v>
      </c>
      <c r="G989" s="11" t="s">
        <v>24</v>
      </c>
      <c r="H989" s="11" t="s">
        <v>10322</v>
      </c>
      <c r="I989" s="11" t="str">
        <f>IF(AH$1="","",IFERROR(TRIM(MID($AG989,FIND(":",$AG989,FIND(AH$1,$AG989))+1,FIND("=",$AG989,FIND(AH$1,$AG989))-FIND(":",$AG989,FIND(AH$1,$AG989))-1)),"卖家未填"))</f>
        <v>卖家未填</v>
      </c>
      <c r="J989" s="11" t="str">
        <f>IF(AI$1="","",IFERROR(TRIM(MID($AG989,FIND(":",$AG989,FIND(AI$1,$AG989))+1,FIND("=",$AG989,FIND(AI$1,$AG989))-FIND(":",$AG989,FIND(AI$1,$AG989))-1)),"卖家未填"))</f>
        <v>2020</v>
      </c>
      <c r="K989" s="11" t="str">
        <f>IF(AJ$1="","",IFERROR(TRIM(MID($AG989,FIND(":",$AG989,FIND(AJ$1,$AG989))+1,FIND("=",$AG989,FIND(AJ$1,$AG989))-FIND(":",$AG989,FIND(AJ$1,$AG989))-1)),"卖家未填"))</f>
        <v>卖家未填</v>
      </c>
      <c r="L989" s="11" t="str">
        <f>IF(AK$1="","",IFERROR(TRIM(MID($AG989,FIND(":",$AG989,FIND(AK$1,$AG989))+1,FIND("=",$AG989,FIND(AK$1,$AG989))-FIND(":",$AG989,FIND(AK$1,$AG989))-1)),"卖家未填"))</f>
        <v>卖家未填</v>
      </c>
      <c r="M989" s="11" t="str">
        <f>IF(AL$1="","",IFERROR(TRIM(MID($AG989,FIND(":",$AG989,FIND(AL$1,$AG989))+1,FIND("=",$AG989,FIND(AL$1,$AG989))-FIND(":",$AG989,FIND(AL$1,$AG989))-1)),"卖家未填"))</f>
        <v>散装</v>
      </c>
      <c r="N989" s="11" t="s">
        <v>1735</v>
      </c>
      <c r="O989" s="11" t="s">
        <v>4944</v>
      </c>
      <c r="P989" s="13">
        <v>88.8</v>
      </c>
      <c r="Q989" s="13"/>
      <c r="R989" s="11">
        <v>88.8</v>
      </c>
      <c r="S989" s="14">
        <f>IFERROR(V989/T989,"0")</f>
        <v>106.55999999999999</v>
      </c>
      <c r="T989" s="11">
        <v>10</v>
      </c>
      <c r="U989" s="11">
        <v>12</v>
      </c>
      <c r="V989" s="15">
        <f>R989*U989</f>
        <v>1065.5999999999999</v>
      </c>
      <c r="W989" s="11">
        <v>1</v>
      </c>
      <c r="X989" s="11">
        <v>33</v>
      </c>
      <c r="Y989" s="11">
        <v>43053935444</v>
      </c>
      <c r="Z989" s="11">
        <v>36035086</v>
      </c>
      <c r="AA989" s="16">
        <f>IFERROR((MID(AE989,FIND("ends=",AE989)+5,FIND("000&amp;starts",AE989)-FIND("ends=",AE989)-5)+8*3600)/86400+70*365+19,"")</f>
        <v>42035.919849537036</v>
      </c>
      <c r="AB989" s="17" t="str">
        <f>HYPERLINK("http://item.taobao.com/item.htm?id="&amp;Y989,"点击查看")</f>
        <v>点击查看</v>
      </c>
      <c r="AC989" s="11">
        <f>YEAR(D989)</f>
        <v>2008</v>
      </c>
      <c r="AD989" s="11"/>
      <c r="AE989" s="11" t="s">
        <v>6822</v>
      </c>
      <c r="AF989" s="11"/>
      <c r="AG989" s="11" t="s">
        <v>12500</v>
      </c>
    </row>
    <row r="990" spans="1:33" x14ac:dyDescent="0.15">
      <c r="A990" s="11" t="s">
        <v>14881</v>
      </c>
      <c r="B990" s="11" t="s">
        <v>15200</v>
      </c>
      <c r="C990" s="11" t="s">
        <v>14885</v>
      </c>
      <c r="D990" s="12">
        <v>40174</v>
      </c>
      <c r="E990" s="11" t="s">
        <v>46</v>
      </c>
      <c r="F990" s="11" t="s">
        <v>14977</v>
      </c>
      <c r="G990" s="11" t="s">
        <v>36</v>
      </c>
      <c r="H990" s="11" t="s">
        <v>10322</v>
      </c>
      <c r="I990" s="11" t="str">
        <f>IF(AH$1="","",IFERROR(TRIM(MID($AG990,FIND(":",$AG990,FIND(AH$1,$AG990))+1,FIND("=",$AG990,FIND(AH$1,$AG990))-FIND(":",$AG990,FIND(AH$1,$AG990))-1)),"卖家未填"))</f>
        <v>卖家未填</v>
      </c>
      <c r="J990" s="11" t="str">
        <f>IF(AI$1="","",IFERROR(TRIM(MID($AG990,FIND(":",$AG990,FIND(AI$1,$AG990))+1,FIND("=",$AG990,FIND(AI$1,$AG990))-FIND(":",$AG990,FIND(AI$1,$AG990))-1)),"卖家未填"))</f>
        <v>400</v>
      </c>
      <c r="K990" s="11" t="str">
        <f>IF(AJ$1="","",IFERROR(TRIM(MID($AG990,FIND(":",$AG990,FIND(AJ$1,$AG990))+1,FIND("=",$AG990,FIND(AJ$1,$AG990))-FIND(":",$AG990,FIND(AJ$1,$AG990))-1)),"卖家未填"))</f>
        <v>卖家未填</v>
      </c>
      <c r="L990" s="11" t="str">
        <f>IF(AK$1="","",IFERROR(TRIM(MID($AG990,FIND(":",$AG990,FIND(AK$1,$AG990))+1,FIND("=",$AG990,FIND(AK$1,$AG990))-FIND(":",$AG990,FIND(AK$1,$AG990))-1)),"卖家未填"))</f>
        <v>卖家未填</v>
      </c>
      <c r="M990" s="11" t="str">
        <f>IF(AL$1="","",IFERROR(TRIM(MID($AG990,FIND(":",$AG990,FIND(AL$1,$AG990))+1,FIND("=",$AG990,FIND(AL$1,$AG990))-FIND(":",$AG990,FIND(AL$1,$AG990))-1)),"卖家未填"))</f>
        <v>散装</v>
      </c>
      <c r="N990" s="11" t="s">
        <v>689</v>
      </c>
      <c r="O990" s="11" t="s">
        <v>4514</v>
      </c>
      <c r="P990" s="13">
        <v>9.5</v>
      </c>
      <c r="Q990" s="13"/>
      <c r="R990" s="11">
        <v>9.5</v>
      </c>
      <c r="S990" s="14">
        <f>IFERROR(V990/T990,"0")</f>
        <v>23.644444444444446</v>
      </c>
      <c r="T990" s="11">
        <v>45</v>
      </c>
      <c r="U990" s="11">
        <v>112</v>
      </c>
      <c r="V990" s="15">
        <f>R990*U990</f>
        <v>1064</v>
      </c>
      <c r="W990" s="11">
        <v>34</v>
      </c>
      <c r="X990" s="11">
        <v>446</v>
      </c>
      <c r="Y990" s="11">
        <v>8633780632</v>
      </c>
      <c r="Z990" s="11">
        <v>60230011</v>
      </c>
      <c r="AA990" s="16">
        <f>IFERROR((MID(AE990,FIND("ends=",AE990)+5,FIND("000&amp;starts",AE990)-FIND("ends=",AE990)-5)+8*3600)/86400+70*365+19,"")</f>
        <v>42033.571446759262</v>
      </c>
      <c r="AB990" s="17" t="str">
        <f>HYPERLINK("http://item.taobao.com/item.htm?id="&amp;Y990,"点击查看")</f>
        <v>点击查看</v>
      </c>
      <c r="AC990" s="11">
        <f>YEAR(D990)</f>
        <v>2009</v>
      </c>
      <c r="AD990" s="11"/>
      <c r="AE990" s="11" t="s">
        <v>5811</v>
      </c>
      <c r="AF990" s="11"/>
      <c r="AG990" s="11" t="s">
        <v>11519</v>
      </c>
    </row>
    <row r="991" spans="1:33" x14ac:dyDescent="0.15">
      <c r="A991" s="11" t="s">
        <v>14895</v>
      </c>
      <c r="B991" s="11" t="s">
        <v>15566</v>
      </c>
      <c r="C991" s="11" t="s">
        <v>14897</v>
      </c>
      <c r="D991" s="12">
        <v>41219</v>
      </c>
      <c r="E991" s="11" t="s">
        <v>14959</v>
      </c>
      <c r="F991" s="11" t="s">
        <v>14996</v>
      </c>
      <c r="G991" s="11" t="s">
        <v>51</v>
      </c>
      <c r="H991" s="11" t="s">
        <v>10322</v>
      </c>
      <c r="I991" s="11" t="str">
        <f>IF(AH$1="","",IFERROR(TRIM(MID($AG991,FIND(":",$AG991,FIND(AH$1,$AG991))+1,FIND("=",$AG991,FIND(AH$1,$AG991))-FIND(":",$AG991,FIND(AH$1,$AG991))-1)),"卖家未填"))</f>
        <v>卖家未填</v>
      </c>
      <c r="J991" s="11" t="str">
        <f>IF(AI$1="","",IFERROR(TRIM(MID($AG991,FIND(":",$AG991,FIND(AI$1,$AG991))+1,FIND("=",$AG991,FIND(AI$1,$AG991))-FIND(":",$AG991,FIND(AI$1,$AG991))-1)),"卖家未填"))</f>
        <v>500</v>
      </c>
      <c r="K991" s="11" t="str">
        <f>IF(AJ$1="","",IFERROR(TRIM(MID($AG991,FIND(":",$AG991,FIND(AJ$1,$AG991))+1,FIND("=",$AG991,FIND(AJ$1,$AG991))-FIND(":",$AG991,FIND(AJ$1,$AG991))-1)),"卖家未填"))</f>
        <v>卖家未填</v>
      </c>
      <c r="L991" s="11" t="str">
        <f>IF(AK$1="","",IFERROR(TRIM(MID($AG991,FIND(":",$AG991,FIND(AK$1,$AG991))+1,FIND("=",$AG991,FIND(AK$1,$AG991))-FIND(":",$AG991,FIND(AK$1,$AG991))-1)),"卖家未填"))</f>
        <v>卖家未填</v>
      </c>
      <c r="M991" s="11" t="str">
        <f>IF(AL$1="","",IFERROR(TRIM(MID($AG991,FIND(":",$AG991,FIND(AL$1,$AG991))+1,FIND("=",$AG991,FIND(AL$1,$AG991))-FIND(":",$AG991,FIND(AL$1,$AG991))-1)),"卖家未填"))</f>
        <v>散装</v>
      </c>
      <c r="N991" s="11" t="s">
        <v>958</v>
      </c>
      <c r="O991" s="11" t="s">
        <v>4686</v>
      </c>
      <c r="P991" s="13">
        <v>7</v>
      </c>
      <c r="Q991" s="13"/>
      <c r="R991" s="11">
        <v>7</v>
      </c>
      <c r="S991" s="14">
        <f>IFERROR(V991/T991,"0")</f>
        <v>38</v>
      </c>
      <c r="T991" s="11">
        <v>28</v>
      </c>
      <c r="U991" s="11">
        <v>152</v>
      </c>
      <c r="V991" s="15">
        <f>R991*U991</f>
        <v>1064</v>
      </c>
      <c r="W991" s="11">
        <v>31</v>
      </c>
      <c r="X991" s="11">
        <v>106</v>
      </c>
      <c r="Y991" s="11">
        <v>21663416002</v>
      </c>
      <c r="Z991" s="11">
        <v>100902793</v>
      </c>
      <c r="AA991" s="16">
        <f>IFERROR((MID(AE991,FIND("ends=",AE991)+5,FIND("000&amp;starts",AE991)-FIND("ends=",AE991)-5)+8*3600)/86400+70*365+19,"")</f>
        <v>42032.496932870374</v>
      </c>
      <c r="AB991" s="17" t="str">
        <f>HYPERLINK("http://item.taobao.com/item.htm?id="&amp;Y991,"点击查看")</f>
        <v>点击查看</v>
      </c>
      <c r="AC991" s="11">
        <f>YEAR(D991)</f>
        <v>2012</v>
      </c>
      <c r="AD991" s="11"/>
      <c r="AE991" s="11" t="s">
        <v>6066</v>
      </c>
      <c r="AF991" s="11"/>
      <c r="AG991" s="11" t="s">
        <v>11778</v>
      </c>
    </row>
    <row r="992" spans="1:33" x14ac:dyDescent="0.15">
      <c r="A992" s="11" t="s">
        <v>14895</v>
      </c>
      <c r="B992" s="11" t="s">
        <v>15299</v>
      </c>
      <c r="C992" s="11" t="s">
        <v>14896</v>
      </c>
      <c r="D992" s="12">
        <v>39111</v>
      </c>
      <c r="E992" s="11" t="s">
        <v>14957</v>
      </c>
      <c r="F992" s="11" t="s">
        <v>14958</v>
      </c>
      <c r="G992" s="11" t="s">
        <v>21</v>
      </c>
      <c r="H992" s="11" t="s">
        <v>10322</v>
      </c>
      <c r="I992" s="11" t="str">
        <f>IF(AH$1="","",IFERROR(TRIM(MID($AG992,FIND(":",$AG992,FIND(AH$1,$AG992))+1,FIND("=",$AG992,FIND(AH$1,$AG992))-FIND(":",$AG992,FIND(AH$1,$AG992))-1)),"卖家未填"))</f>
        <v>卖家未填</v>
      </c>
      <c r="J992" s="11" t="str">
        <f>IF(AI$1="","",IFERROR(TRIM(MID($AG992,FIND(":",$AG992,FIND(AI$1,$AG992))+1,FIND("=",$AG992,FIND(AI$1,$AG992))-FIND(":",$AG992,FIND(AI$1,$AG992))-1)),"卖家未填"))</f>
        <v>1000</v>
      </c>
      <c r="K992" s="11" t="str">
        <f>IF(AJ$1="","",IFERROR(TRIM(MID($AG992,FIND(":",$AG992,FIND(AJ$1,$AG992))+1,FIND("=",$AG992,FIND(AJ$1,$AG992))-FIND(":",$AG992,FIND(AJ$1,$AG992))-1)),"卖家未填"))</f>
        <v>卖家未填</v>
      </c>
      <c r="L992" s="11" t="str">
        <f>IF(AK$1="","",IFERROR(TRIM(MID($AG992,FIND(":",$AG992,FIND(AK$1,$AG992))+1,FIND("=",$AG992,FIND(AK$1,$AG992))-FIND(":",$AG992,FIND(AK$1,$AG992))-1)),"卖家未填"))</f>
        <v>卖家未填</v>
      </c>
      <c r="M992" s="11" t="str">
        <f>IF(AL$1="","",IFERROR(TRIM(MID($AG992,FIND(":",$AG992,FIND(AL$1,$AG992))+1,FIND("=",$AG992,FIND(AL$1,$AG992))-FIND(":",$AG992,FIND(AL$1,$AG992))-1)),"卖家未填"))</f>
        <v>散装</v>
      </c>
      <c r="N992" s="11" t="s">
        <v>1074</v>
      </c>
      <c r="O992" s="11" t="s">
        <v>4602</v>
      </c>
      <c r="P992" s="13">
        <v>27.5</v>
      </c>
      <c r="Q992" s="13">
        <v>25.9</v>
      </c>
      <c r="R992" s="11">
        <v>25.9</v>
      </c>
      <c r="S992" s="14">
        <f>IFERROR(V992/T992,"0")</f>
        <v>46.169565217391302</v>
      </c>
      <c r="T992" s="11">
        <v>23</v>
      </c>
      <c r="U992" s="11">
        <v>41</v>
      </c>
      <c r="V992" s="15">
        <f>R992*U992</f>
        <v>1061.8999999999999</v>
      </c>
      <c r="W992" s="11">
        <v>32</v>
      </c>
      <c r="X992" s="11">
        <v>191</v>
      </c>
      <c r="Y992" s="11">
        <v>35810860665</v>
      </c>
      <c r="Z992" s="11">
        <v>34240249</v>
      </c>
      <c r="AA992" s="16">
        <f>IFERROR((MID(AE992,FIND("ends=",AE992)+5,FIND("000&amp;starts",AE992)-FIND("ends=",AE992)-5)+8*3600)/86400+70*365+19,"")</f>
        <v>42033.847824074073</v>
      </c>
      <c r="AB992" s="17" t="str">
        <f>HYPERLINK("http://item.taobao.com/item.htm?id="&amp;Y992,"点击查看")</f>
        <v>点击查看</v>
      </c>
      <c r="AC992" s="11">
        <f>YEAR(D992)</f>
        <v>2007</v>
      </c>
      <c r="AD992" s="11"/>
      <c r="AE992" s="11" t="s">
        <v>6179</v>
      </c>
      <c r="AF992" s="11"/>
      <c r="AG992" s="11" t="s">
        <v>11886</v>
      </c>
    </row>
    <row r="993" spans="1:33" x14ac:dyDescent="0.15">
      <c r="A993" s="11" t="s">
        <v>14881</v>
      </c>
      <c r="B993" s="11" t="s">
        <v>15337</v>
      </c>
      <c r="C993" s="11" t="s">
        <v>14885</v>
      </c>
      <c r="D993" s="12">
        <v>40229</v>
      </c>
      <c r="E993" s="11" t="s">
        <v>46</v>
      </c>
      <c r="F993" s="11" t="s">
        <v>15020</v>
      </c>
      <c r="G993" s="11" t="s">
        <v>72</v>
      </c>
      <c r="H993" s="11" t="s">
        <v>10322</v>
      </c>
      <c r="I993" s="11" t="str">
        <f>IF(AH$1="","",IFERROR(TRIM(MID($AG993,FIND(":",$AG993,FIND(AH$1,$AG993))+1,FIND("=",$AG993,FIND(AH$1,$AG993))-FIND(":",$AG993,FIND(AH$1,$AG993))-1)),"卖家未填"))</f>
        <v>卖家未填</v>
      </c>
      <c r="J993" s="11" t="str">
        <f>IF(AI$1="","",IFERROR(TRIM(MID($AG993,FIND(":",$AG993,FIND(AI$1,$AG993))+1,FIND("=",$AG993,FIND(AI$1,$AG993))-FIND(":",$AG993,FIND(AI$1,$AG993))-1)),"卖家未填"))</f>
        <v>480</v>
      </c>
      <c r="K993" s="11" t="str">
        <f>IF(AJ$1="","",IFERROR(TRIM(MID($AG993,FIND(":",$AG993,FIND(AJ$1,$AG993))+1,FIND("=",$AG993,FIND(AJ$1,$AG993))-FIND(":",$AG993,FIND(AJ$1,$AG993))-1)),"卖家未填"))</f>
        <v>卖家未填</v>
      </c>
      <c r="L993" s="11" t="str">
        <f>IF(AK$1="","",IFERROR(TRIM(MID($AG993,FIND(":",$AG993,FIND(AK$1,$AG993))+1,FIND("=",$AG993,FIND(AK$1,$AG993))-FIND(":",$AG993,FIND(AK$1,$AG993))-1)),"卖家未填"))</f>
        <v>卖家未填</v>
      </c>
      <c r="M993" s="11" t="str">
        <f>IF(AL$1="","",IFERROR(TRIM(MID($AG993,FIND(":",$AG993,FIND(AL$1,$AG993))+1,FIND("=",$AG993,FIND(AL$1,$AG993))-FIND(":",$AG993,FIND(AL$1,$AG993))-1)),"卖家未填"))</f>
        <v>散装</v>
      </c>
      <c r="N993" s="11" t="s">
        <v>633</v>
      </c>
      <c r="O993" s="11" t="s">
        <v>4576</v>
      </c>
      <c r="P993" s="13">
        <v>7.5</v>
      </c>
      <c r="Q993" s="13">
        <v>6.8</v>
      </c>
      <c r="R993" s="11">
        <v>6.8</v>
      </c>
      <c r="S993" s="14">
        <f>IFERROR(V993/T993,"0")</f>
        <v>20.015094339622642</v>
      </c>
      <c r="T993" s="11">
        <v>53</v>
      </c>
      <c r="U993" s="11">
        <v>156</v>
      </c>
      <c r="V993" s="15">
        <f>R993*U993</f>
        <v>1060.8</v>
      </c>
      <c r="W993" s="11">
        <v>37</v>
      </c>
      <c r="X993" s="11">
        <v>96</v>
      </c>
      <c r="Y993" s="11">
        <v>12935797609</v>
      </c>
      <c r="Z993" s="11">
        <v>60560862</v>
      </c>
      <c r="AA993" s="16">
        <f>IFERROR((MID(AE993,FIND("ends=",AE993)+5,FIND("000&amp;starts",AE993)-FIND("ends=",AE993)-5)+8*3600)/86400+70*365+19,"")</f>
        <v>42034.465983796297</v>
      </c>
      <c r="AB993" s="17" t="str">
        <f>HYPERLINK("http://item.taobao.com/item.htm?id="&amp;Y993,"点击查看")</f>
        <v>点击查看</v>
      </c>
      <c r="AC993" s="11">
        <f>YEAR(D993)</f>
        <v>2010</v>
      </c>
      <c r="AD993" s="11"/>
      <c r="AE993" s="11" t="s">
        <v>5763</v>
      </c>
      <c r="AF993" s="11"/>
      <c r="AG993" s="11" t="s">
        <v>11350</v>
      </c>
    </row>
    <row r="994" spans="1:33" x14ac:dyDescent="0.15">
      <c r="A994" s="11" t="s">
        <v>14895</v>
      </c>
      <c r="B994" s="11" t="s">
        <v>15571</v>
      </c>
      <c r="C994" s="11" t="s">
        <v>14894</v>
      </c>
      <c r="D994" s="12">
        <v>39952</v>
      </c>
      <c r="E994" s="11" t="s">
        <v>15006</v>
      </c>
      <c r="F994" s="11" t="s">
        <v>15062</v>
      </c>
      <c r="G994" s="11" t="s">
        <v>108</v>
      </c>
      <c r="H994" s="11" t="s">
        <v>10322</v>
      </c>
      <c r="I994" s="11" t="str">
        <f>IF(AH$1="","",IFERROR(TRIM(MID($AG994,FIND(":",$AG994,FIND(AH$1,$AG994))+1,FIND("=",$AG994,FIND(AH$1,$AG994))-FIND(":",$AG994,FIND(AH$1,$AG994))-1)),"卖家未填"))</f>
        <v>卖家未填</v>
      </c>
      <c r="J994" s="11" t="str">
        <f>IF(AI$1="","",IFERROR(TRIM(MID($AG994,FIND(":",$AG994,FIND(AI$1,$AG994))+1,FIND("=",$AG994,FIND(AI$1,$AG994))-FIND(":",$AG994,FIND(AI$1,$AG994))-1)),"卖家未填"))</f>
        <v>500</v>
      </c>
      <c r="K994" s="11" t="str">
        <f>IF(AJ$1="","",IFERROR(TRIM(MID($AG994,FIND(":",$AG994,FIND(AJ$1,$AG994))+1,FIND("=",$AG994,FIND(AJ$1,$AG994))-FIND(":",$AG994,FIND(AJ$1,$AG994))-1)),"卖家未填"))</f>
        <v>卖家未填</v>
      </c>
      <c r="L994" s="11" t="str">
        <f>IF(AK$1="","",IFERROR(TRIM(MID($AG994,FIND(":",$AG994,FIND(AK$1,$AG994))+1,FIND("=",$AG994,FIND(AK$1,$AG994))-FIND(":",$AG994,FIND(AK$1,$AG994))-1)),"卖家未填"))</f>
        <v>卖家未填</v>
      </c>
      <c r="M994" s="11" t="str">
        <f>IF(AL$1="","",IFERROR(TRIM(MID($AG994,FIND(":",$AG994,FIND(AL$1,$AG994))+1,FIND("=",$AG994,FIND(AL$1,$AG994))-FIND(":",$AG994,FIND(AL$1,$AG994))-1)),"卖家未填"))</f>
        <v>散装</v>
      </c>
      <c r="N994" s="11" t="s">
        <v>965</v>
      </c>
      <c r="O994" s="11" t="s">
        <v>4600</v>
      </c>
      <c r="P994" s="13">
        <v>6.8</v>
      </c>
      <c r="Q994" s="13"/>
      <c r="R994" s="11">
        <v>6.8</v>
      </c>
      <c r="S994" s="14">
        <f>IFERROR(V994/T994,"0")</f>
        <v>37.885714285714286</v>
      </c>
      <c r="T994" s="11">
        <v>28</v>
      </c>
      <c r="U994" s="11">
        <v>156</v>
      </c>
      <c r="V994" s="15">
        <f>R994*U994</f>
        <v>1060.8</v>
      </c>
      <c r="W994" s="11">
        <v>21</v>
      </c>
      <c r="X994" s="11">
        <v>65</v>
      </c>
      <c r="Y994" s="11">
        <v>3385015974</v>
      </c>
      <c r="Z994" s="11">
        <v>58233156</v>
      </c>
      <c r="AA994" s="16">
        <f>IFERROR((MID(AE994,FIND("ends=",AE994)+5,FIND("000&amp;starts",AE994)-FIND("ends=",AE994)-5)+8*3600)/86400+70*365+19,"")</f>
        <v>42035.424976851849</v>
      </c>
      <c r="AB994" s="17" t="str">
        <f>HYPERLINK("http://item.taobao.com/item.htm?id="&amp;Y994,"点击查看")</f>
        <v>点击查看</v>
      </c>
      <c r="AC994" s="11">
        <f>YEAR(D994)</f>
        <v>2009</v>
      </c>
      <c r="AD994" s="11"/>
      <c r="AE994" s="11" t="s">
        <v>6073</v>
      </c>
      <c r="AF994" s="11"/>
      <c r="AG994" s="11" t="s">
        <v>11784</v>
      </c>
    </row>
    <row r="995" spans="1:33" x14ac:dyDescent="0.15">
      <c r="A995" s="11" t="s">
        <v>14895</v>
      </c>
      <c r="B995" s="11" t="s">
        <v>15628</v>
      </c>
      <c r="C995" s="11" t="s">
        <v>14904</v>
      </c>
      <c r="D995" s="12">
        <v>41987</v>
      </c>
      <c r="E995" s="11" t="s">
        <v>33</v>
      </c>
      <c r="F995" s="11" t="s">
        <v>33</v>
      </c>
      <c r="G995" s="11" t="s">
        <v>33</v>
      </c>
      <c r="H995" s="11" t="s">
        <v>10480</v>
      </c>
      <c r="I995" s="11" t="str">
        <f>IF(AH$1="","",IFERROR(TRIM(MID($AG995,FIND(":",$AG995,FIND(AH$1,$AG995))+1,FIND("=",$AG995,FIND(AH$1,$AG995))-FIND(":",$AG995,FIND(AH$1,$AG995))-1)),"卖家未填"))</f>
        <v>宗家府炒年糕</v>
      </c>
      <c r="J995" s="11" t="str">
        <f>IF(AI$1="","",IFERROR(TRIM(MID($AG995,FIND(":",$AG995,FIND(AI$1,$AG995))+1,FIND("=",$AG995,FIND(AI$1,$AG995))-FIND(":",$AG995,FIND(AI$1,$AG995))-1)),"卖家未填"))</f>
        <v>500</v>
      </c>
      <c r="K995" s="11" t="str">
        <f>IF(AJ$1="","",IFERROR(TRIM(MID($AG995,FIND(":",$AG995,FIND(AJ$1,$AG995))+1,FIND("=",$AG995,FIND(AJ$1,$AG995))-FIND(":",$AG995,FIND(AJ$1,$AG995))-1)),"卖家未填"))</f>
        <v>3人份</v>
      </c>
      <c r="L995" s="11" t="str">
        <f>IF(AK$1="","",IFERROR(TRIM(MID($AG995,FIND(":",$AG995,FIND(AK$1,$AG995))+1,FIND("=",$AG995,FIND(AK$1,$AG995))-FIND(":",$AG995,FIND(AK$1,$AG995))-1)),"卖家未填"))</f>
        <v>1周</v>
      </c>
      <c r="M995" s="11" t="str">
        <f>IF(AL$1="","",IFERROR(TRIM(MID($AG995,FIND(":",$AG995,FIND(AL$1,$AG995))+1,FIND("=",$AG995,FIND(AL$1,$AG995))-FIND(":",$AG995,FIND(AL$1,$AG995))-1)),"卖家未填"))</f>
        <v>包装</v>
      </c>
      <c r="N995" s="11" t="s">
        <v>1095</v>
      </c>
      <c r="O995" s="11" t="s">
        <v>4772</v>
      </c>
      <c r="P995" s="13">
        <v>31.6</v>
      </c>
      <c r="Q995" s="13">
        <v>15.8</v>
      </c>
      <c r="R995" s="11">
        <v>15.8</v>
      </c>
      <c r="S995" s="14">
        <f>IFERROR(V995/T995,"0")</f>
        <v>48.118181818181824</v>
      </c>
      <c r="T995" s="11">
        <v>22</v>
      </c>
      <c r="U995" s="11">
        <v>67</v>
      </c>
      <c r="V995" s="15">
        <f>R995*U995</f>
        <v>1058.6000000000001</v>
      </c>
      <c r="W995" s="11">
        <v>14</v>
      </c>
      <c r="X995" s="11">
        <v>4</v>
      </c>
      <c r="Y995" s="11">
        <v>43160508291</v>
      </c>
      <c r="Z995" s="11">
        <v>115826941</v>
      </c>
      <c r="AA995" s="16">
        <f>IFERROR((MID(AE995,FIND("ends=",AE995)+5,FIND("000&amp;starts",AE995)-FIND("ends=",AE995)-5)+8*3600)/86400+70*365+19,"")</f>
        <v>42031.417048611111</v>
      </c>
      <c r="AB995" s="17" t="str">
        <f>HYPERLINK("http://item.taobao.com/item.htm?id="&amp;Y995,"点击查看")</f>
        <v>点击查看</v>
      </c>
      <c r="AC995" s="11">
        <f>YEAR(D995)</f>
        <v>2014</v>
      </c>
      <c r="AD995" s="11"/>
      <c r="AE995" s="11" t="s">
        <v>6200</v>
      </c>
      <c r="AF995" s="11" t="s">
        <v>9753</v>
      </c>
      <c r="AG995" s="11" t="s">
        <v>11905</v>
      </c>
    </row>
    <row r="996" spans="1:33" x14ac:dyDescent="0.15">
      <c r="A996" s="11" t="s">
        <v>14947</v>
      </c>
      <c r="B996" s="11" t="s">
        <v>16462</v>
      </c>
      <c r="C996" s="11" t="s">
        <v>14946</v>
      </c>
      <c r="D996" s="12">
        <v>40369</v>
      </c>
      <c r="E996" s="11" t="s">
        <v>14967</v>
      </c>
      <c r="F996" s="11" t="s">
        <v>15035</v>
      </c>
      <c r="G996" s="11" t="s">
        <v>83</v>
      </c>
      <c r="H996" s="11" t="s">
        <v>10322</v>
      </c>
      <c r="I996" s="11" t="str">
        <f>IF(AH$1="","",IFERROR(TRIM(MID($AG996,FIND(":",$AG996,FIND(AH$1,$AG996))+1,FIND("=",$AG996,FIND(AH$1,$AG996))-FIND(":",$AG996,FIND(AH$1,$AG996))-1)),"卖家未填"))</f>
        <v>卖家未填</v>
      </c>
      <c r="J996" s="11" t="str">
        <f>IF(AI$1="","",IFERROR(TRIM(MID($AG996,FIND(":",$AG996,FIND(AI$1,$AG996))+1,FIND("=",$AG996,FIND(AI$1,$AG996))-FIND(":",$AG996,FIND(AI$1,$AG996))-1)),"卖家未填"))</f>
        <v>2500</v>
      </c>
      <c r="K996" s="11" t="str">
        <f>IF(AJ$1="","",IFERROR(TRIM(MID($AG996,FIND(":",$AG996,FIND(AJ$1,$AG996))+1,FIND("=",$AG996,FIND(AJ$1,$AG996))-FIND(":",$AG996,FIND(AJ$1,$AG996))-1)),"卖家未填"))</f>
        <v>卖家未填</v>
      </c>
      <c r="L996" s="11" t="str">
        <f>IF(AK$1="","",IFERROR(TRIM(MID($AG996,FIND(":",$AG996,FIND(AK$1,$AG996))+1,FIND("=",$AG996,FIND(AK$1,$AG996))-FIND(":",$AG996,FIND(AK$1,$AG996))-1)),"卖家未填"))</f>
        <v>卖家未填</v>
      </c>
      <c r="M996" s="11" t="str">
        <f>IF(AL$1="","",IFERROR(TRIM(MID($AG996,FIND(":",$AG996,FIND(AL$1,$AG996))+1,FIND("=",$AG996,FIND(AL$1,$AG996))-FIND(":",$AG996,FIND(AL$1,$AG996))-1)),"卖家未填"))</f>
        <v>包装</v>
      </c>
      <c r="N996" s="11" t="s">
        <v>3891</v>
      </c>
      <c r="O996" s="11" t="s">
        <v>4904</v>
      </c>
      <c r="P996" s="13">
        <v>88</v>
      </c>
      <c r="Q996" s="13"/>
      <c r="R996" s="11">
        <v>88</v>
      </c>
      <c r="S996" s="14">
        <f>IFERROR(V996/T996,"0")</f>
        <v>528</v>
      </c>
      <c r="T996" s="11">
        <v>2</v>
      </c>
      <c r="U996" s="11">
        <v>12</v>
      </c>
      <c r="V996" s="15">
        <f>R996*U996</f>
        <v>1056</v>
      </c>
      <c r="W996" s="11">
        <v>1</v>
      </c>
      <c r="X996" s="11">
        <v>32</v>
      </c>
      <c r="Y996" s="11">
        <v>36508309692</v>
      </c>
      <c r="Z996" s="11">
        <v>62088738</v>
      </c>
      <c r="AA996" s="16">
        <f>IFERROR((MID(AE996,FIND("ends=",AE996)+5,FIND("000&amp;starts",AE996)-FIND("ends=",AE996)-5)+8*3600)/86400+70*365+19,"")</f>
        <v>42031.595868055556</v>
      </c>
      <c r="AB996" s="17" t="str">
        <f>HYPERLINK("http://item.taobao.com/item.htm?id="&amp;Y996,"点击查看")</f>
        <v>点击查看</v>
      </c>
      <c r="AC996" s="11">
        <f>YEAR(D996)</f>
        <v>2010</v>
      </c>
      <c r="AD996" s="11"/>
      <c r="AE996" s="11" t="s">
        <v>9017</v>
      </c>
      <c r="AF996" s="11"/>
      <c r="AG996" s="11" t="s">
        <v>14440</v>
      </c>
    </row>
    <row r="997" spans="1:33" x14ac:dyDescent="0.15">
      <c r="A997" s="11" t="s">
        <v>14895</v>
      </c>
      <c r="B997" s="11" t="s">
        <v>15615</v>
      </c>
      <c r="C997" s="11" t="s">
        <v>14896</v>
      </c>
      <c r="D997" s="12">
        <v>41433</v>
      </c>
      <c r="E997" s="11" t="s">
        <v>14957</v>
      </c>
      <c r="F997" s="11" t="s">
        <v>14958</v>
      </c>
      <c r="G997" s="11" t="s">
        <v>21</v>
      </c>
      <c r="H997" s="11" t="s">
        <v>10322</v>
      </c>
      <c r="I997" s="11" t="str">
        <f>IF(AH$1="","",IFERROR(TRIM(MID($AG997,FIND(":",$AG997,FIND(AH$1,$AG997))+1,FIND("=",$AG997,FIND(AH$1,$AG997))-FIND(":",$AG997,FIND(AH$1,$AG997))-1)),"卖家未填"))</f>
        <v>卖家未填</v>
      </c>
      <c r="J997" s="11" t="str">
        <f>IF(AI$1="","",IFERROR(TRIM(MID($AG997,FIND(":",$AG997,FIND(AI$1,$AG997))+1,FIND("=",$AG997,FIND(AI$1,$AG997))-FIND(":",$AG997,FIND(AI$1,$AG997))-1)),"卖家未填"))</f>
        <v>2500</v>
      </c>
      <c r="K997" s="11" t="str">
        <f>IF(AJ$1="","",IFERROR(TRIM(MID($AG997,FIND(":",$AG997,FIND(AJ$1,$AG997))+1,FIND("=",$AG997,FIND(AJ$1,$AG997))-FIND(":",$AG997,FIND(AJ$1,$AG997))-1)),"卖家未填"))</f>
        <v>卖家未填</v>
      </c>
      <c r="L997" s="11" t="str">
        <f>IF(AK$1="","",IFERROR(TRIM(MID($AG997,FIND(":",$AG997,FIND(AK$1,$AG997))+1,FIND("=",$AG997,FIND(AK$1,$AG997))-FIND(":",$AG997,FIND(AK$1,$AG997))-1)),"卖家未填"))</f>
        <v>卖家未填</v>
      </c>
      <c r="M997" s="11" t="str">
        <f>IF(AL$1="","",IFERROR(TRIM(MID($AG997,FIND(":",$AG997,FIND(AL$1,$AG997))+1,FIND("=",$AG997,FIND(AL$1,$AG997))-FIND(":",$AG997,FIND(AL$1,$AG997))-1)),"卖家未填"))</f>
        <v>散装</v>
      </c>
      <c r="N997" s="11" t="s">
        <v>1273</v>
      </c>
      <c r="O997" s="11" t="s">
        <v>4827</v>
      </c>
      <c r="P997" s="13">
        <v>27.6</v>
      </c>
      <c r="Q997" s="13">
        <v>27.05</v>
      </c>
      <c r="R997" s="11">
        <v>27.05</v>
      </c>
      <c r="S997" s="14">
        <f>IFERROR(V997/T997,"0")</f>
        <v>62.055882352941182</v>
      </c>
      <c r="T997" s="11">
        <v>17</v>
      </c>
      <c r="U997" s="11">
        <v>39</v>
      </c>
      <c r="V997" s="15">
        <f>R997*U997</f>
        <v>1054.95</v>
      </c>
      <c r="W997" s="11">
        <v>27</v>
      </c>
      <c r="X997" s="11">
        <v>21</v>
      </c>
      <c r="Y997" s="11">
        <v>39219113794</v>
      </c>
      <c r="Z997" s="11">
        <v>104665463</v>
      </c>
      <c r="AA997" s="16">
        <f>IFERROR((MID(AE997,FIND("ends=",AE997)+5,FIND("000&amp;starts",AE997)-FIND("ends=",AE997)-5)+8*3600)/86400+70*365+19,"")</f>
        <v>42030.779374999998</v>
      </c>
      <c r="AB997" s="17" t="str">
        <f>HYPERLINK("http://item.taobao.com/item.htm?id="&amp;Y997,"点击查看")</f>
        <v>点击查看</v>
      </c>
      <c r="AC997" s="11">
        <f>YEAR(D997)</f>
        <v>2013</v>
      </c>
      <c r="AD997" s="11"/>
      <c r="AE997" s="11" t="s">
        <v>6367</v>
      </c>
      <c r="AF997" s="11"/>
      <c r="AG997" s="11" t="s">
        <v>12070</v>
      </c>
    </row>
    <row r="998" spans="1:33" x14ac:dyDescent="0.15">
      <c r="A998" s="11" t="s">
        <v>14910</v>
      </c>
      <c r="B998" s="11" t="s">
        <v>16805</v>
      </c>
      <c r="C998" s="11" t="s">
        <v>14907</v>
      </c>
      <c r="D998" s="12">
        <v>41992</v>
      </c>
      <c r="E998" s="11" t="s">
        <v>14991</v>
      </c>
      <c r="F998" s="11" t="s">
        <v>15037</v>
      </c>
      <c r="G998" s="11" t="s">
        <v>85</v>
      </c>
      <c r="H998" s="11" t="s">
        <v>10488</v>
      </c>
      <c r="I998" s="11" t="str">
        <f>IF(AH$1="","",IFERROR(TRIM(MID($AG998,FIND(":",$AG998,FIND(AH$1,$AG998))+1,FIND("=",$AG998,FIND(AH$1,$AG998))-FIND(":",$AG998,FIND(AH$1,$AG998))-1)),"卖家未填"))</f>
        <v>卖家未填</v>
      </c>
      <c r="J998" s="11" t="str">
        <f>IF(AI$1="","",IFERROR(TRIM(MID($AG998,FIND(":",$AG998,FIND(AI$1,$AG998))+1,FIND("=",$AG998,FIND(AI$1,$AG998))-FIND(":",$AG998,FIND(AI$1,$AG998))-1)),"卖家未填"))</f>
        <v>4500</v>
      </c>
      <c r="K998" s="11" t="str">
        <f>IF(AJ$1="","",IFERROR(TRIM(MID($AG998,FIND(":",$AG998,FIND(AJ$1,$AG998))+1,FIND("=",$AG998,FIND(AJ$1,$AG998))-FIND(":",$AG998,FIND(AJ$1,$AG998))-1)),"卖家未填"))</f>
        <v>卖家未填</v>
      </c>
      <c r="L998" s="11" t="str">
        <f>IF(AK$1="","",IFERROR(TRIM(MID($AG998,FIND(":",$AG998,FIND(AK$1,$AG998))+1,FIND("=",$AG998,FIND(AK$1,$AG998))-FIND(":",$AG998,FIND(AK$1,$AG998))-1)),"卖家未填"))</f>
        <v>卖家未填</v>
      </c>
      <c r="M998" s="11" t="str">
        <f>IF(AL$1="","",IFERROR(TRIM(MID($AG998,FIND(":",$AG998,FIND(AL$1,$AG998))+1,FIND("=",$AG998,FIND(AL$1,$AG998))-FIND(":",$AG998,FIND(AL$1,$AG998))-1)),"卖家未填"))</f>
        <v>包装</v>
      </c>
      <c r="N998" s="11" t="s">
        <v>3548</v>
      </c>
      <c r="O998" s="11" t="s">
        <v>5249</v>
      </c>
      <c r="P998" s="13">
        <v>62</v>
      </c>
      <c r="Q998" s="13"/>
      <c r="R998" s="11">
        <v>62</v>
      </c>
      <c r="S998" s="14">
        <f>IFERROR(V998/T998,"0")</f>
        <v>351.33333333333331</v>
      </c>
      <c r="T998" s="11">
        <v>3</v>
      </c>
      <c r="U998" s="11">
        <v>17</v>
      </c>
      <c r="V998" s="15">
        <f>R998*U998</f>
        <v>1054</v>
      </c>
      <c r="W998" s="11">
        <v>3</v>
      </c>
      <c r="X998" s="11">
        <v>5</v>
      </c>
      <c r="Y998" s="11">
        <v>43101760834</v>
      </c>
      <c r="Z998" s="11">
        <v>115934580</v>
      </c>
      <c r="AA998" s="16">
        <f>IFERROR((MID(AE998,FIND("ends=",AE998)+5,FIND("000&amp;starts",AE998)-FIND("ends=",AE998)-5)+8*3600)/86400+70*365+19,"")</f>
        <v>42034.808854166666</v>
      </c>
      <c r="AB998" s="17" t="str">
        <f>HYPERLINK("http://item.taobao.com/item.htm?id="&amp;Y998,"点击查看")</f>
        <v>点击查看</v>
      </c>
      <c r="AC998" s="11">
        <f>YEAR(D998)</f>
        <v>2014</v>
      </c>
      <c r="AD998" s="11"/>
      <c r="AE998" s="11" t="s">
        <v>8656</v>
      </c>
      <c r="AF998" s="11" t="s">
        <v>9764</v>
      </c>
      <c r="AG998" s="11" t="s">
        <v>14129</v>
      </c>
    </row>
    <row r="999" spans="1:33" x14ac:dyDescent="0.15">
      <c r="A999" s="11" t="s">
        <v>14895</v>
      </c>
      <c r="B999" s="11" t="s">
        <v>15658</v>
      </c>
      <c r="C999" s="11" t="s">
        <v>14904</v>
      </c>
      <c r="D999" s="12">
        <v>41919</v>
      </c>
      <c r="E999" s="11" t="s">
        <v>14957</v>
      </c>
      <c r="F999" s="11" t="s">
        <v>14983</v>
      </c>
      <c r="G999" s="11" t="s">
        <v>42</v>
      </c>
      <c r="H999" s="11" t="s">
        <v>10491</v>
      </c>
      <c r="I999" s="11" t="str">
        <f>IF(AH$1="","",IFERROR(TRIM(MID($AG999,FIND(":",$AG999,FIND(AH$1,$AG999))+1,FIND("=",$AG999,FIND(AH$1,$AG999))-FIND(":",$AG999,FIND(AH$1,$AG999))-1)),"卖家未填"))</f>
        <v>卖家未填</v>
      </c>
      <c r="J999" s="11" t="str">
        <f>IF(AI$1="","",IFERROR(TRIM(MID($AG999,FIND(":",$AG999,FIND(AI$1,$AG999))+1,FIND("=",$AG999,FIND(AI$1,$AG999))-FIND(":",$AG999,FIND(AI$1,$AG999))-1)),"卖家未填"))</f>
        <v>500</v>
      </c>
      <c r="K999" s="11" t="str">
        <f>IF(AJ$1="","",IFERROR(TRIM(MID($AG999,FIND(":",$AG999,FIND(AJ$1,$AG999))+1,FIND("=",$AG999,FIND(AJ$1,$AG999))-FIND(":",$AG999,FIND(AJ$1,$AG999))-1)),"卖家未填"))</f>
        <v>卖家未填</v>
      </c>
      <c r="L999" s="11" t="str">
        <f>IF(AK$1="","",IFERROR(TRIM(MID($AG999,FIND(":",$AG999,FIND(AK$1,$AG999))+1,FIND("=",$AG999,FIND(AK$1,$AG999))-FIND(":",$AG999,FIND(AK$1,$AG999))-1)),"卖家未填"))</f>
        <v>卖家未填</v>
      </c>
      <c r="M999" s="11" t="str">
        <f>IF(AL$1="","",IFERROR(TRIM(MID($AG999,FIND(":",$AG999,FIND(AL$1,$AG999))+1,FIND("=",$AG999,FIND(AL$1,$AG999))-FIND(":",$AG999,FIND(AL$1,$AG999))-1)),"卖家未填"))</f>
        <v>散装</v>
      </c>
      <c r="N999" s="11" t="s">
        <v>1157</v>
      </c>
      <c r="O999" s="11" t="s">
        <v>4618</v>
      </c>
      <c r="P999" s="13">
        <v>5</v>
      </c>
      <c r="Q999" s="13">
        <v>3.98</v>
      </c>
      <c r="R999" s="11">
        <v>3.98</v>
      </c>
      <c r="S999" s="14">
        <f>IFERROR(V999/T999,"0")</f>
        <v>52.536000000000001</v>
      </c>
      <c r="T999" s="11">
        <v>20</v>
      </c>
      <c r="U999" s="11">
        <v>264</v>
      </c>
      <c r="V999" s="15">
        <f>R999*U999</f>
        <v>1050.72</v>
      </c>
      <c r="W999" s="11">
        <v>30</v>
      </c>
      <c r="X999" s="11">
        <v>25</v>
      </c>
      <c r="Y999" s="11">
        <v>41819391340</v>
      </c>
      <c r="Z999" s="11">
        <v>114062167</v>
      </c>
      <c r="AA999" s="16">
        <f>IFERROR((MID(AE999,FIND("ends=",AE999)+5,FIND("000&amp;starts",AE999)-FIND("ends=",AE999)-5)+8*3600)/86400+70*365+19,"")</f>
        <v>42032.571712962963</v>
      </c>
      <c r="AB999" s="17" t="str">
        <f>HYPERLINK("http://item.taobao.com/item.htm?id="&amp;Y999,"点击查看")</f>
        <v>点击查看</v>
      </c>
      <c r="AC999" s="11">
        <f>YEAR(D999)</f>
        <v>2014</v>
      </c>
      <c r="AD999" s="11"/>
      <c r="AE999" s="11" t="s">
        <v>6261</v>
      </c>
      <c r="AF999" s="11" t="s">
        <v>9768</v>
      </c>
      <c r="AG999" s="11" t="s">
        <v>11962</v>
      </c>
    </row>
    <row r="1000" spans="1:33" x14ac:dyDescent="0.15">
      <c r="A1000" s="11" t="s">
        <v>14902</v>
      </c>
      <c r="B1000" s="11" t="s">
        <v>15726</v>
      </c>
      <c r="C1000" s="11" t="s">
        <v>14903</v>
      </c>
      <c r="D1000" s="12">
        <v>39317</v>
      </c>
      <c r="E1000" s="11" t="s">
        <v>24</v>
      </c>
      <c r="F1000" s="11" t="s">
        <v>24</v>
      </c>
      <c r="G1000" s="11" t="s">
        <v>24</v>
      </c>
      <c r="H1000" s="11" t="s">
        <v>10322</v>
      </c>
      <c r="I1000" s="11" t="str">
        <f>IF(AH$1="","",IFERROR(TRIM(MID($AG1000,FIND(":",$AG1000,FIND(AH$1,$AG1000))+1,FIND("=",$AG1000,FIND(AH$1,$AG1000))-FIND(":",$AG1000,FIND(AH$1,$AG1000))-1)),"卖家未填"))</f>
        <v>卖家未填</v>
      </c>
      <c r="J1000" s="11" t="str">
        <f>IF(AI$1="","",IFERROR(TRIM(MID($AG1000,FIND(":",$AG1000,FIND(AI$1,$AG1000))+1,FIND("=",$AG1000,FIND(AI$1,$AG1000))-FIND(":",$AG1000,FIND(AI$1,$AG1000))-1)),"卖家未填"))</f>
        <v>160</v>
      </c>
      <c r="K1000" s="11" t="str">
        <f>IF(AJ$1="","",IFERROR(TRIM(MID($AG1000,FIND(":",$AG1000,FIND(AJ$1,$AG1000))+1,FIND("=",$AG1000,FIND(AJ$1,$AG1000))-FIND(":",$AG1000,FIND(AJ$1,$AG1000))-1)),"卖家未填"))</f>
        <v>卖家未填</v>
      </c>
      <c r="L1000" s="11" t="str">
        <f>IF(AK$1="","",IFERROR(TRIM(MID($AG1000,FIND(":",$AG1000,FIND(AK$1,$AG1000))+1,FIND("=",$AG1000,FIND(AK$1,$AG1000))-FIND(":",$AG1000,FIND(AK$1,$AG1000))-1)),"卖家未填"))</f>
        <v>卖家未填</v>
      </c>
      <c r="M1000" s="11" t="str">
        <f>IF(AL$1="","",IFERROR(TRIM(MID($AG1000,FIND(":",$AG1000,FIND(AL$1,$AG1000))+1,FIND("=",$AG1000,FIND(AL$1,$AG1000))-FIND(":",$AG1000,FIND(AL$1,$AG1000))-1)),"卖家未填"))</f>
        <v>包装</v>
      </c>
      <c r="N1000" s="11" t="s">
        <v>1297</v>
      </c>
      <c r="O1000" s="11" t="s">
        <v>4830</v>
      </c>
      <c r="P1000" s="13">
        <v>42</v>
      </c>
      <c r="Q1000" s="13"/>
      <c r="R1000" s="11">
        <v>42</v>
      </c>
      <c r="S1000" s="14">
        <f>IFERROR(V1000/T1000,"0")</f>
        <v>61.764705882352942</v>
      </c>
      <c r="T1000" s="11">
        <v>17</v>
      </c>
      <c r="U1000" s="11">
        <v>25</v>
      </c>
      <c r="V1000" s="15">
        <f>R1000*U1000</f>
        <v>1050</v>
      </c>
      <c r="W1000" s="11">
        <v>3</v>
      </c>
      <c r="X1000" s="11">
        <v>31</v>
      </c>
      <c r="Y1000" s="11">
        <v>43199256502</v>
      </c>
      <c r="Z1000" s="11">
        <v>34777049</v>
      </c>
      <c r="AA1000" s="16">
        <f>IFERROR((MID(AE1000,FIND("ends=",AE1000)+5,FIND("000&amp;starts",AE1000)-FIND("ends=",AE1000)-5)+8*3600)/86400+70*365+19,"")</f>
        <v>42034.63853009259</v>
      </c>
      <c r="AB1000" s="17" t="str">
        <f>HYPERLINK("http://item.taobao.com/item.htm?id="&amp;Y1000,"点击查看")</f>
        <v>点击查看</v>
      </c>
      <c r="AC1000" s="11">
        <f>YEAR(D1000)</f>
        <v>2007</v>
      </c>
      <c r="AD1000" s="11"/>
      <c r="AE1000" s="11" t="s">
        <v>6391</v>
      </c>
      <c r="AF1000" s="11"/>
      <c r="AG1000" s="11" t="s">
        <v>12090</v>
      </c>
    </row>
    <row r="1001" spans="1:33" x14ac:dyDescent="0.15">
      <c r="A1001" s="11" t="s">
        <v>14895</v>
      </c>
      <c r="B1001" s="11" t="s">
        <v>15971</v>
      </c>
      <c r="C1001" s="11" t="s">
        <v>14896</v>
      </c>
      <c r="D1001" s="12">
        <v>39061</v>
      </c>
      <c r="E1001" s="11" t="s">
        <v>15057</v>
      </c>
      <c r="F1001" s="11" t="s">
        <v>15105</v>
      </c>
      <c r="G1001" s="11" t="s">
        <v>154</v>
      </c>
      <c r="H1001" s="11" t="s">
        <v>10678</v>
      </c>
      <c r="I1001" s="11" t="str">
        <f>IF(AH$1="","",IFERROR(TRIM(MID($AG1001,FIND(":",$AG1001,FIND(AH$1,$AG1001))+1,FIND("=",$AG1001,FIND(AH$1,$AG1001))-FIND(":",$AG1001,FIND(AH$1,$AG1001))-1)),"卖家未填"))</f>
        <v>卖家未填</v>
      </c>
      <c r="J1001" s="11" t="str">
        <f>IF(AI$1="","",IFERROR(TRIM(MID($AG1001,FIND(":",$AG1001,FIND(AI$1,$AG1001))+1,FIND("=",$AG1001,FIND(AI$1,$AG1001))-FIND(":",$AG1001,FIND(AI$1,$AG1001))-1)),"卖家未填"))</f>
        <v>1400</v>
      </c>
      <c r="K1001" s="11" t="str">
        <f>IF(AJ$1="","",IFERROR(TRIM(MID($AG1001,FIND(":",$AG1001,FIND(AJ$1,$AG1001))+1,FIND("=",$AG1001,FIND(AJ$1,$AG1001))-FIND(":",$AG1001,FIND(AJ$1,$AG1001))-1)),"卖家未填"))</f>
        <v>卖家未填</v>
      </c>
      <c r="L1001" s="11" t="str">
        <f>IF(AK$1="","",IFERROR(TRIM(MID($AG1001,FIND(":",$AG1001,FIND(AK$1,$AG1001))+1,FIND("=",$AG1001,FIND(AK$1,$AG1001))-FIND(":",$AG1001,FIND(AK$1,$AG1001))-1)),"卖家未填"))</f>
        <v>卖家未填</v>
      </c>
      <c r="M1001" s="11" t="str">
        <f>IF(AL$1="","",IFERROR(TRIM(MID($AG1001,FIND(":",$AG1001,FIND(AL$1,$AG1001))+1,FIND("=",$AG1001,FIND(AL$1,$AG1001))-FIND(":",$AG1001,FIND(AL$1,$AG1001))-1)),"卖家未填"))</f>
        <v>散装</v>
      </c>
      <c r="N1001" s="11" t="s">
        <v>2332</v>
      </c>
      <c r="O1001" s="11" t="s">
        <v>5067</v>
      </c>
      <c r="P1001" s="13">
        <v>90</v>
      </c>
      <c r="Q1001" s="13">
        <v>38.799999999999997</v>
      </c>
      <c r="R1001" s="11">
        <v>38.799999999999997</v>
      </c>
      <c r="S1001" s="14">
        <f>IFERROR(V1001/T1001,"0")</f>
        <v>174.6</v>
      </c>
      <c r="T1001" s="11">
        <v>6</v>
      </c>
      <c r="U1001" s="11">
        <v>27</v>
      </c>
      <c r="V1001" s="15">
        <f>R1001*U1001</f>
        <v>1047.5999999999999</v>
      </c>
      <c r="W1001" s="11">
        <v>5</v>
      </c>
      <c r="X1001" s="11">
        <v>1</v>
      </c>
      <c r="Y1001" s="11">
        <v>43270393450</v>
      </c>
      <c r="Z1001" s="11">
        <v>34119106</v>
      </c>
      <c r="AA1001" s="16">
        <f>IFERROR((MID(AE1001,FIND("ends=",AE1001)+5,FIND("000&amp;starts",AE1001)-FIND("ends=",AE1001)-5)+8*3600)/86400+70*365+19,"")</f>
        <v>42031.862002314811</v>
      </c>
      <c r="AB1001" s="17" t="str">
        <f>HYPERLINK("http://item.taobao.com/item.htm?id="&amp;Y1001,"点击查看")</f>
        <v>点击查看</v>
      </c>
      <c r="AC1001" s="11">
        <f>YEAR(D1001)</f>
        <v>2006</v>
      </c>
      <c r="AD1001" s="11"/>
      <c r="AE1001" s="11" t="s">
        <v>7415</v>
      </c>
      <c r="AF1001" s="11" t="s">
        <v>9980</v>
      </c>
      <c r="AG1001" s="11" t="s">
        <v>13035</v>
      </c>
    </row>
    <row r="1002" spans="1:33" x14ac:dyDescent="0.15">
      <c r="A1002" s="11" t="s">
        <v>14881</v>
      </c>
      <c r="B1002" s="11" t="s">
        <v>15487</v>
      </c>
      <c r="C1002" s="11" t="s">
        <v>14885</v>
      </c>
      <c r="D1002" s="12">
        <v>40524</v>
      </c>
      <c r="E1002" s="11" t="s">
        <v>14987</v>
      </c>
      <c r="F1002" s="11" t="s">
        <v>14988</v>
      </c>
      <c r="G1002" s="11" t="s">
        <v>44</v>
      </c>
      <c r="H1002" s="11" t="s">
        <v>10322</v>
      </c>
      <c r="I1002" s="11" t="str">
        <f>IF(AH$1="","",IFERROR(TRIM(MID($AG1002,FIND(":",$AG1002,FIND(AH$1,$AG1002))+1,FIND("=",$AG1002,FIND(AH$1,$AG1002))-FIND(":",$AG1002,FIND(AH$1,$AG1002))-1)),"卖家未填"))</f>
        <v>卖家未填</v>
      </c>
      <c r="J1002" s="11" t="str">
        <f>IF(AI$1="","",IFERROR(TRIM(MID($AG1002,FIND(":",$AG1002,FIND(AI$1,$AG1002))+1,FIND("=",$AG1002,FIND(AI$1,$AG1002))-FIND(":",$AG1002,FIND(AI$1,$AG1002))-1)),"卖家未填"))</f>
        <v>500</v>
      </c>
      <c r="K1002" s="11" t="str">
        <f>IF(AJ$1="","",IFERROR(TRIM(MID($AG1002,FIND(":",$AG1002,FIND(AJ$1,$AG1002))+1,FIND("=",$AG1002,FIND(AJ$1,$AG1002))-FIND(":",$AG1002,FIND(AJ$1,$AG1002))-1)),"卖家未填"))</f>
        <v>卖家未填</v>
      </c>
      <c r="L1002" s="11" t="str">
        <f>IF(AK$1="","",IFERROR(TRIM(MID($AG1002,FIND(":",$AG1002,FIND(AK$1,$AG1002))+1,FIND("=",$AG1002,FIND(AK$1,$AG1002))-FIND(":",$AG1002,FIND(AK$1,$AG1002))-1)),"卖家未填"))</f>
        <v>卖家未填</v>
      </c>
      <c r="M1002" s="11" t="str">
        <f>IF(AL$1="","",IFERROR(TRIM(MID($AG1002,FIND(":",$AG1002,FIND(AL$1,$AG1002))+1,FIND("=",$AG1002,FIND(AL$1,$AG1002))-FIND(":",$AG1002,FIND(AL$1,$AG1002))-1)),"卖家未填"))</f>
        <v>散装</v>
      </c>
      <c r="N1002" s="11" t="s">
        <v>792</v>
      </c>
      <c r="O1002" s="11" t="s">
        <v>4440</v>
      </c>
      <c r="P1002" s="13">
        <v>10</v>
      </c>
      <c r="Q1002" s="13">
        <v>9.6</v>
      </c>
      <c r="R1002" s="11">
        <v>9.6</v>
      </c>
      <c r="S1002" s="14">
        <f>IFERROR(V1002/T1002,"0")</f>
        <v>28.281081081081076</v>
      </c>
      <c r="T1002" s="11">
        <v>37</v>
      </c>
      <c r="U1002" s="11">
        <v>109</v>
      </c>
      <c r="V1002" s="15">
        <f>R1002*U1002</f>
        <v>1046.3999999999999</v>
      </c>
      <c r="W1002" s="11">
        <v>173</v>
      </c>
      <c r="X1002" s="11">
        <v>1052</v>
      </c>
      <c r="Y1002" s="11">
        <v>14453252652</v>
      </c>
      <c r="Z1002" s="11">
        <v>63900232</v>
      </c>
      <c r="AA1002" s="16">
        <f>IFERROR((MID(AE1002,FIND("ends=",AE1002)+5,FIND("000&amp;starts",AE1002)-FIND("ends=",AE1002)-5)+8*3600)/86400+70*365+19,"")</f>
        <v>42031.420682870375</v>
      </c>
      <c r="AB1002" s="17" t="str">
        <f>HYPERLINK("http://item.taobao.com/item.htm?id="&amp;Y1002,"点击查看")</f>
        <v>点击查看</v>
      </c>
      <c r="AC1002" s="11">
        <f>YEAR(D1002)</f>
        <v>2010</v>
      </c>
      <c r="AD1002" s="11"/>
      <c r="AE1002" s="11" t="s">
        <v>5906</v>
      </c>
      <c r="AF1002" s="11"/>
      <c r="AG1002" s="11" t="s">
        <v>11616</v>
      </c>
    </row>
    <row r="1003" spans="1:33" x14ac:dyDescent="0.15">
      <c r="A1003" s="11" t="s">
        <v>14910</v>
      </c>
      <c r="B1003" s="11" t="s">
        <v>16361</v>
      </c>
      <c r="C1003" s="11" t="s">
        <v>14912</v>
      </c>
      <c r="D1003" s="12">
        <v>41360</v>
      </c>
      <c r="E1003" s="11" t="s">
        <v>14965</v>
      </c>
      <c r="F1003" s="11" t="s">
        <v>15142</v>
      </c>
      <c r="G1003" s="11" t="s">
        <v>190</v>
      </c>
      <c r="H1003" s="11" t="s">
        <v>10331</v>
      </c>
      <c r="I1003" s="11" t="str">
        <f>IF(AH$1="","",IFERROR(TRIM(MID($AG1003,FIND(":",$AG1003,FIND(AH$1,$AG1003))+1,FIND("=",$AG1003,FIND(AH$1,$AG1003))-FIND(":",$AG1003,FIND(AH$1,$AG1003))-1)),"卖家未填"))</f>
        <v>卖家未填</v>
      </c>
      <c r="J1003" s="11" t="str">
        <f>IF(AI$1="","",IFERROR(TRIM(MID($AG1003,FIND(":",$AG1003,FIND(AI$1,$AG1003))+1,FIND("=",$AG1003,FIND(AI$1,$AG1003))-FIND(":",$AG1003,FIND(AI$1,$AG1003))-1)),"卖家未填"))</f>
        <v>500</v>
      </c>
      <c r="K1003" s="11" t="str">
        <f>IF(AJ$1="","",IFERROR(TRIM(MID($AG1003,FIND(":",$AG1003,FIND(AJ$1,$AG1003))+1,FIND("=",$AG1003,FIND(AJ$1,$AG1003))-FIND(":",$AG1003,FIND(AJ$1,$AG1003))-1)),"卖家未填"))</f>
        <v>卖家未填</v>
      </c>
      <c r="L1003" s="11" t="str">
        <f>IF(AK$1="","",IFERROR(TRIM(MID($AG1003,FIND(":",$AG1003,FIND(AK$1,$AG1003))+1,FIND("=",$AG1003,FIND(AK$1,$AG1003))-FIND(":",$AG1003,FIND(AK$1,$AG1003))-1)),"卖家未填"))</f>
        <v>卖家未填</v>
      </c>
      <c r="M1003" s="11" t="str">
        <f>IF(AL$1="","",IFERROR(TRIM(MID($AG1003,FIND(":",$AG1003,FIND(AL$1,$AG1003))+1,FIND("=",$AG1003,FIND(AL$1,$AG1003))-FIND(":",$AG1003,FIND(AL$1,$AG1003))-1)),"卖家未填"))</f>
        <v>散装</v>
      </c>
      <c r="N1003" s="11" t="s">
        <v>2606</v>
      </c>
      <c r="O1003" s="11" t="s">
        <v>4595</v>
      </c>
      <c r="P1003" s="13">
        <v>17.899999999999999</v>
      </c>
      <c r="Q1003" s="13">
        <v>17.72</v>
      </c>
      <c r="R1003" s="11">
        <v>17.72</v>
      </c>
      <c r="S1003" s="14">
        <f>IFERROR(V1003/T1003,"0")</f>
        <v>209.096</v>
      </c>
      <c r="T1003" s="11">
        <v>5</v>
      </c>
      <c r="U1003" s="11">
        <v>59</v>
      </c>
      <c r="V1003" s="15">
        <f>R1003*U1003</f>
        <v>1045.48</v>
      </c>
      <c r="W1003" s="11">
        <v>26</v>
      </c>
      <c r="X1003" s="11">
        <v>81</v>
      </c>
      <c r="Y1003" s="11">
        <v>36752693637</v>
      </c>
      <c r="Z1003" s="11">
        <v>103053856</v>
      </c>
      <c r="AA1003" s="16">
        <f>IFERROR((MID(AE1003,FIND("ends=",AE1003)+5,FIND("000&amp;starts",AE1003)-FIND("ends=",AE1003)-5)+8*3600)/86400+70*365+19,"")</f>
        <v>42032.669976851852</v>
      </c>
      <c r="AB1003" s="17" t="str">
        <f>HYPERLINK("http://item.taobao.com/item.htm?id="&amp;Y1003,"点击查看")</f>
        <v>点击查看</v>
      </c>
      <c r="AC1003" s="11">
        <f>YEAR(D1003)</f>
        <v>2013</v>
      </c>
      <c r="AD1003" s="11"/>
      <c r="AE1003" s="11" t="s">
        <v>7684</v>
      </c>
      <c r="AF1003" s="11" t="s">
        <v>9566</v>
      </c>
      <c r="AG1003" s="11" t="s">
        <v>13280</v>
      </c>
    </row>
    <row r="1004" spans="1:33" x14ac:dyDescent="0.15">
      <c r="A1004" s="11" t="s">
        <v>14881</v>
      </c>
      <c r="B1004" s="11" t="s">
        <v>15316</v>
      </c>
      <c r="C1004" s="11" t="s">
        <v>14888</v>
      </c>
      <c r="D1004" s="12">
        <v>41363</v>
      </c>
      <c r="E1004" s="11" t="s">
        <v>14965</v>
      </c>
      <c r="F1004" s="11" t="s">
        <v>14970</v>
      </c>
      <c r="G1004" s="11" t="s">
        <v>30</v>
      </c>
      <c r="H1004" s="11" t="s">
        <v>10372</v>
      </c>
      <c r="I1004" s="11" t="str">
        <f>IF(AH$1="","",IFERROR(TRIM(MID($AG1004,FIND(":",$AG1004,FIND(AH$1,$AG1004))+1,FIND("=",$AG1004,FIND(AH$1,$AG1004))-FIND(":",$AG1004,FIND(AH$1,$AG1004))-1)),"卖家未填"))</f>
        <v>卖家未填</v>
      </c>
      <c r="J1004" s="11" t="str">
        <f>IF(AI$1="","",IFERROR(TRIM(MID($AG1004,FIND(":",$AG1004,FIND(AI$1,$AG1004))+1,FIND("=",$AG1004,FIND(AI$1,$AG1004))-FIND(":",$AG1004,FIND(AI$1,$AG1004))-1)),"卖家未填"))</f>
        <v>625</v>
      </c>
      <c r="K1004" s="11" t="str">
        <f>IF(AJ$1="","",IFERROR(TRIM(MID($AG1004,FIND(":",$AG1004,FIND(AJ$1,$AG1004))+1,FIND("=",$AG1004,FIND(AJ$1,$AG1004))-FIND(":",$AG1004,FIND(AJ$1,$AG1004))-1)),"卖家未填"))</f>
        <v>卖家未填</v>
      </c>
      <c r="L1004" s="11" t="str">
        <f>IF(AK$1="","",IFERROR(TRIM(MID($AG1004,FIND(":",$AG1004,FIND(AK$1,$AG1004))+1,FIND("=",$AG1004,FIND(AK$1,$AG1004))-FIND(":",$AG1004,FIND(AK$1,$AG1004))-1)),"卖家未填"))</f>
        <v>卖家未填</v>
      </c>
      <c r="M1004" s="11" t="str">
        <f>IF(AL$1="","",IFERROR(TRIM(MID($AG1004,FIND(":",$AG1004,FIND(AL$1,$AG1004))+1,FIND("=",$AG1004,FIND(AL$1,$AG1004))-FIND(":",$AG1004,FIND(AL$1,$AG1004))-1)),"卖家未填"))</f>
        <v>包装</v>
      </c>
      <c r="N1004" s="11" t="s">
        <v>758</v>
      </c>
      <c r="O1004" s="11" t="s">
        <v>4654</v>
      </c>
      <c r="P1004" s="13">
        <v>12</v>
      </c>
      <c r="Q1004" s="13"/>
      <c r="R1004" s="11">
        <v>12</v>
      </c>
      <c r="S1004" s="14">
        <f>IFERROR(V1004/T1004,"0")</f>
        <v>26.76923076923077</v>
      </c>
      <c r="T1004" s="11">
        <v>39</v>
      </c>
      <c r="U1004" s="11">
        <v>87</v>
      </c>
      <c r="V1004" s="15">
        <f>R1004*U1004</f>
        <v>1044</v>
      </c>
      <c r="W1004" s="11">
        <v>22</v>
      </c>
      <c r="X1004" s="11">
        <v>17</v>
      </c>
      <c r="Y1004" s="11">
        <v>42066739334</v>
      </c>
      <c r="Z1004" s="11">
        <v>103141584</v>
      </c>
      <c r="AA1004" s="16">
        <f>IFERROR((MID(AE1004,FIND("ends=",AE1004)+5,FIND("000&amp;starts",AE1004)-FIND("ends=",AE1004)-5)+8*3600)/86400+70*365+19,"")</f>
        <v>42029.732511574075</v>
      </c>
      <c r="AB1004" s="17" t="str">
        <f>HYPERLINK("http://item.taobao.com/item.htm?id="&amp;Y1004,"点击查看")</f>
        <v>点击查看</v>
      </c>
      <c r="AC1004" s="11">
        <f>YEAR(D1004)</f>
        <v>2013</v>
      </c>
      <c r="AD1004" s="11"/>
      <c r="AE1004" s="11" t="s">
        <v>5874</v>
      </c>
      <c r="AF1004" s="11" t="s">
        <v>9630</v>
      </c>
      <c r="AG1004" s="11" t="s">
        <v>11585</v>
      </c>
    </row>
    <row r="1005" spans="1:33" x14ac:dyDescent="0.15">
      <c r="A1005" s="11" t="s">
        <v>14895</v>
      </c>
      <c r="B1005" s="11" t="s">
        <v>15831</v>
      </c>
      <c r="C1005" s="11" t="s">
        <v>14904</v>
      </c>
      <c r="D1005" s="12">
        <v>40883</v>
      </c>
      <c r="E1005" s="11" t="s">
        <v>14957</v>
      </c>
      <c r="F1005" s="11" t="s">
        <v>14958</v>
      </c>
      <c r="G1005" s="11" t="s">
        <v>21</v>
      </c>
      <c r="H1005" s="11" t="s">
        <v>10547</v>
      </c>
      <c r="I1005" s="11" t="str">
        <f>IF(AH$1="","",IFERROR(TRIM(MID($AG1005,FIND(":",$AG1005,FIND(AH$1,$AG1005))+1,FIND("=",$AG1005,FIND(AH$1,$AG1005))-FIND(":",$AG1005,FIND(AH$1,$AG1005))-1)),"卖家未填"))</f>
        <v>卖家未填</v>
      </c>
      <c r="J1005" s="11" t="str">
        <f>IF(AI$1="","",IFERROR(TRIM(MID($AG1005,FIND(":",$AG1005,FIND(AI$1,$AG1005))+1,FIND("=",$AG1005,FIND(AI$1,$AG1005))-FIND(":",$AG1005,FIND(AI$1,$AG1005))-1)),"卖家未填"))</f>
        <v>300</v>
      </c>
      <c r="K1005" s="11" t="str">
        <f>IF(AJ$1="","",IFERROR(TRIM(MID($AG1005,FIND(":",$AG1005,FIND(AJ$1,$AG1005))+1,FIND("=",$AG1005,FIND(AJ$1,$AG1005))-FIND(":",$AG1005,FIND(AJ$1,$AG1005))-1)),"卖家未填"))</f>
        <v>卖家未填</v>
      </c>
      <c r="L1005" s="11" t="str">
        <f>IF(AK$1="","",IFERROR(TRIM(MID($AG1005,FIND(":",$AG1005,FIND(AK$1,$AG1005))+1,FIND("=",$AG1005,FIND(AK$1,$AG1005))-FIND(":",$AG1005,FIND(AK$1,$AG1005))-1)),"卖家未填"))</f>
        <v>卖家未填</v>
      </c>
      <c r="M1005" s="11" t="str">
        <f>IF(AL$1="","",IFERROR(TRIM(MID($AG1005,FIND(":",$AG1005,FIND(AL$1,$AG1005))+1,FIND("=",$AG1005,FIND(AL$1,$AG1005))-FIND(":",$AG1005,FIND(AL$1,$AG1005))-1)),"卖家未填"))</f>
        <v>散装</v>
      </c>
      <c r="N1005" s="11" t="s">
        <v>1515</v>
      </c>
      <c r="O1005" s="11" t="s">
        <v>4492</v>
      </c>
      <c r="P1005" s="13">
        <v>8.9</v>
      </c>
      <c r="Q1005" s="13"/>
      <c r="R1005" s="11">
        <v>8.9</v>
      </c>
      <c r="S1005" s="14">
        <f>IFERROR(V1005/T1005,"0")</f>
        <v>80.099999999999994</v>
      </c>
      <c r="T1005" s="11">
        <v>13</v>
      </c>
      <c r="U1005" s="11">
        <v>117</v>
      </c>
      <c r="V1005" s="15">
        <f>R1005*U1005</f>
        <v>1041.3</v>
      </c>
      <c r="W1005" s="11">
        <v>36</v>
      </c>
      <c r="X1005" s="11">
        <v>33</v>
      </c>
      <c r="Y1005" s="11">
        <v>37049205535</v>
      </c>
      <c r="Z1005" s="11">
        <v>69915830</v>
      </c>
      <c r="AA1005" s="16">
        <f>IFERROR((MID(AE1005,FIND("ends=",AE1005)+5,FIND("000&amp;starts",AE1005)-FIND("ends=",AE1005)-5)+8*3600)/86400+70*365+19,"")</f>
        <v>42032.553993055553</v>
      </c>
      <c r="AB1005" s="17" t="str">
        <f>HYPERLINK("http://item.taobao.com/item.htm?id="&amp;Y1005,"点击查看")</f>
        <v>点击查看</v>
      </c>
      <c r="AC1005" s="11">
        <f>YEAR(D1005)</f>
        <v>2011</v>
      </c>
      <c r="AD1005" s="11"/>
      <c r="AE1005" s="11" t="s">
        <v>6600</v>
      </c>
      <c r="AF1005" s="11" t="s">
        <v>9834</v>
      </c>
      <c r="AG1005" s="11" t="s">
        <v>12294</v>
      </c>
    </row>
    <row r="1006" spans="1:33" x14ac:dyDescent="0.15">
      <c r="A1006" s="11" t="s">
        <v>14895</v>
      </c>
      <c r="B1006" s="11" t="s">
        <v>15710</v>
      </c>
      <c r="C1006" s="11" t="s">
        <v>14894</v>
      </c>
      <c r="D1006" s="12">
        <v>40217</v>
      </c>
      <c r="E1006" s="11" t="s">
        <v>15015</v>
      </c>
      <c r="F1006" s="11" t="s">
        <v>15031</v>
      </c>
      <c r="G1006" s="11" t="s">
        <v>79</v>
      </c>
      <c r="H1006" s="11" t="s">
        <v>10322</v>
      </c>
      <c r="I1006" s="11" t="str">
        <f>IF(AH$1="","",IFERROR(TRIM(MID($AG1006,FIND(":",$AG1006,FIND(AH$1,$AG1006))+1,FIND("=",$AG1006,FIND(AH$1,$AG1006))-FIND(":",$AG1006,FIND(AH$1,$AG1006))-1)),"卖家未填"))</f>
        <v>卖家未填</v>
      </c>
      <c r="J1006" s="11" t="str">
        <f>IF(AI$1="","",IFERROR(TRIM(MID($AG1006,FIND(":",$AG1006,FIND(AI$1,$AG1006))+1,FIND("=",$AG1006,FIND(AI$1,$AG1006))-FIND(":",$AG1006,FIND(AI$1,$AG1006))-1)),"卖家未填"))</f>
        <v>500</v>
      </c>
      <c r="K1006" s="11" t="str">
        <f>IF(AJ$1="","",IFERROR(TRIM(MID($AG1006,FIND(":",$AG1006,FIND(AJ$1,$AG1006))+1,FIND("=",$AG1006,FIND(AJ$1,$AG1006))-FIND(":",$AG1006,FIND(AJ$1,$AG1006))-1)),"卖家未填"))</f>
        <v>卖家未填</v>
      </c>
      <c r="L1006" s="11" t="str">
        <f>IF(AK$1="","",IFERROR(TRIM(MID($AG1006,FIND(":",$AG1006,FIND(AK$1,$AG1006))+1,FIND("=",$AG1006,FIND(AK$1,$AG1006))-FIND(":",$AG1006,FIND(AK$1,$AG1006))-1)),"卖家未填"))</f>
        <v>卖家未填</v>
      </c>
      <c r="M1006" s="11" t="str">
        <f>IF(AL$1="","",IFERROR(TRIM(MID($AG1006,FIND(":",$AG1006,FIND(AL$1,$AG1006))+1,FIND("=",$AG1006,FIND(AL$1,$AG1006))-FIND(":",$AG1006,FIND(AL$1,$AG1006))-1)),"卖家未填"))</f>
        <v>散装</v>
      </c>
      <c r="N1006" s="11" t="s">
        <v>1268</v>
      </c>
      <c r="O1006" s="11" t="s">
        <v>4439</v>
      </c>
      <c r="P1006" s="13">
        <v>13</v>
      </c>
      <c r="Q1006" s="13"/>
      <c r="R1006" s="11">
        <v>13</v>
      </c>
      <c r="S1006" s="14">
        <f>IFERROR(V1006/T1006,"0")</f>
        <v>61.176470588235297</v>
      </c>
      <c r="T1006" s="11">
        <v>17</v>
      </c>
      <c r="U1006" s="11">
        <v>80</v>
      </c>
      <c r="V1006" s="15">
        <f>R1006*U1006</f>
        <v>1040</v>
      </c>
      <c r="W1006" s="11">
        <v>27</v>
      </c>
      <c r="X1006" s="11">
        <v>291</v>
      </c>
      <c r="Y1006" s="11">
        <v>17797432315</v>
      </c>
      <c r="Z1006" s="11">
        <v>60529566</v>
      </c>
      <c r="AA1006" s="16">
        <f>IFERROR((MID(AE1006,FIND("ends=",AE1006)+5,FIND("000&amp;starts",AE1006)-FIND("ends=",AE1006)-5)+8*3600)/86400+70*365+19,"")</f>
        <v>42029.941817129627</v>
      </c>
      <c r="AB1006" s="17" t="str">
        <f>HYPERLINK("http://item.taobao.com/item.htm?id="&amp;Y1006,"点击查看")</f>
        <v>点击查看</v>
      </c>
      <c r="AC1006" s="11">
        <f>YEAR(D1006)</f>
        <v>2010</v>
      </c>
      <c r="AD1006" s="11"/>
      <c r="AE1006" s="11" t="s">
        <v>6362</v>
      </c>
      <c r="AF1006" s="11"/>
      <c r="AG1006" s="11" t="s">
        <v>12065</v>
      </c>
    </row>
    <row r="1007" spans="1:33" x14ac:dyDescent="0.15">
      <c r="A1007" s="11" t="s">
        <v>14895</v>
      </c>
      <c r="B1007" s="11" t="s">
        <v>15730</v>
      </c>
      <c r="C1007" s="11" t="s">
        <v>14896</v>
      </c>
      <c r="D1007" s="12">
        <v>41918</v>
      </c>
      <c r="E1007" s="11" t="s">
        <v>14967</v>
      </c>
      <c r="F1007" s="11" t="s">
        <v>14974</v>
      </c>
      <c r="G1007" s="11" t="s">
        <v>35</v>
      </c>
      <c r="H1007" s="11" t="s">
        <v>10322</v>
      </c>
      <c r="I1007" s="11" t="str">
        <f>IF(AH$1="","",IFERROR(TRIM(MID($AG1007,FIND(":",$AG1007,FIND(AH$1,$AG1007))+1,FIND("=",$AG1007,FIND(AH$1,$AG1007))-FIND(":",$AG1007,FIND(AH$1,$AG1007))-1)),"卖家未填"))</f>
        <v>卖家未填</v>
      </c>
      <c r="J1007" s="11" t="str">
        <f>IF(AI$1="","",IFERROR(TRIM(MID($AG1007,FIND(":",$AG1007,FIND(AI$1,$AG1007))+1,FIND("=",$AG1007,FIND(AI$1,$AG1007))-FIND(":",$AG1007,FIND(AI$1,$AG1007))-1)),"卖家未填"))</f>
        <v>500</v>
      </c>
      <c r="K1007" s="11" t="str">
        <f>IF(AJ$1="","",IFERROR(TRIM(MID($AG1007,FIND(":",$AG1007,FIND(AJ$1,$AG1007))+1,FIND("=",$AG1007,FIND(AJ$1,$AG1007))-FIND(":",$AG1007,FIND(AJ$1,$AG1007))-1)),"卖家未填"))</f>
        <v>卖家未填</v>
      </c>
      <c r="L1007" s="11" t="str">
        <f>IF(AK$1="","",IFERROR(TRIM(MID($AG1007,FIND(":",$AG1007,FIND(AK$1,$AG1007))+1,FIND("=",$AG1007,FIND(AK$1,$AG1007))-FIND(":",$AG1007,FIND(AK$1,$AG1007))-1)),"卖家未填"))</f>
        <v>卖家未填</v>
      </c>
      <c r="M1007" s="11" t="str">
        <f>IF(AL$1="","",IFERROR(TRIM(MID($AG1007,FIND(":",$AG1007,FIND(AL$1,$AG1007))+1,FIND("=",$AG1007,FIND(AL$1,$AG1007))-FIND(":",$AG1007,FIND(AL$1,$AG1007))-1)),"卖家未填"))</f>
        <v>散装</v>
      </c>
      <c r="N1007" s="11" t="s">
        <v>1303</v>
      </c>
      <c r="O1007" s="11" t="s">
        <v>4567</v>
      </c>
      <c r="P1007" s="13">
        <v>16.5</v>
      </c>
      <c r="Q1007" s="13"/>
      <c r="R1007" s="11">
        <v>16.5</v>
      </c>
      <c r="S1007" s="14">
        <f>IFERROR(V1007/T1007,"0")</f>
        <v>61.147058823529413</v>
      </c>
      <c r="T1007" s="11">
        <v>17</v>
      </c>
      <c r="U1007" s="11">
        <v>63</v>
      </c>
      <c r="V1007" s="15">
        <f>R1007*U1007</f>
        <v>1039.5</v>
      </c>
      <c r="W1007" s="11">
        <v>52</v>
      </c>
      <c r="X1007" s="11">
        <v>62</v>
      </c>
      <c r="Y1007" s="11">
        <v>41742743198</v>
      </c>
      <c r="Z1007" s="11">
        <v>114045452</v>
      </c>
      <c r="AA1007" s="16">
        <f>IFERROR((MID(AE1007,FIND("ends=",AE1007)+5,FIND("000&amp;starts",AE1007)-FIND("ends=",AE1007)-5)+8*3600)/86400+70*365+19,"")</f>
        <v>42035.782349537039</v>
      </c>
      <c r="AB1007" s="17" t="str">
        <f>HYPERLINK("http://item.taobao.com/item.htm?id="&amp;Y1007,"点击查看")</f>
        <v>点击查看</v>
      </c>
      <c r="AC1007" s="11">
        <f>YEAR(D1007)</f>
        <v>2014</v>
      </c>
      <c r="AD1007" s="11"/>
      <c r="AE1007" s="11" t="s">
        <v>6397</v>
      </c>
      <c r="AF1007" s="11"/>
      <c r="AG1007" s="11" t="s">
        <v>12096</v>
      </c>
    </row>
    <row r="1008" spans="1:33" x14ac:dyDescent="0.15">
      <c r="A1008" s="11" t="s">
        <v>14895</v>
      </c>
      <c r="B1008" s="11" t="s">
        <v>15634</v>
      </c>
      <c r="C1008" s="11" t="s">
        <v>14897</v>
      </c>
      <c r="D1008" s="12">
        <v>41487</v>
      </c>
      <c r="E1008" s="11" t="s">
        <v>14967</v>
      </c>
      <c r="F1008" s="11" t="s">
        <v>15035</v>
      </c>
      <c r="G1008" s="11" t="s">
        <v>83</v>
      </c>
      <c r="H1008" s="11" t="s">
        <v>10391</v>
      </c>
      <c r="I1008" s="11" t="str">
        <f>IF(AH$1="","",IFERROR(TRIM(MID($AG1008,FIND(":",$AG1008,FIND(AH$1,$AG1008))+1,FIND("=",$AG1008,FIND(AH$1,$AG1008))-FIND(":",$AG1008,FIND(AH$1,$AG1008))-1)),"卖家未填"))</f>
        <v>炒年糕</v>
      </c>
      <c r="J1008" s="11" t="str">
        <f>IF(AI$1="","",IFERROR(TRIM(MID($AG1008,FIND(":",$AG1008,FIND(AI$1,$AG1008))+1,FIND("=",$AG1008,FIND(AI$1,$AG1008))-FIND(":",$AG1008,FIND(AI$1,$AG1008))-1)),"卖家未填"))</f>
        <v>907</v>
      </c>
      <c r="K1008" s="11" t="str">
        <f>IF(AJ$1="","",IFERROR(TRIM(MID($AG1008,FIND(":",$AG1008,FIND(AJ$1,$AG1008))+1,FIND("=",$AG1008,FIND(AJ$1,$AG1008))-FIND(":",$AG1008,FIND(AJ$1,$AG1008))-1)),"卖家未填"))</f>
        <v>卖家未填</v>
      </c>
      <c r="L1008" s="11" t="str">
        <f>IF(AK$1="","",IFERROR(TRIM(MID($AG1008,FIND(":",$AG1008,FIND(AK$1,$AG1008))+1,FIND("=",$AG1008,FIND(AK$1,$AG1008))-FIND(":",$AG1008,FIND(AK$1,$AG1008))-1)),"卖家未填"))</f>
        <v>卖家未填</v>
      </c>
      <c r="M1008" s="11" t="str">
        <f>IF(AL$1="","",IFERROR(TRIM(MID($AG1008,FIND(":",$AG1008,FIND(AL$1,$AG1008))+1,FIND("=",$AG1008,FIND(AL$1,$AG1008))-FIND(":",$AG1008,FIND(AL$1,$AG1008))-1)),"卖家未填"))</f>
        <v>包装</v>
      </c>
      <c r="N1008" s="11" t="s">
        <v>1105</v>
      </c>
      <c r="O1008" s="11" t="s">
        <v>4778</v>
      </c>
      <c r="P1008" s="13">
        <v>19.600000000000001</v>
      </c>
      <c r="Q1008" s="13"/>
      <c r="R1008" s="11">
        <v>19.600000000000001</v>
      </c>
      <c r="S1008" s="14">
        <f>IFERROR(V1008/T1008,"0")</f>
        <v>47.218181818181826</v>
      </c>
      <c r="T1008" s="11">
        <v>22</v>
      </c>
      <c r="U1008" s="11">
        <v>53</v>
      </c>
      <c r="V1008" s="15">
        <f>R1008*U1008</f>
        <v>1038.8000000000002</v>
      </c>
      <c r="W1008" s="11">
        <v>85</v>
      </c>
      <c r="X1008" s="11">
        <v>265</v>
      </c>
      <c r="Y1008" s="11">
        <v>38022755357</v>
      </c>
      <c r="Z1008" s="11">
        <v>105645019</v>
      </c>
      <c r="AA1008" s="16">
        <f>IFERROR((MID(AE1008,FIND("ends=",AE1008)+5,FIND("000&amp;starts",AE1008)-FIND("ends=",AE1008)-5)+8*3600)/86400+70*365+19,"")</f>
        <v>42034.350995370369</v>
      </c>
      <c r="AB1008" s="17" t="str">
        <f>HYPERLINK("http://item.taobao.com/item.htm?id="&amp;Y1008,"点击查看")</f>
        <v>点击查看</v>
      </c>
      <c r="AC1008" s="11">
        <f>YEAR(D1008)</f>
        <v>2013</v>
      </c>
      <c r="AD1008" s="11"/>
      <c r="AE1008" s="11" t="s">
        <v>6210</v>
      </c>
      <c r="AF1008" s="11" t="s">
        <v>9654</v>
      </c>
      <c r="AG1008" s="11" t="s">
        <v>11914</v>
      </c>
    </row>
    <row r="1009" spans="1:33" x14ac:dyDescent="0.15">
      <c r="A1009" s="11" t="s">
        <v>14895</v>
      </c>
      <c r="B1009" s="11" t="s">
        <v>16256</v>
      </c>
      <c r="C1009" s="11" t="s">
        <v>14896</v>
      </c>
      <c r="D1009" s="12">
        <v>39636</v>
      </c>
      <c r="E1009" s="11" t="s">
        <v>14957</v>
      </c>
      <c r="F1009" s="11" t="s">
        <v>14958</v>
      </c>
      <c r="G1009" s="11" t="s">
        <v>21</v>
      </c>
      <c r="H1009" s="11" t="s">
        <v>10684</v>
      </c>
      <c r="I1009" s="11" t="str">
        <f>IF(AH$1="","",IFERROR(TRIM(MID($AG1009,FIND(":",$AG1009,FIND(AH$1,$AG1009))+1,FIND("=",$AG1009,FIND(AH$1,$AG1009))-FIND(":",$AG1009,FIND(AH$1,$AG1009))-1)),"卖家未填"))</f>
        <v>卖家未填</v>
      </c>
      <c r="J1009" s="11" t="str">
        <f>IF(AI$1="","",IFERROR(TRIM(MID($AG1009,FIND(":",$AG1009,FIND(AI$1,$AG1009))+1,FIND("=",$AG1009,FIND(AI$1,$AG1009))-FIND(":",$AG1009,FIND(AI$1,$AG1009))-1)),"卖家未填"))</f>
        <v>300</v>
      </c>
      <c r="K1009" s="11" t="str">
        <f>IF(AJ$1="","",IFERROR(TRIM(MID($AG1009,FIND(":",$AG1009,FIND(AJ$1,$AG1009))+1,FIND("=",$AG1009,FIND(AJ$1,$AG1009))-FIND(":",$AG1009,FIND(AJ$1,$AG1009))-1)),"卖家未填"))</f>
        <v>卖家未填</v>
      </c>
      <c r="L1009" s="11" t="str">
        <f>IF(AK$1="","",IFERROR(TRIM(MID($AG1009,FIND(":",$AG1009,FIND(AK$1,$AG1009))+1,FIND("=",$AG1009,FIND(AK$1,$AG1009))-FIND(":",$AG1009,FIND(AK$1,$AG1009))-1)),"卖家未填"))</f>
        <v>卖家未填</v>
      </c>
      <c r="M1009" s="11" t="str">
        <f>IF(AL$1="","",IFERROR(TRIM(MID($AG1009,FIND(":",$AG1009,FIND(AL$1,$AG1009))+1,FIND("=",$AG1009,FIND(AL$1,$AG1009))-FIND(":",$AG1009,FIND(AL$1,$AG1009))-1)),"卖家未填"))</f>
        <v>包装</v>
      </c>
      <c r="N1009" s="11" t="s">
        <v>2381</v>
      </c>
      <c r="O1009" s="11" t="s">
        <v>4768</v>
      </c>
      <c r="P1009" s="13">
        <v>3.98</v>
      </c>
      <c r="Q1009" s="13"/>
      <c r="R1009" s="11">
        <v>3.98</v>
      </c>
      <c r="S1009" s="14">
        <f>IFERROR(V1009/T1009,"0")</f>
        <v>173.13</v>
      </c>
      <c r="T1009" s="11">
        <v>6</v>
      </c>
      <c r="U1009" s="11">
        <v>261</v>
      </c>
      <c r="V1009" s="15">
        <f>R1009*U1009</f>
        <v>1038.78</v>
      </c>
      <c r="W1009" s="11">
        <v>9</v>
      </c>
      <c r="X1009" s="11">
        <v>55</v>
      </c>
      <c r="Y1009" s="11">
        <v>17790755966</v>
      </c>
      <c r="Z1009" s="11">
        <v>36051972</v>
      </c>
      <c r="AA1009" s="16">
        <f>IFERROR((MID(AE1009,FIND("ends=",AE1009)+5,FIND("000&amp;starts",AE1009)-FIND("ends=",AE1009)-5)+8*3600)/86400+70*365+19,"")</f>
        <v>42033.419328703705</v>
      </c>
      <c r="AB1009" s="17" t="str">
        <f>HYPERLINK("http://item.taobao.com/item.htm?id="&amp;Y1009,"点击查看")</f>
        <v>点击查看</v>
      </c>
      <c r="AC1009" s="11">
        <f>YEAR(D1009)</f>
        <v>2008</v>
      </c>
      <c r="AD1009" s="11"/>
      <c r="AE1009" s="11" t="s">
        <v>7460</v>
      </c>
      <c r="AF1009" s="11" t="s">
        <v>9986</v>
      </c>
      <c r="AG1009" s="11" t="s">
        <v>13076</v>
      </c>
    </row>
    <row r="1010" spans="1:33" x14ac:dyDescent="0.15">
      <c r="A1010" s="11" t="s">
        <v>14895</v>
      </c>
      <c r="B1010" s="11" t="s">
        <v>15559</v>
      </c>
      <c r="C1010" s="11" t="s">
        <v>14896</v>
      </c>
      <c r="D1010" s="12">
        <v>40425</v>
      </c>
      <c r="E1010" s="11" t="s">
        <v>14979</v>
      </c>
      <c r="F1010" s="11" t="s">
        <v>14980</v>
      </c>
      <c r="G1010" s="11" t="s">
        <v>39</v>
      </c>
      <c r="H1010" s="11" t="s">
        <v>10322</v>
      </c>
      <c r="I1010" s="11" t="str">
        <f>IF(AH$1="","",IFERROR(TRIM(MID($AG1010,FIND(":",$AG1010,FIND(AH$1,$AG1010))+1,FIND("=",$AG1010,FIND(AH$1,$AG1010))-FIND(":",$AG1010,FIND(AH$1,$AG1010))-1)),"卖家未填"))</f>
        <v>卖家未填</v>
      </c>
      <c r="J1010" s="11" t="str">
        <f>IF(AI$1="","",IFERROR(TRIM(MID($AG1010,FIND(":",$AG1010,FIND(AI$1,$AG1010))+1,FIND("=",$AG1010,FIND(AI$1,$AG1010))-FIND(":",$AG1010,FIND(AI$1,$AG1010))-1)),"卖家未填"))</f>
        <v>1000</v>
      </c>
      <c r="K1010" s="11" t="str">
        <f>IF(AJ$1="","",IFERROR(TRIM(MID($AG1010,FIND(":",$AG1010,FIND(AJ$1,$AG1010))+1,FIND("=",$AG1010,FIND(AJ$1,$AG1010))-FIND(":",$AG1010,FIND(AJ$1,$AG1010))-1)),"卖家未填"))</f>
        <v>3人份</v>
      </c>
      <c r="L1010" s="11" t="str">
        <f>IF(AK$1="","",IFERROR(TRIM(MID($AG1010,FIND(":",$AG1010,FIND(AK$1,$AG1010))+1,FIND("=",$AG1010,FIND(AK$1,$AG1010))-FIND(":",$AG1010,FIND(AK$1,$AG1010))-1)),"卖家未填"))</f>
        <v>1周</v>
      </c>
      <c r="M1010" s="11" t="str">
        <f>IF(AL$1="","",IFERROR(TRIM(MID($AG1010,FIND(":",$AG1010,FIND(AL$1,$AG1010))+1,FIND("=",$AG1010,FIND(AL$1,$AG1010))-FIND(":",$AG1010,FIND(AL$1,$AG1010))-1)),"卖家未填"))</f>
        <v>散装</v>
      </c>
      <c r="N1010" s="11" t="s">
        <v>942</v>
      </c>
      <c r="O1010" s="11" t="s">
        <v>4519</v>
      </c>
      <c r="P1010" s="13">
        <v>13.8</v>
      </c>
      <c r="Q1010" s="13"/>
      <c r="R1010" s="11">
        <v>13.8</v>
      </c>
      <c r="S1010" s="14">
        <f>IFERROR(V1010/T1010,"0")</f>
        <v>35.689655172413794</v>
      </c>
      <c r="T1010" s="11">
        <v>29</v>
      </c>
      <c r="U1010" s="11">
        <v>75</v>
      </c>
      <c r="V1010" s="15">
        <f>R1010*U1010</f>
        <v>1035</v>
      </c>
      <c r="W1010" s="11">
        <v>58</v>
      </c>
      <c r="X1010" s="11">
        <v>172</v>
      </c>
      <c r="Y1010" s="11">
        <v>16252180071</v>
      </c>
      <c r="Z1010" s="11">
        <v>62665025</v>
      </c>
      <c r="AA1010" s="16">
        <f>IFERROR((MID(AE1010,FIND("ends=",AE1010)+5,FIND("000&amp;starts",AE1010)-FIND("ends=",AE1010)-5)+8*3600)/86400+70*365+19,"")</f>
        <v>42035.315694444449</v>
      </c>
      <c r="AB1010" s="17" t="str">
        <f>HYPERLINK("http://item.taobao.com/item.htm?id="&amp;Y1010,"点击查看")</f>
        <v>点击查看</v>
      </c>
      <c r="AC1010" s="11">
        <f>YEAR(D1010)</f>
        <v>2010</v>
      </c>
      <c r="AD1010" s="11"/>
      <c r="AE1010" s="11" t="s">
        <v>6050</v>
      </c>
      <c r="AF1010" s="11"/>
      <c r="AG1010" s="11" t="s">
        <v>11764</v>
      </c>
    </row>
    <row r="1011" spans="1:33" x14ac:dyDescent="0.15">
      <c r="A1011" s="11" t="s">
        <v>14895</v>
      </c>
      <c r="B1011" s="11" t="s">
        <v>15274</v>
      </c>
      <c r="C1011" s="11" t="s">
        <v>14894</v>
      </c>
      <c r="D1011" s="12">
        <v>39164</v>
      </c>
      <c r="E1011" s="11" t="s">
        <v>14967</v>
      </c>
      <c r="F1011" s="11" t="s">
        <v>14968</v>
      </c>
      <c r="G1011" s="11" t="s">
        <v>28</v>
      </c>
      <c r="H1011" s="11" t="s">
        <v>10322</v>
      </c>
      <c r="I1011" s="11" t="str">
        <f>IF(AH$1="","",IFERROR(TRIM(MID($AG1011,FIND(":",$AG1011,FIND(AH$1,$AG1011))+1,FIND("=",$AG1011,FIND(AH$1,$AG1011))-FIND(":",$AG1011,FIND(AH$1,$AG1011))-1)),"卖家未填"))</f>
        <v>卖家未填</v>
      </c>
      <c r="J1011" s="11" t="str">
        <f>IF(AI$1="","",IFERROR(TRIM(MID($AG1011,FIND(":",$AG1011,FIND(AI$1,$AG1011))+1,FIND("=",$AG1011,FIND(AI$1,$AG1011))-FIND(":",$AG1011,FIND(AI$1,$AG1011))-1)),"卖家未填"))</f>
        <v>907</v>
      </c>
      <c r="K1011" s="11" t="str">
        <f>IF(AJ$1="","",IFERROR(TRIM(MID($AG1011,FIND(":",$AG1011,FIND(AJ$1,$AG1011))+1,FIND("=",$AG1011,FIND(AJ$1,$AG1011))-FIND(":",$AG1011,FIND(AJ$1,$AG1011))-1)),"卖家未填"))</f>
        <v>卖家未填</v>
      </c>
      <c r="L1011" s="11" t="str">
        <f>IF(AK$1="","",IFERROR(TRIM(MID($AG1011,FIND(":",$AG1011,FIND(AK$1,$AG1011))+1,FIND("=",$AG1011,FIND(AK$1,$AG1011))-FIND(":",$AG1011,FIND(AK$1,$AG1011))-1)),"卖家未填"))</f>
        <v>卖家未填</v>
      </c>
      <c r="M1011" s="11" t="str">
        <f>IF(AL$1="","",IFERROR(TRIM(MID($AG1011,FIND(":",$AG1011,FIND(AL$1,$AG1011))+1,FIND("=",$AG1011,FIND(AL$1,$AG1011))-FIND(":",$AG1011,FIND(AL$1,$AG1011))-1)),"卖家未填"))</f>
        <v>包装</v>
      </c>
      <c r="N1011" s="11" t="s">
        <v>1581</v>
      </c>
      <c r="O1011" s="11" t="s">
        <v>4594</v>
      </c>
      <c r="P1011" s="13">
        <v>15</v>
      </c>
      <c r="Q1011" s="13"/>
      <c r="R1011" s="11">
        <v>15</v>
      </c>
      <c r="S1011" s="14">
        <f>IFERROR(V1011/T1011,"0")</f>
        <v>86.25</v>
      </c>
      <c r="T1011" s="11">
        <v>12</v>
      </c>
      <c r="U1011" s="11">
        <v>69</v>
      </c>
      <c r="V1011" s="15">
        <f>R1011*U1011</f>
        <v>1035</v>
      </c>
      <c r="W1011" s="11">
        <v>3</v>
      </c>
      <c r="X1011" s="11">
        <v>48</v>
      </c>
      <c r="Y1011" s="11">
        <v>37342752143</v>
      </c>
      <c r="Z1011" s="11">
        <v>34342231</v>
      </c>
      <c r="AA1011" s="16">
        <f>IFERROR((MID(AE1011,FIND("ends=",AE1011)+5,FIND("000&amp;starts",AE1011)-FIND("ends=",AE1011)-5)+8*3600)/86400+70*365+19,"")</f>
        <v>42030.901689814811</v>
      </c>
      <c r="AB1011" s="17" t="str">
        <f>HYPERLINK("http://item.taobao.com/item.htm?id="&amp;Y1011,"点击查看")</f>
        <v>点击查看</v>
      </c>
      <c r="AC1011" s="11">
        <f>YEAR(D1011)</f>
        <v>2007</v>
      </c>
      <c r="AD1011" s="11"/>
      <c r="AE1011" s="11" t="s">
        <v>6667</v>
      </c>
      <c r="AF1011" s="11"/>
      <c r="AG1011" s="11" t="s">
        <v>12357</v>
      </c>
    </row>
    <row r="1012" spans="1:33" x14ac:dyDescent="0.15">
      <c r="A1012" s="11" t="s">
        <v>14895</v>
      </c>
      <c r="B1012" s="11" t="s">
        <v>15875</v>
      </c>
      <c r="C1012" s="11" t="s">
        <v>14896</v>
      </c>
      <c r="D1012" s="12">
        <v>40541</v>
      </c>
      <c r="E1012" s="11" t="s">
        <v>14965</v>
      </c>
      <c r="F1012" s="11" t="s">
        <v>14970</v>
      </c>
      <c r="G1012" s="11" t="s">
        <v>30</v>
      </c>
      <c r="H1012" s="11" t="s">
        <v>10322</v>
      </c>
      <c r="I1012" s="11" t="str">
        <f>IF(AH$1="","",IFERROR(TRIM(MID($AG1012,FIND(":",$AG1012,FIND(AH$1,$AG1012))+1,FIND("=",$AG1012,FIND(AH$1,$AG1012))-FIND(":",$AG1012,FIND(AH$1,$AG1012))-1)),"卖家未填"))</f>
        <v>卖家未填</v>
      </c>
      <c r="J1012" s="11" t="str">
        <f>IF(AI$1="","",IFERROR(TRIM(MID($AG1012,FIND(":",$AG1012,FIND(AI$1,$AG1012))+1,FIND("=",$AG1012,FIND(AI$1,$AG1012))-FIND(":",$AG1012,FIND(AI$1,$AG1012))-1)),"卖家未填"))</f>
        <v>500</v>
      </c>
      <c r="K1012" s="11" t="str">
        <f>IF(AJ$1="","",IFERROR(TRIM(MID($AG1012,FIND(":",$AG1012,FIND(AJ$1,$AG1012))+1,FIND("=",$AG1012,FIND(AJ$1,$AG1012))-FIND(":",$AG1012,FIND(AJ$1,$AG1012))-1)),"卖家未填"))</f>
        <v>卖家未填</v>
      </c>
      <c r="L1012" s="11" t="str">
        <f>IF(AK$1="","",IFERROR(TRIM(MID($AG1012,FIND(":",$AG1012,FIND(AK$1,$AG1012))+1,FIND("=",$AG1012,FIND(AK$1,$AG1012))-FIND(":",$AG1012,FIND(AK$1,$AG1012))-1)),"卖家未填"))</f>
        <v>卖家未填</v>
      </c>
      <c r="M1012" s="11" t="str">
        <f>IF(AL$1="","",IFERROR(TRIM(MID($AG1012,FIND(":",$AG1012,FIND(AL$1,$AG1012))+1,FIND("=",$AG1012,FIND(AL$1,$AG1012))-FIND(":",$AG1012,FIND(AL$1,$AG1012))-1)),"卖家未填"))</f>
        <v>包装</v>
      </c>
      <c r="N1012" s="18" t="s">
        <v>11006</v>
      </c>
      <c r="O1012" s="11" t="s">
        <v>4911</v>
      </c>
      <c r="P1012" s="13">
        <v>45</v>
      </c>
      <c r="Q1012" s="13"/>
      <c r="R1012" s="11">
        <v>45</v>
      </c>
      <c r="S1012" s="14">
        <f>IFERROR(V1012/T1012,"0")</f>
        <v>86.25</v>
      </c>
      <c r="T1012" s="11">
        <v>12</v>
      </c>
      <c r="U1012" s="11">
        <v>23</v>
      </c>
      <c r="V1012" s="15">
        <f>R1012*U1012</f>
        <v>1035</v>
      </c>
      <c r="W1012" s="11">
        <v>3</v>
      </c>
      <c r="X1012" s="11">
        <v>55</v>
      </c>
      <c r="Y1012" s="11">
        <v>42475360001</v>
      </c>
      <c r="Z1012" s="11">
        <v>64226607</v>
      </c>
      <c r="AA1012" s="16">
        <f>IFERROR((MID(AE1012,FIND("ends=",AE1012)+5,FIND("000&amp;starts",AE1012)-FIND("ends=",AE1012)-5)+8*3600)/86400+70*365+19,"")</f>
        <v>42031.901759259257</v>
      </c>
      <c r="AB1012" s="17" t="str">
        <f>HYPERLINK("http://item.taobao.com/item.htm?id="&amp;Y1012,"点击查看")</f>
        <v>点击查看</v>
      </c>
      <c r="AC1012" s="11">
        <f>YEAR(D1012)</f>
        <v>2010</v>
      </c>
      <c r="AD1012" s="11"/>
      <c r="AE1012" s="11" t="s">
        <v>6685</v>
      </c>
      <c r="AF1012" s="11"/>
      <c r="AG1012" s="11" t="s">
        <v>12373</v>
      </c>
    </row>
    <row r="1013" spans="1:33" x14ac:dyDescent="0.15">
      <c r="A1013" s="11" t="s">
        <v>14895</v>
      </c>
      <c r="B1013" s="11" t="s">
        <v>15206</v>
      </c>
      <c r="C1013" s="11" t="s">
        <v>14900</v>
      </c>
      <c r="D1013" s="12">
        <v>40188</v>
      </c>
      <c r="E1013" s="11" t="s">
        <v>24</v>
      </c>
      <c r="F1013" s="11" t="s">
        <v>24</v>
      </c>
      <c r="G1013" s="11" t="s">
        <v>24</v>
      </c>
      <c r="H1013" s="11" t="s">
        <v>10322</v>
      </c>
      <c r="I1013" s="11" t="str">
        <f>IF(AH$1="","",IFERROR(TRIM(MID($AG1013,FIND(":",$AG1013,FIND(AH$1,$AG1013))+1,FIND("=",$AG1013,FIND(AH$1,$AG1013))-FIND(":",$AG1013,FIND(AH$1,$AG1013))-1)),"卖家未填"))</f>
        <v>卖家未填</v>
      </c>
      <c r="J1013" s="11" t="str">
        <f>IF(AI$1="","",IFERROR(TRIM(MID($AG1013,FIND(":",$AG1013,FIND(AI$1,$AG1013))+1,FIND("=",$AG1013,FIND(AI$1,$AG1013))-FIND(":",$AG1013,FIND(AI$1,$AG1013))-1)),"卖家未填"))</f>
        <v>500</v>
      </c>
      <c r="K1013" s="11" t="str">
        <f>IF(AJ$1="","",IFERROR(TRIM(MID($AG1013,FIND(":",$AG1013,FIND(AJ$1,$AG1013))+1,FIND("=",$AG1013,FIND(AJ$1,$AG1013))-FIND(":",$AG1013,FIND(AJ$1,$AG1013))-1)),"卖家未填"))</f>
        <v>卖家未填</v>
      </c>
      <c r="L1013" s="11" t="str">
        <f>IF(AK$1="","",IFERROR(TRIM(MID($AG1013,FIND(":",$AG1013,FIND(AK$1,$AG1013))+1,FIND("=",$AG1013,FIND(AK$1,$AG1013))-FIND(":",$AG1013,FIND(AK$1,$AG1013))-1)),"卖家未填"))</f>
        <v>卖家未填</v>
      </c>
      <c r="M1013" s="11" t="str">
        <f>IF(AL$1="","",IFERROR(TRIM(MID($AG1013,FIND(":",$AG1013,FIND(AL$1,$AG1013))+1,FIND("=",$AG1013,FIND(AL$1,$AG1013))-FIND(":",$AG1013,FIND(AL$1,$AG1013))-1)),"卖家未填"))</f>
        <v>散装</v>
      </c>
      <c r="N1013" s="11" t="s">
        <v>1134</v>
      </c>
      <c r="O1013" s="11" t="s">
        <v>4407</v>
      </c>
      <c r="P1013" s="13">
        <v>25</v>
      </c>
      <c r="Q1013" s="13">
        <v>18.75</v>
      </c>
      <c r="R1013" s="11">
        <v>18.75</v>
      </c>
      <c r="S1013" s="14">
        <f>IFERROR(V1013/T1013,"0")</f>
        <v>49.107142857142854</v>
      </c>
      <c r="T1013" s="11">
        <v>21</v>
      </c>
      <c r="U1013" s="11">
        <v>55</v>
      </c>
      <c r="V1013" s="15">
        <f>R1013*U1013</f>
        <v>1031.25</v>
      </c>
      <c r="W1013" s="11">
        <v>33</v>
      </c>
      <c r="X1013" s="11">
        <v>371</v>
      </c>
      <c r="Y1013" s="11">
        <v>35647423547</v>
      </c>
      <c r="Z1013" s="11">
        <v>60340843</v>
      </c>
      <c r="AA1013" s="16">
        <f>IFERROR((MID(AE1013,FIND("ends=",AE1013)+5,FIND("000&amp;starts",AE1013)-FIND("ends=",AE1013)-5)+8*3600)/86400+70*365+19,"")</f>
        <v>42033.862187499995</v>
      </c>
      <c r="AB1013" s="17" t="str">
        <f>HYPERLINK("http://item.taobao.com/item.htm?id="&amp;Y1013,"点击查看")</f>
        <v>点击查看</v>
      </c>
      <c r="AC1013" s="11">
        <f>YEAR(D1013)</f>
        <v>2010</v>
      </c>
      <c r="AD1013" s="11"/>
      <c r="AE1013" s="11" t="s">
        <v>6237</v>
      </c>
      <c r="AF1013" s="11"/>
      <c r="AG1013" s="11" t="s">
        <v>11131</v>
      </c>
    </row>
    <row r="1014" spans="1:33" x14ac:dyDescent="0.15">
      <c r="A1014" s="11" t="s">
        <v>14881</v>
      </c>
      <c r="B1014" s="11" t="s">
        <v>15283</v>
      </c>
      <c r="C1014" s="11" t="s">
        <v>14882</v>
      </c>
      <c r="D1014" s="12">
        <v>41593</v>
      </c>
      <c r="E1014" s="11" t="s">
        <v>46</v>
      </c>
      <c r="F1014" s="11" t="s">
        <v>14972</v>
      </c>
      <c r="G1014" s="11" t="s">
        <v>38</v>
      </c>
      <c r="H1014" s="11" t="s">
        <v>10373</v>
      </c>
      <c r="I1014" s="11" t="str">
        <f>IF(AH$1="","",IFERROR(TRIM(MID($AG1014,FIND(":",$AG1014,FIND(AH$1,$AG1014))+1,FIND("=",$AG1014,FIND(AH$1,$AG1014))-FIND(":",$AG1014,FIND(AH$1,$AG1014))-1)),"卖家未填"))</f>
        <v>卖家未填</v>
      </c>
      <c r="J1014" s="11" t="str">
        <f>IF(AI$1="","",IFERROR(TRIM(MID($AG1014,FIND(":",$AG1014,FIND(AI$1,$AG1014))+1,FIND("=",$AG1014,FIND(AI$1,$AG1014))-FIND(":",$AG1014,FIND(AI$1,$AG1014))-1)),"卖家未填"))</f>
        <v>500</v>
      </c>
      <c r="K1014" s="11" t="str">
        <f>IF(AJ$1="","",IFERROR(TRIM(MID($AG1014,FIND(":",$AG1014,FIND(AJ$1,$AG1014))+1,FIND("=",$AG1014,FIND(AJ$1,$AG1014))-FIND(":",$AG1014,FIND(AJ$1,$AG1014))-1)),"卖家未填"))</f>
        <v>1人份</v>
      </c>
      <c r="L1014" s="11" t="str">
        <f>IF(AK$1="","",IFERROR(TRIM(MID($AG1014,FIND(":",$AG1014,FIND(AK$1,$AG1014))+1,FIND("=",$AG1014,FIND(AK$1,$AG1014))-FIND(":",$AG1014,FIND(AK$1,$AG1014))-1)),"卖家未填"))</f>
        <v>卖家未填</v>
      </c>
      <c r="M1014" s="11" t="str">
        <f>IF(AL$1="","",IFERROR(TRIM(MID($AG1014,FIND(":",$AG1014,FIND(AL$1,$AG1014))+1,FIND("=",$AG1014,FIND(AL$1,$AG1014))-FIND(":",$AG1014,FIND(AL$1,$AG1014))-1)),"卖家未填"))</f>
        <v>包装</v>
      </c>
      <c r="N1014" s="11" t="s">
        <v>850</v>
      </c>
      <c r="O1014" s="11" t="s">
        <v>4524</v>
      </c>
      <c r="P1014" s="13">
        <v>9.9</v>
      </c>
      <c r="Q1014" s="13">
        <v>8.8000000000000007</v>
      </c>
      <c r="R1014" s="11">
        <v>8.8000000000000007</v>
      </c>
      <c r="S1014" s="14">
        <f>IFERROR(V1014/T1014,"0")</f>
        <v>30.282352941176473</v>
      </c>
      <c r="T1014" s="11">
        <v>34</v>
      </c>
      <c r="U1014" s="11">
        <v>117</v>
      </c>
      <c r="V1014" s="15">
        <f>R1014*U1014</f>
        <v>1029.6000000000001</v>
      </c>
      <c r="W1014" s="11">
        <v>59</v>
      </c>
      <c r="X1014" s="11">
        <v>42</v>
      </c>
      <c r="Y1014" s="11">
        <v>41850856349</v>
      </c>
      <c r="Z1014" s="11">
        <v>107453116</v>
      </c>
      <c r="AA1014" s="16">
        <f>IFERROR((MID(AE1014,FIND("ends=",AE1014)+5,FIND("000&amp;starts",AE1014)-FIND("ends=",AE1014)-5)+8*3600)/86400+70*365+19,"")</f>
        <v>42034.799768518518</v>
      </c>
      <c r="AB1014" s="17" t="str">
        <f>HYPERLINK("http://item.taobao.com/item.htm?id="&amp;Y1014,"点击查看")</f>
        <v>点击查看</v>
      </c>
      <c r="AC1014" s="11">
        <f>YEAR(D1014)</f>
        <v>2013</v>
      </c>
      <c r="AD1014" s="11"/>
      <c r="AE1014" s="11" t="s">
        <v>5963</v>
      </c>
      <c r="AF1014" s="11" t="s">
        <v>9632</v>
      </c>
      <c r="AG1014" s="11" t="s">
        <v>11672</v>
      </c>
    </row>
    <row r="1015" spans="1:33" x14ac:dyDescent="0.15">
      <c r="A1015" s="11" t="s">
        <v>14895</v>
      </c>
      <c r="B1015" s="11" t="s">
        <v>15946</v>
      </c>
      <c r="C1015" s="11" t="s">
        <v>14896</v>
      </c>
      <c r="D1015" s="12">
        <v>40669</v>
      </c>
      <c r="E1015" s="11" t="s">
        <v>14957</v>
      </c>
      <c r="F1015" s="11" t="s">
        <v>14998</v>
      </c>
      <c r="G1015" s="11" t="s">
        <v>54</v>
      </c>
      <c r="H1015" s="11" t="s">
        <v>10322</v>
      </c>
      <c r="I1015" s="11" t="str">
        <f>IF(AH$1="","",IFERROR(TRIM(MID($AG1015,FIND(":",$AG1015,FIND(AH$1,$AG1015))+1,FIND("=",$AG1015,FIND(AH$1,$AG1015))-FIND(":",$AG1015,FIND(AH$1,$AG1015))-1)),"卖家未填"))</f>
        <v>卖家未填</v>
      </c>
      <c r="J1015" s="11" t="str">
        <f>IF(AI$1="","",IFERROR(TRIM(MID($AG1015,FIND(":",$AG1015,FIND(AI$1,$AG1015))+1,FIND("=",$AG1015,FIND(AI$1,$AG1015))-FIND(":",$AG1015,FIND(AI$1,$AG1015))-1)),"卖家未填"))</f>
        <v>500</v>
      </c>
      <c r="K1015" s="11" t="str">
        <f>IF(AJ$1="","",IFERROR(TRIM(MID($AG1015,FIND(":",$AG1015,FIND(AJ$1,$AG1015))+1,FIND("=",$AG1015,FIND(AJ$1,$AG1015))-FIND(":",$AG1015,FIND(AJ$1,$AG1015))-1)),"卖家未填"))</f>
        <v>卖家未填</v>
      </c>
      <c r="L1015" s="11" t="str">
        <f>IF(AK$1="","",IFERROR(TRIM(MID($AG1015,FIND(":",$AG1015,FIND(AK$1,$AG1015))+1,FIND("=",$AG1015,FIND(AK$1,$AG1015))-FIND(":",$AG1015,FIND(AK$1,$AG1015))-1)),"卖家未填"))</f>
        <v>卖家未填</v>
      </c>
      <c r="M1015" s="11" t="str">
        <f>IF(AL$1="","",IFERROR(TRIM(MID($AG1015,FIND(":",$AG1015,FIND(AL$1,$AG1015))+1,FIND("=",$AG1015,FIND(AL$1,$AG1015))-FIND(":",$AG1015,FIND(AL$1,$AG1015))-1)),"卖家未填"))</f>
        <v>散装</v>
      </c>
      <c r="N1015" s="11" t="s">
        <v>1745</v>
      </c>
      <c r="O1015" s="11" t="s">
        <v>4580</v>
      </c>
      <c r="P1015" s="13">
        <v>4</v>
      </c>
      <c r="Q1015" s="13"/>
      <c r="R1015" s="11">
        <v>4</v>
      </c>
      <c r="S1015" s="14">
        <f>IFERROR(V1015/T1015,"0")</f>
        <v>102.8</v>
      </c>
      <c r="T1015" s="11">
        <v>10</v>
      </c>
      <c r="U1015" s="11">
        <v>257</v>
      </c>
      <c r="V1015" s="15">
        <f>R1015*U1015</f>
        <v>1028</v>
      </c>
      <c r="W1015" s="11">
        <v>6</v>
      </c>
      <c r="X1015" s="11">
        <v>4</v>
      </c>
      <c r="Y1015" s="11">
        <v>42226847921</v>
      </c>
      <c r="Z1015" s="11">
        <v>66614392</v>
      </c>
      <c r="AA1015" s="16">
        <f>IFERROR((MID(AE1015,FIND("ends=",AE1015)+5,FIND("000&amp;starts",AE1015)-FIND("ends=",AE1015)-5)+8*3600)/86400+70*365+19,"")</f>
        <v>42029.88652777778</v>
      </c>
      <c r="AB1015" s="17" t="str">
        <f>HYPERLINK("http://item.taobao.com/item.htm?id="&amp;Y1015,"点击查看")</f>
        <v>点击查看</v>
      </c>
      <c r="AC1015" s="11">
        <f>YEAR(D1015)</f>
        <v>2011</v>
      </c>
      <c r="AD1015" s="11"/>
      <c r="AE1015" s="11" t="s">
        <v>6832</v>
      </c>
      <c r="AF1015" s="11"/>
      <c r="AG1015" s="11" t="s">
        <v>12508</v>
      </c>
    </row>
    <row r="1016" spans="1:33" x14ac:dyDescent="0.15">
      <c r="A1016" s="11" t="s">
        <v>14895</v>
      </c>
      <c r="B1016" s="11" t="s">
        <v>15884</v>
      </c>
      <c r="C1016" s="11" t="s">
        <v>14894</v>
      </c>
      <c r="D1016" s="12">
        <v>39389</v>
      </c>
      <c r="E1016" s="11" t="s">
        <v>15008</v>
      </c>
      <c r="F1016" s="11" t="s">
        <v>15094</v>
      </c>
      <c r="G1016" s="11" t="s">
        <v>144</v>
      </c>
      <c r="H1016" s="11" t="s">
        <v>10331</v>
      </c>
      <c r="I1016" s="11" t="str">
        <f>IF(AH$1="","",IFERROR(TRIM(MID($AG1016,FIND(":",$AG1016,FIND(AH$1,$AG1016))+1,FIND("=",$AG1016,FIND(AH$1,$AG1016))-FIND(":",$AG1016,FIND(AH$1,$AG1016))-1)),"卖家未填"))</f>
        <v>卖家未填</v>
      </c>
      <c r="J1016" s="11" t="str">
        <f>IF(AI$1="","",IFERROR(TRIM(MID($AG1016,FIND(":",$AG1016,FIND(AI$1,$AG1016))+1,FIND("=",$AG1016,FIND(AI$1,$AG1016))-FIND(":",$AG1016,FIND(AI$1,$AG1016))-1)),"卖家未填"))</f>
        <v>500</v>
      </c>
      <c r="K1016" s="11" t="str">
        <f>IF(AJ$1="","",IFERROR(TRIM(MID($AG1016,FIND(":",$AG1016,FIND(AJ$1,$AG1016))+1,FIND("=",$AG1016,FIND(AJ$1,$AG1016))-FIND(":",$AG1016,FIND(AJ$1,$AG1016))-1)),"卖家未填"))</f>
        <v>卖家未填</v>
      </c>
      <c r="L1016" s="11" t="str">
        <f>IF(AK$1="","",IFERROR(TRIM(MID($AG1016,FIND(":",$AG1016,FIND(AK$1,$AG1016))+1,FIND("=",$AG1016,FIND(AK$1,$AG1016))-FIND(":",$AG1016,FIND(AK$1,$AG1016))-1)),"卖家未填"))</f>
        <v>卖家未填</v>
      </c>
      <c r="M1016" s="11" t="str">
        <f>IF(AL$1="","",IFERROR(TRIM(MID($AG1016,FIND(":",$AG1016,FIND(AL$1,$AG1016))+1,FIND("=",$AG1016,FIND(AL$1,$AG1016))-FIND(":",$AG1016,FIND(AL$1,$AG1016))-1)),"卖家未填"))</f>
        <v>散装</v>
      </c>
      <c r="N1016" s="11" t="s">
        <v>1614</v>
      </c>
      <c r="O1016" s="11" t="s">
        <v>4440</v>
      </c>
      <c r="P1016" s="13">
        <v>10</v>
      </c>
      <c r="Q1016" s="13">
        <v>9.5</v>
      </c>
      <c r="R1016" s="11">
        <v>9.5</v>
      </c>
      <c r="S1016" s="14">
        <f>IFERROR(V1016/T1016,"0")</f>
        <v>85.5</v>
      </c>
      <c r="T1016" s="11">
        <v>12</v>
      </c>
      <c r="U1016" s="11">
        <v>108</v>
      </c>
      <c r="V1016" s="15">
        <f>R1016*U1016</f>
        <v>1026</v>
      </c>
      <c r="W1016" s="11">
        <v>16</v>
      </c>
      <c r="X1016" s="11">
        <v>89</v>
      </c>
      <c r="Y1016" s="11">
        <v>20215068618</v>
      </c>
      <c r="Z1016" s="11">
        <v>35011012</v>
      </c>
      <c r="AA1016" s="16">
        <f>IFERROR((MID(AE1016,FIND("ends=",AE1016)+5,FIND("000&amp;starts",AE1016)-FIND("ends=",AE1016)-5)+8*3600)/86400+70*365+19,"")</f>
        <v>42033.459224537037</v>
      </c>
      <c r="AB1016" s="17" t="str">
        <f>HYPERLINK("http://item.taobao.com/item.htm?id="&amp;Y1016,"点击查看")</f>
        <v>点击查看</v>
      </c>
      <c r="AC1016" s="11">
        <f>YEAR(D1016)</f>
        <v>2007</v>
      </c>
      <c r="AD1016" s="11"/>
      <c r="AE1016" s="11" t="s">
        <v>6700</v>
      </c>
      <c r="AF1016" s="11" t="s">
        <v>9566</v>
      </c>
      <c r="AG1016" s="11" t="s">
        <v>12388</v>
      </c>
    </row>
    <row r="1017" spans="1:33" x14ac:dyDescent="0.15">
      <c r="A1017" s="11" t="s">
        <v>14895</v>
      </c>
      <c r="B1017" s="11" t="s">
        <v>15715</v>
      </c>
      <c r="C1017" s="11" t="s">
        <v>14904</v>
      </c>
      <c r="D1017" s="12">
        <v>41992</v>
      </c>
      <c r="E1017" s="11" t="s">
        <v>14965</v>
      </c>
      <c r="F1017" s="11" t="s">
        <v>14970</v>
      </c>
      <c r="G1017" s="11" t="s">
        <v>30</v>
      </c>
      <c r="H1017" s="11" t="s">
        <v>10510</v>
      </c>
      <c r="I1017" s="11" t="str">
        <f>IF(AH$1="","",IFERROR(TRIM(MID($AG1017,FIND(":",$AG1017,FIND(AH$1,$AG1017))+1,FIND("=",$AG1017,FIND(AH$1,$AG1017))-FIND(":",$AG1017,FIND(AH$1,$AG1017))-1)),"卖家未填"))</f>
        <v>卖家未填</v>
      </c>
      <c r="J1017" s="11" t="str">
        <f>IF(AI$1="","",IFERROR(TRIM(MID($AG1017,FIND(":",$AG1017,FIND(AI$1,$AG1017))+1,FIND("=",$AG1017,FIND(AI$1,$AG1017))-FIND(":",$AG1017,FIND(AI$1,$AG1017))-1)),"卖家未填"))</f>
        <v>45</v>
      </c>
      <c r="K1017" s="11" t="str">
        <f>IF(AJ$1="","",IFERROR(TRIM(MID($AG1017,FIND(":",$AG1017,FIND(AJ$1,$AG1017))+1,FIND("=",$AG1017,FIND(AJ$1,$AG1017))-FIND(":",$AG1017,FIND(AJ$1,$AG1017))-1)),"卖家未填"))</f>
        <v>卖家未填</v>
      </c>
      <c r="L1017" s="11" t="str">
        <f>IF(AK$1="","",IFERROR(TRIM(MID($AG1017,FIND(":",$AG1017,FIND(AK$1,$AG1017))+1,FIND("=",$AG1017,FIND(AK$1,$AG1017))-FIND(":",$AG1017,FIND(AK$1,$AG1017))-1)),"卖家未填"))</f>
        <v>卖家未填</v>
      </c>
      <c r="M1017" s="11" t="str">
        <f>IF(AL$1="","",IFERROR(TRIM(MID($AG1017,FIND(":",$AG1017,FIND(AL$1,$AG1017))+1,FIND("=",$AG1017,FIND(AL$1,$AG1017))-FIND(":",$AG1017,FIND(AL$1,$AG1017))-1)),"卖家未填"))</f>
        <v>散装</v>
      </c>
      <c r="N1017" s="11" t="s">
        <v>1276</v>
      </c>
      <c r="O1017" s="11" t="s">
        <v>4597</v>
      </c>
      <c r="P1017" s="13">
        <v>0.7</v>
      </c>
      <c r="Q1017" s="13"/>
      <c r="R1017" s="11">
        <v>0.7</v>
      </c>
      <c r="S1017" s="14">
        <f>IFERROR(V1017/T1017,"0")</f>
        <v>60.035294117647055</v>
      </c>
      <c r="T1017" s="11">
        <v>17</v>
      </c>
      <c r="U1017" s="11">
        <v>1458</v>
      </c>
      <c r="V1017" s="15">
        <f>R1017*U1017</f>
        <v>1020.5999999999999</v>
      </c>
      <c r="W1017" s="11">
        <v>20</v>
      </c>
      <c r="X1017" s="11">
        <v>4</v>
      </c>
      <c r="Y1017" s="11">
        <v>43157308266</v>
      </c>
      <c r="Z1017" s="11">
        <v>115927940</v>
      </c>
      <c r="AA1017" s="16">
        <f>IFERROR((MID(AE1017,FIND("ends=",AE1017)+5,FIND("000&amp;starts",AE1017)-FIND("ends=",AE1017)-5)+8*3600)/86400+70*365+19,"")</f>
        <v>42031.01840277778</v>
      </c>
      <c r="AB1017" s="17" t="str">
        <f>HYPERLINK("http://item.taobao.com/item.htm?id="&amp;Y1017,"点击查看")</f>
        <v>点击查看</v>
      </c>
      <c r="AC1017" s="11">
        <f>YEAR(D1017)</f>
        <v>2014</v>
      </c>
      <c r="AD1017" s="11"/>
      <c r="AE1017" s="11" t="s">
        <v>6371</v>
      </c>
      <c r="AF1017" s="11" t="s">
        <v>9789</v>
      </c>
      <c r="AG1017" s="11" t="s">
        <v>12072</v>
      </c>
    </row>
    <row r="1018" spans="1:33" x14ac:dyDescent="0.15">
      <c r="A1018" s="11" t="s">
        <v>14895</v>
      </c>
      <c r="B1018" s="11" t="s">
        <v>15578</v>
      </c>
      <c r="C1018" s="11" t="s">
        <v>14897</v>
      </c>
      <c r="D1018" s="12">
        <v>40155</v>
      </c>
      <c r="E1018" s="11" t="s">
        <v>14967</v>
      </c>
      <c r="F1018" s="11" t="s">
        <v>14968</v>
      </c>
      <c r="G1018" s="11" t="s">
        <v>28</v>
      </c>
      <c r="H1018" s="11" t="s">
        <v>10322</v>
      </c>
      <c r="I1018" s="11" t="str">
        <f>IF(AH$1="","",IFERROR(TRIM(MID($AG1018,FIND(":",$AG1018,FIND(AH$1,$AG1018))+1,FIND("=",$AG1018,FIND(AH$1,$AG1018))-FIND(":",$AG1018,FIND(AH$1,$AG1018))-1)),"卖家未填"))</f>
        <v>卖家未填</v>
      </c>
      <c r="J1018" s="11" t="str">
        <f>IF(AI$1="","",IFERROR(TRIM(MID($AG1018,FIND(":",$AG1018,FIND(AI$1,$AG1018))+1,FIND("=",$AG1018,FIND(AI$1,$AG1018))-FIND(":",$AG1018,FIND(AI$1,$AG1018))-1)),"卖家未填"))</f>
        <v>1057</v>
      </c>
      <c r="K1018" s="11" t="str">
        <f>IF(AJ$1="","",IFERROR(TRIM(MID($AG1018,FIND(":",$AG1018,FIND(AJ$1,$AG1018))+1,FIND("=",$AG1018,FIND(AJ$1,$AG1018))-FIND(":",$AG1018,FIND(AJ$1,$AG1018))-1)),"卖家未填"))</f>
        <v>卖家未填</v>
      </c>
      <c r="L1018" s="11" t="str">
        <f>IF(AK$1="","",IFERROR(TRIM(MID($AG1018,FIND(":",$AG1018,FIND(AK$1,$AG1018))+1,FIND("=",$AG1018,FIND(AK$1,$AG1018))-FIND(":",$AG1018,FIND(AK$1,$AG1018))-1)),"卖家未填"))</f>
        <v>卖家未填</v>
      </c>
      <c r="M1018" s="11" t="str">
        <f>IF(AL$1="","",IFERROR(TRIM(MID($AG1018,FIND(":",$AG1018,FIND(AL$1,$AG1018))+1,FIND("=",$AG1018,FIND(AL$1,$AG1018))-FIND(":",$AG1018,FIND(AL$1,$AG1018))-1)),"卖家未填"))</f>
        <v>包装</v>
      </c>
      <c r="N1018" s="11" t="s">
        <v>977</v>
      </c>
      <c r="O1018" s="11" t="s">
        <v>4738</v>
      </c>
      <c r="P1018" s="13">
        <v>20</v>
      </c>
      <c r="Q1018" s="13"/>
      <c r="R1018" s="11">
        <v>20</v>
      </c>
      <c r="S1018" s="14">
        <f>IFERROR(V1018/T1018,"0")</f>
        <v>37.777777777777779</v>
      </c>
      <c r="T1018" s="11">
        <v>27</v>
      </c>
      <c r="U1018" s="11">
        <v>51</v>
      </c>
      <c r="V1018" s="15">
        <f>R1018*U1018</f>
        <v>1020</v>
      </c>
      <c r="W1018" s="11">
        <v>53</v>
      </c>
      <c r="X1018" s="11">
        <v>867</v>
      </c>
      <c r="Y1018" s="11">
        <v>13034465460</v>
      </c>
      <c r="Z1018" s="11">
        <v>60049482</v>
      </c>
      <c r="AA1018" s="16">
        <f>IFERROR((MID(AE1018,FIND("ends=",AE1018)+5,FIND("000&amp;starts",AE1018)-FIND("ends=",AE1018)-5)+8*3600)/86400+70*365+19,"")</f>
        <v>42032.803344907406</v>
      </c>
      <c r="AB1018" s="17" t="str">
        <f>HYPERLINK("http://item.taobao.com/item.htm?id="&amp;Y1018,"点击查看")</f>
        <v>点击查看</v>
      </c>
      <c r="AC1018" s="11">
        <f>YEAR(D1018)</f>
        <v>2009</v>
      </c>
      <c r="AD1018" s="11"/>
      <c r="AE1018" s="11" t="s">
        <v>6085</v>
      </c>
      <c r="AF1018" s="11"/>
      <c r="AG1018" s="11" t="s">
        <v>11795</v>
      </c>
    </row>
    <row r="1019" spans="1:33" x14ac:dyDescent="0.15">
      <c r="A1019" s="11" t="s">
        <v>14881</v>
      </c>
      <c r="B1019" s="11" t="s">
        <v>15425</v>
      </c>
      <c r="C1019" s="11" t="s">
        <v>14888</v>
      </c>
      <c r="D1019" s="12">
        <v>40008</v>
      </c>
      <c r="E1019" s="11" t="s">
        <v>14961</v>
      </c>
      <c r="F1019" s="11" t="s">
        <v>10807</v>
      </c>
      <c r="G1019" s="11" t="s">
        <v>31</v>
      </c>
      <c r="H1019" s="11" t="s">
        <v>10322</v>
      </c>
      <c r="I1019" s="11" t="str">
        <f>IF(AH$1="","",IFERROR(TRIM(MID($AG1019,FIND(":",$AG1019,FIND(AH$1,$AG1019))+1,FIND("=",$AG1019,FIND(AH$1,$AG1019))-FIND(":",$AG1019,FIND(AH$1,$AG1019))-1)),"卖家未填"))</f>
        <v>卖家未填</v>
      </c>
      <c r="J1019" s="11" t="str">
        <f>IF(AI$1="","",IFERROR(TRIM(MID($AG1019,FIND(":",$AG1019,FIND(AI$1,$AG1019))+1,FIND("=",$AG1019,FIND(AI$1,$AG1019))-FIND(":",$AG1019,FIND(AI$1,$AG1019))-1)),"卖家未填"))</f>
        <v>420</v>
      </c>
      <c r="K1019" s="11" t="str">
        <f>IF(AJ$1="","",IFERROR(TRIM(MID($AG1019,FIND(":",$AG1019,FIND(AJ$1,$AG1019))+1,FIND("=",$AG1019,FIND(AJ$1,$AG1019))-FIND(":",$AG1019,FIND(AJ$1,$AG1019))-1)),"卖家未填"))</f>
        <v>卖家未填</v>
      </c>
      <c r="L1019" s="11" t="str">
        <f>IF(AK$1="","",IFERROR(TRIM(MID($AG1019,FIND(":",$AG1019,FIND(AK$1,$AG1019))+1,FIND("=",$AG1019,FIND(AK$1,$AG1019))-FIND(":",$AG1019,FIND(AK$1,$AG1019))-1)),"卖家未填"))</f>
        <v>卖家未填</v>
      </c>
      <c r="M1019" s="11" t="str">
        <f>IF(AL$1="","",IFERROR(TRIM(MID($AG1019,FIND(":",$AG1019,FIND(AL$1,$AG1019))+1,FIND("=",$AG1019,FIND(AL$1,$AG1019))-FIND(":",$AG1019,FIND(AL$1,$AG1019))-1)),"卖家未填"))</f>
        <v>散装</v>
      </c>
      <c r="N1019" s="11" t="s">
        <v>675</v>
      </c>
      <c r="O1019" s="11" t="s">
        <v>4633</v>
      </c>
      <c r="P1019" s="13">
        <v>7</v>
      </c>
      <c r="Q1019" s="13"/>
      <c r="R1019" s="11">
        <v>7</v>
      </c>
      <c r="S1019" s="14">
        <f>IFERROR(V1019/T1019,"0")</f>
        <v>21.913043478260871</v>
      </c>
      <c r="T1019" s="11">
        <v>46</v>
      </c>
      <c r="U1019" s="11">
        <v>144</v>
      </c>
      <c r="V1019" s="15">
        <f>R1019*U1019</f>
        <v>1008</v>
      </c>
      <c r="W1019" s="11">
        <v>65</v>
      </c>
      <c r="X1019" s="11">
        <v>311</v>
      </c>
      <c r="Y1019" s="11">
        <v>20464204284</v>
      </c>
      <c r="Z1019" s="11">
        <v>58742544</v>
      </c>
      <c r="AA1019" s="16">
        <f>IFERROR((MID(AE1019,FIND("ends=",AE1019)+5,FIND("000&amp;starts",AE1019)-FIND("ends=",AE1019)-5)+8*3600)/86400+70*365+19,"")</f>
        <v>42032.918252314819</v>
      </c>
      <c r="AB1019" s="17" t="str">
        <f>HYPERLINK("http://item.taobao.com/item.htm?id="&amp;Y1019,"点击查看")</f>
        <v>点击查看</v>
      </c>
      <c r="AC1019" s="11">
        <f>YEAR(D1019)</f>
        <v>2009</v>
      </c>
      <c r="AD1019" s="11"/>
      <c r="AE1019" s="11" t="s">
        <v>5799</v>
      </c>
      <c r="AF1019" s="11"/>
      <c r="AG1019" s="11" t="s">
        <v>11505</v>
      </c>
    </row>
    <row r="1020" spans="1:33" x14ac:dyDescent="0.15">
      <c r="A1020" s="11" t="s">
        <v>14895</v>
      </c>
      <c r="B1020" s="11" t="s">
        <v>15491</v>
      </c>
      <c r="C1020" s="11" t="s">
        <v>14896</v>
      </c>
      <c r="D1020" s="12">
        <v>41372</v>
      </c>
      <c r="E1020" s="11" t="s">
        <v>14959</v>
      </c>
      <c r="F1020" s="11" t="s">
        <v>15021</v>
      </c>
      <c r="G1020" s="11" t="s">
        <v>73</v>
      </c>
      <c r="H1020" s="11" t="s">
        <v>10328</v>
      </c>
      <c r="I1020" s="11" t="str">
        <f>IF(AH$1="","",IFERROR(TRIM(MID($AG1020,FIND(":",$AG1020,FIND(AH$1,$AG1020))+1,FIND("=",$AG1020,FIND(AH$1,$AG1020))-FIND(":",$AG1020,FIND(AH$1,$AG1020))-1)),"卖家未填"))</f>
        <v>韩式年糕</v>
      </c>
      <c r="J1020" s="11" t="str">
        <f>IF(AI$1="","",IFERROR(TRIM(MID($AG1020,FIND(":",$AG1020,FIND(AI$1,$AG1020))+1,FIND("=",$AG1020,FIND(AI$1,$AG1020))-FIND(":",$AG1020,FIND(AI$1,$AG1020))-1)),"卖家未填"))</f>
        <v>500</v>
      </c>
      <c r="K1020" s="11" t="str">
        <f>IF(AJ$1="","",IFERROR(TRIM(MID($AG1020,FIND(":",$AG1020,FIND(AJ$1,$AG1020))+1,FIND("=",$AG1020,FIND(AJ$1,$AG1020))-FIND(":",$AG1020,FIND(AJ$1,$AG1020))-1)),"卖家未填"))</f>
        <v>卖家未填</v>
      </c>
      <c r="L1020" s="11" t="str">
        <f>IF(AK$1="","",IFERROR(TRIM(MID($AG1020,FIND(":",$AG1020,FIND(AK$1,$AG1020))+1,FIND("=",$AG1020,FIND(AK$1,$AG1020))-FIND(":",$AG1020,FIND(AK$1,$AG1020))-1)),"卖家未填"))</f>
        <v>卖家未填</v>
      </c>
      <c r="M1020" s="11" t="str">
        <f>IF(AL$1="","",IFERROR(TRIM(MID($AG1020,FIND(":",$AG1020,FIND(AL$1,$AG1020))+1,FIND("=",$AG1020,FIND(AL$1,$AG1020))-FIND(":",$AG1020,FIND(AL$1,$AG1020))-1)),"卖家未填"))</f>
        <v>包装</v>
      </c>
      <c r="N1020" s="11" t="s">
        <v>1152</v>
      </c>
      <c r="O1020" s="11" t="s">
        <v>4426</v>
      </c>
      <c r="P1020" s="13">
        <v>18</v>
      </c>
      <c r="Q1020" s="13"/>
      <c r="R1020" s="11">
        <v>18</v>
      </c>
      <c r="S1020" s="14">
        <f>IFERROR(V1020/T1020,"0")</f>
        <v>50.4</v>
      </c>
      <c r="T1020" s="11">
        <v>20</v>
      </c>
      <c r="U1020" s="11">
        <v>56</v>
      </c>
      <c r="V1020" s="15">
        <f>R1020*U1020</f>
        <v>1008</v>
      </c>
      <c r="W1020" s="11">
        <v>9</v>
      </c>
      <c r="X1020" s="11">
        <v>12</v>
      </c>
      <c r="Y1020" s="11">
        <v>42521679674</v>
      </c>
      <c r="Z1020" s="11">
        <v>103346434</v>
      </c>
      <c r="AA1020" s="16">
        <f>IFERROR((MID(AE1020,FIND("ends=",AE1020)+5,FIND("000&amp;starts",AE1020)-FIND("ends=",AE1020)-5)+8*3600)/86400+70*365+19,"")</f>
        <v>42030.942557870367</v>
      </c>
      <c r="AB1020" s="17" t="str">
        <f>HYPERLINK("http://item.taobao.com/item.htm?id="&amp;Y1020,"点击查看")</f>
        <v>点击查看</v>
      </c>
      <c r="AC1020" s="11">
        <f>YEAR(D1020)</f>
        <v>2013</v>
      </c>
      <c r="AD1020" s="11"/>
      <c r="AE1020" s="11" t="s">
        <v>6256</v>
      </c>
      <c r="AF1020" s="11" t="s">
        <v>9561</v>
      </c>
      <c r="AG1020" s="11" t="s">
        <v>11958</v>
      </c>
    </row>
    <row r="1021" spans="1:33" x14ac:dyDescent="0.15">
      <c r="A1021" s="11" t="s">
        <v>14895</v>
      </c>
      <c r="B1021" s="11" t="s">
        <v>15709</v>
      </c>
      <c r="C1021" s="11" t="s">
        <v>14896</v>
      </c>
      <c r="D1021" s="12">
        <v>39295</v>
      </c>
      <c r="E1021" s="11" t="s">
        <v>15060</v>
      </c>
      <c r="F1021" s="11" t="s">
        <v>15082</v>
      </c>
      <c r="G1021" s="11" t="s">
        <v>131</v>
      </c>
      <c r="H1021" s="11" t="s">
        <v>10508</v>
      </c>
      <c r="I1021" s="11" t="str">
        <f>IF(AH$1="","",IFERROR(TRIM(MID($AG1021,FIND(":",$AG1021,FIND(AH$1,$AG1021))+1,FIND("=",$AG1021,FIND(AH$1,$AG1021))-FIND(":",$AG1021,FIND(AH$1,$AG1021))-1)),"卖家未填"))</f>
        <v>卖家未填</v>
      </c>
      <c r="J1021" s="11" t="str">
        <f>IF(AI$1="","",IFERROR(TRIM(MID($AG1021,FIND(":",$AG1021,FIND(AI$1,$AG1021))+1,FIND("=",$AG1021,FIND(AI$1,$AG1021))-FIND(":",$AG1021,FIND(AI$1,$AG1021))-1)),"卖家未填"))</f>
        <v>500</v>
      </c>
      <c r="K1021" s="11" t="str">
        <f>IF(AJ$1="","",IFERROR(TRIM(MID($AG1021,FIND(":",$AG1021,FIND(AJ$1,$AG1021))+1,FIND("=",$AG1021,FIND(AJ$1,$AG1021))-FIND(":",$AG1021,FIND(AJ$1,$AG1021))-1)),"卖家未填"))</f>
        <v>3人份</v>
      </c>
      <c r="L1021" s="11" t="str">
        <f>IF(AK$1="","",IFERROR(TRIM(MID($AG1021,FIND(":",$AG1021,FIND(AK$1,$AG1021))+1,FIND("=",$AG1021,FIND(AK$1,$AG1021))-FIND(":",$AG1021,FIND(AK$1,$AG1021))-1)),"卖家未填"))</f>
        <v>1周</v>
      </c>
      <c r="M1021" s="11" t="str">
        <f>IF(AL$1="","",IFERROR(TRIM(MID($AG1021,FIND(":",$AG1021,FIND(AL$1,$AG1021))+1,FIND("=",$AG1021,FIND(AL$1,$AG1021))-FIND(":",$AG1021,FIND(AL$1,$AG1021))-1)),"卖家未填"))</f>
        <v>散装</v>
      </c>
      <c r="N1021" s="11" t="s">
        <v>1267</v>
      </c>
      <c r="O1021" s="11" t="s">
        <v>4522</v>
      </c>
      <c r="P1021" s="13">
        <v>28</v>
      </c>
      <c r="Q1021" s="13"/>
      <c r="R1021" s="11">
        <v>28</v>
      </c>
      <c r="S1021" s="14">
        <f>IFERROR(V1021/T1021,"0")</f>
        <v>59.294117647058826</v>
      </c>
      <c r="T1021" s="11">
        <v>17</v>
      </c>
      <c r="U1021" s="11">
        <v>36</v>
      </c>
      <c r="V1021" s="15">
        <f>R1021*U1021</f>
        <v>1008</v>
      </c>
      <c r="W1021" s="11">
        <v>13</v>
      </c>
      <c r="X1021" s="11">
        <v>7</v>
      </c>
      <c r="Y1021" s="11">
        <v>43252368497</v>
      </c>
      <c r="Z1021" s="11">
        <v>34706055</v>
      </c>
      <c r="AA1021" s="16">
        <f>IFERROR((MID(AE1021,FIND("ends=",AE1021)+5,FIND("000&amp;starts",AE1021)-FIND("ends=",AE1021)-5)+8*3600)/86400+70*365+19,"")</f>
        <v>42029.845856481479</v>
      </c>
      <c r="AB1021" s="17" t="str">
        <f>HYPERLINK("http://item.taobao.com/item.htm?id="&amp;Y1021,"点击查看")</f>
        <v>点击查看</v>
      </c>
      <c r="AC1021" s="11">
        <f>YEAR(D1021)</f>
        <v>2007</v>
      </c>
      <c r="AD1021" s="11"/>
      <c r="AE1021" s="11" t="s">
        <v>6361</v>
      </c>
      <c r="AF1021" s="11" t="s">
        <v>9787</v>
      </c>
      <c r="AG1021" s="11" t="s">
        <v>12064</v>
      </c>
    </row>
    <row r="1022" spans="1:33" x14ac:dyDescent="0.15">
      <c r="A1022" s="11" t="s">
        <v>14895</v>
      </c>
      <c r="B1022" s="11" t="s">
        <v>15819</v>
      </c>
      <c r="C1022" s="11" t="s">
        <v>14896</v>
      </c>
      <c r="D1022" s="12">
        <v>41251</v>
      </c>
      <c r="E1022" s="11" t="s">
        <v>14991</v>
      </c>
      <c r="F1022" s="11" t="s">
        <v>15050</v>
      </c>
      <c r="G1022" s="11" t="s">
        <v>97</v>
      </c>
      <c r="H1022" s="11" t="s">
        <v>10545</v>
      </c>
      <c r="I1022" s="11" t="str">
        <f>IF(AH$1="","",IFERROR(TRIM(MID($AG1022,FIND(":",$AG1022,FIND(AH$1,$AG1022))+1,FIND("=",$AG1022,FIND(AH$1,$AG1022))-FIND(":",$AG1022,FIND(AH$1,$AG1022))-1)),"卖家未填"))</f>
        <v>卖家未填</v>
      </c>
      <c r="J1022" s="11" t="str">
        <f>IF(AI$1="","",IFERROR(TRIM(MID($AG1022,FIND(":",$AG1022,FIND(AI$1,$AG1022))+1,FIND("=",$AG1022,FIND(AI$1,$AG1022))-FIND(":",$AG1022,FIND(AI$1,$AG1022))-1)),"卖家未填"))</f>
        <v>850</v>
      </c>
      <c r="K1022" s="11" t="str">
        <f>IF(AJ$1="","",IFERROR(TRIM(MID($AG1022,FIND(":",$AG1022,FIND(AJ$1,$AG1022))+1,FIND("=",$AG1022,FIND(AJ$1,$AG1022))-FIND(":",$AG1022,FIND(AJ$1,$AG1022))-1)),"卖家未填"))</f>
        <v>卖家未填</v>
      </c>
      <c r="L1022" s="11" t="str">
        <f>IF(AK$1="","",IFERROR(TRIM(MID($AG1022,FIND(":",$AG1022,FIND(AK$1,$AG1022))+1,FIND("=",$AG1022,FIND(AK$1,$AG1022))-FIND(":",$AG1022,FIND(AK$1,$AG1022))-1)),"卖家未填"))</f>
        <v>卖家未填</v>
      </c>
      <c r="M1022" s="11" t="str">
        <f>IF(AL$1="","",IFERROR(TRIM(MID($AG1022,FIND(":",$AG1022,FIND(AL$1,$AG1022))+1,FIND("=",$AG1022,FIND(AL$1,$AG1022))-FIND(":",$AG1022,FIND(AL$1,$AG1022))-1)),"卖家未填"))</f>
        <v>散装</v>
      </c>
      <c r="N1022" s="11" t="s">
        <v>1489</v>
      </c>
      <c r="O1022" s="11" t="s">
        <v>4884</v>
      </c>
      <c r="P1022" s="13">
        <v>21.8</v>
      </c>
      <c r="Q1022" s="13">
        <v>11.99</v>
      </c>
      <c r="R1022" s="11">
        <v>11.99</v>
      </c>
      <c r="S1022" s="14">
        <f>IFERROR(V1022/T1022,"0")</f>
        <v>77.473846153846154</v>
      </c>
      <c r="T1022" s="11">
        <v>13</v>
      </c>
      <c r="U1022" s="11">
        <v>84</v>
      </c>
      <c r="V1022" s="15">
        <f>R1022*U1022</f>
        <v>1007.16</v>
      </c>
      <c r="W1022" s="11">
        <v>47</v>
      </c>
      <c r="X1022" s="11">
        <v>53</v>
      </c>
      <c r="Y1022" s="11">
        <v>37417340038</v>
      </c>
      <c r="Z1022" s="11">
        <v>101440791</v>
      </c>
      <c r="AA1022" s="16">
        <f>IFERROR((MID(AE1022,FIND("ends=",AE1022)+5,FIND("000&amp;starts",AE1022)-FIND("ends=",AE1022)-5)+8*3600)/86400+70*365+19,"")</f>
        <v>42030.479490740741</v>
      </c>
      <c r="AB1022" s="17" t="str">
        <f>HYPERLINK("http://item.taobao.com/item.htm?id="&amp;Y1022,"点击查看")</f>
        <v>点击查看</v>
      </c>
      <c r="AC1022" s="11">
        <f>YEAR(D1022)</f>
        <v>2012</v>
      </c>
      <c r="AD1022" s="11"/>
      <c r="AE1022" s="11" t="s">
        <v>6576</v>
      </c>
      <c r="AF1022" s="11" t="s">
        <v>9831</v>
      </c>
      <c r="AG1022" s="11" t="s">
        <v>12273</v>
      </c>
    </row>
    <row r="1023" spans="1:33" x14ac:dyDescent="0.15">
      <c r="A1023" s="11" t="s">
        <v>14895</v>
      </c>
      <c r="B1023" s="11" t="s">
        <v>15582</v>
      </c>
      <c r="C1023" s="11" t="s">
        <v>14896</v>
      </c>
      <c r="D1023" s="12">
        <v>40868</v>
      </c>
      <c r="E1023" s="11" t="s">
        <v>14957</v>
      </c>
      <c r="F1023" s="11" t="s">
        <v>10844</v>
      </c>
      <c r="G1023" s="11" t="s">
        <v>61</v>
      </c>
      <c r="H1023" s="11" t="s">
        <v>10331</v>
      </c>
      <c r="I1023" s="11" t="str">
        <f>IF(AH$1="","",IFERROR(TRIM(MID($AG1023,FIND(":",$AG1023,FIND(AH$1,$AG1023))+1,FIND("=",$AG1023,FIND(AH$1,$AG1023))-FIND(":",$AG1023,FIND(AH$1,$AG1023))-1)),"卖家未填"))</f>
        <v>乡味坊</v>
      </c>
      <c r="J1023" s="11" t="str">
        <f>IF(AI$1="","",IFERROR(TRIM(MID($AG1023,FIND(":",$AG1023,FIND(AI$1,$AG1023))+1,FIND("=",$AG1023,FIND(AI$1,$AG1023))-FIND(":",$AG1023,FIND(AI$1,$AG1023))-1)),"卖家未填"))</f>
        <v>500</v>
      </c>
      <c r="K1023" s="11" t="str">
        <f>IF(AJ$1="","",IFERROR(TRIM(MID($AG1023,FIND(":",$AG1023,FIND(AJ$1,$AG1023))+1,FIND("=",$AG1023,FIND(AJ$1,$AG1023))-FIND(":",$AG1023,FIND(AJ$1,$AG1023))-1)),"卖家未填"))</f>
        <v>1人份</v>
      </c>
      <c r="L1023" s="11" t="str">
        <f>IF(AK$1="","",IFERROR(TRIM(MID($AG1023,FIND(":",$AG1023,FIND(AK$1,$AG1023))+1,FIND("=",$AG1023,FIND(AK$1,$AG1023))-FIND(":",$AG1023,FIND(AK$1,$AG1023))-1)),"卖家未填"))</f>
        <v>1周</v>
      </c>
      <c r="M1023" s="11" t="str">
        <f>IF(AL$1="","",IFERROR(TRIM(MID($AG1023,FIND(":",$AG1023,FIND(AL$1,$AG1023))+1,FIND("=",$AG1023,FIND(AL$1,$AG1023))-FIND(":",$AG1023,FIND(AL$1,$AG1023))-1)),"卖家未填"))</f>
        <v>散装</v>
      </c>
      <c r="N1023" s="11" t="s">
        <v>985</v>
      </c>
      <c r="O1023" s="11" t="s">
        <v>4600</v>
      </c>
      <c r="P1023" s="13">
        <v>6.8</v>
      </c>
      <c r="Q1023" s="13"/>
      <c r="R1023" s="11">
        <v>6.8</v>
      </c>
      <c r="S1023" s="14">
        <f>IFERROR(V1023/T1023,"0")</f>
        <v>37.274074074074072</v>
      </c>
      <c r="T1023" s="11">
        <v>27</v>
      </c>
      <c r="U1023" s="11">
        <v>148</v>
      </c>
      <c r="V1023" s="15">
        <f>R1023*U1023</f>
        <v>1006.4</v>
      </c>
      <c r="W1023" s="11">
        <v>71</v>
      </c>
      <c r="X1023" s="11">
        <v>66</v>
      </c>
      <c r="Y1023" s="11">
        <v>38084271239</v>
      </c>
      <c r="Z1023" s="11">
        <v>69737293</v>
      </c>
      <c r="AA1023" s="16">
        <f>IFERROR((MID(AE1023,FIND("ends=",AE1023)+5,FIND("000&amp;starts",AE1023)-FIND("ends=",AE1023)-5)+8*3600)/86400+70*365+19,"")</f>
        <v>42035.013344907406</v>
      </c>
      <c r="AB1023" s="17" t="str">
        <f>HYPERLINK("http://item.taobao.com/item.htm?id="&amp;Y1023,"点击查看")</f>
        <v>点击查看</v>
      </c>
      <c r="AC1023" s="11">
        <f>YEAR(D1023)</f>
        <v>2011</v>
      </c>
      <c r="AD1023" s="11"/>
      <c r="AE1023" s="11" t="s">
        <v>6093</v>
      </c>
      <c r="AF1023" s="11" t="s">
        <v>9566</v>
      </c>
      <c r="AG1023" s="11" t="s">
        <v>11802</v>
      </c>
    </row>
    <row r="1024" spans="1:33" x14ac:dyDescent="0.15">
      <c r="A1024" s="11" t="s">
        <v>14895</v>
      </c>
      <c r="B1024" s="11" t="s">
        <v>15533</v>
      </c>
      <c r="C1024" s="11" t="s">
        <v>14894</v>
      </c>
      <c r="D1024" s="12">
        <v>40472</v>
      </c>
      <c r="E1024" s="11" t="s">
        <v>14957</v>
      </c>
      <c r="F1024" s="11" t="s">
        <v>14958</v>
      </c>
      <c r="G1024" s="11" t="s">
        <v>21</v>
      </c>
      <c r="H1024" s="11" t="s">
        <v>10322</v>
      </c>
      <c r="I1024" s="11" t="str">
        <f>IF(AH$1="","",IFERROR(TRIM(MID($AG1024,FIND(":",$AG1024,FIND(AH$1,$AG1024))+1,FIND("=",$AG1024,FIND(AH$1,$AG1024))-FIND(":",$AG1024,FIND(AH$1,$AG1024))-1)),"卖家未填"))</f>
        <v>卖家未填</v>
      </c>
      <c r="J1024" s="11" t="str">
        <f>IF(AI$1="","",IFERROR(TRIM(MID($AG1024,FIND(":",$AG1024,FIND(AI$1,$AG1024))+1,FIND("=",$AG1024,FIND(AI$1,$AG1024))-FIND(":",$AG1024,FIND(AI$1,$AG1024))-1)),"卖家未填"))</f>
        <v>500</v>
      </c>
      <c r="K1024" s="11" t="str">
        <f>IF(AJ$1="","",IFERROR(TRIM(MID($AG1024,FIND(":",$AG1024,FIND(AJ$1,$AG1024))+1,FIND("=",$AG1024,FIND(AJ$1,$AG1024))-FIND(":",$AG1024,FIND(AJ$1,$AG1024))-1)),"卖家未填"))</f>
        <v>卖家未填</v>
      </c>
      <c r="L1024" s="11" t="str">
        <f>IF(AK$1="","",IFERROR(TRIM(MID($AG1024,FIND(":",$AG1024,FIND(AK$1,$AG1024))+1,FIND("=",$AG1024,FIND(AK$1,$AG1024))-FIND(":",$AG1024,FIND(AK$1,$AG1024))-1)),"卖家未填"))</f>
        <v>卖家未填</v>
      </c>
      <c r="M1024" s="11" t="str">
        <f>IF(AL$1="","",IFERROR(TRIM(MID($AG1024,FIND(":",$AG1024,FIND(AL$1,$AG1024))+1,FIND("=",$AG1024,FIND(AL$1,$AG1024))-FIND(":",$AG1024,FIND(AL$1,$AG1024))-1)),"卖家未填"))</f>
        <v>散装</v>
      </c>
      <c r="N1024" s="11" t="s">
        <v>1080</v>
      </c>
      <c r="O1024" s="11" t="s">
        <v>4627</v>
      </c>
      <c r="P1024" s="13">
        <v>13.6</v>
      </c>
      <c r="Q1024" s="13">
        <v>11.56</v>
      </c>
      <c r="R1024" s="11">
        <v>11.56</v>
      </c>
      <c r="S1024" s="14">
        <f>IFERROR(V1024/T1024,"0")</f>
        <v>43.726956521739133</v>
      </c>
      <c r="T1024" s="11">
        <v>23</v>
      </c>
      <c r="U1024" s="11">
        <v>87</v>
      </c>
      <c r="V1024" s="15">
        <f>R1024*U1024</f>
        <v>1005.72</v>
      </c>
      <c r="W1024" s="11">
        <v>12</v>
      </c>
      <c r="X1024" s="11">
        <v>463</v>
      </c>
      <c r="Y1024" s="11">
        <v>13804564701</v>
      </c>
      <c r="Z1024" s="11">
        <v>63172123</v>
      </c>
      <c r="AA1024" s="16">
        <f>IFERROR((MID(AE1024,FIND("ends=",AE1024)+5,FIND("000&amp;starts",AE1024)-FIND("ends=",AE1024)-5)+8*3600)/86400+70*365+19,"")</f>
        <v>42034.837997685187</v>
      </c>
      <c r="AB1024" s="17" t="str">
        <f>HYPERLINK("http://item.taobao.com/item.htm?id="&amp;Y1024,"点击查看")</f>
        <v>点击查看</v>
      </c>
      <c r="AC1024" s="11">
        <f>YEAR(D1024)</f>
        <v>2010</v>
      </c>
      <c r="AD1024" s="11"/>
      <c r="AE1024" s="11" t="s">
        <v>6185</v>
      </c>
      <c r="AF1024" s="11"/>
      <c r="AG1024" s="11" t="s">
        <v>11892</v>
      </c>
    </row>
    <row r="1025" spans="1:33" x14ac:dyDescent="0.15">
      <c r="A1025" s="11" t="s">
        <v>14881</v>
      </c>
      <c r="B1025" s="11" t="s">
        <v>15481</v>
      </c>
      <c r="C1025" s="11" t="s">
        <v>14888</v>
      </c>
      <c r="D1025" s="12">
        <v>40618</v>
      </c>
      <c r="E1025" s="11" t="s">
        <v>15000</v>
      </c>
      <c r="F1025" s="11" t="s">
        <v>15051</v>
      </c>
      <c r="G1025" s="11" t="s">
        <v>98</v>
      </c>
      <c r="H1025" s="11" t="s">
        <v>10322</v>
      </c>
      <c r="I1025" s="11" t="str">
        <f>IF(AH$1="","",IFERROR(TRIM(MID($AG1025,FIND(":",$AG1025,FIND(AH$1,$AG1025))+1,FIND("=",$AG1025,FIND(AH$1,$AG1025))-FIND(":",$AG1025,FIND(AH$1,$AG1025))-1)),"卖家未填"))</f>
        <v>卖家未填</v>
      </c>
      <c r="J1025" s="11" t="str">
        <f>IF(AI$1="","",IFERROR(TRIM(MID($AG1025,FIND(":",$AG1025,FIND(AI$1,$AG1025))+1,FIND("=",$AG1025,FIND(AI$1,$AG1025))-FIND(":",$AG1025,FIND(AI$1,$AG1025))-1)),"卖家未填"))</f>
        <v>400</v>
      </c>
      <c r="K1025" s="11" t="str">
        <f>IF(AJ$1="","",IFERROR(TRIM(MID($AG1025,FIND(":",$AG1025,FIND(AJ$1,$AG1025))+1,FIND("=",$AG1025,FIND(AJ$1,$AG1025))-FIND(":",$AG1025,FIND(AJ$1,$AG1025))-1)),"卖家未填"))</f>
        <v>卖家未填</v>
      </c>
      <c r="L1025" s="11" t="str">
        <f>IF(AK$1="","",IFERROR(TRIM(MID($AG1025,FIND(":",$AG1025,FIND(AK$1,$AG1025))+1,FIND("=",$AG1025,FIND(AK$1,$AG1025))-FIND(":",$AG1025,FIND(AK$1,$AG1025))-1)),"卖家未填"))</f>
        <v>卖家未填</v>
      </c>
      <c r="M1025" s="11" t="str">
        <f>IF(AL$1="","",IFERROR(TRIM(MID($AG1025,FIND(":",$AG1025,FIND(AL$1,$AG1025))+1,FIND("=",$AG1025,FIND(AL$1,$AG1025))-FIND(":",$AG1025,FIND(AL$1,$AG1025))-1)),"卖家未填"))</f>
        <v>散装</v>
      </c>
      <c r="N1025" s="11" t="s">
        <v>780</v>
      </c>
      <c r="O1025" s="11" t="s">
        <v>4680</v>
      </c>
      <c r="P1025" s="13">
        <v>14.99</v>
      </c>
      <c r="Q1025" s="13">
        <v>13.94</v>
      </c>
      <c r="R1025" s="11">
        <v>13.94</v>
      </c>
      <c r="S1025" s="14">
        <f>IFERROR(V1025/T1025,"0")</f>
        <v>26.412631578947366</v>
      </c>
      <c r="T1025" s="11">
        <v>38</v>
      </c>
      <c r="U1025" s="11">
        <v>72</v>
      </c>
      <c r="V1025" s="15">
        <f>R1025*U1025</f>
        <v>1003.68</v>
      </c>
      <c r="W1025" s="11">
        <v>42</v>
      </c>
      <c r="X1025" s="11">
        <v>144</v>
      </c>
      <c r="Y1025" s="11">
        <v>17307755136</v>
      </c>
      <c r="Z1025" s="11">
        <v>65512647</v>
      </c>
      <c r="AA1025" s="16">
        <f>IFERROR((MID(AE1025,FIND("ends=",AE1025)+5,FIND("000&amp;starts",AE1025)-FIND("ends=",AE1025)-5)+8*3600)/86400+70*365+19,"")</f>
        <v>42034.667048611111</v>
      </c>
      <c r="AB1025" s="17" t="str">
        <f>HYPERLINK("http://item.taobao.com/item.htm?id="&amp;Y1025,"点击查看")</f>
        <v>点击查看</v>
      </c>
      <c r="AC1025" s="11">
        <f>YEAR(D1025)</f>
        <v>2011</v>
      </c>
      <c r="AD1025" s="11"/>
      <c r="AE1025" s="11" t="s">
        <v>5894</v>
      </c>
      <c r="AF1025" s="11"/>
      <c r="AG1025" s="11" t="s">
        <v>11605</v>
      </c>
    </row>
    <row r="1026" spans="1:33" x14ac:dyDescent="0.15">
      <c r="A1026" s="11" t="s">
        <v>14881</v>
      </c>
      <c r="B1026" s="11" t="s">
        <v>15200</v>
      </c>
      <c r="C1026" s="11" t="s">
        <v>14885</v>
      </c>
      <c r="D1026" s="12">
        <v>40174</v>
      </c>
      <c r="E1026" s="11" t="s">
        <v>46</v>
      </c>
      <c r="F1026" s="11" t="s">
        <v>14977</v>
      </c>
      <c r="G1026" s="11" t="s">
        <v>36</v>
      </c>
      <c r="H1026" s="11" t="s">
        <v>10322</v>
      </c>
      <c r="I1026" s="11" t="str">
        <f>IF(AH$1="","",IFERROR(TRIM(MID($AG1026,FIND(":",$AG1026,FIND(AH$1,$AG1026))+1,FIND("=",$AG1026,FIND(AH$1,$AG1026))-FIND(":",$AG1026,FIND(AH$1,$AG1026))-1)),"卖家未填"))</f>
        <v>卖家未填</v>
      </c>
      <c r="J1026" s="11" t="str">
        <f>IF(AI$1="","",IFERROR(TRIM(MID($AG1026,FIND(":",$AG1026,FIND(AI$1,$AG1026))+1,FIND("=",$AG1026,FIND(AI$1,$AG1026))-FIND(":",$AG1026,FIND(AI$1,$AG1026))-1)),"卖家未填"))</f>
        <v>55</v>
      </c>
      <c r="K1026" s="11" t="str">
        <f>IF(AJ$1="","",IFERROR(TRIM(MID($AG1026,FIND(":",$AG1026,FIND(AJ$1,$AG1026))+1,FIND("=",$AG1026,FIND(AJ$1,$AG1026))-FIND(":",$AG1026,FIND(AJ$1,$AG1026))-1)),"卖家未填"))</f>
        <v>卖家未填</v>
      </c>
      <c r="L1026" s="11" t="str">
        <f>IF(AK$1="","",IFERROR(TRIM(MID($AG1026,FIND(":",$AG1026,FIND(AK$1,$AG1026))+1,FIND("=",$AG1026,FIND(AK$1,$AG1026))-FIND(":",$AG1026,FIND(AK$1,$AG1026))-1)),"卖家未填"))</f>
        <v>卖家未填</v>
      </c>
      <c r="M1026" s="11" t="str">
        <f>IF(AL$1="","",IFERROR(TRIM(MID($AG1026,FIND(":",$AG1026,FIND(AL$1,$AG1026))+1,FIND("=",$AG1026,FIND(AL$1,$AG1026))-FIND(":",$AG1026,FIND(AL$1,$AG1026))-1)),"卖家未填"))</f>
        <v>包装</v>
      </c>
      <c r="N1026" s="11" t="s">
        <v>793</v>
      </c>
      <c r="O1026" s="11" t="s">
        <v>4634</v>
      </c>
      <c r="P1026" s="13">
        <v>1.9</v>
      </c>
      <c r="Q1026" s="13"/>
      <c r="R1026" s="11">
        <v>1.9</v>
      </c>
      <c r="S1026" s="14">
        <f>IFERROR(V1026/T1026,"0")</f>
        <v>27.11351351351351</v>
      </c>
      <c r="T1026" s="11">
        <v>37</v>
      </c>
      <c r="U1026" s="11">
        <v>528</v>
      </c>
      <c r="V1026" s="15">
        <f>R1026*U1026</f>
        <v>1003.1999999999999</v>
      </c>
      <c r="W1026" s="11">
        <v>47</v>
      </c>
      <c r="X1026" s="11">
        <v>75</v>
      </c>
      <c r="Y1026" s="11">
        <v>39111945558</v>
      </c>
      <c r="Z1026" s="11">
        <v>60230011</v>
      </c>
      <c r="AA1026" s="16">
        <f>IFERROR((MID(AE1026,FIND("ends=",AE1026)+5,FIND("000&amp;starts",AE1026)-FIND("ends=",AE1026)-5)+8*3600)/86400+70*365+19,"")</f>
        <v>42031.476805555554</v>
      </c>
      <c r="AB1026" s="17" t="str">
        <f>HYPERLINK("http://item.taobao.com/item.htm?id="&amp;Y1026,"点击查看")</f>
        <v>点击查看</v>
      </c>
      <c r="AC1026" s="11">
        <f>YEAR(D1026)</f>
        <v>2009</v>
      </c>
      <c r="AD1026" s="11"/>
      <c r="AE1026" s="11" t="s">
        <v>5907</v>
      </c>
      <c r="AF1026" s="11"/>
      <c r="AG1026" s="11" t="s">
        <v>11617</v>
      </c>
    </row>
    <row r="1027" spans="1:33" x14ac:dyDescent="0.15">
      <c r="A1027" s="11" t="s">
        <v>14895</v>
      </c>
      <c r="B1027" s="11" t="s">
        <v>15390</v>
      </c>
      <c r="C1027" s="11" t="s">
        <v>14897</v>
      </c>
      <c r="D1027" s="12">
        <v>39630</v>
      </c>
      <c r="E1027" s="11" t="s">
        <v>24</v>
      </c>
      <c r="F1027" s="11" t="s">
        <v>24</v>
      </c>
      <c r="G1027" s="11" t="s">
        <v>24</v>
      </c>
      <c r="H1027" s="11" t="s">
        <v>10322</v>
      </c>
      <c r="I1027" s="11" t="str">
        <f>IF(AH$1="","",IFERROR(TRIM(MID($AG1027,FIND(":",$AG1027,FIND(AH$1,$AG1027))+1,FIND("=",$AG1027,FIND(AH$1,$AG1027))-FIND(":",$AG1027,FIND(AH$1,$AG1027))-1)),"卖家未填"))</f>
        <v>卖家未填</v>
      </c>
      <c r="J1027" s="11" t="str">
        <f>IF(AI$1="","",IFERROR(TRIM(MID($AG1027,FIND(":",$AG1027,FIND(AI$1,$AG1027))+1,FIND("=",$AG1027,FIND(AI$1,$AG1027))-FIND(":",$AG1027,FIND(AI$1,$AG1027))-1)),"卖家未填"))</f>
        <v>250</v>
      </c>
      <c r="K1027" s="11" t="str">
        <f>IF(AJ$1="","",IFERROR(TRIM(MID($AG1027,FIND(":",$AG1027,FIND(AJ$1,$AG1027))+1,FIND("=",$AG1027,FIND(AJ$1,$AG1027))-FIND(":",$AG1027,FIND(AJ$1,$AG1027))-1)),"卖家未填"))</f>
        <v>卖家未填</v>
      </c>
      <c r="L1027" s="11" t="str">
        <f>IF(AK$1="","",IFERROR(TRIM(MID($AG1027,FIND(":",$AG1027,FIND(AK$1,$AG1027))+1,FIND("=",$AG1027,FIND(AK$1,$AG1027))-FIND(":",$AG1027,FIND(AK$1,$AG1027))-1)),"卖家未填"))</f>
        <v>卖家未填</v>
      </c>
      <c r="M1027" s="11" t="str">
        <f>IF(AL$1="","",IFERROR(TRIM(MID($AG1027,FIND(":",$AG1027,FIND(AL$1,$AG1027))+1,FIND("=",$AG1027,FIND(AL$1,$AG1027))-FIND(":",$AG1027,FIND(AL$1,$AG1027))-1)),"卖家未填"))</f>
        <v>散装</v>
      </c>
      <c r="N1027" s="11" t="s">
        <v>1150</v>
      </c>
      <c r="O1027" s="11" t="s">
        <v>4791</v>
      </c>
      <c r="P1027" s="13">
        <v>14.8</v>
      </c>
      <c r="Q1027" s="13">
        <v>11.8</v>
      </c>
      <c r="R1027" s="11">
        <v>11.8</v>
      </c>
      <c r="S1027" s="14">
        <f>IFERROR(V1027/T1027,"0")</f>
        <v>50.150000000000006</v>
      </c>
      <c r="T1027" s="11">
        <v>20</v>
      </c>
      <c r="U1027" s="11">
        <v>85</v>
      </c>
      <c r="V1027" s="15">
        <f>R1027*U1027</f>
        <v>1003.0000000000001</v>
      </c>
      <c r="W1027" s="11">
        <v>19</v>
      </c>
      <c r="X1027" s="11">
        <v>138</v>
      </c>
      <c r="Y1027" s="11">
        <v>37017887298</v>
      </c>
      <c r="Z1027" s="11">
        <v>36027243</v>
      </c>
      <c r="AA1027" s="16">
        <f>IFERROR((MID(AE1027,FIND("ends=",AE1027)+5,FIND("000&amp;starts",AE1027)-FIND("ends=",AE1027)-5)+8*3600)/86400+70*365+19,"")</f>
        <v>42030.590509259258</v>
      </c>
      <c r="AB1027" s="17" t="str">
        <f>HYPERLINK("http://item.taobao.com/item.htm?id="&amp;Y1027,"点击查看")</f>
        <v>点击查看</v>
      </c>
      <c r="AC1027" s="11">
        <f>YEAR(D1027)</f>
        <v>2008</v>
      </c>
      <c r="AD1027" s="11"/>
      <c r="AE1027" s="11" t="s">
        <v>6253</v>
      </c>
      <c r="AF1027" s="11"/>
      <c r="AG1027" s="11" t="s">
        <v>11955</v>
      </c>
    </row>
    <row r="1028" spans="1:33" x14ac:dyDescent="0.15">
      <c r="A1028" s="11" t="s">
        <v>14895</v>
      </c>
      <c r="B1028" s="11" t="s">
        <v>15272</v>
      </c>
      <c r="C1028" s="11" t="s">
        <v>14896</v>
      </c>
      <c r="D1028" s="12">
        <v>40470</v>
      </c>
      <c r="E1028" s="11" t="s">
        <v>14961</v>
      </c>
      <c r="F1028" s="11" t="s">
        <v>14999</v>
      </c>
      <c r="G1028" s="11" t="s">
        <v>55</v>
      </c>
      <c r="H1028" s="11" t="s">
        <v>10322</v>
      </c>
      <c r="I1028" s="11" t="str">
        <f>IF(AH$1="","",IFERROR(TRIM(MID($AG1028,FIND(":",$AG1028,FIND(AH$1,$AG1028))+1,FIND("=",$AG1028,FIND(AH$1,$AG1028))-FIND(":",$AG1028,FIND(AH$1,$AG1028))-1)),"卖家未填"))</f>
        <v>卖家未填</v>
      </c>
      <c r="J1028" s="11" t="str">
        <f>IF(AI$1="","",IFERROR(TRIM(MID($AG1028,FIND(":",$AG1028,FIND(AI$1,$AG1028))+1,FIND("=",$AG1028,FIND(AI$1,$AG1028))-FIND(":",$AG1028,FIND(AI$1,$AG1028))-1)),"卖家未填"))</f>
        <v>2000</v>
      </c>
      <c r="K1028" s="11" t="str">
        <f>IF(AJ$1="","",IFERROR(TRIM(MID($AG1028,FIND(":",$AG1028,FIND(AJ$1,$AG1028))+1,FIND("=",$AG1028,FIND(AJ$1,$AG1028))-FIND(":",$AG1028,FIND(AJ$1,$AG1028))-1)),"卖家未填"))</f>
        <v>卖家未填</v>
      </c>
      <c r="L1028" s="11" t="str">
        <f>IF(AK$1="","",IFERROR(TRIM(MID($AG1028,FIND(":",$AG1028,FIND(AK$1,$AG1028))+1,FIND("=",$AG1028,FIND(AK$1,$AG1028))-FIND(":",$AG1028,FIND(AK$1,$AG1028))-1)),"卖家未填"))</f>
        <v>卖家未填</v>
      </c>
      <c r="M1028" s="11" t="str">
        <f>IF(AL$1="","",IFERROR(TRIM(MID($AG1028,FIND(":",$AG1028,FIND(AL$1,$AG1028))+1,FIND("=",$AG1028,FIND(AL$1,$AG1028))-FIND(":",$AG1028,FIND(AL$1,$AG1028))-1)),"卖家未填"))</f>
        <v>散装</v>
      </c>
      <c r="N1028" s="11" t="s">
        <v>1790</v>
      </c>
      <c r="O1028" s="11" t="s">
        <v>4958</v>
      </c>
      <c r="P1028" s="13">
        <v>308</v>
      </c>
      <c r="Q1028" s="13">
        <v>77</v>
      </c>
      <c r="R1028" s="11">
        <v>77</v>
      </c>
      <c r="S1028" s="14">
        <f>IFERROR(V1028/T1028,"0")</f>
        <v>100.1</v>
      </c>
      <c r="T1028" s="11">
        <v>10</v>
      </c>
      <c r="U1028" s="11">
        <v>13</v>
      </c>
      <c r="V1028" s="15">
        <f>R1028*U1028</f>
        <v>1001</v>
      </c>
      <c r="W1028" s="11">
        <v>22</v>
      </c>
      <c r="X1028" s="11">
        <v>35</v>
      </c>
      <c r="Y1028" s="11">
        <v>41179464844</v>
      </c>
      <c r="Z1028" s="11">
        <v>63144138</v>
      </c>
      <c r="AA1028" s="16">
        <f>IFERROR((MID(AE1028,FIND("ends=",AE1028)+5,FIND("000&amp;starts",AE1028)-FIND("ends=",AE1028)-5)+8*3600)/86400+70*365+19,"")</f>
        <v>42032.346388888887</v>
      </c>
      <c r="AB1028" s="17" t="str">
        <f>HYPERLINK("http://item.taobao.com/item.htm?id="&amp;Y1028,"点击查看")</f>
        <v>点击查看</v>
      </c>
      <c r="AC1028" s="11">
        <f>YEAR(D1028)</f>
        <v>2010</v>
      </c>
      <c r="AD1028" s="11"/>
      <c r="AE1028" s="11" t="s">
        <v>6880</v>
      </c>
      <c r="AF1028" s="11"/>
      <c r="AG1028" s="11" t="s">
        <v>12549</v>
      </c>
    </row>
    <row r="1029" spans="1:33" x14ac:dyDescent="0.15">
      <c r="A1029" s="11" t="s">
        <v>14895</v>
      </c>
      <c r="B1029" s="11" t="s">
        <v>15714</v>
      </c>
      <c r="C1029" s="11" t="s">
        <v>14896</v>
      </c>
      <c r="D1029" s="12">
        <v>41388</v>
      </c>
      <c r="E1029" s="11" t="s">
        <v>14957</v>
      </c>
      <c r="F1029" s="11" t="s">
        <v>14958</v>
      </c>
      <c r="G1029" s="11" t="s">
        <v>21</v>
      </c>
      <c r="H1029" s="11" t="s">
        <v>10322</v>
      </c>
      <c r="I1029" s="11" t="str">
        <f>IF(AH$1="","",IFERROR(TRIM(MID($AG1029,FIND(":",$AG1029,FIND(AH$1,$AG1029))+1,FIND("=",$AG1029,FIND(AH$1,$AG1029))-FIND(":",$AG1029,FIND(AH$1,$AG1029))-1)),"卖家未填"))</f>
        <v>卖家未填</v>
      </c>
      <c r="J1029" s="11" t="str">
        <f>IF(AI$1="","",IFERROR(TRIM(MID($AG1029,FIND(":",$AG1029,FIND(AI$1,$AG1029))+1,FIND("=",$AG1029,FIND(AI$1,$AG1029))-FIND(":",$AG1029,FIND(AI$1,$AG1029))-1)),"卖家未填"))</f>
        <v>2500</v>
      </c>
      <c r="K1029" s="11" t="str">
        <f>IF(AJ$1="","",IFERROR(TRIM(MID($AG1029,FIND(":",$AG1029,FIND(AJ$1,$AG1029))+1,FIND("=",$AG1029,FIND(AJ$1,$AG1029))-FIND(":",$AG1029,FIND(AJ$1,$AG1029))-1)),"卖家未填"))</f>
        <v>卖家未填</v>
      </c>
      <c r="L1029" s="11" t="str">
        <f>IF(AK$1="","",IFERROR(TRIM(MID($AG1029,FIND(":",$AG1029,FIND(AK$1,$AG1029))+1,FIND("=",$AG1029,FIND(AK$1,$AG1029))-FIND(":",$AG1029,FIND(AK$1,$AG1029))-1)),"卖家未填"))</f>
        <v>卖家未填</v>
      </c>
      <c r="M1029" s="11" t="str">
        <f>IF(AL$1="","",IFERROR(TRIM(MID($AG1029,FIND(":",$AG1029,FIND(AL$1,$AG1029))+1,FIND("=",$AG1029,FIND(AL$1,$AG1029))-FIND(":",$AG1029,FIND(AL$1,$AG1029))-1)),"卖家未填"))</f>
        <v>散装</v>
      </c>
      <c r="N1029" s="11" t="s">
        <v>588</v>
      </c>
      <c r="O1029" s="11" t="s">
        <v>4618</v>
      </c>
      <c r="P1029" s="13">
        <v>25</v>
      </c>
      <c r="Q1029" s="13"/>
      <c r="R1029" s="11">
        <v>25</v>
      </c>
      <c r="S1029" s="14">
        <f>IFERROR(V1029/T1029,"0")</f>
        <v>58.823529411764703</v>
      </c>
      <c r="T1029" s="11">
        <v>17</v>
      </c>
      <c r="U1029" s="11">
        <v>40</v>
      </c>
      <c r="V1029" s="15">
        <f>R1029*U1029</f>
        <v>1000</v>
      </c>
      <c r="W1029" s="11">
        <v>18</v>
      </c>
      <c r="X1029" s="11">
        <v>54</v>
      </c>
      <c r="Y1029" s="11">
        <v>41786883071</v>
      </c>
      <c r="Z1029" s="11">
        <v>103716306</v>
      </c>
      <c r="AA1029" s="16">
        <f>IFERROR((MID(AE1029,FIND("ends=",AE1029)+5,FIND("000&amp;starts",AE1029)-FIND("ends=",AE1029)-5)+8*3600)/86400+70*365+19,"")</f>
        <v>42030.866956018523</v>
      </c>
      <c r="AB1029" s="17" t="str">
        <f>HYPERLINK("http://item.taobao.com/item.htm?id="&amp;Y1029,"点击查看")</f>
        <v>点击查看</v>
      </c>
      <c r="AC1029" s="11">
        <f>YEAR(D1029)</f>
        <v>2013</v>
      </c>
      <c r="AD1029" s="11"/>
      <c r="AE1029" s="11" t="s">
        <v>6369</v>
      </c>
      <c r="AF1029" s="11"/>
      <c r="AG1029" s="11" t="s">
        <v>11119</v>
      </c>
    </row>
    <row r="1030" spans="1:33" x14ac:dyDescent="0.15">
      <c r="A1030" s="11" t="s">
        <v>14908</v>
      </c>
      <c r="B1030" s="11" t="s">
        <v>15952</v>
      </c>
      <c r="C1030" s="11" t="s">
        <v>14909</v>
      </c>
      <c r="D1030" s="12">
        <v>40911</v>
      </c>
      <c r="E1030" s="11" t="s">
        <v>15099</v>
      </c>
      <c r="F1030" s="11" t="s">
        <v>15100</v>
      </c>
      <c r="G1030" s="11" t="s">
        <v>149</v>
      </c>
      <c r="H1030" s="11" t="s">
        <v>10322</v>
      </c>
      <c r="I1030" s="11" t="str">
        <f>IF(AH$1="","",IFERROR(TRIM(MID($AG1030,FIND(":",$AG1030,FIND(AH$1,$AG1030))+1,FIND("=",$AG1030,FIND(AH$1,$AG1030))-FIND(":",$AG1030,FIND(AH$1,$AG1030))-1)),"卖家未填"))</f>
        <v>卖家未填</v>
      </c>
      <c r="J1030" s="11" t="str">
        <f>IF(AI$1="","",IFERROR(TRIM(MID($AG1030,FIND(":",$AG1030,FIND(AI$1,$AG1030))+1,FIND("=",$AG1030,FIND(AI$1,$AG1030))-FIND(":",$AG1030,FIND(AI$1,$AG1030))-1)),"卖家未填"))</f>
        <v>1050</v>
      </c>
      <c r="K1030" s="11" t="str">
        <f>IF(AJ$1="","",IFERROR(TRIM(MID($AG1030,FIND(":",$AG1030,FIND(AJ$1,$AG1030))+1,FIND("=",$AG1030,FIND(AJ$1,$AG1030))-FIND(":",$AG1030,FIND(AJ$1,$AG1030))-1)),"卖家未填"))</f>
        <v>卖家未填</v>
      </c>
      <c r="L1030" s="11" t="str">
        <f>IF(AK$1="","",IFERROR(TRIM(MID($AG1030,FIND(":",$AG1030,FIND(AK$1,$AG1030))+1,FIND("=",$AG1030,FIND(AK$1,$AG1030))-FIND(":",$AG1030,FIND(AK$1,$AG1030))-1)),"卖家未填"))</f>
        <v>卖家未填</v>
      </c>
      <c r="M1030" s="11" t="str">
        <f>IF(AL$1="","",IFERROR(TRIM(MID($AG1030,FIND(":",$AG1030,FIND(AL$1,$AG1030))+1,FIND("=",$AG1030,FIND(AL$1,$AG1030))-FIND(":",$AG1030,FIND(AL$1,$AG1030))-1)),"卖家未填"))</f>
        <v>包装</v>
      </c>
      <c r="N1030" s="18" t="s">
        <v>11015</v>
      </c>
      <c r="O1030" s="11" t="s">
        <v>5182</v>
      </c>
      <c r="P1030" s="13">
        <v>125</v>
      </c>
      <c r="Q1030" s="13"/>
      <c r="R1030" s="11">
        <v>125</v>
      </c>
      <c r="S1030" s="14">
        <f>IFERROR(V1030/T1030,"0")</f>
        <v>250</v>
      </c>
      <c r="T1030" s="11">
        <v>4</v>
      </c>
      <c r="U1030" s="11">
        <v>8</v>
      </c>
      <c r="V1030" s="15">
        <f>R1030*U1030</f>
        <v>1000</v>
      </c>
      <c r="W1030" s="11">
        <v>2</v>
      </c>
      <c r="X1030" s="11">
        <v>3</v>
      </c>
      <c r="Y1030" s="11">
        <v>43241371061</v>
      </c>
      <c r="Z1030" s="11">
        <v>70197060</v>
      </c>
      <c r="AA1030" s="16">
        <f>IFERROR((MID(AE1030,FIND("ends=",AE1030)+5,FIND("000&amp;starts",AE1030)-FIND("ends=",AE1030)-5)+8*3600)/86400+70*365+19,"")</f>
        <v>42032.661840277782</v>
      </c>
      <c r="AB1030" s="17" t="str">
        <f>HYPERLINK("http://item.taobao.com/item.htm?id="&amp;Y1030,"点击查看")</f>
        <v>点击查看</v>
      </c>
      <c r="AC1030" s="11">
        <f>YEAR(D1030)</f>
        <v>2012</v>
      </c>
      <c r="AD1030" s="11"/>
      <c r="AE1030" s="11" t="s">
        <v>8009</v>
      </c>
      <c r="AF1030" s="11"/>
      <c r="AG1030" s="11" t="s">
        <v>13568</v>
      </c>
    </row>
    <row r="1031" spans="1:33" x14ac:dyDescent="0.15">
      <c r="A1031" s="11" t="s">
        <v>14881</v>
      </c>
      <c r="B1031" s="11" t="s">
        <v>15290</v>
      </c>
      <c r="C1031" s="11" t="s">
        <v>14882</v>
      </c>
      <c r="D1031" s="12">
        <v>41692</v>
      </c>
      <c r="E1031" s="11" t="s">
        <v>46</v>
      </c>
      <c r="F1031" s="11" t="s">
        <v>14977</v>
      </c>
      <c r="G1031" s="11" t="s">
        <v>36</v>
      </c>
      <c r="H1031" s="11" t="s">
        <v>10362</v>
      </c>
      <c r="I1031" s="11" t="str">
        <f>IF(AH$1="","",IFERROR(TRIM(MID($AG1031,FIND(":",$AG1031,FIND(AH$1,$AG1031))+1,FIND("=",$AG1031,FIND(AH$1,$AG1031))-FIND(":",$AG1031,FIND(AH$1,$AG1031))-1)),"卖家未填"))</f>
        <v>卖家未填</v>
      </c>
      <c r="J1031" s="11" t="str">
        <f>IF(AI$1="","",IFERROR(TRIM(MID($AG1031,FIND(":",$AG1031,FIND(AI$1,$AG1031))+1,FIND("=",$AG1031,FIND(AI$1,$AG1031))-FIND(":",$AG1031,FIND(AI$1,$AG1031))-1)),"卖家未填"))</f>
        <v>400</v>
      </c>
      <c r="K1031" s="11" t="str">
        <f>IF(AJ$1="","",IFERROR(TRIM(MID($AG1031,FIND(":",$AG1031,FIND(AJ$1,$AG1031))+1,FIND("=",$AG1031,FIND(AJ$1,$AG1031))-FIND(":",$AG1031,FIND(AJ$1,$AG1031))-1)),"卖家未填"))</f>
        <v>卖家未填</v>
      </c>
      <c r="L1031" s="11" t="str">
        <f>IF(AK$1="","",IFERROR(TRIM(MID($AG1031,FIND(":",$AG1031,FIND(AK$1,$AG1031))+1,FIND("=",$AG1031,FIND(AK$1,$AG1031))-FIND(":",$AG1031,FIND(AK$1,$AG1031))-1)),"卖家未填"))</f>
        <v>卖家未填</v>
      </c>
      <c r="M1031" s="11" t="str">
        <f>IF(AL$1="","",IFERROR(TRIM(MID($AG1031,FIND(":",$AG1031,FIND(AL$1,$AG1031))+1,FIND("=",$AG1031,FIND(AL$1,$AG1031))-FIND(":",$AG1031,FIND(AL$1,$AG1031))-1)),"卖家未填"))</f>
        <v>散装</v>
      </c>
      <c r="N1031" s="11" t="s">
        <v>880</v>
      </c>
      <c r="O1031" s="11" t="s">
        <v>4668</v>
      </c>
      <c r="P1031" s="13">
        <v>14.8</v>
      </c>
      <c r="Q1031" s="13">
        <v>13.32</v>
      </c>
      <c r="R1031" s="11">
        <v>13.32</v>
      </c>
      <c r="S1031" s="14">
        <f>IFERROR(V1031/T1031,"0")</f>
        <v>31.21875</v>
      </c>
      <c r="T1031" s="11">
        <v>32</v>
      </c>
      <c r="U1031" s="11">
        <v>75</v>
      </c>
      <c r="V1031" s="15">
        <f>R1031*U1031</f>
        <v>999</v>
      </c>
      <c r="W1031" s="11">
        <v>23</v>
      </c>
      <c r="X1031" s="11">
        <v>53</v>
      </c>
      <c r="Y1031" s="11">
        <v>42651678497</v>
      </c>
      <c r="Z1031" s="11">
        <v>108907022</v>
      </c>
      <c r="AA1031" s="16">
        <f>IFERROR((MID(AE1031,FIND("ends=",AE1031)+5,FIND("000&amp;starts",AE1031)-FIND("ends=",AE1031)-5)+8*3600)/86400+70*365+19,"")</f>
        <v>42035.63386574074</v>
      </c>
      <c r="AB1031" s="17" t="str">
        <f>HYPERLINK("http://item.taobao.com/item.htm?id="&amp;Y1031,"点击查看")</f>
        <v>点击查看</v>
      </c>
      <c r="AC1031" s="11">
        <f>YEAR(D1031)</f>
        <v>2014</v>
      </c>
      <c r="AD1031" s="11"/>
      <c r="AE1031" s="11" t="s">
        <v>5993</v>
      </c>
      <c r="AF1031" s="11" t="s">
        <v>9618</v>
      </c>
      <c r="AG1031" s="11" t="s">
        <v>11703</v>
      </c>
    </row>
    <row r="1032" spans="1:33" x14ac:dyDescent="0.15">
      <c r="A1032" s="11" t="s">
        <v>14881</v>
      </c>
      <c r="B1032" s="11" t="s">
        <v>15484</v>
      </c>
      <c r="C1032" s="11" t="s">
        <v>14885</v>
      </c>
      <c r="D1032" s="12">
        <v>40723</v>
      </c>
      <c r="E1032" s="11" t="s">
        <v>14993</v>
      </c>
      <c r="F1032" s="11" t="s">
        <v>15052</v>
      </c>
      <c r="G1032" s="11" t="s">
        <v>99</v>
      </c>
      <c r="H1032" s="11" t="s">
        <v>10320</v>
      </c>
      <c r="I1032" s="11" t="str">
        <f>IF(AH$1="","",IFERROR(TRIM(MID($AG1032,FIND(":",$AG1032,FIND(AH$1,$AG1032))+1,FIND("=",$AG1032,FIND(AH$1,$AG1032))-FIND(":",$AG1032,FIND(AH$1,$AG1032))-1)),"卖家未填"))</f>
        <v>韩式炒年糕</v>
      </c>
      <c r="J1032" s="11" t="str">
        <f>IF(AI$1="","",IFERROR(TRIM(MID($AG1032,FIND(":",$AG1032,FIND(AI$1,$AG1032))+1,FIND("=",$AG1032,FIND(AI$1,$AG1032))-FIND(":",$AG1032,FIND(AI$1,$AG1032))-1)),"卖家未填"))</f>
        <v>270</v>
      </c>
      <c r="K1032" s="11" t="str">
        <f>IF(AJ$1="","",IFERROR(TRIM(MID($AG1032,FIND(":",$AG1032,FIND(AJ$1,$AG1032))+1,FIND("=",$AG1032,FIND(AJ$1,$AG1032))-FIND(":",$AG1032,FIND(AJ$1,$AG1032))-1)),"卖家未填"))</f>
        <v>卖家未填</v>
      </c>
      <c r="L1032" s="11" t="str">
        <f>IF(AK$1="","",IFERROR(TRIM(MID($AG1032,FIND(":",$AG1032,FIND(AK$1,$AG1032))+1,FIND("=",$AG1032,FIND(AK$1,$AG1032))-FIND(":",$AG1032,FIND(AK$1,$AG1032))-1)),"卖家未填"))</f>
        <v>卖家未填</v>
      </c>
      <c r="M1032" s="11" t="str">
        <f>IF(AL$1="","",IFERROR(TRIM(MID($AG1032,FIND(":",$AG1032,FIND(AL$1,$AG1032))+1,FIND("=",$AG1032,FIND(AL$1,$AG1032))-FIND(":",$AG1032,FIND(AL$1,$AG1032))-1)),"卖家未填"))</f>
        <v>包装</v>
      </c>
      <c r="N1032" s="11" t="s">
        <v>785</v>
      </c>
      <c r="O1032" s="11" t="s">
        <v>4683</v>
      </c>
      <c r="P1032" s="13">
        <v>8.8000000000000007</v>
      </c>
      <c r="Q1032" s="13">
        <v>7.8</v>
      </c>
      <c r="R1032" s="11">
        <v>7.8</v>
      </c>
      <c r="S1032" s="14">
        <f>IFERROR(V1032/T1032,"0")</f>
        <v>26.983783783783782</v>
      </c>
      <c r="T1032" s="11">
        <v>37</v>
      </c>
      <c r="U1032" s="11">
        <v>128</v>
      </c>
      <c r="V1032" s="15">
        <f>R1032*U1032</f>
        <v>998.4</v>
      </c>
      <c r="W1032" s="11">
        <v>27</v>
      </c>
      <c r="X1032" s="11">
        <v>38</v>
      </c>
      <c r="Y1032" s="11">
        <v>42254627872</v>
      </c>
      <c r="Z1032" s="11">
        <v>67610010</v>
      </c>
      <c r="AA1032" s="16">
        <f>IFERROR((MID(AE1032,FIND("ends=",AE1032)+5,FIND("000&amp;starts",AE1032)-FIND("ends=",AE1032)-5)+8*3600)/86400+70*365+19,"")</f>
        <v>42029.485543981486</v>
      </c>
      <c r="AB1032" s="17" t="str">
        <f>HYPERLINK("http://item.taobao.com/item.htm?id="&amp;Y1032,"点击查看")</f>
        <v>点击查看</v>
      </c>
      <c r="AC1032" s="11">
        <f>YEAR(D1032)</f>
        <v>2011</v>
      </c>
      <c r="AD1032" s="11"/>
      <c r="AE1032" s="11" t="s">
        <v>5899</v>
      </c>
      <c r="AF1032" s="11" t="s">
        <v>9545</v>
      </c>
      <c r="AG1032" s="11" t="s">
        <v>11609</v>
      </c>
    </row>
    <row r="1033" spans="1:33" x14ac:dyDescent="0.15">
      <c r="A1033" s="11" t="s">
        <v>14895</v>
      </c>
      <c r="B1033" s="11" t="s">
        <v>15446</v>
      </c>
      <c r="C1033" s="11" t="s">
        <v>14897</v>
      </c>
      <c r="D1033" s="12">
        <v>40428</v>
      </c>
      <c r="E1033" s="11" t="s">
        <v>24</v>
      </c>
      <c r="F1033" s="11" t="s">
        <v>24</v>
      </c>
      <c r="G1033" s="11" t="s">
        <v>24</v>
      </c>
      <c r="H1033" s="11" t="s">
        <v>10408</v>
      </c>
      <c r="I1033" s="11" t="str">
        <f>IF(AH$1="","",IFERROR(TRIM(MID($AG1033,FIND(":",$AG1033,FIND(AH$1,$AG1033))+1,FIND("=",$AG1033,FIND(AH$1,$AG1033))-FIND(":",$AG1033,FIND(AH$1,$AG1033))-1)),"卖家未填"))</f>
        <v>水晶年糕</v>
      </c>
      <c r="J1033" s="11" t="str">
        <f>IF(AI$1="","",IFERROR(TRIM(MID($AG1033,FIND(":",$AG1033,FIND(AI$1,$AG1033))+1,FIND("=",$AG1033,FIND(AI$1,$AG1033))-FIND(":",$AG1033,FIND(AI$1,$AG1033))-1)),"卖家未填"))</f>
        <v>454</v>
      </c>
      <c r="K1033" s="11" t="str">
        <f>IF(AJ$1="","",IFERROR(TRIM(MID($AG1033,FIND(":",$AG1033,FIND(AJ$1,$AG1033))+1,FIND("=",$AG1033,FIND(AJ$1,$AG1033))-FIND(":",$AG1033,FIND(AJ$1,$AG1033))-1)),"卖家未填"))</f>
        <v>卖家未填</v>
      </c>
      <c r="L1033" s="11" t="str">
        <f>IF(AK$1="","",IFERROR(TRIM(MID($AG1033,FIND(":",$AG1033,FIND(AK$1,$AG1033))+1,FIND("=",$AG1033,FIND(AK$1,$AG1033))-FIND(":",$AG1033,FIND(AK$1,$AG1033))-1)),"卖家未填"))</f>
        <v>卖家未填</v>
      </c>
      <c r="M1033" s="11" t="str">
        <f>IF(AL$1="","",IFERROR(TRIM(MID($AG1033,FIND(":",$AG1033,FIND(AL$1,$AG1033))+1,FIND("=",$AG1033,FIND(AL$1,$AG1033))-FIND(":",$AG1033,FIND(AL$1,$AG1033))-1)),"卖家未填"))</f>
        <v>包装</v>
      </c>
      <c r="N1033" s="11" t="s">
        <v>1093</v>
      </c>
      <c r="O1033" s="11" t="s">
        <v>4770</v>
      </c>
      <c r="P1033" s="13">
        <v>4.8</v>
      </c>
      <c r="Q1033" s="13"/>
      <c r="R1033" s="11">
        <v>4.8</v>
      </c>
      <c r="S1033" s="14">
        <f>IFERROR(V1033/T1033,"0")</f>
        <v>45.381818181818183</v>
      </c>
      <c r="T1033" s="11">
        <v>22</v>
      </c>
      <c r="U1033" s="11">
        <v>208</v>
      </c>
      <c r="V1033" s="15">
        <f>R1033*U1033</f>
        <v>998.4</v>
      </c>
      <c r="W1033" s="11">
        <v>20</v>
      </c>
      <c r="X1033" s="11">
        <v>46</v>
      </c>
      <c r="Y1033" s="11">
        <v>18501682321</v>
      </c>
      <c r="Z1033" s="11">
        <v>62702525</v>
      </c>
      <c r="AA1033" s="16">
        <f>IFERROR((MID(AE1033,FIND("ends=",AE1033)+5,FIND("000&amp;starts",AE1033)-FIND("ends=",AE1033)-5)+8*3600)/86400+70*365+19,"")</f>
        <v>42030.980590277773</v>
      </c>
      <c r="AB1033" s="17" t="str">
        <f>HYPERLINK("http://item.taobao.com/item.htm?id="&amp;Y1033,"点击查看")</f>
        <v>点击查看</v>
      </c>
      <c r="AC1033" s="11">
        <f>YEAR(D1033)</f>
        <v>2010</v>
      </c>
      <c r="AD1033" s="11"/>
      <c r="AE1033" s="11" t="s">
        <v>6198</v>
      </c>
      <c r="AF1033" s="11" t="s">
        <v>9674</v>
      </c>
      <c r="AG1033" s="11" t="s">
        <v>11903</v>
      </c>
    </row>
    <row r="1034" spans="1:33" x14ac:dyDescent="0.15">
      <c r="A1034" s="11" t="s">
        <v>14881</v>
      </c>
      <c r="B1034" s="11" t="s">
        <v>15521</v>
      </c>
      <c r="C1034" s="11" t="s">
        <v>14882</v>
      </c>
      <c r="D1034" s="12">
        <v>40681</v>
      </c>
      <c r="E1034" s="11" t="s">
        <v>15057</v>
      </c>
      <c r="F1034" s="11" t="s">
        <v>15058</v>
      </c>
      <c r="G1034" s="11" t="s">
        <v>121</v>
      </c>
      <c r="H1034" s="11" t="s">
        <v>10322</v>
      </c>
      <c r="I1034" s="11" t="str">
        <f>IF(AH$1="","",IFERROR(TRIM(MID($AG1034,FIND(":",$AG1034,FIND(AH$1,$AG1034))+1,FIND("=",$AG1034,FIND(AH$1,$AG1034))-FIND(":",$AG1034,FIND(AH$1,$AG1034))-1)),"卖家未填"))</f>
        <v>卖家未填</v>
      </c>
      <c r="J1034" s="11" t="str">
        <f>IF(AI$1="","",IFERROR(TRIM(MID($AG1034,FIND(":",$AG1034,FIND(AI$1,$AG1034))+1,FIND("=",$AG1034,FIND(AI$1,$AG1034))-FIND(":",$AG1034,FIND(AI$1,$AG1034))-1)),"卖家未填"))</f>
        <v>800</v>
      </c>
      <c r="K1034" s="11" t="str">
        <f>IF(AJ$1="","",IFERROR(TRIM(MID($AG1034,FIND(":",$AG1034,FIND(AJ$1,$AG1034))+1,FIND("=",$AG1034,FIND(AJ$1,$AG1034))-FIND(":",$AG1034,FIND(AJ$1,$AG1034))-1)),"卖家未填"))</f>
        <v>卖家未填</v>
      </c>
      <c r="L1034" s="11" t="str">
        <f>IF(AK$1="","",IFERROR(TRIM(MID($AG1034,FIND(":",$AG1034,FIND(AK$1,$AG1034))+1,FIND("=",$AG1034,FIND(AK$1,$AG1034))-FIND(":",$AG1034,FIND(AK$1,$AG1034))-1)),"卖家未填"))</f>
        <v>卖家未填</v>
      </c>
      <c r="M1034" s="11" t="str">
        <f>IF(AL$1="","",IFERROR(TRIM(MID($AG1034,FIND(":",$AG1034,FIND(AL$1,$AG1034))+1,FIND("=",$AG1034,FIND(AL$1,$AG1034))-FIND(":",$AG1034,FIND(AL$1,$AG1034))-1)),"卖家未填"))</f>
        <v>散装</v>
      </c>
      <c r="N1034" s="11" t="s">
        <v>873</v>
      </c>
      <c r="O1034" s="11" t="s">
        <v>4713</v>
      </c>
      <c r="P1034" s="13">
        <v>7</v>
      </c>
      <c r="Q1034" s="13">
        <v>5.6</v>
      </c>
      <c r="R1034" s="11">
        <v>5.6</v>
      </c>
      <c r="S1034" s="14">
        <f>IFERROR(V1034/T1034,"0")</f>
        <v>31.15</v>
      </c>
      <c r="T1034" s="11">
        <v>32</v>
      </c>
      <c r="U1034" s="11">
        <v>178</v>
      </c>
      <c r="V1034" s="15">
        <f>R1034*U1034</f>
        <v>996.8</v>
      </c>
      <c r="W1034" s="11">
        <v>45</v>
      </c>
      <c r="X1034" s="11">
        <v>62</v>
      </c>
      <c r="Y1034" s="11">
        <v>36771547787</v>
      </c>
      <c r="Z1034" s="11">
        <v>66862115</v>
      </c>
      <c r="AA1034" s="16">
        <f>IFERROR((MID(AE1034,FIND("ends=",AE1034)+5,FIND("000&amp;starts",AE1034)-FIND("ends=",AE1034)-5)+8*3600)/86400+70*365+19,"")</f>
        <v>42031.842442129629</v>
      </c>
      <c r="AB1034" s="17" t="str">
        <f>HYPERLINK("http://item.taobao.com/item.htm?id="&amp;Y1034,"点击查看")</f>
        <v>点击查看</v>
      </c>
      <c r="AC1034" s="11">
        <f>YEAR(D1034)</f>
        <v>2011</v>
      </c>
      <c r="AD1034" s="11"/>
      <c r="AE1034" s="11" t="s">
        <v>5986</v>
      </c>
      <c r="AF1034" s="11"/>
      <c r="AG1034" s="11" t="s">
        <v>11696</v>
      </c>
    </row>
    <row r="1035" spans="1:33" x14ac:dyDescent="0.15">
      <c r="A1035" s="11" t="s">
        <v>14895</v>
      </c>
      <c r="B1035" s="11" t="s">
        <v>15307</v>
      </c>
      <c r="C1035" s="11" t="s">
        <v>14896</v>
      </c>
      <c r="D1035" s="12">
        <v>41296</v>
      </c>
      <c r="E1035" s="11" t="s">
        <v>15000</v>
      </c>
      <c r="F1035" s="11" t="s">
        <v>15011</v>
      </c>
      <c r="G1035" s="11" t="s">
        <v>65</v>
      </c>
      <c r="H1035" s="11" t="s">
        <v>10322</v>
      </c>
      <c r="I1035" s="11" t="str">
        <f>IF(AH$1="","",IFERROR(TRIM(MID($AG1035,FIND(":",$AG1035,FIND(AH$1,$AG1035))+1,FIND("=",$AG1035,FIND(AH$1,$AG1035))-FIND(":",$AG1035,FIND(AH$1,$AG1035))-1)),"卖家未填"))</f>
        <v>卖家未填</v>
      </c>
      <c r="J1035" s="11" t="str">
        <f>IF(AI$1="","",IFERROR(TRIM(MID($AG1035,FIND(":",$AG1035,FIND(AI$1,$AG1035))+1,FIND("=",$AG1035,FIND(AI$1,$AG1035))-FIND(":",$AG1035,FIND(AI$1,$AG1035))-1)),"卖家未填"))</f>
        <v>500</v>
      </c>
      <c r="K1035" s="11" t="str">
        <f>IF(AJ$1="","",IFERROR(TRIM(MID($AG1035,FIND(":",$AG1035,FIND(AJ$1,$AG1035))+1,FIND("=",$AG1035,FIND(AJ$1,$AG1035))-FIND(":",$AG1035,FIND(AJ$1,$AG1035))-1)),"卖家未填"))</f>
        <v>1人份</v>
      </c>
      <c r="L1035" s="11" t="str">
        <f>IF(AK$1="","",IFERROR(TRIM(MID($AG1035,FIND(":",$AG1035,FIND(AK$1,$AG1035))+1,FIND("=",$AG1035,FIND(AK$1,$AG1035))-FIND(":",$AG1035,FIND(AK$1,$AG1035))-1)),"卖家未填"))</f>
        <v>1周</v>
      </c>
      <c r="M1035" s="11" t="str">
        <f>IF(AL$1="","",IFERROR(TRIM(MID($AG1035,FIND(":",$AG1035,FIND(AL$1,$AG1035))+1,FIND("=",$AG1035,FIND(AL$1,$AG1035))-FIND(":",$AG1035,FIND(AL$1,$AG1035))-1)),"卖家未填"))</f>
        <v>散装</v>
      </c>
      <c r="N1035" s="11" t="s">
        <v>1508</v>
      </c>
      <c r="O1035" s="11" t="s">
        <v>4892</v>
      </c>
      <c r="P1035" s="13">
        <v>9.9600000000000009</v>
      </c>
      <c r="Q1035" s="13"/>
      <c r="R1035" s="11">
        <v>9.9600000000000009</v>
      </c>
      <c r="S1035" s="14">
        <f>IFERROR(V1035/T1035,"0")</f>
        <v>76.615384615384627</v>
      </c>
      <c r="T1035" s="11">
        <v>13</v>
      </c>
      <c r="U1035" s="11">
        <v>100</v>
      </c>
      <c r="V1035" s="15">
        <f>R1035*U1035</f>
        <v>996.00000000000011</v>
      </c>
      <c r="W1035" s="11">
        <v>14</v>
      </c>
      <c r="X1035" s="11">
        <v>41</v>
      </c>
      <c r="Y1035" s="11">
        <v>36664629777</v>
      </c>
      <c r="Z1035" s="11">
        <v>102040402</v>
      </c>
      <c r="AA1035" s="16">
        <f>IFERROR((MID(AE1035,FIND("ends=",AE1035)+5,FIND("000&amp;starts",AE1035)-FIND("ends=",AE1035)-5)+8*3600)/86400+70*365+19,"")</f>
        <v>42031.993055555555</v>
      </c>
      <c r="AB1035" s="17" t="str">
        <f>HYPERLINK("http://item.taobao.com/item.htm?id="&amp;Y1035,"点击查看")</f>
        <v>点击查看</v>
      </c>
      <c r="AC1035" s="11">
        <f>YEAR(D1035)</f>
        <v>2013</v>
      </c>
      <c r="AD1035" s="11"/>
      <c r="AE1035" s="11" t="s">
        <v>6594</v>
      </c>
      <c r="AF1035" s="11"/>
      <c r="AG1035" s="11" t="s">
        <v>12288</v>
      </c>
    </row>
    <row r="1036" spans="1:33" x14ac:dyDescent="0.15">
      <c r="A1036" s="11" t="s">
        <v>14895</v>
      </c>
      <c r="B1036" s="11" t="s">
        <v>15862</v>
      </c>
      <c r="C1036" s="11" t="s">
        <v>14904</v>
      </c>
      <c r="D1036" s="12">
        <v>41589</v>
      </c>
      <c r="E1036" s="11" t="s">
        <v>14965</v>
      </c>
      <c r="F1036" s="11" t="s">
        <v>14970</v>
      </c>
      <c r="G1036" s="11" t="s">
        <v>30</v>
      </c>
      <c r="H1036" s="11" t="s">
        <v>10322</v>
      </c>
      <c r="I1036" s="11" t="str">
        <f>IF(AH$1="","",IFERROR(TRIM(MID($AG1036,FIND(":",$AG1036,FIND(AH$1,$AG1036))+1,FIND("=",$AG1036,FIND(AH$1,$AG1036))-FIND(":",$AG1036,FIND(AH$1,$AG1036))-1)),"卖家未填"))</f>
        <v>卖家未填</v>
      </c>
      <c r="J1036" s="11" t="str">
        <f>IF(AI$1="","",IFERROR(TRIM(MID($AG1036,FIND(":",$AG1036,FIND(AI$1,$AG1036))+1,FIND("=",$AG1036,FIND(AI$1,$AG1036))-FIND(":",$AG1036,FIND(AI$1,$AG1036))-1)),"卖家未填"))</f>
        <v>500</v>
      </c>
      <c r="K1036" s="11" t="str">
        <f>IF(AJ$1="","",IFERROR(TRIM(MID($AG1036,FIND(":",$AG1036,FIND(AJ$1,$AG1036))+1,FIND("=",$AG1036,FIND(AJ$1,$AG1036))-FIND(":",$AG1036,FIND(AJ$1,$AG1036))-1)),"卖家未填"))</f>
        <v>2人份</v>
      </c>
      <c r="L1036" s="11" t="str">
        <f>IF(AK$1="","",IFERROR(TRIM(MID($AG1036,FIND(":",$AG1036,FIND(AK$1,$AG1036))+1,FIND("=",$AG1036,FIND(AK$1,$AG1036))-FIND(":",$AG1036,FIND(AK$1,$AG1036))-1)),"卖家未填"))</f>
        <v>2周</v>
      </c>
      <c r="M1036" s="11" t="str">
        <f>IF(AL$1="","",IFERROR(TRIM(MID($AG1036,FIND(":",$AG1036,FIND(AL$1,$AG1036))+1,FIND("=",$AG1036,FIND(AL$1,$AG1036))-FIND(":",$AG1036,FIND(AL$1,$AG1036))-1)),"卖家未填"))</f>
        <v>散装</v>
      </c>
      <c r="N1036" s="11" t="s">
        <v>1573</v>
      </c>
      <c r="O1036" s="11" t="s">
        <v>4397</v>
      </c>
      <c r="P1036" s="13">
        <v>18.899999999999999</v>
      </c>
      <c r="Q1036" s="13">
        <v>8.8000000000000007</v>
      </c>
      <c r="R1036" s="11">
        <v>8.8000000000000007</v>
      </c>
      <c r="S1036" s="14">
        <f>IFERROR(V1036/T1036,"0")</f>
        <v>82.866666666666674</v>
      </c>
      <c r="T1036" s="11">
        <v>12</v>
      </c>
      <c r="U1036" s="11">
        <v>113</v>
      </c>
      <c r="V1036" s="15">
        <f>R1036*U1036</f>
        <v>994.40000000000009</v>
      </c>
      <c r="W1036" s="11">
        <v>21</v>
      </c>
      <c r="X1036" s="11">
        <v>31</v>
      </c>
      <c r="Y1036" s="11">
        <v>42320205354</v>
      </c>
      <c r="Z1036" s="11">
        <v>107381936</v>
      </c>
      <c r="AA1036" s="16">
        <f>IFERROR((MID(AE1036,FIND("ends=",AE1036)+5,FIND("000&amp;starts",AE1036)-FIND("ends=",AE1036)-5)+8*3600)/86400+70*365+19,"")</f>
        <v>42029.861111111109</v>
      </c>
      <c r="AB1036" s="17" t="str">
        <f>HYPERLINK("http://item.taobao.com/item.htm?id="&amp;Y1036,"点击查看")</f>
        <v>点击查看</v>
      </c>
      <c r="AC1036" s="11">
        <f>YEAR(D1036)</f>
        <v>2013</v>
      </c>
      <c r="AD1036" s="11"/>
      <c r="AE1036" s="11" t="s">
        <v>6660</v>
      </c>
      <c r="AF1036" s="11"/>
      <c r="AG1036" s="11" t="s">
        <v>12350</v>
      </c>
    </row>
    <row r="1037" spans="1:33" x14ac:dyDescent="0.15">
      <c r="A1037" s="11" t="s">
        <v>14895</v>
      </c>
      <c r="B1037" s="11" t="s">
        <v>15569</v>
      </c>
      <c r="C1037" s="11" t="s">
        <v>14897</v>
      </c>
      <c r="D1037" s="12">
        <v>41341</v>
      </c>
      <c r="E1037" s="11" t="s">
        <v>14961</v>
      </c>
      <c r="F1037" s="11" t="s">
        <v>14999</v>
      </c>
      <c r="G1037" s="11" t="s">
        <v>55</v>
      </c>
      <c r="H1037" s="11" t="s">
        <v>10322</v>
      </c>
      <c r="I1037" s="11" t="str">
        <f>IF(AH$1="","",IFERROR(TRIM(MID($AG1037,FIND(":",$AG1037,FIND(AH$1,$AG1037))+1,FIND("=",$AG1037,FIND(AH$1,$AG1037))-FIND(":",$AG1037,FIND(AH$1,$AG1037))-1)),"卖家未填"))</f>
        <v>卖家未填</v>
      </c>
      <c r="J1037" s="11" t="str">
        <f>IF(AI$1="","",IFERROR(TRIM(MID($AG1037,FIND(":",$AG1037,FIND(AI$1,$AG1037))+1,FIND("=",$AG1037,FIND(AI$1,$AG1037))-FIND(":",$AG1037,FIND(AI$1,$AG1037))-1)),"卖家未填"))</f>
        <v>500</v>
      </c>
      <c r="K1037" s="11" t="str">
        <f>IF(AJ$1="","",IFERROR(TRIM(MID($AG1037,FIND(":",$AG1037,FIND(AJ$1,$AG1037))+1,FIND("=",$AG1037,FIND(AJ$1,$AG1037))-FIND(":",$AG1037,FIND(AJ$1,$AG1037))-1)),"卖家未填"))</f>
        <v>卖家未填</v>
      </c>
      <c r="L1037" s="11" t="str">
        <f>IF(AK$1="","",IFERROR(TRIM(MID($AG1037,FIND(":",$AG1037,FIND(AK$1,$AG1037))+1,FIND("=",$AG1037,FIND(AK$1,$AG1037))-FIND(":",$AG1037,FIND(AK$1,$AG1037))-1)),"卖家未填"))</f>
        <v>卖家未填</v>
      </c>
      <c r="M1037" s="11" t="str">
        <f>IF(AL$1="","",IFERROR(TRIM(MID($AG1037,FIND(":",$AG1037,FIND(AL$1,$AG1037))+1,FIND("=",$AG1037,FIND(AL$1,$AG1037))-FIND(":",$AG1037,FIND(AL$1,$AG1037))-1)),"卖家未填"))</f>
        <v>包装</v>
      </c>
      <c r="N1037" s="11" t="s">
        <v>962</v>
      </c>
      <c r="O1037" s="11" t="s">
        <v>4491</v>
      </c>
      <c r="P1037" s="13">
        <v>12</v>
      </c>
      <c r="Q1037" s="13">
        <v>10.8</v>
      </c>
      <c r="R1037" s="11">
        <v>10.8</v>
      </c>
      <c r="S1037" s="14">
        <f>IFERROR(V1037/T1037,"0")</f>
        <v>35.485714285714288</v>
      </c>
      <c r="T1037" s="11">
        <v>28</v>
      </c>
      <c r="U1037" s="11">
        <v>92</v>
      </c>
      <c r="V1037" s="15">
        <f>R1037*U1037</f>
        <v>993.6</v>
      </c>
      <c r="W1037" s="11">
        <v>25</v>
      </c>
      <c r="X1037" s="11">
        <v>39</v>
      </c>
      <c r="Y1037" s="11">
        <v>37190091058</v>
      </c>
      <c r="Z1037" s="11">
        <v>102591604</v>
      </c>
      <c r="AA1037" s="16">
        <f>IFERROR((MID(AE1037,FIND("ends=",AE1037)+5,FIND("000&amp;starts",AE1037)-FIND("ends=",AE1037)-5)+8*3600)/86400+70*365+19,"")</f>
        <v>42034.055185185185</v>
      </c>
      <c r="AB1037" s="17" t="str">
        <f>HYPERLINK("http://item.taobao.com/item.htm?id="&amp;Y1037,"点击查看")</f>
        <v>点击查看</v>
      </c>
      <c r="AC1037" s="11">
        <f>YEAR(D1037)</f>
        <v>2013</v>
      </c>
      <c r="AD1037" s="11"/>
      <c r="AE1037" s="11" t="s">
        <v>6070</v>
      </c>
      <c r="AF1037" s="11"/>
      <c r="AG1037" s="11" t="s">
        <v>11782</v>
      </c>
    </row>
    <row r="1038" spans="1:33" x14ac:dyDescent="0.15">
      <c r="A1038" s="11" t="s">
        <v>14895</v>
      </c>
      <c r="B1038" s="11" t="s">
        <v>15340</v>
      </c>
      <c r="C1038" s="11" t="s">
        <v>14894</v>
      </c>
      <c r="D1038" s="12">
        <v>39193</v>
      </c>
      <c r="E1038" s="11" t="s">
        <v>46</v>
      </c>
      <c r="F1038" s="11" t="s">
        <v>14977</v>
      </c>
      <c r="G1038" s="11" t="s">
        <v>36</v>
      </c>
      <c r="H1038" s="11" t="s">
        <v>10322</v>
      </c>
      <c r="I1038" s="11" t="str">
        <f>IF(AH$1="","",IFERROR(TRIM(MID($AG1038,FIND(":",$AG1038,FIND(AH$1,$AG1038))+1,FIND("=",$AG1038,FIND(AH$1,$AG1038))-FIND(":",$AG1038,FIND(AH$1,$AG1038))-1)),"卖家未填"))</f>
        <v>卖家未填</v>
      </c>
      <c r="J1038" s="11" t="str">
        <f>IF(AI$1="","",IFERROR(TRIM(MID($AG1038,FIND(":",$AG1038,FIND(AI$1,$AG1038))+1,FIND("=",$AG1038,FIND(AI$1,$AG1038))-FIND(":",$AG1038,FIND(AI$1,$AG1038))-1)),"卖家未填"))</f>
        <v>500</v>
      </c>
      <c r="K1038" s="11" t="str">
        <f>IF(AJ$1="","",IFERROR(TRIM(MID($AG1038,FIND(":",$AG1038,FIND(AJ$1,$AG1038))+1,FIND("=",$AG1038,FIND(AJ$1,$AG1038))-FIND(":",$AG1038,FIND(AJ$1,$AG1038))-1)),"卖家未填"))</f>
        <v>卖家未填</v>
      </c>
      <c r="L1038" s="11" t="str">
        <f>IF(AK$1="","",IFERROR(TRIM(MID($AG1038,FIND(":",$AG1038,FIND(AK$1,$AG1038))+1,FIND("=",$AG1038,FIND(AK$1,$AG1038))-FIND(":",$AG1038,FIND(AK$1,$AG1038))-1)),"卖家未填"))</f>
        <v>卖家未填</v>
      </c>
      <c r="M1038" s="11" t="str">
        <f>IF(AL$1="","",IFERROR(TRIM(MID($AG1038,FIND(":",$AG1038,FIND(AL$1,$AG1038))+1,FIND("=",$AG1038,FIND(AL$1,$AG1038))-FIND(":",$AG1038,FIND(AL$1,$AG1038))-1)),"卖家未填"))</f>
        <v>散装</v>
      </c>
      <c r="N1038" s="11" t="s">
        <v>1024</v>
      </c>
      <c r="O1038" s="11" t="s">
        <v>4523</v>
      </c>
      <c r="P1038" s="13">
        <v>15</v>
      </c>
      <c r="Q1038" s="13"/>
      <c r="R1038" s="11">
        <v>15</v>
      </c>
      <c r="S1038" s="14">
        <f>IFERROR(V1038/T1038,"0")</f>
        <v>41.25</v>
      </c>
      <c r="T1038" s="11">
        <v>24</v>
      </c>
      <c r="U1038" s="11">
        <v>66</v>
      </c>
      <c r="V1038" s="15">
        <f>R1038*U1038</f>
        <v>990</v>
      </c>
      <c r="W1038" s="11">
        <v>18</v>
      </c>
      <c r="X1038" s="11">
        <v>608</v>
      </c>
      <c r="Y1038" s="11">
        <v>8781967402</v>
      </c>
      <c r="Z1038" s="11">
        <v>34427034</v>
      </c>
      <c r="AA1038" s="16">
        <f>IFERROR((MID(AE1038,FIND("ends=",AE1038)+5,FIND("000&amp;starts",AE1038)-FIND("ends=",AE1038)-5)+8*3600)/86400+70*365+19,"")</f>
        <v>42029.767210648148</v>
      </c>
      <c r="AB1038" s="17" t="str">
        <f>HYPERLINK("http://item.taobao.com/item.htm?id="&amp;Y1038,"点击查看")</f>
        <v>点击查看</v>
      </c>
      <c r="AC1038" s="11">
        <f>YEAR(D1038)</f>
        <v>2007</v>
      </c>
      <c r="AD1038" s="11"/>
      <c r="AE1038" s="11" t="s">
        <v>6129</v>
      </c>
      <c r="AF1038" s="11"/>
      <c r="AG1038" s="11" t="s">
        <v>11713</v>
      </c>
    </row>
    <row r="1039" spans="1:33" x14ac:dyDescent="0.15">
      <c r="A1039" s="11" t="s">
        <v>14910</v>
      </c>
      <c r="B1039" s="11" t="s">
        <v>16350</v>
      </c>
      <c r="C1039" s="11" t="s">
        <v>14913</v>
      </c>
      <c r="D1039" s="12">
        <v>39584</v>
      </c>
      <c r="E1039" s="11" t="s">
        <v>14957</v>
      </c>
      <c r="F1039" s="11" t="s">
        <v>10844</v>
      </c>
      <c r="G1039" s="11" t="s">
        <v>61</v>
      </c>
      <c r="H1039" s="11" t="s">
        <v>10322</v>
      </c>
      <c r="I1039" s="11" t="str">
        <f>IF(AH$1="","",IFERROR(TRIM(MID($AG1039,FIND(":",$AG1039,FIND(AH$1,$AG1039))+1,FIND("=",$AG1039,FIND(AH$1,$AG1039))-FIND(":",$AG1039,FIND(AH$1,$AG1039))-1)),"卖家未填"))</f>
        <v>卖家未填</v>
      </c>
      <c r="J1039" s="11" t="str">
        <f>IF(AI$1="","",IFERROR(TRIM(MID($AG1039,FIND(":",$AG1039,FIND(AI$1,$AG1039))+1,FIND("=",$AG1039,FIND(AI$1,$AG1039))-FIND(":",$AG1039,FIND(AI$1,$AG1039))-1)),"卖家未填"))</f>
        <v>480</v>
      </c>
      <c r="K1039" s="11" t="str">
        <f>IF(AJ$1="","",IFERROR(TRIM(MID($AG1039,FIND(":",$AG1039,FIND(AJ$1,$AG1039))+1,FIND("=",$AG1039,FIND(AJ$1,$AG1039))-FIND(":",$AG1039,FIND(AJ$1,$AG1039))-1)),"卖家未填"))</f>
        <v>卖家未填</v>
      </c>
      <c r="L1039" s="11" t="str">
        <f>IF(AK$1="","",IFERROR(TRIM(MID($AG1039,FIND(":",$AG1039,FIND(AK$1,$AG1039))+1,FIND("=",$AG1039,FIND(AK$1,$AG1039))-FIND(":",$AG1039,FIND(AK$1,$AG1039))-1)),"卖家未填"))</f>
        <v>卖家未填</v>
      </c>
      <c r="M1039" s="11" t="str">
        <f>IF(AL$1="","",IFERROR(TRIM(MID($AG1039,FIND(":",$AG1039,FIND(AL$1,$AG1039))+1,FIND("=",$AG1039,FIND(AL$1,$AG1039))-FIND(":",$AG1039,FIND(AL$1,$AG1039))-1)),"卖家未填"))</f>
        <v>包装</v>
      </c>
      <c r="N1039" s="11" t="s">
        <v>2587</v>
      </c>
      <c r="O1039" s="11" t="s">
        <v>5065</v>
      </c>
      <c r="P1039" s="13">
        <v>10</v>
      </c>
      <c r="Q1039" s="13"/>
      <c r="R1039" s="11">
        <v>10</v>
      </c>
      <c r="S1039" s="14">
        <f>IFERROR(V1039/T1039,"0")</f>
        <v>198</v>
      </c>
      <c r="T1039" s="11">
        <v>5</v>
      </c>
      <c r="U1039" s="11">
        <v>99</v>
      </c>
      <c r="V1039" s="15">
        <f>R1039*U1039</f>
        <v>990</v>
      </c>
      <c r="W1039" s="11">
        <v>1</v>
      </c>
      <c r="X1039" s="11">
        <v>6</v>
      </c>
      <c r="Y1039" s="11">
        <v>43159645337</v>
      </c>
      <c r="Z1039" s="11">
        <v>35812831</v>
      </c>
      <c r="AA1039" s="16">
        <f>IFERROR((MID(AE1039,FIND("ends=",AE1039)+5,FIND("000&amp;starts",AE1039)-FIND("ends=",AE1039)-5)+8*3600)/86400+70*365+19,"")</f>
        <v>42032.146481481483</v>
      </c>
      <c r="AB1039" s="17" t="str">
        <f>HYPERLINK("http://item.taobao.com/item.htm?id="&amp;Y1039,"点击查看")</f>
        <v>点击查看</v>
      </c>
      <c r="AC1039" s="11">
        <f>YEAR(D1039)</f>
        <v>2008</v>
      </c>
      <c r="AD1039" s="11"/>
      <c r="AE1039" s="11" t="s">
        <v>7665</v>
      </c>
      <c r="AF1039" s="11"/>
      <c r="AG1039" s="11" t="s">
        <v>13263</v>
      </c>
    </row>
    <row r="1040" spans="1:33" x14ac:dyDescent="0.15">
      <c r="A1040" s="11" t="s">
        <v>14895</v>
      </c>
      <c r="B1040" s="11" t="s">
        <v>15721</v>
      </c>
      <c r="C1040" s="11" t="s">
        <v>14904</v>
      </c>
      <c r="D1040" s="12">
        <v>41969</v>
      </c>
      <c r="E1040" s="11" t="s">
        <v>14957</v>
      </c>
      <c r="F1040" s="11" t="s">
        <v>14958</v>
      </c>
      <c r="G1040" s="11" t="s">
        <v>21</v>
      </c>
      <c r="H1040" s="11" t="s">
        <v>10322</v>
      </c>
      <c r="I1040" s="11" t="str">
        <f>IF(AH$1="","",IFERROR(TRIM(MID($AG1040,FIND(":",$AG1040,FIND(AH$1,$AG1040))+1,FIND("=",$AG1040,FIND(AH$1,$AG1040))-FIND(":",$AG1040,FIND(AH$1,$AG1040))-1)),"卖家未填"))</f>
        <v>卖家未填</v>
      </c>
      <c r="J1040" s="11" t="str">
        <f>IF(AI$1="","",IFERROR(TRIM(MID($AG1040,FIND(":",$AG1040,FIND(AI$1,$AG1040))+1,FIND("=",$AG1040,FIND(AI$1,$AG1040))-FIND(":",$AG1040,FIND(AI$1,$AG1040))-1)),"卖家未填"))</f>
        <v>500</v>
      </c>
      <c r="K1040" s="11" t="str">
        <f>IF(AJ$1="","",IFERROR(TRIM(MID($AG1040,FIND(":",$AG1040,FIND(AJ$1,$AG1040))+1,FIND("=",$AG1040,FIND(AJ$1,$AG1040))-FIND(":",$AG1040,FIND(AJ$1,$AG1040))-1)),"卖家未填"))</f>
        <v>卖家未填</v>
      </c>
      <c r="L1040" s="11" t="str">
        <f>IF(AK$1="","",IFERROR(TRIM(MID($AG1040,FIND(":",$AG1040,FIND(AK$1,$AG1040))+1,FIND("=",$AG1040,FIND(AK$1,$AG1040))-FIND(":",$AG1040,FIND(AK$1,$AG1040))-1)),"卖家未填"))</f>
        <v>卖家未填</v>
      </c>
      <c r="M1040" s="11" t="str">
        <f>IF(AL$1="","",IFERROR(TRIM(MID($AG1040,FIND(":",$AG1040,FIND(AL$1,$AG1040))+1,FIND("=",$AG1040,FIND(AL$1,$AG1040))-FIND(":",$AG1040,FIND(AL$1,$AG1040))-1)),"卖家未填"))</f>
        <v>散装</v>
      </c>
      <c r="N1040" s="11" t="s">
        <v>1288</v>
      </c>
      <c r="O1040" s="11" t="s">
        <v>4673</v>
      </c>
      <c r="P1040" s="13">
        <v>2.5</v>
      </c>
      <c r="Q1040" s="13"/>
      <c r="R1040" s="11">
        <v>2.5</v>
      </c>
      <c r="S1040" s="14">
        <f>IFERROR(V1040/T1040,"0")</f>
        <v>58.088235294117645</v>
      </c>
      <c r="T1040" s="11">
        <v>17</v>
      </c>
      <c r="U1040" s="11">
        <v>395</v>
      </c>
      <c r="V1040" s="15">
        <f>R1040*U1040</f>
        <v>987.5</v>
      </c>
      <c r="W1040" s="11">
        <v>15</v>
      </c>
      <c r="X1040" s="11">
        <v>30</v>
      </c>
      <c r="Y1040" s="11">
        <v>42575455618</v>
      </c>
      <c r="Z1040" s="11">
        <v>115426560</v>
      </c>
      <c r="AA1040" s="16">
        <f>IFERROR((MID(AE1040,FIND("ends=",AE1040)+5,FIND("000&amp;starts",AE1040)-FIND("ends=",AE1040)-5)+8*3600)/86400+70*365+19,"")</f>
        <v>42032.832719907412</v>
      </c>
      <c r="AB1040" s="17" t="str">
        <f>HYPERLINK("http://item.taobao.com/item.htm?id="&amp;Y1040,"点击查看")</f>
        <v>点击查看</v>
      </c>
      <c r="AC1040" s="11">
        <f>YEAR(D1040)</f>
        <v>2014</v>
      </c>
      <c r="AD1040" s="11"/>
      <c r="AE1040" s="11" t="s">
        <v>6382</v>
      </c>
      <c r="AF1040" s="11"/>
      <c r="AG1040" s="11" t="s">
        <v>12082</v>
      </c>
    </row>
    <row r="1041" spans="1:33" x14ac:dyDescent="0.15">
      <c r="A1041" s="11" t="s">
        <v>14895</v>
      </c>
      <c r="B1041" s="11" t="s">
        <v>15916</v>
      </c>
      <c r="C1041" s="11" t="s">
        <v>14896</v>
      </c>
      <c r="D1041" s="12">
        <v>39626</v>
      </c>
      <c r="E1041" s="11" t="s">
        <v>15000</v>
      </c>
      <c r="F1041" s="11" t="s">
        <v>15001</v>
      </c>
      <c r="G1041" s="11" t="s">
        <v>56</v>
      </c>
      <c r="H1041" s="11" t="s">
        <v>10322</v>
      </c>
      <c r="I1041" s="11" t="str">
        <f>IF(AH$1="","",IFERROR(TRIM(MID($AG1041,FIND(":",$AG1041,FIND(AH$1,$AG1041))+1,FIND("=",$AG1041,FIND(AH$1,$AG1041))-FIND(":",$AG1041,FIND(AH$1,$AG1041))-1)),"卖家未填"))</f>
        <v>卖家未填</v>
      </c>
      <c r="J1041" s="11" t="str">
        <f>IF(AI$1="","",IFERROR(TRIM(MID($AG1041,FIND(":",$AG1041,FIND(AI$1,$AG1041))+1,FIND("=",$AG1041,FIND(AI$1,$AG1041))-FIND(":",$AG1041,FIND(AI$1,$AG1041))-1)),"卖家未填"))</f>
        <v>500</v>
      </c>
      <c r="K1041" s="11" t="str">
        <f>IF(AJ$1="","",IFERROR(TRIM(MID($AG1041,FIND(":",$AG1041,FIND(AJ$1,$AG1041))+1,FIND("=",$AG1041,FIND(AJ$1,$AG1041))-FIND(":",$AG1041,FIND(AJ$1,$AG1041))-1)),"卖家未填"))</f>
        <v>卖家未填</v>
      </c>
      <c r="L1041" s="11" t="str">
        <f>IF(AK$1="","",IFERROR(TRIM(MID($AG1041,FIND(":",$AG1041,FIND(AK$1,$AG1041))+1,FIND("=",$AG1041,FIND(AK$1,$AG1041))-FIND(":",$AG1041,FIND(AK$1,$AG1041))-1)),"卖家未填"))</f>
        <v>卖家未填</v>
      </c>
      <c r="M1041" s="11" t="str">
        <f>IF(AL$1="","",IFERROR(TRIM(MID($AG1041,FIND(":",$AG1041,FIND(AL$1,$AG1041))+1,FIND("=",$AG1041,FIND(AL$1,$AG1041))-FIND(":",$AG1041,FIND(AL$1,$AG1041))-1)),"卖家未填"))</f>
        <v>包装</v>
      </c>
      <c r="N1041" s="11" t="s">
        <v>1678</v>
      </c>
      <c r="O1041" s="11" t="s">
        <v>4806</v>
      </c>
      <c r="P1041" s="13">
        <v>29</v>
      </c>
      <c r="Q1041" s="13"/>
      <c r="R1041" s="11">
        <v>29</v>
      </c>
      <c r="S1041" s="14">
        <f>IFERROR(V1041/T1041,"0")</f>
        <v>89.63636363636364</v>
      </c>
      <c r="T1041" s="11">
        <v>11</v>
      </c>
      <c r="U1041" s="11">
        <v>34</v>
      </c>
      <c r="V1041" s="15">
        <f>R1041*U1041</f>
        <v>986</v>
      </c>
      <c r="W1041" s="11">
        <v>6</v>
      </c>
      <c r="X1041" s="11">
        <v>26</v>
      </c>
      <c r="Y1041" s="11">
        <v>43610804378</v>
      </c>
      <c r="Z1041" s="11">
        <v>36006500</v>
      </c>
      <c r="AA1041" s="16">
        <f>IFERROR((MID(AE1041,FIND("ends=",AE1041)+5,FIND("000&amp;starts",AE1041)-FIND("ends=",AE1041)-5)+8*3600)/86400+70*365+19,"")</f>
        <v>42031.646539351852</v>
      </c>
      <c r="AB1041" s="17" t="str">
        <f>HYPERLINK("http://item.taobao.com/item.htm?id="&amp;Y1041,"点击查看")</f>
        <v>点击查看</v>
      </c>
      <c r="AC1041" s="11">
        <f>YEAR(D1041)</f>
        <v>2008</v>
      </c>
      <c r="AD1041" s="11"/>
      <c r="AE1041" s="11" t="s">
        <v>6763</v>
      </c>
      <c r="AF1041" s="11"/>
      <c r="AG1041" s="11" t="s">
        <v>12448</v>
      </c>
    </row>
    <row r="1042" spans="1:33" x14ac:dyDescent="0.15">
      <c r="A1042" s="11" t="s">
        <v>14895</v>
      </c>
      <c r="B1042" s="11" t="s">
        <v>15637</v>
      </c>
      <c r="C1042" s="11" t="s">
        <v>14896</v>
      </c>
      <c r="D1042" s="12">
        <v>41635</v>
      </c>
      <c r="E1042" s="11" t="s">
        <v>46</v>
      </c>
      <c r="F1042" s="11" t="s">
        <v>14977</v>
      </c>
      <c r="G1042" s="11" t="s">
        <v>36</v>
      </c>
      <c r="H1042" s="11" t="s">
        <v>10322</v>
      </c>
      <c r="I1042" s="11" t="str">
        <f>IF(AH$1="","",IFERROR(TRIM(MID($AG1042,FIND(":",$AG1042,FIND(AH$1,$AG1042))+1,FIND("=",$AG1042,FIND(AH$1,$AG1042))-FIND(":",$AG1042,FIND(AH$1,$AG1042))-1)),"卖家未填"))</f>
        <v>卖家未填</v>
      </c>
      <c r="J1042" s="11" t="str">
        <f>IF(AI$1="","",IFERROR(TRIM(MID($AG1042,FIND(":",$AG1042,FIND(AI$1,$AG1042))+1,FIND("=",$AG1042,FIND(AI$1,$AG1042))-FIND(":",$AG1042,FIND(AI$1,$AG1042))-1)),"卖家未填"))</f>
        <v>300</v>
      </c>
      <c r="K1042" s="11" t="str">
        <f>IF(AJ$1="","",IFERROR(TRIM(MID($AG1042,FIND(":",$AG1042,FIND(AJ$1,$AG1042))+1,FIND("=",$AG1042,FIND(AJ$1,$AG1042))-FIND(":",$AG1042,FIND(AJ$1,$AG1042))-1)),"卖家未填"))</f>
        <v>卖家未填</v>
      </c>
      <c r="L1042" s="11" t="str">
        <f>IF(AK$1="","",IFERROR(TRIM(MID($AG1042,FIND(":",$AG1042,FIND(AK$1,$AG1042))+1,FIND("=",$AG1042,FIND(AK$1,$AG1042))-FIND(":",$AG1042,FIND(AK$1,$AG1042))-1)),"卖家未填"))</f>
        <v>卖家未填</v>
      </c>
      <c r="M1042" s="11" t="str">
        <f>IF(AL$1="","",IFERROR(TRIM(MID($AG1042,FIND(":",$AG1042,FIND(AL$1,$AG1042))+1,FIND("=",$AG1042,FIND(AL$1,$AG1042))-FIND(":",$AG1042,FIND(AL$1,$AG1042))-1)),"卖家未填"))</f>
        <v>散装</v>
      </c>
      <c r="N1042" s="11" t="s">
        <v>2254</v>
      </c>
      <c r="O1042" s="11" t="s">
        <v>4621</v>
      </c>
      <c r="P1042" s="13">
        <v>12.8</v>
      </c>
      <c r="Q1042" s="13"/>
      <c r="R1042" s="11">
        <v>12.8</v>
      </c>
      <c r="S1042" s="14">
        <f>IFERROR(V1042/T1042,"0")</f>
        <v>164.26666666666668</v>
      </c>
      <c r="T1042" s="11">
        <v>6</v>
      </c>
      <c r="U1042" s="11">
        <v>77</v>
      </c>
      <c r="V1042" s="15">
        <f>R1042*U1042</f>
        <v>985.6</v>
      </c>
      <c r="W1042" s="11">
        <v>2</v>
      </c>
      <c r="X1042" s="11">
        <v>8</v>
      </c>
      <c r="Y1042" s="11">
        <v>42859819702</v>
      </c>
      <c r="Z1042" s="11">
        <v>108194975</v>
      </c>
      <c r="AA1042" s="16">
        <f>IFERROR((MID(AE1042,FIND("ends=",AE1042)+5,FIND("000&amp;starts",AE1042)-FIND("ends=",AE1042)-5)+8*3600)/86400+70*365+19,"")</f>
        <v>42029.496805555551</v>
      </c>
      <c r="AB1042" s="17" t="str">
        <f>HYPERLINK("http://item.taobao.com/item.htm?id="&amp;Y1042,"点击查看")</f>
        <v>点击查看</v>
      </c>
      <c r="AC1042" s="11">
        <f>YEAR(D1042)</f>
        <v>2013</v>
      </c>
      <c r="AD1042" s="11"/>
      <c r="AE1042" s="11" t="s">
        <v>7338</v>
      </c>
      <c r="AF1042" s="11"/>
      <c r="AG1042" s="11" t="s">
        <v>12961</v>
      </c>
    </row>
    <row r="1043" spans="1:33" x14ac:dyDescent="0.15">
      <c r="A1043" s="11" t="s">
        <v>14881</v>
      </c>
      <c r="B1043" s="11" t="s">
        <v>15499</v>
      </c>
      <c r="C1043" s="11" t="s">
        <v>14882</v>
      </c>
      <c r="D1043" s="12">
        <v>41606</v>
      </c>
      <c r="E1043" s="11" t="s">
        <v>46</v>
      </c>
      <c r="F1043" s="11" t="s">
        <v>14972</v>
      </c>
      <c r="G1043" s="11" t="s">
        <v>38</v>
      </c>
      <c r="H1043" s="11" t="s">
        <v>10433</v>
      </c>
      <c r="I1043" s="11" t="str">
        <f>IF(AH$1="","",IFERROR(TRIM(MID($AG1043,FIND(":",$AG1043,FIND(AH$1,$AG1043))+1,FIND("=",$AG1043,FIND(AH$1,$AG1043))-FIND(":",$AG1043,FIND(AH$1,$AG1043))-1)),"卖家未填"))</f>
        <v>卖家未填</v>
      </c>
      <c r="J1043" s="11" t="str">
        <f>IF(AI$1="","",IFERROR(TRIM(MID($AG1043,FIND(":",$AG1043,FIND(AI$1,$AG1043))+1,FIND("=",$AG1043,FIND(AI$1,$AG1043))-FIND(":",$AG1043,FIND(AI$1,$AG1043))-1)),"卖家未填"))</f>
        <v>500</v>
      </c>
      <c r="K1043" s="11" t="str">
        <f>IF(AJ$1="","",IFERROR(TRIM(MID($AG1043,FIND(":",$AG1043,FIND(AJ$1,$AG1043))+1,FIND("=",$AG1043,FIND(AJ$1,$AG1043))-FIND(":",$AG1043,FIND(AJ$1,$AG1043))-1)),"卖家未填"))</f>
        <v>1人份</v>
      </c>
      <c r="L1043" s="11" t="str">
        <f>IF(AK$1="","",IFERROR(TRIM(MID($AG1043,FIND(":",$AG1043,FIND(AK$1,$AG1043))+1,FIND("=",$AG1043,FIND(AK$1,$AG1043))-FIND(":",$AG1043,FIND(AK$1,$AG1043))-1)),"卖家未填"))</f>
        <v>1周</v>
      </c>
      <c r="M1043" s="11" t="str">
        <f>IF(AL$1="","",IFERROR(TRIM(MID($AG1043,FIND(":",$AG1043,FIND(AL$1,$AG1043))+1,FIND("=",$AG1043,FIND(AL$1,$AG1043))-FIND(":",$AG1043,FIND(AL$1,$AG1043))-1)),"卖家未填"))</f>
        <v>散装</v>
      </c>
      <c r="N1043" s="11" t="s">
        <v>823</v>
      </c>
      <c r="O1043" s="11" t="s">
        <v>4440</v>
      </c>
      <c r="P1043" s="13">
        <v>10</v>
      </c>
      <c r="Q1043" s="13">
        <v>7.88</v>
      </c>
      <c r="R1043" s="11">
        <v>7.88</v>
      </c>
      <c r="S1043" s="14">
        <f>IFERROR(V1043/T1043,"0")</f>
        <v>28.142857142857142</v>
      </c>
      <c r="T1043" s="11">
        <v>35</v>
      </c>
      <c r="U1043" s="11">
        <v>125</v>
      </c>
      <c r="V1043" s="15">
        <f>R1043*U1043</f>
        <v>985</v>
      </c>
      <c r="W1043" s="11">
        <v>43</v>
      </c>
      <c r="X1043" s="11">
        <v>331</v>
      </c>
      <c r="Y1043" s="11">
        <v>42326031156</v>
      </c>
      <c r="Z1043" s="11">
        <v>107724505</v>
      </c>
      <c r="AA1043" s="16">
        <f>IFERROR((MID(AE1043,FIND("ends=",AE1043)+5,FIND("000&amp;starts",AE1043)-FIND("ends=",AE1043)-5)+8*3600)/86400+70*365+19,"")</f>
        <v>42029.61215277778</v>
      </c>
      <c r="AB1043" s="17" t="str">
        <f>HYPERLINK("http://item.taobao.com/item.htm?id="&amp;Y1043,"点击查看")</f>
        <v>点击查看</v>
      </c>
      <c r="AC1043" s="11">
        <f>YEAR(D1043)</f>
        <v>2013</v>
      </c>
      <c r="AD1043" s="11"/>
      <c r="AE1043" s="11" t="s">
        <v>5935</v>
      </c>
      <c r="AF1043" s="11" t="s">
        <v>9704</v>
      </c>
      <c r="AG1043" s="11" t="s">
        <v>11645</v>
      </c>
    </row>
    <row r="1044" spans="1:33" x14ac:dyDescent="0.15">
      <c r="A1044" s="11" t="s">
        <v>14881</v>
      </c>
      <c r="B1044" s="11" t="s">
        <v>15231</v>
      </c>
      <c r="C1044" s="11" t="s">
        <v>14888</v>
      </c>
      <c r="D1044" s="12">
        <v>39951</v>
      </c>
      <c r="E1044" s="11" t="s">
        <v>14957</v>
      </c>
      <c r="F1044" s="11" t="s">
        <v>14958</v>
      </c>
      <c r="G1044" s="11" t="s">
        <v>21</v>
      </c>
      <c r="H1044" s="11" t="s">
        <v>10322</v>
      </c>
      <c r="I1044" s="11" t="str">
        <f>IF(AH$1="","",IFERROR(TRIM(MID($AG1044,FIND(":",$AG1044,FIND(AH$1,$AG1044))+1,FIND("=",$AG1044,FIND(AH$1,$AG1044))-FIND(":",$AG1044,FIND(AH$1,$AG1044))-1)),"卖家未填"))</f>
        <v>卖家未填</v>
      </c>
      <c r="J1044" s="11" t="str">
        <f>IF(AI$1="","",IFERROR(TRIM(MID($AG1044,FIND(":",$AG1044,FIND(AI$1,$AG1044))+1,FIND("=",$AG1044,FIND(AI$1,$AG1044))-FIND(":",$AG1044,FIND(AI$1,$AG1044))-1)),"卖家未填"))</f>
        <v>300</v>
      </c>
      <c r="K1044" s="11" t="str">
        <f>IF(AJ$1="","",IFERROR(TRIM(MID($AG1044,FIND(":",$AG1044,FIND(AJ$1,$AG1044))+1,FIND("=",$AG1044,FIND(AJ$1,$AG1044))-FIND(":",$AG1044,FIND(AJ$1,$AG1044))-1)),"卖家未填"))</f>
        <v>卖家未填</v>
      </c>
      <c r="L1044" s="11" t="str">
        <f>IF(AK$1="","",IFERROR(TRIM(MID($AG1044,FIND(":",$AG1044,FIND(AK$1,$AG1044))+1,FIND("=",$AG1044,FIND(AK$1,$AG1044))-FIND(":",$AG1044,FIND(AK$1,$AG1044))-1)),"卖家未填"))</f>
        <v>卖家未填</v>
      </c>
      <c r="M1044" s="11" t="str">
        <f>IF(AL$1="","",IFERROR(TRIM(MID($AG1044,FIND(":",$AG1044,FIND(AL$1,$AG1044))+1,FIND("=",$AG1044,FIND(AL$1,$AG1044))-FIND(":",$AG1044,FIND(AL$1,$AG1044))-1)),"卖家未填"))</f>
        <v>包装</v>
      </c>
      <c r="N1044" s="11" t="s">
        <v>755</v>
      </c>
      <c r="O1044" s="11" t="s">
        <v>4672</v>
      </c>
      <c r="P1044" s="13">
        <v>9.8000000000000007</v>
      </c>
      <c r="Q1044" s="13">
        <v>6.77</v>
      </c>
      <c r="R1044" s="11">
        <v>6.77</v>
      </c>
      <c r="S1044" s="14">
        <f>IFERROR(V1044/T1044,"0")</f>
        <v>24.541249999999998</v>
      </c>
      <c r="T1044" s="11">
        <v>40</v>
      </c>
      <c r="U1044" s="11">
        <v>145</v>
      </c>
      <c r="V1044" s="15">
        <f>R1044*U1044</f>
        <v>981.65</v>
      </c>
      <c r="W1044" s="11">
        <v>78</v>
      </c>
      <c r="X1044" s="11">
        <v>973</v>
      </c>
      <c r="Y1044" s="11">
        <v>12914674876</v>
      </c>
      <c r="Z1044" s="11">
        <v>58215814</v>
      </c>
      <c r="AA1044" s="16">
        <f>IFERROR((MID(AE1044,FIND("ends=",AE1044)+5,FIND("000&amp;starts",AE1044)-FIND("ends=",AE1044)-5)+8*3600)/86400+70*365+19,"")</f>
        <v>42035.363981481481</v>
      </c>
      <c r="AB1044" s="17" t="str">
        <f>HYPERLINK("http://item.taobao.com/item.htm?id="&amp;Y1044,"点击查看")</f>
        <v>点击查看</v>
      </c>
      <c r="AC1044" s="11">
        <f>YEAR(D1044)</f>
        <v>2009</v>
      </c>
      <c r="AD1044" s="11"/>
      <c r="AE1044" s="11" t="s">
        <v>5871</v>
      </c>
      <c r="AF1044" s="11"/>
      <c r="AG1044" s="11" t="s">
        <v>11582</v>
      </c>
    </row>
    <row r="1045" spans="1:33" x14ac:dyDescent="0.15">
      <c r="A1045" s="11" t="s">
        <v>14891</v>
      </c>
      <c r="B1045" s="11" t="s">
        <v>10284</v>
      </c>
      <c r="C1045" s="11" t="s">
        <v>14891</v>
      </c>
      <c r="D1045" s="11"/>
      <c r="E1045" s="11" t="s">
        <v>14993</v>
      </c>
      <c r="F1045" s="11" t="s">
        <v>14994</v>
      </c>
      <c r="G1045" s="11" t="s">
        <v>49</v>
      </c>
      <c r="H1045" s="11" t="s">
        <v>9571</v>
      </c>
      <c r="I1045" s="11" t="str">
        <f>IF(AH$1="","",IFERROR(TRIM(MID($AG1045,FIND(":",$AG1045,FIND(AH$1,$AG1045))+1,FIND("=",$AG1045,FIND(AH$1,$AG1045))-FIND(":",$AG1045,FIND(AH$1,$AG1045))-1)),"卖家未填"))</f>
        <v>卖家未填</v>
      </c>
      <c r="J1045" s="11" t="str">
        <f>IF(AI$1="","",IFERROR(TRIM(MID($AG1045,FIND(":",$AG1045,FIND(AI$1,$AG1045))+1,FIND("=",$AG1045,FIND(AI$1,$AG1045))-FIND(":",$AG1045,FIND(AI$1,$AG1045))-1)),"卖家未填"))</f>
        <v>卖家未填</v>
      </c>
      <c r="K1045" s="11" t="str">
        <f>IF(AJ$1="","",IFERROR(TRIM(MID($AG1045,FIND(":",$AG1045,FIND(AJ$1,$AG1045))+1,FIND("=",$AG1045,FIND(AJ$1,$AG1045))-FIND(":",$AG1045,FIND(AJ$1,$AG1045))-1)),"卖家未填"))</f>
        <v>卖家未填</v>
      </c>
      <c r="L1045" s="11" t="str">
        <f>IF(AK$1="","",IFERROR(TRIM(MID($AG1045,FIND(":",$AG1045,FIND(AK$1,$AG1045))+1,FIND("=",$AG1045,FIND(AK$1,$AG1045))-FIND(":",$AG1045,FIND(AK$1,$AG1045))-1)),"卖家未填"))</f>
        <v>卖家未填</v>
      </c>
      <c r="M1045" s="11" t="str">
        <f>IF(AL$1="","",IFERROR(TRIM(MID($AG1045,FIND(":",$AG1045,FIND(AL$1,$AG1045))+1,FIND("=",$AG1045,FIND(AL$1,$AG1045))-FIND(":",$AG1045,FIND(AL$1,$AG1045))-1)),"卖家未填"))</f>
        <v>卖家未填</v>
      </c>
      <c r="N1045" s="11" t="s">
        <v>282</v>
      </c>
      <c r="O1045" s="11"/>
      <c r="P1045" s="13">
        <v>19.899999999999999</v>
      </c>
      <c r="Q1045" s="13">
        <v>9.9</v>
      </c>
      <c r="R1045" s="11">
        <v>9.9</v>
      </c>
      <c r="S1045" s="14">
        <f>IFERROR(V1045/T1045,"0")</f>
        <v>18.150000000000002</v>
      </c>
      <c r="T1045" s="11">
        <v>54</v>
      </c>
      <c r="U1045" s="11">
        <v>99</v>
      </c>
      <c r="V1045" s="15">
        <f>R1045*U1045</f>
        <v>980.1</v>
      </c>
      <c r="W1045" s="11">
        <v>40</v>
      </c>
      <c r="X1045" s="11">
        <v>38</v>
      </c>
      <c r="Y1045" s="11">
        <v>42923664293</v>
      </c>
      <c r="Z1045" s="11">
        <v>101717810</v>
      </c>
      <c r="AA1045" s="16" t="str">
        <f>IFERROR((MID(AE1045,FIND("ends=",AE1045)+5,FIND("000&amp;starts",AE1045)-FIND("ends=",AE1045)-5)+8*3600)/86400+70*365+19,"")</f>
        <v/>
      </c>
      <c r="AB1045" s="17" t="str">
        <f>HYPERLINK("http://item.taobao.com/item.htm?id="&amp;Y1045,"点击查看")</f>
        <v>点击查看</v>
      </c>
      <c r="AC1045" s="11">
        <f>YEAR(D1045)</f>
        <v>1900</v>
      </c>
      <c r="AD1045" s="11"/>
      <c r="AE1045" s="11"/>
      <c r="AF1045" s="11" t="s">
        <v>9571</v>
      </c>
      <c r="AG1045" s="11"/>
    </row>
    <row r="1046" spans="1:33" x14ac:dyDescent="0.15">
      <c r="A1046" s="11" t="s">
        <v>14895</v>
      </c>
      <c r="B1046" s="11" t="s">
        <v>15853</v>
      </c>
      <c r="C1046" s="11" t="s">
        <v>14896</v>
      </c>
      <c r="D1046" s="12">
        <v>41163</v>
      </c>
      <c r="E1046" s="11" t="s">
        <v>14979</v>
      </c>
      <c r="F1046" s="11" t="s">
        <v>15046</v>
      </c>
      <c r="G1046" s="11" t="s">
        <v>93</v>
      </c>
      <c r="H1046" s="11" t="s">
        <v>10331</v>
      </c>
      <c r="I1046" s="11" t="str">
        <f>IF(AH$1="","",IFERROR(TRIM(MID($AG1046,FIND(":",$AG1046,FIND(AH$1,$AG1046))+1,FIND("=",$AG1046,FIND(AH$1,$AG1046))-FIND(":",$AG1046,FIND(AH$1,$AG1046))-1)),"卖家未填"))</f>
        <v>年糕</v>
      </c>
      <c r="J1046" s="11" t="str">
        <f>IF(AI$1="","",IFERROR(TRIM(MID($AG1046,FIND(":",$AG1046,FIND(AI$1,$AG1046))+1,FIND("=",$AG1046,FIND(AI$1,$AG1046))-FIND(":",$AG1046,FIND(AI$1,$AG1046))-1)),"卖家未填"))</f>
        <v>400</v>
      </c>
      <c r="K1046" s="11" t="str">
        <f>IF(AJ$1="","",IFERROR(TRIM(MID($AG1046,FIND(":",$AG1046,FIND(AJ$1,$AG1046))+1,FIND("=",$AG1046,FIND(AJ$1,$AG1046))-FIND(":",$AG1046,FIND(AJ$1,$AG1046))-1)),"卖家未填"))</f>
        <v>卖家未填</v>
      </c>
      <c r="L1046" s="11" t="str">
        <f>IF(AK$1="","",IFERROR(TRIM(MID($AG1046,FIND(":",$AG1046,FIND(AK$1,$AG1046))+1,FIND("=",$AG1046,FIND(AK$1,$AG1046))-FIND(":",$AG1046,FIND(AK$1,$AG1046))-1)),"卖家未填"))</f>
        <v>卖家未填</v>
      </c>
      <c r="M1046" s="11" t="str">
        <f>IF(AL$1="","",IFERROR(TRIM(MID($AG1046,FIND(":",$AG1046,FIND(AL$1,$AG1046))+1,FIND("=",$AG1046,FIND(AL$1,$AG1046))-FIND(":",$AG1046,FIND(AL$1,$AG1046))-1)),"卖家未填"))</f>
        <v>散装</v>
      </c>
      <c r="N1046" s="11" t="s">
        <v>1556</v>
      </c>
      <c r="O1046" s="11" t="s">
        <v>4407</v>
      </c>
      <c r="P1046" s="13">
        <v>20</v>
      </c>
      <c r="Q1046" s="13">
        <v>9.9</v>
      </c>
      <c r="R1046" s="11">
        <v>9.9</v>
      </c>
      <c r="S1046" s="14">
        <f>IFERROR(V1046/T1046,"0")</f>
        <v>75.392307692307696</v>
      </c>
      <c r="T1046" s="11">
        <v>13</v>
      </c>
      <c r="U1046" s="11">
        <v>99</v>
      </c>
      <c r="V1046" s="15">
        <f>R1046*U1046</f>
        <v>980.1</v>
      </c>
      <c r="W1046" s="11">
        <v>5</v>
      </c>
      <c r="X1046" s="11">
        <v>16</v>
      </c>
      <c r="Y1046" s="11">
        <v>43302123047</v>
      </c>
      <c r="Z1046" s="11">
        <v>100082818</v>
      </c>
      <c r="AA1046" s="16">
        <f>IFERROR((MID(AE1046,FIND("ends=",AE1046)+5,FIND("000&amp;starts",AE1046)-FIND("ends=",AE1046)-5)+8*3600)/86400+70*365+19,"")</f>
        <v>42035.62572916667</v>
      </c>
      <c r="AB1046" s="17" t="str">
        <f>HYPERLINK("http://item.taobao.com/item.htm?id="&amp;Y1046,"点击查看")</f>
        <v>点击查看</v>
      </c>
      <c r="AC1046" s="11">
        <f>YEAR(D1046)</f>
        <v>2012</v>
      </c>
      <c r="AD1046" s="11"/>
      <c r="AE1046" s="11" t="s">
        <v>6642</v>
      </c>
      <c r="AF1046" s="11" t="s">
        <v>9566</v>
      </c>
      <c r="AG1046" s="11" t="s">
        <v>12333</v>
      </c>
    </row>
    <row r="1047" spans="1:33" x14ac:dyDescent="0.15">
      <c r="A1047" s="11" t="s">
        <v>14898</v>
      </c>
      <c r="B1047" s="11" t="s">
        <v>15220</v>
      </c>
      <c r="C1047" s="11" t="s">
        <v>14899</v>
      </c>
      <c r="D1047" s="11"/>
      <c r="E1047" s="11" t="s">
        <v>14961</v>
      </c>
      <c r="F1047" s="11" t="s">
        <v>14962</v>
      </c>
      <c r="G1047" s="11" t="s">
        <v>23</v>
      </c>
      <c r="H1047" s="11" t="s">
        <v>10320</v>
      </c>
      <c r="I1047" s="11" t="str">
        <f>IF(AH$1="","",IFERROR(TRIM(MID($AG1047,FIND(":",$AG1047,FIND(AH$1,$AG1047))+1,FIND("=",$AG1047,FIND(AH$1,$AG1047))-FIND(":",$AG1047,FIND(AH$1,$AG1047))-1)),"卖家未填"))</f>
        <v>1件2包</v>
      </c>
      <c r="J1047" s="11" t="str">
        <f>IF(AI$1="","",IFERROR(TRIM(MID($AG1047,FIND(":",$AG1047,FIND(AI$1,$AG1047))+1,FIND("=",$AG1047,FIND(AI$1,$AG1047))-FIND(":",$AG1047,FIND(AI$1,$AG1047))-1)),"卖家未填"))</f>
        <v>1000</v>
      </c>
      <c r="K1047" s="11" t="str">
        <f>IF(AJ$1="","",IFERROR(TRIM(MID($AG1047,FIND(":",$AG1047,FIND(AJ$1,$AG1047))+1,FIND("=",$AG1047,FIND(AJ$1,$AG1047))-FIND(":",$AG1047,FIND(AJ$1,$AG1047))-1)),"卖家未填"))</f>
        <v>2人份</v>
      </c>
      <c r="L1047" s="11" t="str">
        <f>IF(AK$1="","",IFERROR(TRIM(MID($AG1047,FIND(":",$AG1047,FIND(AK$1,$AG1047))+1,FIND("=",$AG1047,FIND(AK$1,$AG1047))-FIND(":",$AG1047,FIND(AK$1,$AG1047))-1)),"卖家未填"))</f>
        <v>卖家未填</v>
      </c>
      <c r="M1047" s="11" t="str">
        <f>IF(AL$1="","",IFERROR(TRIM(MID($AG1047,FIND(":",$AG1047,FIND(AL$1,$AG1047))+1,FIND("=",$AG1047,FIND(AL$1,$AG1047))-FIND(":",$AG1047,FIND(AL$1,$AG1047))-1)),"卖家未填"))</f>
        <v>包装</v>
      </c>
      <c r="N1047" s="11" t="s">
        <v>1046</v>
      </c>
      <c r="O1047" s="11"/>
      <c r="P1047" s="13">
        <v>39</v>
      </c>
      <c r="Q1047" s="13">
        <v>28</v>
      </c>
      <c r="R1047" s="11">
        <v>28</v>
      </c>
      <c r="S1047" s="14">
        <f>IFERROR(V1047/T1047,"0")</f>
        <v>40.833333333333336</v>
      </c>
      <c r="T1047" s="11">
        <v>24</v>
      </c>
      <c r="U1047" s="11">
        <v>35</v>
      </c>
      <c r="V1047" s="15">
        <f>R1047*U1047</f>
        <v>980</v>
      </c>
      <c r="W1047" s="11">
        <v>1169</v>
      </c>
      <c r="X1047" s="11">
        <v>2304</v>
      </c>
      <c r="Y1047" s="11">
        <v>39991336902</v>
      </c>
      <c r="Z1047" s="11">
        <v>69012007</v>
      </c>
      <c r="AA1047" s="16" t="str">
        <f>IFERROR((MID(AE1047,FIND("ends=",AE1047)+5,FIND("000&amp;starts",AE1047)-FIND("ends=",AE1047)-5)+8*3600)/86400+70*365+19,"")</f>
        <v/>
      </c>
      <c r="AB1047" s="17" t="str">
        <f>HYPERLINK("http://item.taobao.com/item.htm?id="&amp;Y1047,"点击查看")</f>
        <v>点击查看</v>
      </c>
      <c r="AC1047" s="11">
        <f>YEAR(D1047)</f>
        <v>1900</v>
      </c>
      <c r="AD1047" s="11"/>
      <c r="AE1047" s="11"/>
      <c r="AF1047" s="11" t="s">
        <v>9580</v>
      </c>
      <c r="AG1047" s="11" t="s">
        <v>11860</v>
      </c>
    </row>
    <row r="1048" spans="1:33" x14ac:dyDescent="0.15">
      <c r="A1048" s="11" t="s">
        <v>14902</v>
      </c>
      <c r="B1048" s="11" t="s">
        <v>15590</v>
      </c>
      <c r="C1048" s="11" t="s">
        <v>14903</v>
      </c>
      <c r="D1048" s="12">
        <v>39465</v>
      </c>
      <c r="E1048" s="11" t="s">
        <v>14967</v>
      </c>
      <c r="F1048" s="11" t="s">
        <v>15035</v>
      </c>
      <c r="G1048" s="11" t="s">
        <v>83</v>
      </c>
      <c r="H1048" s="11" t="s">
        <v>10417</v>
      </c>
      <c r="I1048" s="11" t="str">
        <f>IF(AH$1="","",IFERROR(TRIM(MID($AG1048,FIND(":",$AG1048,FIND(AH$1,$AG1048))+1,FIND("=",$AG1048,FIND(AH$1,$AG1048))-FIND(":",$AG1048,FIND(AH$1,$AG1048))-1)),"卖家未填"))</f>
        <v>紫薯年糕</v>
      </c>
      <c r="J1048" s="11" t="str">
        <f>IF(AI$1="","",IFERROR(TRIM(MID($AG1048,FIND(":",$AG1048,FIND(AI$1,$AG1048))+1,FIND("=",$AG1048,FIND(AI$1,$AG1048))-FIND(":",$AG1048,FIND(AI$1,$AG1048))-1)),"卖家未填"))</f>
        <v>1000</v>
      </c>
      <c r="K1048" s="11" t="str">
        <f>IF(AJ$1="","",IFERROR(TRIM(MID($AG1048,FIND(":",$AG1048,FIND(AJ$1,$AG1048))+1,FIND("=",$AG1048,FIND(AJ$1,$AG1048))-FIND(":",$AG1048,FIND(AJ$1,$AG1048))-1)),"卖家未填"))</f>
        <v>1人份</v>
      </c>
      <c r="L1048" s="11" t="str">
        <f>IF(AK$1="","",IFERROR(TRIM(MID($AG1048,FIND(":",$AG1048,FIND(AK$1,$AG1048))+1,FIND("=",$AG1048,FIND(AK$1,$AG1048))-FIND(":",$AG1048,FIND(AK$1,$AG1048))-1)),"卖家未填"))</f>
        <v>1周</v>
      </c>
      <c r="M1048" s="11" t="str">
        <f>IF(AL$1="","",IFERROR(TRIM(MID($AG1048,FIND(":",$AG1048,FIND(AL$1,$AG1048))+1,FIND("=",$AG1048,FIND(AL$1,$AG1048))-FIND(":",$AG1048,FIND(AL$1,$AG1048))-1)),"卖家未填"))</f>
        <v>包装</v>
      </c>
      <c r="N1048" s="11" t="s">
        <v>2398</v>
      </c>
      <c r="O1048" s="11" t="s">
        <v>4890</v>
      </c>
      <c r="P1048" s="13">
        <v>49</v>
      </c>
      <c r="Q1048" s="13"/>
      <c r="R1048" s="11">
        <v>49</v>
      </c>
      <c r="S1048" s="14">
        <f>IFERROR(V1048/T1048,"0")</f>
        <v>163.33333333333334</v>
      </c>
      <c r="T1048" s="11">
        <v>6</v>
      </c>
      <c r="U1048" s="11">
        <v>20</v>
      </c>
      <c r="V1048" s="15">
        <f>R1048*U1048</f>
        <v>980</v>
      </c>
      <c r="W1048" s="11">
        <v>2</v>
      </c>
      <c r="X1048" s="11">
        <v>5</v>
      </c>
      <c r="Y1048" s="11">
        <v>42656824400</v>
      </c>
      <c r="Z1048" s="11">
        <v>35300928</v>
      </c>
      <c r="AA1048" s="16">
        <f>IFERROR((MID(AE1048,FIND("ends=",AE1048)+5,FIND("000&amp;starts",AE1048)-FIND("ends=",AE1048)-5)+8*3600)/86400+70*365+19,"")</f>
        <v>42033.688101851847</v>
      </c>
      <c r="AB1048" s="17" t="str">
        <f>HYPERLINK("http://item.taobao.com/item.htm?id="&amp;Y1048,"点击查看")</f>
        <v>点击查看</v>
      </c>
      <c r="AC1048" s="11">
        <f>YEAR(D1048)</f>
        <v>2008</v>
      </c>
      <c r="AD1048" s="11"/>
      <c r="AE1048" s="11" t="s">
        <v>7474</v>
      </c>
      <c r="AF1048" s="11" t="s">
        <v>9684</v>
      </c>
      <c r="AG1048" s="11" t="s">
        <v>13092</v>
      </c>
    </row>
    <row r="1049" spans="1:33" x14ac:dyDescent="0.15">
      <c r="A1049" s="11" t="s">
        <v>14895</v>
      </c>
      <c r="B1049" s="11" t="s">
        <v>15994</v>
      </c>
      <c r="C1049" s="11" t="s">
        <v>14896</v>
      </c>
      <c r="D1049" s="12">
        <v>39957</v>
      </c>
      <c r="E1049" s="11" t="s">
        <v>14957</v>
      </c>
      <c r="F1049" s="11" t="s">
        <v>14958</v>
      </c>
      <c r="G1049" s="11" t="s">
        <v>21</v>
      </c>
      <c r="H1049" s="11" t="s">
        <v>10322</v>
      </c>
      <c r="I1049" s="11" t="str">
        <f>IF(AH$1="","",IFERROR(TRIM(MID($AG1049,FIND(":",$AG1049,FIND(AH$1,$AG1049))+1,FIND("=",$AG1049,FIND(AH$1,$AG1049))-FIND(":",$AG1049,FIND(AH$1,$AG1049))-1)),"卖家未填"))</f>
        <v>卖家未填</v>
      </c>
      <c r="J1049" s="11" t="str">
        <f>IF(AI$1="","",IFERROR(TRIM(MID($AG1049,FIND(":",$AG1049,FIND(AI$1,$AG1049))+1,FIND("=",$AG1049,FIND(AI$1,$AG1049))-FIND(":",$AG1049,FIND(AI$1,$AG1049))-1)),"卖家未填"))</f>
        <v>2500</v>
      </c>
      <c r="K1049" s="11" t="str">
        <f>IF(AJ$1="","",IFERROR(TRIM(MID($AG1049,FIND(":",$AG1049,FIND(AJ$1,$AG1049))+1,FIND("=",$AG1049,FIND(AJ$1,$AG1049))-FIND(":",$AG1049,FIND(AJ$1,$AG1049))-1)),"卖家未填"))</f>
        <v>卖家未填</v>
      </c>
      <c r="L1049" s="11" t="str">
        <f>IF(AK$1="","",IFERROR(TRIM(MID($AG1049,FIND(":",$AG1049,FIND(AK$1,$AG1049))+1,FIND("=",$AG1049,FIND(AK$1,$AG1049))-FIND(":",$AG1049,FIND(AK$1,$AG1049))-1)),"卖家未填"))</f>
        <v>卖家未填</v>
      </c>
      <c r="M1049" s="11" t="str">
        <f>IF(AL$1="","",IFERROR(TRIM(MID($AG1049,FIND(":",$AG1049,FIND(AL$1,$AG1049))+1,FIND("=",$AG1049,FIND(AL$1,$AG1049))-FIND(":",$AG1049,FIND(AL$1,$AG1049))-1)),"卖家未填"))</f>
        <v>散装</v>
      </c>
      <c r="N1049" s="11" t="s">
        <v>2450</v>
      </c>
      <c r="O1049" s="11" t="s">
        <v>4618</v>
      </c>
      <c r="P1049" s="13">
        <v>25</v>
      </c>
      <c r="Q1049" s="13"/>
      <c r="R1049" s="11">
        <v>25</v>
      </c>
      <c r="S1049" s="14">
        <f>IFERROR(V1049/T1049,"0")</f>
        <v>162.5</v>
      </c>
      <c r="T1049" s="11">
        <v>6</v>
      </c>
      <c r="U1049" s="11">
        <v>39</v>
      </c>
      <c r="V1049" s="15">
        <f>R1049*U1049</f>
        <v>975</v>
      </c>
      <c r="W1049" s="11">
        <v>4</v>
      </c>
      <c r="X1049" s="11">
        <v>1</v>
      </c>
      <c r="Y1049" s="11">
        <v>43181746088</v>
      </c>
      <c r="Z1049" s="11">
        <v>58277511</v>
      </c>
      <c r="AA1049" s="16">
        <f>IFERROR((MID(AE1049,FIND("ends=",AE1049)+5,FIND("000&amp;starts",AE1049)-FIND("ends=",AE1049)-5)+8*3600)/86400+70*365+19,"")</f>
        <v>42035.6018287037</v>
      </c>
      <c r="AB1049" s="17" t="str">
        <f>HYPERLINK("http://item.taobao.com/item.htm?id="&amp;Y1049,"点击查看")</f>
        <v>点击查看</v>
      </c>
      <c r="AC1049" s="11">
        <f>YEAR(D1049)</f>
        <v>2009</v>
      </c>
      <c r="AD1049" s="11"/>
      <c r="AE1049" s="11" t="s">
        <v>7528</v>
      </c>
      <c r="AF1049" s="11"/>
      <c r="AG1049" s="11" t="s">
        <v>13135</v>
      </c>
    </row>
    <row r="1050" spans="1:33" x14ac:dyDescent="0.15">
      <c r="A1050" s="11" t="s">
        <v>14895</v>
      </c>
      <c r="B1050" s="11" t="s">
        <v>15272</v>
      </c>
      <c r="C1050" s="11" t="s">
        <v>14896</v>
      </c>
      <c r="D1050" s="12">
        <v>40470</v>
      </c>
      <c r="E1050" s="11" t="s">
        <v>14961</v>
      </c>
      <c r="F1050" s="11" t="s">
        <v>14999</v>
      </c>
      <c r="G1050" s="11" t="s">
        <v>55</v>
      </c>
      <c r="H1050" s="11" t="s">
        <v>10322</v>
      </c>
      <c r="I1050" s="11" t="str">
        <f>IF(AH$1="","",IFERROR(TRIM(MID($AG1050,FIND(":",$AG1050,FIND(AH$1,$AG1050))+1,FIND("=",$AG1050,FIND(AH$1,$AG1050))-FIND(":",$AG1050,FIND(AH$1,$AG1050))-1)),"卖家未填"))</f>
        <v>卖家未填</v>
      </c>
      <c r="J1050" s="11" t="str">
        <f>IF(AI$1="","",IFERROR(TRIM(MID($AG1050,FIND(":",$AG1050,FIND(AI$1,$AG1050))+1,FIND("=",$AG1050,FIND(AI$1,$AG1050))-FIND(":",$AG1050,FIND(AI$1,$AG1050))-1)),"卖家未填"))</f>
        <v>500</v>
      </c>
      <c r="K1050" s="11" t="str">
        <f>IF(AJ$1="","",IFERROR(TRIM(MID($AG1050,FIND(":",$AG1050,FIND(AJ$1,$AG1050))+1,FIND("=",$AG1050,FIND(AJ$1,$AG1050))-FIND(":",$AG1050,FIND(AJ$1,$AG1050))-1)),"卖家未填"))</f>
        <v>卖家未填</v>
      </c>
      <c r="L1050" s="11" t="str">
        <f>IF(AK$1="","",IFERROR(TRIM(MID($AG1050,FIND(":",$AG1050,FIND(AK$1,$AG1050))+1,FIND("=",$AG1050,FIND(AK$1,$AG1050))-FIND(":",$AG1050,FIND(AK$1,$AG1050))-1)),"卖家未填"))</f>
        <v>卖家未填</v>
      </c>
      <c r="M1050" s="11" t="str">
        <f>IF(AL$1="","",IFERROR(TRIM(MID($AG1050,FIND(":",$AG1050,FIND(AL$1,$AG1050))+1,FIND("=",$AG1050,FIND(AL$1,$AG1050))-FIND(":",$AG1050,FIND(AL$1,$AG1050))-1)),"卖家未填"))</f>
        <v>散装</v>
      </c>
      <c r="N1050" s="11" t="s">
        <v>963</v>
      </c>
      <c r="O1050" s="11" t="s">
        <v>4512</v>
      </c>
      <c r="P1050" s="13">
        <v>16.98</v>
      </c>
      <c r="Q1050" s="13">
        <v>11.89</v>
      </c>
      <c r="R1050" s="11">
        <v>11.89</v>
      </c>
      <c r="S1050" s="14">
        <f>IFERROR(V1050/T1050,"0")</f>
        <v>34.820714285714288</v>
      </c>
      <c r="T1050" s="11">
        <v>28</v>
      </c>
      <c r="U1050" s="11">
        <v>82</v>
      </c>
      <c r="V1050" s="15">
        <f>R1050*U1050</f>
        <v>974.98</v>
      </c>
      <c r="W1050" s="11">
        <v>63</v>
      </c>
      <c r="X1050" s="11">
        <v>123</v>
      </c>
      <c r="Y1050" s="11">
        <v>38876973699</v>
      </c>
      <c r="Z1050" s="11">
        <v>63144138</v>
      </c>
      <c r="AA1050" s="16">
        <f>IFERROR((MID(AE1050,FIND("ends=",AE1050)+5,FIND("000&amp;starts",AE1050)-FIND("ends=",AE1050)-5)+8*3600)/86400+70*365+19,"")</f>
        <v>42034.492037037038</v>
      </c>
      <c r="AB1050" s="17" t="str">
        <f>HYPERLINK("http://item.taobao.com/item.htm?id="&amp;Y1050,"点击查看")</f>
        <v>点击查看</v>
      </c>
      <c r="AC1050" s="11">
        <f>YEAR(D1050)</f>
        <v>2010</v>
      </c>
      <c r="AD1050" s="11"/>
      <c r="AE1050" s="11" t="s">
        <v>6071</v>
      </c>
      <c r="AF1050" s="11"/>
      <c r="AG1050" s="11" t="s">
        <v>11238</v>
      </c>
    </row>
    <row r="1051" spans="1:33" x14ac:dyDescent="0.15">
      <c r="A1051" s="11" t="s">
        <v>14883</v>
      </c>
      <c r="B1051" s="11" t="s">
        <v>15472</v>
      </c>
      <c r="C1051" s="11" t="s">
        <v>14884</v>
      </c>
      <c r="D1051" s="11"/>
      <c r="E1051" s="11" t="s">
        <v>24</v>
      </c>
      <c r="F1051" s="11" t="s">
        <v>24</v>
      </c>
      <c r="G1051" s="11" t="s">
        <v>24</v>
      </c>
      <c r="H1051" s="11" t="s">
        <v>10982</v>
      </c>
      <c r="I1051" s="11" t="str">
        <f>IF(AH$1="","",IFERROR(TRIM(MID($AG1051,FIND(":",$AG1051,FIND(AH$1,$AG1051))+1,FIND("=",$AG1051,FIND(AH$1,$AG1051))-FIND(":",$AG1051,FIND(AH$1,$AG1051))-1)),"卖家未填"))</f>
        <v>年糕</v>
      </c>
      <c r="J1051" s="11" t="str">
        <f>IF(AI$1="","",IFERROR(TRIM(MID($AG1051,FIND(":",$AG1051,FIND(AI$1,$AG1051))+1,FIND("=",$AG1051,FIND(AI$1,$AG1051))-FIND(":",$AG1051,FIND(AI$1,$AG1051))-1)),"卖家未填"))</f>
        <v>250</v>
      </c>
      <c r="K1051" s="11" t="str">
        <f>IF(AJ$1="","",IFERROR(TRIM(MID($AG1051,FIND(":",$AG1051,FIND(AJ$1,$AG1051))+1,FIND("=",$AG1051,FIND(AJ$1,$AG1051))-FIND(":",$AG1051,FIND(AJ$1,$AG1051))-1)),"卖家未填"))</f>
        <v>卖家未填</v>
      </c>
      <c r="L1051" s="11" t="str">
        <f>IF(AK$1="","",IFERROR(TRIM(MID($AG1051,FIND(":",$AG1051,FIND(AK$1,$AG1051))+1,FIND("=",$AG1051,FIND(AK$1,$AG1051))-FIND(":",$AG1051,FIND(AK$1,$AG1051))-1)),"卖家未填"))</f>
        <v>卖家未填</v>
      </c>
      <c r="M1051" s="11" t="str">
        <f>IF(AL$1="","",IFERROR(TRIM(MID($AG1051,FIND(":",$AG1051,FIND(AL$1,$AG1051))+1,FIND("=",$AG1051,FIND(AL$1,$AG1051))-FIND(":",$AG1051,FIND(AL$1,$AG1051))-1)),"卖家未填"))</f>
        <v>包装</v>
      </c>
      <c r="N1051" s="11" t="s">
        <v>764</v>
      </c>
      <c r="O1051" s="11" t="s">
        <v>4675</v>
      </c>
      <c r="P1051" s="13">
        <v>29</v>
      </c>
      <c r="Q1051" s="13">
        <v>13.9</v>
      </c>
      <c r="R1051" s="11">
        <v>13.9</v>
      </c>
      <c r="S1051" s="14">
        <f>IFERROR(V1051/T1051,"0")</f>
        <v>24.948717948717949</v>
      </c>
      <c r="T1051" s="11">
        <v>39</v>
      </c>
      <c r="U1051" s="11">
        <v>70</v>
      </c>
      <c r="V1051" s="15">
        <f>R1051*U1051</f>
        <v>973</v>
      </c>
      <c r="W1051" s="11">
        <v>51</v>
      </c>
      <c r="X1051" s="11">
        <v>34</v>
      </c>
      <c r="Y1051" s="11">
        <v>42555078865</v>
      </c>
      <c r="Z1051" s="11">
        <v>104853256</v>
      </c>
      <c r="AA1051" s="16" t="str">
        <f>IFERROR((MID(AE1051,FIND("ends=",AE1051)+5,FIND("000&amp;starts",AE1051)-FIND("ends=",AE1051)-5)+8*3600)/86400+70*365+19,"")</f>
        <v/>
      </c>
      <c r="AB1051" s="17" t="str">
        <f>HYPERLINK("http://item.taobao.com/item.htm?id="&amp;Y1051,"点击查看")</f>
        <v>点击查看</v>
      </c>
      <c r="AC1051" s="11">
        <f>YEAR(D1051)</f>
        <v>1900</v>
      </c>
      <c r="AD1051" s="11"/>
      <c r="AE1051" s="11"/>
      <c r="AF1051" s="11" t="s">
        <v>9691</v>
      </c>
      <c r="AG1051" s="11" t="s">
        <v>11591</v>
      </c>
    </row>
    <row r="1052" spans="1:33" x14ac:dyDescent="0.15">
      <c r="A1052" s="11" t="s">
        <v>14883</v>
      </c>
      <c r="B1052" s="11" t="s">
        <v>15191</v>
      </c>
      <c r="C1052" s="11" t="s">
        <v>14884</v>
      </c>
      <c r="D1052" s="11"/>
      <c r="E1052" s="11" t="s">
        <v>24</v>
      </c>
      <c r="F1052" s="11" t="s">
        <v>24</v>
      </c>
      <c r="G1052" s="11" t="s">
        <v>24</v>
      </c>
      <c r="H1052" s="11" t="s">
        <v>10350</v>
      </c>
      <c r="I1052" s="11" t="str">
        <f>IF(AH$1="","",IFERROR(TRIM(MID($AG1052,FIND(":",$AG1052,FIND(AH$1,$AG1052))+1,FIND("=",$AG1052,FIND(AH$1,$AG1052))-FIND(":",$AG1052,FIND(AH$1,$AG1052))-1)),"卖家未填"))</f>
        <v>有心年糕</v>
      </c>
      <c r="J1052" s="11" t="str">
        <f>IF(AI$1="","",IFERROR(TRIM(MID($AG1052,FIND(":",$AG1052,FIND(AI$1,$AG1052))+1,FIND("=",$AG1052,FIND(AI$1,$AG1052))-FIND(":",$AG1052,FIND(AI$1,$AG1052))-1)),"卖家未填"))</f>
        <v>50</v>
      </c>
      <c r="K1052" s="11" t="str">
        <f>IF(AJ$1="","",IFERROR(TRIM(MID($AG1052,FIND(":",$AG1052,FIND(AJ$1,$AG1052))+1,FIND("=",$AG1052,FIND(AJ$1,$AG1052))-FIND(":",$AG1052,FIND(AJ$1,$AG1052))-1)),"卖家未填"))</f>
        <v>1人份</v>
      </c>
      <c r="L1052" s="11" t="str">
        <f>IF(AK$1="","",IFERROR(TRIM(MID($AG1052,FIND(":",$AG1052,FIND(AK$1,$AG1052))+1,FIND("=",$AG1052,FIND(AK$1,$AG1052))-FIND(":",$AG1052,FIND(AK$1,$AG1052))-1)),"卖家未填"))</f>
        <v>1周</v>
      </c>
      <c r="M1052" s="11" t="str">
        <f>IF(AL$1="","",IFERROR(TRIM(MID($AG1052,FIND(":",$AG1052,FIND(AL$1,$AG1052))+1,FIND("=",$AG1052,FIND(AL$1,$AG1052))-FIND(":",$AG1052,FIND(AL$1,$AG1052))-1)),"卖家未填"))</f>
        <v>包装</v>
      </c>
      <c r="N1052" s="11" t="s">
        <v>563</v>
      </c>
      <c r="O1052" s="11" t="s">
        <v>4425</v>
      </c>
      <c r="P1052" s="13" t="s">
        <v>11053</v>
      </c>
      <c r="Q1052" s="13">
        <v>9</v>
      </c>
      <c r="R1052" s="11">
        <v>9</v>
      </c>
      <c r="S1052" s="14">
        <f>IFERROR(V1052/T1052,"0")</f>
        <v>14.507462686567164</v>
      </c>
      <c r="T1052" s="11">
        <v>67</v>
      </c>
      <c r="U1052" s="11">
        <v>108</v>
      </c>
      <c r="V1052" s="15">
        <f>R1052*U1052</f>
        <v>972</v>
      </c>
      <c r="W1052" s="11">
        <v>51</v>
      </c>
      <c r="X1052" s="11">
        <v>46</v>
      </c>
      <c r="Y1052" s="11">
        <v>41966221784</v>
      </c>
      <c r="Z1052" s="11">
        <v>71206632</v>
      </c>
      <c r="AA1052" s="16" t="str">
        <f>IFERROR((MID(AE1052,FIND("ends=",AE1052)+5,FIND("000&amp;starts",AE1052)-FIND("ends=",AE1052)-5)+8*3600)/86400+70*365+19,"")</f>
        <v/>
      </c>
      <c r="AB1052" s="17" t="str">
        <f>HYPERLINK("http://item.taobao.com/item.htm?id="&amp;Y1052,"点击查看")</f>
        <v>点击查看</v>
      </c>
      <c r="AC1052" s="11">
        <f>YEAR(D1052)</f>
        <v>1900</v>
      </c>
      <c r="AD1052" s="11"/>
      <c r="AE1052" s="11"/>
      <c r="AF1052" s="11" t="s">
        <v>9553</v>
      </c>
      <c r="AG1052" s="11" t="s">
        <v>11406</v>
      </c>
    </row>
    <row r="1053" spans="1:33" x14ac:dyDescent="0.15">
      <c r="A1053" s="11" t="s">
        <v>14895</v>
      </c>
      <c r="B1053" s="11" t="s">
        <v>15507</v>
      </c>
      <c r="C1053" s="11" t="s">
        <v>14897</v>
      </c>
      <c r="D1053" s="12">
        <v>39281</v>
      </c>
      <c r="E1053" s="11" t="s">
        <v>14987</v>
      </c>
      <c r="F1053" s="11" t="s">
        <v>15048</v>
      </c>
      <c r="G1053" s="11" t="s">
        <v>95</v>
      </c>
      <c r="H1053" s="11" t="s">
        <v>10322</v>
      </c>
      <c r="I1053" s="11" t="str">
        <f>IF(AH$1="","",IFERROR(TRIM(MID($AG1053,FIND(":",$AG1053,FIND(AH$1,$AG1053))+1,FIND("=",$AG1053,FIND(AH$1,$AG1053))-FIND(":",$AG1053,FIND(AH$1,$AG1053))-1)),"卖家未填"))</f>
        <v>卖家未填</v>
      </c>
      <c r="J1053" s="11" t="str">
        <f>IF(AI$1="","",IFERROR(TRIM(MID($AG1053,FIND(":",$AG1053,FIND(AI$1,$AG1053))+1,FIND("=",$AG1053,FIND(AI$1,$AG1053))-FIND(":",$AG1053,FIND(AI$1,$AG1053))-1)),"卖家未填"))</f>
        <v>800</v>
      </c>
      <c r="K1053" s="11" t="str">
        <f>IF(AJ$1="","",IFERROR(TRIM(MID($AG1053,FIND(":",$AG1053,FIND(AJ$1,$AG1053))+1,FIND("=",$AG1053,FIND(AJ$1,$AG1053))-FIND(":",$AG1053,FIND(AJ$1,$AG1053))-1)),"卖家未填"))</f>
        <v>卖家未填</v>
      </c>
      <c r="L1053" s="11" t="str">
        <f>IF(AK$1="","",IFERROR(TRIM(MID($AG1053,FIND(":",$AG1053,FIND(AK$1,$AG1053))+1,FIND("=",$AG1053,FIND(AK$1,$AG1053))-FIND(":",$AG1053,FIND(AK$1,$AG1053))-1)),"卖家未填"))</f>
        <v>卖家未填</v>
      </c>
      <c r="M1053" s="11" t="str">
        <f>IF(AL$1="","",IFERROR(TRIM(MID($AG1053,FIND(":",$AG1053,FIND(AL$1,$AG1053))+1,FIND("=",$AG1053,FIND(AL$1,$AG1053))-FIND(":",$AG1053,FIND(AL$1,$AG1053))-1)),"卖家未填"))</f>
        <v>散装</v>
      </c>
      <c r="N1053" s="11" t="s">
        <v>1518</v>
      </c>
      <c r="O1053" s="11" t="s">
        <v>4525</v>
      </c>
      <c r="P1053" s="13">
        <v>12</v>
      </c>
      <c r="Q1053" s="13"/>
      <c r="R1053" s="11">
        <v>12</v>
      </c>
      <c r="S1053" s="14">
        <f>IFERROR(V1053/T1053,"0")</f>
        <v>74.769230769230774</v>
      </c>
      <c r="T1053" s="11">
        <v>13</v>
      </c>
      <c r="U1053" s="11">
        <v>81</v>
      </c>
      <c r="V1053" s="15">
        <f>R1053*U1053</f>
        <v>972</v>
      </c>
      <c r="W1053" s="11">
        <v>21</v>
      </c>
      <c r="X1053" s="11">
        <v>200</v>
      </c>
      <c r="Y1053" s="11">
        <v>18149124262</v>
      </c>
      <c r="Z1053" s="11">
        <v>34665980</v>
      </c>
      <c r="AA1053" s="16">
        <f>IFERROR((MID(AE1053,FIND("ends=",AE1053)+5,FIND("000&amp;starts",AE1053)-FIND("ends=",AE1053)-5)+8*3600)/86400+70*365+19,"")</f>
        <v>42032.815567129626</v>
      </c>
      <c r="AB1053" s="17" t="str">
        <f>HYPERLINK("http://item.taobao.com/item.htm?id="&amp;Y1053,"点击查看")</f>
        <v>点击查看</v>
      </c>
      <c r="AC1053" s="11">
        <f>YEAR(D1053)</f>
        <v>2007</v>
      </c>
      <c r="AD1053" s="11"/>
      <c r="AE1053" s="11" t="s">
        <v>6604</v>
      </c>
      <c r="AF1053" s="11"/>
      <c r="AG1053" s="11" t="s">
        <v>12297</v>
      </c>
    </row>
    <row r="1054" spans="1:33" x14ac:dyDescent="0.15">
      <c r="A1054" s="11" t="s">
        <v>14898</v>
      </c>
      <c r="B1054" s="11" t="s">
        <v>15684</v>
      </c>
      <c r="C1054" s="11" t="s">
        <v>14899</v>
      </c>
      <c r="D1054" s="11"/>
      <c r="E1054" s="11" t="s">
        <v>14965</v>
      </c>
      <c r="F1054" s="11" t="s">
        <v>14970</v>
      </c>
      <c r="G1054" s="11" t="s">
        <v>30</v>
      </c>
      <c r="H1054" s="11" t="s">
        <v>10324</v>
      </c>
      <c r="I1054" s="11" t="str">
        <f>IF(AH$1="","",IFERROR(TRIM(MID($AG1054,FIND(":",$AG1054,FIND(AH$1,$AG1054))+1,FIND("=",$AG1054,FIND(AH$1,$AG1054))-FIND(":",$AG1054,FIND(AH$1,$AG1054))-1)),"卖家未填"))</f>
        <v>豆包</v>
      </c>
      <c r="J1054" s="11" t="str">
        <f>IF(AI$1="","",IFERROR(TRIM(MID($AG1054,FIND(":",$AG1054,FIND(AI$1,$AG1054))+1,FIND("=",$AG1054,FIND(AI$1,$AG1054))-FIND(":",$AG1054,FIND(AI$1,$AG1054))-1)),"卖家未填"))</f>
        <v>280</v>
      </c>
      <c r="K1054" s="11" t="str">
        <f>IF(AJ$1="","",IFERROR(TRIM(MID($AG1054,FIND(":",$AG1054,FIND(AJ$1,$AG1054))+1,FIND("=",$AG1054,FIND(AJ$1,$AG1054))-FIND(":",$AG1054,FIND(AJ$1,$AG1054))-1)),"卖家未填"))</f>
        <v>3人份</v>
      </c>
      <c r="L1054" s="11" t="str">
        <f>IF(AK$1="","",IFERROR(TRIM(MID($AG1054,FIND(":",$AG1054,FIND(AK$1,$AG1054))+1,FIND("=",$AG1054,FIND(AK$1,$AG1054))-FIND(":",$AG1054,FIND(AK$1,$AG1054))-1)),"卖家未填"))</f>
        <v>1周</v>
      </c>
      <c r="M1054" s="11" t="str">
        <f>IF(AL$1="","",IFERROR(TRIM(MID($AG1054,FIND(":",$AG1054,FIND(AL$1,$AG1054))+1,FIND("=",$AG1054,FIND(AL$1,$AG1054))-FIND(":",$AG1054,FIND(AL$1,$AG1054))-1)),"卖家未填"))</f>
        <v>包装</v>
      </c>
      <c r="N1054" s="11" t="s">
        <v>1213</v>
      </c>
      <c r="O1054" s="11" t="s">
        <v>4807</v>
      </c>
      <c r="P1054" s="13">
        <v>19.8</v>
      </c>
      <c r="Q1054" s="13">
        <v>9.9</v>
      </c>
      <c r="R1054" s="11">
        <v>9.9</v>
      </c>
      <c r="S1054" s="14">
        <f>IFERROR(V1054/T1054,"0")</f>
        <v>53.900000000000006</v>
      </c>
      <c r="T1054" s="11">
        <v>18</v>
      </c>
      <c r="U1054" s="11">
        <v>98</v>
      </c>
      <c r="V1054" s="15">
        <f>R1054*U1054</f>
        <v>970.2</v>
      </c>
      <c r="W1054" s="11">
        <v>54</v>
      </c>
      <c r="X1054" s="11">
        <v>95</v>
      </c>
      <c r="Y1054" s="11">
        <v>22576255522</v>
      </c>
      <c r="Z1054" s="11">
        <v>106308450</v>
      </c>
      <c r="AA1054" s="16" t="str">
        <f>IFERROR((MID(AE1054,FIND("ends=",AE1054)+5,FIND("000&amp;starts",AE1054)-FIND("ends=",AE1054)-5)+8*3600)/86400+70*365+19,"")</f>
        <v/>
      </c>
      <c r="AB1054" s="17" t="str">
        <f>HYPERLINK("http://item.taobao.com/item.htm?id="&amp;Y1054,"点击查看")</f>
        <v>点击查看</v>
      </c>
      <c r="AC1054" s="11">
        <f>YEAR(D1054)</f>
        <v>1900</v>
      </c>
      <c r="AD1054" s="11"/>
      <c r="AE1054" s="11"/>
      <c r="AF1054" s="11" t="s">
        <v>9555</v>
      </c>
      <c r="AG1054" s="11" t="s">
        <v>12012</v>
      </c>
    </row>
    <row r="1055" spans="1:33" x14ac:dyDescent="0.15">
      <c r="A1055" s="11" t="s">
        <v>14895</v>
      </c>
      <c r="B1055" s="11" t="s">
        <v>15326</v>
      </c>
      <c r="C1055" s="11" t="s">
        <v>14897</v>
      </c>
      <c r="D1055" s="12">
        <v>41408</v>
      </c>
      <c r="E1055" s="11" t="s">
        <v>69</v>
      </c>
      <c r="F1055" s="11" t="s">
        <v>69</v>
      </c>
      <c r="G1055" s="11" t="s">
        <v>69</v>
      </c>
      <c r="H1055" s="11" t="s">
        <v>10322</v>
      </c>
      <c r="I1055" s="11" t="str">
        <f>IF(AH$1="","",IFERROR(TRIM(MID($AG1055,FIND(":",$AG1055,FIND(AH$1,$AG1055))+1,FIND("=",$AG1055,FIND(AH$1,$AG1055))-FIND(":",$AG1055,FIND(AH$1,$AG1055))-1)),"卖家未填"))</f>
        <v>卖家未填</v>
      </c>
      <c r="J1055" s="11" t="str">
        <f>IF(AI$1="","",IFERROR(TRIM(MID($AG1055,FIND(":",$AG1055,FIND(AI$1,$AG1055))+1,FIND("=",$AG1055,FIND(AI$1,$AG1055))-FIND(":",$AG1055,FIND(AI$1,$AG1055))-1)),"卖家未填"))</f>
        <v>500</v>
      </c>
      <c r="K1055" s="11" t="str">
        <f>IF(AJ$1="","",IFERROR(TRIM(MID($AG1055,FIND(":",$AG1055,FIND(AJ$1,$AG1055))+1,FIND("=",$AG1055,FIND(AJ$1,$AG1055))-FIND(":",$AG1055,FIND(AJ$1,$AG1055))-1)),"卖家未填"))</f>
        <v>卖家未填</v>
      </c>
      <c r="L1055" s="11" t="str">
        <f>IF(AK$1="","",IFERROR(TRIM(MID($AG1055,FIND(":",$AG1055,FIND(AK$1,$AG1055))+1,FIND("=",$AG1055,FIND(AK$1,$AG1055))-FIND(":",$AG1055,FIND(AK$1,$AG1055))-1)),"卖家未填"))</f>
        <v>卖家未填</v>
      </c>
      <c r="M1055" s="11" t="str">
        <f>IF(AL$1="","",IFERROR(TRIM(MID($AG1055,FIND(":",$AG1055,FIND(AL$1,$AG1055))+1,FIND("=",$AG1055,FIND(AL$1,$AG1055))-FIND(":",$AG1055,FIND(AL$1,$AG1055))-1)),"卖家未填"))</f>
        <v>散装</v>
      </c>
      <c r="N1055" s="11" t="s">
        <v>944</v>
      </c>
      <c r="O1055" s="11" t="s">
        <v>4573</v>
      </c>
      <c r="P1055" s="13">
        <v>22</v>
      </c>
      <c r="Q1055" s="13"/>
      <c r="R1055" s="11">
        <v>22</v>
      </c>
      <c r="S1055" s="14">
        <f>IFERROR(V1055/T1055,"0")</f>
        <v>33.379310344827587</v>
      </c>
      <c r="T1055" s="11">
        <v>29</v>
      </c>
      <c r="U1055" s="11">
        <v>44</v>
      </c>
      <c r="V1055" s="15">
        <f>R1055*U1055</f>
        <v>968</v>
      </c>
      <c r="W1055" s="11">
        <v>42</v>
      </c>
      <c r="X1055" s="11">
        <v>87</v>
      </c>
      <c r="Y1055" s="11">
        <v>37740865281</v>
      </c>
      <c r="Z1055" s="11">
        <v>104132819</v>
      </c>
      <c r="AA1055" s="16">
        <f>IFERROR((MID(AE1055,FIND("ends=",AE1055)+5,FIND("000&amp;starts",AE1055)-FIND("ends=",AE1055)-5)+8*3600)/86400+70*365+19,"")</f>
        <v>42035.775185185186</v>
      </c>
      <c r="AB1055" s="17" t="str">
        <f>HYPERLINK("http://item.taobao.com/item.htm?id="&amp;Y1055,"点击查看")</f>
        <v>点击查看</v>
      </c>
      <c r="AC1055" s="11">
        <f>YEAR(D1055)</f>
        <v>2013</v>
      </c>
      <c r="AD1055" s="11"/>
      <c r="AE1055" s="11" t="s">
        <v>6052</v>
      </c>
      <c r="AF1055" s="11"/>
      <c r="AG1055" s="11" t="s">
        <v>11218</v>
      </c>
    </row>
    <row r="1056" spans="1:33" x14ac:dyDescent="0.15">
      <c r="A1056" s="11" t="s">
        <v>14954</v>
      </c>
      <c r="B1056" s="11" t="s">
        <v>15204</v>
      </c>
      <c r="C1056" s="11" t="s">
        <v>14955</v>
      </c>
      <c r="D1056" s="11"/>
      <c r="E1056" s="11" t="s">
        <v>14957</v>
      </c>
      <c r="F1056" s="11" t="s">
        <v>14964</v>
      </c>
      <c r="G1056" s="11" t="s">
        <v>26</v>
      </c>
      <c r="H1056" s="11" t="s">
        <v>10964</v>
      </c>
      <c r="I1056" s="11" t="str">
        <f>IF(AH$1="","",IFERROR(TRIM(MID($AG1056,FIND(":",$AG1056,FIND(AH$1,$AG1056))+1,FIND("=",$AG1056,FIND(AH$1,$AG1056))-FIND(":",$AG1056,FIND(AH$1,$AG1056))-1)),"卖家未填"))</f>
        <v>大礼盒年糕鱼</v>
      </c>
      <c r="J1056" s="11" t="str">
        <f>IF(AI$1="","",IFERROR(TRIM(MID($AG1056,FIND(":",$AG1056,FIND(AI$1,$AG1056))+1,FIND("=",$AG1056,FIND(AI$1,$AG1056))-FIND(":",$AG1056,FIND(AI$1,$AG1056))-1)),"卖家未填"))</f>
        <v>1040</v>
      </c>
      <c r="K1056" s="11" t="str">
        <f>IF(AJ$1="","",IFERROR(TRIM(MID($AG1056,FIND(":",$AG1056,FIND(AJ$1,$AG1056))+1,FIND("=",$AG1056,FIND(AJ$1,$AG1056))-FIND(":",$AG1056,FIND(AJ$1,$AG1056))-1)),"卖家未填"))</f>
        <v>5人份</v>
      </c>
      <c r="L1056" s="11" t="str">
        <f>IF(AK$1="","",IFERROR(TRIM(MID($AG1056,FIND(":",$AG1056,FIND(AK$1,$AG1056))+1,FIND("=",$AG1056,FIND(AK$1,$AG1056))-FIND(":",$AG1056,FIND(AK$1,$AG1056))-1)),"卖家未填"))</f>
        <v>卖家未填</v>
      </c>
      <c r="M1056" s="11" t="str">
        <f>IF(AL$1="","",IFERROR(TRIM(MID($AG1056,FIND(":",$AG1056,FIND(AL$1,$AG1056))+1,FIND("=",$AG1056,FIND(AL$1,$AG1056))-FIND(":",$AG1056,FIND(AL$1,$AG1056))-1)),"卖家未填"))</f>
        <v>包装</v>
      </c>
      <c r="N1056" s="11" t="s">
        <v>4098</v>
      </c>
      <c r="O1056" s="11"/>
      <c r="P1056" s="13">
        <v>168</v>
      </c>
      <c r="Q1056" s="13">
        <v>88</v>
      </c>
      <c r="R1056" s="11">
        <v>88</v>
      </c>
      <c r="S1056" s="14">
        <f>IFERROR(V1056/T1056,"0")</f>
        <v>484</v>
      </c>
      <c r="T1056" s="11">
        <v>2</v>
      </c>
      <c r="U1056" s="11">
        <v>11</v>
      </c>
      <c r="V1056" s="15">
        <f>R1056*U1056</f>
        <v>968</v>
      </c>
      <c r="W1056" s="11">
        <v>24</v>
      </c>
      <c r="X1056" s="11">
        <v>3352</v>
      </c>
      <c r="Y1056" s="11">
        <v>18520271399</v>
      </c>
      <c r="Z1056" s="11">
        <v>100484975</v>
      </c>
      <c r="AA1056" s="16" t="str">
        <f>IFERROR((MID(AE1056,FIND("ends=",AE1056)+5,FIND("000&amp;starts",AE1056)-FIND("ends=",AE1056)-5)+8*3600)/86400+70*365+19,"")</f>
        <v/>
      </c>
      <c r="AB1056" s="17" t="str">
        <f>HYPERLINK("http://item.taobao.com/item.htm?id="&amp;Y1056,"点击查看")</f>
        <v>点击查看</v>
      </c>
      <c r="AC1056" s="11">
        <f>YEAR(D1056)</f>
        <v>1900</v>
      </c>
      <c r="AD1056" s="11"/>
      <c r="AE1056" s="11"/>
      <c r="AF1056" s="11" t="s">
        <v>9569</v>
      </c>
      <c r="AG1056" s="11" t="s">
        <v>14621</v>
      </c>
    </row>
    <row r="1057" spans="1:33" x14ac:dyDescent="0.15">
      <c r="A1057" s="11" t="s">
        <v>14895</v>
      </c>
      <c r="B1057" s="11" t="s">
        <v>15427</v>
      </c>
      <c r="C1057" s="11" t="s">
        <v>14897</v>
      </c>
      <c r="D1057" s="12">
        <v>39098</v>
      </c>
      <c r="E1057" s="11" t="s">
        <v>24</v>
      </c>
      <c r="F1057" s="11" t="s">
        <v>24</v>
      </c>
      <c r="G1057" s="11" t="s">
        <v>24</v>
      </c>
      <c r="H1057" s="11" t="s">
        <v>10322</v>
      </c>
      <c r="I1057" s="11" t="str">
        <f>IF(AH$1="","",IFERROR(TRIM(MID($AG1057,FIND(":",$AG1057,FIND(AH$1,$AG1057))+1,FIND("=",$AG1057,FIND(AH$1,$AG1057))-FIND(":",$AG1057,FIND(AH$1,$AG1057))-1)),"卖家未填"))</f>
        <v>卖家未填</v>
      </c>
      <c r="J1057" s="11" t="str">
        <f>IF(AI$1="","",IFERROR(TRIM(MID($AG1057,FIND(":",$AG1057,FIND(AI$1,$AG1057))+1,FIND("=",$AG1057,FIND(AI$1,$AG1057))-FIND(":",$AG1057,FIND(AI$1,$AG1057))-1)),"卖家未填"))</f>
        <v>500</v>
      </c>
      <c r="K1057" s="11" t="str">
        <f>IF(AJ$1="","",IFERROR(TRIM(MID($AG1057,FIND(":",$AG1057,FIND(AJ$1,$AG1057))+1,FIND("=",$AG1057,FIND(AJ$1,$AG1057))-FIND(":",$AG1057,FIND(AJ$1,$AG1057))-1)),"卖家未填"))</f>
        <v>卖家未填</v>
      </c>
      <c r="L1057" s="11" t="str">
        <f>IF(AK$1="","",IFERROR(TRIM(MID($AG1057,FIND(":",$AG1057,FIND(AK$1,$AG1057))+1,FIND("=",$AG1057,FIND(AK$1,$AG1057))-FIND(":",$AG1057,FIND(AK$1,$AG1057))-1)),"卖家未填"))</f>
        <v>卖家未填</v>
      </c>
      <c r="M1057" s="11" t="str">
        <f>IF(AL$1="","",IFERROR(TRIM(MID($AG1057,FIND(":",$AG1057,FIND(AL$1,$AG1057))+1,FIND("=",$AG1057,FIND(AL$1,$AG1057))-FIND(":",$AG1057,FIND(AL$1,$AG1057))-1)),"卖家未填"))</f>
        <v>散装</v>
      </c>
      <c r="N1057" s="11" t="s">
        <v>1144</v>
      </c>
      <c r="O1057" s="11" t="s">
        <v>4750</v>
      </c>
      <c r="P1057" s="13">
        <v>35.799999999999997</v>
      </c>
      <c r="Q1057" s="13"/>
      <c r="R1057" s="11">
        <v>35.799999999999997</v>
      </c>
      <c r="S1057" s="14">
        <f>IFERROR(V1057/T1057,"0")</f>
        <v>46.028571428571425</v>
      </c>
      <c r="T1057" s="11">
        <v>21</v>
      </c>
      <c r="U1057" s="11">
        <v>27</v>
      </c>
      <c r="V1057" s="15">
        <f>R1057*U1057</f>
        <v>966.59999999999991</v>
      </c>
      <c r="W1057" s="11">
        <v>50</v>
      </c>
      <c r="X1057" s="11">
        <v>751</v>
      </c>
      <c r="Y1057" s="11">
        <v>19793390824</v>
      </c>
      <c r="Z1057" s="11">
        <v>34210609</v>
      </c>
      <c r="AA1057" s="16">
        <f>IFERROR((MID(AE1057,FIND("ends=",AE1057)+5,FIND("000&amp;starts",AE1057)-FIND("ends=",AE1057)-5)+8*3600)/86400+70*365+19,"")</f>
        <v>42035.575185185182</v>
      </c>
      <c r="AB1057" s="17" t="str">
        <f>HYPERLINK("http://item.taobao.com/item.htm?id="&amp;Y1057,"点击查看")</f>
        <v>点击查看</v>
      </c>
      <c r="AC1057" s="11">
        <f>YEAR(D1057)</f>
        <v>2007</v>
      </c>
      <c r="AD1057" s="11"/>
      <c r="AE1057" s="11" t="s">
        <v>6247</v>
      </c>
      <c r="AF1057" s="11"/>
      <c r="AG1057" s="11" t="s">
        <v>11218</v>
      </c>
    </row>
    <row r="1058" spans="1:33" x14ac:dyDescent="0.15">
      <c r="A1058" s="11" t="s">
        <v>14895</v>
      </c>
      <c r="B1058" s="11" t="s">
        <v>15735</v>
      </c>
      <c r="C1058" s="11" t="s">
        <v>14896</v>
      </c>
      <c r="D1058" s="12">
        <v>41886</v>
      </c>
      <c r="E1058" s="11" t="s">
        <v>46</v>
      </c>
      <c r="F1058" s="11" t="s">
        <v>14989</v>
      </c>
      <c r="G1058" s="11" t="s">
        <v>45</v>
      </c>
      <c r="H1058" s="11" t="s">
        <v>10322</v>
      </c>
      <c r="I1058" s="11" t="str">
        <f>IF(AH$1="","",IFERROR(TRIM(MID($AG1058,FIND(":",$AG1058,FIND(AH$1,$AG1058))+1,FIND("=",$AG1058,FIND(AH$1,$AG1058))-FIND(":",$AG1058,FIND(AH$1,$AG1058))-1)),"卖家未填"))</f>
        <v>卖家未填</v>
      </c>
      <c r="J1058" s="11" t="str">
        <f>IF(AI$1="","",IFERROR(TRIM(MID($AG1058,FIND(":",$AG1058,FIND(AI$1,$AG1058))+1,FIND("=",$AG1058,FIND(AI$1,$AG1058))-FIND(":",$AG1058,FIND(AI$1,$AG1058))-1)),"卖家未填"))</f>
        <v>500</v>
      </c>
      <c r="K1058" s="11" t="str">
        <f>IF(AJ$1="","",IFERROR(TRIM(MID($AG1058,FIND(":",$AG1058,FIND(AJ$1,$AG1058))+1,FIND("=",$AG1058,FIND(AJ$1,$AG1058))-FIND(":",$AG1058,FIND(AJ$1,$AG1058))-1)),"卖家未填"))</f>
        <v>卖家未填</v>
      </c>
      <c r="L1058" s="11" t="str">
        <f>IF(AK$1="","",IFERROR(TRIM(MID($AG1058,FIND(":",$AG1058,FIND(AK$1,$AG1058))+1,FIND("=",$AG1058,FIND(AK$1,$AG1058))-FIND(":",$AG1058,FIND(AK$1,$AG1058))-1)),"卖家未填"))</f>
        <v>卖家未填</v>
      </c>
      <c r="M1058" s="11" t="str">
        <f>IF(AL$1="","",IFERROR(TRIM(MID($AG1058,FIND(":",$AG1058,FIND(AL$1,$AG1058))+1,FIND("=",$AG1058,FIND(AL$1,$AG1058))-FIND(":",$AG1058,FIND(AL$1,$AG1058))-1)),"卖家未填"))</f>
        <v>散装</v>
      </c>
      <c r="N1058" s="11" t="s">
        <v>1313</v>
      </c>
      <c r="O1058" s="11" t="s">
        <v>4833</v>
      </c>
      <c r="P1058" s="13">
        <v>9.3800000000000008</v>
      </c>
      <c r="Q1058" s="13"/>
      <c r="R1058" s="11">
        <v>9.3800000000000008</v>
      </c>
      <c r="S1058" s="14">
        <f>IFERROR(V1058/T1058,"0")</f>
        <v>60.383750000000006</v>
      </c>
      <c r="T1058" s="11">
        <v>16</v>
      </c>
      <c r="U1058" s="11">
        <v>103</v>
      </c>
      <c r="V1058" s="15">
        <f>R1058*U1058</f>
        <v>966.1400000000001</v>
      </c>
      <c r="W1058" s="11">
        <v>23</v>
      </c>
      <c r="X1058" s="11">
        <v>23</v>
      </c>
      <c r="Y1058" s="11">
        <v>41204309135</v>
      </c>
      <c r="Z1058" s="11">
        <v>113323713</v>
      </c>
      <c r="AA1058" s="16">
        <f>IFERROR((MID(AE1058,FIND("ends=",AE1058)+5,FIND("000&amp;starts",AE1058)-FIND("ends=",AE1058)-5)+8*3600)/86400+70*365+19,"")</f>
        <v>42030.965277777781</v>
      </c>
      <c r="AB1058" s="17" t="str">
        <f>HYPERLINK("http://item.taobao.com/item.htm?id="&amp;Y1058,"点击查看")</f>
        <v>点击查看</v>
      </c>
      <c r="AC1058" s="11">
        <f>YEAR(D1058)</f>
        <v>2014</v>
      </c>
      <c r="AD1058" s="11"/>
      <c r="AE1058" s="11" t="s">
        <v>6407</v>
      </c>
      <c r="AF1058" s="11"/>
      <c r="AG1058" s="11" t="s">
        <v>12105</v>
      </c>
    </row>
    <row r="1059" spans="1:33" x14ac:dyDescent="0.15">
      <c r="A1059" s="11" t="s">
        <v>14895</v>
      </c>
      <c r="B1059" s="11" t="s">
        <v>15410</v>
      </c>
      <c r="C1059" s="11" t="s">
        <v>14896</v>
      </c>
      <c r="D1059" s="12">
        <v>41143</v>
      </c>
      <c r="E1059" s="11" t="s">
        <v>14959</v>
      </c>
      <c r="F1059" s="11" t="s">
        <v>14996</v>
      </c>
      <c r="G1059" s="11" t="s">
        <v>51</v>
      </c>
      <c r="H1059" s="11" t="s">
        <v>10331</v>
      </c>
      <c r="I1059" s="11" t="str">
        <f>IF(AH$1="","",IFERROR(TRIM(MID($AG1059,FIND(":",$AG1059,FIND(AH$1,$AG1059))+1,FIND("=",$AG1059,FIND(AH$1,$AG1059))-FIND(":",$AG1059,FIND(AH$1,$AG1059))-1)),"卖家未填"))</f>
        <v>卖家未填</v>
      </c>
      <c r="J1059" s="11" t="str">
        <f>IF(AI$1="","",IFERROR(TRIM(MID($AG1059,FIND(":",$AG1059,FIND(AI$1,$AG1059))+1,FIND("=",$AG1059,FIND(AI$1,$AG1059))-FIND(":",$AG1059,FIND(AI$1,$AG1059))-1)),"卖家未填"))</f>
        <v>2500</v>
      </c>
      <c r="K1059" s="11" t="str">
        <f>IF(AJ$1="","",IFERROR(TRIM(MID($AG1059,FIND(":",$AG1059,FIND(AJ$1,$AG1059))+1,FIND("=",$AG1059,FIND(AJ$1,$AG1059))-FIND(":",$AG1059,FIND(AJ$1,$AG1059))-1)),"卖家未填"))</f>
        <v>卖家未填</v>
      </c>
      <c r="L1059" s="11" t="str">
        <f>IF(AK$1="","",IFERROR(TRIM(MID($AG1059,FIND(":",$AG1059,FIND(AK$1,$AG1059))+1,FIND("=",$AG1059,FIND(AK$1,$AG1059))-FIND(":",$AG1059,FIND(AK$1,$AG1059))-1)),"卖家未填"))</f>
        <v>卖家未填</v>
      </c>
      <c r="M1059" s="11" t="str">
        <f>IF(AL$1="","",IFERROR(TRIM(MID($AG1059,FIND(":",$AG1059,FIND(AL$1,$AG1059))+1,FIND("=",$AG1059,FIND(AL$1,$AG1059))-FIND(":",$AG1059,FIND(AL$1,$AG1059))-1)),"卖家未填"))</f>
        <v>散装</v>
      </c>
      <c r="N1059" s="11" t="s">
        <v>1549</v>
      </c>
      <c r="O1059" s="11" t="s">
        <v>4901</v>
      </c>
      <c r="P1059" s="13">
        <v>42</v>
      </c>
      <c r="Q1059" s="13"/>
      <c r="R1059" s="11">
        <v>42</v>
      </c>
      <c r="S1059" s="14">
        <f>IFERROR(V1059/T1059,"0")</f>
        <v>74.307692307692307</v>
      </c>
      <c r="T1059" s="11">
        <v>13</v>
      </c>
      <c r="U1059" s="11">
        <v>23</v>
      </c>
      <c r="V1059" s="15">
        <f>R1059*U1059</f>
        <v>966</v>
      </c>
      <c r="W1059" s="11">
        <v>16</v>
      </c>
      <c r="X1059" s="11">
        <v>43</v>
      </c>
      <c r="Y1059" s="11">
        <v>35697969503</v>
      </c>
      <c r="Z1059" s="11">
        <v>73319135</v>
      </c>
      <c r="AA1059" s="16">
        <f>IFERROR((MID(AE1059,FIND("ends=",AE1059)+5,FIND("000&amp;starts",AE1059)-FIND("ends=",AE1059)-5)+8*3600)/86400+70*365+19,"")</f>
        <v>42034.826087962967</v>
      </c>
      <c r="AB1059" s="17" t="str">
        <f>HYPERLINK("http://item.taobao.com/item.htm?id="&amp;Y1059,"点击查看")</f>
        <v>点击查看</v>
      </c>
      <c r="AC1059" s="11">
        <f>YEAR(D1059)</f>
        <v>2012</v>
      </c>
      <c r="AD1059" s="11"/>
      <c r="AE1059" s="11" t="s">
        <v>6634</v>
      </c>
      <c r="AF1059" s="11" t="s">
        <v>9566</v>
      </c>
      <c r="AG1059" s="11" t="s">
        <v>12327</v>
      </c>
    </row>
    <row r="1060" spans="1:33" ht="22.5" x14ac:dyDescent="0.15">
      <c r="A1060" s="11" t="s">
        <v>14895</v>
      </c>
      <c r="B1060" s="11" t="s">
        <v>15590</v>
      </c>
      <c r="C1060" s="11" t="s">
        <v>14905</v>
      </c>
      <c r="D1060" s="12">
        <v>39465</v>
      </c>
      <c r="E1060" s="11" t="s">
        <v>14967</v>
      </c>
      <c r="F1060" s="11" t="s">
        <v>15035</v>
      </c>
      <c r="G1060" s="11" t="s">
        <v>83</v>
      </c>
      <c r="H1060" s="11" t="s">
        <v>10334</v>
      </c>
      <c r="I1060" s="11" t="str">
        <f>IF(AH$1="","",IFERROR(TRIM(MID($AG1060,FIND(":",$AG1060,FIND(AH$1,$AG1060))+1,FIND("=",$AG1060,FIND(AH$1,$AG1060))-FIND(":",$AG1060,FIND(AH$1,$AG1060))-1)),"卖家未填"))</f>
        <v>芝士年糕</v>
      </c>
      <c r="J1060" s="11" t="str">
        <f>IF(AI$1="","",IFERROR(TRIM(MID($AG1060,FIND(":",$AG1060,FIND(AI$1,$AG1060))+1,FIND("=",$AG1060,FIND(AI$1,$AG1060))-FIND(":",$AG1060,FIND(AI$1,$AG1060))-1)),"卖家未填"))</f>
        <v>500</v>
      </c>
      <c r="K1060" s="11" t="str">
        <f>IF(AJ$1="","",IFERROR(TRIM(MID($AG1060,FIND(":",$AG1060,FIND(AJ$1,$AG1060))+1,FIND("=",$AG1060,FIND(AJ$1,$AG1060))-FIND(":",$AG1060,FIND(AJ$1,$AG1060))-1)),"卖家未填"))</f>
        <v>1人份</v>
      </c>
      <c r="L1060" s="11" t="str">
        <f>IF(AK$1="","",IFERROR(TRIM(MID($AG1060,FIND(":",$AG1060,FIND(AK$1,$AG1060))+1,FIND("=",$AG1060,FIND(AK$1,$AG1060))-FIND(":",$AG1060,FIND(AK$1,$AG1060))-1)),"卖家未填"))</f>
        <v>1周</v>
      </c>
      <c r="M1060" s="11" t="str">
        <f>IF(AL$1="","",IFERROR(TRIM(MID($AG1060,FIND(":",$AG1060,FIND(AL$1,$AG1060))+1,FIND("=",$AG1060,FIND(AL$1,$AG1060))-FIND(":",$AG1060,FIND(AL$1,$AG1060))-1)),"卖家未填"))</f>
        <v>包装</v>
      </c>
      <c r="N1060" s="18" t="s">
        <v>11003</v>
      </c>
      <c r="O1060" s="11" t="s">
        <v>4745</v>
      </c>
      <c r="P1060" s="13">
        <v>29.2</v>
      </c>
      <c r="Q1060" s="13"/>
      <c r="R1060" s="11">
        <v>29.2</v>
      </c>
      <c r="S1060" s="14">
        <f>IFERROR(V1060/T1060,"0")</f>
        <v>37.061538461538461</v>
      </c>
      <c r="T1060" s="11">
        <v>26</v>
      </c>
      <c r="U1060" s="11">
        <v>33</v>
      </c>
      <c r="V1060" s="15">
        <f>R1060*U1060</f>
        <v>963.6</v>
      </c>
      <c r="W1060" s="11"/>
      <c r="X1060" s="11"/>
      <c r="Y1060" s="11">
        <v>39392998248</v>
      </c>
      <c r="Z1060" s="11">
        <v>35300928</v>
      </c>
      <c r="AA1060" s="16">
        <f>IFERROR((MID(AE1060,FIND("ends=",AE1060)+5,FIND("000&amp;starts",AE1060)-FIND("ends=",AE1060)-5)+8*3600)/86400+70*365+19,"")</f>
        <v>42034.493599537032</v>
      </c>
      <c r="AB1060" s="17" t="str">
        <f>HYPERLINK("http://item.taobao.com/item.htm?id="&amp;Y1060,"点击查看")</f>
        <v>点击查看</v>
      </c>
      <c r="AC1060" s="11">
        <f>YEAR(D1060)</f>
        <v>2008</v>
      </c>
      <c r="AD1060" s="11"/>
      <c r="AE1060" s="11" t="s">
        <v>6110</v>
      </c>
      <c r="AF1060" s="11" t="s">
        <v>9576</v>
      </c>
      <c r="AG1060" s="11" t="s">
        <v>11820</v>
      </c>
    </row>
    <row r="1061" spans="1:33" x14ac:dyDescent="0.15">
      <c r="A1061" s="11" t="s">
        <v>14895</v>
      </c>
      <c r="B1061" s="11" t="s">
        <v>15544</v>
      </c>
      <c r="C1061" s="11" t="s">
        <v>14897</v>
      </c>
      <c r="D1061" s="12">
        <v>39046</v>
      </c>
      <c r="E1061" s="11" t="s">
        <v>24</v>
      </c>
      <c r="F1061" s="11" t="s">
        <v>24</v>
      </c>
      <c r="G1061" s="11" t="s">
        <v>24</v>
      </c>
      <c r="H1061" s="11" t="s">
        <v>10391</v>
      </c>
      <c r="I1061" s="11" t="str">
        <f>IF(AH$1="","",IFERROR(TRIM(MID($AG1061,FIND(":",$AG1061,FIND(AH$1,$AG1061))+1,FIND("=",$AG1061,FIND(AH$1,$AG1061))-FIND(":",$AG1061,FIND(AH$1,$AG1061))-1)),"卖家未填"))</f>
        <v>年糕</v>
      </c>
      <c r="J1061" s="11" t="str">
        <f>IF(AI$1="","",IFERROR(TRIM(MID($AG1061,FIND(":",$AG1061,FIND(AI$1,$AG1061))+1,FIND("=",$AG1061,FIND(AI$1,$AG1061))-FIND(":",$AG1061,FIND(AI$1,$AG1061))-1)),"卖家未填"))</f>
        <v>907</v>
      </c>
      <c r="K1061" s="11" t="str">
        <f>IF(AJ$1="","",IFERROR(TRIM(MID($AG1061,FIND(":",$AG1061,FIND(AJ$1,$AG1061))+1,FIND("=",$AG1061,FIND(AJ$1,$AG1061))-FIND(":",$AG1061,FIND(AJ$1,$AG1061))-1)),"卖家未填"))</f>
        <v>卖家未填</v>
      </c>
      <c r="L1061" s="11" t="str">
        <f>IF(AK$1="","",IFERROR(TRIM(MID($AG1061,FIND(":",$AG1061,FIND(AK$1,$AG1061))+1,FIND("=",$AG1061,FIND(AK$1,$AG1061))-FIND(":",$AG1061,FIND(AK$1,$AG1061))-1)),"卖家未填"))</f>
        <v>卖家未填</v>
      </c>
      <c r="M1061" s="11" t="str">
        <f>IF(AL$1="","",IFERROR(TRIM(MID($AG1061,FIND(":",$AG1061,FIND(AL$1,$AG1061))+1,FIND("=",$AG1061,FIND(AL$1,$AG1061))-FIND(":",$AG1061,FIND(AL$1,$AG1061))-1)),"卖家未填"))</f>
        <v>包装</v>
      </c>
      <c r="N1061" s="11" t="s">
        <v>919</v>
      </c>
      <c r="O1061" s="11" t="s">
        <v>4616</v>
      </c>
      <c r="P1061" s="13">
        <v>16.899999999999999</v>
      </c>
      <c r="Q1061" s="13"/>
      <c r="R1061" s="11">
        <v>16.899999999999999</v>
      </c>
      <c r="S1061" s="14">
        <f>IFERROR(V1061/T1061,"0")</f>
        <v>32.11</v>
      </c>
      <c r="T1061" s="11">
        <v>30</v>
      </c>
      <c r="U1061" s="11">
        <v>57</v>
      </c>
      <c r="V1061" s="15">
        <f>R1061*U1061</f>
        <v>963.3</v>
      </c>
      <c r="W1061" s="11">
        <v>54</v>
      </c>
      <c r="X1061" s="11">
        <v>338</v>
      </c>
      <c r="Y1061" s="11">
        <v>24505140994</v>
      </c>
      <c r="Z1061" s="11">
        <v>34079156</v>
      </c>
      <c r="AA1061" s="16">
        <f>IFERROR((MID(AE1061,FIND("ends=",AE1061)+5,FIND("000&amp;starts",AE1061)-FIND("ends=",AE1061)-5)+8*3600)/86400+70*365+19,"")</f>
        <v>42033.69021990741</v>
      </c>
      <c r="AB1061" s="17" t="str">
        <f>HYPERLINK("http://item.taobao.com/item.htm?id="&amp;Y1061,"点击查看")</f>
        <v>点击查看</v>
      </c>
      <c r="AC1061" s="11">
        <f>YEAR(D1061)</f>
        <v>2006</v>
      </c>
      <c r="AD1061" s="11"/>
      <c r="AE1061" s="11" t="s">
        <v>6029</v>
      </c>
      <c r="AF1061" s="11" t="s">
        <v>9654</v>
      </c>
      <c r="AG1061" s="11" t="s">
        <v>11741</v>
      </c>
    </row>
    <row r="1062" spans="1:33" x14ac:dyDescent="0.15">
      <c r="A1062" s="11" t="s">
        <v>14881</v>
      </c>
      <c r="B1062" s="11" t="s">
        <v>15442</v>
      </c>
      <c r="C1062" s="11" t="s">
        <v>14882</v>
      </c>
      <c r="D1062" s="12">
        <v>41745</v>
      </c>
      <c r="E1062" s="11" t="s">
        <v>46</v>
      </c>
      <c r="F1062" s="11" t="s">
        <v>14977</v>
      </c>
      <c r="G1062" s="11" t="s">
        <v>36</v>
      </c>
      <c r="H1062" s="11" t="s">
        <v>10362</v>
      </c>
      <c r="I1062" s="11" t="str">
        <f>IF(AH$1="","",IFERROR(TRIM(MID($AG1062,FIND(":",$AG1062,FIND(AH$1,$AG1062))+1,FIND("=",$AG1062,FIND(AH$1,$AG1062))-FIND(":",$AG1062,FIND(AH$1,$AG1062))-1)),"卖家未填"))</f>
        <v>卖家未填</v>
      </c>
      <c r="J1062" s="11" t="str">
        <f>IF(AI$1="","",IFERROR(TRIM(MID($AG1062,FIND(":",$AG1062,FIND(AI$1,$AG1062))+1,FIND("=",$AG1062,FIND(AI$1,$AG1062))-FIND(":",$AG1062,FIND(AI$1,$AG1062))-1)),"卖家未填"))</f>
        <v>500</v>
      </c>
      <c r="K1062" s="11" t="str">
        <f>IF(AJ$1="","",IFERROR(TRIM(MID($AG1062,FIND(":",$AG1062,FIND(AJ$1,$AG1062))+1,FIND("=",$AG1062,FIND(AJ$1,$AG1062))-FIND(":",$AG1062,FIND(AJ$1,$AG1062))-1)),"卖家未填"))</f>
        <v>卖家未填</v>
      </c>
      <c r="L1062" s="11" t="str">
        <f>IF(AK$1="","",IFERROR(TRIM(MID($AG1062,FIND(":",$AG1062,FIND(AK$1,$AG1062))+1,FIND("=",$AG1062,FIND(AK$1,$AG1062))-FIND(":",$AG1062,FIND(AK$1,$AG1062))-1)),"卖家未填"))</f>
        <v>卖家未填</v>
      </c>
      <c r="M1062" s="11" t="str">
        <f>IF(AL$1="","",IFERROR(TRIM(MID($AG1062,FIND(":",$AG1062,FIND(AL$1,$AG1062))+1,FIND("=",$AG1062,FIND(AL$1,$AG1062))-FIND(":",$AG1062,FIND(AL$1,$AG1062))-1)),"卖家未填"))</f>
        <v>散装</v>
      </c>
      <c r="N1062" s="11" t="s">
        <v>732</v>
      </c>
      <c r="O1062" s="11" t="s">
        <v>4398</v>
      </c>
      <c r="P1062" s="13">
        <v>12.8</v>
      </c>
      <c r="Q1062" s="13"/>
      <c r="R1062" s="11">
        <v>12.8</v>
      </c>
      <c r="S1062" s="14">
        <f>IFERROR(V1062/T1062,"0")</f>
        <v>23.414634146341463</v>
      </c>
      <c r="T1062" s="11">
        <v>41</v>
      </c>
      <c r="U1062" s="11">
        <v>75</v>
      </c>
      <c r="V1062" s="15">
        <f>R1062*U1062</f>
        <v>960</v>
      </c>
      <c r="W1062" s="11">
        <v>13</v>
      </c>
      <c r="X1062" s="11">
        <v>86</v>
      </c>
      <c r="Y1062" s="11">
        <v>38988031722</v>
      </c>
      <c r="Z1062" s="11">
        <v>110255895</v>
      </c>
      <c r="AA1062" s="16">
        <f>IFERROR((MID(AE1062,FIND("ends=",AE1062)+5,FIND("000&amp;starts",AE1062)-FIND("ends=",AE1062)-5)+8*3600)/86400+70*365+19,"")</f>
        <v>42032.518923611111</v>
      </c>
      <c r="AB1062" s="17" t="str">
        <f>HYPERLINK("http://item.taobao.com/item.htm?id="&amp;Y1062,"点击查看")</f>
        <v>点击查看</v>
      </c>
      <c r="AC1062" s="11">
        <f>YEAR(D1062)</f>
        <v>2014</v>
      </c>
      <c r="AD1062" s="11"/>
      <c r="AE1062" s="11" t="s">
        <v>5850</v>
      </c>
      <c r="AF1062" s="11" t="s">
        <v>9618</v>
      </c>
      <c r="AG1062" s="11" t="s">
        <v>11561</v>
      </c>
    </row>
    <row r="1063" spans="1:33" x14ac:dyDescent="0.15">
      <c r="A1063" s="11" t="s">
        <v>14895</v>
      </c>
      <c r="B1063" s="11" t="s">
        <v>16045</v>
      </c>
      <c r="C1063" s="11" t="s">
        <v>14897</v>
      </c>
      <c r="D1063" s="12">
        <v>40807</v>
      </c>
      <c r="E1063" s="11" t="s">
        <v>14957</v>
      </c>
      <c r="F1063" s="11" t="s">
        <v>14985</v>
      </c>
      <c r="G1063" s="11" t="s">
        <v>43</v>
      </c>
      <c r="H1063" s="11" t="s">
        <v>10322</v>
      </c>
      <c r="I1063" s="11" t="str">
        <f>IF(AH$1="","",IFERROR(TRIM(MID($AG1063,FIND(":",$AG1063,FIND(AH$1,$AG1063))+1,FIND("=",$AG1063,FIND(AH$1,$AG1063))-FIND(":",$AG1063,FIND(AH$1,$AG1063))-1)),"卖家未填"))</f>
        <v>卖家未填</v>
      </c>
      <c r="J1063" s="11" t="str">
        <f>IF(AI$1="","",IFERROR(TRIM(MID($AG1063,FIND(":",$AG1063,FIND(AI$1,$AG1063))+1,FIND("=",$AG1063,FIND(AI$1,$AG1063))-FIND(":",$AG1063,FIND(AI$1,$AG1063))-1)),"卖家未填"))</f>
        <v>650</v>
      </c>
      <c r="K1063" s="11" t="str">
        <f>IF(AJ$1="","",IFERROR(TRIM(MID($AG1063,FIND(":",$AG1063,FIND(AJ$1,$AG1063))+1,FIND("=",$AG1063,FIND(AJ$1,$AG1063))-FIND(":",$AG1063,FIND(AJ$1,$AG1063))-1)),"卖家未填"))</f>
        <v>卖家未填</v>
      </c>
      <c r="L1063" s="11" t="str">
        <f>IF(AK$1="","",IFERROR(TRIM(MID($AG1063,FIND(":",$AG1063,FIND(AK$1,$AG1063))+1,FIND("=",$AG1063,FIND(AK$1,$AG1063))-FIND(":",$AG1063,FIND(AK$1,$AG1063))-1)),"卖家未填"))</f>
        <v>卖家未填</v>
      </c>
      <c r="M1063" s="11" t="str">
        <f>IF(AL$1="","",IFERROR(TRIM(MID($AG1063,FIND(":",$AG1063,FIND(AL$1,$AG1063))+1,FIND("=",$AG1063,FIND(AL$1,$AG1063))-FIND(":",$AG1063,FIND(AL$1,$AG1063))-1)),"卖家未填"))</f>
        <v>散装</v>
      </c>
      <c r="N1063" s="11" t="s">
        <v>1939</v>
      </c>
      <c r="O1063" s="11" t="s">
        <v>4988</v>
      </c>
      <c r="P1063" s="13">
        <v>9.9</v>
      </c>
      <c r="Q1063" s="13">
        <v>6.9</v>
      </c>
      <c r="R1063" s="11">
        <v>6.9</v>
      </c>
      <c r="S1063" s="14">
        <f>IFERROR(V1063/T1063,"0")</f>
        <v>106.56666666666666</v>
      </c>
      <c r="T1063" s="11">
        <v>9</v>
      </c>
      <c r="U1063" s="11">
        <v>139</v>
      </c>
      <c r="V1063" s="15">
        <f>R1063*U1063</f>
        <v>959.1</v>
      </c>
      <c r="W1063" s="11">
        <v>12</v>
      </c>
      <c r="X1063" s="11">
        <v>17</v>
      </c>
      <c r="Y1063" s="11">
        <v>36578584444</v>
      </c>
      <c r="Z1063" s="11">
        <v>68907839</v>
      </c>
      <c r="AA1063" s="16">
        <f>IFERROR((MID(AE1063,FIND("ends=",AE1063)+5,FIND("000&amp;starts",AE1063)-FIND("ends=",AE1063)-5)+8*3600)/86400+70*365+19,"")</f>
        <v>42034.88758101852</v>
      </c>
      <c r="AB1063" s="17" t="str">
        <f>HYPERLINK("http://item.taobao.com/item.htm?id="&amp;Y1063,"点击查看")</f>
        <v>点击查看</v>
      </c>
      <c r="AC1063" s="11">
        <f>YEAR(D1063)</f>
        <v>2011</v>
      </c>
      <c r="AD1063" s="11"/>
      <c r="AE1063" s="11" t="s">
        <v>7024</v>
      </c>
      <c r="AF1063" s="11"/>
      <c r="AG1063" s="11" t="s">
        <v>12681</v>
      </c>
    </row>
    <row r="1064" spans="1:33" x14ac:dyDescent="0.15">
      <c r="A1064" s="11" t="s">
        <v>14895</v>
      </c>
      <c r="B1064" s="11" t="s">
        <v>15719</v>
      </c>
      <c r="C1064" s="11" t="s">
        <v>14896</v>
      </c>
      <c r="D1064" s="12">
        <v>40100</v>
      </c>
      <c r="E1064" s="11" t="s">
        <v>15000</v>
      </c>
      <c r="F1064" s="11" t="s">
        <v>15083</v>
      </c>
      <c r="G1064" s="11" t="s">
        <v>132</v>
      </c>
      <c r="H1064" s="11" t="s">
        <v>10322</v>
      </c>
      <c r="I1064" s="11" t="str">
        <f>IF(AH$1="","",IFERROR(TRIM(MID($AG1064,FIND(":",$AG1064,FIND(AH$1,$AG1064))+1,FIND("=",$AG1064,FIND(AH$1,$AG1064))-FIND(":",$AG1064,FIND(AH$1,$AG1064))-1)),"卖家未填"))</f>
        <v>卖家未填</v>
      </c>
      <c r="J1064" s="11" t="str">
        <f>IF(AI$1="","",IFERROR(TRIM(MID($AG1064,FIND(":",$AG1064,FIND(AI$1,$AG1064))+1,FIND("=",$AG1064,FIND(AI$1,$AG1064))-FIND(":",$AG1064,FIND(AI$1,$AG1064))-1)),"卖家未填"))</f>
        <v>1500</v>
      </c>
      <c r="K1064" s="11" t="str">
        <f>IF(AJ$1="","",IFERROR(TRIM(MID($AG1064,FIND(":",$AG1064,FIND(AJ$1,$AG1064))+1,FIND("=",$AG1064,FIND(AJ$1,$AG1064))-FIND(":",$AG1064,FIND(AJ$1,$AG1064))-1)),"卖家未填"))</f>
        <v>卖家未填</v>
      </c>
      <c r="L1064" s="11" t="str">
        <f>IF(AK$1="","",IFERROR(TRIM(MID($AG1064,FIND(":",$AG1064,FIND(AK$1,$AG1064))+1,FIND("=",$AG1064,FIND(AK$1,$AG1064))-FIND(":",$AG1064,FIND(AK$1,$AG1064))-1)),"卖家未填"))</f>
        <v>卖家未填</v>
      </c>
      <c r="M1064" s="11" t="str">
        <f>IF(AL$1="","",IFERROR(TRIM(MID($AG1064,FIND(":",$AG1064,FIND(AL$1,$AG1064))+1,FIND("=",$AG1064,FIND(AL$1,$AG1064))-FIND(":",$AG1064,FIND(AL$1,$AG1064))-1)),"卖家未填"))</f>
        <v>散装</v>
      </c>
      <c r="N1064" s="11" t="s">
        <v>1281</v>
      </c>
      <c r="O1064" s="11" t="s">
        <v>4828</v>
      </c>
      <c r="P1064" s="13">
        <v>79</v>
      </c>
      <c r="Q1064" s="13">
        <v>39.9</v>
      </c>
      <c r="R1064" s="11">
        <v>39.9</v>
      </c>
      <c r="S1064" s="14">
        <f>IFERROR(V1064/T1064,"0")</f>
        <v>56.329411764705874</v>
      </c>
      <c r="T1064" s="11">
        <v>17</v>
      </c>
      <c r="U1064" s="11">
        <v>24</v>
      </c>
      <c r="V1064" s="15">
        <f>R1064*U1064</f>
        <v>957.59999999999991</v>
      </c>
      <c r="W1064" s="11">
        <v>26</v>
      </c>
      <c r="X1064" s="11">
        <v>103</v>
      </c>
      <c r="Y1064" s="11">
        <v>36330734104</v>
      </c>
      <c r="Z1064" s="11">
        <v>59517719</v>
      </c>
      <c r="AA1064" s="16">
        <f>IFERROR((MID(AE1064,FIND("ends=",AE1064)+5,FIND("000&amp;starts",AE1064)-FIND("ends=",AE1064)-5)+8*3600)/86400+70*365+19,"")</f>
        <v>42031.751875000002</v>
      </c>
      <c r="AB1064" s="17" t="str">
        <f>HYPERLINK("http://item.taobao.com/item.htm?id="&amp;Y1064,"点击查看")</f>
        <v>点击查看</v>
      </c>
      <c r="AC1064" s="11">
        <f>YEAR(D1064)</f>
        <v>2009</v>
      </c>
      <c r="AD1064" s="11"/>
      <c r="AE1064" s="11" t="s">
        <v>6376</v>
      </c>
      <c r="AF1064" s="11"/>
      <c r="AG1064" s="11" t="s">
        <v>12076</v>
      </c>
    </row>
    <row r="1065" spans="1:33" x14ac:dyDescent="0.15">
      <c r="A1065" s="11" t="s">
        <v>14881</v>
      </c>
      <c r="B1065" s="11" t="s">
        <v>15343</v>
      </c>
      <c r="C1065" s="11" t="s">
        <v>14886</v>
      </c>
      <c r="D1065" s="12">
        <v>41037</v>
      </c>
      <c r="E1065" s="11" t="s">
        <v>14959</v>
      </c>
      <c r="F1065" s="11" t="s">
        <v>15021</v>
      </c>
      <c r="G1065" s="11" t="s">
        <v>73</v>
      </c>
      <c r="H1065" s="11" t="s">
        <v>10378</v>
      </c>
      <c r="I1065" s="11" t="str">
        <f>IF(AH$1="","",IFERROR(TRIM(MID($AG1065,FIND(":",$AG1065,FIND(AH$1,$AG1065))+1,FIND("=",$AG1065,FIND(AH$1,$AG1065))-FIND(":",$AG1065,FIND(AH$1,$AG1065))-1)),"卖家未填"))</f>
        <v>卖家未填</v>
      </c>
      <c r="J1065" s="11" t="str">
        <f>IF(AI$1="","",IFERROR(TRIM(MID($AG1065,FIND(":",$AG1065,FIND(AI$1,$AG1065))+1,FIND("=",$AG1065,FIND(AI$1,$AG1065))-FIND(":",$AG1065,FIND(AI$1,$AG1065))-1)),"卖家未填"))</f>
        <v>70</v>
      </c>
      <c r="K1065" s="11" t="str">
        <f>IF(AJ$1="","",IFERROR(TRIM(MID($AG1065,FIND(":",$AG1065,FIND(AJ$1,$AG1065))+1,FIND("=",$AG1065,FIND(AJ$1,$AG1065))-FIND(":",$AG1065,FIND(AJ$1,$AG1065))-1)),"卖家未填"))</f>
        <v>卖家未填</v>
      </c>
      <c r="L1065" s="11" t="str">
        <f>IF(AK$1="","",IFERROR(TRIM(MID($AG1065,FIND(":",$AG1065,FIND(AK$1,$AG1065))+1,FIND("=",$AG1065,FIND(AK$1,$AG1065))-FIND(":",$AG1065,FIND(AK$1,$AG1065))-1)),"卖家未填"))</f>
        <v>卖家未填</v>
      </c>
      <c r="M1065" s="11" t="str">
        <f>IF(AL$1="","",IFERROR(TRIM(MID($AG1065,FIND(":",$AG1065,FIND(AL$1,$AG1065))+1,FIND("=",$AG1065,FIND(AL$1,$AG1065))-FIND(":",$AG1065,FIND(AL$1,$AG1065))-1)),"卖家未填"))</f>
        <v>包装</v>
      </c>
      <c r="N1065" s="11" t="s">
        <v>526</v>
      </c>
      <c r="O1065" s="11" t="s">
        <v>4586</v>
      </c>
      <c r="P1065" s="13">
        <v>8.9</v>
      </c>
      <c r="Q1065" s="13">
        <v>5.9</v>
      </c>
      <c r="R1065" s="11">
        <v>5.9</v>
      </c>
      <c r="S1065" s="14">
        <f>IFERROR(V1065/T1065,"0")</f>
        <v>12.253846153846155</v>
      </c>
      <c r="T1065" s="11">
        <v>78</v>
      </c>
      <c r="U1065" s="11">
        <v>162</v>
      </c>
      <c r="V1065" s="15">
        <f>R1065*U1065</f>
        <v>955.80000000000007</v>
      </c>
      <c r="W1065" s="11">
        <v>16</v>
      </c>
      <c r="X1065" s="11">
        <v>41</v>
      </c>
      <c r="Y1065" s="11">
        <v>43097554964</v>
      </c>
      <c r="Z1065" s="11">
        <v>71795927</v>
      </c>
      <c r="AA1065" s="16">
        <f>IFERROR((MID(AE1065,FIND("ends=",AE1065)+5,FIND("000&amp;starts",AE1065)-FIND("ends=",AE1065)-5)+8*3600)/86400+70*365+19,"")</f>
        <v>42030.582476851851</v>
      </c>
      <c r="AB1065" s="17" t="str">
        <f>HYPERLINK("http://item.taobao.com/item.htm?id="&amp;Y1065,"点击查看")</f>
        <v>点击查看</v>
      </c>
      <c r="AC1065" s="11">
        <f>YEAR(D1065)</f>
        <v>2012</v>
      </c>
      <c r="AD1065" s="11"/>
      <c r="AE1065" s="11" t="s">
        <v>5670</v>
      </c>
      <c r="AF1065" s="11" t="s">
        <v>9637</v>
      </c>
      <c r="AG1065" s="11" t="s">
        <v>11370</v>
      </c>
    </row>
    <row r="1066" spans="1:33" x14ac:dyDescent="0.15">
      <c r="A1066" s="11" t="s">
        <v>14895</v>
      </c>
      <c r="B1066" s="11" t="s">
        <v>15296</v>
      </c>
      <c r="C1066" s="11" t="s">
        <v>14897</v>
      </c>
      <c r="D1066" s="12">
        <v>40955</v>
      </c>
      <c r="E1066" s="11" t="s">
        <v>14957</v>
      </c>
      <c r="F1066" s="11" t="s">
        <v>10844</v>
      </c>
      <c r="G1066" s="11" t="s">
        <v>61</v>
      </c>
      <c r="H1066" s="11" t="s">
        <v>10322</v>
      </c>
      <c r="I1066" s="11" t="str">
        <f>IF(AH$1="","",IFERROR(TRIM(MID($AG1066,FIND(":",$AG1066,FIND(AH$1,$AG1066))+1,FIND("=",$AG1066,FIND(AH$1,$AG1066))-FIND(":",$AG1066,FIND(AH$1,$AG1066))-1)),"卖家未填"))</f>
        <v>卖家未填</v>
      </c>
      <c r="J1066" s="11" t="str">
        <f>IF(AI$1="","",IFERROR(TRIM(MID($AG1066,FIND(":",$AG1066,FIND(AI$1,$AG1066))+1,FIND("=",$AG1066,FIND(AI$1,$AG1066))-FIND(":",$AG1066,FIND(AI$1,$AG1066))-1)),"卖家未填"))</f>
        <v>400</v>
      </c>
      <c r="K1066" s="11" t="str">
        <f>IF(AJ$1="","",IFERROR(TRIM(MID($AG1066,FIND(":",$AG1066,FIND(AJ$1,$AG1066))+1,FIND("=",$AG1066,FIND(AJ$1,$AG1066))-FIND(":",$AG1066,FIND(AJ$1,$AG1066))-1)),"卖家未填"))</f>
        <v>卖家未填</v>
      </c>
      <c r="L1066" s="11" t="str">
        <f>IF(AK$1="","",IFERROR(TRIM(MID($AG1066,FIND(":",$AG1066,FIND(AK$1,$AG1066))+1,FIND("=",$AG1066,FIND(AK$1,$AG1066))-FIND(":",$AG1066,FIND(AK$1,$AG1066))-1)),"卖家未填"))</f>
        <v>卖家未填</v>
      </c>
      <c r="M1066" s="11" t="str">
        <f>IF(AL$1="","",IFERROR(TRIM(MID($AG1066,FIND(":",$AG1066,FIND(AL$1,$AG1066))+1,FIND("=",$AG1066,FIND(AL$1,$AG1066))-FIND(":",$AG1066,FIND(AL$1,$AG1066))-1)),"卖家未填"))</f>
        <v>包装</v>
      </c>
      <c r="N1066" s="11" t="s">
        <v>2150</v>
      </c>
      <c r="O1066" s="11" t="s">
        <v>5028</v>
      </c>
      <c r="P1066" s="13">
        <v>3</v>
      </c>
      <c r="Q1066" s="13"/>
      <c r="R1066" s="11">
        <v>3</v>
      </c>
      <c r="S1066" s="14">
        <f>IFERROR(V1066/T1066,"0")</f>
        <v>136.28571428571428</v>
      </c>
      <c r="T1066" s="11">
        <v>7</v>
      </c>
      <c r="U1066" s="11">
        <v>318</v>
      </c>
      <c r="V1066" s="15">
        <f>R1066*U1066</f>
        <v>954</v>
      </c>
      <c r="W1066" s="11">
        <v>28</v>
      </c>
      <c r="X1066" s="11">
        <v>108</v>
      </c>
      <c r="Y1066" s="11">
        <v>24152752392</v>
      </c>
      <c r="Z1066" s="11">
        <v>70522710</v>
      </c>
      <c r="AA1066" s="16">
        <f>IFERROR((MID(AE1066,FIND("ends=",AE1066)+5,FIND("000&amp;starts",AE1066)-FIND("ends=",AE1066)-5)+8*3600)/86400+70*365+19,"")</f>
        <v>42031.849618055552</v>
      </c>
      <c r="AB1066" s="17" t="str">
        <f>HYPERLINK("http://item.taobao.com/item.htm?id="&amp;Y1066,"点击查看")</f>
        <v>点击查看</v>
      </c>
      <c r="AC1066" s="11">
        <f>YEAR(D1066)</f>
        <v>2012</v>
      </c>
      <c r="AD1066" s="11"/>
      <c r="AE1066" s="11" t="s">
        <v>7233</v>
      </c>
      <c r="AF1066" s="11"/>
      <c r="AG1066" s="11" t="s">
        <v>12868</v>
      </c>
    </row>
    <row r="1067" spans="1:33" x14ac:dyDescent="0.15">
      <c r="A1067" s="11" t="s">
        <v>14910</v>
      </c>
      <c r="B1067" s="11" t="s">
        <v>16032</v>
      </c>
      <c r="C1067" s="11" t="s">
        <v>14912</v>
      </c>
      <c r="D1067" s="12">
        <v>41618</v>
      </c>
      <c r="E1067" s="11" t="s">
        <v>14957</v>
      </c>
      <c r="F1067" s="11" t="s">
        <v>14958</v>
      </c>
      <c r="G1067" s="11" t="s">
        <v>21</v>
      </c>
      <c r="H1067" s="11" t="s">
        <v>10331</v>
      </c>
      <c r="I1067" s="11" t="str">
        <f>IF(AH$1="","",IFERROR(TRIM(MID($AG1067,FIND(":",$AG1067,FIND(AH$1,$AG1067))+1,FIND("=",$AG1067,FIND(AH$1,$AG1067))-FIND(":",$AG1067,FIND(AH$1,$AG1067))-1)),"卖家未填"))</f>
        <v>宁波年糕</v>
      </c>
      <c r="J1067" s="11" t="str">
        <f>IF(AI$1="","",IFERROR(TRIM(MID($AG1067,FIND(":",$AG1067,FIND(AI$1,$AG1067))+1,FIND("=",$AG1067,FIND(AI$1,$AG1067))-FIND(":",$AG1067,FIND(AI$1,$AG1067))-1)),"卖家未填"))</f>
        <v>330</v>
      </c>
      <c r="K1067" s="11" t="str">
        <f>IF(AJ$1="","",IFERROR(TRIM(MID($AG1067,FIND(":",$AG1067,FIND(AJ$1,$AG1067))+1,FIND("=",$AG1067,FIND(AJ$1,$AG1067))-FIND(":",$AG1067,FIND(AJ$1,$AG1067))-1)),"卖家未填"))</f>
        <v>2人份</v>
      </c>
      <c r="L1067" s="11" t="str">
        <f>IF(AK$1="","",IFERROR(TRIM(MID($AG1067,FIND(":",$AG1067,FIND(AK$1,$AG1067))+1,FIND("=",$AG1067,FIND(AK$1,$AG1067))-FIND(":",$AG1067,FIND(AK$1,$AG1067))-1)),"卖家未填"))</f>
        <v>1周</v>
      </c>
      <c r="M1067" s="11" t="str">
        <f>IF(AL$1="","",IFERROR(TRIM(MID($AG1067,FIND(":",$AG1067,FIND(AL$1,$AG1067))+1,FIND("=",$AG1067,FIND(AL$1,$AG1067))-FIND(":",$AG1067,FIND(AL$1,$AG1067))-1)),"卖家未填"))</f>
        <v>散装</v>
      </c>
      <c r="N1067" s="11" t="s">
        <v>2532</v>
      </c>
      <c r="O1067" s="11" t="s">
        <v>4624</v>
      </c>
      <c r="P1067" s="13">
        <v>13.5</v>
      </c>
      <c r="Q1067" s="13">
        <v>10.8</v>
      </c>
      <c r="R1067" s="11">
        <v>10.8</v>
      </c>
      <c r="S1067" s="14">
        <f>IFERROR(V1067/T1067,"0")</f>
        <v>190.08</v>
      </c>
      <c r="T1067" s="11">
        <v>5</v>
      </c>
      <c r="U1067" s="11">
        <v>88</v>
      </c>
      <c r="V1067" s="15">
        <f>R1067*U1067</f>
        <v>950.40000000000009</v>
      </c>
      <c r="W1067" s="11">
        <v>16</v>
      </c>
      <c r="X1067" s="11">
        <v>18</v>
      </c>
      <c r="Y1067" s="11">
        <v>36592938755</v>
      </c>
      <c r="Z1067" s="11">
        <v>107926260</v>
      </c>
      <c r="AA1067" s="16">
        <f>IFERROR((MID(AE1067,FIND("ends=",AE1067)+5,FIND("000&amp;starts",AE1067)-FIND("ends=",AE1067)-5)+8*3600)/86400+70*365+19,"")</f>
        <v>42030.896504629629</v>
      </c>
      <c r="AB1067" s="17" t="str">
        <f>HYPERLINK("http://item.taobao.com/item.htm?id="&amp;Y1067,"点击查看")</f>
        <v>点击查看</v>
      </c>
      <c r="AC1067" s="11">
        <f>YEAR(D1067)</f>
        <v>2013</v>
      </c>
      <c r="AD1067" s="11"/>
      <c r="AE1067" s="11" t="s">
        <v>7609</v>
      </c>
      <c r="AF1067" s="11" t="s">
        <v>9566</v>
      </c>
      <c r="AG1067" s="11" t="s">
        <v>13213</v>
      </c>
    </row>
    <row r="1068" spans="1:33" x14ac:dyDescent="0.15">
      <c r="A1068" s="11" t="s">
        <v>14895</v>
      </c>
      <c r="B1068" s="11" t="s">
        <v>15729</v>
      </c>
      <c r="C1068" s="11" t="s">
        <v>14896</v>
      </c>
      <c r="D1068" s="12">
        <v>40954</v>
      </c>
      <c r="E1068" s="11" t="s">
        <v>15006</v>
      </c>
      <c r="F1068" s="11" t="s">
        <v>15012</v>
      </c>
      <c r="G1068" s="11" t="s">
        <v>66</v>
      </c>
      <c r="H1068" s="11" t="s">
        <v>10322</v>
      </c>
      <c r="I1068" s="11" t="str">
        <f>IF(AH$1="","",IFERROR(TRIM(MID($AG1068,FIND(":",$AG1068,FIND(AH$1,$AG1068))+1,FIND("=",$AG1068,FIND(AH$1,$AG1068))-FIND(":",$AG1068,FIND(AH$1,$AG1068))-1)),"卖家未填"))</f>
        <v>卖家未填</v>
      </c>
      <c r="J1068" s="11" t="str">
        <f>IF(AI$1="","",IFERROR(TRIM(MID($AG1068,FIND(":",$AG1068,FIND(AI$1,$AG1068))+1,FIND("=",$AG1068,FIND(AI$1,$AG1068))-FIND(":",$AG1068,FIND(AI$1,$AG1068))-1)),"卖家未填"))</f>
        <v>500</v>
      </c>
      <c r="K1068" s="11" t="str">
        <f>IF(AJ$1="","",IFERROR(TRIM(MID($AG1068,FIND(":",$AG1068,FIND(AJ$1,$AG1068))+1,FIND("=",$AG1068,FIND(AJ$1,$AG1068))-FIND(":",$AG1068,FIND(AJ$1,$AG1068))-1)),"卖家未填"))</f>
        <v>卖家未填</v>
      </c>
      <c r="L1068" s="11" t="str">
        <f>IF(AK$1="","",IFERROR(TRIM(MID($AG1068,FIND(":",$AG1068,FIND(AK$1,$AG1068))+1,FIND("=",$AG1068,FIND(AK$1,$AG1068))-FIND(":",$AG1068,FIND(AK$1,$AG1068))-1)),"卖家未填"))</f>
        <v>卖家未填</v>
      </c>
      <c r="M1068" s="11" t="str">
        <f>IF(AL$1="","",IFERROR(TRIM(MID($AG1068,FIND(":",$AG1068,FIND(AL$1,$AG1068))+1,FIND("=",$AG1068,FIND(AL$1,$AG1068))-FIND(":",$AG1068,FIND(AL$1,$AG1068))-1)),"卖家未填"))</f>
        <v>散装</v>
      </c>
      <c r="N1068" s="11" t="s">
        <v>1302</v>
      </c>
      <c r="O1068" s="11" t="s">
        <v>4436</v>
      </c>
      <c r="P1068" s="13">
        <v>6.6</v>
      </c>
      <c r="Q1068" s="13"/>
      <c r="R1068" s="11">
        <v>6.6</v>
      </c>
      <c r="S1068" s="14">
        <f>IFERROR(V1068/T1068,"0")</f>
        <v>55.905882352941177</v>
      </c>
      <c r="T1068" s="11">
        <v>17</v>
      </c>
      <c r="U1068" s="11">
        <v>144</v>
      </c>
      <c r="V1068" s="15">
        <f>R1068*U1068</f>
        <v>950.4</v>
      </c>
      <c r="W1068" s="11">
        <v>10</v>
      </c>
      <c r="X1068" s="11">
        <v>29</v>
      </c>
      <c r="Y1068" s="11">
        <v>27350520852</v>
      </c>
      <c r="Z1068" s="11">
        <v>70508066</v>
      </c>
      <c r="AA1068" s="16">
        <f>IFERROR((MID(AE1068,FIND("ends=",AE1068)+5,FIND("000&amp;starts",AE1068)-FIND("ends=",AE1068)-5)+8*3600)/86400+70*365+19,"")</f>
        <v>42035.683935185181</v>
      </c>
      <c r="AB1068" s="17" t="str">
        <f>HYPERLINK("http://item.taobao.com/item.htm?id="&amp;Y1068,"点击查看")</f>
        <v>点击查看</v>
      </c>
      <c r="AC1068" s="11">
        <f>YEAR(D1068)</f>
        <v>2012</v>
      </c>
      <c r="AD1068" s="11"/>
      <c r="AE1068" s="11" t="s">
        <v>6396</v>
      </c>
      <c r="AF1068" s="11"/>
      <c r="AG1068" s="11" t="s">
        <v>12095</v>
      </c>
    </row>
    <row r="1069" spans="1:33" x14ac:dyDescent="0.15">
      <c r="A1069" s="11" t="s">
        <v>14898</v>
      </c>
      <c r="B1069" s="11" t="s">
        <v>15472</v>
      </c>
      <c r="C1069" s="11" t="s">
        <v>14899</v>
      </c>
      <c r="D1069" s="11"/>
      <c r="E1069" s="11" t="s">
        <v>24</v>
      </c>
      <c r="F1069" s="11" t="s">
        <v>24</v>
      </c>
      <c r="G1069" s="11" t="s">
        <v>24</v>
      </c>
      <c r="H1069" s="11" t="s">
        <v>10982</v>
      </c>
      <c r="I1069" s="11" t="str">
        <f>IF(AH$1="","",IFERROR(TRIM(MID($AG1069,FIND(":",$AG1069,FIND(AH$1,$AG1069))+1,FIND("=",$AG1069,FIND(AH$1,$AG1069))-FIND(":",$AG1069,FIND(AH$1,$AG1069))-1)),"卖家未填"))</f>
        <v>800克</v>
      </c>
      <c r="J1069" s="11" t="str">
        <f>IF(AI$1="","",IFERROR(TRIM(MID($AG1069,FIND(":",$AG1069,FIND(AI$1,$AG1069))+1,FIND("=",$AG1069,FIND(AI$1,$AG1069))-FIND(":",$AG1069,FIND(AI$1,$AG1069))-1)),"卖家未填"))</f>
        <v>1000</v>
      </c>
      <c r="K1069" s="11" t="str">
        <f>IF(AJ$1="","",IFERROR(TRIM(MID($AG1069,FIND(":",$AG1069,FIND(AJ$1,$AG1069))+1,FIND("=",$AG1069,FIND(AJ$1,$AG1069))-FIND(":",$AG1069,FIND(AJ$1,$AG1069))-1)),"卖家未填"))</f>
        <v>卖家未填</v>
      </c>
      <c r="L1069" s="11" t="str">
        <f>IF(AK$1="","",IFERROR(TRIM(MID($AG1069,FIND(":",$AG1069,FIND(AK$1,$AG1069))+1,FIND("=",$AG1069,FIND(AK$1,$AG1069))-FIND(":",$AG1069,FIND(AK$1,$AG1069))-1)),"卖家未填"))</f>
        <v>卖家未填</v>
      </c>
      <c r="M1069" s="11" t="str">
        <f>IF(AL$1="","",IFERROR(TRIM(MID($AG1069,FIND(":",$AG1069,FIND(AL$1,$AG1069))+1,FIND("=",$AG1069,FIND(AL$1,$AG1069))-FIND(":",$AG1069,FIND(AL$1,$AG1069))-1)),"卖家未填"))</f>
        <v>包装</v>
      </c>
      <c r="N1069" s="11" t="s">
        <v>1364</v>
      </c>
      <c r="O1069" s="11" t="s">
        <v>4675</v>
      </c>
      <c r="P1069" s="13">
        <v>168</v>
      </c>
      <c r="Q1069" s="13">
        <v>49.9</v>
      </c>
      <c r="R1069" s="11">
        <v>49.9</v>
      </c>
      <c r="S1069" s="14">
        <f>IFERROR(V1069/T1069,"0")</f>
        <v>63.206666666666671</v>
      </c>
      <c r="T1069" s="11">
        <v>15</v>
      </c>
      <c r="U1069" s="11">
        <v>19</v>
      </c>
      <c r="V1069" s="15">
        <f>R1069*U1069</f>
        <v>948.1</v>
      </c>
      <c r="W1069" s="11">
        <v>316</v>
      </c>
      <c r="X1069" s="11">
        <v>293</v>
      </c>
      <c r="Y1069" s="11">
        <v>36005891181</v>
      </c>
      <c r="Z1069" s="11">
        <v>104853256</v>
      </c>
      <c r="AA1069" s="16" t="str">
        <f>IFERROR((MID(AE1069,FIND("ends=",AE1069)+5,FIND("000&amp;starts",AE1069)-FIND("ends=",AE1069)-5)+8*3600)/86400+70*365+19,"")</f>
        <v/>
      </c>
      <c r="AB1069" s="17" t="str">
        <f>HYPERLINK("http://item.taobao.com/item.htm?id="&amp;Y1069,"点击查看")</f>
        <v>点击查看</v>
      </c>
      <c r="AC1069" s="11">
        <f>YEAR(D1069)</f>
        <v>1900</v>
      </c>
      <c r="AD1069" s="11"/>
      <c r="AE1069" s="11"/>
      <c r="AF1069" s="11" t="s">
        <v>9691</v>
      </c>
      <c r="AG1069" s="11" t="s">
        <v>12150</v>
      </c>
    </row>
    <row r="1070" spans="1:33" x14ac:dyDescent="0.15">
      <c r="A1070" s="11" t="s">
        <v>14895</v>
      </c>
      <c r="B1070" s="11" t="s">
        <v>15534</v>
      </c>
      <c r="C1070" s="11" t="s">
        <v>14897</v>
      </c>
      <c r="D1070" s="12">
        <v>40173</v>
      </c>
      <c r="E1070" s="11" t="s">
        <v>14957</v>
      </c>
      <c r="F1070" s="11" t="s">
        <v>14985</v>
      </c>
      <c r="G1070" s="11" t="s">
        <v>43</v>
      </c>
      <c r="H1070" s="11" t="s">
        <v>10322</v>
      </c>
      <c r="I1070" s="11" t="str">
        <f>IF(AH$1="","",IFERROR(TRIM(MID($AG1070,FIND(":",$AG1070,FIND(AH$1,$AG1070))+1,FIND("=",$AG1070,FIND(AH$1,$AG1070))-FIND(":",$AG1070,FIND(AH$1,$AG1070))-1)),"卖家未填"))</f>
        <v>卖家未填</v>
      </c>
      <c r="J1070" s="11" t="str">
        <f>IF(AI$1="","",IFERROR(TRIM(MID($AG1070,FIND(":",$AG1070,FIND(AI$1,$AG1070))+1,FIND("=",$AG1070,FIND(AI$1,$AG1070))-FIND(":",$AG1070,FIND(AI$1,$AG1070))-1)),"卖家未填"))</f>
        <v>700</v>
      </c>
      <c r="K1070" s="11" t="str">
        <f>IF(AJ$1="","",IFERROR(TRIM(MID($AG1070,FIND(":",$AG1070,FIND(AJ$1,$AG1070))+1,FIND("=",$AG1070,FIND(AJ$1,$AG1070))-FIND(":",$AG1070,FIND(AJ$1,$AG1070))-1)),"卖家未填"))</f>
        <v>卖家未填</v>
      </c>
      <c r="L1070" s="11" t="str">
        <f>IF(AK$1="","",IFERROR(TRIM(MID($AG1070,FIND(":",$AG1070,FIND(AK$1,$AG1070))+1,FIND("=",$AG1070,FIND(AK$1,$AG1070))-FIND(":",$AG1070,FIND(AK$1,$AG1070))-1)),"卖家未填"))</f>
        <v>卖家未填</v>
      </c>
      <c r="M1070" s="11" t="str">
        <f>IF(AL$1="","",IFERROR(TRIM(MID($AG1070,FIND(":",$AG1070,FIND(AL$1,$AG1070))+1,FIND("=",$AG1070,FIND(AL$1,$AG1070))-FIND(":",$AG1070,FIND(AL$1,$AG1070))-1)),"卖家未填"))</f>
        <v>散装</v>
      </c>
      <c r="N1070" s="11" t="s">
        <v>904</v>
      </c>
      <c r="O1070" s="11" t="s">
        <v>4618</v>
      </c>
      <c r="P1070" s="13">
        <v>7</v>
      </c>
      <c r="Q1070" s="13"/>
      <c r="R1070" s="11">
        <v>7</v>
      </c>
      <c r="S1070" s="14">
        <f>IFERROR(V1070/T1070,"0")</f>
        <v>31.5</v>
      </c>
      <c r="T1070" s="11">
        <v>30</v>
      </c>
      <c r="U1070" s="11">
        <v>135</v>
      </c>
      <c r="V1070" s="15">
        <f>R1070*U1070</f>
        <v>945</v>
      </c>
      <c r="W1070" s="11">
        <v>52</v>
      </c>
      <c r="X1070" s="11">
        <v>282</v>
      </c>
      <c r="Y1070" s="11">
        <v>17393142599</v>
      </c>
      <c r="Z1070" s="11">
        <v>60217763</v>
      </c>
      <c r="AA1070" s="16">
        <f>IFERROR((MID(AE1070,FIND("ends=",AE1070)+5,FIND("000&amp;starts",AE1070)-FIND("ends=",AE1070)-5)+8*3600)/86400+70*365+19,"")</f>
        <v>42029.986030092594</v>
      </c>
      <c r="AB1070" s="17" t="str">
        <f>HYPERLINK("http://item.taobao.com/item.htm?id="&amp;Y1070,"点击查看")</f>
        <v>点击查看</v>
      </c>
      <c r="AC1070" s="11">
        <f>YEAR(D1070)</f>
        <v>2009</v>
      </c>
      <c r="AD1070" s="11"/>
      <c r="AE1070" s="11" t="s">
        <v>6015</v>
      </c>
      <c r="AF1070" s="11"/>
      <c r="AG1070" s="11" t="s">
        <v>11727</v>
      </c>
    </row>
    <row r="1071" spans="1:33" x14ac:dyDescent="0.15">
      <c r="A1071" s="11" t="s">
        <v>14881</v>
      </c>
      <c r="B1071" s="11" t="s">
        <v>15503</v>
      </c>
      <c r="C1071" s="11" t="s">
        <v>14882</v>
      </c>
      <c r="D1071" s="12">
        <v>40607</v>
      </c>
      <c r="E1071" s="11" t="s">
        <v>14965</v>
      </c>
      <c r="F1071" s="11" t="s">
        <v>15055</v>
      </c>
      <c r="G1071" s="11" t="s">
        <v>103</v>
      </c>
      <c r="H1071" s="11" t="s">
        <v>10436</v>
      </c>
      <c r="I1071" s="11" t="str">
        <f>IF(AH$1="","",IFERROR(TRIM(MID($AG1071,FIND(":",$AG1071,FIND(AH$1,$AG1071))+1,FIND("=",$AG1071,FIND(AH$1,$AG1071))-FIND(":",$AG1071,FIND(AH$1,$AG1071))-1)),"卖家未填"))</f>
        <v>卖家未填</v>
      </c>
      <c r="J1071" s="11" t="str">
        <f>IF(AI$1="","",IFERROR(TRIM(MID($AG1071,FIND(":",$AG1071,FIND(AI$1,$AG1071))+1,FIND("=",$AG1071,FIND(AI$1,$AG1071))-FIND(":",$AG1071,FIND(AI$1,$AG1071))-1)),"卖家未填"))</f>
        <v>250</v>
      </c>
      <c r="K1071" s="11" t="str">
        <f>IF(AJ$1="","",IFERROR(TRIM(MID($AG1071,FIND(":",$AG1071,FIND(AJ$1,$AG1071))+1,FIND("=",$AG1071,FIND(AJ$1,$AG1071))-FIND(":",$AG1071,FIND(AJ$1,$AG1071))-1)),"卖家未填"))</f>
        <v>1人份</v>
      </c>
      <c r="L1071" s="11" t="str">
        <f>IF(AK$1="","",IFERROR(TRIM(MID($AG1071,FIND(":",$AG1071,FIND(AK$1,$AG1071))+1,FIND("=",$AG1071,FIND(AK$1,$AG1071))-FIND(":",$AG1071,FIND(AK$1,$AG1071))-1)),"卖家未填"))</f>
        <v>卖家未填</v>
      </c>
      <c r="M1071" s="11" t="str">
        <f>IF(AL$1="","",IFERROR(TRIM(MID($AG1071,FIND(":",$AG1071,FIND(AL$1,$AG1071))+1,FIND("=",$AG1071,FIND(AL$1,$AG1071))-FIND(":",$AG1071,FIND(AL$1,$AG1071))-1)),"卖家未填"))</f>
        <v>散装</v>
      </c>
      <c r="N1071" s="11" t="s">
        <v>835</v>
      </c>
      <c r="O1071" s="11" t="s">
        <v>4701</v>
      </c>
      <c r="P1071" s="13">
        <v>6.2</v>
      </c>
      <c r="Q1071" s="13"/>
      <c r="R1071" s="11">
        <v>6.2</v>
      </c>
      <c r="S1071" s="14">
        <f>IFERROR(V1071/T1071,"0")</f>
        <v>26.925714285714285</v>
      </c>
      <c r="T1071" s="11">
        <v>35</v>
      </c>
      <c r="U1071" s="11">
        <v>152</v>
      </c>
      <c r="V1071" s="15">
        <f>R1071*U1071</f>
        <v>942.4</v>
      </c>
      <c r="W1071" s="11">
        <v>31</v>
      </c>
      <c r="X1071" s="11">
        <v>40</v>
      </c>
      <c r="Y1071" s="11">
        <v>39036467703</v>
      </c>
      <c r="Z1071" s="11">
        <v>65251892</v>
      </c>
      <c r="AA1071" s="16">
        <f>IFERROR((MID(AE1071,FIND("ends=",AE1071)+5,FIND("000&amp;starts",AE1071)-FIND("ends=",AE1071)-5)+8*3600)/86400+70*365+19,"")</f>
        <v>42035.389710648145</v>
      </c>
      <c r="AB1071" s="17" t="str">
        <f>HYPERLINK("http://item.taobao.com/item.htm?id="&amp;Y1071,"点击查看")</f>
        <v>点击查看</v>
      </c>
      <c r="AC1071" s="11">
        <f>YEAR(D1071)</f>
        <v>2011</v>
      </c>
      <c r="AD1071" s="11"/>
      <c r="AE1071" s="11" t="s">
        <v>5947</v>
      </c>
      <c r="AF1071" s="11" t="s">
        <v>9707</v>
      </c>
      <c r="AG1071" s="11" t="s">
        <v>11656</v>
      </c>
    </row>
    <row r="1072" spans="1:33" x14ac:dyDescent="0.15">
      <c r="A1072" s="11" t="s">
        <v>14910</v>
      </c>
      <c r="B1072" s="11" t="s">
        <v>16462</v>
      </c>
      <c r="C1072" s="11" t="s">
        <v>14912</v>
      </c>
      <c r="D1072" s="12">
        <v>40369</v>
      </c>
      <c r="E1072" s="11" t="s">
        <v>14967</v>
      </c>
      <c r="F1072" s="11" t="s">
        <v>15035</v>
      </c>
      <c r="G1072" s="11" t="s">
        <v>83</v>
      </c>
      <c r="H1072" s="11" t="s">
        <v>10322</v>
      </c>
      <c r="I1072" s="11" t="str">
        <f>IF(AH$1="","",IFERROR(TRIM(MID($AG1072,FIND(":",$AG1072,FIND(AH$1,$AG1072))+1,FIND("=",$AG1072,FIND(AH$1,$AG1072))-FIND(":",$AG1072,FIND(AH$1,$AG1072))-1)),"卖家未填"))</f>
        <v>卖家未填</v>
      </c>
      <c r="J1072" s="11" t="str">
        <f>IF(AI$1="","",IFERROR(TRIM(MID($AG1072,FIND(":",$AG1072,FIND(AI$1,$AG1072))+1,FIND("=",$AG1072,FIND(AI$1,$AG1072))-FIND(":",$AG1072,FIND(AI$1,$AG1072))-1)),"卖家未填"))</f>
        <v>500</v>
      </c>
      <c r="K1072" s="11" t="str">
        <f>IF(AJ$1="","",IFERROR(TRIM(MID($AG1072,FIND(":",$AG1072,FIND(AJ$1,$AG1072))+1,FIND("=",$AG1072,FIND(AJ$1,$AG1072))-FIND(":",$AG1072,FIND(AJ$1,$AG1072))-1)),"卖家未填"))</f>
        <v>3人份</v>
      </c>
      <c r="L1072" s="11" t="str">
        <f>IF(AK$1="","",IFERROR(TRIM(MID($AG1072,FIND(":",$AG1072,FIND(AK$1,$AG1072))+1,FIND("=",$AG1072,FIND(AK$1,$AG1072))-FIND(":",$AG1072,FIND(AK$1,$AG1072))-1)),"卖家未填"))</f>
        <v>卖家未填</v>
      </c>
      <c r="M1072" s="11" t="str">
        <f>IF(AL$1="","",IFERROR(TRIM(MID($AG1072,FIND(":",$AG1072,FIND(AL$1,$AG1072))+1,FIND("=",$AG1072,FIND(AL$1,$AG1072))-FIND(":",$AG1072,FIND(AL$1,$AG1072))-1)),"卖家未填"))</f>
        <v>包装</v>
      </c>
      <c r="N1072" s="11" t="s">
        <v>2939</v>
      </c>
      <c r="O1072" s="11" t="s">
        <v>4495</v>
      </c>
      <c r="P1072" s="13">
        <v>9.8000000000000007</v>
      </c>
      <c r="Q1072" s="13"/>
      <c r="R1072" s="11">
        <v>9.8000000000000007</v>
      </c>
      <c r="S1072" s="14">
        <f>IFERROR(V1072/T1072,"0")</f>
        <v>235.20000000000002</v>
      </c>
      <c r="T1072" s="11">
        <v>4</v>
      </c>
      <c r="U1072" s="11">
        <v>96</v>
      </c>
      <c r="V1072" s="15">
        <f>R1072*U1072</f>
        <v>940.80000000000007</v>
      </c>
      <c r="W1072" s="11">
        <v>2</v>
      </c>
      <c r="X1072" s="11">
        <v>12</v>
      </c>
      <c r="Y1072" s="11">
        <v>21827963018</v>
      </c>
      <c r="Z1072" s="11">
        <v>62088738</v>
      </c>
      <c r="AA1072" s="16">
        <f>IFERROR((MID(AE1072,FIND("ends=",AE1072)+5,FIND("000&amp;starts",AE1072)-FIND("ends=",AE1072)-5)+8*3600)/86400+70*365+19,"")</f>
        <v>42032.796712962961</v>
      </c>
      <c r="AB1072" s="17" t="str">
        <f>HYPERLINK("http://item.taobao.com/item.htm?id="&amp;Y1072,"点击查看")</f>
        <v>点击查看</v>
      </c>
      <c r="AC1072" s="11">
        <f>YEAR(D1072)</f>
        <v>2010</v>
      </c>
      <c r="AD1072" s="11"/>
      <c r="AE1072" s="11" t="s">
        <v>8016</v>
      </c>
      <c r="AF1072" s="11"/>
      <c r="AG1072" s="11" t="s">
        <v>13574</v>
      </c>
    </row>
    <row r="1073" spans="1:33" x14ac:dyDescent="0.15">
      <c r="A1073" s="11" t="s">
        <v>14895</v>
      </c>
      <c r="B1073" s="11" t="s">
        <v>15163</v>
      </c>
      <c r="C1073" s="11" t="s">
        <v>14900</v>
      </c>
      <c r="D1073" s="12">
        <v>39586</v>
      </c>
      <c r="E1073" s="11" t="s">
        <v>14967</v>
      </c>
      <c r="F1073" s="11" t="s">
        <v>14968</v>
      </c>
      <c r="G1073" s="11" t="s">
        <v>28</v>
      </c>
      <c r="H1073" s="11" t="s">
        <v>10342</v>
      </c>
      <c r="I1073" s="11" t="str">
        <f>IF(AH$1="","",IFERROR(TRIM(MID($AG1073,FIND(":",$AG1073,FIND(AH$1,$AG1073))+1,FIND("=",$AG1073,FIND(AH$1,$AG1073))-FIND(":",$AG1073,FIND(AH$1,$AG1073))-1)),"卖家未填"))</f>
        <v>炒年糕组合</v>
      </c>
      <c r="J1073" s="11" t="str">
        <f>IF(AI$1="","",IFERROR(TRIM(MID($AG1073,FIND(":",$AG1073,FIND(AI$1,$AG1073))+1,FIND("=",$AG1073,FIND(AI$1,$AG1073))-FIND(":",$AG1073,FIND(AI$1,$AG1073))-1)),"卖家未填"))</f>
        <v>650</v>
      </c>
      <c r="K1073" s="11" t="str">
        <f>IF(AJ$1="","",IFERROR(TRIM(MID($AG1073,FIND(":",$AG1073,FIND(AJ$1,$AG1073))+1,FIND("=",$AG1073,FIND(AJ$1,$AG1073))-FIND(":",$AG1073,FIND(AJ$1,$AG1073))-1)),"卖家未填"))</f>
        <v>3人份</v>
      </c>
      <c r="L1073" s="11" t="str">
        <f>IF(AK$1="","",IFERROR(TRIM(MID($AG1073,FIND(":",$AG1073,FIND(AK$1,$AG1073))+1,FIND("=",$AG1073,FIND(AK$1,$AG1073))-FIND(":",$AG1073,FIND(AK$1,$AG1073))-1)),"卖家未填"))</f>
        <v>2周</v>
      </c>
      <c r="M1073" s="11" t="str">
        <f>IF(AL$1="","",IFERROR(TRIM(MID($AG1073,FIND(":",$AG1073,FIND(AL$1,$AG1073))+1,FIND("=",$AG1073,FIND(AL$1,$AG1073))-FIND(":",$AG1073,FIND(AL$1,$AG1073))-1)),"卖家未填"))</f>
        <v>包装</v>
      </c>
      <c r="N1073" s="11" t="s">
        <v>1061</v>
      </c>
      <c r="O1073" s="11" t="s">
        <v>4761</v>
      </c>
      <c r="P1073" s="13">
        <v>38</v>
      </c>
      <c r="Q1073" s="13">
        <v>24.7</v>
      </c>
      <c r="R1073" s="11">
        <v>24.7</v>
      </c>
      <c r="S1073" s="14">
        <f>IFERROR(V1073/T1073,"0")</f>
        <v>40.808695652173917</v>
      </c>
      <c r="T1073" s="11">
        <v>23</v>
      </c>
      <c r="U1073" s="11">
        <v>38</v>
      </c>
      <c r="V1073" s="15">
        <f>R1073*U1073</f>
        <v>938.6</v>
      </c>
      <c r="W1073" s="11">
        <v>81</v>
      </c>
      <c r="X1073" s="11">
        <v>1091</v>
      </c>
      <c r="Y1073" s="11">
        <v>38347653341</v>
      </c>
      <c r="Z1073" s="11">
        <v>35820604</v>
      </c>
      <c r="AA1073" s="16">
        <f>IFERROR((MID(AE1073,FIND("ends=",AE1073)+5,FIND("000&amp;starts",AE1073)-FIND("ends=",AE1073)-5)+8*3600)/86400+70*365+19,"")</f>
        <v>42031.504907407405</v>
      </c>
      <c r="AB1073" s="17" t="str">
        <f>HYPERLINK("http://item.taobao.com/item.htm?id="&amp;Y1073,"点击查看")</f>
        <v>点击查看</v>
      </c>
      <c r="AC1073" s="11">
        <f>YEAR(D1073)</f>
        <v>2008</v>
      </c>
      <c r="AD1073" s="11"/>
      <c r="AE1073" s="11" t="s">
        <v>6166</v>
      </c>
      <c r="AF1073" s="11" t="s">
        <v>9587</v>
      </c>
      <c r="AG1073" s="11" t="s">
        <v>11876</v>
      </c>
    </row>
    <row r="1074" spans="1:33" x14ac:dyDescent="0.15">
      <c r="A1074" s="11" t="s">
        <v>14910</v>
      </c>
      <c r="B1074" s="11" t="s">
        <v>15299</v>
      </c>
      <c r="C1074" s="11" t="s">
        <v>14912</v>
      </c>
      <c r="D1074" s="12">
        <v>39111</v>
      </c>
      <c r="E1074" s="11" t="s">
        <v>14957</v>
      </c>
      <c r="F1074" s="11" t="s">
        <v>14958</v>
      </c>
      <c r="G1074" s="11" t="s">
        <v>21</v>
      </c>
      <c r="H1074" s="11" t="s">
        <v>10331</v>
      </c>
      <c r="I1074" s="11" t="str">
        <f>IF(AH$1="","",IFERROR(TRIM(MID($AG1074,FIND(":",$AG1074,FIND(AH$1,$AG1074))+1,FIND("=",$AG1074,FIND(AH$1,$AG1074))-FIND(":",$AG1074,FIND(AH$1,$AG1074))-1)),"卖家未填"))</f>
        <v>如意年糕</v>
      </c>
      <c r="J1074" s="11" t="str">
        <f>IF(AI$1="","",IFERROR(TRIM(MID($AG1074,FIND(":",$AG1074,FIND(AI$1,$AG1074))+1,FIND("=",$AG1074,FIND(AI$1,$AG1074))-FIND(":",$AG1074,FIND(AI$1,$AG1074))-1)),"卖家未填"))</f>
        <v>6000</v>
      </c>
      <c r="K1074" s="11" t="str">
        <f>IF(AJ$1="","",IFERROR(TRIM(MID($AG1074,FIND(":",$AG1074,FIND(AJ$1,$AG1074))+1,FIND("=",$AG1074,FIND(AJ$1,$AG1074))-FIND(":",$AG1074,FIND(AJ$1,$AG1074))-1)),"卖家未填"))</f>
        <v>卖家未填</v>
      </c>
      <c r="L1074" s="11" t="str">
        <f>IF(AK$1="","",IFERROR(TRIM(MID($AG1074,FIND(":",$AG1074,FIND(AK$1,$AG1074))+1,FIND("=",$AG1074,FIND(AK$1,$AG1074))-FIND(":",$AG1074,FIND(AK$1,$AG1074))-1)),"卖家未填"))</f>
        <v>卖家未填</v>
      </c>
      <c r="M1074" s="11" t="str">
        <f>IF(AL$1="","",IFERROR(TRIM(MID($AG1074,FIND(":",$AG1074,FIND(AL$1,$AG1074))+1,FIND("=",$AG1074,FIND(AL$1,$AG1074))-FIND(":",$AG1074,FIND(AL$1,$AG1074))-1)),"卖家未填"))</f>
        <v>包装</v>
      </c>
      <c r="N1074" s="11" t="s">
        <v>3446</v>
      </c>
      <c r="O1074" s="11" t="s">
        <v>4957</v>
      </c>
      <c r="P1074" s="13">
        <v>86</v>
      </c>
      <c r="Q1074" s="13">
        <v>85</v>
      </c>
      <c r="R1074" s="11">
        <v>85</v>
      </c>
      <c r="S1074" s="14">
        <f>IFERROR(V1074/T1074,"0")</f>
        <v>311.66666666666669</v>
      </c>
      <c r="T1074" s="11">
        <v>3</v>
      </c>
      <c r="U1074" s="11">
        <v>11</v>
      </c>
      <c r="V1074" s="15">
        <f>R1074*U1074</f>
        <v>935</v>
      </c>
      <c r="W1074" s="11">
        <v>1</v>
      </c>
      <c r="X1074" s="11">
        <v>23</v>
      </c>
      <c r="Y1074" s="11">
        <v>35301183822</v>
      </c>
      <c r="Z1074" s="11">
        <v>34240249</v>
      </c>
      <c r="AA1074" s="16">
        <f>IFERROR((MID(AE1074,FIND("ends=",AE1074)+5,FIND("000&amp;starts",AE1074)-FIND("ends=",AE1074)-5)+8*3600)/86400+70*365+19,"")</f>
        <v>42033.573055555556</v>
      </c>
      <c r="AB1074" s="17" t="str">
        <f>HYPERLINK("http://item.taobao.com/item.htm?id="&amp;Y1074,"点击查看")</f>
        <v>点击查看</v>
      </c>
      <c r="AC1074" s="11">
        <f>YEAR(D1074)</f>
        <v>2007</v>
      </c>
      <c r="AD1074" s="11"/>
      <c r="AE1074" s="11" t="s">
        <v>8546</v>
      </c>
      <c r="AF1074" s="11" t="s">
        <v>9566</v>
      </c>
      <c r="AG1074" s="11" t="s">
        <v>14029</v>
      </c>
    </row>
    <row r="1075" spans="1:33" x14ac:dyDescent="0.15">
      <c r="A1075" s="11" t="s">
        <v>14910</v>
      </c>
      <c r="B1075" s="11" t="s">
        <v>15299</v>
      </c>
      <c r="C1075" s="11" t="s">
        <v>14912</v>
      </c>
      <c r="D1075" s="12">
        <v>39111</v>
      </c>
      <c r="E1075" s="11" t="s">
        <v>14957</v>
      </c>
      <c r="F1075" s="11" t="s">
        <v>14958</v>
      </c>
      <c r="G1075" s="11" t="s">
        <v>21</v>
      </c>
      <c r="H1075" s="11" t="s">
        <v>10331</v>
      </c>
      <c r="I1075" s="11" t="str">
        <f>IF(AH$1="","",IFERROR(TRIM(MID($AG1075,FIND(":",$AG1075,FIND(AH$1,$AG1075))+1,FIND("=",$AG1075,FIND(AH$1,$AG1075))-FIND(":",$AG1075,FIND(AH$1,$AG1075))-1)),"卖家未填"))</f>
        <v>如意年糕</v>
      </c>
      <c r="J1075" s="11" t="str">
        <f>IF(AI$1="","",IFERROR(TRIM(MID($AG1075,FIND(":",$AG1075,FIND(AI$1,$AG1075))+1,FIND("=",$AG1075,FIND(AI$1,$AG1075))-FIND(":",$AG1075,FIND(AI$1,$AG1075))-1)),"卖家未填"))</f>
        <v>3600</v>
      </c>
      <c r="K1075" s="11" t="str">
        <f>IF(AJ$1="","",IFERROR(TRIM(MID($AG1075,FIND(":",$AG1075,FIND(AJ$1,$AG1075))+1,FIND("=",$AG1075,FIND(AJ$1,$AG1075))-FIND(":",$AG1075,FIND(AJ$1,$AG1075))-1)),"卖家未填"))</f>
        <v>卖家未填</v>
      </c>
      <c r="L1075" s="11" t="str">
        <f>IF(AK$1="","",IFERROR(TRIM(MID($AG1075,FIND(":",$AG1075,FIND(AK$1,$AG1075))+1,FIND("=",$AG1075,FIND(AK$1,$AG1075))-FIND(":",$AG1075,FIND(AK$1,$AG1075))-1)),"卖家未填"))</f>
        <v>卖家未填</v>
      </c>
      <c r="M1075" s="11" t="str">
        <f>IF(AL$1="","",IFERROR(TRIM(MID($AG1075,FIND(":",$AG1075,FIND(AL$1,$AG1075))+1,FIND("=",$AG1075,FIND(AL$1,$AG1075))-FIND(":",$AG1075,FIND(AL$1,$AG1075))-1)),"卖家未填"))</f>
        <v>包装</v>
      </c>
      <c r="N1075" s="11" t="s">
        <v>3448</v>
      </c>
      <c r="O1075" s="11" t="s">
        <v>5124</v>
      </c>
      <c r="P1075" s="13">
        <v>55</v>
      </c>
      <c r="Q1075" s="13"/>
      <c r="R1075" s="11">
        <v>55</v>
      </c>
      <c r="S1075" s="14">
        <f>IFERROR(V1075/T1075,"0")</f>
        <v>311.66666666666669</v>
      </c>
      <c r="T1075" s="11">
        <v>3</v>
      </c>
      <c r="U1075" s="11">
        <v>17</v>
      </c>
      <c r="V1075" s="15">
        <f>R1075*U1075</f>
        <v>935</v>
      </c>
      <c r="W1075" s="11">
        <v>2</v>
      </c>
      <c r="X1075" s="11">
        <v>15</v>
      </c>
      <c r="Y1075" s="11">
        <v>35302091119</v>
      </c>
      <c r="Z1075" s="11">
        <v>34240249</v>
      </c>
      <c r="AA1075" s="16">
        <f>IFERROR((MID(AE1075,FIND("ends=",AE1075)+5,FIND("000&amp;starts",AE1075)-FIND("ends=",AE1075)-5)+8*3600)/86400+70*365+19,"")</f>
        <v>42033.589398148149</v>
      </c>
      <c r="AB1075" s="17" t="str">
        <f>HYPERLINK("http://item.taobao.com/item.htm?id="&amp;Y1075,"点击查看")</f>
        <v>点击查看</v>
      </c>
      <c r="AC1075" s="11">
        <f>YEAR(D1075)</f>
        <v>2007</v>
      </c>
      <c r="AD1075" s="11"/>
      <c r="AE1075" s="11" t="s">
        <v>8548</v>
      </c>
      <c r="AF1075" s="11" t="s">
        <v>9566</v>
      </c>
      <c r="AG1075" s="11" t="s">
        <v>14030</v>
      </c>
    </row>
    <row r="1076" spans="1:33" x14ac:dyDescent="0.15">
      <c r="A1076" s="11" t="s">
        <v>14895</v>
      </c>
      <c r="B1076" s="11" t="s">
        <v>15464</v>
      </c>
      <c r="C1076" s="11" t="s">
        <v>14896</v>
      </c>
      <c r="D1076" s="12">
        <v>40964</v>
      </c>
      <c r="E1076" s="11" t="s">
        <v>14957</v>
      </c>
      <c r="F1076" s="11" t="s">
        <v>14958</v>
      </c>
      <c r="G1076" s="11" t="s">
        <v>21</v>
      </c>
      <c r="H1076" s="11" t="s">
        <v>10322</v>
      </c>
      <c r="I1076" s="11" t="str">
        <f>IF(AH$1="","",IFERROR(TRIM(MID($AG1076,FIND(":",$AG1076,FIND(AH$1,$AG1076))+1,FIND("=",$AG1076,FIND(AH$1,$AG1076))-FIND(":",$AG1076,FIND(AH$1,$AG1076))-1)),"卖家未填"))</f>
        <v>卖家未填</v>
      </c>
      <c r="J1076" s="11" t="str">
        <f>IF(AI$1="","",IFERROR(TRIM(MID($AG1076,FIND(":",$AG1076,FIND(AI$1,$AG1076))+1,FIND("=",$AG1076,FIND(AI$1,$AG1076))-FIND(":",$AG1076,FIND(AI$1,$AG1076))-1)),"卖家未填"))</f>
        <v>350</v>
      </c>
      <c r="K1076" s="11" t="str">
        <f>IF(AJ$1="","",IFERROR(TRIM(MID($AG1076,FIND(":",$AG1076,FIND(AJ$1,$AG1076))+1,FIND("=",$AG1076,FIND(AJ$1,$AG1076))-FIND(":",$AG1076,FIND(AJ$1,$AG1076))-1)),"卖家未填"))</f>
        <v>2人份</v>
      </c>
      <c r="L1076" s="11" t="str">
        <f>IF(AK$1="","",IFERROR(TRIM(MID($AG1076,FIND(":",$AG1076,FIND(AK$1,$AG1076))+1,FIND("=",$AG1076,FIND(AK$1,$AG1076))-FIND(":",$AG1076,FIND(AK$1,$AG1076))-1)),"卖家未填"))</f>
        <v>卖家未填</v>
      </c>
      <c r="M1076" s="11" t="str">
        <f>IF(AL$1="","",IFERROR(TRIM(MID($AG1076,FIND(":",$AG1076,FIND(AL$1,$AG1076))+1,FIND("=",$AG1076,FIND(AL$1,$AG1076))-FIND(":",$AG1076,FIND(AL$1,$AG1076))-1)),"卖家未填"))</f>
        <v>包装</v>
      </c>
      <c r="N1076" s="11" t="s">
        <v>1542</v>
      </c>
      <c r="O1076" s="11" t="s">
        <v>4403</v>
      </c>
      <c r="P1076" s="13">
        <v>16.8</v>
      </c>
      <c r="Q1076" s="13">
        <v>8.57</v>
      </c>
      <c r="R1076" s="11">
        <v>8.57</v>
      </c>
      <c r="S1076" s="14">
        <f>IFERROR(V1076/T1076,"0")</f>
        <v>71.856153846153845</v>
      </c>
      <c r="T1076" s="11">
        <v>13</v>
      </c>
      <c r="U1076" s="11">
        <v>109</v>
      </c>
      <c r="V1076" s="15">
        <f>R1076*U1076</f>
        <v>934.13</v>
      </c>
      <c r="W1076" s="11">
        <v>56</v>
      </c>
      <c r="X1076" s="11">
        <v>577</v>
      </c>
      <c r="Y1076" s="11">
        <v>21004300100</v>
      </c>
      <c r="Z1076" s="11">
        <v>70657681</v>
      </c>
      <c r="AA1076" s="16">
        <f>IFERROR((MID(AE1076,FIND("ends=",AE1076)+5,FIND("000&amp;starts",AE1076)-FIND("ends=",AE1076)-5)+8*3600)/86400+70*365+19,"")</f>
        <v>42034.375775462962</v>
      </c>
      <c r="AB1076" s="17" t="str">
        <f>HYPERLINK("http://item.taobao.com/item.htm?id="&amp;Y1076,"点击查看")</f>
        <v>点击查看</v>
      </c>
      <c r="AC1076" s="11">
        <f>YEAR(D1076)</f>
        <v>2012</v>
      </c>
      <c r="AD1076" s="11"/>
      <c r="AE1076" s="11" t="s">
        <v>6627</v>
      </c>
      <c r="AF1076" s="11"/>
      <c r="AG1076" s="11" t="s">
        <v>12321</v>
      </c>
    </row>
    <row r="1077" spans="1:33" x14ac:dyDescent="0.15">
      <c r="A1077" s="11" t="s">
        <v>14895</v>
      </c>
      <c r="B1077" s="11" t="s">
        <v>16048</v>
      </c>
      <c r="C1077" s="11" t="s">
        <v>14894</v>
      </c>
      <c r="D1077" s="12">
        <v>39645</v>
      </c>
      <c r="E1077" s="11" t="s">
        <v>14967</v>
      </c>
      <c r="F1077" s="11" t="s">
        <v>14968</v>
      </c>
      <c r="G1077" s="11" t="s">
        <v>28</v>
      </c>
      <c r="H1077" s="11" t="s">
        <v>10322</v>
      </c>
      <c r="I1077" s="11" t="str">
        <f>IF(AH$1="","",IFERROR(TRIM(MID($AG1077,FIND(":",$AG1077,FIND(AH$1,$AG1077))+1,FIND("=",$AG1077,FIND(AH$1,$AG1077))-FIND(":",$AG1077,FIND(AH$1,$AG1077))-1)),"卖家未填"))</f>
        <v>卖家未填</v>
      </c>
      <c r="J1077" s="11" t="str">
        <f>IF(AI$1="","",IFERROR(TRIM(MID($AG1077,FIND(":",$AG1077,FIND(AI$1,$AG1077))+1,FIND("=",$AG1077,FIND(AI$1,$AG1077))-FIND(":",$AG1077,FIND(AI$1,$AG1077))-1)),"卖家未填"))</f>
        <v>907</v>
      </c>
      <c r="K1077" s="11" t="str">
        <f>IF(AJ$1="","",IFERROR(TRIM(MID($AG1077,FIND(":",$AG1077,FIND(AJ$1,$AG1077))+1,FIND("=",$AG1077,FIND(AJ$1,$AG1077))-FIND(":",$AG1077,FIND(AJ$1,$AG1077))-1)),"卖家未填"))</f>
        <v>3人份</v>
      </c>
      <c r="L1077" s="11" t="str">
        <f>IF(AK$1="","",IFERROR(TRIM(MID($AG1077,FIND(":",$AG1077,FIND(AK$1,$AG1077))+1,FIND("=",$AG1077,FIND(AK$1,$AG1077))-FIND(":",$AG1077,FIND(AK$1,$AG1077))-1)),"卖家未填"))</f>
        <v>卖家未填</v>
      </c>
      <c r="M1077" s="11" t="str">
        <f>IF(AL$1="","",IFERROR(TRIM(MID($AG1077,FIND(":",$AG1077,FIND(AL$1,$AG1077))+1,FIND("=",$AG1077,FIND(AL$1,$AG1077))-FIND(":",$AG1077,FIND(AL$1,$AG1077))-1)),"卖家未填"))</f>
        <v>包装</v>
      </c>
      <c r="N1077" s="11" t="s">
        <v>1949</v>
      </c>
      <c r="O1077" s="11" t="s">
        <v>4991</v>
      </c>
      <c r="P1077" s="13">
        <v>14.8</v>
      </c>
      <c r="Q1077" s="13"/>
      <c r="R1077" s="11">
        <v>14.8</v>
      </c>
      <c r="S1077" s="14">
        <f>IFERROR(V1077/T1077,"0")</f>
        <v>103.60000000000001</v>
      </c>
      <c r="T1077" s="11">
        <v>9</v>
      </c>
      <c r="U1077" s="11">
        <v>63</v>
      </c>
      <c r="V1077" s="15">
        <f>R1077*U1077</f>
        <v>932.40000000000009</v>
      </c>
      <c r="W1077" s="11">
        <v>5</v>
      </c>
      <c r="X1077" s="11">
        <v>14</v>
      </c>
      <c r="Y1077" s="11">
        <v>40518290148</v>
      </c>
      <c r="Z1077" s="11">
        <v>36092872</v>
      </c>
      <c r="AA1077" s="16">
        <f>IFERROR((MID(AE1077,FIND("ends=",AE1077)+5,FIND("000&amp;starts",AE1077)-FIND("ends=",AE1077)-5)+8*3600)/86400+70*365+19,"")</f>
        <v>42035.57099537037</v>
      </c>
      <c r="AB1077" s="17" t="str">
        <f>HYPERLINK("http://item.taobao.com/item.htm?id="&amp;Y1077,"点击查看")</f>
        <v>点击查看</v>
      </c>
      <c r="AC1077" s="11">
        <f>YEAR(D1077)</f>
        <v>2008</v>
      </c>
      <c r="AD1077" s="11"/>
      <c r="AE1077" s="11" t="s">
        <v>7034</v>
      </c>
      <c r="AF1077" s="11"/>
      <c r="AG1077" s="11" t="s">
        <v>12690</v>
      </c>
    </row>
    <row r="1078" spans="1:33" x14ac:dyDescent="0.15">
      <c r="A1078" s="11" t="s">
        <v>14895</v>
      </c>
      <c r="B1078" s="11" t="s">
        <v>15553</v>
      </c>
      <c r="C1078" s="11" t="s">
        <v>14897</v>
      </c>
      <c r="D1078" s="12">
        <v>39077</v>
      </c>
      <c r="E1078" s="11" t="s">
        <v>14967</v>
      </c>
      <c r="F1078" s="11" t="s">
        <v>14974</v>
      </c>
      <c r="G1078" s="11" t="s">
        <v>35</v>
      </c>
      <c r="H1078" s="11" t="s">
        <v>10322</v>
      </c>
      <c r="I1078" s="11" t="str">
        <f>IF(AH$1="","",IFERROR(TRIM(MID($AG1078,FIND(":",$AG1078,FIND(AH$1,$AG1078))+1,FIND("=",$AG1078,FIND(AH$1,$AG1078))-FIND(":",$AG1078,FIND(AH$1,$AG1078))-1)),"卖家未填"))</f>
        <v>卖家未填</v>
      </c>
      <c r="J1078" s="11" t="str">
        <f>IF(AI$1="","",IFERROR(TRIM(MID($AG1078,FIND(":",$AG1078,FIND(AI$1,$AG1078))+1,FIND("=",$AG1078,FIND(AI$1,$AG1078))-FIND(":",$AG1078,FIND(AI$1,$AG1078))-1)),"卖家未填"))</f>
        <v>500</v>
      </c>
      <c r="K1078" s="11" t="str">
        <f>IF(AJ$1="","",IFERROR(TRIM(MID($AG1078,FIND(":",$AG1078,FIND(AJ$1,$AG1078))+1,FIND("=",$AG1078,FIND(AJ$1,$AG1078))-FIND(":",$AG1078,FIND(AJ$1,$AG1078))-1)),"卖家未填"))</f>
        <v>卖家未填</v>
      </c>
      <c r="L1078" s="11" t="str">
        <f>IF(AK$1="","",IFERROR(TRIM(MID($AG1078,FIND(":",$AG1078,FIND(AK$1,$AG1078))+1,FIND("=",$AG1078,FIND(AK$1,$AG1078))-FIND(":",$AG1078,FIND(AK$1,$AG1078))-1)),"卖家未填"))</f>
        <v>卖家未填</v>
      </c>
      <c r="M1078" s="11" t="str">
        <f>IF(AL$1="","",IFERROR(TRIM(MID($AG1078,FIND(":",$AG1078,FIND(AL$1,$AG1078))+1,FIND("=",$AG1078,FIND(AL$1,$AG1078))-FIND(":",$AG1078,FIND(AL$1,$AG1078))-1)),"卖家未填"))</f>
        <v>散装</v>
      </c>
      <c r="N1078" s="11" t="s">
        <v>933</v>
      </c>
      <c r="O1078" s="11" t="s">
        <v>4620</v>
      </c>
      <c r="P1078" s="13">
        <v>11.8</v>
      </c>
      <c r="Q1078" s="13"/>
      <c r="R1078" s="11">
        <v>11.8</v>
      </c>
      <c r="S1078" s="14">
        <f>IFERROR(V1078/T1078,"0")</f>
        <v>32.144827586206901</v>
      </c>
      <c r="T1078" s="11">
        <v>29</v>
      </c>
      <c r="U1078" s="11">
        <v>79</v>
      </c>
      <c r="V1078" s="15">
        <f>R1078*U1078</f>
        <v>932.2</v>
      </c>
      <c r="W1078" s="11">
        <v>20</v>
      </c>
      <c r="X1078" s="11">
        <v>69</v>
      </c>
      <c r="Y1078" s="11">
        <v>21281440295</v>
      </c>
      <c r="Z1078" s="11">
        <v>34159835</v>
      </c>
      <c r="AA1078" s="16">
        <f>IFERROR((MID(AE1078,FIND("ends=",AE1078)+5,FIND("000&amp;starts",AE1078)-FIND("ends=",AE1078)-5)+8*3600)/86400+70*365+19,"")</f>
        <v>42032.591932870375</v>
      </c>
      <c r="AB1078" s="17" t="str">
        <f>HYPERLINK("http://item.taobao.com/item.htm?id="&amp;Y1078,"点击查看")</f>
        <v>点击查看</v>
      </c>
      <c r="AC1078" s="11">
        <f>YEAR(D1078)</f>
        <v>2006</v>
      </c>
      <c r="AD1078" s="11"/>
      <c r="AE1078" s="11" t="s">
        <v>6044</v>
      </c>
      <c r="AF1078" s="11"/>
      <c r="AG1078" s="11" t="s">
        <v>11755</v>
      </c>
    </row>
    <row r="1079" spans="1:33" x14ac:dyDescent="0.15">
      <c r="A1079" s="11" t="s">
        <v>14895</v>
      </c>
      <c r="B1079" s="11" t="s">
        <v>15541</v>
      </c>
      <c r="C1079" s="11" t="s">
        <v>14896</v>
      </c>
      <c r="D1079" s="12">
        <v>41738</v>
      </c>
      <c r="E1079" s="11" t="s">
        <v>14957</v>
      </c>
      <c r="F1079" s="11" t="s">
        <v>14983</v>
      </c>
      <c r="G1079" s="11" t="s">
        <v>42</v>
      </c>
      <c r="H1079" s="11" t="s">
        <v>10322</v>
      </c>
      <c r="I1079" s="11" t="str">
        <f>IF(AH$1="","",IFERROR(TRIM(MID($AG1079,FIND(":",$AG1079,FIND(AH$1,$AG1079))+1,FIND("=",$AG1079,FIND(AH$1,$AG1079))-FIND(":",$AG1079,FIND(AH$1,$AG1079))-1)),"卖家未填"))</f>
        <v>卖家未填</v>
      </c>
      <c r="J1079" s="11" t="str">
        <f>IF(AI$1="","",IFERROR(TRIM(MID($AG1079,FIND(":",$AG1079,FIND(AI$1,$AG1079))+1,FIND("=",$AG1079,FIND(AI$1,$AG1079))-FIND(":",$AG1079,FIND(AI$1,$AG1079))-1)),"卖家未填"))</f>
        <v>900</v>
      </c>
      <c r="K1079" s="11" t="str">
        <f>IF(AJ$1="","",IFERROR(TRIM(MID($AG1079,FIND(":",$AG1079,FIND(AJ$1,$AG1079))+1,FIND("=",$AG1079,FIND(AJ$1,$AG1079))-FIND(":",$AG1079,FIND(AJ$1,$AG1079))-1)),"卖家未填"))</f>
        <v>卖家未填</v>
      </c>
      <c r="L1079" s="11" t="str">
        <f>IF(AK$1="","",IFERROR(TRIM(MID($AG1079,FIND(":",$AG1079,FIND(AK$1,$AG1079))+1,FIND("=",$AG1079,FIND(AK$1,$AG1079))-FIND(":",$AG1079,FIND(AK$1,$AG1079))-1)),"卖家未填"))</f>
        <v>卖家未填</v>
      </c>
      <c r="M1079" s="11" t="str">
        <f>IF(AL$1="","",IFERROR(TRIM(MID($AG1079,FIND(":",$AG1079,FIND(AL$1,$AG1079))+1,FIND("=",$AG1079,FIND(AL$1,$AG1079))-FIND(":",$AG1079,FIND(AL$1,$AG1079))-1)),"卖家未填"))</f>
        <v>包装</v>
      </c>
      <c r="N1079" s="11" t="s">
        <v>914</v>
      </c>
      <c r="O1079" s="11" t="s">
        <v>4723</v>
      </c>
      <c r="P1079" s="13">
        <v>10.5</v>
      </c>
      <c r="Q1079" s="13">
        <v>9.9</v>
      </c>
      <c r="R1079" s="11">
        <v>9.9</v>
      </c>
      <c r="S1079" s="14">
        <f>IFERROR(V1079/T1079,"0")</f>
        <v>31.02</v>
      </c>
      <c r="T1079" s="11">
        <v>30</v>
      </c>
      <c r="U1079" s="11">
        <v>94</v>
      </c>
      <c r="V1079" s="15">
        <f>R1079*U1079</f>
        <v>930.6</v>
      </c>
      <c r="W1079" s="11">
        <v>8</v>
      </c>
      <c r="X1079" s="11">
        <v>16</v>
      </c>
      <c r="Y1079" s="11">
        <v>42132835640</v>
      </c>
      <c r="Z1079" s="11">
        <v>110065284</v>
      </c>
      <c r="AA1079" s="16">
        <f>IFERROR((MID(AE1079,FIND("ends=",AE1079)+5,FIND("000&amp;starts",AE1079)-FIND("ends=",AE1079)-5)+8*3600)/86400+70*365+19,"")</f>
        <v>42032.727766203709</v>
      </c>
      <c r="AB1079" s="17" t="str">
        <f>HYPERLINK("http://item.taobao.com/item.htm?id="&amp;Y1079,"点击查看")</f>
        <v>点击查看</v>
      </c>
      <c r="AC1079" s="11">
        <f>YEAR(D1079)</f>
        <v>2014</v>
      </c>
      <c r="AD1079" s="11"/>
      <c r="AE1079" s="11" t="s">
        <v>6025</v>
      </c>
      <c r="AF1079" s="11"/>
      <c r="AG1079" s="11" t="s">
        <v>11736</v>
      </c>
    </row>
    <row r="1080" spans="1:33" x14ac:dyDescent="0.15">
      <c r="A1080" s="11" t="s">
        <v>14895</v>
      </c>
      <c r="B1080" s="11" t="s">
        <v>16050</v>
      </c>
      <c r="C1080" s="11" t="s">
        <v>14904</v>
      </c>
      <c r="D1080" s="12">
        <v>41687</v>
      </c>
      <c r="E1080" s="11" t="s">
        <v>14957</v>
      </c>
      <c r="F1080" s="11" t="s">
        <v>14958</v>
      </c>
      <c r="G1080" s="11" t="s">
        <v>21</v>
      </c>
      <c r="H1080" s="11" t="s">
        <v>10636</v>
      </c>
      <c r="I1080" s="11" t="str">
        <f>IF(AH$1="","",IFERROR(TRIM(MID($AG1080,FIND(":",$AG1080,FIND(AH$1,$AG1080))+1,FIND("=",$AG1080,FIND(AH$1,$AG1080))-FIND(":",$AG1080,FIND(AH$1,$AG1080))-1)),"卖家未填"))</f>
        <v>卖家未填</v>
      </c>
      <c r="J1080" s="11" t="str">
        <f>IF(AI$1="","",IFERROR(TRIM(MID($AG1080,FIND(":",$AG1080,FIND(AI$1,$AG1080))+1,FIND("=",$AG1080,FIND(AI$1,$AG1080))-FIND(":",$AG1080,FIND(AI$1,$AG1080))-1)),"卖家未填"))</f>
        <v>2000</v>
      </c>
      <c r="K1080" s="11" t="str">
        <f>IF(AJ$1="","",IFERROR(TRIM(MID($AG1080,FIND(":",$AG1080,FIND(AJ$1,$AG1080))+1,FIND("=",$AG1080,FIND(AJ$1,$AG1080))-FIND(":",$AG1080,FIND(AJ$1,$AG1080))-1)),"卖家未填"))</f>
        <v>2人份</v>
      </c>
      <c r="L1080" s="11" t="str">
        <f>IF(AK$1="","",IFERROR(TRIM(MID($AG1080,FIND(":",$AG1080,FIND(AK$1,$AG1080))+1,FIND("=",$AG1080,FIND(AK$1,$AG1080))-FIND(":",$AG1080,FIND(AK$1,$AG1080))-1)),"卖家未填"))</f>
        <v>卖家未填</v>
      </c>
      <c r="M1080" s="11" t="str">
        <f>IF(AL$1="","",IFERROR(TRIM(MID($AG1080,FIND(":",$AG1080,FIND(AL$1,$AG1080))+1,FIND("=",$AG1080,FIND(AL$1,$AG1080))-FIND(":",$AG1080,FIND(AL$1,$AG1080))-1)),"卖家未填"))</f>
        <v>散装</v>
      </c>
      <c r="N1080" s="11" t="s">
        <v>2130</v>
      </c>
      <c r="O1080" s="11" t="s">
        <v>4525</v>
      </c>
      <c r="P1080" s="13">
        <v>30</v>
      </c>
      <c r="Q1080" s="13"/>
      <c r="R1080" s="11">
        <v>30</v>
      </c>
      <c r="S1080" s="14">
        <f>IFERROR(V1080/T1080,"0")</f>
        <v>132.85714285714286</v>
      </c>
      <c r="T1080" s="11">
        <v>7</v>
      </c>
      <c r="U1080" s="11">
        <v>31</v>
      </c>
      <c r="V1080" s="15">
        <f>R1080*U1080</f>
        <v>930</v>
      </c>
      <c r="W1080" s="11">
        <v>3</v>
      </c>
      <c r="X1080" s="11">
        <v>3</v>
      </c>
      <c r="Y1080" s="11">
        <v>43286673582</v>
      </c>
      <c r="Z1080" s="11">
        <v>108784780</v>
      </c>
      <c r="AA1080" s="16">
        <f>IFERROR((MID(AE1080,FIND("ends=",AE1080)+5,FIND("000&amp;starts",AE1080)-FIND("ends=",AE1080)-5)+8*3600)/86400+70*365+19,"")</f>
        <v>42031.376238425924</v>
      </c>
      <c r="AB1080" s="17" t="str">
        <f>HYPERLINK("http://item.taobao.com/item.htm?id="&amp;Y1080,"点击查看")</f>
        <v>点击查看</v>
      </c>
      <c r="AC1080" s="11">
        <f>YEAR(D1080)</f>
        <v>2014</v>
      </c>
      <c r="AD1080" s="11"/>
      <c r="AE1080" s="11" t="s">
        <v>7218</v>
      </c>
      <c r="AF1080" s="11" t="s">
        <v>9931</v>
      </c>
      <c r="AG1080" s="11" t="s">
        <v>12850</v>
      </c>
    </row>
    <row r="1081" spans="1:33" x14ac:dyDescent="0.15">
      <c r="A1081" s="11" t="s">
        <v>14895</v>
      </c>
      <c r="B1081" s="11" t="s">
        <v>15359</v>
      </c>
      <c r="C1081" s="11" t="s">
        <v>14897</v>
      </c>
      <c r="D1081" s="12">
        <v>39887</v>
      </c>
      <c r="E1081" s="11" t="s">
        <v>14967</v>
      </c>
      <c r="F1081" s="11" t="s">
        <v>14968</v>
      </c>
      <c r="G1081" s="11" t="s">
        <v>28</v>
      </c>
      <c r="H1081" s="11" t="s">
        <v>10342</v>
      </c>
      <c r="I1081" s="11" t="str">
        <f>IF(AH$1="","",IFERROR(TRIM(MID($AG1081,FIND(":",$AG1081,FIND(AH$1,$AG1081))+1,FIND("=",$AG1081,FIND(AH$1,$AG1081))-FIND(":",$AG1081,FIND(AH$1,$AG1081))-1)),"卖家未填"))</f>
        <v>卖家未填</v>
      </c>
      <c r="J1081" s="11" t="str">
        <f>IF(AI$1="","",IFERROR(TRIM(MID($AG1081,FIND(":",$AG1081,FIND(AI$1,$AG1081))+1,FIND("=",$AG1081,FIND(AI$1,$AG1081))-FIND(":",$AG1081,FIND(AI$1,$AG1081))-1)),"卖家未填"))</f>
        <v>907</v>
      </c>
      <c r="K1081" s="11" t="str">
        <f>IF(AJ$1="","",IFERROR(TRIM(MID($AG1081,FIND(":",$AG1081,FIND(AJ$1,$AG1081))+1,FIND("=",$AG1081,FIND(AJ$1,$AG1081))-FIND(":",$AG1081,FIND(AJ$1,$AG1081))-1)),"卖家未填"))</f>
        <v>卖家未填</v>
      </c>
      <c r="L1081" s="11" t="str">
        <f>IF(AK$1="","",IFERROR(TRIM(MID($AG1081,FIND(":",$AG1081,FIND(AK$1,$AG1081))+1,FIND("=",$AG1081,FIND(AK$1,$AG1081))-FIND(":",$AG1081,FIND(AK$1,$AG1081))-1)),"卖家未填"))</f>
        <v>卖家未填</v>
      </c>
      <c r="M1081" s="11" t="str">
        <f>IF(AL$1="","",IFERROR(TRIM(MID($AG1081,FIND(":",$AG1081,FIND(AL$1,$AG1081))+1,FIND("=",$AG1081,FIND(AL$1,$AG1081))-FIND(":",$AG1081,FIND(AL$1,$AG1081))-1)),"卖家未填"))</f>
        <v>包装</v>
      </c>
      <c r="N1081" s="11" t="s">
        <v>1290</v>
      </c>
      <c r="O1081" s="11" t="s">
        <v>4594</v>
      </c>
      <c r="P1081" s="13">
        <v>15</v>
      </c>
      <c r="Q1081" s="13">
        <v>14.25</v>
      </c>
      <c r="R1081" s="11">
        <v>14.25</v>
      </c>
      <c r="S1081" s="14">
        <f>IFERROR(V1081/T1081,"0")</f>
        <v>54.485294117647058</v>
      </c>
      <c r="T1081" s="11">
        <v>17</v>
      </c>
      <c r="U1081" s="11">
        <v>65</v>
      </c>
      <c r="V1081" s="15">
        <f>R1081*U1081</f>
        <v>926.25</v>
      </c>
      <c r="W1081" s="11">
        <v>6</v>
      </c>
      <c r="X1081" s="11">
        <v>44</v>
      </c>
      <c r="Y1081" s="11">
        <v>4195205927</v>
      </c>
      <c r="Z1081" s="11">
        <v>57483634</v>
      </c>
      <c r="AA1081" s="16">
        <f>IFERROR((MID(AE1081,FIND("ends=",AE1081)+5,FIND("000&amp;starts",AE1081)-FIND("ends=",AE1081)-5)+8*3600)/86400+70*365+19,"")</f>
        <v>42032.887546296297</v>
      </c>
      <c r="AB1081" s="17" t="str">
        <f>HYPERLINK("http://item.taobao.com/item.htm?id="&amp;Y1081,"点击查看")</f>
        <v>点击查看</v>
      </c>
      <c r="AC1081" s="11">
        <f>YEAR(D1081)</f>
        <v>2009</v>
      </c>
      <c r="AD1081" s="11"/>
      <c r="AE1081" s="11" t="s">
        <v>6384</v>
      </c>
      <c r="AF1081" s="11" t="s">
        <v>9587</v>
      </c>
      <c r="AG1081" s="11" t="s">
        <v>12084</v>
      </c>
    </row>
    <row r="1082" spans="1:33" x14ac:dyDescent="0.15">
      <c r="A1082" s="11" t="s">
        <v>14895</v>
      </c>
      <c r="B1082" s="11" t="s">
        <v>15358</v>
      </c>
      <c r="C1082" s="11" t="s">
        <v>14896</v>
      </c>
      <c r="D1082" s="12">
        <v>41427</v>
      </c>
      <c r="E1082" s="11" t="s">
        <v>15026</v>
      </c>
      <c r="F1082" s="11" t="s">
        <v>15027</v>
      </c>
      <c r="G1082" s="11" t="s">
        <v>110</v>
      </c>
      <c r="H1082" s="11" t="s">
        <v>10381</v>
      </c>
      <c r="I1082" s="11" t="str">
        <f>IF(AH$1="","",IFERROR(TRIM(MID($AG1082,FIND(":",$AG1082,FIND(AH$1,$AG1082))+1,FIND("=",$AG1082,FIND(AH$1,$AG1082))-FIND(":",$AG1082,FIND(AH$1,$AG1082))-1)),"卖家未填"))</f>
        <v>绥德枣糕</v>
      </c>
      <c r="J1082" s="11" t="str">
        <f>IF(AI$1="","",IFERROR(TRIM(MID($AG1082,FIND(":",$AG1082,FIND(AI$1,$AG1082))+1,FIND("=",$AG1082,FIND(AI$1,$AG1082))-FIND(":",$AG1082,FIND(AI$1,$AG1082))-1)),"卖家未填"))</f>
        <v>500</v>
      </c>
      <c r="K1082" s="11" t="str">
        <f>IF(AJ$1="","",IFERROR(TRIM(MID($AG1082,FIND(":",$AG1082,FIND(AJ$1,$AG1082))+1,FIND("=",$AG1082,FIND(AJ$1,$AG1082))-FIND(":",$AG1082,FIND(AJ$1,$AG1082))-1)),"卖家未填"))</f>
        <v>卖家未填</v>
      </c>
      <c r="L1082" s="11" t="str">
        <f>IF(AK$1="","",IFERROR(TRIM(MID($AG1082,FIND(":",$AG1082,FIND(AK$1,$AG1082))+1,FIND("=",$AG1082,FIND(AK$1,$AG1082))-FIND(":",$AG1082,FIND(AK$1,$AG1082))-1)),"卖家未填"))</f>
        <v>卖家未填</v>
      </c>
      <c r="M1082" s="11" t="str">
        <f>IF(AL$1="","",IFERROR(TRIM(MID($AG1082,FIND(":",$AG1082,FIND(AL$1,$AG1082))+1,FIND("=",$AG1082,FIND(AL$1,$AG1082))-FIND(":",$AG1082,FIND(AL$1,$AG1082))-1)),"卖家未填"))</f>
        <v>散装</v>
      </c>
      <c r="N1082" s="11" t="s">
        <v>1026</v>
      </c>
      <c r="O1082" s="11" t="s">
        <v>4754</v>
      </c>
      <c r="P1082" s="13">
        <v>13.9</v>
      </c>
      <c r="Q1082" s="13">
        <v>12.5</v>
      </c>
      <c r="R1082" s="11">
        <v>12.5</v>
      </c>
      <c r="S1082" s="14">
        <f>IFERROR(V1082/T1082,"0")</f>
        <v>38.541666666666664</v>
      </c>
      <c r="T1082" s="11">
        <v>24</v>
      </c>
      <c r="U1082" s="11">
        <v>74</v>
      </c>
      <c r="V1082" s="15">
        <f>R1082*U1082</f>
        <v>925</v>
      </c>
      <c r="W1082" s="11">
        <v>14</v>
      </c>
      <c r="X1082" s="11">
        <v>88</v>
      </c>
      <c r="Y1082" s="11">
        <v>35646555829</v>
      </c>
      <c r="Z1082" s="11">
        <v>104530371</v>
      </c>
      <c r="AA1082" s="16">
        <f>IFERROR((MID(AE1082,FIND("ends=",AE1082)+5,FIND("000&amp;starts",AE1082)-FIND("ends=",AE1082)-5)+8*3600)/86400+70*365+19,"")</f>
        <v>42030.447870370372</v>
      </c>
      <c r="AB1082" s="17" t="str">
        <f>HYPERLINK("http://item.taobao.com/item.htm?id="&amp;Y1082,"点击查看")</f>
        <v>点击查看</v>
      </c>
      <c r="AC1082" s="11">
        <f>YEAR(D1082)</f>
        <v>2013</v>
      </c>
      <c r="AD1082" s="11"/>
      <c r="AE1082" s="11" t="s">
        <v>6131</v>
      </c>
      <c r="AF1082" s="11" t="s">
        <v>9640</v>
      </c>
      <c r="AG1082" s="11" t="s">
        <v>11840</v>
      </c>
    </row>
    <row r="1083" spans="1:33" x14ac:dyDescent="0.15">
      <c r="A1083" s="11" t="s">
        <v>14895</v>
      </c>
      <c r="B1083" s="11" t="s">
        <v>16130</v>
      </c>
      <c r="C1083" s="11" t="s">
        <v>14904</v>
      </c>
      <c r="D1083" s="12">
        <v>41132</v>
      </c>
      <c r="E1083" s="11" t="s">
        <v>14957</v>
      </c>
      <c r="F1083" s="11" t="s">
        <v>14958</v>
      </c>
      <c r="G1083" s="11" t="s">
        <v>21</v>
      </c>
      <c r="H1083" s="11" t="s">
        <v>10322</v>
      </c>
      <c r="I1083" s="11" t="str">
        <f>IF(AH$1="","",IFERROR(TRIM(MID($AG1083,FIND(":",$AG1083,FIND(AH$1,$AG1083))+1,FIND("=",$AG1083,FIND(AH$1,$AG1083))-FIND(":",$AG1083,FIND(AH$1,$AG1083))-1)),"卖家未填"))</f>
        <v>卖家未填</v>
      </c>
      <c r="J1083" s="11" t="str">
        <f>IF(AI$1="","",IFERROR(TRIM(MID($AG1083,FIND(":",$AG1083,FIND(AI$1,$AG1083))+1,FIND("=",$AG1083,FIND(AI$1,$AG1083))-FIND(":",$AG1083,FIND(AI$1,$AG1083))-1)),"卖家未填"))</f>
        <v>300</v>
      </c>
      <c r="K1083" s="11" t="str">
        <f>IF(AJ$1="","",IFERROR(TRIM(MID($AG1083,FIND(":",$AG1083,FIND(AJ$1,$AG1083))+1,FIND("=",$AG1083,FIND(AJ$1,$AG1083))-FIND(":",$AG1083,FIND(AJ$1,$AG1083))-1)),"卖家未填"))</f>
        <v>卖家未填</v>
      </c>
      <c r="L1083" s="11" t="str">
        <f>IF(AK$1="","",IFERROR(TRIM(MID($AG1083,FIND(":",$AG1083,FIND(AK$1,$AG1083))+1,FIND("=",$AG1083,FIND(AK$1,$AG1083))-FIND(":",$AG1083,FIND(AK$1,$AG1083))-1)),"卖家未填"))</f>
        <v>卖家未填</v>
      </c>
      <c r="M1083" s="11" t="str">
        <f>IF(AL$1="","",IFERROR(TRIM(MID($AG1083,FIND(":",$AG1083,FIND(AL$1,$AG1083))+1,FIND("=",$AG1083,FIND(AL$1,$AG1083))-FIND(":",$AG1083,FIND(AL$1,$AG1083))-1)),"卖家未填"))</f>
        <v>包装</v>
      </c>
      <c r="N1083" s="11" t="s">
        <v>2119</v>
      </c>
      <c r="O1083" s="11" t="s">
        <v>4568</v>
      </c>
      <c r="P1083" s="13">
        <v>4</v>
      </c>
      <c r="Q1083" s="13"/>
      <c r="R1083" s="11">
        <v>4</v>
      </c>
      <c r="S1083" s="14">
        <f>IFERROR(V1083/T1083,"0")</f>
        <v>132</v>
      </c>
      <c r="T1083" s="11">
        <v>7</v>
      </c>
      <c r="U1083" s="11">
        <v>231</v>
      </c>
      <c r="V1083" s="15">
        <f>R1083*U1083</f>
        <v>924</v>
      </c>
      <c r="W1083" s="11">
        <v>0</v>
      </c>
      <c r="X1083" s="11">
        <v>50</v>
      </c>
      <c r="Y1083" s="11">
        <v>21531896649</v>
      </c>
      <c r="Z1083" s="11">
        <v>73172026</v>
      </c>
      <c r="AA1083" s="16">
        <f>IFERROR((MID(AE1083,FIND("ends=",AE1083)+5,FIND("000&amp;starts",AE1083)-FIND("ends=",AE1083)-5)+8*3600)/86400+70*365+19,"")</f>
        <v>42030.688020833331</v>
      </c>
      <c r="AB1083" s="17" t="str">
        <f>HYPERLINK("http://item.taobao.com/item.htm?id="&amp;Y1083,"点击查看")</f>
        <v>点击查看</v>
      </c>
      <c r="AC1083" s="11">
        <f>YEAR(D1083)</f>
        <v>2012</v>
      </c>
      <c r="AD1083" s="11"/>
      <c r="AE1083" s="11" t="s">
        <v>7207</v>
      </c>
      <c r="AF1083" s="11"/>
      <c r="AG1083" s="11" t="s">
        <v>12840</v>
      </c>
    </row>
    <row r="1084" spans="1:33" x14ac:dyDescent="0.15">
      <c r="A1084" s="11" t="s">
        <v>14881</v>
      </c>
      <c r="B1084" s="11" t="s">
        <v>15276</v>
      </c>
      <c r="C1084" s="11" t="s">
        <v>14885</v>
      </c>
      <c r="D1084" s="12">
        <v>39778</v>
      </c>
      <c r="E1084" s="11" t="s">
        <v>15000</v>
      </c>
      <c r="F1084" s="11" t="s">
        <v>15001</v>
      </c>
      <c r="G1084" s="11" t="s">
        <v>56</v>
      </c>
      <c r="H1084" s="11" t="s">
        <v>10322</v>
      </c>
      <c r="I1084" s="11" t="str">
        <f>IF(AH$1="","",IFERROR(TRIM(MID($AG1084,FIND(":",$AG1084,FIND(AH$1,$AG1084))+1,FIND("=",$AG1084,FIND(AH$1,$AG1084))-FIND(":",$AG1084,FIND(AH$1,$AG1084))-1)),"卖家未填"))</f>
        <v>卖家未填</v>
      </c>
      <c r="J1084" s="11" t="str">
        <f>IF(AI$1="","",IFERROR(TRIM(MID($AG1084,FIND(":",$AG1084,FIND(AI$1,$AG1084))+1,FIND("=",$AG1084,FIND(AI$1,$AG1084))-FIND(":",$AG1084,FIND(AI$1,$AG1084))-1)),"卖家未填"))</f>
        <v>250</v>
      </c>
      <c r="K1084" s="11" t="str">
        <f>IF(AJ$1="","",IFERROR(TRIM(MID($AG1084,FIND(":",$AG1084,FIND(AJ$1,$AG1084))+1,FIND("=",$AG1084,FIND(AJ$1,$AG1084))-FIND(":",$AG1084,FIND(AJ$1,$AG1084))-1)),"卖家未填"))</f>
        <v>卖家未填</v>
      </c>
      <c r="L1084" s="11" t="str">
        <f>IF(AK$1="","",IFERROR(TRIM(MID($AG1084,FIND(":",$AG1084,FIND(AK$1,$AG1084))+1,FIND("=",$AG1084,FIND(AK$1,$AG1084))-FIND(":",$AG1084,FIND(AK$1,$AG1084))-1)),"卖家未填"))</f>
        <v>卖家未填</v>
      </c>
      <c r="M1084" s="11" t="str">
        <f>IF(AL$1="","",IFERROR(TRIM(MID($AG1084,FIND(":",$AG1084,FIND(AL$1,$AG1084))+1,FIND("=",$AG1084,FIND(AL$1,$AG1084))-FIND(":",$AG1084,FIND(AL$1,$AG1084))-1)),"卖家未填"))</f>
        <v>包装</v>
      </c>
      <c r="N1084" s="11" t="s">
        <v>644</v>
      </c>
      <c r="O1084" s="11" t="s">
        <v>4518</v>
      </c>
      <c r="P1084" s="13">
        <v>13</v>
      </c>
      <c r="Q1084" s="13"/>
      <c r="R1084" s="11">
        <v>13</v>
      </c>
      <c r="S1084" s="14">
        <f>IFERROR(V1084/T1084,"0")</f>
        <v>18.098039215686274</v>
      </c>
      <c r="T1084" s="11">
        <v>51</v>
      </c>
      <c r="U1084" s="11">
        <v>71</v>
      </c>
      <c r="V1084" s="15">
        <f>R1084*U1084</f>
        <v>923</v>
      </c>
      <c r="W1084" s="11">
        <v>49</v>
      </c>
      <c r="X1084" s="11">
        <v>144</v>
      </c>
      <c r="Y1084" s="11">
        <v>37514161001</v>
      </c>
      <c r="Z1084" s="11">
        <v>36749243</v>
      </c>
      <c r="AA1084" s="16">
        <f>IFERROR((MID(AE1084,FIND("ends=",AE1084)+5,FIND("000&amp;starts",AE1084)-FIND("ends=",AE1084)-5)+8*3600)/86400+70*365+19,"")</f>
        <v>42033.880578703705</v>
      </c>
      <c r="AB1084" s="17" t="str">
        <f>HYPERLINK("http://item.taobao.com/item.htm?id="&amp;Y1084,"点击查看")</f>
        <v>点击查看</v>
      </c>
      <c r="AC1084" s="11">
        <f>YEAR(D1084)</f>
        <v>2008</v>
      </c>
      <c r="AD1084" s="11"/>
      <c r="AE1084" s="11" t="s">
        <v>5773</v>
      </c>
      <c r="AF1084" s="11"/>
      <c r="AG1084" s="11" t="s">
        <v>11478</v>
      </c>
    </row>
    <row r="1085" spans="1:33" x14ac:dyDescent="0.15">
      <c r="A1085" s="11" t="s">
        <v>14919</v>
      </c>
      <c r="B1085" s="11" t="s">
        <v>16462</v>
      </c>
      <c r="C1085" s="11" t="s">
        <v>14918</v>
      </c>
      <c r="D1085" s="12">
        <v>40369</v>
      </c>
      <c r="E1085" s="11" t="s">
        <v>14967</v>
      </c>
      <c r="F1085" s="11" t="s">
        <v>15035</v>
      </c>
      <c r="G1085" s="11" t="s">
        <v>83</v>
      </c>
      <c r="H1085" s="11" t="s">
        <v>10748</v>
      </c>
      <c r="I1085" s="11" t="str">
        <f>IF(AH$1="","",IFERROR(TRIM(MID($AG1085,FIND(":",$AG1085,FIND(AH$1,$AG1085))+1,FIND("=",$AG1085,FIND(AH$1,$AG1085))-FIND(":",$AG1085,FIND(AH$1,$AG1085))-1)),"卖家未填"))</f>
        <v>卖家未填</v>
      </c>
      <c r="J1085" s="11" t="str">
        <f>IF(AI$1="","",IFERROR(TRIM(MID($AG1085,FIND(":",$AG1085,FIND(AI$1,$AG1085))+1,FIND("=",$AG1085,FIND(AI$1,$AG1085))-FIND(":",$AG1085,FIND(AI$1,$AG1085))-1)),"卖家未填"))</f>
        <v>500</v>
      </c>
      <c r="K1085" s="11" t="str">
        <f>IF(AJ$1="","",IFERROR(TRIM(MID($AG1085,FIND(":",$AG1085,FIND(AJ$1,$AG1085))+1,FIND("=",$AG1085,FIND(AJ$1,$AG1085))-FIND(":",$AG1085,FIND(AJ$1,$AG1085))-1)),"卖家未填"))</f>
        <v>卖家未填</v>
      </c>
      <c r="L1085" s="11" t="str">
        <f>IF(AK$1="","",IFERROR(TRIM(MID($AG1085,FIND(":",$AG1085,FIND(AK$1,$AG1085))+1,FIND("=",$AG1085,FIND(AK$1,$AG1085))-FIND(":",$AG1085,FIND(AK$1,$AG1085))-1)),"卖家未填"))</f>
        <v>卖家未填</v>
      </c>
      <c r="M1085" s="11" t="str">
        <f>IF(AL$1="","",IFERROR(TRIM(MID($AG1085,FIND(":",$AG1085,FIND(AL$1,$AG1085))+1,FIND("=",$AG1085,FIND(AL$1,$AG1085))-FIND(":",$AG1085,FIND(AL$1,$AG1085))-1)),"卖家未填"))</f>
        <v>包装</v>
      </c>
      <c r="N1085" s="11" t="s">
        <v>2804</v>
      </c>
      <c r="O1085" s="11" t="s">
        <v>4495</v>
      </c>
      <c r="P1085" s="13">
        <v>9.8000000000000007</v>
      </c>
      <c r="Q1085" s="13"/>
      <c r="R1085" s="11">
        <v>9.8000000000000007</v>
      </c>
      <c r="S1085" s="14">
        <f>IFERROR(V1085/T1085,"0")</f>
        <v>230.3</v>
      </c>
      <c r="T1085" s="11">
        <v>4</v>
      </c>
      <c r="U1085" s="11">
        <v>94</v>
      </c>
      <c r="V1085" s="15">
        <f>R1085*U1085</f>
        <v>921.2</v>
      </c>
      <c r="W1085" s="11">
        <v>3</v>
      </c>
      <c r="X1085" s="11">
        <v>7</v>
      </c>
      <c r="Y1085" s="11">
        <v>19049551173</v>
      </c>
      <c r="Z1085" s="11">
        <v>62088738</v>
      </c>
      <c r="AA1085" s="16">
        <f>IFERROR((MID(AE1085,FIND("ends=",AE1085)+5,FIND("000&amp;starts",AE1085)-FIND("ends=",AE1085)-5)+8*3600)/86400+70*365+19,"")</f>
        <v>42030.412939814814</v>
      </c>
      <c r="AB1085" s="17" t="str">
        <f>HYPERLINK("http://item.taobao.com/item.htm?id="&amp;Y1085,"点击查看")</f>
        <v>点击查看</v>
      </c>
      <c r="AC1085" s="11">
        <f>YEAR(D1085)</f>
        <v>2010</v>
      </c>
      <c r="AD1085" s="11"/>
      <c r="AE1085" s="11" t="s">
        <v>7886</v>
      </c>
      <c r="AF1085" s="11" t="s">
        <v>10055</v>
      </c>
      <c r="AG1085" s="11" t="s">
        <v>13451</v>
      </c>
    </row>
    <row r="1086" spans="1:33" x14ac:dyDescent="0.15">
      <c r="A1086" s="11" t="s">
        <v>14895</v>
      </c>
      <c r="B1086" s="11" t="s">
        <v>15363</v>
      </c>
      <c r="C1086" s="11" t="s">
        <v>14894</v>
      </c>
      <c r="D1086" s="12">
        <v>40301</v>
      </c>
      <c r="E1086" s="11" t="s">
        <v>14967</v>
      </c>
      <c r="F1086" s="11" t="s">
        <v>14968</v>
      </c>
      <c r="G1086" s="11" t="s">
        <v>28</v>
      </c>
      <c r="H1086" s="11" t="s">
        <v>10321</v>
      </c>
      <c r="I1086" s="11" t="str">
        <f>IF(AH$1="","",IFERROR(TRIM(MID($AG1086,FIND(":",$AG1086,FIND(AH$1,$AG1086))+1,FIND("=",$AG1086,FIND(AH$1,$AG1086))-FIND(":",$AG1086,FIND(AH$1,$AG1086))-1)),"卖家未填"))</f>
        <v>卖家未填</v>
      </c>
      <c r="J1086" s="11" t="str">
        <f>IF(AI$1="","",IFERROR(TRIM(MID($AG1086,FIND(":",$AG1086,FIND(AI$1,$AG1086))+1,FIND("=",$AG1086,FIND(AI$1,$AG1086))-FIND(":",$AG1086,FIND(AI$1,$AG1086))-1)),"卖家未填"))</f>
        <v>500</v>
      </c>
      <c r="K1086" s="11" t="str">
        <f>IF(AJ$1="","",IFERROR(TRIM(MID($AG1086,FIND(":",$AG1086,FIND(AJ$1,$AG1086))+1,FIND("=",$AG1086,FIND(AJ$1,$AG1086))-FIND(":",$AG1086,FIND(AJ$1,$AG1086))-1)),"卖家未填"))</f>
        <v>卖家未填</v>
      </c>
      <c r="L1086" s="11" t="str">
        <f>IF(AK$1="","",IFERROR(TRIM(MID($AG1086,FIND(":",$AG1086,FIND(AK$1,$AG1086))+1,FIND("=",$AG1086,FIND(AK$1,$AG1086))-FIND(":",$AG1086,FIND(AK$1,$AG1086))-1)),"卖家未填"))</f>
        <v>卖家未填</v>
      </c>
      <c r="M1086" s="11" t="str">
        <f>IF(AL$1="","",IFERROR(TRIM(MID($AG1086,FIND(":",$AG1086,FIND(AL$1,$AG1086))+1,FIND("=",$AG1086,FIND(AL$1,$AG1086))-FIND(":",$AG1086,FIND(AL$1,$AG1086))-1)),"卖家未填"))</f>
        <v>包装</v>
      </c>
      <c r="N1086" s="11" t="s">
        <v>1047</v>
      </c>
      <c r="O1086" s="11" t="s">
        <v>4441</v>
      </c>
      <c r="P1086" s="13">
        <v>20</v>
      </c>
      <c r="Q1086" s="13">
        <v>18</v>
      </c>
      <c r="R1086" s="11">
        <v>18</v>
      </c>
      <c r="S1086" s="14">
        <f>IFERROR(V1086/T1086,"0")</f>
        <v>38.25</v>
      </c>
      <c r="T1086" s="11">
        <v>24</v>
      </c>
      <c r="U1086" s="11">
        <v>51</v>
      </c>
      <c r="V1086" s="15">
        <f>R1086*U1086</f>
        <v>918</v>
      </c>
      <c r="W1086" s="11">
        <v>11</v>
      </c>
      <c r="X1086" s="11">
        <v>28</v>
      </c>
      <c r="Y1086" s="11">
        <v>39152026866</v>
      </c>
      <c r="Z1086" s="11">
        <v>61294850</v>
      </c>
      <c r="AA1086" s="16">
        <f>IFERROR((MID(AE1086,FIND("ends=",AE1086)+5,FIND("000&amp;starts",AE1086)-FIND("ends=",AE1086)-5)+8*3600)/86400+70*365+19,"")</f>
        <v>42034.802280092597</v>
      </c>
      <c r="AB1086" s="17" t="str">
        <f>HYPERLINK("http://item.taobao.com/item.htm?id="&amp;Y1086,"点击查看")</f>
        <v>点击查看</v>
      </c>
      <c r="AC1086" s="11">
        <f>YEAR(D1086)</f>
        <v>2010</v>
      </c>
      <c r="AD1086" s="11"/>
      <c r="AE1086" s="11" t="s">
        <v>6151</v>
      </c>
      <c r="AF1086" s="11" t="s">
        <v>9546</v>
      </c>
      <c r="AG1086" s="11" t="s">
        <v>11861</v>
      </c>
    </row>
    <row r="1087" spans="1:33" x14ac:dyDescent="0.15">
      <c r="A1087" s="11" t="s">
        <v>14895</v>
      </c>
      <c r="B1087" s="11" t="s">
        <v>15325</v>
      </c>
      <c r="C1087" s="11" t="s">
        <v>14896</v>
      </c>
      <c r="D1087" s="12">
        <v>41883</v>
      </c>
      <c r="E1087" s="11" t="s">
        <v>46</v>
      </c>
      <c r="F1087" s="11" t="s">
        <v>14972</v>
      </c>
      <c r="G1087" s="11" t="s">
        <v>38</v>
      </c>
      <c r="H1087" s="11" t="s">
        <v>10322</v>
      </c>
      <c r="I1087" s="11" t="str">
        <f>IF(AH$1="","",IFERROR(TRIM(MID($AG1087,FIND(":",$AG1087,FIND(AH$1,$AG1087))+1,FIND("=",$AG1087,FIND(AH$1,$AG1087))-FIND(":",$AG1087,FIND(AH$1,$AG1087))-1)),"卖家未填"))</f>
        <v>卖家未填</v>
      </c>
      <c r="J1087" s="11" t="str">
        <f>IF(AI$1="","",IFERROR(TRIM(MID($AG1087,FIND(":",$AG1087,FIND(AI$1,$AG1087))+1,FIND("=",$AG1087,FIND(AI$1,$AG1087))-FIND(":",$AG1087,FIND(AI$1,$AG1087))-1)),"卖家未填"))</f>
        <v>500</v>
      </c>
      <c r="K1087" s="11" t="str">
        <f>IF(AJ$1="","",IFERROR(TRIM(MID($AG1087,FIND(":",$AG1087,FIND(AJ$1,$AG1087))+1,FIND("=",$AG1087,FIND(AJ$1,$AG1087))-FIND(":",$AG1087,FIND(AJ$1,$AG1087))-1)),"卖家未填"))</f>
        <v>卖家未填</v>
      </c>
      <c r="L1087" s="11" t="str">
        <f>IF(AK$1="","",IFERROR(TRIM(MID($AG1087,FIND(":",$AG1087,FIND(AK$1,$AG1087))+1,FIND("=",$AG1087,FIND(AK$1,$AG1087))-FIND(":",$AG1087,FIND(AK$1,$AG1087))-1)),"卖家未填"))</f>
        <v>卖家未填</v>
      </c>
      <c r="M1087" s="11" t="str">
        <f>IF(AL$1="","",IFERROR(TRIM(MID($AG1087,FIND(":",$AG1087,FIND(AL$1,$AG1087))+1,FIND("=",$AG1087,FIND(AL$1,$AG1087))-FIND(":",$AG1087,FIND(AL$1,$AG1087))-1)),"卖家未填"))</f>
        <v>散装</v>
      </c>
      <c r="N1087" s="11" t="s">
        <v>1505</v>
      </c>
      <c r="O1087" s="11" t="s">
        <v>4572</v>
      </c>
      <c r="P1087" s="13">
        <v>7.9</v>
      </c>
      <c r="Q1087" s="13">
        <v>6.95</v>
      </c>
      <c r="R1087" s="11">
        <v>6.95</v>
      </c>
      <c r="S1087" s="14">
        <f>IFERROR(V1087/T1087,"0")</f>
        <v>70.569230769230771</v>
      </c>
      <c r="T1087" s="11">
        <v>13</v>
      </c>
      <c r="U1087" s="11">
        <v>132</v>
      </c>
      <c r="V1087" s="15">
        <f>R1087*U1087</f>
        <v>917.4</v>
      </c>
      <c r="W1087" s="11">
        <v>3</v>
      </c>
      <c r="X1087" s="11">
        <v>22</v>
      </c>
      <c r="Y1087" s="11">
        <v>42864806165</v>
      </c>
      <c r="Z1087" s="11">
        <v>113244894</v>
      </c>
      <c r="AA1087" s="16">
        <f>IFERROR((MID(AE1087,FIND("ends=",AE1087)+5,FIND("000&amp;starts",AE1087)-FIND("ends=",AE1087)-5)+8*3600)/86400+70*365+19,"")</f>
        <v>42031.883622685185</v>
      </c>
      <c r="AB1087" s="17" t="str">
        <f>HYPERLINK("http://item.taobao.com/item.htm?id="&amp;Y1087,"点击查看")</f>
        <v>点击查看</v>
      </c>
      <c r="AC1087" s="11">
        <f>YEAR(D1087)</f>
        <v>2014</v>
      </c>
      <c r="AD1087" s="11"/>
      <c r="AE1087" s="11" t="s">
        <v>6592</v>
      </c>
      <c r="AF1087" s="11"/>
      <c r="AG1087" s="11" t="s">
        <v>11199</v>
      </c>
    </row>
    <row r="1088" spans="1:33" x14ac:dyDescent="0.15">
      <c r="A1088" s="11" t="s">
        <v>14895</v>
      </c>
      <c r="B1088" s="11" t="s">
        <v>15768</v>
      </c>
      <c r="C1088" s="11" t="s">
        <v>14896</v>
      </c>
      <c r="D1088" s="12">
        <v>40239</v>
      </c>
      <c r="E1088" s="11" t="s">
        <v>14961</v>
      </c>
      <c r="F1088" s="11" t="s">
        <v>14986</v>
      </c>
      <c r="G1088" s="11" t="s">
        <v>136</v>
      </c>
      <c r="H1088" s="11" t="s">
        <v>10527</v>
      </c>
      <c r="I1088" s="11" t="str">
        <f>IF(AH$1="","",IFERROR(TRIM(MID($AG1088,FIND(":",$AG1088,FIND(AH$1,$AG1088))+1,FIND("=",$AG1088,FIND(AH$1,$AG1088))-FIND(":",$AG1088,FIND(AH$1,$AG1088))-1)),"卖家未填"))</f>
        <v>卖家未填</v>
      </c>
      <c r="J1088" s="11" t="str">
        <f>IF(AI$1="","",IFERROR(TRIM(MID($AG1088,FIND(":",$AG1088,FIND(AI$1,$AG1088))+1,FIND("=",$AG1088,FIND(AI$1,$AG1088))-FIND(":",$AG1088,FIND(AI$1,$AG1088))-1)),"卖家未填"))</f>
        <v>500</v>
      </c>
      <c r="K1088" s="11" t="str">
        <f>IF(AJ$1="","",IFERROR(TRIM(MID($AG1088,FIND(":",$AG1088,FIND(AJ$1,$AG1088))+1,FIND("=",$AG1088,FIND(AJ$1,$AG1088))-FIND(":",$AG1088,FIND(AJ$1,$AG1088))-1)),"卖家未填"))</f>
        <v>卖家未填</v>
      </c>
      <c r="L1088" s="11" t="str">
        <f>IF(AK$1="","",IFERROR(TRIM(MID($AG1088,FIND(":",$AG1088,FIND(AK$1,$AG1088))+1,FIND("=",$AG1088,FIND(AK$1,$AG1088))-FIND(":",$AG1088,FIND(AK$1,$AG1088))-1)),"卖家未填"))</f>
        <v>卖家未填</v>
      </c>
      <c r="M1088" s="11" t="str">
        <f>IF(AL$1="","",IFERROR(TRIM(MID($AG1088,FIND(":",$AG1088,FIND(AL$1,$AG1088))+1,FIND("=",$AG1088,FIND(AL$1,$AG1088))-FIND(":",$AG1088,FIND(AL$1,$AG1088))-1)),"卖家未填"))</f>
        <v>散装</v>
      </c>
      <c r="N1088" s="11" t="s">
        <v>1382</v>
      </c>
      <c r="O1088" s="11" t="s">
        <v>4854</v>
      </c>
      <c r="P1088" s="13">
        <v>6.3</v>
      </c>
      <c r="Q1088" s="13">
        <v>5.8</v>
      </c>
      <c r="R1088" s="11">
        <v>5.8</v>
      </c>
      <c r="S1088" s="14">
        <f>IFERROR(V1088/T1088,"0")</f>
        <v>61.093333333333334</v>
      </c>
      <c r="T1088" s="11">
        <v>15</v>
      </c>
      <c r="U1088" s="11">
        <v>158</v>
      </c>
      <c r="V1088" s="15">
        <f>R1088*U1088</f>
        <v>916.4</v>
      </c>
      <c r="W1088" s="11">
        <v>38</v>
      </c>
      <c r="X1088" s="11">
        <v>268</v>
      </c>
      <c r="Y1088" s="11">
        <v>36191287355</v>
      </c>
      <c r="Z1088" s="11">
        <v>60623513</v>
      </c>
      <c r="AA1088" s="16">
        <f>IFERROR((MID(AE1088,FIND("ends=",AE1088)+5,FIND("000&amp;starts",AE1088)-FIND("ends=",AE1088)-5)+8*3600)/86400+70*365+19,"")</f>
        <v>42032.563703703709</v>
      </c>
      <c r="AB1088" s="17" t="str">
        <f>HYPERLINK("http://item.taobao.com/item.htm?id="&amp;Y1088,"点击查看")</f>
        <v>点击查看</v>
      </c>
      <c r="AC1088" s="11">
        <f>YEAR(D1088)</f>
        <v>2010</v>
      </c>
      <c r="AD1088" s="11"/>
      <c r="AE1088" s="11" t="s">
        <v>6472</v>
      </c>
      <c r="AF1088" s="11" t="s">
        <v>9808</v>
      </c>
      <c r="AG1088" s="11" t="s">
        <v>12166</v>
      </c>
    </row>
    <row r="1089" spans="1:33" x14ac:dyDescent="0.15">
      <c r="A1089" s="11" t="s">
        <v>14881</v>
      </c>
      <c r="B1089" s="11" t="s">
        <v>15330</v>
      </c>
      <c r="C1089" s="11" t="s">
        <v>14888</v>
      </c>
      <c r="D1089" s="12">
        <v>39904</v>
      </c>
      <c r="E1089" s="11" t="s">
        <v>14979</v>
      </c>
      <c r="F1089" s="11" t="s">
        <v>15018</v>
      </c>
      <c r="G1089" s="11" t="s">
        <v>101</v>
      </c>
      <c r="H1089" s="11" t="s">
        <v>10322</v>
      </c>
      <c r="I1089" s="11" t="str">
        <f>IF(AH$1="","",IFERROR(TRIM(MID($AG1089,FIND(":",$AG1089,FIND(AH$1,$AG1089))+1,FIND("=",$AG1089,FIND(AH$1,$AG1089))-FIND(":",$AG1089,FIND(AH$1,$AG1089))-1)),"卖家未填"))</f>
        <v>卖家未填</v>
      </c>
      <c r="J1089" s="11" t="str">
        <f>IF(AI$1="","",IFERROR(TRIM(MID($AG1089,FIND(":",$AG1089,FIND(AI$1,$AG1089))+1,FIND("=",$AG1089,FIND(AI$1,$AG1089))-FIND(":",$AG1089,FIND(AI$1,$AG1089))-1)),"卖家未填"))</f>
        <v>500</v>
      </c>
      <c r="K1089" s="11" t="str">
        <f>IF(AJ$1="","",IFERROR(TRIM(MID($AG1089,FIND(":",$AG1089,FIND(AJ$1,$AG1089))+1,FIND("=",$AG1089,FIND(AJ$1,$AG1089))-FIND(":",$AG1089,FIND(AJ$1,$AG1089))-1)),"卖家未填"))</f>
        <v>卖家未填</v>
      </c>
      <c r="L1089" s="11" t="str">
        <f>IF(AK$1="","",IFERROR(TRIM(MID($AG1089,FIND(":",$AG1089,FIND(AK$1,$AG1089))+1,FIND("=",$AG1089,FIND(AK$1,$AG1089))-FIND(":",$AG1089,FIND(AK$1,$AG1089))-1)),"卖家未填"))</f>
        <v>卖家未填</v>
      </c>
      <c r="M1089" s="11" t="str">
        <f>IF(AL$1="","",IFERROR(TRIM(MID($AG1089,FIND(":",$AG1089,FIND(AL$1,$AG1089))+1,FIND("=",$AG1089,FIND(AL$1,$AG1089))-FIND(":",$AG1089,FIND(AL$1,$AG1089))-1)),"卖家未填"))</f>
        <v>散装</v>
      </c>
      <c r="N1089" s="11" t="s">
        <v>812</v>
      </c>
      <c r="O1089" s="11" t="s">
        <v>4524</v>
      </c>
      <c r="P1089" s="13">
        <v>9.9</v>
      </c>
      <c r="Q1089" s="13">
        <v>8.81</v>
      </c>
      <c r="R1089" s="11">
        <v>8.81</v>
      </c>
      <c r="S1089" s="14">
        <f>IFERROR(V1089/T1089,"0")</f>
        <v>25.451111111111111</v>
      </c>
      <c r="T1089" s="11">
        <v>36</v>
      </c>
      <c r="U1089" s="11">
        <v>104</v>
      </c>
      <c r="V1089" s="15">
        <f>R1089*U1089</f>
        <v>916.24</v>
      </c>
      <c r="W1089" s="11">
        <v>39</v>
      </c>
      <c r="X1089" s="11">
        <v>14</v>
      </c>
      <c r="Y1089" s="11">
        <v>41346886297</v>
      </c>
      <c r="Z1089" s="11">
        <v>57693750</v>
      </c>
      <c r="AA1089" s="16">
        <f>IFERROR((MID(AE1089,FIND("ends=",AE1089)+5,FIND("000&amp;starts",AE1089)-FIND("ends=",AE1089)-5)+8*3600)/86400+70*365+19,"")</f>
        <v>42032.432430555556</v>
      </c>
      <c r="AB1089" s="17" t="str">
        <f>HYPERLINK("http://item.taobao.com/item.htm?id="&amp;Y1089,"点击查看")</f>
        <v>点击查看</v>
      </c>
      <c r="AC1089" s="11">
        <f>YEAR(D1089)</f>
        <v>2009</v>
      </c>
      <c r="AD1089" s="11"/>
      <c r="AE1089" s="11" t="s">
        <v>5924</v>
      </c>
      <c r="AF1089" s="11"/>
      <c r="AG1089" s="11" t="s">
        <v>11635</v>
      </c>
    </row>
    <row r="1090" spans="1:33" x14ac:dyDescent="0.15">
      <c r="A1090" s="11" t="s">
        <v>14898</v>
      </c>
      <c r="B1090" s="11" t="s">
        <v>15205</v>
      </c>
      <c r="C1090" s="11" t="s">
        <v>14899</v>
      </c>
      <c r="D1090" s="11"/>
      <c r="E1090" s="11" t="s">
        <v>24</v>
      </c>
      <c r="F1090" s="11" t="s">
        <v>24</v>
      </c>
      <c r="G1090" s="11" t="s">
        <v>24</v>
      </c>
      <c r="H1090" s="11" t="s">
        <v>10804</v>
      </c>
      <c r="I1090" s="11" t="str">
        <f>IF(AH$1="","",IFERROR(TRIM(MID($AG1090,FIND(":",$AG1090,FIND(AH$1,$AG1090))+1,FIND("=",$AG1090,FIND(AH$1,$AG1090))-FIND(":",$AG1090,FIND(AH$1,$AG1090))-1)),"卖家未填"))</f>
        <v>韩式年糕</v>
      </c>
      <c r="J1090" s="11" t="str">
        <f>IF(AI$1="","",IFERROR(TRIM(MID($AG1090,FIND(":",$AG1090,FIND(AI$1,$AG1090))+1,FIND("=",$AG1090,FIND(AI$1,$AG1090))-FIND(":",$AG1090,FIND(AI$1,$AG1090))-1)),"卖家未填"))</f>
        <v>1200</v>
      </c>
      <c r="K1090" s="11" t="str">
        <f>IF(AJ$1="","",IFERROR(TRIM(MID($AG1090,FIND(":",$AG1090,FIND(AJ$1,$AG1090))+1,FIND("=",$AG1090,FIND(AJ$1,$AG1090))-FIND(":",$AG1090,FIND(AJ$1,$AG1090))-1)),"卖家未填"))</f>
        <v>卖家未填</v>
      </c>
      <c r="L1090" s="11" t="str">
        <f>IF(AK$1="","",IFERROR(TRIM(MID($AG1090,FIND(":",$AG1090,FIND(AK$1,$AG1090))+1,FIND("=",$AG1090,FIND(AK$1,$AG1090))-FIND(":",$AG1090,FIND(AK$1,$AG1090))-1)),"卖家未填"))</f>
        <v>卖家未填</v>
      </c>
      <c r="M1090" s="11" t="str">
        <f>IF(AL$1="","",IFERROR(TRIM(MID($AG1090,FIND(":",$AG1090,FIND(AL$1,$AG1090))+1,FIND("=",$AG1090,FIND(AL$1,$AG1090))-FIND(":",$AG1090,FIND(AL$1,$AG1090))-1)),"卖家未填"))</f>
        <v>包装</v>
      </c>
      <c r="N1090" s="11" t="s">
        <v>1056</v>
      </c>
      <c r="O1090" s="11" t="s">
        <v>4443</v>
      </c>
      <c r="P1090" s="13">
        <v>37.799999999999997</v>
      </c>
      <c r="Q1090" s="13">
        <v>23.4</v>
      </c>
      <c r="R1090" s="11">
        <v>23.4</v>
      </c>
      <c r="S1090" s="14">
        <f>IFERROR(V1090/T1090,"0")</f>
        <v>39.678260869565214</v>
      </c>
      <c r="T1090" s="11">
        <v>23</v>
      </c>
      <c r="U1090" s="11">
        <v>39</v>
      </c>
      <c r="V1090" s="15">
        <f>R1090*U1090</f>
        <v>912.59999999999991</v>
      </c>
      <c r="W1090" s="11">
        <v>174</v>
      </c>
      <c r="X1090" s="11">
        <v>413</v>
      </c>
      <c r="Y1090" s="11">
        <v>36153776644</v>
      </c>
      <c r="Z1090" s="11">
        <v>104995410</v>
      </c>
      <c r="AA1090" s="16" t="str">
        <f>IFERROR((MID(AE1090,FIND("ends=",AE1090)+5,FIND("000&amp;starts",AE1090)-FIND("ends=",AE1090)-5)+8*3600)/86400+70*365+19,"")</f>
        <v/>
      </c>
      <c r="AB1090" s="17" t="str">
        <f>HYPERLINK("http://item.taobao.com/item.htm?id="&amp;Y1090,"点击查看")</f>
        <v>点击查看</v>
      </c>
      <c r="AC1090" s="11">
        <f>YEAR(D1090)</f>
        <v>1900</v>
      </c>
      <c r="AD1090" s="11"/>
      <c r="AE1090" s="11"/>
      <c r="AF1090" s="11" t="s">
        <v>9570</v>
      </c>
      <c r="AG1090" s="11" t="s">
        <v>11870</v>
      </c>
    </row>
    <row r="1091" spans="1:33" x14ac:dyDescent="0.15">
      <c r="A1091" s="11" t="s">
        <v>14881</v>
      </c>
      <c r="B1091" s="11" t="s">
        <v>15465</v>
      </c>
      <c r="C1091" s="11" t="s">
        <v>14882</v>
      </c>
      <c r="D1091" s="12">
        <v>40814</v>
      </c>
      <c r="E1091" s="11" t="s">
        <v>46</v>
      </c>
      <c r="F1091" s="11" t="s">
        <v>15017</v>
      </c>
      <c r="G1091" s="11" t="s">
        <v>70</v>
      </c>
      <c r="H1091" s="11" t="s">
        <v>10420</v>
      </c>
      <c r="I1091" s="11" t="str">
        <f>IF(AH$1="","",IFERROR(TRIM(MID($AG1091,FIND(":",$AG1091,FIND(AH$1,$AG1091))+1,FIND("=",$AG1091,FIND(AH$1,$AG1091))-FIND(":",$AG1091,FIND(AH$1,$AG1091))-1)),"卖家未填"))</f>
        <v>卖家未填</v>
      </c>
      <c r="J1091" s="11" t="str">
        <f>IF(AI$1="","",IFERROR(TRIM(MID($AG1091,FIND(":",$AG1091,FIND(AI$1,$AG1091))+1,FIND("=",$AG1091,FIND(AI$1,$AG1091))-FIND(":",$AG1091,FIND(AI$1,$AG1091))-1)),"卖家未填"))</f>
        <v>500</v>
      </c>
      <c r="K1091" s="11" t="str">
        <f>IF(AJ$1="","",IFERROR(TRIM(MID($AG1091,FIND(":",$AG1091,FIND(AJ$1,$AG1091))+1,FIND("=",$AG1091,FIND(AJ$1,$AG1091))-FIND(":",$AG1091,FIND(AJ$1,$AG1091))-1)),"卖家未填"))</f>
        <v>2人份</v>
      </c>
      <c r="L1091" s="11" t="str">
        <f>IF(AK$1="","",IFERROR(TRIM(MID($AG1091,FIND(":",$AG1091,FIND(AK$1,$AG1091))+1,FIND("=",$AG1091,FIND(AK$1,$AG1091))-FIND(":",$AG1091,FIND(AK$1,$AG1091))-1)),"卖家未填"))</f>
        <v>1周</v>
      </c>
      <c r="M1091" s="11" t="str">
        <f>IF(AL$1="","",IFERROR(TRIM(MID($AG1091,FIND(":",$AG1091,FIND(AL$1,$AG1091))+1,FIND("=",$AG1091,FIND(AL$1,$AG1091))-FIND(":",$AG1091,FIND(AL$1,$AG1091))-1)),"卖家未填"))</f>
        <v>包装</v>
      </c>
      <c r="N1091" s="11" t="s">
        <v>754</v>
      </c>
      <c r="O1091" s="11" t="s">
        <v>4545</v>
      </c>
      <c r="P1091" s="13">
        <v>11.5</v>
      </c>
      <c r="Q1091" s="13">
        <v>6.9</v>
      </c>
      <c r="R1091" s="11">
        <v>6.9</v>
      </c>
      <c r="S1091" s="14">
        <f>IFERROR(V1091/T1091,"0")</f>
        <v>22.770000000000003</v>
      </c>
      <c r="T1091" s="11">
        <v>40</v>
      </c>
      <c r="U1091" s="11">
        <v>132</v>
      </c>
      <c r="V1091" s="15">
        <f>R1091*U1091</f>
        <v>910.80000000000007</v>
      </c>
      <c r="W1091" s="11">
        <v>25</v>
      </c>
      <c r="X1091" s="11">
        <v>354</v>
      </c>
      <c r="Y1091" s="11">
        <v>13339329768</v>
      </c>
      <c r="Z1091" s="11">
        <v>69002890</v>
      </c>
      <c r="AA1091" s="16">
        <f>IFERROR((MID(AE1091,FIND("ends=",AE1091)+5,FIND("000&amp;starts",AE1091)-FIND("ends=",AE1091)-5)+8*3600)/86400+70*365+19,"")</f>
        <v>42034.902627314819</v>
      </c>
      <c r="AB1091" s="17" t="str">
        <f>HYPERLINK("http://item.taobao.com/item.htm?id="&amp;Y1091,"点击查看")</f>
        <v>点击查看</v>
      </c>
      <c r="AC1091" s="11">
        <f>YEAR(D1091)</f>
        <v>2011</v>
      </c>
      <c r="AD1091" s="11"/>
      <c r="AE1091" s="11" t="s">
        <v>5870</v>
      </c>
      <c r="AF1091" s="11" t="s">
        <v>9687</v>
      </c>
      <c r="AG1091" s="11" t="s">
        <v>11581</v>
      </c>
    </row>
    <row r="1092" spans="1:33" x14ac:dyDescent="0.15">
      <c r="A1092" s="11" t="s">
        <v>14895</v>
      </c>
      <c r="B1092" s="11" t="s">
        <v>15740</v>
      </c>
      <c r="C1092" s="11" t="s">
        <v>14897</v>
      </c>
      <c r="D1092" s="12">
        <v>41160</v>
      </c>
      <c r="E1092" s="11" t="s">
        <v>14961</v>
      </c>
      <c r="F1092" s="11" t="s">
        <v>14986</v>
      </c>
      <c r="G1092" s="11" t="s">
        <v>136</v>
      </c>
      <c r="H1092" s="11" t="s">
        <v>10322</v>
      </c>
      <c r="I1092" s="11" t="str">
        <f>IF(AH$1="","",IFERROR(TRIM(MID($AG1092,FIND(":",$AG1092,FIND(AH$1,$AG1092))+1,FIND("=",$AG1092,FIND(AH$1,$AG1092))-FIND(":",$AG1092,FIND(AH$1,$AG1092))-1)),"卖家未填"))</f>
        <v>卖家未填</v>
      </c>
      <c r="J1092" s="11" t="str">
        <f>IF(AI$1="","",IFERROR(TRIM(MID($AG1092,FIND(":",$AG1092,FIND(AI$1,$AG1092))+1,FIND("=",$AG1092,FIND(AI$1,$AG1092))-FIND(":",$AG1092,FIND(AI$1,$AG1092))-1)),"卖家未填"))</f>
        <v>500</v>
      </c>
      <c r="K1092" s="11" t="str">
        <f>IF(AJ$1="","",IFERROR(TRIM(MID($AG1092,FIND(":",$AG1092,FIND(AJ$1,$AG1092))+1,FIND("=",$AG1092,FIND(AJ$1,$AG1092))-FIND(":",$AG1092,FIND(AJ$1,$AG1092))-1)),"卖家未填"))</f>
        <v>卖家未填</v>
      </c>
      <c r="L1092" s="11" t="str">
        <f>IF(AK$1="","",IFERROR(TRIM(MID($AG1092,FIND(":",$AG1092,FIND(AK$1,$AG1092))+1,FIND("=",$AG1092,FIND(AK$1,$AG1092))-FIND(":",$AG1092,FIND(AK$1,$AG1092))-1)),"卖家未填"))</f>
        <v>卖家未填</v>
      </c>
      <c r="M1092" s="11" t="str">
        <f>IF(AL$1="","",IFERROR(TRIM(MID($AG1092,FIND(":",$AG1092,FIND(AL$1,$AG1092))+1,FIND("=",$AG1092,FIND(AL$1,$AG1092))-FIND(":",$AG1092,FIND(AL$1,$AG1092))-1)),"卖家未填"))</f>
        <v>散装</v>
      </c>
      <c r="N1092" s="11" t="s">
        <v>1323</v>
      </c>
      <c r="O1092" s="11" t="s">
        <v>4463</v>
      </c>
      <c r="P1092" s="13">
        <v>9</v>
      </c>
      <c r="Q1092" s="13"/>
      <c r="R1092" s="11">
        <v>9</v>
      </c>
      <c r="S1092" s="14">
        <f>IFERROR(V1092/T1092,"0")</f>
        <v>56.8125</v>
      </c>
      <c r="T1092" s="11">
        <v>16</v>
      </c>
      <c r="U1092" s="11">
        <v>101</v>
      </c>
      <c r="V1092" s="15">
        <f>R1092*U1092</f>
        <v>909</v>
      </c>
      <c r="W1092" s="11">
        <v>18</v>
      </c>
      <c r="X1092" s="11">
        <v>56</v>
      </c>
      <c r="Y1092" s="11">
        <v>19803884513</v>
      </c>
      <c r="Z1092" s="11">
        <v>100041128</v>
      </c>
      <c r="AA1092" s="16">
        <f>IFERROR((MID(AE1092,FIND("ends=",AE1092)+5,FIND("000&amp;starts",AE1092)-FIND("ends=",AE1092)-5)+8*3600)/86400+70*365+19,"")</f>
        <v>42032.304988425924</v>
      </c>
      <c r="AB1092" s="17" t="str">
        <f>HYPERLINK("http://item.taobao.com/item.htm?id="&amp;Y1092,"点击查看")</f>
        <v>点击查看</v>
      </c>
      <c r="AC1092" s="11">
        <f>YEAR(D1092)</f>
        <v>2012</v>
      </c>
      <c r="AD1092" s="11"/>
      <c r="AE1092" s="11" t="s">
        <v>6417</v>
      </c>
      <c r="AF1092" s="11"/>
      <c r="AG1092" s="11" t="s">
        <v>12115</v>
      </c>
    </row>
    <row r="1093" spans="1:33" x14ac:dyDescent="0.15">
      <c r="A1093" s="11" t="s">
        <v>14895</v>
      </c>
      <c r="B1093" s="11" t="s">
        <v>15899</v>
      </c>
      <c r="C1093" s="11" t="s">
        <v>14897</v>
      </c>
      <c r="D1093" s="12">
        <v>41697</v>
      </c>
      <c r="E1093" s="11" t="s">
        <v>14959</v>
      </c>
      <c r="F1093" s="11" t="s">
        <v>15021</v>
      </c>
      <c r="G1093" s="11" t="s">
        <v>73</v>
      </c>
      <c r="H1093" s="11" t="s">
        <v>10322</v>
      </c>
      <c r="I1093" s="11" t="str">
        <f>IF(AH$1="","",IFERROR(TRIM(MID($AG1093,FIND(":",$AG1093,FIND(AH$1,$AG1093))+1,FIND("=",$AG1093,FIND(AH$1,$AG1093))-FIND(":",$AG1093,FIND(AH$1,$AG1093))-1)),"卖家未填"))</f>
        <v>卖家未填</v>
      </c>
      <c r="J1093" s="11" t="str">
        <f>IF(AI$1="","",IFERROR(TRIM(MID($AG1093,FIND(":",$AG1093,FIND(AI$1,$AG1093))+1,FIND("=",$AG1093,FIND(AI$1,$AG1093))-FIND(":",$AG1093,FIND(AI$1,$AG1093))-1)),"卖家未填"))</f>
        <v>500</v>
      </c>
      <c r="K1093" s="11" t="str">
        <f>IF(AJ$1="","",IFERROR(TRIM(MID($AG1093,FIND(":",$AG1093,FIND(AJ$1,$AG1093))+1,FIND("=",$AG1093,FIND(AJ$1,$AG1093))-FIND(":",$AG1093,FIND(AJ$1,$AG1093))-1)),"卖家未填"))</f>
        <v>卖家未填</v>
      </c>
      <c r="L1093" s="11" t="str">
        <f>IF(AK$1="","",IFERROR(TRIM(MID($AG1093,FIND(":",$AG1093,FIND(AK$1,$AG1093))+1,FIND("=",$AG1093,FIND(AK$1,$AG1093))-FIND(":",$AG1093,FIND(AK$1,$AG1093))-1)),"卖家未填"))</f>
        <v>卖家未填</v>
      </c>
      <c r="M1093" s="11" t="str">
        <f>IF(AL$1="","",IFERROR(TRIM(MID($AG1093,FIND(":",$AG1093,FIND(AL$1,$AG1093))+1,FIND("=",$AG1093,FIND(AL$1,$AG1093))-FIND(":",$AG1093,FIND(AL$1,$AG1093))-1)),"卖家未填"))</f>
        <v>包装</v>
      </c>
      <c r="N1093" s="11" t="s">
        <v>2434</v>
      </c>
      <c r="O1093" s="11" t="s">
        <v>4519</v>
      </c>
      <c r="P1093" s="13">
        <v>6.9</v>
      </c>
      <c r="Q1093" s="13">
        <v>6.83</v>
      </c>
      <c r="R1093" s="11">
        <v>6.83</v>
      </c>
      <c r="S1093" s="14">
        <f>IFERROR(V1093/T1093,"0")</f>
        <v>151.39833333333334</v>
      </c>
      <c r="T1093" s="11">
        <v>6</v>
      </c>
      <c r="U1093" s="11">
        <v>133</v>
      </c>
      <c r="V1093" s="15">
        <f>R1093*U1093</f>
        <v>908.39</v>
      </c>
      <c r="W1093" s="11">
        <v>10</v>
      </c>
      <c r="X1093" s="11">
        <v>1</v>
      </c>
      <c r="Y1093" s="11">
        <v>42328211086</v>
      </c>
      <c r="Z1093" s="11">
        <v>109029879</v>
      </c>
      <c r="AA1093" s="16">
        <f>IFERROR((MID(AE1093,FIND("ends=",AE1093)+5,FIND("000&amp;starts",AE1093)-FIND("ends=",AE1093)-5)+8*3600)/86400+70*365+19,"")</f>
        <v>42034.945173611108</v>
      </c>
      <c r="AB1093" s="17" t="str">
        <f>HYPERLINK("http://item.taobao.com/item.htm?id="&amp;Y1093,"点击查看")</f>
        <v>点击查看</v>
      </c>
      <c r="AC1093" s="11">
        <f>YEAR(D1093)</f>
        <v>2014</v>
      </c>
      <c r="AD1093" s="11"/>
      <c r="AE1093" s="11" t="s">
        <v>7512</v>
      </c>
      <c r="AF1093" s="11"/>
      <c r="AG1093" s="11" t="s">
        <v>13121</v>
      </c>
    </row>
    <row r="1094" spans="1:33" x14ac:dyDescent="0.15">
      <c r="A1094" s="11" t="s">
        <v>14881</v>
      </c>
      <c r="B1094" s="11" t="s">
        <v>15403</v>
      </c>
      <c r="C1094" s="11" t="s">
        <v>14882</v>
      </c>
      <c r="D1094" s="12">
        <v>40681</v>
      </c>
      <c r="E1094" s="11" t="s">
        <v>14957</v>
      </c>
      <c r="F1094" s="11" t="s">
        <v>14958</v>
      </c>
      <c r="G1094" s="11" t="s">
        <v>21</v>
      </c>
      <c r="H1094" s="11" t="s">
        <v>10331</v>
      </c>
      <c r="I1094" s="11" t="str">
        <f>IF(AH$1="","",IFERROR(TRIM(MID($AG1094,FIND(":",$AG1094,FIND(AH$1,$AG1094))+1,FIND("=",$AG1094,FIND(AH$1,$AG1094))-FIND(":",$AG1094,FIND(AH$1,$AG1094))-1)),"卖家未填"))</f>
        <v>卖家未填</v>
      </c>
      <c r="J1094" s="11" t="str">
        <f>IF(AI$1="","",IFERROR(TRIM(MID($AG1094,FIND(":",$AG1094,FIND(AI$1,$AG1094))+1,FIND("=",$AG1094,FIND(AI$1,$AG1094))-FIND(":",$AG1094,FIND(AI$1,$AG1094))-1)),"卖家未填"))</f>
        <v>330</v>
      </c>
      <c r="K1094" s="11" t="str">
        <f>IF(AJ$1="","",IFERROR(TRIM(MID($AG1094,FIND(":",$AG1094,FIND(AJ$1,$AG1094))+1,FIND("=",$AG1094,FIND(AJ$1,$AG1094))-FIND(":",$AG1094,FIND(AJ$1,$AG1094))-1)),"卖家未填"))</f>
        <v>2人份</v>
      </c>
      <c r="L1094" s="11" t="str">
        <f>IF(AK$1="","",IFERROR(TRIM(MID($AG1094,FIND(":",$AG1094,FIND(AK$1,$AG1094))+1,FIND("=",$AG1094,FIND(AK$1,$AG1094))-FIND(":",$AG1094,FIND(AK$1,$AG1094))-1)),"卖家未填"))</f>
        <v>卖家未填</v>
      </c>
      <c r="M1094" s="11" t="str">
        <f>IF(AL$1="","",IFERROR(TRIM(MID($AG1094,FIND(":",$AG1094,FIND(AL$1,$AG1094))+1,FIND("=",$AG1094,FIND(AL$1,$AG1094))-FIND(":",$AG1094,FIND(AL$1,$AG1094))-1)),"卖家未填"))</f>
        <v>散装</v>
      </c>
      <c r="N1094" s="11" t="s">
        <v>720</v>
      </c>
      <c r="O1094" s="11" t="s">
        <v>4657</v>
      </c>
      <c r="P1094" s="13">
        <v>7.5</v>
      </c>
      <c r="Q1094" s="13">
        <v>6</v>
      </c>
      <c r="R1094" s="11">
        <v>6</v>
      </c>
      <c r="S1094" s="14">
        <f>IFERROR(V1094/T1094,"0")</f>
        <v>21.571428571428573</v>
      </c>
      <c r="T1094" s="11">
        <v>42</v>
      </c>
      <c r="U1094" s="11">
        <v>151</v>
      </c>
      <c r="V1094" s="15">
        <f>R1094*U1094</f>
        <v>906</v>
      </c>
      <c r="W1094" s="11">
        <v>54</v>
      </c>
      <c r="X1094" s="11">
        <v>86</v>
      </c>
      <c r="Y1094" s="11">
        <v>36649279763</v>
      </c>
      <c r="Z1094" s="11">
        <v>66870291</v>
      </c>
      <c r="AA1094" s="16">
        <f>IFERROR((MID(AE1094,FIND("ends=",AE1094)+5,FIND("000&amp;starts",AE1094)-FIND("ends=",AE1094)-5)+8*3600)/86400+70*365+19,"")</f>
        <v>42032.809027777781</v>
      </c>
      <c r="AB1094" s="17" t="str">
        <f>HYPERLINK("http://item.taobao.com/item.htm?id="&amp;Y1094,"点击查看")</f>
        <v>点击查看</v>
      </c>
      <c r="AC1094" s="11">
        <f>YEAR(D1094)</f>
        <v>2011</v>
      </c>
      <c r="AD1094" s="11"/>
      <c r="AE1094" s="11" t="s">
        <v>5840</v>
      </c>
      <c r="AF1094" s="11" t="s">
        <v>9566</v>
      </c>
      <c r="AG1094" s="11" t="s">
        <v>11551</v>
      </c>
    </row>
    <row r="1095" spans="1:33" x14ac:dyDescent="0.15">
      <c r="A1095" s="11" t="s">
        <v>14881</v>
      </c>
      <c r="B1095" s="11" t="s">
        <v>15403</v>
      </c>
      <c r="C1095" s="11" t="s">
        <v>14887</v>
      </c>
      <c r="D1095" s="12">
        <v>40681</v>
      </c>
      <c r="E1095" s="11" t="s">
        <v>14957</v>
      </c>
      <c r="F1095" s="11" t="s">
        <v>14958</v>
      </c>
      <c r="G1095" s="11" t="s">
        <v>21</v>
      </c>
      <c r="H1095" s="11" t="s">
        <v>10331</v>
      </c>
      <c r="I1095" s="11" t="str">
        <f>IF(AH$1="","",IFERROR(TRIM(MID($AG1095,FIND(":",$AG1095,FIND(AH$1,$AG1095))+1,FIND("=",$AG1095,FIND(AH$1,$AG1095))-FIND(":",$AG1095,FIND(AH$1,$AG1095))-1)),"卖家未填"))</f>
        <v>卖家未填</v>
      </c>
      <c r="J1095" s="11" t="str">
        <f>IF(AI$1="","",IFERROR(TRIM(MID($AG1095,FIND(":",$AG1095,FIND(AI$1,$AG1095))+1,FIND("=",$AG1095,FIND(AI$1,$AG1095))-FIND(":",$AG1095,FIND(AI$1,$AG1095))-1)),"卖家未填"))</f>
        <v>330</v>
      </c>
      <c r="K1095" s="11" t="str">
        <f>IF(AJ$1="","",IFERROR(TRIM(MID($AG1095,FIND(":",$AG1095,FIND(AJ$1,$AG1095))+1,FIND("=",$AG1095,FIND(AJ$1,$AG1095))-FIND(":",$AG1095,FIND(AJ$1,$AG1095))-1)),"卖家未填"))</f>
        <v>2人份</v>
      </c>
      <c r="L1095" s="11" t="str">
        <f>IF(AK$1="","",IFERROR(TRIM(MID($AG1095,FIND(":",$AG1095,FIND(AK$1,$AG1095))+1,FIND("=",$AG1095,FIND(AK$1,$AG1095))-FIND(":",$AG1095,FIND(AK$1,$AG1095))-1)),"卖家未填"))</f>
        <v>卖家未填</v>
      </c>
      <c r="M1095" s="11" t="str">
        <f>IF(AL$1="","",IFERROR(TRIM(MID($AG1095,FIND(":",$AG1095,FIND(AL$1,$AG1095))+1,FIND("=",$AG1095,FIND(AL$1,$AG1095))-FIND(":",$AG1095,FIND(AL$1,$AG1095))-1)),"卖家未填"))</f>
        <v>散装</v>
      </c>
      <c r="N1095" s="11" t="s">
        <v>635</v>
      </c>
      <c r="O1095" s="11" t="s">
        <v>4624</v>
      </c>
      <c r="P1095" s="13">
        <v>13.5</v>
      </c>
      <c r="Q1095" s="13"/>
      <c r="R1095" s="11">
        <v>13.5</v>
      </c>
      <c r="S1095" s="14">
        <f>IFERROR(V1095/T1095,"0")</f>
        <v>17.39423076923077</v>
      </c>
      <c r="T1095" s="11">
        <v>52</v>
      </c>
      <c r="U1095" s="11">
        <v>67</v>
      </c>
      <c r="V1095" s="15">
        <f>R1095*U1095</f>
        <v>904.5</v>
      </c>
      <c r="W1095" s="11"/>
      <c r="X1095" s="11"/>
      <c r="Y1095" s="11">
        <v>36641187128</v>
      </c>
      <c r="Z1095" s="11">
        <v>66870291</v>
      </c>
      <c r="AA1095" s="16">
        <f>IFERROR((MID(AE1095,FIND("ends=",AE1095)+5,FIND("000&amp;starts",AE1095)-FIND("ends=",AE1095)-5)+8*3600)/86400+70*365+19,"")</f>
        <v>42033.934027777781</v>
      </c>
      <c r="AB1095" s="17" t="str">
        <f>HYPERLINK("http://item.taobao.com/item.htm?id="&amp;Y1095,"点击查看")</f>
        <v>点击查看</v>
      </c>
      <c r="AC1095" s="11">
        <f>YEAR(D1095)</f>
        <v>2011</v>
      </c>
      <c r="AD1095" s="11"/>
      <c r="AE1095" s="11" t="s">
        <v>5765</v>
      </c>
      <c r="AF1095" s="11" t="s">
        <v>9566</v>
      </c>
      <c r="AG1095" s="11" t="s">
        <v>11469</v>
      </c>
    </row>
    <row r="1096" spans="1:33" x14ac:dyDescent="0.15">
      <c r="A1096" s="11" t="s">
        <v>14895</v>
      </c>
      <c r="B1096" s="11" t="s">
        <v>15318</v>
      </c>
      <c r="C1096" s="11" t="s">
        <v>14896</v>
      </c>
      <c r="D1096" s="12">
        <v>41056</v>
      </c>
      <c r="E1096" s="11" t="s">
        <v>14957</v>
      </c>
      <c r="F1096" s="11" t="s">
        <v>14985</v>
      </c>
      <c r="G1096" s="11" t="s">
        <v>43</v>
      </c>
      <c r="H1096" s="11" t="s">
        <v>10322</v>
      </c>
      <c r="I1096" s="11" t="str">
        <f>IF(AH$1="","",IFERROR(TRIM(MID($AG1096,FIND(":",$AG1096,FIND(AH$1,$AG1096))+1,FIND("=",$AG1096,FIND(AH$1,$AG1096))-FIND(":",$AG1096,FIND(AH$1,$AG1096))-1)),"卖家未填"))</f>
        <v>卖家未填</v>
      </c>
      <c r="J1096" s="11" t="str">
        <f>IF(AI$1="","",IFERROR(TRIM(MID($AG1096,FIND(":",$AG1096,FIND(AI$1,$AG1096))+1,FIND("=",$AG1096,FIND(AI$1,$AG1096))-FIND(":",$AG1096,FIND(AI$1,$AG1096))-1)),"卖家未填"))</f>
        <v>520</v>
      </c>
      <c r="K1096" s="11" t="str">
        <f>IF(AJ$1="","",IFERROR(TRIM(MID($AG1096,FIND(":",$AG1096,FIND(AJ$1,$AG1096))+1,FIND("=",$AG1096,FIND(AJ$1,$AG1096))-FIND(":",$AG1096,FIND(AJ$1,$AG1096))-1)),"卖家未填"))</f>
        <v>卖家未填</v>
      </c>
      <c r="L1096" s="11" t="str">
        <f>IF(AK$1="","",IFERROR(TRIM(MID($AG1096,FIND(":",$AG1096,FIND(AK$1,$AG1096))+1,FIND("=",$AG1096,FIND(AK$1,$AG1096))-FIND(":",$AG1096,FIND(AK$1,$AG1096))-1)),"卖家未填"))</f>
        <v>卖家未填</v>
      </c>
      <c r="M1096" s="11" t="str">
        <f>IF(AL$1="","",IFERROR(TRIM(MID($AG1096,FIND(":",$AG1096,FIND(AL$1,$AG1096))+1,FIND("=",$AG1096,FIND(AL$1,$AG1096))-FIND(":",$AG1096,FIND(AL$1,$AG1096))-1)),"卖家未填"))</f>
        <v>散装</v>
      </c>
      <c r="N1096" s="11" t="s">
        <v>1084</v>
      </c>
      <c r="O1096" s="11" t="s">
        <v>4768</v>
      </c>
      <c r="P1096" s="13">
        <v>6.9</v>
      </c>
      <c r="Q1096" s="13"/>
      <c r="R1096" s="11">
        <v>6.9</v>
      </c>
      <c r="S1096" s="14">
        <f>IFERROR(V1096/T1096,"0")</f>
        <v>41.086363636363643</v>
      </c>
      <c r="T1096" s="11">
        <v>22</v>
      </c>
      <c r="U1096" s="11">
        <v>131</v>
      </c>
      <c r="V1096" s="15">
        <f>R1096*U1096</f>
        <v>903.90000000000009</v>
      </c>
      <c r="W1096" s="11">
        <v>22</v>
      </c>
      <c r="X1096" s="11">
        <v>12</v>
      </c>
      <c r="Y1096" s="11">
        <v>42496795271</v>
      </c>
      <c r="Z1096" s="11">
        <v>72101285</v>
      </c>
      <c r="AA1096" s="16">
        <f>IFERROR((MID(AE1096,FIND("ends=",AE1096)+5,FIND("000&amp;starts",AE1096)-FIND("ends=",AE1096)-5)+8*3600)/86400+70*365+19,"")</f>
        <v>42028.937523148154</v>
      </c>
      <c r="AB1096" s="17" t="str">
        <f>HYPERLINK("http://item.taobao.com/item.htm?id="&amp;Y1096,"点击查看")</f>
        <v>点击查看</v>
      </c>
      <c r="AC1096" s="11">
        <f>YEAR(D1096)</f>
        <v>2012</v>
      </c>
      <c r="AD1096" s="11"/>
      <c r="AE1096" s="11" t="s">
        <v>6189</v>
      </c>
      <c r="AF1096" s="11"/>
      <c r="AG1096" s="11" t="s">
        <v>11896</v>
      </c>
    </row>
    <row r="1097" spans="1:33" x14ac:dyDescent="0.15">
      <c r="A1097" s="11" t="s">
        <v>14898</v>
      </c>
      <c r="B1097" s="11" t="s">
        <v>15269</v>
      </c>
      <c r="C1097" s="11" t="s">
        <v>14899</v>
      </c>
      <c r="D1097" s="11"/>
      <c r="E1097" s="11" t="s">
        <v>14961</v>
      </c>
      <c r="F1097" s="11" t="s">
        <v>10807</v>
      </c>
      <c r="G1097" s="11" t="s">
        <v>31</v>
      </c>
      <c r="H1097" s="11" t="s">
        <v>10972</v>
      </c>
      <c r="I1097" s="11" t="str">
        <f>IF(AH$1="","",IFERROR(TRIM(MID($AG1097,FIND(":",$AG1097,FIND(AH$1,$AG1097))+1,FIND("=",$AG1097,FIND(AH$1,$AG1097))-FIND(":",$AG1097,FIND(AH$1,$AG1097))-1)),"卖家未填"))</f>
        <v>cng5201400</v>
      </c>
      <c r="J1097" s="11" t="str">
        <f>IF(AI$1="","",IFERROR(TRIM(MID($AG1097,FIND(":",$AG1097,FIND(AI$1,$AG1097))+1,FIND("=",$AG1097,FIND(AI$1,$AG1097))-FIND(":",$AG1097,FIND(AI$1,$AG1097))-1)),"卖家未填"))</f>
        <v>1040</v>
      </c>
      <c r="K1097" s="11" t="str">
        <f>IF(AJ$1="","",IFERROR(TRIM(MID($AG1097,FIND(":",$AG1097,FIND(AJ$1,$AG1097))+1,FIND("=",$AG1097,FIND(AJ$1,$AG1097))-FIND(":",$AG1097,FIND(AJ$1,$AG1097))-1)),"卖家未填"))</f>
        <v>卖家未填</v>
      </c>
      <c r="L1097" s="11" t="str">
        <f>IF(AK$1="","",IFERROR(TRIM(MID($AG1097,FIND(":",$AG1097,FIND(AK$1,$AG1097))+1,FIND("=",$AG1097,FIND(AK$1,$AG1097))-FIND(":",$AG1097,FIND(AK$1,$AG1097))-1)),"卖家未填"))</f>
        <v>卖家未填</v>
      </c>
      <c r="M1097" s="11" t="str">
        <f>IF(AL$1="","",IFERROR(TRIM(MID($AG1097,FIND(":",$AG1097,FIND(AL$1,$AG1097))+1,FIND("=",$AG1097,FIND(AL$1,$AG1097))-FIND(":",$AG1097,FIND(AL$1,$AG1097))-1)),"卖家未填"))</f>
        <v>包装</v>
      </c>
      <c r="N1097" s="11" t="s">
        <v>1813</v>
      </c>
      <c r="O1097" s="11" t="s">
        <v>4508</v>
      </c>
      <c r="P1097" s="13">
        <v>60</v>
      </c>
      <c r="Q1097" s="13">
        <v>43</v>
      </c>
      <c r="R1097" s="11">
        <v>43</v>
      </c>
      <c r="S1097" s="14">
        <f>IFERROR(V1097/T1097,"0")</f>
        <v>90.3</v>
      </c>
      <c r="T1097" s="11">
        <v>10</v>
      </c>
      <c r="U1097" s="11">
        <v>21</v>
      </c>
      <c r="V1097" s="15">
        <f>R1097*U1097</f>
        <v>903</v>
      </c>
      <c r="W1097" s="11">
        <v>51</v>
      </c>
      <c r="X1097" s="11">
        <v>104</v>
      </c>
      <c r="Y1097" s="11">
        <v>42132191092</v>
      </c>
      <c r="Z1097" s="11">
        <v>72146993</v>
      </c>
      <c r="AA1097" s="16" t="str">
        <f>IFERROR((MID(AE1097,FIND("ends=",AE1097)+5,FIND("000&amp;starts",AE1097)-FIND("ends=",AE1097)-5)+8*3600)/86400+70*365+19,"")</f>
        <v/>
      </c>
      <c r="AB1097" s="17" t="str">
        <f>HYPERLINK("http://item.taobao.com/item.htm?id="&amp;Y1097,"点击查看")</f>
        <v>点击查看</v>
      </c>
      <c r="AC1097" s="11">
        <f>YEAR(D1097)</f>
        <v>1900</v>
      </c>
      <c r="AD1097" s="11"/>
      <c r="AE1097" s="11"/>
      <c r="AF1097" s="11" t="s">
        <v>9612</v>
      </c>
      <c r="AG1097" s="11" t="s">
        <v>12569</v>
      </c>
    </row>
    <row r="1098" spans="1:33" x14ac:dyDescent="0.15">
      <c r="A1098" s="11" t="s">
        <v>14910</v>
      </c>
      <c r="B1098" s="11" t="s">
        <v>15604</v>
      </c>
      <c r="C1098" s="11" t="s">
        <v>14914</v>
      </c>
      <c r="D1098" s="12">
        <v>40983</v>
      </c>
      <c r="E1098" s="11" t="s">
        <v>14961</v>
      </c>
      <c r="F1098" s="11" t="s">
        <v>10807</v>
      </c>
      <c r="G1098" s="11" t="s">
        <v>31</v>
      </c>
      <c r="H1098" s="11" t="s">
        <v>10331</v>
      </c>
      <c r="I1098" s="11" t="str">
        <f>IF(AH$1="","",IFERROR(TRIM(MID($AG1098,FIND(":",$AG1098,FIND(AH$1,$AG1098))+1,FIND("=",$AG1098,FIND(AH$1,$AG1098))-FIND(":",$AG1098,FIND(AH$1,$AG1098))-1)),"卖家未填"))</f>
        <v>南瓜夹心年糕</v>
      </c>
      <c r="J1098" s="11" t="str">
        <f>IF(AI$1="","",IFERROR(TRIM(MID($AG1098,FIND(":",$AG1098,FIND(AI$1,$AG1098))+1,FIND("=",$AG1098,FIND(AI$1,$AG1098))-FIND(":",$AG1098,FIND(AI$1,$AG1098))-1)),"卖家未填"))</f>
        <v>1000</v>
      </c>
      <c r="K1098" s="11" t="str">
        <f>IF(AJ$1="","",IFERROR(TRIM(MID($AG1098,FIND(":",$AG1098,FIND(AJ$1,$AG1098))+1,FIND("=",$AG1098,FIND(AJ$1,$AG1098))-FIND(":",$AG1098,FIND(AJ$1,$AG1098))-1)),"卖家未填"))</f>
        <v>卖家未填</v>
      </c>
      <c r="L1098" s="11" t="str">
        <f>IF(AK$1="","",IFERROR(TRIM(MID($AG1098,FIND(":",$AG1098,FIND(AK$1,$AG1098))+1,FIND("=",$AG1098,FIND(AK$1,$AG1098))-FIND(":",$AG1098,FIND(AK$1,$AG1098))-1)),"卖家未填"))</f>
        <v>卖家未填</v>
      </c>
      <c r="M1098" s="11" t="str">
        <f>IF(AL$1="","",IFERROR(TRIM(MID($AG1098,FIND(":",$AG1098,FIND(AL$1,$AG1098))+1,FIND("=",$AG1098,FIND(AL$1,$AG1098))-FIND(":",$AG1098,FIND(AL$1,$AG1098))-1)),"卖家未填"))</f>
        <v>包装</v>
      </c>
      <c r="N1098" s="11" t="s">
        <v>2904</v>
      </c>
      <c r="O1098" s="11" t="s">
        <v>4422</v>
      </c>
      <c r="P1098" s="13">
        <v>42</v>
      </c>
      <c r="Q1098" s="13">
        <v>40.99</v>
      </c>
      <c r="R1098" s="11">
        <v>40.99</v>
      </c>
      <c r="S1098" s="14">
        <f>IFERROR(V1098/T1098,"0")</f>
        <v>225.44500000000002</v>
      </c>
      <c r="T1098" s="11">
        <v>4</v>
      </c>
      <c r="U1098" s="11">
        <v>22</v>
      </c>
      <c r="V1098" s="15">
        <f>R1098*U1098</f>
        <v>901.78000000000009</v>
      </c>
      <c r="W1098" s="11">
        <v>4</v>
      </c>
      <c r="X1098" s="11">
        <v>10</v>
      </c>
      <c r="Y1098" s="11">
        <v>36532653240</v>
      </c>
      <c r="Z1098" s="11">
        <v>70970058</v>
      </c>
      <c r="AA1098" s="16">
        <f>IFERROR((MID(AE1098,FIND("ends=",AE1098)+5,FIND("000&amp;starts",AE1098)-FIND("ends=",AE1098)-5)+8*3600)/86400+70*365+19,"")</f>
        <v>42031.927708333329</v>
      </c>
      <c r="AB1098" s="17" t="str">
        <f>HYPERLINK("http://item.taobao.com/item.htm?id="&amp;Y1098,"点击查看")</f>
        <v>点击查看</v>
      </c>
      <c r="AC1098" s="11">
        <f>YEAR(D1098)</f>
        <v>2012</v>
      </c>
      <c r="AD1098" s="11"/>
      <c r="AE1098" s="11" t="s">
        <v>7983</v>
      </c>
      <c r="AF1098" s="11" t="s">
        <v>9566</v>
      </c>
      <c r="AG1098" s="11" t="s">
        <v>13540</v>
      </c>
    </row>
    <row r="1099" spans="1:33" x14ac:dyDescent="0.15">
      <c r="A1099" s="11" t="s">
        <v>14910</v>
      </c>
      <c r="B1099" s="11" t="s">
        <v>15604</v>
      </c>
      <c r="C1099" s="11" t="s">
        <v>14914</v>
      </c>
      <c r="D1099" s="12">
        <v>40983</v>
      </c>
      <c r="E1099" s="11" t="s">
        <v>14961</v>
      </c>
      <c r="F1099" s="11" t="s">
        <v>10807</v>
      </c>
      <c r="G1099" s="11" t="s">
        <v>31</v>
      </c>
      <c r="H1099" s="11" t="s">
        <v>10331</v>
      </c>
      <c r="I1099" s="11" t="str">
        <f>IF(AH$1="","",IFERROR(TRIM(MID($AG1099,FIND(":",$AG1099,FIND(AH$1,$AG1099))+1,FIND("=",$AG1099,FIND(AH$1,$AG1099))-FIND(":",$AG1099,FIND(AH$1,$AG1099))-1)),"卖家未填"))</f>
        <v>地瓜夹心米条</v>
      </c>
      <c r="J1099" s="11" t="str">
        <f>IF(AI$1="","",IFERROR(TRIM(MID($AG1099,FIND(":",$AG1099,FIND(AI$1,$AG1099))+1,FIND("=",$AG1099,FIND(AI$1,$AG1099))-FIND(":",$AG1099,FIND(AI$1,$AG1099))-1)),"卖家未填"))</f>
        <v>1000</v>
      </c>
      <c r="K1099" s="11" t="str">
        <f>IF(AJ$1="","",IFERROR(TRIM(MID($AG1099,FIND(":",$AG1099,FIND(AJ$1,$AG1099))+1,FIND("=",$AG1099,FIND(AJ$1,$AG1099))-FIND(":",$AG1099,FIND(AJ$1,$AG1099))-1)),"卖家未填"))</f>
        <v>卖家未填</v>
      </c>
      <c r="L1099" s="11" t="str">
        <f>IF(AK$1="","",IFERROR(TRIM(MID($AG1099,FIND(":",$AG1099,FIND(AK$1,$AG1099))+1,FIND("=",$AG1099,FIND(AK$1,$AG1099))-FIND(":",$AG1099,FIND(AK$1,$AG1099))-1)),"卖家未填"))</f>
        <v>卖家未填</v>
      </c>
      <c r="M1099" s="11" t="str">
        <f>IF(AL$1="","",IFERROR(TRIM(MID($AG1099,FIND(":",$AG1099,FIND(AL$1,$AG1099))+1,FIND("=",$AG1099,FIND(AL$1,$AG1099))-FIND(":",$AG1099,FIND(AL$1,$AG1099))-1)),"卖家未填"))</f>
        <v>包装</v>
      </c>
      <c r="N1099" s="11" t="s">
        <v>3066</v>
      </c>
      <c r="O1099" s="11" t="s">
        <v>4422</v>
      </c>
      <c r="P1099" s="13">
        <v>42</v>
      </c>
      <c r="Q1099" s="13">
        <v>40.99</v>
      </c>
      <c r="R1099" s="11">
        <v>40.99</v>
      </c>
      <c r="S1099" s="14">
        <f>IFERROR(V1099/T1099,"0")</f>
        <v>225.44500000000002</v>
      </c>
      <c r="T1099" s="11">
        <v>4</v>
      </c>
      <c r="U1099" s="11">
        <v>22</v>
      </c>
      <c r="V1099" s="15">
        <f>R1099*U1099</f>
        <v>901.78000000000009</v>
      </c>
      <c r="W1099" s="11">
        <v>4</v>
      </c>
      <c r="X1099" s="11">
        <v>24</v>
      </c>
      <c r="Y1099" s="11">
        <v>36529074768</v>
      </c>
      <c r="Z1099" s="11">
        <v>70970058</v>
      </c>
      <c r="AA1099" s="16">
        <f>IFERROR((MID(AE1099,FIND("ends=",AE1099)+5,FIND("000&amp;starts",AE1099)-FIND("ends=",AE1099)-5)+8*3600)/86400+70*365+19,"")</f>
        <v>42035.51116898148</v>
      </c>
      <c r="AB1099" s="17" t="str">
        <f>HYPERLINK("http://item.taobao.com/item.htm?id="&amp;Y1099,"点击查看")</f>
        <v>点击查看</v>
      </c>
      <c r="AC1099" s="11">
        <f>YEAR(D1099)</f>
        <v>2012</v>
      </c>
      <c r="AD1099" s="11"/>
      <c r="AE1099" s="11" t="s">
        <v>8143</v>
      </c>
      <c r="AF1099" s="11" t="s">
        <v>9566</v>
      </c>
      <c r="AG1099" s="11" t="s">
        <v>13686</v>
      </c>
    </row>
    <row r="1100" spans="1:33" x14ac:dyDescent="0.15">
      <c r="A1100" s="11" t="s">
        <v>14881</v>
      </c>
      <c r="B1100" s="11" t="s">
        <v>15515</v>
      </c>
      <c r="C1100" s="11" t="s">
        <v>14885</v>
      </c>
      <c r="D1100" s="12">
        <v>40269</v>
      </c>
      <c r="E1100" s="11" t="s">
        <v>15006</v>
      </c>
      <c r="F1100" s="11" t="s">
        <v>15012</v>
      </c>
      <c r="G1100" s="11" t="s">
        <v>66</v>
      </c>
      <c r="H1100" s="11" t="s">
        <v>10443</v>
      </c>
      <c r="I1100" s="11" t="str">
        <f>IF(AH$1="","",IFERROR(TRIM(MID($AG1100,FIND(":",$AG1100,FIND(AH$1,$AG1100))+1,FIND("=",$AG1100,FIND(AH$1,$AG1100))-FIND(":",$AG1100,FIND(AH$1,$AG1100))-1)),"卖家未填"))</f>
        <v>卖家未填</v>
      </c>
      <c r="J1100" s="11" t="str">
        <f>IF(AI$1="","",IFERROR(TRIM(MID($AG1100,FIND(":",$AG1100,FIND(AI$1,$AG1100))+1,FIND("=",$AG1100,FIND(AI$1,$AG1100))-FIND(":",$AG1100,FIND(AI$1,$AG1100))-1)),"卖家未填"))</f>
        <v>400</v>
      </c>
      <c r="K1100" s="11" t="str">
        <f>IF(AJ$1="","",IFERROR(TRIM(MID($AG1100,FIND(":",$AG1100,FIND(AJ$1,$AG1100))+1,FIND("=",$AG1100,FIND(AJ$1,$AG1100))-FIND(":",$AG1100,FIND(AJ$1,$AG1100))-1)),"卖家未填"))</f>
        <v>卖家未填</v>
      </c>
      <c r="L1100" s="11" t="str">
        <f>IF(AK$1="","",IFERROR(TRIM(MID($AG1100,FIND(":",$AG1100,FIND(AK$1,$AG1100))+1,FIND("=",$AG1100,FIND(AK$1,$AG1100))-FIND(":",$AG1100,FIND(AK$1,$AG1100))-1)),"卖家未填"))</f>
        <v>卖家未填</v>
      </c>
      <c r="M1100" s="11" t="str">
        <f>IF(AL$1="","",IFERROR(TRIM(MID($AG1100,FIND(":",$AG1100,FIND(AL$1,$AG1100))+1,FIND("=",$AG1100,FIND(AL$1,$AG1100))-FIND(":",$AG1100,FIND(AL$1,$AG1100))-1)),"卖家未填"))</f>
        <v>包装</v>
      </c>
      <c r="N1100" s="11" t="s">
        <v>862</v>
      </c>
      <c r="O1100" s="11" t="s">
        <v>4525</v>
      </c>
      <c r="P1100" s="13">
        <v>6</v>
      </c>
      <c r="Q1100" s="13"/>
      <c r="R1100" s="11">
        <v>6</v>
      </c>
      <c r="S1100" s="14">
        <f>IFERROR(V1100/T1100,"0")</f>
        <v>27.272727272727273</v>
      </c>
      <c r="T1100" s="11">
        <v>33</v>
      </c>
      <c r="U1100" s="11">
        <v>150</v>
      </c>
      <c r="V1100" s="15">
        <f>R1100*U1100</f>
        <v>900</v>
      </c>
      <c r="W1100" s="11">
        <v>32</v>
      </c>
      <c r="X1100" s="11">
        <v>30</v>
      </c>
      <c r="Y1100" s="11">
        <v>41387990846</v>
      </c>
      <c r="Z1100" s="11">
        <v>60922159</v>
      </c>
      <c r="AA1100" s="16">
        <f>IFERROR((MID(AE1100,FIND("ends=",AE1100)+5,FIND("000&amp;starts",AE1100)-FIND("ends=",AE1100)-5)+8*3600)/86400+70*365+19,"")</f>
        <v>42035.473935185189</v>
      </c>
      <c r="AB1100" s="17" t="str">
        <f>HYPERLINK("http://item.taobao.com/item.htm?id="&amp;Y1100,"点击查看")</f>
        <v>点击查看</v>
      </c>
      <c r="AC1100" s="11">
        <f>YEAR(D1100)</f>
        <v>2010</v>
      </c>
      <c r="AD1100" s="11"/>
      <c r="AE1100" s="11" t="s">
        <v>5974</v>
      </c>
      <c r="AF1100" s="11" t="s">
        <v>9714</v>
      </c>
      <c r="AG1100" s="11" t="s">
        <v>11684</v>
      </c>
    </row>
    <row r="1101" spans="1:33" x14ac:dyDescent="0.15">
      <c r="A1101" s="11" t="s">
        <v>14910</v>
      </c>
      <c r="B1101" s="11" t="s">
        <v>15955</v>
      </c>
      <c r="C1101" s="11" t="s">
        <v>14912</v>
      </c>
      <c r="D1101" s="12">
        <v>40440</v>
      </c>
      <c r="E1101" s="11" t="s">
        <v>14967</v>
      </c>
      <c r="F1101" s="11" t="s">
        <v>14968</v>
      </c>
      <c r="G1101" s="11" t="s">
        <v>28</v>
      </c>
      <c r="H1101" s="11" t="s">
        <v>10322</v>
      </c>
      <c r="I1101" s="11" t="str">
        <f>IF(AH$1="","",IFERROR(TRIM(MID($AG1101,FIND(":",$AG1101,FIND(AH$1,$AG1101))+1,FIND("=",$AG1101,FIND(AH$1,$AG1101))-FIND(":",$AG1101,FIND(AH$1,$AG1101))-1)),"卖家未填"))</f>
        <v>卖家未填</v>
      </c>
      <c r="J1101" s="11" t="str">
        <f>IF(AI$1="","",IFERROR(TRIM(MID($AG1101,FIND(":",$AG1101,FIND(AI$1,$AG1101))+1,FIND("=",$AG1101,FIND(AI$1,$AG1101))-FIND(":",$AG1101,FIND(AI$1,$AG1101))-1)),"卖家未填"))</f>
        <v>600</v>
      </c>
      <c r="K1101" s="11" t="str">
        <f>IF(AJ$1="","",IFERROR(TRIM(MID($AG1101,FIND(":",$AG1101,FIND(AJ$1,$AG1101))+1,FIND("=",$AG1101,FIND(AJ$1,$AG1101))-FIND(":",$AG1101,FIND(AJ$1,$AG1101))-1)),"卖家未填"))</f>
        <v>卖家未填</v>
      </c>
      <c r="L1101" s="11" t="str">
        <f>IF(AK$1="","",IFERROR(TRIM(MID($AG1101,FIND(":",$AG1101,FIND(AK$1,$AG1101))+1,FIND("=",$AG1101,FIND(AK$1,$AG1101))-FIND(":",$AG1101,FIND(AK$1,$AG1101))-1)),"卖家未填"))</f>
        <v>卖家未填</v>
      </c>
      <c r="M1101" s="11" t="str">
        <f>IF(AL$1="","",IFERROR(TRIM(MID($AG1101,FIND(":",$AG1101,FIND(AL$1,$AG1101))+1,FIND("=",$AG1101,FIND(AL$1,$AG1101))-FIND(":",$AG1101,FIND(AL$1,$AG1101))-1)),"卖家未填"))</f>
        <v>包装</v>
      </c>
      <c r="N1101" s="11" t="s">
        <v>3102</v>
      </c>
      <c r="O1101" s="11"/>
      <c r="P1101" s="13">
        <v>12</v>
      </c>
      <c r="Q1101" s="13"/>
      <c r="R1101" s="11">
        <v>12</v>
      </c>
      <c r="S1101" s="14">
        <f>IFERROR(V1101/T1101,"0")</f>
        <v>300</v>
      </c>
      <c r="T1101" s="11">
        <v>3</v>
      </c>
      <c r="U1101" s="11">
        <v>75</v>
      </c>
      <c r="V1101" s="15">
        <f>R1101*U1101</f>
        <v>900</v>
      </c>
      <c r="W1101" s="11">
        <v>5</v>
      </c>
      <c r="X1101" s="11">
        <v>25</v>
      </c>
      <c r="Y1101" s="11">
        <v>27381676616</v>
      </c>
      <c r="Z1101" s="11">
        <v>62835574</v>
      </c>
      <c r="AA1101" s="16">
        <f>IFERROR((MID(AE1101,FIND("ends=",AE1101)+5,FIND("000&amp;starts",AE1101)-FIND("ends=",AE1101)-5)+8*3600)/86400+70*365+19,"")</f>
        <v>42035.912037037036</v>
      </c>
      <c r="AB1101" s="17" t="str">
        <f>HYPERLINK("http://item.taobao.com/item.htm?id="&amp;Y1101,"点击查看")</f>
        <v>点击查看</v>
      </c>
      <c r="AC1101" s="11">
        <f>YEAR(D1101)</f>
        <v>2010</v>
      </c>
      <c r="AD1101" s="11"/>
      <c r="AE1101" s="11" t="s">
        <v>8179</v>
      </c>
      <c r="AF1101" s="11"/>
      <c r="AG1101" s="11" t="s">
        <v>13720</v>
      </c>
    </row>
    <row r="1102" spans="1:33" x14ac:dyDescent="0.15">
      <c r="A1102" s="11" t="s">
        <v>14910</v>
      </c>
      <c r="B1102" s="11" t="s">
        <v>15784</v>
      </c>
      <c r="C1102" s="11" t="s">
        <v>14914</v>
      </c>
      <c r="D1102" s="12">
        <v>39441</v>
      </c>
      <c r="E1102" s="11" t="s">
        <v>24</v>
      </c>
      <c r="F1102" s="11" t="s">
        <v>24</v>
      </c>
      <c r="G1102" s="11" t="s">
        <v>24</v>
      </c>
      <c r="H1102" s="11" t="s">
        <v>10322</v>
      </c>
      <c r="I1102" s="11" t="str">
        <f>IF(AH$1="","",IFERROR(TRIM(MID($AG1102,FIND(":",$AG1102,FIND(AH$1,$AG1102))+1,FIND("=",$AG1102,FIND(AH$1,$AG1102))-FIND(":",$AG1102,FIND(AH$1,$AG1102))-1)),"卖家未填"))</f>
        <v>卖家未填</v>
      </c>
      <c r="J1102" s="11" t="str">
        <f>IF(AI$1="","",IFERROR(TRIM(MID($AG1102,FIND(":",$AG1102,FIND(AI$1,$AG1102))+1,FIND("=",$AG1102,FIND(AI$1,$AG1102))-FIND(":",$AG1102,FIND(AI$1,$AG1102))-1)),"卖家未填"))</f>
        <v>1000</v>
      </c>
      <c r="K1102" s="11" t="str">
        <f>IF(AJ$1="","",IFERROR(TRIM(MID($AG1102,FIND(":",$AG1102,FIND(AJ$1,$AG1102))+1,FIND("=",$AG1102,FIND(AJ$1,$AG1102))-FIND(":",$AG1102,FIND(AJ$1,$AG1102))-1)),"卖家未填"))</f>
        <v>卖家未填</v>
      </c>
      <c r="L1102" s="11" t="str">
        <f>IF(AK$1="","",IFERROR(TRIM(MID($AG1102,FIND(":",$AG1102,FIND(AK$1,$AG1102))+1,FIND("=",$AG1102,FIND(AK$1,$AG1102))-FIND(":",$AG1102,FIND(AK$1,$AG1102))-1)),"卖家未填"))</f>
        <v>卖家未填</v>
      </c>
      <c r="M1102" s="11" t="str">
        <f>IF(AL$1="","",IFERROR(TRIM(MID($AG1102,FIND(":",$AG1102,FIND(AL$1,$AG1102))+1,FIND("=",$AG1102,FIND(AL$1,$AG1102))-FIND(":",$AG1102,FIND(AL$1,$AG1102))-1)),"卖家未填"))</f>
        <v>包装</v>
      </c>
      <c r="N1102" s="11" t="s">
        <v>3110</v>
      </c>
      <c r="O1102" s="11" t="s">
        <v>4447</v>
      </c>
      <c r="P1102" s="13">
        <v>45</v>
      </c>
      <c r="Q1102" s="13"/>
      <c r="R1102" s="11">
        <v>45</v>
      </c>
      <c r="S1102" s="14">
        <f>IFERROR(V1102/T1102,"0")</f>
        <v>300</v>
      </c>
      <c r="T1102" s="11">
        <v>3</v>
      </c>
      <c r="U1102" s="11">
        <v>20</v>
      </c>
      <c r="V1102" s="15">
        <f>R1102*U1102</f>
        <v>900</v>
      </c>
      <c r="W1102" s="11">
        <v>4</v>
      </c>
      <c r="X1102" s="11">
        <v>26</v>
      </c>
      <c r="Y1102" s="11">
        <v>36665840717</v>
      </c>
      <c r="Z1102" s="11">
        <v>35219274</v>
      </c>
      <c r="AA1102" s="16">
        <f>IFERROR((MID(AE1102,FIND("ends=",AE1102)+5,FIND("000&amp;starts",AE1102)-FIND("ends=",AE1102)-5)+8*3600)/86400+70*365+19,"")</f>
        <v>42029.367418981477</v>
      </c>
      <c r="AB1102" s="17" t="str">
        <f>HYPERLINK("http://item.taobao.com/item.htm?id="&amp;Y1102,"点击查看")</f>
        <v>点击查看</v>
      </c>
      <c r="AC1102" s="11">
        <f>YEAR(D1102)</f>
        <v>2007</v>
      </c>
      <c r="AD1102" s="11"/>
      <c r="AE1102" s="11" t="s">
        <v>8188</v>
      </c>
      <c r="AF1102" s="11"/>
      <c r="AG1102" s="11" t="s">
        <v>13728</v>
      </c>
    </row>
    <row r="1103" spans="1:33" x14ac:dyDescent="0.15">
      <c r="A1103" s="11" t="s">
        <v>14895</v>
      </c>
      <c r="B1103" s="11" t="s">
        <v>16178</v>
      </c>
      <c r="C1103" s="11" t="s">
        <v>14894</v>
      </c>
      <c r="D1103" s="12">
        <v>39301</v>
      </c>
      <c r="E1103" s="11" t="s">
        <v>14967</v>
      </c>
      <c r="F1103" s="11" t="s">
        <v>14968</v>
      </c>
      <c r="G1103" s="11" t="s">
        <v>28</v>
      </c>
      <c r="H1103" s="11" t="s">
        <v>10321</v>
      </c>
      <c r="I1103" s="11" t="str">
        <f>IF(AH$1="","",IFERROR(TRIM(MID($AG1103,FIND(":",$AG1103,FIND(AH$1,$AG1103))+1,FIND("=",$AG1103,FIND(AH$1,$AG1103))-FIND(":",$AG1103,FIND(AH$1,$AG1103))-1)),"卖家未填"))</f>
        <v>芝士年糕</v>
      </c>
      <c r="J1103" s="11" t="str">
        <f>IF(AI$1="","",IFERROR(TRIM(MID($AG1103,FIND(":",$AG1103,FIND(AI$1,$AG1103))+1,FIND("=",$AG1103,FIND(AI$1,$AG1103))-FIND(":",$AG1103,FIND(AI$1,$AG1103))-1)),"卖家未填"))</f>
        <v>500</v>
      </c>
      <c r="K1103" s="11" t="str">
        <f>IF(AJ$1="","",IFERROR(TRIM(MID($AG1103,FIND(":",$AG1103,FIND(AJ$1,$AG1103))+1,FIND("=",$AG1103,FIND(AJ$1,$AG1103))-FIND(":",$AG1103,FIND(AJ$1,$AG1103))-1)),"卖家未填"))</f>
        <v>卖家未填</v>
      </c>
      <c r="L1103" s="11" t="str">
        <f>IF(AK$1="","",IFERROR(TRIM(MID($AG1103,FIND(":",$AG1103,FIND(AK$1,$AG1103))+1,FIND("=",$AG1103,FIND(AK$1,$AG1103))-FIND(":",$AG1103,FIND(AK$1,$AG1103))-1)),"卖家未填"))</f>
        <v>卖家未填</v>
      </c>
      <c r="M1103" s="11" t="str">
        <f>IF(AL$1="","",IFERROR(TRIM(MID($AG1103,FIND(":",$AG1103,FIND(AL$1,$AG1103))+1,FIND("=",$AG1103,FIND(AL$1,$AG1103))-FIND(":",$AG1103,FIND(AL$1,$AG1103))-1)),"卖家未填"))</f>
        <v>包装</v>
      </c>
      <c r="N1103" s="11" t="s">
        <v>2226</v>
      </c>
      <c r="O1103" s="11" t="s">
        <v>5042</v>
      </c>
      <c r="P1103" s="13">
        <v>16.66</v>
      </c>
      <c r="Q1103" s="13"/>
      <c r="R1103" s="11">
        <v>16.66</v>
      </c>
      <c r="S1103" s="14">
        <f>IFERROR(V1103/T1103,"0")</f>
        <v>128.52000000000001</v>
      </c>
      <c r="T1103" s="11">
        <v>7</v>
      </c>
      <c r="U1103" s="11">
        <v>54</v>
      </c>
      <c r="V1103" s="15">
        <f>R1103*U1103</f>
        <v>899.64</v>
      </c>
      <c r="W1103" s="11">
        <v>7</v>
      </c>
      <c r="X1103" s="11">
        <v>49</v>
      </c>
      <c r="Y1103" s="11">
        <v>39828860215</v>
      </c>
      <c r="Z1103" s="11">
        <v>34725063</v>
      </c>
      <c r="AA1103" s="16">
        <f>IFERROR((MID(AE1103,FIND("ends=",AE1103)+5,FIND("000&amp;starts",AE1103)-FIND("ends=",AE1103)-5)+8*3600)/86400+70*365+19,"")</f>
        <v>42034.664895833332</v>
      </c>
      <c r="AB1103" s="17" t="str">
        <f>HYPERLINK("http://item.taobao.com/item.htm?id="&amp;Y1103,"点击查看")</f>
        <v>点击查看</v>
      </c>
      <c r="AC1103" s="11">
        <f>YEAR(D1103)</f>
        <v>2007</v>
      </c>
      <c r="AD1103" s="11"/>
      <c r="AE1103" s="11" t="s">
        <v>7308</v>
      </c>
      <c r="AF1103" s="11" t="s">
        <v>9546</v>
      </c>
      <c r="AG1103" s="11" t="s">
        <v>12934</v>
      </c>
    </row>
    <row r="1104" spans="1:33" x14ac:dyDescent="0.15">
      <c r="A1104" s="11" t="s">
        <v>14895</v>
      </c>
      <c r="B1104" s="11" t="s">
        <v>15543</v>
      </c>
      <c r="C1104" s="11" t="s">
        <v>14897</v>
      </c>
      <c r="D1104" s="12">
        <v>41358</v>
      </c>
      <c r="E1104" s="11" t="s">
        <v>15000</v>
      </c>
      <c r="F1104" s="11" t="s">
        <v>15001</v>
      </c>
      <c r="G1104" s="11" t="s">
        <v>56</v>
      </c>
      <c r="H1104" s="11" t="s">
        <v>10456</v>
      </c>
      <c r="I1104" s="11" t="str">
        <f>IF(AH$1="","",IFERROR(TRIM(MID($AG1104,FIND(":",$AG1104,FIND(AH$1,$AG1104))+1,FIND("=",$AG1104,FIND(AH$1,$AG1104))-FIND(":",$AG1104,FIND(AH$1,$AG1104))-1)),"卖家未填"))</f>
        <v>卖家未填</v>
      </c>
      <c r="J1104" s="11" t="str">
        <f>IF(AI$1="","",IFERROR(TRIM(MID($AG1104,FIND(":",$AG1104,FIND(AI$1,$AG1104))+1,FIND("=",$AG1104,FIND(AI$1,$AG1104))-FIND(":",$AG1104,FIND(AI$1,$AG1104))-1)),"卖家未填"))</f>
        <v>500</v>
      </c>
      <c r="K1104" s="11" t="str">
        <f>IF(AJ$1="","",IFERROR(TRIM(MID($AG1104,FIND(":",$AG1104,FIND(AJ$1,$AG1104))+1,FIND("=",$AG1104,FIND(AJ$1,$AG1104))-FIND(":",$AG1104,FIND(AJ$1,$AG1104))-1)),"卖家未填"))</f>
        <v>2人份</v>
      </c>
      <c r="L1104" s="11" t="str">
        <f>IF(AK$1="","",IFERROR(TRIM(MID($AG1104,FIND(":",$AG1104,FIND(AK$1,$AG1104))+1,FIND("=",$AG1104,FIND(AK$1,$AG1104))-FIND(":",$AG1104,FIND(AK$1,$AG1104))-1)),"卖家未填"))</f>
        <v>1周</v>
      </c>
      <c r="M1104" s="11" t="str">
        <f>IF(AL$1="","",IFERROR(TRIM(MID($AG1104,FIND(":",$AG1104,FIND(AL$1,$AG1104))+1,FIND("=",$AG1104,FIND(AL$1,$AG1104))-FIND(":",$AG1104,FIND(AL$1,$AG1104))-1)),"卖家未填"))</f>
        <v>包装</v>
      </c>
      <c r="N1104" s="11" t="s">
        <v>917</v>
      </c>
      <c r="O1104" s="11" t="s">
        <v>4592</v>
      </c>
      <c r="P1104" s="13">
        <v>23</v>
      </c>
      <c r="Q1104" s="13"/>
      <c r="R1104" s="11">
        <v>23</v>
      </c>
      <c r="S1104" s="14">
        <f>IFERROR(V1104/T1104,"0")</f>
        <v>29.9</v>
      </c>
      <c r="T1104" s="11">
        <v>30</v>
      </c>
      <c r="U1104" s="11">
        <v>39</v>
      </c>
      <c r="V1104" s="15">
        <f>R1104*U1104</f>
        <v>897</v>
      </c>
      <c r="W1104" s="11">
        <v>11</v>
      </c>
      <c r="X1104" s="11">
        <v>9</v>
      </c>
      <c r="Y1104" s="11">
        <v>42573495168</v>
      </c>
      <c r="Z1104" s="11">
        <v>103010673</v>
      </c>
      <c r="AA1104" s="16">
        <f>IFERROR((MID(AE1104,FIND("ends=",AE1104)+5,FIND("000&amp;starts",AE1104)-FIND("ends=",AE1104)-5)+8*3600)/86400+70*365+19,"")</f>
        <v>42032.819016203706</v>
      </c>
      <c r="AB1104" s="17" t="str">
        <f>HYPERLINK("http://item.taobao.com/item.htm?id="&amp;Y1104,"点击查看")</f>
        <v>点击查看</v>
      </c>
      <c r="AC1104" s="11">
        <f>YEAR(D1104)</f>
        <v>2013</v>
      </c>
      <c r="AD1104" s="11"/>
      <c r="AE1104" s="11" t="s">
        <v>6027</v>
      </c>
      <c r="AF1104" s="11" t="s">
        <v>9728</v>
      </c>
      <c r="AG1104" s="11" t="s">
        <v>11739</v>
      </c>
    </row>
    <row r="1105" spans="1:33" x14ac:dyDescent="0.15">
      <c r="A1105" s="11" t="s">
        <v>14895</v>
      </c>
      <c r="B1105" s="11" t="s">
        <v>15411</v>
      </c>
      <c r="C1105" s="11" t="s">
        <v>14897</v>
      </c>
      <c r="D1105" s="12">
        <v>41773</v>
      </c>
      <c r="E1105" s="11" t="s">
        <v>46</v>
      </c>
      <c r="F1105" s="11" t="s">
        <v>14972</v>
      </c>
      <c r="G1105" s="11" t="s">
        <v>38</v>
      </c>
      <c r="H1105" s="11" t="s">
        <v>4</v>
      </c>
      <c r="I1105" s="11" t="str">
        <f>IF(AH$1="","",IFERROR(TRIM(MID($AG1105,FIND(":",$AG1105,FIND(AH$1,$AG1105))+1,FIND("=",$AG1105,FIND(AH$1,$AG1105))-FIND(":",$AG1105,FIND(AH$1,$AG1105))-1)),"卖家未填"))</f>
        <v>卖家未填</v>
      </c>
      <c r="J1105" s="11" t="str">
        <f>IF(AI$1="","",IFERROR(TRIM(MID($AG1105,FIND(":",$AG1105,FIND(AI$1,$AG1105))+1,FIND("=",$AG1105,FIND(AI$1,$AG1105))-FIND(":",$AG1105,FIND(AI$1,$AG1105))-1)),"卖家未填"))</f>
        <v>350</v>
      </c>
      <c r="K1105" s="11" t="str">
        <f>IF(AJ$1="","",IFERROR(TRIM(MID($AG1105,FIND(":",$AG1105,FIND(AJ$1,$AG1105))+1,FIND("=",$AG1105,FIND(AJ$1,$AG1105))-FIND(":",$AG1105,FIND(AJ$1,$AG1105))-1)),"卖家未填"))</f>
        <v>1人份</v>
      </c>
      <c r="L1105" s="11" t="str">
        <f>IF(AK$1="","",IFERROR(TRIM(MID($AG1105,FIND(":",$AG1105,FIND(AK$1,$AG1105))+1,FIND("=",$AG1105,FIND(AK$1,$AG1105))-FIND(":",$AG1105,FIND(AK$1,$AG1105))-1)),"卖家未填"))</f>
        <v>1周</v>
      </c>
      <c r="M1105" s="11" t="str">
        <f>IF(AL$1="","",IFERROR(TRIM(MID($AG1105,FIND(":",$AG1105,FIND(AL$1,$AG1105))+1,FIND("=",$AG1105,FIND(AL$1,$AG1105))-FIND(":",$AG1105,FIND(AL$1,$AG1105))-1)),"卖家未填"))</f>
        <v>散装</v>
      </c>
      <c r="N1105" s="11" t="s">
        <v>1082</v>
      </c>
      <c r="O1105" s="11" t="s">
        <v>4555</v>
      </c>
      <c r="P1105" s="13">
        <v>6</v>
      </c>
      <c r="Q1105" s="13">
        <v>5.6</v>
      </c>
      <c r="R1105" s="11">
        <v>5.6</v>
      </c>
      <c r="S1105" s="14">
        <f>IFERROR(V1105/T1105,"0")</f>
        <v>38.956521739130437</v>
      </c>
      <c r="T1105" s="11">
        <v>23</v>
      </c>
      <c r="U1105" s="11">
        <v>160</v>
      </c>
      <c r="V1105" s="15">
        <f>R1105*U1105</f>
        <v>896</v>
      </c>
      <c r="W1105" s="11">
        <v>60</v>
      </c>
      <c r="X1105" s="11">
        <v>290</v>
      </c>
      <c r="Y1105" s="11">
        <v>42634495663</v>
      </c>
      <c r="Z1105" s="11">
        <v>110877475</v>
      </c>
      <c r="AA1105" s="16">
        <f>IFERROR((MID(AE1105,FIND("ends=",AE1105)+5,FIND("000&amp;starts",AE1105)-FIND("ends=",AE1105)-5)+8*3600)/86400+70*365+19,"")</f>
        <v>42035.717418981483</v>
      </c>
      <c r="AB1105" s="17" t="str">
        <f>HYPERLINK("http://item.taobao.com/item.htm?id="&amp;Y1105,"点击查看")</f>
        <v>点击查看</v>
      </c>
      <c r="AC1105" s="11">
        <f>YEAR(D1105)</f>
        <v>2014</v>
      </c>
      <c r="AD1105" s="11"/>
      <c r="AE1105" s="11" t="s">
        <v>6187</v>
      </c>
      <c r="AF1105" s="11" t="s">
        <v>9750</v>
      </c>
      <c r="AG1105" s="11" t="s">
        <v>11894</v>
      </c>
    </row>
    <row r="1106" spans="1:33" x14ac:dyDescent="0.15">
      <c r="A1106" s="11" t="s">
        <v>14895</v>
      </c>
      <c r="B1106" s="11" t="s">
        <v>15273</v>
      </c>
      <c r="C1106" s="11" t="s">
        <v>14897</v>
      </c>
      <c r="D1106" s="12">
        <v>39000</v>
      </c>
      <c r="E1106" s="11" t="s">
        <v>14959</v>
      </c>
      <c r="F1106" s="11" t="s">
        <v>14960</v>
      </c>
      <c r="G1106" s="11" t="s">
        <v>22</v>
      </c>
      <c r="H1106" s="11" t="s">
        <v>10322</v>
      </c>
      <c r="I1106" s="11" t="str">
        <f>IF(AH$1="","",IFERROR(TRIM(MID($AG1106,FIND(":",$AG1106,FIND(AH$1,$AG1106))+1,FIND("=",$AG1106,FIND(AH$1,$AG1106))-FIND(":",$AG1106,FIND(AH$1,$AG1106))-1)),"卖家未填"))</f>
        <v>卖家未填</v>
      </c>
      <c r="J1106" s="11" t="str">
        <f>IF(AI$1="","",IFERROR(TRIM(MID($AG1106,FIND(":",$AG1106,FIND(AI$1,$AG1106))+1,FIND("=",$AG1106,FIND(AI$1,$AG1106))-FIND(":",$AG1106,FIND(AI$1,$AG1106))-1)),"卖家未填"))</f>
        <v>908</v>
      </c>
      <c r="K1106" s="11" t="str">
        <f>IF(AJ$1="","",IFERROR(TRIM(MID($AG1106,FIND(":",$AG1106,FIND(AJ$1,$AG1106))+1,FIND("=",$AG1106,FIND(AJ$1,$AG1106))-FIND(":",$AG1106,FIND(AJ$1,$AG1106))-1)),"卖家未填"))</f>
        <v>卖家未填</v>
      </c>
      <c r="L1106" s="11" t="str">
        <f>IF(AK$1="","",IFERROR(TRIM(MID($AG1106,FIND(":",$AG1106,FIND(AK$1,$AG1106))+1,FIND("=",$AG1106,FIND(AK$1,$AG1106))-FIND(":",$AG1106,FIND(AK$1,$AG1106))-1)),"卖家未填"))</f>
        <v>卖家未填</v>
      </c>
      <c r="M1106" s="11" t="str">
        <f>IF(AL$1="","",IFERROR(TRIM(MID($AG1106,FIND(":",$AG1106,FIND(AL$1,$AG1106))+1,FIND("=",$AG1106,FIND(AL$1,$AG1106))-FIND(":",$AG1106,FIND(AL$1,$AG1106))-1)),"卖家未填"))</f>
        <v>散装</v>
      </c>
      <c r="N1106" s="11" t="s">
        <v>1181</v>
      </c>
      <c r="O1106" s="11" t="s">
        <v>4799</v>
      </c>
      <c r="P1106" s="13">
        <v>16</v>
      </c>
      <c r="Q1106" s="13"/>
      <c r="R1106" s="11">
        <v>16</v>
      </c>
      <c r="S1106" s="14">
        <f>IFERROR(V1106/T1106,"0")</f>
        <v>47.157894736842103</v>
      </c>
      <c r="T1106" s="11">
        <v>19</v>
      </c>
      <c r="U1106" s="11">
        <v>56</v>
      </c>
      <c r="V1106" s="15">
        <f>R1106*U1106</f>
        <v>896</v>
      </c>
      <c r="W1106" s="11">
        <v>11</v>
      </c>
      <c r="X1106" s="11">
        <v>107</v>
      </c>
      <c r="Y1106" s="11">
        <v>8932904243</v>
      </c>
      <c r="Z1106" s="11">
        <v>33963097</v>
      </c>
      <c r="AA1106" s="16">
        <f>IFERROR((MID(AE1106,FIND("ends=",AE1106)+5,FIND("000&amp;starts",AE1106)-FIND("ends=",AE1106)-5)+8*3600)/86400+70*365+19,"")</f>
        <v>42029.484861111108</v>
      </c>
      <c r="AB1106" s="17" t="str">
        <f>HYPERLINK("http://item.taobao.com/item.htm?id="&amp;Y1106,"点击查看")</f>
        <v>点击查看</v>
      </c>
      <c r="AC1106" s="11">
        <f>YEAR(D1106)</f>
        <v>2006</v>
      </c>
      <c r="AD1106" s="11"/>
      <c r="AE1106" s="11" t="s">
        <v>6281</v>
      </c>
      <c r="AF1106" s="11"/>
      <c r="AG1106" s="11" t="s">
        <v>11983</v>
      </c>
    </row>
    <row r="1107" spans="1:33" x14ac:dyDescent="0.15">
      <c r="A1107" s="11" t="s">
        <v>14881</v>
      </c>
      <c r="B1107" s="11" t="s">
        <v>15426</v>
      </c>
      <c r="C1107" s="11" t="s">
        <v>14885</v>
      </c>
      <c r="D1107" s="12">
        <v>39781</v>
      </c>
      <c r="E1107" s="11" t="s">
        <v>14957</v>
      </c>
      <c r="F1107" s="11" t="s">
        <v>10844</v>
      </c>
      <c r="G1107" s="11" t="s">
        <v>61</v>
      </c>
      <c r="H1107" s="11" t="s">
        <v>10322</v>
      </c>
      <c r="I1107" s="11" t="str">
        <f>IF(AH$1="","",IFERROR(TRIM(MID($AG1107,FIND(":",$AG1107,FIND(AH$1,$AG1107))+1,FIND("=",$AG1107,FIND(AH$1,$AG1107))-FIND(":",$AG1107,FIND(AH$1,$AG1107))-1)),"卖家未填"))</f>
        <v>卖家未填</v>
      </c>
      <c r="J1107" s="11" t="str">
        <f>IF(AI$1="","",IFERROR(TRIM(MID($AG1107,FIND(":",$AG1107,FIND(AI$1,$AG1107))+1,FIND("=",$AG1107,FIND(AI$1,$AG1107))-FIND(":",$AG1107,FIND(AI$1,$AG1107))-1)),"卖家未填"))</f>
        <v>550</v>
      </c>
      <c r="K1107" s="11" t="str">
        <f>IF(AJ$1="","",IFERROR(TRIM(MID($AG1107,FIND(":",$AG1107,FIND(AJ$1,$AG1107))+1,FIND("=",$AG1107,FIND(AJ$1,$AG1107))-FIND(":",$AG1107,FIND(AJ$1,$AG1107))-1)),"卖家未填"))</f>
        <v>卖家未填</v>
      </c>
      <c r="L1107" s="11" t="str">
        <f>IF(AK$1="","",IFERROR(TRIM(MID($AG1107,FIND(":",$AG1107,FIND(AK$1,$AG1107))+1,FIND("=",$AG1107,FIND(AK$1,$AG1107))-FIND(":",$AG1107,FIND(AK$1,$AG1107))-1)),"卖家未填"))</f>
        <v>卖家未填</v>
      </c>
      <c r="M1107" s="11" t="str">
        <f>IF(AL$1="","",IFERROR(TRIM(MID($AG1107,FIND(":",$AG1107,FIND(AL$1,$AG1107))+1,FIND("=",$AG1107,FIND(AL$1,$AG1107))-FIND(":",$AG1107,FIND(AL$1,$AG1107))-1)),"卖家未填"))</f>
        <v>散装</v>
      </c>
      <c r="N1107" s="11" t="s">
        <v>676</v>
      </c>
      <c r="O1107" s="11" t="s">
        <v>4641</v>
      </c>
      <c r="P1107" s="13">
        <v>7.99</v>
      </c>
      <c r="Q1107" s="13"/>
      <c r="R1107" s="11">
        <v>7.99</v>
      </c>
      <c r="S1107" s="14">
        <f>IFERROR(V1107/T1107,"0")</f>
        <v>19.453913043478259</v>
      </c>
      <c r="T1107" s="11">
        <v>46</v>
      </c>
      <c r="U1107" s="11">
        <v>112</v>
      </c>
      <c r="V1107" s="15">
        <f>R1107*U1107</f>
        <v>894.88</v>
      </c>
      <c r="W1107" s="11">
        <v>77</v>
      </c>
      <c r="X1107" s="11">
        <v>148</v>
      </c>
      <c r="Y1107" s="11">
        <v>35721420589</v>
      </c>
      <c r="Z1107" s="11">
        <v>36764037</v>
      </c>
      <c r="AA1107" s="16">
        <f>IFERROR((MID(AE1107,FIND("ends=",AE1107)+5,FIND("000&amp;starts",AE1107)-FIND("ends=",AE1107)-5)+8*3600)/86400+70*365+19,"")</f>
        <v>42033.785555555558</v>
      </c>
      <c r="AB1107" s="17" t="str">
        <f>HYPERLINK("http://item.taobao.com/item.htm?id="&amp;Y1107,"点击查看")</f>
        <v>点击查看</v>
      </c>
      <c r="AC1107" s="11">
        <f>YEAR(D1107)</f>
        <v>2008</v>
      </c>
      <c r="AD1107" s="11"/>
      <c r="AE1107" s="11" t="s">
        <v>5800</v>
      </c>
      <c r="AF1107" s="11"/>
      <c r="AG1107" s="11" t="s">
        <v>11506</v>
      </c>
    </row>
    <row r="1108" spans="1:33" x14ac:dyDescent="0.15">
      <c r="A1108" s="11" t="s">
        <v>14895</v>
      </c>
      <c r="B1108" s="11" t="s">
        <v>15791</v>
      </c>
      <c r="C1108" s="11" t="s">
        <v>14896</v>
      </c>
      <c r="D1108" s="12">
        <v>41215</v>
      </c>
      <c r="E1108" s="11" t="s">
        <v>14961</v>
      </c>
      <c r="F1108" s="11" t="s">
        <v>14962</v>
      </c>
      <c r="G1108" s="11" t="s">
        <v>23</v>
      </c>
      <c r="H1108" s="11" t="s">
        <v>10322</v>
      </c>
      <c r="I1108" s="11" t="str">
        <f>IF(AH$1="","",IFERROR(TRIM(MID($AG1108,FIND(":",$AG1108,FIND(AH$1,$AG1108))+1,FIND("=",$AG1108,FIND(AH$1,$AG1108))-FIND(":",$AG1108,FIND(AH$1,$AG1108))-1)),"卖家未填"))</f>
        <v>卖家未填</v>
      </c>
      <c r="J1108" s="11" t="str">
        <f>IF(AI$1="","",IFERROR(TRIM(MID($AG1108,FIND(":",$AG1108,FIND(AI$1,$AG1108))+1,FIND("=",$AG1108,FIND(AI$1,$AG1108))-FIND(":",$AG1108,FIND(AI$1,$AG1108))-1)),"卖家未填"))</f>
        <v>270</v>
      </c>
      <c r="K1108" s="11" t="str">
        <f>IF(AJ$1="","",IFERROR(TRIM(MID($AG1108,FIND(":",$AG1108,FIND(AJ$1,$AG1108))+1,FIND("=",$AG1108,FIND(AJ$1,$AG1108))-FIND(":",$AG1108,FIND(AJ$1,$AG1108))-1)),"卖家未填"))</f>
        <v>卖家未填</v>
      </c>
      <c r="L1108" s="11" t="str">
        <f>IF(AK$1="","",IFERROR(TRIM(MID($AG1108,FIND(":",$AG1108,FIND(AK$1,$AG1108))+1,FIND("=",$AG1108,FIND(AK$1,$AG1108))-FIND(":",$AG1108,FIND(AK$1,$AG1108))-1)),"卖家未填"))</f>
        <v>卖家未填</v>
      </c>
      <c r="M1108" s="11" t="str">
        <f>IF(AL$1="","",IFERROR(TRIM(MID($AG1108,FIND(":",$AG1108,FIND(AL$1,$AG1108))+1,FIND("=",$AG1108,FIND(AL$1,$AG1108))-FIND(":",$AG1108,FIND(AL$1,$AG1108))-1)),"卖家未填"))</f>
        <v>散装</v>
      </c>
      <c r="N1108" s="11" t="s">
        <v>1429</v>
      </c>
      <c r="O1108" s="11" t="s">
        <v>4866</v>
      </c>
      <c r="P1108" s="13">
        <v>20.8</v>
      </c>
      <c r="Q1108" s="13"/>
      <c r="R1108" s="11">
        <v>20.8</v>
      </c>
      <c r="S1108" s="14">
        <f>IFERROR(V1108/T1108,"0")</f>
        <v>63.885714285714286</v>
      </c>
      <c r="T1108" s="11">
        <v>14</v>
      </c>
      <c r="U1108" s="11">
        <v>43</v>
      </c>
      <c r="V1108" s="15">
        <f>R1108*U1108</f>
        <v>894.4</v>
      </c>
      <c r="W1108" s="11">
        <v>9</v>
      </c>
      <c r="X1108" s="11">
        <v>21</v>
      </c>
      <c r="Y1108" s="11">
        <v>42389463779</v>
      </c>
      <c r="Z1108" s="11">
        <v>100827399</v>
      </c>
      <c r="AA1108" s="16">
        <f>IFERROR((MID(AE1108,FIND("ends=",AE1108)+5,FIND("000&amp;starts",AE1108)-FIND("ends=",AE1108)-5)+8*3600)/86400+70*365+19,"")</f>
        <v>42030.995266203703</v>
      </c>
      <c r="AB1108" s="17" t="str">
        <f>HYPERLINK("http://item.taobao.com/item.htm?id="&amp;Y1108,"点击查看")</f>
        <v>点击查看</v>
      </c>
      <c r="AC1108" s="11">
        <f>YEAR(D1108)</f>
        <v>2012</v>
      </c>
      <c r="AD1108" s="11"/>
      <c r="AE1108" s="11" t="s">
        <v>6517</v>
      </c>
      <c r="AF1108" s="11"/>
      <c r="AG1108" s="11" t="s">
        <v>12213</v>
      </c>
    </row>
    <row r="1109" spans="1:33" x14ac:dyDescent="0.15">
      <c r="A1109" s="11" t="s">
        <v>14883</v>
      </c>
      <c r="B1109" s="11" t="s">
        <v>15306</v>
      </c>
      <c r="C1109" s="11" t="s">
        <v>14884</v>
      </c>
      <c r="D1109" s="11"/>
      <c r="E1109" s="11" t="s">
        <v>33</v>
      </c>
      <c r="F1109" s="11" t="s">
        <v>33</v>
      </c>
      <c r="G1109" s="11" t="s">
        <v>33</v>
      </c>
      <c r="H1109" s="11" t="s">
        <v>10320</v>
      </c>
      <c r="I1109" s="11" t="str">
        <f>IF(AH$1="","",IFERROR(TRIM(MID($AG1109,FIND(":",$AG1109,FIND(AH$1,$AG1109))+1,FIND("=",$AG1109,FIND(AH$1,$AG1109))-FIND(":",$AG1109,FIND(AH$1,$AG1109))-1)),"卖家未填"))</f>
        <v>韩式炒年糕</v>
      </c>
      <c r="J1109" s="11" t="str">
        <f>IF(AI$1="","",IFERROR(TRIM(MID($AG1109,FIND(":",$AG1109,FIND(AI$1,$AG1109))+1,FIND("=",$AG1109,FIND(AI$1,$AG1109))-FIND(":",$AG1109,FIND(AI$1,$AG1109))-1)),"卖家未填"))</f>
        <v>270</v>
      </c>
      <c r="K1109" s="11" t="str">
        <f>IF(AJ$1="","",IFERROR(TRIM(MID($AG1109,FIND(":",$AG1109,FIND(AJ$1,$AG1109))+1,FIND("=",$AG1109,FIND(AJ$1,$AG1109))-FIND(":",$AG1109,FIND(AJ$1,$AG1109))-1)),"卖家未填"))</f>
        <v>卖家未填</v>
      </c>
      <c r="L1109" s="11" t="str">
        <f>IF(AK$1="","",IFERROR(TRIM(MID($AG1109,FIND(":",$AG1109,FIND(AK$1,$AG1109))+1,FIND("=",$AG1109,FIND(AK$1,$AG1109))-FIND(":",$AG1109,FIND(AK$1,$AG1109))-1)),"卖家未填"))</f>
        <v>卖家未填</v>
      </c>
      <c r="M1109" s="11" t="str">
        <f>IF(AL$1="","",IFERROR(TRIM(MID($AG1109,FIND(":",$AG1109,FIND(AL$1,$AG1109))+1,FIND("=",$AG1109,FIND(AL$1,$AG1109))-FIND(":",$AG1109,FIND(AL$1,$AG1109))-1)),"卖家未填"))</f>
        <v>包装</v>
      </c>
      <c r="N1109" s="11" t="s">
        <v>683</v>
      </c>
      <c r="O1109" s="11"/>
      <c r="P1109" s="13">
        <v>20</v>
      </c>
      <c r="Q1109" s="13">
        <v>9.5</v>
      </c>
      <c r="R1109" s="11">
        <v>9.5</v>
      </c>
      <c r="S1109" s="14">
        <f>IFERROR(V1109/T1109,"0")</f>
        <v>19.413043478260871</v>
      </c>
      <c r="T1109" s="11">
        <v>46</v>
      </c>
      <c r="U1109" s="11">
        <v>94</v>
      </c>
      <c r="V1109" s="15">
        <f>R1109*U1109</f>
        <v>893</v>
      </c>
      <c r="W1109" s="11">
        <v>61</v>
      </c>
      <c r="X1109" s="11">
        <v>65</v>
      </c>
      <c r="Y1109" s="11">
        <v>41936172552</v>
      </c>
      <c r="Z1109" s="11">
        <v>73322063</v>
      </c>
      <c r="AA1109" s="16" t="str">
        <f>IFERROR((MID(AE1109,FIND("ends=",AE1109)+5,FIND("000&amp;starts",AE1109)-FIND("ends=",AE1109)-5)+8*3600)/86400+70*365+19,"")</f>
        <v/>
      </c>
      <c r="AB1109" s="17" t="str">
        <f>HYPERLINK("http://item.taobao.com/item.htm?id="&amp;Y1109,"点击查看")</f>
        <v>点击查看</v>
      </c>
      <c r="AC1109" s="11">
        <f>YEAR(D1109)</f>
        <v>1900</v>
      </c>
      <c r="AD1109" s="11"/>
      <c r="AE1109" s="11"/>
      <c r="AF1109" s="11" t="s">
        <v>9580</v>
      </c>
      <c r="AG1109" s="11" t="s">
        <v>11513</v>
      </c>
    </row>
    <row r="1110" spans="1:33" x14ac:dyDescent="0.15">
      <c r="A1110" s="11" t="s">
        <v>14895</v>
      </c>
      <c r="B1110" s="11" t="s">
        <v>15357</v>
      </c>
      <c r="C1110" s="11" t="s">
        <v>14896</v>
      </c>
      <c r="D1110" s="12">
        <v>41237</v>
      </c>
      <c r="E1110" s="11" t="s">
        <v>15006</v>
      </c>
      <c r="F1110" s="11" t="s">
        <v>15025</v>
      </c>
      <c r="G1110" s="11" t="s">
        <v>76</v>
      </c>
      <c r="H1110" s="11" t="s">
        <v>10322</v>
      </c>
      <c r="I1110" s="11" t="str">
        <f>IF(AH$1="","",IFERROR(TRIM(MID($AG1110,FIND(":",$AG1110,FIND(AH$1,$AG1110))+1,FIND("=",$AG1110,FIND(AH$1,$AG1110))-FIND(":",$AG1110,FIND(AH$1,$AG1110))-1)),"卖家未填"))</f>
        <v>卖家未填</v>
      </c>
      <c r="J1110" s="11" t="str">
        <f>IF(AI$1="","",IFERROR(TRIM(MID($AG1110,FIND(":",$AG1110,FIND(AI$1,$AG1110))+1,FIND("=",$AG1110,FIND(AI$1,$AG1110))-FIND(":",$AG1110,FIND(AI$1,$AG1110))-1)),"卖家未填"))</f>
        <v>2500</v>
      </c>
      <c r="K1110" s="11" t="str">
        <f>IF(AJ$1="","",IFERROR(TRIM(MID($AG1110,FIND(":",$AG1110,FIND(AJ$1,$AG1110))+1,FIND("=",$AG1110,FIND(AJ$1,$AG1110))-FIND(":",$AG1110,FIND(AJ$1,$AG1110))-1)),"卖家未填"))</f>
        <v>卖家未填</v>
      </c>
      <c r="L1110" s="11" t="str">
        <f>IF(AK$1="","",IFERROR(TRIM(MID($AG1110,FIND(":",$AG1110,FIND(AK$1,$AG1110))+1,FIND("=",$AG1110,FIND(AK$1,$AG1110))-FIND(":",$AG1110,FIND(AK$1,$AG1110))-1)),"卖家未填"))</f>
        <v>卖家未填</v>
      </c>
      <c r="M1110" s="11" t="str">
        <f>IF(AL$1="","",IFERROR(TRIM(MID($AG1110,FIND(":",$AG1110,FIND(AL$1,$AG1110))+1,FIND("=",$AG1110,FIND(AL$1,$AG1110))-FIND(":",$AG1110,FIND(AL$1,$AG1110))-1)),"卖家未填"))</f>
        <v>包装</v>
      </c>
      <c r="N1110" s="11" t="s">
        <v>1065</v>
      </c>
      <c r="O1110" s="11" t="s">
        <v>4765</v>
      </c>
      <c r="P1110" s="13">
        <v>24.8</v>
      </c>
      <c r="Q1110" s="13"/>
      <c r="R1110" s="11">
        <v>24.8</v>
      </c>
      <c r="S1110" s="14">
        <f>IFERROR(V1110/T1110,"0")</f>
        <v>38.817391304347829</v>
      </c>
      <c r="T1110" s="11">
        <v>23</v>
      </c>
      <c r="U1110" s="11">
        <v>36</v>
      </c>
      <c r="V1110" s="15">
        <f>R1110*U1110</f>
        <v>892.80000000000007</v>
      </c>
      <c r="W1110" s="11">
        <v>53</v>
      </c>
      <c r="X1110" s="11">
        <v>56</v>
      </c>
      <c r="Y1110" s="11">
        <v>40455654102</v>
      </c>
      <c r="Z1110" s="11">
        <v>101207920</v>
      </c>
      <c r="AA1110" s="16">
        <f>IFERROR((MID(AE1110,FIND("ends=",AE1110)+5,FIND("000&amp;starts",AE1110)-FIND("ends=",AE1110)-5)+8*3600)/86400+70*365+19,"")</f>
        <v>42031.905543981484</v>
      </c>
      <c r="AB1110" s="17" t="str">
        <f>HYPERLINK("http://item.taobao.com/item.htm?id="&amp;Y1110,"点击查看")</f>
        <v>点击查看</v>
      </c>
      <c r="AC1110" s="11">
        <f>YEAR(D1110)</f>
        <v>2012</v>
      </c>
      <c r="AD1110" s="11"/>
      <c r="AE1110" s="11" t="s">
        <v>6170</v>
      </c>
      <c r="AF1110" s="11"/>
      <c r="AG1110" s="11" t="s">
        <v>11880</v>
      </c>
    </row>
    <row r="1111" spans="1:33" x14ac:dyDescent="0.15">
      <c r="A1111" s="11" t="s">
        <v>14895</v>
      </c>
      <c r="B1111" s="11" t="s">
        <v>15585</v>
      </c>
      <c r="C1111" s="11" t="s">
        <v>14894</v>
      </c>
      <c r="D1111" s="12">
        <v>38961</v>
      </c>
      <c r="E1111" s="11" t="s">
        <v>14967</v>
      </c>
      <c r="F1111" s="11" t="s">
        <v>14968</v>
      </c>
      <c r="G1111" s="11" t="s">
        <v>28</v>
      </c>
      <c r="H1111" s="11" t="s">
        <v>10322</v>
      </c>
      <c r="I1111" s="11" t="str">
        <f>IF(AH$1="","",IFERROR(TRIM(MID($AG1111,FIND(":",$AG1111,FIND(AH$1,$AG1111))+1,FIND("=",$AG1111,FIND(AH$1,$AG1111))-FIND(":",$AG1111,FIND(AH$1,$AG1111))-1)),"卖家未填"))</f>
        <v>卖家未填</v>
      </c>
      <c r="J1111" s="11" t="str">
        <f>IF(AI$1="","",IFERROR(TRIM(MID($AG1111,FIND(":",$AG1111,FIND(AI$1,$AG1111))+1,FIND("=",$AG1111,FIND(AI$1,$AG1111))-FIND(":",$AG1111,FIND(AI$1,$AG1111))-1)),"卖家未填"))</f>
        <v>907</v>
      </c>
      <c r="K1111" s="11" t="str">
        <f>IF(AJ$1="","",IFERROR(TRIM(MID($AG1111,FIND(":",$AG1111,FIND(AJ$1,$AG1111))+1,FIND("=",$AG1111,FIND(AJ$1,$AG1111))-FIND(":",$AG1111,FIND(AJ$1,$AG1111))-1)),"卖家未填"))</f>
        <v>卖家未填</v>
      </c>
      <c r="L1111" s="11" t="str">
        <f>IF(AK$1="","",IFERROR(TRIM(MID($AG1111,FIND(":",$AG1111,FIND(AK$1,$AG1111))+1,FIND("=",$AG1111,FIND(AK$1,$AG1111))-FIND(":",$AG1111,FIND(AK$1,$AG1111))-1)),"卖家未填"))</f>
        <v>卖家未填</v>
      </c>
      <c r="M1111" s="11" t="str">
        <f>IF(AL$1="","",IFERROR(TRIM(MID($AG1111,FIND(":",$AG1111,FIND(AL$1,$AG1111))+1,FIND("=",$AG1111,FIND(AL$1,$AG1111))-FIND(":",$AG1111,FIND(AL$1,$AG1111))-1)),"卖家未填"))</f>
        <v>包装</v>
      </c>
      <c r="N1111" s="11" t="s">
        <v>991</v>
      </c>
      <c r="O1111" s="11" t="s">
        <v>4719</v>
      </c>
      <c r="P1111" s="13">
        <v>17.5</v>
      </c>
      <c r="Q1111" s="13"/>
      <c r="R1111" s="11">
        <v>17.5</v>
      </c>
      <c r="S1111" s="14">
        <f>IFERROR(V1111/T1111,"0")</f>
        <v>34.32692307692308</v>
      </c>
      <c r="T1111" s="11">
        <v>26</v>
      </c>
      <c r="U1111" s="11">
        <v>51</v>
      </c>
      <c r="V1111" s="15">
        <f>R1111*U1111</f>
        <v>892.5</v>
      </c>
      <c r="W1111" s="11">
        <v>49</v>
      </c>
      <c r="X1111" s="11">
        <v>687</v>
      </c>
      <c r="Y1111" s="11">
        <v>13415520540</v>
      </c>
      <c r="Z1111" s="11">
        <v>33888359</v>
      </c>
      <c r="AA1111" s="16">
        <f>IFERROR((MID(AE1111,FIND("ends=",AE1111)+5,FIND("000&amp;starts",AE1111)-FIND("ends=",AE1111)-5)+8*3600)/86400+70*365+19,"")</f>
        <v>42030.514976851853</v>
      </c>
      <c r="AB1111" s="17" t="str">
        <f>HYPERLINK("http://item.taobao.com/item.htm?id="&amp;Y1111,"点击查看")</f>
        <v>点击查看</v>
      </c>
      <c r="AC1111" s="11">
        <f>YEAR(D1111)</f>
        <v>2006</v>
      </c>
      <c r="AD1111" s="11"/>
      <c r="AE1111" s="11" t="s">
        <v>6098</v>
      </c>
      <c r="AF1111" s="11"/>
      <c r="AG1111" s="11" t="s">
        <v>11808</v>
      </c>
    </row>
    <row r="1112" spans="1:33" x14ac:dyDescent="0.15">
      <c r="A1112" s="11" t="s">
        <v>14895</v>
      </c>
      <c r="B1112" s="11" t="s">
        <v>16024</v>
      </c>
      <c r="C1112" s="11" t="s">
        <v>14896</v>
      </c>
      <c r="D1112" s="12">
        <v>39840</v>
      </c>
      <c r="E1112" s="11" t="s">
        <v>14957</v>
      </c>
      <c r="F1112" s="11" t="s">
        <v>14998</v>
      </c>
      <c r="G1112" s="11" t="s">
        <v>54</v>
      </c>
      <c r="H1112" s="11" t="s">
        <v>10331</v>
      </c>
      <c r="I1112" s="11" t="str">
        <f>IF(AH$1="","",IFERROR(TRIM(MID($AG1112,FIND(":",$AG1112,FIND(AH$1,$AG1112))+1,FIND("=",$AG1112,FIND(AH$1,$AG1112))-FIND(":",$AG1112,FIND(AH$1,$AG1112))-1)),"卖家未填"))</f>
        <v>渭川年糕</v>
      </c>
      <c r="J1112" s="11" t="str">
        <f>IF(AI$1="","",IFERROR(TRIM(MID($AG1112,FIND(":",$AG1112,FIND(AI$1,$AG1112))+1,FIND("=",$AG1112,FIND(AI$1,$AG1112))-FIND(":",$AG1112,FIND(AI$1,$AG1112))-1)),"卖家未填"))</f>
        <v>500</v>
      </c>
      <c r="K1112" s="11" t="str">
        <f>IF(AJ$1="","",IFERROR(TRIM(MID($AG1112,FIND(":",$AG1112,FIND(AJ$1,$AG1112))+1,FIND("=",$AG1112,FIND(AJ$1,$AG1112))-FIND(":",$AG1112,FIND(AJ$1,$AG1112))-1)),"卖家未填"))</f>
        <v>卖家未填</v>
      </c>
      <c r="L1112" s="11" t="str">
        <f>IF(AK$1="","",IFERROR(TRIM(MID($AG1112,FIND(":",$AG1112,FIND(AK$1,$AG1112))+1,FIND("=",$AG1112,FIND(AK$1,$AG1112))-FIND(":",$AG1112,FIND(AK$1,$AG1112))-1)),"卖家未填"))</f>
        <v>卖家未填</v>
      </c>
      <c r="M1112" s="11" t="str">
        <f>IF(AL$1="","",IFERROR(TRIM(MID($AG1112,FIND(":",$AG1112,FIND(AL$1,$AG1112))+1,FIND("=",$AG1112,FIND(AL$1,$AG1112))-FIND(":",$AG1112,FIND(AL$1,$AG1112))-1)),"卖家未填"))</f>
        <v>散装</v>
      </c>
      <c r="N1112" s="11" t="s">
        <v>1909</v>
      </c>
      <c r="O1112" s="11" t="s">
        <v>4618</v>
      </c>
      <c r="P1112" s="13">
        <v>5</v>
      </c>
      <c r="Q1112" s="13"/>
      <c r="R1112" s="11">
        <v>5</v>
      </c>
      <c r="S1112" s="14">
        <f>IFERROR(V1112/T1112,"0")</f>
        <v>98.888888888888886</v>
      </c>
      <c r="T1112" s="11">
        <v>9</v>
      </c>
      <c r="U1112" s="11">
        <v>178</v>
      </c>
      <c r="V1112" s="15">
        <f>R1112*U1112</f>
        <v>890</v>
      </c>
      <c r="W1112" s="11">
        <v>13</v>
      </c>
      <c r="X1112" s="11">
        <v>96</v>
      </c>
      <c r="Y1112" s="11">
        <v>26022872512</v>
      </c>
      <c r="Z1112" s="11">
        <v>37039595</v>
      </c>
      <c r="AA1112" s="16">
        <f>IFERROR((MID(AE1112,FIND("ends=",AE1112)+5,FIND("000&amp;starts",AE1112)-FIND("ends=",AE1112)-5)+8*3600)/86400+70*365+19,"")</f>
        <v>42033.017361111109</v>
      </c>
      <c r="AB1112" s="17" t="str">
        <f>HYPERLINK("http://item.taobao.com/item.htm?id="&amp;Y1112,"点击查看")</f>
        <v>点击查看</v>
      </c>
      <c r="AC1112" s="11">
        <f>YEAR(D1112)</f>
        <v>2009</v>
      </c>
      <c r="AD1112" s="11"/>
      <c r="AE1112" s="11" t="s">
        <v>6993</v>
      </c>
      <c r="AF1112" s="11" t="s">
        <v>9566</v>
      </c>
      <c r="AG1112" s="11" t="s">
        <v>12653</v>
      </c>
    </row>
    <row r="1113" spans="1:33" x14ac:dyDescent="0.15">
      <c r="A1113" s="11" t="s">
        <v>14895</v>
      </c>
      <c r="B1113" s="11" t="s">
        <v>15856</v>
      </c>
      <c r="C1113" s="11" t="s">
        <v>14896</v>
      </c>
      <c r="D1113" s="12">
        <v>41745</v>
      </c>
      <c r="E1113" s="11" t="s">
        <v>14957</v>
      </c>
      <c r="F1113" s="11" t="s">
        <v>14998</v>
      </c>
      <c r="G1113" s="11" t="s">
        <v>54</v>
      </c>
      <c r="H1113" s="11" t="s">
        <v>10322</v>
      </c>
      <c r="I1113" s="11" t="str">
        <f>IF(AH$1="","",IFERROR(TRIM(MID($AG1113,FIND(":",$AG1113,FIND(AH$1,$AG1113))+1,FIND("=",$AG1113,FIND(AH$1,$AG1113))-FIND(":",$AG1113,FIND(AH$1,$AG1113))-1)),"卖家未填"))</f>
        <v>卖家未填</v>
      </c>
      <c r="J1113" s="11" t="str">
        <f>IF(AI$1="","",IFERROR(TRIM(MID($AG1113,FIND(":",$AG1113,FIND(AI$1,$AG1113))+1,FIND("=",$AG1113,FIND(AI$1,$AG1113))-FIND(":",$AG1113,FIND(AI$1,$AG1113))-1)),"卖家未填"))</f>
        <v>480</v>
      </c>
      <c r="K1113" s="11" t="str">
        <f>IF(AJ$1="","",IFERROR(TRIM(MID($AG1113,FIND(":",$AG1113,FIND(AJ$1,$AG1113))+1,FIND("=",$AG1113,FIND(AJ$1,$AG1113))-FIND(":",$AG1113,FIND(AJ$1,$AG1113))-1)),"卖家未填"))</f>
        <v>卖家未填</v>
      </c>
      <c r="L1113" s="11" t="str">
        <f>IF(AK$1="","",IFERROR(TRIM(MID($AG1113,FIND(":",$AG1113,FIND(AK$1,$AG1113))+1,FIND("=",$AG1113,FIND(AK$1,$AG1113))-FIND(":",$AG1113,FIND(AK$1,$AG1113))-1)),"卖家未填"))</f>
        <v>卖家未填</v>
      </c>
      <c r="M1113" s="11" t="str">
        <f>IF(AL$1="","",IFERROR(TRIM(MID($AG1113,FIND(":",$AG1113,FIND(AL$1,$AG1113))+1,FIND("=",$AG1113,FIND(AL$1,$AG1113))-FIND(":",$AG1113,FIND(AL$1,$AG1113))-1)),"卖家未填"))</f>
        <v>散装</v>
      </c>
      <c r="N1113" s="11" t="s">
        <v>1559</v>
      </c>
      <c r="O1113" s="11" t="s">
        <v>4705</v>
      </c>
      <c r="P1113" s="13">
        <v>4</v>
      </c>
      <c r="Q1113" s="13">
        <v>3.88</v>
      </c>
      <c r="R1113" s="11">
        <v>3.88</v>
      </c>
      <c r="S1113" s="14">
        <f>IFERROR(V1113/T1113,"0")</f>
        <v>74.043333333333337</v>
      </c>
      <c r="T1113" s="11">
        <v>12</v>
      </c>
      <c r="U1113" s="11">
        <v>229</v>
      </c>
      <c r="V1113" s="15">
        <f>R1113*U1113</f>
        <v>888.52</v>
      </c>
      <c r="W1113" s="11">
        <v>13</v>
      </c>
      <c r="X1113" s="11">
        <v>17</v>
      </c>
      <c r="Y1113" s="11">
        <v>38780978898</v>
      </c>
      <c r="Z1113" s="11">
        <v>110244375</v>
      </c>
      <c r="AA1113" s="16">
        <f>IFERROR((MID(AE1113,FIND("ends=",AE1113)+5,FIND("000&amp;starts",AE1113)-FIND("ends=",AE1113)-5)+8*3600)/86400+70*365+19,"")</f>
        <v>42035.898576388892</v>
      </c>
      <c r="AB1113" s="17" t="str">
        <f>HYPERLINK("http://item.taobao.com/item.htm?id="&amp;Y1113,"点击查看")</f>
        <v>点击查看</v>
      </c>
      <c r="AC1113" s="11">
        <f>YEAR(D1113)</f>
        <v>2014</v>
      </c>
      <c r="AD1113" s="11"/>
      <c r="AE1113" s="11" t="s">
        <v>6646</v>
      </c>
      <c r="AF1113" s="11"/>
      <c r="AG1113" s="11" t="s">
        <v>12337</v>
      </c>
    </row>
    <row r="1114" spans="1:33" x14ac:dyDescent="0.15">
      <c r="A1114" s="11" t="s">
        <v>14881</v>
      </c>
      <c r="B1114" s="11" t="s">
        <v>15272</v>
      </c>
      <c r="C1114" s="11" t="s">
        <v>14882</v>
      </c>
      <c r="D1114" s="12">
        <v>40470</v>
      </c>
      <c r="E1114" s="11" t="s">
        <v>14961</v>
      </c>
      <c r="F1114" s="11" t="s">
        <v>14999</v>
      </c>
      <c r="G1114" s="11" t="s">
        <v>55</v>
      </c>
      <c r="H1114" s="11" t="s">
        <v>10322</v>
      </c>
      <c r="I1114" s="11" t="str">
        <f>IF(AH$1="","",IFERROR(TRIM(MID($AG1114,FIND(":",$AG1114,FIND(AH$1,$AG1114))+1,FIND("=",$AG1114,FIND(AH$1,$AG1114))-FIND(":",$AG1114,FIND(AH$1,$AG1114))-1)),"卖家未填"))</f>
        <v>卖家未填</v>
      </c>
      <c r="J1114" s="11" t="str">
        <f>IF(AI$1="","",IFERROR(TRIM(MID($AG1114,FIND(":",$AG1114,FIND(AI$1,$AG1114))+1,FIND("=",$AG1114,FIND(AI$1,$AG1114))-FIND(":",$AG1114,FIND(AI$1,$AG1114))-1)),"卖家未填"))</f>
        <v>500</v>
      </c>
      <c r="K1114" s="11" t="str">
        <f>IF(AJ$1="","",IFERROR(TRIM(MID($AG1114,FIND(":",$AG1114,FIND(AJ$1,$AG1114))+1,FIND("=",$AG1114,FIND(AJ$1,$AG1114))-FIND(":",$AG1114,FIND(AJ$1,$AG1114))-1)),"卖家未填"))</f>
        <v>卖家未填</v>
      </c>
      <c r="L1114" s="11" t="str">
        <f>IF(AK$1="","",IFERROR(TRIM(MID($AG1114,FIND(":",$AG1114,FIND(AK$1,$AG1114))+1,FIND("=",$AG1114,FIND(AK$1,$AG1114))-FIND(":",$AG1114,FIND(AK$1,$AG1114))-1)),"卖家未填"))</f>
        <v>卖家未填</v>
      </c>
      <c r="M1114" s="11" t="str">
        <f>IF(AL$1="","",IFERROR(TRIM(MID($AG1114,FIND(":",$AG1114,FIND(AL$1,$AG1114))+1,FIND("=",$AG1114,FIND(AL$1,$AG1114))-FIND(":",$AG1114,FIND(AL$1,$AG1114))-1)),"卖家未填"))</f>
        <v>散装</v>
      </c>
      <c r="N1114" s="11" t="s">
        <v>695</v>
      </c>
      <c r="O1114" s="11" t="s">
        <v>4647</v>
      </c>
      <c r="P1114" s="13">
        <v>17.98</v>
      </c>
      <c r="Q1114" s="13">
        <v>13.84</v>
      </c>
      <c r="R1114" s="11">
        <v>13.84</v>
      </c>
      <c r="S1114" s="14">
        <f>IFERROR(V1114/T1114,"0")</f>
        <v>20.130909090909089</v>
      </c>
      <c r="T1114" s="11">
        <v>44</v>
      </c>
      <c r="U1114" s="11">
        <v>64</v>
      </c>
      <c r="V1114" s="15">
        <f>R1114*U1114</f>
        <v>885.76</v>
      </c>
      <c r="W1114" s="11">
        <v>66</v>
      </c>
      <c r="X1114" s="11">
        <v>782</v>
      </c>
      <c r="Y1114" s="11">
        <v>39715364931</v>
      </c>
      <c r="Z1114" s="11">
        <v>63144138</v>
      </c>
      <c r="AA1114" s="16">
        <f>IFERROR((MID(AE1114,FIND("ends=",AE1114)+5,FIND("000&amp;starts",AE1114)-FIND("ends=",AE1114)-5)+8*3600)/86400+70*365+19,"")</f>
        <v>42034.492048611108</v>
      </c>
      <c r="AB1114" s="17" t="str">
        <f>HYPERLINK("http://item.taobao.com/item.htm?id="&amp;Y1114,"点击查看")</f>
        <v>点击查看</v>
      </c>
      <c r="AC1114" s="11">
        <f>YEAR(D1114)</f>
        <v>2010</v>
      </c>
      <c r="AD1114" s="11"/>
      <c r="AE1114" s="11" t="s">
        <v>5816</v>
      </c>
      <c r="AF1114" s="11"/>
      <c r="AG1114" s="11" t="s">
        <v>11524</v>
      </c>
    </row>
    <row r="1115" spans="1:33" x14ac:dyDescent="0.15">
      <c r="A1115" s="11" t="s">
        <v>14881</v>
      </c>
      <c r="B1115" s="11" t="s">
        <v>15343</v>
      </c>
      <c r="C1115" s="11" t="s">
        <v>14886</v>
      </c>
      <c r="D1115" s="12">
        <v>41037</v>
      </c>
      <c r="E1115" s="11" t="s">
        <v>14959</v>
      </c>
      <c r="F1115" s="11" t="s">
        <v>15021</v>
      </c>
      <c r="G1115" s="11" t="s">
        <v>73</v>
      </c>
      <c r="H1115" s="11" t="s">
        <v>10378</v>
      </c>
      <c r="I1115" s="11" t="str">
        <f>IF(AH$1="","",IFERROR(TRIM(MID($AG1115,FIND(":",$AG1115,FIND(AH$1,$AG1115))+1,FIND("=",$AG1115,FIND(AH$1,$AG1115))-FIND(":",$AG1115,FIND(AH$1,$AG1115))-1)),"卖家未填"))</f>
        <v>卖家未填</v>
      </c>
      <c r="J1115" s="11" t="str">
        <f>IF(AI$1="","",IFERROR(TRIM(MID($AG1115,FIND(":",$AG1115,FIND(AI$1,$AG1115))+1,FIND("=",$AG1115,FIND(AI$1,$AG1115))-FIND(":",$AG1115,FIND(AI$1,$AG1115))-1)),"卖家未填"))</f>
        <v>70</v>
      </c>
      <c r="K1115" s="11" t="str">
        <f>IF(AJ$1="","",IFERROR(TRIM(MID($AG1115,FIND(":",$AG1115,FIND(AJ$1,$AG1115))+1,FIND("=",$AG1115,FIND(AJ$1,$AG1115))-FIND(":",$AG1115,FIND(AJ$1,$AG1115))-1)),"卖家未填"))</f>
        <v>卖家未填</v>
      </c>
      <c r="L1115" s="11" t="str">
        <f>IF(AK$1="","",IFERROR(TRIM(MID($AG1115,FIND(":",$AG1115,FIND(AK$1,$AG1115))+1,FIND("=",$AG1115,FIND(AK$1,$AG1115))-FIND(":",$AG1115,FIND(AK$1,$AG1115))-1)),"卖家未填"))</f>
        <v>卖家未填</v>
      </c>
      <c r="M1115" s="11" t="str">
        <f>IF(AL$1="","",IFERROR(TRIM(MID($AG1115,FIND(":",$AG1115,FIND(AL$1,$AG1115))+1,FIND("=",$AG1115,FIND(AL$1,$AG1115))-FIND(":",$AG1115,FIND(AL$1,$AG1115))-1)),"卖家未填"))</f>
        <v>包装</v>
      </c>
      <c r="N1115" s="11" t="s">
        <v>605</v>
      </c>
      <c r="O1115" s="11" t="s">
        <v>4586</v>
      </c>
      <c r="P1115" s="13">
        <v>8.9</v>
      </c>
      <c r="Q1115" s="13">
        <v>5.9</v>
      </c>
      <c r="R1115" s="11">
        <v>5.9</v>
      </c>
      <c r="S1115" s="14">
        <f>IFERROR(V1115/T1115,"0")</f>
        <v>15</v>
      </c>
      <c r="T1115" s="11">
        <v>59</v>
      </c>
      <c r="U1115" s="11">
        <v>150</v>
      </c>
      <c r="V1115" s="15">
        <f>R1115*U1115</f>
        <v>885</v>
      </c>
      <c r="W1115" s="11">
        <v>14</v>
      </c>
      <c r="X1115" s="11">
        <v>33</v>
      </c>
      <c r="Y1115" s="11">
        <v>43077855571</v>
      </c>
      <c r="Z1115" s="11">
        <v>71795927</v>
      </c>
      <c r="AA1115" s="16">
        <f>IFERROR((MID(AE1115,FIND("ends=",AE1115)+5,FIND("000&amp;starts",AE1115)-FIND("ends=",AE1115)-5)+8*3600)/86400+70*365+19,"")</f>
        <v>42030.582523148143</v>
      </c>
      <c r="AB1115" s="17" t="str">
        <f>HYPERLINK("http://item.taobao.com/item.htm?id="&amp;Y1115,"点击查看")</f>
        <v>点击查看</v>
      </c>
      <c r="AC1115" s="11">
        <f>YEAR(D1115)</f>
        <v>2012</v>
      </c>
      <c r="AD1115" s="11"/>
      <c r="AE1115" s="11" t="s">
        <v>5740</v>
      </c>
      <c r="AF1115" s="11" t="s">
        <v>9637</v>
      </c>
      <c r="AG1115" s="11" t="s">
        <v>11442</v>
      </c>
    </row>
    <row r="1116" spans="1:33" x14ac:dyDescent="0.15">
      <c r="A1116" s="11" t="s">
        <v>14895</v>
      </c>
      <c r="B1116" s="11" t="s">
        <v>15664</v>
      </c>
      <c r="C1116" s="11" t="s">
        <v>14897</v>
      </c>
      <c r="D1116" s="12">
        <v>39615</v>
      </c>
      <c r="E1116" s="11" t="s">
        <v>14957</v>
      </c>
      <c r="F1116" s="11" t="s">
        <v>15078</v>
      </c>
      <c r="G1116" s="11" t="s">
        <v>125</v>
      </c>
      <c r="H1116" s="11" t="s">
        <v>10322</v>
      </c>
      <c r="I1116" s="11" t="str">
        <f>IF(AH$1="","",IFERROR(TRIM(MID($AG1116,FIND(":",$AG1116,FIND(AH$1,$AG1116))+1,FIND("=",$AG1116,FIND(AH$1,$AG1116))-FIND(":",$AG1116,FIND(AH$1,$AG1116))-1)),"卖家未填"))</f>
        <v>卖家未填</v>
      </c>
      <c r="J1116" s="11" t="str">
        <f>IF(AI$1="","",IFERROR(TRIM(MID($AG1116,FIND(":",$AG1116,FIND(AI$1,$AG1116))+1,FIND("=",$AG1116,FIND(AI$1,$AG1116))-FIND(":",$AG1116,FIND(AI$1,$AG1116))-1)),"卖家未填"))</f>
        <v>250</v>
      </c>
      <c r="K1116" s="11" t="str">
        <f>IF(AJ$1="","",IFERROR(TRIM(MID($AG1116,FIND(":",$AG1116,FIND(AJ$1,$AG1116))+1,FIND("=",$AG1116,FIND(AJ$1,$AG1116))-FIND(":",$AG1116,FIND(AJ$1,$AG1116))-1)),"卖家未填"))</f>
        <v>卖家未填</v>
      </c>
      <c r="L1116" s="11" t="str">
        <f>IF(AK$1="","",IFERROR(TRIM(MID($AG1116,FIND(":",$AG1116,FIND(AK$1,$AG1116))+1,FIND("=",$AG1116,FIND(AK$1,$AG1116))-FIND(":",$AG1116,FIND(AK$1,$AG1116))-1)),"卖家未填"))</f>
        <v>卖家未填</v>
      </c>
      <c r="M1116" s="11" t="str">
        <f>IF(AL$1="","",IFERROR(TRIM(MID($AG1116,FIND(":",$AG1116,FIND(AL$1,$AG1116))+1,FIND("=",$AG1116,FIND(AL$1,$AG1116))-FIND(":",$AG1116,FIND(AL$1,$AG1116))-1)),"卖家未填"))</f>
        <v>包装</v>
      </c>
      <c r="N1116" s="11" t="s">
        <v>1171</v>
      </c>
      <c r="O1116" s="11" t="s">
        <v>4442</v>
      </c>
      <c r="P1116" s="13">
        <v>8</v>
      </c>
      <c r="Q1116" s="13">
        <v>7.5</v>
      </c>
      <c r="R1116" s="11">
        <v>7.5</v>
      </c>
      <c r="S1116" s="14">
        <f>IFERROR(V1116/T1116,"0")</f>
        <v>44.25</v>
      </c>
      <c r="T1116" s="11">
        <v>20</v>
      </c>
      <c r="U1116" s="11">
        <v>118</v>
      </c>
      <c r="V1116" s="15">
        <f>R1116*U1116</f>
        <v>885</v>
      </c>
      <c r="W1116" s="11">
        <v>14</v>
      </c>
      <c r="X1116" s="11">
        <v>32</v>
      </c>
      <c r="Y1116" s="11">
        <v>41497257237</v>
      </c>
      <c r="Z1116" s="11">
        <v>35961679</v>
      </c>
      <c r="AA1116" s="16">
        <f>IFERROR((MID(AE1116,FIND("ends=",AE1116)+5,FIND("000&amp;starts",AE1116)-FIND("ends=",AE1116)-5)+8*3600)/86400+70*365+19,"")</f>
        <v>42034.113240740742</v>
      </c>
      <c r="AB1116" s="17" t="str">
        <f>HYPERLINK("http://item.taobao.com/item.htm?id="&amp;Y1116,"点击查看")</f>
        <v>点击查看</v>
      </c>
      <c r="AC1116" s="11">
        <f>YEAR(D1116)</f>
        <v>2008</v>
      </c>
      <c r="AD1116" s="11"/>
      <c r="AE1116" s="11" t="s">
        <v>6273</v>
      </c>
      <c r="AF1116" s="11"/>
      <c r="AG1116" s="11" t="s">
        <v>11975</v>
      </c>
    </row>
    <row r="1117" spans="1:33" x14ac:dyDescent="0.15">
      <c r="A1117" s="11" t="s">
        <v>14895</v>
      </c>
      <c r="B1117" s="11" t="s">
        <v>16181</v>
      </c>
      <c r="C1117" s="11" t="s">
        <v>14904</v>
      </c>
      <c r="D1117" s="12">
        <v>41871</v>
      </c>
      <c r="E1117" s="11" t="s">
        <v>14961</v>
      </c>
      <c r="F1117" s="11" t="s">
        <v>15054</v>
      </c>
      <c r="G1117" s="11" t="s">
        <v>102</v>
      </c>
      <c r="H1117" s="11" t="s">
        <v>10658</v>
      </c>
      <c r="I1117" s="11" t="str">
        <f>IF(AH$1="","",IFERROR(TRIM(MID($AG1117,FIND(":",$AG1117,FIND(AH$1,$AG1117))+1,FIND("=",$AG1117,FIND(AH$1,$AG1117))-FIND(":",$AG1117,FIND(AH$1,$AG1117))-1)),"卖家未填"))</f>
        <v>卖家未填</v>
      </c>
      <c r="J1117" s="11" t="str">
        <f>IF(AI$1="","",IFERROR(TRIM(MID($AG1117,FIND(":",$AG1117,FIND(AI$1,$AG1117))+1,FIND("=",$AG1117,FIND(AI$1,$AG1117))-FIND(":",$AG1117,FIND(AI$1,$AG1117))-1)),"卖家未填"))</f>
        <v>500</v>
      </c>
      <c r="K1117" s="11" t="str">
        <f>IF(AJ$1="","",IFERROR(TRIM(MID($AG1117,FIND(":",$AG1117,FIND(AJ$1,$AG1117))+1,FIND("=",$AG1117,FIND(AJ$1,$AG1117))-FIND(":",$AG1117,FIND(AJ$1,$AG1117))-1)),"卖家未填"))</f>
        <v>卖家未填</v>
      </c>
      <c r="L1117" s="11" t="str">
        <f>IF(AK$1="","",IFERROR(TRIM(MID($AG1117,FIND(":",$AG1117,FIND(AK$1,$AG1117))+1,FIND("=",$AG1117,FIND(AK$1,$AG1117))-FIND(":",$AG1117,FIND(AK$1,$AG1117))-1)),"卖家未填"))</f>
        <v>卖家未填</v>
      </c>
      <c r="M1117" s="11" t="str">
        <f>IF(AL$1="","",IFERROR(TRIM(MID($AG1117,FIND(":",$AG1117,FIND(AL$1,$AG1117))+1,FIND("=",$AG1117,FIND(AL$1,$AG1117))-FIND(":",$AG1117,FIND(AL$1,$AG1117))-1)),"卖家未填"))</f>
        <v>散装</v>
      </c>
      <c r="N1117" s="11" t="s">
        <v>2231</v>
      </c>
      <c r="O1117" s="11" t="s">
        <v>4523</v>
      </c>
      <c r="P1117" s="13">
        <v>15</v>
      </c>
      <c r="Q1117" s="13"/>
      <c r="R1117" s="11">
        <v>15</v>
      </c>
      <c r="S1117" s="14">
        <f>IFERROR(V1117/T1117,"0")</f>
        <v>126.42857142857143</v>
      </c>
      <c r="T1117" s="11">
        <v>7</v>
      </c>
      <c r="U1117" s="11">
        <v>59</v>
      </c>
      <c r="V1117" s="15">
        <f>R1117*U1117</f>
        <v>885</v>
      </c>
      <c r="W1117" s="11">
        <v>9</v>
      </c>
      <c r="X1117" s="11">
        <v>5</v>
      </c>
      <c r="Y1117" s="11">
        <v>43250855604</v>
      </c>
      <c r="Z1117" s="11">
        <v>112951770</v>
      </c>
      <c r="AA1117" s="16">
        <f>IFERROR((MID(AE1117,FIND("ends=",AE1117)+5,FIND("000&amp;starts",AE1117)-FIND("ends=",AE1117)-5)+8*3600)/86400+70*365+19,"")</f>
        <v>42034.814907407403</v>
      </c>
      <c r="AB1117" s="17" t="str">
        <f>HYPERLINK("http://item.taobao.com/item.htm?id="&amp;Y1117,"点击查看")</f>
        <v>点击查看</v>
      </c>
      <c r="AC1117" s="11">
        <f>YEAR(D1117)</f>
        <v>2014</v>
      </c>
      <c r="AD1117" s="11"/>
      <c r="AE1117" s="11" t="s">
        <v>7313</v>
      </c>
      <c r="AF1117" s="11" t="s">
        <v>9957</v>
      </c>
      <c r="AG1117" s="11" t="s">
        <v>12939</v>
      </c>
    </row>
    <row r="1118" spans="1:33" x14ac:dyDescent="0.15">
      <c r="A1118" s="11" t="s">
        <v>14895</v>
      </c>
      <c r="B1118" s="11" t="s">
        <v>15608</v>
      </c>
      <c r="C1118" s="11" t="s">
        <v>14894</v>
      </c>
      <c r="D1118" s="12">
        <v>41067</v>
      </c>
      <c r="E1118" s="11" t="s">
        <v>14993</v>
      </c>
      <c r="F1118" s="11" t="s">
        <v>15072</v>
      </c>
      <c r="G1118" s="11" t="s">
        <v>118</v>
      </c>
      <c r="H1118" s="11" t="s">
        <v>10322</v>
      </c>
      <c r="I1118" s="11" t="str">
        <f>IF(AH$1="","",IFERROR(TRIM(MID($AG1118,FIND(":",$AG1118,FIND(AH$1,$AG1118))+1,FIND("=",$AG1118,FIND(AH$1,$AG1118))-FIND(":",$AG1118,FIND(AH$1,$AG1118))-1)),"卖家未填"))</f>
        <v>卖家未填</v>
      </c>
      <c r="J1118" s="11" t="str">
        <f>IF(AI$1="","",IFERROR(TRIM(MID($AG1118,FIND(":",$AG1118,FIND(AI$1,$AG1118))+1,FIND("=",$AG1118,FIND(AI$1,$AG1118))-FIND(":",$AG1118,FIND(AI$1,$AG1118))-1)),"卖家未填"))</f>
        <v>1100</v>
      </c>
      <c r="K1118" s="11" t="str">
        <f>IF(AJ$1="","",IFERROR(TRIM(MID($AG1118,FIND(":",$AG1118,FIND(AJ$1,$AG1118))+1,FIND("=",$AG1118,FIND(AJ$1,$AG1118))-FIND(":",$AG1118,FIND(AJ$1,$AG1118))-1)),"卖家未填"))</f>
        <v>卖家未填</v>
      </c>
      <c r="L1118" s="11" t="str">
        <f>IF(AK$1="","",IFERROR(TRIM(MID($AG1118,FIND(":",$AG1118,FIND(AK$1,$AG1118))+1,FIND("=",$AG1118,FIND(AK$1,$AG1118))-FIND(":",$AG1118,FIND(AK$1,$AG1118))-1)),"卖家未填"))</f>
        <v>卖家未填</v>
      </c>
      <c r="M1118" s="11" t="str">
        <f>IF(AL$1="","",IFERROR(TRIM(MID($AG1118,FIND(":",$AG1118,FIND(AL$1,$AG1118))+1,FIND("=",$AG1118,FIND(AL$1,$AG1118))-FIND(":",$AG1118,FIND(AL$1,$AG1118))-1)),"卖家未填"))</f>
        <v>散装</v>
      </c>
      <c r="N1118" s="11" t="s">
        <v>1045</v>
      </c>
      <c r="O1118" s="11" t="s">
        <v>4440</v>
      </c>
      <c r="P1118" s="13">
        <v>22</v>
      </c>
      <c r="Q1118" s="13"/>
      <c r="R1118" s="11">
        <v>22</v>
      </c>
      <c r="S1118" s="14">
        <f>IFERROR(V1118/T1118,"0")</f>
        <v>36.666666666666664</v>
      </c>
      <c r="T1118" s="11">
        <v>24</v>
      </c>
      <c r="U1118" s="11">
        <v>40</v>
      </c>
      <c r="V1118" s="15">
        <f>R1118*U1118</f>
        <v>880</v>
      </c>
      <c r="W1118" s="11">
        <v>13</v>
      </c>
      <c r="X1118" s="11">
        <v>7</v>
      </c>
      <c r="Y1118" s="11">
        <v>42803192904</v>
      </c>
      <c r="Z1118" s="11">
        <v>72270182</v>
      </c>
      <c r="AA1118" s="16">
        <f>IFERROR((MID(AE1118,FIND("ends=",AE1118)+5,FIND("000&amp;starts",AE1118)-FIND("ends=",AE1118)-5)+8*3600)/86400+70*365+19,"")</f>
        <v>42033.787210648152</v>
      </c>
      <c r="AB1118" s="17" t="str">
        <f>HYPERLINK("http://item.taobao.com/item.htm?id="&amp;Y1118,"点击查看")</f>
        <v>点击查看</v>
      </c>
      <c r="AC1118" s="11">
        <f>YEAR(D1118)</f>
        <v>2012</v>
      </c>
      <c r="AD1118" s="11"/>
      <c r="AE1118" s="11" t="s">
        <v>6150</v>
      </c>
      <c r="AF1118" s="11"/>
      <c r="AG1118" s="11" t="s">
        <v>11859</v>
      </c>
    </row>
    <row r="1119" spans="1:33" x14ac:dyDescent="0.15">
      <c r="A1119" s="11" t="s">
        <v>14910</v>
      </c>
      <c r="B1119" s="11" t="s">
        <v>15299</v>
      </c>
      <c r="C1119" s="11" t="s">
        <v>14912</v>
      </c>
      <c r="D1119" s="12">
        <v>39111</v>
      </c>
      <c r="E1119" s="11" t="s">
        <v>14957</v>
      </c>
      <c r="F1119" s="11" t="s">
        <v>14958</v>
      </c>
      <c r="G1119" s="11" t="s">
        <v>21</v>
      </c>
      <c r="H1119" s="11" t="s">
        <v>10322</v>
      </c>
      <c r="I1119" s="11" t="str">
        <f>IF(AH$1="","",IFERROR(TRIM(MID($AG1119,FIND(":",$AG1119,FIND(AH$1,$AG1119))+1,FIND("=",$AG1119,FIND(AH$1,$AG1119))-FIND(":",$AG1119,FIND(AH$1,$AG1119))-1)),"卖家未填"))</f>
        <v>卖家未填</v>
      </c>
      <c r="J1119" s="11" t="str">
        <f>IF(AI$1="","",IFERROR(TRIM(MID($AG1119,FIND(":",$AG1119,FIND(AI$1,$AG1119))+1,FIND("=",$AG1119,FIND(AI$1,$AG1119))-FIND(":",$AG1119,FIND(AI$1,$AG1119))-1)),"卖家未填"))</f>
        <v>6000</v>
      </c>
      <c r="K1119" s="11" t="str">
        <f>IF(AJ$1="","",IFERROR(TRIM(MID($AG1119,FIND(":",$AG1119,FIND(AJ$1,$AG1119))+1,FIND("=",$AG1119,FIND(AJ$1,$AG1119))-FIND(":",$AG1119,FIND(AJ$1,$AG1119))-1)),"卖家未填"))</f>
        <v>卖家未填</v>
      </c>
      <c r="L1119" s="11" t="str">
        <f>IF(AK$1="","",IFERROR(TRIM(MID($AG1119,FIND(":",$AG1119,FIND(AK$1,$AG1119))+1,FIND("=",$AG1119,FIND(AK$1,$AG1119))-FIND(":",$AG1119,FIND(AK$1,$AG1119))-1)),"卖家未填"))</f>
        <v>卖家未填</v>
      </c>
      <c r="M1119" s="11" t="str">
        <f>IF(AL$1="","",IFERROR(TRIM(MID($AG1119,FIND(":",$AG1119,FIND(AL$1,$AG1119))+1,FIND("=",$AG1119,FIND(AL$1,$AG1119))-FIND(":",$AG1119,FIND(AL$1,$AG1119))-1)),"卖家未填"))</f>
        <v>包装</v>
      </c>
      <c r="N1119" s="11" t="s">
        <v>2551</v>
      </c>
      <c r="O1119" s="11" t="s">
        <v>4943</v>
      </c>
      <c r="P1119" s="13">
        <v>92</v>
      </c>
      <c r="Q1119" s="13">
        <v>88</v>
      </c>
      <c r="R1119" s="11">
        <v>88</v>
      </c>
      <c r="S1119" s="14">
        <f>IFERROR(V1119/T1119,"0")</f>
        <v>176</v>
      </c>
      <c r="T1119" s="11">
        <v>5</v>
      </c>
      <c r="U1119" s="11">
        <v>10</v>
      </c>
      <c r="V1119" s="15">
        <f>R1119*U1119</f>
        <v>880</v>
      </c>
      <c r="W1119" s="11">
        <v>4</v>
      </c>
      <c r="X1119" s="11">
        <v>4</v>
      </c>
      <c r="Y1119" s="11">
        <v>42101103692</v>
      </c>
      <c r="Z1119" s="11">
        <v>34240249</v>
      </c>
      <c r="AA1119" s="16">
        <f>IFERROR((MID(AE1119,FIND("ends=",AE1119)+5,FIND("000&amp;starts",AE1119)-FIND("ends=",AE1119)-5)+8*3600)/86400+70*365+19,"")</f>
        <v>42031.441006944442</v>
      </c>
      <c r="AB1119" s="17" t="str">
        <f>HYPERLINK("http://item.taobao.com/item.htm?id="&amp;Y1119,"点击查看")</f>
        <v>点击查看</v>
      </c>
      <c r="AC1119" s="11">
        <f>YEAR(D1119)</f>
        <v>2007</v>
      </c>
      <c r="AD1119" s="11"/>
      <c r="AE1119" s="11" t="s">
        <v>7629</v>
      </c>
      <c r="AF1119" s="11"/>
      <c r="AG1119" s="11" t="s">
        <v>13230</v>
      </c>
    </row>
    <row r="1120" spans="1:33" x14ac:dyDescent="0.15">
      <c r="A1120" s="11" t="s">
        <v>14908</v>
      </c>
      <c r="B1120" s="11" t="s">
        <v>16161</v>
      </c>
      <c r="C1120" s="11" t="s">
        <v>14909</v>
      </c>
      <c r="D1120" s="12">
        <v>41333</v>
      </c>
      <c r="E1120" s="11" t="s">
        <v>14993</v>
      </c>
      <c r="F1120" s="11" t="s">
        <v>15072</v>
      </c>
      <c r="G1120" s="11" t="s">
        <v>118</v>
      </c>
      <c r="H1120" s="11" t="s">
        <v>10652</v>
      </c>
      <c r="I1120" s="11" t="str">
        <f>IF(AH$1="","",IFERROR(TRIM(MID($AG1120,FIND(":",$AG1120,FIND(AH$1,$AG1120))+1,FIND("=",$AG1120,FIND(AH$1,$AG1120))-FIND(":",$AG1120,FIND(AH$1,$AG1120))-1)),"卖家未填"))</f>
        <v>卖家未填</v>
      </c>
      <c r="J1120" s="11" t="str">
        <f>IF(AI$1="","",IFERROR(TRIM(MID($AG1120,FIND(":",$AG1120,FIND(AI$1,$AG1120))+1,FIND("=",$AG1120,FIND(AI$1,$AG1120))-FIND(":",$AG1120,FIND(AI$1,$AG1120))-1)),"卖家未填"))</f>
        <v>635</v>
      </c>
      <c r="K1120" s="11" t="str">
        <f>IF(AJ$1="","",IFERROR(TRIM(MID($AG1120,FIND(":",$AG1120,FIND(AJ$1,$AG1120))+1,FIND("=",$AG1120,FIND(AJ$1,$AG1120))-FIND(":",$AG1120,FIND(AJ$1,$AG1120))-1)),"卖家未填"))</f>
        <v>卖家未填</v>
      </c>
      <c r="L1120" s="11" t="str">
        <f>IF(AK$1="","",IFERROR(TRIM(MID($AG1120,FIND(":",$AG1120,FIND(AK$1,$AG1120))+1,FIND("=",$AG1120,FIND(AK$1,$AG1120))-FIND(":",$AG1120,FIND(AK$1,$AG1120))-1)),"卖家未填"))</f>
        <v>卖家未填</v>
      </c>
      <c r="M1120" s="11" t="str">
        <f>IF(AL$1="","",IFERROR(TRIM(MID($AG1120,FIND(":",$AG1120,FIND(AL$1,$AG1120))+1,FIND("=",$AG1120,FIND(AL$1,$AG1120))-FIND(":",$AG1120,FIND(AL$1,$AG1120))-1)),"卖家未填"))</f>
        <v>包装</v>
      </c>
      <c r="N1120" s="18" t="s">
        <v>11016</v>
      </c>
      <c r="O1120" s="11" t="s">
        <v>5033</v>
      </c>
      <c r="P1120" s="13">
        <v>80</v>
      </c>
      <c r="Q1120" s="13"/>
      <c r="R1120" s="11">
        <v>80</v>
      </c>
      <c r="S1120" s="14">
        <f>IFERROR(V1120/T1120,"0")</f>
        <v>220</v>
      </c>
      <c r="T1120" s="11">
        <v>4</v>
      </c>
      <c r="U1120" s="11">
        <v>11</v>
      </c>
      <c r="V1120" s="15">
        <f>R1120*U1120</f>
        <v>880</v>
      </c>
      <c r="W1120" s="11">
        <v>2</v>
      </c>
      <c r="X1120" s="11">
        <v>6</v>
      </c>
      <c r="Y1120" s="11">
        <v>43413248733</v>
      </c>
      <c r="Z1120" s="11">
        <v>102412362</v>
      </c>
      <c r="AA1120" s="16">
        <f>IFERROR((MID(AE1120,FIND("ends=",AE1120)+5,FIND("000&amp;starts",AE1120)-FIND("ends=",AE1120)-5)+8*3600)/86400+70*365+19,"")</f>
        <v>42033.39638888889</v>
      </c>
      <c r="AB1120" s="17" t="str">
        <f>HYPERLINK("http://item.taobao.com/item.htm?id="&amp;Y1120,"点击查看")</f>
        <v>点击查看</v>
      </c>
      <c r="AC1120" s="11">
        <f>YEAR(D1120)</f>
        <v>2013</v>
      </c>
      <c r="AD1120" s="11"/>
      <c r="AE1120" s="11" t="s">
        <v>8043</v>
      </c>
      <c r="AF1120" s="11" t="s">
        <v>9951</v>
      </c>
      <c r="AG1120" s="11" t="s">
        <v>12905</v>
      </c>
    </row>
    <row r="1121" spans="1:33" x14ac:dyDescent="0.15">
      <c r="A1121" s="11" t="s">
        <v>14895</v>
      </c>
      <c r="B1121" s="11" t="s">
        <v>15586</v>
      </c>
      <c r="C1121" s="11" t="s">
        <v>14896</v>
      </c>
      <c r="D1121" s="12">
        <v>40630</v>
      </c>
      <c r="E1121" s="11" t="s">
        <v>14965</v>
      </c>
      <c r="F1121" s="11" t="s">
        <v>14970</v>
      </c>
      <c r="G1121" s="11" t="s">
        <v>30</v>
      </c>
      <c r="H1121" s="11" t="s">
        <v>10324</v>
      </c>
      <c r="I1121" s="11" t="str">
        <f>IF(AH$1="","",IFERROR(TRIM(MID($AG1121,FIND(":",$AG1121,FIND(AH$1,$AG1121))+1,FIND("=",$AG1121,FIND(AH$1,$AG1121))-FIND(":",$AG1121,FIND(AH$1,$AG1121))-1)),"卖家未填"))</f>
        <v>粘豆包</v>
      </c>
      <c r="J1121" s="11" t="str">
        <f>IF(AI$1="","",IFERROR(TRIM(MID($AG1121,FIND(":",$AG1121,FIND(AI$1,$AG1121))+1,FIND("=",$AG1121,FIND(AI$1,$AG1121))-FIND(":",$AG1121,FIND(AI$1,$AG1121))-1)),"卖家未填"))</f>
        <v>280</v>
      </c>
      <c r="K1121" s="11" t="str">
        <f>IF(AJ$1="","",IFERROR(TRIM(MID($AG1121,FIND(":",$AG1121,FIND(AJ$1,$AG1121))+1,FIND("=",$AG1121,FIND(AJ$1,$AG1121))-FIND(":",$AG1121,FIND(AJ$1,$AG1121))-1)),"卖家未填"))</f>
        <v>3人份</v>
      </c>
      <c r="L1121" s="11" t="str">
        <f>IF(AK$1="","",IFERROR(TRIM(MID($AG1121,FIND(":",$AG1121,FIND(AK$1,$AG1121))+1,FIND("=",$AG1121,FIND(AK$1,$AG1121))-FIND(":",$AG1121,FIND(AK$1,$AG1121))-1)),"卖家未填"))</f>
        <v>1周</v>
      </c>
      <c r="M1121" s="11" t="str">
        <f>IF(AL$1="","",IFERROR(TRIM(MID($AG1121,FIND(":",$AG1121,FIND(AL$1,$AG1121))+1,FIND("=",$AG1121,FIND(AL$1,$AG1121))-FIND(":",$AG1121,FIND(AL$1,$AG1121))-1)),"卖家未填"))</f>
        <v>包装</v>
      </c>
      <c r="N1121" s="11" t="s">
        <v>993</v>
      </c>
      <c r="O1121" s="11" t="s">
        <v>4741</v>
      </c>
      <c r="P1121" s="13">
        <v>7.15</v>
      </c>
      <c r="Q1121" s="13"/>
      <c r="R1121" s="11">
        <v>7.15</v>
      </c>
      <c r="S1121" s="14">
        <f>IFERROR(V1121/T1121,"0")</f>
        <v>33.825000000000003</v>
      </c>
      <c r="T1121" s="11">
        <v>26</v>
      </c>
      <c r="U1121" s="11">
        <v>123</v>
      </c>
      <c r="V1121" s="15">
        <f>R1121*U1121</f>
        <v>879.45</v>
      </c>
      <c r="W1121" s="11">
        <v>22</v>
      </c>
      <c r="X1121" s="11">
        <v>15</v>
      </c>
      <c r="Y1121" s="11">
        <v>39211793610</v>
      </c>
      <c r="Z1121" s="11">
        <v>65782087</v>
      </c>
      <c r="AA1121" s="16">
        <f>IFERROR((MID(AE1121,FIND("ends=",AE1121)+5,FIND("000&amp;starts",AE1121)-FIND("ends=",AE1121)-5)+8*3600)/86400+70*365+19,"")</f>
        <v>42031.458425925928</v>
      </c>
      <c r="AB1121" s="17" t="str">
        <f>HYPERLINK("http://item.taobao.com/item.htm?id="&amp;Y1121,"点击查看")</f>
        <v>点击查看</v>
      </c>
      <c r="AC1121" s="11">
        <f>YEAR(D1121)</f>
        <v>2011</v>
      </c>
      <c r="AD1121" s="11"/>
      <c r="AE1121" s="11" t="s">
        <v>6100</v>
      </c>
      <c r="AF1121" s="11" t="s">
        <v>9552</v>
      </c>
      <c r="AG1121" s="11" t="s">
        <v>11810</v>
      </c>
    </row>
    <row r="1122" spans="1:33" x14ac:dyDescent="0.15">
      <c r="A1122" s="11" t="s">
        <v>14910</v>
      </c>
      <c r="B1122" s="11" t="s">
        <v>16032</v>
      </c>
      <c r="C1122" s="11" t="s">
        <v>14912</v>
      </c>
      <c r="D1122" s="12">
        <v>41618</v>
      </c>
      <c r="E1122" s="11" t="s">
        <v>14957</v>
      </c>
      <c r="F1122" s="11" t="s">
        <v>14958</v>
      </c>
      <c r="G1122" s="11" t="s">
        <v>21</v>
      </c>
      <c r="H1122" s="11" t="s">
        <v>10331</v>
      </c>
      <c r="I1122" s="11" t="str">
        <f>IF(AH$1="","",IFERROR(TRIM(MID($AG1122,FIND(":",$AG1122,FIND(AH$1,$AG1122))+1,FIND("=",$AG1122,FIND(AH$1,$AG1122))-FIND(":",$AG1122,FIND(AH$1,$AG1122))-1)),"卖家未填"))</f>
        <v>宁波年糕</v>
      </c>
      <c r="J1122" s="11" t="str">
        <f>IF(AI$1="","",IFERROR(TRIM(MID($AG1122,FIND(":",$AG1122,FIND(AI$1,$AG1122))+1,FIND("=",$AG1122,FIND(AI$1,$AG1122))-FIND(":",$AG1122,FIND(AI$1,$AG1122))-1)),"卖家未填"))</f>
        <v>360</v>
      </c>
      <c r="K1122" s="11" t="str">
        <f>IF(AJ$1="","",IFERROR(TRIM(MID($AG1122,FIND(":",$AG1122,FIND(AJ$1,$AG1122))+1,FIND("=",$AG1122,FIND(AJ$1,$AG1122))-FIND(":",$AG1122,FIND(AJ$1,$AG1122))-1)),"卖家未填"))</f>
        <v>2人份</v>
      </c>
      <c r="L1122" s="11" t="str">
        <f>IF(AK$1="","",IFERROR(TRIM(MID($AG1122,FIND(":",$AG1122,FIND(AK$1,$AG1122))+1,FIND("=",$AG1122,FIND(AK$1,$AG1122))-FIND(":",$AG1122,FIND(AK$1,$AG1122))-1)),"卖家未填"))</f>
        <v>1周</v>
      </c>
      <c r="M1122" s="11" t="str">
        <f>IF(AL$1="","",IFERROR(TRIM(MID($AG1122,FIND(":",$AG1122,FIND(AL$1,$AG1122))+1,FIND("=",$AG1122,FIND(AL$1,$AG1122))-FIND(":",$AG1122,FIND(AL$1,$AG1122))-1)),"卖家未填"))</f>
        <v>散装</v>
      </c>
      <c r="N1122" s="11" t="s">
        <v>3470</v>
      </c>
      <c r="O1122" s="11" t="s">
        <v>4528</v>
      </c>
      <c r="P1122" s="13">
        <v>13.5</v>
      </c>
      <c r="Q1122" s="13">
        <v>10.8</v>
      </c>
      <c r="R1122" s="11">
        <v>10.8</v>
      </c>
      <c r="S1122" s="14">
        <f>IFERROR(V1122/T1122,"0")</f>
        <v>291.60000000000002</v>
      </c>
      <c r="T1122" s="11">
        <v>3</v>
      </c>
      <c r="U1122" s="11">
        <v>81</v>
      </c>
      <c r="V1122" s="15">
        <f>R1122*U1122</f>
        <v>874.80000000000007</v>
      </c>
      <c r="W1122" s="11">
        <v>18</v>
      </c>
      <c r="X1122" s="11">
        <v>6</v>
      </c>
      <c r="Y1122" s="11">
        <v>42116793701</v>
      </c>
      <c r="Z1122" s="11">
        <v>107926260</v>
      </c>
      <c r="AA1122" s="16">
        <f>IFERROR((MID(AE1122,FIND("ends=",AE1122)+5,FIND("000&amp;starts",AE1122)-FIND("ends=",AE1122)-5)+8*3600)/86400+70*365+19,"")</f>
        <v>42033.812731481477</v>
      </c>
      <c r="AB1122" s="17" t="str">
        <f>HYPERLINK("http://item.taobao.com/item.htm?id="&amp;Y1122,"点击查看")</f>
        <v>点击查看</v>
      </c>
      <c r="AC1122" s="11">
        <f>YEAR(D1122)</f>
        <v>2013</v>
      </c>
      <c r="AD1122" s="11"/>
      <c r="AE1122" s="11" t="s">
        <v>8572</v>
      </c>
      <c r="AF1122" s="11" t="s">
        <v>9566</v>
      </c>
      <c r="AG1122" s="11" t="s">
        <v>14056</v>
      </c>
    </row>
    <row r="1123" spans="1:33" x14ac:dyDescent="0.15">
      <c r="A1123" s="11" t="s">
        <v>14895</v>
      </c>
      <c r="B1123" s="11" t="s">
        <v>15367</v>
      </c>
      <c r="C1123" s="11" t="s">
        <v>14896</v>
      </c>
      <c r="D1123" s="12">
        <v>39612</v>
      </c>
      <c r="E1123" s="11" t="s">
        <v>46</v>
      </c>
      <c r="F1123" s="11" t="s">
        <v>14977</v>
      </c>
      <c r="G1123" s="11" t="s">
        <v>36</v>
      </c>
      <c r="H1123" s="11" t="s">
        <v>10362</v>
      </c>
      <c r="I1123" s="11" t="str">
        <f>IF(AH$1="","",IFERROR(TRIM(MID($AG1123,FIND(":",$AG1123,FIND(AH$1,$AG1123))+1,FIND("=",$AG1123,FIND(AH$1,$AG1123))-FIND(":",$AG1123,FIND(AH$1,$AG1123))-1)),"卖家未填"))</f>
        <v>卖家未填</v>
      </c>
      <c r="J1123" s="11" t="str">
        <f>IF(AI$1="","",IFERROR(TRIM(MID($AG1123,FIND(":",$AG1123,FIND(AI$1,$AG1123))+1,FIND("=",$AG1123,FIND(AI$1,$AG1123))-FIND(":",$AG1123,FIND(AI$1,$AG1123))-1)),"卖家未填"))</f>
        <v>300</v>
      </c>
      <c r="K1123" s="11" t="str">
        <f>IF(AJ$1="","",IFERROR(TRIM(MID($AG1123,FIND(":",$AG1123,FIND(AJ$1,$AG1123))+1,FIND("=",$AG1123,FIND(AJ$1,$AG1123))-FIND(":",$AG1123,FIND(AJ$1,$AG1123))-1)),"卖家未填"))</f>
        <v>卖家未填</v>
      </c>
      <c r="L1123" s="11" t="str">
        <f>IF(AK$1="","",IFERROR(TRIM(MID($AG1123,FIND(":",$AG1123,FIND(AK$1,$AG1123))+1,FIND("=",$AG1123,FIND(AK$1,$AG1123))-FIND(":",$AG1123,FIND(AK$1,$AG1123))-1)),"卖家未填"))</f>
        <v>卖家未填</v>
      </c>
      <c r="M1123" s="11" t="str">
        <f>IF(AL$1="","",IFERROR(TRIM(MID($AG1123,FIND(":",$AG1123,FIND(AL$1,$AG1123))+1,FIND("=",$AG1123,FIND(AL$1,$AG1123))-FIND(":",$AG1123,FIND(AL$1,$AG1123))-1)),"卖家未填"))</f>
        <v>散装</v>
      </c>
      <c r="N1123" s="11" t="s">
        <v>954</v>
      </c>
      <c r="O1123" s="11" t="s">
        <v>4621</v>
      </c>
      <c r="P1123" s="13">
        <v>12.8</v>
      </c>
      <c r="Q1123" s="13">
        <v>12.67</v>
      </c>
      <c r="R1123" s="11">
        <v>12.67</v>
      </c>
      <c r="S1123" s="14">
        <f>IFERROR(V1123/T1123,"0")</f>
        <v>31.2225</v>
      </c>
      <c r="T1123" s="11">
        <v>28</v>
      </c>
      <c r="U1123" s="11">
        <v>69</v>
      </c>
      <c r="V1123" s="15">
        <f>R1123*U1123</f>
        <v>874.23</v>
      </c>
      <c r="W1123" s="11">
        <v>39</v>
      </c>
      <c r="X1123" s="11">
        <v>219</v>
      </c>
      <c r="Y1123" s="11">
        <v>37597859261</v>
      </c>
      <c r="Z1123" s="11">
        <v>35944745</v>
      </c>
      <c r="AA1123" s="16">
        <f>IFERROR((MID(AE1123,FIND("ends=",AE1123)+5,FIND("000&amp;starts",AE1123)-FIND("ends=",AE1123)-5)+8*3600)/86400+70*365+19,"")</f>
        <v>42031.777233796296</v>
      </c>
      <c r="AB1123" s="17" t="str">
        <f>HYPERLINK("http://item.taobao.com/item.htm?id="&amp;Y1123,"点击查看")</f>
        <v>点击查看</v>
      </c>
      <c r="AC1123" s="11">
        <f>YEAR(D1123)</f>
        <v>2008</v>
      </c>
      <c r="AD1123" s="11"/>
      <c r="AE1123" s="11" t="s">
        <v>6062</v>
      </c>
      <c r="AF1123" s="11" t="s">
        <v>9618</v>
      </c>
      <c r="AG1123" s="11" t="s">
        <v>11774</v>
      </c>
    </row>
    <row r="1124" spans="1:33" x14ac:dyDescent="0.15">
      <c r="A1124" s="11" t="s">
        <v>14881</v>
      </c>
      <c r="B1124" s="11" t="s">
        <v>15200</v>
      </c>
      <c r="C1124" s="11" t="s">
        <v>14885</v>
      </c>
      <c r="D1124" s="12">
        <v>40174</v>
      </c>
      <c r="E1124" s="11" t="s">
        <v>46</v>
      </c>
      <c r="F1124" s="11" t="s">
        <v>14977</v>
      </c>
      <c r="G1124" s="11" t="s">
        <v>36</v>
      </c>
      <c r="H1124" s="11" t="s">
        <v>10322</v>
      </c>
      <c r="I1124" s="11" t="str">
        <f>IF(AH$1="","",IFERROR(TRIM(MID($AG1124,FIND(":",$AG1124,FIND(AH$1,$AG1124))+1,FIND("=",$AG1124,FIND(AH$1,$AG1124))-FIND(":",$AG1124,FIND(AH$1,$AG1124))-1)),"卖家未填"))</f>
        <v>卖家未填</v>
      </c>
      <c r="J1124" s="11" t="str">
        <f>IF(AI$1="","",IFERROR(TRIM(MID($AG1124,FIND(":",$AG1124,FIND(AI$1,$AG1124))+1,FIND("=",$AG1124,FIND(AI$1,$AG1124))-FIND(":",$AG1124,FIND(AI$1,$AG1124))-1)),"卖家未填"))</f>
        <v>55</v>
      </c>
      <c r="K1124" s="11" t="str">
        <f>IF(AJ$1="","",IFERROR(TRIM(MID($AG1124,FIND(":",$AG1124,FIND(AJ$1,$AG1124))+1,FIND("=",$AG1124,FIND(AJ$1,$AG1124))-FIND(":",$AG1124,FIND(AJ$1,$AG1124))-1)),"卖家未填"))</f>
        <v>卖家未填</v>
      </c>
      <c r="L1124" s="11" t="str">
        <f>IF(AK$1="","",IFERROR(TRIM(MID($AG1124,FIND(":",$AG1124,FIND(AK$1,$AG1124))+1,FIND("=",$AG1124,FIND(AK$1,$AG1124))-FIND(":",$AG1124,FIND(AK$1,$AG1124))-1)),"卖家未填"))</f>
        <v>卖家未填</v>
      </c>
      <c r="M1124" s="11" t="str">
        <f>IF(AL$1="","",IFERROR(TRIM(MID($AG1124,FIND(":",$AG1124,FIND(AL$1,$AG1124))+1,FIND("=",$AG1124,FIND(AL$1,$AG1124))-FIND(":",$AG1124,FIND(AL$1,$AG1124))-1)),"卖家未填"))</f>
        <v>包装</v>
      </c>
      <c r="N1124" s="11" t="s">
        <v>660</v>
      </c>
      <c r="O1124" s="11" t="s">
        <v>4634</v>
      </c>
      <c r="P1124" s="13">
        <v>1.9</v>
      </c>
      <c r="Q1124" s="13"/>
      <c r="R1124" s="11">
        <v>1.9</v>
      </c>
      <c r="S1124" s="14">
        <f>IFERROR(V1124/T1124,"0")</f>
        <v>18.208333333333332</v>
      </c>
      <c r="T1124" s="11">
        <v>48</v>
      </c>
      <c r="U1124" s="11">
        <v>460</v>
      </c>
      <c r="V1124" s="15">
        <f>R1124*U1124</f>
        <v>874</v>
      </c>
      <c r="W1124" s="11">
        <v>71</v>
      </c>
      <c r="X1124" s="11">
        <v>131</v>
      </c>
      <c r="Y1124" s="11">
        <v>39091122765</v>
      </c>
      <c r="Z1124" s="11">
        <v>60230011</v>
      </c>
      <c r="AA1124" s="16">
        <f>IFERROR((MID(AE1124,FIND("ends=",AE1124)+5,FIND("000&amp;starts",AE1124)-FIND("ends=",AE1124)-5)+8*3600)/86400+70*365+19,"")</f>
        <v>42031.459872685184</v>
      </c>
      <c r="AB1124" s="17" t="str">
        <f>HYPERLINK("http://item.taobao.com/item.htm?id="&amp;Y1124,"点击查看")</f>
        <v>点击查看</v>
      </c>
      <c r="AC1124" s="11">
        <f>YEAR(D1124)</f>
        <v>2009</v>
      </c>
      <c r="AD1124" s="11"/>
      <c r="AE1124" s="11" t="s">
        <v>5786</v>
      </c>
      <c r="AF1124" s="11"/>
      <c r="AG1124" s="11" t="s">
        <v>11492</v>
      </c>
    </row>
    <row r="1125" spans="1:33" x14ac:dyDescent="0.15">
      <c r="A1125" s="11" t="s">
        <v>14895</v>
      </c>
      <c r="B1125" s="11" t="s">
        <v>15773</v>
      </c>
      <c r="C1125" s="11" t="s">
        <v>14896</v>
      </c>
      <c r="D1125" s="12">
        <v>39850</v>
      </c>
      <c r="E1125" s="11" t="s">
        <v>14957</v>
      </c>
      <c r="F1125" s="11" t="s">
        <v>14998</v>
      </c>
      <c r="G1125" s="11" t="s">
        <v>54</v>
      </c>
      <c r="H1125" s="11" t="s">
        <v>10529</v>
      </c>
      <c r="I1125" s="11" t="str">
        <f>IF(AH$1="","",IFERROR(TRIM(MID($AG1125,FIND(":",$AG1125,FIND(AH$1,$AG1125))+1,FIND("=",$AG1125,FIND(AH$1,$AG1125))-FIND(":",$AG1125,FIND(AH$1,$AG1125))-1)),"卖家未填"))</f>
        <v>卖家未填</v>
      </c>
      <c r="J1125" s="11" t="str">
        <f>IF(AI$1="","",IFERROR(TRIM(MID($AG1125,FIND(":",$AG1125,FIND(AI$1,$AG1125))+1,FIND("=",$AG1125,FIND(AI$1,$AG1125))-FIND(":",$AG1125,FIND(AI$1,$AG1125))-1)),"卖家未填"))</f>
        <v>500</v>
      </c>
      <c r="K1125" s="11" t="str">
        <f>IF(AJ$1="","",IFERROR(TRIM(MID($AG1125,FIND(":",$AG1125,FIND(AJ$1,$AG1125))+1,FIND("=",$AG1125,FIND(AJ$1,$AG1125))-FIND(":",$AG1125,FIND(AJ$1,$AG1125))-1)),"卖家未填"))</f>
        <v>卖家未填</v>
      </c>
      <c r="L1125" s="11" t="str">
        <f>IF(AK$1="","",IFERROR(TRIM(MID($AG1125,FIND(":",$AG1125,FIND(AK$1,$AG1125))+1,FIND("=",$AG1125,FIND(AK$1,$AG1125))-FIND(":",$AG1125,FIND(AK$1,$AG1125))-1)),"卖家未填"))</f>
        <v>卖家未填</v>
      </c>
      <c r="M1125" s="11" t="str">
        <f>IF(AL$1="","",IFERROR(TRIM(MID($AG1125,FIND(":",$AG1125,FIND(AL$1,$AG1125))+1,FIND("=",$AG1125,FIND(AL$1,$AG1125))-FIND(":",$AG1125,FIND(AL$1,$AG1125))-1)),"卖家未填"))</f>
        <v>散装</v>
      </c>
      <c r="N1125" s="11" t="s">
        <v>1392</v>
      </c>
      <c r="O1125" s="11" t="s">
        <v>4857</v>
      </c>
      <c r="P1125" s="13">
        <v>6.58</v>
      </c>
      <c r="Q1125" s="13">
        <v>6.32</v>
      </c>
      <c r="R1125" s="11">
        <v>6.32</v>
      </c>
      <c r="S1125" s="14">
        <f>IFERROR(V1125/T1125,"0")</f>
        <v>58.144000000000005</v>
      </c>
      <c r="T1125" s="11">
        <v>15</v>
      </c>
      <c r="U1125" s="11">
        <v>138</v>
      </c>
      <c r="V1125" s="15">
        <f>R1125*U1125</f>
        <v>872.16000000000008</v>
      </c>
      <c r="W1125" s="11">
        <v>26</v>
      </c>
      <c r="X1125" s="11">
        <v>63</v>
      </c>
      <c r="Y1125" s="11">
        <v>22765300475</v>
      </c>
      <c r="Z1125" s="11">
        <v>37069800</v>
      </c>
      <c r="AA1125" s="16">
        <f>IFERROR((MID(AE1125,FIND("ends=",AE1125)+5,FIND("000&amp;starts",AE1125)-FIND("ends=",AE1125)-5)+8*3600)/86400+70*365+19,"")</f>
        <v>42033.902824074074</v>
      </c>
      <c r="AB1125" s="17" t="str">
        <f>HYPERLINK("http://item.taobao.com/item.htm?id="&amp;Y1125,"点击查看")</f>
        <v>点击查看</v>
      </c>
      <c r="AC1125" s="11">
        <f>YEAR(D1125)</f>
        <v>2009</v>
      </c>
      <c r="AD1125" s="11"/>
      <c r="AE1125" s="11" t="s">
        <v>6481</v>
      </c>
      <c r="AF1125" s="11" t="s">
        <v>9810</v>
      </c>
      <c r="AG1125" s="11" t="s">
        <v>12176</v>
      </c>
    </row>
    <row r="1126" spans="1:33" x14ac:dyDescent="0.15">
      <c r="A1126" s="11" t="s">
        <v>14895</v>
      </c>
      <c r="B1126" s="11" t="s">
        <v>15523</v>
      </c>
      <c r="C1126" s="11" t="s">
        <v>14896</v>
      </c>
      <c r="D1126" s="12">
        <v>40909</v>
      </c>
      <c r="E1126" s="11" t="s">
        <v>14957</v>
      </c>
      <c r="F1126" s="11" t="s">
        <v>14958</v>
      </c>
      <c r="G1126" s="11" t="s">
        <v>21</v>
      </c>
      <c r="H1126" s="11" t="s">
        <v>10446</v>
      </c>
      <c r="I1126" s="11" t="str">
        <f>IF(AH$1="","",IFERROR(TRIM(MID($AG1126,FIND(":",$AG1126,FIND(AH$1,$AG1126))+1,FIND("=",$AG1126,FIND(AH$1,$AG1126))-FIND(":",$AG1126,FIND(AH$1,$AG1126))-1)),"卖家未填"))</f>
        <v>卖家未填</v>
      </c>
      <c r="J1126" s="11" t="str">
        <f>IF(AI$1="","",IFERROR(TRIM(MID($AG1126,FIND(":",$AG1126,FIND(AI$1,$AG1126))+1,FIND("=",$AG1126,FIND(AI$1,$AG1126))-FIND(":",$AG1126,FIND(AI$1,$AG1126))-1)),"卖家未填"))</f>
        <v>400</v>
      </c>
      <c r="K1126" s="11" t="str">
        <f>IF(AJ$1="","",IFERROR(TRIM(MID($AG1126,FIND(":",$AG1126,FIND(AJ$1,$AG1126))+1,FIND("=",$AG1126,FIND(AJ$1,$AG1126))-FIND(":",$AG1126,FIND(AJ$1,$AG1126))-1)),"卖家未填"))</f>
        <v>2人份</v>
      </c>
      <c r="L1126" s="11" t="str">
        <f>IF(AK$1="","",IFERROR(TRIM(MID($AG1126,FIND(":",$AG1126,FIND(AK$1,$AG1126))+1,FIND("=",$AG1126,FIND(AK$1,$AG1126))-FIND(":",$AG1126,FIND(AK$1,$AG1126))-1)),"卖家未填"))</f>
        <v>12个月</v>
      </c>
      <c r="M1126" s="11" t="str">
        <f>IF(AL$1="","",IFERROR(TRIM(MID($AG1126,FIND(":",$AG1126,FIND(AL$1,$AG1126))+1,FIND("=",$AG1126,FIND(AL$1,$AG1126))-FIND(":",$AG1126,FIND(AL$1,$AG1126))-1)),"卖家未填"))</f>
        <v>包装</v>
      </c>
      <c r="N1126" s="11" t="s">
        <v>876</v>
      </c>
      <c r="O1126" s="11" t="s">
        <v>4441</v>
      </c>
      <c r="P1126" s="13">
        <v>16</v>
      </c>
      <c r="Q1126" s="13">
        <v>9.9</v>
      </c>
      <c r="R1126" s="11">
        <v>9.9</v>
      </c>
      <c r="S1126" s="14">
        <f>IFERROR(V1126/T1126,"0")</f>
        <v>108.9</v>
      </c>
      <c r="T1126" s="11">
        <v>8</v>
      </c>
      <c r="U1126" s="11">
        <v>88</v>
      </c>
      <c r="V1126" s="15">
        <f>R1126*U1126</f>
        <v>871.2</v>
      </c>
      <c r="W1126" s="11">
        <v>6</v>
      </c>
      <c r="X1126" s="11">
        <v>11</v>
      </c>
      <c r="Y1126" s="11">
        <v>42821290005</v>
      </c>
      <c r="Z1126" s="11">
        <v>70183681</v>
      </c>
      <c r="AA1126" s="16">
        <f>IFERROR((MID(AE1126,FIND("ends=",AE1126)+5,FIND("000&amp;starts",AE1126)-FIND("ends=",AE1126)-5)+8*3600)/86400+70*365+19,"")</f>
        <v>42029.907557870371</v>
      </c>
      <c r="AB1126" s="17" t="str">
        <f>HYPERLINK("http://item.taobao.com/item.htm?id="&amp;Y1126,"点击查看")</f>
        <v>点击查看</v>
      </c>
      <c r="AC1126" s="11">
        <f>YEAR(D1126)</f>
        <v>2012</v>
      </c>
      <c r="AD1126" s="11"/>
      <c r="AE1126" s="11" t="s">
        <v>7056</v>
      </c>
      <c r="AF1126" s="11" t="s">
        <v>9717</v>
      </c>
      <c r="AG1126" s="11" t="s">
        <v>12706</v>
      </c>
    </row>
    <row r="1127" spans="1:33" x14ac:dyDescent="0.15">
      <c r="A1127" s="11" t="s">
        <v>14895</v>
      </c>
      <c r="B1127" s="11" t="s">
        <v>15283</v>
      </c>
      <c r="C1127" s="11" t="s">
        <v>14896</v>
      </c>
      <c r="D1127" s="12">
        <v>41593</v>
      </c>
      <c r="E1127" s="11" t="s">
        <v>46</v>
      </c>
      <c r="F1127" s="11" t="s">
        <v>14972</v>
      </c>
      <c r="G1127" s="11" t="s">
        <v>38</v>
      </c>
      <c r="H1127" s="11" t="s">
        <v>10373</v>
      </c>
      <c r="I1127" s="11" t="str">
        <f>IF(AH$1="","",IFERROR(TRIM(MID($AG1127,FIND(":",$AG1127,FIND(AH$1,$AG1127))+1,FIND("=",$AG1127,FIND(AH$1,$AG1127))-FIND(":",$AG1127,FIND(AH$1,$AG1127))-1)),"卖家未填"))</f>
        <v>卖家未填</v>
      </c>
      <c r="J1127" s="11" t="str">
        <f>IF(AI$1="","",IFERROR(TRIM(MID($AG1127,FIND(":",$AG1127,FIND(AI$1,$AG1127))+1,FIND("=",$AG1127,FIND(AI$1,$AG1127))-FIND(":",$AG1127,FIND(AI$1,$AG1127))-1)),"卖家未填"))</f>
        <v>500</v>
      </c>
      <c r="K1127" s="11" t="str">
        <f>IF(AJ$1="","",IFERROR(TRIM(MID($AG1127,FIND(":",$AG1127,FIND(AJ$1,$AG1127))+1,FIND("=",$AG1127,FIND(AJ$1,$AG1127))-FIND(":",$AG1127,FIND(AJ$1,$AG1127))-1)),"卖家未填"))</f>
        <v>卖家未填</v>
      </c>
      <c r="L1127" s="11" t="str">
        <f>IF(AK$1="","",IFERROR(TRIM(MID($AG1127,FIND(":",$AG1127,FIND(AK$1,$AG1127))+1,FIND("=",$AG1127,FIND(AK$1,$AG1127))-FIND(":",$AG1127,FIND(AK$1,$AG1127))-1)),"卖家未填"))</f>
        <v>卖家未填</v>
      </c>
      <c r="M1127" s="11" t="str">
        <f>IF(AL$1="","",IFERROR(TRIM(MID($AG1127,FIND(":",$AG1127,FIND(AL$1,$AG1127))+1,FIND("=",$AG1127,FIND(AL$1,$AG1127))-FIND(":",$AG1127,FIND(AL$1,$AG1127))-1)),"卖家未填"))</f>
        <v>包装</v>
      </c>
      <c r="N1127" s="11" t="s">
        <v>1005</v>
      </c>
      <c r="O1127" s="11" t="s">
        <v>4524</v>
      </c>
      <c r="P1127" s="13">
        <v>9.9</v>
      </c>
      <c r="Q1127" s="13">
        <v>9.5</v>
      </c>
      <c r="R1127" s="11">
        <v>9.5</v>
      </c>
      <c r="S1127" s="14">
        <f>IFERROR(V1127/T1127,"0")</f>
        <v>33.25</v>
      </c>
      <c r="T1127" s="11">
        <v>26</v>
      </c>
      <c r="U1127" s="11">
        <v>91</v>
      </c>
      <c r="V1127" s="15">
        <f>R1127*U1127</f>
        <v>864.5</v>
      </c>
      <c r="W1127" s="11">
        <v>40</v>
      </c>
      <c r="X1127" s="11">
        <v>31</v>
      </c>
      <c r="Y1127" s="11">
        <v>42039115717</v>
      </c>
      <c r="Z1127" s="11">
        <v>107453116</v>
      </c>
      <c r="AA1127" s="16">
        <f>IFERROR((MID(AE1127,FIND("ends=",AE1127)+5,FIND("000&amp;starts",AE1127)-FIND("ends=",AE1127)-5)+8*3600)/86400+70*365+19,"")</f>
        <v>42035.478252314817</v>
      </c>
      <c r="AB1127" s="17" t="str">
        <f>HYPERLINK("http://item.taobao.com/item.htm?id="&amp;Y1127,"点击查看")</f>
        <v>点击查看</v>
      </c>
      <c r="AC1127" s="11">
        <f>YEAR(D1127)</f>
        <v>2013</v>
      </c>
      <c r="AD1127" s="11"/>
      <c r="AE1127" s="11" t="s">
        <v>6113</v>
      </c>
      <c r="AF1127" s="11" t="s">
        <v>9632</v>
      </c>
      <c r="AG1127" s="11" t="s">
        <v>11823</v>
      </c>
    </row>
    <row r="1128" spans="1:33" x14ac:dyDescent="0.15">
      <c r="A1128" s="11" t="s">
        <v>14895</v>
      </c>
      <c r="B1128" s="11" t="s">
        <v>16158</v>
      </c>
      <c r="C1128" s="11" t="s">
        <v>14894</v>
      </c>
      <c r="D1128" s="12">
        <v>40873</v>
      </c>
      <c r="E1128" s="11" t="s">
        <v>14961</v>
      </c>
      <c r="F1128" s="11" t="s">
        <v>14973</v>
      </c>
      <c r="G1128" s="11" t="s">
        <v>34</v>
      </c>
      <c r="H1128" s="11" t="s">
        <v>10324</v>
      </c>
      <c r="I1128" s="11" t="str">
        <f>IF(AH$1="","",IFERROR(TRIM(MID($AG1128,FIND(":",$AG1128,FIND(AH$1,$AG1128))+1,FIND("=",$AG1128,FIND(AH$1,$AG1128))-FIND(":",$AG1128,FIND(AH$1,$AG1128))-1)),"卖家未填"))</f>
        <v>粘豆包</v>
      </c>
      <c r="J1128" s="11" t="str">
        <f>IF(AI$1="","",IFERROR(TRIM(MID($AG1128,FIND(":",$AG1128,FIND(AI$1,$AG1128))+1,FIND("=",$AG1128,FIND(AI$1,$AG1128))-FIND(":",$AG1128,FIND(AI$1,$AG1128))-1)),"卖家未填"))</f>
        <v>1680</v>
      </c>
      <c r="K1128" s="11" t="str">
        <f>IF(AJ$1="","",IFERROR(TRIM(MID($AG1128,FIND(":",$AG1128,FIND(AJ$1,$AG1128))+1,FIND("=",$AG1128,FIND(AJ$1,$AG1128))-FIND(":",$AG1128,FIND(AJ$1,$AG1128))-1)),"卖家未填"))</f>
        <v>卖家未填</v>
      </c>
      <c r="L1128" s="11" t="str">
        <f>IF(AK$1="","",IFERROR(TRIM(MID($AG1128,FIND(":",$AG1128,FIND(AK$1,$AG1128))+1,FIND("=",$AG1128,FIND(AK$1,$AG1128))-FIND(":",$AG1128,FIND(AK$1,$AG1128))-1)),"卖家未填"))</f>
        <v>卖家未填</v>
      </c>
      <c r="M1128" s="11" t="str">
        <f>IF(AL$1="","",IFERROR(TRIM(MID($AG1128,FIND(":",$AG1128,FIND(AL$1,$AG1128))+1,FIND("=",$AG1128,FIND(AL$1,$AG1128))-FIND(":",$AG1128,FIND(AL$1,$AG1128))-1)),"卖家未填"))</f>
        <v>包装</v>
      </c>
      <c r="N1128" s="11" t="s">
        <v>2180</v>
      </c>
      <c r="O1128" s="11" t="s">
        <v>5032</v>
      </c>
      <c r="P1128" s="13">
        <v>45.5</v>
      </c>
      <c r="Q1128" s="13"/>
      <c r="R1128" s="11">
        <v>45.5</v>
      </c>
      <c r="S1128" s="14">
        <f>IFERROR(V1128/T1128,"0")</f>
        <v>123.5</v>
      </c>
      <c r="T1128" s="11">
        <v>7</v>
      </c>
      <c r="U1128" s="11">
        <v>19</v>
      </c>
      <c r="V1128" s="15">
        <f>R1128*U1128</f>
        <v>864.5</v>
      </c>
      <c r="W1128" s="11">
        <v>4</v>
      </c>
      <c r="X1128" s="11">
        <v>16</v>
      </c>
      <c r="Y1128" s="11">
        <v>41599396272</v>
      </c>
      <c r="Z1128" s="11">
        <v>69799771</v>
      </c>
      <c r="AA1128" s="16">
        <f>IFERROR((MID(AE1128,FIND("ends=",AE1128)+5,FIND("000&amp;starts",AE1128)-FIND("ends=",AE1128)-5)+8*3600)/86400+70*365+19,"")</f>
        <v>42032.690104166672</v>
      </c>
      <c r="AB1128" s="17" t="str">
        <f>HYPERLINK("http://item.taobao.com/item.htm?id="&amp;Y1128,"点击查看")</f>
        <v>点击查看</v>
      </c>
      <c r="AC1128" s="11">
        <f>YEAR(D1128)</f>
        <v>2011</v>
      </c>
      <c r="AD1128" s="11"/>
      <c r="AE1128" s="11" t="s">
        <v>7262</v>
      </c>
      <c r="AF1128" s="11" t="s">
        <v>9552</v>
      </c>
      <c r="AG1128" s="11" t="s">
        <v>12894</v>
      </c>
    </row>
    <row r="1129" spans="1:33" x14ac:dyDescent="0.15">
      <c r="A1129" s="11" t="s">
        <v>14881</v>
      </c>
      <c r="B1129" s="11" t="s">
        <v>15520</v>
      </c>
      <c r="C1129" s="11" t="s">
        <v>14888</v>
      </c>
      <c r="D1129" s="12">
        <v>40551</v>
      </c>
      <c r="E1129" s="11" t="s">
        <v>14979</v>
      </c>
      <c r="F1129" s="11" t="s">
        <v>15056</v>
      </c>
      <c r="G1129" s="11" t="s">
        <v>105</v>
      </c>
      <c r="H1129" s="11" t="s">
        <v>10445</v>
      </c>
      <c r="I1129" s="11" t="str">
        <f>IF(AH$1="","",IFERROR(TRIM(MID($AG1129,FIND(":",$AG1129,FIND(AH$1,$AG1129))+1,FIND("=",$AG1129,FIND(AH$1,$AG1129))-FIND(":",$AG1129,FIND(AH$1,$AG1129))-1)),"卖家未填"))</f>
        <v>卖家未填</v>
      </c>
      <c r="J1129" s="11" t="str">
        <f>IF(AI$1="","",IFERROR(TRIM(MID($AG1129,FIND(":",$AG1129,FIND(AI$1,$AG1129))+1,FIND("=",$AG1129,FIND(AI$1,$AG1129))-FIND(":",$AG1129,FIND(AI$1,$AG1129))-1)),"卖家未填"))</f>
        <v>450</v>
      </c>
      <c r="K1129" s="11" t="str">
        <f>IF(AJ$1="","",IFERROR(TRIM(MID($AG1129,FIND(":",$AG1129,FIND(AJ$1,$AG1129))+1,FIND("=",$AG1129,FIND(AJ$1,$AG1129))-FIND(":",$AG1129,FIND(AJ$1,$AG1129))-1)),"卖家未填"))</f>
        <v>卖家未填</v>
      </c>
      <c r="L1129" s="11" t="str">
        <f>IF(AK$1="","",IFERROR(TRIM(MID($AG1129,FIND(":",$AG1129,FIND(AK$1,$AG1129))+1,FIND("=",$AG1129,FIND(AK$1,$AG1129))-FIND(":",$AG1129,FIND(AK$1,$AG1129))-1)),"卖家未填"))</f>
        <v>卖家未填</v>
      </c>
      <c r="M1129" s="11" t="str">
        <f>IF(AL$1="","",IFERROR(TRIM(MID($AG1129,FIND(":",$AG1129,FIND(AL$1,$AG1129))+1,FIND("=",$AG1129,FIND(AL$1,$AG1129))-FIND(":",$AG1129,FIND(AL$1,$AG1129))-1)),"卖家未填"))</f>
        <v>包装</v>
      </c>
      <c r="N1129" s="11" t="s">
        <v>872</v>
      </c>
      <c r="O1129" s="11" t="s">
        <v>4712</v>
      </c>
      <c r="P1129" s="13">
        <v>9.8000000000000007</v>
      </c>
      <c r="Q1129" s="13">
        <v>8.8000000000000007</v>
      </c>
      <c r="R1129" s="11">
        <v>8.8000000000000007</v>
      </c>
      <c r="S1129" s="14">
        <f>IFERROR(V1129/T1129,"0")</f>
        <v>26.950000000000003</v>
      </c>
      <c r="T1129" s="11">
        <v>32</v>
      </c>
      <c r="U1129" s="11">
        <v>98</v>
      </c>
      <c r="V1129" s="15">
        <f>R1129*U1129</f>
        <v>862.40000000000009</v>
      </c>
      <c r="W1129" s="11">
        <v>42</v>
      </c>
      <c r="X1129" s="11">
        <v>70</v>
      </c>
      <c r="Y1129" s="11">
        <v>12955686103</v>
      </c>
      <c r="Z1129" s="11">
        <v>64397778</v>
      </c>
      <c r="AA1129" s="16">
        <f>IFERROR((MID(AE1129,FIND("ends=",AE1129)+5,FIND("000&amp;starts",AE1129)-FIND("ends=",AE1129)-5)+8*3600)/86400+70*365+19,"")</f>
        <v>42031.458333333328</v>
      </c>
      <c r="AB1129" s="17" t="str">
        <f>HYPERLINK("http://item.taobao.com/item.htm?id="&amp;Y1129,"点击查看")</f>
        <v>点击查看</v>
      </c>
      <c r="AC1129" s="11">
        <f>YEAR(D1129)</f>
        <v>2011</v>
      </c>
      <c r="AD1129" s="11"/>
      <c r="AE1129" s="11" t="s">
        <v>5985</v>
      </c>
      <c r="AF1129" s="11" t="s">
        <v>9716</v>
      </c>
      <c r="AG1129" s="11" t="s">
        <v>11695</v>
      </c>
    </row>
    <row r="1130" spans="1:33" x14ac:dyDescent="0.15">
      <c r="A1130" s="11" t="s">
        <v>14895</v>
      </c>
      <c r="B1130" s="11" t="s">
        <v>16221</v>
      </c>
      <c r="C1130" s="11" t="s">
        <v>14897</v>
      </c>
      <c r="D1130" s="12">
        <v>41302</v>
      </c>
      <c r="E1130" s="11" t="s">
        <v>15015</v>
      </c>
      <c r="F1130" s="11" t="s">
        <v>15043</v>
      </c>
      <c r="G1130" s="11" t="s">
        <v>90</v>
      </c>
      <c r="H1130" s="11" t="s">
        <v>10670</v>
      </c>
      <c r="I1130" s="11" t="str">
        <f>IF(AH$1="","",IFERROR(TRIM(MID($AG1130,FIND(":",$AG1130,FIND(AH$1,$AG1130))+1,FIND("=",$AG1130,FIND(AH$1,$AG1130))-FIND(":",$AG1130,FIND(AH$1,$AG1130))-1)),"卖家未填"))</f>
        <v>卖家未填</v>
      </c>
      <c r="J1130" s="11" t="str">
        <f>IF(AI$1="","",IFERROR(TRIM(MID($AG1130,FIND(":",$AG1130,FIND(AI$1,$AG1130))+1,FIND("=",$AG1130,FIND(AI$1,$AG1130))-FIND(":",$AG1130,FIND(AI$1,$AG1130))-1)),"卖家未填"))</f>
        <v>500</v>
      </c>
      <c r="K1130" s="11" t="str">
        <f>IF(AJ$1="","",IFERROR(TRIM(MID($AG1130,FIND(":",$AG1130,FIND(AJ$1,$AG1130))+1,FIND("=",$AG1130,FIND(AJ$1,$AG1130))-FIND(":",$AG1130,FIND(AJ$1,$AG1130))-1)),"卖家未填"))</f>
        <v>卖家未填</v>
      </c>
      <c r="L1130" s="11" t="str">
        <f>IF(AK$1="","",IFERROR(TRIM(MID($AG1130,FIND(":",$AG1130,FIND(AK$1,$AG1130))+1,FIND("=",$AG1130,FIND(AK$1,$AG1130))-FIND(":",$AG1130,FIND(AK$1,$AG1130))-1)),"卖家未填"))</f>
        <v>卖家未填</v>
      </c>
      <c r="M1130" s="11" t="str">
        <f>IF(AL$1="","",IFERROR(TRIM(MID($AG1130,FIND(":",$AG1130,FIND(AL$1,$AG1130))+1,FIND("=",$AG1130,FIND(AL$1,$AG1130))-FIND(":",$AG1130,FIND(AL$1,$AG1130))-1)),"卖家未填"))</f>
        <v>散装</v>
      </c>
      <c r="N1130" s="11" t="s">
        <v>2296</v>
      </c>
      <c r="O1130" s="11" t="s">
        <v>4907</v>
      </c>
      <c r="P1130" s="13">
        <v>15.6</v>
      </c>
      <c r="Q1130" s="13"/>
      <c r="R1130" s="11">
        <v>15.6</v>
      </c>
      <c r="S1130" s="14">
        <f>IFERROR(V1130/T1130,"0")</f>
        <v>143</v>
      </c>
      <c r="T1130" s="11">
        <v>6</v>
      </c>
      <c r="U1130" s="11">
        <v>55</v>
      </c>
      <c r="V1130" s="15">
        <f>R1130*U1130</f>
        <v>858</v>
      </c>
      <c r="W1130" s="11">
        <v>9</v>
      </c>
      <c r="X1130" s="11">
        <v>40</v>
      </c>
      <c r="Y1130" s="11">
        <v>37801070933</v>
      </c>
      <c r="Z1130" s="11">
        <v>102102299</v>
      </c>
      <c r="AA1130" s="16">
        <f>IFERROR((MID(AE1130,FIND("ends=",AE1130)+5,FIND("000&amp;starts",AE1130)-FIND("ends=",AE1130)-5)+8*3600)/86400+70*365+19,"")</f>
        <v>42030.714050925926</v>
      </c>
      <c r="AB1130" s="17" t="str">
        <f>HYPERLINK("http://item.taobao.com/item.htm?id="&amp;Y1130,"点击查看")</f>
        <v>点击查看</v>
      </c>
      <c r="AC1130" s="11">
        <f>YEAR(D1130)</f>
        <v>2013</v>
      </c>
      <c r="AD1130" s="11"/>
      <c r="AE1130" s="11" t="s">
        <v>7380</v>
      </c>
      <c r="AF1130" s="11" t="s">
        <v>9970</v>
      </c>
      <c r="AG1130" s="11" t="s">
        <v>12999</v>
      </c>
    </row>
    <row r="1131" spans="1:33" x14ac:dyDescent="0.15">
      <c r="A1131" s="11" t="s">
        <v>14910</v>
      </c>
      <c r="B1131" s="11" t="s">
        <v>16596</v>
      </c>
      <c r="C1131" s="11" t="s">
        <v>14912</v>
      </c>
      <c r="D1131" s="12">
        <v>41011</v>
      </c>
      <c r="E1131" s="11" t="s">
        <v>33</v>
      </c>
      <c r="F1131" s="11" t="s">
        <v>33</v>
      </c>
      <c r="G1131" s="11" t="s">
        <v>33</v>
      </c>
      <c r="H1131" s="11" t="s">
        <v>10322</v>
      </c>
      <c r="I1131" s="11" t="str">
        <f>IF(AH$1="","",IFERROR(TRIM(MID($AG1131,FIND(":",$AG1131,FIND(AH$1,$AG1131))+1,FIND("=",$AG1131,FIND(AH$1,$AG1131))-FIND(":",$AG1131,FIND(AH$1,$AG1131))-1)),"卖家未填"))</f>
        <v>卖家未填</v>
      </c>
      <c r="J1131" s="11" t="str">
        <f>IF(AI$1="","",IFERROR(TRIM(MID($AG1131,FIND(":",$AG1131,FIND(AI$1,$AG1131))+1,FIND("=",$AG1131,FIND(AI$1,$AG1131))-FIND(":",$AG1131,FIND(AI$1,$AG1131))-1)),"卖家未填"))</f>
        <v>500</v>
      </c>
      <c r="K1131" s="11" t="str">
        <f>IF(AJ$1="","",IFERROR(TRIM(MID($AG1131,FIND(":",$AG1131,FIND(AJ$1,$AG1131))+1,FIND("=",$AG1131,FIND(AJ$1,$AG1131))-FIND(":",$AG1131,FIND(AJ$1,$AG1131))-1)),"卖家未填"))</f>
        <v>卖家未填</v>
      </c>
      <c r="L1131" s="11" t="str">
        <f>IF(AK$1="","",IFERROR(TRIM(MID($AG1131,FIND(":",$AG1131,FIND(AK$1,$AG1131))+1,FIND("=",$AG1131,FIND(AK$1,$AG1131))-FIND(":",$AG1131,FIND(AK$1,$AG1131))-1)),"卖家未填"))</f>
        <v>卖家未填</v>
      </c>
      <c r="M1131" s="11" t="str">
        <f>IF(AL$1="","",IFERROR(TRIM(MID($AG1131,FIND(":",$AG1131,FIND(AL$1,$AG1131))+1,FIND("=",$AG1131,FIND(AL$1,$AG1131))-FIND(":",$AG1131,FIND(AL$1,$AG1131))-1)),"卖家未填"))</f>
        <v>包装</v>
      </c>
      <c r="N1131" s="11" t="s">
        <v>3117</v>
      </c>
      <c r="O1131" s="11"/>
      <c r="P1131" s="13">
        <v>6.5</v>
      </c>
      <c r="Q1131" s="13"/>
      <c r="R1131" s="11">
        <v>6.5</v>
      </c>
      <c r="S1131" s="14">
        <f>IFERROR(V1131/T1131,"0")</f>
        <v>286</v>
      </c>
      <c r="T1131" s="11">
        <v>3</v>
      </c>
      <c r="U1131" s="11">
        <v>132</v>
      </c>
      <c r="V1131" s="15">
        <f>R1131*U1131</f>
        <v>858</v>
      </c>
      <c r="W1131" s="11">
        <v>6</v>
      </c>
      <c r="X1131" s="11">
        <v>24</v>
      </c>
      <c r="Y1131" s="11">
        <v>15931247135</v>
      </c>
      <c r="Z1131" s="11">
        <v>71420618</v>
      </c>
      <c r="AA1131" s="16">
        <f>IFERROR((MID(AE1131,FIND("ends=",AE1131)+5,FIND("000&amp;starts",AE1131)-FIND("ends=",AE1131)-5)+8*3600)/86400+70*365+19,"")</f>
        <v>42029.449965277774</v>
      </c>
      <c r="AB1131" s="17" t="str">
        <f>HYPERLINK("http://item.taobao.com/item.htm?id="&amp;Y1131,"点击查看")</f>
        <v>点击查看</v>
      </c>
      <c r="AC1131" s="11">
        <f>YEAR(D1131)</f>
        <v>2012</v>
      </c>
      <c r="AD1131" s="11"/>
      <c r="AE1131" s="11" t="s">
        <v>8195</v>
      </c>
      <c r="AF1131" s="11"/>
      <c r="AG1131" s="11" t="s">
        <v>13734</v>
      </c>
    </row>
    <row r="1132" spans="1:33" x14ac:dyDescent="0.15">
      <c r="A1132" s="11" t="s">
        <v>14895</v>
      </c>
      <c r="B1132" s="11" t="s">
        <v>15636</v>
      </c>
      <c r="C1132" s="11" t="s">
        <v>14897</v>
      </c>
      <c r="D1132" s="12">
        <v>40521</v>
      </c>
      <c r="E1132" s="11" t="s">
        <v>14991</v>
      </c>
      <c r="F1132" s="11" t="s">
        <v>15032</v>
      </c>
      <c r="G1132" s="11" t="s">
        <v>80</v>
      </c>
      <c r="H1132" s="11" t="s">
        <v>10322</v>
      </c>
      <c r="I1132" s="11" t="str">
        <f>IF(AH$1="","",IFERROR(TRIM(MID($AG1132,FIND(":",$AG1132,FIND(AH$1,$AG1132))+1,FIND("=",$AG1132,FIND(AH$1,$AG1132))-FIND(":",$AG1132,FIND(AH$1,$AG1132))-1)),"卖家未填"))</f>
        <v>卖家未填</v>
      </c>
      <c r="J1132" s="11" t="str">
        <f>IF(AI$1="","",IFERROR(TRIM(MID($AG1132,FIND(":",$AG1132,FIND(AI$1,$AG1132))+1,FIND("=",$AG1132,FIND(AI$1,$AG1132))-FIND(":",$AG1132,FIND(AI$1,$AG1132))-1)),"卖家未填"))</f>
        <v>500</v>
      </c>
      <c r="K1132" s="11" t="str">
        <f>IF(AJ$1="","",IFERROR(TRIM(MID($AG1132,FIND(":",$AG1132,FIND(AJ$1,$AG1132))+1,FIND("=",$AG1132,FIND(AJ$1,$AG1132))-FIND(":",$AG1132,FIND(AJ$1,$AG1132))-1)),"卖家未填"))</f>
        <v>卖家未填</v>
      </c>
      <c r="L1132" s="11" t="str">
        <f>IF(AK$1="","",IFERROR(TRIM(MID($AG1132,FIND(":",$AG1132,FIND(AK$1,$AG1132))+1,FIND("=",$AG1132,FIND(AK$1,$AG1132))-FIND(":",$AG1132,FIND(AK$1,$AG1132))-1)),"卖家未填"))</f>
        <v>卖家未填</v>
      </c>
      <c r="M1132" s="11" t="str">
        <f>IF(AL$1="","",IFERROR(TRIM(MID($AG1132,FIND(":",$AG1132,FIND(AL$1,$AG1132))+1,FIND("=",$AG1132,FIND(AL$1,$AG1132))-FIND(":",$AG1132,FIND(AL$1,$AG1132))-1)),"卖家未填"))</f>
        <v>包装</v>
      </c>
      <c r="N1132" s="11" t="s">
        <v>1107</v>
      </c>
      <c r="O1132" s="11" t="s">
        <v>4407</v>
      </c>
      <c r="P1132" s="13">
        <v>25</v>
      </c>
      <c r="Q1132" s="13">
        <v>23.8</v>
      </c>
      <c r="R1132" s="11">
        <v>23.8</v>
      </c>
      <c r="S1132" s="14">
        <f>IFERROR(V1132/T1132,"0")</f>
        <v>38.945454545454545</v>
      </c>
      <c r="T1132" s="11">
        <v>22</v>
      </c>
      <c r="U1132" s="11">
        <v>36</v>
      </c>
      <c r="V1132" s="15">
        <f>R1132*U1132</f>
        <v>856.80000000000007</v>
      </c>
      <c r="W1132" s="11">
        <v>13</v>
      </c>
      <c r="X1132" s="11">
        <v>97</v>
      </c>
      <c r="Y1132" s="11">
        <v>41792509088</v>
      </c>
      <c r="Z1132" s="11">
        <v>63840479</v>
      </c>
      <c r="AA1132" s="16">
        <f>IFERROR((MID(AE1132,FIND("ends=",AE1132)+5,FIND("000&amp;starts",AE1132)-FIND("ends=",AE1132)-5)+8*3600)/86400+70*365+19,"")</f>
        <v>42035.747743055559</v>
      </c>
      <c r="AB1132" s="17" t="str">
        <f>HYPERLINK("http://item.taobao.com/item.htm?id="&amp;Y1132,"点击查看")</f>
        <v>点击查看</v>
      </c>
      <c r="AC1132" s="11">
        <f>YEAR(D1132)</f>
        <v>2010</v>
      </c>
      <c r="AD1132" s="11"/>
      <c r="AE1132" s="11" t="s">
        <v>6211</v>
      </c>
      <c r="AF1132" s="11"/>
      <c r="AG1132" s="11" t="s">
        <v>11916</v>
      </c>
    </row>
    <row r="1133" spans="1:33" x14ac:dyDescent="0.15">
      <c r="A1133" s="11" t="s">
        <v>14895</v>
      </c>
      <c r="B1133" s="11" t="s">
        <v>15702</v>
      </c>
      <c r="C1133" s="11" t="s">
        <v>14897</v>
      </c>
      <c r="D1133" s="12">
        <v>40734</v>
      </c>
      <c r="E1133" s="11" t="s">
        <v>33</v>
      </c>
      <c r="F1133" s="11" t="s">
        <v>33</v>
      </c>
      <c r="G1133" s="11" t="s">
        <v>33</v>
      </c>
      <c r="H1133" s="11" t="s">
        <v>10331</v>
      </c>
      <c r="I1133" s="11" t="str">
        <f>IF(AH$1="","",IFERROR(TRIM(MID($AG1133,FIND(":",$AG1133,FIND(AH$1,$AG1133))+1,FIND("=",$AG1133,FIND(AH$1,$AG1133))-FIND(":",$AG1133,FIND(AH$1,$AG1133))-1)),"卖家未填"))</f>
        <v>年糕</v>
      </c>
      <c r="J1133" s="11" t="str">
        <f>IF(AI$1="","",IFERROR(TRIM(MID($AG1133,FIND(":",$AG1133,FIND(AI$1,$AG1133))+1,FIND("=",$AG1133,FIND(AI$1,$AG1133))-FIND(":",$AG1133,FIND(AI$1,$AG1133))-1)),"卖家未填"))</f>
        <v>500</v>
      </c>
      <c r="K1133" s="11" t="str">
        <f>IF(AJ$1="","",IFERROR(TRIM(MID($AG1133,FIND(":",$AG1133,FIND(AJ$1,$AG1133))+1,FIND("=",$AG1133,FIND(AJ$1,$AG1133))-FIND(":",$AG1133,FIND(AJ$1,$AG1133))-1)),"卖家未填"))</f>
        <v>卖家未填</v>
      </c>
      <c r="L1133" s="11" t="str">
        <f>IF(AK$1="","",IFERROR(TRIM(MID($AG1133,FIND(":",$AG1133,FIND(AK$1,$AG1133))+1,FIND("=",$AG1133,FIND(AK$1,$AG1133))-FIND(":",$AG1133,FIND(AK$1,$AG1133))-1)),"卖家未填"))</f>
        <v>卖家未填</v>
      </c>
      <c r="M1133" s="11" t="str">
        <f>IF(AL$1="","",IFERROR(TRIM(MID($AG1133,FIND(":",$AG1133,FIND(AL$1,$AG1133))+1,FIND("=",$AG1133,FIND(AL$1,$AG1133))-FIND(":",$AG1133,FIND(AL$1,$AG1133))-1)),"卖家未填"))</f>
        <v>包装</v>
      </c>
      <c r="N1133" s="11" t="s">
        <v>1248</v>
      </c>
      <c r="O1133" s="11" t="s">
        <v>4404</v>
      </c>
      <c r="P1133" s="13">
        <v>19.899999999999999</v>
      </c>
      <c r="Q1133" s="13"/>
      <c r="R1133" s="11">
        <v>19.899999999999999</v>
      </c>
      <c r="S1133" s="14">
        <f>IFERROR(V1133/T1133,"0")</f>
        <v>47.538888888888884</v>
      </c>
      <c r="T1133" s="11">
        <v>18</v>
      </c>
      <c r="U1133" s="11">
        <v>43</v>
      </c>
      <c r="V1133" s="15">
        <f>R1133*U1133</f>
        <v>855.69999999999993</v>
      </c>
      <c r="W1133" s="11">
        <v>17</v>
      </c>
      <c r="X1133" s="11">
        <v>561</v>
      </c>
      <c r="Y1133" s="11">
        <v>13251688189</v>
      </c>
      <c r="Z1133" s="11">
        <v>67786890</v>
      </c>
      <c r="AA1133" s="16">
        <f>IFERROR((MID(AE1133,FIND("ends=",AE1133)+5,FIND("000&amp;starts",AE1133)-FIND("ends=",AE1133)-5)+8*3600)/86400+70*365+19,"")</f>
        <v>42034.445914351847</v>
      </c>
      <c r="AB1133" s="17" t="str">
        <f>HYPERLINK("http://item.taobao.com/item.htm?id="&amp;Y1133,"点击查看")</f>
        <v>点击查看</v>
      </c>
      <c r="AC1133" s="11">
        <f>YEAR(D1133)</f>
        <v>2011</v>
      </c>
      <c r="AD1133" s="11"/>
      <c r="AE1133" s="11" t="s">
        <v>6342</v>
      </c>
      <c r="AF1133" s="11" t="s">
        <v>9566</v>
      </c>
      <c r="AG1133" s="11" t="s">
        <v>12046</v>
      </c>
    </row>
    <row r="1134" spans="1:33" x14ac:dyDescent="0.15">
      <c r="A1134" s="11" t="s">
        <v>14895</v>
      </c>
      <c r="B1134" s="11" t="s">
        <v>15335</v>
      </c>
      <c r="C1134" s="11" t="s">
        <v>14900</v>
      </c>
      <c r="D1134" s="12">
        <v>40538</v>
      </c>
      <c r="E1134" s="11" t="s">
        <v>24</v>
      </c>
      <c r="F1134" s="11" t="s">
        <v>24</v>
      </c>
      <c r="G1134" s="11" t="s">
        <v>24</v>
      </c>
      <c r="H1134" s="11" t="s">
        <v>10328</v>
      </c>
      <c r="I1134" s="11" t="str">
        <f>IF(AH$1="","",IFERROR(TRIM(MID($AG1134,FIND(":",$AG1134,FIND(AH$1,$AG1134))+1,FIND("=",$AG1134,FIND(AH$1,$AG1134))-FIND(":",$AG1134,FIND(AH$1,$AG1134))-1)),"卖家未填"))</f>
        <v>韩式年糕</v>
      </c>
      <c r="J1134" s="11" t="str">
        <f>IF(AI$1="","",IFERROR(TRIM(MID($AG1134,FIND(":",$AG1134,FIND(AI$1,$AG1134))+1,FIND("=",$AG1134,FIND(AI$1,$AG1134))-FIND(":",$AG1134,FIND(AI$1,$AG1134))-1)),"卖家未填"))</f>
        <v>1850</v>
      </c>
      <c r="K1134" s="11" t="str">
        <f>IF(AJ$1="","",IFERROR(TRIM(MID($AG1134,FIND(":",$AG1134,FIND(AJ$1,$AG1134))+1,FIND("=",$AG1134,FIND(AJ$1,$AG1134))-FIND(":",$AG1134,FIND(AJ$1,$AG1134))-1)),"卖家未填"))</f>
        <v>5人份</v>
      </c>
      <c r="L1134" s="11" t="str">
        <f>IF(AK$1="","",IFERROR(TRIM(MID($AG1134,FIND(":",$AG1134,FIND(AK$1,$AG1134))+1,FIND("=",$AG1134,FIND(AK$1,$AG1134))-FIND(":",$AG1134,FIND(AK$1,$AG1134))-1)),"卖家未填"))</f>
        <v>1周</v>
      </c>
      <c r="M1134" s="11" t="str">
        <f>IF(AL$1="","",IFERROR(TRIM(MID($AG1134,FIND(":",$AG1134,FIND(AL$1,$AG1134))+1,FIND("=",$AG1134,FIND(AL$1,$AG1134))-FIND(":",$AG1134,FIND(AL$1,$AG1134))-1)),"卖家未填"))</f>
        <v>包装</v>
      </c>
      <c r="N1134" s="11" t="s">
        <v>969</v>
      </c>
      <c r="O1134" s="11" t="s">
        <v>4736</v>
      </c>
      <c r="P1134" s="13">
        <v>29.5</v>
      </c>
      <c r="Q1134" s="13"/>
      <c r="R1134" s="11">
        <v>29.5</v>
      </c>
      <c r="S1134" s="14">
        <f>IFERROR(V1134/T1134,"0")</f>
        <v>31.685185185185187</v>
      </c>
      <c r="T1134" s="11">
        <v>27</v>
      </c>
      <c r="U1134" s="11">
        <v>29</v>
      </c>
      <c r="V1134" s="15">
        <f>R1134*U1134</f>
        <v>855.5</v>
      </c>
      <c r="W1134" s="11">
        <v>26</v>
      </c>
      <c r="X1134" s="11">
        <v>103</v>
      </c>
      <c r="Y1134" s="11">
        <v>40775451876</v>
      </c>
      <c r="Z1134" s="11">
        <v>64169275</v>
      </c>
      <c r="AA1134" s="16">
        <f>IFERROR((MID(AE1134,FIND("ends=",AE1134)+5,FIND("000&amp;starts",AE1134)-FIND("ends=",AE1134)-5)+8*3600)/86400+70*365+19,"")</f>
        <v>42029.678969907407</v>
      </c>
      <c r="AB1134" s="17" t="str">
        <f>HYPERLINK("http://item.taobao.com/item.htm?id="&amp;Y1134,"点击查看")</f>
        <v>点击查看</v>
      </c>
      <c r="AC1134" s="11">
        <f>YEAR(D1134)</f>
        <v>2010</v>
      </c>
      <c r="AD1134" s="11"/>
      <c r="AE1134" s="11" t="s">
        <v>6077</v>
      </c>
      <c r="AF1134" s="11" t="s">
        <v>9561</v>
      </c>
      <c r="AG1134" s="11" t="s">
        <v>11788</v>
      </c>
    </row>
    <row r="1135" spans="1:33" x14ac:dyDescent="0.15">
      <c r="A1135" s="11" t="s">
        <v>14947</v>
      </c>
      <c r="B1135" s="11" t="s">
        <v>16233</v>
      </c>
      <c r="C1135" s="11" t="s">
        <v>14949</v>
      </c>
      <c r="D1135" s="12">
        <v>40958</v>
      </c>
      <c r="E1135" s="11" t="s">
        <v>14957</v>
      </c>
      <c r="F1135" s="11" t="s">
        <v>14998</v>
      </c>
      <c r="G1135" s="11" t="s">
        <v>54</v>
      </c>
      <c r="H1135" s="11" t="s">
        <v>10322</v>
      </c>
      <c r="I1135" s="11" t="str">
        <f>IF(AH$1="","",IFERROR(TRIM(MID($AG1135,FIND(":",$AG1135,FIND(AH$1,$AG1135))+1,FIND("=",$AG1135,FIND(AH$1,$AG1135))-FIND(":",$AG1135,FIND(AH$1,$AG1135))-1)),"卖家未填"))</f>
        <v>卖家未填</v>
      </c>
      <c r="J1135" s="11" t="str">
        <f>IF(AI$1="","",IFERROR(TRIM(MID($AG1135,FIND(":",$AG1135,FIND(AI$1,$AG1135))+1,FIND("=",$AG1135,FIND(AI$1,$AG1135))-FIND(":",$AG1135,FIND(AI$1,$AG1135))-1)),"卖家未填"))</f>
        <v>400</v>
      </c>
      <c r="K1135" s="11" t="str">
        <f>IF(AJ$1="","",IFERROR(TRIM(MID($AG1135,FIND(":",$AG1135,FIND(AJ$1,$AG1135))+1,FIND("=",$AG1135,FIND(AJ$1,$AG1135))-FIND(":",$AG1135,FIND(AJ$1,$AG1135))-1)),"卖家未填"))</f>
        <v>卖家未填</v>
      </c>
      <c r="L1135" s="11" t="str">
        <f>IF(AK$1="","",IFERROR(TRIM(MID($AG1135,FIND(":",$AG1135,FIND(AK$1,$AG1135))+1,FIND("=",$AG1135,FIND(AK$1,$AG1135))-FIND(":",$AG1135,FIND(AK$1,$AG1135))-1)),"卖家未填"))</f>
        <v>卖家未填</v>
      </c>
      <c r="M1135" s="11" t="str">
        <f>IF(AL$1="","",IFERROR(TRIM(MID($AG1135,FIND(":",$AG1135,FIND(AL$1,$AG1135))+1,FIND("=",$AG1135,FIND(AL$1,$AG1135))-FIND(":",$AG1135,FIND(AL$1,$AG1135))-1)),"卖家未填"))</f>
        <v>散装</v>
      </c>
      <c r="N1135" s="11" t="s">
        <v>4138</v>
      </c>
      <c r="O1135" s="11" t="s">
        <v>4618</v>
      </c>
      <c r="P1135" s="13">
        <v>4</v>
      </c>
      <c r="Q1135" s="13">
        <v>3.8</v>
      </c>
      <c r="R1135" s="11">
        <v>3.8</v>
      </c>
      <c r="S1135" s="14">
        <f>IFERROR(V1135/T1135,"0")</f>
        <v>427.5</v>
      </c>
      <c r="T1135" s="11">
        <v>2</v>
      </c>
      <c r="U1135" s="11">
        <v>225</v>
      </c>
      <c r="V1135" s="15">
        <f>R1135*U1135</f>
        <v>855</v>
      </c>
      <c r="W1135" s="11">
        <v>2</v>
      </c>
      <c r="X1135" s="11">
        <v>80</v>
      </c>
      <c r="Y1135" s="11">
        <v>16532451037</v>
      </c>
      <c r="Z1135" s="11">
        <v>70560524</v>
      </c>
      <c r="AA1135" s="16">
        <f>IFERROR((MID(AE1135,FIND("ends=",AE1135)+5,FIND("000&amp;starts",AE1135)-FIND("ends=",AE1135)-5)+8*3600)/86400+70*365+19,"")</f>
        <v>42033.579988425925</v>
      </c>
      <c r="AB1135" s="17" t="str">
        <f>HYPERLINK("http://item.taobao.com/item.htm?id="&amp;Y1135,"点击查看")</f>
        <v>点击查看</v>
      </c>
      <c r="AC1135" s="11">
        <f>YEAR(D1135)</f>
        <v>2012</v>
      </c>
      <c r="AD1135" s="11"/>
      <c r="AE1135" s="11" t="s">
        <v>9275</v>
      </c>
      <c r="AF1135" s="11"/>
      <c r="AG1135" s="11" t="s">
        <v>14654</v>
      </c>
    </row>
    <row r="1136" spans="1:33" x14ac:dyDescent="0.15">
      <c r="A1136" s="11" t="s">
        <v>14895</v>
      </c>
      <c r="B1136" s="11" t="s">
        <v>15648</v>
      </c>
      <c r="C1136" s="11" t="s">
        <v>14896</v>
      </c>
      <c r="D1136" s="12">
        <v>41889</v>
      </c>
      <c r="E1136" s="11" t="s">
        <v>14961</v>
      </c>
      <c r="F1136" s="11" t="s">
        <v>14962</v>
      </c>
      <c r="G1136" s="11" t="s">
        <v>23</v>
      </c>
      <c r="H1136" s="11" t="s">
        <v>10320</v>
      </c>
      <c r="I1136" s="11" t="str">
        <f>IF(AH$1="","",IFERROR(TRIM(MID($AG1136,FIND(":",$AG1136,FIND(AH$1,$AG1136))+1,FIND("=",$AG1136,FIND(AH$1,$AG1136))-FIND(":",$AG1136,FIND(AH$1,$AG1136))-1)),"卖家未填"))</f>
        <v>卖家未填</v>
      </c>
      <c r="J1136" s="11" t="str">
        <f>IF(AI$1="","",IFERROR(TRIM(MID($AG1136,FIND(":",$AG1136,FIND(AI$1,$AG1136))+1,FIND("=",$AG1136,FIND(AI$1,$AG1136))-FIND(":",$AG1136,FIND(AI$1,$AG1136))-1)),"卖家未填"))</f>
        <v>270</v>
      </c>
      <c r="K1136" s="11" t="str">
        <f>IF(AJ$1="","",IFERROR(TRIM(MID($AG1136,FIND(":",$AG1136,FIND(AJ$1,$AG1136))+1,FIND("=",$AG1136,FIND(AJ$1,$AG1136))-FIND(":",$AG1136,FIND(AJ$1,$AG1136))-1)),"卖家未填"))</f>
        <v>卖家未填</v>
      </c>
      <c r="L1136" s="11" t="str">
        <f>IF(AK$1="","",IFERROR(TRIM(MID($AG1136,FIND(":",$AG1136,FIND(AK$1,$AG1136))+1,FIND("=",$AG1136,FIND(AK$1,$AG1136))-FIND(":",$AG1136,FIND(AK$1,$AG1136))-1)),"卖家未填"))</f>
        <v>卖家未填</v>
      </c>
      <c r="M1136" s="11" t="str">
        <f>IF(AL$1="","",IFERROR(TRIM(MID($AG1136,FIND(":",$AG1136,FIND(AL$1,$AG1136))+1,FIND("=",$AG1136,FIND(AL$1,$AG1136))-FIND(":",$AG1136,FIND(AL$1,$AG1136))-1)),"卖家未填"))</f>
        <v>包装</v>
      </c>
      <c r="N1136" s="11" t="s">
        <v>1138</v>
      </c>
      <c r="O1136" s="11" t="s">
        <v>4788</v>
      </c>
      <c r="P1136" s="13">
        <v>7.8</v>
      </c>
      <c r="Q1136" s="13">
        <v>4.99</v>
      </c>
      <c r="R1136" s="11">
        <v>4.99</v>
      </c>
      <c r="S1136" s="14">
        <f>IFERROR(V1136/T1136,"0")</f>
        <v>40.632857142857148</v>
      </c>
      <c r="T1136" s="11">
        <v>21</v>
      </c>
      <c r="U1136" s="11">
        <v>171</v>
      </c>
      <c r="V1136" s="15">
        <f>R1136*U1136</f>
        <v>853.29000000000008</v>
      </c>
      <c r="W1136" s="11">
        <v>100</v>
      </c>
      <c r="X1136" s="11">
        <v>228</v>
      </c>
      <c r="Y1136" s="11">
        <v>41252318495</v>
      </c>
      <c r="Z1136" s="11">
        <v>113379179</v>
      </c>
      <c r="AA1136" s="16">
        <f>IFERROR((MID(AE1136,FIND("ends=",AE1136)+5,FIND("000&amp;starts",AE1136)-FIND("ends=",AE1136)-5)+8*3600)/86400+70*365+19,"")</f>
        <v>42034.895833333328</v>
      </c>
      <c r="AB1136" s="17" t="str">
        <f>HYPERLINK("http://item.taobao.com/item.htm?id="&amp;Y1136,"点击查看")</f>
        <v>点击查看</v>
      </c>
      <c r="AC1136" s="11">
        <f>YEAR(D1136)</f>
        <v>2014</v>
      </c>
      <c r="AD1136" s="11"/>
      <c r="AE1136" s="11" t="s">
        <v>6241</v>
      </c>
      <c r="AF1136" s="11" t="s">
        <v>9545</v>
      </c>
      <c r="AG1136" s="11" t="s">
        <v>11945</v>
      </c>
    </row>
    <row r="1137" spans="1:33" x14ac:dyDescent="0.15">
      <c r="A1137" s="11" t="s">
        <v>14895</v>
      </c>
      <c r="B1137" s="11" t="s">
        <v>15236</v>
      </c>
      <c r="C1137" s="11" t="s">
        <v>14896</v>
      </c>
      <c r="D1137" s="12">
        <v>41655</v>
      </c>
      <c r="E1137" s="11" t="s">
        <v>14957</v>
      </c>
      <c r="F1137" s="11" t="s">
        <v>14958</v>
      </c>
      <c r="G1137" s="11" t="s">
        <v>21</v>
      </c>
      <c r="H1137" s="11" t="s">
        <v>10405</v>
      </c>
      <c r="I1137" s="11" t="str">
        <f>IF(AH$1="","",IFERROR(TRIM(MID($AG1137,FIND(":",$AG1137,FIND(AH$1,$AG1137))+1,FIND("=",$AG1137,FIND(AH$1,$AG1137))-FIND(":",$AG1137,FIND(AH$1,$AG1137))-1)),"卖家未填"))</f>
        <v>卖家未填</v>
      </c>
      <c r="J1137" s="11" t="str">
        <f>IF(AI$1="","",IFERROR(TRIM(MID($AG1137,FIND(":",$AG1137,FIND(AI$1,$AG1137))+1,FIND("=",$AG1137,FIND(AI$1,$AG1137))-FIND(":",$AG1137,FIND(AI$1,$AG1137))-1)),"卖家未填"))</f>
        <v>454</v>
      </c>
      <c r="K1137" s="11" t="str">
        <f>IF(AJ$1="","",IFERROR(TRIM(MID($AG1137,FIND(":",$AG1137,FIND(AJ$1,$AG1137))+1,FIND("=",$AG1137,FIND(AJ$1,$AG1137))-FIND(":",$AG1137,FIND(AJ$1,$AG1137))-1)),"卖家未填"))</f>
        <v>卖家未填</v>
      </c>
      <c r="L1137" s="11" t="str">
        <f>IF(AK$1="","",IFERROR(TRIM(MID($AG1137,FIND(":",$AG1137,FIND(AK$1,$AG1137))+1,FIND("=",$AG1137,FIND(AK$1,$AG1137))-FIND(":",$AG1137,FIND(AK$1,$AG1137))-1)),"卖家未填"))</f>
        <v>卖家未填</v>
      </c>
      <c r="M1137" s="11" t="str">
        <f>IF(AL$1="","",IFERROR(TRIM(MID($AG1137,FIND(":",$AG1137,FIND(AL$1,$AG1137))+1,FIND("=",$AG1137,FIND(AL$1,$AG1137))-FIND(":",$AG1137,FIND(AL$1,$AG1137))-1)),"卖家未填"))</f>
        <v>包装</v>
      </c>
      <c r="N1137" s="11" t="s">
        <v>1700</v>
      </c>
      <c r="O1137" s="11" t="s">
        <v>4935</v>
      </c>
      <c r="P1137" s="13">
        <v>7.9</v>
      </c>
      <c r="Q1137" s="13"/>
      <c r="R1137" s="11">
        <v>7.9</v>
      </c>
      <c r="S1137" s="14">
        <f>IFERROR(V1137/T1137,"0")</f>
        <v>77.563636363636363</v>
      </c>
      <c r="T1137" s="11">
        <v>11</v>
      </c>
      <c r="U1137" s="11">
        <v>108</v>
      </c>
      <c r="V1137" s="15">
        <f>R1137*U1137</f>
        <v>853.2</v>
      </c>
      <c r="W1137" s="11">
        <v>8</v>
      </c>
      <c r="X1137" s="11">
        <v>7</v>
      </c>
      <c r="Y1137" s="11">
        <v>39608533761</v>
      </c>
      <c r="Z1137" s="11">
        <v>108428054</v>
      </c>
      <c r="AA1137" s="16">
        <f>IFERROR((MID(AE1137,FIND("ends=",AE1137)+5,FIND("000&amp;starts",AE1137)-FIND("ends=",AE1137)-5)+8*3600)/86400+70*365+19,"")</f>
        <v>42033.368726851855</v>
      </c>
      <c r="AB1137" s="17" t="str">
        <f>HYPERLINK("http://item.taobao.com/item.htm?id="&amp;Y1137,"点击查看")</f>
        <v>点击查看</v>
      </c>
      <c r="AC1137" s="11">
        <f>YEAR(D1137)</f>
        <v>2014</v>
      </c>
      <c r="AD1137" s="11"/>
      <c r="AE1137" s="11" t="s">
        <v>6785</v>
      </c>
      <c r="AF1137" s="11" t="s">
        <v>9671</v>
      </c>
      <c r="AG1137" s="11" t="s">
        <v>12470</v>
      </c>
    </row>
    <row r="1138" spans="1:33" x14ac:dyDescent="0.15">
      <c r="A1138" s="11" t="s">
        <v>14881</v>
      </c>
      <c r="B1138" s="11" t="s">
        <v>15316</v>
      </c>
      <c r="C1138" s="11" t="s">
        <v>14888</v>
      </c>
      <c r="D1138" s="12">
        <v>41363</v>
      </c>
      <c r="E1138" s="11" t="s">
        <v>14965</v>
      </c>
      <c r="F1138" s="11" t="s">
        <v>14970</v>
      </c>
      <c r="G1138" s="11" t="s">
        <v>30</v>
      </c>
      <c r="H1138" s="11" t="s">
        <v>10415</v>
      </c>
      <c r="I1138" s="11" t="str">
        <f>IF(AH$1="","",IFERROR(TRIM(MID($AG1138,FIND(":",$AG1138,FIND(AH$1,$AG1138))+1,FIND("=",$AG1138,FIND(AH$1,$AG1138))-FIND(":",$AG1138,FIND(AH$1,$AG1138))-1)),"卖家未填"))</f>
        <v>卖家未填</v>
      </c>
      <c r="J1138" s="11" t="str">
        <f>IF(AI$1="","",IFERROR(TRIM(MID($AG1138,FIND(":",$AG1138,FIND(AI$1,$AG1138))+1,FIND("=",$AG1138,FIND(AI$1,$AG1138))-FIND(":",$AG1138,FIND(AI$1,$AG1138))-1)),"卖家未填"))</f>
        <v>625</v>
      </c>
      <c r="K1138" s="11" t="str">
        <f>IF(AJ$1="","",IFERROR(TRIM(MID($AG1138,FIND(":",$AG1138,FIND(AJ$1,$AG1138))+1,FIND("=",$AG1138,FIND(AJ$1,$AG1138))-FIND(":",$AG1138,FIND(AJ$1,$AG1138))-1)),"卖家未填"))</f>
        <v>卖家未填</v>
      </c>
      <c r="L1138" s="11" t="str">
        <f>IF(AK$1="","",IFERROR(TRIM(MID($AG1138,FIND(":",$AG1138,FIND(AK$1,$AG1138))+1,FIND("=",$AG1138,FIND(AK$1,$AG1138))-FIND(":",$AG1138,FIND(AK$1,$AG1138))-1)),"卖家未填"))</f>
        <v>卖家未填</v>
      </c>
      <c r="M1138" s="11" t="str">
        <f>IF(AL$1="","",IFERROR(TRIM(MID($AG1138,FIND(":",$AG1138,FIND(AL$1,$AG1138))+1,FIND("=",$AG1138,FIND(AL$1,$AG1138))-FIND(":",$AG1138,FIND(AL$1,$AG1138))-1)),"卖家未填"))</f>
        <v>包装</v>
      </c>
      <c r="N1138" s="11" t="s">
        <v>865</v>
      </c>
      <c r="O1138" s="11" t="s">
        <v>4654</v>
      </c>
      <c r="P1138" s="13">
        <v>12</v>
      </c>
      <c r="Q1138" s="13"/>
      <c r="R1138" s="11">
        <v>12</v>
      </c>
      <c r="S1138" s="14">
        <f>IFERROR(V1138/T1138,"0")</f>
        <v>26.625</v>
      </c>
      <c r="T1138" s="11">
        <v>32</v>
      </c>
      <c r="U1138" s="11">
        <v>71</v>
      </c>
      <c r="V1138" s="15">
        <f>R1138*U1138</f>
        <v>852</v>
      </c>
      <c r="W1138" s="11">
        <v>28</v>
      </c>
      <c r="X1138" s="11">
        <v>27</v>
      </c>
      <c r="Y1138" s="11">
        <v>42066655294</v>
      </c>
      <c r="Z1138" s="11">
        <v>103141584</v>
      </c>
      <c r="AA1138" s="16">
        <f>IFERROR((MID(AE1138,FIND("ends=",AE1138)+5,FIND("000&amp;starts",AE1138)-FIND("ends=",AE1138)-5)+8*3600)/86400+70*365+19,"")</f>
        <v>42029.72892361111</v>
      </c>
      <c r="AB1138" s="17" t="str">
        <f>HYPERLINK("http://item.taobao.com/item.htm?id="&amp;Y1138,"点击查看")</f>
        <v>点击查看</v>
      </c>
      <c r="AC1138" s="11">
        <f>YEAR(D1138)</f>
        <v>2013</v>
      </c>
      <c r="AD1138" s="11"/>
      <c r="AE1138" s="11" t="s">
        <v>5978</v>
      </c>
      <c r="AF1138" s="11" t="s">
        <v>9682</v>
      </c>
      <c r="AG1138" s="11" t="s">
        <v>11688</v>
      </c>
    </row>
    <row r="1139" spans="1:33" x14ac:dyDescent="0.15">
      <c r="A1139" s="11" t="s">
        <v>14881</v>
      </c>
      <c r="B1139" s="11" t="s">
        <v>15258</v>
      </c>
      <c r="C1139" s="11" t="s">
        <v>14882</v>
      </c>
      <c r="D1139" s="12">
        <v>41404</v>
      </c>
      <c r="E1139" s="11" t="s">
        <v>46</v>
      </c>
      <c r="F1139" s="11" t="s">
        <v>14972</v>
      </c>
      <c r="G1139" s="11" t="s">
        <v>38</v>
      </c>
      <c r="H1139" s="11" t="s">
        <v>10322</v>
      </c>
      <c r="I1139" s="11" t="str">
        <f>IF(AH$1="","",IFERROR(TRIM(MID($AG1139,FIND(":",$AG1139,FIND(AH$1,$AG1139))+1,FIND("=",$AG1139,FIND(AH$1,$AG1139))-FIND(":",$AG1139,FIND(AH$1,$AG1139))-1)),"卖家未填"))</f>
        <v>卖家未填</v>
      </c>
      <c r="J1139" s="11" t="str">
        <f>IF(AI$1="","",IFERROR(TRIM(MID($AG1139,FIND(":",$AG1139,FIND(AI$1,$AG1139))+1,FIND("=",$AG1139,FIND(AI$1,$AG1139))-FIND(":",$AG1139,FIND(AI$1,$AG1139))-1)),"卖家未填"))</f>
        <v>350</v>
      </c>
      <c r="K1139" s="11" t="str">
        <f>IF(AJ$1="","",IFERROR(TRIM(MID($AG1139,FIND(":",$AG1139,FIND(AJ$1,$AG1139))+1,FIND("=",$AG1139,FIND(AJ$1,$AG1139))-FIND(":",$AG1139,FIND(AJ$1,$AG1139))-1)),"卖家未填"))</f>
        <v>1人份</v>
      </c>
      <c r="L1139" s="11" t="str">
        <f>IF(AK$1="","",IFERROR(TRIM(MID($AG1139,FIND(":",$AG1139,FIND(AK$1,$AG1139))+1,FIND("=",$AG1139,FIND(AK$1,$AG1139))-FIND(":",$AG1139,FIND(AK$1,$AG1139))-1)),"卖家未填"))</f>
        <v>1周</v>
      </c>
      <c r="M1139" s="11" t="str">
        <f>IF(AL$1="","",IFERROR(TRIM(MID($AG1139,FIND(":",$AG1139,FIND(AL$1,$AG1139))+1,FIND("=",$AG1139,FIND(AL$1,$AG1139))-FIND(":",$AG1139,FIND(AL$1,$AG1139))-1)),"卖家未填"))</f>
        <v>散装</v>
      </c>
      <c r="N1139" s="11" t="s">
        <v>863</v>
      </c>
      <c r="O1139" s="11" t="s">
        <v>4497</v>
      </c>
      <c r="P1139" s="13">
        <v>5.6</v>
      </c>
      <c r="Q1139" s="13"/>
      <c r="R1139" s="11">
        <v>5.6</v>
      </c>
      <c r="S1139" s="14">
        <f>IFERROR(V1139/T1139,"0")</f>
        <v>25.793939393939393</v>
      </c>
      <c r="T1139" s="11">
        <v>33</v>
      </c>
      <c r="U1139" s="11">
        <v>152</v>
      </c>
      <c r="V1139" s="15">
        <f>R1139*U1139</f>
        <v>851.19999999999993</v>
      </c>
      <c r="W1139" s="11">
        <v>24</v>
      </c>
      <c r="X1139" s="11">
        <v>55</v>
      </c>
      <c r="Y1139" s="11">
        <v>42703104286</v>
      </c>
      <c r="Z1139" s="11">
        <v>104048022</v>
      </c>
      <c r="AA1139" s="16">
        <f>IFERROR((MID(AE1139,FIND("ends=",AE1139)+5,FIND("000&amp;starts",AE1139)-FIND("ends=",AE1139)-5)+8*3600)/86400+70*365+19,"")</f>
        <v>42035.790162037039</v>
      </c>
      <c r="AB1139" s="17" t="str">
        <f>HYPERLINK("http://item.taobao.com/item.htm?id="&amp;Y1139,"点击查看")</f>
        <v>点击查看</v>
      </c>
      <c r="AC1139" s="11">
        <f>YEAR(D1139)</f>
        <v>2013</v>
      </c>
      <c r="AD1139" s="11"/>
      <c r="AE1139" s="11" t="s">
        <v>5975</v>
      </c>
      <c r="AF1139" s="11"/>
      <c r="AG1139" s="11" t="s">
        <v>11685</v>
      </c>
    </row>
    <row r="1140" spans="1:33" x14ac:dyDescent="0.15">
      <c r="A1140" s="11" t="s">
        <v>14895</v>
      </c>
      <c r="B1140" s="11" t="s">
        <v>15535</v>
      </c>
      <c r="C1140" s="11" t="s">
        <v>14897</v>
      </c>
      <c r="D1140" s="12">
        <v>39446</v>
      </c>
      <c r="E1140" s="11" t="s">
        <v>46</v>
      </c>
      <c r="F1140" s="11" t="s">
        <v>14977</v>
      </c>
      <c r="G1140" s="11" t="s">
        <v>36</v>
      </c>
      <c r="H1140" s="11" t="s">
        <v>10322</v>
      </c>
      <c r="I1140" s="11" t="str">
        <f>IF(AH$1="","",IFERROR(TRIM(MID($AG1140,FIND(":",$AG1140,FIND(AH$1,$AG1140))+1,FIND("=",$AG1140,FIND(AH$1,$AG1140))-FIND(":",$AG1140,FIND(AH$1,$AG1140))-1)),"卖家未填"))</f>
        <v>卖家未填</v>
      </c>
      <c r="J1140" s="11" t="str">
        <f>IF(AI$1="","",IFERROR(TRIM(MID($AG1140,FIND(":",$AG1140,FIND(AI$1,$AG1140))+1,FIND("=",$AG1140,FIND(AI$1,$AG1140))-FIND(":",$AG1140,FIND(AI$1,$AG1140))-1)),"卖家未填"))</f>
        <v>450</v>
      </c>
      <c r="K1140" s="11" t="str">
        <f>IF(AJ$1="","",IFERROR(TRIM(MID($AG1140,FIND(":",$AG1140,FIND(AJ$1,$AG1140))+1,FIND("=",$AG1140,FIND(AJ$1,$AG1140))-FIND(":",$AG1140,FIND(AJ$1,$AG1140))-1)),"卖家未填"))</f>
        <v>卖家未填</v>
      </c>
      <c r="L1140" s="11" t="str">
        <f>IF(AK$1="","",IFERROR(TRIM(MID($AG1140,FIND(":",$AG1140,FIND(AK$1,$AG1140))+1,FIND("=",$AG1140,FIND(AK$1,$AG1140))-FIND(":",$AG1140,FIND(AK$1,$AG1140))-1)),"卖家未填"))</f>
        <v>卖家未填</v>
      </c>
      <c r="M1140" s="11" t="str">
        <f>IF(AL$1="","",IFERROR(TRIM(MID($AG1140,FIND(":",$AG1140,FIND(AL$1,$AG1140))+1,FIND("=",$AG1140,FIND(AL$1,$AG1140))-FIND(":",$AG1140,FIND(AL$1,$AG1140))-1)),"卖家未填"))</f>
        <v>散装</v>
      </c>
      <c r="N1140" s="11" t="s">
        <v>912</v>
      </c>
      <c r="O1140" s="11" t="s">
        <v>4712</v>
      </c>
      <c r="P1140" s="13">
        <v>9.8000000000000007</v>
      </c>
      <c r="Q1140" s="13">
        <v>8.82</v>
      </c>
      <c r="R1140" s="11">
        <v>8.82</v>
      </c>
      <c r="S1140" s="14">
        <f>IFERROR(V1140/T1140,"0")</f>
        <v>28.224</v>
      </c>
      <c r="T1140" s="11">
        <v>30</v>
      </c>
      <c r="U1140" s="11">
        <v>96</v>
      </c>
      <c r="V1140" s="15">
        <f>R1140*U1140</f>
        <v>846.72</v>
      </c>
      <c r="W1140" s="11">
        <v>46</v>
      </c>
      <c r="X1140" s="11">
        <v>927</v>
      </c>
      <c r="Y1140" s="11">
        <v>6354524769</v>
      </c>
      <c r="Z1140" s="11">
        <v>35237791</v>
      </c>
      <c r="AA1140" s="16">
        <f>IFERROR((MID(AE1140,FIND("ends=",AE1140)+5,FIND("000&amp;starts",AE1140)-FIND("ends=",AE1140)-5)+8*3600)/86400+70*365+19,"")</f>
        <v>42032.360289351855</v>
      </c>
      <c r="AB1140" s="17" t="str">
        <f>HYPERLINK("http://item.taobao.com/item.htm?id="&amp;Y1140,"点击查看")</f>
        <v>点击查看</v>
      </c>
      <c r="AC1140" s="11">
        <f>YEAR(D1140)</f>
        <v>2007</v>
      </c>
      <c r="AD1140" s="11"/>
      <c r="AE1140" s="11" t="s">
        <v>6023</v>
      </c>
      <c r="AF1140" s="11"/>
      <c r="AG1140" s="11" t="s">
        <v>11734</v>
      </c>
    </row>
    <row r="1141" spans="1:33" x14ac:dyDescent="0.15">
      <c r="A1141" s="11" t="s">
        <v>14881</v>
      </c>
      <c r="B1141" s="11" t="s">
        <v>15444</v>
      </c>
      <c r="C1141" s="11" t="s">
        <v>14885</v>
      </c>
      <c r="D1141" s="12">
        <v>39736</v>
      </c>
      <c r="E1141" s="11" t="s">
        <v>14959</v>
      </c>
      <c r="F1141" s="11" t="s">
        <v>14981</v>
      </c>
      <c r="G1141" s="11" t="s">
        <v>40</v>
      </c>
      <c r="H1141" s="11" t="s">
        <v>10407</v>
      </c>
      <c r="I1141" s="11" t="str">
        <f>IF(AH$1="","",IFERROR(TRIM(MID($AG1141,FIND(":",$AG1141,FIND(AH$1,$AG1141))+1,FIND("=",$AG1141,FIND(AH$1,$AG1141))-FIND(":",$AG1141,FIND(AH$1,$AG1141))-1)),"卖家未填"))</f>
        <v>韩式年糕</v>
      </c>
      <c r="J1141" s="11" t="str">
        <f>IF(AI$1="","",IFERROR(TRIM(MID($AG1141,FIND(":",$AG1141,FIND(AI$1,$AG1141))+1,FIND("=",$AG1141,FIND(AI$1,$AG1141))-FIND(":",$AG1141,FIND(AI$1,$AG1141))-1)),"卖家未填"))</f>
        <v>450</v>
      </c>
      <c r="K1141" s="11" t="str">
        <f>IF(AJ$1="","",IFERROR(TRIM(MID($AG1141,FIND(":",$AG1141,FIND(AJ$1,$AG1141))+1,FIND("=",$AG1141,FIND(AJ$1,$AG1141))-FIND(":",$AG1141,FIND(AJ$1,$AG1141))-1)),"卖家未填"))</f>
        <v>4人份</v>
      </c>
      <c r="L1141" s="11" t="str">
        <f>IF(AK$1="","",IFERROR(TRIM(MID($AG1141,FIND(":",$AG1141,FIND(AK$1,$AG1141))+1,FIND("=",$AG1141,FIND(AK$1,$AG1141))-FIND(":",$AG1141,FIND(AK$1,$AG1141))-1)),"卖家未填"))</f>
        <v>2周</v>
      </c>
      <c r="M1141" s="11" t="str">
        <f>IF(AL$1="","",IFERROR(TRIM(MID($AG1141,FIND(":",$AG1141,FIND(AL$1,$AG1141))+1,FIND("=",$AG1141,FIND(AL$1,$AG1141))-FIND(":",$AG1141,FIND(AL$1,$AG1141))-1)),"卖家未填"))</f>
        <v>包装</v>
      </c>
      <c r="N1141" s="11" t="s">
        <v>715</v>
      </c>
      <c r="O1141" s="11" t="s">
        <v>4417</v>
      </c>
      <c r="P1141" s="13">
        <v>8.5</v>
      </c>
      <c r="Q1141" s="13">
        <v>6.46</v>
      </c>
      <c r="R1141" s="11">
        <v>6.46</v>
      </c>
      <c r="S1141" s="14">
        <f>IFERROR(V1141/T1141,"0")</f>
        <v>20.149047619047618</v>
      </c>
      <c r="T1141" s="11">
        <v>42</v>
      </c>
      <c r="U1141" s="11">
        <v>131</v>
      </c>
      <c r="V1141" s="15">
        <f>R1141*U1141</f>
        <v>846.26</v>
      </c>
      <c r="W1141" s="11">
        <v>105</v>
      </c>
      <c r="X1141" s="11">
        <v>200</v>
      </c>
      <c r="Y1141" s="11">
        <v>19590269056</v>
      </c>
      <c r="Z1141" s="11">
        <v>36491772</v>
      </c>
      <c r="AA1141" s="16">
        <f>IFERROR((MID(AE1141,FIND("ends=",AE1141)+5,FIND("000&amp;starts",AE1141)-FIND("ends=",AE1141)-5)+8*3600)/86400+70*365+19,"")</f>
        <v>42030.541828703703</v>
      </c>
      <c r="AB1141" s="17" t="str">
        <f>HYPERLINK("http://item.taobao.com/item.htm?id="&amp;Y1141,"点击查看")</f>
        <v>点击查看</v>
      </c>
      <c r="AC1141" s="11">
        <f>YEAR(D1141)</f>
        <v>2008</v>
      </c>
      <c r="AD1141" s="11"/>
      <c r="AE1141" s="11" t="s">
        <v>5836</v>
      </c>
      <c r="AF1141" s="11" t="s">
        <v>9673</v>
      </c>
      <c r="AG1141" s="11" t="s">
        <v>11546</v>
      </c>
    </row>
    <row r="1142" spans="1:33" x14ac:dyDescent="0.15">
      <c r="A1142" s="11" t="s">
        <v>14895</v>
      </c>
      <c r="B1142" s="11" t="s">
        <v>15273</v>
      </c>
      <c r="C1142" s="11" t="s">
        <v>14897</v>
      </c>
      <c r="D1142" s="12">
        <v>39000</v>
      </c>
      <c r="E1142" s="11" t="s">
        <v>14959</v>
      </c>
      <c r="F1142" s="11" t="s">
        <v>14960</v>
      </c>
      <c r="G1142" s="11" t="s">
        <v>22</v>
      </c>
      <c r="H1142" s="11" t="s">
        <v>10321</v>
      </c>
      <c r="I1142" s="11" t="str">
        <f>IF(AH$1="","",IFERROR(TRIM(MID($AG1142,FIND(":",$AG1142,FIND(AH$1,$AG1142))+1,FIND("=",$AG1142,FIND(AH$1,$AG1142))-FIND(":",$AG1142,FIND(AH$1,$AG1142))-1)),"卖家未填"))</f>
        <v>卖家未填</v>
      </c>
      <c r="J1142" s="11" t="str">
        <f>IF(AI$1="","",IFERROR(TRIM(MID($AG1142,FIND(":",$AG1142,FIND(AI$1,$AG1142))+1,FIND("=",$AG1142,FIND(AI$1,$AG1142))-FIND(":",$AG1142,FIND(AI$1,$AG1142))-1)),"卖家未填"))</f>
        <v>500</v>
      </c>
      <c r="K1142" s="11" t="str">
        <f>IF(AJ$1="","",IFERROR(TRIM(MID($AG1142,FIND(":",$AG1142,FIND(AJ$1,$AG1142))+1,FIND("=",$AG1142,FIND(AJ$1,$AG1142))-FIND(":",$AG1142,FIND(AJ$1,$AG1142))-1)),"卖家未填"))</f>
        <v>卖家未填</v>
      </c>
      <c r="L1142" s="11" t="str">
        <f>IF(AK$1="","",IFERROR(TRIM(MID($AG1142,FIND(":",$AG1142,FIND(AK$1,$AG1142))+1,FIND("=",$AG1142,FIND(AK$1,$AG1142))-FIND(":",$AG1142,FIND(AK$1,$AG1142))-1)),"卖家未填"))</f>
        <v>卖家未填</v>
      </c>
      <c r="M1142" s="11" t="str">
        <f>IF(AL$1="","",IFERROR(TRIM(MID($AG1142,FIND(":",$AG1142,FIND(AL$1,$AG1142))+1,FIND("=",$AG1142,FIND(AL$1,$AG1142))-FIND(":",$AG1142,FIND(AL$1,$AG1142))-1)),"卖家未填"))</f>
        <v>包装</v>
      </c>
      <c r="N1142" s="11" t="s">
        <v>1000</v>
      </c>
      <c r="O1142" s="11" t="s">
        <v>4515</v>
      </c>
      <c r="P1142" s="13">
        <v>18.8</v>
      </c>
      <c r="Q1142" s="13"/>
      <c r="R1142" s="11">
        <v>18.8</v>
      </c>
      <c r="S1142" s="14">
        <f>IFERROR(V1142/T1142,"0")</f>
        <v>32.53846153846154</v>
      </c>
      <c r="T1142" s="11">
        <v>26</v>
      </c>
      <c r="U1142" s="11">
        <v>45</v>
      </c>
      <c r="V1142" s="15">
        <f>R1142*U1142</f>
        <v>846</v>
      </c>
      <c r="W1142" s="11">
        <v>28</v>
      </c>
      <c r="X1142" s="11">
        <v>114</v>
      </c>
      <c r="Y1142" s="11">
        <v>38732416155</v>
      </c>
      <c r="Z1142" s="11">
        <v>33963097</v>
      </c>
      <c r="AA1142" s="16">
        <f>IFERROR((MID(AE1142,FIND("ends=",AE1142)+5,FIND("000&amp;starts",AE1142)-FIND("ends=",AE1142)-5)+8*3600)/86400+70*365+19,"")</f>
        <v>42033.689965277779</v>
      </c>
      <c r="AB1142" s="17" t="str">
        <f>HYPERLINK("http://item.taobao.com/item.htm?id="&amp;Y1142,"点击查看")</f>
        <v>点击查看</v>
      </c>
      <c r="AC1142" s="11">
        <f>YEAR(D1142)</f>
        <v>2006</v>
      </c>
      <c r="AD1142" s="11"/>
      <c r="AE1142" s="11" t="s">
        <v>6107</v>
      </c>
      <c r="AF1142" s="11" t="s">
        <v>9546</v>
      </c>
      <c r="AG1142" s="11" t="s">
        <v>11817</v>
      </c>
    </row>
    <row r="1143" spans="1:33" x14ac:dyDescent="0.15">
      <c r="A1143" s="11" t="s">
        <v>14947</v>
      </c>
      <c r="B1143" s="11" t="s">
        <v>17123</v>
      </c>
      <c r="C1143" s="11" t="s">
        <v>14946</v>
      </c>
      <c r="D1143" s="12">
        <v>41360</v>
      </c>
      <c r="E1143" s="11" t="s">
        <v>33</v>
      </c>
      <c r="F1143" s="11" t="s">
        <v>33</v>
      </c>
      <c r="G1143" s="11" t="s">
        <v>33</v>
      </c>
      <c r="H1143" s="11" t="s">
        <v>10380</v>
      </c>
      <c r="I1143" s="11" t="str">
        <f>IF(AH$1="","",IFERROR(TRIM(MID($AG1143,FIND(":",$AG1143,FIND(AH$1,$AG1143))+1,FIND("=",$AG1143,FIND(AH$1,$AG1143))-FIND(":",$AG1143,FIND(AH$1,$AG1143))-1)),"卖家未填"))</f>
        <v>芝士年糕</v>
      </c>
      <c r="J1143" s="11" t="str">
        <f>IF(AI$1="","",IFERROR(TRIM(MID($AG1143,FIND(":",$AG1143,FIND(AI$1,$AG1143))+1,FIND("=",$AG1143,FIND(AI$1,$AG1143))-FIND(":",$AG1143,FIND(AI$1,$AG1143))-1)),"卖家未填"))</f>
        <v>500</v>
      </c>
      <c r="K1143" s="11" t="str">
        <f>IF(AJ$1="","",IFERROR(TRIM(MID($AG1143,FIND(":",$AG1143,FIND(AJ$1,$AG1143))+1,FIND("=",$AG1143,FIND(AJ$1,$AG1143))-FIND(":",$AG1143,FIND(AJ$1,$AG1143))-1)),"卖家未填"))</f>
        <v>3人份</v>
      </c>
      <c r="L1143" s="11" t="str">
        <f>IF(AK$1="","",IFERROR(TRIM(MID($AG1143,FIND(":",$AG1143,FIND(AK$1,$AG1143))+1,FIND("=",$AG1143,FIND(AK$1,$AG1143))-FIND(":",$AG1143,FIND(AK$1,$AG1143))-1)),"卖家未填"))</f>
        <v>1周</v>
      </c>
      <c r="M1143" s="11" t="str">
        <f>IF(AL$1="","",IFERROR(TRIM(MID($AG1143,FIND(":",$AG1143,FIND(AL$1,$AG1143))+1,FIND("=",$AG1143,FIND(AL$1,$AG1143))-FIND(":",$AG1143,FIND(AL$1,$AG1143))-1)),"卖家未填"))</f>
        <v>包装</v>
      </c>
      <c r="N1143" s="11" t="s">
        <v>4261</v>
      </c>
      <c r="O1143" s="11" t="s">
        <v>5406</v>
      </c>
      <c r="P1143" s="13">
        <v>20.05</v>
      </c>
      <c r="Q1143" s="13"/>
      <c r="R1143" s="11">
        <v>20.05</v>
      </c>
      <c r="S1143" s="14">
        <f>IFERROR(V1143/T1143,"0")</f>
        <v>421.05</v>
      </c>
      <c r="T1143" s="11">
        <v>2</v>
      </c>
      <c r="U1143" s="11">
        <v>42</v>
      </c>
      <c r="V1143" s="15">
        <f>R1143*U1143</f>
        <v>842.1</v>
      </c>
      <c r="W1143" s="11">
        <v>1</v>
      </c>
      <c r="X1143" s="11">
        <v>5</v>
      </c>
      <c r="Y1143" s="11">
        <v>39385005691</v>
      </c>
      <c r="Z1143" s="11">
        <v>103057601</v>
      </c>
      <c r="AA1143" s="16">
        <f>IFERROR((MID(AE1143,FIND("ends=",AE1143)+5,FIND("000&amp;starts",AE1143)-FIND("ends=",AE1143)-5)+8*3600)/86400+70*365+19,"")</f>
        <v>42034.536828703705</v>
      </c>
      <c r="AB1143" s="17" t="str">
        <f>HYPERLINK("http://item.taobao.com/item.htm?id="&amp;Y1143,"点击查看")</f>
        <v>点击查看</v>
      </c>
      <c r="AC1143" s="11">
        <f>YEAR(D1143)</f>
        <v>2013</v>
      </c>
      <c r="AD1143" s="11"/>
      <c r="AE1143" s="11" t="s">
        <v>9400</v>
      </c>
      <c r="AF1143" s="11" t="s">
        <v>9639</v>
      </c>
      <c r="AG1143" s="11" t="s">
        <v>14765</v>
      </c>
    </row>
    <row r="1144" spans="1:33" x14ac:dyDescent="0.15">
      <c r="A1144" s="11" t="s">
        <v>14919</v>
      </c>
      <c r="B1144" s="11" t="s">
        <v>16472</v>
      </c>
      <c r="C1144" s="11" t="s">
        <v>14923</v>
      </c>
      <c r="D1144" s="12">
        <v>41961</v>
      </c>
      <c r="E1144" s="11" t="s">
        <v>14957</v>
      </c>
      <c r="F1144" s="11" t="s">
        <v>14983</v>
      </c>
      <c r="G1144" s="11" t="s">
        <v>42</v>
      </c>
      <c r="H1144" s="11" t="s">
        <v>10322</v>
      </c>
      <c r="I1144" s="11" t="str">
        <f>IF(AH$1="","",IFERROR(TRIM(MID($AG1144,FIND(":",$AG1144,FIND(AH$1,$AG1144))+1,FIND("=",$AG1144,FIND(AH$1,$AG1144))-FIND(":",$AG1144,FIND(AH$1,$AG1144))-1)),"卖家未填"))</f>
        <v>卖家未填</v>
      </c>
      <c r="J1144" s="11" t="str">
        <f>IF(AI$1="","",IFERROR(TRIM(MID($AG1144,FIND(":",$AG1144,FIND(AI$1,$AG1144))+1,FIND("=",$AG1144,FIND(AI$1,$AG1144))-FIND(":",$AG1144,FIND(AI$1,$AG1144))-1)),"卖家未填"))</f>
        <v>500</v>
      </c>
      <c r="K1144" s="11" t="str">
        <f>IF(AJ$1="","",IFERROR(TRIM(MID($AG1144,FIND(":",$AG1144,FIND(AJ$1,$AG1144))+1,FIND("=",$AG1144,FIND(AJ$1,$AG1144))-FIND(":",$AG1144,FIND(AJ$1,$AG1144))-1)),"卖家未填"))</f>
        <v>2人份</v>
      </c>
      <c r="L1144" s="11" t="str">
        <f>IF(AK$1="","",IFERROR(TRIM(MID($AG1144,FIND(":",$AG1144,FIND(AK$1,$AG1144))+1,FIND("=",$AG1144,FIND(AK$1,$AG1144))-FIND(":",$AG1144,FIND(AK$1,$AG1144))-1)),"卖家未填"))</f>
        <v>1个月</v>
      </c>
      <c r="M1144" s="11" t="str">
        <f>IF(AL$1="","",IFERROR(TRIM(MID($AG1144,FIND(":",$AG1144,FIND(AL$1,$AG1144))+1,FIND("=",$AG1144,FIND(AL$1,$AG1144))-FIND(":",$AG1144,FIND(AL$1,$AG1144))-1)),"卖家未填"))</f>
        <v>包装</v>
      </c>
      <c r="N1144" s="11" t="s">
        <v>2825</v>
      </c>
      <c r="O1144" s="11" t="s">
        <v>4464</v>
      </c>
      <c r="P1144" s="13">
        <v>3.5</v>
      </c>
      <c r="Q1144" s="13">
        <v>3.2</v>
      </c>
      <c r="R1144" s="11">
        <v>3.2</v>
      </c>
      <c r="S1144" s="14">
        <f>IFERROR(V1144/T1144,"0")</f>
        <v>210.4</v>
      </c>
      <c r="T1144" s="11">
        <v>4</v>
      </c>
      <c r="U1144" s="11">
        <v>263</v>
      </c>
      <c r="V1144" s="15">
        <f>R1144*U1144</f>
        <v>841.6</v>
      </c>
      <c r="W1144" s="11">
        <v>3</v>
      </c>
      <c r="X1144" s="11">
        <v>7</v>
      </c>
      <c r="Y1144" s="11">
        <v>42677610191</v>
      </c>
      <c r="Z1144" s="11">
        <v>115191281</v>
      </c>
      <c r="AA1144" s="16">
        <f>IFERROR((MID(AE1144,FIND("ends=",AE1144)+5,FIND("000&amp;starts",AE1144)-FIND("ends=",AE1144)-5)+8*3600)/86400+70*365+19,"")</f>
        <v>42030.638888888891</v>
      </c>
      <c r="AB1144" s="17" t="str">
        <f>HYPERLINK("http://item.taobao.com/item.htm?id="&amp;Y1144,"点击查看")</f>
        <v>点击查看</v>
      </c>
      <c r="AC1144" s="11">
        <f>YEAR(D1144)</f>
        <v>2014</v>
      </c>
      <c r="AD1144" s="11"/>
      <c r="AE1144" s="11" t="s">
        <v>7905</v>
      </c>
      <c r="AF1144" s="11"/>
      <c r="AG1144" s="11" t="s">
        <v>13471</v>
      </c>
    </row>
    <row r="1145" spans="1:33" x14ac:dyDescent="0.15">
      <c r="A1145" s="11" t="s">
        <v>14895</v>
      </c>
      <c r="B1145" s="11" t="s">
        <v>15574</v>
      </c>
      <c r="C1145" s="11" t="s">
        <v>14897</v>
      </c>
      <c r="D1145" s="12">
        <v>40148</v>
      </c>
      <c r="E1145" s="11" t="s">
        <v>46</v>
      </c>
      <c r="F1145" s="11" t="s">
        <v>15020</v>
      </c>
      <c r="G1145" s="11" t="s">
        <v>72</v>
      </c>
      <c r="H1145" s="11" t="s">
        <v>10322</v>
      </c>
      <c r="I1145" s="11" t="str">
        <f>IF(AH$1="","",IFERROR(TRIM(MID($AG1145,FIND(":",$AG1145,FIND(AH$1,$AG1145))+1,FIND("=",$AG1145,FIND(AH$1,$AG1145))-FIND(":",$AG1145,FIND(AH$1,$AG1145))-1)),"卖家未填"))</f>
        <v>卖家未填</v>
      </c>
      <c r="J1145" s="11" t="str">
        <f>IF(AI$1="","",IFERROR(TRIM(MID($AG1145,FIND(":",$AG1145,FIND(AI$1,$AG1145))+1,FIND("=",$AG1145,FIND(AI$1,$AG1145))-FIND(":",$AG1145,FIND(AI$1,$AG1145))-1)),"卖家未填"))</f>
        <v>500</v>
      </c>
      <c r="K1145" s="11" t="str">
        <f>IF(AJ$1="","",IFERROR(TRIM(MID($AG1145,FIND(":",$AG1145,FIND(AJ$1,$AG1145))+1,FIND("=",$AG1145,FIND(AJ$1,$AG1145))-FIND(":",$AG1145,FIND(AJ$1,$AG1145))-1)),"卖家未填"))</f>
        <v>卖家未填</v>
      </c>
      <c r="L1145" s="11" t="str">
        <f>IF(AK$1="","",IFERROR(TRIM(MID($AG1145,FIND(":",$AG1145,FIND(AK$1,$AG1145))+1,FIND("=",$AG1145,FIND(AK$1,$AG1145))-FIND(":",$AG1145,FIND(AK$1,$AG1145))-1)),"卖家未填"))</f>
        <v>卖家未填</v>
      </c>
      <c r="M1145" s="11" t="str">
        <f>IF(AL$1="","",IFERROR(TRIM(MID($AG1145,FIND(":",$AG1145,FIND(AL$1,$AG1145))+1,FIND("=",$AG1145,FIND(AL$1,$AG1145))-FIND(":",$AG1145,FIND(AL$1,$AG1145))-1)),"卖家未填"))</f>
        <v>散装</v>
      </c>
      <c r="N1145" s="11" t="s">
        <v>1146</v>
      </c>
      <c r="O1145" s="11" t="s">
        <v>4491</v>
      </c>
      <c r="P1145" s="13">
        <v>12</v>
      </c>
      <c r="Q1145" s="13"/>
      <c r="R1145" s="11">
        <v>12</v>
      </c>
      <c r="S1145" s="14">
        <f>IFERROR(V1145/T1145,"0")</f>
        <v>42</v>
      </c>
      <c r="T1145" s="11">
        <v>20</v>
      </c>
      <c r="U1145" s="11">
        <v>70</v>
      </c>
      <c r="V1145" s="15">
        <f>R1145*U1145</f>
        <v>840</v>
      </c>
      <c r="W1145" s="11">
        <v>33</v>
      </c>
      <c r="X1145" s="11">
        <v>83</v>
      </c>
      <c r="Y1145" s="11">
        <v>35428764217</v>
      </c>
      <c r="Z1145" s="11">
        <v>59987108</v>
      </c>
      <c r="AA1145" s="16">
        <f>IFERROR((MID(AE1145,FIND("ends=",AE1145)+5,FIND("000&amp;starts",AE1145)-FIND("ends=",AE1145)-5)+8*3600)/86400+70*365+19,"")</f>
        <v>42029.499884259261</v>
      </c>
      <c r="AB1145" s="17" t="str">
        <f>HYPERLINK("http://item.taobao.com/item.htm?id="&amp;Y1145,"点击查看")</f>
        <v>点击查看</v>
      </c>
      <c r="AC1145" s="11">
        <f>YEAR(D1145)</f>
        <v>2009</v>
      </c>
      <c r="AD1145" s="11"/>
      <c r="AE1145" s="11" t="s">
        <v>6249</v>
      </c>
      <c r="AF1145" s="11"/>
      <c r="AG1145" s="11" t="s">
        <v>11787</v>
      </c>
    </row>
    <row r="1146" spans="1:33" x14ac:dyDescent="0.15">
      <c r="A1146" s="11" t="s">
        <v>14895</v>
      </c>
      <c r="B1146" s="11" t="s">
        <v>16088</v>
      </c>
      <c r="C1146" s="11" t="s">
        <v>14896</v>
      </c>
      <c r="D1146" s="12">
        <v>41718</v>
      </c>
      <c r="E1146" s="11" t="s">
        <v>14967</v>
      </c>
      <c r="F1146" s="11" t="s">
        <v>14968</v>
      </c>
      <c r="G1146" s="11" t="s">
        <v>28</v>
      </c>
      <c r="H1146" s="11" t="s">
        <v>10331</v>
      </c>
      <c r="I1146" s="11" t="str">
        <f>IF(AH$1="","",IFERROR(TRIM(MID($AG1146,FIND(":",$AG1146,FIND(AH$1,$AG1146))+1,FIND("=",$AG1146,FIND(AH$1,$AG1146))-FIND(":",$AG1146,FIND(AH$1,$AG1146))-1)),"卖家未填"))</f>
        <v>卖家未填</v>
      </c>
      <c r="J1146" s="11" t="str">
        <f>IF(AI$1="","",IFERROR(TRIM(MID($AG1146,FIND(":",$AG1146,FIND(AI$1,$AG1146))+1,FIND("=",$AG1146,FIND(AI$1,$AG1146))-FIND(":",$AG1146,FIND(AI$1,$AG1146))-1)),"卖家未填"))</f>
        <v>1000</v>
      </c>
      <c r="K1146" s="11" t="str">
        <f>IF(AJ$1="","",IFERROR(TRIM(MID($AG1146,FIND(":",$AG1146,FIND(AJ$1,$AG1146))+1,FIND("=",$AG1146,FIND(AJ$1,$AG1146))-FIND(":",$AG1146,FIND(AJ$1,$AG1146))-1)),"卖家未填"))</f>
        <v>卖家未填</v>
      </c>
      <c r="L1146" s="11" t="str">
        <f>IF(AK$1="","",IFERROR(TRIM(MID($AG1146,FIND(":",$AG1146,FIND(AK$1,$AG1146))+1,FIND("=",$AG1146,FIND(AK$1,$AG1146))-FIND(":",$AG1146,FIND(AK$1,$AG1146))-1)),"卖家未填"))</f>
        <v>12个月</v>
      </c>
      <c r="M1146" s="11" t="str">
        <f>IF(AL$1="","",IFERROR(TRIM(MID($AG1146,FIND(":",$AG1146,FIND(AL$1,$AG1146))+1,FIND("=",$AG1146,FIND(AL$1,$AG1146))-FIND(":",$AG1146,FIND(AL$1,$AG1146))-1)),"卖家未填"))</f>
        <v>散装</v>
      </c>
      <c r="N1146" s="11" t="s">
        <v>2017</v>
      </c>
      <c r="O1146" s="11" t="s">
        <v>4441</v>
      </c>
      <c r="P1146" s="13">
        <v>40</v>
      </c>
      <c r="Q1146" s="13"/>
      <c r="R1146" s="11">
        <v>40</v>
      </c>
      <c r="S1146" s="14">
        <f>IFERROR(V1146/T1146,"0")</f>
        <v>105</v>
      </c>
      <c r="T1146" s="11">
        <v>8</v>
      </c>
      <c r="U1146" s="11">
        <v>21</v>
      </c>
      <c r="V1146" s="15">
        <f>R1146*U1146</f>
        <v>840</v>
      </c>
      <c r="W1146" s="11">
        <v>14</v>
      </c>
      <c r="X1146" s="11">
        <v>165</v>
      </c>
      <c r="Y1146" s="11">
        <v>38216603507</v>
      </c>
      <c r="Z1146" s="11">
        <v>109590188</v>
      </c>
      <c r="AA1146" s="16">
        <f>IFERROR((MID(AE1146,FIND("ends=",AE1146)+5,FIND("000&amp;starts",AE1146)-FIND("ends=",AE1146)-5)+8*3600)/86400+70*365+19,"")</f>
        <v>42032.711759259255</v>
      </c>
      <c r="AB1146" s="17" t="str">
        <f>HYPERLINK("http://item.taobao.com/item.htm?id="&amp;Y1146,"点击查看")</f>
        <v>点击查看</v>
      </c>
      <c r="AC1146" s="11">
        <f>YEAR(D1146)</f>
        <v>2014</v>
      </c>
      <c r="AD1146" s="11"/>
      <c r="AE1146" s="11" t="s">
        <v>7104</v>
      </c>
      <c r="AF1146" s="11" t="s">
        <v>9566</v>
      </c>
      <c r="AG1146" s="11" t="s">
        <v>12748</v>
      </c>
    </row>
    <row r="1147" spans="1:33" x14ac:dyDescent="0.15">
      <c r="A1147" s="11" t="s">
        <v>14910</v>
      </c>
      <c r="B1147" s="11" t="s">
        <v>16782</v>
      </c>
      <c r="C1147" s="11" t="s">
        <v>14914</v>
      </c>
      <c r="D1147" s="12">
        <v>40872</v>
      </c>
      <c r="E1147" s="11" t="s">
        <v>14967</v>
      </c>
      <c r="F1147" s="11" t="s">
        <v>14968</v>
      </c>
      <c r="G1147" s="11" t="s">
        <v>28</v>
      </c>
      <c r="H1147" s="11" t="s">
        <v>10331</v>
      </c>
      <c r="I1147" s="11" t="str">
        <f>IF(AH$1="","",IFERROR(TRIM(MID($AG1147,FIND(":",$AG1147,FIND(AH$1,$AG1147))+1,FIND("=",$AG1147,FIND(AH$1,$AG1147))-FIND(":",$AG1147,FIND(AH$1,$AG1147))-1)),"卖家未填"))</f>
        <v>黄金糕</v>
      </c>
      <c r="J1147" s="11" t="str">
        <f>IF(AI$1="","",IFERROR(TRIM(MID($AG1147,FIND(":",$AG1147,FIND(AI$1,$AG1147))+1,FIND("=",$AG1147,FIND(AI$1,$AG1147))-FIND(":",$AG1147,FIND(AI$1,$AG1147))-1)),"卖家未填"))</f>
        <v>400</v>
      </c>
      <c r="K1147" s="11" t="str">
        <f>IF(AJ$1="","",IFERROR(TRIM(MID($AG1147,FIND(":",$AG1147,FIND(AJ$1,$AG1147))+1,FIND("=",$AG1147,FIND(AJ$1,$AG1147))-FIND(":",$AG1147,FIND(AJ$1,$AG1147))-1)),"卖家未填"))</f>
        <v>2人份</v>
      </c>
      <c r="L1147" s="11" t="str">
        <f>IF(AK$1="","",IFERROR(TRIM(MID($AG1147,FIND(":",$AG1147,FIND(AK$1,$AG1147))+1,FIND("=",$AG1147,FIND(AK$1,$AG1147))-FIND(":",$AG1147,FIND(AK$1,$AG1147))-1)),"卖家未填"))</f>
        <v>卖家未填</v>
      </c>
      <c r="M1147" s="11" t="str">
        <f>IF(AL$1="","",IFERROR(TRIM(MID($AG1147,FIND(":",$AG1147,FIND(AL$1,$AG1147))+1,FIND("=",$AG1147,FIND(AL$1,$AG1147))-FIND(":",$AG1147,FIND(AL$1,$AG1147))-1)),"卖家未填"))</f>
        <v>包装</v>
      </c>
      <c r="N1147" s="11" t="s">
        <v>3508</v>
      </c>
      <c r="O1147" s="11" t="s">
        <v>4566</v>
      </c>
      <c r="P1147" s="13">
        <v>10</v>
      </c>
      <c r="Q1147" s="13"/>
      <c r="R1147" s="11">
        <v>10</v>
      </c>
      <c r="S1147" s="14">
        <f>IFERROR(V1147/T1147,"0")</f>
        <v>280</v>
      </c>
      <c r="T1147" s="11">
        <v>3</v>
      </c>
      <c r="U1147" s="11">
        <v>84</v>
      </c>
      <c r="V1147" s="15">
        <f>R1147*U1147</f>
        <v>840</v>
      </c>
      <c r="W1147" s="11">
        <v>4</v>
      </c>
      <c r="X1147" s="11">
        <v>34</v>
      </c>
      <c r="Y1147" s="11">
        <v>18945669062</v>
      </c>
      <c r="Z1147" s="11">
        <v>69794662</v>
      </c>
      <c r="AA1147" s="16">
        <f>IFERROR((MID(AE1147,FIND("ends=",AE1147)+5,FIND("000&amp;starts",AE1147)-FIND("ends=",AE1147)-5)+8*3600)/86400+70*365+19,"")</f>
        <v>42034.463888888888</v>
      </c>
      <c r="AB1147" s="17" t="str">
        <f>HYPERLINK("http://item.taobao.com/item.htm?id="&amp;Y1147,"点击查看")</f>
        <v>点击查看</v>
      </c>
      <c r="AC1147" s="11">
        <f>YEAR(D1147)</f>
        <v>2011</v>
      </c>
      <c r="AD1147" s="11"/>
      <c r="AE1147" s="11" t="s">
        <v>8608</v>
      </c>
      <c r="AF1147" s="11" t="s">
        <v>9566</v>
      </c>
      <c r="AG1147" s="11" t="s">
        <v>14087</v>
      </c>
    </row>
    <row r="1148" spans="1:33" x14ac:dyDescent="0.15">
      <c r="A1148" s="11" t="s">
        <v>14898</v>
      </c>
      <c r="B1148" s="11" t="s">
        <v>15260</v>
      </c>
      <c r="C1148" s="11" t="s">
        <v>14899</v>
      </c>
      <c r="D1148" s="11"/>
      <c r="E1148" s="11" t="s">
        <v>14959</v>
      </c>
      <c r="F1148" s="11" t="s">
        <v>14996</v>
      </c>
      <c r="G1148" s="11" t="s">
        <v>51</v>
      </c>
      <c r="H1148" s="11" t="s">
        <v>10321</v>
      </c>
      <c r="I1148" s="11" t="str">
        <f>IF(AH$1="","",IFERROR(TRIM(MID($AG1148,FIND(":",$AG1148,FIND(AH$1,$AG1148))+1,FIND("=",$AG1148,FIND(AH$1,$AG1148))-FIND(":",$AG1148,FIND(AH$1,$AG1148))-1)),"卖家未填"))</f>
        <v>芝士年糕</v>
      </c>
      <c r="J1148" s="11" t="str">
        <f>IF(AI$1="","",IFERROR(TRIM(MID($AG1148,FIND(":",$AG1148,FIND(AI$1,$AG1148))+1,FIND("=",$AG1148,FIND(AI$1,$AG1148))-FIND(":",$AG1148,FIND(AI$1,$AG1148))-1)),"卖家未填"))</f>
        <v>500</v>
      </c>
      <c r="K1148" s="11" t="str">
        <f>IF(AJ$1="","",IFERROR(TRIM(MID($AG1148,FIND(":",$AG1148,FIND(AJ$1,$AG1148))+1,FIND("=",$AG1148,FIND(AJ$1,$AG1148))-FIND(":",$AG1148,FIND(AJ$1,$AG1148))-1)),"卖家未填"))</f>
        <v>4人份</v>
      </c>
      <c r="L1148" s="11" t="str">
        <f>IF(AK$1="","",IFERROR(TRIM(MID($AG1148,FIND(":",$AG1148,FIND(AK$1,$AG1148))+1,FIND("=",$AG1148,FIND(AK$1,$AG1148))-FIND(":",$AG1148,FIND(AK$1,$AG1148))-1)),"卖家未填"))</f>
        <v>1周</v>
      </c>
      <c r="M1148" s="11" t="str">
        <f>IF(AL$1="","",IFERROR(TRIM(MID($AG1148,FIND(":",$AG1148,FIND(AL$1,$AG1148))+1,FIND("=",$AG1148,FIND(AL$1,$AG1148))-FIND(":",$AG1148,FIND(AL$1,$AG1148))-1)),"卖家未填"))</f>
        <v>包装</v>
      </c>
      <c r="N1148" s="11" t="s">
        <v>1174</v>
      </c>
      <c r="O1148" s="11"/>
      <c r="P1148" s="13">
        <v>30</v>
      </c>
      <c r="Q1148" s="13">
        <v>18.600000000000001</v>
      </c>
      <c r="R1148" s="11">
        <v>18.600000000000001</v>
      </c>
      <c r="S1148" s="14">
        <f>IFERROR(V1148/T1148,"0")</f>
        <v>41.850000000000009</v>
      </c>
      <c r="T1148" s="11">
        <v>20</v>
      </c>
      <c r="U1148" s="11">
        <v>45</v>
      </c>
      <c r="V1148" s="15">
        <f>R1148*U1148</f>
        <v>837.00000000000011</v>
      </c>
      <c r="W1148" s="11">
        <v>13</v>
      </c>
      <c r="X1148" s="11">
        <v>16</v>
      </c>
      <c r="Y1148" s="11">
        <v>43087993208</v>
      </c>
      <c r="Z1148" s="11">
        <v>110238865</v>
      </c>
      <c r="AA1148" s="16" t="str">
        <f>IFERROR((MID(AE1148,FIND("ends=",AE1148)+5,FIND("000&amp;starts",AE1148)-FIND("ends=",AE1148)-5)+8*3600)/86400+70*365+19,"")</f>
        <v/>
      </c>
      <c r="AB1148" s="17" t="str">
        <f>HYPERLINK("http://item.taobao.com/item.htm?id="&amp;Y1148,"点击查看")</f>
        <v>点击查看</v>
      </c>
      <c r="AC1148" s="11">
        <f>YEAR(D1148)</f>
        <v>1900</v>
      </c>
      <c r="AD1148" s="11"/>
      <c r="AE1148" s="11"/>
      <c r="AF1148" s="11" t="s">
        <v>9697</v>
      </c>
      <c r="AG1148" s="11" t="s">
        <v>11977</v>
      </c>
    </row>
    <row r="1149" spans="1:33" x14ac:dyDescent="0.15">
      <c r="A1149" s="11" t="s">
        <v>14898</v>
      </c>
      <c r="B1149" s="11" t="s">
        <v>15782</v>
      </c>
      <c r="C1149" s="11" t="s">
        <v>14899</v>
      </c>
      <c r="D1149" s="11"/>
      <c r="E1149" s="11" t="s">
        <v>15006</v>
      </c>
      <c r="F1149" s="11" t="s">
        <v>15007</v>
      </c>
      <c r="G1149" s="11" t="s">
        <v>62</v>
      </c>
      <c r="H1149" s="11" t="s">
        <v>10985</v>
      </c>
      <c r="I1149" s="11" t="str">
        <f>IF(AH$1="","",IFERROR(TRIM(MID($AG1149,FIND(":",$AG1149,FIND(AH$1,$AG1149))+1,FIND("=",$AG1149,FIND(AH$1,$AG1149))-FIND(":",$AG1149,FIND(AH$1,$AG1149))-1)),"卖家未填"))</f>
        <v>黄元米果 客家年糕</v>
      </c>
      <c r="J1149" s="11" t="str">
        <f>IF(AI$1="","",IFERROR(TRIM(MID($AG1149,FIND(":",$AG1149,FIND(AI$1,$AG1149))+1,FIND("=",$AG1149,FIND(AI$1,$AG1149))-FIND(":",$AG1149,FIND(AI$1,$AG1149))-1)),"卖家未填"))</f>
        <v>250</v>
      </c>
      <c r="K1149" s="11" t="str">
        <f>IF(AJ$1="","",IFERROR(TRIM(MID($AG1149,FIND(":",$AG1149,FIND(AJ$1,$AG1149))+1,FIND("=",$AG1149,FIND(AJ$1,$AG1149))-FIND(":",$AG1149,FIND(AJ$1,$AG1149))-1)),"卖家未填"))</f>
        <v>卖家未填</v>
      </c>
      <c r="L1149" s="11" t="str">
        <f>IF(AK$1="","",IFERROR(TRIM(MID($AG1149,FIND(":",$AG1149,FIND(AK$1,$AG1149))+1,FIND("=",$AG1149,FIND(AK$1,$AG1149))-FIND(":",$AG1149,FIND(AK$1,$AG1149))-1)),"卖家未填"))</f>
        <v>卖家未填</v>
      </c>
      <c r="M1149" s="11" t="str">
        <f>IF(AL$1="","",IFERROR(TRIM(MID($AG1149,FIND(":",$AG1149,FIND(AL$1,$AG1149))+1,FIND("=",$AG1149,FIND(AL$1,$AG1149))-FIND(":",$AG1149,FIND(AL$1,$AG1149))-1)),"卖家未填"))</f>
        <v>包装</v>
      </c>
      <c r="N1149" s="11" t="s">
        <v>1409</v>
      </c>
      <c r="O1149" s="11"/>
      <c r="P1149" s="13">
        <v>6.8</v>
      </c>
      <c r="Q1149" s="13"/>
      <c r="R1149" s="11">
        <v>6.8</v>
      </c>
      <c r="S1149" s="14">
        <f>IFERROR(V1149/T1149,"0")</f>
        <v>59.74285714285714</v>
      </c>
      <c r="T1149" s="11">
        <v>14</v>
      </c>
      <c r="U1149" s="11">
        <v>123</v>
      </c>
      <c r="V1149" s="15">
        <f>R1149*U1149</f>
        <v>836.4</v>
      </c>
      <c r="W1149" s="11">
        <v>53</v>
      </c>
      <c r="X1149" s="11">
        <v>36</v>
      </c>
      <c r="Y1149" s="11">
        <v>41280826813</v>
      </c>
      <c r="Z1149" s="11">
        <v>112959358</v>
      </c>
      <c r="AA1149" s="16" t="str">
        <f>IFERROR((MID(AE1149,FIND("ends=",AE1149)+5,FIND("000&amp;starts",AE1149)-FIND("ends=",AE1149)-5)+8*3600)/86400+70*365+19,"")</f>
        <v/>
      </c>
      <c r="AB1149" s="17" t="str">
        <f>HYPERLINK("http://item.taobao.com/item.htm?id="&amp;Y1149,"点击查看")</f>
        <v>点击查看</v>
      </c>
      <c r="AC1149" s="11">
        <f>YEAR(D1149)</f>
        <v>1900</v>
      </c>
      <c r="AD1149" s="11"/>
      <c r="AE1149" s="11"/>
      <c r="AF1149" s="11" t="s">
        <v>9814</v>
      </c>
      <c r="AG1149" s="11" t="s">
        <v>12193</v>
      </c>
    </row>
    <row r="1150" spans="1:33" x14ac:dyDescent="0.15">
      <c r="A1150" s="11" t="s">
        <v>14895</v>
      </c>
      <c r="B1150" s="11" t="s">
        <v>15745</v>
      </c>
      <c r="C1150" s="11" t="s">
        <v>14896</v>
      </c>
      <c r="D1150" s="12">
        <v>41255</v>
      </c>
      <c r="E1150" s="11" t="s">
        <v>46</v>
      </c>
      <c r="F1150" s="11" t="s">
        <v>14972</v>
      </c>
      <c r="G1150" s="11" t="s">
        <v>38</v>
      </c>
      <c r="H1150" s="11" t="s">
        <v>10322</v>
      </c>
      <c r="I1150" s="11" t="str">
        <f>IF(AH$1="","",IFERROR(TRIM(MID($AG1150,FIND(":",$AG1150,FIND(AH$1,$AG1150))+1,FIND("=",$AG1150,FIND(AH$1,$AG1150))-FIND(":",$AG1150,FIND(AH$1,$AG1150))-1)),"卖家未填"))</f>
        <v>卖家未填</v>
      </c>
      <c r="J1150" s="11" t="str">
        <f>IF(AI$1="","",IFERROR(TRIM(MID($AG1150,FIND(":",$AG1150,FIND(AI$1,$AG1150))+1,FIND("=",$AG1150,FIND(AI$1,$AG1150))-FIND(":",$AG1150,FIND(AI$1,$AG1150))-1)),"卖家未填"))</f>
        <v>500</v>
      </c>
      <c r="K1150" s="11" t="str">
        <f>IF(AJ$1="","",IFERROR(TRIM(MID($AG1150,FIND(":",$AG1150,FIND(AJ$1,$AG1150))+1,FIND("=",$AG1150,FIND(AJ$1,$AG1150))-FIND(":",$AG1150,FIND(AJ$1,$AG1150))-1)),"卖家未填"))</f>
        <v>1人份</v>
      </c>
      <c r="L1150" s="11" t="str">
        <f>IF(AK$1="","",IFERROR(TRIM(MID($AG1150,FIND(":",$AG1150,FIND(AK$1,$AG1150))+1,FIND("=",$AG1150,FIND(AK$1,$AG1150))-FIND(":",$AG1150,FIND(AK$1,$AG1150))-1)),"卖家未填"))</f>
        <v>卖家未填</v>
      </c>
      <c r="M1150" s="11" t="str">
        <f>IF(AL$1="","",IFERROR(TRIM(MID($AG1150,FIND(":",$AG1150,FIND(AL$1,$AG1150))+1,FIND("=",$AG1150,FIND(AL$1,$AG1150))-FIND(":",$AG1150,FIND(AL$1,$AG1150))-1)),"卖家未填"))</f>
        <v>散装</v>
      </c>
      <c r="N1150" s="11" t="s">
        <v>1332</v>
      </c>
      <c r="O1150" s="11" t="s">
        <v>4495</v>
      </c>
      <c r="P1150" s="13">
        <v>9.8000000000000007</v>
      </c>
      <c r="Q1150" s="13"/>
      <c r="R1150" s="11">
        <v>9.8000000000000007</v>
      </c>
      <c r="S1150" s="14">
        <f>IFERROR(V1150/T1150,"0")</f>
        <v>52.062500000000007</v>
      </c>
      <c r="T1150" s="11">
        <v>16</v>
      </c>
      <c r="U1150" s="11">
        <v>85</v>
      </c>
      <c r="V1150" s="15">
        <f>R1150*U1150</f>
        <v>833.00000000000011</v>
      </c>
      <c r="W1150" s="11">
        <v>59</v>
      </c>
      <c r="X1150" s="11">
        <v>233</v>
      </c>
      <c r="Y1150" s="11">
        <v>16881845703</v>
      </c>
      <c r="Z1150" s="11">
        <v>101504893</v>
      </c>
      <c r="AA1150" s="16">
        <f>IFERROR((MID(AE1150,FIND("ends=",AE1150)+5,FIND("000&amp;starts",AE1150)-FIND("ends=",AE1150)-5)+8*3600)/86400+70*365+19,"")</f>
        <v>42032.711342592593</v>
      </c>
      <c r="AB1150" s="17" t="str">
        <f>HYPERLINK("http://item.taobao.com/item.htm?id="&amp;Y1150,"点击查看")</f>
        <v>点击查看</v>
      </c>
      <c r="AC1150" s="11">
        <f>YEAR(D1150)</f>
        <v>2012</v>
      </c>
      <c r="AD1150" s="11"/>
      <c r="AE1150" s="11" t="s">
        <v>6426</v>
      </c>
      <c r="AF1150" s="11"/>
      <c r="AG1150" s="11" t="s">
        <v>12122</v>
      </c>
    </row>
    <row r="1151" spans="1:33" x14ac:dyDescent="0.15">
      <c r="A1151" s="11" t="s">
        <v>14895</v>
      </c>
      <c r="B1151" s="11" t="s">
        <v>15592</v>
      </c>
      <c r="C1151" s="11" t="s">
        <v>14897</v>
      </c>
      <c r="D1151" s="12">
        <v>40214</v>
      </c>
      <c r="E1151" s="11" t="s">
        <v>46</v>
      </c>
      <c r="F1151" s="11" t="s">
        <v>15069</v>
      </c>
      <c r="G1151" s="11" t="s">
        <v>116</v>
      </c>
      <c r="H1151" s="11" t="s">
        <v>10468</v>
      </c>
      <c r="I1151" s="11" t="str">
        <f>IF(AH$1="","",IFERROR(TRIM(MID($AG1151,FIND(":",$AG1151,FIND(AH$1,$AG1151))+1,FIND("=",$AG1151,FIND(AH$1,$AG1151))-FIND(":",$AG1151,FIND(AH$1,$AG1151))-1)),"卖家未填"))</f>
        <v>卖家未填</v>
      </c>
      <c r="J1151" s="11" t="str">
        <f>IF(AI$1="","",IFERROR(TRIM(MID($AG1151,FIND(":",$AG1151,FIND(AI$1,$AG1151))+1,FIND("=",$AG1151,FIND(AI$1,$AG1151))-FIND(":",$AG1151,FIND(AI$1,$AG1151))-1)),"卖家未填"))</f>
        <v>500</v>
      </c>
      <c r="K1151" s="11" t="str">
        <f>IF(AJ$1="","",IFERROR(TRIM(MID($AG1151,FIND(":",$AG1151,FIND(AJ$1,$AG1151))+1,FIND("=",$AG1151,FIND(AJ$1,$AG1151))-FIND(":",$AG1151,FIND(AJ$1,$AG1151))-1)),"卖家未填"))</f>
        <v>卖家未填</v>
      </c>
      <c r="L1151" s="11" t="str">
        <f>IF(AK$1="","",IFERROR(TRIM(MID($AG1151,FIND(":",$AG1151,FIND(AK$1,$AG1151))+1,FIND("=",$AG1151,FIND(AK$1,$AG1151))-FIND(":",$AG1151,FIND(AK$1,$AG1151))-1)),"卖家未填"))</f>
        <v>卖家未填</v>
      </c>
      <c r="M1151" s="11" t="str">
        <f>IF(AL$1="","",IFERROR(TRIM(MID($AG1151,FIND(":",$AG1151,FIND(AL$1,$AG1151))+1,FIND("=",$AG1151,FIND(AL$1,$AG1151))-FIND(":",$AG1151,FIND(AL$1,$AG1151))-1)),"卖家未填"))</f>
        <v>散装</v>
      </c>
      <c r="N1151" s="11" t="s">
        <v>1006</v>
      </c>
      <c r="O1151" s="11" t="s">
        <v>4523</v>
      </c>
      <c r="P1151" s="13">
        <v>15</v>
      </c>
      <c r="Q1151" s="13">
        <v>9.9</v>
      </c>
      <c r="R1151" s="11">
        <v>9.9</v>
      </c>
      <c r="S1151" s="14">
        <f>IFERROR(V1151/T1151,"0")</f>
        <v>31.984615384615385</v>
      </c>
      <c r="T1151" s="11">
        <v>26</v>
      </c>
      <c r="U1151" s="11">
        <v>84</v>
      </c>
      <c r="V1151" s="15">
        <f>R1151*U1151</f>
        <v>831.6</v>
      </c>
      <c r="W1151" s="11">
        <v>26</v>
      </c>
      <c r="X1151" s="11">
        <v>46</v>
      </c>
      <c r="Y1151" s="11">
        <v>39749799307</v>
      </c>
      <c r="Z1151" s="11">
        <v>60515567</v>
      </c>
      <c r="AA1151" s="16">
        <f>IFERROR((MID(AE1151,FIND("ends=",AE1151)+5,FIND("000&amp;starts",AE1151)-FIND("ends=",AE1151)-5)+8*3600)/86400+70*365+19,"")</f>
        <v>42035.823842592596</v>
      </c>
      <c r="AB1151" s="17" t="str">
        <f>HYPERLINK("http://item.taobao.com/item.htm?id="&amp;Y1151,"点击查看")</f>
        <v>点击查看</v>
      </c>
      <c r="AC1151" s="11">
        <f>YEAR(D1151)</f>
        <v>2010</v>
      </c>
      <c r="AD1151" s="11"/>
      <c r="AE1151" s="11" t="s">
        <v>6114</v>
      </c>
      <c r="AF1151" s="11" t="s">
        <v>9740</v>
      </c>
      <c r="AG1151" s="11" t="s">
        <v>11824</v>
      </c>
    </row>
    <row r="1152" spans="1:33" x14ac:dyDescent="0.15">
      <c r="A1152" s="11" t="s">
        <v>14881</v>
      </c>
      <c r="B1152" s="11" t="s">
        <v>15496</v>
      </c>
      <c r="C1152" s="11" t="s">
        <v>14882</v>
      </c>
      <c r="D1152" s="12">
        <v>41748</v>
      </c>
      <c r="E1152" s="11" t="s">
        <v>46</v>
      </c>
      <c r="F1152" s="11" t="s">
        <v>14972</v>
      </c>
      <c r="G1152" s="11" t="s">
        <v>38</v>
      </c>
      <c r="H1152" s="11" t="s">
        <v>10332</v>
      </c>
      <c r="I1152" s="11" t="str">
        <f>IF(AH$1="","",IFERROR(TRIM(MID($AG1152,FIND(":",$AG1152,FIND(AH$1,$AG1152))+1,FIND("=",$AG1152,FIND(AH$1,$AG1152))-FIND(":",$AG1152,FIND(AH$1,$AG1152))-1)),"卖家未填"))</f>
        <v>卖家未填</v>
      </c>
      <c r="J1152" s="11" t="str">
        <f>IF(AI$1="","",IFERROR(TRIM(MID($AG1152,FIND(":",$AG1152,FIND(AI$1,$AG1152))+1,FIND("=",$AG1152,FIND(AI$1,$AG1152))-FIND(":",$AG1152,FIND(AI$1,$AG1152))-1)),"卖家未填"))</f>
        <v>500</v>
      </c>
      <c r="K1152" s="11" t="str">
        <f>IF(AJ$1="","",IFERROR(TRIM(MID($AG1152,FIND(":",$AG1152,FIND(AJ$1,$AG1152))+1,FIND("=",$AG1152,FIND(AJ$1,$AG1152))-FIND(":",$AG1152,FIND(AJ$1,$AG1152))-1)),"卖家未填"))</f>
        <v>3人份</v>
      </c>
      <c r="L1152" s="11" t="str">
        <f>IF(AK$1="","",IFERROR(TRIM(MID($AG1152,FIND(":",$AG1152,FIND(AK$1,$AG1152))+1,FIND("=",$AG1152,FIND(AK$1,$AG1152))-FIND(":",$AG1152,FIND(AK$1,$AG1152))-1)),"卖家未填"))</f>
        <v>1周</v>
      </c>
      <c r="M1152" s="11" t="str">
        <f>IF(AL$1="","",IFERROR(TRIM(MID($AG1152,FIND(":",$AG1152,FIND(AL$1,$AG1152))+1,FIND("=",$AG1152,FIND(AL$1,$AG1152))-FIND(":",$AG1152,FIND(AL$1,$AG1152))-1)),"卖家未填"))</f>
        <v>散装</v>
      </c>
      <c r="N1152" s="11" t="s">
        <v>277</v>
      </c>
      <c r="O1152" s="11" t="s">
        <v>4511</v>
      </c>
      <c r="P1152" s="13">
        <v>8.9</v>
      </c>
      <c r="Q1152" s="13">
        <v>7.83</v>
      </c>
      <c r="R1152" s="11">
        <v>7.83</v>
      </c>
      <c r="S1152" s="14">
        <f>IFERROR(V1152/T1152,"0")</f>
        <v>24.411176470588234</v>
      </c>
      <c r="T1152" s="11">
        <v>34</v>
      </c>
      <c r="U1152" s="11">
        <v>106</v>
      </c>
      <c r="V1152" s="15">
        <f>R1152*U1152</f>
        <v>829.98</v>
      </c>
      <c r="W1152" s="11">
        <v>52</v>
      </c>
      <c r="X1152" s="11">
        <v>135</v>
      </c>
      <c r="Y1152" s="11">
        <v>41711716850</v>
      </c>
      <c r="Z1152" s="11">
        <v>110326481</v>
      </c>
      <c r="AA1152" s="16">
        <f>IFERROR((MID(AE1152,FIND("ends=",AE1152)+5,FIND("000&amp;starts",AE1152)-FIND("ends=",AE1152)-5)+8*3600)/86400+70*365+19,"")</f>
        <v>42030.340601851851</v>
      </c>
      <c r="AB1152" s="17" t="str">
        <f>HYPERLINK("http://item.taobao.com/item.htm?id="&amp;Y1152,"点击查看")</f>
        <v>点击查看</v>
      </c>
      <c r="AC1152" s="11">
        <f>YEAR(D1152)</f>
        <v>2014</v>
      </c>
      <c r="AD1152" s="11"/>
      <c r="AE1152" s="11" t="s">
        <v>5948</v>
      </c>
      <c r="AF1152" s="11" t="s">
        <v>9568</v>
      </c>
      <c r="AG1152" s="11" t="s">
        <v>11657</v>
      </c>
    </row>
    <row r="1153" spans="1:33" x14ac:dyDescent="0.15">
      <c r="A1153" s="11" t="s">
        <v>14895</v>
      </c>
      <c r="B1153" s="11" t="s">
        <v>15483</v>
      </c>
      <c r="C1153" s="11" t="s">
        <v>14896</v>
      </c>
      <c r="D1153" s="12">
        <v>41546</v>
      </c>
      <c r="E1153" s="11" t="s">
        <v>14957</v>
      </c>
      <c r="F1153" s="11" t="s">
        <v>14958</v>
      </c>
      <c r="G1153" s="11" t="s">
        <v>21</v>
      </c>
      <c r="H1153" s="11" t="s">
        <v>10322</v>
      </c>
      <c r="I1153" s="11" t="str">
        <f>IF(AH$1="","",IFERROR(TRIM(MID($AG1153,FIND(":",$AG1153,FIND(AH$1,$AG1153))+1,FIND("=",$AG1153,FIND(AH$1,$AG1153))-FIND(":",$AG1153,FIND(AH$1,$AG1153))-1)),"卖家未填"))</f>
        <v>卖家未填</v>
      </c>
      <c r="J1153" s="11" t="str">
        <f>IF(AI$1="","",IFERROR(TRIM(MID($AG1153,FIND(":",$AG1153,FIND(AI$1,$AG1153))+1,FIND("=",$AG1153,FIND(AI$1,$AG1153))-FIND(":",$AG1153,FIND(AI$1,$AG1153))-1)),"卖家未填"))</f>
        <v>500</v>
      </c>
      <c r="K1153" s="11" t="str">
        <f>IF(AJ$1="","",IFERROR(TRIM(MID($AG1153,FIND(":",$AG1153,FIND(AJ$1,$AG1153))+1,FIND("=",$AG1153,FIND(AJ$1,$AG1153))-FIND(":",$AG1153,FIND(AJ$1,$AG1153))-1)),"卖家未填"))</f>
        <v>卖家未填</v>
      </c>
      <c r="L1153" s="11" t="str">
        <f>IF(AK$1="","",IFERROR(TRIM(MID($AG1153,FIND(":",$AG1153,FIND(AK$1,$AG1153))+1,FIND("=",$AG1153,FIND(AK$1,$AG1153))-FIND(":",$AG1153,FIND(AK$1,$AG1153))-1)),"卖家未填"))</f>
        <v>卖家未填</v>
      </c>
      <c r="M1153" s="11" t="str">
        <f>IF(AL$1="","",IFERROR(TRIM(MID($AG1153,FIND(":",$AG1153,FIND(AL$1,$AG1153))+1,FIND("=",$AG1153,FIND(AL$1,$AG1153))-FIND(":",$AG1153,FIND(AL$1,$AG1153))-1)),"卖家未填"))</f>
        <v>散装</v>
      </c>
      <c r="N1153" s="11" t="s">
        <v>1216</v>
      </c>
      <c r="O1153" s="11" t="s">
        <v>4515</v>
      </c>
      <c r="P1153" s="13">
        <v>18.8</v>
      </c>
      <c r="Q1153" s="13">
        <v>14.8</v>
      </c>
      <c r="R1153" s="11">
        <v>14.8</v>
      </c>
      <c r="S1153" s="14">
        <f>IFERROR(V1153/T1153,"0")</f>
        <v>46.044444444444451</v>
      </c>
      <c r="T1153" s="11">
        <v>18</v>
      </c>
      <c r="U1153" s="11">
        <v>56</v>
      </c>
      <c r="V1153" s="15">
        <f>R1153*U1153</f>
        <v>828.80000000000007</v>
      </c>
      <c r="W1153" s="11">
        <v>55</v>
      </c>
      <c r="X1153" s="11">
        <v>677</v>
      </c>
      <c r="Y1153" s="11">
        <v>35777313721</v>
      </c>
      <c r="Z1153" s="11">
        <v>106609269</v>
      </c>
      <c r="AA1153" s="16">
        <f>IFERROR((MID(AE1153,FIND("ends=",AE1153)+5,FIND("000&amp;starts",AE1153)-FIND("ends=",AE1153)-5)+8*3600)/86400+70*365+19,"")</f>
        <v>42028.961655092593</v>
      </c>
      <c r="AB1153" s="17" t="str">
        <f>HYPERLINK("http://item.taobao.com/item.htm?id="&amp;Y1153,"点击查看")</f>
        <v>点击查看</v>
      </c>
      <c r="AC1153" s="11">
        <f>YEAR(D1153)</f>
        <v>2013</v>
      </c>
      <c r="AD1153" s="11"/>
      <c r="AE1153" s="11" t="s">
        <v>6309</v>
      </c>
      <c r="AF1153" s="11"/>
      <c r="AG1153" s="11" t="s">
        <v>12015</v>
      </c>
    </row>
    <row r="1154" spans="1:33" x14ac:dyDescent="0.15">
      <c r="A1154" s="11" t="s">
        <v>14898</v>
      </c>
      <c r="B1154" s="11" t="s">
        <v>15754</v>
      </c>
      <c r="C1154" s="11" t="s">
        <v>14899</v>
      </c>
      <c r="D1154" s="11"/>
      <c r="E1154" s="11" t="s">
        <v>15015</v>
      </c>
      <c r="F1154" s="11" t="s">
        <v>15043</v>
      </c>
      <c r="G1154" s="11" t="s">
        <v>90</v>
      </c>
      <c r="H1154" s="11" t="s">
        <v>10641</v>
      </c>
      <c r="I1154" s="11" t="str">
        <f>IF(AH$1="","",IFERROR(TRIM(MID($AG1154,FIND(":",$AG1154,FIND(AH$1,$AG1154))+1,FIND("=",$AG1154,FIND(AH$1,$AG1154))-FIND(":",$AG1154,FIND(AH$1,$AG1154))-1)),"卖家未填"))</f>
        <v>安龙粳米晚稻饵块粑</v>
      </c>
      <c r="J1154" s="11" t="str">
        <f>IF(AI$1="","",IFERROR(TRIM(MID($AG1154,FIND(":",$AG1154,FIND(AI$1,$AG1154))+1,FIND("=",$AG1154,FIND(AI$1,$AG1154))-FIND(":",$AG1154,FIND(AI$1,$AG1154))-1)),"卖家未填"))</f>
        <v>475</v>
      </c>
      <c r="K1154" s="11" t="str">
        <f>IF(AJ$1="","",IFERROR(TRIM(MID($AG1154,FIND(":",$AG1154,FIND(AJ$1,$AG1154))+1,FIND("=",$AG1154,FIND(AJ$1,$AG1154))-FIND(":",$AG1154,FIND(AJ$1,$AG1154))-1)),"卖家未填"))</f>
        <v>卖家未填</v>
      </c>
      <c r="L1154" s="11" t="str">
        <f>IF(AK$1="","",IFERROR(TRIM(MID($AG1154,FIND(":",$AG1154,FIND(AK$1,$AG1154))+1,FIND("=",$AG1154,FIND(AK$1,$AG1154))-FIND(":",$AG1154,FIND(AK$1,$AG1154))-1)),"卖家未填"))</f>
        <v>卖家未填</v>
      </c>
      <c r="M1154" s="11" t="str">
        <f>IF(AL$1="","",IFERROR(TRIM(MID($AG1154,FIND(":",$AG1154,FIND(AL$1,$AG1154))+1,FIND("=",$AG1154,FIND(AL$1,$AG1154))-FIND(":",$AG1154,FIND(AL$1,$AG1154))-1)),"卖家未填"))</f>
        <v>包装</v>
      </c>
      <c r="N1154" s="11" t="s">
        <v>1351</v>
      </c>
      <c r="O1154" s="11" t="s">
        <v>4845</v>
      </c>
      <c r="P1154" s="13">
        <v>8.8000000000000007</v>
      </c>
      <c r="Q1154" s="13"/>
      <c r="R1154" s="11">
        <v>8.8000000000000007</v>
      </c>
      <c r="S1154" s="14">
        <f>IFERROR(V1154/T1154,"0")</f>
        <v>51.7</v>
      </c>
      <c r="T1154" s="11">
        <v>16</v>
      </c>
      <c r="U1154" s="11">
        <v>94</v>
      </c>
      <c r="V1154" s="15">
        <f>R1154*U1154</f>
        <v>827.2</v>
      </c>
      <c r="W1154" s="11">
        <v>269</v>
      </c>
      <c r="X1154" s="11">
        <v>222</v>
      </c>
      <c r="Y1154" s="11">
        <v>17704524257</v>
      </c>
      <c r="Z1154" s="11">
        <v>66811095</v>
      </c>
      <c r="AA1154" s="16" t="str">
        <f>IFERROR((MID(AE1154,FIND("ends=",AE1154)+5,FIND("000&amp;starts",AE1154)-FIND("ends=",AE1154)-5)+8*3600)/86400+70*365+19,"")</f>
        <v/>
      </c>
      <c r="AB1154" s="17" t="str">
        <f>HYPERLINK("http://item.taobao.com/item.htm?id="&amp;Y1154,"点击查看")</f>
        <v>点击查看</v>
      </c>
      <c r="AC1154" s="11">
        <f>YEAR(D1154)</f>
        <v>1900</v>
      </c>
      <c r="AD1154" s="11"/>
      <c r="AE1154" s="11"/>
      <c r="AF1154" s="11" t="s">
        <v>9803</v>
      </c>
      <c r="AG1154" s="11" t="s">
        <v>12138</v>
      </c>
    </row>
    <row r="1155" spans="1:33" x14ac:dyDescent="0.15">
      <c r="A1155" s="11" t="s">
        <v>14910</v>
      </c>
      <c r="B1155" s="11" t="s">
        <v>16178</v>
      </c>
      <c r="C1155" s="11" t="s">
        <v>14913</v>
      </c>
      <c r="D1155" s="12">
        <v>39301</v>
      </c>
      <c r="E1155" s="11" t="s">
        <v>14967</v>
      </c>
      <c r="F1155" s="11" t="s">
        <v>14968</v>
      </c>
      <c r="G1155" s="11" t="s">
        <v>28</v>
      </c>
      <c r="H1155" s="11" t="s">
        <v>10321</v>
      </c>
      <c r="I1155" s="11" t="str">
        <f>IF(AH$1="","",IFERROR(TRIM(MID($AG1155,FIND(":",$AG1155,FIND(AH$1,$AG1155))+1,FIND("=",$AG1155,FIND(AH$1,$AG1155))-FIND(":",$AG1155,FIND(AH$1,$AG1155))-1)),"卖家未填"))</f>
        <v>芝士年糕</v>
      </c>
      <c r="J1155" s="11" t="str">
        <f>IF(AI$1="","",IFERROR(TRIM(MID($AG1155,FIND(":",$AG1155,FIND(AI$1,$AG1155))+1,FIND("=",$AG1155,FIND(AI$1,$AG1155))-FIND(":",$AG1155,FIND(AI$1,$AG1155))-1)),"卖家未填"))</f>
        <v>500</v>
      </c>
      <c r="K1155" s="11" t="str">
        <f>IF(AJ$1="","",IFERROR(TRIM(MID($AG1155,FIND(":",$AG1155,FIND(AJ$1,$AG1155))+1,FIND("=",$AG1155,FIND(AJ$1,$AG1155))-FIND(":",$AG1155,FIND(AJ$1,$AG1155))-1)),"卖家未填"))</f>
        <v>卖家未填</v>
      </c>
      <c r="L1155" s="11" t="str">
        <f>IF(AK$1="","",IFERROR(TRIM(MID($AG1155,FIND(":",$AG1155,FIND(AK$1,$AG1155))+1,FIND("=",$AG1155,FIND(AK$1,$AG1155))-FIND(":",$AG1155,FIND(AK$1,$AG1155))-1)),"卖家未填"))</f>
        <v>卖家未填</v>
      </c>
      <c r="M1155" s="11" t="str">
        <f>IF(AL$1="","",IFERROR(TRIM(MID($AG1155,FIND(":",$AG1155,FIND(AL$1,$AG1155))+1,FIND("=",$AG1155,FIND(AL$1,$AG1155))-FIND(":",$AG1155,FIND(AL$1,$AG1155))-1)),"卖家未填"))</f>
        <v>包装</v>
      </c>
      <c r="N1155" s="11" t="s">
        <v>3533</v>
      </c>
      <c r="O1155" s="11" t="s">
        <v>5283</v>
      </c>
      <c r="P1155" s="13">
        <v>16.88</v>
      </c>
      <c r="Q1155" s="13"/>
      <c r="R1155" s="11">
        <v>16.88</v>
      </c>
      <c r="S1155" s="14">
        <f>IFERROR(V1155/T1155,"0")</f>
        <v>275.70666666666665</v>
      </c>
      <c r="T1155" s="11">
        <v>3</v>
      </c>
      <c r="U1155" s="11">
        <v>49</v>
      </c>
      <c r="V1155" s="15">
        <f>R1155*U1155</f>
        <v>827.12</v>
      </c>
      <c r="W1155" s="11">
        <v>6</v>
      </c>
      <c r="X1155" s="11">
        <v>20</v>
      </c>
      <c r="Y1155" s="11">
        <v>39816741990</v>
      </c>
      <c r="Z1155" s="11">
        <v>34725063</v>
      </c>
      <c r="AA1155" s="16">
        <f>IFERROR((MID(AE1155,FIND("ends=",AE1155)+5,FIND("000&amp;starts",AE1155)-FIND("ends=",AE1155)-5)+8*3600)/86400+70*365+19,"")</f>
        <v>42034.670266203699</v>
      </c>
      <c r="AB1155" s="17" t="str">
        <f>HYPERLINK("http://item.taobao.com/item.htm?id="&amp;Y1155,"点击查看")</f>
        <v>点击查看</v>
      </c>
      <c r="AC1155" s="11">
        <f>YEAR(D1155)</f>
        <v>2007</v>
      </c>
      <c r="AD1155" s="11"/>
      <c r="AE1155" s="11" t="s">
        <v>8637</v>
      </c>
      <c r="AF1155" s="11" t="s">
        <v>9546</v>
      </c>
      <c r="AG1155" s="11" t="s">
        <v>14111</v>
      </c>
    </row>
    <row r="1156" spans="1:33" x14ac:dyDescent="0.15">
      <c r="A1156" s="11" t="s">
        <v>14881</v>
      </c>
      <c r="B1156" s="11" t="s">
        <v>15340</v>
      </c>
      <c r="C1156" s="11" t="s">
        <v>14885</v>
      </c>
      <c r="D1156" s="12">
        <v>39193</v>
      </c>
      <c r="E1156" s="11" t="s">
        <v>46</v>
      </c>
      <c r="F1156" s="11" t="s">
        <v>14977</v>
      </c>
      <c r="G1156" s="11" t="s">
        <v>36</v>
      </c>
      <c r="H1156" s="11" t="s">
        <v>10322</v>
      </c>
      <c r="I1156" s="11" t="str">
        <f>IF(AH$1="","",IFERROR(TRIM(MID($AG1156,FIND(":",$AG1156,FIND(AH$1,$AG1156))+1,FIND("=",$AG1156,FIND(AH$1,$AG1156))-FIND(":",$AG1156,FIND(AH$1,$AG1156))-1)),"卖家未填"))</f>
        <v>卖家未填</v>
      </c>
      <c r="J1156" s="11" t="str">
        <f>IF(AI$1="","",IFERROR(TRIM(MID($AG1156,FIND(":",$AG1156,FIND(AI$1,$AG1156))+1,FIND("=",$AG1156,FIND(AI$1,$AG1156))-FIND(":",$AG1156,FIND(AI$1,$AG1156))-1)),"卖家未填"))</f>
        <v>250</v>
      </c>
      <c r="K1156" s="11" t="str">
        <f>IF(AJ$1="","",IFERROR(TRIM(MID($AG1156,FIND(":",$AG1156,FIND(AJ$1,$AG1156))+1,FIND("=",$AG1156,FIND(AJ$1,$AG1156))-FIND(":",$AG1156,FIND(AJ$1,$AG1156))-1)),"卖家未填"))</f>
        <v>卖家未填</v>
      </c>
      <c r="L1156" s="11" t="str">
        <f>IF(AK$1="","",IFERROR(TRIM(MID($AG1156,FIND(":",$AG1156,FIND(AK$1,$AG1156))+1,FIND("=",$AG1156,FIND(AK$1,$AG1156))-FIND(":",$AG1156,FIND(AK$1,$AG1156))-1)),"卖家未填"))</f>
        <v>卖家未填</v>
      </c>
      <c r="M1156" s="11" t="str">
        <f>IF(AL$1="","",IFERROR(TRIM(MID($AG1156,FIND(":",$AG1156,FIND(AL$1,$AG1156))+1,FIND("=",$AG1156,FIND(AL$1,$AG1156))-FIND(":",$AG1156,FIND(AL$1,$AG1156))-1)),"卖家未填"))</f>
        <v>散装</v>
      </c>
      <c r="N1156" s="11" t="s">
        <v>738</v>
      </c>
      <c r="O1156" s="11" t="s">
        <v>4442</v>
      </c>
      <c r="P1156" s="13">
        <v>8</v>
      </c>
      <c r="Q1156" s="13">
        <v>6.5</v>
      </c>
      <c r="R1156" s="11">
        <v>6.5</v>
      </c>
      <c r="S1156" s="14">
        <f>IFERROR(V1156/T1156,"0")</f>
        <v>20.134146341463413</v>
      </c>
      <c r="T1156" s="11">
        <v>41</v>
      </c>
      <c r="U1156" s="11">
        <v>127</v>
      </c>
      <c r="V1156" s="15">
        <f>R1156*U1156</f>
        <v>825.5</v>
      </c>
      <c r="W1156" s="11">
        <v>54</v>
      </c>
      <c r="X1156" s="11">
        <v>871</v>
      </c>
      <c r="Y1156" s="11">
        <v>8782134662</v>
      </c>
      <c r="Z1156" s="11">
        <v>34427034</v>
      </c>
      <c r="AA1156" s="16">
        <f>IFERROR((MID(AE1156,FIND("ends=",AE1156)+5,FIND("000&amp;starts",AE1156)-FIND("ends=",AE1156)-5)+8*3600)/86400+70*365+19,"")</f>
        <v>42034.872361111113</v>
      </c>
      <c r="AB1156" s="17" t="str">
        <f>HYPERLINK("http://item.taobao.com/item.htm?id="&amp;Y1156,"点击查看")</f>
        <v>点击查看</v>
      </c>
      <c r="AC1156" s="11">
        <f>YEAR(D1156)</f>
        <v>2007</v>
      </c>
      <c r="AD1156" s="11"/>
      <c r="AE1156" s="11" t="s">
        <v>5856</v>
      </c>
      <c r="AF1156" s="11"/>
      <c r="AG1156" s="11" t="s">
        <v>11566</v>
      </c>
    </row>
    <row r="1157" spans="1:33" x14ac:dyDescent="0.15">
      <c r="A1157" s="11" t="s">
        <v>14895</v>
      </c>
      <c r="B1157" s="11" t="s">
        <v>15588</v>
      </c>
      <c r="C1157" s="11" t="s">
        <v>14905</v>
      </c>
      <c r="D1157" s="12">
        <v>40969</v>
      </c>
      <c r="E1157" s="11" t="s">
        <v>24</v>
      </c>
      <c r="F1157" s="11" t="s">
        <v>24</v>
      </c>
      <c r="G1157" s="11" t="s">
        <v>24</v>
      </c>
      <c r="H1157" s="11" t="s">
        <v>10322</v>
      </c>
      <c r="I1157" s="11" t="str">
        <f>IF(AH$1="","",IFERROR(TRIM(MID($AG1157,FIND(":",$AG1157,FIND(AH$1,$AG1157))+1,FIND("=",$AG1157,FIND(AH$1,$AG1157))-FIND(":",$AG1157,FIND(AH$1,$AG1157))-1)),"卖家未填"))</f>
        <v>卖家未填</v>
      </c>
      <c r="J1157" s="11" t="str">
        <f>IF(AI$1="","",IFERROR(TRIM(MID($AG1157,FIND(":",$AG1157,FIND(AI$1,$AG1157))+1,FIND("=",$AG1157,FIND(AI$1,$AG1157))-FIND(":",$AG1157,FIND(AI$1,$AG1157))-1)),"卖家未填"))</f>
        <v>500</v>
      </c>
      <c r="K1157" s="11" t="str">
        <f>IF(AJ$1="","",IFERROR(TRIM(MID($AG1157,FIND(":",$AG1157,FIND(AJ$1,$AG1157))+1,FIND("=",$AG1157,FIND(AJ$1,$AG1157))-FIND(":",$AG1157,FIND(AJ$1,$AG1157))-1)),"卖家未填"))</f>
        <v>卖家未填</v>
      </c>
      <c r="L1157" s="11" t="str">
        <f>IF(AK$1="","",IFERROR(TRIM(MID($AG1157,FIND(":",$AG1157,FIND(AK$1,$AG1157))+1,FIND("=",$AG1157,FIND(AK$1,$AG1157))-FIND(":",$AG1157,FIND(AK$1,$AG1157))-1)),"卖家未填"))</f>
        <v>卖家未填</v>
      </c>
      <c r="M1157" s="11" t="str">
        <f>IF(AL$1="","",IFERROR(TRIM(MID($AG1157,FIND(":",$AG1157,FIND(AL$1,$AG1157))+1,FIND("=",$AG1157,FIND(AL$1,$AG1157))-FIND(":",$AG1157,FIND(AL$1,$AG1157))-1)),"卖家未填"))</f>
        <v>包装</v>
      </c>
      <c r="N1157" s="11" t="s">
        <v>999</v>
      </c>
      <c r="O1157" s="11" t="s">
        <v>4407</v>
      </c>
      <c r="P1157" s="13">
        <v>25</v>
      </c>
      <c r="Q1157" s="13"/>
      <c r="R1157" s="11">
        <v>25</v>
      </c>
      <c r="S1157" s="14">
        <f>IFERROR(V1157/T1157,"0")</f>
        <v>31.73076923076923</v>
      </c>
      <c r="T1157" s="11">
        <v>26</v>
      </c>
      <c r="U1157" s="11">
        <v>33</v>
      </c>
      <c r="V1157" s="15">
        <f>R1157*U1157</f>
        <v>825</v>
      </c>
      <c r="W1157" s="11"/>
      <c r="X1157" s="11"/>
      <c r="Y1157" s="11">
        <v>39593498981</v>
      </c>
      <c r="Z1157" s="11">
        <v>70733305</v>
      </c>
      <c r="AA1157" s="16">
        <f>IFERROR((MID(AE1157,FIND("ends=",AE1157)+5,FIND("000&amp;starts",AE1157)-FIND("ends=",AE1157)-5)+8*3600)/86400+70*365+19,"")</f>
        <v>42033.639317129629</v>
      </c>
      <c r="AB1157" s="17" t="str">
        <f>HYPERLINK("http://item.taobao.com/item.htm?id="&amp;Y1157,"点击查看")</f>
        <v>点击查看</v>
      </c>
      <c r="AC1157" s="11">
        <f>YEAR(D1157)</f>
        <v>2012</v>
      </c>
      <c r="AD1157" s="11"/>
      <c r="AE1157" s="11" t="s">
        <v>6106</v>
      </c>
      <c r="AF1157" s="11"/>
      <c r="AG1157" s="11" t="s">
        <v>11816</v>
      </c>
    </row>
    <row r="1158" spans="1:33" x14ac:dyDescent="0.15">
      <c r="A1158" s="11" t="s">
        <v>14895</v>
      </c>
      <c r="B1158" s="11" t="s">
        <v>15190</v>
      </c>
      <c r="C1158" s="11" t="s">
        <v>14900</v>
      </c>
      <c r="D1158" s="12">
        <v>40365</v>
      </c>
      <c r="E1158" s="11" t="s">
        <v>24</v>
      </c>
      <c r="F1158" s="11" t="s">
        <v>24</v>
      </c>
      <c r="G1158" s="11" t="s">
        <v>24</v>
      </c>
      <c r="H1158" s="11" t="s">
        <v>10328</v>
      </c>
      <c r="I1158" s="11" t="str">
        <f>IF(AH$1="","",IFERROR(TRIM(MID($AG1158,FIND(":",$AG1158,FIND(AH$1,$AG1158))+1,FIND("=",$AG1158,FIND(AH$1,$AG1158))-FIND(":",$AG1158,FIND(AH$1,$AG1158))-1)),"卖家未填"))</f>
        <v>芝士年糕</v>
      </c>
      <c r="J1158" s="11" t="str">
        <f>IF(AI$1="","",IFERROR(TRIM(MID($AG1158,FIND(":",$AG1158,FIND(AI$1,$AG1158))+1,FIND("=",$AG1158,FIND(AI$1,$AG1158))-FIND(":",$AG1158,FIND(AI$1,$AG1158))-1)),"卖家未填"))</f>
        <v>500</v>
      </c>
      <c r="K1158" s="11" t="str">
        <f>IF(AJ$1="","",IFERROR(TRIM(MID($AG1158,FIND(":",$AG1158,FIND(AJ$1,$AG1158))+1,FIND("=",$AG1158,FIND(AJ$1,$AG1158))-FIND(":",$AG1158,FIND(AJ$1,$AG1158))-1)),"卖家未填"))</f>
        <v>2人份</v>
      </c>
      <c r="L1158" s="11" t="str">
        <f>IF(AK$1="","",IFERROR(TRIM(MID($AG1158,FIND(":",$AG1158,FIND(AK$1,$AG1158))+1,FIND("=",$AG1158,FIND(AK$1,$AG1158))-FIND(":",$AG1158,FIND(AK$1,$AG1158))-1)),"卖家未填"))</f>
        <v>1周</v>
      </c>
      <c r="M1158" s="11" t="str">
        <f>IF(AL$1="","",IFERROR(TRIM(MID($AG1158,FIND(":",$AG1158,FIND(AL$1,$AG1158))+1,FIND("=",$AG1158,FIND(AL$1,$AG1158))-FIND(":",$AG1158,FIND(AL$1,$AG1158))-1)),"卖家未填"))</f>
        <v>包装</v>
      </c>
      <c r="N1158" s="11" t="s">
        <v>1030</v>
      </c>
      <c r="O1158" s="11" t="s">
        <v>4407</v>
      </c>
      <c r="P1158" s="13">
        <v>25</v>
      </c>
      <c r="Q1158" s="13"/>
      <c r="R1158" s="11">
        <v>25</v>
      </c>
      <c r="S1158" s="14">
        <f>IFERROR(V1158/T1158,"0")</f>
        <v>34.375</v>
      </c>
      <c r="T1158" s="11">
        <v>24</v>
      </c>
      <c r="U1158" s="11">
        <v>33</v>
      </c>
      <c r="V1158" s="15">
        <f>R1158*U1158</f>
        <v>825</v>
      </c>
      <c r="W1158" s="11">
        <v>20</v>
      </c>
      <c r="X1158" s="11">
        <v>144</v>
      </c>
      <c r="Y1158" s="11">
        <v>40665459566</v>
      </c>
      <c r="Z1158" s="11">
        <v>62044544</v>
      </c>
      <c r="AA1158" s="16">
        <f>IFERROR((MID(AE1158,FIND("ends=",AE1158)+5,FIND("000&amp;starts",AE1158)-FIND("ends=",AE1158)-5)+8*3600)/86400+70*365+19,"")</f>
        <v>42030.687604166669</v>
      </c>
      <c r="AB1158" s="17" t="str">
        <f>HYPERLINK("http://item.taobao.com/item.htm?id="&amp;Y1158,"点击查看")</f>
        <v>点击查看</v>
      </c>
      <c r="AC1158" s="11">
        <f>YEAR(D1158)</f>
        <v>2010</v>
      </c>
      <c r="AD1158" s="11"/>
      <c r="AE1158" s="11" t="s">
        <v>6134</v>
      </c>
      <c r="AF1158" s="11" t="s">
        <v>9561</v>
      </c>
      <c r="AG1158" s="11" t="s">
        <v>11844</v>
      </c>
    </row>
    <row r="1159" spans="1:33" x14ac:dyDescent="0.15">
      <c r="A1159" s="11" t="s">
        <v>14881</v>
      </c>
      <c r="B1159" s="11" t="s">
        <v>15455</v>
      </c>
      <c r="C1159" s="11" t="s">
        <v>14888</v>
      </c>
      <c r="D1159" s="12">
        <v>40011</v>
      </c>
      <c r="E1159" s="11" t="s">
        <v>46</v>
      </c>
      <c r="F1159" s="11" t="s">
        <v>14977</v>
      </c>
      <c r="G1159" s="11" t="s">
        <v>36</v>
      </c>
      <c r="H1159" s="11" t="s">
        <v>10322</v>
      </c>
      <c r="I1159" s="11" t="str">
        <f>IF(AH$1="","",IFERROR(TRIM(MID($AG1159,FIND(":",$AG1159,FIND(AH$1,$AG1159))+1,FIND("=",$AG1159,FIND(AH$1,$AG1159))-FIND(":",$AG1159,FIND(AH$1,$AG1159))-1)),"卖家未填"))</f>
        <v>卖家未填</v>
      </c>
      <c r="J1159" s="11" t="str">
        <f>IF(AI$1="","",IFERROR(TRIM(MID($AG1159,FIND(":",$AG1159,FIND(AI$1,$AG1159))+1,FIND("=",$AG1159,FIND(AI$1,$AG1159))-FIND(":",$AG1159,FIND(AI$1,$AG1159))-1)),"卖家未填"))</f>
        <v>500</v>
      </c>
      <c r="K1159" s="11" t="str">
        <f>IF(AJ$1="","",IFERROR(TRIM(MID($AG1159,FIND(":",$AG1159,FIND(AJ$1,$AG1159))+1,FIND("=",$AG1159,FIND(AJ$1,$AG1159))-FIND(":",$AG1159,FIND(AJ$1,$AG1159))-1)),"卖家未填"))</f>
        <v>卖家未填</v>
      </c>
      <c r="L1159" s="11" t="str">
        <f>IF(AK$1="","",IFERROR(TRIM(MID($AG1159,FIND(":",$AG1159,FIND(AK$1,$AG1159))+1,FIND("=",$AG1159,FIND(AK$1,$AG1159))-FIND(":",$AG1159,FIND(AK$1,$AG1159))-1)),"卖家未填"))</f>
        <v>卖家未填</v>
      </c>
      <c r="M1159" s="11" t="str">
        <f>IF(AL$1="","",IFERROR(TRIM(MID($AG1159,FIND(":",$AG1159,FIND(AL$1,$AG1159))+1,FIND("=",$AG1159,FIND(AL$1,$AG1159))-FIND(":",$AG1159,FIND(AL$1,$AG1159))-1)),"卖家未填"))</f>
        <v>散装</v>
      </c>
      <c r="N1159" s="11" t="s">
        <v>736</v>
      </c>
      <c r="O1159" s="11" t="s">
        <v>4495</v>
      </c>
      <c r="P1159" s="13">
        <v>9.8000000000000007</v>
      </c>
      <c r="Q1159" s="13">
        <v>9.6999999999999993</v>
      </c>
      <c r="R1159" s="11">
        <v>9.6999999999999993</v>
      </c>
      <c r="S1159" s="14">
        <f>IFERROR(V1159/T1159,"0")</f>
        <v>20.109756097560972</v>
      </c>
      <c r="T1159" s="11">
        <v>41</v>
      </c>
      <c r="U1159" s="11">
        <v>85</v>
      </c>
      <c r="V1159" s="15">
        <f>R1159*U1159</f>
        <v>824.49999999999989</v>
      </c>
      <c r="W1159" s="11">
        <v>64</v>
      </c>
      <c r="X1159" s="11">
        <v>155</v>
      </c>
      <c r="Y1159" s="11">
        <v>40330976668</v>
      </c>
      <c r="Z1159" s="11">
        <v>58771159</v>
      </c>
      <c r="AA1159" s="16">
        <f>IFERROR((MID(AE1159,FIND("ends=",AE1159)+5,FIND("000&amp;starts",AE1159)-FIND("ends=",AE1159)-5)+8*3600)/86400+70*365+19,"")</f>
        <v>42034.385682870372</v>
      </c>
      <c r="AB1159" s="17" t="str">
        <f>HYPERLINK("http://item.taobao.com/item.htm?id="&amp;Y1159,"点击查看")</f>
        <v>点击查看</v>
      </c>
      <c r="AC1159" s="11">
        <f>YEAR(D1159)</f>
        <v>2009</v>
      </c>
      <c r="AD1159" s="11"/>
      <c r="AE1159" s="11" t="s">
        <v>5854</v>
      </c>
      <c r="AF1159" s="11"/>
      <c r="AG1159" s="11" t="s">
        <v>11425</v>
      </c>
    </row>
    <row r="1160" spans="1:33" x14ac:dyDescent="0.15">
      <c r="A1160" s="11" t="s">
        <v>14895</v>
      </c>
      <c r="B1160" s="11" t="s">
        <v>15617</v>
      </c>
      <c r="C1160" s="11" t="s">
        <v>14897</v>
      </c>
      <c r="D1160" s="12">
        <v>41231</v>
      </c>
      <c r="E1160" s="11" t="s">
        <v>14979</v>
      </c>
      <c r="F1160" s="11" t="s">
        <v>15010</v>
      </c>
      <c r="G1160" s="11" t="s">
        <v>64</v>
      </c>
      <c r="H1160" s="11" t="s">
        <v>10322</v>
      </c>
      <c r="I1160" s="11" t="str">
        <f>IF(AH$1="","",IFERROR(TRIM(MID($AG1160,FIND(":",$AG1160,FIND(AH$1,$AG1160))+1,FIND("=",$AG1160,FIND(AH$1,$AG1160))-FIND(":",$AG1160,FIND(AH$1,$AG1160))-1)),"卖家未填"))</f>
        <v>卖家未填</v>
      </c>
      <c r="J1160" s="11" t="str">
        <f>IF(AI$1="","",IFERROR(TRIM(MID($AG1160,FIND(":",$AG1160,FIND(AI$1,$AG1160))+1,FIND("=",$AG1160,FIND(AI$1,$AG1160))-FIND(":",$AG1160,FIND(AI$1,$AG1160))-1)),"卖家未填"))</f>
        <v>500</v>
      </c>
      <c r="K1160" s="11" t="str">
        <f>IF(AJ$1="","",IFERROR(TRIM(MID($AG1160,FIND(":",$AG1160,FIND(AJ$1,$AG1160))+1,FIND("=",$AG1160,FIND(AJ$1,$AG1160))-FIND(":",$AG1160,FIND(AJ$1,$AG1160))-1)),"卖家未填"))</f>
        <v>3人份</v>
      </c>
      <c r="L1160" s="11" t="str">
        <f>IF(AK$1="","",IFERROR(TRIM(MID($AG1160,FIND(":",$AG1160,FIND(AK$1,$AG1160))+1,FIND("=",$AG1160,FIND(AK$1,$AG1160))-FIND(":",$AG1160,FIND(AK$1,$AG1160))-1)),"卖家未填"))</f>
        <v>1个月</v>
      </c>
      <c r="M1160" s="11" t="str">
        <f>IF(AL$1="","",IFERROR(TRIM(MID($AG1160,FIND(":",$AG1160,FIND(AL$1,$AG1160))+1,FIND("=",$AG1160,FIND(AL$1,$AG1160))-FIND(":",$AG1160,FIND(AL$1,$AG1160))-1)),"卖家未填"))</f>
        <v>散装</v>
      </c>
      <c r="N1160" s="11" t="s">
        <v>1064</v>
      </c>
      <c r="O1160" s="11" t="s">
        <v>4764</v>
      </c>
      <c r="P1160" s="13">
        <v>9.6999999999999993</v>
      </c>
      <c r="Q1160" s="13">
        <v>8</v>
      </c>
      <c r="R1160" s="11">
        <v>8</v>
      </c>
      <c r="S1160" s="14">
        <f>IFERROR(V1160/T1160,"0")</f>
        <v>35.826086956521742</v>
      </c>
      <c r="T1160" s="11">
        <v>23</v>
      </c>
      <c r="U1160" s="11">
        <v>103</v>
      </c>
      <c r="V1160" s="15">
        <f>R1160*U1160</f>
        <v>824</v>
      </c>
      <c r="W1160" s="11">
        <v>20</v>
      </c>
      <c r="X1160" s="11">
        <v>83</v>
      </c>
      <c r="Y1160" s="11">
        <v>27458916376</v>
      </c>
      <c r="Z1160" s="11">
        <v>101095909</v>
      </c>
      <c r="AA1160" s="16">
        <f>IFERROR((MID(AE1160,FIND("ends=",AE1160)+5,FIND("000&amp;starts",AE1160)-FIND("ends=",AE1160)-5)+8*3600)/86400+70*365+19,"")</f>
        <v>42031.684351851851</v>
      </c>
      <c r="AB1160" s="17" t="str">
        <f>HYPERLINK("http://item.taobao.com/item.htm?id="&amp;Y1160,"点击查看")</f>
        <v>点击查看</v>
      </c>
      <c r="AC1160" s="11">
        <f>YEAR(D1160)</f>
        <v>2012</v>
      </c>
      <c r="AD1160" s="11"/>
      <c r="AE1160" s="11" t="s">
        <v>6169</v>
      </c>
      <c r="AF1160" s="11"/>
      <c r="AG1160" s="11" t="s">
        <v>11879</v>
      </c>
    </row>
    <row r="1161" spans="1:33" x14ac:dyDescent="0.15">
      <c r="A1161" s="11" t="s">
        <v>14895</v>
      </c>
      <c r="B1161" s="11" t="s">
        <v>16209</v>
      </c>
      <c r="C1161" s="11" t="s">
        <v>14896</v>
      </c>
      <c r="D1161" s="12">
        <v>41534</v>
      </c>
      <c r="E1161" s="11" t="s">
        <v>14967</v>
      </c>
      <c r="F1161" s="11" t="s">
        <v>14968</v>
      </c>
      <c r="G1161" s="11" t="s">
        <v>28</v>
      </c>
      <c r="H1161" s="11" t="s">
        <v>10665</v>
      </c>
      <c r="I1161" s="11" t="str">
        <f>IF(AH$1="","",IFERROR(TRIM(MID($AG1161,FIND(":",$AG1161,FIND(AH$1,$AG1161))+1,FIND("=",$AG1161,FIND(AH$1,$AG1161))-FIND(":",$AG1161,FIND(AH$1,$AG1161))-1)),"卖家未填"))</f>
        <v>年糕条</v>
      </c>
      <c r="J1161" s="11" t="str">
        <f>IF(AI$1="","",IFERROR(TRIM(MID($AG1161,FIND(":",$AG1161,FIND(AI$1,$AG1161))+1,FIND("=",$AG1161,FIND(AI$1,$AG1161))-FIND(":",$AG1161,FIND(AI$1,$AG1161))-1)),"卖家未填"))</f>
        <v>907</v>
      </c>
      <c r="K1161" s="11" t="str">
        <f>IF(AJ$1="","",IFERROR(TRIM(MID($AG1161,FIND(":",$AG1161,FIND(AJ$1,$AG1161))+1,FIND("=",$AG1161,FIND(AJ$1,$AG1161))-FIND(":",$AG1161,FIND(AJ$1,$AG1161))-1)),"卖家未填"))</f>
        <v>卖家未填</v>
      </c>
      <c r="L1161" s="11" t="str">
        <f>IF(AK$1="","",IFERROR(TRIM(MID($AG1161,FIND(":",$AG1161,FIND(AK$1,$AG1161))+1,FIND("=",$AG1161,FIND(AK$1,$AG1161))-FIND(":",$AG1161,FIND(AK$1,$AG1161))-1)),"卖家未填"))</f>
        <v>卖家未填</v>
      </c>
      <c r="M1161" s="11" t="str">
        <f>IF(AL$1="","",IFERROR(TRIM(MID($AG1161,FIND(":",$AG1161,FIND(AL$1,$AG1161))+1,FIND("=",$AG1161,FIND(AL$1,$AG1161))-FIND(":",$AG1161,FIND(AL$1,$AG1161))-1)),"卖家未填"))</f>
        <v>包装</v>
      </c>
      <c r="N1161" s="11" t="s">
        <v>549</v>
      </c>
      <c r="O1161" s="11" t="s">
        <v>5054</v>
      </c>
      <c r="P1161" s="13">
        <v>13.9</v>
      </c>
      <c r="Q1161" s="13"/>
      <c r="R1161" s="11">
        <v>13.9</v>
      </c>
      <c r="S1161" s="14">
        <f>IFERROR(V1161/T1161,"0")</f>
        <v>136.68333333333334</v>
      </c>
      <c r="T1161" s="11">
        <v>6</v>
      </c>
      <c r="U1161" s="11">
        <v>59</v>
      </c>
      <c r="V1161" s="15">
        <f>R1161*U1161</f>
        <v>820.1</v>
      </c>
      <c r="W1161" s="11">
        <v>3</v>
      </c>
      <c r="X1161" s="11">
        <v>3</v>
      </c>
      <c r="Y1161" s="11">
        <v>42364263058</v>
      </c>
      <c r="Z1161" s="11">
        <v>106438803</v>
      </c>
      <c r="AA1161" s="16">
        <f>IFERROR((MID(AE1161,FIND("ends=",AE1161)+5,FIND("000&amp;starts",AE1161)-FIND("ends=",AE1161)-5)+8*3600)/86400+70*365+19,"")</f>
        <v>42029.831192129626</v>
      </c>
      <c r="AB1161" s="17" t="str">
        <f>HYPERLINK("http://item.taobao.com/item.htm?id="&amp;Y1161,"点击查看")</f>
        <v>点击查看</v>
      </c>
      <c r="AC1161" s="11">
        <f>YEAR(D1161)</f>
        <v>2013</v>
      </c>
      <c r="AD1161" s="11"/>
      <c r="AE1161" s="11" t="s">
        <v>7356</v>
      </c>
      <c r="AF1161" s="11" t="s">
        <v>9965</v>
      </c>
      <c r="AG1161" s="11" t="s">
        <v>12978</v>
      </c>
    </row>
    <row r="1162" spans="1:33" x14ac:dyDescent="0.15">
      <c r="A1162" s="11" t="s">
        <v>14898</v>
      </c>
      <c r="B1162" s="11" t="s">
        <v>15230</v>
      </c>
      <c r="C1162" s="11" t="s">
        <v>14899</v>
      </c>
      <c r="D1162" s="11"/>
      <c r="E1162" s="11" t="s">
        <v>14965</v>
      </c>
      <c r="F1162" s="11" t="s">
        <v>14970</v>
      </c>
      <c r="G1162" s="11" t="s">
        <v>30</v>
      </c>
      <c r="H1162" s="11" t="s">
        <v>10372</v>
      </c>
      <c r="I1162" s="11" t="str">
        <f>IF(AH$1="","",IFERROR(TRIM(MID($AG1162,FIND(":",$AG1162,FIND(AH$1,$AG1162))+1,FIND("=",$AG1162,FIND(AH$1,$AG1162))-FIND(":",$AG1162,FIND(AH$1,$AG1162))-1)),"卖家未填"))</f>
        <v>亚沟粘豆包</v>
      </c>
      <c r="J1162" s="11" t="str">
        <f>IF(AI$1="","",IFERROR(TRIM(MID($AG1162,FIND(":",$AG1162,FIND(AI$1,$AG1162))+1,FIND("=",$AG1162,FIND(AI$1,$AG1162))-FIND(":",$AG1162,FIND(AI$1,$AG1162))-1)),"卖家未填"))</f>
        <v>625</v>
      </c>
      <c r="K1162" s="11" t="str">
        <f>IF(AJ$1="","",IFERROR(TRIM(MID($AG1162,FIND(":",$AG1162,FIND(AJ$1,$AG1162))+1,FIND("=",$AG1162,FIND(AJ$1,$AG1162))-FIND(":",$AG1162,FIND(AJ$1,$AG1162))-1)),"卖家未填"))</f>
        <v>2人份</v>
      </c>
      <c r="L1162" s="11" t="str">
        <f>IF(AK$1="","",IFERROR(TRIM(MID($AG1162,FIND(":",$AG1162,FIND(AK$1,$AG1162))+1,FIND("=",$AG1162,FIND(AK$1,$AG1162))-FIND(":",$AG1162,FIND(AK$1,$AG1162))-1)),"卖家未填"))</f>
        <v>1周</v>
      </c>
      <c r="M1162" s="11" t="str">
        <f>IF(AL$1="","",IFERROR(TRIM(MID($AG1162,FIND(":",$AG1162,FIND(AL$1,$AG1162))+1,FIND("=",$AG1162,FIND(AL$1,$AG1162))-FIND(":",$AG1162,FIND(AL$1,$AG1162))-1)),"卖家未填"))</f>
        <v>包装</v>
      </c>
      <c r="N1162" s="11" t="s">
        <v>1207</v>
      </c>
      <c r="O1162" s="11" t="s">
        <v>4465</v>
      </c>
      <c r="P1162" s="13">
        <v>20.8</v>
      </c>
      <c r="Q1162" s="13">
        <v>9.8800000000000008</v>
      </c>
      <c r="R1162" s="11">
        <v>9.8800000000000008</v>
      </c>
      <c r="S1162" s="14">
        <f>IFERROR(V1162/T1162,"0")</f>
        <v>43.160000000000004</v>
      </c>
      <c r="T1162" s="11">
        <v>19</v>
      </c>
      <c r="U1162" s="11">
        <v>83</v>
      </c>
      <c r="V1162" s="15">
        <f>R1162*U1162</f>
        <v>820.04000000000008</v>
      </c>
      <c r="W1162" s="11">
        <v>37</v>
      </c>
      <c r="X1162" s="11">
        <v>34</v>
      </c>
      <c r="Y1162" s="11">
        <v>39839130562</v>
      </c>
      <c r="Z1162" s="11">
        <v>71847115</v>
      </c>
      <c r="AA1162" s="16" t="str">
        <f>IFERROR((MID(AE1162,FIND("ends=",AE1162)+5,FIND("000&amp;starts",AE1162)-FIND("ends=",AE1162)-5)+8*3600)/86400+70*365+19,"")</f>
        <v/>
      </c>
      <c r="AB1162" s="17" t="str">
        <f>HYPERLINK("http://item.taobao.com/item.htm?id="&amp;Y1162,"点击查看")</f>
        <v>点击查看</v>
      </c>
      <c r="AC1162" s="11">
        <f>YEAR(D1162)</f>
        <v>1900</v>
      </c>
      <c r="AD1162" s="11"/>
      <c r="AE1162" s="11"/>
      <c r="AF1162" s="11" t="s">
        <v>9608</v>
      </c>
      <c r="AG1162" s="11" t="s">
        <v>12006</v>
      </c>
    </row>
    <row r="1163" spans="1:33" x14ac:dyDescent="0.15">
      <c r="A1163" s="11" t="s">
        <v>14902</v>
      </c>
      <c r="B1163" s="11" t="s">
        <v>15378</v>
      </c>
      <c r="C1163" s="11" t="s">
        <v>14903</v>
      </c>
      <c r="D1163" s="12">
        <v>39760</v>
      </c>
      <c r="E1163" s="11" t="s">
        <v>14967</v>
      </c>
      <c r="F1163" s="11" t="s">
        <v>14968</v>
      </c>
      <c r="G1163" s="11" t="s">
        <v>28</v>
      </c>
      <c r="H1163" s="11" t="s">
        <v>10390</v>
      </c>
      <c r="I1163" s="11" t="str">
        <f>IF(AH$1="","",IFERROR(TRIM(MID($AG1163,FIND(":",$AG1163,FIND(AH$1,$AG1163))+1,FIND("=",$AG1163,FIND(AH$1,$AG1163))-FIND(":",$AG1163,FIND(AH$1,$AG1163))-1)),"卖家未填"))</f>
        <v>a</v>
      </c>
      <c r="J1163" s="11" t="str">
        <f>IF(AI$1="","",IFERROR(TRIM(MID($AG1163,FIND(":",$AG1163,FIND(AI$1,$AG1163))+1,FIND("=",$AG1163,FIND(AI$1,$AG1163))-FIND(":",$AG1163,FIND(AI$1,$AG1163))-1)),"卖家未填"))</f>
        <v>500</v>
      </c>
      <c r="K1163" s="11" t="str">
        <f>IF(AJ$1="","",IFERROR(TRIM(MID($AG1163,FIND(":",$AG1163,FIND(AJ$1,$AG1163))+1,FIND("=",$AG1163,FIND(AJ$1,$AG1163))-FIND(":",$AG1163,FIND(AJ$1,$AG1163))-1)),"卖家未填"))</f>
        <v>卖家未填</v>
      </c>
      <c r="L1163" s="11" t="str">
        <f>IF(AK$1="","",IFERROR(TRIM(MID($AG1163,FIND(":",$AG1163,FIND(AK$1,$AG1163))+1,FIND("=",$AG1163,FIND(AK$1,$AG1163))-FIND(":",$AG1163,FIND(AK$1,$AG1163))-1)),"卖家未填"))</f>
        <v>卖家未填</v>
      </c>
      <c r="M1163" s="11" t="str">
        <f>IF(AL$1="","",IFERROR(TRIM(MID($AG1163,FIND(":",$AG1163,FIND(AL$1,$AG1163))+1,FIND("=",$AG1163,FIND(AL$1,$AG1163))-FIND(":",$AG1163,FIND(AL$1,$AG1163))-1)),"卖家未填"))</f>
        <v>散装</v>
      </c>
      <c r="N1163" s="11" t="s">
        <v>1442</v>
      </c>
      <c r="O1163" s="11" t="s">
        <v>4441</v>
      </c>
      <c r="P1163" s="13">
        <v>20</v>
      </c>
      <c r="Q1163" s="13"/>
      <c r="R1163" s="11">
        <v>20</v>
      </c>
      <c r="S1163" s="14">
        <f>IFERROR(V1163/T1163,"0")</f>
        <v>58.571428571428569</v>
      </c>
      <c r="T1163" s="11">
        <v>14</v>
      </c>
      <c r="U1163" s="11">
        <v>41</v>
      </c>
      <c r="V1163" s="15">
        <f>R1163*U1163</f>
        <v>820</v>
      </c>
      <c r="W1163" s="11">
        <v>16</v>
      </c>
      <c r="X1163" s="11">
        <v>119</v>
      </c>
      <c r="Y1163" s="11">
        <v>35465152211</v>
      </c>
      <c r="Z1163" s="11">
        <v>36634493</v>
      </c>
      <c r="AA1163" s="16">
        <f>IFERROR((MID(AE1163,FIND("ends=",AE1163)+5,FIND("000&amp;starts",AE1163)-FIND("ends=",AE1163)-5)+8*3600)/86400+70*365+19,"")</f>
        <v>42032.624293981484</v>
      </c>
      <c r="AB1163" s="17" t="str">
        <f>HYPERLINK("http://item.taobao.com/item.htm?id="&amp;Y1163,"点击查看")</f>
        <v>点击查看</v>
      </c>
      <c r="AC1163" s="11">
        <f>YEAR(D1163)</f>
        <v>2008</v>
      </c>
      <c r="AD1163" s="11"/>
      <c r="AE1163" s="11" t="s">
        <v>6531</v>
      </c>
      <c r="AF1163" s="11" t="s">
        <v>9652</v>
      </c>
      <c r="AG1163" s="11" t="s">
        <v>12226</v>
      </c>
    </row>
    <row r="1164" spans="1:33" x14ac:dyDescent="0.15">
      <c r="A1164" s="11" t="s">
        <v>14895</v>
      </c>
      <c r="B1164" s="11" t="s">
        <v>15765</v>
      </c>
      <c r="C1164" s="11" t="s">
        <v>14897</v>
      </c>
      <c r="D1164" s="12">
        <v>41340</v>
      </c>
      <c r="E1164" s="11" t="s">
        <v>46</v>
      </c>
      <c r="F1164" s="11" t="s">
        <v>15069</v>
      </c>
      <c r="G1164" s="11" t="s">
        <v>116</v>
      </c>
      <c r="H1164" s="11" t="s">
        <v>10322</v>
      </c>
      <c r="I1164" s="11" t="str">
        <f>IF(AH$1="","",IFERROR(TRIM(MID($AG1164,FIND(":",$AG1164,FIND(AH$1,$AG1164))+1,FIND("=",$AG1164,FIND(AH$1,$AG1164))-FIND(":",$AG1164,FIND(AH$1,$AG1164))-1)),"卖家未填"))</f>
        <v>卖家未填</v>
      </c>
      <c r="J1164" s="11" t="str">
        <f>IF(AI$1="","",IFERROR(TRIM(MID($AG1164,FIND(":",$AG1164,FIND(AI$1,$AG1164))+1,FIND("=",$AG1164,FIND(AI$1,$AG1164))-FIND(":",$AG1164,FIND(AI$1,$AG1164))-1)),"卖家未填"))</f>
        <v>500</v>
      </c>
      <c r="K1164" s="11" t="str">
        <f>IF(AJ$1="","",IFERROR(TRIM(MID($AG1164,FIND(":",$AG1164,FIND(AJ$1,$AG1164))+1,FIND("=",$AG1164,FIND(AJ$1,$AG1164))-FIND(":",$AG1164,FIND(AJ$1,$AG1164))-1)),"卖家未填"))</f>
        <v>卖家未填</v>
      </c>
      <c r="L1164" s="11" t="str">
        <f>IF(AK$1="","",IFERROR(TRIM(MID($AG1164,FIND(":",$AG1164,FIND(AK$1,$AG1164))+1,FIND("=",$AG1164,FIND(AK$1,$AG1164))-FIND(":",$AG1164,FIND(AK$1,$AG1164))-1)),"卖家未填"))</f>
        <v>卖家未填</v>
      </c>
      <c r="M1164" s="11" t="str">
        <f>IF(AL$1="","",IFERROR(TRIM(MID($AG1164,FIND(":",$AG1164,FIND(AL$1,$AG1164))+1,FIND("=",$AG1164,FIND(AL$1,$AG1164))-FIND(":",$AG1164,FIND(AL$1,$AG1164))-1)),"卖家未填"))</f>
        <v>散装</v>
      </c>
      <c r="N1164" s="11" t="s">
        <v>1374</v>
      </c>
      <c r="O1164" s="11" t="s">
        <v>4542</v>
      </c>
      <c r="P1164" s="13">
        <v>8.99</v>
      </c>
      <c r="Q1164" s="13"/>
      <c r="R1164" s="11">
        <v>8.99</v>
      </c>
      <c r="S1164" s="14">
        <f>IFERROR(V1164/T1164,"0")</f>
        <v>54.539333333333339</v>
      </c>
      <c r="T1164" s="11">
        <v>15</v>
      </c>
      <c r="U1164" s="11">
        <v>91</v>
      </c>
      <c r="V1164" s="15">
        <f>R1164*U1164</f>
        <v>818.09</v>
      </c>
      <c r="W1164" s="11">
        <v>8</v>
      </c>
      <c r="X1164" s="11">
        <v>21</v>
      </c>
      <c r="Y1164" s="11">
        <v>42622030104</v>
      </c>
      <c r="Z1164" s="11">
        <v>102584057</v>
      </c>
      <c r="AA1164" s="16">
        <f>IFERROR((MID(AE1164,FIND("ends=",AE1164)+5,FIND("000&amp;starts",AE1164)-FIND("ends=",AE1164)-5)+8*3600)/86400+70*365+19,"")</f>
        <v>42031.387557870374</v>
      </c>
      <c r="AB1164" s="17" t="str">
        <f>HYPERLINK("http://item.taobao.com/item.htm?id="&amp;Y1164,"点击查看")</f>
        <v>点击查看</v>
      </c>
      <c r="AC1164" s="11">
        <f>YEAR(D1164)</f>
        <v>2013</v>
      </c>
      <c r="AD1164" s="11"/>
      <c r="AE1164" s="11" t="s">
        <v>6464</v>
      </c>
      <c r="AF1164" s="11"/>
      <c r="AG1164" s="11" t="s">
        <v>12158</v>
      </c>
    </row>
    <row r="1165" spans="1:33" x14ac:dyDescent="0.15">
      <c r="A1165" s="11" t="s">
        <v>14895</v>
      </c>
      <c r="B1165" s="11" t="s">
        <v>15669</v>
      </c>
      <c r="C1165" s="11" t="s">
        <v>14897</v>
      </c>
      <c r="D1165" s="12">
        <v>39440</v>
      </c>
      <c r="E1165" s="11" t="s">
        <v>14979</v>
      </c>
      <c r="F1165" s="11" t="s">
        <v>14980</v>
      </c>
      <c r="G1165" s="11" t="s">
        <v>39</v>
      </c>
      <c r="H1165" s="11" t="s">
        <v>10322</v>
      </c>
      <c r="I1165" s="11" t="str">
        <f>IF(AH$1="","",IFERROR(TRIM(MID($AG1165,FIND(":",$AG1165,FIND(AH$1,$AG1165))+1,FIND("=",$AG1165,FIND(AH$1,$AG1165))-FIND(":",$AG1165,FIND(AH$1,$AG1165))-1)),"卖家未填"))</f>
        <v>卖家未填</v>
      </c>
      <c r="J1165" s="11" t="str">
        <f>IF(AI$1="","",IFERROR(TRIM(MID($AG1165,FIND(":",$AG1165,FIND(AI$1,$AG1165))+1,FIND("=",$AG1165,FIND(AI$1,$AG1165))-FIND(":",$AG1165,FIND(AI$1,$AG1165))-1)),"卖家未填"))</f>
        <v>500</v>
      </c>
      <c r="K1165" s="11" t="str">
        <f>IF(AJ$1="","",IFERROR(TRIM(MID($AG1165,FIND(":",$AG1165,FIND(AJ$1,$AG1165))+1,FIND("=",$AG1165,FIND(AJ$1,$AG1165))-FIND(":",$AG1165,FIND(AJ$1,$AG1165))-1)),"卖家未填"))</f>
        <v>卖家未填</v>
      </c>
      <c r="L1165" s="11" t="str">
        <f>IF(AK$1="","",IFERROR(TRIM(MID($AG1165,FIND(":",$AG1165,FIND(AK$1,$AG1165))+1,FIND("=",$AG1165,FIND(AK$1,$AG1165))-FIND(":",$AG1165,FIND(AK$1,$AG1165))-1)),"卖家未填"))</f>
        <v>卖家未填</v>
      </c>
      <c r="M1165" s="11" t="str">
        <f>IF(AL$1="","",IFERROR(TRIM(MID($AG1165,FIND(":",$AG1165,FIND(AL$1,$AG1165))+1,FIND("=",$AG1165,FIND(AL$1,$AG1165))-FIND(":",$AG1165,FIND(AL$1,$AG1165))-1)),"卖家未填"))</f>
        <v>散装</v>
      </c>
      <c r="N1165" s="11" t="s">
        <v>1179</v>
      </c>
      <c r="O1165" s="11" t="s">
        <v>4398</v>
      </c>
      <c r="P1165" s="13">
        <v>12.8</v>
      </c>
      <c r="Q1165" s="13">
        <v>11.52</v>
      </c>
      <c r="R1165" s="11">
        <v>11.52</v>
      </c>
      <c r="S1165" s="14">
        <f>IFERROR(V1165/T1165,"0")</f>
        <v>43.048421052631575</v>
      </c>
      <c r="T1165" s="11">
        <v>19</v>
      </c>
      <c r="U1165" s="11">
        <v>71</v>
      </c>
      <c r="V1165" s="15">
        <f>R1165*U1165</f>
        <v>817.92</v>
      </c>
      <c r="W1165" s="11">
        <v>27</v>
      </c>
      <c r="X1165" s="11">
        <v>28</v>
      </c>
      <c r="Y1165" s="11">
        <v>37338247888</v>
      </c>
      <c r="Z1165" s="11">
        <v>57723182</v>
      </c>
      <c r="AA1165" s="16">
        <f>IFERROR((MID(AE1165,FIND("ends=",AE1165)+5,FIND("000&amp;starts",AE1165)-FIND("ends=",AE1165)-5)+8*3600)/86400+70*365+19,"")</f>
        <v>42029.35428240741</v>
      </c>
      <c r="AB1165" s="17" t="str">
        <f>HYPERLINK("http://item.taobao.com/item.htm?id="&amp;Y1165,"点击查看")</f>
        <v>点击查看</v>
      </c>
      <c r="AC1165" s="11">
        <f>YEAR(D1165)</f>
        <v>2007</v>
      </c>
      <c r="AD1165" s="11"/>
      <c r="AE1165" s="11" t="s">
        <v>6279</v>
      </c>
      <c r="AF1165" s="11"/>
      <c r="AG1165" s="11" t="s">
        <v>11981</v>
      </c>
    </row>
    <row r="1166" spans="1:33" x14ac:dyDescent="0.15">
      <c r="A1166" s="11" t="s">
        <v>14895</v>
      </c>
      <c r="B1166" s="11" t="s">
        <v>16206</v>
      </c>
      <c r="C1166" s="11" t="s">
        <v>14894</v>
      </c>
      <c r="D1166" s="12">
        <v>40709</v>
      </c>
      <c r="E1166" s="11" t="s">
        <v>14993</v>
      </c>
      <c r="F1166" s="11" t="s">
        <v>15042</v>
      </c>
      <c r="G1166" s="11" t="s">
        <v>89</v>
      </c>
      <c r="H1166" s="11" t="s">
        <v>10663</v>
      </c>
      <c r="I1166" s="11" t="str">
        <f>IF(AH$1="","",IFERROR(TRIM(MID($AG1166,FIND(":",$AG1166,FIND(AH$1,$AG1166))+1,FIND("=",$AG1166,FIND(AH$1,$AG1166))-FIND(":",$AG1166,FIND(AH$1,$AG1166))-1)),"卖家未填"))</f>
        <v>台菜</v>
      </c>
      <c r="J1166" s="11" t="str">
        <f>IF(AI$1="","",IFERROR(TRIM(MID($AG1166,FIND(":",$AG1166,FIND(AI$1,$AG1166))+1,FIND("=",$AG1166,FIND(AI$1,$AG1166))-FIND(":",$AG1166,FIND(AI$1,$AG1166))-1)),"卖家未填"))</f>
        <v>500</v>
      </c>
      <c r="K1166" s="11" t="str">
        <f>IF(AJ$1="","",IFERROR(TRIM(MID($AG1166,FIND(":",$AG1166,FIND(AJ$1,$AG1166))+1,FIND("=",$AG1166,FIND(AJ$1,$AG1166))-FIND(":",$AG1166,FIND(AJ$1,$AG1166))-1)),"卖家未填"))</f>
        <v>卖家未填</v>
      </c>
      <c r="L1166" s="11" t="str">
        <f>IF(AK$1="","",IFERROR(TRIM(MID($AG1166,FIND(":",$AG1166,FIND(AK$1,$AG1166))+1,FIND("=",$AG1166,FIND(AK$1,$AG1166))-FIND(":",$AG1166,FIND(AK$1,$AG1166))-1)),"卖家未填"))</f>
        <v>卖家未填</v>
      </c>
      <c r="M1166" s="11" t="str">
        <f>IF(AL$1="","",IFERROR(TRIM(MID($AG1166,FIND(":",$AG1166,FIND(AL$1,$AG1166))+1,FIND("=",$AG1166,FIND(AL$1,$AG1166))-FIND(":",$AG1166,FIND(AL$1,$AG1166))-1)),"卖家未填"))</f>
        <v>包装</v>
      </c>
      <c r="N1166" s="11" t="s">
        <v>2269</v>
      </c>
      <c r="O1166" s="11" t="s">
        <v>4523</v>
      </c>
      <c r="P1166" s="13">
        <v>15</v>
      </c>
      <c r="Q1166" s="13">
        <v>14</v>
      </c>
      <c r="R1166" s="11">
        <v>14</v>
      </c>
      <c r="S1166" s="14">
        <f>IFERROR(V1166/T1166,"0")</f>
        <v>135.33333333333334</v>
      </c>
      <c r="T1166" s="11">
        <v>6</v>
      </c>
      <c r="U1166" s="11">
        <v>58</v>
      </c>
      <c r="V1166" s="15">
        <f>R1166*U1166</f>
        <v>812</v>
      </c>
      <c r="W1166" s="11">
        <v>10</v>
      </c>
      <c r="X1166" s="11">
        <v>70</v>
      </c>
      <c r="Y1166" s="11">
        <v>13008494382</v>
      </c>
      <c r="Z1166" s="11">
        <v>67368443</v>
      </c>
      <c r="AA1166" s="16">
        <f>IFERROR((MID(AE1166,FIND("ends=",AE1166)+5,FIND("000&amp;starts",AE1166)-FIND("ends=",AE1166)-5)+8*3600)/86400+70*365+19,"")</f>
        <v>42029.763321759259</v>
      </c>
      <c r="AB1166" s="17" t="str">
        <f>HYPERLINK("http://item.taobao.com/item.htm?id="&amp;Y1166,"点击查看")</f>
        <v>点击查看</v>
      </c>
      <c r="AC1166" s="11">
        <f>YEAR(D1166)</f>
        <v>2011</v>
      </c>
      <c r="AD1166" s="11"/>
      <c r="AE1166" s="11" t="s">
        <v>7353</v>
      </c>
      <c r="AF1166" s="11" t="s">
        <v>9963</v>
      </c>
      <c r="AG1166" s="11" t="s">
        <v>12976</v>
      </c>
    </row>
    <row r="1167" spans="1:33" x14ac:dyDescent="0.15">
      <c r="A1167" s="11" t="s">
        <v>14881</v>
      </c>
      <c r="B1167" s="11" t="s">
        <v>15347</v>
      </c>
      <c r="C1167" s="11" t="s">
        <v>14888</v>
      </c>
      <c r="D1167" s="12">
        <v>39423</v>
      </c>
      <c r="E1167" s="11" t="s">
        <v>33</v>
      </c>
      <c r="F1167" s="11" t="s">
        <v>33</v>
      </c>
      <c r="G1167" s="11" t="s">
        <v>33</v>
      </c>
      <c r="H1167" s="11" t="s">
        <v>10329</v>
      </c>
      <c r="I1167" s="11" t="str">
        <f>IF(AH$1="","",IFERROR(TRIM(MID($AG1167,FIND(":",$AG1167,FIND(AH$1,$AG1167))+1,FIND("=",$AG1167,FIND(AH$1,$AG1167))-FIND(":",$AG1167,FIND(AH$1,$AG1167))-1)),"卖家未填"))</f>
        <v>卖家未填</v>
      </c>
      <c r="J1167" s="11" t="str">
        <f>IF(AI$1="","",IFERROR(TRIM(MID($AG1167,FIND(":",$AG1167,FIND(AI$1,$AG1167))+1,FIND("=",$AG1167,FIND(AI$1,$AG1167))-FIND(":",$AG1167,FIND(AI$1,$AG1167))-1)),"卖家未填"))</f>
        <v>55</v>
      </c>
      <c r="K1167" s="11" t="str">
        <f>IF(AJ$1="","",IFERROR(TRIM(MID($AG1167,FIND(":",$AG1167,FIND(AJ$1,$AG1167))+1,FIND("=",$AG1167,FIND(AJ$1,$AG1167))-FIND(":",$AG1167,FIND(AJ$1,$AG1167))-1)),"卖家未填"))</f>
        <v>1人份</v>
      </c>
      <c r="L1167" s="11" t="str">
        <f>IF(AK$1="","",IFERROR(TRIM(MID($AG1167,FIND(":",$AG1167,FIND(AK$1,$AG1167))+1,FIND("=",$AG1167,FIND(AK$1,$AG1167))-FIND(":",$AG1167,FIND(AK$1,$AG1167))-1)),"卖家未填"))</f>
        <v>卖家未填</v>
      </c>
      <c r="M1167" s="11" t="str">
        <f>IF(AL$1="","",IFERROR(TRIM(MID($AG1167,FIND(":",$AG1167,FIND(AL$1,$AG1167))+1,FIND("=",$AG1167,FIND(AL$1,$AG1167))-FIND(":",$AG1167,FIND(AL$1,$AG1167))-1)),"卖家未填"))</f>
        <v>包装</v>
      </c>
      <c r="N1167" s="11" t="s">
        <v>532</v>
      </c>
      <c r="O1167" s="11" t="s">
        <v>4588</v>
      </c>
      <c r="P1167" s="13">
        <v>1.95</v>
      </c>
      <c r="Q1167" s="13"/>
      <c r="R1167" s="11">
        <v>1.95</v>
      </c>
      <c r="S1167" s="14">
        <f>IFERROR(V1167/T1167,"0")</f>
        <v>10.815999999999999</v>
      </c>
      <c r="T1167" s="11">
        <v>75</v>
      </c>
      <c r="U1167" s="11">
        <v>416</v>
      </c>
      <c r="V1167" s="15">
        <f>R1167*U1167</f>
        <v>811.19999999999993</v>
      </c>
      <c r="W1167" s="11">
        <v>15</v>
      </c>
      <c r="X1167" s="11">
        <v>36</v>
      </c>
      <c r="Y1167" s="11">
        <v>43211464551</v>
      </c>
      <c r="Z1167" s="11">
        <v>35152729</v>
      </c>
      <c r="AA1167" s="16">
        <f>IFERROR((MID(AE1167,FIND("ends=",AE1167)+5,FIND("000&amp;starts",AE1167)-FIND("ends=",AE1167)-5)+8*3600)/86400+70*365+19,"")</f>
        <v>42031.419814814813</v>
      </c>
      <c r="AB1167" s="17" t="str">
        <f>HYPERLINK("http://item.taobao.com/item.htm?id="&amp;Y1167,"点击查看")</f>
        <v>点击查看</v>
      </c>
      <c r="AC1167" s="11">
        <f>YEAR(D1167)</f>
        <v>2007</v>
      </c>
      <c r="AD1167" s="11"/>
      <c r="AE1167" s="11" t="s">
        <v>5677</v>
      </c>
      <c r="AF1167" s="11" t="s">
        <v>9562</v>
      </c>
      <c r="AG1167" s="11" t="s">
        <v>11377</v>
      </c>
    </row>
    <row r="1168" spans="1:33" x14ac:dyDescent="0.15">
      <c r="A1168" s="11" t="s">
        <v>14895</v>
      </c>
      <c r="B1168" s="11" t="s">
        <v>15646</v>
      </c>
      <c r="C1168" s="11" t="s">
        <v>14894</v>
      </c>
      <c r="D1168" s="12">
        <v>40266</v>
      </c>
      <c r="E1168" s="11" t="s">
        <v>14991</v>
      </c>
      <c r="F1168" s="11" t="s">
        <v>15032</v>
      </c>
      <c r="G1168" s="11" t="s">
        <v>80</v>
      </c>
      <c r="H1168" s="11" t="s">
        <v>10322</v>
      </c>
      <c r="I1168" s="11" t="str">
        <f>IF(AH$1="","",IFERROR(TRIM(MID($AG1168,FIND(":",$AG1168,FIND(AH$1,$AG1168))+1,FIND("=",$AG1168,FIND(AH$1,$AG1168))-FIND(":",$AG1168,FIND(AH$1,$AG1168))-1)),"卖家未填"))</f>
        <v>卖家未填</v>
      </c>
      <c r="J1168" s="11" t="str">
        <f>IF(AI$1="","",IFERROR(TRIM(MID($AG1168,FIND(":",$AG1168,FIND(AI$1,$AG1168))+1,FIND("=",$AG1168,FIND(AI$1,$AG1168))-FIND(":",$AG1168,FIND(AI$1,$AG1168))-1)),"卖家未填"))</f>
        <v>750</v>
      </c>
      <c r="K1168" s="11" t="str">
        <f>IF(AJ$1="","",IFERROR(TRIM(MID($AG1168,FIND(":",$AG1168,FIND(AJ$1,$AG1168))+1,FIND("=",$AG1168,FIND(AJ$1,$AG1168))-FIND(":",$AG1168,FIND(AJ$1,$AG1168))-1)),"卖家未填"))</f>
        <v>卖家未填</v>
      </c>
      <c r="L1168" s="11" t="str">
        <f>IF(AK$1="","",IFERROR(TRIM(MID($AG1168,FIND(":",$AG1168,FIND(AK$1,$AG1168))+1,FIND("=",$AG1168,FIND(AK$1,$AG1168))-FIND(":",$AG1168,FIND(AK$1,$AG1168))-1)),"卖家未填"))</f>
        <v>卖家未填</v>
      </c>
      <c r="M1168" s="11" t="str">
        <f>IF(AL$1="","",IFERROR(TRIM(MID($AG1168,FIND(":",$AG1168,FIND(AL$1,$AG1168))+1,FIND("=",$AG1168,FIND(AL$1,$AG1168))-FIND(":",$AG1168,FIND(AL$1,$AG1168))-1)),"卖家未填"))</f>
        <v>散装</v>
      </c>
      <c r="N1168" s="11" t="s">
        <v>1136</v>
      </c>
      <c r="O1168" s="11" t="s">
        <v>4787</v>
      </c>
      <c r="P1168" s="13">
        <v>14</v>
      </c>
      <c r="Q1168" s="13">
        <v>11.9</v>
      </c>
      <c r="R1168" s="11">
        <v>11.9</v>
      </c>
      <c r="S1168" s="14">
        <f>IFERROR(V1168/T1168,"0")</f>
        <v>38.533333333333339</v>
      </c>
      <c r="T1168" s="11">
        <v>21</v>
      </c>
      <c r="U1168" s="11">
        <v>68</v>
      </c>
      <c r="V1168" s="15">
        <f>R1168*U1168</f>
        <v>809.2</v>
      </c>
      <c r="W1168" s="11">
        <v>7</v>
      </c>
      <c r="X1168" s="11">
        <v>85</v>
      </c>
      <c r="Y1168" s="11">
        <v>6030558171</v>
      </c>
      <c r="Z1168" s="11">
        <v>60893383</v>
      </c>
      <c r="AA1168" s="16">
        <f>IFERROR((MID(AE1168,FIND("ends=",AE1168)+5,FIND("000&amp;starts",AE1168)-FIND("ends=",AE1168)-5)+8*3600)/86400+70*365+19,"")</f>
        <v>42034.535775462966</v>
      </c>
      <c r="AB1168" s="17" t="str">
        <f>HYPERLINK("http://item.taobao.com/item.htm?id="&amp;Y1168,"点击查看")</f>
        <v>点击查看</v>
      </c>
      <c r="AC1168" s="11">
        <f>YEAR(D1168)</f>
        <v>2010</v>
      </c>
      <c r="AD1168" s="11"/>
      <c r="AE1168" s="11" t="s">
        <v>6239</v>
      </c>
      <c r="AF1168" s="11"/>
      <c r="AG1168" s="11" t="s">
        <v>11943</v>
      </c>
    </row>
    <row r="1169" spans="1:33" x14ac:dyDescent="0.15">
      <c r="A1169" s="11" t="s">
        <v>14910</v>
      </c>
      <c r="B1169" s="11" t="s">
        <v>15213</v>
      </c>
      <c r="C1169" s="11" t="s">
        <v>14912</v>
      </c>
      <c r="D1169" s="12">
        <v>41890</v>
      </c>
      <c r="E1169" s="11" t="s">
        <v>14957</v>
      </c>
      <c r="F1169" s="11" t="s">
        <v>14958</v>
      </c>
      <c r="G1169" s="11" t="s">
        <v>21</v>
      </c>
      <c r="H1169" s="11" t="s">
        <v>10322</v>
      </c>
      <c r="I1169" s="11" t="str">
        <f>IF(AH$1="","",IFERROR(TRIM(MID($AG1169,FIND(":",$AG1169,FIND(AH$1,$AG1169))+1,FIND("=",$AG1169,FIND(AH$1,$AG1169))-FIND(":",$AG1169,FIND(AH$1,$AG1169))-1)),"卖家未填"))</f>
        <v>卖家未填</v>
      </c>
      <c r="J1169" s="11" t="str">
        <f>IF(AI$1="","",IFERROR(TRIM(MID($AG1169,FIND(":",$AG1169,FIND(AI$1,$AG1169))+1,FIND("=",$AG1169,FIND(AI$1,$AG1169))-FIND(":",$AG1169,FIND(AI$1,$AG1169))-1)),"卖家未填"))</f>
        <v>1800</v>
      </c>
      <c r="K1169" s="11" t="str">
        <f>IF(AJ$1="","",IFERROR(TRIM(MID($AG1169,FIND(":",$AG1169,FIND(AJ$1,$AG1169))+1,FIND("=",$AG1169,FIND(AJ$1,$AG1169))-FIND(":",$AG1169,FIND(AJ$1,$AG1169))-1)),"卖家未填"))</f>
        <v>卖家未填</v>
      </c>
      <c r="L1169" s="11" t="str">
        <f>IF(AK$1="","",IFERROR(TRIM(MID($AG1169,FIND(":",$AG1169,FIND(AK$1,$AG1169))+1,FIND("=",$AG1169,FIND(AK$1,$AG1169))-FIND(":",$AG1169,FIND(AK$1,$AG1169))-1)),"卖家未填"))</f>
        <v>卖家未填</v>
      </c>
      <c r="M1169" s="11" t="str">
        <f>IF(AL$1="","",IFERROR(TRIM(MID($AG1169,FIND(":",$AG1169,FIND(AL$1,$AG1169))+1,FIND("=",$AG1169,FIND(AL$1,$AG1169))-FIND(":",$AG1169,FIND(AL$1,$AG1169))-1)),"卖家未填"))</f>
        <v>包装</v>
      </c>
      <c r="N1169" s="11" t="s">
        <v>3040</v>
      </c>
      <c r="O1169" s="11" t="s">
        <v>5194</v>
      </c>
      <c r="P1169" s="13">
        <v>49</v>
      </c>
      <c r="Q1169" s="13">
        <v>47.53</v>
      </c>
      <c r="R1169" s="11">
        <v>47.53</v>
      </c>
      <c r="S1169" s="14">
        <f>IFERROR(V1169/T1169,"0")</f>
        <v>202.0025</v>
      </c>
      <c r="T1169" s="11">
        <v>4</v>
      </c>
      <c r="U1169" s="11">
        <v>17</v>
      </c>
      <c r="V1169" s="15">
        <f>R1169*U1169</f>
        <v>808.01</v>
      </c>
      <c r="W1169" s="11">
        <v>2</v>
      </c>
      <c r="X1169" s="11">
        <v>15</v>
      </c>
      <c r="Y1169" s="11">
        <v>41249798672</v>
      </c>
      <c r="Z1169" s="11">
        <v>113400880</v>
      </c>
      <c r="AA1169" s="16">
        <f>IFERROR((MID(AE1169,FIND("ends=",AE1169)+5,FIND("000&amp;starts",AE1169)-FIND("ends=",AE1169)-5)+8*3600)/86400+70*365+19,"")</f>
        <v>42034.626064814816</v>
      </c>
      <c r="AB1169" s="17" t="str">
        <f>HYPERLINK("http://item.taobao.com/item.htm?id="&amp;Y1169,"点击查看")</f>
        <v>点击查看</v>
      </c>
      <c r="AC1169" s="11">
        <f>YEAR(D1169)</f>
        <v>2014</v>
      </c>
      <c r="AD1169" s="11"/>
      <c r="AE1169" s="11" t="s">
        <v>8117</v>
      </c>
      <c r="AF1169" s="11"/>
      <c r="AG1169" s="11" t="s">
        <v>13666</v>
      </c>
    </row>
    <row r="1170" spans="1:33" x14ac:dyDescent="0.15">
      <c r="A1170" s="11" t="s">
        <v>14895</v>
      </c>
      <c r="B1170" s="11" t="s">
        <v>15296</v>
      </c>
      <c r="C1170" s="11" t="s">
        <v>14897</v>
      </c>
      <c r="D1170" s="12">
        <v>40955</v>
      </c>
      <c r="E1170" s="11" t="s">
        <v>14957</v>
      </c>
      <c r="F1170" s="11" t="s">
        <v>10844</v>
      </c>
      <c r="G1170" s="11" t="s">
        <v>61</v>
      </c>
      <c r="H1170" s="11" t="s">
        <v>10331</v>
      </c>
      <c r="I1170" s="11" t="str">
        <f>IF(AH$1="","",IFERROR(TRIM(MID($AG1170,FIND(":",$AG1170,FIND(AH$1,$AG1170))+1,FIND("=",$AG1170,FIND(AH$1,$AG1170))-FIND(":",$AG1170,FIND(AH$1,$AG1170))-1)),"卖家未填"))</f>
        <v>米芝缘</v>
      </c>
      <c r="J1170" s="11" t="str">
        <f>IF(AI$1="","",IFERROR(TRIM(MID($AG1170,FIND(":",$AG1170,FIND(AI$1,$AG1170))+1,FIND("=",$AG1170,FIND(AI$1,$AG1170))-FIND(":",$AG1170,FIND(AI$1,$AG1170))-1)),"卖家未填"))</f>
        <v>400</v>
      </c>
      <c r="K1170" s="11" t="str">
        <f>IF(AJ$1="","",IFERROR(TRIM(MID($AG1170,FIND(":",$AG1170,FIND(AJ$1,$AG1170))+1,FIND("=",$AG1170,FIND(AJ$1,$AG1170))-FIND(":",$AG1170,FIND(AJ$1,$AG1170))-1)),"卖家未填"))</f>
        <v>卖家未填</v>
      </c>
      <c r="L1170" s="11" t="str">
        <f>IF(AK$1="","",IFERROR(TRIM(MID($AG1170,FIND(":",$AG1170,FIND(AK$1,$AG1170))+1,FIND("=",$AG1170,FIND(AK$1,$AG1170))-FIND(":",$AG1170,FIND(AK$1,$AG1170))-1)),"卖家未填"))</f>
        <v>卖家未填</v>
      </c>
      <c r="M1170" s="11" t="str">
        <f>IF(AL$1="","",IFERROR(TRIM(MID($AG1170,FIND(":",$AG1170,FIND(AL$1,$AG1170))+1,FIND("=",$AG1170,FIND(AL$1,$AG1170))-FIND(":",$AG1170,FIND(AL$1,$AG1170))-1)),"卖家未填"))</f>
        <v>包装</v>
      </c>
      <c r="N1170" s="11" t="s">
        <v>1551</v>
      </c>
      <c r="O1170" s="11" t="s">
        <v>4902</v>
      </c>
      <c r="P1170" s="13">
        <v>3.28</v>
      </c>
      <c r="Q1170" s="13"/>
      <c r="R1170" s="11">
        <v>3.28</v>
      </c>
      <c r="S1170" s="14">
        <f>IFERROR(V1170/T1170,"0")</f>
        <v>62.067692307692305</v>
      </c>
      <c r="T1170" s="11">
        <v>13</v>
      </c>
      <c r="U1170" s="11">
        <v>246</v>
      </c>
      <c r="V1170" s="15">
        <f>R1170*U1170</f>
        <v>806.88</v>
      </c>
      <c r="W1170" s="11">
        <v>23</v>
      </c>
      <c r="X1170" s="11">
        <v>20</v>
      </c>
      <c r="Y1170" s="11">
        <v>36798316917</v>
      </c>
      <c r="Z1170" s="11">
        <v>70522710</v>
      </c>
      <c r="AA1170" s="16">
        <f>IFERROR((MID(AE1170,FIND("ends=",AE1170)+5,FIND("000&amp;starts",AE1170)-FIND("ends=",AE1170)-5)+8*3600)/86400+70*365+19,"")</f>
        <v>42034.942025462966</v>
      </c>
      <c r="AB1170" s="17" t="str">
        <f>HYPERLINK("http://item.taobao.com/item.htm?id="&amp;Y1170,"点击查看")</f>
        <v>点击查看</v>
      </c>
      <c r="AC1170" s="11">
        <f>YEAR(D1170)</f>
        <v>2012</v>
      </c>
      <c r="AD1170" s="11"/>
      <c r="AE1170" s="11" t="s">
        <v>6636</v>
      </c>
      <c r="AF1170" s="11" t="s">
        <v>9566</v>
      </c>
      <c r="AG1170" s="11" t="s">
        <v>12328</v>
      </c>
    </row>
    <row r="1171" spans="1:33" x14ac:dyDescent="0.15">
      <c r="A1171" s="11" t="s">
        <v>14881</v>
      </c>
      <c r="B1171" s="11" t="s">
        <v>15290</v>
      </c>
      <c r="C1171" s="11" t="s">
        <v>14882</v>
      </c>
      <c r="D1171" s="12">
        <v>41692</v>
      </c>
      <c r="E1171" s="11" t="s">
        <v>46</v>
      </c>
      <c r="F1171" s="11" t="s">
        <v>14977</v>
      </c>
      <c r="G1171" s="11" t="s">
        <v>36</v>
      </c>
      <c r="H1171" s="11" t="s">
        <v>10362</v>
      </c>
      <c r="I1171" s="11" t="str">
        <f>IF(AH$1="","",IFERROR(TRIM(MID($AG1171,FIND(":",$AG1171,FIND(AH$1,$AG1171))+1,FIND("=",$AG1171,FIND(AH$1,$AG1171))-FIND(":",$AG1171,FIND(AH$1,$AG1171))-1)),"卖家未填"))</f>
        <v>卖家未填</v>
      </c>
      <c r="J1171" s="11" t="str">
        <f>IF(AI$1="","",IFERROR(TRIM(MID($AG1171,FIND(":",$AG1171,FIND(AI$1,$AG1171))+1,FIND("=",$AG1171,FIND(AI$1,$AG1171))-FIND(":",$AG1171,FIND(AI$1,$AG1171))-1)),"卖家未填"))</f>
        <v>300</v>
      </c>
      <c r="K1171" s="11" t="str">
        <f>IF(AJ$1="","",IFERROR(TRIM(MID($AG1171,FIND(":",$AG1171,FIND(AJ$1,$AG1171))+1,FIND("=",$AG1171,FIND(AJ$1,$AG1171))-FIND(":",$AG1171,FIND(AJ$1,$AG1171))-1)),"卖家未填"))</f>
        <v>卖家未填</v>
      </c>
      <c r="L1171" s="11" t="str">
        <f>IF(AK$1="","",IFERROR(TRIM(MID($AG1171,FIND(":",$AG1171,FIND(AK$1,$AG1171))+1,FIND("=",$AG1171,FIND(AK$1,$AG1171))-FIND(":",$AG1171,FIND(AK$1,$AG1171))-1)),"卖家未填"))</f>
        <v>卖家未填</v>
      </c>
      <c r="M1171" s="11" t="str">
        <f>IF(AL$1="","",IFERROR(TRIM(MID($AG1171,FIND(":",$AG1171,FIND(AL$1,$AG1171))+1,FIND("=",$AG1171,FIND(AL$1,$AG1171))-FIND(":",$AG1171,FIND(AL$1,$AG1171))-1)),"卖家未填"))</f>
        <v>散装</v>
      </c>
      <c r="N1171" s="11" t="s">
        <v>868</v>
      </c>
      <c r="O1171" s="11" t="s">
        <v>4621</v>
      </c>
      <c r="P1171" s="13">
        <v>12.8</v>
      </c>
      <c r="Q1171" s="13">
        <v>11.52</v>
      </c>
      <c r="R1171" s="11">
        <v>11.52</v>
      </c>
      <c r="S1171" s="14">
        <f>IFERROR(V1171/T1171,"0")</f>
        <v>25.2</v>
      </c>
      <c r="T1171" s="11">
        <v>32</v>
      </c>
      <c r="U1171" s="11">
        <v>70</v>
      </c>
      <c r="V1171" s="15">
        <f>R1171*U1171</f>
        <v>806.4</v>
      </c>
      <c r="W1171" s="11">
        <v>25</v>
      </c>
      <c r="X1171" s="11">
        <v>104</v>
      </c>
      <c r="Y1171" s="11">
        <v>38457675640</v>
      </c>
      <c r="Z1171" s="11">
        <v>108907022</v>
      </c>
      <c r="AA1171" s="16">
        <f>IFERROR((MID(AE1171,FIND("ends=",AE1171)+5,FIND("000&amp;starts",AE1171)-FIND("ends=",AE1171)-5)+8*3600)/86400+70*365+19,"")</f>
        <v>42030.610787037032</v>
      </c>
      <c r="AB1171" s="17" t="str">
        <f>HYPERLINK("http://item.taobao.com/item.htm?id="&amp;Y1171,"点击查看")</f>
        <v>点击查看</v>
      </c>
      <c r="AC1171" s="11">
        <f>YEAR(D1171)</f>
        <v>2014</v>
      </c>
      <c r="AD1171" s="11"/>
      <c r="AE1171" s="11" t="s">
        <v>5981</v>
      </c>
      <c r="AF1171" s="11" t="s">
        <v>9618</v>
      </c>
      <c r="AG1171" s="11" t="s">
        <v>11691</v>
      </c>
    </row>
    <row r="1172" spans="1:33" x14ac:dyDescent="0.15">
      <c r="A1172" s="11" t="s">
        <v>14895</v>
      </c>
      <c r="B1172" s="11" t="s">
        <v>15206</v>
      </c>
      <c r="C1172" s="11" t="s">
        <v>14900</v>
      </c>
      <c r="D1172" s="12">
        <v>40188</v>
      </c>
      <c r="E1172" s="11" t="s">
        <v>24</v>
      </c>
      <c r="F1172" s="11" t="s">
        <v>24</v>
      </c>
      <c r="G1172" s="11" t="s">
        <v>24</v>
      </c>
      <c r="H1172" s="11" t="s">
        <v>10322</v>
      </c>
      <c r="I1172" s="11" t="str">
        <f>IF(AH$1="","",IFERROR(TRIM(MID($AG1172,FIND(":",$AG1172,FIND(AH$1,$AG1172))+1,FIND("=",$AG1172,FIND(AH$1,$AG1172))-FIND(":",$AG1172,FIND(AH$1,$AG1172))-1)),"卖家未填"))</f>
        <v>卖家未填</v>
      </c>
      <c r="J1172" s="11" t="str">
        <f>IF(AI$1="","",IFERROR(TRIM(MID($AG1172,FIND(":",$AG1172,FIND(AI$1,$AG1172))+1,FIND("=",$AG1172,FIND(AI$1,$AG1172))-FIND(":",$AG1172,FIND(AI$1,$AG1172))-1)),"卖家未填"))</f>
        <v>500</v>
      </c>
      <c r="K1172" s="11" t="str">
        <f>IF(AJ$1="","",IFERROR(TRIM(MID($AG1172,FIND(":",$AG1172,FIND(AJ$1,$AG1172))+1,FIND("=",$AG1172,FIND(AJ$1,$AG1172))-FIND(":",$AG1172,FIND(AJ$1,$AG1172))-1)),"卖家未填"))</f>
        <v>卖家未填</v>
      </c>
      <c r="L1172" s="11" t="str">
        <f>IF(AK$1="","",IFERROR(TRIM(MID($AG1172,FIND(":",$AG1172,FIND(AK$1,$AG1172))+1,FIND("=",$AG1172,FIND(AK$1,$AG1172))-FIND(":",$AG1172,FIND(AK$1,$AG1172))-1)),"卖家未填"))</f>
        <v>卖家未填</v>
      </c>
      <c r="M1172" s="11" t="str">
        <f>IF(AL$1="","",IFERROR(TRIM(MID($AG1172,FIND(":",$AG1172,FIND(AL$1,$AG1172))+1,FIND("=",$AG1172,FIND(AL$1,$AG1172))-FIND(":",$AG1172,FIND(AL$1,$AG1172))-1)),"卖家未填"))</f>
        <v>散装</v>
      </c>
      <c r="N1172" s="11" t="s">
        <v>1329</v>
      </c>
      <c r="O1172" s="11" t="s">
        <v>4407</v>
      </c>
      <c r="P1172" s="13">
        <v>25</v>
      </c>
      <c r="Q1172" s="13">
        <v>18.75</v>
      </c>
      <c r="R1172" s="11">
        <v>18.75</v>
      </c>
      <c r="S1172" s="14">
        <f>IFERROR(V1172/T1172,"0")</f>
        <v>50.390625</v>
      </c>
      <c r="T1172" s="11">
        <v>16</v>
      </c>
      <c r="U1172" s="11">
        <v>43</v>
      </c>
      <c r="V1172" s="15">
        <f>R1172*U1172</f>
        <v>806.25</v>
      </c>
      <c r="W1172" s="11">
        <v>23</v>
      </c>
      <c r="X1172" s="11">
        <v>239</v>
      </c>
      <c r="Y1172" s="11">
        <v>35649716442</v>
      </c>
      <c r="Z1172" s="11">
        <v>60340843</v>
      </c>
      <c r="AA1172" s="16">
        <f>IFERROR((MID(AE1172,FIND("ends=",AE1172)+5,FIND("000&amp;starts",AE1172)-FIND("ends=",AE1172)-5)+8*3600)/86400+70*365+19,"")</f>
        <v>42032.648692129631</v>
      </c>
      <c r="AB1172" s="17" t="str">
        <f>HYPERLINK("http://item.taobao.com/item.htm?id="&amp;Y1172,"点击查看")</f>
        <v>点击查看</v>
      </c>
      <c r="AC1172" s="11">
        <f>YEAR(D1172)</f>
        <v>2010</v>
      </c>
      <c r="AD1172" s="11"/>
      <c r="AE1172" s="11" t="s">
        <v>6423</v>
      </c>
      <c r="AF1172" s="11"/>
      <c r="AG1172" s="11" t="s">
        <v>11131</v>
      </c>
    </row>
    <row r="1173" spans="1:33" x14ac:dyDescent="0.15">
      <c r="A1173" s="11" t="s">
        <v>14895</v>
      </c>
      <c r="B1173" s="11" t="s">
        <v>15939</v>
      </c>
      <c r="C1173" s="11" t="s">
        <v>14904</v>
      </c>
      <c r="D1173" s="12">
        <v>41971</v>
      </c>
      <c r="E1173" s="11" t="s">
        <v>14967</v>
      </c>
      <c r="F1173" s="11" t="s">
        <v>15103</v>
      </c>
      <c r="G1173" s="11" t="s">
        <v>152</v>
      </c>
      <c r="H1173" s="11" t="s">
        <v>10577</v>
      </c>
      <c r="I1173" s="11" t="str">
        <f>IF(AH$1="","",IFERROR(TRIM(MID($AG1173,FIND(":",$AG1173,FIND(AH$1,$AG1173))+1,FIND("=",$AG1173,FIND(AH$1,$AG1173))-FIND(":",$AG1173,FIND(AH$1,$AG1173))-1)),"卖家未填"))</f>
        <v>卖家未填</v>
      </c>
      <c r="J1173" s="11" t="str">
        <f>IF(AI$1="","",IFERROR(TRIM(MID($AG1173,FIND(":",$AG1173,FIND(AI$1,$AG1173))+1,FIND("=",$AG1173,FIND(AI$1,$AG1173))-FIND(":",$AG1173,FIND(AI$1,$AG1173))-1)),"卖家未填"))</f>
        <v>1500</v>
      </c>
      <c r="K1173" s="11" t="str">
        <f>IF(AJ$1="","",IFERROR(TRIM(MID($AG1173,FIND(":",$AG1173,FIND(AJ$1,$AG1173))+1,FIND("=",$AG1173,FIND(AJ$1,$AG1173))-FIND(":",$AG1173,FIND(AJ$1,$AG1173))-1)),"卖家未填"))</f>
        <v>卖家未填</v>
      </c>
      <c r="L1173" s="11" t="str">
        <f>IF(AK$1="","",IFERROR(TRIM(MID($AG1173,FIND(":",$AG1173,FIND(AK$1,$AG1173))+1,FIND("=",$AG1173,FIND(AK$1,$AG1173))-FIND(":",$AG1173,FIND(AK$1,$AG1173))-1)),"卖家未填"))</f>
        <v>卖家未填</v>
      </c>
      <c r="M1173" s="11" t="str">
        <f>IF(AL$1="","",IFERROR(TRIM(MID($AG1173,FIND(":",$AG1173,FIND(AL$1,$AG1173))+1,FIND("=",$AG1173,FIND(AL$1,$AG1173))-FIND(":",$AG1173,FIND(AL$1,$AG1173))-1)),"卖家未填"))</f>
        <v>散装</v>
      </c>
      <c r="N1173" s="11" t="s">
        <v>1734</v>
      </c>
      <c r="O1173" s="11" t="s">
        <v>4943</v>
      </c>
      <c r="P1173" s="13">
        <v>23</v>
      </c>
      <c r="Q1173" s="13"/>
      <c r="R1173" s="11">
        <v>23</v>
      </c>
      <c r="S1173" s="14">
        <f>IFERROR(V1173/T1173,"0")</f>
        <v>73.181818181818187</v>
      </c>
      <c r="T1173" s="11">
        <v>11</v>
      </c>
      <c r="U1173" s="11">
        <v>35</v>
      </c>
      <c r="V1173" s="15">
        <f>R1173*U1173</f>
        <v>805</v>
      </c>
      <c r="W1173" s="11">
        <v>9</v>
      </c>
      <c r="X1173" s="11">
        <v>13</v>
      </c>
      <c r="Y1173" s="11">
        <v>43294797304</v>
      </c>
      <c r="Z1173" s="11">
        <v>115481364</v>
      </c>
      <c r="AA1173" s="16">
        <f>IFERROR((MID(AE1173,FIND("ends=",AE1173)+5,FIND("000&amp;starts",AE1173)-FIND("ends=",AE1173)-5)+8*3600)/86400+70*365+19,"")</f>
        <v>42035.879004629634</v>
      </c>
      <c r="AB1173" s="17" t="str">
        <f>HYPERLINK("http://item.taobao.com/item.htm?id="&amp;Y1173,"点击查看")</f>
        <v>点击查看</v>
      </c>
      <c r="AC1173" s="11">
        <f>YEAR(D1173)</f>
        <v>2014</v>
      </c>
      <c r="AD1173" s="11"/>
      <c r="AE1173" s="11" t="s">
        <v>6821</v>
      </c>
      <c r="AF1173" s="11" t="s">
        <v>9869</v>
      </c>
      <c r="AG1173" s="11" t="s">
        <v>12499</v>
      </c>
    </row>
    <row r="1174" spans="1:33" x14ac:dyDescent="0.15">
      <c r="A1174" s="11" t="s">
        <v>14895</v>
      </c>
      <c r="B1174" s="11" t="s">
        <v>15659</v>
      </c>
      <c r="C1174" s="11" t="s">
        <v>14896</v>
      </c>
      <c r="D1174" s="12">
        <v>41143</v>
      </c>
      <c r="E1174" s="11" t="s">
        <v>15057</v>
      </c>
      <c r="F1174" s="11" t="s">
        <v>15059</v>
      </c>
      <c r="G1174" s="11" t="s">
        <v>106</v>
      </c>
      <c r="H1174" s="11" t="s">
        <v>10322</v>
      </c>
      <c r="I1174" s="11" t="str">
        <f>IF(AH$1="","",IFERROR(TRIM(MID($AG1174,FIND(":",$AG1174,FIND(AH$1,$AG1174))+1,FIND("=",$AG1174,FIND(AH$1,$AG1174))-FIND(":",$AG1174,FIND(AH$1,$AG1174))-1)),"卖家未填"))</f>
        <v>卖家未填</v>
      </c>
      <c r="J1174" s="11" t="str">
        <f>IF(AI$1="","",IFERROR(TRIM(MID($AG1174,FIND(":",$AG1174,FIND(AI$1,$AG1174))+1,FIND("=",$AG1174,FIND(AI$1,$AG1174))-FIND(":",$AG1174,FIND(AI$1,$AG1174))-1)),"卖家未填"))</f>
        <v>250</v>
      </c>
      <c r="K1174" s="11" t="str">
        <f>IF(AJ$1="","",IFERROR(TRIM(MID($AG1174,FIND(":",$AG1174,FIND(AJ$1,$AG1174))+1,FIND("=",$AG1174,FIND(AJ$1,$AG1174))-FIND(":",$AG1174,FIND(AJ$1,$AG1174))-1)),"卖家未填"))</f>
        <v>卖家未填</v>
      </c>
      <c r="L1174" s="11" t="str">
        <f>IF(AK$1="","",IFERROR(TRIM(MID($AG1174,FIND(":",$AG1174,FIND(AK$1,$AG1174))+1,FIND("=",$AG1174,FIND(AK$1,$AG1174))-FIND(":",$AG1174,FIND(AK$1,$AG1174))-1)),"卖家未填"))</f>
        <v>卖家未填</v>
      </c>
      <c r="M1174" s="11" t="str">
        <f>IF(AL$1="","",IFERROR(TRIM(MID($AG1174,FIND(":",$AG1174,FIND(AL$1,$AG1174))+1,FIND("=",$AG1174,FIND(AL$1,$AG1174))-FIND(":",$AG1174,FIND(AL$1,$AG1174))-1)),"卖家未填"))</f>
        <v>散装</v>
      </c>
      <c r="N1174" s="11" t="s">
        <v>1632</v>
      </c>
      <c r="O1174" s="11" t="s">
        <v>4497</v>
      </c>
      <c r="P1174" s="13">
        <v>4</v>
      </c>
      <c r="Q1174" s="13">
        <v>3</v>
      </c>
      <c r="R1174" s="11">
        <v>3</v>
      </c>
      <c r="S1174" s="14">
        <f>IFERROR(V1174/T1174,"0")</f>
        <v>67</v>
      </c>
      <c r="T1174" s="11">
        <v>12</v>
      </c>
      <c r="U1174" s="11">
        <v>268</v>
      </c>
      <c r="V1174" s="15">
        <f>R1174*U1174</f>
        <v>804</v>
      </c>
      <c r="W1174" s="11">
        <v>13</v>
      </c>
      <c r="X1174" s="11">
        <v>30</v>
      </c>
      <c r="Y1174" s="11">
        <v>36631343780</v>
      </c>
      <c r="Z1174" s="11">
        <v>73326639</v>
      </c>
      <c r="AA1174" s="16">
        <f>IFERROR((MID(AE1174,FIND("ends=",AE1174)+5,FIND("000&amp;starts",AE1174)-FIND("ends=",AE1174)-5)+8*3600)/86400+70*365+19,"")</f>
        <v>42034.471863425926</v>
      </c>
      <c r="AB1174" s="17" t="str">
        <f>HYPERLINK("http://item.taobao.com/item.htm?id="&amp;Y1174,"点击查看")</f>
        <v>点击查看</v>
      </c>
      <c r="AC1174" s="11">
        <f>YEAR(D1174)</f>
        <v>2012</v>
      </c>
      <c r="AD1174" s="11"/>
      <c r="AE1174" s="11" t="s">
        <v>6717</v>
      </c>
      <c r="AF1174" s="11"/>
      <c r="AG1174" s="11" t="s">
        <v>12405</v>
      </c>
    </row>
    <row r="1175" spans="1:33" x14ac:dyDescent="0.15">
      <c r="A1175" s="11" t="s">
        <v>14895</v>
      </c>
      <c r="B1175" s="11" t="s">
        <v>15254</v>
      </c>
      <c r="C1175" s="11" t="s">
        <v>14897</v>
      </c>
      <c r="D1175" s="12">
        <v>39714</v>
      </c>
      <c r="E1175" s="11" t="s">
        <v>14967</v>
      </c>
      <c r="F1175" s="11" t="s">
        <v>14968</v>
      </c>
      <c r="G1175" s="11" t="s">
        <v>28</v>
      </c>
      <c r="H1175" s="11" t="s">
        <v>10322</v>
      </c>
      <c r="I1175" s="11" t="str">
        <f>IF(AH$1="","",IFERROR(TRIM(MID($AG1175,FIND(":",$AG1175,FIND(AH$1,$AG1175))+1,FIND("=",$AG1175,FIND(AH$1,$AG1175))-FIND(":",$AG1175,FIND(AH$1,$AG1175))-1)),"卖家未填"))</f>
        <v>卖家未填</v>
      </c>
      <c r="J1175" s="11" t="str">
        <f>IF(AI$1="","",IFERROR(TRIM(MID($AG1175,FIND(":",$AG1175,FIND(AI$1,$AG1175))+1,FIND("=",$AG1175,FIND(AI$1,$AG1175))-FIND(":",$AG1175,FIND(AI$1,$AG1175))-1)),"卖家未填"))</f>
        <v>500</v>
      </c>
      <c r="K1175" s="11" t="str">
        <f>IF(AJ$1="","",IFERROR(TRIM(MID($AG1175,FIND(":",$AG1175,FIND(AJ$1,$AG1175))+1,FIND("=",$AG1175,FIND(AJ$1,$AG1175))-FIND(":",$AG1175,FIND(AJ$1,$AG1175))-1)),"卖家未填"))</f>
        <v>卖家未填</v>
      </c>
      <c r="L1175" s="11" t="str">
        <f>IF(AK$1="","",IFERROR(TRIM(MID($AG1175,FIND(":",$AG1175,FIND(AK$1,$AG1175))+1,FIND("=",$AG1175,FIND(AK$1,$AG1175))-FIND(":",$AG1175,FIND(AK$1,$AG1175))-1)),"卖家未填"))</f>
        <v>卖家未填</v>
      </c>
      <c r="M1175" s="11" t="str">
        <f>IF(AL$1="","",IFERROR(TRIM(MID($AG1175,FIND(":",$AG1175,FIND(AL$1,$AG1175))+1,FIND("=",$AG1175,FIND(AL$1,$AG1175))-FIND(":",$AG1175,FIND(AL$1,$AG1175))-1)),"卖家未填"))</f>
        <v>散装</v>
      </c>
      <c r="N1175" s="11" t="s">
        <v>1156</v>
      </c>
      <c r="O1175" s="11" t="s">
        <v>4438</v>
      </c>
      <c r="P1175" s="13">
        <v>32</v>
      </c>
      <c r="Q1175" s="13"/>
      <c r="R1175" s="11">
        <v>32</v>
      </c>
      <c r="S1175" s="14">
        <f>IFERROR(V1175/T1175,"0")</f>
        <v>40</v>
      </c>
      <c r="T1175" s="11">
        <v>20</v>
      </c>
      <c r="U1175" s="11">
        <v>25</v>
      </c>
      <c r="V1175" s="15">
        <f>R1175*U1175</f>
        <v>800</v>
      </c>
      <c r="W1175" s="11">
        <v>34</v>
      </c>
      <c r="X1175" s="11">
        <v>759</v>
      </c>
      <c r="Y1175" s="11">
        <v>27065748702</v>
      </c>
      <c r="Z1175" s="11">
        <v>36390496</v>
      </c>
      <c r="AA1175" s="16">
        <f>IFERROR((MID(AE1175,FIND("ends=",AE1175)+5,FIND("000&amp;starts",AE1175)-FIND("ends=",AE1175)-5)+8*3600)/86400+70*365+19,"")</f>
        <v>42032.559421296297</v>
      </c>
      <c r="AB1175" s="17" t="str">
        <f>HYPERLINK("http://item.taobao.com/item.htm?id="&amp;Y1175,"点击查看")</f>
        <v>点击查看</v>
      </c>
      <c r="AC1175" s="11">
        <f>YEAR(D1175)</f>
        <v>2008</v>
      </c>
      <c r="AD1175" s="11"/>
      <c r="AE1175" s="11" t="s">
        <v>6260</v>
      </c>
      <c r="AF1175" s="11"/>
      <c r="AG1175" s="11" t="s">
        <v>11218</v>
      </c>
    </row>
    <row r="1176" spans="1:33" x14ac:dyDescent="0.15">
      <c r="A1176" s="11" t="s">
        <v>14952</v>
      </c>
      <c r="B1176" s="11" t="s">
        <v>15624</v>
      </c>
      <c r="C1176" s="11" t="s">
        <v>14953</v>
      </c>
      <c r="D1176" s="12">
        <v>41702</v>
      </c>
      <c r="E1176" s="11" t="s">
        <v>14967</v>
      </c>
      <c r="F1176" s="11" t="s">
        <v>14968</v>
      </c>
      <c r="G1176" s="11" t="s">
        <v>28</v>
      </c>
      <c r="H1176" s="11" t="s">
        <v>10331</v>
      </c>
      <c r="I1176" s="11" t="str">
        <f>IF(AH$1="","",IFERROR(TRIM(MID($AG1176,FIND(":",$AG1176,FIND(AH$1,$AG1176))+1,FIND("=",$AG1176,FIND(AH$1,$AG1176))-FIND(":",$AG1176,FIND(AH$1,$AG1176))-1)),"卖家未填"))</f>
        <v>夹心年糕</v>
      </c>
      <c r="J1176" s="11" t="str">
        <f>IF(AI$1="","",IFERROR(TRIM(MID($AG1176,FIND(":",$AG1176,FIND(AI$1,$AG1176))+1,FIND("=",$AG1176,FIND(AI$1,$AG1176))-FIND(":",$AG1176,FIND(AI$1,$AG1176))-1)),"卖家未填"))</f>
        <v>1000</v>
      </c>
      <c r="K1176" s="11" t="str">
        <f>IF(AJ$1="","",IFERROR(TRIM(MID($AG1176,FIND(":",$AG1176,FIND(AJ$1,$AG1176))+1,FIND("=",$AG1176,FIND(AJ$1,$AG1176))-FIND(":",$AG1176,FIND(AJ$1,$AG1176))-1)),"卖家未填"))</f>
        <v>卖家未填</v>
      </c>
      <c r="L1176" s="11" t="str">
        <f>IF(AK$1="","",IFERROR(TRIM(MID($AG1176,FIND(":",$AG1176,FIND(AK$1,$AG1176))+1,FIND("=",$AG1176,FIND(AK$1,$AG1176))-FIND(":",$AG1176,FIND(AK$1,$AG1176))-1)),"卖家未填"))</f>
        <v>卖家未填</v>
      </c>
      <c r="M1176" s="11" t="str">
        <f>IF(AL$1="","",IFERROR(TRIM(MID($AG1176,FIND(":",$AG1176,FIND(AL$1,$AG1176))+1,FIND("=",$AG1176,FIND(AL$1,$AG1176))-FIND(":",$AG1176,FIND(AL$1,$AG1176))-1)),"卖家未填"))</f>
        <v>散装</v>
      </c>
      <c r="N1176" s="11" t="s">
        <v>4099</v>
      </c>
      <c r="O1176" s="11" t="s">
        <v>4422</v>
      </c>
      <c r="P1176" s="13">
        <v>42</v>
      </c>
      <c r="Q1176" s="13"/>
      <c r="R1176" s="11">
        <v>42</v>
      </c>
      <c r="S1176" s="14">
        <f>IFERROR(V1176/T1176,"0")</f>
        <v>399</v>
      </c>
      <c r="T1176" s="11">
        <v>2</v>
      </c>
      <c r="U1176" s="11">
        <v>19</v>
      </c>
      <c r="V1176" s="15">
        <f>R1176*U1176</f>
        <v>798</v>
      </c>
      <c r="W1176" s="11">
        <v>2</v>
      </c>
      <c r="X1176" s="11">
        <v>8</v>
      </c>
      <c r="Y1176" s="11">
        <v>37790525697</v>
      </c>
      <c r="Z1176" s="11">
        <v>109140576</v>
      </c>
      <c r="AA1176" s="16">
        <f>IFERROR((MID(AE1176,FIND("ends=",AE1176)+5,FIND("000&amp;starts",AE1176)-FIND("ends=",AE1176)-5)+8*3600)/86400+70*365+19,"")</f>
        <v>42033.438587962963</v>
      </c>
      <c r="AB1176" s="17" t="str">
        <f>HYPERLINK("http://item.taobao.com/item.htm?id="&amp;Y1176,"点击查看")</f>
        <v>点击查看</v>
      </c>
      <c r="AC1176" s="11">
        <f>YEAR(D1176)</f>
        <v>2014</v>
      </c>
      <c r="AD1176" s="11"/>
      <c r="AE1176" s="11" t="s">
        <v>9235</v>
      </c>
      <c r="AF1176" s="11" t="s">
        <v>9566</v>
      </c>
      <c r="AG1176" s="11" t="s">
        <v>14622</v>
      </c>
    </row>
    <row r="1177" spans="1:33" x14ac:dyDescent="0.15">
      <c r="A1177" s="11" t="s">
        <v>14902</v>
      </c>
      <c r="B1177" s="11" t="s">
        <v>15180</v>
      </c>
      <c r="C1177" s="11" t="s">
        <v>14903</v>
      </c>
      <c r="D1177" s="12">
        <v>40827</v>
      </c>
      <c r="E1177" s="11" t="s">
        <v>14957</v>
      </c>
      <c r="F1177" s="11" t="s">
        <v>14971</v>
      </c>
      <c r="G1177" s="11" t="s">
        <v>32</v>
      </c>
      <c r="H1177" s="11" t="s">
        <v>10331</v>
      </c>
      <c r="I1177" s="11" t="str">
        <f>IF(AH$1="","",IFERROR(TRIM(MID($AG1177,FIND(":",$AG1177,FIND(AH$1,$AG1177))+1,FIND("=",$AG1177,FIND(AH$1,$AG1177))-FIND(":",$AG1177,FIND(AH$1,$AG1177))-1)),"卖家未填"))</f>
        <v>炒年糕组合</v>
      </c>
      <c r="J1177" s="11" t="str">
        <f>IF(AI$1="","",IFERROR(TRIM(MID($AG1177,FIND(":",$AG1177,FIND(AI$1,$AG1177))+1,FIND("=",$AG1177,FIND(AI$1,$AG1177))-FIND(":",$AG1177,FIND(AI$1,$AG1177))-1)),"卖家未填"))</f>
        <v>1170</v>
      </c>
      <c r="K1177" s="11" t="str">
        <f>IF(AJ$1="","",IFERROR(TRIM(MID($AG1177,FIND(":",$AG1177,FIND(AJ$1,$AG1177))+1,FIND("=",$AG1177,FIND(AJ$1,$AG1177))-FIND(":",$AG1177,FIND(AJ$1,$AG1177))-1)),"卖家未填"))</f>
        <v>5人份</v>
      </c>
      <c r="L1177" s="11" t="str">
        <f>IF(AK$1="","",IFERROR(TRIM(MID($AG1177,FIND(":",$AG1177,FIND(AK$1,$AG1177))+1,FIND("=",$AG1177,FIND(AK$1,$AG1177))-FIND(":",$AG1177,FIND(AK$1,$AG1177))-1)),"卖家未填"))</f>
        <v>卖家未填</v>
      </c>
      <c r="M1177" s="11" t="str">
        <f>IF(AL$1="","",IFERROR(TRIM(MID($AG1177,FIND(":",$AG1177,FIND(AL$1,$AG1177))+1,FIND("=",$AG1177,FIND(AL$1,$AG1177))-FIND(":",$AG1177,FIND(AL$1,$AG1177))-1)),"卖家未填"))</f>
        <v>包装</v>
      </c>
      <c r="N1177" s="11" t="s">
        <v>1497</v>
      </c>
      <c r="O1177" s="11" t="s">
        <v>4887</v>
      </c>
      <c r="P1177" s="13">
        <v>39.799999999999997</v>
      </c>
      <c r="Q1177" s="13"/>
      <c r="R1177" s="11">
        <v>39.799999999999997</v>
      </c>
      <c r="S1177" s="14">
        <f>IFERROR(V1177/T1177,"0")</f>
        <v>61.230769230769234</v>
      </c>
      <c r="T1177" s="11">
        <v>13</v>
      </c>
      <c r="U1177" s="11">
        <v>20</v>
      </c>
      <c r="V1177" s="15">
        <f>R1177*U1177</f>
        <v>796</v>
      </c>
      <c r="W1177" s="11">
        <v>55</v>
      </c>
      <c r="X1177" s="11">
        <v>1285</v>
      </c>
      <c r="Y1177" s="11">
        <v>16740937670</v>
      </c>
      <c r="Z1177" s="11">
        <v>69174444</v>
      </c>
      <c r="AA1177" s="16">
        <f>IFERROR((MID(AE1177,FIND("ends=",AE1177)+5,FIND("000&amp;starts",AE1177)-FIND("ends=",AE1177)-5)+8*3600)/86400+70*365+19,"")</f>
        <v>42031.487650462965</v>
      </c>
      <c r="AB1177" s="17" t="str">
        <f>HYPERLINK("http://item.taobao.com/item.htm?id="&amp;Y1177,"点击查看")</f>
        <v>点击查看</v>
      </c>
      <c r="AC1177" s="11">
        <f>YEAR(D1177)</f>
        <v>2011</v>
      </c>
      <c r="AD1177" s="11"/>
      <c r="AE1177" s="11" t="s">
        <v>6584</v>
      </c>
      <c r="AF1177" s="11" t="s">
        <v>9566</v>
      </c>
      <c r="AG1177" s="11" t="s">
        <v>12280</v>
      </c>
    </row>
    <row r="1178" spans="1:33" x14ac:dyDescent="0.15">
      <c r="A1178" s="11" t="s">
        <v>14895</v>
      </c>
      <c r="B1178" s="11" t="s">
        <v>16016</v>
      </c>
      <c r="C1178" s="11" t="s">
        <v>14897</v>
      </c>
      <c r="D1178" s="12">
        <v>40071</v>
      </c>
      <c r="E1178" s="11" t="s">
        <v>14957</v>
      </c>
      <c r="F1178" s="11" t="s">
        <v>14958</v>
      </c>
      <c r="G1178" s="11" t="s">
        <v>21</v>
      </c>
      <c r="H1178" s="11" t="s">
        <v>10600</v>
      </c>
      <c r="I1178" s="11" t="str">
        <f>IF(AH$1="","",IFERROR(TRIM(MID($AG1178,FIND(":",$AG1178,FIND(AH$1,$AG1178))+1,FIND("=",$AG1178,FIND(AH$1,$AG1178))-FIND(":",$AG1178,FIND(AH$1,$AG1178))-1)),"卖家未填"))</f>
        <v>慈城水磨年糕</v>
      </c>
      <c r="J1178" s="11" t="str">
        <f>IF(AI$1="","",IFERROR(TRIM(MID($AG1178,FIND(":",$AG1178,FIND(AI$1,$AG1178))+1,FIND("=",$AG1178,FIND(AI$1,$AG1178))-FIND(":",$AG1178,FIND(AI$1,$AG1178))-1)),"卖家未填"))</f>
        <v>300</v>
      </c>
      <c r="K1178" s="11" t="str">
        <f>IF(AJ$1="","",IFERROR(TRIM(MID($AG1178,FIND(":",$AG1178,FIND(AJ$1,$AG1178))+1,FIND("=",$AG1178,FIND(AJ$1,$AG1178))-FIND(":",$AG1178,FIND(AJ$1,$AG1178))-1)),"卖家未填"))</f>
        <v>卖家未填</v>
      </c>
      <c r="L1178" s="11" t="str">
        <f>IF(AK$1="","",IFERROR(TRIM(MID($AG1178,FIND(":",$AG1178,FIND(AK$1,$AG1178))+1,FIND("=",$AG1178,FIND(AK$1,$AG1178))-FIND(":",$AG1178,FIND(AK$1,$AG1178))-1)),"卖家未填"))</f>
        <v>卖家未填</v>
      </c>
      <c r="M1178" s="11" t="str">
        <f>IF(AL$1="","",IFERROR(TRIM(MID($AG1178,FIND(":",$AG1178,FIND(AL$1,$AG1178))+1,FIND("=",$AG1178,FIND(AL$1,$AG1178))-FIND(":",$AG1178,FIND(AL$1,$AG1178))-1)),"卖家未填"))</f>
        <v>包装</v>
      </c>
      <c r="N1178" s="11" t="s">
        <v>1889</v>
      </c>
      <c r="O1178" s="11" t="s">
        <v>4686</v>
      </c>
      <c r="P1178" s="13">
        <v>4.2</v>
      </c>
      <c r="Q1178" s="13"/>
      <c r="R1178" s="11">
        <v>4.2</v>
      </c>
      <c r="S1178" s="14">
        <f>IFERROR(V1178/T1178,"0")</f>
        <v>88.2</v>
      </c>
      <c r="T1178" s="11">
        <v>9</v>
      </c>
      <c r="U1178" s="11">
        <v>189</v>
      </c>
      <c r="V1178" s="15">
        <f>R1178*U1178</f>
        <v>793.80000000000007</v>
      </c>
      <c r="W1178" s="11">
        <v>9</v>
      </c>
      <c r="X1178" s="11">
        <v>67</v>
      </c>
      <c r="Y1178" s="11">
        <v>16616830997</v>
      </c>
      <c r="Z1178" s="11">
        <v>59276018</v>
      </c>
      <c r="AA1178" s="16">
        <f>IFERROR((MID(AE1178,FIND("ends=",AE1178)+5,FIND("000&amp;starts",AE1178)-FIND("ends=",AE1178)-5)+8*3600)/86400+70*365+19,"")</f>
        <v>42031.718726851846</v>
      </c>
      <c r="AB1178" s="17" t="str">
        <f>HYPERLINK("http://item.taobao.com/item.htm?id="&amp;Y1178,"点击查看")</f>
        <v>点击查看</v>
      </c>
      <c r="AC1178" s="11">
        <f>YEAR(D1178)</f>
        <v>2009</v>
      </c>
      <c r="AD1178" s="11"/>
      <c r="AE1178" s="11" t="s">
        <v>6973</v>
      </c>
      <c r="AF1178" s="11" t="s">
        <v>9893</v>
      </c>
      <c r="AG1178" s="11" t="s">
        <v>12637</v>
      </c>
    </row>
    <row r="1179" spans="1:33" x14ac:dyDescent="0.15">
      <c r="A1179" s="11" t="s">
        <v>14898</v>
      </c>
      <c r="B1179" s="11" t="s">
        <v>15595</v>
      </c>
      <c r="C1179" s="11" t="s">
        <v>14899</v>
      </c>
      <c r="D1179" s="11"/>
      <c r="E1179" s="11" t="s">
        <v>14979</v>
      </c>
      <c r="F1179" s="11" t="s">
        <v>14982</v>
      </c>
      <c r="G1179" s="11" t="s">
        <v>41</v>
      </c>
      <c r="H1179" s="11" t="s">
        <v>10664</v>
      </c>
      <c r="I1179" s="11" t="str">
        <f>IF(AH$1="","",IFERROR(TRIM(MID($AG1179,FIND(":",$AG1179,FIND(AH$1,$AG1179))+1,FIND("=",$AG1179,FIND(AH$1,$AG1179))-FIND(":",$AG1179,FIND(AH$1,$AG1179))-1)),"卖家未填"))</f>
        <v>蒿菜糍粑</v>
      </c>
      <c r="J1179" s="11" t="str">
        <f>IF(AI$1="","",IFERROR(TRIM(MID($AG1179,FIND(":",$AG1179,FIND(AI$1,$AG1179))+1,FIND("=",$AG1179,FIND(AI$1,$AG1179))-FIND(":",$AG1179,FIND(AI$1,$AG1179))-1)),"卖家未填"))</f>
        <v>300</v>
      </c>
      <c r="K1179" s="11" t="str">
        <f>IF(AJ$1="","",IFERROR(TRIM(MID($AG1179,FIND(":",$AG1179,FIND(AJ$1,$AG1179))+1,FIND("=",$AG1179,FIND(AJ$1,$AG1179))-FIND(":",$AG1179,FIND(AJ$1,$AG1179))-1)),"卖家未填"))</f>
        <v>卖家未填</v>
      </c>
      <c r="L1179" s="11" t="str">
        <f>IF(AK$1="","",IFERROR(TRIM(MID($AG1179,FIND(":",$AG1179,FIND(AK$1,$AG1179))+1,FIND("=",$AG1179,FIND(AK$1,$AG1179))-FIND(":",$AG1179,FIND(AK$1,$AG1179))-1)),"卖家未填"))</f>
        <v>卖家未填</v>
      </c>
      <c r="M1179" s="11" t="str">
        <f>IF(AL$1="","",IFERROR(TRIM(MID($AG1179,FIND(":",$AG1179,FIND(AL$1,$AG1179))+1,FIND("=",$AG1179,FIND(AL$1,$AG1179))-FIND(":",$AG1179,FIND(AL$1,$AG1179))-1)),"卖家未填"))</f>
        <v>包装</v>
      </c>
      <c r="N1179" s="11" t="s">
        <v>1011</v>
      </c>
      <c r="O1179" s="11" t="s">
        <v>4408</v>
      </c>
      <c r="P1179" s="13">
        <v>45</v>
      </c>
      <c r="Q1179" s="13">
        <v>12.8</v>
      </c>
      <c r="R1179" s="11">
        <v>12.8</v>
      </c>
      <c r="S1179" s="14">
        <f>IFERROR(V1179/T1179,"0")</f>
        <v>31.744</v>
      </c>
      <c r="T1179" s="11">
        <v>25</v>
      </c>
      <c r="U1179" s="11">
        <v>62</v>
      </c>
      <c r="V1179" s="15">
        <f>R1179*U1179</f>
        <v>793.6</v>
      </c>
      <c r="W1179" s="11">
        <v>70</v>
      </c>
      <c r="X1179" s="11">
        <v>48</v>
      </c>
      <c r="Y1179" s="11">
        <v>41833914946</v>
      </c>
      <c r="Z1179" s="11">
        <v>114141120</v>
      </c>
      <c r="AA1179" s="16" t="str">
        <f>IFERROR((MID(AE1179,FIND("ends=",AE1179)+5,FIND("000&amp;starts",AE1179)-FIND("ends=",AE1179)-5)+8*3600)/86400+70*365+19,"")</f>
        <v/>
      </c>
      <c r="AB1179" s="17" t="str">
        <f>HYPERLINK("http://item.taobao.com/item.htm?id="&amp;Y1179,"点击查看")</f>
        <v>点击查看</v>
      </c>
      <c r="AC1179" s="11">
        <f>YEAR(D1179)</f>
        <v>1900</v>
      </c>
      <c r="AD1179" s="11"/>
      <c r="AE1179" s="11"/>
      <c r="AF1179" s="11" t="s">
        <v>9579</v>
      </c>
      <c r="AG1179" s="11" t="s">
        <v>11829</v>
      </c>
    </row>
    <row r="1180" spans="1:33" x14ac:dyDescent="0.15">
      <c r="A1180" s="11" t="s">
        <v>14895</v>
      </c>
      <c r="B1180" s="11" t="s">
        <v>15563</v>
      </c>
      <c r="C1180" s="11" t="s">
        <v>14896</v>
      </c>
      <c r="D1180" s="12">
        <v>41932</v>
      </c>
      <c r="E1180" s="11" t="s">
        <v>14965</v>
      </c>
      <c r="F1180" s="11" t="s">
        <v>14970</v>
      </c>
      <c r="G1180" s="11" t="s">
        <v>30</v>
      </c>
      <c r="H1180" s="11" t="s">
        <v>10461</v>
      </c>
      <c r="I1180" s="11" t="str">
        <f>IF(AH$1="","",IFERROR(TRIM(MID($AG1180,FIND(":",$AG1180,FIND(AH$1,$AG1180))+1,FIND("=",$AG1180,FIND(AH$1,$AG1180))-FIND(":",$AG1180,FIND(AH$1,$AG1180))-1)),"卖家未填"))</f>
        <v>卖家未填</v>
      </c>
      <c r="J1180" s="11" t="str">
        <f>IF(AI$1="","",IFERROR(TRIM(MID($AG1180,FIND(":",$AG1180,FIND(AI$1,$AG1180))+1,FIND("=",$AG1180,FIND(AI$1,$AG1180))-FIND(":",$AG1180,FIND(AI$1,$AG1180))-1)),"卖家未填"))</f>
        <v>510</v>
      </c>
      <c r="K1180" s="11" t="str">
        <f>IF(AJ$1="","",IFERROR(TRIM(MID($AG1180,FIND(":",$AG1180,FIND(AJ$1,$AG1180))+1,FIND("=",$AG1180,FIND(AJ$1,$AG1180))-FIND(":",$AG1180,FIND(AJ$1,$AG1180))-1)),"卖家未填"))</f>
        <v>3人份</v>
      </c>
      <c r="L1180" s="11" t="str">
        <f>IF(AK$1="","",IFERROR(TRIM(MID($AG1180,FIND(":",$AG1180,FIND(AK$1,$AG1180))+1,FIND("=",$AG1180,FIND(AK$1,$AG1180))-FIND(":",$AG1180,FIND(AK$1,$AG1180))-1)),"卖家未填"))</f>
        <v>1周</v>
      </c>
      <c r="M1180" s="11" t="str">
        <f>IF(AL$1="","",IFERROR(TRIM(MID($AG1180,FIND(":",$AG1180,FIND(AL$1,$AG1180))+1,FIND("=",$AG1180,FIND(AL$1,$AG1180))-FIND(":",$AG1180,FIND(AL$1,$AG1180))-1)),"卖家未填"))</f>
        <v>散装</v>
      </c>
      <c r="N1180" s="11" t="s">
        <v>951</v>
      </c>
      <c r="O1180" s="11" t="s">
        <v>4730</v>
      </c>
      <c r="P1180" s="13">
        <v>18</v>
      </c>
      <c r="Q1180" s="13">
        <v>13</v>
      </c>
      <c r="R1180" s="11">
        <v>13</v>
      </c>
      <c r="S1180" s="14">
        <f>IFERROR(V1180/T1180,"0")</f>
        <v>28.321428571428573</v>
      </c>
      <c r="T1180" s="11">
        <v>28</v>
      </c>
      <c r="U1180" s="11">
        <v>61</v>
      </c>
      <c r="V1180" s="15">
        <f>R1180*U1180</f>
        <v>793</v>
      </c>
      <c r="W1180" s="11">
        <v>6</v>
      </c>
      <c r="X1180" s="11">
        <v>12</v>
      </c>
      <c r="Y1180" s="11">
        <v>43130965886</v>
      </c>
      <c r="Z1180" s="11">
        <v>114399656</v>
      </c>
      <c r="AA1180" s="16">
        <f>IFERROR((MID(AE1180,FIND("ends=",AE1180)+5,FIND("000&amp;starts",AE1180)-FIND("ends=",AE1180)-5)+8*3600)/86400+70*365+19,"")</f>
        <v>42030.749976851846</v>
      </c>
      <c r="AB1180" s="17" t="str">
        <f>HYPERLINK("http://item.taobao.com/item.htm?id="&amp;Y1180,"点击查看")</f>
        <v>点击查看</v>
      </c>
      <c r="AC1180" s="11">
        <f>YEAR(D1180)</f>
        <v>2014</v>
      </c>
      <c r="AD1180" s="11"/>
      <c r="AE1180" s="11" t="s">
        <v>6059</v>
      </c>
      <c r="AF1180" s="11" t="s">
        <v>9733</v>
      </c>
      <c r="AG1180" s="11" t="s">
        <v>11772</v>
      </c>
    </row>
    <row r="1181" spans="1:33" x14ac:dyDescent="0.15">
      <c r="A1181" s="11" t="s">
        <v>14919</v>
      </c>
      <c r="B1181" s="11" t="s">
        <v>16032</v>
      </c>
      <c r="C1181" s="11" t="s">
        <v>14918</v>
      </c>
      <c r="D1181" s="12">
        <v>41618</v>
      </c>
      <c r="E1181" s="11" t="s">
        <v>14957</v>
      </c>
      <c r="F1181" s="11" t="s">
        <v>14958</v>
      </c>
      <c r="G1181" s="11" t="s">
        <v>21</v>
      </c>
      <c r="H1181" s="11" t="s">
        <v>10331</v>
      </c>
      <c r="I1181" s="11" t="str">
        <f>IF(AH$1="","",IFERROR(TRIM(MID($AG1181,FIND(":",$AG1181,FIND(AH$1,$AG1181))+1,FIND("=",$AG1181,FIND(AH$1,$AG1181))-FIND(":",$AG1181,FIND(AH$1,$AG1181))-1)),"卖家未填"))</f>
        <v>宁波年糕</v>
      </c>
      <c r="J1181" s="11" t="str">
        <f>IF(AI$1="","",IFERROR(TRIM(MID($AG1181,FIND(":",$AG1181,FIND(AI$1,$AG1181))+1,FIND("=",$AG1181,FIND(AI$1,$AG1181))-FIND(":",$AG1181,FIND(AI$1,$AG1181))-1)),"卖家未填"))</f>
        <v>380</v>
      </c>
      <c r="K1181" s="11" t="str">
        <f>IF(AJ$1="","",IFERROR(TRIM(MID($AG1181,FIND(":",$AG1181,FIND(AJ$1,$AG1181))+1,FIND("=",$AG1181,FIND(AJ$1,$AG1181))-FIND(":",$AG1181,FIND(AJ$1,$AG1181))-1)),"卖家未填"))</f>
        <v>2人份</v>
      </c>
      <c r="L1181" s="11" t="str">
        <f>IF(AK$1="","",IFERROR(TRIM(MID($AG1181,FIND(":",$AG1181,FIND(AK$1,$AG1181))+1,FIND("=",$AG1181,FIND(AK$1,$AG1181))-FIND(":",$AG1181,FIND(AK$1,$AG1181))-1)),"卖家未填"))</f>
        <v>1周</v>
      </c>
      <c r="M1181" s="11" t="str">
        <f>IF(AL$1="","",IFERROR(TRIM(MID($AG1181,FIND(":",$AG1181,FIND(AL$1,$AG1181))+1,FIND("=",$AG1181,FIND(AL$1,$AG1181))-FIND(":",$AG1181,FIND(AL$1,$AG1181))-1)),"卖家未填"))</f>
        <v>散装</v>
      </c>
      <c r="N1181" s="11" t="s">
        <v>2694</v>
      </c>
      <c r="O1181" s="11" t="s">
        <v>5138</v>
      </c>
      <c r="P1181" s="13">
        <v>11</v>
      </c>
      <c r="Q1181" s="13">
        <v>8.8000000000000007</v>
      </c>
      <c r="R1181" s="11">
        <v>8.8000000000000007</v>
      </c>
      <c r="S1181" s="14">
        <f>IFERROR(V1181/T1181,"0")</f>
        <v>158.40000000000003</v>
      </c>
      <c r="T1181" s="11">
        <v>5</v>
      </c>
      <c r="U1181" s="11">
        <v>90</v>
      </c>
      <c r="V1181" s="15">
        <f>R1181*U1181</f>
        <v>792.00000000000011</v>
      </c>
      <c r="W1181" s="11">
        <v>15</v>
      </c>
      <c r="X1181" s="11">
        <v>27</v>
      </c>
      <c r="Y1181" s="11">
        <v>36595626052</v>
      </c>
      <c r="Z1181" s="11">
        <v>107926260</v>
      </c>
      <c r="AA1181" s="16">
        <f>IFERROR((MID(AE1181,FIND("ends=",AE1181)+5,FIND("000&amp;starts",AE1181)-FIND("ends=",AE1181)-5)+8*3600)/86400+70*365+19,"")</f>
        <v>42034.895879629628</v>
      </c>
      <c r="AB1181" s="17" t="str">
        <f>HYPERLINK("http://item.taobao.com/item.htm?id="&amp;Y1181,"点击查看")</f>
        <v>点击查看</v>
      </c>
      <c r="AC1181" s="11">
        <f>YEAR(D1181)</f>
        <v>2013</v>
      </c>
      <c r="AD1181" s="11"/>
      <c r="AE1181" s="11" t="s">
        <v>7773</v>
      </c>
      <c r="AF1181" s="11" t="s">
        <v>9566</v>
      </c>
      <c r="AG1181" s="11" t="s">
        <v>13354</v>
      </c>
    </row>
    <row r="1182" spans="1:33" x14ac:dyDescent="0.15">
      <c r="A1182" s="11" t="s">
        <v>14881</v>
      </c>
      <c r="B1182" s="11" t="s">
        <v>15354</v>
      </c>
      <c r="C1182" s="11" t="s">
        <v>14888</v>
      </c>
      <c r="D1182" s="12">
        <v>41341</v>
      </c>
      <c r="E1182" s="11" t="s">
        <v>24</v>
      </c>
      <c r="F1182" s="11" t="s">
        <v>24</v>
      </c>
      <c r="G1182" s="11" t="s">
        <v>24</v>
      </c>
      <c r="H1182" s="11" t="s">
        <v>10322</v>
      </c>
      <c r="I1182" s="11" t="str">
        <f>IF(AH$1="","",IFERROR(TRIM(MID($AG1182,FIND(":",$AG1182,FIND(AH$1,$AG1182))+1,FIND("=",$AG1182,FIND(AH$1,$AG1182))-FIND(":",$AG1182,FIND(AH$1,$AG1182))-1)),"卖家未填"))</f>
        <v>卖家未填</v>
      </c>
      <c r="J1182" s="11" t="str">
        <f>IF(AI$1="","",IFERROR(TRIM(MID($AG1182,FIND(":",$AG1182,FIND(AI$1,$AG1182))+1,FIND("=",$AG1182,FIND(AI$1,$AG1182))-FIND(":",$AG1182,FIND(AI$1,$AG1182))-1)),"卖家未填"))</f>
        <v>500</v>
      </c>
      <c r="K1182" s="11" t="str">
        <f>IF(AJ$1="","",IFERROR(TRIM(MID($AG1182,FIND(":",$AG1182,FIND(AJ$1,$AG1182))+1,FIND("=",$AG1182,FIND(AJ$1,$AG1182))-FIND(":",$AG1182,FIND(AJ$1,$AG1182))-1)),"卖家未填"))</f>
        <v>卖家未填</v>
      </c>
      <c r="L1182" s="11" t="str">
        <f>IF(AK$1="","",IFERROR(TRIM(MID($AG1182,FIND(":",$AG1182,FIND(AK$1,$AG1182))+1,FIND("=",$AG1182,FIND(AK$1,$AG1182))-FIND(":",$AG1182,FIND(AK$1,$AG1182))-1)),"卖家未填"))</f>
        <v>卖家未填</v>
      </c>
      <c r="M1182" s="11" t="str">
        <f>IF(AL$1="","",IFERROR(TRIM(MID($AG1182,FIND(":",$AG1182,FIND(AL$1,$AG1182))+1,FIND("=",$AG1182,FIND(AL$1,$AG1182))-FIND(":",$AG1182,FIND(AL$1,$AG1182))-1)),"卖家未填"))</f>
        <v>散装</v>
      </c>
      <c r="N1182" s="11" t="s">
        <v>776</v>
      </c>
      <c r="O1182" s="11" t="s">
        <v>4426</v>
      </c>
      <c r="P1182" s="13">
        <v>18</v>
      </c>
      <c r="Q1182" s="13"/>
      <c r="R1182" s="11">
        <v>18</v>
      </c>
      <c r="S1182" s="14">
        <f>IFERROR(V1182/T1182,"0")</f>
        <v>20.842105263157894</v>
      </c>
      <c r="T1182" s="11">
        <v>38</v>
      </c>
      <c r="U1182" s="11">
        <v>44</v>
      </c>
      <c r="V1182" s="15">
        <f>R1182*U1182</f>
        <v>792</v>
      </c>
      <c r="W1182" s="11">
        <v>32</v>
      </c>
      <c r="X1182" s="11">
        <v>61</v>
      </c>
      <c r="Y1182" s="11">
        <v>40577009972</v>
      </c>
      <c r="Z1182" s="11">
        <v>102594854</v>
      </c>
      <c r="AA1182" s="16">
        <f>IFERROR((MID(AE1182,FIND("ends=",AE1182)+5,FIND("000&amp;starts",AE1182)-FIND("ends=",AE1182)-5)+8*3600)/86400+70*365+19,"")</f>
        <v>42030.943495370375</v>
      </c>
      <c r="AB1182" s="17" t="str">
        <f>HYPERLINK("http://item.taobao.com/item.htm?id="&amp;Y1182,"点击查看")</f>
        <v>点击查看</v>
      </c>
      <c r="AC1182" s="11">
        <f>YEAR(D1182)</f>
        <v>2013</v>
      </c>
      <c r="AD1182" s="11"/>
      <c r="AE1182" s="11" t="s">
        <v>5890</v>
      </c>
      <c r="AF1182" s="11"/>
      <c r="AG1182" s="11" t="s">
        <v>11218</v>
      </c>
    </row>
    <row r="1183" spans="1:33" x14ac:dyDescent="0.15">
      <c r="A1183" s="11" t="s">
        <v>14889</v>
      </c>
      <c r="B1183" s="11" t="s">
        <v>15281</v>
      </c>
      <c r="C1183" s="11" t="s">
        <v>14890</v>
      </c>
      <c r="D1183" s="12">
        <v>40602</v>
      </c>
      <c r="E1183" s="11" t="s">
        <v>24</v>
      </c>
      <c r="F1183" s="11" t="s">
        <v>24</v>
      </c>
      <c r="G1183" s="11" t="s">
        <v>24</v>
      </c>
      <c r="H1183" s="11" t="s">
        <v>10334</v>
      </c>
      <c r="I1183" s="11" t="str">
        <f>IF(AH$1="","",IFERROR(TRIM(MID($AG1183,FIND(":",$AG1183,FIND(AH$1,$AG1183))+1,FIND("=",$AG1183,FIND(AH$1,$AG1183))-FIND(":",$AG1183,FIND(AH$1,$AG1183))-1)),"卖家未填"))</f>
        <v>传统年糕条</v>
      </c>
      <c r="J1183" s="11" t="str">
        <f>IF(AI$1="","",IFERROR(TRIM(MID($AG1183,FIND(":",$AG1183,FIND(AI$1,$AG1183))+1,FIND("=",$AG1183,FIND(AI$1,$AG1183))-FIND(":",$AG1183,FIND(AI$1,$AG1183))-1)),"卖家未填"))</f>
        <v>500</v>
      </c>
      <c r="K1183" s="11" t="str">
        <f>IF(AJ$1="","",IFERROR(TRIM(MID($AG1183,FIND(":",$AG1183,FIND(AJ$1,$AG1183))+1,FIND("=",$AG1183,FIND(AJ$1,$AG1183))-FIND(":",$AG1183,FIND(AJ$1,$AG1183))-1)),"卖家未填"))</f>
        <v>2人份</v>
      </c>
      <c r="L1183" s="11" t="str">
        <f>IF(AK$1="","",IFERROR(TRIM(MID($AG1183,FIND(":",$AG1183,FIND(AK$1,$AG1183))+1,FIND("=",$AG1183,FIND(AK$1,$AG1183))-FIND(":",$AG1183,FIND(AK$1,$AG1183))-1)),"卖家未填"))</f>
        <v>卖家未填</v>
      </c>
      <c r="M1183" s="11" t="str">
        <f>IF(AL$1="","",IFERROR(TRIM(MID($AG1183,FIND(":",$AG1183,FIND(AL$1,$AG1183))+1,FIND("=",$AG1183,FIND(AL$1,$AG1183))-FIND(":",$AG1183,FIND(AL$1,$AG1183))-1)),"卖家未填"))</f>
        <v>包装</v>
      </c>
      <c r="N1183" s="11" t="s">
        <v>851</v>
      </c>
      <c r="O1183" s="11" t="s">
        <v>4422</v>
      </c>
      <c r="P1183" s="13">
        <v>21</v>
      </c>
      <c r="Q1183" s="13">
        <v>18</v>
      </c>
      <c r="R1183" s="11">
        <v>18</v>
      </c>
      <c r="S1183" s="14">
        <f>IFERROR(V1183/T1183,"0")</f>
        <v>23.294117647058822</v>
      </c>
      <c r="T1183" s="11">
        <v>34</v>
      </c>
      <c r="U1183" s="11">
        <v>44</v>
      </c>
      <c r="V1183" s="15">
        <f>R1183*U1183</f>
        <v>792</v>
      </c>
      <c r="W1183" s="11"/>
      <c r="X1183" s="11">
        <v>188</v>
      </c>
      <c r="Y1183" s="11">
        <v>40272143474</v>
      </c>
      <c r="Z1183" s="11">
        <v>65122969</v>
      </c>
      <c r="AA1183" s="16">
        <f>IFERROR((MID(AE1183,FIND("ends=",AE1183)+5,FIND("000&amp;starts",AE1183)-FIND("ends=",AE1183)-5)+8*3600)/86400+70*365+19,"")</f>
        <v>42035.737013888887</v>
      </c>
      <c r="AB1183" s="17" t="str">
        <f>HYPERLINK("http://item.taobao.com/item.htm?id="&amp;Y1183,"点击查看")</f>
        <v>点击查看</v>
      </c>
      <c r="AC1183" s="11">
        <f>YEAR(D1183)</f>
        <v>2011</v>
      </c>
      <c r="AD1183" s="11"/>
      <c r="AE1183" s="11" t="s">
        <v>5964</v>
      </c>
      <c r="AF1183" s="11" t="s">
        <v>9576</v>
      </c>
      <c r="AG1183" s="11" t="s">
        <v>11673</v>
      </c>
    </row>
    <row r="1184" spans="1:33" x14ac:dyDescent="0.15">
      <c r="A1184" s="11" t="s">
        <v>14895</v>
      </c>
      <c r="B1184" s="11" t="s">
        <v>15280</v>
      </c>
      <c r="C1184" s="11" t="s">
        <v>14894</v>
      </c>
      <c r="D1184" s="12">
        <v>41059</v>
      </c>
      <c r="E1184" s="11" t="s">
        <v>14967</v>
      </c>
      <c r="F1184" s="11" t="s">
        <v>14968</v>
      </c>
      <c r="G1184" s="11" t="s">
        <v>28</v>
      </c>
      <c r="H1184" s="11" t="s">
        <v>10331</v>
      </c>
      <c r="I1184" s="11" t="str">
        <f>IF(AH$1="","",IFERROR(TRIM(MID($AG1184,FIND(":",$AG1184,FIND(AH$1,$AG1184))+1,FIND("=",$AG1184,FIND(AH$1,$AG1184))-FIND(":",$AG1184,FIND(AH$1,$AG1184))-1)),"卖家未填"))</f>
        <v>卖家未填</v>
      </c>
      <c r="J1184" s="11" t="str">
        <f>IF(AI$1="","",IFERROR(TRIM(MID($AG1184,FIND(":",$AG1184,FIND(AI$1,$AG1184))+1,FIND("=",$AG1184,FIND(AI$1,$AG1184))-FIND(":",$AG1184,FIND(AI$1,$AG1184))-1)),"卖家未填"))</f>
        <v>500</v>
      </c>
      <c r="K1184" s="11" t="str">
        <f>IF(AJ$1="","",IFERROR(TRIM(MID($AG1184,FIND(":",$AG1184,FIND(AJ$1,$AG1184))+1,FIND("=",$AG1184,FIND(AJ$1,$AG1184))-FIND(":",$AG1184,FIND(AJ$1,$AG1184))-1)),"卖家未填"))</f>
        <v>卖家未填</v>
      </c>
      <c r="L1184" s="11" t="str">
        <f>IF(AK$1="","",IFERROR(TRIM(MID($AG1184,FIND(":",$AG1184,FIND(AK$1,$AG1184))+1,FIND("=",$AG1184,FIND(AK$1,$AG1184))-FIND(":",$AG1184,FIND(AK$1,$AG1184))-1)),"卖家未填"))</f>
        <v>卖家未填</v>
      </c>
      <c r="M1184" s="11" t="str">
        <f>IF(AL$1="","",IFERROR(TRIM(MID($AG1184,FIND(":",$AG1184,FIND(AL$1,$AG1184))+1,FIND("=",$AG1184,FIND(AL$1,$AG1184))-FIND(":",$AG1184,FIND(AL$1,$AG1184))-1)),"卖家未填"))</f>
        <v>包装</v>
      </c>
      <c r="N1184" s="11" t="s">
        <v>1079</v>
      </c>
      <c r="O1184" s="11" t="s">
        <v>4522</v>
      </c>
      <c r="P1184" s="13">
        <v>28</v>
      </c>
      <c r="Q1184" s="13">
        <v>24</v>
      </c>
      <c r="R1184" s="11">
        <v>24</v>
      </c>
      <c r="S1184" s="14">
        <f>IFERROR(V1184/T1184,"0")</f>
        <v>34.434782608695649</v>
      </c>
      <c r="T1184" s="11">
        <v>23</v>
      </c>
      <c r="U1184" s="11">
        <v>33</v>
      </c>
      <c r="V1184" s="15">
        <f>R1184*U1184</f>
        <v>792</v>
      </c>
      <c r="W1184" s="11">
        <v>22</v>
      </c>
      <c r="X1184" s="11">
        <v>166</v>
      </c>
      <c r="Y1184" s="11">
        <v>40923367451</v>
      </c>
      <c r="Z1184" s="11">
        <v>72144235</v>
      </c>
      <c r="AA1184" s="16">
        <f>IFERROR((MID(AE1184,FIND("ends=",AE1184)+5,FIND("000&amp;starts",AE1184)-FIND("ends=",AE1184)-5)+8*3600)/86400+70*365+19,"")</f>
        <v>42034.604085648149</v>
      </c>
      <c r="AB1184" s="17" t="str">
        <f>HYPERLINK("http://item.taobao.com/item.htm?id="&amp;Y1184,"点击查看")</f>
        <v>点击查看</v>
      </c>
      <c r="AC1184" s="11">
        <f>YEAR(D1184)</f>
        <v>2012</v>
      </c>
      <c r="AD1184" s="11"/>
      <c r="AE1184" s="11" t="s">
        <v>6184</v>
      </c>
      <c r="AF1184" s="11" t="s">
        <v>9566</v>
      </c>
      <c r="AG1184" s="11" t="s">
        <v>11891</v>
      </c>
    </row>
    <row r="1185" spans="1:33" x14ac:dyDescent="0.15">
      <c r="A1185" s="11" t="s">
        <v>14895</v>
      </c>
      <c r="B1185" s="11" t="s">
        <v>15761</v>
      </c>
      <c r="C1185" s="11" t="s">
        <v>14896</v>
      </c>
      <c r="D1185" s="12">
        <v>40771</v>
      </c>
      <c r="E1185" s="11" t="s">
        <v>15000</v>
      </c>
      <c r="F1185" s="11" t="s">
        <v>15036</v>
      </c>
      <c r="G1185" s="11" t="s">
        <v>84</v>
      </c>
      <c r="H1185" s="11" t="s">
        <v>10322</v>
      </c>
      <c r="I1185" s="11" t="str">
        <f>IF(AH$1="","",IFERROR(TRIM(MID($AG1185,FIND(":",$AG1185,FIND(AH$1,$AG1185))+1,FIND("=",$AG1185,FIND(AH$1,$AG1185))-FIND(":",$AG1185,FIND(AH$1,$AG1185))-1)),"卖家未填"))</f>
        <v>卖家未填</v>
      </c>
      <c r="J1185" s="11" t="str">
        <f>IF(AI$1="","",IFERROR(TRIM(MID($AG1185,FIND(":",$AG1185,FIND(AI$1,$AG1185))+1,FIND("=",$AG1185,FIND(AI$1,$AG1185))-FIND(":",$AG1185,FIND(AI$1,$AG1185))-1)),"卖家未填"))</f>
        <v>500</v>
      </c>
      <c r="K1185" s="11" t="str">
        <f>IF(AJ$1="","",IFERROR(TRIM(MID($AG1185,FIND(":",$AG1185,FIND(AJ$1,$AG1185))+1,FIND("=",$AG1185,FIND(AJ$1,$AG1185))-FIND(":",$AG1185,FIND(AJ$1,$AG1185))-1)),"卖家未填"))</f>
        <v>卖家未填</v>
      </c>
      <c r="L1185" s="11" t="str">
        <f>IF(AK$1="","",IFERROR(TRIM(MID($AG1185,FIND(":",$AG1185,FIND(AK$1,$AG1185))+1,FIND("=",$AG1185,FIND(AK$1,$AG1185))-FIND(":",$AG1185,FIND(AK$1,$AG1185))-1)),"卖家未填"))</f>
        <v>卖家未填</v>
      </c>
      <c r="M1185" s="11" t="str">
        <f>IF(AL$1="","",IFERROR(TRIM(MID($AG1185,FIND(":",$AG1185,FIND(AL$1,$AG1185))+1,FIND("=",$AG1185,FIND(AL$1,$AG1185))-FIND(":",$AG1185,FIND(AL$1,$AG1185))-1)),"卖家未填"))</f>
        <v>散装</v>
      </c>
      <c r="N1185" s="11" t="s">
        <v>1368</v>
      </c>
      <c r="O1185" s="11" t="s">
        <v>4523</v>
      </c>
      <c r="P1185" s="13">
        <v>15</v>
      </c>
      <c r="Q1185" s="13">
        <v>8.6999999999999993</v>
      </c>
      <c r="R1185" s="11">
        <v>8.6999999999999993</v>
      </c>
      <c r="S1185" s="14">
        <f>IFERROR(V1185/T1185,"0")</f>
        <v>52.779999999999994</v>
      </c>
      <c r="T1185" s="11">
        <v>15</v>
      </c>
      <c r="U1185" s="11">
        <v>91</v>
      </c>
      <c r="V1185" s="15">
        <f>R1185*U1185</f>
        <v>791.69999999999993</v>
      </c>
      <c r="W1185" s="11">
        <v>23</v>
      </c>
      <c r="X1185" s="11">
        <v>33</v>
      </c>
      <c r="Y1185" s="11">
        <v>36008618743</v>
      </c>
      <c r="Z1185" s="11">
        <v>68366669</v>
      </c>
      <c r="AA1185" s="16">
        <f>IFERROR((MID(AE1185,FIND("ends=",AE1185)+5,FIND("000&amp;starts",AE1185)-FIND("ends=",AE1185)-5)+8*3600)/86400+70*365+19,"")</f>
        <v>42030.611435185187</v>
      </c>
      <c r="AB1185" s="17" t="str">
        <f>HYPERLINK("http://item.taobao.com/item.htm?id="&amp;Y1185,"点击查看")</f>
        <v>点击查看</v>
      </c>
      <c r="AC1185" s="11">
        <f>YEAR(D1185)</f>
        <v>2011</v>
      </c>
      <c r="AD1185" s="11"/>
      <c r="AE1185" s="11" t="s">
        <v>6458</v>
      </c>
      <c r="AF1185" s="11"/>
      <c r="AG1185" s="11" t="s">
        <v>12153</v>
      </c>
    </row>
    <row r="1186" spans="1:33" x14ac:dyDescent="0.15">
      <c r="A1186" s="11" t="s">
        <v>14895</v>
      </c>
      <c r="B1186" s="11" t="s">
        <v>15723</v>
      </c>
      <c r="C1186" s="11" t="s">
        <v>14896</v>
      </c>
      <c r="D1186" s="12">
        <v>41721</v>
      </c>
      <c r="E1186" s="11" t="s">
        <v>14957</v>
      </c>
      <c r="F1186" s="11" t="s">
        <v>10844</v>
      </c>
      <c r="G1186" s="11" t="s">
        <v>61</v>
      </c>
      <c r="H1186" s="11" t="s">
        <v>10322</v>
      </c>
      <c r="I1186" s="11" t="str">
        <f>IF(AH$1="","",IFERROR(TRIM(MID($AG1186,FIND(":",$AG1186,FIND(AH$1,$AG1186))+1,FIND("=",$AG1186,FIND(AH$1,$AG1186))-FIND(":",$AG1186,FIND(AH$1,$AG1186))-1)),"卖家未填"))</f>
        <v>卖家未填</v>
      </c>
      <c r="J1186" s="11" t="str">
        <f>IF(AI$1="","",IFERROR(TRIM(MID($AG1186,FIND(":",$AG1186,FIND(AI$1,$AG1186))+1,FIND("=",$AG1186,FIND(AI$1,$AG1186))-FIND(":",$AG1186,FIND(AI$1,$AG1186))-1)),"卖家未填"))</f>
        <v>500</v>
      </c>
      <c r="K1186" s="11" t="str">
        <f>IF(AJ$1="","",IFERROR(TRIM(MID($AG1186,FIND(":",$AG1186,FIND(AJ$1,$AG1186))+1,FIND("=",$AG1186,FIND(AJ$1,$AG1186))-FIND(":",$AG1186,FIND(AJ$1,$AG1186))-1)),"卖家未填"))</f>
        <v>卖家未填</v>
      </c>
      <c r="L1186" s="11" t="str">
        <f>IF(AK$1="","",IFERROR(TRIM(MID($AG1186,FIND(":",$AG1186,FIND(AK$1,$AG1186))+1,FIND("=",$AG1186,FIND(AK$1,$AG1186))-FIND(":",$AG1186,FIND(AK$1,$AG1186))-1)),"卖家未填"))</f>
        <v>卖家未填</v>
      </c>
      <c r="M1186" s="11" t="str">
        <f>IF(AL$1="","",IFERROR(TRIM(MID($AG1186,FIND(":",$AG1186,FIND(AL$1,$AG1186))+1,FIND("=",$AG1186,FIND(AL$1,$AG1186))-FIND(":",$AG1186,FIND(AL$1,$AG1186))-1)),"卖家未填"))</f>
        <v>散装</v>
      </c>
      <c r="N1186" s="11" t="s">
        <v>1293</v>
      </c>
      <c r="O1186" s="11" t="s">
        <v>4472</v>
      </c>
      <c r="P1186" s="13">
        <v>6.5</v>
      </c>
      <c r="Q1186" s="13">
        <v>5.98</v>
      </c>
      <c r="R1186" s="11">
        <v>5.98</v>
      </c>
      <c r="S1186" s="14">
        <f>IFERROR(V1186/T1186,"0")</f>
        <v>46.432941176470592</v>
      </c>
      <c r="T1186" s="11">
        <v>17</v>
      </c>
      <c r="U1186" s="11">
        <v>132</v>
      </c>
      <c r="V1186" s="15">
        <f>R1186*U1186</f>
        <v>789.36</v>
      </c>
      <c r="W1186" s="11">
        <v>27</v>
      </c>
      <c r="X1186" s="11">
        <v>14</v>
      </c>
      <c r="Y1186" s="11">
        <v>38339474480</v>
      </c>
      <c r="Z1186" s="11">
        <v>109664875</v>
      </c>
      <c r="AA1186" s="16">
        <f>IFERROR((MID(AE1186,FIND("ends=",AE1186)+5,FIND("000&amp;starts",AE1186)-FIND("ends=",AE1186)-5)+8*3600)/86400+70*365+19,"")</f>
        <v>42033.749803240746</v>
      </c>
      <c r="AB1186" s="17" t="str">
        <f>HYPERLINK("http://item.taobao.com/item.htm?id="&amp;Y1186,"点击查看")</f>
        <v>点击查看</v>
      </c>
      <c r="AC1186" s="11">
        <f>YEAR(D1186)</f>
        <v>2014</v>
      </c>
      <c r="AD1186" s="11"/>
      <c r="AE1186" s="11" t="s">
        <v>6387</v>
      </c>
      <c r="AF1186" s="11"/>
      <c r="AG1186" s="11" t="s">
        <v>12073</v>
      </c>
    </row>
    <row r="1187" spans="1:33" x14ac:dyDescent="0.15">
      <c r="A1187" s="11" t="s">
        <v>14895</v>
      </c>
      <c r="B1187" s="11" t="s">
        <v>15329</v>
      </c>
      <c r="C1187" s="11" t="s">
        <v>14896</v>
      </c>
      <c r="D1187" s="12">
        <v>41948</v>
      </c>
      <c r="E1187" s="11" t="s">
        <v>46</v>
      </c>
      <c r="F1187" s="11" t="s">
        <v>14972</v>
      </c>
      <c r="G1187" s="11" t="s">
        <v>38</v>
      </c>
      <c r="H1187" s="11" t="s">
        <v>10331</v>
      </c>
      <c r="I1187" s="11" t="str">
        <f>IF(AH$1="","",IFERROR(TRIM(MID($AG1187,FIND(":",$AG1187,FIND(AH$1,$AG1187))+1,FIND("=",$AG1187,FIND(AH$1,$AG1187))-FIND(":",$AG1187,FIND(AH$1,$AG1187))-1)),"卖家未填"))</f>
        <v>粘豆包</v>
      </c>
      <c r="J1187" s="11" t="str">
        <f>IF(AI$1="","",IFERROR(TRIM(MID($AG1187,FIND(":",$AG1187,FIND(AI$1,$AG1187))+1,FIND("=",$AG1187,FIND(AI$1,$AG1187))-FIND(":",$AG1187,FIND(AI$1,$AG1187))-1)),"卖家未填"))</f>
        <v>360</v>
      </c>
      <c r="K1187" s="11" t="str">
        <f>IF(AJ$1="","",IFERROR(TRIM(MID($AG1187,FIND(":",$AG1187,FIND(AJ$1,$AG1187))+1,FIND("=",$AG1187,FIND(AJ$1,$AG1187))-FIND(":",$AG1187,FIND(AJ$1,$AG1187))-1)),"卖家未填"))</f>
        <v>卖家未填</v>
      </c>
      <c r="L1187" s="11" t="str">
        <f>IF(AK$1="","",IFERROR(TRIM(MID($AG1187,FIND(":",$AG1187,FIND(AK$1,$AG1187))+1,FIND("=",$AG1187,FIND(AK$1,$AG1187))-FIND(":",$AG1187,FIND(AK$1,$AG1187))-1)),"卖家未填"))</f>
        <v>卖家未填</v>
      </c>
      <c r="M1187" s="11" t="str">
        <f>IF(AL$1="","",IFERROR(TRIM(MID($AG1187,FIND(":",$AG1187,FIND(AL$1,$AG1187))+1,FIND("=",$AG1187,FIND(AL$1,$AG1187))-FIND(":",$AG1187,FIND(AL$1,$AG1187))-1)),"卖家未填"))</f>
        <v>包装</v>
      </c>
      <c r="N1187" s="11" t="s">
        <v>492</v>
      </c>
      <c r="O1187" s="11" t="s">
        <v>4524</v>
      </c>
      <c r="P1187" s="13">
        <v>7.13</v>
      </c>
      <c r="Q1187" s="13">
        <v>5.8</v>
      </c>
      <c r="R1187" s="11">
        <v>5.8</v>
      </c>
      <c r="S1187" s="14">
        <f>IFERROR(V1187/T1187,"0")</f>
        <v>34.295652173913041</v>
      </c>
      <c r="T1187" s="11">
        <v>23</v>
      </c>
      <c r="U1187" s="11">
        <v>136</v>
      </c>
      <c r="V1187" s="15">
        <f>R1187*U1187</f>
        <v>788.8</v>
      </c>
      <c r="W1187" s="11">
        <v>16</v>
      </c>
      <c r="X1187" s="11">
        <v>15</v>
      </c>
      <c r="Y1187" s="11">
        <v>43200355914</v>
      </c>
      <c r="Z1187" s="11">
        <v>114867733</v>
      </c>
      <c r="AA1187" s="16">
        <f>IFERROR((MID(AE1187,FIND("ends=",AE1187)+5,FIND("000&amp;starts",AE1187)-FIND("ends=",AE1187)-5)+8*3600)/86400+70*365+19,"")</f>
        <v>42030.947083333333</v>
      </c>
      <c r="AB1187" s="17" t="str">
        <f>HYPERLINK("http://item.taobao.com/item.htm?id="&amp;Y1187,"点击查看")</f>
        <v>点击查看</v>
      </c>
      <c r="AC1187" s="11">
        <f>YEAR(D1187)</f>
        <v>2014</v>
      </c>
      <c r="AD1187" s="11"/>
      <c r="AE1187" s="11" t="s">
        <v>6165</v>
      </c>
      <c r="AF1187" s="11" t="s">
        <v>9566</v>
      </c>
      <c r="AG1187" s="11" t="s">
        <v>11875</v>
      </c>
    </row>
    <row r="1188" spans="1:33" x14ac:dyDescent="0.15">
      <c r="A1188" s="11" t="s">
        <v>14895</v>
      </c>
      <c r="B1188" s="11" t="s">
        <v>15506</v>
      </c>
      <c r="C1188" s="11" t="s">
        <v>14894</v>
      </c>
      <c r="D1188" s="12">
        <v>40513</v>
      </c>
      <c r="E1188" s="11" t="s">
        <v>46</v>
      </c>
      <c r="F1188" s="11" t="s">
        <v>14989</v>
      </c>
      <c r="G1188" s="11" t="s">
        <v>45</v>
      </c>
      <c r="H1188" s="11" t="s">
        <v>10476</v>
      </c>
      <c r="I1188" s="11" t="str">
        <f>IF(AH$1="","",IFERROR(TRIM(MID($AG1188,FIND(":",$AG1188,FIND(AH$1,$AG1188))+1,FIND("=",$AG1188,FIND(AH$1,$AG1188))-FIND(":",$AG1188,FIND(AH$1,$AG1188))-1)),"卖家未填"))</f>
        <v>卖家未填</v>
      </c>
      <c r="J1188" s="11" t="str">
        <f>IF(AI$1="","",IFERROR(TRIM(MID($AG1188,FIND(":",$AG1188,FIND(AI$1,$AG1188))+1,FIND("=",$AG1188,FIND(AI$1,$AG1188))-FIND(":",$AG1188,FIND(AI$1,$AG1188))-1)),"卖家未填"))</f>
        <v>500</v>
      </c>
      <c r="K1188" s="11" t="str">
        <f>IF(AJ$1="","",IFERROR(TRIM(MID($AG1188,FIND(":",$AG1188,FIND(AJ$1,$AG1188))+1,FIND("=",$AG1188,FIND(AJ$1,$AG1188))-FIND(":",$AG1188,FIND(AJ$1,$AG1188))-1)),"卖家未填"))</f>
        <v>2人份</v>
      </c>
      <c r="L1188" s="11" t="str">
        <f>IF(AK$1="","",IFERROR(TRIM(MID($AG1188,FIND(":",$AG1188,FIND(AK$1,$AG1188))+1,FIND("=",$AG1188,FIND(AK$1,$AG1188))-FIND(":",$AG1188,FIND(AK$1,$AG1188))-1)),"卖家未填"))</f>
        <v>1周</v>
      </c>
      <c r="M1188" s="11" t="str">
        <f>IF(AL$1="","",IFERROR(TRIM(MID($AG1188,FIND(":",$AG1188,FIND(AL$1,$AG1188))+1,FIND("=",$AG1188,FIND(AL$1,$AG1188))-FIND(":",$AG1188,FIND(AL$1,$AG1188))-1)),"卖家未填"))</f>
        <v>散装</v>
      </c>
      <c r="N1188" s="11" t="s">
        <v>1066</v>
      </c>
      <c r="O1188" s="11" t="s">
        <v>4549</v>
      </c>
      <c r="P1188" s="13">
        <v>10.5</v>
      </c>
      <c r="Q1188" s="13"/>
      <c r="R1188" s="11">
        <v>10.5</v>
      </c>
      <c r="S1188" s="14">
        <f>IFERROR(V1188/T1188,"0")</f>
        <v>34.239130434782609</v>
      </c>
      <c r="T1188" s="11">
        <v>23</v>
      </c>
      <c r="U1188" s="11">
        <v>75</v>
      </c>
      <c r="V1188" s="15">
        <f>R1188*U1188</f>
        <v>787.5</v>
      </c>
      <c r="W1188" s="11">
        <v>42</v>
      </c>
      <c r="X1188" s="11">
        <v>189</v>
      </c>
      <c r="Y1188" s="11">
        <v>12277473729</v>
      </c>
      <c r="Z1188" s="11">
        <v>63715070</v>
      </c>
      <c r="AA1188" s="16">
        <f>IFERROR((MID(AE1188,FIND("ends=",AE1188)+5,FIND("000&amp;starts",AE1188)-FIND("ends=",AE1188)-5)+8*3600)/86400+70*365+19,"")</f>
        <v>42032.356782407413</v>
      </c>
      <c r="AB1188" s="17" t="str">
        <f>HYPERLINK("http://item.taobao.com/item.htm?id="&amp;Y1188,"点击查看")</f>
        <v>点击查看</v>
      </c>
      <c r="AC1188" s="11">
        <f>YEAR(D1188)</f>
        <v>2010</v>
      </c>
      <c r="AD1188" s="11"/>
      <c r="AE1188" s="11" t="s">
        <v>6171</v>
      </c>
      <c r="AF1188" s="11" t="s">
        <v>9748</v>
      </c>
      <c r="AG1188" s="11" t="s">
        <v>11881</v>
      </c>
    </row>
    <row r="1189" spans="1:33" x14ac:dyDescent="0.15">
      <c r="A1189" s="11" t="s">
        <v>14881</v>
      </c>
      <c r="B1189" s="11" t="s">
        <v>15289</v>
      </c>
      <c r="C1189" s="11" t="s">
        <v>14885</v>
      </c>
      <c r="D1189" s="12">
        <v>41521</v>
      </c>
      <c r="E1189" s="11" t="s">
        <v>14965</v>
      </c>
      <c r="F1189" s="11" t="s">
        <v>14970</v>
      </c>
      <c r="G1189" s="11" t="s">
        <v>30</v>
      </c>
      <c r="H1189" s="11" t="s">
        <v>10322</v>
      </c>
      <c r="I1189" s="11" t="str">
        <f>IF(AH$1="","",IFERROR(TRIM(MID($AG1189,FIND(":",$AG1189,FIND(AH$1,$AG1189))+1,FIND("=",$AG1189,FIND(AH$1,$AG1189))-FIND(":",$AG1189,FIND(AH$1,$AG1189))-1)),"卖家未填"))</f>
        <v>卖家未填</v>
      </c>
      <c r="J1189" s="11" t="str">
        <f>IF(AI$1="","",IFERROR(TRIM(MID($AG1189,FIND(":",$AG1189,FIND(AI$1,$AG1189))+1,FIND("=",$AG1189,FIND(AI$1,$AG1189))-FIND(":",$AG1189,FIND(AI$1,$AG1189))-1)),"卖家未填"))</f>
        <v>380</v>
      </c>
      <c r="K1189" s="11" t="str">
        <f>IF(AJ$1="","",IFERROR(TRIM(MID($AG1189,FIND(":",$AG1189,FIND(AJ$1,$AG1189))+1,FIND("=",$AG1189,FIND(AJ$1,$AG1189))-FIND(":",$AG1189,FIND(AJ$1,$AG1189))-1)),"卖家未填"))</f>
        <v>卖家未填</v>
      </c>
      <c r="L1189" s="11" t="str">
        <f>IF(AK$1="","",IFERROR(TRIM(MID($AG1189,FIND(":",$AG1189,FIND(AK$1,$AG1189))+1,FIND("=",$AG1189,FIND(AK$1,$AG1189))-FIND(":",$AG1189,FIND(AK$1,$AG1189))-1)),"卖家未填"))</f>
        <v>卖家未填</v>
      </c>
      <c r="M1189" s="11" t="str">
        <f>IF(AL$1="","",IFERROR(TRIM(MID($AG1189,FIND(":",$AG1189,FIND(AL$1,$AG1189))+1,FIND("=",$AG1189,FIND(AL$1,$AG1189))-FIND(":",$AG1189,FIND(AL$1,$AG1189))-1)),"卖家未填"))</f>
        <v>散装</v>
      </c>
      <c r="N1189" s="11" t="s">
        <v>824</v>
      </c>
      <c r="O1189" s="11" t="s">
        <v>4695</v>
      </c>
      <c r="P1189" s="13">
        <v>6.5</v>
      </c>
      <c r="Q1189" s="13"/>
      <c r="R1189" s="11">
        <v>6.5</v>
      </c>
      <c r="S1189" s="14">
        <f>IFERROR(V1189/T1189,"0")</f>
        <v>22.471428571428572</v>
      </c>
      <c r="T1189" s="11">
        <v>35</v>
      </c>
      <c r="U1189" s="11">
        <v>121</v>
      </c>
      <c r="V1189" s="15">
        <f>R1189*U1189</f>
        <v>786.5</v>
      </c>
      <c r="W1189" s="11">
        <v>32</v>
      </c>
      <c r="X1189" s="11">
        <v>111</v>
      </c>
      <c r="Y1189" s="11">
        <v>36394780255</v>
      </c>
      <c r="Z1189" s="11">
        <v>106236726</v>
      </c>
      <c r="AA1189" s="16">
        <f>IFERROR((MID(AE1189,FIND("ends=",AE1189)+5,FIND("000&amp;starts",AE1189)-FIND("ends=",AE1189)-5)+8*3600)/86400+70*365+19,"")</f>
        <v>42029.721608796295</v>
      </c>
      <c r="AB1189" s="17" t="str">
        <f>HYPERLINK("http://item.taobao.com/item.htm?id="&amp;Y1189,"点击查看")</f>
        <v>点击查看</v>
      </c>
      <c r="AC1189" s="11">
        <f>YEAR(D1189)</f>
        <v>2013</v>
      </c>
      <c r="AD1189" s="11"/>
      <c r="AE1189" s="11" t="s">
        <v>5936</v>
      </c>
      <c r="AF1189" s="11"/>
      <c r="AG1189" s="11" t="s">
        <v>11646</v>
      </c>
    </row>
    <row r="1190" spans="1:33" x14ac:dyDescent="0.15">
      <c r="A1190" s="11" t="s">
        <v>14895</v>
      </c>
      <c r="B1190" s="11" t="s">
        <v>15689</v>
      </c>
      <c r="C1190" s="11" t="s">
        <v>14897</v>
      </c>
      <c r="D1190" s="12">
        <v>41045</v>
      </c>
      <c r="E1190" s="11" t="s">
        <v>14957</v>
      </c>
      <c r="F1190" s="11" t="s">
        <v>14998</v>
      </c>
      <c r="G1190" s="11" t="s">
        <v>54</v>
      </c>
      <c r="H1190" s="11" t="s">
        <v>10322</v>
      </c>
      <c r="I1190" s="11" t="str">
        <f>IF(AH$1="","",IFERROR(TRIM(MID($AG1190,FIND(":",$AG1190,FIND(AH$1,$AG1190))+1,FIND("=",$AG1190,FIND(AH$1,$AG1190))-FIND(":",$AG1190,FIND(AH$1,$AG1190))-1)),"卖家未填"))</f>
        <v>卖家未填</v>
      </c>
      <c r="J1190" s="11" t="str">
        <f>IF(AI$1="","",IFERROR(TRIM(MID($AG1190,FIND(":",$AG1190,FIND(AI$1,$AG1190))+1,FIND("=",$AG1190,FIND(AI$1,$AG1190))-FIND(":",$AG1190,FIND(AI$1,$AG1190))-1)),"卖家未填"))</f>
        <v>350</v>
      </c>
      <c r="K1190" s="11" t="str">
        <f>IF(AJ$1="","",IFERROR(TRIM(MID($AG1190,FIND(":",$AG1190,FIND(AJ$1,$AG1190))+1,FIND("=",$AG1190,FIND(AJ$1,$AG1190))-FIND(":",$AG1190,FIND(AJ$1,$AG1190))-1)),"卖家未填"))</f>
        <v>卖家未填</v>
      </c>
      <c r="L1190" s="11" t="str">
        <f>IF(AK$1="","",IFERROR(TRIM(MID($AG1190,FIND(":",$AG1190,FIND(AK$1,$AG1190))+1,FIND("=",$AG1190,FIND(AK$1,$AG1190))-FIND(":",$AG1190,FIND(AK$1,$AG1190))-1)),"卖家未填"))</f>
        <v>卖家未填</v>
      </c>
      <c r="M1190" s="11" t="str">
        <f>IF(AL$1="","",IFERROR(TRIM(MID($AG1190,FIND(":",$AG1190,FIND(AL$1,$AG1190))+1,FIND("=",$AG1190,FIND(AL$1,$AG1190))-FIND(":",$AG1190,FIND(AL$1,$AG1190))-1)),"卖家未填"))</f>
        <v>散装</v>
      </c>
      <c r="N1190" s="11" t="s">
        <v>1222</v>
      </c>
      <c r="O1190" s="11" t="s">
        <v>4812</v>
      </c>
      <c r="P1190" s="13">
        <v>5</v>
      </c>
      <c r="Q1190" s="13"/>
      <c r="R1190" s="11">
        <v>5</v>
      </c>
      <c r="S1190" s="14">
        <f>IFERROR(V1190/T1190,"0")</f>
        <v>43.611111111111114</v>
      </c>
      <c r="T1190" s="11">
        <v>18</v>
      </c>
      <c r="U1190" s="11">
        <v>157</v>
      </c>
      <c r="V1190" s="15">
        <f>R1190*U1190</f>
        <v>785</v>
      </c>
      <c r="W1190" s="11">
        <v>4</v>
      </c>
      <c r="X1190" s="11">
        <v>29</v>
      </c>
      <c r="Y1190" s="11">
        <v>25291612404</v>
      </c>
      <c r="Z1190" s="11">
        <v>71931387</v>
      </c>
      <c r="AA1190" s="16">
        <f>IFERROR((MID(AE1190,FIND("ends=",AE1190)+5,FIND("000&amp;starts",AE1190)-FIND("ends=",AE1190)-5)+8*3600)/86400+70*365+19,"")</f>
        <v>42031.005659722221</v>
      </c>
      <c r="AB1190" s="17" t="str">
        <f>HYPERLINK("http://item.taobao.com/item.htm?id="&amp;Y1190,"点击查看")</f>
        <v>点击查看</v>
      </c>
      <c r="AC1190" s="11">
        <f>YEAR(D1190)</f>
        <v>2012</v>
      </c>
      <c r="AD1190" s="11"/>
      <c r="AE1190" s="11" t="s">
        <v>6316</v>
      </c>
      <c r="AF1190" s="11"/>
      <c r="AG1190" s="11" t="s">
        <v>12021</v>
      </c>
    </row>
    <row r="1191" spans="1:33" x14ac:dyDescent="0.15">
      <c r="A1191" s="11" t="s">
        <v>14895</v>
      </c>
      <c r="B1191" s="11" t="s">
        <v>15207</v>
      </c>
      <c r="C1191" s="11" t="s">
        <v>14894</v>
      </c>
      <c r="D1191" s="12">
        <v>41137</v>
      </c>
      <c r="E1191" s="11" t="s">
        <v>14965</v>
      </c>
      <c r="F1191" s="11" t="s">
        <v>14970</v>
      </c>
      <c r="G1191" s="11" t="s">
        <v>30</v>
      </c>
      <c r="H1191" s="11" t="s">
        <v>10322</v>
      </c>
      <c r="I1191" s="11" t="str">
        <f>IF(AH$1="","",IFERROR(TRIM(MID($AG1191,FIND(":",$AG1191,FIND(AH$1,$AG1191))+1,FIND("=",$AG1191,FIND(AH$1,$AG1191))-FIND(":",$AG1191,FIND(AH$1,$AG1191))-1)),"卖家未填"))</f>
        <v>卖家未填</v>
      </c>
      <c r="J1191" s="11" t="str">
        <f>IF(AI$1="","",IFERROR(TRIM(MID($AG1191,FIND(":",$AG1191,FIND(AI$1,$AG1191))+1,FIND("=",$AG1191,FIND(AI$1,$AG1191))-FIND(":",$AG1191,FIND(AI$1,$AG1191))-1)),"卖家未填"))</f>
        <v>500</v>
      </c>
      <c r="K1191" s="11" t="str">
        <f>IF(AJ$1="","",IFERROR(TRIM(MID($AG1191,FIND(":",$AG1191,FIND(AJ$1,$AG1191))+1,FIND("=",$AG1191,FIND(AJ$1,$AG1191))-FIND(":",$AG1191,FIND(AJ$1,$AG1191))-1)),"卖家未填"))</f>
        <v>卖家未填</v>
      </c>
      <c r="L1191" s="11" t="str">
        <f>IF(AK$1="","",IFERROR(TRIM(MID($AG1191,FIND(":",$AG1191,FIND(AK$1,$AG1191))+1,FIND("=",$AG1191,FIND(AK$1,$AG1191))-FIND(":",$AG1191,FIND(AK$1,$AG1191))-1)),"卖家未填"))</f>
        <v>卖家未填</v>
      </c>
      <c r="M1191" s="11" t="str">
        <f>IF(AL$1="","",IFERROR(TRIM(MID($AG1191,FIND(":",$AG1191,FIND(AL$1,$AG1191))+1,FIND("=",$AG1191,FIND(AL$1,$AG1191))-FIND(":",$AG1191,FIND(AL$1,$AG1191))-1)),"卖家未填"))</f>
        <v>散装</v>
      </c>
      <c r="N1191" s="11" t="s">
        <v>1163</v>
      </c>
      <c r="O1191" s="11" t="s">
        <v>4524</v>
      </c>
      <c r="P1191" s="13">
        <v>9.9</v>
      </c>
      <c r="Q1191" s="13"/>
      <c r="R1191" s="11">
        <v>9.9</v>
      </c>
      <c r="S1191" s="14">
        <f>IFERROR(V1191/T1191,"0")</f>
        <v>39.105000000000004</v>
      </c>
      <c r="T1191" s="11">
        <v>20</v>
      </c>
      <c r="U1191" s="11">
        <v>79</v>
      </c>
      <c r="V1191" s="15">
        <f>R1191*U1191</f>
        <v>782.1</v>
      </c>
      <c r="W1191" s="11">
        <v>9</v>
      </c>
      <c r="X1191" s="11">
        <v>117</v>
      </c>
      <c r="Y1191" s="11">
        <v>22310388293</v>
      </c>
      <c r="Z1191" s="11">
        <v>73245865</v>
      </c>
      <c r="AA1191" s="16">
        <f>IFERROR((MID(AE1191,FIND("ends=",AE1191)+5,FIND("000&amp;starts",AE1191)-FIND("ends=",AE1191)-5)+8*3600)/86400+70*365+19,"")</f>
        <v>42033.508726851855</v>
      </c>
      <c r="AB1191" s="17" t="str">
        <f>HYPERLINK("http://item.taobao.com/item.htm?id="&amp;Y1191,"点击查看")</f>
        <v>点击查看</v>
      </c>
      <c r="AC1191" s="11">
        <f>YEAR(D1191)</f>
        <v>2012</v>
      </c>
      <c r="AD1191" s="11"/>
      <c r="AE1191" s="11" t="s">
        <v>6266</v>
      </c>
      <c r="AF1191" s="11"/>
      <c r="AG1191" s="11" t="s">
        <v>11237</v>
      </c>
    </row>
    <row r="1192" spans="1:33" x14ac:dyDescent="0.15">
      <c r="A1192" s="11" t="s">
        <v>14895</v>
      </c>
      <c r="B1192" s="11" t="s">
        <v>15625</v>
      </c>
      <c r="C1192" s="11" t="s">
        <v>14896</v>
      </c>
      <c r="D1192" s="12">
        <v>40310</v>
      </c>
      <c r="E1192" s="11" t="s">
        <v>15006</v>
      </c>
      <c r="F1192" s="11" t="s">
        <v>15007</v>
      </c>
      <c r="G1192" s="11" t="s">
        <v>62</v>
      </c>
      <c r="H1192" s="11" t="s">
        <v>10322</v>
      </c>
      <c r="I1192" s="11" t="str">
        <f>IF(AH$1="","",IFERROR(TRIM(MID($AG1192,FIND(":",$AG1192,FIND(AH$1,$AG1192))+1,FIND("=",$AG1192,FIND(AH$1,$AG1192))-FIND(":",$AG1192,FIND(AH$1,$AG1192))-1)),"卖家未填"))</f>
        <v>卖家未填</v>
      </c>
      <c r="J1192" s="11" t="str">
        <f>IF(AI$1="","",IFERROR(TRIM(MID($AG1192,FIND(":",$AG1192,FIND(AI$1,$AG1192))+1,FIND("=",$AG1192,FIND(AI$1,$AG1192))-FIND(":",$AG1192,FIND(AI$1,$AG1192))-1)),"卖家未填"))</f>
        <v>500</v>
      </c>
      <c r="K1192" s="11" t="str">
        <f>IF(AJ$1="","",IFERROR(TRIM(MID($AG1192,FIND(":",$AG1192,FIND(AJ$1,$AG1192))+1,FIND("=",$AG1192,FIND(AJ$1,$AG1192))-FIND(":",$AG1192,FIND(AJ$1,$AG1192))-1)),"卖家未填"))</f>
        <v>卖家未填</v>
      </c>
      <c r="L1192" s="11" t="str">
        <f>IF(AK$1="","",IFERROR(TRIM(MID($AG1192,FIND(":",$AG1192,FIND(AK$1,$AG1192))+1,FIND("=",$AG1192,FIND(AK$1,$AG1192))-FIND(":",$AG1192,FIND(AK$1,$AG1192))-1)),"卖家未填"))</f>
        <v>卖家未填</v>
      </c>
      <c r="M1192" s="11" t="str">
        <f>IF(AL$1="","",IFERROR(TRIM(MID($AG1192,FIND(":",$AG1192,FIND(AL$1,$AG1192))+1,FIND("=",$AG1192,FIND(AL$1,$AG1192))-FIND(":",$AG1192,FIND(AL$1,$AG1192))-1)),"卖家未填"))</f>
        <v>散装</v>
      </c>
      <c r="N1192" s="11" t="s">
        <v>1087</v>
      </c>
      <c r="O1192" s="11" t="s">
        <v>4709</v>
      </c>
      <c r="P1192" s="13">
        <v>8.1999999999999993</v>
      </c>
      <c r="Q1192" s="13">
        <v>6.8</v>
      </c>
      <c r="R1192" s="11">
        <v>6.8</v>
      </c>
      <c r="S1192" s="14">
        <f>IFERROR(V1192/T1192,"0")</f>
        <v>35.545454545454547</v>
      </c>
      <c r="T1192" s="11">
        <v>22</v>
      </c>
      <c r="U1192" s="11">
        <v>115</v>
      </c>
      <c r="V1192" s="15">
        <f>R1192*U1192</f>
        <v>782</v>
      </c>
      <c r="W1192" s="11">
        <v>20</v>
      </c>
      <c r="X1192" s="11">
        <v>82</v>
      </c>
      <c r="Y1192" s="11">
        <v>35333899352</v>
      </c>
      <c r="Z1192" s="11">
        <v>61403024</v>
      </c>
      <c r="AA1192" s="16">
        <f>IFERROR((MID(AE1192,FIND("ends=",AE1192)+5,FIND("000&amp;starts",AE1192)-FIND("ends=",AE1192)-5)+8*3600)/86400+70*365+19,"")</f>
        <v>42029.771215277782</v>
      </c>
      <c r="AB1192" s="17" t="str">
        <f>HYPERLINK("http://item.taobao.com/item.htm?id="&amp;Y1192,"点击查看")</f>
        <v>点击查看</v>
      </c>
      <c r="AC1192" s="11">
        <f>YEAR(D1192)</f>
        <v>2010</v>
      </c>
      <c r="AD1192" s="11"/>
      <c r="AE1192" s="11" t="s">
        <v>6192</v>
      </c>
      <c r="AF1192" s="11"/>
      <c r="AG1192" s="11" t="s">
        <v>11898</v>
      </c>
    </row>
    <row r="1193" spans="1:33" x14ac:dyDescent="0.15">
      <c r="A1193" s="11" t="s">
        <v>14895</v>
      </c>
      <c r="B1193" s="11" t="s">
        <v>15936</v>
      </c>
      <c r="C1193" s="11" t="s">
        <v>14904</v>
      </c>
      <c r="D1193" s="12">
        <v>41663</v>
      </c>
      <c r="E1193" s="11" t="s">
        <v>14957</v>
      </c>
      <c r="F1193" s="11" t="s">
        <v>14958</v>
      </c>
      <c r="G1193" s="11" t="s">
        <v>21</v>
      </c>
      <c r="H1193" s="11" t="s">
        <v>10322</v>
      </c>
      <c r="I1193" s="11" t="str">
        <f>IF(AH$1="","",IFERROR(TRIM(MID($AG1193,FIND(":",$AG1193,FIND(AH$1,$AG1193))+1,FIND("=",$AG1193,FIND(AH$1,$AG1193))-FIND(":",$AG1193,FIND(AH$1,$AG1193))-1)),"卖家未填"))</f>
        <v>卖家未填</v>
      </c>
      <c r="J1193" s="11" t="str">
        <f>IF(AI$1="","",IFERROR(TRIM(MID($AG1193,FIND(":",$AG1193,FIND(AI$1,$AG1193))+1,FIND("=",$AG1193,FIND(AI$1,$AG1193))-FIND(":",$AG1193,FIND(AI$1,$AG1193))-1)),"卖家未填"))</f>
        <v>2500</v>
      </c>
      <c r="K1193" s="11" t="str">
        <f>IF(AJ$1="","",IFERROR(TRIM(MID($AG1193,FIND(":",$AG1193,FIND(AJ$1,$AG1193))+1,FIND("=",$AG1193,FIND(AJ$1,$AG1193))-FIND(":",$AG1193,FIND(AJ$1,$AG1193))-1)),"卖家未填"))</f>
        <v>卖家未填</v>
      </c>
      <c r="L1193" s="11" t="str">
        <f>IF(AK$1="","",IFERROR(TRIM(MID($AG1193,FIND(":",$AG1193,FIND(AK$1,$AG1193))+1,FIND("=",$AG1193,FIND(AK$1,$AG1193))-FIND(":",$AG1193,FIND(AK$1,$AG1193))-1)),"卖家未填"))</f>
        <v>卖家未填</v>
      </c>
      <c r="M1193" s="11" t="str">
        <f>IF(AL$1="","",IFERROR(TRIM(MID($AG1193,FIND(":",$AG1193,FIND(AL$1,$AG1193))+1,FIND("=",$AG1193,FIND(AL$1,$AG1193))-FIND(":",$AG1193,FIND(AL$1,$AG1193))-1)),"卖家未填"))</f>
        <v>散装</v>
      </c>
      <c r="N1193" s="11" t="s">
        <v>1727</v>
      </c>
      <c r="O1193" s="11" t="s">
        <v>4940</v>
      </c>
      <c r="P1193" s="13">
        <v>15</v>
      </c>
      <c r="Q1193" s="13"/>
      <c r="R1193" s="11">
        <v>15</v>
      </c>
      <c r="S1193" s="14">
        <f>IFERROR(V1193/T1193,"0")</f>
        <v>70.909090909090907</v>
      </c>
      <c r="T1193" s="11">
        <v>11</v>
      </c>
      <c r="U1193" s="11">
        <v>52</v>
      </c>
      <c r="V1193" s="15">
        <f>R1193*U1193</f>
        <v>780</v>
      </c>
      <c r="W1193" s="11">
        <v>12</v>
      </c>
      <c r="X1193" s="11">
        <v>15</v>
      </c>
      <c r="Y1193" s="11">
        <v>42688820640</v>
      </c>
      <c r="Z1193" s="11">
        <v>108512933</v>
      </c>
      <c r="AA1193" s="16">
        <f>IFERROR((MID(AE1193,FIND("ends=",AE1193)+5,FIND("000&amp;starts",AE1193)-FIND("ends=",AE1193)-5)+8*3600)/86400+70*365+19,"")</f>
        <v>42035.06450231481</v>
      </c>
      <c r="AB1193" s="17" t="str">
        <f>HYPERLINK("http://item.taobao.com/item.htm?id="&amp;Y1193,"点击查看")</f>
        <v>点击查看</v>
      </c>
      <c r="AC1193" s="11">
        <f>YEAR(D1193)</f>
        <v>2014</v>
      </c>
      <c r="AD1193" s="11"/>
      <c r="AE1193" s="11" t="s">
        <v>6814</v>
      </c>
      <c r="AF1193" s="11"/>
      <c r="AG1193" s="11" t="s">
        <v>11119</v>
      </c>
    </row>
    <row r="1194" spans="1:33" x14ac:dyDescent="0.15">
      <c r="A1194" s="11" t="s">
        <v>14908</v>
      </c>
      <c r="B1194" s="11" t="s">
        <v>15624</v>
      </c>
      <c r="C1194" s="11" t="s">
        <v>14909</v>
      </c>
      <c r="D1194" s="12">
        <v>41702</v>
      </c>
      <c r="E1194" s="11" t="s">
        <v>14967</v>
      </c>
      <c r="F1194" s="11" t="s">
        <v>14968</v>
      </c>
      <c r="G1194" s="11" t="s">
        <v>28</v>
      </c>
      <c r="H1194" s="11" t="s">
        <v>10331</v>
      </c>
      <c r="I1194" s="11" t="str">
        <f>IF(AH$1="","",IFERROR(TRIM(MID($AG1194,FIND(":",$AG1194,FIND(AH$1,$AG1194))+1,FIND("=",$AG1194,FIND(AH$1,$AG1194))-FIND(":",$AG1194,FIND(AH$1,$AG1194))-1)),"卖家未填"))</f>
        <v>芝士年糕</v>
      </c>
      <c r="J1194" s="11" t="str">
        <f>IF(AI$1="","",IFERROR(TRIM(MID($AG1194,FIND(":",$AG1194,FIND(AI$1,$AG1194))+1,FIND("=",$AG1194,FIND(AI$1,$AG1194))-FIND(":",$AG1194,FIND(AI$1,$AG1194))-1)),"卖家未填"))</f>
        <v>1000</v>
      </c>
      <c r="K1194" s="11" t="str">
        <f>IF(AJ$1="","",IFERROR(TRIM(MID($AG1194,FIND(":",$AG1194,FIND(AJ$1,$AG1194))+1,FIND("=",$AG1194,FIND(AJ$1,$AG1194))-FIND(":",$AG1194,FIND(AJ$1,$AG1194))-1)),"卖家未填"))</f>
        <v>卖家未填</v>
      </c>
      <c r="L1194" s="11" t="str">
        <f>IF(AK$1="","",IFERROR(TRIM(MID($AG1194,FIND(":",$AG1194,FIND(AK$1,$AG1194))+1,FIND("=",$AG1194,FIND(AK$1,$AG1194))-FIND(":",$AG1194,FIND(AK$1,$AG1194))-1)),"卖家未填"))</f>
        <v>卖家未填</v>
      </c>
      <c r="M1194" s="11" t="str">
        <f>IF(AL$1="","",IFERROR(TRIM(MID($AG1194,FIND(":",$AG1194,FIND(AL$1,$AG1194))+1,FIND("=",$AG1194,FIND(AL$1,$AG1194))-FIND(":",$AG1194,FIND(AL$1,$AG1194))-1)),"卖家未填"))</f>
        <v>散装</v>
      </c>
      <c r="N1194" s="11" t="s">
        <v>3432</v>
      </c>
      <c r="O1194" s="11" t="s">
        <v>4591</v>
      </c>
      <c r="P1194" s="13">
        <v>39</v>
      </c>
      <c r="Q1194" s="13"/>
      <c r="R1194" s="11">
        <v>39</v>
      </c>
      <c r="S1194" s="14">
        <f>IFERROR(V1194/T1194,"0")</f>
        <v>260</v>
      </c>
      <c r="T1194" s="11">
        <v>3</v>
      </c>
      <c r="U1194" s="11">
        <v>20</v>
      </c>
      <c r="V1194" s="15">
        <f>R1194*U1194</f>
        <v>780</v>
      </c>
      <c r="W1194" s="11">
        <v>4</v>
      </c>
      <c r="X1194" s="11">
        <v>31</v>
      </c>
      <c r="Y1194" s="11">
        <v>37790525688</v>
      </c>
      <c r="Z1194" s="11">
        <v>109140576</v>
      </c>
      <c r="AA1194" s="16">
        <f>IFERROR((MID(AE1194,FIND("ends=",AE1194)+5,FIND("000&amp;starts",AE1194)-FIND("ends=",AE1194)-5)+8*3600)/86400+70*365+19,"")</f>
        <v>42033.438472222224</v>
      </c>
      <c r="AB1194" s="17" t="str">
        <f>HYPERLINK("http://item.taobao.com/item.htm?id="&amp;Y1194,"点击查看")</f>
        <v>点击查看</v>
      </c>
      <c r="AC1194" s="11">
        <f>YEAR(D1194)</f>
        <v>2014</v>
      </c>
      <c r="AD1194" s="11"/>
      <c r="AE1194" s="11" t="s">
        <v>8530</v>
      </c>
      <c r="AF1194" s="11" t="s">
        <v>9566</v>
      </c>
      <c r="AG1194" s="11" t="s">
        <v>14017</v>
      </c>
    </row>
    <row r="1195" spans="1:33" x14ac:dyDescent="0.15">
      <c r="A1195" s="11" t="s">
        <v>14895</v>
      </c>
      <c r="B1195" s="11" t="s">
        <v>15216</v>
      </c>
      <c r="C1195" s="11" t="s">
        <v>14894</v>
      </c>
      <c r="D1195" s="12">
        <v>39795</v>
      </c>
      <c r="E1195" s="11" t="s">
        <v>24</v>
      </c>
      <c r="F1195" s="11" t="s">
        <v>24</v>
      </c>
      <c r="G1195" s="11" t="s">
        <v>24</v>
      </c>
      <c r="H1195" s="11" t="s">
        <v>10335</v>
      </c>
      <c r="I1195" s="11" t="str">
        <f>IF(AH$1="","",IFERROR(TRIM(MID($AG1195,FIND(":",$AG1195,FIND(AH$1,$AG1195))+1,FIND("=",$AG1195,FIND(AH$1,$AG1195))-FIND(":",$AG1195,FIND(AH$1,$AG1195))-1)),"卖家未填"))</f>
        <v>卖家未填</v>
      </c>
      <c r="J1195" s="11" t="str">
        <f>IF(AI$1="","",IFERROR(TRIM(MID($AG1195,FIND(":",$AG1195,FIND(AI$1,$AG1195))+1,FIND("=",$AG1195,FIND(AI$1,$AG1195))-FIND(":",$AG1195,FIND(AI$1,$AG1195))-1)),"卖家未填"))</f>
        <v>2000</v>
      </c>
      <c r="K1195" s="11" t="str">
        <f>IF(AJ$1="","",IFERROR(TRIM(MID($AG1195,FIND(":",$AG1195,FIND(AJ$1,$AG1195))+1,FIND("=",$AG1195,FIND(AJ$1,$AG1195))-FIND(":",$AG1195,FIND(AJ$1,$AG1195))-1)),"卖家未填"))</f>
        <v>卖家未填</v>
      </c>
      <c r="L1195" s="11" t="str">
        <f>IF(AK$1="","",IFERROR(TRIM(MID($AG1195,FIND(":",$AG1195,FIND(AK$1,$AG1195))+1,FIND("=",$AG1195,FIND(AK$1,$AG1195))-FIND(":",$AG1195,FIND(AK$1,$AG1195))-1)),"卖家未填"))</f>
        <v>卖家未填</v>
      </c>
      <c r="M1195" s="11" t="str">
        <f>IF(AL$1="","",IFERROR(TRIM(MID($AG1195,FIND(":",$AG1195,FIND(AL$1,$AG1195))+1,FIND("=",$AG1195,FIND(AL$1,$AG1195))-FIND(":",$AG1195,FIND(AL$1,$AG1195))-1)),"卖家未填"))</f>
        <v>包装</v>
      </c>
      <c r="N1195" s="11" t="s">
        <v>1465</v>
      </c>
      <c r="O1195" s="11" t="s">
        <v>4880</v>
      </c>
      <c r="P1195" s="13">
        <v>99.6</v>
      </c>
      <c r="Q1195" s="13">
        <v>45.8</v>
      </c>
      <c r="R1195" s="11">
        <v>45.8</v>
      </c>
      <c r="S1195" s="14">
        <f>IFERROR(V1195/T1195,"0")</f>
        <v>55.614285714285707</v>
      </c>
      <c r="T1195" s="11">
        <v>14</v>
      </c>
      <c r="U1195" s="11">
        <v>17</v>
      </c>
      <c r="V1195" s="15">
        <f>R1195*U1195</f>
        <v>778.59999999999991</v>
      </c>
      <c r="W1195" s="11">
        <v>37</v>
      </c>
      <c r="X1195" s="11">
        <v>182</v>
      </c>
      <c r="Y1195" s="11">
        <v>39125005866</v>
      </c>
      <c r="Z1195" s="11">
        <v>36848177</v>
      </c>
      <c r="AA1195" s="16">
        <f>IFERROR((MID(AE1195,FIND("ends=",AE1195)+5,FIND("000&amp;starts",AE1195)-FIND("ends=",AE1195)-5)+8*3600)/86400+70*365+19,"")</f>
        <v>42034.64780092593</v>
      </c>
      <c r="AB1195" s="17" t="str">
        <f>HYPERLINK("http://item.taobao.com/item.htm?id="&amp;Y1195,"点击查看")</f>
        <v>点击查看</v>
      </c>
      <c r="AC1195" s="11">
        <f>YEAR(D1195)</f>
        <v>2008</v>
      </c>
      <c r="AD1195" s="11"/>
      <c r="AE1195" s="11" t="s">
        <v>6552</v>
      </c>
      <c r="AF1195" s="11" t="s">
        <v>9577</v>
      </c>
      <c r="AG1195" s="11" t="s">
        <v>12249</v>
      </c>
    </row>
    <row r="1196" spans="1:33" x14ac:dyDescent="0.15">
      <c r="A1196" s="11" t="s">
        <v>14895</v>
      </c>
      <c r="B1196" s="11" t="s">
        <v>16163</v>
      </c>
      <c r="C1196" s="11" t="s">
        <v>14894</v>
      </c>
      <c r="D1196" s="12">
        <v>40398</v>
      </c>
      <c r="E1196" s="11" t="s">
        <v>14957</v>
      </c>
      <c r="F1196" s="11" t="s">
        <v>14998</v>
      </c>
      <c r="G1196" s="11" t="s">
        <v>54</v>
      </c>
      <c r="H1196" s="11" t="s">
        <v>10322</v>
      </c>
      <c r="I1196" s="11" t="str">
        <f>IF(AH$1="","",IFERROR(TRIM(MID($AG1196,FIND(":",$AG1196,FIND(AH$1,$AG1196))+1,FIND("=",$AG1196,FIND(AH$1,$AG1196))-FIND(":",$AG1196,FIND(AH$1,$AG1196))-1)),"卖家未填"))</f>
        <v>卖家未填</v>
      </c>
      <c r="J1196" s="11" t="str">
        <f>IF(AI$1="","",IFERROR(TRIM(MID($AG1196,FIND(":",$AG1196,FIND(AI$1,$AG1196))+1,FIND("=",$AG1196,FIND(AI$1,$AG1196))-FIND(":",$AG1196,FIND(AI$1,$AG1196))-1)),"卖家未填"))</f>
        <v>450</v>
      </c>
      <c r="K1196" s="11" t="str">
        <f>IF(AJ$1="","",IFERROR(TRIM(MID($AG1196,FIND(":",$AG1196,FIND(AJ$1,$AG1196))+1,FIND("=",$AG1196,FIND(AJ$1,$AG1196))-FIND(":",$AG1196,FIND(AJ$1,$AG1196))-1)),"卖家未填"))</f>
        <v>卖家未填</v>
      </c>
      <c r="L1196" s="11" t="str">
        <f>IF(AK$1="","",IFERROR(TRIM(MID($AG1196,FIND(":",$AG1196,FIND(AK$1,$AG1196))+1,FIND("=",$AG1196,FIND(AK$1,$AG1196))-FIND(":",$AG1196,FIND(AK$1,$AG1196))-1)),"卖家未填"))</f>
        <v>卖家未填</v>
      </c>
      <c r="M1196" s="11" t="str">
        <f>IF(AL$1="","",IFERROR(TRIM(MID($AG1196,FIND(":",$AG1196,FIND(AL$1,$AG1196))+1,FIND("=",$AG1196,FIND(AL$1,$AG1196))-FIND(":",$AG1196,FIND(AL$1,$AG1196))-1)),"卖家未填"))</f>
        <v>散装</v>
      </c>
      <c r="N1196" s="11" t="s">
        <v>2194</v>
      </c>
      <c r="O1196" s="11" t="s">
        <v>5034</v>
      </c>
      <c r="P1196" s="13">
        <v>4</v>
      </c>
      <c r="Q1196" s="13"/>
      <c r="R1196" s="11">
        <v>4</v>
      </c>
      <c r="S1196" s="14">
        <f>IFERROR(V1196/T1196,"0")</f>
        <v>110.85714285714286</v>
      </c>
      <c r="T1196" s="11">
        <v>7</v>
      </c>
      <c r="U1196" s="11">
        <v>194</v>
      </c>
      <c r="V1196" s="15">
        <f>R1196*U1196</f>
        <v>776</v>
      </c>
      <c r="W1196" s="11">
        <v>28</v>
      </c>
      <c r="X1196" s="11">
        <v>485</v>
      </c>
      <c r="Y1196" s="11">
        <v>15758204446</v>
      </c>
      <c r="Z1196" s="11">
        <v>62396185</v>
      </c>
      <c r="AA1196" s="16">
        <f>IFERROR((MID(AE1196,FIND("ends=",AE1196)+5,FIND("000&amp;starts",AE1196)-FIND("ends=",AE1196)-5)+8*3600)/86400+70*365+19,"")</f>
        <v>42033.475844907407</v>
      </c>
      <c r="AB1196" s="17" t="str">
        <f>HYPERLINK("http://item.taobao.com/item.htm?id="&amp;Y1196,"点击查看")</f>
        <v>点击查看</v>
      </c>
      <c r="AC1196" s="11">
        <f>YEAR(D1196)</f>
        <v>2010</v>
      </c>
      <c r="AD1196" s="11"/>
      <c r="AE1196" s="11" t="s">
        <v>7276</v>
      </c>
      <c r="AF1196" s="11"/>
      <c r="AG1196" s="11" t="s">
        <v>12908</v>
      </c>
    </row>
    <row r="1197" spans="1:33" x14ac:dyDescent="0.15">
      <c r="A1197" s="11" t="s">
        <v>14895</v>
      </c>
      <c r="B1197" s="11" t="s">
        <v>15794</v>
      </c>
      <c r="C1197" s="11" t="s">
        <v>14894</v>
      </c>
      <c r="D1197" s="12">
        <v>39829</v>
      </c>
      <c r="E1197" s="11" t="s">
        <v>14993</v>
      </c>
      <c r="F1197" s="11" t="s">
        <v>14994</v>
      </c>
      <c r="G1197" s="11" t="s">
        <v>49</v>
      </c>
      <c r="H1197" s="11" t="s">
        <v>10322</v>
      </c>
      <c r="I1197" s="11" t="str">
        <f>IF(AH$1="","",IFERROR(TRIM(MID($AG1197,FIND(":",$AG1197,FIND(AH$1,$AG1197))+1,FIND("=",$AG1197,FIND(AH$1,$AG1197))-FIND(":",$AG1197,FIND(AH$1,$AG1197))-1)),"卖家未填"))</f>
        <v>卖家未填</v>
      </c>
      <c r="J1197" s="11" t="str">
        <f>IF(AI$1="","",IFERROR(TRIM(MID($AG1197,FIND(":",$AG1197,FIND(AI$1,$AG1197))+1,FIND("=",$AG1197,FIND(AI$1,$AG1197))-FIND(":",$AG1197,FIND(AI$1,$AG1197))-1)),"卖家未填"))</f>
        <v>500</v>
      </c>
      <c r="K1197" s="11" t="str">
        <f>IF(AJ$1="","",IFERROR(TRIM(MID($AG1197,FIND(":",$AG1197,FIND(AJ$1,$AG1197))+1,FIND("=",$AG1197,FIND(AJ$1,$AG1197))-FIND(":",$AG1197,FIND(AJ$1,$AG1197))-1)),"卖家未填"))</f>
        <v>卖家未填</v>
      </c>
      <c r="L1197" s="11" t="str">
        <f>IF(AK$1="","",IFERROR(TRIM(MID($AG1197,FIND(":",$AG1197,FIND(AK$1,$AG1197))+1,FIND("=",$AG1197,FIND(AK$1,$AG1197))-FIND(":",$AG1197,FIND(AK$1,$AG1197))-1)),"卖家未填"))</f>
        <v>卖家未填</v>
      </c>
      <c r="M1197" s="11" t="str">
        <f>IF(AL$1="","",IFERROR(TRIM(MID($AG1197,FIND(":",$AG1197,FIND(AL$1,$AG1197))+1,FIND("=",$AG1197,FIND(AL$1,$AG1197))-FIND(":",$AG1197,FIND(AL$1,$AG1197))-1)),"卖家未填"))</f>
        <v>包装</v>
      </c>
      <c r="N1197" s="11" t="s">
        <v>1682</v>
      </c>
      <c r="O1197" s="11" t="s">
        <v>4911</v>
      </c>
      <c r="P1197" s="13">
        <v>45</v>
      </c>
      <c r="Q1197" s="13">
        <v>25</v>
      </c>
      <c r="R1197" s="11">
        <v>25</v>
      </c>
      <c r="S1197" s="14">
        <f>IFERROR(V1197/T1197,"0")</f>
        <v>70.454545454545453</v>
      </c>
      <c r="T1197" s="11">
        <v>11</v>
      </c>
      <c r="U1197" s="11">
        <v>31</v>
      </c>
      <c r="V1197" s="15">
        <f>R1197*U1197</f>
        <v>775</v>
      </c>
      <c r="W1197" s="11">
        <v>3</v>
      </c>
      <c r="X1197" s="11">
        <v>9</v>
      </c>
      <c r="Y1197" s="11">
        <v>43124018599</v>
      </c>
      <c r="Z1197" s="11">
        <v>37016155</v>
      </c>
      <c r="AA1197" s="16">
        <f>IFERROR((MID(AE1197,FIND("ends=",AE1197)+5,FIND("000&amp;starts",AE1197)-FIND("ends=",AE1197)-5)+8*3600)/86400+70*365+19,"")</f>
        <v>42031.897824074069</v>
      </c>
      <c r="AB1197" s="17" t="str">
        <f>HYPERLINK("http://item.taobao.com/item.htm?id="&amp;Y1197,"点击查看")</f>
        <v>点击查看</v>
      </c>
      <c r="AC1197" s="11">
        <f>YEAR(D1197)</f>
        <v>2009</v>
      </c>
      <c r="AD1197" s="11"/>
      <c r="AE1197" s="11" t="s">
        <v>6767</v>
      </c>
      <c r="AF1197" s="11"/>
      <c r="AG1197" s="11" t="s">
        <v>12452</v>
      </c>
    </row>
    <row r="1198" spans="1:33" x14ac:dyDescent="0.15">
      <c r="A1198" s="11" t="s">
        <v>14895</v>
      </c>
      <c r="B1198" s="11" t="s">
        <v>15786</v>
      </c>
      <c r="C1198" s="11" t="s">
        <v>14894</v>
      </c>
      <c r="D1198" s="12">
        <v>40848</v>
      </c>
      <c r="E1198" s="11" t="s">
        <v>14987</v>
      </c>
      <c r="F1198" s="11" t="s">
        <v>14988</v>
      </c>
      <c r="G1198" s="11" t="s">
        <v>44</v>
      </c>
      <c r="H1198" s="11" t="s">
        <v>10533</v>
      </c>
      <c r="I1198" s="11" t="str">
        <f>IF(AH$1="","",IFERROR(TRIM(MID($AG1198,FIND(":",$AG1198,FIND(AH$1,$AG1198))+1,FIND("=",$AG1198,FIND(AH$1,$AG1198))-FIND(":",$AG1198,FIND(AH$1,$AG1198))-1)),"卖家未填"))</f>
        <v>卖家未填</v>
      </c>
      <c r="J1198" s="11" t="str">
        <f>IF(AI$1="","",IFERROR(TRIM(MID($AG1198,FIND(":",$AG1198,FIND(AI$1,$AG1198))+1,FIND("=",$AG1198,FIND(AI$1,$AG1198))-FIND(":",$AG1198,FIND(AI$1,$AG1198))-1)),"卖家未填"))</f>
        <v>985</v>
      </c>
      <c r="K1198" s="11" t="str">
        <f>IF(AJ$1="","",IFERROR(TRIM(MID($AG1198,FIND(":",$AG1198,FIND(AJ$1,$AG1198))+1,FIND("=",$AG1198,FIND(AJ$1,$AG1198))-FIND(":",$AG1198,FIND(AJ$1,$AG1198))-1)),"卖家未填"))</f>
        <v>1人份</v>
      </c>
      <c r="L1198" s="11" t="str">
        <f>IF(AK$1="","",IFERROR(TRIM(MID($AG1198,FIND(":",$AG1198,FIND(AK$1,$AG1198))+1,FIND("=",$AG1198,FIND(AK$1,$AG1198))-FIND(":",$AG1198,FIND(AK$1,$AG1198))-1)),"卖家未填"))</f>
        <v>1周</v>
      </c>
      <c r="M1198" s="11" t="str">
        <f>IF(AL$1="","",IFERROR(TRIM(MID($AG1198,FIND(":",$AG1198,FIND(AL$1,$AG1198))+1,FIND("=",$AG1198,FIND(AL$1,$AG1198))-FIND(":",$AG1198,FIND(AL$1,$AG1198))-1)),"卖家未填"))</f>
        <v>包装</v>
      </c>
      <c r="N1198" s="11" t="s">
        <v>1416</v>
      </c>
      <c r="O1198" s="11" t="s">
        <v>4863</v>
      </c>
      <c r="P1198" s="13">
        <v>29.8</v>
      </c>
      <c r="Q1198" s="13"/>
      <c r="R1198" s="11">
        <v>29.8</v>
      </c>
      <c r="S1198" s="14">
        <f>IFERROR(V1198/T1198,"0")</f>
        <v>55.342857142857149</v>
      </c>
      <c r="T1198" s="11">
        <v>14</v>
      </c>
      <c r="U1198" s="11">
        <v>26</v>
      </c>
      <c r="V1198" s="15">
        <f>R1198*U1198</f>
        <v>774.80000000000007</v>
      </c>
      <c r="W1198" s="11">
        <v>12</v>
      </c>
      <c r="X1198" s="11">
        <v>11</v>
      </c>
      <c r="Y1198" s="11">
        <v>43456557870</v>
      </c>
      <c r="Z1198" s="11">
        <v>69475834</v>
      </c>
      <c r="AA1198" s="16">
        <f>IFERROR((MID(AE1198,FIND("ends=",AE1198)+5,FIND("000&amp;starts",AE1198)-FIND("ends=",AE1198)-5)+8*3600)/86400+70*365+19,"")</f>
        <v>42029.862974537042</v>
      </c>
      <c r="AB1198" s="17" t="str">
        <f>HYPERLINK("http://item.taobao.com/item.htm?id="&amp;Y1198,"点击查看")</f>
        <v>点击查看</v>
      </c>
      <c r="AC1198" s="11">
        <f>YEAR(D1198)</f>
        <v>2011</v>
      </c>
      <c r="AD1198" s="11"/>
      <c r="AE1198" s="11" t="s">
        <v>6504</v>
      </c>
      <c r="AF1198" s="11" t="s">
        <v>9817</v>
      </c>
      <c r="AG1198" s="11" t="s">
        <v>12200</v>
      </c>
    </row>
    <row r="1199" spans="1:33" x14ac:dyDescent="0.15">
      <c r="A1199" s="11" t="s">
        <v>14895</v>
      </c>
      <c r="B1199" s="11" t="s">
        <v>15616</v>
      </c>
      <c r="C1199" s="11" t="s">
        <v>14896</v>
      </c>
      <c r="D1199" s="12">
        <v>41923</v>
      </c>
      <c r="E1199" s="11" t="s">
        <v>46</v>
      </c>
      <c r="F1199" s="11" t="s">
        <v>14972</v>
      </c>
      <c r="G1199" s="11" t="s">
        <v>38</v>
      </c>
      <c r="H1199" s="11" t="s">
        <v>10475</v>
      </c>
      <c r="I1199" s="11" t="str">
        <f>IF(AH$1="","",IFERROR(TRIM(MID($AG1199,FIND(":",$AG1199,FIND(AH$1,$AG1199))+1,FIND("=",$AG1199,FIND(AH$1,$AG1199))-FIND(":",$AG1199,FIND(AH$1,$AG1199))-1)),"卖家未填"))</f>
        <v>卖家未填</v>
      </c>
      <c r="J1199" s="11" t="str">
        <f>IF(AI$1="","",IFERROR(TRIM(MID($AG1199,FIND(":",$AG1199,FIND(AI$1,$AG1199))+1,FIND("=",$AG1199,FIND(AI$1,$AG1199))-FIND(":",$AG1199,FIND(AI$1,$AG1199))-1)),"卖家未填"))</f>
        <v>500</v>
      </c>
      <c r="K1199" s="11" t="str">
        <f>IF(AJ$1="","",IFERROR(TRIM(MID($AG1199,FIND(":",$AG1199,FIND(AJ$1,$AG1199))+1,FIND("=",$AG1199,FIND(AJ$1,$AG1199))-FIND(":",$AG1199,FIND(AJ$1,$AG1199))-1)),"卖家未填"))</f>
        <v>卖家未填</v>
      </c>
      <c r="L1199" s="11" t="str">
        <f>IF(AK$1="","",IFERROR(TRIM(MID($AG1199,FIND(":",$AG1199,FIND(AK$1,$AG1199))+1,FIND("=",$AG1199,FIND(AK$1,$AG1199))-FIND(":",$AG1199,FIND(AK$1,$AG1199))-1)),"卖家未填"))</f>
        <v>卖家未填</v>
      </c>
      <c r="M1199" s="11" t="str">
        <f>IF(AL$1="","",IFERROR(TRIM(MID($AG1199,FIND(":",$AG1199,FIND(AL$1,$AG1199))+1,FIND("=",$AG1199,FIND(AL$1,$AG1199))-FIND(":",$AG1199,FIND(AL$1,$AG1199))-1)),"卖家未填"))</f>
        <v>散装</v>
      </c>
      <c r="N1199" s="11" t="s">
        <v>1063</v>
      </c>
      <c r="O1199" s="11" t="s">
        <v>4763</v>
      </c>
      <c r="P1199" s="13">
        <v>7.59</v>
      </c>
      <c r="Q1199" s="13"/>
      <c r="R1199" s="11">
        <v>7.59</v>
      </c>
      <c r="S1199" s="14">
        <f>IFERROR(V1199/T1199,"0")</f>
        <v>33.659999999999997</v>
      </c>
      <c r="T1199" s="11">
        <v>23</v>
      </c>
      <c r="U1199" s="11">
        <v>102</v>
      </c>
      <c r="V1199" s="15">
        <f>R1199*U1199</f>
        <v>774.18</v>
      </c>
      <c r="W1199" s="11">
        <v>14</v>
      </c>
      <c r="X1199" s="11">
        <v>9</v>
      </c>
      <c r="Y1199" s="11">
        <v>42263435090</v>
      </c>
      <c r="Z1199" s="11">
        <v>114155159</v>
      </c>
      <c r="AA1199" s="16">
        <f>IFERROR((MID(AE1199,FIND("ends=",AE1199)+5,FIND("000&amp;starts",AE1199)-FIND("ends=",AE1199)-5)+8*3600)/86400+70*365+19,"")</f>
        <v>42031.646469907406</v>
      </c>
      <c r="AB1199" s="17" t="str">
        <f>HYPERLINK("http://item.taobao.com/item.htm?id="&amp;Y1199,"点击查看")</f>
        <v>点击查看</v>
      </c>
      <c r="AC1199" s="11">
        <f>YEAR(D1199)</f>
        <v>2014</v>
      </c>
      <c r="AD1199" s="11"/>
      <c r="AE1199" s="11" t="s">
        <v>6168</v>
      </c>
      <c r="AF1199" s="11" t="s">
        <v>9747</v>
      </c>
      <c r="AG1199" s="11" t="s">
        <v>11878</v>
      </c>
    </row>
    <row r="1200" spans="1:33" x14ac:dyDescent="0.15">
      <c r="A1200" s="11" t="s">
        <v>14910</v>
      </c>
      <c r="B1200" s="11" t="s">
        <v>16566</v>
      </c>
      <c r="C1200" s="11" t="s">
        <v>14914</v>
      </c>
      <c r="D1200" s="12">
        <v>41100</v>
      </c>
      <c r="E1200" s="11" t="s">
        <v>14957</v>
      </c>
      <c r="F1200" s="11" t="s">
        <v>14964</v>
      </c>
      <c r="G1200" s="11" t="s">
        <v>26</v>
      </c>
      <c r="H1200" s="11" t="s">
        <v>10322</v>
      </c>
      <c r="I1200" s="11" t="str">
        <f>IF(AH$1="","",IFERROR(TRIM(MID($AG1200,FIND(":",$AG1200,FIND(AH$1,$AG1200))+1,FIND("=",$AG1200,FIND(AH$1,$AG1200))-FIND(":",$AG1200,FIND(AH$1,$AG1200))-1)),"卖家未填"))</f>
        <v>卖家未填</v>
      </c>
      <c r="J1200" s="11" t="str">
        <f>IF(AI$1="","",IFERROR(TRIM(MID($AG1200,FIND(":",$AG1200,FIND(AI$1,$AG1200))+1,FIND("=",$AG1200,FIND(AI$1,$AG1200))-FIND(":",$AG1200,FIND(AI$1,$AG1200))-1)),"卖家未填"))</f>
        <v>500</v>
      </c>
      <c r="K1200" s="11" t="str">
        <f>IF(AJ$1="","",IFERROR(TRIM(MID($AG1200,FIND(":",$AG1200,FIND(AJ$1,$AG1200))+1,FIND("=",$AG1200,FIND(AJ$1,$AG1200))-FIND(":",$AG1200,FIND(AJ$1,$AG1200))-1)),"卖家未填"))</f>
        <v>卖家未填</v>
      </c>
      <c r="L1200" s="11" t="str">
        <f>IF(AK$1="","",IFERROR(TRIM(MID($AG1200,FIND(":",$AG1200,FIND(AK$1,$AG1200))+1,FIND("=",$AG1200,FIND(AK$1,$AG1200))-FIND(":",$AG1200,FIND(AK$1,$AG1200))-1)),"卖家未填"))</f>
        <v>卖家未填</v>
      </c>
      <c r="M1200" s="11" t="str">
        <f>IF(AL$1="","",IFERROR(TRIM(MID($AG1200,FIND(":",$AG1200,FIND(AL$1,$AG1200))+1,FIND("=",$AG1200,FIND(AL$1,$AG1200))-FIND(":",$AG1200,FIND(AL$1,$AG1200))-1)),"卖家未填"))</f>
        <v>散装</v>
      </c>
      <c r="N1200" s="11" t="s">
        <v>3047</v>
      </c>
      <c r="O1200" s="11" t="s">
        <v>4426</v>
      </c>
      <c r="P1200" s="13">
        <v>18</v>
      </c>
      <c r="Q1200" s="13"/>
      <c r="R1200" s="11">
        <v>18</v>
      </c>
      <c r="S1200" s="14">
        <f>IFERROR(V1200/T1200,"0")</f>
        <v>193.5</v>
      </c>
      <c r="T1200" s="11">
        <v>4</v>
      </c>
      <c r="U1200" s="11">
        <v>43</v>
      </c>
      <c r="V1200" s="15">
        <f>R1200*U1200</f>
        <v>774</v>
      </c>
      <c r="W1200" s="11">
        <v>2</v>
      </c>
      <c r="X1200" s="11">
        <v>7</v>
      </c>
      <c r="Y1200" s="11">
        <v>43366031338</v>
      </c>
      <c r="Z1200" s="11">
        <v>72733152</v>
      </c>
      <c r="AA1200" s="16">
        <f>IFERROR((MID(AE1200,FIND("ends=",AE1200)+5,FIND("000&amp;starts",AE1200)-FIND("ends=",AE1200)-5)+8*3600)/86400+70*365+19,"")</f>
        <v>42034.7425462963</v>
      </c>
      <c r="AB1200" s="17" t="str">
        <f>HYPERLINK("http://item.taobao.com/item.htm?id="&amp;Y1200,"点击查看")</f>
        <v>点击查看</v>
      </c>
      <c r="AC1200" s="11">
        <f>YEAR(D1200)</f>
        <v>2012</v>
      </c>
      <c r="AD1200" s="11"/>
      <c r="AE1200" s="11" t="s">
        <v>8124</v>
      </c>
      <c r="AF1200" s="11"/>
      <c r="AG1200" s="11" t="s">
        <v>11121</v>
      </c>
    </row>
    <row r="1201" spans="1:33" x14ac:dyDescent="0.15">
      <c r="A1201" s="11" t="s">
        <v>14895</v>
      </c>
      <c r="B1201" s="11" t="s">
        <v>15771</v>
      </c>
      <c r="C1201" s="11" t="s">
        <v>14897</v>
      </c>
      <c r="D1201" s="12">
        <v>40114</v>
      </c>
      <c r="E1201" s="11" t="s">
        <v>14957</v>
      </c>
      <c r="F1201" s="11" t="s">
        <v>14985</v>
      </c>
      <c r="G1201" s="11" t="s">
        <v>43</v>
      </c>
      <c r="H1201" s="11" t="s">
        <v>10322</v>
      </c>
      <c r="I1201" s="11" t="str">
        <f>IF(AH$1="","",IFERROR(TRIM(MID($AG1201,FIND(":",$AG1201,FIND(AH$1,$AG1201))+1,FIND("=",$AG1201,FIND(AH$1,$AG1201))-FIND(":",$AG1201,FIND(AH$1,$AG1201))-1)),"卖家未填"))</f>
        <v>卖家未填</v>
      </c>
      <c r="J1201" s="11" t="str">
        <f>IF(AI$1="","",IFERROR(TRIM(MID($AG1201,FIND(":",$AG1201,FIND(AI$1,$AG1201))+1,FIND("=",$AG1201,FIND(AI$1,$AG1201))-FIND(":",$AG1201,FIND(AI$1,$AG1201))-1)),"卖家未填"))</f>
        <v>620</v>
      </c>
      <c r="K1201" s="11" t="str">
        <f>IF(AJ$1="","",IFERROR(TRIM(MID($AG1201,FIND(":",$AG1201,FIND(AJ$1,$AG1201))+1,FIND("=",$AG1201,FIND(AJ$1,$AG1201))-FIND(":",$AG1201,FIND(AJ$1,$AG1201))-1)),"卖家未填"))</f>
        <v>卖家未填</v>
      </c>
      <c r="L1201" s="11" t="str">
        <f>IF(AK$1="","",IFERROR(TRIM(MID($AG1201,FIND(":",$AG1201,FIND(AK$1,$AG1201))+1,FIND("=",$AG1201,FIND(AK$1,$AG1201))-FIND(":",$AG1201,FIND(AK$1,$AG1201))-1)),"卖家未填"))</f>
        <v>卖家未填</v>
      </c>
      <c r="M1201" s="11" t="str">
        <f>IF(AL$1="","",IFERROR(TRIM(MID($AG1201,FIND(":",$AG1201,FIND(AL$1,$AG1201))+1,FIND("=",$AG1201,FIND(AL$1,$AG1201))-FIND(":",$AG1201,FIND(AL$1,$AG1201))-1)),"卖家未填"))</f>
        <v>散装</v>
      </c>
      <c r="N1201" s="11" t="s">
        <v>1389</v>
      </c>
      <c r="O1201" s="11" t="s">
        <v>4641</v>
      </c>
      <c r="P1201" s="13">
        <v>9</v>
      </c>
      <c r="Q1201" s="13">
        <v>7.5</v>
      </c>
      <c r="R1201" s="11">
        <v>7.5</v>
      </c>
      <c r="S1201" s="14">
        <f>IFERROR(V1201/T1201,"0")</f>
        <v>51.5</v>
      </c>
      <c r="T1201" s="11">
        <v>15</v>
      </c>
      <c r="U1201" s="11">
        <v>103</v>
      </c>
      <c r="V1201" s="15">
        <f>R1201*U1201</f>
        <v>772.5</v>
      </c>
      <c r="W1201" s="11">
        <v>35</v>
      </c>
      <c r="X1201" s="11">
        <v>79</v>
      </c>
      <c r="Y1201" s="11">
        <v>17716619549</v>
      </c>
      <c r="Z1201" s="11">
        <v>59660560</v>
      </c>
      <c r="AA1201" s="16">
        <f>IFERROR((MID(AE1201,FIND("ends=",AE1201)+5,FIND("000&amp;starts",AE1201)-FIND("ends=",AE1201)-5)+8*3600)/86400+70*365+19,"")</f>
        <v>42033.605636574073</v>
      </c>
      <c r="AB1201" s="17" t="str">
        <f>HYPERLINK("http://item.taobao.com/item.htm?id="&amp;Y1201,"点击查看")</f>
        <v>点击查看</v>
      </c>
      <c r="AC1201" s="11">
        <f>YEAR(D1201)</f>
        <v>2009</v>
      </c>
      <c r="AD1201" s="11"/>
      <c r="AE1201" s="11" t="s">
        <v>6478</v>
      </c>
      <c r="AF1201" s="11"/>
      <c r="AG1201" s="11" t="s">
        <v>12173</v>
      </c>
    </row>
    <row r="1202" spans="1:33" x14ac:dyDescent="0.15">
      <c r="A1202" s="11" t="s">
        <v>14895</v>
      </c>
      <c r="B1202" s="11" t="s">
        <v>15535</v>
      </c>
      <c r="C1202" s="11" t="s">
        <v>14897</v>
      </c>
      <c r="D1202" s="12">
        <v>39446</v>
      </c>
      <c r="E1202" s="11" t="s">
        <v>46</v>
      </c>
      <c r="F1202" s="11" t="s">
        <v>14977</v>
      </c>
      <c r="G1202" s="11" t="s">
        <v>36</v>
      </c>
      <c r="H1202" s="11" t="s">
        <v>10331</v>
      </c>
      <c r="I1202" s="11" t="str">
        <f>IF(AH$1="","",IFERROR(TRIM(MID($AG1202,FIND(":",$AG1202,FIND(AH$1,$AG1202))+1,FIND("=",$AG1202,FIND(AH$1,$AG1202))-FIND(":",$AG1202,FIND(AH$1,$AG1202))-1)),"卖家未填"))</f>
        <v>450</v>
      </c>
      <c r="J1202" s="11" t="str">
        <f>IF(AI$1="","",IFERROR(TRIM(MID($AG1202,FIND(":",$AG1202,FIND(AI$1,$AG1202))+1,FIND("=",$AG1202,FIND(AI$1,$AG1202))-FIND(":",$AG1202,FIND(AI$1,$AG1202))-1)),"卖家未填"))</f>
        <v>500</v>
      </c>
      <c r="K1202" s="11" t="str">
        <f>IF(AJ$1="","",IFERROR(TRIM(MID($AG1202,FIND(":",$AG1202,FIND(AJ$1,$AG1202))+1,FIND("=",$AG1202,FIND(AJ$1,$AG1202))-FIND(":",$AG1202,FIND(AJ$1,$AG1202))-1)),"卖家未填"))</f>
        <v>卖家未填</v>
      </c>
      <c r="L1202" s="11" t="str">
        <f>IF(AK$1="","",IFERROR(TRIM(MID($AG1202,FIND(":",$AG1202,FIND(AK$1,$AG1202))+1,FIND("=",$AG1202,FIND(AK$1,$AG1202))-FIND(":",$AG1202,FIND(AK$1,$AG1202))-1)),"卖家未填"))</f>
        <v>卖家未填</v>
      </c>
      <c r="M1202" s="11" t="str">
        <f>IF(AL$1="","",IFERROR(TRIM(MID($AG1202,FIND(":",$AG1202,FIND(AL$1,$AG1202))+1,FIND("=",$AG1202,FIND(AL$1,$AG1202))-FIND(":",$AG1202,FIND(AL$1,$AG1202))-1)),"卖家未填"))</f>
        <v>散装</v>
      </c>
      <c r="N1202" s="11" t="s">
        <v>905</v>
      </c>
      <c r="O1202" s="11" t="s">
        <v>4681</v>
      </c>
      <c r="P1202" s="13">
        <v>13.8</v>
      </c>
      <c r="Q1202" s="13">
        <v>12.42</v>
      </c>
      <c r="R1202" s="11">
        <v>12.42</v>
      </c>
      <c r="S1202" s="14">
        <f>IFERROR(V1202/T1202,"0")</f>
        <v>25.667999999999999</v>
      </c>
      <c r="T1202" s="11">
        <v>30</v>
      </c>
      <c r="U1202" s="11">
        <v>62</v>
      </c>
      <c r="V1202" s="15">
        <f>R1202*U1202</f>
        <v>770.04</v>
      </c>
      <c r="W1202" s="11">
        <v>93</v>
      </c>
      <c r="X1202" s="11">
        <v>1328</v>
      </c>
      <c r="Y1202" s="11">
        <v>13198722328</v>
      </c>
      <c r="Z1202" s="11">
        <v>35237791</v>
      </c>
      <c r="AA1202" s="16">
        <f>IFERROR((MID(AE1202,FIND("ends=",AE1202)+5,FIND("000&amp;starts",AE1202)-FIND("ends=",AE1202)-5)+8*3600)/86400+70*365+19,"")</f>
        <v>42030.329988425925</v>
      </c>
      <c r="AB1202" s="17" t="str">
        <f>HYPERLINK("http://item.taobao.com/item.htm?id="&amp;Y1202,"点击查看")</f>
        <v>点击查看</v>
      </c>
      <c r="AC1202" s="11">
        <f>YEAR(D1202)</f>
        <v>2007</v>
      </c>
      <c r="AD1202" s="11"/>
      <c r="AE1202" s="11" t="s">
        <v>6016</v>
      </c>
      <c r="AF1202" s="11" t="s">
        <v>9566</v>
      </c>
      <c r="AG1202" s="11" t="s">
        <v>11728</v>
      </c>
    </row>
    <row r="1203" spans="1:33" x14ac:dyDescent="0.15">
      <c r="A1203" s="11" t="s">
        <v>14895</v>
      </c>
      <c r="B1203" s="11" t="s">
        <v>15483</v>
      </c>
      <c r="C1203" s="11" t="s">
        <v>14896</v>
      </c>
      <c r="D1203" s="12">
        <v>41546</v>
      </c>
      <c r="E1203" s="11" t="s">
        <v>14957</v>
      </c>
      <c r="F1203" s="11" t="s">
        <v>14958</v>
      </c>
      <c r="G1203" s="11" t="s">
        <v>21</v>
      </c>
      <c r="H1203" s="11" t="s">
        <v>10322</v>
      </c>
      <c r="I1203" s="11" t="str">
        <f>IF(AH$1="","",IFERROR(TRIM(MID($AG1203,FIND(":",$AG1203,FIND(AH$1,$AG1203))+1,FIND("=",$AG1203,FIND(AH$1,$AG1203))-FIND(":",$AG1203,FIND(AH$1,$AG1203))-1)),"卖家未填"))</f>
        <v>卖家未填</v>
      </c>
      <c r="J1203" s="11" t="str">
        <f>IF(AI$1="","",IFERROR(TRIM(MID($AG1203,FIND(":",$AG1203,FIND(AI$1,$AG1203))+1,FIND("=",$AG1203,FIND(AI$1,$AG1203))-FIND(":",$AG1203,FIND(AI$1,$AG1203))-1)),"卖家未填"))</f>
        <v>500</v>
      </c>
      <c r="K1203" s="11" t="str">
        <f>IF(AJ$1="","",IFERROR(TRIM(MID($AG1203,FIND(":",$AG1203,FIND(AJ$1,$AG1203))+1,FIND("=",$AG1203,FIND(AJ$1,$AG1203))-FIND(":",$AG1203,FIND(AJ$1,$AG1203))-1)),"卖家未填"))</f>
        <v>卖家未填</v>
      </c>
      <c r="L1203" s="11" t="str">
        <f>IF(AK$1="","",IFERROR(TRIM(MID($AG1203,FIND(":",$AG1203,FIND(AK$1,$AG1203))+1,FIND("=",$AG1203,FIND(AK$1,$AG1203))-FIND(":",$AG1203,FIND(AK$1,$AG1203))-1)),"卖家未填"))</f>
        <v>卖家未填</v>
      </c>
      <c r="M1203" s="11" t="str">
        <f>IF(AL$1="","",IFERROR(TRIM(MID($AG1203,FIND(":",$AG1203,FIND(AL$1,$AG1203))+1,FIND("=",$AG1203,FIND(AL$1,$AG1203))-FIND(":",$AG1203,FIND(AL$1,$AG1203))-1)),"卖家未填"))</f>
        <v>散装</v>
      </c>
      <c r="N1203" s="11" t="s">
        <v>1330</v>
      </c>
      <c r="O1203" s="11" t="s">
        <v>4433</v>
      </c>
      <c r="P1203" s="13">
        <v>16.8</v>
      </c>
      <c r="Q1203" s="13">
        <v>12.8</v>
      </c>
      <c r="R1203" s="11">
        <v>12.8</v>
      </c>
      <c r="S1203" s="14">
        <f>IFERROR(V1203/T1203,"0")</f>
        <v>48</v>
      </c>
      <c r="T1203" s="11">
        <v>16</v>
      </c>
      <c r="U1203" s="11">
        <v>60</v>
      </c>
      <c r="V1203" s="15">
        <f>R1203*U1203</f>
        <v>768</v>
      </c>
      <c r="W1203" s="11">
        <v>27</v>
      </c>
      <c r="X1203" s="11">
        <v>9</v>
      </c>
      <c r="Y1203" s="11">
        <v>41822495162</v>
      </c>
      <c r="Z1203" s="11">
        <v>106609269</v>
      </c>
      <c r="AA1203" s="16">
        <f>IFERROR((MID(AE1203,FIND("ends=",AE1203)+5,FIND("000&amp;starts",AE1203)-FIND("ends=",AE1203)-5)+8*3600)/86400+70*365+19,"")</f>
        <v>42032.662673611107</v>
      </c>
      <c r="AB1203" s="17" t="str">
        <f>HYPERLINK("http://item.taobao.com/item.htm?id="&amp;Y1203,"点击查看")</f>
        <v>点击查看</v>
      </c>
      <c r="AC1203" s="11">
        <f>YEAR(D1203)</f>
        <v>2013</v>
      </c>
      <c r="AD1203" s="11"/>
      <c r="AE1203" s="11" t="s">
        <v>6424</v>
      </c>
      <c r="AF1203" s="11"/>
      <c r="AG1203" s="11" t="s">
        <v>12015</v>
      </c>
    </row>
    <row r="1204" spans="1:33" x14ac:dyDescent="0.15">
      <c r="A1204" s="11" t="s">
        <v>14910</v>
      </c>
      <c r="B1204" s="11" t="s">
        <v>16605</v>
      </c>
      <c r="C1204" s="11" t="s">
        <v>14912</v>
      </c>
      <c r="D1204" s="12">
        <v>40244</v>
      </c>
      <c r="E1204" s="11" t="s">
        <v>15057</v>
      </c>
      <c r="F1204" s="11" t="s">
        <v>15076</v>
      </c>
      <c r="G1204" s="11" t="s">
        <v>123</v>
      </c>
      <c r="H1204" s="11" t="s">
        <v>10785</v>
      </c>
      <c r="I1204" s="11" t="str">
        <f>IF(AH$1="","",IFERROR(TRIM(MID($AG1204,FIND(":",$AG1204,FIND(AH$1,$AG1204))+1,FIND("=",$AG1204,FIND(AH$1,$AG1204))-FIND(":",$AG1204,FIND(AH$1,$AG1204))-1)),"卖家未填"))</f>
        <v>卖家未填</v>
      </c>
      <c r="J1204" s="11" t="str">
        <f>IF(AI$1="","",IFERROR(TRIM(MID($AG1204,FIND(":",$AG1204,FIND(AI$1,$AG1204))+1,FIND("=",$AG1204,FIND(AI$1,$AG1204))-FIND(":",$AG1204,FIND(AI$1,$AG1204))-1)),"卖家未填"))</f>
        <v>1000</v>
      </c>
      <c r="K1204" s="11" t="str">
        <f>IF(AJ$1="","",IFERROR(TRIM(MID($AG1204,FIND(":",$AG1204,FIND(AJ$1,$AG1204))+1,FIND("=",$AG1204,FIND(AJ$1,$AG1204))-FIND(":",$AG1204,FIND(AJ$1,$AG1204))-1)),"卖家未填"))</f>
        <v>卖家未填</v>
      </c>
      <c r="L1204" s="11" t="str">
        <f>IF(AK$1="","",IFERROR(TRIM(MID($AG1204,FIND(":",$AG1204,FIND(AK$1,$AG1204))+1,FIND("=",$AG1204,FIND(AK$1,$AG1204))-FIND(":",$AG1204,FIND(AK$1,$AG1204))-1)),"卖家未填"))</f>
        <v>卖家未填</v>
      </c>
      <c r="M1204" s="11" t="str">
        <f>IF(AL$1="","",IFERROR(TRIM(MID($AG1204,FIND(":",$AG1204,FIND(AL$1,$AG1204))+1,FIND("=",$AG1204,FIND(AL$1,$AG1204))-FIND(":",$AG1204,FIND(AL$1,$AG1204))-1)),"卖家未填"))</f>
        <v>包装</v>
      </c>
      <c r="N1204" s="11" t="s">
        <v>3129</v>
      </c>
      <c r="O1204" s="11" t="s">
        <v>4566</v>
      </c>
      <c r="P1204" s="13">
        <v>25</v>
      </c>
      <c r="Q1204" s="13">
        <v>24.75</v>
      </c>
      <c r="R1204" s="11">
        <v>24.75</v>
      </c>
      <c r="S1204" s="14">
        <f>IFERROR(V1204/T1204,"0")</f>
        <v>255.75</v>
      </c>
      <c r="T1204" s="11">
        <v>3</v>
      </c>
      <c r="U1204" s="11">
        <v>31</v>
      </c>
      <c r="V1204" s="15">
        <f>R1204*U1204</f>
        <v>767.25</v>
      </c>
      <c r="W1204" s="11">
        <v>0</v>
      </c>
      <c r="X1204" s="11">
        <v>9</v>
      </c>
      <c r="Y1204" s="11">
        <v>43345396873</v>
      </c>
      <c r="Z1204" s="11">
        <v>60668882</v>
      </c>
      <c r="AA1204" s="16">
        <f>IFERROR((MID(AE1204,FIND("ends=",AE1204)+5,FIND("000&amp;starts",AE1204)-FIND("ends=",AE1204)-5)+8*3600)/86400+70*365+19,"")</f>
        <v>42029.576597222222</v>
      </c>
      <c r="AB1204" s="17" t="str">
        <f>HYPERLINK("http://item.taobao.com/item.htm?id="&amp;Y1204,"点击查看")</f>
        <v>点击查看</v>
      </c>
      <c r="AC1204" s="11">
        <f>YEAR(D1204)</f>
        <v>2010</v>
      </c>
      <c r="AD1204" s="11"/>
      <c r="AE1204" s="11" t="s">
        <v>8207</v>
      </c>
      <c r="AF1204" s="11" t="s">
        <v>10096</v>
      </c>
      <c r="AG1204" s="11" t="s">
        <v>13745</v>
      </c>
    </row>
    <row r="1205" spans="1:33" x14ac:dyDescent="0.15">
      <c r="A1205" s="11" t="s">
        <v>14919</v>
      </c>
      <c r="B1205" s="11" t="s">
        <v>16483</v>
      </c>
      <c r="C1205" s="11" t="s">
        <v>14918</v>
      </c>
      <c r="D1205" s="12">
        <v>40561</v>
      </c>
      <c r="E1205" s="11" t="s">
        <v>15026</v>
      </c>
      <c r="F1205" s="11" t="s">
        <v>15053</v>
      </c>
      <c r="G1205" s="11" t="s">
        <v>100</v>
      </c>
      <c r="H1205" s="11" t="s">
        <v>10322</v>
      </c>
      <c r="I1205" s="11" t="str">
        <f>IF(AH$1="","",IFERROR(TRIM(MID($AG1205,FIND(":",$AG1205,FIND(AH$1,$AG1205))+1,FIND("=",$AG1205,FIND(AH$1,$AG1205))-FIND(":",$AG1205,FIND(AH$1,$AG1205))-1)),"卖家未填"))</f>
        <v>卖家未填</v>
      </c>
      <c r="J1205" s="11" t="str">
        <f>IF(AI$1="","",IFERROR(TRIM(MID($AG1205,FIND(":",$AG1205,FIND(AI$1,$AG1205))+1,FIND("=",$AG1205,FIND(AI$1,$AG1205))-FIND(":",$AG1205,FIND(AI$1,$AG1205))-1)),"卖家未填"))</f>
        <v>800</v>
      </c>
      <c r="K1205" s="11" t="str">
        <f>IF(AJ$1="","",IFERROR(TRIM(MID($AG1205,FIND(":",$AG1205,FIND(AJ$1,$AG1205))+1,FIND("=",$AG1205,FIND(AJ$1,$AG1205))-FIND(":",$AG1205,FIND(AJ$1,$AG1205))-1)),"卖家未填"))</f>
        <v>卖家未填</v>
      </c>
      <c r="L1205" s="11" t="str">
        <f>IF(AK$1="","",IFERROR(TRIM(MID($AG1205,FIND(":",$AG1205,FIND(AK$1,$AG1205))+1,FIND("=",$AG1205,FIND(AK$1,$AG1205))-FIND(":",$AG1205,FIND(AK$1,$AG1205))-1)),"卖家未填"))</f>
        <v>卖家未填</v>
      </c>
      <c r="M1205" s="11" t="str">
        <f>IF(AL$1="","",IFERROR(TRIM(MID($AG1205,FIND(":",$AG1205,FIND(AL$1,$AG1205))+1,FIND("=",$AG1205,FIND(AL$1,$AG1205))-FIND(":",$AG1205,FIND(AL$1,$AG1205))-1)),"卖家未填"))</f>
        <v>包装</v>
      </c>
      <c r="N1205" s="11" t="s">
        <v>2854</v>
      </c>
      <c r="O1205" s="11" t="s">
        <v>4998</v>
      </c>
      <c r="P1205" s="13">
        <v>13</v>
      </c>
      <c r="Q1205" s="13"/>
      <c r="R1205" s="11">
        <v>13</v>
      </c>
      <c r="S1205" s="14">
        <f>IFERROR(V1205/T1205,"0")</f>
        <v>191.75</v>
      </c>
      <c r="T1205" s="11">
        <v>4</v>
      </c>
      <c r="U1205" s="11">
        <v>59</v>
      </c>
      <c r="V1205" s="15">
        <f>R1205*U1205</f>
        <v>767</v>
      </c>
      <c r="W1205" s="11">
        <v>8</v>
      </c>
      <c r="X1205" s="11">
        <v>10</v>
      </c>
      <c r="Y1205" s="11">
        <v>24284868435</v>
      </c>
      <c r="Z1205" s="11">
        <v>64540352</v>
      </c>
      <c r="AA1205" s="16">
        <f>IFERROR((MID(AE1205,FIND("ends=",AE1205)+5,FIND("000&amp;starts",AE1205)-FIND("ends=",AE1205)-5)+8*3600)/86400+70*365+19,"")</f>
        <v>42031.415439814809</v>
      </c>
      <c r="AB1205" s="17" t="str">
        <f>HYPERLINK("http://item.taobao.com/item.htm?id="&amp;Y1205,"点击查看")</f>
        <v>点击查看</v>
      </c>
      <c r="AC1205" s="11">
        <f>YEAR(D1205)</f>
        <v>2011</v>
      </c>
      <c r="AD1205" s="11"/>
      <c r="AE1205" s="11" t="s">
        <v>7933</v>
      </c>
      <c r="AF1205" s="11"/>
      <c r="AG1205" s="11" t="s">
        <v>13495</v>
      </c>
    </row>
    <row r="1206" spans="1:33" x14ac:dyDescent="0.15">
      <c r="A1206" s="11" t="s">
        <v>14910</v>
      </c>
      <c r="B1206" s="11" t="s">
        <v>16876</v>
      </c>
      <c r="C1206" s="11" t="s">
        <v>14907</v>
      </c>
      <c r="D1206" s="12">
        <v>41862</v>
      </c>
      <c r="E1206" s="11" t="s">
        <v>14965</v>
      </c>
      <c r="F1206" s="11" t="s">
        <v>14990</v>
      </c>
      <c r="G1206" s="11" t="s">
        <v>47</v>
      </c>
      <c r="H1206" s="11" t="s">
        <v>10322</v>
      </c>
      <c r="I1206" s="11" t="str">
        <f>IF(AH$1="","",IFERROR(TRIM(MID($AG1206,FIND(":",$AG1206,FIND(AH$1,$AG1206))+1,FIND("=",$AG1206,FIND(AH$1,$AG1206))-FIND(":",$AG1206,FIND(AH$1,$AG1206))-1)),"卖家未填"))</f>
        <v>卖家未填</v>
      </c>
      <c r="J1206" s="11" t="str">
        <f>IF(AI$1="","",IFERROR(TRIM(MID($AG1206,FIND(":",$AG1206,FIND(AI$1,$AG1206))+1,FIND("=",$AG1206,FIND(AI$1,$AG1206))-FIND(":",$AG1206,FIND(AI$1,$AG1206))-1)),"卖家未填"))</f>
        <v>500</v>
      </c>
      <c r="K1206" s="11" t="str">
        <f>IF(AJ$1="","",IFERROR(TRIM(MID($AG1206,FIND(":",$AG1206,FIND(AJ$1,$AG1206))+1,FIND("=",$AG1206,FIND(AJ$1,$AG1206))-FIND(":",$AG1206,FIND(AJ$1,$AG1206))-1)),"卖家未填"))</f>
        <v>2人份</v>
      </c>
      <c r="L1206" s="11" t="str">
        <f>IF(AK$1="","",IFERROR(TRIM(MID($AG1206,FIND(":",$AG1206,FIND(AK$1,$AG1206))+1,FIND("=",$AG1206,FIND(AK$1,$AG1206))-FIND(":",$AG1206,FIND(AK$1,$AG1206))-1)),"卖家未填"))</f>
        <v>1周</v>
      </c>
      <c r="M1206" s="11" t="str">
        <f>IF(AL$1="","",IFERROR(TRIM(MID($AG1206,FIND(":",$AG1206,FIND(AL$1,$AG1206))+1,FIND("=",$AG1206,FIND(AL$1,$AG1206))-FIND(":",$AG1206,FIND(AL$1,$AG1206))-1)),"卖家未填"))</f>
        <v>散装</v>
      </c>
      <c r="N1206" s="11" t="s">
        <v>3679</v>
      </c>
      <c r="O1206" s="11" t="s">
        <v>4511</v>
      </c>
      <c r="P1206" s="13">
        <v>8.9</v>
      </c>
      <c r="Q1206" s="13"/>
      <c r="R1206" s="11">
        <v>8.9</v>
      </c>
      <c r="S1206" s="14">
        <f>IFERROR(V1206/T1206,"0")</f>
        <v>382.7</v>
      </c>
      <c r="T1206" s="11">
        <v>2</v>
      </c>
      <c r="U1206" s="11">
        <v>86</v>
      </c>
      <c r="V1206" s="15">
        <f>R1206*U1206</f>
        <v>765.4</v>
      </c>
      <c r="W1206" s="11">
        <v>3</v>
      </c>
      <c r="X1206" s="11"/>
      <c r="Y1206" s="11">
        <v>42568336534</v>
      </c>
      <c r="Z1206" s="11">
        <v>112744115</v>
      </c>
      <c r="AA1206" s="16">
        <f>IFERROR((MID(AE1206,FIND("ends=",AE1206)+5,FIND("000&amp;starts",AE1206)-FIND("ends=",AE1206)-5)+8*3600)/86400+70*365+19,"")</f>
        <v>42029.687719907408</v>
      </c>
      <c r="AB1206" s="17" t="str">
        <f>HYPERLINK("http://item.taobao.com/item.htm?id="&amp;Y1206,"点击查看")</f>
        <v>点击查看</v>
      </c>
      <c r="AC1206" s="11">
        <f>YEAR(D1206)</f>
        <v>2014</v>
      </c>
      <c r="AD1206" s="11"/>
      <c r="AE1206" s="11" t="s">
        <v>8792</v>
      </c>
      <c r="AF1206" s="11"/>
      <c r="AG1206" s="11" t="s">
        <v>14248</v>
      </c>
    </row>
    <row r="1207" spans="1:33" x14ac:dyDescent="0.15">
      <c r="A1207" s="11" t="s">
        <v>14881</v>
      </c>
      <c r="B1207" s="11" t="s">
        <v>15439</v>
      </c>
      <c r="C1207" s="11" t="s">
        <v>14882</v>
      </c>
      <c r="D1207" s="12">
        <v>41377</v>
      </c>
      <c r="E1207" s="11" t="s">
        <v>14957</v>
      </c>
      <c r="F1207" s="11" t="s">
        <v>14958</v>
      </c>
      <c r="G1207" s="11" t="s">
        <v>21</v>
      </c>
      <c r="H1207" s="11" t="s">
        <v>5</v>
      </c>
      <c r="I1207" s="11" t="str">
        <f>IF(AH$1="","",IFERROR(TRIM(MID($AG1207,FIND(":",$AG1207,FIND(AH$1,$AG1207))+1,FIND("=",$AG1207,FIND(AH$1,$AG1207))-FIND(":",$AG1207,FIND(AH$1,$AG1207))-1)),"卖家未填"))</f>
        <v>卖家未填</v>
      </c>
      <c r="J1207" s="11" t="str">
        <f>IF(AI$1="","",IFERROR(TRIM(MID($AG1207,FIND(":",$AG1207,FIND(AI$1,$AG1207))+1,FIND("=",$AG1207,FIND(AI$1,$AG1207))-FIND(":",$AG1207,FIND(AI$1,$AG1207))-1)),"卖家未填"))</f>
        <v>550</v>
      </c>
      <c r="K1207" s="11" t="str">
        <f>IF(AJ$1="","",IFERROR(TRIM(MID($AG1207,FIND(":",$AG1207,FIND(AJ$1,$AG1207))+1,FIND("=",$AG1207,FIND(AJ$1,$AG1207))-FIND(":",$AG1207,FIND(AJ$1,$AG1207))-1)),"卖家未填"))</f>
        <v>2人份</v>
      </c>
      <c r="L1207" s="11" t="str">
        <f>IF(AK$1="","",IFERROR(TRIM(MID($AG1207,FIND(":",$AG1207,FIND(AK$1,$AG1207))+1,FIND("=",$AG1207,FIND(AK$1,$AG1207))-FIND(":",$AG1207,FIND(AK$1,$AG1207))-1)),"卖家未填"))</f>
        <v>卖家未填</v>
      </c>
      <c r="M1207" s="11" t="str">
        <f>IF(AL$1="","",IFERROR(TRIM(MID($AG1207,FIND(":",$AG1207,FIND(AL$1,$AG1207))+1,FIND("=",$AG1207,FIND(AL$1,$AG1207))-FIND(":",$AG1207,FIND(AL$1,$AG1207))-1)),"卖家未填"))</f>
        <v>散装</v>
      </c>
      <c r="N1207" s="11" t="s">
        <v>705</v>
      </c>
      <c r="O1207" s="11" t="s">
        <v>4652</v>
      </c>
      <c r="P1207" s="13">
        <v>29.9</v>
      </c>
      <c r="Q1207" s="13">
        <v>9.9</v>
      </c>
      <c r="R1207" s="11">
        <v>9.9</v>
      </c>
      <c r="S1207" s="14">
        <f>IFERROR(V1207/T1207,"0")</f>
        <v>17.727906976744187</v>
      </c>
      <c r="T1207" s="11">
        <v>43</v>
      </c>
      <c r="U1207" s="11">
        <v>77</v>
      </c>
      <c r="V1207" s="15">
        <f>R1207*U1207</f>
        <v>762.30000000000007</v>
      </c>
      <c r="W1207" s="11">
        <v>47</v>
      </c>
      <c r="X1207" s="11">
        <v>15</v>
      </c>
      <c r="Y1207" s="11">
        <v>43303362591</v>
      </c>
      <c r="Z1207" s="11">
        <v>103467783</v>
      </c>
      <c r="AA1207" s="16">
        <f>IFERROR((MID(AE1207,FIND("ends=",AE1207)+5,FIND("000&amp;starts",AE1207)-FIND("ends=",AE1207)-5)+8*3600)/86400+70*365+19,"")</f>
        <v>42032.456666666665</v>
      </c>
      <c r="AB1207" s="17" t="str">
        <f>HYPERLINK("http://item.taobao.com/item.htm?id="&amp;Y1207,"点击查看")</f>
        <v>点击查看</v>
      </c>
      <c r="AC1207" s="11">
        <f>YEAR(D1207)</f>
        <v>2013</v>
      </c>
      <c r="AD1207" s="11"/>
      <c r="AE1207" s="11" t="s">
        <v>5826</v>
      </c>
      <c r="AF1207" s="11" t="s">
        <v>9669</v>
      </c>
      <c r="AG1207" s="11" t="s">
        <v>11536</v>
      </c>
    </row>
    <row r="1208" spans="1:33" x14ac:dyDescent="0.15">
      <c r="A1208" s="11" t="s">
        <v>14895</v>
      </c>
      <c r="B1208" s="11" t="s">
        <v>15947</v>
      </c>
      <c r="C1208" s="11" t="s">
        <v>14896</v>
      </c>
      <c r="D1208" s="12">
        <v>41710</v>
      </c>
      <c r="E1208" s="11" t="s">
        <v>15057</v>
      </c>
      <c r="F1208" s="11" t="s">
        <v>15059</v>
      </c>
      <c r="G1208" s="11" t="s">
        <v>106</v>
      </c>
      <c r="H1208" s="11" t="s">
        <v>10322</v>
      </c>
      <c r="I1208" s="11" t="str">
        <f>IF(AH$1="","",IFERROR(TRIM(MID($AG1208,FIND(":",$AG1208,FIND(AH$1,$AG1208))+1,FIND("=",$AG1208,FIND(AH$1,$AG1208))-FIND(":",$AG1208,FIND(AH$1,$AG1208))-1)),"卖家未填"))</f>
        <v>卖家未填</v>
      </c>
      <c r="J1208" s="11" t="str">
        <f>IF(AI$1="","",IFERROR(TRIM(MID($AG1208,FIND(":",$AG1208,FIND(AI$1,$AG1208))+1,FIND("=",$AG1208,FIND(AI$1,$AG1208))-FIND(":",$AG1208,FIND(AI$1,$AG1208))-1)),"卖家未填"))</f>
        <v>500</v>
      </c>
      <c r="K1208" s="11" t="str">
        <f>IF(AJ$1="","",IFERROR(TRIM(MID($AG1208,FIND(":",$AG1208,FIND(AJ$1,$AG1208))+1,FIND("=",$AG1208,FIND(AJ$1,$AG1208))-FIND(":",$AG1208,FIND(AJ$1,$AG1208))-1)),"卖家未填"))</f>
        <v>1人份</v>
      </c>
      <c r="L1208" s="11" t="str">
        <f>IF(AK$1="","",IFERROR(TRIM(MID($AG1208,FIND(":",$AG1208,FIND(AK$1,$AG1208))+1,FIND("=",$AG1208,FIND(AK$1,$AG1208))-FIND(":",$AG1208,FIND(AK$1,$AG1208))-1)),"卖家未填"))</f>
        <v>卖家未填</v>
      </c>
      <c r="M1208" s="11" t="str">
        <f>IF(AL$1="","",IFERROR(TRIM(MID($AG1208,FIND(":",$AG1208,FIND(AL$1,$AG1208))+1,FIND("=",$AG1208,FIND(AL$1,$AG1208))-FIND(":",$AG1208,FIND(AL$1,$AG1208))-1)),"卖家未填"))</f>
        <v>散装</v>
      </c>
      <c r="N1208" s="11" t="s">
        <v>1746</v>
      </c>
      <c r="O1208" s="11" t="s">
        <v>4497</v>
      </c>
      <c r="P1208" s="13">
        <v>8</v>
      </c>
      <c r="Q1208" s="13">
        <v>6.8</v>
      </c>
      <c r="R1208" s="11">
        <v>6.8</v>
      </c>
      <c r="S1208" s="14">
        <f>IFERROR(V1208/T1208,"0")</f>
        <v>76.16</v>
      </c>
      <c r="T1208" s="11">
        <v>10</v>
      </c>
      <c r="U1208" s="11">
        <v>112</v>
      </c>
      <c r="V1208" s="15">
        <f>R1208*U1208</f>
        <v>761.6</v>
      </c>
      <c r="W1208" s="11">
        <v>34</v>
      </c>
      <c r="X1208" s="11">
        <v>127</v>
      </c>
      <c r="Y1208" s="11">
        <v>37944292439</v>
      </c>
      <c r="Z1208" s="11">
        <v>109374353</v>
      </c>
      <c r="AA1208" s="16">
        <f>IFERROR((MID(AE1208,FIND("ends=",AE1208)+5,FIND("000&amp;starts",AE1208)-FIND("ends=",AE1208)-5)+8*3600)/86400+70*365+19,"")</f>
        <v>42029.896550925929</v>
      </c>
      <c r="AB1208" s="17" t="str">
        <f>HYPERLINK("http://item.taobao.com/item.htm?id="&amp;Y1208,"点击查看")</f>
        <v>点击查看</v>
      </c>
      <c r="AC1208" s="11">
        <f>YEAR(D1208)</f>
        <v>2014</v>
      </c>
      <c r="AD1208" s="11"/>
      <c r="AE1208" s="11" t="s">
        <v>6833</v>
      </c>
      <c r="AF1208" s="11"/>
      <c r="AG1208" s="11" t="s">
        <v>12509</v>
      </c>
    </row>
    <row r="1209" spans="1:33" x14ac:dyDescent="0.15">
      <c r="A1209" s="11" t="s">
        <v>14898</v>
      </c>
      <c r="B1209" s="11" t="s">
        <v>15191</v>
      </c>
      <c r="C1209" s="11" t="s">
        <v>14899</v>
      </c>
      <c r="D1209" s="11"/>
      <c r="E1209" s="11" t="s">
        <v>24</v>
      </c>
      <c r="F1209" s="11" t="s">
        <v>24</v>
      </c>
      <c r="G1209" s="11" t="s">
        <v>24</v>
      </c>
      <c r="H1209" s="11" t="s">
        <v>10350</v>
      </c>
      <c r="I1209" s="11" t="str">
        <f>IF(AH$1="","",IFERROR(TRIM(MID($AG1209,FIND(":",$AG1209,FIND(AH$1,$AG1209))+1,FIND("=",$AG1209,FIND(AH$1,$AG1209))-FIND(":",$AG1209,FIND(AH$1,$AG1209))-1)),"卖家未填"))</f>
        <v>有心年糕</v>
      </c>
      <c r="J1209" s="11" t="str">
        <f>IF(AI$1="","",IFERROR(TRIM(MID($AG1209,FIND(":",$AG1209,FIND(AI$1,$AG1209))+1,FIND("=",$AG1209,FIND(AI$1,$AG1209))-FIND(":",$AG1209,FIND(AI$1,$AG1209))-1)),"卖家未填"))</f>
        <v>200</v>
      </c>
      <c r="K1209" s="11" t="str">
        <f>IF(AJ$1="","",IFERROR(TRIM(MID($AG1209,FIND(":",$AG1209,FIND(AJ$1,$AG1209))+1,FIND("=",$AG1209,FIND(AJ$1,$AG1209))-FIND(":",$AG1209,FIND(AJ$1,$AG1209))-1)),"卖家未填"))</f>
        <v>1人份</v>
      </c>
      <c r="L1209" s="11" t="str">
        <f>IF(AK$1="","",IFERROR(TRIM(MID($AG1209,FIND(":",$AG1209,FIND(AK$1,$AG1209))+1,FIND("=",$AG1209,FIND(AK$1,$AG1209))-FIND(":",$AG1209,FIND(AK$1,$AG1209))-1)),"卖家未填"))</f>
        <v>1周</v>
      </c>
      <c r="M1209" s="11" t="str">
        <f>IF(AL$1="","",IFERROR(TRIM(MID($AG1209,FIND(":",$AG1209,FIND(AL$1,$AG1209))+1,FIND("=",$AG1209,FIND(AL$1,$AG1209))-FIND(":",$AG1209,FIND(AL$1,$AG1209))-1)),"卖家未填"))</f>
        <v>包装</v>
      </c>
      <c r="N1209" s="11" t="s">
        <v>941</v>
      </c>
      <c r="O1209" s="11" t="s">
        <v>4425</v>
      </c>
      <c r="P1209" s="13" t="s">
        <v>11057</v>
      </c>
      <c r="Q1209" s="13">
        <v>18</v>
      </c>
      <c r="R1209" s="11">
        <v>18</v>
      </c>
      <c r="S1209" s="14">
        <f>IFERROR(V1209/T1209,"0")</f>
        <v>26.068965517241381</v>
      </c>
      <c r="T1209" s="11">
        <v>29</v>
      </c>
      <c r="U1209" s="11">
        <v>42</v>
      </c>
      <c r="V1209" s="15">
        <f>R1209*U1209</f>
        <v>756</v>
      </c>
      <c r="W1209" s="11">
        <v>19</v>
      </c>
      <c r="X1209" s="11">
        <v>24</v>
      </c>
      <c r="Y1209" s="11">
        <v>43069970785</v>
      </c>
      <c r="Z1209" s="11">
        <v>71206632</v>
      </c>
      <c r="AA1209" s="16" t="str">
        <f>IFERROR((MID(AE1209,FIND("ends=",AE1209)+5,FIND("000&amp;starts",AE1209)-FIND("ends=",AE1209)-5)+8*3600)/86400+70*365+19,"")</f>
        <v/>
      </c>
      <c r="AB1209" s="17" t="str">
        <f>HYPERLINK("http://item.taobao.com/item.htm?id="&amp;Y1209,"点击查看")</f>
        <v>点击查看</v>
      </c>
      <c r="AC1209" s="11">
        <f>YEAR(D1209)</f>
        <v>1900</v>
      </c>
      <c r="AD1209" s="11"/>
      <c r="AE1209" s="11"/>
      <c r="AF1209" s="11" t="s">
        <v>9553</v>
      </c>
      <c r="AG1209" s="11" t="s">
        <v>11763</v>
      </c>
    </row>
    <row r="1210" spans="1:33" x14ac:dyDescent="0.15">
      <c r="A1210" s="11" t="s">
        <v>14895</v>
      </c>
      <c r="B1210" s="11" t="s">
        <v>15278</v>
      </c>
      <c r="C1210" s="11" t="s">
        <v>14894</v>
      </c>
      <c r="D1210" s="12">
        <v>40941</v>
      </c>
      <c r="E1210" s="11" t="s">
        <v>33</v>
      </c>
      <c r="F1210" s="11" t="s">
        <v>33</v>
      </c>
      <c r="G1210" s="11" t="s">
        <v>33</v>
      </c>
      <c r="H1210" s="11" t="s">
        <v>10322</v>
      </c>
      <c r="I1210" s="11" t="str">
        <f>IF(AH$1="","",IFERROR(TRIM(MID($AG1210,FIND(":",$AG1210,FIND(AH$1,$AG1210))+1,FIND("=",$AG1210,FIND(AH$1,$AG1210))-FIND(":",$AG1210,FIND(AH$1,$AG1210))-1)),"卖家未填"))</f>
        <v>卖家未填</v>
      </c>
      <c r="J1210" s="11" t="str">
        <f>IF(AI$1="","",IFERROR(TRIM(MID($AG1210,FIND(":",$AG1210,FIND(AI$1,$AG1210))+1,FIND("=",$AG1210,FIND(AI$1,$AG1210))-FIND(":",$AG1210,FIND(AI$1,$AG1210))-1)),"卖家未填"))</f>
        <v>2000</v>
      </c>
      <c r="K1210" s="11" t="str">
        <f>IF(AJ$1="","",IFERROR(TRIM(MID($AG1210,FIND(":",$AG1210,FIND(AJ$1,$AG1210))+1,FIND("=",$AG1210,FIND(AJ$1,$AG1210))-FIND(":",$AG1210,FIND(AJ$1,$AG1210))-1)),"卖家未填"))</f>
        <v>卖家未填</v>
      </c>
      <c r="L1210" s="11" t="str">
        <f>IF(AK$1="","",IFERROR(TRIM(MID($AG1210,FIND(":",$AG1210,FIND(AK$1,$AG1210))+1,FIND("=",$AG1210,FIND(AK$1,$AG1210))-FIND(":",$AG1210,FIND(AK$1,$AG1210))-1)),"卖家未填"))</f>
        <v>卖家未填</v>
      </c>
      <c r="M1210" s="11" t="str">
        <f>IF(AL$1="","",IFERROR(TRIM(MID($AG1210,FIND(":",$AG1210,FIND(AL$1,$AG1210))+1,FIND("=",$AG1210,FIND(AL$1,$AG1210))-FIND(":",$AG1210,FIND(AL$1,$AG1210))-1)),"卖家未填"))</f>
        <v>散装</v>
      </c>
      <c r="N1210" s="11" t="s">
        <v>2021</v>
      </c>
      <c r="O1210" s="11" t="s">
        <v>5007</v>
      </c>
      <c r="P1210" s="13">
        <v>63</v>
      </c>
      <c r="Q1210" s="13"/>
      <c r="R1210" s="11">
        <v>63</v>
      </c>
      <c r="S1210" s="14">
        <f>IFERROR(V1210/T1210,"0")</f>
        <v>94.5</v>
      </c>
      <c r="T1210" s="11">
        <v>8</v>
      </c>
      <c r="U1210" s="11">
        <v>12</v>
      </c>
      <c r="V1210" s="15">
        <f>R1210*U1210</f>
        <v>756</v>
      </c>
      <c r="W1210" s="11">
        <v>1</v>
      </c>
      <c r="X1210" s="11">
        <v>90</v>
      </c>
      <c r="Y1210" s="11">
        <v>42481165691</v>
      </c>
      <c r="Z1210" s="11">
        <v>70350729</v>
      </c>
      <c r="AA1210" s="16">
        <f>IFERROR((MID(AE1210,FIND("ends=",AE1210)+5,FIND("000&amp;starts",AE1210)-FIND("ends=",AE1210)-5)+8*3600)/86400+70*365+19,"")</f>
        <v>42032.88517361111</v>
      </c>
      <c r="AB1210" s="17" t="str">
        <f>HYPERLINK("http://item.taobao.com/item.htm?id="&amp;Y1210,"点击查看")</f>
        <v>点击查看</v>
      </c>
      <c r="AC1210" s="11">
        <f>YEAR(D1210)</f>
        <v>2012</v>
      </c>
      <c r="AD1210" s="11"/>
      <c r="AE1210" s="11" t="s">
        <v>7108</v>
      </c>
      <c r="AF1210" s="11"/>
      <c r="AG1210" s="11" t="s">
        <v>12752</v>
      </c>
    </row>
    <row r="1211" spans="1:33" x14ac:dyDescent="0.15">
      <c r="A1211" s="11" t="s">
        <v>14902</v>
      </c>
      <c r="B1211" s="11" t="s">
        <v>15624</v>
      </c>
      <c r="C1211" s="11" t="s">
        <v>14903</v>
      </c>
      <c r="D1211" s="12">
        <v>41702</v>
      </c>
      <c r="E1211" s="11" t="s">
        <v>14967</v>
      </c>
      <c r="F1211" s="11" t="s">
        <v>14968</v>
      </c>
      <c r="G1211" s="11" t="s">
        <v>28</v>
      </c>
      <c r="H1211" s="11" t="s">
        <v>10331</v>
      </c>
      <c r="I1211" s="11" t="str">
        <f>IF(AH$1="","",IFERROR(TRIM(MID($AG1211,FIND(":",$AG1211,FIND(AH$1,$AG1211))+1,FIND("=",$AG1211,FIND(AH$1,$AG1211))-FIND(":",$AG1211,FIND(AH$1,$AG1211))-1)),"卖家未填"))</f>
        <v>夹心年糕</v>
      </c>
      <c r="J1211" s="11" t="str">
        <f>IF(AI$1="","",IFERROR(TRIM(MID($AG1211,FIND(":",$AG1211,FIND(AI$1,$AG1211))+1,FIND("=",$AG1211,FIND(AI$1,$AG1211))-FIND(":",$AG1211,FIND(AI$1,$AG1211))-1)),"卖家未填"))</f>
        <v>500</v>
      </c>
      <c r="K1211" s="11" t="str">
        <f>IF(AJ$1="","",IFERROR(TRIM(MID($AG1211,FIND(":",$AG1211,FIND(AJ$1,$AG1211))+1,FIND("=",$AG1211,FIND(AJ$1,$AG1211))-FIND(":",$AG1211,FIND(AJ$1,$AG1211))-1)),"卖家未填"))</f>
        <v>卖家未填</v>
      </c>
      <c r="L1211" s="11" t="str">
        <f>IF(AK$1="","",IFERROR(TRIM(MID($AG1211,FIND(":",$AG1211,FIND(AK$1,$AG1211))+1,FIND("=",$AG1211,FIND(AK$1,$AG1211))-FIND(":",$AG1211,FIND(AK$1,$AG1211))-1)),"卖家未填"))</f>
        <v>卖家未填</v>
      </c>
      <c r="M1211" s="11" t="str">
        <f>IF(AL$1="","",IFERROR(TRIM(MID($AG1211,FIND(":",$AG1211,FIND(AL$1,$AG1211))+1,FIND("=",$AG1211,FIND(AL$1,$AG1211))-FIND(":",$AG1211,FIND(AL$1,$AG1211))-1)),"卖家未填"))</f>
        <v>散装</v>
      </c>
      <c r="N1211" s="11" t="s">
        <v>1344</v>
      </c>
      <c r="O1211" s="11" t="s">
        <v>4806</v>
      </c>
      <c r="P1211" s="13">
        <v>29</v>
      </c>
      <c r="Q1211" s="13"/>
      <c r="R1211" s="11">
        <v>29</v>
      </c>
      <c r="S1211" s="14">
        <f>IFERROR(V1211/T1211,"0")</f>
        <v>47.125</v>
      </c>
      <c r="T1211" s="11">
        <v>16</v>
      </c>
      <c r="U1211" s="11">
        <v>26</v>
      </c>
      <c r="V1211" s="15">
        <f>R1211*U1211</f>
        <v>754</v>
      </c>
      <c r="W1211" s="11">
        <v>8</v>
      </c>
      <c r="X1211" s="11">
        <v>100</v>
      </c>
      <c r="Y1211" s="11">
        <v>37801712663</v>
      </c>
      <c r="Z1211" s="11">
        <v>109140576</v>
      </c>
      <c r="AA1211" s="16">
        <f>IFERROR((MID(AE1211,FIND("ends=",AE1211)+5,FIND("000&amp;starts",AE1211)-FIND("ends=",AE1211)-5)+8*3600)/86400+70*365+19,"")</f>
        <v>42034.565347222218</v>
      </c>
      <c r="AB1211" s="17" t="str">
        <f>HYPERLINK("http://item.taobao.com/item.htm?id="&amp;Y1211,"点击查看")</f>
        <v>点击查看</v>
      </c>
      <c r="AC1211" s="11">
        <f>YEAR(D1211)</f>
        <v>2014</v>
      </c>
      <c r="AD1211" s="11"/>
      <c r="AE1211" s="11" t="s">
        <v>6438</v>
      </c>
      <c r="AF1211" s="11" t="s">
        <v>9566</v>
      </c>
      <c r="AG1211" s="11" t="s">
        <v>12131</v>
      </c>
    </row>
    <row r="1212" spans="1:33" x14ac:dyDescent="0.15">
      <c r="A1212" s="11" t="s">
        <v>14895</v>
      </c>
      <c r="B1212" s="11" t="s">
        <v>15892</v>
      </c>
      <c r="C1212" s="11" t="s">
        <v>14896</v>
      </c>
      <c r="D1212" s="12">
        <v>41619</v>
      </c>
      <c r="E1212" s="11" t="s">
        <v>14957</v>
      </c>
      <c r="F1212" s="11" t="s">
        <v>10844</v>
      </c>
      <c r="G1212" s="11" t="s">
        <v>61</v>
      </c>
      <c r="H1212" s="11" t="s">
        <v>10322</v>
      </c>
      <c r="I1212" s="11" t="str">
        <f>IF(AH$1="","",IFERROR(TRIM(MID($AG1212,FIND(":",$AG1212,FIND(AH$1,$AG1212))+1,FIND("=",$AG1212,FIND(AH$1,$AG1212))-FIND(":",$AG1212,FIND(AH$1,$AG1212))-1)),"卖家未填"))</f>
        <v>卖家未填</v>
      </c>
      <c r="J1212" s="11" t="str">
        <f>IF(AI$1="","",IFERROR(TRIM(MID($AG1212,FIND(":",$AG1212,FIND(AI$1,$AG1212))+1,FIND("=",$AG1212,FIND(AI$1,$AG1212))-FIND(":",$AG1212,FIND(AI$1,$AG1212))-1)),"卖家未填"))</f>
        <v>500</v>
      </c>
      <c r="K1212" s="11" t="str">
        <f>IF(AJ$1="","",IFERROR(TRIM(MID($AG1212,FIND(":",$AG1212,FIND(AJ$1,$AG1212))+1,FIND("=",$AG1212,FIND(AJ$1,$AG1212))-FIND(":",$AG1212,FIND(AJ$1,$AG1212))-1)),"卖家未填"))</f>
        <v>卖家未填</v>
      </c>
      <c r="L1212" s="11" t="str">
        <f>IF(AK$1="","",IFERROR(TRIM(MID($AG1212,FIND(":",$AG1212,FIND(AK$1,$AG1212))+1,FIND("=",$AG1212,FIND(AK$1,$AG1212))-FIND(":",$AG1212,FIND(AK$1,$AG1212))-1)),"卖家未填"))</f>
        <v>卖家未填</v>
      </c>
      <c r="M1212" s="11" t="str">
        <f>IF(AL$1="","",IFERROR(TRIM(MID($AG1212,FIND(":",$AG1212,FIND(AL$1,$AG1212))+1,FIND("=",$AG1212,FIND(AL$1,$AG1212))-FIND(":",$AG1212,FIND(AL$1,$AG1212))-1)),"卖家未填"))</f>
        <v>散装</v>
      </c>
      <c r="N1212" s="11" t="s">
        <v>1633</v>
      </c>
      <c r="O1212" s="11" t="s">
        <v>4920</v>
      </c>
      <c r="P1212" s="13">
        <v>16.25</v>
      </c>
      <c r="Q1212" s="13">
        <v>6.5</v>
      </c>
      <c r="R1212" s="11">
        <v>6.5</v>
      </c>
      <c r="S1212" s="14">
        <f>IFERROR(V1212/T1212,"0")</f>
        <v>62.833333333333336</v>
      </c>
      <c r="T1212" s="11">
        <v>12</v>
      </c>
      <c r="U1212" s="11">
        <v>116</v>
      </c>
      <c r="V1212" s="15">
        <f>R1212*U1212</f>
        <v>754</v>
      </c>
      <c r="W1212" s="11">
        <v>8</v>
      </c>
      <c r="X1212" s="11">
        <v>12</v>
      </c>
      <c r="Y1212" s="11">
        <v>43197025056</v>
      </c>
      <c r="Z1212" s="11">
        <v>107945990</v>
      </c>
      <c r="AA1212" s="16">
        <f>IFERROR((MID(AE1212,FIND("ends=",AE1212)+5,FIND("000&amp;starts",AE1212)-FIND("ends=",AE1212)-5)+8*3600)/86400+70*365+19,"")</f>
        <v>42034.505972222221</v>
      </c>
      <c r="AB1212" s="17" t="str">
        <f>HYPERLINK("http://item.taobao.com/item.htm?id="&amp;Y1212,"点击查看")</f>
        <v>点击查看</v>
      </c>
      <c r="AC1212" s="11">
        <f>YEAR(D1212)</f>
        <v>2013</v>
      </c>
      <c r="AD1212" s="11"/>
      <c r="AE1212" s="11" t="s">
        <v>6718</v>
      </c>
      <c r="AF1212" s="11"/>
      <c r="AG1212" s="11" t="s">
        <v>12406</v>
      </c>
    </row>
    <row r="1213" spans="1:33" x14ac:dyDescent="0.15">
      <c r="A1213" s="11" t="s">
        <v>14881</v>
      </c>
      <c r="B1213" s="11" t="s">
        <v>15346</v>
      </c>
      <c r="C1213" s="11" t="s">
        <v>14888</v>
      </c>
      <c r="D1213" s="12">
        <v>41499</v>
      </c>
      <c r="E1213" s="11" t="s">
        <v>14967</v>
      </c>
      <c r="F1213" s="11" t="s">
        <v>14968</v>
      </c>
      <c r="G1213" s="11" t="s">
        <v>28</v>
      </c>
      <c r="H1213" s="11" t="s">
        <v>10322</v>
      </c>
      <c r="I1213" s="11" t="str">
        <f>IF(AH$1="","",IFERROR(TRIM(MID($AG1213,FIND(":",$AG1213,FIND(AH$1,$AG1213))+1,FIND("=",$AG1213,FIND(AH$1,$AG1213))-FIND(":",$AG1213,FIND(AH$1,$AG1213))-1)),"卖家未填"))</f>
        <v>卖家未填</v>
      </c>
      <c r="J1213" s="11" t="str">
        <f>IF(AI$1="","",IFERROR(TRIM(MID($AG1213,FIND(":",$AG1213,FIND(AI$1,$AG1213))+1,FIND("=",$AG1213,FIND(AI$1,$AG1213))-FIND(":",$AG1213,FIND(AI$1,$AG1213))-1)),"卖家未填"))</f>
        <v>450</v>
      </c>
      <c r="K1213" s="11" t="str">
        <f>IF(AJ$1="","",IFERROR(TRIM(MID($AG1213,FIND(":",$AG1213,FIND(AJ$1,$AG1213))+1,FIND("=",$AG1213,FIND(AJ$1,$AG1213))-FIND(":",$AG1213,FIND(AJ$1,$AG1213))-1)),"卖家未填"))</f>
        <v>卖家未填</v>
      </c>
      <c r="L1213" s="11" t="str">
        <f>IF(AK$1="","",IFERROR(TRIM(MID($AG1213,FIND(":",$AG1213,FIND(AK$1,$AG1213))+1,FIND("=",$AG1213,FIND(AK$1,$AG1213))-FIND(":",$AG1213,FIND(AK$1,$AG1213))-1)),"卖家未填"))</f>
        <v>卖家未填</v>
      </c>
      <c r="M1213" s="11" t="str">
        <f>IF(AL$1="","",IFERROR(TRIM(MID($AG1213,FIND(":",$AG1213,FIND(AL$1,$AG1213))+1,FIND("=",$AG1213,FIND(AL$1,$AG1213))-FIND(":",$AG1213,FIND(AL$1,$AG1213))-1)),"卖家未填"))</f>
        <v>包装</v>
      </c>
      <c r="N1213" s="11" t="s">
        <v>808</v>
      </c>
      <c r="O1213" s="11" t="s">
        <v>4461</v>
      </c>
      <c r="P1213" s="13">
        <v>9.9</v>
      </c>
      <c r="Q1213" s="13"/>
      <c r="R1213" s="11">
        <v>9.9</v>
      </c>
      <c r="S1213" s="14">
        <f>IFERROR(V1213/T1213,"0")</f>
        <v>20.9</v>
      </c>
      <c r="T1213" s="11">
        <v>36</v>
      </c>
      <c r="U1213" s="11">
        <v>76</v>
      </c>
      <c r="V1213" s="15">
        <f>R1213*U1213</f>
        <v>752.4</v>
      </c>
      <c r="W1213" s="11">
        <v>28</v>
      </c>
      <c r="X1213" s="11">
        <v>27</v>
      </c>
      <c r="Y1213" s="11">
        <v>42278069114</v>
      </c>
      <c r="Z1213" s="11">
        <v>105858628</v>
      </c>
      <c r="AA1213" s="16">
        <f>IFERROR((MID(AE1213,FIND("ends=",AE1213)+5,FIND("000&amp;starts",AE1213)-FIND("ends=",AE1213)-5)+8*3600)/86400+70*365+19,"")</f>
        <v>42030.894594907411</v>
      </c>
      <c r="AB1213" s="17" t="str">
        <f>HYPERLINK("http://item.taobao.com/item.htm?id="&amp;Y1213,"点击查看")</f>
        <v>点击查看</v>
      </c>
      <c r="AC1213" s="11">
        <f>YEAR(D1213)</f>
        <v>2013</v>
      </c>
      <c r="AD1213" s="11"/>
      <c r="AE1213" s="11" t="s">
        <v>5921</v>
      </c>
      <c r="AF1213" s="11"/>
      <c r="AG1213" s="11" t="s">
        <v>11632</v>
      </c>
    </row>
    <row r="1214" spans="1:33" x14ac:dyDescent="0.15">
      <c r="A1214" s="11" t="s">
        <v>14895</v>
      </c>
      <c r="B1214" s="11" t="s">
        <v>15550</v>
      </c>
      <c r="C1214" s="11" t="s">
        <v>14896</v>
      </c>
      <c r="D1214" s="12">
        <v>41877</v>
      </c>
      <c r="E1214" s="11" t="s">
        <v>24</v>
      </c>
      <c r="F1214" s="11" t="s">
        <v>24</v>
      </c>
      <c r="G1214" s="11" t="s">
        <v>24</v>
      </c>
      <c r="H1214" s="11" t="s">
        <v>10328</v>
      </c>
      <c r="I1214" s="11" t="str">
        <f>IF(AH$1="","",IFERROR(TRIM(MID($AG1214,FIND(":",$AG1214,FIND(AH$1,$AG1214))+1,FIND("=",$AG1214,FIND(AH$1,$AG1214))-FIND(":",$AG1214,FIND(AH$1,$AG1214))-1)),"卖家未填"))</f>
        <v>芝士年糕</v>
      </c>
      <c r="J1214" s="11" t="str">
        <f>IF(AI$1="","",IFERROR(TRIM(MID($AG1214,FIND(":",$AG1214,FIND(AI$1,$AG1214))+1,FIND("=",$AG1214,FIND(AI$1,$AG1214))-FIND(":",$AG1214,FIND(AI$1,$AG1214))-1)),"卖家未填"))</f>
        <v>500</v>
      </c>
      <c r="K1214" s="11" t="str">
        <f>IF(AJ$1="","",IFERROR(TRIM(MID($AG1214,FIND(":",$AG1214,FIND(AJ$1,$AG1214))+1,FIND("=",$AG1214,FIND(AJ$1,$AG1214))-FIND(":",$AG1214,FIND(AJ$1,$AG1214))-1)),"卖家未填"))</f>
        <v>卖家未填</v>
      </c>
      <c r="L1214" s="11" t="str">
        <f>IF(AK$1="","",IFERROR(TRIM(MID($AG1214,FIND(":",$AG1214,FIND(AK$1,$AG1214))+1,FIND("=",$AG1214,FIND(AK$1,$AG1214))-FIND(":",$AG1214,FIND(AK$1,$AG1214))-1)),"卖家未填"))</f>
        <v>卖家未填</v>
      </c>
      <c r="M1214" s="11" t="str">
        <f>IF(AL$1="","",IFERROR(TRIM(MID($AG1214,FIND(":",$AG1214,FIND(AL$1,$AG1214))+1,FIND("=",$AG1214,FIND(AL$1,$AG1214))-FIND(":",$AG1214,FIND(AL$1,$AG1214))-1)),"卖家未填"))</f>
        <v>包装</v>
      </c>
      <c r="N1214" s="11" t="s">
        <v>1284</v>
      </c>
      <c r="O1214" s="11" t="s">
        <v>4727</v>
      </c>
      <c r="P1214" s="13">
        <v>20.9</v>
      </c>
      <c r="Q1214" s="13"/>
      <c r="R1214" s="11">
        <v>20.9</v>
      </c>
      <c r="S1214" s="14">
        <f>IFERROR(V1214/T1214,"0")</f>
        <v>44.258823529411764</v>
      </c>
      <c r="T1214" s="11">
        <v>17</v>
      </c>
      <c r="U1214" s="11">
        <v>36</v>
      </c>
      <c r="V1214" s="15">
        <f>R1214*U1214</f>
        <v>752.4</v>
      </c>
      <c r="W1214" s="11">
        <v>21</v>
      </c>
      <c r="X1214" s="11">
        <v>10</v>
      </c>
      <c r="Y1214" s="11">
        <v>41546118923</v>
      </c>
      <c r="Z1214" s="11">
        <v>113100531</v>
      </c>
      <c r="AA1214" s="16">
        <f>IFERROR((MID(AE1214,FIND("ends=",AE1214)+5,FIND("000&amp;starts",AE1214)-FIND("ends=",AE1214)-5)+8*3600)/86400+70*365+19,"")</f>
        <v>42031.953900462962</v>
      </c>
      <c r="AB1214" s="17" t="str">
        <f>HYPERLINK("http://item.taobao.com/item.htm?id="&amp;Y1214,"点击查看")</f>
        <v>点击查看</v>
      </c>
      <c r="AC1214" s="11">
        <f>YEAR(D1214)</f>
        <v>2014</v>
      </c>
      <c r="AD1214" s="11"/>
      <c r="AE1214" s="11" t="s">
        <v>6379</v>
      </c>
      <c r="AF1214" s="11" t="s">
        <v>9561</v>
      </c>
      <c r="AG1214" s="11" t="s">
        <v>12079</v>
      </c>
    </row>
    <row r="1215" spans="1:33" x14ac:dyDescent="0.15">
      <c r="A1215" s="11" t="s">
        <v>14895</v>
      </c>
      <c r="B1215" s="11" t="s">
        <v>15399</v>
      </c>
      <c r="C1215" s="11" t="s">
        <v>14897</v>
      </c>
      <c r="D1215" s="12">
        <v>39861</v>
      </c>
      <c r="E1215" s="11" t="s">
        <v>33</v>
      </c>
      <c r="F1215" s="11" t="s">
        <v>33</v>
      </c>
      <c r="G1215" s="11" t="s">
        <v>33</v>
      </c>
      <c r="H1215" s="11" t="s">
        <v>10396</v>
      </c>
      <c r="I1215" s="11" t="str">
        <f>IF(AH$1="","",IFERROR(TRIM(MID($AG1215,FIND(":",$AG1215,FIND(AH$1,$AG1215))+1,FIND("=",$AG1215,FIND(AH$1,$AG1215))-FIND(":",$AG1215,FIND(AH$1,$AG1215))-1)),"卖家未填"))</f>
        <v>呼辣辣炒年糕</v>
      </c>
      <c r="J1215" s="11" t="str">
        <f>IF(AI$1="","",IFERROR(TRIM(MID($AG1215,FIND(":",$AG1215,FIND(AI$1,$AG1215))+1,FIND("=",$AG1215,FIND(AI$1,$AG1215))-FIND(":",$AG1215,FIND(AI$1,$AG1215))-1)),"卖家未填"))</f>
        <v>421</v>
      </c>
      <c r="K1215" s="11" t="str">
        <f>IF(AJ$1="","",IFERROR(TRIM(MID($AG1215,FIND(":",$AG1215,FIND(AJ$1,$AG1215))+1,FIND("=",$AG1215,FIND(AJ$1,$AG1215))-FIND(":",$AG1215,FIND(AJ$1,$AG1215))-1)),"卖家未填"))</f>
        <v>卖家未填</v>
      </c>
      <c r="L1215" s="11" t="str">
        <f>IF(AK$1="","",IFERROR(TRIM(MID($AG1215,FIND(":",$AG1215,FIND(AK$1,$AG1215))+1,FIND("=",$AG1215,FIND(AK$1,$AG1215))-FIND(":",$AG1215,FIND(AK$1,$AG1215))-1)),"卖家未填"))</f>
        <v>卖家未填</v>
      </c>
      <c r="M1215" s="11" t="str">
        <f>IF(AL$1="","",IFERROR(TRIM(MID($AG1215,FIND(":",$AG1215,FIND(AL$1,$AG1215))+1,FIND("=",$AG1215,FIND(AL$1,$AG1215))-FIND(":",$AG1215,FIND(AL$1,$AG1215))-1)),"卖家未填"))</f>
        <v>包装</v>
      </c>
      <c r="N1215" s="11" t="s">
        <v>1499</v>
      </c>
      <c r="O1215" s="11" t="s">
        <v>4888</v>
      </c>
      <c r="P1215" s="13">
        <v>27.8</v>
      </c>
      <c r="Q1215" s="13"/>
      <c r="R1215" s="11">
        <v>27.8</v>
      </c>
      <c r="S1215" s="14">
        <f>IFERROR(V1215/T1215,"0")</f>
        <v>57.738461538461543</v>
      </c>
      <c r="T1215" s="11">
        <v>13</v>
      </c>
      <c r="U1215" s="11">
        <v>27</v>
      </c>
      <c r="V1215" s="15">
        <f>R1215*U1215</f>
        <v>750.6</v>
      </c>
      <c r="W1215" s="11">
        <v>9</v>
      </c>
      <c r="X1215" s="11">
        <v>16</v>
      </c>
      <c r="Y1215" s="11">
        <v>42453743564</v>
      </c>
      <c r="Z1215" s="11">
        <v>57044623</v>
      </c>
      <c r="AA1215" s="16">
        <f>IFERROR((MID(AE1215,FIND("ends=",AE1215)+5,FIND("000&amp;starts",AE1215)-FIND("ends=",AE1215)-5)+8*3600)/86400+70*365+19,"")</f>
        <v>42031.528738425928</v>
      </c>
      <c r="AB1215" s="17" t="str">
        <f>HYPERLINK("http://item.taobao.com/item.htm?id="&amp;Y1215,"点击查看")</f>
        <v>点击查看</v>
      </c>
      <c r="AC1215" s="11">
        <f>YEAR(D1215)</f>
        <v>2009</v>
      </c>
      <c r="AD1215" s="11"/>
      <c r="AE1215" s="11" t="s">
        <v>6586</v>
      </c>
      <c r="AF1215" s="11" t="s">
        <v>9660</v>
      </c>
      <c r="AG1215" s="11" t="s">
        <v>12282</v>
      </c>
    </row>
    <row r="1216" spans="1:33" x14ac:dyDescent="0.15">
      <c r="A1216" s="11" t="s">
        <v>14881</v>
      </c>
      <c r="B1216" s="11" t="s">
        <v>15329</v>
      </c>
      <c r="C1216" s="11" t="s">
        <v>14882</v>
      </c>
      <c r="D1216" s="12">
        <v>41948</v>
      </c>
      <c r="E1216" s="11" t="s">
        <v>46</v>
      </c>
      <c r="F1216" s="11" t="s">
        <v>14972</v>
      </c>
      <c r="G1216" s="11" t="s">
        <v>38</v>
      </c>
      <c r="H1216" s="11" t="s">
        <v>10373</v>
      </c>
      <c r="I1216" s="11" t="str">
        <f>IF(AH$1="","",IFERROR(TRIM(MID($AG1216,FIND(":",$AG1216,FIND(AH$1,$AG1216))+1,FIND("=",$AG1216,FIND(AH$1,$AG1216))-FIND(":",$AG1216,FIND(AH$1,$AG1216))-1)),"卖家未填"))</f>
        <v>东北大黄米粘糕</v>
      </c>
      <c r="J1216" s="11" t="str">
        <f>IF(AI$1="","",IFERROR(TRIM(MID($AG1216,FIND(":",$AG1216,FIND(AI$1,$AG1216))+1,FIND("=",$AG1216,FIND(AI$1,$AG1216))-FIND(":",$AG1216,FIND(AI$1,$AG1216))-1)),"卖家未填"))</f>
        <v>500</v>
      </c>
      <c r="K1216" s="11" t="str">
        <f>IF(AJ$1="","",IFERROR(TRIM(MID($AG1216,FIND(":",$AG1216,FIND(AJ$1,$AG1216))+1,FIND("=",$AG1216,FIND(AJ$1,$AG1216))-FIND(":",$AG1216,FIND(AJ$1,$AG1216))-1)),"卖家未填"))</f>
        <v>卖家未填</v>
      </c>
      <c r="L1216" s="11" t="str">
        <f>IF(AK$1="","",IFERROR(TRIM(MID($AG1216,FIND(":",$AG1216,FIND(AK$1,$AG1216))+1,FIND("=",$AG1216,FIND(AK$1,$AG1216))-FIND(":",$AG1216,FIND(AK$1,$AG1216))-1)),"卖家未填"))</f>
        <v>卖家未填</v>
      </c>
      <c r="M1216" s="11" t="str">
        <f>IF(AL$1="","",IFERROR(TRIM(MID($AG1216,FIND(":",$AG1216,FIND(AL$1,$AG1216))+1,FIND("=",$AG1216,FIND(AL$1,$AG1216))-FIND(":",$AG1216,FIND(AL$1,$AG1216))-1)),"卖家未填"))</f>
        <v>包装</v>
      </c>
      <c r="N1216" s="11" t="s">
        <v>814</v>
      </c>
      <c r="O1216" s="11" t="s">
        <v>4524</v>
      </c>
      <c r="P1216" s="13">
        <v>9.9</v>
      </c>
      <c r="Q1216" s="13">
        <v>9.5</v>
      </c>
      <c r="R1216" s="11">
        <v>9.5</v>
      </c>
      <c r="S1216" s="14">
        <f>IFERROR(V1216/T1216,"0")</f>
        <v>20.847222222222221</v>
      </c>
      <c r="T1216" s="11">
        <v>36</v>
      </c>
      <c r="U1216" s="11">
        <v>79</v>
      </c>
      <c r="V1216" s="15">
        <f>R1216*U1216</f>
        <v>750.5</v>
      </c>
      <c r="W1216" s="11">
        <v>30</v>
      </c>
      <c r="X1216" s="11">
        <v>29</v>
      </c>
      <c r="Y1216" s="11">
        <v>42193301573</v>
      </c>
      <c r="Z1216" s="11">
        <v>114867733</v>
      </c>
      <c r="AA1216" s="16">
        <f>IFERROR((MID(AE1216,FIND("ends=",AE1216)+5,FIND("000&amp;starts",AE1216)-FIND("ends=",AE1216)-5)+8*3600)/86400+70*365+19,"")</f>
        <v>42033.337800925925</v>
      </c>
      <c r="AB1216" s="17" t="str">
        <f>HYPERLINK("http://item.taobao.com/item.htm?id="&amp;Y1216,"点击查看")</f>
        <v>点击查看</v>
      </c>
      <c r="AC1216" s="11">
        <f>YEAR(D1216)</f>
        <v>2014</v>
      </c>
      <c r="AD1216" s="11"/>
      <c r="AE1216" s="11" t="s">
        <v>5926</v>
      </c>
      <c r="AF1216" s="11" t="s">
        <v>9632</v>
      </c>
      <c r="AG1216" s="11" t="s">
        <v>11637</v>
      </c>
    </row>
    <row r="1217" spans="1:33" x14ac:dyDescent="0.15">
      <c r="A1217" s="11" t="s">
        <v>14910</v>
      </c>
      <c r="B1217" s="11" t="s">
        <v>16791</v>
      </c>
      <c r="C1217" s="11" t="s">
        <v>14912</v>
      </c>
      <c r="D1217" s="12">
        <v>41188</v>
      </c>
      <c r="E1217" s="11" t="s">
        <v>14957</v>
      </c>
      <c r="F1217" s="11" t="s">
        <v>14958</v>
      </c>
      <c r="G1217" s="11" t="s">
        <v>21</v>
      </c>
      <c r="H1217" s="11" t="s">
        <v>10322</v>
      </c>
      <c r="I1217" s="11" t="str">
        <f>IF(AH$1="","",IFERROR(TRIM(MID($AG1217,FIND(":",$AG1217,FIND(AH$1,$AG1217))+1,FIND("=",$AG1217,FIND(AH$1,$AG1217))-FIND(":",$AG1217,FIND(AH$1,$AG1217))-1)),"卖家未填"))</f>
        <v>卖家未填</v>
      </c>
      <c r="J1217" s="11" t="str">
        <f>IF(AI$1="","",IFERROR(TRIM(MID($AG1217,FIND(":",$AG1217,FIND(AI$1,$AG1217))+1,FIND("=",$AG1217,FIND(AI$1,$AG1217))-FIND(":",$AG1217,FIND(AI$1,$AG1217))-1)),"卖家未填"))</f>
        <v>500</v>
      </c>
      <c r="K1217" s="11" t="str">
        <f>IF(AJ$1="","",IFERROR(TRIM(MID($AG1217,FIND(":",$AG1217,FIND(AJ$1,$AG1217))+1,FIND("=",$AG1217,FIND(AJ$1,$AG1217))-FIND(":",$AG1217,FIND(AJ$1,$AG1217))-1)),"卖家未填"))</f>
        <v>卖家未填</v>
      </c>
      <c r="L1217" s="11" t="str">
        <f>IF(AK$1="","",IFERROR(TRIM(MID($AG1217,FIND(":",$AG1217,FIND(AK$1,$AG1217))+1,FIND("=",$AG1217,FIND(AK$1,$AG1217))-FIND(":",$AG1217,FIND(AK$1,$AG1217))-1)),"卖家未填"))</f>
        <v>卖家未填</v>
      </c>
      <c r="M1217" s="11" t="str">
        <f>IF(AL$1="","",IFERROR(TRIM(MID($AG1217,FIND(":",$AG1217,FIND(AL$1,$AG1217))+1,FIND("=",$AG1217,FIND(AL$1,$AG1217))-FIND(":",$AG1217,FIND(AL$1,$AG1217))-1)),"卖家未填"))</f>
        <v>散装</v>
      </c>
      <c r="N1217" s="11" t="s">
        <v>3532</v>
      </c>
      <c r="O1217" s="11" t="s">
        <v>4913</v>
      </c>
      <c r="P1217" s="13">
        <v>6.2</v>
      </c>
      <c r="Q1217" s="13"/>
      <c r="R1217" s="11">
        <v>6.2</v>
      </c>
      <c r="S1217" s="14">
        <f>IFERROR(V1217/T1217,"0")</f>
        <v>250.06666666666669</v>
      </c>
      <c r="T1217" s="11">
        <v>3</v>
      </c>
      <c r="U1217" s="11">
        <v>121</v>
      </c>
      <c r="V1217" s="15">
        <f>R1217*U1217</f>
        <v>750.2</v>
      </c>
      <c r="W1217" s="11">
        <v>1</v>
      </c>
      <c r="X1217" s="11">
        <v>1</v>
      </c>
      <c r="Y1217" s="11">
        <v>43147211951</v>
      </c>
      <c r="Z1217" s="11">
        <v>100403127</v>
      </c>
      <c r="AA1217" s="16">
        <f>IFERROR((MID(AE1217,FIND("ends=",AE1217)+5,FIND("000&amp;starts",AE1217)-FIND("ends=",AE1217)-5)+8*3600)/86400+70*365+19,"")</f>
        <v>42034.667442129634</v>
      </c>
      <c r="AB1217" s="17" t="str">
        <f>HYPERLINK("http://item.taobao.com/item.htm?id="&amp;Y1217,"点击查看")</f>
        <v>点击查看</v>
      </c>
      <c r="AC1217" s="11">
        <f>YEAR(D1217)</f>
        <v>2012</v>
      </c>
      <c r="AD1217" s="11"/>
      <c r="AE1217" s="11" t="s">
        <v>8636</v>
      </c>
      <c r="AF1217" s="11"/>
      <c r="AG1217" s="11" t="s">
        <v>14110</v>
      </c>
    </row>
    <row r="1218" spans="1:33" x14ac:dyDescent="0.15">
      <c r="A1218" s="11" t="s">
        <v>14895</v>
      </c>
      <c r="B1218" s="11" t="s">
        <v>15580</v>
      </c>
      <c r="C1218" s="11" t="s">
        <v>14897</v>
      </c>
      <c r="D1218" s="12">
        <v>39649</v>
      </c>
      <c r="E1218" s="11" t="s">
        <v>14961</v>
      </c>
      <c r="F1218" s="11" t="s">
        <v>14973</v>
      </c>
      <c r="G1218" s="11" t="s">
        <v>34</v>
      </c>
      <c r="H1218" s="11" t="s">
        <v>10322</v>
      </c>
      <c r="I1218" s="11" t="str">
        <f>IF(AH$1="","",IFERROR(TRIM(MID($AG1218,FIND(":",$AG1218,FIND(AH$1,$AG1218))+1,FIND("=",$AG1218,FIND(AH$1,$AG1218))-FIND(":",$AG1218,FIND(AH$1,$AG1218))-1)),"卖家未填"))</f>
        <v>卖家未填</v>
      </c>
      <c r="J1218" s="11" t="str">
        <f>IF(AI$1="","",IFERROR(TRIM(MID($AG1218,FIND(":",$AG1218,FIND(AI$1,$AG1218))+1,FIND("=",$AG1218,FIND(AI$1,$AG1218))-FIND(":",$AG1218,FIND(AI$1,$AG1218))-1)),"卖家未填"))</f>
        <v>450</v>
      </c>
      <c r="K1218" s="11" t="str">
        <f>IF(AJ$1="","",IFERROR(TRIM(MID($AG1218,FIND(":",$AG1218,FIND(AJ$1,$AG1218))+1,FIND("=",$AG1218,FIND(AJ$1,$AG1218))-FIND(":",$AG1218,FIND(AJ$1,$AG1218))-1)),"卖家未填"))</f>
        <v>卖家未填</v>
      </c>
      <c r="L1218" s="11" t="str">
        <f>IF(AK$1="","",IFERROR(TRIM(MID($AG1218,FIND(":",$AG1218,FIND(AK$1,$AG1218))+1,FIND("=",$AG1218,FIND(AK$1,$AG1218))-FIND(":",$AG1218,FIND(AK$1,$AG1218))-1)),"卖家未填"))</f>
        <v>卖家未填</v>
      </c>
      <c r="M1218" s="11" t="str">
        <f>IF(AL$1="","",IFERROR(TRIM(MID($AG1218,FIND(":",$AG1218,FIND(AL$1,$AG1218))+1,FIND("=",$AG1218,FIND(AL$1,$AG1218))-FIND(":",$AG1218,FIND(AL$1,$AG1218))-1)),"卖家未填"))</f>
        <v>散装</v>
      </c>
      <c r="N1218" s="11" t="s">
        <v>980</v>
      </c>
      <c r="O1218" s="11" t="s">
        <v>4662</v>
      </c>
      <c r="P1218" s="13">
        <v>10</v>
      </c>
      <c r="Q1218" s="13"/>
      <c r="R1218" s="11">
        <v>10</v>
      </c>
      <c r="S1218" s="14">
        <f>IFERROR(V1218/T1218,"0")</f>
        <v>27.777777777777779</v>
      </c>
      <c r="T1218" s="11">
        <v>27</v>
      </c>
      <c r="U1218" s="11">
        <v>75</v>
      </c>
      <c r="V1218" s="15">
        <f>R1218*U1218</f>
        <v>750</v>
      </c>
      <c r="W1218" s="11">
        <v>52</v>
      </c>
      <c r="X1218" s="11">
        <v>177</v>
      </c>
      <c r="Y1218" s="11">
        <v>1612321320</v>
      </c>
      <c r="Z1218" s="11">
        <v>36108090</v>
      </c>
      <c r="AA1218" s="16">
        <f>IFERROR((MID(AE1218,FIND("ends=",AE1218)+5,FIND("000&amp;starts",AE1218)-FIND("ends=",AE1218)-5)+8*3600)/86400+70*365+19,"")</f>
        <v>42033.723310185189</v>
      </c>
      <c r="AB1218" s="17" t="str">
        <f>HYPERLINK("http://item.taobao.com/item.htm?id="&amp;Y1218,"点击查看")</f>
        <v>点击查看</v>
      </c>
      <c r="AC1218" s="11">
        <f>YEAR(D1218)</f>
        <v>2008</v>
      </c>
      <c r="AD1218" s="11"/>
      <c r="AE1218" s="11" t="s">
        <v>6088</v>
      </c>
      <c r="AF1218" s="11"/>
      <c r="AG1218" s="11" t="s">
        <v>11798</v>
      </c>
    </row>
    <row r="1219" spans="1:33" x14ac:dyDescent="0.15">
      <c r="A1219" s="11" t="s">
        <v>14895</v>
      </c>
      <c r="B1219" s="11" t="s">
        <v>15557</v>
      </c>
      <c r="C1219" s="11" t="s">
        <v>14896</v>
      </c>
      <c r="D1219" s="12">
        <v>41942</v>
      </c>
      <c r="E1219" s="11" t="s">
        <v>14957</v>
      </c>
      <c r="F1219" s="11" t="s">
        <v>14983</v>
      </c>
      <c r="G1219" s="11" t="s">
        <v>42</v>
      </c>
      <c r="H1219" s="11" t="s">
        <v>10331</v>
      </c>
      <c r="I1219" s="11" t="str">
        <f>IF(AH$1="","",IFERROR(TRIM(MID($AG1219,FIND(":",$AG1219,FIND(AH$1,$AG1219))+1,FIND("=",$AG1219,FIND(AH$1,$AG1219))-FIND(":",$AG1219,FIND(AH$1,$AG1219))-1)),"卖家未填"))</f>
        <v>年糕</v>
      </c>
      <c r="J1219" s="11" t="str">
        <f>IF(AI$1="","",IFERROR(TRIM(MID($AG1219,FIND(":",$AG1219,FIND(AI$1,$AG1219))+1,FIND("=",$AG1219,FIND(AI$1,$AG1219))-FIND(":",$AG1219,FIND(AI$1,$AG1219))-1)),"卖家未填"))</f>
        <v>600</v>
      </c>
      <c r="K1219" s="11" t="str">
        <f>IF(AJ$1="","",IFERROR(TRIM(MID($AG1219,FIND(":",$AG1219,FIND(AJ$1,$AG1219))+1,FIND("=",$AG1219,FIND(AJ$1,$AG1219))-FIND(":",$AG1219,FIND(AJ$1,$AG1219))-1)),"卖家未填"))</f>
        <v>卖家未填</v>
      </c>
      <c r="L1219" s="11" t="str">
        <f>IF(AK$1="","",IFERROR(TRIM(MID($AG1219,FIND(":",$AG1219,FIND(AK$1,$AG1219))+1,FIND("=",$AG1219,FIND(AK$1,$AG1219))-FIND(":",$AG1219,FIND(AK$1,$AG1219))-1)),"卖家未填"))</f>
        <v>卖家未填</v>
      </c>
      <c r="M1219" s="11" t="str">
        <f>IF(AL$1="","",IFERROR(TRIM(MID($AG1219,FIND(":",$AG1219,FIND(AL$1,$AG1219))+1,FIND("=",$AG1219,FIND(AL$1,$AG1219))-FIND(":",$AG1219,FIND(AL$1,$AG1219))-1)),"卖家未填"))</f>
        <v>散装</v>
      </c>
      <c r="N1219" s="11" t="s">
        <v>1081</v>
      </c>
      <c r="O1219" s="11" t="s">
        <v>4633</v>
      </c>
      <c r="P1219" s="13">
        <v>10</v>
      </c>
      <c r="Q1219" s="13"/>
      <c r="R1219" s="11">
        <v>10</v>
      </c>
      <c r="S1219" s="14">
        <f>IFERROR(V1219/T1219,"0")</f>
        <v>32.608695652173914</v>
      </c>
      <c r="T1219" s="11">
        <v>23</v>
      </c>
      <c r="U1219" s="11">
        <v>75</v>
      </c>
      <c r="V1219" s="15">
        <f>R1219*U1219</f>
        <v>750</v>
      </c>
      <c r="W1219" s="11">
        <v>23</v>
      </c>
      <c r="X1219" s="11">
        <v>23</v>
      </c>
      <c r="Y1219" s="11">
        <v>42080697493</v>
      </c>
      <c r="Z1219" s="11">
        <v>114706771</v>
      </c>
      <c r="AA1219" s="16">
        <f>IFERROR((MID(AE1219,FIND("ends=",AE1219)+5,FIND("000&amp;starts",AE1219)-FIND("ends=",AE1219)-5)+8*3600)/86400+70*365+19,"")</f>
        <v>42034.969351851847</v>
      </c>
      <c r="AB1219" s="17" t="str">
        <f>HYPERLINK("http://item.taobao.com/item.htm?id="&amp;Y1219,"点击查看")</f>
        <v>点击查看</v>
      </c>
      <c r="AC1219" s="11">
        <f>YEAR(D1219)</f>
        <v>2014</v>
      </c>
      <c r="AD1219" s="11"/>
      <c r="AE1219" s="11" t="s">
        <v>6186</v>
      </c>
      <c r="AF1219" s="11" t="s">
        <v>9566</v>
      </c>
      <c r="AG1219" s="11" t="s">
        <v>11893</v>
      </c>
    </row>
    <row r="1220" spans="1:33" x14ac:dyDescent="0.15">
      <c r="A1220" s="11" t="s">
        <v>14895</v>
      </c>
      <c r="B1220" s="11" t="s">
        <v>15835</v>
      </c>
      <c r="C1220" s="11" t="s">
        <v>14897</v>
      </c>
      <c r="D1220" s="12">
        <v>40381</v>
      </c>
      <c r="E1220" s="11" t="s">
        <v>14961</v>
      </c>
      <c r="F1220" s="11" t="s">
        <v>15070</v>
      </c>
      <c r="G1220" s="11" t="s">
        <v>117</v>
      </c>
      <c r="H1220" s="11" t="s">
        <v>10322</v>
      </c>
      <c r="I1220" s="11" t="str">
        <f>IF(AH$1="","",IFERROR(TRIM(MID($AG1220,FIND(":",$AG1220,FIND(AH$1,$AG1220))+1,FIND("=",$AG1220,FIND(AH$1,$AG1220))-FIND(":",$AG1220,FIND(AH$1,$AG1220))-1)),"卖家未填"))</f>
        <v>卖家未填</v>
      </c>
      <c r="J1220" s="11" t="str">
        <f>IF(AI$1="","",IFERROR(TRIM(MID($AG1220,FIND(":",$AG1220,FIND(AI$1,$AG1220))+1,FIND("=",$AG1220,FIND(AI$1,$AG1220))-FIND(":",$AG1220,FIND(AI$1,$AG1220))-1)),"卖家未填"))</f>
        <v>500</v>
      </c>
      <c r="K1220" s="11" t="str">
        <f>IF(AJ$1="","",IFERROR(TRIM(MID($AG1220,FIND(":",$AG1220,FIND(AJ$1,$AG1220))+1,FIND("=",$AG1220,FIND(AJ$1,$AG1220))-FIND(":",$AG1220,FIND(AJ$1,$AG1220))-1)),"卖家未填"))</f>
        <v>卖家未填</v>
      </c>
      <c r="L1220" s="11" t="str">
        <f>IF(AK$1="","",IFERROR(TRIM(MID($AG1220,FIND(":",$AG1220,FIND(AK$1,$AG1220))+1,FIND("=",$AG1220,FIND(AK$1,$AG1220))-FIND(":",$AG1220,FIND(AK$1,$AG1220))-1)),"卖家未填"))</f>
        <v>卖家未填</v>
      </c>
      <c r="M1220" s="11" t="str">
        <f>IF(AL$1="","",IFERROR(TRIM(MID($AG1220,FIND(":",$AG1220,FIND(AL$1,$AG1220))+1,FIND("=",$AG1220,FIND(AL$1,$AG1220))-FIND(":",$AG1220,FIND(AL$1,$AG1220))-1)),"卖家未填"))</f>
        <v>散装</v>
      </c>
      <c r="N1220" s="11" t="s">
        <v>1521</v>
      </c>
      <c r="O1220" s="11" t="s">
        <v>4525</v>
      </c>
      <c r="P1220" s="13">
        <v>7.5</v>
      </c>
      <c r="Q1220" s="13"/>
      <c r="R1220" s="11">
        <v>7.5</v>
      </c>
      <c r="S1220" s="14">
        <f>IFERROR(V1220/T1220,"0")</f>
        <v>57.692307692307693</v>
      </c>
      <c r="T1220" s="11">
        <v>13</v>
      </c>
      <c r="U1220" s="11">
        <v>100</v>
      </c>
      <c r="V1220" s="15">
        <f>R1220*U1220</f>
        <v>750</v>
      </c>
      <c r="W1220" s="11">
        <v>15</v>
      </c>
      <c r="X1220" s="11">
        <v>86</v>
      </c>
      <c r="Y1220" s="11">
        <v>9006449658</v>
      </c>
      <c r="Z1220" s="11">
        <v>62221480</v>
      </c>
      <c r="AA1220" s="16">
        <f>IFERROR((MID(AE1220,FIND("ends=",AE1220)+5,FIND("000&amp;starts",AE1220)-FIND("ends=",AE1220)-5)+8*3600)/86400+70*365+19,"")</f>
        <v>42032.885416666672</v>
      </c>
      <c r="AB1220" s="17" t="str">
        <f>HYPERLINK("http://item.taobao.com/item.htm?id="&amp;Y1220,"点击查看")</f>
        <v>点击查看</v>
      </c>
      <c r="AC1220" s="11">
        <f>YEAR(D1220)</f>
        <v>2010</v>
      </c>
      <c r="AD1220" s="11"/>
      <c r="AE1220" s="11" t="s">
        <v>6607</v>
      </c>
      <c r="AF1220" s="11"/>
      <c r="AG1220" s="11" t="s">
        <v>12300</v>
      </c>
    </row>
    <row r="1221" spans="1:33" x14ac:dyDescent="0.15">
      <c r="A1221" s="11" t="s">
        <v>14895</v>
      </c>
      <c r="B1221" s="11" t="s">
        <v>15403</v>
      </c>
      <c r="C1221" s="11" t="s">
        <v>14896</v>
      </c>
      <c r="D1221" s="12">
        <v>40681</v>
      </c>
      <c r="E1221" s="11" t="s">
        <v>14957</v>
      </c>
      <c r="F1221" s="11" t="s">
        <v>14958</v>
      </c>
      <c r="G1221" s="11" t="s">
        <v>21</v>
      </c>
      <c r="H1221" s="11" t="s">
        <v>10331</v>
      </c>
      <c r="I1221" s="11" t="str">
        <f>IF(AH$1="","",IFERROR(TRIM(MID($AG1221,FIND(":",$AG1221,FIND(AH$1,$AG1221))+1,FIND("=",$AG1221,FIND(AH$1,$AG1221))-FIND(":",$AG1221,FIND(AH$1,$AG1221))-1)),"卖家未填"))</f>
        <v>卖家未填</v>
      </c>
      <c r="J1221" s="11" t="str">
        <f>IF(AI$1="","",IFERROR(TRIM(MID($AG1221,FIND(":",$AG1221,FIND(AI$1,$AG1221))+1,FIND("=",$AG1221,FIND(AI$1,$AG1221))-FIND(":",$AG1221,FIND(AI$1,$AG1221))-1)),"卖家未填"))</f>
        <v>360</v>
      </c>
      <c r="K1221" s="11" t="str">
        <f>IF(AJ$1="","",IFERROR(TRIM(MID($AG1221,FIND(":",$AG1221,FIND(AJ$1,$AG1221))+1,FIND("=",$AG1221,FIND(AJ$1,$AG1221))-FIND(":",$AG1221,FIND(AJ$1,$AG1221))-1)),"卖家未填"))</f>
        <v>2人份</v>
      </c>
      <c r="L1221" s="11" t="str">
        <f>IF(AK$1="","",IFERROR(TRIM(MID($AG1221,FIND(":",$AG1221,FIND(AK$1,$AG1221))+1,FIND("=",$AG1221,FIND(AK$1,$AG1221))-FIND(":",$AG1221,FIND(AK$1,$AG1221))-1)),"卖家未填"))</f>
        <v>卖家未填</v>
      </c>
      <c r="M1221" s="11" t="str">
        <f>IF(AL$1="","",IFERROR(TRIM(MID($AG1221,FIND(":",$AG1221,FIND(AL$1,$AG1221))+1,FIND("=",$AG1221,FIND(AL$1,$AG1221))-FIND(":",$AG1221,FIND(AL$1,$AG1221))-1)),"卖家未填"))</f>
        <v>散装</v>
      </c>
      <c r="N1221" s="11" t="s">
        <v>936</v>
      </c>
      <c r="O1221" s="11" t="s">
        <v>4528</v>
      </c>
      <c r="P1221" s="13">
        <v>13.5</v>
      </c>
      <c r="Q1221" s="13">
        <v>10.8</v>
      </c>
      <c r="R1221" s="11">
        <v>10.8</v>
      </c>
      <c r="S1221" s="14">
        <f>IFERROR(V1221/T1221,"0")</f>
        <v>25.696551724137933</v>
      </c>
      <c r="T1221" s="11">
        <v>29</v>
      </c>
      <c r="U1221" s="11">
        <v>69</v>
      </c>
      <c r="V1221" s="15">
        <f>R1221*U1221</f>
        <v>745.2</v>
      </c>
      <c r="W1221" s="11">
        <v>58</v>
      </c>
      <c r="X1221" s="11">
        <v>110</v>
      </c>
      <c r="Y1221" s="11">
        <v>36645018458</v>
      </c>
      <c r="Z1221" s="11">
        <v>66870291</v>
      </c>
      <c r="AA1221" s="16">
        <f>IFERROR((MID(AE1221,FIND("ends=",AE1221)+5,FIND("000&amp;starts",AE1221)-FIND("ends=",AE1221)-5)+8*3600)/86400+70*365+19,"")</f>
        <v>42033.416666666672</v>
      </c>
      <c r="AB1221" s="17" t="str">
        <f>HYPERLINK("http://item.taobao.com/item.htm?id="&amp;Y1221,"点击查看")</f>
        <v>点击查看</v>
      </c>
      <c r="AC1221" s="11">
        <f>YEAR(D1221)</f>
        <v>2011</v>
      </c>
      <c r="AD1221" s="11"/>
      <c r="AE1221" s="11" t="s">
        <v>6047</v>
      </c>
      <c r="AF1221" s="11" t="s">
        <v>9566</v>
      </c>
      <c r="AG1221" s="11" t="s">
        <v>11758</v>
      </c>
    </row>
    <row r="1222" spans="1:33" x14ac:dyDescent="0.15">
      <c r="A1222" s="11" t="s">
        <v>14881</v>
      </c>
      <c r="B1222" s="11" t="s">
        <v>15183</v>
      </c>
      <c r="C1222" s="11" t="s">
        <v>14886</v>
      </c>
      <c r="D1222" s="12">
        <v>39285</v>
      </c>
      <c r="E1222" s="11" t="s">
        <v>14957</v>
      </c>
      <c r="F1222" s="11" t="s">
        <v>14958</v>
      </c>
      <c r="G1222" s="11" t="s">
        <v>21</v>
      </c>
      <c r="H1222" s="11" t="s">
        <v>10322</v>
      </c>
      <c r="I1222" s="11" t="str">
        <f>IF(AH$1="","",IFERROR(TRIM(MID($AG1222,FIND(":",$AG1222,FIND(AH$1,$AG1222))+1,FIND("=",$AG1222,FIND(AH$1,$AG1222))-FIND(":",$AG1222,FIND(AH$1,$AG1222))-1)),"卖家未填"))</f>
        <v>卖家未填</v>
      </c>
      <c r="J1222" s="11" t="str">
        <f>IF(AI$1="","",IFERROR(TRIM(MID($AG1222,FIND(":",$AG1222,FIND(AI$1,$AG1222))+1,FIND("=",$AG1222,FIND(AI$1,$AG1222))-FIND(":",$AG1222,FIND(AI$1,$AG1222))-1)),"卖家未填"))</f>
        <v>400</v>
      </c>
      <c r="K1222" s="11" t="str">
        <f>IF(AJ$1="","",IFERROR(TRIM(MID($AG1222,FIND(":",$AG1222,FIND(AJ$1,$AG1222))+1,FIND("=",$AG1222,FIND(AJ$1,$AG1222))-FIND(":",$AG1222,FIND(AJ$1,$AG1222))-1)),"卖家未填"))</f>
        <v>卖家未填</v>
      </c>
      <c r="L1222" s="11" t="str">
        <f>IF(AK$1="","",IFERROR(TRIM(MID($AG1222,FIND(":",$AG1222,FIND(AK$1,$AG1222))+1,FIND("=",$AG1222,FIND(AK$1,$AG1222))-FIND(":",$AG1222,FIND(AK$1,$AG1222))-1)),"卖家未填"))</f>
        <v>卖家未填</v>
      </c>
      <c r="M1222" s="11" t="str">
        <f>IF(AL$1="","",IFERROR(TRIM(MID($AG1222,FIND(":",$AG1222,FIND(AL$1,$AG1222))+1,FIND("=",$AG1222,FIND(AL$1,$AG1222))-FIND(":",$AG1222,FIND(AL$1,$AG1222))-1)),"卖家未填"))</f>
        <v>散装</v>
      </c>
      <c r="N1222" s="11" t="s">
        <v>789</v>
      </c>
      <c r="O1222" s="11" t="s">
        <v>4685</v>
      </c>
      <c r="P1222" s="13">
        <v>7.8</v>
      </c>
      <c r="Q1222" s="13">
        <v>6.2</v>
      </c>
      <c r="R1222" s="11">
        <v>6.2</v>
      </c>
      <c r="S1222" s="14">
        <f>IFERROR(V1222/T1222,"0")</f>
        <v>20.108108108108109</v>
      </c>
      <c r="T1222" s="11">
        <v>37</v>
      </c>
      <c r="U1222" s="11">
        <v>120</v>
      </c>
      <c r="V1222" s="15">
        <f>R1222*U1222</f>
        <v>744</v>
      </c>
      <c r="W1222" s="11">
        <v>83</v>
      </c>
      <c r="X1222" s="11">
        <v>226</v>
      </c>
      <c r="Y1222" s="11">
        <v>36127532257</v>
      </c>
      <c r="Z1222" s="11">
        <v>34677040</v>
      </c>
      <c r="AA1222" s="16">
        <f>IFERROR((MID(AE1222,FIND("ends=",AE1222)+5,FIND("000&amp;starts",AE1222)-FIND("ends=",AE1222)-5)+8*3600)/86400+70*365+19,"")</f>
        <v>42030.165856481486</v>
      </c>
      <c r="AB1222" s="17" t="str">
        <f>HYPERLINK("http://item.taobao.com/item.htm?id="&amp;Y1222,"点击查看")</f>
        <v>点击查看</v>
      </c>
      <c r="AC1222" s="11">
        <f>YEAR(D1222)</f>
        <v>2007</v>
      </c>
      <c r="AD1222" s="11"/>
      <c r="AE1222" s="11" t="s">
        <v>5903</v>
      </c>
      <c r="AF1222" s="11"/>
      <c r="AG1222" s="11" t="s">
        <v>11613</v>
      </c>
    </row>
    <row r="1223" spans="1:33" x14ac:dyDescent="0.15">
      <c r="A1223" s="11" t="s">
        <v>14895</v>
      </c>
      <c r="B1223" s="11" t="s">
        <v>16095</v>
      </c>
      <c r="C1223" s="11" t="s">
        <v>14897</v>
      </c>
      <c r="D1223" s="12">
        <v>41376</v>
      </c>
      <c r="E1223" s="11" t="s">
        <v>14975</v>
      </c>
      <c r="F1223" s="11" t="s">
        <v>14976</v>
      </c>
      <c r="G1223" s="11" t="s">
        <v>165</v>
      </c>
      <c r="H1223" s="11" t="s">
        <v>10331</v>
      </c>
      <c r="I1223" s="11" t="str">
        <f>IF(AH$1="","",IFERROR(TRIM(MID($AG1223,FIND(":",$AG1223,FIND(AH$1,$AG1223))+1,FIND("=",$AG1223,FIND(AH$1,$AG1223))-FIND(":",$AG1223,FIND(AH$1,$AG1223))-1)),"卖家未填"))</f>
        <v>卖家未填</v>
      </c>
      <c r="J1223" s="11" t="str">
        <f>IF(AI$1="","",IFERROR(TRIM(MID($AG1223,FIND(":",$AG1223,FIND(AI$1,$AG1223))+1,FIND("=",$AG1223,FIND(AI$1,$AG1223))-FIND(":",$AG1223,FIND(AI$1,$AG1223))-1)),"卖家未填"))</f>
        <v>450</v>
      </c>
      <c r="K1223" s="11" t="str">
        <f>IF(AJ$1="","",IFERROR(TRIM(MID($AG1223,FIND(":",$AG1223,FIND(AJ$1,$AG1223))+1,FIND("=",$AG1223,FIND(AJ$1,$AG1223))-FIND(":",$AG1223,FIND(AJ$1,$AG1223))-1)),"卖家未填"))</f>
        <v>1人份</v>
      </c>
      <c r="L1223" s="11" t="str">
        <f>IF(AK$1="","",IFERROR(TRIM(MID($AG1223,FIND(":",$AG1223,FIND(AK$1,$AG1223))+1,FIND("=",$AG1223,FIND(AK$1,$AG1223))-FIND(":",$AG1223,FIND(AK$1,$AG1223))-1)),"卖家未填"))</f>
        <v>1周</v>
      </c>
      <c r="M1223" s="11" t="str">
        <f>IF(AL$1="","",IFERROR(TRIM(MID($AG1223,FIND(":",$AG1223,FIND(AL$1,$AG1223))+1,FIND("=",$AG1223,FIND(AL$1,$AG1223))-FIND(":",$AG1223,FIND(AL$1,$AG1223))-1)),"卖家未填"))</f>
        <v>散装</v>
      </c>
      <c r="N1223" s="11" t="s">
        <v>2048</v>
      </c>
      <c r="O1223" s="11" t="s">
        <v>4468</v>
      </c>
      <c r="P1223" s="13">
        <v>19.899999999999999</v>
      </c>
      <c r="Q1223" s="13">
        <v>9.9</v>
      </c>
      <c r="R1223" s="11">
        <v>9.9</v>
      </c>
      <c r="S1223" s="14">
        <f>IFERROR(V1223/T1223,"0")</f>
        <v>92.8125</v>
      </c>
      <c r="T1223" s="11">
        <v>8</v>
      </c>
      <c r="U1223" s="11">
        <v>75</v>
      </c>
      <c r="V1223" s="15">
        <f>R1223*U1223</f>
        <v>742.5</v>
      </c>
      <c r="W1223" s="11">
        <v>17</v>
      </c>
      <c r="X1223" s="11">
        <v>61</v>
      </c>
      <c r="Y1223" s="11">
        <v>36196390675</v>
      </c>
      <c r="Z1223" s="11">
        <v>103441283</v>
      </c>
      <c r="AA1223" s="16">
        <f>IFERROR((MID(AE1223,FIND("ends=",AE1223)+5,FIND("000&amp;starts",AE1223)-FIND("ends=",AE1223)-5)+8*3600)/86400+70*365+19,"")</f>
        <v>42034.039039351846</v>
      </c>
      <c r="AB1223" s="17" t="str">
        <f>HYPERLINK("http://item.taobao.com/item.htm?id="&amp;Y1223,"点击查看")</f>
        <v>点击查看</v>
      </c>
      <c r="AC1223" s="11">
        <f>YEAR(D1223)</f>
        <v>2013</v>
      </c>
      <c r="AD1223" s="11"/>
      <c r="AE1223" s="11" t="s">
        <v>7132</v>
      </c>
      <c r="AF1223" s="11" t="s">
        <v>9566</v>
      </c>
      <c r="AG1223" s="11" t="s">
        <v>12773</v>
      </c>
    </row>
    <row r="1224" spans="1:33" x14ac:dyDescent="0.15">
      <c r="A1224" s="11" t="s">
        <v>14881</v>
      </c>
      <c r="B1224" s="11" t="s">
        <v>15381</v>
      </c>
      <c r="C1224" s="11" t="s">
        <v>14888</v>
      </c>
      <c r="D1224" s="12">
        <v>38871</v>
      </c>
      <c r="E1224" s="11" t="s">
        <v>33</v>
      </c>
      <c r="F1224" s="11" t="s">
        <v>33</v>
      </c>
      <c r="G1224" s="11" t="s">
        <v>33</v>
      </c>
      <c r="H1224" s="11" t="s">
        <v>10392</v>
      </c>
      <c r="I1224" s="11" t="str">
        <f>IF(AH$1="","",IFERROR(TRIM(MID($AG1224,FIND(":",$AG1224,FIND(AH$1,$AG1224))+1,FIND("=",$AG1224,FIND(AH$1,$AG1224))-FIND(":",$AG1224,FIND(AH$1,$AG1224))-1)),"卖家未填"))</f>
        <v>卖家未填</v>
      </c>
      <c r="J1224" s="11" t="str">
        <f>IF(AI$1="","",IFERROR(TRIM(MID($AG1224,FIND(":",$AG1224,FIND(AI$1,$AG1224))+1,FIND("=",$AG1224,FIND(AI$1,$AG1224))-FIND(":",$AG1224,FIND(AI$1,$AG1224))-1)),"卖家未填"))</f>
        <v>450</v>
      </c>
      <c r="K1224" s="11" t="str">
        <f>IF(AJ$1="","",IFERROR(TRIM(MID($AG1224,FIND(":",$AG1224,FIND(AJ$1,$AG1224))+1,FIND("=",$AG1224,FIND(AJ$1,$AG1224))-FIND(":",$AG1224,FIND(AJ$1,$AG1224))-1)),"卖家未填"))</f>
        <v>卖家未填</v>
      </c>
      <c r="L1224" s="11" t="str">
        <f>IF(AK$1="","",IFERROR(TRIM(MID($AG1224,FIND(":",$AG1224,FIND(AK$1,$AG1224))+1,FIND("=",$AG1224,FIND(AK$1,$AG1224))-FIND(":",$AG1224,FIND(AK$1,$AG1224))-1)),"卖家未填"))</f>
        <v>卖家未填</v>
      </c>
      <c r="M1224" s="11" t="str">
        <f>IF(AL$1="","",IFERROR(TRIM(MID($AG1224,FIND(":",$AG1224,FIND(AL$1,$AG1224))+1,FIND("=",$AG1224,FIND(AL$1,$AG1224))-FIND(":",$AG1224,FIND(AL$1,$AG1224))-1)),"卖家未填"))</f>
        <v>包装</v>
      </c>
      <c r="N1224" s="11" t="s">
        <v>596</v>
      </c>
      <c r="O1224" s="11" t="s">
        <v>4597</v>
      </c>
      <c r="P1224" s="13">
        <v>7</v>
      </c>
      <c r="Q1224" s="13"/>
      <c r="R1224" s="11">
        <v>7</v>
      </c>
      <c r="S1224" s="14">
        <f>IFERROR(V1224/T1224,"0")</f>
        <v>12.366666666666667</v>
      </c>
      <c r="T1224" s="11">
        <v>60</v>
      </c>
      <c r="U1224" s="11">
        <v>106</v>
      </c>
      <c r="V1224" s="15">
        <f>R1224*U1224</f>
        <v>742</v>
      </c>
      <c r="W1224" s="11">
        <v>75</v>
      </c>
      <c r="X1224" s="11">
        <v>262</v>
      </c>
      <c r="Y1224" s="11">
        <v>160711483</v>
      </c>
      <c r="Z1224" s="11">
        <v>33711195</v>
      </c>
      <c r="AA1224" s="16">
        <f>IFERROR((MID(AE1224,FIND("ends=",AE1224)+5,FIND("000&amp;starts",AE1224)-FIND("ends=",AE1224)-5)+8*3600)/86400+70*365+19,"")</f>
        <v>42030.099826388891</v>
      </c>
      <c r="AB1224" s="17" t="str">
        <f>HYPERLINK("http://item.taobao.com/item.htm?id="&amp;Y1224,"点击查看")</f>
        <v>点击查看</v>
      </c>
      <c r="AC1224" s="11">
        <f>YEAR(D1224)</f>
        <v>2006</v>
      </c>
      <c r="AD1224" s="11"/>
      <c r="AE1224" s="11" t="s">
        <v>5732</v>
      </c>
      <c r="AF1224" s="11" t="s">
        <v>9655</v>
      </c>
      <c r="AG1224" s="11" t="s">
        <v>11434</v>
      </c>
    </row>
    <row r="1225" spans="1:33" x14ac:dyDescent="0.15">
      <c r="A1225" s="11" t="s">
        <v>14895</v>
      </c>
      <c r="B1225" s="11" t="s">
        <v>15352</v>
      </c>
      <c r="C1225" s="11" t="s">
        <v>14897</v>
      </c>
      <c r="D1225" s="12">
        <v>40109</v>
      </c>
      <c r="E1225" s="11" t="s">
        <v>24</v>
      </c>
      <c r="F1225" s="11" t="s">
        <v>24</v>
      </c>
      <c r="G1225" s="11" t="s">
        <v>24</v>
      </c>
      <c r="H1225" s="11" t="s">
        <v>10322</v>
      </c>
      <c r="I1225" s="11" t="str">
        <f>IF(AH$1="","",IFERROR(TRIM(MID($AG1225,FIND(":",$AG1225,FIND(AH$1,$AG1225))+1,FIND("=",$AG1225,FIND(AH$1,$AG1225))-FIND(":",$AG1225,FIND(AH$1,$AG1225))-1)),"卖家未填"))</f>
        <v>卖家未填</v>
      </c>
      <c r="J1225" s="11" t="str">
        <f>IF(AI$1="","",IFERROR(TRIM(MID($AG1225,FIND(":",$AG1225,FIND(AI$1,$AG1225))+1,FIND("=",$AG1225,FIND(AI$1,$AG1225))-FIND(":",$AG1225,FIND(AI$1,$AG1225))-1)),"卖家未填"))</f>
        <v>500</v>
      </c>
      <c r="K1225" s="11" t="str">
        <f>IF(AJ$1="","",IFERROR(TRIM(MID($AG1225,FIND(":",$AG1225,FIND(AJ$1,$AG1225))+1,FIND("=",$AG1225,FIND(AJ$1,$AG1225))-FIND(":",$AG1225,FIND(AJ$1,$AG1225))-1)),"卖家未填"))</f>
        <v>卖家未填</v>
      </c>
      <c r="L1225" s="11" t="str">
        <f>IF(AK$1="","",IFERROR(TRIM(MID($AG1225,FIND(":",$AG1225,FIND(AK$1,$AG1225))+1,FIND("=",$AG1225,FIND(AK$1,$AG1225))-FIND(":",$AG1225,FIND(AK$1,$AG1225))-1)),"卖家未填"))</f>
        <v>卖家未填</v>
      </c>
      <c r="M1225" s="11" t="str">
        <f>IF(AL$1="","",IFERROR(TRIM(MID($AG1225,FIND(":",$AG1225,FIND(AL$1,$AG1225))+1,FIND("=",$AG1225,FIND(AL$1,$AG1225))-FIND(":",$AG1225,FIND(AL$1,$AG1225))-1)),"卖家未填"))</f>
        <v>散装</v>
      </c>
      <c r="N1225" s="11" t="s">
        <v>1067</v>
      </c>
      <c r="O1225" s="11" t="s">
        <v>4543</v>
      </c>
      <c r="P1225" s="13">
        <v>15.8</v>
      </c>
      <c r="Q1225" s="13">
        <v>10</v>
      </c>
      <c r="R1225" s="11">
        <v>10</v>
      </c>
      <c r="S1225" s="14">
        <f>IFERROR(V1225/T1225,"0")</f>
        <v>32.173913043478258</v>
      </c>
      <c r="T1225" s="11">
        <v>23</v>
      </c>
      <c r="U1225" s="11">
        <v>74</v>
      </c>
      <c r="V1225" s="15">
        <f>R1225*U1225</f>
        <v>740</v>
      </c>
      <c r="W1225" s="11">
        <v>11</v>
      </c>
      <c r="X1225" s="11">
        <v>159</v>
      </c>
      <c r="Y1225" s="11">
        <v>9201219806</v>
      </c>
      <c r="Z1225" s="11">
        <v>59608424</v>
      </c>
      <c r="AA1225" s="16">
        <f>IFERROR((MID(AE1225,FIND("ends=",AE1225)+5,FIND("000&amp;starts",AE1225)-FIND("ends=",AE1225)-5)+8*3600)/86400+70*365+19,"")</f>
        <v>42032.423900462964</v>
      </c>
      <c r="AB1225" s="17" t="str">
        <f>HYPERLINK("http://item.taobao.com/item.htm?id="&amp;Y1225,"点击查看")</f>
        <v>点击查看</v>
      </c>
      <c r="AC1225" s="11">
        <f>YEAR(D1225)</f>
        <v>2009</v>
      </c>
      <c r="AD1225" s="11"/>
      <c r="AE1225" s="11" t="s">
        <v>6172</v>
      </c>
      <c r="AF1225" s="11"/>
      <c r="AG1225" s="11" t="s">
        <v>11121</v>
      </c>
    </row>
    <row r="1226" spans="1:33" x14ac:dyDescent="0.15">
      <c r="A1226" s="11" t="s">
        <v>14910</v>
      </c>
      <c r="B1226" s="11" t="s">
        <v>16032</v>
      </c>
      <c r="C1226" s="11" t="s">
        <v>14912</v>
      </c>
      <c r="D1226" s="12">
        <v>41618</v>
      </c>
      <c r="E1226" s="11" t="s">
        <v>14957</v>
      </c>
      <c r="F1226" s="11" t="s">
        <v>14958</v>
      </c>
      <c r="G1226" s="11" t="s">
        <v>21</v>
      </c>
      <c r="H1226" s="11" t="s">
        <v>10331</v>
      </c>
      <c r="I1226" s="11" t="str">
        <f>IF(AH$1="","",IFERROR(TRIM(MID($AG1226,FIND(":",$AG1226,FIND(AH$1,$AG1226))+1,FIND("=",$AG1226,FIND(AH$1,$AG1226))-FIND(":",$AG1226,FIND(AH$1,$AG1226))-1)),"卖家未填"))</f>
        <v>宁波年糕</v>
      </c>
      <c r="J1226" s="11" t="str">
        <f>IF(AI$1="","",IFERROR(TRIM(MID($AG1226,FIND(":",$AG1226,FIND(AI$1,$AG1226))+1,FIND("=",$AG1226,FIND(AI$1,$AG1226))-FIND(":",$AG1226,FIND(AI$1,$AG1226))-1)),"卖家未填"))</f>
        <v>350</v>
      </c>
      <c r="K1226" s="11" t="str">
        <f>IF(AJ$1="","",IFERROR(TRIM(MID($AG1226,FIND(":",$AG1226,FIND(AJ$1,$AG1226))+1,FIND("=",$AG1226,FIND(AJ$1,$AG1226))-FIND(":",$AG1226,FIND(AJ$1,$AG1226))-1)),"卖家未填"))</f>
        <v>2人份</v>
      </c>
      <c r="L1226" s="11" t="str">
        <f>IF(AK$1="","",IFERROR(TRIM(MID($AG1226,FIND(":",$AG1226,FIND(AK$1,$AG1226))+1,FIND("=",$AG1226,FIND(AK$1,$AG1226))-FIND(":",$AG1226,FIND(AK$1,$AG1226))-1)),"卖家未填"))</f>
        <v>1周</v>
      </c>
      <c r="M1226" s="11" t="str">
        <f>IF(AL$1="","",IFERROR(TRIM(MID($AG1226,FIND(":",$AG1226,FIND(AL$1,$AG1226))+1,FIND("=",$AG1226,FIND(AL$1,$AG1226))-FIND(":",$AG1226,FIND(AL$1,$AG1226))-1)),"卖家未填"))</f>
        <v>散装</v>
      </c>
      <c r="N1226" s="11" t="s">
        <v>3011</v>
      </c>
      <c r="O1226" s="11" t="s">
        <v>4939</v>
      </c>
      <c r="P1226" s="13">
        <v>11</v>
      </c>
      <c r="Q1226" s="13">
        <v>8.8000000000000007</v>
      </c>
      <c r="R1226" s="11">
        <v>8.8000000000000007</v>
      </c>
      <c r="S1226" s="14">
        <f>IFERROR(V1226/T1226,"0")</f>
        <v>184.8</v>
      </c>
      <c r="T1226" s="11">
        <v>4</v>
      </c>
      <c r="U1226" s="11">
        <v>84</v>
      </c>
      <c r="V1226" s="15">
        <f>R1226*U1226</f>
        <v>739.2</v>
      </c>
      <c r="W1226" s="11">
        <v>19</v>
      </c>
      <c r="X1226" s="11">
        <v>4</v>
      </c>
      <c r="Y1226" s="11">
        <v>42008630003</v>
      </c>
      <c r="Z1226" s="11">
        <v>107926260</v>
      </c>
      <c r="AA1226" s="16">
        <f>IFERROR((MID(AE1226,FIND("ends=",AE1226)+5,FIND("000&amp;starts",AE1226)-FIND("ends=",AE1226)-5)+8*3600)/86400+70*365+19,"")</f>
        <v>42033.937557870369</v>
      </c>
      <c r="AB1226" s="17" t="str">
        <f>HYPERLINK("http://item.taobao.com/item.htm?id="&amp;Y1226,"点击查看")</f>
        <v>点击查看</v>
      </c>
      <c r="AC1226" s="11">
        <f>YEAR(D1226)</f>
        <v>2013</v>
      </c>
      <c r="AD1226" s="11"/>
      <c r="AE1226" s="11" t="s">
        <v>8091</v>
      </c>
      <c r="AF1226" s="11" t="s">
        <v>9566</v>
      </c>
      <c r="AG1226" s="11" t="s">
        <v>13639</v>
      </c>
    </row>
    <row r="1227" spans="1:33" x14ac:dyDescent="0.15">
      <c r="A1227" s="11" t="s">
        <v>14895</v>
      </c>
      <c r="B1227" s="11" t="s">
        <v>16096</v>
      </c>
      <c r="C1227" s="11" t="s">
        <v>14897</v>
      </c>
      <c r="D1227" s="12">
        <v>40162</v>
      </c>
      <c r="E1227" s="11" t="s">
        <v>24</v>
      </c>
      <c r="F1227" s="11" t="s">
        <v>24</v>
      </c>
      <c r="G1227" s="11" t="s">
        <v>24</v>
      </c>
      <c r="H1227" s="11" t="s">
        <v>10479</v>
      </c>
      <c r="I1227" s="11" t="str">
        <f>IF(AH$1="","",IFERROR(TRIM(MID($AG1227,FIND(":",$AG1227,FIND(AH$1,$AG1227))+1,FIND("=",$AG1227,FIND(AH$1,$AG1227))-FIND(":",$AG1227,FIND(AH$1,$AG1227))-1)),"卖家未填"))</f>
        <v>年糕</v>
      </c>
      <c r="J1227" s="11" t="str">
        <f>IF(AI$1="","",IFERROR(TRIM(MID($AG1227,FIND(":",$AG1227,FIND(AI$1,$AG1227))+1,FIND("=",$AG1227,FIND(AI$1,$AG1227))-FIND(":",$AG1227,FIND(AI$1,$AG1227))-1)),"卖家未填"))</f>
        <v>400</v>
      </c>
      <c r="K1227" s="11" t="str">
        <f>IF(AJ$1="","",IFERROR(TRIM(MID($AG1227,FIND(":",$AG1227,FIND(AJ$1,$AG1227))+1,FIND("=",$AG1227,FIND(AJ$1,$AG1227))-FIND(":",$AG1227,FIND(AJ$1,$AG1227))-1)),"卖家未填"))</f>
        <v>卖家未填</v>
      </c>
      <c r="L1227" s="11" t="str">
        <f>IF(AK$1="","",IFERROR(TRIM(MID($AG1227,FIND(":",$AG1227,FIND(AK$1,$AG1227))+1,FIND("=",$AG1227,FIND(AK$1,$AG1227))-FIND(":",$AG1227,FIND(AK$1,$AG1227))-1)),"卖家未填"))</f>
        <v>卖家未填</v>
      </c>
      <c r="M1227" s="11" t="str">
        <f>IF(AL$1="","",IFERROR(TRIM(MID($AG1227,FIND(":",$AG1227,FIND(AL$1,$AG1227))+1,FIND("=",$AG1227,FIND(AL$1,$AG1227))-FIND(":",$AG1227,FIND(AL$1,$AG1227))-1)),"卖家未填"))</f>
        <v>包装</v>
      </c>
      <c r="N1227" s="11" t="s">
        <v>2049</v>
      </c>
      <c r="O1227" s="11" t="s">
        <v>4769</v>
      </c>
      <c r="P1227" s="13">
        <v>39</v>
      </c>
      <c r="Q1227" s="13">
        <v>33.54</v>
      </c>
      <c r="R1227" s="11">
        <v>33.54</v>
      </c>
      <c r="S1227" s="14">
        <f>IFERROR(V1227/T1227,"0")</f>
        <v>92.234999999999999</v>
      </c>
      <c r="T1227" s="11">
        <v>8</v>
      </c>
      <c r="U1227" s="11">
        <v>22</v>
      </c>
      <c r="V1227" s="15">
        <f>R1227*U1227</f>
        <v>737.88</v>
      </c>
      <c r="W1227" s="11">
        <v>4</v>
      </c>
      <c r="X1227" s="11">
        <v>340</v>
      </c>
      <c r="Y1227" s="11">
        <v>9031114599</v>
      </c>
      <c r="Z1227" s="11">
        <v>60118212</v>
      </c>
      <c r="AA1227" s="16">
        <f>IFERROR((MID(AE1227,FIND("ends=",AE1227)+5,FIND("000&amp;starts",AE1227)-FIND("ends=",AE1227)-5)+8*3600)/86400+70*365+19,"")</f>
        <v>42034.088344907403</v>
      </c>
      <c r="AB1227" s="17" t="str">
        <f>HYPERLINK("http://item.taobao.com/item.htm?id="&amp;Y1227,"点击查看")</f>
        <v>点击查看</v>
      </c>
      <c r="AC1227" s="11">
        <f>YEAR(D1227)</f>
        <v>2009</v>
      </c>
      <c r="AD1227" s="11"/>
      <c r="AE1227" s="11" t="s">
        <v>7133</v>
      </c>
      <c r="AF1227" s="11" t="s">
        <v>9752</v>
      </c>
      <c r="AG1227" s="11" t="s">
        <v>12774</v>
      </c>
    </row>
    <row r="1228" spans="1:33" x14ac:dyDescent="0.15">
      <c r="A1228" s="11" t="s">
        <v>14895</v>
      </c>
      <c r="B1228" s="11" t="s">
        <v>15594</v>
      </c>
      <c r="C1228" s="11" t="s">
        <v>14896</v>
      </c>
      <c r="D1228" s="12">
        <v>40023</v>
      </c>
      <c r="E1228" s="11" t="s">
        <v>15000</v>
      </c>
      <c r="F1228" s="11" t="s">
        <v>15011</v>
      </c>
      <c r="G1228" s="11" t="s">
        <v>65</v>
      </c>
      <c r="H1228" s="11" t="s">
        <v>10322</v>
      </c>
      <c r="I1228" s="11" t="str">
        <f>IF(AH$1="","",IFERROR(TRIM(MID($AG1228,FIND(":",$AG1228,FIND(AH$1,$AG1228))+1,FIND("=",$AG1228,FIND(AH$1,$AG1228))-FIND(":",$AG1228,FIND(AH$1,$AG1228))-1)),"卖家未填"))</f>
        <v>卖家未填</v>
      </c>
      <c r="J1228" s="11" t="str">
        <f>IF(AI$1="","",IFERROR(TRIM(MID($AG1228,FIND(":",$AG1228,FIND(AI$1,$AG1228))+1,FIND("=",$AG1228,FIND(AI$1,$AG1228))-FIND(":",$AG1228,FIND(AI$1,$AG1228))-1)),"卖家未填"))</f>
        <v>500</v>
      </c>
      <c r="K1228" s="11" t="str">
        <f>IF(AJ$1="","",IFERROR(TRIM(MID($AG1228,FIND(":",$AG1228,FIND(AJ$1,$AG1228))+1,FIND("=",$AG1228,FIND(AJ$1,$AG1228))-FIND(":",$AG1228,FIND(AJ$1,$AG1228))-1)),"卖家未填"))</f>
        <v>卖家未填</v>
      </c>
      <c r="L1228" s="11" t="str">
        <f>IF(AK$1="","",IFERROR(TRIM(MID($AG1228,FIND(":",$AG1228,FIND(AK$1,$AG1228))+1,FIND("=",$AG1228,FIND(AK$1,$AG1228))-FIND(":",$AG1228,FIND(AK$1,$AG1228))-1)),"卖家未填"))</f>
        <v>卖家未填</v>
      </c>
      <c r="M1228" s="11" t="str">
        <f>IF(AL$1="","",IFERROR(TRIM(MID($AG1228,FIND(":",$AG1228,FIND(AL$1,$AG1228))+1,FIND("=",$AG1228,FIND(AL$1,$AG1228))-FIND(":",$AG1228,FIND(AL$1,$AG1228))-1)),"卖家未填"))</f>
        <v>散装</v>
      </c>
      <c r="N1228" s="11" t="s">
        <v>1008</v>
      </c>
      <c r="O1228" s="11" t="s">
        <v>4747</v>
      </c>
      <c r="P1228" s="13">
        <v>8.2899999999999991</v>
      </c>
      <c r="Q1228" s="13"/>
      <c r="R1228" s="11">
        <v>8.2899999999999991</v>
      </c>
      <c r="S1228" s="14">
        <f>IFERROR(V1228/T1228,"0")</f>
        <v>29.5124</v>
      </c>
      <c r="T1228" s="11">
        <v>25</v>
      </c>
      <c r="U1228" s="11">
        <v>89</v>
      </c>
      <c r="V1228" s="15">
        <f>R1228*U1228</f>
        <v>737.81</v>
      </c>
      <c r="W1228" s="11">
        <v>25</v>
      </c>
      <c r="X1228" s="11">
        <v>18</v>
      </c>
      <c r="Y1228" s="11">
        <v>41785518566</v>
      </c>
      <c r="Z1228" s="11">
        <v>58870149</v>
      </c>
      <c r="AA1228" s="16">
        <f>IFERROR((MID(AE1228,FIND("ends=",AE1228)+5,FIND("000&amp;starts",AE1228)-FIND("ends=",AE1228)-5)+8*3600)/86400+70*365+19,"")</f>
        <v>42029.879224537042</v>
      </c>
      <c r="AB1228" s="17" t="str">
        <f>HYPERLINK("http://item.taobao.com/item.htm?id="&amp;Y1228,"点击查看")</f>
        <v>点击查看</v>
      </c>
      <c r="AC1228" s="11">
        <f>YEAR(D1228)</f>
        <v>2009</v>
      </c>
      <c r="AD1228" s="11"/>
      <c r="AE1228" s="11" t="s">
        <v>6116</v>
      </c>
      <c r="AF1228" s="11"/>
      <c r="AG1228" s="11" t="s">
        <v>11826</v>
      </c>
    </row>
    <row r="1229" spans="1:33" x14ac:dyDescent="0.15">
      <c r="A1229" s="11" t="s">
        <v>14881</v>
      </c>
      <c r="B1229" s="11" t="s">
        <v>15416</v>
      </c>
      <c r="C1229" s="11" t="s">
        <v>14888</v>
      </c>
      <c r="D1229" s="12">
        <v>38848</v>
      </c>
      <c r="E1229" s="11" t="s">
        <v>69</v>
      </c>
      <c r="F1229" s="11" t="s">
        <v>69</v>
      </c>
      <c r="G1229" s="11" t="s">
        <v>69</v>
      </c>
      <c r="H1229" s="11" t="s">
        <v>10322</v>
      </c>
      <c r="I1229" s="11" t="str">
        <f>IF(AH$1="","",IFERROR(TRIM(MID($AG1229,FIND(":",$AG1229,FIND(AH$1,$AG1229))+1,FIND("=",$AG1229,FIND(AH$1,$AG1229))-FIND(":",$AG1229,FIND(AH$1,$AG1229))-1)),"卖家未填"))</f>
        <v>卖家未填</v>
      </c>
      <c r="J1229" s="11" t="str">
        <f>IF(AI$1="","",IFERROR(TRIM(MID($AG1229,FIND(":",$AG1229,FIND(AI$1,$AG1229))+1,FIND("=",$AG1229,FIND(AI$1,$AG1229))-FIND(":",$AG1229,FIND(AI$1,$AG1229))-1)),"卖家未填"))</f>
        <v>250</v>
      </c>
      <c r="K1229" s="11" t="str">
        <f>IF(AJ$1="","",IFERROR(TRIM(MID($AG1229,FIND(":",$AG1229,FIND(AJ$1,$AG1229))+1,FIND("=",$AG1229,FIND(AJ$1,$AG1229))-FIND(":",$AG1229,FIND(AJ$1,$AG1229))-1)),"卖家未填"))</f>
        <v>卖家未填</v>
      </c>
      <c r="L1229" s="11" t="str">
        <f>IF(AK$1="","",IFERROR(TRIM(MID($AG1229,FIND(":",$AG1229,FIND(AK$1,$AG1229))+1,FIND("=",$AG1229,FIND(AK$1,$AG1229))-FIND(":",$AG1229,FIND(AK$1,$AG1229))-1)),"卖家未填"))</f>
        <v>卖家未填</v>
      </c>
      <c r="M1229" s="11" t="str">
        <f>IF(AL$1="","",IFERROR(TRIM(MID($AG1229,FIND(":",$AG1229,FIND(AL$1,$AG1229))+1,FIND("=",$AG1229,FIND(AL$1,$AG1229))-FIND(":",$AG1229,FIND(AL$1,$AG1229))-1)),"卖家未填"))</f>
        <v>散装</v>
      </c>
      <c r="N1229" s="11" t="s">
        <v>659</v>
      </c>
      <c r="O1229" s="11" t="s">
        <v>4573</v>
      </c>
      <c r="P1229" s="13">
        <v>11</v>
      </c>
      <c r="Q1229" s="13"/>
      <c r="R1229" s="11">
        <v>11</v>
      </c>
      <c r="S1229" s="14">
        <f>IFERROR(V1229/T1229,"0")</f>
        <v>15.354166666666666</v>
      </c>
      <c r="T1229" s="11">
        <v>48</v>
      </c>
      <c r="U1229" s="11">
        <v>67</v>
      </c>
      <c r="V1229" s="15">
        <f>R1229*U1229</f>
        <v>737</v>
      </c>
      <c r="W1229" s="11">
        <v>59</v>
      </c>
      <c r="X1229" s="11">
        <v>129</v>
      </c>
      <c r="Y1229" s="11">
        <v>41310145317</v>
      </c>
      <c r="Z1229" s="11">
        <v>33659983</v>
      </c>
      <c r="AA1229" s="16">
        <f>IFERROR((MID(AE1229,FIND("ends=",AE1229)+5,FIND("000&amp;starts",AE1229)-FIND("ends=",AE1229)-5)+8*3600)/86400+70*365+19,"")</f>
        <v>42029.632256944446</v>
      </c>
      <c r="AB1229" s="17" t="str">
        <f>HYPERLINK("http://item.taobao.com/item.htm?id="&amp;Y1229,"点击查看")</f>
        <v>点击查看</v>
      </c>
      <c r="AC1229" s="11">
        <f>YEAR(D1229)</f>
        <v>2006</v>
      </c>
      <c r="AD1229" s="11"/>
      <c r="AE1229" s="11" t="s">
        <v>5785</v>
      </c>
      <c r="AF1229" s="11"/>
      <c r="AG1229" s="11" t="s">
        <v>11491</v>
      </c>
    </row>
    <row r="1230" spans="1:33" x14ac:dyDescent="0.15">
      <c r="A1230" s="11" t="s">
        <v>14895</v>
      </c>
      <c r="B1230" s="11" t="s">
        <v>15182</v>
      </c>
      <c r="C1230" s="11" t="s">
        <v>14894</v>
      </c>
      <c r="D1230" s="12">
        <v>39594</v>
      </c>
      <c r="E1230" s="11" t="s">
        <v>14967</v>
      </c>
      <c r="F1230" s="11" t="s">
        <v>14968</v>
      </c>
      <c r="G1230" s="11" t="s">
        <v>28</v>
      </c>
      <c r="H1230" s="11" t="s">
        <v>10342</v>
      </c>
      <c r="I1230" s="11" t="str">
        <f>IF(AH$1="","",IFERROR(TRIM(MID($AG1230,FIND(":",$AG1230,FIND(AH$1,$AG1230))+1,FIND("=",$AG1230,FIND(AH$1,$AG1230))-FIND(":",$AG1230,FIND(AH$1,$AG1230))-1)),"卖家未填"))</f>
        <v>年糕条</v>
      </c>
      <c r="J1230" s="11" t="str">
        <f>IF(AI$1="","",IFERROR(TRIM(MID($AG1230,FIND(":",$AG1230,FIND(AI$1,$AG1230))+1,FIND("=",$AG1230,FIND(AI$1,$AG1230))-FIND(":",$AG1230,FIND(AI$1,$AG1230))-1)),"卖家未填"))</f>
        <v>650</v>
      </c>
      <c r="K1230" s="11" t="str">
        <f>IF(AJ$1="","",IFERROR(TRIM(MID($AG1230,FIND(":",$AG1230,FIND(AJ$1,$AG1230))+1,FIND("=",$AG1230,FIND(AJ$1,$AG1230))-FIND(":",$AG1230,FIND(AJ$1,$AG1230))-1)),"卖家未填"))</f>
        <v>卖家未填</v>
      </c>
      <c r="L1230" s="11" t="str">
        <f>IF(AK$1="","",IFERROR(TRIM(MID($AG1230,FIND(":",$AG1230,FIND(AK$1,$AG1230))+1,FIND("=",$AG1230,FIND(AK$1,$AG1230))-FIND(":",$AG1230,FIND(AK$1,$AG1230))-1)),"卖家未填"))</f>
        <v>卖家未填</v>
      </c>
      <c r="M1230" s="11" t="str">
        <f>IF(AL$1="","",IFERROR(TRIM(MID($AG1230,FIND(":",$AG1230,FIND(AL$1,$AG1230))+1,FIND("=",$AG1230,FIND(AL$1,$AG1230))-FIND(":",$AG1230,FIND(AL$1,$AG1230))-1)),"卖家未填"))</f>
        <v>包装</v>
      </c>
      <c r="N1230" s="11" t="s">
        <v>947</v>
      </c>
      <c r="O1230" s="11" t="s">
        <v>4728</v>
      </c>
      <c r="P1230" s="13">
        <v>18.88</v>
      </c>
      <c r="Q1230" s="13"/>
      <c r="R1230" s="11">
        <v>18.88</v>
      </c>
      <c r="S1230" s="14">
        <f>IFERROR(V1230/T1230,"0")</f>
        <v>26.297142857142855</v>
      </c>
      <c r="T1230" s="11">
        <v>28</v>
      </c>
      <c r="U1230" s="11">
        <v>39</v>
      </c>
      <c r="V1230" s="15">
        <f>R1230*U1230</f>
        <v>736.31999999999994</v>
      </c>
      <c r="W1230" s="11">
        <v>32</v>
      </c>
      <c r="X1230" s="11">
        <v>167</v>
      </c>
      <c r="Y1230" s="11">
        <v>38542193668</v>
      </c>
      <c r="Z1230" s="11">
        <v>35861693</v>
      </c>
      <c r="AA1230" s="16">
        <f>IFERROR((MID(AE1230,FIND("ends=",AE1230)+5,FIND("000&amp;starts",AE1230)-FIND("ends=",AE1230)-5)+8*3600)/86400+70*365+19,"")</f>
        <v>42029.666921296295</v>
      </c>
      <c r="AB1230" s="17" t="str">
        <f>HYPERLINK("http://item.taobao.com/item.htm?id="&amp;Y1230,"点击查看")</f>
        <v>点击查看</v>
      </c>
      <c r="AC1230" s="11">
        <f>YEAR(D1230)</f>
        <v>2008</v>
      </c>
      <c r="AD1230" s="11"/>
      <c r="AE1230" s="11" t="s">
        <v>6055</v>
      </c>
      <c r="AF1230" s="11" t="s">
        <v>9587</v>
      </c>
      <c r="AG1230" s="11" t="s">
        <v>11768</v>
      </c>
    </row>
    <row r="1231" spans="1:33" x14ac:dyDescent="0.15">
      <c r="A1231" s="11" t="s">
        <v>14895</v>
      </c>
      <c r="B1231" s="11" t="s">
        <v>15794</v>
      </c>
      <c r="C1231" s="11" t="s">
        <v>14894</v>
      </c>
      <c r="D1231" s="12">
        <v>39829</v>
      </c>
      <c r="E1231" s="11" t="s">
        <v>14993</v>
      </c>
      <c r="F1231" s="11" t="s">
        <v>14994</v>
      </c>
      <c r="G1231" s="11" t="s">
        <v>49</v>
      </c>
      <c r="H1231" s="11" t="s">
        <v>10322</v>
      </c>
      <c r="I1231" s="11" t="str">
        <f>IF(AH$1="","",IFERROR(TRIM(MID($AG1231,FIND(":",$AG1231,FIND(AH$1,$AG1231))+1,FIND("=",$AG1231,FIND(AH$1,$AG1231))-FIND(":",$AG1231,FIND(AH$1,$AG1231))-1)),"卖家未填"))</f>
        <v>卖家未填</v>
      </c>
      <c r="J1231" s="11" t="str">
        <f>IF(AI$1="","",IFERROR(TRIM(MID($AG1231,FIND(":",$AG1231,FIND(AI$1,$AG1231))+1,FIND("=",$AG1231,FIND(AI$1,$AG1231))-FIND(":",$AG1231,FIND(AI$1,$AG1231))-1)),"卖家未填"))</f>
        <v>450</v>
      </c>
      <c r="K1231" s="11" t="str">
        <f>IF(AJ$1="","",IFERROR(TRIM(MID($AG1231,FIND(":",$AG1231,FIND(AJ$1,$AG1231))+1,FIND("=",$AG1231,FIND(AJ$1,$AG1231))-FIND(":",$AG1231,FIND(AJ$1,$AG1231))-1)),"卖家未填"))</f>
        <v>卖家未填</v>
      </c>
      <c r="L1231" s="11" t="str">
        <f>IF(AK$1="","",IFERROR(TRIM(MID($AG1231,FIND(":",$AG1231,FIND(AK$1,$AG1231))+1,FIND("=",$AG1231,FIND(AK$1,$AG1231))-FIND(":",$AG1231,FIND(AK$1,$AG1231))-1)),"卖家未填"))</f>
        <v>卖家未填</v>
      </c>
      <c r="M1231" s="11" t="str">
        <f>IF(AL$1="","",IFERROR(TRIM(MID($AG1231,FIND(":",$AG1231,FIND(AL$1,$AG1231))+1,FIND("=",$AG1231,FIND(AL$1,$AG1231))-FIND(":",$AG1231,FIND(AL$1,$AG1231))-1)),"卖家未填"))</f>
        <v>包装</v>
      </c>
      <c r="N1231" s="11" t="s">
        <v>1432</v>
      </c>
      <c r="O1231" s="11" t="s">
        <v>4611</v>
      </c>
      <c r="P1231" s="13">
        <v>25</v>
      </c>
      <c r="Q1231" s="13">
        <v>23</v>
      </c>
      <c r="R1231" s="11">
        <v>23</v>
      </c>
      <c r="S1231" s="14">
        <f>IFERROR(V1231/T1231,"0")</f>
        <v>52.571428571428569</v>
      </c>
      <c r="T1231" s="11">
        <v>14</v>
      </c>
      <c r="U1231" s="11">
        <v>32</v>
      </c>
      <c r="V1231" s="15">
        <f>R1231*U1231</f>
        <v>736</v>
      </c>
      <c r="W1231" s="11">
        <v>6</v>
      </c>
      <c r="X1231" s="11">
        <v>41</v>
      </c>
      <c r="Y1231" s="11">
        <v>36825713159</v>
      </c>
      <c r="Z1231" s="11">
        <v>37016155</v>
      </c>
      <c r="AA1231" s="16">
        <f>IFERROR((MID(AE1231,FIND("ends=",AE1231)+5,FIND("000&amp;starts",AE1231)-FIND("ends=",AE1231)-5)+8*3600)/86400+70*365+19,"")</f>
        <v>42031.702546296292</v>
      </c>
      <c r="AB1231" s="17" t="str">
        <f>HYPERLINK("http://item.taobao.com/item.htm?id="&amp;Y1231,"点击查看")</f>
        <v>点击查看</v>
      </c>
      <c r="AC1231" s="11">
        <f>YEAR(D1231)</f>
        <v>2009</v>
      </c>
      <c r="AD1231" s="11"/>
      <c r="AE1231" s="11" t="s">
        <v>6520</v>
      </c>
      <c r="AF1231" s="11"/>
      <c r="AG1231" s="11" t="s">
        <v>12216</v>
      </c>
    </row>
    <row r="1232" spans="1:33" x14ac:dyDescent="0.15">
      <c r="A1232" s="11" t="s">
        <v>14895</v>
      </c>
      <c r="B1232" s="11" t="s">
        <v>15357</v>
      </c>
      <c r="C1232" s="11" t="s">
        <v>14896</v>
      </c>
      <c r="D1232" s="12">
        <v>41237</v>
      </c>
      <c r="E1232" s="11" t="s">
        <v>15006</v>
      </c>
      <c r="F1232" s="11" t="s">
        <v>15025</v>
      </c>
      <c r="G1232" s="11" t="s">
        <v>76</v>
      </c>
      <c r="H1232" s="11" t="s">
        <v>10322</v>
      </c>
      <c r="I1232" s="11" t="str">
        <f>IF(AH$1="","",IFERROR(TRIM(MID($AG1232,FIND(":",$AG1232,FIND(AH$1,$AG1232))+1,FIND("=",$AG1232,FIND(AH$1,$AG1232))-FIND(":",$AG1232,FIND(AH$1,$AG1232))-1)),"卖家未填"))</f>
        <v>卖家未填</v>
      </c>
      <c r="J1232" s="11" t="str">
        <f>IF(AI$1="","",IFERROR(TRIM(MID($AG1232,FIND(":",$AG1232,FIND(AI$1,$AG1232))+1,FIND("=",$AG1232,FIND(AI$1,$AG1232))-FIND(":",$AG1232,FIND(AI$1,$AG1232))-1)),"卖家未填"))</f>
        <v>3500</v>
      </c>
      <c r="K1232" s="11" t="str">
        <f>IF(AJ$1="","",IFERROR(TRIM(MID($AG1232,FIND(":",$AG1232,FIND(AJ$1,$AG1232))+1,FIND("=",$AG1232,FIND(AJ$1,$AG1232))-FIND(":",$AG1232,FIND(AJ$1,$AG1232))-1)),"卖家未填"))</f>
        <v>卖家未填</v>
      </c>
      <c r="L1232" s="11" t="str">
        <f>IF(AK$1="","",IFERROR(TRIM(MID($AG1232,FIND(":",$AG1232,FIND(AK$1,$AG1232))+1,FIND("=",$AG1232,FIND(AK$1,$AG1232))-FIND(":",$AG1232,FIND(AK$1,$AG1232))-1)),"卖家未填"))</f>
        <v>卖家未填</v>
      </c>
      <c r="M1232" s="11" t="str">
        <f>IF(AL$1="","",IFERROR(TRIM(MID($AG1232,FIND(":",$AG1232,FIND(AL$1,$AG1232))+1,FIND("=",$AG1232,FIND(AL$1,$AG1232))-FIND(":",$AG1232,FIND(AL$1,$AG1232))-1)),"卖家未填"))</f>
        <v>包装</v>
      </c>
      <c r="N1232" s="11" t="s">
        <v>1435</v>
      </c>
      <c r="O1232" s="11" t="s">
        <v>4868</v>
      </c>
      <c r="P1232" s="13">
        <v>32</v>
      </c>
      <c r="Q1232" s="13"/>
      <c r="R1232" s="11">
        <v>32</v>
      </c>
      <c r="S1232" s="14">
        <f>IFERROR(V1232/T1232,"0")</f>
        <v>52.571428571428569</v>
      </c>
      <c r="T1232" s="11">
        <v>14</v>
      </c>
      <c r="U1232" s="11">
        <v>23</v>
      </c>
      <c r="V1232" s="15">
        <f>R1232*U1232</f>
        <v>736</v>
      </c>
      <c r="W1232" s="11">
        <v>20</v>
      </c>
      <c r="X1232" s="11">
        <v>13</v>
      </c>
      <c r="Y1232" s="11">
        <v>40489096072</v>
      </c>
      <c r="Z1232" s="11">
        <v>101207920</v>
      </c>
      <c r="AA1232" s="16">
        <f>IFERROR((MID(AE1232,FIND("ends=",AE1232)+5,FIND("000&amp;starts",AE1232)-FIND("ends=",AE1232)-5)+8*3600)/86400+70*365+19,"")</f>
        <v>42031.901458333334</v>
      </c>
      <c r="AB1232" s="17" t="str">
        <f>HYPERLINK("http://item.taobao.com/item.htm?id="&amp;Y1232,"点击查看")</f>
        <v>点击查看</v>
      </c>
      <c r="AC1232" s="11">
        <f>YEAR(D1232)</f>
        <v>2012</v>
      </c>
      <c r="AD1232" s="11"/>
      <c r="AE1232" s="11" t="s">
        <v>6523</v>
      </c>
      <c r="AF1232" s="11"/>
      <c r="AG1232" s="11" t="s">
        <v>12218</v>
      </c>
    </row>
    <row r="1233" spans="1:33" x14ac:dyDescent="0.15">
      <c r="A1233" s="11" t="s">
        <v>14895</v>
      </c>
      <c r="B1233" s="11" t="s">
        <v>15338</v>
      </c>
      <c r="C1233" s="11" t="s">
        <v>14897</v>
      </c>
      <c r="D1233" s="12">
        <v>40369</v>
      </c>
      <c r="E1233" s="11" t="s">
        <v>24</v>
      </c>
      <c r="F1233" s="11" t="s">
        <v>24</v>
      </c>
      <c r="G1233" s="11" t="s">
        <v>24</v>
      </c>
      <c r="H1233" s="11" t="s">
        <v>10375</v>
      </c>
      <c r="I1233" s="11" t="str">
        <f>IF(AH$1="","",IFERROR(TRIM(MID($AG1233,FIND(":",$AG1233,FIND(AH$1,$AG1233))+1,FIND("=",$AG1233,FIND(AH$1,$AG1233))-FIND(":",$AG1233,FIND(AH$1,$AG1233))-1)),"卖家未填"))</f>
        <v>芝士年糕</v>
      </c>
      <c r="J1233" s="11" t="str">
        <f>IF(AI$1="","",IFERROR(TRIM(MID($AG1233,FIND(":",$AG1233,FIND(AI$1,$AG1233))+1,FIND("=",$AG1233,FIND(AI$1,$AG1233))-FIND(":",$AG1233,FIND(AI$1,$AG1233))-1)),"卖家未填"))</f>
        <v>500</v>
      </c>
      <c r="K1233" s="11" t="str">
        <f>IF(AJ$1="","",IFERROR(TRIM(MID($AG1233,FIND(":",$AG1233,FIND(AJ$1,$AG1233))+1,FIND("=",$AG1233,FIND(AJ$1,$AG1233))-FIND(":",$AG1233,FIND(AJ$1,$AG1233))-1)),"卖家未填"))</f>
        <v>3人份</v>
      </c>
      <c r="L1233" s="11" t="str">
        <f>IF(AK$1="","",IFERROR(TRIM(MID($AG1233,FIND(":",$AG1233,FIND(AK$1,$AG1233))+1,FIND("=",$AG1233,FIND(AK$1,$AG1233))-FIND(":",$AG1233,FIND(AK$1,$AG1233))-1)),"卖家未填"))</f>
        <v>1周</v>
      </c>
      <c r="M1233" s="11" t="str">
        <f>IF(AL$1="","",IFERROR(TRIM(MID($AG1233,FIND(":",$AG1233,FIND(AL$1,$AG1233))+1,FIND("=",$AG1233,FIND(AL$1,$AG1233))-FIND(":",$AG1233,FIND(AL$1,$AG1233))-1)),"卖家未填"))</f>
        <v>包装</v>
      </c>
      <c r="N1233" s="11" t="s">
        <v>1723</v>
      </c>
      <c r="O1233" s="11" t="s">
        <v>4442</v>
      </c>
      <c r="P1233" s="13">
        <v>16</v>
      </c>
      <c r="Q1233" s="13"/>
      <c r="R1233" s="11">
        <v>16</v>
      </c>
      <c r="S1233" s="14">
        <f>IFERROR(V1233/T1233,"0")</f>
        <v>66.909090909090907</v>
      </c>
      <c r="T1233" s="11">
        <v>11</v>
      </c>
      <c r="U1233" s="11">
        <v>46</v>
      </c>
      <c r="V1233" s="15">
        <f>R1233*U1233</f>
        <v>736</v>
      </c>
      <c r="W1233" s="11">
        <v>9</v>
      </c>
      <c r="X1233" s="11">
        <v>6</v>
      </c>
      <c r="Y1233" s="11">
        <v>42928114476</v>
      </c>
      <c r="Z1233" s="11">
        <v>62087209</v>
      </c>
      <c r="AA1233" s="16">
        <f>IFERROR((MID(AE1233,FIND("ends=",AE1233)+5,FIND("000&amp;starts",AE1233)-FIND("ends=",AE1233)-5)+8*3600)/86400+70*365+19,"")</f>
        <v>42034.847581018519</v>
      </c>
      <c r="AB1233" s="17" t="str">
        <f>HYPERLINK("http://item.taobao.com/item.htm?id="&amp;Y1233,"点击查看")</f>
        <v>点击查看</v>
      </c>
      <c r="AC1233" s="11">
        <f>YEAR(D1233)</f>
        <v>2010</v>
      </c>
      <c r="AD1233" s="11"/>
      <c r="AE1233" s="11" t="s">
        <v>6810</v>
      </c>
      <c r="AF1233" s="11" t="s">
        <v>9634</v>
      </c>
      <c r="AG1233" s="11" t="s">
        <v>12492</v>
      </c>
    </row>
    <row r="1234" spans="1:33" x14ac:dyDescent="0.15">
      <c r="A1234" s="11" t="s">
        <v>14895</v>
      </c>
      <c r="B1234" s="11" t="s">
        <v>15492</v>
      </c>
      <c r="C1234" s="11" t="s">
        <v>14897</v>
      </c>
      <c r="D1234" s="12">
        <v>41008</v>
      </c>
      <c r="E1234" s="11" t="s">
        <v>14987</v>
      </c>
      <c r="F1234" s="11" t="s">
        <v>15002</v>
      </c>
      <c r="G1234" s="11" t="s">
        <v>57</v>
      </c>
      <c r="H1234" s="11" t="s">
        <v>10332</v>
      </c>
      <c r="I1234" s="11" t="str">
        <f>IF(AH$1="","",IFERROR(TRIM(MID($AG1234,FIND(":",$AG1234,FIND(AH$1,$AG1234))+1,FIND("=",$AG1234,FIND(AH$1,$AG1234))-FIND(":",$AG1234,FIND(AH$1,$AG1234))-1)),"卖家未填"))</f>
        <v>卖家未填</v>
      </c>
      <c r="J1234" s="11" t="str">
        <f>IF(AI$1="","",IFERROR(TRIM(MID($AG1234,FIND(":",$AG1234,FIND(AI$1,$AG1234))+1,FIND("=",$AG1234,FIND(AI$1,$AG1234))-FIND(":",$AG1234,FIND(AI$1,$AG1234))-1)),"卖家未填"))</f>
        <v>500</v>
      </c>
      <c r="K1234" s="11" t="str">
        <f>IF(AJ$1="","",IFERROR(TRIM(MID($AG1234,FIND(":",$AG1234,FIND(AJ$1,$AG1234))+1,FIND("=",$AG1234,FIND(AJ$1,$AG1234))-FIND(":",$AG1234,FIND(AJ$1,$AG1234))-1)),"卖家未填"))</f>
        <v>卖家未填</v>
      </c>
      <c r="L1234" s="11" t="str">
        <f>IF(AK$1="","",IFERROR(TRIM(MID($AG1234,FIND(":",$AG1234,FIND(AK$1,$AG1234))+1,FIND("=",$AG1234,FIND(AK$1,$AG1234))-FIND(":",$AG1234,FIND(AK$1,$AG1234))-1)),"卖家未填"))</f>
        <v>卖家未填</v>
      </c>
      <c r="M1234" s="11" t="str">
        <f>IF(AL$1="","",IFERROR(TRIM(MID($AG1234,FIND(":",$AG1234,FIND(AL$1,$AG1234))+1,FIND("=",$AG1234,FIND(AL$1,$AG1234))-FIND(":",$AG1234,FIND(AL$1,$AG1234))-1)),"卖家未填"))</f>
        <v>散装</v>
      </c>
      <c r="N1234" s="11" t="s">
        <v>1448</v>
      </c>
      <c r="O1234" s="11" t="s">
        <v>4463</v>
      </c>
      <c r="P1234" s="13">
        <v>9</v>
      </c>
      <c r="Q1234" s="13">
        <v>7</v>
      </c>
      <c r="R1234" s="11">
        <v>7</v>
      </c>
      <c r="S1234" s="14">
        <f>IFERROR(V1234/T1234,"0")</f>
        <v>52.5</v>
      </c>
      <c r="T1234" s="11">
        <v>14</v>
      </c>
      <c r="U1234" s="11">
        <v>105</v>
      </c>
      <c r="V1234" s="15">
        <f>R1234*U1234</f>
        <v>735</v>
      </c>
      <c r="W1234" s="11">
        <v>32</v>
      </c>
      <c r="X1234" s="11">
        <v>43</v>
      </c>
      <c r="Y1234" s="11">
        <v>36307124039</v>
      </c>
      <c r="Z1234" s="11">
        <v>71357829</v>
      </c>
      <c r="AA1234" s="16">
        <f>IFERROR((MID(AE1234,FIND("ends=",AE1234)+5,FIND("000&amp;starts",AE1234)-FIND("ends=",AE1234)-5)+8*3600)/86400+70*365+19,"")</f>
        <v>42032.721689814818</v>
      </c>
      <c r="AB1234" s="17" t="str">
        <f>HYPERLINK("http://item.taobao.com/item.htm?id="&amp;Y1234,"点击查看")</f>
        <v>点击查看</v>
      </c>
      <c r="AC1234" s="11">
        <f>YEAR(D1234)</f>
        <v>2012</v>
      </c>
      <c r="AD1234" s="11"/>
      <c r="AE1234" s="11" t="s">
        <v>6537</v>
      </c>
      <c r="AF1234" s="11" t="s">
        <v>9568</v>
      </c>
      <c r="AG1234" s="11" t="s">
        <v>12232</v>
      </c>
    </row>
    <row r="1235" spans="1:33" x14ac:dyDescent="0.15">
      <c r="A1235" s="11" t="s">
        <v>14901</v>
      </c>
      <c r="B1235" s="11" t="s">
        <v>10284</v>
      </c>
      <c r="C1235" s="11" t="s">
        <v>14901</v>
      </c>
      <c r="D1235" s="11"/>
      <c r="E1235" s="11" t="s">
        <v>14993</v>
      </c>
      <c r="F1235" s="11" t="s">
        <v>14994</v>
      </c>
      <c r="G1235" s="11" t="s">
        <v>49</v>
      </c>
      <c r="H1235" s="11" t="s">
        <v>9590</v>
      </c>
      <c r="I1235" s="11" t="str">
        <f>IF(AH$1="","",IFERROR(TRIM(MID($AG1235,FIND(":",$AG1235,FIND(AH$1,$AG1235))+1,FIND("=",$AG1235,FIND(AH$1,$AG1235))-FIND(":",$AG1235,FIND(AH$1,$AG1235))-1)),"卖家未填"))</f>
        <v>卖家未填</v>
      </c>
      <c r="J1235" s="11" t="str">
        <f>IF(AI$1="","",IFERROR(TRIM(MID($AG1235,FIND(":",$AG1235,FIND(AI$1,$AG1235))+1,FIND("=",$AG1235,FIND(AI$1,$AG1235))-FIND(":",$AG1235,FIND(AI$1,$AG1235))-1)),"卖家未填"))</f>
        <v>卖家未填</v>
      </c>
      <c r="K1235" s="11" t="str">
        <f>IF(AJ$1="","",IFERROR(TRIM(MID($AG1235,FIND(":",$AG1235,FIND(AJ$1,$AG1235))+1,FIND("=",$AG1235,FIND(AJ$1,$AG1235))-FIND(":",$AG1235,FIND(AJ$1,$AG1235))-1)),"卖家未填"))</f>
        <v>卖家未填</v>
      </c>
      <c r="L1235" s="11" t="str">
        <f>IF(AK$1="","",IFERROR(TRIM(MID($AG1235,FIND(":",$AG1235,FIND(AK$1,$AG1235))+1,FIND("=",$AG1235,FIND(AK$1,$AG1235))-FIND(":",$AG1235,FIND(AK$1,$AG1235))-1)),"卖家未填"))</f>
        <v>卖家未填</v>
      </c>
      <c r="M1235" s="11" t="str">
        <f>IF(AL$1="","",IFERROR(TRIM(MID($AG1235,FIND(":",$AG1235,FIND(AL$1,$AG1235))+1,FIND("=",$AG1235,FIND(AL$1,$AG1235))-FIND(":",$AG1235,FIND(AL$1,$AG1235))-1)),"卖家未填"))</f>
        <v>卖家未填</v>
      </c>
      <c r="N1235" s="11" t="s">
        <v>467</v>
      </c>
      <c r="O1235" s="11" t="s">
        <v>4561</v>
      </c>
      <c r="P1235" s="13">
        <v>16.8</v>
      </c>
      <c r="Q1235" s="13">
        <v>10.8</v>
      </c>
      <c r="R1235" s="11">
        <v>10.8</v>
      </c>
      <c r="S1235" s="14">
        <f>IFERROR(V1235/T1235,"0")</f>
        <v>27.200000000000003</v>
      </c>
      <c r="T1235" s="11">
        <v>27</v>
      </c>
      <c r="U1235" s="11">
        <v>68</v>
      </c>
      <c r="V1235" s="15">
        <f>R1235*U1235</f>
        <v>734.40000000000009</v>
      </c>
      <c r="W1235" s="11">
        <v>19</v>
      </c>
      <c r="X1235" s="11">
        <v>6</v>
      </c>
      <c r="Y1235" s="11">
        <v>42306603248</v>
      </c>
      <c r="Z1235" s="11">
        <v>101717810</v>
      </c>
      <c r="AA1235" s="16" t="str">
        <f>IFERROR((MID(AE1235,FIND("ends=",AE1235)+5,FIND("000&amp;starts",AE1235)-FIND("ends=",AE1235)-5)+8*3600)/86400+70*365+19,"")</f>
        <v/>
      </c>
      <c r="AB1235" s="17" t="str">
        <f>HYPERLINK("http://item.taobao.com/item.htm?id="&amp;Y1235,"点击查看")</f>
        <v>点击查看</v>
      </c>
      <c r="AC1235" s="11">
        <f>YEAR(D1235)</f>
        <v>1900</v>
      </c>
      <c r="AD1235" s="11"/>
      <c r="AE1235" s="11"/>
      <c r="AF1235" s="11" t="s">
        <v>9590</v>
      </c>
      <c r="AG1235" s="11"/>
    </row>
    <row r="1236" spans="1:33" x14ac:dyDescent="0.15">
      <c r="A1236" s="11" t="s">
        <v>14895</v>
      </c>
      <c r="B1236" s="11" t="s">
        <v>15753</v>
      </c>
      <c r="C1236" s="11" t="s">
        <v>14896</v>
      </c>
      <c r="D1236" s="12">
        <v>40319</v>
      </c>
      <c r="E1236" s="11" t="s">
        <v>14975</v>
      </c>
      <c r="F1236" s="11" t="s">
        <v>14978</v>
      </c>
      <c r="G1236" s="11" t="s">
        <v>37</v>
      </c>
      <c r="H1236" s="11" t="s">
        <v>10522</v>
      </c>
      <c r="I1236" s="11" t="str">
        <f>IF(AH$1="","",IFERROR(TRIM(MID($AG1236,FIND(":",$AG1236,FIND(AH$1,$AG1236))+1,FIND("=",$AG1236,FIND(AH$1,$AG1236))-FIND(":",$AG1236,FIND(AH$1,$AG1236))-1)),"卖家未填"))</f>
        <v>卖家未填</v>
      </c>
      <c r="J1236" s="11" t="str">
        <f>IF(AI$1="","",IFERROR(TRIM(MID($AG1236,FIND(":",$AG1236,FIND(AI$1,$AG1236))+1,FIND("=",$AG1236,FIND(AI$1,$AG1236))-FIND(":",$AG1236,FIND(AI$1,$AG1236))-1)),"卖家未填"))</f>
        <v>500</v>
      </c>
      <c r="K1236" s="11" t="str">
        <f>IF(AJ$1="","",IFERROR(TRIM(MID($AG1236,FIND(":",$AG1236,FIND(AJ$1,$AG1236))+1,FIND("=",$AG1236,FIND(AJ$1,$AG1236))-FIND(":",$AG1236,FIND(AJ$1,$AG1236))-1)),"卖家未填"))</f>
        <v>5人份</v>
      </c>
      <c r="L1236" s="11" t="str">
        <f>IF(AK$1="","",IFERROR(TRIM(MID($AG1236,FIND(":",$AG1236,FIND(AK$1,$AG1236))+1,FIND("=",$AG1236,FIND(AK$1,$AG1236))-FIND(":",$AG1236,FIND(AK$1,$AG1236))-1)),"卖家未填"))</f>
        <v>卖家未填</v>
      </c>
      <c r="M1236" s="11" t="str">
        <f>IF(AL$1="","",IFERROR(TRIM(MID($AG1236,FIND(":",$AG1236,FIND(AL$1,$AG1236))+1,FIND("=",$AG1236,FIND(AL$1,$AG1236))-FIND(":",$AG1236,FIND(AL$1,$AG1236))-1)),"卖家未填"))</f>
        <v>散装</v>
      </c>
      <c r="N1236" s="11" t="s">
        <v>1350</v>
      </c>
      <c r="O1236" s="11" t="s">
        <v>4495</v>
      </c>
      <c r="P1236" s="13">
        <v>9.8000000000000007</v>
      </c>
      <c r="Q1236" s="13">
        <v>4.8</v>
      </c>
      <c r="R1236" s="11">
        <v>4.8</v>
      </c>
      <c r="S1236" s="14">
        <f>IFERROR(V1236/T1236,"0")</f>
        <v>45.9</v>
      </c>
      <c r="T1236" s="11">
        <v>16</v>
      </c>
      <c r="U1236" s="11">
        <v>153</v>
      </c>
      <c r="V1236" s="15">
        <f>R1236*U1236</f>
        <v>734.4</v>
      </c>
      <c r="W1236" s="11">
        <v>5</v>
      </c>
      <c r="X1236" s="11">
        <v>3</v>
      </c>
      <c r="Y1236" s="11">
        <v>43207081793</v>
      </c>
      <c r="Z1236" s="11">
        <v>61512179</v>
      </c>
      <c r="AA1236" s="16">
        <f>IFERROR((MID(AE1236,FIND("ends=",AE1236)+5,FIND("000&amp;starts",AE1236)-FIND("ends=",AE1236)-5)+8*3600)/86400+70*365+19,"")</f>
        <v>42034.962916666671</v>
      </c>
      <c r="AB1236" s="17" t="str">
        <f>HYPERLINK("http://item.taobao.com/item.htm?id="&amp;Y1236,"点击查看")</f>
        <v>点击查看</v>
      </c>
      <c r="AC1236" s="11">
        <f>YEAR(D1236)</f>
        <v>2010</v>
      </c>
      <c r="AD1236" s="11"/>
      <c r="AE1236" s="11" t="s">
        <v>6443</v>
      </c>
      <c r="AF1236" s="11" t="s">
        <v>9802</v>
      </c>
      <c r="AG1236" s="11" t="s">
        <v>12137</v>
      </c>
    </row>
    <row r="1237" spans="1:33" x14ac:dyDescent="0.15">
      <c r="A1237" s="11" t="s">
        <v>14895</v>
      </c>
      <c r="B1237" s="11" t="s">
        <v>15399</v>
      </c>
      <c r="C1237" s="11" t="s">
        <v>14897</v>
      </c>
      <c r="D1237" s="12">
        <v>39861</v>
      </c>
      <c r="E1237" s="11" t="s">
        <v>33</v>
      </c>
      <c r="F1237" s="11" t="s">
        <v>33</v>
      </c>
      <c r="G1237" s="11" t="s">
        <v>33</v>
      </c>
      <c r="H1237" s="11" t="s">
        <v>10480</v>
      </c>
      <c r="I1237" s="11" t="str">
        <f>IF(AH$1="","",IFERROR(TRIM(MID($AG1237,FIND(":",$AG1237,FIND(AH$1,$AG1237))+1,FIND("=",$AG1237,FIND(AH$1,$AG1237))-FIND(":",$AG1237,FIND(AH$1,$AG1237))-1)),"卖家未填"))</f>
        <v>年糕条</v>
      </c>
      <c r="J1237" s="11" t="str">
        <f>IF(AI$1="","",IFERROR(TRIM(MID($AG1237,FIND(":",$AG1237,FIND(AI$1,$AG1237))+1,FIND("=",$AG1237,FIND(AI$1,$AG1237))-FIND(":",$AG1237,FIND(AI$1,$AG1237))-1)),"卖家未填"))</f>
        <v>450</v>
      </c>
      <c r="K1237" s="11" t="str">
        <f>IF(AJ$1="","",IFERROR(TRIM(MID($AG1237,FIND(":",$AG1237,FIND(AJ$1,$AG1237))+1,FIND("=",$AG1237,FIND(AJ$1,$AG1237))-FIND(":",$AG1237,FIND(AJ$1,$AG1237))-1)),"卖家未填"))</f>
        <v>卖家未填</v>
      </c>
      <c r="L1237" s="11" t="str">
        <f>IF(AK$1="","",IFERROR(TRIM(MID($AG1237,FIND(":",$AG1237,FIND(AK$1,$AG1237))+1,FIND("=",$AG1237,FIND(AK$1,$AG1237))-FIND(":",$AG1237,FIND(AK$1,$AG1237))-1)),"卖家未填"))</f>
        <v>卖家未填</v>
      </c>
      <c r="M1237" s="11" t="str">
        <f>IF(AL$1="","",IFERROR(TRIM(MID($AG1237,FIND(":",$AG1237,FIND(AL$1,$AG1237))+1,FIND("=",$AG1237,FIND(AL$1,$AG1237))-FIND(":",$AG1237,FIND(AL$1,$AG1237))-1)),"卖家未填"))</f>
        <v>包装</v>
      </c>
      <c r="N1237" s="11" t="s">
        <v>1103</v>
      </c>
      <c r="O1237" s="11" t="s">
        <v>4461</v>
      </c>
      <c r="P1237" s="13">
        <v>9.9</v>
      </c>
      <c r="Q1237" s="13"/>
      <c r="R1237" s="11">
        <v>9.9</v>
      </c>
      <c r="S1237" s="14">
        <f>IFERROR(V1237/T1237,"0")</f>
        <v>33.300000000000004</v>
      </c>
      <c r="T1237" s="11">
        <v>22</v>
      </c>
      <c r="U1237" s="11">
        <v>74</v>
      </c>
      <c r="V1237" s="15">
        <f>R1237*U1237</f>
        <v>732.6</v>
      </c>
      <c r="W1237" s="11">
        <v>8</v>
      </c>
      <c r="X1237" s="11">
        <v>9</v>
      </c>
      <c r="Y1237" s="11">
        <v>42618138850</v>
      </c>
      <c r="Z1237" s="11">
        <v>57044623</v>
      </c>
      <c r="AA1237" s="16">
        <f>IFERROR((MID(AE1237,FIND("ends=",AE1237)+5,FIND("000&amp;starts",AE1237)-FIND("ends=",AE1237)-5)+8*3600)/86400+70*365+19,"")</f>
        <v>42033.896516203706</v>
      </c>
      <c r="AB1237" s="17" t="str">
        <f>HYPERLINK("http://item.taobao.com/item.htm?id="&amp;Y1237,"点击查看")</f>
        <v>点击查看</v>
      </c>
      <c r="AC1237" s="11">
        <f>YEAR(D1237)</f>
        <v>2009</v>
      </c>
      <c r="AD1237" s="11"/>
      <c r="AE1237" s="11" t="s">
        <v>6208</v>
      </c>
      <c r="AF1237" s="11" t="s">
        <v>9753</v>
      </c>
      <c r="AG1237" s="11" t="s">
        <v>11912</v>
      </c>
    </row>
    <row r="1238" spans="1:33" x14ac:dyDescent="0.15">
      <c r="A1238" s="11" t="s">
        <v>14895</v>
      </c>
      <c r="B1238" s="11" t="s">
        <v>15788</v>
      </c>
      <c r="C1238" s="11" t="s">
        <v>14896</v>
      </c>
      <c r="D1238" s="12">
        <v>39078</v>
      </c>
      <c r="E1238" s="11" t="s">
        <v>14959</v>
      </c>
      <c r="F1238" s="11" t="s">
        <v>14981</v>
      </c>
      <c r="G1238" s="11" t="s">
        <v>40</v>
      </c>
      <c r="H1238" s="11" t="s">
        <v>10534</v>
      </c>
      <c r="I1238" s="11" t="str">
        <f>IF(AH$1="","",IFERROR(TRIM(MID($AG1238,FIND(":",$AG1238,FIND(AH$1,$AG1238))+1,FIND("=",$AG1238,FIND(AH$1,$AG1238))-FIND(":",$AG1238,FIND(AH$1,$AG1238))-1)),"卖家未填"))</f>
        <v>卖家未填</v>
      </c>
      <c r="J1238" s="11" t="str">
        <f>IF(AI$1="","",IFERROR(TRIM(MID($AG1238,FIND(":",$AG1238,FIND(AI$1,$AG1238))+1,FIND("=",$AG1238,FIND(AI$1,$AG1238))-FIND(":",$AG1238,FIND(AI$1,$AG1238))-1)),"卖家未填"))</f>
        <v>800</v>
      </c>
      <c r="K1238" s="11" t="str">
        <f>IF(AJ$1="","",IFERROR(TRIM(MID($AG1238,FIND(":",$AG1238,FIND(AJ$1,$AG1238))+1,FIND("=",$AG1238,FIND(AJ$1,$AG1238))-FIND(":",$AG1238,FIND(AJ$1,$AG1238))-1)),"卖家未填"))</f>
        <v>卖家未填</v>
      </c>
      <c r="L1238" s="11" t="str">
        <f>IF(AK$1="","",IFERROR(TRIM(MID($AG1238,FIND(":",$AG1238,FIND(AK$1,$AG1238))+1,FIND("=",$AG1238,FIND(AK$1,$AG1238))-FIND(":",$AG1238,FIND(AK$1,$AG1238))-1)),"卖家未填"))</f>
        <v>卖家未填</v>
      </c>
      <c r="M1238" s="11" t="str">
        <f>IF(AL$1="","",IFERROR(TRIM(MID($AG1238,FIND(":",$AG1238,FIND(AL$1,$AG1238))+1,FIND("=",$AG1238,FIND(AL$1,$AG1238))-FIND(":",$AG1238,FIND(AL$1,$AG1238))-1)),"卖家未填"))</f>
        <v>散装</v>
      </c>
      <c r="N1238" s="11" t="s">
        <v>1423</v>
      </c>
      <c r="O1238" s="11" t="s">
        <v>4525</v>
      </c>
      <c r="P1238" s="13">
        <v>12</v>
      </c>
      <c r="Q1238" s="13"/>
      <c r="R1238" s="11">
        <v>12</v>
      </c>
      <c r="S1238" s="14">
        <f>IFERROR(V1238/T1238,"0")</f>
        <v>52.285714285714285</v>
      </c>
      <c r="T1238" s="11">
        <v>14</v>
      </c>
      <c r="U1238" s="11">
        <v>61</v>
      </c>
      <c r="V1238" s="15">
        <f>R1238*U1238</f>
        <v>732</v>
      </c>
      <c r="W1238" s="11">
        <v>3</v>
      </c>
      <c r="X1238" s="11">
        <v>11</v>
      </c>
      <c r="Y1238" s="11">
        <v>43160957406</v>
      </c>
      <c r="Z1238" s="11">
        <v>34162470</v>
      </c>
      <c r="AA1238" s="16">
        <f>IFERROR((MID(AE1238,FIND("ends=",AE1238)+5,FIND("000&amp;starts",AE1238)-FIND("ends=",AE1238)-5)+8*3600)/86400+70*365+19,"")</f>
        <v>42030.701643518521</v>
      </c>
      <c r="AB1238" s="17" t="str">
        <f>HYPERLINK("http://item.taobao.com/item.htm?id="&amp;Y1238,"点击查看")</f>
        <v>点击查看</v>
      </c>
      <c r="AC1238" s="11">
        <f>YEAR(D1238)</f>
        <v>2006</v>
      </c>
      <c r="AD1238" s="11"/>
      <c r="AE1238" s="11" t="s">
        <v>6510</v>
      </c>
      <c r="AF1238" s="11" t="s">
        <v>9818</v>
      </c>
      <c r="AG1238" s="11" t="s">
        <v>12206</v>
      </c>
    </row>
    <row r="1239" spans="1:33" x14ac:dyDescent="0.15">
      <c r="A1239" s="11" t="s">
        <v>14895</v>
      </c>
      <c r="B1239" s="11" t="s">
        <v>15574</v>
      </c>
      <c r="C1239" s="11" t="s">
        <v>14897</v>
      </c>
      <c r="D1239" s="12">
        <v>40148</v>
      </c>
      <c r="E1239" s="11" t="s">
        <v>46</v>
      </c>
      <c r="F1239" s="11" t="s">
        <v>15020</v>
      </c>
      <c r="G1239" s="11" t="s">
        <v>72</v>
      </c>
      <c r="H1239" s="11" t="s">
        <v>10322</v>
      </c>
      <c r="I1239" s="11" t="str">
        <f>IF(AH$1="","",IFERROR(TRIM(MID($AG1239,FIND(":",$AG1239,FIND(AH$1,$AG1239))+1,FIND("=",$AG1239,FIND(AH$1,$AG1239))-FIND(":",$AG1239,FIND(AH$1,$AG1239))-1)),"卖家未填"))</f>
        <v>卖家未填</v>
      </c>
      <c r="J1239" s="11" t="str">
        <f>IF(AI$1="","",IFERROR(TRIM(MID($AG1239,FIND(":",$AG1239,FIND(AI$1,$AG1239))+1,FIND("=",$AG1239,FIND(AI$1,$AG1239))-FIND(":",$AG1239,FIND(AI$1,$AG1239))-1)),"卖家未填"))</f>
        <v>500</v>
      </c>
      <c r="K1239" s="11" t="str">
        <f>IF(AJ$1="","",IFERROR(TRIM(MID($AG1239,FIND(":",$AG1239,FIND(AJ$1,$AG1239))+1,FIND("=",$AG1239,FIND(AJ$1,$AG1239))-FIND(":",$AG1239,FIND(AJ$1,$AG1239))-1)),"卖家未填"))</f>
        <v>卖家未填</v>
      </c>
      <c r="L1239" s="11" t="str">
        <f>IF(AK$1="","",IFERROR(TRIM(MID($AG1239,FIND(":",$AG1239,FIND(AK$1,$AG1239))+1,FIND("=",$AG1239,FIND(AK$1,$AG1239))-FIND(":",$AG1239,FIND(AK$1,$AG1239))-1)),"卖家未填"))</f>
        <v>卖家未填</v>
      </c>
      <c r="M1239" s="11" t="str">
        <f>IF(AL$1="","",IFERROR(TRIM(MID($AG1239,FIND(":",$AG1239,FIND(AL$1,$AG1239))+1,FIND("=",$AG1239,FIND(AL$1,$AG1239))-FIND(":",$AG1239,FIND(AL$1,$AG1239))-1)),"卖家未填"))</f>
        <v>散装</v>
      </c>
      <c r="N1239" s="11" t="s">
        <v>968</v>
      </c>
      <c r="O1239" s="11" t="s">
        <v>4463</v>
      </c>
      <c r="P1239" s="13">
        <v>9</v>
      </c>
      <c r="Q1239" s="13"/>
      <c r="R1239" s="11">
        <v>9</v>
      </c>
      <c r="S1239" s="14">
        <f>IFERROR(V1239/T1239,"0")</f>
        <v>27</v>
      </c>
      <c r="T1239" s="11">
        <v>27</v>
      </c>
      <c r="U1239" s="11">
        <v>81</v>
      </c>
      <c r="V1239" s="15">
        <f>R1239*U1239</f>
        <v>729</v>
      </c>
      <c r="W1239" s="11">
        <v>44</v>
      </c>
      <c r="X1239" s="11">
        <v>77</v>
      </c>
      <c r="Y1239" s="11">
        <v>35765000322</v>
      </c>
      <c r="Z1239" s="11">
        <v>59987108</v>
      </c>
      <c r="AA1239" s="16">
        <f>IFERROR((MID(AE1239,FIND("ends=",AE1239)+5,FIND("000&amp;starts",AE1239)-FIND("ends=",AE1239)-5)+8*3600)/86400+70*365+19,"")</f>
        <v>42029.496736111112</v>
      </c>
      <c r="AB1239" s="17" t="str">
        <f>HYPERLINK("http://item.taobao.com/item.htm?id="&amp;Y1239,"点击查看")</f>
        <v>点击查看</v>
      </c>
      <c r="AC1239" s="11">
        <f>YEAR(D1239)</f>
        <v>2009</v>
      </c>
      <c r="AD1239" s="11"/>
      <c r="AE1239" s="11" t="s">
        <v>6076</v>
      </c>
      <c r="AF1239" s="11"/>
      <c r="AG1239" s="11" t="s">
        <v>11787</v>
      </c>
    </row>
    <row r="1240" spans="1:33" x14ac:dyDescent="0.15">
      <c r="A1240" s="11" t="s">
        <v>14895</v>
      </c>
      <c r="B1240" s="11" t="s">
        <v>15663</v>
      </c>
      <c r="C1240" s="11" t="s">
        <v>14904</v>
      </c>
      <c r="D1240" s="12">
        <v>41831</v>
      </c>
      <c r="E1240" s="11" t="s">
        <v>15006</v>
      </c>
      <c r="F1240" s="11" t="s">
        <v>15012</v>
      </c>
      <c r="G1240" s="11" t="s">
        <v>66</v>
      </c>
      <c r="H1240" s="11" t="s">
        <v>10322</v>
      </c>
      <c r="I1240" s="11" t="str">
        <f>IF(AH$1="","",IFERROR(TRIM(MID($AG1240,FIND(":",$AG1240,FIND(AH$1,$AG1240))+1,FIND("=",$AG1240,FIND(AH$1,$AG1240))-FIND(":",$AG1240,FIND(AH$1,$AG1240))-1)),"卖家未填"))</f>
        <v>卖家未填</v>
      </c>
      <c r="J1240" s="11" t="str">
        <f>IF(AI$1="","",IFERROR(TRIM(MID($AG1240,FIND(":",$AG1240,FIND(AI$1,$AG1240))+1,FIND("=",$AG1240,FIND(AI$1,$AG1240))-FIND(":",$AG1240,FIND(AI$1,$AG1240))-1)),"卖家未填"))</f>
        <v>2500</v>
      </c>
      <c r="K1240" s="11" t="str">
        <f>IF(AJ$1="","",IFERROR(TRIM(MID($AG1240,FIND(":",$AG1240,FIND(AJ$1,$AG1240))+1,FIND("=",$AG1240,FIND(AJ$1,$AG1240))-FIND(":",$AG1240,FIND(AJ$1,$AG1240))-1)),"卖家未填"))</f>
        <v>卖家未填</v>
      </c>
      <c r="L1240" s="11" t="str">
        <f>IF(AK$1="","",IFERROR(TRIM(MID($AG1240,FIND(":",$AG1240,FIND(AK$1,$AG1240))+1,FIND("=",$AG1240,FIND(AK$1,$AG1240))-FIND(":",$AG1240,FIND(AK$1,$AG1240))-1)),"卖家未填"))</f>
        <v>卖家未填</v>
      </c>
      <c r="M1240" s="11" t="str">
        <f>IF(AL$1="","",IFERROR(TRIM(MID($AG1240,FIND(":",$AG1240,FIND(AL$1,$AG1240))+1,FIND("=",$AG1240,FIND(AL$1,$AG1240))-FIND(":",$AG1240,FIND(AL$1,$AG1240))-1)),"卖家未填"))</f>
        <v>散装</v>
      </c>
      <c r="N1240" s="11" t="s">
        <v>1169</v>
      </c>
      <c r="O1240" s="11" t="s">
        <v>4779</v>
      </c>
      <c r="P1240" s="13">
        <v>27</v>
      </c>
      <c r="Q1240" s="13"/>
      <c r="R1240" s="11">
        <v>27</v>
      </c>
      <c r="S1240" s="14">
        <f>IFERROR(V1240/T1240,"0")</f>
        <v>36.450000000000003</v>
      </c>
      <c r="T1240" s="11">
        <v>20</v>
      </c>
      <c r="U1240" s="11">
        <v>27</v>
      </c>
      <c r="V1240" s="15">
        <f>R1240*U1240</f>
        <v>729</v>
      </c>
      <c r="W1240" s="11">
        <v>37</v>
      </c>
      <c r="X1240" s="11">
        <v>34</v>
      </c>
      <c r="Y1240" s="11">
        <v>40289460432</v>
      </c>
      <c r="Z1240" s="11">
        <v>112064832</v>
      </c>
      <c r="AA1240" s="16">
        <f>IFERROR((MID(AE1240,FIND("ends=",AE1240)+5,FIND("000&amp;starts",AE1240)-FIND("ends=",AE1240)-5)+8*3600)/86400+70*365+19,"")</f>
        <v>42033.787372685183</v>
      </c>
      <c r="AB1240" s="17" t="str">
        <f>HYPERLINK("http://item.taobao.com/item.htm?id="&amp;Y1240,"点击查看")</f>
        <v>点击查看</v>
      </c>
      <c r="AC1240" s="11">
        <f>YEAR(D1240)</f>
        <v>2014</v>
      </c>
      <c r="AD1240" s="11"/>
      <c r="AE1240" s="11" t="s">
        <v>6272</v>
      </c>
      <c r="AF1240" s="11"/>
      <c r="AG1240" s="11" t="s">
        <v>11973</v>
      </c>
    </row>
    <row r="1241" spans="1:33" x14ac:dyDescent="0.15">
      <c r="A1241" s="11" t="s">
        <v>14895</v>
      </c>
      <c r="B1241" s="11" t="s">
        <v>15481</v>
      </c>
      <c r="C1241" s="11" t="s">
        <v>14897</v>
      </c>
      <c r="D1241" s="12">
        <v>40618</v>
      </c>
      <c r="E1241" s="11" t="s">
        <v>15000</v>
      </c>
      <c r="F1241" s="11" t="s">
        <v>15051</v>
      </c>
      <c r="G1241" s="11" t="s">
        <v>98</v>
      </c>
      <c r="H1241" s="11" t="s">
        <v>10322</v>
      </c>
      <c r="I1241" s="11" t="str">
        <f>IF(AH$1="","",IFERROR(TRIM(MID($AG1241,FIND(":",$AG1241,FIND(AH$1,$AG1241))+1,FIND("=",$AG1241,FIND(AH$1,$AG1241))-FIND(":",$AG1241,FIND(AH$1,$AG1241))-1)),"卖家未填"))</f>
        <v>卖家未填</v>
      </c>
      <c r="J1241" s="11" t="str">
        <f>IF(AI$1="","",IFERROR(TRIM(MID($AG1241,FIND(":",$AG1241,FIND(AI$1,$AG1241))+1,FIND("=",$AG1241,FIND(AI$1,$AG1241))-FIND(":",$AG1241,FIND(AI$1,$AG1241))-1)),"卖家未填"))</f>
        <v>500</v>
      </c>
      <c r="K1241" s="11" t="str">
        <f>IF(AJ$1="","",IFERROR(TRIM(MID($AG1241,FIND(":",$AG1241,FIND(AJ$1,$AG1241))+1,FIND("=",$AG1241,FIND(AJ$1,$AG1241))-FIND(":",$AG1241,FIND(AJ$1,$AG1241))-1)),"卖家未填"))</f>
        <v>卖家未填</v>
      </c>
      <c r="L1241" s="11" t="str">
        <f>IF(AK$1="","",IFERROR(TRIM(MID($AG1241,FIND(":",$AG1241,FIND(AK$1,$AG1241))+1,FIND("=",$AG1241,FIND(AK$1,$AG1241))-FIND(":",$AG1241,FIND(AK$1,$AG1241))-1)),"卖家未填"))</f>
        <v>卖家未填</v>
      </c>
      <c r="M1241" s="11" t="str">
        <f>IF(AL$1="","",IFERROR(TRIM(MID($AG1241,FIND(":",$AG1241,FIND(AL$1,$AG1241))+1,FIND("=",$AG1241,FIND(AL$1,$AG1241))-FIND(":",$AG1241,FIND(AL$1,$AG1241))-1)),"卖家未填"))</f>
        <v>散装</v>
      </c>
      <c r="N1241" s="11" t="s">
        <v>995</v>
      </c>
      <c r="O1241" s="11" t="s">
        <v>4742</v>
      </c>
      <c r="P1241" s="13">
        <v>11.99</v>
      </c>
      <c r="Q1241" s="13">
        <v>11.39</v>
      </c>
      <c r="R1241" s="11">
        <v>11.39</v>
      </c>
      <c r="S1241" s="14">
        <f>IFERROR(V1241/T1241,"0")</f>
        <v>28.036923076923078</v>
      </c>
      <c r="T1241" s="11">
        <v>26</v>
      </c>
      <c r="U1241" s="11">
        <v>64</v>
      </c>
      <c r="V1241" s="15">
        <f>R1241*U1241</f>
        <v>728.96</v>
      </c>
      <c r="W1241" s="11">
        <v>19</v>
      </c>
      <c r="X1241" s="11">
        <v>65</v>
      </c>
      <c r="Y1241" s="11">
        <v>16574429762</v>
      </c>
      <c r="Z1241" s="11">
        <v>65512647</v>
      </c>
      <c r="AA1241" s="16">
        <f>IFERROR((MID(AE1241,FIND("ends=",AE1241)+5,FIND("000&amp;starts",AE1241)-FIND("ends=",AE1241)-5)+8*3600)/86400+70*365+19,"")</f>
        <v>42032.667303240742</v>
      </c>
      <c r="AB1241" s="17" t="str">
        <f>HYPERLINK("http://item.taobao.com/item.htm?id="&amp;Y1241,"点击查看")</f>
        <v>点击查看</v>
      </c>
      <c r="AC1241" s="11">
        <f>YEAR(D1241)</f>
        <v>2011</v>
      </c>
      <c r="AD1241" s="11"/>
      <c r="AE1241" s="11" t="s">
        <v>6102</v>
      </c>
      <c r="AF1241" s="11"/>
      <c r="AG1241" s="11" t="s">
        <v>11812</v>
      </c>
    </row>
    <row r="1242" spans="1:33" x14ac:dyDescent="0.15">
      <c r="A1242" s="11" t="s">
        <v>14895</v>
      </c>
      <c r="B1242" s="11" t="s">
        <v>15432</v>
      </c>
      <c r="C1242" s="11" t="s">
        <v>14897</v>
      </c>
      <c r="D1242" s="12">
        <v>38312</v>
      </c>
      <c r="E1242" s="11" t="s">
        <v>14965</v>
      </c>
      <c r="F1242" s="11" t="s">
        <v>14970</v>
      </c>
      <c r="G1242" s="11" t="s">
        <v>30</v>
      </c>
      <c r="H1242" s="11" t="s">
        <v>10322</v>
      </c>
      <c r="I1242" s="11" t="str">
        <f>IF(AH$1="","",IFERROR(TRIM(MID($AG1242,FIND(":",$AG1242,FIND(AH$1,$AG1242))+1,FIND("=",$AG1242,FIND(AH$1,$AG1242))-FIND(":",$AG1242,FIND(AH$1,$AG1242))-1)),"卖家未填"))</f>
        <v>卖家未填</v>
      </c>
      <c r="J1242" s="11" t="str">
        <f>IF(AI$1="","",IFERROR(TRIM(MID($AG1242,FIND(":",$AG1242,FIND(AI$1,$AG1242))+1,FIND("=",$AG1242,FIND(AI$1,$AG1242))-FIND(":",$AG1242,FIND(AI$1,$AG1242))-1)),"卖家未填"))</f>
        <v>1680</v>
      </c>
      <c r="K1242" s="11" t="str">
        <f>IF(AJ$1="","",IFERROR(TRIM(MID($AG1242,FIND(":",$AG1242,FIND(AJ$1,$AG1242))+1,FIND("=",$AG1242,FIND(AJ$1,$AG1242))-FIND(":",$AG1242,FIND(AJ$1,$AG1242))-1)),"卖家未填"))</f>
        <v>5人份</v>
      </c>
      <c r="L1242" s="11" t="str">
        <f>IF(AK$1="","",IFERROR(TRIM(MID($AG1242,FIND(":",$AG1242,FIND(AK$1,$AG1242))+1,FIND("=",$AG1242,FIND(AK$1,$AG1242))-FIND(":",$AG1242,FIND(AK$1,$AG1242))-1)),"卖家未填"))</f>
        <v>2周</v>
      </c>
      <c r="M1242" s="11" t="str">
        <f>IF(AL$1="","",IFERROR(TRIM(MID($AG1242,FIND(":",$AG1242,FIND(AL$1,$AG1242))+1,FIND("=",$AG1242,FIND(AL$1,$AG1242))-FIND(":",$AG1242,FIND(AL$1,$AG1242))-1)),"卖家未填"))</f>
        <v>包装</v>
      </c>
      <c r="N1242" s="11" t="s">
        <v>1931</v>
      </c>
      <c r="O1242" s="11" t="s">
        <v>4823</v>
      </c>
      <c r="P1242" s="13">
        <v>56</v>
      </c>
      <c r="Q1242" s="13"/>
      <c r="R1242" s="11">
        <v>56</v>
      </c>
      <c r="S1242" s="14">
        <f>IFERROR(V1242/T1242,"0")</f>
        <v>80.888888888888886</v>
      </c>
      <c r="T1242" s="11">
        <v>9</v>
      </c>
      <c r="U1242" s="11">
        <v>13</v>
      </c>
      <c r="V1242" s="15">
        <f>R1242*U1242</f>
        <v>728</v>
      </c>
      <c r="W1242" s="11">
        <v>7</v>
      </c>
      <c r="X1242" s="11">
        <v>79</v>
      </c>
      <c r="Y1242" s="11">
        <v>15253121701</v>
      </c>
      <c r="Z1242" s="11">
        <v>33022476</v>
      </c>
      <c r="AA1242" s="16">
        <f>IFERROR((MID(AE1242,FIND("ends=",AE1242)+5,FIND("000&amp;starts",AE1242)-FIND("ends=",AE1242)-5)+8*3600)/86400+70*365+19,"")</f>
        <v>42034.434872685189</v>
      </c>
      <c r="AB1242" s="17" t="str">
        <f>HYPERLINK("http://item.taobao.com/item.htm?id="&amp;Y1242,"点击查看")</f>
        <v>点击查看</v>
      </c>
      <c r="AC1242" s="11">
        <f>YEAR(D1242)</f>
        <v>2004</v>
      </c>
      <c r="AD1242" s="11"/>
      <c r="AE1242" s="11" t="s">
        <v>7015</v>
      </c>
      <c r="AF1242" s="11"/>
      <c r="AG1242" s="11" t="s">
        <v>12672</v>
      </c>
    </row>
    <row r="1243" spans="1:33" x14ac:dyDescent="0.15">
      <c r="A1243" s="11" t="s">
        <v>14910</v>
      </c>
      <c r="B1243" s="11" t="s">
        <v>16332</v>
      </c>
      <c r="C1243" s="11" t="s">
        <v>14914</v>
      </c>
      <c r="D1243" s="12">
        <v>40557</v>
      </c>
      <c r="E1243" s="11" t="s">
        <v>14993</v>
      </c>
      <c r="F1243" s="11" t="s">
        <v>14994</v>
      </c>
      <c r="G1243" s="11" t="s">
        <v>49</v>
      </c>
      <c r="H1243" s="11" t="s">
        <v>10322</v>
      </c>
      <c r="I1243" s="11" t="str">
        <f>IF(AH$1="","",IFERROR(TRIM(MID($AG1243,FIND(":",$AG1243,FIND(AH$1,$AG1243))+1,FIND("=",$AG1243,FIND(AH$1,$AG1243))-FIND(":",$AG1243,FIND(AH$1,$AG1243))-1)),"卖家未填"))</f>
        <v>卖家未填</v>
      </c>
      <c r="J1243" s="11" t="str">
        <f>IF(AI$1="","",IFERROR(TRIM(MID($AG1243,FIND(":",$AG1243,FIND(AI$1,$AG1243))+1,FIND("=",$AG1243,FIND(AI$1,$AG1243))-FIND(":",$AG1243,FIND(AI$1,$AG1243))-1)),"卖家未填"))</f>
        <v>1000</v>
      </c>
      <c r="K1243" s="11" t="str">
        <f>IF(AJ$1="","",IFERROR(TRIM(MID($AG1243,FIND(":",$AG1243,FIND(AJ$1,$AG1243))+1,FIND("=",$AG1243,FIND(AJ$1,$AG1243))-FIND(":",$AG1243,FIND(AJ$1,$AG1243))-1)),"卖家未填"))</f>
        <v>卖家未填</v>
      </c>
      <c r="L1243" s="11" t="str">
        <f>IF(AK$1="","",IFERROR(TRIM(MID($AG1243,FIND(":",$AG1243,FIND(AK$1,$AG1243))+1,FIND("=",$AG1243,FIND(AK$1,$AG1243))-FIND(":",$AG1243,FIND(AK$1,$AG1243))-1)),"卖家未填"))</f>
        <v>卖家未填</v>
      </c>
      <c r="M1243" s="11" t="str">
        <f>IF(AL$1="","",IFERROR(TRIM(MID($AG1243,FIND(":",$AG1243,FIND(AL$1,$AG1243))+1,FIND("=",$AG1243,FIND(AL$1,$AG1243))-FIND(":",$AG1243,FIND(AL$1,$AG1243))-1)),"卖家未填"))</f>
        <v>散装</v>
      </c>
      <c r="N1243" s="11" t="s">
        <v>2543</v>
      </c>
      <c r="O1243" s="11" t="s">
        <v>4694</v>
      </c>
      <c r="P1243" s="13">
        <v>28</v>
      </c>
      <c r="Q1243" s="13"/>
      <c r="R1243" s="11">
        <v>28</v>
      </c>
      <c r="S1243" s="14">
        <f>IFERROR(V1243/T1243,"0")</f>
        <v>145.6</v>
      </c>
      <c r="T1243" s="11">
        <v>5</v>
      </c>
      <c r="U1243" s="11">
        <v>26</v>
      </c>
      <c r="V1243" s="15">
        <f>R1243*U1243</f>
        <v>728</v>
      </c>
      <c r="W1243" s="11">
        <v>3</v>
      </c>
      <c r="X1243" s="11">
        <v>48</v>
      </c>
      <c r="Y1243" s="11">
        <v>18978147746</v>
      </c>
      <c r="Z1243" s="11">
        <v>64491251</v>
      </c>
      <c r="AA1243" s="16">
        <f>IFERROR((MID(AE1243,FIND("ends=",AE1243)+5,FIND("000&amp;starts",AE1243)-FIND("ends=",AE1243)-5)+8*3600)/86400+70*365+19,"")</f>
        <v>42031.143020833333</v>
      </c>
      <c r="AB1243" s="17" t="str">
        <f>HYPERLINK("http://item.taobao.com/item.htm?id="&amp;Y1243,"点击查看")</f>
        <v>点击查看</v>
      </c>
      <c r="AC1243" s="11">
        <f>YEAR(D1243)</f>
        <v>2011</v>
      </c>
      <c r="AD1243" s="11"/>
      <c r="AE1243" s="11" t="s">
        <v>7621</v>
      </c>
      <c r="AF1243" s="11"/>
      <c r="AG1243" s="11" t="s">
        <v>13223</v>
      </c>
    </row>
    <row r="1244" spans="1:33" x14ac:dyDescent="0.15">
      <c r="A1244" s="11" t="s">
        <v>14891</v>
      </c>
      <c r="B1244" s="11" t="s">
        <v>10285</v>
      </c>
      <c r="C1244" s="11" t="s">
        <v>14891</v>
      </c>
      <c r="D1244" s="11"/>
      <c r="E1244" s="11" t="s">
        <v>33</v>
      </c>
      <c r="F1244" s="11" t="s">
        <v>33</v>
      </c>
      <c r="G1244" s="11" t="s">
        <v>33</v>
      </c>
      <c r="H1244" s="11" t="s">
        <v>9590</v>
      </c>
      <c r="I1244" s="11" t="str">
        <f>IF(AH$1="","",IFERROR(TRIM(MID($AG1244,FIND(":",$AG1244,FIND(AH$1,$AG1244))+1,FIND("=",$AG1244,FIND(AH$1,$AG1244))-FIND(":",$AG1244,FIND(AH$1,$AG1244))-1)),"卖家未填"))</f>
        <v>卖家未填</v>
      </c>
      <c r="J1244" s="11" t="str">
        <f>IF(AI$1="","",IFERROR(TRIM(MID($AG1244,FIND(":",$AG1244,FIND(AI$1,$AG1244))+1,FIND("=",$AG1244,FIND(AI$1,$AG1244))-FIND(":",$AG1244,FIND(AI$1,$AG1244))-1)),"卖家未填"))</f>
        <v>卖家未填</v>
      </c>
      <c r="K1244" s="11" t="str">
        <f>IF(AJ$1="","",IFERROR(TRIM(MID($AG1244,FIND(":",$AG1244,FIND(AJ$1,$AG1244))+1,FIND("=",$AG1244,FIND(AJ$1,$AG1244))-FIND(":",$AG1244,FIND(AJ$1,$AG1244))-1)),"卖家未填"))</f>
        <v>卖家未填</v>
      </c>
      <c r="L1244" s="11" t="str">
        <f>IF(AK$1="","",IFERROR(TRIM(MID($AG1244,FIND(":",$AG1244,FIND(AK$1,$AG1244))+1,FIND("=",$AG1244,FIND(AK$1,$AG1244))-FIND(":",$AG1244,FIND(AK$1,$AG1244))-1)),"卖家未填"))</f>
        <v>卖家未填</v>
      </c>
      <c r="M1244" s="11" t="str">
        <f>IF(AL$1="","",IFERROR(TRIM(MID($AG1244,FIND(":",$AG1244,FIND(AL$1,$AG1244))+1,FIND("=",$AG1244,FIND(AL$1,$AG1244))-FIND(":",$AG1244,FIND(AL$1,$AG1244))-1)),"卖家未填"))</f>
        <v>卖家未填</v>
      </c>
      <c r="N1244" s="11" t="s">
        <v>810</v>
      </c>
      <c r="O1244" s="11" t="s">
        <v>4690</v>
      </c>
      <c r="P1244" s="13">
        <v>16.8</v>
      </c>
      <c r="Q1244" s="13">
        <v>10.8</v>
      </c>
      <c r="R1244" s="11">
        <v>10.8</v>
      </c>
      <c r="S1244" s="14">
        <f>IFERROR(V1244/T1244,"0")</f>
        <v>20.100000000000001</v>
      </c>
      <c r="T1244" s="11">
        <v>36</v>
      </c>
      <c r="U1244" s="11">
        <v>67</v>
      </c>
      <c r="V1244" s="15">
        <f>R1244*U1244</f>
        <v>723.6</v>
      </c>
      <c r="W1244" s="11">
        <v>26</v>
      </c>
      <c r="X1244" s="11">
        <v>4</v>
      </c>
      <c r="Y1244" s="11">
        <v>42545587394</v>
      </c>
      <c r="Z1244" s="11">
        <v>101717810</v>
      </c>
      <c r="AA1244" s="16" t="str">
        <f>IFERROR((MID(AE1244,FIND("ends=",AE1244)+5,FIND("000&amp;starts",AE1244)-FIND("ends=",AE1244)-5)+8*3600)/86400+70*365+19,"")</f>
        <v/>
      </c>
      <c r="AB1244" s="17" t="str">
        <f>HYPERLINK("http://item.taobao.com/item.htm?id="&amp;Y1244,"点击查看")</f>
        <v>点击查看</v>
      </c>
      <c r="AC1244" s="11">
        <f>YEAR(D1244)</f>
        <v>1900</v>
      </c>
      <c r="AD1244" s="11"/>
      <c r="AE1244" s="11"/>
      <c r="AF1244" s="11" t="s">
        <v>9590</v>
      </c>
      <c r="AG1244" s="11"/>
    </row>
    <row r="1245" spans="1:33" x14ac:dyDescent="0.15">
      <c r="A1245" s="11" t="s">
        <v>14898</v>
      </c>
      <c r="B1245" s="11" t="s">
        <v>15556</v>
      </c>
      <c r="C1245" s="11" t="s">
        <v>14899</v>
      </c>
      <c r="D1245" s="11"/>
      <c r="E1245" s="11" t="s">
        <v>14959</v>
      </c>
      <c r="F1245" s="11" t="s">
        <v>14995</v>
      </c>
      <c r="G1245" s="11" t="s">
        <v>50</v>
      </c>
      <c r="H1245" s="11" t="s">
        <v>10375</v>
      </c>
      <c r="I1245" s="11" t="str">
        <f>IF(AH$1="","",IFERROR(TRIM(MID($AG1245,FIND(":",$AG1245,FIND(AH$1,$AG1245))+1,FIND("=",$AG1245,FIND(AH$1,$AG1245))-FIND(":",$AG1245,FIND(AH$1,$AG1245))-1)),"卖家未填"))</f>
        <v>年糕条</v>
      </c>
      <c r="J1245" s="11" t="str">
        <f>IF(AI$1="","",IFERROR(TRIM(MID($AG1245,FIND(":",$AG1245,FIND(AI$1,$AG1245))+1,FIND("=",$AG1245,FIND(AI$1,$AG1245))-FIND(":",$AG1245,FIND(AI$1,$AG1245))-1)),"卖家未填"))</f>
        <v>650</v>
      </c>
      <c r="K1245" s="11" t="str">
        <f>IF(AJ$1="","",IFERROR(TRIM(MID($AG1245,FIND(":",$AG1245,FIND(AJ$1,$AG1245))+1,FIND("=",$AG1245,FIND(AJ$1,$AG1245))-FIND(":",$AG1245,FIND(AJ$1,$AG1245))-1)),"卖家未填"))</f>
        <v>卖家未填</v>
      </c>
      <c r="L1245" s="11" t="str">
        <f>IF(AK$1="","",IFERROR(TRIM(MID($AG1245,FIND(":",$AG1245,FIND(AK$1,$AG1245))+1,FIND("=",$AG1245,FIND(AK$1,$AG1245))-FIND(":",$AG1245,FIND(AK$1,$AG1245))-1)),"卖家未填"))</f>
        <v>卖家未填</v>
      </c>
      <c r="M1245" s="11" t="str">
        <f>IF(AL$1="","",IFERROR(TRIM(MID($AG1245,FIND(":",$AG1245,FIND(AL$1,$AG1245))+1,FIND("=",$AG1245,FIND(AL$1,$AG1245))-FIND(":",$AG1245,FIND(AL$1,$AG1245))-1)),"卖家未填"))</f>
        <v>包装</v>
      </c>
      <c r="N1245" s="11" t="s">
        <v>937</v>
      </c>
      <c r="O1245" s="11"/>
      <c r="P1245" s="13">
        <v>22</v>
      </c>
      <c r="Q1245" s="13">
        <v>16.8</v>
      </c>
      <c r="R1245" s="11">
        <v>16.8</v>
      </c>
      <c r="S1245" s="14">
        <f>IFERROR(V1245/T1245,"0")</f>
        <v>24.910344827586208</v>
      </c>
      <c r="T1245" s="11">
        <v>29</v>
      </c>
      <c r="U1245" s="11">
        <v>43</v>
      </c>
      <c r="V1245" s="15">
        <f>R1245*U1245</f>
        <v>722.4</v>
      </c>
      <c r="W1245" s="11">
        <v>23</v>
      </c>
      <c r="X1245" s="11">
        <v>26</v>
      </c>
      <c r="Y1245" s="11">
        <v>43081116416</v>
      </c>
      <c r="Z1245" s="11">
        <v>110416001</v>
      </c>
      <c r="AA1245" s="16" t="str">
        <f>IFERROR((MID(AE1245,FIND("ends=",AE1245)+5,FIND("000&amp;starts",AE1245)-FIND("ends=",AE1245)-5)+8*3600)/86400+70*365+19,"")</f>
        <v/>
      </c>
      <c r="AB1245" s="17" t="str">
        <f>HYPERLINK("http://item.taobao.com/item.htm?id="&amp;Y1245,"点击查看")</f>
        <v>点击查看</v>
      </c>
      <c r="AC1245" s="11">
        <f>YEAR(D1245)</f>
        <v>1900</v>
      </c>
      <c r="AD1245" s="11"/>
      <c r="AE1245" s="11"/>
      <c r="AF1245" s="11" t="s">
        <v>9605</v>
      </c>
      <c r="AG1245" s="11" t="s">
        <v>11759</v>
      </c>
    </row>
    <row r="1246" spans="1:33" x14ac:dyDescent="0.15">
      <c r="A1246" s="11" t="s">
        <v>14881</v>
      </c>
      <c r="B1246" s="11" t="s">
        <v>15329</v>
      </c>
      <c r="C1246" s="11" t="s">
        <v>14882</v>
      </c>
      <c r="D1246" s="12">
        <v>41948</v>
      </c>
      <c r="E1246" s="11" t="s">
        <v>46</v>
      </c>
      <c r="F1246" s="11" t="s">
        <v>14972</v>
      </c>
      <c r="G1246" s="11" t="s">
        <v>38</v>
      </c>
      <c r="H1246" s="11" t="s">
        <v>10373</v>
      </c>
      <c r="I1246" s="11" t="str">
        <f>IF(AH$1="","",IFERROR(TRIM(MID($AG1246,FIND(":",$AG1246,FIND(AH$1,$AG1246))+1,FIND("=",$AG1246,FIND(AH$1,$AG1246))-FIND(":",$AG1246,FIND(AH$1,$AG1246))-1)),"卖家未填"))</f>
        <v>卖家未填</v>
      </c>
      <c r="J1246" s="11" t="str">
        <f>IF(AI$1="","",IFERROR(TRIM(MID($AG1246,FIND(":",$AG1246,FIND(AI$1,$AG1246))+1,FIND("=",$AG1246,FIND(AI$1,$AG1246))-FIND(":",$AG1246,FIND(AI$1,$AG1246))-1)),"卖家未填"))</f>
        <v>500</v>
      </c>
      <c r="K1246" s="11" t="str">
        <f>IF(AJ$1="","",IFERROR(TRIM(MID($AG1246,FIND(":",$AG1246,FIND(AJ$1,$AG1246))+1,FIND("=",$AG1246,FIND(AJ$1,$AG1246))-FIND(":",$AG1246,FIND(AJ$1,$AG1246))-1)),"卖家未填"))</f>
        <v>1人份</v>
      </c>
      <c r="L1246" s="11" t="str">
        <f>IF(AK$1="","",IFERROR(TRIM(MID($AG1246,FIND(":",$AG1246,FIND(AK$1,$AG1246))+1,FIND("=",$AG1246,FIND(AK$1,$AG1246))-FIND(":",$AG1246,FIND(AK$1,$AG1246))-1)),"卖家未填"))</f>
        <v>卖家未填</v>
      </c>
      <c r="M1246" s="11" t="str">
        <f>IF(AL$1="","",IFERROR(TRIM(MID($AG1246,FIND(":",$AG1246,FIND(AL$1,$AG1246))+1,FIND("=",$AG1246,FIND(AL$1,$AG1246))-FIND(":",$AG1246,FIND(AL$1,$AG1246))-1)),"卖家未填"))</f>
        <v>包装</v>
      </c>
      <c r="N1246" s="11" t="s">
        <v>752</v>
      </c>
      <c r="O1246" s="11" t="s">
        <v>4524</v>
      </c>
      <c r="P1246" s="13">
        <v>9.9</v>
      </c>
      <c r="Q1246" s="13">
        <v>8.8000000000000007</v>
      </c>
      <c r="R1246" s="11">
        <v>8.8000000000000007</v>
      </c>
      <c r="S1246" s="14">
        <f>IFERROR(V1246/T1246,"0")</f>
        <v>18.04</v>
      </c>
      <c r="T1246" s="11">
        <v>40</v>
      </c>
      <c r="U1246" s="11">
        <v>82</v>
      </c>
      <c r="V1246" s="15">
        <f>R1246*U1246</f>
        <v>721.6</v>
      </c>
      <c r="W1246" s="11">
        <v>36</v>
      </c>
      <c r="X1246" s="11">
        <v>19</v>
      </c>
      <c r="Y1246" s="11">
        <v>42158970711</v>
      </c>
      <c r="Z1246" s="11">
        <v>114867733</v>
      </c>
      <c r="AA1246" s="16">
        <f>IFERROR((MID(AE1246,FIND("ends=",AE1246)+5,FIND("000&amp;starts",AE1246)-FIND("ends=",AE1246)-5)+8*3600)/86400+70*365+19,"")</f>
        <v>42032.965763888889</v>
      </c>
      <c r="AB1246" s="17" t="str">
        <f>HYPERLINK("http://item.taobao.com/item.htm?id="&amp;Y1246,"点击查看")</f>
        <v>点击查看</v>
      </c>
      <c r="AC1246" s="11">
        <f>YEAR(D1246)</f>
        <v>2014</v>
      </c>
      <c r="AD1246" s="11"/>
      <c r="AE1246" s="11" t="s">
        <v>5868</v>
      </c>
      <c r="AF1246" s="11" t="s">
        <v>9632</v>
      </c>
      <c r="AG1246" s="11" t="s">
        <v>11579</v>
      </c>
    </row>
    <row r="1247" spans="1:33" x14ac:dyDescent="0.15">
      <c r="A1247" s="11" t="s">
        <v>14902</v>
      </c>
      <c r="B1247" s="11" t="s">
        <v>15688</v>
      </c>
      <c r="C1247" s="11" t="s">
        <v>14903</v>
      </c>
      <c r="D1247" s="12">
        <v>41700</v>
      </c>
      <c r="E1247" s="11" t="s">
        <v>128</v>
      </c>
      <c r="F1247" s="11" t="s">
        <v>128</v>
      </c>
      <c r="G1247" s="11" t="s">
        <v>128</v>
      </c>
      <c r="H1247" s="11" t="s">
        <v>10502</v>
      </c>
      <c r="I1247" s="11" t="str">
        <f>IF(AH$1="","",IFERROR(TRIM(MID($AG1247,FIND(":",$AG1247,FIND(AH$1,$AG1247))+1,FIND("=",$AG1247,FIND(AH$1,$AG1247))-FIND(":",$AG1247,FIND(AH$1,$AG1247))-1)),"卖家未填"))</f>
        <v>卖家未填</v>
      </c>
      <c r="J1247" s="11" t="str">
        <f>IF(AI$1="","",IFERROR(TRIM(MID($AG1247,FIND(":",$AG1247,FIND(AI$1,$AG1247))+1,FIND("=",$AG1247,FIND(AI$1,$AG1247))-FIND(":",$AG1247,FIND(AI$1,$AG1247))-1)),"卖家未填"))</f>
        <v>186</v>
      </c>
      <c r="K1247" s="11" t="str">
        <f>IF(AJ$1="","",IFERROR(TRIM(MID($AG1247,FIND(":",$AG1247,FIND(AJ$1,$AG1247))+1,FIND("=",$AG1247,FIND(AJ$1,$AG1247))-FIND(":",$AG1247,FIND(AJ$1,$AG1247))-1)),"卖家未填"))</f>
        <v>卖家未填</v>
      </c>
      <c r="L1247" s="11" t="str">
        <f>IF(AK$1="","",IFERROR(TRIM(MID($AG1247,FIND(":",$AG1247,FIND(AK$1,$AG1247))+1,FIND("=",$AG1247,FIND(AK$1,$AG1247))-FIND(":",$AG1247,FIND(AK$1,$AG1247))-1)),"卖家未填"))</f>
        <v>卖家未填</v>
      </c>
      <c r="M1247" s="11" t="str">
        <f>IF(AL$1="","",IFERROR(TRIM(MID($AG1247,FIND(":",$AG1247,FIND(AL$1,$AG1247))+1,FIND("=",$AG1247,FIND(AL$1,$AG1247))-FIND(":",$AG1247,FIND(AL$1,$AG1247))-1)),"卖家未填"))</f>
        <v>包装</v>
      </c>
      <c r="N1247" s="18" t="s">
        <v>11004</v>
      </c>
      <c r="O1247" s="11" t="s">
        <v>4811</v>
      </c>
      <c r="P1247" s="13">
        <v>15</v>
      </c>
      <c r="Q1247" s="13"/>
      <c r="R1247" s="11">
        <v>15</v>
      </c>
      <c r="S1247" s="14">
        <f>IFERROR(V1247/T1247,"0")</f>
        <v>40</v>
      </c>
      <c r="T1247" s="11">
        <v>18</v>
      </c>
      <c r="U1247" s="11">
        <v>48</v>
      </c>
      <c r="V1247" s="15">
        <f>R1247*U1247</f>
        <v>720</v>
      </c>
      <c r="W1247" s="11">
        <v>8</v>
      </c>
      <c r="X1247" s="11">
        <v>4</v>
      </c>
      <c r="Y1247" s="11">
        <v>43287936044</v>
      </c>
      <c r="Z1247" s="11">
        <v>109099340</v>
      </c>
      <c r="AA1247" s="16">
        <f>IFERROR((MID(AE1247,FIND("ends=",AE1247)+5,FIND("000&amp;starts",AE1247)-FIND("ends=",AE1247)-5)+8*3600)/86400+70*365+19,"")</f>
        <v>42030.6559375</v>
      </c>
      <c r="AB1247" s="17" t="str">
        <f>HYPERLINK("http://item.taobao.com/item.htm?id="&amp;Y1247,"点击查看")</f>
        <v>点击查看</v>
      </c>
      <c r="AC1247" s="11">
        <f>YEAR(D1247)</f>
        <v>2014</v>
      </c>
      <c r="AD1247" s="11"/>
      <c r="AE1247" s="11" t="s">
        <v>6314</v>
      </c>
      <c r="AF1247" s="11" t="s">
        <v>9781</v>
      </c>
      <c r="AG1247" s="11" t="s">
        <v>12019</v>
      </c>
    </row>
    <row r="1248" spans="1:33" x14ac:dyDescent="0.15">
      <c r="A1248" s="11" t="s">
        <v>14895</v>
      </c>
      <c r="B1248" s="11" t="s">
        <v>16213</v>
      </c>
      <c r="C1248" s="11" t="s">
        <v>14896</v>
      </c>
      <c r="D1248" s="12">
        <v>41146</v>
      </c>
      <c r="E1248" s="11" t="s">
        <v>15057</v>
      </c>
      <c r="F1248" s="11" t="s">
        <v>15073</v>
      </c>
      <c r="G1248" s="11" t="s">
        <v>119</v>
      </c>
      <c r="H1248" s="11" t="s">
        <v>10668</v>
      </c>
      <c r="I1248" s="11" t="str">
        <f>IF(AH$1="","",IFERROR(TRIM(MID($AG1248,FIND(":",$AG1248,FIND(AH$1,$AG1248))+1,FIND("=",$AG1248,FIND(AH$1,$AG1248))-FIND(":",$AG1248,FIND(AH$1,$AG1248))-1)),"卖家未填"))</f>
        <v>卖家未填</v>
      </c>
      <c r="J1248" s="11" t="str">
        <f>IF(AI$1="","",IFERROR(TRIM(MID($AG1248,FIND(":",$AG1248,FIND(AI$1,$AG1248))+1,FIND("=",$AG1248,FIND(AI$1,$AG1248))-FIND(":",$AG1248,FIND(AI$1,$AG1248))-1)),"卖家未填"))</f>
        <v>6000</v>
      </c>
      <c r="K1248" s="11" t="str">
        <f>IF(AJ$1="","",IFERROR(TRIM(MID($AG1248,FIND(":",$AG1248,FIND(AJ$1,$AG1248))+1,FIND("=",$AG1248,FIND(AJ$1,$AG1248))-FIND(":",$AG1248,FIND(AJ$1,$AG1248))-1)),"卖家未填"))</f>
        <v>5人份</v>
      </c>
      <c r="L1248" s="11" t="str">
        <f>IF(AK$1="","",IFERROR(TRIM(MID($AG1248,FIND(":",$AG1248,FIND(AK$1,$AG1248))+1,FIND("=",$AG1248,FIND(AK$1,$AG1248))-FIND(":",$AG1248,FIND(AK$1,$AG1248))-1)),"卖家未填"))</f>
        <v>1周</v>
      </c>
      <c r="M1248" s="11" t="str">
        <f>IF(AL$1="","",IFERROR(TRIM(MID($AG1248,FIND(":",$AG1248,FIND(AL$1,$AG1248))+1,FIND("=",$AG1248,FIND(AL$1,$AG1248))-FIND(":",$AG1248,FIND(AL$1,$AG1248))-1)),"卖家未填"))</f>
        <v>散装</v>
      </c>
      <c r="N1248" s="11" t="s">
        <v>2282</v>
      </c>
      <c r="O1248" s="11" t="s">
        <v>4618</v>
      </c>
      <c r="P1248" s="13">
        <v>60</v>
      </c>
      <c r="Q1248" s="13"/>
      <c r="R1248" s="11">
        <v>60</v>
      </c>
      <c r="S1248" s="14">
        <f>IFERROR(V1248/T1248,"0")</f>
        <v>120</v>
      </c>
      <c r="T1248" s="11">
        <v>6</v>
      </c>
      <c r="U1248" s="11">
        <v>12</v>
      </c>
      <c r="V1248" s="15">
        <f>R1248*U1248</f>
        <v>720</v>
      </c>
      <c r="W1248" s="11">
        <v>9</v>
      </c>
      <c r="X1248" s="11">
        <v>65</v>
      </c>
      <c r="Y1248" s="11">
        <v>21389360201</v>
      </c>
      <c r="Z1248" s="11">
        <v>73357691</v>
      </c>
      <c r="AA1248" s="16">
        <f>IFERROR((MID(AE1248,FIND("ends=",AE1248)+5,FIND("000&amp;starts",AE1248)-FIND("ends=",AE1248)-5)+8*3600)/86400+70*365+19,"")</f>
        <v>42030.487488425926</v>
      </c>
      <c r="AB1248" s="17" t="str">
        <f>HYPERLINK("http://item.taobao.com/item.htm?id="&amp;Y1248,"点击查看")</f>
        <v>点击查看</v>
      </c>
      <c r="AC1248" s="11">
        <f>YEAR(D1248)</f>
        <v>2012</v>
      </c>
      <c r="AD1248" s="11"/>
      <c r="AE1248" s="11" t="s">
        <v>7367</v>
      </c>
      <c r="AF1248" s="11" t="s">
        <v>9968</v>
      </c>
      <c r="AG1248" s="11" t="s">
        <v>12986</v>
      </c>
    </row>
    <row r="1249" spans="1:33" x14ac:dyDescent="0.15">
      <c r="A1249" s="11" t="s">
        <v>14898</v>
      </c>
      <c r="B1249" s="11" t="s">
        <v>15305</v>
      </c>
      <c r="C1249" s="11" t="s">
        <v>14899</v>
      </c>
      <c r="D1249" s="11"/>
      <c r="E1249" s="11" t="s">
        <v>15006</v>
      </c>
      <c r="F1249" s="11" t="s">
        <v>15007</v>
      </c>
      <c r="G1249" s="11" t="s">
        <v>62</v>
      </c>
      <c r="H1249" s="11" t="s">
        <v>10975</v>
      </c>
      <c r="I1249" s="11" t="str">
        <f>IF(AH$1="","",IFERROR(TRIM(MID($AG1249,FIND(":",$AG1249,FIND(AH$1,$AG1249))+1,FIND("=",$AG1249,FIND(AH$1,$AG1249))-FIND(":",$AG1249,FIND(AH$1,$AG1249))-1)),"卖家未填"))</f>
        <v>黄元米果系列</v>
      </c>
      <c r="J1249" s="11" t="str">
        <f>IF(AI$1="","",IFERROR(TRIM(MID($AG1249,FIND(":",$AG1249,FIND(AI$1,$AG1249))+1,FIND("=",$AG1249,FIND(AI$1,$AG1249))-FIND(":",$AG1249,FIND(AI$1,$AG1249))-1)),"卖家未填"))</f>
        <v>1000</v>
      </c>
      <c r="K1249" s="11" t="str">
        <f>IF(AJ$1="","",IFERROR(TRIM(MID($AG1249,FIND(":",$AG1249,FIND(AJ$1,$AG1249))+1,FIND("=",$AG1249,FIND(AJ$1,$AG1249))-FIND(":",$AG1249,FIND(AJ$1,$AG1249))-1)),"卖家未填"))</f>
        <v>卖家未填</v>
      </c>
      <c r="L1249" s="11" t="str">
        <f>IF(AK$1="","",IFERROR(TRIM(MID($AG1249,FIND(":",$AG1249,FIND(AK$1,$AG1249))+1,FIND("=",$AG1249,FIND(AK$1,$AG1249))-FIND(":",$AG1249,FIND(AK$1,$AG1249))-1)),"卖家未填"))</f>
        <v>卖家未填</v>
      </c>
      <c r="M1249" s="11" t="str">
        <f>IF(AL$1="","",IFERROR(TRIM(MID($AG1249,FIND(":",$AG1249,FIND(AL$1,$AG1249))+1,FIND("=",$AG1249,FIND(AL$1,$AG1249))-FIND(":",$AG1249,FIND(AL$1,$AG1249))-1)),"卖家未填"))</f>
        <v>包装</v>
      </c>
      <c r="N1249" s="11" t="s">
        <v>2383</v>
      </c>
      <c r="O1249" s="11"/>
      <c r="P1249" s="13">
        <v>88</v>
      </c>
      <c r="Q1249" s="13">
        <v>45</v>
      </c>
      <c r="R1249" s="11">
        <v>45</v>
      </c>
      <c r="S1249" s="14">
        <f>IFERROR(V1249/T1249,"0")</f>
        <v>120</v>
      </c>
      <c r="T1249" s="11">
        <v>6</v>
      </c>
      <c r="U1249" s="11">
        <v>16</v>
      </c>
      <c r="V1249" s="15">
        <f>R1249*U1249</f>
        <v>720</v>
      </c>
      <c r="W1249" s="11">
        <v>3</v>
      </c>
      <c r="X1249" s="11">
        <v>23</v>
      </c>
      <c r="Y1249" s="11">
        <v>43055321018</v>
      </c>
      <c r="Z1249" s="11">
        <v>108160025</v>
      </c>
      <c r="AA1249" s="16" t="str">
        <f>IFERROR((MID(AE1249,FIND("ends=",AE1249)+5,FIND("000&amp;starts",AE1249)-FIND("ends=",AE1249)-5)+8*3600)/86400+70*365+19,"")</f>
        <v/>
      </c>
      <c r="AB1249" s="17" t="str">
        <f>HYPERLINK("http://item.taobao.com/item.htm?id="&amp;Y1249,"点击查看")</f>
        <v>点击查看</v>
      </c>
      <c r="AC1249" s="11">
        <f>YEAR(D1249)</f>
        <v>1900</v>
      </c>
      <c r="AD1249" s="11"/>
      <c r="AE1249" s="11"/>
      <c r="AF1249" s="11" t="s">
        <v>9624</v>
      </c>
      <c r="AG1249" s="11" t="s">
        <v>13078</v>
      </c>
    </row>
    <row r="1250" spans="1:33" x14ac:dyDescent="0.15">
      <c r="A1250" s="11" t="s">
        <v>14908</v>
      </c>
      <c r="B1250" s="11" t="s">
        <v>15952</v>
      </c>
      <c r="C1250" s="11" t="s">
        <v>14909</v>
      </c>
      <c r="D1250" s="12">
        <v>40911</v>
      </c>
      <c r="E1250" s="11" t="s">
        <v>15099</v>
      </c>
      <c r="F1250" s="11" t="s">
        <v>15100</v>
      </c>
      <c r="G1250" s="11" t="s">
        <v>149</v>
      </c>
      <c r="H1250" s="11" t="s">
        <v>10322</v>
      </c>
      <c r="I1250" s="11" t="str">
        <f>IF(AH$1="","",IFERROR(TRIM(MID($AG1250,FIND(":",$AG1250,FIND(AH$1,$AG1250))+1,FIND("=",$AG1250,FIND(AH$1,$AG1250))-FIND(":",$AG1250,FIND(AH$1,$AG1250))-1)),"卖家未填"))</f>
        <v>卖家未填</v>
      </c>
      <c r="J1250" s="11" t="str">
        <f>IF(AI$1="","",IFERROR(TRIM(MID($AG1250,FIND(":",$AG1250,FIND(AI$1,$AG1250))+1,FIND("=",$AG1250,FIND(AI$1,$AG1250))-FIND(":",$AG1250,FIND(AI$1,$AG1250))-1)),"卖家未填"))</f>
        <v>380</v>
      </c>
      <c r="K1250" s="11" t="str">
        <f>IF(AJ$1="","",IFERROR(TRIM(MID($AG1250,FIND(":",$AG1250,FIND(AJ$1,$AG1250))+1,FIND("=",$AG1250,FIND(AJ$1,$AG1250))-FIND(":",$AG1250,FIND(AJ$1,$AG1250))-1)),"卖家未填"))</f>
        <v>卖家未填</v>
      </c>
      <c r="L1250" s="11" t="str">
        <f>IF(AK$1="","",IFERROR(TRIM(MID($AG1250,FIND(":",$AG1250,FIND(AK$1,$AG1250))+1,FIND("=",$AG1250,FIND(AK$1,$AG1250))-FIND(":",$AG1250,FIND(AK$1,$AG1250))-1)),"卖家未填"))</f>
        <v>卖家未填</v>
      </c>
      <c r="M1250" s="11" t="str">
        <f>IF(AL$1="","",IFERROR(TRIM(MID($AG1250,FIND(":",$AG1250,FIND(AL$1,$AG1250))+1,FIND("=",$AG1250,FIND(AL$1,$AG1250))-FIND(":",$AG1250,FIND(AL$1,$AG1250))-1)),"卖家未填"))</f>
        <v>包装</v>
      </c>
      <c r="N1250" s="18" t="s">
        <v>11018</v>
      </c>
      <c r="O1250" s="11" t="s">
        <v>5224</v>
      </c>
      <c r="P1250" s="13">
        <v>45</v>
      </c>
      <c r="Q1250" s="13"/>
      <c r="R1250" s="11">
        <v>45</v>
      </c>
      <c r="S1250" s="14">
        <f>IFERROR(V1250/T1250,"0")</f>
        <v>240</v>
      </c>
      <c r="T1250" s="11">
        <v>3</v>
      </c>
      <c r="U1250" s="11">
        <v>16</v>
      </c>
      <c r="V1250" s="15">
        <f>R1250*U1250</f>
        <v>720</v>
      </c>
      <c r="W1250" s="11">
        <v>3</v>
      </c>
      <c r="X1250" s="11">
        <v>2</v>
      </c>
      <c r="Y1250" s="11">
        <v>43312464429</v>
      </c>
      <c r="Z1250" s="11">
        <v>70197060</v>
      </c>
      <c r="AA1250" s="16">
        <f>IFERROR((MID(AE1250,FIND("ends=",AE1250)+5,FIND("000&amp;starts",AE1250)-FIND("ends=",AE1250)-5)+8*3600)/86400+70*365+19,"")</f>
        <v>42030.422962962963</v>
      </c>
      <c r="AB1250" s="17" t="str">
        <f>HYPERLINK("http://item.taobao.com/item.htm?id="&amp;Y1250,"点击查看")</f>
        <v>点击查看</v>
      </c>
      <c r="AC1250" s="11">
        <f>YEAR(D1250)</f>
        <v>2012</v>
      </c>
      <c r="AD1250" s="11"/>
      <c r="AE1250" s="11" t="s">
        <v>8270</v>
      </c>
      <c r="AF1250" s="11"/>
      <c r="AG1250" s="11" t="s">
        <v>13795</v>
      </c>
    </row>
    <row r="1251" spans="1:33" x14ac:dyDescent="0.15">
      <c r="A1251" s="11" t="s">
        <v>14910</v>
      </c>
      <c r="B1251" s="11" t="s">
        <v>16942</v>
      </c>
      <c r="C1251" s="11" t="s">
        <v>14912</v>
      </c>
      <c r="D1251" s="12">
        <v>41547</v>
      </c>
      <c r="E1251" s="11" t="s">
        <v>24</v>
      </c>
      <c r="F1251" s="11" t="s">
        <v>24</v>
      </c>
      <c r="G1251" s="11" t="s">
        <v>24</v>
      </c>
      <c r="H1251" s="11" t="s">
        <v>10857</v>
      </c>
      <c r="I1251" s="11" t="str">
        <f>IF(AH$1="","",IFERROR(TRIM(MID($AG1251,FIND(":",$AG1251,FIND(AH$1,$AG1251))+1,FIND("=",$AG1251,FIND(AH$1,$AG1251))-FIND(":",$AG1251,FIND(AH$1,$AG1251))-1)),"卖家未填"))</f>
        <v>年糕系列</v>
      </c>
      <c r="J1251" s="11" t="str">
        <f>IF(AI$1="","",IFERROR(TRIM(MID($AG1251,FIND(":",$AG1251,FIND(AI$1,$AG1251))+1,FIND("=",$AG1251,FIND(AI$1,$AG1251))-FIND(":",$AG1251,FIND(AI$1,$AG1251))-1)),"卖家未填"))</f>
        <v>400</v>
      </c>
      <c r="K1251" s="11" t="str">
        <f>IF(AJ$1="","",IFERROR(TRIM(MID($AG1251,FIND(":",$AG1251,FIND(AJ$1,$AG1251))+1,FIND("=",$AG1251,FIND(AJ$1,$AG1251))-FIND(":",$AG1251,FIND(AJ$1,$AG1251))-1)),"卖家未填"))</f>
        <v>卖家未填</v>
      </c>
      <c r="L1251" s="11" t="str">
        <f>IF(AK$1="","",IFERROR(TRIM(MID($AG1251,FIND(":",$AG1251,FIND(AK$1,$AG1251))+1,FIND("=",$AG1251,FIND(AK$1,$AG1251))-FIND(":",$AG1251,FIND(AK$1,$AG1251))-1)),"卖家未填"))</f>
        <v>卖家未填</v>
      </c>
      <c r="M1251" s="11" t="str">
        <f>IF(AL$1="","",IFERROR(TRIM(MID($AG1251,FIND(":",$AG1251,FIND(AL$1,$AG1251))+1,FIND("=",$AG1251,FIND(AL$1,$AG1251))-FIND(":",$AG1251,FIND(AL$1,$AG1251))-1)),"卖家未填"))</f>
        <v>包装</v>
      </c>
      <c r="N1251" s="11" t="s">
        <v>3809</v>
      </c>
      <c r="O1251" s="11" t="s">
        <v>5327</v>
      </c>
      <c r="P1251" s="13">
        <v>30</v>
      </c>
      <c r="Q1251" s="13"/>
      <c r="R1251" s="11">
        <v>30</v>
      </c>
      <c r="S1251" s="14">
        <f>IFERROR(V1251/T1251,"0")</f>
        <v>360</v>
      </c>
      <c r="T1251" s="11">
        <v>2</v>
      </c>
      <c r="U1251" s="11">
        <v>24</v>
      </c>
      <c r="V1251" s="15">
        <f>R1251*U1251</f>
        <v>720</v>
      </c>
      <c r="W1251" s="11">
        <v>0</v>
      </c>
      <c r="X1251" s="11">
        <v>9</v>
      </c>
      <c r="Y1251" s="11">
        <v>39170362207</v>
      </c>
      <c r="Z1251" s="11">
        <v>106630483</v>
      </c>
      <c r="AA1251" s="16">
        <f>IFERROR((MID(AE1251,FIND("ends=",AE1251)+5,FIND("000&amp;starts",AE1251)-FIND("ends=",AE1251)-5)+8*3600)/86400+70*365+19,"")</f>
        <v>42030.850300925929</v>
      </c>
      <c r="AB1251" s="17" t="str">
        <f>HYPERLINK("http://item.taobao.com/item.htm?id="&amp;Y1251,"点击查看")</f>
        <v>点击查看</v>
      </c>
      <c r="AC1251" s="11">
        <f>YEAR(D1251)</f>
        <v>2013</v>
      </c>
      <c r="AD1251" s="11"/>
      <c r="AE1251" s="11" t="s">
        <v>8928</v>
      </c>
      <c r="AF1251" s="11" t="s">
        <v>10172</v>
      </c>
      <c r="AG1251" s="11" t="s">
        <v>14363</v>
      </c>
    </row>
    <row r="1252" spans="1:33" x14ac:dyDescent="0.15">
      <c r="A1252" s="11" t="s">
        <v>14883</v>
      </c>
      <c r="B1252" s="11" t="s">
        <v>15227</v>
      </c>
      <c r="C1252" s="11" t="s">
        <v>14884</v>
      </c>
      <c r="D1252" s="11"/>
      <c r="E1252" s="11" t="s">
        <v>14957</v>
      </c>
      <c r="F1252" s="11" t="s">
        <v>14985</v>
      </c>
      <c r="G1252" s="11" t="s">
        <v>43</v>
      </c>
      <c r="H1252" s="11" t="s">
        <v>10966</v>
      </c>
      <c r="I1252" s="11" t="str">
        <f>IF(AH$1="","",IFERROR(TRIM(MID($AG1252,FIND(":",$AG1252,FIND(AH$1,$AG1252))+1,FIND("=",$AG1252,FIND(AH$1,$AG1252))-FIND(":",$AG1252,FIND(AH$1,$AG1252))-1)),"卖家未填"))</f>
        <v>抹茶年糕</v>
      </c>
      <c r="J1252" s="11" t="str">
        <f>IF(AI$1="","",IFERROR(TRIM(MID($AG1252,FIND(":",$AG1252,FIND(AI$1,$AG1252))+1,FIND("=",$AG1252,FIND(AI$1,$AG1252))-FIND(":",$AG1252,FIND(AI$1,$AG1252))-1)),"卖家未填"))</f>
        <v>1050</v>
      </c>
      <c r="K1252" s="11" t="str">
        <f>IF(AJ$1="","",IFERROR(TRIM(MID($AG1252,FIND(":",$AG1252,FIND(AJ$1,$AG1252))+1,FIND("=",$AG1252,FIND(AJ$1,$AG1252))-FIND(":",$AG1252,FIND(AJ$1,$AG1252))-1)),"卖家未填"))</f>
        <v>4人份</v>
      </c>
      <c r="L1252" s="11" t="str">
        <f>IF(AK$1="","",IFERROR(TRIM(MID($AG1252,FIND(":",$AG1252,FIND(AK$1,$AG1252))+1,FIND("=",$AG1252,FIND(AK$1,$AG1252))-FIND(":",$AG1252,FIND(AK$1,$AG1252))-1)),"卖家未填"))</f>
        <v>卖家未填</v>
      </c>
      <c r="M1252" s="11" t="str">
        <f>IF(AL$1="","",IFERROR(TRIM(MID($AG1252,FIND(":",$AG1252,FIND(AL$1,$AG1252))+1,FIND("=",$AG1252,FIND(AL$1,$AG1252))-FIND(":",$AG1252,FIND(AL$1,$AG1252))-1)),"卖家未填"))</f>
        <v>包装</v>
      </c>
      <c r="N1252" s="11" t="s">
        <v>857</v>
      </c>
      <c r="O1252" s="11" t="s">
        <v>4462</v>
      </c>
      <c r="P1252" s="13">
        <v>39</v>
      </c>
      <c r="Q1252" s="13">
        <v>19.899999999999999</v>
      </c>
      <c r="R1252" s="11">
        <v>19.899999999999999</v>
      </c>
      <c r="S1252" s="14">
        <f>IFERROR(V1252/T1252,"0")</f>
        <v>21.709090909090907</v>
      </c>
      <c r="T1252" s="11">
        <v>33</v>
      </c>
      <c r="U1252" s="11">
        <v>36</v>
      </c>
      <c r="V1252" s="15">
        <f>R1252*U1252</f>
        <v>716.4</v>
      </c>
      <c r="W1252" s="11">
        <v>23</v>
      </c>
      <c r="X1252" s="11">
        <v>36</v>
      </c>
      <c r="Y1252" s="11">
        <v>43026945487</v>
      </c>
      <c r="Z1252" s="11">
        <v>108491221</v>
      </c>
      <c r="AA1252" s="16" t="str">
        <f>IFERROR((MID(AE1252,FIND("ends=",AE1252)+5,FIND("000&amp;starts",AE1252)-FIND("ends=",AE1252)-5)+8*3600)/86400+70*365+19,"")</f>
        <v/>
      </c>
      <c r="AB1252" s="17" t="str">
        <f>HYPERLINK("http://item.taobao.com/item.htm?id="&amp;Y1252,"点击查看")</f>
        <v>点击查看</v>
      </c>
      <c r="AC1252" s="11">
        <f>YEAR(D1252)</f>
        <v>1900</v>
      </c>
      <c r="AD1252" s="11"/>
      <c r="AE1252" s="11"/>
      <c r="AF1252" s="11" t="s">
        <v>9583</v>
      </c>
      <c r="AG1252" s="11" t="s">
        <v>11679</v>
      </c>
    </row>
    <row r="1253" spans="1:33" x14ac:dyDescent="0.15">
      <c r="A1253" s="11" t="s">
        <v>14881</v>
      </c>
      <c r="B1253" s="11" t="s">
        <v>15232</v>
      </c>
      <c r="C1253" s="11" t="s">
        <v>14888</v>
      </c>
      <c r="D1253" s="12">
        <v>38680</v>
      </c>
      <c r="E1253" s="11" t="s">
        <v>46</v>
      </c>
      <c r="F1253" s="11" t="s">
        <v>14977</v>
      </c>
      <c r="G1253" s="11" t="s">
        <v>36</v>
      </c>
      <c r="H1253" s="11" t="s">
        <v>10441</v>
      </c>
      <c r="I1253" s="11" t="str">
        <f>IF(AH$1="","",IFERROR(TRIM(MID($AG1253,FIND(":",$AG1253,FIND(AH$1,$AG1253))+1,FIND("=",$AG1253,FIND(AH$1,$AG1253))-FIND(":",$AG1253,FIND(AH$1,$AG1253))-1)),"卖家未填"))</f>
        <v>彩云</v>
      </c>
      <c r="J1253" s="11" t="str">
        <f>IF(AI$1="","",IFERROR(TRIM(MID($AG1253,FIND(":",$AG1253,FIND(AI$1,$AG1253))+1,FIND("=",$AG1253,FIND(AI$1,$AG1253))-FIND(":",$AG1253,FIND(AI$1,$AG1253))-1)),"卖家未填"))</f>
        <v>500</v>
      </c>
      <c r="K1253" s="11" t="str">
        <f>IF(AJ$1="","",IFERROR(TRIM(MID($AG1253,FIND(":",$AG1253,FIND(AJ$1,$AG1253))+1,FIND("=",$AG1253,FIND(AJ$1,$AG1253))-FIND(":",$AG1253,FIND(AJ$1,$AG1253))-1)),"卖家未填"))</f>
        <v>卖家未填</v>
      </c>
      <c r="L1253" s="11" t="str">
        <f>IF(AK$1="","",IFERROR(TRIM(MID($AG1253,FIND(":",$AG1253,FIND(AK$1,$AG1253))+1,FIND("=",$AG1253,FIND(AK$1,$AG1253))-FIND(":",$AG1253,FIND(AK$1,$AG1253))-1)),"卖家未填"))</f>
        <v>卖家未填</v>
      </c>
      <c r="M1253" s="11" t="str">
        <f>IF(AL$1="","",IFERROR(TRIM(MID($AG1253,FIND(":",$AG1253,FIND(AL$1,$AG1253))+1,FIND("=",$AG1253,FIND(AL$1,$AG1253))-FIND(":",$AG1253,FIND(AL$1,$AG1253))-1)),"卖家未填"))</f>
        <v>散装</v>
      </c>
      <c r="N1253" s="11" t="s">
        <v>858</v>
      </c>
      <c r="O1253" s="11"/>
      <c r="P1253" s="13">
        <v>13</v>
      </c>
      <c r="Q1253" s="13"/>
      <c r="R1253" s="11">
        <v>13</v>
      </c>
      <c r="S1253" s="14">
        <f>IFERROR(V1253/T1253,"0")</f>
        <v>21.666666666666668</v>
      </c>
      <c r="T1253" s="11">
        <v>33</v>
      </c>
      <c r="U1253" s="11">
        <v>55</v>
      </c>
      <c r="V1253" s="15">
        <f>R1253*U1253</f>
        <v>715</v>
      </c>
      <c r="W1253" s="11">
        <v>24</v>
      </c>
      <c r="X1253" s="11">
        <v>70</v>
      </c>
      <c r="Y1253" s="11">
        <v>14301253969</v>
      </c>
      <c r="Z1253" s="11">
        <v>33356894</v>
      </c>
      <c r="AA1253" s="16">
        <f>IFERROR((MID(AE1253,FIND("ends=",AE1253)+5,FIND("000&amp;starts",AE1253)-FIND("ends=",AE1253)-5)+8*3600)/86400+70*365+19,"")</f>
        <v>42033.710185185184</v>
      </c>
      <c r="AB1253" s="17" t="str">
        <f>HYPERLINK("http://item.taobao.com/item.htm?id="&amp;Y1253,"点击查看")</f>
        <v>点击查看</v>
      </c>
      <c r="AC1253" s="11">
        <f>YEAR(D1253)</f>
        <v>2005</v>
      </c>
      <c r="AD1253" s="11"/>
      <c r="AE1253" s="11" t="s">
        <v>5970</v>
      </c>
      <c r="AF1253" s="11" t="s">
        <v>9712</v>
      </c>
      <c r="AG1253" s="11" t="s">
        <v>11680</v>
      </c>
    </row>
    <row r="1254" spans="1:33" x14ac:dyDescent="0.15">
      <c r="A1254" s="11" t="s">
        <v>14898</v>
      </c>
      <c r="B1254" s="11" t="s">
        <v>15392</v>
      </c>
      <c r="C1254" s="11" t="s">
        <v>14899</v>
      </c>
      <c r="D1254" s="11"/>
      <c r="E1254" s="11" t="s">
        <v>14967</v>
      </c>
      <c r="F1254" s="11" t="s">
        <v>15035</v>
      </c>
      <c r="G1254" s="11" t="s">
        <v>83</v>
      </c>
      <c r="H1254" s="11" t="s">
        <v>10626</v>
      </c>
      <c r="I1254" s="11" t="str">
        <f>IF(AH$1="","",IFERROR(TRIM(MID($AG1254,FIND(":",$AG1254,FIND(AH$1,$AG1254))+1,FIND("=",$AG1254,FIND(AH$1,$AG1254))-FIND(":",$AG1254,FIND(AH$1,$AG1254))-1)),"卖家未填"))</f>
        <v>芝士年糕南瓜味</v>
      </c>
      <c r="J1254" s="11" t="str">
        <f>IF(AI$1="","",IFERROR(TRIM(MID($AG1254,FIND(":",$AG1254,FIND(AI$1,$AG1254))+1,FIND("=",$AG1254,FIND(AI$1,$AG1254))-FIND(":",$AG1254,FIND(AI$1,$AG1254))-1)),"卖家未填"))</f>
        <v>500</v>
      </c>
      <c r="K1254" s="11" t="str">
        <f>IF(AJ$1="","",IFERROR(TRIM(MID($AG1254,FIND(":",$AG1254,FIND(AJ$1,$AG1254))+1,FIND("=",$AG1254,FIND(AJ$1,$AG1254))-FIND(":",$AG1254,FIND(AJ$1,$AG1254))-1)),"卖家未填"))</f>
        <v>卖家未填</v>
      </c>
      <c r="L1254" s="11" t="str">
        <f>IF(AK$1="","",IFERROR(TRIM(MID($AG1254,FIND(":",$AG1254,FIND(AK$1,$AG1254))+1,FIND("=",$AG1254,FIND(AK$1,$AG1254))-FIND(":",$AG1254,FIND(AK$1,$AG1254))-1)),"卖家未填"))</f>
        <v>卖家未填</v>
      </c>
      <c r="M1254" s="11" t="str">
        <f>IF(AL$1="","",IFERROR(TRIM(MID($AG1254,FIND(":",$AG1254,FIND(AL$1,$AG1254))+1,FIND("=",$AG1254,FIND(AL$1,$AG1254))-FIND(":",$AG1254,FIND(AL$1,$AG1254))-1)),"卖家未填"))</f>
        <v>包装</v>
      </c>
      <c r="N1254" s="11" t="s">
        <v>1028</v>
      </c>
      <c r="O1254" s="11" t="s">
        <v>4619</v>
      </c>
      <c r="P1254" s="13">
        <v>52</v>
      </c>
      <c r="Q1254" s="13">
        <v>27.5</v>
      </c>
      <c r="R1254" s="11">
        <v>27.5</v>
      </c>
      <c r="S1254" s="14">
        <f>IFERROR(V1254/T1254,"0")</f>
        <v>29.791666666666668</v>
      </c>
      <c r="T1254" s="11">
        <v>24</v>
      </c>
      <c r="U1254" s="11">
        <v>26</v>
      </c>
      <c r="V1254" s="15">
        <f>R1254*U1254</f>
        <v>715</v>
      </c>
      <c r="W1254" s="11">
        <v>23</v>
      </c>
      <c r="X1254" s="11">
        <v>32</v>
      </c>
      <c r="Y1254" s="11">
        <v>43313438460</v>
      </c>
      <c r="Z1254" s="11">
        <v>65847516</v>
      </c>
      <c r="AA1254" s="16" t="str">
        <f>IFERROR((MID(AE1254,FIND("ends=",AE1254)+5,FIND("000&amp;starts",AE1254)-FIND("ends=",AE1254)-5)+8*3600)/86400+70*365+19,"")</f>
        <v/>
      </c>
      <c r="AB1254" s="17" t="str">
        <f>HYPERLINK("http://item.taobao.com/item.htm?id="&amp;Y1254,"点击查看")</f>
        <v>点击查看</v>
      </c>
      <c r="AC1254" s="11">
        <f>YEAR(D1254)</f>
        <v>1900</v>
      </c>
      <c r="AD1254" s="11"/>
      <c r="AE1254" s="11"/>
      <c r="AF1254" s="11" t="s">
        <v>9564</v>
      </c>
      <c r="AG1254" s="11" t="s">
        <v>11842</v>
      </c>
    </row>
    <row r="1255" spans="1:33" x14ac:dyDescent="0.15">
      <c r="A1255" s="11" t="s">
        <v>14881</v>
      </c>
      <c r="B1255" s="11" t="s">
        <v>15514</v>
      </c>
      <c r="C1255" s="11" t="s">
        <v>14885</v>
      </c>
      <c r="D1255" s="12">
        <v>40463</v>
      </c>
      <c r="E1255" s="11" t="s">
        <v>14965</v>
      </c>
      <c r="F1255" s="11" t="s">
        <v>14970</v>
      </c>
      <c r="G1255" s="11" t="s">
        <v>30</v>
      </c>
      <c r="H1255" s="11" t="s">
        <v>10324</v>
      </c>
      <c r="I1255" s="11" t="str">
        <f>IF(AH$1="","",IFERROR(TRIM(MID($AG1255,FIND(":",$AG1255,FIND(AH$1,$AG1255))+1,FIND("=",$AG1255,FIND(AH$1,$AG1255))-FIND(":",$AG1255,FIND(AH$1,$AG1255))-1)),"卖家未填"))</f>
        <v>粘豆包</v>
      </c>
      <c r="J1255" s="11" t="str">
        <f>IF(AI$1="","",IFERROR(TRIM(MID($AG1255,FIND(":",$AG1255,FIND(AI$1,$AG1255))+1,FIND("=",$AG1255,FIND(AI$1,$AG1255))-FIND(":",$AG1255,FIND(AI$1,$AG1255))-1)),"卖家未填"))</f>
        <v>280</v>
      </c>
      <c r="K1255" s="11" t="str">
        <f>IF(AJ$1="","",IFERROR(TRIM(MID($AG1255,FIND(":",$AG1255,FIND(AJ$1,$AG1255))+1,FIND("=",$AG1255,FIND(AJ$1,$AG1255))-FIND(":",$AG1255,FIND(AJ$1,$AG1255))-1)),"卖家未填"))</f>
        <v>卖家未填</v>
      </c>
      <c r="L1255" s="11" t="str">
        <f>IF(AK$1="","",IFERROR(TRIM(MID($AG1255,FIND(":",$AG1255,FIND(AK$1,$AG1255))+1,FIND("=",$AG1255,FIND(AK$1,$AG1255))-FIND(":",$AG1255,FIND(AK$1,$AG1255))-1)),"卖家未填"))</f>
        <v>卖家未填</v>
      </c>
      <c r="M1255" s="11" t="str">
        <f>IF(AL$1="","",IFERROR(TRIM(MID($AG1255,FIND(":",$AG1255,FIND(AL$1,$AG1255))+1,FIND("=",$AG1255,FIND(AL$1,$AG1255))-FIND(":",$AG1255,FIND(AL$1,$AG1255))-1)),"卖家未填"))</f>
        <v>包装</v>
      </c>
      <c r="N1255" s="11" t="s">
        <v>855</v>
      </c>
      <c r="O1255" s="11" t="s">
        <v>4707</v>
      </c>
      <c r="P1255" s="13">
        <v>7.6</v>
      </c>
      <c r="Q1255" s="13"/>
      <c r="R1255" s="11">
        <v>7.6</v>
      </c>
      <c r="S1255" s="14">
        <f>IFERROR(V1255/T1255,"0")</f>
        <v>21.648484848484848</v>
      </c>
      <c r="T1255" s="11">
        <v>33</v>
      </c>
      <c r="U1255" s="11">
        <v>94</v>
      </c>
      <c r="V1255" s="15">
        <f>R1255*U1255</f>
        <v>714.4</v>
      </c>
      <c r="W1255" s="11">
        <v>6</v>
      </c>
      <c r="X1255" s="11">
        <v>3</v>
      </c>
      <c r="Y1255" s="11">
        <v>43183744973</v>
      </c>
      <c r="Z1255" s="11">
        <v>63057314</v>
      </c>
      <c r="AA1255" s="16">
        <f>IFERROR((MID(AE1255,FIND("ends=",AE1255)+5,FIND("000&amp;starts",AE1255)-FIND("ends=",AE1255)-5)+8*3600)/86400+70*365+19,"")</f>
        <v>42032.654166666667</v>
      </c>
      <c r="AB1255" s="17" t="str">
        <f>HYPERLINK("http://item.taobao.com/item.htm?id="&amp;Y1255,"点击查看")</f>
        <v>点击查看</v>
      </c>
      <c r="AC1255" s="11">
        <f>YEAR(D1255)</f>
        <v>2010</v>
      </c>
      <c r="AD1255" s="11"/>
      <c r="AE1255" s="11" t="s">
        <v>5968</v>
      </c>
      <c r="AF1255" s="11" t="s">
        <v>9552</v>
      </c>
      <c r="AG1255" s="11" t="s">
        <v>11677</v>
      </c>
    </row>
    <row r="1256" spans="1:33" x14ac:dyDescent="0.15">
      <c r="A1256" s="11" t="s">
        <v>14881</v>
      </c>
      <c r="B1256" s="11" t="s">
        <v>15249</v>
      </c>
      <c r="C1256" s="11" t="s">
        <v>14887</v>
      </c>
      <c r="D1256" s="12">
        <v>41290</v>
      </c>
      <c r="E1256" s="11" t="s">
        <v>14957</v>
      </c>
      <c r="F1256" s="11" t="s">
        <v>14958</v>
      </c>
      <c r="G1256" s="11" t="s">
        <v>21</v>
      </c>
      <c r="H1256" s="11" t="s">
        <v>10322</v>
      </c>
      <c r="I1256" s="11" t="str">
        <f>IF(AH$1="","",IFERROR(TRIM(MID($AG1256,FIND(":",$AG1256,FIND(AH$1,$AG1256))+1,FIND("=",$AG1256,FIND(AH$1,$AG1256))-FIND(":",$AG1256,FIND(AH$1,$AG1256))-1)),"卖家未填"))</f>
        <v>卖家未填</v>
      </c>
      <c r="J1256" s="11" t="str">
        <f>IF(AI$1="","",IFERROR(TRIM(MID($AG1256,FIND(":",$AG1256,FIND(AI$1,$AG1256))+1,FIND("=",$AG1256,FIND(AI$1,$AG1256))-FIND(":",$AG1256,FIND(AI$1,$AG1256))-1)),"卖家未填"))</f>
        <v>600</v>
      </c>
      <c r="K1256" s="11" t="str">
        <f>IF(AJ$1="","",IFERROR(TRIM(MID($AG1256,FIND(":",$AG1256,FIND(AJ$1,$AG1256))+1,FIND("=",$AG1256,FIND(AJ$1,$AG1256))-FIND(":",$AG1256,FIND(AJ$1,$AG1256))-1)),"卖家未填"))</f>
        <v>卖家未填</v>
      </c>
      <c r="L1256" s="11" t="str">
        <f>IF(AK$1="","",IFERROR(TRIM(MID($AG1256,FIND(":",$AG1256,FIND(AK$1,$AG1256))+1,FIND("=",$AG1256,FIND(AK$1,$AG1256))-FIND(":",$AG1256,FIND(AK$1,$AG1256))-1)),"卖家未填"))</f>
        <v>卖家未填</v>
      </c>
      <c r="M1256" s="11" t="str">
        <f>IF(AL$1="","",IFERROR(TRIM(MID($AG1256,FIND(":",$AG1256,FIND(AL$1,$AG1256))+1,FIND("=",$AG1256,FIND(AL$1,$AG1256))-FIND(":",$AG1256,FIND(AL$1,$AG1256))-1)),"卖家未填"))</f>
        <v>散装</v>
      </c>
      <c r="N1256" s="11" t="s">
        <v>446</v>
      </c>
      <c r="O1256" s="11" t="s">
        <v>4546</v>
      </c>
      <c r="P1256" s="13">
        <v>5.0999999999999996</v>
      </c>
      <c r="Q1256" s="13"/>
      <c r="R1256" s="11">
        <v>5.0999999999999996</v>
      </c>
      <c r="S1256" s="14">
        <f>IFERROR(V1256/T1256,"0")</f>
        <v>6.6111111111111107</v>
      </c>
      <c r="T1256" s="11">
        <v>108</v>
      </c>
      <c r="U1256" s="11">
        <v>140</v>
      </c>
      <c r="V1256" s="15">
        <f>R1256*U1256</f>
        <v>714</v>
      </c>
      <c r="W1256" s="11"/>
      <c r="X1256" s="11"/>
      <c r="Y1256" s="11">
        <v>42430282602</v>
      </c>
      <c r="Z1256" s="11">
        <v>101964484</v>
      </c>
      <c r="AA1256" s="16">
        <f>IFERROR((MID(AE1256,FIND("ends=",AE1256)+5,FIND("000&amp;starts",AE1256)-FIND("ends=",AE1256)-5)+8*3600)/86400+70*365+19,"")</f>
        <v>42030.885787037041</v>
      </c>
      <c r="AB1256" s="17" t="str">
        <f>HYPERLINK("http://item.taobao.com/item.htm?id="&amp;Y1256,"点击查看")</f>
        <v>点击查看</v>
      </c>
      <c r="AC1256" s="11">
        <f>YEAR(D1256)</f>
        <v>2013</v>
      </c>
      <c r="AD1256" s="11"/>
      <c r="AE1256" s="11" t="s">
        <v>5601</v>
      </c>
      <c r="AF1256" s="11"/>
      <c r="AG1256" s="11" t="s">
        <v>11292</v>
      </c>
    </row>
    <row r="1257" spans="1:33" x14ac:dyDescent="0.15">
      <c r="A1257" s="11" t="s">
        <v>14919</v>
      </c>
      <c r="B1257" s="11" t="s">
        <v>15318</v>
      </c>
      <c r="C1257" s="11" t="s">
        <v>14918</v>
      </c>
      <c r="D1257" s="12">
        <v>41056</v>
      </c>
      <c r="E1257" s="11" t="s">
        <v>14957</v>
      </c>
      <c r="F1257" s="11" t="s">
        <v>14985</v>
      </c>
      <c r="G1257" s="11" t="s">
        <v>43</v>
      </c>
      <c r="H1257" s="11" t="s">
        <v>10406</v>
      </c>
      <c r="I1257" s="11" t="str">
        <f>IF(AH$1="","",IFERROR(TRIM(MID($AG1257,FIND(":",$AG1257,FIND(AH$1,$AG1257))+1,FIND("=",$AG1257,FIND(AH$1,$AG1257))-FIND(":",$AG1257,FIND(AH$1,$AG1257))-1)),"卖家未填"))</f>
        <v>卖家未填</v>
      </c>
      <c r="J1257" s="11" t="str">
        <f>IF(AI$1="","",IFERROR(TRIM(MID($AG1257,FIND(":",$AG1257,FIND(AI$1,$AG1257))+1,FIND("=",$AG1257,FIND(AI$1,$AG1257))-FIND(":",$AG1257,FIND(AI$1,$AG1257))-1)),"卖家未填"))</f>
        <v>4000</v>
      </c>
      <c r="K1257" s="11" t="str">
        <f>IF(AJ$1="","",IFERROR(TRIM(MID($AG1257,FIND(":",$AG1257,FIND(AJ$1,$AG1257))+1,FIND("=",$AG1257,FIND(AJ$1,$AG1257))-FIND(":",$AG1257,FIND(AJ$1,$AG1257))-1)),"卖家未填"))</f>
        <v>卖家未填</v>
      </c>
      <c r="L1257" s="11" t="str">
        <f>IF(AK$1="","",IFERROR(TRIM(MID($AG1257,FIND(":",$AG1257,FIND(AK$1,$AG1257))+1,FIND("=",$AG1257,FIND(AK$1,$AG1257))-FIND(":",$AG1257,FIND(AK$1,$AG1257))-1)),"卖家未填"))</f>
        <v>卖家未填</v>
      </c>
      <c r="M1257" s="11" t="str">
        <f>IF(AL$1="","",IFERROR(TRIM(MID($AG1257,FIND(":",$AG1257,FIND(AL$1,$AG1257))+1,FIND("=",$AG1257,FIND(AL$1,$AG1257))-FIND(":",$AG1257,FIND(AL$1,$AG1257))-1)),"卖家未填"))</f>
        <v>包装</v>
      </c>
      <c r="N1257" s="11" t="s">
        <v>2788</v>
      </c>
      <c r="O1257" s="11" t="s">
        <v>5158</v>
      </c>
      <c r="P1257" s="13">
        <v>42</v>
      </c>
      <c r="Q1257" s="13"/>
      <c r="R1257" s="11">
        <v>42</v>
      </c>
      <c r="S1257" s="14">
        <f>IFERROR(V1257/T1257,"0")</f>
        <v>178.5</v>
      </c>
      <c r="T1257" s="11">
        <v>4</v>
      </c>
      <c r="U1257" s="11">
        <v>17</v>
      </c>
      <c r="V1257" s="15">
        <f>R1257*U1257</f>
        <v>714</v>
      </c>
      <c r="W1257" s="11">
        <v>4</v>
      </c>
      <c r="X1257" s="11">
        <v>11</v>
      </c>
      <c r="Y1257" s="11">
        <v>22375304134</v>
      </c>
      <c r="Z1257" s="11">
        <v>72101285</v>
      </c>
      <c r="AA1257" s="16">
        <f>IFERROR((MID(AE1257,FIND("ends=",AE1257)+5,FIND("000&amp;starts",AE1257)-FIND("ends=",AE1257)-5)+8*3600)/86400+70*365+19,"")</f>
        <v>42029.892013888893</v>
      </c>
      <c r="AB1257" s="17" t="str">
        <f>HYPERLINK("http://item.taobao.com/item.htm?id="&amp;Y1257,"点击查看")</f>
        <v>点击查看</v>
      </c>
      <c r="AC1257" s="11">
        <f>YEAR(D1257)</f>
        <v>2012</v>
      </c>
      <c r="AD1257" s="11"/>
      <c r="AE1257" s="11" t="s">
        <v>7872</v>
      </c>
      <c r="AF1257" s="11" t="s">
        <v>9672</v>
      </c>
      <c r="AG1257" s="11" t="s">
        <v>13442</v>
      </c>
    </row>
    <row r="1258" spans="1:33" x14ac:dyDescent="0.15">
      <c r="A1258" s="11" t="s">
        <v>14895</v>
      </c>
      <c r="B1258" s="11" t="s">
        <v>15359</v>
      </c>
      <c r="C1258" s="11" t="s">
        <v>14897</v>
      </c>
      <c r="D1258" s="12">
        <v>39887</v>
      </c>
      <c r="E1258" s="11" t="s">
        <v>14967</v>
      </c>
      <c r="F1258" s="11" t="s">
        <v>14968</v>
      </c>
      <c r="G1258" s="11" t="s">
        <v>28</v>
      </c>
      <c r="H1258" s="11" t="s">
        <v>10321</v>
      </c>
      <c r="I1258" s="11" t="str">
        <f>IF(AH$1="","",IFERROR(TRIM(MID($AG1258,FIND(":",$AG1258,FIND(AH$1,$AG1258))+1,FIND("=",$AG1258,FIND(AH$1,$AG1258))-FIND(":",$AG1258,FIND(AH$1,$AG1258))-1)),"卖家未填"))</f>
        <v>卖家未填</v>
      </c>
      <c r="J1258" s="11" t="str">
        <f>IF(AI$1="","",IFERROR(TRIM(MID($AG1258,FIND(":",$AG1258,FIND(AI$1,$AG1258))+1,FIND("=",$AG1258,FIND(AI$1,$AG1258))-FIND(":",$AG1258,FIND(AI$1,$AG1258))-1)),"卖家未填"))</f>
        <v>650</v>
      </c>
      <c r="K1258" s="11" t="str">
        <f>IF(AJ$1="","",IFERROR(TRIM(MID($AG1258,FIND(":",$AG1258,FIND(AJ$1,$AG1258))+1,FIND("=",$AG1258,FIND(AJ$1,$AG1258))-FIND(":",$AG1258,FIND(AJ$1,$AG1258))-1)),"卖家未填"))</f>
        <v>1人份</v>
      </c>
      <c r="L1258" s="11" t="str">
        <f>IF(AK$1="","",IFERROR(TRIM(MID($AG1258,FIND(":",$AG1258,FIND(AK$1,$AG1258))+1,FIND("=",$AG1258,FIND(AK$1,$AG1258))-FIND(":",$AG1258,FIND(AK$1,$AG1258))-1)),"卖家未填"))</f>
        <v>卖家未填</v>
      </c>
      <c r="M1258" s="11" t="str">
        <f>IF(AL$1="","",IFERROR(TRIM(MID($AG1258,FIND(":",$AG1258,FIND(AL$1,$AG1258))+1,FIND("=",$AG1258,FIND(AL$1,$AG1258))-FIND(":",$AG1258,FIND(AL$1,$AG1258))-1)),"卖家未填"))</f>
        <v>包装</v>
      </c>
      <c r="N1258" s="11" t="s">
        <v>1094</v>
      </c>
      <c r="O1258" s="11" t="s">
        <v>4771</v>
      </c>
      <c r="P1258" s="13">
        <v>30</v>
      </c>
      <c r="Q1258" s="13">
        <v>17.399999999999999</v>
      </c>
      <c r="R1258" s="11">
        <v>17.399999999999999</v>
      </c>
      <c r="S1258" s="14">
        <f>IFERROR(V1258/T1258,"0")</f>
        <v>32.427272727272729</v>
      </c>
      <c r="T1258" s="11">
        <v>22</v>
      </c>
      <c r="U1258" s="11">
        <v>41</v>
      </c>
      <c r="V1258" s="15">
        <f>R1258*U1258</f>
        <v>713.4</v>
      </c>
      <c r="W1258" s="11">
        <v>16</v>
      </c>
      <c r="X1258" s="11">
        <v>65</v>
      </c>
      <c r="Y1258" s="11">
        <v>42459368078</v>
      </c>
      <c r="Z1258" s="11">
        <v>57483634</v>
      </c>
      <c r="AA1258" s="16">
        <f>IFERROR((MID(AE1258,FIND("ends=",AE1258)+5,FIND("000&amp;starts",AE1258)-FIND("ends=",AE1258)-5)+8*3600)/86400+70*365+19,"")</f>
        <v>42031.378472222219</v>
      </c>
      <c r="AB1258" s="17" t="str">
        <f>HYPERLINK("http://item.taobao.com/item.htm?id="&amp;Y1258,"点击查看")</f>
        <v>点击查看</v>
      </c>
      <c r="AC1258" s="11">
        <f>YEAR(D1258)</f>
        <v>2009</v>
      </c>
      <c r="AD1258" s="11"/>
      <c r="AE1258" s="11" t="s">
        <v>6199</v>
      </c>
      <c r="AF1258" s="11" t="s">
        <v>9546</v>
      </c>
      <c r="AG1258" s="11" t="s">
        <v>11904</v>
      </c>
    </row>
    <row r="1259" spans="1:33" x14ac:dyDescent="0.15">
      <c r="A1259" s="11" t="s">
        <v>14919</v>
      </c>
      <c r="B1259" s="11" t="s">
        <v>15849</v>
      </c>
      <c r="C1259" s="11" t="s">
        <v>14923</v>
      </c>
      <c r="D1259" s="12">
        <v>41414</v>
      </c>
      <c r="E1259" s="11" t="s">
        <v>14993</v>
      </c>
      <c r="F1259" s="11" t="s">
        <v>15038</v>
      </c>
      <c r="G1259" s="11" t="s">
        <v>86</v>
      </c>
      <c r="H1259" s="11" t="s">
        <v>10322</v>
      </c>
      <c r="I1259" s="11" t="str">
        <f>IF(AH$1="","",IFERROR(TRIM(MID($AG1259,FIND(":",$AG1259,FIND(AH$1,$AG1259))+1,FIND("=",$AG1259,FIND(AH$1,$AG1259))-FIND(":",$AG1259,FIND(AH$1,$AG1259))-1)),"卖家未填"))</f>
        <v>卖家未填</v>
      </c>
      <c r="J1259" s="11" t="str">
        <f>IF(AI$1="","",IFERROR(TRIM(MID($AG1259,FIND(":",$AG1259,FIND(AI$1,$AG1259))+1,FIND("=",$AG1259,FIND(AI$1,$AG1259))-FIND(":",$AG1259,FIND(AI$1,$AG1259))-1)),"卖家未填"))</f>
        <v>3000</v>
      </c>
      <c r="K1259" s="11" t="str">
        <f>IF(AJ$1="","",IFERROR(TRIM(MID($AG1259,FIND(":",$AG1259,FIND(AJ$1,$AG1259))+1,FIND("=",$AG1259,FIND(AJ$1,$AG1259))-FIND(":",$AG1259,FIND(AJ$1,$AG1259))-1)),"卖家未填"))</f>
        <v>卖家未填</v>
      </c>
      <c r="L1259" s="11" t="str">
        <f>IF(AK$1="","",IFERROR(TRIM(MID($AG1259,FIND(":",$AG1259,FIND(AK$1,$AG1259))+1,FIND("=",$AG1259,FIND(AK$1,$AG1259))-FIND(":",$AG1259,FIND(AK$1,$AG1259))-1)),"卖家未填"))</f>
        <v>卖家未填</v>
      </c>
      <c r="M1259" s="11" t="str">
        <f>IF(AL$1="","",IFERROR(TRIM(MID($AG1259,FIND(":",$AG1259,FIND(AL$1,$AG1259))+1,FIND("=",$AG1259,FIND(AL$1,$AG1259))-FIND(":",$AG1259,FIND(AL$1,$AG1259))-1)),"卖家未填"))</f>
        <v>包装</v>
      </c>
      <c r="N1259" s="11" t="s">
        <v>2669</v>
      </c>
      <c r="O1259" s="11" t="s">
        <v>4496</v>
      </c>
      <c r="P1259" s="13">
        <v>129</v>
      </c>
      <c r="Q1259" s="13">
        <v>89</v>
      </c>
      <c r="R1259" s="11">
        <v>89</v>
      </c>
      <c r="S1259" s="14">
        <f>IFERROR(V1259/T1259,"0")</f>
        <v>142.4</v>
      </c>
      <c r="T1259" s="11">
        <v>5</v>
      </c>
      <c r="U1259" s="11">
        <v>8</v>
      </c>
      <c r="V1259" s="15">
        <f>R1259*U1259</f>
        <v>712</v>
      </c>
      <c r="W1259" s="11">
        <v>4</v>
      </c>
      <c r="X1259" s="11">
        <v>5</v>
      </c>
      <c r="Y1259" s="11">
        <v>43317283868</v>
      </c>
      <c r="Z1259" s="11">
        <v>104276951</v>
      </c>
      <c r="AA1259" s="16">
        <f>IFERROR((MID(AE1259,FIND("ends=",AE1259)+5,FIND("000&amp;starts",AE1259)-FIND("ends=",AE1259)-5)+8*3600)/86400+70*365+19,"")</f>
        <v>42034.521087962959</v>
      </c>
      <c r="AB1259" s="17" t="str">
        <f>HYPERLINK("http://item.taobao.com/item.htm?id="&amp;Y1259,"点击查看")</f>
        <v>点击查看</v>
      </c>
      <c r="AC1259" s="11">
        <f>YEAR(D1259)</f>
        <v>2013</v>
      </c>
      <c r="AD1259" s="11"/>
      <c r="AE1259" s="11" t="s">
        <v>7748</v>
      </c>
      <c r="AF1259" s="11"/>
      <c r="AG1259" s="11" t="s">
        <v>13332</v>
      </c>
    </row>
    <row r="1260" spans="1:33" x14ac:dyDescent="0.15">
      <c r="A1260" s="11" t="s">
        <v>14895</v>
      </c>
      <c r="B1260" s="11" t="s">
        <v>15908</v>
      </c>
      <c r="C1260" s="11" t="s">
        <v>14896</v>
      </c>
      <c r="D1260" s="12">
        <v>41449</v>
      </c>
      <c r="E1260" s="11" t="s">
        <v>15006</v>
      </c>
      <c r="F1260" s="11" t="s">
        <v>15007</v>
      </c>
      <c r="G1260" s="11" t="s">
        <v>62</v>
      </c>
      <c r="H1260" s="11" t="s">
        <v>10445</v>
      </c>
      <c r="I1260" s="11" t="str">
        <f>IF(AH$1="","",IFERROR(TRIM(MID($AG1260,FIND(":",$AG1260,FIND(AH$1,$AG1260))+1,FIND("=",$AG1260,FIND(AH$1,$AG1260))-FIND(":",$AG1260,FIND(AH$1,$AG1260))-1)),"卖家未填"))</f>
        <v>卖家未填</v>
      </c>
      <c r="J1260" s="11" t="str">
        <f>IF(AI$1="","",IFERROR(TRIM(MID($AG1260,FIND(":",$AG1260,FIND(AI$1,$AG1260))+1,FIND("=",$AG1260,FIND(AI$1,$AG1260))-FIND(":",$AG1260,FIND(AI$1,$AG1260))-1)),"卖家未填"))</f>
        <v>720</v>
      </c>
      <c r="K1260" s="11" t="str">
        <f>IF(AJ$1="","",IFERROR(TRIM(MID($AG1260,FIND(":",$AG1260,FIND(AJ$1,$AG1260))+1,FIND("=",$AG1260,FIND(AJ$1,$AG1260))-FIND(":",$AG1260,FIND(AJ$1,$AG1260))-1)),"卖家未填"))</f>
        <v>卖家未填</v>
      </c>
      <c r="L1260" s="11" t="str">
        <f>IF(AK$1="","",IFERROR(TRIM(MID($AG1260,FIND(":",$AG1260,FIND(AK$1,$AG1260))+1,FIND("=",$AG1260,FIND(AK$1,$AG1260))-FIND(":",$AG1260,FIND(AK$1,$AG1260))-1)),"卖家未填"))</f>
        <v>卖家未填</v>
      </c>
      <c r="M1260" s="11" t="str">
        <f>IF(AL$1="","",IFERROR(TRIM(MID($AG1260,FIND(":",$AG1260,FIND(AL$1,$AG1260))+1,FIND("=",$AG1260,FIND(AL$1,$AG1260))-FIND(":",$AG1260,FIND(AL$1,$AG1260))-1)),"卖家未填"))</f>
        <v>散装</v>
      </c>
      <c r="N1260" s="11" t="s">
        <v>1662</v>
      </c>
      <c r="O1260" s="11" t="s">
        <v>4704</v>
      </c>
      <c r="P1260" s="13">
        <v>9</v>
      </c>
      <c r="Q1260" s="13"/>
      <c r="R1260" s="11">
        <v>9</v>
      </c>
      <c r="S1260" s="14">
        <f>IFERROR(V1260/T1260,"0")</f>
        <v>64.63636363636364</v>
      </c>
      <c r="T1260" s="11">
        <v>11</v>
      </c>
      <c r="U1260" s="11">
        <v>79</v>
      </c>
      <c r="V1260" s="15">
        <f>R1260*U1260</f>
        <v>711</v>
      </c>
      <c r="W1260" s="11">
        <v>4</v>
      </c>
      <c r="X1260" s="11">
        <v>9</v>
      </c>
      <c r="Y1260" s="11">
        <v>41830400905</v>
      </c>
      <c r="Z1260" s="11">
        <v>104960106</v>
      </c>
      <c r="AA1260" s="16">
        <f>IFERROR((MID(AE1260,FIND("ends=",AE1260)+5,FIND("000&amp;starts",AE1260)-FIND("ends=",AE1260)-5)+8*3600)/86400+70*365+19,"")</f>
        <v>42029.977013888885</v>
      </c>
      <c r="AB1260" s="17" t="str">
        <f>HYPERLINK("http://item.taobao.com/item.htm?id="&amp;Y1260,"点击查看")</f>
        <v>点击查看</v>
      </c>
      <c r="AC1260" s="11">
        <f>YEAR(D1260)</f>
        <v>2013</v>
      </c>
      <c r="AD1260" s="11"/>
      <c r="AE1260" s="11" t="s">
        <v>6747</v>
      </c>
      <c r="AF1260" s="11" t="s">
        <v>9716</v>
      </c>
      <c r="AG1260" s="11" t="s">
        <v>12432</v>
      </c>
    </row>
    <row r="1261" spans="1:33" x14ac:dyDescent="0.15">
      <c r="A1261" s="11" t="s">
        <v>14881</v>
      </c>
      <c r="B1261" s="11" t="s">
        <v>15290</v>
      </c>
      <c r="C1261" s="11" t="s">
        <v>14882</v>
      </c>
      <c r="D1261" s="12">
        <v>41692</v>
      </c>
      <c r="E1261" s="11" t="s">
        <v>46</v>
      </c>
      <c r="F1261" s="11" t="s">
        <v>14977</v>
      </c>
      <c r="G1261" s="11" t="s">
        <v>36</v>
      </c>
      <c r="H1261" s="11" t="s">
        <v>10362</v>
      </c>
      <c r="I1261" s="11" t="str">
        <f>IF(AH$1="","",IFERROR(TRIM(MID($AG1261,FIND(":",$AG1261,FIND(AH$1,$AG1261))+1,FIND("=",$AG1261,FIND(AH$1,$AG1261))-FIND(":",$AG1261,FIND(AH$1,$AG1261))-1)),"卖家未填"))</f>
        <v>卖家未填</v>
      </c>
      <c r="J1261" s="11" t="str">
        <f>IF(AI$1="","",IFERROR(TRIM(MID($AG1261,FIND(":",$AG1261,FIND(AI$1,$AG1261))+1,FIND("=",$AG1261,FIND(AI$1,$AG1261))-FIND(":",$AG1261,FIND(AI$1,$AG1261))-1)),"卖家未填"))</f>
        <v>700</v>
      </c>
      <c r="K1261" s="11" t="str">
        <f>IF(AJ$1="","",IFERROR(TRIM(MID($AG1261,FIND(":",$AG1261,FIND(AJ$1,$AG1261))+1,FIND("=",$AG1261,FIND(AJ$1,$AG1261))-FIND(":",$AG1261,FIND(AJ$1,$AG1261))-1)),"卖家未填"))</f>
        <v>卖家未填</v>
      </c>
      <c r="L1261" s="11" t="str">
        <f>IF(AK$1="","",IFERROR(TRIM(MID($AG1261,FIND(":",$AG1261,FIND(AK$1,$AG1261))+1,FIND("=",$AG1261,FIND(AK$1,$AG1261))-FIND(":",$AG1261,FIND(AK$1,$AG1261))-1)),"卖家未填"))</f>
        <v>卖家未填</v>
      </c>
      <c r="M1261" s="11" t="str">
        <f>IF(AL$1="","",IFERROR(TRIM(MID($AG1261,FIND(":",$AG1261,FIND(AL$1,$AG1261))+1,FIND("=",$AG1261,FIND(AL$1,$AG1261))-FIND(":",$AG1261,FIND(AL$1,$AG1261))-1)),"卖家未填"))</f>
        <v>包装</v>
      </c>
      <c r="N1261" s="11" t="s">
        <v>874</v>
      </c>
      <c r="O1261" s="11" t="s">
        <v>4491</v>
      </c>
      <c r="P1261" s="13">
        <v>16.8</v>
      </c>
      <c r="Q1261" s="13">
        <v>15.12</v>
      </c>
      <c r="R1261" s="11">
        <v>15.12</v>
      </c>
      <c r="S1261" s="14">
        <f>IFERROR(V1261/T1261,"0")</f>
        <v>22.2075</v>
      </c>
      <c r="T1261" s="11">
        <v>32</v>
      </c>
      <c r="U1261" s="11">
        <v>47</v>
      </c>
      <c r="V1261" s="15">
        <f>R1261*U1261</f>
        <v>710.64</v>
      </c>
      <c r="W1261" s="11">
        <v>9</v>
      </c>
      <c r="X1261" s="11">
        <v>26</v>
      </c>
      <c r="Y1261" s="11">
        <v>42879935378</v>
      </c>
      <c r="Z1261" s="11">
        <v>108907022</v>
      </c>
      <c r="AA1261" s="16">
        <f>IFERROR((MID(AE1261,FIND("ends=",AE1261)+5,FIND("000&amp;starts",AE1261)-FIND("ends=",AE1261)-5)+8*3600)/86400+70*365+19,"")</f>
        <v>42033.622094907405</v>
      </c>
      <c r="AB1261" s="17" t="str">
        <f>HYPERLINK("http://item.taobao.com/item.htm?id="&amp;Y1261,"点击查看")</f>
        <v>点击查看</v>
      </c>
      <c r="AC1261" s="11">
        <f>YEAR(D1261)</f>
        <v>2014</v>
      </c>
      <c r="AD1261" s="11"/>
      <c r="AE1261" s="11" t="s">
        <v>5987</v>
      </c>
      <c r="AF1261" s="11" t="s">
        <v>9618</v>
      </c>
      <c r="AG1261" s="11" t="s">
        <v>11697</v>
      </c>
    </row>
    <row r="1262" spans="1:33" x14ac:dyDescent="0.15">
      <c r="A1262" s="11" t="s">
        <v>14895</v>
      </c>
      <c r="B1262" s="11" t="s">
        <v>15393</v>
      </c>
      <c r="C1262" s="11" t="s">
        <v>14896</v>
      </c>
      <c r="D1262" s="12">
        <v>39870</v>
      </c>
      <c r="E1262" s="11" t="s">
        <v>46</v>
      </c>
      <c r="F1262" s="11" t="s">
        <v>15017</v>
      </c>
      <c r="G1262" s="11" t="s">
        <v>70</v>
      </c>
      <c r="H1262" s="11" t="s">
        <v>10512</v>
      </c>
      <c r="I1262" s="11" t="str">
        <f>IF(AH$1="","",IFERROR(TRIM(MID($AG1262,FIND(":",$AG1262,FIND(AH$1,$AG1262))+1,FIND("=",$AG1262,FIND(AH$1,$AG1262))-FIND(":",$AG1262,FIND(AH$1,$AG1262))-1)),"卖家未填"))</f>
        <v>大黄米粘豆包</v>
      </c>
      <c r="J1262" s="11" t="str">
        <f>IF(AI$1="","",IFERROR(TRIM(MID($AG1262,FIND(":",$AG1262,FIND(AI$1,$AG1262))+1,FIND("=",$AG1262,FIND(AI$1,$AG1262))-FIND(":",$AG1262,FIND(AI$1,$AG1262))-1)),"卖家未填"))</f>
        <v>500</v>
      </c>
      <c r="K1262" s="11" t="str">
        <f>IF(AJ$1="","",IFERROR(TRIM(MID($AG1262,FIND(":",$AG1262,FIND(AJ$1,$AG1262))+1,FIND("=",$AG1262,FIND(AJ$1,$AG1262))-FIND(":",$AG1262,FIND(AJ$1,$AG1262))-1)),"卖家未填"))</f>
        <v>卖家未填</v>
      </c>
      <c r="L1262" s="11" t="str">
        <f>IF(AK$1="","",IFERROR(TRIM(MID($AG1262,FIND(":",$AG1262,FIND(AK$1,$AG1262))+1,FIND("=",$AG1262,FIND(AK$1,$AG1262))-FIND(":",$AG1262,FIND(AK$1,$AG1262))-1)),"卖家未填"))</f>
        <v>卖家未填</v>
      </c>
      <c r="M1262" s="11" t="str">
        <f>IF(AL$1="","",IFERROR(TRIM(MID($AG1262,FIND(":",$AG1262,FIND(AL$1,$AG1262))+1,FIND("=",$AG1262,FIND(AL$1,$AG1262))-FIND(":",$AG1262,FIND(AL$1,$AG1262))-1)),"卖家未填"))</f>
        <v>散装</v>
      </c>
      <c r="N1262" s="11" t="s">
        <v>1294</v>
      </c>
      <c r="O1262" s="11" t="s">
        <v>4681</v>
      </c>
      <c r="P1262" s="13">
        <v>13.8</v>
      </c>
      <c r="Q1262" s="13">
        <v>13.39</v>
      </c>
      <c r="R1262" s="11">
        <v>13.39</v>
      </c>
      <c r="S1262" s="14">
        <f>IFERROR(V1262/T1262,"0")</f>
        <v>41.745294117647063</v>
      </c>
      <c r="T1262" s="11">
        <v>17</v>
      </c>
      <c r="U1262" s="11">
        <v>53</v>
      </c>
      <c r="V1262" s="15">
        <f>R1262*U1262</f>
        <v>709.67000000000007</v>
      </c>
      <c r="W1262" s="11">
        <v>60</v>
      </c>
      <c r="X1262" s="11">
        <v>146</v>
      </c>
      <c r="Y1262" s="11">
        <v>38403849838</v>
      </c>
      <c r="Z1262" s="11">
        <v>57137770</v>
      </c>
      <c r="AA1262" s="16">
        <f>IFERROR((MID(AE1262,FIND("ends=",AE1262)+5,FIND("000&amp;starts",AE1262)-FIND("ends=",AE1262)-5)+8*3600)/86400+70*365+19,"")</f>
        <v>42034.375</v>
      </c>
      <c r="AB1262" s="17" t="str">
        <f>HYPERLINK("http://item.taobao.com/item.htm?id="&amp;Y1262,"点击查看")</f>
        <v>点击查看</v>
      </c>
      <c r="AC1262" s="11">
        <f>YEAR(D1262)</f>
        <v>2009</v>
      </c>
      <c r="AD1262" s="11"/>
      <c r="AE1262" s="11" t="s">
        <v>6388</v>
      </c>
      <c r="AF1262" s="11" t="s">
        <v>9791</v>
      </c>
      <c r="AG1262" s="11" t="s">
        <v>12087</v>
      </c>
    </row>
    <row r="1263" spans="1:33" x14ac:dyDescent="0.15">
      <c r="A1263" s="11" t="s">
        <v>14881</v>
      </c>
      <c r="B1263" s="11" t="s">
        <v>15172</v>
      </c>
      <c r="C1263" s="11" t="s">
        <v>14885</v>
      </c>
      <c r="D1263" s="12">
        <v>39260</v>
      </c>
      <c r="E1263" s="11" t="s">
        <v>14961</v>
      </c>
      <c r="F1263" s="11" t="s">
        <v>14962</v>
      </c>
      <c r="G1263" s="11" t="s">
        <v>23</v>
      </c>
      <c r="H1263" s="11" t="s">
        <v>10322</v>
      </c>
      <c r="I1263" s="11" t="str">
        <f>IF(AH$1="","",IFERROR(TRIM(MID($AG1263,FIND(":",$AG1263,FIND(AH$1,$AG1263))+1,FIND("=",$AG1263,FIND(AH$1,$AG1263))-FIND(":",$AG1263,FIND(AH$1,$AG1263))-1)),"卖家未填"))</f>
        <v>卖家未填</v>
      </c>
      <c r="J1263" s="11" t="str">
        <f>IF(AI$1="","",IFERROR(TRIM(MID($AG1263,FIND(":",$AG1263,FIND(AI$1,$AG1263))+1,FIND("=",$AG1263,FIND(AI$1,$AG1263))-FIND(":",$AG1263,FIND(AI$1,$AG1263))-1)),"卖家未填"))</f>
        <v>250</v>
      </c>
      <c r="K1263" s="11" t="str">
        <f>IF(AJ$1="","",IFERROR(TRIM(MID($AG1263,FIND(":",$AG1263,FIND(AJ$1,$AG1263))+1,FIND("=",$AG1263,FIND(AJ$1,$AG1263))-FIND(":",$AG1263,FIND(AJ$1,$AG1263))-1)),"卖家未填"))</f>
        <v>卖家未填</v>
      </c>
      <c r="L1263" s="11" t="str">
        <f>IF(AK$1="","",IFERROR(TRIM(MID($AG1263,FIND(":",$AG1263,FIND(AK$1,$AG1263))+1,FIND("=",$AG1263,FIND(AK$1,$AG1263))-FIND(":",$AG1263,FIND(AK$1,$AG1263))-1)),"卖家未填"))</f>
        <v>卖家未填</v>
      </c>
      <c r="M1263" s="11" t="str">
        <f>IF(AL$1="","",IFERROR(TRIM(MID($AG1263,FIND(":",$AG1263,FIND(AL$1,$AG1263))+1,FIND("=",$AG1263,FIND(AL$1,$AG1263))-FIND(":",$AG1263,FIND(AL$1,$AG1263))-1)),"卖家未填"))</f>
        <v>散装</v>
      </c>
      <c r="N1263" s="11" t="s">
        <v>724</v>
      </c>
      <c r="O1263" s="11" t="s">
        <v>4426</v>
      </c>
      <c r="P1263" s="13">
        <v>9</v>
      </c>
      <c r="Q1263" s="13">
        <v>5.8</v>
      </c>
      <c r="R1263" s="11">
        <v>5.8</v>
      </c>
      <c r="S1263" s="14">
        <f>IFERROR(V1263/T1263,"0")</f>
        <v>16.847619047619048</v>
      </c>
      <c r="T1263" s="11">
        <v>42</v>
      </c>
      <c r="U1263" s="11">
        <v>122</v>
      </c>
      <c r="V1263" s="15">
        <f>R1263*U1263</f>
        <v>707.6</v>
      </c>
      <c r="W1263" s="11">
        <v>133</v>
      </c>
      <c r="X1263" s="11">
        <v>1158</v>
      </c>
      <c r="Y1263" s="11">
        <v>1419106314</v>
      </c>
      <c r="Z1263" s="11">
        <v>34610632</v>
      </c>
      <c r="AA1263" s="16">
        <f>IFERROR((MID(AE1263,FIND("ends=",AE1263)+5,FIND("000&amp;starts",AE1263)-FIND("ends=",AE1263)-5)+8*3600)/86400+70*365+19,"")</f>
        <v>42035.330289351856</v>
      </c>
      <c r="AB1263" s="17" t="str">
        <f>HYPERLINK("http://item.taobao.com/item.htm?id="&amp;Y1263,"点击查看")</f>
        <v>点击查看</v>
      </c>
      <c r="AC1263" s="11">
        <f>YEAR(D1263)</f>
        <v>2007</v>
      </c>
      <c r="AD1263" s="11"/>
      <c r="AE1263" s="11" t="s">
        <v>5843</v>
      </c>
      <c r="AF1263" s="11"/>
      <c r="AG1263" s="11" t="s">
        <v>11459</v>
      </c>
    </row>
    <row r="1264" spans="1:33" x14ac:dyDescent="0.15">
      <c r="A1264" s="11" t="s">
        <v>14895</v>
      </c>
      <c r="B1264" s="11" t="s">
        <v>15893</v>
      </c>
      <c r="C1264" s="11" t="s">
        <v>14896</v>
      </c>
      <c r="D1264" s="12">
        <v>39594</v>
      </c>
      <c r="E1264" s="11" t="s">
        <v>14957</v>
      </c>
      <c r="F1264" s="11" t="s">
        <v>14983</v>
      </c>
      <c r="G1264" s="11" t="s">
        <v>42</v>
      </c>
      <c r="H1264" s="11" t="s">
        <v>10322</v>
      </c>
      <c r="I1264" s="11" t="str">
        <f>IF(AH$1="","",IFERROR(TRIM(MID($AG1264,FIND(":",$AG1264,FIND(AH$1,$AG1264))+1,FIND("=",$AG1264,FIND(AH$1,$AG1264))-FIND(":",$AG1264,FIND(AH$1,$AG1264))-1)),"卖家未填"))</f>
        <v>卖家未填</v>
      </c>
      <c r="J1264" s="11" t="str">
        <f>IF(AI$1="","",IFERROR(TRIM(MID($AG1264,FIND(":",$AG1264,FIND(AI$1,$AG1264))+1,FIND("=",$AG1264,FIND(AI$1,$AG1264))-FIND(":",$AG1264,FIND(AI$1,$AG1264))-1)),"卖家未填"))</f>
        <v>500</v>
      </c>
      <c r="K1264" s="11" t="str">
        <f>IF(AJ$1="","",IFERROR(TRIM(MID($AG1264,FIND(":",$AG1264,FIND(AJ$1,$AG1264))+1,FIND("=",$AG1264,FIND(AJ$1,$AG1264))-FIND(":",$AG1264,FIND(AJ$1,$AG1264))-1)),"卖家未填"))</f>
        <v>卖家未填</v>
      </c>
      <c r="L1264" s="11" t="str">
        <f>IF(AK$1="","",IFERROR(TRIM(MID($AG1264,FIND(":",$AG1264,FIND(AK$1,$AG1264))+1,FIND("=",$AG1264,FIND(AK$1,$AG1264))-FIND(":",$AG1264,FIND(AK$1,$AG1264))-1)),"卖家未填"))</f>
        <v>卖家未填</v>
      </c>
      <c r="M1264" s="11" t="str">
        <f>IF(AL$1="","",IFERROR(TRIM(MID($AG1264,FIND(":",$AG1264,FIND(AL$1,$AG1264))+1,FIND("=",$AG1264,FIND(AL$1,$AG1264))-FIND(":",$AG1264,FIND(AL$1,$AG1264))-1)),"卖家未填"))</f>
        <v>散装</v>
      </c>
      <c r="N1264" s="11" t="s">
        <v>1636</v>
      </c>
      <c r="O1264" s="11" t="s">
        <v>4673</v>
      </c>
      <c r="P1264" s="13">
        <v>2.5</v>
      </c>
      <c r="Q1264" s="13"/>
      <c r="R1264" s="11">
        <v>2.5</v>
      </c>
      <c r="S1264" s="14">
        <f>IFERROR(V1264/T1264,"0")</f>
        <v>58.958333333333336</v>
      </c>
      <c r="T1264" s="11">
        <v>12</v>
      </c>
      <c r="U1264" s="11">
        <v>283</v>
      </c>
      <c r="V1264" s="15">
        <f>R1264*U1264</f>
        <v>707.5</v>
      </c>
      <c r="W1264" s="11">
        <v>41</v>
      </c>
      <c r="X1264" s="11">
        <v>869</v>
      </c>
      <c r="Y1264" s="11">
        <v>8561374971</v>
      </c>
      <c r="Z1264" s="11">
        <v>35857701</v>
      </c>
      <c r="AA1264" s="16">
        <f>IFERROR((MID(AE1264,FIND("ends=",AE1264)+5,FIND("000&amp;starts",AE1264)-FIND("ends=",AE1264)-5)+8*3600)/86400+70*365+19,"")</f>
        <v>42034.557256944448</v>
      </c>
      <c r="AB1264" s="17" t="str">
        <f>HYPERLINK("http://item.taobao.com/item.htm?id="&amp;Y1264,"点击查看")</f>
        <v>点击查看</v>
      </c>
      <c r="AC1264" s="11">
        <f>YEAR(D1264)</f>
        <v>2008</v>
      </c>
      <c r="AD1264" s="11"/>
      <c r="AE1264" s="11" t="s">
        <v>6720</v>
      </c>
      <c r="AF1264" s="11"/>
      <c r="AG1264" s="11" t="s">
        <v>12409</v>
      </c>
    </row>
    <row r="1265" spans="1:33" x14ac:dyDescent="0.15">
      <c r="A1265" s="11" t="s">
        <v>14910</v>
      </c>
      <c r="B1265" s="11" t="s">
        <v>16724</v>
      </c>
      <c r="C1265" s="11" t="s">
        <v>14907</v>
      </c>
      <c r="D1265" s="12">
        <v>41804</v>
      </c>
      <c r="E1265" s="11" t="s">
        <v>14957</v>
      </c>
      <c r="F1265" s="11" t="s">
        <v>14983</v>
      </c>
      <c r="G1265" s="11" t="s">
        <v>42</v>
      </c>
      <c r="H1265" s="11" t="s">
        <v>10823</v>
      </c>
      <c r="I1265" s="11" t="str">
        <f>IF(AH$1="","",IFERROR(TRIM(MID($AG1265,FIND(":",$AG1265,FIND(AH$1,$AG1265))+1,FIND("=",$AG1265,FIND(AH$1,$AG1265))-FIND(":",$AG1265,FIND(AH$1,$AG1265))-1)),"卖家未填"))</f>
        <v>杂粮系列</v>
      </c>
      <c r="J1265" s="11" t="str">
        <f>IF(AI$1="","",IFERROR(TRIM(MID($AG1265,FIND(":",$AG1265,FIND(AI$1,$AG1265))+1,FIND("=",$AG1265,FIND(AI$1,$AG1265))-FIND(":",$AG1265,FIND(AI$1,$AG1265))-1)),"卖家未填"))</f>
        <v>500</v>
      </c>
      <c r="K1265" s="11" t="str">
        <f>IF(AJ$1="","",IFERROR(TRIM(MID($AG1265,FIND(":",$AG1265,FIND(AJ$1,$AG1265))+1,FIND("=",$AG1265,FIND(AJ$1,$AG1265))-FIND(":",$AG1265,FIND(AJ$1,$AG1265))-1)),"卖家未填"))</f>
        <v>卖家未填</v>
      </c>
      <c r="L1265" s="11" t="str">
        <f>IF(AK$1="","",IFERROR(TRIM(MID($AG1265,FIND(":",$AG1265,FIND(AK$1,$AG1265))+1,FIND("=",$AG1265,FIND(AK$1,$AG1265))-FIND(":",$AG1265,FIND(AK$1,$AG1265))-1)),"卖家未填"))</f>
        <v>卖家未填</v>
      </c>
      <c r="M1265" s="11" t="str">
        <f>IF(AL$1="","",IFERROR(TRIM(MID($AG1265,FIND(":",$AG1265,FIND(AL$1,$AG1265))+1,FIND("=",$AG1265,FIND(AL$1,$AG1265))-FIND(":",$AG1265,FIND(AL$1,$AG1265))-1)),"卖家未填"))</f>
        <v>散装</v>
      </c>
      <c r="N1265" s="11" t="s">
        <v>3381</v>
      </c>
      <c r="O1265" s="11" t="s">
        <v>4618</v>
      </c>
      <c r="P1265" s="13">
        <v>5</v>
      </c>
      <c r="Q1265" s="13"/>
      <c r="R1265" s="11">
        <v>5</v>
      </c>
      <c r="S1265" s="14">
        <f>IFERROR(V1265/T1265,"0")</f>
        <v>235</v>
      </c>
      <c r="T1265" s="11">
        <v>3</v>
      </c>
      <c r="U1265" s="11">
        <v>141</v>
      </c>
      <c r="V1265" s="15">
        <f>R1265*U1265</f>
        <v>705</v>
      </c>
      <c r="W1265" s="11">
        <v>12</v>
      </c>
      <c r="X1265" s="11"/>
      <c r="Y1265" s="11">
        <v>40498604149</v>
      </c>
      <c r="Z1265" s="11">
        <v>111488399</v>
      </c>
      <c r="AA1265" s="16">
        <f>IFERROR((MID(AE1265,FIND("ends=",AE1265)+5,FIND("000&amp;starts",AE1265)-FIND("ends=",AE1265)-5)+8*3600)/86400+70*365+19,"")</f>
        <v>42032.572268518517</v>
      </c>
      <c r="AB1265" s="17" t="str">
        <f>HYPERLINK("http://item.taobao.com/item.htm?id="&amp;Y1265,"点击查看")</f>
        <v>点击查看</v>
      </c>
      <c r="AC1265" s="11">
        <f>YEAR(D1265)</f>
        <v>2014</v>
      </c>
      <c r="AD1265" s="11"/>
      <c r="AE1265" s="11" t="s">
        <v>8473</v>
      </c>
      <c r="AF1265" s="11" t="s">
        <v>10136</v>
      </c>
      <c r="AG1265" s="11" t="s">
        <v>13969</v>
      </c>
    </row>
    <row r="1266" spans="1:33" x14ac:dyDescent="0.15">
      <c r="A1266" s="11" t="s">
        <v>14895</v>
      </c>
      <c r="B1266" s="11" t="s">
        <v>15311</v>
      </c>
      <c r="C1266" s="11" t="s">
        <v>14894</v>
      </c>
      <c r="D1266" s="12">
        <v>40780</v>
      </c>
      <c r="E1266" s="11" t="s">
        <v>14961</v>
      </c>
      <c r="F1266" s="11" t="s">
        <v>10807</v>
      </c>
      <c r="G1266" s="11" t="s">
        <v>31</v>
      </c>
      <c r="H1266" s="11" t="s">
        <v>10322</v>
      </c>
      <c r="I1266" s="11" t="str">
        <f>IF(AH$1="","",IFERROR(TRIM(MID($AG1266,FIND(":",$AG1266,FIND(AH$1,$AG1266))+1,FIND("=",$AG1266,FIND(AH$1,$AG1266))-FIND(":",$AG1266,FIND(AH$1,$AG1266))-1)),"卖家未填"))</f>
        <v>卖家未填</v>
      </c>
      <c r="J1266" s="11" t="str">
        <f>IF(AI$1="","",IFERROR(TRIM(MID($AG1266,FIND(":",$AG1266,FIND(AI$1,$AG1266))+1,FIND("=",$AG1266,FIND(AI$1,$AG1266))-FIND(":",$AG1266,FIND(AI$1,$AG1266))-1)),"卖家未填"))</f>
        <v>510</v>
      </c>
      <c r="K1266" s="11" t="str">
        <f>IF(AJ$1="","",IFERROR(TRIM(MID($AG1266,FIND(":",$AG1266,FIND(AJ$1,$AG1266))+1,FIND("=",$AG1266,FIND(AJ$1,$AG1266))-FIND(":",$AG1266,FIND(AJ$1,$AG1266))-1)),"卖家未填"))</f>
        <v>卖家未填</v>
      </c>
      <c r="L1266" s="11" t="str">
        <f>IF(AK$1="","",IFERROR(TRIM(MID($AG1266,FIND(":",$AG1266,FIND(AK$1,$AG1266))+1,FIND("=",$AG1266,FIND(AK$1,$AG1266))-FIND(":",$AG1266,FIND(AK$1,$AG1266))-1)),"卖家未填"))</f>
        <v>卖家未填</v>
      </c>
      <c r="M1266" s="11" t="str">
        <f>IF(AL$1="","",IFERROR(TRIM(MID($AG1266,FIND(":",$AG1266,FIND(AL$1,$AG1266))+1,FIND("=",$AG1266,FIND(AL$1,$AG1266))-FIND(":",$AG1266,FIND(AL$1,$AG1266))-1)),"卖家未填"))</f>
        <v>散装</v>
      </c>
      <c r="N1266" s="11" t="s">
        <v>1027</v>
      </c>
      <c r="O1266" s="11" t="s">
        <v>4755</v>
      </c>
      <c r="P1266" s="13">
        <v>13</v>
      </c>
      <c r="Q1266" s="13">
        <v>11</v>
      </c>
      <c r="R1266" s="11">
        <v>11</v>
      </c>
      <c r="S1266" s="14">
        <f>IFERROR(V1266/T1266,"0")</f>
        <v>29.333333333333332</v>
      </c>
      <c r="T1266" s="11">
        <v>24</v>
      </c>
      <c r="U1266" s="11">
        <v>64</v>
      </c>
      <c r="V1266" s="15">
        <f>R1266*U1266</f>
        <v>704</v>
      </c>
      <c r="W1266" s="11">
        <v>87</v>
      </c>
      <c r="X1266" s="11">
        <v>220</v>
      </c>
      <c r="Y1266" s="11">
        <v>36595527023</v>
      </c>
      <c r="Z1266" s="11">
        <v>68498713</v>
      </c>
      <c r="AA1266" s="16">
        <f>IFERROR((MID(AE1266,FIND("ends=",AE1266)+5,FIND("000&amp;starts",AE1266)-FIND("ends=",AE1266)-5)+8*3600)/86400+70*365+19,"")</f>
        <v>42030.544247685189</v>
      </c>
      <c r="AB1266" s="17" t="str">
        <f>HYPERLINK("http://item.taobao.com/item.htm?id="&amp;Y1266,"点击查看")</f>
        <v>点击查看</v>
      </c>
      <c r="AC1266" s="11">
        <f>YEAR(D1266)</f>
        <v>2011</v>
      </c>
      <c r="AD1266" s="11"/>
      <c r="AE1266" s="11" t="s">
        <v>6132</v>
      </c>
      <c r="AF1266" s="11"/>
      <c r="AG1266" s="11" t="s">
        <v>11841</v>
      </c>
    </row>
    <row r="1267" spans="1:33" x14ac:dyDescent="0.15">
      <c r="A1267" s="11" t="s">
        <v>14895</v>
      </c>
      <c r="B1267" s="11" t="s">
        <v>15613</v>
      </c>
      <c r="C1267" s="11" t="s">
        <v>14897</v>
      </c>
      <c r="D1267" s="12">
        <v>41716</v>
      </c>
      <c r="E1267" s="11" t="s">
        <v>33</v>
      </c>
      <c r="F1267" s="11" t="s">
        <v>33</v>
      </c>
      <c r="G1267" s="11" t="s">
        <v>33</v>
      </c>
      <c r="H1267" s="11" t="s">
        <v>10474</v>
      </c>
      <c r="I1267" s="11" t="str">
        <f>IF(AH$1="","",IFERROR(TRIM(MID($AG1267,FIND(":",$AG1267,FIND(AH$1,$AG1267))+1,FIND("=",$AG1267,FIND(AH$1,$AG1267))-FIND(":",$AG1267,FIND(AH$1,$AG1267))-1)),"卖家未填"))</f>
        <v>江米切糕</v>
      </c>
      <c r="J1267" s="11" t="str">
        <f>IF(AI$1="","",IFERROR(TRIM(MID($AG1267,FIND(":",$AG1267,FIND(AI$1,$AG1267))+1,FIND("=",$AG1267,FIND(AI$1,$AG1267))-FIND(":",$AG1267,FIND(AI$1,$AG1267))-1)),"卖家未填"))</f>
        <v>500</v>
      </c>
      <c r="K1267" s="11" t="str">
        <f>IF(AJ$1="","",IFERROR(TRIM(MID($AG1267,FIND(":",$AG1267,FIND(AJ$1,$AG1267))+1,FIND("=",$AG1267,FIND(AJ$1,$AG1267))-FIND(":",$AG1267,FIND(AJ$1,$AG1267))-1)),"卖家未填"))</f>
        <v>卖家未填</v>
      </c>
      <c r="L1267" s="11" t="str">
        <f>IF(AK$1="","",IFERROR(TRIM(MID($AG1267,FIND(":",$AG1267,FIND(AK$1,$AG1267))+1,FIND("=",$AG1267,FIND(AK$1,$AG1267))-FIND(":",$AG1267,FIND(AK$1,$AG1267))-1)),"卖家未填"))</f>
        <v>卖家未填</v>
      </c>
      <c r="M1267" s="11" t="str">
        <f>IF(AL$1="","",IFERROR(TRIM(MID($AG1267,FIND(":",$AG1267,FIND(AL$1,$AG1267))+1,FIND("=",$AG1267,FIND(AL$1,$AG1267))-FIND(":",$AG1267,FIND(AL$1,$AG1267))-1)),"卖家未填"))</f>
        <v>散装</v>
      </c>
      <c r="N1267" s="11" t="s">
        <v>1057</v>
      </c>
      <c r="O1267" s="11" t="s">
        <v>4573</v>
      </c>
      <c r="P1267" s="13">
        <v>22</v>
      </c>
      <c r="Q1267" s="13"/>
      <c r="R1267" s="11">
        <v>22</v>
      </c>
      <c r="S1267" s="14">
        <f>IFERROR(V1267/T1267,"0")</f>
        <v>30.608695652173914</v>
      </c>
      <c r="T1267" s="11">
        <v>23</v>
      </c>
      <c r="U1267" s="11">
        <v>32</v>
      </c>
      <c r="V1267" s="15">
        <f>R1267*U1267</f>
        <v>704</v>
      </c>
      <c r="W1267" s="11">
        <v>21</v>
      </c>
      <c r="X1267" s="11">
        <v>59</v>
      </c>
      <c r="Y1267" s="11">
        <v>38821279000</v>
      </c>
      <c r="Z1267" s="11">
        <v>109532686</v>
      </c>
      <c r="AA1267" s="16">
        <f>IFERROR((MID(AE1267,FIND("ends=",AE1267)+5,FIND("000&amp;starts",AE1267)-FIND("ends=",AE1267)-5)+8*3600)/86400+70*365+19,"")</f>
        <v>42029.664189814815</v>
      </c>
      <c r="AB1267" s="17" t="str">
        <f>HYPERLINK("http://item.taobao.com/item.htm?id="&amp;Y1267,"点击查看")</f>
        <v>点击查看</v>
      </c>
      <c r="AC1267" s="11">
        <f>YEAR(D1267)</f>
        <v>2014</v>
      </c>
      <c r="AD1267" s="11"/>
      <c r="AE1267" s="11" t="s">
        <v>6161</v>
      </c>
      <c r="AF1267" s="11" t="s">
        <v>9746</v>
      </c>
      <c r="AG1267" s="11" t="s">
        <v>11871</v>
      </c>
    </row>
    <row r="1268" spans="1:33" x14ac:dyDescent="0.15">
      <c r="A1268" s="11" t="s">
        <v>14895</v>
      </c>
      <c r="B1268" s="11" t="s">
        <v>15570</v>
      </c>
      <c r="C1268" s="11" t="s">
        <v>14894</v>
      </c>
      <c r="D1268" s="12">
        <v>41190</v>
      </c>
      <c r="E1268" s="11" t="s">
        <v>24</v>
      </c>
      <c r="F1268" s="11" t="s">
        <v>24</v>
      </c>
      <c r="G1268" s="11" t="s">
        <v>24</v>
      </c>
      <c r="H1268" s="11" t="s">
        <v>10322</v>
      </c>
      <c r="I1268" s="11" t="str">
        <f>IF(AH$1="","",IFERROR(TRIM(MID($AG1268,FIND(":",$AG1268,FIND(AH$1,$AG1268))+1,FIND("=",$AG1268,FIND(AH$1,$AG1268))-FIND(":",$AG1268,FIND(AH$1,$AG1268))-1)),"卖家未填"))</f>
        <v>卖家未填</v>
      </c>
      <c r="J1268" s="11" t="str">
        <f>IF(AI$1="","",IFERROR(TRIM(MID($AG1268,FIND(":",$AG1268,FIND(AI$1,$AG1268))+1,FIND("=",$AG1268,FIND(AI$1,$AG1268))-FIND(":",$AG1268,FIND(AI$1,$AG1268))-1)),"卖家未填"))</f>
        <v>400</v>
      </c>
      <c r="K1268" s="11" t="str">
        <f>IF(AJ$1="","",IFERROR(TRIM(MID($AG1268,FIND(":",$AG1268,FIND(AJ$1,$AG1268))+1,FIND("=",$AG1268,FIND(AJ$1,$AG1268))-FIND(":",$AG1268,FIND(AJ$1,$AG1268))-1)),"卖家未填"))</f>
        <v>卖家未填</v>
      </c>
      <c r="L1268" s="11" t="str">
        <f>IF(AK$1="","",IFERROR(TRIM(MID($AG1268,FIND(":",$AG1268,FIND(AK$1,$AG1268))+1,FIND("=",$AG1268,FIND(AK$1,$AG1268))-FIND(":",$AG1268,FIND(AK$1,$AG1268))-1)),"卖家未填"))</f>
        <v>卖家未填</v>
      </c>
      <c r="M1268" s="11" t="str">
        <f>IF(AL$1="","",IFERROR(TRIM(MID($AG1268,FIND(":",$AG1268,FIND(AL$1,$AG1268))+1,FIND("=",$AG1268,FIND(AL$1,$AG1268))-FIND(":",$AG1268,FIND(AL$1,$AG1268))-1)),"卖家未填"))</f>
        <v>包装</v>
      </c>
      <c r="N1268" s="11" t="s">
        <v>1131</v>
      </c>
      <c r="O1268" s="11" t="s">
        <v>4665</v>
      </c>
      <c r="P1268" s="13">
        <v>26</v>
      </c>
      <c r="Q1268" s="13">
        <v>22</v>
      </c>
      <c r="R1268" s="11">
        <v>22</v>
      </c>
      <c r="S1268" s="14">
        <f>IFERROR(V1268/T1268,"0")</f>
        <v>33.523809523809526</v>
      </c>
      <c r="T1268" s="11">
        <v>21</v>
      </c>
      <c r="U1268" s="11">
        <v>32</v>
      </c>
      <c r="V1268" s="15">
        <f>R1268*U1268</f>
        <v>704</v>
      </c>
      <c r="W1268" s="11">
        <v>39</v>
      </c>
      <c r="X1268" s="11">
        <v>222</v>
      </c>
      <c r="Y1268" s="11">
        <v>39722728231</v>
      </c>
      <c r="Z1268" s="11">
        <v>100426559</v>
      </c>
      <c r="AA1268" s="16">
        <f>IFERROR((MID(AE1268,FIND("ends=",AE1268)+5,FIND("000&amp;starts",AE1268)-FIND("ends=",AE1268)-5)+8*3600)/86400+70*365+19,"")</f>
        <v>42033.539629629631</v>
      </c>
      <c r="AB1268" s="17" t="str">
        <f>HYPERLINK("http://item.taobao.com/item.htm?id="&amp;Y1268,"点击查看")</f>
        <v>点击查看</v>
      </c>
      <c r="AC1268" s="11">
        <f>YEAR(D1268)</f>
        <v>2012</v>
      </c>
      <c r="AD1268" s="11"/>
      <c r="AE1268" s="11" t="s">
        <v>6233</v>
      </c>
      <c r="AF1268" s="11"/>
      <c r="AG1268" s="11" t="s">
        <v>11938</v>
      </c>
    </row>
    <row r="1269" spans="1:33" x14ac:dyDescent="0.15">
      <c r="A1269" s="11" t="s">
        <v>14895</v>
      </c>
      <c r="B1269" s="11" t="s">
        <v>15645</v>
      </c>
      <c r="C1269" s="11" t="s">
        <v>14897</v>
      </c>
      <c r="D1269" s="12">
        <v>39424</v>
      </c>
      <c r="E1269" s="11" t="s">
        <v>14961</v>
      </c>
      <c r="F1269" s="11" t="s">
        <v>15022</v>
      </c>
      <c r="G1269" s="11" t="s">
        <v>74</v>
      </c>
      <c r="H1269" s="11" t="s">
        <v>10485</v>
      </c>
      <c r="I1269" s="11" t="str">
        <f>IF(AH$1="","",IFERROR(TRIM(MID($AG1269,FIND(":",$AG1269,FIND(AH$1,$AG1269))+1,FIND("=",$AG1269,FIND(AH$1,$AG1269))-FIND(":",$AG1269,FIND(AH$1,$AG1269))-1)),"卖家未填"))</f>
        <v>东北特产风味小吃</v>
      </c>
      <c r="J1269" s="11" t="str">
        <f>IF(AI$1="","",IFERROR(TRIM(MID($AG1269,FIND(":",$AG1269,FIND(AI$1,$AG1269))+1,FIND("=",$AG1269,FIND(AI$1,$AG1269))-FIND(":",$AG1269,FIND(AI$1,$AG1269))-1)),"卖家未填"))</f>
        <v>500</v>
      </c>
      <c r="K1269" s="11" t="str">
        <f>IF(AJ$1="","",IFERROR(TRIM(MID($AG1269,FIND(":",$AG1269,FIND(AJ$1,$AG1269))+1,FIND("=",$AG1269,FIND(AJ$1,$AG1269))-FIND(":",$AG1269,FIND(AJ$1,$AG1269))-1)),"卖家未填"))</f>
        <v>3人份</v>
      </c>
      <c r="L1269" s="11" t="str">
        <f>IF(AK$1="","",IFERROR(TRIM(MID($AG1269,FIND(":",$AG1269,FIND(AK$1,$AG1269))+1,FIND("=",$AG1269,FIND(AK$1,$AG1269))-FIND(":",$AG1269,FIND(AK$1,$AG1269))-1)),"卖家未填"))</f>
        <v>1周</v>
      </c>
      <c r="M1269" s="11" t="str">
        <f>IF(AL$1="","",IFERROR(TRIM(MID($AG1269,FIND(":",$AG1269,FIND(AL$1,$AG1269))+1,FIND("=",$AG1269,FIND(AL$1,$AG1269))-FIND(":",$AG1269,FIND(AL$1,$AG1269))-1)),"卖家未填"))</f>
        <v>包装</v>
      </c>
      <c r="N1269" s="11" t="s">
        <v>817</v>
      </c>
      <c r="O1269" s="11" t="s">
        <v>4549</v>
      </c>
      <c r="P1269" s="13">
        <v>10.5</v>
      </c>
      <c r="Q1269" s="13">
        <v>8.8000000000000007</v>
      </c>
      <c r="R1269" s="11">
        <v>8.8000000000000007</v>
      </c>
      <c r="S1269" s="14">
        <f>IFERROR(V1269/T1269,"0")</f>
        <v>33.523809523809526</v>
      </c>
      <c r="T1269" s="11">
        <v>21</v>
      </c>
      <c r="U1269" s="11">
        <v>80</v>
      </c>
      <c r="V1269" s="15">
        <f>R1269*U1269</f>
        <v>704</v>
      </c>
      <c r="W1269" s="11">
        <v>69</v>
      </c>
      <c r="X1269" s="11">
        <v>172</v>
      </c>
      <c r="Y1269" s="11">
        <v>36873808885</v>
      </c>
      <c r="Z1269" s="11">
        <v>35157495</v>
      </c>
      <c r="AA1269" s="16">
        <f>IFERROR((MID(AE1269,FIND("ends=",AE1269)+5,FIND("000&amp;starts",AE1269)-FIND("ends=",AE1269)-5)+8*3600)/86400+70*365+19,"")</f>
        <v>42033.668113425927</v>
      </c>
      <c r="AB1269" s="17" t="str">
        <f>HYPERLINK("http://item.taobao.com/item.htm?id="&amp;Y1269,"点击查看")</f>
        <v>点击查看</v>
      </c>
      <c r="AC1269" s="11">
        <f>YEAR(D1269)</f>
        <v>2007</v>
      </c>
      <c r="AD1269" s="11"/>
      <c r="AE1269" s="11" t="s">
        <v>6236</v>
      </c>
      <c r="AF1269" s="11" t="s">
        <v>9761</v>
      </c>
      <c r="AG1269" s="11" t="s">
        <v>11941</v>
      </c>
    </row>
    <row r="1270" spans="1:33" x14ac:dyDescent="0.15">
      <c r="A1270" s="11" t="s">
        <v>14931</v>
      </c>
      <c r="B1270" s="11" t="s">
        <v>16462</v>
      </c>
      <c r="C1270" s="11" t="s">
        <v>14930</v>
      </c>
      <c r="D1270" s="12">
        <v>40369</v>
      </c>
      <c r="E1270" s="11" t="s">
        <v>14967</v>
      </c>
      <c r="F1270" s="11" t="s">
        <v>15035</v>
      </c>
      <c r="G1270" s="11" t="s">
        <v>83</v>
      </c>
      <c r="H1270" s="11" t="s">
        <v>10322</v>
      </c>
      <c r="I1270" s="11" t="str">
        <f>IF(AH$1="","",IFERROR(TRIM(MID($AG1270,FIND(":",$AG1270,FIND(AH$1,$AG1270))+1,FIND("=",$AG1270,FIND(AH$1,$AG1270))-FIND(":",$AG1270,FIND(AH$1,$AG1270))-1)),"卖家未填"))</f>
        <v>卖家未填</v>
      </c>
      <c r="J1270" s="11" t="str">
        <f>IF(AI$1="","",IFERROR(TRIM(MID($AG1270,FIND(":",$AG1270,FIND(AI$1,$AG1270))+1,FIND("=",$AG1270,FIND(AI$1,$AG1270))-FIND(":",$AG1270,FIND(AI$1,$AG1270))-1)),"卖家未填"))</f>
        <v>500</v>
      </c>
      <c r="K1270" s="11" t="str">
        <f>IF(AJ$1="","",IFERROR(TRIM(MID($AG1270,FIND(":",$AG1270,FIND(AJ$1,$AG1270))+1,FIND("=",$AG1270,FIND(AJ$1,$AG1270))-FIND(":",$AG1270,FIND(AJ$1,$AG1270))-1)),"卖家未填"))</f>
        <v>卖家未填</v>
      </c>
      <c r="L1270" s="11" t="str">
        <f>IF(AK$1="","",IFERROR(TRIM(MID($AG1270,FIND(":",$AG1270,FIND(AK$1,$AG1270))+1,FIND("=",$AG1270,FIND(AK$1,$AG1270))-FIND(":",$AG1270,FIND(AK$1,$AG1270))-1)),"卖家未填"))</f>
        <v>卖家未填</v>
      </c>
      <c r="M1270" s="11" t="str">
        <f>IF(AL$1="","",IFERROR(TRIM(MID($AG1270,FIND(":",$AG1270,FIND(AL$1,$AG1270))+1,FIND("=",$AG1270,FIND(AL$1,$AG1270))-FIND(":",$AG1270,FIND(AL$1,$AG1270))-1)),"卖家未填"))</f>
        <v>包装</v>
      </c>
      <c r="N1270" s="11" t="s">
        <v>3721</v>
      </c>
      <c r="O1270" s="11" t="s">
        <v>4398</v>
      </c>
      <c r="P1270" s="13">
        <v>12.8</v>
      </c>
      <c r="Q1270" s="13"/>
      <c r="R1270" s="11">
        <v>12.8</v>
      </c>
      <c r="S1270" s="14">
        <f>IFERROR(V1270/T1270,"0")</f>
        <v>352</v>
      </c>
      <c r="T1270" s="11">
        <v>2</v>
      </c>
      <c r="U1270" s="11">
        <v>55</v>
      </c>
      <c r="V1270" s="15">
        <f>R1270*U1270</f>
        <v>704</v>
      </c>
      <c r="W1270" s="11">
        <v>2</v>
      </c>
      <c r="X1270" s="11">
        <v>23</v>
      </c>
      <c r="Y1270" s="11">
        <v>19046519690</v>
      </c>
      <c r="Z1270" s="11">
        <v>62088738</v>
      </c>
      <c r="AA1270" s="16">
        <f>IFERROR((MID(AE1270,FIND("ends=",AE1270)+5,FIND("000&amp;starts",AE1270)-FIND("ends=",AE1270)-5)+8*3600)/86400+70*365+19,"")</f>
        <v>42029.980995370366</v>
      </c>
      <c r="AB1270" s="17" t="str">
        <f>HYPERLINK("http://item.taobao.com/item.htm?id="&amp;Y1270,"点击查看")</f>
        <v>点击查看</v>
      </c>
      <c r="AC1270" s="11">
        <f>YEAR(D1270)</f>
        <v>2010</v>
      </c>
      <c r="AD1270" s="11"/>
      <c r="AE1270" s="11" t="s">
        <v>8837</v>
      </c>
      <c r="AF1270" s="11"/>
      <c r="AG1270" s="11" t="s">
        <v>14284</v>
      </c>
    </row>
    <row r="1271" spans="1:33" x14ac:dyDescent="0.15">
      <c r="A1271" s="11" t="s">
        <v>14919</v>
      </c>
      <c r="B1271" s="11" t="s">
        <v>15468</v>
      </c>
      <c r="C1271" s="11" t="s">
        <v>14923</v>
      </c>
      <c r="D1271" s="12">
        <v>41901</v>
      </c>
      <c r="E1271" s="11" t="s">
        <v>14957</v>
      </c>
      <c r="F1271" s="11" t="s">
        <v>14983</v>
      </c>
      <c r="G1271" s="11" t="s">
        <v>42</v>
      </c>
      <c r="H1271" s="11" t="s">
        <v>10322</v>
      </c>
      <c r="I1271" s="11" t="str">
        <f>IF(AH$1="","",IFERROR(TRIM(MID($AG1271,FIND(":",$AG1271,FIND(AH$1,$AG1271))+1,FIND("=",$AG1271,FIND(AH$1,$AG1271))-FIND(":",$AG1271,FIND(AH$1,$AG1271))-1)),"卖家未填"))</f>
        <v>卖家未填</v>
      </c>
      <c r="J1271" s="11" t="str">
        <f>IF(AI$1="","",IFERROR(TRIM(MID($AG1271,FIND(":",$AG1271,FIND(AI$1,$AG1271))+1,FIND("=",$AG1271,FIND(AI$1,$AG1271))-FIND(":",$AG1271,FIND(AI$1,$AG1271))-1)),"卖家未填"))</f>
        <v>500</v>
      </c>
      <c r="K1271" s="11" t="str">
        <f>IF(AJ$1="","",IFERROR(TRIM(MID($AG1271,FIND(":",$AG1271,FIND(AJ$1,$AG1271))+1,FIND("=",$AG1271,FIND(AJ$1,$AG1271))-FIND(":",$AG1271,FIND(AJ$1,$AG1271))-1)),"卖家未填"))</f>
        <v>2人份</v>
      </c>
      <c r="L1271" s="11" t="str">
        <f>IF(AK$1="","",IFERROR(TRIM(MID($AG1271,FIND(":",$AG1271,FIND(AK$1,$AG1271))+1,FIND("=",$AG1271,FIND(AK$1,$AG1271))-FIND(":",$AG1271,FIND(AK$1,$AG1271))-1)),"卖家未填"))</f>
        <v>卖家未填</v>
      </c>
      <c r="M1271" s="11" t="str">
        <f>IF(AL$1="","",IFERROR(TRIM(MID($AG1271,FIND(":",$AG1271,FIND(AL$1,$AG1271))+1,FIND("=",$AG1271,FIND(AL$1,$AG1271))-FIND(":",$AG1271,FIND(AL$1,$AG1271))-1)),"卖家未填"))</f>
        <v>散装</v>
      </c>
      <c r="N1271" s="11" t="s">
        <v>2833</v>
      </c>
      <c r="O1271" s="11" t="s">
        <v>4464</v>
      </c>
      <c r="P1271" s="13">
        <v>3.5</v>
      </c>
      <c r="Q1271" s="13"/>
      <c r="R1271" s="11">
        <v>3.5</v>
      </c>
      <c r="S1271" s="14">
        <f>IFERROR(V1271/T1271,"0")</f>
        <v>175.875</v>
      </c>
      <c r="T1271" s="11">
        <v>4</v>
      </c>
      <c r="U1271" s="11">
        <v>201</v>
      </c>
      <c r="V1271" s="15">
        <f>R1271*U1271</f>
        <v>703.5</v>
      </c>
      <c r="W1271" s="11">
        <v>4</v>
      </c>
      <c r="X1271" s="11">
        <v>6</v>
      </c>
      <c r="Y1271" s="11">
        <v>42805768128</v>
      </c>
      <c r="Z1271" s="11">
        <v>113659767</v>
      </c>
      <c r="AA1271" s="16">
        <f>IFERROR((MID(AE1271,FIND("ends=",AE1271)+5,FIND("000&amp;starts",AE1271)-FIND("ends=",AE1271)-5)+8*3600)/86400+70*365+19,"")</f>
        <v>42030.744293981479</v>
      </c>
      <c r="AB1271" s="17" t="str">
        <f>HYPERLINK("http://item.taobao.com/item.htm?id="&amp;Y1271,"点击查看")</f>
        <v>点击查看</v>
      </c>
      <c r="AC1271" s="11">
        <f>YEAR(D1271)</f>
        <v>2014</v>
      </c>
      <c r="AD1271" s="11"/>
      <c r="AE1271" s="11" t="s">
        <v>7912</v>
      </c>
      <c r="AF1271" s="11"/>
      <c r="AG1271" s="11" t="s">
        <v>13478</v>
      </c>
    </row>
    <row r="1272" spans="1:33" x14ac:dyDescent="0.15">
      <c r="A1272" s="11" t="s">
        <v>14883</v>
      </c>
      <c r="B1272" s="11" t="s">
        <v>15205</v>
      </c>
      <c r="C1272" s="11" t="s">
        <v>14884</v>
      </c>
      <c r="D1272" s="11"/>
      <c r="E1272" s="11" t="s">
        <v>24</v>
      </c>
      <c r="F1272" s="11" t="s">
        <v>24</v>
      </c>
      <c r="G1272" s="11" t="s">
        <v>24</v>
      </c>
      <c r="H1272" s="11" t="s">
        <v>10804</v>
      </c>
      <c r="I1272" s="11" t="str">
        <f>IF(AH$1="","",IFERROR(TRIM(MID($AG1272,FIND(":",$AG1272,FIND(AH$1,$AG1272))+1,FIND("=",$AG1272,FIND(AH$1,$AG1272))-FIND(":",$AG1272,FIND(AH$1,$AG1272))-1)),"卖家未填"))</f>
        <v>韩式火锅年糕</v>
      </c>
      <c r="J1272" s="11" t="str">
        <f>IF(AI$1="","",IFERROR(TRIM(MID($AG1272,FIND(":",$AG1272,FIND(AI$1,$AG1272))+1,FIND("=",$AG1272,FIND(AI$1,$AG1272))-FIND(":",$AG1272,FIND(AI$1,$AG1272))-1)),"卖家未填"))</f>
        <v>400</v>
      </c>
      <c r="K1272" s="11" t="str">
        <f>IF(AJ$1="","",IFERROR(TRIM(MID($AG1272,FIND(":",$AG1272,FIND(AJ$1,$AG1272))+1,FIND("=",$AG1272,FIND(AJ$1,$AG1272))-FIND(":",$AG1272,FIND(AJ$1,$AG1272))-1)),"卖家未填"))</f>
        <v>卖家未填</v>
      </c>
      <c r="L1272" s="11" t="str">
        <f>IF(AK$1="","",IFERROR(TRIM(MID($AG1272,FIND(":",$AG1272,FIND(AK$1,$AG1272))+1,FIND("=",$AG1272,FIND(AK$1,$AG1272))-FIND(":",$AG1272,FIND(AK$1,$AG1272))-1)),"卖家未填"))</f>
        <v>卖家未填</v>
      </c>
      <c r="M1272" s="11" t="str">
        <f>IF(AL$1="","",IFERROR(TRIM(MID($AG1272,FIND(":",$AG1272,FIND(AL$1,$AG1272))+1,FIND("=",$AG1272,FIND(AL$1,$AG1272))-FIND(":",$AG1272,FIND(AL$1,$AG1272))-1)),"卖家未填"))</f>
        <v>包装</v>
      </c>
      <c r="N1272" s="11" t="s">
        <v>744</v>
      </c>
      <c r="O1272" s="11" t="s">
        <v>4443</v>
      </c>
      <c r="P1272" s="13">
        <v>7.8</v>
      </c>
      <c r="Q1272" s="13"/>
      <c r="R1272" s="11">
        <v>7.8</v>
      </c>
      <c r="S1272" s="14">
        <f>IFERROR(V1272/T1272,"0")</f>
        <v>17.55</v>
      </c>
      <c r="T1272" s="11">
        <v>40</v>
      </c>
      <c r="U1272" s="11">
        <v>90</v>
      </c>
      <c r="V1272" s="15">
        <f>R1272*U1272</f>
        <v>702</v>
      </c>
      <c r="W1272" s="11">
        <v>160</v>
      </c>
      <c r="X1272" s="11">
        <v>584</v>
      </c>
      <c r="Y1272" s="11">
        <v>36004650799</v>
      </c>
      <c r="Z1272" s="11">
        <v>104995410</v>
      </c>
      <c r="AA1272" s="16" t="str">
        <f>IFERROR((MID(AE1272,FIND("ends=",AE1272)+5,FIND("000&amp;starts",AE1272)-FIND("ends=",AE1272)-5)+8*3600)/86400+70*365+19,"")</f>
        <v/>
      </c>
      <c r="AB1272" s="17" t="str">
        <f>HYPERLINK("http://item.taobao.com/item.htm?id="&amp;Y1272,"点击查看")</f>
        <v>点击查看</v>
      </c>
      <c r="AC1272" s="11">
        <f>YEAR(D1272)</f>
        <v>1900</v>
      </c>
      <c r="AD1272" s="11"/>
      <c r="AE1272" s="11"/>
      <c r="AF1272" s="11" t="s">
        <v>9570</v>
      </c>
      <c r="AG1272" s="11" t="s">
        <v>11571</v>
      </c>
    </row>
    <row r="1273" spans="1:33" x14ac:dyDescent="0.15">
      <c r="A1273" s="11" t="s">
        <v>14895</v>
      </c>
      <c r="B1273" s="11" t="s">
        <v>15547</v>
      </c>
      <c r="C1273" s="11" t="s">
        <v>14894</v>
      </c>
      <c r="D1273" s="12">
        <v>39332</v>
      </c>
      <c r="E1273" s="11" t="s">
        <v>14993</v>
      </c>
      <c r="F1273" s="11" t="s">
        <v>14994</v>
      </c>
      <c r="G1273" s="11" t="s">
        <v>49</v>
      </c>
      <c r="H1273" s="11" t="s">
        <v>10322</v>
      </c>
      <c r="I1273" s="11" t="str">
        <f>IF(AH$1="","",IFERROR(TRIM(MID($AG1273,FIND(":",$AG1273,FIND(AH$1,$AG1273))+1,FIND("=",$AG1273,FIND(AH$1,$AG1273))-FIND(":",$AG1273,FIND(AH$1,$AG1273))-1)),"卖家未填"))</f>
        <v>卖家未填</v>
      </c>
      <c r="J1273" s="11" t="str">
        <f>IF(AI$1="","",IFERROR(TRIM(MID($AG1273,FIND(":",$AG1273,FIND(AI$1,$AG1273))+1,FIND("=",$AG1273,FIND(AI$1,$AG1273))-FIND(":",$AG1273,FIND(AI$1,$AG1273))-1)),"卖家未填"))</f>
        <v>250</v>
      </c>
      <c r="K1273" s="11" t="str">
        <f>IF(AJ$1="","",IFERROR(TRIM(MID($AG1273,FIND(":",$AG1273,FIND(AJ$1,$AG1273))+1,FIND("=",$AG1273,FIND(AJ$1,$AG1273))-FIND(":",$AG1273,FIND(AJ$1,$AG1273))-1)),"卖家未填"))</f>
        <v>卖家未填</v>
      </c>
      <c r="L1273" s="11" t="str">
        <f>IF(AK$1="","",IFERROR(TRIM(MID($AG1273,FIND(":",$AG1273,FIND(AK$1,$AG1273))+1,FIND("=",$AG1273,FIND(AK$1,$AG1273))-FIND(":",$AG1273,FIND(AK$1,$AG1273))-1)),"卖家未填"))</f>
        <v>卖家未填</v>
      </c>
      <c r="M1273" s="11" t="str">
        <f>IF(AL$1="","",IFERROR(TRIM(MID($AG1273,FIND(":",$AG1273,FIND(AL$1,$AG1273))+1,FIND("=",$AG1273,FIND(AL$1,$AG1273))-FIND(":",$AG1273,FIND(AL$1,$AG1273))-1)),"卖家未填"))</f>
        <v>包装</v>
      </c>
      <c r="N1273" s="11" t="s">
        <v>923</v>
      </c>
      <c r="O1273" s="11" t="s">
        <v>4548</v>
      </c>
      <c r="P1273" s="13">
        <v>13.5</v>
      </c>
      <c r="Q1273" s="13"/>
      <c r="R1273" s="11">
        <v>13.5</v>
      </c>
      <c r="S1273" s="14">
        <f>IFERROR(V1273/T1273,"0")</f>
        <v>23.4</v>
      </c>
      <c r="T1273" s="11">
        <v>30</v>
      </c>
      <c r="U1273" s="11">
        <v>52</v>
      </c>
      <c r="V1273" s="15">
        <f>R1273*U1273</f>
        <v>702</v>
      </c>
      <c r="W1273" s="11">
        <v>18</v>
      </c>
      <c r="X1273" s="11">
        <v>175</v>
      </c>
      <c r="Y1273" s="11">
        <v>38613852486</v>
      </c>
      <c r="Z1273" s="11">
        <v>34823264</v>
      </c>
      <c r="AA1273" s="16">
        <f>IFERROR((MID(AE1273,FIND("ends=",AE1273)+5,FIND("000&amp;starts",AE1273)-FIND("ends=",AE1273)-5)+8*3600)/86400+70*365+19,"")</f>
        <v>42034.668460648143</v>
      </c>
      <c r="AB1273" s="17" t="str">
        <f>HYPERLINK("http://item.taobao.com/item.htm?id="&amp;Y1273,"点击查看")</f>
        <v>点击查看</v>
      </c>
      <c r="AC1273" s="11">
        <f>YEAR(D1273)</f>
        <v>2007</v>
      </c>
      <c r="AD1273" s="11"/>
      <c r="AE1273" s="11" t="s">
        <v>6033</v>
      </c>
      <c r="AF1273" s="11"/>
      <c r="AG1273" s="11" t="s">
        <v>11745</v>
      </c>
    </row>
    <row r="1274" spans="1:33" x14ac:dyDescent="0.15">
      <c r="A1274" s="11" t="s">
        <v>14895</v>
      </c>
      <c r="B1274" s="11" t="s">
        <v>15188</v>
      </c>
      <c r="C1274" s="11" t="s">
        <v>14894</v>
      </c>
      <c r="D1274" s="12">
        <v>40010</v>
      </c>
      <c r="E1274" s="11" t="s">
        <v>24</v>
      </c>
      <c r="F1274" s="11" t="s">
        <v>24</v>
      </c>
      <c r="G1274" s="11" t="s">
        <v>24</v>
      </c>
      <c r="H1274" s="11" t="s">
        <v>10322</v>
      </c>
      <c r="I1274" s="11" t="str">
        <f>IF(AH$1="","",IFERROR(TRIM(MID($AG1274,FIND(":",$AG1274,FIND(AH$1,$AG1274))+1,FIND("=",$AG1274,FIND(AH$1,$AG1274))-FIND(":",$AG1274,FIND(AH$1,$AG1274))-1)),"卖家未填"))</f>
        <v>卖家未填</v>
      </c>
      <c r="J1274" s="11" t="str">
        <f>IF(AI$1="","",IFERROR(TRIM(MID($AG1274,FIND(":",$AG1274,FIND(AI$1,$AG1274))+1,FIND("=",$AG1274,FIND(AI$1,$AG1274))-FIND(":",$AG1274,FIND(AI$1,$AG1274))-1)),"卖家未填"))</f>
        <v>300</v>
      </c>
      <c r="K1274" s="11" t="str">
        <f>IF(AJ$1="","",IFERROR(TRIM(MID($AG1274,FIND(":",$AG1274,FIND(AJ$1,$AG1274))+1,FIND("=",$AG1274,FIND(AJ$1,$AG1274))-FIND(":",$AG1274,FIND(AJ$1,$AG1274))-1)),"卖家未填"))</f>
        <v>1人份</v>
      </c>
      <c r="L1274" s="11" t="str">
        <f>IF(AK$1="","",IFERROR(TRIM(MID($AG1274,FIND(":",$AG1274,FIND(AK$1,$AG1274))+1,FIND("=",$AG1274,FIND(AK$1,$AG1274))-FIND(":",$AG1274,FIND(AK$1,$AG1274))-1)),"卖家未填"))</f>
        <v>卖家未填</v>
      </c>
      <c r="M1274" s="11" t="str">
        <f>IF(AL$1="","",IFERROR(TRIM(MID($AG1274,FIND(":",$AG1274,FIND(AL$1,$AG1274))+1,FIND("=",$AG1274,FIND(AL$1,$AG1274))-FIND(":",$AG1274,FIND(AL$1,$AG1274))-1)),"卖家未填"))</f>
        <v>包装</v>
      </c>
      <c r="N1274" s="11" t="s">
        <v>1217</v>
      </c>
      <c r="O1274" s="11" t="s">
        <v>4453</v>
      </c>
      <c r="P1274" s="13">
        <v>28</v>
      </c>
      <c r="Q1274" s="13">
        <v>27</v>
      </c>
      <c r="R1274" s="11">
        <v>27</v>
      </c>
      <c r="S1274" s="14">
        <f>IFERROR(V1274/T1274,"0")</f>
        <v>39</v>
      </c>
      <c r="T1274" s="11">
        <v>18</v>
      </c>
      <c r="U1274" s="11">
        <v>26</v>
      </c>
      <c r="V1274" s="15">
        <f>R1274*U1274</f>
        <v>702</v>
      </c>
      <c r="W1274" s="11">
        <v>30</v>
      </c>
      <c r="X1274" s="11">
        <v>222</v>
      </c>
      <c r="Y1274" s="11">
        <v>40565347929</v>
      </c>
      <c r="Z1274" s="11">
        <v>58761981</v>
      </c>
      <c r="AA1274" s="16">
        <f>IFERROR((MID(AE1274,FIND("ends=",AE1274)+5,FIND("000&amp;starts",AE1274)-FIND("ends=",AE1274)-5)+8*3600)/86400+70*365+19,"")</f>
        <v>42029.486990740741</v>
      </c>
      <c r="AB1274" s="17" t="str">
        <f>HYPERLINK("http://item.taobao.com/item.htm?id="&amp;Y1274,"点击查看")</f>
        <v>点击查看</v>
      </c>
      <c r="AC1274" s="11">
        <f>YEAR(D1274)</f>
        <v>2009</v>
      </c>
      <c r="AD1274" s="11"/>
      <c r="AE1274" s="11" t="s">
        <v>6310</v>
      </c>
      <c r="AF1274" s="11"/>
      <c r="AG1274" s="11" t="s">
        <v>12016</v>
      </c>
    </row>
    <row r="1275" spans="1:33" x14ac:dyDescent="0.15">
      <c r="A1275" s="11" t="s">
        <v>14895</v>
      </c>
      <c r="B1275" s="11" t="s">
        <v>15801</v>
      </c>
      <c r="C1275" s="11" t="s">
        <v>14896</v>
      </c>
      <c r="D1275" s="12">
        <v>39739</v>
      </c>
      <c r="E1275" s="11" t="s">
        <v>14957</v>
      </c>
      <c r="F1275" s="11" t="s">
        <v>14958</v>
      </c>
      <c r="G1275" s="11" t="s">
        <v>21</v>
      </c>
      <c r="H1275" s="11" t="s">
        <v>10322</v>
      </c>
      <c r="I1275" s="11" t="str">
        <f>IF(AH$1="","",IFERROR(TRIM(MID($AG1275,FIND(":",$AG1275,FIND(AH$1,$AG1275))+1,FIND("=",$AG1275,FIND(AH$1,$AG1275))-FIND(":",$AG1275,FIND(AH$1,$AG1275))-1)),"卖家未填"))</f>
        <v>卖家未填</v>
      </c>
      <c r="J1275" s="11" t="str">
        <f>IF(AI$1="","",IFERROR(TRIM(MID($AG1275,FIND(":",$AG1275,FIND(AI$1,$AG1275))+1,FIND("=",$AG1275,FIND(AI$1,$AG1275))-FIND(":",$AG1275,FIND(AI$1,$AG1275))-1)),"卖家未填"))</f>
        <v>500</v>
      </c>
      <c r="K1275" s="11" t="str">
        <f>IF(AJ$1="","",IFERROR(TRIM(MID($AG1275,FIND(":",$AG1275,FIND(AJ$1,$AG1275))+1,FIND("=",$AG1275,FIND(AJ$1,$AG1275))-FIND(":",$AG1275,FIND(AJ$1,$AG1275))-1)),"卖家未填"))</f>
        <v>5人份</v>
      </c>
      <c r="L1275" s="11" t="str">
        <f>IF(AK$1="","",IFERROR(TRIM(MID($AG1275,FIND(":",$AG1275,FIND(AK$1,$AG1275))+1,FIND("=",$AG1275,FIND(AK$1,$AG1275))-FIND(":",$AG1275,FIND(AK$1,$AG1275))-1)),"卖家未填"))</f>
        <v>卖家未填</v>
      </c>
      <c r="M1275" s="11" t="str">
        <f>IF(AL$1="","",IFERROR(TRIM(MID($AG1275,FIND(":",$AG1275,FIND(AL$1,$AG1275))+1,FIND("=",$AG1275,FIND(AL$1,$AG1275))-FIND(":",$AG1275,FIND(AL$1,$AG1275))-1)),"卖家未填"))</f>
        <v>散装</v>
      </c>
      <c r="N1275" s="11" t="s">
        <v>1447</v>
      </c>
      <c r="O1275" s="11" t="s">
        <v>4440</v>
      </c>
      <c r="P1275" s="13">
        <v>10</v>
      </c>
      <c r="Q1275" s="13"/>
      <c r="R1275" s="11">
        <v>10</v>
      </c>
      <c r="S1275" s="14">
        <f>IFERROR(V1275/T1275,"0")</f>
        <v>50</v>
      </c>
      <c r="T1275" s="11">
        <v>14</v>
      </c>
      <c r="U1275" s="11">
        <v>70</v>
      </c>
      <c r="V1275" s="15">
        <f>R1275*U1275</f>
        <v>700</v>
      </c>
      <c r="W1275" s="11">
        <v>15</v>
      </c>
      <c r="X1275" s="11">
        <v>1627</v>
      </c>
      <c r="Y1275" s="11">
        <v>15355663381</v>
      </c>
      <c r="Z1275" s="11">
        <v>36504760</v>
      </c>
      <c r="AA1275" s="16">
        <f>IFERROR((MID(AE1275,FIND("ends=",AE1275)+5,FIND("000&amp;starts",AE1275)-FIND("ends=",AE1275)-5)+8*3600)/86400+70*365+19,"")</f>
        <v>42032.695393518516</v>
      </c>
      <c r="AB1275" s="17" t="str">
        <f>HYPERLINK("http://item.taobao.com/item.htm?id="&amp;Y1275,"点击查看")</f>
        <v>点击查看</v>
      </c>
      <c r="AC1275" s="11">
        <f>YEAR(D1275)</f>
        <v>2008</v>
      </c>
      <c r="AD1275" s="11"/>
      <c r="AE1275" s="11" t="s">
        <v>6536</v>
      </c>
      <c r="AF1275" s="11"/>
      <c r="AG1275" s="11" t="s">
        <v>12231</v>
      </c>
    </row>
    <row r="1276" spans="1:33" x14ac:dyDescent="0.15">
      <c r="A1276" s="11" t="s">
        <v>14895</v>
      </c>
      <c r="B1276" s="11" t="s">
        <v>15410</v>
      </c>
      <c r="C1276" s="11" t="s">
        <v>14896</v>
      </c>
      <c r="D1276" s="12">
        <v>41143</v>
      </c>
      <c r="E1276" s="11" t="s">
        <v>14959</v>
      </c>
      <c r="F1276" s="11" t="s">
        <v>14996</v>
      </c>
      <c r="G1276" s="11" t="s">
        <v>51</v>
      </c>
      <c r="H1276" s="11" t="s">
        <v>10331</v>
      </c>
      <c r="I1276" s="11" t="str">
        <f>IF(AH$1="","",IFERROR(TRIM(MID($AG1276,FIND(":",$AG1276,FIND(AH$1,$AG1276))+1,FIND("=",$AG1276,FIND(AH$1,$AG1276))-FIND(":",$AG1276,FIND(AH$1,$AG1276))-1)),"卖家未填"))</f>
        <v>卖家未填</v>
      </c>
      <c r="J1276" s="11" t="str">
        <f>IF(AI$1="","",IFERROR(TRIM(MID($AG1276,FIND(":",$AG1276,FIND(AI$1,$AG1276))+1,FIND("=",$AG1276,FIND(AI$1,$AG1276))-FIND(":",$AG1276,FIND(AI$1,$AG1276))-1)),"卖家未填"))</f>
        <v>2500</v>
      </c>
      <c r="K1276" s="11" t="str">
        <f>IF(AJ$1="","",IFERROR(TRIM(MID($AG1276,FIND(":",$AG1276,FIND(AJ$1,$AG1276))+1,FIND("=",$AG1276,FIND(AJ$1,$AG1276))-FIND(":",$AG1276,FIND(AJ$1,$AG1276))-1)),"卖家未填"))</f>
        <v>卖家未填</v>
      </c>
      <c r="L1276" s="11" t="str">
        <f>IF(AK$1="","",IFERROR(TRIM(MID($AG1276,FIND(":",$AG1276,FIND(AK$1,$AG1276))+1,FIND("=",$AG1276,FIND(AK$1,$AG1276))-FIND(":",$AG1276,FIND(AK$1,$AG1276))-1)),"卖家未填"))</f>
        <v>卖家未填</v>
      </c>
      <c r="M1276" s="11" t="str">
        <f>IF(AL$1="","",IFERROR(TRIM(MID($AG1276,FIND(":",$AG1276,FIND(AL$1,$AG1276))+1,FIND("=",$AG1276,FIND(AL$1,$AG1276))-FIND(":",$AG1276,FIND(AL$1,$AG1276))-1)),"卖家未填"))</f>
        <v>散装</v>
      </c>
      <c r="N1276" s="11" t="s">
        <v>1721</v>
      </c>
      <c r="O1276" s="11" t="s">
        <v>4686</v>
      </c>
      <c r="P1276" s="13">
        <v>35</v>
      </c>
      <c r="Q1276" s="13"/>
      <c r="R1276" s="11">
        <v>35</v>
      </c>
      <c r="S1276" s="14">
        <f>IFERROR(V1276/T1276,"0")</f>
        <v>63.636363636363633</v>
      </c>
      <c r="T1276" s="11">
        <v>11</v>
      </c>
      <c r="U1276" s="11">
        <v>20</v>
      </c>
      <c r="V1276" s="15">
        <f>R1276*U1276</f>
        <v>700</v>
      </c>
      <c r="W1276" s="11">
        <v>7</v>
      </c>
      <c r="X1276" s="11">
        <v>40</v>
      </c>
      <c r="Y1276" s="11">
        <v>35714746557</v>
      </c>
      <c r="Z1276" s="11">
        <v>73319135</v>
      </c>
      <c r="AA1276" s="16">
        <f>IFERROR((MID(AE1276,FIND("ends=",AE1276)+5,FIND("000&amp;starts",AE1276)-FIND("ends=",AE1276)-5)+8*3600)/86400+70*365+19,"")</f>
        <v>42034.825300925921</v>
      </c>
      <c r="AB1276" s="17" t="str">
        <f>HYPERLINK("http://item.taobao.com/item.htm?id="&amp;Y1276,"点击查看")</f>
        <v>点击查看</v>
      </c>
      <c r="AC1276" s="11">
        <f>YEAR(D1276)</f>
        <v>2012</v>
      </c>
      <c r="AD1276" s="11"/>
      <c r="AE1276" s="11" t="s">
        <v>6807</v>
      </c>
      <c r="AF1276" s="11" t="s">
        <v>9566</v>
      </c>
      <c r="AG1276" s="11" t="s">
        <v>12489</v>
      </c>
    </row>
    <row r="1277" spans="1:33" x14ac:dyDescent="0.15">
      <c r="A1277" s="11" t="s">
        <v>14947</v>
      </c>
      <c r="B1277" s="11" t="s">
        <v>15994</v>
      </c>
      <c r="C1277" s="11" t="s">
        <v>14946</v>
      </c>
      <c r="D1277" s="12">
        <v>39957</v>
      </c>
      <c r="E1277" s="11" t="s">
        <v>14957</v>
      </c>
      <c r="F1277" s="11" t="s">
        <v>14958</v>
      </c>
      <c r="G1277" s="11" t="s">
        <v>21</v>
      </c>
      <c r="H1277" s="11" t="s">
        <v>10322</v>
      </c>
      <c r="I1277" s="11" t="str">
        <f>IF(AH$1="","",IFERROR(TRIM(MID($AG1277,FIND(":",$AG1277,FIND(AH$1,$AG1277))+1,FIND("=",$AG1277,FIND(AH$1,$AG1277))-FIND(":",$AG1277,FIND(AH$1,$AG1277))-1)),"卖家未填"))</f>
        <v>卖家未填</v>
      </c>
      <c r="J1277" s="11" t="str">
        <f>IF(AI$1="","",IFERROR(TRIM(MID($AG1277,FIND(":",$AG1277,FIND(AI$1,$AG1277))+1,FIND("=",$AG1277,FIND(AI$1,$AG1277))-FIND(":",$AG1277,FIND(AI$1,$AG1277))-1)),"卖家未填"))</f>
        <v>300</v>
      </c>
      <c r="K1277" s="11" t="str">
        <f>IF(AJ$1="","",IFERROR(TRIM(MID($AG1277,FIND(":",$AG1277,FIND(AJ$1,$AG1277))+1,FIND("=",$AG1277,FIND(AJ$1,$AG1277))-FIND(":",$AG1277,FIND(AJ$1,$AG1277))-1)),"卖家未填"))</f>
        <v>卖家未填</v>
      </c>
      <c r="L1277" s="11" t="str">
        <f>IF(AK$1="","",IFERROR(TRIM(MID($AG1277,FIND(":",$AG1277,FIND(AK$1,$AG1277))+1,FIND("=",$AG1277,FIND(AK$1,$AG1277))-FIND(":",$AG1277,FIND(AK$1,$AG1277))-1)),"卖家未填"))</f>
        <v>卖家未填</v>
      </c>
      <c r="M1277" s="11" t="str">
        <f>IF(AL$1="","",IFERROR(TRIM(MID($AG1277,FIND(":",$AG1277,FIND(AL$1,$AG1277))+1,FIND("=",$AG1277,FIND(AL$1,$AG1277))-FIND(":",$AG1277,FIND(AL$1,$AG1277))-1)),"卖家未填"))</f>
        <v>包装</v>
      </c>
      <c r="N1277" s="11" t="s">
        <v>3888</v>
      </c>
      <c r="O1277" s="11"/>
      <c r="P1277" s="13">
        <v>2.5</v>
      </c>
      <c r="Q1277" s="13"/>
      <c r="R1277" s="11">
        <v>2.5</v>
      </c>
      <c r="S1277" s="14">
        <f>IFERROR(V1277/T1277,"0")</f>
        <v>350</v>
      </c>
      <c r="T1277" s="11">
        <v>2</v>
      </c>
      <c r="U1277" s="11">
        <v>280</v>
      </c>
      <c r="V1277" s="15">
        <f>R1277*U1277</f>
        <v>700</v>
      </c>
      <c r="W1277" s="11">
        <v>10</v>
      </c>
      <c r="X1277" s="11">
        <v>171</v>
      </c>
      <c r="Y1277" s="11">
        <v>4620730045</v>
      </c>
      <c r="Z1277" s="11">
        <v>58277511</v>
      </c>
      <c r="AA1277" s="16">
        <f>IFERROR((MID(AE1277,FIND("ends=",AE1277)+5,FIND("000&amp;starts",AE1277)-FIND("ends=",AE1277)-5)+8*3600)/86400+70*365+19,"")</f>
        <v>42031.58048611111</v>
      </c>
      <c r="AB1277" s="17" t="str">
        <f>HYPERLINK("http://item.taobao.com/item.htm?id="&amp;Y1277,"点击查看")</f>
        <v>点击查看</v>
      </c>
      <c r="AC1277" s="11">
        <f>YEAR(D1277)</f>
        <v>2009</v>
      </c>
      <c r="AD1277" s="11"/>
      <c r="AE1277" s="11" t="s">
        <v>9014</v>
      </c>
      <c r="AF1277" s="11"/>
      <c r="AG1277" s="11" t="s">
        <v>14437</v>
      </c>
    </row>
    <row r="1278" spans="1:33" x14ac:dyDescent="0.15">
      <c r="A1278" s="11" t="s">
        <v>14895</v>
      </c>
      <c r="B1278" s="11" t="s">
        <v>15527</v>
      </c>
      <c r="C1278" s="11" t="s">
        <v>14896</v>
      </c>
      <c r="D1278" s="12">
        <v>41212</v>
      </c>
      <c r="E1278" s="11" t="s">
        <v>14993</v>
      </c>
      <c r="F1278" s="11" t="s">
        <v>14994</v>
      </c>
      <c r="G1278" s="11" t="s">
        <v>49</v>
      </c>
      <c r="H1278" s="11" t="s">
        <v>10700</v>
      </c>
      <c r="I1278" s="11" t="str">
        <f>IF(AH$1="","",IFERROR(TRIM(MID($AG1278,FIND(":",$AG1278,FIND(AH$1,$AG1278))+1,FIND("=",$AG1278,FIND(AH$1,$AG1278))-FIND(":",$AG1278,FIND(AH$1,$AG1278))-1)),"卖家未填"))</f>
        <v>卖家未填</v>
      </c>
      <c r="J1278" s="11" t="str">
        <f>IF(AI$1="","",IFERROR(TRIM(MID($AG1278,FIND(":",$AG1278,FIND(AI$1,$AG1278))+1,FIND("=",$AG1278,FIND(AI$1,$AG1278))-FIND(":",$AG1278,FIND(AI$1,$AG1278))-1)),"卖家未填"))</f>
        <v>2000</v>
      </c>
      <c r="K1278" s="11" t="str">
        <f>IF(AJ$1="","",IFERROR(TRIM(MID($AG1278,FIND(":",$AG1278,FIND(AJ$1,$AG1278))+1,FIND("=",$AG1278,FIND(AJ$1,$AG1278))-FIND(":",$AG1278,FIND(AJ$1,$AG1278))-1)),"卖家未填"))</f>
        <v>5人份</v>
      </c>
      <c r="L1278" s="11" t="str">
        <f>IF(AK$1="","",IFERROR(TRIM(MID($AG1278,FIND(":",$AG1278,FIND(AK$1,$AG1278))+1,FIND("=",$AG1278,FIND(AK$1,$AG1278))-FIND(":",$AG1278,FIND(AK$1,$AG1278))-1)),"卖家未填"))</f>
        <v>2周</v>
      </c>
      <c r="M1278" s="11" t="str">
        <f>IF(AL$1="","",IFERROR(TRIM(MID($AG1278,FIND(":",$AG1278,FIND(AL$1,$AG1278))+1,FIND("=",$AG1278,FIND(AL$1,$AG1278))-FIND(":",$AG1278,FIND(AL$1,$AG1278))-1)),"卖家未填"))</f>
        <v>包装</v>
      </c>
      <c r="N1278" s="11" t="s">
        <v>2493</v>
      </c>
      <c r="O1278" s="11" t="s">
        <v>4432</v>
      </c>
      <c r="P1278" s="13">
        <v>144</v>
      </c>
      <c r="Q1278" s="13">
        <v>69.900000000000006</v>
      </c>
      <c r="R1278" s="11">
        <v>69.900000000000006</v>
      </c>
      <c r="S1278" s="14">
        <f>IFERROR(V1278/T1278,"0")</f>
        <v>139.80000000000001</v>
      </c>
      <c r="T1278" s="11">
        <v>5</v>
      </c>
      <c r="U1278" s="11">
        <v>10</v>
      </c>
      <c r="V1278" s="15">
        <f>R1278*U1278</f>
        <v>699</v>
      </c>
      <c r="W1278" s="11">
        <v>4</v>
      </c>
      <c r="X1278" s="11">
        <v>4</v>
      </c>
      <c r="Y1278" s="11">
        <v>43261843360</v>
      </c>
      <c r="Z1278" s="11">
        <v>100791450</v>
      </c>
      <c r="AA1278" s="16">
        <f>IFERROR((MID(AE1278,FIND("ends=",AE1278)+5,FIND("000&amp;starts",AE1278)-FIND("ends=",AE1278)-5)+8*3600)/86400+70*365+19,"")</f>
        <v>42029.814652777779</v>
      </c>
      <c r="AB1278" s="17" t="str">
        <f>HYPERLINK("http://item.taobao.com/item.htm?id="&amp;Y1278,"点击查看")</f>
        <v>点击查看</v>
      </c>
      <c r="AC1278" s="11">
        <f>YEAR(D1278)</f>
        <v>2012</v>
      </c>
      <c r="AD1278" s="11"/>
      <c r="AE1278" s="11" t="s">
        <v>7571</v>
      </c>
      <c r="AF1278" s="11" t="s">
        <v>10004</v>
      </c>
      <c r="AG1278" s="11" t="s">
        <v>13175</v>
      </c>
    </row>
    <row r="1279" spans="1:33" x14ac:dyDescent="0.15">
      <c r="A1279" s="11" t="s">
        <v>14895</v>
      </c>
      <c r="B1279" s="11" t="s">
        <v>15361</v>
      </c>
      <c r="C1279" s="11" t="s">
        <v>14897</v>
      </c>
      <c r="D1279" s="12">
        <v>40386</v>
      </c>
      <c r="E1279" s="11" t="s">
        <v>33</v>
      </c>
      <c r="F1279" s="11" t="s">
        <v>33</v>
      </c>
      <c r="G1279" s="11" t="s">
        <v>33</v>
      </c>
      <c r="H1279" s="11" t="s">
        <v>10322</v>
      </c>
      <c r="I1279" s="11" t="str">
        <f>IF(AH$1="","",IFERROR(TRIM(MID($AG1279,FIND(":",$AG1279,FIND(AH$1,$AG1279))+1,FIND("=",$AG1279,FIND(AH$1,$AG1279))-FIND(":",$AG1279,FIND(AH$1,$AG1279))-1)),"卖家未填"))</f>
        <v>卖家未填</v>
      </c>
      <c r="J1279" s="11" t="str">
        <f>IF(AI$1="","",IFERROR(TRIM(MID($AG1279,FIND(":",$AG1279,FIND(AI$1,$AG1279))+1,FIND("=",$AG1279,FIND(AI$1,$AG1279))-FIND(":",$AG1279,FIND(AI$1,$AG1279))-1)),"卖家未填"))</f>
        <v>500</v>
      </c>
      <c r="K1279" s="11" t="str">
        <f>IF(AJ$1="","",IFERROR(TRIM(MID($AG1279,FIND(":",$AG1279,FIND(AJ$1,$AG1279))+1,FIND("=",$AG1279,FIND(AJ$1,$AG1279))-FIND(":",$AG1279,FIND(AJ$1,$AG1279))-1)),"卖家未填"))</f>
        <v>卖家未填</v>
      </c>
      <c r="L1279" s="11" t="str">
        <f>IF(AK$1="","",IFERROR(TRIM(MID($AG1279,FIND(":",$AG1279,FIND(AK$1,$AG1279))+1,FIND("=",$AG1279,FIND(AK$1,$AG1279))-FIND(":",$AG1279,FIND(AK$1,$AG1279))-1)),"卖家未填"))</f>
        <v>卖家未填</v>
      </c>
      <c r="M1279" s="11" t="str">
        <f>IF(AL$1="","",IFERROR(TRIM(MID($AG1279,FIND(":",$AG1279,FIND(AL$1,$AG1279))+1,FIND("=",$AG1279,FIND(AL$1,$AG1279))-FIND(":",$AG1279,FIND(AL$1,$AG1279))-1)),"卖家未填"))</f>
        <v>散装</v>
      </c>
      <c r="N1279" s="11" t="s">
        <v>1365</v>
      </c>
      <c r="O1279" s="11" t="s">
        <v>4399</v>
      </c>
      <c r="P1279" s="13">
        <v>42</v>
      </c>
      <c r="Q1279" s="13">
        <v>34.86</v>
      </c>
      <c r="R1279" s="11">
        <v>34.86</v>
      </c>
      <c r="S1279" s="14">
        <f>IFERROR(V1279/T1279,"0")</f>
        <v>46.480000000000004</v>
      </c>
      <c r="T1279" s="11">
        <v>15</v>
      </c>
      <c r="U1279" s="11">
        <v>20</v>
      </c>
      <c r="V1279" s="15">
        <f>R1279*U1279</f>
        <v>697.2</v>
      </c>
      <c r="W1279" s="11">
        <v>15</v>
      </c>
      <c r="X1279" s="11">
        <v>161</v>
      </c>
      <c r="Y1279" s="11">
        <v>37871005558</v>
      </c>
      <c r="Z1279" s="11">
        <v>62272852</v>
      </c>
      <c r="AA1279" s="16">
        <f>IFERROR((MID(AE1279,FIND("ends=",AE1279)+5,FIND("000&amp;starts",AE1279)-FIND("ends=",AE1279)-5)+8*3600)/86400+70*365+19,"")</f>
        <v>42030.504537037035</v>
      </c>
      <c r="AB1279" s="17" t="str">
        <f>HYPERLINK("http://item.taobao.com/item.htm?id="&amp;Y1279,"点击查看")</f>
        <v>点击查看</v>
      </c>
      <c r="AC1279" s="11">
        <f>YEAR(D1279)</f>
        <v>2010</v>
      </c>
      <c r="AD1279" s="11"/>
      <c r="AE1279" s="11" t="s">
        <v>6456</v>
      </c>
      <c r="AF1279" s="11"/>
      <c r="AG1279" s="11" t="s">
        <v>11218</v>
      </c>
    </row>
    <row r="1280" spans="1:33" x14ac:dyDescent="0.15">
      <c r="A1280" s="11" t="s">
        <v>14881</v>
      </c>
      <c r="B1280" s="11" t="s">
        <v>15195</v>
      </c>
      <c r="C1280" s="11" t="s">
        <v>14886</v>
      </c>
      <c r="D1280" s="12">
        <v>38908</v>
      </c>
      <c r="E1280" s="11" t="s">
        <v>14961</v>
      </c>
      <c r="F1280" s="11" t="s">
        <v>14962</v>
      </c>
      <c r="G1280" s="11" t="s">
        <v>23</v>
      </c>
      <c r="H1280" s="11" t="s">
        <v>10322</v>
      </c>
      <c r="I1280" s="11" t="str">
        <f>IF(AH$1="","",IFERROR(TRIM(MID($AG1280,FIND(":",$AG1280,FIND(AH$1,$AG1280))+1,FIND("=",$AG1280,FIND(AH$1,$AG1280))-FIND(":",$AG1280,FIND(AH$1,$AG1280))-1)),"卖家未填"))</f>
        <v>卖家未填</v>
      </c>
      <c r="J1280" s="11" t="str">
        <f>IF(AI$1="","",IFERROR(TRIM(MID($AG1280,FIND(":",$AG1280,FIND(AI$1,$AG1280))+1,FIND("=",$AG1280,FIND(AI$1,$AG1280))-FIND(":",$AG1280,FIND(AI$1,$AG1280))-1)),"卖家未填"))</f>
        <v>250</v>
      </c>
      <c r="K1280" s="11" t="str">
        <f>IF(AJ$1="","",IFERROR(TRIM(MID($AG1280,FIND(":",$AG1280,FIND(AJ$1,$AG1280))+1,FIND("=",$AG1280,FIND(AJ$1,$AG1280))-FIND(":",$AG1280,FIND(AJ$1,$AG1280))-1)),"卖家未填"))</f>
        <v>卖家未填</v>
      </c>
      <c r="L1280" s="11" t="str">
        <f>IF(AK$1="","",IFERROR(TRIM(MID($AG1280,FIND(":",$AG1280,FIND(AK$1,$AG1280))+1,FIND("=",$AG1280,FIND(AK$1,$AG1280))-FIND(":",$AG1280,FIND(AK$1,$AG1280))-1)),"卖家未填"))</f>
        <v>卖家未填</v>
      </c>
      <c r="M1280" s="11" t="str">
        <f>IF(AL$1="","",IFERROR(TRIM(MID($AG1280,FIND(":",$AG1280,FIND(AL$1,$AG1280))+1,FIND("=",$AG1280,FIND(AL$1,$AG1280))-FIND(":",$AG1280,FIND(AL$1,$AG1280))-1)),"卖家未填"))</f>
        <v>散装</v>
      </c>
      <c r="N1280" s="11" t="s">
        <v>731</v>
      </c>
      <c r="O1280" s="11" t="s">
        <v>4661</v>
      </c>
      <c r="P1280" s="13">
        <v>8.9</v>
      </c>
      <c r="Q1280" s="13">
        <v>8.01</v>
      </c>
      <c r="R1280" s="11">
        <v>8.01</v>
      </c>
      <c r="S1280" s="14">
        <f>IFERROR(V1280/T1280,"0")</f>
        <v>16.996829268292682</v>
      </c>
      <c r="T1280" s="11">
        <v>41</v>
      </c>
      <c r="U1280" s="11">
        <v>87</v>
      </c>
      <c r="V1280" s="15">
        <f>R1280*U1280</f>
        <v>696.87</v>
      </c>
      <c r="W1280" s="11">
        <v>40</v>
      </c>
      <c r="X1280" s="11">
        <v>447</v>
      </c>
      <c r="Y1280" s="11">
        <v>14148088712</v>
      </c>
      <c r="Z1280" s="11">
        <v>33782882</v>
      </c>
      <c r="AA1280" s="16">
        <f>IFERROR((MID(AE1280,FIND("ends=",AE1280)+5,FIND("000&amp;starts",AE1280)-FIND("ends=",AE1280)-5)+8*3600)/86400+70*365+19,"")</f>
        <v>42032.504317129627</v>
      </c>
      <c r="AB1280" s="17" t="str">
        <f>HYPERLINK("http://item.taobao.com/item.htm?id="&amp;Y1280,"点击查看")</f>
        <v>点击查看</v>
      </c>
      <c r="AC1280" s="11">
        <f>YEAR(D1280)</f>
        <v>2006</v>
      </c>
      <c r="AD1280" s="11"/>
      <c r="AE1280" s="11" t="s">
        <v>5849</v>
      </c>
      <c r="AF1280" s="11"/>
      <c r="AG1280" s="11" t="s">
        <v>11560</v>
      </c>
    </row>
    <row r="1281" spans="1:33" x14ac:dyDescent="0.15">
      <c r="A1281" s="11" t="s">
        <v>14895</v>
      </c>
      <c r="B1281" s="11" t="s">
        <v>15207</v>
      </c>
      <c r="C1281" s="11" t="s">
        <v>14894</v>
      </c>
      <c r="D1281" s="12">
        <v>41137</v>
      </c>
      <c r="E1281" s="11" t="s">
        <v>14965</v>
      </c>
      <c r="F1281" s="11" t="s">
        <v>14970</v>
      </c>
      <c r="G1281" s="11" t="s">
        <v>30</v>
      </c>
      <c r="H1281" s="11" t="s">
        <v>10322</v>
      </c>
      <c r="I1281" s="11" t="str">
        <f>IF(AH$1="","",IFERROR(TRIM(MID($AG1281,FIND(":",$AG1281,FIND(AH$1,$AG1281))+1,FIND("=",$AG1281,FIND(AH$1,$AG1281))-FIND(":",$AG1281,FIND(AH$1,$AG1281))-1)),"卖家未填"))</f>
        <v>卖家未填</v>
      </c>
      <c r="J1281" s="11" t="str">
        <f>IF(AI$1="","",IFERROR(TRIM(MID($AG1281,FIND(":",$AG1281,FIND(AI$1,$AG1281))+1,FIND("=",$AG1281,FIND(AI$1,$AG1281))-FIND(":",$AG1281,FIND(AI$1,$AG1281))-1)),"卖家未填"))</f>
        <v>380</v>
      </c>
      <c r="K1281" s="11" t="str">
        <f>IF(AJ$1="","",IFERROR(TRIM(MID($AG1281,FIND(":",$AG1281,FIND(AJ$1,$AG1281))+1,FIND("=",$AG1281,FIND(AJ$1,$AG1281))-FIND(":",$AG1281,FIND(AJ$1,$AG1281))-1)),"卖家未填"))</f>
        <v>卖家未填</v>
      </c>
      <c r="L1281" s="11" t="str">
        <f>IF(AK$1="","",IFERROR(TRIM(MID($AG1281,FIND(":",$AG1281,FIND(AK$1,$AG1281))+1,FIND("=",$AG1281,FIND(AK$1,$AG1281))-FIND(":",$AG1281,FIND(AK$1,$AG1281))-1)),"卖家未填"))</f>
        <v>卖家未填</v>
      </c>
      <c r="M1281" s="11" t="str">
        <f>IF(AL$1="","",IFERROR(TRIM(MID($AG1281,FIND(":",$AG1281,FIND(AL$1,$AG1281))+1,FIND("=",$AG1281,FIND(AL$1,$AG1281))-FIND(":",$AG1281,FIND(AL$1,$AG1281))-1)),"卖家未填"))</f>
        <v>散装</v>
      </c>
      <c r="N1281" s="11" t="s">
        <v>1173</v>
      </c>
      <c r="O1281" s="11" t="s">
        <v>4445</v>
      </c>
      <c r="P1281" s="13">
        <v>13.2</v>
      </c>
      <c r="Q1281" s="13">
        <v>8.6</v>
      </c>
      <c r="R1281" s="11">
        <v>8.6</v>
      </c>
      <c r="S1281" s="14">
        <f>IFERROR(V1281/T1281,"0")</f>
        <v>34.83</v>
      </c>
      <c r="T1281" s="11">
        <v>20</v>
      </c>
      <c r="U1281" s="11">
        <v>81</v>
      </c>
      <c r="V1281" s="15">
        <f>R1281*U1281</f>
        <v>696.6</v>
      </c>
      <c r="W1281" s="11">
        <v>22</v>
      </c>
      <c r="X1281" s="11">
        <v>28</v>
      </c>
      <c r="Y1281" s="11">
        <v>42156835831</v>
      </c>
      <c r="Z1281" s="11">
        <v>73245865</v>
      </c>
      <c r="AA1281" s="16">
        <f>IFERROR((MID(AE1281,FIND("ends=",AE1281)+5,FIND("000&amp;starts",AE1281)-FIND("ends=",AE1281)-5)+8*3600)/86400+70*365+19,"")</f>
        <v>42034.536296296297</v>
      </c>
      <c r="AB1281" s="17" t="str">
        <f>HYPERLINK("http://item.taobao.com/item.htm?id="&amp;Y1281,"点击查看")</f>
        <v>点击查看</v>
      </c>
      <c r="AC1281" s="11">
        <f>YEAR(D1281)</f>
        <v>2012</v>
      </c>
      <c r="AD1281" s="11"/>
      <c r="AE1281" s="11" t="s">
        <v>6275</v>
      </c>
      <c r="AF1281" s="11"/>
      <c r="AG1281" s="11" t="s">
        <v>11132</v>
      </c>
    </row>
    <row r="1282" spans="1:33" x14ac:dyDescent="0.15">
      <c r="A1282" s="11" t="s">
        <v>14898</v>
      </c>
      <c r="B1282" s="11" t="s">
        <v>15173</v>
      </c>
      <c r="C1282" s="11" t="s">
        <v>14899</v>
      </c>
      <c r="D1282" s="11"/>
      <c r="E1282" s="11" t="s">
        <v>14959</v>
      </c>
      <c r="F1282" s="11" t="s">
        <v>14969</v>
      </c>
      <c r="G1282" s="11" t="s">
        <v>29</v>
      </c>
      <c r="H1282" s="11" t="s">
        <v>10626</v>
      </c>
      <c r="I1282" s="11" t="str">
        <f>IF(AH$1="","",IFERROR(TRIM(MID($AG1282,FIND(":",$AG1282,FIND(AH$1,$AG1282))+1,FIND("=",$AG1282,FIND(AH$1,$AG1282))-FIND(":",$AG1282,FIND(AH$1,$AG1282))-1)),"卖家未填"))</f>
        <v>韩一年糕+糖醋辣酱组合</v>
      </c>
      <c r="J1282" s="11" t="str">
        <f>IF(AI$1="","",IFERROR(TRIM(MID($AG1282,FIND(":",$AG1282,FIND(AI$1,$AG1282))+1,FIND("=",$AG1282,FIND(AI$1,$AG1282))-FIND(":",$AG1282,FIND(AI$1,$AG1282))-1)),"卖家未填"))</f>
        <v>500</v>
      </c>
      <c r="K1282" s="11" t="str">
        <f>IF(AJ$1="","",IFERROR(TRIM(MID($AG1282,FIND(":",$AG1282,FIND(AJ$1,$AG1282))+1,FIND("=",$AG1282,FIND(AJ$1,$AG1282))-FIND(":",$AG1282,FIND(AJ$1,$AG1282))-1)),"卖家未填"))</f>
        <v>卖家未填</v>
      </c>
      <c r="L1282" s="11" t="str">
        <f>IF(AK$1="","",IFERROR(TRIM(MID($AG1282,FIND(":",$AG1282,FIND(AK$1,$AG1282))+1,FIND("=",$AG1282,FIND(AK$1,$AG1282))-FIND(":",$AG1282,FIND(AK$1,$AG1282))-1)),"卖家未填"))</f>
        <v>卖家未填</v>
      </c>
      <c r="M1282" s="11" t="str">
        <f>IF(AL$1="","",IFERROR(TRIM(MID($AG1282,FIND(":",$AG1282,FIND(AL$1,$AG1282))+1,FIND("=",$AG1282,FIND(AL$1,$AG1282))-FIND(":",$AG1282,FIND(AL$1,$AG1282))-1)),"卖家未填"))</f>
        <v>包装</v>
      </c>
      <c r="N1282" s="11" t="s">
        <v>1287</v>
      </c>
      <c r="O1282" s="11"/>
      <c r="P1282" s="13">
        <v>49.9</v>
      </c>
      <c r="Q1282" s="13">
        <v>19.899999999999999</v>
      </c>
      <c r="R1282" s="11">
        <v>19.899999999999999</v>
      </c>
      <c r="S1282" s="14">
        <f>IFERROR(V1282/T1282,"0")</f>
        <v>40.970588235294116</v>
      </c>
      <c r="T1282" s="11">
        <v>17</v>
      </c>
      <c r="U1282" s="11">
        <v>35</v>
      </c>
      <c r="V1282" s="15">
        <f>R1282*U1282</f>
        <v>696.5</v>
      </c>
      <c r="W1282" s="11">
        <v>10</v>
      </c>
      <c r="X1282" s="11">
        <v>48</v>
      </c>
      <c r="Y1282" s="11">
        <v>43003599668</v>
      </c>
      <c r="Z1282" s="11">
        <v>59908138</v>
      </c>
      <c r="AA1282" s="16" t="str">
        <f>IFERROR((MID(AE1282,FIND("ends=",AE1282)+5,FIND("000&amp;starts",AE1282)-FIND("ends=",AE1282)-5)+8*3600)/86400+70*365+19,"")</f>
        <v/>
      </c>
      <c r="AB1282" s="17" t="str">
        <f>HYPERLINK("http://item.taobao.com/item.htm?id="&amp;Y1282,"点击查看")</f>
        <v>点击查看</v>
      </c>
      <c r="AC1282" s="11">
        <f>YEAR(D1282)</f>
        <v>1900</v>
      </c>
      <c r="AD1282" s="11"/>
      <c r="AE1282" s="11"/>
      <c r="AF1282" s="11" t="s">
        <v>9564</v>
      </c>
      <c r="AG1282" s="11" t="s">
        <v>12081</v>
      </c>
    </row>
    <row r="1283" spans="1:33" x14ac:dyDescent="0.15">
      <c r="A1283" s="11" t="s">
        <v>14895</v>
      </c>
      <c r="B1283" s="11" t="s">
        <v>15197</v>
      </c>
      <c r="C1283" s="11" t="s">
        <v>14894</v>
      </c>
      <c r="D1283" s="12">
        <v>39075</v>
      </c>
      <c r="E1283" s="11" t="s">
        <v>14961</v>
      </c>
      <c r="F1283" s="11" t="s">
        <v>14962</v>
      </c>
      <c r="G1283" s="11" t="s">
        <v>23</v>
      </c>
      <c r="H1283" s="11" t="s">
        <v>10320</v>
      </c>
      <c r="I1283" s="11" t="str">
        <f>IF(AH$1="","",IFERROR(TRIM(MID($AG1283,FIND(":",$AG1283,FIND(AH$1,$AG1283))+1,FIND("=",$AG1283,FIND(AH$1,$AG1283))-FIND(":",$AG1283,FIND(AH$1,$AG1283))-1)),"卖家未填"))</f>
        <v>韩式炒年糕</v>
      </c>
      <c r="J1283" s="11" t="str">
        <f>IF(AI$1="","",IFERROR(TRIM(MID($AG1283,FIND(":",$AG1283,FIND(AI$1,$AG1283))+1,FIND("=",$AG1283,FIND(AI$1,$AG1283))-FIND(":",$AG1283,FIND(AI$1,$AG1283))-1)),"卖家未填"))</f>
        <v>1350</v>
      </c>
      <c r="K1283" s="11" t="str">
        <f>IF(AJ$1="","",IFERROR(TRIM(MID($AG1283,FIND(":",$AG1283,FIND(AJ$1,$AG1283))+1,FIND("=",$AG1283,FIND(AJ$1,$AG1283))-FIND(":",$AG1283,FIND(AJ$1,$AG1283))-1)),"卖家未填"))</f>
        <v>5人份</v>
      </c>
      <c r="L1283" s="11" t="str">
        <f>IF(AK$1="","",IFERROR(TRIM(MID($AG1283,FIND(":",$AG1283,FIND(AK$1,$AG1283))+1,FIND("=",$AG1283,FIND(AK$1,$AG1283))-FIND(":",$AG1283,FIND(AK$1,$AG1283))-1)),"卖家未填"))</f>
        <v>1周</v>
      </c>
      <c r="M1283" s="11" t="str">
        <f>IF(AL$1="","",IFERROR(TRIM(MID($AG1283,FIND(":",$AG1283,FIND(AL$1,$AG1283))+1,FIND("=",$AG1283,FIND(AL$1,$AG1283))-FIND(":",$AG1283,FIND(AL$1,$AG1283))-1)),"卖家未填"))</f>
        <v>包装</v>
      </c>
      <c r="N1283" s="11" t="s">
        <v>1635</v>
      </c>
      <c r="O1283" s="11" t="s">
        <v>4824</v>
      </c>
      <c r="P1283" s="13">
        <v>80</v>
      </c>
      <c r="Q1283" s="13">
        <v>29</v>
      </c>
      <c r="R1283" s="11">
        <v>29</v>
      </c>
      <c r="S1283" s="14">
        <f>IFERROR(V1283/T1283,"0")</f>
        <v>58</v>
      </c>
      <c r="T1283" s="11">
        <v>12</v>
      </c>
      <c r="U1283" s="11">
        <v>24</v>
      </c>
      <c r="V1283" s="15">
        <f>R1283*U1283</f>
        <v>696</v>
      </c>
      <c r="W1283" s="11">
        <v>4</v>
      </c>
      <c r="X1283" s="11">
        <v>15</v>
      </c>
      <c r="Y1283" s="11">
        <v>43433684335</v>
      </c>
      <c r="Z1283" s="11">
        <v>34155913</v>
      </c>
      <c r="AA1283" s="16">
        <f>IFERROR((MID(AE1283,FIND("ends=",AE1283)+5,FIND("000&amp;starts",AE1283)-FIND("ends=",AE1283)-5)+8*3600)/86400+70*365+19,"")</f>
        <v>42034.553611111114</v>
      </c>
      <c r="AB1283" s="17" t="str">
        <f>HYPERLINK("http://item.taobao.com/item.htm?id="&amp;Y1283,"点击查看")</f>
        <v>点击查看</v>
      </c>
      <c r="AC1283" s="11">
        <f>YEAR(D1283)</f>
        <v>2006</v>
      </c>
      <c r="AD1283" s="11"/>
      <c r="AE1283" s="11" t="s">
        <v>6719</v>
      </c>
      <c r="AF1283" s="11" t="s">
        <v>9545</v>
      </c>
      <c r="AG1283" s="11" t="s">
        <v>12408</v>
      </c>
    </row>
    <row r="1284" spans="1:33" x14ac:dyDescent="0.15">
      <c r="A1284" s="11" t="s">
        <v>14895</v>
      </c>
      <c r="B1284" s="11" t="s">
        <v>15971</v>
      </c>
      <c r="C1284" s="11" t="s">
        <v>14896</v>
      </c>
      <c r="D1284" s="12">
        <v>39061</v>
      </c>
      <c r="E1284" s="11" t="s">
        <v>15057</v>
      </c>
      <c r="F1284" s="11" t="s">
        <v>15105</v>
      </c>
      <c r="G1284" s="11" t="s">
        <v>154</v>
      </c>
      <c r="H1284" s="11" t="s">
        <v>10322</v>
      </c>
      <c r="I1284" s="11" t="str">
        <f>IF(AH$1="","",IFERROR(TRIM(MID($AG1284,FIND(":",$AG1284,FIND(AH$1,$AG1284))+1,FIND("=",$AG1284,FIND(AH$1,$AG1284))-FIND(":",$AG1284,FIND(AH$1,$AG1284))-1)),"卖家未填"))</f>
        <v>卖家未填</v>
      </c>
      <c r="J1284" s="11" t="str">
        <f>IF(AI$1="","",IFERROR(TRIM(MID($AG1284,FIND(":",$AG1284,FIND(AI$1,$AG1284))+1,FIND("=",$AG1284,FIND(AI$1,$AG1284))-FIND(":",$AG1284,FIND(AI$1,$AG1284))-1)),"卖家未填"))</f>
        <v>500</v>
      </c>
      <c r="K1284" s="11" t="str">
        <f>IF(AJ$1="","",IFERROR(TRIM(MID($AG1284,FIND(":",$AG1284,FIND(AJ$1,$AG1284))+1,FIND("=",$AG1284,FIND(AJ$1,$AG1284))-FIND(":",$AG1284,FIND(AJ$1,$AG1284))-1)),"卖家未填"))</f>
        <v>卖家未填</v>
      </c>
      <c r="L1284" s="11" t="str">
        <f>IF(AK$1="","",IFERROR(TRIM(MID($AG1284,FIND(":",$AG1284,FIND(AK$1,$AG1284))+1,FIND("=",$AG1284,FIND(AK$1,$AG1284))-FIND(":",$AG1284,FIND(AK$1,$AG1284))-1)),"卖家未填"))</f>
        <v>卖家未填</v>
      </c>
      <c r="M1284" s="11" t="str">
        <f>IF(AL$1="","",IFERROR(TRIM(MID($AG1284,FIND(":",$AG1284,FIND(AL$1,$AG1284))+1,FIND("=",$AG1284,FIND(AL$1,$AG1284))-FIND(":",$AG1284,FIND(AL$1,$AG1284))-1)),"卖家未填"))</f>
        <v>散装</v>
      </c>
      <c r="N1284" s="11" t="s">
        <v>2328</v>
      </c>
      <c r="O1284" s="11" t="s">
        <v>4500</v>
      </c>
      <c r="P1284" s="13">
        <v>30</v>
      </c>
      <c r="Q1284" s="13">
        <v>18.8</v>
      </c>
      <c r="R1284" s="11">
        <v>18.8</v>
      </c>
      <c r="S1284" s="14">
        <f>IFERROR(V1284/T1284,"0")</f>
        <v>115.93333333333334</v>
      </c>
      <c r="T1284" s="11">
        <v>6</v>
      </c>
      <c r="U1284" s="11">
        <v>37</v>
      </c>
      <c r="V1284" s="15">
        <f>R1284*U1284</f>
        <v>695.6</v>
      </c>
      <c r="W1284" s="11">
        <v>6</v>
      </c>
      <c r="X1284" s="11">
        <v>2</v>
      </c>
      <c r="Y1284" s="11">
        <v>43272376076</v>
      </c>
      <c r="Z1284" s="11">
        <v>34119106</v>
      </c>
      <c r="AA1284" s="16">
        <f>IFERROR((MID(AE1284,FIND("ends=",AE1284)+5,FIND("000&amp;starts",AE1284)-FIND("ends=",AE1284)-5)+8*3600)/86400+70*365+19,"")</f>
        <v>42031.794606481482</v>
      </c>
      <c r="AB1284" s="17" t="str">
        <f>HYPERLINK("http://item.taobao.com/item.htm?id="&amp;Y1284,"点击查看")</f>
        <v>点击查看</v>
      </c>
      <c r="AC1284" s="11">
        <f>YEAR(D1284)</f>
        <v>2006</v>
      </c>
      <c r="AD1284" s="11"/>
      <c r="AE1284" s="11" t="s">
        <v>7411</v>
      </c>
      <c r="AF1284" s="11"/>
      <c r="AG1284" s="11" t="s">
        <v>13031</v>
      </c>
    </row>
    <row r="1285" spans="1:33" x14ac:dyDescent="0.15">
      <c r="A1285" s="11" t="s">
        <v>14895</v>
      </c>
      <c r="B1285" s="11" t="s">
        <v>15542</v>
      </c>
      <c r="C1285" s="11" t="s">
        <v>14897</v>
      </c>
      <c r="D1285" s="12">
        <v>40275</v>
      </c>
      <c r="E1285" s="11" t="s">
        <v>14965</v>
      </c>
      <c r="F1285" s="11" t="s">
        <v>15034</v>
      </c>
      <c r="G1285" s="11" t="s">
        <v>82</v>
      </c>
      <c r="H1285" s="11" t="s">
        <v>10324</v>
      </c>
      <c r="I1285" s="11" t="str">
        <f>IF(AH$1="","",IFERROR(TRIM(MID($AG1285,FIND(":",$AG1285,FIND(AH$1,$AG1285))+1,FIND("=",$AG1285,FIND(AH$1,$AG1285))-FIND(":",$AG1285,FIND(AH$1,$AG1285))-1)),"卖家未填"))</f>
        <v>粘豆包</v>
      </c>
      <c r="J1285" s="11" t="str">
        <f>IF(AI$1="","",IFERROR(TRIM(MID($AG1285,FIND(":",$AG1285,FIND(AI$1,$AG1285))+1,FIND("=",$AG1285,FIND(AI$1,$AG1285))-FIND(":",$AG1285,FIND(AI$1,$AG1285))-1)),"卖家未填"))</f>
        <v>280</v>
      </c>
      <c r="K1285" s="11" t="str">
        <f>IF(AJ$1="","",IFERROR(TRIM(MID($AG1285,FIND(":",$AG1285,FIND(AJ$1,$AG1285))+1,FIND("=",$AG1285,FIND(AJ$1,$AG1285))-FIND(":",$AG1285,FIND(AJ$1,$AG1285))-1)),"卖家未填"))</f>
        <v>卖家未填</v>
      </c>
      <c r="L1285" s="11" t="str">
        <f>IF(AK$1="","",IFERROR(TRIM(MID($AG1285,FIND(":",$AG1285,FIND(AK$1,$AG1285))+1,FIND("=",$AG1285,FIND(AK$1,$AG1285))-FIND(":",$AG1285,FIND(AK$1,$AG1285))-1)),"卖家未填"))</f>
        <v>卖家未填</v>
      </c>
      <c r="M1285" s="11" t="str">
        <f>IF(AL$1="","",IFERROR(TRIM(MID($AG1285,FIND(":",$AG1285,FIND(AL$1,$AG1285))+1,FIND("=",$AG1285,FIND(AL$1,$AG1285))-FIND(":",$AG1285,FIND(AL$1,$AG1285))-1)),"卖家未填"))</f>
        <v>包装</v>
      </c>
      <c r="N1285" s="11" t="s">
        <v>916</v>
      </c>
      <c r="O1285" s="11" t="s">
        <v>4565</v>
      </c>
      <c r="P1285" s="13">
        <v>7.5</v>
      </c>
      <c r="Q1285" s="13">
        <v>6.5</v>
      </c>
      <c r="R1285" s="11">
        <v>6.5</v>
      </c>
      <c r="S1285" s="14">
        <f>IFERROR(V1285/T1285,"0")</f>
        <v>23.183333333333334</v>
      </c>
      <c r="T1285" s="11">
        <v>30</v>
      </c>
      <c r="U1285" s="11">
        <v>107</v>
      </c>
      <c r="V1285" s="15">
        <f>R1285*U1285</f>
        <v>695.5</v>
      </c>
      <c r="W1285" s="11">
        <v>39</v>
      </c>
      <c r="X1285" s="11">
        <v>260</v>
      </c>
      <c r="Y1285" s="11">
        <v>12954271918</v>
      </c>
      <c r="Z1285" s="11">
        <v>60986362</v>
      </c>
      <c r="AA1285" s="16">
        <f>IFERROR((MID(AE1285,FIND("ends=",AE1285)+5,FIND("000&amp;starts",AE1285)-FIND("ends=",AE1285)-5)+8*3600)/86400+70*365+19,"")</f>
        <v>42032.807222222225</v>
      </c>
      <c r="AB1285" s="17" t="str">
        <f>HYPERLINK("http://item.taobao.com/item.htm?id="&amp;Y1285,"点击查看")</f>
        <v>点击查看</v>
      </c>
      <c r="AC1285" s="11">
        <f>YEAR(D1285)</f>
        <v>2010</v>
      </c>
      <c r="AD1285" s="11"/>
      <c r="AE1285" s="11" t="s">
        <v>6026</v>
      </c>
      <c r="AF1285" s="11" t="s">
        <v>9552</v>
      </c>
      <c r="AG1285" s="11" t="s">
        <v>11738</v>
      </c>
    </row>
    <row r="1286" spans="1:33" x14ac:dyDescent="0.15">
      <c r="A1286" s="11" t="s">
        <v>14895</v>
      </c>
      <c r="B1286" s="11" t="s">
        <v>15235</v>
      </c>
      <c r="C1286" s="11" t="s">
        <v>14894</v>
      </c>
      <c r="D1286" s="12">
        <v>40719</v>
      </c>
      <c r="E1286" s="11" t="s">
        <v>46</v>
      </c>
      <c r="F1286" s="11" t="s">
        <v>14989</v>
      </c>
      <c r="G1286" s="11" t="s">
        <v>45</v>
      </c>
      <c r="H1286" s="11" t="s">
        <v>10322</v>
      </c>
      <c r="I1286" s="11" t="str">
        <f>IF(AH$1="","",IFERROR(TRIM(MID($AG1286,FIND(":",$AG1286,FIND(AH$1,$AG1286))+1,FIND("=",$AG1286,FIND(AH$1,$AG1286))-FIND(":",$AG1286,FIND(AH$1,$AG1286))-1)),"卖家未填"))</f>
        <v>卖家未填</v>
      </c>
      <c r="J1286" s="11" t="str">
        <f>IF(AI$1="","",IFERROR(TRIM(MID($AG1286,FIND(":",$AG1286,FIND(AI$1,$AG1286))+1,FIND("=",$AG1286,FIND(AI$1,$AG1286))-FIND(":",$AG1286,FIND(AI$1,$AG1286))-1)),"卖家未填"))</f>
        <v>500</v>
      </c>
      <c r="K1286" s="11" t="str">
        <f>IF(AJ$1="","",IFERROR(TRIM(MID($AG1286,FIND(":",$AG1286,FIND(AJ$1,$AG1286))+1,FIND("=",$AG1286,FIND(AJ$1,$AG1286))-FIND(":",$AG1286,FIND(AJ$1,$AG1286))-1)),"卖家未填"))</f>
        <v>卖家未填</v>
      </c>
      <c r="L1286" s="11" t="str">
        <f>IF(AK$1="","",IFERROR(TRIM(MID($AG1286,FIND(":",$AG1286,FIND(AK$1,$AG1286))+1,FIND("=",$AG1286,FIND(AK$1,$AG1286))-FIND(":",$AG1286,FIND(AK$1,$AG1286))-1)),"卖家未填"))</f>
        <v>卖家未填</v>
      </c>
      <c r="M1286" s="11" t="str">
        <f>IF(AL$1="","",IFERROR(TRIM(MID($AG1286,FIND(":",$AG1286,FIND(AL$1,$AG1286))+1,FIND("=",$AG1286,FIND(AL$1,$AG1286))-FIND(":",$AG1286,FIND(AL$1,$AG1286))-1)),"卖家未填"))</f>
        <v>散装</v>
      </c>
      <c r="N1286" s="11" t="s">
        <v>953</v>
      </c>
      <c r="O1286" s="11" t="s">
        <v>4519</v>
      </c>
      <c r="P1286" s="13">
        <v>6.9</v>
      </c>
      <c r="Q1286" s="13">
        <v>6.5</v>
      </c>
      <c r="R1286" s="11">
        <v>6.5</v>
      </c>
      <c r="S1286" s="14">
        <f>IFERROR(V1286/T1286,"0")</f>
        <v>24.839285714285715</v>
      </c>
      <c r="T1286" s="11">
        <v>28</v>
      </c>
      <c r="U1286" s="11">
        <v>107</v>
      </c>
      <c r="V1286" s="15">
        <f>R1286*U1286</f>
        <v>695.5</v>
      </c>
      <c r="W1286" s="11">
        <v>46</v>
      </c>
      <c r="X1286" s="11">
        <v>55</v>
      </c>
      <c r="Y1286" s="11">
        <v>40691615896</v>
      </c>
      <c r="Z1286" s="11">
        <v>67546325</v>
      </c>
      <c r="AA1286" s="16">
        <f>IFERROR((MID(AE1286,FIND("ends=",AE1286)+5,FIND("000&amp;starts",AE1286)-FIND("ends=",AE1286)-5)+8*3600)/86400+70*365+19,"")</f>
        <v>42030.83357638889</v>
      </c>
      <c r="AB1286" s="17" t="str">
        <f>HYPERLINK("http://item.taobao.com/item.htm?id="&amp;Y1286,"点击查看")</f>
        <v>点击查看</v>
      </c>
      <c r="AC1286" s="11">
        <f>YEAR(D1286)</f>
        <v>2011</v>
      </c>
      <c r="AD1286" s="11"/>
      <c r="AE1286" s="11" t="s">
        <v>6061</v>
      </c>
      <c r="AF1286" s="11"/>
      <c r="AG1286" s="11" t="s">
        <v>11180</v>
      </c>
    </row>
    <row r="1287" spans="1:33" x14ac:dyDescent="0.15">
      <c r="A1287" s="11" t="s">
        <v>14895</v>
      </c>
      <c r="B1287" s="11" t="s">
        <v>16262</v>
      </c>
      <c r="C1287" s="11" t="s">
        <v>14896</v>
      </c>
      <c r="D1287" s="12">
        <v>41355</v>
      </c>
      <c r="E1287" s="11" t="s">
        <v>15026</v>
      </c>
      <c r="F1287" s="11" t="s">
        <v>15027</v>
      </c>
      <c r="G1287" s="11" t="s">
        <v>110</v>
      </c>
      <c r="H1287" s="11" t="s">
        <v>10331</v>
      </c>
      <c r="I1287" s="11" t="str">
        <f>IF(AH$1="","",IFERROR(TRIM(MID($AG1287,FIND(":",$AG1287,FIND(AH$1,$AG1287))+1,FIND("=",$AG1287,FIND(AH$1,$AG1287))-FIND(":",$AG1287,FIND(AH$1,$AG1287))-1)),"卖家未填"))</f>
        <v>卖家未填</v>
      </c>
      <c r="J1287" s="11" t="str">
        <f>IF(AI$1="","",IFERROR(TRIM(MID($AG1287,FIND(":",$AG1287,FIND(AI$1,$AG1287))+1,FIND("=",$AG1287,FIND(AI$1,$AG1287))-FIND(":",$AG1287,FIND(AI$1,$AG1287))-1)),"卖家未填"))</f>
        <v>800</v>
      </c>
      <c r="K1287" s="11" t="str">
        <f>IF(AJ$1="","",IFERROR(TRIM(MID($AG1287,FIND(":",$AG1287,FIND(AJ$1,$AG1287))+1,FIND("=",$AG1287,FIND(AJ$1,$AG1287))-FIND(":",$AG1287,FIND(AJ$1,$AG1287))-1)),"卖家未填"))</f>
        <v>卖家未填</v>
      </c>
      <c r="L1287" s="11" t="str">
        <f>IF(AK$1="","",IFERROR(TRIM(MID($AG1287,FIND(":",$AG1287,FIND(AK$1,$AG1287))+1,FIND("=",$AG1287,FIND(AK$1,$AG1287))-FIND(":",$AG1287,FIND(AK$1,$AG1287))-1)),"卖家未填"))</f>
        <v>卖家未填</v>
      </c>
      <c r="M1287" s="11" t="str">
        <f>IF(AL$1="","",IFERROR(TRIM(MID($AG1287,FIND(":",$AG1287,FIND(AL$1,$AG1287))+1,FIND("=",$AG1287,FIND(AL$1,$AG1287))-FIND(":",$AG1287,FIND(AL$1,$AG1287))-1)),"卖家未填"))</f>
        <v>包装</v>
      </c>
      <c r="N1287" s="11" t="s">
        <v>2401</v>
      </c>
      <c r="O1287" s="11" t="s">
        <v>5077</v>
      </c>
      <c r="P1287" s="13">
        <v>18.899999999999999</v>
      </c>
      <c r="Q1287" s="13">
        <v>18.71</v>
      </c>
      <c r="R1287" s="11">
        <v>18.71</v>
      </c>
      <c r="S1287" s="14">
        <f>IFERROR(V1287/T1287,"0")</f>
        <v>115.37833333333333</v>
      </c>
      <c r="T1287" s="11">
        <v>6</v>
      </c>
      <c r="U1287" s="11">
        <v>37</v>
      </c>
      <c r="V1287" s="15">
        <f>R1287*U1287</f>
        <v>692.27</v>
      </c>
      <c r="W1287" s="11">
        <v>13</v>
      </c>
      <c r="X1287" s="11">
        <v>36</v>
      </c>
      <c r="Y1287" s="11">
        <v>37911441631</v>
      </c>
      <c r="Z1287" s="11">
        <v>102935185</v>
      </c>
      <c r="AA1287" s="16">
        <f>IFERROR((MID(AE1287,FIND("ends=",AE1287)+5,FIND("000&amp;starts",AE1287)-FIND("ends=",AE1287)-5)+8*3600)/86400+70*365+19,"")</f>
        <v>42033.729548611111</v>
      </c>
      <c r="AB1287" s="17" t="str">
        <f>HYPERLINK("http://item.taobao.com/item.htm?id="&amp;Y1287,"点击查看")</f>
        <v>点击查看</v>
      </c>
      <c r="AC1287" s="11">
        <f>YEAR(D1287)</f>
        <v>2013</v>
      </c>
      <c r="AD1287" s="11"/>
      <c r="AE1287" s="11" t="s">
        <v>7477</v>
      </c>
      <c r="AF1287" s="11" t="s">
        <v>9566</v>
      </c>
      <c r="AG1287" s="11" t="s">
        <v>13093</v>
      </c>
    </row>
    <row r="1288" spans="1:33" x14ac:dyDescent="0.15">
      <c r="A1288" s="11" t="s">
        <v>14895</v>
      </c>
      <c r="B1288" s="11" t="s">
        <v>15438</v>
      </c>
      <c r="C1288" s="11" t="s">
        <v>14897</v>
      </c>
      <c r="D1288" s="12">
        <v>40087</v>
      </c>
      <c r="E1288" s="11" t="s">
        <v>15015</v>
      </c>
      <c r="F1288" s="11" t="s">
        <v>15043</v>
      </c>
      <c r="G1288" s="11" t="s">
        <v>90</v>
      </c>
      <c r="H1288" s="11" t="s">
        <v>10322</v>
      </c>
      <c r="I1288" s="11" t="str">
        <f>IF(AH$1="","",IFERROR(TRIM(MID($AG1288,FIND(":",$AG1288,FIND(AH$1,$AG1288))+1,FIND("=",$AG1288,FIND(AH$1,$AG1288))-FIND(":",$AG1288,FIND(AH$1,$AG1288))-1)),"卖家未填"))</f>
        <v>卖家未填</v>
      </c>
      <c r="J1288" s="11" t="str">
        <f>IF(AI$1="","",IFERROR(TRIM(MID($AG1288,FIND(":",$AG1288,FIND(AI$1,$AG1288))+1,FIND("=",$AG1288,FIND(AI$1,$AG1288))-FIND(":",$AG1288,FIND(AI$1,$AG1288))-1)),"卖家未填"))</f>
        <v>500</v>
      </c>
      <c r="K1288" s="11" t="str">
        <f>IF(AJ$1="","",IFERROR(TRIM(MID($AG1288,FIND(":",$AG1288,FIND(AJ$1,$AG1288))+1,FIND("=",$AG1288,FIND(AJ$1,$AG1288))-FIND(":",$AG1288,FIND(AJ$1,$AG1288))-1)),"卖家未填"))</f>
        <v>卖家未填</v>
      </c>
      <c r="L1288" s="11" t="str">
        <f>IF(AK$1="","",IFERROR(TRIM(MID($AG1288,FIND(":",$AG1288,FIND(AK$1,$AG1288))+1,FIND("=",$AG1288,FIND(AK$1,$AG1288))-FIND(":",$AG1288,FIND(AK$1,$AG1288))-1)),"卖家未填"))</f>
        <v>卖家未填</v>
      </c>
      <c r="M1288" s="11" t="str">
        <f>IF(AL$1="","",IFERROR(TRIM(MID($AG1288,FIND(":",$AG1288,FIND(AL$1,$AG1288))+1,FIND("=",$AG1288,FIND(AL$1,$AG1288))-FIND(":",$AG1288,FIND(AL$1,$AG1288))-1)),"卖家未填"))</f>
        <v>散装</v>
      </c>
      <c r="N1288" s="11" t="s">
        <v>987</v>
      </c>
      <c r="O1288" s="11" t="s">
        <v>4398</v>
      </c>
      <c r="P1288" s="13">
        <v>12.8</v>
      </c>
      <c r="Q1288" s="13"/>
      <c r="R1288" s="11">
        <v>12.8</v>
      </c>
      <c r="S1288" s="14">
        <f>IFERROR(V1288/T1288,"0")</f>
        <v>26.584615384615386</v>
      </c>
      <c r="T1288" s="11">
        <v>26</v>
      </c>
      <c r="U1288" s="11">
        <v>54</v>
      </c>
      <c r="V1288" s="15">
        <f>R1288*U1288</f>
        <v>691.2</v>
      </c>
      <c r="W1288" s="11">
        <v>18</v>
      </c>
      <c r="X1288" s="11">
        <v>22</v>
      </c>
      <c r="Y1288" s="11">
        <v>42406877080</v>
      </c>
      <c r="Z1288" s="11">
        <v>59413271</v>
      </c>
      <c r="AA1288" s="16">
        <f>IFERROR((MID(AE1288,FIND("ends=",AE1288)+5,FIND("000&amp;starts",AE1288)-FIND("ends=",AE1288)-5)+8*3600)/86400+70*365+19,"")</f>
        <v>42029.547974537039</v>
      </c>
      <c r="AB1288" s="17" t="str">
        <f>HYPERLINK("http://item.taobao.com/item.htm?id="&amp;Y1288,"点击查看")</f>
        <v>点击查看</v>
      </c>
      <c r="AC1288" s="11">
        <f>YEAR(D1288)</f>
        <v>2009</v>
      </c>
      <c r="AD1288" s="11"/>
      <c r="AE1288" s="11" t="s">
        <v>6095</v>
      </c>
      <c r="AF1288" s="11"/>
      <c r="AG1288" s="11" t="s">
        <v>11804</v>
      </c>
    </row>
    <row r="1289" spans="1:33" x14ac:dyDescent="0.15">
      <c r="A1289" s="11" t="s">
        <v>14895</v>
      </c>
      <c r="B1289" s="11" t="s">
        <v>15565</v>
      </c>
      <c r="C1289" s="11" t="s">
        <v>14896</v>
      </c>
      <c r="D1289" s="12">
        <v>40500</v>
      </c>
      <c r="E1289" s="11" t="s">
        <v>14957</v>
      </c>
      <c r="F1289" s="11" t="s">
        <v>14958</v>
      </c>
      <c r="G1289" s="11" t="s">
        <v>21</v>
      </c>
      <c r="H1289" s="11" t="s">
        <v>10322</v>
      </c>
      <c r="I1289" s="11" t="str">
        <f>IF(AH$1="","",IFERROR(TRIM(MID($AG1289,FIND(":",$AG1289,FIND(AH$1,$AG1289))+1,FIND("=",$AG1289,FIND(AH$1,$AG1289))-FIND(":",$AG1289,FIND(AH$1,$AG1289))-1)),"卖家未填"))</f>
        <v>卖家未填</v>
      </c>
      <c r="J1289" s="11" t="str">
        <f>IF(AI$1="","",IFERROR(TRIM(MID($AG1289,FIND(":",$AG1289,FIND(AI$1,$AG1289))+1,FIND("=",$AG1289,FIND(AI$1,$AG1289))-FIND(":",$AG1289,FIND(AI$1,$AG1289))-1)),"卖家未填"))</f>
        <v>2500</v>
      </c>
      <c r="K1289" s="11" t="str">
        <f>IF(AJ$1="","",IFERROR(TRIM(MID($AG1289,FIND(":",$AG1289,FIND(AJ$1,$AG1289))+1,FIND("=",$AG1289,FIND(AJ$1,$AG1289))-FIND(":",$AG1289,FIND(AJ$1,$AG1289))-1)),"卖家未填"))</f>
        <v>卖家未填</v>
      </c>
      <c r="L1289" s="11" t="str">
        <f>IF(AK$1="","",IFERROR(TRIM(MID($AG1289,FIND(":",$AG1289,FIND(AK$1,$AG1289))+1,FIND("=",$AG1289,FIND(AK$1,$AG1289))-FIND(":",$AG1289,FIND(AK$1,$AG1289))-1)),"卖家未填"))</f>
        <v>卖家未填</v>
      </c>
      <c r="M1289" s="11" t="str">
        <f>IF(AL$1="","",IFERROR(TRIM(MID($AG1289,FIND(":",$AG1289,FIND(AL$1,$AG1289))+1,FIND("=",$AG1289,FIND(AL$1,$AG1289))-FIND(":",$AG1289,FIND(AL$1,$AG1289))-1)),"卖家未填"))</f>
        <v>散装</v>
      </c>
      <c r="N1289" s="11" t="s">
        <v>1212</v>
      </c>
      <c r="O1289" s="11" t="s">
        <v>4479</v>
      </c>
      <c r="P1289" s="13">
        <v>30</v>
      </c>
      <c r="Q1289" s="13"/>
      <c r="R1289" s="11">
        <v>30</v>
      </c>
      <c r="S1289" s="14">
        <f>IFERROR(V1289/T1289,"0")</f>
        <v>38.333333333333336</v>
      </c>
      <c r="T1289" s="11">
        <v>18</v>
      </c>
      <c r="U1289" s="11">
        <v>23</v>
      </c>
      <c r="V1289" s="15">
        <f>R1289*U1289</f>
        <v>690</v>
      </c>
      <c r="W1289" s="11">
        <v>14</v>
      </c>
      <c r="X1289" s="11">
        <v>25</v>
      </c>
      <c r="Y1289" s="11">
        <v>42113472197</v>
      </c>
      <c r="Z1289" s="11">
        <v>63547321</v>
      </c>
      <c r="AA1289" s="16">
        <f>IFERROR((MID(AE1289,FIND("ends=",AE1289)+5,FIND("000&amp;starts",AE1289)-FIND("ends=",AE1289)-5)+8*3600)/86400+70*365+19,"")</f>
        <v>42028.894282407404</v>
      </c>
      <c r="AB1289" s="17" t="str">
        <f>HYPERLINK("http://item.taobao.com/item.htm?id="&amp;Y1289,"点击查看")</f>
        <v>点击查看</v>
      </c>
      <c r="AC1289" s="11">
        <f>YEAR(D1289)</f>
        <v>2010</v>
      </c>
      <c r="AD1289" s="11"/>
      <c r="AE1289" s="11" t="s">
        <v>6306</v>
      </c>
      <c r="AF1289" s="11"/>
      <c r="AG1289" s="11" t="s">
        <v>12011</v>
      </c>
    </row>
    <row r="1290" spans="1:33" x14ac:dyDescent="0.15">
      <c r="A1290" s="11" t="s">
        <v>14895</v>
      </c>
      <c r="B1290" s="11" t="s">
        <v>15200</v>
      </c>
      <c r="C1290" s="11" t="s">
        <v>14894</v>
      </c>
      <c r="D1290" s="12">
        <v>40174</v>
      </c>
      <c r="E1290" s="11" t="s">
        <v>46</v>
      </c>
      <c r="F1290" s="11" t="s">
        <v>14977</v>
      </c>
      <c r="G1290" s="11" t="s">
        <v>36</v>
      </c>
      <c r="H1290" s="11" t="s">
        <v>10322</v>
      </c>
      <c r="I1290" s="11" t="str">
        <f>IF(AH$1="","",IFERROR(TRIM(MID($AG1290,FIND(":",$AG1290,FIND(AH$1,$AG1290))+1,FIND("=",$AG1290,FIND(AH$1,$AG1290))-FIND(":",$AG1290,FIND(AH$1,$AG1290))-1)),"卖家未填"))</f>
        <v>卖家未填</v>
      </c>
      <c r="J1290" s="11" t="str">
        <f>IF(AI$1="","",IFERROR(TRIM(MID($AG1290,FIND(":",$AG1290,FIND(AI$1,$AG1290))+1,FIND("=",$AG1290,FIND(AI$1,$AG1290))-FIND(":",$AG1290,FIND(AI$1,$AG1290))-1)),"卖家未填"))</f>
        <v>500</v>
      </c>
      <c r="K1290" s="11" t="str">
        <f>IF(AJ$1="","",IFERROR(TRIM(MID($AG1290,FIND(":",$AG1290,FIND(AJ$1,$AG1290))+1,FIND("=",$AG1290,FIND(AJ$1,$AG1290))-FIND(":",$AG1290,FIND(AJ$1,$AG1290))-1)),"卖家未填"))</f>
        <v>卖家未填</v>
      </c>
      <c r="L1290" s="11" t="str">
        <f>IF(AK$1="","",IFERROR(TRIM(MID($AG1290,FIND(":",$AG1290,FIND(AK$1,$AG1290))+1,FIND("=",$AG1290,FIND(AK$1,$AG1290))-FIND(":",$AG1290,FIND(AK$1,$AG1290))-1)),"卖家未填"))</f>
        <v>卖家未填</v>
      </c>
      <c r="M1290" s="11" t="str">
        <f>IF(AL$1="","",IFERROR(TRIM(MID($AG1290,FIND(":",$AG1290,FIND(AL$1,$AG1290))+1,FIND("=",$AG1290,FIND(AL$1,$AG1290))-FIND(":",$AG1290,FIND(AL$1,$AG1290))-1)),"卖家未填"))</f>
        <v>散装</v>
      </c>
      <c r="N1290" s="11" t="s">
        <v>1593</v>
      </c>
      <c r="O1290" s="11" t="s">
        <v>4501</v>
      </c>
      <c r="P1290" s="13">
        <v>9.5</v>
      </c>
      <c r="Q1290" s="13">
        <v>8.5</v>
      </c>
      <c r="R1290" s="11">
        <v>8.5</v>
      </c>
      <c r="S1290" s="14">
        <f>IFERROR(V1290/T1290,"0")</f>
        <v>57.375</v>
      </c>
      <c r="T1290" s="11">
        <v>12</v>
      </c>
      <c r="U1290" s="11">
        <v>81</v>
      </c>
      <c r="V1290" s="15">
        <f>R1290*U1290</f>
        <v>688.5</v>
      </c>
      <c r="W1290" s="11">
        <v>10</v>
      </c>
      <c r="X1290" s="11">
        <v>29</v>
      </c>
      <c r="Y1290" s="11">
        <v>12687406926</v>
      </c>
      <c r="Z1290" s="11">
        <v>60230011</v>
      </c>
      <c r="AA1290" s="16">
        <f>IFERROR((MID(AE1290,FIND("ends=",AE1290)+5,FIND("000&amp;starts",AE1290)-FIND("ends=",AE1290)-5)+8*3600)/86400+70*365+19,"")</f>
        <v>42031.83865740741</v>
      </c>
      <c r="AB1290" s="17" t="str">
        <f>HYPERLINK("http://item.taobao.com/item.htm?id="&amp;Y1290,"点击查看")</f>
        <v>点击查看</v>
      </c>
      <c r="AC1290" s="11">
        <f>YEAR(D1290)</f>
        <v>2009</v>
      </c>
      <c r="AD1290" s="11"/>
      <c r="AE1290" s="11" t="s">
        <v>6679</v>
      </c>
      <c r="AF1290" s="11"/>
      <c r="AG1290" s="11" t="s">
        <v>11425</v>
      </c>
    </row>
    <row r="1291" spans="1:33" x14ac:dyDescent="0.15">
      <c r="A1291" s="11" t="s">
        <v>14895</v>
      </c>
      <c r="B1291" s="11" t="s">
        <v>15533</v>
      </c>
      <c r="C1291" s="11" t="s">
        <v>14894</v>
      </c>
      <c r="D1291" s="12">
        <v>40472</v>
      </c>
      <c r="E1291" s="11" t="s">
        <v>14957</v>
      </c>
      <c r="F1291" s="11" t="s">
        <v>14958</v>
      </c>
      <c r="G1291" s="11" t="s">
        <v>21</v>
      </c>
      <c r="H1291" s="11" t="s">
        <v>10322</v>
      </c>
      <c r="I1291" s="11" t="str">
        <f>IF(AH$1="","",IFERROR(TRIM(MID($AG1291,FIND(":",$AG1291,FIND(AH$1,$AG1291))+1,FIND("=",$AG1291,FIND(AH$1,$AG1291))-FIND(":",$AG1291,FIND(AH$1,$AG1291))-1)),"卖家未填"))</f>
        <v>卖家未填</v>
      </c>
      <c r="J1291" s="11" t="str">
        <f>IF(AI$1="","",IFERROR(TRIM(MID($AG1291,FIND(":",$AG1291,FIND(AI$1,$AG1291))+1,FIND("=",$AG1291,FIND(AI$1,$AG1291))-FIND(":",$AG1291,FIND(AI$1,$AG1291))-1)),"卖家未填"))</f>
        <v>500</v>
      </c>
      <c r="K1291" s="11" t="str">
        <f>IF(AJ$1="","",IFERROR(TRIM(MID($AG1291,FIND(":",$AG1291,FIND(AJ$1,$AG1291))+1,FIND("=",$AG1291,FIND(AJ$1,$AG1291))-FIND(":",$AG1291,FIND(AJ$1,$AG1291))-1)),"卖家未填"))</f>
        <v>卖家未填</v>
      </c>
      <c r="L1291" s="11" t="str">
        <f>IF(AK$1="","",IFERROR(TRIM(MID($AG1291,FIND(":",$AG1291,FIND(AK$1,$AG1291))+1,FIND("=",$AG1291,FIND(AK$1,$AG1291))-FIND(":",$AG1291,FIND(AK$1,$AG1291))-1)),"卖家未填"))</f>
        <v>卖家未填</v>
      </c>
      <c r="M1291" s="11" t="str">
        <f>IF(AL$1="","",IFERROR(TRIM(MID($AG1291,FIND(":",$AG1291,FIND(AL$1,$AG1291))+1,FIND("=",$AG1291,FIND(AL$1,$AG1291))-FIND(":",$AG1291,FIND(AL$1,$AG1291))-1)),"卖家未填"))</f>
        <v>散装</v>
      </c>
      <c r="N1291" s="11" t="s">
        <v>903</v>
      </c>
      <c r="O1291" s="11" t="s">
        <v>4436</v>
      </c>
      <c r="P1291" s="13">
        <v>6.6</v>
      </c>
      <c r="Q1291" s="13">
        <v>5.87</v>
      </c>
      <c r="R1291" s="11">
        <v>5.87</v>
      </c>
      <c r="S1291" s="14">
        <f>IFERROR(V1291/T1291,"0")</f>
        <v>22.892999999999997</v>
      </c>
      <c r="T1291" s="11">
        <v>30</v>
      </c>
      <c r="U1291" s="11">
        <v>117</v>
      </c>
      <c r="V1291" s="15">
        <f>R1291*U1291</f>
        <v>686.79</v>
      </c>
      <c r="W1291" s="11">
        <v>18</v>
      </c>
      <c r="X1291" s="11">
        <v>227</v>
      </c>
      <c r="Y1291" s="11">
        <v>9502802047</v>
      </c>
      <c r="Z1291" s="11">
        <v>63172123</v>
      </c>
      <c r="AA1291" s="16">
        <f>IFERROR((MID(AE1291,FIND("ends=",AE1291)+5,FIND("000&amp;starts",AE1291)-FIND("ends=",AE1291)-5)+8*3600)/86400+70*365+19,"")</f>
        <v>42029.406539351854</v>
      </c>
      <c r="AB1291" s="17" t="str">
        <f>HYPERLINK("http://item.taobao.com/item.htm?id="&amp;Y1291,"点击查看")</f>
        <v>点击查看</v>
      </c>
      <c r="AC1291" s="11">
        <f>YEAR(D1291)</f>
        <v>2010</v>
      </c>
      <c r="AD1291" s="11"/>
      <c r="AE1291" s="11" t="s">
        <v>6014</v>
      </c>
      <c r="AF1291" s="11"/>
      <c r="AG1291" s="11" t="s">
        <v>11726</v>
      </c>
    </row>
    <row r="1292" spans="1:33" x14ac:dyDescent="0.15">
      <c r="A1292" s="11" t="s">
        <v>14919</v>
      </c>
      <c r="B1292" s="11" t="s">
        <v>16493</v>
      </c>
      <c r="C1292" s="11" t="s">
        <v>14918</v>
      </c>
      <c r="D1292" s="12">
        <v>39983</v>
      </c>
      <c r="E1292" s="11" t="s">
        <v>14993</v>
      </c>
      <c r="F1292" s="11" t="s">
        <v>15072</v>
      </c>
      <c r="G1292" s="11" t="s">
        <v>118</v>
      </c>
      <c r="H1292" s="11" t="s">
        <v>10322</v>
      </c>
      <c r="I1292" s="11" t="str">
        <f>IF(AH$1="","",IFERROR(TRIM(MID($AG1292,FIND(":",$AG1292,FIND(AH$1,$AG1292))+1,FIND("=",$AG1292,FIND(AH$1,$AG1292))-FIND(":",$AG1292,FIND(AH$1,$AG1292))-1)),"卖家未填"))</f>
        <v>卖家未填</v>
      </c>
      <c r="J1292" s="11" t="str">
        <f>IF(AI$1="","",IFERROR(TRIM(MID($AG1292,FIND(":",$AG1292,FIND(AI$1,$AG1292))+1,FIND("=",$AG1292,FIND(AI$1,$AG1292))-FIND(":",$AG1292,FIND(AI$1,$AG1292))-1)),"卖家未填"))</f>
        <v>1000</v>
      </c>
      <c r="K1292" s="11" t="str">
        <f>IF(AJ$1="","",IFERROR(TRIM(MID($AG1292,FIND(":",$AG1292,FIND(AJ$1,$AG1292))+1,FIND("=",$AG1292,FIND(AJ$1,$AG1292))-FIND(":",$AG1292,FIND(AJ$1,$AG1292))-1)),"卖家未填"))</f>
        <v>卖家未填</v>
      </c>
      <c r="L1292" s="11" t="str">
        <f>IF(AK$1="","",IFERROR(TRIM(MID($AG1292,FIND(":",$AG1292,FIND(AK$1,$AG1292))+1,FIND("=",$AG1292,FIND(AK$1,$AG1292))-FIND(":",$AG1292,FIND(AK$1,$AG1292))-1)),"卖家未填"))</f>
        <v>卖家未填</v>
      </c>
      <c r="M1292" s="11" t="str">
        <f>IF(AL$1="","",IFERROR(TRIM(MID($AG1292,FIND(":",$AG1292,FIND(AL$1,$AG1292))+1,FIND("=",$AG1292,FIND(AL$1,$AG1292))-FIND(":",$AG1292,FIND(AL$1,$AG1292))-1)),"卖家未填"))</f>
        <v>包装</v>
      </c>
      <c r="N1292" s="11" t="s">
        <v>2872</v>
      </c>
      <c r="O1292" s="11" t="s">
        <v>5175</v>
      </c>
      <c r="P1292" s="13">
        <v>98</v>
      </c>
      <c r="Q1292" s="13"/>
      <c r="R1292" s="11">
        <v>98</v>
      </c>
      <c r="S1292" s="14">
        <f>IFERROR(V1292/T1292,"0")</f>
        <v>171.5</v>
      </c>
      <c r="T1292" s="11">
        <v>4</v>
      </c>
      <c r="U1292" s="11">
        <v>7</v>
      </c>
      <c r="V1292" s="15">
        <f>R1292*U1292</f>
        <v>686</v>
      </c>
      <c r="W1292" s="11">
        <v>1</v>
      </c>
      <c r="X1292" s="11">
        <v>4</v>
      </c>
      <c r="Y1292" s="11">
        <v>43102593601</v>
      </c>
      <c r="Z1292" s="11">
        <v>58528125</v>
      </c>
      <c r="AA1292" s="16">
        <f>IFERROR((MID(AE1292,FIND("ends=",AE1292)+5,FIND("000&amp;starts",AE1292)-FIND("ends=",AE1292)-5)+8*3600)/86400+70*365+19,"")</f>
        <v>42031.568599537037</v>
      </c>
      <c r="AB1292" s="17" t="str">
        <f>HYPERLINK("http://item.taobao.com/item.htm?id="&amp;Y1292,"点击查看")</f>
        <v>点击查看</v>
      </c>
      <c r="AC1292" s="11">
        <f>YEAR(D1292)</f>
        <v>2009</v>
      </c>
      <c r="AD1292" s="11"/>
      <c r="AE1292" s="11" t="s">
        <v>7951</v>
      </c>
      <c r="AF1292" s="11"/>
      <c r="AG1292" s="11" t="s">
        <v>13512</v>
      </c>
    </row>
    <row r="1293" spans="1:33" x14ac:dyDescent="0.15">
      <c r="A1293" s="11" t="s">
        <v>14895</v>
      </c>
      <c r="B1293" s="11" t="s">
        <v>15651</v>
      </c>
      <c r="C1293" s="11" t="s">
        <v>14896</v>
      </c>
      <c r="D1293" s="12">
        <v>41946</v>
      </c>
      <c r="E1293" s="11" t="s">
        <v>14957</v>
      </c>
      <c r="F1293" s="11" t="s">
        <v>14998</v>
      </c>
      <c r="G1293" s="11" t="s">
        <v>54</v>
      </c>
      <c r="H1293" s="11" t="s">
        <v>10322</v>
      </c>
      <c r="I1293" s="11" t="str">
        <f>IF(AH$1="","",IFERROR(TRIM(MID($AG1293,FIND(":",$AG1293,FIND(AH$1,$AG1293))+1,FIND("=",$AG1293,FIND(AH$1,$AG1293))-FIND(":",$AG1293,FIND(AH$1,$AG1293))-1)),"卖家未填"))</f>
        <v>卖家未填</v>
      </c>
      <c r="J1293" s="11" t="str">
        <f>IF(AI$1="","",IFERROR(TRIM(MID($AG1293,FIND(":",$AG1293,FIND(AI$1,$AG1293))+1,FIND("=",$AG1293,FIND(AI$1,$AG1293))-FIND(":",$AG1293,FIND(AI$1,$AG1293))-1)),"卖家未填"))</f>
        <v>400</v>
      </c>
      <c r="K1293" s="11" t="str">
        <f>IF(AJ$1="","",IFERROR(TRIM(MID($AG1293,FIND(":",$AG1293,FIND(AJ$1,$AG1293))+1,FIND("=",$AG1293,FIND(AJ$1,$AG1293))-FIND(":",$AG1293,FIND(AJ$1,$AG1293))-1)),"卖家未填"))</f>
        <v>卖家未填</v>
      </c>
      <c r="L1293" s="11" t="str">
        <f>IF(AK$1="","",IFERROR(TRIM(MID($AG1293,FIND(":",$AG1293,FIND(AK$1,$AG1293))+1,FIND("=",$AG1293,FIND(AK$1,$AG1293))-FIND(":",$AG1293,FIND(AK$1,$AG1293))-1)),"卖家未填"))</f>
        <v>卖家未填</v>
      </c>
      <c r="M1293" s="11" t="str">
        <f>IF(AL$1="","",IFERROR(TRIM(MID($AG1293,FIND(":",$AG1293,FIND(AL$1,$AG1293))+1,FIND("=",$AG1293,FIND(AL$1,$AG1293))-FIND(":",$AG1293,FIND(AL$1,$AG1293))-1)),"卖家未填"))</f>
        <v>散装</v>
      </c>
      <c r="N1293" s="11" t="s">
        <v>1145</v>
      </c>
      <c r="O1293" s="11" t="s">
        <v>4507</v>
      </c>
      <c r="P1293" s="13">
        <v>9</v>
      </c>
      <c r="Q1293" s="13"/>
      <c r="R1293" s="11">
        <v>9</v>
      </c>
      <c r="S1293" s="14">
        <f>IFERROR(V1293/T1293,"0")</f>
        <v>32.571428571428569</v>
      </c>
      <c r="T1293" s="11">
        <v>21</v>
      </c>
      <c r="U1293" s="11">
        <v>76</v>
      </c>
      <c r="V1293" s="15">
        <f>R1293*U1293</f>
        <v>684</v>
      </c>
      <c r="W1293" s="11">
        <v>10</v>
      </c>
      <c r="X1293" s="11">
        <v>114</v>
      </c>
      <c r="Y1293" s="11">
        <v>43102617479</v>
      </c>
      <c r="Z1293" s="11">
        <v>114811275</v>
      </c>
      <c r="AA1293" s="16">
        <f>IFERROR((MID(AE1293,FIND("ends=",AE1293)+5,FIND("000&amp;starts",AE1293)-FIND("ends=",AE1293)-5)+8*3600)/86400+70*365+19,"")</f>
        <v>42035.796828703707</v>
      </c>
      <c r="AB1293" s="17" t="str">
        <f>HYPERLINK("http://item.taobao.com/item.htm?id="&amp;Y1293,"点击查看")</f>
        <v>点击查看</v>
      </c>
      <c r="AC1293" s="11">
        <f>YEAR(D1293)</f>
        <v>2014</v>
      </c>
      <c r="AD1293" s="11"/>
      <c r="AE1293" s="11" t="s">
        <v>6248</v>
      </c>
      <c r="AF1293" s="11"/>
      <c r="AG1293" s="11" t="s">
        <v>11951</v>
      </c>
    </row>
    <row r="1294" spans="1:33" x14ac:dyDescent="0.15">
      <c r="A1294" s="11" t="s">
        <v>14902</v>
      </c>
      <c r="B1294" s="11" t="s">
        <v>15744</v>
      </c>
      <c r="C1294" s="11" t="s">
        <v>14903</v>
      </c>
      <c r="D1294" s="12">
        <v>40937</v>
      </c>
      <c r="E1294" s="11" t="s">
        <v>14967</v>
      </c>
      <c r="F1294" s="11" t="s">
        <v>15035</v>
      </c>
      <c r="G1294" s="11" t="s">
        <v>83</v>
      </c>
      <c r="H1294" s="11" t="s">
        <v>10322</v>
      </c>
      <c r="I1294" s="11" t="str">
        <f>IF(AH$1="","",IFERROR(TRIM(MID($AG1294,FIND(":",$AG1294,FIND(AH$1,$AG1294))+1,FIND("=",$AG1294,FIND(AH$1,$AG1294))-FIND(":",$AG1294,FIND(AH$1,$AG1294))-1)),"卖家未填"))</f>
        <v>卖家未填</v>
      </c>
      <c r="J1294" s="11" t="str">
        <f>IF(AI$1="","",IFERROR(TRIM(MID($AG1294,FIND(":",$AG1294,FIND(AI$1,$AG1294))+1,FIND("=",$AG1294,FIND(AI$1,$AG1294))-FIND(":",$AG1294,FIND(AI$1,$AG1294))-1)),"卖家未填"))</f>
        <v>110</v>
      </c>
      <c r="K1294" s="11" t="str">
        <f>IF(AJ$1="","",IFERROR(TRIM(MID($AG1294,FIND(":",$AG1294,FIND(AJ$1,$AG1294))+1,FIND("=",$AG1294,FIND(AJ$1,$AG1294))-FIND(":",$AG1294,FIND(AJ$1,$AG1294))-1)),"卖家未填"))</f>
        <v>卖家未填</v>
      </c>
      <c r="L1294" s="11" t="str">
        <f>IF(AK$1="","",IFERROR(TRIM(MID($AG1294,FIND(":",$AG1294,FIND(AK$1,$AG1294))+1,FIND("=",$AG1294,FIND(AK$1,$AG1294))-FIND(":",$AG1294,FIND(AK$1,$AG1294))-1)),"卖家未填"))</f>
        <v>卖家未填</v>
      </c>
      <c r="M1294" s="11" t="str">
        <f>IF(AL$1="","",IFERROR(TRIM(MID($AG1294,FIND(":",$AG1294,FIND(AL$1,$AG1294))+1,FIND("=",$AG1294,FIND(AL$1,$AG1294))-FIND(":",$AG1294,FIND(AL$1,$AG1294))-1)),"卖家未填"))</f>
        <v>包装</v>
      </c>
      <c r="N1294" s="11" t="s">
        <v>1331</v>
      </c>
      <c r="O1294" s="11" t="s">
        <v>4840</v>
      </c>
      <c r="P1294" s="13">
        <v>5.7</v>
      </c>
      <c r="Q1294" s="13"/>
      <c r="R1294" s="11">
        <v>5.7</v>
      </c>
      <c r="S1294" s="14">
        <f>IFERROR(V1294/T1294,"0")</f>
        <v>42.75</v>
      </c>
      <c r="T1294" s="11">
        <v>16</v>
      </c>
      <c r="U1294" s="11">
        <v>120</v>
      </c>
      <c r="V1294" s="15">
        <f>R1294*U1294</f>
        <v>684</v>
      </c>
      <c r="W1294" s="11">
        <v>20</v>
      </c>
      <c r="X1294" s="11">
        <v>172</v>
      </c>
      <c r="Y1294" s="11">
        <v>37728074730</v>
      </c>
      <c r="Z1294" s="11">
        <v>70318361</v>
      </c>
      <c r="AA1294" s="16">
        <f>IFERROR((MID(AE1294,FIND("ends=",AE1294)+5,FIND("000&amp;starts",AE1294)-FIND("ends=",AE1294)-5)+8*3600)/86400+70*365+19,"")</f>
        <v>42032.696134259255</v>
      </c>
      <c r="AB1294" s="17" t="str">
        <f>HYPERLINK("http://item.taobao.com/item.htm?id="&amp;Y1294,"点击查看")</f>
        <v>点击查看</v>
      </c>
      <c r="AC1294" s="11">
        <f>YEAR(D1294)</f>
        <v>2012</v>
      </c>
      <c r="AD1294" s="11"/>
      <c r="AE1294" s="11" t="s">
        <v>6425</v>
      </c>
      <c r="AF1294" s="11"/>
      <c r="AG1294" s="11" t="s">
        <v>12121</v>
      </c>
    </row>
    <row r="1295" spans="1:33" x14ac:dyDescent="0.15">
      <c r="A1295" s="11" t="s">
        <v>14895</v>
      </c>
      <c r="B1295" s="11" t="s">
        <v>16128</v>
      </c>
      <c r="C1295" s="11" t="s">
        <v>14896</v>
      </c>
      <c r="D1295" s="12">
        <v>40430</v>
      </c>
      <c r="E1295" s="11" t="s">
        <v>24</v>
      </c>
      <c r="F1295" s="11" t="s">
        <v>24</v>
      </c>
      <c r="G1295" s="11" t="s">
        <v>24</v>
      </c>
      <c r="H1295" s="11" t="s">
        <v>10644</v>
      </c>
      <c r="I1295" s="11" t="str">
        <f>IF(AH$1="","",IFERROR(TRIM(MID($AG1295,FIND(":",$AG1295,FIND(AH$1,$AG1295))+1,FIND("=",$AG1295,FIND(AH$1,$AG1295))-FIND(":",$AG1295,FIND(AH$1,$AG1295))-1)),"卖家未填"))</f>
        <v>低蛋白食品</v>
      </c>
      <c r="J1295" s="11" t="str">
        <f>IF(AI$1="","",IFERROR(TRIM(MID($AG1295,FIND(":",$AG1295,FIND(AI$1,$AG1295))+1,FIND("=",$AG1295,FIND(AI$1,$AG1295))-FIND(":",$AG1295,FIND(AI$1,$AG1295))-1)),"卖家未填"))</f>
        <v>340</v>
      </c>
      <c r="K1295" s="11" t="str">
        <f>IF(AJ$1="","",IFERROR(TRIM(MID($AG1295,FIND(":",$AG1295,FIND(AJ$1,$AG1295))+1,FIND("=",$AG1295,FIND(AJ$1,$AG1295))-FIND(":",$AG1295,FIND(AJ$1,$AG1295))-1)),"卖家未填"))</f>
        <v>卖家未填</v>
      </c>
      <c r="L1295" s="11" t="str">
        <f>IF(AK$1="","",IFERROR(TRIM(MID($AG1295,FIND(":",$AG1295,FIND(AK$1,$AG1295))+1,FIND("=",$AG1295,FIND(AK$1,$AG1295))-FIND(":",$AG1295,FIND(AK$1,$AG1295))-1)),"卖家未填"))</f>
        <v>卖家未填</v>
      </c>
      <c r="M1295" s="11" t="str">
        <f>IF(AL$1="","",IFERROR(TRIM(MID($AG1295,FIND(":",$AG1295,FIND(AL$1,$AG1295))+1,FIND("=",$AG1295,FIND(AL$1,$AG1295))-FIND(":",$AG1295,FIND(AL$1,$AG1295))-1)),"卖家未填"))</f>
        <v>包装</v>
      </c>
      <c r="N1295" s="11" t="s">
        <v>2116</v>
      </c>
      <c r="O1295" s="11" t="s">
        <v>4730</v>
      </c>
      <c r="P1295" s="13">
        <v>12</v>
      </c>
      <c r="Q1295" s="13"/>
      <c r="R1295" s="11">
        <v>12</v>
      </c>
      <c r="S1295" s="14">
        <f>IFERROR(V1295/T1295,"0")</f>
        <v>97.714285714285708</v>
      </c>
      <c r="T1295" s="11">
        <v>7</v>
      </c>
      <c r="U1295" s="11">
        <v>57</v>
      </c>
      <c r="V1295" s="15">
        <f>R1295*U1295</f>
        <v>684</v>
      </c>
      <c r="W1295" s="11">
        <v>9</v>
      </c>
      <c r="X1295" s="11">
        <v>41</v>
      </c>
      <c r="Y1295" s="11">
        <v>16699818389</v>
      </c>
      <c r="Z1295" s="11">
        <v>62722835</v>
      </c>
      <c r="AA1295" s="16">
        <f>IFERROR((MID(AE1295,FIND("ends=",AE1295)+5,FIND("000&amp;starts",AE1295)-FIND("ends=",AE1295)-5)+8*3600)/86400+70*365+19,"")</f>
        <v>42030.474606481483</v>
      </c>
      <c r="AB1295" s="17" t="str">
        <f>HYPERLINK("http://item.taobao.com/item.htm?id="&amp;Y1295,"点击查看")</f>
        <v>点击查看</v>
      </c>
      <c r="AC1295" s="11">
        <f>YEAR(D1295)</f>
        <v>2010</v>
      </c>
      <c r="AD1295" s="11"/>
      <c r="AE1295" s="11" t="s">
        <v>7202</v>
      </c>
      <c r="AF1295" s="11" t="s">
        <v>9939</v>
      </c>
      <c r="AG1295" s="11" t="s">
        <v>12836</v>
      </c>
    </row>
    <row r="1296" spans="1:33" x14ac:dyDescent="0.15">
      <c r="A1296" s="11" t="s">
        <v>14947</v>
      </c>
      <c r="B1296" s="11" t="s">
        <v>16462</v>
      </c>
      <c r="C1296" s="11" t="s">
        <v>14946</v>
      </c>
      <c r="D1296" s="12">
        <v>40369</v>
      </c>
      <c r="E1296" s="11" t="s">
        <v>14967</v>
      </c>
      <c r="F1296" s="11" t="s">
        <v>15035</v>
      </c>
      <c r="G1296" s="11" t="s">
        <v>83</v>
      </c>
      <c r="H1296" s="11" t="s">
        <v>10322</v>
      </c>
      <c r="I1296" s="11" t="str">
        <f>IF(AH$1="","",IFERROR(TRIM(MID($AG1296,FIND(":",$AG1296,FIND(AH$1,$AG1296))+1,FIND("=",$AG1296,FIND(AH$1,$AG1296))-FIND(":",$AG1296,FIND(AH$1,$AG1296))-1)),"卖家未填"))</f>
        <v>卖家未填</v>
      </c>
      <c r="J1296" s="11" t="str">
        <f>IF(AI$1="","",IFERROR(TRIM(MID($AG1296,FIND(":",$AG1296,FIND(AI$1,$AG1296))+1,FIND("=",$AG1296,FIND(AI$1,$AG1296))-FIND(":",$AG1296,FIND(AI$1,$AG1296))-1)),"卖家未填"))</f>
        <v>2000</v>
      </c>
      <c r="K1296" s="11" t="str">
        <f>IF(AJ$1="","",IFERROR(TRIM(MID($AG1296,FIND(":",$AG1296,FIND(AJ$1,$AG1296))+1,FIND("=",$AG1296,FIND(AJ$1,$AG1296))-FIND(":",$AG1296,FIND(AJ$1,$AG1296))-1)),"卖家未填"))</f>
        <v>卖家未填</v>
      </c>
      <c r="L1296" s="11" t="str">
        <f>IF(AK$1="","",IFERROR(TRIM(MID($AG1296,FIND(":",$AG1296,FIND(AK$1,$AG1296))+1,FIND("=",$AG1296,FIND(AK$1,$AG1296))-FIND(":",$AG1296,FIND(AK$1,$AG1296))-1)),"卖家未填"))</f>
        <v>卖家未填</v>
      </c>
      <c r="M1296" s="11" t="str">
        <f>IF(AL$1="","",IFERROR(TRIM(MID($AG1296,FIND(":",$AG1296,FIND(AL$1,$AG1296))+1,FIND("=",$AG1296,FIND(AL$1,$AG1296))-FIND(":",$AG1296,FIND(AL$1,$AG1296))-1)),"卖家未填"))</f>
        <v>包装</v>
      </c>
      <c r="N1296" s="11" t="s">
        <v>4388</v>
      </c>
      <c r="O1296" s="11" t="s">
        <v>4739</v>
      </c>
      <c r="P1296" s="13">
        <v>76</v>
      </c>
      <c r="Q1296" s="13"/>
      <c r="R1296" s="11">
        <v>76</v>
      </c>
      <c r="S1296" s="14">
        <f>IFERROR(V1296/T1296,"0")</f>
        <v>342</v>
      </c>
      <c r="T1296" s="11">
        <v>2</v>
      </c>
      <c r="U1296" s="11">
        <v>9</v>
      </c>
      <c r="V1296" s="15">
        <f>R1296*U1296</f>
        <v>684</v>
      </c>
      <c r="W1296" s="11">
        <v>2</v>
      </c>
      <c r="X1296" s="11">
        <v>16</v>
      </c>
      <c r="Y1296" s="11">
        <v>36692327997</v>
      </c>
      <c r="Z1296" s="11">
        <v>62088738</v>
      </c>
      <c r="AA1296" s="16">
        <f>IFERROR((MID(AE1296,FIND("ends=",AE1296)+5,FIND("000&amp;starts",AE1296)-FIND("ends=",AE1296)-5)+8*3600)/86400+70*365+19,"")</f>
        <v>42035.736261574071</v>
      </c>
      <c r="AB1296" s="17" t="str">
        <f>HYPERLINK("http://item.taobao.com/item.htm?id="&amp;Y1296,"点击查看")</f>
        <v>点击查看</v>
      </c>
      <c r="AC1296" s="11">
        <f>YEAR(D1296)</f>
        <v>2010</v>
      </c>
      <c r="AD1296" s="11"/>
      <c r="AE1296" s="11" t="s">
        <v>9537</v>
      </c>
      <c r="AF1296" s="11"/>
      <c r="AG1296" s="11" t="s">
        <v>14876</v>
      </c>
    </row>
    <row r="1297" spans="1:33" x14ac:dyDescent="0.15">
      <c r="A1297" s="11" t="s">
        <v>14898</v>
      </c>
      <c r="B1297" s="11" t="s">
        <v>15639</v>
      </c>
      <c r="C1297" s="11" t="s">
        <v>14899</v>
      </c>
      <c r="D1297" s="11"/>
      <c r="E1297" s="11" t="s">
        <v>14965</v>
      </c>
      <c r="F1297" s="11" t="s">
        <v>14970</v>
      </c>
      <c r="G1297" s="11" t="s">
        <v>30</v>
      </c>
      <c r="H1297" s="11" t="s">
        <v>10324</v>
      </c>
      <c r="I1297" s="11" t="str">
        <f>IF(AH$1="","",IFERROR(TRIM(MID($AG1297,FIND(":",$AG1297,FIND(AH$1,$AG1297))+1,FIND("=",$AG1297,FIND(AH$1,$AG1297))-FIND(":",$AG1297,FIND(AH$1,$AG1297))-1)),"卖家未填"))</f>
        <v>绿辰粘豆包豆沙馅</v>
      </c>
      <c r="J1297" s="11" t="str">
        <f>IF(AI$1="","",IFERROR(TRIM(MID($AG1297,FIND(":",$AG1297,FIND(AI$1,$AG1297))+1,FIND("=",$AG1297,FIND(AI$1,$AG1297))-FIND(":",$AG1297,FIND(AI$1,$AG1297))-1)),"卖家未填"))</f>
        <v>280</v>
      </c>
      <c r="K1297" s="11" t="str">
        <f>IF(AJ$1="","",IFERROR(TRIM(MID($AG1297,FIND(":",$AG1297,FIND(AJ$1,$AG1297))+1,FIND("=",$AG1297,FIND(AJ$1,$AG1297))-FIND(":",$AG1297,FIND(AJ$1,$AG1297))-1)),"卖家未填"))</f>
        <v>卖家未填</v>
      </c>
      <c r="L1297" s="11" t="str">
        <f>IF(AK$1="","",IFERROR(TRIM(MID($AG1297,FIND(":",$AG1297,FIND(AK$1,$AG1297))+1,FIND("=",$AG1297,FIND(AK$1,$AG1297))-FIND(":",$AG1297,FIND(AK$1,$AG1297))-1)),"卖家未填"))</f>
        <v>卖家未填</v>
      </c>
      <c r="M1297" s="11" t="str">
        <f>IF(AL$1="","",IFERROR(TRIM(MID($AG1297,FIND(":",$AG1297,FIND(AL$1,$AG1297))+1,FIND("=",$AG1297,FIND(AL$1,$AG1297))-FIND(":",$AG1297,FIND(AL$1,$AG1297))-1)),"卖家未填"))</f>
        <v>包装</v>
      </c>
      <c r="N1297" s="11" t="s">
        <v>1125</v>
      </c>
      <c r="O1297" s="11" t="s">
        <v>4503</v>
      </c>
      <c r="P1297" s="13">
        <v>13.98</v>
      </c>
      <c r="Q1297" s="13">
        <v>7.68</v>
      </c>
      <c r="R1297" s="11">
        <v>7.68</v>
      </c>
      <c r="S1297" s="14">
        <f>IFERROR(V1297/T1297,"0")</f>
        <v>32.548571428571428</v>
      </c>
      <c r="T1297" s="11">
        <v>21</v>
      </c>
      <c r="U1297" s="11">
        <v>89</v>
      </c>
      <c r="V1297" s="15">
        <f>R1297*U1297</f>
        <v>683.52</v>
      </c>
      <c r="W1297" s="11">
        <v>231</v>
      </c>
      <c r="X1297" s="11">
        <v>135</v>
      </c>
      <c r="Y1297" s="11">
        <v>20571799278</v>
      </c>
      <c r="Z1297" s="11">
        <v>71537113</v>
      </c>
      <c r="AA1297" s="16" t="str">
        <f>IFERROR((MID(AE1297,FIND("ends=",AE1297)+5,FIND("000&amp;starts",AE1297)-FIND("ends=",AE1297)-5)+8*3600)/86400+70*365+19,"")</f>
        <v/>
      </c>
      <c r="AB1297" s="17" t="str">
        <f>HYPERLINK("http://item.taobao.com/item.htm?id="&amp;Y1297,"点击查看")</f>
        <v>点击查看</v>
      </c>
      <c r="AC1297" s="11">
        <f>YEAR(D1297)</f>
        <v>1900</v>
      </c>
      <c r="AD1297" s="11"/>
      <c r="AE1297" s="11"/>
      <c r="AF1297" s="11" t="s">
        <v>9555</v>
      </c>
      <c r="AG1297" s="11" t="s">
        <v>11932</v>
      </c>
    </row>
    <row r="1298" spans="1:33" x14ac:dyDescent="0.15">
      <c r="A1298" s="11" t="s">
        <v>14895</v>
      </c>
      <c r="B1298" s="11" t="s">
        <v>15270</v>
      </c>
      <c r="C1298" s="11" t="s">
        <v>14894</v>
      </c>
      <c r="D1298" s="12">
        <v>40278</v>
      </c>
      <c r="E1298" s="11" t="s">
        <v>14957</v>
      </c>
      <c r="F1298" s="11" t="s">
        <v>14998</v>
      </c>
      <c r="G1298" s="11" t="s">
        <v>54</v>
      </c>
      <c r="H1298" s="11" t="s">
        <v>10486</v>
      </c>
      <c r="I1298" s="11" t="str">
        <f>IF(AH$1="","",IFERROR(TRIM(MID($AG1298,FIND(":",$AG1298,FIND(AH$1,$AG1298))+1,FIND("=",$AG1298,FIND(AH$1,$AG1298))-FIND(":",$AG1298,FIND(AH$1,$AG1298))-1)),"卖家未填"))</f>
        <v>年糕</v>
      </c>
      <c r="J1298" s="11" t="str">
        <f>IF(AI$1="","",IFERROR(TRIM(MID($AG1298,FIND(":",$AG1298,FIND(AI$1,$AG1298))+1,FIND("=",$AG1298,FIND(AI$1,$AG1298))-FIND(":",$AG1298,FIND(AI$1,$AG1298))-1)),"卖家未填"))</f>
        <v>400</v>
      </c>
      <c r="K1298" s="11" t="str">
        <f>IF(AJ$1="","",IFERROR(TRIM(MID($AG1298,FIND(":",$AG1298,FIND(AJ$1,$AG1298))+1,FIND("=",$AG1298,FIND(AJ$1,$AG1298))-FIND(":",$AG1298,FIND(AJ$1,$AG1298))-1)),"卖家未填"))</f>
        <v>卖家未填</v>
      </c>
      <c r="L1298" s="11" t="str">
        <f>IF(AK$1="","",IFERROR(TRIM(MID($AG1298,FIND(":",$AG1298,FIND(AK$1,$AG1298))+1,FIND("=",$AG1298,FIND(AK$1,$AG1298))-FIND(":",$AG1298,FIND(AK$1,$AG1298))-1)),"卖家未填"))</f>
        <v>卖家未填</v>
      </c>
      <c r="M1298" s="11" t="str">
        <f>IF(AL$1="","",IFERROR(TRIM(MID($AG1298,FIND(":",$AG1298,FIND(AL$1,$AG1298))+1,FIND("=",$AG1298,FIND(AL$1,$AG1298))-FIND(":",$AG1298,FIND(AL$1,$AG1298))-1)),"卖家未填"))</f>
        <v>包装</v>
      </c>
      <c r="N1298" s="11" t="s">
        <v>1139</v>
      </c>
      <c r="O1298" s="11" t="s">
        <v>4789</v>
      </c>
      <c r="P1298" s="13">
        <v>3.3</v>
      </c>
      <c r="Q1298" s="13"/>
      <c r="R1298" s="11">
        <v>3.3</v>
      </c>
      <c r="S1298" s="14">
        <f>IFERROR(V1298/T1298,"0")</f>
        <v>32.528571428571425</v>
      </c>
      <c r="T1298" s="11">
        <v>21</v>
      </c>
      <c r="U1298" s="11">
        <v>207</v>
      </c>
      <c r="V1298" s="15">
        <f>R1298*U1298</f>
        <v>683.09999999999991</v>
      </c>
      <c r="W1298" s="11">
        <v>28</v>
      </c>
      <c r="X1298" s="11">
        <v>362</v>
      </c>
      <c r="Y1298" s="11">
        <v>10012436462</v>
      </c>
      <c r="Z1298" s="11">
        <v>61023662</v>
      </c>
      <c r="AA1298" s="16">
        <f>IFERROR((MID(AE1298,FIND("ends=",AE1298)+5,FIND("000&amp;starts",AE1298)-FIND("ends=",AE1298)-5)+8*3600)/86400+70*365+19,"")</f>
        <v>42034.92895833333</v>
      </c>
      <c r="AB1298" s="17" t="str">
        <f>HYPERLINK("http://item.taobao.com/item.htm?id="&amp;Y1298,"点击查看")</f>
        <v>点击查看</v>
      </c>
      <c r="AC1298" s="11">
        <f>YEAR(D1298)</f>
        <v>2010</v>
      </c>
      <c r="AD1298" s="11"/>
      <c r="AE1298" s="11" t="s">
        <v>6242</v>
      </c>
      <c r="AF1298" s="11" t="s">
        <v>9762</v>
      </c>
      <c r="AG1298" s="11" t="s">
        <v>11946</v>
      </c>
    </row>
    <row r="1299" spans="1:33" x14ac:dyDescent="0.15">
      <c r="A1299" s="11" t="s">
        <v>14898</v>
      </c>
      <c r="B1299" s="11" t="s">
        <v>15386</v>
      </c>
      <c r="C1299" s="11" t="s">
        <v>14899</v>
      </c>
      <c r="D1299" s="11"/>
      <c r="E1299" s="11" t="s">
        <v>14959</v>
      </c>
      <c r="F1299" s="11" t="s">
        <v>14969</v>
      </c>
      <c r="G1299" s="11" t="s">
        <v>29</v>
      </c>
      <c r="H1299" s="11" t="s">
        <v>10385</v>
      </c>
      <c r="I1299" s="11" t="str">
        <f>IF(AH$1="","",IFERROR(TRIM(MID($AG1299,FIND(":",$AG1299,FIND(AH$1,$AG1299))+1,FIND("=",$AG1299,FIND(AH$1,$AG1299))-FIND(":",$AG1299,FIND(AH$1,$AG1299))-1)),"卖家未填"))</f>
        <v>桂花糖年糕</v>
      </c>
      <c r="J1299" s="11" t="str">
        <f>IF(AI$1="","",IFERROR(TRIM(MID($AG1299,FIND(":",$AG1299,FIND(AI$1,$AG1299))+1,FIND("=",$AG1299,FIND(AI$1,$AG1299))-FIND(":",$AG1299,FIND(AI$1,$AG1299))-1)),"卖家未填"))</f>
        <v>200</v>
      </c>
      <c r="K1299" s="11" t="str">
        <f>IF(AJ$1="","",IFERROR(TRIM(MID($AG1299,FIND(":",$AG1299,FIND(AJ$1,$AG1299))+1,FIND("=",$AG1299,FIND(AJ$1,$AG1299))-FIND(":",$AG1299,FIND(AJ$1,$AG1299))-1)),"卖家未填"))</f>
        <v>卖家未填</v>
      </c>
      <c r="L1299" s="11" t="str">
        <f>IF(AK$1="","",IFERROR(TRIM(MID($AG1299,FIND(":",$AG1299,FIND(AK$1,$AG1299))+1,FIND("=",$AG1299,FIND(AK$1,$AG1299))-FIND(":",$AG1299,FIND(AK$1,$AG1299))-1)),"卖家未填"))</f>
        <v>卖家未填</v>
      </c>
      <c r="M1299" s="11" t="str">
        <f>IF(AL$1="","",IFERROR(TRIM(MID($AG1299,FIND(":",$AG1299,FIND(AL$1,$AG1299))+1,FIND("=",$AG1299,FIND(AL$1,$AG1299))-FIND(":",$AG1299,FIND(AL$1,$AG1299))-1)),"卖家未填"))</f>
        <v>包装</v>
      </c>
      <c r="N1299" s="11" t="s">
        <v>1209</v>
      </c>
      <c r="O1299" s="11"/>
      <c r="P1299" s="13">
        <v>5.5</v>
      </c>
      <c r="Q1299" s="13"/>
      <c r="R1299" s="11">
        <v>5.5</v>
      </c>
      <c r="S1299" s="14">
        <f>IFERROR(V1299/T1299,"0")</f>
        <v>35.89473684210526</v>
      </c>
      <c r="T1299" s="11">
        <v>19</v>
      </c>
      <c r="U1299" s="11">
        <v>124</v>
      </c>
      <c r="V1299" s="15">
        <f>R1299*U1299</f>
        <v>682</v>
      </c>
      <c r="W1299" s="11">
        <v>11</v>
      </c>
      <c r="X1299" s="11">
        <v>7</v>
      </c>
      <c r="Y1299" s="11">
        <v>42960641692</v>
      </c>
      <c r="Z1299" s="11">
        <v>72682511</v>
      </c>
      <c r="AA1299" s="16" t="str">
        <f>IFERROR((MID(AE1299,FIND("ends=",AE1299)+5,FIND("000&amp;starts",AE1299)-FIND("ends=",AE1299)-5)+8*3600)/86400+70*365+19,"")</f>
        <v/>
      </c>
      <c r="AB1299" s="17" t="str">
        <f>HYPERLINK("http://item.taobao.com/item.htm?id="&amp;Y1299,"点击查看")</f>
        <v>点击查看</v>
      </c>
      <c r="AC1299" s="11">
        <f>YEAR(D1299)</f>
        <v>1900</v>
      </c>
      <c r="AD1299" s="11"/>
      <c r="AE1299" s="11"/>
      <c r="AF1299" s="11" t="s">
        <v>9572</v>
      </c>
      <c r="AG1299" s="11" t="s">
        <v>12008</v>
      </c>
    </row>
    <row r="1300" spans="1:33" x14ac:dyDescent="0.15">
      <c r="A1300" s="11" t="s">
        <v>14895</v>
      </c>
      <c r="B1300" s="11" t="s">
        <v>15573</v>
      </c>
      <c r="C1300" s="11" t="s">
        <v>14896</v>
      </c>
      <c r="D1300" s="12">
        <v>40994</v>
      </c>
      <c r="E1300" s="11" t="s">
        <v>14967</v>
      </c>
      <c r="F1300" s="11" t="s">
        <v>15064</v>
      </c>
      <c r="G1300" s="11" t="s">
        <v>111</v>
      </c>
      <c r="H1300" s="11" t="s">
        <v>10375</v>
      </c>
      <c r="I1300" s="11" t="str">
        <f>IF(AH$1="","",IFERROR(TRIM(MID($AG1300,FIND(":",$AG1300,FIND(AH$1,$AG1300))+1,FIND("=",$AG1300,FIND(AH$1,$AG1300))-FIND(":",$AG1300,FIND(AH$1,$AG1300))-1)),"卖家未填"))</f>
        <v>卖家未填</v>
      </c>
      <c r="J1300" s="11" t="str">
        <f>IF(AI$1="","",IFERROR(TRIM(MID($AG1300,FIND(":",$AG1300,FIND(AI$1,$AG1300))+1,FIND("=",$AG1300,FIND(AI$1,$AG1300))-FIND(":",$AG1300,FIND(AI$1,$AG1300))-1)),"卖家未填"))</f>
        <v>450</v>
      </c>
      <c r="K1300" s="11" t="str">
        <f>IF(AJ$1="","",IFERROR(TRIM(MID($AG1300,FIND(":",$AG1300,FIND(AJ$1,$AG1300))+1,FIND("=",$AG1300,FIND(AJ$1,$AG1300))-FIND(":",$AG1300,FIND(AJ$1,$AG1300))-1)),"卖家未填"))</f>
        <v>卖家未填</v>
      </c>
      <c r="L1300" s="11" t="str">
        <f>IF(AK$1="","",IFERROR(TRIM(MID($AG1300,FIND(":",$AG1300,FIND(AK$1,$AG1300))+1,FIND("=",$AG1300,FIND(AK$1,$AG1300))-FIND(":",$AG1300,FIND(AK$1,$AG1300))-1)),"卖家未填"))</f>
        <v>卖家未填</v>
      </c>
      <c r="M1300" s="11" t="str">
        <f>IF(AL$1="","",IFERROR(TRIM(MID($AG1300,FIND(":",$AG1300,FIND(AL$1,$AG1300))+1,FIND("=",$AG1300,FIND(AL$1,$AG1300))-FIND(":",$AG1300,FIND(AL$1,$AG1300))-1)),"卖家未填"))</f>
        <v>包装</v>
      </c>
      <c r="N1300" s="11" t="s">
        <v>967</v>
      </c>
      <c r="O1300" s="11" t="s">
        <v>4479</v>
      </c>
      <c r="P1300" s="13">
        <v>5.4</v>
      </c>
      <c r="Q1300" s="13"/>
      <c r="R1300" s="11">
        <v>5.4</v>
      </c>
      <c r="S1300" s="14">
        <f>IFERROR(V1300/T1300,"0")</f>
        <v>25.200000000000003</v>
      </c>
      <c r="T1300" s="11">
        <v>27</v>
      </c>
      <c r="U1300" s="11">
        <v>126</v>
      </c>
      <c r="V1300" s="15">
        <f>R1300*U1300</f>
        <v>680.40000000000009</v>
      </c>
      <c r="W1300" s="11">
        <v>14</v>
      </c>
      <c r="X1300" s="11">
        <v>11</v>
      </c>
      <c r="Y1300" s="11">
        <v>43056683219</v>
      </c>
      <c r="Z1300" s="11">
        <v>71158670</v>
      </c>
      <c r="AA1300" s="16">
        <f>IFERROR((MID(AE1300,FIND("ends=",AE1300)+5,FIND("000&amp;starts",AE1300)-FIND("ends=",AE1300)-5)+8*3600)/86400+70*365+19,"")</f>
        <v>42029.057129629626</v>
      </c>
      <c r="AB1300" s="17" t="str">
        <f>HYPERLINK("http://item.taobao.com/item.htm?id="&amp;Y1300,"点击查看")</f>
        <v>点击查看</v>
      </c>
      <c r="AC1300" s="11">
        <f>YEAR(D1300)</f>
        <v>2012</v>
      </c>
      <c r="AD1300" s="11"/>
      <c r="AE1300" s="11" t="s">
        <v>6075</v>
      </c>
      <c r="AF1300" s="11" t="s">
        <v>9634</v>
      </c>
      <c r="AG1300" s="11" t="s">
        <v>11786</v>
      </c>
    </row>
    <row r="1301" spans="1:33" x14ac:dyDescent="0.15">
      <c r="A1301" s="11" t="s">
        <v>14895</v>
      </c>
      <c r="B1301" s="11" t="s">
        <v>16106</v>
      </c>
      <c r="C1301" s="11" t="s">
        <v>14896</v>
      </c>
      <c r="D1301" s="12">
        <v>41116</v>
      </c>
      <c r="E1301" s="11" t="s">
        <v>24</v>
      </c>
      <c r="F1301" s="11" t="s">
        <v>24</v>
      </c>
      <c r="G1301" s="11" t="s">
        <v>24</v>
      </c>
      <c r="H1301" s="11" t="s">
        <v>10321</v>
      </c>
      <c r="I1301" s="11" t="str">
        <f>IF(AH$1="","",IFERROR(TRIM(MID($AG1301,FIND(":",$AG1301,FIND(AH$1,$AG1301))+1,FIND("=",$AG1301,FIND(AH$1,$AG1301))-FIND(":",$AG1301,FIND(AH$1,$AG1301))-1)),"卖家未填"))</f>
        <v>卖家未填</v>
      </c>
      <c r="J1301" s="11" t="str">
        <f>IF(AI$1="","",IFERROR(TRIM(MID($AG1301,FIND(":",$AG1301,FIND(AI$1,$AG1301))+1,FIND("=",$AG1301,FIND(AI$1,$AG1301))-FIND(":",$AG1301,FIND(AI$1,$AG1301))-1)),"卖家未填"))</f>
        <v>500</v>
      </c>
      <c r="K1301" s="11" t="str">
        <f>IF(AJ$1="","",IFERROR(TRIM(MID($AG1301,FIND(":",$AG1301,FIND(AJ$1,$AG1301))+1,FIND("=",$AG1301,FIND(AJ$1,$AG1301))-FIND(":",$AG1301,FIND(AJ$1,$AG1301))-1)),"卖家未填"))</f>
        <v>卖家未填</v>
      </c>
      <c r="L1301" s="11" t="str">
        <f>IF(AK$1="","",IFERROR(TRIM(MID($AG1301,FIND(":",$AG1301,FIND(AK$1,$AG1301))+1,FIND("=",$AG1301,FIND(AK$1,$AG1301))-FIND(":",$AG1301,FIND(AK$1,$AG1301))-1)),"卖家未填"))</f>
        <v>卖家未填</v>
      </c>
      <c r="M1301" s="11" t="str">
        <f>IF(AL$1="","",IFERROR(TRIM(MID($AG1301,FIND(":",$AG1301,FIND(AL$1,$AG1301))+1,FIND("=",$AG1301,FIND(AL$1,$AG1301))-FIND(":",$AG1301,FIND(AL$1,$AG1301))-1)),"卖家未填"))</f>
        <v>包装</v>
      </c>
      <c r="N1301" s="11" t="s">
        <v>2075</v>
      </c>
      <c r="O1301" s="11" t="s">
        <v>4397</v>
      </c>
      <c r="P1301" s="13">
        <v>18.899999999999999</v>
      </c>
      <c r="Q1301" s="13"/>
      <c r="R1301" s="11">
        <v>18.899999999999999</v>
      </c>
      <c r="S1301" s="14">
        <f>IFERROR(V1301/T1301,"0")</f>
        <v>85.05</v>
      </c>
      <c r="T1301" s="11">
        <v>8</v>
      </c>
      <c r="U1301" s="11">
        <v>36</v>
      </c>
      <c r="V1301" s="15">
        <f>R1301*U1301</f>
        <v>680.4</v>
      </c>
      <c r="W1301" s="11">
        <v>2</v>
      </c>
      <c r="X1301" s="11">
        <v>10</v>
      </c>
      <c r="Y1301" s="11">
        <v>42387650457</v>
      </c>
      <c r="Z1301" s="11">
        <v>72959307</v>
      </c>
      <c r="AA1301" s="16">
        <f>IFERROR((MID(AE1301,FIND("ends=",AE1301)+5,FIND("000&amp;starts",AE1301)-FIND("ends=",AE1301)-5)+8*3600)/86400+70*365+19,"")</f>
        <v>42035.697951388887</v>
      </c>
      <c r="AB1301" s="17" t="str">
        <f>HYPERLINK("http://item.taobao.com/item.htm?id="&amp;Y1301,"点击查看")</f>
        <v>点击查看</v>
      </c>
      <c r="AC1301" s="11">
        <f>YEAR(D1301)</f>
        <v>2012</v>
      </c>
      <c r="AD1301" s="11"/>
      <c r="AE1301" s="11" t="s">
        <v>7160</v>
      </c>
      <c r="AF1301" s="11" t="s">
        <v>9546</v>
      </c>
      <c r="AG1301" s="11" t="s">
        <v>12800</v>
      </c>
    </row>
    <row r="1302" spans="1:33" x14ac:dyDescent="0.15">
      <c r="A1302" s="11" t="s">
        <v>14895</v>
      </c>
      <c r="B1302" s="11" t="s">
        <v>15725</v>
      </c>
      <c r="C1302" s="11" t="s">
        <v>14896</v>
      </c>
      <c r="D1302" s="12">
        <v>39515</v>
      </c>
      <c r="E1302" s="11" t="s">
        <v>14957</v>
      </c>
      <c r="F1302" s="11" t="s">
        <v>14983</v>
      </c>
      <c r="G1302" s="11" t="s">
        <v>42</v>
      </c>
      <c r="H1302" s="11" t="s">
        <v>10514</v>
      </c>
      <c r="I1302" s="11" t="str">
        <f>IF(AH$1="","",IFERROR(TRIM(MID($AG1302,FIND(":",$AG1302,FIND(AH$1,$AG1302))+1,FIND("=",$AG1302,FIND(AH$1,$AG1302))-FIND(":",$AG1302,FIND(AH$1,$AG1302))-1)),"卖家未填"))</f>
        <v>梁湖年糕</v>
      </c>
      <c r="J1302" s="11" t="str">
        <f>IF(AI$1="","",IFERROR(TRIM(MID($AG1302,FIND(":",$AG1302,FIND(AI$1,$AG1302))+1,FIND("=",$AG1302,FIND(AI$1,$AG1302))-FIND(":",$AG1302,FIND(AI$1,$AG1302))-1)),"卖家未填"))</f>
        <v>2500</v>
      </c>
      <c r="K1302" s="11" t="str">
        <f>IF(AJ$1="","",IFERROR(TRIM(MID($AG1302,FIND(":",$AG1302,FIND(AJ$1,$AG1302))+1,FIND("=",$AG1302,FIND(AJ$1,$AG1302))-FIND(":",$AG1302,FIND(AJ$1,$AG1302))-1)),"卖家未填"))</f>
        <v>卖家未填</v>
      </c>
      <c r="L1302" s="11" t="str">
        <f>IF(AK$1="","",IFERROR(TRIM(MID($AG1302,FIND(":",$AG1302,FIND(AK$1,$AG1302))+1,FIND("=",$AG1302,FIND(AK$1,$AG1302))-FIND(":",$AG1302,FIND(AK$1,$AG1302))-1)),"卖家未填"))</f>
        <v>卖家未填</v>
      </c>
      <c r="M1302" s="11" t="str">
        <f>IF(AL$1="","",IFERROR(TRIM(MID($AG1302,FIND(":",$AG1302,FIND(AL$1,$AG1302))+1,FIND("=",$AG1302,FIND(AL$1,$AG1302))-FIND(":",$AG1302,FIND(AL$1,$AG1302))-1)),"卖家未填"))</f>
        <v>散装</v>
      </c>
      <c r="N1302" s="11" t="s">
        <v>1296</v>
      </c>
      <c r="O1302" s="11" t="s">
        <v>4580</v>
      </c>
      <c r="P1302" s="13">
        <v>20</v>
      </c>
      <c r="Q1302" s="13"/>
      <c r="R1302" s="11">
        <v>20</v>
      </c>
      <c r="S1302" s="14">
        <f>IFERROR(V1302/T1302,"0")</f>
        <v>40</v>
      </c>
      <c r="T1302" s="11">
        <v>17</v>
      </c>
      <c r="U1302" s="11">
        <v>34</v>
      </c>
      <c r="V1302" s="15">
        <f>R1302*U1302</f>
        <v>680</v>
      </c>
      <c r="W1302" s="11">
        <v>18</v>
      </c>
      <c r="X1302" s="11">
        <v>35</v>
      </c>
      <c r="Y1302" s="11">
        <v>2225311521</v>
      </c>
      <c r="Z1302" s="11">
        <v>35445681</v>
      </c>
      <c r="AA1302" s="16">
        <f>IFERROR((MID(AE1302,FIND("ends=",AE1302)+5,FIND("000&amp;starts",AE1302)-FIND("ends=",AE1302)-5)+8*3600)/86400+70*365+19,"")</f>
        <v>42034.598761574074</v>
      </c>
      <c r="AB1302" s="17" t="str">
        <f>HYPERLINK("http://item.taobao.com/item.htm?id="&amp;Y1302,"点击查看")</f>
        <v>点击查看</v>
      </c>
      <c r="AC1302" s="11">
        <f>YEAR(D1302)</f>
        <v>2008</v>
      </c>
      <c r="AD1302" s="11"/>
      <c r="AE1302" s="11" t="s">
        <v>6390</v>
      </c>
      <c r="AF1302" s="11" t="s">
        <v>9793</v>
      </c>
      <c r="AG1302" s="11" t="s">
        <v>12089</v>
      </c>
    </row>
    <row r="1303" spans="1:33" x14ac:dyDescent="0.15">
      <c r="A1303" s="11" t="s">
        <v>14910</v>
      </c>
      <c r="B1303" s="11" t="s">
        <v>16345</v>
      </c>
      <c r="C1303" s="11" t="s">
        <v>14914</v>
      </c>
      <c r="D1303" s="12">
        <v>39393</v>
      </c>
      <c r="E1303" s="11" t="s">
        <v>24</v>
      </c>
      <c r="F1303" s="11" t="s">
        <v>24</v>
      </c>
      <c r="G1303" s="11" t="s">
        <v>24</v>
      </c>
      <c r="H1303" s="11" t="s">
        <v>10715</v>
      </c>
      <c r="I1303" s="11" t="str">
        <f>IF(AH$1="","",IFERROR(TRIM(MID($AG1303,FIND(":",$AG1303,FIND(AH$1,$AG1303))+1,FIND("=",$AG1303,FIND(AH$1,$AG1303))-FIND(":",$AG1303,FIND(AH$1,$AG1303))-1)),"卖家未填"))</f>
        <v>一番生切年糕</v>
      </c>
      <c r="J1303" s="11" t="str">
        <f>IF(AI$1="","",IFERROR(TRIM(MID($AG1303,FIND(":",$AG1303,FIND(AI$1,$AG1303))+1,FIND("=",$AG1303,FIND(AI$1,$AG1303))-FIND(":",$AG1303,FIND(AI$1,$AG1303))-1)),"卖家未填"))</f>
        <v>1000</v>
      </c>
      <c r="K1303" s="11" t="str">
        <f>IF(AJ$1="","",IFERROR(TRIM(MID($AG1303,FIND(":",$AG1303,FIND(AJ$1,$AG1303))+1,FIND("=",$AG1303,FIND(AJ$1,$AG1303))-FIND(":",$AG1303,FIND(AJ$1,$AG1303))-1)),"卖家未填"))</f>
        <v>卖家未填</v>
      </c>
      <c r="L1303" s="11" t="str">
        <f>IF(AK$1="","",IFERROR(TRIM(MID($AG1303,FIND(":",$AG1303,FIND(AK$1,$AG1303))+1,FIND("=",$AG1303,FIND(AK$1,$AG1303))-FIND(":",$AG1303,FIND(AK$1,$AG1303))-1)),"卖家未填"))</f>
        <v>卖家未填</v>
      </c>
      <c r="M1303" s="11" t="str">
        <f>IF(AL$1="","",IFERROR(TRIM(MID($AG1303,FIND(":",$AG1303,FIND(AL$1,$AG1303))+1,FIND("=",$AG1303,FIND(AL$1,$AG1303))-FIND(":",$AG1303,FIND(AL$1,$AG1303))-1)),"卖家未填"))</f>
        <v>包装</v>
      </c>
      <c r="N1303" s="11" t="s">
        <v>2581</v>
      </c>
      <c r="O1303" s="11" t="s">
        <v>5122</v>
      </c>
      <c r="P1303" s="13">
        <v>85</v>
      </c>
      <c r="Q1303" s="13"/>
      <c r="R1303" s="11">
        <v>85</v>
      </c>
      <c r="S1303" s="14">
        <f>IFERROR(V1303/T1303,"0")</f>
        <v>136</v>
      </c>
      <c r="T1303" s="11">
        <v>5</v>
      </c>
      <c r="U1303" s="11">
        <v>8</v>
      </c>
      <c r="V1303" s="15">
        <f>R1303*U1303</f>
        <v>680</v>
      </c>
      <c r="W1303" s="11">
        <v>7</v>
      </c>
      <c r="X1303" s="11">
        <v>55</v>
      </c>
      <c r="Y1303" s="11">
        <v>35519573197</v>
      </c>
      <c r="Z1303" s="11">
        <v>35025504</v>
      </c>
      <c r="AA1303" s="16">
        <f>IFERROR((MID(AE1303,FIND("ends=",AE1303)+5,FIND("000&amp;starts",AE1303)-FIND("ends=",AE1303)-5)+8*3600)/86400+70*365+19,"")</f>
        <v>42031.93787037037</v>
      </c>
      <c r="AB1303" s="17" t="str">
        <f>HYPERLINK("http://item.taobao.com/item.htm?id="&amp;Y1303,"点击查看")</f>
        <v>点击查看</v>
      </c>
      <c r="AC1303" s="11">
        <f>YEAR(D1303)</f>
        <v>2007</v>
      </c>
      <c r="AD1303" s="11"/>
      <c r="AE1303" s="11" t="s">
        <v>7659</v>
      </c>
      <c r="AF1303" s="11" t="s">
        <v>10021</v>
      </c>
      <c r="AG1303" s="11" t="s">
        <v>13257</v>
      </c>
    </row>
    <row r="1304" spans="1:33" x14ac:dyDescent="0.15">
      <c r="A1304" s="11" t="s">
        <v>14895</v>
      </c>
      <c r="B1304" s="11" t="s">
        <v>15317</v>
      </c>
      <c r="C1304" s="11" t="s">
        <v>14897</v>
      </c>
      <c r="D1304" s="12">
        <v>39037</v>
      </c>
      <c r="E1304" s="11" t="s">
        <v>14961</v>
      </c>
      <c r="F1304" s="11" t="s">
        <v>14962</v>
      </c>
      <c r="G1304" s="11" t="s">
        <v>23</v>
      </c>
      <c r="H1304" s="11" t="s">
        <v>10327</v>
      </c>
      <c r="I1304" s="11" t="str">
        <f>IF(AH$1="","",IFERROR(TRIM(MID($AG1304,FIND(":",$AG1304,FIND(AH$1,$AG1304))+1,FIND("=",$AG1304,FIND(AH$1,$AG1304))-FIND(":",$AG1304,FIND(AH$1,$AG1304))-1)),"卖家未填"))</f>
        <v>卖家未填</v>
      </c>
      <c r="J1304" s="11" t="str">
        <f>IF(AI$1="","",IFERROR(TRIM(MID($AG1304,FIND(":",$AG1304,FIND(AI$1,$AG1304))+1,FIND("=",$AG1304,FIND(AI$1,$AG1304))-FIND(":",$AG1304,FIND(AI$1,$AG1304))-1)),"卖家未填"))</f>
        <v>450</v>
      </c>
      <c r="K1304" s="11" t="str">
        <f>IF(AJ$1="","",IFERROR(TRIM(MID($AG1304,FIND(":",$AG1304,FIND(AJ$1,$AG1304))+1,FIND("=",$AG1304,FIND(AJ$1,$AG1304))-FIND(":",$AG1304,FIND(AJ$1,$AG1304))-1)),"卖家未填"))</f>
        <v>卖家未填</v>
      </c>
      <c r="L1304" s="11" t="str">
        <f>IF(AK$1="","",IFERROR(TRIM(MID($AG1304,FIND(":",$AG1304,FIND(AK$1,$AG1304))+1,FIND("=",$AG1304,FIND(AK$1,$AG1304))-FIND(":",$AG1304,FIND(AK$1,$AG1304))-1)),"卖家未填"))</f>
        <v>卖家未填</v>
      </c>
      <c r="M1304" s="11" t="str">
        <f>IF(AL$1="","",IFERROR(TRIM(MID($AG1304,FIND(":",$AG1304,FIND(AL$1,$AG1304))+1,FIND("=",$AG1304,FIND(AL$1,$AG1304))-FIND(":",$AG1304,FIND(AL$1,$AG1304))-1)),"卖家未填"))</f>
        <v>包装</v>
      </c>
      <c r="N1304" s="11" t="s">
        <v>1003</v>
      </c>
      <c r="O1304" s="11" t="s">
        <v>4746</v>
      </c>
      <c r="P1304" s="13">
        <v>28</v>
      </c>
      <c r="Q1304" s="13">
        <v>15.8</v>
      </c>
      <c r="R1304" s="11">
        <v>15.8</v>
      </c>
      <c r="S1304" s="14">
        <f>IFERROR(V1304/T1304,"0")</f>
        <v>26.130769230769229</v>
      </c>
      <c r="T1304" s="11">
        <v>26</v>
      </c>
      <c r="U1304" s="11">
        <v>43</v>
      </c>
      <c r="V1304" s="15">
        <f>R1304*U1304</f>
        <v>679.4</v>
      </c>
      <c r="W1304" s="11">
        <v>20</v>
      </c>
      <c r="X1304" s="11">
        <v>88</v>
      </c>
      <c r="Y1304" s="11">
        <v>37540313832</v>
      </c>
      <c r="Z1304" s="11">
        <v>34055657</v>
      </c>
      <c r="AA1304" s="16">
        <f>IFERROR((MID(AE1304,FIND("ends=",AE1304)+5,FIND("000&amp;starts",AE1304)-FIND("ends=",AE1304)-5)+8*3600)/86400+70*365+19,"")</f>
        <v>42034.702974537038</v>
      </c>
      <c r="AB1304" s="17" t="str">
        <f>HYPERLINK("http://item.taobao.com/item.htm?id="&amp;Y1304,"点击查看")</f>
        <v>点击查看</v>
      </c>
      <c r="AC1304" s="11">
        <f>YEAR(D1304)</f>
        <v>2006</v>
      </c>
      <c r="AD1304" s="11"/>
      <c r="AE1304" s="11" t="s">
        <v>6111</v>
      </c>
      <c r="AF1304" s="11" t="s">
        <v>9558</v>
      </c>
      <c r="AG1304" s="11" t="s">
        <v>11821</v>
      </c>
    </row>
    <row r="1305" spans="1:33" x14ac:dyDescent="0.15">
      <c r="A1305" s="11" t="s">
        <v>14895</v>
      </c>
      <c r="B1305" s="11" t="s">
        <v>15464</v>
      </c>
      <c r="C1305" s="11" t="s">
        <v>14896</v>
      </c>
      <c r="D1305" s="12">
        <v>40964</v>
      </c>
      <c r="E1305" s="11" t="s">
        <v>14957</v>
      </c>
      <c r="F1305" s="11" t="s">
        <v>14958</v>
      </c>
      <c r="G1305" s="11" t="s">
        <v>21</v>
      </c>
      <c r="H1305" s="11" t="s">
        <v>10322</v>
      </c>
      <c r="I1305" s="11" t="str">
        <f>IF(AH$1="","",IFERROR(TRIM(MID($AG1305,FIND(":",$AG1305,FIND(AH$1,$AG1305))+1,FIND("=",$AG1305,FIND(AH$1,$AG1305))-FIND(":",$AG1305,FIND(AH$1,$AG1305))-1)),"卖家未填"))</f>
        <v>卖家未填</v>
      </c>
      <c r="J1305" s="11" t="str">
        <f>IF(AI$1="","",IFERROR(TRIM(MID($AG1305,FIND(":",$AG1305,FIND(AI$1,$AG1305))+1,FIND("=",$AG1305,FIND(AI$1,$AG1305))-FIND(":",$AG1305,FIND(AI$1,$AG1305))-1)),"卖家未填"))</f>
        <v>350</v>
      </c>
      <c r="K1305" s="11" t="str">
        <f>IF(AJ$1="","",IFERROR(TRIM(MID($AG1305,FIND(":",$AG1305,FIND(AJ$1,$AG1305))+1,FIND("=",$AG1305,FIND(AJ$1,$AG1305))-FIND(":",$AG1305,FIND(AJ$1,$AG1305))-1)),"卖家未填"))</f>
        <v>2人份</v>
      </c>
      <c r="L1305" s="11" t="str">
        <f>IF(AK$1="","",IFERROR(TRIM(MID($AG1305,FIND(":",$AG1305,FIND(AK$1,$AG1305))+1,FIND("=",$AG1305,FIND(AK$1,$AG1305))-FIND(":",$AG1305,FIND(AK$1,$AG1305))-1)),"卖家未填"))</f>
        <v>1周</v>
      </c>
      <c r="M1305" s="11" t="str">
        <f>IF(AL$1="","",IFERROR(TRIM(MID($AG1305,FIND(":",$AG1305,FIND(AL$1,$AG1305))+1,FIND("=",$AG1305,FIND(AL$1,$AG1305))-FIND(":",$AG1305,FIND(AL$1,$AG1305))-1)),"卖家未填"))</f>
        <v>包装</v>
      </c>
      <c r="N1305" s="11" t="s">
        <v>2003</v>
      </c>
      <c r="O1305" s="11" t="s">
        <v>5004</v>
      </c>
      <c r="P1305" s="13">
        <v>19.8</v>
      </c>
      <c r="Q1305" s="13">
        <v>9.6999999999999993</v>
      </c>
      <c r="R1305" s="11">
        <v>9.6999999999999993</v>
      </c>
      <c r="S1305" s="14">
        <f>IFERROR(V1305/T1305,"0")</f>
        <v>84.875</v>
      </c>
      <c r="T1305" s="11">
        <v>8</v>
      </c>
      <c r="U1305" s="11">
        <v>70</v>
      </c>
      <c r="V1305" s="15">
        <f>R1305*U1305</f>
        <v>679</v>
      </c>
      <c r="W1305" s="11">
        <v>34</v>
      </c>
      <c r="X1305" s="11">
        <v>188</v>
      </c>
      <c r="Y1305" s="11">
        <v>37421333441</v>
      </c>
      <c r="Z1305" s="11">
        <v>70657681</v>
      </c>
      <c r="AA1305" s="16">
        <f>IFERROR((MID(AE1305,FIND("ends=",AE1305)+5,FIND("000&amp;starts",AE1305)-FIND("ends=",AE1305)-5)+8*3600)/86400+70*365+19,"")</f>
        <v>42032.375833333332</v>
      </c>
      <c r="AB1305" s="17" t="str">
        <f>HYPERLINK("http://item.taobao.com/item.htm?id="&amp;Y1305,"点击查看")</f>
        <v>点击查看</v>
      </c>
      <c r="AC1305" s="11">
        <f>YEAR(D1305)</f>
        <v>2012</v>
      </c>
      <c r="AD1305" s="11"/>
      <c r="AE1305" s="11" t="s">
        <v>7090</v>
      </c>
      <c r="AF1305" s="11"/>
      <c r="AG1305" s="11" t="s">
        <v>12735</v>
      </c>
    </row>
    <row r="1306" spans="1:33" x14ac:dyDescent="0.15">
      <c r="A1306" s="11" t="s">
        <v>14895</v>
      </c>
      <c r="B1306" s="11" t="s">
        <v>15596</v>
      </c>
      <c r="C1306" s="11" t="s">
        <v>14894</v>
      </c>
      <c r="D1306" s="12">
        <v>39200</v>
      </c>
      <c r="E1306" s="11" t="s">
        <v>24</v>
      </c>
      <c r="F1306" s="11" t="s">
        <v>24</v>
      </c>
      <c r="G1306" s="11" t="s">
        <v>24</v>
      </c>
      <c r="H1306" s="11" t="s">
        <v>10322</v>
      </c>
      <c r="I1306" s="11" t="str">
        <f>IF(AH$1="","",IFERROR(TRIM(MID($AG1306,FIND(":",$AG1306,FIND(AH$1,$AG1306))+1,FIND("=",$AG1306,FIND(AH$1,$AG1306))-FIND(":",$AG1306,FIND(AH$1,$AG1306))-1)),"卖家未填"))</f>
        <v>卖家未填</v>
      </c>
      <c r="J1306" s="11" t="str">
        <f>IF(AI$1="","",IFERROR(TRIM(MID($AG1306,FIND(":",$AG1306,FIND(AI$1,$AG1306))+1,FIND("=",$AG1306,FIND(AI$1,$AG1306))-FIND(":",$AG1306,FIND(AI$1,$AG1306))-1)),"卖家未填"))</f>
        <v>500</v>
      </c>
      <c r="K1306" s="11" t="str">
        <f>IF(AJ$1="","",IFERROR(TRIM(MID($AG1306,FIND(":",$AG1306,FIND(AJ$1,$AG1306))+1,FIND("=",$AG1306,FIND(AJ$1,$AG1306))-FIND(":",$AG1306,FIND(AJ$1,$AG1306))-1)),"卖家未填"))</f>
        <v>卖家未填</v>
      </c>
      <c r="L1306" s="11" t="str">
        <f>IF(AK$1="","",IFERROR(TRIM(MID($AG1306,FIND(":",$AG1306,FIND(AK$1,$AG1306))+1,FIND("=",$AG1306,FIND(AK$1,$AG1306))-FIND(":",$AG1306,FIND(AK$1,$AG1306))-1)),"卖家未填"))</f>
        <v>卖家未填</v>
      </c>
      <c r="M1306" s="11" t="str">
        <f>IF(AL$1="","",IFERROR(TRIM(MID($AG1306,FIND(":",$AG1306,FIND(AL$1,$AG1306))+1,FIND("=",$AG1306,FIND(AL$1,$AG1306))-FIND(":",$AG1306,FIND(AL$1,$AG1306))-1)),"卖家未填"))</f>
        <v>散装</v>
      </c>
      <c r="N1306" s="11" t="s">
        <v>1545</v>
      </c>
      <c r="O1306" s="11" t="s">
        <v>4403</v>
      </c>
      <c r="P1306" s="13">
        <v>24</v>
      </c>
      <c r="Q1306" s="13">
        <v>21.9</v>
      </c>
      <c r="R1306" s="11">
        <v>21.9</v>
      </c>
      <c r="S1306" s="14">
        <f>IFERROR(V1306/T1306,"0")</f>
        <v>52.223076923076924</v>
      </c>
      <c r="T1306" s="11">
        <v>13</v>
      </c>
      <c r="U1306" s="11">
        <v>31</v>
      </c>
      <c r="V1306" s="15">
        <f>R1306*U1306</f>
        <v>678.9</v>
      </c>
      <c r="W1306" s="11">
        <v>23</v>
      </c>
      <c r="X1306" s="11">
        <v>323</v>
      </c>
      <c r="Y1306" s="11">
        <v>35758363767</v>
      </c>
      <c r="Z1306" s="11">
        <v>34448995</v>
      </c>
      <c r="AA1306" s="16">
        <f>IFERROR((MID(AE1306,FIND("ends=",AE1306)+5,FIND("000&amp;starts",AE1306)-FIND("ends=",AE1306)-5)+8*3600)/86400+70*365+19,"")</f>
        <v>42034.663645833338</v>
      </c>
      <c r="AB1306" s="17" t="str">
        <f>HYPERLINK("http://item.taobao.com/item.htm?id="&amp;Y1306,"点击查看")</f>
        <v>点击查看</v>
      </c>
      <c r="AC1306" s="11">
        <f>YEAR(D1306)</f>
        <v>2007</v>
      </c>
      <c r="AD1306" s="11"/>
      <c r="AE1306" s="11" t="s">
        <v>6630</v>
      </c>
      <c r="AF1306" s="11"/>
      <c r="AG1306" s="11" t="s">
        <v>12324</v>
      </c>
    </row>
    <row r="1307" spans="1:33" x14ac:dyDescent="0.15">
      <c r="A1307" s="11" t="s">
        <v>14895</v>
      </c>
      <c r="B1307" s="11" t="s">
        <v>16104</v>
      </c>
      <c r="C1307" s="11" t="s">
        <v>14896</v>
      </c>
      <c r="D1307" s="12">
        <v>41525</v>
      </c>
      <c r="E1307" s="11" t="s">
        <v>15057</v>
      </c>
      <c r="F1307" s="11" t="s">
        <v>15073</v>
      </c>
      <c r="G1307" s="11" t="s">
        <v>119</v>
      </c>
      <c r="H1307" s="11" t="s">
        <v>10322</v>
      </c>
      <c r="I1307" s="11" t="str">
        <f>IF(AH$1="","",IFERROR(TRIM(MID($AG1307,FIND(":",$AG1307,FIND(AH$1,$AG1307))+1,FIND("=",$AG1307,FIND(AH$1,$AG1307))-FIND(":",$AG1307,FIND(AH$1,$AG1307))-1)),"卖家未填"))</f>
        <v>卖家未填</v>
      </c>
      <c r="J1307" s="11" t="str">
        <f>IF(AI$1="","",IFERROR(TRIM(MID($AG1307,FIND(":",$AG1307,FIND(AI$1,$AG1307))+1,FIND("=",$AG1307,FIND(AI$1,$AG1307))-FIND(":",$AG1307,FIND(AI$1,$AG1307))-1)),"卖家未填"))</f>
        <v>250</v>
      </c>
      <c r="K1307" s="11" t="str">
        <f>IF(AJ$1="","",IFERROR(TRIM(MID($AG1307,FIND(":",$AG1307,FIND(AJ$1,$AG1307))+1,FIND("=",$AG1307,FIND(AJ$1,$AG1307))-FIND(":",$AG1307,FIND(AJ$1,$AG1307))-1)),"卖家未填"))</f>
        <v>卖家未填</v>
      </c>
      <c r="L1307" s="11" t="str">
        <f>IF(AK$1="","",IFERROR(TRIM(MID($AG1307,FIND(":",$AG1307,FIND(AK$1,$AG1307))+1,FIND("=",$AG1307,FIND(AK$1,$AG1307))-FIND(":",$AG1307,FIND(AK$1,$AG1307))-1)),"卖家未填"))</f>
        <v>卖家未填</v>
      </c>
      <c r="M1307" s="11" t="str">
        <f>IF(AL$1="","",IFERROR(TRIM(MID($AG1307,FIND(":",$AG1307,FIND(AL$1,$AG1307))+1,FIND("=",$AG1307,FIND(AL$1,$AG1307))-FIND(":",$AG1307,FIND(AL$1,$AG1307))-1)),"卖家未填"))</f>
        <v>包装</v>
      </c>
      <c r="N1307" s="11" t="s">
        <v>2072</v>
      </c>
      <c r="O1307" s="11" t="s">
        <v>4440</v>
      </c>
      <c r="P1307" s="13">
        <v>5</v>
      </c>
      <c r="Q1307" s="13">
        <v>2.5</v>
      </c>
      <c r="R1307" s="11">
        <v>2.5</v>
      </c>
      <c r="S1307" s="14">
        <f>IFERROR(V1307/T1307,"0")</f>
        <v>84.6875</v>
      </c>
      <c r="T1307" s="11">
        <v>8</v>
      </c>
      <c r="U1307" s="11">
        <v>271</v>
      </c>
      <c r="V1307" s="15">
        <f>R1307*U1307</f>
        <v>677.5</v>
      </c>
      <c r="W1307" s="11">
        <v>7</v>
      </c>
      <c r="X1307" s="11">
        <v>4</v>
      </c>
      <c r="Y1307" s="11">
        <v>43401050609</v>
      </c>
      <c r="Z1307" s="11">
        <v>106288034</v>
      </c>
      <c r="AA1307" s="16">
        <f>IFERROR((MID(AE1307,FIND("ends=",AE1307)+5,FIND("000&amp;starts",AE1307)-FIND("ends=",AE1307)-5)+8*3600)/86400+70*365+19,"")</f>
        <v>42035.622083333335</v>
      </c>
      <c r="AB1307" s="17" t="str">
        <f>HYPERLINK("http://item.taobao.com/item.htm?id="&amp;Y1307,"点击查看")</f>
        <v>点击查看</v>
      </c>
      <c r="AC1307" s="11">
        <f>YEAR(D1307)</f>
        <v>2013</v>
      </c>
      <c r="AD1307" s="11"/>
      <c r="AE1307" s="11" t="s">
        <v>7157</v>
      </c>
      <c r="AF1307" s="11"/>
      <c r="AG1307" s="11" t="s">
        <v>12797</v>
      </c>
    </row>
    <row r="1308" spans="1:33" x14ac:dyDescent="0.15">
      <c r="A1308" s="11" t="s">
        <v>14895</v>
      </c>
      <c r="B1308" s="11" t="s">
        <v>15335</v>
      </c>
      <c r="C1308" s="11" t="s">
        <v>14900</v>
      </c>
      <c r="D1308" s="12">
        <v>40538</v>
      </c>
      <c r="E1308" s="11" t="s">
        <v>24</v>
      </c>
      <c r="F1308" s="11" t="s">
        <v>24</v>
      </c>
      <c r="G1308" s="11" t="s">
        <v>24</v>
      </c>
      <c r="H1308" s="11" t="s">
        <v>10354</v>
      </c>
      <c r="I1308" s="11" t="str">
        <f>IF(AH$1="","",IFERROR(TRIM(MID($AG1308,FIND(":",$AG1308,FIND(AH$1,$AG1308))+1,FIND("=",$AG1308,FIND(AH$1,$AG1308))-FIND(":",$AG1308,FIND(AH$1,$AG1308))-1)),"卖家未填"))</f>
        <v>卖家未填</v>
      </c>
      <c r="J1308" s="11" t="str">
        <f>IF(AI$1="","",IFERROR(TRIM(MID($AG1308,FIND(":",$AG1308,FIND(AI$1,$AG1308))+1,FIND("=",$AG1308,FIND(AI$1,$AG1308))-FIND(":",$AG1308,FIND(AI$1,$AG1308))-1)),"卖家未填"))</f>
        <v>500</v>
      </c>
      <c r="K1308" s="11" t="str">
        <f>IF(AJ$1="","",IFERROR(TRIM(MID($AG1308,FIND(":",$AG1308,FIND(AJ$1,$AG1308))+1,FIND("=",$AG1308,FIND(AJ$1,$AG1308))-FIND(":",$AG1308,FIND(AJ$1,$AG1308))-1)),"卖家未填"))</f>
        <v>卖家未填</v>
      </c>
      <c r="L1308" s="11" t="str">
        <f>IF(AK$1="","",IFERROR(TRIM(MID($AG1308,FIND(":",$AG1308,FIND(AK$1,$AG1308))+1,FIND("=",$AG1308,FIND(AK$1,$AG1308))-FIND(":",$AG1308,FIND(AK$1,$AG1308))-1)),"卖家未填"))</f>
        <v>2周</v>
      </c>
      <c r="M1308" s="11" t="str">
        <f>IF(AL$1="","",IFERROR(TRIM(MID($AG1308,FIND(":",$AG1308,FIND(AL$1,$AG1308))+1,FIND("=",$AG1308,FIND(AL$1,$AG1308))-FIND(":",$AG1308,FIND(AL$1,$AG1308))-1)),"卖家未填"))</f>
        <v>包装</v>
      </c>
      <c r="N1308" s="11" t="s">
        <v>1501</v>
      </c>
      <c r="O1308" s="11" t="s">
        <v>4515</v>
      </c>
      <c r="P1308" s="13">
        <v>18.8</v>
      </c>
      <c r="Q1308" s="13"/>
      <c r="R1308" s="11">
        <v>18.8</v>
      </c>
      <c r="S1308" s="14">
        <f>IFERROR(V1308/T1308,"0")</f>
        <v>52.061538461538468</v>
      </c>
      <c r="T1308" s="11">
        <v>13</v>
      </c>
      <c r="U1308" s="11">
        <v>36</v>
      </c>
      <c r="V1308" s="15">
        <f>R1308*U1308</f>
        <v>676.80000000000007</v>
      </c>
      <c r="W1308" s="11">
        <v>18</v>
      </c>
      <c r="X1308" s="11">
        <v>128</v>
      </c>
      <c r="Y1308" s="11">
        <v>37781424091</v>
      </c>
      <c r="Z1308" s="11">
        <v>64169275</v>
      </c>
      <c r="AA1308" s="16">
        <f>IFERROR((MID(AE1308,FIND("ends=",AE1308)+5,FIND("000&amp;starts",AE1308)-FIND("ends=",AE1308)-5)+8*3600)/86400+70*365+19,"")</f>
        <v>42031.564803240741</v>
      </c>
      <c r="AB1308" s="17" t="str">
        <f>HYPERLINK("http://item.taobao.com/item.htm?id="&amp;Y1308,"点击查看")</f>
        <v>点击查看</v>
      </c>
      <c r="AC1308" s="11">
        <f>YEAR(D1308)</f>
        <v>2010</v>
      </c>
      <c r="AD1308" s="11"/>
      <c r="AE1308" s="11" t="s">
        <v>6588</v>
      </c>
      <c r="AF1308" s="11" t="s">
        <v>9604</v>
      </c>
      <c r="AG1308" s="11" t="s">
        <v>12284</v>
      </c>
    </row>
    <row r="1309" spans="1:33" x14ac:dyDescent="0.15">
      <c r="A1309" s="11" t="s">
        <v>14902</v>
      </c>
      <c r="B1309" s="11" t="s">
        <v>15378</v>
      </c>
      <c r="C1309" s="11" t="s">
        <v>14903</v>
      </c>
      <c r="D1309" s="12">
        <v>39760</v>
      </c>
      <c r="E1309" s="11" t="s">
        <v>14967</v>
      </c>
      <c r="F1309" s="11" t="s">
        <v>14968</v>
      </c>
      <c r="G1309" s="11" t="s">
        <v>28</v>
      </c>
      <c r="H1309" s="11" t="s">
        <v>10458</v>
      </c>
      <c r="I1309" s="11" t="str">
        <f>IF(AH$1="","",IFERROR(TRIM(MID($AG1309,FIND(":",$AG1309,FIND(AH$1,$AG1309))+1,FIND("=",$AG1309,FIND(AH$1,$AG1309))-FIND(":",$AG1309,FIND(AH$1,$AG1309))-1)),"卖家未填"))</f>
        <v>年糕条</v>
      </c>
      <c r="J1309" s="11" t="str">
        <f>IF(AI$1="","",IFERROR(TRIM(MID($AG1309,FIND(":",$AG1309,FIND(AI$1,$AG1309))+1,FIND("=",$AG1309,FIND(AI$1,$AG1309))-FIND(":",$AG1309,FIND(AI$1,$AG1309))-1)),"卖家未填"))</f>
        <v>600</v>
      </c>
      <c r="K1309" s="11" t="str">
        <f>IF(AJ$1="","",IFERROR(TRIM(MID($AG1309,FIND(":",$AG1309,FIND(AJ$1,$AG1309))+1,FIND("=",$AG1309,FIND(AJ$1,$AG1309))-FIND(":",$AG1309,FIND(AJ$1,$AG1309))-1)),"卖家未填"))</f>
        <v>卖家未填</v>
      </c>
      <c r="L1309" s="11" t="str">
        <f>IF(AK$1="","",IFERROR(TRIM(MID($AG1309,FIND(":",$AG1309,FIND(AK$1,$AG1309))+1,FIND("=",$AG1309,FIND(AK$1,$AG1309))-FIND(":",$AG1309,FIND(AK$1,$AG1309))-1)),"卖家未填"))</f>
        <v>卖家未填</v>
      </c>
      <c r="M1309" s="11" t="str">
        <f>IF(AL$1="","",IFERROR(TRIM(MID($AG1309,FIND(":",$AG1309,FIND(AL$1,$AG1309))+1,FIND("=",$AG1309,FIND(AL$1,$AG1309))-FIND(":",$AG1309,FIND(AL$1,$AG1309))-1)),"卖家未填"))</f>
        <v>散装</v>
      </c>
      <c r="N1309" s="11" t="s">
        <v>220</v>
      </c>
      <c r="O1309" s="11" t="s">
        <v>4599</v>
      </c>
      <c r="P1309" s="13">
        <v>13</v>
      </c>
      <c r="Q1309" s="13"/>
      <c r="R1309" s="11">
        <v>13</v>
      </c>
      <c r="S1309" s="14">
        <f>IFERROR(V1309/T1309,"0")</f>
        <v>23.310344827586206</v>
      </c>
      <c r="T1309" s="11">
        <v>29</v>
      </c>
      <c r="U1309" s="11">
        <v>52</v>
      </c>
      <c r="V1309" s="15">
        <f>R1309*U1309</f>
        <v>676</v>
      </c>
      <c r="W1309" s="11">
        <v>38</v>
      </c>
      <c r="X1309" s="11">
        <v>354</v>
      </c>
      <c r="Y1309" s="11">
        <v>18290497202</v>
      </c>
      <c r="Z1309" s="11">
        <v>36634493</v>
      </c>
      <c r="AA1309" s="16">
        <f>IFERROR((MID(AE1309,FIND("ends=",AE1309)+5,FIND("000&amp;starts",AE1309)-FIND("ends=",AE1309)-5)+8*3600)/86400+70*365+19,"")</f>
        <v>42032.586585648147</v>
      </c>
      <c r="AB1309" s="17" t="str">
        <f>HYPERLINK("http://item.taobao.com/item.htm?id="&amp;Y1309,"点击查看")</f>
        <v>点击查看</v>
      </c>
      <c r="AC1309" s="11">
        <f>YEAR(D1309)</f>
        <v>2008</v>
      </c>
      <c r="AD1309" s="11"/>
      <c r="AE1309" s="11" t="s">
        <v>6043</v>
      </c>
      <c r="AF1309" s="11" t="s">
        <v>9730</v>
      </c>
      <c r="AG1309" s="11" t="s">
        <v>11754</v>
      </c>
    </row>
    <row r="1310" spans="1:33" x14ac:dyDescent="0.15">
      <c r="A1310" s="11" t="s">
        <v>14910</v>
      </c>
      <c r="B1310" s="11" t="s">
        <v>16678</v>
      </c>
      <c r="C1310" s="11" t="s">
        <v>14912</v>
      </c>
      <c r="D1310" s="12">
        <v>41430</v>
      </c>
      <c r="E1310" s="11" t="s">
        <v>14957</v>
      </c>
      <c r="F1310" s="11" t="s">
        <v>14964</v>
      </c>
      <c r="G1310" s="11" t="s">
        <v>26</v>
      </c>
      <c r="H1310" s="11" t="s">
        <v>10822</v>
      </c>
      <c r="I1310" s="11" t="str">
        <f>IF(AH$1="","",IFERROR(TRIM(MID($AG1310,FIND(":",$AG1310,FIND(AH$1,$AG1310))+1,FIND("=",$AG1310,FIND(AH$1,$AG1310))-FIND(":",$AG1310,FIND(AH$1,$AG1310))-1)),"卖家未填"))</f>
        <v>香糯坊</v>
      </c>
      <c r="J1310" s="11" t="str">
        <f>IF(AI$1="","",IFERROR(TRIM(MID($AG1310,FIND(":",$AG1310,FIND(AI$1,$AG1310))+1,FIND("=",$AG1310,FIND(AI$1,$AG1310))-FIND(":",$AG1310,FIND(AI$1,$AG1310))-1)),"卖家未填"))</f>
        <v>500</v>
      </c>
      <c r="K1310" s="11" t="str">
        <f>IF(AJ$1="","",IFERROR(TRIM(MID($AG1310,FIND(":",$AG1310,FIND(AJ$1,$AG1310))+1,FIND("=",$AG1310,FIND(AJ$1,$AG1310))-FIND(":",$AG1310,FIND(AJ$1,$AG1310))-1)),"卖家未填"))</f>
        <v>卖家未填</v>
      </c>
      <c r="L1310" s="11" t="str">
        <f>IF(AK$1="","",IFERROR(TRIM(MID($AG1310,FIND(":",$AG1310,FIND(AK$1,$AG1310))+1,FIND("=",$AG1310,FIND(AK$1,$AG1310))-FIND(":",$AG1310,FIND(AK$1,$AG1310))-1)),"卖家未填"))</f>
        <v>卖家未填</v>
      </c>
      <c r="M1310" s="11" t="str">
        <f>IF(AL$1="","",IFERROR(TRIM(MID($AG1310,FIND(":",$AG1310,FIND(AL$1,$AG1310))+1,FIND("=",$AG1310,FIND(AL$1,$AG1310))-FIND(":",$AG1310,FIND(AL$1,$AG1310))-1)),"卖家未填"))</f>
        <v>包装</v>
      </c>
      <c r="N1310" s="11" t="s">
        <v>3862</v>
      </c>
      <c r="O1310" s="11" t="s">
        <v>5272</v>
      </c>
      <c r="P1310" s="13">
        <v>12.29</v>
      </c>
      <c r="Q1310" s="13"/>
      <c r="R1310" s="11">
        <v>12.29</v>
      </c>
      <c r="S1310" s="14">
        <f>IFERROR(V1310/T1310,"0")</f>
        <v>337.97499999999997</v>
      </c>
      <c r="T1310" s="11">
        <v>2</v>
      </c>
      <c r="U1310" s="11">
        <v>55</v>
      </c>
      <c r="V1310" s="15">
        <f>R1310*U1310</f>
        <v>675.94999999999993</v>
      </c>
      <c r="W1310" s="11">
        <v>0</v>
      </c>
      <c r="X1310" s="11">
        <v>61</v>
      </c>
      <c r="Y1310" s="11">
        <v>25638500825</v>
      </c>
      <c r="Z1310" s="11">
        <v>104588298</v>
      </c>
      <c r="AA1310" s="16">
        <f>IFERROR((MID(AE1310,FIND("ends=",AE1310)+5,FIND("000&amp;starts",AE1310)-FIND("ends=",AE1310)-5)+8*3600)/86400+70*365+19,"")</f>
        <v>42031.45417824074</v>
      </c>
      <c r="AB1310" s="17" t="str">
        <f>HYPERLINK("http://item.taobao.com/item.htm?id="&amp;Y1310,"点击查看")</f>
        <v>点击查看</v>
      </c>
      <c r="AC1310" s="11">
        <f>YEAR(D1310)</f>
        <v>2013</v>
      </c>
      <c r="AD1310" s="11"/>
      <c r="AE1310" s="11" t="s">
        <v>8986</v>
      </c>
      <c r="AF1310" s="11" t="s">
        <v>10135</v>
      </c>
      <c r="AG1310" s="11" t="s">
        <v>14414</v>
      </c>
    </row>
    <row r="1311" spans="1:33" x14ac:dyDescent="0.15">
      <c r="A1311" s="11" t="s">
        <v>14895</v>
      </c>
      <c r="B1311" s="11" t="s">
        <v>15354</v>
      </c>
      <c r="C1311" s="11" t="s">
        <v>14897</v>
      </c>
      <c r="D1311" s="12">
        <v>41341</v>
      </c>
      <c r="E1311" s="11" t="s">
        <v>24</v>
      </c>
      <c r="F1311" s="11" t="s">
        <v>24</v>
      </c>
      <c r="G1311" s="11" t="s">
        <v>24</v>
      </c>
      <c r="H1311" s="11" t="s">
        <v>10322</v>
      </c>
      <c r="I1311" s="11" t="str">
        <f>IF(AH$1="","",IFERROR(TRIM(MID($AG1311,FIND(":",$AG1311,FIND(AH$1,$AG1311))+1,FIND("=",$AG1311,FIND(AH$1,$AG1311))-FIND(":",$AG1311,FIND(AH$1,$AG1311))-1)),"卖家未填"))</f>
        <v>卖家未填</v>
      </c>
      <c r="J1311" s="11" t="str">
        <f>IF(AI$1="","",IFERROR(TRIM(MID($AG1311,FIND(":",$AG1311,FIND(AI$1,$AG1311))+1,FIND("=",$AG1311,FIND(AI$1,$AG1311))-FIND(":",$AG1311,FIND(AI$1,$AG1311))-1)),"卖家未填"))</f>
        <v>1000</v>
      </c>
      <c r="K1311" s="11" t="str">
        <f>IF(AJ$1="","",IFERROR(TRIM(MID($AG1311,FIND(":",$AG1311,FIND(AJ$1,$AG1311))+1,FIND("=",$AG1311,FIND(AJ$1,$AG1311))-FIND(":",$AG1311,FIND(AJ$1,$AG1311))-1)),"卖家未填"))</f>
        <v>卖家未填</v>
      </c>
      <c r="L1311" s="11" t="str">
        <f>IF(AK$1="","",IFERROR(TRIM(MID($AG1311,FIND(":",$AG1311,FIND(AK$1,$AG1311))+1,FIND("=",$AG1311,FIND(AK$1,$AG1311))-FIND(":",$AG1311,FIND(AK$1,$AG1311))-1)),"卖家未填"))</f>
        <v>卖家未填</v>
      </c>
      <c r="M1311" s="11" t="str">
        <f>IF(AL$1="","",IFERROR(TRIM(MID($AG1311,FIND(":",$AG1311,FIND(AL$1,$AG1311))+1,FIND("=",$AG1311,FIND(AL$1,$AG1311))-FIND(":",$AG1311,FIND(AL$1,$AG1311))-1)),"卖家未填"))</f>
        <v>散装</v>
      </c>
      <c r="N1311" s="11" t="s">
        <v>1628</v>
      </c>
      <c r="O1311" s="11" t="s">
        <v>4447</v>
      </c>
      <c r="P1311" s="13">
        <v>45</v>
      </c>
      <c r="Q1311" s="13"/>
      <c r="R1311" s="11">
        <v>45</v>
      </c>
      <c r="S1311" s="14">
        <f>IFERROR(V1311/T1311,"0")</f>
        <v>56.25</v>
      </c>
      <c r="T1311" s="11">
        <v>12</v>
      </c>
      <c r="U1311" s="11">
        <v>15</v>
      </c>
      <c r="V1311" s="15">
        <f>R1311*U1311</f>
        <v>675</v>
      </c>
      <c r="W1311" s="11">
        <v>7</v>
      </c>
      <c r="X1311" s="11">
        <v>183</v>
      </c>
      <c r="Y1311" s="11">
        <v>35086510473</v>
      </c>
      <c r="Z1311" s="11">
        <v>102594854</v>
      </c>
      <c r="AA1311" s="16">
        <f>IFERROR((MID(AE1311,FIND("ends=",AE1311)+5,FIND("000&amp;starts",AE1311)-FIND("ends=",AE1311)-5)+8*3600)/86400+70*365+19,"")</f>
        <v>42034.390497685185</v>
      </c>
      <c r="AB1311" s="17" t="str">
        <f>HYPERLINK("http://item.taobao.com/item.htm?id="&amp;Y1311,"点击查看")</f>
        <v>点击查看</v>
      </c>
      <c r="AC1311" s="11">
        <f>YEAR(D1311)</f>
        <v>2013</v>
      </c>
      <c r="AD1311" s="11"/>
      <c r="AE1311" s="11" t="s">
        <v>6713</v>
      </c>
      <c r="AF1311" s="11"/>
      <c r="AG1311" s="11" t="s">
        <v>11392</v>
      </c>
    </row>
    <row r="1312" spans="1:33" x14ac:dyDescent="0.15">
      <c r="A1312" s="11" t="s">
        <v>14895</v>
      </c>
      <c r="B1312" s="11" t="s">
        <v>15904</v>
      </c>
      <c r="C1312" s="11" t="s">
        <v>14894</v>
      </c>
      <c r="D1312" s="12">
        <v>41153</v>
      </c>
      <c r="E1312" s="11" t="s">
        <v>15015</v>
      </c>
      <c r="F1312" s="11" t="s">
        <v>15043</v>
      </c>
      <c r="G1312" s="11" t="s">
        <v>90</v>
      </c>
      <c r="H1312" s="11" t="s">
        <v>10322</v>
      </c>
      <c r="I1312" s="11" t="str">
        <f>IF(AH$1="","",IFERROR(TRIM(MID($AG1312,FIND(":",$AG1312,FIND(AH$1,$AG1312))+1,FIND("=",$AG1312,FIND(AH$1,$AG1312))-FIND(":",$AG1312,FIND(AH$1,$AG1312))-1)),"卖家未填"))</f>
        <v>卖家未填</v>
      </c>
      <c r="J1312" s="11" t="str">
        <f>IF(AI$1="","",IFERROR(TRIM(MID($AG1312,FIND(":",$AG1312,FIND(AI$1,$AG1312))+1,FIND("=",$AG1312,FIND(AI$1,$AG1312))-FIND(":",$AG1312,FIND(AI$1,$AG1312))-1)),"卖家未填"))</f>
        <v>475</v>
      </c>
      <c r="K1312" s="11" t="str">
        <f>IF(AJ$1="","",IFERROR(TRIM(MID($AG1312,FIND(":",$AG1312,FIND(AJ$1,$AG1312))+1,FIND("=",$AG1312,FIND(AJ$1,$AG1312))-FIND(":",$AG1312,FIND(AJ$1,$AG1312))-1)),"卖家未填"))</f>
        <v>卖家未填</v>
      </c>
      <c r="L1312" s="11" t="str">
        <f>IF(AK$1="","",IFERROR(TRIM(MID($AG1312,FIND(":",$AG1312,FIND(AK$1,$AG1312))+1,FIND("=",$AG1312,FIND(AK$1,$AG1312))-FIND(":",$AG1312,FIND(AK$1,$AG1312))-1)),"卖家未填"))</f>
        <v>卖家未填</v>
      </c>
      <c r="M1312" s="11" t="str">
        <f>IF(AL$1="","",IFERROR(TRIM(MID($AG1312,FIND(":",$AG1312,FIND(AL$1,$AG1312))+1,FIND("=",$AG1312,FIND(AL$1,$AG1312))-FIND(":",$AG1312,FIND(AL$1,$AG1312))-1)),"卖家未填"))</f>
        <v>包装</v>
      </c>
      <c r="N1312" s="11" t="s">
        <v>1652</v>
      </c>
      <c r="O1312" s="11" t="s">
        <v>4925</v>
      </c>
      <c r="P1312" s="13">
        <v>9</v>
      </c>
      <c r="Q1312" s="13"/>
      <c r="R1312" s="11">
        <v>9</v>
      </c>
      <c r="S1312" s="14">
        <f>IFERROR(V1312/T1312,"0")</f>
        <v>61.363636363636367</v>
      </c>
      <c r="T1312" s="11">
        <v>11</v>
      </c>
      <c r="U1312" s="11">
        <v>75</v>
      </c>
      <c r="V1312" s="15">
        <f>R1312*U1312</f>
        <v>675</v>
      </c>
      <c r="W1312" s="11">
        <v>3</v>
      </c>
      <c r="X1312" s="11">
        <v>3</v>
      </c>
      <c r="Y1312" s="11">
        <v>43116328130</v>
      </c>
      <c r="Z1312" s="11">
        <v>73457139</v>
      </c>
      <c r="AA1312" s="16">
        <f>IFERROR((MID(AE1312,FIND("ends=",AE1312)+5,FIND("000&amp;starts",AE1312)-FIND("ends=",AE1312)-5)+8*3600)/86400+70*365+19,"")</f>
        <v>42029.493055555555</v>
      </c>
      <c r="AB1312" s="17" t="str">
        <f>HYPERLINK("http://item.taobao.com/item.htm?id="&amp;Y1312,"点击查看")</f>
        <v>点击查看</v>
      </c>
      <c r="AC1312" s="11">
        <f>YEAR(D1312)</f>
        <v>2012</v>
      </c>
      <c r="AD1312" s="11"/>
      <c r="AE1312" s="11" t="s">
        <v>6736</v>
      </c>
      <c r="AF1312" s="11"/>
      <c r="AG1312" s="11" t="s">
        <v>12423</v>
      </c>
    </row>
    <row r="1313" spans="1:33" x14ac:dyDescent="0.15">
      <c r="A1313" s="11" t="s">
        <v>14910</v>
      </c>
      <c r="B1313" s="11" t="s">
        <v>16483</v>
      </c>
      <c r="C1313" s="11" t="s">
        <v>14912</v>
      </c>
      <c r="D1313" s="12">
        <v>40561</v>
      </c>
      <c r="E1313" s="11" t="s">
        <v>15026</v>
      </c>
      <c r="F1313" s="11" t="s">
        <v>15053</v>
      </c>
      <c r="G1313" s="11" t="s">
        <v>100</v>
      </c>
      <c r="H1313" s="11" t="s">
        <v>10322</v>
      </c>
      <c r="I1313" s="11" t="str">
        <f>IF(AH$1="","",IFERROR(TRIM(MID($AG1313,FIND(":",$AG1313,FIND(AH$1,$AG1313))+1,FIND("=",$AG1313,FIND(AH$1,$AG1313))-FIND(":",$AG1313,FIND(AH$1,$AG1313))-1)),"卖家未填"))</f>
        <v>卖家未填</v>
      </c>
      <c r="J1313" s="11" t="str">
        <f>IF(AI$1="","",IFERROR(TRIM(MID($AG1313,FIND(":",$AG1313,FIND(AI$1,$AG1313))+1,FIND("=",$AG1313,FIND(AI$1,$AG1313))-FIND(":",$AG1313,FIND(AI$1,$AG1313))-1)),"卖家未填"))</f>
        <v>850</v>
      </c>
      <c r="K1313" s="11" t="str">
        <f>IF(AJ$1="","",IFERROR(TRIM(MID($AG1313,FIND(":",$AG1313,FIND(AJ$1,$AG1313))+1,FIND("=",$AG1313,FIND(AJ$1,$AG1313))-FIND(":",$AG1313,FIND(AJ$1,$AG1313))-1)),"卖家未填"))</f>
        <v>卖家未填</v>
      </c>
      <c r="L1313" s="11" t="str">
        <f>IF(AK$1="","",IFERROR(TRIM(MID($AG1313,FIND(":",$AG1313,FIND(AK$1,$AG1313))+1,FIND("=",$AG1313,FIND(AK$1,$AG1313))-FIND(":",$AG1313,FIND(AK$1,$AG1313))-1)),"卖家未填"))</f>
        <v>卖家未填</v>
      </c>
      <c r="M1313" s="11" t="str">
        <f>IF(AL$1="","",IFERROR(TRIM(MID($AG1313,FIND(":",$AG1313,FIND(AL$1,$AG1313))+1,FIND("=",$AG1313,FIND(AL$1,$AG1313))-FIND(":",$AG1313,FIND(AL$1,$AG1313))-1)),"卖家未填"))</f>
        <v>包装</v>
      </c>
      <c r="N1313" s="11" t="s">
        <v>2926</v>
      </c>
      <c r="O1313" s="11" t="s">
        <v>4613</v>
      </c>
      <c r="P1313" s="13">
        <v>15</v>
      </c>
      <c r="Q1313" s="13"/>
      <c r="R1313" s="11">
        <v>15</v>
      </c>
      <c r="S1313" s="14">
        <f>IFERROR(V1313/T1313,"0")</f>
        <v>168.75</v>
      </c>
      <c r="T1313" s="11">
        <v>4</v>
      </c>
      <c r="U1313" s="11">
        <v>45</v>
      </c>
      <c r="V1313" s="15">
        <f>R1313*U1313</f>
        <v>675</v>
      </c>
      <c r="W1313" s="11">
        <v>18</v>
      </c>
      <c r="X1313" s="11">
        <v>14</v>
      </c>
      <c r="Y1313" s="11">
        <v>38751584116</v>
      </c>
      <c r="Z1313" s="11">
        <v>64540352</v>
      </c>
      <c r="AA1313" s="16">
        <f>IFERROR((MID(AE1313,FIND("ends=",AE1313)+5,FIND("000&amp;starts",AE1313)-FIND("ends=",AE1313)-5)+8*3600)/86400+70*365+19,"")</f>
        <v>42032.5625</v>
      </c>
      <c r="AB1313" s="17" t="str">
        <f>HYPERLINK("http://item.taobao.com/item.htm?id="&amp;Y1313,"点击查看")</f>
        <v>点击查看</v>
      </c>
      <c r="AC1313" s="11">
        <f>YEAR(D1313)</f>
        <v>2011</v>
      </c>
      <c r="AD1313" s="11"/>
      <c r="AE1313" s="11" t="s">
        <v>8003</v>
      </c>
      <c r="AF1313" s="11"/>
      <c r="AG1313" s="11" t="s">
        <v>13561</v>
      </c>
    </row>
    <row r="1314" spans="1:33" x14ac:dyDescent="0.15">
      <c r="A1314" s="11" t="s">
        <v>14881</v>
      </c>
      <c r="B1314" s="11" t="s">
        <v>15391</v>
      </c>
      <c r="C1314" s="11" t="s">
        <v>14885</v>
      </c>
      <c r="D1314" s="12">
        <v>41223</v>
      </c>
      <c r="E1314" s="11" t="s">
        <v>14957</v>
      </c>
      <c r="F1314" s="11" t="s">
        <v>14998</v>
      </c>
      <c r="G1314" s="11" t="s">
        <v>54</v>
      </c>
      <c r="H1314" s="11" t="s">
        <v>10439</v>
      </c>
      <c r="I1314" s="11" t="str">
        <f>IF(AH$1="","",IFERROR(TRIM(MID($AG1314,FIND(":",$AG1314,FIND(AH$1,$AG1314))+1,FIND("=",$AG1314,FIND(AH$1,$AG1314))-FIND(":",$AG1314,FIND(AH$1,$AG1314))-1)),"卖家未填"))</f>
        <v>卖家未填</v>
      </c>
      <c r="J1314" s="11" t="str">
        <f>IF(AI$1="","",IFERROR(TRIM(MID($AG1314,FIND(":",$AG1314,FIND(AI$1,$AG1314))+1,FIND("=",$AG1314,FIND(AI$1,$AG1314))-FIND(":",$AG1314,FIND(AI$1,$AG1314))-1)),"卖家未填"))</f>
        <v>360</v>
      </c>
      <c r="K1314" s="11" t="str">
        <f>IF(AJ$1="","",IFERROR(TRIM(MID($AG1314,FIND(":",$AG1314,FIND(AJ$1,$AG1314))+1,FIND("=",$AG1314,FIND(AJ$1,$AG1314))-FIND(":",$AG1314,FIND(AJ$1,$AG1314))-1)),"卖家未填"))</f>
        <v>卖家未填</v>
      </c>
      <c r="L1314" s="11" t="str">
        <f>IF(AK$1="","",IFERROR(TRIM(MID($AG1314,FIND(":",$AG1314,FIND(AK$1,$AG1314))+1,FIND("=",$AG1314,FIND(AK$1,$AG1314))-FIND(":",$AG1314,FIND(AK$1,$AG1314))-1)),"卖家未填"))</f>
        <v>卖家未填</v>
      </c>
      <c r="M1314" s="11" t="str">
        <f>IF(AL$1="","",IFERROR(TRIM(MID($AG1314,FIND(":",$AG1314,FIND(AL$1,$AG1314))+1,FIND("=",$AG1314,FIND(AL$1,$AG1314))-FIND(":",$AG1314,FIND(AL$1,$AG1314))-1)),"卖家未填"))</f>
        <v>散装</v>
      </c>
      <c r="N1314" s="11" t="s">
        <v>852</v>
      </c>
      <c r="O1314" s="11" t="s">
        <v>4705</v>
      </c>
      <c r="P1314" s="13">
        <v>3</v>
      </c>
      <c r="Q1314" s="13"/>
      <c r="R1314" s="11">
        <v>3</v>
      </c>
      <c r="S1314" s="14">
        <f>IFERROR(V1314/T1314,"0")</f>
        <v>20.363636363636363</v>
      </c>
      <c r="T1314" s="11">
        <v>33</v>
      </c>
      <c r="U1314" s="11">
        <v>224</v>
      </c>
      <c r="V1314" s="15">
        <f>R1314*U1314</f>
        <v>672</v>
      </c>
      <c r="W1314" s="11">
        <v>57</v>
      </c>
      <c r="X1314" s="11">
        <v>211</v>
      </c>
      <c r="Y1314" s="11">
        <v>16668150578</v>
      </c>
      <c r="Z1314" s="11">
        <v>100956695</v>
      </c>
      <c r="AA1314" s="16">
        <f>IFERROR((MID(AE1314,FIND("ends=",AE1314)+5,FIND("000&amp;starts",AE1314)-FIND("ends=",AE1314)-5)+8*3600)/86400+70*365+19,"")</f>
        <v>42029.445613425924</v>
      </c>
      <c r="AB1314" s="17" t="str">
        <f>HYPERLINK("http://item.taobao.com/item.htm?id="&amp;Y1314,"点击查看")</f>
        <v>点击查看</v>
      </c>
      <c r="AC1314" s="11">
        <f>YEAR(D1314)</f>
        <v>2012</v>
      </c>
      <c r="AD1314" s="11"/>
      <c r="AE1314" s="11" t="s">
        <v>5965</v>
      </c>
      <c r="AF1314" s="11" t="s">
        <v>9710</v>
      </c>
      <c r="AG1314" s="11" t="s">
        <v>11674</v>
      </c>
    </row>
    <row r="1315" spans="1:33" x14ac:dyDescent="0.15">
      <c r="A1315" s="11" t="s">
        <v>14895</v>
      </c>
      <c r="B1315" s="11" t="s">
        <v>15229</v>
      </c>
      <c r="C1315" s="11" t="s">
        <v>14897</v>
      </c>
      <c r="D1315" s="12">
        <v>40769</v>
      </c>
      <c r="E1315" s="11" t="s">
        <v>14957</v>
      </c>
      <c r="F1315" s="11" t="s">
        <v>14983</v>
      </c>
      <c r="G1315" s="11" t="s">
        <v>42</v>
      </c>
      <c r="H1315" s="11" t="s">
        <v>10339</v>
      </c>
      <c r="I1315" s="11" t="str">
        <f>IF(AH$1="","",IFERROR(TRIM(MID($AG1315,FIND(":",$AG1315,FIND(AH$1,$AG1315))+1,FIND("=",$AG1315,FIND(AH$1,$AG1315))-FIND(":",$AG1315,FIND(AH$1,$AG1315))-1)),"卖家未填"))</f>
        <v>年糕</v>
      </c>
      <c r="J1315" s="11" t="str">
        <f>IF(AI$1="","",IFERROR(TRIM(MID($AG1315,FIND(":",$AG1315,FIND(AI$1,$AG1315))+1,FIND("=",$AG1315,FIND(AI$1,$AG1315))-FIND(":",$AG1315,FIND(AI$1,$AG1315))-1)),"卖家未填"))</f>
        <v>500</v>
      </c>
      <c r="K1315" s="11" t="str">
        <f>IF(AJ$1="","",IFERROR(TRIM(MID($AG1315,FIND(":",$AG1315,FIND(AJ$1,$AG1315))+1,FIND("=",$AG1315,FIND(AJ$1,$AG1315))-FIND(":",$AG1315,FIND(AJ$1,$AG1315))-1)),"卖家未填"))</f>
        <v>卖家未填</v>
      </c>
      <c r="L1315" s="11" t="str">
        <f>IF(AK$1="","",IFERROR(TRIM(MID($AG1315,FIND(":",$AG1315,FIND(AK$1,$AG1315))+1,FIND("=",$AG1315,FIND(AK$1,$AG1315))-FIND(":",$AG1315,FIND(AK$1,$AG1315))-1)),"卖家未填"))</f>
        <v>卖家未填</v>
      </c>
      <c r="M1315" s="11" t="str">
        <f>IF(AL$1="","",IFERROR(TRIM(MID($AG1315,FIND(":",$AG1315,FIND(AL$1,$AG1315))+1,FIND("=",$AG1315,FIND(AL$1,$AG1315))-FIND(":",$AG1315,FIND(AL$1,$AG1315))-1)),"卖家未填"))</f>
        <v>散装</v>
      </c>
      <c r="N1315" s="11" t="s">
        <v>908</v>
      </c>
      <c r="O1315" s="11" t="s">
        <v>4479</v>
      </c>
      <c r="P1315" s="13">
        <v>6</v>
      </c>
      <c r="Q1315" s="13"/>
      <c r="R1315" s="11">
        <v>6</v>
      </c>
      <c r="S1315" s="14">
        <f>IFERROR(V1315/T1315,"0")</f>
        <v>22.4</v>
      </c>
      <c r="T1315" s="11">
        <v>30</v>
      </c>
      <c r="U1315" s="11">
        <v>112</v>
      </c>
      <c r="V1315" s="15">
        <f>R1315*U1315</f>
        <v>672</v>
      </c>
      <c r="W1315" s="11">
        <v>13</v>
      </c>
      <c r="X1315" s="11">
        <v>14</v>
      </c>
      <c r="Y1315" s="11">
        <v>41982640186</v>
      </c>
      <c r="Z1315" s="11">
        <v>68333302</v>
      </c>
      <c r="AA1315" s="16">
        <f>IFERROR((MID(AE1315,FIND("ends=",AE1315)+5,FIND("000&amp;starts",AE1315)-FIND("ends=",AE1315)-5)+8*3600)/86400+70*365+19,"")</f>
        <v>42030.541539351849</v>
      </c>
      <c r="AB1315" s="17" t="str">
        <f>HYPERLINK("http://item.taobao.com/item.htm?id="&amp;Y1315,"点击查看")</f>
        <v>点击查看</v>
      </c>
      <c r="AC1315" s="11">
        <f>YEAR(D1315)</f>
        <v>2011</v>
      </c>
      <c r="AD1315" s="11"/>
      <c r="AE1315" s="11" t="s">
        <v>6019</v>
      </c>
      <c r="AF1315" s="11" t="s">
        <v>9584</v>
      </c>
      <c r="AG1315" s="11" t="s">
        <v>11731</v>
      </c>
    </row>
    <row r="1316" spans="1:33" x14ac:dyDescent="0.15">
      <c r="A1316" s="11" t="s">
        <v>14895</v>
      </c>
      <c r="B1316" s="11" t="s">
        <v>15564</v>
      </c>
      <c r="C1316" s="11" t="s">
        <v>14894</v>
      </c>
      <c r="D1316" s="12">
        <v>40389</v>
      </c>
      <c r="E1316" s="11" t="s">
        <v>46</v>
      </c>
      <c r="F1316" s="11" t="s">
        <v>15020</v>
      </c>
      <c r="G1316" s="11" t="s">
        <v>72</v>
      </c>
      <c r="H1316" s="11" t="s">
        <v>10322</v>
      </c>
      <c r="I1316" s="11" t="str">
        <f>IF(AH$1="","",IFERROR(TRIM(MID($AG1316,FIND(":",$AG1316,FIND(AH$1,$AG1316))+1,FIND("=",$AG1316,FIND(AH$1,$AG1316))-FIND(":",$AG1316,FIND(AH$1,$AG1316))-1)),"卖家未填"))</f>
        <v>卖家未填</v>
      </c>
      <c r="J1316" s="11" t="str">
        <f>IF(AI$1="","",IFERROR(TRIM(MID($AG1316,FIND(":",$AG1316,FIND(AI$1,$AG1316))+1,FIND("=",$AG1316,FIND(AI$1,$AG1316))-FIND(":",$AG1316,FIND(AI$1,$AG1316))-1)),"卖家未填"))</f>
        <v>400</v>
      </c>
      <c r="K1316" s="11" t="str">
        <f>IF(AJ$1="","",IFERROR(TRIM(MID($AG1316,FIND(":",$AG1316,FIND(AJ$1,$AG1316))+1,FIND("=",$AG1316,FIND(AJ$1,$AG1316))-FIND(":",$AG1316,FIND(AJ$1,$AG1316))-1)),"卖家未填"))</f>
        <v>卖家未填</v>
      </c>
      <c r="L1316" s="11" t="str">
        <f>IF(AK$1="","",IFERROR(TRIM(MID($AG1316,FIND(":",$AG1316,FIND(AK$1,$AG1316))+1,FIND("=",$AG1316,FIND(AK$1,$AG1316))-FIND(":",$AG1316,FIND(AK$1,$AG1316))-1)),"卖家未填"))</f>
        <v>卖家未填</v>
      </c>
      <c r="M1316" s="11" t="str">
        <f>IF(AL$1="","",IFERROR(TRIM(MID($AG1316,FIND(":",$AG1316,FIND(AL$1,$AG1316))+1,FIND("=",$AG1316,FIND(AL$1,$AG1316))-FIND(":",$AG1316,FIND(AL$1,$AG1316))-1)),"卖家未填"))</f>
        <v>散装</v>
      </c>
      <c r="N1316" s="11" t="s">
        <v>955</v>
      </c>
      <c r="O1316" s="11" t="s">
        <v>4442</v>
      </c>
      <c r="P1316" s="13">
        <v>12.8</v>
      </c>
      <c r="Q1316" s="13">
        <v>10.5</v>
      </c>
      <c r="R1316" s="11">
        <v>10.5</v>
      </c>
      <c r="S1316" s="14">
        <f>IFERROR(V1316/T1316,"0")</f>
        <v>24</v>
      </c>
      <c r="T1316" s="11">
        <v>28</v>
      </c>
      <c r="U1316" s="11">
        <v>64</v>
      </c>
      <c r="V1316" s="15">
        <f>R1316*U1316</f>
        <v>672</v>
      </c>
      <c r="W1316" s="11">
        <v>31</v>
      </c>
      <c r="X1316" s="11">
        <v>109</v>
      </c>
      <c r="Y1316" s="11">
        <v>35764128949</v>
      </c>
      <c r="Z1316" s="11">
        <v>62298473</v>
      </c>
      <c r="AA1316" s="16">
        <f>IFERROR((MID(AE1316,FIND("ends=",AE1316)+5,FIND("000&amp;starts",AE1316)-FIND("ends=",AE1316)-5)+8*3600)/86400+70*365+19,"")</f>
        <v>42031.97247685185</v>
      </c>
      <c r="AB1316" s="17" t="str">
        <f>HYPERLINK("http://item.taobao.com/item.htm?id="&amp;Y1316,"点击查看")</f>
        <v>点击查看</v>
      </c>
      <c r="AC1316" s="11">
        <f>YEAR(D1316)</f>
        <v>2010</v>
      </c>
      <c r="AD1316" s="11"/>
      <c r="AE1316" s="11" t="s">
        <v>6063</v>
      </c>
      <c r="AF1316" s="11"/>
      <c r="AG1316" s="11" t="s">
        <v>11775</v>
      </c>
    </row>
    <row r="1317" spans="1:33" x14ac:dyDescent="0.15">
      <c r="A1317" s="11" t="s">
        <v>14895</v>
      </c>
      <c r="B1317" s="11" t="s">
        <v>15304</v>
      </c>
      <c r="C1317" s="11" t="s">
        <v>14894</v>
      </c>
      <c r="D1317" s="12">
        <v>38957</v>
      </c>
      <c r="E1317" s="11" t="s">
        <v>14987</v>
      </c>
      <c r="F1317" s="11" t="s">
        <v>14988</v>
      </c>
      <c r="G1317" s="11" t="s">
        <v>44</v>
      </c>
      <c r="H1317" s="11" t="s">
        <v>10469</v>
      </c>
      <c r="I1317" s="11" t="str">
        <f>IF(AH$1="","",IFERROR(TRIM(MID($AG1317,FIND(":",$AG1317,FIND(AH$1,$AG1317))+1,FIND("=",$AG1317,FIND(AH$1,$AG1317))-FIND(":",$AG1317,FIND(AH$1,$AG1317))-1)),"卖家未填"))</f>
        <v>卖家未填</v>
      </c>
      <c r="J1317" s="11" t="str">
        <f>IF(AI$1="","",IFERROR(TRIM(MID($AG1317,FIND(":",$AG1317,FIND(AI$1,$AG1317))+1,FIND("=",$AG1317,FIND(AI$1,$AG1317))-FIND(":",$AG1317,FIND(AI$1,$AG1317))-1)),"卖家未填"))</f>
        <v>500</v>
      </c>
      <c r="K1317" s="11" t="str">
        <f>IF(AJ$1="","",IFERROR(TRIM(MID($AG1317,FIND(":",$AG1317,FIND(AJ$1,$AG1317))+1,FIND("=",$AG1317,FIND(AJ$1,$AG1317))-FIND(":",$AG1317,FIND(AJ$1,$AG1317))-1)),"卖家未填"))</f>
        <v>卖家未填</v>
      </c>
      <c r="L1317" s="11" t="str">
        <f>IF(AK$1="","",IFERROR(TRIM(MID($AG1317,FIND(":",$AG1317,FIND(AK$1,$AG1317))+1,FIND("=",$AG1317,FIND(AK$1,$AG1317))-FIND(":",$AG1317,FIND(AK$1,$AG1317))-1)),"卖家未填"))</f>
        <v>卖家未填</v>
      </c>
      <c r="M1317" s="11" t="str">
        <f>IF(AL$1="","",IFERROR(TRIM(MID($AG1317,FIND(":",$AG1317,FIND(AL$1,$AG1317))+1,FIND("=",$AG1317,FIND(AL$1,$AG1317))-FIND(":",$AG1317,FIND(AL$1,$AG1317))-1)),"卖家未填"))</f>
        <v>包装</v>
      </c>
      <c r="N1317" s="11" t="s">
        <v>1009</v>
      </c>
      <c r="O1317" s="11" t="s">
        <v>4491</v>
      </c>
      <c r="P1317" s="13">
        <v>12</v>
      </c>
      <c r="Q1317" s="13"/>
      <c r="R1317" s="11">
        <v>12</v>
      </c>
      <c r="S1317" s="14">
        <f>IFERROR(V1317/T1317,"0")</f>
        <v>26.88</v>
      </c>
      <c r="T1317" s="11">
        <v>25</v>
      </c>
      <c r="U1317" s="11">
        <v>56</v>
      </c>
      <c r="V1317" s="15">
        <f>R1317*U1317</f>
        <v>672</v>
      </c>
      <c r="W1317" s="11">
        <v>11</v>
      </c>
      <c r="X1317" s="11">
        <v>29</v>
      </c>
      <c r="Y1317" s="11">
        <v>42594176628</v>
      </c>
      <c r="Z1317" s="11">
        <v>33880960</v>
      </c>
      <c r="AA1317" s="16">
        <f>IFERROR((MID(AE1317,FIND("ends=",AE1317)+5,FIND("000&amp;starts",AE1317)-FIND("ends=",AE1317)-5)+8*3600)/86400+70*365+19,"")</f>
        <v>42030.656504629631</v>
      </c>
      <c r="AB1317" s="17" t="str">
        <f>HYPERLINK("http://item.taobao.com/item.htm?id="&amp;Y1317,"点击查看")</f>
        <v>点击查看</v>
      </c>
      <c r="AC1317" s="11">
        <f>YEAR(D1317)</f>
        <v>2006</v>
      </c>
      <c r="AD1317" s="11"/>
      <c r="AE1317" s="11" t="s">
        <v>6117</v>
      </c>
      <c r="AF1317" s="11" t="s">
        <v>9741</v>
      </c>
      <c r="AG1317" s="11" t="s">
        <v>11827</v>
      </c>
    </row>
    <row r="1318" spans="1:33" x14ac:dyDescent="0.15">
      <c r="A1318" s="11" t="s">
        <v>14895</v>
      </c>
      <c r="B1318" s="11" t="s">
        <v>15254</v>
      </c>
      <c r="C1318" s="11" t="s">
        <v>14897</v>
      </c>
      <c r="D1318" s="12">
        <v>39714</v>
      </c>
      <c r="E1318" s="11" t="s">
        <v>14967</v>
      </c>
      <c r="F1318" s="11" t="s">
        <v>14968</v>
      </c>
      <c r="G1318" s="11" t="s">
        <v>28</v>
      </c>
      <c r="H1318" s="11" t="s">
        <v>10358</v>
      </c>
      <c r="I1318" s="11" t="str">
        <f>IF(AH$1="","",IFERROR(TRIM(MID($AG1318,FIND(":",$AG1318,FIND(AH$1,$AG1318))+1,FIND("=",$AG1318,FIND(AH$1,$AG1318))-FIND(":",$AG1318,FIND(AH$1,$AG1318))-1)),"卖家未填"))</f>
        <v>年糕</v>
      </c>
      <c r="J1318" s="11" t="str">
        <f>IF(AI$1="","",IFERROR(TRIM(MID($AG1318,FIND(":",$AG1318,FIND(AI$1,$AG1318))+1,FIND("=",$AG1318,FIND(AI$1,$AG1318))-FIND(":",$AG1318,FIND(AI$1,$AG1318))-1)),"卖家未填"))</f>
        <v>500</v>
      </c>
      <c r="K1318" s="11" t="str">
        <f>IF(AJ$1="","",IFERROR(TRIM(MID($AG1318,FIND(":",$AG1318,FIND(AJ$1,$AG1318))+1,FIND("=",$AG1318,FIND(AJ$1,$AG1318))-FIND(":",$AG1318,FIND(AJ$1,$AG1318))-1)),"卖家未填"))</f>
        <v>2人份</v>
      </c>
      <c r="L1318" s="11" t="str">
        <f>IF(AK$1="","",IFERROR(TRIM(MID($AG1318,FIND(":",$AG1318,FIND(AK$1,$AG1318))+1,FIND("=",$AG1318,FIND(AK$1,$AG1318))-FIND(":",$AG1318,FIND(AK$1,$AG1318))-1)),"卖家未填"))</f>
        <v>卖家未填</v>
      </c>
      <c r="M1318" s="11" t="str">
        <f>IF(AL$1="","",IFERROR(TRIM(MID($AG1318,FIND(":",$AG1318,FIND(AL$1,$AG1318))+1,FIND("=",$AG1318,FIND(AL$1,$AG1318))-FIND(":",$AG1318,FIND(AL$1,$AG1318))-1)),"卖家未填"))</f>
        <v>散装</v>
      </c>
      <c r="N1318" s="11" t="s">
        <v>1394</v>
      </c>
      <c r="O1318" s="11" t="s">
        <v>4438</v>
      </c>
      <c r="P1318" s="13">
        <v>32</v>
      </c>
      <c r="Q1318" s="13"/>
      <c r="R1318" s="11">
        <v>32</v>
      </c>
      <c r="S1318" s="14">
        <f>IFERROR(V1318/T1318,"0")</f>
        <v>44.8</v>
      </c>
      <c r="T1318" s="11">
        <v>15</v>
      </c>
      <c r="U1318" s="11">
        <v>21</v>
      </c>
      <c r="V1318" s="15">
        <f>R1318*U1318</f>
        <v>672</v>
      </c>
      <c r="W1318" s="11">
        <v>25</v>
      </c>
      <c r="X1318" s="11">
        <v>400</v>
      </c>
      <c r="Y1318" s="11">
        <v>19766694804</v>
      </c>
      <c r="Z1318" s="11">
        <v>36390496</v>
      </c>
      <c r="AA1318" s="16">
        <f>IFERROR((MID(AE1318,FIND("ends=",AE1318)+5,FIND("000&amp;starts",AE1318)-FIND("ends=",AE1318)-5)+8*3600)/86400+70*365+19,"")</f>
        <v>42034.514189814814</v>
      </c>
      <c r="AB1318" s="17" t="str">
        <f>HYPERLINK("http://item.taobao.com/item.htm?id="&amp;Y1318,"点击查看")</f>
        <v>点击查看</v>
      </c>
      <c r="AC1318" s="11">
        <f>YEAR(D1318)</f>
        <v>2008</v>
      </c>
      <c r="AD1318" s="11"/>
      <c r="AE1318" s="11" t="s">
        <v>6483</v>
      </c>
      <c r="AF1318" s="11" t="s">
        <v>9613</v>
      </c>
      <c r="AG1318" s="11" t="s">
        <v>12179</v>
      </c>
    </row>
    <row r="1319" spans="1:33" x14ac:dyDescent="0.15">
      <c r="A1319" s="11" t="s">
        <v>14895</v>
      </c>
      <c r="B1319" s="11" t="s">
        <v>15262</v>
      </c>
      <c r="C1319" s="11" t="s">
        <v>14897</v>
      </c>
      <c r="D1319" s="12">
        <v>39465</v>
      </c>
      <c r="E1319" s="11" t="s">
        <v>14957</v>
      </c>
      <c r="F1319" s="11" t="s">
        <v>14958</v>
      </c>
      <c r="G1319" s="11" t="s">
        <v>21</v>
      </c>
      <c r="H1319" s="11" t="s">
        <v>10482</v>
      </c>
      <c r="I1319" s="11" t="str">
        <f>IF(AH$1="","",IFERROR(TRIM(MID($AG1319,FIND(":",$AG1319,FIND(AH$1,$AG1319))+1,FIND("=",$AG1319,FIND(AH$1,$AG1319))-FIND(":",$AG1319,FIND(AH$1,$AG1319))-1)),"卖家未填"))</f>
        <v>卖家未填</v>
      </c>
      <c r="J1319" s="11" t="str">
        <f>IF(AI$1="","",IFERROR(TRIM(MID($AG1319,FIND(":",$AG1319,FIND(AI$1,$AG1319))+1,FIND("=",$AG1319,FIND(AI$1,$AG1319))-FIND(":",$AG1319,FIND(AI$1,$AG1319))-1)),"卖家未填"))</f>
        <v>500</v>
      </c>
      <c r="K1319" s="11" t="str">
        <f>IF(AJ$1="","",IFERROR(TRIM(MID($AG1319,FIND(":",$AG1319,FIND(AJ$1,$AG1319))+1,FIND("=",$AG1319,FIND(AJ$1,$AG1319))-FIND(":",$AG1319,FIND(AJ$1,$AG1319))-1)),"卖家未填"))</f>
        <v>卖家未填</v>
      </c>
      <c r="L1319" s="11" t="str">
        <f>IF(AK$1="","",IFERROR(TRIM(MID($AG1319,FIND(":",$AG1319,FIND(AK$1,$AG1319))+1,FIND("=",$AG1319,FIND(AK$1,$AG1319))-FIND(":",$AG1319,FIND(AK$1,$AG1319))-1)),"卖家未填"))</f>
        <v>卖家未填</v>
      </c>
      <c r="M1319" s="11" t="str">
        <f>IF(AL$1="","",IFERROR(TRIM(MID($AG1319,FIND(":",$AG1319,FIND(AL$1,$AG1319))+1,FIND("=",$AG1319,FIND(AL$1,$AG1319))-FIND(":",$AG1319,FIND(AL$1,$AG1319))-1)),"卖家未填"))</f>
        <v>散装</v>
      </c>
      <c r="N1319" s="11" t="s">
        <v>1142</v>
      </c>
      <c r="O1319" s="11" t="s">
        <v>4618</v>
      </c>
      <c r="P1319" s="13">
        <v>5</v>
      </c>
      <c r="Q1319" s="13"/>
      <c r="R1319" s="11">
        <v>5</v>
      </c>
      <c r="S1319" s="14">
        <f>IFERROR(V1319/T1319,"0")</f>
        <v>31.904761904761905</v>
      </c>
      <c r="T1319" s="11">
        <v>21</v>
      </c>
      <c r="U1319" s="11">
        <v>134</v>
      </c>
      <c r="V1319" s="15">
        <f>R1319*U1319</f>
        <v>670</v>
      </c>
      <c r="W1319" s="11">
        <v>31</v>
      </c>
      <c r="X1319" s="11">
        <v>156</v>
      </c>
      <c r="Y1319" s="11">
        <v>13693284188</v>
      </c>
      <c r="Z1319" s="11">
        <v>35299342</v>
      </c>
      <c r="AA1319" s="16">
        <f>IFERROR((MID(AE1319,FIND("ends=",AE1319)+5,FIND("000&amp;starts",AE1319)-FIND("ends=",AE1319)-5)+8*3600)/86400+70*365+19,"")</f>
        <v>42035.44530092593</v>
      </c>
      <c r="AB1319" s="17" t="str">
        <f>HYPERLINK("http://item.taobao.com/item.htm?id="&amp;Y1319,"点击查看")</f>
        <v>点击查看</v>
      </c>
      <c r="AC1319" s="11">
        <f>YEAR(D1319)</f>
        <v>2008</v>
      </c>
      <c r="AD1319" s="11"/>
      <c r="AE1319" s="11" t="s">
        <v>6245</v>
      </c>
      <c r="AF1319" s="11" t="s">
        <v>9756</v>
      </c>
      <c r="AG1319" s="11" t="s">
        <v>11949</v>
      </c>
    </row>
    <row r="1320" spans="1:33" x14ac:dyDescent="0.15">
      <c r="A1320" s="11" t="s">
        <v>14915</v>
      </c>
      <c r="B1320" s="11" t="s">
        <v>15414</v>
      </c>
      <c r="C1320" s="11" t="s">
        <v>14916</v>
      </c>
      <c r="D1320" s="11"/>
      <c r="E1320" s="11" t="s">
        <v>14965</v>
      </c>
      <c r="F1320" s="11" t="s">
        <v>14970</v>
      </c>
      <c r="G1320" s="11" t="s">
        <v>30</v>
      </c>
      <c r="H1320" s="11" t="s">
        <v>10324</v>
      </c>
      <c r="I1320" s="11" t="str">
        <f>IF(AH$1="","",IFERROR(TRIM(MID($AG1320,FIND(":",$AG1320,FIND(AH$1,$AG1320))+1,FIND("=",$AG1320,FIND(AH$1,$AG1320))-FIND(":",$AG1320,FIND(AH$1,$AG1320))-1)),"卖家未填"))</f>
        <v>粘豆包</v>
      </c>
      <c r="J1320" s="11" t="str">
        <f>IF(AI$1="","",IFERROR(TRIM(MID($AG1320,FIND(":",$AG1320,FIND(AI$1,$AG1320))+1,FIND("=",$AG1320,FIND(AI$1,$AG1320))-FIND(":",$AG1320,FIND(AI$1,$AG1320))-1)),"卖家未填"))</f>
        <v>1680</v>
      </c>
      <c r="K1320" s="11" t="str">
        <f>IF(AJ$1="","",IFERROR(TRIM(MID($AG1320,FIND(":",$AG1320,FIND(AJ$1,$AG1320))+1,FIND("=",$AG1320,FIND(AJ$1,$AG1320))-FIND(":",$AG1320,FIND(AJ$1,$AG1320))-1)),"卖家未填"))</f>
        <v>3人份</v>
      </c>
      <c r="L1320" s="11" t="str">
        <f>IF(AK$1="","",IFERROR(TRIM(MID($AG1320,FIND(":",$AG1320,FIND(AK$1,$AG1320))+1,FIND("=",$AG1320,FIND(AK$1,$AG1320))-FIND(":",$AG1320,FIND(AK$1,$AG1320))-1)),"卖家未填"))</f>
        <v>1周</v>
      </c>
      <c r="M1320" s="11" t="str">
        <f>IF(AL$1="","",IFERROR(TRIM(MID($AG1320,FIND(":",$AG1320,FIND(AL$1,$AG1320))+1,FIND("=",$AG1320,FIND(AL$1,$AG1320))-FIND(":",$AG1320,FIND(AL$1,$AG1320))-1)),"卖家未填"))</f>
        <v>包装</v>
      </c>
      <c r="N1320" s="11" t="s">
        <v>3479</v>
      </c>
      <c r="O1320" s="11" t="s">
        <v>4401</v>
      </c>
      <c r="P1320" s="13" t="s">
        <v>11066</v>
      </c>
      <c r="Q1320" s="13">
        <v>55.8</v>
      </c>
      <c r="R1320" s="11">
        <v>55.8</v>
      </c>
      <c r="S1320" s="14">
        <f>IFERROR(V1320/T1320,"0")</f>
        <v>223.19999999999996</v>
      </c>
      <c r="T1320" s="11">
        <v>3</v>
      </c>
      <c r="U1320" s="11">
        <v>12</v>
      </c>
      <c r="V1320" s="15">
        <f>R1320*U1320</f>
        <v>669.59999999999991</v>
      </c>
      <c r="W1320" s="11">
        <v>91</v>
      </c>
      <c r="X1320" s="11">
        <v>64</v>
      </c>
      <c r="Y1320" s="11">
        <v>19967209591</v>
      </c>
      <c r="Z1320" s="11">
        <v>105359854</v>
      </c>
      <c r="AA1320" s="16" t="str">
        <f>IFERROR((MID(AE1320,FIND("ends=",AE1320)+5,FIND("000&amp;starts",AE1320)-FIND("ends=",AE1320)-5)+8*3600)/86400+70*365+19,"")</f>
        <v/>
      </c>
      <c r="AB1320" s="17" t="str">
        <f>HYPERLINK("http://item.taobao.com/item.htm?id="&amp;Y1320,"点击查看")</f>
        <v>点击查看</v>
      </c>
      <c r="AC1320" s="11">
        <f>YEAR(D1320)</f>
        <v>1900</v>
      </c>
      <c r="AD1320" s="11"/>
      <c r="AE1320" s="11"/>
      <c r="AF1320" s="11" t="s">
        <v>9555</v>
      </c>
      <c r="AG1320" s="11" t="s">
        <v>14065</v>
      </c>
    </row>
    <row r="1321" spans="1:33" x14ac:dyDescent="0.15">
      <c r="A1321" s="11" t="s">
        <v>14895</v>
      </c>
      <c r="B1321" s="11" t="s">
        <v>15427</v>
      </c>
      <c r="C1321" s="11" t="s">
        <v>14897</v>
      </c>
      <c r="D1321" s="12">
        <v>39098</v>
      </c>
      <c r="E1321" s="11" t="s">
        <v>24</v>
      </c>
      <c r="F1321" s="11" t="s">
        <v>24</v>
      </c>
      <c r="G1321" s="11" t="s">
        <v>24</v>
      </c>
      <c r="H1321" s="11" t="s">
        <v>10322</v>
      </c>
      <c r="I1321" s="11" t="str">
        <f>IF(AH$1="","",IFERROR(TRIM(MID($AG1321,FIND(":",$AG1321,FIND(AH$1,$AG1321))+1,FIND("=",$AG1321,FIND(AH$1,$AG1321))-FIND(":",$AG1321,FIND(AH$1,$AG1321))-1)),"卖家未填"))</f>
        <v>卖家未填</v>
      </c>
      <c r="J1321" s="11" t="str">
        <f>IF(AI$1="","",IFERROR(TRIM(MID($AG1321,FIND(":",$AG1321,FIND(AI$1,$AG1321))+1,FIND("=",$AG1321,FIND(AI$1,$AG1321))-FIND(":",$AG1321,FIND(AI$1,$AG1321))-1)),"卖家未填"))</f>
        <v>600</v>
      </c>
      <c r="K1321" s="11" t="str">
        <f>IF(AJ$1="","",IFERROR(TRIM(MID($AG1321,FIND(":",$AG1321,FIND(AJ$1,$AG1321))+1,FIND("=",$AG1321,FIND(AJ$1,$AG1321))-FIND(":",$AG1321,FIND(AJ$1,$AG1321))-1)),"卖家未填"))</f>
        <v>卖家未填</v>
      </c>
      <c r="L1321" s="11" t="str">
        <f>IF(AK$1="","",IFERROR(TRIM(MID($AG1321,FIND(":",$AG1321,FIND(AK$1,$AG1321))+1,FIND("=",$AG1321,FIND(AK$1,$AG1321))-FIND(":",$AG1321,FIND(AK$1,$AG1321))-1)),"卖家未填"))</f>
        <v>卖家未填</v>
      </c>
      <c r="M1321" s="11" t="str">
        <f>IF(AL$1="","",IFERROR(TRIM(MID($AG1321,FIND(":",$AG1321,FIND(AL$1,$AG1321))+1,FIND("=",$AG1321,FIND(AL$1,$AG1321))-FIND(":",$AG1321,FIND(AL$1,$AG1321))-1)),"卖家未填"))</f>
        <v>散装</v>
      </c>
      <c r="N1321" s="11" t="s">
        <v>1118</v>
      </c>
      <c r="O1321" s="11" t="s">
        <v>4694</v>
      </c>
      <c r="P1321" s="13">
        <v>16.8</v>
      </c>
      <c r="Q1321" s="13">
        <v>16.3</v>
      </c>
      <c r="R1321" s="11">
        <v>16.3</v>
      </c>
      <c r="S1321" s="14">
        <f>IFERROR(V1321/T1321,"0")</f>
        <v>31.823809523809526</v>
      </c>
      <c r="T1321" s="11">
        <v>21</v>
      </c>
      <c r="U1321" s="11">
        <v>41</v>
      </c>
      <c r="V1321" s="15">
        <f>R1321*U1321</f>
        <v>668.30000000000007</v>
      </c>
      <c r="W1321" s="11">
        <v>39</v>
      </c>
      <c r="X1321" s="11">
        <v>389</v>
      </c>
      <c r="Y1321" s="11">
        <v>2534577929</v>
      </c>
      <c r="Z1321" s="11">
        <v>34210609</v>
      </c>
      <c r="AA1321" s="16">
        <f>IFERROR((MID(AE1321,FIND("ends=",AE1321)+5,FIND("000&amp;starts",AE1321)-FIND("ends=",AE1321)-5)+8*3600)/86400+70*365+19,"")</f>
        <v>42031.500023148154</v>
      </c>
      <c r="AB1321" s="17" t="str">
        <f>HYPERLINK("http://item.taobao.com/item.htm?id="&amp;Y1321,"点击查看")</f>
        <v>点击查看</v>
      </c>
      <c r="AC1321" s="11">
        <f>YEAR(D1321)</f>
        <v>2007</v>
      </c>
      <c r="AD1321" s="11"/>
      <c r="AE1321" s="11" t="s">
        <v>6221</v>
      </c>
      <c r="AF1321" s="11"/>
      <c r="AG1321" s="11" t="s">
        <v>11711</v>
      </c>
    </row>
    <row r="1322" spans="1:33" x14ac:dyDescent="0.15">
      <c r="A1322" s="11" t="s">
        <v>14895</v>
      </c>
      <c r="B1322" s="11" t="s">
        <v>15565</v>
      </c>
      <c r="C1322" s="11" t="s">
        <v>14896</v>
      </c>
      <c r="D1322" s="12">
        <v>40500</v>
      </c>
      <c r="E1322" s="11" t="s">
        <v>14957</v>
      </c>
      <c r="F1322" s="11" t="s">
        <v>14958</v>
      </c>
      <c r="G1322" s="11" t="s">
        <v>21</v>
      </c>
      <c r="H1322" s="11" t="s">
        <v>10322</v>
      </c>
      <c r="I1322" s="11" t="str">
        <f>IF(AH$1="","",IFERROR(TRIM(MID($AG1322,FIND(":",$AG1322,FIND(AH$1,$AG1322))+1,FIND("=",$AG1322,FIND(AH$1,$AG1322))-FIND(":",$AG1322,FIND(AH$1,$AG1322))-1)),"卖家未填"))</f>
        <v>卖家未填</v>
      </c>
      <c r="J1322" s="11" t="str">
        <f>IF(AI$1="","",IFERROR(TRIM(MID($AG1322,FIND(":",$AG1322,FIND(AI$1,$AG1322))+1,FIND("=",$AG1322,FIND(AI$1,$AG1322))-FIND(":",$AG1322,FIND(AI$1,$AG1322))-1)),"卖家未填"))</f>
        <v>400</v>
      </c>
      <c r="K1322" s="11" t="str">
        <f>IF(AJ$1="","",IFERROR(TRIM(MID($AG1322,FIND(":",$AG1322,FIND(AJ$1,$AG1322))+1,FIND("=",$AG1322,FIND(AJ$1,$AG1322))-FIND(":",$AG1322,FIND(AJ$1,$AG1322))-1)),"卖家未填"))</f>
        <v>卖家未填</v>
      </c>
      <c r="L1322" s="11" t="str">
        <f>IF(AK$1="","",IFERROR(TRIM(MID($AG1322,FIND(":",$AG1322,FIND(AK$1,$AG1322))+1,FIND("=",$AG1322,FIND(AK$1,$AG1322))-FIND(":",$AG1322,FIND(AK$1,$AG1322))-1)),"卖家未填"))</f>
        <v>卖家未填</v>
      </c>
      <c r="M1322" s="11" t="str">
        <f>IF(AL$1="","",IFERROR(TRIM(MID($AG1322,FIND(":",$AG1322,FIND(AL$1,$AG1322))+1,FIND("=",$AG1322,FIND(AL$1,$AG1322))-FIND(":",$AG1322,FIND(AL$1,$AG1322))-1)),"卖家未填"))</f>
        <v>散装</v>
      </c>
      <c r="N1322" s="11" t="s">
        <v>956</v>
      </c>
      <c r="O1322" s="11" t="s">
        <v>4731</v>
      </c>
      <c r="P1322" s="13">
        <v>8.9</v>
      </c>
      <c r="Q1322" s="13"/>
      <c r="R1322" s="11">
        <v>8.9</v>
      </c>
      <c r="S1322" s="14">
        <f>IFERROR(V1322/T1322,"0")</f>
        <v>23.839285714285715</v>
      </c>
      <c r="T1322" s="11">
        <v>28</v>
      </c>
      <c r="U1322" s="11">
        <v>75</v>
      </c>
      <c r="V1322" s="15">
        <f>R1322*U1322</f>
        <v>667.5</v>
      </c>
      <c r="W1322" s="11">
        <v>21</v>
      </c>
      <c r="X1322" s="11">
        <v>53</v>
      </c>
      <c r="Y1322" s="11">
        <v>41474831403</v>
      </c>
      <c r="Z1322" s="11">
        <v>63547321</v>
      </c>
      <c r="AA1322" s="16">
        <f>IFERROR((MID(AE1322,FIND("ends=",AE1322)+5,FIND("000&amp;starts",AE1322)-FIND("ends=",AE1322)-5)+8*3600)/86400+70*365+19,"")</f>
        <v>42031.993715277778</v>
      </c>
      <c r="AB1322" s="17" t="str">
        <f>HYPERLINK("http://item.taobao.com/item.htm?id="&amp;Y1322,"点击查看")</f>
        <v>点击查看</v>
      </c>
      <c r="AC1322" s="11">
        <f>YEAR(D1322)</f>
        <v>2010</v>
      </c>
      <c r="AD1322" s="11"/>
      <c r="AE1322" s="11" t="s">
        <v>6064</v>
      </c>
      <c r="AF1322" s="11"/>
      <c r="AG1322" s="11" t="s">
        <v>11776</v>
      </c>
    </row>
    <row r="1323" spans="1:33" x14ac:dyDescent="0.15">
      <c r="A1323" s="11" t="s">
        <v>14898</v>
      </c>
      <c r="B1323" s="11" t="s">
        <v>15846</v>
      </c>
      <c r="C1323" s="11" t="s">
        <v>14899</v>
      </c>
      <c r="D1323" s="11"/>
      <c r="E1323" s="11" t="s">
        <v>15013</v>
      </c>
      <c r="F1323" s="11" t="s">
        <v>15092</v>
      </c>
      <c r="G1323" s="11" t="s">
        <v>142</v>
      </c>
      <c r="H1323" s="11" t="s">
        <v>10986</v>
      </c>
      <c r="I1323" s="11" t="str">
        <f>IF(AH$1="","",IFERROR(TRIM(MID($AG1323,FIND(":",$AG1323,FIND(AH$1,$AG1323))+1,FIND("=",$AG1323,FIND(AH$1,$AG1323))-FIND(":",$AG1323,FIND(AH$1,$AG1323))-1)),"卖家未填"))</f>
        <v>花馍组合装</v>
      </c>
      <c r="J1323" s="11" t="str">
        <f>IF(AI$1="","",IFERROR(TRIM(MID($AG1323,FIND(":",$AG1323,FIND(AI$1,$AG1323))+1,FIND("=",$AG1323,FIND(AI$1,$AG1323))-FIND(":",$AG1323,FIND(AI$1,$AG1323))-1)),"卖家未填"))</f>
        <v>960</v>
      </c>
      <c r="K1323" s="11" t="str">
        <f>IF(AJ$1="","",IFERROR(TRIM(MID($AG1323,FIND(":",$AG1323,FIND(AJ$1,$AG1323))+1,FIND("=",$AG1323,FIND(AJ$1,$AG1323))-FIND(":",$AG1323,FIND(AJ$1,$AG1323))-1)),"卖家未填"))</f>
        <v>卖家未填</v>
      </c>
      <c r="L1323" s="11" t="str">
        <f>IF(AK$1="","",IFERROR(TRIM(MID($AG1323,FIND(":",$AG1323,FIND(AK$1,$AG1323))+1,FIND("=",$AG1323,FIND(AK$1,$AG1323))-FIND(":",$AG1323,FIND(AK$1,$AG1323))-1)),"卖家未填"))</f>
        <v>卖家未填</v>
      </c>
      <c r="M1323" s="11" t="str">
        <f>IF(AL$1="","",IFERROR(TRIM(MID($AG1323,FIND(":",$AG1323,FIND(AL$1,$AG1323))+1,FIND("=",$AG1323,FIND(AL$1,$AG1323))-FIND(":",$AG1323,FIND(AL$1,$AG1323))-1)),"卖家未填"))</f>
        <v>包装</v>
      </c>
      <c r="N1323" s="11" t="s">
        <v>1537</v>
      </c>
      <c r="O1323" s="11"/>
      <c r="P1323" s="13" t="s">
        <v>11059</v>
      </c>
      <c r="Q1323" s="13">
        <v>29</v>
      </c>
      <c r="R1323" s="11">
        <v>29</v>
      </c>
      <c r="S1323" s="14">
        <f>IFERROR(V1323/T1323,"0")</f>
        <v>51.307692307692307</v>
      </c>
      <c r="T1323" s="11">
        <v>13</v>
      </c>
      <c r="U1323" s="11">
        <v>23</v>
      </c>
      <c r="V1323" s="15">
        <f>R1323*U1323</f>
        <v>667</v>
      </c>
      <c r="W1323" s="11">
        <v>7</v>
      </c>
      <c r="X1323" s="11">
        <v>13</v>
      </c>
      <c r="Y1323" s="11">
        <v>43134223054</v>
      </c>
      <c r="Z1323" s="11">
        <v>104593402</v>
      </c>
      <c r="AA1323" s="16" t="str">
        <f>IFERROR((MID(AE1323,FIND("ends=",AE1323)+5,FIND("000&amp;starts",AE1323)-FIND("ends=",AE1323)-5)+8*3600)/86400+70*365+19,"")</f>
        <v/>
      </c>
      <c r="AB1323" s="17" t="str">
        <f>HYPERLINK("http://item.taobao.com/item.htm?id="&amp;Y1323,"点击查看")</f>
        <v>点击查看</v>
      </c>
      <c r="AC1323" s="11">
        <f>YEAR(D1323)</f>
        <v>1900</v>
      </c>
      <c r="AD1323" s="11"/>
      <c r="AE1323" s="11"/>
      <c r="AF1323" s="11" t="s">
        <v>9840</v>
      </c>
      <c r="AG1323" s="11" t="s">
        <v>12316</v>
      </c>
    </row>
    <row r="1324" spans="1:33" x14ac:dyDescent="0.15">
      <c r="A1324" s="11" t="s">
        <v>14895</v>
      </c>
      <c r="B1324" s="11" t="s">
        <v>15290</v>
      </c>
      <c r="C1324" s="11" t="s">
        <v>14896</v>
      </c>
      <c r="D1324" s="12">
        <v>41692</v>
      </c>
      <c r="E1324" s="11" t="s">
        <v>46</v>
      </c>
      <c r="F1324" s="11" t="s">
        <v>14977</v>
      </c>
      <c r="G1324" s="11" t="s">
        <v>36</v>
      </c>
      <c r="H1324" s="11" t="s">
        <v>10362</v>
      </c>
      <c r="I1324" s="11" t="str">
        <f>IF(AH$1="","",IFERROR(TRIM(MID($AG1324,FIND(":",$AG1324,FIND(AH$1,$AG1324))+1,FIND("=",$AG1324,FIND(AH$1,$AG1324))-FIND(":",$AG1324,FIND(AH$1,$AG1324))-1)),"卖家未填"))</f>
        <v>卖家未填</v>
      </c>
      <c r="J1324" s="11" t="str">
        <f>IF(AI$1="","",IFERROR(TRIM(MID($AG1324,FIND(":",$AG1324,FIND(AI$1,$AG1324))+1,FIND("=",$AG1324,FIND(AI$1,$AG1324))-FIND(":",$AG1324,FIND(AI$1,$AG1324))-1)),"卖家未填"))</f>
        <v>500</v>
      </c>
      <c r="K1324" s="11" t="str">
        <f>IF(AJ$1="","",IFERROR(TRIM(MID($AG1324,FIND(":",$AG1324,FIND(AJ$1,$AG1324))+1,FIND("=",$AG1324,FIND(AJ$1,$AG1324))-FIND(":",$AG1324,FIND(AJ$1,$AG1324))-1)),"卖家未填"))</f>
        <v>卖家未填</v>
      </c>
      <c r="L1324" s="11" t="str">
        <f>IF(AK$1="","",IFERROR(TRIM(MID($AG1324,FIND(":",$AG1324,FIND(AK$1,$AG1324))+1,FIND("=",$AG1324,FIND(AK$1,$AG1324))-FIND(":",$AG1324,FIND(AK$1,$AG1324))-1)),"卖家未填"))</f>
        <v>卖家未填</v>
      </c>
      <c r="M1324" s="11" t="str">
        <f>IF(AL$1="","",IFERROR(TRIM(MID($AG1324,FIND(":",$AG1324,FIND(AL$1,$AG1324))+1,FIND("=",$AG1324,FIND(AL$1,$AG1324))-FIND(":",$AG1324,FIND(AL$1,$AG1324))-1)),"卖家未填"))</f>
        <v>散装</v>
      </c>
      <c r="N1324" s="11" t="s">
        <v>887</v>
      </c>
      <c r="O1324" s="11" t="s">
        <v>4556</v>
      </c>
      <c r="P1324" s="13">
        <v>14.8</v>
      </c>
      <c r="Q1324" s="13">
        <v>13.32</v>
      </c>
      <c r="R1324" s="11">
        <v>13.32</v>
      </c>
      <c r="S1324" s="14">
        <f>IFERROR(V1324/T1324,"0")</f>
        <v>21.483870967741936</v>
      </c>
      <c r="T1324" s="11">
        <v>31</v>
      </c>
      <c r="U1324" s="11">
        <v>50</v>
      </c>
      <c r="V1324" s="15">
        <f>R1324*U1324</f>
        <v>666</v>
      </c>
      <c r="W1324" s="11">
        <v>42</v>
      </c>
      <c r="X1324" s="11">
        <v>227</v>
      </c>
      <c r="Y1324" s="11">
        <v>38456611407</v>
      </c>
      <c r="Z1324" s="11">
        <v>108907022</v>
      </c>
      <c r="AA1324" s="16">
        <f>IFERROR((MID(AE1324,FIND("ends=",AE1324)+5,FIND("000&amp;starts",AE1324)-FIND("ends=",AE1324)-5)+8*3600)/86400+70*365+19,"")</f>
        <v>42030.574120370366</v>
      </c>
      <c r="AB1324" s="17" t="str">
        <f>HYPERLINK("http://item.taobao.com/item.htm?id="&amp;Y1324,"点击查看")</f>
        <v>点击查看</v>
      </c>
      <c r="AC1324" s="11">
        <f>YEAR(D1324)</f>
        <v>2014</v>
      </c>
      <c r="AD1324" s="11"/>
      <c r="AE1324" s="11" t="s">
        <v>6000</v>
      </c>
      <c r="AF1324" s="11" t="s">
        <v>9618</v>
      </c>
      <c r="AG1324" s="11" t="s">
        <v>11710</v>
      </c>
    </row>
    <row r="1325" spans="1:33" x14ac:dyDescent="0.15">
      <c r="A1325" s="11" t="s">
        <v>14898</v>
      </c>
      <c r="B1325" s="11" t="s">
        <v>15868</v>
      </c>
      <c r="C1325" s="11" t="s">
        <v>14899</v>
      </c>
      <c r="D1325" s="11"/>
      <c r="E1325" s="11" t="s">
        <v>14967</v>
      </c>
      <c r="F1325" s="11" t="s">
        <v>14968</v>
      </c>
      <c r="G1325" s="11" t="s">
        <v>28</v>
      </c>
      <c r="H1325" s="11" t="s">
        <v>10963</v>
      </c>
      <c r="I1325" s="11" t="str">
        <f>IF(AH$1="","",IFERROR(TRIM(MID($AG1325,FIND(":",$AG1325,FIND(AH$1,$AG1325))+1,FIND("=",$AG1325,FIND(AH$1,$AG1325))-FIND(":",$AG1325,FIND(AH$1,$AG1325))-1)),"卖家未填"))</f>
        <v>年糕条</v>
      </c>
      <c r="J1325" s="11" t="str">
        <f>IF(AI$1="","",IFERROR(TRIM(MID($AG1325,FIND(":",$AG1325,FIND(AI$1,$AG1325))+1,FIND("=",$AG1325,FIND(AI$1,$AG1325))-FIND(":",$AG1325,FIND(AI$1,$AG1325))-1)),"卖家未填"))</f>
        <v>500</v>
      </c>
      <c r="K1325" s="11" t="str">
        <f>IF(AJ$1="","",IFERROR(TRIM(MID($AG1325,FIND(":",$AG1325,FIND(AJ$1,$AG1325))+1,FIND("=",$AG1325,FIND(AJ$1,$AG1325))-FIND(":",$AG1325,FIND(AJ$1,$AG1325))-1)),"卖家未填"))</f>
        <v>卖家未填</v>
      </c>
      <c r="L1325" s="11" t="str">
        <f>IF(AK$1="","",IFERROR(TRIM(MID($AG1325,FIND(":",$AG1325,FIND(AK$1,$AG1325))+1,FIND("=",$AG1325,FIND(AK$1,$AG1325))-FIND(":",$AG1325,FIND(AK$1,$AG1325))-1)),"卖家未填"))</f>
        <v>卖家未填</v>
      </c>
      <c r="M1325" s="11" t="str">
        <f>IF(AL$1="","",IFERROR(TRIM(MID($AG1325,FIND(":",$AG1325,FIND(AL$1,$AG1325))+1,FIND("=",$AG1325,FIND(AL$1,$AG1325))-FIND(":",$AG1325,FIND(AL$1,$AG1325))-1)),"卖家未填"))</f>
        <v>包装</v>
      </c>
      <c r="N1325" s="11" t="s">
        <v>1586</v>
      </c>
      <c r="O1325" s="11"/>
      <c r="P1325" s="13" t="s">
        <v>11051</v>
      </c>
      <c r="Q1325" s="13">
        <v>18</v>
      </c>
      <c r="R1325" s="11">
        <v>18</v>
      </c>
      <c r="S1325" s="14">
        <f>IFERROR(V1325/T1325,"0")</f>
        <v>55.5</v>
      </c>
      <c r="T1325" s="11">
        <v>12</v>
      </c>
      <c r="U1325" s="11">
        <v>37</v>
      </c>
      <c r="V1325" s="15">
        <f>R1325*U1325</f>
        <v>666</v>
      </c>
      <c r="W1325" s="11">
        <v>11</v>
      </c>
      <c r="X1325" s="11">
        <v>34</v>
      </c>
      <c r="Y1325" s="11">
        <v>43092091024</v>
      </c>
      <c r="Z1325" s="11">
        <v>102275817</v>
      </c>
      <c r="AA1325" s="16" t="str">
        <f>IFERROR((MID(AE1325,FIND("ends=",AE1325)+5,FIND("000&amp;starts",AE1325)-FIND("ends=",AE1325)-5)+8*3600)/86400+70*365+19,"")</f>
        <v/>
      </c>
      <c r="AB1325" s="17" t="str">
        <f>HYPERLINK("http://item.taobao.com/item.htm?id="&amp;Y1325,"点击查看")</f>
        <v>点击查看</v>
      </c>
      <c r="AC1325" s="11">
        <f>YEAR(D1325)</f>
        <v>1900</v>
      </c>
      <c r="AD1325" s="11"/>
      <c r="AE1325" s="11"/>
      <c r="AF1325" s="11" t="s">
        <v>9565</v>
      </c>
      <c r="AG1325" s="11" t="s">
        <v>12361</v>
      </c>
    </row>
    <row r="1326" spans="1:33" x14ac:dyDescent="0.15">
      <c r="A1326" s="11" t="s">
        <v>14919</v>
      </c>
      <c r="B1326" s="11" t="s">
        <v>16395</v>
      </c>
      <c r="C1326" s="11" t="s">
        <v>14918</v>
      </c>
      <c r="D1326" s="12">
        <v>41128</v>
      </c>
      <c r="E1326" s="11" t="s">
        <v>24</v>
      </c>
      <c r="F1326" s="11" t="s">
        <v>24</v>
      </c>
      <c r="G1326" s="11" t="s">
        <v>24</v>
      </c>
      <c r="H1326" s="11" t="s">
        <v>10380</v>
      </c>
      <c r="I1326" s="11" t="str">
        <f>IF(AH$1="","",IFERROR(TRIM(MID($AG1326,FIND(":",$AG1326,FIND(AH$1,$AG1326))+1,FIND("=",$AG1326,FIND(AH$1,$AG1326))-FIND(":",$AG1326,FIND(AH$1,$AG1326))-1)),"卖家未填"))</f>
        <v>卖家未填</v>
      </c>
      <c r="J1326" s="11" t="str">
        <f>IF(AI$1="","",IFERROR(TRIM(MID($AG1326,FIND(":",$AG1326,FIND(AI$1,$AG1326))+1,FIND("=",$AG1326,FIND(AI$1,$AG1326))-FIND(":",$AG1326,FIND(AI$1,$AG1326))-1)),"卖家未填"))</f>
        <v>2500</v>
      </c>
      <c r="K1326" s="11" t="str">
        <f>IF(AJ$1="","",IFERROR(TRIM(MID($AG1326,FIND(":",$AG1326,FIND(AJ$1,$AG1326))+1,FIND("=",$AG1326,FIND(AJ$1,$AG1326))-FIND(":",$AG1326,FIND(AJ$1,$AG1326))-1)),"卖家未填"))</f>
        <v>5人份</v>
      </c>
      <c r="L1326" s="11" t="str">
        <f>IF(AK$1="","",IFERROR(TRIM(MID($AG1326,FIND(":",$AG1326,FIND(AK$1,$AG1326))+1,FIND("=",$AG1326,FIND(AK$1,$AG1326))-FIND(":",$AG1326,FIND(AK$1,$AG1326))-1)),"卖家未填"))</f>
        <v>1周</v>
      </c>
      <c r="M1326" s="11" t="str">
        <f>IF(AL$1="","",IFERROR(TRIM(MID($AG1326,FIND(":",$AG1326,FIND(AL$1,$AG1326))+1,FIND("=",$AG1326,FIND(AL$1,$AG1326))-FIND(":",$AG1326,FIND(AL$1,$AG1326))-1)),"卖家未填"))</f>
        <v>包装</v>
      </c>
      <c r="N1326" s="11" t="s">
        <v>2717</v>
      </c>
      <c r="O1326" s="11" t="s">
        <v>4686</v>
      </c>
      <c r="P1326" s="13">
        <v>35</v>
      </c>
      <c r="Q1326" s="13"/>
      <c r="R1326" s="11">
        <v>35</v>
      </c>
      <c r="S1326" s="14">
        <f>IFERROR(V1326/T1326,"0")</f>
        <v>133</v>
      </c>
      <c r="T1326" s="11">
        <v>5</v>
      </c>
      <c r="U1326" s="11">
        <v>19</v>
      </c>
      <c r="V1326" s="15">
        <f>R1326*U1326</f>
        <v>665</v>
      </c>
      <c r="W1326" s="11">
        <v>2</v>
      </c>
      <c r="X1326" s="11">
        <v>3</v>
      </c>
      <c r="Y1326" s="11">
        <v>42964933416</v>
      </c>
      <c r="Z1326" s="11">
        <v>73124403</v>
      </c>
      <c r="AA1326" s="16">
        <f>IFERROR((MID(AE1326,FIND("ends=",AE1326)+5,FIND("000&amp;starts",AE1326)-FIND("ends=",AE1326)-5)+8*3600)/86400+70*365+19,"")</f>
        <v>42035.47729166667</v>
      </c>
      <c r="AB1326" s="17" t="str">
        <f>HYPERLINK("http://item.taobao.com/item.htm?id="&amp;Y1326,"点击查看")</f>
        <v>点击查看</v>
      </c>
      <c r="AC1326" s="11">
        <f>YEAR(D1326)</f>
        <v>2012</v>
      </c>
      <c r="AD1326" s="11"/>
      <c r="AE1326" s="11" t="s">
        <v>7796</v>
      </c>
      <c r="AF1326" s="11" t="s">
        <v>9639</v>
      </c>
      <c r="AG1326" s="11" t="s">
        <v>13375</v>
      </c>
    </row>
    <row r="1327" spans="1:33" x14ac:dyDescent="0.15">
      <c r="A1327" s="11" t="s">
        <v>14910</v>
      </c>
      <c r="B1327" s="11" t="s">
        <v>15769</v>
      </c>
      <c r="C1327" s="11" t="s">
        <v>14912</v>
      </c>
      <c r="D1327" s="12">
        <v>41504</v>
      </c>
      <c r="E1327" s="11" t="s">
        <v>14957</v>
      </c>
      <c r="F1327" s="11" t="s">
        <v>14958</v>
      </c>
      <c r="G1327" s="11" t="s">
        <v>21</v>
      </c>
      <c r="H1327" s="11" t="s">
        <v>10322</v>
      </c>
      <c r="I1327" s="11" t="str">
        <f>IF(AH$1="","",IFERROR(TRIM(MID($AG1327,FIND(":",$AG1327,FIND(AH$1,$AG1327))+1,FIND("=",$AG1327,FIND(AH$1,$AG1327))-FIND(":",$AG1327,FIND(AH$1,$AG1327))-1)),"卖家未填"))</f>
        <v>卖家未填</v>
      </c>
      <c r="J1327" s="11" t="str">
        <f>IF(AI$1="","",IFERROR(TRIM(MID($AG1327,FIND(":",$AG1327,FIND(AI$1,$AG1327))+1,FIND("=",$AG1327,FIND(AI$1,$AG1327))-FIND(":",$AG1327,FIND(AI$1,$AG1327))-1)),"卖家未填"))</f>
        <v>9600</v>
      </c>
      <c r="K1327" s="11" t="str">
        <f>IF(AJ$1="","",IFERROR(TRIM(MID($AG1327,FIND(":",$AG1327,FIND(AJ$1,$AG1327))+1,FIND("=",$AG1327,FIND(AJ$1,$AG1327))-FIND(":",$AG1327,FIND(AJ$1,$AG1327))-1)),"卖家未填"))</f>
        <v>卖家未填</v>
      </c>
      <c r="L1327" s="11" t="str">
        <f>IF(AK$1="","",IFERROR(TRIM(MID($AG1327,FIND(":",$AG1327,FIND(AK$1,$AG1327))+1,FIND("=",$AG1327,FIND(AK$1,$AG1327))-FIND(":",$AG1327,FIND(AK$1,$AG1327))-1)),"卖家未填"))</f>
        <v>卖家未填</v>
      </c>
      <c r="M1327" s="11" t="str">
        <f>IF(AL$1="","",IFERROR(TRIM(MID($AG1327,FIND(":",$AG1327,FIND(AL$1,$AG1327))+1,FIND("=",$AG1327,FIND(AL$1,$AG1327))-FIND(":",$AG1327,FIND(AL$1,$AG1327))-1)),"卖家未填"))</f>
        <v>包装</v>
      </c>
      <c r="N1327" s="11" t="s">
        <v>3097</v>
      </c>
      <c r="O1327" s="11" t="s">
        <v>5205</v>
      </c>
      <c r="P1327" s="13">
        <v>95</v>
      </c>
      <c r="Q1327" s="13"/>
      <c r="R1327" s="11">
        <v>95</v>
      </c>
      <c r="S1327" s="14">
        <f>IFERROR(V1327/T1327,"0")</f>
        <v>221.66666666666666</v>
      </c>
      <c r="T1327" s="11">
        <v>3</v>
      </c>
      <c r="U1327" s="11">
        <v>7</v>
      </c>
      <c r="V1327" s="15">
        <f>R1327*U1327</f>
        <v>665</v>
      </c>
      <c r="W1327" s="11">
        <v>2</v>
      </c>
      <c r="X1327" s="11"/>
      <c r="Y1327" s="11">
        <v>42254525071</v>
      </c>
      <c r="Z1327" s="11">
        <v>105934009</v>
      </c>
      <c r="AA1327" s="16">
        <f>IFERROR((MID(AE1327,FIND("ends=",AE1327)+5,FIND("000&amp;starts",AE1327)-FIND("ends=",AE1327)-5)+8*3600)/86400+70*365+19,"")</f>
        <v>42035.891122685185</v>
      </c>
      <c r="AB1327" s="17" t="str">
        <f>HYPERLINK("http://item.taobao.com/item.htm?id="&amp;Y1327,"点击查看")</f>
        <v>点击查看</v>
      </c>
      <c r="AC1327" s="11">
        <f>YEAR(D1327)</f>
        <v>2013</v>
      </c>
      <c r="AD1327" s="11"/>
      <c r="AE1327" s="11" t="s">
        <v>8174</v>
      </c>
      <c r="AF1327" s="11"/>
      <c r="AG1327" s="11" t="s">
        <v>13715</v>
      </c>
    </row>
    <row r="1328" spans="1:33" x14ac:dyDescent="0.15">
      <c r="A1328" s="11" t="s">
        <v>14908</v>
      </c>
      <c r="B1328" s="11" t="s">
        <v>16729</v>
      </c>
      <c r="C1328" s="11" t="s">
        <v>14909</v>
      </c>
      <c r="D1328" s="12">
        <v>41765</v>
      </c>
      <c r="E1328" s="11" t="s">
        <v>24</v>
      </c>
      <c r="F1328" s="11" t="s">
        <v>24</v>
      </c>
      <c r="G1328" s="11" t="s">
        <v>24</v>
      </c>
      <c r="H1328" s="11" t="s">
        <v>192</v>
      </c>
      <c r="I1328" s="11" t="str">
        <f>IF(AH$1="","",IFERROR(TRIM(MID($AG1328,FIND(":",$AG1328,FIND(AH$1,$AG1328))+1,FIND("=",$AG1328,FIND(AH$1,$AG1328))-FIND(":",$AG1328,FIND(AH$1,$AG1328))-1)),"卖家未填"))</f>
        <v>卖家未填</v>
      </c>
      <c r="J1328" s="11" t="str">
        <f>IF(AI$1="","",IFERROR(TRIM(MID($AG1328,FIND(":",$AG1328,FIND(AI$1,$AG1328))+1,FIND("=",$AG1328,FIND(AI$1,$AG1328))-FIND(":",$AG1328,FIND(AI$1,$AG1328))-1)),"卖家未填"))</f>
        <v>1000</v>
      </c>
      <c r="K1328" s="11" t="str">
        <f>IF(AJ$1="","",IFERROR(TRIM(MID($AG1328,FIND(":",$AG1328,FIND(AJ$1,$AG1328))+1,FIND("=",$AG1328,FIND(AJ$1,$AG1328))-FIND(":",$AG1328,FIND(AJ$1,$AG1328))-1)),"卖家未填"))</f>
        <v>卖家未填</v>
      </c>
      <c r="L1328" s="11" t="str">
        <f>IF(AK$1="","",IFERROR(TRIM(MID($AG1328,FIND(":",$AG1328,FIND(AK$1,$AG1328))+1,FIND("=",$AG1328,FIND(AK$1,$AG1328))-FIND(":",$AG1328,FIND(AK$1,$AG1328))-1)),"卖家未填"))</f>
        <v>卖家未填</v>
      </c>
      <c r="M1328" s="11" t="str">
        <f>IF(AL$1="","",IFERROR(TRIM(MID($AG1328,FIND(":",$AG1328,FIND(AL$1,$AG1328))+1,FIND("=",$AG1328,FIND(AL$1,$AG1328))-FIND(":",$AG1328,FIND(AL$1,$AG1328))-1)),"卖家未填"))</f>
        <v>包装</v>
      </c>
      <c r="N1328" s="11" t="s">
        <v>3393</v>
      </c>
      <c r="O1328" s="11" t="s">
        <v>4646</v>
      </c>
      <c r="P1328" s="13">
        <v>95</v>
      </c>
      <c r="Q1328" s="13"/>
      <c r="R1328" s="11">
        <v>95</v>
      </c>
      <c r="S1328" s="14">
        <f>IFERROR(V1328/T1328,"0")</f>
        <v>221.66666666666666</v>
      </c>
      <c r="T1328" s="11">
        <v>3</v>
      </c>
      <c r="U1328" s="11">
        <v>7</v>
      </c>
      <c r="V1328" s="15">
        <f>R1328*U1328</f>
        <v>665</v>
      </c>
      <c r="W1328" s="11">
        <v>3</v>
      </c>
      <c r="X1328" s="11">
        <v>42</v>
      </c>
      <c r="Y1328" s="11">
        <v>42714783848</v>
      </c>
      <c r="Z1328" s="11">
        <v>110681795</v>
      </c>
      <c r="AA1328" s="16">
        <f>IFERROR((MID(AE1328,FIND("ends=",AE1328)+5,FIND("000&amp;starts",AE1328)-FIND("ends=",AE1328)-5)+8*3600)/86400+70*365+19,"")</f>
        <v>42032.723275462966</v>
      </c>
      <c r="AB1328" s="17" t="str">
        <f>HYPERLINK("http://item.taobao.com/item.htm?id="&amp;Y1328,"点击查看")</f>
        <v>点击查看</v>
      </c>
      <c r="AC1328" s="11">
        <f>YEAR(D1328)</f>
        <v>2014</v>
      </c>
      <c r="AD1328" s="11"/>
      <c r="AE1328" s="11" t="s">
        <v>8486</v>
      </c>
      <c r="AF1328" s="11" t="s">
        <v>10139</v>
      </c>
      <c r="AG1328" s="11" t="s">
        <v>13982</v>
      </c>
    </row>
    <row r="1329" spans="1:33" x14ac:dyDescent="0.15">
      <c r="A1329" s="11" t="s">
        <v>14881</v>
      </c>
      <c r="B1329" s="11" t="s">
        <v>15489</v>
      </c>
      <c r="C1329" s="11" t="s">
        <v>14885</v>
      </c>
      <c r="D1329" s="12">
        <v>40861</v>
      </c>
      <c r="E1329" s="11" t="s">
        <v>14965</v>
      </c>
      <c r="F1329" s="11" t="s">
        <v>14990</v>
      </c>
      <c r="G1329" s="11" t="s">
        <v>47</v>
      </c>
      <c r="H1329" s="11" t="s">
        <v>10322</v>
      </c>
      <c r="I1329" s="11" t="str">
        <f>IF(AH$1="","",IFERROR(TRIM(MID($AG1329,FIND(":",$AG1329,FIND(AH$1,$AG1329))+1,FIND("=",$AG1329,FIND(AH$1,$AG1329))-FIND(":",$AG1329,FIND(AH$1,$AG1329))-1)),"卖家未填"))</f>
        <v>卖家未填</v>
      </c>
      <c r="J1329" s="11" t="str">
        <f>IF(AI$1="","",IFERROR(TRIM(MID($AG1329,FIND(":",$AG1329,FIND(AI$1,$AG1329))+1,FIND("=",$AG1329,FIND(AI$1,$AG1329))-FIND(":",$AG1329,FIND(AI$1,$AG1329))-1)),"卖家未填"))</f>
        <v>500</v>
      </c>
      <c r="K1329" s="11" t="str">
        <f>IF(AJ$1="","",IFERROR(TRIM(MID($AG1329,FIND(":",$AG1329,FIND(AJ$1,$AG1329))+1,FIND("=",$AG1329,FIND(AJ$1,$AG1329))-FIND(":",$AG1329,FIND(AJ$1,$AG1329))-1)),"卖家未填"))</f>
        <v>卖家未填</v>
      </c>
      <c r="L1329" s="11" t="str">
        <f>IF(AK$1="","",IFERROR(TRIM(MID($AG1329,FIND(":",$AG1329,FIND(AK$1,$AG1329))+1,FIND("=",$AG1329,FIND(AK$1,$AG1329))-FIND(":",$AG1329,FIND(AK$1,$AG1329))-1)),"卖家未填"))</f>
        <v>卖家未填</v>
      </c>
      <c r="M1329" s="11" t="str">
        <f>IF(AL$1="","",IFERROR(TRIM(MID($AG1329,FIND(":",$AG1329,FIND(AL$1,$AG1329))+1,FIND("=",$AG1329,FIND(AL$1,$AG1329))-FIND(":",$AG1329,FIND(AL$1,$AG1329))-1)),"卖家未填"))</f>
        <v>散装</v>
      </c>
      <c r="N1329" s="11" t="s">
        <v>799</v>
      </c>
      <c r="O1329" s="11" t="s">
        <v>4686</v>
      </c>
      <c r="P1329" s="13">
        <v>7</v>
      </c>
      <c r="Q1329" s="13">
        <v>3</v>
      </c>
      <c r="R1329" s="11">
        <v>3</v>
      </c>
      <c r="S1329" s="14">
        <f>IFERROR(V1329/T1329,"0")</f>
        <v>17.918918918918919</v>
      </c>
      <c r="T1329" s="11">
        <v>37</v>
      </c>
      <c r="U1329" s="11">
        <v>221</v>
      </c>
      <c r="V1329" s="15">
        <f>R1329*U1329</f>
        <v>663</v>
      </c>
      <c r="W1329" s="11">
        <v>27</v>
      </c>
      <c r="X1329" s="11">
        <v>82</v>
      </c>
      <c r="Y1329" s="11">
        <v>36184784791</v>
      </c>
      <c r="Z1329" s="11">
        <v>69643751</v>
      </c>
      <c r="AA1329" s="16">
        <f>IFERROR((MID(AE1329,FIND("ends=",AE1329)+5,FIND("000&amp;starts",AE1329)-FIND("ends=",AE1329)-5)+8*3600)/86400+70*365+19,"")</f>
        <v>42033.417372685188</v>
      </c>
      <c r="AB1329" s="17" t="str">
        <f>HYPERLINK("http://item.taobao.com/item.htm?id="&amp;Y1329,"点击查看")</f>
        <v>点击查看</v>
      </c>
      <c r="AC1329" s="11">
        <f>YEAR(D1329)</f>
        <v>2011</v>
      </c>
      <c r="AD1329" s="11"/>
      <c r="AE1329" s="11" t="s">
        <v>5912</v>
      </c>
      <c r="AF1329" s="11"/>
      <c r="AG1329" s="11" t="s">
        <v>11623</v>
      </c>
    </row>
    <row r="1330" spans="1:33" x14ac:dyDescent="0.15">
      <c r="A1330" s="11" t="s">
        <v>14895</v>
      </c>
      <c r="B1330" s="11" t="s">
        <v>15724</v>
      </c>
      <c r="C1330" s="11" t="s">
        <v>14897</v>
      </c>
      <c r="D1330" s="12">
        <v>41161</v>
      </c>
      <c r="E1330" s="11" t="s">
        <v>14965</v>
      </c>
      <c r="F1330" s="11" t="s">
        <v>15034</v>
      </c>
      <c r="G1330" s="11" t="s">
        <v>82</v>
      </c>
      <c r="H1330" s="11" t="s">
        <v>10513</v>
      </c>
      <c r="I1330" s="11" t="str">
        <f>IF(AH$1="","",IFERROR(TRIM(MID($AG1330,FIND(":",$AG1330,FIND(AH$1,$AG1330))+1,FIND("=",$AG1330,FIND(AH$1,$AG1330))-FIND(":",$AG1330,FIND(AH$1,$AG1330))-1)),"卖家未填"))</f>
        <v>粘豆包</v>
      </c>
      <c r="J1330" s="11" t="str">
        <f>IF(AI$1="","",IFERROR(TRIM(MID($AG1330,FIND(":",$AG1330,FIND(AI$1,$AG1330))+1,FIND("=",$AG1330,FIND(AI$1,$AG1330))-FIND(":",$AG1330,FIND(AI$1,$AG1330))-1)),"卖家未填"))</f>
        <v>360</v>
      </c>
      <c r="K1330" s="11" t="str">
        <f>IF(AJ$1="","",IFERROR(TRIM(MID($AG1330,FIND(":",$AG1330,FIND(AJ$1,$AG1330))+1,FIND("=",$AG1330,FIND(AJ$1,$AG1330))-FIND(":",$AG1330,FIND(AJ$1,$AG1330))-1)),"卖家未填"))</f>
        <v>卖家未填</v>
      </c>
      <c r="L1330" s="11" t="str">
        <f>IF(AK$1="","",IFERROR(TRIM(MID($AG1330,FIND(":",$AG1330,FIND(AK$1,$AG1330))+1,FIND("=",$AG1330,FIND(AK$1,$AG1330))-FIND(":",$AG1330,FIND(AK$1,$AG1330))-1)),"卖家未填"))</f>
        <v>卖家未填</v>
      </c>
      <c r="M1330" s="11" t="str">
        <f>IF(AL$1="","",IFERROR(TRIM(MID($AG1330,FIND(":",$AG1330,FIND(AL$1,$AG1330))+1,FIND("=",$AG1330,FIND(AL$1,$AG1330))-FIND(":",$AG1330,FIND(AL$1,$AG1330))-1)),"卖家未填"))</f>
        <v>包装</v>
      </c>
      <c r="N1330" s="11" t="s">
        <v>1295</v>
      </c>
      <c r="O1330" s="11" t="s">
        <v>4638</v>
      </c>
      <c r="P1330" s="13">
        <v>10</v>
      </c>
      <c r="Q1330" s="13">
        <v>7.8</v>
      </c>
      <c r="R1330" s="11">
        <v>7.8</v>
      </c>
      <c r="S1330" s="14">
        <f>IFERROR(V1330/T1330,"0")</f>
        <v>39</v>
      </c>
      <c r="T1330" s="11">
        <v>17</v>
      </c>
      <c r="U1330" s="11">
        <v>85</v>
      </c>
      <c r="V1330" s="15">
        <f>R1330*U1330</f>
        <v>663</v>
      </c>
      <c r="W1330" s="11">
        <v>20</v>
      </c>
      <c r="X1330" s="11">
        <v>85</v>
      </c>
      <c r="Y1330" s="11">
        <v>17153686815</v>
      </c>
      <c r="Z1330" s="11">
        <v>100045161</v>
      </c>
      <c r="AA1330" s="16">
        <f>IFERROR((MID(AE1330,FIND("ends=",AE1330)+5,FIND("000&amp;starts",AE1330)-FIND("ends=",AE1330)-5)+8*3600)/86400+70*365+19,"")</f>
        <v>42034.40997685185</v>
      </c>
      <c r="AB1330" s="17" t="str">
        <f>HYPERLINK("http://item.taobao.com/item.htm?id="&amp;Y1330,"点击查看")</f>
        <v>点击查看</v>
      </c>
      <c r="AC1330" s="11">
        <f>YEAR(D1330)</f>
        <v>2012</v>
      </c>
      <c r="AD1330" s="11"/>
      <c r="AE1330" s="11" t="s">
        <v>6389</v>
      </c>
      <c r="AF1330" s="11" t="s">
        <v>9792</v>
      </c>
      <c r="AG1330" s="11" t="s">
        <v>12088</v>
      </c>
    </row>
    <row r="1331" spans="1:33" x14ac:dyDescent="0.15">
      <c r="A1331" s="11" t="s">
        <v>14895</v>
      </c>
      <c r="B1331" s="11" t="s">
        <v>15575</v>
      </c>
      <c r="C1331" s="11" t="s">
        <v>14896</v>
      </c>
      <c r="D1331" s="12">
        <v>41692</v>
      </c>
      <c r="E1331" s="11" t="s">
        <v>14979</v>
      </c>
      <c r="F1331" s="11" t="s">
        <v>15065</v>
      </c>
      <c r="G1331" s="11" t="s">
        <v>112</v>
      </c>
      <c r="H1331" s="11" t="s">
        <v>10322</v>
      </c>
      <c r="I1331" s="11" t="str">
        <f>IF(AH$1="","",IFERROR(TRIM(MID($AG1331,FIND(":",$AG1331,FIND(AH$1,$AG1331))+1,FIND("=",$AG1331,FIND(AH$1,$AG1331))-FIND(":",$AG1331,FIND(AH$1,$AG1331))-1)),"卖家未填"))</f>
        <v>卖家未填</v>
      </c>
      <c r="J1331" s="11" t="str">
        <f>IF(AI$1="","",IFERROR(TRIM(MID($AG1331,FIND(":",$AG1331,FIND(AI$1,$AG1331))+1,FIND("=",$AG1331,FIND(AI$1,$AG1331))-FIND(":",$AG1331,FIND(AI$1,$AG1331))-1)),"卖家未填"))</f>
        <v>500</v>
      </c>
      <c r="K1331" s="11" t="str">
        <f>IF(AJ$1="","",IFERROR(TRIM(MID($AG1331,FIND(":",$AG1331,FIND(AJ$1,$AG1331))+1,FIND("=",$AG1331,FIND(AJ$1,$AG1331))-FIND(":",$AG1331,FIND(AJ$1,$AG1331))-1)),"卖家未填"))</f>
        <v>卖家未填</v>
      </c>
      <c r="L1331" s="11" t="str">
        <f>IF(AK$1="","",IFERROR(TRIM(MID($AG1331,FIND(":",$AG1331,FIND(AK$1,$AG1331))+1,FIND("=",$AG1331,FIND(AK$1,$AG1331))-FIND(":",$AG1331,FIND(AK$1,$AG1331))-1)),"卖家未填"))</f>
        <v>卖家未填</v>
      </c>
      <c r="M1331" s="11" t="str">
        <f>IF(AL$1="","",IFERROR(TRIM(MID($AG1331,FIND(":",$AG1331,FIND(AL$1,$AG1331))+1,FIND("=",$AG1331,FIND(AL$1,$AG1331))-FIND(":",$AG1331,FIND(AL$1,$AG1331))-1)),"卖家未填"))</f>
        <v>散装</v>
      </c>
      <c r="N1331" s="11" t="s">
        <v>970</v>
      </c>
      <c r="O1331" s="11" t="s">
        <v>4525</v>
      </c>
      <c r="P1331" s="13">
        <v>7.5</v>
      </c>
      <c r="Q1331" s="13"/>
      <c r="R1331" s="11">
        <v>7.5</v>
      </c>
      <c r="S1331" s="14">
        <f>IFERROR(V1331/T1331,"0")</f>
        <v>24.444444444444443</v>
      </c>
      <c r="T1331" s="11">
        <v>27</v>
      </c>
      <c r="U1331" s="11">
        <v>88</v>
      </c>
      <c r="V1331" s="15">
        <f>R1331*U1331</f>
        <v>660</v>
      </c>
      <c r="W1331" s="11">
        <v>16</v>
      </c>
      <c r="X1331" s="11">
        <v>8</v>
      </c>
      <c r="Y1331" s="11">
        <v>42513759720</v>
      </c>
      <c r="Z1331" s="11">
        <v>108900256</v>
      </c>
      <c r="AA1331" s="16">
        <f>IFERROR((MID(AE1331,FIND("ends=",AE1331)+5,FIND("000&amp;starts",AE1331)-FIND("ends=",AE1331)-5)+8*3600)/86400+70*365+19,"")</f>
        <v>42029.874398148153</v>
      </c>
      <c r="AB1331" s="17" t="str">
        <f>HYPERLINK("http://item.taobao.com/item.htm?id="&amp;Y1331,"点击查看")</f>
        <v>点击查看</v>
      </c>
      <c r="AC1331" s="11">
        <f>YEAR(D1331)</f>
        <v>2014</v>
      </c>
      <c r="AD1331" s="11"/>
      <c r="AE1331" s="11" t="s">
        <v>6078</v>
      </c>
      <c r="AF1331" s="11"/>
      <c r="AG1331" s="11" t="s">
        <v>11789</v>
      </c>
    </row>
    <row r="1332" spans="1:33" x14ac:dyDescent="0.15">
      <c r="A1332" s="11" t="s">
        <v>14895</v>
      </c>
      <c r="B1332" s="11" t="s">
        <v>15591</v>
      </c>
      <c r="C1332" s="11" t="s">
        <v>14905</v>
      </c>
      <c r="D1332" s="12">
        <v>41581</v>
      </c>
      <c r="E1332" s="11" t="s">
        <v>14957</v>
      </c>
      <c r="F1332" s="11" t="s">
        <v>14983</v>
      </c>
      <c r="G1332" s="11" t="s">
        <v>42</v>
      </c>
      <c r="H1332" s="11" t="s">
        <v>10331</v>
      </c>
      <c r="I1332" s="11" t="str">
        <f>IF(AH$1="","",IFERROR(TRIM(MID($AG1332,FIND(":",$AG1332,FIND(AH$1,$AG1332))+1,FIND("=",$AG1332,FIND(AH$1,$AG1332))-FIND(":",$AG1332,FIND(AH$1,$AG1332))-1)),"卖家未填"))</f>
        <v>卖家未填</v>
      </c>
      <c r="J1332" s="11" t="str">
        <f>IF(AI$1="","",IFERROR(TRIM(MID($AG1332,FIND(":",$AG1332,FIND(AI$1,$AG1332))+1,FIND("=",$AG1332,FIND(AI$1,$AG1332))-FIND(":",$AG1332,FIND(AI$1,$AG1332))-1)),"卖家未填"))</f>
        <v>500</v>
      </c>
      <c r="K1332" s="11" t="str">
        <f>IF(AJ$1="","",IFERROR(TRIM(MID($AG1332,FIND(":",$AG1332,FIND(AJ$1,$AG1332))+1,FIND("=",$AG1332,FIND(AJ$1,$AG1332))-FIND(":",$AG1332,FIND(AJ$1,$AG1332))-1)),"卖家未填"))</f>
        <v>1人份</v>
      </c>
      <c r="L1332" s="11" t="str">
        <f>IF(AK$1="","",IFERROR(TRIM(MID($AG1332,FIND(":",$AG1332,FIND(AK$1,$AG1332))+1,FIND("=",$AG1332,FIND(AK$1,$AG1332))-FIND(":",$AG1332,FIND(AK$1,$AG1332))-1)),"卖家未填"))</f>
        <v>卖家未填</v>
      </c>
      <c r="M1332" s="11" t="str">
        <f>IF(AL$1="","",IFERROR(TRIM(MID($AG1332,FIND(":",$AG1332,FIND(AL$1,$AG1332))+1,FIND("=",$AG1332,FIND(AL$1,$AG1332))-FIND(":",$AG1332,FIND(AL$1,$AG1332))-1)),"卖家未填"))</f>
        <v>散装</v>
      </c>
      <c r="N1332" s="11" t="s">
        <v>1004</v>
      </c>
      <c r="O1332" s="11" t="s">
        <v>4441</v>
      </c>
      <c r="P1332" s="13">
        <v>20</v>
      </c>
      <c r="Q1332" s="13"/>
      <c r="R1332" s="11">
        <v>20</v>
      </c>
      <c r="S1332" s="14">
        <f>IFERROR(V1332/T1332,"0")</f>
        <v>25.384615384615383</v>
      </c>
      <c r="T1332" s="11">
        <v>26</v>
      </c>
      <c r="U1332" s="11">
        <v>33</v>
      </c>
      <c r="V1332" s="15">
        <f>R1332*U1332</f>
        <v>660</v>
      </c>
      <c r="W1332" s="11"/>
      <c r="X1332" s="11"/>
      <c r="Y1332" s="11">
        <v>36472851425</v>
      </c>
      <c r="Z1332" s="11">
        <v>107216249</v>
      </c>
      <c r="AA1332" s="16">
        <f>IFERROR((MID(AE1332,FIND("ends=",AE1332)+5,FIND("000&amp;starts",AE1332)-FIND("ends=",AE1332)-5)+8*3600)/86400+70*365+19,"")</f>
        <v>42034.714317129634</v>
      </c>
      <c r="AB1332" s="17" t="str">
        <f>HYPERLINK("http://item.taobao.com/item.htm?id="&amp;Y1332,"点击查看")</f>
        <v>点击查看</v>
      </c>
      <c r="AC1332" s="11">
        <f>YEAR(D1332)</f>
        <v>2013</v>
      </c>
      <c r="AD1332" s="11"/>
      <c r="AE1332" s="11" t="s">
        <v>6112</v>
      </c>
      <c r="AF1332" s="11" t="s">
        <v>9566</v>
      </c>
      <c r="AG1332" s="11" t="s">
        <v>11822</v>
      </c>
    </row>
    <row r="1333" spans="1:33" x14ac:dyDescent="0.15">
      <c r="A1333" s="11" t="s">
        <v>14895</v>
      </c>
      <c r="B1333" s="11" t="s">
        <v>15685</v>
      </c>
      <c r="C1333" s="11" t="s">
        <v>14894</v>
      </c>
      <c r="D1333" s="12">
        <v>41334</v>
      </c>
      <c r="E1333" s="11" t="s">
        <v>24</v>
      </c>
      <c r="F1333" s="11" t="s">
        <v>24</v>
      </c>
      <c r="G1333" s="11" t="s">
        <v>24</v>
      </c>
      <c r="H1333" s="11" t="s">
        <v>10322</v>
      </c>
      <c r="I1333" s="11" t="str">
        <f>IF(AH$1="","",IFERROR(TRIM(MID($AG1333,FIND(":",$AG1333,FIND(AH$1,$AG1333))+1,FIND("=",$AG1333,FIND(AH$1,$AG1333))-FIND(":",$AG1333,FIND(AH$1,$AG1333))-1)),"卖家未填"))</f>
        <v>卖家未填</v>
      </c>
      <c r="J1333" s="11" t="str">
        <f>IF(AI$1="","",IFERROR(TRIM(MID($AG1333,FIND(":",$AG1333,FIND(AI$1,$AG1333))+1,FIND("=",$AG1333,FIND(AI$1,$AG1333))-FIND(":",$AG1333,FIND(AI$1,$AG1333))-1)),"卖家未填"))</f>
        <v>500</v>
      </c>
      <c r="K1333" s="11" t="str">
        <f>IF(AJ$1="","",IFERROR(TRIM(MID($AG1333,FIND(":",$AG1333,FIND(AJ$1,$AG1333))+1,FIND("=",$AG1333,FIND(AJ$1,$AG1333))-FIND(":",$AG1333,FIND(AJ$1,$AG1333))-1)),"卖家未填"))</f>
        <v>3人份</v>
      </c>
      <c r="L1333" s="11" t="str">
        <f>IF(AK$1="","",IFERROR(TRIM(MID($AG1333,FIND(":",$AG1333,FIND(AK$1,$AG1333))+1,FIND("=",$AG1333,FIND(AK$1,$AG1333))-FIND(":",$AG1333,FIND(AK$1,$AG1333))-1)),"卖家未填"))</f>
        <v>2周</v>
      </c>
      <c r="M1333" s="11" t="str">
        <f>IF(AL$1="","",IFERROR(TRIM(MID($AG1333,FIND(":",$AG1333,FIND(AL$1,$AG1333))+1,FIND("=",$AG1333,FIND(AL$1,$AG1333))-FIND(":",$AG1333,FIND(AL$1,$AG1333))-1)),"卖家未填"))</f>
        <v>包装</v>
      </c>
      <c r="N1333" s="11" t="s">
        <v>1214</v>
      </c>
      <c r="O1333" s="11" t="s">
        <v>4441</v>
      </c>
      <c r="P1333" s="13">
        <v>20</v>
      </c>
      <c r="Q1333" s="13"/>
      <c r="R1333" s="11">
        <v>20</v>
      </c>
      <c r="S1333" s="14">
        <f>IFERROR(V1333/T1333,"0")</f>
        <v>36.666666666666664</v>
      </c>
      <c r="T1333" s="11">
        <v>18</v>
      </c>
      <c r="U1333" s="11">
        <v>33</v>
      </c>
      <c r="V1333" s="15">
        <f>R1333*U1333</f>
        <v>660</v>
      </c>
      <c r="W1333" s="11">
        <v>22</v>
      </c>
      <c r="X1333" s="11">
        <v>43</v>
      </c>
      <c r="Y1333" s="11">
        <v>39820326804</v>
      </c>
      <c r="Z1333" s="11">
        <v>102442087</v>
      </c>
      <c r="AA1333" s="16">
        <f>IFERROR((MID(AE1333,FIND("ends=",AE1333)+5,FIND("000&amp;starts",AE1333)-FIND("ends=",AE1333)-5)+8*3600)/86400+70*365+19,"")</f>
        <v>42035.915856481486</v>
      </c>
      <c r="AB1333" s="17" t="str">
        <f>HYPERLINK("http://item.taobao.com/item.htm?id="&amp;Y1333,"点击查看")</f>
        <v>点击查看</v>
      </c>
      <c r="AC1333" s="11">
        <f>YEAR(D1333)</f>
        <v>2013</v>
      </c>
      <c r="AD1333" s="11"/>
      <c r="AE1333" s="11" t="s">
        <v>6307</v>
      </c>
      <c r="AF1333" s="11"/>
      <c r="AG1333" s="11" t="s">
        <v>12013</v>
      </c>
    </row>
    <row r="1334" spans="1:33" x14ac:dyDescent="0.15">
      <c r="A1334" s="11" t="s">
        <v>14895</v>
      </c>
      <c r="B1334" s="11" t="s">
        <v>15804</v>
      </c>
      <c r="C1334" s="11" t="s">
        <v>14896</v>
      </c>
      <c r="D1334" s="12">
        <v>39930</v>
      </c>
      <c r="E1334" s="11" t="s">
        <v>15006</v>
      </c>
      <c r="F1334" s="11" t="s">
        <v>15025</v>
      </c>
      <c r="G1334" s="11" t="s">
        <v>76</v>
      </c>
      <c r="H1334" s="11" t="s">
        <v>10322</v>
      </c>
      <c r="I1334" s="11" t="str">
        <f>IF(AH$1="","",IFERROR(TRIM(MID($AG1334,FIND(":",$AG1334,FIND(AH$1,$AG1334))+1,FIND("=",$AG1334,FIND(AH$1,$AG1334))-FIND(":",$AG1334,FIND(AH$1,$AG1334))-1)),"卖家未填"))</f>
        <v>卖家未填</v>
      </c>
      <c r="J1334" s="11" t="str">
        <f>IF(AI$1="","",IFERROR(TRIM(MID($AG1334,FIND(":",$AG1334,FIND(AI$1,$AG1334))+1,FIND("=",$AG1334,FIND(AI$1,$AG1334))-FIND(":",$AG1334,FIND(AI$1,$AG1334))-1)),"卖家未填"))</f>
        <v>500</v>
      </c>
      <c r="K1334" s="11" t="str">
        <f>IF(AJ$1="","",IFERROR(TRIM(MID($AG1334,FIND(":",$AG1334,FIND(AJ$1,$AG1334))+1,FIND("=",$AG1334,FIND(AJ$1,$AG1334))-FIND(":",$AG1334,FIND(AJ$1,$AG1334))-1)),"卖家未填"))</f>
        <v>卖家未填</v>
      </c>
      <c r="L1334" s="11" t="str">
        <f>IF(AK$1="","",IFERROR(TRIM(MID($AG1334,FIND(":",$AG1334,FIND(AK$1,$AG1334))+1,FIND("=",$AG1334,FIND(AK$1,$AG1334))-FIND(":",$AG1334,FIND(AK$1,$AG1334))-1)),"卖家未填"))</f>
        <v>卖家未填</v>
      </c>
      <c r="M1334" s="11" t="str">
        <f>IF(AL$1="","",IFERROR(TRIM(MID($AG1334,FIND(":",$AG1334,FIND(AL$1,$AG1334))+1,FIND("=",$AG1334,FIND(AL$1,$AG1334))-FIND(":",$AG1334,FIND(AL$1,$AG1334))-1)),"卖家未填"))</f>
        <v>散装</v>
      </c>
      <c r="N1334" s="11" t="s">
        <v>1452</v>
      </c>
      <c r="O1334" s="11" t="s">
        <v>4407</v>
      </c>
      <c r="P1334" s="13">
        <v>25</v>
      </c>
      <c r="Q1334" s="13">
        <v>8.8000000000000007</v>
      </c>
      <c r="R1334" s="11">
        <v>8.8000000000000007</v>
      </c>
      <c r="S1334" s="14">
        <f>IFERROR(V1334/T1334,"0")</f>
        <v>47.142857142857146</v>
      </c>
      <c r="T1334" s="11">
        <v>14</v>
      </c>
      <c r="U1334" s="11">
        <v>75</v>
      </c>
      <c r="V1334" s="15">
        <f>R1334*U1334</f>
        <v>660</v>
      </c>
      <c r="W1334" s="11">
        <v>15</v>
      </c>
      <c r="X1334" s="11">
        <v>16</v>
      </c>
      <c r="Y1334" s="11">
        <v>43339245135</v>
      </c>
      <c r="Z1334" s="11">
        <v>58011714</v>
      </c>
      <c r="AA1334" s="16">
        <f>IFERROR((MID(AE1334,FIND("ends=",AE1334)+5,FIND("000&amp;starts",AE1334)-FIND("ends=",AE1334)-5)+8*3600)/86400+70*365+19,"")</f>
        <v>42033</v>
      </c>
      <c r="AB1334" s="17" t="str">
        <f>HYPERLINK("http://item.taobao.com/item.htm?id="&amp;Y1334,"点击查看")</f>
        <v>点击查看</v>
      </c>
      <c r="AC1334" s="11">
        <f>YEAR(D1334)</f>
        <v>2009</v>
      </c>
      <c r="AD1334" s="11"/>
      <c r="AE1334" s="11" t="s">
        <v>6541</v>
      </c>
      <c r="AF1334" s="11"/>
      <c r="AG1334" s="11" t="s">
        <v>12236</v>
      </c>
    </row>
    <row r="1335" spans="1:33" x14ac:dyDescent="0.15">
      <c r="A1335" s="11" t="s">
        <v>14895</v>
      </c>
      <c r="B1335" s="11" t="s">
        <v>16098</v>
      </c>
      <c r="C1335" s="11" t="s">
        <v>14904</v>
      </c>
      <c r="D1335" s="12">
        <v>40181</v>
      </c>
      <c r="E1335" s="11" t="s">
        <v>14957</v>
      </c>
      <c r="F1335" s="11" t="s">
        <v>14998</v>
      </c>
      <c r="G1335" s="11" t="s">
        <v>54</v>
      </c>
      <c r="H1335" s="11" t="s">
        <v>10322</v>
      </c>
      <c r="I1335" s="11" t="str">
        <f>IF(AH$1="","",IFERROR(TRIM(MID($AG1335,FIND(":",$AG1335,FIND(AH$1,$AG1335))+1,FIND("=",$AG1335,FIND(AH$1,$AG1335))-FIND(":",$AG1335,FIND(AH$1,$AG1335))-1)),"卖家未填"))</f>
        <v>卖家未填</v>
      </c>
      <c r="J1335" s="11" t="str">
        <f>IF(AI$1="","",IFERROR(TRIM(MID($AG1335,FIND(":",$AG1335,FIND(AI$1,$AG1335))+1,FIND("=",$AG1335,FIND(AI$1,$AG1335))-FIND(":",$AG1335,FIND(AI$1,$AG1335))-1)),"卖家未填"))</f>
        <v>500</v>
      </c>
      <c r="K1335" s="11" t="str">
        <f>IF(AJ$1="","",IFERROR(TRIM(MID($AG1335,FIND(":",$AG1335,FIND(AJ$1,$AG1335))+1,FIND("=",$AG1335,FIND(AJ$1,$AG1335))-FIND(":",$AG1335,FIND(AJ$1,$AG1335))-1)),"卖家未填"))</f>
        <v>3人份</v>
      </c>
      <c r="L1335" s="11" t="str">
        <f>IF(AK$1="","",IFERROR(TRIM(MID($AG1335,FIND(":",$AG1335,FIND(AK$1,$AG1335))+1,FIND("=",$AG1335,FIND(AK$1,$AG1335))-FIND(":",$AG1335,FIND(AK$1,$AG1335))-1)),"卖家未填"))</f>
        <v>1周</v>
      </c>
      <c r="M1335" s="11" t="str">
        <f>IF(AL$1="","",IFERROR(TRIM(MID($AG1335,FIND(":",$AG1335,FIND(AL$1,$AG1335))+1,FIND("=",$AG1335,FIND(AL$1,$AG1335))-FIND(":",$AG1335,FIND(AL$1,$AG1335))-1)),"卖家未填"))</f>
        <v>散装</v>
      </c>
      <c r="N1335" s="11" t="s">
        <v>2055</v>
      </c>
      <c r="O1335" s="11" t="s">
        <v>4479</v>
      </c>
      <c r="P1335" s="13">
        <v>6</v>
      </c>
      <c r="Q1335" s="13"/>
      <c r="R1335" s="11">
        <v>6</v>
      </c>
      <c r="S1335" s="14">
        <f>IFERROR(V1335/T1335,"0")</f>
        <v>82.5</v>
      </c>
      <c r="T1335" s="11">
        <v>8</v>
      </c>
      <c r="U1335" s="11">
        <v>110</v>
      </c>
      <c r="V1335" s="15">
        <f>R1335*U1335</f>
        <v>660</v>
      </c>
      <c r="W1335" s="11">
        <v>11</v>
      </c>
      <c r="X1335" s="11">
        <v>15</v>
      </c>
      <c r="Y1335" s="11">
        <v>42326702626</v>
      </c>
      <c r="Z1335" s="11">
        <v>60288152</v>
      </c>
      <c r="AA1335" s="16">
        <f>IFERROR((MID(AE1335,FIND("ends=",AE1335)+5,FIND("000&amp;starts",AE1335)-FIND("ends=",AE1335)-5)+8*3600)/86400+70*365+19,"")</f>
        <v>42034.431631944448</v>
      </c>
      <c r="AB1335" s="17" t="str">
        <f>HYPERLINK("http://item.taobao.com/item.htm?id="&amp;Y1335,"点击查看")</f>
        <v>点击查看</v>
      </c>
      <c r="AC1335" s="11">
        <f>YEAR(D1335)</f>
        <v>2010</v>
      </c>
      <c r="AD1335" s="11"/>
      <c r="AE1335" s="11" t="s">
        <v>7139</v>
      </c>
      <c r="AF1335" s="11"/>
      <c r="AG1335" s="11" t="s">
        <v>12779</v>
      </c>
    </row>
    <row r="1336" spans="1:33" x14ac:dyDescent="0.15">
      <c r="A1336" s="11" t="s">
        <v>14910</v>
      </c>
      <c r="B1336" s="11" t="s">
        <v>16512</v>
      </c>
      <c r="C1336" s="11" t="s">
        <v>14914</v>
      </c>
      <c r="D1336" s="12">
        <v>39683</v>
      </c>
      <c r="E1336" s="11" t="s">
        <v>14957</v>
      </c>
      <c r="F1336" s="11" t="s">
        <v>14958</v>
      </c>
      <c r="G1336" s="11" t="s">
        <v>21</v>
      </c>
      <c r="H1336" s="11" t="s">
        <v>10766</v>
      </c>
      <c r="I1336" s="11" t="str">
        <f>IF(AH$1="","",IFERROR(TRIM(MID($AG1336,FIND(":",$AG1336,FIND(AH$1,$AG1336))+1,FIND("=",$AG1336,FIND(AH$1,$AG1336))-FIND(":",$AG1336,FIND(AH$1,$AG1336))-1)),"卖家未填"))</f>
        <v>礼盒年糕</v>
      </c>
      <c r="J1336" s="11" t="str">
        <f>IF(AI$1="","",IFERROR(TRIM(MID($AG1336,FIND(":",$AG1336,FIND(AI$1,$AG1336))+1,FIND("=",$AG1336,FIND(AI$1,$AG1336))-FIND(":",$AG1336,FIND(AI$1,$AG1336))-1)),"卖家未填"))</f>
        <v>3600</v>
      </c>
      <c r="K1336" s="11" t="str">
        <f>IF(AJ$1="","",IFERROR(TRIM(MID($AG1336,FIND(":",$AG1336,FIND(AJ$1,$AG1336))+1,FIND("=",$AG1336,FIND(AJ$1,$AG1336))-FIND(":",$AG1336,FIND(AJ$1,$AG1336))-1)),"卖家未填"))</f>
        <v>1人份</v>
      </c>
      <c r="L1336" s="11" t="str">
        <f>IF(AK$1="","",IFERROR(TRIM(MID($AG1336,FIND(":",$AG1336,FIND(AK$1,$AG1336))+1,FIND("=",$AG1336,FIND(AK$1,$AG1336))-FIND(":",$AG1336,FIND(AK$1,$AG1336))-1)),"卖家未填"))</f>
        <v>1周</v>
      </c>
      <c r="M1336" s="11" t="str">
        <f>IF(AL$1="","",IFERROR(TRIM(MID($AG1336,FIND(":",$AG1336,FIND(AL$1,$AG1336))+1,FIND("=",$AG1336,FIND(AL$1,$AG1336))-FIND(":",$AG1336,FIND(AL$1,$AG1336))-1)),"卖家未填"))</f>
        <v>包装</v>
      </c>
      <c r="N1336" s="11" t="s">
        <v>2918</v>
      </c>
      <c r="O1336" s="11" t="s">
        <v>5124</v>
      </c>
      <c r="P1336" s="13">
        <v>55</v>
      </c>
      <c r="Q1336" s="13"/>
      <c r="R1336" s="11">
        <v>55</v>
      </c>
      <c r="S1336" s="14">
        <f>IFERROR(V1336/T1336,"0")</f>
        <v>165</v>
      </c>
      <c r="T1336" s="11">
        <v>4</v>
      </c>
      <c r="U1336" s="11">
        <v>12</v>
      </c>
      <c r="V1336" s="15">
        <f>R1336*U1336</f>
        <v>660</v>
      </c>
      <c r="W1336" s="11">
        <v>4</v>
      </c>
      <c r="X1336" s="11">
        <v>4</v>
      </c>
      <c r="Y1336" s="11">
        <v>42417447118</v>
      </c>
      <c r="Z1336" s="11">
        <v>36254744</v>
      </c>
      <c r="AA1336" s="16">
        <f>IFERROR((MID(AE1336,FIND("ends=",AE1336)+5,FIND("000&amp;starts",AE1336)-FIND("ends=",AE1336)-5)+8*3600)/86400+70*365+19,"")</f>
        <v>42032.446736111116</v>
      </c>
      <c r="AB1336" s="17" t="str">
        <f>HYPERLINK("http://item.taobao.com/item.htm?id="&amp;Y1336,"点击查看")</f>
        <v>点击查看</v>
      </c>
      <c r="AC1336" s="11">
        <f>YEAR(D1336)</f>
        <v>2008</v>
      </c>
      <c r="AD1336" s="11"/>
      <c r="AE1336" s="11" t="s">
        <v>7997</v>
      </c>
      <c r="AF1336" s="11" t="s">
        <v>10074</v>
      </c>
      <c r="AG1336" s="11" t="s">
        <v>13554</v>
      </c>
    </row>
    <row r="1337" spans="1:33" x14ac:dyDescent="0.15">
      <c r="A1337" s="11" t="s">
        <v>14910</v>
      </c>
      <c r="B1337" s="11" t="s">
        <v>15588</v>
      </c>
      <c r="C1337" s="11" t="s">
        <v>14913</v>
      </c>
      <c r="D1337" s="12">
        <v>40969</v>
      </c>
      <c r="E1337" s="11" t="s">
        <v>24</v>
      </c>
      <c r="F1337" s="11" t="s">
        <v>24</v>
      </c>
      <c r="G1337" s="11" t="s">
        <v>24</v>
      </c>
      <c r="H1337" s="11" t="s">
        <v>10322</v>
      </c>
      <c r="I1337" s="11" t="str">
        <f>IF(AH$1="","",IFERROR(TRIM(MID($AG1337,FIND(":",$AG1337,FIND(AH$1,$AG1337))+1,FIND("=",$AG1337,FIND(AH$1,$AG1337))-FIND(":",$AG1337,FIND(AH$1,$AG1337))-1)),"卖家未填"))</f>
        <v>卖家未填</v>
      </c>
      <c r="J1337" s="11" t="str">
        <f>IF(AI$1="","",IFERROR(TRIM(MID($AG1337,FIND(":",$AG1337,FIND(AI$1,$AG1337))+1,FIND("=",$AG1337,FIND(AI$1,$AG1337))-FIND(":",$AG1337,FIND(AI$1,$AG1337))-1)),"卖家未填"))</f>
        <v>500</v>
      </c>
      <c r="K1337" s="11" t="str">
        <f>IF(AJ$1="","",IFERROR(TRIM(MID($AG1337,FIND(":",$AG1337,FIND(AJ$1,$AG1337))+1,FIND("=",$AG1337,FIND(AJ$1,$AG1337))-FIND(":",$AG1337,FIND(AJ$1,$AG1337))-1)),"卖家未填"))</f>
        <v>卖家未填</v>
      </c>
      <c r="L1337" s="11" t="str">
        <f>IF(AK$1="","",IFERROR(TRIM(MID($AG1337,FIND(":",$AG1337,FIND(AK$1,$AG1337))+1,FIND("=",$AG1337,FIND(AK$1,$AG1337))-FIND(":",$AG1337,FIND(AK$1,$AG1337))-1)),"卖家未填"))</f>
        <v>卖家未填</v>
      </c>
      <c r="M1337" s="11" t="str">
        <f>IF(AL$1="","",IFERROR(TRIM(MID($AG1337,FIND(":",$AG1337,FIND(AL$1,$AG1337))+1,FIND("=",$AG1337,FIND(AL$1,$AG1337))-FIND(":",$AG1337,FIND(AL$1,$AG1337))-1)),"卖家未填"))</f>
        <v>包装</v>
      </c>
      <c r="N1337" s="11" t="s">
        <v>3527</v>
      </c>
      <c r="O1337" s="11" t="s">
        <v>4573</v>
      </c>
      <c r="P1337" s="13">
        <v>22</v>
      </c>
      <c r="Q1337" s="13">
        <v>20</v>
      </c>
      <c r="R1337" s="11">
        <v>20</v>
      </c>
      <c r="S1337" s="14">
        <f>IFERROR(V1337/T1337,"0")</f>
        <v>220</v>
      </c>
      <c r="T1337" s="11">
        <v>3</v>
      </c>
      <c r="U1337" s="11">
        <v>33</v>
      </c>
      <c r="V1337" s="15">
        <f>R1337*U1337</f>
        <v>660</v>
      </c>
      <c r="W1337" s="11">
        <v>2</v>
      </c>
      <c r="X1337" s="11">
        <v>27</v>
      </c>
      <c r="Y1337" s="11">
        <v>39291320869</v>
      </c>
      <c r="Z1337" s="11">
        <v>70733305</v>
      </c>
      <c r="AA1337" s="16">
        <f>IFERROR((MID(AE1337,FIND("ends=",AE1337)+5,FIND("000&amp;starts",AE1337)-FIND("ends=",AE1337)-5)+8*3600)/86400+70*365+19,"")</f>
        <v>42034.652118055557</v>
      </c>
      <c r="AB1337" s="17" t="str">
        <f>HYPERLINK("http://item.taobao.com/item.htm?id="&amp;Y1337,"点击查看")</f>
        <v>点击查看</v>
      </c>
      <c r="AC1337" s="11">
        <f>YEAR(D1337)</f>
        <v>2012</v>
      </c>
      <c r="AD1337" s="11"/>
      <c r="AE1337" s="11" t="s">
        <v>8632</v>
      </c>
      <c r="AF1337" s="11"/>
      <c r="AG1337" s="11" t="s">
        <v>14106</v>
      </c>
    </row>
    <row r="1338" spans="1:33" x14ac:dyDescent="0.15">
      <c r="A1338" s="11" t="s">
        <v>14915</v>
      </c>
      <c r="B1338" s="11" t="s">
        <v>15230</v>
      </c>
      <c r="C1338" s="11" t="s">
        <v>14916</v>
      </c>
      <c r="D1338" s="11"/>
      <c r="E1338" s="11" t="s">
        <v>14965</v>
      </c>
      <c r="F1338" s="11" t="s">
        <v>14970</v>
      </c>
      <c r="G1338" s="11" t="s">
        <v>30</v>
      </c>
      <c r="H1338" s="11" t="s">
        <v>10324</v>
      </c>
      <c r="I1338" s="11" t="str">
        <f>IF(AH$1="","",IFERROR(TRIM(MID($AG1338,FIND(":",$AG1338,FIND(AH$1,$AG1338))+1,FIND("=",$AG1338,FIND(AH$1,$AG1338))-FIND(":",$AG1338,FIND(AH$1,$AG1338))-1)),"卖家未填"))</f>
        <v>粘豆包</v>
      </c>
      <c r="J1338" s="11" t="str">
        <f>IF(AI$1="","",IFERROR(TRIM(MID($AG1338,FIND(":",$AG1338,FIND(AI$1,$AG1338))+1,FIND("=",$AG1338,FIND(AI$1,$AG1338))-FIND(":",$AG1338,FIND(AI$1,$AG1338))-1)),"卖家未填"))</f>
        <v>2800</v>
      </c>
      <c r="K1338" s="11" t="str">
        <f>IF(AJ$1="","",IFERROR(TRIM(MID($AG1338,FIND(":",$AG1338,FIND(AJ$1,$AG1338))+1,FIND("=",$AG1338,FIND(AJ$1,$AG1338))-FIND(":",$AG1338,FIND(AJ$1,$AG1338))-1)),"卖家未填"))</f>
        <v>2人份</v>
      </c>
      <c r="L1338" s="11" t="str">
        <f>IF(AK$1="","",IFERROR(TRIM(MID($AG1338,FIND(":",$AG1338,FIND(AK$1,$AG1338))+1,FIND("=",$AG1338,FIND(AK$1,$AG1338))-FIND(":",$AG1338,FIND(AK$1,$AG1338))-1)),"卖家未填"))</f>
        <v>2周</v>
      </c>
      <c r="M1338" s="11" t="str">
        <f>IF(AL$1="","",IFERROR(TRIM(MID($AG1338,FIND(":",$AG1338,FIND(AL$1,$AG1338))+1,FIND("=",$AG1338,FIND(AL$1,$AG1338))-FIND(":",$AG1338,FIND(AL$1,$AG1338))-1)),"卖家未填"))</f>
        <v>包装</v>
      </c>
      <c r="N1338" s="11" t="s">
        <v>3498</v>
      </c>
      <c r="O1338" s="11" t="s">
        <v>4465</v>
      </c>
      <c r="P1338" s="13" t="s">
        <v>11067</v>
      </c>
      <c r="Q1338" s="13">
        <v>73.16</v>
      </c>
      <c r="R1338" s="11">
        <v>73.16</v>
      </c>
      <c r="S1338" s="14">
        <f>IFERROR(V1338/T1338,"0")</f>
        <v>219.48</v>
      </c>
      <c r="T1338" s="11">
        <v>3</v>
      </c>
      <c r="U1338" s="11">
        <v>9</v>
      </c>
      <c r="V1338" s="15">
        <f>R1338*U1338</f>
        <v>658.43999999999994</v>
      </c>
      <c r="W1338" s="11">
        <v>12</v>
      </c>
      <c r="X1338" s="11">
        <v>28</v>
      </c>
      <c r="Y1338" s="11">
        <v>39228193501</v>
      </c>
      <c r="Z1338" s="11">
        <v>71847115</v>
      </c>
      <c r="AA1338" s="16" t="str">
        <f>IFERROR((MID(AE1338,FIND("ends=",AE1338)+5,FIND("000&amp;starts",AE1338)-FIND("ends=",AE1338)-5)+8*3600)/86400+70*365+19,"")</f>
        <v/>
      </c>
      <c r="AB1338" s="17" t="str">
        <f>HYPERLINK("http://item.taobao.com/item.htm?id="&amp;Y1338,"点击查看")</f>
        <v>点击查看</v>
      </c>
      <c r="AC1338" s="11">
        <f>YEAR(D1338)</f>
        <v>1900</v>
      </c>
      <c r="AD1338" s="11"/>
      <c r="AE1338" s="11"/>
      <c r="AF1338" s="11" t="s">
        <v>9555</v>
      </c>
      <c r="AG1338" s="11" t="s">
        <v>14082</v>
      </c>
    </row>
    <row r="1339" spans="1:33" x14ac:dyDescent="0.15">
      <c r="A1339" s="11" t="s">
        <v>14895</v>
      </c>
      <c r="B1339" s="11" t="s">
        <v>15833</v>
      </c>
      <c r="C1339" s="11" t="s">
        <v>14896</v>
      </c>
      <c r="D1339" s="12">
        <v>41828</v>
      </c>
      <c r="E1339" s="11" t="s">
        <v>14965</v>
      </c>
      <c r="F1339" s="11" t="s">
        <v>14970</v>
      </c>
      <c r="G1339" s="11" t="s">
        <v>30</v>
      </c>
      <c r="H1339" s="11" t="s">
        <v>10322</v>
      </c>
      <c r="I1339" s="11" t="str">
        <f>IF(AH$1="","",IFERROR(TRIM(MID($AG1339,FIND(":",$AG1339,FIND(AH$1,$AG1339))+1,FIND("=",$AG1339,FIND(AH$1,$AG1339))-FIND(":",$AG1339,FIND(AH$1,$AG1339))-1)),"卖家未填"))</f>
        <v>卖家未填</v>
      </c>
      <c r="J1339" s="11" t="str">
        <f>IF(AI$1="","",IFERROR(TRIM(MID($AG1339,FIND(":",$AG1339,FIND(AI$1,$AG1339))+1,FIND("=",$AG1339,FIND(AI$1,$AG1339))-FIND(":",$AG1339,FIND(AI$1,$AG1339))-1)),"卖家未填"))</f>
        <v>250</v>
      </c>
      <c r="K1339" s="11" t="str">
        <f>IF(AJ$1="","",IFERROR(TRIM(MID($AG1339,FIND(":",$AG1339,FIND(AJ$1,$AG1339))+1,FIND("=",$AG1339,FIND(AJ$1,$AG1339))-FIND(":",$AG1339,FIND(AJ$1,$AG1339))-1)),"卖家未填"))</f>
        <v>卖家未填</v>
      </c>
      <c r="L1339" s="11" t="str">
        <f>IF(AK$1="","",IFERROR(TRIM(MID($AG1339,FIND(":",$AG1339,FIND(AK$1,$AG1339))+1,FIND("=",$AG1339,FIND(AK$1,$AG1339))-FIND(":",$AG1339,FIND(AK$1,$AG1339))-1)),"卖家未填"))</f>
        <v>卖家未填</v>
      </c>
      <c r="M1339" s="11" t="str">
        <f>IF(AL$1="","",IFERROR(TRIM(MID($AG1339,FIND(":",$AG1339,FIND(AL$1,$AG1339))+1,FIND("=",$AG1339,FIND(AL$1,$AG1339))-FIND(":",$AG1339,FIND(AL$1,$AG1339))-1)),"卖家未填"))</f>
        <v>散装</v>
      </c>
      <c r="N1339" s="11" t="s">
        <v>1617</v>
      </c>
      <c r="O1339" s="11" t="s">
        <v>4894</v>
      </c>
      <c r="P1339" s="13">
        <v>3.8</v>
      </c>
      <c r="Q1339" s="13"/>
      <c r="R1339" s="11">
        <v>3.8</v>
      </c>
      <c r="S1339" s="14">
        <f>IFERROR(V1339/T1339,"0")</f>
        <v>54.783333333333331</v>
      </c>
      <c r="T1339" s="11">
        <v>12</v>
      </c>
      <c r="U1339" s="11">
        <v>173</v>
      </c>
      <c r="V1339" s="15">
        <f>R1339*U1339</f>
        <v>657.4</v>
      </c>
      <c r="W1339" s="11">
        <v>5</v>
      </c>
      <c r="X1339" s="11">
        <v>45</v>
      </c>
      <c r="Y1339" s="11">
        <v>42855614692</v>
      </c>
      <c r="Z1339" s="11">
        <v>111990470</v>
      </c>
      <c r="AA1339" s="16">
        <f>IFERROR((MID(AE1339,FIND("ends=",AE1339)+5,FIND("000&amp;starts",AE1339)-FIND("ends=",AE1339)-5)+8*3600)/86400+70*365+19,"")</f>
        <v>42033.618946759263</v>
      </c>
      <c r="AB1339" s="17" t="str">
        <f>HYPERLINK("http://item.taobao.com/item.htm?id="&amp;Y1339,"点击查看")</f>
        <v>点击查看</v>
      </c>
      <c r="AC1339" s="11">
        <f>YEAR(D1339)</f>
        <v>2014</v>
      </c>
      <c r="AD1339" s="11"/>
      <c r="AE1339" s="11" t="s">
        <v>6703</v>
      </c>
      <c r="AF1339" s="11"/>
      <c r="AG1339" s="11" t="s">
        <v>12391</v>
      </c>
    </row>
    <row r="1340" spans="1:33" x14ac:dyDescent="0.15">
      <c r="A1340" s="11" t="s">
        <v>14895</v>
      </c>
      <c r="B1340" s="11" t="s">
        <v>15299</v>
      </c>
      <c r="C1340" s="11" t="s">
        <v>14896</v>
      </c>
      <c r="D1340" s="12">
        <v>39111</v>
      </c>
      <c r="E1340" s="11" t="s">
        <v>14957</v>
      </c>
      <c r="F1340" s="11" t="s">
        <v>14958</v>
      </c>
      <c r="G1340" s="11" t="s">
        <v>21</v>
      </c>
      <c r="H1340" s="11" t="s">
        <v>10331</v>
      </c>
      <c r="I1340" s="11" t="str">
        <f>IF(AH$1="","",IFERROR(TRIM(MID($AG1340,FIND(":",$AG1340,FIND(AH$1,$AG1340))+1,FIND("=",$AG1340,FIND(AH$1,$AG1340))-FIND(":",$AG1340,FIND(AH$1,$AG1340))-1)),"卖家未填"))</f>
        <v>卖家未填</v>
      </c>
      <c r="J1340" s="11" t="str">
        <f>IF(AI$1="","",IFERROR(TRIM(MID($AG1340,FIND(":",$AG1340,FIND(AI$1,$AG1340))+1,FIND("=",$AG1340,FIND(AI$1,$AG1340))-FIND(":",$AG1340,FIND(AI$1,$AG1340))-1)),"卖家未填"))</f>
        <v>300</v>
      </c>
      <c r="K1340" s="11" t="str">
        <f>IF(AJ$1="","",IFERROR(TRIM(MID($AG1340,FIND(":",$AG1340,FIND(AJ$1,$AG1340))+1,FIND("=",$AG1340,FIND(AJ$1,$AG1340))-FIND(":",$AG1340,FIND(AJ$1,$AG1340))-1)),"卖家未填"))</f>
        <v>卖家未填</v>
      </c>
      <c r="L1340" s="11" t="str">
        <f>IF(AK$1="","",IFERROR(TRIM(MID($AG1340,FIND(":",$AG1340,FIND(AK$1,$AG1340))+1,FIND("=",$AG1340,FIND(AK$1,$AG1340))-FIND(":",$AG1340,FIND(AK$1,$AG1340))-1)),"卖家未填"))</f>
        <v>卖家未填</v>
      </c>
      <c r="M1340" s="11" t="str">
        <f>IF(AL$1="","",IFERROR(TRIM(MID($AG1340,FIND(":",$AG1340,FIND(AL$1,$AG1340))+1,FIND("=",$AG1340,FIND(AL$1,$AG1340))-FIND(":",$AG1340,FIND(AL$1,$AG1340))-1)),"卖家未填"))</f>
        <v>包装</v>
      </c>
      <c r="N1340" s="11" t="s">
        <v>1922</v>
      </c>
      <c r="O1340" s="11" t="s">
        <v>4525</v>
      </c>
      <c r="P1340" s="13">
        <v>4.5</v>
      </c>
      <c r="Q1340" s="13"/>
      <c r="R1340" s="11">
        <v>4.5</v>
      </c>
      <c r="S1340" s="14">
        <f>IFERROR(V1340/T1340,"0")</f>
        <v>73</v>
      </c>
      <c r="T1340" s="11">
        <v>9</v>
      </c>
      <c r="U1340" s="11">
        <v>146</v>
      </c>
      <c r="V1340" s="15">
        <f>R1340*U1340</f>
        <v>657</v>
      </c>
      <c r="W1340" s="11">
        <v>21</v>
      </c>
      <c r="X1340" s="11">
        <v>129</v>
      </c>
      <c r="Y1340" s="11">
        <v>14977925395</v>
      </c>
      <c r="Z1340" s="11">
        <v>34240249</v>
      </c>
      <c r="AA1340" s="16">
        <f>IFERROR((MID(AE1340,FIND("ends=",AE1340)+5,FIND("000&amp;starts",AE1340)-FIND("ends=",AE1340)-5)+8*3600)/86400+70*365+19,"")</f>
        <v>42033.836608796293</v>
      </c>
      <c r="AB1340" s="17" t="str">
        <f>HYPERLINK("http://item.taobao.com/item.htm?id="&amp;Y1340,"点击查看")</f>
        <v>点击查看</v>
      </c>
      <c r="AC1340" s="11">
        <f>YEAR(D1340)</f>
        <v>2007</v>
      </c>
      <c r="AD1340" s="11"/>
      <c r="AE1340" s="11" t="s">
        <v>7006</v>
      </c>
      <c r="AF1340" s="11" t="s">
        <v>9566</v>
      </c>
      <c r="AG1340" s="11" t="s">
        <v>12665</v>
      </c>
    </row>
    <row r="1341" spans="1:33" x14ac:dyDescent="0.15">
      <c r="A1341" s="11" t="s">
        <v>14895</v>
      </c>
      <c r="B1341" s="11" t="s">
        <v>16037</v>
      </c>
      <c r="C1341" s="11" t="s">
        <v>14896</v>
      </c>
      <c r="D1341" s="12">
        <v>41322</v>
      </c>
      <c r="E1341" s="11" t="s">
        <v>15060</v>
      </c>
      <c r="F1341" s="11" t="s">
        <v>15082</v>
      </c>
      <c r="G1341" s="11" t="s">
        <v>131</v>
      </c>
      <c r="H1341" s="11" t="s">
        <v>10331</v>
      </c>
      <c r="I1341" s="11" t="str">
        <f>IF(AH$1="","",IFERROR(TRIM(MID($AG1341,FIND(":",$AG1341,FIND(AH$1,$AG1341))+1,FIND("=",$AG1341,FIND(AH$1,$AG1341))-FIND(":",$AG1341,FIND(AH$1,$AG1341))-1)),"卖家未填"))</f>
        <v>糍粑</v>
      </c>
      <c r="J1341" s="11" t="str">
        <f>IF(AI$1="","",IFERROR(TRIM(MID($AG1341,FIND(":",$AG1341,FIND(AI$1,$AG1341))+1,FIND("=",$AG1341,FIND(AI$1,$AG1341))-FIND(":",$AG1341,FIND(AI$1,$AG1341))-1)),"卖家未填"))</f>
        <v>500</v>
      </c>
      <c r="K1341" s="11" t="str">
        <f>IF(AJ$1="","",IFERROR(TRIM(MID($AG1341,FIND(":",$AG1341,FIND(AJ$1,$AG1341))+1,FIND("=",$AG1341,FIND(AJ$1,$AG1341))-FIND(":",$AG1341,FIND(AJ$1,$AG1341))-1)),"卖家未填"))</f>
        <v>5人份</v>
      </c>
      <c r="L1341" s="11" t="str">
        <f>IF(AK$1="","",IFERROR(TRIM(MID($AG1341,FIND(":",$AG1341,FIND(AK$1,$AG1341))+1,FIND("=",$AG1341,FIND(AK$1,$AG1341))-FIND(":",$AG1341,FIND(AK$1,$AG1341))-1)),"卖家未填"))</f>
        <v>卖家未填</v>
      </c>
      <c r="M1341" s="11" t="str">
        <f>IF(AL$1="","",IFERROR(TRIM(MID($AG1341,FIND(":",$AG1341,FIND(AL$1,$AG1341))+1,FIND("=",$AG1341,FIND(AL$1,$AG1341))-FIND(":",$AG1341,FIND(AL$1,$AG1341))-1)),"卖家未填"))</f>
        <v>散装</v>
      </c>
      <c r="N1341" s="11" t="s">
        <v>1932</v>
      </c>
      <c r="O1341" s="11" t="s">
        <v>4778</v>
      </c>
      <c r="P1341" s="13">
        <v>10.8</v>
      </c>
      <c r="Q1341" s="13">
        <v>9</v>
      </c>
      <c r="R1341" s="11">
        <v>9</v>
      </c>
      <c r="S1341" s="14">
        <f>IFERROR(V1341/T1341,"0")</f>
        <v>73</v>
      </c>
      <c r="T1341" s="11">
        <v>9</v>
      </c>
      <c r="U1341" s="11">
        <v>73</v>
      </c>
      <c r="V1341" s="15">
        <f>R1341*U1341</f>
        <v>657</v>
      </c>
      <c r="W1341" s="11">
        <v>20</v>
      </c>
      <c r="X1341" s="11">
        <v>76</v>
      </c>
      <c r="Y1341" s="11">
        <v>24220540325</v>
      </c>
      <c r="Z1341" s="11">
        <v>102236209</v>
      </c>
      <c r="AA1341" s="16">
        <f>IFERROR((MID(AE1341,FIND("ends=",AE1341)+5,FIND("000&amp;starts",AE1341)-FIND("ends=",AE1341)-5)+8*3600)/86400+70*365+19,"")</f>
        <v>42034.460543981477</v>
      </c>
      <c r="AB1341" s="17" t="str">
        <f>HYPERLINK("http://item.taobao.com/item.htm?id="&amp;Y1341,"点击查看")</f>
        <v>点击查看</v>
      </c>
      <c r="AC1341" s="11">
        <f>YEAR(D1341)</f>
        <v>2013</v>
      </c>
      <c r="AD1341" s="11"/>
      <c r="AE1341" s="11" t="s">
        <v>7016</v>
      </c>
      <c r="AF1341" s="11" t="s">
        <v>9566</v>
      </c>
      <c r="AG1341" s="11" t="s">
        <v>12673</v>
      </c>
    </row>
    <row r="1342" spans="1:33" x14ac:dyDescent="0.15">
      <c r="A1342" s="11" t="s">
        <v>14952</v>
      </c>
      <c r="B1342" s="11" t="s">
        <v>15952</v>
      </c>
      <c r="C1342" s="11" t="s">
        <v>14953</v>
      </c>
      <c r="D1342" s="12">
        <v>40911</v>
      </c>
      <c r="E1342" s="11" t="s">
        <v>15099</v>
      </c>
      <c r="F1342" s="11" t="s">
        <v>15100</v>
      </c>
      <c r="G1342" s="11" t="s">
        <v>149</v>
      </c>
      <c r="H1342" s="11" t="s">
        <v>10582</v>
      </c>
      <c r="I1342" s="11" t="str">
        <f>IF(AH$1="","",IFERROR(TRIM(MID($AG1342,FIND(":",$AG1342,FIND(AH$1,$AG1342))+1,FIND("=",$AG1342,FIND(AH$1,$AG1342))-FIND(":",$AG1342,FIND(AH$1,$AG1342))-1)),"卖家未填"))</f>
        <v>卖家未填</v>
      </c>
      <c r="J1342" s="11" t="str">
        <f>IF(AI$1="","",IFERROR(TRIM(MID($AG1342,FIND(":",$AG1342,FIND(AI$1,$AG1342))+1,FIND("=",$AG1342,FIND(AI$1,$AG1342))-FIND(":",$AG1342,FIND(AI$1,$AG1342))-1)),"卖家未填"))</f>
        <v>1270</v>
      </c>
      <c r="K1342" s="11" t="str">
        <f>IF(AJ$1="","",IFERROR(TRIM(MID($AG1342,FIND(":",$AG1342,FIND(AJ$1,$AG1342))+1,FIND("=",$AG1342,FIND(AJ$1,$AG1342))-FIND(":",$AG1342,FIND(AJ$1,$AG1342))-1)),"卖家未填"))</f>
        <v>卖家未填</v>
      </c>
      <c r="L1342" s="11" t="str">
        <f>IF(AK$1="","",IFERROR(TRIM(MID($AG1342,FIND(":",$AG1342,FIND(AK$1,$AG1342))+1,FIND("=",$AG1342,FIND(AK$1,$AG1342))-FIND(":",$AG1342,FIND(AK$1,$AG1342))-1)),"卖家未填"))</f>
        <v>卖家未填</v>
      </c>
      <c r="M1342" s="11" t="str">
        <f>IF(AL$1="","",IFERROR(TRIM(MID($AG1342,FIND(":",$AG1342,FIND(AL$1,$AG1342))+1,FIND("=",$AG1342,FIND(AL$1,$AG1342))-FIND(":",$AG1342,FIND(AL$1,$AG1342))-1)),"卖家未填"))</f>
        <v>包装</v>
      </c>
      <c r="N1342" s="18" t="s">
        <v>11033</v>
      </c>
      <c r="O1342" s="11" t="s">
        <v>4950</v>
      </c>
      <c r="P1342" s="13">
        <v>164</v>
      </c>
      <c r="Q1342" s="13"/>
      <c r="R1342" s="11">
        <v>164</v>
      </c>
      <c r="S1342" s="14">
        <f>IFERROR(V1342/T1342,"0")</f>
        <v>328</v>
      </c>
      <c r="T1342" s="11">
        <v>2</v>
      </c>
      <c r="U1342" s="11">
        <v>4</v>
      </c>
      <c r="V1342" s="15">
        <f>R1342*U1342</f>
        <v>656</v>
      </c>
      <c r="W1342" s="11">
        <v>1</v>
      </c>
      <c r="X1342" s="11"/>
      <c r="Y1342" s="11">
        <v>43296737904</v>
      </c>
      <c r="Z1342" s="11">
        <v>70197060</v>
      </c>
      <c r="AA1342" s="16">
        <f>IFERROR((MID(AE1342,FIND("ends=",AE1342)+5,FIND("000&amp;starts",AE1342)-FIND("ends=",AE1342)-5)+8*3600)/86400+70*365+19,"")</f>
        <v>42033.425810185188</v>
      </c>
      <c r="AB1342" s="17" t="str">
        <f>HYPERLINK("http://item.taobao.com/item.htm?id="&amp;Y1342,"点击查看")</f>
        <v>点击查看</v>
      </c>
      <c r="AC1342" s="11">
        <f>YEAR(D1342)</f>
        <v>2012</v>
      </c>
      <c r="AD1342" s="11"/>
      <c r="AE1342" s="11" t="s">
        <v>9231</v>
      </c>
      <c r="AF1342" s="11" t="s">
        <v>9874</v>
      </c>
      <c r="AG1342" s="11" t="s">
        <v>14619</v>
      </c>
    </row>
    <row r="1343" spans="1:33" x14ac:dyDescent="0.15">
      <c r="A1343" s="11" t="s">
        <v>14895</v>
      </c>
      <c r="B1343" s="11" t="s">
        <v>15289</v>
      </c>
      <c r="C1343" s="11" t="s">
        <v>14894</v>
      </c>
      <c r="D1343" s="12">
        <v>41521</v>
      </c>
      <c r="E1343" s="11" t="s">
        <v>14965</v>
      </c>
      <c r="F1343" s="11" t="s">
        <v>14970</v>
      </c>
      <c r="G1343" s="11" t="s">
        <v>30</v>
      </c>
      <c r="H1343" s="11" t="s">
        <v>10322</v>
      </c>
      <c r="I1343" s="11" t="str">
        <f>IF(AH$1="","",IFERROR(TRIM(MID($AG1343,FIND(":",$AG1343,FIND(AH$1,$AG1343))+1,FIND("=",$AG1343,FIND(AH$1,$AG1343))-FIND(":",$AG1343,FIND(AH$1,$AG1343))-1)),"卖家未填"))</f>
        <v>卖家未填</v>
      </c>
      <c r="J1343" s="11" t="str">
        <f>IF(AI$1="","",IFERROR(TRIM(MID($AG1343,FIND(":",$AG1343,FIND(AI$1,$AG1343))+1,FIND("=",$AG1343,FIND(AI$1,$AG1343))-FIND(":",$AG1343,FIND(AI$1,$AG1343))-1)),"卖家未填"))</f>
        <v>500</v>
      </c>
      <c r="K1343" s="11" t="str">
        <f>IF(AJ$1="","",IFERROR(TRIM(MID($AG1343,FIND(":",$AG1343,FIND(AJ$1,$AG1343))+1,FIND("=",$AG1343,FIND(AJ$1,$AG1343))-FIND(":",$AG1343,FIND(AJ$1,$AG1343))-1)),"卖家未填"))</f>
        <v>卖家未填</v>
      </c>
      <c r="L1343" s="11" t="str">
        <f>IF(AK$1="","",IFERROR(TRIM(MID($AG1343,FIND(":",$AG1343,FIND(AK$1,$AG1343))+1,FIND("=",$AG1343,FIND(AK$1,$AG1343))-FIND(":",$AG1343,FIND(AK$1,$AG1343))-1)),"卖家未填"))</f>
        <v>卖家未填</v>
      </c>
      <c r="M1343" s="11" t="str">
        <f>IF(AL$1="","",IFERROR(TRIM(MID($AG1343,FIND(":",$AG1343,FIND(AL$1,$AG1343))+1,FIND("=",$AG1343,FIND(AL$1,$AG1343))-FIND(":",$AG1343,FIND(AL$1,$AG1343))-1)),"卖家未填"))</f>
        <v>散装</v>
      </c>
      <c r="N1343" s="11" t="s">
        <v>1022</v>
      </c>
      <c r="O1343" s="11" t="s">
        <v>4504</v>
      </c>
      <c r="P1343" s="13">
        <v>8.5</v>
      </c>
      <c r="Q1343" s="13"/>
      <c r="R1343" s="11">
        <v>8.5</v>
      </c>
      <c r="S1343" s="14">
        <f>IFERROR(V1343/T1343,"0")</f>
        <v>26.18</v>
      </c>
      <c r="T1343" s="11">
        <v>25</v>
      </c>
      <c r="U1343" s="11">
        <v>77</v>
      </c>
      <c r="V1343" s="15">
        <f>R1343*U1343</f>
        <v>654.5</v>
      </c>
      <c r="W1343" s="11">
        <v>15</v>
      </c>
      <c r="X1343" s="11">
        <v>50</v>
      </c>
      <c r="Y1343" s="11">
        <v>36385894430</v>
      </c>
      <c r="Z1343" s="11">
        <v>106236726</v>
      </c>
      <c r="AA1343" s="16">
        <f>IFERROR((MID(AE1343,FIND("ends=",AE1343)+5,FIND("000&amp;starts",AE1343)-FIND("ends=",AE1343)-5)+8*3600)/86400+70*365+19,"")</f>
        <v>42035.512546296297</v>
      </c>
      <c r="AB1343" s="17" t="str">
        <f>HYPERLINK("http://item.taobao.com/item.htm?id="&amp;Y1343,"点击查看")</f>
        <v>点击查看</v>
      </c>
      <c r="AC1343" s="11">
        <f>YEAR(D1343)</f>
        <v>2013</v>
      </c>
      <c r="AD1343" s="11"/>
      <c r="AE1343" s="11" t="s">
        <v>6127</v>
      </c>
      <c r="AF1343" s="11"/>
      <c r="AG1343" s="11" t="s">
        <v>11837</v>
      </c>
    </row>
    <row r="1344" spans="1:33" x14ac:dyDescent="0.15">
      <c r="A1344" s="11" t="s">
        <v>14898</v>
      </c>
      <c r="B1344" s="11" t="s">
        <v>15532</v>
      </c>
      <c r="C1344" s="11" t="s">
        <v>14899</v>
      </c>
      <c r="D1344" s="11"/>
      <c r="E1344" s="11" t="s">
        <v>15060</v>
      </c>
      <c r="F1344" s="11" t="s">
        <v>15061</v>
      </c>
      <c r="G1344" s="11" t="s">
        <v>107</v>
      </c>
      <c r="H1344" s="11" t="s">
        <v>10983</v>
      </c>
      <c r="I1344" s="11" t="str">
        <f>IF(AH$1="","",IFERROR(TRIM(MID($AG1344,FIND(":",$AG1344,FIND(AH$1,$AG1344))+1,FIND("=",$AG1344,FIND(AH$1,$AG1344))-FIND(":",$AG1344,FIND(AH$1,$AG1344))-1)),"卖家未填"))</f>
        <v>阜宁大糕</v>
      </c>
      <c r="J1344" s="11" t="str">
        <f>IF(AI$1="","",IFERROR(TRIM(MID($AG1344,FIND(":",$AG1344,FIND(AI$1,$AG1344))+1,FIND("=",$AG1344,FIND(AI$1,$AG1344))-FIND(":",$AG1344,FIND(AI$1,$AG1344))-1)),"卖家未填"))</f>
        <v>500</v>
      </c>
      <c r="K1344" s="11" t="str">
        <f>IF(AJ$1="","",IFERROR(TRIM(MID($AG1344,FIND(":",$AG1344,FIND(AJ$1,$AG1344))+1,FIND("=",$AG1344,FIND(AJ$1,$AG1344))-FIND(":",$AG1344,FIND(AJ$1,$AG1344))-1)),"卖家未填"))</f>
        <v>卖家未填</v>
      </c>
      <c r="L1344" s="11" t="str">
        <f>IF(AK$1="","",IFERROR(TRIM(MID($AG1344,FIND(":",$AG1344,FIND(AK$1,$AG1344))+1,FIND("=",$AG1344,FIND(AK$1,$AG1344))-FIND(":",$AG1344,FIND(AK$1,$AG1344))-1)),"卖家未填"))</f>
        <v>卖家未填</v>
      </c>
      <c r="M1344" s="11" t="str">
        <f>IF(AL$1="","",IFERROR(TRIM(MID($AG1344,FIND(":",$AG1344,FIND(AL$1,$AG1344))+1,FIND("=",$AG1344,FIND(AL$1,$AG1344))-FIND(":",$AG1344,FIND(AL$1,$AG1344))-1)),"卖家未填"))</f>
        <v>散装</v>
      </c>
      <c r="N1344" s="11" t="s">
        <v>899</v>
      </c>
      <c r="O1344" s="11"/>
      <c r="P1344" s="13">
        <v>18</v>
      </c>
      <c r="Q1344" s="13">
        <v>12.8</v>
      </c>
      <c r="R1344" s="11">
        <v>12.8</v>
      </c>
      <c r="S1344" s="14">
        <f>IFERROR(V1344/T1344,"0")</f>
        <v>21.058064516129033</v>
      </c>
      <c r="T1344" s="11">
        <v>31</v>
      </c>
      <c r="U1344" s="11">
        <v>51</v>
      </c>
      <c r="V1344" s="15">
        <f>R1344*U1344</f>
        <v>652.80000000000007</v>
      </c>
      <c r="W1344" s="11">
        <v>24</v>
      </c>
      <c r="X1344" s="11">
        <v>12</v>
      </c>
      <c r="Y1344" s="11">
        <v>43057710568</v>
      </c>
      <c r="Z1344" s="11">
        <v>112283983</v>
      </c>
      <c r="AA1344" s="16" t="str">
        <f>IFERROR((MID(AE1344,FIND("ends=",AE1344)+5,FIND("000&amp;starts",AE1344)-FIND("ends=",AE1344)-5)+8*3600)/86400+70*365+19,"")</f>
        <v/>
      </c>
      <c r="AB1344" s="17" t="str">
        <f>HYPERLINK("http://item.taobao.com/item.htm?id="&amp;Y1344,"点击查看")</f>
        <v>点击查看</v>
      </c>
      <c r="AC1344" s="11">
        <f>YEAR(D1344)</f>
        <v>1900</v>
      </c>
      <c r="AD1344" s="11"/>
      <c r="AE1344" s="11"/>
      <c r="AF1344" s="11" t="s">
        <v>9725</v>
      </c>
      <c r="AG1344" s="11" t="s">
        <v>11722</v>
      </c>
    </row>
    <row r="1345" spans="1:33" x14ac:dyDescent="0.15">
      <c r="A1345" s="11" t="s">
        <v>14898</v>
      </c>
      <c r="B1345" s="11" t="s">
        <v>15639</v>
      </c>
      <c r="C1345" s="11" t="s">
        <v>14899</v>
      </c>
      <c r="D1345" s="11"/>
      <c r="E1345" s="11" t="s">
        <v>14965</v>
      </c>
      <c r="F1345" s="11" t="s">
        <v>14970</v>
      </c>
      <c r="G1345" s="11" t="s">
        <v>30</v>
      </c>
      <c r="H1345" s="11" t="s">
        <v>10324</v>
      </c>
      <c r="I1345" s="11" t="str">
        <f>IF(AH$1="","",IFERROR(TRIM(MID($AG1345,FIND(":",$AG1345,FIND(AH$1,$AG1345))+1,FIND("=",$AG1345,FIND(AH$1,$AG1345))-FIND(":",$AG1345,FIND(AH$1,$AG1345))-1)),"卖家未填"))</f>
        <v>绿辰粘豆包芸豆馅</v>
      </c>
      <c r="J1345" s="11" t="str">
        <f>IF(AI$1="","",IFERROR(TRIM(MID($AG1345,FIND(":",$AG1345,FIND(AI$1,$AG1345))+1,FIND("=",$AG1345,FIND(AI$1,$AG1345))-FIND(":",$AG1345,FIND(AI$1,$AG1345))-1)),"卖家未填"))</f>
        <v>280</v>
      </c>
      <c r="K1345" s="11" t="str">
        <f>IF(AJ$1="","",IFERROR(TRIM(MID($AG1345,FIND(":",$AG1345,FIND(AJ$1,$AG1345))+1,FIND("=",$AG1345,FIND(AJ$1,$AG1345))-FIND(":",$AG1345,FIND(AJ$1,$AG1345))-1)),"卖家未填"))</f>
        <v>卖家未填</v>
      </c>
      <c r="L1345" s="11" t="str">
        <f>IF(AK$1="","",IFERROR(TRIM(MID($AG1345,FIND(":",$AG1345,FIND(AK$1,$AG1345))+1,FIND("=",$AG1345,FIND(AK$1,$AG1345))-FIND(":",$AG1345,FIND(AK$1,$AG1345))-1)),"卖家未填"))</f>
        <v>卖家未填</v>
      </c>
      <c r="M1345" s="11" t="str">
        <f>IF(AL$1="","",IFERROR(TRIM(MID($AG1345,FIND(":",$AG1345,FIND(AL$1,$AG1345))+1,FIND("=",$AG1345,FIND(AL$1,$AG1345))-FIND(":",$AG1345,FIND(AL$1,$AG1345))-1)),"卖家未填"))</f>
        <v>包装</v>
      </c>
      <c r="N1345" s="11" t="s">
        <v>1384</v>
      </c>
      <c r="O1345" s="11" t="s">
        <v>4503</v>
      </c>
      <c r="P1345" s="13">
        <v>13.98</v>
      </c>
      <c r="Q1345" s="13">
        <v>7.68</v>
      </c>
      <c r="R1345" s="11">
        <v>7.68</v>
      </c>
      <c r="S1345" s="14">
        <f>IFERROR(V1345/T1345,"0")</f>
        <v>43.519999999999996</v>
      </c>
      <c r="T1345" s="11">
        <v>15</v>
      </c>
      <c r="U1345" s="11">
        <v>85</v>
      </c>
      <c r="V1345" s="15">
        <f>R1345*U1345</f>
        <v>652.79999999999995</v>
      </c>
      <c r="W1345" s="11">
        <v>94</v>
      </c>
      <c r="X1345" s="11">
        <v>14</v>
      </c>
      <c r="Y1345" s="11">
        <v>18476101656</v>
      </c>
      <c r="Z1345" s="11">
        <v>71537113</v>
      </c>
      <c r="AA1345" s="16" t="str">
        <f>IFERROR((MID(AE1345,FIND("ends=",AE1345)+5,FIND("000&amp;starts",AE1345)-FIND("ends=",AE1345)-5)+8*3600)/86400+70*365+19,"")</f>
        <v/>
      </c>
      <c r="AB1345" s="17" t="str">
        <f>HYPERLINK("http://item.taobao.com/item.htm?id="&amp;Y1345,"点击查看")</f>
        <v>点击查看</v>
      </c>
      <c r="AC1345" s="11">
        <f>YEAR(D1345)</f>
        <v>1900</v>
      </c>
      <c r="AD1345" s="11"/>
      <c r="AE1345" s="11"/>
      <c r="AF1345" s="11" t="s">
        <v>9555</v>
      </c>
      <c r="AG1345" s="11" t="s">
        <v>12168</v>
      </c>
    </row>
    <row r="1346" spans="1:33" x14ac:dyDescent="0.15">
      <c r="A1346" s="11" t="s">
        <v>14881</v>
      </c>
      <c r="B1346" s="11" t="s">
        <v>15290</v>
      </c>
      <c r="C1346" s="11" t="s">
        <v>14887</v>
      </c>
      <c r="D1346" s="12">
        <v>41692</v>
      </c>
      <c r="E1346" s="11" t="s">
        <v>46</v>
      </c>
      <c r="F1346" s="11" t="s">
        <v>14977</v>
      </c>
      <c r="G1346" s="11" t="s">
        <v>36</v>
      </c>
      <c r="H1346" s="11" t="s">
        <v>10362</v>
      </c>
      <c r="I1346" s="11" t="str">
        <f>IF(AH$1="","",IFERROR(TRIM(MID($AG1346,FIND(":",$AG1346,FIND(AH$1,$AG1346))+1,FIND("=",$AG1346,FIND(AH$1,$AG1346))-FIND(":",$AG1346,FIND(AH$1,$AG1346))-1)),"卖家未填"))</f>
        <v>卖家未填</v>
      </c>
      <c r="J1346" s="11" t="str">
        <f>IF(AI$1="","",IFERROR(TRIM(MID($AG1346,FIND(":",$AG1346,FIND(AI$1,$AG1346))+1,FIND("=",$AG1346,FIND(AI$1,$AG1346))-FIND(":",$AG1346,FIND(AI$1,$AG1346))-1)),"卖家未填"))</f>
        <v>500</v>
      </c>
      <c r="K1346" s="11" t="str">
        <f>IF(AJ$1="","",IFERROR(TRIM(MID($AG1346,FIND(":",$AG1346,FIND(AJ$1,$AG1346))+1,FIND("=",$AG1346,FIND(AJ$1,$AG1346))-FIND(":",$AG1346,FIND(AJ$1,$AG1346))-1)),"卖家未填"))</f>
        <v>卖家未填</v>
      </c>
      <c r="L1346" s="11" t="str">
        <f>IF(AK$1="","",IFERROR(TRIM(MID($AG1346,FIND(":",$AG1346,FIND(AK$1,$AG1346))+1,FIND("=",$AG1346,FIND(AK$1,$AG1346))-FIND(":",$AG1346,FIND(AK$1,$AG1346))-1)),"卖家未填"))</f>
        <v>卖家未填</v>
      </c>
      <c r="M1346" s="11" t="str">
        <f>IF(AL$1="","",IFERROR(TRIM(MID($AG1346,FIND(":",$AG1346,FIND(AL$1,$AG1346))+1,FIND("=",$AG1346,FIND(AL$1,$AG1346))-FIND(":",$AG1346,FIND(AL$1,$AG1346))-1)),"卖家未填"))</f>
        <v>散装</v>
      </c>
      <c r="N1346" s="11" t="s">
        <v>836</v>
      </c>
      <c r="O1346" s="11" t="s">
        <v>4556</v>
      </c>
      <c r="P1346" s="13">
        <v>14.8</v>
      </c>
      <c r="Q1346" s="13"/>
      <c r="R1346" s="11">
        <v>14.8</v>
      </c>
      <c r="S1346" s="14">
        <f>IFERROR(V1346/T1346,"0")</f>
        <v>19.152941176470591</v>
      </c>
      <c r="T1346" s="11">
        <v>34</v>
      </c>
      <c r="U1346" s="11">
        <v>44</v>
      </c>
      <c r="V1346" s="15">
        <f>R1346*U1346</f>
        <v>651.20000000000005</v>
      </c>
      <c r="W1346" s="11"/>
      <c r="X1346" s="11"/>
      <c r="Y1346" s="11">
        <v>38461422814</v>
      </c>
      <c r="Z1346" s="11">
        <v>108907022</v>
      </c>
      <c r="AA1346" s="16">
        <f>IFERROR((MID(AE1346,FIND("ends=",AE1346)+5,FIND("000&amp;starts",AE1346)-FIND("ends=",AE1346)-5)+8*3600)/86400+70*365+19,"")</f>
        <v>42030.600659722222</v>
      </c>
      <c r="AB1346" s="17" t="str">
        <f>HYPERLINK("http://item.taobao.com/item.htm?id="&amp;Y1346,"点击查看")</f>
        <v>点击查看</v>
      </c>
      <c r="AC1346" s="11">
        <f>YEAR(D1346)</f>
        <v>2014</v>
      </c>
      <c r="AD1346" s="11"/>
      <c r="AE1346" s="11" t="s">
        <v>5949</v>
      </c>
      <c r="AF1346" s="11" t="s">
        <v>9618</v>
      </c>
      <c r="AG1346" s="11" t="s">
        <v>11658</v>
      </c>
    </row>
    <row r="1347" spans="1:33" x14ac:dyDescent="0.15">
      <c r="A1347" s="11" t="s">
        <v>14895</v>
      </c>
      <c r="B1347" s="11" t="s">
        <v>15280</v>
      </c>
      <c r="C1347" s="11" t="s">
        <v>14894</v>
      </c>
      <c r="D1347" s="12">
        <v>41059</v>
      </c>
      <c r="E1347" s="11" t="s">
        <v>14967</v>
      </c>
      <c r="F1347" s="11" t="s">
        <v>14968</v>
      </c>
      <c r="G1347" s="11" t="s">
        <v>28</v>
      </c>
      <c r="H1347" s="11" t="s">
        <v>10322</v>
      </c>
      <c r="I1347" s="11" t="str">
        <f>IF(AH$1="","",IFERROR(TRIM(MID($AG1347,FIND(":",$AG1347,FIND(AH$1,$AG1347))+1,FIND("=",$AG1347,FIND(AH$1,$AG1347))-FIND(":",$AG1347,FIND(AH$1,$AG1347))-1)),"卖家未填"))</f>
        <v>卖家未填</v>
      </c>
      <c r="J1347" s="11" t="str">
        <f>IF(AI$1="","",IFERROR(TRIM(MID($AG1347,FIND(":",$AG1347,FIND(AI$1,$AG1347))+1,FIND("=",$AG1347,FIND(AI$1,$AG1347))-FIND(":",$AG1347,FIND(AI$1,$AG1347))-1)),"卖家未填"))</f>
        <v>500</v>
      </c>
      <c r="K1347" s="11" t="str">
        <f>IF(AJ$1="","",IFERROR(TRIM(MID($AG1347,FIND(":",$AG1347,FIND(AJ$1,$AG1347))+1,FIND("=",$AG1347,FIND(AJ$1,$AG1347))-FIND(":",$AG1347,FIND(AJ$1,$AG1347))-1)),"卖家未填"))</f>
        <v>卖家未填</v>
      </c>
      <c r="L1347" s="11" t="str">
        <f>IF(AK$1="","",IFERROR(TRIM(MID($AG1347,FIND(":",$AG1347,FIND(AK$1,$AG1347))+1,FIND("=",$AG1347,FIND(AK$1,$AG1347))-FIND(":",$AG1347,FIND(AK$1,$AG1347))-1)),"卖家未填"))</f>
        <v>卖家未填</v>
      </c>
      <c r="M1347" s="11" t="str">
        <f>IF(AL$1="","",IFERROR(TRIM(MID($AG1347,FIND(":",$AG1347,FIND(AL$1,$AG1347))+1,FIND("=",$AG1347,FIND(AL$1,$AG1347))-FIND(":",$AG1347,FIND(AL$1,$AG1347))-1)),"卖家未填"))</f>
        <v>包装</v>
      </c>
      <c r="N1347" s="11" t="s">
        <v>1371</v>
      </c>
      <c r="O1347" s="11" t="s">
        <v>4522</v>
      </c>
      <c r="P1347" s="13">
        <v>28</v>
      </c>
      <c r="Q1347" s="13">
        <v>25</v>
      </c>
      <c r="R1347" s="11">
        <v>25</v>
      </c>
      <c r="S1347" s="14">
        <f>IFERROR(V1347/T1347,"0")</f>
        <v>43.333333333333336</v>
      </c>
      <c r="T1347" s="11">
        <v>15</v>
      </c>
      <c r="U1347" s="11">
        <v>26</v>
      </c>
      <c r="V1347" s="15">
        <f>R1347*U1347</f>
        <v>650</v>
      </c>
      <c r="W1347" s="11">
        <v>25</v>
      </c>
      <c r="X1347" s="11">
        <v>128</v>
      </c>
      <c r="Y1347" s="11">
        <v>40962073187</v>
      </c>
      <c r="Z1347" s="11">
        <v>72144235</v>
      </c>
      <c r="AA1347" s="16">
        <f>IFERROR((MID(AE1347,FIND("ends=",AE1347)+5,FIND("000&amp;starts",AE1347)-FIND("ends=",AE1347)-5)+8*3600)/86400+70*365+19,"")</f>
        <v>42030.910636574074</v>
      </c>
      <c r="AB1347" s="17" t="str">
        <f>HYPERLINK("http://item.taobao.com/item.htm?id="&amp;Y1347,"点击查看")</f>
        <v>点击查看</v>
      </c>
      <c r="AC1347" s="11">
        <f>YEAR(D1347)</f>
        <v>2012</v>
      </c>
      <c r="AD1347" s="11"/>
      <c r="AE1347" s="11" t="s">
        <v>6461</v>
      </c>
      <c r="AF1347" s="11"/>
      <c r="AG1347" s="11" t="s">
        <v>12156</v>
      </c>
    </row>
    <row r="1348" spans="1:33" x14ac:dyDescent="0.15">
      <c r="A1348" s="11" t="s">
        <v>14895</v>
      </c>
      <c r="B1348" s="11" t="s">
        <v>15968</v>
      </c>
      <c r="C1348" s="11" t="s">
        <v>14905</v>
      </c>
      <c r="D1348" s="12">
        <v>41826</v>
      </c>
      <c r="E1348" s="11" t="s">
        <v>14967</v>
      </c>
      <c r="F1348" s="11" t="s">
        <v>15079</v>
      </c>
      <c r="G1348" s="11" t="s">
        <v>126</v>
      </c>
      <c r="H1348" s="11" t="s">
        <v>10585</v>
      </c>
      <c r="I1348" s="11" t="str">
        <f>IF(AH$1="","",IFERROR(TRIM(MID($AG1348,FIND(":",$AG1348,FIND(AH$1,$AG1348))+1,FIND("=",$AG1348,FIND(AH$1,$AG1348))-FIND(":",$AG1348,FIND(AH$1,$AG1348))-1)),"卖家未填"))</f>
        <v>卖家未填</v>
      </c>
      <c r="J1348" s="11" t="str">
        <f>IF(AI$1="","",IFERROR(TRIM(MID($AG1348,FIND(":",$AG1348,FIND(AI$1,$AG1348))+1,FIND("=",$AG1348,FIND(AI$1,$AG1348))-FIND(":",$AG1348,FIND(AI$1,$AG1348))-1)),"卖家未填"))</f>
        <v>500</v>
      </c>
      <c r="K1348" s="11" t="str">
        <f>IF(AJ$1="","",IFERROR(TRIM(MID($AG1348,FIND(":",$AG1348,FIND(AJ$1,$AG1348))+1,FIND("=",$AG1348,FIND(AJ$1,$AG1348))-FIND(":",$AG1348,FIND(AJ$1,$AG1348))-1)),"卖家未填"))</f>
        <v>2人份</v>
      </c>
      <c r="L1348" s="11" t="str">
        <f>IF(AK$1="","",IFERROR(TRIM(MID($AG1348,FIND(":",$AG1348,FIND(AK$1,$AG1348))+1,FIND("=",$AG1348,FIND(AK$1,$AG1348))-FIND(":",$AG1348,FIND(AK$1,$AG1348))-1)),"卖家未填"))</f>
        <v>1周</v>
      </c>
      <c r="M1348" s="11" t="str">
        <f>IF(AL$1="","",IFERROR(TRIM(MID($AG1348,FIND(":",$AG1348,FIND(AL$1,$AG1348))+1,FIND("=",$AG1348,FIND(AL$1,$AG1348))-FIND(":",$AG1348,FIND(AL$1,$AG1348))-1)),"卖家未填"))</f>
        <v>包装</v>
      </c>
      <c r="N1348" s="11" t="s">
        <v>1779</v>
      </c>
      <c r="O1348" s="11" t="s">
        <v>4448</v>
      </c>
      <c r="P1348" s="13">
        <v>50</v>
      </c>
      <c r="Q1348" s="13"/>
      <c r="R1348" s="11">
        <v>50</v>
      </c>
      <c r="S1348" s="14">
        <f>IFERROR(V1348/T1348,"0")</f>
        <v>65</v>
      </c>
      <c r="T1348" s="11">
        <v>10</v>
      </c>
      <c r="U1348" s="11">
        <v>13</v>
      </c>
      <c r="V1348" s="15">
        <f>R1348*U1348</f>
        <v>650</v>
      </c>
      <c r="W1348" s="11"/>
      <c r="X1348" s="11"/>
      <c r="Y1348" s="11">
        <v>43502192765</v>
      </c>
      <c r="Z1348" s="11">
        <v>111956836</v>
      </c>
      <c r="AA1348" s="16">
        <f>IFERROR((MID(AE1348,FIND("ends=",AE1348)+5,FIND("000&amp;starts",AE1348)-FIND("ends=",AE1348)-5)+8*3600)/86400+70*365+19,"")</f>
        <v>42031.70820601852</v>
      </c>
      <c r="AB1348" s="17" t="str">
        <f>HYPERLINK("http://item.taobao.com/item.htm?id="&amp;Y1348,"点击查看")</f>
        <v>点击查看</v>
      </c>
      <c r="AC1348" s="11">
        <f>YEAR(D1348)</f>
        <v>2014</v>
      </c>
      <c r="AD1348" s="11"/>
      <c r="AE1348" s="11" t="s">
        <v>6868</v>
      </c>
      <c r="AF1348" s="11" t="s">
        <v>9877</v>
      </c>
      <c r="AG1348" s="11" t="s">
        <v>12540</v>
      </c>
    </row>
    <row r="1349" spans="1:33" x14ac:dyDescent="0.15">
      <c r="A1349" s="11" t="s">
        <v>14895</v>
      </c>
      <c r="B1349" s="11" t="s">
        <v>16203</v>
      </c>
      <c r="C1349" s="11" t="s">
        <v>14896</v>
      </c>
      <c r="D1349" s="12">
        <v>40673</v>
      </c>
      <c r="E1349" s="11" t="s">
        <v>15000</v>
      </c>
      <c r="F1349" s="11" t="s">
        <v>15102</v>
      </c>
      <c r="G1349" s="11" t="s">
        <v>151</v>
      </c>
      <c r="H1349" s="11" t="s">
        <v>10322</v>
      </c>
      <c r="I1349" s="11" t="str">
        <f>IF(AH$1="","",IFERROR(TRIM(MID($AG1349,FIND(":",$AG1349,FIND(AH$1,$AG1349))+1,FIND("=",$AG1349,FIND(AH$1,$AG1349))-FIND(":",$AG1349,FIND(AH$1,$AG1349))-1)),"卖家未填"))</f>
        <v>卖家未填</v>
      </c>
      <c r="J1349" s="11" t="str">
        <f>IF(AI$1="","",IFERROR(TRIM(MID($AG1349,FIND(":",$AG1349,FIND(AI$1,$AG1349))+1,FIND("=",$AG1349,FIND(AI$1,$AG1349))-FIND(":",$AG1349,FIND(AI$1,$AG1349))-1)),"卖家未填"))</f>
        <v>500</v>
      </c>
      <c r="K1349" s="11" t="str">
        <f>IF(AJ$1="","",IFERROR(TRIM(MID($AG1349,FIND(":",$AG1349,FIND(AJ$1,$AG1349))+1,FIND("=",$AG1349,FIND(AJ$1,$AG1349))-FIND(":",$AG1349,FIND(AJ$1,$AG1349))-1)),"卖家未填"))</f>
        <v>卖家未填</v>
      </c>
      <c r="L1349" s="11" t="str">
        <f>IF(AK$1="","",IFERROR(TRIM(MID($AG1349,FIND(":",$AG1349,FIND(AK$1,$AG1349))+1,FIND("=",$AG1349,FIND(AK$1,$AG1349))-FIND(":",$AG1349,FIND(AK$1,$AG1349))-1)),"卖家未填"))</f>
        <v>卖家未填</v>
      </c>
      <c r="M1349" s="11" t="str">
        <f>IF(AL$1="","",IFERROR(TRIM(MID($AG1349,FIND(":",$AG1349,FIND(AL$1,$AG1349))+1,FIND("=",$AG1349,FIND(AL$1,$AG1349))-FIND(":",$AG1349,FIND(AL$1,$AG1349))-1)),"卖家未填"))</f>
        <v>散装</v>
      </c>
      <c r="N1349" s="11" t="s">
        <v>2266</v>
      </c>
      <c r="O1349" s="11" t="s">
        <v>4522</v>
      </c>
      <c r="P1349" s="13">
        <v>28</v>
      </c>
      <c r="Q1349" s="13">
        <v>25</v>
      </c>
      <c r="R1349" s="11">
        <v>25</v>
      </c>
      <c r="S1349" s="14">
        <f>IFERROR(V1349/T1349,"0")</f>
        <v>108.33333333333333</v>
      </c>
      <c r="T1349" s="11">
        <v>6</v>
      </c>
      <c r="U1349" s="11">
        <v>26</v>
      </c>
      <c r="V1349" s="15">
        <f>R1349*U1349</f>
        <v>650</v>
      </c>
      <c r="W1349" s="11">
        <v>10</v>
      </c>
      <c r="X1349" s="11">
        <v>132</v>
      </c>
      <c r="Y1349" s="11">
        <v>14937727561</v>
      </c>
      <c r="Z1349" s="11">
        <v>66691769</v>
      </c>
      <c r="AA1349" s="16">
        <f>IFERROR((MID(AE1349,FIND("ends=",AE1349)+5,FIND("000&amp;starts",AE1349)-FIND("ends=",AE1349)-5)+8*3600)/86400+70*365+19,"")</f>
        <v>42029.726504629631</v>
      </c>
      <c r="AB1349" s="17" t="str">
        <f>HYPERLINK("http://item.taobao.com/item.htm?id="&amp;Y1349,"点击查看")</f>
        <v>点击查看</v>
      </c>
      <c r="AC1349" s="11">
        <f>YEAR(D1349)</f>
        <v>2011</v>
      </c>
      <c r="AD1349" s="11"/>
      <c r="AE1349" s="11" t="s">
        <v>7350</v>
      </c>
      <c r="AF1349" s="11"/>
      <c r="AG1349" s="11" t="s">
        <v>12973</v>
      </c>
    </row>
    <row r="1350" spans="1:33" x14ac:dyDescent="0.15">
      <c r="A1350" s="11" t="s">
        <v>14947</v>
      </c>
      <c r="B1350" s="11" t="s">
        <v>15509</v>
      </c>
      <c r="C1350" s="11" t="s">
        <v>14950</v>
      </c>
      <c r="D1350" s="12">
        <v>41765</v>
      </c>
      <c r="E1350" s="11" t="s">
        <v>14957</v>
      </c>
      <c r="F1350" s="11" t="s">
        <v>14964</v>
      </c>
      <c r="G1350" s="11" t="s">
        <v>26</v>
      </c>
      <c r="H1350" s="11" t="s">
        <v>10331</v>
      </c>
      <c r="I1350" s="11" t="str">
        <f>IF(AH$1="","",IFERROR(TRIM(MID($AG1350,FIND(":",$AG1350,FIND(AH$1,$AG1350))+1,FIND("=",$AG1350,FIND(AH$1,$AG1350))-FIND(":",$AG1350,FIND(AH$1,$AG1350))-1)),"卖家未填"))</f>
        <v>卖家未填</v>
      </c>
      <c r="J1350" s="11" t="str">
        <f>IF(AI$1="","",IFERROR(TRIM(MID($AG1350,FIND(":",$AG1350,FIND(AI$1,$AG1350))+1,FIND("=",$AG1350,FIND(AI$1,$AG1350))-FIND(":",$AG1350,FIND(AI$1,$AG1350))-1)),"卖家未填"))</f>
        <v>400</v>
      </c>
      <c r="K1350" s="11" t="str">
        <f>IF(AJ$1="","",IFERROR(TRIM(MID($AG1350,FIND(":",$AG1350,FIND(AJ$1,$AG1350))+1,FIND("=",$AG1350,FIND(AJ$1,$AG1350))-FIND(":",$AG1350,FIND(AJ$1,$AG1350))-1)),"卖家未填"))</f>
        <v>卖家未填</v>
      </c>
      <c r="L1350" s="11" t="str">
        <f>IF(AK$1="","",IFERROR(TRIM(MID($AG1350,FIND(":",$AG1350,FIND(AK$1,$AG1350))+1,FIND("=",$AG1350,FIND(AK$1,$AG1350))-FIND(":",$AG1350,FIND(AK$1,$AG1350))-1)),"卖家未填"))</f>
        <v>卖家未填</v>
      </c>
      <c r="M1350" s="11" t="str">
        <f>IF(AL$1="","",IFERROR(TRIM(MID($AG1350,FIND(":",$AG1350,FIND(AL$1,$AG1350))+1,FIND("=",$AG1350,FIND(AL$1,$AG1350))-FIND(":",$AG1350,FIND(AL$1,$AG1350))-1)),"卖家未填"))</f>
        <v>散装</v>
      </c>
      <c r="N1350" s="11" t="s">
        <v>4173</v>
      </c>
      <c r="O1350" s="11" t="s">
        <v>4566</v>
      </c>
      <c r="P1350" s="13">
        <v>10</v>
      </c>
      <c r="Q1350" s="13"/>
      <c r="R1350" s="11">
        <v>10</v>
      </c>
      <c r="S1350" s="14">
        <f>IFERROR(V1350/T1350,"0")</f>
        <v>325</v>
      </c>
      <c r="T1350" s="11">
        <v>2</v>
      </c>
      <c r="U1350" s="11">
        <v>65</v>
      </c>
      <c r="V1350" s="15">
        <f>R1350*U1350</f>
        <v>650</v>
      </c>
      <c r="W1350" s="11">
        <v>13</v>
      </c>
      <c r="X1350" s="11">
        <v>56</v>
      </c>
      <c r="Y1350" s="11">
        <v>38970567048</v>
      </c>
      <c r="Z1350" s="11">
        <v>110685070</v>
      </c>
      <c r="AA1350" s="16">
        <f>IFERROR((MID(AE1350,FIND("ends=",AE1350)+5,FIND("000&amp;starts",AE1350)-FIND("ends=",AE1350)-5)+8*3600)/86400+70*365+19,"")</f>
        <v>42033.710868055554</v>
      </c>
      <c r="AB1350" s="17" t="str">
        <f>HYPERLINK("http://item.taobao.com/item.htm?id="&amp;Y1350,"点击查看")</f>
        <v>点击查看</v>
      </c>
      <c r="AC1350" s="11">
        <f>YEAR(D1350)</f>
        <v>2014</v>
      </c>
      <c r="AD1350" s="11"/>
      <c r="AE1350" s="11" t="s">
        <v>9312</v>
      </c>
      <c r="AF1350" s="11" t="s">
        <v>9566</v>
      </c>
      <c r="AG1350" s="11" t="s">
        <v>14685</v>
      </c>
    </row>
    <row r="1351" spans="1:33" x14ac:dyDescent="0.15">
      <c r="A1351" s="11" t="s">
        <v>14895</v>
      </c>
      <c r="B1351" s="11" t="s">
        <v>15513</v>
      </c>
      <c r="C1351" s="11" t="s">
        <v>14897</v>
      </c>
      <c r="D1351" s="12">
        <v>40092</v>
      </c>
      <c r="E1351" s="11" t="s">
        <v>24</v>
      </c>
      <c r="F1351" s="11" t="s">
        <v>24</v>
      </c>
      <c r="G1351" s="11" t="s">
        <v>24</v>
      </c>
      <c r="H1351" s="11" t="s">
        <v>10440</v>
      </c>
      <c r="I1351" s="11" t="str">
        <f>IF(AH$1="","",IFERROR(TRIM(MID($AG1351,FIND(":",$AG1351,FIND(AH$1,$AG1351))+1,FIND("=",$AG1351,FIND(AH$1,$AG1351))-FIND(":",$AG1351,FIND(AH$1,$AG1351))-1)),"卖家未填"))</f>
        <v>卖家未填</v>
      </c>
      <c r="J1351" s="11" t="str">
        <f>IF(AI$1="","",IFERROR(TRIM(MID($AG1351,FIND(":",$AG1351,FIND(AI$1,$AG1351))+1,FIND("=",$AG1351,FIND(AI$1,$AG1351))-FIND(":",$AG1351,FIND(AI$1,$AG1351))-1)),"卖家未填"))</f>
        <v>400</v>
      </c>
      <c r="K1351" s="11" t="str">
        <f>IF(AJ$1="","",IFERROR(TRIM(MID($AG1351,FIND(":",$AG1351,FIND(AJ$1,$AG1351))+1,FIND("=",$AG1351,FIND(AJ$1,$AG1351))-FIND(":",$AG1351,FIND(AJ$1,$AG1351))-1)),"卖家未填"))</f>
        <v>卖家未填</v>
      </c>
      <c r="L1351" s="11" t="str">
        <f>IF(AK$1="","",IFERROR(TRIM(MID($AG1351,FIND(":",$AG1351,FIND(AK$1,$AG1351))+1,FIND("=",$AG1351,FIND(AK$1,$AG1351))-FIND(":",$AG1351,FIND(AK$1,$AG1351))-1)),"卖家未填"))</f>
        <v>卖家未填</v>
      </c>
      <c r="M1351" s="11" t="str">
        <f>IF(AL$1="","",IFERROR(TRIM(MID($AG1351,FIND(":",$AG1351,FIND(AL$1,$AG1351))+1,FIND("=",$AG1351,FIND(AL$1,$AG1351))-FIND(":",$AG1351,FIND(AL$1,$AG1351))-1)),"卖家未填"))</f>
        <v>包装</v>
      </c>
      <c r="N1351" s="11" t="s">
        <v>2466</v>
      </c>
      <c r="O1351" s="11" t="s">
        <v>4706</v>
      </c>
      <c r="P1351" s="13">
        <v>59</v>
      </c>
      <c r="Q1351" s="13"/>
      <c r="R1351" s="11">
        <v>59</v>
      </c>
      <c r="S1351" s="14">
        <f>IFERROR(V1351/T1351,"0")</f>
        <v>129.80000000000001</v>
      </c>
      <c r="T1351" s="11">
        <v>5</v>
      </c>
      <c r="U1351" s="11">
        <v>11</v>
      </c>
      <c r="V1351" s="15">
        <f>R1351*U1351</f>
        <v>649</v>
      </c>
      <c r="W1351" s="11">
        <v>0</v>
      </c>
      <c r="X1351" s="11">
        <v>16</v>
      </c>
      <c r="Y1351" s="11">
        <v>38697619001</v>
      </c>
      <c r="Z1351" s="11">
        <v>59440686</v>
      </c>
      <c r="AA1351" s="16">
        <f>IFERROR((MID(AE1351,FIND("ends=",AE1351)+5,FIND("000&amp;starts",AE1351)-FIND("ends=",AE1351)-5)+8*3600)/86400+70*365+19,"")</f>
        <v>42029.403587962966</v>
      </c>
      <c r="AB1351" s="17" t="str">
        <f>HYPERLINK("http://item.taobao.com/item.htm?id="&amp;Y1351,"点击查看")</f>
        <v>点击查看</v>
      </c>
      <c r="AC1351" s="11">
        <f>YEAR(D1351)</f>
        <v>2009</v>
      </c>
      <c r="AD1351" s="11"/>
      <c r="AE1351" s="11" t="s">
        <v>7543</v>
      </c>
      <c r="AF1351" s="11" t="s">
        <v>9711</v>
      </c>
      <c r="AG1351" s="11" t="s">
        <v>13150</v>
      </c>
    </row>
    <row r="1352" spans="1:33" x14ac:dyDescent="0.15">
      <c r="A1352" s="11" t="s">
        <v>14947</v>
      </c>
      <c r="B1352" s="11" t="s">
        <v>16890</v>
      </c>
      <c r="C1352" s="11" t="s">
        <v>14946</v>
      </c>
      <c r="D1352" s="12">
        <v>41416</v>
      </c>
      <c r="E1352" s="11" t="s">
        <v>24</v>
      </c>
      <c r="F1352" s="11" t="s">
        <v>24</v>
      </c>
      <c r="G1352" s="11" t="s">
        <v>24</v>
      </c>
      <c r="H1352" s="11" t="s">
        <v>10322</v>
      </c>
      <c r="I1352" s="11" t="str">
        <f>IF(AH$1="","",IFERROR(TRIM(MID($AG1352,FIND(":",$AG1352,FIND(AH$1,$AG1352))+1,FIND("=",$AG1352,FIND(AH$1,$AG1352))-FIND(":",$AG1352,FIND(AH$1,$AG1352))-1)),"卖家未填"))</f>
        <v>卖家未填</v>
      </c>
      <c r="J1352" s="11" t="str">
        <f>IF(AI$1="","",IFERROR(TRIM(MID($AG1352,FIND(":",$AG1352,FIND(AI$1,$AG1352))+1,FIND("=",$AG1352,FIND(AI$1,$AG1352))-FIND(":",$AG1352,FIND(AI$1,$AG1352))-1)),"卖家未填"))</f>
        <v>454</v>
      </c>
      <c r="K1352" s="11" t="str">
        <f>IF(AJ$1="","",IFERROR(TRIM(MID($AG1352,FIND(":",$AG1352,FIND(AJ$1,$AG1352))+1,FIND("=",$AG1352,FIND(AJ$1,$AG1352))-FIND(":",$AG1352,FIND(AJ$1,$AG1352))-1)),"卖家未填"))</f>
        <v>3人份</v>
      </c>
      <c r="L1352" s="11" t="str">
        <f>IF(AK$1="","",IFERROR(TRIM(MID($AG1352,FIND(":",$AG1352,FIND(AK$1,$AG1352))+1,FIND("=",$AG1352,FIND(AK$1,$AG1352))-FIND(":",$AG1352,FIND(AK$1,$AG1352))-1)),"卖家未填"))</f>
        <v>1个月</v>
      </c>
      <c r="M1352" s="11" t="str">
        <f>IF(AL$1="","",IFERROR(TRIM(MID($AG1352,FIND(":",$AG1352,FIND(AL$1,$AG1352))+1,FIND("=",$AG1352,FIND(AL$1,$AG1352))-FIND(":",$AG1352,FIND(AL$1,$AG1352))-1)),"卖家未填"))</f>
        <v>包装</v>
      </c>
      <c r="N1352" s="11" t="s">
        <v>4002</v>
      </c>
      <c r="O1352" s="11" t="s">
        <v>4894</v>
      </c>
      <c r="P1352" s="13">
        <v>6.9</v>
      </c>
      <c r="Q1352" s="13"/>
      <c r="R1352" s="11">
        <v>6.9</v>
      </c>
      <c r="S1352" s="14">
        <f>IFERROR(V1352/T1352,"0")</f>
        <v>324.3</v>
      </c>
      <c r="T1352" s="11">
        <v>2</v>
      </c>
      <c r="U1352" s="11">
        <v>94</v>
      </c>
      <c r="V1352" s="15">
        <f>R1352*U1352</f>
        <v>648.6</v>
      </c>
      <c r="W1352" s="11">
        <v>3</v>
      </c>
      <c r="X1352" s="11">
        <v>12</v>
      </c>
      <c r="Y1352" s="11">
        <v>36294609554</v>
      </c>
      <c r="Z1352" s="11">
        <v>104319484</v>
      </c>
      <c r="AA1352" s="16">
        <f>IFERROR((MID(AE1352,FIND("ends=",AE1352)+5,FIND("000&amp;starts",AE1352)-FIND("ends=",AE1352)-5)+8*3600)/86400+70*365+19,"")</f>
        <v>42032.599143518513</v>
      </c>
      <c r="AB1352" s="17" t="str">
        <f>HYPERLINK("http://item.taobao.com/item.htm?id="&amp;Y1352,"点击查看")</f>
        <v>点击查看</v>
      </c>
      <c r="AC1352" s="11">
        <f>YEAR(D1352)</f>
        <v>2013</v>
      </c>
      <c r="AD1352" s="11"/>
      <c r="AE1352" s="11" t="s">
        <v>9132</v>
      </c>
      <c r="AF1352" s="11"/>
      <c r="AG1352" s="11" t="s">
        <v>14540</v>
      </c>
    </row>
    <row r="1353" spans="1:33" x14ac:dyDescent="0.15">
      <c r="A1353" s="11" t="s">
        <v>14902</v>
      </c>
      <c r="B1353" s="11" t="s">
        <v>16116</v>
      </c>
      <c r="C1353" s="11" t="s">
        <v>14903</v>
      </c>
      <c r="D1353" s="12">
        <v>41035</v>
      </c>
      <c r="E1353" s="11" t="s">
        <v>14967</v>
      </c>
      <c r="F1353" s="11" t="s">
        <v>14968</v>
      </c>
      <c r="G1353" s="11" t="s">
        <v>28</v>
      </c>
      <c r="H1353" s="11" t="s">
        <v>10390</v>
      </c>
      <c r="I1353" s="11" t="str">
        <f>IF(AH$1="","",IFERROR(TRIM(MID($AG1353,FIND(":",$AG1353,FIND(AH$1,$AG1353))+1,FIND("=",$AG1353,FIND(AH$1,$AG1353))-FIND(":",$AG1353,FIND(AH$1,$AG1353))-1)),"卖家未填"))</f>
        <v>a</v>
      </c>
      <c r="J1353" s="11" t="str">
        <f>IF(AI$1="","",IFERROR(TRIM(MID($AG1353,FIND(":",$AG1353,FIND(AI$1,$AG1353))+1,FIND("=",$AG1353,FIND(AI$1,$AG1353))-FIND(":",$AG1353,FIND(AI$1,$AG1353))-1)),"卖家未填"))</f>
        <v>500</v>
      </c>
      <c r="K1353" s="11" t="str">
        <f>IF(AJ$1="","",IFERROR(TRIM(MID($AG1353,FIND(":",$AG1353,FIND(AJ$1,$AG1353))+1,FIND("=",$AG1353,FIND(AJ$1,$AG1353))-FIND(":",$AG1353,FIND(AJ$1,$AG1353))-1)),"卖家未填"))</f>
        <v>卖家未填</v>
      </c>
      <c r="L1353" s="11" t="str">
        <f>IF(AK$1="","",IFERROR(TRIM(MID($AG1353,FIND(":",$AG1353,FIND(AK$1,$AG1353))+1,FIND("=",$AG1353,FIND(AK$1,$AG1353))-FIND(":",$AG1353,FIND(AK$1,$AG1353))-1)),"卖家未填"))</f>
        <v>卖家未填</v>
      </c>
      <c r="M1353" s="11" t="str">
        <f>IF(AL$1="","",IFERROR(TRIM(MID($AG1353,FIND(":",$AG1353,FIND(AL$1,$AG1353))+1,FIND("=",$AG1353,FIND(AL$1,$AG1353))-FIND(":",$AG1353,FIND(AL$1,$AG1353))-1)),"卖家未填"))</f>
        <v>散装</v>
      </c>
      <c r="N1353" s="11" t="s">
        <v>2098</v>
      </c>
      <c r="O1353" s="11" t="s">
        <v>4426</v>
      </c>
      <c r="P1353" s="13">
        <v>18</v>
      </c>
      <c r="Q1353" s="13"/>
      <c r="R1353" s="11">
        <v>18</v>
      </c>
      <c r="S1353" s="14">
        <f>IFERROR(V1353/T1353,"0")</f>
        <v>92.571428571428569</v>
      </c>
      <c r="T1353" s="11">
        <v>7</v>
      </c>
      <c r="U1353" s="11">
        <v>36</v>
      </c>
      <c r="V1353" s="15">
        <f>R1353*U1353</f>
        <v>648</v>
      </c>
      <c r="W1353" s="11">
        <v>2</v>
      </c>
      <c r="X1353" s="11">
        <v>27</v>
      </c>
      <c r="Y1353" s="11">
        <v>35596033581</v>
      </c>
      <c r="Z1353" s="11">
        <v>71768027</v>
      </c>
      <c r="AA1353" s="16">
        <f>IFERROR((MID(AE1353,FIND("ends=",AE1353)+5,FIND("000&amp;starts",AE1353)-FIND("ends=",AE1353)-5)+8*3600)/86400+70*365+19,"")</f>
        <v>42029.738425925927</v>
      </c>
      <c r="AB1353" s="17" t="str">
        <f>HYPERLINK("http://item.taobao.com/item.htm?id="&amp;Y1353,"点击查看")</f>
        <v>点击查看</v>
      </c>
      <c r="AC1353" s="11">
        <f>YEAR(D1353)</f>
        <v>2012</v>
      </c>
      <c r="AD1353" s="11"/>
      <c r="AE1353" s="11" t="s">
        <v>7183</v>
      </c>
      <c r="AF1353" s="11" t="s">
        <v>9652</v>
      </c>
      <c r="AG1353" s="11" t="s">
        <v>11430</v>
      </c>
    </row>
    <row r="1354" spans="1:33" x14ac:dyDescent="0.15">
      <c r="A1354" s="11" t="s">
        <v>14895</v>
      </c>
      <c r="B1354" s="11" t="s">
        <v>15550</v>
      </c>
      <c r="C1354" s="11" t="s">
        <v>14896</v>
      </c>
      <c r="D1354" s="12">
        <v>41877</v>
      </c>
      <c r="E1354" s="11" t="s">
        <v>24</v>
      </c>
      <c r="F1354" s="11" t="s">
        <v>24</v>
      </c>
      <c r="G1354" s="11" t="s">
        <v>24</v>
      </c>
      <c r="H1354" s="11" t="s">
        <v>10328</v>
      </c>
      <c r="I1354" s="11" t="str">
        <f>IF(AH$1="","",IFERROR(TRIM(MID($AG1354,FIND(":",$AG1354,FIND(AH$1,$AG1354))+1,FIND("=",$AG1354,FIND(AH$1,$AG1354))-FIND(":",$AG1354,FIND(AH$1,$AG1354))-1)),"卖家未填"))</f>
        <v>韩式年糕</v>
      </c>
      <c r="J1354" s="11" t="str">
        <f>IF(AI$1="","",IFERROR(TRIM(MID($AG1354,FIND(":",$AG1354,FIND(AI$1,$AG1354))+1,FIND("=",$AG1354,FIND(AI$1,$AG1354))-FIND(":",$AG1354,FIND(AI$1,$AG1354))-1)),"卖家未填"))</f>
        <v>500</v>
      </c>
      <c r="K1354" s="11" t="str">
        <f>IF(AJ$1="","",IFERROR(TRIM(MID($AG1354,FIND(":",$AG1354,FIND(AJ$1,$AG1354))+1,FIND("=",$AG1354,FIND(AJ$1,$AG1354))-FIND(":",$AG1354,FIND(AJ$1,$AG1354))-1)),"卖家未填"))</f>
        <v>卖家未填</v>
      </c>
      <c r="L1354" s="11" t="str">
        <f>IF(AK$1="","",IFERROR(TRIM(MID($AG1354,FIND(":",$AG1354,FIND(AK$1,$AG1354))+1,FIND("=",$AG1354,FIND(AK$1,$AG1354))-FIND(":",$AG1354,FIND(AK$1,$AG1354))-1)),"卖家未填"))</f>
        <v>卖家未填</v>
      </c>
      <c r="M1354" s="11" t="str">
        <f>IF(AL$1="","",IFERROR(TRIM(MID($AG1354,FIND(":",$AG1354,FIND(AL$1,$AG1354))+1,FIND("=",$AG1354,FIND(AL$1,$AG1354))-FIND(":",$AG1354,FIND(AL$1,$AG1354))-1)),"卖家未填"))</f>
        <v>包装</v>
      </c>
      <c r="N1354" s="11" t="s">
        <v>1275</v>
      </c>
      <c r="O1354" s="11" t="s">
        <v>4727</v>
      </c>
      <c r="P1354" s="13">
        <v>20.9</v>
      </c>
      <c r="Q1354" s="13"/>
      <c r="R1354" s="11">
        <v>20.9</v>
      </c>
      <c r="S1354" s="14">
        <f>IFERROR(V1354/T1354,"0")</f>
        <v>38.111764705882351</v>
      </c>
      <c r="T1354" s="11">
        <v>17</v>
      </c>
      <c r="U1354" s="11">
        <v>31</v>
      </c>
      <c r="V1354" s="15">
        <f>R1354*U1354</f>
        <v>647.9</v>
      </c>
      <c r="W1354" s="11">
        <v>18</v>
      </c>
      <c r="X1354" s="11">
        <v>12</v>
      </c>
      <c r="Y1354" s="11">
        <v>41526846468</v>
      </c>
      <c r="Z1354" s="11">
        <v>113100531</v>
      </c>
      <c r="AA1354" s="16">
        <f>IFERROR((MID(AE1354,FIND("ends=",AE1354)+5,FIND("000&amp;starts",AE1354)-FIND("ends=",AE1354)-5)+8*3600)/86400+70*365+19,"")</f>
        <v>42030.875520833331</v>
      </c>
      <c r="AB1354" s="17" t="str">
        <f>HYPERLINK("http://item.taobao.com/item.htm?id="&amp;Y1354,"点击查看")</f>
        <v>点击查看</v>
      </c>
      <c r="AC1354" s="11">
        <f>YEAR(D1354)</f>
        <v>2014</v>
      </c>
      <c r="AD1354" s="11"/>
      <c r="AE1354" s="11" t="s">
        <v>6370</v>
      </c>
      <c r="AF1354" s="11" t="s">
        <v>9561</v>
      </c>
      <c r="AG1354" s="11" t="s">
        <v>11750</v>
      </c>
    </row>
    <row r="1355" spans="1:33" x14ac:dyDescent="0.15">
      <c r="A1355" s="11" t="s">
        <v>14910</v>
      </c>
      <c r="B1355" s="11" t="s">
        <v>15615</v>
      </c>
      <c r="C1355" s="11" t="s">
        <v>14912</v>
      </c>
      <c r="D1355" s="12">
        <v>41433</v>
      </c>
      <c r="E1355" s="11" t="s">
        <v>14957</v>
      </c>
      <c r="F1355" s="11" t="s">
        <v>14958</v>
      </c>
      <c r="G1355" s="11" t="s">
        <v>21</v>
      </c>
      <c r="H1355" s="11" t="s">
        <v>10405</v>
      </c>
      <c r="I1355" s="11" t="str">
        <f>IF(AH$1="","",IFERROR(TRIM(MID($AG1355,FIND(":",$AG1355,FIND(AH$1,$AG1355))+1,FIND("=",$AG1355,FIND(AH$1,$AG1355))-FIND(":",$AG1355,FIND(AH$1,$AG1355))-1)),"卖家未填"))</f>
        <v>卖家未填</v>
      </c>
      <c r="J1355" s="11" t="str">
        <f>IF(AI$1="","",IFERROR(TRIM(MID($AG1355,FIND(":",$AG1355,FIND(AI$1,$AG1355))+1,FIND("=",$AG1355,FIND(AI$1,$AG1355))-FIND(":",$AG1355,FIND(AI$1,$AG1355))-1)),"卖家未填"))</f>
        <v>454</v>
      </c>
      <c r="K1355" s="11" t="str">
        <f>IF(AJ$1="","",IFERROR(TRIM(MID($AG1355,FIND(":",$AG1355,FIND(AJ$1,$AG1355))+1,FIND("=",$AG1355,FIND(AJ$1,$AG1355))-FIND(":",$AG1355,FIND(AJ$1,$AG1355))-1)),"卖家未填"))</f>
        <v>卖家未填</v>
      </c>
      <c r="L1355" s="11" t="str">
        <f>IF(AK$1="","",IFERROR(TRIM(MID($AG1355,FIND(":",$AG1355,FIND(AK$1,$AG1355))+1,FIND("=",$AG1355,FIND(AK$1,$AG1355))-FIND(":",$AG1355,FIND(AK$1,$AG1355))-1)),"卖家未填"))</f>
        <v>卖家未填</v>
      </c>
      <c r="M1355" s="11" t="str">
        <f>IF(AL$1="","",IFERROR(TRIM(MID($AG1355,FIND(":",$AG1355,FIND(AL$1,$AG1355))+1,FIND("=",$AG1355,FIND(AL$1,$AG1355))-FIND(":",$AG1355,FIND(AL$1,$AG1355))-1)),"卖家未填"))</f>
        <v>包装</v>
      </c>
      <c r="N1355" s="11" t="s">
        <v>2624</v>
      </c>
      <c r="O1355" s="11" t="s">
        <v>4615</v>
      </c>
      <c r="P1355" s="13">
        <v>6.35</v>
      </c>
      <c r="Q1355" s="13"/>
      <c r="R1355" s="11">
        <v>6.35</v>
      </c>
      <c r="S1355" s="14">
        <f>IFERROR(V1355/T1355,"0")</f>
        <v>129.54</v>
      </c>
      <c r="T1355" s="11">
        <v>5</v>
      </c>
      <c r="U1355" s="11">
        <v>102</v>
      </c>
      <c r="V1355" s="15">
        <f>R1355*U1355</f>
        <v>647.69999999999993</v>
      </c>
      <c r="W1355" s="11">
        <v>5</v>
      </c>
      <c r="X1355" s="11">
        <v>9</v>
      </c>
      <c r="Y1355" s="11">
        <v>38790841087</v>
      </c>
      <c r="Z1355" s="11">
        <v>104665463</v>
      </c>
      <c r="AA1355" s="16">
        <f>IFERROR((MID(AE1355,FIND("ends=",AE1355)+5,FIND("000&amp;starts",AE1355)-FIND("ends=",AE1355)-5)+8*3600)/86400+70*365+19,"")</f>
        <v>42032.963923611111</v>
      </c>
      <c r="AB1355" s="17" t="str">
        <f>HYPERLINK("http://item.taobao.com/item.htm?id="&amp;Y1355,"点击查看")</f>
        <v>点击查看</v>
      </c>
      <c r="AC1355" s="11">
        <f>YEAR(D1355)</f>
        <v>2013</v>
      </c>
      <c r="AD1355" s="11"/>
      <c r="AE1355" s="11" t="s">
        <v>7702</v>
      </c>
      <c r="AF1355" s="11" t="s">
        <v>9671</v>
      </c>
      <c r="AG1355" s="11" t="s">
        <v>13294</v>
      </c>
    </row>
    <row r="1356" spans="1:33" x14ac:dyDescent="0.15">
      <c r="A1356" s="11" t="s">
        <v>14895</v>
      </c>
      <c r="B1356" s="11" t="s">
        <v>15623</v>
      </c>
      <c r="C1356" s="11" t="s">
        <v>14897</v>
      </c>
      <c r="D1356" s="12">
        <v>39935</v>
      </c>
      <c r="E1356" s="11" t="s">
        <v>46</v>
      </c>
      <c r="F1356" s="11" t="s">
        <v>46</v>
      </c>
      <c r="G1356" s="11" t="s">
        <v>46</v>
      </c>
      <c r="H1356" s="11" t="s">
        <v>10322</v>
      </c>
      <c r="I1356" s="11" t="str">
        <f>IF(AH$1="","",IFERROR(TRIM(MID($AG1356,FIND(":",$AG1356,FIND(AH$1,$AG1356))+1,FIND("=",$AG1356,FIND(AH$1,$AG1356))-FIND(":",$AG1356,FIND(AH$1,$AG1356))-1)),"卖家未填"))</f>
        <v>卖家未填</v>
      </c>
      <c r="J1356" s="11" t="str">
        <f>IF(AI$1="","",IFERROR(TRIM(MID($AG1356,FIND(":",$AG1356,FIND(AI$1,$AG1356))+1,FIND("=",$AG1356,FIND(AI$1,$AG1356))-FIND(":",$AG1356,FIND(AI$1,$AG1356))-1)),"卖家未填"))</f>
        <v>500</v>
      </c>
      <c r="K1356" s="11" t="str">
        <f>IF(AJ$1="","",IFERROR(TRIM(MID($AG1356,FIND(":",$AG1356,FIND(AJ$1,$AG1356))+1,FIND("=",$AG1356,FIND(AJ$1,$AG1356))-FIND(":",$AG1356,FIND(AJ$1,$AG1356))-1)),"卖家未填"))</f>
        <v>卖家未填</v>
      </c>
      <c r="L1356" s="11" t="str">
        <f>IF(AK$1="","",IFERROR(TRIM(MID($AG1356,FIND(":",$AG1356,FIND(AK$1,$AG1356))+1,FIND("=",$AG1356,FIND(AK$1,$AG1356))-FIND(":",$AG1356,FIND(AK$1,$AG1356))-1)),"卖家未填"))</f>
        <v>卖家未填</v>
      </c>
      <c r="M1356" s="11" t="str">
        <f>IF(AL$1="","",IFERROR(TRIM(MID($AG1356,FIND(":",$AG1356,FIND(AL$1,$AG1356))+1,FIND("=",$AG1356,FIND(AL$1,$AG1356))-FIND(":",$AG1356,FIND(AL$1,$AG1356))-1)),"卖家未填"))</f>
        <v>散装</v>
      </c>
      <c r="N1356" s="11" t="s">
        <v>1085</v>
      </c>
      <c r="O1356" s="11" t="s">
        <v>4421</v>
      </c>
      <c r="P1356" s="13">
        <v>7.8</v>
      </c>
      <c r="Q1356" s="13">
        <v>7.8</v>
      </c>
      <c r="R1356" s="11">
        <v>7.8</v>
      </c>
      <c r="S1356" s="14">
        <f>IFERROR(V1356/T1356,"0")</f>
        <v>29.427272727272726</v>
      </c>
      <c r="T1356" s="11">
        <v>22</v>
      </c>
      <c r="U1356" s="11">
        <v>83</v>
      </c>
      <c r="V1356" s="15">
        <f>R1356*U1356</f>
        <v>647.4</v>
      </c>
      <c r="W1356" s="11">
        <v>9</v>
      </c>
      <c r="X1356" s="11">
        <v>56</v>
      </c>
      <c r="Y1356" s="11">
        <v>18140519633</v>
      </c>
      <c r="Z1356" s="11">
        <v>58062146</v>
      </c>
      <c r="AA1356" s="16">
        <f>IFERROR((MID(AE1356,FIND("ends=",AE1356)+5,FIND("000&amp;starts",AE1356)-FIND("ends=",AE1356)-5)+8*3600)/86400+70*365+19,"")</f>
        <v>42029.328229166669</v>
      </c>
      <c r="AB1356" s="17" t="str">
        <f>HYPERLINK("http://item.taobao.com/item.htm?id="&amp;Y1356,"点击查看")</f>
        <v>点击查看</v>
      </c>
      <c r="AC1356" s="11">
        <f>YEAR(D1356)</f>
        <v>2009</v>
      </c>
      <c r="AD1356" s="11"/>
      <c r="AE1356" s="11" t="s">
        <v>6190</v>
      </c>
      <c r="AF1356" s="11"/>
      <c r="AG1356" s="11" t="s">
        <v>11607</v>
      </c>
    </row>
    <row r="1357" spans="1:33" x14ac:dyDescent="0.15">
      <c r="A1357" s="11" t="s">
        <v>14895</v>
      </c>
      <c r="B1357" s="11" t="s">
        <v>15673</v>
      </c>
      <c r="C1357" s="11" t="s">
        <v>14896</v>
      </c>
      <c r="D1357" s="12">
        <v>41682</v>
      </c>
      <c r="E1357" s="11" t="s">
        <v>14957</v>
      </c>
      <c r="F1357" s="11" t="s">
        <v>15074</v>
      </c>
      <c r="G1357" s="11" t="s">
        <v>120</v>
      </c>
      <c r="H1357" s="11" t="s">
        <v>10322</v>
      </c>
      <c r="I1357" s="11" t="str">
        <f>IF(AH$1="","",IFERROR(TRIM(MID($AG1357,FIND(":",$AG1357,FIND(AH$1,$AG1357))+1,FIND("=",$AG1357,FIND(AH$1,$AG1357))-FIND(":",$AG1357,FIND(AH$1,$AG1357))-1)),"卖家未填"))</f>
        <v>卖家未填</v>
      </c>
      <c r="J1357" s="11" t="str">
        <f>IF(AI$1="","",IFERROR(TRIM(MID($AG1357,FIND(":",$AG1357,FIND(AI$1,$AG1357))+1,FIND("=",$AG1357,FIND(AI$1,$AG1357))-FIND(":",$AG1357,FIND(AI$1,$AG1357))-1)),"卖家未填"))</f>
        <v>500</v>
      </c>
      <c r="K1357" s="11" t="str">
        <f>IF(AJ$1="","",IFERROR(TRIM(MID($AG1357,FIND(":",$AG1357,FIND(AJ$1,$AG1357))+1,FIND("=",$AG1357,FIND(AJ$1,$AG1357))-FIND(":",$AG1357,FIND(AJ$1,$AG1357))-1)),"卖家未填"))</f>
        <v>卖家未填</v>
      </c>
      <c r="L1357" s="11" t="str">
        <f>IF(AK$1="","",IFERROR(TRIM(MID($AG1357,FIND(":",$AG1357,FIND(AK$1,$AG1357))+1,FIND("=",$AG1357,FIND(AK$1,$AG1357))-FIND(":",$AG1357,FIND(AK$1,$AG1357))-1)),"卖家未填"))</f>
        <v>卖家未填</v>
      </c>
      <c r="M1357" s="11" t="str">
        <f>IF(AL$1="","",IFERROR(TRIM(MID($AG1357,FIND(":",$AG1357,FIND(AL$1,$AG1357))+1,FIND("=",$AG1357,FIND(AL$1,$AG1357))-FIND(":",$AG1357,FIND(AL$1,$AG1357))-1)),"卖家未填"))</f>
        <v>散装</v>
      </c>
      <c r="N1357" s="11" t="s">
        <v>1188</v>
      </c>
      <c r="O1357" s="11" t="s">
        <v>4442</v>
      </c>
      <c r="P1357" s="13">
        <v>16</v>
      </c>
      <c r="Q1357" s="13">
        <v>13.76</v>
      </c>
      <c r="R1357" s="11">
        <v>13.76</v>
      </c>
      <c r="S1357" s="14">
        <f>IFERROR(V1357/T1357,"0")</f>
        <v>34.037894736842105</v>
      </c>
      <c r="T1357" s="11">
        <v>19</v>
      </c>
      <c r="U1357" s="11">
        <v>47</v>
      </c>
      <c r="V1357" s="15">
        <f>R1357*U1357</f>
        <v>646.72</v>
      </c>
      <c r="W1357" s="11">
        <v>53</v>
      </c>
      <c r="X1357" s="11">
        <v>134</v>
      </c>
      <c r="Y1357" s="11">
        <v>37972856532</v>
      </c>
      <c r="Z1357" s="11">
        <v>108672728</v>
      </c>
      <c r="AA1357" s="16">
        <f>IFERROR((MID(AE1357,FIND("ends=",AE1357)+5,FIND("000&amp;starts",AE1357)-FIND("ends=",AE1357)-5)+8*3600)/86400+70*365+19,"")</f>
        <v>42031.385347222225</v>
      </c>
      <c r="AB1357" s="17" t="str">
        <f>HYPERLINK("http://item.taobao.com/item.htm?id="&amp;Y1357,"点击查看")</f>
        <v>点击查看</v>
      </c>
      <c r="AC1357" s="11">
        <f>YEAR(D1357)</f>
        <v>2014</v>
      </c>
      <c r="AD1357" s="11"/>
      <c r="AE1357" s="11" t="s">
        <v>6287</v>
      </c>
      <c r="AF1357" s="11"/>
      <c r="AG1357" s="11" t="s">
        <v>11989</v>
      </c>
    </row>
    <row r="1358" spans="1:33" x14ac:dyDescent="0.15">
      <c r="A1358" s="11" t="s">
        <v>14895</v>
      </c>
      <c r="B1358" s="11" t="s">
        <v>15354</v>
      </c>
      <c r="C1358" s="11" t="s">
        <v>14897</v>
      </c>
      <c r="D1358" s="12">
        <v>41341</v>
      </c>
      <c r="E1358" s="11" t="s">
        <v>24</v>
      </c>
      <c r="F1358" s="11" t="s">
        <v>24</v>
      </c>
      <c r="G1358" s="11" t="s">
        <v>24</v>
      </c>
      <c r="H1358" s="11" t="s">
        <v>10322</v>
      </c>
      <c r="I1358" s="11" t="str">
        <f>IF(AH$1="","",IFERROR(TRIM(MID($AG1358,FIND(":",$AG1358,FIND(AH$1,$AG1358))+1,FIND("=",$AG1358,FIND(AH$1,$AG1358))-FIND(":",$AG1358,FIND(AH$1,$AG1358))-1)),"卖家未填"))</f>
        <v>卖家未填</v>
      </c>
      <c r="J1358" s="11" t="str">
        <f>IF(AI$1="","",IFERROR(TRIM(MID($AG1358,FIND(":",$AG1358,FIND(AI$1,$AG1358))+1,FIND("=",$AG1358,FIND(AI$1,$AG1358))-FIND(":",$AG1358,FIND(AI$1,$AG1358))-1)),"卖家未填"))</f>
        <v>907</v>
      </c>
      <c r="K1358" s="11" t="str">
        <f>IF(AJ$1="","",IFERROR(TRIM(MID($AG1358,FIND(":",$AG1358,FIND(AJ$1,$AG1358))+1,FIND("=",$AG1358,FIND(AJ$1,$AG1358))-FIND(":",$AG1358,FIND(AJ$1,$AG1358))-1)),"卖家未填"))</f>
        <v>卖家未填</v>
      </c>
      <c r="L1358" s="11" t="str">
        <f>IF(AK$1="","",IFERROR(TRIM(MID($AG1358,FIND(":",$AG1358,FIND(AK$1,$AG1358))+1,FIND("=",$AG1358,FIND(AK$1,$AG1358))-FIND(":",$AG1358,FIND(AK$1,$AG1358))-1)),"卖家未填"))</f>
        <v>卖家未填</v>
      </c>
      <c r="M1358" s="11" t="str">
        <f>IF(AL$1="","",IFERROR(TRIM(MID($AG1358,FIND(":",$AG1358,FIND(AL$1,$AG1358))+1,FIND("=",$AG1358,FIND(AL$1,$AG1358))-FIND(":",$AG1358,FIND(AL$1,$AG1358))-1)),"卖家未填"))</f>
        <v>散装</v>
      </c>
      <c r="N1358" s="11" t="s">
        <v>1470</v>
      </c>
      <c r="O1358" s="11" t="s">
        <v>4881</v>
      </c>
      <c r="P1358" s="13">
        <v>17</v>
      </c>
      <c r="Q1358" s="13"/>
      <c r="R1358" s="11">
        <v>17</v>
      </c>
      <c r="S1358" s="14">
        <f>IFERROR(V1358/T1358,"0")</f>
        <v>46.142857142857146</v>
      </c>
      <c r="T1358" s="11">
        <v>14</v>
      </c>
      <c r="U1358" s="11">
        <v>38</v>
      </c>
      <c r="V1358" s="15">
        <f>R1358*U1358</f>
        <v>646</v>
      </c>
      <c r="W1358" s="11">
        <v>25</v>
      </c>
      <c r="X1358" s="11">
        <v>296</v>
      </c>
      <c r="Y1358" s="11">
        <v>26307960087</v>
      </c>
      <c r="Z1358" s="11">
        <v>102594854</v>
      </c>
      <c r="AA1358" s="16">
        <f>IFERROR((MID(AE1358,FIND("ends=",AE1358)+5,FIND("000&amp;starts",AE1358)-FIND("ends=",AE1358)-5)+8*3600)/86400+70*365+19,"")</f>
        <v>42035.704155092593</v>
      </c>
      <c r="AB1358" s="17" t="str">
        <f>HYPERLINK("http://item.taobao.com/item.htm?id="&amp;Y1358,"点击查看")</f>
        <v>点击查看</v>
      </c>
      <c r="AC1358" s="11">
        <f>YEAR(D1358)</f>
        <v>2013</v>
      </c>
      <c r="AD1358" s="11"/>
      <c r="AE1358" s="11" t="s">
        <v>6557</v>
      </c>
      <c r="AF1358" s="11"/>
      <c r="AG1358" s="11" t="s">
        <v>12254</v>
      </c>
    </row>
    <row r="1359" spans="1:33" x14ac:dyDescent="0.15">
      <c r="A1359" s="11" t="s">
        <v>14895</v>
      </c>
      <c r="B1359" s="11" t="s">
        <v>15799</v>
      </c>
      <c r="C1359" s="11" t="s">
        <v>14894</v>
      </c>
      <c r="D1359" s="12">
        <v>40521</v>
      </c>
      <c r="E1359" s="11" t="s">
        <v>15015</v>
      </c>
      <c r="F1359" s="11" t="s">
        <v>15044</v>
      </c>
      <c r="G1359" s="11" t="s">
        <v>91</v>
      </c>
      <c r="H1359" s="11" t="s">
        <v>10537</v>
      </c>
      <c r="I1359" s="11" t="str">
        <f>IF(AH$1="","",IFERROR(TRIM(MID($AG1359,FIND(":",$AG1359,FIND(AH$1,$AG1359))+1,FIND("=",$AG1359,FIND(AH$1,$AG1359))-FIND(":",$AG1359,FIND(AH$1,$AG1359))-1)),"卖家未填"))</f>
        <v>卖家未填</v>
      </c>
      <c r="J1359" s="11" t="str">
        <f>IF(AI$1="","",IFERROR(TRIM(MID($AG1359,FIND(":",$AG1359,FIND(AI$1,$AG1359))+1,FIND("=",$AG1359,FIND(AI$1,$AG1359))-FIND(":",$AG1359,FIND(AI$1,$AG1359))-1)),"卖家未填"))</f>
        <v>100</v>
      </c>
      <c r="K1359" s="11" t="str">
        <f>IF(AJ$1="","",IFERROR(TRIM(MID($AG1359,FIND(":",$AG1359,FIND(AJ$1,$AG1359))+1,FIND("=",$AG1359,FIND(AJ$1,$AG1359))-FIND(":",$AG1359,FIND(AJ$1,$AG1359))-1)),"卖家未填"))</f>
        <v>卖家未填</v>
      </c>
      <c r="L1359" s="11" t="str">
        <f>IF(AK$1="","",IFERROR(TRIM(MID($AG1359,FIND(":",$AG1359,FIND(AK$1,$AG1359))+1,FIND("=",$AG1359,FIND(AK$1,$AG1359))-FIND(":",$AG1359,FIND(AK$1,$AG1359))-1)),"卖家未填"))</f>
        <v>卖家未填</v>
      </c>
      <c r="M1359" s="11" t="str">
        <f>IF(AL$1="","",IFERROR(TRIM(MID($AG1359,FIND(":",$AG1359,FIND(AL$1,$AG1359))+1,FIND("=",$AG1359,FIND(AL$1,$AG1359))-FIND(":",$AG1359,FIND(AL$1,$AG1359))-1)),"卖家未填"))</f>
        <v>散装</v>
      </c>
      <c r="N1359" s="11" t="s">
        <v>1441</v>
      </c>
      <c r="O1359" s="11" t="s">
        <v>4407</v>
      </c>
      <c r="P1359" s="13">
        <v>5</v>
      </c>
      <c r="Q1359" s="13">
        <v>2.99</v>
      </c>
      <c r="R1359" s="11">
        <v>2.99</v>
      </c>
      <c r="S1359" s="14">
        <f>IFERROR(V1359/T1359,"0")</f>
        <v>46.131428571428572</v>
      </c>
      <c r="T1359" s="11">
        <v>14</v>
      </c>
      <c r="U1359" s="11">
        <v>216</v>
      </c>
      <c r="V1359" s="15">
        <f>R1359*U1359</f>
        <v>645.84</v>
      </c>
      <c r="W1359" s="11">
        <v>8</v>
      </c>
      <c r="X1359" s="11">
        <v>43</v>
      </c>
      <c r="Y1359" s="11">
        <v>37046187958</v>
      </c>
      <c r="Z1359" s="11">
        <v>63839718</v>
      </c>
      <c r="AA1359" s="16">
        <f>IFERROR((MID(AE1359,FIND("ends=",AE1359)+5,FIND("000&amp;starts",AE1359)-FIND("ends=",AE1359)-5)+8*3600)/86400+70*365+19,"")</f>
        <v>42032.621493055558</v>
      </c>
      <c r="AB1359" s="17" t="str">
        <f>HYPERLINK("http://item.taobao.com/item.htm?id="&amp;Y1359,"点击查看")</f>
        <v>点击查看</v>
      </c>
      <c r="AC1359" s="11">
        <f>YEAR(D1359)</f>
        <v>2010</v>
      </c>
      <c r="AD1359" s="11"/>
      <c r="AE1359" s="11" t="s">
        <v>6530</v>
      </c>
      <c r="AF1359" s="11" t="s">
        <v>9822</v>
      </c>
      <c r="AG1359" s="11" t="s">
        <v>12225</v>
      </c>
    </row>
    <row r="1360" spans="1:33" x14ac:dyDescent="0.15">
      <c r="A1360" s="11" t="s">
        <v>14895</v>
      </c>
      <c r="B1360" s="11" t="s">
        <v>15615</v>
      </c>
      <c r="C1360" s="11" t="s">
        <v>14896</v>
      </c>
      <c r="D1360" s="12">
        <v>41433</v>
      </c>
      <c r="E1360" s="11" t="s">
        <v>14957</v>
      </c>
      <c r="F1360" s="11" t="s">
        <v>14958</v>
      </c>
      <c r="G1360" s="11" t="s">
        <v>21</v>
      </c>
      <c r="H1360" s="11" t="s">
        <v>10322</v>
      </c>
      <c r="I1360" s="11" t="str">
        <f>IF(AH$1="","",IFERROR(TRIM(MID($AG1360,FIND(":",$AG1360,FIND(AH$1,$AG1360))+1,FIND("=",$AG1360,FIND(AH$1,$AG1360))-FIND(":",$AG1360,FIND(AH$1,$AG1360))-1)),"卖家未填"))</f>
        <v>卖家未填</v>
      </c>
      <c r="J1360" s="11" t="str">
        <f>IF(AI$1="","",IFERROR(TRIM(MID($AG1360,FIND(":",$AG1360,FIND(AI$1,$AG1360))+1,FIND("=",$AG1360,FIND(AI$1,$AG1360))-FIND(":",$AG1360,FIND(AI$1,$AG1360))-1)),"卖家未填"))</f>
        <v>2500</v>
      </c>
      <c r="K1360" s="11" t="str">
        <f>IF(AJ$1="","",IFERROR(TRIM(MID($AG1360,FIND(":",$AG1360,FIND(AJ$1,$AG1360))+1,FIND("=",$AG1360,FIND(AJ$1,$AG1360))-FIND(":",$AG1360,FIND(AJ$1,$AG1360))-1)),"卖家未填"))</f>
        <v>卖家未填</v>
      </c>
      <c r="L1360" s="11" t="str">
        <f>IF(AK$1="","",IFERROR(TRIM(MID($AG1360,FIND(":",$AG1360,FIND(AK$1,$AG1360))+1,FIND("=",$AG1360,FIND(AK$1,$AG1360))-FIND(":",$AG1360,FIND(AK$1,$AG1360))-1)),"卖家未填"))</f>
        <v>卖家未填</v>
      </c>
      <c r="M1360" s="11" t="str">
        <f>IF(AL$1="","",IFERROR(TRIM(MID($AG1360,FIND(":",$AG1360,FIND(AL$1,$AG1360))+1,FIND("=",$AG1360,FIND(AL$1,$AG1360))-FIND(":",$AG1360,FIND(AL$1,$AG1360))-1)),"卖家未填"))</f>
        <v>散装</v>
      </c>
      <c r="N1360" s="11" t="s">
        <v>1730</v>
      </c>
      <c r="O1360" s="11" t="s">
        <v>4610</v>
      </c>
      <c r="P1360" s="13">
        <v>28</v>
      </c>
      <c r="Q1360" s="13"/>
      <c r="R1360" s="11">
        <v>28</v>
      </c>
      <c r="S1360" s="14">
        <f>IFERROR(V1360/T1360,"0")</f>
        <v>58.545454545454547</v>
      </c>
      <c r="T1360" s="11">
        <v>11</v>
      </c>
      <c r="U1360" s="11">
        <v>23</v>
      </c>
      <c r="V1360" s="15">
        <f>R1360*U1360</f>
        <v>644</v>
      </c>
      <c r="W1360" s="11">
        <v>15</v>
      </c>
      <c r="X1360" s="11">
        <v>67</v>
      </c>
      <c r="Y1360" s="11">
        <v>36222931872</v>
      </c>
      <c r="Z1360" s="11">
        <v>104665463</v>
      </c>
      <c r="AA1360" s="16">
        <f>IFERROR((MID(AE1360,FIND("ends=",AE1360)+5,FIND("000&amp;starts",AE1360)-FIND("ends=",AE1360)-5)+8*3600)/86400+70*365+19,"")</f>
        <v>42035.526863425926</v>
      </c>
      <c r="AB1360" s="17" t="str">
        <f>HYPERLINK("http://item.taobao.com/item.htm?id="&amp;Y1360,"点击查看")</f>
        <v>点击查看</v>
      </c>
      <c r="AC1360" s="11">
        <f>YEAR(D1360)</f>
        <v>2013</v>
      </c>
      <c r="AD1360" s="11"/>
      <c r="AE1360" s="11" t="s">
        <v>6817</v>
      </c>
      <c r="AF1360" s="11"/>
      <c r="AG1360" s="11" t="s">
        <v>12496</v>
      </c>
    </row>
    <row r="1361" spans="1:33" x14ac:dyDescent="0.15">
      <c r="A1361" s="11" t="s">
        <v>14895</v>
      </c>
      <c r="B1361" s="11" t="s">
        <v>15581</v>
      </c>
      <c r="C1361" s="11" t="s">
        <v>14894</v>
      </c>
      <c r="D1361" s="12">
        <v>39663</v>
      </c>
      <c r="E1361" s="11" t="s">
        <v>15015</v>
      </c>
      <c r="F1361" s="11" t="s">
        <v>15067</v>
      </c>
      <c r="G1361" s="11" t="s">
        <v>114</v>
      </c>
      <c r="H1361" s="11" t="s">
        <v>10322</v>
      </c>
      <c r="I1361" s="11" t="str">
        <f>IF(AH$1="","",IFERROR(TRIM(MID($AG1361,FIND(":",$AG1361,FIND(AH$1,$AG1361))+1,FIND("=",$AG1361,FIND(AH$1,$AG1361))-FIND(":",$AG1361,FIND(AH$1,$AG1361))-1)),"卖家未填"))</f>
        <v>卖家未填</v>
      </c>
      <c r="J1361" s="11" t="str">
        <f>IF(AI$1="","",IFERROR(TRIM(MID($AG1361,FIND(":",$AG1361,FIND(AI$1,$AG1361))+1,FIND("=",$AG1361,FIND(AI$1,$AG1361))-FIND(":",$AG1361,FIND(AI$1,$AG1361))-1)),"卖家未填"))</f>
        <v>250</v>
      </c>
      <c r="K1361" s="11" t="str">
        <f>IF(AJ$1="","",IFERROR(TRIM(MID($AG1361,FIND(":",$AG1361,FIND(AJ$1,$AG1361))+1,FIND("=",$AG1361,FIND(AJ$1,$AG1361))-FIND(":",$AG1361,FIND(AJ$1,$AG1361))-1)),"卖家未填"))</f>
        <v>卖家未填</v>
      </c>
      <c r="L1361" s="11" t="str">
        <f>IF(AK$1="","",IFERROR(TRIM(MID($AG1361,FIND(":",$AG1361,FIND(AK$1,$AG1361))+1,FIND("=",$AG1361,FIND(AK$1,$AG1361))-FIND(":",$AG1361,FIND(AK$1,$AG1361))-1)),"卖家未填"))</f>
        <v>卖家未填</v>
      </c>
      <c r="M1361" s="11" t="str">
        <f>IF(AL$1="","",IFERROR(TRIM(MID($AG1361,FIND(":",$AG1361,FIND(AL$1,$AG1361))+1,FIND("=",$AG1361,FIND(AL$1,$AG1361))-FIND(":",$AG1361,FIND(AL$1,$AG1361))-1)),"卖家未填"))</f>
        <v>散装</v>
      </c>
      <c r="N1361" s="11" t="s">
        <v>981</v>
      </c>
      <c r="O1361" s="11" t="s">
        <v>4620</v>
      </c>
      <c r="P1361" s="13">
        <v>5.9</v>
      </c>
      <c r="Q1361" s="13"/>
      <c r="R1361" s="11">
        <v>5.9</v>
      </c>
      <c r="S1361" s="14">
        <f>IFERROR(V1361/T1361,"0")</f>
        <v>23.81851851851852</v>
      </c>
      <c r="T1361" s="11">
        <v>27</v>
      </c>
      <c r="U1361" s="11">
        <v>109</v>
      </c>
      <c r="V1361" s="15">
        <f>R1361*U1361</f>
        <v>643.1</v>
      </c>
      <c r="W1361" s="11">
        <v>29</v>
      </c>
      <c r="X1361" s="11">
        <v>82</v>
      </c>
      <c r="Y1361" s="11">
        <v>1964668979</v>
      </c>
      <c r="Z1361" s="11">
        <v>36177455</v>
      </c>
      <c r="AA1361" s="16">
        <f>IFERROR((MID(AE1361,FIND("ends=",AE1361)+5,FIND("000&amp;starts",AE1361)-FIND("ends=",AE1361)-5)+8*3600)/86400+70*365+19,"")</f>
        <v>42034.446388888886</v>
      </c>
      <c r="AB1361" s="17" t="str">
        <f>HYPERLINK("http://item.taobao.com/item.htm?id="&amp;Y1361,"点击查看")</f>
        <v>点击查看</v>
      </c>
      <c r="AC1361" s="11">
        <f>YEAR(D1361)</f>
        <v>2008</v>
      </c>
      <c r="AD1361" s="11"/>
      <c r="AE1361" s="11" t="s">
        <v>6089</v>
      </c>
      <c r="AF1361" s="11"/>
      <c r="AG1361" s="11" t="s">
        <v>11799</v>
      </c>
    </row>
    <row r="1362" spans="1:33" x14ac:dyDescent="0.15">
      <c r="A1362" s="11" t="s">
        <v>14895</v>
      </c>
      <c r="B1362" s="11" t="s">
        <v>15833</v>
      </c>
      <c r="C1362" s="11" t="s">
        <v>14896</v>
      </c>
      <c r="D1362" s="12">
        <v>41828</v>
      </c>
      <c r="E1362" s="11" t="s">
        <v>14965</v>
      </c>
      <c r="F1362" s="11" t="s">
        <v>14970</v>
      </c>
      <c r="G1362" s="11" t="s">
        <v>30</v>
      </c>
      <c r="H1362" s="11" t="s">
        <v>10346</v>
      </c>
      <c r="I1362" s="11" t="str">
        <f>IF(AH$1="","",IFERROR(TRIM(MID($AG1362,FIND(":",$AG1362,FIND(AH$1,$AG1362))+1,FIND("=",$AG1362,FIND(AH$1,$AG1362))-FIND(":",$AG1362,FIND(AH$1,$AG1362))-1)),"卖家未填"))</f>
        <v>卖家未填</v>
      </c>
      <c r="J1362" s="11" t="str">
        <f>IF(AI$1="","",IFERROR(TRIM(MID($AG1362,FIND(":",$AG1362,FIND(AI$1,$AG1362))+1,FIND("=",$AG1362,FIND(AI$1,$AG1362))-FIND(":",$AG1362,FIND(AI$1,$AG1362))-1)),"卖家未填"))</f>
        <v>250</v>
      </c>
      <c r="K1362" s="11" t="str">
        <f>IF(AJ$1="","",IFERROR(TRIM(MID($AG1362,FIND(":",$AG1362,FIND(AJ$1,$AG1362))+1,FIND("=",$AG1362,FIND(AJ$1,$AG1362))-FIND(":",$AG1362,FIND(AJ$1,$AG1362))-1)),"卖家未填"))</f>
        <v>卖家未填</v>
      </c>
      <c r="L1362" s="11" t="str">
        <f>IF(AK$1="","",IFERROR(TRIM(MID($AG1362,FIND(":",$AG1362,FIND(AK$1,$AG1362))+1,FIND("=",$AG1362,FIND(AK$1,$AG1362))-FIND(":",$AG1362,FIND(AK$1,$AG1362))-1)),"卖家未填"))</f>
        <v>卖家未填</v>
      </c>
      <c r="M1362" s="11" t="str">
        <f>IF(AL$1="","",IFERROR(TRIM(MID($AG1362,FIND(":",$AG1362,FIND(AL$1,$AG1362))+1,FIND("=",$AG1362,FIND(AL$1,$AG1362))-FIND(":",$AG1362,FIND(AL$1,$AG1362))-1)),"卖家未填"))</f>
        <v>散装</v>
      </c>
      <c r="N1362" s="11" t="s">
        <v>1519</v>
      </c>
      <c r="O1362" s="11" t="s">
        <v>4894</v>
      </c>
      <c r="P1362" s="13">
        <v>3.8</v>
      </c>
      <c r="Q1362" s="13"/>
      <c r="R1362" s="11">
        <v>3.8</v>
      </c>
      <c r="S1362" s="14">
        <f>IFERROR(V1362/T1362,"0")</f>
        <v>49.399999999999991</v>
      </c>
      <c r="T1362" s="11">
        <v>13</v>
      </c>
      <c r="U1362" s="11">
        <v>169</v>
      </c>
      <c r="V1362" s="15">
        <f>R1362*U1362</f>
        <v>642.19999999999993</v>
      </c>
      <c r="W1362" s="11">
        <v>2</v>
      </c>
      <c r="X1362" s="11">
        <v>31</v>
      </c>
      <c r="Y1362" s="11">
        <v>42731043353</v>
      </c>
      <c r="Z1362" s="11">
        <v>111990470</v>
      </c>
      <c r="AA1362" s="16">
        <f>IFERROR((MID(AE1362,FIND("ends=",AE1362)+5,FIND("000&amp;starts",AE1362)-FIND("ends=",AE1362)-5)+8*3600)/86400+70*365+19,"")</f>
        <v>42032.854884259257</v>
      </c>
      <c r="AB1362" s="17" t="str">
        <f>HYPERLINK("http://item.taobao.com/item.htm?id="&amp;Y1362,"点击查看")</f>
        <v>点击查看</v>
      </c>
      <c r="AC1362" s="11">
        <f>YEAR(D1362)</f>
        <v>2014</v>
      </c>
      <c r="AD1362" s="11"/>
      <c r="AE1362" s="11" t="s">
        <v>6605</v>
      </c>
      <c r="AF1362" s="11" t="s">
        <v>9593</v>
      </c>
      <c r="AG1362" s="11" t="s">
        <v>12298</v>
      </c>
    </row>
    <row r="1363" spans="1:33" x14ac:dyDescent="0.15">
      <c r="A1363" s="11" t="s">
        <v>14895</v>
      </c>
      <c r="B1363" s="11" t="s">
        <v>15367</v>
      </c>
      <c r="C1363" s="11" t="s">
        <v>14896</v>
      </c>
      <c r="D1363" s="12">
        <v>39612</v>
      </c>
      <c r="E1363" s="11" t="s">
        <v>46</v>
      </c>
      <c r="F1363" s="11" t="s">
        <v>14977</v>
      </c>
      <c r="G1363" s="11" t="s">
        <v>36</v>
      </c>
      <c r="H1363" s="11" t="s">
        <v>10362</v>
      </c>
      <c r="I1363" s="11" t="str">
        <f>IF(AH$1="","",IFERROR(TRIM(MID($AG1363,FIND(":",$AG1363,FIND(AH$1,$AG1363))+1,FIND("=",$AG1363,FIND(AH$1,$AG1363))-FIND(":",$AG1363,FIND(AH$1,$AG1363))-1)),"卖家未填"))</f>
        <v>卖家未填</v>
      </c>
      <c r="J1363" s="11" t="str">
        <f>IF(AI$1="","",IFERROR(TRIM(MID($AG1363,FIND(":",$AG1363,FIND(AI$1,$AG1363))+1,FIND("=",$AG1363,FIND(AI$1,$AG1363))-FIND(":",$AG1363,FIND(AI$1,$AG1363))-1)),"卖家未填"))</f>
        <v>500</v>
      </c>
      <c r="K1363" s="11" t="str">
        <f>IF(AJ$1="","",IFERROR(TRIM(MID($AG1363,FIND(":",$AG1363,FIND(AJ$1,$AG1363))+1,FIND("=",$AG1363,FIND(AJ$1,$AG1363))-FIND(":",$AG1363,FIND(AJ$1,$AG1363))-1)),"卖家未填"))</f>
        <v>卖家未填</v>
      </c>
      <c r="L1363" s="11" t="str">
        <f>IF(AK$1="","",IFERROR(TRIM(MID($AG1363,FIND(":",$AG1363,FIND(AK$1,$AG1363))+1,FIND("=",$AG1363,FIND(AK$1,$AG1363))-FIND(":",$AG1363,FIND(AK$1,$AG1363))-1)),"卖家未填"))</f>
        <v>卖家未填</v>
      </c>
      <c r="M1363" s="11" t="str">
        <f>IF(AL$1="","",IFERROR(TRIM(MID($AG1363,FIND(":",$AG1363,FIND(AL$1,$AG1363))+1,FIND("=",$AG1363,FIND(AL$1,$AG1363))-FIND(":",$AG1363,FIND(AL$1,$AG1363))-1)),"卖家未填"))</f>
        <v>散装</v>
      </c>
      <c r="N1363" s="11" t="s">
        <v>1270</v>
      </c>
      <c r="O1363" s="11" t="s">
        <v>4556</v>
      </c>
      <c r="P1363" s="13">
        <v>14.8</v>
      </c>
      <c r="Q1363" s="13">
        <v>13.32</v>
      </c>
      <c r="R1363" s="11">
        <v>13.32</v>
      </c>
      <c r="S1363" s="14">
        <f>IFERROR(V1363/T1363,"0")</f>
        <v>37.609411764705882</v>
      </c>
      <c r="T1363" s="11">
        <v>17</v>
      </c>
      <c r="U1363" s="11">
        <v>48</v>
      </c>
      <c r="V1363" s="15">
        <f>R1363*U1363</f>
        <v>639.36</v>
      </c>
      <c r="W1363" s="11">
        <v>26</v>
      </c>
      <c r="X1363" s="11">
        <v>257</v>
      </c>
      <c r="Y1363" s="11">
        <v>37316040070</v>
      </c>
      <c r="Z1363" s="11">
        <v>35944745</v>
      </c>
      <c r="AA1363" s="16">
        <f>IFERROR((MID(AE1363,FIND("ends=",AE1363)+5,FIND("000&amp;starts",AE1363)-FIND("ends=",AE1363)-5)+8*3600)/86400+70*365+19,"")</f>
        <v>42030.633750000001</v>
      </c>
      <c r="AB1363" s="17" t="str">
        <f>HYPERLINK("http://item.taobao.com/item.htm?id="&amp;Y1363,"点击查看")</f>
        <v>点击查看</v>
      </c>
      <c r="AC1363" s="11">
        <f>YEAR(D1363)</f>
        <v>2008</v>
      </c>
      <c r="AD1363" s="11"/>
      <c r="AE1363" s="11" t="s">
        <v>6364</v>
      </c>
      <c r="AF1363" s="11" t="s">
        <v>9618</v>
      </c>
      <c r="AG1363" s="11" t="s">
        <v>12067</v>
      </c>
    </row>
    <row r="1364" spans="1:33" x14ac:dyDescent="0.15">
      <c r="A1364" s="11" t="s">
        <v>14895</v>
      </c>
      <c r="B1364" s="11" t="s">
        <v>15537</v>
      </c>
      <c r="C1364" s="11" t="s">
        <v>14897</v>
      </c>
      <c r="D1364" s="12">
        <v>40775</v>
      </c>
      <c r="E1364" s="11" t="s">
        <v>24</v>
      </c>
      <c r="F1364" s="11" t="s">
        <v>24</v>
      </c>
      <c r="G1364" s="11" t="s">
        <v>24</v>
      </c>
      <c r="H1364" s="11" t="s">
        <v>10331</v>
      </c>
      <c r="I1364" s="11" t="str">
        <f>IF(AH$1="","",IFERROR(TRIM(MID($AG1364,FIND(":",$AG1364,FIND(AH$1,$AG1364))+1,FIND("=",$AG1364,FIND(AH$1,$AG1364))-FIND(":",$AG1364,FIND(AH$1,$AG1364))-1)),"卖家未填"))</f>
        <v>年糕</v>
      </c>
      <c r="J1364" s="11" t="str">
        <f>IF(AI$1="","",IFERROR(TRIM(MID($AG1364,FIND(":",$AG1364,FIND(AI$1,$AG1364))+1,FIND("=",$AG1364,FIND(AI$1,$AG1364))-FIND(":",$AG1364,FIND(AI$1,$AG1364))-1)),"卖家未填"))</f>
        <v>500</v>
      </c>
      <c r="K1364" s="11" t="str">
        <f>IF(AJ$1="","",IFERROR(TRIM(MID($AG1364,FIND(":",$AG1364,FIND(AJ$1,$AG1364))+1,FIND("=",$AG1364,FIND(AJ$1,$AG1364))-FIND(":",$AG1364,FIND(AJ$1,$AG1364))-1)),"卖家未填"))</f>
        <v>卖家未填</v>
      </c>
      <c r="L1364" s="11" t="str">
        <f>IF(AK$1="","",IFERROR(TRIM(MID($AG1364,FIND(":",$AG1364,FIND(AK$1,$AG1364))+1,FIND("=",$AG1364,FIND(AK$1,$AG1364))-FIND(":",$AG1364,FIND(AK$1,$AG1364))-1)),"卖家未填"))</f>
        <v>卖家未填</v>
      </c>
      <c r="M1364" s="11" t="str">
        <f>IF(AL$1="","",IFERROR(TRIM(MID($AG1364,FIND(":",$AG1364,FIND(AL$1,$AG1364))+1,FIND("=",$AG1364,FIND(AL$1,$AG1364))-FIND(":",$AG1364,FIND(AL$1,$AG1364))-1)),"卖家未填"))</f>
        <v>包装</v>
      </c>
      <c r="N1364" s="11" t="s">
        <v>2064</v>
      </c>
      <c r="O1364" s="11" t="s">
        <v>4429</v>
      </c>
      <c r="P1364" s="13">
        <v>21.9</v>
      </c>
      <c r="Q1364" s="13">
        <v>19.899999999999999</v>
      </c>
      <c r="R1364" s="11">
        <v>19.899999999999999</v>
      </c>
      <c r="S1364" s="14">
        <f>IFERROR(V1364/T1364,"0")</f>
        <v>79.599999999999994</v>
      </c>
      <c r="T1364" s="11">
        <v>8</v>
      </c>
      <c r="U1364" s="11">
        <v>32</v>
      </c>
      <c r="V1364" s="15">
        <f>R1364*U1364</f>
        <v>636.79999999999995</v>
      </c>
      <c r="W1364" s="11">
        <v>15</v>
      </c>
      <c r="X1364" s="11">
        <v>226</v>
      </c>
      <c r="Y1364" s="11">
        <v>36901418765</v>
      </c>
      <c r="Z1364" s="11">
        <v>68431483</v>
      </c>
      <c r="AA1364" s="16">
        <f>IFERROR((MID(AE1364,FIND("ends=",AE1364)+5,FIND("000&amp;starts",AE1364)-FIND("ends=",AE1364)-5)+8*3600)/86400+70*365+19,"")</f>
        <v>42034.757615740746</v>
      </c>
      <c r="AB1364" s="17" t="str">
        <f>HYPERLINK("http://item.taobao.com/item.htm?id="&amp;Y1364,"点击查看")</f>
        <v>点击查看</v>
      </c>
      <c r="AC1364" s="11">
        <f>YEAR(D1364)</f>
        <v>2011</v>
      </c>
      <c r="AD1364" s="11"/>
      <c r="AE1364" s="11" t="s">
        <v>7149</v>
      </c>
      <c r="AF1364" s="11" t="s">
        <v>9566</v>
      </c>
      <c r="AG1364" s="11" t="s">
        <v>12789</v>
      </c>
    </row>
    <row r="1365" spans="1:33" x14ac:dyDescent="0.15">
      <c r="A1365" s="11" t="s">
        <v>14895</v>
      </c>
      <c r="B1365" s="11" t="s">
        <v>16244</v>
      </c>
      <c r="C1365" s="11" t="s">
        <v>14896</v>
      </c>
      <c r="D1365" s="12">
        <v>41291</v>
      </c>
      <c r="E1365" s="11" t="s">
        <v>24</v>
      </c>
      <c r="F1365" s="11" t="s">
        <v>24</v>
      </c>
      <c r="G1365" s="11" t="s">
        <v>24</v>
      </c>
      <c r="H1365" s="11" t="s">
        <v>10322</v>
      </c>
      <c r="I1365" s="11" t="str">
        <f>IF(AH$1="","",IFERROR(TRIM(MID($AG1365,FIND(":",$AG1365,FIND(AH$1,$AG1365))+1,FIND("=",$AG1365,FIND(AH$1,$AG1365))-FIND(":",$AG1365,FIND(AH$1,$AG1365))-1)),"卖家未填"))</f>
        <v>卖家未填</v>
      </c>
      <c r="J1365" s="11" t="str">
        <f>IF(AI$1="","",IFERROR(TRIM(MID($AG1365,FIND(":",$AG1365,FIND(AI$1,$AG1365))+1,FIND("=",$AG1365,FIND(AI$1,$AG1365))-FIND(":",$AG1365,FIND(AI$1,$AG1365))-1)),"卖家未填"))</f>
        <v>500</v>
      </c>
      <c r="K1365" s="11" t="str">
        <f>IF(AJ$1="","",IFERROR(TRIM(MID($AG1365,FIND(":",$AG1365,FIND(AJ$1,$AG1365))+1,FIND("=",$AG1365,FIND(AJ$1,$AG1365))-FIND(":",$AG1365,FIND(AJ$1,$AG1365))-1)),"卖家未填"))</f>
        <v>卖家未填</v>
      </c>
      <c r="L1365" s="11" t="str">
        <f>IF(AK$1="","",IFERROR(TRIM(MID($AG1365,FIND(":",$AG1365,FIND(AK$1,$AG1365))+1,FIND("=",$AG1365,FIND(AK$1,$AG1365))-FIND(":",$AG1365,FIND(AK$1,$AG1365))-1)),"卖家未填"))</f>
        <v>卖家未填</v>
      </c>
      <c r="M1365" s="11" t="str">
        <f>IF(AL$1="","",IFERROR(TRIM(MID($AG1365,FIND(":",$AG1365,FIND(AL$1,$AG1365))+1,FIND("=",$AG1365,FIND(AL$1,$AG1365))-FIND(":",$AG1365,FIND(AL$1,$AG1365))-1)),"卖家未填"))</f>
        <v>包装</v>
      </c>
      <c r="N1365" s="11" t="s">
        <v>2357</v>
      </c>
      <c r="O1365" s="11" t="s">
        <v>4454</v>
      </c>
      <c r="P1365" s="13">
        <v>23.5</v>
      </c>
      <c r="Q1365" s="13"/>
      <c r="R1365" s="11">
        <v>23.5</v>
      </c>
      <c r="S1365" s="14">
        <f>IFERROR(V1365/T1365,"0")</f>
        <v>105.75</v>
      </c>
      <c r="T1365" s="11">
        <v>6</v>
      </c>
      <c r="U1365" s="11">
        <v>27</v>
      </c>
      <c r="V1365" s="15">
        <f>R1365*U1365</f>
        <v>634.5</v>
      </c>
      <c r="W1365" s="11">
        <v>1</v>
      </c>
      <c r="X1365" s="11">
        <v>9</v>
      </c>
      <c r="Y1365" s="11">
        <v>42925424162</v>
      </c>
      <c r="Z1365" s="11">
        <v>101974252</v>
      </c>
      <c r="AA1365" s="16">
        <f>IFERROR((MID(AE1365,FIND("ends=",AE1365)+5,FIND("000&amp;starts",AE1365)-FIND("ends=",AE1365)-5)+8*3600)/86400+70*365+19,"")</f>
        <v>42032.62399305556</v>
      </c>
      <c r="AB1365" s="17" t="str">
        <f>HYPERLINK("http://item.taobao.com/item.htm?id="&amp;Y1365,"点击查看")</f>
        <v>点击查看</v>
      </c>
      <c r="AC1365" s="11">
        <f>YEAR(D1365)</f>
        <v>2013</v>
      </c>
      <c r="AD1365" s="11"/>
      <c r="AE1365" s="11" t="s">
        <v>7439</v>
      </c>
      <c r="AF1365" s="11"/>
      <c r="AG1365" s="11" t="s">
        <v>13054</v>
      </c>
    </row>
    <row r="1366" spans="1:33" x14ac:dyDescent="0.15">
      <c r="A1366" s="11" t="s">
        <v>14895</v>
      </c>
      <c r="B1366" s="11" t="s">
        <v>15241</v>
      </c>
      <c r="C1366" s="11" t="s">
        <v>14896</v>
      </c>
      <c r="D1366" s="12">
        <v>39422</v>
      </c>
      <c r="E1366" s="11" t="s">
        <v>14957</v>
      </c>
      <c r="F1366" s="11" t="s">
        <v>14958</v>
      </c>
      <c r="G1366" s="11" t="s">
        <v>21</v>
      </c>
      <c r="H1366" s="11" t="s">
        <v>10348</v>
      </c>
      <c r="I1366" s="11" t="str">
        <f>IF(AH$1="","",IFERROR(TRIM(MID($AG1366,FIND(":",$AG1366,FIND(AH$1,$AG1366))+1,FIND("=",$AG1366,FIND(AH$1,$AG1366))-FIND(":",$AG1366,FIND(AH$1,$AG1366))-1)),"卖家未填"))</f>
        <v>切片年糕</v>
      </c>
      <c r="J1366" s="11" t="str">
        <f>IF(AI$1="","",IFERROR(TRIM(MID($AG1366,FIND(":",$AG1366,FIND(AI$1,$AG1366))+1,FIND("=",$AG1366,FIND(AI$1,$AG1366))-FIND(":",$AG1366,FIND(AI$1,$AG1366))-1)),"卖家未填"))</f>
        <v>450</v>
      </c>
      <c r="K1366" s="11" t="str">
        <f>IF(AJ$1="","",IFERROR(TRIM(MID($AG1366,FIND(":",$AG1366,FIND(AJ$1,$AG1366))+1,FIND("=",$AG1366,FIND(AJ$1,$AG1366))-FIND(":",$AG1366,FIND(AJ$1,$AG1366))-1)),"卖家未填"))</f>
        <v>2人份</v>
      </c>
      <c r="L1366" s="11" t="str">
        <f>IF(AK$1="","",IFERROR(TRIM(MID($AG1366,FIND(":",$AG1366,FIND(AK$1,$AG1366))+1,FIND("=",$AG1366,FIND(AK$1,$AG1366))-FIND(":",$AG1366,FIND(AK$1,$AG1366))-1)),"卖家未填"))</f>
        <v>卖家未填</v>
      </c>
      <c r="M1366" s="11" t="str">
        <f>IF(AL$1="","",IFERROR(TRIM(MID($AG1366,FIND(":",$AG1366,FIND(AL$1,$AG1366))+1,FIND("=",$AG1366,FIND(AL$1,$AG1366))-FIND(":",$AG1366,FIND(AL$1,$AG1366))-1)),"卖家未填"))</f>
        <v>散装</v>
      </c>
      <c r="N1366" s="11" t="s">
        <v>2207</v>
      </c>
      <c r="O1366" s="11" t="s">
        <v>4497</v>
      </c>
      <c r="P1366" s="13">
        <v>7.2</v>
      </c>
      <c r="Q1366" s="13">
        <v>5.76</v>
      </c>
      <c r="R1366" s="11">
        <v>5.76</v>
      </c>
      <c r="S1366" s="14">
        <f>IFERROR(V1366/T1366,"0")</f>
        <v>90.51428571428572</v>
      </c>
      <c r="T1366" s="11">
        <v>7</v>
      </c>
      <c r="U1366" s="11">
        <v>110</v>
      </c>
      <c r="V1366" s="15">
        <f>R1366*U1366</f>
        <v>633.6</v>
      </c>
      <c r="W1366" s="11">
        <v>6</v>
      </c>
      <c r="X1366" s="11">
        <v>10</v>
      </c>
      <c r="Y1366" s="11">
        <v>41581566897</v>
      </c>
      <c r="Z1366" s="11">
        <v>35146312</v>
      </c>
      <c r="AA1366" s="16">
        <f>IFERROR((MID(AE1366,FIND("ends=",AE1366)+5,FIND("000&amp;starts",AE1366)-FIND("ends=",AE1366)-5)+8*3600)/86400+70*365+19,"")</f>
        <v>42033.828101851846</v>
      </c>
      <c r="AB1366" s="17" t="str">
        <f>HYPERLINK("http://item.taobao.com/item.htm?id="&amp;Y1366,"点击查看")</f>
        <v>点击查看</v>
      </c>
      <c r="AC1366" s="11">
        <f>YEAR(D1366)</f>
        <v>2007</v>
      </c>
      <c r="AD1366" s="11"/>
      <c r="AE1366" s="11" t="s">
        <v>7289</v>
      </c>
      <c r="AF1366" s="11" t="s">
        <v>9595</v>
      </c>
      <c r="AG1366" s="11" t="s">
        <v>12919</v>
      </c>
    </row>
    <row r="1367" spans="1:33" x14ac:dyDescent="0.15">
      <c r="A1367" s="11" t="s">
        <v>14895</v>
      </c>
      <c r="B1367" s="11" t="s">
        <v>15337</v>
      </c>
      <c r="C1367" s="11" t="s">
        <v>14894</v>
      </c>
      <c r="D1367" s="12">
        <v>40229</v>
      </c>
      <c r="E1367" s="11" t="s">
        <v>46</v>
      </c>
      <c r="F1367" s="11" t="s">
        <v>15020</v>
      </c>
      <c r="G1367" s="11" t="s">
        <v>72</v>
      </c>
      <c r="H1367" s="11" t="s">
        <v>10322</v>
      </c>
      <c r="I1367" s="11" t="str">
        <f>IF(AH$1="","",IFERROR(TRIM(MID($AG1367,FIND(":",$AG1367,FIND(AH$1,$AG1367))+1,FIND("=",$AG1367,FIND(AH$1,$AG1367))-FIND(":",$AG1367,FIND(AH$1,$AG1367))-1)),"卖家未填"))</f>
        <v>卖家未填</v>
      </c>
      <c r="J1367" s="11" t="str">
        <f>IF(AI$1="","",IFERROR(TRIM(MID($AG1367,FIND(":",$AG1367,FIND(AI$1,$AG1367))+1,FIND("=",$AG1367,FIND(AI$1,$AG1367))-FIND(":",$AG1367,FIND(AI$1,$AG1367))-1)),"卖家未填"))</f>
        <v>480</v>
      </c>
      <c r="K1367" s="11" t="str">
        <f>IF(AJ$1="","",IFERROR(TRIM(MID($AG1367,FIND(":",$AG1367,FIND(AJ$1,$AG1367))+1,FIND("=",$AG1367,FIND(AJ$1,$AG1367))-FIND(":",$AG1367,FIND(AJ$1,$AG1367))-1)),"卖家未填"))</f>
        <v>卖家未填</v>
      </c>
      <c r="L1367" s="11" t="str">
        <f>IF(AK$1="","",IFERROR(TRIM(MID($AG1367,FIND(":",$AG1367,FIND(AK$1,$AG1367))+1,FIND("=",$AG1367,FIND(AK$1,$AG1367))-FIND(":",$AG1367,FIND(AK$1,$AG1367))-1)),"卖家未填"))</f>
        <v>卖家未填</v>
      </c>
      <c r="M1367" s="11" t="str">
        <f>IF(AL$1="","",IFERROR(TRIM(MID($AG1367,FIND(":",$AG1367,FIND(AL$1,$AG1367))+1,FIND("=",$AG1367,FIND(AL$1,$AG1367))-FIND(":",$AG1367,FIND(AL$1,$AG1367))-1)),"卖家未填"))</f>
        <v>散装</v>
      </c>
      <c r="N1367" s="11" t="s">
        <v>1036</v>
      </c>
      <c r="O1367" s="11" t="s">
        <v>4566</v>
      </c>
      <c r="P1367" s="13">
        <v>12</v>
      </c>
      <c r="Q1367" s="13">
        <v>11.5</v>
      </c>
      <c r="R1367" s="11">
        <v>11.5</v>
      </c>
      <c r="S1367" s="14">
        <f>IFERROR(V1367/T1367,"0")</f>
        <v>26.354166666666668</v>
      </c>
      <c r="T1367" s="11">
        <v>24</v>
      </c>
      <c r="U1367" s="11">
        <v>55</v>
      </c>
      <c r="V1367" s="15">
        <f>R1367*U1367</f>
        <v>632.5</v>
      </c>
      <c r="W1367" s="11">
        <v>36</v>
      </c>
      <c r="X1367" s="11">
        <v>167</v>
      </c>
      <c r="Y1367" s="11">
        <v>27516296922</v>
      </c>
      <c r="Z1367" s="11">
        <v>60560862</v>
      </c>
      <c r="AA1367" s="16">
        <f>IFERROR((MID(AE1367,FIND("ends=",AE1367)+5,FIND("000&amp;starts",AE1367)-FIND("ends=",AE1367)-5)+8*3600)/86400+70*365+19,"")</f>
        <v>42031.819085648152</v>
      </c>
      <c r="AB1367" s="17" t="str">
        <f>HYPERLINK("http://item.taobao.com/item.htm?id="&amp;Y1367,"点击查看")</f>
        <v>点击查看</v>
      </c>
      <c r="AC1367" s="11">
        <f>YEAR(D1367)</f>
        <v>2010</v>
      </c>
      <c r="AD1367" s="11"/>
      <c r="AE1367" s="11" t="s">
        <v>6140</v>
      </c>
      <c r="AF1367" s="11"/>
      <c r="AG1367" s="11" t="s">
        <v>11850</v>
      </c>
    </row>
    <row r="1368" spans="1:33" x14ac:dyDescent="0.15">
      <c r="A1368" s="11" t="s">
        <v>14895</v>
      </c>
      <c r="B1368" s="11" t="s">
        <v>15882</v>
      </c>
      <c r="C1368" s="11" t="s">
        <v>14896</v>
      </c>
      <c r="D1368" s="12">
        <v>41727</v>
      </c>
      <c r="E1368" s="11" t="s">
        <v>14979</v>
      </c>
      <c r="F1368" s="11" t="s">
        <v>15010</v>
      </c>
      <c r="G1368" s="11" t="s">
        <v>64</v>
      </c>
      <c r="H1368" s="11" t="s">
        <v>10562</v>
      </c>
      <c r="I1368" s="11" t="str">
        <f>IF(AH$1="","",IFERROR(TRIM(MID($AG1368,FIND(":",$AG1368,FIND(AH$1,$AG1368))+1,FIND("=",$AG1368,FIND(AH$1,$AG1368))-FIND(":",$AG1368,FIND(AH$1,$AG1368))-1)),"卖家未填"))</f>
        <v>卖家未填</v>
      </c>
      <c r="J1368" s="11" t="str">
        <f>IF(AI$1="","",IFERROR(TRIM(MID($AG1368,FIND(":",$AG1368,FIND(AI$1,$AG1368))+1,FIND("=",$AG1368,FIND(AI$1,$AG1368))-FIND(":",$AG1368,FIND(AI$1,$AG1368))-1)),"卖家未填"))</f>
        <v>500</v>
      </c>
      <c r="K1368" s="11" t="str">
        <f>IF(AJ$1="","",IFERROR(TRIM(MID($AG1368,FIND(":",$AG1368,FIND(AJ$1,$AG1368))+1,FIND("=",$AG1368,FIND(AJ$1,$AG1368))-FIND(":",$AG1368,FIND(AJ$1,$AG1368))-1)),"卖家未填"))</f>
        <v>2人份</v>
      </c>
      <c r="L1368" s="11" t="str">
        <f>IF(AK$1="","",IFERROR(TRIM(MID($AG1368,FIND(":",$AG1368,FIND(AK$1,$AG1368))+1,FIND("=",$AG1368,FIND(AK$1,$AG1368))-FIND(":",$AG1368,FIND(AK$1,$AG1368))-1)),"卖家未填"))</f>
        <v>1周</v>
      </c>
      <c r="M1368" s="11" t="str">
        <f>IF(AL$1="","",IFERROR(TRIM(MID($AG1368,FIND(":",$AG1368,FIND(AL$1,$AG1368))+1,FIND("=",$AG1368,FIND(AL$1,$AG1368))-FIND(":",$AG1368,FIND(AL$1,$AG1368))-1)),"卖家未填"))</f>
        <v>包装</v>
      </c>
      <c r="N1368" s="11" t="s">
        <v>1606</v>
      </c>
      <c r="O1368" s="11" t="s">
        <v>4407</v>
      </c>
      <c r="P1368" s="13">
        <v>25</v>
      </c>
      <c r="Q1368" s="13">
        <v>12.9</v>
      </c>
      <c r="R1368" s="11">
        <v>12.9</v>
      </c>
      <c r="S1368" s="14">
        <f>IFERROR(V1368/T1368,"0")</f>
        <v>52.675000000000004</v>
      </c>
      <c r="T1368" s="11">
        <v>12</v>
      </c>
      <c r="U1368" s="11">
        <v>49</v>
      </c>
      <c r="V1368" s="15">
        <f>R1368*U1368</f>
        <v>632.1</v>
      </c>
      <c r="W1368" s="11">
        <v>68</v>
      </c>
      <c r="X1368" s="11">
        <v>151</v>
      </c>
      <c r="Y1368" s="11">
        <v>41764719137</v>
      </c>
      <c r="Z1368" s="11">
        <v>109803089</v>
      </c>
      <c r="AA1368" s="16">
        <f>IFERROR((MID(AE1368,FIND("ends=",AE1368)+5,FIND("000&amp;starts",AE1368)-FIND("ends=",AE1368)-5)+8*3600)/86400+70*365+19,"")</f>
        <v>42032.625787037032</v>
      </c>
      <c r="AB1368" s="17" t="str">
        <f>HYPERLINK("http://item.taobao.com/item.htm?id="&amp;Y1368,"点击查看")</f>
        <v>点击查看</v>
      </c>
      <c r="AC1368" s="11">
        <f>YEAR(D1368)</f>
        <v>2014</v>
      </c>
      <c r="AD1368" s="11"/>
      <c r="AE1368" s="11" t="s">
        <v>6692</v>
      </c>
      <c r="AF1368" s="11" t="s">
        <v>9853</v>
      </c>
      <c r="AG1368" s="11" t="s">
        <v>12381</v>
      </c>
    </row>
    <row r="1369" spans="1:33" x14ac:dyDescent="0.15">
      <c r="A1369" s="11" t="s">
        <v>14895</v>
      </c>
      <c r="B1369" s="11" t="s">
        <v>15224</v>
      </c>
      <c r="C1369" s="11" t="s">
        <v>14897</v>
      </c>
      <c r="D1369" s="12">
        <v>40004</v>
      </c>
      <c r="E1369" s="11" t="s">
        <v>14965</v>
      </c>
      <c r="F1369" s="11" t="s">
        <v>14984</v>
      </c>
      <c r="G1369" s="11" t="s">
        <v>53</v>
      </c>
      <c r="H1369" s="11" t="s">
        <v>10477</v>
      </c>
      <c r="I1369" s="11" t="str">
        <f>IF(AH$1="","",IFERROR(TRIM(MID($AG1369,FIND(":",$AG1369,FIND(AH$1,$AG1369))+1,FIND("=",$AG1369,FIND(AH$1,$AG1369))-FIND(":",$AG1369,FIND(AH$1,$AG1369))-1)),"卖家未填"))</f>
        <v>卖家未填</v>
      </c>
      <c r="J1369" s="11" t="str">
        <f>IF(AI$1="","",IFERROR(TRIM(MID($AG1369,FIND(":",$AG1369,FIND(AI$1,$AG1369))+1,FIND("=",$AG1369,FIND(AI$1,$AG1369))-FIND(":",$AG1369,FIND(AI$1,$AG1369))-1)),"卖家未填"))</f>
        <v>500</v>
      </c>
      <c r="K1369" s="11" t="str">
        <f>IF(AJ$1="","",IFERROR(TRIM(MID($AG1369,FIND(":",$AG1369,FIND(AJ$1,$AG1369))+1,FIND("=",$AG1369,FIND(AJ$1,$AG1369))-FIND(":",$AG1369,FIND(AJ$1,$AG1369))-1)),"卖家未填"))</f>
        <v>卖家未填</v>
      </c>
      <c r="L1369" s="11" t="str">
        <f>IF(AK$1="","",IFERROR(TRIM(MID($AG1369,FIND(":",$AG1369,FIND(AK$1,$AG1369))+1,FIND("=",$AG1369,FIND(AK$1,$AG1369))-FIND(":",$AG1369,FIND(AK$1,$AG1369))-1)),"卖家未填"))</f>
        <v>卖家未填</v>
      </c>
      <c r="M1369" s="11" t="str">
        <f>IF(AL$1="","",IFERROR(TRIM(MID($AG1369,FIND(":",$AG1369,FIND(AL$1,$AG1369))+1,FIND("=",$AG1369,FIND(AL$1,$AG1369))-FIND(":",$AG1369,FIND(AL$1,$AG1369))-1)),"卖家未填"))</f>
        <v>散装</v>
      </c>
      <c r="N1369" s="11" t="s">
        <v>1077</v>
      </c>
      <c r="O1369" s="11" t="s">
        <v>4766</v>
      </c>
      <c r="P1369" s="13">
        <v>11.9</v>
      </c>
      <c r="Q1369" s="13"/>
      <c r="R1369" s="11">
        <v>11.9</v>
      </c>
      <c r="S1369" s="14">
        <f>IFERROR(V1369/T1369,"0")</f>
        <v>27.421739130434784</v>
      </c>
      <c r="T1369" s="11">
        <v>23</v>
      </c>
      <c r="U1369" s="11">
        <v>53</v>
      </c>
      <c r="V1369" s="15">
        <f>R1369*U1369</f>
        <v>630.70000000000005</v>
      </c>
      <c r="W1369" s="11">
        <v>8</v>
      </c>
      <c r="X1369" s="11">
        <v>17</v>
      </c>
      <c r="Y1369" s="11">
        <v>43022691457</v>
      </c>
      <c r="Z1369" s="11">
        <v>58707393</v>
      </c>
      <c r="AA1369" s="16">
        <f>IFERROR((MID(AE1369,FIND("ends=",AE1369)+5,FIND("000&amp;starts",AE1369)-FIND("ends=",AE1369)-5)+8*3600)/86400+70*365+19,"")</f>
        <v>42034.383298611108</v>
      </c>
      <c r="AB1369" s="17" t="str">
        <f>HYPERLINK("http://item.taobao.com/item.htm?id="&amp;Y1369,"点击查看")</f>
        <v>点击查看</v>
      </c>
      <c r="AC1369" s="11">
        <f>YEAR(D1369)</f>
        <v>2009</v>
      </c>
      <c r="AD1369" s="11"/>
      <c r="AE1369" s="11" t="s">
        <v>6182</v>
      </c>
      <c r="AF1369" s="11" t="s">
        <v>9749</v>
      </c>
      <c r="AG1369" s="11" t="s">
        <v>11889</v>
      </c>
    </row>
    <row r="1370" spans="1:33" x14ac:dyDescent="0.15">
      <c r="A1370" s="11" t="s">
        <v>14919</v>
      </c>
      <c r="B1370" s="11" t="s">
        <v>16345</v>
      </c>
      <c r="C1370" s="11" t="s">
        <v>14924</v>
      </c>
      <c r="D1370" s="12">
        <v>39393</v>
      </c>
      <c r="E1370" s="11" t="s">
        <v>24</v>
      </c>
      <c r="F1370" s="11" t="s">
        <v>24</v>
      </c>
      <c r="G1370" s="11" t="s">
        <v>24</v>
      </c>
      <c r="H1370" s="11" t="s">
        <v>10322</v>
      </c>
      <c r="I1370" s="11" t="str">
        <f>IF(AH$1="","",IFERROR(TRIM(MID($AG1370,FIND(":",$AG1370,FIND(AH$1,$AG1370))+1,FIND("=",$AG1370,FIND(AH$1,$AG1370))-FIND(":",$AG1370,FIND(AH$1,$AG1370))-1)),"卖家未填"))</f>
        <v>卖家未填</v>
      </c>
      <c r="J1370" s="11" t="str">
        <f>IF(AI$1="","",IFERROR(TRIM(MID($AG1370,FIND(":",$AG1370,FIND(AI$1,$AG1370))+1,FIND("=",$AG1370,FIND(AI$1,$AG1370))-FIND(":",$AG1370,FIND(AI$1,$AG1370))-1)),"卖家未填"))</f>
        <v>1000</v>
      </c>
      <c r="K1370" s="11" t="str">
        <f>IF(AJ$1="","",IFERROR(TRIM(MID($AG1370,FIND(":",$AG1370,FIND(AJ$1,$AG1370))+1,FIND("=",$AG1370,FIND(AJ$1,$AG1370))-FIND(":",$AG1370,FIND(AJ$1,$AG1370))-1)),"卖家未填"))</f>
        <v>卖家未填</v>
      </c>
      <c r="L1370" s="11" t="str">
        <f>IF(AK$1="","",IFERROR(TRIM(MID($AG1370,FIND(":",$AG1370,FIND(AK$1,$AG1370))+1,FIND("=",$AG1370,FIND(AK$1,$AG1370))-FIND(":",$AG1370,FIND(AK$1,$AG1370))-1)),"卖家未填"))</f>
        <v>卖家未填</v>
      </c>
      <c r="M1370" s="11" t="str">
        <f>IF(AL$1="","",IFERROR(TRIM(MID($AG1370,FIND(":",$AG1370,FIND(AL$1,$AG1370))+1,FIND("=",$AG1370,FIND(AL$1,$AG1370))-FIND(":",$AG1370,FIND(AL$1,$AG1370))-1)),"卖家未填"))</f>
        <v>包装</v>
      </c>
      <c r="N1370" s="11" t="s">
        <v>2823</v>
      </c>
      <c r="O1370" s="11" t="s">
        <v>4447</v>
      </c>
      <c r="P1370" s="13">
        <v>45</v>
      </c>
      <c r="Q1370" s="13"/>
      <c r="R1370" s="11">
        <v>45</v>
      </c>
      <c r="S1370" s="14">
        <f>IFERROR(V1370/T1370,"0")</f>
        <v>157.5</v>
      </c>
      <c r="T1370" s="11">
        <v>4</v>
      </c>
      <c r="U1370" s="11">
        <v>14</v>
      </c>
      <c r="V1370" s="15">
        <f>R1370*U1370</f>
        <v>630</v>
      </c>
      <c r="W1370" s="11">
        <v>7</v>
      </c>
      <c r="X1370" s="11">
        <v>82</v>
      </c>
      <c r="Y1370" s="11">
        <v>36789021556</v>
      </c>
      <c r="Z1370" s="11">
        <v>35025504</v>
      </c>
      <c r="AA1370" s="16">
        <f>IFERROR((MID(AE1370,FIND("ends=",AE1370)+5,FIND("000&amp;starts",AE1370)-FIND("ends=",AE1370)-5)+8*3600)/86400+70*365+19,"")</f>
        <v>42030.625069444446</v>
      </c>
      <c r="AB1370" s="17" t="str">
        <f>HYPERLINK("http://item.taobao.com/item.htm?id="&amp;Y1370,"点击查看")</f>
        <v>点击查看</v>
      </c>
      <c r="AC1370" s="11">
        <f>YEAR(D1370)</f>
        <v>2007</v>
      </c>
      <c r="AD1370" s="11"/>
      <c r="AE1370" s="11" t="s">
        <v>7903</v>
      </c>
      <c r="AF1370" s="11"/>
      <c r="AG1370" s="11" t="s">
        <v>13469</v>
      </c>
    </row>
    <row r="1371" spans="1:33" x14ac:dyDescent="0.15">
      <c r="A1371" s="11" t="s">
        <v>14910</v>
      </c>
      <c r="B1371" s="11" t="s">
        <v>15527</v>
      </c>
      <c r="C1371" s="11" t="s">
        <v>14912</v>
      </c>
      <c r="D1371" s="12">
        <v>41212</v>
      </c>
      <c r="E1371" s="11" t="s">
        <v>14993</v>
      </c>
      <c r="F1371" s="11" t="s">
        <v>14994</v>
      </c>
      <c r="G1371" s="11" t="s">
        <v>49</v>
      </c>
      <c r="H1371" s="11" t="s">
        <v>10450</v>
      </c>
      <c r="I1371" s="11" t="str">
        <f>IF(AH$1="","",IFERROR(TRIM(MID($AG1371,FIND(":",$AG1371,FIND(AH$1,$AG1371))+1,FIND("=",$AG1371,FIND(AH$1,$AG1371))-FIND(":",$AG1371,FIND(AH$1,$AG1371))-1)),"卖家未填"))</f>
        <v>卖家未填</v>
      </c>
      <c r="J1371" s="11" t="str">
        <f>IF(AI$1="","",IFERROR(TRIM(MID($AG1371,FIND(":",$AG1371,FIND(AI$1,$AG1371))+1,FIND("=",$AG1371,FIND(AI$1,$AG1371))-FIND(":",$AG1371,FIND(AI$1,$AG1371))-1)),"卖家未填"))</f>
        <v>3000</v>
      </c>
      <c r="K1371" s="11" t="str">
        <f>IF(AJ$1="","",IFERROR(TRIM(MID($AG1371,FIND(":",$AG1371,FIND(AJ$1,$AG1371))+1,FIND("=",$AG1371,FIND(AJ$1,$AG1371))-FIND(":",$AG1371,FIND(AJ$1,$AG1371))-1)),"卖家未填"))</f>
        <v>5人份</v>
      </c>
      <c r="L1371" s="11" t="str">
        <f>IF(AK$1="","",IFERROR(TRIM(MID($AG1371,FIND(":",$AG1371,FIND(AK$1,$AG1371))+1,FIND("=",$AG1371,FIND(AK$1,$AG1371))-FIND(":",$AG1371,FIND(AK$1,$AG1371))-1)),"卖家未填"))</f>
        <v>1周</v>
      </c>
      <c r="M1371" s="11" t="str">
        <f>IF(AL$1="","",IFERROR(TRIM(MID($AG1371,FIND(":",$AG1371,FIND(AL$1,$AG1371))+1,FIND("=",$AG1371,FIND(AL$1,$AG1371))-FIND(":",$AG1371,FIND(AL$1,$AG1371))-1)),"卖家未填"))</f>
        <v>包装</v>
      </c>
      <c r="N1371" s="11" t="s">
        <v>3075</v>
      </c>
      <c r="O1371" s="11" t="s">
        <v>5201</v>
      </c>
      <c r="P1371" s="13">
        <v>198</v>
      </c>
      <c r="Q1371" s="13">
        <v>89.9</v>
      </c>
      <c r="R1371" s="11">
        <v>89.9</v>
      </c>
      <c r="S1371" s="14">
        <f>IFERROR(V1371/T1371,"0")</f>
        <v>157.32500000000002</v>
      </c>
      <c r="T1371" s="11">
        <v>4</v>
      </c>
      <c r="U1371" s="11">
        <v>7</v>
      </c>
      <c r="V1371" s="15">
        <f>R1371*U1371</f>
        <v>629.30000000000007</v>
      </c>
      <c r="W1371" s="11">
        <v>2</v>
      </c>
      <c r="X1371" s="11">
        <v>1</v>
      </c>
      <c r="Y1371" s="11">
        <v>43317225724</v>
      </c>
      <c r="Z1371" s="11">
        <v>100791450</v>
      </c>
      <c r="AA1371" s="16">
        <f>IFERROR((MID(AE1371,FIND("ends=",AE1371)+5,FIND("000&amp;starts",AE1371)-FIND("ends=",AE1371)-5)+8*3600)/86400+70*365+19,"")</f>
        <v>42035.644074074073</v>
      </c>
      <c r="AB1371" s="17" t="str">
        <f>HYPERLINK("http://item.taobao.com/item.htm?id="&amp;Y1371,"点击查看")</f>
        <v>点击查看</v>
      </c>
      <c r="AC1371" s="11">
        <f>YEAR(D1371)</f>
        <v>2012</v>
      </c>
      <c r="AD1371" s="11"/>
      <c r="AE1371" s="11" t="s">
        <v>8152</v>
      </c>
      <c r="AF1371" s="11" t="s">
        <v>9721</v>
      </c>
      <c r="AG1371" s="11" t="s">
        <v>13695</v>
      </c>
    </row>
    <row r="1372" spans="1:33" x14ac:dyDescent="0.15">
      <c r="A1372" s="11" t="s">
        <v>14895</v>
      </c>
      <c r="B1372" s="11" t="s">
        <v>15593</v>
      </c>
      <c r="C1372" s="11" t="s">
        <v>14897</v>
      </c>
      <c r="D1372" s="12">
        <v>39981</v>
      </c>
      <c r="E1372" s="11" t="s">
        <v>14959</v>
      </c>
      <c r="F1372" s="11" t="s">
        <v>14997</v>
      </c>
      <c r="G1372" s="11" t="s">
        <v>52</v>
      </c>
      <c r="H1372" s="11" t="s">
        <v>10321</v>
      </c>
      <c r="I1372" s="11" t="str">
        <f>IF(AH$1="","",IFERROR(TRIM(MID($AG1372,FIND(":",$AG1372,FIND(AH$1,$AG1372))+1,FIND("=",$AG1372,FIND(AH$1,$AG1372))-FIND(":",$AG1372,FIND(AH$1,$AG1372))-1)),"卖家未填"))</f>
        <v>卖家未填</v>
      </c>
      <c r="J1372" s="11" t="str">
        <f>IF(AI$1="","",IFERROR(TRIM(MID($AG1372,FIND(":",$AG1372,FIND(AI$1,$AG1372))+1,FIND("=",$AG1372,FIND(AI$1,$AG1372))-FIND(":",$AG1372,FIND(AI$1,$AG1372))-1)),"卖家未填"))</f>
        <v>500</v>
      </c>
      <c r="K1372" s="11" t="str">
        <f>IF(AJ$1="","",IFERROR(TRIM(MID($AG1372,FIND(":",$AG1372,FIND(AJ$1,$AG1372))+1,FIND("=",$AG1372,FIND(AJ$1,$AG1372))-FIND(":",$AG1372,FIND(AJ$1,$AG1372))-1)),"卖家未填"))</f>
        <v>卖家未填</v>
      </c>
      <c r="L1372" s="11" t="str">
        <f>IF(AK$1="","",IFERROR(TRIM(MID($AG1372,FIND(":",$AG1372,FIND(AK$1,$AG1372))+1,FIND("=",$AG1372,FIND(AK$1,$AG1372))-FIND(":",$AG1372,FIND(AK$1,$AG1372))-1)),"卖家未填"))</f>
        <v>卖家未填</v>
      </c>
      <c r="M1372" s="11" t="str">
        <f>IF(AL$1="","",IFERROR(TRIM(MID($AG1372,FIND(":",$AG1372,FIND(AL$1,$AG1372))+1,FIND("=",$AG1372,FIND(AL$1,$AG1372))-FIND(":",$AG1372,FIND(AL$1,$AG1372))-1)),"卖家未填"))</f>
        <v>包装</v>
      </c>
      <c r="N1372" s="11" t="s">
        <v>1007</v>
      </c>
      <c r="O1372" s="11" t="s">
        <v>4558</v>
      </c>
      <c r="P1372" s="13">
        <v>38</v>
      </c>
      <c r="Q1372" s="13">
        <v>18.5</v>
      </c>
      <c r="R1372" s="11">
        <v>18.5</v>
      </c>
      <c r="S1372" s="14">
        <f>IFERROR(V1372/T1372,"0")</f>
        <v>25.16</v>
      </c>
      <c r="T1372" s="11">
        <v>25</v>
      </c>
      <c r="U1372" s="11">
        <v>34</v>
      </c>
      <c r="V1372" s="15">
        <f>R1372*U1372</f>
        <v>629</v>
      </c>
      <c r="W1372" s="11">
        <v>16</v>
      </c>
      <c r="X1372" s="11">
        <v>35</v>
      </c>
      <c r="Y1372" s="11">
        <v>42559005765</v>
      </c>
      <c r="Z1372" s="11">
        <v>58515397</v>
      </c>
      <c r="AA1372" s="16">
        <f>IFERROR((MID(AE1372,FIND("ends=",AE1372)+5,FIND("000&amp;starts",AE1372)-FIND("ends=",AE1372)-5)+8*3600)/86400+70*365+19,"")</f>
        <v>42029.698506944449</v>
      </c>
      <c r="AB1372" s="17" t="str">
        <f>HYPERLINK("http://item.taobao.com/item.htm?id="&amp;Y1372,"点击查看")</f>
        <v>点击查看</v>
      </c>
      <c r="AC1372" s="11">
        <f>YEAR(D1372)</f>
        <v>2009</v>
      </c>
      <c r="AD1372" s="11"/>
      <c r="AE1372" s="11" t="s">
        <v>6115</v>
      </c>
      <c r="AF1372" s="11" t="s">
        <v>9546</v>
      </c>
      <c r="AG1372" s="11" t="s">
        <v>11825</v>
      </c>
    </row>
    <row r="1373" spans="1:33" x14ac:dyDescent="0.15">
      <c r="A1373" s="11" t="s">
        <v>14895</v>
      </c>
      <c r="B1373" s="11" t="s">
        <v>15837</v>
      </c>
      <c r="C1373" s="11" t="s">
        <v>14896</v>
      </c>
      <c r="D1373" s="12">
        <v>39752</v>
      </c>
      <c r="E1373" s="11" t="s">
        <v>15015</v>
      </c>
      <c r="F1373" s="11" t="s">
        <v>15044</v>
      </c>
      <c r="G1373" s="11" t="s">
        <v>91</v>
      </c>
      <c r="H1373" s="11" t="s">
        <v>10322</v>
      </c>
      <c r="I1373" s="11" t="str">
        <f>IF(AH$1="","",IFERROR(TRIM(MID($AG1373,FIND(":",$AG1373,FIND(AH$1,$AG1373))+1,FIND("=",$AG1373,FIND(AH$1,$AG1373))-FIND(":",$AG1373,FIND(AH$1,$AG1373))-1)),"卖家未填"))</f>
        <v>卖家未填</v>
      </c>
      <c r="J1373" s="11" t="str">
        <f>IF(AI$1="","",IFERROR(TRIM(MID($AG1373,FIND(":",$AG1373,FIND(AI$1,$AG1373))+1,FIND("=",$AG1373,FIND(AI$1,$AG1373))-FIND(":",$AG1373,FIND(AI$1,$AG1373))-1)),"卖家未填"))</f>
        <v>80</v>
      </c>
      <c r="K1373" s="11" t="str">
        <f>IF(AJ$1="","",IFERROR(TRIM(MID($AG1373,FIND(":",$AG1373,FIND(AJ$1,$AG1373))+1,FIND("=",$AG1373,FIND(AJ$1,$AG1373))-FIND(":",$AG1373,FIND(AJ$1,$AG1373))-1)),"卖家未填"))</f>
        <v>卖家未填</v>
      </c>
      <c r="L1373" s="11" t="str">
        <f>IF(AK$1="","",IFERROR(TRIM(MID($AG1373,FIND(":",$AG1373,FIND(AK$1,$AG1373))+1,FIND("=",$AG1373,FIND(AK$1,$AG1373))-FIND(":",$AG1373,FIND(AK$1,$AG1373))-1)),"卖家未填"))</f>
        <v>卖家未填</v>
      </c>
      <c r="M1373" s="11" t="str">
        <f>IF(AL$1="","",IFERROR(TRIM(MID($AG1373,FIND(":",$AG1373,FIND(AL$1,$AG1373))+1,FIND("=",$AG1373,FIND(AL$1,$AG1373))-FIND(":",$AG1373,FIND(AL$1,$AG1373))-1)),"卖家未填"))</f>
        <v>散装</v>
      </c>
      <c r="N1373" s="11" t="s">
        <v>1523</v>
      </c>
      <c r="O1373" s="11" t="s">
        <v>4528</v>
      </c>
      <c r="P1373" s="13">
        <v>3</v>
      </c>
      <c r="Q1373" s="13">
        <v>2.75</v>
      </c>
      <c r="R1373" s="11">
        <v>2.75</v>
      </c>
      <c r="S1373" s="14">
        <f>IFERROR(V1373/T1373,"0")</f>
        <v>48.019230769230766</v>
      </c>
      <c r="T1373" s="11">
        <v>13</v>
      </c>
      <c r="U1373" s="11">
        <v>227</v>
      </c>
      <c r="V1373" s="15">
        <f>R1373*U1373</f>
        <v>624.25</v>
      </c>
      <c r="W1373" s="11">
        <v>14</v>
      </c>
      <c r="X1373" s="11">
        <v>50</v>
      </c>
      <c r="Y1373" s="11">
        <v>35678026174</v>
      </c>
      <c r="Z1373" s="11">
        <v>36583117</v>
      </c>
      <c r="AA1373" s="16">
        <f>IFERROR((MID(AE1373,FIND("ends=",AE1373)+5,FIND("000&amp;starts",AE1373)-FIND("ends=",AE1373)-5)+8*3600)/86400+70*365+19,"")</f>
        <v>42032.913900462961</v>
      </c>
      <c r="AB1373" s="17" t="str">
        <f>HYPERLINK("http://item.taobao.com/item.htm?id="&amp;Y1373,"点击查看")</f>
        <v>点击查看</v>
      </c>
      <c r="AC1373" s="11">
        <f>YEAR(D1373)</f>
        <v>2008</v>
      </c>
      <c r="AD1373" s="11"/>
      <c r="AE1373" s="11" t="s">
        <v>6609</v>
      </c>
      <c r="AF1373" s="11"/>
      <c r="AG1373" s="11" t="s">
        <v>12302</v>
      </c>
    </row>
    <row r="1374" spans="1:33" x14ac:dyDescent="0.15">
      <c r="A1374" s="11" t="s">
        <v>14895</v>
      </c>
      <c r="B1374" s="11" t="s">
        <v>15693</v>
      </c>
      <c r="C1374" s="11" t="s">
        <v>14897</v>
      </c>
      <c r="D1374" s="12">
        <v>39560</v>
      </c>
      <c r="E1374" s="11" t="s">
        <v>14975</v>
      </c>
      <c r="F1374" s="11" t="s">
        <v>14978</v>
      </c>
      <c r="G1374" s="11" t="s">
        <v>37</v>
      </c>
      <c r="H1374" s="11" t="s">
        <v>10331</v>
      </c>
      <c r="I1374" s="11" t="str">
        <f>IF(AH$1="","",IFERROR(TRIM(MID($AG1374,FIND(":",$AG1374,FIND(AH$1,$AG1374))+1,FIND("=",$AG1374,FIND(AH$1,$AG1374))-FIND(":",$AG1374,FIND(AH$1,$AG1374))-1)),"卖家未填"))</f>
        <v>年糕</v>
      </c>
      <c r="J1374" s="11" t="str">
        <f>IF(AI$1="","",IFERROR(TRIM(MID($AG1374,FIND(":",$AG1374,FIND(AI$1,$AG1374))+1,FIND("=",$AG1374,FIND(AI$1,$AG1374))-FIND(":",$AG1374,FIND(AI$1,$AG1374))-1)),"卖家未填"))</f>
        <v>500</v>
      </c>
      <c r="K1374" s="11" t="str">
        <f>IF(AJ$1="","",IFERROR(TRIM(MID($AG1374,FIND(":",$AG1374,FIND(AJ$1,$AG1374))+1,FIND("=",$AG1374,FIND(AJ$1,$AG1374))-FIND(":",$AG1374,FIND(AJ$1,$AG1374))-1)),"卖家未填"))</f>
        <v>卖家未填</v>
      </c>
      <c r="L1374" s="11" t="str">
        <f>IF(AK$1="","",IFERROR(TRIM(MID($AG1374,FIND(":",$AG1374,FIND(AK$1,$AG1374))+1,FIND("=",$AG1374,FIND(AK$1,$AG1374))-FIND(":",$AG1374,FIND(AK$1,$AG1374))-1)),"卖家未填"))</f>
        <v>卖家未填</v>
      </c>
      <c r="M1374" s="11" t="str">
        <f>IF(AL$1="","",IFERROR(TRIM(MID($AG1374,FIND(":",$AG1374,FIND(AL$1,$AG1374))+1,FIND("=",$AG1374,FIND(AL$1,$AG1374))-FIND(":",$AG1374,FIND(AL$1,$AG1374))-1)),"卖家未填"))</f>
        <v>散装</v>
      </c>
      <c r="N1374" s="11" t="s">
        <v>1228</v>
      </c>
      <c r="O1374" s="11" t="s">
        <v>4463</v>
      </c>
      <c r="P1374" s="13">
        <v>9</v>
      </c>
      <c r="Q1374" s="13">
        <v>6.5</v>
      </c>
      <c r="R1374" s="11">
        <v>6.5</v>
      </c>
      <c r="S1374" s="14">
        <f>IFERROR(V1374/T1374,"0")</f>
        <v>34.666666666666664</v>
      </c>
      <c r="T1374" s="11">
        <v>18</v>
      </c>
      <c r="U1374" s="11">
        <v>96</v>
      </c>
      <c r="V1374" s="15">
        <f>R1374*U1374</f>
        <v>624</v>
      </c>
      <c r="W1374" s="11">
        <v>6</v>
      </c>
      <c r="X1374" s="11">
        <v>14</v>
      </c>
      <c r="Y1374" s="11">
        <v>36758421039</v>
      </c>
      <c r="Z1374" s="11">
        <v>35694321</v>
      </c>
      <c r="AA1374" s="16">
        <f>IFERROR((MID(AE1374,FIND("ends=",AE1374)+5,FIND("000&amp;starts",AE1374)-FIND("ends=",AE1374)-5)+8*3600)/86400+70*365+19,"")</f>
        <v>42031.850104166668</v>
      </c>
      <c r="AB1374" s="17" t="str">
        <f>HYPERLINK("http://item.taobao.com/item.htm?id="&amp;Y1374,"点击查看")</f>
        <v>点击查看</v>
      </c>
      <c r="AC1374" s="11">
        <f>YEAR(D1374)</f>
        <v>2008</v>
      </c>
      <c r="AD1374" s="11"/>
      <c r="AE1374" s="11" t="s">
        <v>6322</v>
      </c>
      <c r="AF1374" s="11" t="s">
        <v>9566</v>
      </c>
      <c r="AG1374" s="11" t="s">
        <v>12027</v>
      </c>
    </row>
    <row r="1375" spans="1:33" x14ac:dyDescent="0.15">
      <c r="A1375" s="11" t="s">
        <v>14895</v>
      </c>
      <c r="B1375" s="11" t="s">
        <v>15274</v>
      </c>
      <c r="C1375" s="11" t="s">
        <v>14894</v>
      </c>
      <c r="D1375" s="12">
        <v>39164</v>
      </c>
      <c r="E1375" s="11" t="s">
        <v>14967</v>
      </c>
      <c r="F1375" s="11" t="s">
        <v>14968</v>
      </c>
      <c r="G1375" s="11" t="s">
        <v>28</v>
      </c>
      <c r="H1375" s="11" t="s">
        <v>10326</v>
      </c>
      <c r="I1375" s="11" t="str">
        <f>IF(AH$1="","",IFERROR(TRIM(MID($AG1375,FIND(":",$AG1375,FIND(AH$1,$AG1375))+1,FIND("=",$AG1375,FIND(AH$1,$AG1375))-FIND(":",$AG1375,FIND(AH$1,$AG1375))-1)),"卖家未填"))</f>
        <v>年糕套餐</v>
      </c>
      <c r="J1375" s="11" t="str">
        <f>IF(AI$1="","",IFERROR(TRIM(MID($AG1375,FIND(":",$AG1375,FIND(AI$1,$AG1375))+1,FIND("=",$AG1375,FIND(AI$1,$AG1375))-FIND(":",$AG1375,FIND(AI$1,$AG1375))-1)),"卖家未填"))</f>
        <v>800</v>
      </c>
      <c r="K1375" s="11" t="str">
        <f>IF(AJ$1="","",IFERROR(TRIM(MID($AG1375,FIND(":",$AG1375,FIND(AJ$1,$AG1375))+1,FIND("=",$AG1375,FIND(AJ$1,$AG1375))-FIND(":",$AG1375,FIND(AJ$1,$AG1375))-1)),"卖家未填"))</f>
        <v>2人份</v>
      </c>
      <c r="L1375" s="11" t="str">
        <f>IF(AK$1="","",IFERROR(TRIM(MID($AG1375,FIND(":",$AG1375,FIND(AK$1,$AG1375))+1,FIND("=",$AG1375,FIND(AK$1,$AG1375))-FIND(":",$AG1375,FIND(AK$1,$AG1375))-1)),"卖家未填"))</f>
        <v>2周</v>
      </c>
      <c r="M1375" s="11" t="str">
        <f>IF(AL$1="","",IFERROR(TRIM(MID($AG1375,FIND(":",$AG1375,FIND(AL$1,$AG1375))+1,FIND("=",$AG1375,FIND(AL$1,$AG1375))-FIND(":",$AG1375,FIND(AL$1,$AG1375))-1)),"卖家未填"))</f>
        <v>包装</v>
      </c>
      <c r="N1375" s="11" t="s">
        <v>1261</v>
      </c>
      <c r="O1375" s="11" t="s">
        <v>4407</v>
      </c>
      <c r="P1375" s="13">
        <v>40</v>
      </c>
      <c r="Q1375" s="13">
        <v>26</v>
      </c>
      <c r="R1375" s="11">
        <v>26</v>
      </c>
      <c r="S1375" s="14">
        <f>IFERROR(V1375/T1375,"0")</f>
        <v>36.705882352941174</v>
      </c>
      <c r="T1375" s="11">
        <v>17</v>
      </c>
      <c r="U1375" s="11">
        <v>24</v>
      </c>
      <c r="V1375" s="15">
        <f>R1375*U1375</f>
        <v>624</v>
      </c>
      <c r="W1375" s="11">
        <v>68</v>
      </c>
      <c r="X1375" s="11">
        <v>1527</v>
      </c>
      <c r="Y1375" s="11">
        <v>6759983837</v>
      </c>
      <c r="Z1375" s="11">
        <v>34342231</v>
      </c>
      <c r="AA1375" s="16">
        <f>IFERROR((MID(AE1375,FIND("ends=",AE1375)+5,FIND("000&amp;starts",AE1375)-FIND("ends=",AE1375)-5)+8*3600)/86400+70*365+19,"")</f>
        <v>42029.32947916667</v>
      </c>
      <c r="AB1375" s="17" t="str">
        <f>HYPERLINK("http://item.taobao.com/item.htm?id="&amp;Y1375,"点击查看")</f>
        <v>点击查看</v>
      </c>
      <c r="AC1375" s="11">
        <f>YEAR(D1375)</f>
        <v>2007</v>
      </c>
      <c r="AD1375" s="11"/>
      <c r="AE1375" s="11" t="s">
        <v>6355</v>
      </c>
      <c r="AF1375" s="11" t="s">
        <v>9557</v>
      </c>
      <c r="AG1375" s="11" t="s">
        <v>12058</v>
      </c>
    </row>
    <row r="1376" spans="1:33" x14ac:dyDescent="0.15">
      <c r="A1376" s="11" t="s">
        <v>14908</v>
      </c>
      <c r="B1376" s="11" t="s">
        <v>15378</v>
      </c>
      <c r="C1376" s="11" t="s">
        <v>14909</v>
      </c>
      <c r="D1376" s="12">
        <v>39760</v>
      </c>
      <c r="E1376" s="11" t="s">
        <v>14967</v>
      </c>
      <c r="F1376" s="11" t="s">
        <v>14968</v>
      </c>
      <c r="G1376" s="11" t="s">
        <v>28</v>
      </c>
      <c r="H1376" s="11" t="s">
        <v>10410</v>
      </c>
      <c r="I1376" s="11" t="str">
        <f>IF(AH$1="","",IFERROR(TRIM(MID($AG1376,FIND(":",$AG1376,FIND(AH$1,$AG1376))+1,FIND("=",$AG1376,FIND(AH$1,$AG1376))-FIND(":",$AG1376,FIND(AH$1,$AG1376))-1)),"卖家未填"))</f>
        <v>芝士年糕</v>
      </c>
      <c r="J1376" s="11" t="str">
        <f>IF(AI$1="","",IFERROR(TRIM(MID($AG1376,FIND(":",$AG1376,FIND(AI$1,$AG1376))+1,FIND("=",$AG1376,FIND(AI$1,$AG1376))-FIND(":",$AG1376,FIND(AI$1,$AG1376))-1)),"卖家未填"))</f>
        <v>1000</v>
      </c>
      <c r="K1376" s="11" t="str">
        <f>IF(AJ$1="","",IFERROR(TRIM(MID($AG1376,FIND(":",$AG1376,FIND(AJ$1,$AG1376))+1,FIND("=",$AG1376,FIND(AJ$1,$AG1376))-FIND(":",$AG1376,FIND(AJ$1,$AG1376))-1)),"卖家未填"))</f>
        <v>卖家未填</v>
      </c>
      <c r="L1376" s="11" t="str">
        <f>IF(AK$1="","",IFERROR(TRIM(MID($AG1376,FIND(":",$AG1376,FIND(AK$1,$AG1376))+1,FIND("=",$AG1376,FIND(AK$1,$AG1376))-FIND(":",$AG1376,FIND(AK$1,$AG1376))-1)),"卖家未填"))</f>
        <v>卖家未填</v>
      </c>
      <c r="M1376" s="11" t="str">
        <f>IF(AL$1="","",IFERROR(TRIM(MID($AG1376,FIND(":",$AG1376,FIND(AL$1,$AG1376))+1,FIND("=",$AG1376,FIND(AL$1,$AG1376))-FIND(":",$AG1376,FIND(AL$1,$AG1376))-1)),"卖家未填"))</f>
        <v>散装</v>
      </c>
      <c r="N1376" s="11" t="s">
        <v>2928</v>
      </c>
      <c r="O1376" s="11" t="s">
        <v>4403</v>
      </c>
      <c r="P1376" s="13">
        <v>48</v>
      </c>
      <c r="Q1376" s="13"/>
      <c r="R1376" s="11">
        <v>48</v>
      </c>
      <c r="S1376" s="14">
        <f>IFERROR(V1376/T1376,"0")</f>
        <v>156</v>
      </c>
      <c r="T1376" s="11">
        <v>4</v>
      </c>
      <c r="U1376" s="11">
        <v>13</v>
      </c>
      <c r="V1376" s="15">
        <f>R1376*U1376</f>
        <v>624</v>
      </c>
      <c r="W1376" s="11">
        <v>5</v>
      </c>
      <c r="X1376" s="11">
        <v>92</v>
      </c>
      <c r="Y1376" s="11">
        <v>35729523422</v>
      </c>
      <c r="Z1376" s="11">
        <v>36634493</v>
      </c>
      <c r="AA1376" s="16">
        <f>IFERROR((MID(AE1376,FIND("ends=",AE1376)+5,FIND("000&amp;starts",AE1376)-FIND("ends=",AE1376)-5)+8*3600)/86400+70*365+19,"")</f>
        <v>42032.586539351847</v>
      </c>
      <c r="AB1376" s="17" t="str">
        <f>HYPERLINK("http://item.taobao.com/item.htm?id="&amp;Y1376,"点击查看")</f>
        <v>点击查看</v>
      </c>
      <c r="AC1376" s="11">
        <f>YEAR(D1376)</f>
        <v>2008</v>
      </c>
      <c r="AD1376" s="11"/>
      <c r="AE1376" s="11" t="s">
        <v>8005</v>
      </c>
      <c r="AF1376" s="11" t="s">
        <v>9676</v>
      </c>
      <c r="AG1376" s="11" t="s">
        <v>13563</v>
      </c>
    </row>
    <row r="1377" spans="1:33" x14ac:dyDescent="0.15">
      <c r="A1377" s="11" t="s">
        <v>14895</v>
      </c>
      <c r="B1377" s="11" t="s">
        <v>15475</v>
      </c>
      <c r="C1377" s="11" t="s">
        <v>14897</v>
      </c>
      <c r="D1377" s="12">
        <v>39632</v>
      </c>
      <c r="E1377" s="11" t="s">
        <v>24</v>
      </c>
      <c r="F1377" s="11" t="s">
        <v>24</v>
      </c>
      <c r="G1377" s="11" t="s">
        <v>24</v>
      </c>
      <c r="H1377" s="11" t="s">
        <v>10471</v>
      </c>
      <c r="I1377" s="11" t="str">
        <f>IF(AH$1="","",IFERROR(TRIM(MID($AG1377,FIND(":",$AG1377,FIND(AH$1,$AG1377))+1,FIND("=",$AG1377,FIND(AH$1,$AG1377))-FIND(":",$AG1377,FIND(AH$1,$AG1377))-1)),"卖家未填"))</f>
        <v>卖家未填</v>
      </c>
      <c r="J1377" s="11" t="str">
        <f>IF(AI$1="","",IFERROR(TRIM(MID($AG1377,FIND(":",$AG1377,FIND(AI$1,$AG1377))+1,FIND("=",$AG1377,FIND(AI$1,$AG1377))-FIND(":",$AG1377,FIND(AI$1,$AG1377))-1)),"卖家未填"))</f>
        <v>350</v>
      </c>
      <c r="K1377" s="11" t="str">
        <f>IF(AJ$1="","",IFERROR(TRIM(MID($AG1377,FIND(":",$AG1377,FIND(AJ$1,$AG1377))+1,FIND("=",$AG1377,FIND(AJ$1,$AG1377))-FIND(":",$AG1377,FIND(AJ$1,$AG1377))-1)),"卖家未填"))</f>
        <v>2人份</v>
      </c>
      <c r="L1377" s="11" t="str">
        <f>IF(AK$1="","",IFERROR(TRIM(MID($AG1377,FIND(":",$AG1377,FIND(AK$1,$AG1377))+1,FIND("=",$AG1377,FIND(AK$1,$AG1377))-FIND(":",$AG1377,FIND(AK$1,$AG1377))-1)),"卖家未填"))</f>
        <v>卖家未填</v>
      </c>
      <c r="M1377" s="11" t="str">
        <f>IF(AL$1="","",IFERROR(TRIM(MID($AG1377,FIND(":",$AG1377,FIND(AL$1,$AG1377))+1,FIND("=",$AG1377,FIND(AL$1,$AG1377))-FIND(":",$AG1377,FIND(AL$1,$AG1377))-1)),"卖家未填"))</f>
        <v>散装</v>
      </c>
      <c r="N1377" s="11" t="s">
        <v>1016</v>
      </c>
      <c r="O1377" s="11" t="s">
        <v>4458</v>
      </c>
      <c r="P1377" s="13">
        <v>9.9</v>
      </c>
      <c r="Q1377" s="13"/>
      <c r="R1377" s="11">
        <v>9.9</v>
      </c>
      <c r="S1377" s="14">
        <f>IFERROR(V1377/T1377,"0")</f>
        <v>24.948</v>
      </c>
      <c r="T1377" s="11">
        <v>25</v>
      </c>
      <c r="U1377" s="11">
        <v>63</v>
      </c>
      <c r="V1377" s="15">
        <f>R1377*U1377</f>
        <v>623.70000000000005</v>
      </c>
      <c r="W1377" s="11">
        <v>13</v>
      </c>
      <c r="X1377" s="11">
        <v>32</v>
      </c>
      <c r="Y1377" s="11">
        <v>42914693248</v>
      </c>
      <c r="Z1377" s="11">
        <v>36035086</v>
      </c>
      <c r="AA1377" s="16">
        <f>IFERROR((MID(AE1377,FIND("ends=",AE1377)+5,FIND("000&amp;starts",AE1377)-FIND("ends=",AE1377)-5)+8*3600)/86400+70*365+19,"")</f>
        <v>42033.927418981482</v>
      </c>
      <c r="AB1377" s="17" t="str">
        <f>HYPERLINK("http://item.taobao.com/item.htm?id="&amp;Y1377,"点击查看")</f>
        <v>点击查看</v>
      </c>
      <c r="AC1377" s="11">
        <f>YEAR(D1377)</f>
        <v>2008</v>
      </c>
      <c r="AD1377" s="11"/>
      <c r="AE1377" s="11" t="s">
        <v>6121</v>
      </c>
      <c r="AF1377" s="11" t="s">
        <v>9743</v>
      </c>
      <c r="AG1377" s="11" t="s">
        <v>11832</v>
      </c>
    </row>
    <row r="1378" spans="1:33" x14ac:dyDescent="0.15">
      <c r="A1378" s="11" t="s">
        <v>14895</v>
      </c>
      <c r="B1378" s="11" t="s">
        <v>15769</v>
      </c>
      <c r="C1378" s="11" t="s">
        <v>14896</v>
      </c>
      <c r="D1378" s="12">
        <v>41504</v>
      </c>
      <c r="E1378" s="11" t="s">
        <v>14957</v>
      </c>
      <c r="F1378" s="11" t="s">
        <v>14958</v>
      </c>
      <c r="G1378" s="11" t="s">
        <v>21</v>
      </c>
      <c r="H1378" s="11" t="s">
        <v>10322</v>
      </c>
      <c r="I1378" s="11" t="str">
        <f>IF(AH$1="","",IFERROR(TRIM(MID($AG1378,FIND(":",$AG1378,FIND(AH$1,$AG1378))+1,FIND("=",$AG1378,FIND(AH$1,$AG1378))-FIND(":",$AG1378,FIND(AH$1,$AG1378))-1)),"卖家未填"))</f>
        <v>卖家未填</v>
      </c>
      <c r="J1378" s="11" t="str">
        <f>IF(AI$1="","",IFERROR(TRIM(MID($AG1378,FIND(":",$AG1378,FIND(AI$1,$AG1378))+1,FIND("=",$AG1378,FIND(AI$1,$AG1378))-FIND(":",$AG1378,FIND(AI$1,$AG1378))-1)),"卖家未填"))</f>
        <v>250</v>
      </c>
      <c r="K1378" s="11" t="str">
        <f>IF(AJ$1="","",IFERROR(TRIM(MID($AG1378,FIND(":",$AG1378,FIND(AJ$1,$AG1378))+1,FIND("=",$AG1378,FIND(AJ$1,$AG1378))-FIND(":",$AG1378,FIND(AJ$1,$AG1378))-1)),"卖家未填"))</f>
        <v>卖家未填</v>
      </c>
      <c r="L1378" s="11" t="str">
        <f>IF(AK$1="","",IFERROR(TRIM(MID($AG1378,FIND(":",$AG1378,FIND(AK$1,$AG1378))+1,FIND("=",$AG1378,FIND(AK$1,$AG1378))-FIND(":",$AG1378,FIND(AK$1,$AG1378))-1)),"卖家未填"))</f>
        <v>卖家未填</v>
      </c>
      <c r="M1378" s="11" t="str">
        <f>IF(AL$1="","",IFERROR(TRIM(MID($AG1378,FIND(":",$AG1378,FIND(AL$1,$AG1378))+1,FIND("=",$AG1378,FIND(AL$1,$AG1378))-FIND(":",$AG1378,FIND(AL$1,$AG1378))-1)),"卖家未填"))</f>
        <v>散装</v>
      </c>
      <c r="N1378" s="11" t="s">
        <v>1385</v>
      </c>
      <c r="O1378" s="11" t="s">
        <v>4431</v>
      </c>
      <c r="P1378" s="13">
        <v>9.9</v>
      </c>
      <c r="Q1378" s="13"/>
      <c r="R1378" s="11">
        <v>9.9</v>
      </c>
      <c r="S1378" s="14">
        <f>IFERROR(V1378/T1378,"0")</f>
        <v>41.580000000000005</v>
      </c>
      <c r="T1378" s="11">
        <v>15</v>
      </c>
      <c r="U1378" s="11">
        <v>63</v>
      </c>
      <c r="V1378" s="15">
        <f>R1378*U1378</f>
        <v>623.70000000000005</v>
      </c>
      <c r="W1378" s="11">
        <v>23</v>
      </c>
      <c r="X1378" s="11">
        <v>9</v>
      </c>
      <c r="Y1378" s="11">
        <v>41491685383</v>
      </c>
      <c r="Z1378" s="11">
        <v>105934009</v>
      </c>
      <c r="AA1378" s="16">
        <f>IFERROR((MID(AE1378,FIND("ends=",AE1378)+5,FIND("000&amp;starts",AE1378)-FIND("ends=",AE1378)-5)+8*3600)/86400+70*365+19,"")</f>
        <v>42032.898043981477</v>
      </c>
      <c r="AB1378" s="17" t="str">
        <f>HYPERLINK("http://item.taobao.com/item.htm?id="&amp;Y1378,"点击查看")</f>
        <v>点击查看</v>
      </c>
      <c r="AC1378" s="11">
        <f>YEAR(D1378)</f>
        <v>2013</v>
      </c>
      <c r="AD1378" s="11"/>
      <c r="AE1378" s="11" t="s">
        <v>6474</v>
      </c>
      <c r="AF1378" s="11"/>
      <c r="AG1378" s="11" t="s">
        <v>12169</v>
      </c>
    </row>
    <row r="1379" spans="1:33" x14ac:dyDescent="0.15">
      <c r="A1379" s="11" t="s">
        <v>14881</v>
      </c>
      <c r="B1379" s="11" t="s">
        <v>15270</v>
      </c>
      <c r="C1379" s="11" t="s">
        <v>14885</v>
      </c>
      <c r="D1379" s="12">
        <v>40278</v>
      </c>
      <c r="E1379" s="11" t="s">
        <v>14957</v>
      </c>
      <c r="F1379" s="11" t="s">
        <v>14998</v>
      </c>
      <c r="G1379" s="11" t="s">
        <v>54</v>
      </c>
      <c r="H1379" s="11" t="s">
        <v>10322</v>
      </c>
      <c r="I1379" s="11" t="str">
        <f>IF(AH$1="","",IFERROR(TRIM(MID($AG1379,FIND(":",$AG1379,FIND(AH$1,$AG1379))+1,FIND("=",$AG1379,FIND(AH$1,$AG1379))-FIND(":",$AG1379,FIND(AH$1,$AG1379))-1)),"卖家未填"))</f>
        <v>卖家未填</v>
      </c>
      <c r="J1379" s="11" t="str">
        <f>IF(AI$1="","",IFERROR(TRIM(MID($AG1379,FIND(":",$AG1379,FIND(AI$1,$AG1379))+1,FIND("=",$AG1379,FIND(AI$1,$AG1379))-FIND(":",$AG1379,FIND(AI$1,$AG1379))-1)),"卖家未填"))</f>
        <v>270</v>
      </c>
      <c r="K1379" s="11" t="str">
        <f>IF(AJ$1="","",IFERROR(TRIM(MID($AG1379,FIND(":",$AG1379,FIND(AJ$1,$AG1379))+1,FIND("=",$AG1379,FIND(AJ$1,$AG1379))-FIND(":",$AG1379,FIND(AJ$1,$AG1379))-1)),"卖家未填"))</f>
        <v>卖家未填</v>
      </c>
      <c r="L1379" s="11" t="str">
        <f>IF(AK$1="","",IFERROR(TRIM(MID($AG1379,FIND(":",$AG1379,FIND(AK$1,$AG1379))+1,FIND("=",$AG1379,FIND(AK$1,$AG1379))-FIND(":",$AG1379,FIND(AK$1,$AG1379))-1)),"卖家未填"))</f>
        <v>卖家未填</v>
      </c>
      <c r="M1379" s="11" t="str">
        <f>IF(AL$1="","",IFERROR(TRIM(MID($AG1379,FIND(":",$AG1379,FIND(AL$1,$AG1379))+1,FIND("=",$AG1379,FIND(AL$1,$AG1379))-FIND(":",$AG1379,FIND(AL$1,$AG1379))-1)),"卖家未填"))</f>
        <v>散装</v>
      </c>
      <c r="N1379" s="11" t="s">
        <v>767</v>
      </c>
      <c r="O1379" s="11" t="s">
        <v>4676</v>
      </c>
      <c r="P1379" s="13">
        <v>3.5</v>
      </c>
      <c r="Q1379" s="13">
        <v>3.3</v>
      </c>
      <c r="R1379" s="11">
        <v>3.3</v>
      </c>
      <c r="S1379" s="14">
        <f>IFERROR(V1379/T1379,"0")</f>
        <v>15.992307692307691</v>
      </c>
      <c r="T1379" s="11">
        <v>39</v>
      </c>
      <c r="U1379" s="11">
        <v>189</v>
      </c>
      <c r="V1379" s="15">
        <f>R1379*U1379</f>
        <v>623.69999999999993</v>
      </c>
      <c r="W1379" s="11">
        <v>35</v>
      </c>
      <c r="X1379" s="11">
        <v>135</v>
      </c>
      <c r="Y1379" s="11">
        <v>38088756353</v>
      </c>
      <c r="Z1379" s="11">
        <v>61023662</v>
      </c>
      <c r="AA1379" s="16">
        <f>IFERROR((MID(AE1379,FIND("ends=",AE1379)+5,FIND("000&amp;starts",AE1379)-FIND("ends=",AE1379)-5)+8*3600)/86400+70*365+19,"")</f>
        <v>42032.804861111115</v>
      </c>
      <c r="AB1379" s="17" t="str">
        <f>HYPERLINK("http://item.taobao.com/item.htm?id="&amp;Y1379,"点击查看")</f>
        <v>点击查看</v>
      </c>
      <c r="AC1379" s="11">
        <f>YEAR(D1379)</f>
        <v>2010</v>
      </c>
      <c r="AD1379" s="11"/>
      <c r="AE1379" s="11" t="s">
        <v>5882</v>
      </c>
      <c r="AF1379" s="11"/>
      <c r="AG1379" s="11" t="s">
        <v>11594</v>
      </c>
    </row>
    <row r="1380" spans="1:33" x14ac:dyDescent="0.15">
      <c r="A1380" s="11" t="s">
        <v>14895</v>
      </c>
      <c r="B1380" s="11" t="s">
        <v>15637</v>
      </c>
      <c r="C1380" s="11" t="s">
        <v>14896</v>
      </c>
      <c r="D1380" s="12">
        <v>41635</v>
      </c>
      <c r="E1380" s="11" t="s">
        <v>46</v>
      </c>
      <c r="F1380" s="11" t="s">
        <v>14977</v>
      </c>
      <c r="G1380" s="11" t="s">
        <v>36</v>
      </c>
      <c r="H1380" s="11" t="s">
        <v>10362</v>
      </c>
      <c r="I1380" s="11" t="str">
        <f>IF(AH$1="","",IFERROR(TRIM(MID($AG1380,FIND(":",$AG1380,FIND(AH$1,$AG1380))+1,FIND("=",$AG1380,FIND(AH$1,$AG1380))-FIND(":",$AG1380,FIND(AH$1,$AG1380))-1)),"卖家未填"))</f>
        <v>卖家未填</v>
      </c>
      <c r="J1380" s="11" t="str">
        <f>IF(AI$1="","",IFERROR(TRIM(MID($AG1380,FIND(":",$AG1380,FIND(AI$1,$AG1380))+1,FIND("=",$AG1380,FIND(AI$1,$AG1380))-FIND(":",$AG1380,FIND(AI$1,$AG1380))-1)),"卖家未填"))</f>
        <v>500</v>
      </c>
      <c r="K1380" s="11" t="str">
        <f>IF(AJ$1="","",IFERROR(TRIM(MID($AG1380,FIND(":",$AG1380,FIND(AJ$1,$AG1380))+1,FIND("=",$AG1380,FIND(AJ$1,$AG1380))-FIND(":",$AG1380,FIND(AJ$1,$AG1380))-1)),"卖家未填"))</f>
        <v>卖家未填</v>
      </c>
      <c r="L1380" s="11" t="str">
        <f>IF(AK$1="","",IFERROR(TRIM(MID($AG1380,FIND(":",$AG1380,FIND(AK$1,$AG1380))+1,FIND("=",$AG1380,FIND(AK$1,$AG1380))-FIND(":",$AG1380,FIND(AK$1,$AG1380))-1)),"卖家未填"))</f>
        <v>卖家未填</v>
      </c>
      <c r="M1380" s="11" t="str">
        <f>IF(AL$1="","",IFERROR(TRIM(MID($AG1380,FIND(":",$AG1380,FIND(AL$1,$AG1380))+1,FIND("=",$AG1380,FIND(AL$1,$AG1380))-FIND(":",$AG1380,FIND(AL$1,$AG1380))-1)),"卖家未填"))</f>
        <v>散装</v>
      </c>
      <c r="N1380" s="11" t="s">
        <v>1165</v>
      </c>
      <c r="O1380" s="11" t="s">
        <v>4556</v>
      </c>
      <c r="P1380" s="13">
        <v>14.8</v>
      </c>
      <c r="Q1380" s="13"/>
      <c r="R1380" s="11">
        <v>14.8</v>
      </c>
      <c r="S1380" s="14">
        <f>IFERROR(V1380/T1380,"0")</f>
        <v>31.080000000000002</v>
      </c>
      <c r="T1380" s="11">
        <v>20</v>
      </c>
      <c r="U1380" s="11">
        <v>42</v>
      </c>
      <c r="V1380" s="15">
        <f>R1380*U1380</f>
        <v>621.6</v>
      </c>
      <c r="W1380" s="11">
        <v>7</v>
      </c>
      <c r="X1380" s="11">
        <v>62</v>
      </c>
      <c r="Y1380" s="11">
        <v>37534806311</v>
      </c>
      <c r="Z1380" s="11">
        <v>108194975</v>
      </c>
      <c r="AA1380" s="16">
        <f>IFERROR((MID(AE1380,FIND("ends=",AE1380)+5,FIND("000&amp;starts",AE1380)-FIND("ends=",AE1380)-5)+8*3600)/86400+70*365+19,"")</f>
        <v>42033.629618055551</v>
      </c>
      <c r="AB1380" s="17" t="str">
        <f>HYPERLINK("http://item.taobao.com/item.htm?id="&amp;Y1380,"点击查看")</f>
        <v>点击查看</v>
      </c>
      <c r="AC1380" s="11">
        <f>YEAR(D1380)</f>
        <v>2013</v>
      </c>
      <c r="AD1380" s="11"/>
      <c r="AE1380" s="11" t="s">
        <v>6268</v>
      </c>
      <c r="AF1380" s="11" t="s">
        <v>9618</v>
      </c>
      <c r="AG1380" s="11" t="s">
        <v>11969</v>
      </c>
    </row>
    <row r="1381" spans="1:33" x14ac:dyDescent="0.15">
      <c r="A1381" s="11" t="s">
        <v>14895</v>
      </c>
      <c r="B1381" s="11" t="s">
        <v>15547</v>
      </c>
      <c r="C1381" s="11" t="s">
        <v>14894</v>
      </c>
      <c r="D1381" s="12">
        <v>39332</v>
      </c>
      <c r="E1381" s="11" t="s">
        <v>14993</v>
      </c>
      <c r="F1381" s="11" t="s">
        <v>14994</v>
      </c>
      <c r="G1381" s="11" t="s">
        <v>49</v>
      </c>
      <c r="H1381" s="11" t="s">
        <v>10322</v>
      </c>
      <c r="I1381" s="11" t="str">
        <f>IF(AH$1="","",IFERROR(TRIM(MID($AG1381,FIND(":",$AG1381,FIND(AH$1,$AG1381))+1,FIND("=",$AG1381,FIND(AH$1,$AG1381))-FIND(":",$AG1381,FIND(AH$1,$AG1381))-1)),"卖家未填"))</f>
        <v>卖家未填</v>
      </c>
      <c r="J1381" s="11" t="str">
        <f>IF(AI$1="","",IFERROR(TRIM(MID($AG1381,FIND(":",$AG1381,FIND(AI$1,$AG1381))+1,FIND("=",$AG1381,FIND(AI$1,$AG1381))-FIND(":",$AG1381,FIND(AI$1,$AG1381))-1)),"卖家未填"))</f>
        <v>250</v>
      </c>
      <c r="K1381" s="11" t="str">
        <f>IF(AJ$1="","",IFERROR(TRIM(MID($AG1381,FIND(":",$AG1381,FIND(AJ$1,$AG1381))+1,FIND("=",$AG1381,FIND(AJ$1,$AG1381))-FIND(":",$AG1381,FIND(AJ$1,$AG1381))-1)),"卖家未填"))</f>
        <v>卖家未填</v>
      </c>
      <c r="L1381" s="11" t="str">
        <f>IF(AK$1="","",IFERROR(TRIM(MID($AG1381,FIND(":",$AG1381,FIND(AK$1,$AG1381))+1,FIND("=",$AG1381,FIND(AK$1,$AG1381))-FIND(":",$AG1381,FIND(AK$1,$AG1381))-1)),"卖家未填"))</f>
        <v>卖家未填</v>
      </c>
      <c r="M1381" s="11" t="str">
        <f>IF(AL$1="","",IFERROR(TRIM(MID($AG1381,FIND(":",$AG1381,FIND(AL$1,$AG1381))+1,FIND("=",$AG1381,FIND(AL$1,$AG1381))-FIND(":",$AG1381,FIND(AL$1,$AG1381))-1)),"卖家未填"))</f>
        <v>包装</v>
      </c>
      <c r="N1381" s="11" t="s">
        <v>974</v>
      </c>
      <c r="O1381" s="11" t="s">
        <v>4500</v>
      </c>
      <c r="P1381" s="13">
        <v>15</v>
      </c>
      <c r="Q1381" s="13">
        <v>13.5</v>
      </c>
      <c r="R1381" s="11">
        <v>13.5</v>
      </c>
      <c r="S1381" s="14">
        <f>IFERROR(V1381/T1381,"0")</f>
        <v>23</v>
      </c>
      <c r="T1381" s="11">
        <v>27</v>
      </c>
      <c r="U1381" s="11">
        <v>46</v>
      </c>
      <c r="V1381" s="15">
        <f>R1381*U1381</f>
        <v>621</v>
      </c>
      <c r="W1381" s="11">
        <v>20</v>
      </c>
      <c r="X1381" s="11">
        <v>218</v>
      </c>
      <c r="Y1381" s="11">
        <v>36578070531</v>
      </c>
      <c r="Z1381" s="11">
        <v>34823264</v>
      </c>
      <c r="AA1381" s="16">
        <f>IFERROR((MID(AE1381,FIND("ends=",AE1381)+5,FIND("000&amp;starts",AE1381)-FIND("ends=",AE1381)-5)+8*3600)/86400+70*365+19,"")</f>
        <v>42031.437245370369</v>
      </c>
      <c r="AB1381" s="17" t="str">
        <f>HYPERLINK("http://item.taobao.com/item.htm?id="&amp;Y1381,"点击查看")</f>
        <v>点击查看</v>
      </c>
      <c r="AC1381" s="11">
        <f>YEAR(D1381)</f>
        <v>2007</v>
      </c>
      <c r="AD1381" s="11"/>
      <c r="AE1381" s="11" t="s">
        <v>6082</v>
      </c>
      <c r="AF1381" s="11"/>
      <c r="AG1381" s="11" t="s">
        <v>11793</v>
      </c>
    </row>
    <row r="1382" spans="1:33" x14ac:dyDescent="0.15">
      <c r="A1382" s="11" t="s">
        <v>14895</v>
      </c>
      <c r="B1382" s="11" t="s">
        <v>16061</v>
      </c>
      <c r="C1382" s="11" t="s">
        <v>14896</v>
      </c>
      <c r="D1382" s="12">
        <v>41557</v>
      </c>
      <c r="E1382" s="11" t="s">
        <v>46</v>
      </c>
      <c r="F1382" s="11" t="s">
        <v>15116</v>
      </c>
      <c r="G1382" s="11" t="s">
        <v>164</v>
      </c>
      <c r="H1382" s="11" t="s">
        <v>10614</v>
      </c>
      <c r="I1382" s="11" t="str">
        <f>IF(AH$1="","",IFERROR(TRIM(MID($AG1382,FIND(":",$AG1382,FIND(AH$1,$AG1382))+1,FIND("=",$AG1382,FIND(AH$1,$AG1382))-FIND(":",$AG1382,FIND(AH$1,$AG1382))-1)),"卖家未填"))</f>
        <v>卖家未填</v>
      </c>
      <c r="J1382" s="11" t="str">
        <f>IF(AI$1="","",IFERROR(TRIM(MID($AG1382,FIND(":",$AG1382,FIND(AI$1,$AG1382))+1,FIND("=",$AG1382,FIND(AI$1,$AG1382))-FIND(":",$AG1382,FIND(AI$1,$AG1382))-1)),"卖家未填"))</f>
        <v>500</v>
      </c>
      <c r="K1382" s="11" t="str">
        <f>IF(AJ$1="","",IFERROR(TRIM(MID($AG1382,FIND(":",$AG1382,FIND(AJ$1,$AG1382))+1,FIND("=",$AG1382,FIND(AJ$1,$AG1382))-FIND(":",$AG1382,FIND(AJ$1,$AG1382))-1)),"卖家未填"))</f>
        <v>1人份</v>
      </c>
      <c r="L1382" s="11" t="str">
        <f>IF(AK$1="","",IFERROR(TRIM(MID($AG1382,FIND(":",$AG1382,FIND(AK$1,$AG1382))+1,FIND("=",$AG1382,FIND(AK$1,$AG1382))-FIND(":",$AG1382,FIND(AK$1,$AG1382))-1)),"卖家未填"))</f>
        <v>卖家未填</v>
      </c>
      <c r="M1382" s="11" t="str">
        <f>IF(AL$1="","",IFERROR(TRIM(MID($AG1382,FIND(":",$AG1382,FIND(AL$1,$AG1382))+1,FIND("=",$AG1382,FIND(AL$1,$AG1382))-FIND(":",$AG1382,FIND(AL$1,$AG1382))-1)),"卖家未填"))</f>
        <v>散装</v>
      </c>
      <c r="N1382" s="11" t="s">
        <v>1972</v>
      </c>
      <c r="O1382" s="11" t="s">
        <v>4504</v>
      </c>
      <c r="P1382" s="13">
        <v>8.5</v>
      </c>
      <c r="Q1382" s="13"/>
      <c r="R1382" s="11">
        <v>8.5</v>
      </c>
      <c r="S1382" s="14">
        <f>IFERROR(V1382/T1382,"0")</f>
        <v>77.5625</v>
      </c>
      <c r="T1382" s="11">
        <v>8</v>
      </c>
      <c r="U1382" s="11">
        <v>73</v>
      </c>
      <c r="V1382" s="15">
        <f>R1382*U1382</f>
        <v>620.5</v>
      </c>
      <c r="W1382" s="11">
        <v>29</v>
      </c>
      <c r="X1382" s="11">
        <v>43</v>
      </c>
      <c r="Y1382" s="11">
        <v>35344982208</v>
      </c>
      <c r="Z1382" s="11">
        <v>106773177</v>
      </c>
      <c r="AA1382" s="16">
        <f>IFERROR((MID(AE1382,FIND("ends=",AE1382)+5,FIND("000&amp;starts",AE1382)-FIND("ends=",AE1382)-5)+8*3600)/86400+70*365+19,"")</f>
        <v>42030.388437500005</v>
      </c>
      <c r="AB1382" s="17" t="str">
        <f>HYPERLINK("http://item.taobao.com/item.htm?id="&amp;Y1382,"点击查看")</f>
        <v>点击查看</v>
      </c>
      <c r="AC1382" s="11">
        <f>YEAR(D1382)</f>
        <v>2013</v>
      </c>
      <c r="AD1382" s="11"/>
      <c r="AE1382" s="11" t="s">
        <v>7060</v>
      </c>
      <c r="AF1382" s="11" t="s">
        <v>9908</v>
      </c>
      <c r="AG1382" s="11" t="s">
        <v>12708</v>
      </c>
    </row>
    <row r="1383" spans="1:33" x14ac:dyDescent="0.15">
      <c r="A1383" s="11" t="s">
        <v>14895</v>
      </c>
      <c r="B1383" s="11" t="s">
        <v>16029</v>
      </c>
      <c r="C1383" s="11" t="s">
        <v>14896</v>
      </c>
      <c r="D1383" s="12">
        <v>40961</v>
      </c>
      <c r="E1383" s="11" t="s">
        <v>14957</v>
      </c>
      <c r="F1383" s="11" t="s">
        <v>10844</v>
      </c>
      <c r="G1383" s="11" t="s">
        <v>61</v>
      </c>
      <c r="H1383" s="11" t="s">
        <v>10331</v>
      </c>
      <c r="I1383" s="11" t="str">
        <f>IF(AH$1="","",IFERROR(TRIM(MID($AG1383,FIND(":",$AG1383,FIND(AH$1,$AG1383))+1,FIND("=",$AG1383,FIND(AH$1,$AG1383))-FIND(":",$AG1383,FIND(AH$1,$AG1383))-1)),"卖家未填"))</f>
        <v>卖家未填</v>
      </c>
      <c r="J1383" s="11" t="str">
        <f>IF(AI$1="","",IFERROR(TRIM(MID($AG1383,FIND(":",$AG1383,FIND(AI$1,$AG1383))+1,FIND("=",$AG1383,FIND(AI$1,$AG1383))-FIND(":",$AG1383,FIND(AI$1,$AG1383))-1)),"卖家未填"))</f>
        <v>500</v>
      </c>
      <c r="K1383" s="11" t="str">
        <f>IF(AJ$1="","",IFERROR(TRIM(MID($AG1383,FIND(":",$AG1383,FIND(AJ$1,$AG1383))+1,FIND("=",$AG1383,FIND(AJ$1,$AG1383))-FIND(":",$AG1383,FIND(AJ$1,$AG1383))-1)),"卖家未填"))</f>
        <v>卖家未填</v>
      </c>
      <c r="L1383" s="11" t="str">
        <f>IF(AK$1="","",IFERROR(TRIM(MID($AG1383,FIND(":",$AG1383,FIND(AK$1,$AG1383))+1,FIND("=",$AG1383,FIND(AK$1,$AG1383))-FIND(":",$AG1383,FIND(AK$1,$AG1383))-1)),"卖家未填"))</f>
        <v>卖家未填</v>
      </c>
      <c r="M1383" s="11" t="str">
        <f>IF(AL$1="","",IFERROR(TRIM(MID($AG1383,FIND(":",$AG1383,FIND(AL$1,$AG1383))+1,FIND("=",$AG1383,FIND(AL$1,$AG1383))-FIND(":",$AG1383,FIND(AL$1,$AG1383))-1)),"卖家未填"))</f>
        <v>散装</v>
      </c>
      <c r="N1383" s="11" t="s">
        <v>1919</v>
      </c>
      <c r="O1383" s="11" t="s">
        <v>4983</v>
      </c>
      <c r="P1383" s="13">
        <v>6.08</v>
      </c>
      <c r="Q1383" s="13"/>
      <c r="R1383" s="11">
        <v>6.08</v>
      </c>
      <c r="S1383" s="14">
        <f>IFERROR(V1383/T1383,"0")</f>
        <v>68.906666666666666</v>
      </c>
      <c r="T1383" s="11">
        <v>9</v>
      </c>
      <c r="U1383" s="11">
        <v>102</v>
      </c>
      <c r="V1383" s="15">
        <f>R1383*U1383</f>
        <v>620.16</v>
      </c>
      <c r="W1383" s="11">
        <v>21</v>
      </c>
      <c r="X1383" s="11">
        <v>28</v>
      </c>
      <c r="Y1383" s="11">
        <v>21456668412</v>
      </c>
      <c r="Z1383" s="11">
        <v>70602649</v>
      </c>
      <c r="AA1383" s="16">
        <f>IFERROR((MID(AE1383,FIND("ends=",AE1383)+5,FIND("000&amp;starts",AE1383)-FIND("ends=",AE1383)-5)+8*3600)/86400+70*365+19,"")</f>
        <v>42033.722129629634</v>
      </c>
      <c r="AB1383" s="17" t="str">
        <f>HYPERLINK("http://item.taobao.com/item.htm?id="&amp;Y1383,"点击查看")</f>
        <v>点击查看</v>
      </c>
      <c r="AC1383" s="11">
        <f>YEAR(D1383)</f>
        <v>2012</v>
      </c>
      <c r="AD1383" s="11"/>
      <c r="AE1383" s="11" t="s">
        <v>7002</v>
      </c>
      <c r="AF1383" s="11" t="s">
        <v>9566</v>
      </c>
      <c r="AG1383" s="11" t="s">
        <v>12056</v>
      </c>
    </row>
    <row r="1384" spans="1:33" x14ac:dyDescent="0.15">
      <c r="A1384" s="11" t="s">
        <v>14895</v>
      </c>
      <c r="B1384" s="11" t="s">
        <v>16027</v>
      </c>
      <c r="C1384" s="11" t="s">
        <v>14896</v>
      </c>
      <c r="D1384" s="12">
        <v>41445</v>
      </c>
      <c r="E1384" s="11" t="s">
        <v>14957</v>
      </c>
      <c r="F1384" s="11" t="s">
        <v>14985</v>
      </c>
      <c r="G1384" s="11" t="s">
        <v>43</v>
      </c>
      <c r="H1384" s="11" t="s">
        <v>10322</v>
      </c>
      <c r="I1384" s="11" t="str">
        <f>IF(AH$1="","",IFERROR(TRIM(MID($AG1384,FIND(":",$AG1384,FIND(AH$1,$AG1384))+1,FIND("=",$AG1384,FIND(AH$1,$AG1384))-FIND(":",$AG1384,FIND(AH$1,$AG1384))-1)),"卖家未填"))</f>
        <v>卖家未填</v>
      </c>
      <c r="J1384" s="11" t="str">
        <f>IF(AI$1="","",IFERROR(TRIM(MID($AG1384,FIND(":",$AG1384,FIND(AI$1,$AG1384))+1,FIND("=",$AG1384,FIND(AI$1,$AG1384))-FIND(":",$AG1384,FIND(AI$1,$AG1384))-1)),"卖家未填"))</f>
        <v>500</v>
      </c>
      <c r="K1384" s="11" t="str">
        <f>IF(AJ$1="","",IFERROR(TRIM(MID($AG1384,FIND(":",$AG1384,FIND(AJ$1,$AG1384))+1,FIND("=",$AG1384,FIND(AJ$1,$AG1384))-FIND(":",$AG1384,FIND(AJ$1,$AG1384))-1)),"卖家未填"))</f>
        <v>2人份</v>
      </c>
      <c r="L1384" s="11" t="str">
        <f>IF(AK$1="","",IFERROR(TRIM(MID($AG1384,FIND(":",$AG1384,FIND(AK$1,$AG1384))+1,FIND("=",$AG1384,FIND(AK$1,$AG1384))-FIND(":",$AG1384,FIND(AK$1,$AG1384))-1)),"卖家未填"))</f>
        <v>12个月</v>
      </c>
      <c r="M1384" s="11" t="str">
        <f>IF(AL$1="","",IFERROR(TRIM(MID($AG1384,FIND(":",$AG1384,FIND(AL$1,$AG1384))+1,FIND("=",$AG1384,FIND(AL$1,$AG1384))-FIND(":",$AG1384,FIND(AL$1,$AG1384))-1)),"卖家未填"))</f>
        <v>散装</v>
      </c>
      <c r="N1384" s="11" t="s">
        <v>1916</v>
      </c>
      <c r="O1384" s="11" t="s">
        <v>4982</v>
      </c>
      <c r="P1384" s="13">
        <v>5.2</v>
      </c>
      <c r="Q1384" s="13"/>
      <c r="R1384" s="11">
        <v>5.2</v>
      </c>
      <c r="S1384" s="14">
        <f>IFERROR(V1384/T1384,"0")</f>
        <v>68.75555555555556</v>
      </c>
      <c r="T1384" s="11">
        <v>9</v>
      </c>
      <c r="U1384" s="11">
        <v>119</v>
      </c>
      <c r="V1384" s="15">
        <f>R1384*U1384</f>
        <v>618.80000000000007</v>
      </c>
      <c r="W1384" s="11">
        <v>10</v>
      </c>
      <c r="X1384" s="11">
        <v>16</v>
      </c>
      <c r="Y1384" s="11">
        <v>36770890431</v>
      </c>
      <c r="Z1384" s="11">
        <v>104873850</v>
      </c>
      <c r="AA1384" s="16">
        <f>IFERROR((MID(AE1384,FIND("ends=",AE1384)+5,FIND("000&amp;starts",AE1384)-FIND("ends=",AE1384)-5)+8*3600)/86400+70*365+19,"")</f>
        <v>42033.53770833333</v>
      </c>
      <c r="AB1384" s="17" t="str">
        <f>HYPERLINK("http://item.taobao.com/item.htm?id="&amp;Y1384,"点击查看")</f>
        <v>点击查看</v>
      </c>
      <c r="AC1384" s="11">
        <f>YEAR(D1384)</f>
        <v>2013</v>
      </c>
      <c r="AD1384" s="11"/>
      <c r="AE1384" s="11" t="s">
        <v>6999</v>
      </c>
      <c r="AF1384" s="11"/>
      <c r="AG1384" s="11" t="s">
        <v>12659</v>
      </c>
    </row>
    <row r="1385" spans="1:33" x14ac:dyDescent="0.15">
      <c r="A1385" s="11" t="s">
        <v>14895</v>
      </c>
      <c r="B1385" s="11" t="s">
        <v>15438</v>
      </c>
      <c r="C1385" s="11" t="s">
        <v>14897</v>
      </c>
      <c r="D1385" s="12">
        <v>40087</v>
      </c>
      <c r="E1385" s="11" t="s">
        <v>15015</v>
      </c>
      <c r="F1385" s="11" t="s">
        <v>15043</v>
      </c>
      <c r="G1385" s="11" t="s">
        <v>90</v>
      </c>
      <c r="H1385" s="11" t="s">
        <v>10322</v>
      </c>
      <c r="I1385" s="11" t="str">
        <f>IF(AH$1="","",IFERROR(TRIM(MID($AG1385,FIND(":",$AG1385,FIND(AH$1,$AG1385))+1,FIND("=",$AG1385,FIND(AH$1,$AG1385))-FIND(":",$AG1385,FIND(AH$1,$AG1385))-1)),"卖家未填"))</f>
        <v>卖家未填</v>
      </c>
      <c r="J1385" s="11" t="str">
        <f>IF(AI$1="","",IFERROR(TRIM(MID($AG1385,FIND(":",$AG1385,FIND(AI$1,$AG1385))+1,FIND("=",$AG1385,FIND(AI$1,$AG1385))-FIND(":",$AG1385,FIND(AI$1,$AG1385))-1)),"卖家未填"))</f>
        <v>500</v>
      </c>
      <c r="K1385" s="11" t="str">
        <f>IF(AJ$1="","",IFERROR(TRIM(MID($AG1385,FIND(":",$AG1385,FIND(AJ$1,$AG1385))+1,FIND("=",$AG1385,FIND(AJ$1,$AG1385))-FIND(":",$AG1385,FIND(AJ$1,$AG1385))-1)),"卖家未填"))</f>
        <v>卖家未填</v>
      </c>
      <c r="L1385" s="11" t="str">
        <f>IF(AK$1="","",IFERROR(TRIM(MID($AG1385,FIND(":",$AG1385,FIND(AK$1,$AG1385))+1,FIND("=",$AG1385,FIND(AK$1,$AG1385))-FIND(":",$AG1385,FIND(AK$1,$AG1385))-1)),"卖家未填"))</f>
        <v>卖家未填</v>
      </c>
      <c r="M1385" s="11" t="str">
        <f>IF(AL$1="","",IFERROR(TRIM(MID($AG1385,FIND(":",$AG1385,FIND(AL$1,$AG1385))+1,FIND("=",$AG1385,FIND(AL$1,$AG1385))-FIND(":",$AG1385,FIND(AL$1,$AG1385))-1)),"卖家未填"))</f>
        <v>散装</v>
      </c>
      <c r="N1385" s="11" t="s">
        <v>997</v>
      </c>
      <c r="O1385" s="11" t="s">
        <v>4495</v>
      </c>
      <c r="P1385" s="13">
        <v>9.8000000000000007</v>
      </c>
      <c r="Q1385" s="13"/>
      <c r="R1385" s="11">
        <v>9.8000000000000007</v>
      </c>
      <c r="S1385" s="14">
        <f>IFERROR(V1385/T1385,"0")</f>
        <v>23.746153846153849</v>
      </c>
      <c r="T1385" s="11">
        <v>26</v>
      </c>
      <c r="U1385" s="11">
        <v>63</v>
      </c>
      <c r="V1385" s="15">
        <f>R1385*U1385</f>
        <v>617.40000000000009</v>
      </c>
      <c r="W1385" s="11">
        <v>35</v>
      </c>
      <c r="X1385" s="11">
        <v>58</v>
      </c>
      <c r="Y1385" s="11">
        <v>9716142491</v>
      </c>
      <c r="Z1385" s="11">
        <v>59413271</v>
      </c>
      <c r="AA1385" s="16">
        <f>IFERROR((MID(AE1385,FIND("ends=",AE1385)+5,FIND("000&amp;starts",AE1385)-FIND("ends=",AE1385)-5)+8*3600)/86400+70*365+19,"")</f>
        <v>42033.305879629625</v>
      </c>
      <c r="AB1385" s="17" t="str">
        <f>HYPERLINK("http://item.taobao.com/item.htm?id="&amp;Y1385,"点击查看")</f>
        <v>点击查看</v>
      </c>
      <c r="AC1385" s="11">
        <f>YEAR(D1385)</f>
        <v>2009</v>
      </c>
      <c r="AD1385" s="11"/>
      <c r="AE1385" s="11" t="s">
        <v>6104</v>
      </c>
      <c r="AF1385" s="11"/>
      <c r="AG1385" s="11" t="s">
        <v>11814</v>
      </c>
    </row>
    <row r="1386" spans="1:33" x14ac:dyDescent="0.15">
      <c r="A1386" s="11" t="s">
        <v>14895</v>
      </c>
      <c r="B1386" s="11" t="s">
        <v>16092</v>
      </c>
      <c r="C1386" s="11" t="s">
        <v>14896</v>
      </c>
      <c r="D1386" s="12">
        <v>41575</v>
      </c>
      <c r="E1386" s="11" t="s">
        <v>15057</v>
      </c>
      <c r="F1386" s="11" t="s">
        <v>15059</v>
      </c>
      <c r="G1386" s="11" t="s">
        <v>106</v>
      </c>
      <c r="H1386" s="11" t="s">
        <v>10628</v>
      </c>
      <c r="I1386" s="11" t="str">
        <f>IF(AH$1="","",IFERROR(TRIM(MID($AG1386,FIND(":",$AG1386,FIND(AH$1,$AG1386))+1,FIND("=",$AG1386,FIND(AH$1,$AG1386))-FIND(":",$AG1386,FIND(AH$1,$AG1386))-1)),"卖家未填"))</f>
        <v>卖家未填</v>
      </c>
      <c r="J1386" s="11" t="str">
        <f>IF(AI$1="","",IFERROR(TRIM(MID($AG1386,FIND(":",$AG1386,FIND(AI$1,$AG1386))+1,FIND("=",$AG1386,FIND(AI$1,$AG1386))-FIND(":",$AG1386,FIND(AI$1,$AG1386))-1)),"卖家未填"))</f>
        <v>600</v>
      </c>
      <c r="K1386" s="11" t="str">
        <f>IF(AJ$1="","",IFERROR(TRIM(MID($AG1386,FIND(":",$AG1386,FIND(AJ$1,$AG1386))+1,FIND("=",$AG1386,FIND(AJ$1,$AG1386))-FIND(":",$AG1386,FIND(AJ$1,$AG1386))-1)),"卖家未填"))</f>
        <v>卖家未填</v>
      </c>
      <c r="L1386" s="11" t="str">
        <f>IF(AK$1="","",IFERROR(TRIM(MID($AG1386,FIND(":",$AG1386,FIND(AK$1,$AG1386))+1,FIND("=",$AG1386,FIND(AK$1,$AG1386))-FIND(":",$AG1386,FIND(AK$1,$AG1386))-1)),"卖家未填"))</f>
        <v>卖家未填</v>
      </c>
      <c r="M1386" s="11" t="str">
        <f>IF(AL$1="","",IFERROR(TRIM(MID($AG1386,FIND(":",$AG1386,FIND(AL$1,$AG1386))+1,FIND("=",$AG1386,FIND(AL$1,$AG1386))-FIND(":",$AG1386,FIND(AL$1,$AG1386))-1)),"卖家未填"))</f>
        <v>散装</v>
      </c>
      <c r="N1386" s="11" t="s">
        <v>2037</v>
      </c>
      <c r="O1386" s="11" t="s">
        <v>5009</v>
      </c>
      <c r="P1386" s="13">
        <v>6.49</v>
      </c>
      <c r="Q1386" s="13"/>
      <c r="R1386" s="11">
        <v>6.49</v>
      </c>
      <c r="S1386" s="14">
        <f>IFERROR(V1386/T1386,"0")</f>
        <v>77.068750000000009</v>
      </c>
      <c r="T1386" s="11">
        <v>8</v>
      </c>
      <c r="U1386" s="11">
        <v>95</v>
      </c>
      <c r="V1386" s="15">
        <f>R1386*U1386</f>
        <v>616.55000000000007</v>
      </c>
      <c r="W1386" s="11">
        <v>7</v>
      </c>
      <c r="X1386" s="11">
        <v>6</v>
      </c>
      <c r="Y1386" s="11">
        <v>42799100661</v>
      </c>
      <c r="Z1386" s="11">
        <v>107104813</v>
      </c>
      <c r="AA1386" s="16">
        <f>IFERROR((MID(AE1386,FIND("ends=",AE1386)+5,FIND("000&amp;starts",AE1386)-FIND("ends=",AE1386)-5)+8*3600)/86400+70*365+19,"")</f>
        <v>42033.743055555555</v>
      </c>
      <c r="AB1386" s="17" t="str">
        <f>HYPERLINK("http://item.taobao.com/item.htm?id="&amp;Y1386,"点击查看")</f>
        <v>点击查看</v>
      </c>
      <c r="AC1386" s="11">
        <f>YEAR(D1386)</f>
        <v>2013</v>
      </c>
      <c r="AD1386" s="11"/>
      <c r="AE1386" s="11" t="s">
        <v>7121</v>
      </c>
      <c r="AF1386" s="11" t="s">
        <v>9923</v>
      </c>
      <c r="AG1386" s="11" t="s">
        <v>12764</v>
      </c>
    </row>
    <row r="1387" spans="1:33" x14ac:dyDescent="0.15">
      <c r="A1387" s="11" t="s">
        <v>14895</v>
      </c>
      <c r="B1387" s="11" t="s">
        <v>15564</v>
      </c>
      <c r="C1387" s="11" t="s">
        <v>14894</v>
      </c>
      <c r="D1387" s="12">
        <v>40389</v>
      </c>
      <c r="E1387" s="11" t="s">
        <v>46</v>
      </c>
      <c r="F1387" s="11" t="s">
        <v>15020</v>
      </c>
      <c r="G1387" s="11" t="s">
        <v>72</v>
      </c>
      <c r="H1387" s="11" t="s">
        <v>10322</v>
      </c>
      <c r="I1387" s="11" t="str">
        <f>IF(AH$1="","",IFERROR(TRIM(MID($AG1387,FIND(":",$AG1387,FIND(AH$1,$AG1387))+1,FIND("=",$AG1387,FIND(AH$1,$AG1387))-FIND(":",$AG1387,FIND(AH$1,$AG1387))-1)),"卖家未填"))</f>
        <v>卖家未填</v>
      </c>
      <c r="J1387" s="11" t="str">
        <f>IF(AI$1="","",IFERROR(TRIM(MID($AG1387,FIND(":",$AG1387,FIND(AI$1,$AG1387))+1,FIND("=",$AG1387,FIND(AI$1,$AG1387))-FIND(":",$AG1387,FIND(AI$1,$AG1387))-1)),"卖家未填"))</f>
        <v>500</v>
      </c>
      <c r="K1387" s="11" t="str">
        <f>IF(AJ$1="","",IFERROR(TRIM(MID($AG1387,FIND(":",$AG1387,FIND(AJ$1,$AG1387))+1,FIND("=",$AG1387,FIND(AJ$1,$AG1387))-FIND(":",$AG1387,FIND(AJ$1,$AG1387))-1)),"卖家未填"))</f>
        <v>卖家未填</v>
      </c>
      <c r="L1387" s="11" t="str">
        <f>IF(AK$1="","",IFERROR(TRIM(MID($AG1387,FIND(":",$AG1387,FIND(AK$1,$AG1387))+1,FIND("=",$AG1387,FIND(AK$1,$AG1387))-FIND(":",$AG1387,FIND(AK$1,$AG1387))-1)),"卖家未填"))</f>
        <v>卖家未填</v>
      </c>
      <c r="M1387" s="11" t="str">
        <f>IF(AL$1="","",IFERROR(TRIM(MID($AG1387,FIND(":",$AG1387,FIND(AL$1,$AG1387))+1,FIND("=",$AG1387,FIND(AL$1,$AG1387))-FIND(":",$AG1387,FIND(AL$1,$AG1387))-1)),"卖家未填"))</f>
        <v>散装</v>
      </c>
      <c r="N1387" s="11" t="s">
        <v>1015</v>
      </c>
      <c r="O1387" s="11" t="s">
        <v>4398</v>
      </c>
      <c r="P1387" s="13">
        <v>12.8</v>
      </c>
      <c r="Q1387" s="13"/>
      <c r="R1387" s="11">
        <v>12.8</v>
      </c>
      <c r="S1387" s="14">
        <f>IFERROR(V1387/T1387,"0")</f>
        <v>24.576000000000004</v>
      </c>
      <c r="T1387" s="11">
        <v>25</v>
      </c>
      <c r="U1387" s="11">
        <v>48</v>
      </c>
      <c r="V1387" s="15">
        <f>R1387*U1387</f>
        <v>614.40000000000009</v>
      </c>
      <c r="W1387" s="11">
        <v>25</v>
      </c>
      <c r="X1387" s="11">
        <v>24</v>
      </c>
      <c r="Y1387" s="11">
        <v>41842079827</v>
      </c>
      <c r="Z1387" s="11">
        <v>62298473</v>
      </c>
      <c r="AA1387" s="16">
        <f>IFERROR((MID(AE1387,FIND("ends=",AE1387)+5,FIND("000&amp;starts",AE1387)-FIND("ends=",AE1387)-5)+8*3600)/86400+70*365+19,"")</f>
        <v>42033.644479166665</v>
      </c>
      <c r="AB1387" s="17" t="str">
        <f>HYPERLINK("http://item.taobao.com/item.htm?id="&amp;Y1387,"点击查看")</f>
        <v>点击查看</v>
      </c>
      <c r="AC1387" s="11">
        <f>YEAR(D1387)</f>
        <v>2010</v>
      </c>
      <c r="AD1387" s="11"/>
      <c r="AE1387" s="11" t="s">
        <v>6120</v>
      </c>
      <c r="AF1387" s="11"/>
      <c r="AG1387" s="11" t="s">
        <v>11787</v>
      </c>
    </row>
    <row r="1388" spans="1:33" x14ac:dyDescent="0.15">
      <c r="A1388" s="11" t="s">
        <v>14910</v>
      </c>
      <c r="B1388" s="11" t="s">
        <v>15710</v>
      </c>
      <c r="C1388" s="11" t="s">
        <v>14913</v>
      </c>
      <c r="D1388" s="12">
        <v>40217</v>
      </c>
      <c r="E1388" s="11" t="s">
        <v>15015</v>
      </c>
      <c r="F1388" s="11" t="s">
        <v>15031</v>
      </c>
      <c r="G1388" s="11" t="s">
        <v>79</v>
      </c>
      <c r="H1388" s="11" t="s">
        <v>10322</v>
      </c>
      <c r="I1388" s="11" t="str">
        <f>IF(AH$1="","",IFERROR(TRIM(MID($AG1388,FIND(":",$AG1388,FIND(AH$1,$AG1388))+1,FIND("=",$AG1388,FIND(AH$1,$AG1388))-FIND(":",$AG1388,FIND(AH$1,$AG1388))-1)),"卖家未填"))</f>
        <v>卖家未填</v>
      </c>
      <c r="J1388" s="11" t="str">
        <f>IF(AI$1="","",IFERROR(TRIM(MID($AG1388,FIND(":",$AG1388,FIND(AI$1,$AG1388))+1,FIND("=",$AG1388,FIND(AI$1,$AG1388))-FIND(":",$AG1388,FIND(AI$1,$AG1388))-1)),"卖家未填"))</f>
        <v>500</v>
      </c>
      <c r="K1388" s="11" t="str">
        <f>IF(AJ$1="","",IFERROR(TRIM(MID($AG1388,FIND(":",$AG1388,FIND(AJ$1,$AG1388))+1,FIND("=",$AG1388,FIND(AJ$1,$AG1388))-FIND(":",$AG1388,FIND(AJ$1,$AG1388))-1)),"卖家未填"))</f>
        <v>卖家未填</v>
      </c>
      <c r="L1388" s="11" t="str">
        <f>IF(AK$1="","",IFERROR(TRIM(MID($AG1388,FIND(":",$AG1388,FIND(AK$1,$AG1388))+1,FIND("=",$AG1388,FIND(AK$1,$AG1388))-FIND(":",$AG1388,FIND(AK$1,$AG1388))-1)),"卖家未填"))</f>
        <v>卖家未填</v>
      </c>
      <c r="M1388" s="11" t="str">
        <f>IF(AL$1="","",IFERROR(TRIM(MID($AG1388,FIND(":",$AG1388,FIND(AL$1,$AG1388))+1,FIND("=",$AG1388,FIND(AL$1,$AG1388))-FIND(":",$AG1388,FIND(AL$1,$AG1388))-1)),"卖家未填"))</f>
        <v>散装</v>
      </c>
      <c r="N1388" s="11" t="s">
        <v>3080</v>
      </c>
      <c r="O1388" s="11" t="s">
        <v>5172</v>
      </c>
      <c r="P1388" s="13">
        <v>8.3000000000000007</v>
      </c>
      <c r="Q1388" s="13"/>
      <c r="R1388" s="11">
        <v>8.3000000000000007</v>
      </c>
      <c r="S1388" s="14">
        <f>IFERROR(V1388/T1388,"0")</f>
        <v>153.55000000000001</v>
      </c>
      <c r="T1388" s="11">
        <v>4</v>
      </c>
      <c r="U1388" s="11">
        <v>74</v>
      </c>
      <c r="V1388" s="15">
        <f>R1388*U1388</f>
        <v>614.20000000000005</v>
      </c>
      <c r="W1388" s="11">
        <v>13</v>
      </c>
      <c r="X1388" s="11">
        <v>70</v>
      </c>
      <c r="Y1388" s="11">
        <v>15700567730</v>
      </c>
      <c r="Z1388" s="11">
        <v>60529566</v>
      </c>
      <c r="AA1388" s="16">
        <f>IFERROR((MID(AE1388,FIND("ends=",AE1388)+5,FIND("000&amp;starts",AE1388)-FIND("ends=",AE1388)-5)+8*3600)/86400+70*365+19,"")</f>
        <v>42035.700023148151</v>
      </c>
      <c r="AB1388" s="17" t="str">
        <f>HYPERLINK("http://item.taobao.com/item.htm?id="&amp;Y1388,"点击查看")</f>
        <v>点击查看</v>
      </c>
      <c r="AC1388" s="11">
        <f>YEAR(D1388)</f>
        <v>2010</v>
      </c>
      <c r="AD1388" s="11"/>
      <c r="AE1388" s="11" t="s">
        <v>8157</v>
      </c>
      <c r="AF1388" s="11"/>
      <c r="AG1388" s="11" t="s">
        <v>12065</v>
      </c>
    </row>
    <row r="1389" spans="1:33" x14ac:dyDescent="0.15">
      <c r="A1389" s="11" t="s">
        <v>14895</v>
      </c>
      <c r="B1389" s="11" t="s">
        <v>15374</v>
      </c>
      <c r="C1389" s="11" t="s">
        <v>14900</v>
      </c>
      <c r="D1389" s="12">
        <v>39776</v>
      </c>
      <c r="E1389" s="11" t="s">
        <v>24</v>
      </c>
      <c r="F1389" s="11" t="s">
        <v>24</v>
      </c>
      <c r="G1389" s="11" t="s">
        <v>24</v>
      </c>
      <c r="H1389" s="11" t="s">
        <v>10328</v>
      </c>
      <c r="I1389" s="11" t="str">
        <f>IF(AH$1="","",IFERROR(TRIM(MID($AG1389,FIND(":",$AG1389,FIND(AH$1,$AG1389))+1,FIND("=",$AG1389,FIND(AH$1,$AG1389))-FIND(":",$AG1389,FIND(AH$1,$AG1389))-1)),"卖家未填"))</f>
        <v>芝士年糕(紫薯味)</v>
      </c>
      <c r="J1389" s="11" t="str">
        <f>IF(AI$1="","",IFERROR(TRIM(MID($AG1389,FIND(":",$AG1389,FIND(AI$1,$AG1389))+1,FIND("=",$AG1389,FIND(AI$1,$AG1389))-FIND(":",$AG1389,FIND(AI$1,$AG1389))-1)),"卖家未填"))</f>
        <v>500</v>
      </c>
      <c r="K1389" s="11" t="str">
        <f>IF(AJ$1="","",IFERROR(TRIM(MID($AG1389,FIND(":",$AG1389,FIND(AJ$1,$AG1389))+1,FIND("=",$AG1389,FIND(AJ$1,$AG1389))-FIND(":",$AG1389,FIND(AJ$1,$AG1389))-1)),"卖家未填"))</f>
        <v>卖家未填</v>
      </c>
      <c r="L1389" s="11" t="str">
        <f>IF(AK$1="","",IFERROR(TRIM(MID($AG1389,FIND(":",$AG1389,FIND(AK$1,$AG1389))+1,FIND("=",$AG1389,FIND(AK$1,$AG1389))-FIND(":",$AG1389,FIND(AK$1,$AG1389))-1)),"卖家未填"))</f>
        <v>卖家未填</v>
      </c>
      <c r="M1389" s="11" t="str">
        <f>IF(AL$1="","",IFERROR(TRIM(MID($AG1389,FIND(":",$AG1389,FIND(AL$1,$AG1389))+1,FIND("=",$AG1389,FIND(AL$1,$AG1389))-FIND(":",$AG1389,FIND(AL$1,$AG1389))-1)),"卖家未填"))</f>
        <v>包装</v>
      </c>
      <c r="N1389" s="11" t="s">
        <v>2292</v>
      </c>
      <c r="O1389" s="11" t="s">
        <v>4605</v>
      </c>
      <c r="P1389" s="13">
        <v>29.8</v>
      </c>
      <c r="Q1389" s="13">
        <v>19.8</v>
      </c>
      <c r="R1389" s="11">
        <v>19.8</v>
      </c>
      <c r="S1389" s="14">
        <f>IFERROR(V1389/T1389,"0")</f>
        <v>102.30000000000001</v>
      </c>
      <c r="T1389" s="11">
        <v>6</v>
      </c>
      <c r="U1389" s="11">
        <v>31</v>
      </c>
      <c r="V1389" s="15">
        <f>R1389*U1389</f>
        <v>613.80000000000007</v>
      </c>
      <c r="W1389" s="11">
        <v>3</v>
      </c>
      <c r="X1389" s="11">
        <v>15</v>
      </c>
      <c r="Y1389" s="11">
        <v>43483104915</v>
      </c>
      <c r="Z1389" s="11">
        <v>36729716</v>
      </c>
      <c r="AA1389" s="16">
        <f>IFERROR((MID(AE1389,FIND("ends=",AE1389)+5,FIND("000&amp;starts",AE1389)-FIND("ends=",AE1389)-5)+8*3600)/86400+70*365+19,"")</f>
        <v>42030.655706018515</v>
      </c>
      <c r="AB1389" s="17" t="str">
        <f>HYPERLINK("http://item.taobao.com/item.htm?id="&amp;Y1389,"点击查看")</f>
        <v>点击查看</v>
      </c>
      <c r="AC1389" s="11">
        <f>YEAR(D1389)</f>
        <v>2008</v>
      </c>
      <c r="AD1389" s="11"/>
      <c r="AE1389" s="11" t="s">
        <v>7377</v>
      </c>
      <c r="AF1389" s="11" t="s">
        <v>9561</v>
      </c>
      <c r="AG1389" s="11" t="s">
        <v>12995</v>
      </c>
    </row>
    <row r="1390" spans="1:33" x14ac:dyDescent="0.15">
      <c r="A1390" s="11" t="s">
        <v>14881</v>
      </c>
      <c r="B1390" s="11" t="s">
        <v>15470</v>
      </c>
      <c r="C1390" s="11" t="s">
        <v>14882</v>
      </c>
      <c r="D1390" s="12">
        <v>41631</v>
      </c>
      <c r="E1390" s="11" t="s">
        <v>14991</v>
      </c>
      <c r="F1390" s="11" t="s">
        <v>15050</v>
      </c>
      <c r="G1390" s="11" t="s">
        <v>97</v>
      </c>
      <c r="H1390" s="11" t="s">
        <v>10322</v>
      </c>
      <c r="I1390" s="11" t="str">
        <f>IF(AH$1="","",IFERROR(TRIM(MID($AG1390,FIND(":",$AG1390,FIND(AH$1,$AG1390))+1,FIND("=",$AG1390,FIND(AH$1,$AG1390))-FIND(":",$AG1390,FIND(AH$1,$AG1390))-1)),"卖家未填"))</f>
        <v>卖家未填</v>
      </c>
      <c r="J1390" s="11" t="str">
        <f>IF(AI$1="","",IFERROR(TRIM(MID($AG1390,FIND(":",$AG1390,FIND(AI$1,$AG1390))+1,FIND("=",$AG1390,FIND(AI$1,$AG1390))-FIND(":",$AG1390,FIND(AI$1,$AG1390))-1)),"卖家未填"))</f>
        <v>500</v>
      </c>
      <c r="K1390" s="11" t="str">
        <f>IF(AJ$1="","",IFERROR(TRIM(MID($AG1390,FIND(":",$AG1390,FIND(AJ$1,$AG1390))+1,FIND("=",$AG1390,FIND(AJ$1,$AG1390))-FIND(":",$AG1390,FIND(AJ$1,$AG1390))-1)),"卖家未填"))</f>
        <v>卖家未填</v>
      </c>
      <c r="L1390" s="11" t="str">
        <f>IF(AK$1="","",IFERROR(TRIM(MID($AG1390,FIND(":",$AG1390,FIND(AK$1,$AG1390))+1,FIND("=",$AG1390,FIND(AK$1,$AG1390))-FIND(":",$AG1390,FIND(AK$1,$AG1390))-1)),"卖家未填"))</f>
        <v>卖家未填</v>
      </c>
      <c r="M1390" s="11" t="str">
        <f>IF(AL$1="","",IFERROR(TRIM(MID($AG1390,FIND(":",$AG1390,FIND(AL$1,$AG1390))+1,FIND("=",$AG1390,FIND(AL$1,$AG1390))-FIND(":",$AG1390,FIND(AL$1,$AG1390))-1)),"卖家未填"))</f>
        <v>散装</v>
      </c>
      <c r="N1390" s="11" t="s">
        <v>761</v>
      </c>
      <c r="O1390" s="11" t="s">
        <v>4504</v>
      </c>
      <c r="P1390" s="13">
        <v>8.5</v>
      </c>
      <c r="Q1390" s="13"/>
      <c r="R1390" s="11">
        <v>8.5</v>
      </c>
      <c r="S1390" s="14">
        <f>IFERROR(V1390/T1390,"0")</f>
        <v>15.692307692307692</v>
      </c>
      <c r="T1390" s="11">
        <v>39</v>
      </c>
      <c r="U1390" s="11">
        <v>72</v>
      </c>
      <c r="V1390" s="15">
        <f>R1390*U1390</f>
        <v>612</v>
      </c>
      <c r="W1390" s="11">
        <v>14</v>
      </c>
      <c r="X1390" s="11">
        <v>7</v>
      </c>
      <c r="Y1390" s="11">
        <v>42892520012</v>
      </c>
      <c r="Z1390" s="11">
        <v>108137141</v>
      </c>
      <c r="AA1390" s="16">
        <f>IFERROR((MID(AE1390,FIND("ends=",AE1390)+5,FIND("000&amp;starts",AE1390)-FIND("ends=",AE1390)-5)+8*3600)/86400+70*365+19,"")</f>
        <v>42030.994386574079</v>
      </c>
      <c r="AB1390" s="17" t="str">
        <f>HYPERLINK("http://item.taobao.com/item.htm?id="&amp;Y1390,"点击查看")</f>
        <v>点击查看</v>
      </c>
      <c r="AC1390" s="11">
        <f>YEAR(D1390)</f>
        <v>2013</v>
      </c>
      <c r="AD1390" s="11"/>
      <c r="AE1390" s="11" t="s">
        <v>5877</v>
      </c>
      <c r="AF1390" s="11"/>
      <c r="AG1390" s="11" t="s">
        <v>11588</v>
      </c>
    </row>
    <row r="1391" spans="1:33" x14ac:dyDescent="0.15">
      <c r="A1391" s="11" t="s">
        <v>14898</v>
      </c>
      <c r="B1391" s="11" t="s">
        <v>15177</v>
      </c>
      <c r="C1391" s="11" t="s">
        <v>14899</v>
      </c>
      <c r="D1391" s="11"/>
      <c r="E1391" s="11" t="s">
        <v>14961</v>
      </c>
      <c r="F1391" s="11" t="s">
        <v>10807</v>
      </c>
      <c r="G1391" s="11" t="s">
        <v>31</v>
      </c>
      <c r="H1391" s="11" t="s">
        <v>10962</v>
      </c>
      <c r="I1391" s="11" t="str">
        <f>IF(AH$1="","",IFERROR(TRIM(MID($AG1391,FIND(":",$AG1391,FIND(AH$1,$AG1391))+1,FIND("=",$AG1391,FIND(AH$1,$AG1391))-FIND(":",$AG1391,FIND(AH$1,$AG1391))-1)),"卖家未填"))</f>
        <v>光大</v>
      </c>
      <c r="J1391" s="11" t="str">
        <f>IF(AI$1="","",IFERROR(TRIM(MID($AG1391,FIND(":",$AG1391,FIND(AI$1,$AG1391))+1,FIND("=",$AG1391,FIND(AI$1,$AG1391))-FIND(":",$AG1391,FIND(AI$1,$AG1391))-1)),"卖家未填"))</f>
        <v>1130</v>
      </c>
      <c r="K1391" s="11" t="str">
        <f>IF(AJ$1="","",IFERROR(TRIM(MID($AG1391,FIND(":",$AG1391,FIND(AJ$1,$AG1391))+1,FIND("=",$AG1391,FIND(AJ$1,$AG1391))-FIND(":",$AG1391,FIND(AJ$1,$AG1391))-1)),"卖家未填"))</f>
        <v>卖家未填</v>
      </c>
      <c r="L1391" s="11" t="str">
        <f>IF(AK$1="","",IFERROR(TRIM(MID($AG1391,FIND(":",$AG1391,FIND(AK$1,$AG1391))+1,FIND("=",$AG1391,FIND(AK$1,$AG1391))-FIND(":",$AG1391,FIND(AK$1,$AG1391))-1)),"卖家未填"))</f>
        <v>卖家未填</v>
      </c>
      <c r="M1391" s="11" t="str">
        <f>IF(AL$1="","",IFERROR(TRIM(MID($AG1391,FIND(":",$AG1391,FIND(AL$1,$AG1391))+1,FIND("=",$AG1391,FIND(AL$1,$AG1391))-FIND(":",$AG1391,FIND(AL$1,$AG1391))-1)),"卖家未填"))</f>
        <v>包装</v>
      </c>
      <c r="N1391" s="11" t="s">
        <v>1771</v>
      </c>
      <c r="O1391" s="11" t="s">
        <v>4408</v>
      </c>
      <c r="P1391" s="13">
        <v>90</v>
      </c>
      <c r="Q1391" s="13">
        <v>35.9</v>
      </c>
      <c r="R1391" s="11">
        <v>35.9</v>
      </c>
      <c r="S1391" s="14">
        <f>IFERROR(V1391/T1391,"0")</f>
        <v>61.029999999999994</v>
      </c>
      <c r="T1391" s="11">
        <v>10</v>
      </c>
      <c r="U1391" s="11">
        <v>17</v>
      </c>
      <c r="V1391" s="15">
        <f>R1391*U1391</f>
        <v>610.29999999999995</v>
      </c>
      <c r="W1391" s="11">
        <v>35</v>
      </c>
      <c r="X1391" s="11">
        <v>138</v>
      </c>
      <c r="Y1391" s="11">
        <v>41171007259</v>
      </c>
      <c r="Z1391" s="11">
        <v>110344376</v>
      </c>
      <c r="AA1391" s="16" t="str">
        <f>IFERROR((MID(AE1391,FIND("ends=",AE1391)+5,FIND("000&amp;starts",AE1391)-FIND("ends=",AE1391)-5)+8*3600)/86400+70*365+19,"")</f>
        <v/>
      </c>
      <c r="AB1391" s="17" t="str">
        <f>HYPERLINK("http://item.taobao.com/item.htm?id="&amp;Y1391,"点击查看")</f>
        <v>点击查看</v>
      </c>
      <c r="AC1391" s="11">
        <f>YEAR(D1391)</f>
        <v>1900</v>
      </c>
      <c r="AD1391" s="11"/>
      <c r="AE1391" s="11"/>
      <c r="AF1391" s="11" t="s">
        <v>9554</v>
      </c>
      <c r="AG1391" s="11" t="s">
        <v>12532</v>
      </c>
    </row>
    <row r="1392" spans="1:33" x14ac:dyDescent="0.15">
      <c r="A1392" s="11" t="s">
        <v>14895</v>
      </c>
      <c r="B1392" s="11" t="s">
        <v>15459</v>
      </c>
      <c r="C1392" s="11" t="s">
        <v>14894</v>
      </c>
      <c r="D1392" s="12">
        <v>39362</v>
      </c>
      <c r="E1392" s="11" t="s">
        <v>24</v>
      </c>
      <c r="F1392" s="11" t="s">
        <v>24</v>
      </c>
      <c r="G1392" s="11" t="s">
        <v>24</v>
      </c>
      <c r="H1392" s="11" t="s">
        <v>10322</v>
      </c>
      <c r="I1392" s="11" t="str">
        <f>IF(AH$1="","",IFERROR(TRIM(MID($AG1392,FIND(":",$AG1392,FIND(AH$1,$AG1392))+1,FIND("=",$AG1392,FIND(AH$1,$AG1392))-FIND(":",$AG1392,FIND(AH$1,$AG1392))-1)),"卖家未填"))</f>
        <v>卖家未填</v>
      </c>
      <c r="J1392" s="11" t="str">
        <f>IF(AI$1="","",IFERROR(TRIM(MID($AG1392,FIND(":",$AG1392,FIND(AI$1,$AG1392))+1,FIND("=",$AG1392,FIND(AI$1,$AG1392))-FIND(":",$AG1392,FIND(AI$1,$AG1392))-1)),"卖家未填"))</f>
        <v>500</v>
      </c>
      <c r="K1392" s="11" t="str">
        <f>IF(AJ$1="","",IFERROR(TRIM(MID($AG1392,FIND(":",$AG1392,FIND(AJ$1,$AG1392))+1,FIND("=",$AG1392,FIND(AJ$1,$AG1392))-FIND(":",$AG1392,FIND(AJ$1,$AG1392))-1)),"卖家未填"))</f>
        <v>卖家未填</v>
      </c>
      <c r="L1392" s="11" t="str">
        <f>IF(AK$1="","",IFERROR(TRIM(MID($AG1392,FIND(":",$AG1392,FIND(AK$1,$AG1392))+1,FIND("=",$AG1392,FIND(AK$1,$AG1392))-FIND(":",$AG1392,FIND(AK$1,$AG1392))-1)),"卖家未填"))</f>
        <v>卖家未填</v>
      </c>
      <c r="M1392" s="11" t="str">
        <f>IF(AL$1="","",IFERROR(TRIM(MID($AG1392,FIND(":",$AG1392,FIND(AL$1,$AG1392))+1,FIND("=",$AG1392,FIND(AL$1,$AG1392))-FIND(":",$AG1392,FIND(AL$1,$AG1392))-1)),"卖家未填"))</f>
        <v>散装</v>
      </c>
      <c r="N1392" s="11" t="s">
        <v>929</v>
      </c>
      <c r="O1392" s="11" t="s">
        <v>4440</v>
      </c>
      <c r="P1392" s="13">
        <v>10</v>
      </c>
      <c r="Q1392" s="13"/>
      <c r="R1392" s="11">
        <v>10</v>
      </c>
      <c r="S1392" s="14">
        <f>IFERROR(V1392/T1392,"0")</f>
        <v>21.03448275862069</v>
      </c>
      <c r="T1392" s="11">
        <v>29</v>
      </c>
      <c r="U1392" s="11">
        <v>61</v>
      </c>
      <c r="V1392" s="15">
        <f>R1392*U1392</f>
        <v>610</v>
      </c>
      <c r="W1392" s="11">
        <v>19</v>
      </c>
      <c r="X1392" s="11">
        <v>138</v>
      </c>
      <c r="Y1392" s="11">
        <v>13610759758</v>
      </c>
      <c r="Z1392" s="11">
        <v>34911074</v>
      </c>
      <c r="AA1392" s="16">
        <f>IFERROR((MID(AE1392,FIND("ends=",AE1392)+5,FIND("000&amp;starts",AE1392)-FIND("ends=",AE1392)-5)+8*3600)/86400+70*365+19,"")</f>
        <v>42031.579224537039</v>
      </c>
      <c r="AB1392" s="17" t="str">
        <f>HYPERLINK("http://item.taobao.com/item.htm?id="&amp;Y1392,"点击查看")</f>
        <v>点击查看</v>
      </c>
      <c r="AC1392" s="11">
        <f>YEAR(D1392)</f>
        <v>2007</v>
      </c>
      <c r="AD1392" s="11"/>
      <c r="AE1392" s="11" t="s">
        <v>6039</v>
      </c>
      <c r="AF1392" s="11"/>
      <c r="AG1392" s="11" t="s">
        <v>11121</v>
      </c>
    </row>
    <row r="1393" spans="1:33" x14ac:dyDescent="0.15">
      <c r="A1393" s="11" t="s">
        <v>14895</v>
      </c>
      <c r="B1393" s="11" t="s">
        <v>15764</v>
      </c>
      <c r="C1393" s="11" t="s">
        <v>14896</v>
      </c>
      <c r="D1393" s="12">
        <v>39955</v>
      </c>
      <c r="E1393" s="11" t="s">
        <v>46</v>
      </c>
      <c r="F1393" s="11" t="s">
        <v>14972</v>
      </c>
      <c r="G1393" s="11" t="s">
        <v>38</v>
      </c>
      <c r="H1393" s="11" t="s">
        <v>10322</v>
      </c>
      <c r="I1393" s="11" t="str">
        <f>IF(AH$1="","",IFERROR(TRIM(MID($AG1393,FIND(":",$AG1393,FIND(AH$1,$AG1393))+1,FIND("=",$AG1393,FIND(AH$1,$AG1393))-FIND(":",$AG1393,FIND(AH$1,$AG1393))-1)),"卖家未填"))</f>
        <v>卖家未填</v>
      </c>
      <c r="J1393" s="11" t="str">
        <f>IF(AI$1="","",IFERROR(TRIM(MID($AG1393,FIND(":",$AG1393,FIND(AI$1,$AG1393))+1,FIND("=",$AG1393,FIND(AI$1,$AG1393))-FIND(":",$AG1393,FIND(AI$1,$AG1393))-1)),"卖家未填"))</f>
        <v>500</v>
      </c>
      <c r="K1393" s="11" t="str">
        <f>IF(AJ$1="","",IFERROR(TRIM(MID($AG1393,FIND(":",$AG1393,FIND(AJ$1,$AG1393))+1,FIND("=",$AG1393,FIND(AJ$1,$AG1393))-FIND(":",$AG1393,FIND(AJ$1,$AG1393))-1)),"卖家未填"))</f>
        <v>卖家未填</v>
      </c>
      <c r="L1393" s="11" t="str">
        <f>IF(AK$1="","",IFERROR(TRIM(MID($AG1393,FIND(":",$AG1393,FIND(AK$1,$AG1393))+1,FIND("=",$AG1393,FIND(AK$1,$AG1393))-FIND(":",$AG1393,FIND(AK$1,$AG1393))-1)),"卖家未填"))</f>
        <v>卖家未填</v>
      </c>
      <c r="M1393" s="11" t="str">
        <f>IF(AL$1="","",IFERROR(TRIM(MID($AG1393,FIND(":",$AG1393,FIND(AL$1,$AG1393))+1,FIND("=",$AG1393,FIND(AL$1,$AG1393))-FIND(":",$AG1393,FIND(AL$1,$AG1393))-1)),"卖家未填"))</f>
        <v>散装</v>
      </c>
      <c r="N1393" s="11" t="s">
        <v>1372</v>
      </c>
      <c r="O1393" s="11" t="s">
        <v>4572</v>
      </c>
      <c r="P1393" s="13">
        <v>7.9</v>
      </c>
      <c r="Q1393" s="13"/>
      <c r="R1393" s="11">
        <v>7.9</v>
      </c>
      <c r="S1393" s="14">
        <f>IFERROR(V1393/T1393,"0")</f>
        <v>40.553333333333335</v>
      </c>
      <c r="T1393" s="11">
        <v>15</v>
      </c>
      <c r="U1393" s="11">
        <v>77</v>
      </c>
      <c r="V1393" s="15">
        <f>R1393*U1393</f>
        <v>608.30000000000007</v>
      </c>
      <c r="W1393" s="11">
        <v>9</v>
      </c>
      <c r="X1393" s="11">
        <v>17</v>
      </c>
      <c r="Y1393" s="11">
        <v>42866090316</v>
      </c>
      <c r="Z1393" s="11">
        <v>58261752</v>
      </c>
      <c r="AA1393" s="16">
        <f>IFERROR((MID(AE1393,FIND("ends=",AE1393)+5,FIND("000&amp;starts",AE1393)-FIND("ends=",AE1393)-5)+8*3600)/86400+70*365+19,"")</f>
        <v>42031.352974537032</v>
      </c>
      <c r="AB1393" s="17" t="str">
        <f>HYPERLINK("http://item.taobao.com/item.htm?id="&amp;Y1393,"点击查看")</f>
        <v>点击查看</v>
      </c>
      <c r="AC1393" s="11">
        <f>YEAR(D1393)</f>
        <v>2009</v>
      </c>
      <c r="AD1393" s="11"/>
      <c r="AE1393" s="11" t="s">
        <v>6462</v>
      </c>
      <c r="AF1393" s="11"/>
      <c r="AG1393" s="11" t="s">
        <v>11199</v>
      </c>
    </row>
    <row r="1394" spans="1:33" x14ac:dyDescent="0.15">
      <c r="A1394" s="11" t="s">
        <v>14895</v>
      </c>
      <c r="B1394" s="11" t="s">
        <v>15323</v>
      </c>
      <c r="C1394" s="11" t="s">
        <v>14897</v>
      </c>
      <c r="D1394" s="12">
        <v>39996</v>
      </c>
      <c r="E1394" s="11" t="s">
        <v>14957</v>
      </c>
      <c r="F1394" s="11" t="s">
        <v>14985</v>
      </c>
      <c r="G1394" s="11" t="s">
        <v>43</v>
      </c>
      <c r="H1394" s="11" t="s">
        <v>10322</v>
      </c>
      <c r="I1394" s="11" t="str">
        <f>IF(AH$1="","",IFERROR(TRIM(MID($AG1394,FIND(":",$AG1394,FIND(AH$1,$AG1394))+1,FIND("=",$AG1394,FIND(AH$1,$AG1394))-FIND(":",$AG1394,FIND(AH$1,$AG1394))-1)),"卖家未填"))</f>
        <v>卖家未填</v>
      </c>
      <c r="J1394" s="11" t="str">
        <f>IF(AI$1="","",IFERROR(TRIM(MID($AG1394,FIND(":",$AG1394,FIND(AI$1,$AG1394))+1,FIND("=",$AG1394,FIND(AI$1,$AG1394))-FIND(":",$AG1394,FIND(AI$1,$AG1394))-1)),"卖家未填"))</f>
        <v>350</v>
      </c>
      <c r="K1394" s="11" t="str">
        <f>IF(AJ$1="","",IFERROR(TRIM(MID($AG1394,FIND(":",$AG1394,FIND(AJ$1,$AG1394))+1,FIND("=",$AG1394,FIND(AJ$1,$AG1394))-FIND(":",$AG1394,FIND(AJ$1,$AG1394))-1)),"卖家未填"))</f>
        <v>卖家未填</v>
      </c>
      <c r="L1394" s="11" t="str">
        <f>IF(AK$1="","",IFERROR(TRIM(MID($AG1394,FIND(":",$AG1394,FIND(AK$1,$AG1394))+1,FIND("=",$AG1394,FIND(AK$1,$AG1394))-FIND(":",$AG1394,FIND(AK$1,$AG1394))-1)),"卖家未填"))</f>
        <v>卖家未填</v>
      </c>
      <c r="M1394" s="11" t="str">
        <f>IF(AL$1="","",IFERROR(TRIM(MID($AG1394,FIND(":",$AG1394,FIND(AL$1,$AG1394))+1,FIND("=",$AG1394,FIND(AL$1,$AG1394))-FIND(":",$AG1394,FIND(AL$1,$AG1394))-1)),"卖家未填"))</f>
        <v>散装</v>
      </c>
      <c r="N1394" s="11" t="s">
        <v>1316</v>
      </c>
      <c r="O1394" s="11" t="s">
        <v>4836</v>
      </c>
      <c r="P1394" s="13">
        <v>4.5</v>
      </c>
      <c r="Q1394" s="13"/>
      <c r="R1394" s="11">
        <v>4.5</v>
      </c>
      <c r="S1394" s="14">
        <f>IFERROR(V1394/T1394,"0")</f>
        <v>37.96875</v>
      </c>
      <c r="T1394" s="11">
        <v>16</v>
      </c>
      <c r="U1394" s="11">
        <v>135</v>
      </c>
      <c r="V1394" s="15">
        <f>R1394*U1394</f>
        <v>607.5</v>
      </c>
      <c r="W1394" s="11">
        <v>15</v>
      </c>
      <c r="X1394" s="11">
        <v>58</v>
      </c>
      <c r="Y1394" s="11">
        <v>4010111957</v>
      </c>
      <c r="Z1394" s="11">
        <v>58644043</v>
      </c>
      <c r="AA1394" s="16">
        <f>IFERROR((MID(AE1394,FIND("ends=",AE1394)+5,FIND("000&amp;starts",AE1394)-FIND("ends=",AE1394)-5)+8*3600)/86400+70*365+19,"")</f>
        <v>42031.612939814819</v>
      </c>
      <c r="AB1394" s="17" t="str">
        <f>HYPERLINK("http://item.taobao.com/item.htm?id="&amp;Y1394,"点击查看")</f>
        <v>点击查看</v>
      </c>
      <c r="AC1394" s="11">
        <f>YEAR(D1394)</f>
        <v>2009</v>
      </c>
      <c r="AD1394" s="11"/>
      <c r="AE1394" s="11" t="s">
        <v>6410</v>
      </c>
      <c r="AF1394" s="11"/>
      <c r="AG1394" s="11" t="s">
        <v>12108</v>
      </c>
    </row>
    <row r="1395" spans="1:33" x14ac:dyDescent="0.15">
      <c r="A1395" s="11" t="s">
        <v>14895</v>
      </c>
      <c r="B1395" s="11" t="s">
        <v>15767</v>
      </c>
      <c r="C1395" s="11" t="s">
        <v>14894</v>
      </c>
      <c r="D1395" s="12">
        <v>41556</v>
      </c>
      <c r="E1395" s="11" t="s">
        <v>15015</v>
      </c>
      <c r="F1395" s="11" t="s">
        <v>15088</v>
      </c>
      <c r="G1395" s="11" t="s">
        <v>138</v>
      </c>
      <c r="H1395" s="11" t="s">
        <v>10322</v>
      </c>
      <c r="I1395" s="11" t="str">
        <f>IF(AH$1="","",IFERROR(TRIM(MID($AG1395,FIND(":",$AG1395,FIND(AH$1,$AG1395))+1,FIND("=",$AG1395,FIND(AH$1,$AG1395))-FIND(":",$AG1395,FIND(AH$1,$AG1395))-1)),"卖家未填"))</f>
        <v>卖家未填</v>
      </c>
      <c r="J1395" s="11" t="str">
        <f>IF(AI$1="","",IFERROR(TRIM(MID($AG1395,FIND(":",$AG1395,FIND(AI$1,$AG1395))+1,FIND("=",$AG1395,FIND(AI$1,$AG1395))-FIND(":",$AG1395,FIND(AI$1,$AG1395))-1)),"卖家未填"))</f>
        <v>470</v>
      </c>
      <c r="K1395" s="11" t="str">
        <f>IF(AJ$1="","",IFERROR(TRIM(MID($AG1395,FIND(":",$AG1395,FIND(AJ$1,$AG1395))+1,FIND("=",$AG1395,FIND(AJ$1,$AG1395))-FIND(":",$AG1395,FIND(AJ$1,$AG1395))-1)),"卖家未填"))</f>
        <v>卖家未填</v>
      </c>
      <c r="L1395" s="11" t="str">
        <f>IF(AK$1="","",IFERROR(TRIM(MID($AG1395,FIND(":",$AG1395,FIND(AK$1,$AG1395))+1,FIND("=",$AG1395,FIND(AK$1,$AG1395))-FIND(":",$AG1395,FIND(AK$1,$AG1395))-1)),"卖家未填"))</f>
        <v>卖家未填</v>
      </c>
      <c r="M1395" s="11" t="str">
        <f>IF(AL$1="","",IFERROR(TRIM(MID($AG1395,FIND(":",$AG1395,FIND(AL$1,$AG1395))+1,FIND("=",$AG1395,FIND(AL$1,$AG1395))-FIND(":",$AG1395,FIND(AL$1,$AG1395))-1)),"卖家未填"))</f>
        <v>散装</v>
      </c>
      <c r="N1395" s="11" t="s">
        <v>1380</v>
      </c>
      <c r="O1395" s="11" t="s">
        <v>4853</v>
      </c>
      <c r="P1395" s="13">
        <v>15</v>
      </c>
      <c r="Q1395" s="13">
        <v>13.5</v>
      </c>
      <c r="R1395" s="11">
        <v>13.5</v>
      </c>
      <c r="S1395" s="14">
        <f>IFERROR(V1395/T1395,"0")</f>
        <v>40.5</v>
      </c>
      <c r="T1395" s="11">
        <v>15</v>
      </c>
      <c r="U1395" s="11">
        <v>45</v>
      </c>
      <c r="V1395" s="15">
        <f>R1395*U1395</f>
        <v>607.5</v>
      </c>
      <c r="W1395" s="11">
        <v>24</v>
      </c>
      <c r="X1395" s="11">
        <v>58</v>
      </c>
      <c r="Y1395" s="11">
        <v>40478705684</v>
      </c>
      <c r="Z1395" s="11">
        <v>106746715</v>
      </c>
      <c r="AA1395" s="16">
        <f>IFERROR((MID(AE1395,FIND("ends=",AE1395)+5,FIND("000&amp;starts",AE1395)-FIND("ends=",AE1395)-5)+8*3600)/86400+70*365+19,"")</f>
        <v>42032.334432870368</v>
      </c>
      <c r="AB1395" s="17" t="str">
        <f>HYPERLINK("http://item.taobao.com/item.htm?id="&amp;Y1395,"点击查看")</f>
        <v>点击查看</v>
      </c>
      <c r="AC1395" s="11">
        <f>YEAR(D1395)</f>
        <v>2013</v>
      </c>
      <c r="AD1395" s="11"/>
      <c r="AE1395" s="11" t="s">
        <v>6470</v>
      </c>
      <c r="AF1395" s="11"/>
      <c r="AG1395" s="11" t="s">
        <v>12164</v>
      </c>
    </row>
    <row r="1396" spans="1:33" x14ac:dyDescent="0.15">
      <c r="A1396" s="11" t="s">
        <v>14895</v>
      </c>
      <c r="B1396" s="11" t="s">
        <v>15932</v>
      </c>
      <c r="C1396" s="11" t="s">
        <v>14896</v>
      </c>
      <c r="D1396" s="12">
        <v>38675</v>
      </c>
      <c r="E1396" s="11" t="s">
        <v>15026</v>
      </c>
      <c r="F1396" s="11" t="s">
        <v>15053</v>
      </c>
      <c r="G1396" s="11" t="s">
        <v>100</v>
      </c>
      <c r="H1396" s="11" t="s">
        <v>10576</v>
      </c>
      <c r="I1396" s="11" t="str">
        <f>IF(AH$1="","",IFERROR(TRIM(MID($AG1396,FIND(":",$AG1396,FIND(AH$1,$AG1396))+1,FIND("=",$AG1396,FIND(AH$1,$AG1396))-FIND(":",$AG1396,FIND(AH$1,$AG1396))-1)),"卖家未填"))</f>
        <v>卖家未填</v>
      </c>
      <c r="J1396" s="11" t="str">
        <f>IF(AI$1="","",IFERROR(TRIM(MID($AG1396,FIND(":",$AG1396,FIND(AI$1,$AG1396))+1,FIND("=",$AG1396,FIND(AI$1,$AG1396))-FIND(":",$AG1396,FIND(AI$1,$AG1396))-1)),"卖家未填"))</f>
        <v>500</v>
      </c>
      <c r="K1396" s="11" t="str">
        <f>IF(AJ$1="","",IFERROR(TRIM(MID($AG1396,FIND(":",$AG1396,FIND(AJ$1,$AG1396))+1,FIND("=",$AG1396,FIND(AJ$1,$AG1396))-FIND(":",$AG1396,FIND(AJ$1,$AG1396))-1)),"卖家未填"))</f>
        <v>卖家未填</v>
      </c>
      <c r="L1396" s="11" t="str">
        <f>IF(AK$1="","",IFERROR(TRIM(MID($AG1396,FIND(":",$AG1396,FIND(AK$1,$AG1396))+1,FIND("=",$AG1396,FIND(AK$1,$AG1396))-FIND(":",$AG1396,FIND(AK$1,$AG1396))-1)),"卖家未填"))</f>
        <v>卖家未填</v>
      </c>
      <c r="M1396" s="11" t="str">
        <f>IF(AL$1="","",IFERROR(TRIM(MID($AG1396,FIND(":",$AG1396,FIND(AL$1,$AG1396))+1,FIND("=",$AG1396,FIND(AL$1,$AG1396))-FIND(":",$AG1396,FIND(AL$1,$AG1396))-1)),"卖家未填"))</f>
        <v>散装</v>
      </c>
      <c r="N1396" s="11" t="s">
        <v>1717</v>
      </c>
      <c r="O1396" s="11" t="s">
        <v>4426</v>
      </c>
      <c r="P1396" s="13">
        <v>18</v>
      </c>
      <c r="Q1396" s="13">
        <v>13.5</v>
      </c>
      <c r="R1396" s="11">
        <v>13.5</v>
      </c>
      <c r="S1396" s="14">
        <f>IFERROR(V1396/T1396,"0")</f>
        <v>55.227272727272727</v>
      </c>
      <c r="T1396" s="11">
        <v>11</v>
      </c>
      <c r="U1396" s="11">
        <v>45</v>
      </c>
      <c r="V1396" s="15">
        <f>R1396*U1396</f>
        <v>607.5</v>
      </c>
      <c r="W1396" s="11">
        <v>28</v>
      </c>
      <c r="X1396" s="11">
        <v>181</v>
      </c>
      <c r="Y1396" s="11">
        <v>16541630775</v>
      </c>
      <c r="Z1396" s="11">
        <v>33347942</v>
      </c>
      <c r="AA1396" s="16">
        <f>IFERROR((MID(AE1396,FIND("ends=",AE1396)+5,FIND("000&amp;starts",AE1396)-FIND("ends=",AE1396)-5)+8*3600)/86400+70*365+19,"")</f>
        <v>42034.671307870369</v>
      </c>
      <c r="AB1396" s="17" t="str">
        <f>HYPERLINK("http://item.taobao.com/item.htm?id="&amp;Y1396,"点击查看")</f>
        <v>点击查看</v>
      </c>
      <c r="AC1396" s="11">
        <f>YEAR(D1396)</f>
        <v>2005</v>
      </c>
      <c r="AD1396" s="11"/>
      <c r="AE1396" s="11" t="s">
        <v>6803</v>
      </c>
      <c r="AF1396" s="11" t="s">
        <v>9868</v>
      </c>
      <c r="AG1396" s="11" t="s">
        <v>12485</v>
      </c>
    </row>
    <row r="1397" spans="1:33" x14ac:dyDescent="0.15">
      <c r="A1397" s="11" t="s">
        <v>14919</v>
      </c>
      <c r="B1397" s="11" t="s">
        <v>15852</v>
      </c>
      <c r="C1397" s="11" t="s">
        <v>14920</v>
      </c>
      <c r="D1397" s="12">
        <v>41415</v>
      </c>
      <c r="E1397" s="11" t="s">
        <v>14967</v>
      </c>
      <c r="F1397" s="11" t="s">
        <v>14968</v>
      </c>
      <c r="G1397" s="11" t="s">
        <v>28</v>
      </c>
      <c r="H1397" s="11" t="s">
        <v>10467</v>
      </c>
      <c r="I1397" s="11" t="str">
        <f>IF(AH$1="","",IFERROR(TRIM(MID($AG1397,FIND(":",$AG1397,FIND(AH$1,$AG1397))+1,FIND("=",$AG1397,FIND(AH$1,$AG1397))-FIND(":",$AG1397,FIND(AH$1,$AG1397))-1)),"卖家未填"))</f>
        <v>心形年糕</v>
      </c>
      <c r="J1397" s="11" t="str">
        <f>IF(AI$1="","",IFERROR(TRIM(MID($AG1397,FIND(":",$AG1397,FIND(AI$1,$AG1397))+1,FIND("=",$AG1397,FIND(AI$1,$AG1397))-FIND(":",$AG1397,FIND(AI$1,$AG1397))-1)),"卖家未填"))</f>
        <v>500</v>
      </c>
      <c r="K1397" s="11" t="str">
        <f>IF(AJ$1="","",IFERROR(TRIM(MID($AG1397,FIND(":",$AG1397,FIND(AJ$1,$AG1397))+1,FIND("=",$AG1397,FIND(AJ$1,$AG1397))-FIND(":",$AG1397,FIND(AJ$1,$AG1397))-1)),"卖家未填"))</f>
        <v>3人份</v>
      </c>
      <c r="L1397" s="11" t="str">
        <f>IF(AK$1="","",IFERROR(TRIM(MID($AG1397,FIND(":",$AG1397,FIND(AK$1,$AG1397))+1,FIND("=",$AG1397,FIND(AK$1,$AG1397))-FIND(":",$AG1397,FIND(AK$1,$AG1397))-1)),"卖家未填"))</f>
        <v>1周</v>
      </c>
      <c r="M1397" s="11" t="str">
        <f>IF(AL$1="","",IFERROR(TRIM(MID($AG1397,FIND(":",$AG1397,FIND(AL$1,$AG1397))+1,FIND("=",$AG1397,FIND(AL$1,$AG1397))-FIND(":",$AG1397,FIND(AL$1,$AG1397))-1)),"卖家未填"))</f>
        <v>包装</v>
      </c>
      <c r="N1397" s="11" t="s">
        <v>2716</v>
      </c>
      <c r="O1397" s="11" t="s">
        <v>4523</v>
      </c>
      <c r="P1397" s="13">
        <v>15</v>
      </c>
      <c r="Q1397" s="13">
        <v>13.5</v>
      </c>
      <c r="R1397" s="11">
        <v>13.5</v>
      </c>
      <c r="S1397" s="14">
        <f>IFERROR(V1397/T1397,"0")</f>
        <v>121.5</v>
      </c>
      <c r="T1397" s="11">
        <v>5</v>
      </c>
      <c r="U1397" s="11">
        <v>45</v>
      </c>
      <c r="V1397" s="15">
        <f>R1397*U1397</f>
        <v>607.5</v>
      </c>
      <c r="W1397" s="11">
        <v>5</v>
      </c>
      <c r="X1397" s="11">
        <v>25</v>
      </c>
      <c r="Y1397" s="11">
        <v>41654236943</v>
      </c>
      <c r="Z1397" s="11">
        <v>104291821</v>
      </c>
      <c r="AA1397" s="16">
        <f>IFERROR((MID(AE1397,FIND("ends=",AE1397)+5,FIND("000&amp;starts",AE1397)-FIND("ends=",AE1397)-5)+8*3600)/86400+70*365+19,"")</f>
        <v>42035.467708333337</v>
      </c>
      <c r="AB1397" s="17" t="str">
        <f>HYPERLINK("http://item.taobao.com/item.htm?id="&amp;Y1397,"点击查看")</f>
        <v>点击查看</v>
      </c>
      <c r="AC1397" s="11">
        <f>YEAR(D1397)</f>
        <v>2013</v>
      </c>
      <c r="AD1397" s="11"/>
      <c r="AE1397" s="11" t="s">
        <v>7795</v>
      </c>
      <c r="AF1397" s="11" t="s">
        <v>9739</v>
      </c>
      <c r="AG1397" s="11" t="s">
        <v>13374</v>
      </c>
    </row>
    <row r="1398" spans="1:33" x14ac:dyDescent="0.15">
      <c r="A1398" s="11" t="s">
        <v>14895</v>
      </c>
      <c r="B1398" s="11" t="s">
        <v>15638</v>
      </c>
      <c r="C1398" s="11" t="s">
        <v>14897</v>
      </c>
      <c r="D1398" s="12">
        <v>40102</v>
      </c>
      <c r="E1398" s="11" t="s">
        <v>14957</v>
      </c>
      <c r="F1398" s="11" t="s">
        <v>14958</v>
      </c>
      <c r="G1398" s="11" t="s">
        <v>21</v>
      </c>
      <c r="H1398" s="11" t="s">
        <v>9590</v>
      </c>
      <c r="I1398" s="11" t="str">
        <f>IF(AH$1="","",IFERROR(TRIM(MID($AG1398,FIND(":",$AG1398,FIND(AH$1,$AG1398))+1,FIND("=",$AG1398,FIND(AH$1,$AG1398))-FIND(":",$AG1398,FIND(AH$1,$AG1398))-1)),"卖家未填"))</f>
        <v>卖家未填</v>
      </c>
      <c r="J1398" s="11" t="str">
        <f>IF(AI$1="","",IFERROR(TRIM(MID($AG1398,FIND(":",$AG1398,FIND(AI$1,$AG1398))+1,FIND("=",$AG1398,FIND(AI$1,$AG1398))-FIND(":",$AG1398,FIND(AI$1,$AG1398))-1)),"卖家未填"))</f>
        <v>3120</v>
      </c>
      <c r="K1398" s="11" t="str">
        <f>IF(AJ$1="","",IFERROR(TRIM(MID($AG1398,FIND(":",$AG1398,FIND(AJ$1,$AG1398))+1,FIND("=",$AG1398,FIND(AJ$1,$AG1398))-FIND(":",$AG1398,FIND(AJ$1,$AG1398))-1)),"卖家未填"))</f>
        <v>5人份</v>
      </c>
      <c r="L1398" s="11" t="str">
        <f>IF(AK$1="","",IFERROR(TRIM(MID($AG1398,FIND(":",$AG1398,FIND(AK$1,$AG1398))+1,FIND("=",$AG1398,FIND(AK$1,$AG1398))-FIND(":",$AG1398,FIND(AK$1,$AG1398))-1)),"卖家未填"))</f>
        <v>1周</v>
      </c>
      <c r="M1398" s="11" t="str">
        <f>IF(AL$1="","",IFERROR(TRIM(MID($AG1398,FIND(":",$AG1398,FIND(AL$1,$AG1398))+1,FIND("=",$AG1398,FIND(AL$1,$AG1398))-FIND(":",$AG1398,FIND(AL$1,$AG1398))-1)),"卖家未填"))</f>
        <v>包装</v>
      </c>
      <c r="N1398" s="11" t="s">
        <v>2495</v>
      </c>
      <c r="O1398" s="11" t="s">
        <v>4799</v>
      </c>
      <c r="P1398" s="13">
        <v>55</v>
      </c>
      <c r="Q1398" s="13"/>
      <c r="R1398" s="11">
        <v>55</v>
      </c>
      <c r="S1398" s="14">
        <f>IFERROR(V1398/T1398,"0")</f>
        <v>121</v>
      </c>
      <c r="T1398" s="11">
        <v>5</v>
      </c>
      <c r="U1398" s="11">
        <v>11</v>
      </c>
      <c r="V1398" s="15">
        <f>R1398*U1398</f>
        <v>605</v>
      </c>
      <c r="W1398" s="11">
        <v>0</v>
      </c>
      <c r="X1398" s="11">
        <v>64</v>
      </c>
      <c r="Y1398" s="11">
        <v>14532916506</v>
      </c>
      <c r="Z1398" s="11">
        <v>59531382</v>
      </c>
      <c r="AA1398" s="16">
        <f>IFERROR((MID(AE1398,FIND("ends=",AE1398)+5,FIND("000&amp;starts",AE1398)-FIND("ends=",AE1398)-5)+8*3600)/86400+70*365+19,"")</f>
        <v>42029.838182870371</v>
      </c>
      <c r="AB1398" s="17" t="str">
        <f>HYPERLINK("http://item.taobao.com/item.htm?id="&amp;Y1398,"点击查看")</f>
        <v>点击查看</v>
      </c>
      <c r="AC1398" s="11">
        <f>YEAR(D1398)</f>
        <v>2009</v>
      </c>
      <c r="AD1398" s="11"/>
      <c r="AE1398" s="11" t="s">
        <v>7573</v>
      </c>
      <c r="AF1398" s="11" t="s">
        <v>9759</v>
      </c>
      <c r="AG1398" s="11" t="s">
        <v>13177</v>
      </c>
    </row>
    <row r="1399" spans="1:33" x14ac:dyDescent="0.15">
      <c r="A1399" s="11" t="s">
        <v>14895</v>
      </c>
      <c r="B1399" s="11" t="s">
        <v>15883</v>
      </c>
      <c r="C1399" s="11" t="s">
        <v>14896</v>
      </c>
      <c r="D1399" s="12">
        <v>39887</v>
      </c>
      <c r="E1399" s="11" t="s">
        <v>46</v>
      </c>
      <c r="F1399" s="11" t="s">
        <v>14977</v>
      </c>
      <c r="G1399" s="11" t="s">
        <v>36</v>
      </c>
      <c r="H1399" s="11" t="s">
        <v>10322</v>
      </c>
      <c r="I1399" s="11" t="str">
        <f>IF(AH$1="","",IFERROR(TRIM(MID($AG1399,FIND(":",$AG1399,FIND(AH$1,$AG1399))+1,FIND("=",$AG1399,FIND(AH$1,$AG1399))-FIND(":",$AG1399,FIND(AH$1,$AG1399))-1)),"卖家未填"))</f>
        <v>卖家未填</v>
      </c>
      <c r="J1399" s="11" t="str">
        <f>IF(AI$1="","",IFERROR(TRIM(MID($AG1399,FIND(":",$AG1399,FIND(AI$1,$AG1399))+1,FIND("=",$AG1399,FIND(AI$1,$AG1399))-FIND(":",$AG1399,FIND(AI$1,$AG1399))-1)),"卖家未填"))</f>
        <v>500</v>
      </c>
      <c r="K1399" s="11" t="str">
        <f>IF(AJ$1="","",IFERROR(TRIM(MID($AG1399,FIND(":",$AG1399,FIND(AJ$1,$AG1399))+1,FIND("=",$AG1399,FIND(AJ$1,$AG1399))-FIND(":",$AG1399,FIND(AJ$1,$AG1399))-1)),"卖家未填"))</f>
        <v>卖家未填</v>
      </c>
      <c r="L1399" s="11" t="str">
        <f>IF(AK$1="","",IFERROR(TRIM(MID($AG1399,FIND(":",$AG1399,FIND(AK$1,$AG1399))+1,FIND("=",$AG1399,FIND(AK$1,$AG1399))-FIND(":",$AG1399,FIND(AK$1,$AG1399))-1)),"卖家未填"))</f>
        <v>卖家未填</v>
      </c>
      <c r="M1399" s="11" t="str">
        <f>IF(AL$1="","",IFERROR(TRIM(MID($AG1399,FIND(":",$AG1399,FIND(AL$1,$AG1399))+1,FIND("=",$AG1399,FIND(AL$1,$AG1399))-FIND(":",$AG1399,FIND(AL$1,$AG1399))-1)),"卖家未填"))</f>
        <v>散装</v>
      </c>
      <c r="N1399" s="11" t="s">
        <v>1613</v>
      </c>
      <c r="O1399" s="11" t="s">
        <v>4433</v>
      </c>
      <c r="P1399" s="13">
        <v>16.8</v>
      </c>
      <c r="Q1399" s="13">
        <v>13.44</v>
      </c>
      <c r="R1399" s="11">
        <v>13.44</v>
      </c>
      <c r="S1399" s="14">
        <f>IFERROR(V1399/T1399,"0")</f>
        <v>50.4</v>
      </c>
      <c r="T1399" s="11">
        <v>12</v>
      </c>
      <c r="U1399" s="11">
        <v>45</v>
      </c>
      <c r="V1399" s="15">
        <f>R1399*U1399</f>
        <v>604.79999999999995</v>
      </c>
      <c r="W1399" s="11">
        <v>37</v>
      </c>
      <c r="X1399" s="11">
        <v>241</v>
      </c>
      <c r="Y1399" s="11">
        <v>37926752291</v>
      </c>
      <c r="Z1399" s="11">
        <v>57489543</v>
      </c>
      <c r="AA1399" s="16">
        <f>IFERROR((MID(AE1399,FIND("ends=",AE1399)+5,FIND("000&amp;starts",AE1399)-FIND("ends=",AE1399)-5)+8*3600)/86400+70*365+19,"")</f>
        <v>42033.421354166669</v>
      </c>
      <c r="AB1399" s="17" t="str">
        <f>HYPERLINK("http://item.taobao.com/item.htm?id="&amp;Y1399,"点击查看")</f>
        <v>点击查看</v>
      </c>
      <c r="AC1399" s="11">
        <f>YEAR(D1399)</f>
        <v>2009</v>
      </c>
      <c r="AD1399" s="11"/>
      <c r="AE1399" s="11" t="s">
        <v>6699</v>
      </c>
      <c r="AF1399" s="11"/>
      <c r="AG1399" s="11" t="s">
        <v>11456</v>
      </c>
    </row>
    <row r="1400" spans="1:33" x14ac:dyDescent="0.15">
      <c r="A1400" s="11" t="s">
        <v>14895</v>
      </c>
      <c r="B1400" s="11" t="s">
        <v>15285</v>
      </c>
      <c r="C1400" s="11" t="s">
        <v>14897</v>
      </c>
      <c r="D1400" s="12">
        <v>41748</v>
      </c>
      <c r="E1400" s="11" t="s">
        <v>14987</v>
      </c>
      <c r="F1400" s="11" t="s">
        <v>15002</v>
      </c>
      <c r="G1400" s="11" t="s">
        <v>57</v>
      </c>
      <c r="H1400" s="11" t="s">
        <v>10322</v>
      </c>
      <c r="I1400" s="11" t="str">
        <f>IF(AH$1="","",IFERROR(TRIM(MID($AG1400,FIND(":",$AG1400,FIND(AH$1,$AG1400))+1,FIND("=",$AG1400,FIND(AH$1,$AG1400))-FIND(":",$AG1400,FIND(AH$1,$AG1400))-1)),"卖家未填"))</f>
        <v>卖家未填</v>
      </c>
      <c r="J1400" s="11" t="str">
        <f>IF(AI$1="","",IFERROR(TRIM(MID($AG1400,FIND(":",$AG1400,FIND(AI$1,$AG1400))+1,FIND("=",$AG1400,FIND(AI$1,$AG1400))-FIND(":",$AG1400,FIND(AI$1,$AG1400))-1)),"卖家未填"))</f>
        <v>500</v>
      </c>
      <c r="K1400" s="11" t="str">
        <f>IF(AJ$1="","",IFERROR(TRIM(MID($AG1400,FIND(":",$AG1400,FIND(AJ$1,$AG1400))+1,FIND("=",$AG1400,FIND(AJ$1,$AG1400))-FIND(":",$AG1400,FIND(AJ$1,$AG1400))-1)),"卖家未填"))</f>
        <v>卖家未填</v>
      </c>
      <c r="L1400" s="11" t="str">
        <f>IF(AK$1="","",IFERROR(TRIM(MID($AG1400,FIND(":",$AG1400,FIND(AK$1,$AG1400))+1,FIND("=",$AG1400,FIND(AK$1,$AG1400))-FIND(":",$AG1400,FIND(AK$1,$AG1400))-1)),"卖家未填"))</f>
        <v>卖家未填</v>
      </c>
      <c r="M1400" s="11" t="str">
        <f>IF(AL$1="","",IFERROR(TRIM(MID($AG1400,FIND(":",$AG1400,FIND(AL$1,$AG1400))+1,FIND("=",$AG1400,FIND(AL$1,$AG1400))-FIND(":",$AG1400,FIND(AL$1,$AG1400))-1)),"卖家未填"))</f>
        <v>散装</v>
      </c>
      <c r="N1400" s="11" t="s">
        <v>1124</v>
      </c>
      <c r="O1400" s="11" t="s">
        <v>4783</v>
      </c>
      <c r="P1400" s="13">
        <v>8.6</v>
      </c>
      <c r="Q1400" s="13">
        <v>7.65</v>
      </c>
      <c r="R1400" s="11">
        <v>7.65</v>
      </c>
      <c r="S1400" s="14">
        <f>IFERROR(V1400/T1400,"0")</f>
        <v>28.778571428571428</v>
      </c>
      <c r="T1400" s="11">
        <v>21</v>
      </c>
      <c r="U1400" s="11">
        <v>79</v>
      </c>
      <c r="V1400" s="15">
        <f>R1400*U1400</f>
        <v>604.35</v>
      </c>
      <c r="W1400" s="11">
        <v>40</v>
      </c>
      <c r="X1400" s="11">
        <v>29</v>
      </c>
      <c r="Y1400" s="11">
        <v>38672063552</v>
      </c>
      <c r="Z1400" s="11">
        <v>110330246</v>
      </c>
      <c r="AA1400" s="16">
        <f>IFERROR((MID(AE1400,FIND("ends=",AE1400)+5,FIND("000&amp;starts",AE1400)-FIND("ends=",AE1400)-5)+8*3600)/86400+70*365+19,"")</f>
        <v>42032.751238425924</v>
      </c>
      <c r="AB1400" s="17" t="str">
        <f>HYPERLINK("http://item.taobao.com/item.htm?id="&amp;Y1400,"点击查看")</f>
        <v>点击查看</v>
      </c>
      <c r="AC1400" s="11">
        <f>YEAR(D1400)</f>
        <v>2014</v>
      </c>
      <c r="AD1400" s="11"/>
      <c r="AE1400" s="11" t="s">
        <v>6227</v>
      </c>
      <c r="AF1400" s="11"/>
      <c r="AG1400" s="11" t="s">
        <v>11931</v>
      </c>
    </row>
    <row r="1401" spans="1:33" x14ac:dyDescent="0.15">
      <c r="A1401" s="11" t="s">
        <v>14895</v>
      </c>
      <c r="B1401" s="11" t="s">
        <v>15830</v>
      </c>
      <c r="C1401" s="11" t="s">
        <v>14894</v>
      </c>
      <c r="D1401" s="12">
        <v>40484</v>
      </c>
      <c r="E1401" s="11" t="s">
        <v>14979</v>
      </c>
      <c r="F1401" s="11" t="s">
        <v>15056</v>
      </c>
      <c r="G1401" s="11" t="s">
        <v>105</v>
      </c>
      <c r="H1401" s="11" t="s">
        <v>10322</v>
      </c>
      <c r="I1401" s="11" t="str">
        <f>IF(AH$1="","",IFERROR(TRIM(MID($AG1401,FIND(":",$AG1401,FIND(AH$1,$AG1401))+1,FIND("=",$AG1401,FIND(AH$1,$AG1401))-FIND(":",$AG1401,FIND(AH$1,$AG1401))-1)),"卖家未填"))</f>
        <v>卖家未填</v>
      </c>
      <c r="J1401" s="11" t="str">
        <f>IF(AI$1="","",IFERROR(TRIM(MID($AG1401,FIND(":",$AG1401,FIND(AI$1,$AG1401))+1,FIND("=",$AG1401,FIND(AI$1,$AG1401))-FIND(":",$AG1401,FIND(AI$1,$AG1401))-1)),"卖家未填"))</f>
        <v>420</v>
      </c>
      <c r="K1401" s="11" t="str">
        <f>IF(AJ$1="","",IFERROR(TRIM(MID($AG1401,FIND(":",$AG1401,FIND(AJ$1,$AG1401))+1,FIND("=",$AG1401,FIND(AJ$1,$AG1401))-FIND(":",$AG1401,FIND(AJ$1,$AG1401))-1)),"卖家未填"))</f>
        <v>1人份</v>
      </c>
      <c r="L1401" s="11" t="str">
        <f>IF(AK$1="","",IFERROR(TRIM(MID($AG1401,FIND(":",$AG1401,FIND(AK$1,$AG1401))+1,FIND("=",$AG1401,FIND(AK$1,$AG1401))-FIND(":",$AG1401,FIND(AK$1,$AG1401))-1)),"卖家未填"))</f>
        <v>1周</v>
      </c>
      <c r="M1401" s="11" t="str">
        <f>IF(AL$1="","",IFERROR(TRIM(MID($AG1401,FIND(":",$AG1401,FIND(AL$1,$AG1401))+1,FIND("=",$AG1401,FIND(AL$1,$AG1401))-FIND(":",$AG1401,FIND(AL$1,$AG1401))-1)),"卖家未填"))</f>
        <v>散装</v>
      </c>
      <c r="N1401" s="11" t="s">
        <v>1514</v>
      </c>
      <c r="O1401" s="11" t="s">
        <v>4699</v>
      </c>
      <c r="P1401" s="13">
        <v>7.8</v>
      </c>
      <c r="Q1401" s="13">
        <v>6.79</v>
      </c>
      <c r="R1401" s="11">
        <v>6.79</v>
      </c>
      <c r="S1401" s="14">
        <f>IFERROR(V1401/T1401,"0")</f>
        <v>46.485384615384618</v>
      </c>
      <c r="T1401" s="11">
        <v>13</v>
      </c>
      <c r="U1401" s="11">
        <v>89</v>
      </c>
      <c r="V1401" s="15">
        <f>R1401*U1401</f>
        <v>604.31000000000006</v>
      </c>
      <c r="W1401" s="11">
        <v>36</v>
      </c>
      <c r="X1401" s="11">
        <v>275</v>
      </c>
      <c r="Y1401" s="11">
        <v>9036184636</v>
      </c>
      <c r="Z1401" s="11">
        <v>63322442</v>
      </c>
      <c r="AA1401" s="16">
        <f>IFERROR((MID(AE1401,FIND("ends=",AE1401)+5,FIND("000&amp;starts",AE1401)-FIND("ends=",AE1401)-5)+8*3600)/86400+70*365+19,"")</f>
        <v>42032.479386574079</v>
      </c>
      <c r="AB1401" s="17" t="str">
        <f>HYPERLINK("http://item.taobao.com/item.htm?id="&amp;Y1401,"点击查看")</f>
        <v>点击查看</v>
      </c>
      <c r="AC1401" s="11">
        <f>YEAR(D1401)</f>
        <v>2010</v>
      </c>
      <c r="AD1401" s="11"/>
      <c r="AE1401" s="11" t="s">
        <v>6599</v>
      </c>
      <c r="AF1401" s="11"/>
      <c r="AG1401" s="11" t="s">
        <v>12293</v>
      </c>
    </row>
    <row r="1402" spans="1:33" x14ac:dyDescent="0.15">
      <c r="A1402" s="11" t="s">
        <v>14895</v>
      </c>
      <c r="B1402" s="11" t="s">
        <v>15345</v>
      </c>
      <c r="C1402" s="11" t="s">
        <v>14894</v>
      </c>
      <c r="D1402" s="12">
        <v>41599</v>
      </c>
      <c r="E1402" s="11" t="s">
        <v>14961</v>
      </c>
      <c r="F1402" s="11" t="s">
        <v>15022</v>
      </c>
      <c r="G1402" s="11" t="s">
        <v>74</v>
      </c>
      <c r="H1402" s="11" t="s">
        <v>10322</v>
      </c>
      <c r="I1402" s="11" t="str">
        <f>IF(AH$1="","",IFERROR(TRIM(MID($AG1402,FIND(":",$AG1402,FIND(AH$1,$AG1402))+1,FIND("=",$AG1402,FIND(AH$1,$AG1402))-FIND(":",$AG1402,FIND(AH$1,$AG1402))-1)),"卖家未填"))</f>
        <v>卖家未填</v>
      </c>
      <c r="J1402" s="11" t="str">
        <f>IF(AI$1="","",IFERROR(TRIM(MID($AG1402,FIND(":",$AG1402,FIND(AI$1,$AG1402))+1,FIND("=",$AG1402,FIND(AI$1,$AG1402))-FIND(":",$AG1402,FIND(AI$1,$AG1402))-1)),"卖家未填"))</f>
        <v>500</v>
      </c>
      <c r="K1402" s="11" t="str">
        <f>IF(AJ$1="","",IFERROR(TRIM(MID($AG1402,FIND(":",$AG1402,FIND(AJ$1,$AG1402))+1,FIND("=",$AG1402,FIND(AJ$1,$AG1402))-FIND(":",$AG1402,FIND(AJ$1,$AG1402))-1)),"卖家未填"))</f>
        <v>卖家未填</v>
      </c>
      <c r="L1402" s="11" t="str">
        <f>IF(AK$1="","",IFERROR(TRIM(MID($AG1402,FIND(":",$AG1402,FIND(AK$1,$AG1402))+1,FIND("=",$AG1402,FIND(AK$1,$AG1402))-FIND(":",$AG1402,FIND(AK$1,$AG1402))-1)),"卖家未填"))</f>
        <v>卖家未填</v>
      </c>
      <c r="M1402" s="11" t="str">
        <f>IF(AL$1="","",IFERROR(TRIM(MID($AG1402,FIND(":",$AG1402,FIND(AL$1,$AG1402))+1,FIND("=",$AG1402,FIND(AL$1,$AG1402))-FIND(":",$AG1402,FIND(AL$1,$AG1402))-1)),"卖家未填"))</f>
        <v>散装</v>
      </c>
      <c r="N1402" s="11" t="s">
        <v>1119</v>
      </c>
      <c r="O1402" s="11" t="s">
        <v>4435</v>
      </c>
      <c r="P1402" s="13">
        <v>10.9</v>
      </c>
      <c r="Q1402" s="13">
        <v>8.7200000000000006</v>
      </c>
      <c r="R1402" s="11">
        <v>8.7200000000000006</v>
      </c>
      <c r="S1402" s="14">
        <f>IFERROR(V1402/T1402,"0")</f>
        <v>28.651428571428575</v>
      </c>
      <c r="T1402" s="11">
        <v>21</v>
      </c>
      <c r="U1402" s="11">
        <v>69</v>
      </c>
      <c r="V1402" s="15">
        <f>R1402*U1402</f>
        <v>601.68000000000006</v>
      </c>
      <c r="W1402" s="11">
        <v>22</v>
      </c>
      <c r="X1402" s="11">
        <v>62</v>
      </c>
      <c r="Y1402" s="11">
        <v>37214147113</v>
      </c>
      <c r="Z1402" s="11">
        <v>107583436</v>
      </c>
      <c r="AA1402" s="16">
        <f>IFERROR((MID(AE1402,FIND("ends=",AE1402)+5,FIND("000&amp;starts",AE1402)-FIND("ends=",AE1402)-5)+8*3600)/86400+70*365+19,"")</f>
        <v>42031.656990740739</v>
      </c>
      <c r="AB1402" s="17" t="str">
        <f>HYPERLINK("http://item.taobao.com/item.htm?id="&amp;Y1402,"点击查看")</f>
        <v>点击查看</v>
      </c>
      <c r="AC1402" s="11">
        <f>YEAR(D1402)</f>
        <v>2013</v>
      </c>
      <c r="AD1402" s="11"/>
      <c r="AE1402" s="11" t="s">
        <v>6222</v>
      </c>
      <c r="AF1402" s="11"/>
      <c r="AG1402" s="11" t="s">
        <v>11926</v>
      </c>
    </row>
    <row r="1403" spans="1:33" x14ac:dyDescent="0.15">
      <c r="A1403" s="11" t="s">
        <v>14895</v>
      </c>
      <c r="B1403" s="11" t="s">
        <v>15668</v>
      </c>
      <c r="C1403" s="11" t="s">
        <v>14904</v>
      </c>
      <c r="D1403" s="12">
        <v>41990</v>
      </c>
      <c r="E1403" s="11" t="s">
        <v>15013</v>
      </c>
      <c r="F1403" s="11" t="s">
        <v>15014</v>
      </c>
      <c r="G1403" s="11" t="s">
        <v>67</v>
      </c>
      <c r="H1403" s="11" t="s">
        <v>10322</v>
      </c>
      <c r="I1403" s="11" t="str">
        <f>IF(AH$1="","",IFERROR(TRIM(MID($AG1403,FIND(":",$AG1403,FIND(AH$1,$AG1403))+1,FIND("=",$AG1403,FIND(AH$1,$AG1403))-FIND(":",$AG1403,FIND(AH$1,$AG1403))-1)),"卖家未填"))</f>
        <v>卖家未填</v>
      </c>
      <c r="J1403" s="11" t="str">
        <f>IF(AI$1="","",IFERROR(TRIM(MID($AG1403,FIND(":",$AG1403,FIND(AI$1,$AG1403))+1,FIND("=",$AG1403,FIND(AI$1,$AG1403))-FIND(":",$AG1403,FIND(AI$1,$AG1403))-1)),"卖家未填"))</f>
        <v>500</v>
      </c>
      <c r="K1403" s="11" t="str">
        <f>IF(AJ$1="","",IFERROR(TRIM(MID($AG1403,FIND(":",$AG1403,FIND(AJ$1,$AG1403))+1,FIND("=",$AG1403,FIND(AJ$1,$AG1403))-FIND(":",$AG1403,FIND(AJ$1,$AG1403))-1)),"卖家未填"))</f>
        <v>3人份</v>
      </c>
      <c r="L1403" s="11" t="str">
        <f>IF(AK$1="","",IFERROR(TRIM(MID($AG1403,FIND(":",$AG1403,FIND(AK$1,$AG1403))+1,FIND("=",$AG1403,FIND(AK$1,$AG1403))-FIND(":",$AG1403,FIND(AK$1,$AG1403))-1)),"卖家未填"))</f>
        <v>1周</v>
      </c>
      <c r="M1403" s="11" t="str">
        <f>IF(AL$1="","",IFERROR(TRIM(MID($AG1403,FIND(":",$AG1403,FIND(AL$1,$AG1403))+1,FIND("=",$AG1403,FIND(AL$1,$AG1403))-FIND(":",$AG1403,FIND(AL$1,$AG1403))-1)),"卖家未填"))</f>
        <v>散装</v>
      </c>
      <c r="N1403" s="11" t="s">
        <v>1177</v>
      </c>
      <c r="O1403" s="11" t="s">
        <v>4766</v>
      </c>
      <c r="P1403" s="13">
        <v>11.9</v>
      </c>
      <c r="Q1403" s="13">
        <v>11.78</v>
      </c>
      <c r="R1403" s="11">
        <v>11.78</v>
      </c>
      <c r="S1403" s="14">
        <f>IFERROR(V1403/T1403,"0")</f>
        <v>31.619999999999997</v>
      </c>
      <c r="T1403" s="11">
        <v>19</v>
      </c>
      <c r="U1403" s="11">
        <v>51</v>
      </c>
      <c r="V1403" s="15">
        <f>R1403*U1403</f>
        <v>600.78</v>
      </c>
      <c r="W1403" s="11">
        <v>13</v>
      </c>
      <c r="X1403" s="11">
        <v>13</v>
      </c>
      <c r="Y1403" s="11">
        <v>43065646101</v>
      </c>
      <c r="Z1403" s="11">
        <v>115890217</v>
      </c>
      <c r="AA1403" s="16">
        <f>IFERROR((MID(AE1403,FIND("ends=",AE1403)+5,FIND("000&amp;starts",AE1403)-FIND("ends=",AE1403)-5)+8*3600)/86400+70*365+19,"")</f>
        <v>42035.894421296296</v>
      </c>
      <c r="AB1403" s="17" t="str">
        <f>HYPERLINK("http://item.taobao.com/item.htm?id="&amp;Y1403,"点击查看")</f>
        <v>点击查看</v>
      </c>
      <c r="AC1403" s="11">
        <f>YEAR(D1403)</f>
        <v>2014</v>
      </c>
      <c r="AD1403" s="11"/>
      <c r="AE1403" s="11" t="s">
        <v>6277</v>
      </c>
      <c r="AF1403" s="11"/>
      <c r="AG1403" s="11" t="s">
        <v>11980</v>
      </c>
    </row>
    <row r="1404" spans="1:33" x14ac:dyDescent="0.15">
      <c r="A1404" s="11" t="s">
        <v>14881</v>
      </c>
      <c r="B1404" s="11" t="s">
        <v>15270</v>
      </c>
      <c r="C1404" s="11" t="s">
        <v>14885</v>
      </c>
      <c r="D1404" s="12">
        <v>40278</v>
      </c>
      <c r="E1404" s="11" t="s">
        <v>14957</v>
      </c>
      <c r="F1404" s="11" t="s">
        <v>14998</v>
      </c>
      <c r="G1404" s="11" t="s">
        <v>54</v>
      </c>
      <c r="H1404" s="11" t="s">
        <v>10322</v>
      </c>
      <c r="I1404" s="11" t="str">
        <f>IF(AH$1="","",IFERROR(TRIM(MID($AG1404,FIND(":",$AG1404,FIND(AH$1,$AG1404))+1,FIND("=",$AG1404,FIND(AH$1,$AG1404))-FIND(":",$AG1404,FIND(AH$1,$AG1404))-1)),"卖家未填"))</f>
        <v>卖家未填</v>
      </c>
      <c r="J1404" s="11" t="str">
        <f>IF(AI$1="","",IFERROR(TRIM(MID($AG1404,FIND(":",$AG1404,FIND(AI$1,$AG1404))+1,FIND("=",$AG1404,FIND(AI$1,$AG1404))-FIND(":",$AG1404,FIND(AI$1,$AG1404))-1)),"卖家未填"))</f>
        <v>270</v>
      </c>
      <c r="K1404" s="11" t="str">
        <f>IF(AJ$1="","",IFERROR(TRIM(MID($AG1404,FIND(":",$AG1404,FIND(AJ$1,$AG1404))+1,FIND("=",$AG1404,FIND(AJ$1,$AG1404))-FIND(":",$AG1404,FIND(AJ$1,$AG1404))-1)),"卖家未填"))</f>
        <v>卖家未填</v>
      </c>
      <c r="L1404" s="11" t="str">
        <f>IF(AK$1="","",IFERROR(TRIM(MID($AG1404,FIND(":",$AG1404,FIND(AK$1,$AG1404))+1,FIND("=",$AG1404,FIND(AK$1,$AG1404))-FIND(":",$AG1404,FIND(AK$1,$AG1404))-1)),"卖家未填"))</f>
        <v>卖家未填</v>
      </c>
      <c r="M1404" s="11" t="str">
        <f>IF(AL$1="","",IFERROR(TRIM(MID($AG1404,FIND(":",$AG1404,FIND(AL$1,$AG1404))+1,FIND("=",$AG1404,FIND(AL$1,$AG1404))-FIND(":",$AG1404,FIND(AL$1,$AG1404))-1)),"卖家未填"))</f>
        <v>散装</v>
      </c>
      <c r="N1404" s="11" t="s">
        <v>854</v>
      </c>
      <c r="O1404" s="11" t="s">
        <v>4676</v>
      </c>
      <c r="P1404" s="13">
        <v>3.5</v>
      </c>
      <c r="Q1404" s="13">
        <v>3.3</v>
      </c>
      <c r="R1404" s="11">
        <v>3.3</v>
      </c>
      <c r="S1404" s="14">
        <f>IFERROR(V1404/T1404,"0")</f>
        <v>18.2</v>
      </c>
      <c r="T1404" s="11">
        <v>33</v>
      </c>
      <c r="U1404" s="11">
        <v>182</v>
      </c>
      <c r="V1404" s="15">
        <f>R1404*U1404</f>
        <v>600.6</v>
      </c>
      <c r="W1404" s="11">
        <v>27</v>
      </c>
      <c r="X1404" s="11">
        <v>87</v>
      </c>
      <c r="Y1404" s="11">
        <v>38629557780</v>
      </c>
      <c r="Z1404" s="11">
        <v>61023662</v>
      </c>
      <c r="AA1404" s="16">
        <f>IFERROR((MID(AE1404,FIND("ends=",AE1404)+5,FIND("000&amp;starts",AE1404)-FIND("ends=",AE1404)-5)+8*3600)/86400+70*365+19,"")</f>
        <v>42030.883784722224</v>
      </c>
      <c r="AB1404" s="17" t="str">
        <f>HYPERLINK("http://item.taobao.com/item.htm?id="&amp;Y1404,"点击查看")</f>
        <v>点击查看</v>
      </c>
      <c r="AC1404" s="11">
        <f>YEAR(D1404)</f>
        <v>2010</v>
      </c>
      <c r="AD1404" s="11"/>
      <c r="AE1404" s="11" t="s">
        <v>5967</v>
      </c>
      <c r="AF1404" s="11"/>
      <c r="AG1404" s="11" t="s">
        <v>11676</v>
      </c>
    </row>
    <row r="1405" spans="1:33" x14ac:dyDescent="0.15">
      <c r="A1405" s="11" t="s">
        <v>14895</v>
      </c>
      <c r="B1405" s="11" t="s">
        <v>15515</v>
      </c>
      <c r="C1405" s="11" t="s">
        <v>14894</v>
      </c>
      <c r="D1405" s="12">
        <v>40269</v>
      </c>
      <c r="E1405" s="11" t="s">
        <v>15006</v>
      </c>
      <c r="F1405" s="11" t="s">
        <v>15012</v>
      </c>
      <c r="G1405" s="11" t="s">
        <v>66</v>
      </c>
      <c r="H1405" s="11" t="s">
        <v>10443</v>
      </c>
      <c r="I1405" s="11" t="str">
        <f>IF(AH$1="","",IFERROR(TRIM(MID($AG1405,FIND(":",$AG1405,FIND(AH$1,$AG1405))+1,FIND("=",$AG1405,FIND(AH$1,$AG1405))-FIND(":",$AG1405,FIND(AH$1,$AG1405))-1)),"卖家未填"))</f>
        <v>卖家未填</v>
      </c>
      <c r="J1405" s="11" t="str">
        <f>IF(AI$1="","",IFERROR(TRIM(MID($AG1405,FIND(":",$AG1405,FIND(AI$1,$AG1405))+1,FIND("=",$AG1405,FIND(AI$1,$AG1405))-FIND(":",$AG1405,FIND(AI$1,$AG1405))-1)),"卖家未填"))</f>
        <v>400</v>
      </c>
      <c r="K1405" s="11" t="str">
        <f>IF(AJ$1="","",IFERROR(TRIM(MID($AG1405,FIND(":",$AG1405,FIND(AJ$1,$AG1405))+1,FIND("=",$AG1405,FIND(AJ$1,$AG1405))-FIND(":",$AG1405,FIND(AJ$1,$AG1405))-1)),"卖家未填"))</f>
        <v>卖家未填</v>
      </c>
      <c r="L1405" s="11" t="str">
        <f>IF(AK$1="","",IFERROR(TRIM(MID($AG1405,FIND(":",$AG1405,FIND(AK$1,$AG1405))+1,FIND("=",$AG1405,FIND(AK$1,$AG1405))-FIND(":",$AG1405,FIND(AK$1,$AG1405))-1)),"卖家未填"))</f>
        <v>卖家未填</v>
      </c>
      <c r="M1405" s="11" t="str">
        <f>IF(AL$1="","",IFERROR(TRIM(MID($AG1405,FIND(":",$AG1405,FIND(AL$1,$AG1405))+1,FIND("=",$AG1405,FIND(AL$1,$AG1405))-FIND(":",$AG1405,FIND(AL$1,$AG1405))-1)),"卖家未填"))</f>
        <v>包装</v>
      </c>
      <c r="N1405" s="11" t="s">
        <v>1083</v>
      </c>
      <c r="O1405" s="11" t="s">
        <v>4525</v>
      </c>
      <c r="P1405" s="13">
        <v>6</v>
      </c>
      <c r="Q1405" s="13"/>
      <c r="R1405" s="11">
        <v>6</v>
      </c>
      <c r="S1405" s="14">
        <f>IFERROR(V1405/T1405,"0")</f>
        <v>26.086956521739129</v>
      </c>
      <c r="T1405" s="11">
        <v>23</v>
      </c>
      <c r="U1405" s="11">
        <v>100</v>
      </c>
      <c r="V1405" s="15">
        <f>R1405*U1405</f>
        <v>600</v>
      </c>
      <c r="W1405" s="11">
        <v>7</v>
      </c>
      <c r="X1405" s="11">
        <v>7</v>
      </c>
      <c r="Y1405" s="11">
        <v>43167527084</v>
      </c>
      <c r="Z1405" s="11">
        <v>60922159</v>
      </c>
      <c r="AA1405" s="16">
        <f>IFERROR((MID(AE1405,FIND("ends=",AE1405)+5,FIND("000&amp;starts",AE1405)-FIND("ends=",AE1405)-5)+8*3600)/86400+70*365+19,"")</f>
        <v>42035.85538194445</v>
      </c>
      <c r="AB1405" s="17" t="str">
        <f>HYPERLINK("http://item.taobao.com/item.htm?id="&amp;Y1405,"点击查看")</f>
        <v>点击查看</v>
      </c>
      <c r="AC1405" s="11">
        <f>YEAR(D1405)</f>
        <v>2010</v>
      </c>
      <c r="AD1405" s="11"/>
      <c r="AE1405" s="11" t="s">
        <v>6188</v>
      </c>
      <c r="AF1405" s="11" t="s">
        <v>9714</v>
      </c>
      <c r="AG1405" s="11" t="s">
        <v>11895</v>
      </c>
    </row>
    <row r="1406" spans="1:33" x14ac:dyDescent="0.15">
      <c r="A1406" s="11" t="s">
        <v>14895</v>
      </c>
      <c r="B1406" s="11" t="s">
        <v>16052</v>
      </c>
      <c r="C1406" s="11" t="s">
        <v>14896</v>
      </c>
      <c r="D1406" s="12">
        <v>41718</v>
      </c>
      <c r="E1406" s="11" t="s">
        <v>33</v>
      </c>
      <c r="F1406" s="11" t="s">
        <v>33</v>
      </c>
      <c r="G1406" s="11" t="s">
        <v>33</v>
      </c>
      <c r="H1406" s="11" t="s">
        <v>10322</v>
      </c>
      <c r="I1406" s="11" t="str">
        <f>IF(AH$1="","",IFERROR(TRIM(MID($AG1406,FIND(":",$AG1406,FIND(AH$1,$AG1406))+1,FIND("=",$AG1406,FIND(AH$1,$AG1406))-FIND(":",$AG1406,FIND(AH$1,$AG1406))-1)),"卖家未填"))</f>
        <v>卖家未填</v>
      </c>
      <c r="J1406" s="11" t="str">
        <f>IF(AI$1="","",IFERROR(TRIM(MID($AG1406,FIND(":",$AG1406,FIND(AI$1,$AG1406))+1,FIND("=",$AG1406,FIND(AI$1,$AG1406))-FIND(":",$AG1406,FIND(AI$1,$AG1406))-1)),"卖家未填"))</f>
        <v>500</v>
      </c>
      <c r="K1406" s="11" t="str">
        <f>IF(AJ$1="","",IFERROR(TRIM(MID($AG1406,FIND(":",$AG1406,FIND(AJ$1,$AG1406))+1,FIND("=",$AG1406,FIND(AJ$1,$AG1406))-FIND(":",$AG1406,FIND(AJ$1,$AG1406))-1)),"卖家未填"))</f>
        <v>卖家未填</v>
      </c>
      <c r="L1406" s="11" t="str">
        <f>IF(AK$1="","",IFERROR(TRIM(MID($AG1406,FIND(":",$AG1406,FIND(AK$1,$AG1406))+1,FIND("=",$AG1406,FIND(AK$1,$AG1406))-FIND(":",$AG1406,FIND(AK$1,$AG1406))-1)),"卖家未填"))</f>
        <v>卖家未填</v>
      </c>
      <c r="M1406" s="11" t="str">
        <f>IF(AL$1="","",IFERROR(TRIM(MID($AG1406,FIND(":",$AG1406,FIND(AL$1,$AG1406))+1,FIND("=",$AG1406,FIND(AL$1,$AG1406))-FIND(":",$AG1406,FIND(AL$1,$AG1406))-1)),"卖家未填"))</f>
        <v>散装</v>
      </c>
      <c r="N1406" s="11" t="s">
        <v>1954</v>
      </c>
      <c r="O1406" s="11" t="s">
        <v>4500</v>
      </c>
      <c r="P1406" s="13">
        <v>30</v>
      </c>
      <c r="Q1406" s="13"/>
      <c r="R1406" s="11">
        <v>30</v>
      </c>
      <c r="S1406" s="14">
        <f>IFERROR(V1406/T1406,"0")</f>
        <v>66.666666666666671</v>
      </c>
      <c r="T1406" s="11">
        <v>9</v>
      </c>
      <c r="U1406" s="11">
        <v>20</v>
      </c>
      <c r="V1406" s="15">
        <f>R1406*U1406</f>
        <v>600</v>
      </c>
      <c r="W1406" s="11">
        <v>14</v>
      </c>
      <c r="X1406" s="11">
        <v>64</v>
      </c>
      <c r="Y1406" s="11">
        <v>40499561059</v>
      </c>
      <c r="Z1406" s="11">
        <v>109580928</v>
      </c>
      <c r="AA1406" s="16">
        <f>IFERROR((MID(AE1406,FIND("ends=",AE1406)+5,FIND("000&amp;starts",AE1406)-FIND("ends=",AE1406)-5)+8*3600)/86400+70*365+19,"")</f>
        <v>42035.735254629632</v>
      </c>
      <c r="AB1406" s="17" t="str">
        <f>HYPERLINK("http://item.taobao.com/item.htm?id="&amp;Y1406,"点击查看")</f>
        <v>点击查看</v>
      </c>
      <c r="AC1406" s="11">
        <f>YEAR(D1406)</f>
        <v>2014</v>
      </c>
      <c r="AD1406" s="11"/>
      <c r="AE1406" s="11" t="s">
        <v>7039</v>
      </c>
      <c r="AF1406" s="11"/>
      <c r="AG1406" s="11" t="s">
        <v>12693</v>
      </c>
    </row>
    <row r="1407" spans="1:33" x14ac:dyDescent="0.15">
      <c r="A1407" s="11" t="s">
        <v>14895</v>
      </c>
      <c r="B1407" s="11" t="s">
        <v>15236</v>
      </c>
      <c r="C1407" s="11" t="s">
        <v>14896</v>
      </c>
      <c r="D1407" s="12">
        <v>41655</v>
      </c>
      <c r="E1407" s="11" t="s">
        <v>14957</v>
      </c>
      <c r="F1407" s="11" t="s">
        <v>14958</v>
      </c>
      <c r="G1407" s="11" t="s">
        <v>21</v>
      </c>
      <c r="H1407" s="11" t="s">
        <v>10405</v>
      </c>
      <c r="I1407" s="11" t="str">
        <f>IF(AH$1="","",IFERROR(TRIM(MID($AG1407,FIND(":",$AG1407,FIND(AH$1,$AG1407))+1,FIND("=",$AG1407,FIND(AH$1,$AG1407))-FIND(":",$AG1407,FIND(AH$1,$AG1407))-1)),"卖家未填"))</f>
        <v>切片</v>
      </c>
      <c r="J1407" s="11" t="str">
        <f>IF(AI$1="","",IFERROR(TRIM(MID($AG1407,FIND(":",$AG1407,FIND(AI$1,$AG1407))+1,FIND("=",$AG1407,FIND(AI$1,$AG1407))-FIND(":",$AG1407,FIND(AI$1,$AG1407))-1)),"卖家未填"))</f>
        <v>500</v>
      </c>
      <c r="K1407" s="11" t="str">
        <f>IF(AJ$1="","",IFERROR(TRIM(MID($AG1407,FIND(":",$AG1407,FIND(AJ$1,$AG1407))+1,FIND("=",$AG1407,FIND(AJ$1,$AG1407))-FIND(":",$AG1407,FIND(AJ$1,$AG1407))-1)),"卖家未填"))</f>
        <v>卖家未填</v>
      </c>
      <c r="L1407" s="11" t="str">
        <f>IF(AK$1="","",IFERROR(TRIM(MID($AG1407,FIND(":",$AG1407,FIND(AK$1,$AG1407))+1,FIND("=",$AG1407,FIND(AK$1,$AG1407))-FIND(":",$AG1407,FIND(AK$1,$AG1407))-1)),"卖家未填"))</f>
        <v>卖家未填</v>
      </c>
      <c r="M1407" s="11" t="str">
        <f>IF(AL$1="","",IFERROR(TRIM(MID($AG1407,FIND(":",$AG1407,FIND(AL$1,$AG1407))+1,FIND("=",$AG1407,FIND(AL$1,$AG1407))-FIND(":",$AG1407,FIND(AL$1,$AG1407))-1)),"卖家未填"))</f>
        <v>包装</v>
      </c>
      <c r="N1407" s="11" t="s">
        <v>1611</v>
      </c>
      <c r="O1407" s="11" t="s">
        <v>4640</v>
      </c>
      <c r="P1407" s="13">
        <v>9.99</v>
      </c>
      <c r="Q1407" s="13"/>
      <c r="R1407" s="11">
        <v>9.99</v>
      </c>
      <c r="S1407" s="14">
        <f>IFERROR(V1407/T1407,"0")</f>
        <v>49.949999999999996</v>
      </c>
      <c r="T1407" s="11">
        <v>12</v>
      </c>
      <c r="U1407" s="11">
        <v>60</v>
      </c>
      <c r="V1407" s="15">
        <f>R1407*U1407</f>
        <v>599.4</v>
      </c>
      <c r="W1407" s="11">
        <v>13</v>
      </c>
      <c r="X1407" s="11">
        <v>12</v>
      </c>
      <c r="Y1407" s="11">
        <v>39580395657</v>
      </c>
      <c r="Z1407" s="11">
        <v>108428054</v>
      </c>
      <c r="AA1407" s="16">
        <f>IFERROR((MID(AE1407,FIND("ends=",AE1407)+5,FIND("000&amp;starts",AE1407)-FIND("ends=",AE1407)-5)+8*3600)/86400+70*365+19,"")</f>
        <v>42033.36042824074</v>
      </c>
      <c r="AB1407" s="17" t="str">
        <f>HYPERLINK("http://item.taobao.com/item.htm?id="&amp;Y1407,"点击查看")</f>
        <v>点击查看</v>
      </c>
      <c r="AC1407" s="11">
        <f>YEAR(D1407)</f>
        <v>2014</v>
      </c>
      <c r="AD1407" s="11"/>
      <c r="AE1407" s="11" t="s">
        <v>6697</v>
      </c>
      <c r="AF1407" s="11" t="s">
        <v>9671</v>
      </c>
      <c r="AG1407" s="11" t="s">
        <v>12386</v>
      </c>
    </row>
    <row r="1408" spans="1:33" x14ac:dyDescent="0.15">
      <c r="A1408" s="11" t="s">
        <v>14895</v>
      </c>
      <c r="B1408" s="11" t="s">
        <v>15667</v>
      </c>
      <c r="C1408" s="11" t="s">
        <v>14894</v>
      </c>
      <c r="D1408" s="12">
        <v>41245</v>
      </c>
      <c r="E1408" s="11" t="s">
        <v>14957</v>
      </c>
      <c r="F1408" s="11" t="s">
        <v>10844</v>
      </c>
      <c r="G1408" s="11" t="s">
        <v>61</v>
      </c>
      <c r="H1408" s="11" t="s">
        <v>10331</v>
      </c>
      <c r="I1408" s="11" t="str">
        <f>IF(AH$1="","",IFERROR(TRIM(MID($AG1408,FIND(":",$AG1408,FIND(AH$1,$AG1408))+1,FIND("=",$AG1408,FIND(AH$1,$AG1408))-FIND(":",$AG1408,FIND(AH$1,$AG1408))-1)),"卖家未填"))</f>
        <v>乡味坊</v>
      </c>
      <c r="J1408" s="11" t="str">
        <f>IF(AI$1="","",IFERROR(TRIM(MID($AG1408,FIND(":",$AG1408,FIND(AI$1,$AG1408))+1,FIND("=",$AG1408,FIND(AI$1,$AG1408))-FIND(":",$AG1408,FIND(AI$1,$AG1408))-1)),"卖家未填"))</f>
        <v>500</v>
      </c>
      <c r="K1408" s="11" t="str">
        <f>IF(AJ$1="","",IFERROR(TRIM(MID($AG1408,FIND(":",$AG1408,FIND(AJ$1,$AG1408))+1,FIND("=",$AG1408,FIND(AJ$1,$AG1408))-FIND(":",$AG1408,FIND(AJ$1,$AG1408))-1)),"卖家未填"))</f>
        <v>1人份</v>
      </c>
      <c r="L1408" s="11" t="str">
        <f>IF(AK$1="","",IFERROR(TRIM(MID($AG1408,FIND(":",$AG1408,FIND(AK$1,$AG1408))+1,FIND("=",$AG1408,FIND(AK$1,$AG1408))-FIND(":",$AG1408,FIND(AK$1,$AG1408))-1)),"卖家未填"))</f>
        <v>1周</v>
      </c>
      <c r="M1408" s="11" t="str">
        <f>IF(AL$1="","",IFERROR(TRIM(MID($AG1408,FIND(":",$AG1408,FIND(AL$1,$AG1408))+1,FIND("=",$AG1408,FIND(AL$1,$AG1408))-FIND(":",$AG1408,FIND(AL$1,$AG1408))-1)),"卖家未填"))</f>
        <v>散装</v>
      </c>
      <c r="N1408" s="11" t="s">
        <v>1176</v>
      </c>
      <c r="O1408" s="11" t="s">
        <v>4600</v>
      </c>
      <c r="P1408" s="13">
        <v>6.8</v>
      </c>
      <c r="Q1408" s="13"/>
      <c r="R1408" s="11">
        <v>6.8</v>
      </c>
      <c r="S1408" s="14">
        <f>IFERROR(V1408/T1408,"0")</f>
        <v>29.919999999999998</v>
      </c>
      <c r="T1408" s="11">
        <v>20</v>
      </c>
      <c r="U1408" s="11">
        <v>88</v>
      </c>
      <c r="V1408" s="15">
        <f>R1408*U1408</f>
        <v>598.4</v>
      </c>
      <c r="W1408" s="11">
        <v>38</v>
      </c>
      <c r="X1408" s="11">
        <v>155</v>
      </c>
      <c r="Y1408" s="11">
        <v>18901909761</v>
      </c>
      <c r="Z1408" s="11">
        <v>101343114</v>
      </c>
      <c r="AA1408" s="16">
        <f>IFERROR((MID(AE1408,FIND("ends=",AE1408)+5,FIND("000&amp;starts",AE1408)-FIND("ends=",AE1408)-5)+8*3600)/86400+70*365+19,"")</f>
        <v>42035.500567129631</v>
      </c>
      <c r="AB1408" s="17" t="str">
        <f>HYPERLINK("http://item.taobao.com/item.htm?id="&amp;Y1408,"点击查看")</f>
        <v>点击查看</v>
      </c>
      <c r="AC1408" s="11">
        <f>YEAR(D1408)</f>
        <v>2012</v>
      </c>
      <c r="AD1408" s="11"/>
      <c r="AE1408" s="11" t="s">
        <v>6276</v>
      </c>
      <c r="AF1408" s="11" t="s">
        <v>9566</v>
      </c>
      <c r="AG1408" s="11" t="s">
        <v>11979</v>
      </c>
    </row>
    <row r="1409" spans="1:33" x14ac:dyDescent="0.15">
      <c r="A1409" s="11" t="s">
        <v>14895</v>
      </c>
      <c r="B1409" s="11" t="s">
        <v>16293</v>
      </c>
      <c r="C1409" s="11" t="s">
        <v>14896</v>
      </c>
      <c r="D1409" s="12">
        <v>40566</v>
      </c>
      <c r="E1409" s="11" t="s">
        <v>14975</v>
      </c>
      <c r="F1409" s="11" t="s">
        <v>15111</v>
      </c>
      <c r="G1409" s="11" t="s">
        <v>159</v>
      </c>
      <c r="H1409" s="11" t="s">
        <v>10697</v>
      </c>
      <c r="I1409" s="11" t="str">
        <f>IF(AH$1="","",IFERROR(TRIM(MID($AG1409,FIND(":",$AG1409,FIND(AH$1,$AG1409))+1,FIND("=",$AG1409,FIND(AH$1,$AG1409))-FIND(":",$AG1409,FIND(AH$1,$AG1409))-1)),"卖家未填"))</f>
        <v>卖家未填</v>
      </c>
      <c r="J1409" s="11" t="str">
        <f>IF(AI$1="","",IFERROR(TRIM(MID($AG1409,FIND(":",$AG1409,FIND(AI$1,$AG1409))+1,FIND("=",$AG1409,FIND(AI$1,$AG1409))-FIND(":",$AG1409,FIND(AI$1,$AG1409))-1)),"卖家未填"))</f>
        <v>500</v>
      </c>
      <c r="K1409" s="11" t="str">
        <f>IF(AJ$1="","",IFERROR(TRIM(MID($AG1409,FIND(":",$AG1409,FIND(AJ$1,$AG1409))+1,FIND("=",$AG1409,FIND(AJ$1,$AG1409))-FIND(":",$AG1409,FIND(AJ$1,$AG1409))-1)),"卖家未填"))</f>
        <v>卖家未填</v>
      </c>
      <c r="L1409" s="11" t="str">
        <f>IF(AK$1="","",IFERROR(TRIM(MID($AG1409,FIND(":",$AG1409,FIND(AK$1,$AG1409))+1,FIND("=",$AG1409,FIND(AK$1,$AG1409))-FIND(":",$AG1409,FIND(AK$1,$AG1409))-1)),"卖家未填"))</f>
        <v>卖家未填</v>
      </c>
      <c r="M1409" s="11" t="str">
        <f>IF(AL$1="","",IFERROR(TRIM(MID($AG1409,FIND(":",$AG1409,FIND(AL$1,$AG1409))+1,FIND("=",$AG1409,FIND(AL$1,$AG1409))-FIND(":",$AG1409,FIND(AL$1,$AG1409))-1)),"卖家未填"))</f>
        <v>散装</v>
      </c>
      <c r="N1409" s="11" t="s">
        <v>2471</v>
      </c>
      <c r="O1409" s="11" t="s">
        <v>4472</v>
      </c>
      <c r="P1409" s="13">
        <v>6.5</v>
      </c>
      <c r="Q1409" s="13"/>
      <c r="R1409" s="11">
        <v>6.5</v>
      </c>
      <c r="S1409" s="14">
        <f>IFERROR(V1409/T1409,"0")</f>
        <v>119.6</v>
      </c>
      <c r="T1409" s="11">
        <v>5</v>
      </c>
      <c r="U1409" s="11">
        <v>92</v>
      </c>
      <c r="V1409" s="15">
        <f>R1409*U1409</f>
        <v>598</v>
      </c>
      <c r="W1409" s="11">
        <v>4</v>
      </c>
      <c r="X1409" s="11">
        <v>1</v>
      </c>
      <c r="Y1409" s="11">
        <v>43505515001</v>
      </c>
      <c r="Z1409" s="11">
        <v>64612300</v>
      </c>
      <c r="AA1409" s="16">
        <f>IFERROR((MID(AE1409,FIND("ends=",AE1409)+5,FIND("000&amp;starts",AE1409)-FIND("ends=",AE1409)-5)+8*3600)/86400+70*365+19,"")</f>
        <v>42029.5158912037</v>
      </c>
      <c r="AB1409" s="17" t="str">
        <f>HYPERLINK("http://item.taobao.com/item.htm?id="&amp;Y1409,"点击查看")</f>
        <v>点击查看</v>
      </c>
      <c r="AC1409" s="11">
        <f>YEAR(D1409)</f>
        <v>2011</v>
      </c>
      <c r="AD1409" s="11"/>
      <c r="AE1409" s="11" t="s">
        <v>7548</v>
      </c>
      <c r="AF1409" s="11" t="s">
        <v>10001</v>
      </c>
      <c r="AG1409" s="11" t="s">
        <v>13155</v>
      </c>
    </row>
    <row r="1410" spans="1:33" x14ac:dyDescent="0.15">
      <c r="A1410" s="11" t="s">
        <v>14910</v>
      </c>
      <c r="B1410" s="11" t="s">
        <v>14929</v>
      </c>
      <c r="C1410" s="11" t="s">
        <v>14930</v>
      </c>
      <c r="D1410" s="12">
        <v>39865</v>
      </c>
      <c r="E1410" s="11" t="s">
        <v>14961</v>
      </c>
      <c r="F1410" s="11" t="s">
        <v>10807</v>
      </c>
      <c r="G1410" s="11" t="s">
        <v>31</v>
      </c>
      <c r="H1410" s="11" t="s">
        <v>10869</v>
      </c>
      <c r="I1410" s="11" t="str">
        <f>IF(AH$1="","",IFERROR(TRIM(MID($AG1410,FIND(":",$AG1410,FIND(AH$1,$AG1410))+1,FIND("=",$AG1410,FIND(AH$1,$AG1410))-FIND(":",$AG1410,FIND(AH$1,$AG1410))-1)),"卖家未填"))</f>
        <v>卖家未填</v>
      </c>
      <c r="J1410" s="11" t="str">
        <f>IF(AI$1="","",IFERROR(TRIM(MID($AG1410,FIND(":",$AG1410,FIND(AI$1,$AG1410))+1,FIND("=",$AG1410,FIND(AI$1,$AG1410))-FIND(":",$AG1410,FIND(AI$1,$AG1410))-1)),"卖家未填"))</f>
        <v>750</v>
      </c>
      <c r="K1410" s="11" t="str">
        <f>IF(AJ$1="","",IFERROR(TRIM(MID($AG1410,FIND(":",$AG1410,FIND(AJ$1,$AG1410))+1,FIND("=",$AG1410,FIND(AJ$1,$AG1410))-FIND(":",$AG1410,FIND(AJ$1,$AG1410))-1)),"卖家未填"))</f>
        <v>卖家未填</v>
      </c>
      <c r="L1410" s="11" t="str">
        <f>IF(AK$1="","",IFERROR(TRIM(MID($AG1410,FIND(":",$AG1410,FIND(AK$1,$AG1410))+1,FIND("=",$AG1410,FIND(AK$1,$AG1410))-FIND(":",$AG1410,FIND(AK$1,$AG1410))-1)),"卖家未填"))</f>
        <v>卖家未填</v>
      </c>
      <c r="M1410" s="11" t="str">
        <f>IF(AL$1="","",IFERROR(TRIM(MID($AG1410,FIND(":",$AG1410,FIND(AL$1,$AG1410))+1,FIND("=",$AG1410,FIND(AL$1,$AG1410))-FIND(":",$AG1410,FIND(AL$1,$AG1410))-1)),"卖家未填"))</f>
        <v>包装</v>
      </c>
      <c r="N1410" s="11" t="s">
        <v>3680</v>
      </c>
      <c r="O1410" s="11" t="s">
        <v>4898</v>
      </c>
      <c r="P1410" s="13">
        <v>59.8</v>
      </c>
      <c r="Q1410" s="13"/>
      <c r="R1410" s="11">
        <v>59.8</v>
      </c>
      <c r="S1410" s="14">
        <f>IFERROR(V1410/T1410,"0")</f>
        <v>299</v>
      </c>
      <c r="T1410" s="11">
        <v>2</v>
      </c>
      <c r="U1410" s="11">
        <v>10</v>
      </c>
      <c r="V1410" s="15">
        <f>R1410*U1410</f>
        <v>598</v>
      </c>
      <c r="W1410" s="11">
        <v>1</v>
      </c>
      <c r="X1410" s="11">
        <v>15</v>
      </c>
      <c r="Y1410" s="11">
        <v>43084586743</v>
      </c>
      <c r="Z1410" s="11">
        <v>57085540</v>
      </c>
      <c r="AA1410" s="16">
        <f>IFERROR((MID(AE1410,FIND("ends=",AE1410)+5,FIND("000&amp;starts",AE1410)-FIND("ends=",AE1410)-5)+8*3600)/86400+70*365+19,"")</f>
        <v>42029.687835648147</v>
      </c>
      <c r="AB1410" s="17" t="str">
        <f>HYPERLINK("http://item.taobao.com/item.htm?id="&amp;Y1410,"点击查看")</f>
        <v>点击查看</v>
      </c>
      <c r="AC1410" s="11">
        <f>YEAR(D1410)</f>
        <v>2009</v>
      </c>
      <c r="AD1410" s="11"/>
      <c r="AE1410" s="11" t="s">
        <v>8793</v>
      </c>
      <c r="AF1410" s="11" t="s">
        <v>10184</v>
      </c>
      <c r="AG1410" s="11" t="s">
        <v>14249</v>
      </c>
    </row>
    <row r="1411" spans="1:33" x14ac:dyDescent="0.15">
      <c r="A1411" s="11" t="s">
        <v>14881</v>
      </c>
      <c r="B1411" s="11" t="s">
        <v>15246</v>
      </c>
      <c r="C1411" s="11" t="s">
        <v>14887</v>
      </c>
      <c r="D1411" s="12">
        <v>40633</v>
      </c>
      <c r="E1411" s="11" t="s">
        <v>14967</v>
      </c>
      <c r="F1411" s="11" t="s">
        <v>14968</v>
      </c>
      <c r="G1411" s="11" t="s">
        <v>28</v>
      </c>
      <c r="H1411" s="11" t="s">
        <v>10442</v>
      </c>
      <c r="I1411" s="11" t="str">
        <f>IF(AH$1="","",IFERROR(TRIM(MID($AG1411,FIND(":",$AG1411,FIND(AH$1,$AG1411))+1,FIND("=",$AG1411,FIND(AH$1,$AG1411))-FIND(":",$AG1411,FIND(AH$1,$AG1411))-1)),"卖家未填"))</f>
        <v>卖家未填</v>
      </c>
      <c r="J1411" s="11" t="str">
        <f>IF(AI$1="","",IFERROR(TRIM(MID($AG1411,FIND(":",$AG1411,FIND(AI$1,$AG1411))+1,FIND("=",$AG1411,FIND(AI$1,$AG1411))-FIND(":",$AG1411,FIND(AI$1,$AG1411))-1)),"卖家未填"))</f>
        <v>600</v>
      </c>
      <c r="K1411" s="11" t="str">
        <f>IF(AJ$1="","",IFERROR(TRIM(MID($AG1411,FIND(":",$AG1411,FIND(AJ$1,$AG1411))+1,FIND("=",$AG1411,FIND(AJ$1,$AG1411))-FIND(":",$AG1411,FIND(AJ$1,$AG1411))-1)),"卖家未填"))</f>
        <v>卖家未填</v>
      </c>
      <c r="L1411" s="11" t="str">
        <f>IF(AK$1="","",IFERROR(TRIM(MID($AG1411,FIND(":",$AG1411,FIND(AK$1,$AG1411))+1,FIND("=",$AG1411,FIND(AK$1,$AG1411))-FIND(":",$AG1411,FIND(AK$1,$AG1411))-1)),"卖家未填"))</f>
        <v>卖家未填</v>
      </c>
      <c r="M1411" s="11" t="str">
        <f>IF(AL$1="","",IFERROR(TRIM(MID($AG1411,FIND(":",$AG1411,FIND(AL$1,$AG1411))+1,FIND("=",$AG1411,FIND(AL$1,$AG1411))-FIND(":",$AG1411,FIND(AL$1,$AG1411))-1)),"卖家未填"))</f>
        <v>包装</v>
      </c>
      <c r="N1411" s="11" t="s">
        <v>860</v>
      </c>
      <c r="O1411" s="11" t="s">
        <v>4708</v>
      </c>
      <c r="P1411" s="13">
        <v>14.2</v>
      </c>
      <c r="Q1411" s="13"/>
      <c r="R1411" s="11">
        <v>14.2</v>
      </c>
      <c r="S1411" s="14">
        <f>IFERROR(V1411/T1411,"0")</f>
        <v>18.072727272727271</v>
      </c>
      <c r="T1411" s="11">
        <v>33</v>
      </c>
      <c r="U1411" s="11">
        <v>42</v>
      </c>
      <c r="V1411" s="15">
        <f>R1411*U1411</f>
        <v>596.4</v>
      </c>
      <c r="W1411" s="11"/>
      <c r="X1411" s="11"/>
      <c r="Y1411" s="11">
        <v>38554644297</v>
      </c>
      <c r="Z1411" s="11">
        <v>65866379</v>
      </c>
      <c r="AA1411" s="16">
        <f>IFERROR((MID(AE1411,FIND("ends=",AE1411)+5,FIND("000&amp;starts",AE1411)-FIND("ends=",AE1411)-5)+8*3600)/86400+70*365+19,"")</f>
        <v>42034.46739583333</v>
      </c>
      <c r="AB1411" s="17" t="str">
        <f>HYPERLINK("http://item.taobao.com/item.htm?id="&amp;Y1411,"点击查看")</f>
        <v>点击查看</v>
      </c>
      <c r="AC1411" s="11">
        <f>YEAR(D1411)</f>
        <v>2011</v>
      </c>
      <c r="AD1411" s="11"/>
      <c r="AE1411" s="11" t="s">
        <v>5972</v>
      </c>
      <c r="AF1411" s="11" t="s">
        <v>9713</v>
      </c>
      <c r="AG1411" s="11" t="s">
        <v>11682</v>
      </c>
    </row>
    <row r="1412" spans="1:33" x14ac:dyDescent="0.15">
      <c r="A1412" s="11" t="s">
        <v>14895</v>
      </c>
      <c r="B1412" s="11" t="s">
        <v>15245</v>
      </c>
      <c r="C1412" s="11" t="s">
        <v>14896</v>
      </c>
      <c r="D1412" s="12">
        <v>41249</v>
      </c>
      <c r="E1412" s="11" t="s">
        <v>14957</v>
      </c>
      <c r="F1412" s="11" t="s">
        <v>14964</v>
      </c>
      <c r="G1412" s="11" t="s">
        <v>26</v>
      </c>
      <c r="H1412" s="11" t="s">
        <v>10350</v>
      </c>
      <c r="I1412" s="11" t="str">
        <f>IF(AH$1="","",IFERROR(TRIM(MID($AG1412,FIND(":",$AG1412,FIND(AH$1,$AG1412))+1,FIND("=",$AG1412,FIND(AH$1,$AG1412))-FIND(":",$AG1412,FIND(AH$1,$AG1412))-1)),"卖家未填"))</f>
        <v>紫薯芝士</v>
      </c>
      <c r="J1412" s="11" t="str">
        <f>IF(AI$1="","",IFERROR(TRIM(MID($AG1412,FIND(":",$AG1412,FIND(AI$1,$AG1412))+1,FIND("=",$AG1412,FIND(AI$1,$AG1412))-FIND(":",$AG1412,FIND(AI$1,$AG1412))-1)),"卖家未填"))</f>
        <v>400</v>
      </c>
      <c r="K1412" s="11" t="str">
        <f>IF(AJ$1="","",IFERROR(TRIM(MID($AG1412,FIND(":",$AG1412,FIND(AJ$1,$AG1412))+1,FIND("=",$AG1412,FIND(AJ$1,$AG1412))-FIND(":",$AG1412,FIND(AJ$1,$AG1412))-1)),"卖家未填"))</f>
        <v>卖家未填</v>
      </c>
      <c r="L1412" s="11" t="str">
        <f>IF(AK$1="","",IFERROR(TRIM(MID($AG1412,FIND(":",$AG1412,FIND(AK$1,$AG1412))+1,FIND("=",$AG1412,FIND(AK$1,$AG1412))-FIND(":",$AG1412,FIND(AK$1,$AG1412))-1)),"卖家未填"))</f>
        <v>卖家未填</v>
      </c>
      <c r="M1412" s="11" t="str">
        <f>IF(AL$1="","",IFERROR(TRIM(MID($AG1412,FIND(":",$AG1412,FIND(AL$1,$AG1412))+1,FIND("=",$AG1412,FIND(AL$1,$AG1412))-FIND(":",$AG1412,FIND(AL$1,$AG1412))-1)),"卖家未填"))</f>
        <v>包装</v>
      </c>
      <c r="N1412" s="11" t="s">
        <v>1218</v>
      </c>
      <c r="O1412" s="11" t="s">
        <v>4809</v>
      </c>
      <c r="P1412" s="13">
        <v>29.8</v>
      </c>
      <c r="Q1412" s="13"/>
      <c r="R1412" s="11">
        <v>29.8</v>
      </c>
      <c r="S1412" s="14">
        <f>IFERROR(V1412/T1412,"0")</f>
        <v>33.111111111111114</v>
      </c>
      <c r="T1412" s="11">
        <v>18</v>
      </c>
      <c r="U1412" s="11">
        <v>20</v>
      </c>
      <c r="V1412" s="15">
        <f>R1412*U1412</f>
        <v>596</v>
      </c>
      <c r="W1412" s="11">
        <v>9</v>
      </c>
      <c r="X1412" s="11">
        <v>32</v>
      </c>
      <c r="Y1412" s="11">
        <v>42209948951</v>
      </c>
      <c r="Z1412" s="11">
        <v>101408551</v>
      </c>
      <c r="AA1412" s="16">
        <f>IFERROR((MID(AE1412,FIND("ends=",AE1412)+5,FIND("000&amp;starts",AE1412)-FIND("ends=",AE1412)-5)+8*3600)/86400+70*365+19,"")</f>
        <v>42029.834027777775</v>
      </c>
      <c r="AB1412" s="17" t="str">
        <f>HYPERLINK("http://item.taobao.com/item.htm?id="&amp;Y1412,"点击查看")</f>
        <v>点击查看</v>
      </c>
      <c r="AC1412" s="11">
        <f>YEAR(D1412)</f>
        <v>2012</v>
      </c>
      <c r="AD1412" s="11"/>
      <c r="AE1412" s="11" t="s">
        <v>6311</v>
      </c>
      <c r="AF1412" s="11" t="s">
        <v>9597</v>
      </c>
      <c r="AG1412" s="11" t="s">
        <v>12017</v>
      </c>
    </row>
    <row r="1413" spans="1:33" x14ac:dyDescent="0.15">
      <c r="A1413" s="11" t="s">
        <v>14881</v>
      </c>
      <c r="B1413" s="11" t="s">
        <v>15343</v>
      </c>
      <c r="C1413" s="11" t="s">
        <v>14886</v>
      </c>
      <c r="D1413" s="12">
        <v>41037</v>
      </c>
      <c r="E1413" s="11" t="s">
        <v>14959</v>
      </c>
      <c r="F1413" s="11" t="s">
        <v>15021</v>
      </c>
      <c r="G1413" s="11" t="s">
        <v>73</v>
      </c>
      <c r="H1413" s="11" t="s">
        <v>10378</v>
      </c>
      <c r="I1413" s="11" t="str">
        <f>IF(AH$1="","",IFERROR(TRIM(MID($AG1413,FIND(":",$AG1413,FIND(AH$1,$AG1413))+1,FIND("=",$AG1413,FIND(AH$1,$AG1413))-FIND(":",$AG1413,FIND(AH$1,$AG1413))-1)),"卖家未填"))</f>
        <v>卖家未填</v>
      </c>
      <c r="J1413" s="11" t="str">
        <f>IF(AI$1="","",IFERROR(TRIM(MID($AG1413,FIND(":",$AG1413,FIND(AI$1,$AG1413))+1,FIND("=",$AG1413,FIND(AI$1,$AG1413))-FIND(":",$AG1413,FIND(AI$1,$AG1413))-1)),"卖家未填"))</f>
        <v>70</v>
      </c>
      <c r="K1413" s="11" t="str">
        <f>IF(AJ$1="","",IFERROR(TRIM(MID($AG1413,FIND(":",$AG1413,FIND(AJ$1,$AG1413))+1,FIND("=",$AG1413,FIND(AJ$1,$AG1413))-FIND(":",$AG1413,FIND(AJ$1,$AG1413))-1)),"卖家未填"))</f>
        <v>卖家未填</v>
      </c>
      <c r="L1413" s="11" t="str">
        <f>IF(AK$1="","",IFERROR(TRIM(MID($AG1413,FIND(":",$AG1413,FIND(AK$1,$AG1413))+1,FIND("=",$AG1413,FIND(AK$1,$AG1413))-FIND(":",$AG1413,FIND(AK$1,$AG1413))-1)),"卖家未填"))</f>
        <v>卖家未填</v>
      </c>
      <c r="M1413" s="11" t="str">
        <f>IF(AL$1="","",IFERROR(TRIM(MID($AG1413,FIND(":",$AG1413,FIND(AL$1,$AG1413))+1,FIND("=",$AG1413,FIND(AL$1,$AG1413))-FIND(":",$AG1413,FIND(AL$1,$AG1413))-1)),"卖家未填"))</f>
        <v>包装</v>
      </c>
      <c r="N1413" s="11" t="s">
        <v>642</v>
      </c>
      <c r="O1413" s="11" t="s">
        <v>4586</v>
      </c>
      <c r="P1413" s="13">
        <v>8.9</v>
      </c>
      <c r="Q1413" s="13">
        <v>5.9</v>
      </c>
      <c r="R1413" s="11">
        <v>5.9</v>
      </c>
      <c r="S1413" s="14">
        <f>IFERROR(V1413/T1413,"0")</f>
        <v>11.684313725490197</v>
      </c>
      <c r="T1413" s="11">
        <v>51</v>
      </c>
      <c r="U1413" s="11">
        <v>101</v>
      </c>
      <c r="V1413" s="15">
        <f>R1413*U1413</f>
        <v>595.90000000000009</v>
      </c>
      <c r="W1413" s="11">
        <v>14</v>
      </c>
      <c r="X1413" s="11">
        <v>30</v>
      </c>
      <c r="Y1413" s="11">
        <v>43146792835</v>
      </c>
      <c r="Z1413" s="11">
        <v>71795927</v>
      </c>
      <c r="AA1413" s="16">
        <f>IFERROR((MID(AE1413,FIND("ends=",AE1413)+5,FIND("000&amp;starts",AE1413)-FIND("ends=",AE1413)-5)+8*3600)/86400+70*365+19,"")</f>
        <v>42031.453645833331</v>
      </c>
      <c r="AB1413" s="17" t="str">
        <f>HYPERLINK("http://item.taobao.com/item.htm?id="&amp;Y1413,"点击查看")</f>
        <v>点击查看</v>
      </c>
      <c r="AC1413" s="11">
        <f>YEAR(D1413)</f>
        <v>2012</v>
      </c>
      <c r="AD1413" s="11"/>
      <c r="AE1413" s="11" t="s">
        <v>5771</v>
      </c>
      <c r="AF1413" s="11" t="s">
        <v>9637</v>
      </c>
      <c r="AG1413" s="11" t="s">
        <v>11476</v>
      </c>
    </row>
    <row r="1414" spans="1:33" x14ac:dyDescent="0.15">
      <c r="A1414" s="11" t="s">
        <v>14895</v>
      </c>
      <c r="B1414" s="11" t="s">
        <v>15682</v>
      </c>
      <c r="C1414" s="11" t="s">
        <v>14897</v>
      </c>
      <c r="D1414" s="12">
        <v>40368</v>
      </c>
      <c r="E1414" s="11" t="s">
        <v>14965</v>
      </c>
      <c r="F1414" s="11" t="s">
        <v>14970</v>
      </c>
      <c r="G1414" s="11" t="s">
        <v>30</v>
      </c>
      <c r="H1414" s="11" t="s">
        <v>10500</v>
      </c>
      <c r="I1414" s="11" t="str">
        <f>IF(AH$1="","",IFERROR(TRIM(MID($AG1414,FIND(":",$AG1414,FIND(AH$1,$AG1414))+1,FIND("=",$AG1414,FIND(AH$1,$AG1414))-FIND(":",$AG1414,FIND(AH$1,$AG1414))-1)),"卖家未填"))</f>
        <v>粘豆包</v>
      </c>
      <c r="J1414" s="11" t="str">
        <f>IF(AI$1="","",IFERROR(TRIM(MID($AG1414,FIND(":",$AG1414,FIND(AI$1,$AG1414))+1,FIND("=",$AG1414,FIND(AI$1,$AG1414))-FIND(":",$AG1414,FIND(AI$1,$AG1414))-1)),"卖家未填"))</f>
        <v>280</v>
      </c>
      <c r="K1414" s="11" t="str">
        <f>IF(AJ$1="","",IFERROR(TRIM(MID($AG1414,FIND(":",$AG1414,FIND(AJ$1,$AG1414))+1,FIND("=",$AG1414,FIND(AJ$1,$AG1414))-FIND(":",$AG1414,FIND(AJ$1,$AG1414))-1)),"卖家未填"))</f>
        <v>卖家未填</v>
      </c>
      <c r="L1414" s="11" t="str">
        <f>IF(AK$1="","",IFERROR(TRIM(MID($AG1414,FIND(":",$AG1414,FIND(AK$1,$AG1414))+1,FIND("=",$AG1414,FIND(AK$1,$AG1414))-FIND(":",$AG1414,FIND(AK$1,$AG1414))-1)),"卖家未填"))</f>
        <v>卖家未填</v>
      </c>
      <c r="M1414" s="11" t="str">
        <f>IF(AL$1="","",IFERROR(TRIM(MID($AG1414,FIND(":",$AG1414,FIND(AL$1,$AG1414))+1,FIND("=",$AG1414,FIND(AL$1,$AG1414))-FIND(":",$AG1414,FIND(AL$1,$AG1414))-1)),"卖家未填"))</f>
        <v>包装</v>
      </c>
      <c r="N1414" s="11" t="s">
        <v>1210</v>
      </c>
      <c r="O1414" s="11" t="s">
        <v>4574</v>
      </c>
      <c r="P1414" s="13">
        <v>8.5</v>
      </c>
      <c r="Q1414" s="13"/>
      <c r="R1414" s="11">
        <v>8.5</v>
      </c>
      <c r="S1414" s="14">
        <f>IFERROR(V1414/T1414,"0")</f>
        <v>31.315789473684209</v>
      </c>
      <c r="T1414" s="11">
        <v>19</v>
      </c>
      <c r="U1414" s="11">
        <v>70</v>
      </c>
      <c r="V1414" s="15">
        <f>R1414*U1414</f>
        <v>595</v>
      </c>
      <c r="W1414" s="11">
        <v>16</v>
      </c>
      <c r="X1414" s="11">
        <v>12</v>
      </c>
      <c r="Y1414" s="11">
        <v>41730641387</v>
      </c>
      <c r="Z1414" s="11">
        <v>62068199</v>
      </c>
      <c r="AA1414" s="16">
        <f>IFERROR((MID(AE1414,FIND("ends=",AE1414)+5,FIND("000&amp;starts",AE1414)-FIND("ends=",AE1414)-5)+8*3600)/86400+70*365+19,"")</f>
        <v>42035.600335648152</v>
      </c>
      <c r="AB1414" s="17" t="str">
        <f>HYPERLINK("http://item.taobao.com/item.htm?id="&amp;Y1414,"点击查看")</f>
        <v>点击查看</v>
      </c>
      <c r="AC1414" s="11">
        <f>YEAR(D1414)</f>
        <v>2010</v>
      </c>
      <c r="AD1414" s="11"/>
      <c r="AE1414" s="11" t="s">
        <v>6304</v>
      </c>
      <c r="AF1414" s="11" t="s">
        <v>9779</v>
      </c>
      <c r="AG1414" s="11" t="s">
        <v>12009</v>
      </c>
    </row>
    <row r="1415" spans="1:33" x14ac:dyDescent="0.15">
      <c r="A1415" s="11" t="s">
        <v>14895</v>
      </c>
      <c r="B1415" s="11" t="s">
        <v>15716</v>
      </c>
      <c r="C1415" s="11" t="s">
        <v>14897</v>
      </c>
      <c r="D1415" s="12">
        <v>40079</v>
      </c>
      <c r="E1415" s="11" t="s">
        <v>14957</v>
      </c>
      <c r="F1415" s="11" t="s">
        <v>10844</v>
      </c>
      <c r="G1415" s="11" t="s">
        <v>61</v>
      </c>
      <c r="H1415" s="11" t="s">
        <v>10322</v>
      </c>
      <c r="I1415" s="11" t="str">
        <f>IF(AH$1="","",IFERROR(TRIM(MID($AG1415,FIND(":",$AG1415,FIND(AH$1,$AG1415))+1,FIND("=",$AG1415,FIND(AH$1,$AG1415))-FIND(":",$AG1415,FIND(AH$1,$AG1415))-1)),"卖家未填"))</f>
        <v>卖家未填</v>
      </c>
      <c r="J1415" s="11" t="str">
        <f>IF(AI$1="","",IFERROR(TRIM(MID($AG1415,FIND(":",$AG1415,FIND(AI$1,$AG1415))+1,FIND("=",$AG1415,FIND(AI$1,$AG1415))-FIND(":",$AG1415,FIND(AI$1,$AG1415))-1)),"卖家未填"))</f>
        <v>500</v>
      </c>
      <c r="K1415" s="11" t="str">
        <f>IF(AJ$1="","",IFERROR(TRIM(MID($AG1415,FIND(":",$AG1415,FIND(AJ$1,$AG1415))+1,FIND("=",$AG1415,FIND(AJ$1,$AG1415))-FIND(":",$AG1415,FIND(AJ$1,$AG1415))-1)),"卖家未填"))</f>
        <v>卖家未填</v>
      </c>
      <c r="L1415" s="11" t="str">
        <f>IF(AK$1="","",IFERROR(TRIM(MID($AG1415,FIND(":",$AG1415,FIND(AK$1,$AG1415))+1,FIND("=",$AG1415,FIND(AK$1,$AG1415))-FIND(":",$AG1415,FIND(AK$1,$AG1415))-1)),"卖家未填"))</f>
        <v>卖家未填</v>
      </c>
      <c r="M1415" s="11" t="str">
        <f>IF(AL$1="","",IFERROR(TRIM(MID($AG1415,FIND(":",$AG1415,FIND(AL$1,$AG1415))+1,FIND("=",$AG1415,FIND(AL$1,$AG1415))-FIND(":",$AG1415,FIND(AL$1,$AG1415))-1)),"卖家未填"))</f>
        <v>散装</v>
      </c>
      <c r="N1415" s="11" t="s">
        <v>1277</v>
      </c>
      <c r="O1415" s="11" t="s">
        <v>4618</v>
      </c>
      <c r="P1415" s="13">
        <v>5</v>
      </c>
      <c r="Q1415" s="13"/>
      <c r="R1415" s="11">
        <v>5</v>
      </c>
      <c r="S1415" s="14">
        <f>IFERROR(V1415/T1415,"0")</f>
        <v>35</v>
      </c>
      <c r="T1415" s="11">
        <v>17</v>
      </c>
      <c r="U1415" s="11">
        <v>119</v>
      </c>
      <c r="V1415" s="15">
        <f>R1415*U1415</f>
        <v>595</v>
      </c>
      <c r="W1415" s="11">
        <v>14</v>
      </c>
      <c r="X1415" s="11">
        <v>89</v>
      </c>
      <c r="Y1415" s="11">
        <v>12807846401</v>
      </c>
      <c r="Z1415" s="11">
        <v>59350294</v>
      </c>
      <c r="AA1415" s="16">
        <f>IFERROR((MID(AE1415,FIND("ends=",AE1415)+5,FIND("000&amp;starts",AE1415)-FIND("ends=",AE1415)-5)+8*3600)/86400+70*365+19,"")</f>
        <v>42031.468414351853</v>
      </c>
      <c r="AB1415" s="17" t="str">
        <f>HYPERLINK("http://item.taobao.com/item.htm?id="&amp;Y1415,"点击查看")</f>
        <v>点击查看</v>
      </c>
      <c r="AC1415" s="11">
        <f>YEAR(D1415)</f>
        <v>2009</v>
      </c>
      <c r="AD1415" s="11"/>
      <c r="AE1415" s="11" t="s">
        <v>6372</v>
      </c>
      <c r="AF1415" s="11"/>
      <c r="AG1415" s="11" t="s">
        <v>12073</v>
      </c>
    </row>
    <row r="1416" spans="1:33" x14ac:dyDescent="0.15">
      <c r="A1416" s="11" t="s">
        <v>14910</v>
      </c>
      <c r="B1416" s="11" t="s">
        <v>15469</v>
      </c>
      <c r="C1416" s="11" t="s">
        <v>14912</v>
      </c>
      <c r="D1416" s="12">
        <v>39869</v>
      </c>
      <c r="E1416" s="11" t="s">
        <v>14957</v>
      </c>
      <c r="F1416" s="11" t="s">
        <v>14958</v>
      </c>
      <c r="G1416" s="11" t="s">
        <v>21</v>
      </c>
      <c r="H1416" s="11" t="s">
        <v>10331</v>
      </c>
      <c r="I1416" s="11" t="str">
        <f>IF(AH$1="","",IFERROR(TRIM(MID($AG1416,FIND(":",$AG1416,FIND(AH$1,$AG1416))+1,FIND("=",$AG1416,FIND(AH$1,$AG1416))-FIND(":",$AG1416,FIND(AH$1,$AG1416))-1)),"卖家未填"))</f>
        <v>如意年糕</v>
      </c>
      <c r="J1416" s="11" t="str">
        <f>IF(AI$1="","",IFERROR(TRIM(MID($AG1416,FIND(":",$AG1416,FIND(AI$1,$AG1416))+1,FIND("=",$AG1416,FIND(AI$1,$AG1416))-FIND(":",$AG1416,FIND(AI$1,$AG1416))-1)),"卖家未填"))</f>
        <v>6000</v>
      </c>
      <c r="K1416" s="11" t="str">
        <f>IF(AJ$1="","",IFERROR(TRIM(MID($AG1416,FIND(":",$AG1416,FIND(AJ$1,$AG1416))+1,FIND("=",$AG1416,FIND(AJ$1,$AG1416))-FIND(":",$AG1416,FIND(AJ$1,$AG1416))-1)),"卖家未填"))</f>
        <v>5人份</v>
      </c>
      <c r="L1416" s="11" t="str">
        <f>IF(AK$1="","",IFERROR(TRIM(MID($AG1416,FIND(":",$AG1416,FIND(AK$1,$AG1416))+1,FIND("=",$AG1416,FIND(AK$1,$AG1416))-FIND(":",$AG1416,FIND(AK$1,$AG1416))-1)),"卖家未填"))</f>
        <v>12个月</v>
      </c>
      <c r="M1416" s="11" t="str">
        <f>IF(AL$1="","",IFERROR(TRIM(MID($AG1416,FIND(":",$AG1416,FIND(AL$1,$AG1416))+1,FIND("=",$AG1416,FIND(AL$1,$AG1416))-FIND(":",$AG1416,FIND(AL$1,$AG1416))-1)),"卖家未填"))</f>
        <v>包装</v>
      </c>
      <c r="N1416" s="11" t="s">
        <v>3375</v>
      </c>
      <c r="O1416" s="11" t="s">
        <v>4693</v>
      </c>
      <c r="P1416" s="13">
        <v>85</v>
      </c>
      <c r="Q1416" s="13"/>
      <c r="R1416" s="11">
        <v>85</v>
      </c>
      <c r="S1416" s="14">
        <f>IFERROR(V1416/T1416,"0")</f>
        <v>198.33333333333334</v>
      </c>
      <c r="T1416" s="11">
        <v>3</v>
      </c>
      <c r="U1416" s="11">
        <v>7</v>
      </c>
      <c r="V1416" s="15">
        <f>R1416*U1416</f>
        <v>595</v>
      </c>
      <c r="W1416" s="11">
        <v>6</v>
      </c>
      <c r="X1416" s="11">
        <v>52</v>
      </c>
      <c r="Y1416" s="11">
        <v>20323236914</v>
      </c>
      <c r="Z1416" s="11">
        <v>57126881</v>
      </c>
      <c r="AA1416" s="16">
        <f>IFERROR((MID(AE1416,FIND("ends=",AE1416)+5,FIND("000&amp;starts",AE1416)-FIND("ends=",AE1416)-5)+8*3600)/86400+70*365+19,"")</f>
        <v>42032.506909722222</v>
      </c>
      <c r="AB1416" s="17" t="str">
        <f>HYPERLINK("http://item.taobao.com/item.htm?id="&amp;Y1416,"点击查看")</f>
        <v>点击查看</v>
      </c>
      <c r="AC1416" s="11">
        <f>YEAR(D1416)</f>
        <v>2009</v>
      </c>
      <c r="AD1416" s="11"/>
      <c r="AE1416" s="11" t="s">
        <v>8467</v>
      </c>
      <c r="AF1416" s="11" t="s">
        <v>9566</v>
      </c>
      <c r="AG1416" s="11" t="s">
        <v>13965</v>
      </c>
    </row>
    <row r="1417" spans="1:33" x14ac:dyDescent="0.15">
      <c r="A1417" s="11" t="s">
        <v>14895</v>
      </c>
      <c r="B1417" s="11" t="s">
        <v>15369</v>
      </c>
      <c r="C1417" s="11" t="s">
        <v>14894</v>
      </c>
      <c r="D1417" s="12">
        <v>40981</v>
      </c>
      <c r="E1417" s="11" t="s">
        <v>46</v>
      </c>
      <c r="F1417" s="11" t="s">
        <v>14977</v>
      </c>
      <c r="G1417" s="11" t="s">
        <v>36</v>
      </c>
      <c r="H1417" s="11" t="s">
        <v>10466</v>
      </c>
      <c r="I1417" s="11" t="str">
        <f>IF(AH$1="","",IFERROR(TRIM(MID($AG1417,FIND(":",$AG1417,FIND(AH$1,$AG1417))+1,FIND("=",$AG1417,FIND(AH$1,$AG1417))-FIND(":",$AG1417,FIND(AH$1,$AG1417))-1)),"卖家未填"))</f>
        <v>卖家未填</v>
      </c>
      <c r="J1417" s="11" t="str">
        <f>IF(AI$1="","",IFERROR(TRIM(MID($AG1417,FIND(":",$AG1417,FIND(AI$1,$AG1417))+1,FIND("=",$AG1417,FIND(AI$1,$AG1417))-FIND(":",$AG1417,FIND(AI$1,$AG1417))-1)),"卖家未填"))</f>
        <v>330</v>
      </c>
      <c r="K1417" s="11" t="str">
        <f>IF(AJ$1="","",IFERROR(TRIM(MID($AG1417,FIND(":",$AG1417,FIND(AJ$1,$AG1417))+1,FIND("=",$AG1417,FIND(AJ$1,$AG1417))-FIND(":",$AG1417,FIND(AJ$1,$AG1417))-1)),"卖家未填"))</f>
        <v>卖家未填</v>
      </c>
      <c r="L1417" s="11" t="str">
        <f>IF(AK$1="","",IFERROR(TRIM(MID($AG1417,FIND(":",$AG1417,FIND(AK$1,$AG1417))+1,FIND("=",$AG1417,FIND(AK$1,$AG1417))-FIND(":",$AG1417,FIND(AK$1,$AG1417))-1)),"卖家未填"))</f>
        <v>卖家未填</v>
      </c>
      <c r="M1417" s="11" t="str">
        <f>IF(AL$1="","",IFERROR(TRIM(MID($AG1417,FIND(":",$AG1417,FIND(AL$1,$AG1417))+1,FIND("=",$AG1417,FIND(AL$1,$AG1417))-FIND(":",$AG1417,FIND(AL$1,$AG1417))-1)),"卖家未填"))</f>
        <v>散装</v>
      </c>
      <c r="N1417" s="11" t="s">
        <v>989</v>
      </c>
      <c r="O1417" s="11" t="s">
        <v>4523</v>
      </c>
      <c r="P1417" s="13">
        <v>9.9</v>
      </c>
      <c r="Q1417" s="13"/>
      <c r="R1417" s="11">
        <v>9.9</v>
      </c>
      <c r="S1417" s="14">
        <f>IFERROR(V1417/T1417,"0")</f>
        <v>22.846153846153847</v>
      </c>
      <c r="T1417" s="11">
        <v>26</v>
      </c>
      <c r="U1417" s="11">
        <v>60</v>
      </c>
      <c r="V1417" s="15">
        <f>R1417*U1417</f>
        <v>594</v>
      </c>
      <c r="W1417" s="11">
        <v>36</v>
      </c>
      <c r="X1417" s="11">
        <v>74</v>
      </c>
      <c r="Y1417" s="11">
        <v>20374684081</v>
      </c>
      <c r="Z1417" s="11">
        <v>70929421</v>
      </c>
      <c r="AA1417" s="16">
        <f>IFERROR((MID(AE1417,FIND("ends=",AE1417)+5,FIND("000&amp;starts",AE1417)-FIND("ends=",AE1417)-5)+8*3600)/86400+70*365+19,"")</f>
        <v>42030.479490740741</v>
      </c>
      <c r="AB1417" s="17" t="str">
        <f>HYPERLINK("http://item.taobao.com/item.htm?id="&amp;Y1417,"点击查看")</f>
        <v>点击查看</v>
      </c>
      <c r="AC1417" s="11">
        <f>YEAR(D1417)</f>
        <v>2012</v>
      </c>
      <c r="AD1417" s="11"/>
      <c r="AE1417" s="11" t="s">
        <v>6097</v>
      </c>
      <c r="AF1417" s="11" t="s">
        <v>9738</v>
      </c>
      <c r="AG1417" s="11" t="s">
        <v>11806</v>
      </c>
    </row>
    <row r="1418" spans="1:33" x14ac:dyDescent="0.15">
      <c r="A1418" s="11" t="s">
        <v>14895</v>
      </c>
      <c r="B1418" s="11" t="s">
        <v>15365</v>
      </c>
      <c r="C1418" s="11" t="s">
        <v>14897</v>
      </c>
      <c r="D1418" s="12">
        <v>41016</v>
      </c>
      <c r="E1418" s="11" t="s">
        <v>14959</v>
      </c>
      <c r="F1418" s="11" t="s">
        <v>15030</v>
      </c>
      <c r="G1418" s="11" t="s">
        <v>78</v>
      </c>
      <c r="H1418" s="11" t="s">
        <v>10384</v>
      </c>
      <c r="I1418" s="11" t="str">
        <f>IF(AH$1="","",IFERROR(TRIM(MID($AG1418,FIND(":",$AG1418,FIND(AH$1,$AG1418))+1,FIND("=",$AG1418,FIND(AH$1,$AG1418))-FIND(":",$AG1418,FIND(AH$1,$AG1418))-1)),"卖家未填"))</f>
        <v>红豆年糕</v>
      </c>
      <c r="J1418" s="11" t="str">
        <f>IF(AI$1="","",IFERROR(TRIM(MID($AG1418,FIND(":",$AG1418,FIND(AI$1,$AG1418))+1,FIND("=",$AG1418,FIND(AI$1,$AG1418))-FIND(":",$AG1418,FIND(AI$1,$AG1418))-1)),"卖家未填"))</f>
        <v>700</v>
      </c>
      <c r="K1418" s="11" t="str">
        <f>IF(AJ$1="","",IFERROR(TRIM(MID($AG1418,FIND(":",$AG1418,FIND(AJ$1,$AG1418))+1,FIND("=",$AG1418,FIND(AJ$1,$AG1418))-FIND(":",$AG1418,FIND(AJ$1,$AG1418))-1)),"卖家未填"))</f>
        <v>卖家未填</v>
      </c>
      <c r="L1418" s="11" t="str">
        <f>IF(AK$1="","",IFERROR(TRIM(MID($AG1418,FIND(":",$AG1418,FIND(AK$1,$AG1418))+1,FIND("=",$AG1418,FIND(AK$1,$AG1418))-FIND(":",$AG1418,FIND(AK$1,$AG1418))-1)),"卖家未填"))</f>
        <v>卖家未填</v>
      </c>
      <c r="M1418" s="11" t="str">
        <f>IF(AL$1="","",IFERROR(TRIM(MID($AG1418,FIND(":",$AG1418,FIND(AL$1,$AG1418))+1,FIND("=",$AG1418,FIND(AL$1,$AG1418))-FIND(":",$AG1418,FIND(AL$1,$AG1418))-1)),"卖家未填"))</f>
        <v>散装</v>
      </c>
      <c r="N1418" s="11" t="s">
        <v>1130</v>
      </c>
      <c r="O1418" s="11" t="s">
        <v>4749</v>
      </c>
      <c r="P1418" s="13">
        <v>18</v>
      </c>
      <c r="Q1418" s="13"/>
      <c r="R1418" s="11">
        <v>18</v>
      </c>
      <c r="S1418" s="14">
        <f>IFERROR(V1418/T1418,"0")</f>
        <v>28.285714285714285</v>
      </c>
      <c r="T1418" s="11">
        <v>21</v>
      </c>
      <c r="U1418" s="11">
        <v>33</v>
      </c>
      <c r="V1418" s="15">
        <f>R1418*U1418</f>
        <v>594</v>
      </c>
      <c r="W1418" s="11">
        <v>19</v>
      </c>
      <c r="X1418" s="11">
        <v>191</v>
      </c>
      <c r="Y1418" s="11">
        <v>16865773781</v>
      </c>
      <c r="Z1418" s="11">
        <v>71490528</v>
      </c>
      <c r="AA1418" s="16">
        <f>IFERROR((MID(AE1418,FIND("ends=",AE1418)+5,FIND("000&amp;starts",AE1418)-FIND("ends=",AE1418)-5)+8*3600)/86400+70*365+19,"")</f>
        <v>42033.438726851848</v>
      </c>
      <c r="AB1418" s="17" t="str">
        <f>HYPERLINK("http://item.taobao.com/item.htm?id="&amp;Y1418,"点击查看")</f>
        <v>点击查看</v>
      </c>
      <c r="AC1418" s="11">
        <f>YEAR(D1418)</f>
        <v>2012</v>
      </c>
      <c r="AD1418" s="11"/>
      <c r="AE1418" s="11" t="s">
        <v>6232</v>
      </c>
      <c r="AF1418" s="11" t="s">
        <v>9644</v>
      </c>
      <c r="AG1418" s="11" t="s">
        <v>11937</v>
      </c>
    </row>
    <row r="1419" spans="1:33" x14ac:dyDescent="0.15">
      <c r="A1419" s="11" t="s">
        <v>14895</v>
      </c>
      <c r="B1419" s="11" t="s">
        <v>15616</v>
      </c>
      <c r="C1419" s="11" t="s">
        <v>14896</v>
      </c>
      <c r="D1419" s="12">
        <v>41923</v>
      </c>
      <c r="E1419" s="11" t="s">
        <v>46</v>
      </c>
      <c r="F1419" s="11" t="s">
        <v>14972</v>
      </c>
      <c r="G1419" s="11" t="s">
        <v>38</v>
      </c>
      <c r="H1419" s="11" t="s">
        <v>10322</v>
      </c>
      <c r="I1419" s="11" t="str">
        <f>IF(AH$1="","",IFERROR(TRIM(MID($AG1419,FIND(":",$AG1419,FIND(AH$1,$AG1419))+1,FIND("=",$AG1419,FIND(AH$1,$AG1419))-FIND(":",$AG1419,FIND(AH$1,$AG1419))-1)),"卖家未填"))</f>
        <v>卖家未填</v>
      </c>
      <c r="J1419" s="11" t="str">
        <f>IF(AI$1="","",IFERROR(TRIM(MID($AG1419,FIND(":",$AG1419,FIND(AI$1,$AG1419))+1,FIND("=",$AG1419,FIND(AI$1,$AG1419))-FIND(":",$AG1419,FIND(AI$1,$AG1419))-1)),"卖家未填"))</f>
        <v>350</v>
      </c>
      <c r="K1419" s="11" t="str">
        <f>IF(AJ$1="","",IFERROR(TRIM(MID($AG1419,FIND(":",$AG1419,FIND(AJ$1,$AG1419))+1,FIND("=",$AG1419,FIND(AJ$1,$AG1419))-FIND(":",$AG1419,FIND(AJ$1,$AG1419))-1)),"卖家未填"))</f>
        <v>卖家未填</v>
      </c>
      <c r="L1419" s="11" t="str">
        <f>IF(AK$1="","",IFERROR(TRIM(MID($AG1419,FIND(":",$AG1419,FIND(AK$1,$AG1419))+1,FIND("=",$AG1419,FIND(AK$1,$AG1419))-FIND(":",$AG1419,FIND(AK$1,$AG1419))-1)),"卖家未填"))</f>
        <v>卖家未填</v>
      </c>
      <c r="M1419" s="11" t="str">
        <f>IF(AL$1="","",IFERROR(TRIM(MID($AG1419,FIND(":",$AG1419,FIND(AL$1,$AG1419))+1,FIND("=",$AG1419,FIND(AL$1,$AG1419))-FIND(":",$AG1419,FIND(AL$1,$AG1419))-1)),"卖家未填"))</f>
        <v>散装</v>
      </c>
      <c r="N1419" s="11" t="s">
        <v>1244</v>
      </c>
      <c r="O1419" s="11" t="s">
        <v>4820</v>
      </c>
      <c r="P1419" s="13">
        <v>6.98</v>
      </c>
      <c r="Q1419" s="13">
        <v>5.98</v>
      </c>
      <c r="R1419" s="11">
        <v>5.98</v>
      </c>
      <c r="S1419" s="14">
        <f>IFERROR(V1419/T1419,"0")</f>
        <v>32.890000000000008</v>
      </c>
      <c r="T1419" s="11">
        <v>18</v>
      </c>
      <c r="U1419" s="11">
        <v>99</v>
      </c>
      <c r="V1419" s="15">
        <f>R1419*U1419</f>
        <v>592.0200000000001</v>
      </c>
      <c r="W1419" s="11">
        <v>13</v>
      </c>
      <c r="X1419" s="11">
        <v>7</v>
      </c>
      <c r="Y1419" s="11">
        <v>42953212368</v>
      </c>
      <c r="Z1419" s="11">
        <v>114155159</v>
      </c>
      <c r="AA1419" s="16">
        <f>IFERROR((MID(AE1419,FIND("ends=",AE1419)+5,FIND("000&amp;starts",AE1419)-FIND("ends=",AE1419)-5)+8*3600)/86400+70*365+19,"")</f>
        <v>42033.787789351853</v>
      </c>
      <c r="AB1419" s="17" t="str">
        <f>HYPERLINK("http://item.taobao.com/item.htm?id="&amp;Y1419,"点击查看")</f>
        <v>点击查看</v>
      </c>
      <c r="AC1419" s="11">
        <f>YEAR(D1419)</f>
        <v>2014</v>
      </c>
      <c r="AD1419" s="11"/>
      <c r="AE1419" s="11" t="s">
        <v>6338</v>
      </c>
      <c r="AF1419" s="11"/>
      <c r="AG1419" s="11" t="s">
        <v>12042</v>
      </c>
    </row>
    <row r="1420" spans="1:33" x14ac:dyDescent="0.15">
      <c r="A1420" s="11" t="s">
        <v>14910</v>
      </c>
      <c r="B1420" s="11" t="s">
        <v>15475</v>
      </c>
      <c r="C1420" s="11" t="s">
        <v>14914</v>
      </c>
      <c r="D1420" s="12">
        <v>39632</v>
      </c>
      <c r="E1420" s="11" t="s">
        <v>24</v>
      </c>
      <c r="F1420" s="11" t="s">
        <v>24</v>
      </c>
      <c r="G1420" s="11" t="s">
        <v>24</v>
      </c>
      <c r="H1420" s="11" t="s">
        <v>10322</v>
      </c>
      <c r="I1420" s="11" t="str">
        <f>IF(AH$1="","",IFERROR(TRIM(MID($AG1420,FIND(":",$AG1420,FIND(AH$1,$AG1420))+1,FIND("=",$AG1420,FIND(AH$1,$AG1420))-FIND(":",$AG1420,FIND(AH$1,$AG1420))-1)),"卖家未填"))</f>
        <v>卖家未填</v>
      </c>
      <c r="J1420" s="11" t="str">
        <f>IF(AI$1="","",IFERROR(TRIM(MID($AG1420,FIND(":",$AG1420,FIND(AI$1,$AG1420))+1,FIND("=",$AG1420,FIND(AI$1,$AG1420))-FIND(":",$AG1420,FIND(AI$1,$AG1420))-1)),"卖家未填"))</f>
        <v>3960</v>
      </c>
      <c r="K1420" s="11" t="str">
        <f>IF(AJ$1="","",IFERROR(TRIM(MID($AG1420,FIND(":",$AG1420,FIND(AJ$1,$AG1420))+1,FIND("=",$AG1420,FIND(AJ$1,$AG1420))-FIND(":",$AG1420,FIND(AJ$1,$AG1420))-1)),"卖家未填"))</f>
        <v>卖家未填</v>
      </c>
      <c r="L1420" s="11" t="str">
        <f>IF(AK$1="","",IFERROR(TRIM(MID($AG1420,FIND(":",$AG1420,FIND(AK$1,$AG1420))+1,FIND("=",$AG1420,FIND(AK$1,$AG1420))-FIND(":",$AG1420,FIND(AK$1,$AG1420))-1)),"卖家未填"))</f>
        <v>卖家未填</v>
      </c>
      <c r="M1420" s="11" t="str">
        <f>IF(AL$1="","",IFERROR(TRIM(MID($AG1420,FIND(":",$AG1420,FIND(AL$1,$AG1420))+1,FIND("=",$AG1420,FIND(AL$1,$AG1420))-FIND(":",$AG1420,FIND(AL$1,$AG1420))-1)),"卖家未填"))</f>
        <v>散装</v>
      </c>
      <c r="N1420" s="11" t="s">
        <v>3485</v>
      </c>
      <c r="O1420" s="11" t="s">
        <v>5019</v>
      </c>
      <c r="P1420" s="13">
        <v>118</v>
      </c>
      <c r="Q1420" s="13"/>
      <c r="R1420" s="11">
        <v>118</v>
      </c>
      <c r="S1420" s="14">
        <f>IFERROR(V1420/T1420,"0")</f>
        <v>196.66666666666666</v>
      </c>
      <c r="T1420" s="11">
        <v>3</v>
      </c>
      <c r="U1420" s="11">
        <v>5</v>
      </c>
      <c r="V1420" s="15">
        <f>R1420*U1420</f>
        <v>590</v>
      </c>
      <c r="W1420" s="11">
        <v>0</v>
      </c>
      <c r="X1420" s="11">
        <v>3</v>
      </c>
      <c r="Y1420" s="11">
        <v>42811705417</v>
      </c>
      <c r="Z1420" s="11">
        <v>36035086</v>
      </c>
      <c r="AA1420" s="16">
        <f>IFERROR((MID(AE1420,FIND("ends=",AE1420)+5,FIND("000&amp;starts",AE1420)-FIND("ends=",AE1420)-5)+8*3600)/86400+70*365+19,"")</f>
        <v>42033.929571759261</v>
      </c>
      <c r="AB1420" s="17" t="str">
        <f>HYPERLINK("http://item.taobao.com/item.htm?id="&amp;Y1420,"点击查看")</f>
        <v>点击查看</v>
      </c>
      <c r="AC1420" s="11">
        <f>YEAR(D1420)</f>
        <v>2008</v>
      </c>
      <c r="AD1420" s="11"/>
      <c r="AE1420" s="11" t="s">
        <v>8586</v>
      </c>
      <c r="AF1420" s="11"/>
      <c r="AG1420" s="11" t="s">
        <v>14071</v>
      </c>
    </row>
    <row r="1421" spans="1:33" x14ac:dyDescent="0.15">
      <c r="A1421" s="11" t="s">
        <v>14883</v>
      </c>
      <c r="B1421" s="11" t="s">
        <v>15175</v>
      </c>
      <c r="C1421" s="11" t="s">
        <v>14884</v>
      </c>
      <c r="D1421" s="11"/>
      <c r="E1421" s="11" t="s">
        <v>24</v>
      </c>
      <c r="F1421" s="11" t="s">
        <v>24</v>
      </c>
      <c r="G1421" s="11" t="s">
        <v>24</v>
      </c>
      <c r="H1421" s="11" t="s">
        <v>10350</v>
      </c>
      <c r="I1421" s="11" t="str">
        <f>IF(AH$1="","",IFERROR(TRIM(MID($AG1421,FIND(":",$AG1421,FIND(AH$1,$AG1421))+1,FIND("=",$AG1421,FIND(AH$1,$AG1421))-FIND(":",$AG1421,FIND(AH$1,$AG1421))-1)),"卖家未填"))</f>
        <v>有心</v>
      </c>
      <c r="J1421" s="11" t="str">
        <f>IF(AI$1="","",IFERROR(TRIM(MID($AG1421,FIND(":",$AG1421,FIND(AI$1,$AG1421))+1,FIND("=",$AG1421,FIND(AI$1,$AG1421))-FIND(":",$AG1421,FIND(AI$1,$AG1421))-1)),"卖家未填"))</f>
        <v>80</v>
      </c>
      <c r="K1421" s="11" t="str">
        <f>IF(AJ$1="","",IFERROR(TRIM(MID($AG1421,FIND(":",$AG1421,FIND(AJ$1,$AG1421))+1,FIND("=",$AG1421,FIND(AJ$1,$AG1421))-FIND(":",$AG1421,FIND(AJ$1,$AG1421))-1)),"卖家未填"))</f>
        <v>1人份</v>
      </c>
      <c r="L1421" s="11" t="str">
        <f>IF(AK$1="","",IFERROR(TRIM(MID($AG1421,FIND(":",$AG1421,FIND(AK$1,$AG1421))+1,FIND("=",$AG1421,FIND(AK$1,$AG1421))-FIND(":",$AG1421,FIND(AK$1,$AG1421))-1)),"卖家未填"))</f>
        <v>1周</v>
      </c>
      <c r="M1421" s="11" t="str">
        <f>IF(AL$1="","",IFERROR(TRIM(MID($AG1421,FIND(":",$AG1421,FIND(AL$1,$AG1421))+1,FIND("=",$AG1421,FIND(AL$1,$AG1421))-FIND(":",$AG1421,FIND(AL$1,$AG1421))-1)),"卖家未填"))</f>
        <v>包装</v>
      </c>
      <c r="N1421" s="11" t="s">
        <v>662</v>
      </c>
      <c r="O1421" s="11" t="s">
        <v>4406</v>
      </c>
      <c r="P1421" s="13">
        <v>19.8</v>
      </c>
      <c r="Q1421" s="13">
        <v>5.5</v>
      </c>
      <c r="R1421" s="11">
        <v>5.5</v>
      </c>
      <c r="S1421" s="14">
        <f>IFERROR(V1421/T1421,"0")</f>
        <v>12.260416666666666</v>
      </c>
      <c r="T1421" s="11">
        <v>48</v>
      </c>
      <c r="U1421" s="11">
        <v>107</v>
      </c>
      <c r="V1421" s="15">
        <f>R1421*U1421</f>
        <v>588.5</v>
      </c>
      <c r="W1421" s="11">
        <v>101</v>
      </c>
      <c r="X1421" s="11">
        <v>90</v>
      </c>
      <c r="Y1421" s="11">
        <v>42607232924</v>
      </c>
      <c r="Z1421" s="11">
        <v>102175188</v>
      </c>
      <c r="AA1421" s="16" t="str">
        <f>IFERROR((MID(AE1421,FIND("ends=",AE1421)+5,FIND("000&amp;starts",AE1421)-FIND("ends=",AE1421)-5)+8*3600)/86400+70*365+19,"")</f>
        <v/>
      </c>
      <c r="AB1421" s="17" t="str">
        <f>HYPERLINK("http://item.taobao.com/item.htm?id="&amp;Y1421,"点击查看")</f>
        <v>点击查看</v>
      </c>
      <c r="AC1421" s="11">
        <f>YEAR(D1421)</f>
        <v>1900</v>
      </c>
      <c r="AD1421" s="11"/>
      <c r="AE1421" s="11"/>
      <c r="AF1421" s="11" t="s">
        <v>9553</v>
      </c>
      <c r="AG1421" s="11" t="s">
        <v>11494</v>
      </c>
    </row>
    <row r="1422" spans="1:33" x14ac:dyDescent="0.15">
      <c r="A1422" s="11" t="s">
        <v>14898</v>
      </c>
      <c r="B1422" s="11" t="s">
        <v>15828</v>
      </c>
      <c r="C1422" s="11" t="s">
        <v>14899</v>
      </c>
      <c r="D1422" s="11"/>
      <c r="E1422" s="11" t="s">
        <v>24</v>
      </c>
      <c r="F1422" s="11" t="s">
        <v>24</v>
      </c>
      <c r="G1422" s="11" t="s">
        <v>24</v>
      </c>
      <c r="H1422" s="11" t="s">
        <v>10979</v>
      </c>
      <c r="I1422" s="11" t="str">
        <f>IF(AH$1="","",IFERROR(TRIM(MID($AG1422,FIND(":",$AG1422,FIND(AH$1,$AG1422))+1,FIND("=",$AG1422,FIND(AH$1,$AG1422))-FIND(":",$AG1422,FIND(AH$1,$AG1422))-1)),"卖家未填"))</f>
        <v>混搭年糕</v>
      </c>
      <c r="J1422" s="11" t="str">
        <f>IF(AI$1="","",IFERROR(TRIM(MID($AG1422,FIND(":",$AG1422,FIND(AI$1,$AG1422))+1,FIND("=",$AG1422,FIND(AI$1,$AG1422))-FIND(":",$AG1422,FIND(AI$1,$AG1422))-1)),"卖家未填"))</f>
        <v>500</v>
      </c>
      <c r="K1422" s="11" t="str">
        <f>IF(AJ$1="","",IFERROR(TRIM(MID($AG1422,FIND(":",$AG1422,FIND(AJ$1,$AG1422))+1,FIND("=",$AG1422,FIND(AJ$1,$AG1422))-FIND(":",$AG1422,FIND(AJ$1,$AG1422))-1)),"卖家未填"))</f>
        <v>2人份</v>
      </c>
      <c r="L1422" s="11" t="str">
        <f>IF(AK$1="","",IFERROR(TRIM(MID($AG1422,FIND(":",$AG1422,FIND(AK$1,$AG1422))+1,FIND("=",$AG1422,FIND(AK$1,$AG1422))-FIND(":",$AG1422,FIND(AK$1,$AG1422))-1)),"卖家未填"))</f>
        <v>1周</v>
      </c>
      <c r="M1422" s="11" t="str">
        <f>IF(AL$1="","",IFERROR(TRIM(MID($AG1422,FIND(":",$AG1422,FIND(AL$1,$AG1422))+1,FIND("=",$AG1422,FIND(AL$1,$AG1422))-FIND(":",$AG1422,FIND(AL$1,$AG1422))-1)),"卖家未填"))</f>
        <v>包装</v>
      </c>
      <c r="N1422" s="11" t="s">
        <v>1510</v>
      </c>
      <c r="O1422" s="11"/>
      <c r="P1422" s="13">
        <v>28</v>
      </c>
      <c r="Q1422" s="13"/>
      <c r="R1422" s="11">
        <v>28</v>
      </c>
      <c r="S1422" s="14">
        <f>IFERROR(V1422/T1422,"0")</f>
        <v>45.230769230769234</v>
      </c>
      <c r="T1422" s="11">
        <v>13</v>
      </c>
      <c r="U1422" s="11">
        <v>21</v>
      </c>
      <c r="V1422" s="15">
        <f>R1422*U1422</f>
        <v>588</v>
      </c>
      <c r="W1422" s="11">
        <v>15</v>
      </c>
      <c r="X1422" s="11">
        <v>14</v>
      </c>
      <c r="Y1422" s="11">
        <v>42613553040</v>
      </c>
      <c r="Z1422" s="11">
        <v>103082501</v>
      </c>
      <c r="AA1422" s="16" t="str">
        <f>IFERROR((MID(AE1422,FIND("ends=",AE1422)+5,FIND("000&amp;starts",AE1422)-FIND("ends=",AE1422)-5)+8*3600)/86400+70*365+19,"")</f>
        <v/>
      </c>
      <c r="AB1422" s="17" t="str">
        <f>HYPERLINK("http://item.taobao.com/item.htm?id="&amp;Y1422,"点击查看")</f>
        <v>点击查看</v>
      </c>
      <c r="AC1422" s="11">
        <f>YEAR(D1422)</f>
        <v>1900</v>
      </c>
      <c r="AD1422" s="11"/>
      <c r="AE1422" s="11"/>
      <c r="AF1422" s="11" t="s">
        <v>9657</v>
      </c>
      <c r="AG1422" s="11" t="s">
        <v>12290</v>
      </c>
    </row>
    <row r="1423" spans="1:33" x14ac:dyDescent="0.15">
      <c r="A1423" s="11" t="s">
        <v>14895</v>
      </c>
      <c r="B1423" s="11" t="s">
        <v>15406</v>
      </c>
      <c r="C1423" s="11" t="s">
        <v>14896</v>
      </c>
      <c r="D1423" s="12">
        <v>40681</v>
      </c>
      <c r="E1423" s="11" t="s">
        <v>14991</v>
      </c>
      <c r="F1423" s="11" t="s">
        <v>15037</v>
      </c>
      <c r="G1423" s="11" t="s">
        <v>85</v>
      </c>
      <c r="H1423" s="11" t="s">
        <v>10322</v>
      </c>
      <c r="I1423" s="11" t="str">
        <f>IF(AH$1="","",IFERROR(TRIM(MID($AG1423,FIND(":",$AG1423,FIND(AH$1,$AG1423))+1,FIND("=",$AG1423,FIND(AH$1,$AG1423))-FIND(":",$AG1423,FIND(AH$1,$AG1423))-1)),"卖家未填"))</f>
        <v>卖家未填</v>
      </c>
      <c r="J1423" s="11" t="str">
        <f>IF(AI$1="","",IFERROR(TRIM(MID($AG1423,FIND(":",$AG1423,FIND(AI$1,$AG1423))+1,FIND("=",$AG1423,FIND(AI$1,$AG1423))-FIND(":",$AG1423,FIND(AI$1,$AG1423))-1)),"卖家未填"))</f>
        <v>1250</v>
      </c>
      <c r="K1423" s="11" t="str">
        <f>IF(AJ$1="","",IFERROR(TRIM(MID($AG1423,FIND(":",$AG1423,FIND(AJ$1,$AG1423))+1,FIND("=",$AG1423,FIND(AJ$1,$AG1423))-FIND(":",$AG1423,FIND(AJ$1,$AG1423))-1)),"卖家未填"))</f>
        <v>卖家未填</v>
      </c>
      <c r="L1423" s="11" t="str">
        <f>IF(AK$1="","",IFERROR(TRIM(MID($AG1423,FIND(":",$AG1423,FIND(AK$1,$AG1423))+1,FIND("=",$AG1423,FIND(AK$1,$AG1423))-FIND(":",$AG1423,FIND(AK$1,$AG1423))-1)),"卖家未填"))</f>
        <v>卖家未填</v>
      </c>
      <c r="M1423" s="11" t="str">
        <f>IF(AL$1="","",IFERROR(TRIM(MID($AG1423,FIND(":",$AG1423,FIND(AL$1,$AG1423))+1,FIND("=",$AG1423,FIND(AL$1,$AG1423))-FIND(":",$AG1423,FIND(AL$1,$AG1423))-1)),"卖家未填"))</f>
        <v>散装</v>
      </c>
      <c r="N1423" s="11" t="s">
        <v>1683</v>
      </c>
      <c r="O1423" s="11" t="s">
        <v>4931</v>
      </c>
      <c r="P1423" s="13">
        <v>28</v>
      </c>
      <c r="Q1423" s="13"/>
      <c r="R1423" s="11">
        <v>28</v>
      </c>
      <c r="S1423" s="14">
        <f>IFERROR(V1423/T1423,"0")</f>
        <v>53.454545454545453</v>
      </c>
      <c r="T1423" s="11">
        <v>11</v>
      </c>
      <c r="U1423" s="11">
        <v>21</v>
      </c>
      <c r="V1423" s="15">
        <f>R1423*U1423</f>
        <v>588</v>
      </c>
      <c r="W1423" s="11">
        <v>5</v>
      </c>
      <c r="X1423" s="11">
        <v>9</v>
      </c>
      <c r="Y1423" s="11">
        <v>43139900559</v>
      </c>
      <c r="Z1423" s="11">
        <v>66858421</v>
      </c>
      <c r="AA1423" s="16">
        <f>IFERROR((MID(AE1423,FIND("ends=",AE1423)+5,FIND("000&amp;starts",AE1423)-FIND("ends=",AE1423)-5)+8*3600)/86400+70*365+19,"")</f>
        <v>42031.911875000005</v>
      </c>
      <c r="AB1423" s="17" t="str">
        <f>HYPERLINK("http://item.taobao.com/item.htm?id="&amp;Y1423,"点击查看")</f>
        <v>点击查看</v>
      </c>
      <c r="AC1423" s="11">
        <f>YEAR(D1423)</f>
        <v>2011</v>
      </c>
      <c r="AD1423" s="11"/>
      <c r="AE1423" s="11" t="s">
        <v>6768</v>
      </c>
      <c r="AF1423" s="11"/>
      <c r="AG1423" s="11" t="s">
        <v>12453</v>
      </c>
    </row>
    <row r="1424" spans="1:33" x14ac:dyDescent="0.15">
      <c r="A1424" s="11" t="s">
        <v>14947</v>
      </c>
      <c r="B1424" s="11" t="s">
        <v>16244</v>
      </c>
      <c r="C1424" s="11" t="s">
        <v>14946</v>
      </c>
      <c r="D1424" s="12">
        <v>41291</v>
      </c>
      <c r="E1424" s="11" t="s">
        <v>24</v>
      </c>
      <c r="F1424" s="11" t="s">
        <v>24</v>
      </c>
      <c r="G1424" s="11" t="s">
        <v>24</v>
      </c>
      <c r="H1424" s="11" t="s">
        <v>10322</v>
      </c>
      <c r="I1424" s="11" t="str">
        <f>IF(AH$1="","",IFERROR(TRIM(MID($AG1424,FIND(":",$AG1424,FIND(AH$1,$AG1424))+1,FIND("=",$AG1424,FIND(AH$1,$AG1424))-FIND(":",$AG1424,FIND(AH$1,$AG1424))-1)),"卖家未填"))</f>
        <v>卖家未填</v>
      </c>
      <c r="J1424" s="11" t="str">
        <f>IF(AI$1="","",IFERROR(TRIM(MID($AG1424,FIND(":",$AG1424,FIND(AI$1,$AG1424))+1,FIND("=",$AG1424,FIND(AI$1,$AG1424))-FIND(":",$AG1424,FIND(AI$1,$AG1424))-1)),"卖家未填"))</f>
        <v>500</v>
      </c>
      <c r="K1424" s="11" t="str">
        <f>IF(AJ$1="","",IFERROR(TRIM(MID($AG1424,FIND(":",$AG1424,FIND(AJ$1,$AG1424))+1,FIND("=",$AG1424,FIND(AJ$1,$AG1424))-FIND(":",$AG1424,FIND(AJ$1,$AG1424))-1)),"卖家未填"))</f>
        <v>卖家未填</v>
      </c>
      <c r="L1424" s="11" t="str">
        <f>IF(AK$1="","",IFERROR(TRIM(MID($AG1424,FIND(":",$AG1424,FIND(AK$1,$AG1424))+1,FIND("=",$AG1424,FIND(AK$1,$AG1424))-FIND(":",$AG1424,FIND(AK$1,$AG1424))-1)),"卖家未填"))</f>
        <v>卖家未填</v>
      </c>
      <c r="M1424" s="11" t="str">
        <f>IF(AL$1="","",IFERROR(TRIM(MID($AG1424,FIND(":",$AG1424,FIND(AL$1,$AG1424))+1,FIND("=",$AG1424,FIND(AL$1,$AG1424))-FIND(":",$AG1424,FIND(AL$1,$AG1424))-1)),"卖家未填"))</f>
        <v>包装</v>
      </c>
      <c r="N1424" s="11" t="s">
        <v>3979</v>
      </c>
      <c r="O1424" s="11" t="s">
        <v>4491</v>
      </c>
      <c r="P1424" s="13">
        <v>12</v>
      </c>
      <c r="Q1424" s="13"/>
      <c r="R1424" s="11">
        <v>12</v>
      </c>
      <c r="S1424" s="14">
        <f>IFERROR(V1424/T1424,"0")</f>
        <v>294</v>
      </c>
      <c r="T1424" s="11">
        <v>2</v>
      </c>
      <c r="U1424" s="11">
        <v>49</v>
      </c>
      <c r="V1424" s="15">
        <f>R1424*U1424</f>
        <v>588</v>
      </c>
      <c r="W1424" s="11">
        <v>0</v>
      </c>
      <c r="X1424" s="11">
        <v>10</v>
      </c>
      <c r="Y1424" s="11">
        <v>42920072192</v>
      </c>
      <c r="Z1424" s="11">
        <v>101974252</v>
      </c>
      <c r="AA1424" s="16">
        <f>IFERROR((MID(AE1424,FIND("ends=",AE1424)+5,FIND("000&amp;starts",AE1424)-FIND("ends=",AE1424)-5)+8*3600)/86400+70*365+19,"")</f>
        <v>42032.475023148145</v>
      </c>
      <c r="AB1424" s="17" t="str">
        <f>HYPERLINK("http://item.taobao.com/item.htm?id="&amp;Y1424,"点击查看")</f>
        <v>点击查看</v>
      </c>
      <c r="AC1424" s="11">
        <f>YEAR(D1424)</f>
        <v>2013</v>
      </c>
      <c r="AD1424" s="11"/>
      <c r="AE1424" s="11" t="s">
        <v>9108</v>
      </c>
      <c r="AF1424" s="11"/>
      <c r="AG1424" s="11" t="s">
        <v>14521</v>
      </c>
    </row>
    <row r="1425" spans="1:33" x14ac:dyDescent="0.15">
      <c r="A1425" s="11" t="s">
        <v>14895</v>
      </c>
      <c r="B1425" s="11" t="s">
        <v>15760</v>
      </c>
      <c r="C1425" s="11" t="s">
        <v>14896</v>
      </c>
      <c r="D1425" s="12">
        <v>41564</v>
      </c>
      <c r="E1425" s="11" t="s">
        <v>24</v>
      </c>
      <c r="F1425" s="11" t="s">
        <v>24</v>
      </c>
      <c r="G1425" s="11" t="s">
        <v>24</v>
      </c>
      <c r="H1425" s="11" t="s">
        <v>10322</v>
      </c>
      <c r="I1425" s="11" t="str">
        <f>IF(AH$1="","",IFERROR(TRIM(MID($AG1425,FIND(":",$AG1425,FIND(AH$1,$AG1425))+1,FIND("=",$AG1425,FIND(AH$1,$AG1425))-FIND(":",$AG1425,FIND(AH$1,$AG1425))-1)),"卖家未填"))</f>
        <v>卖家未填</v>
      </c>
      <c r="J1425" s="11" t="str">
        <f>IF(AI$1="","",IFERROR(TRIM(MID($AG1425,FIND(":",$AG1425,FIND(AI$1,$AG1425))+1,FIND("=",$AG1425,FIND(AI$1,$AG1425))-FIND(":",$AG1425,FIND(AI$1,$AG1425))-1)),"卖家未填"))</f>
        <v>400</v>
      </c>
      <c r="K1425" s="11" t="str">
        <f>IF(AJ$1="","",IFERROR(TRIM(MID($AG1425,FIND(":",$AG1425,FIND(AJ$1,$AG1425))+1,FIND("=",$AG1425,FIND(AJ$1,$AG1425))-FIND(":",$AG1425,FIND(AJ$1,$AG1425))-1)),"卖家未填"))</f>
        <v>卖家未填</v>
      </c>
      <c r="L1425" s="11" t="str">
        <f>IF(AK$1="","",IFERROR(TRIM(MID($AG1425,FIND(":",$AG1425,FIND(AK$1,$AG1425))+1,FIND("=",$AG1425,FIND(AK$1,$AG1425))-FIND(":",$AG1425,FIND(AK$1,$AG1425))-1)),"卖家未填"))</f>
        <v>卖家未填</v>
      </c>
      <c r="M1425" s="11" t="str">
        <f>IF(AL$1="","",IFERROR(TRIM(MID($AG1425,FIND(":",$AG1425,FIND(AL$1,$AG1425))+1,FIND("=",$AG1425,FIND(AL$1,$AG1425))-FIND(":",$AG1425,FIND(AL$1,$AG1425))-1)),"卖家未填"))</f>
        <v>包装</v>
      </c>
      <c r="N1425" s="11" t="s">
        <v>1366</v>
      </c>
      <c r="O1425" s="11" t="s">
        <v>4849</v>
      </c>
      <c r="P1425" s="13">
        <v>8.5</v>
      </c>
      <c r="Q1425" s="13"/>
      <c r="R1425" s="11">
        <v>8.5</v>
      </c>
      <c r="S1425" s="14">
        <f>IFERROR(V1425/T1425,"0")</f>
        <v>39.1</v>
      </c>
      <c r="T1425" s="11">
        <v>15</v>
      </c>
      <c r="U1425" s="11">
        <v>69</v>
      </c>
      <c r="V1425" s="15">
        <f>R1425*U1425</f>
        <v>586.5</v>
      </c>
      <c r="W1425" s="11">
        <v>0</v>
      </c>
      <c r="X1425" s="11">
        <v>69</v>
      </c>
      <c r="Y1425" s="11">
        <v>35888526768</v>
      </c>
      <c r="Z1425" s="11">
        <v>106870606</v>
      </c>
      <c r="AA1425" s="16">
        <f>IFERROR((MID(AE1425,FIND("ends=",AE1425)+5,FIND("000&amp;starts",AE1425)-FIND("ends=",AE1425)-5)+8*3600)/86400+70*365+19,"")</f>
        <v>42030.549525462964</v>
      </c>
      <c r="AB1425" s="17" t="str">
        <f>HYPERLINK("http://item.taobao.com/item.htm?id="&amp;Y1425,"点击查看")</f>
        <v>点击查看</v>
      </c>
      <c r="AC1425" s="11">
        <f>YEAR(D1425)</f>
        <v>2013</v>
      </c>
      <c r="AD1425" s="11"/>
      <c r="AE1425" s="11" t="s">
        <v>6457</v>
      </c>
      <c r="AF1425" s="11"/>
      <c r="AG1425" s="11" t="s">
        <v>12151</v>
      </c>
    </row>
    <row r="1426" spans="1:33" x14ac:dyDescent="0.15">
      <c r="A1426" s="11" t="s">
        <v>14895</v>
      </c>
      <c r="B1426" s="11" t="s">
        <v>15420</v>
      </c>
      <c r="C1426" s="11" t="s">
        <v>14894</v>
      </c>
      <c r="D1426" s="12">
        <v>40653</v>
      </c>
      <c r="E1426" s="11" t="s">
        <v>24</v>
      </c>
      <c r="F1426" s="11" t="s">
        <v>24</v>
      </c>
      <c r="G1426" s="11" t="s">
        <v>24</v>
      </c>
      <c r="H1426" s="11" t="s">
        <v>10322</v>
      </c>
      <c r="I1426" s="11" t="str">
        <f>IF(AH$1="","",IFERROR(TRIM(MID($AG1426,FIND(":",$AG1426,FIND(AH$1,$AG1426))+1,FIND("=",$AG1426,FIND(AH$1,$AG1426))-FIND(":",$AG1426,FIND(AH$1,$AG1426))-1)),"卖家未填"))</f>
        <v>卖家未填</v>
      </c>
      <c r="J1426" s="11" t="str">
        <f>IF(AI$1="","",IFERROR(TRIM(MID($AG1426,FIND(":",$AG1426,FIND(AI$1,$AG1426))+1,FIND("=",$AG1426,FIND(AI$1,$AG1426))-FIND(":",$AG1426,FIND(AI$1,$AG1426))-1)),"卖家未填"))</f>
        <v>500</v>
      </c>
      <c r="K1426" s="11" t="str">
        <f>IF(AJ$1="","",IFERROR(TRIM(MID($AG1426,FIND(":",$AG1426,FIND(AJ$1,$AG1426))+1,FIND("=",$AG1426,FIND(AJ$1,$AG1426))-FIND(":",$AG1426,FIND(AJ$1,$AG1426))-1)),"卖家未填"))</f>
        <v>卖家未填</v>
      </c>
      <c r="L1426" s="11" t="str">
        <f>IF(AK$1="","",IFERROR(TRIM(MID($AG1426,FIND(":",$AG1426,FIND(AK$1,$AG1426))+1,FIND("=",$AG1426,FIND(AK$1,$AG1426))-FIND(":",$AG1426,FIND(AK$1,$AG1426))-1)),"卖家未填"))</f>
        <v>卖家未填</v>
      </c>
      <c r="M1426" s="11" t="str">
        <f>IF(AL$1="","",IFERROR(TRIM(MID($AG1426,FIND(":",$AG1426,FIND(AL$1,$AG1426))+1,FIND("=",$AG1426,FIND(AL$1,$AG1426))-FIND(":",$AG1426,FIND(AL$1,$AG1426))-1)),"卖家未填"))</f>
        <v>散装</v>
      </c>
      <c r="N1426" s="11" t="s">
        <v>1039</v>
      </c>
      <c r="O1426" s="11" t="s">
        <v>4757</v>
      </c>
      <c r="P1426" s="13">
        <v>25.9</v>
      </c>
      <c r="Q1426" s="13">
        <v>20.9</v>
      </c>
      <c r="R1426" s="11">
        <v>20.9</v>
      </c>
      <c r="S1426" s="14">
        <f>IFERROR(V1426/T1426,"0")</f>
        <v>24.383333333333329</v>
      </c>
      <c r="T1426" s="11">
        <v>24</v>
      </c>
      <c r="U1426" s="11">
        <v>28</v>
      </c>
      <c r="V1426" s="15">
        <f>R1426*U1426</f>
        <v>585.19999999999993</v>
      </c>
      <c r="W1426" s="11">
        <v>22</v>
      </c>
      <c r="X1426" s="11">
        <v>214</v>
      </c>
      <c r="Y1426" s="11">
        <v>37761975633</v>
      </c>
      <c r="Z1426" s="11">
        <v>66306326</v>
      </c>
      <c r="AA1426" s="16">
        <f>IFERROR((MID(AE1426,FIND("ends=",AE1426)+5,FIND("000&amp;starts",AE1426)-FIND("ends=",AE1426)-5)+8*3600)/86400+70*365+19,"")</f>
        <v>42032.541678240741</v>
      </c>
      <c r="AB1426" s="17" t="str">
        <f>HYPERLINK("http://item.taobao.com/item.htm?id="&amp;Y1426,"点击查看")</f>
        <v>点击查看</v>
      </c>
      <c r="AC1426" s="11">
        <f>YEAR(D1426)</f>
        <v>2011</v>
      </c>
      <c r="AD1426" s="11"/>
      <c r="AE1426" s="11" t="s">
        <v>6143</v>
      </c>
      <c r="AF1426" s="11"/>
      <c r="AG1426" s="11" t="s">
        <v>11121</v>
      </c>
    </row>
    <row r="1427" spans="1:33" x14ac:dyDescent="0.15">
      <c r="A1427" s="11" t="s">
        <v>14881</v>
      </c>
      <c r="B1427" s="11" t="s">
        <v>15209</v>
      </c>
      <c r="C1427" s="11" t="s">
        <v>14885</v>
      </c>
      <c r="D1427" s="12">
        <v>38210</v>
      </c>
      <c r="E1427" s="11" t="s">
        <v>14979</v>
      </c>
      <c r="F1427" s="11" t="s">
        <v>14980</v>
      </c>
      <c r="G1427" s="11" t="s">
        <v>39</v>
      </c>
      <c r="H1427" s="11" t="s">
        <v>10331</v>
      </c>
      <c r="I1427" s="11" t="str">
        <f>IF(AH$1="","",IFERROR(TRIM(MID($AG1427,FIND(":",$AG1427,FIND(AH$1,$AG1427))+1,FIND("=",$AG1427,FIND(AH$1,$AG1427))-FIND(":",$AG1427,FIND(AH$1,$AG1427))-1)),"卖家未填"))</f>
        <v>糍粑</v>
      </c>
      <c r="J1427" s="11" t="str">
        <f>IF(AI$1="","",IFERROR(TRIM(MID($AG1427,FIND(":",$AG1427,FIND(AI$1,$AG1427))+1,FIND("=",$AG1427,FIND(AI$1,$AG1427))-FIND(":",$AG1427,FIND(AI$1,$AG1427))-1)),"卖家未填"))</f>
        <v>500</v>
      </c>
      <c r="K1427" s="11" t="str">
        <f>IF(AJ$1="","",IFERROR(TRIM(MID($AG1427,FIND(":",$AG1427,FIND(AJ$1,$AG1427))+1,FIND("=",$AG1427,FIND(AJ$1,$AG1427))-FIND(":",$AG1427,FIND(AJ$1,$AG1427))-1)),"卖家未填"))</f>
        <v>卖家未填</v>
      </c>
      <c r="L1427" s="11" t="str">
        <f>IF(AK$1="","",IFERROR(TRIM(MID($AG1427,FIND(":",$AG1427,FIND(AK$1,$AG1427))+1,FIND("=",$AG1427,FIND(AK$1,$AG1427))-FIND(":",$AG1427,FIND(AK$1,$AG1427))-1)),"卖家未填"))</f>
        <v>卖家未填</v>
      </c>
      <c r="M1427" s="11" t="str">
        <f>IF(AL$1="","",IFERROR(TRIM(MID($AG1427,FIND(":",$AG1427,FIND(AL$1,$AG1427))+1,FIND("=",$AG1427,FIND(AL$1,$AG1427))-FIND(":",$AG1427,FIND(AL$1,$AG1427))-1)),"卖家未填"))</f>
        <v>散装</v>
      </c>
      <c r="N1427" s="11" t="s">
        <v>649</v>
      </c>
      <c r="O1427" s="11" t="s">
        <v>4566</v>
      </c>
      <c r="P1427" s="13">
        <v>12.5</v>
      </c>
      <c r="Q1427" s="13">
        <v>9</v>
      </c>
      <c r="R1427" s="11">
        <v>9</v>
      </c>
      <c r="S1427" s="14">
        <f>IFERROR(V1427/T1427,"0")</f>
        <v>11.7</v>
      </c>
      <c r="T1427" s="11">
        <v>50</v>
      </c>
      <c r="U1427" s="11">
        <v>65</v>
      </c>
      <c r="V1427" s="15">
        <f>R1427*U1427</f>
        <v>585</v>
      </c>
      <c r="W1427" s="11"/>
      <c r="X1427" s="11"/>
      <c r="Y1427" s="11">
        <v>1641567992</v>
      </c>
      <c r="Z1427" s="11">
        <v>511516</v>
      </c>
      <c r="AA1427" s="16">
        <f>IFERROR((MID(AE1427,FIND("ends=",AE1427)+5,FIND("000&amp;starts",AE1427)-FIND("ends=",AE1427)-5)+8*3600)/86400+70*365+19,"")</f>
        <v>42034.459293981483</v>
      </c>
      <c r="AB1427" s="17" t="str">
        <f>HYPERLINK("http://item.taobao.com/item.htm?id="&amp;Y1427,"点击查看")</f>
        <v>点击查看</v>
      </c>
      <c r="AC1427" s="11">
        <f>YEAR(D1427)</f>
        <v>2004</v>
      </c>
      <c r="AD1427" s="11"/>
      <c r="AE1427" s="11" t="s">
        <v>5777</v>
      </c>
      <c r="AF1427" s="11" t="s">
        <v>9566</v>
      </c>
      <c r="AG1427" s="11" t="s">
        <v>11482</v>
      </c>
    </row>
    <row r="1428" spans="1:33" x14ac:dyDescent="0.15">
      <c r="A1428" s="11" t="s">
        <v>14881</v>
      </c>
      <c r="B1428" s="11" t="s">
        <v>15480</v>
      </c>
      <c r="C1428" s="11" t="s">
        <v>14888</v>
      </c>
      <c r="D1428" s="12">
        <v>41389</v>
      </c>
      <c r="E1428" s="11" t="s">
        <v>14957</v>
      </c>
      <c r="F1428" s="11" t="s">
        <v>14983</v>
      </c>
      <c r="G1428" s="11" t="s">
        <v>42</v>
      </c>
      <c r="H1428" s="11" t="s">
        <v>10322</v>
      </c>
      <c r="I1428" s="11" t="str">
        <f>IF(AH$1="","",IFERROR(TRIM(MID($AG1428,FIND(":",$AG1428,FIND(AH$1,$AG1428))+1,FIND("=",$AG1428,FIND(AH$1,$AG1428))-FIND(":",$AG1428,FIND(AH$1,$AG1428))-1)),"卖家未填"))</f>
        <v>卖家未填</v>
      </c>
      <c r="J1428" s="11" t="str">
        <f>IF(AI$1="","",IFERROR(TRIM(MID($AG1428,FIND(":",$AG1428,FIND(AI$1,$AG1428))+1,FIND("=",$AG1428,FIND(AI$1,$AG1428))-FIND(":",$AG1428,FIND(AI$1,$AG1428))-1)),"卖家未填"))</f>
        <v>100</v>
      </c>
      <c r="K1428" s="11" t="str">
        <f>IF(AJ$1="","",IFERROR(TRIM(MID($AG1428,FIND(":",$AG1428,FIND(AJ$1,$AG1428))+1,FIND("=",$AG1428,FIND(AJ$1,$AG1428))-FIND(":",$AG1428,FIND(AJ$1,$AG1428))-1)),"卖家未填"))</f>
        <v>1人份</v>
      </c>
      <c r="L1428" s="11" t="str">
        <f>IF(AK$1="","",IFERROR(TRIM(MID($AG1428,FIND(":",$AG1428,FIND(AK$1,$AG1428))+1,FIND("=",$AG1428,FIND(AK$1,$AG1428))-FIND(":",$AG1428,FIND(AK$1,$AG1428))-1)),"卖家未填"))</f>
        <v>1周</v>
      </c>
      <c r="M1428" s="11" t="str">
        <f>IF(AL$1="","",IFERROR(TRIM(MID($AG1428,FIND(":",$AG1428,FIND(AL$1,$AG1428))+1,FIND("=",$AG1428,FIND(AL$1,$AG1428))-FIND(":",$AG1428,FIND(AL$1,$AG1428))-1)),"卖家未填"))</f>
        <v>散装</v>
      </c>
      <c r="N1428" s="11" t="s">
        <v>779</v>
      </c>
      <c r="O1428" s="11" t="s">
        <v>4562</v>
      </c>
      <c r="P1428" s="13">
        <v>3.4</v>
      </c>
      <c r="Q1428" s="13"/>
      <c r="R1428" s="11">
        <v>3.4</v>
      </c>
      <c r="S1428" s="14">
        <f>IFERROR(V1428/T1428,"0")</f>
        <v>15.389473684210525</v>
      </c>
      <c r="T1428" s="11">
        <v>38</v>
      </c>
      <c r="U1428" s="11">
        <v>172</v>
      </c>
      <c r="V1428" s="15">
        <f>R1428*U1428</f>
        <v>584.79999999999995</v>
      </c>
      <c r="W1428" s="11">
        <v>85</v>
      </c>
      <c r="X1428" s="11">
        <v>164</v>
      </c>
      <c r="Y1428" s="11">
        <v>36662926586</v>
      </c>
      <c r="Z1428" s="11">
        <v>103726216</v>
      </c>
      <c r="AA1428" s="16">
        <f>IFERROR((MID(AE1428,FIND("ends=",AE1428)+5,FIND("000&amp;starts",AE1428)-FIND("ends=",AE1428)-5)+8*3600)/86400+70*365+19,"")</f>
        <v>42032.912673611107</v>
      </c>
      <c r="AB1428" s="17" t="str">
        <f>HYPERLINK("http://item.taobao.com/item.htm?id="&amp;Y1428,"点击查看")</f>
        <v>点击查看</v>
      </c>
      <c r="AC1428" s="11">
        <f>YEAR(D1428)</f>
        <v>2013</v>
      </c>
      <c r="AD1428" s="11"/>
      <c r="AE1428" s="11" t="s">
        <v>5893</v>
      </c>
      <c r="AF1428" s="11"/>
      <c r="AG1428" s="11" t="s">
        <v>11604</v>
      </c>
    </row>
    <row r="1429" spans="1:33" x14ac:dyDescent="0.15">
      <c r="A1429" s="11" t="s">
        <v>14895</v>
      </c>
      <c r="B1429" s="11" t="s">
        <v>15163</v>
      </c>
      <c r="C1429" s="11" t="s">
        <v>14900</v>
      </c>
      <c r="D1429" s="12">
        <v>39586</v>
      </c>
      <c r="E1429" s="11" t="s">
        <v>14967</v>
      </c>
      <c r="F1429" s="11" t="s">
        <v>14968</v>
      </c>
      <c r="G1429" s="11" t="s">
        <v>28</v>
      </c>
      <c r="H1429" s="11" t="s">
        <v>10326</v>
      </c>
      <c r="I1429" s="11" t="str">
        <f>IF(AH$1="","",IFERROR(TRIM(MID($AG1429,FIND(":",$AG1429,FIND(AH$1,$AG1429))+1,FIND("=",$AG1429,FIND(AH$1,$AG1429))-FIND(":",$AG1429,FIND(AH$1,$AG1429))-1)),"卖家未填"))</f>
        <v>年糕豆+年糕酱套装</v>
      </c>
      <c r="J1429" s="11" t="str">
        <f>IF(AI$1="","",IFERROR(TRIM(MID($AG1429,FIND(":",$AG1429,FIND(AI$1,$AG1429))+1,FIND("=",$AG1429,FIND(AI$1,$AG1429))-FIND(":",$AG1429,FIND(AI$1,$AG1429))-1)),"卖家未填"))</f>
        <v>650</v>
      </c>
      <c r="K1429" s="11" t="str">
        <f>IF(AJ$1="","",IFERROR(TRIM(MID($AG1429,FIND(":",$AG1429,FIND(AJ$1,$AG1429))+1,FIND("=",$AG1429,FIND(AJ$1,$AG1429))-FIND(":",$AG1429,FIND(AJ$1,$AG1429))-1)),"卖家未填"))</f>
        <v>3人份</v>
      </c>
      <c r="L1429" s="11" t="str">
        <f>IF(AK$1="","",IFERROR(TRIM(MID($AG1429,FIND(":",$AG1429,FIND(AK$1,$AG1429))+1,FIND("=",$AG1429,FIND(AK$1,$AG1429))-FIND(":",$AG1429,FIND(AK$1,$AG1429))-1)),"卖家未填"))</f>
        <v>1周</v>
      </c>
      <c r="M1429" s="11" t="str">
        <f>IF(AL$1="","",IFERROR(TRIM(MID($AG1429,FIND(":",$AG1429,FIND(AL$1,$AG1429))+1,FIND("=",$AG1429,FIND(AL$1,$AG1429))-FIND(":",$AG1429,FIND(AL$1,$AG1429))-1)),"卖家未填"))</f>
        <v>包装</v>
      </c>
      <c r="N1429" s="11" t="s">
        <v>1446</v>
      </c>
      <c r="O1429" s="11" t="s">
        <v>4874</v>
      </c>
      <c r="P1429" s="13">
        <v>29.5</v>
      </c>
      <c r="Q1429" s="13">
        <v>29.21</v>
      </c>
      <c r="R1429" s="11">
        <v>29.21</v>
      </c>
      <c r="S1429" s="14">
        <f>IFERROR(V1429/T1429,"0")</f>
        <v>41.728571428571435</v>
      </c>
      <c r="T1429" s="11">
        <v>14</v>
      </c>
      <c r="U1429" s="11">
        <v>20</v>
      </c>
      <c r="V1429" s="15">
        <f>R1429*U1429</f>
        <v>584.20000000000005</v>
      </c>
      <c r="W1429" s="11">
        <v>9</v>
      </c>
      <c r="X1429" s="11">
        <v>298</v>
      </c>
      <c r="Y1429" s="11">
        <v>17288288069</v>
      </c>
      <c r="Z1429" s="11">
        <v>35820604</v>
      </c>
      <c r="AA1429" s="16">
        <f>IFERROR((MID(AE1429,FIND("ends=",AE1429)+5,FIND("000&amp;starts",AE1429)-FIND("ends=",AE1429)-5)+8*3600)/86400+70*365+19,"")</f>
        <v>42032.669965277775</v>
      </c>
      <c r="AB1429" s="17" t="str">
        <f>HYPERLINK("http://item.taobao.com/item.htm?id="&amp;Y1429,"点击查看")</f>
        <v>点击查看</v>
      </c>
      <c r="AC1429" s="11">
        <f>YEAR(D1429)</f>
        <v>2008</v>
      </c>
      <c r="AD1429" s="11"/>
      <c r="AE1429" s="11" t="s">
        <v>6535</v>
      </c>
      <c r="AF1429" s="11" t="s">
        <v>9557</v>
      </c>
      <c r="AG1429" s="11" t="s">
        <v>12230</v>
      </c>
    </row>
    <row r="1430" spans="1:33" x14ac:dyDescent="0.15">
      <c r="A1430" s="11" t="s">
        <v>14895</v>
      </c>
      <c r="B1430" s="11" t="s">
        <v>15878</v>
      </c>
      <c r="C1430" s="11" t="s">
        <v>14904</v>
      </c>
      <c r="D1430" s="12">
        <v>41387</v>
      </c>
      <c r="E1430" s="11" t="s">
        <v>24</v>
      </c>
      <c r="F1430" s="11" t="s">
        <v>24</v>
      </c>
      <c r="G1430" s="11" t="s">
        <v>24</v>
      </c>
      <c r="H1430" s="11" t="s">
        <v>9571</v>
      </c>
      <c r="I1430" s="11" t="str">
        <f>IF(AH$1="","",IFERROR(TRIM(MID($AG1430,FIND(":",$AG1430,FIND(AH$1,$AG1430))+1,FIND("=",$AG1430,FIND(AH$1,$AG1430))-FIND(":",$AG1430,FIND(AH$1,$AG1430))-1)),"卖家未填"))</f>
        <v>微波年糕</v>
      </c>
      <c r="J1430" s="11" t="str">
        <f>IF(AI$1="","",IFERROR(TRIM(MID($AG1430,FIND(":",$AG1430,FIND(AI$1,$AG1430))+1,FIND("=",$AG1430,FIND(AI$1,$AG1430))-FIND(":",$AG1430,FIND(AI$1,$AG1430))-1)),"卖家未填"))</f>
        <v>250</v>
      </c>
      <c r="K1430" s="11" t="str">
        <f>IF(AJ$1="","",IFERROR(TRIM(MID($AG1430,FIND(":",$AG1430,FIND(AJ$1,$AG1430))+1,FIND("=",$AG1430,FIND(AJ$1,$AG1430))-FIND(":",$AG1430,FIND(AJ$1,$AG1430))-1)),"卖家未填"))</f>
        <v>卖家未填</v>
      </c>
      <c r="L1430" s="11" t="str">
        <f>IF(AK$1="","",IFERROR(TRIM(MID($AG1430,FIND(":",$AG1430,FIND(AK$1,$AG1430))+1,FIND("=",$AG1430,FIND(AK$1,$AG1430))-FIND(":",$AG1430,FIND(AK$1,$AG1430))-1)),"卖家未填"))</f>
        <v>卖家未填</v>
      </c>
      <c r="M1430" s="11" t="str">
        <f>IF(AL$1="","",IFERROR(TRIM(MID($AG1430,FIND(":",$AG1430,FIND(AL$1,$AG1430))+1,FIND("=",$AG1430,FIND(AL$1,$AG1430))-FIND(":",$AG1430,FIND(AL$1,$AG1430))-1)),"卖家未填"))</f>
        <v>包装</v>
      </c>
      <c r="N1430" s="11" t="s">
        <v>1601</v>
      </c>
      <c r="O1430" s="11" t="s">
        <v>4914</v>
      </c>
      <c r="P1430" s="13">
        <v>22</v>
      </c>
      <c r="Q1430" s="13">
        <v>9.9</v>
      </c>
      <c r="R1430" s="11">
        <v>9.9</v>
      </c>
      <c r="S1430" s="14">
        <f>IFERROR(V1430/T1430,"0")</f>
        <v>48.675000000000004</v>
      </c>
      <c r="T1430" s="11">
        <v>12</v>
      </c>
      <c r="U1430" s="11">
        <v>59</v>
      </c>
      <c r="V1430" s="15">
        <f>R1430*U1430</f>
        <v>584.1</v>
      </c>
      <c r="W1430" s="11">
        <v>14</v>
      </c>
      <c r="X1430" s="11">
        <v>84</v>
      </c>
      <c r="Y1430" s="11">
        <v>42315310903</v>
      </c>
      <c r="Z1430" s="11">
        <v>103698724</v>
      </c>
      <c r="AA1430" s="16">
        <f>IFERROR((MID(AE1430,FIND("ends=",AE1430)+5,FIND("000&amp;starts",AE1430)-FIND("ends=",AE1430)-5)+8*3600)/86400+70*365+19,"")</f>
        <v>42032.396539351852</v>
      </c>
      <c r="AB1430" s="17" t="str">
        <f>HYPERLINK("http://item.taobao.com/item.htm?id="&amp;Y1430,"点击查看")</f>
        <v>点击查看</v>
      </c>
      <c r="AC1430" s="11">
        <f>YEAR(D1430)</f>
        <v>2013</v>
      </c>
      <c r="AD1430" s="11"/>
      <c r="AE1430" s="11" t="s">
        <v>6689</v>
      </c>
      <c r="AF1430" s="11" t="s">
        <v>9851</v>
      </c>
      <c r="AG1430" s="11" t="s">
        <v>12377</v>
      </c>
    </row>
    <row r="1431" spans="1:33" x14ac:dyDescent="0.15">
      <c r="A1431" s="11" t="s">
        <v>14898</v>
      </c>
      <c r="B1431" s="11" t="s">
        <v>15260</v>
      </c>
      <c r="C1431" s="11" t="s">
        <v>14899</v>
      </c>
      <c r="D1431" s="11"/>
      <c r="E1431" s="11" t="s">
        <v>14959</v>
      </c>
      <c r="F1431" s="11" t="s">
        <v>14996</v>
      </c>
      <c r="G1431" s="11" t="s">
        <v>51</v>
      </c>
      <c r="H1431" s="11" t="s">
        <v>10375</v>
      </c>
      <c r="I1431" s="11" t="str">
        <f>IF(AH$1="","",IFERROR(TRIM(MID($AG1431,FIND(":",$AG1431,FIND(AH$1,$AG1431))+1,FIND("=",$AG1431,FIND(AH$1,$AG1431))-FIND(":",$AG1431,FIND(AH$1,$AG1431))-1)),"卖家未填"))</f>
        <v>韩式年糕</v>
      </c>
      <c r="J1431" s="11" t="str">
        <f>IF(AI$1="","",IFERROR(TRIM(MID($AG1431,FIND(":",$AG1431,FIND(AI$1,$AG1431))+1,FIND("=",$AG1431,FIND(AI$1,$AG1431))-FIND(":",$AG1431,FIND(AI$1,$AG1431))-1)),"卖家未填"))</f>
        <v>450</v>
      </c>
      <c r="K1431" s="11" t="str">
        <f>IF(AJ$1="","",IFERROR(TRIM(MID($AG1431,FIND(":",$AG1431,FIND(AJ$1,$AG1431))+1,FIND("=",$AG1431,FIND(AJ$1,$AG1431))-FIND(":",$AG1431,FIND(AJ$1,$AG1431))-1)),"卖家未填"))</f>
        <v>5人份</v>
      </c>
      <c r="L1431" s="11" t="str">
        <f>IF(AK$1="","",IFERROR(TRIM(MID($AG1431,FIND(":",$AG1431,FIND(AK$1,$AG1431))+1,FIND("=",$AG1431,FIND(AK$1,$AG1431))-FIND(":",$AG1431,FIND(AK$1,$AG1431))-1)),"卖家未填"))</f>
        <v>1周</v>
      </c>
      <c r="M1431" s="11" t="str">
        <f>IF(AL$1="","",IFERROR(TRIM(MID($AG1431,FIND(":",$AG1431,FIND(AL$1,$AG1431))+1,FIND("=",$AG1431,FIND(AL$1,$AG1431))-FIND(":",$AG1431,FIND(AL$1,$AG1431))-1)),"卖家未填"))</f>
        <v>包装</v>
      </c>
      <c r="N1431" s="11" t="s">
        <v>1367</v>
      </c>
      <c r="O1431" s="11"/>
      <c r="P1431" s="13">
        <v>5</v>
      </c>
      <c r="Q1431" s="13">
        <v>3.6</v>
      </c>
      <c r="R1431" s="11">
        <v>3.6</v>
      </c>
      <c r="S1431" s="14">
        <f>IFERROR(V1431/T1431,"0")</f>
        <v>38.880000000000003</v>
      </c>
      <c r="T1431" s="11">
        <v>15</v>
      </c>
      <c r="U1431" s="11">
        <v>162</v>
      </c>
      <c r="V1431" s="15">
        <f>R1431*U1431</f>
        <v>583.20000000000005</v>
      </c>
      <c r="W1431" s="11">
        <v>17</v>
      </c>
      <c r="X1431" s="11">
        <v>18</v>
      </c>
      <c r="Y1431" s="11">
        <v>41891978837</v>
      </c>
      <c r="Z1431" s="11">
        <v>110238865</v>
      </c>
      <c r="AA1431" s="16" t="str">
        <f>IFERROR((MID(AE1431,FIND("ends=",AE1431)+5,FIND("000&amp;starts",AE1431)-FIND("ends=",AE1431)-5)+8*3600)/86400+70*365+19,"")</f>
        <v/>
      </c>
      <c r="AB1431" s="17" t="str">
        <f>HYPERLINK("http://item.taobao.com/item.htm?id="&amp;Y1431,"点击查看")</f>
        <v>点击查看</v>
      </c>
      <c r="AC1431" s="11">
        <f>YEAR(D1431)</f>
        <v>1900</v>
      </c>
      <c r="AD1431" s="11"/>
      <c r="AE1431" s="11"/>
      <c r="AF1431" s="11" t="s">
        <v>9605</v>
      </c>
      <c r="AG1431" s="11" t="s">
        <v>12152</v>
      </c>
    </row>
    <row r="1432" spans="1:33" x14ac:dyDescent="0.15">
      <c r="A1432" s="11" t="s">
        <v>14895</v>
      </c>
      <c r="B1432" s="11" t="s">
        <v>15807</v>
      </c>
      <c r="C1432" s="11" t="s">
        <v>14897</v>
      </c>
      <c r="D1432" s="12">
        <v>40814</v>
      </c>
      <c r="E1432" s="11" t="s">
        <v>46</v>
      </c>
      <c r="F1432" s="11" t="s">
        <v>15017</v>
      </c>
      <c r="G1432" s="11" t="s">
        <v>70</v>
      </c>
      <c r="H1432" s="11" t="s">
        <v>10331</v>
      </c>
      <c r="I1432" s="11" t="str">
        <f>IF(AH$1="","",IFERROR(TRIM(MID($AG1432,FIND(":",$AG1432,FIND(AH$1,$AG1432))+1,FIND("=",$AG1432,FIND(AH$1,$AG1432))-FIND(":",$AG1432,FIND(AH$1,$AG1432))-1)),"卖家未填"))</f>
        <v>卖家未填</v>
      </c>
      <c r="J1432" s="11" t="str">
        <f>IF(AI$1="","",IFERROR(TRIM(MID($AG1432,FIND(":",$AG1432,FIND(AI$1,$AG1432))+1,FIND("=",$AG1432,FIND(AI$1,$AG1432))-FIND(":",$AG1432,FIND(AI$1,$AG1432))-1)),"卖家未填"))</f>
        <v>500</v>
      </c>
      <c r="K1432" s="11" t="str">
        <f>IF(AJ$1="","",IFERROR(TRIM(MID($AG1432,FIND(":",$AG1432,FIND(AJ$1,$AG1432))+1,FIND("=",$AG1432,FIND(AJ$1,$AG1432))-FIND(":",$AG1432,FIND(AJ$1,$AG1432))-1)),"卖家未填"))</f>
        <v>卖家未填</v>
      </c>
      <c r="L1432" s="11" t="str">
        <f>IF(AK$1="","",IFERROR(TRIM(MID($AG1432,FIND(":",$AG1432,FIND(AK$1,$AG1432))+1,FIND("=",$AG1432,FIND(AK$1,$AG1432))-FIND(":",$AG1432,FIND(AK$1,$AG1432))-1)),"卖家未填"))</f>
        <v>卖家未填</v>
      </c>
      <c r="M1432" s="11" t="str">
        <f>IF(AL$1="","",IFERROR(TRIM(MID($AG1432,FIND(":",$AG1432,FIND(AL$1,$AG1432))+1,FIND("=",$AG1432,FIND(AL$1,$AG1432))-FIND(":",$AG1432,FIND(AL$1,$AG1432))-1)),"卖家未填"))</f>
        <v>散装</v>
      </c>
      <c r="N1432" s="11" t="s">
        <v>1471</v>
      </c>
      <c r="O1432" s="11" t="s">
        <v>4766</v>
      </c>
      <c r="P1432" s="13">
        <v>11.9</v>
      </c>
      <c r="Q1432" s="13"/>
      <c r="R1432" s="11">
        <v>11.9</v>
      </c>
      <c r="S1432" s="14">
        <f>IFERROR(V1432/T1432,"0")</f>
        <v>41.65</v>
      </c>
      <c r="T1432" s="11">
        <v>14</v>
      </c>
      <c r="U1432" s="11">
        <v>49</v>
      </c>
      <c r="V1432" s="15">
        <f>R1432*U1432</f>
        <v>583.1</v>
      </c>
      <c r="W1432" s="11">
        <v>15</v>
      </c>
      <c r="X1432" s="11">
        <v>167</v>
      </c>
      <c r="Y1432" s="11">
        <v>17900396337</v>
      </c>
      <c r="Z1432" s="11">
        <v>68993453</v>
      </c>
      <c r="AA1432" s="16">
        <f>IFERROR((MID(AE1432,FIND("ends=",AE1432)+5,FIND("000&amp;starts",AE1432)-FIND("ends=",AE1432)-5)+8*3600)/86400+70*365+19,"")</f>
        <v>42035.860983796301</v>
      </c>
      <c r="AB1432" s="17" t="str">
        <f>HYPERLINK("http://item.taobao.com/item.htm?id="&amp;Y1432,"点击查看")</f>
        <v>点击查看</v>
      </c>
      <c r="AC1432" s="11">
        <f>YEAR(D1432)</f>
        <v>2011</v>
      </c>
      <c r="AD1432" s="11"/>
      <c r="AE1432" s="11" t="s">
        <v>6558</v>
      </c>
      <c r="AF1432" s="11" t="s">
        <v>9566</v>
      </c>
      <c r="AG1432" s="11" t="s">
        <v>12255</v>
      </c>
    </row>
    <row r="1433" spans="1:33" x14ac:dyDescent="0.15">
      <c r="A1433" s="11" t="s">
        <v>14895</v>
      </c>
      <c r="B1433" s="11" t="s">
        <v>15367</v>
      </c>
      <c r="C1433" s="11" t="s">
        <v>14896</v>
      </c>
      <c r="D1433" s="12">
        <v>39612</v>
      </c>
      <c r="E1433" s="11" t="s">
        <v>46</v>
      </c>
      <c r="F1433" s="11" t="s">
        <v>14977</v>
      </c>
      <c r="G1433" s="11" t="s">
        <v>36</v>
      </c>
      <c r="H1433" s="11" t="s">
        <v>10362</v>
      </c>
      <c r="I1433" s="11" t="str">
        <f>IF(AH$1="","",IFERROR(TRIM(MID($AG1433,FIND(":",$AG1433,FIND(AH$1,$AG1433))+1,FIND("=",$AG1433,FIND(AH$1,$AG1433))-FIND(":",$AG1433,FIND(AH$1,$AG1433))-1)),"卖家未填"))</f>
        <v>卖家未填</v>
      </c>
      <c r="J1433" s="11" t="str">
        <f>IF(AI$1="","",IFERROR(TRIM(MID($AG1433,FIND(":",$AG1433,FIND(AI$1,$AG1433))+1,FIND("=",$AG1433,FIND(AI$1,$AG1433))-FIND(":",$AG1433,FIND(AI$1,$AG1433))-1)),"卖家未填"))</f>
        <v>300</v>
      </c>
      <c r="K1433" s="11" t="str">
        <f>IF(AJ$1="","",IFERROR(TRIM(MID($AG1433,FIND(":",$AG1433,FIND(AJ$1,$AG1433))+1,FIND("=",$AG1433,FIND(AJ$1,$AG1433))-FIND(":",$AG1433,FIND(AJ$1,$AG1433))-1)),"卖家未填"))</f>
        <v>卖家未填</v>
      </c>
      <c r="L1433" s="11" t="str">
        <f>IF(AK$1="","",IFERROR(TRIM(MID($AG1433,FIND(":",$AG1433,FIND(AK$1,$AG1433))+1,FIND("=",$AG1433,FIND(AK$1,$AG1433))-FIND(":",$AG1433,FIND(AK$1,$AG1433))-1)),"卖家未填"))</f>
        <v>卖家未填</v>
      </c>
      <c r="M1433" s="11" t="str">
        <f>IF(AL$1="","",IFERROR(TRIM(MID($AG1433,FIND(":",$AG1433,FIND(AL$1,$AG1433))+1,FIND("=",$AG1433,FIND(AL$1,$AG1433))-FIND(":",$AG1433,FIND(AL$1,$AG1433))-1)),"卖家未填"))</f>
        <v>散装</v>
      </c>
      <c r="N1433" s="11" t="s">
        <v>1054</v>
      </c>
      <c r="O1433" s="11" t="s">
        <v>4621</v>
      </c>
      <c r="P1433" s="13">
        <v>12.8</v>
      </c>
      <c r="Q1433" s="13">
        <v>12.67</v>
      </c>
      <c r="R1433" s="11">
        <v>12.67</v>
      </c>
      <c r="S1433" s="14">
        <f>IFERROR(V1433/T1433,"0")</f>
        <v>25.340000000000003</v>
      </c>
      <c r="T1433" s="11">
        <v>23</v>
      </c>
      <c r="U1433" s="11">
        <v>46</v>
      </c>
      <c r="V1433" s="15">
        <f>R1433*U1433</f>
        <v>582.82000000000005</v>
      </c>
      <c r="W1433" s="11">
        <v>24</v>
      </c>
      <c r="X1433" s="11">
        <v>237</v>
      </c>
      <c r="Y1433" s="11">
        <v>36714774082</v>
      </c>
      <c r="Z1433" s="11">
        <v>35944745</v>
      </c>
      <c r="AA1433" s="16">
        <f>IFERROR((MID(AE1433,FIND("ends=",AE1433)+5,FIND("000&amp;starts",AE1433)-FIND("ends=",AE1433)-5)+8*3600)/86400+70*365+19,"")</f>
        <v>42029.459317129629</v>
      </c>
      <c r="AB1433" s="17" t="str">
        <f>HYPERLINK("http://item.taobao.com/item.htm?id="&amp;Y1433,"点击查看")</f>
        <v>点击查看</v>
      </c>
      <c r="AC1433" s="11">
        <f>YEAR(D1433)</f>
        <v>2008</v>
      </c>
      <c r="AD1433" s="11"/>
      <c r="AE1433" s="11" t="s">
        <v>6159</v>
      </c>
      <c r="AF1433" s="11" t="s">
        <v>9618</v>
      </c>
      <c r="AG1433" s="11" t="s">
        <v>11868</v>
      </c>
    </row>
    <row r="1434" spans="1:33" x14ac:dyDescent="0.15">
      <c r="A1434" s="11" t="s">
        <v>14910</v>
      </c>
      <c r="B1434" s="11" t="s">
        <v>16730</v>
      </c>
      <c r="C1434" s="11" t="s">
        <v>14912</v>
      </c>
      <c r="D1434" s="12">
        <v>40428</v>
      </c>
      <c r="E1434" s="11" t="s">
        <v>15057</v>
      </c>
      <c r="F1434" s="11" t="s">
        <v>15059</v>
      </c>
      <c r="G1434" s="11" t="s">
        <v>106</v>
      </c>
      <c r="H1434" s="11" t="s">
        <v>10322</v>
      </c>
      <c r="I1434" s="11" t="str">
        <f>IF(AH$1="","",IFERROR(TRIM(MID($AG1434,FIND(":",$AG1434,FIND(AH$1,$AG1434))+1,FIND("=",$AG1434,FIND(AH$1,$AG1434))-FIND(":",$AG1434,FIND(AH$1,$AG1434))-1)),"卖家未填"))</f>
        <v>卖家未填</v>
      </c>
      <c r="J1434" s="11" t="str">
        <f>IF(AI$1="","",IFERROR(TRIM(MID($AG1434,FIND(":",$AG1434,FIND(AI$1,$AG1434))+1,FIND("=",$AG1434,FIND(AI$1,$AG1434))-FIND(":",$AG1434,FIND(AI$1,$AG1434))-1)),"卖家未填"))</f>
        <v>500</v>
      </c>
      <c r="K1434" s="11" t="str">
        <f>IF(AJ$1="","",IFERROR(TRIM(MID($AG1434,FIND(":",$AG1434,FIND(AJ$1,$AG1434))+1,FIND("=",$AG1434,FIND(AJ$1,$AG1434))-FIND(":",$AG1434,FIND(AJ$1,$AG1434))-1)),"卖家未填"))</f>
        <v>卖家未填</v>
      </c>
      <c r="L1434" s="11" t="str">
        <f>IF(AK$1="","",IFERROR(TRIM(MID($AG1434,FIND(":",$AG1434,FIND(AK$1,$AG1434))+1,FIND("=",$AG1434,FIND(AK$1,$AG1434))-FIND(":",$AG1434,FIND(AK$1,$AG1434))-1)),"卖家未填"))</f>
        <v>卖家未填</v>
      </c>
      <c r="M1434" s="11" t="str">
        <f>IF(AL$1="","",IFERROR(TRIM(MID($AG1434,FIND(":",$AG1434,FIND(AL$1,$AG1434))+1,FIND("=",$AG1434,FIND(AL$1,$AG1434))-FIND(":",$AG1434,FIND(AL$1,$AG1434))-1)),"卖家未填"))</f>
        <v>散装</v>
      </c>
      <c r="N1434" s="11" t="s">
        <v>3395</v>
      </c>
      <c r="O1434" s="11" t="s">
        <v>4686</v>
      </c>
      <c r="P1434" s="13">
        <v>7</v>
      </c>
      <c r="Q1434" s="13"/>
      <c r="R1434" s="11">
        <v>7</v>
      </c>
      <c r="S1434" s="14">
        <f>IFERROR(V1434/T1434,"0")</f>
        <v>193.66666666666666</v>
      </c>
      <c r="T1434" s="11">
        <v>3</v>
      </c>
      <c r="U1434" s="11">
        <v>83</v>
      </c>
      <c r="V1434" s="15">
        <f>R1434*U1434</f>
        <v>581</v>
      </c>
      <c r="W1434" s="11">
        <v>8</v>
      </c>
      <c r="X1434" s="11">
        <v>3</v>
      </c>
      <c r="Y1434" s="11">
        <v>36299995009</v>
      </c>
      <c r="Z1434" s="11">
        <v>62701587</v>
      </c>
      <c r="AA1434" s="16">
        <f>IFERROR((MID(AE1434,FIND("ends=",AE1434)+5,FIND("000&amp;starts",AE1434)-FIND("ends=",AE1434)-5)+8*3600)/86400+70*365+19,"")</f>
        <v>42032.738032407404</v>
      </c>
      <c r="AB1434" s="17" t="str">
        <f>HYPERLINK("http://item.taobao.com/item.htm?id="&amp;Y1434,"点击查看")</f>
        <v>点击查看</v>
      </c>
      <c r="AC1434" s="11">
        <f>YEAR(D1434)</f>
        <v>2010</v>
      </c>
      <c r="AD1434" s="11"/>
      <c r="AE1434" s="11" t="s">
        <v>8488</v>
      </c>
      <c r="AF1434" s="11"/>
      <c r="AG1434" s="11" t="s">
        <v>12283</v>
      </c>
    </row>
    <row r="1435" spans="1:33" x14ac:dyDescent="0.15">
      <c r="A1435" s="11" t="s">
        <v>14902</v>
      </c>
      <c r="B1435" s="11" t="s">
        <v>15624</v>
      </c>
      <c r="C1435" s="11" t="s">
        <v>14903</v>
      </c>
      <c r="D1435" s="12">
        <v>41702</v>
      </c>
      <c r="E1435" s="11" t="s">
        <v>14967</v>
      </c>
      <c r="F1435" s="11" t="s">
        <v>14968</v>
      </c>
      <c r="G1435" s="11" t="s">
        <v>28</v>
      </c>
      <c r="H1435" s="11" t="s">
        <v>10478</v>
      </c>
      <c r="I1435" s="11" t="str">
        <f>IF(AH$1="","",IFERROR(TRIM(MID($AG1435,FIND(":",$AG1435,FIND(AH$1,$AG1435))+1,FIND("=",$AG1435,FIND(AH$1,$AG1435))-FIND(":",$AG1435,FIND(AH$1,$AG1435))-1)),"卖家未填"))</f>
        <v>卖家未填</v>
      </c>
      <c r="J1435" s="11" t="str">
        <f>IF(AI$1="","",IFERROR(TRIM(MID($AG1435,FIND(":",$AG1435,FIND(AI$1,$AG1435))+1,FIND("=",$AG1435,FIND(AI$1,$AG1435))-FIND(":",$AG1435,FIND(AI$1,$AG1435))-1)),"卖家未填"))</f>
        <v>750</v>
      </c>
      <c r="K1435" s="11" t="str">
        <f>IF(AJ$1="","",IFERROR(TRIM(MID($AG1435,FIND(":",$AG1435,FIND(AJ$1,$AG1435))+1,FIND("=",$AG1435,FIND(AJ$1,$AG1435))-FIND(":",$AG1435,FIND(AJ$1,$AG1435))-1)),"卖家未填"))</f>
        <v>卖家未填</v>
      </c>
      <c r="L1435" s="11" t="str">
        <f>IF(AK$1="","",IFERROR(TRIM(MID($AG1435,FIND(":",$AG1435,FIND(AK$1,$AG1435))+1,FIND("=",$AG1435,FIND(AK$1,$AG1435))-FIND(":",$AG1435,FIND(AK$1,$AG1435))-1)),"卖家未填"))</f>
        <v>卖家未填</v>
      </c>
      <c r="M1435" s="11" t="str">
        <f>IF(AL$1="","",IFERROR(TRIM(MID($AG1435,FIND(":",$AG1435,FIND(AL$1,$AG1435))+1,FIND("=",$AG1435,FIND(AL$1,$AG1435))-FIND(":",$AG1435,FIND(AL$1,$AG1435))-1)),"卖家未填"))</f>
        <v>散装</v>
      </c>
      <c r="N1435" s="11" t="s">
        <v>1086</v>
      </c>
      <c r="O1435" s="11" t="s">
        <v>4553</v>
      </c>
      <c r="P1435" s="13">
        <v>20</v>
      </c>
      <c r="Q1435" s="13"/>
      <c r="R1435" s="11">
        <v>20</v>
      </c>
      <c r="S1435" s="14">
        <f>IFERROR(V1435/T1435,"0")</f>
        <v>26.363636363636363</v>
      </c>
      <c r="T1435" s="11">
        <v>22</v>
      </c>
      <c r="U1435" s="11">
        <v>29</v>
      </c>
      <c r="V1435" s="15">
        <f>R1435*U1435</f>
        <v>580</v>
      </c>
      <c r="W1435" s="11">
        <v>19</v>
      </c>
      <c r="X1435" s="11">
        <v>133</v>
      </c>
      <c r="Y1435" s="11">
        <v>39352769319</v>
      </c>
      <c r="Z1435" s="11">
        <v>109140576</v>
      </c>
      <c r="AA1435" s="16">
        <f>IFERROR((MID(AE1435,FIND("ends=",AE1435)+5,FIND("000&amp;starts",AE1435)-FIND("ends=",AE1435)-5)+8*3600)/86400+70*365+19,"")</f>
        <v>42029.394004629634</v>
      </c>
      <c r="AB1435" s="17" t="str">
        <f>HYPERLINK("http://item.taobao.com/item.htm?id="&amp;Y1435,"点击查看")</f>
        <v>点击查看</v>
      </c>
      <c r="AC1435" s="11">
        <f>YEAR(D1435)</f>
        <v>2014</v>
      </c>
      <c r="AD1435" s="11"/>
      <c r="AE1435" s="11" t="s">
        <v>6191</v>
      </c>
      <c r="AF1435" s="11" t="s">
        <v>9751</v>
      </c>
      <c r="AG1435" s="11" t="s">
        <v>11897</v>
      </c>
    </row>
    <row r="1436" spans="1:33" x14ac:dyDescent="0.15">
      <c r="A1436" s="11" t="s">
        <v>14895</v>
      </c>
      <c r="B1436" s="11" t="s">
        <v>15910</v>
      </c>
      <c r="C1436" s="11" t="s">
        <v>14904</v>
      </c>
      <c r="D1436" s="12">
        <v>41979</v>
      </c>
      <c r="E1436" s="11" t="s">
        <v>14957</v>
      </c>
      <c r="F1436" s="11" t="s">
        <v>14985</v>
      </c>
      <c r="G1436" s="11" t="s">
        <v>43</v>
      </c>
      <c r="H1436" s="11" t="s">
        <v>10568</v>
      </c>
      <c r="I1436" s="11" t="str">
        <f>IF(AH$1="","",IFERROR(TRIM(MID($AG1436,FIND(":",$AG1436,FIND(AH$1,$AG1436))+1,FIND("=",$AG1436,FIND(AH$1,$AG1436))-FIND(":",$AG1436,FIND(AH$1,$AG1436))-1)),"卖家未填"))</f>
        <v>卖家未填</v>
      </c>
      <c r="J1436" s="11" t="str">
        <f>IF(AI$1="","",IFERROR(TRIM(MID($AG1436,FIND(":",$AG1436,FIND(AI$1,$AG1436))+1,FIND("=",$AG1436,FIND(AI$1,$AG1436))-FIND(":",$AG1436,FIND(AI$1,$AG1436))-1)),"卖家未填"))</f>
        <v>500</v>
      </c>
      <c r="K1436" s="11" t="str">
        <f>IF(AJ$1="","",IFERROR(TRIM(MID($AG1436,FIND(":",$AG1436,FIND(AJ$1,$AG1436))+1,FIND("=",$AG1436,FIND(AJ$1,$AG1436))-FIND(":",$AG1436,FIND(AJ$1,$AG1436))-1)),"卖家未填"))</f>
        <v>2人份</v>
      </c>
      <c r="L1436" s="11" t="str">
        <f>IF(AK$1="","",IFERROR(TRIM(MID($AG1436,FIND(":",$AG1436,FIND(AK$1,$AG1436))+1,FIND("=",$AG1436,FIND(AK$1,$AG1436))-FIND(":",$AG1436,FIND(AK$1,$AG1436))-1)),"卖家未填"))</f>
        <v>卖家未填</v>
      </c>
      <c r="M1436" s="11" t="str">
        <f>IF(AL$1="","",IFERROR(TRIM(MID($AG1436,FIND(":",$AG1436,FIND(AL$1,$AG1436))+1,FIND("=",$AG1436,FIND(AL$1,$AG1436))-FIND(":",$AG1436,FIND(AL$1,$AG1436))-1)),"卖家未填"))</f>
        <v>散装</v>
      </c>
      <c r="N1436" s="11" t="s">
        <v>1668</v>
      </c>
      <c r="O1436" s="11" t="s">
        <v>4497</v>
      </c>
      <c r="P1436" s="13">
        <v>8</v>
      </c>
      <c r="Q1436" s="13">
        <v>4</v>
      </c>
      <c r="R1436" s="11">
        <v>4</v>
      </c>
      <c r="S1436" s="14">
        <f>IFERROR(V1436/T1436,"0")</f>
        <v>52.727272727272727</v>
      </c>
      <c r="T1436" s="11">
        <v>11</v>
      </c>
      <c r="U1436" s="11">
        <v>145</v>
      </c>
      <c r="V1436" s="15">
        <f>R1436*U1436</f>
        <v>580</v>
      </c>
      <c r="W1436" s="11">
        <v>8</v>
      </c>
      <c r="X1436" s="11">
        <v>1</v>
      </c>
      <c r="Y1436" s="11">
        <v>43350681400</v>
      </c>
      <c r="Z1436" s="11">
        <v>115665782</v>
      </c>
      <c r="AA1436" s="16">
        <f>IFERROR((MID(AE1436,FIND("ends=",AE1436)+5,FIND("000&amp;starts",AE1436)-FIND("ends=",AE1436)-5)+8*3600)/86400+70*365+19,"")</f>
        <v>42030.688344907408</v>
      </c>
      <c r="AB1436" s="17" t="str">
        <f>HYPERLINK("http://item.taobao.com/item.htm?id="&amp;Y1436,"点击查看")</f>
        <v>点击查看</v>
      </c>
      <c r="AC1436" s="11">
        <f>YEAR(D1436)</f>
        <v>2014</v>
      </c>
      <c r="AD1436" s="11"/>
      <c r="AE1436" s="11" t="s">
        <v>6753</v>
      </c>
      <c r="AF1436" s="11" t="s">
        <v>9860</v>
      </c>
      <c r="AG1436" s="11" t="s">
        <v>12438</v>
      </c>
    </row>
    <row r="1437" spans="1:33" x14ac:dyDescent="0.15">
      <c r="A1437" s="11" t="s">
        <v>14881</v>
      </c>
      <c r="B1437" s="11" t="s">
        <v>14893</v>
      </c>
      <c r="C1437" s="11" t="s">
        <v>14894</v>
      </c>
      <c r="D1437" s="12">
        <v>40655</v>
      </c>
      <c r="E1437" s="11" t="s">
        <v>15057</v>
      </c>
      <c r="F1437" s="11" t="s">
        <v>15059</v>
      </c>
      <c r="G1437" s="11" t="s">
        <v>106</v>
      </c>
      <c r="H1437" s="11" t="s">
        <v>10322</v>
      </c>
      <c r="I1437" s="11" t="str">
        <f>IF(AH$1="","",IFERROR(TRIM(MID($AG1437,FIND(":",$AG1437,FIND(AH$1,$AG1437))+1,FIND("=",$AG1437,FIND(AH$1,$AG1437))-FIND(":",$AG1437,FIND(AH$1,$AG1437))-1)),"卖家未填"))</f>
        <v>卖家未填</v>
      </c>
      <c r="J1437" s="11" t="str">
        <f>IF(AI$1="","",IFERROR(TRIM(MID($AG1437,FIND(":",$AG1437,FIND(AI$1,$AG1437))+1,FIND("=",$AG1437,FIND(AI$1,$AG1437))-FIND(":",$AG1437,FIND(AI$1,$AG1437))-1)),"卖家未填"))</f>
        <v>190</v>
      </c>
      <c r="K1437" s="11" t="str">
        <f>IF(AJ$1="","",IFERROR(TRIM(MID($AG1437,FIND(":",$AG1437,FIND(AJ$1,$AG1437))+1,FIND("=",$AG1437,FIND(AJ$1,$AG1437))-FIND(":",$AG1437,FIND(AJ$1,$AG1437))-1)),"卖家未填"))</f>
        <v>卖家未填</v>
      </c>
      <c r="L1437" s="11" t="str">
        <f>IF(AK$1="","",IFERROR(TRIM(MID($AG1437,FIND(":",$AG1437,FIND(AK$1,$AG1437))+1,FIND("=",$AG1437,FIND(AK$1,$AG1437))-FIND(":",$AG1437,FIND(AK$1,$AG1437))-1)),"卖家未填"))</f>
        <v>卖家未填</v>
      </c>
      <c r="M1437" s="11" t="str">
        <f>IF(AL$1="","",IFERROR(TRIM(MID($AG1437,FIND(":",$AG1437,FIND(AL$1,$AG1437))+1,FIND("=",$AG1437,FIND(AL$1,$AG1437))-FIND(":",$AG1437,FIND(AL$1,$AG1437))-1)),"卖家未填"))</f>
        <v>散装</v>
      </c>
      <c r="N1437" s="11" t="s">
        <v>886</v>
      </c>
      <c r="O1437" s="11" t="s">
        <v>4716</v>
      </c>
      <c r="P1437" s="13">
        <v>6</v>
      </c>
      <c r="Q1437" s="13"/>
      <c r="R1437" s="11">
        <v>6</v>
      </c>
      <c r="S1437" s="14">
        <f>IFERROR(V1437/T1437,"0")</f>
        <v>18.580645161290324</v>
      </c>
      <c r="T1437" s="11">
        <v>31</v>
      </c>
      <c r="U1437" s="11">
        <v>96</v>
      </c>
      <c r="V1437" s="15">
        <f>R1437*U1437</f>
        <v>576</v>
      </c>
      <c r="W1437" s="11">
        <v>15</v>
      </c>
      <c r="X1437" s="11">
        <v>6</v>
      </c>
      <c r="Y1437" s="11">
        <v>42571701802</v>
      </c>
      <c r="Z1437" s="11">
        <v>66333865</v>
      </c>
      <c r="AA1437" s="16">
        <f>IFERROR((MID(AE1437,FIND("ends=",AE1437)+5,FIND("000&amp;starts",AE1437)-FIND("ends=",AE1437)-5)+8*3600)/86400+70*365+19,"")</f>
        <v>42030.45793981482</v>
      </c>
      <c r="AB1437" s="17" t="str">
        <f>HYPERLINK("http://item.taobao.com/item.htm?id="&amp;Y1437,"点击查看")</f>
        <v>点击查看</v>
      </c>
      <c r="AC1437" s="11">
        <f>YEAR(D1437)</f>
        <v>2011</v>
      </c>
      <c r="AD1437" s="11"/>
      <c r="AE1437" s="11" t="s">
        <v>5999</v>
      </c>
      <c r="AF1437" s="11"/>
      <c r="AG1437" s="11" t="s">
        <v>11709</v>
      </c>
    </row>
    <row r="1438" spans="1:33" x14ac:dyDescent="0.15">
      <c r="A1438" s="11" t="s">
        <v>14895</v>
      </c>
      <c r="B1438" s="11" t="s">
        <v>15766</v>
      </c>
      <c r="C1438" s="11" t="s">
        <v>14904</v>
      </c>
      <c r="D1438" s="12">
        <v>41064</v>
      </c>
      <c r="E1438" s="11" t="s">
        <v>14957</v>
      </c>
      <c r="F1438" s="11" t="s">
        <v>14958</v>
      </c>
      <c r="G1438" s="11" t="s">
        <v>21</v>
      </c>
      <c r="H1438" s="11" t="s">
        <v>10322</v>
      </c>
      <c r="I1438" s="11" t="str">
        <f>IF(AH$1="","",IFERROR(TRIM(MID($AG1438,FIND(":",$AG1438,FIND(AH$1,$AG1438))+1,FIND("=",$AG1438,FIND(AH$1,$AG1438))-FIND(":",$AG1438,FIND(AH$1,$AG1438))-1)),"卖家未填"))</f>
        <v>卖家未填</v>
      </c>
      <c r="J1438" s="11" t="str">
        <f>IF(AI$1="","",IFERROR(TRIM(MID($AG1438,FIND(":",$AG1438,FIND(AI$1,$AG1438))+1,FIND("=",$AG1438,FIND(AI$1,$AG1438))-FIND(":",$AG1438,FIND(AI$1,$AG1438))-1)),"卖家未填"))</f>
        <v>500</v>
      </c>
      <c r="K1438" s="11" t="str">
        <f>IF(AJ$1="","",IFERROR(TRIM(MID($AG1438,FIND(":",$AG1438,FIND(AJ$1,$AG1438))+1,FIND("=",$AG1438,FIND(AJ$1,$AG1438))-FIND(":",$AG1438,FIND(AJ$1,$AG1438))-1)),"卖家未填"))</f>
        <v>卖家未填</v>
      </c>
      <c r="L1438" s="11" t="str">
        <f>IF(AK$1="","",IFERROR(TRIM(MID($AG1438,FIND(":",$AG1438,FIND(AK$1,$AG1438))+1,FIND("=",$AG1438,FIND(AK$1,$AG1438))-FIND(":",$AG1438,FIND(AK$1,$AG1438))-1)),"卖家未填"))</f>
        <v>卖家未填</v>
      </c>
      <c r="M1438" s="11" t="str">
        <f>IF(AL$1="","",IFERROR(TRIM(MID($AG1438,FIND(":",$AG1438,FIND(AL$1,$AG1438))+1,FIND("=",$AG1438,FIND(AL$1,$AG1438))-FIND(":",$AG1438,FIND(AL$1,$AG1438))-1)),"卖家未填"))</f>
        <v>散装</v>
      </c>
      <c r="N1438" s="11" t="s">
        <v>1377</v>
      </c>
      <c r="O1438" s="11" t="s">
        <v>4479</v>
      </c>
      <c r="P1438" s="13">
        <v>6</v>
      </c>
      <c r="Q1438" s="13"/>
      <c r="R1438" s="11">
        <v>6</v>
      </c>
      <c r="S1438" s="14">
        <f>IFERROR(V1438/T1438,"0")</f>
        <v>38.4</v>
      </c>
      <c r="T1438" s="11">
        <v>15</v>
      </c>
      <c r="U1438" s="11">
        <v>96</v>
      </c>
      <c r="V1438" s="15">
        <f>R1438*U1438</f>
        <v>576</v>
      </c>
      <c r="W1438" s="11">
        <v>17</v>
      </c>
      <c r="X1438" s="11">
        <v>42</v>
      </c>
      <c r="Y1438" s="11">
        <v>36158827427</v>
      </c>
      <c r="Z1438" s="11">
        <v>72221138</v>
      </c>
      <c r="AA1438" s="16">
        <f>IFERROR((MID(AE1438,FIND("ends=",AE1438)+5,FIND("000&amp;starts",AE1438)-FIND("ends=",AE1438)-5)+8*3600)/86400+70*365+19,"")</f>
        <v>42031.833680555559</v>
      </c>
      <c r="AB1438" s="17" t="str">
        <f>HYPERLINK("http://item.taobao.com/item.htm?id="&amp;Y1438,"点击查看")</f>
        <v>点击查看</v>
      </c>
      <c r="AC1438" s="11">
        <f>YEAR(D1438)</f>
        <v>2012</v>
      </c>
      <c r="AD1438" s="11"/>
      <c r="AE1438" s="11" t="s">
        <v>6467</v>
      </c>
      <c r="AF1438" s="11"/>
      <c r="AG1438" s="11" t="s">
        <v>12161</v>
      </c>
    </row>
    <row r="1439" spans="1:33" x14ac:dyDescent="0.15">
      <c r="A1439" s="11" t="s">
        <v>14895</v>
      </c>
      <c r="B1439" s="11" t="s">
        <v>15273</v>
      </c>
      <c r="C1439" s="11" t="s">
        <v>14897</v>
      </c>
      <c r="D1439" s="12">
        <v>39000</v>
      </c>
      <c r="E1439" s="11" t="s">
        <v>14959</v>
      </c>
      <c r="F1439" s="11" t="s">
        <v>14960</v>
      </c>
      <c r="G1439" s="11" t="s">
        <v>22</v>
      </c>
      <c r="H1439" s="11" t="s">
        <v>10322</v>
      </c>
      <c r="I1439" s="11" t="str">
        <f>IF(AH$1="","",IFERROR(TRIM(MID($AG1439,FIND(":",$AG1439,FIND(AH$1,$AG1439))+1,FIND("=",$AG1439,FIND(AH$1,$AG1439))-FIND(":",$AG1439,FIND(AH$1,$AG1439))-1)),"卖家未填"))</f>
        <v>卖家未填</v>
      </c>
      <c r="J1439" s="11" t="str">
        <f>IF(AI$1="","",IFERROR(TRIM(MID($AG1439,FIND(":",$AG1439,FIND(AI$1,$AG1439))+1,FIND("=",$AG1439,FIND(AI$1,$AG1439))-FIND(":",$AG1439,FIND(AI$1,$AG1439))-1)),"卖家未填"))</f>
        <v>1000</v>
      </c>
      <c r="K1439" s="11" t="str">
        <f>IF(AJ$1="","",IFERROR(TRIM(MID($AG1439,FIND(":",$AG1439,FIND(AJ$1,$AG1439))+1,FIND("=",$AG1439,FIND(AJ$1,$AG1439))-FIND(":",$AG1439,FIND(AJ$1,$AG1439))-1)),"卖家未填"))</f>
        <v>卖家未填</v>
      </c>
      <c r="L1439" s="11" t="str">
        <f>IF(AK$1="","",IFERROR(TRIM(MID($AG1439,FIND(":",$AG1439,FIND(AK$1,$AG1439))+1,FIND("=",$AG1439,FIND(AK$1,$AG1439))-FIND(":",$AG1439,FIND(AK$1,$AG1439))-1)),"卖家未填"))</f>
        <v>卖家未填</v>
      </c>
      <c r="M1439" s="11" t="str">
        <f>IF(AL$1="","",IFERROR(TRIM(MID($AG1439,FIND(":",$AG1439,FIND(AL$1,$AG1439))+1,FIND("=",$AG1439,FIND(AL$1,$AG1439))-FIND(":",$AG1439,FIND(AL$1,$AG1439))-1)),"卖家未填"))</f>
        <v>散装</v>
      </c>
      <c r="N1439" s="11" t="s">
        <v>1459</v>
      </c>
      <c r="O1439" s="11" t="s">
        <v>4491</v>
      </c>
      <c r="P1439" s="13">
        <v>24</v>
      </c>
      <c r="Q1439" s="13"/>
      <c r="R1439" s="11">
        <v>24</v>
      </c>
      <c r="S1439" s="14">
        <f>IFERROR(V1439/T1439,"0")</f>
        <v>41.142857142857146</v>
      </c>
      <c r="T1439" s="11">
        <v>14</v>
      </c>
      <c r="U1439" s="11">
        <v>24</v>
      </c>
      <c r="V1439" s="15">
        <f>R1439*U1439</f>
        <v>576</v>
      </c>
      <c r="W1439" s="11">
        <v>34</v>
      </c>
      <c r="X1439" s="11">
        <v>1178</v>
      </c>
      <c r="Y1439" s="11">
        <v>19165668983</v>
      </c>
      <c r="Z1439" s="11">
        <v>33963097</v>
      </c>
      <c r="AA1439" s="16">
        <f>IFERROR((MID(AE1439,FIND("ends=",AE1439)+5,FIND("000&amp;starts",AE1439)-FIND("ends=",AE1439)-5)+8*3600)/86400+70*365+19,"")</f>
        <v>42033.736134259263</v>
      </c>
      <c r="AB1439" s="17" t="str">
        <f>HYPERLINK("http://item.taobao.com/item.htm?id="&amp;Y1439,"点击查看")</f>
        <v>点击查看</v>
      </c>
      <c r="AC1439" s="11">
        <f>YEAR(D1439)</f>
        <v>2006</v>
      </c>
      <c r="AD1439" s="11"/>
      <c r="AE1439" s="11" t="s">
        <v>6547</v>
      </c>
      <c r="AF1439" s="11"/>
      <c r="AG1439" s="11" t="s">
        <v>12243</v>
      </c>
    </row>
    <row r="1440" spans="1:33" x14ac:dyDescent="0.15">
      <c r="A1440" s="11" t="s">
        <v>14895</v>
      </c>
      <c r="B1440" s="11" t="s">
        <v>15812</v>
      </c>
      <c r="C1440" s="11" t="s">
        <v>14897</v>
      </c>
      <c r="D1440" s="12">
        <v>41360</v>
      </c>
      <c r="E1440" s="11" t="s">
        <v>24</v>
      </c>
      <c r="F1440" s="11" t="s">
        <v>24</v>
      </c>
      <c r="G1440" s="11" t="s">
        <v>24</v>
      </c>
      <c r="H1440" s="11" t="s">
        <v>10328</v>
      </c>
      <c r="I1440" s="11" t="str">
        <f>IF(AH$1="","",IFERROR(TRIM(MID($AG1440,FIND(":",$AG1440,FIND(AH$1,$AG1440))+1,FIND("=",$AG1440,FIND(AH$1,$AG1440))-FIND(":",$AG1440,FIND(AH$1,$AG1440))-1)),"卖家未填"))</f>
        <v>韩式年糕</v>
      </c>
      <c r="J1440" s="11" t="str">
        <f>IF(AI$1="","",IFERROR(TRIM(MID($AG1440,FIND(":",$AG1440,FIND(AI$1,$AG1440))+1,FIND("=",$AG1440,FIND(AI$1,$AG1440))-FIND(":",$AG1440,FIND(AI$1,$AG1440))-1)),"卖家未填"))</f>
        <v>500</v>
      </c>
      <c r="K1440" s="11" t="str">
        <f>IF(AJ$1="","",IFERROR(TRIM(MID($AG1440,FIND(":",$AG1440,FIND(AJ$1,$AG1440))+1,FIND("=",$AG1440,FIND(AJ$1,$AG1440))-FIND(":",$AG1440,FIND(AJ$1,$AG1440))-1)),"卖家未填"))</f>
        <v>卖家未填</v>
      </c>
      <c r="L1440" s="11" t="str">
        <f>IF(AK$1="","",IFERROR(TRIM(MID($AG1440,FIND(":",$AG1440,FIND(AK$1,$AG1440))+1,FIND("=",$AG1440,FIND(AK$1,$AG1440))-FIND(":",$AG1440,FIND(AK$1,$AG1440))-1)),"卖家未填"))</f>
        <v>卖家未填</v>
      </c>
      <c r="M1440" s="11" t="str">
        <f>IF(AL$1="","",IFERROR(TRIM(MID($AG1440,FIND(":",$AG1440,FIND(AL$1,$AG1440))+1,FIND("=",$AG1440,FIND(AL$1,$AG1440))-FIND(":",$AG1440,FIND(AL$1,$AG1440))-1)),"卖家未填"))</f>
        <v>包装</v>
      </c>
      <c r="N1440" s="11" t="s">
        <v>1558</v>
      </c>
      <c r="O1440" s="11" t="s">
        <v>4426</v>
      </c>
      <c r="P1440" s="13">
        <v>18</v>
      </c>
      <c r="Q1440" s="13"/>
      <c r="R1440" s="11">
        <v>18</v>
      </c>
      <c r="S1440" s="14">
        <f>IFERROR(V1440/T1440,"0")</f>
        <v>44.307692307692307</v>
      </c>
      <c r="T1440" s="11">
        <v>13</v>
      </c>
      <c r="U1440" s="11">
        <v>32</v>
      </c>
      <c r="V1440" s="15">
        <f>R1440*U1440</f>
        <v>576</v>
      </c>
      <c r="W1440" s="11">
        <v>5</v>
      </c>
      <c r="X1440" s="11">
        <v>80</v>
      </c>
      <c r="Y1440" s="11">
        <v>40116967252</v>
      </c>
      <c r="Z1440" s="11">
        <v>103063702</v>
      </c>
      <c r="AA1440" s="16">
        <f>IFERROR((MID(AE1440,FIND("ends=",AE1440)+5,FIND("000&amp;starts",AE1440)-FIND("ends=",AE1440)-5)+8*3600)/86400+70*365+19,"")</f>
        <v>42035.673460648148</v>
      </c>
      <c r="AB1440" s="17" t="str">
        <f>HYPERLINK("http://item.taobao.com/item.htm?id="&amp;Y1440,"点击查看")</f>
        <v>点击查看</v>
      </c>
      <c r="AC1440" s="11">
        <f>YEAR(D1440)</f>
        <v>2013</v>
      </c>
      <c r="AD1440" s="11"/>
      <c r="AE1440" s="11" t="s">
        <v>6644</v>
      </c>
      <c r="AF1440" s="11" t="s">
        <v>9561</v>
      </c>
      <c r="AG1440" s="11" t="s">
        <v>12335</v>
      </c>
    </row>
    <row r="1441" spans="1:33" x14ac:dyDescent="0.15">
      <c r="A1441" s="11" t="s">
        <v>14895</v>
      </c>
      <c r="B1441" s="11" t="s">
        <v>15334</v>
      </c>
      <c r="C1441" s="11" t="s">
        <v>14894</v>
      </c>
      <c r="D1441" s="12">
        <v>41428</v>
      </c>
      <c r="E1441" s="11" t="s">
        <v>15006</v>
      </c>
      <c r="F1441" s="11" t="s">
        <v>15019</v>
      </c>
      <c r="G1441" s="11" t="s">
        <v>71</v>
      </c>
      <c r="H1441" s="11" t="s">
        <v>10322</v>
      </c>
      <c r="I1441" s="11" t="str">
        <f>IF(AH$1="","",IFERROR(TRIM(MID($AG1441,FIND(":",$AG1441,FIND(AH$1,$AG1441))+1,FIND("=",$AG1441,FIND(AH$1,$AG1441))-FIND(":",$AG1441,FIND(AH$1,$AG1441))-1)),"卖家未填"))</f>
        <v>卖家未填</v>
      </c>
      <c r="J1441" s="11" t="str">
        <f>IF(AI$1="","",IFERROR(TRIM(MID($AG1441,FIND(":",$AG1441,FIND(AI$1,$AG1441))+1,FIND("=",$AG1441,FIND(AI$1,$AG1441))-FIND(":",$AG1441,FIND(AI$1,$AG1441))-1)),"卖家未填"))</f>
        <v>500</v>
      </c>
      <c r="K1441" s="11" t="str">
        <f>IF(AJ$1="","",IFERROR(TRIM(MID($AG1441,FIND(":",$AG1441,FIND(AJ$1,$AG1441))+1,FIND("=",$AG1441,FIND(AJ$1,$AG1441))-FIND(":",$AG1441,FIND(AJ$1,$AG1441))-1)),"卖家未填"))</f>
        <v>卖家未填</v>
      </c>
      <c r="L1441" s="11" t="str">
        <f>IF(AK$1="","",IFERROR(TRIM(MID($AG1441,FIND(":",$AG1441,FIND(AK$1,$AG1441))+1,FIND("=",$AG1441,FIND(AK$1,$AG1441))-FIND(":",$AG1441,FIND(AK$1,$AG1441))-1)),"卖家未填"))</f>
        <v>卖家未填</v>
      </c>
      <c r="M1441" s="11" t="str">
        <f>IF(AL$1="","",IFERROR(TRIM(MID($AG1441,FIND(":",$AG1441,FIND(AL$1,$AG1441))+1,FIND("=",$AG1441,FIND(AL$1,$AG1441))-FIND(":",$AG1441,FIND(AL$1,$AG1441))-1)),"卖家未填"))</f>
        <v>散装</v>
      </c>
      <c r="N1441" s="11" t="s">
        <v>1758</v>
      </c>
      <c r="O1441" s="11" t="s">
        <v>4435</v>
      </c>
      <c r="P1441" s="13">
        <v>10.9</v>
      </c>
      <c r="Q1441" s="13">
        <v>9</v>
      </c>
      <c r="R1441" s="11">
        <v>9</v>
      </c>
      <c r="S1441" s="14">
        <f>IFERROR(V1441/T1441,"0")</f>
        <v>57.6</v>
      </c>
      <c r="T1441" s="11">
        <v>10</v>
      </c>
      <c r="U1441" s="11">
        <v>64</v>
      </c>
      <c r="V1441" s="15">
        <f>R1441*U1441</f>
        <v>576</v>
      </c>
      <c r="W1441" s="11">
        <v>7</v>
      </c>
      <c r="X1441" s="11">
        <v>31</v>
      </c>
      <c r="Y1441" s="11">
        <v>25773216378</v>
      </c>
      <c r="Z1441" s="11">
        <v>104563368</v>
      </c>
      <c r="AA1441" s="16">
        <f>IFERROR((MID(AE1441,FIND("ends=",AE1441)+5,FIND("000&amp;starts",AE1441)-FIND("ends=",AE1441)-5)+8*3600)/86400+70*365+19,"")</f>
        <v>42030.649305555555</v>
      </c>
      <c r="AB1441" s="17" t="str">
        <f>HYPERLINK("http://item.taobao.com/item.htm?id="&amp;Y1441,"点击查看")</f>
        <v>点击查看</v>
      </c>
      <c r="AC1441" s="11">
        <f>YEAR(D1441)</f>
        <v>2013</v>
      </c>
      <c r="AD1441" s="11"/>
      <c r="AE1441" s="11" t="s">
        <v>6848</v>
      </c>
      <c r="AF1441" s="11"/>
      <c r="AG1441" s="11" t="s">
        <v>12521</v>
      </c>
    </row>
    <row r="1442" spans="1:33" x14ac:dyDescent="0.15">
      <c r="A1442" s="11" t="s">
        <v>14902</v>
      </c>
      <c r="B1442" s="11" t="s">
        <v>15378</v>
      </c>
      <c r="C1442" s="11" t="s">
        <v>14903</v>
      </c>
      <c r="D1442" s="12">
        <v>39760</v>
      </c>
      <c r="E1442" s="11" t="s">
        <v>14967</v>
      </c>
      <c r="F1442" s="11" t="s">
        <v>14968</v>
      </c>
      <c r="G1442" s="11" t="s">
        <v>28</v>
      </c>
      <c r="H1442" s="11" t="s">
        <v>10390</v>
      </c>
      <c r="I1442" s="11" t="str">
        <f>IF(AH$1="","",IFERROR(TRIM(MID($AG1442,FIND(":",$AG1442,FIND(AH$1,$AG1442))+1,FIND("=",$AG1442,FIND(AH$1,$AG1442))-FIND(":",$AG1442,FIND(AH$1,$AG1442))-1)),"卖家未填"))</f>
        <v>a</v>
      </c>
      <c r="J1442" s="11" t="str">
        <f>IF(AI$1="","",IFERROR(TRIM(MID($AG1442,FIND(":",$AG1442,FIND(AI$1,$AG1442))+1,FIND("=",$AG1442,FIND(AI$1,$AG1442))-FIND(":",$AG1442,FIND(AI$1,$AG1442))-1)),"卖家未填"))</f>
        <v>1000</v>
      </c>
      <c r="K1442" s="11" t="str">
        <f>IF(AJ$1="","",IFERROR(TRIM(MID($AG1442,FIND(":",$AG1442,FIND(AJ$1,$AG1442))+1,FIND("=",$AG1442,FIND(AJ$1,$AG1442))-FIND(":",$AG1442,FIND(AJ$1,$AG1442))-1)),"卖家未填"))</f>
        <v>卖家未填</v>
      </c>
      <c r="L1442" s="11" t="str">
        <f>IF(AK$1="","",IFERROR(TRIM(MID($AG1442,FIND(":",$AG1442,FIND(AK$1,$AG1442))+1,FIND("=",$AG1442,FIND(AK$1,$AG1442))-FIND(":",$AG1442,FIND(AK$1,$AG1442))-1)),"卖家未填"))</f>
        <v>卖家未填</v>
      </c>
      <c r="M1442" s="11" t="str">
        <f>IF(AL$1="","",IFERROR(TRIM(MID($AG1442,FIND(":",$AG1442,FIND(AL$1,$AG1442))+1,FIND("=",$AG1442,FIND(AL$1,$AG1442))-FIND(":",$AG1442,FIND(AL$1,$AG1442))-1)),"卖家未填"))</f>
        <v>散装</v>
      </c>
      <c r="N1442" s="11" t="s">
        <v>1791</v>
      </c>
      <c r="O1442" s="11" t="s">
        <v>4426</v>
      </c>
      <c r="P1442" s="13">
        <v>36</v>
      </c>
      <c r="Q1442" s="13"/>
      <c r="R1442" s="11">
        <v>36</v>
      </c>
      <c r="S1442" s="14">
        <f>IFERROR(V1442/T1442,"0")</f>
        <v>57.6</v>
      </c>
      <c r="T1442" s="11">
        <v>10</v>
      </c>
      <c r="U1442" s="11">
        <v>16</v>
      </c>
      <c r="V1442" s="15">
        <f>R1442*U1442</f>
        <v>576</v>
      </c>
      <c r="W1442" s="11">
        <v>6</v>
      </c>
      <c r="X1442" s="11">
        <v>167</v>
      </c>
      <c r="Y1442" s="11">
        <v>13717462139</v>
      </c>
      <c r="Z1442" s="11">
        <v>36634493</v>
      </c>
      <c r="AA1442" s="16">
        <f>IFERROR((MID(AE1442,FIND("ends=",AE1442)+5,FIND("000&amp;starts",AE1442)-FIND("ends=",AE1442)-5)+8*3600)/86400+70*365+19,"")</f>
        <v>42032.373043981483</v>
      </c>
      <c r="AB1442" s="17" t="str">
        <f>HYPERLINK("http://item.taobao.com/item.htm?id="&amp;Y1442,"点击查看")</f>
        <v>点击查看</v>
      </c>
      <c r="AC1442" s="11">
        <f>YEAR(D1442)</f>
        <v>2008</v>
      </c>
      <c r="AD1442" s="11"/>
      <c r="AE1442" s="11" t="s">
        <v>6881</v>
      </c>
      <c r="AF1442" s="11" t="s">
        <v>9652</v>
      </c>
      <c r="AG1442" s="11" t="s">
        <v>12550</v>
      </c>
    </row>
    <row r="1443" spans="1:33" x14ac:dyDescent="0.15">
      <c r="A1443" s="11" t="s">
        <v>14908</v>
      </c>
      <c r="B1443" s="11" t="s">
        <v>16116</v>
      </c>
      <c r="C1443" s="11" t="s">
        <v>14909</v>
      </c>
      <c r="D1443" s="12">
        <v>41035</v>
      </c>
      <c r="E1443" s="11" t="s">
        <v>14967</v>
      </c>
      <c r="F1443" s="11" t="s">
        <v>14968</v>
      </c>
      <c r="G1443" s="11" t="s">
        <v>28</v>
      </c>
      <c r="H1443" s="11" t="s">
        <v>128</v>
      </c>
      <c r="I1443" s="11" t="str">
        <f>IF(AH$1="","",IFERROR(TRIM(MID($AG1443,FIND(":",$AG1443,FIND(AH$1,$AG1443))+1,FIND("=",$AG1443,FIND(AH$1,$AG1443))-FIND(":",$AG1443,FIND(AH$1,$AG1443))-1)),"卖家未填"))</f>
        <v>芝士年糕</v>
      </c>
      <c r="J1443" s="11" t="str">
        <f>IF(AI$1="","",IFERROR(TRIM(MID($AG1443,FIND(":",$AG1443,FIND(AI$1,$AG1443))+1,FIND("=",$AG1443,FIND(AI$1,$AG1443))-FIND(":",$AG1443,FIND(AI$1,$AG1443))-1)),"卖家未填"))</f>
        <v>1000</v>
      </c>
      <c r="K1443" s="11" t="str">
        <f>IF(AJ$1="","",IFERROR(TRIM(MID($AG1443,FIND(":",$AG1443,FIND(AJ$1,$AG1443))+1,FIND("=",$AG1443,FIND(AJ$1,$AG1443))-FIND(":",$AG1443,FIND(AJ$1,$AG1443))-1)),"卖家未填"))</f>
        <v>卖家未填</v>
      </c>
      <c r="L1443" s="11" t="str">
        <f>IF(AK$1="","",IFERROR(TRIM(MID($AG1443,FIND(":",$AG1443,FIND(AK$1,$AG1443))+1,FIND("=",$AG1443,FIND(AK$1,$AG1443))-FIND(":",$AG1443,FIND(AK$1,$AG1443))-1)),"卖家未填"))</f>
        <v>卖家未填</v>
      </c>
      <c r="M1443" s="11" t="str">
        <f>IF(AL$1="","",IFERROR(TRIM(MID($AG1443,FIND(":",$AG1443,FIND(AL$1,$AG1443))+1,FIND("=",$AG1443,FIND(AL$1,$AG1443))-FIND(":",$AG1443,FIND(AL$1,$AG1443))-1)),"卖家未填"))</f>
        <v>散装</v>
      </c>
      <c r="N1443" s="11" t="s">
        <v>3125</v>
      </c>
      <c r="O1443" s="11" t="s">
        <v>4403</v>
      </c>
      <c r="P1443" s="13">
        <v>48</v>
      </c>
      <c r="Q1443" s="13"/>
      <c r="R1443" s="11">
        <v>48</v>
      </c>
      <c r="S1443" s="14">
        <f>IFERROR(V1443/T1443,"0")</f>
        <v>192</v>
      </c>
      <c r="T1443" s="11">
        <v>3</v>
      </c>
      <c r="U1443" s="11">
        <v>12</v>
      </c>
      <c r="V1443" s="15">
        <f>R1443*U1443</f>
        <v>576</v>
      </c>
      <c r="W1443" s="11">
        <v>4</v>
      </c>
      <c r="X1443" s="11">
        <v>59</v>
      </c>
      <c r="Y1443" s="11">
        <v>35770443148</v>
      </c>
      <c r="Z1443" s="11">
        <v>71768027</v>
      </c>
      <c r="AA1443" s="16">
        <f>IFERROR((MID(AE1443,FIND("ends=",AE1443)+5,FIND("000&amp;starts",AE1443)-FIND("ends=",AE1443)-5)+8*3600)/86400+70*365+19,"")</f>
        <v>42029.538900462961</v>
      </c>
      <c r="AB1443" s="17" t="str">
        <f>HYPERLINK("http://item.taobao.com/item.htm?id="&amp;Y1443,"点击查看")</f>
        <v>点击查看</v>
      </c>
      <c r="AC1443" s="11">
        <f>YEAR(D1443)</f>
        <v>2012</v>
      </c>
      <c r="AD1443" s="11"/>
      <c r="AE1443" s="11" t="s">
        <v>8203</v>
      </c>
      <c r="AF1443" s="11" t="s">
        <v>9698</v>
      </c>
      <c r="AG1443" s="11" t="s">
        <v>11621</v>
      </c>
    </row>
    <row r="1444" spans="1:33" x14ac:dyDescent="0.15">
      <c r="A1444" s="11" t="s">
        <v>14895</v>
      </c>
      <c r="B1444" s="11" t="s">
        <v>15250</v>
      </c>
      <c r="C1444" s="11" t="s">
        <v>14894</v>
      </c>
      <c r="D1444" s="12">
        <v>39532</v>
      </c>
      <c r="E1444" s="11" t="s">
        <v>24</v>
      </c>
      <c r="F1444" s="11" t="s">
        <v>24</v>
      </c>
      <c r="G1444" s="11" t="s">
        <v>24</v>
      </c>
      <c r="H1444" s="11" t="s">
        <v>10322</v>
      </c>
      <c r="I1444" s="11" t="str">
        <f>IF(AH$1="","",IFERROR(TRIM(MID($AG1444,FIND(":",$AG1444,FIND(AH$1,$AG1444))+1,FIND("=",$AG1444,FIND(AH$1,$AG1444))-FIND(":",$AG1444,FIND(AH$1,$AG1444))-1)),"卖家未填"))</f>
        <v>卖家未填</v>
      </c>
      <c r="J1444" s="11" t="str">
        <f>IF(AI$1="","",IFERROR(TRIM(MID($AG1444,FIND(":",$AG1444,FIND(AI$1,$AG1444))+1,FIND("=",$AG1444,FIND(AI$1,$AG1444))-FIND(":",$AG1444,FIND(AI$1,$AG1444))-1)),"卖家未填"))</f>
        <v>2200</v>
      </c>
      <c r="K1444" s="11" t="str">
        <f>IF(AJ$1="","",IFERROR(TRIM(MID($AG1444,FIND(":",$AG1444,FIND(AJ$1,$AG1444))+1,FIND("=",$AG1444,FIND(AJ$1,$AG1444))-FIND(":",$AG1444,FIND(AJ$1,$AG1444))-1)),"卖家未填"))</f>
        <v>卖家未填</v>
      </c>
      <c r="L1444" s="11" t="str">
        <f>IF(AK$1="","",IFERROR(TRIM(MID($AG1444,FIND(":",$AG1444,FIND(AK$1,$AG1444))+1,FIND("=",$AG1444,FIND(AK$1,$AG1444))-FIND(":",$AG1444,FIND(AK$1,$AG1444))-1)),"卖家未填"))</f>
        <v>卖家未填</v>
      </c>
      <c r="M1444" s="11" t="str">
        <f>IF(AL$1="","",IFERROR(TRIM(MID($AG1444,FIND(":",$AG1444,FIND(AL$1,$AG1444))+1,FIND("=",$AG1444,FIND(AL$1,$AG1444))-FIND(":",$AG1444,FIND(AL$1,$AG1444))-1)),"卖家未填"))</f>
        <v>包装</v>
      </c>
      <c r="N1444" s="11" t="s">
        <v>2322</v>
      </c>
      <c r="O1444" s="11" t="s">
        <v>4447</v>
      </c>
      <c r="P1444" s="13">
        <v>99</v>
      </c>
      <c r="Q1444" s="13">
        <v>82.2</v>
      </c>
      <c r="R1444" s="11">
        <v>82.2</v>
      </c>
      <c r="S1444" s="14">
        <f>IFERROR(V1444/T1444,"0")</f>
        <v>95.899999999999991</v>
      </c>
      <c r="T1444" s="11">
        <v>6</v>
      </c>
      <c r="U1444" s="11">
        <v>7</v>
      </c>
      <c r="V1444" s="15">
        <f>R1444*U1444</f>
        <v>575.4</v>
      </c>
      <c r="W1444" s="11">
        <v>11</v>
      </c>
      <c r="X1444" s="11">
        <v>111</v>
      </c>
      <c r="Y1444" s="11">
        <v>41565173062</v>
      </c>
      <c r="Z1444" s="11">
        <v>35538972</v>
      </c>
      <c r="AA1444" s="16">
        <f>IFERROR((MID(AE1444,FIND("ends=",AE1444)+5,FIND("000&amp;starts",AE1444)-FIND("ends=",AE1444)-5)+8*3600)/86400+70*365+19,"")</f>
        <v>42031.633125</v>
      </c>
      <c r="AB1444" s="17" t="str">
        <f>HYPERLINK("http://item.taobao.com/item.htm?id="&amp;Y1444,"点击查看")</f>
        <v>点击查看</v>
      </c>
      <c r="AC1444" s="11">
        <f>YEAR(D1444)</f>
        <v>2008</v>
      </c>
      <c r="AD1444" s="11"/>
      <c r="AE1444" s="11" t="s">
        <v>7404</v>
      </c>
      <c r="AF1444" s="11"/>
      <c r="AG1444" s="11" t="s">
        <v>13024</v>
      </c>
    </row>
    <row r="1445" spans="1:33" x14ac:dyDescent="0.15">
      <c r="A1445" s="11" t="s">
        <v>14952</v>
      </c>
      <c r="B1445" s="11" t="s">
        <v>15952</v>
      </c>
      <c r="C1445" s="11" t="s">
        <v>14953</v>
      </c>
      <c r="D1445" s="12">
        <v>40911</v>
      </c>
      <c r="E1445" s="11" t="s">
        <v>15099</v>
      </c>
      <c r="F1445" s="11" t="s">
        <v>15100</v>
      </c>
      <c r="G1445" s="11" t="s">
        <v>149</v>
      </c>
      <c r="H1445" s="11" t="s">
        <v>10322</v>
      </c>
      <c r="I1445" s="11" t="str">
        <f>IF(AH$1="","",IFERROR(TRIM(MID($AG1445,FIND(":",$AG1445,FIND(AH$1,$AG1445))+1,FIND("=",$AG1445,FIND(AH$1,$AG1445))-FIND(":",$AG1445,FIND(AH$1,$AG1445))-1)),"卖家未填"))</f>
        <v>卖家未填</v>
      </c>
      <c r="J1445" s="11" t="str">
        <f>IF(AI$1="","",IFERROR(TRIM(MID($AG1445,FIND(":",$AG1445,FIND(AI$1,$AG1445))+1,FIND("=",$AG1445,FIND(AI$1,$AG1445))-FIND(":",$AG1445,FIND(AI$1,$AG1445))-1)),"卖家未填"))</f>
        <v>1050</v>
      </c>
      <c r="K1445" s="11" t="str">
        <f>IF(AJ$1="","",IFERROR(TRIM(MID($AG1445,FIND(":",$AG1445,FIND(AJ$1,$AG1445))+1,FIND("=",$AG1445,FIND(AJ$1,$AG1445))-FIND(":",$AG1445,FIND(AJ$1,$AG1445))-1)),"卖家未填"))</f>
        <v>卖家未填</v>
      </c>
      <c r="L1445" s="11" t="str">
        <f>IF(AK$1="","",IFERROR(TRIM(MID($AG1445,FIND(":",$AG1445,FIND(AK$1,$AG1445))+1,FIND("=",$AG1445,FIND(AK$1,$AG1445))-FIND(":",$AG1445,FIND(AK$1,$AG1445))-1)),"卖家未填"))</f>
        <v>卖家未填</v>
      </c>
      <c r="M1445" s="11" t="str">
        <f>IF(AL$1="","",IFERROR(TRIM(MID($AG1445,FIND(":",$AG1445,FIND(AL$1,$AG1445))+1,FIND("=",$AG1445,FIND(AL$1,$AG1445))-FIND(":",$AG1445,FIND(AL$1,$AG1445))-1)),"卖家未填"))</f>
        <v>包装</v>
      </c>
      <c r="N1445" s="18" t="s">
        <v>11038</v>
      </c>
      <c r="O1445" s="11" t="s">
        <v>5271</v>
      </c>
      <c r="P1445" s="13">
        <v>115</v>
      </c>
      <c r="Q1445" s="13"/>
      <c r="R1445" s="11">
        <v>115</v>
      </c>
      <c r="S1445" s="14">
        <f>IFERROR(V1445/T1445,"0")</f>
        <v>287.5</v>
      </c>
      <c r="T1445" s="11">
        <v>2</v>
      </c>
      <c r="U1445" s="11">
        <v>5</v>
      </c>
      <c r="V1445" s="15">
        <f>R1445*U1445</f>
        <v>575</v>
      </c>
      <c r="W1445" s="11">
        <v>0</v>
      </c>
      <c r="X1445" s="11">
        <v>1</v>
      </c>
      <c r="Y1445" s="11">
        <v>43241295151</v>
      </c>
      <c r="Z1445" s="11">
        <v>70197060</v>
      </c>
      <c r="AA1445" s="16">
        <f>IFERROR((MID(AE1445,FIND("ends=",AE1445)+5,FIND("000&amp;starts",AE1445)-FIND("ends=",AE1445)-5)+8*3600)/86400+70*365+19,"")</f>
        <v>42035.667997685188</v>
      </c>
      <c r="AB1445" s="17" t="str">
        <f>HYPERLINK("http://item.taobao.com/item.htm?id="&amp;Y1445,"点击查看")</f>
        <v>点击查看</v>
      </c>
      <c r="AC1445" s="11">
        <f>YEAR(D1445)</f>
        <v>2012</v>
      </c>
      <c r="AD1445" s="11"/>
      <c r="AE1445" s="11" t="s">
        <v>9531</v>
      </c>
      <c r="AF1445" s="11"/>
      <c r="AG1445" s="11" t="s">
        <v>13568</v>
      </c>
    </row>
    <row r="1446" spans="1:33" x14ac:dyDescent="0.15">
      <c r="A1446" s="11" t="s">
        <v>14895</v>
      </c>
      <c r="B1446" s="11" t="s">
        <v>15317</v>
      </c>
      <c r="C1446" s="11" t="s">
        <v>14897</v>
      </c>
      <c r="D1446" s="12">
        <v>39037</v>
      </c>
      <c r="E1446" s="11" t="s">
        <v>14961</v>
      </c>
      <c r="F1446" s="11" t="s">
        <v>14962</v>
      </c>
      <c r="G1446" s="11" t="s">
        <v>23</v>
      </c>
      <c r="H1446" s="11" t="s">
        <v>10320</v>
      </c>
      <c r="I1446" s="11" t="str">
        <f>IF(AH$1="","",IFERROR(TRIM(MID($AG1446,FIND(":",$AG1446,FIND(AH$1,$AG1446))+1,FIND("=",$AG1446,FIND(AH$1,$AG1446))-FIND(":",$AG1446,FIND(AH$1,$AG1446))-1)),"卖家未填"))</f>
        <v>韩式炒年糕</v>
      </c>
      <c r="J1446" s="11" t="str">
        <f>IF(AI$1="","",IFERROR(TRIM(MID($AG1446,FIND(":",$AG1446,FIND(AI$1,$AG1446))+1,FIND("=",$AG1446,FIND(AI$1,$AG1446))-FIND(":",$AG1446,FIND(AI$1,$AG1446))-1)),"卖家未填"))</f>
        <v>540</v>
      </c>
      <c r="K1446" s="11" t="str">
        <f>IF(AJ$1="","",IFERROR(TRIM(MID($AG1446,FIND(":",$AG1446,FIND(AJ$1,$AG1446))+1,FIND("=",$AG1446,FIND(AJ$1,$AG1446))-FIND(":",$AG1446,FIND(AJ$1,$AG1446))-1)),"卖家未填"))</f>
        <v>2人份</v>
      </c>
      <c r="L1446" s="11" t="str">
        <f>IF(AK$1="","",IFERROR(TRIM(MID($AG1446,FIND(":",$AG1446,FIND(AK$1,$AG1446))+1,FIND("=",$AG1446,FIND(AK$1,$AG1446))-FIND(":",$AG1446,FIND(AK$1,$AG1446))-1)),"卖家未填"))</f>
        <v>卖家未填</v>
      </c>
      <c r="M1446" s="11" t="str">
        <f>IF(AL$1="","",IFERROR(TRIM(MID($AG1446,FIND(":",$AG1446,FIND(AL$1,$AG1446))+1,FIND("=",$AG1446,FIND(AL$1,$AG1446))-FIND(":",$AG1446,FIND(AL$1,$AG1446))-1)),"卖家未填"))</f>
        <v>包装</v>
      </c>
      <c r="N1446" s="11" t="s">
        <v>1151</v>
      </c>
      <c r="O1446" s="11" t="s">
        <v>4792</v>
      </c>
      <c r="P1446" s="13">
        <v>29.9</v>
      </c>
      <c r="Q1446" s="13">
        <v>23.92</v>
      </c>
      <c r="R1446" s="11">
        <v>23.92</v>
      </c>
      <c r="S1446" s="14">
        <f>IFERROR(V1446/T1446,"0")</f>
        <v>28.704000000000001</v>
      </c>
      <c r="T1446" s="11">
        <v>20</v>
      </c>
      <c r="U1446" s="11">
        <v>24</v>
      </c>
      <c r="V1446" s="15">
        <f>R1446*U1446</f>
        <v>574.08000000000004</v>
      </c>
      <c r="W1446" s="11">
        <v>16</v>
      </c>
      <c r="X1446" s="11">
        <v>16</v>
      </c>
      <c r="Y1446" s="11">
        <v>43023640153</v>
      </c>
      <c r="Z1446" s="11">
        <v>34055657</v>
      </c>
      <c r="AA1446" s="16">
        <f>IFERROR((MID(AE1446,FIND("ends=",AE1446)+5,FIND("000&amp;starts",AE1446)-FIND("ends=",AE1446)-5)+8*3600)/86400+70*365+19,"")</f>
        <v>42030.728819444441</v>
      </c>
      <c r="AB1446" s="17" t="str">
        <f>HYPERLINK("http://item.taobao.com/item.htm?id="&amp;Y1446,"点击查看")</f>
        <v>点击查看</v>
      </c>
      <c r="AC1446" s="11">
        <f>YEAR(D1446)</f>
        <v>2006</v>
      </c>
      <c r="AD1446" s="11"/>
      <c r="AE1446" s="11" t="s">
        <v>6255</v>
      </c>
      <c r="AF1446" s="11" t="s">
        <v>9545</v>
      </c>
      <c r="AG1446" s="11" t="s">
        <v>11957</v>
      </c>
    </row>
    <row r="1447" spans="1:33" x14ac:dyDescent="0.15">
      <c r="A1447" s="11" t="s">
        <v>14947</v>
      </c>
      <c r="B1447" s="11" t="s">
        <v>15492</v>
      </c>
      <c r="C1447" s="11" t="s">
        <v>14950</v>
      </c>
      <c r="D1447" s="12">
        <v>41008</v>
      </c>
      <c r="E1447" s="11" t="s">
        <v>14987</v>
      </c>
      <c r="F1447" s="11" t="s">
        <v>15002</v>
      </c>
      <c r="G1447" s="11" t="s">
        <v>57</v>
      </c>
      <c r="H1447" s="11" t="s">
        <v>10332</v>
      </c>
      <c r="I1447" s="11" t="str">
        <f>IF(AH$1="","",IFERROR(TRIM(MID($AG1447,FIND(":",$AG1447,FIND(AH$1,$AG1447))+1,FIND("=",$AG1447,FIND(AH$1,$AG1447))-FIND(":",$AG1447,FIND(AH$1,$AG1447))-1)),"卖家未填"))</f>
        <v>蒙自年糕</v>
      </c>
      <c r="J1447" s="11" t="str">
        <f>IF(AI$1="","",IFERROR(TRIM(MID($AG1447,FIND(":",$AG1447,FIND(AI$1,$AG1447))+1,FIND("=",$AG1447,FIND(AI$1,$AG1447))-FIND(":",$AG1447,FIND(AI$1,$AG1447))-1)),"卖家未填"))</f>
        <v>500</v>
      </c>
      <c r="K1447" s="11" t="str">
        <f>IF(AJ$1="","",IFERROR(TRIM(MID($AG1447,FIND(":",$AG1447,FIND(AJ$1,$AG1447))+1,FIND("=",$AG1447,FIND(AJ$1,$AG1447))-FIND(":",$AG1447,FIND(AJ$1,$AG1447))-1)),"卖家未填"))</f>
        <v>卖家未填</v>
      </c>
      <c r="L1447" s="11" t="str">
        <f>IF(AK$1="","",IFERROR(TRIM(MID($AG1447,FIND(":",$AG1447,FIND(AK$1,$AG1447))+1,FIND("=",$AG1447,FIND(AK$1,$AG1447))-FIND(":",$AG1447,FIND(AK$1,$AG1447))-1)),"卖家未填"))</f>
        <v>卖家未填</v>
      </c>
      <c r="M1447" s="11" t="str">
        <f>IF(AL$1="","",IFERROR(TRIM(MID($AG1447,FIND(":",$AG1447,FIND(AL$1,$AG1447))+1,FIND("=",$AG1447,FIND(AL$1,$AG1447))-FIND(":",$AG1447,FIND(AL$1,$AG1447))-1)),"卖家未填"))</f>
        <v>散装</v>
      </c>
      <c r="N1447" s="11" t="s">
        <v>4041</v>
      </c>
      <c r="O1447" s="11" t="s">
        <v>4463</v>
      </c>
      <c r="P1447" s="13">
        <v>9</v>
      </c>
      <c r="Q1447" s="13">
        <v>7</v>
      </c>
      <c r="R1447" s="11">
        <v>7</v>
      </c>
      <c r="S1447" s="14">
        <f>IFERROR(V1447/T1447,"0")</f>
        <v>287</v>
      </c>
      <c r="T1447" s="11">
        <v>2</v>
      </c>
      <c r="U1447" s="11">
        <v>82</v>
      </c>
      <c r="V1447" s="15">
        <f>R1447*U1447</f>
        <v>574</v>
      </c>
      <c r="W1447" s="11">
        <v>2</v>
      </c>
      <c r="X1447" s="11">
        <v>1</v>
      </c>
      <c r="Y1447" s="11">
        <v>37744443855</v>
      </c>
      <c r="Z1447" s="11">
        <v>71357829</v>
      </c>
      <c r="AA1447" s="16">
        <f>IFERROR((MID(AE1447,FIND("ends=",AE1447)+5,FIND("000&amp;starts",AE1447)-FIND("ends=",AE1447)-5)+8*3600)/86400+70*365+19,"")</f>
        <v>42032.822928240741</v>
      </c>
      <c r="AB1447" s="17" t="str">
        <f>HYPERLINK("http://item.taobao.com/item.htm?id="&amp;Y1447,"点击查看")</f>
        <v>点击查看</v>
      </c>
      <c r="AC1447" s="11">
        <f>YEAR(D1447)</f>
        <v>2012</v>
      </c>
      <c r="AD1447" s="11"/>
      <c r="AE1447" s="11" t="s">
        <v>9172</v>
      </c>
      <c r="AF1447" s="11" t="s">
        <v>9568</v>
      </c>
      <c r="AG1447" s="11" t="s">
        <v>14573</v>
      </c>
    </row>
    <row r="1448" spans="1:33" x14ac:dyDescent="0.15">
      <c r="A1448" s="11" t="s">
        <v>14898</v>
      </c>
      <c r="B1448" s="11" t="s">
        <v>15754</v>
      </c>
      <c r="C1448" s="11" t="s">
        <v>14899</v>
      </c>
      <c r="D1448" s="11"/>
      <c r="E1448" s="11" t="s">
        <v>15015</v>
      </c>
      <c r="F1448" s="11" t="s">
        <v>15043</v>
      </c>
      <c r="G1448" s="11" t="s">
        <v>90</v>
      </c>
      <c r="H1448" s="11" t="s">
        <v>10641</v>
      </c>
      <c r="I1448" s="11" t="str">
        <f>IF(AH$1="","",IFERROR(TRIM(MID($AG1448,FIND(":",$AG1448,FIND(AH$1,$AG1448))+1,FIND("=",$AG1448,FIND(AH$1,$AG1448))-FIND(":",$AG1448,FIND(AH$1,$AG1448))-1)),"卖家未填"))</f>
        <v>年糕（饵块粑）</v>
      </c>
      <c r="J1448" s="11" t="str">
        <f>IF(AI$1="","",IFERROR(TRIM(MID($AG1448,FIND(":",$AG1448,FIND(AI$1,$AG1448))+1,FIND("=",$AG1448,FIND(AI$1,$AG1448))-FIND(":",$AG1448,FIND(AI$1,$AG1448))-1)),"卖家未填"))</f>
        <v>400</v>
      </c>
      <c r="K1448" s="11" t="str">
        <f>IF(AJ$1="","",IFERROR(TRIM(MID($AG1448,FIND(":",$AG1448,FIND(AJ$1,$AG1448))+1,FIND("=",$AG1448,FIND(AJ$1,$AG1448))-FIND(":",$AG1448,FIND(AJ$1,$AG1448))-1)),"卖家未填"))</f>
        <v>卖家未填</v>
      </c>
      <c r="L1448" s="11" t="str">
        <f>IF(AK$1="","",IFERROR(TRIM(MID($AG1448,FIND(":",$AG1448,FIND(AK$1,$AG1448))+1,FIND("=",$AG1448,FIND(AK$1,$AG1448))-FIND(":",$AG1448,FIND(AK$1,$AG1448))-1)),"卖家未填"))</f>
        <v>卖家未填</v>
      </c>
      <c r="M1448" s="11" t="str">
        <f>IF(AL$1="","",IFERROR(TRIM(MID($AG1448,FIND(":",$AG1448,FIND(AL$1,$AG1448))+1,FIND("=",$AG1448,FIND(AL$1,$AG1448))-FIND(":",$AG1448,FIND(AL$1,$AG1448))-1)),"卖家未填"))</f>
        <v>包装</v>
      </c>
      <c r="N1448" s="11" t="s">
        <v>1699</v>
      </c>
      <c r="O1448" s="11" t="s">
        <v>4845</v>
      </c>
      <c r="P1448" s="13">
        <v>6.9</v>
      </c>
      <c r="Q1448" s="13"/>
      <c r="R1448" s="11">
        <v>6.9</v>
      </c>
      <c r="S1448" s="14">
        <f>IFERROR(V1448/T1448,"0")</f>
        <v>52.06363636363637</v>
      </c>
      <c r="T1448" s="11">
        <v>11</v>
      </c>
      <c r="U1448" s="11">
        <v>83</v>
      </c>
      <c r="V1448" s="15">
        <f>R1448*U1448</f>
        <v>572.70000000000005</v>
      </c>
      <c r="W1448" s="11">
        <v>152</v>
      </c>
      <c r="X1448" s="11">
        <v>86</v>
      </c>
      <c r="Y1448" s="11">
        <v>17197908712</v>
      </c>
      <c r="Z1448" s="11">
        <v>66811095</v>
      </c>
      <c r="AA1448" s="16" t="str">
        <f>IFERROR((MID(AE1448,FIND("ends=",AE1448)+5,FIND("000&amp;starts",AE1448)-FIND("ends=",AE1448)-5)+8*3600)/86400+70*365+19,"")</f>
        <v/>
      </c>
      <c r="AB1448" s="17" t="str">
        <f>HYPERLINK("http://item.taobao.com/item.htm?id="&amp;Y1448,"点击查看")</f>
        <v>点击查看</v>
      </c>
      <c r="AC1448" s="11">
        <f>YEAR(D1448)</f>
        <v>1900</v>
      </c>
      <c r="AD1448" s="11"/>
      <c r="AE1448" s="11"/>
      <c r="AF1448" s="11" t="s">
        <v>9803</v>
      </c>
      <c r="AG1448" s="11" t="s">
        <v>12469</v>
      </c>
    </row>
    <row r="1449" spans="1:33" x14ac:dyDescent="0.15">
      <c r="A1449" s="11" t="s">
        <v>14895</v>
      </c>
      <c r="B1449" s="11" t="s">
        <v>15742</v>
      </c>
      <c r="C1449" s="11" t="s">
        <v>14896</v>
      </c>
      <c r="D1449" s="12">
        <v>40366</v>
      </c>
      <c r="E1449" s="11" t="s">
        <v>14957</v>
      </c>
      <c r="F1449" s="11" t="s">
        <v>14971</v>
      </c>
      <c r="G1449" s="11" t="s">
        <v>32</v>
      </c>
      <c r="H1449" s="11" t="s">
        <v>10322</v>
      </c>
      <c r="I1449" s="11" t="str">
        <f>IF(AH$1="","",IFERROR(TRIM(MID($AG1449,FIND(":",$AG1449,FIND(AH$1,$AG1449))+1,FIND("=",$AG1449,FIND(AH$1,$AG1449))-FIND(":",$AG1449,FIND(AH$1,$AG1449))-1)),"卖家未填"))</f>
        <v>卖家未填</v>
      </c>
      <c r="J1449" s="11" t="str">
        <f>IF(AI$1="","",IFERROR(TRIM(MID($AG1449,FIND(":",$AG1449,FIND(AI$1,$AG1449))+1,FIND("=",$AG1449,FIND(AI$1,$AG1449))-FIND(":",$AG1449,FIND(AI$1,$AG1449))-1)),"卖家未填"))</f>
        <v>800</v>
      </c>
      <c r="K1449" s="11" t="str">
        <f>IF(AJ$1="","",IFERROR(TRIM(MID($AG1449,FIND(":",$AG1449,FIND(AJ$1,$AG1449))+1,FIND("=",$AG1449,FIND(AJ$1,$AG1449))-FIND(":",$AG1449,FIND(AJ$1,$AG1449))-1)),"卖家未填"))</f>
        <v>1人份</v>
      </c>
      <c r="L1449" s="11" t="str">
        <f>IF(AK$1="","",IFERROR(TRIM(MID($AG1449,FIND(":",$AG1449,FIND(AK$1,$AG1449))+1,FIND("=",$AG1449,FIND(AK$1,$AG1449))-FIND(":",$AG1449,FIND(AK$1,$AG1449))-1)),"卖家未填"))</f>
        <v>1周</v>
      </c>
      <c r="M1449" s="11" t="str">
        <f>IF(AL$1="","",IFERROR(TRIM(MID($AG1449,FIND(":",$AG1449,FIND(AL$1,$AG1449))+1,FIND("=",$AG1449,FIND(AL$1,$AG1449))-FIND(":",$AG1449,FIND(AL$1,$AG1449))-1)),"卖家未填"))</f>
        <v>散装</v>
      </c>
      <c r="N1449" s="11" t="s">
        <v>1326</v>
      </c>
      <c r="O1449" s="11" t="s">
        <v>4838</v>
      </c>
      <c r="P1449" s="13">
        <v>38</v>
      </c>
      <c r="Q1449" s="13">
        <v>8.8000000000000007</v>
      </c>
      <c r="R1449" s="11">
        <v>8.8000000000000007</v>
      </c>
      <c r="S1449" s="14">
        <f>IFERROR(V1449/T1449,"0")</f>
        <v>35.75</v>
      </c>
      <c r="T1449" s="11">
        <v>16</v>
      </c>
      <c r="U1449" s="11">
        <v>65</v>
      </c>
      <c r="V1449" s="15">
        <f>R1449*U1449</f>
        <v>572</v>
      </c>
      <c r="W1449" s="11">
        <v>8</v>
      </c>
      <c r="X1449" s="11">
        <v>12</v>
      </c>
      <c r="Y1449" s="11">
        <v>43295300092</v>
      </c>
      <c r="Z1449" s="11">
        <v>62055257</v>
      </c>
      <c r="AA1449" s="16">
        <f>IFERROR((MID(AE1449,FIND("ends=",AE1449)+5,FIND("000&amp;starts",AE1449)-FIND("ends=",AE1449)-5)+8*3600)/86400+70*365+19,"")</f>
        <v>42032.548530092594</v>
      </c>
      <c r="AB1449" s="17" t="str">
        <f>HYPERLINK("http://item.taobao.com/item.htm?id="&amp;Y1449,"点击查看")</f>
        <v>点击查看</v>
      </c>
      <c r="AC1449" s="11">
        <f>YEAR(D1449)</f>
        <v>2010</v>
      </c>
      <c r="AD1449" s="11"/>
      <c r="AE1449" s="11" t="s">
        <v>6420</v>
      </c>
      <c r="AF1449" s="11"/>
      <c r="AG1449" s="11" t="s">
        <v>12118</v>
      </c>
    </row>
    <row r="1450" spans="1:33" x14ac:dyDescent="0.15">
      <c r="A1450" s="11" t="s">
        <v>14895</v>
      </c>
      <c r="B1450" s="11" t="s">
        <v>16228</v>
      </c>
      <c r="C1450" s="11" t="s">
        <v>14904</v>
      </c>
      <c r="D1450" s="12">
        <v>42007</v>
      </c>
      <c r="E1450" s="11" t="s">
        <v>14957</v>
      </c>
      <c r="F1450" s="11" t="s">
        <v>14958</v>
      </c>
      <c r="G1450" s="11" t="s">
        <v>21</v>
      </c>
      <c r="H1450" s="11" t="s">
        <v>10672</v>
      </c>
      <c r="I1450" s="11" t="str">
        <f>IF(AH$1="","",IFERROR(TRIM(MID($AG1450,FIND(":",$AG1450,FIND(AH$1,$AG1450))+1,FIND("=",$AG1450,FIND(AH$1,$AG1450))-FIND(":",$AG1450,FIND(AH$1,$AG1450))-1)),"卖家未填"))</f>
        <v>卖家未填</v>
      </c>
      <c r="J1450" s="11" t="str">
        <f>IF(AI$1="","",IFERROR(TRIM(MID($AG1450,FIND(":",$AG1450,FIND(AI$1,$AG1450))+1,FIND("=",$AG1450,FIND(AI$1,$AG1450))-FIND(":",$AG1450,FIND(AI$1,$AG1450))-1)),"卖家未填"))</f>
        <v>250</v>
      </c>
      <c r="K1450" s="11" t="str">
        <f>IF(AJ$1="","",IFERROR(TRIM(MID($AG1450,FIND(":",$AG1450,FIND(AJ$1,$AG1450))+1,FIND("=",$AG1450,FIND(AJ$1,$AG1450))-FIND(":",$AG1450,FIND(AJ$1,$AG1450))-1)),"卖家未填"))</f>
        <v>1人份</v>
      </c>
      <c r="L1450" s="11" t="str">
        <f>IF(AK$1="","",IFERROR(TRIM(MID($AG1450,FIND(":",$AG1450,FIND(AK$1,$AG1450))+1,FIND("=",$AG1450,FIND(AK$1,$AG1450))-FIND(":",$AG1450,FIND(AK$1,$AG1450))-1)),"卖家未填"))</f>
        <v>1周</v>
      </c>
      <c r="M1450" s="11" t="str">
        <f>IF(AL$1="","",IFERROR(TRIM(MID($AG1450,FIND(":",$AG1450,FIND(AL$1,$AG1450))+1,FIND("=",$AG1450,FIND(AL$1,$AG1450))-FIND(":",$AG1450,FIND(AL$1,$AG1450))-1)),"卖家未填"))</f>
        <v>包装</v>
      </c>
      <c r="N1450" s="11" t="s">
        <v>2308</v>
      </c>
      <c r="O1450" s="11" t="s">
        <v>4461</v>
      </c>
      <c r="P1450" s="13">
        <v>5.5</v>
      </c>
      <c r="Q1450" s="13"/>
      <c r="R1450" s="11">
        <v>5.5</v>
      </c>
      <c r="S1450" s="14">
        <f>IFERROR(V1450/T1450,"0")</f>
        <v>95.333333333333329</v>
      </c>
      <c r="T1450" s="11">
        <v>6</v>
      </c>
      <c r="U1450" s="11">
        <v>104</v>
      </c>
      <c r="V1450" s="15">
        <f>R1450*U1450</f>
        <v>572</v>
      </c>
      <c r="W1450" s="11">
        <v>5</v>
      </c>
      <c r="X1450" s="11">
        <v>4</v>
      </c>
      <c r="Y1450" s="11">
        <v>43305243740</v>
      </c>
      <c r="Z1450" s="11">
        <v>116175127</v>
      </c>
      <c r="AA1450" s="16">
        <f>IFERROR((MID(AE1450,FIND("ends=",AE1450)+5,FIND("000&amp;starts",AE1450)-FIND("ends=",AE1450)-5)+8*3600)/86400+70*365+19,"")</f>
        <v>42031.372210648144</v>
      </c>
      <c r="AB1450" s="17" t="str">
        <f>HYPERLINK("http://item.taobao.com/item.htm?id="&amp;Y1450,"点击查看")</f>
        <v>点击查看</v>
      </c>
      <c r="AC1450" s="11">
        <f>YEAR(D1450)</f>
        <v>2015</v>
      </c>
      <c r="AD1450" s="11"/>
      <c r="AE1450" s="11" t="s">
        <v>7391</v>
      </c>
      <c r="AF1450" s="11" t="s">
        <v>9973</v>
      </c>
      <c r="AG1450" s="11" t="s">
        <v>13011</v>
      </c>
    </row>
    <row r="1451" spans="1:33" x14ac:dyDescent="0.15">
      <c r="A1451" s="11" t="s">
        <v>14895</v>
      </c>
      <c r="B1451" s="11" t="s">
        <v>15335</v>
      </c>
      <c r="C1451" s="11" t="s">
        <v>14900</v>
      </c>
      <c r="D1451" s="12">
        <v>40538</v>
      </c>
      <c r="E1451" s="11" t="s">
        <v>24</v>
      </c>
      <c r="F1451" s="11" t="s">
        <v>24</v>
      </c>
      <c r="G1451" s="11" t="s">
        <v>24</v>
      </c>
      <c r="H1451" s="11" t="s">
        <v>10391</v>
      </c>
      <c r="I1451" s="11" t="str">
        <f>IF(AH$1="","",IFERROR(TRIM(MID($AG1451,FIND(":",$AG1451,FIND(AH$1,$AG1451))+1,FIND("=",$AG1451,FIND(AH$1,$AG1451))-FIND(":",$AG1451,FIND(AH$1,$AG1451))-1)),"卖家未填"))</f>
        <v>卖家未填</v>
      </c>
      <c r="J1451" s="11" t="str">
        <f>IF(AI$1="","",IFERROR(TRIM(MID($AG1451,FIND(":",$AG1451,FIND(AI$1,$AG1451))+1,FIND("=",$AG1451,FIND(AI$1,$AG1451))-FIND(":",$AG1451,FIND(AI$1,$AG1451))-1)),"卖家未填"))</f>
        <v>907</v>
      </c>
      <c r="K1451" s="11" t="str">
        <f>IF(AJ$1="","",IFERROR(TRIM(MID($AG1451,FIND(":",$AG1451,FIND(AJ$1,$AG1451))+1,FIND("=",$AG1451,FIND(AJ$1,$AG1451))-FIND(":",$AG1451,FIND(AJ$1,$AG1451))-1)),"卖家未填"))</f>
        <v>3人份</v>
      </c>
      <c r="L1451" s="11" t="str">
        <f>IF(AK$1="","",IFERROR(TRIM(MID($AG1451,FIND(":",$AG1451,FIND(AK$1,$AG1451))+1,FIND("=",$AG1451,FIND(AK$1,$AG1451))-FIND(":",$AG1451,FIND(AK$1,$AG1451))-1)),"卖家未填"))</f>
        <v>1周</v>
      </c>
      <c r="M1451" s="11" t="str">
        <f>IF(AL$1="","",IFERROR(TRIM(MID($AG1451,FIND(":",$AG1451,FIND(AL$1,$AG1451))+1,FIND("=",$AG1451,FIND(AL$1,$AG1451))-FIND(":",$AG1451,FIND(AL$1,$AG1451))-1)),"卖家未填"))</f>
        <v>包装</v>
      </c>
      <c r="N1451" s="11" t="s">
        <v>1149</v>
      </c>
      <c r="O1451" s="11" t="s">
        <v>4790</v>
      </c>
      <c r="P1451" s="13">
        <v>16.8</v>
      </c>
      <c r="Q1451" s="13"/>
      <c r="R1451" s="11">
        <v>16.8</v>
      </c>
      <c r="S1451" s="14">
        <f>IFERROR(V1451/T1451,"0")</f>
        <v>28.560000000000002</v>
      </c>
      <c r="T1451" s="11">
        <v>20</v>
      </c>
      <c r="U1451" s="11">
        <v>34</v>
      </c>
      <c r="V1451" s="15">
        <f>R1451*U1451</f>
        <v>571.20000000000005</v>
      </c>
      <c r="W1451" s="11">
        <v>18</v>
      </c>
      <c r="X1451" s="11">
        <v>227</v>
      </c>
      <c r="Y1451" s="11">
        <v>13509853277</v>
      </c>
      <c r="Z1451" s="11">
        <v>64169275</v>
      </c>
      <c r="AA1451" s="16">
        <f>IFERROR((MID(AE1451,FIND("ends=",AE1451)+5,FIND("000&amp;starts",AE1451)-FIND("ends=",AE1451)-5)+8*3600)/86400+70*365+19,"")</f>
        <v>42029.835717592592</v>
      </c>
      <c r="AB1451" s="17" t="str">
        <f>HYPERLINK("http://item.taobao.com/item.htm?id="&amp;Y1451,"点击查看")</f>
        <v>点击查看</v>
      </c>
      <c r="AC1451" s="11">
        <f>YEAR(D1451)</f>
        <v>2010</v>
      </c>
      <c r="AD1451" s="11"/>
      <c r="AE1451" s="11" t="s">
        <v>6252</v>
      </c>
      <c r="AF1451" s="11" t="s">
        <v>9654</v>
      </c>
      <c r="AG1451" s="11" t="s">
        <v>11954</v>
      </c>
    </row>
    <row r="1452" spans="1:33" x14ac:dyDescent="0.15">
      <c r="A1452" s="11" t="s">
        <v>14898</v>
      </c>
      <c r="B1452" s="11" t="s">
        <v>15556</v>
      </c>
      <c r="C1452" s="11" t="s">
        <v>14899</v>
      </c>
      <c r="D1452" s="11"/>
      <c r="E1452" s="11" t="s">
        <v>14959</v>
      </c>
      <c r="F1452" s="11" t="s">
        <v>14995</v>
      </c>
      <c r="G1452" s="11" t="s">
        <v>50</v>
      </c>
      <c r="H1452" s="11" t="s">
        <v>9571</v>
      </c>
      <c r="I1452" s="11" t="str">
        <f>IF(AH$1="","",IFERROR(TRIM(MID($AG1452,FIND(":",$AG1452,FIND(AH$1,$AG1452))+1,FIND("=",$AG1452,FIND(AH$1,$AG1452))-FIND(":",$AG1452,FIND(AH$1,$AG1452))-1)),"卖家未填"))</f>
        <v>韩国辣炒年糕</v>
      </c>
      <c r="J1452" s="11" t="str">
        <f>IF(AI$1="","",IFERROR(TRIM(MID($AG1452,FIND(":",$AG1452,FIND(AI$1,$AG1452))+1,FIND("=",$AG1452,FIND(AI$1,$AG1452))-FIND(":",$AG1452,FIND(AI$1,$AG1452))-1)),"卖家未填"))</f>
        <v>420</v>
      </c>
      <c r="K1452" s="11" t="str">
        <f>IF(AJ$1="","",IFERROR(TRIM(MID($AG1452,FIND(":",$AG1452,FIND(AJ$1,$AG1452))+1,FIND("=",$AG1452,FIND(AJ$1,$AG1452))-FIND(":",$AG1452,FIND(AJ$1,$AG1452))-1)),"卖家未填"))</f>
        <v>卖家未填</v>
      </c>
      <c r="L1452" s="11" t="str">
        <f>IF(AK$1="","",IFERROR(TRIM(MID($AG1452,FIND(":",$AG1452,FIND(AK$1,$AG1452))+1,FIND("=",$AG1452,FIND(AK$1,$AG1452))-FIND(":",$AG1452,FIND(AK$1,$AG1452))-1)),"卖家未填"))</f>
        <v>卖家未填</v>
      </c>
      <c r="M1452" s="11" t="str">
        <f>IF(AL$1="","",IFERROR(TRIM(MID($AG1452,FIND(":",$AG1452,FIND(AL$1,$AG1452))+1,FIND("=",$AG1452,FIND(AL$1,$AG1452))-FIND(":",$AG1452,FIND(AL$1,$AG1452))-1)),"卖家未填"))</f>
        <v>包装</v>
      </c>
      <c r="N1452" s="11" t="s">
        <v>1159</v>
      </c>
      <c r="O1452" s="11"/>
      <c r="P1452" s="13">
        <v>28</v>
      </c>
      <c r="Q1452" s="13">
        <v>16.8</v>
      </c>
      <c r="R1452" s="11">
        <v>16.8</v>
      </c>
      <c r="S1452" s="14">
        <f>IFERROR(V1452/T1452,"0")</f>
        <v>28.560000000000002</v>
      </c>
      <c r="T1452" s="11">
        <v>20</v>
      </c>
      <c r="U1452" s="11">
        <v>34</v>
      </c>
      <c r="V1452" s="15">
        <f>R1452*U1452</f>
        <v>571.20000000000005</v>
      </c>
      <c r="W1452" s="11">
        <v>63</v>
      </c>
      <c r="X1452" s="11">
        <v>87</v>
      </c>
      <c r="Y1452" s="11">
        <v>39316830267</v>
      </c>
      <c r="Z1452" s="11">
        <v>110416001</v>
      </c>
      <c r="AA1452" s="16" t="str">
        <f>IFERROR((MID(AE1452,FIND("ends=",AE1452)+5,FIND("000&amp;starts",AE1452)-FIND("ends=",AE1452)-5)+8*3600)/86400+70*365+19,"")</f>
        <v/>
      </c>
      <c r="AB1452" s="17" t="str">
        <f>HYPERLINK("http://item.taobao.com/item.htm?id="&amp;Y1452,"点击查看")</f>
        <v>点击查看</v>
      </c>
      <c r="AC1452" s="11">
        <f>YEAR(D1452)</f>
        <v>1900</v>
      </c>
      <c r="AD1452" s="11"/>
      <c r="AE1452" s="11"/>
      <c r="AF1452" s="11" t="s">
        <v>9769</v>
      </c>
      <c r="AG1452" s="11" t="s">
        <v>11964</v>
      </c>
    </row>
    <row r="1453" spans="1:33" x14ac:dyDescent="0.15">
      <c r="A1453" s="11" t="s">
        <v>14895</v>
      </c>
      <c r="B1453" s="11" t="s">
        <v>15834</v>
      </c>
      <c r="C1453" s="11" t="s">
        <v>14897</v>
      </c>
      <c r="D1453" s="12">
        <v>40583</v>
      </c>
      <c r="E1453" s="11" t="s">
        <v>14957</v>
      </c>
      <c r="F1453" s="11" t="s">
        <v>14998</v>
      </c>
      <c r="G1453" s="11" t="s">
        <v>54</v>
      </c>
      <c r="H1453" s="11" t="s">
        <v>10424</v>
      </c>
      <c r="I1453" s="11" t="str">
        <f>IF(AH$1="","",IFERROR(TRIM(MID($AG1453,FIND(":",$AG1453,FIND(AH$1,$AG1453))+1,FIND("=",$AG1453,FIND(AH$1,$AG1453))-FIND(":",$AG1453,FIND(AH$1,$AG1453))-1)),"卖家未填"))</f>
        <v>卖家未填</v>
      </c>
      <c r="J1453" s="11" t="str">
        <f>IF(AI$1="","",IFERROR(TRIM(MID($AG1453,FIND(":",$AG1453,FIND(AI$1,$AG1453))+1,FIND("=",$AG1453,FIND(AI$1,$AG1453))-FIND(":",$AG1453,FIND(AI$1,$AG1453))-1)),"卖家未填"))</f>
        <v>500</v>
      </c>
      <c r="K1453" s="11" t="str">
        <f>IF(AJ$1="","",IFERROR(TRIM(MID($AG1453,FIND(":",$AG1453,FIND(AJ$1,$AG1453))+1,FIND("=",$AG1453,FIND(AJ$1,$AG1453))-FIND(":",$AG1453,FIND(AJ$1,$AG1453))-1)),"卖家未填"))</f>
        <v>卖家未填</v>
      </c>
      <c r="L1453" s="11" t="str">
        <f>IF(AK$1="","",IFERROR(TRIM(MID($AG1453,FIND(":",$AG1453,FIND(AK$1,$AG1453))+1,FIND("=",$AG1453,FIND(AK$1,$AG1453))-FIND(":",$AG1453,FIND(AK$1,$AG1453))-1)),"卖家未填"))</f>
        <v>卖家未填</v>
      </c>
      <c r="M1453" s="11" t="str">
        <f>IF(AL$1="","",IFERROR(TRIM(MID($AG1453,FIND(":",$AG1453,FIND(AL$1,$AG1453))+1,FIND("=",$AG1453,FIND(AL$1,$AG1453))-FIND(":",$AG1453,FIND(AL$1,$AG1453))-1)),"卖家未填"))</f>
        <v>散装</v>
      </c>
      <c r="N1453" s="11" t="s">
        <v>1520</v>
      </c>
      <c r="O1453" s="11" t="s">
        <v>4600</v>
      </c>
      <c r="P1453" s="13">
        <v>6.8</v>
      </c>
      <c r="Q1453" s="13"/>
      <c r="R1453" s="11">
        <v>6.8</v>
      </c>
      <c r="S1453" s="14">
        <f>IFERROR(V1453/T1453,"0")</f>
        <v>43.938461538461532</v>
      </c>
      <c r="T1453" s="11">
        <v>13</v>
      </c>
      <c r="U1453" s="11">
        <v>84</v>
      </c>
      <c r="V1453" s="15">
        <f>R1453*U1453</f>
        <v>571.19999999999993</v>
      </c>
      <c r="W1453" s="11">
        <v>11</v>
      </c>
      <c r="X1453" s="11">
        <v>8</v>
      </c>
      <c r="Y1453" s="11">
        <v>43250242500</v>
      </c>
      <c r="Z1453" s="11">
        <v>64734904</v>
      </c>
      <c r="AA1453" s="16">
        <f>IFERROR((MID(AE1453,FIND("ends=",AE1453)+5,FIND("000&amp;starts",AE1453)-FIND("ends=",AE1453)-5)+8*3600)/86400+70*365+19,"")</f>
        <v>42032.867326388892</v>
      </c>
      <c r="AB1453" s="17" t="str">
        <f>HYPERLINK("http://item.taobao.com/item.htm?id="&amp;Y1453,"点击查看")</f>
        <v>点击查看</v>
      </c>
      <c r="AC1453" s="11">
        <f>YEAR(D1453)</f>
        <v>2011</v>
      </c>
      <c r="AD1453" s="11"/>
      <c r="AE1453" s="11" t="s">
        <v>6606</v>
      </c>
      <c r="AF1453" s="11" t="s">
        <v>9692</v>
      </c>
      <c r="AG1453" s="11" t="s">
        <v>12299</v>
      </c>
    </row>
    <row r="1454" spans="1:33" x14ac:dyDescent="0.15">
      <c r="A1454" s="11" t="s">
        <v>14895</v>
      </c>
      <c r="B1454" s="11" t="s">
        <v>15565</v>
      </c>
      <c r="C1454" s="11" t="s">
        <v>14896</v>
      </c>
      <c r="D1454" s="12">
        <v>40500</v>
      </c>
      <c r="E1454" s="11" t="s">
        <v>14957</v>
      </c>
      <c r="F1454" s="11" t="s">
        <v>14958</v>
      </c>
      <c r="G1454" s="11" t="s">
        <v>21</v>
      </c>
      <c r="H1454" s="11" t="s">
        <v>10322</v>
      </c>
      <c r="I1454" s="11" t="str">
        <f>IF(AH$1="","",IFERROR(TRIM(MID($AG1454,FIND(":",$AG1454,FIND(AH$1,$AG1454))+1,FIND("=",$AG1454,FIND(AH$1,$AG1454))-FIND(":",$AG1454,FIND(AH$1,$AG1454))-1)),"卖家未填"))</f>
        <v>卖家未填</v>
      </c>
      <c r="J1454" s="11" t="str">
        <f>IF(AI$1="","",IFERROR(TRIM(MID($AG1454,FIND(":",$AG1454,FIND(AI$1,$AG1454))+1,FIND("=",$AG1454,FIND(AI$1,$AG1454))-FIND(":",$AG1454,FIND(AI$1,$AG1454))-1)),"卖家未填"))</f>
        <v>500</v>
      </c>
      <c r="K1454" s="11" t="str">
        <f>IF(AJ$1="","",IFERROR(TRIM(MID($AG1454,FIND(":",$AG1454,FIND(AJ$1,$AG1454))+1,FIND("=",$AG1454,FIND(AJ$1,$AG1454))-FIND(":",$AG1454,FIND(AJ$1,$AG1454))-1)),"卖家未填"))</f>
        <v>卖家未填</v>
      </c>
      <c r="L1454" s="11" t="str">
        <f>IF(AK$1="","",IFERROR(TRIM(MID($AG1454,FIND(":",$AG1454,FIND(AK$1,$AG1454))+1,FIND("=",$AG1454,FIND(AK$1,$AG1454))-FIND(":",$AG1454,FIND(AK$1,$AG1454))-1)),"卖家未填"))</f>
        <v>卖家未填</v>
      </c>
      <c r="M1454" s="11" t="str">
        <f>IF(AL$1="","",IFERROR(TRIM(MID($AG1454,FIND(":",$AG1454,FIND(AL$1,$AG1454))+1,FIND("=",$AG1454,FIND(AL$1,$AG1454))-FIND(":",$AG1454,FIND(AL$1,$AG1454))-1)),"卖家未填"))</f>
        <v>散装</v>
      </c>
      <c r="N1454" s="11" t="s">
        <v>1221</v>
      </c>
      <c r="O1454" s="11" t="s">
        <v>4479</v>
      </c>
      <c r="P1454" s="13">
        <v>6</v>
      </c>
      <c r="Q1454" s="13"/>
      <c r="R1454" s="11">
        <v>6</v>
      </c>
      <c r="S1454" s="14">
        <f>IFERROR(V1454/T1454,"0")</f>
        <v>31.666666666666668</v>
      </c>
      <c r="T1454" s="11">
        <v>18</v>
      </c>
      <c r="U1454" s="11">
        <v>95</v>
      </c>
      <c r="V1454" s="15">
        <f>R1454*U1454</f>
        <v>570</v>
      </c>
      <c r="W1454" s="11">
        <v>14</v>
      </c>
      <c r="X1454" s="11">
        <v>41</v>
      </c>
      <c r="Y1454" s="11">
        <v>41125659917</v>
      </c>
      <c r="Z1454" s="11">
        <v>63547321</v>
      </c>
      <c r="AA1454" s="16">
        <f>IFERROR((MID(AE1454,FIND("ends=",AE1454)+5,FIND("000&amp;starts",AE1454)-FIND("ends=",AE1454)-5)+8*3600)/86400+70*365+19,"")</f>
        <v>42030.947847222225</v>
      </c>
      <c r="AB1454" s="17" t="str">
        <f>HYPERLINK("http://item.taobao.com/item.htm?id="&amp;Y1454,"点击查看")</f>
        <v>点击查看</v>
      </c>
      <c r="AC1454" s="11">
        <f>YEAR(D1454)</f>
        <v>2010</v>
      </c>
      <c r="AD1454" s="11"/>
      <c r="AE1454" s="11" t="s">
        <v>6315</v>
      </c>
      <c r="AF1454" s="11"/>
      <c r="AG1454" s="11" t="s">
        <v>12020</v>
      </c>
    </row>
    <row r="1455" spans="1:33" x14ac:dyDescent="0.15">
      <c r="A1455" s="11" t="s">
        <v>14895</v>
      </c>
      <c r="B1455" s="11" t="s">
        <v>16005</v>
      </c>
      <c r="C1455" s="11" t="s">
        <v>14897</v>
      </c>
      <c r="D1455" s="12">
        <v>39649</v>
      </c>
      <c r="E1455" s="11" t="s">
        <v>14957</v>
      </c>
      <c r="F1455" s="11" t="s">
        <v>14964</v>
      </c>
      <c r="G1455" s="11" t="s">
        <v>26</v>
      </c>
      <c r="H1455" s="11" t="s">
        <v>10322</v>
      </c>
      <c r="I1455" s="11" t="str">
        <f>IF(AH$1="","",IFERROR(TRIM(MID($AG1455,FIND(":",$AG1455,FIND(AH$1,$AG1455))+1,FIND("=",$AG1455,FIND(AH$1,$AG1455))-FIND(":",$AG1455,FIND(AH$1,$AG1455))-1)),"卖家未填"))</f>
        <v>卖家未填</v>
      </c>
      <c r="J1455" s="11" t="str">
        <f>IF(AI$1="","",IFERROR(TRIM(MID($AG1455,FIND(":",$AG1455,FIND(AI$1,$AG1455))+1,FIND("=",$AG1455,FIND(AI$1,$AG1455))-FIND(":",$AG1455,FIND(AI$1,$AG1455))-1)),"卖家未填"))</f>
        <v>2500</v>
      </c>
      <c r="K1455" s="11" t="str">
        <f>IF(AJ$1="","",IFERROR(TRIM(MID($AG1455,FIND(":",$AG1455,FIND(AJ$1,$AG1455))+1,FIND("=",$AG1455,FIND(AJ$1,$AG1455))-FIND(":",$AG1455,FIND(AJ$1,$AG1455))-1)),"卖家未填"))</f>
        <v>卖家未填</v>
      </c>
      <c r="L1455" s="11" t="str">
        <f>IF(AK$1="","",IFERROR(TRIM(MID($AG1455,FIND(":",$AG1455,FIND(AK$1,$AG1455))+1,FIND("=",$AG1455,FIND(AK$1,$AG1455))-FIND(":",$AG1455,FIND(AK$1,$AG1455))-1)),"卖家未填"))</f>
        <v>卖家未填</v>
      </c>
      <c r="M1455" s="11" t="str">
        <f>IF(AL$1="","",IFERROR(TRIM(MID($AG1455,FIND(":",$AG1455,FIND(AL$1,$AG1455))+1,FIND("=",$AG1455,FIND(AL$1,$AG1455))-FIND(":",$AG1455,FIND(AL$1,$AG1455))-1)),"卖家未填"))</f>
        <v>散装</v>
      </c>
      <c r="N1455" s="11" t="s">
        <v>1857</v>
      </c>
      <c r="O1455" s="11" t="s">
        <v>4894</v>
      </c>
      <c r="P1455" s="13">
        <v>38</v>
      </c>
      <c r="Q1455" s="13"/>
      <c r="R1455" s="11">
        <v>38</v>
      </c>
      <c r="S1455" s="14">
        <f>IFERROR(V1455/T1455,"0")</f>
        <v>63.333333333333336</v>
      </c>
      <c r="T1455" s="11">
        <v>9</v>
      </c>
      <c r="U1455" s="11">
        <v>15</v>
      </c>
      <c r="V1455" s="15">
        <f>R1455*U1455</f>
        <v>570</v>
      </c>
      <c r="W1455" s="11">
        <v>0</v>
      </c>
      <c r="X1455" s="11">
        <v>35</v>
      </c>
      <c r="Y1455" s="11">
        <v>21585456063</v>
      </c>
      <c r="Z1455" s="11">
        <v>36111965</v>
      </c>
      <c r="AA1455" s="16">
        <f>IFERROR((MID(AE1455,FIND("ends=",AE1455)+5,FIND("000&amp;starts",AE1455)-FIND("ends=",AE1455)-5)+8*3600)/86400+70*365+19,"")</f>
        <v>42030.227071759262</v>
      </c>
      <c r="AB1455" s="17" t="str">
        <f>HYPERLINK("http://item.taobao.com/item.htm?id="&amp;Y1455,"点击查看")</f>
        <v>点击查看</v>
      </c>
      <c r="AC1455" s="11">
        <f>YEAR(D1455)</f>
        <v>2008</v>
      </c>
      <c r="AD1455" s="11"/>
      <c r="AE1455" s="11" t="s">
        <v>6943</v>
      </c>
      <c r="AF1455" s="11"/>
      <c r="AG1455" s="11" t="s">
        <v>12607</v>
      </c>
    </row>
    <row r="1456" spans="1:33" x14ac:dyDescent="0.15">
      <c r="A1456" s="11" t="s">
        <v>14895</v>
      </c>
      <c r="B1456" s="11" t="s">
        <v>16068</v>
      </c>
      <c r="C1456" s="11" t="s">
        <v>14896</v>
      </c>
      <c r="D1456" s="12">
        <v>40337</v>
      </c>
      <c r="E1456" s="11" t="s">
        <v>14957</v>
      </c>
      <c r="F1456" s="11" t="s">
        <v>14958</v>
      </c>
      <c r="G1456" s="11" t="s">
        <v>21</v>
      </c>
      <c r="H1456" s="11" t="s">
        <v>10619</v>
      </c>
      <c r="I1456" s="11" t="str">
        <f>IF(AH$1="","",IFERROR(TRIM(MID($AG1456,FIND(":",$AG1456,FIND(AH$1,$AG1456))+1,FIND("=",$AG1456,FIND(AH$1,$AG1456))-FIND(":",$AG1456,FIND(AH$1,$AG1456))-1)),"卖家未填"))</f>
        <v>卖家未填</v>
      </c>
      <c r="J1456" s="11" t="str">
        <f>IF(AI$1="","",IFERROR(TRIM(MID($AG1456,FIND(":",$AG1456,FIND(AI$1,$AG1456))+1,FIND("=",$AG1456,FIND(AI$1,$AG1456))-FIND(":",$AG1456,FIND(AI$1,$AG1456))-1)),"卖家未填"))</f>
        <v>480</v>
      </c>
      <c r="K1456" s="11" t="str">
        <f>IF(AJ$1="","",IFERROR(TRIM(MID($AG1456,FIND(":",$AG1456,FIND(AJ$1,$AG1456))+1,FIND("=",$AG1456,FIND(AJ$1,$AG1456))-FIND(":",$AG1456,FIND(AJ$1,$AG1456))-1)),"卖家未填"))</f>
        <v>卖家未填</v>
      </c>
      <c r="L1456" s="11" t="str">
        <f>IF(AK$1="","",IFERROR(TRIM(MID($AG1456,FIND(":",$AG1456,FIND(AK$1,$AG1456))+1,FIND("=",$AG1456,FIND(AK$1,$AG1456))-FIND(":",$AG1456,FIND(AK$1,$AG1456))-1)),"卖家未填"))</f>
        <v>卖家未填</v>
      </c>
      <c r="M1456" s="11" t="str">
        <f>IF(AL$1="","",IFERROR(TRIM(MID($AG1456,FIND(":",$AG1456,FIND(AL$1,$AG1456))+1,FIND("=",$AG1456,FIND(AL$1,$AG1456))-FIND(":",$AG1456,FIND(AL$1,$AG1456))-1)),"卖家未填"))</f>
        <v>包装</v>
      </c>
      <c r="N1456" s="11" t="s">
        <v>1984</v>
      </c>
      <c r="O1456" s="11" t="s">
        <v>4999</v>
      </c>
      <c r="P1456" s="13">
        <v>19</v>
      </c>
      <c r="Q1456" s="13"/>
      <c r="R1456" s="11">
        <v>19</v>
      </c>
      <c r="S1456" s="14">
        <f>IFERROR(V1456/T1456,"0")</f>
        <v>71.25</v>
      </c>
      <c r="T1456" s="11">
        <v>8</v>
      </c>
      <c r="U1456" s="11">
        <v>30</v>
      </c>
      <c r="V1456" s="15">
        <f>R1456*U1456</f>
        <v>570</v>
      </c>
      <c r="W1456" s="11">
        <v>2</v>
      </c>
      <c r="X1456" s="11">
        <v>1</v>
      </c>
      <c r="Y1456" s="11">
        <v>43059575096</v>
      </c>
      <c r="Z1456" s="11">
        <v>61744361</v>
      </c>
      <c r="AA1456" s="16">
        <f>IFERROR((MID(AE1456,FIND("ends=",AE1456)+5,FIND("000&amp;starts",AE1456)-FIND("ends=",AE1456)-5)+8*3600)/86400+70*365+19,"")</f>
        <v>42030.802986111114</v>
      </c>
      <c r="AB1456" s="17" t="str">
        <f>HYPERLINK("http://item.taobao.com/item.htm?id="&amp;Y1456,"点击查看")</f>
        <v>点击查看</v>
      </c>
      <c r="AC1456" s="11">
        <f>YEAR(D1456)</f>
        <v>2010</v>
      </c>
      <c r="AD1456" s="11"/>
      <c r="AE1456" s="11" t="s">
        <v>7072</v>
      </c>
      <c r="AF1456" s="11" t="s">
        <v>9913</v>
      </c>
      <c r="AG1456" s="11" t="s">
        <v>12720</v>
      </c>
    </row>
    <row r="1457" spans="1:33" x14ac:dyDescent="0.15">
      <c r="A1457" s="11" t="s">
        <v>14895</v>
      </c>
      <c r="B1457" s="11" t="s">
        <v>15447</v>
      </c>
      <c r="C1457" s="11" t="s">
        <v>14896</v>
      </c>
      <c r="D1457" s="12">
        <v>41868</v>
      </c>
      <c r="E1457" s="11" t="s">
        <v>15006</v>
      </c>
      <c r="F1457" s="11" t="s">
        <v>15007</v>
      </c>
      <c r="G1457" s="11" t="s">
        <v>62</v>
      </c>
      <c r="H1457" s="11" t="s">
        <v>10521</v>
      </c>
      <c r="I1457" s="11" t="str">
        <f>IF(AH$1="","",IFERROR(TRIM(MID($AG1457,FIND(":",$AG1457,FIND(AH$1,$AG1457))+1,FIND("=",$AG1457,FIND(AH$1,$AG1457))-FIND(":",$AG1457,FIND(AH$1,$AG1457))-1)),"卖家未填"))</f>
        <v>卖家未填</v>
      </c>
      <c r="J1457" s="11" t="str">
        <f>IF(AI$1="","",IFERROR(TRIM(MID($AG1457,FIND(":",$AG1457,FIND(AI$1,$AG1457))+1,FIND("=",$AG1457,FIND(AI$1,$AG1457))-FIND(":",$AG1457,FIND(AI$1,$AG1457))-1)),"卖家未填"))</f>
        <v>2500</v>
      </c>
      <c r="K1457" s="11" t="str">
        <f>IF(AJ$1="","",IFERROR(TRIM(MID($AG1457,FIND(":",$AG1457,FIND(AJ$1,$AG1457))+1,FIND("=",$AG1457,FIND(AJ$1,$AG1457))-FIND(":",$AG1457,FIND(AJ$1,$AG1457))-1)),"卖家未填"))</f>
        <v>3人份</v>
      </c>
      <c r="L1457" s="11" t="str">
        <f>IF(AK$1="","",IFERROR(TRIM(MID($AG1457,FIND(":",$AG1457,FIND(AK$1,$AG1457))+1,FIND("=",$AG1457,FIND(AK$1,$AG1457))-FIND(":",$AG1457,FIND(AK$1,$AG1457))-1)),"卖家未填"))</f>
        <v>2周</v>
      </c>
      <c r="M1457" s="11" t="str">
        <f>IF(AL$1="","",IFERROR(TRIM(MID($AG1457,FIND(":",$AG1457,FIND(AL$1,$AG1457))+1,FIND("=",$AG1457,FIND(AL$1,$AG1457))-FIND(":",$AG1457,FIND(AL$1,$AG1457))-1)),"卖家未填"))</f>
        <v>散装</v>
      </c>
      <c r="N1457" s="11" t="s">
        <v>1346</v>
      </c>
      <c r="O1457" s="11" t="s">
        <v>4686</v>
      </c>
      <c r="P1457" s="13">
        <v>35</v>
      </c>
      <c r="Q1457" s="13">
        <v>25.9</v>
      </c>
      <c r="R1457" s="11">
        <v>25.9</v>
      </c>
      <c r="S1457" s="14">
        <f>IFERROR(V1457/T1457,"0")</f>
        <v>35.612499999999997</v>
      </c>
      <c r="T1457" s="11">
        <v>16</v>
      </c>
      <c r="U1457" s="11">
        <v>22</v>
      </c>
      <c r="V1457" s="15">
        <f>R1457*U1457</f>
        <v>569.79999999999995</v>
      </c>
      <c r="W1457" s="11">
        <v>15</v>
      </c>
      <c r="X1457" s="11">
        <v>5</v>
      </c>
      <c r="Y1457" s="11">
        <v>42525189580</v>
      </c>
      <c r="Z1457" s="11">
        <v>112883978</v>
      </c>
      <c r="AA1457" s="16">
        <f>IFERROR((MID(AE1457,FIND("ends=",AE1457)+5,FIND("000&amp;starts",AE1457)-FIND("ends=",AE1457)-5)+8*3600)/86400+70*365+19,"")</f>
        <v>42034.879212962958</v>
      </c>
      <c r="AB1457" s="17" t="str">
        <f>HYPERLINK("http://item.taobao.com/item.htm?id="&amp;Y1457,"点击查看")</f>
        <v>点击查看</v>
      </c>
      <c r="AC1457" s="11">
        <f>YEAR(D1457)</f>
        <v>2014</v>
      </c>
      <c r="AD1457" s="11"/>
      <c r="AE1457" s="11" t="s">
        <v>6440</v>
      </c>
      <c r="AF1457" s="11" t="s">
        <v>9800</v>
      </c>
      <c r="AG1457" s="11" t="s">
        <v>12133</v>
      </c>
    </row>
    <row r="1458" spans="1:33" x14ac:dyDescent="0.15">
      <c r="A1458" s="11" t="s">
        <v>14895</v>
      </c>
      <c r="B1458" s="11" t="s">
        <v>15285</v>
      </c>
      <c r="C1458" s="11" t="s">
        <v>14897</v>
      </c>
      <c r="D1458" s="12">
        <v>41748</v>
      </c>
      <c r="E1458" s="11" t="s">
        <v>14987</v>
      </c>
      <c r="F1458" s="11" t="s">
        <v>15002</v>
      </c>
      <c r="G1458" s="11" t="s">
        <v>57</v>
      </c>
      <c r="H1458" s="11" t="s">
        <v>10322</v>
      </c>
      <c r="I1458" s="11" t="str">
        <f>IF(AH$1="","",IFERROR(TRIM(MID($AG1458,FIND(":",$AG1458,FIND(AH$1,$AG1458))+1,FIND("=",$AG1458,FIND(AH$1,$AG1458))-FIND(":",$AG1458,FIND(AH$1,$AG1458))-1)),"卖家未填"))</f>
        <v>卖家未填</v>
      </c>
      <c r="J1458" s="11" t="str">
        <f>IF(AI$1="","",IFERROR(TRIM(MID($AG1458,FIND(":",$AG1458,FIND(AI$1,$AG1458))+1,FIND("=",$AG1458,FIND(AI$1,$AG1458))-FIND(":",$AG1458,FIND(AI$1,$AG1458))-1)),"卖家未填"))</f>
        <v>500</v>
      </c>
      <c r="K1458" s="11" t="str">
        <f>IF(AJ$1="","",IFERROR(TRIM(MID($AG1458,FIND(":",$AG1458,FIND(AJ$1,$AG1458))+1,FIND("=",$AG1458,FIND(AJ$1,$AG1458))-FIND(":",$AG1458,FIND(AJ$1,$AG1458))-1)),"卖家未填"))</f>
        <v>卖家未填</v>
      </c>
      <c r="L1458" s="11" t="str">
        <f>IF(AK$1="","",IFERROR(TRIM(MID($AG1458,FIND(":",$AG1458,FIND(AK$1,$AG1458))+1,FIND("=",$AG1458,FIND(AK$1,$AG1458))-FIND(":",$AG1458,FIND(AK$1,$AG1458))-1)),"卖家未填"))</f>
        <v>卖家未填</v>
      </c>
      <c r="M1458" s="11" t="str">
        <f>IF(AL$1="","",IFERROR(TRIM(MID($AG1458,FIND(":",$AG1458,FIND(AL$1,$AG1458))+1,FIND("=",$AG1458,FIND(AL$1,$AG1458))-FIND(":",$AG1458,FIND(AL$1,$AG1458))-1)),"卖家未填"))</f>
        <v>散装</v>
      </c>
      <c r="N1458" s="11" t="s">
        <v>979</v>
      </c>
      <c r="O1458" s="11" t="s">
        <v>4501</v>
      </c>
      <c r="P1458" s="13">
        <v>9.5</v>
      </c>
      <c r="Q1458" s="13">
        <v>8.9</v>
      </c>
      <c r="R1458" s="11">
        <v>8.9</v>
      </c>
      <c r="S1458" s="14">
        <f>IFERROR(V1458/T1458,"0")</f>
        <v>21.096296296296298</v>
      </c>
      <c r="T1458" s="11">
        <v>27</v>
      </c>
      <c r="U1458" s="11">
        <v>64</v>
      </c>
      <c r="V1458" s="15">
        <f>R1458*U1458</f>
        <v>569.6</v>
      </c>
      <c r="W1458" s="11">
        <v>43</v>
      </c>
      <c r="X1458" s="11">
        <v>47</v>
      </c>
      <c r="Y1458" s="11">
        <v>40857486875</v>
      </c>
      <c r="Z1458" s="11">
        <v>110330246</v>
      </c>
      <c r="AA1458" s="16">
        <f>IFERROR((MID(AE1458,FIND("ends=",AE1458)+5,FIND("000&amp;starts",AE1458)-FIND("ends=",AE1458)-5)+8*3600)/86400+70*365+19,"")</f>
        <v>42033.597627314812</v>
      </c>
      <c r="AB1458" s="17" t="str">
        <f>HYPERLINK("http://item.taobao.com/item.htm?id="&amp;Y1458,"点击查看")</f>
        <v>点击查看</v>
      </c>
      <c r="AC1458" s="11">
        <f>YEAR(D1458)</f>
        <v>2014</v>
      </c>
      <c r="AD1458" s="11"/>
      <c r="AE1458" s="11" t="s">
        <v>6087</v>
      </c>
      <c r="AF1458" s="11"/>
      <c r="AG1458" s="11" t="s">
        <v>11797</v>
      </c>
    </row>
    <row r="1459" spans="1:33" x14ac:dyDescent="0.15">
      <c r="A1459" s="11" t="s">
        <v>14883</v>
      </c>
      <c r="B1459" s="11" t="s">
        <v>15253</v>
      </c>
      <c r="C1459" s="11" t="s">
        <v>14884</v>
      </c>
      <c r="D1459" s="11"/>
      <c r="E1459" s="11" t="s">
        <v>14959</v>
      </c>
      <c r="F1459" s="11" t="s">
        <v>14995</v>
      </c>
      <c r="G1459" s="11" t="s">
        <v>50</v>
      </c>
      <c r="H1459" s="11" t="s">
        <v>10407</v>
      </c>
      <c r="I1459" s="11" t="str">
        <f>IF(AH$1="","",IFERROR(TRIM(MID($AG1459,FIND(":",$AG1459,FIND(AH$1,$AG1459))+1,FIND("=",$AG1459,FIND(AH$1,$AG1459))-FIND(":",$AG1459,FIND(AH$1,$AG1459))-1)),"卖家未填"))</f>
        <v>火锅年糕</v>
      </c>
      <c r="J1459" s="11" t="str">
        <f>IF(AI$1="","",IFERROR(TRIM(MID($AG1459,FIND(":",$AG1459,FIND(AI$1,$AG1459))+1,FIND("=",$AG1459,FIND(AI$1,$AG1459))-FIND(":",$AG1459,FIND(AI$1,$AG1459))-1)),"卖家未填"))</f>
        <v>450</v>
      </c>
      <c r="K1459" s="11" t="str">
        <f>IF(AJ$1="","",IFERROR(TRIM(MID($AG1459,FIND(":",$AG1459,FIND(AJ$1,$AG1459))+1,FIND("=",$AG1459,FIND(AJ$1,$AG1459))-FIND(":",$AG1459,FIND(AJ$1,$AG1459))-1)),"卖家未填"))</f>
        <v>卖家未填</v>
      </c>
      <c r="L1459" s="11" t="str">
        <f>IF(AK$1="","",IFERROR(TRIM(MID($AG1459,FIND(":",$AG1459,FIND(AK$1,$AG1459))+1,FIND("=",$AG1459,FIND(AK$1,$AG1459))-FIND(":",$AG1459,FIND(AK$1,$AG1459))-1)),"卖家未填"))</f>
        <v>卖家未填</v>
      </c>
      <c r="M1459" s="11" t="str">
        <f>IF(AL$1="","",IFERROR(TRIM(MID($AG1459,FIND(":",$AG1459,FIND(AL$1,$AG1459))+1,FIND("=",$AG1459,FIND(AL$1,$AG1459))-FIND(":",$AG1459,FIND(AL$1,$AG1459))-1)),"卖家未填"))</f>
        <v>包装</v>
      </c>
      <c r="N1459" s="11" t="s">
        <v>745</v>
      </c>
      <c r="O1459" s="11"/>
      <c r="P1459" s="13">
        <v>8</v>
      </c>
      <c r="Q1459" s="13"/>
      <c r="R1459" s="11">
        <v>8</v>
      </c>
      <c r="S1459" s="14">
        <f>IFERROR(V1459/T1459,"0")</f>
        <v>14.2</v>
      </c>
      <c r="T1459" s="11">
        <v>40</v>
      </c>
      <c r="U1459" s="11">
        <v>71</v>
      </c>
      <c r="V1459" s="15">
        <f>R1459*U1459</f>
        <v>568</v>
      </c>
      <c r="W1459" s="11">
        <v>63</v>
      </c>
      <c r="X1459" s="11">
        <v>67</v>
      </c>
      <c r="Y1459" s="11">
        <v>42463715393</v>
      </c>
      <c r="Z1459" s="11">
        <v>104578481</v>
      </c>
      <c r="AA1459" s="16" t="str">
        <f>IFERROR((MID(AE1459,FIND("ends=",AE1459)+5,FIND("000&amp;starts",AE1459)-FIND("ends=",AE1459)-5)+8*3600)/86400+70*365+19,"")</f>
        <v/>
      </c>
      <c r="AB1459" s="17" t="str">
        <f>HYPERLINK("http://item.taobao.com/item.htm?id="&amp;Y1459,"点击查看")</f>
        <v>点击查看</v>
      </c>
      <c r="AC1459" s="11">
        <f>YEAR(D1459)</f>
        <v>1900</v>
      </c>
      <c r="AD1459" s="11"/>
      <c r="AE1459" s="11"/>
      <c r="AF1459" s="11" t="s">
        <v>9600</v>
      </c>
      <c r="AG1459" s="11" t="s">
        <v>11572</v>
      </c>
    </row>
    <row r="1460" spans="1:33" x14ac:dyDescent="0.15">
      <c r="A1460" s="11" t="s">
        <v>14895</v>
      </c>
      <c r="B1460" s="11" t="s">
        <v>15734</v>
      </c>
      <c r="C1460" s="11" t="s">
        <v>14897</v>
      </c>
      <c r="D1460" s="12">
        <v>40168</v>
      </c>
      <c r="E1460" s="11" t="s">
        <v>14959</v>
      </c>
      <c r="F1460" s="11" t="s">
        <v>14963</v>
      </c>
      <c r="G1460" s="11" t="s">
        <v>25</v>
      </c>
      <c r="H1460" s="11" t="s">
        <v>10331</v>
      </c>
      <c r="I1460" s="11" t="str">
        <f>IF(AH$1="","",IFERROR(TRIM(MID($AG1460,FIND(":",$AG1460,FIND(AH$1,$AG1460))+1,FIND("=",$AG1460,FIND(AH$1,$AG1460))-FIND(":",$AG1460,FIND(AH$1,$AG1460))-1)),"卖家未填"))</f>
        <v>卖家未填</v>
      </c>
      <c r="J1460" s="11" t="str">
        <f>IF(AI$1="","",IFERROR(TRIM(MID($AG1460,FIND(":",$AG1460,FIND(AI$1,$AG1460))+1,FIND("=",$AG1460,FIND(AI$1,$AG1460))-FIND(":",$AG1460,FIND(AI$1,$AG1460))-1)),"卖家未填"))</f>
        <v>500</v>
      </c>
      <c r="K1460" s="11" t="str">
        <f>IF(AJ$1="","",IFERROR(TRIM(MID($AG1460,FIND(":",$AG1460,FIND(AJ$1,$AG1460))+1,FIND("=",$AG1460,FIND(AJ$1,$AG1460))-FIND(":",$AG1460,FIND(AJ$1,$AG1460))-1)),"卖家未填"))</f>
        <v>卖家未填</v>
      </c>
      <c r="L1460" s="11" t="str">
        <f>IF(AK$1="","",IFERROR(TRIM(MID($AG1460,FIND(":",$AG1460,FIND(AK$1,$AG1460))+1,FIND("=",$AG1460,FIND(AK$1,$AG1460))-FIND(":",$AG1460,FIND(AK$1,$AG1460))-1)),"卖家未填"))</f>
        <v>卖家未填</v>
      </c>
      <c r="M1460" s="11" t="str">
        <f>IF(AL$1="","",IFERROR(TRIM(MID($AG1460,FIND(":",$AG1460,FIND(AL$1,$AG1460))+1,FIND("=",$AG1460,FIND(AL$1,$AG1460))-FIND(":",$AG1460,FIND(AL$1,$AG1460))-1)),"卖家未填"))</f>
        <v>散装</v>
      </c>
      <c r="N1460" s="11" t="s">
        <v>1492</v>
      </c>
      <c r="O1460" s="11" t="s">
        <v>4885</v>
      </c>
      <c r="P1460" s="13">
        <v>25.8</v>
      </c>
      <c r="Q1460" s="13"/>
      <c r="R1460" s="11">
        <v>25.8</v>
      </c>
      <c r="S1460" s="14">
        <f>IFERROR(V1460/T1460,"0")</f>
        <v>43.661538461538463</v>
      </c>
      <c r="T1460" s="11">
        <v>13</v>
      </c>
      <c r="U1460" s="11">
        <v>22</v>
      </c>
      <c r="V1460" s="15">
        <f>R1460*U1460</f>
        <v>567.6</v>
      </c>
      <c r="W1460" s="11">
        <v>3</v>
      </c>
      <c r="X1460" s="11">
        <v>10</v>
      </c>
      <c r="Y1460" s="11">
        <v>42817740327</v>
      </c>
      <c r="Z1460" s="11">
        <v>60178969</v>
      </c>
      <c r="AA1460" s="16">
        <f>IFERROR((MID(AE1460,FIND("ends=",AE1460)+5,FIND("000&amp;starts",AE1460)-FIND("ends=",AE1460)-5)+8*3600)/86400+70*365+19,"")</f>
        <v>42030.813067129631</v>
      </c>
      <c r="AB1460" s="17" t="str">
        <f>HYPERLINK("http://item.taobao.com/item.htm?id="&amp;Y1460,"点击查看")</f>
        <v>点击查看</v>
      </c>
      <c r="AC1460" s="11">
        <f>YEAR(D1460)</f>
        <v>2009</v>
      </c>
      <c r="AD1460" s="11"/>
      <c r="AE1460" s="11" t="s">
        <v>6579</v>
      </c>
      <c r="AF1460" s="11" t="s">
        <v>9566</v>
      </c>
      <c r="AG1460" s="11" t="s">
        <v>12103</v>
      </c>
    </row>
    <row r="1461" spans="1:33" x14ac:dyDescent="0.15">
      <c r="A1461" s="11" t="s">
        <v>14895</v>
      </c>
      <c r="B1461" s="11" t="s">
        <v>15244</v>
      </c>
      <c r="C1461" s="11" t="s">
        <v>14894</v>
      </c>
      <c r="D1461" s="12">
        <v>39876</v>
      </c>
      <c r="E1461" s="11" t="s">
        <v>14991</v>
      </c>
      <c r="F1461" s="11" t="s">
        <v>14992</v>
      </c>
      <c r="G1461" s="11" t="s">
        <v>48</v>
      </c>
      <c r="H1461" s="11" t="s">
        <v>10349</v>
      </c>
      <c r="I1461" s="11" t="str">
        <f>IF(AH$1="","",IFERROR(TRIM(MID($AG1461,FIND(":",$AG1461,FIND(AH$1,$AG1461))+1,FIND("=",$AG1461,FIND(AH$1,$AG1461))-FIND(":",$AG1461,FIND(AH$1,$AG1461))-1)),"卖家未填"))</f>
        <v>年糕</v>
      </c>
      <c r="J1461" s="11" t="str">
        <f>IF(AI$1="","",IFERROR(TRIM(MID($AG1461,FIND(":",$AG1461,FIND(AI$1,$AG1461))+1,FIND("=",$AG1461,FIND(AI$1,$AG1461))-FIND(":",$AG1461,FIND(AI$1,$AG1461))-1)),"卖家未填"))</f>
        <v>1500</v>
      </c>
      <c r="K1461" s="11" t="str">
        <f>IF(AJ$1="","",IFERROR(TRIM(MID($AG1461,FIND(":",$AG1461,FIND(AJ$1,$AG1461))+1,FIND("=",$AG1461,FIND(AJ$1,$AG1461))-FIND(":",$AG1461,FIND(AJ$1,$AG1461))-1)),"卖家未填"))</f>
        <v>卖家未填</v>
      </c>
      <c r="L1461" s="11" t="str">
        <f>IF(AK$1="","",IFERROR(TRIM(MID($AG1461,FIND(":",$AG1461,FIND(AK$1,$AG1461))+1,FIND("=",$AG1461,FIND(AK$1,$AG1461))-FIND(":",$AG1461,FIND(AK$1,$AG1461))-1)),"卖家未填"))</f>
        <v>卖家未填</v>
      </c>
      <c r="M1461" s="11" t="str">
        <f>IF(AL$1="","",IFERROR(TRIM(MID($AG1461,FIND(":",$AG1461,FIND(AL$1,$AG1461))+1,FIND("=",$AG1461,FIND(AL$1,$AG1461))-FIND(":",$AG1461,FIND(AL$1,$AG1461))-1)),"卖家未填"))</f>
        <v>包装</v>
      </c>
      <c r="N1461" s="11" t="s">
        <v>1622</v>
      </c>
      <c r="O1461" s="11" t="s">
        <v>4694</v>
      </c>
      <c r="P1461" s="13">
        <v>42</v>
      </c>
      <c r="Q1461" s="13">
        <v>31.5</v>
      </c>
      <c r="R1461" s="11">
        <v>31.5</v>
      </c>
      <c r="S1461" s="14">
        <f>IFERROR(V1461/T1461,"0")</f>
        <v>47.25</v>
      </c>
      <c r="T1461" s="11">
        <v>12</v>
      </c>
      <c r="U1461" s="11">
        <v>18</v>
      </c>
      <c r="V1461" s="15">
        <f>R1461*U1461</f>
        <v>567</v>
      </c>
      <c r="W1461" s="11">
        <v>21</v>
      </c>
      <c r="X1461" s="11">
        <v>320</v>
      </c>
      <c r="Y1461" s="11">
        <v>38518418954</v>
      </c>
      <c r="Z1461" s="11">
        <v>57187143</v>
      </c>
      <c r="AA1461" s="16">
        <f>IFERROR((MID(AE1461,FIND("ends=",AE1461)+5,FIND("000&amp;starts",AE1461)-FIND("ends=",AE1461)-5)+8*3600)/86400+70*365+19,"")</f>
        <v>42033.821863425925</v>
      </c>
      <c r="AB1461" s="17" t="str">
        <f>HYPERLINK("http://item.taobao.com/item.htm?id="&amp;Y1461,"点击查看")</f>
        <v>点击查看</v>
      </c>
      <c r="AC1461" s="11">
        <f>YEAR(D1461)</f>
        <v>2009</v>
      </c>
      <c r="AD1461" s="11"/>
      <c r="AE1461" s="11" t="s">
        <v>6708</v>
      </c>
      <c r="AF1461" s="11" t="s">
        <v>9596</v>
      </c>
      <c r="AG1461" s="11" t="s">
        <v>12396</v>
      </c>
    </row>
    <row r="1462" spans="1:33" x14ac:dyDescent="0.15">
      <c r="A1462" s="11" t="s">
        <v>14895</v>
      </c>
      <c r="B1462" s="11" t="s">
        <v>15335</v>
      </c>
      <c r="C1462" s="11" t="s">
        <v>14900</v>
      </c>
      <c r="D1462" s="12">
        <v>40538</v>
      </c>
      <c r="E1462" s="11" t="s">
        <v>24</v>
      </c>
      <c r="F1462" s="11" t="s">
        <v>24</v>
      </c>
      <c r="G1462" s="11" t="s">
        <v>24</v>
      </c>
      <c r="H1462" s="11" t="s">
        <v>10328</v>
      </c>
      <c r="I1462" s="11" t="str">
        <f>IF(AH$1="","",IFERROR(TRIM(MID($AG1462,FIND(":",$AG1462,FIND(AH$1,$AG1462))+1,FIND("=",$AG1462,FIND(AH$1,$AG1462))-FIND(":",$AG1462,FIND(AH$1,$AG1462))-1)),"卖家未填"))</f>
        <v>韩式年糕大喜大糖醋辣酱组合装</v>
      </c>
      <c r="J1462" s="11" t="str">
        <f>IF(AI$1="","",IFERROR(TRIM(MID($AG1462,FIND(":",$AG1462,FIND(AI$1,$AG1462))+1,FIND("=",$AG1462,FIND(AI$1,$AG1462))-FIND(":",$AG1462,FIND(AI$1,$AG1462))-1)),"卖家未填"))</f>
        <v>550</v>
      </c>
      <c r="K1462" s="11" t="str">
        <f>IF(AJ$1="","",IFERROR(TRIM(MID($AG1462,FIND(":",$AG1462,FIND(AJ$1,$AG1462))+1,FIND("=",$AG1462,FIND(AJ$1,$AG1462))-FIND(":",$AG1462,FIND(AJ$1,$AG1462))-1)),"卖家未填"))</f>
        <v>3人份</v>
      </c>
      <c r="L1462" s="11" t="str">
        <f>IF(AK$1="","",IFERROR(TRIM(MID($AG1462,FIND(":",$AG1462,FIND(AK$1,$AG1462))+1,FIND("=",$AG1462,FIND(AK$1,$AG1462))-FIND(":",$AG1462,FIND(AK$1,$AG1462))-1)),"卖家未填"))</f>
        <v>1周</v>
      </c>
      <c r="M1462" s="11" t="str">
        <f>IF(AL$1="","",IFERROR(TRIM(MID($AG1462,FIND(":",$AG1462,FIND(AL$1,$AG1462))+1,FIND("=",$AG1462,FIND(AL$1,$AG1462))-FIND(":",$AG1462,FIND(AL$1,$AG1462))-1)),"卖家未填"))</f>
        <v>包装</v>
      </c>
      <c r="N1462" s="11" t="s">
        <v>613</v>
      </c>
      <c r="O1462" s="11" t="s">
        <v>4758</v>
      </c>
      <c r="P1462" s="13">
        <v>15.7</v>
      </c>
      <c r="Q1462" s="13"/>
      <c r="R1462" s="11">
        <v>15.7</v>
      </c>
      <c r="S1462" s="14">
        <f>IFERROR(V1462/T1462,"0")</f>
        <v>23.549999999999997</v>
      </c>
      <c r="T1462" s="11">
        <v>24</v>
      </c>
      <c r="U1462" s="11">
        <v>36</v>
      </c>
      <c r="V1462" s="15">
        <f>R1462*U1462</f>
        <v>565.19999999999993</v>
      </c>
      <c r="W1462" s="11">
        <v>9</v>
      </c>
      <c r="X1462" s="11">
        <v>27</v>
      </c>
      <c r="Y1462" s="11">
        <v>42598310430</v>
      </c>
      <c r="Z1462" s="11">
        <v>64169275</v>
      </c>
      <c r="AA1462" s="16">
        <f>IFERROR((MID(AE1462,FIND("ends=",AE1462)+5,FIND("000&amp;starts",AE1462)-FIND("ends=",AE1462)-5)+8*3600)/86400+70*365+19,"")</f>
        <v>42032.915046296301</v>
      </c>
      <c r="AB1462" s="17" t="str">
        <f>HYPERLINK("http://item.taobao.com/item.htm?id="&amp;Y1462,"点击查看")</f>
        <v>点击查看</v>
      </c>
      <c r="AC1462" s="11">
        <f>YEAR(D1462)</f>
        <v>2010</v>
      </c>
      <c r="AD1462" s="11"/>
      <c r="AE1462" s="11" t="s">
        <v>6145</v>
      </c>
      <c r="AF1462" s="11" t="s">
        <v>9561</v>
      </c>
      <c r="AG1462" s="11" t="s">
        <v>11854</v>
      </c>
    </row>
    <row r="1463" spans="1:33" x14ac:dyDescent="0.15">
      <c r="A1463" s="11" t="s">
        <v>14895</v>
      </c>
      <c r="B1463" s="11" t="s">
        <v>15692</v>
      </c>
      <c r="C1463" s="11" t="s">
        <v>14896</v>
      </c>
      <c r="D1463" s="12">
        <v>40121</v>
      </c>
      <c r="E1463" s="11" t="s">
        <v>14965</v>
      </c>
      <c r="F1463" s="11" t="s">
        <v>14970</v>
      </c>
      <c r="G1463" s="11" t="s">
        <v>30</v>
      </c>
      <c r="H1463" s="11" t="s">
        <v>10346</v>
      </c>
      <c r="I1463" s="11" t="str">
        <f>IF(AH$1="","",IFERROR(TRIM(MID($AG1463,FIND(":",$AG1463,FIND(AH$1,$AG1463))+1,FIND("=",$AG1463,FIND(AH$1,$AG1463))-FIND(":",$AG1463,FIND(AH$1,$AG1463))-1)),"卖家未填"))</f>
        <v>东北糕点</v>
      </c>
      <c r="J1463" s="11" t="str">
        <f>IF(AI$1="","",IFERROR(TRIM(MID($AG1463,FIND(":",$AG1463,FIND(AI$1,$AG1463))+1,FIND("=",$AG1463,FIND(AI$1,$AG1463))-FIND(":",$AG1463,FIND(AI$1,$AG1463))-1)),"卖家未填"))</f>
        <v>250</v>
      </c>
      <c r="K1463" s="11" t="str">
        <f>IF(AJ$1="","",IFERROR(TRIM(MID($AG1463,FIND(":",$AG1463,FIND(AJ$1,$AG1463))+1,FIND("=",$AG1463,FIND(AJ$1,$AG1463))-FIND(":",$AG1463,FIND(AJ$1,$AG1463))-1)),"卖家未填"))</f>
        <v>卖家未填</v>
      </c>
      <c r="L1463" s="11" t="str">
        <f>IF(AK$1="","",IFERROR(TRIM(MID($AG1463,FIND(":",$AG1463,FIND(AK$1,$AG1463))+1,FIND("=",$AG1463,FIND(AK$1,$AG1463))-FIND(":",$AG1463,FIND(AK$1,$AG1463))-1)),"卖家未填"))</f>
        <v>卖家未填</v>
      </c>
      <c r="M1463" s="11" t="str">
        <f>IF(AL$1="","",IFERROR(TRIM(MID($AG1463,FIND(":",$AG1463,FIND(AL$1,$AG1463))+1,FIND("=",$AG1463,FIND(AL$1,$AG1463))-FIND(":",$AG1463,FIND(AL$1,$AG1463))-1)),"卖家未填"))</f>
        <v>散装</v>
      </c>
      <c r="N1463" s="11" t="s">
        <v>1226</v>
      </c>
      <c r="O1463" s="11" t="s">
        <v>4403</v>
      </c>
      <c r="P1463" s="13">
        <v>12</v>
      </c>
      <c r="Q1463" s="13">
        <v>5.76</v>
      </c>
      <c r="R1463" s="11">
        <v>5.76</v>
      </c>
      <c r="S1463" s="14">
        <f>IFERROR(V1463/T1463,"0")</f>
        <v>31.36</v>
      </c>
      <c r="T1463" s="11">
        <v>18</v>
      </c>
      <c r="U1463" s="11">
        <v>98</v>
      </c>
      <c r="V1463" s="15">
        <f>R1463*U1463</f>
        <v>564.48</v>
      </c>
      <c r="W1463" s="11">
        <v>39</v>
      </c>
      <c r="X1463" s="11">
        <v>48</v>
      </c>
      <c r="Y1463" s="11">
        <v>35436908020</v>
      </c>
      <c r="Z1463" s="11">
        <v>59729815</v>
      </c>
      <c r="AA1463" s="16">
        <f>IFERROR((MID(AE1463,FIND("ends=",AE1463)+5,FIND("000&amp;starts",AE1463)-FIND("ends=",AE1463)-5)+8*3600)/86400+70*365+19,"")</f>
        <v>42031.771111111113</v>
      </c>
      <c r="AB1463" s="17" t="str">
        <f>HYPERLINK("http://item.taobao.com/item.htm?id="&amp;Y1463,"点击查看")</f>
        <v>点击查看</v>
      </c>
      <c r="AC1463" s="11">
        <f>YEAR(D1463)</f>
        <v>2009</v>
      </c>
      <c r="AD1463" s="11"/>
      <c r="AE1463" s="11" t="s">
        <v>6320</v>
      </c>
      <c r="AF1463" s="11" t="s">
        <v>9593</v>
      </c>
      <c r="AG1463" s="11" t="s">
        <v>12025</v>
      </c>
    </row>
    <row r="1464" spans="1:33" x14ac:dyDescent="0.15">
      <c r="A1464" s="11" t="s">
        <v>14895</v>
      </c>
      <c r="B1464" s="11" t="s">
        <v>15359</v>
      </c>
      <c r="C1464" s="11" t="s">
        <v>14897</v>
      </c>
      <c r="D1464" s="12">
        <v>39887</v>
      </c>
      <c r="E1464" s="11" t="s">
        <v>14967</v>
      </c>
      <c r="F1464" s="11" t="s">
        <v>14968</v>
      </c>
      <c r="G1464" s="11" t="s">
        <v>28</v>
      </c>
      <c r="H1464" s="11" t="s">
        <v>10604</v>
      </c>
      <c r="I1464" s="11" t="str">
        <f>IF(AH$1="","",IFERROR(TRIM(MID($AG1464,FIND(":",$AG1464,FIND(AH$1,$AG1464))+1,FIND("=",$AG1464,FIND(AH$1,$AG1464))-FIND(":",$AG1464,FIND(AH$1,$AG1464))-1)),"卖家未填"))</f>
        <v>卖家未填</v>
      </c>
      <c r="J1464" s="11" t="str">
        <f>IF(AI$1="","",IFERROR(TRIM(MID($AG1464,FIND(":",$AG1464,FIND(AI$1,$AG1464))+1,FIND("=",$AG1464,FIND(AI$1,$AG1464))-FIND(":",$AG1464,FIND(AI$1,$AG1464))-1)),"卖家未填"))</f>
        <v>1000</v>
      </c>
      <c r="K1464" s="11" t="str">
        <f>IF(AJ$1="","",IFERROR(TRIM(MID($AG1464,FIND(":",$AG1464,FIND(AJ$1,$AG1464))+1,FIND("=",$AG1464,FIND(AJ$1,$AG1464))-FIND(":",$AG1464,FIND(AJ$1,$AG1464))-1)),"卖家未填"))</f>
        <v>卖家未填</v>
      </c>
      <c r="L1464" s="11" t="str">
        <f>IF(AK$1="","",IFERROR(TRIM(MID($AG1464,FIND(":",$AG1464,FIND(AK$1,$AG1464))+1,FIND("=",$AG1464,FIND(AK$1,$AG1464))-FIND(":",$AG1464,FIND(AK$1,$AG1464))-1)),"卖家未填"))</f>
        <v>卖家未填</v>
      </c>
      <c r="M1464" s="11" t="str">
        <f>IF(AL$1="","",IFERROR(TRIM(MID($AG1464,FIND(":",$AG1464,FIND(AL$1,$AG1464))+1,FIND("=",$AG1464,FIND(AL$1,$AG1464))-FIND(":",$AG1464,FIND(AL$1,$AG1464))-1)),"卖家未填"))</f>
        <v>包装</v>
      </c>
      <c r="N1464" s="11" t="s">
        <v>1908</v>
      </c>
      <c r="O1464" s="11" t="s">
        <v>4403</v>
      </c>
      <c r="P1464" s="13">
        <v>48</v>
      </c>
      <c r="Q1464" s="13">
        <v>40.32</v>
      </c>
      <c r="R1464" s="11">
        <v>40.32</v>
      </c>
      <c r="S1464" s="14">
        <f>IFERROR(V1464/T1464,"0")</f>
        <v>62.72</v>
      </c>
      <c r="T1464" s="11">
        <v>9</v>
      </c>
      <c r="U1464" s="11">
        <v>14</v>
      </c>
      <c r="V1464" s="15">
        <f>R1464*U1464</f>
        <v>564.48</v>
      </c>
      <c r="W1464" s="11">
        <v>2</v>
      </c>
      <c r="X1464" s="11">
        <v>82</v>
      </c>
      <c r="Y1464" s="11">
        <v>43004658932</v>
      </c>
      <c r="Z1464" s="11">
        <v>57483634</v>
      </c>
      <c r="AA1464" s="16">
        <f>IFERROR((MID(AE1464,FIND("ends=",AE1464)+5,FIND("000&amp;starts",AE1464)-FIND("ends=",AE1464)-5)+8*3600)/86400+70*365+19,"")</f>
        <v>42033.003472222219</v>
      </c>
      <c r="AB1464" s="17" t="str">
        <f>HYPERLINK("http://item.taobao.com/item.htm?id="&amp;Y1464,"点击查看")</f>
        <v>点击查看</v>
      </c>
      <c r="AC1464" s="11">
        <f>YEAR(D1464)</f>
        <v>2009</v>
      </c>
      <c r="AD1464" s="11"/>
      <c r="AE1464" s="11" t="s">
        <v>6992</v>
      </c>
      <c r="AF1464" s="11" t="s">
        <v>9897</v>
      </c>
      <c r="AG1464" s="11" t="s">
        <v>12652</v>
      </c>
    </row>
    <row r="1465" spans="1:33" x14ac:dyDescent="0.15">
      <c r="A1465" s="11" t="s">
        <v>14895</v>
      </c>
      <c r="B1465" s="11" t="s">
        <v>15872</v>
      </c>
      <c r="C1465" s="11" t="s">
        <v>14896</v>
      </c>
      <c r="D1465" s="12">
        <v>41197</v>
      </c>
      <c r="E1465" s="11" t="s">
        <v>14965</v>
      </c>
      <c r="F1465" s="11" t="s">
        <v>14970</v>
      </c>
      <c r="G1465" s="11" t="s">
        <v>30</v>
      </c>
      <c r="H1465" s="11" t="s">
        <v>10560</v>
      </c>
      <c r="I1465" s="11" t="str">
        <f>IF(AH$1="","",IFERROR(TRIM(MID($AG1465,FIND(":",$AG1465,FIND(AH$1,$AG1465))+1,FIND("=",$AG1465,FIND(AH$1,$AG1465))-FIND(":",$AG1465,FIND(AH$1,$AG1465))-1)),"卖家未填"))</f>
        <v>粘豆包</v>
      </c>
      <c r="J1465" s="11" t="str">
        <f>IF(AI$1="","",IFERROR(TRIM(MID($AG1465,FIND(":",$AG1465,FIND(AI$1,$AG1465))+1,FIND("=",$AG1465,FIND(AI$1,$AG1465))-FIND(":",$AG1465,FIND(AI$1,$AG1465))-1)),"卖家未填"))</f>
        <v>625</v>
      </c>
      <c r="K1465" s="11" t="str">
        <f>IF(AJ$1="","",IFERROR(TRIM(MID($AG1465,FIND(":",$AG1465,FIND(AJ$1,$AG1465))+1,FIND("=",$AG1465,FIND(AJ$1,$AG1465))-FIND(":",$AG1465,FIND(AJ$1,$AG1465))-1)),"卖家未填"))</f>
        <v>5人份</v>
      </c>
      <c r="L1465" s="11" t="str">
        <f>IF(AK$1="","",IFERROR(TRIM(MID($AG1465,FIND(":",$AG1465,FIND(AK$1,$AG1465))+1,FIND("=",$AG1465,FIND(AK$1,$AG1465))-FIND(":",$AG1465,FIND(AK$1,$AG1465))-1)),"卖家未填"))</f>
        <v>12个月</v>
      </c>
      <c r="M1465" s="11" t="str">
        <f>IF(AL$1="","",IFERROR(TRIM(MID($AG1465,FIND(":",$AG1465,FIND(AL$1,$AG1465))+1,FIND("=",$AG1465,FIND(AL$1,$AG1465))-FIND(":",$AG1465,FIND(AL$1,$AG1465))-1)),"卖家未填"))</f>
        <v>包装</v>
      </c>
      <c r="N1465" s="11" t="s">
        <v>1592</v>
      </c>
      <c r="O1465" s="11" t="s">
        <v>4909</v>
      </c>
      <c r="P1465" s="13">
        <v>17.600000000000001</v>
      </c>
      <c r="Q1465" s="13">
        <v>9.9</v>
      </c>
      <c r="R1465" s="11">
        <v>9.9</v>
      </c>
      <c r="S1465" s="14">
        <f>IFERROR(V1465/T1465,"0")</f>
        <v>47.025000000000006</v>
      </c>
      <c r="T1465" s="11">
        <v>12</v>
      </c>
      <c r="U1465" s="11">
        <v>57</v>
      </c>
      <c r="V1465" s="15">
        <f>R1465*U1465</f>
        <v>564.30000000000007</v>
      </c>
      <c r="W1465" s="11">
        <v>21</v>
      </c>
      <c r="X1465" s="11">
        <v>163</v>
      </c>
      <c r="Y1465" s="11">
        <v>36726288029</v>
      </c>
      <c r="Z1465" s="11">
        <v>100531978</v>
      </c>
      <c r="AA1465" s="16">
        <f>IFERROR((MID(AE1465,FIND("ends=",AE1465)+5,FIND("000&amp;starts",AE1465)-FIND("ends=",AE1465)-5)+8*3600)/86400+70*365+19,"")</f>
        <v>42031.832731481481</v>
      </c>
      <c r="AB1465" s="17" t="str">
        <f>HYPERLINK("http://item.taobao.com/item.htm?id="&amp;Y1465,"点击查看")</f>
        <v>点击查看</v>
      </c>
      <c r="AC1465" s="11">
        <f>YEAR(D1465)</f>
        <v>2012</v>
      </c>
      <c r="AD1465" s="11"/>
      <c r="AE1465" s="11" t="s">
        <v>6678</v>
      </c>
      <c r="AF1465" s="11" t="s">
        <v>9849</v>
      </c>
      <c r="AG1465" s="11" t="s">
        <v>12368</v>
      </c>
    </row>
    <row r="1466" spans="1:33" x14ac:dyDescent="0.15">
      <c r="A1466" s="11" t="s">
        <v>14895</v>
      </c>
      <c r="B1466" s="11" t="s">
        <v>15546</v>
      </c>
      <c r="C1466" s="11" t="s">
        <v>14897</v>
      </c>
      <c r="D1466" s="12">
        <v>40520</v>
      </c>
      <c r="E1466" s="11" t="s">
        <v>14957</v>
      </c>
      <c r="F1466" s="11" t="s">
        <v>14998</v>
      </c>
      <c r="G1466" s="11" t="s">
        <v>54</v>
      </c>
      <c r="H1466" s="11" t="s">
        <v>10322</v>
      </c>
      <c r="I1466" s="11" t="str">
        <f>IF(AH$1="","",IFERROR(TRIM(MID($AG1466,FIND(":",$AG1466,FIND(AH$1,$AG1466))+1,FIND("=",$AG1466,FIND(AH$1,$AG1466))-FIND(":",$AG1466,FIND(AH$1,$AG1466))-1)),"卖家未填"))</f>
        <v>卖家未填</v>
      </c>
      <c r="J1466" s="11" t="str">
        <f>IF(AI$1="","",IFERROR(TRIM(MID($AG1466,FIND(":",$AG1466,FIND(AI$1,$AG1466))+1,FIND("=",$AG1466,FIND(AI$1,$AG1466))-FIND(":",$AG1466,FIND(AI$1,$AG1466))-1)),"卖家未填"))</f>
        <v>500</v>
      </c>
      <c r="K1466" s="11" t="str">
        <f>IF(AJ$1="","",IFERROR(TRIM(MID($AG1466,FIND(":",$AG1466,FIND(AJ$1,$AG1466))+1,FIND("=",$AG1466,FIND(AJ$1,$AG1466))-FIND(":",$AG1466,FIND(AJ$1,$AG1466))-1)),"卖家未填"))</f>
        <v>卖家未填</v>
      </c>
      <c r="L1466" s="11" t="str">
        <f>IF(AK$1="","",IFERROR(TRIM(MID($AG1466,FIND(":",$AG1466,FIND(AK$1,$AG1466))+1,FIND("=",$AG1466,FIND(AK$1,$AG1466))-FIND(":",$AG1466,FIND(AK$1,$AG1466))-1)),"卖家未填"))</f>
        <v>卖家未填</v>
      </c>
      <c r="M1466" s="11" t="str">
        <f>IF(AL$1="","",IFERROR(TRIM(MID($AG1466,FIND(":",$AG1466,FIND(AL$1,$AG1466))+1,FIND("=",$AG1466,FIND(AL$1,$AG1466))-FIND(":",$AG1466,FIND(AL$1,$AG1466))-1)),"卖家未填"))</f>
        <v>散装</v>
      </c>
      <c r="N1466" s="11" t="s">
        <v>922</v>
      </c>
      <c r="O1466" s="11" t="s">
        <v>4479</v>
      </c>
      <c r="P1466" s="13">
        <v>6</v>
      </c>
      <c r="Q1466" s="13"/>
      <c r="R1466" s="11">
        <v>6</v>
      </c>
      <c r="S1466" s="14">
        <f>IFERROR(V1466/T1466,"0")</f>
        <v>18.8</v>
      </c>
      <c r="T1466" s="11">
        <v>30</v>
      </c>
      <c r="U1466" s="11">
        <v>94</v>
      </c>
      <c r="V1466" s="15">
        <f>R1466*U1466</f>
        <v>564</v>
      </c>
      <c r="W1466" s="11">
        <v>67</v>
      </c>
      <c r="X1466" s="11">
        <v>103</v>
      </c>
      <c r="Y1466" s="11">
        <v>16081626110</v>
      </c>
      <c r="Z1466" s="11">
        <v>63812317</v>
      </c>
      <c r="AA1466" s="16">
        <f>IFERROR((MID(AE1466,FIND("ends=",AE1466)+5,FIND("000&amp;starts",AE1466)-FIND("ends=",AE1466)-5)+8*3600)/86400+70*365+19,"")</f>
        <v>42034.603090277778</v>
      </c>
      <c r="AB1466" s="17" t="str">
        <f>HYPERLINK("http://item.taobao.com/item.htm?id="&amp;Y1466,"点击查看")</f>
        <v>点击查看</v>
      </c>
      <c r="AC1466" s="11">
        <f>YEAR(D1466)</f>
        <v>2010</v>
      </c>
      <c r="AD1466" s="11"/>
      <c r="AE1466" s="11" t="s">
        <v>6032</v>
      </c>
      <c r="AF1466" s="11"/>
      <c r="AG1466" s="11" t="s">
        <v>11744</v>
      </c>
    </row>
    <row r="1467" spans="1:33" x14ac:dyDescent="0.15">
      <c r="A1467" s="11" t="s">
        <v>14919</v>
      </c>
      <c r="B1467" s="11" t="s">
        <v>15415</v>
      </c>
      <c r="C1467" s="11" t="s">
        <v>14918</v>
      </c>
      <c r="D1467" s="12">
        <v>40621</v>
      </c>
      <c r="E1467" s="11" t="s">
        <v>14993</v>
      </c>
      <c r="F1467" s="11" t="s">
        <v>15038</v>
      </c>
      <c r="G1467" s="11" t="s">
        <v>86</v>
      </c>
      <c r="H1467" s="11" t="s">
        <v>10623</v>
      </c>
      <c r="I1467" s="11" t="str">
        <f>IF(AH$1="","",IFERROR(TRIM(MID($AG1467,FIND(":",$AG1467,FIND(AH$1,$AG1467))+1,FIND("=",$AG1467,FIND(AH$1,$AG1467))-FIND(":",$AG1467,FIND(AH$1,$AG1467))-1)),"卖家未填"))</f>
        <v>卖家未填</v>
      </c>
      <c r="J1467" s="11" t="str">
        <f>IF(AI$1="","",IFERROR(TRIM(MID($AG1467,FIND(":",$AG1467,FIND(AI$1,$AG1467))+1,FIND("=",$AG1467,FIND(AI$1,$AG1467))-FIND(":",$AG1467,FIND(AI$1,$AG1467))-1)),"卖家未填"))</f>
        <v>600</v>
      </c>
      <c r="K1467" s="11" t="str">
        <f>IF(AJ$1="","",IFERROR(TRIM(MID($AG1467,FIND(":",$AG1467,FIND(AJ$1,$AG1467))+1,FIND("=",$AG1467,FIND(AJ$1,$AG1467))-FIND(":",$AG1467,FIND(AJ$1,$AG1467))-1)),"卖家未填"))</f>
        <v>卖家未填</v>
      </c>
      <c r="L1467" s="11" t="str">
        <f>IF(AK$1="","",IFERROR(TRIM(MID($AG1467,FIND(":",$AG1467,FIND(AK$1,$AG1467))+1,FIND("=",$AG1467,FIND(AK$1,$AG1467))-FIND(":",$AG1467,FIND(AK$1,$AG1467))-1)),"卖家未填"))</f>
        <v>卖家未填</v>
      </c>
      <c r="M1467" s="11" t="str">
        <f>IF(AL$1="","",IFERROR(TRIM(MID($AG1467,FIND(":",$AG1467,FIND(AL$1,$AG1467))+1,FIND("=",$AG1467,FIND(AL$1,$AG1467))-FIND(":",$AG1467,FIND(AL$1,$AG1467))-1)),"卖家未填"))</f>
        <v>包装</v>
      </c>
      <c r="N1467" s="11" t="s">
        <v>2877</v>
      </c>
      <c r="O1467" s="11" t="s">
        <v>4407</v>
      </c>
      <c r="P1467" s="13">
        <v>30</v>
      </c>
      <c r="Q1467" s="13">
        <v>18.8</v>
      </c>
      <c r="R1467" s="11">
        <v>18.8</v>
      </c>
      <c r="S1467" s="14">
        <f>IFERROR(V1467/T1467,"0")</f>
        <v>141</v>
      </c>
      <c r="T1467" s="11">
        <v>4</v>
      </c>
      <c r="U1467" s="11">
        <v>30</v>
      </c>
      <c r="V1467" s="15">
        <f>R1467*U1467</f>
        <v>564</v>
      </c>
      <c r="W1467" s="11">
        <v>2</v>
      </c>
      <c r="X1467" s="11">
        <v>6</v>
      </c>
      <c r="Y1467" s="11">
        <v>42842837783</v>
      </c>
      <c r="Z1467" s="11">
        <v>65581867</v>
      </c>
      <c r="AA1467" s="16">
        <f>IFERROR((MID(AE1467,FIND("ends=",AE1467)+5,FIND("000&amp;starts",AE1467)-FIND("ends=",AE1467)-5)+8*3600)/86400+70*365+19,"")</f>
        <v>42031.604328703703</v>
      </c>
      <c r="AB1467" s="17" t="str">
        <f>HYPERLINK("http://item.taobao.com/item.htm?id="&amp;Y1467,"点击查看")</f>
        <v>点击查看</v>
      </c>
      <c r="AC1467" s="11">
        <f>YEAR(D1467)</f>
        <v>2011</v>
      </c>
      <c r="AD1467" s="11"/>
      <c r="AE1467" s="11" t="s">
        <v>7957</v>
      </c>
      <c r="AF1467" s="11" t="s">
        <v>9918</v>
      </c>
      <c r="AG1467" s="11" t="s">
        <v>13516</v>
      </c>
    </row>
    <row r="1468" spans="1:33" x14ac:dyDescent="0.15">
      <c r="A1468" s="11" t="s">
        <v>14895</v>
      </c>
      <c r="B1468" s="11" t="s">
        <v>15603</v>
      </c>
      <c r="C1468" s="11" t="s">
        <v>14897</v>
      </c>
      <c r="D1468" s="12">
        <v>40070</v>
      </c>
      <c r="E1468" s="11" t="s">
        <v>14965</v>
      </c>
      <c r="F1468" s="11" t="s">
        <v>14970</v>
      </c>
      <c r="G1468" s="11" t="s">
        <v>30</v>
      </c>
      <c r="H1468" s="11" t="s">
        <v>10322</v>
      </c>
      <c r="I1468" s="11" t="str">
        <f>IF(AH$1="","",IFERROR(TRIM(MID($AG1468,FIND(":",$AG1468,FIND(AH$1,$AG1468))+1,FIND("=",$AG1468,FIND(AH$1,$AG1468))-FIND(":",$AG1468,FIND(AH$1,$AG1468))-1)),"卖家未填"))</f>
        <v>卖家未填</v>
      </c>
      <c r="J1468" s="11" t="str">
        <f>IF(AI$1="","",IFERROR(TRIM(MID($AG1468,FIND(":",$AG1468,FIND(AI$1,$AG1468))+1,FIND("=",$AG1468,FIND(AI$1,$AG1468))-FIND(":",$AG1468,FIND(AI$1,$AG1468))-1)),"卖家未填"))</f>
        <v>250</v>
      </c>
      <c r="K1468" s="11" t="str">
        <f>IF(AJ$1="","",IFERROR(TRIM(MID($AG1468,FIND(":",$AG1468,FIND(AJ$1,$AG1468))+1,FIND("=",$AG1468,FIND(AJ$1,$AG1468))-FIND(":",$AG1468,FIND(AJ$1,$AG1468))-1)),"卖家未填"))</f>
        <v>3人份</v>
      </c>
      <c r="L1468" s="11" t="str">
        <f>IF(AK$1="","",IFERROR(TRIM(MID($AG1468,FIND(":",$AG1468,FIND(AK$1,$AG1468))+1,FIND("=",$AG1468,FIND(AK$1,$AG1468))-FIND(":",$AG1468,FIND(AK$1,$AG1468))-1)),"卖家未填"))</f>
        <v>1周</v>
      </c>
      <c r="M1468" s="11" t="str">
        <f>IF(AL$1="","",IFERROR(TRIM(MID($AG1468,FIND(":",$AG1468,FIND(AL$1,$AG1468))+1,FIND("=",$AG1468,FIND(AL$1,$AG1468))-FIND(":",$AG1468,FIND(AL$1,$AG1468))-1)),"卖家未填"))</f>
        <v>散装</v>
      </c>
      <c r="N1468" s="11" t="s">
        <v>2125</v>
      </c>
      <c r="O1468" s="11" t="s">
        <v>5023</v>
      </c>
      <c r="P1468" s="13">
        <v>20.2</v>
      </c>
      <c r="Q1468" s="13">
        <v>13.74</v>
      </c>
      <c r="R1468" s="11">
        <v>13.74</v>
      </c>
      <c r="S1468" s="14">
        <f>IFERROR(V1468/T1468,"0")</f>
        <v>80.477142857142866</v>
      </c>
      <c r="T1468" s="11">
        <v>7</v>
      </c>
      <c r="U1468" s="11">
        <v>41</v>
      </c>
      <c r="V1468" s="15">
        <f>R1468*U1468</f>
        <v>563.34</v>
      </c>
      <c r="W1468" s="11">
        <v>3</v>
      </c>
      <c r="X1468" s="11">
        <v>8</v>
      </c>
      <c r="Y1468" s="11">
        <v>42843870604</v>
      </c>
      <c r="Z1468" s="11">
        <v>59266968</v>
      </c>
      <c r="AA1468" s="16">
        <f>IFERROR((MID(AE1468,FIND("ends=",AE1468)+5,FIND("000&amp;starts",AE1468)-FIND("ends=",AE1468)-5)+8*3600)/86400+70*365+19,"")</f>
        <v>42030.939328703702</v>
      </c>
      <c r="AB1468" s="17" t="str">
        <f>HYPERLINK("http://item.taobao.com/item.htm?id="&amp;Y1468,"点击查看")</f>
        <v>点击查看</v>
      </c>
      <c r="AC1468" s="11">
        <f>YEAR(D1468)</f>
        <v>2009</v>
      </c>
      <c r="AD1468" s="11"/>
      <c r="AE1468" s="11" t="s">
        <v>7213</v>
      </c>
      <c r="AF1468" s="11"/>
      <c r="AG1468" s="11" t="s">
        <v>12845</v>
      </c>
    </row>
    <row r="1469" spans="1:33" x14ac:dyDescent="0.15">
      <c r="A1469" s="11" t="s">
        <v>14895</v>
      </c>
      <c r="B1469" s="11" t="s">
        <v>15575</v>
      </c>
      <c r="C1469" s="11" t="s">
        <v>14896</v>
      </c>
      <c r="D1469" s="12">
        <v>41692</v>
      </c>
      <c r="E1469" s="11" t="s">
        <v>14979</v>
      </c>
      <c r="F1469" s="11" t="s">
        <v>15065</v>
      </c>
      <c r="G1469" s="11" t="s">
        <v>112</v>
      </c>
      <c r="H1469" s="11" t="s">
        <v>10322</v>
      </c>
      <c r="I1469" s="11" t="str">
        <f>IF(AH$1="","",IFERROR(TRIM(MID($AG1469,FIND(":",$AG1469,FIND(AH$1,$AG1469))+1,FIND("=",$AG1469,FIND(AH$1,$AG1469))-FIND(":",$AG1469,FIND(AH$1,$AG1469))-1)),"卖家未填"))</f>
        <v>卖家未填</v>
      </c>
      <c r="J1469" s="11" t="str">
        <f>IF(AI$1="","",IFERROR(TRIM(MID($AG1469,FIND(":",$AG1469,FIND(AI$1,$AG1469))+1,FIND("=",$AG1469,FIND(AI$1,$AG1469))-FIND(":",$AG1469,FIND(AI$1,$AG1469))-1)),"卖家未填"))</f>
        <v>500</v>
      </c>
      <c r="K1469" s="11" t="str">
        <f>IF(AJ$1="","",IFERROR(TRIM(MID($AG1469,FIND(":",$AG1469,FIND(AJ$1,$AG1469))+1,FIND("=",$AG1469,FIND(AJ$1,$AG1469))-FIND(":",$AG1469,FIND(AJ$1,$AG1469))-1)),"卖家未填"))</f>
        <v>卖家未填</v>
      </c>
      <c r="L1469" s="11" t="str">
        <f>IF(AK$1="","",IFERROR(TRIM(MID($AG1469,FIND(":",$AG1469,FIND(AK$1,$AG1469))+1,FIND("=",$AG1469,FIND(AK$1,$AG1469))-FIND(":",$AG1469,FIND(AK$1,$AG1469))-1)),"卖家未填"))</f>
        <v>卖家未填</v>
      </c>
      <c r="M1469" s="11" t="str">
        <f>IF(AL$1="","",IFERROR(TRIM(MID($AG1469,FIND(":",$AG1469,FIND(AL$1,$AG1469))+1,FIND("=",$AG1469,FIND(AL$1,$AG1469))-FIND(":",$AG1469,FIND(AL$1,$AG1469))-1)),"卖家未填"))</f>
        <v>散装</v>
      </c>
      <c r="N1469" s="11" t="s">
        <v>1127</v>
      </c>
      <c r="O1469" s="11" t="s">
        <v>4421</v>
      </c>
      <c r="P1469" s="13">
        <v>7.8</v>
      </c>
      <c r="Q1469" s="13"/>
      <c r="R1469" s="11">
        <v>7.8</v>
      </c>
      <c r="S1469" s="14">
        <f>IFERROR(V1469/T1469,"0")</f>
        <v>26.742857142857144</v>
      </c>
      <c r="T1469" s="11">
        <v>21</v>
      </c>
      <c r="U1469" s="11">
        <v>72</v>
      </c>
      <c r="V1469" s="15">
        <f>R1469*U1469</f>
        <v>561.6</v>
      </c>
      <c r="W1469" s="11">
        <v>9</v>
      </c>
      <c r="X1469" s="11">
        <v>20</v>
      </c>
      <c r="Y1469" s="11">
        <v>42499700083</v>
      </c>
      <c r="Z1469" s="11">
        <v>108900256</v>
      </c>
      <c r="AA1469" s="16">
        <f>IFERROR((MID(AE1469,FIND("ends=",AE1469)+5,FIND("000&amp;starts",AE1469)-FIND("ends=",AE1469)-5)+8*3600)/86400+70*365+19,"")</f>
        <v>42032.964062500003</v>
      </c>
      <c r="AB1469" s="17" t="str">
        <f>HYPERLINK("http://item.taobao.com/item.htm?id="&amp;Y1469,"点击查看")</f>
        <v>点击查看</v>
      </c>
      <c r="AC1469" s="11">
        <f>YEAR(D1469)</f>
        <v>2014</v>
      </c>
      <c r="AD1469" s="11"/>
      <c r="AE1469" s="11" t="s">
        <v>6229</v>
      </c>
      <c r="AF1469" s="11"/>
      <c r="AG1469" s="11" t="s">
        <v>11934</v>
      </c>
    </row>
    <row r="1470" spans="1:33" x14ac:dyDescent="0.15">
      <c r="A1470" s="11" t="s">
        <v>14895</v>
      </c>
      <c r="B1470" s="11" t="s">
        <v>15360</v>
      </c>
      <c r="C1470" s="11" t="s">
        <v>14904</v>
      </c>
      <c r="D1470" s="12">
        <v>41963</v>
      </c>
      <c r="E1470" s="11" t="s">
        <v>15013</v>
      </c>
      <c r="F1470" s="11" t="s">
        <v>15028</v>
      </c>
      <c r="G1470" s="11" t="s">
        <v>77</v>
      </c>
      <c r="H1470" s="11" t="s">
        <v>10331</v>
      </c>
      <c r="I1470" s="11" t="str">
        <f>IF(AH$1="","",IFERROR(TRIM(MID($AG1470,FIND(":",$AG1470,FIND(AH$1,$AG1470))+1,FIND("=",$AG1470,FIND(AH$1,$AG1470))-FIND(":",$AG1470,FIND(AH$1,$AG1470))-1)),"卖家未填"))</f>
        <v>黄米年糕片</v>
      </c>
      <c r="J1470" s="11" t="str">
        <f>IF(AI$1="","",IFERROR(TRIM(MID($AG1470,FIND(":",$AG1470,FIND(AI$1,$AG1470))+1,FIND("=",$AG1470,FIND(AI$1,$AG1470))-FIND(":",$AG1470,FIND(AI$1,$AG1470))-1)),"卖家未填"))</f>
        <v>500</v>
      </c>
      <c r="K1470" s="11" t="str">
        <f>IF(AJ$1="","",IFERROR(TRIM(MID($AG1470,FIND(":",$AG1470,FIND(AJ$1,$AG1470))+1,FIND("=",$AG1470,FIND(AJ$1,$AG1470))-FIND(":",$AG1470,FIND(AJ$1,$AG1470))-1)),"卖家未填"))</f>
        <v>3人份</v>
      </c>
      <c r="L1470" s="11" t="str">
        <f>IF(AK$1="","",IFERROR(TRIM(MID($AG1470,FIND(":",$AG1470,FIND(AK$1,$AG1470))+1,FIND("=",$AG1470,FIND(AK$1,$AG1470))-FIND(":",$AG1470,FIND(AK$1,$AG1470))-1)),"卖家未填"))</f>
        <v>卖家未填</v>
      </c>
      <c r="M1470" s="11" t="str">
        <f>IF(AL$1="","",IFERROR(TRIM(MID($AG1470,FIND(":",$AG1470,FIND(AL$1,$AG1470))+1,FIND("=",$AG1470,FIND(AL$1,$AG1470))-FIND(":",$AG1470,FIND(AL$1,$AG1470))-1)),"卖家未填"))</f>
        <v>散装</v>
      </c>
      <c r="N1470" s="11" t="s">
        <v>1612</v>
      </c>
      <c r="O1470" s="11" t="s">
        <v>4772</v>
      </c>
      <c r="P1470" s="13">
        <v>31.6</v>
      </c>
      <c r="Q1470" s="13">
        <v>15.99</v>
      </c>
      <c r="R1470" s="11">
        <v>15.99</v>
      </c>
      <c r="S1470" s="14">
        <f>IFERROR(V1470/T1470,"0")</f>
        <v>46.637499999999996</v>
      </c>
      <c r="T1470" s="11">
        <v>12</v>
      </c>
      <c r="U1470" s="11">
        <v>35</v>
      </c>
      <c r="V1470" s="15">
        <f>R1470*U1470</f>
        <v>559.65</v>
      </c>
      <c r="W1470" s="11">
        <v>10</v>
      </c>
      <c r="X1470" s="11">
        <v>14</v>
      </c>
      <c r="Y1470" s="11">
        <v>42736478621</v>
      </c>
      <c r="Z1470" s="11">
        <v>115245145</v>
      </c>
      <c r="AA1470" s="16">
        <f>IFERROR((MID(AE1470,FIND("ends=",AE1470)+5,FIND("000&amp;starts",AE1470)-FIND("ends=",AE1470)-5)+8*3600)/86400+70*365+19,"")</f>
        <v>42033.411828703705</v>
      </c>
      <c r="AB1470" s="17" t="str">
        <f>HYPERLINK("http://item.taobao.com/item.htm?id="&amp;Y1470,"点击查看")</f>
        <v>点击查看</v>
      </c>
      <c r="AC1470" s="11">
        <f>YEAR(D1470)</f>
        <v>2014</v>
      </c>
      <c r="AD1470" s="11"/>
      <c r="AE1470" s="11" t="s">
        <v>6698</v>
      </c>
      <c r="AF1470" s="11" t="s">
        <v>9566</v>
      </c>
      <c r="AG1470" s="11" t="s">
        <v>12387</v>
      </c>
    </row>
    <row r="1471" spans="1:33" x14ac:dyDescent="0.15">
      <c r="A1471" s="11" t="s">
        <v>14902</v>
      </c>
      <c r="B1471" s="11" t="s">
        <v>15378</v>
      </c>
      <c r="C1471" s="11" t="s">
        <v>14903</v>
      </c>
      <c r="D1471" s="12">
        <v>39760</v>
      </c>
      <c r="E1471" s="11" t="s">
        <v>14967</v>
      </c>
      <c r="F1471" s="11" t="s">
        <v>14968</v>
      </c>
      <c r="G1471" s="11" t="s">
        <v>28</v>
      </c>
      <c r="H1471" s="11" t="s">
        <v>10455</v>
      </c>
      <c r="I1471" s="11" t="str">
        <f>IF(AH$1="","",IFERROR(TRIM(MID($AG1471,FIND(":",$AG1471,FIND(AH$1,$AG1471))+1,FIND("=",$AG1471,FIND(AH$1,$AG1471))-FIND(":",$AG1471,FIND(AH$1,$AG1471))-1)),"卖家未填"))</f>
        <v>年糕</v>
      </c>
      <c r="J1471" s="11" t="str">
        <f>IF(AI$1="","",IFERROR(TRIM(MID($AG1471,FIND(":",$AG1471,FIND(AI$1,$AG1471))+1,FIND("=",$AG1471,FIND(AI$1,$AG1471))-FIND(":",$AG1471,FIND(AI$1,$AG1471))-1)),"卖家未填"))</f>
        <v>500</v>
      </c>
      <c r="K1471" s="11" t="str">
        <f>IF(AJ$1="","",IFERROR(TRIM(MID($AG1471,FIND(":",$AG1471,FIND(AJ$1,$AG1471))+1,FIND("=",$AG1471,FIND(AJ$1,$AG1471))-FIND(":",$AG1471,FIND(AJ$1,$AG1471))-1)),"卖家未填"))</f>
        <v>卖家未填</v>
      </c>
      <c r="L1471" s="11" t="str">
        <f>IF(AK$1="","",IFERROR(TRIM(MID($AG1471,FIND(":",$AG1471,FIND(AK$1,$AG1471))+1,FIND("=",$AG1471,FIND(AK$1,$AG1471))-FIND(":",$AG1471,FIND(AK$1,$AG1471))-1)),"卖家未填"))</f>
        <v>卖家未填</v>
      </c>
      <c r="M1471" s="11" t="str">
        <f>IF(AL$1="","",IFERROR(TRIM(MID($AG1471,FIND(":",$AG1471,FIND(AL$1,$AG1471))+1,FIND("=",$AG1471,FIND(AL$1,$AG1471))-FIND(":",$AG1471,FIND(AL$1,$AG1471))-1)),"卖家未填"))</f>
        <v>散装</v>
      </c>
      <c r="N1471" s="11" t="s">
        <v>913</v>
      </c>
      <c r="O1471" s="11" t="s">
        <v>4439</v>
      </c>
      <c r="P1471" s="13">
        <v>13</v>
      </c>
      <c r="Q1471" s="13"/>
      <c r="R1471" s="11">
        <v>13</v>
      </c>
      <c r="S1471" s="14">
        <f>IFERROR(V1471/T1471,"0")</f>
        <v>18.633333333333333</v>
      </c>
      <c r="T1471" s="11">
        <v>30</v>
      </c>
      <c r="U1471" s="11">
        <v>43</v>
      </c>
      <c r="V1471" s="15">
        <f>R1471*U1471</f>
        <v>559</v>
      </c>
      <c r="W1471" s="11">
        <v>15</v>
      </c>
      <c r="X1471" s="11">
        <v>349</v>
      </c>
      <c r="Y1471" s="11">
        <v>23364940382</v>
      </c>
      <c r="Z1471" s="11">
        <v>36634493</v>
      </c>
      <c r="AA1471" s="16">
        <f>IFERROR((MID(AE1471,FIND("ends=",AE1471)+5,FIND("000&amp;starts",AE1471)-FIND("ends=",AE1471)-5)+8*3600)/86400+70*365+19,"")</f>
        <v>42032.62498842593</v>
      </c>
      <c r="AB1471" s="17" t="str">
        <f>HYPERLINK("http://item.taobao.com/item.htm?id="&amp;Y1471,"点击查看")</f>
        <v>点击查看</v>
      </c>
      <c r="AC1471" s="11">
        <f>YEAR(D1471)</f>
        <v>2008</v>
      </c>
      <c r="AD1471" s="11"/>
      <c r="AE1471" s="11" t="s">
        <v>6024</v>
      </c>
      <c r="AF1471" s="11" t="s">
        <v>9727</v>
      </c>
      <c r="AG1471" s="11" t="s">
        <v>11735</v>
      </c>
    </row>
    <row r="1472" spans="1:33" x14ac:dyDescent="0.15">
      <c r="A1472" s="11" t="s">
        <v>14908</v>
      </c>
      <c r="B1472" s="11" t="s">
        <v>16161</v>
      </c>
      <c r="C1472" s="11" t="s">
        <v>14909</v>
      </c>
      <c r="D1472" s="12">
        <v>41333</v>
      </c>
      <c r="E1472" s="11" t="s">
        <v>14993</v>
      </c>
      <c r="F1472" s="11" t="s">
        <v>15072</v>
      </c>
      <c r="G1472" s="11" t="s">
        <v>118</v>
      </c>
      <c r="H1472" s="11" t="s">
        <v>10652</v>
      </c>
      <c r="I1472" s="11" t="str">
        <f>IF(AH$1="","",IFERROR(TRIM(MID($AG1472,FIND(":",$AG1472,FIND(AH$1,$AG1472))+1,FIND("=",$AG1472,FIND(AH$1,$AG1472))-FIND(":",$AG1472,FIND(AH$1,$AG1472))-1)),"卖家未填"))</f>
        <v>卖家未填</v>
      </c>
      <c r="J1472" s="11" t="str">
        <f>IF(AI$1="","",IFERROR(TRIM(MID($AG1472,FIND(":",$AG1472,FIND(AI$1,$AG1472))+1,FIND("=",$AG1472,FIND(AI$1,$AG1472))-FIND(":",$AG1472,FIND(AI$1,$AG1472))-1)),"卖家未填"))</f>
        <v>380</v>
      </c>
      <c r="K1472" s="11" t="str">
        <f>IF(AJ$1="","",IFERROR(TRIM(MID($AG1472,FIND(":",$AG1472,FIND(AJ$1,$AG1472))+1,FIND("=",$AG1472,FIND(AJ$1,$AG1472))-FIND(":",$AG1472,FIND(AJ$1,$AG1472))-1)),"卖家未填"))</f>
        <v>卖家未填</v>
      </c>
      <c r="L1472" s="11" t="str">
        <f>IF(AK$1="","",IFERROR(TRIM(MID($AG1472,FIND(":",$AG1472,FIND(AK$1,$AG1472))+1,FIND("=",$AG1472,FIND(AK$1,$AG1472))-FIND(":",$AG1472,FIND(AK$1,$AG1472))-1)),"卖家未填"))</f>
        <v>卖家未填</v>
      </c>
      <c r="M1472" s="11" t="str">
        <f>IF(AL$1="","",IFERROR(TRIM(MID($AG1472,FIND(":",$AG1472,FIND(AL$1,$AG1472))+1,FIND("=",$AG1472,FIND(AL$1,$AG1472))-FIND(":",$AG1472,FIND(AL$1,$AG1472))-1)),"卖家未填"))</f>
        <v>包装</v>
      </c>
      <c r="N1472" s="18" t="s">
        <v>11022</v>
      </c>
      <c r="O1472" s="11" t="s">
        <v>5269</v>
      </c>
      <c r="P1472" s="13">
        <v>43</v>
      </c>
      <c r="Q1472" s="13"/>
      <c r="R1472" s="11">
        <v>43</v>
      </c>
      <c r="S1472" s="14">
        <f>IFERROR(V1472/T1472,"0")</f>
        <v>186.33333333333334</v>
      </c>
      <c r="T1472" s="11">
        <v>3</v>
      </c>
      <c r="U1472" s="11">
        <v>13</v>
      </c>
      <c r="V1472" s="15">
        <f>R1472*U1472</f>
        <v>559</v>
      </c>
      <c r="W1472" s="11">
        <v>0</v>
      </c>
      <c r="X1472" s="11">
        <v>6</v>
      </c>
      <c r="Y1472" s="11">
        <v>43412824482</v>
      </c>
      <c r="Z1472" s="11">
        <v>102412362</v>
      </c>
      <c r="AA1472" s="16">
        <f>IFERROR((MID(AE1472,FIND("ends=",AE1472)+5,FIND("000&amp;starts",AE1472)-FIND("ends=",AE1472)-5)+8*3600)/86400+70*365+19,"")</f>
        <v>42033.322743055556</v>
      </c>
      <c r="AB1472" s="17" t="str">
        <f>HYPERLINK("http://item.taobao.com/item.htm?id="&amp;Y1472,"点击查看")</f>
        <v>点击查看</v>
      </c>
      <c r="AC1472" s="11">
        <f>YEAR(D1472)</f>
        <v>2013</v>
      </c>
      <c r="AD1472" s="11"/>
      <c r="AE1472" s="11" t="s">
        <v>8520</v>
      </c>
      <c r="AF1472" s="11" t="s">
        <v>9951</v>
      </c>
      <c r="AG1472" s="11" t="s">
        <v>14012</v>
      </c>
    </row>
    <row r="1473" spans="1:33" x14ac:dyDescent="0.15">
      <c r="A1473" s="11" t="s">
        <v>14895</v>
      </c>
      <c r="B1473" s="11" t="s">
        <v>15324</v>
      </c>
      <c r="C1473" s="11" t="s">
        <v>14897</v>
      </c>
      <c r="D1473" s="12">
        <v>40171</v>
      </c>
      <c r="E1473" s="11" t="s">
        <v>33</v>
      </c>
      <c r="F1473" s="11" t="s">
        <v>33</v>
      </c>
      <c r="G1473" s="11" t="s">
        <v>33</v>
      </c>
      <c r="H1473" s="11" t="s">
        <v>10322</v>
      </c>
      <c r="I1473" s="11" t="str">
        <f>IF(AH$1="","",IFERROR(TRIM(MID($AG1473,FIND(":",$AG1473,FIND(AH$1,$AG1473))+1,FIND("=",$AG1473,FIND(AH$1,$AG1473))-FIND(":",$AG1473,FIND(AH$1,$AG1473))-1)),"卖家未填"))</f>
        <v>卖家未填</v>
      </c>
      <c r="J1473" s="11" t="str">
        <f>IF(AI$1="","",IFERROR(TRIM(MID($AG1473,FIND(":",$AG1473,FIND(AI$1,$AG1473))+1,FIND("=",$AG1473,FIND(AI$1,$AG1473))-FIND(":",$AG1473,FIND(AI$1,$AG1473))-1)),"卖家未填"))</f>
        <v>400</v>
      </c>
      <c r="K1473" s="11" t="str">
        <f>IF(AJ$1="","",IFERROR(TRIM(MID($AG1473,FIND(":",$AG1473,FIND(AJ$1,$AG1473))+1,FIND("=",$AG1473,FIND(AJ$1,$AG1473))-FIND(":",$AG1473,FIND(AJ$1,$AG1473))-1)),"卖家未填"))</f>
        <v>卖家未填</v>
      </c>
      <c r="L1473" s="11" t="str">
        <f>IF(AK$1="","",IFERROR(TRIM(MID($AG1473,FIND(":",$AG1473,FIND(AK$1,$AG1473))+1,FIND("=",$AG1473,FIND(AK$1,$AG1473))-FIND(":",$AG1473,FIND(AK$1,$AG1473))-1)),"卖家未填"))</f>
        <v>卖家未填</v>
      </c>
      <c r="M1473" s="11" t="str">
        <f>IF(AL$1="","",IFERROR(TRIM(MID($AG1473,FIND(":",$AG1473,FIND(AL$1,$AG1473))+1,FIND("=",$AG1473,FIND(AL$1,$AG1473))-FIND(":",$AG1473,FIND(AL$1,$AG1473))-1)),"卖家未填"))</f>
        <v>散装</v>
      </c>
      <c r="N1473" s="11" t="s">
        <v>971</v>
      </c>
      <c r="O1473" s="11" t="s">
        <v>4504</v>
      </c>
      <c r="P1473" s="13">
        <v>6.8</v>
      </c>
      <c r="Q1473" s="13"/>
      <c r="R1473" s="11">
        <v>6.8</v>
      </c>
      <c r="S1473" s="14">
        <f>IFERROR(V1473/T1473,"0")</f>
        <v>20.651851851851852</v>
      </c>
      <c r="T1473" s="11">
        <v>27</v>
      </c>
      <c r="U1473" s="11">
        <v>82</v>
      </c>
      <c r="V1473" s="15">
        <f>R1473*U1473</f>
        <v>557.6</v>
      </c>
      <c r="W1473" s="11">
        <v>29</v>
      </c>
      <c r="X1473" s="11">
        <v>70</v>
      </c>
      <c r="Y1473" s="11">
        <v>38864593610</v>
      </c>
      <c r="Z1473" s="11">
        <v>60203605</v>
      </c>
      <c r="AA1473" s="16">
        <f>IFERROR((MID(AE1473,FIND("ends=",AE1473)+5,FIND("000&amp;starts",AE1473)-FIND("ends=",AE1473)-5)+8*3600)/86400+70*365+19,"")</f>
        <v>42030.00209490741</v>
      </c>
      <c r="AB1473" s="17" t="str">
        <f>HYPERLINK("http://item.taobao.com/item.htm?id="&amp;Y1473,"点击查看")</f>
        <v>点击查看</v>
      </c>
      <c r="AC1473" s="11">
        <f>YEAR(D1473)</f>
        <v>2009</v>
      </c>
      <c r="AD1473" s="11"/>
      <c r="AE1473" s="11" t="s">
        <v>6079</v>
      </c>
      <c r="AF1473" s="11"/>
      <c r="AG1473" s="11" t="s">
        <v>11790</v>
      </c>
    </row>
    <row r="1474" spans="1:33" x14ac:dyDescent="0.15">
      <c r="A1474" s="11" t="s">
        <v>14881</v>
      </c>
      <c r="B1474" s="11" t="s">
        <v>15480</v>
      </c>
      <c r="C1474" s="11" t="s">
        <v>14888</v>
      </c>
      <c r="D1474" s="12">
        <v>41389</v>
      </c>
      <c r="E1474" s="11" t="s">
        <v>14957</v>
      </c>
      <c r="F1474" s="11" t="s">
        <v>14983</v>
      </c>
      <c r="G1474" s="11" t="s">
        <v>42</v>
      </c>
      <c r="H1474" s="11" t="s">
        <v>10447</v>
      </c>
      <c r="I1474" s="11" t="str">
        <f>IF(AH$1="","",IFERROR(TRIM(MID($AG1474,FIND(":",$AG1474,FIND(AH$1,$AG1474))+1,FIND("=",$AG1474,FIND(AH$1,$AG1474))-FIND(":",$AG1474,FIND(AH$1,$AG1474))-1)),"卖家未填"))</f>
        <v>卖家未填</v>
      </c>
      <c r="J1474" s="11" t="str">
        <f>IF(AI$1="","",IFERROR(TRIM(MID($AG1474,FIND(":",$AG1474,FIND(AI$1,$AG1474))+1,FIND("=",$AG1474,FIND(AI$1,$AG1474))-FIND(":",$AG1474,FIND(AI$1,$AG1474))-1)),"卖家未填"))</f>
        <v>120</v>
      </c>
      <c r="K1474" s="11" t="str">
        <f>IF(AJ$1="","",IFERROR(TRIM(MID($AG1474,FIND(":",$AG1474,FIND(AJ$1,$AG1474))+1,FIND("=",$AG1474,FIND(AJ$1,$AG1474))-FIND(":",$AG1474,FIND(AJ$1,$AG1474))-1)),"卖家未填"))</f>
        <v>1人份</v>
      </c>
      <c r="L1474" s="11" t="str">
        <f>IF(AK$1="","",IFERROR(TRIM(MID($AG1474,FIND(":",$AG1474,FIND(AK$1,$AG1474))+1,FIND("=",$AG1474,FIND(AK$1,$AG1474))-FIND(":",$AG1474,FIND(AK$1,$AG1474))-1)),"卖家未填"))</f>
        <v>1周</v>
      </c>
      <c r="M1474" s="11" t="str">
        <f>IF(AL$1="","",IFERROR(TRIM(MID($AG1474,FIND(":",$AG1474,FIND(AL$1,$AG1474))+1,FIND("=",$AG1474,FIND(AL$1,$AG1474))-FIND(":",$AG1474,FIND(AL$1,$AG1474))-1)),"卖家未填"))</f>
        <v>散装</v>
      </c>
      <c r="N1474" s="11" t="s">
        <v>878</v>
      </c>
      <c r="O1474" s="11" t="s">
        <v>4441</v>
      </c>
      <c r="P1474" s="13">
        <v>4.8</v>
      </c>
      <c r="Q1474" s="13"/>
      <c r="R1474" s="11">
        <v>4.8</v>
      </c>
      <c r="S1474" s="14">
        <f>IFERROR(V1474/T1474,"0")</f>
        <v>17.399999999999999</v>
      </c>
      <c r="T1474" s="11">
        <v>32</v>
      </c>
      <c r="U1474" s="11">
        <v>116</v>
      </c>
      <c r="V1474" s="15">
        <f>R1474*U1474</f>
        <v>556.79999999999995</v>
      </c>
      <c r="W1474" s="11">
        <v>65</v>
      </c>
      <c r="X1474" s="11">
        <v>80</v>
      </c>
      <c r="Y1474" s="11">
        <v>26750876490</v>
      </c>
      <c r="Z1474" s="11">
        <v>103726216</v>
      </c>
      <c r="AA1474" s="16">
        <f>IFERROR((MID(AE1474,FIND("ends=",AE1474)+5,FIND("000&amp;starts",AE1474)-FIND("ends=",AE1474)-5)+8*3600)/86400+70*365+19,"")</f>
        <v>42034.855162037042</v>
      </c>
      <c r="AB1474" s="17" t="str">
        <f>HYPERLINK("http://item.taobao.com/item.htm?id="&amp;Y1474,"点击查看")</f>
        <v>点击查看</v>
      </c>
      <c r="AC1474" s="11">
        <f>YEAR(D1474)</f>
        <v>2013</v>
      </c>
      <c r="AD1474" s="11"/>
      <c r="AE1474" s="11" t="s">
        <v>5991</v>
      </c>
      <c r="AF1474" s="11" t="s">
        <v>9718</v>
      </c>
      <c r="AG1474" s="11" t="s">
        <v>11701</v>
      </c>
    </row>
    <row r="1475" spans="1:33" x14ac:dyDescent="0.15">
      <c r="A1475" s="11" t="s">
        <v>14895</v>
      </c>
      <c r="B1475" s="11" t="s">
        <v>15282</v>
      </c>
      <c r="C1475" s="11" t="s">
        <v>14897</v>
      </c>
      <c r="D1475" s="12">
        <v>40192</v>
      </c>
      <c r="E1475" s="11" t="s">
        <v>14987</v>
      </c>
      <c r="F1475" s="11" t="s">
        <v>15002</v>
      </c>
      <c r="G1475" s="11" t="s">
        <v>57</v>
      </c>
      <c r="H1475" s="11" t="s">
        <v>10359</v>
      </c>
      <c r="I1475" s="11" t="str">
        <f>IF(AH$1="","",IFERROR(TRIM(MID($AG1475,FIND(":",$AG1475,FIND(AH$1,$AG1475))+1,FIND("=",$AG1475,FIND(AH$1,$AG1475))-FIND(":",$AG1475,FIND(AH$1,$AG1475))-1)),"卖家未填"))</f>
        <v>卖家未填</v>
      </c>
      <c r="J1475" s="11" t="str">
        <f>IF(AI$1="","",IFERROR(TRIM(MID($AG1475,FIND(":",$AG1475,FIND(AI$1,$AG1475))+1,FIND("=",$AG1475,FIND(AI$1,$AG1475))-FIND(":",$AG1475,FIND(AI$1,$AG1475))-1)),"卖家未填"))</f>
        <v>500</v>
      </c>
      <c r="K1475" s="11" t="str">
        <f>IF(AJ$1="","",IFERROR(TRIM(MID($AG1475,FIND(":",$AG1475,FIND(AJ$1,$AG1475))+1,FIND("=",$AG1475,FIND(AJ$1,$AG1475))-FIND(":",$AG1475,FIND(AJ$1,$AG1475))-1)),"卖家未填"))</f>
        <v>卖家未填</v>
      </c>
      <c r="L1475" s="11" t="str">
        <f>IF(AK$1="","",IFERROR(TRIM(MID($AG1475,FIND(":",$AG1475,FIND(AK$1,$AG1475))+1,FIND("=",$AG1475,FIND(AK$1,$AG1475))-FIND(":",$AG1475,FIND(AK$1,$AG1475))-1)),"卖家未填"))</f>
        <v>卖家未填</v>
      </c>
      <c r="M1475" s="11" t="str">
        <f>IF(AL$1="","",IFERROR(TRIM(MID($AG1475,FIND(":",$AG1475,FIND(AL$1,$AG1475))+1,FIND("=",$AG1475,FIND(AL$1,$AG1475))-FIND(":",$AG1475,FIND(AL$1,$AG1475))-1)),"卖家未填"))</f>
        <v>散装</v>
      </c>
      <c r="N1475" s="11" t="s">
        <v>1110</v>
      </c>
      <c r="O1475" s="11" t="s">
        <v>4501</v>
      </c>
      <c r="P1475" s="13">
        <v>9.5</v>
      </c>
      <c r="Q1475" s="13">
        <v>8.3000000000000007</v>
      </c>
      <c r="R1475" s="11">
        <v>8.3000000000000007</v>
      </c>
      <c r="S1475" s="14">
        <f>IFERROR(V1475/T1475,"0")</f>
        <v>26.480952380952381</v>
      </c>
      <c r="T1475" s="11">
        <v>21</v>
      </c>
      <c r="U1475" s="11">
        <v>67</v>
      </c>
      <c r="V1475" s="15">
        <f>R1475*U1475</f>
        <v>556.1</v>
      </c>
      <c r="W1475" s="11">
        <v>20</v>
      </c>
      <c r="X1475" s="11">
        <v>122</v>
      </c>
      <c r="Y1475" s="11">
        <v>4311071100</v>
      </c>
      <c r="Z1475" s="11">
        <v>60370511</v>
      </c>
      <c r="AA1475" s="16">
        <f>IFERROR((MID(AE1475,FIND("ends=",AE1475)+5,FIND("000&amp;starts",AE1475)-FIND("ends=",AE1475)-5)+8*3600)/86400+70*365+19,"")</f>
        <v>42029.538969907408</v>
      </c>
      <c r="AB1475" s="17" t="str">
        <f>HYPERLINK("http://item.taobao.com/item.htm?id="&amp;Y1475,"点击查看")</f>
        <v>点击查看</v>
      </c>
      <c r="AC1475" s="11">
        <f>YEAR(D1475)</f>
        <v>2010</v>
      </c>
      <c r="AD1475" s="11"/>
      <c r="AE1475" s="11" t="s">
        <v>6214</v>
      </c>
      <c r="AF1475" s="11" t="s">
        <v>9615</v>
      </c>
      <c r="AG1475" s="11" t="s">
        <v>11919</v>
      </c>
    </row>
    <row r="1476" spans="1:33" x14ac:dyDescent="0.15">
      <c r="A1476" s="11" t="s">
        <v>14902</v>
      </c>
      <c r="B1476" s="11" t="s">
        <v>15378</v>
      </c>
      <c r="C1476" s="11" t="s">
        <v>14903</v>
      </c>
      <c r="D1476" s="12">
        <v>39760</v>
      </c>
      <c r="E1476" s="11" t="s">
        <v>14967</v>
      </c>
      <c r="F1476" s="11" t="s">
        <v>14968</v>
      </c>
      <c r="G1476" s="11" t="s">
        <v>28</v>
      </c>
      <c r="H1476" s="11" t="s">
        <v>10572</v>
      </c>
      <c r="I1476" s="11" t="str">
        <f>IF(AH$1="","",IFERROR(TRIM(MID($AG1476,FIND(":",$AG1476,FIND(AH$1,$AG1476))+1,FIND("=",$AG1476,FIND(AH$1,$AG1476))-FIND(":",$AG1476,FIND(AH$1,$AG1476))-1)),"卖家未填"))</f>
        <v>打糕</v>
      </c>
      <c r="J1476" s="11" t="str">
        <f>IF(AI$1="","",IFERROR(TRIM(MID($AG1476,FIND(":",$AG1476,FIND(AI$1,$AG1476))+1,FIND("=",$AG1476,FIND(AI$1,$AG1476))-FIND(":",$AG1476,FIND(AI$1,$AG1476))-1)),"卖家未填"))</f>
        <v>500</v>
      </c>
      <c r="K1476" s="11" t="str">
        <f>IF(AJ$1="","",IFERROR(TRIM(MID($AG1476,FIND(":",$AG1476,FIND(AJ$1,$AG1476))+1,FIND("=",$AG1476,FIND(AJ$1,$AG1476))-FIND(":",$AG1476,FIND(AJ$1,$AG1476))-1)),"卖家未填"))</f>
        <v>卖家未填</v>
      </c>
      <c r="L1476" s="11" t="str">
        <f>IF(AK$1="","",IFERROR(TRIM(MID($AG1476,FIND(":",$AG1476,FIND(AK$1,$AG1476))+1,FIND("=",$AG1476,FIND(AK$1,$AG1476))-FIND(":",$AG1476,FIND(AK$1,$AG1476))-1)),"卖家未填"))</f>
        <v>卖家未填</v>
      </c>
      <c r="M1476" s="11" t="str">
        <f>IF(AL$1="","",IFERROR(TRIM(MID($AG1476,FIND(":",$AG1476,FIND(AL$1,$AG1476))+1,FIND("=",$AG1476,FIND(AL$1,$AG1476))-FIND(":",$AG1476,FIND(AL$1,$AG1476))-1)),"卖家未填"))</f>
        <v>散装</v>
      </c>
      <c r="N1476" s="11" t="s">
        <v>1692</v>
      </c>
      <c r="O1476" s="11" t="s">
        <v>4523</v>
      </c>
      <c r="P1476" s="13">
        <v>15</v>
      </c>
      <c r="Q1476" s="13"/>
      <c r="R1476" s="11">
        <v>15</v>
      </c>
      <c r="S1476" s="14">
        <f>IFERROR(V1476/T1476,"0")</f>
        <v>50.454545454545453</v>
      </c>
      <c r="T1476" s="11">
        <v>11</v>
      </c>
      <c r="U1476" s="11">
        <v>37</v>
      </c>
      <c r="V1476" s="15">
        <f>R1476*U1476</f>
        <v>555</v>
      </c>
      <c r="W1476" s="11">
        <v>6</v>
      </c>
      <c r="X1476" s="11">
        <v>93</v>
      </c>
      <c r="Y1476" s="11">
        <v>35220781198</v>
      </c>
      <c r="Z1476" s="11">
        <v>36634493</v>
      </c>
      <c r="AA1476" s="16">
        <f>IFERROR((MID(AE1476,FIND("ends=",AE1476)+5,FIND("000&amp;starts",AE1476)-FIND("ends=",AE1476)-5)+8*3600)/86400+70*365+19,"")</f>
        <v>42032.624872685185</v>
      </c>
      <c r="AB1476" s="17" t="str">
        <f>HYPERLINK("http://item.taobao.com/item.htm?id="&amp;Y1476,"点击查看")</f>
        <v>点击查看</v>
      </c>
      <c r="AC1476" s="11">
        <f>YEAR(D1476)</f>
        <v>2008</v>
      </c>
      <c r="AD1476" s="11"/>
      <c r="AE1476" s="11" t="s">
        <v>6777</v>
      </c>
      <c r="AF1476" s="11" t="s">
        <v>9864</v>
      </c>
      <c r="AG1476" s="11" t="s">
        <v>12462</v>
      </c>
    </row>
    <row r="1477" spans="1:33" x14ac:dyDescent="0.15">
      <c r="A1477" s="11" t="s">
        <v>14895</v>
      </c>
      <c r="B1477" s="11" t="s">
        <v>16146</v>
      </c>
      <c r="C1477" s="11" t="s">
        <v>14904</v>
      </c>
      <c r="D1477" s="12">
        <v>41910</v>
      </c>
      <c r="E1477" s="11" t="s">
        <v>14957</v>
      </c>
      <c r="F1477" s="11" t="s">
        <v>14958</v>
      </c>
      <c r="G1477" s="11" t="s">
        <v>21</v>
      </c>
      <c r="H1477" s="11" t="s">
        <v>10651</v>
      </c>
      <c r="I1477" s="11" t="str">
        <f>IF(AH$1="","",IFERROR(TRIM(MID($AG1477,FIND(":",$AG1477,FIND(AH$1,$AG1477))+1,FIND("=",$AG1477,FIND(AH$1,$AG1477))-FIND(":",$AG1477,FIND(AH$1,$AG1477))-1)),"卖家未填"))</f>
        <v>卖家未填</v>
      </c>
      <c r="J1477" s="11" t="str">
        <f>IF(AI$1="","",IFERROR(TRIM(MID($AG1477,FIND(":",$AG1477,FIND(AI$1,$AG1477))+1,FIND("=",$AG1477,FIND(AI$1,$AG1477))-FIND(":",$AG1477,FIND(AI$1,$AG1477))-1)),"卖家未填"))</f>
        <v>300</v>
      </c>
      <c r="K1477" s="11" t="str">
        <f>IF(AJ$1="","",IFERROR(TRIM(MID($AG1477,FIND(":",$AG1477,FIND(AJ$1,$AG1477))+1,FIND("=",$AG1477,FIND(AJ$1,$AG1477))-FIND(":",$AG1477,FIND(AJ$1,$AG1477))-1)),"卖家未填"))</f>
        <v>2人份</v>
      </c>
      <c r="L1477" s="11" t="str">
        <f>IF(AK$1="","",IFERROR(TRIM(MID($AG1477,FIND(":",$AG1477,FIND(AK$1,$AG1477))+1,FIND("=",$AG1477,FIND(AK$1,$AG1477))-FIND(":",$AG1477,FIND(AK$1,$AG1477))-1)),"卖家未填"))</f>
        <v>卖家未填</v>
      </c>
      <c r="M1477" s="11" t="str">
        <f>IF(AL$1="","",IFERROR(TRIM(MID($AG1477,FIND(":",$AG1477,FIND(AL$1,$AG1477))+1,FIND("=",$AG1477,FIND(AL$1,$AG1477))-FIND(":",$AG1477,FIND(AL$1,$AG1477))-1)),"卖家未填"))</f>
        <v>包装</v>
      </c>
      <c r="N1477" s="11" t="s">
        <v>2155</v>
      </c>
      <c r="O1477" s="11" t="s">
        <v>4705</v>
      </c>
      <c r="P1477" s="13">
        <v>2.5</v>
      </c>
      <c r="Q1477" s="13"/>
      <c r="R1477" s="11">
        <v>2.5</v>
      </c>
      <c r="S1477" s="14">
        <f>IFERROR(V1477/T1477,"0")</f>
        <v>79.285714285714292</v>
      </c>
      <c r="T1477" s="11">
        <v>7</v>
      </c>
      <c r="U1477" s="11">
        <v>222</v>
      </c>
      <c r="V1477" s="15">
        <f>R1477*U1477</f>
        <v>555</v>
      </c>
      <c r="W1477" s="11">
        <v>8</v>
      </c>
      <c r="X1477" s="11">
        <v>4</v>
      </c>
      <c r="Y1477" s="11">
        <v>42765588896</v>
      </c>
      <c r="Z1477" s="11">
        <v>113889278</v>
      </c>
      <c r="AA1477" s="16">
        <f>IFERROR((MID(AE1477,FIND("ends=",AE1477)+5,FIND("000&amp;starts",AE1477)-FIND("ends=",AE1477)-5)+8*3600)/86400+70*365+19,"")</f>
        <v>42031.950949074075</v>
      </c>
      <c r="AB1477" s="17" t="str">
        <f>HYPERLINK("http://item.taobao.com/item.htm?id="&amp;Y1477,"点击查看")</f>
        <v>点击查看</v>
      </c>
      <c r="AC1477" s="11">
        <f>YEAR(D1477)</f>
        <v>2014</v>
      </c>
      <c r="AD1477" s="11"/>
      <c r="AE1477" s="11" t="s">
        <v>7238</v>
      </c>
      <c r="AF1477" s="11" t="s">
        <v>9949</v>
      </c>
      <c r="AG1477" s="11" t="s">
        <v>12873</v>
      </c>
    </row>
    <row r="1478" spans="1:33" x14ac:dyDescent="0.15">
      <c r="A1478" s="11" t="s">
        <v>14910</v>
      </c>
      <c r="B1478" s="11" t="s">
        <v>16362</v>
      </c>
      <c r="C1478" s="11" t="s">
        <v>14907</v>
      </c>
      <c r="D1478" s="12">
        <v>41385</v>
      </c>
      <c r="E1478" s="11" t="s">
        <v>14959</v>
      </c>
      <c r="F1478" s="11" t="s">
        <v>14981</v>
      </c>
      <c r="G1478" s="11" t="s">
        <v>40</v>
      </c>
      <c r="H1478" s="11" t="s">
        <v>10721</v>
      </c>
      <c r="I1478" s="11" t="str">
        <f>IF(AH$1="","",IFERROR(TRIM(MID($AG1478,FIND(":",$AG1478,FIND(AH$1,$AG1478))+1,FIND("=",$AG1478,FIND(AH$1,$AG1478))-FIND(":",$AG1478,FIND(AH$1,$AG1478))-1)),"卖家未填"))</f>
        <v>卖家未填</v>
      </c>
      <c r="J1478" s="11" t="str">
        <f>IF(AI$1="","",IFERROR(TRIM(MID($AG1478,FIND(":",$AG1478,FIND(AI$1,$AG1478))+1,FIND("=",$AG1478,FIND(AI$1,$AG1478))-FIND(":",$AG1478,FIND(AI$1,$AG1478))-1)),"卖家未填"))</f>
        <v>500</v>
      </c>
      <c r="K1478" s="11" t="str">
        <f>IF(AJ$1="","",IFERROR(TRIM(MID($AG1478,FIND(":",$AG1478,FIND(AJ$1,$AG1478))+1,FIND("=",$AG1478,FIND(AJ$1,$AG1478))-FIND(":",$AG1478,FIND(AJ$1,$AG1478))-1)),"卖家未填"))</f>
        <v>卖家未填</v>
      </c>
      <c r="L1478" s="11" t="str">
        <f>IF(AK$1="","",IFERROR(TRIM(MID($AG1478,FIND(":",$AG1478,FIND(AK$1,$AG1478))+1,FIND("=",$AG1478,FIND(AK$1,$AG1478))-FIND(":",$AG1478,FIND(AK$1,$AG1478))-1)),"卖家未填"))</f>
        <v>卖家未填</v>
      </c>
      <c r="M1478" s="11" t="str">
        <f>IF(AL$1="","",IFERROR(TRIM(MID($AG1478,FIND(":",$AG1478,FIND(AL$1,$AG1478))+1,FIND("=",$AG1478,FIND(AL$1,$AG1478))-FIND(":",$AG1478,FIND(AL$1,$AG1478))-1)),"卖家未填"))</f>
        <v>散装</v>
      </c>
      <c r="N1478" s="11" t="s">
        <v>2607</v>
      </c>
      <c r="O1478" s="11" t="s">
        <v>4663</v>
      </c>
      <c r="P1478" s="13">
        <v>8.8000000000000007</v>
      </c>
      <c r="Q1478" s="13"/>
      <c r="R1478" s="11">
        <v>8.8000000000000007</v>
      </c>
      <c r="S1478" s="14">
        <f>IFERROR(V1478/T1478,"0")</f>
        <v>110.88000000000002</v>
      </c>
      <c r="T1478" s="11">
        <v>5</v>
      </c>
      <c r="U1478" s="11">
        <v>63</v>
      </c>
      <c r="V1478" s="15">
        <f>R1478*U1478</f>
        <v>554.40000000000009</v>
      </c>
      <c r="W1478" s="11">
        <v>8</v>
      </c>
      <c r="X1478" s="11">
        <v>21</v>
      </c>
      <c r="Y1478" s="11">
        <v>41624199480</v>
      </c>
      <c r="Z1478" s="11">
        <v>103643438</v>
      </c>
      <c r="AA1478" s="16">
        <f>IFERROR((MID(AE1478,FIND("ends=",AE1478)+5,FIND("000&amp;starts",AE1478)-FIND("ends=",AE1478)-5)+8*3600)/86400+70*365+19,"")</f>
        <v>42032.681770833333</v>
      </c>
      <c r="AB1478" s="17" t="str">
        <f>HYPERLINK("http://item.taobao.com/item.htm?id="&amp;Y1478,"点击查看")</f>
        <v>点击查看</v>
      </c>
      <c r="AC1478" s="11">
        <f>YEAR(D1478)</f>
        <v>2013</v>
      </c>
      <c r="AD1478" s="11"/>
      <c r="AE1478" s="11" t="s">
        <v>7685</v>
      </c>
      <c r="AF1478" s="11" t="s">
        <v>10027</v>
      </c>
      <c r="AG1478" s="11" t="s">
        <v>13281</v>
      </c>
    </row>
    <row r="1479" spans="1:33" x14ac:dyDescent="0.15">
      <c r="A1479" s="11" t="s">
        <v>14895</v>
      </c>
      <c r="B1479" s="11" t="s">
        <v>15436</v>
      </c>
      <c r="C1479" s="11" t="s">
        <v>14897</v>
      </c>
      <c r="D1479" s="12">
        <v>40056</v>
      </c>
      <c r="E1479" s="11" t="s">
        <v>14957</v>
      </c>
      <c r="F1479" s="11" t="s">
        <v>14983</v>
      </c>
      <c r="G1479" s="11" t="s">
        <v>42</v>
      </c>
      <c r="H1479" s="11" t="s">
        <v>10322</v>
      </c>
      <c r="I1479" s="11" t="str">
        <f>IF(AH$1="","",IFERROR(TRIM(MID($AG1479,FIND(":",$AG1479,FIND(AH$1,$AG1479))+1,FIND("=",$AG1479,FIND(AH$1,$AG1479))-FIND(":",$AG1479,FIND(AH$1,$AG1479))-1)),"卖家未填"))</f>
        <v>卖家未填</v>
      </c>
      <c r="J1479" s="11" t="str">
        <f>IF(AI$1="","",IFERROR(TRIM(MID($AG1479,FIND(":",$AG1479,FIND(AI$1,$AG1479))+1,FIND("=",$AG1479,FIND(AI$1,$AG1479))-FIND(":",$AG1479,FIND(AI$1,$AG1479))-1)),"卖家未填"))</f>
        <v>500</v>
      </c>
      <c r="K1479" s="11" t="str">
        <f>IF(AJ$1="","",IFERROR(TRIM(MID($AG1479,FIND(":",$AG1479,FIND(AJ$1,$AG1479))+1,FIND("=",$AG1479,FIND(AJ$1,$AG1479))-FIND(":",$AG1479,FIND(AJ$1,$AG1479))-1)),"卖家未填"))</f>
        <v>卖家未填</v>
      </c>
      <c r="L1479" s="11" t="str">
        <f>IF(AK$1="","",IFERROR(TRIM(MID($AG1479,FIND(":",$AG1479,FIND(AK$1,$AG1479))+1,FIND("=",$AG1479,FIND(AK$1,$AG1479))-FIND(":",$AG1479,FIND(AK$1,$AG1479))-1)),"卖家未填"))</f>
        <v>卖家未填</v>
      </c>
      <c r="M1479" s="11" t="str">
        <f>IF(AL$1="","",IFERROR(TRIM(MID($AG1479,FIND(":",$AG1479,FIND(AL$1,$AG1479))+1,FIND("=",$AG1479,FIND(AL$1,$AG1479))-FIND(":",$AG1479,FIND(AL$1,$AG1479))-1)),"卖家未填"))</f>
        <v>散装</v>
      </c>
      <c r="N1479" s="11" t="s">
        <v>945</v>
      </c>
      <c r="O1479" s="11" t="s">
        <v>4674</v>
      </c>
      <c r="P1479" s="13">
        <v>3.6</v>
      </c>
      <c r="Q1479" s="13"/>
      <c r="R1479" s="11">
        <v>3.6</v>
      </c>
      <c r="S1479" s="14">
        <f>IFERROR(V1479/T1479,"0")</f>
        <v>19.8</v>
      </c>
      <c r="T1479" s="11">
        <v>28</v>
      </c>
      <c r="U1479" s="11">
        <v>154</v>
      </c>
      <c r="V1479" s="15">
        <f>R1479*U1479</f>
        <v>554.4</v>
      </c>
      <c r="W1479" s="11">
        <v>45</v>
      </c>
      <c r="X1479" s="11">
        <v>72</v>
      </c>
      <c r="Y1479" s="11">
        <v>38604784083</v>
      </c>
      <c r="Z1479" s="11">
        <v>59138495</v>
      </c>
      <c r="AA1479" s="16">
        <f>IFERROR((MID(AE1479,FIND("ends=",AE1479)+5,FIND("000&amp;starts",AE1479)-FIND("ends=",AE1479)-5)+8*3600)/86400+70*365+19,"")</f>
        <v>42035.89738425926</v>
      </c>
      <c r="AB1479" s="17" t="str">
        <f>HYPERLINK("http://item.taobao.com/item.htm?id="&amp;Y1479,"点击查看")</f>
        <v>点击查看</v>
      </c>
      <c r="AC1479" s="11">
        <f>YEAR(D1479)</f>
        <v>2009</v>
      </c>
      <c r="AD1479" s="11"/>
      <c r="AE1479" s="11" t="s">
        <v>6053</v>
      </c>
      <c r="AF1479" s="11"/>
      <c r="AG1479" s="11" t="s">
        <v>11766</v>
      </c>
    </row>
    <row r="1480" spans="1:33" x14ac:dyDescent="0.15">
      <c r="A1480" s="11" t="s">
        <v>14915</v>
      </c>
      <c r="B1480" s="11" t="s">
        <v>15684</v>
      </c>
      <c r="C1480" s="11" t="s">
        <v>14916</v>
      </c>
      <c r="D1480" s="11"/>
      <c r="E1480" s="11" t="s">
        <v>14965</v>
      </c>
      <c r="F1480" s="11" t="s">
        <v>14970</v>
      </c>
      <c r="G1480" s="11" t="s">
        <v>30</v>
      </c>
      <c r="H1480" s="11" t="s">
        <v>10324</v>
      </c>
      <c r="I1480" s="11" t="str">
        <f>IF(AH$1="","",IFERROR(TRIM(MID($AG1480,FIND(":",$AG1480,FIND(AH$1,$AG1480))+1,FIND("=",$AG1480,FIND(AH$1,$AG1480))-FIND(":",$AG1480,FIND(AH$1,$AG1480))-1)),"卖家未填"))</f>
        <v>粘豆包</v>
      </c>
      <c r="J1480" s="11" t="str">
        <f>IF(AI$1="","",IFERROR(TRIM(MID($AG1480,FIND(":",$AG1480,FIND(AI$1,$AG1480))+1,FIND("=",$AG1480,FIND(AI$1,$AG1480))-FIND(":",$AG1480,FIND(AI$1,$AG1480))-1)),"卖家未填"))</f>
        <v>2520</v>
      </c>
      <c r="K1480" s="11" t="str">
        <f>IF(AJ$1="","",IFERROR(TRIM(MID($AG1480,FIND(":",$AG1480,FIND(AJ$1,$AG1480))+1,FIND("=",$AG1480,FIND(AJ$1,$AG1480))-FIND(":",$AG1480,FIND(AJ$1,$AG1480))-1)),"卖家未填"))</f>
        <v>3人份</v>
      </c>
      <c r="L1480" s="11" t="str">
        <f>IF(AK$1="","",IFERROR(TRIM(MID($AG1480,FIND(":",$AG1480,FIND(AK$1,$AG1480))+1,FIND("=",$AG1480,FIND(AK$1,$AG1480))-FIND(":",$AG1480,FIND(AK$1,$AG1480))-1)),"卖家未填"))</f>
        <v>1周</v>
      </c>
      <c r="M1480" s="11" t="str">
        <f>IF(AL$1="","",IFERROR(TRIM(MID($AG1480,FIND(":",$AG1480,FIND(AL$1,$AG1480))+1,FIND("=",$AG1480,FIND(AL$1,$AG1480))-FIND(":",$AG1480,FIND(AL$1,$AG1480))-1)),"卖家未填"))</f>
        <v>包装</v>
      </c>
      <c r="N1480" s="11" t="s">
        <v>2950</v>
      </c>
      <c r="O1480" s="11"/>
      <c r="P1480" s="13">
        <v>158</v>
      </c>
      <c r="Q1480" s="13">
        <v>79</v>
      </c>
      <c r="R1480" s="11">
        <v>79</v>
      </c>
      <c r="S1480" s="14">
        <f>IFERROR(V1480/T1480,"0")</f>
        <v>138.25</v>
      </c>
      <c r="T1480" s="11">
        <v>4</v>
      </c>
      <c r="U1480" s="11">
        <v>7</v>
      </c>
      <c r="V1480" s="15">
        <f>R1480*U1480</f>
        <v>553</v>
      </c>
      <c r="W1480" s="11">
        <v>19</v>
      </c>
      <c r="X1480" s="11">
        <v>37</v>
      </c>
      <c r="Y1480" s="11">
        <v>20288761418</v>
      </c>
      <c r="Z1480" s="11">
        <v>106308450</v>
      </c>
      <c r="AA1480" s="16" t="str">
        <f>IFERROR((MID(AE1480,FIND("ends=",AE1480)+5,FIND("000&amp;starts",AE1480)-FIND("ends=",AE1480)-5)+8*3600)/86400+70*365+19,"")</f>
        <v/>
      </c>
      <c r="AB1480" s="17" t="str">
        <f>HYPERLINK("http://item.taobao.com/item.htm?id="&amp;Y1480,"点击查看")</f>
        <v>点击查看</v>
      </c>
      <c r="AC1480" s="11">
        <f>YEAR(D1480)</f>
        <v>1900</v>
      </c>
      <c r="AD1480" s="11"/>
      <c r="AE1480" s="11"/>
      <c r="AF1480" s="11" t="s">
        <v>9555</v>
      </c>
      <c r="AG1480" s="11" t="s">
        <v>13583</v>
      </c>
    </row>
    <row r="1481" spans="1:33" x14ac:dyDescent="0.15">
      <c r="A1481" s="11" t="s">
        <v>14895</v>
      </c>
      <c r="B1481" s="11" t="s">
        <v>15229</v>
      </c>
      <c r="C1481" s="11" t="s">
        <v>14897</v>
      </c>
      <c r="D1481" s="12">
        <v>40769</v>
      </c>
      <c r="E1481" s="11" t="s">
        <v>14957</v>
      </c>
      <c r="F1481" s="11" t="s">
        <v>14983</v>
      </c>
      <c r="G1481" s="11" t="s">
        <v>42</v>
      </c>
      <c r="H1481" s="11" t="s">
        <v>10339</v>
      </c>
      <c r="I1481" s="11" t="str">
        <f>IF(AH$1="","",IFERROR(TRIM(MID($AG1481,FIND(":",$AG1481,FIND(AH$1,$AG1481))+1,FIND("=",$AG1481,FIND(AH$1,$AG1481))-FIND(":",$AG1481,FIND(AH$1,$AG1481))-1)),"卖家未填"))</f>
        <v>年糕</v>
      </c>
      <c r="J1481" s="11" t="str">
        <f>IF(AI$1="","",IFERROR(TRIM(MID($AG1481,FIND(":",$AG1481,FIND(AI$1,$AG1481))+1,FIND("=",$AG1481,FIND(AI$1,$AG1481))-FIND(":",$AG1481,FIND(AI$1,$AG1481))-1)),"卖家未填"))</f>
        <v>500</v>
      </c>
      <c r="K1481" s="11" t="str">
        <f>IF(AJ$1="","",IFERROR(TRIM(MID($AG1481,FIND(":",$AG1481,FIND(AJ$1,$AG1481))+1,FIND("=",$AG1481,FIND(AJ$1,$AG1481))-FIND(":",$AG1481,FIND(AJ$1,$AG1481))-1)),"卖家未填"))</f>
        <v>卖家未填</v>
      </c>
      <c r="L1481" s="11" t="str">
        <f>IF(AK$1="","",IFERROR(TRIM(MID($AG1481,FIND(":",$AG1481,FIND(AK$1,$AG1481))+1,FIND("=",$AG1481,FIND(AK$1,$AG1481))-FIND(":",$AG1481,FIND(AK$1,$AG1481))-1)),"卖家未填"))</f>
        <v>卖家未填</v>
      </c>
      <c r="M1481" s="11" t="str">
        <f>IF(AL$1="","",IFERROR(TRIM(MID($AG1481,FIND(":",$AG1481,FIND(AL$1,$AG1481))+1,FIND("=",$AG1481,FIND(AL$1,$AG1481))-FIND(":",$AG1481,FIND(AL$1,$AG1481))-1)),"卖家未填"))</f>
        <v>散装</v>
      </c>
      <c r="N1481" s="11" t="s">
        <v>973</v>
      </c>
      <c r="O1481" s="11" t="s">
        <v>4479</v>
      </c>
      <c r="P1481" s="13">
        <v>6</v>
      </c>
      <c r="Q1481" s="13"/>
      <c r="R1481" s="11">
        <v>6</v>
      </c>
      <c r="S1481" s="14">
        <f>IFERROR(V1481/T1481,"0")</f>
        <v>20.444444444444443</v>
      </c>
      <c r="T1481" s="11">
        <v>27</v>
      </c>
      <c r="U1481" s="11">
        <v>92</v>
      </c>
      <c r="V1481" s="15">
        <f>R1481*U1481</f>
        <v>552</v>
      </c>
      <c r="W1481" s="11">
        <v>16</v>
      </c>
      <c r="X1481" s="11">
        <v>47</v>
      </c>
      <c r="Y1481" s="11">
        <v>14837960710</v>
      </c>
      <c r="Z1481" s="11">
        <v>68333302</v>
      </c>
      <c r="AA1481" s="16">
        <f>IFERROR((MID(AE1481,FIND("ends=",AE1481)+5,FIND("000&amp;starts",AE1481)-FIND("ends=",AE1481)-5)+8*3600)/86400+70*365+19,"")</f>
        <v>42030.944236111114</v>
      </c>
      <c r="AB1481" s="17" t="str">
        <f>HYPERLINK("http://item.taobao.com/item.htm?id="&amp;Y1481,"点击查看")</f>
        <v>点击查看</v>
      </c>
      <c r="AC1481" s="11">
        <f>YEAR(D1481)</f>
        <v>2011</v>
      </c>
      <c r="AD1481" s="11"/>
      <c r="AE1481" s="11" t="s">
        <v>6081</v>
      </c>
      <c r="AF1481" s="11" t="s">
        <v>9584</v>
      </c>
      <c r="AG1481" s="11" t="s">
        <v>11792</v>
      </c>
    </row>
    <row r="1482" spans="1:33" x14ac:dyDescent="0.15">
      <c r="A1482" s="11" t="s">
        <v>14895</v>
      </c>
      <c r="B1482" s="11" t="s">
        <v>15961</v>
      </c>
      <c r="C1482" s="11" t="s">
        <v>14894</v>
      </c>
      <c r="D1482" s="12">
        <v>40485</v>
      </c>
      <c r="E1482" s="11" t="s">
        <v>14961</v>
      </c>
      <c r="F1482" s="11" t="s">
        <v>14962</v>
      </c>
      <c r="G1482" s="11" t="s">
        <v>23</v>
      </c>
      <c r="H1482" s="11" t="s">
        <v>10320</v>
      </c>
      <c r="I1482" s="11" t="str">
        <f>IF(AH$1="","",IFERROR(TRIM(MID($AG1482,FIND(":",$AG1482,FIND(AH$1,$AG1482))+1,FIND("=",$AG1482,FIND(AH$1,$AG1482))-FIND(":",$AG1482,FIND(AH$1,$AG1482))-1)),"卖家未填"))</f>
        <v>卖家未填</v>
      </c>
      <c r="J1482" s="11" t="str">
        <f>IF(AI$1="","",IFERROR(TRIM(MID($AG1482,FIND(":",$AG1482,FIND(AI$1,$AG1482))+1,FIND("=",$AG1482,FIND(AI$1,$AG1482))-FIND(":",$AG1482,FIND(AI$1,$AG1482))-1)),"卖家未填"))</f>
        <v>1080</v>
      </c>
      <c r="K1482" s="11" t="str">
        <f>IF(AJ$1="","",IFERROR(TRIM(MID($AG1482,FIND(":",$AG1482,FIND(AJ$1,$AG1482))+1,FIND("=",$AG1482,FIND(AJ$1,$AG1482))-FIND(":",$AG1482,FIND(AJ$1,$AG1482))-1)),"卖家未填"))</f>
        <v>4人份</v>
      </c>
      <c r="L1482" s="11" t="str">
        <f>IF(AK$1="","",IFERROR(TRIM(MID($AG1482,FIND(":",$AG1482,FIND(AK$1,$AG1482))+1,FIND("=",$AG1482,FIND(AK$1,$AG1482))-FIND(":",$AG1482,FIND(AK$1,$AG1482))-1)),"卖家未填"))</f>
        <v>1周</v>
      </c>
      <c r="M1482" s="11" t="str">
        <f>IF(AL$1="","",IFERROR(TRIM(MID($AG1482,FIND(":",$AG1482,FIND(AL$1,$AG1482))+1,FIND("=",$AG1482,FIND(AL$1,$AG1482))-FIND(":",$AG1482,FIND(AL$1,$AG1482))-1)),"卖家未填"))</f>
        <v>包装</v>
      </c>
      <c r="N1482" s="11" t="s">
        <v>2052</v>
      </c>
      <c r="O1482" s="11" t="s">
        <v>4402</v>
      </c>
      <c r="P1482" s="13">
        <v>100</v>
      </c>
      <c r="Q1482" s="13">
        <v>23</v>
      </c>
      <c r="R1482" s="11">
        <v>23</v>
      </c>
      <c r="S1482" s="14">
        <f>IFERROR(V1482/T1482,"0")</f>
        <v>69</v>
      </c>
      <c r="T1482" s="11">
        <v>8</v>
      </c>
      <c r="U1482" s="11">
        <v>24</v>
      </c>
      <c r="V1482" s="15">
        <f>R1482*U1482</f>
        <v>552</v>
      </c>
      <c r="W1482" s="11">
        <v>136</v>
      </c>
      <c r="X1482" s="11">
        <v>779</v>
      </c>
      <c r="Y1482" s="11">
        <v>39053786785</v>
      </c>
      <c r="Z1482" s="11">
        <v>63338854</v>
      </c>
      <c r="AA1482" s="16">
        <f>IFERROR((MID(AE1482,FIND("ends=",AE1482)+5,FIND("000&amp;starts",AE1482)-FIND("ends=",AE1482)-5)+8*3600)/86400+70*365+19,"")</f>
        <v>42034.416666666672</v>
      </c>
      <c r="AB1482" s="17" t="str">
        <f>HYPERLINK("http://item.taobao.com/item.htm?id="&amp;Y1482,"点击查看")</f>
        <v>点击查看</v>
      </c>
      <c r="AC1482" s="11">
        <f>YEAR(D1482)</f>
        <v>2010</v>
      </c>
      <c r="AD1482" s="11"/>
      <c r="AE1482" s="11" t="s">
        <v>7136</v>
      </c>
      <c r="AF1482" s="11" t="s">
        <v>9545</v>
      </c>
      <c r="AG1482" s="11" t="s">
        <v>12777</v>
      </c>
    </row>
    <row r="1483" spans="1:33" x14ac:dyDescent="0.15">
      <c r="A1483" s="11" t="s">
        <v>14910</v>
      </c>
      <c r="B1483" s="11" t="s">
        <v>16321</v>
      </c>
      <c r="C1483" s="11" t="s">
        <v>14907</v>
      </c>
      <c r="D1483" s="12">
        <v>41536</v>
      </c>
      <c r="E1483" s="11" t="s">
        <v>14957</v>
      </c>
      <c r="F1483" s="11" t="s">
        <v>14958</v>
      </c>
      <c r="G1483" s="11" t="s">
        <v>21</v>
      </c>
      <c r="H1483" s="11" t="s">
        <v>10706</v>
      </c>
      <c r="I1483" s="11" t="str">
        <f>IF(AH$1="","",IFERROR(TRIM(MID($AG1483,FIND(":",$AG1483,FIND(AH$1,$AG1483))+1,FIND("=",$AG1483,FIND(AH$1,$AG1483))-FIND(":",$AG1483,FIND(AH$1,$AG1483))-1)),"卖家未填"))</f>
        <v>卖家未填</v>
      </c>
      <c r="J1483" s="11" t="str">
        <f>IF(AI$1="","",IFERROR(TRIM(MID($AG1483,FIND(":",$AG1483,FIND(AI$1,$AG1483))+1,FIND("=",$AG1483,FIND(AI$1,$AG1483))-FIND(":",$AG1483,FIND(AI$1,$AG1483))-1)),"卖家未填"))</f>
        <v>200</v>
      </c>
      <c r="K1483" s="11" t="str">
        <f>IF(AJ$1="","",IFERROR(TRIM(MID($AG1483,FIND(":",$AG1483,FIND(AJ$1,$AG1483))+1,FIND("=",$AG1483,FIND(AJ$1,$AG1483))-FIND(":",$AG1483,FIND(AJ$1,$AG1483))-1)),"卖家未填"))</f>
        <v>卖家未填</v>
      </c>
      <c r="L1483" s="11" t="str">
        <f>IF(AK$1="","",IFERROR(TRIM(MID($AG1483,FIND(":",$AG1483,FIND(AK$1,$AG1483))+1,FIND("=",$AG1483,FIND(AK$1,$AG1483))-FIND(":",$AG1483,FIND(AK$1,$AG1483))-1)),"卖家未填"))</f>
        <v>卖家未填</v>
      </c>
      <c r="M1483" s="11" t="str">
        <f>IF(AL$1="","",IFERROR(TRIM(MID($AG1483,FIND(":",$AG1483,FIND(AL$1,$AG1483))+1,FIND("=",$AG1483,FIND(AL$1,$AG1483))-FIND(":",$AG1483,FIND(AL$1,$AG1483))-1)),"卖家未填"))</f>
        <v>包装</v>
      </c>
      <c r="N1483" s="11" t="s">
        <v>3301</v>
      </c>
      <c r="O1483" s="11" t="s">
        <v>4833</v>
      </c>
      <c r="P1483" s="13">
        <v>3.75</v>
      </c>
      <c r="Q1483" s="13">
        <v>3</v>
      </c>
      <c r="R1483" s="11">
        <v>3</v>
      </c>
      <c r="S1483" s="14">
        <f>IFERROR(V1483/T1483,"0")</f>
        <v>184</v>
      </c>
      <c r="T1483" s="11">
        <v>3</v>
      </c>
      <c r="U1483" s="11">
        <v>184</v>
      </c>
      <c r="V1483" s="15">
        <f>R1483*U1483</f>
        <v>552</v>
      </c>
      <c r="W1483" s="11">
        <v>1</v>
      </c>
      <c r="X1483" s="11"/>
      <c r="Y1483" s="11">
        <v>43147861741</v>
      </c>
      <c r="Z1483" s="11">
        <v>106460192</v>
      </c>
      <c r="AA1483" s="16">
        <f>IFERROR((MID(AE1483,FIND("ends=",AE1483)+5,FIND("000&amp;starts",AE1483)-FIND("ends=",AE1483)-5)+8*3600)/86400+70*365+19,"")</f>
        <v>42031.590810185182</v>
      </c>
      <c r="AB1483" s="17" t="str">
        <f>HYPERLINK("http://item.taobao.com/item.htm?id="&amp;Y1483,"点击查看")</f>
        <v>点击查看</v>
      </c>
      <c r="AC1483" s="11">
        <f>YEAR(D1483)</f>
        <v>2013</v>
      </c>
      <c r="AD1483" s="11"/>
      <c r="AE1483" s="11" t="s">
        <v>8390</v>
      </c>
      <c r="AF1483" s="11" t="s">
        <v>10012</v>
      </c>
      <c r="AG1483" s="11" t="s">
        <v>13895</v>
      </c>
    </row>
    <row r="1484" spans="1:33" x14ac:dyDescent="0.15">
      <c r="A1484" s="11" t="s">
        <v>14910</v>
      </c>
      <c r="B1484" s="11" t="s">
        <v>16792</v>
      </c>
      <c r="C1484" s="11" t="s">
        <v>14912</v>
      </c>
      <c r="D1484" s="12">
        <v>41736</v>
      </c>
      <c r="E1484" s="11" t="s">
        <v>14959</v>
      </c>
      <c r="F1484" s="11" t="s">
        <v>15021</v>
      </c>
      <c r="G1484" s="11" t="s">
        <v>73</v>
      </c>
      <c r="H1484" s="11" t="s">
        <v>10326</v>
      </c>
      <c r="I1484" s="11" t="str">
        <f>IF(AH$1="","",IFERROR(TRIM(MID($AG1484,FIND(":",$AG1484,FIND(AH$1,$AG1484))+1,FIND("=",$AG1484,FIND(AH$1,$AG1484))-FIND(":",$AG1484,FIND(AH$1,$AG1484))-1)),"卖家未填"))</f>
        <v>炒年糕</v>
      </c>
      <c r="J1484" s="11" t="str">
        <f>IF(AI$1="","",IFERROR(TRIM(MID($AG1484,FIND(":",$AG1484,FIND(AI$1,$AG1484))+1,FIND("=",$AG1484,FIND(AI$1,$AG1484))-FIND(":",$AG1484,FIND(AI$1,$AG1484))-1)),"卖家未填"))</f>
        <v>500</v>
      </c>
      <c r="K1484" s="11" t="str">
        <f>IF(AJ$1="","",IFERROR(TRIM(MID($AG1484,FIND(":",$AG1484,FIND(AJ$1,$AG1484))+1,FIND("=",$AG1484,FIND(AJ$1,$AG1484))-FIND(":",$AG1484,FIND(AJ$1,$AG1484))-1)),"卖家未填"))</f>
        <v>1人份</v>
      </c>
      <c r="L1484" s="11" t="str">
        <f>IF(AK$1="","",IFERROR(TRIM(MID($AG1484,FIND(":",$AG1484,FIND(AK$1,$AG1484))+1,FIND("=",$AG1484,FIND(AK$1,$AG1484))-FIND(":",$AG1484,FIND(AK$1,$AG1484))-1)),"卖家未填"))</f>
        <v>1周</v>
      </c>
      <c r="M1484" s="11" t="str">
        <f>IF(AL$1="","",IFERROR(TRIM(MID($AG1484,FIND(":",$AG1484,FIND(AL$1,$AG1484))+1,FIND("=",$AG1484,FIND(AL$1,$AG1484))-FIND(":",$AG1484,FIND(AL$1,$AG1484))-1)),"卖家未填"))</f>
        <v>包装</v>
      </c>
      <c r="N1484" s="11" t="s">
        <v>3529</v>
      </c>
      <c r="O1484" s="11" t="s">
        <v>4491</v>
      </c>
      <c r="P1484" s="13">
        <v>12</v>
      </c>
      <c r="Q1484" s="13"/>
      <c r="R1484" s="11">
        <v>12</v>
      </c>
      <c r="S1484" s="14">
        <f>IFERROR(V1484/T1484,"0")</f>
        <v>184</v>
      </c>
      <c r="T1484" s="11">
        <v>3</v>
      </c>
      <c r="U1484" s="11">
        <v>46</v>
      </c>
      <c r="V1484" s="15">
        <f>R1484*U1484</f>
        <v>552</v>
      </c>
      <c r="W1484" s="11">
        <v>4</v>
      </c>
      <c r="X1484" s="11">
        <v>9</v>
      </c>
      <c r="Y1484" s="11">
        <v>40159618372</v>
      </c>
      <c r="Z1484" s="11">
        <v>110017040</v>
      </c>
      <c r="AA1484" s="16">
        <f>IFERROR((MID(AE1484,FIND("ends=",AE1484)+5,FIND("000&amp;starts",AE1484)-FIND("ends=",AE1484)-5)+8*3600)/86400+70*365+19,"")</f>
        <v>42034.661875000005</v>
      </c>
      <c r="AB1484" s="17" t="str">
        <f>HYPERLINK("http://item.taobao.com/item.htm?id="&amp;Y1484,"点击查看")</f>
        <v>点击查看</v>
      </c>
      <c r="AC1484" s="11">
        <f>YEAR(D1484)</f>
        <v>2014</v>
      </c>
      <c r="AD1484" s="11"/>
      <c r="AE1484" s="11" t="s">
        <v>8634</v>
      </c>
      <c r="AF1484" s="11" t="s">
        <v>9557</v>
      </c>
      <c r="AG1484" s="11" t="s">
        <v>14108</v>
      </c>
    </row>
    <row r="1485" spans="1:33" x14ac:dyDescent="0.15">
      <c r="A1485" s="11" t="s">
        <v>14895</v>
      </c>
      <c r="B1485" s="11" t="s">
        <v>15915</v>
      </c>
      <c r="C1485" s="11" t="s">
        <v>14897</v>
      </c>
      <c r="D1485" s="12">
        <v>41264</v>
      </c>
      <c r="E1485" s="11" t="s">
        <v>15026</v>
      </c>
      <c r="F1485" s="11" t="s">
        <v>15053</v>
      </c>
      <c r="G1485" s="11" t="s">
        <v>100</v>
      </c>
      <c r="H1485" s="11" t="s">
        <v>10570</v>
      </c>
      <c r="I1485" s="11" t="str">
        <f>IF(AH$1="","",IFERROR(TRIM(MID($AG1485,FIND(":",$AG1485,FIND(AH$1,$AG1485))+1,FIND("=",$AG1485,FIND(AH$1,$AG1485))-FIND(":",$AG1485,FIND(AH$1,$AG1485))-1)),"卖家未填"))</f>
        <v>陕北特色小吃</v>
      </c>
      <c r="J1485" s="11" t="str">
        <f>IF(AI$1="","",IFERROR(TRIM(MID($AG1485,FIND(":",$AG1485,FIND(AI$1,$AG1485))+1,FIND("=",$AG1485,FIND(AI$1,$AG1485))-FIND(":",$AG1485,FIND(AI$1,$AG1485))-1)),"卖家未填"))</f>
        <v>1500</v>
      </c>
      <c r="K1485" s="11" t="str">
        <f>IF(AJ$1="","",IFERROR(TRIM(MID($AG1485,FIND(":",$AG1485,FIND(AJ$1,$AG1485))+1,FIND("=",$AG1485,FIND(AJ$1,$AG1485))-FIND(":",$AG1485,FIND(AJ$1,$AG1485))-1)),"卖家未填"))</f>
        <v>卖家未填</v>
      </c>
      <c r="L1485" s="11" t="str">
        <f>IF(AK$1="","",IFERROR(TRIM(MID($AG1485,FIND(":",$AG1485,FIND(AK$1,$AG1485))+1,FIND("=",$AG1485,FIND(AK$1,$AG1485))-FIND(":",$AG1485,FIND(AK$1,$AG1485))-1)),"卖家未填"))</f>
        <v>卖家未填</v>
      </c>
      <c r="M1485" s="11" t="str">
        <f>IF(AL$1="","",IFERROR(TRIM(MID($AG1485,FIND(":",$AG1485,FIND(AL$1,$AG1485))+1,FIND("=",$AG1485,FIND(AL$1,$AG1485))-FIND(":",$AG1485,FIND(AL$1,$AG1485))-1)),"卖家未填"))</f>
        <v>散装</v>
      </c>
      <c r="N1485" s="11" t="s">
        <v>1677</v>
      </c>
      <c r="O1485" s="11" t="s">
        <v>4816</v>
      </c>
      <c r="P1485" s="13">
        <v>45.9</v>
      </c>
      <c r="Q1485" s="13"/>
      <c r="R1485" s="11">
        <v>45.9</v>
      </c>
      <c r="S1485" s="14">
        <f>IFERROR(V1485/T1485,"0")</f>
        <v>50.072727272727271</v>
      </c>
      <c r="T1485" s="11">
        <v>11</v>
      </c>
      <c r="U1485" s="11">
        <v>12</v>
      </c>
      <c r="V1485" s="15">
        <f>R1485*U1485</f>
        <v>550.79999999999995</v>
      </c>
      <c r="W1485" s="11">
        <v>35</v>
      </c>
      <c r="X1485" s="11">
        <v>105</v>
      </c>
      <c r="Y1485" s="11">
        <v>39808797053</v>
      </c>
      <c r="Z1485" s="11">
        <v>101645033</v>
      </c>
      <c r="AA1485" s="16">
        <f>IFERROR((MID(AE1485,FIND("ends=",AE1485)+5,FIND("000&amp;starts",AE1485)-FIND("ends=",AE1485)-5)+8*3600)/86400+70*365+19,"")</f>
        <v>42031.627974537041</v>
      </c>
      <c r="AB1485" s="17" t="str">
        <f>HYPERLINK("http://item.taobao.com/item.htm?id="&amp;Y1485,"点击查看")</f>
        <v>点击查看</v>
      </c>
      <c r="AC1485" s="11">
        <f>YEAR(D1485)</f>
        <v>2012</v>
      </c>
      <c r="AD1485" s="11"/>
      <c r="AE1485" s="11" t="s">
        <v>6762</v>
      </c>
      <c r="AF1485" s="11" t="s">
        <v>9862</v>
      </c>
      <c r="AG1485" s="11" t="s">
        <v>12447</v>
      </c>
    </row>
    <row r="1486" spans="1:33" x14ac:dyDescent="0.15">
      <c r="A1486" s="11" t="s">
        <v>14902</v>
      </c>
      <c r="B1486" s="11" t="s">
        <v>15619</v>
      </c>
      <c r="C1486" s="11" t="s">
        <v>14903</v>
      </c>
      <c r="D1486" s="12">
        <v>39853</v>
      </c>
      <c r="E1486" s="11" t="s">
        <v>14967</v>
      </c>
      <c r="F1486" s="11" t="s">
        <v>14968</v>
      </c>
      <c r="G1486" s="11" t="s">
        <v>28</v>
      </c>
      <c r="H1486" s="11" t="s">
        <v>10410</v>
      </c>
      <c r="I1486" s="11" t="str">
        <f>IF(AH$1="","",IFERROR(TRIM(MID($AG1486,FIND(":",$AG1486,FIND(AH$1,$AG1486))+1,FIND("=",$AG1486,FIND(AH$1,$AG1486))-FIND(":",$AG1486,FIND(AH$1,$AG1486))-1)),"卖家未填"))</f>
        <v>芝士年糕</v>
      </c>
      <c r="J1486" s="11" t="str">
        <f>IF(AI$1="","",IFERROR(TRIM(MID($AG1486,FIND(":",$AG1486,FIND(AI$1,$AG1486))+1,FIND("=",$AG1486,FIND(AI$1,$AG1486))-FIND(":",$AG1486,FIND(AI$1,$AG1486))-1)),"卖家未填"))</f>
        <v>500</v>
      </c>
      <c r="K1486" s="11" t="str">
        <f>IF(AJ$1="","",IFERROR(TRIM(MID($AG1486,FIND(":",$AG1486,FIND(AJ$1,$AG1486))+1,FIND("=",$AG1486,FIND(AJ$1,$AG1486))-FIND(":",$AG1486,FIND(AJ$1,$AG1486))-1)),"卖家未填"))</f>
        <v>卖家未填</v>
      </c>
      <c r="L1486" s="11" t="str">
        <f>IF(AK$1="","",IFERROR(TRIM(MID($AG1486,FIND(":",$AG1486,FIND(AK$1,$AG1486))+1,FIND("=",$AG1486,FIND(AK$1,$AG1486))-FIND(":",$AG1486,FIND(AK$1,$AG1486))-1)),"卖家未填"))</f>
        <v>卖家未填</v>
      </c>
      <c r="M1486" s="11" t="str">
        <f>IF(AL$1="","",IFERROR(TRIM(MID($AG1486,FIND(":",$AG1486,FIND(AL$1,$AG1486))+1,FIND("=",$AG1486,FIND(AL$1,$AG1486))-FIND(":",$AG1486,FIND(AL$1,$AG1486))-1)),"卖家未填"))</f>
        <v>散装</v>
      </c>
      <c r="N1486" s="11" t="s">
        <v>2027</v>
      </c>
      <c r="O1486" s="11" t="s">
        <v>4806</v>
      </c>
      <c r="P1486" s="13">
        <v>29</v>
      </c>
      <c r="Q1486" s="13">
        <v>28.97</v>
      </c>
      <c r="R1486" s="11">
        <v>28.97</v>
      </c>
      <c r="S1486" s="14">
        <f>IFERROR(V1486/T1486,"0")</f>
        <v>68.803749999999994</v>
      </c>
      <c r="T1486" s="11">
        <v>8</v>
      </c>
      <c r="U1486" s="11">
        <v>19</v>
      </c>
      <c r="V1486" s="15">
        <f>R1486*U1486</f>
        <v>550.42999999999995</v>
      </c>
      <c r="W1486" s="11">
        <v>6</v>
      </c>
      <c r="X1486" s="11">
        <v>41</v>
      </c>
      <c r="Y1486" s="11">
        <v>37434494379</v>
      </c>
      <c r="Z1486" s="11">
        <v>37091089</v>
      </c>
      <c r="AA1486" s="16">
        <f>IFERROR((MID(AE1486,FIND("ends=",AE1486)+5,FIND("000&amp;starts",AE1486)-FIND("ends=",AE1486)-5)+8*3600)/86400+70*365+19,"")</f>
        <v>42033.40587962963</v>
      </c>
      <c r="AB1486" s="17" t="str">
        <f>HYPERLINK("http://item.taobao.com/item.htm?id="&amp;Y1486,"点击查看")</f>
        <v>点击查看</v>
      </c>
      <c r="AC1486" s="11">
        <f>YEAR(D1486)</f>
        <v>2009</v>
      </c>
      <c r="AD1486" s="11"/>
      <c r="AE1486" s="11" t="s">
        <v>7112</v>
      </c>
      <c r="AF1486" s="11" t="s">
        <v>9676</v>
      </c>
      <c r="AG1486" s="11" t="s">
        <v>11550</v>
      </c>
    </row>
    <row r="1487" spans="1:33" x14ac:dyDescent="0.15">
      <c r="A1487" s="11" t="s">
        <v>14895</v>
      </c>
      <c r="B1487" s="11" t="s">
        <v>15722</v>
      </c>
      <c r="C1487" s="11" t="s">
        <v>14897</v>
      </c>
      <c r="D1487" s="12">
        <v>41102</v>
      </c>
      <c r="E1487" s="11" t="s">
        <v>14961</v>
      </c>
      <c r="F1487" s="11" t="s">
        <v>15085</v>
      </c>
      <c r="G1487" s="11" t="s">
        <v>134</v>
      </c>
      <c r="H1487" s="11" t="s">
        <v>10322</v>
      </c>
      <c r="I1487" s="11" t="str">
        <f>IF(AH$1="","",IFERROR(TRIM(MID($AG1487,FIND(":",$AG1487,FIND(AH$1,$AG1487))+1,FIND("=",$AG1487,FIND(AH$1,$AG1487))-FIND(":",$AG1487,FIND(AH$1,$AG1487))-1)),"卖家未填"))</f>
        <v>卖家未填</v>
      </c>
      <c r="J1487" s="11" t="str">
        <f>IF(AI$1="","",IFERROR(TRIM(MID($AG1487,FIND(":",$AG1487,FIND(AI$1,$AG1487))+1,FIND("=",$AG1487,FIND(AI$1,$AG1487))-FIND(":",$AG1487,FIND(AI$1,$AG1487))-1)),"卖家未填"))</f>
        <v>500</v>
      </c>
      <c r="K1487" s="11" t="str">
        <f>IF(AJ$1="","",IFERROR(TRIM(MID($AG1487,FIND(":",$AG1487,FIND(AJ$1,$AG1487))+1,FIND("=",$AG1487,FIND(AJ$1,$AG1487))-FIND(":",$AG1487,FIND(AJ$1,$AG1487))-1)),"卖家未填"))</f>
        <v>卖家未填</v>
      </c>
      <c r="L1487" s="11" t="str">
        <f>IF(AK$1="","",IFERROR(TRIM(MID($AG1487,FIND(":",$AG1487,FIND(AK$1,$AG1487))+1,FIND("=",$AG1487,FIND(AK$1,$AG1487))-FIND(":",$AG1487,FIND(AK$1,$AG1487))-1)),"卖家未填"))</f>
        <v>卖家未填</v>
      </c>
      <c r="M1487" s="11" t="str">
        <f>IF(AL$1="","",IFERROR(TRIM(MID($AG1487,FIND(":",$AG1487,FIND(AL$1,$AG1487))+1,FIND("=",$AG1487,FIND(AL$1,$AG1487))-FIND(":",$AG1487,FIND(AL$1,$AG1487))-1)),"卖家未填"))</f>
        <v>散装</v>
      </c>
      <c r="N1487" s="11" t="s">
        <v>1289</v>
      </c>
      <c r="O1487" s="11" t="s">
        <v>4829</v>
      </c>
      <c r="P1487" s="13">
        <v>12.1</v>
      </c>
      <c r="Q1487" s="13">
        <v>11</v>
      </c>
      <c r="R1487" s="11">
        <v>11</v>
      </c>
      <c r="S1487" s="14">
        <f>IFERROR(V1487/T1487,"0")</f>
        <v>32.352941176470587</v>
      </c>
      <c r="T1487" s="11">
        <v>17</v>
      </c>
      <c r="U1487" s="11">
        <v>50</v>
      </c>
      <c r="V1487" s="15">
        <f>R1487*U1487</f>
        <v>550</v>
      </c>
      <c r="W1487" s="11">
        <v>39</v>
      </c>
      <c r="X1487" s="11">
        <v>111</v>
      </c>
      <c r="Y1487" s="11">
        <v>35694324427</v>
      </c>
      <c r="Z1487" s="11">
        <v>72770351</v>
      </c>
      <c r="AA1487" s="16">
        <f>IFERROR((MID(AE1487,FIND("ends=",AE1487)+5,FIND("000&amp;starts",AE1487)-FIND("ends=",AE1487)-5)+8*3600)/86400+70*365+19,"")</f>
        <v>42032.85460648148</v>
      </c>
      <c r="AB1487" s="17" t="str">
        <f>HYPERLINK("http://item.taobao.com/item.htm?id="&amp;Y1487,"点击查看")</f>
        <v>点击查看</v>
      </c>
      <c r="AC1487" s="11">
        <f>YEAR(D1487)</f>
        <v>2012</v>
      </c>
      <c r="AD1487" s="11"/>
      <c r="AE1487" s="11" t="s">
        <v>6383</v>
      </c>
      <c r="AF1487" s="11"/>
      <c r="AG1487" s="11" t="s">
        <v>12083</v>
      </c>
    </row>
    <row r="1488" spans="1:33" x14ac:dyDescent="0.15">
      <c r="A1488" s="11" t="s">
        <v>14895</v>
      </c>
      <c r="B1488" s="11" t="s">
        <v>15251</v>
      </c>
      <c r="C1488" s="11" t="s">
        <v>14896</v>
      </c>
      <c r="D1488" s="12">
        <v>41562</v>
      </c>
      <c r="E1488" s="11" t="s">
        <v>14957</v>
      </c>
      <c r="F1488" s="11" t="s">
        <v>14964</v>
      </c>
      <c r="G1488" s="11" t="s">
        <v>26</v>
      </c>
      <c r="H1488" s="11" t="s">
        <v>10396</v>
      </c>
      <c r="I1488" s="11" t="str">
        <f>IF(AH$1="","",IFERROR(TRIM(MID($AG1488,FIND(":",$AG1488,FIND(AH$1,$AG1488))+1,FIND("=",$AG1488,FIND(AH$1,$AG1488))-FIND(":",$AG1488,FIND(AH$1,$AG1488))-1)),"卖家未填"))</f>
        <v>香辣汤年糕</v>
      </c>
      <c r="J1488" s="11" t="str">
        <f>IF(AI$1="","",IFERROR(TRIM(MID($AG1488,FIND(":",$AG1488,FIND(AI$1,$AG1488))+1,FIND("=",$AG1488,FIND(AI$1,$AG1488))-FIND(":",$AG1488,FIND(AI$1,$AG1488))-1)),"卖家未填"))</f>
        <v>423</v>
      </c>
      <c r="K1488" s="11" t="str">
        <f>IF(AJ$1="","",IFERROR(TRIM(MID($AG1488,FIND(":",$AG1488,FIND(AJ$1,$AG1488))+1,FIND("=",$AG1488,FIND(AJ$1,$AG1488))-FIND(":",$AG1488,FIND(AJ$1,$AG1488))-1)),"卖家未填"))</f>
        <v>1人份</v>
      </c>
      <c r="L1488" s="11" t="str">
        <f>IF(AK$1="","",IFERROR(TRIM(MID($AG1488,FIND(":",$AG1488,FIND(AK$1,$AG1488))+1,FIND("=",$AG1488,FIND(AK$1,$AG1488))-FIND(":",$AG1488,FIND(AK$1,$AG1488))-1)),"卖家未填"))</f>
        <v>1周</v>
      </c>
      <c r="M1488" s="11" t="str">
        <f>IF(AL$1="","",IFERROR(TRIM(MID($AG1488,FIND(":",$AG1488,FIND(AL$1,$AG1488))+1,FIND("=",$AG1488,FIND(AL$1,$AG1488))-FIND(":",$AG1488,FIND(AL$1,$AG1488))-1)),"卖家未填"))</f>
        <v>包装</v>
      </c>
      <c r="N1488" s="11" t="s">
        <v>1525</v>
      </c>
      <c r="O1488" s="11" t="s">
        <v>4895</v>
      </c>
      <c r="P1488" s="13">
        <v>33.5</v>
      </c>
      <c r="Q1488" s="13">
        <v>28.9</v>
      </c>
      <c r="R1488" s="11">
        <v>28.9</v>
      </c>
      <c r="S1488" s="14">
        <f>IFERROR(V1488/T1488,"0")</f>
        <v>42.238461538461543</v>
      </c>
      <c r="T1488" s="11">
        <v>13</v>
      </c>
      <c r="U1488" s="11">
        <v>19</v>
      </c>
      <c r="V1488" s="15">
        <f>R1488*U1488</f>
        <v>549.1</v>
      </c>
      <c r="W1488" s="11">
        <v>4</v>
      </c>
      <c r="X1488" s="11">
        <v>18</v>
      </c>
      <c r="Y1488" s="11">
        <v>42922390266</v>
      </c>
      <c r="Z1488" s="11">
        <v>106840153</v>
      </c>
      <c r="AA1488" s="16">
        <f>IFERROR((MID(AE1488,FIND("ends=",AE1488)+5,FIND("000&amp;starts",AE1488)-FIND("ends=",AE1488)-5)+8*3600)/86400+70*365+19,"")</f>
        <v>42033.344097222223</v>
      </c>
      <c r="AB1488" s="17" t="str">
        <f>HYPERLINK("http://item.taobao.com/item.htm?id="&amp;Y1488,"点击查看")</f>
        <v>点击查看</v>
      </c>
      <c r="AC1488" s="11">
        <f>YEAR(D1488)</f>
        <v>2013</v>
      </c>
      <c r="AD1488" s="11"/>
      <c r="AE1488" s="11" t="s">
        <v>6611</v>
      </c>
      <c r="AF1488" s="11" t="s">
        <v>9660</v>
      </c>
      <c r="AG1488" s="11" t="s">
        <v>12304</v>
      </c>
    </row>
    <row r="1489" spans="1:33" x14ac:dyDescent="0.15">
      <c r="A1489" s="11" t="s">
        <v>14895</v>
      </c>
      <c r="B1489" s="11" t="s">
        <v>15251</v>
      </c>
      <c r="C1489" s="11" t="s">
        <v>14896</v>
      </c>
      <c r="D1489" s="12">
        <v>41562</v>
      </c>
      <c r="E1489" s="11" t="s">
        <v>14957</v>
      </c>
      <c r="F1489" s="11" t="s">
        <v>14964</v>
      </c>
      <c r="G1489" s="11" t="s">
        <v>26</v>
      </c>
      <c r="H1489" s="11" t="s">
        <v>10396</v>
      </c>
      <c r="I1489" s="11" t="str">
        <f>IF(AH$1="","",IFERROR(TRIM(MID($AG1489,FIND(":",$AG1489,FIND(AH$1,$AG1489))+1,FIND("=",$AG1489,FIND(AH$1,$AG1489))-FIND(":",$AG1489,FIND(AH$1,$AG1489))-1)),"卖家未填"))</f>
        <v>呼辣辣炒年糕</v>
      </c>
      <c r="J1489" s="11" t="str">
        <f>IF(AI$1="","",IFERROR(TRIM(MID($AG1489,FIND(":",$AG1489,FIND(AI$1,$AG1489))+1,FIND("=",$AG1489,FIND(AI$1,$AG1489))-FIND(":",$AG1489,FIND(AI$1,$AG1489))-1)),"卖家未填"))</f>
        <v>421</v>
      </c>
      <c r="K1489" s="11" t="str">
        <f>IF(AJ$1="","",IFERROR(TRIM(MID($AG1489,FIND(":",$AG1489,FIND(AJ$1,$AG1489))+1,FIND("=",$AG1489,FIND(AJ$1,$AG1489))-FIND(":",$AG1489,FIND(AJ$1,$AG1489))-1)),"卖家未填"))</f>
        <v>2人份</v>
      </c>
      <c r="L1489" s="11" t="str">
        <f>IF(AK$1="","",IFERROR(TRIM(MID($AG1489,FIND(":",$AG1489,FIND(AK$1,$AG1489))+1,FIND("=",$AG1489,FIND(AK$1,$AG1489))-FIND(":",$AG1489,FIND(AK$1,$AG1489))-1)),"卖家未填"))</f>
        <v>1周</v>
      </c>
      <c r="M1489" s="11" t="str">
        <f>IF(AL$1="","",IFERROR(TRIM(MID($AG1489,FIND(":",$AG1489,FIND(AL$1,$AG1489))+1,FIND("=",$AG1489,FIND(AL$1,$AG1489))-FIND(":",$AG1489,FIND(AL$1,$AG1489))-1)),"卖家未填"))</f>
        <v>包装</v>
      </c>
      <c r="N1489" s="11" t="s">
        <v>1685</v>
      </c>
      <c r="O1489" s="11" t="s">
        <v>4932</v>
      </c>
      <c r="P1489" s="13">
        <v>35</v>
      </c>
      <c r="Q1489" s="13">
        <v>28.9</v>
      </c>
      <c r="R1489" s="11">
        <v>28.9</v>
      </c>
      <c r="S1489" s="14">
        <f>IFERROR(V1489/T1489,"0")</f>
        <v>49.918181818181822</v>
      </c>
      <c r="T1489" s="11">
        <v>11</v>
      </c>
      <c r="U1489" s="11">
        <v>19</v>
      </c>
      <c r="V1489" s="15">
        <f>R1489*U1489</f>
        <v>549.1</v>
      </c>
      <c r="W1489" s="11">
        <v>5</v>
      </c>
      <c r="X1489" s="11">
        <v>20</v>
      </c>
      <c r="Y1489" s="11">
        <v>42901959286</v>
      </c>
      <c r="Z1489" s="11">
        <v>106840153</v>
      </c>
      <c r="AA1489" s="16">
        <f>IFERROR((MID(AE1489,FIND("ends=",AE1489)+5,FIND("000&amp;starts",AE1489)-FIND("ends=",AE1489)-5)+8*3600)/86400+70*365+19,"")</f>
        <v>42032.368136574078</v>
      </c>
      <c r="AB1489" s="17" t="str">
        <f>HYPERLINK("http://item.taobao.com/item.htm?id="&amp;Y1489,"点击查看")</f>
        <v>点击查看</v>
      </c>
      <c r="AC1489" s="11">
        <f>YEAR(D1489)</f>
        <v>2013</v>
      </c>
      <c r="AD1489" s="11"/>
      <c r="AE1489" s="11" t="s">
        <v>6770</v>
      </c>
      <c r="AF1489" s="11" t="s">
        <v>9660</v>
      </c>
      <c r="AG1489" s="11" t="s">
        <v>12455</v>
      </c>
    </row>
    <row r="1490" spans="1:33" x14ac:dyDescent="0.15">
      <c r="A1490" s="11" t="s">
        <v>14895</v>
      </c>
      <c r="B1490" s="11" t="s">
        <v>15977</v>
      </c>
      <c r="C1490" s="11" t="s">
        <v>14896</v>
      </c>
      <c r="D1490" s="12">
        <v>40509</v>
      </c>
      <c r="E1490" s="11" t="s">
        <v>15006</v>
      </c>
      <c r="F1490" s="11" t="s">
        <v>15007</v>
      </c>
      <c r="G1490" s="11" t="s">
        <v>62</v>
      </c>
      <c r="H1490" s="11" t="s">
        <v>10322</v>
      </c>
      <c r="I1490" s="11" t="str">
        <f>IF(AH$1="","",IFERROR(TRIM(MID($AG1490,FIND(":",$AG1490,FIND(AH$1,$AG1490))+1,FIND("=",$AG1490,FIND(AH$1,$AG1490))-FIND(":",$AG1490,FIND(AH$1,$AG1490))-1)),"卖家未填"))</f>
        <v>卖家未填</v>
      </c>
      <c r="J1490" s="11" t="str">
        <f>IF(AI$1="","",IFERROR(TRIM(MID($AG1490,FIND(":",$AG1490,FIND(AI$1,$AG1490))+1,FIND("=",$AG1490,FIND(AI$1,$AG1490))-FIND(":",$AG1490,FIND(AI$1,$AG1490))-1)),"卖家未填"))</f>
        <v>250</v>
      </c>
      <c r="K1490" s="11" t="str">
        <f>IF(AJ$1="","",IFERROR(TRIM(MID($AG1490,FIND(":",$AG1490,FIND(AJ$1,$AG1490))+1,FIND("=",$AG1490,FIND(AJ$1,$AG1490))-FIND(":",$AG1490,FIND(AJ$1,$AG1490))-1)),"卖家未填"))</f>
        <v>卖家未填</v>
      </c>
      <c r="L1490" s="11" t="str">
        <f>IF(AK$1="","",IFERROR(TRIM(MID($AG1490,FIND(":",$AG1490,FIND(AK$1,$AG1490))+1,FIND("=",$AG1490,FIND(AK$1,$AG1490))-FIND(":",$AG1490,FIND(AK$1,$AG1490))-1)),"卖家未填"))</f>
        <v>卖家未填</v>
      </c>
      <c r="M1490" s="11" t="str">
        <f>IF(AL$1="","",IFERROR(TRIM(MID($AG1490,FIND(":",$AG1490,FIND(AL$1,$AG1490))+1,FIND("=",$AG1490,FIND(AL$1,$AG1490))-FIND(":",$AG1490,FIND(AL$1,$AG1490))-1)),"卖家未填"))</f>
        <v>包装</v>
      </c>
      <c r="N1490" s="11" t="s">
        <v>1795</v>
      </c>
      <c r="O1490" s="11" t="s">
        <v>4431</v>
      </c>
      <c r="P1490" s="13">
        <v>9.9</v>
      </c>
      <c r="Q1490" s="13">
        <v>4.28</v>
      </c>
      <c r="R1490" s="11">
        <v>4.28</v>
      </c>
      <c r="S1490" s="14">
        <f>IFERROR(V1490/T1490,"0")</f>
        <v>54.784000000000006</v>
      </c>
      <c r="T1490" s="11">
        <v>10</v>
      </c>
      <c r="U1490" s="11">
        <v>128</v>
      </c>
      <c r="V1490" s="15">
        <f>R1490*U1490</f>
        <v>547.84</v>
      </c>
      <c r="W1490" s="11">
        <v>50</v>
      </c>
      <c r="X1490" s="11">
        <v>72</v>
      </c>
      <c r="Y1490" s="11">
        <v>39362494726</v>
      </c>
      <c r="Z1490" s="11">
        <v>63671929</v>
      </c>
      <c r="AA1490" s="16">
        <f>IFERROR((MID(AE1490,FIND("ends=",AE1490)+5,FIND("000&amp;starts",AE1490)-FIND("ends=",AE1490)-5)+8*3600)/86400+70*365+19,"")</f>
        <v>42032.645833333328</v>
      </c>
      <c r="AB1490" s="17" t="str">
        <f>HYPERLINK("http://item.taobao.com/item.htm?id="&amp;Y1490,"点击查看")</f>
        <v>点击查看</v>
      </c>
      <c r="AC1490" s="11">
        <f>YEAR(D1490)</f>
        <v>2010</v>
      </c>
      <c r="AD1490" s="11"/>
      <c r="AE1490" s="11" t="s">
        <v>6885</v>
      </c>
      <c r="AF1490" s="11"/>
      <c r="AG1490" s="11" t="s">
        <v>12555</v>
      </c>
    </row>
    <row r="1491" spans="1:33" x14ac:dyDescent="0.15">
      <c r="A1491" s="11" t="s">
        <v>14910</v>
      </c>
      <c r="B1491" s="11" t="s">
        <v>16321</v>
      </c>
      <c r="C1491" s="11" t="s">
        <v>14907</v>
      </c>
      <c r="D1491" s="12">
        <v>41536</v>
      </c>
      <c r="E1491" s="11" t="s">
        <v>14957</v>
      </c>
      <c r="F1491" s="11" t="s">
        <v>14958</v>
      </c>
      <c r="G1491" s="11" t="s">
        <v>21</v>
      </c>
      <c r="H1491" s="11" t="s">
        <v>10706</v>
      </c>
      <c r="I1491" s="11" t="str">
        <f>IF(AH$1="","",IFERROR(TRIM(MID($AG1491,FIND(":",$AG1491,FIND(AH$1,$AG1491))+1,FIND("=",$AG1491,FIND(AH$1,$AG1491))-FIND(":",$AG1491,FIND(AH$1,$AG1491))-1)),"卖家未填"))</f>
        <v>卖家未填</v>
      </c>
      <c r="J1491" s="11" t="str">
        <f>IF(AI$1="","",IFERROR(TRIM(MID($AG1491,FIND(":",$AG1491,FIND(AI$1,$AG1491))+1,FIND("=",$AG1491,FIND(AI$1,$AG1491))-FIND(":",$AG1491,FIND(AI$1,$AG1491))-1)),"卖家未填"))</f>
        <v>200</v>
      </c>
      <c r="K1491" s="11" t="str">
        <f>IF(AJ$1="","",IFERROR(TRIM(MID($AG1491,FIND(":",$AG1491,FIND(AJ$1,$AG1491))+1,FIND("=",$AG1491,FIND(AJ$1,$AG1491))-FIND(":",$AG1491,FIND(AJ$1,$AG1491))-1)),"卖家未填"))</f>
        <v>卖家未填</v>
      </c>
      <c r="L1491" s="11" t="str">
        <f>IF(AK$1="","",IFERROR(TRIM(MID($AG1491,FIND(":",$AG1491,FIND(AK$1,$AG1491))+1,FIND("=",$AG1491,FIND(AK$1,$AG1491))-FIND(":",$AG1491,FIND(AK$1,$AG1491))-1)),"卖家未填"))</f>
        <v>卖家未填</v>
      </c>
      <c r="M1491" s="11" t="str">
        <f>IF(AL$1="","",IFERROR(TRIM(MID($AG1491,FIND(":",$AG1491,FIND(AL$1,$AG1491))+1,FIND("=",$AG1491,FIND(AL$1,$AG1491))-FIND(":",$AG1491,FIND(AL$1,$AG1491))-1)),"卖家未填"))</f>
        <v>包装</v>
      </c>
      <c r="N1491" s="11" t="s">
        <v>2526</v>
      </c>
      <c r="O1491" s="11" t="s">
        <v>4803</v>
      </c>
      <c r="P1491" s="13">
        <v>2.4500000000000002</v>
      </c>
      <c r="Q1491" s="13">
        <v>1.9</v>
      </c>
      <c r="R1491" s="11">
        <v>1.9</v>
      </c>
      <c r="S1491" s="14">
        <f>IFERROR(V1491/T1491,"0")</f>
        <v>109.43999999999998</v>
      </c>
      <c r="T1491" s="11">
        <v>5</v>
      </c>
      <c r="U1491" s="11">
        <v>288</v>
      </c>
      <c r="V1491" s="15">
        <f>R1491*U1491</f>
        <v>547.19999999999993</v>
      </c>
      <c r="W1491" s="11">
        <v>1</v>
      </c>
      <c r="X1491" s="11">
        <v>1</v>
      </c>
      <c r="Y1491" s="11">
        <v>43081159320</v>
      </c>
      <c r="Z1491" s="11">
        <v>106460192</v>
      </c>
      <c r="AA1491" s="16">
        <f>IFERROR((MID(AE1491,FIND("ends=",AE1491)+5,FIND("000&amp;starts",AE1491)-FIND("ends=",AE1491)-5)+8*3600)/86400+70*365+19,"")</f>
        <v>42030.852638888886</v>
      </c>
      <c r="AB1491" s="17" t="str">
        <f>HYPERLINK("http://item.taobao.com/item.htm?id="&amp;Y1491,"点击查看")</f>
        <v>点击查看</v>
      </c>
      <c r="AC1491" s="11">
        <f>YEAR(D1491)</f>
        <v>2013</v>
      </c>
      <c r="AD1491" s="11"/>
      <c r="AE1491" s="11" t="s">
        <v>7603</v>
      </c>
      <c r="AF1491" s="11" t="s">
        <v>10012</v>
      </c>
      <c r="AG1491" s="11" t="s">
        <v>13207</v>
      </c>
    </row>
    <row r="1492" spans="1:33" x14ac:dyDescent="0.15">
      <c r="A1492" s="11" t="s">
        <v>14895</v>
      </c>
      <c r="B1492" s="11" t="s">
        <v>15272</v>
      </c>
      <c r="C1492" s="11" t="s">
        <v>14896</v>
      </c>
      <c r="D1492" s="12">
        <v>40470</v>
      </c>
      <c r="E1492" s="11" t="s">
        <v>14961</v>
      </c>
      <c r="F1492" s="11" t="s">
        <v>14999</v>
      </c>
      <c r="G1492" s="11" t="s">
        <v>55</v>
      </c>
      <c r="H1492" s="11" t="s">
        <v>10322</v>
      </c>
      <c r="I1492" s="11" t="str">
        <f>IF(AH$1="","",IFERROR(TRIM(MID($AG1492,FIND(":",$AG1492,FIND(AH$1,$AG1492))+1,FIND("=",$AG1492,FIND(AH$1,$AG1492))-FIND(":",$AG1492,FIND(AH$1,$AG1492))-1)),"卖家未填"))</f>
        <v>卖家未填</v>
      </c>
      <c r="J1492" s="11" t="str">
        <f>IF(AI$1="","",IFERROR(TRIM(MID($AG1492,FIND(":",$AG1492,FIND(AI$1,$AG1492))+1,FIND("=",$AG1492,FIND(AI$1,$AG1492))-FIND(":",$AG1492,FIND(AI$1,$AG1492))-1)),"卖家未填"))</f>
        <v>500</v>
      </c>
      <c r="K1492" s="11" t="str">
        <f>IF(AJ$1="","",IFERROR(TRIM(MID($AG1492,FIND(":",$AG1492,FIND(AJ$1,$AG1492))+1,FIND("=",$AG1492,FIND(AJ$1,$AG1492))-FIND(":",$AG1492,FIND(AJ$1,$AG1492))-1)),"卖家未填"))</f>
        <v>卖家未填</v>
      </c>
      <c r="L1492" s="11" t="str">
        <f>IF(AK$1="","",IFERROR(TRIM(MID($AG1492,FIND(":",$AG1492,FIND(AK$1,$AG1492))+1,FIND("=",$AG1492,FIND(AK$1,$AG1492))-FIND(":",$AG1492,FIND(AK$1,$AG1492))-1)),"卖家未填"))</f>
        <v>卖家未填</v>
      </c>
      <c r="M1492" s="11" t="str">
        <f>IF(AL$1="","",IFERROR(TRIM(MID($AG1492,FIND(":",$AG1492,FIND(AL$1,$AG1492))+1,FIND("=",$AG1492,FIND(AL$1,$AG1492))-FIND(":",$AG1492,FIND(AL$1,$AG1492))-1)),"卖家未填"))</f>
        <v>散装</v>
      </c>
      <c r="N1492" s="11" t="s">
        <v>1135</v>
      </c>
      <c r="O1492" s="11" t="s">
        <v>4512</v>
      </c>
      <c r="P1492" s="13">
        <v>16.98</v>
      </c>
      <c r="Q1492" s="13">
        <v>11.89</v>
      </c>
      <c r="R1492" s="11">
        <v>11.89</v>
      </c>
      <c r="S1492" s="14">
        <f>IFERROR(V1492/T1492,"0")</f>
        <v>26.044761904761906</v>
      </c>
      <c r="T1492" s="11">
        <v>21</v>
      </c>
      <c r="U1492" s="11">
        <v>46</v>
      </c>
      <c r="V1492" s="15">
        <f>R1492*U1492</f>
        <v>546.94000000000005</v>
      </c>
      <c r="W1492" s="11">
        <v>41</v>
      </c>
      <c r="X1492" s="11">
        <v>56</v>
      </c>
      <c r="Y1492" s="11">
        <v>39808836634</v>
      </c>
      <c r="Z1492" s="11">
        <v>63144138</v>
      </c>
      <c r="AA1492" s="16">
        <f>IFERROR((MID(AE1492,FIND("ends=",AE1492)+5,FIND("000&amp;starts",AE1492)-FIND("ends=",AE1492)-5)+8*3600)/86400+70*365+19,"")</f>
        <v>42034.492037037038</v>
      </c>
      <c r="AB1492" s="17" t="str">
        <f>HYPERLINK("http://item.taobao.com/item.htm?id="&amp;Y1492,"点击查看")</f>
        <v>点击查看</v>
      </c>
      <c r="AC1492" s="11">
        <f>YEAR(D1492)</f>
        <v>2010</v>
      </c>
      <c r="AD1492" s="11"/>
      <c r="AE1492" s="11" t="s">
        <v>6238</v>
      </c>
      <c r="AF1492" s="11"/>
      <c r="AG1492" s="11" t="s">
        <v>11942</v>
      </c>
    </row>
    <row r="1493" spans="1:33" x14ac:dyDescent="0.15">
      <c r="A1493" s="11" t="s">
        <v>14902</v>
      </c>
      <c r="B1493" s="11" t="s">
        <v>15180</v>
      </c>
      <c r="C1493" s="11" t="s">
        <v>14903</v>
      </c>
      <c r="D1493" s="12">
        <v>40827</v>
      </c>
      <c r="E1493" s="11" t="s">
        <v>14957</v>
      </c>
      <c r="F1493" s="11" t="s">
        <v>14971</v>
      </c>
      <c r="G1493" s="11" t="s">
        <v>32</v>
      </c>
      <c r="H1493" s="11" t="s">
        <v>10330</v>
      </c>
      <c r="I1493" s="11" t="str">
        <f>IF(AH$1="","",IFERROR(TRIM(MID($AG1493,FIND(":",$AG1493,FIND(AH$1,$AG1493))+1,FIND("=",$AG1493,FIND(AH$1,$AG1493))-FIND(":",$AG1493,FIND(AH$1,$AG1493))-1)),"卖家未填"))</f>
        <v>卖家未填</v>
      </c>
      <c r="J1493" s="11" t="str">
        <f>IF(AI$1="","",IFERROR(TRIM(MID($AG1493,FIND(":",$AG1493,FIND(AI$1,$AG1493))+1,FIND("=",$AG1493,FIND(AI$1,$AG1493))-FIND(":",$AG1493,FIND(AI$1,$AG1493))-1)),"卖家未填"))</f>
        <v>2040</v>
      </c>
      <c r="K1493" s="11" t="str">
        <f>IF(AJ$1="","",IFERROR(TRIM(MID($AG1493,FIND(":",$AG1493,FIND(AJ$1,$AG1493))+1,FIND("=",$AG1493,FIND(AJ$1,$AG1493))-FIND(":",$AG1493,FIND(AJ$1,$AG1493))-1)),"卖家未填"))</f>
        <v>卖家未填</v>
      </c>
      <c r="L1493" s="11" t="str">
        <f>IF(AK$1="","",IFERROR(TRIM(MID($AG1493,FIND(":",$AG1493,FIND(AK$1,$AG1493))+1,FIND("=",$AG1493,FIND(AK$1,$AG1493))-FIND(":",$AG1493,FIND(AK$1,$AG1493))-1)),"卖家未填"))</f>
        <v>卖家未填</v>
      </c>
      <c r="M1493" s="11" t="str">
        <f>IF(AL$1="","",IFERROR(TRIM(MID($AG1493,FIND(":",$AG1493,FIND(AL$1,$AG1493))+1,FIND("=",$AG1493,FIND(AL$1,$AG1493))-FIND(":",$AG1493,FIND(AL$1,$AG1493))-1)),"卖家未填"))</f>
        <v>包装</v>
      </c>
      <c r="N1493" s="11" t="s">
        <v>2413</v>
      </c>
      <c r="O1493" s="11" t="s">
        <v>5081</v>
      </c>
      <c r="P1493" s="13">
        <v>78.8</v>
      </c>
      <c r="Q1493" s="13">
        <v>78.010000000000005</v>
      </c>
      <c r="R1493" s="11">
        <v>78.010000000000005</v>
      </c>
      <c r="S1493" s="14">
        <f>IFERROR(V1493/T1493,"0")</f>
        <v>91.01166666666667</v>
      </c>
      <c r="T1493" s="11">
        <v>6</v>
      </c>
      <c r="U1493" s="11">
        <v>7</v>
      </c>
      <c r="V1493" s="15">
        <f>R1493*U1493</f>
        <v>546.07000000000005</v>
      </c>
      <c r="W1493" s="11">
        <v>19</v>
      </c>
      <c r="X1493" s="11">
        <v>1588</v>
      </c>
      <c r="Y1493" s="11">
        <v>36760497133</v>
      </c>
      <c r="Z1493" s="11">
        <v>69174444</v>
      </c>
      <c r="AA1493" s="16">
        <f>IFERROR((MID(AE1493,FIND("ends=",AE1493)+5,FIND("000&amp;starts",AE1493)-FIND("ends=",AE1493)-5)+8*3600)/86400+70*365+19,"")</f>
        <v>42034.337650462963</v>
      </c>
      <c r="AB1493" s="17" t="str">
        <f>HYPERLINK("http://item.taobao.com/item.htm?id="&amp;Y1493,"点击查看")</f>
        <v>点击查看</v>
      </c>
      <c r="AC1493" s="11">
        <f>YEAR(D1493)</f>
        <v>2011</v>
      </c>
      <c r="AD1493" s="11"/>
      <c r="AE1493" s="11" t="s">
        <v>7490</v>
      </c>
      <c r="AF1493" s="11" t="s">
        <v>9563</v>
      </c>
      <c r="AG1493" s="11" t="s">
        <v>13105</v>
      </c>
    </row>
    <row r="1494" spans="1:33" x14ac:dyDescent="0.15">
      <c r="A1494" s="11" t="s">
        <v>14895</v>
      </c>
      <c r="B1494" s="11" t="s">
        <v>15425</v>
      </c>
      <c r="C1494" s="11" t="s">
        <v>14897</v>
      </c>
      <c r="D1494" s="12">
        <v>40008</v>
      </c>
      <c r="E1494" s="11" t="s">
        <v>14961</v>
      </c>
      <c r="F1494" s="11" t="s">
        <v>10807</v>
      </c>
      <c r="G1494" s="11" t="s">
        <v>31</v>
      </c>
      <c r="H1494" s="11" t="s">
        <v>10322</v>
      </c>
      <c r="I1494" s="11" t="str">
        <f>IF(AH$1="","",IFERROR(TRIM(MID($AG1494,FIND(":",$AG1494,FIND(AH$1,$AG1494))+1,FIND("=",$AG1494,FIND(AH$1,$AG1494))-FIND(":",$AG1494,FIND(AH$1,$AG1494))-1)),"卖家未填"))</f>
        <v>卖家未填</v>
      </c>
      <c r="J1494" s="11" t="str">
        <f>IF(AI$1="","",IFERROR(TRIM(MID($AG1494,FIND(":",$AG1494,FIND(AI$1,$AG1494))+1,FIND("=",$AG1494,FIND(AI$1,$AG1494))-FIND(":",$AG1494,FIND(AI$1,$AG1494))-1)),"卖家未填"))</f>
        <v>600</v>
      </c>
      <c r="K1494" s="11" t="str">
        <f>IF(AJ$1="","",IFERROR(TRIM(MID($AG1494,FIND(":",$AG1494,FIND(AJ$1,$AG1494))+1,FIND("=",$AG1494,FIND(AJ$1,$AG1494))-FIND(":",$AG1494,FIND(AJ$1,$AG1494))-1)),"卖家未填"))</f>
        <v>卖家未填</v>
      </c>
      <c r="L1494" s="11" t="str">
        <f>IF(AK$1="","",IFERROR(TRIM(MID($AG1494,FIND(":",$AG1494,FIND(AK$1,$AG1494))+1,FIND("=",$AG1494,FIND(AK$1,$AG1494))-FIND(":",$AG1494,FIND(AK$1,$AG1494))-1)),"卖家未填"))</f>
        <v>卖家未填</v>
      </c>
      <c r="M1494" s="11" t="str">
        <f>IF(AL$1="","",IFERROR(TRIM(MID($AG1494,FIND(":",$AG1494,FIND(AL$1,$AG1494))+1,FIND("=",$AG1494,FIND(AL$1,$AG1494))-FIND(":",$AG1494,FIND(AL$1,$AG1494))-1)),"卖家未填"))</f>
        <v>散装</v>
      </c>
      <c r="N1494" s="11" t="s">
        <v>1240</v>
      </c>
      <c r="O1494" s="11" t="s">
        <v>4817</v>
      </c>
      <c r="P1494" s="13">
        <v>26</v>
      </c>
      <c r="Q1494" s="13"/>
      <c r="R1494" s="11">
        <v>26</v>
      </c>
      <c r="S1494" s="14">
        <f>IFERROR(V1494/T1494,"0")</f>
        <v>30.333333333333332</v>
      </c>
      <c r="T1494" s="11">
        <v>18</v>
      </c>
      <c r="U1494" s="11">
        <v>21</v>
      </c>
      <c r="V1494" s="15">
        <f>R1494*U1494</f>
        <v>546</v>
      </c>
      <c r="W1494" s="11">
        <v>13</v>
      </c>
      <c r="X1494" s="11">
        <v>51</v>
      </c>
      <c r="Y1494" s="11">
        <v>41379937769</v>
      </c>
      <c r="Z1494" s="11">
        <v>58742544</v>
      </c>
      <c r="AA1494" s="16">
        <f>IFERROR((MID(AE1494,FIND("ends=",AE1494)+5,FIND("000&amp;starts",AE1494)-FIND("ends=",AE1494)-5)+8*3600)/86400+70*365+19,"")</f>
        <v>42033.520682870367</v>
      </c>
      <c r="AB1494" s="17" t="str">
        <f>HYPERLINK("http://item.taobao.com/item.htm?id="&amp;Y1494,"点击查看")</f>
        <v>点击查看</v>
      </c>
      <c r="AC1494" s="11">
        <f>YEAR(D1494)</f>
        <v>2009</v>
      </c>
      <c r="AD1494" s="11"/>
      <c r="AE1494" s="11" t="s">
        <v>6334</v>
      </c>
      <c r="AF1494" s="11"/>
      <c r="AG1494" s="11" t="s">
        <v>12038</v>
      </c>
    </row>
    <row r="1495" spans="1:33" x14ac:dyDescent="0.15">
      <c r="A1495" s="11" t="s">
        <v>14895</v>
      </c>
      <c r="B1495" s="11" t="s">
        <v>15707</v>
      </c>
      <c r="C1495" s="11" t="s">
        <v>14897</v>
      </c>
      <c r="D1495" s="12">
        <v>41184</v>
      </c>
      <c r="E1495" s="11" t="s">
        <v>15015</v>
      </c>
      <c r="F1495" s="11" t="s">
        <v>15016</v>
      </c>
      <c r="G1495" s="11" t="s">
        <v>68</v>
      </c>
      <c r="H1495" s="11" t="s">
        <v>10322</v>
      </c>
      <c r="I1495" s="11" t="str">
        <f>IF(AH$1="","",IFERROR(TRIM(MID($AG1495,FIND(":",$AG1495,FIND(AH$1,$AG1495))+1,FIND("=",$AG1495,FIND(AH$1,$AG1495))-FIND(":",$AG1495,FIND(AH$1,$AG1495))-1)),"卖家未填"))</f>
        <v>卖家未填</v>
      </c>
      <c r="J1495" s="11" t="str">
        <f>IF(AI$1="","",IFERROR(TRIM(MID($AG1495,FIND(":",$AG1495,FIND(AI$1,$AG1495))+1,FIND("=",$AG1495,FIND(AI$1,$AG1495))-FIND(":",$AG1495,FIND(AI$1,$AG1495))-1)),"卖家未填"))</f>
        <v>500</v>
      </c>
      <c r="K1495" s="11" t="str">
        <f>IF(AJ$1="","",IFERROR(TRIM(MID($AG1495,FIND(":",$AG1495,FIND(AJ$1,$AG1495))+1,FIND("=",$AG1495,FIND(AJ$1,$AG1495))-FIND(":",$AG1495,FIND(AJ$1,$AG1495))-1)),"卖家未填"))</f>
        <v>卖家未填</v>
      </c>
      <c r="L1495" s="11" t="str">
        <f>IF(AK$1="","",IFERROR(TRIM(MID($AG1495,FIND(":",$AG1495,FIND(AK$1,$AG1495))+1,FIND("=",$AG1495,FIND(AK$1,$AG1495))-FIND(":",$AG1495,FIND(AK$1,$AG1495))-1)),"卖家未填"))</f>
        <v>卖家未填</v>
      </c>
      <c r="M1495" s="11" t="str">
        <f>IF(AL$1="","",IFERROR(TRIM(MID($AG1495,FIND(":",$AG1495,FIND(AL$1,$AG1495))+1,FIND("=",$AG1495,FIND(AL$1,$AG1495))-FIND(":",$AG1495,FIND(AL$1,$AG1495))-1)),"卖家未填"))</f>
        <v>散装</v>
      </c>
      <c r="N1495" s="11" t="s">
        <v>1265</v>
      </c>
      <c r="O1495" s="11" t="s">
        <v>4472</v>
      </c>
      <c r="P1495" s="13">
        <v>6.5</v>
      </c>
      <c r="Q1495" s="13"/>
      <c r="R1495" s="11">
        <v>6.5</v>
      </c>
      <c r="S1495" s="14">
        <f>IFERROR(V1495/T1495,"0")</f>
        <v>32.117647058823529</v>
      </c>
      <c r="T1495" s="11">
        <v>17</v>
      </c>
      <c r="U1495" s="11">
        <v>84</v>
      </c>
      <c r="V1495" s="15">
        <f>R1495*U1495</f>
        <v>546</v>
      </c>
      <c r="W1495" s="11">
        <v>17</v>
      </c>
      <c r="X1495" s="11">
        <v>235</v>
      </c>
      <c r="Y1495" s="11">
        <v>17391203199</v>
      </c>
      <c r="Z1495" s="11">
        <v>100357991</v>
      </c>
      <c r="AA1495" s="16">
        <f>IFERROR((MID(AE1495,FIND("ends=",AE1495)+5,FIND("000&amp;starts",AE1495)-FIND("ends=",AE1495)-5)+8*3600)/86400+70*365+19,"")</f>
        <v>42029.496990740736</v>
      </c>
      <c r="AB1495" s="17" t="str">
        <f>HYPERLINK("http://item.taobao.com/item.htm?id="&amp;Y1495,"点击查看")</f>
        <v>点击查看</v>
      </c>
      <c r="AC1495" s="11">
        <f>YEAR(D1495)</f>
        <v>2012</v>
      </c>
      <c r="AD1495" s="11"/>
      <c r="AE1495" s="11" t="s">
        <v>6359</v>
      </c>
      <c r="AF1495" s="11"/>
      <c r="AG1495" s="11" t="s">
        <v>12062</v>
      </c>
    </row>
    <row r="1496" spans="1:33" x14ac:dyDescent="0.15">
      <c r="A1496" s="11" t="s">
        <v>14895</v>
      </c>
      <c r="B1496" s="11" t="s">
        <v>15924</v>
      </c>
      <c r="C1496" s="11" t="s">
        <v>14896</v>
      </c>
      <c r="D1496" s="12">
        <v>39823</v>
      </c>
      <c r="E1496" s="11" t="s">
        <v>14957</v>
      </c>
      <c r="F1496" s="11" t="s">
        <v>14998</v>
      </c>
      <c r="G1496" s="11" t="s">
        <v>54</v>
      </c>
      <c r="H1496" s="11" t="s">
        <v>10573</v>
      </c>
      <c r="I1496" s="11" t="str">
        <f>IF(AH$1="","",IFERROR(TRIM(MID($AG1496,FIND(":",$AG1496,FIND(AH$1,$AG1496))+1,FIND("=",$AG1496,FIND(AH$1,$AG1496))-FIND(":",$AG1496,FIND(AH$1,$AG1496))-1)),"卖家未填"))</f>
        <v>卖家未填</v>
      </c>
      <c r="J1496" s="11" t="str">
        <f>IF(AI$1="","",IFERROR(TRIM(MID($AG1496,FIND(":",$AG1496,FIND(AI$1,$AG1496))+1,FIND("=",$AG1496,FIND(AI$1,$AG1496))-FIND(":",$AG1496,FIND(AI$1,$AG1496))-1)),"卖家未填"))</f>
        <v>500</v>
      </c>
      <c r="K1496" s="11" t="str">
        <f>IF(AJ$1="","",IFERROR(TRIM(MID($AG1496,FIND(":",$AG1496,FIND(AJ$1,$AG1496))+1,FIND("=",$AG1496,FIND(AJ$1,$AG1496))-FIND(":",$AG1496,FIND(AJ$1,$AG1496))-1)),"卖家未填"))</f>
        <v>卖家未填</v>
      </c>
      <c r="L1496" s="11" t="str">
        <f>IF(AK$1="","",IFERROR(TRIM(MID($AG1496,FIND(":",$AG1496,FIND(AK$1,$AG1496))+1,FIND("=",$AG1496,FIND(AK$1,$AG1496))-FIND(":",$AG1496,FIND(AK$1,$AG1496))-1)),"卖家未填"))</f>
        <v>卖家未填</v>
      </c>
      <c r="M1496" s="11" t="str">
        <f>IF(AL$1="","",IFERROR(TRIM(MID($AG1496,FIND(":",$AG1496,FIND(AL$1,$AG1496))+1,FIND("=",$AG1496,FIND(AL$1,$AG1496))-FIND(":",$AG1496,FIND(AL$1,$AG1496))-1)),"卖家未填"))</f>
        <v>散装</v>
      </c>
      <c r="N1496" s="11" t="s">
        <v>1707</v>
      </c>
      <c r="O1496" s="11" t="s">
        <v>4663</v>
      </c>
      <c r="P1496" s="13">
        <v>8.8000000000000007</v>
      </c>
      <c r="Q1496" s="13"/>
      <c r="R1496" s="11">
        <v>8.8000000000000007</v>
      </c>
      <c r="S1496" s="14">
        <f>IFERROR(V1496/T1496,"0")</f>
        <v>49.6</v>
      </c>
      <c r="T1496" s="11">
        <v>11</v>
      </c>
      <c r="U1496" s="11">
        <v>62</v>
      </c>
      <c r="V1496" s="15">
        <f>R1496*U1496</f>
        <v>545.6</v>
      </c>
      <c r="W1496" s="11">
        <v>11</v>
      </c>
      <c r="X1496" s="11">
        <v>656</v>
      </c>
      <c r="Y1496" s="11">
        <v>36427013554</v>
      </c>
      <c r="Z1496" s="11">
        <v>36992149</v>
      </c>
      <c r="AA1496" s="16">
        <f>IFERROR((MID(AE1496,FIND("ends=",AE1496)+5,FIND("000&amp;starts",AE1496)-FIND("ends=",AE1496)-5)+8*3600)/86400+70*365+19,"")</f>
        <v>42033.690578703703</v>
      </c>
      <c r="AB1496" s="17" t="str">
        <f>HYPERLINK("http://item.taobao.com/item.htm?id="&amp;Y1496,"点击查看")</f>
        <v>点击查看</v>
      </c>
      <c r="AC1496" s="11">
        <f>YEAR(D1496)</f>
        <v>2009</v>
      </c>
      <c r="AD1496" s="11"/>
      <c r="AE1496" s="11" t="s">
        <v>6792</v>
      </c>
      <c r="AF1496" s="11" t="s">
        <v>9865</v>
      </c>
      <c r="AG1496" s="11" t="s">
        <v>12476</v>
      </c>
    </row>
    <row r="1497" spans="1:33" x14ac:dyDescent="0.15">
      <c r="A1497" s="11" t="s">
        <v>14895</v>
      </c>
      <c r="B1497" s="11" t="s">
        <v>15231</v>
      </c>
      <c r="C1497" s="11" t="s">
        <v>14897</v>
      </c>
      <c r="D1497" s="12">
        <v>39951</v>
      </c>
      <c r="E1497" s="11" t="s">
        <v>14957</v>
      </c>
      <c r="F1497" s="11" t="s">
        <v>14958</v>
      </c>
      <c r="G1497" s="11" t="s">
        <v>21</v>
      </c>
      <c r="H1497" s="11" t="s">
        <v>10322</v>
      </c>
      <c r="I1497" s="11" t="str">
        <f>IF(AH$1="","",IFERROR(TRIM(MID($AG1497,FIND(":",$AG1497,FIND(AH$1,$AG1497))+1,FIND("=",$AG1497,FIND(AH$1,$AG1497))-FIND(":",$AG1497,FIND(AH$1,$AG1497))-1)),"卖家未填"))</f>
        <v>卖家未填</v>
      </c>
      <c r="J1497" s="11" t="str">
        <f>IF(AI$1="","",IFERROR(TRIM(MID($AG1497,FIND(":",$AG1497,FIND(AI$1,$AG1497))+1,FIND("=",$AG1497,FIND(AI$1,$AG1497))-FIND(":",$AG1497,FIND(AI$1,$AG1497))-1)),"卖家未填"))</f>
        <v>500</v>
      </c>
      <c r="K1497" s="11" t="str">
        <f>IF(AJ$1="","",IFERROR(TRIM(MID($AG1497,FIND(":",$AG1497,FIND(AJ$1,$AG1497))+1,FIND("=",$AG1497,FIND(AJ$1,$AG1497))-FIND(":",$AG1497,FIND(AJ$1,$AG1497))-1)),"卖家未填"))</f>
        <v>卖家未填</v>
      </c>
      <c r="L1497" s="11" t="str">
        <f>IF(AK$1="","",IFERROR(TRIM(MID($AG1497,FIND(":",$AG1497,FIND(AK$1,$AG1497))+1,FIND("=",$AG1497,FIND(AK$1,$AG1497))-FIND(":",$AG1497,FIND(AK$1,$AG1497))-1)),"卖家未填"))</f>
        <v>卖家未填</v>
      </c>
      <c r="M1497" s="11" t="str">
        <f>IF(AL$1="","",IFERROR(TRIM(MID($AG1497,FIND(":",$AG1497,FIND(AL$1,$AG1497))+1,FIND("=",$AG1497,FIND(AL$1,$AG1497))-FIND(":",$AG1497,FIND(AL$1,$AG1497))-1)),"卖家未填"))</f>
        <v>散装</v>
      </c>
      <c r="N1497" s="11" t="s">
        <v>1262</v>
      </c>
      <c r="O1497" s="11" t="s">
        <v>4436</v>
      </c>
      <c r="P1497" s="13">
        <v>6.6</v>
      </c>
      <c r="Q1497" s="13">
        <v>6.27</v>
      </c>
      <c r="R1497" s="11">
        <v>6.27</v>
      </c>
      <c r="S1497" s="14">
        <f>IFERROR(V1497/T1497,"0")</f>
        <v>32.087647058823528</v>
      </c>
      <c r="T1497" s="11">
        <v>17</v>
      </c>
      <c r="U1497" s="11">
        <v>87</v>
      </c>
      <c r="V1497" s="15">
        <f>R1497*U1497</f>
        <v>545.49</v>
      </c>
      <c r="W1497" s="11">
        <v>21</v>
      </c>
      <c r="X1497" s="11">
        <v>217</v>
      </c>
      <c r="Y1497" s="11">
        <v>7631971587</v>
      </c>
      <c r="Z1497" s="11">
        <v>58215814</v>
      </c>
      <c r="AA1497" s="16">
        <f>IFERROR((MID(AE1497,FIND("ends=",AE1497)+5,FIND("000&amp;starts",AE1497)-FIND("ends=",AE1497)-5)+8*3600)/86400+70*365+19,"")</f>
        <v>42029.469085648147</v>
      </c>
      <c r="AB1497" s="17" t="str">
        <f>HYPERLINK("http://item.taobao.com/item.htm?id="&amp;Y1497,"点击查看")</f>
        <v>点击查看</v>
      </c>
      <c r="AC1497" s="11">
        <f>YEAR(D1497)</f>
        <v>2009</v>
      </c>
      <c r="AD1497" s="11"/>
      <c r="AE1497" s="11" t="s">
        <v>6356</v>
      </c>
      <c r="AF1497" s="11"/>
      <c r="AG1497" s="11" t="s">
        <v>12059</v>
      </c>
    </row>
    <row r="1498" spans="1:33" x14ac:dyDescent="0.15">
      <c r="A1498" s="11" t="s">
        <v>14895</v>
      </c>
      <c r="B1498" s="11" t="s">
        <v>15273</v>
      </c>
      <c r="C1498" s="11" t="s">
        <v>14897</v>
      </c>
      <c r="D1498" s="12">
        <v>39000</v>
      </c>
      <c r="E1498" s="11" t="s">
        <v>14959</v>
      </c>
      <c r="F1498" s="11" t="s">
        <v>14960</v>
      </c>
      <c r="G1498" s="11" t="s">
        <v>22</v>
      </c>
      <c r="H1498" s="11" t="s">
        <v>10321</v>
      </c>
      <c r="I1498" s="11" t="str">
        <f>IF(AH$1="","",IFERROR(TRIM(MID($AG1498,FIND(":",$AG1498,FIND(AH$1,$AG1498))+1,FIND("=",$AG1498,FIND(AH$1,$AG1498))-FIND(":",$AG1498,FIND(AH$1,$AG1498))-1)),"卖家未填"))</f>
        <v>卖家未填</v>
      </c>
      <c r="J1498" s="11" t="str">
        <f>IF(AI$1="","",IFERROR(TRIM(MID($AG1498,FIND(":",$AG1498,FIND(AI$1,$AG1498))+1,FIND("=",$AG1498,FIND(AI$1,$AG1498))-FIND(":",$AG1498,FIND(AI$1,$AG1498))-1)),"卖家未填"))</f>
        <v>500</v>
      </c>
      <c r="K1498" s="11" t="str">
        <f>IF(AJ$1="","",IFERROR(TRIM(MID($AG1498,FIND(":",$AG1498,FIND(AJ$1,$AG1498))+1,FIND("=",$AG1498,FIND(AJ$1,$AG1498))-FIND(":",$AG1498,FIND(AJ$1,$AG1498))-1)),"卖家未填"))</f>
        <v>卖家未填</v>
      </c>
      <c r="L1498" s="11" t="str">
        <f>IF(AK$1="","",IFERROR(TRIM(MID($AG1498,FIND(":",$AG1498,FIND(AK$1,$AG1498))+1,FIND("=",$AG1498,FIND(AK$1,$AG1498))-FIND(":",$AG1498,FIND(AK$1,$AG1498))-1)),"卖家未填"))</f>
        <v>卖家未填</v>
      </c>
      <c r="M1498" s="11" t="str">
        <f>IF(AL$1="","",IFERROR(TRIM(MID($AG1498,FIND(":",$AG1498,FIND(AL$1,$AG1498))+1,FIND("=",$AG1498,FIND(AL$1,$AG1498))-FIND(":",$AG1498,FIND(AL$1,$AG1498))-1)),"卖家未填"))</f>
        <v>包装</v>
      </c>
      <c r="N1498" s="11" t="s">
        <v>1669</v>
      </c>
      <c r="O1498" s="11" t="s">
        <v>4515</v>
      </c>
      <c r="P1498" s="13">
        <v>18.8</v>
      </c>
      <c r="Q1498" s="13"/>
      <c r="R1498" s="11">
        <v>18.8</v>
      </c>
      <c r="S1498" s="14">
        <f>IFERROR(V1498/T1498,"0")</f>
        <v>49.56363636363637</v>
      </c>
      <c r="T1498" s="11">
        <v>11</v>
      </c>
      <c r="U1498" s="11">
        <v>29</v>
      </c>
      <c r="V1498" s="15">
        <f>R1498*U1498</f>
        <v>545.20000000000005</v>
      </c>
      <c r="W1498" s="11">
        <v>18</v>
      </c>
      <c r="X1498" s="11">
        <v>108</v>
      </c>
      <c r="Y1498" s="11">
        <v>38705494109</v>
      </c>
      <c r="Z1498" s="11">
        <v>33963097</v>
      </c>
      <c r="AA1498" s="16">
        <f>IFERROR((MID(AE1498,FIND("ends=",AE1498)+5,FIND("000&amp;starts",AE1498)-FIND("ends=",AE1498)-5)+8*3600)/86400+70*365+19,"")</f>
        <v>42030.818923611107</v>
      </c>
      <c r="AB1498" s="17" t="str">
        <f>HYPERLINK("http://item.taobao.com/item.htm?id="&amp;Y1498,"点击查看")</f>
        <v>点击查看</v>
      </c>
      <c r="AC1498" s="11">
        <f>YEAR(D1498)</f>
        <v>2006</v>
      </c>
      <c r="AD1498" s="11"/>
      <c r="AE1498" s="11" t="s">
        <v>6754</v>
      </c>
      <c r="AF1498" s="11" t="s">
        <v>9546</v>
      </c>
      <c r="AG1498" s="11" t="s">
        <v>12439</v>
      </c>
    </row>
    <row r="1499" spans="1:33" x14ac:dyDescent="0.15">
      <c r="A1499" s="11" t="s">
        <v>14895</v>
      </c>
      <c r="B1499" s="11" t="s">
        <v>15311</v>
      </c>
      <c r="C1499" s="11" t="s">
        <v>14894</v>
      </c>
      <c r="D1499" s="12">
        <v>40780</v>
      </c>
      <c r="E1499" s="11" t="s">
        <v>14961</v>
      </c>
      <c r="F1499" s="11" t="s">
        <v>10807</v>
      </c>
      <c r="G1499" s="11" t="s">
        <v>31</v>
      </c>
      <c r="H1499" s="11" t="s">
        <v>10322</v>
      </c>
      <c r="I1499" s="11" t="str">
        <f>IF(AH$1="","",IFERROR(TRIM(MID($AG1499,FIND(":",$AG1499,FIND(AH$1,$AG1499))+1,FIND("=",$AG1499,FIND(AH$1,$AG1499))-FIND(":",$AG1499,FIND(AH$1,$AG1499))-1)),"卖家未填"))</f>
        <v>卖家未填</v>
      </c>
      <c r="J1499" s="11" t="str">
        <f>IF(AI$1="","",IFERROR(TRIM(MID($AG1499,FIND(":",$AG1499,FIND(AI$1,$AG1499))+1,FIND("=",$AG1499,FIND(AI$1,$AG1499))-FIND(":",$AG1499,FIND(AI$1,$AG1499))-1)),"卖家未填"))</f>
        <v>500</v>
      </c>
      <c r="K1499" s="11" t="str">
        <f>IF(AJ$1="","",IFERROR(TRIM(MID($AG1499,FIND(":",$AG1499,FIND(AJ$1,$AG1499))+1,FIND("=",$AG1499,FIND(AJ$1,$AG1499))-FIND(":",$AG1499,FIND(AJ$1,$AG1499))-1)),"卖家未填"))</f>
        <v>卖家未填</v>
      </c>
      <c r="L1499" s="11" t="str">
        <f>IF(AK$1="","",IFERROR(TRIM(MID($AG1499,FIND(":",$AG1499,FIND(AK$1,$AG1499))+1,FIND("=",$AG1499,FIND(AK$1,$AG1499))-FIND(":",$AG1499,FIND(AK$1,$AG1499))-1)),"卖家未填"))</f>
        <v>卖家未填</v>
      </c>
      <c r="M1499" s="11" t="str">
        <f>IF(AL$1="","",IFERROR(TRIM(MID($AG1499,FIND(":",$AG1499,FIND(AL$1,$AG1499))+1,FIND("=",$AG1499,FIND(AL$1,$AG1499))-FIND(":",$AG1499,FIND(AL$1,$AG1499))-1)),"卖家未填"))</f>
        <v>散装</v>
      </c>
      <c r="N1499" s="11" t="s">
        <v>1333</v>
      </c>
      <c r="O1499" s="11" t="s">
        <v>4442</v>
      </c>
      <c r="P1499" s="13">
        <v>16</v>
      </c>
      <c r="Q1499" s="13">
        <v>12.96</v>
      </c>
      <c r="R1499" s="11">
        <v>12.96</v>
      </c>
      <c r="S1499" s="14">
        <f>IFERROR(V1499/T1499,"0")</f>
        <v>34.020000000000003</v>
      </c>
      <c r="T1499" s="11">
        <v>16</v>
      </c>
      <c r="U1499" s="11">
        <v>42</v>
      </c>
      <c r="V1499" s="15">
        <f>R1499*U1499</f>
        <v>544.32000000000005</v>
      </c>
      <c r="W1499" s="11">
        <v>22</v>
      </c>
      <c r="X1499" s="11">
        <v>54</v>
      </c>
      <c r="Y1499" s="11">
        <v>37180108810</v>
      </c>
      <c r="Z1499" s="11">
        <v>68498713</v>
      </c>
      <c r="AA1499" s="16">
        <f>IFERROR((MID(AE1499,FIND("ends=",AE1499)+5,FIND("000&amp;starts",AE1499)-FIND("ends=",AE1499)-5)+8*3600)/86400+70*365+19,"")</f>
        <v>42032.858622685184</v>
      </c>
      <c r="AB1499" s="17" t="str">
        <f>HYPERLINK("http://item.taobao.com/item.htm?id="&amp;Y1499,"点击查看")</f>
        <v>点击查看</v>
      </c>
      <c r="AC1499" s="11">
        <f>YEAR(D1499)</f>
        <v>2011</v>
      </c>
      <c r="AD1499" s="11"/>
      <c r="AE1499" s="11" t="s">
        <v>6427</v>
      </c>
      <c r="AF1499" s="11"/>
      <c r="AG1499" s="11" t="s">
        <v>11304</v>
      </c>
    </row>
    <row r="1500" spans="1:33" x14ac:dyDescent="0.15">
      <c r="A1500" s="11" t="s">
        <v>14895</v>
      </c>
      <c r="B1500" s="11" t="s">
        <v>15900</v>
      </c>
      <c r="C1500" s="11" t="s">
        <v>14904</v>
      </c>
      <c r="D1500" s="12">
        <v>41906</v>
      </c>
      <c r="E1500" s="11" t="s">
        <v>14957</v>
      </c>
      <c r="F1500" s="11" t="s">
        <v>14983</v>
      </c>
      <c r="G1500" s="11" t="s">
        <v>42</v>
      </c>
      <c r="H1500" s="11" t="s">
        <v>10564</v>
      </c>
      <c r="I1500" s="11" t="str">
        <f>IF(AH$1="","",IFERROR(TRIM(MID($AG1500,FIND(":",$AG1500,FIND(AH$1,$AG1500))+1,FIND("=",$AG1500,FIND(AH$1,$AG1500))-FIND(":",$AG1500,FIND(AH$1,$AG1500))-1)),"卖家未填"))</f>
        <v>卖家未填</v>
      </c>
      <c r="J1500" s="11" t="str">
        <f>IF(AI$1="","",IFERROR(TRIM(MID($AG1500,FIND(":",$AG1500,FIND(AI$1,$AG1500))+1,FIND("=",$AG1500,FIND(AI$1,$AG1500))-FIND(":",$AG1500,FIND(AI$1,$AG1500))-1)),"卖家未填"))</f>
        <v>500</v>
      </c>
      <c r="K1500" s="11" t="str">
        <f>IF(AJ$1="","",IFERROR(TRIM(MID($AG1500,FIND(":",$AG1500,FIND(AJ$1,$AG1500))+1,FIND("=",$AG1500,FIND(AJ$1,$AG1500))-FIND(":",$AG1500,FIND(AJ$1,$AG1500))-1)),"卖家未填"))</f>
        <v>卖家未填</v>
      </c>
      <c r="L1500" s="11" t="str">
        <f>IF(AK$1="","",IFERROR(TRIM(MID($AG1500,FIND(":",$AG1500,FIND(AK$1,$AG1500))+1,FIND("=",$AG1500,FIND(AK$1,$AG1500))-FIND(":",$AG1500,FIND(AK$1,$AG1500))-1)),"卖家未填"))</f>
        <v>卖家未填</v>
      </c>
      <c r="M1500" s="11" t="str">
        <f>IF(AL$1="","",IFERROR(TRIM(MID($AG1500,FIND(":",$AG1500,FIND(AL$1,$AG1500))+1,FIND("=",$AG1500,FIND(AL$1,$AG1500))-FIND(":",$AG1500,FIND(AL$1,$AG1500))-1)),"卖家未填"))</f>
        <v>散装</v>
      </c>
      <c r="N1500" s="11" t="s">
        <v>1647</v>
      </c>
      <c r="O1500" s="11" t="s">
        <v>4590</v>
      </c>
      <c r="P1500" s="13">
        <v>9.89</v>
      </c>
      <c r="Q1500" s="13">
        <v>5.44</v>
      </c>
      <c r="R1500" s="11">
        <v>5.44</v>
      </c>
      <c r="S1500" s="14">
        <f>IFERROR(V1500/T1500,"0")</f>
        <v>45.333333333333336</v>
      </c>
      <c r="T1500" s="11">
        <v>12</v>
      </c>
      <c r="U1500" s="11">
        <v>100</v>
      </c>
      <c r="V1500" s="15">
        <f>R1500*U1500</f>
        <v>544</v>
      </c>
      <c r="W1500" s="11">
        <v>18</v>
      </c>
      <c r="X1500" s="11">
        <v>17</v>
      </c>
      <c r="Y1500" s="11">
        <v>42424452178</v>
      </c>
      <c r="Z1500" s="11">
        <v>113800169</v>
      </c>
      <c r="AA1500" s="16">
        <f>IFERROR((MID(AE1500,FIND("ends=",AE1500)+5,FIND("000&amp;starts",AE1500)-FIND("ends=",AE1500)-5)+8*3600)/86400+70*365+19,"")</f>
        <v>42035.84747685185</v>
      </c>
      <c r="AB1500" s="17" t="str">
        <f>HYPERLINK("http://item.taobao.com/item.htm?id="&amp;Y1500,"点击查看")</f>
        <v>点击查看</v>
      </c>
      <c r="AC1500" s="11">
        <f>YEAR(D1500)</f>
        <v>2014</v>
      </c>
      <c r="AD1500" s="11"/>
      <c r="AE1500" s="11" t="s">
        <v>6731</v>
      </c>
      <c r="AF1500" s="11" t="s">
        <v>9855</v>
      </c>
      <c r="AG1500" s="11" t="s">
        <v>12418</v>
      </c>
    </row>
    <row r="1501" spans="1:33" x14ac:dyDescent="0.15">
      <c r="A1501" s="11" t="s">
        <v>14895</v>
      </c>
      <c r="B1501" s="11" t="s">
        <v>15964</v>
      </c>
      <c r="C1501" s="11" t="s">
        <v>14904</v>
      </c>
      <c r="D1501" s="12">
        <v>41686</v>
      </c>
      <c r="E1501" s="11" t="s">
        <v>15106</v>
      </c>
      <c r="F1501" s="11" t="s">
        <v>15107</v>
      </c>
      <c r="G1501" s="11" t="s">
        <v>155</v>
      </c>
      <c r="H1501" s="11" t="s">
        <v>10322</v>
      </c>
      <c r="I1501" s="11" t="str">
        <f>IF(AH$1="","",IFERROR(TRIM(MID($AG1501,FIND(":",$AG1501,FIND(AH$1,$AG1501))+1,FIND("=",$AG1501,FIND(AH$1,$AG1501))-FIND(":",$AG1501,FIND(AH$1,$AG1501))-1)),"卖家未填"))</f>
        <v>卖家未填</v>
      </c>
      <c r="J1501" s="11" t="str">
        <f>IF(AI$1="","",IFERROR(TRIM(MID($AG1501,FIND(":",$AG1501,FIND(AI$1,$AG1501))+1,FIND("=",$AG1501,FIND(AI$1,$AG1501))-FIND(":",$AG1501,FIND(AI$1,$AG1501))-1)),"卖家未填"))</f>
        <v>500</v>
      </c>
      <c r="K1501" s="11" t="str">
        <f>IF(AJ$1="","",IFERROR(TRIM(MID($AG1501,FIND(":",$AG1501,FIND(AJ$1,$AG1501))+1,FIND("=",$AG1501,FIND(AJ$1,$AG1501))-FIND(":",$AG1501,FIND(AJ$1,$AG1501))-1)),"卖家未填"))</f>
        <v>卖家未填</v>
      </c>
      <c r="L1501" s="11" t="str">
        <f>IF(AK$1="","",IFERROR(TRIM(MID($AG1501,FIND(":",$AG1501,FIND(AK$1,$AG1501))+1,FIND("=",$AG1501,FIND(AK$1,$AG1501))-FIND(":",$AG1501,FIND(AK$1,$AG1501))-1)),"卖家未填"))</f>
        <v>卖家未填</v>
      </c>
      <c r="M1501" s="11" t="str">
        <f>IF(AL$1="","",IFERROR(TRIM(MID($AG1501,FIND(":",$AG1501,FIND(AL$1,$AG1501))+1,FIND("=",$AG1501,FIND(AL$1,$AG1501))-FIND(":",$AG1501,FIND(AL$1,$AG1501))-1)),"卖家未填"))</f>
        <v>散装</v>
      </c>
      <c r="N1501" s="11" t="s">
        <v>1774</v>
      </c>
      <c r="O1501" s="11" t="s">
        <v>4442</v>
      </c>
      <c r="P1501" s="13">
        <v>16</v>
      </c>
      <c r="Q1501" s="13">
        <v>15.1</v>
      </c>
      <c r="R1501" s="11">
        <v>15.1</v>
      </c>
      <c r="S1501" s="14">
        <f>IFERROR(V1501/T1501,"0")</f>
        <v>54.36</v>
      </c>
      <c r="T1501" s="11">
        <v>10</v>
      </c>
      <c r="U1501" s="11">
        <v>36</v>
      </c>
      <c r="V1501" s="15">
        <f>R1501*U1501</f>
        <v>543.6</v>
      </c>
      <c r="W1501" s="11">
        <v>9</v>
      </c>
      <c r="X1501" s="11">
        <v>20</v>
      </c>
      <c r="Y1501" s="11">
        <v>42449429975</v>
      </c>
      <c r="Z1501" s="11">
        <v>108761899</v>
      </c>
      <c r="AA1501" s="16">
        <f>IFERROR((MID(AE1501,FIND("ends=",AE1501)+5,FIND("000&amp;starts",AE1501)-FIND("ends=",AE1501)-5)+8*3600)/86400+70*365+19,"")</f>
        <v>42031.591921296298</v>
      </c>
      <c r="AB1501" s="17" t="str">
        <f>HYPERLINK("http://item.taobao.com/item.htm?id="&amp;Y1501,"点击查看")</f>
        <v>点击查看</v>
      </c>
      <c r="AC1501" s="11">
        <f>YEAR(D1501)</f>
        <v>2014</v>
      </c>
      <c r="AD1501" s="11"/>
      <c r="AE1501" s="11" t="s">
        <v>6862</v>
      </c>
      <c r="AF1501" s="11"/>
      <c r="AG1501" s="11" t="s">
        <v>12534</v>
      </c>
    </row>
    <row r="1502" spans="1:33" x14ac:dyDescent="0.15">
      <c r="A1502" s="11" t="s">
        <v>14895</v>
      </c>
      <c r="B1502" s="11" t="s">
        <v>15236</v>
      </c>
      <c r="C1502" s="11" t="s">
        <v>14896</v>
      </c>
      <c r="D1502" s="12">
        <v>41655</v>
      </c>
      <c r="E1502" s="11" t="s">
        <v>14957</v>
      </c>
      <c r="F1502" s="11" t="s">
        <v>14958</v>
      </c>
      <c r="G1502" s="11" t="s">
        <v>21</v>
      </c>
      <c r="H1502" s="11" t="s">
        <v>10322</v>
      </c>
      <c r="I1502" s="11" t="str">
        <f>IF(AH$1="","",IFERROR(TRIM(MID($AG1502,FIND(":",$AG1502,FIND(AH$1,$AG1502))+1,FIND("=",$AG1502,FIND(AH$1,$AG1502))-FIND(":",$AG1502,FIND(AH$1,$AG1502))-1)),"卖家未填"))</f>
        <v>卖家未填</v>
      </c>
      <c r="J1502" s="11" t="str">
        <f>IF(AI$1="","",IFERROR(TRIM(MID($AG1502,FIND(":",$AG1502,FIND(AI$1,$AG1502))+1,FIND("=",$AG1502,FIND(AI$1,$AG1502))-FIND(":",$AG1502,FIND(AI$1,$AG1502))-1)),"卖家未填"))</f>
        <v>300</v>
      </c>
      <c r="K1502" s="11" t="str">
        <f>IF(AJ$1="","",IFERROR(TRIM(MID($AG1502,FIND(":",$AG1502,FIND(AJ$1,$AG1502))+1,FIND("=",$AG1502,FIND(AJ$1,$AG1502))-FIND(":",$AG1502,FIND(AJ$1,$AG1502))-1)),"卖家未填"))</f>
        <v>2人份</v>
      </c>
      <c r="L1502" s="11" t="str">
        <f>IF(AK$1="","",IFERROR(TRIM(MID($AG1502,FIND(":",$AG1502,FIND(AK$1,$AG1502))+1,FIND("=",$AG1502,FIND(AK$1,$AG1502))-FIND(":",$AG1502,FIND(AK$1,$AG1502))-1)),"卖家未填"))</f>
        <v>卖家未填</v>
      </c>
      <c r="M1502" s="11" t="str">
        <f>IF(AL$1="","",IFERROR(TRIM(MID($AG1502,FIND(":",$AG1502,FIND(AL$1,$AG1502))+1,FIND("=",$AG1502,FIND(AL$1,$AG1502))-FIND(":",$AG1502,FIND(AL$1,$AG1502))-1)),"卖家未填"))</f>
        <v>包装</v>
      </c>
      <c r="N1502" s="11" t="s">
        <v>1158</v>
      </c>
      <c r="O1502" s="11" t="s">
        <v>4497</v>
      </c>
      <c r="P1502" s="13">
        <v>4.8</v>
      </c>
      <c r="Q1502" s="13"/>
      <c r="R1502" s="11">
        <v>4.8</v>
      </c>
      <c r="S1502" s="14">
        <f>IFERROR(V1502/T1502,"0")</f>
        <v>27.119999999999997</v>
      </c>
      <c r="T1502" s="11">
        <v>20</v>
      </c>
      <c r="U1502" s="11">
        <v>113</v>
      </c>
      <c r="V1502" s="15">
        <f>R1502*U1502</f>
        <v>542.4</v>
      </c>
      <c r="W1502" s="11">
        <v>62</v>
      </c>
      <c r="X1502" s="11">
        <v>86</v>
      </c>
      <c r="Y1502" s="11">
        <v>40033980389</v>
      </c>
      <c r="Z1502" s="11">
        <v>108428054</v>
      </c>
      <c r="AA1502" s="16">
        <f>IFERROR((MID(AE1502,FIND("ends=",AE1502)+5,FIND("000&amp;starts",AE1502)-FIND("ends=",AE1502)-5)+8*3600)/86400+70*365+19,"")</f>
        <v>42032.714780092589</v>
      </c>
      <c r="AB1502" s="17" t="str">
        <f>HYPERLINK("http://item.taobao.com/item.htm?id="&amp;Y1502,"点击查看")</f>
        <v>点击查看</v>
      </c>
      <c r="AC1502" s="11">
        <f>YEAR(D1502)</f>
        <v>2014</v>
      </c>
      <c r="AD1502" s="11"/>
      <c r="AE1502" s="11" t="s">
        <v>6262</v>
      </c>
      <c r="AF1502" s="11"/>
      <c r="AG1502" s="11" t="s">
        <v>11963</v>
      </c>
    </row>
    <row r="1503" spans="1:33" x14ac:dyDescent="0.15">
      <c r="A1503" s="11" t="s">
        <v>14895</v>
      </c>
      <c r="B1503" s="11" t="s">
        <v>15836</v>
      </c>
      <c r="C1503" s="11" t="s">
        <v>14896</v>
      </c>
      <c r="D1503" s="12">
        <v>40186</v>
      </c>
      <c r="E1503" s="11" t="s">
        <v>14961</v>
      </c>
      <c r="F1503" s="11" t="s">
        <v>15090</v>
      </c>
      <c r="G1503" s="11" t="s">
        <v>140</v>
      </c>
      <c r="H1503" s="11" t="s">
        <v>10322</v>
      </c>
      <c r="I1503" s="11" t="str">
        <f>IF(AH$1="","",IFERROR(TRIM(MID($AG1503,FIND(":",$AG1503,FIND(AH$1,$AG1503))+1,FIND("=",$AG1503,FIND(AH$1,$AG1503))-FIND(":",$AG1503,FIND(AH$1,$AG1503))-1)),"卖家未填"))</f>
        <v>卖家未填</v>
      </c>
      <c r="J1503" s="11" t="str">
        <f>IF(AI$1="","",IFERROR(TRIM(MID($AG1503,FIND(":",$AG1503,FIND(AI$1,$AG1503))+1,FIND("=",$AG1503,FIND(AI$1,$AG1503))-FIND(":",$AG1503,FIND(AI$1,$AG1503))-1)),"卖家未填"))</f>
        <v>500</v>
      </c>
      <c r="K1503" s="11" t="str">
        <f>IF(AJ$1="","",IFERROR(TRIM(MID($AG1503,FIND(":",$AG1503,FIND(AJ$1,$AG1503))+1,FIND("=",$AG1503,FIND(AJ$1,$AG1503))-FIND(":",$AG1503,FIND(AJ$1,$AG1503))-1)),"卖家未填"))</f>
        <v>2人份</v>
      </c>
      <c r="L1503" s="11" t="str">
        <f>IF(AK$1="","",IFERROR(TRIM(MID($AG1503,FIND(":",$AG1503,FIND(AK$1,$AG1503))+1,FIND("=",$AG1503,FIND(AK$1,$AG1503))-FIND(":",$AG1503,FIND(AK$1,$AG1503))-1)),"卖家未填"))</f>
        <v>卖家未填</v>
      </c>
      <c r="M1503" s="11" t="str">
        <f>IF(AL$1="","",IFERROR(TRIM(MID($AG1503,FIND(":",$AG1503,FIND(AL$1,$AG1503))+1,FIND("=",$AG1503,FIND(AL$1,$AG1503))-FIND(":",$AG1503,FIND(AL$1,$AG1503))-1)),"卖家未填"))</f>
        <v>散装</v>
      </c>
      <c r="N1503" s="11" t="s">
        <v>1522</v>
      </c>
      <c r="O1503" s="11" t="s">
        <v>4472</v>
      </c>
      <c r="P1503" s="13">
        <v>6.5</v>
      </c>
      <c r="Q1503" s="13">
        <v>6.44</v>
      </c>
      <c r="R1503" s="11">
        <v>6.44</v>
      </c>
      <c r="S1503" s="14">
        <f>IFERROR(V1503/T1503,"0")</f>
        <v>41.612307692307695</v>
      </c>
      <c r="T1503" s="11">
        <v>13</v>
      </c>
      <c r="U1503" s="11">
        <v>84</v>
      </c>
      <c r="V1503" s="15">
        <f>R1503*U1503</f>
        <v>540.96</v>
      </c>
      <c r="W1503" s="11">
        <v>6</v>
      </c>
      <c r="X1503" s="11">
        <v>4</v>
      </c>
      <c r="Y1503" s="11">
        <v>43017834040</v>
      </c>
      <c r="Z1503" s="11">
        <v>60326947</v>
      </c>
      <c r="AA1503" s="16">
        <f>IFERROR((MID(AE1503,FIND("ends=",AE1503)+5,FIND("000&amp;starts",AE1503)-FIND("ends=",AE1503)-5)+8*3600)/86400+70*365+19,"")</f>
        <v>42032.906446759254</v>
      </c>
      <c r="AB1503" s="17" t="str">
        <f>HYPERLINK("http://item.taobao.com/item.htm?id="&amp;Y1503,"点击查看")</f>
        <v>点击查看</v>
      </c>
      <c r="AC1503" s="11">
        <f>YEAR(D1503)</f>
        <v>2010</v>
      </c>
      <c r="AD1503" s="11"/>
      <c r="AE1503" s="11" t="s">
        <v>6608</v>
      </c>
      <c r="AF1503" s="11"/>
      <c r="AG1503" s="11" t="s">
        <v>12301</v>
      </c>
    </row>
    <row r="1504" spans="1:33" x14ac:dyDescent="0.15">
      <c r="A1504" s="11" t="s">
        <v>14895</v>
      </c>
      <c r="B1504" s="11" t="s">
        <v>15475</v>
      </c>
      <c r="C1504" s="11" t="s">
        <v>14897</v>
      </c>
      <c r="D1504" s="12">
        <v>39632</v>
      </c>
      <c r="E1504" s="11" t="s">
        <v>24</v>
      </c>
      <c r="F1504" s="11" t="s">
        <v>24</v>
      </c>
      <c r="G1504" s="11" t="s">
        <v>24</v>
      </c>
      <c r="H1504" s="11" t="s">
        <v>10322</v>
      </c>
      <c r="I1504" s="11" t="str">
        <f>IF(AH$1="","",IFERROR(TRIM(MID($AG1504,FIND(":",$AG1504,FIND(AH$1,$AG1504))+1,FIND("=",$AG1504,FIND(AH$1,$AG1504))-FIND(":",$AG1504,FIND(AH$1,$AG1504))-1)),"卖家未填"))</f>
        <v>卖家未填</v>
      </c>
      <c r="J1504" s="11" t="str">
        <f>IF(AI$1="","",IFERROR(TRIM(MID($AG1504,FIND(":",$AG1504,FIND(AI$1,$AG1504))+1,FIND("=",$AG1504,FIND(AI$1,$AG1504))-FIND(":",$AG1504,FIND(AI$1,$AG1504))-1)),"卖家未填"))</f>
        <v>250</v>
      </c>
      <c r="K1504" s="11" t="str">
        <f>IF(AJ$1="","",IFERROR(TRIM(MID($AG1504,FIND(":",$AG1504,FIND(AJ$1,$AG1504))+1,FIND("=",$AG1504,FIND(AJ$1,$AG1504))-FIND(":",$AG1504,FIND(AJ$1,$AG1504))-1)),"卖家未填"))</f>
        <v>卖家未填</v>
      </c>
      <c r="L1504" s="11" t="str">
        <f>IF(AK$1="","",IFERROR(TRIM(MID($AG1504,FIND(":",$AG1504,FIND(AK$1,$AG1504))+1,FIND("=",$AG1504,FIND(AK$1,$AG1504))-FIND(":",$AG1504,FIND(AK$1,$AG1504))-1)),"卖家未填"))</f>
        <v>卖家未填</v>
      </c>
      <c r="M1504" s="11" t="str">
        <f>IF(AL$1="","",IFERROR(TRIM(MID($AG1504,FIND(":",$AG1504,FIND(AL$1,$AG1504))+1,FIND("=",$AG1504,FIND(AL$1,$AG1504))-FIND(":",$AG1504,FIND(AL$1,$AG1504))-1)),"卖家未填"))</f>
        <v>散装</v>
      </c>
      <c r="N1504" s="11" t="s">
        <v>1710</v>
      </c>
      <c r="O1504" s="11" t="s">
        <v>4745</v>
      </c>
      <c r="P1504" s="13">
        <v>14.6</v>
      </c>
      <c r="Q1504" s="13"/>
      <c r="R1504" s="11">
        <v>14.6</v>
      </c>
      <c r="S1504" s="14">
        <f>IFERROR(V1504/T1504,"0")</f>
        <v>49.109090909090902</v>
      </c>
      <c r="T1504" s="11">
        <v>11</v>
      </c>
      <c r="U1504" s="11">
        <v>37</v>
      </c>
      <c r="V1504" s="15">
        <f>R1504*U1504</f>
        <v>540.19999999999993</v>
      </c>
      <c r="W1504" s="11">
        <v>3</v>
      </c>
      <c r="X1504" s="11">
        <v>8</v>
      </c>
      <c r="Y1504" s="11">
        <v>42475420814</v>
      </c>
      <c r="Z1504" s="11">
        <v>36035086</v>
      </c>
      <c r="AA1504" s="16">
        <f>IFERROR((MID(AE1504,FIND("ends=",AE1504)+5,FIND("000&amp;starts",AE1504)-FIND("ends=",AE1504)-5)+8*3600)/86400+70*365+19,"")</f>
        <v>42033.927418981482</v>
      </c>
      <c r="AB1504" s="17" t="str">
        <f>HYPERLINK("http://item.taobao.com/item.htm?id="&amp;Y1504,"点击查看")</f>
        <v>点击查看</v>
      </c>
      <c r="AC1504" s="11">
        <f>YEAR(D1504)</f>
        <v>2008</v>
      </c>
      <c r="AD1504" s="11"/>
      <c r="AE1504" s="11" t="s">
        <v>6796</v>
      </c>
      <c r="AF1504" s="11"/>
      <c r="AG1504" s="11" t="s">
        <v>12479</v>
      </c>
    </row>
    <row r="1505" spans="1:33" x14ac:dyDescent="0.15">
      <c r="A1505" s="11" t="s">
        <v>14895</v>
      </c>
      <c r="B1505" s="11" t="s">
        <v>16064</v>
      </c>
      <c r="C1505" s="11" t="s">
        <v>14897</v>
      </c>
      <c r="D1505" s="12">
        <v>41589</v>
      </c>
      <c r="E1505" s="11" t="s">
        <v>14957</v>
      </c>
      <c r="F1505" s="11" t="s">
        <v>14985</v>
      </c>
      <c r="G1505" s="11" t="s">
        <v>43</v>
      </c>
      <c r="H1505" s="11" t="s">
        <v>10322</v>
      </c>
      <c r="I1505" s="11" t="str">
        <f>IF(AH$1="","",IFERROR(TRIM(MID($AG1505,FIND(":",$AG1505,FIND(AH$1,$AG1505))+1,FIND("=",$AG1505,FIND(AH$1,$AG1505))-FIND(":",$AG1505,FIND(AH$1,$AG1505))-1)),"卖家未填"))</f>
        <v>卖家未填</v>
      </c>
      <c r="J1505" s="11" t="str">
        <f>IF(AI$1="","",IFERROR(TRIM(MID($AG1505,FIND(":",$AG1505,FIND(AI$1,$AG1505))+1,FIND("=",$AG1505,FIND(AI$1,$AG1505))-FIND(":",$AG1505,FIND(AI$1,$AG1505))-1)),"卖家未填"))</f>
        <v>650</v>
      </c>
      <c r="K1505" s="11" t="str">
        <f>IF(AJ$1="","",IFERROR(TRIM(MID($AG1505,FIND(":",$AG1505,FIND(AJ$1,$AG1505))+1,FIND("=",$AG1505,FIND(AJ$1,$AG1505))-FIND(":",$AG1505,FIND(AJ$1,$AG1505))-1)),"卖家未填"))</f>
        <v>卖家未填</v>
      </c>
      <c r="L1505" s="11" t="str">
        <f>IF(AK$1="","",IFERROR(TRIM(MID($AG1505,FIND(":",$AG1505,FIND(AK$1,$AG1505))+1,FIND("=",$AG1505,FIND(AK$1,$AG1505))-FIND(":",$AG1505,FIND(AK$1,$AG1505))-1)),"卖家未填"))</f>
        <v>卖家未填</v>
      </c>
      <c r="M1505" s="11" t="str">
        <f>IF(AL$1="","",IFERROR(TRIM(MID($AG1505,FIND(":",$AG1505,FIND(AL$1,$AG1505))+1,FIND("=",$AG1505,FIND(AL$1,$AG1505))-FIND(":",$AG1505,FIND(AL$1,$AG1505))-1)),"卖家未填"))</f>
        <v>散装</v>
      </c>
      <c r="N1505" s="11" t="s">
        <v>1979</v>
      </c>
      <c r="O1505" s="11" t="s">
        <v>4996</v>
      </c>
      <c r="P1505" s="13">
        <v>7.5</v>
      </c>
      <c r="Q1505" s="13"/>
      <c r="R1505" s="11">
        <v>7.5</v>
      </c>
      <c r="S1505" s="14">
        <f>IFERROR(V1505/T1505,"0")</f>
        <v>67.5</v>
      </c>
      <c r="T1505" s="11">
        <v>8</v>
      </c>
      <c r="U1505" s="11">
        <v>72</v>
      </c>
      <c r="V1505" s="15">
        <f>R1505*U1505</f>
        <v>540</v>
      </c>
      <c r="W1505" s="11">
        <v>5</v>
      </c>
      <c r="X1505" s="11">
        <v>7</v>
      </c>
      <c r="Y1505" s="11">
        <v>42718857452</v>
      </c>
      <c r="Z1505" s="11">
        <v>107380063</v>
      </c>
      <c r="AA1505" s="16">
        <f>IFERROR((MID(AE1505,FIND("ends=",AE1505)+5,FIND("000&amp;starts",AE1505)-FIND("ends=",AE1505)-5)+8*3600)/86400+70*365+19,"")</f>
        <v>42030.617013888885</v>
      </c>
      <c r="AB1505" s="17" t="str">
        <f>HYPERLINK("http://item.taobao.com/item.htm?id="&amp;Y1505,"点击查看")</f>
        <v>点击查看</v>
      </c>
      <c r="AC1505" s="11">
        <f>YEAR(D1505)</f>
        <v>2013</v>
      </c>
      <c r="AD1505" s="11"/>
      <c r="AE1505" s="11" t="s">
        <v>7067</v>
      </c>
      <c r="AF1505" s="11"/>
      <c r="AG1505" s="11" t="s">
        <v>12715</v>
      </c>
    </row>
    <row r="1506" spans="1:33" x14ac:dyDescent="0.15">
      <c r="A1506" s="11" t="s">
        <v>14919</v>
      </c>
      <c r="B1506" s="11" t="s">
        <v>15254</v>
      </c>
      <c r="C1506" s="11" t="s">
        <v>14924</v>
      </c>
      <c r="D1506" s="12">
        <v>39714</v>
      </c>
      <c r="E1506" s="11" t="s">
        <v>14967</v>
      </c>
      <c r="F1506" s="11" t="s">
        <v>14968</v>
      </c>
      <c r="G1506" s="11" t="s">
        <v>28</v>
      </c>
      <c r="H1506" s="11" t="s">
        <v>10358</v>
      </c>
      <c r="I1506" s="11" t="str">
        <f>IF(AH$1="","",IFERROR(TRIM(MID($AG1506,FIND(":",$AG1506,FIND(AH$1,$AG1506))+1,FIND("=",$AG1506,FIND(AH$1,$AG1506))-FIND(":",$AG1506,FIND(AH$1,$AG1506))-1)),"卖家未填"))</f>
        <v>卖家未填</v>
      </c>
      <c r="J1506" s="11" t="str">
        <f>IF(AI$1="","",IFERROR(TRIM(MID($AG1506,FIND(":",$AG1506,FIND(AI$1,$AG1506))+1,FIND("=",$AG1506,FIND(AI$1,$AG1506))-FIND(":",$AG1506,FIND(AI$1,$AG1506))-1)),"卖家未填"))</f>
        <v>1000</v>
      </c>
      <c r="K1506" s="11" t="str">
        <f>IF(AJ$1="","",IFERROR(TRIM(MID($AG1506,FIND(":",$AG1506,FIND(AJ$1,$AG1506))+1,FIND("=",$AG1506,FIND(AJ$1,$AG1506))-FIND(":",$AG1506,FIND(AJ$1,$AG1506))-1)),"卖家未填"))</f>
        <v>5人份</v>
      </c>
      <c r="L1506" s="11" t="str">
        <f>IF(AK$1="","",IFERROR(TRIM(MID($AG1506,FIND(":",$AG1506,FIND(AK$1,$AG1506))+1,FIND("=",$AG1506,FIND(AK$1,$AG1506))-FIND(":",$AG1506,FIND(AK$1,$AG1506))-1)),"卖家未填"))</f>
        <v>卖家未填</v>
      </c>
      <c r="M1506" s="11" t="str">
        <f>IF(AL$1="","",IFERROR(TRIM(MID($AG1506,FIND(":",$AG1506,FIND(AL$1,$AG1506))+1,FIND("=",$AG1506,FIND(AL$1,$AG1506))-FIND(":",$AG1506,FIND(AL$1,$AG1506))-1)),"卖家未填"))</f>
        <v>包装</v>
      </c>
      <c r="N1506" s="11" t="s">
        <v>2668</v>
      </c>
      <c r="O1506" s="11" t="s">
        <v>4447</v>
      </c>
      <c r="P1506" s="13">
        <v>45</v>
      </c>
      <c r="Q1506" s="13"/>
      <c r="R1506" s="11">
        <v>45</v>
      </c>
      <c r="S1506" s="14">
        <f>IFERROR(V1506/T1506,"0")</f>
        <v>108</v>
      </c>
      <c r="T1506" s="11">
        <v>5</v>
      </c>
      <c r="U1506" s="11">
        <v>12</v>
      </c>
      <c r="V1506" s="15">
        <f>R1506*U1506</f>
        <v>540</v>
      </c>
      <c r="W1506" s="11">
        <v>8</v>
      </c>
      <c r="X1506" s="11">
        <v>228</v>
      </c>
      <c r="Y1506" s="11">
        <v>21857179410</v>
      </c>
      <c r="Z1506" s="11">
        <v>36390496</v>
      </c>
      <c r="AA1506" s="16">
        <f>IFERROR((MID(AE1506,FIND("ends=",AE1506)+5,FIND("000&amp;starts",AE1506)-FIND("ends=",AE1506)-5)+8*3600)/86400+70*365+19,"")</f>
        <v>42034.51390046296</v>
      </c>
      <c r="AB1506" s="17" t="str">
        <f>HYPERLINK("http://item.taobao.com/item.htm?id="&amp;Y1506,"点击查看")</f>
        <v>点击查看</v>
      </c>
      <c r="AC1506" s="11">
        <f>YEAR(D1506)</f>
        <v>2008</v>
      </c>
      <c r="AD1506" s="11"/>
      <c r="AE1506" s="11" t="s">
        <v>7747</v>
      </c>
      <c r="AF1506" s="11" t="s">
        <v>9613</v>
      </c>
      <c r="AG1506" s="11" t="s">
        <v>13331</v>
      </c>
    </row>
    <row r="1507" spans="1:33" x14ac:dyDescent="0.15">
      <c r="A1507" s="11" t="s">
        <v>14910</v>
      </c>
      <c r="B1507" s="11" t="s">
        <v>15262</v>
      </c>
      <c r="C1507" s="11" t="s">
        <v>14914</v>
      </c>
      <c r="D1507" s="12">
        <v>39465</v>
      </c>
      <c r="E1507" s="11" t="s">
        <v>14957</v>
      </c>
      <c r="F1507" s="11" t="s">
        <v>14958</v>
      </c>
      <c r="G1507" s="11" t="s">
        <v>21</v>
      </c>
      <c r="H1507" s="11" t="s">
        <v>10482</v>
      </c>
      <c r="I1507" s="11" t="str">
        <f>IF(AH$1="","",IFERROR(TRIM(MID($AG1507,FIND(":",$AG1507,FIND(AH$1,$AG1507))+1,FIND("=",$AG1507,FIND(AH$1,$AG1507))-FIND(":",$AG1507,FIND(AH$1,$AG1507))-1)),"卖家未填"))</f>
        <v>卖家未填</v>
      </c>
      <c r="J1507" s="11" t="str">
        <f>IF(AI$1="","",IFERROR(TRIM(MID($AG1507,FIND(":",$AG1507,FIND(AI$1,$AG1507))+1,FIND("=",$AG1507,FIND(AI$1,$AG1507))-FIND(":",$AG1507,FIND(AI$1,$AG1507))-1)),"卖家未填"))</f>
        <v>250</v>
      </c>
      <c r="K1507" s="11" t="str">
        <f>IF(AJ$1="","",IFERROR(TRIM(MID($AG1507,FIND(":",$AG1507,FIND(AJ$1,$AG1507))+1,FIND("=",$AG1507,FIND(AJ$1,$AG1507))-FIND(":",$AG1507,FIND(AJ$1,$AG1507))-1)),"卖家未填"))</f>
        <v>卖家未填</v>
      </c>
      <c r="L1507" s="11" t="str">
        <f>IF(AK$1="","",IFERROR(TRIM(MID($AG1507,FIND(":",$AG1507,FIND(AK$1,$AG1507))+1,FIND("=",$AG1507,FIND(AK$1,$AG1507))-FIND(":",$AG1507,FIND(AK$1,$AG1507))-1)),"卖家未填"))</f>
        <v>卖家未填</v>
      </c>
      <c r="M1507" s="11" t="str">
        <f>IF(AL$1="","",IFERROR(TRIM(MID($AG1507,FIND(":",$AG1507,FIND(AL$1,$AG1507))+1,FIND("=",$AG1507,FIND(AL$1,$AG1507))-FIND(":",$AG1507,FIND(AL$1,$AG1507))-1)),"卖家未填"))</f>
        <v>包装</v>
      </c>
      <c r="N1507" s="11" t="s">
        <v>3027</v>
      </c>
      <c r="O1507" s="11" t="s">
        <v>4463</v>
      </c>
      <c r="P1507" s="13">
        <v>4.5</v>
      </c>
      <c r="Q1507" s="13"/>
      <c r="R1507" s="11">
        <v>4.5</v>
      </c>
      <c r="S1507" s="14">
        <f>IFERROR(V1507/T1507,"0")</f>
        <v>135</v>
      </c>
      <c r="T1507" s="11">
        <v>4</v>
      </c>
      <c r="U1507" s="11">
        <v>120</v>
      </c>
      <c r="V1507" s="15">
        <f>R1507*U1507</f>
        <v>540</v>
      </c>
      <c r="W1507" s="11">
        <v>4</v>
      </c>
      <c r="X1507" s="11">
        <v>5</v>
      </c>
      <c r="Y1507" s="11">
        <v>13693856621</v>
      </c>
      <c r="Z1507" s="11">
        <v>35299342</v>
      </c>
      <c r="AA1507" s="16">
        <f>IFERROR((MID(AE1507,FIND("ends=",AE1507)+5,FIND("000&amp;starts",AE1507)-FIND("ends=",AE1507)-5)+8*3600)/86400+70*365+19,"")</f>
        <v>42034.441793981481</v>
      </c>
      <c r="AB1507" s="17" t="str">
        <f>HYPERLINK("http://item.taobao.com/item.htm?id="&amp;Y1507,"点击查看")</f>
        <v>点击查看</v>
      </c>
      <c r="AC1507" s="11">
        <f>YEAR(D1507)</f>
        <v>2008</v>
      </c>
      <c r="AD1507" s="11"/>
      <c r="AE1507" s="11" t="s">
        <v>8105</v>
      </c>
      <c r="AF1507" s="11" t="s">
        <v>9756</v>
      </c>
      <c r="AG1507" s="11" t="s">
        <v>13654</v>
      </c>
    </row>
    <row r="1508" spans="1:33" x14ac:dyDescent="0.15">
      <c r="A1508" s="11" t="s">
        <v>14895</v>
      </c>
      <c r="B1508" s="11" t="s">
        <v>16251</v>
      </c>
      <c r="C1508" s="11" t="s">
        <v>14896</v>
      </c>
      <c r="D1508" s="12">
        <v>41312</v>
      </c>
      <c r="E1508" s="11" t="s">
        <v>14959</v>
      </c>
      <c r="F1508" s="11" t="s">
        <v>14969</v>
      </c>
      <c r="G1508" s="11" t="s">
        <v>29</v>
      </c>
      <c r="H1508" s="11" t="s">
        <v>10385</v>
      </c>
      <c r="I1508" s="11" t="str">
        <f>IF(AH$1="","",IFERROR(TRIM(MID($AG1508,FIND(":",$AG1508,FIND(AH$1,$AG1508))+1,FIND("=",$AG1508,FIND(AH$1,$AG1508))-FIND(":",$AG1508,FIND(AH$1,$AG1508))-1)),"卖家未填"))</f>
        <v>卖家未填</v>
      </c>
      <c r="J1508" s="11" t="str">
        <f>IF(AI$1="","",IFERROR(TRIM(MID($AG1508,FIND(":",$AG1508,FIND(AI$1,$AG1508))+1,FIND("=",$AG1508,FIND(AI$1,$AG1508))-FIND(":",$AG1508,FIND(AI$1,$AG1508))-1)),"卖家未填"))</f>
        <v>200</v>
      </c>
      <c r="K1508" s="11" t="str">
        <f>IF(AJ$1="","",IFERROR(TRIM(MID($AG1508,FIND(":",$AG1508,FIND(AJ$1,$AG1508))+1,FIND("=",$AG1508,FIND(AJ$1,$AG1508))-FIND(":",$AG1508,FIND(AJ$1,$AG1508))-1)),"卖家未填"))</f>
        <v>1人份</v>
      </c>
      <c r="L1508" s="11" t="str">
        <f>IF(AK$1="","",IFERROR(TRIM(MID($AG1508,FIND(":",$AG1508,FIND(AK$1,$AG1508))+1,FIND("=",$AG1508,FIND(AK$1,$AG1508))-FIND(":",$AG1508,FIND(AK$1,$AG1508))-1)),"卖家未填"))</f>
        <v>1周</v>
      </c>
      <c r="M1508" s="11" t="str">
        <f>IF(AL$1="","",IFERROR(TRIM(MID($AG1508,FIND(":",$AG1508,FIND(AL$1,$AG1508))+1,FIND("=",$AG1508,FIND(AL$1,$AG1508))-FIND(":",$AG1508,FIND(AL$1,$AG1508))-1)),"卖家未填"))</f>
        <v>包装</v>
      </c>
      <c r="N1508" s="11" t="s">
        <v>2372</v>
      </c>
      <c r="O1508" s="11" t="s">
        <v>4499</v>
      </c>
      <c r="P1508" s="13">
        <v>6.2</v>
      </c>
      <c r="Q1508" s="13"/>
      <c r="R1508" s="11">
        <v>6.2</v>
      </c>
      <c r="S1508" s="14">
        <f>IFERROR(V1508/T1508,"0")</f>
        <v>89.899999999999991</v>
      </c>
      <c r="T1508" s="11">
        <v>6</v>
      </c>
      <c r="U1508" s="11">
        <v>87</v>
      </c>
      <c r="V1508" s="15">
        <f>R1508*U1508</f>
        <v>539.4</v>
      </c>
      <c r="W1508" s="11">
        <v>0</v>
      </c>
      <c r="X1508" s="11">
        <v>26</v>
      </c>
      <c r="Y1508" s="11">
        <v>35663380257</v>
      </c>
      <c r="Z1508" s="11">
        <v>102180094</v>
      </c>
      <c r="AA1508" s="16">
        <f>IFERROR((MID(AE1508,FIND("ends=",AE1508)+5,FIND("000&amp;starts",AE1508)-FIND("ends=",AE1508)-5)+8*3600)/86400+70*365+19,"")</f>
        <v>42032.936956018515</v>
      </c>
      <c r="AB1508" s="17" t="str">
        <f>HYPERLINK("http://item.taobao.com/item.htm?id="&amp;Y1508,"点击查看")</f>
        <v>点击查看</v>
      </c>
      <c r="AC1508" s="11">
        <f>YEAR(D1508)</f>
        <v>2013</v>
      </c>
      <c r="AD1508" s="11"/>
      <c r="AE1508" s="11" t="s">
        <v>7452</v>
      </c>
      <c r="AF1508" s="11" t="s">
        <v>9645</v>
      </c>
      <c r="AG1508" s="11" t="s">
        <v>13068</v>
      </c>
    </row>
    <row r="1509" spans="1:33" x14ac:dyDescent="0.15">
      <c r="A1509" s="11" t="s">
        <v>14895</v>
      </c>
      <c r="B1509" s="11" t="s">
        <v>15958</v>
      </c>
      <c r="C1509" s="11" t="s">
        <v>14894</v>
      </c>
      <c r="D1509" s="12">
        <v>39445</v>
      </c>
      <c r="E1509" s="11" t="s">
        <v>24</v>
      </c>
      <c r="F1509" s="11" t="s">
        <v>24</v>
      </c>
      <c r="G1509" s="11" t="s">
        <v>24</v>
      </c>
      <c r="H1509" s="11" t="s">
        <v>10584</v>
      </c>
      <c r="I1509" s="11" t="str">
        <f>IF(AH$1="","",IFERROR(TRIM(MID($AG1509,FIND(":",$AG1509,FIND(AH$1,$AG1509))+1,FIND("=",$AG1509,FIND(AH$1,$AG1509))-FIND(":",$AG1509,FIND(AH$1,$AG1509))-1)),"卖家未填"))</f>
        <v>炒年糕</v>
      </c>
      <c r="J1509" s="11" t="str">
        <f>IF(AI$1="","",IFERROR(TRIM(MID($AG1509,FIND(":",$AG1509,FIND(AI$1,$AG1509))+1,FIND("=",$AG1509,FIND(AI$1,$AG1509))-FIND(":",$AG1509,FIND(AI$1,$AG1509))-1)),"卖家未填"))</f>
        <v>210</v>
      </c>
      <c r="K1509" s="11" t="str">
        <f>IF(AJ$1="","",IFERROR(TRIM(MID($AG1509,FIND(":",$AG1509,FIND(AJ$1,$AG1509))+1,FIND("=",$AG1509,FIND(AJ$1,$AG1509))-FIND(":",$AG1509,FIND(AJ$1,$AG1509))-1)),"卖家未填"))</f>
        <v>卖家未填</v>
      </c>
      <c r="L1509" s="11" t="str">
        <f>IF(AK$1="","",IFERROR(TRIM(MID($AG1509,FIND(":",$AG1509,FIND(AK$1,$AG1509))+1,FIND("=",$AG1509,FIND(AK$1,$AG1509))-FIND(":",$AG1509,FIND(AK$1,$AG1509))-1)),"卖家未填"))</f>
        <v>卖家未填</v>
      </c>
      <c r="M1509" s="11" t="str">
        <f>IF(AL$1="","",IFERROR(TRIM(MID($AG1509,FIND(":",$AG1509,FIND(AL$1,$AG1509))+1,FIND("=",$AG1509,FIND(AL$1,$AG1509))-FIND(":",$AG1509,FIND(AL$1,$AG1509))-1)),"卖家未填"))</f>
        <v>包装</v>
      </c>
      <c r="N1509" s="11" t="s">
        <v>1762</v>
      </c>
      <c r="O1509" s="11" t="s">
        <v>4951</v>
      </c>
      <c r="P1509" s="13">
        <v>9.6</v>
      </c>
      <c r="Q1509" s="13"/>
      <c r="R1509" s="11">
        <v>9.6</v>
      </c>
      <c r="S1509" s="14">
        <f>IFERROR(V1509/T1509,"0")</f>
        <v>53.760000000000005</v>
      </c>
      <c r="T1509" s="11">
        <v>10</v>
      </c>
      <c r="U1509" s="11">
        <v>56</v>
      </c>
      <c r="V1509" s="15">
        <f>R1509*U1509</f>
        <v>537.6</v>
      </c>
      <c r="W1509" s="11">
        <v>6</v>
      </c>
      <c r="X1509" s="11">
        <v>141</v>
      </c>
      <c r="Y1509" s="11">
        <v>38779516303</v>
      </c>
      <c r="Z1509" s="11">
        <v>35234628</v>
      </c>
      <c r="AA1509" s="16">
        <f>IFERROR((MID(AE1509,FIND("ends=",AE1509)+5,FIND("000&amp;starts",AE1509)-FIND("ends=",AE1509)-5)+8*3600)/86400+70*365+19,"")</f>
        <v>42030.719375000001</v>
      </c>
      <c r="AB1509" s="17" t="str">
        <f>HYPERLINK("http://item.taobao.com/item.htm?id="&amp;Y1509,"点击查看")</f>
        <v>点击查看</v>
      </c>
      <c r="AC1509" s="11">
        <f>YEAR(D1509)</f>
        <v>2007</v>
      </c>
      <c r="AD1509" s="11"/>
      <c r="AE1509" s="11" t="s">
        <v>6852</v>
      </c>
      <c r="AF1509" s="11" t="s">
        <v>9876</v>
      </c>
      <c r="AG1509" s="11" t="s">
        <v>12524</v>
      </c>
    </row>
    <row r="1510" spans="1:33" x14ac:dyDescent="0.15">
      <c r="A1510" s="11" t="s">
        <v>14895</v>
      </c>
      <c r="B1510" s="11" t="s">
        <v>15403</v>
      </c>
      <c r="C1510" s="11" t="s">
        <v>14896</v>
      </c>
      <c r="D1510" s="12">
        <v>40681</v>
      </c>
      <c r="E1510" s="11" t="s">
        <v>14957</v>
      </c>
      <c r="F1510" s="11" t="s">
        <v>14958</v>
      </c>
      <c r="G1510" s="11" t="s">
        <v>21</v>
      </c>
      <c r="H1510" s="11" t="s">
        <v>10331</v>
      </c>
      <c r="I1510" s="11" t="str">
        <f>IF(AH$1="","",IFERROR(TRIM(MID($AG1510,FIND(":",$AG1510,FIND(AH$1,$AG1510))+1,FIND("=",$AG1510,FIND(AH$1,$AG1510))-FIND(":",$AG1510,FIND(AH$1,$AG1510))-1)),"卖家未填"))</f>
        <v>卖家未填</v>
      </c>
      <c r="J1510" s="11" t="str">
        <f>IF(AI$1="","",IFERROR(TRIM(MID($AG1510,FIND(":",$AG1510,FIND(AI$1,$AG1510))+1,FIND("=",$AG1510,FIND(AI$1,$AG1510))-FIND(":",$AG1510,FIND(AI$1,$AG1510))-1)),"卖家未填"))</f>
        <v>360</v>
      </c>
      <c r="K1510" s="11" t="str">
        <f>IF(AJ$1="","",IFERROR(TRIM(MID($AG1510,FIND(":",$AG1510,FIND(AJ$1,$AG1510))+1,FIND("=",$AG1510,FIND(AJ$1,$AG1510))-FIND(":",$AG1510,FIND(AJ$1,$AG1510))-1)),"卖家未填"))</f>
        <v>2人份</v>
      </c>
      <c r="L1510" s="11" t="str">
        <f>IF(AK$1="","",IFERROR(TRIM(MID($AG1510,FIND(":",$AG1510,FIND(AK$1,$AG1510))+1,FIND("=",$AG1510,FIND(AK$1,$AG1510))-FIND(":",$AG1510,FIND(AK$1,$AG1510))-1)),"卖家未填"))</f>
        <v>卖家未填</v>
      </c>
      <c r="M1510" s="11" t="str">
        <f>IF(AL$1="","",IFERROR(TRIM(MID($AG1510,FIND(":",$AG1510,FIND(AL$1,$AG1510))+1,FIND("=",$AG1510,FIND(AL$1,$AG1510))-FIND(":",$AG1510,FIND(AL$1,$AG1510))-1)),"卖家未填"))</f>
        <v>散装</v>
      </c>
      <c r="N1510" s="11" t="s">
        <v>983</v>
      </c>
      <c r="O1510" s="11" t="s">
        <v>4740</v>
      </c>
      <c r="P1510" s="13">
        <v>11</v>
      </c>
      <c r="Q1510" s="13">
        <v>8.8000000000000007</v>
      </c>
      <c r="R1510" s="11">
        <v>8.8000000000000007</v>
      </c>
      <c r="S1510" s="14">
        <f>IFERROR(V1510/T1510,"0")</f>
        <v>19.881481481481483</v>
      </c>
      <c r="T1510" s="11">
        <v>27</v>
      </c>
      <c r="U1510" s="11">
        <v>61</v>
      </c>
      <c r="V1510" s="15">
        <f>R1510*U1510</f>
        <v>536.80000000000007</v>
      </c>
      <c r="W1510" s="11">
        <v>33</v>
      </c>
      <c r="X1510" s="11">
        <v>39</v>
      </c>
      <c r="Y1510" s="11">
        <v>36662398421</v>
      </c>
      <c r="Z1510" s="11">
        <v>66870291</v>
      </c>
      <c r="AA1510" s="16">
        <f>IFERROR((MID(AE1510,FIND("ends=",AE1510)+5,FIND("000&amp;starts",AE1510)-FIND("ends=",AE1510)-5)+8*3600)/86400+70*365+19,"")</f>
        <v>42034.809027777781</v>
      </c>
      <c r="AB1510" s="17" t="str">
        <f>HYPERLINK("http://item.taobao.com/item.htm?id="&amp;Y1510,"点击查看")</f>
        <v>点击查看</v>
      </c>
      <c r="AC1510" s="11">
        <f>YEAR(D1510)</f>
        <v>2011</v>
      </c>
      <c r="AD1510" s="11"/>
      <c r="AE1510" s="11" t="s">
        <v>6091</v>
      </c>
      <c r="AF1510" s="11" t="s">
        <v>9566</v>
      </c>
      <c r="AG1510" s="11" t="s">
        <v>11801</v>
      </c>
    </row>
    <row r="1511" spans="1:33" x14ac:dyDescent="0.15">
      <c r="A1511" s="11" t="s">
        <v>14895</v>
      </c>
      <c r="B1511" s="11" t="s">
        <v>15737</v>
      </c>
      <c r="C1511" s="11" t="s">
        <v>14897</v>
      </c>
      <c r="D1511" s="12">
        <v>41494</v>
      </c>
      <c r="E1511" s="11" t="s">
        <v>14961</v>
      </c>
      <c r="F1511" s="11" t="s">
        <v>14962</v>
      </c>
      <c r="G1511" s="11" t="s">
        <v>23</v>
      </c>
      <c r="H1511" s="11" t="s">
        <v>10320</v>
      </c>
      <c r="I1511" s="11" t="str">
        <f>IF(AH$1="","",IFERROR(TRIM(MID($AG1511,FIND(":",$AG1511,FIND(AH$1,$AG1511))+1,FIND("=",$AG1511,FIND(AH$1,$AG1511))-FIND(":",$AG1511,FIND(AH$1,$AG1511))-1)),"卖家未填"))</f>
        <v>炒年糕</v>
      </c>
      <c r="J1511" s="11" t="str">
        <f>IF(AI$1="","",IFERROR(TRIM(MID($AG1511,FIND(":",$AG1511,FIND(AI$1,$AG1511))+1,FIND("=",$AG1511,FIND(AI$1,$AG1511))-FIND(":",$AG1511,FIND(AI$1,$AG1511))-1)),"卖家未填"))</f>
        <v>270</v>
      </c>
      <c r="K1511" s="11" t="str">
        <f>IF(AJ$1="","",IFERROR(TRIM(MID($AG1511,FIND(":",$AG1511,FIND(AJ$1,$AG1511))+1,FIND("=",$AG1511,FIND(AJ$1,$AG1511))-FIND(":",$AG1511,FIND(AJ$1,$AG1511))-1)),"卖家未填"))</f>
        <v>2人份</v>
      </c>
      <c r="L1511" s="11" t="str">
        <f>IF(AK$1="","",IFERROR(TRIM(MID($AG1511,FIND(":",$AG1511,FIND(AK$1,$AG1511))+1,FIND("=",$AG1511,FIND(AK$1,$AG1511))-FIND(":",$AG1511,FIND(AK$1,$AG1511))-1)),"卖家未填"))</f>
        <v>1周</v>
      </c>
      <c r="M1511" s="11" t="str">
        <f>IF(AL$1="","",IFERROR(TRIM(MID($AG1511,FIND(":",$AG1511,FIND(AL$1,$AG1511))+1,FIND("=",$AG1511,FIND(AL$1,$AG1511))-FIND(":",$AG1511,FIND(AL$1,$AG1511))-1)),"卖家未填"))</f>
        <v>散装</v>
      </c>
      <c r="N1511" s="11" t="s">
        <v>1319</v>
      </c>
      <c r="O1511" s="11" t="s">
        <v>4556</v>
      </c>
      <c r="P1511" s="13">
        <v>7.99</v>
      </c>
      <c r="Q1511" s="13">
        <v>5.99</v>
      </c>
      <c r="R1511" s="11">
        <v>5.99</v>
      </c>
      <c r="S1511" s="14">
        <f>IFERROR(V1511/T1511,"0")</f>
        <v>33.319375000000001</v>
      </c>
      <c r="T1511" s="11">
        <v>16</v>
      </c>
      <c r="U1511" s="11">
        <v>89</v>
      </c>
      <c r="V1511" s="15">
        <f>R1511*U1511</f>
        <v>533.11</v>
      </c>
      <c r="W1511" s="11">
        <v>39</v>
      </c>
      <c r="X1511" s="11">
        <v>203</v>
      </c>
      <c r="Y1511" s="11">
        <v>35989723228</v>
      </c>
      <c r="Z1511" s="11">
        <v>105782350</v>
      </c>
      <c r="AA1511" s="16">
        <f>IFERROR((MID(AE1511,FIND("ends=",AE1511)+5,FIND("000&amp;starts",AE1511)-FIND("ends=",AE1511)-5)+8*3600)/86400+70*365+19,"")</f>
        <v>42031.770844907413</v>
      </c>
      <c r="AB1511" s="17" t="str">
        <f>HYPERLINK("http://item.taobao.com/item.htm?id="&amp;Y1511,"点击查看")</f>
        <v>点击查看</v>
      </c>
      <c r="AC1511" s="11">
        <f>YEAR(D1511)</f>
        <v>2013</v>
      </c>
      <c r="AD1511" s="11"/>
      <c r="AE1511" s="11" t="s">
        <v>6413</v>
      </c>
      <c r="AF1511" s="11" t="s">
        <v>9545</v>
      </c>
      <c r="AG1511" s="11" t="s">
        <v>12111</v>
      </c>
    </row>
    <row r="1512" spans="1:33" x14ac:dyDescent="0.15">
      <c r="A1512" s="11" t="s">
        <v>14895</v>
      </c>
      <c r="B1512" s="11" t="s">
        <v>16065</v>
      </c>
      <c r="C1512" s="11" t="s">
        <v>14896</v>
      </c>
      <c r="D1512" s="12">
        <v>41148</v>
      </c>
      <c r="E1512" s="11" t="s">
        <v>14957</v>
      </c>
      <c r="F1512" s="11" t="s">
        <v>14985</v>
      </c>
      <c r="G1512" s="11" t="s">
        <v>43</v>
      </c>
      <c r="H1512" s="11" t="s">
        <v>10322</v>
      </c>
      <c r="I1512" s="11" t="str">
        <f>IF(AH$1="","",IFERROR(TRIM(MID($AG1512,FIND(":",$AG1512,FIND(AH$1,$AG1512))+1,FIND("=",$AG1512,FIND(AH$1,$AG1512))-FIND(":",$AG1512,FIND(AH$1,$AG1512))-1)),"卖家未填"))</f>
        <v>卖家未填</v>
      </c>
      <c r="J1512" s="11" t="str">
        <f>IF(AI$1="","",IFERROR(TRIM(MID($AG1512,FIND(":",$AG1512,FIND(AI$1,$AG1512))+1,FIND("=",$AG1512,FIND(AI$1,$AG1512))-FIND(":",$AG1512,FIND(AI$1,$AG1512))-1)),"卖家未填"))</f>
        <v>630</v>
      </c>
      <c r="K1512" s="11" t="str">
        <f>IF(AJ$1="","",IFERROR(TRIM(MID($AG1512,FIND(":",$AG1512,FIND(AJ$1,$AG1512))+1,FIND("=",$AG1512,FIND(AJ$1,$AG1512))-FIND(":",$AG1512,FIND(AJ$1,$AG1512))-1)),"卖家未填"))</f>
        <v>卖家未填</v>
      </c>
      <c r="L1512" s="11" t="str">
        <f>IF(AK$1="","",IFERROR(TRIM(MID($AG1512,FIND(":",$AG1512,FIND(AK$1,$AG1512))+1,FIND("=",$AG1512,FIND(AK$1,$AG1512))-FIND(":",$AG1512,FIND(AK$1,$AG1512))-1)),"卖家未填"))</f>
        <v>卖家未填</v>
      </c>
      <c r="M1512" s="11" t="str">
        <f>IF(AL$1="","",IFERROR(TRIM(MID($AG1512,FIND(":",$AG1512,FIND(AL$1,$AG1512))+1,FIND("=",$AG1512,FIND(AL$1,$AG1512))-FIND(":",$AG1512,FIND(AL$1,$AG1512))-1)),"卖家未填"))</f>
        <v>散装</v>
      </c>
      <c r="N1512" s="11" t="s">
        <v>1980</v>
      </c>
      <c r="O1512" s="11" t="s">
        <v>4997</v>
      </c>
      <c r="P1512" s="13">
        <v>7</v>
      </c>
      <c r="Q1512" s="13">
        <v>6.5</v>
      </c>
      <c r="R1512" s="11">
        <v>6.5</v>
      </c>
      <c r="S1512" s="14">
        <f>IFERROR(V1512/T1512,"0")</f>
        <v>66.625</v>
      </c>
      <c r="T1512" s="11">
        <v>8</v>
      </c>
      <c r="U1512" s="11">
        <v>82</v>
      </c>
      <c r="V1512" s="15">
        <f>R1512*U1512</f>
        <v>533</v>
      </c>
      <c r="W1512" s="11">
        <v>16</v>
      </c>
      <c r="X1512" s="11">
        <v>69</v>
      </c>
      <c r="Y1512" s="11">
        <v>36127951805</v>
      </c>
      <c r="Z1512" s="11">
        <v>73385636</v>
      </c>
      <c r="AA1512" s="16">
        <f>IFERROR((MID(AE1512,FIND("ends=",AE1512)+5,FIND("000&amp;starts",AE1512)-FIND("ends=",AE1512)-5)+8*3600)/86400+70*365+19,"")</f>
        <v>42030.634976851856</v>
      </c>
      <c r="AB1512" s="17" t="str">
        <f>HYPERLINK("http://item.taobao.com/item.htm?id="&amp;Y1512,"点击查看")</f>
        <v>点击查看</v>
      </c>
      <c r="AC1512" s="11">
        <f>YEAR(D1512)</f>
        <v>2012</v>
      </c>
      <c r="AD1512" s="11"/>
      <c r="AE1512" s="11" t="s">
        <v>7068</v>
      </c>
      <c r="AF1512" s="11"/>
      <c r="AG1512" s="11" t="s">
        <v>12716</v>
      </c>
    </row>
    <row r="1513" spans="1:33" x14ac:dyDescent="0.15">
      <c r="A1513" s="11" t="s">
        <v>14895</v>
      </c>
      <c r="B1513" s="11" t="s">
        <v>15637</v>
      </c>
      <c r="C1513" s="11" t="s">
        <v>14896</v>
      </c>
      <c r="D1513" s="12">
        <v>41635</v>
      </c>
      <c r="E1513" s="11" t="s">
        <v>46</v>
      </c>
      <c r="F1513" s="11" t="s">
        <v>14977</v>
      </c>
      <c r="G1513" s="11" t="s">
        <v>36</v>
      </c>
      <c r="H1513" s="11" t="s">
        <v>10362</v>
      </c>
      <c r="I1513" s="11" t="str">
        <f>IF(AH$1="","",IFERROR(TRIM(MID($AG1513,FIND(":",$AG1513,FIND(AH$1,$AG1513))+1,FIND("=",$AG1513,FIND(AH$1,$AG1513))-FIND(":",$AG1513,FIND(AH$1,$AG1513))-1)),"卖家未填"))</f>
        <v>卖家未填</v>
      </c>
      <c r="J1513" s="11" t="str">
        <f>IF(AI$1="","",IFERROR(TRIM(MID($AG1513,FIND(":",$AG1513,FIND(AI$1,$AG1513))+1,FIND("=",$AG1513,FIND(AI$1,$AG1513))-FIND(":",$AG1513,FIND(AI$1,$AG1513))-1)),"卖家未填"))</f>
        <v>500</v>
      </c>
      <c r="K1513" s="11" t="str">
        <f>IF(AJ$1="","",IFERROR(TRIM(MID($AG1513,FIND(":",$AG1513,FIND(AJ$1,$AG1513))+1,FIND("=",$AG1513,FIND(AJ$1,$AG1513))-FIND(":",$AG1513,FIND(AJ$1,$AG1513))-1)),"卖家未填"))</f>
        <v>卖家未填</v>
      </c>
      <c r="L1513" s="11" t="str">
        <f>IF(AK$1="","",IFERROR(TRIM(MID($AG1513,FIND(":",$AG1513,FIND(AK$1,$AG1513))+1,FIND("=",$AG1513,FIND(AK$1,$AG1513))-FIND(":",$AG1513,FIND(AK$1,$AG1513))-1)),"卖家未填"))</f>
        <v>卖家未填</v>
      </c>
      <c r="M1513" s="11" t="str">
        <f>IF(AL$1="","",IFERROR(TRIM(MID($AG1513,FIND(":",$AG1513,FIND(AL$1,$AG1513))+1,FIND("=",$AG1513,FIND(AL$1,$AG1513))-FIND(":",$AG1513,FIND(AL$1,$AG1513))-1)),"卖家未填"))</f>
        <v>散装</v>
      </c>
      <c r="N1513" s="11" t="s">
        <v>1121</v>
      </c>
      <c r="O1513" s="11" t="s">
        <v>4556</v>
      </c>
      <c r="P1513" s="13">
        <v>14.8</v>
      </c>
      <c r="Q1513" s="13"/>
      <c r="R1513" s="11">
        <v>14.8</v>
      </c>
      <c r="S1513" s="14">
        <f>IFERROR(V1513/T1513,"0")</f>
        <v>25.371428571428574</v>
      </c>
      <c r="T1513" s="11">
        <v>21</v>
      </c>
      <c r="U1513" s="11">
        <v>36</v>
      </c>
      <c r="V1513" s="15">
        <f>R1513*U1513</f>
        <v>532.80000000000007</v>
      </c>
      <c r="W1513" s="11">
        <v>12</v>
      </c>
      <c r="X1513" s="11">
        <v>132</v>
      </c>
      <c r="Y1513" s="11">
        <v>37554612762</v>
      </c>
      <c r="Z1513" s="11">
        <v>108194975</v>
      </c>
      <c r="AA1513" s="16">
        <f>IFERROR((MID(AE1513,FIND("ends=",AE1513)+5,FIND("000&amp;starts",AE1513)-FIND("ends=",AE1513)-5)+8*3600)/86400+70*365+19,"")</f>
        <v>42031.815821759257</v>
      </c>
      <c r="AB1513" s="17" t="str">
        <f>HYPERLINK("http://item.taobao.com/item.htm?id="&amp;Y1513,"点击查看")</f>
        <v>点击查看</v>
      </c>
      <c r="AC1513" s="11">
        <f>YEAR(D1513)</f>
        <v>2013</v>
      </c>
      <c r="AD1513" s="11"/>
      <c r="AE1513" s="11" t="s">
        <v>6224</v>
      </c>
      <c r="AF1513" s="11" t="s">
        <v>9618</v>
      </c>
      <c r="AG1513" s="11" t="s">
        <v>11928</v>
      </c>
    </row>
    <row r="1514" spans="1:33" x14ac:dyDescent="0.15">
      <c r="A1514" s="11" t="s">
        <v>14895</v>
      </c>
      <c r="B1514" s="11" t="s">
        <v>15825</v>
      </c>
      <c r="C1514" s="11" t="s">
        <v>14896</v>
      </c>
      <c r="D1514" s="12">
        <v>41567</v>
      </c>
      <c r="E1514" s="11" t="s">
        <v>46</v>
      </c>
      <c r="F1514" s="11" t="s">
        <v>14972</v>
      </c>
      <c r="G1514" s="11" t="s">
        <v>38</v>
      </c>
      <c r="H1514" s="11" t="s">
        <v>10322</v>
      </c>
      <c r="I1514" s="11" t="str">
        <f>IF(AH$1="","",IFERROR(TRIM(MID($AG1514,FIND(":",$AG1514,FIND(AH$1,$AG1514))+1,FIND("=",$AG1514,FIND(AH$1,$AG1514))-FIND(":",$AG1514,FIND(AH$1,$AG1514))-1)),"卖家未填"))</f>
        <v>卖家未填</v>
      </c>
      <c r="J1514" s="11" t="str">
        <f>IF(AI$1="","",IFERROR(TRIM(MID($AG1514,FIND(":",$AG1514,FIND(AI$1,$AG1514))+1,FIND("=",$AG1514,FIND(AI$1,$AG1514))-FIND(":",$AG1514,FIND(AI$1,$AG1514))-1)),"卖家未填"))</f>
        <v>290</v>
      </c>
      <c r="K1514" s="11" t="str">
        <f>IF(AJ$1="","",IFERROR(TRIM(MID($AG1514,FIND(":",$AG1514,FIND(AJ$1,$AG1514))+1,FIND("=",$AG1514,FIND(AJ$1,$AG1514))-FIND(":",$AG1514,FIND(AJ$1,$AG1514))-1)),"卖家未填"))</f>
        <v>卖家未填</v>
      </c>
      <c r="L1514" s="11" t="str">
        <f>IF(AK$1="","",IFERROR(TRIM(MID($AG1514,FIND(":",$AG1514,FIND(AK$1,$AG1514))+1,FIND("=",$AG1514,FIND(AK$1,$AG1514))-FIND(":",$AG1514,FIND(AK$1,$AG1514))-1)),"卖家未填"))</f>
        <v>卖家未填</v>
      </c>
      <c r="M1514" s="11" t="str">
        <f>IF(AL$1="","",IFERROR(TRIM(MID($AG1514,FIND(":",$AG1514,FIND(AL$1,$AG1514))+1,FIND("=",$AG1514,FIND(AL$1,$AG1514))-FIND(":",$AG1514,FIND(AL$1,$AG1514))-1)),"卖家未填"))</f>
        <v>散装</v>
      </c>
      <c r="N1514" s="11" t="s">
        <v>1643</v>
      </c>
      <c r="O1514" s="11" t="s">
        <v>4921</v>
      </c>
      <c r="P1514" s="13">
        <v>5.9</v>
      </c>
      <c r="Q1514" s="13"/>
      <c r="R1514" s="11">
        <v>5.9</v>
      </c>
      <c r="S1514" s="14">
        <f>IFERROR(V1514/T1514,"0")</f>
        <v>44.25</v>
      </c>
      <c r="T1514" s="11">
        <v>12</v>
      </c>
      <c r="U1514" s="11">
        <v>90</v>
      </c>
      <c r="V1514" s="15">
        <f>R1514*U1514</f>
        <v>531</v>
      </c>
      <c r="W1514" s="11">
        <v>23</v>
      </c>
      <c r="X1514" s="11">
        <v>4</v>
      </c>
      <c r="Y1514" s="11">
        <v>41289237928</v>
      </c>
      <c r="Z1514" s="11">
        <v>106935728</v>
      </c>
      <c r="AA1514" s="16">
        <f>IFERROR((MID(AE1514,FIND("ends=",AE1514)+5,FIND("000&amp;starts",AE1514)-FIND("ends=",AE1514)-5)+8*3600)/86400+70*365+19,"")</f>
        <v>42035.473136574074</v>
      </c>
      <c r="AB1514" s="17" t="str">
        <f>HYPERLINK("http://item.taobao.com/item.htm?id="&amp;Y1514,"点击查看")</f>
        <v>点击查看</v>
      </c>
      <c r="AC1514" s="11">
        <f>YEAR(D1514)</f>
        <v>2013</v>
      </c>
      <c r="AD1514" s="11"/>
      <c r="AE1514" s="11" t="s">
        <v>6727</v>
      </c>
      <c r="AF1514" s="11"/>
      <c r="AG1514" s="11" t="s">
        <v>12414</v>
      </c>
    </row>
    <row r="1515" spans="1:33" x14ac:dyDescent="0.15">
      <c r="A1515" s="11" t="s">
        <v>14901</v>
      </c>
      <c r="B1515" s="11" t="s">
        <v>10284</v>
      </c>
      <c r="C1515" s="11" t="s">
        <v>14901</v>
      </c>
      <c r="D1515" s="11"/>
      <c r="E1515" s="11" t="s">
        <v>14993</v>
      </c>
      <c r="F1515" s="11" t="s">
        <v>14994</v>
      </c>
      <c r="G1515" s="11" t="s">
        <v>49</v>
      </c>
      <c r="H1515" s="11" t="s">
        <v>9571</v>
      </c>
      <c r="I1515" s="11" t="str">
        <f>IF(AH$1="","",IFERROR(TRIM(MID($AG1515,FIND(":",$AG1515,FIND(AH$1,$AG1515))+1,FIND("=",$AG1515,FIND(AH$1,$AG1515))-FIND(":",$AG1515,FIND(AH$1,$AG1515))-1)),"卖家未填"))</f>
        <v>卖家未填</v>
      </c>
      <c r="J1515" s="11" t="str">
        <f>IF(AI$1="","",IFERROR(TRIM(MID($AG1515,FIND(":",$AG1515,FIND(AI$1,$AG1515))+1,FIND("=",$AG1515,FIND(AI$1,$AG1515))-FIND(":",$AG1515,FIND(AI$1,$AG1515))-1)),"卖家未填"))</f>
        <v>卖家未填</v>
      </c>
      <c r="K1515" s="11" t="str">
        <f>IF(AJ$1="","",IFERROR(TRIM(MID($AG1515,FIND(":",$AG1515,FIND(AJ$1,$AG1515))+1,FIND("=",$AG1515,FIND(AJ$1,$AG1515))-FIND(":",$AG1515,FIND(AJ$1,$AG1515))-1)),"卖家未填"))</f>
        <v>卖家未填</v>
      </c>
      <c r="L1515" s="11" t="str">
        <f>IF(AK$1="","",IFERROR(TRIM(MID($AG1515,FIND(":",$AG1515,FIND(AK$1,$AG1515))+1,FIND("=",$AG1515,FIND(AK$1,$AG1515))-FIND(":",$AG1515,FIND(AK$1,$AG1515))-1)),"卖家未填"))</f>
        <v>卖家未填</v>
      </c>
      <c r="M1515" s="11" t="str">
        <f>IF(AL$1="","",IFERROR(TRIM(MID($AG1515,FIND(":",$AG1515,FIND(AL$1,$AG1515))+1,FIND("=",$AG1515,FIND(AL$1,$AG1515))-FIND(":",$AG1515,FIND(AL$1,$AG1515))-1)),"卖家未填"))</f>
        <v>卖家未填</v>
      </c>
      <c r="N1515" s="11" t="s">
        <v>559</v>
      </c>
      <c r="O1515" s="11" t="s">
        <v>4489</v>
      </c>
      <c r="P1515" s="13">
        <v>17.899999999999999</v>
      </c>
      <c r="Q1515" s="13">
        <v>7.9</v>
      </c>
      <c r="R1515" s="11">
        <v>7.9</v>
      </c>
      <c r="S1515" s="14">
        <f>IFERROR(V1515/T1515,"0")</f>
        <v>17.643333333333334</v>
      </c>
      <c r="T1515" s="11">
        <v>30</v>
      </c>
      <c r="U1515" s="11">
        <v>67</v>
      </c>
      <c r="V1515" s="15">
        <f>R1515*U1515</f>
        <v>529.30000000000007</v>
      </c>
      <c r="W1515" s="11">
        <v>18</v>
      </c>
      <c r="X1515" s="11">
        <v>13</v>
      </c>
      <c r="Y1515" s="11">
        <v>42876118786</v>
      </c>
      <c r="Z1515" s="11">
        <v>101717810</v>
      </c>
      <c r="AA1515" s="16" t="str">
        <f>IFERROR((MID(AE1515,FIND("ends=",AE1515)+5,FIND("000&amp;starts",AE1515)-FIND("ends=",AE1515)-5)+8*3600)/86400+70*365+19,"")</f>
        <v/>
      </c>
      <c r="AB1515" s="17" t="str">
        <f>HYPERLINK("http://item.taobao.com/item.htm?id="&amp;Y1515,"点击查看")</f>
        <v>点击查看</v>
      </c>
      <c r="AC1515" s="11">
        <f>YEAR(D1515)</f>
        <v>1900</v>
      </c>
      <c r="AD1515" s="11"/>
      <c r="AE1515" s="11"/>
      <c r="AF1515" s="11" t="s">
        <v>9571</v>
      </c>
      <c r="AG1515" s="11"/>
    </row>
    <row r="1516" spans="1:33" x14ac:dyDescent="0.15">
      <c r="A1516" s="11" t="s">
        <v>14895</v>
      </c>
      <c r="B1516" s="11" t="s">
        <v>15367</v>
      </c>
      <c r="C1516" s="11" t="s">
        <v>14896</v>
      </c>
      <c r="D1516" s="12">
        <v>39612</v>
      </c>
      <c r="E1516" s="11" t="s">
        <v>46</v>
      </c>
      <c r="F1516" s="11" t="s">
        <v>14977</v>
      </c>
      <c r="G1516" s="11" t="s">
        <v>36</v>
      </c>
      <c r="H1516" s="11" t="s">
        <v>10362</v>
      </c>
      <c r="I1516" s="11" t="str">
        <f>IF(AH$1="","",IFERROR(TRIM(MID($AG1516,FIND(":",$AG1516,FIND(AH$1,$AG1516))+1,FIND("=",$AG1516,FIND(AH$1,$AG1516))-FIND(":",$AG1516,FIND(AH$1,$AG1516))-1)),"卖家未填"))</f>
        <v>卖家未填</v>
      </c>
      <c r="J1516" s="11" t="str">
        <f>IF(AI$1="","",IFERROR(TRIM(MID($AG1516,FIND(":",$AG1516,FIND(AI$1,$AG1516))+1,FIND("=",$AG1516,FIND(AI$1,$AG1516))-FIND(":",$AG1516,FIND(AI$1,$AG1516))-1)),"卖家未填"))</f>
        <v>700</v>
      </c>
      <c r="K1516" s="11" t="str">
        <f>IF(AJ$1="","",IFERROR(TRIM(MID($AG1516,FIND(":",$AG1516,FIND(AJ$1,$AG1516))+1,FIND("=",$AG1516,FIND(AJ$1,$AG1516))-FIND(":",$AG1516,FIND(AJ$1,$AG1516))-1)),"卖家未填"))</f>
        <v>卖家未填</v>
      </c>
      <c r="L1516" s="11" t="str">
        <f>IF(AK$1="","",IFERROR(TRIM(MID($AG1516,FIND(":",$AG1516,FIND(AK$1,$AG1516))+1,FIND("=",$AG1516,FIND(AK$1,$AG1516))-FIND(":",$AG1516,FIND(AK$1,$AG1516))-1)),"卖家未填"))</f>
        <v>卖家未填</v>
      </c>
      <c r="M1516" s="11" t="str">
        <f>IF(AL$1="","",IFERROR(TRIM(MID($AG1516,FIND(":",$AG1516,FIND(AL$1,$AG1516))+1,FIND("=",$AG1516,FIND(AL$1,$AG1516))-FIND(":",$AG1516,FIND(AL$1,$AG1516))-1)),"卖家未填"))</f>
        <v>包装</v>
      </c>
      <c r="N1516" s="11" t="s">
        <v>1198</v>
      </c>
      <c r="O1516" s="11" t="s">
        <v>4491</v>
      </c>
      <c r="P1516" s="13">
        <v>16.8</v>
      </c>
      <c r="Q1516" s="13">
        <v>15.12</v>
      </c>
      <c r="R1516" s="11">
        <v>15.12</v>
      </c>
      <c r="S1516" s="14">
        <f>IFERROR(V1516/T1516,"0")</f>
        <v>27.852631578947364</v>
      </c>
      <c r="T1516" s="11">
        <v>19</v>
      </c>
      <c r="U1516" s="11">
        <v>35</v>
      </c>
      <c r="V1516" s="15">
        <f>R1516*U1516</f>
        <v>529.19999999999993</v>
      </c>
      <c r="W1516" s="11">
        <v>8</v>
      </c>
      <c r="X1516" s="11">
        <v>78</v>
      </c>
      <c r="Y1516" s="11">
        <v>37300875069</v>
      </c>
      <c r="Z1516" s="11">
        <v>35944745</v>
      </c>
      <c r="AA1516" s="16">
        <f>IFERROR((MID(AE1516,FIND("ends=",AE1516)+5,FIND("000&amp;starts",AE1516)-FIND("ends=",AE1516)-5)+8*3600)/86400+70*365+19,"")</f>
        <v>42033.63280092593</v>
      </c>
      <c r="AB1516" s="17" t="str">
        <f>HYPERLINK("http://item.taobao.com/item.htm?id="&amp;Y1516,"点击查看")</f>
        <v>点击查看</v>
      </c>
      <c r="AC1516" s="11">
        <f>YEAR(D1516)</f>
        <v>2008</v>
      </c>
      <c r="AD1516" s="11"/>
      <c r="AE1516" s="11" t="s">
        <v>6294</v>
      </c>
      <c r="AF1516" s="11" t="s">
        <v>9618</v>
      </c>
      <c r="AG1516" s="11" t="s">
        <v>11997</v>
      </c>
    </row>
    <row r="1517" spans="1:33" x14ac:dyDescent="0.15">
      <c r="A1517" s="11" t="s">
        <v>14895</v>
      </c>
      <c r="B1517" s="11" t="s">
        <v>15790</v>
      </c>
      <c r="C1517" s="11" t="s">
        <v>14897</v>
      </c>
      <c r="D1517" s="12">
        <v>41172</v>
      </c>
      <c r="E1517" s="11" t="s">
        <v>14965</v>
      </c>
      <c r="F1517" s="11" t="s">
        <v>14970</v>
      </c>
      <c r="G1517" s="11" t="s">
        <v>30</v>
      </c>
      <c r="H1517" s="11" t="s">
        <v>10324</v>
      </c>
      <c r="I1517" s="11" t="str">
        <f>IF(AH$1="","",IFERROR(TRIM(MID($AG1517,FIND(":",$AG1517,FIND(AH$1,$AG1517))+1,FIND("=",$AG1517,FIND(AH$1,$AG1517))-FIND(":",$AG1517,FIND(AH$1,$AG1517))-1)),"卖家未填"))</f>
        <v>粘豆包</v>
      </c>
      <c r="J1517" s="11" t="str">
        <f>IF(AI$1="","",IFERROR(TRIM(MID($AG1517,FIND(":",$AG1517,FIND(AI$1,$AG1517))+1,FIND("=",$AG1517,FIND(AI$1,$AG1517))-FIND(":",$AG1517,FIND(AI$1,$AG1517))-1)),"卖家未填"))</f>
        <v>280</v>
      </c>
      <c r="K1517" s="11" t="str">
        <f>IF(AJ$1="","",IFERROR(TRIM(MID($AG1517,FIND(":",$AG1517,FIND(AJ$1,$AG1517))+1,FIND("=",$AG1517,FIND(AJ$1,$AG1517))-FIND(":",$AG1517,FIND(AJ$1,$AG1517))-1)),"卖家未填"))</f>
        <v>卖家未填</v>
      </c>
      <c r="L1517" s="11" t="str">
        <f>IF(AK$1="","",IFERROR(TRIM(MID($AG1517,FIND(":",$AG1517,FIND(AK$1,$AG1517))+1,FIND("=",$AG1517,FIND(AK$1,$AG1517))-FIND(":",$AG1517,FIND(AK$1,$AG1517))-1)),"卖家未填"))</f>
        <v>卖家未填</v>
      </c>
      <c r="M1517" s="11" t="str">
        <f>IF(AL$1="","",IFERROR(TRIM(MID($AG1517,FIND(":",$AG1517,FIND(AL$1,$AG1517))+1,FIND("=",$AG1517,FIND(AL$1,$AG1517))-FIND(":",$AG1517,FIND(AL$1,$AG1517))-1)),"卖家未填"))</f>
        <v>包装</v>
      </c>
      <c r="N1517" s="11" t="s">
        <v>1428</v>
      </c>
      <c r="O1517" s="11" t="s">
        <v>4865</v>
      </c>
      <c r="P1517" s="13">
        <v>13</v>
      </c>
      <c r="Q1517" s="13">
        <v>5.45</v>
      </c>
      <c r="R1517" s="11">
        <v>5.45</v>
      </c>
      <c r="S1517" s="14">
        <f>IFERROR(V1517/T1517,"0")</f>
        <v>37.760714285714286</v>
      </c>
      <c r="T1517" s="11">
        <v>14</v>
      </c>
      <c r="U1517" s="11">
        <v>97</v>
      </c>
      <c r="V1517" s="15">
        <f>R1517*U1517</f>
        <v>528.65</v>
      </c>
      <c r="W1517" s="11">
        <v>18</v>
      </c>
      <c r="X1517" s="11">
        <v>34</v>
      </c>
      <c r="Y1517" s="11">
        <v>23068512808</v>
      </c>
      <c r="Z1517" s="11">
        <v>100202114</v>
      </c>
      <c r="AA1517" s="16">
        <f>IFERROR((MID(AE1517,FIND("ends=",AE1517)+5,FIND("000&amp;starts",AE1517)-FIND("ends=",AE1517)-5)+8*3600)/86400+70*365+19,"")</f>
        <v>42030.96837962963</v>
      </c>
      <c r="AB1517" s="17" t="str">
        <f>HYPERLINK("http://item.taobao.com/item.htm?id="&amp;Y1517,"点击查看")</f>
        <v>点击查看</v>
      </c>
      <c r="AC1517" s="11">
        <f>YEAR(D1517)</f>
        <v>2012</v>
      </c>
      <c r="AD1517" s="11"/>
      <c r="AE1517" s="11" t="s">
        <v>6515</v>
      </c>
      <c r="AF1517" s="11" t="s">
        <v>9552</v>
      </c>
      <c r="AG1517" s="11" t="s">
        <v>12211</v>
      </c>
    </row>
    <row r="1518" spans="1:33" x14ac:dyDescent="0.15">
      <c r="A1518" s="11" t="s">
        <v>14902</v>
      </c>
      <c r="B1518" s="11" t="s">
        <v>15814</v>
      </c>
      <c r="C1518" s="11" t="s">
        <v>14903</v>
      </c>
      <c r="D1518" s="12">
        <v>39769</v>
      </c>
      <c r="E1518" s="11" t="s">
        <v>14967</v>
      </c>
      <c r="F1518" s="11" t="s">
        <v>15035</v>
      </c>
      <c r="G1518" s="11" t="s">
        <v>83</v>
      </c>
      <c r="H1518" s="11" t="s">
        <v>10322</v>
      </c>
      <c r="I1518" s="11" t="str">
        <f>IF(AH$1="","",IFERROR(TRIM(MID($AG1518,FIND(":",$AG1518,FIND(AH$1,$AG1518))+1,FIND("=",$AG1518,FIND(AH$1,$AG1518))-FIND(":",$AG1518,FIND(AH$1,$AG1518))-1)),"卖家未填"))</f>
        <v>卖家未填</v>
      </c>
      <c r="J1518" s="11" t="str">
        <f>IF(AI$1="","",IFERROR(TRIM(MID($AG1518,FIND(":",$AG1518,FIND(AI$1,$AG1518))+1,FIND("=",$AG1518,FIND(AI$1,$AG1518))-FIND(":",$AG1518,FIND(AI$1,$AG1518))-1)),"卖家未填"))</f>
        <v>907</v>
      </c>
      <c r="K1518" s="11" t="str">
        <f>IF(AJ$1="","",IFERROR(TRIM(MID($AG1518,FIND(":",$AG1518,FIND(AJ$1,$AG1518))+1,FIND("=",$AG1518,FIND(AJ$1,$AG1518))-FIND(":",$AG1518,FIND(AJ$1,$AG1518))-1)),"卖家未填"))</f>
        <v>卖家未填</v>
      </c>
      <c r="L1518" s="11" t="str">
        <f>IF(AK$1="","",IFERROR(TRIM(MID($AG1518,FIND(":",$AG1518,FIND(AK$1,$AG1518))+1,FIND("=",$AG1518,FIND(AK$1,$AG1518))-FIND(":",$AG1518,FIND(AK$1,$AG1518))-1)),"卖家未填"))</f>
        <v>卖家未填</v>
      </c>
      <c r="M1518" s="11" t="str">
        <f>IF(AL$1="","",IFERROR(TRIM(MID($AG1518,FIND(":",$AG1518,FIND(AL$1,$AG1518))+1,FIND("=",$AG1518,FIND(AL$1,$AG1518))-FIND(":",$AG1518,FIND(AL$1,$AG1518))-1)),"卖家未填"))</f>
        <v>包装</v>
      </c>
      <c r="N1518" s="11" t="s">
        <v>1478</v>
      </c>
      <c r="O1518" s="11" t="s">
        <v>4883</v>
      </c>
      <c r="P1518" s="13">
        <v>22</v>
      </c>
      <c r="Q1518" s="13"/>
      <c r="R1518" s="11">
        <v>22</v>
      </c>
      <c r="S1518" s="14">
        <f>IFERROR(V1518/T1518,"0")</f>
        <v>40.615384615384613</v>
      </c>
      <c r="T1518" s="11">
        <v>13</v>
      </c>
      <c r="U1518" s="11">
        <v>24</v>
      </c>
      <c r="V1518" s="15">
        <f>R1518*U1518</f>
        <v>528</v>
      </c>
      <c r="W1518" s="11">
        <v>46</v>
      </c>
      <c r="X1518" s="11">
        <v>600</v>
      </c>
      <c r="Y1518" s="11">
        <v>12297390852</v>
      </c>
      <c r="Z1518" s="11">
        <v>36690711</v>
      </c>
      <c r="AA1518" s="16">
        <f>IFERROR((MID(AE1518,FIND("ends=",AE1518)+5,FIND("000&amp;starts",AE1518)-FIND("ends=",AE1518)-5)+8*3600)/86400+70*365+19,"")</f>
        <v>42029.721435185187</v>
      </c>
      <c r="AB1518" s="17" t="str">
        <f>HYPERLINK("http://item.taobao.com/item.htm?id="&amp;Y1518,"点击查看")</f>
        <v>点击查看</v>
      </c>
      <c r="AC1518" s="11">
        <f>YEAR(D1518)</f>
        <v>2008</v>
      </c>
      <c r="AD1518" s="11"/>
      <c r="AE1518" s="11" t="s">
        <v>6565</v>
      </c>
      <c r="AF1518" s="11"/>
      <c r="AG1518" s="11" t="s">
        <v>12263</v>
      </c>
    </row>
    <row r="1519" spans="1:33" x14ac:dyDescent="0.15">
      <c r="A1519" s="11" t="s">
        <v>14895</v>
      </c>
      <c r="B1519" s="11" t="s">
        <v>15730</v>
      </c>
      <c r="C1519" s="11" t="s">
        <v>14896</v>
      </c>
      <c r="D1519" s="12">
        <v>41918</v>
      </c>
      <c r="E1519" s="11" t="s">
        <v>14967</v>
      </c>
      <c r="F1519" s="11" t="s">
        <v>14974</v>
      </c>
      <c r="G1519" s="11" t="s">
        <v>35</v>
      </c>
      <c r="H1519" s="11" t="s">
        <v>10322</v>
      </c>
      <c r="I1519" s="11" t="str">
        <f>IF(AH$1="","",IFERROR(TRIM(MID($AG1519,FIND(":",$AG1519,FIND(AH$1,$AG1519))+1,FIND("=",$AG1519,FIND(AH$1,$AG1519))-FIND(":",$AG1519,FIND(AH$1,$AG1519))-1)),"卖家未填"))</f>
        <v>卖家未填</v>
      </c>
      <c r="J1519" s="11" t="str">
        <f>IF(AI$1="","",IFERROR(TRIM(MID($AG1519,FIND(":",$AG1519,FIND(AI$1,$AG1519))+1,FIND("=",$AG1519,FIND(AI$1,$AG1519))-FIND(":",$AG1519,FIND(AI$1,$AG1519))-1)),"卖家未填"))</f>
        <v>500</v>
      </c>
      <c r="K1519" s="11" t="str">
        <f>IF(AJ$1="","",IFERROR(TRIM(MID($AG1519,FIND(":",$AG1519,FIND(AJ$1,$AG1519))+1,FIND("=",$AG1519,FIND(AJ$1,$AG1519))-FIND(":",$AG1519,FIND(AJ$1,$AG1519))-1)),"卖家未填"))</f>
        <v>卖家未填</v>
      </c>
      <c r="L1519" s="11" t="str">
        <f>IF(AK$1="","",IFERROR(TRIM(MID($AG1519,FIND(":",$AG1519,FIND(AK$1,$AG1519))+1,FIND("=",$AG1519,FIND(AK$1,$AG1519))-FIND(":",$AG1519,FIND(AK$1,$AG1519))-1)),"卖家未填"))</f>
        <v>卖家未填</v>
      </c>
      <c r="M1519" s="11" t="str">
        <f>IF(AL$1="","",IFERROR(TRIM(MID($AG1519,FIND(":",$AG1519,FIND(AL$1,$AG1519))+1,FIND("=",$AG1519,FIND(AL$1,$AG1519))-FIND(":",$AG1519,FIND(AL$1,$AG1519))-1)),"卖家未填"))</f>
        <v>散装</v>
      </c>
      <c r="N1519" s="11" t="s">
        <v>2077</v>
      </c>
      <c r="O1519" s="11" t="s">
        <v>4567</v>
      </c>
      <c r="P1519" s="13">
        <v>16.5</v>
      </c>
      <c r="Q1519" s="13"/>
      <c r="R1519" s="11">
        <v>16.5</v>
      </c>
      <c r="S1519" s="14">
        <f>IFERROR(V1519/T1519,"0")</f>
        <v>66</v>
      </c>
      <c r="T1519" s="11">
        <v>8</v>
      </c>
      <c r="U1519" s="11">
        <v>32</v>
      </c>
      <c r="V1519" s="15">
        <f>R1519*U1519</f>
        <v>528</v>
      </c>
      <c r="W1519" s="11">
        <v>35</v>
      </c>
      <c r="X1519" s="11">
        <v>17</v>
      </c>
      <c r="Y1519" s="11">
        <v>41745587890</v>
      </c>
      <c r="Z1519" s="11">
        <v>114045452</v>
      </c>
      <c r="AA1519" s="16">
        <f>IFERROR((MID(AE1519,FIND("ends=",AE1519)+5,FIND("000&amp;starts",AE1519)-FIND("ends=",AE1519)-5)+8*3600)/86400+70*365+19,"")</f>
        <v>42035.810486111106</v>
      </c>
      <c r="AB1519" s="17" t="str">
        <f>HYPERLINK("http://item.taobao.com/item.htm?id="&amp;Y1519,"点击查看")</f>
        <v>点击查看</v>
      </c>
      <c r="AC1519" s="11">
        <f>YEAR(D1519)</f>
        <v>2014</v>
      </c>
      <c r="AD1519" s="11"/>
      <c r="AE1519" s="11" t="s">
        <v>7162</v>
      </c>
      <c r="AF1519" s="11"/>
      <c r="AG1519" s="11" t="s">
        <v>11755</v>
      </c>
    </row>
    <row r="1520" spans="1:33" x14ac:dyDescent="0.15">
      <c r="A1520" s="11" t="s">
        <v>14910</v>
      </c>
      <c r="B1520" s="11" t="s">
        <v>16821</v>
      </c>
      <c r="C1520" s="11" t="s">
        <v>14912</v>
      </c>
      <c r="D1520" s="12">
        <v>41289</v>
      </c>
      <c r="E1520" s="11" t="s">
        <v>33</v>
      </c>
      <c r="F1520" s="11" t="s">
        <v>33</v>
      </c>
      <c r="G1520" s="11" t="s">
        <v>33</v>
      </c>
      <c r="H1520" s="11" t="s">
        <v>10321</v>
      </c>
      <c r="I1520" s="11" t="str">
        <f>IF(AH$1="","",IFERROR(TRIM(MID($AG1520,FIND(":",$AG1520,FIND(AH$1,$AG1520))+1,FIND("=",$AG1520,FIND(AH$1,$AG1520))-FIND(":",$AG1520,FIND(AH$1,$AG1520))-1)),"卖家未填"))</f>
        <v>芝士年糕条</v>
      </c>
      <c r="J1520" s="11" t="str">
        <f>IF(AI$1="","",IFERROR(TRIM(MID($AG1520,FIND(":",$AG1520,FIND(AI$1,$AG1520))+1,FIND("=",$AG1520,FIND(AI$1,$AG1520))-FIND(":",$AG1520,FIND(AI$1,$AG1520))-1)),"卖家未填"))</f>
        <v>500</v>
      </c>
      <c r="K1520" s="11" t="str">
        <f>IF(AJ$1="","",IFERROR(TRIM(MID($AG1520,FIND(":",$AG1520,FIND(AJ$1,$AG1520))+1,FIND("=",$AG1520,FIND(AJ$1,$AG1520))-FIND(":",$AG1520,FIND(AJ$1,$AG1520))-1)),"卖家未填"))</f>
        <v>卖家未填</v>
      </c>
      <c r="L1520" s="11" t="str">
        <f>IF(AK$1="","",IFERROR(TRIM(MID($AG1520,FIND(":",$AG1520,FIND(AK$1,$AG1520))+1,FIND("=",$AG1520,FIND(AK$1,$AG1520))-FIND(":",$AG1520,FIND(AK$1,$AG1520))-1)),"卖家未填"))</f>
        <v>卖家未填</v>
      </c>
      <c r="M1520" s="11" t="str">
        <f>IF(AL$1="","",IFERROR(TRIM(MID($AG1520,FIND(":",$AG1520,FIND(AL$1,$AG1520))+1,FIND("=",$AG1520,FIND(AL$1,$AG1520))-FIND(":",$AG1520,FIND(AL$1,$AG1520))-1)),"卖家未填"))</f>
        <v>包装</v>
      </c>
      <c r="N1520" s="11" t="s">
        <v>3570</v>
      </c>
      <c r="O1520" s="11" t="s">
        <v>4442</v>
      </c>
      <c r="P1520" s="13">
        <v>16</v>
      </c>
      <c r="Q1520" s="13"/>
      <c r="R1520" s="11">
        <v>16</v>
      </c>
      <c r="S1520" s="14">
        <f>IFERROR(V1520/T1520,"0")</f>
        <v>176</v>
      </c>
      <c r="T1520" s="11">
        <v>3</v>
      </c>
      <c r="U1520" s="11">
        <v>33</v>
      </c>
      <c r="V1520" s="15">
        <f>R1520*U1520</f>
        <v>528</v>
      </c>
      <c r="W1520" s="11">
        <v>1</v>
      </c>
      <c r="X1520" s="11">
        <v>3</v>
      </c>
      <c r="Y1520" s="11">
        <v>42548624464</v>
      </c>
      <c r="Z1520" s="11">
        <v>101957146</v>
      </c>
      <c r="AA1520" s="16">
        <f>IFERROR((MID(AE1520,FIND("ends=",AE1520)+5,FIND("000&amp;starts",AE1520)-FIND("ends=",AE1520)-5)+8*3600)/86400+70*365+19,"")</f>
        <v>42035.330694444448</v>
      </c>
      <c r="AB1520" s="17" t="str">
        <f>HYPERLINK("http://item.taobao.com/item.htm?id="&amp;Y1520,"点击查看")</f>
        <v>点击查看</v>
      </c>
      <c r="AC1520" s="11">
        <f>YEAR(D1520)</f>
        <v>2013</v>
      </c>
      <c r="AD1520" s="11"/>
      <c r="AE1520" s="11" t="s">
        <v>8678</v>
      </c>
      <c r="AF1520" s="11" t="s">
        <v>9546</v>
      </c>
      <c r="AG1520" s="11" t="s">
        <v>14151</v>
      </c>
    </row>
    <row r="1521" spans="1:33" x14ac:dyDescent="0.15">
      <c r="A1521" s="11" t="s">
        <v>14895</v>
      </c>
      <c r="B1521" s="11" t="s">
        <v>16019</v>
      </c>
      <c r="C1521" s="11" t="s">
        <v>14904</v>
      </c>
      <c r="D1521" s="12">
        <v>41937</v>
      </c>
      <c r="E1521" s="11" t="s">
        <v>14961</v>
      </c>
      <c r="F1521" s="11" t="s">
        <v>15070</v>
      </c>
      <c r="G1521" s="11" t="s">
        <v>117</v>
      </c>
      <c r="H1521" s="11" t="s">
        <v>10322</v>
      </c>
      <c r="I1521" s="11" t="str">
        <f>IF(AH$1="","",IFERROR(TRIM(MID($AG1521,FIND(":",$AG1521,FIND(AH$1,$AG1521))+1,FIND("=",$AG1521,FIND(AH$1,$AG1521))-FIND(":",$AG1521,FIND(AH$1,$AG1521))-1)),"卖家未填"))</f>
        <v>卖家未填</v>
      </c>
      <c r="J1521" s="11" t="str">
        <f>IF(AI$1="","",IFERROR(TRIM(MID($AG1521,FIND(":",$AG1521,FIND(AI$1,$AG1521))+1,FIND("=",$AG1521,FIND(AI$1,$AG1521))-FIND(":",$AG1521,FIND(AI$1,$AG1521))-1)),"卖家未填"))</f>
        <v>500</v>
      </c>
      <c r="K1521" s="11" t="str">
        <f>IF(AJ$1="","",IFERROR(TRIM(MID($AG1521,FIND(":",$AG1521,FIND(AJ$1,$AG1521))+1,FIND("=",$AG1521,FIND(AJ$1,$AG1521))-FIND(":",$AG1521,FIND(AJ$1,$AG1521))-1)),"卖家未填"))</f>
        <v>卖家未填</v>
      </c>
      <c r="L1521" s="11" t="str">
        <f>IF(AK$1="","",IFERROR(TRIM(MID($AG1521,FIND(":",$AG1521,FIND(AK$1,$AG1521))+1,FIND("=",$AG1521,FIND(AK$1,$AG1521))-FIND(":",$AG1521,FIND(AK$1,$AG1521))-1)),"卖家未填"))</f>
        <v>卖家未填</v>
      </c>
      <c r="M1521" s="11" t="str">
        <f>IF(AL$1="","",IFERROR(TRIM(MID($AG1521,FIND(":",$AG1521,FIND(AL$1,$AG1521))+1,FIND("=",$AG1521,FIND(AL$1,$AG1521))-FIND(":",$AG1521,FIND(AL$1,$AG1521))-1)),"卖家未填"))</f>
        <v>散装</v>
      </c>
      <c r="N1521" s="11" t="s">
        <v>1899</v>
      </c>
      <c r="O1521" s="11" t="s">
        <v>4504</v>
      </c>
      <c r="P1521" s="13">
        <v>8.5</v>
      </c>
      <c r="Q1521" s="13"/>
      <c r="R1521" s="11">
        <v>8.5</v>
      </c>
      <c r="S1521" s="14">
        <f>IFERROR(V1521/T1521,"0")</f>
        <v>58.555555555555557</v>
      </c>
      <c r="T1521" s="11">
        <v>9</v>
      </c>
      <c r="U1521" s="11">
        <v>62</v>
      </c>
      <c r="V1521" s="15">
        <f>R1521*U1521</f>
        <v>527</v>
      </c>
      <c r="W1521" s="11">
        <v>11</v>
      </c>
      <c r="X1521" s="11">
        <v>11</v>
      </c>
      <c r="Y1521" s="11">
        <v>42857803470</v>
      </c>
      <c r="Z1521" s="11">
        <v>114546639</v>
      </c>
      <c r="AA1521" s="16">
        <f>IFERROR((MID(AE1521,FIND("ends=",AE1521)+5,FIND("000&amp;starts",AE1521)-FIND("ends=",AE1521)-5)+8*3600)/86400+70*365+19,"")</f>
        <v>42032.617638888885</v>
      </c>
      <c r="AB1521" s="17" t="str">
        <f>HYPERLINK("http://item.taobao.com/item.htm?id="&amp;Y1521,"点击查看")</f>
        <v>点击查看</v>
      </c>
      <c r="AC1521" s="11">
        <f>YEAR(D1521)</f>
        <v>2014</v>
      </c>
      <c r="AD1521" s="11"/>
      <c r="AE1521" s="11" t="s">
        <v>6983</v>
      </c>
      <c r="AF1521" s="11"/>
      <c r="AG1521" s="11" t="s">
        <v>12644</v>
      </c>
    </row>
    <row r="1522" spans="1:33" x14ac:dyDescent="0.15">
      <c r="A1522" s="11" t="s">
        <v>14895</v>
      </c>
      <c r="B1522" s="11" t="s">
        <v>15809</v>
      </c>
      <c r="C1522" s="11" t="s">
        <v>14896</v>
      </c>
      <c r="D1522" s="12">
        <v>41722</v>
      </c>
      <c r="E1522" s="11" t="s">
        <v>46</v>
      </c>
      <c r="F1522" s="11" t="s">
        <v>14972</v>
      </c>
      <c r="G1522" s="11" t="s">
        <v>38</v>
      </c>
      <c r="H1522" s="11" t="s">
        <v>10322</v>
      </c>
      <c r="I1522" s="11" t="str">
        <f>IF(AH$1="","",IFERROR(TRIM(MID($AG1522,FIND(":",$AG1522,FIND(AH$1,$AG1522))+1,FIND("=",$AG1522,FIND(AH$1,$AG1522))-FIND(":",$AG1522,FIND(AH$1,$AG1522))-1)),"卖家未填"))</f>
        <v>卖家未填</v>
      </c>
      <c r="J1522" s="11" t="str">
        <f>IF(AI$1="","",IFERROR(TRIM(MID($AG1522,FIND(":",$AG1522,FIND(AI$1,$AG1522))+1,FIND("=",$AG1522,FIND(AI$1,$AG1522))-FIND(":",$AG1522,FIND(AI$1,$AG1522))-1)),"卖家未填"))</f>
        <v>500</v>
      </c>
      <c r="K1522" s="11" t="str">
        <f>IF(AJ$1="","",IFERROR(TRIM(MID($AG1522,FIND(":",$AG1522,FIND(AJ$1,$AG1522))+1,FIND("=",$AG1522,FIND(AJ$1,$AG1522))-FIND(":",$AG1522,FIND(AJ$1,$AG1522))-1)),"卖家未填"))</f>
        <v>1人份</v>
      </c>
      <c r="L1522" s="11" t="str">
        <f>IF(AK$1="","",IFERROR(TRIM(MID($AG1522,FIND(":",$AG1522,FIND(AK$1,$AG1522))+1,FIND("=",$AG1522,FIND(AK$1,$AG1522))-FIND(":",$AG1522,FIND(AK$1,$AG1522))-1)),"卖家未填"))</f>
        <v>1周</v>
      </c>
      <c r="M1522" s="11" t="str">
        <f>IF(AL$1="","",IFERROR(TRIM(MID($AG1522,FIND(":",$AG1522,FIND(AL$1,$AG1522))+1,FIND("=",$AG1522,FIND(AL$1,$AG1522))-FIND(":",$AG1522,FIND(AL$1,$AG1522))-1)),"卖家未填"))</f>
        <v>散装</v>
      </c>
      <c r="N1522" s="11" t="s">
        <v>1474</v>
      </c>
      <c r="O1522" s="11" t="s">
        <v>4778</v>
      </c>
      <c r="P1522" s="13">
        <v>10.8</v>
      </c>
      <c r="Q1522" s="13">
        <v>9.7200000000000006</v>
      </c>
      <c r="R1522" s="11">
        <v>9.7200000000000006</v>
      </c>
      <c r="S1522" s="14">
        <f>IFERROR(V1522/T1522,"0")</f>
        <v>40.375384615384618</v>
      </c>
      <c r="T1522" s="11">
        <v>13</v>
      </c>
      <c r="U1522" s="11">
        <v>54</v>
      </c>
      <c r="V1522" s="15">
        <f>R1522*U1522</f>
        <v>524.88</v>
      </c>
      <c r="W1522" s="11">
        <v>34</v>
      </c>
      <c r="X1522" s="11">
        <v>17</v>
      </c>
      <c r="Y1522" s="11">
        <v>38040067473</v>
      </c>
      <c r="Z1522" s="11">
        <v>109673186</v>
      </c>
      <c r="AA1522" s="16">
        <f>IFERROR((MID(AE1522,FIND("ends=",AE1522)+5,FIND("000&amp;starts",AE1522)-FIND("ends=",AE1522)-5)+8*3600)/86400+70*365+19,"")</f>
        <v>42029.444444444445</v>
      </c>
      <c r="AB1522" s="17" t="str">
        <f>HYPERLINK("http://item.taobao.com/item.htm?id="&amp;Y1522,"点击查看")</f>
        <v>点击查看</v>
      </c>
      <c r="AC1522" s="11">
        <f>YEAR(D1522)</f>
        <v>2014</v>
      </c>
      <c r="AD1522" s="11"/>
      <c r="AE1522" s="11" t="s">
        <v>6560</v>
      </c>
      <c r="AF1522" s="11"/>
      <c r="AG1522" s="11" t="s">
        <v>12258</v>
      </c>
    </row>
    <row r="1523" spans="1:33" x14ac:dyDescent="0.15">
      <c r="A1523" s="11" t="s">
        <v>14895</v>
      </c>
      <c r="B1523" s="11" t="s">
        <v>15483</v>
      </c>
      <c r="C1523" s="11" t="s">
        <v>14896</v>
      </c>
      <c r="D1523" s="12">
        <v>41546</v>
      </c>
      <c r="E1523" s="11" t="s">
        <v>14957</v>
      </c>
      <c r="F1523" s="11" t="s">
        <v>14958</v>
      </c>
      <c r="G1523" s="11" t="s">
        <v>21</v>
      </c>
      <c r="H1523" s="11" t="s">
        <v>10322</v>
      </c>
      <c r="I1523" s="11" t="str">
        <f>IF(AH$1="","",IFERROR(TRIM(MID($AG1523,FIND(":",$AG1523,FIND(AH$1,$AG1523))+1,FIND("=",$AG1523,FIND(AH$1,$AG1523))-FIND(":",$AG1523,FIND(AH$1,$AG1523))-1)),"卖家未填"))</f>
        <v>卖家未填</v>
      </c>
      <c r="J1523" s="11" t="str">
        <f>IF(AI$1="","",IFERROR(TRIM(MID($AG1523,FIND(":",$AG1523,FIND(AI$1,$AG1523))+1,FIND("=",$AG1523,FIND(AI$1,$AG1523))-FIND(":",$AG1523,FIND(AI$1,$AG1523))-1)),"卖家未填"))</f>
        <v>500</v>
      </c>
      <c r="K1523" s="11" t="str">
        <f>IF(AJ$1="","",IFERROR(TRIM(MID($AG1523,FIND(":",$AG1523,FIND(AJ$1,$AG1523))+1,FIND("=",$AG1523,FIND(AJ$1,$AG1523))-FIND(":",$AG1523,FIND(AJ$1,$AG1523))-1)),"卖家未填"))</f>
        <v>卖家未填</v>
      </c>
      <c r="L1523" s="11" t="str">
        <f>IF(AK$1="","",IFERROR(TRIM(MID($AG1523,FIND(":",$AG1523,FIND(AK$1,$AG1523))+1,FIND("=",$AG1523,FIND(AK$1,$AG1523))-FIND(":",$AG1523,FIND(AK$1,$AG1523))-1)),"卖家未填"))</f>
        <v>卖家未填</v>
      </c>
      <c r="M1523" s="11" t="str">
        <f>IF(AL$1="","",IFERROR(TRIM(MID($AG1523,FIND(":",$AG1523,FIND(AL$1,$AG1523))+1,FIND("=",$AG1523,FIND(AL$1,$AG1523))-FIND(":",$AG1523,FIND(AL$1,$AG1523))-1)),"卖家未填"))</f>
        <v>散装</v>
      </c>
      <c r="N1523" s="11" t="s">
        <v>1236</v>
      </c>
      <c r="O1523" s="11" t="s">
        <v>4433</v>
      </c>
      <c r="P1523" s="13">
        <v>16.8</v>
      </c>
      <c r="Q1523" s="13">
        <v>12.8</v>
      </c>
      <c r="R1523" s="11">
        <v>12.8</v>
      </c>
      <c r="S1523" s="14">
        <f>IFERROR(V1523/T1523,"0")</f>
        <v>29.155555555555559</v>
      </c>
      <c r="T1523" s="11">
        <v>18</v>
      </c>
      <c r="U1523" s="11">
        <v>41</v>
      </c>
      <c r="V1523" s="15">
        <f>R1523*U1523</f>
        <v>524.80000000000007</v>
      </c>
      <c r="W1523" s="11">
        <v>23</v>
      </c>
      <c r="X1523" s="11">
        <v>26</v>
      </c>
      <c r="Y1523" s="11">
        <v>41871489240</v>
      </c>
      <c r="Z1523" s="11">
        <v>106609269</v>
      </c>
      <c r="AA1523" s="16">
        <f>IFERROR((MID(AE1523,FIND("ends=",AE1523)+5,FIND("000&amp;starts",AE1523)-FIND("ends=",AE1523)-5)+8*3600)/86400+70*365+19,"")</f>
        <v>42032.696724537032</v>
      </c>
      <c r="AB1523" s="17" t="str">
        <f>HYPERLINK("http://item.taobao.com/item.htm?id="&amp;Y1523,"点击查看")</f>
        <v>点击查看</v>
      </c>
      <c r="AC1523" s="11">
        <f>YEAR(D1523)</f>
        <v>2013</v>
      </c>
      <c r="AD1523" s="11"/>
      <c r="AE1523" s="11" t="s">
        <v>6330</v>
      </c>
      <c r="AF1523" s="11"/>
      <c r="AG1523" s="11" t="s">
        <v>12015</v>
      </c>
    </row>
    <row r="1524" spans="1:33" x14ac:dyDescent="0.15">
      <c r="A1524" s="11" t="s">
        <v>14895</v>
      </c>
      <c r="B1524" s="11" t="s">
        <v>15564</v>
      </c>
      <c r="C1524" s="11" t="s">
        <v>14894</v>
      </c>
      <c r="D1524" s="12">
        <v>40389</v>
      </c>
      <c r="E1524" s="11" t="s">
        <v>46</v>
      </c>
      <c r="F1524" s="11" t="s">
        <v>15020</v>
      </c>
      <c r="G1524" s="11" t="s">
        <v>72</v>
      </c>
      <c r="H1524" s="11" t="s">
        <v>10322</v>
      </c>
      <c r="I1524" s="11" t="str">
        <f>IF(AH$1="","",IFERROR(TRIM(MID($AG1524,FIND(":",$AG1524,FIND(AH$1,$AG1524))+1,FIND("=",$AG1524,FIND(AH$1,$AG1524))-FIND(":",$AG1524,FIND(AH$1,$AG1524))-1)),"卖家未填"))</f>
        <v>卖家未填</v>
      </c>
      <c r="J1524" s="11" t="str">
        <f>IF(AI$1="","",IFERROR(TRIM(MID($AG1524,FIND(":",$AG1524,FIND(AI$1,$AG1524))+1,FIND("=",$AG1524,FIND(AI$1,$AG1524))-FIND(":",$AG1524,FIND(AI$1,$AG1524))-1)),"卖家未填"))</f>
        <v>480</v>
      </c>
      <c r="K1524" s="11" t="str">
        <f>IF(AJ$1="","",IFERROR(TRIM(MID($AG1524,FIND(":",$AG1524,FIND(AJ$1,$AG1524))+1,FIND("=",$AG1524,FIND(AJ$1,$AG1524))-FIND(":",$AG1524,FIND(AJ$1,$AG1524))-1)),"卖家未填"))</f>
        <v>卖家未填</v>
      </c>
      <c r="L1524" s="11" t="str">
        <f>IF(AK$1="","",IFERROR(TRIM(MID($AG1524,FIND(":",$AG1524,FIND(AK$1,$AG1524))+1,FIND("=",$AG1524,FIND(AK$1,$AG1524))-FIND(":",$AG1524,FIND(AK$1,$AG1524))-1)),"卖家未填"))</f>
        <v>卖家未填</v>
      </c>
      <c r="M1524" s="11" t="str">
        <f>IF(AL$1="","",IFERROR(TRIM(MID($AG1524,FIND(":",$AG1524,FIND(AL$1,$AG1524))+1,FIND("=",$AG1524,FIND(AL$1,$AG1524))-FIND(":",$AG1524,FIND(AL$1,$AG1524))-1)),"卖家未填"))</f>
        <v>散装</v>
      </c>
      <c r="N1524" s="11" t="s">
        <v>957</v>
      </c>
      <c r="O1524" s="11" t="s">
        <v>4732</v>
      </c>
      <c r="P1524" s="13">
        <v>7.7</v>
      </c>
      <c r="Q1524" s="13">
        <v>6.8</v>
      </c>
      <c r="R1524" s="11">
        <v>6.8</v>
      </c>
      <c r="S1524" s="14">
        <f>IFERROR(V1524/T1524,"0")</f>
        <v>18.7</v>
      </c>
      <c r="T1524" s="11">
        <v>28</v>
      </c>
      <c r="U1524" s="11">
        <v>77</v>
      </c>
      <c r="V1524" s="15">
        <f>R1524*U1524</f>
        <v>523.6</v>
      </c>
      <c r="W1524" s="11">
        <v>12</v>
      </c>
      <c r="X1524" s="11">
        <v>9</v>
      </c>
      <c r="Y1524" s="11">
        <v>42181660302</v>
      </c>
      <c r="Z1524" s="11">
        <v>62298473</v>
      </c>
      <c r="AA1524" s="16">
        <f>IFERROR((MID(AE1524,FIND("ends=",AE1524)+5,FIND("000&amp;starts",AE1524)-FIND("ends=",AE1524)-5)+8*3600)/86400+70*365+19,"")</f>
        <v>42032.416666666672</v>
      </c>
      <c r="AB1524" s="17" t="str">
        <f>HYPERLINK("http://item.taobao.com/item.htm?id="&amp;Y1524,"点击查看")</f>
        <v>点击查看</v>
      </c>
      <c r="AC1524" s="11">
        <f>YEAR(D1524)</f>
        <v>2010</v>
      </c>
      <c r="AD1524" s="11"/>
      <c r="AE1524" s="11" t="s">
        <v>6065</v>
      </c>
      <c r="AF1524" s="11"/>
      <c r="AG1524" s="11" t="s">
        <v>11777</v>
      </c>
    </row>
    <row r="1525" spans="1:33" x14ac:dyDescent="0.15">
      <c r="A1525" s="11" t="s">
        <v>14895</v>
      </c>
      <c r="B1525" s="11" t="s">
        <v>15638</v>
      </c>
      <c r="C1525" s="11" t="s">
        <v>14897</v>
      </c>
      <c r="D1525" s="12">
        <v>40102</v>
      </c>
      <c r="E1525" s="11" t="s">
        <v>14957</v>
      </c>
      <c r="F1525" s="11" t="s">
        <v>14958</v>
      </c>
      <c r="G1525" s="11" t="s">
        <v>21</v>
      </c>
      <c r="H1525" s="11" t="s">
        <v>9590</v>
      </c>
      <c r="I1525" s="11" t="str">
        <f>IF(AH$1="","",IFERROR(TRIM(MID($AG1525,FIND(":",$AG1525,FIND(AH$1,$AG1525))+1,FIND("=",$AG1525,FIND(AH$1,$AG1525))-FIND(":",$AG1525,FIND(AH$1,$AG1525))-1)),"卖家未填"))</f>
        <v>卖家未填</v>
      </c>
      <c r="J1525" s="11" t="str">
        <f>IF(AI$1="","",IFERROR(TRIM(MID($AG1525,FIND(":",$AG1525,FIND(AI$1,$AG1525))+1,FIND("=",$AG1525,FIND(AI$1,$AG1525))-FIND(":",$AG1525,FIND(AI$1,$AG1525))-1)),"卖家未填"))</f>
        <v>320</v>
      </c>
      <c r="K1525" s="11" t="str">
        <f>IF(AJ$1="","",IFERROR(TRIM(MID($AG1525,FIND(":",$AG1525,FIND(AJ$1,$AG1525))+1,FIND("=",$AG1525,FIND(AJ$1,$AG1525))-FIND(":",$AG1525,FIND(AJ$1,$AG1525))-1)),"卖家未填"))</f>
        <v>2人份</v>
      </c>
      <c r="L1525" s="11" t="str">
        <f>IF(AK$1="","",IFERROR(TRIM(MID($AG1525,FIND(":",$AG1525,FIND(AK$1,$AG1525))+1,FIND("=",$AG1525,FIND(AK$1,$AG1525))-FIND(":",$AG1525,FIND(AK$1,$AG1525))-1)),"卖家未填"))</f>
        <v>1周</v>
      </c>
      <c r="M1525" s="11" t="str">
        <f>IF(AL$1="","",IFERROR(TRIM(MID($AG1525,FIND(":",$AG1525,FIND(AL$1,$AG1525))+1,FIND("=",$AG1525,FIND(AL$1,$AG1525))-FIND(":",$AG1525,FIND(AL$1,$AG1525))-1)),"卖家未填"))</f>
        <v>包装</v>
      </c>
      <c r="N1525" s="11" t="s">
        <v>1885</v>
      </c>
      <c r="O1525" s="11" t="s">
        <v>4977</v>
      </c>
      <c r="P1525" s="13">
        <v>4.5</v>
      </c>
      <c r="Q1525" s="13"/>
      <c r="R1525" s="11">
        <v>4.5</v>
      </c>
      <c r="S1525" s="14">
        <f>IFERROR(V1525/T1525,"0")</f>
        <v>58</v>
      </c>
      <c r="T1525" s="11">
        <v>9</v>
      </c>
      <c r="U1525" s="11">
        <v>116</v>
      </c>
      <c r="V1525" s="15">
        <f>R1525*U1525</f>
        <v>522</v>
      </c>
      <c r="W1525" s="11">
        <v>13</v>
      </c>
      <c r="X1525" s="11">
        <v>113</v>
      </c>
      <c r="Y1525" s="11">
        <v>8542867944</v>
      </c>
      <c r="Z1525" s="11">
        <v>59531382</v>
      </c>
      <c r="AA1525" s="16">
        <f>IFERROR((MID(AE1525,FIND("ends=",AE1525)+5,FIND("000&amp;starts",AE1525)-FIND("ends=",AE1525)-5)+8*3600)/86400+70*365+19,"")</f>
        <v>42031.604224537034</v>
      </c>
      <c r="AB1525" s="17" t="str">
        <f>HYPERLINK("http://item.taobao.com/item.htm?id="&amp;Y1525,"点击查看")</f>
        <v>点击查看</v>
      </c>
      <c r="AC1525" s="11">
        <f>YEAR(D1525)</f>
        <v>2009</v>
      </c>
      <c r="AD1525" s="11"/>
      <c r="AE1525" s="11" t="s">
        <v>6969</v>
      </c>
      <c r="AF1525" s="11" t="s">
        <v>9759</v>
      </c>
      <c r="AG1525" s="11" t="s">
        <v>12634</v>
      </c>
    </row>
    <row r="1526" spans="1:33" x14ac:dyDescent="0.15">
      <c r="A1526" s="11" t="s">
        <v>14910</v>
      </c>
      <c r="B1526" s="11" t="s">
        <v>16373</v>
      </c>
      <c r="C1526" s="11" t="s">
        <v>14912</v>
      </c>
      <c r="D1526" s="12">
        <v>41558</v>
      </c>
      <c r="E1526" s="11" t="s">
        <v>14959</v>
      </c>
      <c r="F1526" s="11" t="s">
        <v>14981</v>
      </c>
      <c r="G1526" s="11" t="s">
        <v>40</v>
      </c>
      <c r="H1526" s="11" t="s">
        <v>10322</v>
      </c>
      <c r="I1526" s="11" t="str">
        <f>IF(AH$1="","",IFERROR(TRIM(MID($AG1526,FIND(":",$AG1526,FIND(AH$1,$AG1526))+1,FIND("=",$AG1526,FIND(AH$1,$AG1526))-FIND(":",$AG1526,FIND(AH$1,$AG1526))-1)),"卖家未填"))</f>
        <v>卖家未填</v>
      </c>
      <c r="J1526" s="11" t="str">
        <f>IF(AI$1="","",IFERROR(TRIM(MID($AG1526,FIND(":",$AG1526,FIND(AI$1,$AG1526))+1,FIND("=",$AG1526,FIND(AI$1,$AG1526))-FIND(":",$AG1526,FIND(AI$1,$AG1526))-1)),"卖家未填"))</f>
        <v>1080</v>
      </c>
      <c r="K1526" s="11" t="str">
        <f>IF(AJ$1="","",IFERROR(TRIM(MID($AG1526,FIND(":",$AG1526,FIND(AJ$1,$AG1526))+1,FIND("=",$AG1526,FIND(AJ$1,$AG1526))-FIND(":",$AG1526,FIND(AJ$1,$AG1526))-1)),"卖家未填"))</f>
        <v>卖家未填</v>
      </c>
      <c r="L1526" s="11" t="str">
        <f>IF(AK$1="","",IFERROR(TRIM(MID($AG1526,FIND(":",$AG1526,FIND(AK$1,$AG1526))+1,FIND("=",$AG1526,FIND(AK$1,$AG1526))-FIND(":",$AG1526,FIND(AK$1,$AG1526))-1)),"卖家未填"))</f>
        <v>卖家未填</v>
      </c>
      <c r="M1526" s="11" t="str">
        <f>IF(AL$1="","",IFERROR(TRIM(MID($AG1526,FIND(":",$AG1526,FIND(AL$1,$AG1526))+1,FIND("=",$AG1526,FIND(AL$1,$AG1526))-FIND(":",$AG1526,FIND(AL$1,$AG1526))-1)),"卖家未填"))</f>
        <v>散装</v>
      </c>
      <c r="N1526" s="11" t="s">
        <v>2630</v>
      </c>
      <c r="O1526" s="11" t="s">
        <v>5129</v>
      </c>
      <c r="P1526" s="13">
        <v>58</v>
      </c>
      <c r="Q1526" s="13"/>
      <c r="R1526" s="11">
        <v>58</v>
      </c>
      <c r="S1526" s="14">
        <f>IFERROR(V1526/T1526,"0")</f>
        <v>104.4</v>
      </c>
      <c r="T1526" s="11">
        <v>5</v>
      </c>
      <c r="U1526" s="11">
        <v>9</v>
      </c>
      <c r="V1526" s="15">
        <f>R1526*U1526</f>
        <v>522</v>
      </c>
      <c r="W1526" s="11">
        <v>4</v>
      </c>
      <c r="X1526" s="11">
        <v>3</v>
      </c>
      <c r="Y1526" s="11">
        <v>41337142849</v>
      </c>
      <c r="Z1526" s="11">
        <v>106778946</v>
      </c>
      <c r="AA1526" s="16">
        <f>IFERROR((MID(AE1526,FIND("ends=",AE1526)+5,FIND("000&amp;starts",AE1526)-FIND("ends=",AE1526)-5)+8*3600)/86400+70*365+19,"")</f>
        <v>42033.406331018516</v>
      </c>
      <c r="AB1526" s="17" t="str">
        <f>HYPERLINK("http://item.taobao.com/item.htm?id="&amp;Y1526,"点击查看")</f>
        <v>点击查看</v>
      </c>
      <c r="AC1526" s="11">
        <f>YEAR(D1526)</f>
        <v>2013</v>
      </c>
      <c r="AD1526" s="11"/>
      <c r="AE1526" s="11" t="s">
        <v>7708</v>
      </c>
      <c r="AF1526" s="11"/>
      <c r="AG1526" s="11" t="s">
        <v>13299</v>
      </c>
    </row>
    <row r="1527" spans="1:33" x14ac:dyDescent="0.15">
      <c r="A1527" s="11" t="s">
        <v>14910</v>
      </c>
      <c r="B1527" s="11" t="s">
        <v>16934</v>
      </c>
      <c r="C1527" s="11" t="s">
        <v>14907</v>
      </c>
      <c r="D1527" s="12">
        <v>41358</v>
      </c>
      <c r="E1527" s="11" t="s">
        <v>14959</v>
      </c>
      <c r="F1527" s="11" t="s">
        <v>14960</v>
      </c>
      <c r="G1527" s="11" t="s">
        <v>22</v>
      </c>
      <c r="H1527" s="11" t="s">
        <v>10776</v>
      </c>
      <c r="I1527" s="11" t="str">
        <f>IF(AH$1="","",IFERROR(TRIM(MID($AG1527,FIND(":",$AG1527,FIND(AH$1,$AG1527))+1,FIND("=",$AG1527,FIND(AH$1,$AG1527))-FIND(":",$AG1527,FIND(AH$1,$AG1527))-1)),"卖家未填"))</f>
        <v>油炸</v>
      </c>
      <c r="J1527" s="11" t="str">
        <f>IF(AI$1="","",IFERROR(TRIM(MID($AG1527,FIND(":",$AG1527,FIND(AI$1,$AG1527))+1,FIND("=",$AG1527,FIND(AI$1,$AG1527))-FIND(":",$AG1527,FIND(AI$1,$AG1527))-1)),"卖家未填"))</f>
        <v>11000</v>
      </c>
      <c r="K1527" s="11" t="str">
        <f>IF(AJ$1="","",IFERROR(TRIM(MID($AG1527,FIND(":",$AG1527,FIND(AJ$1,$AG1527))+1,FIND("=",$AG1527,FIND(AJ$1,$AG1527))-FIND(":",$AG1527,FIND(AJ$1,$AG1527))-1)),"卖家未填"))</f>
        <v>卖家未填</v>
      </c>
      <c r="L1527" s="11" t="str">
        <f>IF(AK$1="","",IFERROR(TRIM(MID($AG1527,FIND(":",$AG1527,FIND(AK$1,$AG1527))+1,FIND("=",$AG1527,FIND(AK$1,$AG1527))-FIND(":",$AG1527,FIND(AK$1,$AG1527))-1)),"卖家未填"))</f>
        <v>卖家未填</v>
      </c>
      <c r="M1527" s="11" t="str">
        <f>IF(AL$1="","",IFERROR(TRIM(MID($AG1527,FIND(":",$AG1527,FIND(AL$1,$AG1527))+1,FIND("=",$AG1527,FIND(AL$1,$AG1527))-FIND(":",$AG1527,FIND(AL$1,$AG1527))-1)),"卖家未填"))</f>
        <v>包装</v>
      </c>
      <c r="N1527" s="11" t="s">
        <v>3797</v>
      </c>
      <c r="O1527" s="11" t="s">
        <v>5102</v>
      </c>
      <c r="P1527" s="13">
        <v>65</v>
      </c>
      <c r="Q1527" s="13"/>
      <c r="R1527" s="11">
        <v>65</v>
      </c>
      <c r="S1527" s="14">
        <f>IFERROR(V1527/T1527,"0")</f>
        <v>260</v>
      </c>
      <c r="T1527" s="11">
        <v>2</v>
      </c>
      <c r="U1527" s="11">
        <v>8</v>
      </c>
      <c r="V1527" s="15">
        <f>R1527*U1527</f>
        <v>520</v>
      </c>
      <c r="W1527" s="11">
        <v>2</v>
      </c>
      <c r="X1527" s="11">
        <v>92</v>
      </c>
      <c r="Y1527" s="11">
        <v>23654620279</v>
      </c>
      <c r="Z1527" s="11">
        <v>103024737</v>
      </c>
      <c r="AA1527" s="16">
        <f>IFERROR((MID(AE1527,FIND("ends=",AE1527)+5,FIND("000&amp;starts",AE1527)-FIND("ends=",AE1527)-5)+8*3600)/86400+70*365+19,"")</f>
        <v>42030.812685185185</v>
      </c>
      <c r="AB1527" s="17" t="str">
        <f>HYPERLINK("http://item.taobao.com/item.htm?id="&amp;Y1527,"点击查看")</f>
        <v>点击查看</v>
      </c>
      <c r="AC1527" s="11">
        <f>YEAR(D1527)</f>
        <v>2013</v>
      </c>
      <c r="AD1527" s="11"/>
      <c r="AE1527" s="11" t="s">
        <v>8916</v>
      </c>
      <c r="AF1527" s="11" t="s">
        <v>10087</v>
      </c>
      <c r="AG1527" s="11" t="s">
        <v>14353</v>
      </c>
    </row>
    <row r="1528" spans="1:33" x14ac:dyDescent="0.15">
      <c r="A1528" s="11" t="s">
        <v>14895</v>
      </c>
      <c r="B1528" s="11" t="s">
        <v>16034</v>
      </c>
      <c r="C1528" s="11" t="s">
        <v>14896</v>
      </c>
      <c r="D1528" s="12">
        <v>41284</v>
      </c>
      <c r="E1528" s="11" t="s">
        <v>14961</v>
      </c>
      <c r="F1528" s="11" t="s">
        <v>15070</v>
      </c>
      <c r="G1528" s="11" t="s">
        <v>117</v>
      </c>
      <c r="H1528" s="11" t="s">
        <v>10606</v>
      </c>
      <c r="I1528" s="11" t="str">
        <f>IF(AH$1="","",IFERROR(TRIM(MID($AG1528,FIND(":",$AG1528,FIND(AH$1,$AG1528))+1,FIND("=",$AG1528,FIND(AH$1,$AG1528))-FIND(":",$AG1528,FIND(AH$1,$AG1528))-1)),"卖家未填"))</f>
        <v>卖家未填</v>
      </c>
      <c r="J1528" s="11" t="str">
        <f>IF(AI$1="","",IFERROR(TRIM(MID($AG1528,FIND(":",$AG1528,FIND(AI$1,$AG1528))+1,FIND("=",$AG1528,FIND(AI$1,$AG1528))-FIND(":",$AG1528,FIND(AI$1,$AG1528))-1)),"卖家未填"))</f>
        <v>500</v>
      </c>
      <c r="K1528" s="11" t="str">
        <f>IF(AJ$1="","",IFERROR(TRIM(MID($AG1528,FIND(":",$AG1528,FIND(AJ$1,$AG1528))+1,FIND("=",$AG1528,FIND(AJ$1,$AG1528))-FIND(":",$AG1528,FIND(AJ$1,$AG1528))-1)),"卖家未填"))</f>
        <v>卖家未填</v>
      </c>
      <c r="L1528" s="11" t="str">
        <f>IF(AK$1="","",IFERROR(TRIM(MID($AG1528,FIND(":",$AG1528,FIND(AK$1,$AG1528))+1,FIND("=",$AG1528,FIND(AK$1,$AG1528))-FIND(":",$AG1528,FIND(AK$1,$AG1528))-1)),"卖家未填"))</f>
        <v>卖家未填</v>
      </c>
      <c r="M1528" s="11" t="str">
        <f>IF(AL$1="","",IFERROR(TRIM(MID($AG1528,FIND(":",$AG1528,FIND(AL$1,$AG1528))+1,FIND("=",$AG1528,FIND(AL$1,$AG1528))-FIND(":",$AG1528,FIND(AL$1,$AG1528))-1)),"卖家未填"))</f>
        <v>包装</v>
      </c>
      <c r="N1528" s="11" t="s">
        <v>2046</v>
      </c>
      <c r="O1528" s="11" t="s">
        <v>4495</v>
      </c>
      <c r="P1528" s="13">
        <v>9.8000000000000007</v>
      </c>
      <c r="Q1528" s="13"/>
      <c r="R1528" s="11">
        <v>9.8000000000000007</v>
      </c>
      <c r="S1528" s="14">
        <f>IFERROR(V1528/T1528,"0")</f>
        <v>64.925000000000011</v>
      </c>
      <c r="T1528" s="11">
        <v>8</v>
      </c>
      <c r="U1528" s="11">
        <v>53</v>
      </c>
      <c r="V1528" s="15">
        <f>R1528*U1528</f>
        <v>519.40000000000009</v>
      </c>
      <c r="W1528" s="11">
        <v>7</v>
      </c>
      <c r="X1528" s="11">
        <v>1</v>
      </c>
      <c r="Y1528" s="11">
        <v>42742163176</v>
      </c>
      <c r="Z1528" s="11">
        <v>101898224</v>
      </c>
      <c r="AA1528" s="16">
        <f>IFERROR((MID(AE1528,FIND("ends=",AE1528)+5,FIND("000&amp;starts",AE1528)-FIND("ends=",AE1528)-5)+8*3600)/86400+70*365+19,"")</f>
        <v>42033.904166666667</v>
      </c>
      <c r="AB1528" s="17" t="str">
        <f>HYPERLINK("http://item.taobao.com/item.htm?id="&amp;Y1528,"点击查看")</f>
        <v>点击查看</v>
      </c>
      <c r="AC1528" s="11">
        <f>YEAR(D1528)</f>
        <v>2013</v>
      </c>
      <c r="AD1528" s="11"/>
      <c r="AE1528" s="11" t="s">
        <v>7130</v>
      </c>
      <c r="AF1528" s="11" t="s">
        <v>9900</v>
      </c>
      <c r="AG1528" s="11" t="s">
        <v>12771</v>
      </c>
    </row>
    <row r="1529" spans="1:33" x14ac:dyDescent="0.15">
      <c r="A1529" s="11" t="s">
        <v>14895</v>
      </c>
      <c r="B1529" s="11" t="s">
        <v>15195</v>
      </c>
      <c r="C1529" s="11" t="s">
        <v>14900</v>
      </c>
      <c r="D1529" s="12">
        <v>38908</v>
      </c>
      <c r="E1529" s="11" t="s">
        <v>14961</v>
      </c>
      <c r="F1529" s="11" t="s">
        <v>14962</v>
      </c>
      <c r="G1529" s="11" t="s">
        <v>23</v>
      </c>
      <c r="H1529" s="11" t="s">
        <v>10322</v>
      </c>
      <c r="I1529" s="11" t="str">
        <f>IF(AH$1="","",IFERROR(TRIM(MID($AG1529,FIND(":",$AG1529,FIND(AH$1,$AG1529))+1,FIND("=",$AG1529,FIND(AH$1,$AG1529))-FIND(":",$AG1529,FIND(AH$1,$AG1529))-1)),"卖家未填"))</f>
        <v>卖家未填</v>
      </c>
      <c r="J1529" s="11" t="str">
        <f>IF(AI$1="","",IFERROR(TRIM(MID($AG1529,FIND(":",$AG1529,FIND(AI$1,$AG1529))+1,FIND("=",$AG1529,FIND(AI$1,$AG1529))-FIND(":",$AG1529,FIND(AI$1,$AG1529))-1)),"卖家未填"))</f>
        <v>270</v>
      </c>
      <c r="K1529" s="11" t="str">
        <f>IF(AJ$1="","",IFERROR(TRIM(MID($AG1529,FIND(":",$AG1529,FIND(AJ$1,$AG1529))+1,FIND("=",$AG1529,FIND(AJ$1,$AG1529))-FIND(":",$AG1529,FIND(AJ$1,$AG1529))-1)),"卖家未填"))</f>
        <v>卖家未填</v>
      </c>
      <c r="L1529" s="11" t="str">
        <f>IF(AK$1="","",IFERROR(TRIM(MID($AG1529,FIND(":",$AG1529,FIND(AK$1,$AG1529))+1,FIND("=",$AG1529,FIND(AK$1,$AG1529))-FIND(":",$AG1529,FIND(AK$1,$AG1529))-1)),"卖家未填"))</f>
        <v>卖家未填</v>
      </c>
      <c r="M1529" s="11" t="str">
        <f>IF(AL$1="","",IFERROR(TRIM(MID($AG1529,FIND(":",$AG1529,FIND(AL$1,$AG1529))+1,FIND("=",$AG1529,FIND(AL$1,$AG1529))-FIND(":",$AG1529,FIND(AL$1,$AG1529))-1)),"卖家未填"))</f>
        <v>散装</v>
      </c>
      <c r="N1529" s="11" t="s">
        <v>1254</v>
      </c>
      <c r="O1529" s="11" t="s">
        <v>4824</v>
      </c>
      <c r="P1529" s="13">
        <v>16</v>
      </c>
      <c r="Q1529" s="13">
        <v>14.4</v>
      </c>
      <c r="R1529" s="11">
        <v>14.4</v>
      </c>
      <c r="S1529" s="14">
        <f>IFERROR(V1529/T1529,"0")</f>
        <v>28.799999999999997</v>
      </c>
      <c r="T1529" s="11">
        <v>18</v>
      </c>
      <c r="U1529" s="11">
        <v>36</v>
      </c>
      <c r="V1529" s="15">
        <f>R1529*U1529</f>
        <v>518.4</v>
      </c>
      <c r="W1529" s="11">
        <v>58</v>
      </c>
      <c r="X1529" s="11">
        <v>203</v>
      </c>
      <c r="Y1529" s="11">
        <v>41743078522</v>
      </c>
      <c r="Z1529" s="11">
        <v>33782882</v>
      </c>
      <c r="AA1529" s="16">
        <f>IFERROR((MID(AE1529,FIND("ends=",AE1529)+5,FIND("000&amp;starts",AE1529)-FIND("ends=",AE1529)-5)+8*3600)/86400+70*365+19,"")</f>
        <v>42035.376307870371</v>
      </c>
      <c r="AB1529" s="17" t="str">
        <f>HYPERLINK("http://item.taobao.com/item.htm?id="&amp;Y1529,"点击查看")</f>
        <v>点击查看</v>
      </c>
      <c r="AC1529" s="11">
        <f>YEAR(D1529)</f>
        <v>2006</v>
      </c>
      <c r="AD1529" s="11"/>
      <c r="AE1529" s="11" t="s">
        <v>6348</v>
      </c>
      <c r="AF1529" s="11"/>
      <c r="AG1529" s="11" t="s">
        <v>12051</v>
      </c>
    </row>
    <row r="1530" spans="1:33" x14ac:dyDescent="0.15">
      <c r="A1530" s="11" t="s">
        <v>14895</v>
      </c>
      <c r="B1530" s="11" t="s">
        <v>15637</v>
      </c>
      <c r="C1530" s="11" t="s">
        <v>14896</v>
      </c>
      <c r="D1530" s="12">
        <v>41635</v>
      </c>
      <c r="E1530" s="11" t="s">
        <v>46</v>
      </c>
      <c r="F1530" s="11" t="s">
        <v>14977</v>
      </c>
      <c r="G1530" s="11" t="s">
        <v>36</v>
      </c>
      <c r="H1530" s="11" t="s">
        <v>10322</v>
      </c>
      <c r="I1530" s="11" t="str">
        <f>IF(AH$1="","",IFERROR(TRIM(MID($AG1530,FIND(":",$AG1530,FIND(AH$1,$AG1530))+1,FIND("=",$AG1530,FIND(AH$1,$AG1530))-FIND(":",$AG1530,FIND(AH$1,$AG1530))-1)),"卖家未填"))</f>
        <v>卖家未填</v>
      </c>
      <c r="J1530" s="11" t="str">
        <f>IF(AI$1="","",IFERROR(TRIM(MID($AG1530,FIND(":",$AG1530,FIND(AI$1,$AG1530))+1,FIND("=",$AG1530,FIND(AI$1,$AG1530))-FIND(":",$AG1530,FIND(AI$1,$AG1530))-1)),"卖家未填"))</f>
        <v>400</v>
      </c>
      <c r="K1530" s="11" t="str">
        <f>IF(AJ$1="","",IFERROR(TRIM(MID($AG1530,FIND(":",$AG1530,FIND(AJ$1,$AG1530))+1,FIND("=",$AG1530,FIND(AJ$1,$AG1530))-FIND(":",$AG1530,FIND(AJ$1,$AG1530))-1)),"卖家未填"))</f>
        <v>卖家未填</v>
      </c>
      <c r="L1530" s="11" t="str">
        <f>IF(AK$1="","",IFERROR(TRIM(MID($AG1530,FIND(":",$AG1530,FIND(AK$1,$AG1530))+1,FIND("=",$AG1530,FIND(AK$1,$AG1530))-FIND(":",$AG1530,FIND(AK$1,$AG1530))-1)),"卖家未填"))</f>
        <v>卖家未填</v>
      </c>
      <c r="M1530" s="11" t="str">
        <f>IF(AL$1="","",IFERROR(TRIM(MID($AG1530,FIND(":",$AG1530,FIND(AL$1,$AG1530))+1,FIND("=",$AG1530,FIND(AL$1,$AG1530))-FIND(":",$AG1530,FIND(AL$1,$AG1530))-1)),"卖家未填"))</f>
        <v>散装</v>
      </c>
      <c r="N1530" s="11" t="s">
        <v>1242</v>
      </c>
      <c r="O1530" s="11" t="s">
        <v>4668</v>
      </c>
      <c r="P1530" s="13">
        <v>14.8</v>
      </c>
      <c r="Q1530" s="13"/>
      <c r="R1530" s="11">
        <v>14.8</v>
      </c>
      <c r="S1530" s="14">
        <f>IFERROR(V1530/T1530,"0")</f>
        <v>28.777777777777779</v>
      </c>
      <c r="T1530" s="11">
        <v>18</v>
      </c>
      <c r="U1530" s="11">
        <v>35</v>
      </c>
      <c r="V1530" s="15">
        <f>R1530*U1530</f>
        <v>518</v>
      </c>
      <c r="W1530" s="11">
        <v>5</v>
      </c>
      <c r="X1530" s="11">
        <v>60</v>
      </c>
      <c r="Y1530" s="11">
        <v>42730579780</v>
      </c>
      <c r="Z1530" s="11">
        <v>108194975</v>
      </c>
      <c r="AA1530" s="16">
        <f>IFERROR((MID(AE1530,FIND("ends=",AE1530)+5,FIND("000&amp;starts",AE1530)-FIND("ends=",AE1530)-5)+8*3600)/86400+70*365+19,"")</f>
        <v>42033.545613425929</v>
      </c>
      <c r="AB1530" s="17" t="str">
        <f>HYPERLINK("http://item.taobao.com/item.htm?id="&amp;Y1530,"点击查看")</f>
        <v>点击查看</v>
      </c>
      <c r="AC1530" s="11">
        <f>YEAR(D1530)</f>
        <v>2013</v>
      </c>
      <c r="AD1530" s="11"/>
      <c r="AE1530" s="11" t="s">
        <v>6336</v>
      </c>
      <c r="AF1530" s="11"/>
      <c r="AG1530" s="11" t="s">
        <v>12040</v>
      </c>
    </row>
    <row r="1531" spans="1:33" x14ac:dyDescent="0.15">
      <c r="A1531" s="11" t="s">
        <v>14901</v>
      </c>
      <c r="B1531" s="11" t="s">
        <v>10285</v>
      </c>
      <c r="C1531" s="11" t="s">
        <v>14901</v>
      </c>
      <c r="D1531" s="11"/>
      <c r="E1531" s="11" t="s">
        <v>33</v>
      </c>
      <c r="F1531" s="11" t="s">
        <v>33</v>
      </c>
      <c r="G1531" s="11" t="s">
        <v>33</v>
      </c>
      <c r="H1531" s="11" t="s">
        <v>9590</v>
      </c>
      <c r="I1531" s="11" t="str">
        <f>IF(AH$1="","",IFERROR(TRIM(MID($AG1531,FIND(":",$AG1531,FIND(AH$1,$AG1531))+1,FIND("=",$AG1531,FIND(AH$1,$AG1531))-FIND(":",$AG1531,FIND(AH$1,$AG1531))-1)),"卖家未填"))</f>
        <v>卖家未填</v>
      </c>
      <c r="J1531" s="11" t="str">
        <f>IF(AI$1="","",IFERROR(TRIM(MID($AG1531,FIND(":",$AG1531,FIND(AI$1,$AG1531))+1,FIND("=",$AG1531,FIND(AI$1,$AG1531))-FIND(":",$AG1531,FIND(AI$1,$AG1531))-1)),"卖家未填"))</f>
        <v>卖家未填</v>
      </c>
      <c r="K1531" s="11" t="str">
        <f>IF(AJ$1="","",IFERROR(TRIM(MID($AG1531,FIND(":",$AG1531,FIND(AJ$1,$AG1531))+1,FIND("=",$AG1531,FIND(AJ$1,$AG1531))-FIND(":",$AG1531,FIND(AJ$1,$AG1531))-1)),"卖家未填"))</f>
        <v>卖家未填</v>
      </c>
      <c r="L1531" s="11" t="str">
        <f>IF(AK$1="","",IFERROR(TRIM(MID($AG1531,FIND(":",$AG1531,FIND(AK$1,$AG1531))+1,FIND("=",$AG1531,FIND(AK$1,$AG1531))-FIND(":",$AG1531,FIND(AK$1,$AG1531))-1)),"卖家未填"))</f>
        <v>卖家未填</v>
      </c>
      <c r="M1531" s="11" t="str">
        <f>IF(AL$1="","",IFERROR(TRIM(MID($AG1531,FIND(":",$AG1531,FIND(AL$1,$AG1531))+1,FIND("=",$AG1531,FIND(AL$1,$AG1531))-FIND(":",$AG1531,FIND(AL$1,$AG1531))-1)),"卖家未填"))</f>
        <v>卖家未填</v>
      </c>
      <c r="N1531" s="11" t="s">
        <v>1193</v>
      </c>
      <c r="O1531" s="11" t="s">
        <v>4690</v>
      </c>
      <c r="P1531" s="13">
        <v>18.8</v>
      </c>
      <c r="Q1531" s="13">
        <v>12.9</v>
      </c>
      <c r="R1531" s="11">
        <v>12.9</v>
      </c>
      <c r="S1531" s="14">
        <f>IFERROR(V1531/T1531,"0")</f>
        <v>27.157894736842106</v>
      </c>
      <c r="T1531" s="11">
        <v>19</v>
      </c>
      <c r="U1531" s="11">
        <v>40</v>
      </c>
      <c r="V1531" s="15">
        <f>R1531*U1531</f>
        <v>516</v>
      </c>
      <c r="W1531" s="11">
        <v>9</v>
      </c>
      <c r="X1531" s="11">
        <v>3</v>
      </c>
      <c r="Y1531" s="11">
        <v>42611996900</v>
      </c>
      <c r="Z1531" s="11">
        <v>101717810</v>
      </c>
      <c r="AA1531" s="16" t="str">
        <f>IFERROR((MID(AE1531,FIND("ends=",AE1531)+5,FIND("000&amp;starts",AE1531)-FIND("ends=",AE1531)-5)+8*3600)/86400+70*365+19,"")</f>
        <v/>
      </c>
      <c r="AB1531" s="17" t="str">
        <f>HYPERLINK("http://item.taobao.com/item.htm?id="&amp;Y1531,"点击查看")</f>
        <v>点击查看</v>
      </c>
      <c r="AC1531" s="11">
        <f>YEAR(D1531)</f>
        <v>1900</v>
      </c>
      <c r="AD1531" s="11"/>
      <c r="AE1531" s="11"/>
      <c r="AF1531" s="11" t="s">
        <v>9590</v>
      </c>
      <c r="AG1531" s="11"/>
    </row>
    <row r="1532" spans="1:33" x14ac:dyDescent="0.15">
      <c r="A1532" s="11" t="s">
        <v>14895</v>
      </c>
      <c r="B1532" s="11" t="s">
        <v>15770</v>
      </c>
      <c r="C1532" s="11" t="s">
        <v>14896</v>
      </c>
      <c r="D1532" s="12">
        <v>40920</v>
      </c>
      <c r="E1532" s="11" t="s">
        <v>14961</v>
      </c>
      <c r="F1532" s="11" t="s">
        <v>14962</v>
      </c>
      <c r="G1532" s="11" t="s">
        <v>23</v>
      </c>
      <c r="H1532" s="11" t="s">
        <v>10528</v>
      </c>
      <c r="I1532" s="11" t="str">
        <f>IF(AH$1="","",IFERROR(TRIM(MID($AG1532,FIND(":",$AG1532,FIND(AH$1,$AG1532))+1,FIND("=",$AG1532,FIND(AH$1,$AG1532))-FIND(":",$AG1532,FIND(AH$1,$AG1532))-1)),"卖家未填"))</f>
        <v>年糕</v>
      </c>
      <c r="J1532" s="11" t="str">
        <f>IF(AI$1="","",IFERROR(TRIM(MID($AG1532,FIND(":",$AG1532,FIND(AI$1,$AG1532))+1,FIND("=",$AG1532,FIND(AI$1,$AG1532))-FIND(":",$AG1532,FIND(AI$1,$AG1532))-1)),"卖家未填"))</f>
        <v>500</v>
      </c>
      <c r="K1532" s="11" t="str">
        <f>IF(AJ$1="","",IFERROR(TRIM(MID($AG1532,FIND(":",$AG1532,FIND(AJ$1,$AG1532))+1,FIND("=",$AG1532,FIND(AJ$1,$AG1532))-FIND(":",$AG1532,FIND(AJ$1,$AG1532))-1)),"卖家未填"))</f>
        <v>卖家未填</v>
      </c>
      <c r="L1532" s="11" t="str">
        <f>IF(AK$1="","",IFERROR(TRIM(MID($AG1532,FIND(":",$AG1532,FIND(AK$1,$AG1532))+1,FIND("=",$AG1532,FIND(AK$1,$AG1532))-FIND(":",$AG1532,FIND(AK$1,$AG1532))-1)),"卖家未填"))</f>
        <v>卖家未填</v>
      </c>
      <c r="M1532" s="11" t="str">
        <f>IF(AL$1="","",IFERROR(TRIM(MID($AG1532,FIND(":",$AG1532,FIND(AL$1,$AG1532))+1,FIND("=",$AG1532,FIND(AL$1,$AG1532))-FIND(":",$AG1532,FIND(AL$1,$AG1532))-1)),"卖家未填"))</f>
        <v>散装</v>
      </c>
      <c r="N1532" s="11" t="s">
        <v>1387</v>
      </c>
      <c r="O1532" s="11" t="s">
        <v>4491</v>
      </c>
      <c r="P1532" s="13">
        <v>12</v>
      </c>
      <c r="Q1532" s="13"/>
      <c r="R1532" s="11">
        <v>12</v>
      </c>
      <c r="S1532" s="14">
        <f>IFERROR(V1532/T1532,"0")</f>
        <v>34.4</v>
      </c>
      <c r="T1532" s="11">
        <v>15</v>
      </c>
      <c r="U1532" s="11">
        <v>43</v>
      </c>
      <c r="V1532" s="15">
        <f>R1532*U1532</f>
        <v>516</v>
      </c>
      <c r="W1532" s="11">
        <v>15</v>
      </c>
      <c r="X1532" s="11">
        <v>41</v>
      </c>
      <c r="Y1532" s="11">
        <v>17726358185</v>
      </c>
      <c r="Z1532" s="11">
        <v>70256271</v>
      </c>
      <c r="AA1532" s="16">
        <f>IFERROR((MID(AE1532,FIND("ends=",AE1532)+5,FIND("000&amp;starts",AE1532)-FIND("ends=",AE1532)-5)+8*3600)/86400+70*365+19,"")</f>
        <v>42033.413923611108</v>
      </c>
      <c r="AB1532" s="17" t="str">
        <f>HYPERLINK("http://item.taobao.com/item.htm?id="&amp;Y1532,"点击查看")</f>
        <v>点击查看</v>
      </c>
      <c r="AC1532" s="11">
        <f>YEAR(D1532)</f>
        <v>2012</v>
      </c>
      <c r="AD1532" s="11"/>
      <c r="AE1532" s="11" t="s">
        <v>6476</v>
      </c>
      <c r="AF1532" s="11" t="s">
        <v>9809</v>
      </c>
      <c r="AG1532" s="11" t="s">
        <v>12171</v>
      </c>
    </row>
    <row r="1533" spans="1:33" x14ac:dyDescent="0.15">
      <c r="A1533" s="11" t="s">
        <v>14895</v>
      </c>
      <c r="B1533" s="11" t="s">
        <v>15656</v>
      </c>
      <c r="C1533" s="11" t="s">
        <v>14897</v>
      </c>
      <c r="D1533" s="12">
        <v>39583</v>
      </c>
      <c r="E1533" s="11" t="s">
        <v>24</v>
      </c>
      <c r="F1533" s="11" t="s">
        <v>24</v>
      </c>
      <c r="G1533" s="11" t="s">
        <v>24</v>
      </c>
      <c r="H1533" s="11" t="s">
        <v>10328</v>
      </c>
      <c r="I1533" s="11" t="str">
        <f>IF(AH$1="","",IFERROR(TRIM(MID($AG1533,FIND(":",$AG1533,FIND(AH$1,$AG1533))+1,FIND("=",$AG1533,FIND(AH$1,$AG1533))-FIND(":",$AG1533,FIND(AH$1,$AG1533))-1)),"卖家未填"))</f>
        <v>芝士年糕(多彩)</v>
      </c>
      <c r="J1533" s="11" t="str">
        <f>IF(AI$1="","",IFERROR(TRIM(MID($AG1533,FIND(":",$AG1533,FIND(AI$1,$AG1533))+1,FIND("=",$AG1533,FIND(AI$1,$AG1533))-FIND(":",$AG1533,FIND(AI$1,$AG1533))-1)),"卖家未填"))</f>
        <v>500</v>
      </c>
      <c r="K1533" s="11" t="str">
        <f>IF(AJ$1="","",IFERROR(TRIM(MID($AG1533,FIND(":",$AG1533,FIND(AJ$1,$AG1533))+1,FIND("=",$AG1533,FIND(AJ$1,$AG1533))-FIND(":",$AG1533,FIND(AJ$1,$AG1533))-1)),"卖家未填"))</f>
        <v>卖家未填</v>
      </c>
      <c r="L1533" s="11" t="str">
        <f>IF(AK$1="","",IFERROR(TRIM(MID($AG1533,FIND(":",$AG1533,FIND(AK$1,$AG1533))+1,FIND("=",$AG1533,FIND(AK$1,$AG1533))-FIND(":",$AG1533,FIND(AK$1,$AG1533))-1)),"卖家未填"))</f>
        <v>卖家未填</v>
      </c>
      <c r="M1533" s="11" t="str">
        <f>IF(AL$1="","",IFERROR(TRIM(MID($AG1533,FIND(":",$AG1533,FIND(AL$1,$AG1533))+1,FIND("=",$AG1533,FIND(AL$1,$AG1533))-FIND(":",$AG1533,FIND(AL$1,$AG1533))-1)),"卖家未填"))</f>
        <v>包装</v>
      </c>
      <c r="N1533" s="11" t="s">
        <v>579</v>
      </c>
      <c r="O1533" s="11" t="s">
        <v>4605</v>
      </c>
      <c r="P1533" s="13">
        <v>29.8</v>
      </c>
      <c r="Q1533" s="13">
        <v>19.8</v>
      </c>
      <c r="R1533" s="11">
        <v>19.8</v>
      </c>
      <c r="S1533" s="14">
        <f>IFERROR(V1533/T1533,"0")</f>
        <v>85.800000000000011</v>
      </c>
      <c r="T1533" s="11">
        <v>6</v>
      </c>
      <c r="U1533" s="11">
        <v>26</v>
      </c>
      <c r="V1533" s="15">
        <f>R1533*U1533</f>
        <v>514.80000000000007</v>
      </c>
      <c r="W1533" s="11">
        <v>1</v>
      </c>
      <c r="X1533" s="11">
        <v>5</v>
      </c>
      <c r="Y1533" s="11">
        <v>43444130782</v>
      </c>
      <c r="Z1533" s="11">
        <v>35806744</v>
      </c>
      <c r="AA1533" s="16">
        <f>IFERROR((MID(AE1533,FIND("ends=",AE1533)+5,FIND("000&amp;starts",AE1533)-FIND("ends=",AE1533)-5)+8*3600)/86400+70*365+19,"")</f>
        <v>42029.457187499997</v>
      </c>
      <c r="AB1533" s="17" t="str">
        <f>HYPERLINK("http://item.taobao.com/item.htm?id="&amp;Y1533,"点击查看")</f>
        <v>点击查看</v>
      </c>
      <c r="AC1533" s="11">
        <f>YEAR(D1533)</f>
        <v>2008</v>
      </c>
      <c r="AD1533" s="11"/>
      <c r="AE1533" s="11" t="s">
        <v>7335</v>
      </c>
      <c r="AF1533" s="11" t="s">
        <v>9561</v>
      </c>
      <c r="AG1533" s="11" t="s">
        <v>11420</v>
      </c>
    </row>
    <row r="1534" spans="1:33" x14ac:dyDescent="0.15">
      <c r="A1534" s="11" t="s">
        <v>14895</v>
      </c>
      <c r="B1534" s="11" t="s">
        <v>15995</v>
      </c>
      <c r="C1534" s="11" t="s">
        <v>14897</v>
      </c>
      <c r="D1534" s="12">
        <v>40521</v>
      </c>
      <c r="E1534" s="11" t="s">
        <v>15023</v>
      </c>
      <c r="F1534" s="11" t="s">
        <v>15109</v>
      </c>
      <c r="G1534" s="11" t="s">
        <v>157</v>
      </c>
      <c r="H1534" s="11" t="s">
        <v>10322</v>
      </c>
      <c r="I1534" s="11" t="str">
        <f>IF(AH$1="","",IFERROR(TRIM(MID($AG1534,FIND(":",$AG1534,FIND(AH$1,$AG1534))+1,FIND("=",$AG1534,FIND(AH$1,$AG1534))-FIND(":",$AG1534,FIND(AH$1,$AG1534))-1)),"卖家未填"))</f>
        <v>卖家未填</v>
      </c>
      <c r="J1534" s="11" t="str">
        <f>IF(AI$1="","",IFERROR(TRIM(MID($AG1534,FIND(":",$AG1534,FIND(AI$1,$AG1534))+1,FIND("=",$AG1534,FIND(AI$1,$AG1534))-FIND(":",$AG1534,FIND(AI$1,$AG1534))-1)),"卖家未填"))</f>
        <v>500</v>
      </c>
      <c r="K1534" s="11" t="str">
        <f>IF(AJ$1="","",IFERROR(TRIM(MID($AG1534,FIND(":",$AG1534,FIND(AJ$1,$AG1534))+1,FIND("=",$AG1534,FIND(AJ$1,$AG1534))-FIND(":",$AG1534,FIND(AJ$1,$AG1534))-1)),"卖家未填"))</f>
        <v>卖家未填</v>
      </c>
      <c r="L1534" s="11" t="str">
        <f>IF(AK$1="","",IFERROR(TRIM(MID($AG1534,FIND(":",$AG1534,FIND(AK$1,$AG1534))+1,FIND("=",$AG1534,FIND(AK$1,$AG1534))-FIND(":",$AG1534,FIND(AK$1,$AG1534))-1)),"卖家未填"))</f>
        <v>卖家未填</v>
      </c>
      <c r="M1534" s="11" t="str">
        <f>IF(AL$1="","",IFERROR(TRIM(MID($AG1534,FIND(":",$AG1534,FIND(AL$1,$AG1534))+1,FIND("=",$AG1534,FIND(AL$1,$AG1534))-FIND(":",$AG1534,FIND(AL$1,$AG1534))-1)),"卖家未填"))</f>
        <v>散装</v>
      </c>
      <c r="N1534" s="11" t="s">
        <v>1833</v>
      </c>
      <c r="O1534" s="11" t="s">
        <v>4501</v>
      </c>
      <c r="P1534" s="13">
        <v>9.5</v>
      </c>
      <c r="Q1534" s="13"/>
      <c r="R1534" s="11">
        <v>9.5</v>
      </c>
      <c r="S1534" s="14">
        <f>IFERROR(V1534/T1534,"0")</f>
        <v>51.3</v>
      </c>
      <c r="T1534" s="11">
        <v>10</v>
      </c>
      <c r="U1534" s="11">
        <v>54</v>
      </c>
      <c r="V1534" s="15">
        <f>R1534*U1534</f>
        <v>513</v>
      </c>
      <c r="W1534" s="11">
        <v>21</v>
      </c>
      <c r="X1534" s="11">
        <v>57</v>
      </c>
      <c r="Y1534" s="11">
        <v>36891005225</v>
      </c>
      <c r="Z1534" s="11">
        <v>63831084</v>
      </c>
      <c r="AA1534" s="16">
        <f>IFERROR((MID(AE1534,FIND("ends=",AE1534)+5,FIND("000&amp;starts",AE1534)-FIND("ends=",AE1534)-5)+8*3600)/86400+70*365+19,"")</f>
        <v>42035.472777777773</v>
      </c>
      <c r="AB1534" s="17" t="str">
        <f>HYPERLINK("http://item.taobao.com/item.htm?id="&amp;Y1534,"点击查看")</f>
        <v>点击查看</v>
      </c>
      <c r="AC1534" s="11">
        <f>YEAR(D1534)</f>
        <v>2010</v>
      </c>
      <c r="AD1534" s="11"/>
      <c r="AE1534" s="11" t="s">
        <v>6919</v>
      </c>
      <c r="AF1534" s="11"/>
      <c r="AG1534" s="11" t="s">
        <v>12588</v>
      </c>
    </row>
    <row r="1535" spans="1:33" x14ac:dyDescent="0.15">
      <c r="A1535" s="11" t="s">
        <v>14895</v>
      </c>
      <c r="B1535" s="11" t="s">
        <v>15254</v>
      </c>
      <c r="C1535" s="11" t="s">
        <v>14905</v>
      </c>
      <c r="D1535" s="12">
        <v>39714</v>
      </c>
      <c r="E1535" s="11" t="s">
        <v>14967</v>
      </c>
      <c r="F1535" s="11" t="s">
        <v>14968</v>
      </c>
      <c r="G1535" s="11" t="s">
        <v>28</v>
      </c>
      <c r="H1535" s="11" t="s">
        <v>10322</v>
      </c>
      <c r="I1535" s="11" t="str">
        <f>IF(AH$1="","",IFERROR(TRIM(MID($AG1535,FIND(":",$AG1535,FIND(AH$1,$AG1535))+1,FIND("=",$AG1535,FIND(AH$1,$AG1535))-FIND(":",$AG1535,FIND(AH$1,$AG1535))-1)),"卖家未填"))</f>
        <v>卖家未填</v>
      </c>
      <c r="J1535" s="11" t="str">
        <f>IF(AI$1="","",IFERROR(TRIM(MID($AG1535,FIND(":",$AG1535,FIND(AI$1,$AG1535))+1,FIND("=",$AG1535,FIND(AI$1,$AG1535))-FIND(":",$AG1535,FIND(AI$1,$AG1535))-1)),"卖家未填"))</f>
        <v>1150</v>
      </c>
      <c r="K1535" s="11" t="str">
        <f>IF(AJ$1="","",IFERROR(TRIM(MID($AG1535,FIND(":",$AG1535,FIND(AJ$1,$AG1535))+1,FIND("=",$AG1535,FIND(AJ$1,$AG1535))-FIND(":",$AG1535,FIND(AJ$1,$AG1535))-1)),"卖家未填"))</f>
        <v>卖家未填</v>
      </c>
      <c r="L1535" s="11" t="str">
        <f>IF(AK$1="","",IFERROR(TRIM(MID($AG1535,FIND(":",$AG1535,FIND(AK$1,$AG1535))+1,FIND("=",$AG1535,FIND(AK$1,$AG1535))-FIND(":",$AG1535,FIND(AK$1,$AG1535))-1)),"卖家未填"))</f>
        <v>卖家未填</v>
      </c>
      <c r="M1535" s="11" t="str">
        <f>IF(AL$1="","",IFERROR(TRIM(MID($AG1535,FIND(":",$AG1535,FIND(AL$1,$AG1535))+1,FIND("=",$AG1535,FIND(AL$1,$AG1535))-FIND(":",$AG1535,FIND(AL$1,$AG1535))-1)),"卖家未填"))</f>
        <v>散装</v>
      </c>
      <c r="N1535" s="11" t="s">
        <v>1535</v>
      </c>
      <c r="O1535" s="11" t="s">
        <v>4897</v>
      </c>
      <c r="P1535" s="13">
        <v>32</v>
      </c>
      <c r="Q1535" s="13"/>
      <c r="R1535" s="11">
        <v>32</v>
      </c>
      <c r="S1535" s="14">
        <f>IFERROR(V1535/T1535,"0")</f>
        <v>39.384615384615387</v>
      </c>
      <c r="T1535" s="11">
        <v>13</v>
      </c>
      <c r="U1535" s="11">
        <v>16</v>
      </c>
      <c r="V1535" s="15">
        <f>R1535*U1535</f>
        <v>512</v>
      </c>
      <c r="W1535" s="11"/>
      <c r="X1535" s="11"/>
      <c r="Y1535" s="11">
        <v>15941576048</v>
      </c>
      <c r="Z1535" s="11">
        <v>36390496</v>
      </c>
      <c r="AA1535" s="16">
        <f>IFERROR((MID(AE1535,FIND("ends=",AE1535)+5,FIND("000&amp;starts",AE1535)-FIND("ends=",AE1535)-5)+8*3600)/86400+70*365+19,"")</f>
        <v>42033.726967592593</v>
      </c>
      <c r="AB1535" s="17" t="str">
        <f>HYPERLINK("http://item.taobao.com/item.htm?id="&amp;Y1535,"点击查看")</f>
        <v>点击查看</v>
      </c>
      <c r="AC1535" s="11">
        <f>YEAR(D1535)</f>
        <v>2008</v>
      </c>
      <c r="AD1535" s="11"/>
      <c r="AE1535" s="11" t="s">
        <v>6621</v>
      </c>
      <c r="AF1535" s="11"/>
      <c r="AG1535" s="11" t="s">
        <v>12314</v>
      </c>
    </row>
    <row r="1536" spans="1:33" x14ac:dyDescent="0.15">
      <c r="A1536" s="11" t="s">
        <v>14895</v>
      </c>
      <c r="B1536" s="11" t="s">
        <v>15385</v>
      </c>
      <c r="C1536" s="11" t="s">
        <v>14897</v>
      </c>
      <c r="D1536" s="12">
        <v>41247</v>
      </c>
      <c r="E1536" s="11" t="s">
        <v>24</v>
      </c>
      <c r="F1536" s="11" t="s">
        <v>24</v>
      </c>
      <c r="G1536" s="11" t="s">
        <v>24</v>
      </c>
      <c r="H1536" s="11" t="s">
        <v>10322</v>
      </c>
      <c r="I1536" s="11" t="str">
        <f>IF(AH$1="","",IFERROR(TRIM(MID($AG1536,FIND(":",$AG1536,FIND(AH$1,$AG1536))+1,FIND("=",$AG1536,FIND(AH$1,$AG1536))-FIND(":",$AG1536,FIND(AH$1,$AG1536))-1)),"卖家未填"))</f>
        <v>卖家未填</v>
      </c>
      <c r="J1536" s="11" t="str">
        <f>IF(AI$1="","",IFERROR(TRIM(MID($AG1536,FIND(":",$AG1536,FIND(AI$1,$AG1536))+1,FIND("=",$AG1536,FIND(AI$1,$AG1536))-FIND(":",$AG1536,FIND(AI$1,$AG1536))-1)),"卖家未填"))</f>
        <v>500</v>
      </c>
      <c r="K1536" s="11" t="str">
        <f>IF(AJ$1="","",IFERROR(TRIM(MID($AG1536,FIND(":",$AG1536,FIND(AJ$1,$AG1536))+1,FIND("=",$AG1536,FIND(AJ$1,$AG1536))-FIND(":",$AG1536,FIND(AJ$1,$AG1536))-1)),"卖家未填"))</f>
        <v>卖家未填</v>
      </c>
      <c r="L1536" s="11" t="str">
        <f>IF(AK$1="","",IFERROR(TRIM(MID($AG1536,FIND(":",$AG1536,FIND(AK$1,$AG1536))+1,FIND("=",$AG1536,FIND(AK$1,$AG1536))-FIND(":",$AG1536,FIND(AK$1,$AG1536))-1)),"卖家未填"))</f>
        <v>卖家未填</v>
      </c>
      <c r="M1536" s="11" t="str">
        <f>IF(AL$1="","",IFERROR(TRIM(MID($AG1536,FIND(":",$AG1536,FIND(AL$1,$AG1536))+1,FIND("=",$AG1536,FIND(AL$1,$AG1536))-FIND(":",$AG1536,FIND(AL$1,$AG1536))-1)),"卖家未填"))</f>
        <v>包装</v>
      </c>
      <c r="N1536" s="11" t="s">
        <v>1585</v>
      </c>
      <c r="O1536" s="11" t="s">
        <v>4438</v>
      </c>
      <c r="P1536" s="13">
        <v>32</v>
      </c>
      <c r="Q1536" s="13"/>
      <c r="R1536" s="11">
        <v>32</v>
      </c>
      <c r="S1536" s="14">
        <f>IFERROR(V1536/T1536,"0")</f>
        <v>42.666666666666664</v>
      </c>
      <c r="T1536" s="11">
        <v>12</v>
      </c>
      <c r="U1536" s="11">
        <v>16</v>
      </c>
      <c r="V1536" s="15">
        <f>R1536*U1536</f>
        <v>512</v>
      </c>
      <c r="W1536" s="11">
        <v>11</v>
      </c>
      <c r="X1536" s="11">
        <v>93</v>
      </c>
      <c r="Y1536" s="11">
        <v>37451169958</v>
      </c>
      <c r="Z1536" s="11">
        <v>101369606</v>
      </c>
      <c r="AA1536" s="16">
        <f>IFERROR((MID(AE1536,FIND("ends=",AE1536)+5,FIND("000&amp;starts",AE1536)-FIND("ends=",AE1536)-5)+8*3600)/86400+70*365+19,"")</f>
        <v>42031.388888888891</v>
      </c>
      <c r="AB1536" s="17" t="str">
        <f>HYPERLINK("http://item.taobao.com/item.htm?id="&amp;Y1536,"点击查看")</f>
        <v>点击查看</v>
      </c>
      <c r="AC1536" s="11">
        <f>YEAR(D1536)</f>
        <v>2012</v>
      </c>
      <c r="AD1536" s="11"/>
      <c r="AE1536" s="11" t="s">
        <v>6671</v>
      </c>
      <c r="AF1536" s="11"/>
      <c r="AG1536" s="11" t="s">
        <v>12360</v>
      </c>
    </row>
    <row r="1537" spans="1:33" x14ac:dyDescent="0.15">
      <c r="A1537" s="11" t="s">
        <v>14895</v>
      </c>
      <c r="B1537" s="11" t="s">
        <v>16185</v>
      </c>
      <c r="C1537" s="11" t="s">
        <v>14897</v>
      </c>
      <c r="D1537" s="12">
        <v>41437</v>
      </c>
      <c r="E1537" s="11" t="s">
        <v>15026</v>
      </c>
      <c r="F1537" s="11" t="s">
        <v>15053</v>
      </c>
      <c r="G1537" s="11" t="s">
        <v>100</v>
      </c>
      <c r="H1537" s="11" t="s">
        <v>10322</v>
      </c>
      <c r="I1537" s="11" t="str">
        <f>IF(AH$1="","",IFERROR(TRIM(MID($AG1537,FIND(":",$AG1537,FIND(AH$1,$AG1537))+1,FIND("=",$AG1537,FIND(AH$1,$AG1537))-FIND(":",$AG1537,FIND(AH$1,$AG1537))-1)),"卖家未填"))</f>
        <v>卖家未填</v>
      </c>
      <c r="J1537" s="11" t="str">
        <f>IF(AI$1="","",IFERROR(TRIM(MID($AG1537,FIND(":",$AG1537,FIND(AI$1,$AG1537))+1,FIND("=",$AG1537,FIND(AI$1,$AG1537))-FIND(":",$AG1537,FIND(AI$1,$AG1537))-1)),"卖家未填"))</f>
        <v>500</v>
      </c>
      <c r="K1537" s="11" t="str">
        <f>IF(AJ$1="","",IFERROR(TRIM(MID($AG1537,FIND(":",$AG1537,FIND(AJ$1,$AG1537))+1,FIND("=",$AG1537,FIND(AJ$1,$AG1537))-FIND(":",$AG1537,FIND(AJ$1,$AG1537))-1)),"卖家未填"))</f>
        <v>卖家未填</v>
      </c>
      <c r="L1537" s="11" t="str">
        <f>IF(AK$1="","",IFERROR(TRIM(MID($AG1537,FIND(":",$AG1537,FIND(AK$1,$AG1537))+1,FIND("=",$AG1537,FIND(AK$1,$AG1537))-FIND(":",$AG1537,FIND(AK$1,$AG1537))-1)),"卖家未填"))</f>
        <v>卖家未填</v>
      </c>
      <c r="M1537" s="11" t="str">
        <f>IF(AL$1="","",IFERROR(TRIM(MID($AG1537,FIND(":",$AG1537,FIND(AL$1,$AG1537))+1,FIND("=",$AG1537,FIND(AL$1,$AG1537))-FIND(":",$AG1537,FIND(AL$1,$AG1537))-1)),"卖家未填"))</f>
        <v>散装</v>
      </c>
      <c r="N1537" s="11" t="s">
        <v>2239</v>
      </c>
      <c r="O1537" s="11" t="s">
        <v>4442</v>
      </c>
      <c r="P1537" s="13">
        <v>16</v>
      </c>
      <c r="Q1537" s="13"/>
      <c r="R1537" s="11">
        <v>16</v>
      </c>
      <c r="S1537" s="14">
        <f>IFERROR(V1537/T1537,"0")</f>
        <v>73.142857142857139</v>
      </c>
      <c r="T1537" s="11">
        <v>7</v>
      </c>
      <c r="U1537" s="11">
        <v>32</v>
      </c>
      <c r="V1537" s="15">
        <f>R1537*U1537</f>
        <v>512</v>
      </c>
      <c r="W1537" s="11">
        <v>59</v>
      </c>
      <c r="X1537" s="11">
        <v>97</v>
      </c>
      <c r="Y1537" s="11">
        <v>37030398219</v>
      </c>
      <c r="Z1537" s="11">
        <v>104727905</v>
      </c>
      <c r="AA1537" s="16">
        <f>IFERROR((MID(AE1537,FIND("ends=",AE1537)+5,FIND("000&amp;starts",AE1537)-FIND("ends=",AE1537)-5)+8*3600)/86400+70*365+19,"")</f>
        <v>42035.480300925927</v>
      </c>
      <c r="AB1537" s="17" t="str">
        <f>HYPERLINK("http://item.taobao.com/item.htm?id="&amp;Y1537,"点击查看")</f>
        <v>点击查看</v>
      </c>
      <c r="AC1537" s="11">
        <f>YEAR(D1537)</f>
        <v>2013</v>
      </c>
      <c r="AD1537" s="11"/>
      <c r="AE1537" s="11" t="s">
        <v>7322</v>
      </c>
      <c r="AF1537" s="11"/>
      <c r="AG1537" s="11" t="s">
        <v>12948</v>
      </c>
    </row>
    <row r="1538" spans="1:33" x14ac:dyDescent="0.15">
      <c r="A1538" s="11" t="s">
        <v>14895</v>
      </c>
      <c r="B1538" s="11" t="s">
        <v>16249</v>
      </c>
      <c r="C1538" s="11" t="s">
        <v>14897</v>
      </c>
      <c r="D1538" s="12">
        <v>41013</v>
      </c>
      <c r="E1538" s="11" t="s">
        <v>14957</v>
      </c>
      <c r="F1538" s="11" t="s">
        <v>14958</v>
      </c>
      <c r="G1538" s="11" t="s">
        <v>21</v>
      </c>
      <c r="H1538" s="11" t="s">
        <v>10331</v>
      </c>
      <c r="I1538" s="11" t="str">
        <f>IF(AH$1="","",IFERROR(TRIM(MID($AG1538,FIND(":",$AG1538,FIND(AH$1,$AG1538))+1,FIND("=",$AG1538,FIND(AH$1,$AG1538))-FIND(":",$AG1538,FIND(AH$1,$AG1538))-1)),"卖家未填"))</f>
        <v>庄永大</v>
      </c>
      <c r="J1538" s="11" t="str">
        <f>IF(AI$1="","",IFERROR(TRIM(MID($AG1538,FIND(":",$AG1538,FIND(AI$1,$AG1538))+1,FIND("=",$AG1538,FIND(AI$1,$AG1538))-FIND(":",$AG1538,FIND(AI$1,$AG1538))-1)),"卖家未填"))</f>
        <v>300</v>
      </c>
      <c r="K1538" s="11" t="str">
        <f>IF(AJ$1="","",IFERROR(TRIM(MID($AG1538,FIND(":",$AG1538,FIND(AJ$1,$AG1538))+1,FIND("=",$AG1538,FIND(AJ$1,$AG1538))-FIND(":",$AG1538,FIND(AJ$1,$AG1538))-1)),"卖家未填"))</f>
        <v>卖家未填</v>
      </c>
      <c r="L1538" s="11" t="str">
        <f>IF(AK$1="","",IFERROR(TRIM(MID($AG1538,FIND(":",$AG1538,FIND(AK$1,$AG1538))+1,FIND("=",$AG1538,FIND(AK$1,$AG1538))-FIND(":",$AG1538,FIND(AK$1,$AG1538))-1)),"卖家未填"))</f>
        <v>卖家未填</v>
      </c>
      <c r="M1538" s="11" t="str">
        <f>IF(AL$1="","",IFERROR(TRIM(MID($AG1538,FIND(":",$AG1538,FIND(AL$1,$AG1538))+1,FIND("=",$AG1538,FIND(AL$1,$AG1538))-FIND(":",$AG1538,FIND(AL$1,$AG1538))-1)),"卖家未填"))</f>
        <v>包装</v>
      </c>
      <c r="N1538" s="11" t="s">
        <v>2369</v>
      </c>
      <c r="O1538" s="11" t="s">
        <v>4568</v>
      </c>
      <c r="P1538" s="13">
        <v>4</v>
      </c>
      <c r="Q1538" s="13"/>
      <c r="R1538" s="11">
        <v>4</v>
      </c>
      <c r="S1538" s="14">
        <f>IFERROR(V1538/T1538,"0")</f>
        <v>85.333333333333329</v>
      </c>
      <c r="T1538" s="11">
        <v>6</v>
      </c>
      <c r="U1538" s="11">
        <v>128</v>
      </c>
      <c r="V1538" s="15">
        <f>R1538*U1538</f>
        <v>512</v>
      </c>
      <c r="W1538" s="11">
        <v>7</v>
      </c>
      <c r="X1538" s="11">
        <v>41</v>
      </c>
      <c r="Y1538" s="11">
        <v>36214511927</v>
      </c>
      <c r="Z1538" s="11">
        <v>71446253</v>
      </c>
      <c r="AA1538" s="16">
        <f>IFERROR((MID(AE1538,FIND("ends=",AE1538)+5,FIND("000&amp;starts",AE1538)-FIND("ends=",AE1538)-5)+8*3600)/86400+70*365+19,"")</f>
        <v>42032.880914351852</v>
      </c>
      <c r="AB1538" s="17" t="str">
        <f>HYPERLINK("http://item.taobao.com/item.htm?id="&amp;Y1538,"点击查看")</f>
        <v>点击查看</v>
      </c>
      <c r="AC1538" s="11">
        <f>YEAR(D1538)</f>
        <v>2012</v>
      </c>
      <c r="AD1538" s="11"/>
      <c r="AE1538" s="11" t="s">
        <v>7450</v>
      </c>
      <c r="AF1538" s="11" t="s">
        <v>9566</v>
      </c>
      <c r="AG1538" s="11" t="s">
        <v>13065</v>
      </c>
    </row>
    <row r="1539" spans="1:33" x14ac:dyDescent="0.15">
      <c r="A1539" s="11" t="s">
        <v>14902</v>
      </c>
      <c r="B1539" s="11" t="s">
        <v>15378</v>
      </c>
      <c r="C1539" s="11" t="s">
        <v>14903</v>
      </c>
      <c r="D1539" s="12">
        <v>39760</v>
      </c>
      <c r="E1539" s="11" t="s">
        <v>14967</v>
      </c>
      <c r="F1539" s="11" t="s">
        <v>14968</v>
      </c>
      <c r="G1539" s="11" t="s">
        <v>28</v>
      </c>
      <c r="H1539" s="11" t="s">
        <v>10685</v>
      </c>
      <c r="I1539" s="11" t="str">
        <f>IF(AH$1="","",IFERROR(TRIM(MID($AG1539,FIND(":",$AG1539,FIND(AH$1,$AG1539))+1,FIND("=",$AG1539,FIND(AH$1,$AG1539))-FIND(":",$AG1539,FIND(AH$1,$AG1539))-1)),"卖家未填"))</f>
        <v>卖家未填</v>
      </c>
      <c r="J1539" s="11" t="str">
        <f>IF(AI$1="","",IFERROR(TRIM(MID($AG1539,FIND(":",$AG1539,FIND(AI$1,$AG1539))+1,FIND("=",$AG1539,FIND(AI$1,$AG1539))-FIND(":",$AG1539,FIND(AI$1,$AG1539))-1)),"卖家未填"))</f>
        <v>1770</v>
      </c>
      <c r="K1539" s="11" t="str">
        <f>IF(AJ$1="","",IFERROR(TRIM(MID($AG1539,FIND(":",$AG1539,FIND(AJ$1,$AG1539))+1,FIND("=",$AG1539,FIND(AJ$1,$AG1539))-FIND(":",$AG1539,FIND(AJ$1,$AG1539))-1)),"卖家未填"))</f>
        <v>卖家未填</v>
      </c>
      <c r="L1539" s="11" t="str">
        <f>IF(AK$1="","",IFERROR(TRIM(MID($AG1539,FIND(":",$AG1539,FIND(AK$1,$AG1539))+1,FIND("=",$AG1539,FIND(AK$1,$AG1539))-FIND(":",$AG1539,FIND(AK$1,$AG1539))-1)),"卖家未填"))</f>
        <v>卖家未填</v>
      </c>
      <c r="M1539" s="11" t="str">
        <f>IF(AL$1="","",IFERROR(TRIM(MID($AG1539,FIND(":",$AG1539,FIND(AL$1,$AG1539))+1,FIND("=",$AG1539,FIND(AL$1,$AG1539))-FIND(":",$AG1539,FIND(AL$1,$AG1539))-1)),"卖家未填"))</f>
        <v>散装</v>
      </c>
      <c r="N1539" s="11" t="s">
        <v>2384</v>
      </c>
      <c r="O1539" s="11" t="s">
        <v>4855</v>
      </c>
      <c r="P1539" s="13">
        <v>73</v>
      </c>
      <c r="Q1539" s="13"/>
      <c r="R1539" s="11">
        <v>73</v>
      </c>
      <c r="S1539" s="14">
        <f>IFERROR(V1539/T1539,"0")</f>
        <v>85.166666666666671</v>
      </c>
      <c r="T1539" s="11">
        <v>6</v>
      </c>
      <c r="U1539" s="11">
        <v>7</v>
      </c>
      <c r="V1539" s="15">
        <f>R1539*U1539</f>
        <v>511</v>
      </c>
      <c r="W1539" s="11">
        <v>0</v>
      </c>
      <c r="X1539" s="11">
        <v>27</v>
      </c>
      <c r="Y1539" s="11">
        <v>42876071404</v>
      </c>
      <c r="Z1539" s="11">
        <v>36634493</v>
      </c>
      <c r="AA1539" s="16">
        <f>IFERROR((MID(AE1539,FIND("ends=",AE1539)+5,FIND("000&amp;starts",AE1539)-FIND("ends=",AE1539)-5)+8*3600)/86400+70*365+19,"")</f>
        <v>42033.473344907412</v>
      </c>
      <c r="AB1539" s="17" t="str">
        <f>HYPERLINK("http://item.taobao.com/item.htm?id="&amp;Y1539,"点击查看")</f>
        <v>点击查看</v>
      </c>
      <c r="AC1539" s="11">
        <f>YEAR(D1539)</f>
        <v>2008</v>
      </c>
      <c r="AD1539" s="11"/>
      <c r="AE1539" s="11" t="s">
        <v>7462</v>
      </c>
      <c r="AF1539" s="11" t="s">
        <v>9987</v>
      </c>
      <c r="AG1539" s="11" t="s">
        <v>13079</v>
      </c>
    </row>
    <row r="1540" spans="1:33" x14ac:dyDescent="0.15">
      <c r="A1540" s="11" t="s">
        <v>14895</v>
      </c>
      <c r="B1540" s="11" t="s">
        <v>15607</v>
      </c>
      <c r="C1540" s="11" t="s">
        <v>14897</v>
      </c>
      <c r="D1540" s="12">
        <v>40593</v>
      </c>
      <c r="E1540" s="11" t="s">
        <v>24</v>
      </c>
      <c r="F1540" s="11" t="s">
        <v>24</v>
      </c>
      <c r="G1540" s="11" t="s">
        <v>24</v>
      </c>
      <c r="H1540" s="11" t="s">
        <v>10322</v>
      </c>
      <c r="I1540" s="11" t="str">
        <f>IF(AH$1="","",IFERROR(TRIM(MID($AG1540,FIND(":",$AG1540,FIND(AH$1,$AG1540))+1,FIND("=",$AG1540,FIND(AH$1,$AG1540))-FIND(":",$AG1540,FIND(AH$1,$AG1540))-1)),"卖家未填"))</f>
        <v>卖家未填</v>
      </c>
      <c r="J1540" s="11" t="str">
        <f>IF(AI$1="","",IFERROR(TRIM(MID($AG1540,FIND(":",$AG1540,FIND(AI$1,$AG1540))+1,FIND("=",$AG1540,FIND(AI$1,$AG1540))-FIND(":",$AG1540,FIND(AI$1,$AG1540))-1)),"卖家未填"))</f>
        <v>250</v>
      </c>
      <c r="K1540" s="11" t="str">
        <f>IF(AJ$1="","",IFERROR(TRIM(MID($AG1540,FIND(":",$AG1540,FIND(AJ$1,$AG1540))+1,FIND("=",$AG1540,FIND(AJ$1,$AG1540))-FIND(":",$AG1540,FIND(AJ$1,$AG1540))-1)),"卖家未填"))</f>
        <v>卖家未填</v>
      </c>
      <c r="L1540" s="11" t="str">
        <f>IF(AK$1="","",IFERROR(TRIM(MID($AG1540,FIND(":",$AG1540,FIND(AK$1,$AG1540))+1,FIND("=",$AG1540,FIND(AK$1,$AG1540))-FIND(":",$AG1540,FIND(AK$1,$AG1540))-1)),"卖家未填"))</f>
        <v>卖家未填</v>
      </c>
      <c r="M1540" s="11" t="str">
        <f>IF(AL$1="","",IFERROR(TRIM(MID($AG1540,FIND(":",$AG1540,FIND(AL$1,$AG1540))+1,FIND("=",$AG1540,FIND(AL$1,$AG1540))-FIND(":",$AG1540,FIND(AL$1,$AG1540))-1)),"卖家未填"))</f>
        <v>散装</v>
      </c>
      <c r="N1540" s="11" t="s">
        <v>1044</v>
      </c>
      <c r="O1540" s="11" t="s">
        <v>4500</v>
      </c>
      <c r="P1540" s="13">
        <v>15</v>
      </c>
      <c r="Q1540" s="13"/>
      <c r="R1540" s="11">
        <v>15</v>
      </c>
      <c r="S1540" s="14">
        <f>IFERROR(V1540/T1540,"0")</f>
        <v>21.25</v>
      </c>
      <c r="T1540" s="11">
        <v>24</v>
      </c>
      <c r="U1540" s="11">
        <v>34</v>
      </c>
      <c r="V1540" s="15">
        <f>R1540*U1540</f>
        <v>510</v>
      </c>
      <c r="W1540" s="11">
        <v>19</v>
      </c>
      <c r="X1540" s="11">
        <v>71</v>
      </c>
      <c r="Y1540" s="11">
        <v>36784419794</v>
      </c>
      <c r="Z1540" s="11">
        <v>64916336</v>
      </c>
      <c r="AA1540" s="16">
        <f>IFERROR((MID(AE1540,FIND("ends=",AE1540)+5,FIND("000&amp;starts",AE1540)-FIND("ends=",AE1540)-5)+8*3600)/86400+70*365+19,"")</f>
        <v>42033.731458333335</v>
      </c>
      <c r="AB1540" s="17" t="str">
        <f>HYPERLINK("http://item.taobao.com/item.htm?id="&amp;Y1540,"点击查看")</f>
        <v>点击查看</v>
      </c>
      <c r="AC1540" s="11">
        <f>YEAR(D1540)</f>
        <v>2011</v>
      </c>
      <c r="AD1540" s="11"/>
      <c r="AE1540" s="11" t="s">
        <v>6149</v>
      </c>
      <c r="AF1540" s="11"/>
      <c r="AG1540" s="11" t="s">
        <v>11858</v>
      </c>
    </row>
    <row r="1541" spans="1:33" x14ac:dyDescent="0.15">
      <c r="A1541" s="11" t="s">
        <v>14895</v>
      </c>
      <c r="B1541" s="11" t="s">
        <v>15700</v>
      </c>
      <c r="C1541" s="11" t="s">
        <v>14894</v>
      </c>
      <c r="D1541" s="12">
        <v>39776</v>
      </c>
      <c r="E1541" s="11" t="s">
        <v>14965</v>
      </c>
      <c r="F1541" s="11" t="s">
        <v>14970</v>
      </c>
      <c r="G1541" s="11" t="s">
        <v>30</v>
      </c>
      <c r="H1541" s="11" t="s">
        <v>10322</v>
      </c>
      <c r="I1541" s="11" t="str">
        <f>IF(AH$1="","",IFERROR(TRIM(MID($AG1541,FIND(":",$AG1541,FIND(AH$1,$AG1541))+1,FIND("=",$AG1541,FIND(AH$1,$AG1541))-FIND(":",$AG1541,FIND(AH$1,$AG1541))-1)),"卖家未填"))</f>
        <v>卖家未填</v>
      </c>
      <c r="J1541" s="11" t="str">
        <f>IF(AI$1="","",IFERROR(TRIM(MID($AG1541,FIND(":",$AG1541,FIND(AI$1,$AG1541))+1,FIND("=",$AG1541,FIND(AI$1,$AG1541))-FIND(":",$AG1541,FIND(AI$1,$AG1541))-1)),"卖家未填"))</f>
        <v>450</v>
      </c>
      <c r="K1541" s="11" t="str">
        <f>IF(AJ$1="","",IFERROR(TRIM(MID($AG1541,FIND(":",$AG1541,FIND(AJ$1,$AG1541))+1,FIND("=",$AG1541,FIND(AJ$1,$AG1541))-FIND(":",$AG1541,FIND(AJ$1,$AG1541))-1)),"卖家未填"))</f>
        <v>卖家未填</v>
      </c>
      <c r="L1541" s="11" t="str">
        <f>IF(AK$1="","",IFERROR(TRIM(MID($AG1541,FIND(":",$AG1541,FIND(AK$1,$AG1541))+1,FIND("=",$AG1541,FIND(AK$1,$AG1541))-FIND(":",$AG1541,FIND(AK$1,$AG1541))-1)),"卖家未填"))</f>
        <v>卖家未填</v>
      </c>
      <c r="M1541" s="11" t="str">
        <f>IF(AL$1="","",IFERROR(TRIM(MID($AG1541,FIND(":",$AG1541,FIND(AL$1,$AG1541))+1,FIND("=",$AG1541,FIND(AL$1,$AG1541))-FIND(":",$AG1541,FIND(AL$1,$AG1541))-1)),"卖家未填"))</f>
        <v>散装</v>
      </c>
      <c r="N1541" s="11" t="s">
        <v>1245</v>
      </c>
      <c r="O1541" s="11" t="s">
        <v>4821</v>
      </c>
      <c r="P1541" s="13">
        <v>7.99</v>
      </c>
      <c r="Q1541" s="13">
        <v>7.5</v>
      </c>
      <c r="R1541" s="11">
        <v>7.5</v>
      </c>
      <c r="S1541" s="14">
        <f>IFERROR(V1541/T1541,"0")</f>
        <v>28.333333333333332</v>
      </c>
      <c r="T1541" s="11">
        <v>18</v>
      </c>
      <c r="U1541" s="11">
        <v>68</v>
      </c>
      <c r="V1541" s="15">
        <f>R1541*U1541</f>
        <v>510</v>
      </c>
      <c r="W1541" s="11">
        <v>8</v>
      </c>
      <c r="X1541" s="11">
        <v>25</v>
      </c>
      <c r="Y1541" s="11">
        <v>36026067293</v>
      </c>
      <c r="Z1541" s="11">
        <v>36731424</v>
      </c>
      <c r="AA1541" s="16">
        <f>IFERROR((MID(AE1541,FIND("ends=",AE1541)+5,FIND("000&amp;starts",AE1541)-FIND("ends=",AE1541)-5)+8*3600)/86400+70*365+19,"")</f>
        <v>42033.846875000003</v>
      </c>
      <c r="AB1541" s="17" t="str">
        <f>HYPERLINK("http://item.taobao.com/item.htm?id="&amp;Y1541,"点击查看")</f>
        <v>点击查看</v>
      </c>
      <c r="AC1541" s="11">
        <f>YEAR(D1541)</f>
        <v>2008</v>
      </c>
      <c r="AD1541" s="11"/>
      <c r="AE1541" s="11" t="s">
        <v>6339</v>
      </c>
      <c r="AF1541" s="11"/>
      <c r="AG1541" s="11" t="s">
        <v>12043</v>
      </c>
    </row>
    <row r="1542" spans="1:33" x14ac:dyDescent="0.15">
      <c r="A1542" s="11" t="s">
        <v>14895</v>
      </c>
      <c r="B1542" s="11" t="s">
        <v>15621</v>
      </c>
      <c r="C1542" s="11" t="s">
        <v>14894</v>
      </c>
      <c r="D1542" s="12">
        <v>40652</v>
      </c>
      <c r="E1542" s="11" t="s">
        <v>15000</v>
      </c>
      <c r="F1542" s="11" t="s">
        <v>15051</v>
      </c>
      <c r="G1542" s="11" t="s">
        <v>98</v>
      </c>
      <c r="H1542" s="11" t="s">
        <v>10322</v>
      </c>
      <c r="I1542" s="11" t="str">
        <f>IF(AH$1="","",IFERROR(TRIM(MID($AG1542,FIND(":",$AG1542,FIND(AH$1,$AG1542))+1,FIND("=",$AG1542,FIND(AH$1,$AG1542))-FIND(":",$AG1542,FIND(AH$1,$AG1542))-1)),"卖家未填"))</f>
        <v>卖家未填</v>
      </c>
      <c r="J1542" s="11" t="str">
        <f>IF(AI$1="","",IFERROR(TRIM(MID($AG1542,FIND(":",$AG1542,FIND(AI$1,$AG1542))+1,FIND("=",$AG1542,FIND(AI$1,$AG1542))-FIND(":",$AG1542,FIND(AI$1,$AG1542))-1)),"卖家未填"))</f>
        <v>600</v>
      </c>
      <c r="K1542" s="11" t="str">
        <f>IF(AJ$1="","",IFERROR(TRIM(MID($AG1542,FIND(":",$AG1542,FIND(AJ$1,$AG1542))+1,FIND("=",$AG1542,FIND(AJ$1,$AG1542))-FIND(":",$AG1542,FIND(AJ$1,$AG1542))-1)),"卖家未填"))</f>
        <v>卖家未填</v>
      </c>
      <c r="L1542" s="11" t="str">
        <f>IF(AK$1="","",IFERROR(TRIM(MID($AG1542,FIND(":",$AG1542,FIND(AK$1,$AG1542))+1,FIND("=",$AG1542,FIND(AK$1,$AG1542))-FIND(":",$AG1542,FIND(AK$1,$AG1542))-1)),"卖家未填"))</f>
        <v>卖家未填</v>
      </c>
      <c r="M1542" s="11" t="str">
        <f>IF(AL$1="","",IFERROR(TRIM(MID($AG1542,FIND(":",$AG1542,FIND(AL$1,$AG1542))+1,FIND("=",$AG1542,FIND(AL$1,$AG1542))-FIND(":",$AG1542,FIND(AL$1,$AG1542))-1)),"卖家未填"))</f>
        <v>散装</v>
      </c>
      <c r="N1542" s="11" t="s">
        <v>1784</v>
      </c>
      <c r="O1542" s="11" t="s">
        <v>4566</v>
      </c>
      <c r="P1542" s="13">
        <v>15</v>
      </c>
      <c r="Q1542" s="13"/>
      <c r="R1542" s="11">
        <v>15</v>
      </c>
      <c r="S1542" s="14">
        <f>IFERROR(V1542/T1542,"0")</f>
        <v>51</v>
      </c>
      <c r="T1542" s="11">
        <v>10</v>
      </c>
      <c r="U1542" s="11">
        <v>34</v>
      </c>
      <c r="V1542" s="15">
        <f>R1542*U1542</f>
        <v>510</v>
      </c>
      <c r="W1542" s="11">
        <v>7</v>
      </c>
      <c r="X1542" s="11">
        <v>73</v>
      </c>
      <c r="Y1542" s="11">
        <v>15942468456</v>
      </c>
      <c r="Z1542" s="11">
        <v>66276151</v>
      </c>
      <c r="AA1542" s="16">
        <f>IFERROR((MID(AE1542,FIND("ends=",AE1542)+5,FIND("000&amp;starts",AE1542)-FIND("ends=",AE1542)-5)+8*3600)/86400+70*365+19,"")</f>
        <v>42031.875</v>
      </c>
      <c r="AB1542" s="17" t="str">
        <f>HYPERLINK("http://item.taobao.com/item.htm?id="&amp;Y1542,"点击查看")</f>
        <v>点击查看</v>
      </c>
      <c r="AC1542" s="11">
        <f>YEAR(D1542)</f>
        <v>2011</v>
      </c>
      <c r="AD1542" s="11"/>
      <c r="AE1542" s="11" t="s">
        <v>6873</v>
      </c>
      <c r="AF1542" s="11"/>
      <c r="AG1542" s="11" t="s">
        <v>12544</v>
      </c>
    </row>
    <row r="1543" spans="1:33" x14ac:dyDescent="0.15">
      <c r="A1543" s="11" t="s">
        <v>14898</v>
      </c>
      <c r="B1543" s="11" t="s">
        <v>16078</v>
      </c>
      <c r="C1543" s="11" t="s">
        <v>14899</v>
      </c>
      <c r="D1543" s="11"/>
      <c r="E1543" s="11" t="s">
        <v>24</v>
      </c>
      <c r="F1543" s="11" t="s">
        <v>24</v>
      </c>
      <c r="G1543" s="11" t="s">
        <v>24</v>
      </c>
      <c r="H1543" s="11" t="s">
        <v>10987</v>
      </c>
      <c r="I1543" s="11" t="str">
        <f>IF(AH$1="","",IFERROR(TRIM(MID($AG1543,FIND(":",$AG1543,FIND(AH$1,$AG1543))+1,FIND("=",$AG1543,FIND(AH$1,$AG1543))-FIND(":",$AG1543,FIND(AH$1,$AG1543))-1)),"卖家未填"))</f>
        <v>一只鼎</v>
      </c>
      <c r="J1543" s="11" t="str">
        <f>IF(AI$1="","",IFERROR(TRIM(MID($AG1543,FIND(":",$AG1543,FIND(AI$1,$AG1543))+1,FIND("=",$AG1543,FIND(AI$1,$AG1543))-FIND(":",$AG1543,FIND(AI$1,$AG1543))-1)),"卖家未填"))</f>
        <v>454</v>
      </c>
      <c r="K1543" s="11" t="str">
        <f>IF(AJ$1="","",IFERROR(TRIM(MID($AG1543,FIND(":",$AG1543,FIND(AJ$1,$AG1543))+1,FIND("=",$AG1543,FIND(AJ$1,$AG1543))-FIND(":",$AG1543,FIND(AJ$1,$AG1543))-1)),"卖家未填"))</f>
        <v>5人份</v>
      </c>
      <c r="L1543" s="11" t="str">
        <f>IF(AK$1="","",IFERROR(TRIM(MID($AG1543,FIND(":",$AG1543,FIND(AK$1,$AG1543))+1,FIND("=",$AG1543,FIND(AK$1,$AG1543))-FIND(":",$AG1543,FIND(AK$1,$AG1543))-1)),"卖家未填"))</f>
        <v>1周</v>
      </c>
      <c r="M1543" s="11" t="str">
        <f>IF(AL$1="","",IFERROR(TRIM(MID($AG1543,FIND(":",$AG1543,FIND(AL$1,$AG1543))+1,FIND("=",$AG1543,FIND(AL$1,$AG1543))-FIND(":",$AG1543,FIND(AL$1,$AG1543))-1)),"卖家未填"))</f>
        <v>包装</v>
      </c>
      <c r="N1543" s="11" t="s">
        <v>1998</v>
      </c>
      <c r="O1543" s="11"/>
      <c r="P1543" s="13">
        <v>7.5</v>
      </c>
      <c r="Q1543" s="13"/>
      <c r="R1543" s="11">
        <v>7.5</v>
      </c>
      <c r="S1543" s="14">
        <f>IFERROR(V1543/T1543,"0")</f>
        <v>63.75</v>
      </c>
      <c r="T1543" s="11">
        <v>8</v>
      </c>
      <c r="U1543" s="11">
        <v>68</v>
      </c>
      <c r="V1543" s="15">
        <f>R1543*U1543</f>
        <v>510</v>
      </c>
      <c r="W1543" s="11">
        <v>102</v>
      </c>
      <c r="X1543" s="11">
        <v>51</v>
      </c>
      <c r="Y1543" s="11">
        <v>35790223847</v>
      </c>
      <c r="Z1543" s="11">
        <v>66760833</v>
      </c>
      <c r="AA1543" s="16" t="str">
        <f>IFERROR((MID(AE1543,FIND("ends=",AE1543)+5,FIND("000&amp;starts",AE1543)-FIND("ends=",AE1543)-5)+8*3600)/86400+70*365+19,"")</f>
        <v/>
      </c>
      <c r="AB1543" s="17" t="str">
        <f>HYPERLINK("http://item.taobao.com/item.htm?id="&amp;Y1543,"点击查看")</f>
        <v>点击查看</v>
      </c>
      <c r="AC1543" s="11">
        <f>YEAR(D1543)</f>
        <v>1900</v>
      </c>
      <c r="AD1543" s="11"/>
      <c r="AE1543" s="11"/>
      <c r="AF1543" s="11" t="s">
        <v>9917</v>
      </c>
      <c r="AG1543" s="11" t="s">
        <v>12731</v>
      </c>
    </row>
    <row r="1544" spans="1:33" x14ac:dyDescent="0.15">
      <c r="A1544" s="11" t="s">
        <v>14919</v>
      </c>
      <c r="B1544" s="11" t="s">
        <v>16450</v>
      </c>
      <c r="C1544" s="11" t="s">
        <v>14918</v>
      </c>
      <c r="D1544" s="12">
        <v>41245</v>
      </c>
      <c r="E1544" s="11" t="s">
        <v>14965</v>
      </c>
      <c r="F1544" s="11" t="s">
        <v>14966</v>
      </c>
      <c r="G1544" s="11" t="s">
        <v>27</v>
      </c>
      <c r="H1544" s="11" t="s">
        <v>10746</v>
      </c>
      <c r="I1544" s="11" t="str">
        <f>IF(AH$1="","",IFERROR(TRIM(MID($AG1544,FIND(":",$AG1544,FIND(AH$1,$AG1544))+1,FIND("=",$AG1544,FIND(AH$1,$AG1544))-FIND(":",$AG1544,FIND(AH$1,$AG1544))-1)),"卖家未填"))</f>
        <v>黄米粘豆包</v>
      </c>
      <c r="J1544" s="11" t="str">
        <f>IF(AI$1="","",IFERROR(TRIM(MID($AG1544,FIND(":",$AG1544,FIND(AI$1,$AG1544))+1,FIND("=",$AG1544,FIND(AI$1,$AG1544))-FIND(":",$AG1544,FIND(AI$1,$AG1544))-1)),"卖家未填"))</f>
        <v>3220</v>
      </c>
      <c r="K1544" s="11" t="str">
        <f>IF(AJ$1="","",IFERROR(TRIM(MID($AG1544,FIND(":",$AG1544,FIND(AJ$1,$AG1544))+1,FIND("=",$AG1544,FIND(AJ$1,$AG1544))-FIND(":",$AG1544,FIND(AJ$1,$AG1544))-1)),"卖家未填"))</f>
        <v>卖家未填</v>
      </c>
      <c r="L1544" s="11" t="str">
        <f>IF(AK$1="","",IFERROR(TRIM(MID($AG1544,FIND(":",$AG1544,FIND(AK$1,$AG1544))+1,FIND("=",$AG1544,FIND(AK$1,$AG1544))-FIND(":",$AG1544,FIND(AK$1,$AG1544))-1)),"卖家未填"))</f>
        <v>卖家未填</v>
      </c>
      <c r="M1544" s="11" t="str">
        <f>IF(AL$1="","",IFERROR(TRIM(MID($AG1544,FIND(":",$AG1544,FIND(AL$1,$AG1544))+1,FIND("=",$AG1544,FIND(AL$1,$AG1544))-FIND(":",$AG1544,FIND(AL$1,$AG1544))-1)),"卖家未填"))</f>
        <v>包装</v>
      </c>
      <c r="N1544" s="11" t="s">
        <v>2778</v>
      </c>
      <c r="O1544" s="11" t="s">
        <v>5154</v>
      </c>
      <c r="P1544" s="13">
        <v>95</v>
      </c>
      <c r="Q1544" s="13">
        <v>85</v>
      </c>
      <c r="R1544" s="11">
        <v>85</v>
      </c>
      <c r="S1544" s="14">
        <f>IFERROR(V1544/T1544,"0")</f>
        <v>127.5</v>
      </c>
      <c r="T1544" s="11">
        <v>4</v>
      </c>
      <c r="U1544" s="11">
        <v>6</v>
      </c>
      <c r="V1544" s="15">
        <f>R1544*U1544</f>
        <v>510</v>
      </c>
      <c r="W1544" s="11">
        <v>3</v>
      </c>
      <c r="X1544" s="11">
        <v>5</v>
      </c>
      <c r="Y1544" s="11">
        <v>42575256371</v>
      </c>
      <c r="Z1544" s="11">
        <v>101335895</v>
      </c>
      <c r="AA1544" s="16">
        <f>IFERROR((MID(AE1544,FIND("ends=",AE1544)+5,FIND("000&amp;starts",AE1544)-FIND("ends=",AE1544)-5)+8*3600)/86400+70*365+19,"")</f>
        <v>42029.75</v>
      </c>
      <c r="AB1544" s="17" t="str">
        <f>HYPERLINK("http://item.taobao.com/item.htm?id="&amp;Y1544,"点击查看")</f>
        <v>点击查看</v>
      </c>
      <c r="AC1544" s="11">
        <f>YEAR(D1544)</f>
        <v>2012</v>
      </c>
      <c r="AD1544" s="11"/>
      <c r="AE1544" s="11" t="s">
        <v>7862</v>
      </c>
      <c r="AF1544" s="11" t="s">
        <v>10052</v>
      </c>
      <c r="AG1544" s="11" t="s">
        <v>13434</v>
      </c>
    </row>
    <row r="1545" spans="1:33" x14ac:dyDescent="0.15">
      <c r="A1545" s="11" t="s">
        <v>14947</v>
      </c>
      <c r="B1545" s="11" t="s">
        <v>15784</v>
      </c>
      <c r="C1545" s="11" t="s">
        <v>14950</v>
      </c>
      <c r="D1545" s="12">
        <v>39441</v>
      </c>
      <c r="E1545" s="11" t="s">
        <v>24</v>
      </c>
      <c r="F1545" s="11" t="s">
        <v>24</v>
      </c>
      <c r="G1545" s="11" t="s">
        <v>24</v>
      </c>
      <c r="H1545" s="11" t="s">
        <v>10715</v>
      </c>
      <c r="I1545" s="11" t="str">
        <f>IF(AH$1="","",IFERROR(TRIM(MID($AG1545,FIND(":",$AG1545,FIND(AH$1,$AG1545))+1,FIND("=",$AG1545,FIND(AH$1,$AG1545))-FIND(":",$AG1545,FIND(AH$1,$AG1545))-1)),"卖家未填"))</f>
        <v>切年糕</v>
      </c>
      <c r="J1545" s="11" t="str">
        <f>IF(AI$1="","",IFERROR(TRIM(MID($AG1545,FIND(":",$AG1545,FIND(AI$1,$AG1545))+1,FIND("=",$AG1545,FIND(AI$1,$AG1545))-FIND(":",$AG1545,FIND(AI$1,$AG1545))-1)),"卖家未填"))</f>
        <v>1000</v>
      </c>
      <c r="K1545" s="11" t="str">
        <f>IF(AJ$1="","",IFERROR(TRIM(MID($AG1545,FIND(":",$AG1545,FIND(AJ$1,$AG1545))+1,FIND("=",$AG1545,FIND(AJ$1,$AG1545))-FIND(":",$AG1545,FIND(AJ$1,$AG1545))-1)),"卖家未填"))</f>
        <v>卖家未填</v>
      </c>
      <c r="L1545" s="11" t="str">
        <f>IF(AK$1="","",IFERROR(TRIM(MID($AG1545,FIND(":",$AG1545,FIND(AK$1,$AG1545))+1,FIND("=",$AG1545,FIND(AK$1,$AG1545))-FIND(":",$AG1545,FIND(AK$1,$AG1545))-1)),"卖家未填"))</f>
        <v>卖家未填</v>
      </c>
      <c r="M1545" s="11" t="str">
        <f>IF(AL$1="","",IFERROR(TRIM(MID($AG1545,FIND(":",$AG1545,FIND(AL$1,$AG1545))+1,FIND("=",$AG1545,FIND(AL$1,$AG1545))-FIND(":",$AG1545,FIND(AL$1,$AG1545))-1)),"卖家未填"))</f>
        <v>包装</v>
      </c>
      <c r="N1545" s="11" t="s">
        <v>3992</v>
      </c>
      <c r="O1545" s="11" t="s">
        <v>4911</v>
      </c>
      <c r="P1545" s="13">
        <v>90</v>
      </c>
      <c r="Q1545" s="13">
        <v>85</v>
      </c>
      <c r="R1545" s="11">
        <v>85</v>
      </c>
      <c r="S1545" s="14">
        <f>IFERROR(V1545/T1545,"0")</f>
        <v>255</v>
      </c>
      <c r="T1545" s="11">
        <v>2</v>
      </c>
      <c r="U1545" s="11">
        <v>6</v>
      </c>
      <c r="V1545" s="15">
        <f>R1545*U1545</f>
        <v>510</v>
      </c>
      <c r="W1545" s="11">
        <v>1</v>
      </c>
      <c r="X1545" s="11">
        <v>32</v>
      </c>
      <c r="Y1545" s="11">
        <v>35525212028</v>
      </c>
      <c r="Z1545" s="11">
        <v>35219274</v>
      </c>
      <c r="AA1545" s="16">
        <f>IFERROR((MID(AE1545,FIND("ends=",AE1545)+5,FIND("000&amp;starts",AE1545)-FIND("ends=",AE1545)-5)+8*3600)/86400+70*365+19,"")</f>
        <v>42032.565196759257</v>
      </c>
      <c r="AB1545" s="17" t="str">
        <f>HYPERLINK("http://item.taobao.com/item.htm?id="&amp;Y1545,"点击查看")</f>
        <v>点击查看</v>
      </c>
      <c r="AC1545" s="11">
        <f>YEAR(D1545)</f>
        <v>2007</v>
      </c>
      <c r="AD1545" s="11"/>
      <c r="AE1545" s="11" t="s">
        <v>9121</v>
      </c>
      <c r="AF1545" s="11" t="s">
        <v>10021</v>
      </c>
      <c r="AG1545" s="11" t="s">
        <v>14530</v>
      </c>
    </row>
    <row r="1546" spans="1:33" x14ac:dyDescent="0.15">
      <c r="A1546" s="11" t="s">
        <v>14910</v>
      </c>
      <c r="B1546" s="11" t="s">
        <v>16797</v>
      </c>
      <c r="C1546" s="11" t="s">
        <v>14913</v>
      </c>
      <c r="D1546" s="12">
        <v>40345</v>
      </c>
      <c r="E1546" s="11" t="s">
        <v>14993</v>
      </c>
      <c r="F1546" s="11" t="s">
        <v>15038</v>
      </c>
      <c r="G1546" s="11" t="s">
        <v>86</v>
      </c>
      <c r="H1546" s="11" t="s">
        <v>10843</v>
      </c>
      <c r="I1546" s="11" t="str">
        <f>IF(AH$1="","",IFERROR(TRIM(MID($AG1546,FIND(":",$AG1546,FIND(AH$1,$AG1546))+1,FIND("=",$AG1546,FIND(AH$1,$AG1546))-FIND(":",$AG1546,FIND(AH$1,$AG1546))-1)),"卖家未填"))</f>
        <v>卖家未填</v>
      </c>
      <c r="J1546" s="11" t="str">
        <f>IF(AI$1="","",IFERROR(TRIM(MID($AG1546,FIND(":",$AG1546,FIND(AI$1,$AG1546))+1,FIND("=",$AG1546,FIND(AI$1,$AG1546))-FIND(":",$AG1546,FIND(AI$1,$AG1546))-1)),"卖家未填"))</f>
        <v>600</v>
      </c>
      <c r="K1546" s="11" t="str">
        <f>IF(AJ$1="","",IFERROR(TRIM(MID($AG1546,FIND(":",$AG1546,FIND(AJ$1,$AG1546))+1,FIND("=",$AG1546,FIND(AJ$1,$AG1546))-FIND(":",$AG1546,FIND(AJ$1,$AG1546))-1)),"卖家未填"))</f>
        <v>5人份</v>
      </c>
      <c r="L1546" s="11" t="str">
        <f>IF(AK$1="","",IFERROR(TRIM(MID($AG1546,FIND(":",$AG1546,FIND(AK$1,$AG1546))+1,FIND("=",$AG1546,FIND(AK$1,$AG1546))-FIND(":",$AG1546,FIND(AK$1,$AG1546))-1)),"卖家未填"))</f>
        <v>12个月</v>
      </c>
      <c r="M1546" s="11" t="str">
        <f>IF(AL$1="","",IFERROR(TRIM(MID($AG1546,FIND(":",$AG1546,FIND(AL$1,$AG1546))+1,FIND("=",$AG1546,FIND(AL$1,$AG1546))-FIND(":",$AG1546,FIND(AL$1,$AG1546))-1)),"卖家未填"))</f>
        <v>包装</v>
      </c>
      <c r="N1546" s="11" t="s">
        <v>2385</v>
      </c>
      <c r="O1546" s="11" t="s">
        <v>5089</v>
      </c>
      <c r="P1546" s="13">
        <v>28</v>
      </c>
      <c r="Q1546" s="13">
        <v>18.2</v>
      </c>
      <c r="R1546" s="11">
        <v>18.2</v>
      </c>
      <c r="S1546" s="14">
        <f>IFERROR(V1546/T1546,"0")</f>
        <v>169.86666666666665</v>
      </c>
      <c r="T1546" s="11">
        <v>3</v>
      </c>
      <c r="U1546" s="11">
        <v>28</v>
      </c>
      <c r="V1546" s="15">
        <f>R1546*U1546</f>
        <v>509.59999999999997</v>
      </c>
      <c r="W1546" s="11">
        <v>1</v>
      </c>
      <c r="X1546" s="11">
        <v>1</v>
      </c>
      <c r="Y1546" s="11">
        <v>43196849200</v>
      </c>
      <c r="Z1546" s="11">
        <v>61827964</v>
      </c>
      <c r="AA1546" s="16">
        <f>IFERROR((MID(AE1546,FIND("ends=",AE1546)+5,FIND("000&amp;starts",AE1546)-FIND("ends=",AE1546)-5)+8*3600)/86400+70*365+19,"")</f>
        <v>42034.722650462965</v>
      </c>
      <c r="AB1546" s="17" t="str">
        <f>HYPERLINK("http://item.taobao.com/item.htm?id="&amp;Y1546,"点击查看")</f>
        <v>点击查看</v>
      </c>
      <c r="AC1546" s="11">
        <f>YEAR(D1546)</f>
        <v>2010</v>
      </c>
      <c r="AD1546" s="11"/>
      <c r="AE1546" s="11" t="s">
        <v>8644</v>
      </c>
      <c r="AF1546" s="11" t="s">
        <v>10158</v>
      </c>
      <c r="AG1546" s="11" t="s">
        <v>14117</v>
      </c>
    </row>
    <row r="1547" spans="1:33" x14ac:dyDescent="0.15">
      <c r="A1547" s="11" t="s">
        <v>14895</v>
      </c>
      <c r="B1547" s="11" t="s">
        <v>15717</v>
      </c>
      <c r="C1547" s="11" t="s">
        <v>14896</v>
      </c>
      <c r="D1547" s="12">
        <v>40880</v>
      </c>
      <c r="E1547" s="11" t="s">
        <v>14957</v>
      </c>
      <c r="F1547" s="11" t="s">
        <v>14998</v>
      </c>
      <c r="G1547" s="11" t="s">
        <v>54</v>
      </c>
      <c r="H1547" s="11" t="s">
        <v>10322</v>
      </c>
      <c r="I1547" s="11" t="str">
        <f>IF(AH$1="","",IFERROR(TRIM(MID($AG1547,FIND(":",$AG1547,FIND(AH$1,$AG1547))+1,FIND("=",$AG1547,FIND(AH$1,$AG1547))-FIND(":",$AG1547,FIND(AH$1,$AG1547))-1)),"卖家未填"))</f>
        <v>卖家未填</v>
      </c>
      <c r="J1547" s="11" t="str">
        <f>IF(AI$1="","",IFERROR(TRIM(MID($AG1547,FIND(":",$AG1547,FIND(AI$1,$AG1547))+1,FIND("=",$AG1547,FIND(AI$1,$AG1547))-FIND(":",$AG1547,FIND(AI$1,$AG1547))-1)),"卖家未填"))</f>
        <v>400</v>
      </c>
      <c r="K1547" s="11" t="str">
        <f>IF(AJ$1="","",IFERROR(TRIM(MID($AG1547,FIND(":",$AG1547,FIND(AJ$1,$AG1547))+1,FIND("=",$AG1547,FIND(AJ$1,$AG1547))-FIND(":",$AG1547,FIND(AJ$1,$AG1547))-1)),"卖家未填"))</f>
        <v>卖家未填</v>
      </c>
      <c r="L1547" s="11" t="str">
        <f>IF(AK$1="","",IFERROR(TRIM(MID($AG1547,FIND(":",$AG1547,FIND(AK$1,$AG1547))+1,FIND("=",$AG1547,FIND(AK$1,$AG1547))-FIND(":",$AG1547,FIND(AK$1,$AG1547))-1)),"卖家未填"))</f>
        <v>卖家未填</v>
      </c>
      <c r="M1547" s="11" t="str">
        <f>IF(AL$1="","",IFERROR(TRIM(MID($AG1547,FIND(":",$AG1547,FIND(AL$1,$AG1547))+1,FIND("=",$AG1547,FIND(AL$1,$AG1547))-FIND(":",$AG1547,FIND(AL$1,$AG1547))-1)),"卖家未填"))</f>
        <v>散装</v>
      </c>
      <c r="N1547" s="11" t="s">
        <v>1654</v>
      </c>
      <c r="O1547" s="11" t="s">
        <v>4789</v>
      </c>
      <c r="P1547" s="13">
        <v>3.3</v>
      </c>
      <c r="Q1547" s="13"/>
      <c r="R1547" s="11">
        <v>3.3</v>
      </c>
      <c r="S1547" s="14">
        <f>IFERROR(V1547/T1547,"0")</f>
        <v>46.199999999999996</v>
      </c>
      <c r="T1547" s="11">
        <v>11</v>
      </c>
      <c r="U1547" s="11">
        <v>154</v>
      </c>
      <c r="V1547" s="15">
        <f>R1547*U1547</f>
        <v>508.2</v>
      </c>
      <c r="W1547" s="11">
        <v>14</v>
      </c>
      <c r="X1547" s="11">
        <v>34</v>
      </c>
      <c r="Y1547" s="11">
        <v>35403263042</v>
      </c>
      <c r="Z1547" s="11">
        <v>69887921</v>
      </c>
      <c r="AA1547" s="16">
        <f>IFERROR((MID(AE1547,FIND("ends=",AE1547)+5,FIND("000&amp;starts",AE1547)-FIND("ends=",AE1547)-5)+8*3600)/86400+70*365+19,"")</f>
        <v>42029.636157407411</v>
      </c>
      <c r="AB1547" s="17" t="str">
        <f>HYPERLINK("http://item.taobao.com/item.htm?id="&amp;Y1547,"点击查看")</f>
        <v>点击查看</v>
      </c>
      <c r="AC1547" s="11">
        <f>YEAR(D1547)</f>
        <v>2011</v>
      </c>
      <c r="AD1547" s="11"/>
      <c r="AE1547" s="11" t="s">
        <v>6739</v>
      </c>
      <c r="AF1547" s="11"/>
      <c r="AG1547" s="11" t="s">
        <v>12426</v>
      </c>
    </row>
    <row r="1548" spans="1:33" x14ac:dyDescent="0.15">
      <c r="A1548" s="11" t="s">
        <v>14895</v>
      </c>
      <c r="B1548" s="11" t="s">
        <v>15623</v>
      </c>
      <c r="C1548" s="11" t="s">
        <v>14897</v>
      </c>
      <c r="D1548" s="12">
        <v>39935</v>
      </c>
      <c r="E1548" s="11" t="s">
        <v>46</v>
      </c>
      <c r="F1548" s="11" t="s">
        <v>46</v>
      </c>
      <c r="G1548" s="11" t="s">
        <v>46</v>
      </c>
      <c r="H1548" s="11" t="s">
        <v>10322</v>
      </c>
      <c r="I1548" s="11" t="str">
        <f>IF(AH$1="","",IFERROR(TRIM(MID($AG1548,FIND(":",$AG1548,FIND(AH$1,$AG1548))+1,FIND("=",$AG1548,FIND(AH$1,$AG1548))-FIND(":",$AG1548,FIND(AH$1,$AG1548))-1)),"卖家未填"))</f>
        <v>卖家未填</v>
      </c>
      <c r="J1548" s="11" t="str">
        <f>IF(AI$1="","",IFERROR(TRIM(MID($AG1548,FIND(":",$AG1548,FIND(AI$1,$AG1548))+1,FIND("=",$AG1548,FIND(AI$1,$AG1548))-FIND(":",$AG1548,FIND(AI$1,$AG1548))-1)),"卖家未填"))</f>
        <v>500</v>
      </c>
      <c r="K1548" s="11" t="str">
        <f>IF(AJ$1="","",IFERROR(TRIM(MID($AG1548,FIND(":",$AG1548,FIND(AJ$1,$AG1548))+1,FIND("=",$AG1548,FIND(AJ$1,$AG1548))-FIND(":",$AG1548,FIND(AJ$1,$AG1548))-1)),"卖家未填"))</f>
        <v>卖家未填</v>
      </c>
      <c r="L1548" s="11" t="str">
        <f>IF(AK$1="","",IFERROR(TRIM(MID($AG1548,FIND(":",$AG1548,FIND(AK$1,$AG1548))+1,FIND("=",$AG1548,FIND(AK$1,$AG1548))-FIND(":",$AG1548,FIND(AK$1,$AG1548))-1)),"卖家未填"))</f>
        <v>卖家未填</v>
      </c>
      <c r="M1548" s="11" t="str">
        <f>IF(AL$1="","",IFERROR(TRIM(MID($AG1548,FIND(":",$AG1548,FIND(AL$1,$AG1548))+1,FIND("=",$AG1548,FIND(AL$1,$AG1548))-FIND(":",$AG1548,FIND(AL$1,$AG1548))-1)),"卖家未填"))</f>
        <v>散装</v>
      </c>
      <c r="N1548" s="11" t="s">
        <v>1178</v>
      </c>
      <c r="O1548" s="11" t="s">
        <v>4421</v>
      </c>
      <c r="P1548" s="13">
        <v>7.8</v>
      </c>
      <c r="Q1548" s="13">
        <v>7.8</v>
      </c>
      <c r="R1548" s="11">
        <v>7.8</v>
      </c>
      <c r="S1548" s="14">
        <f>IFERROR(V1548/T1548,"0")</f>
        <v>26.684210526315791</v>
      </c>
      <c r="T1548" s="11">
        <v>19</v>
      </c>
      <c r="U1548" s="11">
        <v>65</v>
      </c>
      <c r="V1548" s="15">
        <f>R1548*U1548</f>
        <v>507</v>
      </c>
      <c r="W1548" s="11">
        <v>10</v>
      </c>
      <c r="X1548" s="11">
        <v>12</v>
      </c>
      <c r="Y1548" s="11">
        <v>36373372261</v>
      </c>
      <c r="Z1548" s="11">
        <v>58062146</v>
      </c>
      <c r="AA1548" s="16">
        <f>IFERROR((MID(AE1548,FIND("ends=",AE1548)+5,FIND("000&amp;starts",AE1548)-FIND("ends=",AE1548)-5)+8*3600)/86400+70*365+19,"")</f>
        <v>42029.328275462962</v>
      </c>
      <c r="AB1548" s="17" t="str">
        <f>HYPERLINK("http://item.taobao.com/item.htm?id="&amp;Y1548,"点击查看")</f>
        <v>点击查看</v>
      </c>
      <c r="AC1548" s="11">
        <f>YEAR(D1548)</f>
        <v>2009</v>
      </c>
      <c r="AD1548" s="11"/>
      <c r="AE1548" s="11" t="s">
        <v>6278</v>
      </c>
      <c r="AF1548" s="11"/>
      <c r="AG1548" s="11" t="s">
        <v>11607</v>
      </c>
    </row>
    <row r="1549" spans="1:33" x14ac:dyDescent="0.15">
      <c r="A1549" s="11" t="s">
        <v>14895</v>
      </c>
      <c r="B1549" s="11" t="s">
        <v>15465</v>
      </c>
      <c r="C1549" s="11" t="s">
        <v>14896</v>
      </c>
      <c r="D1549" s="12">
        <v>40814</v>
      </c>
      <c r="E1549" s="11" t="s">
        <v>46</v>
      </c>
      <c r="F1549" s="11" t="s">
        <v>15017</v>
      </c>
      <c r="G1549" s="11" t="s">
        <v>70</v>
      </c>
      <c r="H1549" s="11" t="s">
        <v>10420</v>
      </c>
      <c r="I1549" s="11" t="str">
        <f>IF(AH$1="","",IFERROR(TRIM(MID($AG1549,FIND(":",$AG1549,FIND(AH$1,$AG1549))+1,FIND("=",$AG1549,FIND(AH$1,$AG1549))-FIND(":",$AG1549,FIND(AH$1,$AG1549))-1)),"卖家未填"))</f>
        <v>年糕</v>
      </c>
      <c r="J1549" s="11" t="str">
        <f>IF(AI$1="","",IFERROR(TRIM(MID($AG1549,FIND(":",$AG1549,FIND(AI$1,$AG1549))+1,FIND("=",$AG1549,FIND(AI$1,$AG1549))-FIND(":",$AG1549,FIND(AI$1,$AG1549))-1)),"卖家未填"))</f>
        <v>400</v>
      </c>
      <c r="K1549" s="11" t="str">
        <f>IF(AJ$1="","",IFERROR(TRIM(MID($AG1549,FIND(":",$AG1549,FIND(AJ$1,$AG1549))+1,FIND("=",$AG1549,FIND(AJ$1,$AG1549))-FIND(":",$AG1549,FIND(AJ$1,$AG1549))-1)),"卖家未填"))</f>
        <v>2人份</v>
      </c>
      <c r="L1549" s="11" t="str">
        <f>IF(AK$1="","",IFERROR(TRIM(MID($AG1549,FIND(":",$AG1549,FIND(AK$1,$AG1549))+1,FIND("=",$AG1549,FIND(AK$1,$AG1549))-FIND(":",$AG1549,FIND(AK$1,$AG1549))-1)),"卖家未填"))</f>
        <v>1周</v>
      </c>
      <c r="M1549" s="11" t="str">
        <f>IF(AL$1="","",IFERROR(TRIM(MID($AG1549,FIND(":",$AG1549,FIND(AL$1,$AG1549))+1,FIND("=",$AG1549,FIND(AL$1,$AG1549))-FIND(":",$AG1549,FIND(AL$1,$AG1549))-1)),"卖家未填"))</f>
        <v>散装</v>
      </c>
      <c r="N1549" s="11" t="s">
        <v>1383</v>
      </c>
      <c r="O1549" s="11" t="s">
        <v>4855</v>
      </c>
      <c r="P1549" s="13">
        <v>16.5</v>
      </c>
      <c r="Q1549" s="13">
        <v>9.9</v>
      </c>
      <c r="R1549" s="11">
        <v>9.9</v>
      </c>
      <c r="S1549" s="14">
        <f>IFERROR(V1549/T1549,"0")</f>
        <v>33.660000000000004</v>
      </c>
      <c r="T1549" s="11">
        <v>15</v>
      </c>
      <c r="U1549" s="11">
        <v>51</v>
      </c>
      <c r="V1549" s="15">
        <f>R1549*U1549</f>
        <v>504.90000000000003</v>
      </c>
      <c r="W1549" s="11">
        <v>6</v>
      </c>
      <c r="X1549" s="11">
        <v>254</v>
      </c>
      <c r="Y1549" s="11">
        <v>16785574951</v>
      </c>
      <c r="Z1549" s="11">
        <v>69002890</v>
      </c>
      <c r="AA1549" s="16">
        <f>IFERROR((MID(AE1549,FIND("ends=",AE1549)+5,FIND("000&amp;starts",AE1549)-FIND("ends=",AE1549)-5)+8*3600)/86400+70*365+19,"")</f>
        <v>42032.705590277779</v>
      </c>
      <c r="AB1549" s="17" t="str">
        <f>HYPERLINK("http://item.taobao.com/item.htm?id="&amp;Y1549,"点击查看")</f>
        <v>点击查看</v>
      </c>
      <c r="AC1549" s="11">
        <f>YEAR(D1549)</f>
        <v>2011</v>
      </c>
      <c r="AD1549" s="11"/>
      <c r="AE1549" s="11" t="s">
        <v>6473</v>
      </c>
      <c r="AF1549" s="11" t="s">
        <v>9687</v>
      </c>
      <c r="AG1549" s="11" t="s">
        <v>12167</v>
      </c>
    </row>
    <row r="1550" spans="1:33" x14ac:dyDescent="0.15">
      <c r="A1550" s="11" t="s">
        <v>14895</v>
      </c>
      <c r="B1550" s="11" t="s">
        <v>15845</v>
      </c>
      <c r="C1550" s="11" t="s">
        <v>14896</v>
      </c>
      <c r="D1550" s="12">
        <v>40712</v>
      </c>
      <c r="E1550" s="11" t="s">
        <v>15000</v>
      </c>
      <c r="F1550" s="11" t="s">
        <v>15091</v>
      </c>
      <c r="G1550" s="11" t="s">
        <v>141</v>
      </c>
      <c r="H1550" s="11" t="s">
        <v>10551</v>
      </c>
      <c r="I1550" s="11" t="str">
        <f>IF(AH$1="","",IFERROR(TRIM(MID($AG1550,FIND(":",$AG1550,FIND(AH$1,$AG1550))+1,FIND("=",$AG1550,FIND(AH$1,$AG1550))-FIND(":",$AG1550,FIND(AH$1,$AG1550))-1)),"卖家未填"))</f>
        <v>高粱糍粑</v>
      </c>
      <c r="J1550" s="11" t="str">
        <f>IF(AI$1="","",IFERROR(TRIM(MID($AG1550,FIND(":",$AG1550,FIND(AI$1,$AG1550))+1,FIND("=",$AG1550,FIND(AI$1,$AG1550))-FIND(":",$AG1550,FIND(AI$1,$AG1550))-1)),"卖家未填"))</f>
        <v>500</v>
      </c>
      <c r="K1550" s="11" t="str">
        <f>IF(AJ$1="","",IFERROR(TRIM(MID($AG1550,FIND(":",$AG1550,FIND(AJ$1,$AG1550))+1,FIND("=",$AG1550,FIND(AJ$1,$AG1550))-FIND(":",$AG1550,FIND(AJ$1,$AG1550))-1)),"卖家未填"))</f>
        <v>5人份</v>
      </c>
      <c r="L1550" s="11" t="str">
        <f>IF(AK$1="","",IFERROR(TRIM(MID($AG1550,FIND(":",$AG1550,FIND(AK$1,$AG1550))+1,FIND("=",$AG1550,FIND(AK$1,$AG1550))-FIND(":",$AG1550,FIND(AK$1,$AG1550))-1)),"卖家未填"))</f>
        <v>1周</v>
      </c>
      <c r="M1550" s="11" t="str">
        <f>IF(AL$1="","",IFERROR(TRIM(MID($AG1550,FIND(":",$AG1550,FIND(AL$1,$AG1550))+1,FIND("=",$AG1550,FIND(AL$1,$AG1550))-FIND(":",$AG1550,FIND(AL$1,$AG1550))-1)),"卖家未填"))</f>
        <v>散装</v>
      </c>
      <c r="N1550" s="11" t="s">
        <v>1536</v>
      </c>
      <c r="O1550" s="11" t="s">
        <v>4440</v>
      </c>
      <c r="P1550" s="13">
        <v>10</v>
      </c>
      <c r="Q1550" s="13">
        <v>8.6999999999999993</v>
      </c>
      <c r="R1550" s="11">
        <v>8.6999999999999993</v>
      </c>
      <c r="S1550" s="14">
        <f>IFERROR(V1550/T1550,"0")</f>
        <v>38.815384615384616</v>
      </c>
      <c r="T1550" s="11">
        <v>13</v>
      </c>
      <c r="U1550" s="11">
        <v>58</v>
      </c>
      <c r="V1550" s="15">
        <f>R1550*U1550</f>
        <v>504.59999999999997</v>
      </c>
      <c r="W1550" s="11">
        <v>17</v>
      </c>
      <c r="X1550" s="11">
        <v>32</v>
      </c>
      <c r="Y1550" s="11">
        <v>37786816266</v>
      </c>
      <c r="Z1550" s="11">
        <v>67439695</v>
      </c>
      <c r="AA1550" s="16">
        <f>IFERROR((MID(AE1550,FIND("ends=",AE1550)+5,FIND("000&amp;starts",AE1550)-FIND("ends=",AE1550)-5)+8*3600)/86400+70*365+19,"")</f>
        <v>42033.760555555556</v>
      </c>
      <c r="AB1550" s="17" t="str">
        <f>HYPERLINK("http://item.taobao.com/item.htm?id="&amp;Y1550,"点击查看")</f>
        <v>点击查看</v>
      </c>
      <c r="AC1550" s="11">
        <f>YEAR(D1550)</f>
        <v>2011</v>
      </c>
      <c r="AD1550" s="11"/>
      <c r="AE1550" s="11" t="s">
        <v>6622</v>
      </c>
      <c r="AF1550" s="11" t="s">
        <v>9839</v>
      </c>
      <c r="AG1550" s="11" t="s">
        <v>12315</v>
      </c>
    </row>
    <row r="1551" spans="1:33" x14ac:dyDescent="0.15">
      <c r="A1551" s="11" t="s">
        <v>14895</v>
      </c>
      <c r="B1551" s="11" t="s">
        <v>15442</v>
      </c>
      <c r="C1551" s="11" t="s">
        <v>14896</v>
      </c>
      <c r="D1551" s="12">
        <v>41745</v>
      </c>
      <c r="E1551" s="11" t="s">
        <v>46</v>
      </c>
      <c r="F1551" s="11" t="s">
        <v>14977</v>
      </c>
      <c r="G1551" s="11" t="s">
        <v>36</v>
      </c>
      <c r="H1551" s="11" t="s">
        <v>10362</v>
      </c>
      <c r="I1551" s="11" t="str">
        <f>IF(AH$1="","",IFERROR(TRIM(MID($AG1551,FIND(":",$AG1551,FIND(AH$1,$AG1551))+1,FIND("=",$AG1551,FIND(AH$1,$AG1551))-FIND(":",$AG1551,FIND(AH$1,$AG1551))-1)),"卖家未填"))</f>
        <v>卖家未填</v>
      </c>
      <c r="J1551" s="11" t="str">
        <f>IF(AI$1="","",IFERROR(TRIM(MID($AG1551,FIND(":",$AG1551,FIND(AI$1,$AG1551))+1,FIND("=",$AG1551,FIND(AI$1,$AG1551))-FIND(":",$AG1551,FIND(AI$1,$AG1551))-1)),"卖家未填"))</f>
        <v>300</v>
      </c>
      <c r="K1551" s="11" t="str">
        <f>IF(AJ$1="","",IFERROR(TRIM(MID($AG1551,FIND(":",$AG1551,FIND(AJ$1,$AG1551))+1,FIND("=",$AG1551,FIND(AJ$1,$AG1551))-FIND(":",$AG1551,FIND(AJ$1,$AG1551))-1)),"卖家未填"))</f>
        <v>卖家未填</v>
      </c>
      <c r="L1551" s="11" t="str">
        <f>IF(AK$1="","",IFERROR(TRIM(MID($AG1551,FIND(":",$AG1551,FIND(AK$1,$AG1551))+1,FIND("=",$AG1551,FIND(AK$1,$AG1551))-FIND(":",$AG1551,FIND(AK$1,$AG1551))-1)),"卖家未填"))</f>
        <v>卖家未填</v>
      </c>
      <c r="M1551" s="11" t="str">
        <f>IF(AL$1="","",IFERROR(TRIM(MID($AG1551,FIND(":",$AG1551,FIND(AL$1,$AG1551))+1,FIND("=",$AG1551,FIND(AL$1,$AG1551))-FIND(":",$AG1551,FIND(AL$1,$AG1551))-1)),"卖家未填"))</f>
        <v>散装</v>
      </c>
      <c r="N1551" s="11" t="s">
        <v>1234</v>
      </c>
      <c r="O1551" s="11" t="s">
        <v>4522</v>
      </c>
      <c r="P1551" s="13">
        <v>16.8</v>
      </c>
      <c r="Q1551" s="13"/>
      <c r="R1551" s="11">
        <v>16.8</v>
      </c>
      <c r="S1551" s="14">
        <f>IFERROR(V1551/T1551,"0")</f>
        <v>28</v>
      </c>
      <c r="T1551" s="11">
        <v>18</v>
      </c>
      <c r="U1551" s="11">
        <v>30</v>
      </c>
      <c r="V1551" s="15">
        <f>R1551*U1551</f>
        <v>504</v>
      </c>
      <c r="W1551" s="11">
        <v>6</v>
      </c>
      <c r="X1551" s="11">
        <v>33</v>
      </c>
      <c r="Y1551" s="11">
        <v>38995638267</v>
      </c>
      <c r="Z1551" s="11">
        <v>110255895</v>
      </c>
      <c r="AA1551" s="16">
        <f>IFERROR((MID(AE1551,FIND("ends=",AE1551)+5,FIND("000&amp;starts",AE1551)-FIND("ends=",AE1551)-5)+8*3600)/86400+70*365+19,"")</f>
        <v>42032.660682870366</v>
      </c>
      <c r="AB1551" s="17" t="str">
        <f>HYPERLINK("http://item.taobao.com/item.htm?id="&amp;Y1551,"点击查看")</f>
        <v>点击查看</v>
      </c>
      <c r="AC1551" s="11">
        <f>YEAR(D1551)</f>
        <v>2014</v>
      </c>
      <c r="AD1551" s="11"/>
      <c r="AE1551" s="11" t="s">
        <v>6328</v>
      </c>
      <c r="AF1551" s="11" t="s">
        <v>9618</v>
      </c>
      <c r="AG1551" s="11" t="s">
        <v>12033</v>
      </c>
    </row>
    <row r="1552" spans="1:33" x14ac:dyDescent="0.15">
      <c r="A1552" s="11" t="s">
        <v>14895</v>
      </c>
      <c r="B1552" s="11" t="s">
        <v>15895</v>
      </c>
      <c r="C1552" s="11" t="s">
        <v>14897</v>
      </c>
      <c r="D1552" s="12">
        <v>41204</v>
      </c>
      <c r="E1552" s="11" t="s">
        <v>46</v>
      </c>
      <c r="F1552" s="11" t="s">
        <v>15095</v>
      </c>
      <c r="G1552" s="11" t="s">
        <v>145</v>
      </c>
      <c r="H1552" s="11" t="s">
        <v>10322</v>
      </c>
      <c r="I1552" s="11" t="str">
        <f>IF(AH$1="","",IFERROR(TRIM(MID($AG1552,FIND(":",$AG1552,FIND(AH$1,$AG1552))+1,FIND("=",$AG1552,FIND(AH$1,$AG1552))-FIND(":",$AG1552,FIND(AH$1,$AG1552))-1)),"卖家未填"))</f>
        <v>卖家未填</v>
      </c>
      <c r="J1552" s="11" t="str">
        <f>IF(AI$1="","",IFERROR(TRIM(MID($AG1552,FIND(":",$AG1552,FIND(AI$1,$AG1552))+1,FIND("=",$AG1552,FIND(AI$1,$AG1552))-FIND(":",$AG1552,FIND(AI$1,$AG1552))-1)),"卖家未填"))</f>
        <v>500</v>
      </c>
      <c r="K1552" s="11" t="str">
        <f>IF(AJ$1="","",IFERROR(TRIM(MID($AG1552,FIND(":",$AG1552,FIND(AJ$1,$AG1552))+1,FIND("=",$AG1552,FIND(AJ$1,$AG1552))-FIND(":",$AG1552,FIND(AJ$1,$AG1552))-1)),"卖家未填"))</f>
        <v>1人份</v>
      </c>
      <c r="L1552" s="11" t="str">
        <f>IF(AK$1="","",IFERROR(TRIM(MID($AG1552,FIND(":",$AG1552,FIND(AK$1,$AG1552))+1,FIND("=",$AG1552,FIND(AK$1,$AG1552))-FIND(":",$AG1552,FIND(AK$1,$AG1552))-1)),"卖家未填"))</f>
        <v>1周</v>
      </c>
      <c r="M1552" s="11" t="str">
        <f>IF(AL$1="","",IFERROR(TRIM(MID($AG1552,FIND(":",$AG1552,FIND(AL$1,$AG1552))+1,FIND("=",$AG1552,FIND(AL$1,$AG1552))-FIND(":",$AG1552,FIND(AL$1,$AG1552))-1)),"卖家未填"))</f>
        <v>散装</v>
      </c>
      <c r="N1552" s="11" t="s">
        <v>1639</v>
      </c>
      <c r="O1552" s="11" t="s">
        <v>4433</v>
      </c>
      <c r="P1552" s="13">
        <v>16.8</v>
      </c>
      <c r="Q1552" s="13"/>
      <c r="R1552" s="11">
        <v>16.8</v>
      </c>
      <c r="S1552" s="14">
        <f>IFERROR(V1552/T1552,"0")</f>
        <v>42</v>
      </c>
      <c r="T1552" s="11">
        <v>12</v>
      </c>
      <c r="U1552" s="11">
        <v>30</v>
      </c>
      <c r="V1552" s="15">
        <f>R1552*U1552</f>
        <v>504</v>
      </c>
      <c r="W1552" s="11">
        <v>11</v>
      </c>
      <c r="X1552" s="11">
        <v>64</v>
      </c>
      <c r="Y1552" s="11">
        <v>20644240621</v>
      </c>
      <c r="Z1552" s="11">
        <v>100655194</v>
      </c>
      <c r="AA1552" s="16">
        <f>IFERROR((MID(AE1552,FIND("ends=",AE1552)+5,FIND("000&amp;starts",AE1552)-FIND("ends=",AE1552)-5)+8*3600)/86400+70*365+19,"")</f>
        <v>42034.876597222217</v>
      </c>
      <c r="AB1552" s="17" t="str">
        <f>HYPERLINK("http://item.taobao.com/item.htm?id="&amp;Y1552,"点击查看")</f>
        <v>点击查看</v>
      </c>
      <c r="AC1552" s="11">
        <f>YEAR(D1552)</f>
        <v>2012</v>
      </c>
      <c r="AD1552" s="11"/>
      <c r="AE1552" s="11" t="s">
        <v>6723</v>
      </c>
      <c r="AF1552" s="11"/>
      <c r="AG1552" s="11" t="s">
        <v>12411</v>
      </c>
    </row>
    <row r="1553" spans="1:33" x14ac:dyDescent="0.15">
      <c r="A1553" s="11" t="s">
        <v>14895</v>
      </c>
      <c r="B1553" s="11" t="s">
        <v>16051</v>
      </c>
      <c r="C1553" s="11" t="s">
        <v>14896</v>
      </c>
      <c r="D1553" s="12">
        <v>39602</v>
      </c>
      <c r="E1553" s="11" t="s">
        <v>24</v>
      </c>
      <c r="F1553" s="11" t="s">
        <v>24</v>
      </c>
      <c r="G1553" s="11" t="s">
        <v>24</v>
      </c>
      <c r="H1553" s="11" t="s">
        <v>10321</v>
      </c>
      <c r="I1553" s="11" t="str">
        <f>IF(AH$1="","",IFERROR(TRIM(MID($AG1553,FIND(":",$AG1553,FIND(AH$1,$AG1553))+1,FIND("=",$AG1553,FIND(AH$1,$AG1553))-FIND(":",$AG1553,FIND(AH$1,$AG1553))-1)),"卖家未填"))</f>
        <v>卖家未填</v>
      </c>
      <c r="J1553" s="11" t="str">
        <f>IF(AI$1="","",IFERROR(TRIM(MID($AG1553,FIND(":",$AG1553,FIND(AI$1,$AG1553))+1,FIND("=",$AG1553,FIND(AI$1,$AG1553))-FIND(":",$AG1553,FIND(AI$1,$AG1553))-1)),"卖家未填"))</f>
        <v>500</v>
      </c>
      <c r="K1553" s="11" t="str">
        <f>IF(AJ$1="","",IFERROR(TRIM(MID($AG1553,FIND(":",$AG1553,FIND(AJ$1,$AG1553))+1,FIND("=",$AG1553,FIND(AJ$1,$AG1553))-FIND(":",$AG1553,FIND(AJ$1,$AG1553))-1)),"卖家未填"))</f>
        <v>2人份</v>
      </c>
      <c r="L1553" s="11" t="str">
        <f>IF(AK$1="","",IFERROR(TRIM(MID($AG1553,FIND(":",$AG1553,FIND(AK$1,$AG1553))+1,FIND("=",$AG1553,FIND(AK$1,$AG1553))-FIND(":",$AG1553,FIND(AK$1,$AG1553))-1)),"卖家未填"))</f>
        <v>1周</v>
      </c>
      <c r="M1553" s="11" t="str">
        <f>IF(AL$1="","",IFERROR(TRIM(MID($AG1553,FIND(":",$AG1553,FIND(AL$1,$AG1553))+1,FIND("=",$AG1553,FIND(AL$1,$AG1553))-FIND(":",$AG1553,FIND(AL$1,$AG1553))-1)),"卖家未填"))</f>
        <v>包装</v>
      </c>
      <c r="N1553" s="11" t="s">
        <v>1953</v>
      </c>
      <c r="O1553" s="11" t="s">
        <v>4426</v>
      </c>
      <c r="P1553" s="13">
        <v>18</v>
      </c>
      <c r="Q1553" s="13"/>
      <c r="R1553" s="11">
        <v>18</v>
      </c>
      <c r="S1553" s="14">
        <f>IFERROR(V1553/T1553,"0")</f>
        <v>56</v>
      </c>
      <c r="T1553" s="11">
        <v>9</v>
      </c>
      <c r="U1553" s="11">
        <v>28</v>
      </c>
      <c r="V1553" s="15">
        <f>R1553*U1553</f>
        <v>504</v>
      </c>
      <c r="W1553" s="11">
        <v>2</v>
      </c>
      <c r="X1553" s="11">
        <v>19</v>
      </c>
      <c r="Y1553" s="11">
        <v>42341487724</v>
      </c>
      <c r="Z1553" s="11">
        <v>35901097</v>
      </c>
      <c r="AA1553" s="16">
        <f>IFERROR((MID(AE1553,FIND("ends=",AE1553)+5,FIND("000&amp;starts",AE1553)-FIND("ends=",AE1553)-5)+8*3600)/86400+70*365+19,"")</f>
        <v>42035.680011574077</v>
      </c>
      <c r="AB1553" s="17" t="str">
        <f>HYPERLINK("http://item.taobao.com/item.htm?id="&amp;Y1553,"点击查看")</f>
        <v>点击查看</v>
      </c>
      <c r="AC1553" s="11">
        <f>YEAR(D1553)</f>
        <v>2008</v>
      </c>
      <c r="AD1553" s="11"/>
      <c r="AE1553" s="11" t="s">
        <v>7038</v>
      </c>
      <c r="AF1553" s="11" t="s">
        <v>9546</v>
      </c>
      <c r="AG1553" s="11" t="s">
        <v>11113</v>
      </c>
    </row>
    <row r="1554" spans="1:33" x14ac:dyDescent="0.15">
      <c r="A1554" s="11" t="s">
        <v>14895</v>
      </c>
      <c r="B1554" s="11" t="s">
        <v>15596</v>
      </c>
      <c r="C1554" s="11" t="s">
        <v>14894</v>
      </c>
      <c r="D1554" s="12">
        <v>39200</v>
      </c>
      <c r="E1554" s="11" t="s">
        <v>24</v>
      </c>
      <c r="F1554" s="11" t="s">
        <v>24</v>
      </c>
      <c r="G1554" s="11" t="s">
        <v>24</v>
      </c>
      <c r="H1554" s="11" t="s">
        <v>10322</v>
      </c>
      <c r="I1554" s="11" t="str">
        <f>IF(AH$1="","",IFERROR(TRIM(MID($AG1554,FIND(":",$AG1554,FIND(AH$1,$AG1554))+1,FIND("=",$AG1554,FIND(AH$1,$AG1554))-FIND(":",$AG1554,FIND(AH$1,$AG1554))-1)),"卖家未填"))</f>
        <v>卖家未填</v>
      </c>
      <c r="J1554" s="11" t="str">
        <f>IF(AI$1="","",IFERROR(TRIM(MID($AG1554,FIND(":",$AG1554,FIND(AI$1,$AG1554))+1,FIND("=",$AG1554,FIND(AI$1,$AG1554))-FIND(":",$AG1554,FIND(AI$1,$AG1554))-1)),"卖家未填"))</f>
        <v>500</v>
      </c>
      <c r="K1554" s="11" t="str">
        <f>IF(AJ$1="","",IFERROR(TRIM(MID($AG1554,FIND(":",$AG1554,FIND(AJ$1,$AG1554))+1,FIND("=",$AG1554,FIND(AJ$1,$AG1554))-FIND(":",$AG1554,FIND(AJ$1,$AG1554))-1)),"卖家未填"))</f>
        <v>卖家未填</v>
      </c>
      <c r="L1554" s="11" t="str">
        <f>IF(AK$1="","",IFERROR(TRIM(MID($AG1554,FIND(":",$AG1554,FIND(AK$1,$AG1554))+1,FIND("=",$AG1554,FIND(AK$1,$AG1554))-FIND(":",$AG1554,FIND(AK$1,$AG1554))-1)),"卖家未填"))</f>
        <v>卖家未填</v>
      </c>
      <c r="M1554" s="11" t="str">
        <f>IF(AL$1="","",IFERROR(TRIM(MID($AG1554,FIND(":",$AG1554,FIND(AL$1,$AG1554))+1,FIND("=",$AG1554,FIND(AL$1,$AG1554))-FIND(":",$AG1554,FIND(AL$1,$AG1554))-1)),"卖家未填"))</f>
        <v>散装</v>
      </c>
      <c r="N1554" s="11" t="s">
        <v>2225</v>
      </c>
      <c r="O1554" s="11" t="s">
        <v>4407</v>
      </c>
      <c r="P1554" s="13">
        <v>25</v>
      </c>
      <c r="Q1554" s="13">
        <v>21.9</v>
      </c>
      <c r="R1554" s="11">
        <v>21.9</v>
      </c>
      <c r="S1554" s="14">
        <f>IFERROR(V1554/T1554,"0")</f>
        <v>71.957142857142856</v>
      </c>
      <c r="T1554" s="11">
        <v>7</v>
      </c>
      <c r="U1554" s="11">
        <v>23</v>
      </c>
      <c r="V1554" s="15">
        <f>R1554*U1554</f>
        <v>503.7</v>
      </c>
      <c r="W1554" s="11">
        <v>5</v>
      </c>
      <c r="X1554" s="11">
        <v>56</v>
      </c>
      <c r="Y1554" s="11">
        <v>35758810683</v>
      </c>
      <c r="Z1554" s="11">
        <v>34448995</v>
      </c>
      <c r="AA1554" s="16">
        <f>IFERROR((MID(AE1554,FIND("ends=",AE1554)+5,FIND("000&amp;starts",AE1554)-FIND("ends=",AE1554)-5)+8*3600)/86400+70*365+19,"")</f>
        <v>42034.663645833338</v>
      </c>
      <c r="AB1554" s="17" t="str">
        <f>HYPERLINK("http://item.taobao.com/item.htm?id="&amp;Y1554,"点击查看")</f>
        <v>点击查看</v>
      </c>
      <c r="AC1554" s="11">
        <f>YEAR(D1554)</f>
        <v>2007</v>
      </c>
      <c r="AD1554" s="11"/>
      <c r="AE1554" s="11" t="s">
        <v>7307</v>
      </c>
      <c r="AF1554" s="11"/>
      <c r="AG1554" s="11" t="s">
        <v>12933</v>
      </c>
    </row>
    <row r="1555" spans="1:33" x14ac:dyDescent="0.15">
      <c r="A1555" s="11" t="s">
        <v>14895</v>
      </c>
      <c r="B1555" s="11" t="s">
        <v>15455</v>
      </c>
      <c r="C1555" s="11" t="s">
        <v>14897</v>
      </c>
      <c r="D1555" s="12">
        <v>40011</v>
      </c>
      <c r="E1555" s="11" t="s">
        <v>46</v>
      </c>
      <c r="F1555" s="11" t="s">
        <v>14977</v>
      </c>
      <c r="G1555" s="11" t="s">
        <v>36</v>
      </c>
      <c r="H1555" s="11" t="s">
        <v>10322</v>
      </c>
      <c r="I1555" s="11" t="str">
        <f>IF(AH$1="","",IFERROR(TRIM(MID($AG1555,FIND(":",$AG1555,FIND(AH$1,$AG1555))+1,FIND("=",$AG1555,FIND(AH$1,$AG1555))-FIND(":",$AG1555,FIND(AH$1,$AG1555))-1)),"卖家未填"))</f>
        <v>卖家未填</v>
      </c>
      <c r="J1555" s="11" t="str">
        <f>IF(AI$1="","",IFERROR(TRIM(MID($AG1555,FIND(":",$AG1555,FIND(AI$1,$AG1555))+1,FIND("=",$AG1555,FIND(AI$1,$AG1555))-FIND(":",$AG1555,FIND(AI$1,$AG1555))-1)),"卖家未填"))</f>
        <v>1200</v>
      </c>
      <c r="K1555" s="11" t="str">
        <f>IF(AJ$1="","",IFERROR(TRIM(MID($AG1555,FIND(":",$AG1555,FIND(AJ$1,$AG1555))+1,FIND("=",$AG1555,FIND(AJ$1,$AG1555))-FIND(":",$AG1555,FIND(AJ$1,$AG1555))-1)),"卖家未填"))</f>
        <v>卖家未填</v>
      </c>
      <c r="L1555" s="11" t="str">
        <f>IF(AK$1="","",IFERROR(TRIM(MID($AG1555,FIND(":",$AG1555,FIND(AK$1,$AG1555))+1,FIND("=",$AG1555,FIND(AK$1,$AG1555))-FIND(":",$AG1555,FIND(AK$1,$AG1555))-1)),"卖家未填"))</f>
        <v>卖家未填</v>
      </c>
      <c r="M1555" s="11" t="str">
        <f>IF(AL$1="","",IFERROR(TRIM(MID($AG1555,FIND(":",$AG1555,FIND(AL$1,$AG1555))+1,FIND("=",$AG1555,FIND(AL$1,$AG1555))-FIND(":",$AG1555,FIND(AL$1,$AG1555))-1)),"卖家未填"))</f>
        <v>包装</v>
      </c>
      <c r="N1555" s="11" t="s">
        <v>2245</v>
      </c>
      <c r="O1555" s="11" t="s">
        <v>4920</v>
      </c>
      <c r="P1555" s="13">
        <v>39</v>
      </c>
      <c r="Q1555" s="13">
        <v>38.61</v>
      </c>
      <c r="R1555" s="11">
        <v>38.61</v>
      </c>
      <c r="S1555" s="14">
        <f>IFERROR(V1555/T1555,"0")</f>
        <v>71.704285714285717</v>
      </c>
      <c r="T1555" s="11">
        <v>7</v>
      </c>
      <c r="U1555" s="11">
        <v>13</v>
      </c>
      <c r="V1555" s="15">
        <f>R1555*U1555</f>
        <v>501.93</v>
      </c>
      <c r="W1555" s="11">
        <v>30</v>
      </c>
      <c r="X1555" s="11">
        <v>97</v>
      </c>
      <c r="Y1555" s="11">
        <v>38279899489</v>
      </c>
      <c r="Z1555" s="11">
        <v>58771159</v>
      </c>
      <c r="AA1555" s="16">
        <f>IFERROR((MID(AE1555,FIND("ends=",AE1555)+5,FIND("000&amp;starts",AE1555)-FIND("ends=",AE1555)-5)+8*3600)/86400+70*365+19,"")</f>
        <v>42035.729548611111</v>
      </c>
      <c r="AB1555" s="17" t="str">
        <f>HYPERLINK("http://item.taobao.com/item.htm?id="&amp;Y1555,"点击查看")</f>
        <v>点击查看</v>
      </c>
      <c r="AC1555" s="11">
        <f>YEAR(D1555)</f>
        <v>2009</v>
      </c>
      <c r="AD1555" s="11"/>
      <c r="AE1555" s="11" t="s">
        <v>7328</v>
      </c>
      <c r="AF1555" s="11"/>
      <c r="AG1555" s="11" t="s">
        <v>12953</v>
      </c>
    </row>
    <row r="1556" spans="1:33" x14ac:dyDescent="0.15">
      <c r="A1556" s="11" t="s">
        <v>14895</v>
      </c>
      <c r="B1556" s="11" t="s">
        <v>15799</v>
      </c>
      <c r="C1556" s="11" t="s">
        <v>14894</v>
      </c>
      <c r="D1556" s="12">
        <v>40521</v>
      </c>
      <c r="E1556" s="11" t="s">
        <v>15015</v>
      </c>
      <c r="F1556" s="11" t="s">
        <v>15044</v>
      </c>
      <c r="G1556" s="11" t="s">
        <v>91</v>
      </c>
      <c r="H1556" s="11" t="s">
        <v>10537</v>
      </c>
      <c r="I1556" s="11" t="str">
        <f>IF(AH$1="","",IFERROR(TRIM(MID($AG1556,FIND(":",$AG1556,FIND(AH$1,$AG1556))+1,FIND("=",$AG1556,FIND(AH$1,$AG1556))-FIND(":",$AG1556,FIND(AH$1,$AG1556))-1)),"卖家未填"))</f>
        <v>卖家未填</v>
      </c>
      <c r="J1556" s="11" t="str">
        <f>IF(AI$1="","",IFERROR(TRIM(MID($AG1556,FIND(":",$AG1556,FIND(AI$1,$AG1556))+1,FIND("=",$AG1556,FIND(AI$1,$AG1556))-FIND(":",$AG1556,FIND(AI$1,$AG1556))-1)),"卖家未填"))</f>
        <v>60</v>
      </c>
      <c r="K1556" s="11" t="str">
        <f>IF(AJ$1="","",IFERROR(TRIM(MID($AG1556,FIND(":",$AG1556,FIND(AJ$1,$AG1556))+1,FIND("=",$AG1556,FIND(AJ$1,$AG1556))-FIND(":",$AG1556,FIND(AJ$1,$AG1556))-1)),"卖家未填"))</f>
        <v>1人份</v>
      </c>
      <c r="L1556" s="11" t="str">
        <f>IF(AK$1="","",IFERROR(TRIM(MID($AG1556,FIND(":",$AG1556,FIND(AK$1,$AG1556))+1,FIND("=",$AG1556,FIND(AK$1,$AG1556))-FIND(":",$AG1556,FIND(AK$1,$AG1556))-1)),"卖家未填"))</f>
        <v>1周</v>
      </c>
      <c r="M1556" s="11" t="str">
        <f>IF(AL$1="","",IFERROR(TRIM(MID($AG1556,FIND(":",$AG1556,FIND(AL$1,$AG1556))+1,FIND("=",$AG1556,FIND(AL$1,$AG1556))-FIND(":",$AG1556,FIND(AL$1,$AG1556))-1)),"卖家未填"))</f>
        <v>包装</v>
      </c>
      <c r="N1556" s="11" t="s">
        <v>1691</v>
      </c>
      <c r="O1556" s="11" t="s">
        <v>4933</v>
      </c>
      <c r="P1556" s="13">
        <v>3.8</v>
      </c>
      <c r="Q1556" s="13"/>
      <c r="R1556" s="11">
        <v>3.8</v>
      </c>
      <c r="S1556" s="14">
        <f>IFERROR(V1556/T1556,"0")</f>
        <v>45.599999999999994</v>
      </c>
      <c r="T1556" s="11">
        <v>11</v>
      </c>
      <c r="U1556" s="11">
        <v>132</v>
      </c>
      <c r="V1556" s="15">
        <f>R1556*U1556</f>
        <v>501.59999999999997</v>
      </c>
      <c r="W1556" s="11">
        <v>29</v>
      </c>
      <c r="X1556" s="11">
        <v>47</v>
      </c>
      <c r="Y1556" s="11">
        <v>38877533281</v>
      </c>
      <c r="Z1556" s="11">
        <v>63839718</v>
      </c>
      <c r="AA1556" s="16">
        <f>IFERROR((MID(AE1556,FIND("ends=",AE1556)+5,FIND("000&amp;starts",AE1556)-FIND("ends=",AE1556)-5)+8*3600)/86400+70*365+19,"")</f>
        <v>42032.621307870373</v>
      </c>
      <c r="AB1556" s="17" t="str">
        <f>HYPERLINK("http://item.taobao.com/item.htm?id="&amp;Y1556,"点击查看")</f>
        <v>点击查看</v>
      </c>
      <c r="AC1556" s="11">
        <f>YEAR(D1556)</f>
        <v>2010</v>
      </c>
      <c r="AD1556" s="11"/>
      <c r="AE1556" s="11" t="s">
        <v>6776</v>
      </c>
      <c r="AF1556" s="11" t="s">
        <v>9822</v>
      </c>
      <c r="AG1556" s="11" t="s">
        <v>12461</v>
      </c>
    </row>
    <row r="1557" spans="1:33" x14ac:dyDescent="0.15">
      <c r="A1557" s="11" t="s">
        <v>14895</v>
      </c>
      <c r="B1557" s="11" t="s">
        <v>16015</v>
      </c>
      <c r="C1557" s="11" t="s">
        <v>14904</v>
      </c>
      <c r="D1557" s="12">
        <v>41861</v>
      </c>
      <c r="E1557" s="11" t="s">
        <v>14957</v>
      </c>
      <c r="F1557" s="11" t="s">
        <v>14985</v>
      </c>
      <c r="G1557" s="11" t="s">
        <v>43</v>
      </c>
      <c r="H1557" s="11" t="s">
        <v>10322</v>
      </c>
      <c r="I1557" s="11" t="str">
        <f>IF(AH$1="","",IFERROR(TRIM(MID($AG1557,FIND(":",$AG1557,FIND(AH$1,$AG1557))+1,FIND("=",$AG1557,FIND(AH$1,$AG1557))-FIND(":",$AG1557,FIND(AH$1,$AG1557))-1)),"卖家未填"))</f>
        <v>卖家未填</v>
      </c>
      <c r="J1557" s="11" t="str">
        <f>IF(AI$1="","",IFERROR(TRIM(MID($AG1557,FIND(":",$AG1557,FIND(AI$1,$AG1557))+1,FIND("=",$AG1557,FIND(AI$1,$AG1557))-FIND(":",$AG1557,FIND(AI$1,$AG1557))-1)),"卖家未填"))</f>
        <v>500</v>
      </c>
      <c r="K1557" s="11" t="str">
        <f>IF(AJ$1="","",IFERROR(TRIM(MID($AG1557,FIND(":",$AG1557,FIND(AJ$1,$AG1557))+1,FIND("=",$AG1557,FIND(AJ$1,$AG1557))-FIND(":",$AG1557,FIND(AJ$1,$AG1557))-1)),"卖家未填"))</f>
        <v>卖家未填</v>
      </c>
      <c r="L1557" s="11" t="str">
        <f>IF(AK$1="","",IFERROR(TRIM(MID($AG1557,FIND(":",$AG1557,FIND(AK$1,$AG1557))+1,FIND("=",$AG1557,FIND(AK$1,$AG1557))-FIND(":",$AG1557,FIND(AK$1,$AG1557))-1)),"卖家未填"))</f>
        <v>卖家未填</v>
      </c>
      <c r="M1557" s="11" t="str">
        <f>IF(AL$1="","",IFERROR(TRIM(MID($AG1557,FIND(":",$AG1557,FIND(AL$1,$AG1557))+1,FIND("=",$AG1557,FIND(AL$1,$AG1557))-FIND(":",$AG1557,FIND(AL$1,$AG1557))-1)),"卖家未填"))</f>
        <v>散装</v>
      </c>
      <c r="N1557" s="11" t="s">
        <v>1881</v>
      </c>
      <c r="O1557" s="11" t="s">
        <v>4504</v>
      </c>
      <c r="P1557" s="13">
        <v>8.5</v>
      </c>
      <c r="Q1557" s="13"/>
      <c r="R1557" s="11">
        <v>8.5</v>
      </c>
      <c r="S1557" s="14">
        <f>IFERROR(V1557/T1557,"0")</f>
        <v>55.722222222222221</v>
      </c>
      <c r="T1557" s="11">
        <v>9</v>
      </c>
      <c r="U1557" s="11">
        <v>59</v>
      </c>
      <c r="V1557" s="15">
        <f>R1557*U1557</f>
        <v>501.5</v>
      </c>
      <c r="W1557" s="11">
        <v>18</v>
      </c>
      <c r="X1557" s="11">
        <v>13</v>
      </c>
      <c r="Y1557" s="11">
        <v>41354508911</v>
      </c>
      <c r="Z1557" s="11">
        <v>112721696</v>
      </c>
      <c r="AA1557" s="16">
        <f>IFERROR((MID(AE1557,FIND("ends=",AE1557)+5,FIND("000&amp;starts",AE1557)-FIND("ends=",AE1557)-5)+8*3600)/86400+70*365+19,"")</f>
        <v>42031.452280092592</v>
      </c>
      <c r="AB1557" s="17" t="str">
        <f>HYPERLINK("http://item.taobao.com/item.htm?id="&amp;Y1557,"点击查看")</f>
        <v>点击查看</v>
      </c>
      <c r="AC1557" s="11">
        <f>YEAR(D1557)</f>
        <v>2014</v>
      </c>
      <c r="AD1557" s="11"/>
      <c r="AE1557" s="11" t="s">
        <v>6965</v>
      </c>
      <c r="AF1557" s="11"/>
      <c r="AG1557" s="11" t="s">
        <v>12630</v>
      </c>
    </row>
    <row r="1558" spans="1:33" x14ac:dyDescent="0.15">
      <c r="A1558" s="11" t="s">
        <v>14895</v>
      </c>
      <c r="B1558" s="11" t="s">
        <v>15808</v>
      </c>
      <c r="C1558" s="11" t="s">
        <v>14896</v>
      </c>
      <c r="D1558" s="12">
        <v>40644</v>
      </c>
      <c r="E1558" s="11" t="s">
        <v>14975</v>
      </c>
      <c r="F1558" s="11" t="s">
        <v>14978</v>
      </c>
      <c r="G1558" s="11" t="s">
        <v>37</v>
      </c>
      <c r="H1558" s="11" t="s">
        <v>10322</v>
      </c>
      <c r="I1558" s="11" t="str">
        <f>IF(AH$1="","",IFERROR(TRIM(MID($AG1558,FIND(":",$AG1558,FIND(AH$1,$AG1558))+1,FIND("=",$AG1558,FIND(AH$1,$AG1558))-FIND(":",$AG1558,FIND(AH$1,$AG1558))-1)),"卖家未填"))</f>
        <v>卖家未填</v>
      </c>
      <c r="J1558" s="11" t="str">
        <f>IF(AI$1="","",IFERROR(TRIM(MID($AG1558,FIND(":",$AG1558,FIND(AI$1,$AG1558))+1,FIND("=",$AG1558,FIND(AI$1,$AG1558))-FIND(":",$AG1558,FIND(AI$1,$AG1558))-1)),"卖家未填"))</f>
        <v>1000</v>
      </c>
      <c r="K1558" s="11" t="str">
        <f>IF(AJ$1="","",IFERROR(TRIM(MID($AG1558,FIND(":",$AG1558,FIND(AJ$1,$AG1558))+1,FIND("=",$AG1558,FIND(AJ$1,$AG1558))-FIND(":",$AG1558,FIND(AJ$1,$AG1558))-1)),"卖家未填"))</f>
        <v>卖家未填</v>
      </c>
      <c r="L1558" s="11" t="str">
        <f>IF(AK$1="","",IFERROR(TRIM(MID($AG1558,FIND(":",$AG1558,FIND(AK$1,$AG1558))+1,FIND("=",$AG1558,FIND(AK$1,$AG1558))-FIND(":",$AG1558,FIND(AK$1,$AG1558))-1)),"卖家未填"))</f>
        <v>卖家未填</v>
      </c>
      <c r="M1558" s="11" t="str">
        <f>IF(AL$1="","",IFERROR(TRIM(MID($AG1558,FIND(":",$AG1558,FIND(AL$1,$AG1558))+1,FIND("=",$AG1558,FIND(AL$1,$AG1558))-FIND(":",$AG1558,FIND(AL$1,$AG1558))-1)),"卖家未填"))</f>
        <v>散装</v>
      </c>
      <c r="N1558" s="11" t="s">
        <v>1473</v>
      </c>
      <c r="O1558" s="11" t="s">
        <v>4618</v>
      </c>
      <c r="P1558" s="13">
        <v>10</v>
      </c>
      <c r="Q1558" s="13"/>
      <c r="R1558" s="11">
        <v>10</v>
      </c>
      <c r="S1558" s="14">
        <f>IFERROR(V1558/T1558,"0")</f>
        <v>38.46153846153846</v>
      </c>
      <c r="T1558" s="11">
        <v>13</v>
      </c>
      <c r="U1558" s="11">
        <v>50</v>
      </c>
      <c r="V1558" s="15">
        <f>R1558*U1558</f>
        <v>500</v>
      </c>
      <c r="W1558" s="11">
        <v>17</v>
      </c>
      <c r="X1558" s="11">
        <v>21</v>
      </c>
      <c r="Y1558" s="11">
        <v>36740711902</v>
      </c>
      <c r="Z1558" s="11">
        <v>66109939</v>
      </c>
      <c r="AA1558" s="16">
        <f>IFERROR((MID(AE1558,FIND("ends=",AE1558)+5,FIND("000&amp;starts",AE1558)-FIND("ends=",AE1558)-5)+8*3600)/86400+70*365+19,"")</f>
        <v>42029.005891203706</v>
      </c>
      <c r="AB1558" s="17" t="str">
        <f>HYPERLINK("http://item.taobao.com/item.htm?id="&amp;Y1558,"点击查看")</f>
        <v>点击查看</v>
      </c>
      <c r="AC1558" s="11">
        <f>YEAR(D1558)</f>
        <v>2011</v>
      </c>
      <c r="AD1558" s="11"/>
      <c r="AE1558" s="11" t="s">
        <v>6559</v>
      </c>
      <c r="AF1558" s="11"/>
      <c r="AG1558" s="11" t="s">
        <v>12257</v>
      </c>
    </row>
    <row r="1559" spans="1:33" x14ac:dyDescent="0.15">
      <c r="A1559" s="11" t="s">
        <v>14902</v>
      </c>
      <c r="B1559" s="11" t="s">
        <v>15226</v>
      </c>
      <c r="C1559" s="11" t="s">
        <v>14903</v>
      </c>
      <c r="D1559" s="12">
        <v>40609</v>
      </c>
      <c r="E1559" s="11" t="s">
        <v>14967</v>
      </c>
      <c r="F1559" s="11" t="s">
        <v>14968</v>
      </c>
      <c r="G1559" s="11" t="s">
        <v>28</v>
      </c>
      <c r="H1559" s="11" t="s">
        <v>10360</v>
      </c>
      <c r="I1559" s="11" t="str">
        <f>IF(AH$1="","",IFERROR(TRIM(MID($AG1559,FIND(":",$AG1559,FIND(AH$1,$AG1559))+1,FIND("=",$AG1559,FIND(AH$1,$AG1559))-FIND(":",$AG1559,FIND(AH$1,$AG1559))-1)),"卖家未填"))</f>
        <v>细长年糕条</v>
      </c>
      <c r="J1559" s="11" t="str">
        <f>IF(AI$1="","",IFERROR(TRIM(MID($AG1559,FIND(":",$AG1559,FIND(AI$1,$AG1559))+1,FIND("=",$AG1559,FIND(AI$1,$AG1559))-FIND(":",$AG1559,FIND(AI$1,$AG1559))-1)),"卖家未填"))</f>
        <v>500</v>
      </c>
      <c r="K1559" s="11" t="str">
        <f>IF(AJ$1="","",IFERROR(TRIM(MID($AG1559,FIND(":",$AG1559,FIND(AJ$1,$AG1559))+1,FIND("=",$AG1559,FIND(AJ$1,$AG1559))-FIND(":",$AG1559,FIND(AJ$1,$AG1559))-1)),"卖家未填"))</f>
        <v>卖家未填</v>
      </c>
      <c r="L1559" s="11" t="str">
        <f>IF(AK$1="","",IFERROR(TRIM(MID($AG1559,FIND(":",$AG1559,FIND(AK$1,$AG1559))+1,FIND("=",$AG1559,FIND(AK$1,$AG1559))-FIND(":",$AG1559,FIND(AK$1,$AG1559))-1)),"卖家未填"))</f>
        <v>卖家未填</v>
      </c>
      <c r="M1559" s="11" t="str">
        <f>IF(AL$1="","",IFERROR(TRIM(MID($AG1559,FIND(":",$AG1559,FIND(AL$1,$AG1559))+1,FIND("=",$AG1559,FIND(AL$1,$AG1559))-FIND(":",$AG1559,FIND(AL$1,$AG1559))-1)),"卖家未填"))</f>
        <v>包装</v>
      </c>
      <c r="N1559" s="11" t="s">
        <v>1563</v>
      </c>
      <c r="O1559" s="11"/>
      <c r="P1559" s="13">
        <v>10</v>
      </c>
      <c r="Q1559" s="13"/>
      <c r="R1559" s="11">
        <v>10</v>
      </c>
      <c r="S1559" s="14">
        <f>IFERROR(V1559/T1559,"0")</f>
        <v>41.666666666666664</v>
      </c>
      <c r="T1559" s="11">
        <v>12</v>
      </c>
      <c r="U1559" s="11">
        <v>50</v>
      </c>
      <c r="V1559" s="15">
        <f>R1559*U1559</f>
        <v>500</v>
      </c>
      <c r="W1559" s="11">
        <v>27</v>
      </c>
      <c r="X1559" s="11">
        <v>137</v>
      </c>
      <c r="Y1559" s="11">
        <v>37017196870</v>
      </c>
      <c r="Z1559" s="11">
        <v>65281908</v>
      </c>
      <c r="AA1559" s="16">
        <f>IFERROR((MID(AE1559,FIND("ends=",AE1559)+5,FIND("000&amp;starts",AE1559)-FIND("ends=",AE1559)-5)+8*3600)/86400+70*365+19,"")</f>
        <v>42029.414201388892</v>
      </c>
      <c r="AB1559" s="17" t="str">
        <f>HYPERLINK("http://item.taobao.com/item.htm?id="&amp;Y1559,"点击查看")</f>
        <v>点击查看</v>
      </c>
      <c r="AC1559" s="11">
        <f>YEAR(D1559)</f>
        <v>2011</v>
      </c>
      <c r="AD1559" s="11"/>
      <c r="AE1559" s="11" t="s">
        <v>6650</v>
      </c>
      <c r="AF1559" s="11" t="s">
        <v>9616</v>
      </c>
      <c r="AG1559" s="11" t="s">
        <v>12341</v>
      </c>
    </row>
    <row r="1560" spans="1:33" x14ac:dyDescent="0.15">
      <c r="A1560" s="11" t="s">
        <v>14919</v>
      </c>
      <c r="B1560" s="11" t="s">
        <v>16391</v>
      </c>
      <c r="C1560" s="11" t="s">
        <v>14918</v>
      </c>
      <c r="D1560" s="12">
        <v>39660</v>
      </c>
      <c r="E1560" s="11" t="s">
        <v>14965</v>
      </c>
      <c r="F1560" s="11" t="s">
        <v>15003</v>
      </c>
      <c r="G1560" s="11" t="s">
        <v>58</v>
      </c>
      <c r="H1560" s="11" t="s">
        <v>10322</v>
      </c>
      <c r="I1560" s="11" t="str">
        <f>IF(AH$1="","",IFERROR(TRIM(MID($AG1560,FIND(":",$AG1560,FIND(AH$1,$AG1560))+1,FIND("=",$AG1560,FIND(AH$1,$AG1560))-FIND(":",$AG1560,FIND(AH$1,$AG1560))-1)),"卖家未填"))</f>
        <v>卖家未填</v>
      </c>
      <c r="J1560" s="11" t="str">
        <f>IF(AI$1="","",IFERROR(TRIM(MID($AG1560,FIND(":",$AG1560,FIND(AI$1,$AG1560))+1,FIND("=",$AG1560,FIND(AI$1,$AG1560))-FIND(":",$AG1560,FIND(AI$1,$AG1560))-1)),"卖家未填"))</f>
        <v>2500</v>
      </c>
      <c r="K1560" s="11" t="str">
        <f>IF(AJ$1="","",IFERROR(TRIM(MID($AG1560,FIND(":",$AG1560,FIND(AJ$1,$AG1560))+1,FIND("=",$AG1560,FIND(AJ$1,$AG1560))-FIND(":",$AG1560,FIND(AJ$1,$AG1560))-1)),"卖家未填"))</f>
        <v>卖家未填</v>
      </c>
      <c r="L1560" s="11" t="str">
        <f>IF(AK$1="","",IFERROR(TRIM(MID($AG1560,FIND(":",$AG1560,FIND(AK$1,$AG1560))+1,FIND("=",$AG1560,FIND(AK$1,$AG1560))-FIND(":",$AG1560,FIND(AK$1,$AG1560))-1)),"卖家未填"))</f>
        <v>卖家未填</v>
      </c>
      <c r="M1560" s="11" t="str">
        <f>IF(AL$1="","",IFERROR(TRIM(MID($AG1560,FIND(":",$AG1560,FIND(AL$1,$AG1560))+1,FIND("=",$AG1560,FIND(AL$1,$AG1560))-FIND(":",$AG1560,FIND(AL$1,$AG1560))-1)),"卖家未填"))</f>
        <v>包装</v>
      </c>
      <c r="N1560" s="11" t="s">
        <v>2673</v>
      </c>
      <c r="O1560" s="11" t="s">
        <v>4694</v>
      </c>
      <c r="P1560" s="13">
        <v>70</v>
      </c>
      <c r="Q1560" s="13">
        <v>50</v>
      </c>
      <c r="R1560" s="11">
        <v>50</v>
      </c>
      <c r="S1560" s="14">
        <f>IFERROR(V1560/T1560,"0")</f>
        <v>100</v>
      </c>
      <c r="T1560" s="11">
        <v>5</v>
      </c>
      <c r="U1560" s="11">
        <v>10</v>
      </c>
      <c r="V1560" s="15">
        <f>R1560*U1560</f>
        <v>500</v>
      </c>
      <c r="W1560" s="11">
        <v>39</v>
      </c>
      <c r="X1560" s="11">
        <v>96</v>
      </c>
      <c r="Y1560" s="11">
        <v>39441762789</v>
      </c>
      <c r="Z1560" s="11">
        <v>36160848</v>
      </c>
      <c r="AA1560" s="16">
        <f>IFERROR((MID(AE1560,FIND("ends=",AE1560)+5,FIND("000&amp;starts",AE1560)-FIND("ends=",AE1560)-5)+8*3600)/86400+70*365+19,"")</f>
        <v>42034.587280092594</v>
      </c>
      <c r="AB1560" s="17" t="str">
        <f>HYPERLINK("http://item.taobao.com/item.htm?id="&amp;Y1560,"点击查看")</f>
        <v>点击查看</v>
      </c>
      <c r="AC1560" s="11">
        <f>YEAR(D1560)</f>
        <v>2008</v>
      </c>
      <c r="AD1560" s="11"/>
      <c r="AE1560" s="11" t="s">
        <v>7752</v>
      </c>
      <c r="AF1560" s="11"/>
      <c r="AG1560" s="11" t="s">
        <v>13336</v>
      </c>
    </row>
    <row r="1561" spans="1:33" x14ac:dyDescent="0.15">
      <c r="A1561" s="11" t="s">
        <v>14895</v>
      </c>
      <c r="B1561" s="11" t="s">
        <v>16063</v>
      </c>
      <c r="C1561" s="11" t="s">
        <v>14896</v>
      </c>
      <c r="D1561" s="12">
        <v>41776</v>
      </c>
      <c r="E1561" s="11" t="s">
        <v>14987</v>
      </c>
      <c r="F1561" s="11" t="s">
        <v>15048</v>
      </c>
      <c r="G1561" s="11" t="s">
        <v>95</v>
      </c>
      <c r="H1561" s="11" t="s">
        <v>10618</v>
      </c>
      <c r="I1561" s="11" t="str">
        <f>IF(AH$1="","",IFERROR(TRIM(MID($AG1561,FIND(":",$AG1561,FIND(AH$1,$AG1561))+1,FIND("=",$AG1561,FIND(AH$1,$AG1561))-FIND(":",$AG1561,FIND(AH$1,$AG1561))-1)),"卖家未填"))</f>
        <v>卖家未填</v>
      </c>
      <c r="J1561" s="11" t="str">
        <f>IF(AI$1="","",IFERROR(TRIM(MID($AG1561,FIND(":",$AG1561,FIND(AI$1,$AG1561))+1,FIND("=",$AG1561,FIND(AI$1,$AG1561))-FIND(":",$AG1561,FIND(AI$1,$AG1561))-1)),"卖家未填"))</f>
        <v>500</v>
      </c>
      <c r="K1561" s="11" t="str">
        <f>IF(AJ$1="","",IFERROR(TRIM(MID($AG1561,FIND(":",$AG1561,FIND(AJ$1,$AG1561))+1,FIND("=",$AG1561,FIND(AJ$1,$AG1561))-FIND(":",$AG1561,FIND(AJ$1,$AG1561))-1)),"卖家未填"))</f>
        <v>卖家未填</v>
      </c>
      <c r="L1561" s="11" t="str">
        <f>IF(AK$1="","",IFERROR(TRIM(MID($AG1561,FIND(":",$AG1561,FIND(AK$1,$AG1561))+1,FIND("=",$AG1561,FIND(AK$1,$AG1561))-FIND(":",$AG1561,FIND(AK$1,$AG1561))-1)),"卖家未填"))</f>
        <v>卖家未填</v>
      </c>
      <c r="M1561" s="11" t="str">
        <f>IF(AL$1="","",IFERROR(TRIM(MID($AG1561,FIND(":",$AG1561,FIND(AL$1,$AG1561))+1,FIND("=",$AG1561,FIND(AL$1,$AG1561))-FIND(":",$AG1561,FIND(AL$1,$AG1561))-1)),"卖家未填"))</f>
        <v>包装</v>
      </c>
      <c r="N1561" s="11" t="s">
        <v>1978</v>
      </c>
      <c r="O1561" s="11" t="s">
        <v>4495</v>
      </c>
      <c r="P1561" s="13">
        <v>9.8000000000000007</v>
      </c>
      <c r="Q1561" s="13"/>
      <c r="R1561" s="11">
        <v>9.8000000000000007</v>
      </c>
      <c r="S1561" s="14">
        <f>IFERROR(V1561/T1561,"0")</f>
        <v>62.475000000000001</v>
      </c>
      <c r="T1561" s="11">
        <v>8</v>
      </c>
      <c r="U1561" s="11">
        <v>51</v>
      </c>
      <c r="V1561" s="15">
        <f>R1561*U1561</f>
        <v>499.8</v>
      </c>
      <c r="W1561" s="11">
        <v>19</v>
      </c>
      <c r="X1561" s="11">
        <v>24</v>
      </c>
      <c r="Y1561" s="11">
        <v>41462984842</v>
      </c>
      <c r="Z1561" s="11">
        <v>110926974</v>
      </c>
      <c r="AA1561" s="16">
        <f>IFERROR((MID(AE1561,FIND("ends=",AE1561)+5,FIND("000&amp;starts",AE1561)-FIND("ends=",AE1561)-5)+8*3600)/86400+70*365+19,"")</f>
        <v>42030.59988425926</v>
      </c>
      <c r="AB1561" s="17" t="str">
        <f>HYPERLINK("http://item.taobao.com/item.htm?id="&amp;Y1561,"点击查看")</f>
        <v>点击查看</v>
      </c>
      <c r="AC1561" s="11">
        <f>YEAR(D1561)</f>
        <v>2014</v>
      </c>
      <c r="AD1561" s="11"/>
      <c r="AE1561" s="11" t="s">
        <v>7066</v>
      </c>
      <c r="AF1561" s="11" t="s">
        <v>9912</v>
      </c>
      <c r="AG1561" s="11" t="s">
        <v>12714</v>
      </c>
    </row>
    <row r="1562" spans="1:33" x14ac:dyDescent="0.15">
      <c r="A1562" s="11" t="s">
        <v>14895</v>
      </c>
      <c r="B1562" s="11" t="s">
        <v>15637</v>
      </c>
      <c r="C1562" s="11" t="s">
        <v>14896</v>
      </c>
      <c r="D1562" s="12">
        <v>41635</v>
      </c>
      <c r="E1562" s="11" t="s">
        <v>46</v>
      </c>
      <c r="F1562" s="11" t="s">
        <v>14977</v>
      </c>
      <c r="G1562" s="11" t="s">
        <v>36</v>
      </c>
      <c r="H1562" s="11" t="s">
        <v>10362</v>
      </c>
      <c r="I1562" s="11" t="str">
        <f>IF(AH$1="","",IFERROR(TRIM(MID($AG1562,FIND(":",$AG1562,FIND(AH$1,$AG1562))+1,FIND("=",$AG1562,FIND(AH$1,$AG1562))-FIND(":",$AG1562,FIND(AH$1,$AG1562))-1)),"卖家未填"))</f>
        <v>卖家未填</v>
      </c>
      <c r="J1562" s="11" t="str">
        <f>IF(AI$1="","",IFERROR(TRIM(MID($AG1562,FIND(":",$AG1562,FIND(AI$1,$AG1562))+1,FIND("=",$AG1562,FIND(AI$1,$AG1562))-FIND(":",$AG1562,FIND(AI$1,$AG1562))-1)),"卖家未填"))</f>
        <v>500</v>
      </c>
      <c r="K1562" s="11" t="str">
        <f>IF(AJ$1="","",IFERROR(TRIM(MID($AG1562,FIND(":",$AG1562,FIND(AJ$1,$AG1562))+1,FIND("=",$AG1562,FIND(AJ$1,$AG1562))-FIND(":",$AG1562,FIND(AJ$1,$AG1562))-1)),"卖家未填"))</f>
        <v>卖家未填</v>
      </c>
      <c r="L1562" s="11" t="str">
        <f>IF(AK$1="","",IFERROR(TRIM(MID($AG1562,FIND(":",$AG1562,FIND(AK$1,$AG1562))+1,FIND("=",$AG1562,FIND(AK$1,$AG1562))-FIND(":",$AG1562,FIND(AK$1,$AG1562))-1)),"卖家未填"))</f>
        <v>卖家未填</v>
      </c>
      <c r="M1562" s="11" t="str">
        <f>IF(AL$1="","",IFERROR(TRIM(MID($AG1562,FIND(":",$AG1562,FIND(AL$1,$AG1562))+1,FIND("=",$AG1562,FIND(AL$1,$AG1562))-FIND(":",$AG1562,FIND(AL$1,$AG1562))-1)),"卖家未填"))</f>
        <v>散装</v>
      </c>
      <c r="N1562" s="11" t="s">
        <v>1357</v>
      </c>
      <c r="O1562" s="11" t="s">
        <v>4398</v>
      </c>
      <c r="P1562" s="13">
        <v>12.8</v>
      </c>
      <c r="Q1562" s="13"/>
      <c r="R1562" s="11">
        <v>12.8</v>
      </c>
      <c r="S1562" s="14">
        <f>IFERROR(V1562/T1562,"0")</f>
        <v>33.28</v>
      </c>
      <c r="T1562" s="11">
        <v>15</v>
      </c>
      <c r="U1562" s="11">
        <v>39</v>
      </c>
      <c r="V1562" s="15">
        <f>R1562*U1562</f>
        <v>499.20000000000005</v>
      </c>
      <c r="W1562" s="11">
        <v>12</v>
      </c>
      <c r="X1562" s="11">
        <v>270</v>
      </c>
      <c r="Y1562" s="11">
        <v>36789371029</v>
      </c>
      <c r="Z1562" s="11">
        <v>108194975</v>
      </c>
      <c r="AA1562" s="16">
        <f>IFERROR((MID(AE1562,FIND("ends=",AE1562)+5,FIND("000&amp;starts",AE1562)-FIND("ends=",AE1562)-5)+8*3600)/86400+70*365+19,"")</f>
        <v>42029.822094907402</v>
      </c>
      <c r="AB1562" s="17" t="str">
        <f>HYPERLINK("http://item.taobao.com/item.htm?id="&amp;Y1562,"点击查看")</f>
        <v>点击查看</v>
      </c>
      <c r="AC1562" s="11">
        <f>YEAR(D1562)</f>
        <v>2013</v>
      </c>
      <c r="AD1562" s="11"/>
      <c r="AE1562" s="11" t="s">
        <v>6449</v>
      </c>
      <c r="AF1562" s="11" t="s">
        <v>9618</v>
      </c>
      <c r="AG1562" s="11" t="s">
        <v>12143</v>
      </c>
    </row>
    <row r="1563" spans="1:33" x14ac:dyDescent="0.15">
      <c r="A1563" s="11" t="s">
        <v>14947</v>
      </c>
      <c r="B1563" s="11" t="s">
        <v>15741</v>
      </c>
      <c r="C1563" s="11" t="s">
        <v>14949</v>
      </c>
      <c r="D1563" s="12">
        <v>40279</v>
      </c>
      <c r="E1563" s="11" t="s">
        <v>15015</v>
      </c>
      <c r="F1563" s="11" t="s">
        <v>15043</v>
      </c>
      <c r="G1563" s="11" t="s">
        <v>90</v>
      </c>
      <c r="H1563" s="11" t="s">
        <v>10322</v>
      </c>
      <c r="I1563" s="11" t="str">
        <f>IF(AH$1="","",IFERROR(TRIM(MID($AG1563,FIND(":",$AG1563,FIND(AH$1,$AG1563))+1,FIND("=",$AG1563,FIND(AH$1,$AG1563))-FIND(":",$AG1563,FIND(AH$1,$AG1563))-1)),"卖家未填"))</f>
        <v>卖家未填</v>
      </c>
      <c r="J1563" s="11" t="str">
        <f>IF(AI$1="","",IFERROR(TRIM(MID($AG1563,FIND(":",$AG1563,FIND(AI$1,$AG1563))+1,FIND("=",$AG1563,FIND(AI$1,$AG1563))-FIND(":",$AG1563,FIND(AI$1,$AG1563))-1)),"卖家未填"))</f>
        <v>250</v>
      </c>
      <c r="K1563" s="11" t="str">
        <f>IF(AJ$1="","",IFERROR(TRIM(MID($AG1563,FIND(":",$AG1563,FIND(AJ$1,$AG1563))+1,FIND("=",$AG1563,FIND(AJ$1,$AG1563))-FIND(":",$AG1563,FIND(AJ$1,$AG1563))-1)),"卖家未填"))</f>
        <v>卖家未填</v>
      </c>
      <c r="L1563" s="11" t="str">
        <f>IF(AK$1="","",IFERROR(TRIM(MID($AG1563,FIND(":",$AG1563,FIND(AK$1,$AG1563))+1,FIND("=",$AG1563,FIND(AK$1,$AG1563))-FIND(":",$AG1563,FIND(AK$1,$AG1563))-1)),"卖家未填"))</f>
        <v>卖家未填</v>
      </c>
      <c r="M1563" s="11" t="str">
        <f>IF(AL$1="","",IFERROR(TRIM(MID($AG1563,FIND(":",$AG1563,FIND(AL$1,$AG1563))+1,FIND("=",$AG1563,FIND(AL$1,$AG1563))-FIND(":",$AG1563,FIND(AL$1,$AG1563))-1)),"卖家未填"))</f>
        <v>散装</v>
      </c>
      <c r="N1563" s="11" t="s">
        <v>3971</v>
      </c>
      <c r="O1563" s="11" t="s">
        <v>4891</v>
      </c>
      <c r="P1563" s="13">
        <v>5.8</v>
      </c>
      <c r="Q1563" s="13"/>
      <c r="R1563" s="11">
        <v>5.8</v>
      </c>
      <c r="S1563" s="14">
        <f>IFERROR(V1563/T1563,"0")</f>
        <v>249.4</v>
      </c>
      <c r="T1563" s="11">
        <v>2</v>
      </c>
      <c r="U1563" s="11">
        <v>86</v>
      </c>
      <c r="V1563" s="15">
        <f>R1563*U1563</f>
        <v>498.8</v>
      </c>
      <c r="W1563" s="11">
        <v>1</v>
      </c>
      <c r="X1563" s="11">
        <v>1</v>
      </c>
      <c r="Y1563" s="11">
        <v>43381381910</v>
      </c>
      <c r="Z1563" s="11">
        <v>61035680</v>
      </c>
      <c r="AA1563" s="16">
        <f>IFERROR((MID(AE1563,FIND("ends=",AE1563)+5,FIND("000&amp;starts",AE1563)-FIND("ends=",AE1563)-5)+8*3600)/86400+70*365+19,"")</f>
        <v>42032.448518518519</v>
      </c>
      <c r="AB1563" s="17" t="str">
        <f>HYPERLINK("http://item.taobao.com/item.htm?id="&amp;Y1563,"点击查看")</f>
        <v>点击查看</v>
      </c>
      <c r="AC1563" s="11">
        <f>YEAR(D1563)</f>
        <v>2010</v>
      </c>
      <c r="AD1563" s="11"/>
      <c r="AE1563" s="11" t="s">
        <v>9100</v>
      </c>
      <c r="AF1563" s="11"/>
      <c r="AG1563" s="11" t="s">
        <v>14515</v>
      </c>
    </row>
    <row r="1564" spans="1:33" x14ac:dyDescent="0.15">
      <c r="A1564" s="11" t="s">
        <v>14895</v>
      </c>
      <c r="B1564" s="11" t="s">
        <v>15587</v>
      </c>
      <c r="C1564" s="11" t="s">
        <v>14896</v>
      </c>
      <c r="D1564" s="12">
        <v>40648</v>
      </c>
      <c r="E1564" s="11" t="s">
        <v>15006</v>
      </c>
      <c r="F1564" s="11" t="s">
        <v>15007</v>
      </c>
      <c r="G1564" s="11" t="s">
        <v>62</v>
      </c>
      <c r="H1564" s="11" t="s">
        <v>10322</v>
      </c>
      <c r="I1564" s="11" t="str">
        <f>IF(AH$1="","",IFERROR(TRIM(MID($AG1564,FIND(":",$AG1564,FIND(AH$1,$AG1564))+1,FIND("=",$AG1564,FIND(AH$1,$AG1564))-FIND(":",$AG1564,FIND(AH$1,$AG1564))-1)),"卖家未填"))</f>
        <v>卖家未填</v>
      </c>
      <c r="J1564" s="11" t="str">
        <f>IF(AI$1="","",IFERROR(TRIM(MID($AG1564,FIND(":",$AG1564,FIND(AI$1,$AG1564))+1,FIND("=",$AG1564,FIND(AI$1,$AG1564))-FIND(":",$AG1564,FIND(AI$1,$AG1564))-1)),"卖家未填"))</f>
        <v>500</v>
      </c>
      <c r="K1564" s="11" t="str">
        <f>IF(AJ$1="","",IFERROR(TRIM(MID($AG1564,FIND(":",$AG1564,FIND(AJ$1,$AG1564))+1,FIND("=",$AG1564,FIND(AJ$1,$AG1564))-FIND(":",$AG1564,FIND(AJ$1,$AG1564))-1)),"卖家未填"))</f>
        <v>卖家未填</v>
      </c>
      <c r="L1564" s="11" t="str">
        <f>IF(AK$1="","",IFERROR(TRIM(MID($AG1564,FIND(":",$AG1564,FIND(AK$1,$AG1564))+1,FIND("=",$AG1564,FIND(AK$1,$AG1564))-FIND(":",$AG1564,FIND(AK$1,$AG1564))-1)),"卖家未填"))</f>
        <v>卖家未填</v>
      </c>
      <c r="M1564" s="11" t="str">
        <f>IF(AL$1="","",IFERROR(TRIM(MID($AG1564,FIND(":",$AG1564,FIND(AL$1,$AG1564))+1,FIND("=",$AG1564,FIND(AL$1,$AG1564))-FIND(":",$AG1564,FIND(AL$1,$AG1564))-1)),"卖家未填"))</f>
        <v>散装</v>
      </c>
      <c r="N1564" s="11" t="s">
        <v>996</v>
      </c>
      <c r="O1564" s="11" t="s">
        <v>4479</v>
      </c>
      <c r="P1564" s="13">
        <v>6</v>
      </c>
      <c r="Q1564" s="13"/>
      <c r="R1564" s="11">
        <v>6</v>
      </c>
      <c r="S1564" s="14">
        <f>IFERROR(V1564/T1564,"0")</f>
        <v>19.153846153846153</v>
      </c>
      <c r="T1564" s="11">
        <v>26</v>
      </c>
      <c r="U1564" s="11">
        <v>83</v>
      </c>
      <c r="V1564" s="15">
        <f>R1564*U1564</f>
        <v>498</v>
      </c>
      <c r="W1564" s="11">
        <v>15</v>
      </c>
      <c r="X1564" s="11">
        <v>40</v>
      </c>
      <c r="Y1564" s="11">
        <v>41851018030</v>
      </c>
      <c r="Z1564" s="11">
        <v>66192211</v>
      </c>
      <c r="AA1564" s="16">
        <f>IFERROR((MID(AE1564,FIND("ends=",AE1564)+5,FIND("000&amp;starts",AE1564)-FIND("ends=",AE1564)-5)+8*3600)/86400+70*365+19,"")</f>
        <v>42033.017083333332</v>
      </c>
      <c r="AB1564" s="17" t="str">
        <f>HYPERLINK("http://item.taobao.com/item.htm?id="&amp;Y1564,"点击查看")</f>
        <v>点击查看</v>
      </c>
      <c r="AC1564" s="11">
        <f>YEAR(D1564)</f>
        <v>2011</v>
      </c>
      <c r="AD1564" s="11"/>
      <c r="AE1564" s="11" t="s">
        <v>6103</v>
      </c>
      <c r="AF1564" s="11"/>
      <c r="AG1564" s="11" t="s">
        <v>11813</v>
      </c>
    </row>
    <row r="1565" spans="1:33" x14ac:dyDescent="0.15">
      <c r="A1565" s="11" t="s">
        <v>14895</v>
      </c>
      <c r="B1565" s="11" t="s">
        <v>15883</v>
      </c>
      <c r="C1565" s="11" t="s">
        <v>14896</v>
      </c>
      <c r="D1565" s="12">
        <v>39887</v>
      </c>
      <c r="E1565" s="11" t="s">
        <v>46</v>
      </c>
      <c r="F1565" s="11" t="s">
        <v>14977</v>
      </c>
      <c r="G1565" s="11" t="s">
        <v>36</v>
      </c>
      <c r="H1565" s="11" t="s">
        <v>10322</v>
      </c>
      <c r="I1565" s="11" t="str">
        <f>IF(AH$1="","",IFERROR(TRIM(MID($AG1565,FIND(":",$AG1565,FIND(AH$1,$AG1565))+1,FIND("=",$AG1565,FIND(AH$1,$AG1565))-FIND(":",$AG1565,FIND(AH$1,$AG1565))-1)),"卖家未填"))</f>
        <v>卖家未填</v>
      </c>
      <c r="J1565" s="11" t="str">
        <f>IF(AI$1="","",IFERROR(TRIM(MID($AG1565,FIND(":",$AG1565,FIND(AI$1,$AG1565))+1,FIND("=",$AG1565,FIND(AI$1,$AG1565))-FIND(":",$AG1565,FIND(AI$1,$AG1565))-1)),"卖家未填"))</f>
        <v>55</v>
      </c>
      <c r="K1565" s="11" t="str">
        <f>IF(AJ$1="","",IFERROR(TRIM(MID($AG1565,FIND(":",$AG1565,FIND(AJ$1,$AG1565))+1,FIND("=",$AG1565,FIND(AJ$1,$AG1565))-FIND(":",$AG1565,FIND(AJ$1,$AG1565))-1)),"卖家未填"))</f>
        <v>卖家未填</v>
      </c>
      <c r="L1565" s="11" t="str">
        <f>IF(AK$1="","",IFERROR(TRIM(MID($AG1565,FIND(":",$AG1565,FIND(AK$1,$AG1565))+1,FIND("=",$AG1565,FIND(AK$1,$AG1565))-FIND(":",$AG1565,FIND(AK$1,$AG1565))-1)),"卖家未填"))</f>
        <v>卖家未填</v>
      </c>
      <c r="M1565" s="11" t="str">
        <f>IF(AL$1="","",IFERROR(TRIM(MID($AG1565,FIND(":",$AG1565,FIND(AL$1,$AG1565))+1,FIND("=",$AG1565,FIND(AL$1,$AG1565))-FIND(":",$AG1565,FIND(AL$1,$AG1565))-1)),"卖家未填"))</f>
        <v>散装</v>
      </c>
      <c r="N1565" s="11" t="s">
        <v>1923</v>
      </c>
      <c r="O1565" s="11" t="s">
        <v>4985</v>
      </c>
      <c r="P1565" s="13">
        <v>1.8</v>
      </c>
      <c r="Q1565" s="13"/>
      <c r="R1565" s="11">
        <v>1.8</v>
      </c>
      <c r="S1565" s="14">
        <f>IFERROR(V1565/T1565,"0")</f>
        <v>55.2</v>
      </c>
      <c r="T1565" s="11">
        <v>9</v>
      </c>
      <c r="U1565" s="11">
        <v>276</v>
      </c>
      <c r="V1565" s="15">
        <f>R1565*U1565</f>
        <v>496.8</v>
      </c>
      <c r="W1565" s="11">
        <v>31</v>
      </c>
      <c r="X1565" s="11">
        <v>84</v>
      </c>
      <c r="Y1565" s="11">
        <v>39296090109</v>
      </c>
      <c r="Z1565" s="11">
        <v>57489543</v>
      </c>
      <c r="AA1565" s="16">
        <f>IFERROR((MID(AE1565,FIND("ends=",AE1565)+5,FIND("000&amp;starts",AE1565)-FIND("ends=",AE1565)-5)+8*3600)/86400+70*365+19,"")</f>
        <v>42033.868032407408</v>
      </c>
      <c r="AB1565" s="17" t="str">
        <f>HYPERLINK("http://item.taobao.com/item.htm?id="&amp;Y1565,"点击查看")</f>
        <v>点击查看</v>
      </c>
      <c r="AC1565" s="11">
        <f>YEAR(D1565)</f>
        <v>2009</v>
      </c>
      <c r="AD1565" s="11"/>
      <c r="AE1565" s="11" t="s">
        <v>7007</v>
      </c>
      <c r="AF1565" s="11"/>
      <c r="AG1565" s="11" t="s">
        <v>12666</v>
      </c>
    </row>
    <row r="1566" spans="1:33" x14ac:dyDescent="0.15">
      <c r="A1566" s="11" t="s">
        <v>14895</v>
      </c>
      <c r="B1566" s="11" t="s">
        <v>16058</v>
      </c>
      <c r="C1566" s="11" t="s">
        <v>14904</v>
      </c>
      <c r="D1566" s="12">
        <v>41928</v>
      </c>
      <c r="E1566" s="11" t="s">
        <v>14957</v>
      </c>
      <c r="F1566" s="11" t="s">
        <v>14985</v>
      </c>
      <c r="G1566" s="11" t="s">
        <v>43</v>
      </c>
      <c r="H1566" s="11" t="s">
        <v>10322</v>
      </c>
      <c r="I1566" s="11" t="str">
        <f>IF(AH$1="","",IFERROR(TRIM(MID($AG1566,FIND(":",$AG1566,FIND(AH$1,$AG1566))+1,FIND("=",$AG1566,FIND(AH$1,$AG1566))-FIND(":",$AG1566,FIND(AH$1,$AG1566))-1)),"卖家未填"))</f>
        <v>卖家未填</v>
      </c>
      <c r="J1566" s="11" t="str">
        <f>IF(AI$1="","",IFERROR(TRIM(MID($AG1566,FIND(":",$AG1566,FIND(AI$1,$AG1566))+1,FIND("=",$AG1566,FIND(AI$1,$AG1566))-FIND(":",$AG1566,FIND(AI$1,$AG1566))-1)),"卖家未填"))</f>
        <v>500</v>
      </c>
      <c r="K1566" s="11" t="str">
        <f>IF(AJ$1="","",IFERROR(TRIM(MID($AG1566,FIND(":",$AG1566,FIND(AJ$1,$AG1566))+1,FIND("=",$AG1566,FIND(AJ$1,$AG1566))-FIND(":",$AG1566,FIND(AJ$1,$AG1566))-1)),"卖家未填"))</f>
        <v>卖家未填</v>
      </c>
      <c r="L1566" s="11" t="str">
        <f>IF(AK$1="","",IFERROR(TRIM(MID($AG1566,FIND(":",$AG1566,FIND(AK$1,$AG1566))+1,FIND("=",$AG1566,FIND(AK$1,$AG1566))-FIND(":",$AG1566,FIND(AK$1,$AG1566))-1)),"卖家未填"))</f>
        <v>卖家未填</v>
      </c>
      <c r="M1566" s="11" t="str">
        <f>IF(AL$1="","",IFERROR(TRIM(MID($AG1566,FIND(":",$AG1566,FIND(AL$1,$AG1566))+1,FIND("=",$AG1566,FIND(AL$1,$AG1566))-FIND(":",$AG1566,FIND(AL$1,$AG1566))-1)),"卖家未填"))</f>
        <v>散装</v>
      </c>
      <c r="N1566" s="11" t="s">
        <v>1968</v>
      </c>
      <c r="O1566" s="11" t="s">
        <v>4495</v>
      </c>
      <c r="P1566" s="13">
        <v>9.8000000000000007</v>
      </c>
      <c r="Q1566" s="13">
        <v>6.8</v>
      </c>
      <c r="R1566" s="11">
        <v>6.8</v>
      </c>
      <c r="S1566" s="14">
        <f>IFERROR(V1566/T1566,"0")</f>
        <v>62.05</v>
      </c>
      <c r="T1566" s="11">
        <v>8</v>
      </c>
      <c r="U1566" s="11">
        <v>73</v>
      </c>
      <c r="V1566" s="15">
        <f>R1566*U1566</f>
        <v>496.4</v>
      </c>
      <c r="W1566" s="11">
        <v>8</v>
      </c>
      <c r="X1566" s="11">
        <v>20</v>
      </c>
      <c r="Y1566" s="11">
        <v>41800184988</v>
      </c>
      <c r="Z1566" s="11">
        <v>114311586</v>
      </c>
      <c r="AA1566" s="16">
        <f>IFERROR((MID(AE1566,FIND("ends=",AE1566)+5,FIND("000&amp;starts",AE1566)-FIND("ends=",AE1566)-5)+8*3600)/86400+70*365+19,"")</f>
        <v>42029.767696759256</v>
      </c>
      <c r="AB1566" s="17" t="str">
        <f>HYPERLINK("http://item.taobao.com/item.htm?id="&amp;Y1566,"点击查看")</f>
        <v>点击查看</v>
      </c>
      <c r="AC1566" s="11">
        <f>YEAR(D1566)</f>
        <v>2014</v>
      </c>
      <c r="AD1566" s="11"/>
      <c r="AE1566" s="11" t="s">
        <v>7054</v>
      </c>
      <c r="AF1566" s="11"/>
      <c r="AG1566" s="11" t="s">
        <v>12704</v>
      </c>
    </row>
    <row r="1567" spans="1:33" x14ac:dyDescent="0.15">
      <c r="A1567" s="11" t="s">
        <v>14895</v>
      </c>
      <c r="B1567" s="11" t="s">
        <v>15851</v>
      </c>
      <c r="C1567" s="11" t="s">
        <v>14896</v>
      </c>
      <c r="D1567" s="12">
        <v>41436</v>
      </c>
      <c r="E1567" s="11" t="s">
        <v>14961</v>
      </c>
      <c r="F1567" s="11" t="s">
        <v>15063</v>
      </c>
      <c r="G1567" s="11" t="s">
        <v>109</v>
      </c>
      <c r="H1567" s="11" t="s">
        <v>10322</v>
      </c>
      <c r="I1567" s="11" t="str">
        <f>IF(AH$1="","",IFERROR(TRIM(MID($AG1567,FIND(":",$AG1567,FIND(AH$1,$AG1567))+1,FIND("=",$AG1567,FIND(AH$1,$AG1567))-FIND(":",$AG1567,FIND(AH$1,$AG1567))-1)),"卖家未填"))</f>
        <v>卖家未填</v>
      </c>
      <c r="J1567" s="11" t="str">
        <f>IF(AI$1="","",IFERROR(TRIM(MID($AG1567,FIND(":",$AG1567,FIND(AI$1,$AG1567))+1,FIND("=",$AG1567,FIND(AI$1,$AG1567))-FIND(":",$AG1567,FIND(AI$1,$AG1567))-1)),"卖家未填"))</f>
        <v>500</v>
      </c>
      <c r="K1567" s="11" t="str">
        <f>IF(AJ$1="","",IFERROR(TRIM(MID($AG1567,FIND(":",$AG1567,FIND(AJ$1,$AG1567))+1,FIND("=",$AG1567,FIND(AJ$1,$AG1567))-FIND(":",$AG1567,FIND(AJ$1,$AG1567))-1)),"卖家未填"))</f>
        <v>卖家未填</v>
      </c>
      <c r="L1567" s="11" t="str">
        <f>IF(AK$1="","",IFERROR(TRIM(MID($AG1567,FIND(":",$AG1567,FIND(AK$1,$AG1567))+1,FIND("=",$AG1567,FIND(AK$1,$AG1567))-FIND(":",$AG1567,FIND(AK$1,$AG1567))-1)),"卖家未填"))</f>
        <v>卖家未填</v>
      </c>
      <c r="M1567" s="11" t="str">
        <f>IF(AL$1="","",IFERROR(TRIM(MID($AG1567,FIND(":",$AG1567,FIND(AL$1,$AG1567))+1,FIND("=",$AG1567,FIND(AL$1,$AG1567))-FIND(":",$AG1567,FIND(AL$1,$AG1567))-1)),"卖家未填"))</f>
        <v>散装</v>
      </c>
      <c r="N1567" s="11" t="s">
        <v>1553</v>
      </c>
      <c r="O1567" s="11" t="s">
        <v>4497</v>
      </c>
      <c r="P1567" s="13">
        <v>8</v>
      </c>
      <c r="Q1567" s="13"/>
      <c r="R1567" s="11">
        <v>8</v>
      </c>
      <c r="S1567" s="14">
        <f>IFERROR(V1567/T1567,"0")</f>
        <v>38.153846153846153</v>
      </c>
      <c r="T1567" s="11">
        <v>13</v>
      </c>
      <c r="U1567" s="11">
        <v>62</v>
      </c>
      <c r="V1567" s="15">
        <f>R1567*U1567</f>
        <v>496</v>
      </c>
      <c r="W1567" s="11">
        <v>6</v>
      </c>
      <c r="X1567" s="11">
        <v>19</v>
      </c>
      <c r="Y1567" s="11">
        <v>38351036229</v>
      </c>
      <c r="Z1567" s="11">
        <v>104714015</v>
      </c>
      <c r="AA1567" s="16">
        <f>IFERROR((MID(AE1567,FIND("ends=",AE1567)+5,FIND("000&amp;starts",AE1567)-FIND("ends=",AE1567)-5)+8*3600)/86400+70*365+19,"")</f>
        <v>42035.408553240741</v>
      </c>
      <c r="AB1567" s="17" t="str">
        <f>HYPERLINK("http://item.taobao.com/item.htm?id="&amp;Y1567,"点击查看")</f>
        <v>点击查看</v>
      </c>
      <c r="AC1567" s="11">
        <f>YEAR(D1567)</f>
        <v>2013</v>
      </c>
      <c r="AD1567" s="11"/>
      <c r="AE1567" s="11" t="s">
        <v>6638</v>
      </c>
      <c r="AF1567" s="11"/>
      <c r="AG1567" s="11" t="s">
        <v>11749</v>
      </c>
    </row>
    <row r="1568" spans="1:33" x14ac:dyDescent="0.15">
      <c r="A1568" s="11" t="s">
        <v>14895</v>
      </c>
      <c r="B1568" s="11" t="s">
        <v>15529</v>
      </c>
      <c r="C1568" s="11" t="s">
        <v>14896</v>
      </c>
      <c r="D1568" s="12">
        <v>39939</v>
      </c>
      <c r="E1568" s="11" t="s">
        <v>14957</v>
      </c>
      <c r="F1568" s="11" t="s">
        <v>14958</v>
      </c>
      <c r="G1568" s="11" t="s">
        <v>21</v>
      </c>
      <c r="H1568" s="11" t="s">
        <v>10452</v>
      </c>
      <c r="I1568" s="11" t="str">
        <f>IF(AH$1="","",IFERROR(TRIM(MID($AG1568,FIND(":",$AG1568,FIND(AH$1,$AG1568))+1,FIND("=",$AG1568,FIND(AH$1,$AG1568))-FIND(":",$AG1568,FIND(AH$1,$AG1568))-1)),"卖家未填"))</f>
        <v>卖家未填</v>
      </c>
      <c r="J1568" s="11" t="str">
        <f>IF(AI$1="","",IFERROR(TRIM(MID($AG1568,FIND(":",$AG1568,FIND(AI$1,$AG1568))+1,FIND("=",$AG1568,FIND(AI$1,$AG1568))-FIND(":",$AG1568,FIND(AI$1,$AG1568))-1)),"卖家未填"))</f>
        <v>500</v>
      </c>
      <c r="K1568" s="11" t="str">
        <f>IF(AJ$1="","",IFERROR(TRIM(MID($AG1568,FIND(":",$AG1568,FIND(AJ$1,$AG1568))+1,FIND("=",$AG1568,FIND(AJ$1,$AG1568))-FIND(":",$AG1568,FIND(AJ$1,$AG1568))-1)),"卖家未填"))</f>
        <v>1人份</v>
      </c>
      <c r="L1568" s="11" t="str">
        <f>IF(AK$1="","",IFERROR(TRIM(MID($AG1568,FIND(":",$AG1568,FIND(AK$1,$AG1568))+1,FIND("=",$AG1568,FIND(AK$1,$AG1568))-FIND(":",$AG1568,FIND(AK$1,$AG1568))-1)),"卖家未填"))</f>
        <v>1周</v>
      </c>
      <c r="M1568" s="11" t="str">
        <f>IF(AL$1="","",IFERROR(TRIM(MID($AG1568,FIND(":",$AG1568,FIND(AL$1,$AG1568))+1,FIND("=",$AG1568,FIND(AL$1,$AG1568))-FIND(":",$AG1568,FIND(AL$1,$AG1568))-1)),"卖家未填"))</f>
        <v>包装</v>
      </c>
      <c r="N1568" s="11" t="s">
        <v>2391</v>
      </c>
      <c r="O1568" s="11" t="s">
        <v>4433</v>
      </c>
      <c r="P1568" s="13">
        <v>16.8</v>
      </c>
      <c r="Q1568" s="13">
        <v>11.79</v>
      </c>
      <c r="R1568" s="11">
        <v>11.79</v>
      </c>
      <c r="S1568" s="14">
        <f>IFERROR(V1568/T1568,"0")</f>
        <v>82.529999999999987</v>
      </c>
      <c r="T1568" s="11">
        <v>6</v>
      </c>
      <c r="U1568" s="11">
        <v>42</v>
      </c>
      <c r="V1568" s="15">
        <f>R1568*U1568</f>
        <v>495.17999999999995</v>
      </c>
      <c r="W1568" s="11">
        <v>26</v>
      </c>
      <c r="X1568" s="11">
        <v>50</v>
      </c>
      <c r="Y1568" s="11">
        <v>37768739774</v>
      </c>
      <c r="Z1568" s="11">
        <v>58098507</v>
      </c>
      <c r="AA1568" s="16">
        <f>IFERROR((MID(AE1568,FIND("ends=",AE1568)+5,FIND("000&amp;starts",AE1568)-FIND("ends=",AE1568)-5)+8*3600)/86400+70*365+19,"")</f>
        <v>42033.628425925926</v>
      </c>
      <c r="AB1568" s="17" t="str">
        <f>HYPERLINK("http://item.taobao.com/item.htm?id="&amp;Y1568,"点击查看")</f>
        <v>点击查看</v>
      </c>
      <c r="AC1568" s="11">
        <f>YEAR(D1568)</f>
        <v>2009</v>
      </c>
      <c r="AD1568" s="11"/>
      <c r="AE1568" s="11" t="s">
        <v>7468</v>
      </c>
      <c r="AF1568" s="11" t="s">
        <v>9723</v>
      </c>
      <c r="AG1568" s="11" t="s">
        <v>13086</v>
      </c>
    </row>
    <row r="1569" spans="1:33" x14ac:dyDescent="0.15">
      <c r="A1569" s="11" t="s">
        <v>14895</v>
      </c>
      <c r="B1569" s="11" t="s">
        <v>15611</v>
      </c>
      <c r="C1569" s="11" t="s">
        <v>14904</v>
      </c>
      <c r="D1569" s="12">
        <v>41689</v>
      </c>
      <c r="E1569" s="11" t="s">
        <v>15000</v>
      </c>
      <c r="F1569" s="11" t="s">
        <v>15011</v>
      </c>
      <c r="G1569" s="11" t="s">
        <v>65</v>
      </c>
      <c r="H1569" s="11" t="s">
        <v>10322</v>
      </c>
      <c r="I1569" s="11" t="str">
        <f>IF(AH$1="","",IFERROR(TRIM(MID($AG1569,FIND(":",$AG1569,FIND(AH$1,$AG1569))+1,FIND("=",$AG1569,FIND(AH$1,$AG1569))-FIND(":",$AG1569,FIND(AH$1,$AG1569))-1)),"卖家未填"))</f>
        <v>卖家未填</v>
      </c>
      <c r="J1569" s="11" t="str">
        <f>IF(AI$1="","",IFERROR(TRIM(MID($AG1569,FIND(":",$AG1569,FIND(AI$1,$AG1569))+1,FIND("=",$AG1569,FIND(AI$1,$AG1569))-FIND(":",$AG1569,FIND(AI$1,$AG1569))-1)),"卖家未填"))</f>
        <v>500</v>
      </c>
      <c r="K1569" s="11" t="str">
        <f>IF(AJ$1="","",IFERROR(TRIM(MID($AG1569,FIND(":",$AG1569,FIND(AJ$1,$AG1569))+1,FIND("=",$AG1569,FIND(AJ$1,$AG1569))-FIND(":",$AG1569,FIND(AJ$1,$AG1569))-1)),"卖家未填"))</f>
        <v>卖家未填</v>
      </c>
      <c r="L1569" s="11" t="str">
        <f>IF(AK$1="","",IFERROR(TRIM(MID($AG1569,FIND(":",$AG1569,FIND(AK$1,$AG1569))+1,FIND("=",$AG1569,FIND(AK$1,$AG1569))-FIND(":",$AG1569,FIND(AK$1,$AG1569))-1)),"卖家未填"))</f>
        <v>卖家未填</v>
      </c>
      <c r="M1569" s="11" t="str">
        <f>IF(AL$1="","",IFERROR(TRIM(MID($AG1569,FIND(":",$AG1569,FIND(AL$1,$AG1569))+1,FIND("=",$AG1569,FIND(AL$1,$AG1569))-FIND(":",$AG1569,FIND(AL$1,$AG1569))-1)),"卖家未填"))</f>
        <v>散装</v>
      </c>
      <c r="N1569" s="11" t="s">
        <v>1051</v>
      </c>
      <c r="O1569" s="11" t="s">
        <v>4525</v>
      </c>
      <c r="P1569" s="13">
        <v>7.5</v>
      </c>
      <c r="Q1569" s="13"/>
      <c r="R1569" s="11">
        <v>7.5</v>
      </c>
      <c r="S1569" s="14">
        <f>IFERROR(V1569/T1569,"0")</f>
        <v>20.625</v>
      </c>
      <c r="T1569" s="11">
        <v>24</v>
      </c>
      <c r="U1569" s="11">
        <v>66</v>
      </c>
      <c r="V1569" s="15">
        <f>R1569*U1569</f>
        <v>495</v>
      </c>
      <c r="W1569" s="11">
        <v>26</v>
      </c>
      <c r="X1569" s="11">
        <v>31</v>
      </c>
      <c r="Y1569" s="11">
        <v>43050015805</v>
      </c>
      <c r="Z1569" s="11">
        <v>108822765</v>
      </c>
      <c r="AA1569" s="16">
        <f>IFERROR((MID(AE1569,FIND("ends=",AE1569)+5,FIND("000&amp;starts",AE1569)-FIND("ends=",AE1569)-5)+8*3600)/86400+70*365+19,"")</f>
        <v>42035.81758101852</v>
      </c>
      <c r="AB1569" s="17" t="str">
        <f>HYPERLINK("http://item.taobao.com/item.htm?id="&amp;Y1569,"点击查看")</f>
        <v>点击查看</v>
      </c>
      <c r="AC1569" s="11">
        <f>YEAR(D1569)</f>
        <v>2014</v>
      </c>
      <c r="AD1569" s="11"/>
      <c r="AE1569" s="11" t="s">
        <v>6156</v>
      </c>
      <c r="AF1569" s="11"/>
      <c r="AG1569" s="11" t="s">
        <v>11826</v>
      </c>
    </row>
    <row r="1570" spans="1:33" x14ac:dyDescent="0.15">
      <c r="A1570" s="11" t="s">
        <v>14895</v>
      </c>
      <c r="B1570" s="11" t="s">
        <v>15318</v>
      </c>
      <c r="C1570" s="11" t="s">
        <v>14896</v>
      </c>
      <c r="D1570" s="12">
        <v>41056</v>
      </c>
      <c r="E1570" s="11" t="s">
        <v>14957</v>
      </c>
      <c r="F1570" s="11" t="s">
        <v>14985</v>
      </c>
      <c r="G1570" s="11" t="s">
        <v>43</v>
      </c>
      <c r="H1570" s="11" t="s">
        <v>10322</v>
      </c>
      <c r="I1570" s="11" t="str">
        <f>IF(AH$1="","",IFERROR(TRIM(MID($AG1570,FIND(":",$AG1570,FIND(AH$1,$AG1570))+1,FIND("=",$AG1570,FIND(AH$1,$AG1570))-FIND(":",$AG1570,FIND(AH$1,$AG1570))-1)),"卖家未填"))</f>
        <v>卖家未填</v>
      </c>
      <c r="J1570" s="11" t="str">
        <f>IF(AI$1="","",IFERROR(TRIM(MID($AG1570,FIND(":",$AG1570,FIND(AI$1,$AG1570))+1,FIND("=",$AG1570,FIND(AI$1,$AG1570))-FIND(":",$AG1570,FIND(AI$1,$AG1570))-1)),"卖家未填"))</f>
        <v>500</v>
      </c>
      <c r="K1570" s="11" t="str">
        <f>IF(AJ$1="","",IFERROR(TRIM(MID($AG1570,FIND(":",$AG1570,FIND(AJ$1,$AG1570))+1,FIND("=",$AG1570,FIND(AJ$1,$AG1570))-FIND(":",$AG1570,FIND(AJ$1,$AG1570))-1)),"卖家未填"))</f>
        <v>卖家未填</v>
      </c>
      <c r="L1570" s="11" t="str">
        <f>IF(AK$1="","",IFERROR(TRIM(MID($AG1570,FIND(":",$AG1570,FIND(AK$1,$AG1570))+1,FIND("=",$AG1570,FIND(AK$1,$AG1570))-FIND(":",$AG1570,FIND(AK$1,$AG1570))-1)),"卖家未填"))</f>
        <v>卖家未填</v>
      </c>
      <c r="M1570" s="11" t="str">
        <f>IF(AL$1="","",IFERROR(TRIM(MID($AG1570,FIND(":",$AG1570,FIND(AL$1,$AG1570))+1,FIND("=",$AG1570,FIND(AL$1,$AG1570))-FIND(":",$AG1570,FIND(AL$1,$AG1570))-1)),"卖家未填"))</f>
        <v>包装</v>
      </c>
      <c r="N1570" s="11" t="s">
        <v>1089</v>
      </c>
      <c r="O1570" s="11" t="s">
        <v>4463</v>
      </c>
      <c r="P1570" s="13">
        <v>9</v>
      </c>
      <c r="Q1570" s="13"/>
      <c r="R1570" s="11">
        <v>9</v>
      </c>
      <c r="S1570" s="14">
        <f>IFERROR(V1570/T1570,"0")</f>
        <v>22.5</v>
      </c>
      <c r="T1570" s="11">
        <v>22</v>
      </c>
      <c r="U1570" s="11">
        <v>55</v>
      </c>
      <c r="V1570" s="15">
        <f>R1570*U1570</f>
        <v>495</v>
      </c>
      <c r="W1570" s="11">
        <v>17</v>
      </c>
      <c r="X1570" s="11">
        <v>27</v>
      </c>
      <c r="Y1570" s="11">
        <v>20554788392</v>
      </c>
      <c r="Z1570" s="11">
        <v>72101285</v>
      </c>
      <c r="AA1570" s="16">
        <f>IFERROR((MID(AE1570,FIND("ends=",AE1570)+5,FIND("000&amp;starts",AE1570)-FIND("ends=",AE1570)-5)+8*3600)/86400+70*365+19,"")</f>
        <v>42029.826458333337</v>
      </c>
      <c r="AB1570" s="17" t="str">
        <f>HYPERLINK("http://item.taobao.com/item.htm?id="&amp;Y1570,"点击查看")</f>
        <v>点击查看</v>
      </c>
      <c r="AC1570" s="11">
        <f>YEAR(D1570)</f>
        <v>2012</v>
      </c>
      <c r="AD1570" s="11"/>
      <c r="AE1570" s="11" t="s">
        <v>6194</v>
      </c>
      <c r="AF1570" s="11"/>
      <c r="AG1570" s="11" t="s">
        <v>11900</v>
      </c>
    </row>
    <row r="1571" spans="1:33" x14ac:dyDescent="0.15">
      <c r="A1571" s="11" t="s">
        <v>14895</v>
      </c>
      <c r="B1571" s="11" t="s">
        <v>15835</v>
      </c>
      <c r="C1571" s="11" t="s">
        <v>14897</v>
      </c>
      <c r="D1571" s="12">
        <v>40381</v>
      </c>
      <c r="E1571" s="11" t="s">
        <v>14961</v>
      </c>
      <c r="F1571" s="11" t="s">
        <v>15070</v>
      </c>
      <c r="G1571" s="11" t="s">
        <v>117</v>
      </c>
      <c r="H1571" s="11" t="s">
        <v>10322</v>
      </c>
      <c r="I1571" s="11" t="str">
        <f>IF(AH$1="","",IFERROR(TRIM(MID($AG1571,FIND(":",$AG1571,FIND(AH$1,$AG1571))+1,FIND("=",$AG1571,FIND(AH$1,$AG1571))-FIND(":",$AG1571,FIND(AH$1,$AG1571))-1)),"卖家未填"))</f>
        <v>卖家未填</v>
      </c>
      <c r="J1571" s="11" t="str">
        <f>IF(AI$1="","",IFERROR(TRIM(MID($AG1571,FIND(":",$AG1571,FIND(AI$1,$AG1571))+1,FIND("=",$AG1571,FIND(AI$1,$AG1571))-FIND(":",$AG1571,FIND(AI$1,$AG1571))-1)),"卖家未填"))</f>
        <v>500</v>
      </c>
      <c r="K1571" s="11" t="str">
        <f>IF(AJ$1="","",IFERROR(TRIM(MID($AG1571,FIND(":",$AG1571,FIND(AJ$1,$AG1571))+1,FIND("=",$AG1571,FIND(AJ$1,$AG1571))-FIND(":",$AG1571,FIND(AJ$1,$AG1571))-1)),"卖家未填"))</f>
        <v>卖家未填</v>
      </c>
      <c r="L1571" s="11" t="str">
        <f>IF(AK$1="","",IFERROR(TRIM(MID($AG1571,FIND(":",$AG1571,FIND(AK$1,$AG1571))+1,FIND("=",$AG1571,FIND(AK$1,$AG1571))-FIND(":",$AG1571,FIND(AK$1,$AG1571))-1)),"卖家未填"))</f>
        <v>卖家未填</v>
      </c>
      <c r="M1571" s="11" t="str">
        <f>IF(AL$1="","",IFERROR(TRIM(MID($AG1571,FIND(":",$AG1571,FIND(AL$1,$AG1571))+1,FIND("=",$AG1571,FIND(AL$1,$AG1571))-FIND(":",$AG1571,FIND(AL$1,$AG1571))-1)),"卖家未填"))</f>
        <v>散装</v>
      </c>
      <c r="N1571" s="11" t="s">
        <v>1815</v>
      </c>
      <c r="O1571" s="11" t="s">
        <v>4463</v>
      </c>
      <c r="P1571" s="13">
        <v>9</v>
      </c>
      <c r="Q1571" s="13"/>
      <c r="R1571" s="11">
        <v>9</v>
      </c>
      <c r="S1571" s="14">
        <f>IFERROR(V1571/T1571,"0")</f>
        <v>49.5</v>
      </c>
      <c r="T1571" s="11">
        <v>10</v>
      </c>
      <c r="U1571" s="11">
        <v>55</v>
      </c>
      <c r="V1571" s="15">
        <f>R1571*U1571</f>
        <v>495</v>
      </c>
      <c r="W1571" s="11">
        <v>4</v>
      </c>
      <c r="X1571" s="11">
        <v>26</v>
      </c>
      <c r="Y1571" s="11">
        <v>9006976614</v>
      </c>
      <c r="Z1571" s="11">
        <v>62221480</v>
      </c>
      <c r="AA1571" s="16">
        <f>IFERROR((MID(AE1571,FIND("ends=",AE1571)+5,FIND("000&amp;starts",AE1571)-FIND("ends=",AE1571)-5)+8*3600)/86400+70*365+19,"")</f>
        <v>42034.400509259256</v>
      </c>
      <c r="AB1571" s="17" t="str">
        <f>HYPERLINK("http://item.taobao.com/item.htm?id="&amp;Y1571,"点击查看")</f>
        <v>点击查看</v>
      </c>
      <c r="AC1571" s="11">
        <f>YEAR(D1571)</f>
        <v>2010</v>
      </c>
      <c r="AD1571" s="11"/>
      <c r="AE1571" s="11" t="s">
        <v>6902</v>
      </c>
      <c r="AF1571" s="11"/>
      <c r="AG1571" s="11" t="s">
        <v>12300</v>
      </c>
    </row>
    <row r="1572" spans="1:33" x14ac:dyDescent="0.15">
      <c r="A1572" s="11" t="s">
        <v>14895</v>
      </c>
      <c r="B1572" s="11" t="s">
        <v>15415</v>
      </c>
      <c r="C1572" s="11" t="s">
        <v>14896</v>
      </c>
      <c r="D1572" s="12">
        <v>40621</v>
      </c>
      <c r="E1572" s="11" t="s">
        <v>14993</v>
      </c>
      <c r="F1572" s="11" t="s">
        <v>15038</v>
      </c>
      <c r="G1572" s="11" t="s">
        <v>86</v>
      </c>
      <c r="H1572" s="11" t="s">
        <v>10623</v>
      </c>
      <c r="I1572" s="11" t="str">
        <f>IF(AH$1="","",IFERROR(TRIM(MID($AG1572,FIND(":",$AG1572,FIND(AH$1,$AG1572))+1,FIND("=",$AG1572,FIND(AH$1,$AG1572))-FIND(":",$AG1572,FIND(AH$1,$AG1572))-1)),"卖家未填"))</f>
        <v>卖家未填</v>
      </c>
      <c r="J1572" s="11" t="str">
        <f>IF(AI$1="","",IFERROR(TRIM(MID($AG1572,FIND(":",$AG1572,FIND(AI$1,$AG1572))+1,FIND("=",$AG1572,FIND(AI$1,$AG1572))-FIND(":",$AG1572,FIND(AI$1,$AG1572))-1)),"卖家未填"))</f>
        <v>600</v>
      </c>
      <c r="K1572" s="11" t="str">
        <f>IF(AJ$1="","",IFERROR(TRIM(MID($AG1572,FIND(":",$AG1572,FIND(AJ$1,$AG1572))+1,FIND("=",$AG1572,FIND(AJ$1,$AG1572))-FIND(":",$AG1572,FIND(AJ$1,$AG1572))-1)),"卖家未填"))</f>
        <v>卖家未填</v>
      </c>
      <c r="L1572" s="11" t="str">
        <f>IF(AK$1="","",IFERROR(TRIM(MID($AG1572,FIND(":",$AG1572,FIND(AK$1,$AG1572))+1,FIND("=",$AG1572,FIND(AK$1,$AG1572))-FIND(":",$AG1572,FIND(AK$1,$AG1572))-1)),"卖家未填"))</f>
        <v>卖家未填</v>
      </c>
      <c r="M1572" s="11" t="str">
        <f>IF(AL$1="","",IFERROR(TRIM(MID($AG1572,FIND(":",$AG1572,FIND(AL$1,$AG1572))+1,FIND("=",$AG1572,FIND(AL$1,$AG1572))-FIND(":",$AG1572,FIND(AL$1,$AG1572))-1)),"卖家未填"))</f>
        <v>包装</v>
      </c>
      <c r="N1572" s="11" t="s">
        <v>2007</v>
      </c>
      <c r="O1572" s="11" t="s">
        <v>4407</v>
      </c>
      <c r="P1572" s="13">
        <v>30</v>
      </c>
      <c r="Q1572" s="13">
        <v>19.8</v>
      </c>
      <c r="R1572" s="11">
        <v>19.8</v>
      </c>
      <c r="S1572" s="14">
        <f>IFERROR(V1572/T1572,"0")</f>
        <v>61.875</v>
      </c>
      <c r="T1572" s="11">
        <v>8</v>
      </c>
      <c r="U1572" s="11">
        <v>25</v>
      </c>
      <c r="V1572" s="15">
        <f>R1572*U1572</f>
        <v>495</v>
      </c>
      <c r="W1572" s="11">
        <v>3</v>
      </c>
      <c r="X1572" s="11">
        <v>6</v>
      </c>
      <c r="Y1572" s="11">
        <v>42859660644</v>
      </c>
      <c r="Z1572" s="11">
        <v>65581867</v>
      </c>
      <c r="AA1572" s="16">
        <f>IFERROR((MID(AE1572,FIND("ends=",AE1572)+5,FIND("000&amp;starts",AE1572)-FIND("ends=",AE1572)-5)+8*3600)/86400+70*365+19,"")</f>
        <v>42032.520983796298</v>
      </c>
      <c r="AB1572" s="17" t="str">
        <f>HYPERLINK("http://item.taobao.com/item.htm?id="&amp;Y1572,"点击查看")</f>
        <v>点击查看</v>
      </c>
      <c r="AC1572" s="11">
        <f>YEAR(D1572)</f>
        <v>2011</v>
      </c>
      <c r="AD1572" s="11"/>
      <c r="AE1572" s="11" t="s">
        <v>7094</v>
      </c>
      <c r="AF1572" s="11" t="s">
        <v>9918</v>
      </c>
      <c r="AG1572" s="11" t="s">
        <v>12738</v>
      </c>
    </row>
    <row r="1573" spans="1:33" x14ac:dyDescent="0.15">
      <c r="A1573" s="11" t="s">
        <v>14895</v>
      </c>
      <c r="B1573" s="11" t="s">
        <v>16102</v>
      </c>
      <c r="C1573" s="11" t="s">
        <v>14896</v>
      </c>
      <c r="D1573" s="12">
        <v>40980</v>
      </c>
      <c r="E1573" s="11" t="s">
        <v>14965</v>
      </c>
      <c r="F1573" s="11" t="s">
        <v>15118</v>
      </c>
      <c r="G1573" s="11" t="s">
        <v>167</v>
      </c>
      <c r="H1573" s="11" t="s">
        <v>10572</v>
      </c>
      <c r="I1573" s="11" t="str">
        <f>IF(AH$1="","",IFERROR(TRIM(MID($AG1573,FIND(":",$AG1573,FIND(AH$1,$AG1573))+1,FIND("=",$AG1573,FIND(AH$1,$AG1573))-FIND(":",$AG1573,FIND(AH$1,$AG1573))-1)),"卖家未填"))</f>
        <v>卖家未填</v>
      </c>
      <c r="J1573" s="11" t="str">
        <f>IF(AI$1="","",IFERROR(TRIM(MID($AG1573,FIND(":",$AG1573,FIND(AI$1,$AG1573))+1,FIND("=",$AG1573,FIND(AI$1,$AG1573))-FIND(":",$AG1573,FIND(AI$1,$AG1573))-1)),"卖家未填"))</f>
        <v>500</v>
      </c>
      <c r="K1573" s="11" t="str">
        <f>IF(AJ$1="","",IFERROR(TRIM(MID($AG1573,FIND(":",$AG1573,FIND(AJ$1,$AG1573))+1,FIND("=",$AG1573,FIND(AJ$1,$AG1573))-FIND(":",$AG1573,FIND(AJ$1,$AG1573))-1)),"卖家未填"))</f>
        <v>卖家未填</v>
      </c>
      <c r="L1573" s="11" t="str">
        <f>IF(AK$1="","",IFERROR(TRIM(MID($AG1573,FIND(":",$AG1573,FIND(AK$1,$AG1573))+1,FIND("=",$AG1573,FIND(AK$1,$AG1573))-FIND(":",$AG1573,FIND(AK$1,$AG1573))-1)),"卖家未填"))</f>
        <v>卖家未填</v>
      </c>
      <c r="M1573" s="11" t="str">
        <f>IF(AL$1="","",IFERROR(TRIM(MID($AG1573,FIND(":",$AG1573,FIND(AL$1,$AG1573))+1,FIND("=",$AG1573,FIND(AL$1,$AG1573))-FIND(":",$AG1573,FIND(AL$1,$AG1573))-1)),"卖家未填"))</f>
        <v>散装</v>
      </c>
      <c r="N1573" s="11" t="s">
        <v>2069</v>
      </c>
      <c r="O1573" s="11" t="s">
        <v>4491</v>
      </c>
      <c r="P1573" s="13">
        <v>12</v>
      </c>
      <c r="Q1573" s="13">
        <v>9.9</v>
      </c>
      <c r="R1573" s="11">
        <v>9.9</v>
      </c>
      <c r="S1573" s="14">
        <f>IFERROR(V1573/T1573,"0")</f>
        <v>61.875</v>
      </c>
      <c r="T1573" s="11">
        <v>8</v>
      </c>
      <c r="U1573" s="11">
        <v>50</v>
      </c>
      <c r="V1573" s="15">
        <f>R1573*U1573</f>
        <v>495</v>
      </c>
      <c r="W1573" s="11">
        <v>10</v>
      </c>
      <c r="X1573" s="11">
        <v>50</v>
      </c>
      <c r="Y1573" s="11">
        <v>16628822928</v>
      </c>
      <c r="Z1573" s="11">
        <v>70920296</v>
      </c>
      <c r="AA1573" s="16">
        <f>IFERROR((MID(AE1573,FIND("ends=",AE1573)+5,FIND("000&amp;starts",AE1573)-FIND("ends=",AE1573)-5)+8*3600)/86400+70*365+19,"")</f>
        <v>42035.469282407408</v>
      </c>
      <c r="AB1573" s="17" t="str">
        <f>HYPERLINK("http://item.taobao.com/item.htm?id="&amp;Y1573,"点击查看")</f>
        <v>点击查看</v>
      </c>
      <c r="AC1573" s="11">
        <f>YEAR(D1573)</f>
        <v>2012</v>
      </c>
      <c r="AD1573" s="11"/>
      <c r="AE1573" s="11" t="s">
        <v>7154</v>
      </c>
      <c r="AF1573" s="11" t="s">
        <v>9864</v>
      </c>
      <c r="AG1573" s="11" t="s">
        <v>12794</v>
      </c>
    </row>
    <row r="1574" spans="1:33" x14ac:dyDescent="0.15">
      <c r="A1574" s="11" t="s">
        <v>14947</v>
      </c>
      <c r="B1574" s="11" t="s">
        <v>15493</v>
      </c>
      <c r="C1574" s="11" t="s">
        <v>14946</v>
      </c>
      <c r="D1574" s="12">
        <v>40830</v>
      </c>
      <c r="E1574" s="11" t="s">
        <v>14959</v>
      </c>
      <c r="F1574" s="11" t="s">
        <v>15030</v>
      </c>
      <c r="G1574" s="11" t="s">
        <v>78</v>
      </c>
      <c r="H1574" s="11" t="s">
        <v>6</v>
      </c>
      <c r="I1574" s="11" t="str">
        <f>IF(AH$1="","",IFERROR(TRIM(MID($AG1574,FIND(":",$AG1574,FIND(AH$1,$AG1574))+1,FIND("=",$AG1574,FIND(AH$1,$AG1574))-FIND(":",$AG1574,FIND(AH$1,$AG1574))-1)),"卖家未填"))</f>
        <v>礼盒系列</v>
      </c>
      <c r="J1574" s="11" t="str">
        <f>IF(AI$1="","",IFERROR(TRIM(MID($AG1574,FIND(":",$AG1574,FIND(AI$1,$AG1574))+1,FIND("=",$AG1574,FIND(AI$1,$AG1574))-FIND(":",$AG1574,FIND(AI$1,$AG1574))-1)),"卖家未填"))</f>
        <v>8000</v>
      </c>
      <c r="K1574" s="11" t="str">
        <f>IF(AJ$1="","",IFERROR(TRIM(MID($AG1574,FIND(":",$AG1574,FIND(AJ$1,$AG1574))+1,FIND("=",$AG1574,FIND(AJ$1,$AG1574))-FIND(":",$AG1574,FIND(AJ$1,$AG1574))-1)),"卖家未填"))</f>
        <v>卖家未填</v>
      </c>
      <c r="L1574" s="11" t="str">
        <f>IF(AK$1="","",IFERROR(TRIM(MID($AG1574,FIND(":",$AG1574,FIND(AK$1,$AG1574))+1,FIND("=",$AG1574,FIND(AK$1,$AG1574))-FIND(":",$AG1574,FIND(AK$1,$AG1574))-1)),"卖家未填"))</f>
        <v>卖家未填</v>
      </c>
      <c r="M1574" s="11" t="str">
        <f>IF(AL$1="","",IFERROR(TRIM(MID($AG1574,FIND(":",$AG1574,FIND(AL$1,$AG1574))+1,FIND("=",$AG1574,FIND(AL$1,$AG1574))-FIND(":",$AG1574,FIND(AL$1,$AG1574))-1)),"卖家未填"))</f>
        <v>散装</v>
      </c>
      <c r="N1574" s="11" t="s">
        <v>3936</v>
      </c>
      <c r="O1574" s="11" t="s">
        <v>5351</v>
      </c>
      <c r="P1574" s="13">
        <v>99</v>
      </c>
      <c r="Q1574" s="13"/>
      <c r="R1574" s="11">
        <v>99</v>
      </c>
      <c r="S1574" s="14">
        <f>IFERROR(V1574/T1574,"0")</f>
        <v>247.5</v>
      </c>
      <c r="T1574" s="11">
        <v>2</v>
      </c>
      <c r="U1574" s="11">
        <v>5</v>
      </c>
      <c r="V1574" s="15">
        <f>R1574*U1574</f>
        <v>495</v>
      </c>
      <c r="W1574" s="11">
        <v>0</v>
      </c>
      <c r="X1574" s="11">
        <v>13</v>
      </c>
      <c r="Y1574" s="11">
        <v>21573080918</v>
      </c>
      <c r="Z1574" s="11">
        <v>69224844</v>
      </c>
      <c r="AA1574" s="16">
        <f>IFERROR((MID(AE1574,FIND("ends=",AE1574)+5,FIND("000&amp;starts",AE1574)-FIND("ends=",AE1574)-5)+8*3600)/86400+70*365+19,"")</f>
        <v>42031.896562499998</v>
      </c>
      <c r="AB1574" s="17" t="str">
        <f>HYPERLINK("http://item.taobao.com/item.htm?id="&amp;Y1574,"点击查看")</f>
        <v>点击查看</v>
      </c>
      <c r="AC1574" s="11">
        <f>YEAR(D1574)</f>
        <v>2011</v>
      </c>
      <c r="AD1574" s="11"/>
      <c r="AE1574" s="11" t="s">
        <v>9064</v>
      </c>
      <c r="AF1574" s="11" t="s">
        <v>9701</v>
      </c>
      <c r="AG1574" s="11" t="s">
        <v>14485</v>
      </c>
    </row>
    <row r="1575" spans="1:33" x14ac:dyDescent="0.15">
      <c r="A1575" s="11" t="s">
        <v>14895</v>
      </c>
      <c r="B1575" s="11" t="s">
        <v>16294</v>
      </c>
      <c r="C1575" s="11" t="s">
        <v>14896</v>
      </c>
      <c r="D1575" s="12">
        <v>40762</v>
      </c>
      <c r="E1575" s="11" t="s">
        <v>24</v>
      </c>
      <c r="F1575" s="11" t="s">
        <v>24</v>
      </c>
      <c r="G1575" s="11" t="s">
        <v>24</v>
      </c>
      <c r="H1575" s="11" t="s">
        <v>10322</v>
      </c>
      <c r="I1575" s="11" t="str">
        <f>IF(AH$1="","",IFERROR(TRIM(MID($AG1575,FIND(":",$AG1575,FIND(AH$1,$AG1575))+1,FIND("=",$AG1575,FIND(AH$1,$AG1575))-FIND(":",$AG1575,FIND(AH$1,$AG1575))-1)),"卖家未填"))</f>
        <v>卖家未填</v>
      </c>
      <c r="J1575" s="11" t="str">
        <f>IF(AI$1="","",IFERROR(TRIM(MID($AG1575,FIND(":",$AG1575,FIND(AI$1,$AG1575))+1,FIND("=",$AG1575,FIND(AI$1,$AG1575))-FIND(":",$AG1575,FIND(AI$1,$AG1575))-1)),"卖家未填"))</f>
        <v>500</v>
      </c>
      <c r="K1575" s="11" t="str">
        <f>IF(AJ$1="","",IFERROR(TRIM(MID($AG1575,FIND(":",$AG1575,FIND(AJ$1,$AG1575))+1,FIND("=",$AG1575,FIND(AJ$1,$AG1575))-FIND(":",$AG1575,FIND(AJ$1,$AG1575))-1)),"卖家未填"))</f>
        <v>卖家未填</v>
      </c>
      <c r="L1575" s="11" t="str">
        <f>IF(AK$1="","",IFERROR(TRIM(MID($AG1575,FIND(":",$AG1575,FIND(AK$1,$AG1575))+1,FIND("=",$AG1575,FIND(AK$1,$AG1575))-FIND(":",$AG1575,FIND(AK$1,$AG1575))-1)),"卖家未填"))</f>
        <v>卖家未填</v>
      </c>
      <c r="M1575" s="11" t="str">
        <f>IF(AL$1="","",IFERROR(TRIM(MID($AG1575,FIND(":",$AG1575,FIND(AL$1,$AG1575))+1,FIND("=",$AG1575,FIND(AL$1,$AG1575))-FIND(":",$AG1575,FIND(AL$1,$AG1575))-1)),"卖家未填"))</f>
        <v>散装</v>
      </c>
      <c r="N1575" s="11" t="s">
        <v>2472</v>
      </c>
      <c r="O1575" s="11" t="s">
        <v>4739</v>
      </c>
      <c r="P1575" s="13">
        <v>19</v>
      </c>
      <c r="Q1575" s="13"/>
      <c r="R1575" s="11">
        <v>19</v>
      </c>
      <c r="S1575" s="14">
        <f>IFERROR(V1575/T1575,"0")</f>
        <v>98.8</v>
      </c>
      <c r="T1575" s="11">
        <v>5</v>
      </c>
      <c r="U1575" s="11">
        <v>26</v>
      </c>
      <c r="V1575" s="15">
        <f>R1575*U1575</f>
        <v>494</v>
      </c>
      <c r="W1575" s="11">
        <v>3</v>
      </c>
      <c r="X1575" s="11">
        <v>12</v>
      </c>
      <c r="Y1575" s="11">
        <v>40531502425</v>
      </c>
      <c r="Z1575" s="11">
        <v>68228694</v>
      </c>
      <c r="AA1575" s="16">
        <f>IFERROR((MID(AE1575,FIND("ends=",AE1575)+5,FIND("000&amp;starts",AE1575)-FIND("ends=",AE1575)-5)+8*3600)/86400+70*365+19,"")</f>
        <v>42029.521087962959</v>
      </c>
      <c r="AB1575" s="17" t="str">
        <f>HYPERLINK("http://item.taobao.com/item.htm?id="&amp;Y1575,"点击查看")</f>
        <v>点击查看</v>
      </c>
      <c r="AC1575" s="11">
        <f>YEAR(D1575)</f>
        <v>2011</v>
      </c>
      <c r="AD1575" s="11"/>
      <c r="AE1575" s="11" t="s">
        <v>7549</v>
      </c>
      <c r="AF1575" s="11"/>
      <c r="AG1575" s="11" t="s">
        <v>11121</v>
      </c>
    </row>
    <row r="1576" spans="1:33" x14ac:dyDescent="0.15">
      <c r="A1576" s="11" t="s">
        <v>14895</v>
      </c>
      <c r="B1576" s="11" t="s">
        <v>15756</v>
      </c>
      <c r="C1576" s="11" t="s">
        <v>14897</v>
      </c>
      <c r="D1576" s="12">
        <v>40078</v>
      </c>
      <c r="E1576" s="11" t="s">
        <v>14961</v>
      </c>
      <c r="F1576" s="11" t="s">
        <v>15063</v>
      </c>
      <c r="G1576" s="11" t="s">
        <v>109</v>
      </c>
      <c r="H1576" s="11" t="s">
        <v>10322</v>
      </c>
      <c r="I1576" s="11" t="str">
        <f>IF(AH$1="","",IFERROR(TRIM(MID($AG1576,FIND(":",$AG1576,FIND(AH$1,$AG1576))+1,FIND("=",$AG1576,FIND(AH$1,$AG1576))-FIND(":",$AG1576,FIND(AH$1,$AG1576))-1)),"卖家未填"))</f>
        <v>卖家未填</v>
      </c>
      <c r="J1576" s="11" t="str">
        <f>IF(AI$1="","",IFERROR(TRIM(MID($AG1576,FIND(":",$AG1576,FIND(AI$1,$AG1576))+1,FIND("=",$AG1576,FIND(AI$1,$AG1576))-FIND(":",$AG1576,FIND(AI$1,$AG1576))-1)),"卖家未填"))</f>
        <v>500</v>
      </c>
      <c r="K1576" s="11" t="str">
        <f>IF(AJ$1="","",IFERROR(TRIM(MID($AG1576,FIND(":",$AG1576,FIND(AJ$1,$AG1576))+1,FIND("=",$AG1576,FIND(AJ$1,$AG1576))-FIND(":",$AG1576,FIND(AJ$1,$AG1576))-1)),"卖家未填"))</f>
        <v>卖家未填</v>
      </c>
      <c r="L1576" s="11" t="str">
        <f>IF(AK$1="","",IFERROR(TRIM(MID($AG1576,FIND(":",$AG1576,FIND(AK$1,$AG1576))+1,FIND("=",$AG1576,FIND(AK$1,$AG1576))-FIND(":",$AG1576,FIND(AK$1,$AG1576))-1)),"卖家未填"))</f>
        <v>卖家未填</v>
      </c>
      <c r="M1576" s="11" t="str">
        <f>IF(AL$1="","",IFERROR(TRIM(MID($AG1576,FIND(":",$AG1576,FIND(AL$1,$AG1576))+1,FIND("=",$AG1576,FIND(AL$1,$AG1576))-FIND(":",$AG1576,FIND(AL$1,$AG1576))-1)),"卖家未填"))</f>
        <v>散装</v>
      </c>
      <c r="N1576" s="11" t="s">
        <v>1355</v>
      </c>
      <c r="O1576" s="11" t="s">
        <v>4440</v>
      </c>
      <c r="P1576" s="13">
        <v>10</v>
      </c>
      <c r="Q1576" s="13">
        <v>8.8000000000000007</v>
      </c>
      <c r="R1576" s="11">
        <v>8.8000000000000007</v>
      </c>
      <c r="S1576" s="14">
        <f>IFERROR(V1576/T1576,"0")</f>
        <v>32.853333333333339</v>
      </c>
      <c r="T1576" s="11">
        <v>15</v>
      </c>
      <c r="U1576" s="11">
        <v>56</v>
      </c>
      <c r="V1576" s="15">
        <f>R1576*U1576</f>
        <v>492.80000000000007</v>
      </c>
      <c r="W1576" s="11">
        <v>6</v>
      </c>
      <c r="X1576" s="11">
        <v>68</v>
      </c>
      <c r="Y1576" s="11">
        <v>16532118386</v>
      </c>
      <c r="Z1576" s="11">
        <v>59338415</v>
      </c>
      <c r="AA1576" s="16">
        <f>IFERROR((MID(AE1576,FIND("ends=",AE1576)+5,FIND("000&amp;starts",AE1576)-FIND("ends=",AE1576)-5)+8*3600)/86400+70*365+19,"")</f>
        <v>42029.397743055553</v>
      </c>
      <c r="AB1576" s="17" t="str">
        <f>HYPERLINK("http://item.taobao.com/item.htm?id="&amp;Y1576,"点击查看")</f>
        <v>点击查看</v>
      </c>
      <c r="AC1576" s="11">
        <f>YEAR(D1576)</f>
        <v>2009</v>
      </c>
      <c r="AD1576" s="11"/>
      <c r="AE1576" s="11" t="s">
        <v>6447</v>
      </c>
      <c r="AF1576" s="11"/>
      <c r="AG1576" s="11" t="s">
        <v>12141</v>
      </c>
    </row>
    <row r="1577" spans="1:33" x14ac:dyDescent="0.15">
      <c r="A1577" s="11" t="s">
        <v>14895</v>
      </c>
      <c r="B1577" s="11" t="s">
        <v>16071</v>
      </c>
      <c r="C1577" s="11" t="s">
        <v>14894</v>
      </c>
      <c r="D1577" s="12">
        <v>40611</v>
      </c>
      <c r="E1577" s="11" t="s">
        <v>15000</v>
      </c>
      <c r="F1577" s="11" t="s">
        <v>15001</v>
      </c>
      <c r="G1577" s="11" t="s">
        <v>56</v>
      </c>
      <c r="H1577" s="11" t="s">
        <v>10322</v>
      </c>
      <c r="I1577" s="11" t="str">
        <f>IF(AH$1="","",IFERROR(TRIM(MID($AG1577,FIND(":",$AG1577,FIND(AH$1,$AG1577))+1,FIND("=",$AG1577,FIND(AH$1,$AG1577))-FIND(":",$AG1577,FIND(AH$1,$AG1577))-1)),"卖家未填"))</f>
        <v>卖家未填</v>
      </c>
      <c r="J1577" s="11" t="str">
        <f>IF(AI$1="","",IFERROR(TRIM(MID($AG1577,FIND(":",$AG1577,FIND(AI$1,$AG1577))+1,FIND("=",$AG1577,FIND(AI$1,$AG1577))-FIND(":",$AG1577,FIND(AI$1,$AG1577))-1)),"卖家未填"))</f>
        <v>500</v>
      </c>
      <c r="K1577" s="11" t="str">
        <f>IF(AJ$1="","",IFERROR(TRIM(MID($AG1577,FIND(":",$AG1577,FIND(AJ$1,$AG1577))+1,FIND("=",$AG1577,FIND(AJ$1,$AG1577))-FIND(":",$AG1577,FIND(AJ$1,$AG1577))-1)),"卖家未填"))</f>
        <v>卖家未填</v>
      </c>
      <c r="L1577" s="11" t="str">
        <f>IF(AK$1="","",IFERROR(TRIM(MID($AG1577,FIND(":",$AG1577,FIND(AK$1,$AG1577))+1,FIND("=",$AG1577,FIND(AK$1,$AG1577))-FIND(":",$AG1577,FIND(AK$1,$AG1577))-1)),"卖家未填"))</f>
        <v>卖家未填</v>
      </c>
      <c r="M1577" s="11" t="str">
        <f>IF(AL$1="","",IFERROR(TRIM(MID($AG1577,FIND(":",$AG1577,FIND(AL$1,$AG1577))+1,FIND("=",$AG1577,FIND(AL$1,$AG1577))-FIND(":",$AG1577,FIND(AL$1,$AG1577))-1)),"卖家未填"))</f>
        <v>散装</v>
      </c>
      <c r="N1577" s="11" t="s">
        <v>1988</v>
      </c>
      <c r="O1577" s="11" t="s">
        <v>4479</v>
      </c>
      <c r="P1577" s="13">
        <v>6</v>
      </c>
      <c r="Q1577" s="13"/>
      <c r="R1577" s="11">
        <v>6</v>
      </c>
      <c r="S1577" s="14">
        <f>IFERROR(V1577/T1577,"0")</f>
        <v>61.5</v>
      </c>
      <c r="T1577" s="11">
        <v>8</v>
      </c>
      <c r="U1577" s="11">
        <v>82</v>
      </c>
      <c r="V1577" s="15">
        <f>R1577*U1577</f>
        <v>492</v>
      </c>
      <c r="W1577" s="11">
        <v>6</v>
      </c>
      <c r="X1577" s="11">
        <v>64</v>
      </c>
      <c r="Y1577" s="11">
        <v>18560407490</v>
      </c>
      <c r="Z1577" s="11">
        <v>65338415</v>
      </c>
      <c r="AA1577" s="16">
        <f>IFERROR((MID(AE1577,FIND("ends=",AE1577)+5,FIND("000&amp;starts",AE1577)-FIND("ends=",AE1577)-5)+8*3600)/86400+70*365+19,"")</f>
        <v>42030.919224537036</v>
      </c>
      <c r="AB1577" s="17" t="str">
        <f>HYPERLINK("http://item.taobao.com/item.htm?id="&amp;Y1577,"点击查看")</f>
        <v>点击查看</v>
      </c>
      <c r="AC1577" s="11">
        <f>YEAR(D1577)</f>
        <v>2011</v>
      </c>
      <c r="AD1577" s="11"/>
      <c r="AE1577" s="11" t="s">
        <v>7076</v>
      </c>
      <c r="AF1577" s="11"/>
      <c r="AG1577" s="11" t="s">
        <v>12420</v>
      </c>
    </row>
    <row r="1578" spans="1:33" ht="22.5" x14ac:dyDescent="0.15">
      <c r="A1578" s="11" t="s">
        <v>14908</v>
      </c>
      <c r="B1578" s="11" t="s">
        <v>16713</v>
      </c>
      <c r="C1578" s="11" t="s">
        <v>14909</v>
      </c>
      <c r="D1578" s="12">
        <v>40684</v>
      </c>
      <c r="E1578" s="11" t="s">
        <v>15099</v>
      </c>
      <c r="F1578" s="11" t="s">
        <v>15151</v>
      </c>
      <c r="G1578" s="11" t="s">
        <v>202</v>
      </c>
      <c r="H1578" s="11" t="s">
        <v>10322</v>
      </c>
      <c r="I1578" s="11" t="str">
        <f>IF(AH$1="","",IFERROR(TRIM(MID($AG1578,FIND(":",$AG1578,FIND(AH$1,$AG1578))+1,FIND("=",$AG1578,FIND(AH$1,$AG1578))-FIND(":",$AG1578,FIND(AH$1,$AG1578))-1)),"卖家未填"))</f>
        <v>卖家未填</v>
      </c>
      <c r="J1578" s="11" t="str">
        <f>IF(AI$1="","",IFERROR(TRIM(MID($AG1578,FIND(":",$AG1578,FIND(AI$1,$AG1578))+1,FIND("=",$AG1578,FIND(AI$1,$AG1578))-FIND(":",$AG1578,FIND(AI$1,$AG1578))-1)),"卖家未填"))</f>
        <v>635</v>
      </c>
      <c r="K1578" s="11" t="str">
        <f>IF(AJ$1="","",IFERROR(TRIM(MID($AG1578,FIND(":",$AG1578,FIND(AJ$1,$AG1578))+1,FIND("=",$AG1578,FIND(AJ$1,$AG1578))-FIND(":",$AG1578,FIND(AJ$1,$AG1578))-1)),"卖家未填"))</f>
        <v>卖家未填</v>
      </c>
      <c r="L1578" s="11" t="str">
        <f>IF(AK$1="","",IFERROR(TRIM(MID($AG1578,FIND(":",$AG1578,FIND(AK$1,$AG1578))+1,FIND("=",$AG1578,FIND(AK$1,$AG1578))-FIND(":",$AG1578,FIND(AK$1,$AG1578))-1)),"卖家未填"))</f>
        <v>卖家未填</v>
      </c>
      <c r="M1578" s="11" t="str">
        <f>IF(AL$1="","",IFERROR(TRIM(MID($AG1578,FIND(":",$AG1578,FIND(AL$1,$AG1578))+1,FIND("=",$AG1578,FIND(AL$1,$AG1578))-FIND(":",$AG1578,FIND(AL$1,$AG1578))-1)),"卖家未填"))</f>
        <v>散装</v>
      </c>
      <c r="N1578" s="18" t="s">
        <v>11020</v>
      </c>
      <c r="O1578" s="11" t="s">
        <v>4950</v>
      </c>
      <c r="P1578" s="13">
        <v>82</v>
      </c>
      <c r="Q1578" s="13"/>
      <c r="R1578" s="11">
        <v>82</v>
      </c>
      <c r="S1578" s="14">
        <f>IFERROR(V1578/T1578,"0")</f>
        <v>164</v>
      </c>
      <c r="T1578" s="11">
        <v>3</v>
      </c>
      <c r="U1578" s="11">
        <v>6</v>
      </c>
      <c r="V1578" s="15">
        <f>R1578*U1578</f>
        <v>492</v>
      </c>
      <c r="W1578" s="11">
        <v>1</v>
      </c>
      <c r="X1578" s="11">
        <v>2</v>
      </c>
      <c r="Y1578" s="11">
        <v>43407317227</v>
      </c>
      <c r="Z1578" s="11">
        <v>66917176</v>
      </c>
      <c r="AA1578" s="16">
        <f>IFERROR((MID(AE1578,FIND("ends=",AE1578)+5,FIND("000&amp;starts",AE1578)-FIND("ends=",AE1578)-5)+8*3600)/86400+70*365+19,"")</f>
        <v>42032.384027777778</v>
      </c>
      <c r="AB1578" s="17" t="str">
        <f>HYPERLINK("http://item.taobao.com/item.htm?id="&amp;Y1578,"点击查看")</f>
        <v>点击查看</v>
      </c>
      <c r="AC1578" s="11">
        <f>YEAR(D1578)</f>
        <v>2011</v>
      </c>
      <c r="AD1578" s="11"/>
      <c r="AE1578" s="11" t="s">
        <v>8446</v>
      </c>
      <c r="AF1578" s="11"/>
      <c r="AG1578" s="11" t="s">
        <v>13946</v>
      </c>
    </row>
    <row r="1579" spans="1:33" x14ac:dyDescent="0.15">
      <c r="A1579" s="11" t="s">
        <v>14895</v>
      </c>
      <c r="B1579" s="11" t="s">
        <v>14893</v>
      </c>
      <c r="C1579" s="11" t="s">
        <v>14894</v>
      </c>
      <c r="D1579" s="12">
        <v>40655</v>
      </c>
      <c r="E1579" s="11" t="s">
        <v>15057</v>
      </c>
      <c r="F1579" s="11" t="s">
        <v>15059</v>
      </c>
      <c r="G1579" s="11" t="s">
        <v>106</v>
      </c>
      <c r="H1579" s="11" t="s">
        <v>10322</v>
      </c>
      <c r="I1579" s="11" t="str">
        <f>IF(AH$1="","",IFERROR(TRIM(MID($AG1579,FIND(":",$AG1579,FIND(AH$1,$AG1579))+1,FIND("=",$AG1579,FIND(AH$1,$AG1579))-FIND(":",$AG1579,FIND(AH$1,$AG1579))-1)),"卖家未填"))</f>
        <v>卖家未填</v>
      </c>
      <c r="J1579" s="11" t="str">
        <f>IF(AI$1="","",IFERROR(TRIM(MID($AG1579,FIND(":",$AG1579,FIND(AI$1,$AG1579))+1,FIND("=",$AG1579,FIND(AI$1,$AG1579))-FIND(":",$AG1579,FIND(AI$1,$AG1579))-1)),"卖家未填"))</f>
        <v>530</v>
      </c>
      <c r="K1579" s="11" t="str">
        <f>IF(AJ$1="","",IFERROR(TRIM(MID($AG1579,FIND(":",$AG1579,FIND(AJ$1,$AG1579))+1,FIND("=",$AG1579,FIND(AJ$1,$AG1579))-FIND(":",$AG1579,FIND(AJ$1,$AG1579))-1)),"卖家未填"))</f>
        <v>卖家未填</v>
      </c>
      <c r="L1579" s="11" t="str">
        <f>IF(AK$1="","",IFERROR(TRIM(MID($AG1579,FIND(":",$AG1579,FIND(AK$1,$AG1579))+1,FIND("=",$AG1579,FIND(AK$1,$AG1579))-FIND(":",$AG1579,FIND(AK$1,$AG1579))-1)),"卖家未填"))</f>
        <v>卖家未填</v>
      </c>
      <c r="M1579" s="11" t="str">
        <f>IF(AL$1="","",IFERROR(TRIM(MID($AG1579,FIND(":",$AG1579,FIND(AL$1,$AG1579))+1,FIND("=",$AG1579,FIND(AL$1,$AG1579))-FIND(":",$AG1579,FIND(AL$1,$AG1579))-1)),"卖家未填"))</f>
        <v>散装</v>
      </c>
      <c r="N1579" s="11" t="s">
        <v>1120</v>
      </c>
      <c r="O1579" s="11" t="s">
        <v>4781</v>
      </c>
      <c r="P1579" s="13">
        <v>7.8</v>
      </c>
      <c r="Q1579" s="13">
        <v>7.02</v>
      </c>
      <c r="R1579" s="11">
        <v>7.02</v>
      </c>
      <c r="S1579" s="14">
        <f>IFERROR(V1579/T1579,"0")</f>
        <v>23.4</v>
      </c>
      <c r="T1579" s="11">
        <v>21</v>
      </c>
      <c r="U1579" s="11">
        <v>70</v>
      </c>
      <c r="V1579" s="15">
        <f>R1579*U1579</f>
        <v>491.4</v>
      </c>
      <c r="W1579" s="11">
        <v>22</v>
      </c>
      <c r="X1579" s="11">
        <v>26</v>
      </c>
      <c r="Y1579" s="11">
        <v>42108479140</v>
      </c>
      <c r="Z1579" s="11">
        <v>66333865</v>
      </c>
      <c r="AA1579" s="16">
        <f>IFERROR((MID(AE1579,FIND("ends=",AE1579)+5,FIND("000&amp;starts",AE1579)-FIND("ends=",AE1579)-5)+8*3600)/86400+70*365+19,"")</f>
        <v>42031.666516203702</v>
      </c>
      <c r="AB1579" s="17" t="str">
        <f>HYPERLINK("http://item.taobao.com/item.htm?id="&amp;Y1579,"点击查看")</f>
        <v>点击查看</v>
      </c>
      <c r="AC1579" s="11">
        <f>YEAR(D1579)</f>
        <v>2011</v>
      </c>
      <c r="AD1579" s="11"/>
      <c r="AE1579" s="11" t="s">
        <v>6223</v>
      </c>
      <c r="AF1579" s="11"/>
      <c r="AG1579" s="11" t="s">
        <v>11927</v>
      </c>
    </row>
    <row r="1580" spans="1:33" x14ac:dyDescent="0.15">
      <c r="A1580" s="11" t="s">
        <v>14910</v>
      </c>
      <c r="B1580" s="11" t="s">
        <v>16661</v>
      </c>
      <c r="C1580" s="11" t="s">
        <v>14912</v>
      </c>
      <c r="D1580" s="12">
        <v>41838</v>
      </c>
      <c r="E1580" s="11" t="s">
        <v>14979</v>
      </c>
      <c r="F1580" s="11" t="s">
        <v>15046</v>
      </c>
      <c r="G1580" s="11" t="s">
        <v>93</v>
      </c>
      <c r="H1580" s="11" t="s">
        <v>10799</v>
      </c>
      <c r="I1580" s="11" t="str">
        <f>IF(AH$1="","",IFERROR(TRIM(MID($AG1580,FIND(":",$AG1580,FIND(AH$1,$AG1580))+1,FIND("=",$AG1580,FIND(AH$1,$AG1580))-FIND(":",$AG1580,FIND(AH$1,$AG1580))-1)),"卖家未填"))</f>
        <v>原味</v>
      </c>
      <c r="J1580" s="11" t="str">
        <f>IF(AI$1="","",IFERROR(TRIM(MID($AG1580,FIND(":",$AG1580,FIND(AI$1,$AG1580))+1,FIND("=",$AG1580,FIND(AI$1,$AG1580))-FIND(":",$AG1580,FIND(AI$1,$AG1580))-1)),"卖家未填"))</f>
        <v>500</v>
      </c>
      <c r="K1580" s="11" t="str">
        <f>IF(AJ$1="","",IFERROR(TRIM(MID($AG1580,FIND(":",$AG1580,FIND(AJ$1,$AG1580))+1,FIND("=",$AG1580,FIND(AJ$1,$AG1580))-FIND(":",$AG1580,FIND(AJ$1,$AG1580))-1)),"卖家未填"))</f>
        <v>4人份</v>
      </c>
      <c r="L1580" s="11" t="str">
        <f>IF(AK$1="","",IFERROR(TRIM(MID($AG1580,FIND(":",$AG1580,FIND(AK$1,$AG1580))+1,FIND("=",$AG1580,FIND(AK$1,$AG1580))-FIND(":",$AG1580,FIND(AK$1,$AG1580))-1)),"卖家未填"))</f>
        <v>1周</v>
      </c>
      <c r="M1580" s="11" t="str">
        <f>IF(AL$1="","",IFERROR(TRIM(MID($AG1580,FIND(":",$AG1580,FIND(AL$1,$AG1580))+1,FIND("=",$AG1580,FIND(AL$1,$AG1580))-FIND(":",$AG1580,FIND(AL$1,$AG1580))-1)),"卖家未填"))</f>
        <v>散装</v>
      </c>
      <c r="N1580" s="11" t="s">
        <v>3243</v>
      </c>
      <c r="O1580" s="11" t="s">
        <v>5235</v>
      </c>
      <c r="P1580" s="13">
        <v>16.899999999999999</v>
      </c>
      <c r="Q1580" s="13"/>
      <c r="R1580" s="11">
        <v>16.899999999999999</v>
      </c>
      <c r="S1580" s="14">
        <f>IFERROR(V1580/T1580,"0")</f>
        <v>163.36666666666665</v>
      </c>
      <c r="T1580" s="11">
        <v>3</v>
      </c>
      <c r="U1580" s="11">
        <v>29</v>
      </c>
      <c r="V1580" s="15">
        <f>R1580*U1580</f>
        <v>490.09999999999997</v>
      </c>
      <c r="W1580" s="11">
        <v>5</v>
      </c>
      <c r="X1580" s="11">
        <v>14</v>
      </c>
      <c r="Y1580" s="11">
        <v>41589856086</v>
      </c>
      <c r="Z1580" s="11">
        <v>112210210</v>
      </c>
      <c r="AA1580" s="16">
        <f>IFERROR((MID(AE1580,FIND("ends=",AE1580)+5,FIND("000&amp;starts",AE1580)-FIND("ends=",AE1580)-5)+8*3600)/86400+70*365+19,"")</f>
        <v>42030.855243055557</v>
      </c>
      <c r="AB1580" s="17" t="str">
        <f>HYPERLINK("http://item.taobao.com/item.htm?id="&amp;Y1580,"点击查看")</f>
        <v>点击查看</v>
      </c>
      <c r="AC1580" s="11">
        <f>YEAR(D1580)</f>
        <v>2014</v>
      </c>
      <c r="AD1580" s="11"/>
      <c r="AE1580" s="11" t="s">
        <v>8329</v>
      </c>
      <c r="AF1580" s="11" t="s">
        <v>10111</v>
      </c>
      <c r="AG1580" s="11" t="s">
        <v>13841</v>
      </c>
    </row>
    <row r="1581" spans="1:33" x14ac:dyDescent="0.15">
      <c r="A1581" s="11" t="s">
        <v>14895</v>
      </c>
      <c r="B1581" s="11" t="s">
        <v>15254</v>
      </c>
      <c r="C1581" s="11" t="s">
        <v>14897</v>
      </c>
      <c r="D1581" s="12">
        <v>39714</v>
      </c>
      <c r="E1581" s="11" t="s">
        <v>14967</v>
      </c>
      <c r="F1581" s="11" t="s">
        <v>14968</v>
      </c>
      <c r="G1581" s="11" t="s">
        <v>28</v>
      </c>
      <c r="H1581" s="11" t="s">
        <v>10467</v>
      </c>
      <c r="I1581" s="11" t="str">
        <f>IF(AH$1="","",IFERROR(TRIM(MID($AG1581,FIND(":",$AG1581,FIND(AH$1,$AG1581))+1,FIND("=",$AG1581,FIND(AH$1,$AG1581))-FIND(":",$AG1581,FIND(AH$1,$AG1581))-1)),"卖家未填"))</f>
        <v>年糕</v>
      </c>
      <c r="J1581" s="11" t="str">
        <f>IF(AI$1="","",IFERROR(TRIM(MID($AG1581,FIND(":",$AG1581,FIND(AI$1,$AG1581))+1,FIND("=",$AG1581,FIND(AI$1,$AG1581))-FIND(":",$AG1581,FIND(AI$1,$AG1581))-1)),"卖家未填"))</f>
        <v>500</v>
      </c>
      <c r="K1581" s="11" t="str">
        <f>IF(AJ$1="","",IFERROR(TRIM(MID($AG1581,FIND(":",$AG1581,FIND(AJ$1,$AG1581))+1,FIND("=",$AG1581,FIND(AJ$1,$AG1581))-FIND(":",$AG1581,FIND(AJ$1,$AG1581))-1)),"卖家未填"))</f>
        <v>卖家未填</v>
      </c>
      <c r="L1581" s="11" t="str">
        <f>IF(AK$1="","",IFERROR(TRIM(MID($AG1581,FIND(":",$AG1581,FIND(AK$1,$AG1581))+1,FIND("=",$AG1581,FIND(AK$1,$AG1581))-FIND(":",$AG1581,FIND(AK$1,$AG1581))-1)),"卖家未填"))</f>
        <v>卖家未填</v>
      </c>
      <c r="M1581" s="11" t="str">
        <f>IF(AL$1="","",IFERROR(TRIM(MID($AG1581,FIND(":",$AG1581,FIND(AL$1,$AG1581))+1,FIND("=",$AG1581,FIND(AL$1,$AG1581))-FIND(":",$AG1581,FIND(AL$1,$AG1581))-1)),"卖家未填"))</f>
        <v>包装</v>
      </c>
      <c r="N1581" s="11" t="s">
        <v>998</v>
      </c>
      <c r="O1581" s="11" t="s">
        <v>4694</v>
      </c>
      <c r="P1581" s="13">
        <v>14</v>
      </c>
      <c r="Q1581" s="13"/>
      <c r="R1581" s="11">
        <v>14</v>
      </c>
      <c r="S1581" s="14">
        <f>IFERROR(V1581/T1581,"0")</f>
        <v>18.846153846153847</v>
      </c>
      <c r="T1581" s="11">
        <v>26</v>
      </c>
      <c r="U1581" s="11">
        <v>35</v>
      </c>
      <c r="V1581" s="15">
        <f>R1581*U1581</f>
        <v>490</v>
      </c>
      <c r="W1581" s="11">
        <v>9</v>
      </c>
      <c r="X1581" s="11">
        <v>88</v>
      </c>
      <c r="Y1581" s="11">
        <v>40334502945</v>
      </c>
      <c r="Z1581" s="11">
        <v>36390496</v>
      </c>
      <c r="AA1581" s="16">
        <f>IFERROR((MID(AE1581,FIND("ends=",AE1581)+5,FIND("000&amp;starts",AE1581)-FIND("ends=",AE1581)-5)+8*3600)/86400+70*365+19,"")</f>
        <v>42033.610520833332</v>
      </c>
      <c r="AB1581" s="17" t="str">
        <f>HYPERLINK("http://item.taobao.com/item.htm?id="&amp;Y1581,"点击查看")</f>
        <v>点击查看</v>
      </c>
      <c r="AC1581" s="11">
        <f>YEAR(D1581)</f>
        <v>2008</v>
      </c>
      <c r="AD1581" s="11"/>
      <c r="AE1581" s="11" t="s">
        <v>6105</v>
      </c>
      <c r="AF1581" s="11" t="s">
        <v>9739</v>
      </c>
      <c r="AG1581" s="11" t="s">
        <v>11815</v>
      </c>
    </row>
    <row r="1582" spans="1:33" x14ac:dyDescent="0.15">
      <c r="A1582" s="11" t="s">
        <v>14895</v>
      </c>
      <c r="B1582" s="11" t="s">
        <v>15998</v>
      </c>
      <c r="C1582" s="11" t="s">
        <v>14896</v>
      </c>
      <c r="D1582" s="12">
        <v>41633</v>
      </c>
      <c r="E1582" s="11" t="s">
        <v>14987</v>
      </c>
      <c r="F1582" s="11" t="s">
        <v>15110</v>
      </c>
      <c r="G1582" s="11" t="s">
        <v>158</v>
      </c>
      <c r="H1582" s="11" t="s">
        <v>10593</v>
      </c>
      <c r="I1582" s="11" t="str">
        <f>IF(AH$1="","",IFERROR(TRIM(MID($AG1582,FIND(":",$AG1582,FIND(AH$1,$AG1582))+1,FIND("=",$AG1582,FIND(AH$1,$AG1582))-FIND(":",$AG1582,FIND(AH$1,$AG1582))-1)),"卖家未填"))</f>
        <v>年糕，粑粑。八宝饭</v>
      </c>
      <c r="J1582" s="11" t="str">
        <f>IF(AI$1="","",IFERROR(TRIM(MID($AG1582,FIND(":",$AG1582,FIND(AI$1,$AG1582))+1,FIND("=",$AG1582,FIND(AI$1,$AG1582))-FIND(":",$AG1582,FIND(AI$1,$AG1582))-1)),"卖家未填"))</f>
        <v>500</v>
      </c>
      <c r="K1582" s="11" t="str">
        <f>IF(AJ$1="","",IFERROR(TRIM(MID($AG1582,FIND(":",$AG1582,FIND(AJ$1,$AG1582))+1,FIND("=",$AG1582,FIND(AJ$1,$AG1582))-FIND(":",$AG1582,FIND(AJ$1,$AG1582))-1)),"卖家未填"))</f>
        <v>卖家未填</v>
      </c>
      <c r="L1582" s="11" t="str">
        <f>IF(AK$1="","",IFERROR(TRIM(MID($AG1582,FIND(":",$AG1582,FIND(AK$1,$AG1582))+1,FIND("=",$AG1582,FIND(AK$1,$AG1582))-FIND(":",$AG1582,FIND(AK$1,$AG1582))-1)),"卖家未填"))</f>
        <v>卖家未填</v>
      </c>
      <c r="M1582" s="11" t="str">
        <f>IF(AL$1="","",IFERROR(TRIM(MID($AG1582,FIND(":",$AG1582,FIND(AL$1,$AG1582))+1,FIND("=",$AG1582,FIND(AL$1,$AG1582))-FIND(":",$AG1582,FIND(AL$1,$AG1582))-1)),"卖家未填"))</f>
        <v>包装</v>
      </c>
      <c r="N1582" s="11" t="s">
        <v>1840</v>
      </c>
      <c r="O1582" s="11" t="s">
        <v>4686</v>
      </c>
      <c r="P1582" s="13">
        <v>7</v>
      </c>
      <c r="Q1582" s="13"/>
      <c r="R1582" s="11">
        <v>7</v>
      </c>
      <c r="S1582" s="14">
        <f>IFERROR(V1582/T1582,"0")</f>
        <v>49</v>
      </c>
      <c r="T1582" s="11">
        <v>10</v>
      </c>
      <c r="U1582" s="11">
        <v>70</v>
      </c>
      <c r="V1582" s="15">
        <f>R1582*U1582</f>
        <v>490</v>
      </c>
      <c r="W1582" s="11">
        <v>12</v>
      </c>
      <c r="X1582" s="11">
        <v>12</v>
      </c>
      <c r="Y1582" s="11">
        <v>36775382076</v>
      </c>
      <c r="Z1582" s="11">
        <v>108155770</v>
      </c>
      <c r="AA1582" s="16">
        <f>IFERROR((MID(AE1582,FIND("ends=",AE1582)+5,FIND("000&amp;starts",AE1582)-FIND("ends=",AE1582)-5)+8*3600)/86400+70*365+19,"")</f>
        <v>42035.863287037035</v>
      </c>
      <c r="AB1582" s="17" t="str">
        <f>HYPERLINK("http://item.taobao.com/item.htm?id="&amp;Y1582,"点击查看")</f>
        <v>点击查看</v>
      </c>
      <c r="AC1582" s="11">
        <f>YEAR(D1582)</f>
        <v>2013</v>
      </c>
      <c r="AD1582" s="11"/>
      <c r="AE1582" s="11" t="s">
        <v>6926</v>
      </c>
      <c r="AF1582" s="11" t="s">
        <v>9885</v>
      </c>
      <c r="AG1582" s="11" t="s">
        <v>12593</v>
      </c>
    </row>
    <row r="1583" spans="1:33" x14ac:dyDescent="0.15">
      <c r="A1583" s="11" t="s">
        <v>14895</v>
      </c>
      <c r="B1583" s="11" t="s">
        <v>16001</v>
      </c>
      <c r="C1583" s="11" t="s">
        <v>14896</v>
      </c>
      <c r="D1583" s="12">
        <v>41450</v>
      </c>
      <c r="E1583" s="11" t="s">
        <v>14957</v>
      </c>
      <c r="F1583" s="11" t="s">
        <v>14985</v>
      </c>
      <c r="G1583" s="11" t="s">
        <v>43</v>
      </c>
      <c r="H1583" s="11" t="s">
        <v>10596</v>
      </c>
      <c r="I1583" s="11" t="str">
        <f>IF(AH$1="","",IFERROR(TRIM(MID($AG1583,FIND(":",$AG1583,FIND(AH$1,$AG1583))+1,FIND("=",$AG1583,FIND(AH$1,$AG1583))-FIND(":",$AG1583,FIND(AH$1,$AG1583))-1)),"卖家未填"))</f>
        <v>卖家未填</v>
      </c>
      <c r="J1583" s="11" t="str">
        <f>IF(AI$1="","",IFERROR(TRIM(MID($AG1583,FIND(":",$AG1583,FIND(AI$1,$AG1583))+1,FIND("=",$AG1583,FIND(AI$1,$AG1583))-FIND(":",$AG1583,FIND(AI$1,$AG1583))-1)),"卖家未填"))</f>
        <v>500</v>
      </c>
      <c r="K1583" s="11" t="str">
        <f>IF(AJ$1="","",IFERROR(TRIM(MID($AG1583,FIND(":",$AG1583,FIND(AJ$1,$AG1583))+1,FIND("=",$AG1583,FIND(AJ$1,$AG1583))-FIND(":",$AG1583,FIND(AJ$1,$AG1583))-1)),"卖家未填"))</f>
        <v>4人份</v>
      </c>
      <c r="L1583" s="11" t="str">
        <f>IF(AK$1="","",IFERROR(TRIM(MID($AG1583,FIND(":",$AG1583,FIND(AK$1,$AG1583))+1,FIND("=",$AG1583,FIND(AK$1,$AG1583))-FIND(":",$AG1583,FIND(AK$1,$AG1583))-1)),"卖家未填"))</f>
        <v>卖家未填</v>
      </c>
      <c r="M1583" s="11" t="str">
        <f>IF(AL$1="","",IFERROR(TRIM(MID($AG1583,FIND(":",$AG1583,FIND(AL$1,$AG1583))+1,FIND("=",$AG1583,FIND(AL$1,$AG1583))-FIND(":",$AG1583,FIND(AL$1,$AG1583))-1)),"卖家未填"))</f>
        <v>散装</v>
      </c>
      <c r="N1583" s="11" t="s">
        <v>1844</v>
      </c>
      <c r="O1583" s="11" t="s">
        <v>4398</v>
      </c>
      <c r="P1583" s="13">
        <v>12.8</v>
      </c>
      <c r="Q1583" s="13">
        <v>10</v>
      </c>
      <c r="R1583" s="11">
        <v>10</v>
      </c>
      <c r="S1583" s="14">
        <f>IFERROR(V1583/T1583,"0")</f>
        <v>54.444444444444443</v>
      </c>
      <c r="T1583" s="11">
        <v>9</v>
      </c>
      <c r="U1583" s="11">
        <v>49</v>
      </c>
      <c r="V1583" s="15">
        <f>R1583*U1583</f>
        <v>490</v>
      </c>
      <c r="W1583" s="11">
        <v>6</v>
      </c>
      <c r="X1583" s="11">
        <v>3</v>
      </c>
      <c r="Y1583" s="11">
        <v>43195006810</v>
      </c>
      <c r="Z1583" s="11">
        <v>104973768</v>
      </c>
      <c r="AA1583" s="16">
        <f>IFERROR((MID(AE1583,FIND("ends=",AE1583)+5,FIND("000&amp;starts",AE1583)-FIND("ends=",AE1583)-5)+8*3600)/86400+70*365+19,"")</f>
        <v>42029.48128472222</v>
      </c>
      <c r="AB1583" s="17" t="str">
        <f>HYPERLINK("http://item.taobao.com/item.htm?id="&amp;Y1583,"点击查看")</f>
        <v>点击查看</v>
      </c>
      <c r="AC1583" s="11">
        <f>YEAR(D1583)</f>
        <v>2013</v>
      </c>
      <c r="AD1583" s="11"/>
      <c r="AE1583" s="11" t="s">
        <v>6930</v>
      </c>
      <c r="AF1583" s="11" t="s">
        <v>9888</v>
      </c>
      <c r="AG1583" s="11" t="s">
        <v>12597</v>
      </c>
    </row>
    <row r="1584" spans="1:33" x14ac:dyDescent="0.15">
      <c r="A1584" s="11" t="s">
        <v>14895</v>
      </c>
      <c r="B1584" s="11" t="s">
        <v>16010</v>
      </c>
      <c r="C1584" s="11" t="s">
        <v>14896</v>
      </c>
      <c r="D1584" s="12">
        <v>41727</v>
      </c>
      <c r="E1584" s="11" t="s">
        <v>14967</v>
      </c>
      <c r="F1584" s="11" t="s">
        <v>15035</v>
      </c>
      <c r="G1584" s="11" t="s">
        <v>83</v>
      </c>
      <c r="H1584" s="11" t="s">
        <v>10598</v>
      </c>
      <c r="I1584" s="11" t="str">
        <f>IF(AH$1="","",IFERROR(TRIM(MID($AG1584,FIND(":",$AG1584,FIND(AH$1,$AG1584))+1,FIND("=",$AG1584,FIND(AH$1,$AG1584))-FIND(":",$AG1584,FIND(AH$1,$AG1584))-1)),"卖家未填"))</f>
        <v>卖家未填</v>
      </c>
      <c r="J1584" s="11" t="str">
        <f>IF(AI$1="","",IFERROR(TRIM(MID($AG1584,FIND(":",$AG1584,FIND(AI$1,$AG1584))+1,FIND("=",$AG1584,FIND(AI$1,$AG1584))-FIND(":",$AG1584,FIND(AI$1,$AG1584))-1)),"卖家未填"))</f>
        <v>550</v>
      </c>
      <c r="K1584" s="11" t="str">
        <f>IF(AJ$1="","",IFERROR(TRIM(MID($AG1584,FIND(":",$AG1584,FIND(AJ$1,$AG1584))+1,FIND("=",$AG1584,FIND(AJ$1,$AG1584))-FIND(":",$AG1584,FIND(AJ$1,$AG1584))-1)),"卖家未填"))</f>
        <v>卖家未填</v>
      </c>
      <c r="L1584" s="11" t="str">
        <f>IF(AK$1="","",IFERROR(TRIM(MID($AG1584,FIND(":",$AG1584,FIND(AK$1,$AG1584))+1,FIND("=",$AG1584,FIND(AK$1,$AG1584))-FIND(":",$AG1584,FIND(AK$1,$AG1584))-1)),"卖家未填"))</f>
        <v>卖家未填</v>
      </c>
      <c r="M1584" s="11" t="str">
        <f>IF(AL$1="","",IFERROR(TRIM(MID($AG1584,FIND(":",$AG1584,FIND(AL$1,$AG1584))+1,FIND("=",$AG1584,FIND(AL$1,$AG1584))-FIND(":",$AG1584,FIND(AL$1,$AG1584))-1)),"卖家未填"))</f>
        <v>包装</v>
      </c>
      <c r="N1584" s="11" t="s">
        <v>1872</v>
      </c>
      <c r="O1584" s="11" t="s">
        <v>4972</v>
      </c>
      <c r="P1584" s="13">
        <v>35</v>
      </c>
      <c r="Q1584" s="13"/>
      <c r="R1584" s="11">
        <v>35</v>
      </c>
      <c r="S1584" s="14">
        <f>IFERROR(V1584/T1584,"0")</f>
        <v>54.444444444444443</v>
      </c>
      <c r="T1584" s="11">
        <v>9</v>
      </c>
      <c r="U1584" s="11">
        <v>14</v>
      </c>
      <c r="V1584" s="15">
        <f>R1584*U1584</f>
        <v>490</v>
      </c>
      <c r="W1584" s="11">
        <v>22</v>
      </c>
      <c r="X1584" s="11">
        <v>94</v>
      </c>
      <c r="Y1584" s="11">
        <v>39411876866</v>
      </c>
      <c r="Z1584" s="11">
        <v>109821097</v>
      </c>
      <c r="AA1584" s="16">
        <f>IFERROR((MID(AE1584,FIND("ends=",AE1584)+5,FIND("000&amp;starts",AE1584)-FIND("ends=",AE1584)-5)+8*3600)/86400+70*365+19,"")</f>
        <v>42030.834490740745</v>
      </c>
      <c r="AB1584" s="17" t="str">
        <f>HYPERLINK("http://item.taobao.com/item.htm?id="&amp;Y1584,"点击查看")</f>
        <v>点击查看</v>
      </c>
      <c r="AC1584" s="11">
        <f>YEAR(D1584)</f>
        <v>2014</v>
      </c>
      <c r="AD1584" s="11"/>
      <c r="AE1584" s="11" t="s">
        <v>6957</v>
      </c>
      <c r="AF1584" s="11" t="s">
        <v>9891</v>
      </c>
      <c r="AG1584" s="11" t="s">
        <v>12622</v>
      </c>
    </row>
    <row r="1585" spans="1:33" x14ac:dyDescent="0.15">
      <c r="A1585" s="11" t="s">
        <v>14895</v>
      </c>
      <c r="B1585" s="11" t="s">
        <v>15422</v>
      </c>
      <c r="C1585" s="11" t="s">
        <v>14894</v>
      </c>
      <c r="D1585" s="12">
        <v>39559</v>
      </c>
      <c r="E1585" s="11" t="s">
        <v>14967</v>
      </c>
      <c r="F1585" s="11" t="s">
        <v>14968</v>
      </c>
      <c r="G1585" s="11" t="s">
        <v>28</v>
      </c>
      <c r="H1585" s="11" t="s">
        <v>10326</v>
      </c>
      <c r="I1585" s="11" t="str">
        <f>IF(AH$1="","",IFERROR(TRIM(MID($AG1585,FIND(":",$AG1585,FIND(AH$1,$AG1585))+1,FIND("=",$AG1585,FIND(AH$1,$AG1585))-FIND(":",$AG1585,FIND(AH$1,$AG1585))-1)),"卖家未填"))</f>
        <v>年糕条</v>
      </c>
      <c r="J1585" s="11" t="str">
        <f>IF(AI$1="","",IFERROR(TRIM(MID($AG1585,FIND(":",$AG1585,FIND(AI$1,$AG1585))+1,FIND("=",$AG1585,FIND(AI$1,$AG1585))-FIND(":",$AG1585,FIND(AI$1,$AG1585))-1)),"卖家未填"))</f>
        <v>1160</v>
      </c>
      <c r="K1585" s="11" t="str">
        <f>IF(AJ$1="","",IFERROR(TRIM(MID($AG1585,FIND(":",$AG1585,FIND(AJ$1,$AG1585))+1,FIND("=",$AG1585,FIND(AJ$1,$AG1585))-FIND(":",$AG1585,FIND(AJ$1,$AG1585))-1)),"卖家未填"))</f>
        <v>2人份</v>
      </c>
      <c r="L1585" s="11" t="str">
        <f>IF(AK$1="","",IFERROR(TRIM(MID($AG1585,FIND(":",$AG1585,FIND(AK$1,$AG1585))+1,FIND("=",$AG1585,FIND(AK$1,$AG1585))-FIND(":",$AG1585,FIND(AK$1,$AG1585))-1)),"卖家未填"))</f>
        <v>卖家未填</v>
      </c>
      <c r="M1585" s="11" t="str">
        <f>IF(AL$1="","",IFERROR(TRIM(MID($AG1585,FIND(":",$AG1585,FIND(AL$1,$AG1585))+1,FIND("=",$AG1585,FIND(AL$1,$AG1585))-FIND(":",$AG1585,FIND(AL$1,$AG1585))-1)),"卖家未填"))</f>
        <v>包装</v>
      </c>
      <c r="N1585" s="11" t="s">
        <v>1907</v>
      </c>
      <c r="O1585" s="11" t="s">
        <v>4980</v>
      </c>
      <c r="P1585" s="13">
        <v>35</v>
      </c>
      <c r="Q1585" s="13"/>
      <c r="R1585" s="11">
        <v>35</v>
      </c>
      <c r="S1585" s="14">
        <f>IFERROR(V1585/T1585,"0")</f>
        <v>54.444444444444443</v>
      </c>
      <c r="T1585" s="11">
        <v>9</v>
      </c>
      <c r="U1585" s="11">
        <v>14</v>
      </c>
      <c r="V1585" s="15">
        <f>R1585*U1585</f>
        <v>490</v>
      </c>
      <c r="W1585" s="11">
        <v>15</v>
      </c>
      <c r="X1585" s="11">
        <v>131</v>
      </c>
      <c r="Y1585" s="11">
        <v>38656786804</v>
      </c>
      <c r="Z1585" s="11">
        <v>35687891</v>
      </c>
      <c r="AA1585" s="16">
        <f>IFERROR((MID(AE1585,FIND("ends=",AE1585)+5,FIND("000&amp;starts",AE1585)-FIND("ends=",AE1585)-5)+8*3600)/86400+70*365+19,"")</f>
        <v>42032.993715277778</v>
      </c>
      <c r="AB1585" s="17" t="str">
        <f>HYPERLINK("http://item.taobao.com/item.htm?id="&amp;Y1585,"点击查看")</f>
        <v>点击查看</v>
      </c>
      <c r="AC1585" s="11">
        <f>YEAR(D1585)</f>
        <v>2008</v>
      </c>
      <c r="AD1585" s="11"/>
      <c r="AE1585" s="11" t="s">
        <v>6991</v>
      </c>
      <c r="AF1585" s="11" t="s">
        <v>9557</v>
      </c>
      <c r="AG1585" s="11" t="s">
        <v>12651</v>
      </c>
    </row>
    <row r="1586" spans="1:33" x14ac:dyDescent="0.15">
      <c r="A1586" s="11" t="s">
        <v>14921</v>
      </c>
      <c r="B1586" s="11" t="s">
        <v>16478</v>
      </c>
      <c r="C1586" s="11" t="s">
        <v>14922</v>
      </c>
      <c r="D1586" s="12">
        <v>41676</v>
      </c>
      <c r="E1586" s="11" t="s">
        <v>14991</v>
      </c>
      <c r="F1586" s="11" t="s">
        <v>15128</v>
      </c>
      <c r="G1586" s="11" t="s">
        <v>177</v>
      </c>
      <c r="H1586" s="11" t="s">
        <v>10322</v>
      </c>
      <c r="I1586" s="11" t="str">
        <f>IF(AH$1="","",IFERROR(TRIM(MID($AG1586,FIND(":",$AG1586,FIND(AH$1,$AG1586))+1,FIND("=",$AG1586,FIND(AH$1,$AG1586))-FIND(":",$AG1586,FIND(AH$1,$AG1586))-1)),"卖家未填"))</f>
        <v>卖家未填</v>
      </c>
      <c r="J1586" s="11" t="str">
        <f>IF(AI$1="","",IFERROR(TRIM(MID($AG1586,FIND(":",$AG1586,FIND(AI$1,$AG1586))+1,FIND("=",$AG1586,FIND(AI$1,$AG1586))-FIND(":",$AG1586,FIND(AI$1,$AG1586))-1)),"卖家未填"))</f>
        <v>1000</v>
      </c>
      <c r="K1586" s="11" t="str">
        <f>IF(AJ$1="","",IFERROR(TRIM(MID($AG1586,FIND(":",$AG1586,FIND(AJ$1,$AG1586))+1,FIND("=",$AG1586,FIND(AJ$1,$AG1586))-FIND(":",$AG1586,FIND(AJ$1,$AG1586))-1)),"卖家未填"))</f>
        <v>卖家未填</v>
      </c>
      <c r="L1586" s="11" t="str">
        <f>IF(AK$1="","",IFERROR(TRIM(MID($AG1586,FIND(":",$AG1586,FIND(AK$1,$AG1586))+1,FIND("=",$AG1586,FIND(AK$1,$AG1586))-FIND(":",$AG1586,FIND(AK$1,$AG1586))-1)),"卖家未填"))</f>
        <v>卖家未填</v>
      </c>
      <c r="M1586" s="11" t="str">
        <f>IF(AL$1="","",IFERROR(TRIM(MID($AG1586,FIND(":",$AG1586,FIND(AL$1,$AG1586))+1,FIND("=",$AG1586,FIND(AL$1,$AG1586))-FIND(":",$AG1586,FIND(AL$1,$AG1586))-1)),"卖家未填"))</f>
        <v>包装</v>
      </c>
      <c r="N1586" s="11" t="s">
        <v>2843</v>
      </c>
      <c r="O1586" s="11" t="s">
        <v>4890</v>
      </c>
      <c r="P1586" s="13">
        <v>49</v>
      </c>
      <c r="Q1586" s="13"/>
      <c r="R1586" s="11">
        <v>49</v>
      </c>
      <c r="S1586" s="14">
        <f>IFERROR(V1586/T1586,"0")</f>
        <v>122.5</v>
      </c>
      <c r="T1586" s="11">
        <v>4</v>
      </c>
      <c r="U1586" s="11">
        <v>10</v>
      </c>
      <c r="V1586" s="15">
        <f>R1586*U1586</f>
        <v>490</v>
      </c>
      <c r="W1586" s="11">
        <v>15</v>
      </c>
      <c r="X1586" s="11">
        <v>56</v>
      </c>
      <c r="Y1586" s="11">
        <v>40797319203</v>
      </c>
      <c r="Z1586" s="11">
        <v>108593267</v>
      </c>
      <c r="AA1586" s="16">
        <f>IFERROR((MID(AE1586,FIND("ends=",AE1586)+5,FIND("000&amp;starts",AE1586)-FIND("ends=",AE1586)-5)+8*3600)/86400+70*365+19,"")</f>
        <v>42030.900324074071</v>
      </c>
      <c r="AB1586" s="17" t="str">
        <f>HYPERLINK("http://item.taobao.com/item.htm?id="&amp;Y1586,"点击查看")</f>
        <v>点击查看</v>
      </c>
      <c r="AC1586" s="11">
        <f>YEAR(D1586)</f>
        <v>2014</v>
      </c>
      <c r="AD1586" s="11"/>
      <c r="AE1586" s="11" t="s">
        <v>7922</v>
      </c>
      <c r="AF1586" s="11"/>
      <c r="AG1586" s="11" t="s">
        <v>13486</v>
      </c>
    </row>
    <row r="1587" spans="1:33" x14ac:dyDescent="0.15">
      <c r="A1587" s="11" t="s">
        <v>14895</v>
      </c>
      <c r="B1587" s="11" t="s">
        <v>15350</v>
      </c>
      <c r="C1587" s="11" t="s">
        <v>14894</v>
      </c>
      <c r="D1587" s="12">
        <v>41088</v>
      </c>
      <c r="E1587" s="11" t="s">
        <v>24</v>
      </c>
      <c r="F1587" s="11" t="s">
        <v>24</v>
      </c>
      <c r="G1587" s="11" t="s">
        <v>24</v>
      </c>
      <c r="H1587" s="11" t="s">
        <v>10322</v>
      </c>
      <c r="I1587" s="11" t="str">
        <f>IF(AH$1="","",IFERROR(TRIM(MID($AG1587,FIND(":",$AG1587,FIND(AH$1,$AG1587))+1,FIND("=",$AG1587,FIND(AH$1,$AG1587))-FIND(":",$AG1587,FIND(AH$1,$AG1587))-1)),"卖家未填"))</f>
        <v>卖家未填</v>
      </c>
      <c r="J1587" s="11" t="str">
        <f>IF(AI$1="","",IFERROR(TRIM(MID($AG1587,FIND(":",$AG1587,FIND(AI$1,$AG1587))+1,FIND("=",$AG1587,FIND(AI$1,$AG1587))-FIND(":",$AG1587,FIND(AI$1,$AG1587))-1)),"卖家未填"))</f>
        <v>250</v>
      </c>
      <c r="K1587" s="11" t="str">
        <f>IF(AJ$1="","",IFERROR(TRIM(MID($AG1587,FIND(":",$AG1587,FIND(AJ$1,$AG1587))+1,FIND("=",$AG1587,FIND(AJ$1,$AG1587))-FIND(":",$AG1587,FIND(AJ$1,$AG1587))-1)),"卖家未填"))</f>
        <v>卖家未填</v>
      </c>
      <c r="L1587" s="11" t="str">
        <f>IF(AK$1="","",IFERROR(TRIM(MID($AG1587,FIND(":",$AG1587,FIND(AK$1,$AG1587))+1,FIND("=",$AG1587,FIND(AK$1,$AG1587))-FIND(":",$AG1587,FIND(AK$1,$AG1587))-1)),"卖家未填"))</f>
        <v>卖家未填</v>
      </c>
      <c r="M1587" s="11" t="str">
        <f>IF(AL$1="","",IFERROR(TRIM(MID($AG1587,FIND(":",$AG1587,FIND(AL$1,$AG1587))+1,FIND("=",$AG1587,FIND(AL$1,$AG1587))-FIND(":",$AG1587,FIND(AL$1,$AG1587))-1)),"卖家未填"))</f>
        <v>散装</v>
      </c>
      <c r="N1587" s="11" t="s">
        <v>1243</v>
      </c>
      <c r="O1587" s="11" t="s">
        <v>4819</v>
      </c>
      <c r="P1587" s="13">
        <v>25.8</v>
      </c>
      <c r="Q1587" s="13">
        <v>15.8</v>
      </c>
      <c r="R1587" s="11">
        <v>15.8</v>
      </c>
      <c r="S1587" s="14">
        <f>IFERROR(V1587/T1587,"0")</f>
        <v>27.211111111111112</v>
      </c>
      <c r="T1587" s="11">
        <v>18</v>
      </c>
      <c r="U1587" s="11">
        <v>31</v>
      </c>
      <c r="V1587" s="15">
        <f>R1587*U1587</f>
        <v>489.8</v>
      </c>
      <c r="W1587" s="11">
        <v>22</v>
      </c>
      <c r="X1587" s="11">
        <v>35</v>
      </c>
      <c r="Y1587" s="11">
        <v>40302105163</v>
      </c>
      <c r="Z1587" s="11">
        <v>72572636</v>
      </c>
      <c r="AA1587" s="16">
        <f>IFERROR((MID(AE1587,FIND("ends=",AE1587)+5,FIND("000&amp;starts",AE1587)-FIND("ends=",AE1587)-5)+8*3600)/86400+70*365+19,"")</f>
        <v>42033.587500000001</v>
      </c>
      <c r="AB1587" s="17" t="str">
        <f>HYPERLINK("http://item.taobao.com/item.htm?id="&amp;Y1587,"点击查看")</f>
        <v>点击查看</v>
      </c>
      <c r="AC1587" s="11">
        <f>YEAR(D1587)</f>
        <v>2012</v>
      </c>
      <c r="AD1587" s="11"/>
      <c r="AE1587" s="11" t="s">
        <v>6337</v>
      </c>
      <c r="AF1587" s="11"/>
      <c r="AG1587" s="11" t="s">
        <v>12041</v>
      </c>
    </row>
    <row r="1588" spans="1:33" x14ac:dyDescent="0.15">
      <c r="A1588" s="11" t="s">
        <v>14895</v>
      </c>
      <c r="B1588" s="11" t="s">
        <v>15512</v>
      </c>
      <c r="C1588" s="11" t="s">
        <v>14896</v>
      </c>
      <c r="D1588" s="12">
        <v>40230</v>
      </c>
      <c r="E1588" s="11" t="s">
        <v>15006</v>
      </c>
      <c r="F1588" s="11" t="s">
        <v>15007</v>
      </c>
      <c r="G1588" s="11" t="s">
        <v>62</v>
      </c>
      <c r="H1588" s="11" t="s">
        <v>10523</v>
      </c>
      <c r="I1588" s="11" t="str">
        <f>IF(AH$1="","",IFERROR(TRIM(MID($AG1588,FIND(":",$AG1588,FIND(AH$1,$AG1588))+1,FIND("=",$AG1588,FIND(AH$1,$AG1588))-FIND(":",$AG1588,FIND(AH$1,$AG1588))-1)),"卖家未填"))</f>
        <v>年糕</v>
      </c>
      <c r="J1588" s="11" t="str">
        <f>IF(AI$1="","",IFERROR(TRIM(MID($AG1588,FIND(":",$AG1588,FIND(AI$1,$AG1588))+1,FIND("=",$AG1588,FIND(AI$1,$AG1588))-FIND(":",$AG1588,FIND(AI$1,$AG1588))-1)),"卖家未填"))</f>
        <v>500</v>
      </c>
      <c r="K1588" s="11" t="str">
        <f>IF(AJ$1="","",IFERROR(TRIM(MID($AG1588,FIND(":",$AG1588,FIND(AJ$1,$AG1588))+1,FIND("=",$AG1588,FIND(AJ$1,$AG1588))-FIND(":",$AG1588,FIND(AJ$1,$AG1588))-1)),"卖家未填"))</f>
        <v>卖家未填</v>
      </c>
      <c r="L1588" s="11" t="str">
        <f>IF(AK$1="","",IFERROR(TRIM(MID($AG1588,FIND(":",$AG1588,FIND(AK$1,$AG1588))+1,FIND("=",$AG1588,FIND(AK$1,$AG1588))-FIND(":",$AG1588,FIND(AK$1,$AG1588))-1)),"卖家未填"))</f>
        <v>卖家未填</v>
      </c>
      <c r="M1588" s="11" t="str">
        <f>IF(AL$1="","",IFERROR(TRIM(MID($AG1588,FIND(":",$AG1588,FIND(AL$1,$AG1588))+1,FIND("=",$AG1588,FIND(AL$1,$AG1588))-FIND(":",$AG1588,FIND(AL$1,$AG1588))-1)),"卖家未填"))</f>
        <v>散装</v>
      </c>
      <c r="N1588" s="11" t="s">
        <v>1354</v>
      </c>
      <c r="O1588" s="11" t="s">
        <v>4541</v>
      </c>
      <c r="P1588" s="13">
        <v>4.8</v>
      </c>
      <c r="Q1588" s="13"/>
      <c r="R1588" s="11">
        <v>4.8</v>
      </c>
      <c r="S1588" s="14">
        <f>IFERROR(V1588/T1588,"0")</f>
        <v>30.599999999999998</v>
      </c>
      <c r="T1588" s="11">
        <v>16</v>
      </c>
      <c r="U1588" s="11">
        <v>102</v>
      </c>
      <c r="V1588" s="15">
        <f>R1588*U1588</f>
        <v>489.59999999999997</v>
      </c>
      <c r="W1588" s="11">
        <v>18</v>
      </c>
      <c r="X1588" s="11">
        <v>48</v>
      </c>
      <c r="Y1588" s="11">
        <v>36782923115</v>
      </c>
      <c r="Z1588" s="11">
        <v>60565531</v>
      </c>
      <c r="AA1588" s="16">
        <f>IFERROR((MID(AE1588,FIND("ends=",AE1588)+5,FIND("000&amp;starts",AE1588)-FIND("ends=",AE1588)-5)+8*3600)/86400+70*365+19,"")</f>
        <v>42035.885891203703</v>
      </c>
      <c r="AB1588" s="17" t="str">
        <f>HYPERLINK("http://item.taobao.com/item.htm?id="&amp;Y1588,"点击查看")</f>
        <v>点击查看</v>
      </c>
      <c r="AC1588" s="11">
        <f>YEAR(D1588)</f>
        <v>2010</v>
      </c>
      <c r="AD1588" s="11"/>
      <c r="AE1588" s="11" t="s">
        <v>6446</v>
      </c>
      <c r="AF1588" s="11" t="s">
        <v>9804</v>
      </c>
      <c r="AG1588" s="11" t="s">
        <v>12140</v>
      </c>
    </row>
    <row r="1589" spans="1:33" x14ac:dyDescent="0.15">
      <c r="A1589" s="11" t="s">
        <v>14895</v>
      </c>
      <c r="B1589" s="11" t="s">
        <v>16101</v>
      </c>
      <c r="C1589" s="11" t="s">
        <v>14896</v>
      </c>
      <c r="D1589" s="12">
        <v>39908</v>
      </c>
      <c r="E1589" s="11" t="s">
        <v>14967</v>
      </c>
      <c r="F1589" s="11" t="s">
        <v>15047</v>
      </c>
      <c r="G1589" s="11" t="s">
        <v>94</v>
      </c>
      <c r="H1589" s="11" t="s">
        <v>10322</v>
      </c>
      <c r="I1589" s="11" t="str">
        <f>IF(AH$1="","",IFERROR(TRIM(MID($AG1589,FIND(":",$AG1589,FIND(AH$1,$AG1589))+1,FIND("=",$AG1589,FIND(AH$1,$AG1589))-FIND(":",$AG1589,FIND(AH$1,$AG1589))-1)),"卖家未填"))</f>
        <v>卖家未填</v>
      </c>
      <c r="J1589" s="11" t="str">
        <f>IF(AI$1="","",IFERROR(TRIM(MID($AG1589,FIND(":",$AG1589,FIND(AI$1,$AG1589))+1,FIND("=",$AG1589,FIND(AI$1,$AG1589))-FIND(":",$AG1589,FIND(AI$1,$AG1589))-1)),"卖家未填"))</f>
        <v>1000</v>
      </c>
      <c r="K1589" s="11" t="str">
        <f>IF(AJ$1="","",IFERROR(TRIM(MID($AG1589,FIND(":",$AG1589,FIND(AJ$1,$AG1589))+1,FIND("=",$AG1589,FIND(AJ$1,$AG1589))-FIND(":",$AG1589,FIND(AJ$1,$AG1589))-1)),"卖家未填"))</f>
        <v>卖家未填</v>
      </c>
      <c r="L1589" s="11" t="str">
        <f>IF(AK$1="","",IFERROR(TRIM(MID($AG1589,FIND(":",$AG1589,FIND(AK$1,$AG1589))+1,FIND("=",$AG1589,FIND(AK$1,$AG1589))-FIND(":",$AG1589,FIND(AK$1,$AG1589))-1)),"卖家未填"))</f>
        <v>卖家未填</v>
      </c>
      <c r="M1589" s="11" t="str">
        <f>IF(AL$1="","",IFERROR(TRIM(MID($AG1589,FIND(":",$AG1589,FIND(AL$1,$AG1589))+1,FIND("=",$AG1589,FIND(AL$1,$AG1589))-FIND(":",$AG1589,FIND(AL$1,$AG1589))-1)),"卖家未填"))</f>
        <v>散装</v>
      </c>
      <c r="N1589" s="11" t="s">
        <v>2066</v>
      </c>
      <c r="O1589" s="11" t="s">
        <v>5014</v>
      </c>
      <c r="P1589" s="13">
        <v>30.8</v>
      </c>
      <c r="Q1589" s="13">
        <v>27.2</v>
      </c>
      <c r="R1589" s="11">
        <v>27.2</v>
      </c>
      <c r="S1589" s="14">
        <f>IFERROR(V1589/T1589,"0")</f>
        <v>61.199999999999996</v>
      </c>
      <c r="T1589" s="11">
        <v>8</v>
      </c>
      <c r="U1589" s="11">
        <v>18</v>
      </c>
      <c r="V1589" s="15">
        <f>R1589*U1589</f>
        <v>489.59999999999997</v>
      </c>
      <c r="W1589" s="11">
        <v>10</v>
      </c>
      <c r="X1589" s="11">
        <v>18</v>
      </c>
      <c r="Y1589" s="11">
        <v>41873275414</v>
      </c>
      <c r="Z1589" s="11">
        <v>57744466</v>
      </c>
      <c r="AA1589" s="16">
        <f>IFERROR((MID(AE1589,FIND("ends=",AE1589)+5,FIND("000&amp;starts",AE1589)-FIND("ends=",AE1589)-5)+8*3600)/86400+70*365+19,"")</f>
        <v>42035.02715277778</v>
      </c>
      <c r="AB1589" s="17" t="str">
        <f>HYPERLINK("http://item.taobao.com/item.htm?id="&amp;Y1589,"点击查看")</f>
        <v>点击查看</v>
      </c>
      <c r="AC1589" s="11">
        <f>YEAR(D1589)</f>
        <v>2009</v>
      </c>
      <c r="AD1589" s="11"/>
      <c r="AE1589" s="11" t="s">
        <v>7151</v>
      </c>
      <c r="AF1589" s="11"/>
      <c r="AG1589" s="11" t="s">
        <v>12791</v>
      </c>
    </row>
    <row r="1590" spans="1:33" x14ac:dyDescent="0.15">
      <c r="A1590" s="11" t="s">
        <v>14895</v>
      </c>
      <c r="B1590" s="11" t="s">
        <v>15739</v>
      </c>
      <c r="C1590" s="11" t="s">
        <v>14896</v>
      </c>
      <c r="D1590" s="12">
        <v>41864</v>
      </c>
      <c r="E1590" s="11" t="s">
        <v>14965</v>
      </c>
      <c r="F1590" s="11" t="s">
        <v>15041</v>
      </c>
      <c r="G1590" s="11" t="s">
        <v>88</v>
      </c>
      <c r="H1590" s="11" t="s">
        <v>10322</v>
      </c>
      <c r="I1590" s="11" t="str">
        <f>IF(AH$1="","",IFERROR(TRIM(MID($AG1590,FIND(":",$AG1590,FIND(AH$1,$AG1590))+1,FIND("=",$AG1590,FIND(AH$1,$AG1590))-FIND(":",$AG1590,FIND(AH$1,$AG1590))-1)),"卖家未填"))</f>
        <v>卖家未填</v>
      </c>
      <c r="J1590" s="11" t="str">
        <f>IF(AI$1="","",IFERROR(TRIM(MID($AG1590,FIND(":",$AG1590,FIND(AI$1,$AG1590))+1,FIND("=",$AG1590,FIND(AI$1,$AG1590))-FIND(":",$AG1590,FIND(AI$1,$AG1590))-1)),"卖家未填"))</f>
        <v>250</v>
      </c>
      <c r="K1590" s="11" t="str">
        <f>IF(AJ$1="","",IFERROR(TRIM(MID($AG1590,FIND(":",$AG1590,FIND(AJ$1,$AG1590))+1,FIND("=",$AG1590,FIND(AJ$1,$AG1590))-FIND(":",$AG1590,FIND(AJ$1,$AG1590))-1)),"卖家未填"))</f>
        <v>卖家未填</v>
      </c>
      <c r="L1590" s="11" t="str">
        <f>IF(AK$1="","",IFERROR(TRIM(MID($AG1590,FIND(":",$AG1590,FIND(AK$1,$AG1590))+1,FIND("=",$AG1590,FIND(AK$1,$AG1590))-FIND(":",$AG1590,FIND(AK$1,$AG1590))-1)),"卖家未填"))</f>
        <v>卖家未填</v>
      </c>
      <c r="M1590" s="11" t="str">
        <f>IF(AL$1="","",IFERROR(TRIM(MID($AG1590,FIND(":",$AG1590,FIND(AL$1,$AG1590))+1,FIND("=",$AG1590,FIND(AL$1,$AG1590))-FIND(":",$AG1590,FIND(AL$1,$AG1590))-1)),"卖家未填"))</f>
        <v>散装</v>
      </c>
      <c r="N1590" s="11" t="s">
        <v>1591</v>
      </c>
      <c r="O1590" s="11" t="s">
        <v>4525</v>
      </c>
      <c r="P1590" s="13">
        <v>3.75</v>
      </c>
      <c r="Q1590" s="13"/>
      <c r="R1590" s="11">
        <v>3.75</v>
      </c>
      <c r="S1590" s="14">
        <f>IFERROR(V1590/T1590,"0")</f>
        <v>40.625</v>
      </c>
      <c r="T1590" s="11">
        <v>12</v>
      </c>
      <c r="U1590" s="11">
        <v>130</v>
      </c>
      <c r="V1590" s="15">
        <f>R1590*U1590</f>
        <v>487.5</v>
      </c>
      <c r="W1590" s="11">
        <v>18</v>
      </c>
      <c r="X1590" s="11">
        <v>15</v>
      </c>
      <c r="Y1590" s="11">
        <v>42510259442</v>
      </c>
      <c r="Z1590" s="11">
        <v>112789899</v>
      </c>
      <c r="AA1590" s="16">
        <f>IFERROR((MID(AE1590,FIND("ends=",AE1590)+5,FIND("000&amp;starts",AE1590)-FIND("ends=",AE1590)-5)+8*3600)/86400+70*365+19,"")</f>
        <v>42031.745416666672</v>
      </c>
      <c r="AB1590" s="17" t="str">
        <f>HYPERLINK("http://item.taobao.com/item.htm?id="&amp;Y1590,"点击查看")</f>
        <v>点击查看</v>
      </c>
      <c r="AC1590" s="11">
        <f>YEAR(D1590)</f>
        <v>2014</v>
      </c>
      <c r="AD1590" s="11"/>
      <c r="AE1590" s="11" t="s">
        <v>6677</v>
      </c>
      <c r="AF1590" s="11"/>
      <c r="AG1590" s="11" t="s">
        <v>12367</v>
      </c>
    </row>
    <row r="1591" spans="1:33" x14ac:dyDescent="0.15">
      <c r="A1591" s="11" t="s">
        <v>14895</v>
      </c>
      <c r="B1591" s="11" t="s">
        <v>14893</v>
      </c>
      <c r="C1591" s="11" t="s">
        <v>14894</v>
      </c>
      <c r="D1591" s="12">
        <v>40655</v>
      </c>
      <c r="E1591" s="11" t="s">
        <v>15057</v>
      </c>
      <c r="F1591" s="11" t="s">
        <v>15059</v>
      </c>
      <c r="G1591" s="11" t="s">
        <v>106</v>
      </c>
      <c r="H1591" s="11" t="s">
        <v>10322</v>
      </c>
      <c r="I1591" s="11" t="str">
        <f>IF(AH$1="","",IFERROR(TRIM(MID($AG1591,FIND(":",$AG1591,FIND(AH$1,$AG1591))+1,FIND("=",$AG1591,FIND(AH$1,$AG1591))-FIND(":",$AG1591,FIND(AH$1,$AG1591))-1)),"卖家未填"))</f>
        <v>卖家未填</v>
      </c>
      <c r="J1591" s="11" t="str">
        <f>IF(AI$1="","",IFERROR(TRIM(MID($AG1591,FIND(":",$AG1591,FIND(AI$1,$AG1591))+1,FIND("=",$AG1591,FIND(AI$1,$AG1591))-FIND(":",$AG1591,FIND(AI$1,$AG1591))-1)),"卖家未填"))</f>
        <v>500</v>
      </c>
      <c r="K1591" s="11" t="str">
        <f>IF(AJ$1="","",IFERROR(TRIM(MID($AG1591,FIND(":",$AG1591,FIND(AJ$1,$AG1591))+1,FIND("=",$AG1591,FIND(AJ$1,$AG1591))-FIND(":",$AG1591,FIND(AJ$1,$AG1591))-1)),"卖家未填"))</f>
        <v>卖家未填</v>
      </c>
      <c r="L1591" s="11" t="str">
        <f>IF(AK$1="","",IFERROR(TRIM(MID($AG1591,FIND(":",$AG1591,FIND(AK$1,$AG1591))+1,FIND("=",$AG1591,FIND(AK$1,$AG1591))-FIND(":",$AG1591,FIND(AK$1,$AG1591))-1)),"卖家未填"))</f>
        <v>卖家未填</v>
      </c>
      <c r="M1591" s="11" t="str">
        <f>IF(AL$1="","",IFERROR(TRIM(MID($AG1591,FIND(":",$AG1591,FIND(AL$1,$AG1591))+1,FIND("=",$AG1591,FIND(AL$1,$AG1591))-FIND(":",$AG1591,FIND(AL$1,$AG1591))-1)),"卖家未填"))</f>
        <v>散装</v>
      </c>
      <c r="N1591" s="11" t="s">
        <v>1500</v>
      </c>
      <c r="O1591" s="11" t="s">
        <v>4556</v>
      </c>
      <c r="P1591" s="13">
        <v>14.8</v>
      </c>
      <c r="Q1591" s="13">
        <v>10.36</v>
      </c>
      <c r="R1591" s="11">
        <v>10.36</v>
      </c>
      <c r="S1591" s="14">
        <f>IFERROR(V1591/T1591,"0")</f>
        <v>37.45538461538461</v>
      </c>
      <c r="T1591" s="11">
        <v>13</v>
      </c>
      <c r="U1591" s="11">
        <v>47</v>
      </c>
      <c r="V1591" s="15">
        <f>R1591*U1591</f>
        <v>486.91999999999996</v>
      </c>
      <c r="W1591" s="11">
        <v>20</v>
      </c>
      <c r="X1591" s="11">
        <v>103</v>
      </c>
      <c r="Y1591" s="11">
        <v>36914197465</v>
      </c>
      <c r="Z1591" s="11">
        <v>66333865</v>
      </c>
      <c r="AA1591" s="16">
        <f>IFERROR((MID(AE1591,FIND("ends=",AE1591)+5,FIND("000&amp;starts",AE1591)-FIND("ends=",AE1591)-5)+8*3600)/86400+70*365+19,"")</f>
        <v>42031.553067129629</v>
      </c>
      <c r="AB1591" s="17" t="str">
        <f>HYPERLINK("http://item.taobao.com/item.htm?id="&amp;Y1591,"点击查看")</f>
        <v>点击查看</v>
      </c>
      <c r="AC1591" s="11">
        <f>YEAR(D1591)</f>
        <v>2011</v>
      </c>
      <c r="AD1591" s="11"/>
      <c r="AE1591" s="11" t="s">
        <v>6587</v>
      </c>
      <c r="AF1591" s="11"/>
      <c r="AG1591" s="11" t="s">
        <v>12283</v>
      </c>
    </row>
    <row r="1592" spans="1:33" x14ac:dyDescent="0.15">
      <c r="A1592" s="11" t="s">
        <v>14895</v>
      </c>
      <c r="B1592" s="11" t="s">
        <v>16022</v>
      </c>
      <c r="C1592" s="11" t="s">
        <v>14896</v>
      </c>
      <c r="D1592" s="12">
        <v>40962</v>
      </c>
      <c r="E1592" s="11" t="s">
        <v>46</v>
      </c>
      <c r="F1592" s="11" t="s">
        <v>15020</v>
      </c>
      <c r="G1592" s="11" t="s">
        <v>72</v>
      </c>
      <c r="H1592" s="11" t="s">
        <v>10322</v>
      </c>
      <c r="I1592" s="11" t="str">
        <f>IF(AH$1="","",IFERROR(TRIM(MID($AG1592,FIND(":",$AG1592,FIND(AH$1,$AG1592))+1,FIND("=",$AG1592,FIND(AH$1,$AG1592))-FIND(":",$AG1592,FIND(AH$1,$AG1592))-1)),"卖家未填"))</f>
        <v>卖家未填</v>
      </c>
      <c r="J1592" s="11" t="str">
        <f>IF(AI$1="","",IFERROR(TRIM(MID($AG1592,FIND(":",$AG1592,FIND(AI$1,$AG1592))+1,FIND("=",$AG1592,FIND(AI$1,$AG1592))-FIND(":",$AG1592,FIND(AI$1,$AG1592))-1)),"卖家未填"))</f>
        <v>500</v>
      </c>
      <c r="K1592" s="11" t="str">
        <f>IF(AJ$1="","",IFERROR(TRIM(MID($AG1592,FIND(":",$AG1592,FIND(AJ$1,$AG1592))+1,FIND("=",$AG1592,FIND(AJ$1,$AG1592))-FIND(":",$AG1592,FIND(AJ$1,$AG1592))-1)),"卖家未填"))</f>
        <v>卖家未填</v>
      </c>
      <c r="L1592" s="11" t="str">
        <f>IF(AK$1="","",IFERROR(TRIM(MID($AG1592,FIND(":",$AG1592,FIND(AK$1,$AG1592))+1,FIND("=",$AG1592,FIND(AK$1,$AG1592))-FIND(":",$AG1592,FIND(AK$1,$AG1592))-1)),"卖家未填"))</f>
        <v>卖家未填</v>
      </c>
      <c r="M1592" s="11" t="str">
        <f>IF(AL$1="","",IFERROR(TRIM(MID($AG1592,FIND(":",$AG1592,FIND(AL$1,$AG1592))+1,FIND("=",$AG1592,FIND(AL$1,$AG1592))-FIND(":",$AG1592,FIND(AL$1,$AG1592))-1)),"卖家未填"))</f>
        <v>散装</v>
      </c>
      <c r="N1592" s="11" t="s">
        <v>1902</v>
      </c>
      <c r="O1592" s="11" t="s">
        <v>4524</v>
      </c>
      <c r="P1592" s="13">
        <v>9.9</v>
      </c>
      <c r="Q1592" s="13"/>
      <c r="R1592" s="11">
        <v>9.9</v>
      </c>
      <c r="S1592" s="14">
        <f>IFERROR(V1592/T1592,"0")</f>
        <v>53.900000000000006</v>
      </c>
      <c r="T1592" s="11">
        <v>9</v>
      </c>
      <c r="U1592" s="11">
        <v>49</v>
      </c>
      <c r="V1592" s="15">
        <f>R1592*U1592</f>
        <v>485.1</v>
      </c>
      <c r="W1592" s="11">
        <v>11</v>
      </c>
      <c r="X1592" s="11">
        <v>46</v>
      </c>
      <c r="Y1592" s="11">
        <v>17980115754</v>
      </c>
      <c r="Z1592" s="11">
        <v>70615748</v>
      </c>
      <c r="AA1592" s="16">
        <f>IFERROR((MID(AE1592,FIND("ends=",AE1592)+5,FIND("000&amp;starts",AE1592)-FIND("ends=",AE1592)-5)+8*3600)/86400+70*365+19,"")</f>
        <v>42032.807071759264</v>
      </c>
      <c r="AB1592" s="17" t="str">
        <f>HYPERLINK("http://item.taobao.com/item.htm?id="&amp;Y1592,"点击查看")</f>
        <v>点击查看</v>
      </c>
      <c r="AC1592" s="11">
        <f>YEAR(D1592)</f>
        <v>2012</v>
      </c>
      <c r="AD1592" s="11"/>
      <c r="AE1592" s="11" t="s">
        <v>6986</v>
      </c>
      <c r="AF1592" s="11"/>
      <c r="AG1592" s="11" t="s">
        <v>11787</v>
      </c>
    </row>
    <row r="1593" spans="1:33" x14ac:dyDescent="0.15">
      <c r="A1593" s="11" t="s">
        <v>14895</v>
      </c>
      <c r="B1593" s="11" t="s">
        <v>15961</v>
      </c>
      <c r="C1593" s="11" t="s">
        <v>14894</v>
      </c>
      <c r="D1593" s="12">
        <v>40485</v>
      </c>
      <c r="E1593" s="11" t="s">
        <v>14961</v>
      </c>
      <c r="F1593" s="11" t="s">
        <v>14962</v>
      </c>
      <c r="G1593" s="11" t="s">
        <v>23</v>
      </c>
      <c r="H1593" s="11" t="s">
        <v>10320</v>
      </c>
      <c r="I1593" s="11" t="str">
        <f>IF(AH$1="","",IFERROR(TRIM(MID($AG1593,FIND(":",$AG1593,FIND(AH$1,$AG1593))+1,FIND("=",$AG1593,FIND(AH$1,$AG1593))-FIND(":",$AG1593,FIND(AH$1,$AG1593))-1)),"卖家未填"))</f>
        <v>卖家未填</v>
      </c>
      <c r="J1593" s="11" t="str">
        <f>IF(AI$1="","",IFERROR(TRIM(MID($AG1593,FIND(":",$AG1593,FIND(AI$1,$AG1593))+1,FIND("=",$AG1593,FIND(AI$1,$AG1593))-FIND(":",$AG1593,FIND(AI$1,$AG1593))-1)),"卖家未填"))</f>
        <v>270</v>
      </c>
      <c r="K1593" s="11" t="str">
        <f>IF(AJ$1="","",IFERROR(TRIM(MID($AG1593,FIND(":",$AG1593,FIND(AJ$1,$AG1593))+1,FIND("=",$AG1593,FIND(AJ$1,$AG1593))-FIND(":",$AG1593,FIND(AJ$1,$AG1593))-1)),"卖家未填"))</f>
        <v>1人份</v>
      </c>
      <c r="L1593" s="11" t="str">
        <f>IF(AK$1="","",IFERROR(TRIM(MID($AG1593,FIND(":",$AG1593,FIND(AK$1,$AG1593))+1,FIND("=",$AG1593,FIND(AK$1,$AG1593))-FIND(":",$AG1593,FIND(AK$1,$AG1593))-1)),"卖家未填"))</f>
        <v>1周</v>
      </c>
      <c r="M1593" s="11" t="str">
        <f>IF(AL$1="","",IFERROR(TRIM(MID($AG1593,FIND(":",$AG1593,FIND(AL$1,$AG1593))+1,FIND("=",$AG1593,FIND(AL$1,$AG1593))-FIND(":",$AG1593,FIND(AL$1,$AG1593))-1)),"卖家未填"))</f>
        <v>包装</v>
      </c>
      <c r="N1593" s="11" t="s">
        <v>1767</v>
      </c>
      <c r="O1593" s="11" t="s">
        <v>4402</v>
      </c>
      <c r="P1593" s="13">
        <v>25</v>
      </c>
      <c r="Q1593" s="13">
        <v>9.5</v>
      </c>
      <c r="R1593" s="11">
        <v>9.5</v>
      </c>
      <c r="S1593" s="14">
        <f>IFERROR(V1593/T1593,"0")</f>
        <v>48.45</v>
      </c>
      <c r="T1593" s="11">
        <v>10</v>
      </c>
      <c r="U1593" s="11">
        <v>51</v>
      </c>
      <c r="V1593" s="15">
        <f>R1593*U1593</f>
        <v>484.5</v>
      </c>
      <c r="W1593" s="11">
        <v>241</v>
      </c>
      <c r="X1593" s="11">
        <v>1428</v>
      </c>
      <c r="Y1593" s="11">
        <v>36857670605</v>
      </c>
      <c r="Z1593" s="11">
        <v>63338854</v>
      </c>
      <c r="AA1593" s="16">
        <f>IFERROR((MID(AE1593,FIND("ends=",AE1593)+5,FIND("000&amp;starts",AE1593)-FIND("ends=",AE1593)-5)+8*3600)/86400+70*365+19,"")</f>
        <v>42031.416666666672</v>
      </c>
      <c r="AB1593" s="17" t="str">
        <f>HYPERLINK("http://item.taobao.com/item.htm?id="&amp;Y1593,"点击查看")</f>
        <v>点击查看</v>
      </c>
      <c r="AC1593" s="11">
        <f>YEAR(D1593)</f>
        <v>2010</v>
      </c>
      <c r="AD1593" s="11"/>
      <c r="AE1593" s="11" t="s">
        <v>6856</v>
      </c>
      <c r="AF1593" s="11" t="s">
        <v>9545</v>
      </c>
      <c r="AG1593" s="11" t="s">
        <v>12528</v>
      </c>
    </row>
    <row r="1594" spans="1:33" x14ac:dyDescent="0.15">
      <c r="A1594" s="11" t="s">
        <v>14895</v>
      </c>
      <c r="B1594" s="11" t="s">
        <v>15934</v>
      </c>
      <c r="C1594" s="11" t="s">
        <v>14894</v>
      </c>
      <c r="D1594" s="12">
        <v>41436</v>
      </c>
      <c r="E1594" s="11" t="s">
        <v>14965</v>
      </c>
      <c r="F1594" s="11" t="s">
        <v>14970</v>
      </c>
      <c r="G1594" s="11" t="s">
        <v>30</v>
      </c>
      <c r="H1594" s="11" t="s">
        <v>10322</v>
      </c>
      <c r="I1594" s="11" t="str">
        <f>IF(AH$1="","",IFERROR(TRIM(MID($AG1594,FIND(":",$AG1594,FIND(AH$1,$AG1594))+1,FIND("=",$AG1594,FIND(AH$1,$AG1594))-FIND(":",$AG1594,FIND(AH$1,$AG1594))-1)),"卖家未填"))</f>
        <v>卖家未填</v>
      </c>
      <c r="J1594" s="11" t="str">
        <f>IF(AI$1="","",IFERROR(TRIM(MID($AG1594,FIND(":",$AG1594,FIND(AI$1,$AG1594))+1,FIND("=",$AG1594,FIND(AI$1,$AG1594))-FIND(":",$AG1594,FIND(AI$1,$AG1594))-1)),"卖家未填"))</f>
        <v>280</v>
      </c>
      <c r="K1594" s="11" t="str">
        <f>IF(AJ$1="","",IFERROR(TRIM(MID($AG1594,FIND(":",$AG1594,FIND(AJ$1,$AG1594))+1,FIND("=",$AG1594,FIND(AJ$1,$AG1594))-FIND(":",$AG1594,FIND(AJ$1,$AG1594))-1)),"卖家未填"))</f>
        <v>卖家未填</v>
      </c>
      <c r="L1594" s="11" t="str">
        <f>IF(AK$1="","",IFERROR(TRIM(MID($AG1594,FIND(":",$AG1594,FIND(AK$1,$AG1594))+1,FIND("=",$AG1594,FIND(AK$1,$AG1594))-FIND(":",$AG1594,FIND(AK$1,$AG1594))-1)),"卖家未填"))</f>
        <v>卖家未填</v>
      </c>
      <c r="M1594" s="11" t="str">
        <f>IF(AL$1="","",IFERROR(TRIM(MID($AG1594,FIND(":",$AG1594,FIND(AL$1,$AG1594))+1,FIND("=",$AG1594,FIND(AL$1,$AG1594))-FIND(":",$AG1594,FIND(AL$1,$AG1594))-1)),"卖家未填"))</f>
        <v>包装</v>
      </c>
      <c r="N1594" s="11" t="s">
        <v>1722</v>
      </c>
      <c r="O1594" s="11" t="s">
        <v>4939</v>
      </c>
      <c r="P1594" s="13">
        <v>8.8000000000000007</v>
      </c>
      <c r="Q1594" s="13"/>
      <c r="R1594" s="11">
        <v>8.8000000000000007</v>
      </c>
      <c r="S1594" s="14">
        <f>IFERROR(V1594/T1594,"0")</f>
        <v>44.000000000000007</v>
      </c>
      <c r="T1594" s="11">
        <v>11</v>
      </c>
      <c r="U1594" s="11">
        <v>55</v>
      </c>
      <c r="V1594" s="15">
        <f>R1594*U1594</f>
        <v>484.00000000000006</v>
      </c>
      <c r="W1594" s="11">
        <v>28</v>
      </c>
      <c r="X1594" s="11">
        <v>65</v>
      </c>
      <c r="Y1594" s="11">
        <v>37393650128</v>
      </c>
      <c r="Z1594" s="11">
        <v>104704214</v>
      </c>
      <c r="AA1594" s="16">
        <f>IFERROR((MID(AE1594,FIND("ends=",AE1594)+5,FIND("000&amp;starts",AE1594)-FIND("ends=",AE1594)-5)+8*3600)/86400+70*365+19,"")</f>
        <v>42034.844733796301</v>
      </c>
      <c r="AB1594" s="17" t="str">
        <f>HYPERLINK("http://item.taobao.com/item.htm?id="&amp;Y1594,"点击查看")</f>
        <v>点击查看</v>
      </c>
      <c r="AC1594" s="11">
        <f>YEAR(D1594)</f>
        <v>2013</v>
      </c>
      <c r="AD1594" s="11"/>
      <c r="AE1594" s="11" t="s">
        <v>6809</v>
      </c>
      <c r="AF1594" s="11"/>
      <c r="AG1594" s="11" t="s">
        <v>12491</v>
      </c>
    </row>
    <row r="1595" spans="1:33" x14ac:dyDescent="0.15">
      <c r="A1595" s="11" t="s">
        <v>14947</v>
      </c>
      <c r="B1595" s="11" t="s">
        <v>16648</v>
      </c>
      <c r="C1595" s="11" t="s">
        <v>14950</v>
      </c>
      <c r="D1595" s="12">
        <v>40717</v>
      </c>
      <c r="E1595" s="11" t="s">
        <v>33</v>
      </c>
      <c r="F1595" s="11" t="s">
        <v>33</v>
      </c>
      <c r="G1595" s="11" t="s">
        <v>33</v>
      </c>
      <c r="H1595" s="11" t="s">
        <v>10322</v>
      </c>
      <c r="I1595" s="11" t="str">
        <f>IF(AH$1="","",IFERROR(TRIM(MID($AG1595,FIND(":",$AG1595,FIND(AH$1,$AG1595))+1,FIND("=",$AG1595,FIND(AH$1,$AG1595))-FIND(":",$AG1595,FIND(AH$1,$AG1595))-1)),"卖家未填"))</f>
        <v>卖家未填</v>
      </c>
      <c r="J1595" s="11" t="str">
        <f>IF(AI$1="","",IFERROR(TRIM(MID($AG1595,FIND(":",$AG1595,FIND(AI$1,$AG1595))+1,FIND("=",$AG1595,FIND(AI$1,$AG1595))-FIND(":",$AG1595,FIND(AI$1,$AG1595))-1)),"卖家未填"))</f>
        <v>450</v>
      </c>
      <c r="K1595" s="11" t="str">
        <f>IF(AJ$1="","",IFERROR(TRIM(MID($AG1595,FIND(":",$AG1595,FIND(AJ$1,$AG1595))+1,FIND("=",$AG1595,FIND(AJ$1,$AG1595))-FIND(":",$AG1595,FIND(AJ$1,$AG1595))-1)),"卖家未填"))</f>
        <v>卖家未填</v>
      </c>
      <c r="L1595" s="11" t="str">
        <f>IF(AK$1="","",IFERROR(TRIM(MID($AG1595,FIND(":",$AG1595,FIND(AK$1,$AG1595))+1,FIND("=",$AG1595,FIND(AK$1,$AG1595))-FIND(":",$AG1595,FIND(AK$1,$AG1595))-1)),"卖家未填"))</f>
        <v>卖家未填</v>
      </c>
      <c r="M1595" s="11" t="str">
        <f>IF(AL$1="","",IFERROR(TRIM(MID($AG1595,FIND(":",$AG1595,FIND(AL$1,$AG1595))+1,FIND("=",$AG1595,FIND(AL$1,$AG1595))-FIND(":",$AG1595,FIND(AL$1,$AG1595))-1)),"卖家未填"))</f>
        <v>包装</v>
      </c>
      <c r="N1595" s="11" t="s">
        <v>3931</v>
      </c>
      <c r="O1595" s="11" t="s">
        <v>4491</v>
      </c>
      <c r="P1595" s="13">
        <v>10.8</v>
      </c>
      <c r="Q1595" s="13">
        <v>8.64</v>
      </c>
      <c r="R1595" s="11">
        <v>8.64</v>
      </c>
      <c r="S1595" s="14">
        <f>IFERROR(V1595/T1595,"0")</f>
        <v>241.92000000000002</v>
      </c>
      <c r="T1595" s="11">
        <v>2</v>
      </c>
      <c r="U1595" s="11">
        <v>56</v>
      </c>
      <c r="V1595" s="15">
        <f>R1595*U1595</f>
        <v>483.84000000000003</v>
      </c>
      <c r="W1595" s="11">
        <v>2</v>
      </c>
      <c r="X1595" s="11">
        <v>31</v>
      </c>
      <c r="Y1595" s="11">
        <v>24800308122</v>
      </c>
      <c r="Z1595" s="11">
        <v>67511792</v>
      </c>
      <c r="AA1595" s="16">
        <f>IFERROR((MID(AE1595,FIND("ends=",AE1595)+5,FIND("000&amp;starts",AE1595)-FIND("ends=",AE1595)-5)+8*3600)/86400+70*365+19,"")</f>
        <v>42031.861863425926</v>
      </c>
      <c r="AB1595" s="17" t="str">
        <f>HYPERLINK("http://item.taobao.com/item.htm?id="&amp;Y1595,"点击查看")</f>
        <v>点击查看</v>
      </c>
      <c r="AC1595" s="11">
        <f>YEAR(D1595)</f>
        <v>2011</v>
      </c>
      <c r="AD1595" s="11"/>
      <c r="AE1595" s="11" t="s">
        <v>9059</v>
      </c>
      <c r="AF1595" s="11"/>
      <c r="AG1595" s="11" t="s">
        <v>14480</v>
      </c>
    </row>
    <row r="1596" spans="1:33" x14ac:dyDescent="0.15">
      <c r="A1596" s="11" t="s">
        <v>14895</v>
      </c>
      <c r="B1596" s="11" t="s">
        <v>15680</v>
      </c>
      <c r="C1596" s="11" t="s">
        <v>14897</v>
      </c>
      <c r="D1596" s="12">
        <v>39694</v>
      </c>
      <c r="E1596" s="11" t="s">
        <v>14965</v>
      </c>
      <c r="F1596" s="11" t="s">
        <v>15034</v>
      </c>
      <c r="G1596" s="11" t="s">
        <v>82</v>
      </c>
      <c r="H1596" s="11" t="s">
        <v>10322</v>
      </c>
      <c r="I1596" s="11" t="str">
        <f>IF(AH$1="","",IFERROR(TRIM(MID($AG1596,FIND(":",$AG1596,FIND(AH$1,$AG1596))+1,FIND("=",$AG1596,FIND(AH$1,$AG1596))-FIND(":",$AG1596,FIND(AH$1,$AG1596))-1)),"卖家未填"))</f>
        <v>卖家未填</v>
      </c>
      <c r="J1596" s="11" t="str">
        <f>IF(AI$1="","",IFERROR(TRIM(MID($AG1596,FIND(":",$AG1596,FIND(AI$1,$AG1596))+1,FIND("=",$AG1596,FIND(AI$1,$AG1596))-FIND(":",$AG1596,FIND(AI$1,$AG1596))-1)),"卖家未填"))</f>
        <v>280</v>
      </c>
      <c r="K1596" s="11" t="str">
        <f>IF(AJ$1="","",IFERROR(TRIM(MID($AG1596,FIND(":",$AG1596,FIND(AJ$1,$AG1596))+1,FIND("=",$AG1596,FIND(AJ$1,$AG1596))-FIND(":",$AG1596,FIND(AJ$1,$AG1596))-1)),"卖家未填"))</f>
        <v>卖家未填</v>
      </c>
      <c r="L1596" s="11" t="str">
        <f>IF(AK$1="","",IFERROR(TRIM(MID($AG1596,FIND(":",$AG1596,FIND(AK$1,$AG1596))+1,FIND("=",$AG1596,FIND(AK$1,$AG1596))-FIND(":",$AG1596,FIND(AK$1,$AG1596))-1)),"卖家未填"))</f>
        <v>卖家未填</v>
      </c>
      <c r="M1596" s="11" t="str">
        <f>IF(AL$1="","",IFERROR(TRIM(MID($AG1596,FIND(":",$AG1596,FIND(AL$1,$AG1596))+1,FIND("=",$AG1596,FIND(AL$1,$AG1596))-FIND(":",$AG1596,FIND(AL$1,$AG1596))-1)),"卖家未填"))</f>
        <v>包装</v>
      </c>
      <c r="N1596" s="11" t="s">
        <v>1205</v>
      </c>
      <c r="O1596" s="11" t="s">
        <v>4566</v>
      </c>
      <c r="P1596" s="13">
        <v>7</v>
      </c>
      <c r="Q1596" s="13">
        <v>6.9</v>
      </c>
      <c r="R1596" s="11">
        <v>6.9</v>
      </c>
      <c r="S1596" s="14">
        <f>IFERROR(V1596/T1596,"0")</f>
        <v>25.421052631578949</v>
      </c>
      <c r="T1596" s="11">
        <v>19</v>
      </c>
      <c r="U1596" s="11">
        <v>70</v>
      </c>
      <c r="V1596" s="15">
        <f>R1596*U1596</f>
        <v>483</v>
      </c>
      <c r="W1596" s="11">
        <v>22</v>
      </c>
      <c r="X1596" s="11">
        <v>26</v>
      </c>
      <c r="Y1596" s="11">
        <v>18117062420</v>
      </c>
      <c r="Z1596" s="11">
        <v>36305494</v>
      </c>
      <c r="AA1596" s="16">
        <f>IFERROR((MID(AE1596,FIND("ends=",AE1596)+5,FIND("000&amp;starts",AE1596)-FIND("ends=",AE1596)-5)+8*3600)/86400+70*365+19,"")</f>
        <v>42034.852951388893</v>
      </c>
      <c r="AB1596" s="17" t="str">
        <f>HYPERLINK("http://item.taobao.com/item.htm?id="&amp;Y1596,"点击查看")</f>
        <v>点击查看</v>
      </c>
      <c r="AC1596" s="11">
        <f>YEAR(D1596)</f>
        <v>2008</v>
      </c>
      <c r="AD1596" s="11"/>
      <c r="AE1596" s="11" t="s">
        <v>6301</v>
      </c>
      <c r="AF1596" s="11"/>
      <c r="AG1596" s="11" t="s">
        <v>12004</v>
      </c>
    </row>
    <row r="1597" spans="1:33" x14ac:dyDescent="0.15">
      <c r="A1597" s="11" t="s">
        <v>14895</v>
      </c>
      <c r="B1597" s="11" t="s">
        <v>16226</v>
      </c>
      <c r="C1597" s="11" t="s">
        <v>14896</v>
      </c>
      <c r="D1597" s="12">
        <v>41233</v>
      </c>
      <c r="E1597" s="11" t="s">
        <v>15006</v>
      </c>
      <c r="F1597" s="11" t="s">
        <v>15019</v>
      </c>
      <c r="G1597" s="11" t="s">
        <v>71</v>
      </c>
      <c r="H1597" s="11" t="s">
        <v>10671</v>
      </c>
      <c r="I1597" s="11" t="str">
        <f>IF(AH$1="","",IFERROR(TRIM(MID($AG1597,FIND(":",$AG1597,FIND(AH$1,$AG1597))+1,FIND("=",$AG1597,FIND(AH$1,$AG1597))-FIND(":",$AG1597,FIND(AH$1,$AG1597))-1)),"卖家未填"))</f>
        <v>卖家未填</v>
      </c>
      <c r="J1597" s="11" t="str">
        <f>IF(AI$1="","",IFERROR(TRIM(MID($AG1597,FIND(":",$AG1597,FIND(AI$1,$AG1597))+1,FIND("=",$AG1597,FIND(AI$1,$AG1597))-FIND(":",$AG1597,FIND(AI$1,$AG1597))-1)),"卖家未填"))</f>
        <v>2500</v>
      </c>
      <c r="K1597" s="11" t="str">
        <f>IF(AJ$1="","",IFERROR(TRIM(MID($AG1597,FIND(":",$AG1597,FIND(AJ$1,$AG1597))+1,FIND("=",$AG1597,FIND(AJ$1,$AG1597))-FIND(":",$AG1597,FIND(AJ$1,$AG1597))-1)),"卖家未填"))</f>
        <v>5人份</v>
      </c>
      <c r="L1597" s="11" t="str">
        <f>IF(AK$1="","",IFERROR(TRIM(MID($AG1597,FIND(":",$AG1597,FIND(AK$1,$AG1597))+1,FIND("=",$AG1597,FIND(AK$1,$AG1597))-FIND(":",$AG1597,FIND(AK$1,$AG1597))-1)),"卖家未填"))</f>
        <v>2周</v>
      </c>
      <c r="M1597" s="11" t="str">
        <f>IF(AL$1="","",IFERROR(TRIM(MID($AG1597,FIND(":",$AG1597,FIND(AL$1,$AG1597))+1,FIND("=",$AG1597,FIND(AL$1,$AG1597))-FIND(":",$AG1597,FIND(AL$1,$AG1597))-1)),"卖家未填"))</f>
        <v>散装</v>
      </c>
      <c r="N1597" s="11" t="s">
        <v>2301</v>
      </c>
      <c r="O1597" s="11" t="s">
        <v>4686</v>
      </c>
      <c r="P1597" s="13">
        <v>35</v>
      </c>
      <c r="Q1597" s="13">
        <v>34.5</v>
      </c>
      <c r="R1597" s="11">
        <v>34.5</v>
      </c>
      <c r="S1597" s="14">
        <f>IFERROR(V1597/T1597,"0")</f>
        <v>80.5</v>
      </c>
      <c r="T1597" s="11">
        <v>6</v>
      </c>
      <c r="U1597" s="11">
        <v>14</v>
      </c>
      <c r="V1597" s="15">
        <f>R1597*U1597</f>
        <v>483</v>
      </c>
      <c r="W1597" s="11">
        <v>3</v>
      </c>
      <c r="X1597" s="11">
        <v>4</v>
      </c>
      <c r="Y1597" s="11">
        <v>43353829849</v>
      </c>
      <c r="Z1597" s="11">
        <v>101131848</v>
      </c>
      <c r="AA1597" s="16">
        <f>IFERROR((MID(AE1597,FIND("ends=",AE1597)+5,FIND("000&amp;starts",AE1597)-FIND("ends=",AE1597)-5)+8*3600)/86400+70*365+19,"")</f>
        <v>42030.831817129627</v>
      </c>
      <c r="AB1597" s="17" t="str">
        <f>HYPERLINK("http://item.taobao.com/item.htm?id="&amp;Y1597,"点击查看")</f>
        <v>点击查看</v>
      </c>
      <c r="AC1597" s="11">
        <f>YEAR(D1597)</f>
        <v>2012</v>
      </c>
      <c r="AD1597" s="11"/>
      <c r="AE1597" s="11" t="s">
        <v>7385</v>
      </c>
      <c r="AF1597" s="11" t="s">
        <v>9971</v>
      </c>
      <c r="AG1597" s="11" t="s">
        <v>13004</v>
      </c>
    </row>
    <row r="1598" spans="1:33" x14ac:dyDescent="0.15">
      <c r="A1598" s="11" t="s">
        <v>14895</v>
      </c>
      <c r="B1598" s="11" t="s">
        <v>15945</v>
      </c>
      <c r="C1598" s="11" t="s">
        <v>14896</v>
      </c>
      <c r="D1598" s="12">
        <v>41709</v>
      </c>
      <c r="E1598" s="11" t="s">
        <v>14965</v>
      </c>
      <c r="F1598" s="11" t="s">
        <v>15034</v>
      </c>
      <c r="G1598" s="11" t="s">
        <v>82</v>
      </c>
      <c r="H1598" s="11" t="s">
        <v>10324</v>
      </c>
      <c r="I1598" s="11" t="str">
        <f>IF(AH$1="","",IFERROR(TRIM(MID($AG1598,FIND(":",$AG1598,FIND(AH$1,$AG1598))+1,FIND("=",$AG1598,FIND(AH$1,$AG1598))-FIND(":",$AG1598,FIND(AH$1,$AG1598))-1)),"卖家未填"))</f>
        <v>有机粘豆包</v>
      </c>
      <c r="J1598" s="11" t="str">
        <f>IF(AI$1="","",IFERROR(TRIM(MID($AG1598,FIND(":",$AG1598,FIND(AI$1,$AG1598))+1,FIND("=",$AG1598,FIND(AI$1,$AG1598))-FIND(":",$AG1598,FIND(AI$1,$AG1598))-1)),"卖家未填"))</f>
        <v>280</v>
      </c>
      <c r="K1598" s="11" t="str">
        <f>IF(AJ$1="","",IFERROR(TRIM(MID($AG1598,FIND(":",$AG1598,FIND(AJ$1,$AG1598))+1,FIND("=",$AG1598,FIND(AJ$1,$AG1598))-FIND(":",$AG1598,FIND(AJ$1,$AG1598))-1)),"卖家未填"))</f>
        <v>卖家未填</v>
      </c>
      <c r="L1598" s="11" t="str">
        <f>IF(AK$1="","",IFERROR(TRIM(MID($AG1598,FIND(":",$AG1598,FIND(AK$1,$AG1598))+1,FIND("=",$AG1598,FIND(AK$1,$AG1598))-FIND(":",$AG1598,FIND(AK$1,$AG1598))-1)),"卖家未填"))</f>
        <v>卖家未填</v>
      </c>
      <c r="M1598" s="11" t="str">
        <f>IF(AL$1="","",IFERROR(TRIM(MID($AG1598,FIND(":",$AG1598,FIND(AL$1,$AG1598))+1,FIND("=",$AG1598,FIND(AL$1,$AG1598))-FIND(":",$AG1598,FIND(AL$1,$AG1598))-1)),"卖家未填"))</f>
        <v>包装</v>
      </c>
      <c r="N1598" s="11" t="s">
        <v>1744</v>
      </c>
      <c r="O1598" s="11" t="s">
        <v>4910</v>
      </c>
      <c r="P1598" s="13">
        <v>6.8</v>
      </c>
      <c r="Q1598" s="13"/>
      <c r="R1598" s="11">
        <v>6.8</v>
      </c>
      <c r="S1598" s="14">
        <f>IFERROR(V1598/T1598,"0")</f>
        <v>48.28</v>
      </c>
      <c r="T1598" s="11">
        <v>10</v>
      </c>
      <c r="U1598" s="11">
        <v>71</v>
      </c>
      <c r="V1598" s="15">
        <f>R1598*U1598</f>
        <v>482.8</v>
      </c>
      <c r="W1598" s="11">
        <v>14</v>
      </c>
      <c r="X1598" s="11">
        <v>4</v>
      </c>
      <c r="Y1598" s="11">
        <v>41181185899</v>
      </c>
      <c r="Z1598" s="11">
        <v>109351497</v>
      </c>
      <c r="AA1598" s="16">
        <f>IFERROR((MID(AE1598,FIND("ends=",AE1598)+5,FIND("000&amp;starts",AE1598)-FIND("ends=",AE1598)-5)+8*3600)/86400+70*365+19,"")</f>
        <v>42029.701539351852</v>
      </c>
      <c r="AB1598" s="17" t="str">
        <f>HYPERLINK("http://item.taobao.com/item.htm?id="&amp;Y1598,"点击查看")</f>
        <v>点击查看</v>
      </c>
      <c r="AC1598" s="11">
        <f>YEAR(D1598)</f>
        <v>2014</v>
      </c>
      <c r="AD1598" s="11"/>
      <c r="AE1598" s="11" t="s">
        <v>6831</v>
      </c>
      <c r="AF1598" s="11" t="s">
        <v>9552</v>
      </c>
      <c r="AG1598" s="11" t="s">
        <v>12507</v>
      </c>
    </row>
    <row r="1599" spans="1:33" x14ac:dyDescent="0.15">
      <c r="A1599" s="11" t="s">
        <v>14895</v>
      </c>
      <c r="B1599" s="11" t="s">
        <v>16099</v>
      </c>
      <c r="C1599" s="11" t="s">
        <v>14896</v>
      </c>
      <c r="D1599" s="12">
        <v>40941</v>
      </c>
      <c r="E1599" s="11" t="s">
        <v>14975</v>
      </c>
      <c r="F1599" s="11" t="s">
        <v>15117</v>
      </c>
      <c r="G1599" s="11" t="s">
        <v>166</v>
      </c>
      <c r="H1599" s="11" t="s">
        <v>10322</v>
      </c>
      <c r="I1599" s="11" t="str">
        <f>IF(AH$1="","",IFERROR(TRIM(MID($AG1599,FIND(":",$AG1599,FIND(AH$1,$AG1599))+1,FIND("=",$AG1599,FIND(AH$1,$AG1599))-FIND(":",$AG1599,FIND(AH$1,$AG1599))-1)),"卖家未填"))</f>
        <v>卖家未填</v>
      </c>
      <c r="J1599" s="11" t="str">
        <f>IF(AI$1="","",IFERROR(TRIM(MID($AG1599,FIND(":",$AG1599,FIND(AI$1,$AG1599))+1,FIND("=",$AG1599,FIND(AI$1,$AG1599))-FIND(":",$AG1599,FIND(AI$1,$AG1599))-1)),"卖家未填"))</f>
        <v>500</v>
      </c>
      <c r="K1599" s="11" t="str">
        <f>IF(AJ$1="","",IFERROR(TRIM(MID($AG1599,FIND(":",$AG1599,FIND(AJ$1,$AG1599))+1,FIND("=",$AG1599,FIND(AJ$1,$AG1599))-FIND(":",$AG1599,FIND(AJ$1,$AG1599))-1)),"卖家未填"))</f>
        <v>卖家未填</v>
      </c>
      <c r="L1599" s="11" t="str">
        <f>IF(AK$1="","",IFERROR(TRIM(MID($AG1599,FIND(":",$AG1599,FIND(AK$1,$AG1599))+1,FIND("=",$AG1599,FIND(AK$1,$AG1599))-FIND(":",$AG1599,FIND(AK$1,$AG1599))-1)),"卖家未填"))</f>
        <v>卖家未填</v>
      </c>
      <c r="M1599" s="11" t="str">
        <f>IF(AL$1="","",IFERROR(TRIM(MID($AG1599,FIND(":",$AG1599,FIND(AL$1,$AG1599))+1,FIND("=",$AG1599,FIND(AL$1,$AG1599))-FIND(":",$AG1599,FIND(AL$1,$AG1599))-1)),"卖家未填"))</f>
        <v>散装</v>
      </c>
      <c r="N1599" s="11" t="s">
        <v>2057</v>
      </c>
      <c r="O1599" s="11" t="s">
        <v>4600</v>
      </c>
      <c r="P1599" s="13">
        <v>6.8</v>
      </c>
      <c r="Q1599" s="13"/>
      <c r="R1599" s="11">
        <v>6.8</v>
      </c>
      <c r="S1599" s="14">
        <f>IFERROR(V1599/T1599,"0")</f>
        <v>60.35</v>
      </c>
      <c r="T1599" s="11">
        <v>8</v>
      </c>
      <c r="U1599" s="11">
        <v>71</v>
      </c>
      <c r="V1599" s="15">
        <f>R1599*U1599</f>
        <v>482.8</v>
      </c>
      <c r="W1599" s="11">
        <v>15</v>
      </c>
      <c r="X1599" s="11">
        <v>10</v>
      </c>
      <c r="Y1599" s="11">
        <v>36561623372</v>
      </c>
      <c r="Z1599" s="11">
        <v>70353713</v>
      </c>
      <c r="AA1599" s="16">
        <f>IFERROR((MID(AE1599,FIND("ends=",AE1599)+5,FIND("000&amp;starts",AE1599)-FIND("ends=",AE1599)-5)+8*3600)/86400+70*365+19,"")</f>
        <v>42034.492152777777</v>
      </c>
      <c r="AB1599" s="17" t="str">
        <f>HYPERLINK("http://item.taobao.com/item.htm?id="&amp;Y1599,"点击查看")</f>
        <v>点击查看</v>
      </c>
      <c r="AC1599" s="11">
        <f>YEAR(D1599)</f>
        <v>2012</v>
      </c>
      <c r="AD1599" s="11"/>
      <c r="AE1599" s="11" t="s">
        <v>7141</v>
      </c>
      <c r="AF1599" s="11"/>
      <c r="AG1599" s="11" t="s">
        <v>12781</v>
      </c>
    </row>
    <row r="1600" spans="1:33" x14ac:dyDescent="0.15">
      <c r="A1600" s="11" t="s">
        <v>14895</v>
      </c>
      <c r="B1600" s="11" t="s">
        <v>15622</v>
      </c>
      <c r="C1600" s="11" t="s">
        <v>14894</v>
      </c>
      <c r="D1600" s="12">
        <v>38849</v>
      </c>
      <c r="E1600" s="11" t="s">
        <v>24</v>
      </c>
      <c r="F1600" s="11" t="s">
        <v>24</v>
      </c>
      <c r="G1600" s="11" t="s">
        <v>24</v>
      </c>
      <c r="H1600" s="11" t="s">
        <v>10322</v>
      </c>
      <c r="I1600" s="11" t="str">
        <f>IF(AH$1="","",IFERROR(TRIM(MID($AG1600,FIND(":",$AG1600,FIND(AH$1,$AG1600))+1,FIND("=",$AG1600,FIND(AH$1,$AG1600))-FIND(":",$AG1600,FIND(AH$1,$AG1600))-1)),"卖家未填"))</f>
        <v>卖家未填</v>
      </c>
      <c r="J1600" s="11" t="str">
        <f>IF(AI$1="","",IFERROR(TRIM(MID($AG1600,FIND(":",$AG1600,FIND(AI$1,$AG1600))+1,FIND("=",$AG1600,FIND(AI$1,$AG1600))-FIND(":",$AG1600,FIND(AI$1,$AG1600))-1)),"卖家未填"))</f>
        <v>400</v>
      </c>
      <c r="K1600" s="11" t="str">
        <f>IF(AJ$1="","",IFERROR(TRIM(MID($AG1600,FIND(":",$AG1600,FIND(AJ$1,$AG1600))+1,FIND("=",$AG1600,FIND(AJ$1,$AG1600))-FIND(":",$AG1600,FIND(AJ$1,$AG1600))-1)),"卖家未填"))</f>
        <v>卖家未填</v>
      </c>
      <c r="L1600" s="11" t="str">
        <f>IF(AK$1="","",IFERROR(TRIM(MID($AG1600,FIND(":",$AG1600,FIND(AK$1,$AG1600))+1,FIND("=",$AG1600,FIND(AK$1,$AG1600))-FIND(":",$AG1600,FIND(AK$1,$AG1600))-1)),"卖家未填"))</f>
        <v>卖家未填</v>
      </c>
      <c r="M1600" s="11" t="str">
        <f>IF(AL$1="","",IFERROR(TRIM(MID($AG1600,FIND(":",$AG1600,FIND(AL$1,$AG1600))+1,FIND("=",$AG1600,FIND(AL$1,$AG1600))-FIND(":",$AG1600,FIND(AL$1,$AG1600))-1)),"卖家未填"))</f>
        <v>散装</v>
      </c>
      <c r="N1600" s="11" t="s">
        <v>1078</v>
      </c>
      <c r="O1600" s="11" t="s">
        <v>4767</v>
      </c>
      <c r="P1600" s="13">
        <v>12.5</v>
      </c>
      <c r="Q1600" s="13">
        <v>10</v>
      </c>
      <c r="R1600" s="11">
        <v>10</v>
      </c>
      <c r="S1600" s="14">
        <f>IFERROR(V1600/T1600,"0")</f>
        <v>20.869565217391305</v>
      </c>
      <c r="T1600" s="11">
        <v>23</v>
      </c>
      <c r="U1600" s="11">
        <v>48</v>
      </c>
      <c r="V1600" s="15">
        <f>R1600*U1600</f>
        <v>480</v>
      </c>
      <c r="W1600" s="11">
        <v>28</v>
      </c>
      <c r="X1600" s="11">
        <v>13</v>
      </c>
      <c r="Y1600" s="11">
        <v>41184601935</v>
      </c>
      <c r="Z1600" s="11">
        <v>33661183</v>
      </c>
      <c r="AA1600" s="16">
        <f>IFERROR((MID(AE1600,FIND("ends=",AE1600)+5,FIND("000&amp;starts",AE1600)-FIND("ends=",AE1600)-5)+8*3600)/86400+70*365+19,"")</f>
        <v>42034.427233796298</v>
      </c>
      <c r="AB1600" s="17" t="str">
        <f>HYPERLINK("http://item.taobao.com/item.htm?id="&amp;Y1600,"点击查看")</f>
        <v>点击查看</v>
      </c>
      <c r="AC1600" s="11">
        <f>YEAR(D1600)</f>
        <v>2006</v>
      </c>
      <c r="AD1600" s="11"/>
      <c r="AE1600" s="11" t="s">
        <v>6183</v>
      </c>
      <c r="AF1600" s="11"/>
      <c r="AG1600" s="11" t="s">
        <v>11890</v>
      </c>
    </row>
    <row r="1601" spans="1:33" x14ac:dyDescent="0.15">
      <c r="A1601" s="11" t="s">
        <v>14898</v>
      </c>
      <c r="B1601" s="11" t="s">
        <v>16315</v>
      </c>
      <c r="C1601" s="11" t="s">
        <v>14899</v>
      </c>
      <c r="D1601" s="11"/>
      <c r="E1601" s="11" t="s">
        <v>33</v>
      </c>
      <c r="F1601" s="11" t="s">
        <v>33</v>
      </c>
      <c r="G1601" s="11" t="s">
        <v>33</v>
      </c>
      <c r="H1601" s="11" t="s">
        <v>10991</v>
      </c>
      <c r="I1601" s="11" t="str">
        <f>IF(AH$1="","",IFERROR(TRIM(MID($AG1601,FIND(":",$AG1601,FIND(AH$1,$AG1601))+1,FIND("=",$AG1601,FIND(AH$1,$AG1601))-FIND(":",$AG1601,FIND(AH$1,$AG1601))-1)),"卖家未填"))</f>
        <v>速食小吃</v>
      </c>
      <c r="J1601" s="11" t="str">
        <f>IF(AI$1="","",IFERROR(TRIM(MID($AG1601,FIND(":",$AG1601,FIND(AI$1,$AG1601))+1,FIND("=",$AG1601,FIND(AI$1,$AG1601))-FIND(":",$AG1601,FIND(AI$1,$AG1601))-1)),"卖家未填"))</f>
        <v>800</v>
      </c>
      <c r="K1601" s="11" t="str">
        <f>IF(AJ$1="","",IFERROR(TRIM(MID($AG1601,FIND(":",$AG1601,FIND(AJ$1,$AG1601))+1,FIND("=",$AG1601,FIND(AJ$1,$AG1601))-FIND(":",$AG1601,FIND(AJ$1,$AG1601))-1)),"卖家未填"))</f>
        <v>2人份</v>
      </c>
      <c r="L1601" s="11" t="str">
        <f>IF(AK$1="","",IFERROR(TRIM(MID($AG1601,FIND(":",$AG1601,FIND(AK$1,$AG1601))+1,FIND("=",$AG1601,FIND(AK$1,$AG1601))-FIND(":",$AG1601,FIND(AK$1,$AG1601))-1)),"卖家未填"))</f>
        <v>1周</v>
      </c>
      <c r="M1601" s="11" t="str">
        <f>IF(AL$1="","",IFERROR(TRIM(MID($AG1601,FIND(":",$AG1601,FIND(AL$1,$AG1601))+1,FIND("=",$AG1601,FIND(AL$1,$AG1601))-FIND(":",$AG1601,FIND(AL$1,$AG1601))-1)),"卖家未填"))</f>
        <v>包装</v>
      </c>
      <c r="N1601" s="11" t="s">
        <v>2516</v>
      </c>
      <c r="O1601" s="11" t="s">
        <v>5108</v>
      </c>
      <c r="P1601" s="13" t="s">
        <v>11061</v>
      </c>
      <c r="Q1601" s="13">
        <v>48</v>
      </c>
      <c r="R1601" s="11">
        <v>48</v>
      </c>
      <c r="S1601" s="14">
        <f>IFERROR(V1601/T1601,"0")</f>
        <v>96</v>
      </c>
      <c r="T1601" s="11">
        <v>5</v>
      </c>
      <c r="U1601" s="11">
        <v>10</v>
      </c>
      <c r="V1601" s="15">
        <f>R1601*U1601</f>
        <v>480</v>
      </c>
      <c r="W1601" s="11">
        <v>4</v>
      </c>
      <c r="X1601" s="11">
        <v>40</v>
      </c>
      <c r="Y1601" s="11">
        <v>42547446350</v>
      </c>
      <c r="Z1601" s="11">
        <v>108423312</v>
      </c>
      <c r="AA1601" s="16" t="str">
        <f>IFERROR((MID(AE1601,FIND("ends=",AE1601)+5,FIND("000&amp;starts",AE1601)-FIND("ends=",AE1601)-5)+8*3600)/86400+70*365+19,"")</f>
        <v/>
      </c>
      <c r="AB1601" s="17" t="str">
        <f>HYPERLINK("http://item.taobao.com/item.htm?id="&amp;Y1601,"点击查看")</f>
        <v>点击查看</v>
      </c>
      <c r="AC1601" s="11">
        <f>YEAR(D1601)</f>
        <v>1900</v>
      </c>
      <c r="AD1601" s="11"/>
      <c r="AE1601" s="11"/>
      <c r="AF1601" s="11" t="s">
        <v>10008</v>
      </c>
      <c r="AG1601" s="11" t="s">
        <v>13195</v>
      </c>
    </row>
    <row r="1602" spans="1:33" x14ac:dyDescent="0.15">
      <c r="A1602" s="11" t="s">
        <v>14895</v>
      </c>
      <c r="B1602" s="11" t="s">
        <v>15646</v>
      </c>
      <c r="C1602" s="11" t="s">
        <v>14894</v>
      </c>
      <c r="D1602" s="12">
        <v>40266</v>
      </c>
      <c r="E1602" s="11" t="s">
        <v>14991</v>
      </c>
      <c r="F1602" s="11" t="s">
        <v>15032</v>
      </c>
      <c r="G1602" s="11" t="s">
        <v>80</v>
      </c>
      <c r="H1602" s="11" t="s">
        <v>10322</v>
      </c>
      <c r="I1602" s="11" t="str">
        <f>IF(AH$1="","",IFERROR(TRIM(MID($AG1602,FIND(":",$AG1602,FIND(AH$1,$AG1602))+1,FIND("=",$AG1602,FIND(AH$1,$AG1602))-FIND(":",$AG1602,FIND(AH$1,$AG1602))-1)),"卖家未填"))</f>
        <v>卖家未填</v>
      </c>
      <c r="J1602" s="11" t="str">
        <f>IF(AI$1="","",IFERROR(TRIM(MID($AG1602,FIND(":",$AG1602,FIND(AI$1,$AG1602))+1,FIND("=",$AG1602,FIND(AI$1,$AG1602))-FIND(":",$AG1602,FIND(AI$1,$AG1602))-1)),"卖家未填"))</f>
        <v>500</v>
      </c>
      <c r="K1602" s="11" t="str">
        <f>IF(AJ$1="","",IFERROR(TRIM(MID($AG1602,FIND(":",$AG1602,FIND(AJ$1,$AG1602))+1,FIND("=",$AG1602,FIND(AJ$1,$AG1602))-FIND(":",$AG1602,FIND(AJ$1,$AG1602))-1)),"卖家未填"))</f>
        <v>卖家未填</v>
      </c>
      <c r="L1602" s="11" t="str">
        <f>IF(AK$1="","",IFERROR(TRIM(MID($AG1602,FIND(":",$AG1602,FIND(AK$1,$AG1602))+1,FIND("=",$AG1602,FIND(AK$1,$AG1602))-FIND(":",$AG1602,FIND(AK$1,$AG1602))-1)),"卖家未填"))</f>
        <v>卖家未填</v>
      </c>
      <c r="M1602" s="11" t="str">
        <f>IF(AL$1="","",IFERROR(TRIM(MID($AG1602,FIND(":",$AG1602,FIND(AL$1,$AG1602))+1,FIND("=",$AG1602,FIND(AL$1,$AG1602))-FIND(":",$AG1602,FIND(AL$1,$AG1602))-1)),"卖家未填"))</f>
        <v>散装</v>
      </c>
      <c r="N1602" s="11" t="s">
        <v>1595</v>
      </c>
      <c r="O1602" s="11" t="s">
        <v>4694</v>
      </c>
      <c r="P1602" s="13">
        <v>14</v>
      </c>
      <c r="Q1602" s="13">
        <v>12.6</v>
      </c>
      <c r="R1602" s="11">
        <v>12.6</v>
      </c>
      <c r="S1602" s="14">
        <f>IFERROR(V1602/T1602,"0")</f>
        <v>39.9</v>
      </c>
      <c r="T1602" s="11">
        <v>12</v>
      </c>
      <c r="U1602" s="11">
        <v>38</v>
      </c>
      <c r="V1602" s="15">
        <f>R1602*U1602</f>
        <v>478.8</v>
      </c>
      <c r="W1602" s="11">
        <v>6</v>
      </c>
      <c r="X1602" s="11">
        <v>20</v>
      </c>
      <c r="Y1602" s="11">
        <v>41584996540</v>
      </c>
      <c r="Z1602" s="11">
        <v>60893383</v>
      </c>
      <c r="AA1602" s="16">
        <f>IFERROR((MID(AE1602,FIND("ends=",AE1602)+5,FIND("000&amp;starts",AE1602)-FIND("ends=",AE1602)-5)+8*3600)/86400+70*365+19,"")</f>
        <v>42031.852268518516</v>
      </c>
      <c r="AB1602" s="17" t="str">
        <f>HYPERLINK("http://item.taobao.com/item.htm?id="&amp;Y1602,"点击查看")</f>
        <v>点击查看</v>
      </c>
      <c r="AC1602" s="11">
        <f>YEAR(D1602)</f>
        <v>2010</v>
      </c>
      <c r="AD1602" s="11"/>
      <c r="AE1602" s="11" t="s">
        <v>6681</v>
      </c>
      <c r="AF1602" s="11"/>
      <c r="AG1602" s="11" t="s">
        <v>12370</v>
      </c>
    </row>
    <row r="1603" spans="1:33" x14ac:dyDescent="0.15">
      <c r="A1603" s="11" t="s">
        <v>14895</v>
      </c>
      <c r="B1603" s="11" t="s">
        <v>15363</v>
      </c>
      <c r="C1603" s="11" t="s">
        <v>14894</v>
      </c>
      <c r="D1603" s="12">
        <v>40301</v>
      </c>
      <c r="E1603" s="11" t="s">
        <v>14967</v>
      </c>
      <c r="F1603" s="11" t="s">
        <v>14968</v>
      </c>
      <c r="G1603" s="11" t="s">
        <v>28</v>
      </c>
      <c r="H1603" s="11" t="s">
        <v>10417</v>
      </c>
      <c r="I1603" s="11" t="str">
        <f>IF(AH$1="","",IFERROR(TRIM(MID($AG1603,FIND(":",$AG1603,FIND(AH$1,$AG1603))+1,FIND("=",$AG1603,FIND(AH$1,$AG1603))-FIND(":",$AG1603,FIND(AH$1,$AG1603))-1)),"卖家未填"))</f>
        <v>年糕</v>
      </c>
      <c r="J1603" s="11" t="str">
        <f>IF(AI$1="","",IFERROR(TRIM(MID($AG1603,FIND(":",$AG1603,FIND(AI$1,$AG1603))+1,FIND("=",$AG1603,FIND(AI$1,$AG1603))-FIND(":",$AG1603,FIND(AI$1,$AG1603))-1)),"卖家未填"))</f>
        <v>500</v>
      </c>
      <c r="K1603" s="11" t="str">
        <f>IF(AJ$1="","",IFERROR(TRIM(MID($AG1603,FIND(":",$AG1603,FIND(AJ$1,$AG1603))+1,FIND("=",$AG1603,FIND(AJ$1,$AG1603))-FIND(":",$AG1603,FIND(AJ$1,$AG1603))-1)),"卖家未填"))</f>
        <v>卖家未填</v>
      </c>
      <c r="L1603" s="11" t="str">
        <f>IF(AK$1="","",IFERROR(TRIM(MID($AG1603,FIND(":",$AG1603,FIND(AK$1,$AG1603))+1,FIND("=",$AG1603,FIND(AK$1,$AG1603))-FIND(":",$AG1603,FIND(AK$1,$AG1603))-1)),"卖家未填"))</f>
        <v>卖家未填</v>
      </c>
      <c r="M1603" s="11" t="str">
        <f>IF(AL$1="","",IFERROR(TRIM(MID($AG1603,FIND(":",$AG1603,FIND(AL$1,$AG1603))+1,FIND("=",$AG1603,FIND(AL$1,$AG1603))-FIND(":",$AG1603,FIND(AL$1,$AG1603))-1)),"卖家未填"))</f>
        <v>包装</v>
      </c>
      <c r="N1603" s="11" t="s">
        <v>1391</v>
      </c>
      <c r="O1603" s="11" t="s">
        <v>4739</v>
      </c>
      <c r="P1603" s="13">
        <v>19</v>
      </c>
      <c r="Q1603" s="13">
        <v>16.5</v>
      </c>
      <c r="R1603" s="11">
        <v>16.5</v>
      </c>
      <c r="S1603" s="14">
        <f>IFERROR(V1603/T1603,"0")</f>
        <v>31.9</v>
      </c>
      <c r="T1603" s="11">
        <v>15</v>
      </c>
      <c r="U1603" s="11">
        <v>29</v>
      </c>
      <c r="V1603" s="15">
        <f>R1603*U1603</f>
        <v>478.5</v>
      </c>
      <c r="W1603" s="11">
        <v>22</v>
      </c>
      <c r="X1603" s="11">
        <v>470</v>
      </c>
      <c r="Y1603" s="11">
        <v>37579534414</v>
      </c>
      <c r="Z1603" s="11">
        <v>61294850</v>
      </c>
      <c r="AA1603" s="16">
        <f>IFERROR((MID(AE1603,FIND("ends=",AE1603)+5,FIND("000&amp;starts",AE1603)-FIND("ends=",AE1603)-5)+8*3600)/86400+70*365+19,"")</f>
        <v>42033.851099537038</v>
      </c>
      <c r="AB1603" s="17" t="str">
        <f>HYPERLINK("http://item.taobao.com/item.htm?id="&amp;Y1603,"点击查看")</f>
        <v>点击查看</v>
      </c>
      <c r="AC1603" s="11">
        <f>YEAR(D1603)</f>
        <v>2010</v>
      </c>
      <c r="AD1603" s="11"/>
      <c r="AE1603" s="11" t="s">
        <v>6480</v>
      </c>
      <c r="AF1603" s="11" t="s">
        <v>9684</v>
      </c>
      <c r="AG1603" s="11" t="s">
        <v>12175</v>
      </c>
    </row>
    <row r="1604" spans="1:33" x14ac:dyDescent="0.15">
      <c r="A1604" s="11" t="s">
        <v>14895</v>
      </c>
      <c r="B1604" s="11" t="s">
        <v>15781</v>
      </c>
      <c r="C1604" s="11" t="s">
        <v>14897</v>
      </c>
      <c r="D1604" s="12">
        <v>41731</v>
      </c>
      <c r="E1604" s="11" t="s">
        <v>14957</v>
      </c>
      <c r="F1604" s="11" t="s">
        <v>14964</v>
      </c>
      <c r="G1604" s="11" t="s">
        <v>26</v>
      </c>
      <c r="H1604" s="11" t="s">
        <v>10322</v>
      </c>
      <c r="I1604" s="11" t="str">
        <f>IF(AH$1="","",IFERROR(TRIM(MID($AG1604,FIND(":",$AG1604,FIND(AH$1,$AG1604))+1,FIND("=",$AG1604,FIND(AH$1,$AG1604))-FIND(":",$AG1604,FIND(AH$1,$AG1604))-1)),"卖家未填"))</f>
        <v>卖家未填</v>
      </c>
      <c r="J1604" s="11" t="str">
        <f>IF(AI$1="","",IFERROR(TRIM(MID($AG1604,FIND(":",$AG1604,FIND(AI$1,$AG1604))+1,FIND("=",$AG1604,FIND(AI$1,$AG1604))-FIND(":",$AG1604,FIND(AI$1,$AG1604))-1)),"卖家未填"))</f>
        <v>2500</v>
      </c>
      <c r="K1604" s="11" t="str">
        <f>IF(AJ$1="","",IFERROR(TRIM(MID($AG1604,FIND(":",$AG1604,FIND(AJ$1,$AG1604))+1,FIND("=",$AG1604,FIND(AJ$1,$AG1604))-FIND(":",$AG1604,FIND(AJ$1,$AG1604))-1)),"卖家未填"))</f>
        <v>卖家未填</v>
      </c>
      <c r="L1604" s="11" t="str">
        <f>IF(AK$1="","",IFERROR(TRIM(MID($AG1604,FIND(":",$AG1604,FIND(AK$1,$AG1604))+1,FIND("=",$AG1604,FIND(AK$1,$AG1604))-FIND(":",$AG1604,FIND(AK$1,$AG1604))-1)),"卖家未填"))</f>
        <v>卖家未填</v>
      </c>
      <c r="M1604" s="11" t="str">
        <f>IF(AL$1="","",IFERROR(TRIM(MID($AG1604,FIND(":",$AG1604,FIND(AL$1,$AG1604))+1,FIND("=",$AG1604,FIND(AL$1,$AG1604))-FIND(":",$AG1604,FIND(AL$1,$AG1604))-1)),"卖家未填"))</f>
        <v>散装</v>
      </c>
      <c r="N1604" s="11" t="s">
        <v>2171</v>
      </c>
      <c r="O1604" s="11" t="s">
        <v>5031</v>
      </c>
      <c r="P1604" s="13">
        <v>39.799999999999997</v>
      </c>
      <c r="Q1604" s="13">
        <v>36.799999999999997</v>
      </c>
      <c r="R1604" s="11">
        <v>36.799999999999997</v>
      </c>
      <c r="S1604" s="14">
        <f>IFERROR(V1604/T1604,"0")</f>
        <v>68.342857142857142</v>
      </c>
      <c r="T1604" s="11">
        <v>7</v>
      </c>
      <c r="U1604" s="11">
        <v>13</v>
      </c>
      <c r="V1604" s="15">
        <f>R1604*U1604</f>
        <v>478.4</v>
      </c>
      <c r="W1604" s="11">
        <v>3</v>
      </c>
      <c r="X1604" s="11">
        <v>9</v>
      </c>
      <c r="Y1604" s="11">
        <v>41751513674</v>
      </c>
      <c r="Z1604" s="11">
        <v>109905958</v>
      </c>
      <c r="AA1604" s="16">
        <f>IFERROR((MID(AE1604,FIND("ends=",AE1604)+5,FIND("000&amp;starts",AE1604)-FIND("ends=",AE1604)-5)+8*3600)/86400+70*365+19,"")</f>
        <v>42032.528182870374</v>
      </c>
      <c r="AB1604" s="17" t="str">
        <f>HYPERLINK("http://item.taobao.com/item.htm?id="&amp;Y1604,"点击查看")</f>
        <v>点击查看</v>
      </c>
      <c r="AC1604" s="11">
        <f>YEAR(D1604)</f>
        <v>2014</v>
      </c>
      <c r="AD1604" s="11"/>
      <c r="AE1604" s="11" t="s">
        <v>7253</v>
      </c>
      <c r="AF1604" s="11"/>
      <c r="AG1604" s="11" t="s">
        <v>12888</v>
      </c>
    </row>
    <row r="1605" spans="1:33" x14ac:dyDescent="0.15">
      <c r="A1605" s="11" t="s">
        <v>14947</v>
      </c>
      <c r="B1605" s="11" t="s">
        <v>16611</v>
      </c>
      <c r="C1605" s="11" t="s">
        <v>14946</v>
      </c>
      <c r="D1605" s="12">
        <v>39750</v>
      </c>
      <c r="E1605" s="11" t="s">
        <v>14961</v>
      </c>
      <c r="F1605" s="11" t="s">
        <v>14962</v>
      </c>
      <c r="G1605" s="11" t="s">
        <v>23</v>
      </c>
      <c r="H1605" s="11" t="s">
        <v>10322</v>
      </c>
      <c r="I1605" s="11" t="str">
        <f>IF(AH$1="","",IFERROR(TRIM(MID($AG1605,FIND(":",$AG1605,FIND(AH$1,$AG1605))+1,FIND("=",$AG1605,FIND(AH$1,$AG1605))-FIND(":",$AG1605,FIND(AH$1,$AG1605))-1)),"卖家未填"))</f>
        <v>卖家未填</v>
      </c>
      <c r="J1605" s="11" t="str">
        <f>IF(AI$1="","",IFERROR(TRIM(MID($AG1605,FIND(":",$AG1605,FIND(AI$1,$AG1605))+1,FIND("=",$AG1605,FIND(AI$1,$AG1605))-FIND(":",$AG1605,FIND(AI$1,$AG1605))-1)),"卖家未填"))</f>
        <v>250</v>
      </c>
      <c r="K1605" s="11" t="str">
        <f>IF(AJ$1="","",IFERROR(TRIM(MID($AG1605,FIND(":",$AG1605,FIND(AJ$1,$AG1605))+1,FIND("=",$AG1605,FIND(AJ$1,$AG1605))-FIND(":",$AG1605,FIND(AJ$1,$AG1605))-1)),"卖家未填"))</f>
        <v>卖家未填</v>
      </c>
      <c r="L1605" s="11" t="str">
        <f>IF(AK$1="","",IFERROR(TRIM(MID($AG1605,FIND(":",$AG1605,FIND(AK$1,$AG1605))+1,FIND("=",$AG1605,FIND(AK$1,$AG1605))-FIND(":",$AG1605,FIND(AK$1,$AG1605))-1)),"卖家未填"))</f>
        <v>卖家未填</v>
      </c>
      <c r="M1605" s="11" t="str">
        <f>IF(AL$1="","",IFERROR(TRIM(MID($AG1605,FIND(":",$AG1605,FIND(AL$1,$AG1605))+1,FIND("=",$AG1605,FIND(AL$1,$AG1605))-FIND(":",$AG1605,FIND(AL$1,$AG1605))-1)),"卖家未填"))</f>
        <v>散装</v>
      </c>
      <c r="N1605" s="11" t="s">
        <v>3932</v>
      </c>
      <c r="O1605" s="11" t="s">
        <v>4744</v>
      </c>
      <c r="P1605" s="13">
        <v>11.8</v>
      </c>
      <c r="Q1605" s="13">
        <v>5.9</v>
      </c>
      <c r="R1605" s="11">
        <v>5.9</v>
      </c>
      <c r="S1605" s="14">
        <f>IFERROR(V1605/T1605,"0")</f>
        <v>238.95000000000002</v>
      </c>
      <c r="T1605" s="11">
        <v>2</v>
      </c>
      <c r="U1605" s="11">
        <v>81</v>
      </c>
      <c r="V1605" s="15">
        <f>R1605*U1605</f>
        <v>477.90000000000003</v>
      </c>
      <c r="W1605" s="11">
        <v>3</v>
      </c>
      <c r="X1605" s="11">
        <v>3</v>
      </c>
      <c r="Y1605" s="11">
        <v>42747581525</v>
      </c>
      <c r="Z1605" s="11">
        <v>36574561</v>
      </c>
      <c r="AA1605" s="16">
        <f>IFERROR((MID(AE1605,FIND("ends=",AE1605)+5,FIND("000&amp;starts",AE1605)-FIND("ends=",AE1605)-5)+8*3600)/86400+70*365+19,"")</f>
        <v>42031.877650462964</v>
      </c>
      <c r="AB1605" s="17" t="str">
        <f>HYPERLINK("http://item.taobao.com/item.htm?id="&amp;Y1605,"点击查看")</f>
        <v>点击查看</v>
      </c>
      <c r="AC1605" s="11">
        <f>YEAR(D1605)</f>
        <v>2008</v>
      </c>
      <c r="AD1605" s="11"/>
      <c r="AE1605" s="11" t="s">
        <v>9060</v>
      </c>
      <c r="AF1605" s="11"/>
      <c r="AG1605" s="11" t="s">
        <v>14481</v>
      </c>
    </row>
    <row r="1606" spans="1:33" x14ac:dyDescent="0.15">
      <c r="A1606" s="11" t="s">
        <v>14947</v>
      </c>
      <c r="B1606" s="11" t="s">
        <v>15675</v>
      </c>
      <c r="C1606" s="11" t="s">
        <v>14946</v>
      </c>
      <c r="D1606" s="12">
        <v>40458</v>
      </c>
      <c r="E1606" s="11" t="s">
        <v>14957</v>
      </c>
      <c r="F1606" s="11" t="s">
        <v>10844</v>
      </c>
      <c r="G1606" s="11" t="s">
        <v>61</v>
      </c>
      <c r="H1606" s="11" t="s">
        <v>10939</v>
      </c>
      <c r="I1606" s="11" t="str">
        <f>IF(AH$1="","",IFERROR(TRIM(MID($AG1606,FIND(":",$AG1606,FIND(AH$1,$AG1606))+1,FIND("=",$AG1606,FIND(AH$1,$AG1606))-FIND(":",$AG1606,FIND(AH$1,$AG1606))-1)),"卖家未填"))</f>
        <v>卖家未填</v>
      </c>
      <c r="J1606" s="11" t="str">
        <f>IF(AI$1="","",IFERROR(TRIM(MID($AG1606,FIND(":",$AG1606,FIND(AI$1,$AG1606))+1,FIND("=",$AG1606,FIND(AI$1,$AG1606))-FIND(":",$AG1606,FIND(AI$1,$AG1606))-1)),"卖家未填"))</f>
        <v>5000</v>
      </c>
      <c r="K1606" s="11" t="str">
        <f>IF(AJ$1="","",IFERROR(TRIM(MID($AG1606,FIND(":",$AG1606,FIND(AJ$1,$AG1606))+1,FIND("=",$AG1606,FIND(AJ$1,$AG1606))-FIND(":",$AG1606,FIND(AJ$1,$AG1606))-1)),"卖家未填"))</f>
        <v>卖家未填</v>
      </c>
      <c r="L1606" s="11" t="str">
        <f>IF(AK$1="","",IFERROR(TRIM(MID($AG1606,FIND(":",$AG1606,FIND(AK$1,$AG1606))+1,FIND("=",$AG1606,FIND(AK$1,$AG1606))-FIND(":",$AG1606,FIND(AK$1,$AG1606))-1)),"卖家未填"))</f>
        <v>卖家未填</v>
      </c>
      <c r="M1606" s="11" t="str">
        <f>IF(AL$1="","",IFERROR(TRIM(MID($AG1606,FIND(":",$AG1606,FIND(AL$1,$AG1606))+1,FIND("=",$AG1606,FIND(AL$1,$AG1606))-FIND(":",$AG1606,FIND(AL$1,$AG1606))-1)),"卖家未填"))</f>
        <v>包装</v>
      </c>
      <c r="N1606" s="11" t="s">
        <v>4328</v>
      </c>
      <c r="O1606" s="11" t="s">
        <v>5416</v>
      </c>
      <c r="P1606" s="13">
        <v>53</v>
      </c>
      <c r="Q1606" s="13"/>
      <c r="R1606" s="11">
        <v>53</v>
      </c>
      <c r="S1606" s="14">
        <f>IFERROR(V1606/T1606,"0")</f>
        <v>238.5</v>
      </c>
      <c r="T1606" s="11">
        <v>2</v>
      </c>
      <c r="U1606" s="11">
        <v>9</v>
      </c>
      <c r="V1606" s="15">
        <f>R1606*U1606</f>
        <v>477</v>
      </c>
      <c r="W1606" s="11">
        <v>0</v>
      </c>
      <c r="X1606" s="11">
        <v>2</v>
      </c>
      <c r="Y1606" s="11">
        <v>43557712101</v>
      </c>
      <c r="Z1606" s="11">
        <v>62995567</v>
      </c>
      <c r="AA1606" s="16">
        <f>IFERROR((MID(AE1606,FIND("ends=",AE1606)+5,FIND("000&amp;starts",AE1606)-FIND("ends=",AE1606)-5)+8*3600)/86400+70*365+19,"")</f>
        <v>42034.930439814816</v>
      </c>
      <c r="AB1606" s="17" t="str">
        <f>HYPERLINK("http://item.taobao.com/item.htm?id="&amp;Y1606,"点击查看")</f>
        <v>点击查看</v>
      </c>
      <c r="AC1606" s="11">
        <f>YEAR(D1606)</f>
        <v>2010</v>
      </c>
      <c r="AD1606" s="11"/>
      <c r="AE1606" s="11" t="s">
        <v>9473</v>
      </c>
      <c r="AF1606" s="11" t="s">
        <v>10261</v>
      </c>
      <c r="AG1606" s="11" t="s">
        <v>14824</v>
      </c>
    </row>
    <row r="1607" spans="1:33" x14ac:dyDescent="0.15">
      <c r="A1607" s="11" t="s">
        <v>14895</v>
      </c>
      <c r="B1607" s="11" t="s">
        <v>16009</v>
      </c>
      <c r="C1607" s="11" t="s">
        <v>14896</v>
      </c>
      <c r="D1607" s="12">
        <v>39371</v>
      </c>
      <c r="E1607" s="11" t="s">
        <v>14965</v>
      </c>
      <c r="F1607" s="11" t="s">
        <v>14966</v>
      </c>
      <c r="G1607" s="11" t="s">
        <v>27</v>
      </c>
      <c r="H1607" s="11" t="s">
        <v>10525</v>
      </c>
      <c r="I1607" s="11" t="str">
        <f>IF(AH$1="","",IFERROR(TRIM(MID($AG1607,FIND(":",$AG1607,FIND(AH$1,$AG1607))+1,FIND("=",$AG1607,FIND(AH$1,$AG1607))-FIND(":",$AG1607,FIND(AH$1,$AG1607))-1)),"卖家未填"))</f>
        <v>卖家未填</v>
      </c>
      <c r="J1607" s="11" t="str">
        <f>IF(AI$1="","",IFERROR(TRIM(MID($AG1607,FIND(":",$AG1607,FIND(AI$1,$AG1607))+1,FIND("=",$AG1607,FIND(AI$1,$AG1607))-FIND(":",$AG1607,FIND(AI$1,$AG1607))-1)),"卖家未填"))</f>
        <v>500</v>
      </c>
      <c r="K1607" s="11" t="str">
        <f>IF(AJ$1="","",IFERROR(TRIM(MID($AG1607,FIND(":",$AG1607,FIND(AJ$1,$AG1607))+1,FIND("=",$AG1607,FIND(AJ$1,$AG1607))-FIND(":",$AG1607,FIND(AJ$1,$AG1607))-1)),"卖家未填"))</f>
        <v>卖家未填</v>
      </c>
      <c r="L1607" s="11" t="str">
        <f>IF(AK$1="","",IFERROR(TRIM(MID($AG1607,FIND(":",$AG1607,FIND(AK$1,$AG1607))+1,FIND("=",$AG1607,FIND(AK$1,$AG1607))-FIND(":",$AG1607,FIND(AK$1,$AG1607))-1)),"卖家未填"))</f>
        <v>卖家未填</v>
      </c>
      <c r="M1607" s="11" t="str">
        <f>IF(AL$1="","",IFERROR(TRIM(MID($AG1607,FIND(":",$AG1607,FIND(AL$1,$AG1607))+1,FIND("=",$AG1607,FIND(AL$1,$AG1607))-FIND(":",$AG1607,FIND(AL$1,$AG1607))-1)),"卖家未填"))</f>
        <v>包装</v>
      </c>
      <c r="N1607" s="11" t="s">
        <v>1871</v>
      </c>
      <c r="O1607" s="11" t="s">
        <v>4426</v>
      </c>
      <c r="P1607" s="13">
        <v>18</v>
      </c>
      <c r="Q1607" s="13">
        <v>15.88</v>
      </c>
      <c r="R1607" s="11">
        <v>15.88</v>
      </c>
      <c r="S1607" s="14">
        <f>IFERROR(V1607/T1607,"0")</f>
        <v>52.933333333333337</v>
      </c>
      <c r="T1607" s="11">
        <v>9</v>
      </c>
      <c r="U1607" s="11">
        <v>30</v>
      </c>
      <c r="V1607" s="15">
        <f>R1607*U1607</f>
        <v>476.40000000000003</v>
      </c>
      <c r="W1607" s="11">
        <v>10</v>
      </c>
      <c r="X1607" s="11">
        <v>23</v>
      </c>
      <c r="Y1607" s="11">
        <v>39226640490</v>
      </c>
      <c r="Z1607" s="11">
        <v>34942132</v>
      </c>
      <c r="AA1607" s="16">
        <f>IFERROR((MID(AE1607,FIND("ends=",AE1607)+5,FIND("000&amp;starts",AE1607)-FIND("ends=",AE1607)-5)+8*3600)/86400+70*365+19,"")</f>
        <v>42030.699895833328</v>
      </c>
      <c r="AB1607" s="17" t="str">
        <f>HYPERLINK("http://item.taobao.com/item.htm?id="&amp;Y1607,"点击查看")</f>
        <v>点击查看</v>
      </c>
      <c r="AC1607" s="11">
        <f>YEAR(D1607)</f>
        <v>2007</v>
      </c>
      <c r="AD1607" s="11"/>
      <c r="AE1607" s="11" t="s">
        <v>6956</v>
      </c>
      <c r="AF1607" s="11" t="s">
        <v>9806</v>
      </c>
      <c r="AG1607" s="11" t="s">
        <v>12621</v>
      </c>
    </row>
    <row r="1608" spans="1:33" x14ac:dyDescent="0.15">
      <c r="A1608" s="11" t="s">
        <v>14931</v>
      </c>
      <c r="B1608" s="11" t="s">
        <v>16922</v>
      </c>
      <c r="C1608" s="11" t="s">
        <v>14936</v>
      </c>
      <c r="D1608" s="12">
        <v>40771</v>
      </c>
      <c r="E1608" s="11" t="s">
        <v>33</v>
      </c>
      <c r="F1608" s="11" t="s">
        <v>33</v>
      </c>
      <c r="G1608" s="11" t="s">
        <v>33</v>
      </c>
      <c r="H1608" s="11" t="s">
        <v>10331</v>
      </c>
      <c r="I1608" s="11" t="str">
        <f>IF(AH$1="","",IFERROR(TRIM(MID($AG1608,FIND(":",$AG1608,FIND(AH$1,$AG1608))+1,FIND("=",$AG1608,FIND(AH$1,$AG1608))-FIND(":",$AG1608,FIND(AH$1,$AG1608))-1)),"卖家未填"))</f>
        <v>1*20</v>
      </c>
      <c r="J1608" s="11" t="str">
        <f>IF(AI$1="","",IFERROR(TRIM(MID($AG1608,FIND(":",$AG1608,FIND(AI$1,$AG1608))+1,FIND("=",$AG1608,FIND(AI$1,$AG1608))-FIND(":",$AG1608,FIND(AI$1,$AG1608))-1)),"卖家未填"))</f>
        <v>450</v>
      </c>
      <c r="K1608" s="11" t="str">
        <f>IF(AJ$1="","",IFERROR(TRIM(MID($AG1608,FIND(":",$AG1608,FIND(AJ$1,$AG1608))+1,FIND("=",$AG1608,FIND(AJ$1,$AG1608))-FIND(":",$AG1608,FIND(AJ$1,$AG1608))-1)),"卖家未填"))</f>
        <v>卖家未填</v>
      </c>
      <c r="L1608" s="11" t="str">
        <f>IF(AK$1="","",IFERROR(TRIM(MID($AG1608,FIND(":",$AG1608,FIND(AK$1,$AG1608))+1,FIND("=",$AG1608,FIND(AK$1,$AG1608))-FIND(":",$AG1608,FIND(AK$1,$AG1608))-1)),"卖家未填"))</f>
        <v>卖家未填</v>
      </c>
      <c r="M1608" s="11" t="str">
        <f>IF(AL$1="","",IFERROR(TRIM(MID($AG1608,FIND(":",$AG1608,FIND(AL$1,$AG1608))+1,FIND("=",$AG1608,FIND(AL$1,$AG1608))-FIND(":",$AG1608,FIND(AL$1,$AG1608))-1)),"卖家未填"))</f>
        <v>包装</v>
      </c>
      <c r="N1608" s="11" t="s">
        <v>3769</v>
      </c>
      <c r="O1608" s="11" t="s">
        <v>5321</v>
      </c>
      <c r="P1608" s="13">
        <v>4.58</v>
      </c>
      <c r="Q1608" s="13"/>
      <c r="R1608" s="11">
        <v>4.58</v>
      </c>
      <c r="S1608" s="14">
        <f>IFERROR(V1608/T1608,"0")</f>
        <v>238.16</v>
      </c>
      <c r="T1608" s="11">
        <v>2</v>
      </c>
      <c r="U1608" s="11">
        <v>104</v>
      </c>
      <c r="V1608" s="15">
        <f>R1608*U1608</f>
        <v>476.32</v>
      </c>
      <c r="W1608" s="11">
        <v>7</v>
      </c>
      <c r="X1608" s="11">
        <v>18</v>
      </c>
      <c r="Y1608" s="11">
        <v>13815631816</v>
      </c>
      <c r="Z1608" s="11">
        <v>68367930</v>
      </c>
      <c r="AA1608" s="16">
        <f>IFERROR((MID(AE1608,FIND("ends=",AE1608)+5,FIND("000&amp;starts",AE1608)-FIND("ends=",AE1608)-5)+8*3600)/86400+70*365+19,"")</f>
        <v>42030.616423611107</v>
      </c>
      <c r="AB1608" s="17" t="str">
        <f>HYPERLINK("http://item.taobao.com/item.htm?id="&amp;Y1608,"点击查看")</f>
        <v>点击查看</v>
      </c>
      <c r="AC1608" s="11">
        <f>YEAR(D1608)</f>
        <v>2011</v>
      </c>
      <c r="AD1608" s="11"/>
      <c r="AE1608" s="11" t="s">
        <v>8888</v>
      </c>
      <c r="AF1608" s="11" t="s">
        <v>9566</v>
      </c>
      <c r="AG1608" s="11" t="s">
        <v>14331</v>
      </c>
    </row>
    <row r="1609" spans="1:33" x14ac:dyDescent="0.15">
      <c r="A1609" s="11" t="s">
        <v>14895</v>
      </c>
      <c r="B1609" s="11" t="s">
        <v>15425</v>
      </c>
      <c r="C1609" s="11" t="s">
        <v>14897</v>
      </c>
      <c r="D1609" s="12">
        <v>40008</v>
      </c>
      <c r="E1609" s="11" t="s">
        <v>14961</v>
      </c>
      <c r="F1609" s="11" t="s">
        <v>10807</v>
      </c>
      <c r="G1609" s="11" t="s">
        <v>31</v>
      </c>
      <c r="H1609" s="11" t="s">
        <v>10492</v>
      </c>
      <c r="I1609" s="11" t="str">
        <f>IF(AH$1="","",IFERROR(TRIM(MID($AG1609,FIND(":",$AG1609,FIND(AH$1,$AG1609))+1,FIND("=",$AG1609,FIND(AH$1,$AG1609))-FIND(":",$AG1609,FIND(AH$1,$AG1609))-1)),"卖家未填"))</f>
        <v>芝士年糕火锅</v>
      </c>
      <c r="J1609" s="11" t="str">
        <f>IF(AI$1="","",IFERROR(TRIM(MID($AG1609,FIND(":",$AG1609,FIND(AI$1,$AG1609))+1,FIND("=",$AG1609,FIND(AI$1,$AG1609))-FIND(":",$AG1609,FIND(AI$1,$AG1609))-1)),"卖家未填"))</f>
        <v>346</v>
      </c>
      <c r="K1609" s="11" t="str">
        <f>IF(AJ$1="","",IFERROR(TRIM(MID($AG1609,FIND(":",$AG1609,FIND(AJ$1,$AG1609))+1,FIND("=",$AG1609,FIND(AJ$1,$AG1609))-FIND(":",$AG1609,FIND(AJ$1,$AG1609))-1)),"卖家未填"))</f>
        <v>卖家未填</v>
      </c>
      <c r="L1609" s="11" t="str">
        <f>IF(AK$1="","",IFERROR(TRIM(MID($AG1609,FIND(":",$AG1609,FIND(AK$1,$AG1609))+1,FIND("=",$AG1609,FIND(AK$1,$AG1609))-FIND(":",$AG1609,FIND(AK$1,$AG1609))-1)),"卖家未填"))</f>
        <v>卖家未填</v>
      </c>
      <c r="M1609" s="11" t="str">
        <f>IF(AL$1="","",IFERROR(TRIM(MID($AG1609,FIND(":",$AG1609,FIND(AL$1,$AG1609))+1,FIND("=",$AG1609,FIND(AL$1,$AG1609))-FIND(":",$AG1609,FIND(AL$1,$AG1609))-1)),"卖家未填"))</f>
        <v>包装</v>
      </c>
      <c r="N1609" s="11" t="s">
        <v>1161</v>
      </c>
      <c r="O1609" s="11" t="s">
        <v>4795</v>
      </c>
      <c r="P1609" s="13">
        <v>17</v>
      </c>
      <c r="Q1609" s="13"/>
      <c r="R1609" s="11">
        <v>17</v>
      </c>
      <c r="S1609" s="14">
        <f>IFERROR(V1609/T1609,"0")</f>
        <v>23.8</v>
      </c>
      <c r="T1609" s="11">
        <v>20</v>
      </c>
      <c r="U1609" s="11">
        <v>28</v>
      </c>
      <c r="V1609" s="15">
        <f>R1609*U1609</f>
        <v>476</v>
      </c>
      <c r="W1609" s="11">
        <v>18</v>
      </c>
      <c r="X1609" s="11">
        <v>72</v>
      </c>
      <c r="Y1609" s="11">
        <v>41865475310</v>
      </c>
      <c r="Z1609" s="11">
        <v>58742544</v>
      </c>
      <c r="AA1609" s="16">
        <f>IFERROR((MID(AE1609,FIND("ends=",AE1609)+5,FIND("000&amp;starts",AE1609)-FIND("ends=",AE1609)-5)+8*3600)/86400+70*365+19,"")</f>
        <v>42033.384629629625</v>
      </c>
      <c r="AB1609" s="17" t="str">
        <f>HYPERLINK("http://item.taobao.com/item.htm?id="&amp;Y1609,"点击查看")</f>
        <v>点击查看</v>
      </c>
      <c r="AC1609" s="11">
        <f>YEAR(D1609)</f>
        <v>2009</v>
      </c>
      <c r="AD1609" s="11"/>
      <c r="AE1609" s="11" t="s">
        <v>6264</v>
      </c>
      <c r="AF1609" s="11" t="s">
        <v>9770</v>
      </c>
      <c r="AG1609" s="11" t="s">
        <v>11966</v>
      </c>
    </row>
    <row r="1610" spans="1:33" x14ac:dyDescent="0.15">
      <c r="A1610" s="11" t="s">
        <v>14910</v>
      </c>
      <c r="B1610" s="11" t="s">
        <v>16372</v>
      </c>
      <c r="C1610" s="11" t="s">
        <v>14914</v>
      </c>
      <c r="D1610" s="12">
        <v>41597</v>
      </c>
      <c r="E1610" s="11" t="s">
        <v>24</v>
      </c>
      <c r="F1610" s="11" t="s">
        <v>24</v>
      </c>
      <c r="G1610" s="11" t="s">
        <v>24</v>
      </c>
      <c r="H1610" s="11" t="s">
        <v>10322</v>
      </c>
      <c r="I1610" s="11" t="str">
        <f>IF(AH$1="","",IFERROR(TRIM(MID($AG1610,FIND(":",$AG1610,FIND(AH$1,$AG1610))+1,FIND("=",$AG1610,FIND(AH$1,$AG1610))-FIND(":",$AG1610,FIND(AH$1,$AG1610))-1)),"卖家未填"))</f>
        <v>卖家未填</v>
      </c>
      <c r="J1610" s="11" t="str">
        <f>IF(AI$1="","",IFERROR(TRIM(MID($AG1610,FIND(":",$AG1610,FIND(AI$1,$AG1610))+1,FIND("=",$AG1610,FIND(AI$1,$AG1610))-FIND(":",$AG1610,FIND(AI$1,$AG1610))-1)),"卖家未填"))</f>
        <v>250</v>
      </c>
      <c r="K1610" s="11" t="str">
        <f>IF(AJ$1="","",IFERROR(TRIM(MID($AG1610,FIND(":",$AG1610,FIND(AJ$1,$AG1610))+1,FIND("=",$AG1610,FIND(AJ$1,$AG1610))-FIND(":",$AG1610,FIND(AJ$1,$AG1610))-1)),"卖家未填"))</f>
        <v>卖家未填</v>
      </c>
      <c r="L1610" s="11" t="str">
        <f>IF(AK$1="","",IFERROR(TRIM(MID($AG1610,FIND(":",$AG1610,FIND(AK$1,$AG1610))+1,FIND("=",$AG1610,FIND(AK$1,$AG1610))-FIND(":",$AG1610,FIND(AK$1,$AG1610))-1)),"卖家未填"))</f>
        <v>卖家未填</v>
      </c>
      <c r="M1610" s="11" t="str">
        <f>IF(AL$1="","",IFERROR(TRIM(MID($AG1610,FIND(":",$AG1610,FIND(AL$1,$AG1610))+1,FIND("=",$AG1610,FIND(AL$1,$AG1610))-FIND(":",$AG1610,FIND(AL$1,$AG1610))-1)),"卖家未填"))</f>
        <v>包装</v>
      </c>
      <c r="N1610" s="11" t="s">
        <v>2629</v>
      </c>
      <c r="O1610" s="11" t="s">
        <v>4500</v>
      </c>
      <c r="P1610" s="13">
        <v>15</v>
      </c>
      <c r="Q1610" s="13">
        <v>13.6</v>
      </c>
      <c r="R1610" s="11">
        <v>13.6</v>
      </c>
      <c r="S1610" s="14">
        <f>IFERROR(V1610/T1610,"0")</f>
        <v>95.2</v>
      </c>
      <c r="T1610" s="11">
        <v>5</v>
      </c>
      <c r="U1610" s="11">
        <v>35</v>
      </c>
      <c r="V1610" s="15">
        <f>R1610*U1610</f>
        <v>476</v>
      </c>
      <c r="W1610" s="11">
        <v>9</v>
      </c>
      <c r="X1610" s="11">
        <v>11</v>
      </c>
      <c r="Y1610" s="11">
        <v>37877183306</v>
      </c>
      <c r="Z1610" s="11">
        <v>107534333</v>
      </c>
      <c r="AA1610" s="16">
        <f>IFERROR((MID(AE1610,FIND("ends=",AE1610)+5,FIND("000&amp;starts",AE1610)-FIND("ends=",AE1610)-5)+8*3600)/86400+70*365+19,"")</f>
        <v>42033.365115740744</v>
      </c>
      <c r="AB1610" s="17" t="str">
        <f>HYPERLINK("http://item.taobao.com/item.htm?id="&amp;Y1610,"点击查看")</f>
        <v>点击查看</v>
      </c>
      <c r="AC1610" s="11">
        <f>YEAR(D1610)</f>
        <v>2013</v>
      </c>
      <c r="AD1610" s="11"/>
      <c r="AE1610" s="11" t="s">
        <v>7707</v>
      </c>
      <c r="AF1610" s="11"/>
      <c r="AG1610" s="11" t="s">
        <v>13298</v>
      </c>
    </row>
    <row r="1611" spans="1:33" x14ac:dyDescent="0.15">
      <c r="A1611" s="11" t="s">
        <v>14915</v>
      </c>
      <c r="B1611" s="11" t="s">
        <v>16555</v>
      </c>
      <c r="C1611" s="11" t="s">
        <v>14916</v>
      </c>
      <c r="D1611" s="11"/>
      <c r="E1611" s="11" t="s">
        <v>15006</v>
      </c>
      <c r="F1611" s="11" t="s">
        <v>15007</v>
      </c>
      <c r="G1611" s="11" t="s">
        <v>62</v>
      </c>
      <c r="H1611" s="11" t="s">
        <v>10995</v>
      </c>
      <c r="I1611" s="11" t="str">
        <f>IF(AH$1="","",IFERROR(TRIM(MID($AG1611,FIND(":",$AG1611,FIND(AH$1,$AG1611))+1,FIND("=",$AG1611,FIND(AH$1,$AG1611))-FIND(":",$AG1611,FIND(AH$1,$AG1611))-1)),"卖家未填"))</f>
        <v>黄元米果</v>
      </c>
      <c r="J1611" s="11" t="str">
        <f>IF(AI$1="","",IFERROR(TRIM(MID($AG1611,FIND(":",$AG1611,FIND(AI$1,$AG1611))+1,FIND("=",$AG1611,FIND(AI$1,$AG1611))-FIND(":",$AG1611,FIND(AI$1,$AG1611))-1)),"卖家未填"))</f>
        <v>1660</v>
      </c>
      <c r="K1611" s="11" t="str">
        <f>IF(AJ$1="","",IFERROR(TRIM(MID($AG1611,FIND(":",$AG1611,FIND(AJ$1,$AG1611))+1,FIND("=",$AG1611,FIND(AJ$1,$AG1611))-FIND(":",$AG1611,FIND(AJ$1,$AG1611))-1)),"卖家未填"))</f>
        <v>卖家未填</v>
      </c>
      <c r="L1611" s="11" t="str">
        <f>IF(AK$1="","",IFERROR(TRIM(MID($AG1611,FIND(":",$AG1611,FIND(AK$1,$AG1611))+1,FIND("=",$AG1611,FIND(AK$1,$AG1611))-FIND(":",$AG1611,FIND(AK$1,$AG1611))-1)),"卖家未填"))</f>
        <v>卖家未填</v>
      </c>
      <c r="M1611" s="11" t="str">
        <f>IF(AL$1="","",IFERROR(TRIM(MID($AG1611,FIND(":",$AG1611,FIND(AL$1,$AG1611))+1,FIND("=",$AG1611,FIND(AL$1,$AG1611))-FIND(":",$AG1611,FIND(AL$1,$AG1611))-1)),"卖家未填"))</f>
        <v>包装</v>
      </c>
      <c r="N1611" s="11" t="s">
        <v>3019</v>
      </c>
      <c r="O1611" s="11"/>
      <c r="P1611" s="13">
        <v>68</v>
      </c>
      <c r="Q1611" s="13"/>
      <c r="R1611" s="11">
        <v>68</v>
      </c>
      <c r="S1611" s="14">
        <f>IFERROR(V1611/T1611,"0")</f>
        <v>119</v>
      </c>
      <c r="T1611" s="11">
        <v>4</v>
      </c>
      <c r="U1611" s="11">
        <v>7</v>
      </c>
      <c r="V1611" s="15">
        <f>R1611*U1611</f>
        <v>476</v>
      </c>
      <c r="W1611" s="11">
        <v>4</v>
      </c>
      <c r="X1611" s="11">
        <v>3</v>
      </c>
      <c r="Y1611" s="11">
        <v>42725662373</v>
      </c>
      <c r="Z1611" s="11">
        <v>112652485</v>
      </c>
      <c r="AA1611" s="16" t="str">
        <f>IFERROR((MID(AE1611,FIND("ends=",AE1611)+5,FIND("000&amp;starts",AE1611)-FIND("ends=",AE1611)-5)+8*3600)/86400+70*365+19,"")</f>
        <v/>
      </c>
      <c r="AB1611" s="17" t="str">
        <f>HYPERLINK("http://item.taobao.com/item.htm?id="&amp;Y1611,"点击查看")</f>
        <v>点击查看</v>
      </c>
      <c r="AC1611" s="11">
        <f>YEAR(D1611)</f>
        <v>1900</v>
      </c>
      <c r="AD1611" s="11"/>
      <c r="AE1611" s="11"/>
      <c r="AF1611" s="11" t="s">
        <v>10083</v>
      </c>
      <c r="AG1611" s="11" t="s">
        <v>13647</v>
      </c>
    </row>
    <row r="1612" spans="1:33" x14ac:dyDescent="0.15">
      <c r="A1612" s="11" t="s">
        <v>14895</v>
      </c>
      <c r="B1612" s="11" t="s">
        <v>15393</v>
      </c>
      <c r="C1612" s="11" t="s">
        <v>14896</v>
      </c>
      <c r="D1612" s="12">
        <v>39870</v>
      </c>
      <c r="E1612" s="11" t="s">
        <v>46</v>
      </c>
      <c r="F1612" s="11" t="s">
        <v>15017</v>
      </c>
      <c r="G1612" s="11" t="s">
        <v>70</v>
      </c>
      <c r="H1612" s="11" t="s">
        <v>10331</v>
      </c>
      <c r="I1612" s="11" t="str">
        <f>IF(AH$1="","",IFERROR(TRIM(MID($AG1612,FIND(":",$AG1612,FIND(AH$1,$AG1612))+1,FIND("=",$AG1612,FIND(AH$1,$AG1612))-FIND(":",$AG1612,FIND(AH$1,$AG1612))-1)),"卖家未填"))</f>
        <v>中之杰食品</v>
      </c>
      <c r="J1612" s="11" t="str">
        <f>IF(AI$1="","",IFERROR(TRIM(MID($AG1612,FIND(":",$AG1612,FIND(AI$1,$AG1612))+1,FIND("=",$AG1612,FIND(AI$1,$AG1612))-FIND(":",$AG1612,FIND(AI$1,$AG1612))-1)),"卖家未填"))</f>
        <v>85</v>
      </c>
      <c r="K1612" s="11" t="str">
        <f>IF(AJ$1="","",IFERROR(TRIM(MID($AG1612,FIND(":",$AG1612,FIND(AJ$1,$AG1612))+1,FIND("=",$AG1612,FIND(AJ$1,$AG1612))-FIND(":",$AG1612,FIND(AJ$1,$AG1612))-1)),"卖家未填"))</f>
        <v>卖家未填</v>
      </c>
      <c r="L1612" s="11" t="str">
        <f>IF(AK$1="","",IFERROR(TRIM(MID($AG1612,FIND(":",$AG1612,FIND(AK$1,$AG1612))+1,FIND("=",$AG1612,FIND(AK$1,$AG1612))-FIND(":",$AG1612,FIND(AK$1,$AG1612))-1)),"卖家未填"))</f>
        <v>卖家未填</v>
      </c>
      <c r="M1612" s="11" t="str">
        <f>IF(AL$1="","",IFERROR(TRIM(MID($AG1612,FIND(":",$AG1612,FIND(AL$1,$AG1612))+1,FIND("=",$AG1612,FIND(AL$1,$AG1612))-FIND(":",$AG1612,FIND(AL$1,$AG1612))-1)),"卖家未填"))</f>
        <v>散装</v>
      </c>
      <c r="N1612" s="11" t="s">
        <v>1713</v>
      </c>
      <c r="O1612" s="11" t="s">
        <v>4937</v>
      </c>
      <c r="P1612" s="13">
        <v>2.9</v>
      </c>
      <c r="Q1612" s="13"/>
      <c r="R1612" s="11">
        <v>2.9</v>
      </c>
      <c r="S1612" s="14">
        <f>IFERROR(V1612/T1612,"0")</f>
        <v>43.236363636363635</v>
      </c>
      <c r="T1612" s="11">
        <v>11</v>
      </c>
      <c r="U1612" s="11">
        <v>164</v>
      </c>
      <c r="V1612" s="15">
        <f>R1612*U1612</f>
        <v>475.59999999999997</v>
      </c>
      <c r="W1612" s="11">
        <v>31</v>
      </c>
      <c r="X1612" s="11">
        <v>102</v>
      </c>
      <c r="Y1612" s="11">
        <v>10343329941</v>
      </c>
      <c r="Z1612" s="11">
        <v>57137770</v>
      </c>
      <c r="AA1612" s="16">
        <f>IFERROR((MID(AE1612,FIND("ends=",AE1612)+5,FIND("000&amp;starts",AE1612)-FIND("ends=",AE1612)-5)+8*3600)/86400+70*365+19,"")</f>
        <v>42034.427349537036</v>
      </c>
      <c r="AB1612" s="17" t="str">
        <f>HYPERLINK("http://item.taobao.com/item.htm?id="&amp;Y1612,"点击查看")</f>
        <v>点击查看</v>
      </c>
      <c r="AC1612" s="11">
        <f>YEAR(D1612)</f>
        <v>2009</v>
      </c>
      <c r="AD1612" s="11"/>
      <c r="AE1612" s="11" t="s">
        <v>6799</v>
      </c>
      <c r="AF1612" s="11" t="s">
        <v>9566</v>
      </c>
      <c r="AG1612" s="11" t="s">
        <v>12482</v>
      </c>
    </row>
    <row r="1613" spans="1:33" x14ac:dyDescent="0.15">
      <c r="A1613" s="11" t="s">
        <v>14902</v>
      </c>
      <c r="B1613" s="11" t="s">
        <v>16040</v>
      </c>
      <c r="C1613" s="11" t="s">
        <v>14903</v>
      </c>
      <c r="D1613" s="12">
        <v>39213</v>
      </c>
      <c r="E1613" s="11" t="s">
        <v>24</v>
      </c>
      <c r="F1613" s="11" t="s">
        <v>24</v>
      </c>
      <c r="G1613" s="11" t="s">
        <v>24</v>
      </c>
      <c r="H1613" s="11" t="s">
        <v>10322</v>
      </c>
      <c r="I1613" s="11" t="str">
        <f>IF(AH$1="","",IFERROR(TRIM(MID($AG1613,FIND(":",$AG1613,FIND(AH$1,$AG1613))+1,FIND("=",$AG1613,FIND(AH$1,$AG1613))-FIND(":",$AG1613,FIND(AH$1,$AG1613))-1)),"卖家未填"))</f>
        <v>卖家未填</v>
      </c>
      <c r="J1613" s="11" t="str">
        <f>IF(AI$1="","",IFERROR(TRIM(MID($AG1613,FIND(":",$AG1613,FIND(AI$1,$AG1613))+1,FIND("=",$AG1613,FIND(AI$1,$AG1613))-FIND(":",$AG1613,FIND(AI$1,$AG1613))-1)),"卖家未填"))</f>
        <v>960</v>
      </c>
      <c r="K1613" s="11" t="str">
        <f>IF(AJ$1="","",IFERROR(TRIM(MID($AG1613,FIND(":",$AG1613,FIND(AJ$1,$AG1613))+1,FIND("=",$AG1613,FIND(AJ$1,$AG1613))-FIND(":",$AG1613,FIND(AJ$1,$AG1613))-1)),"卖家未填"))</f>
        <v>卖家未填</v>
      </c>
      <c r="L1613" s="11" t="str">
        <f>IF(AK$1="","",IFERROR(TRIM(MID($AG1613,FIND(":",$AG1613,FIND(AK$1,$AG1613))+1,FIND("=",$AG1613,FIND(AK$1,$AG1613))-FIND(":",$AG1613,FIND(AK$1,$AG1613))-1)),"卖家未填"))</f>
        <v>卖家未填</v>
      </c>
      <c r="M1613" s="11" t="str">
        <f>IF(AL$1="","",IFERROR(TRIM(MID($AG1613,FIND(":",$AG1613,FIND(AL$1,$AG1613))+1,FIND("=",$AG1613,FIND(AL$1,$AG1613))-FIND(":",$AG1613,FIND(AL$1,$AG1613))-1)),"卖家未填"))</f>
        <v>包装</v>
      </c>
      <c r="N1613" s="11" t="s">
        <v>1935</v>
      </c>
      <c r="O1613" s="11" t="s">
        <v>4987</v>
      </c>
      <c r="P1613" s="13">
        <v>25</v>
      </c>
      <c r="Q1613" s="13"/>
      <c r="R1613" s="11">
        <v>25</v>
      </c>
      <c r="S1613" s="14">
        <f>IFERROR(V1613/T1613,"0")</f>
        <v>52.777777777777779</v>
      </c>
      <c r="T1613" s="11">
        <v>9</v>
      </c>
      <c r="U1613" s="11">
        <v>19</v>
      </c>
      <c r="V1613" s="15">
        <f>R1613*U1613</f>
        <v>475</v>
      </c>
      <c r="W1613" s="11">
        <v>4</v>
      </c>
      <c r="X1613" s="11">
        <v>19</v>
      </c>
      <c r="Y1613" s="11">
        <v>17381661370</v>
      </c>
      <c r="Z1613" s="11">
        <v>34479615</v>
      </c>
      <c r="AA1613" s="16">
        <f>IFERROR((MID(AE1613,FIND("ends=",AE1613)+5,FIND("000&amp;starts",AE1613)-FIND("ends=",AE1613)-5)+8*3600)/86400+70*365+19,"")</f>
        <v>42034.643692129626</v>
      </c>
      <c r="AB1613" s="17" t="str">
        <f>HYPERLINK("http://item.taobao.com/item.htm?id="&amp;Y1613,"点击查看")</f>
        <v>点击查看</v>
      </c>
      <c r="AC1613" s="11">
        <f>YEAR(D1613)</f>
        <v>2007</v>
      </c>
      <c r="AD1613" s="11"/>
      <c r="AE1613" s="11" t="s">
        <v>7019</v>
      </c>
      <c r="AF1613" s="11"/>
      <c r="AG1613" s="11" t="s">
        <v>12676</v>
      </c>
    </row>
    <row r="1614" spans="1:33" x14ac:dyDescent="0.15">
      <c r="A1614" s="11" t="s">
        <v>14895</v>
      </c>
      <c r="B1614" s="11" t="s">
        <v>15483</v>
      </c>
      <c r="C1614" s="11" t="s">
        <v>14896</v>
      </c>
      <c r="D1614" s="12">
        <v>41546</v>
      </c>
      <c r="E1614" s="11" t="s">
        <v>14957</v>
      </c>
      <c r="F1614" s="11" t="s">
        <v>14958</v>
      </c>
      <c r="G1614" s="11" t="s">
        <v>21</v>
      </c>
      <c r="H1614" s="11" t="s">
        <v>10322</v>
      </c>
      <c r="I1614" s="11" t="str">
        <f>IF(AH$1="","",IFERROR(TRIM(MID($AG1614,FIND(":",$AG1614,FIND(AH$1,$AG1614))+1,FIND("=",$AG1614,FIND(AH$1,$AG1614))-FIND(":",$AG1614,FIND(AH$1,$AG1614))-1)),"卖家未填"))</f>
        <v>卖家未填</v>
      </c>
      <c r="J1614" s="11" t="str">
        <f>IF(AI$1="","",IFERROR(TRIM(MID($AG1614,FIND(":",$AG1614,FIND(AI$1,$AG1614))+1,FIND("=",$AG1614,FIND(AI$1,$AG1614))-FIND(":",$AG1614,FIND(AI$1,$AG1614))-1)),"卖家未填"))</f>
        <v>500</v>
      </c>
      <c r="K1614" s="11" t="str">
        <f>IF(AJ$1="","",IFERROR(TRIM(MID($AG1614,FIND(":",$AG1614,FIND(AJ$1,$AG1614))+1,FIND("=",$AG1614,FIND(AJ$1,$AG1614))-FIND(":",$AG1614,FIND(AJ$1,$AG1614))-1)),"卖家未填"))</f>
        <v>卖家未填</v>
      </c>
      <c r="L1614" s="11" t="str">
        <f>IF(AK$1="","",IFERROR(TRIM(MID($AG1614,FIND(":",$AG1614,FIND(AK$1,$AG1614))+1,FIND("=",$AG1614,FIND(AK$1,$AG1614))-FIND(":",$AG1614,FIND(AK$1,$AG1614))-1)),"卖家未填"))</f>
        <v>卖家未填</v>
      </c>
      <c r="M1614" s="11" t="str">
        <f>IF(AL$1="","",IFERROR(TRIM(MID($AG1614,FIND(":",$AG1614,FIND(AL$1,$AG1614))+1,FIND("=",$AG1614,FIND(AL$1,$AG1614))-FIND(":",$AG1614,FIND(AL$1,$AG1614))-1)),"卖家未填"))</f>
        <v>散装</v>
      </c>
      <c r="N1614" s="11" t="s">
        <v>1732</v>
      </c>
      <c r="O1614" s="11" t="s">
        <v>4433</v>
      </c>
      <c r="P1614" s="13">
        <v>16.8</v>
      </c>
      <c r="Q1614" s="13">
        <v>12.8</v>
      </c>
      <c r="R1614" s="11">
        <v>12.8</v>
      </c>
      <c r="S1614" s="14">
        <f>IFERROR(V1614/T1614,"0")</f>
        <v>43.054545454545455</v>
      </c>
      <c r="T1614" s="11">
        <v>11</v>
      </c>
      <c r="U1614" s="11">
        <v>37</v>
      </c>
      <c r="V1614" s="15">
        <f>R1614*U1614</f>
        <v>473.6</v>
      </c>
      <c r="W1614" s="11">
        <v>37</v>
      </c>
      <c r="X1614" s="11">
        <v>75</v>
      </c>
      <c r="Y1614" s="11">
        <v>35776810358</v>
      </c>
      <c r="Z1614" s="11">
        <v>106609269</v>
      </c>
      <c r="AA1614" s="16">
        <f>IFERROR((MID(AE1614,FIND("ends=",AE1614)+5,FIND("000&amp;starts",AE1614)-FIND("ends=",AE1614)-5)+8*3600)/86400+70*365+19,"")</f>
        <v>42035.641006944439</v>
      </c>
      <c r="AB1614" s="17" t="str">
        <f>HYPERLINK("http://item.taobao.com/item.htm?id="&amp;Y1614,"点击查看")</f>
        <v>点击查看</v>
      </c>
      <c r="AC1614" s="11">
        <f>YEAR(D1614)</f>
        <v>2013</v>
      </c>
      <c r="AD1614" s="11"/>
      <c r="AE1614" s="11" t="s">
        <v>6819</v>
      </c>
      <c r="AF1614" s="11"/>
      <c r="AG1614" s="11" t="s">
        <v>11608</v>
      </c>
    </row>
    <row r="1615" spans="1:33" x14ac:dyDescent="0.15">
      <c r="A1615" s="11" t="s">
        <v>14895</v>
      </c>
      <c r="B1615" s="11" t="s">
        <v>15598</v>
      </c>
      <c r="C1615" s="11" t="s">
        <v>14897</v>
      </c>
      <c r="D1615" s="12">
        <v>39781</v>
      </c>
      <c r="E1615" s="11" t="s">
        <v>14991</v>
      </c>
      <c r="F1615" s="11" t="s">
        <v>15032</v>
      </c>
      <c r="G1615" s="11" t="s">
        <v>80</v>
      </c>
      <c r="H1615" s="11" t="s">
        <v>10322</v>
      </c>
      <c r="I1615" s="11" t="str">
        <f>IF(AH$1="","",IFERROR(TRIM(MID($AG1615,FIND(":",$AG1615,FIND(AH$1,$AG1615))+1,FIND("=",$AG1615,FIND(AH$1,$AG1615))-FIND(":",$AG1615,FIND(AH$1,$AG1615))-1)),"卖家未填"))</f>
        <v>卖家未填</v>
      </c>
      <c r="J1615" s="11" t="str">
        <f>IF(AI$1="","",IFERROR(TRIM(MID($AG1615,FIND(":",$AG1615,FIND(AI$1,$AG1615))+1,FIND("=",$AG1615,FIND(AI$1,$AG1615))-FIND(":",$AG1615,FIND(AI$1,$AG1615))-1)),"卖家未填"))</f>
        <v>800</v>
      </c>
      <c r="K1615" s="11" t="str">
        <f>IF(AJ$1="","",IFERROR(TRIM(MID($AG1615,FIND(":",$AG1615,FIND(AJ$1,$AG1615))+1,FIND("=",$AG1615,FIND(AJ$1,$AG1615))-FIND(":",$AG1615,FIND(AJ$1,$AG1615))-1)),"卖家未填"))</f>
        <v>卖家未填</v>
      </c>
      <c r="L1615" s="11" t="str">
        <f>IF(AK$1="","",IFERROR(TRIM(MID($AG1615,FIND(":",$AG1615,FIND(AK$1,$AG1615))+1,FIND("=",$AG1615,FIND(AK$1,$AG1615))-FIND(":",$AG1615,FIND(AK$1,$AG1615))-1)),"卖家未填"))</f>
        <v>卖家未填</v>
      </c>
      <c r="M1615" s="11" t="str">
        <f>IF(AL$1="","",IFERROR(TRIM(MID($AG1615,FIND(":",$AG1615,FIND(AL$1,$AG1615))+1,FIND("=",$AG1615,FIND(AL$1,$AG1615))-FIND(":",$AG1615,FIND(AL$1,$AG1615))-1)),"卖家未填"))</f>
        <v>散装</v>
      </c>
      <c r="N1615" s="11" t="s">
        <v>1325</v>
      </c>
      <c r="O1615" s="11" t="s">
        <v>4782</v>
      </c>
      <c r="P1615" s="13">
        <v>11</v>
      </c>
      <c r="Q1615" s="13"/>
      <c r="R1615" s="11">
        <v>11</v>
      </c>
      <c r="S1615" s="14">
        <f>IFERROR(V1615/T1615,"0")</f>
        <v>29.5625</v>
      </c>
      <c r="T1615" s="11">
        <v>16</v>
      </c>
      <c r="U1615" s="11">
        <v>43</v>
      </c>
      <c r="V1615" s="15">
        <f>R1615*U1615</f>
        <v>473</v>
      </c>
      <c r="W1615" s="11">
        <v>22</v>
      </c>
      <c r="X1615" s="11">
        <v>127</v>
      </c>
      <c r="Y1615" s="11">
        <v>13920096389</v>
      </c>
      <c r="Z1615" s="11">
        <v>36767461</v>
      </c>
      <c r="AA1615" s="16">
        <f>IFERROR((MID(AE1615,FIND("ends=",AE1615)+5,FIND("000&amp;starts",AE1615)-FIND("ends=",AE1615)-5)+8*3600)/86400+70*365+19,"")</f>
        <v>42032.461805555555</v>
      </c>
      <c r="AB1615" s="17" t="str">
        <f>HYPERLINK("http://item.taobao.com/item.htm?id="&amp;Y1615,"点击查看")</f>
        <v>点击查看</v>
      </c>
      <c r="AC1615" s="11">
        <f>YEAR(D1615)</f>
        <v>2008</v>
      </c>
      <c r="AD1615" s="11"/>
      <c r="AE1615" s="11" t="s">
        <v>6419</v>
      </c>
      <c r="AF1615" s="11"/>
      <c r="AG1615" s="11" t="s">
        <v>12117</v>
      </c>
    </row>
    <row r="1616" spans="1:33" x14ac:dyDescent="0.15">
      <c r="A1616" s="11" t="s">
        <v>14895</v>
      </c>
      <c r="B1616" s="11" t="s">
        <v>15519</v>
      </c>
      <c r="C1616" s="11" t="s">
        <v>14896</v>
      </c>
      <c r="D1616" s="12">
        <v>39212</v>
      </c>
      <c r="E1616" s="11" t="s">
        <v>14965</v>
      </c>
      <c r="F1616" s="11" t="s">
        <v>15003</v>
      </c>
      <c r="G1616" s="11" t="s">
        <v>58</v>
      </c>
      <c r="H1616" s="11" t="s">
        <v>10322</v>
      </c>
      <c r="I1616" s="11" t="str">
        <f>IF(AH$1="","",IFERROR(TRIM(MID($AG1616,FIND(":",$AG1616,FIND(AH$1,$AG1616))+1,FIND("=",$AG1616,FIND(AH$1,$AG1616))-FIND(":",$AG1616,FIND(AH$1,$AG1616))-1)),"卖家未填"))</f>
        <v>卖家未填</v>
      </c>
      <c r="J1616" s="11" t="str">
        <f>IF(AI$1="","",IFERROR(TRIM(MID($AG1616,FIND(":",$AG1616,FIND(AI$1,$AG1616))+1,FIND("=",$AG1616,FIND(AI$1,$AG1616))-FIND(":",$AG1616,FIND(AI$1,$AG1616))-1)),"卖家未填"))</f>
        <v>500</v>
      </c>
      <c r="K1616" s="11" t="str">
        <f>IF(AJ$1="","",IFERROR(TRIM(MID($AG1616,FIND(":",$AG1616,FIND(AJ$1,$AG1616))+1,FIND("=",$AG1616,FIND(AJ$1,$AG1616))-FIND(":",$AG1616,FIND(AJ$1,$AG1616))-1)),"卖家未填"))</f>
        <v>卖家未填</v>
      </c>
      <c r="L1616" s="11" t="str">
        <f>IF(AK$1="","",IFERROR(TRIM(MID($AG1616,FIND(":",$AG1616,FIND(AK$1,$AG1616))+1,FIND("=",$AG1616,FIND(AK$1,$AG1616))-FIND(":",$AG1616,FIND(AK$1,$AG1616))-1)),"卖家未填"))</f>
        <v>卖家未填</v>
      </c>
      <c r="M1616" s="11" t="str">
        <f>IF(AL$1="","",IFERROR(TRIM(MID($AG1616,FIND(":",$AG1616,FIND(AL$1,$AG1616))+1,FIND("=",$AG1616,FIND(AL$1,$AG1616))-FIND(":",$AG1616,FIND(AL$1,$AG1616))-1)),"卖家未填"))</f>
        <v>散装</v>
      </c>
      <c r="N1616" s="11" t="s">
        <v>1424</v>
      </c>
      <c r="O1616" s="11" t="s">
        <v>4524</v>
      </c>
      <c r="P1616" s="13">
        <v>9.9</v>
      </c>
      <c r="Q1616" s="13">
        <v>8.91</v>
      </c>
      <c r="R1616" s="11">
        <v>8.91</v>
      </c>
      <c r="S1616" s="14">
        <f>IFERROR(V1616/T1616,"0")</f>
        <v>33.730714285714285</v>
      </c>
      <c r="T1616" s="11">
        <v>14</v>
      </c>
      <c r="U1616" s="11">
        <v>53</v>
      </c>
      <c r="V1616" s="15">
        <f>R1616*U1616</f>
        <v>472.23</v>
      </c>
      <c r="W1616" s="11">
        <v>19</v>
      </c>
      <c r="X1616" s="11">
        <v>23</v>
      </c>
      <c r="Y1616" s="11">
        <v>40112277631</v>
      </c>
      <c r="Z1616" s="11">
        <v>34477771</v>
      </c>
      <c r="AA1616" s="16">
        <f>IFERROR((MID(AE1616,FIND("ends=",AE1616)+5,FIND("000&amp;starts",AE1616)-FIND("ends=",AE1616)-5)+8*3600)/86400+70*365+19,"")</f>
        <v>42030.775474537033</v>
      </c>
      <c r="AB1616" s="17" t="str">
        <f>HYPERLINK("http://item.taobao.com/item.htm?id="&amp;Y1616,"点击查看")</f>
        <v>点击查看</v>
      </c>
      <c r="AC1616" s="11">
        <f>YEAR(D1616)</f>
        <v>2007</v>
      </c>
      <c r="AD1616" s="11"/>
      <c r="AE1616" s="11" t="s">
        <v>6511</v>
      </c>
      <c r="AF1616" s="11"/>
      <c r="AG1616" s="11" t="s">
        <v>12207</v>
      </c>
    </row>
    <row r="1617" spans="1:33" x14ac:dyDescent="0.15">
      <c r="A1617" s="11" t="s">
        <v>14895</v>
      </c>
      <c r="B1617" s="11" t="s">
        <v>15950</v>
      </c>
      <c r="C1617" s="11" t="s">
        <v>14897</v>
      </c>
      <c r="D1617" s="12">
        <v>41814</v>
      </c>
      <c r="E1617" s="11" t="s">
        <v>14959</v>
      </c>
      <c r="F1617" s="11" t="s">
        <v>14969</v>
      </c>
      <c r="G1617" s="11" t="s">
        <v>29</v>
      </c>
      <c r="H1617" s="11" t="s">
        <v>10322</v>
      </c>
      <c r="I1617" s="11" t="str">
        <f>IF(AH$1="","",IFERROR(TRIM(MID($AG1617,FIND(":",$AG1617,FIND(AH$1,$AG1617))+1,FIND("=",$AG1617,FIND(AH$1,$AG1617))-FIND(":",$AG1617,FIND(AH$1,$AG1617))-1)),"卖家未填"))</f>
        <v>卖家未填</v>
      </c>
      <c r="J1617" s="11" t="str">
        <f>IF(AI$1="","",IFERROR(TRIM(MID($AG1617,FIND(":",$AG1617,FIND(AI$1,$AG1617))+1,FIND("=",$AG1617,FIND(AI$1,$AG1617))-FIND(":",$AG1617,FIND(AI$1,$AG1617))-1)),"卖家未填"))</f>
        <v>500</v>
      </c>
      <c r="K1617" s="11" t="str">
        <f>IF(AJ$1="","",IFERROR(TRIM(MID($AG1617,FIND(":",$AG1617,FIND(AJ$1,$AG1617))+1,FIND("=",$AG1617,FIND(AJ$1,$AG1617))-FIND(":",$AG1617,FIND(AJ$1,$AG1617))-1)),"卖家未填"))</f>
        <v>卖家未填</v>
      </c>
      <c r="L1617" s="11" t="str">
        <f>IF(AK$1="","",IFERROR(TRIM(MID($AG1617,FIND(":",$AG1617,FIND(AK$1,$AG1617))+1,FIND("=",$AG1617,FIND(AK$1,$AG1617))-FIND(":",$AG1617,FIND(AK$1,$AG1617))-1)),"卖家未填"))</f>
        <v>卖家未填</v>
      </c>
      <c r="M1617" s="11" t="str">
        <f>IF(AL$1="","",IFERROR(TRIM(MID($AG1617,FIND(":",$AG1617,FIND(AL$1,$AG1617))+1,FIND("=",$AG1617,FIND(AL$1,$AG1617))-FIND(":",$AG1617,FIND(AL$1,$AG1617))-1)),"卖家未填"))</f>
        <v>散装</v>
      </c>
      <c r="N1617" s="11" t="s">
        <v>1751</v>
      </c>
      <c r="O1617" s="11" t="s">
        <v>4744</v>
      </c>
      <c r="P1617" s="13">
        <v>23.6</v>
      </c>
      <c r="Q1617" s="13">
        <v>11.8</v>
      </c>
      <c r="R1617" s="11">
        <v>11.8</v>
      </c>
      <c r="S1617" s="14">
        <f>IFERROR(V1617/T1617,"0")</f>
        <v>47.2</v>
      </c>
      <c r="T1617" s="11">
        <v>10</v>
      </c>
      <c r="U1617" s="11">
        <v>40</v>
      </c>
      <c r="V1617" s="15">
        <f>R1617*U1617</f>
        <v>472</v>
      </c>
      <c r="W1617" s="11">
        <v>10</v>
      </c>
      <c r="X1617" s="11">
        <v>16</v>
      </c>
      <c r="Y1617" s="11">
        <v>42006416392</v>
      </c>
      <c r="Z1617" s="11">
        <v>111680432</v>
      </c>
      <c r="AA1617" s="16">
        <f>IFERROR((MID(AE1617,FIND("ends=",AE1617)+5,FIND("000&amp;starts",AE1617)-FIND("ends=",AE1617)-5)+8*3600)/86400+70*365+19,"")</f>
        <v>42030.370208333334</v>
      </c>
      <c r="AB1617" s="17" t="str">
        <f>HYPERLINK("http://item.taobao.com/item.htm?id="&amp;Y1617,"点击查看")</f>
        <v>点击查看</v>
      </c>
      <c r="AC1617" s="11">
        <f>YEAR(D1617)</f>
        <v>2014</v>
      </c>
      <c r="AD1617" s="11"/>
      <c r="AE1617" s="11" t="s">
        <v>6839</v>
      </c>
      <c r="AF1617" s="11"/>
      <c r="AG1617" s="11" t="s">
        <v>12515</v>
      </c>
    </row>
    <row r="1618" spans="1:33" x14ac:dyDescent="0.15">
      <c r="A1618" s="11" t="s">
        <v>14895</v>
      </c>
      <c r="B1618" s="11" t="s">
        <v>15417</v>
      </c>
      <c r="C1618" s="11" t="s">
        <v>14894</v>
      </c>
      <c r="D1618" s="12">
        <v>41064</v>
      </c>
      <c r="E1618" s="11" t="s">
        <v>69</v>
      </c>
      <c r="F1618" s="11" t="s">
        <v>69</v>
      </c>
      <c r="G1618" s="11" t="s">
        <v>69</v>
      </c>
      <c r="H1618" s="11" t="s">
        <v>10400</v>
      </c>
      <c r="I1618" s="11" t="str">
        <f>IF(AH$1="","",IFERROR(TRIM(MID($AG1618,FIND(":",$AG1618,FIND(AH$1,$AG1618))+1,FIND("=",$AG1618,FIND(AH$1,$AG1618))-FIND(":",$AG1618,FIND(AH$1,$AG1618))-1)),"卖家未填"))</f>
        <v>卖家未填</v>
      </c>
      <c r="J1618" s="11" t="str">
        <f>IF(AI$1="","",IFERROR(TRIM(MID($AG1618,FIND(":",$AG1618,FIND(AI$1,$AG1618))+1,FIND("=",$AG1618,FIND(AI$1,$AG1618))-FIND(":",$AG1618,FIND(AI$1,$AG1618))-1)),"卖家未填"))</f>
        <v>480</v>
      </c>
      <c r="K1618" s="11" t="str">
        <f>IF(AJ$1="","",IFERROR(TRIM(MID($AG1618,FIND(":",$AG1618,FIND(AJ$1,$AG1618))+1,FIND("=",$AG1618,FIND(AJ$1,$AG1618))-FIND(":",$AG1618,FIND(AJ$1,$AG1618))-1)),"卖家未填"))</f>
        <v>卖家未填</v>
      </c>
      <c r="L1618" s="11" t="str">
        <f>IF(AK$1="","",IFERROR(TRIM(MID($AG1618,FIND(":",$AG1618,FIND(AK$1,$AG1618))+1,FIND("=",$AG1618,FIND(AK$1,$AG1618))-FIND(":",$AG1618,FIND(AK$1,$AG1618))-1)),"卖家未填"))</f>
        <v>卖家未填</v>
      </c>
      <c r="M1618" s="11" t="str">
        <f>IF(AL$1="","",IFERROR(TRIM(MID($AG1618,FIND(":",$AG1618,FIND(AL$1,$AG1618))+1,FIND("=",$AG1618,FIND(AL$1,$AG1618))-FIND(":",$AG1618,FIND(AL$1,$AG1618))-1)),"卖家未填"))</f>
        <v>包装</v>
      </c>
      <c r="N1618" s="11" t="s">
        <v>1232</v>
      </c>
      <c r="O1618" s="11" t="s">
        <v>4534</v>
      </c>
      <c r="P1618" s="13">
        <v>32</v>
      </c>
      <c r="Q1618" s="13">
        <v>14.72</v>
      </c>
      <c r="R1618" s="11">
        <v>14.72</v>
      </c>
      <c r="S1618" s="14">
        <f>IFERROR(V1618/T1618,"0")</f>
        <v>26.16888888888889</v>
      </c>
      <c r="T1618" s="11">
        <v>18</v>
      </c>
      <c r="U1618" s="11">
        <v>32</v>
      </c>
      <c r="V1618" s="15">
        <f>R1618*U1618</f>
        <v>471.04</v>
      </c>
      <c r="W1618" s="11">
        <v>65</v>
      </c>
      <c r="X1618" s="11">
        <v>99</v>
      </c>
      <c r="Y1618" s="11">
        <v>40716778809</v>
      </c>
      <c r="Z1618" s="11">
        <v>72222285</v>
      </c>
      <c r="AA1618" s="16">
        <f>IFERROR((MID(AE1618,FIND("ends=",AE1618)+5,FIND("000&amp;starts",AE1618)-FIND("ends=",AE1618)-5)+8*3600)/86400+70*365+19,"")</f>
        <v>42032.418819444443</v>
      </c>
      <c r="AB1618" s="17" t="str">
        <f>HYPERLINK("http://item.taobao.com/item.htm?id="&amp;Y1618,"点击查看")</f>
        <v>点击查看</v>
      </c>
      <c r="AC1618" s="11">
        <f>YEAR(D1618)</f>
        <v>2012</v>
      </c>
      <c r="AD1618" s="11"/>
      <c r="AE1618" s="11" t="s">
        <v>6326</v>
      </c>
      <c r="AF1618" s="11" t="s">
        <v>9665</v>
      </c>
      <c r="AG1618" s="11" t="s">
        <v>12031</v>
      </c>
    </row>
    <row r="1619" spans="1:33" x14ac:dyDescent="0.15">
      <c r="A1619" s="11" t="s">
        <v>14895</v>
      </c>
      <c r="B1619" s="11" t="s">
        <v>15583</v>
      </c>
      <c r="C1619" s="11" t="s">
        <v>14894</v>
      </c>
      <c r="D1619" s="12">
        <v>41019</v>
      </c>
      <c r="E1619" s="11" t="s">
        <v>14957</v>
      </c>
      <c r="F1619" s="11" t="s">
        <v>14964</v>
      </c>
      <c r="G1619" s="11" t="s">
        <v>26</v>
      </c>
      <c r="H1619" s="11" t="s">
        <v>10445</v>
      </c>
      <c r="I1619" s="11" t="str">
        <f>IF(AH$1="","",IFERROR(TRIM(MID($AG1619,FIND(":",$AG1619,FIND(AH$1,$AG1619))+1,FIND("=",$AG1619,FIND(AH$1,$AG1619))-FIND(":",$AG1619,FIND(AH$1,$AG1619))-1)),"卖家未填"))</f>
        <v>年糕</v>
      </c>
      <c r="J1619" s="11" t="str">
        <f>IF(AI$1="","",IFERROR(TRIM(MID($AG1619,FIND(":",$AG1619,FIND(AI$1,$AG1619))+1,FIND("=",$AG1619,FIND(AI$1,$AG1619))-FIND(":",$AG1619,FIND(AI$1,$AG1619))-1)),"卖家未填"))</f>
        <v>500</v>
      </c>
      <c r="K1619" s="11" t="str">
        <f>IF(AJ$1="","",IFERROR(TRIM(MID($AG1619,FIND(":",$AG1619,FIND(AJ$1,$AG1619))+1,FIND("=",$AG1619,FIND(AJ$1,$AG1619))-FIND(":",$AG1619,FIND(AJ$1,$AG1619))-1)),"卖家未填"))</f>
        <v>卖家未填</v>
      </c>
      <c r="L1619" s="11" t="str">
        <f>IF(AK$1="","",IFERROR(TRIM(MID($AG1619,FIND(":",$AG1619,FIND(AK$1,$AG1619))+1,FIND("=",$AG1619,FIND(AK$1,$AG1619))-FIND(":",$AG1619,FIND(AK$1,$AG1619))-1)),"卖家未填"))</f>
        <v>卖家未填</v>
      </c>
      <c r="M1619" s="11" t="str">
        <f>IF(AL$1="","",IFERROR(TRIM(MID($AG1619,FIND(":",$AG1619,FIND(AL$1,$AG1619))+1,FIND("=",$AG1619,FIND(AL$1,$AG1619))-FIND(":",$AG1619,FIND(AL$1,$AG1619))-1)),"卖家未填"))</f>
        <v>散装</v>
      </c>
      <c r="N1619" s="11" t="s">
        <v>1153</v>
      </c>
      <c r="O1619" s="11" t="s">
        <v>4793</v>
      </c>
      <c r="P1619" s="13">
        <v>4.9000000000000004</v>
      </c>
      <c r="Q1619" s="13"/>
      <c r="R1619" s="11">
        <v>4.9000000000000004</v>
      </c>
      <c r="S1619" s="14">
        <f>IFERROR(V1619/T1619,"0")</f>
        <v>23.520000000000003</v>
      </c>
      <c r="T1619" s="11">
        <v>20</v>
      </c>
      <c r="U1619" s="11">
        <v>96</v>
      </c>
      <c r="V1619" s="15">
        <f>R1619*U1619</f>
        <v>470.40000000000003</v>
      </c>
      <c r="W1619" s="11">
        <v>30</v>
      </c>
      <c r="X1619" s="11">
        <v>102</v>
      </c>
      <c r="Y1619" s="11">
        <v>21928992491</v>
      </c>
      <c r="Z1619" s="11">
        <v>71542858</v>
      </c>
      <c r="AA1619" s="16">
        <f>IFERROR((MID(AE1619,FIND("ends=",AE1619)+5,FIND("000&amp;starts",AE1619)-FIND("ends=",AE1619)-5)+8*3600)/86400+70*365+19,"")</f>
        <v>42031.33258101852</v>
      </c>
      <c r="AB1619" s="17" t="str">
        <f>HYPERLINK("http://item.taobao.com/item.htm?id="&amp;Y1619,"点击查看")</f>
        <v>点击查看</v>
      </c>
      <c r="AC1619" s="11">
        <f>YEAR(D1619)</f>
        <v>2012</v>
      </c>
      <c r="AD1619" s="11"/>
      <c r="AE1619" s="11" t="s">
        <v>6257</v>
      </c>
      <c r="AF1619" s="11" t="s">
        <v>9716</v>
      </c>
      <c r="AG1619" s="11" t="s">
        <v>11959</v>
      </c>
    </row>
    <row r="1620" spans="1:33" x14ac:dyDescent="0.15">
      <c r="A1620" s="11" t="s">
        <v>14898</v>
      </c>
      <c r="B1620" s="11" t="s">
        <v>15826</v>
      </c>
      <c r="C1620" s="11" t="s">
        <v>14899</v>
      </c>
      <c r="D1620" s="11"/>
      <c r="E1620" s="11" t="s">
        <v>33</v>
      </c>
      <c r="F1620" s="11" t="s">
        <v>33</v>
      </c>
      <c r="G1620" s="11" t="s">
        <v>33</v>
      </c>
      <c r="H1620" s="11" t="s">
        <v>10702</v>
      </c>
      <c r="I1620" s="11" t="str">
        <f>IF(AH$1="","",IFERROR(TRIM(MID($AG1620,FIND(":",$AG1620,FIND(AH$1,$AG1620))+1,FIND("=",$AG1620,FIND(AH$1,$AG1620))-FIND(":",$AG1620,FIND(AH$1,$AG1620))-1)),"卖家未填"))</f>
        <v>驴打滚</v>
      </c>
      <c r="J1620" s="11" t="str">
        <f>IF(AI$1="","",IFERROR(TRIM(MID($AG1620,FIND(":",$AG1620,FIND(AI$1,$AG1620))+1,FIND("=",$AG1620,FIND(AI$1,$AG1620))-FIND(":",$AG1620,FIND(AI$1,$AG1620))-1)),"卖家未填"))</f>
        <v>320</v>
      </c>
      <c r="K1620" s="11" t="str">
        <f>IF(AJ$1="","",IFERROR(TRIM(MID($AG1620,FIND(":",$AG1620,FIND(AJ$1,$AG1620))+1,FIND("=",$AG1620,FIND(AJ$1,$AG1620))-FIND(":",$AG1620,FIND(AJ$1,$AG1620))-1)),"卖家未填"))</f>
        <v>卖家未填</v>
      </c>
      <c r="L1620" s="11" t="str">
        <f>IF(AK$1="","",IFERROR(TRIM(MID($AG1620,FIND(":",$AG1620,FIND(AK$1,$AG1620))+1,FIND("=",$AG1620,FIND(AK$1,$AG1620))-FIND(":",$AG1620,FIND(AK$1,$AG1620))-1)),"卖家未填"))</f>
        <v>卖家未填</v>
      </c>
      <c r="M1620" s="11" t="str">
        <f>IF(AL$1="","",IFERROR(TRIM(MID($AG1620,FIND(":",$AG1620,FIND(AL$1,$AG1620))+1,FIND("=",$AG1620,FIND(AL$1,$AG1620))-FIND(":",$AG1620,FIND(AL$1,$AG1620))-1)),"卖家未填"))</f>
        <v>包装</v>
      </c>
      <c r="N1620" s="11" t="s">
        <v>1506</v>
      </c>
      <c r="O1620" s="11"/>
      <c r="P1620" s="13">
        <v>19.8</v>
      </c>
      <c r="Q1620" s="13">
        <v>16.8</v>
      </c>
      <c r="R1620" s="11">
        <v>16.8</v>
      </c>
      <c r="S1620" s="14">
        <f>IFERROR(V1620/T1620,"0")</f>
        <v>36.184615384615384</v>
      </c>
      <c r="T1620" s="11">
        <v>13</v>
      </c>
      <c r="U1620" s="11">
        <v>28</v>
      </c>
      <c r="V1620" s="15">
        <f>R1620*U1620</f>
        <v>470.40000000000003</v>
      </c>
      <c r="W1620" s="11">
        <v>176</v>
      </c>
      <c r="X1620" s="11">
        <v>116</v>
      </c>
      <c r="Y1620" s="11">
        <v>20521315459</v>
      </c>
      <c r="Z1620" s="11">
        <v>102168271</v>
      </c>
      <c r="AA1620" s="16" t="str">
        <f>IFERROR((MID(AE1620,FIND("ends=",AE1620)+5,FIND("000&amp;starts",AE1620)-FIND("ends=",AE1620)-5)+8*3600)/86400+70*365+19,"")</f>
        <v/>
      </c>
      <c r="AB1620" s="17" t="str">
        <f>HYPERLINK("http://item.taobao.com/item.htm?id="&amp;Y1620,"点击查看")</f>
        <v>点击查看</v>
      </c>
      <c r="AC1620" s="11">
        <f>YEAR(D1620)</f>
        <v>1900</v>
      </c>
      <c r="AD1620" s="11"/>
      <c r="AE1620" s="11"/>
      <c r="AF1620" s="11" t="s">
        <v>9833</v>
      </c>
      <c r="AG1620" s="11" t="s">
        <v>12287</v>
      </c>
    </row>
    <row r="1621" spans="1:33" x14ac:dyDescent="0.15">
      <c r="A1621" s="11" t="s">
        <v>14895</v>
      </c>
      <c r="B1621" s="11" t="s">
        <v>15857</v>
      </c>
      <c r="C1621" s="11" t="s">
        <v>14894</v>
      </c>
      <c r="D1621" s="12">
        <v>40606</v>
      </c>
      <c r="E1621" s="11" t="s">
        <v>15015</v>
      </c>
      <c r="F1621" s="11" t="s">
        <v>15043</v>
      </c>
      <c r="G1621" s="11" t="s">
        <v>90</v>
      </c>
      <c r="H1621" s="11" t="s">
        <v>10445</v>
      </c>
      <c r="I1621" s="11" t="str">
        <f>IF(AH$1="","",IFERROR(TRIM(MID($AG1621,FIND(":",$AG1621,FIND(AH$1,$AG1621))+1,FIND("=",$AG1621,FIND(AH$1,$AG1621))-FIND(":",$AG1621,FIND(AH$1,$AG1621))-1)),"卖家未填"))</f>
        <v>卖家未填</v>
      </c>
      <c r="J1621" s="11" t="str">
        <f>IF(AI$1="","",IFERROR(TRIM(MID($AG1621,FIND(":",$AG1621,FIND(AI$1,$AG1621))+1,FIND("=",$AG1621,FIND(AI$1,$AG1621))-FIND(":",$AG1621,FIND(AI$1,$AG1621))-1)),"卖家未填"))</f>
        <v>500</v>
      </c>
      <c r="K1621" s="11" t="str">
        <f>IF(AJ$1="","",IFERROR(TRIM(MID($AG1621,FIND(":",$AG1621,FIND(AJ$1,$AG1621))+1,FIND("=",$AG1621,FIND(AJ$1,$AG1621))-FIND(":",$AG1621,FIND(AJ$1,$AG1621))-1)),"卖家未填"))</f>
        <v>卖家未填</v>
      </c>
      <c r="L1621" s="11" t="str">
        <f>IF(AK$1="","",IFERROR(TRIM(MID($AG1621,FIND(":",$AG1621,FIND(AK$1,$AG1621))+1,FIND("=",$AG1621,FIND(AK$1,$AG1621))-FIND(":",$AG1621,FIND(AK$1,$AG1621))-1)),"卖家未填"))</f>
        <v>卖家未填</v>
      </c>
      <c r="M1621" s="11" t="str">
        <f>IF(AL$1="","",IFERROR(TRIM(MID($AG1621,FIND(":",$AG1621,FIND(AL$1,$AG1621))+1,FIND("=",$AG1621,FIND(AL$1,$AG1621))-FIND(":",$AG1621,FIND(AL$1,$AG1621))-1)),"卖家未填"))</f>
        <v>散装</v>
      </c>
      <c r="N1621" s="11" t="s">
        <v>1561</v>
      </c>
      <c r="O1621" s="11" t="s">
        <v>4495</v>
      </c>
      <c r="P1621" s="13">
        <v>9.8000000000000007</v>
      </c>
      <c r="Q1621" s="13"/>
      <c r="R1621" s="11">
        <v>9.8000000000000007</v>
      </c>
      <c r="S1621" s="14">
        <f>IFERROR(V1621/T1621,"0")</f>
        <v>39.200000000000003</v>
      </c>
      <c r="T1621" s="11">
        <v>12</v>
      </c>
      <c r="U1621" s="11">
        <v>48</v>
      </c>
      <c r="V1621" s="15">
        <f>R1621*U1621</f>
        <v>470.40000000000003</v>
      </c>
      <c r="W1621" s="11">
        <v>5</v>
      </c>
      <c r="X1621" s="11">
        <v>3</v>
      </c>
      <c r="Y1621" s="11">
        <v>43266863147</v>
      </c>
      <c r="Z1621" s="11">
        <v>65213974</v>
      </c>
      <c r="AA1621" s="16">
        <f>IFERROR((MID(AE1621,FIND("ends=",AE1621)+5,FIND("000&amp;starts",AE1621)-FIND("ends=",AE1621)-5)+8*3600)/86400+70*365+19,"")</f>
        <v>42035.914004629631</v>
      </c>
      <c r="AB1621" s="17" t="str">
        <f>HYPERLINK("http://item.taobao.com/item.htm?id="&amp;Y1621,"点击查看")</f>
        <v>点击查看</v>
      </c>
      <c r="AC1621" s="11">
        <f>YEAR(D1621)</f>
        <v>2011</v>
      </c>
      <c r="AD1621" s="11"/>
      <c r="AE1621" s="11" t="s">
        <v>6648</v>
      </c>
      <c r="AF1621" s="11" t="s">
        <v>9716</v>
      </c>
      <c r="AG1621" s="11" t="s">
        <v>12339</v>
      </c>
    </row>
    <row r="1622" spans="1:33" x14ac:dyDescent="0.15">
      <c r="A1622" s="11" t="s">
        <v>14947</v>
      </c>
      <c r="B1622" s="11" t="s">
        <v>15499</v>
      </c>
      <c r="C1622" s="11" t="s">
        <v>14946</v>
      </c>
      <c r="D1622" s="12">
        <v>41606</v>
      </c>
      <c r="E1622" s="11" t="s">
        <v>46</v>
      </c>
      <c r="F1622" s="11" t="s">
        <v>14972</v>
      </c>
      <c r="G1622" s="11" t="s">
        <v>38</v>
      </c>
      <c r="H1622" s="11" t="s">
        <v>10954</v>
      </c>
      <c r="I1622" s="11" t="str">
        <f>IF(AH$1="","",IFERROR(TRIM(MID($AG1622,FIND(":",$AG1622,FIND(AH$1,$AG1622))+1,FIND("=",$AG1622,FIND(AH$1,$AG1622))-FIND(":",$AG1622,FIND(AH$1,$AG1622))-1)),"卖家未填"))</f>
        <v>卖家未填</v>
      </c>
      <c r="J1622" s="11" t="str">
        <f>IF(AI$1="","",IFERROR(TRIM(MID($AG1622,FIND(":",$AG1622,FIND(AI$1,$AG1622))+1,FIND("=",$AG1622,FIND(AI$1,$AG1622))-FIND(":",$AG1622,FIND(AI$1,$AG1622))-1)),"卖家未填"))</f>
        <v>180</v>
      </c>
      <c r="K1622" s="11" t="str">
        <f>IF(AJ$1="","",IFERROR(TRIM(MID($AG1622,FIND(":",$AG1622,FIND(AJ$1,$AG1622))+1,FIND("=",$AG1622,FIND(AJ$1,$AG1622))-FIND(":",$AG1622,FIND(AJ$1,$AG1622))-1)),"卖家未填"))</f>
        <v>1人份</v>
      </c>
      <c r="L1622" s="11" t="str">
        <f>IF(AK$1="","",IFERROR(TRIM(MID($AG1622,FIND(":",$AG1622,FIND(AK$1,$AG1622))+1,FIND("=",$AG1622,FIND(AK$1,$AG1622))-FIND(":",$AG1622,FIND(AK$1,$AG1622))-1)),"卖家未填"))</f>
        <v>1周</v>
      </c>
      <c r="M1622" s="11" t="str">
        <f>IF(AL$1="","",IFERROR(TRIM(MID($AG1622,FIND(":",$AG1622,FIND(AL$1,$AG1622))+1,FIND("=",$AG1622,FIND(AL$1,$AG1622))-FIND(":",$AG1622,FIND(AL$1,$AG1622))-1)),"卖家未填"))</f>
        <v>散装</v>
      </c>
      <c r="N1622" s="11" t="s">
        <v>4330</v>
      </c>
      <c r="O1622" s="11" t="s">
        <v>4553</v>
      </c>
      <c r="P1622" s="13">
        <v>4.8</v>
      </c>
      <c r="Q1622" s="13">
        <v>4.6100000000000003</v>
      </c>
      <c r="R1622" s="11">
        <v>4.6100000000000003</v>
      </c>
      <c r="S1622" s="14">
        <f>IFERROR(V1622/T1622,"0")</f>
        <v>235.11</v>
      </c>
      <c r="T1622" s="11">
        <v>2</v>
      </c>
      <c r="U1622" s="11">
        <v>102</v>
      </c>
      <c r="V1622" s="15">
        <f>R1622*U1622</f>
        <v>470.22</v>
      </c>
      <c r="W1622" s="11">
        <v>19</v>
      </c>
      <c r="X1622" s="11">
        <v>29</v>
      </c>
      <c r="Y1622" s="11">
        <v>40308684118</v>
      </c>
      <c r="Z1622" s="11">
        <v>107724505</v>
      </c>
      <c r="AA1622" s="16">
        <f>IFERROR((MID(AE1622,FIND("ends=",AE1622)+5,FIND("000&amp;starts",AE1622)-FIND("ends=",AE1622)-5)+8*3600)/86400+70*365+19,"")</f>
        <v>42034.934965277775</v>
      </c>
      <c r="AB1622" s="17" t="str">
        <f>HYPERLINK("http://item.taobao.com/item.htm?id="&amp;Y1622,"点击查看")</f>
        <v>点击查看</v>
      </c>
      <c r="AC1622" s="11">
        <f>YEAR(D1622)</f>
        <v>2013</v>
      </c>
      <c r="AD1622" s="11"/>
      <c r="AE1622" s="11" t="s">
        <v>9476</v>
      </c>
      <c r="AF1622" s="11" t="s">
        <v>10277</v>
      </c>
      <c r="AG1622" s="11" t="s">
        <v>14826</v>
      </c>
    </row>
    <row r="1623" spans="1:33" x14ac:dyDescent="0.15">
      <c r="A1623" s="11" t="s">
        <v>14895</v>
      </c>
      <c r="B1623" s="11" t="s">
        <v>15676</v>
      </c>
      <c r="C1623" s="11" t="s">
        <v>14897</v>
      </c>
      <c r="D1623" s="12">
        <v>41000</v>
      </c>
      <c r="E1623" s="11" t="s">
        <v>15006</v>
      </c>
      <c r="F1623" s="11" t="s">
        <v>15007</v>
      </c>
      <c r="G1623" s="11" t="s">
        <v>62</v>
      </c>
      <c r="H1623" s="11" t="s">
        <v>10497</v>
      </c>
      <c r="I1623" s="11" t="str">
        <f>IF(AH$1="","",IFERROR(TRIM(MID($AG1623,FIND(":",$AG1623,FIND(AH$1,$AG1623))+1,FIND("=",$AG1623,FIND(AH$1,$AG1623))-FIND(":",$AG1623,FIND(AH$1,$AG1623))-1)),"卖家未填"))</f>
        <v>年糕</v>
      </c>
      <c r="J1623" s="11" t="str">
        <f>IF(AI$1="","",IFERROR(TRIM(MID($AG1623,FIND(":",$AG1623,FIND(AI$1,$AG1623))+1,FIND("=",$AG1623,FIND(AI$1,$AG1623))-FIND(":",$AG1623,FIND(AI$1,$AG1623))-1)),"卖家未填"))</f>
        <v>500</v>
      </c>
      <c r="K1623" s="11" t="str">
        <f>IF(AJ$1="","",IFERROR(TRIM(MID($AG1623,FIND(":",$AG1623,FIND(AJ$1,$AG1623))+1,FIND("=",$AG1623,FIND(AJ$1,$AG1623))-FIND(":",$AG1623,FIND(AJ$1,$AG1623))-1)),"卖家未填"))</f>
        <v>卖家未填</v>
      </c>
      <c r="L1623" s="11" t="str">
        <f>IF(AK$1="","",IFERROR(TRIM(MID($AG1623,FIND(":",$AG1623,FIND(AK$1,$AG1623))+1,FIND("=",$AG1623,FIND(AK$1,$AG1623))-FIND(":",$AG1623,FIND(AK$1,$AG1623))-1)),"卖家未填"))</f>
        <v>卖家未填</v>
      </c>
      <c r="M1623" s="11" t="str">
        <f>IF(AL$1="","",IFERROR(TRIM(MID($AG1623,FIND(":",$AG1623,FIND(AL$1,$AG1623))+1,FIND("=",$AG1623,FIND(AL$1,$AG1623))-FIND(":",$AG1623,FIND(AL$1,$AG1623))-1)),"卖家未填"))</f>
        <v>散装</v>
      </c>
      <c r="N1623" s="11" t="s">
        <v>1196</v>
      </c>
      <c r="O1623" s="11" t="s">
        <v>4440</v>
      </c>
      <c r="P1623" s="13">
        <v>10</v>
      </c>
      <c r="Q1623" s="13"/>
      <c r="R1623" s="11">
        <v>10</v>
      </c>
      <c r="S1623" s="14">
        <f>IFERROR(V1623/T1623,"0")</f>
        <v>24.736842105263158</v>
      </c>
      <c r="T1623" s="11">
        <v>19</v>
      </c>
      <c r="U1623" s="11">
        <v>47</v>
      </c>
      <c r="V1623" s="15">
        <f>R1623*U1623</f>
        <v>470</v>
      </c>
      <c r="W1623" s="11">
        <v>45</v>
      </c>
      <c r="X1623" s="11">
        <v>48</v>
      </c>
      <c r="Y1623" s="11">
        <v>36350832986</v>
      </c>
      <c r="Z1623" s="11">
        <v>71245634</v>
      </c>
      <c r="AA1623" s="16">
        <f>IFERROR((MID(AE1623,FIND("ends=",AE1623)+5,FIND("000&amp;starts",AE1623)-FIND("ends=",AE1623)-5)+8*3600)/86400+70*365+19,"")</f>
        <v>42032.858055555553</v>
      </c>
      <c r="AB1623" s="17" t="str">
        <f>HYPERLINK("http://item.taobao.com/item.htm?id="&amp;Y1623,"点击查看")</f>
        <v>点击查看</v>
      </c>
      <c r="AC1623" s="11">
        <f>YEAR(D1623)</f>
        <v>2012</v>
      </c>
      <c r="AD1623" s="11"/>
      <c r="AE1623" s="11" t="s">
        <v>6292</v>
      </c>
      <c r="AF1623" s="11" t="s">
        <v>9776</v>
      </c>
      <c r="AG1623" s="11" t="s">
        <v>11995</v>
      </c>
    </row>
    <row r="1624" spans="1:33" x14ac:dyDescent="0.15">
      <c r="A1624" s="11" t="s">
        <v>14895</v>
      </c>
      <c r="B1624" s="11" t="s">
        <v>16059</v>
      </c>
      <c r="C1624" s="11" t="s">
        <v>14897</v>
      </c>
      <c r="D1624" s="12">
        <v>40970</v>
      </c>
      <c r="E1624" s="11" t="s">
        <v>14979</v>
      </c>
      <c r="F1624" s="11" t="s">
        <v>15010</v>
      </c>
      <c r="G1624" s="11" t="s">
        <v>64</v>
      </c>
      <c r="H1624" s="11" t="s">
        <v>10322</v>
      </c>
      <c r="I1624" s="11" t="str">
        <f>IF(AH$1="","",IFERROR(TRIM(MID($AG1624,FIND(":",$AG1624,FIND(AH$1,$AG1624))+1,FIND("=",$AG1624,FIND(AH$1,$AG1624))-FIND(":",$AG1624,FIND(AH$1,$AG1624))-1)),"卖家未填"))</f>
        <v>卖家未填</v>
      </c>
      <c r="J1624" s="11" t="str">
        <f>IF(AI$1="","",IFERROR(TRIM(MID($AG1624,FIND(":",$AG1624,FIND(AI$1,$AG1624))+1,FIND("=",$AG1624,FIND(AI$1,$AG1624))-FIND(":",$AG1624,FIND(AI$1,$AG1624))-1)),"卖家未填"))</f>
        <v>500</v>
      </c>
      <c r="K1624" s="11" t="str">
        <f>IF(AJ$1="","",IFERROR(TRIM(MID($AG1624,FIND(":",$AG1624,FIND(AJ$1,$AG1624))+1,FIND("=",$AG1624,FIND(AJ$1,$AG1624))-FIND(":",$AG1624,FIND(AJ$1,$AG1624))-1)),"卖家未填"))</f>
        <v>3人份</v>
      </c>
      <c r="L1624" s="11" t="str">
        <f>IF(AK$1="","",IFERROR(TRIM(MID($AG1624,FIND(":",$AG1624,FIND(AK$1,$AG1624))+1,FIND("=",$AG1624,FIND(AK$1,$AG1624))-FIND(":",$AG1624,FIND(AK$1,$AG1624))-1)),"卖家未填"))</f>
        <v>1周</v>
      </c>
      <c r="M1624" s="11" t="str">
        <f>IF(AL$1="","",IFERROR(TRIM(MID($AG1624,FIND(":",$AG1624,FIND(AL$1,$AG1624))+1,FIND("=",$AG1624,FIND(AL$1,$AG1624))-FIND(":",$AG1624,FIND(AL$1,$AG1624))-1)),"卖家未填"))</f>
        <v>散装</v>
      </c>
      <c r="N1624" s="11" t="s">
        <v>1969</v>
      </c>
      <c r="O1624" s="11" t="s">
        <v>4440</v>
      </c>
      <c r="P1624" s="13">
        <v>10</v>
      </c>
      <c r="Q1624" s="13"/>
      <c r="R1624" s="11">
        <v>10</v>
      </c>
      <c r="S1624" s="14">
        <f>IFERROR(V1624/T1624,"0")</f>
        <v>58.75</v>
      </c>
      <c r="T1624" s="11">
        <v>8</v>
      </c>
      <c r="U1624" s="11">
        <v>47</v>
      </c>
      <c r="V1624" s="15">
        <f>R1624*U1624</f>
        <v>470</v>
      </c>
      <c r="W1624" s="11">
        <v>13</v>
      </c>
      <c r="X1624" s="11">
        <v>15</v>
      </c>
      <c r="Y1624" s="11">
        <v>41783822575</v>
      </c>
      <c r="Z1624" s="11">
        <v>70743639</v>
      </c>
      <c r="AA1624" s="16">
        <f>IFERROR((MID(AE1624,FIND("ends=",AE1624)+5,FIND("000&amp;starts",AE1624)-FIND("ends=",AE1624)-5)+8*3600)/86400+70*365+19,"")</f>
        <v>42029.789942129632</v>
      </c>
      <c r="AB1624" s="17" t="str">
        <f>HYPERLINK("http://item.taobao.com/item.htm?id="&amp;Y1624,"点击查看")</f>
        <v>点击查看</v>
      </c>
      <c r="AC1624" s="11">
        <f>YEAR(D1624)</f>
        <v>2012</v>
      </c>
      <c r="AD1624" s="11"/>
      <c r="AE1624" s="11" t="s">
        <v>7055</v>
      </c>
      <c r="AF1624" s="11"/>
      <c r="AG1624" s="11" t="s">
        <v>12705</v>
      </c>
    </row>
    <row r="1625" spans="1:33" x14ac:dyDescent="0.15">
      <c r="A1625" s="11" t="s">
        <v>14910</v>
      </c>
      <c r="B1625" s="11" t="s">
        <v>16550</v>
      </c>
      <c r="C1625" s="11" t="s">
        <v>14912</v>
      </c>
      <c r="D1625" s="12">
        <v>41625</v>
      </c>
      <c r="E1625" s="11" t="s">
        <v>33</v>
      </c>
      <c r="F1625" s="11" t="s">
        <v>33</v>
      </c>
      <c r="G1625" s="11" t="s">
        <v>33</v>
      </c>
      <c r="H1625" s="11" t="s">
        <v>10322</v>
      </c>
      <c r="I1625" s="11" t="str">
        <f>IF(AH$1="","",IFERROR(TRIM(MID($AG1625,FIND(":",$AG1625,FIND(AH$1,$AG1625))+1,FIND("=",$AG1625,FIND(AH$1,$AG1625))-FIND(":",$AG1625,FIND(AH$1,$AG1625))-1)),"卖家未填"))</f>
        <v>卖家未填</v>
      </c>
      <c r="J1625" s="11" t="str">
        <f>IF(AI$1="","",IFERROR(TRIM(MID($AG1625,FIND(":",$AG1625,FIND(AI$1,$AG1625))+1,FIND("=",$AG1625,FIND(AI$1,$AG1625))-FIND(":",$AG1625,FIND(AI$1,$AG1625))-1)),"卖家未填"))</f>
        <v>2500</v>
      </c>
      <c r="K1625" s="11" t="str">
        <f>IF(AJ$1="","",IFERROR(TRIM(MID($AG1625,FIND(":",$AG1625,FIND(AJ$1,$AG1625))+1,FIND("=",$AG1625,FIND(AJ$1,$AG1625))-FIND(":",$AG1625,FIND(AJ$1,$AG1625))-1)),"卖家未填"))</f>
        <v>卖家未填</v>
      </c>
      <c r="L1625" s="11" t="str">
        <f>IF(AK$1="","",IFERROR(TRIM(MID($AG1625,FIND(":",$AG1625,FIND(AK$1,$AG1625))+1,FIND("=",$AG1625,FIND(AK$1,$AG1625))-FIND(":",$AG1625,FIND(AK$1,$AG1625))-1)),"卖家未填"))</f>
        <v>卖家未填</v>
      </c>
      <c r="M1625" s="11" t="str">
        <f>IF(AL$1="","",IFERROR(TRIM(MID($AG1625,FIND(":",$AG1625,FIND(AL$1,$AG1625))+1,FIND("=",$AG1625,FIND(AL$1,$AG1625))-FIND(":",$AG1625,FIND(AL$1,$AG1625))-1)),"卖家未填"))</f>
        <v>包装</v>
      </c>
      <c r="N1625" s="11" t="s">
        <v>3009</v>
      </c>
      <c r="O1625" s="11" t="s">
        <v>5192</v>
      </c>
      <c r="P1625" s="13">
        <v>27.9</v>
      </c>
      <c r="Q1625" s="13">
        <v>27.62</v>
      </c>
      <c r="R1625" s="11">
        <v>27.62</v>
      </c>
      <c r="S1625" s="14">
        <f>IFERROR(V1625/T1625,"0")</f>
        <v>117.38500000000001</v>
      </c>
      <c r="T1625" s="11">
        <v>4</v>
      </c>
      <c r="U1625" s="11">
        <v>17</v>
      </c>
      <c r="V1625" s="15">
        <f>R1625*U1625</f>
        <v>469.54</v>
      </c>
      <c r="W1625" s="11">
        <v>9</v>
      </c>
      <c r="X1625" s="11">
        <v>28</v>
      </c>
      <c r="Y1625" s="11">
        <v>37377430060</v>
      </c>
      <c r="Z1625" s="11">
        <v>108039127</v>
      </c>
      <c r="AA1625" s="16">
        <f>IFERROR((MID(AE1625,FIND("ends=",AE1625)+5,FIND("000&amp;starts",AE1625)-FIND("ends=",AE1625)-5)+8*3600)/86400+70*365+19,"")</f>
        <v>42033.930069444439</v>
      </c>
      <c r="AB1625" s="17" t="str">
        <f>HYPERLINK("http://item.taobao.com/item.htm?id="&amp;Y1625,"点击查看")</f>
        <v>点击查看</v>
      </c>
      <c r="AC1625" s="11">
        <f>YEAR(D1625)</f>
        <v>2013</v>
      </c>
      <c r="AD1625" s="11"/>
      <c r="AE1625" s="11" t="s">
        <v>8089</v>
      </c>
      <c r="AF1625" s="11"/>
      <c r="AG1625" s="11" t="s">
        <v>13637</v>
      </c>
    </row>
    <row r="1626" spans="1:33" x14ac:dyDescent="0.15">
      <c r="A1626" s="11" t="s">
        <v>14895</v>
      </c>
      <c r="B1626" s="11" t="s">
        <v>15348</v>
      </c>
      <c r="C1626" s="11" t="s">
        <v>14894</v>
      </c>
      <c r="D1626" s="12">
        <v>40435</v>
      </c>
      <c r="E1626" s="11" t="s">
        <v>14957</v>
      </c>
      <c r="F1626" s="11" t="s">
        <v>14983</v>
      </c>
      <c r="G1626" s="11" t="s">
        <v>42</v>
      </c>
      <c r="H1626" s="11" t="s">
        <v>10322</v>
      </c>
      <c r="I1626" s="11" t="str">
        <f>IF(AH$1="","",IFERROR(TRIM(MID($AG1626,FIND(":",$AG1626,FIND(AH$1,$AG1626))+1,FIND("=",$AG1626,FIND(AH$1,$AG1626))-FIND(":",$AG1626,FIND(AH$1,$AG1626))-1)),"卖家未填"))</f>
        <v>卖家未填</v>
      </c>
      <c r="J1626" s="11" t="str">
        <f>IF(AI$1="","",IFERROR(TRIM(MID($AG1626,FIND(":",$AG1626,FIND(AI$1,$AG1626))+1,FIND("=",$AG1626,FIND(AI$1,$AG1626))-FIND(":",$AG1626,FIND(AI$1,$AG1626))-1)),"卖家未填"))</f>
        <v>500</v>
      </c>
      <c r="K1626" s="11" t="str">
        <f>IF(AJ$1="","",IFERROR(TRIM(MID($AG1626,FIND(":",$AG1626,FIND(AJ$1,$AG1626))+1,FIND("=",$AG1626,FIND(AJ$1,$AG1626))-FIND(":",$AG1626,FIND(AJ$1,$AG1626))-1)),"卖家未填"))</f>
        <v>2人份</v>
      </c>
      <c r="L1626" s="11" t="str">
        <f>IF(AK$1="","",IFERROR(TRIM(MID($AG1626,FIND(":",$AG1626,FIND(AK$1,$AG1626))+1,FIND("=",$AG1626,FIND(AK$1,$AG1626))-FIND(":",$AG1626,FIND(AK$1,$AG1626))-1)),"卖家未填"))</f>
        <v>卖家未填</v>
      </c>
      <c r="M1626" s="11" t="str">
        <f>IF(AL$1="","",IFERROR(TRIM(MID($AG1626,FIND(":",$AG1626,FIND(AL$1,$AG1626))+1,FIND("=",$AG1626,FIND(AL$1,$AG1626))-FIND(":",$AG1626,FIND(AL$1,$AG1626))-1)),"卖家未填"))</f>
        <v>散装</v>
      </c>
      <c r="N1626" s="11" t="s">
        <v>1571</v>
      </c>
      <c r="O1626" s="11" t="s">
        <v>4464</v>
      </c>
      <c r="P1626" s="13">
        <v>3.5</v>
      </c>
      <c r="Q1626" s="13"/>
      <c r="R1626" s="11">
        <v>3.5</v>
      </c>
      <c r="S1626" s="14">
        <f>IFERROR(V1626/T1626,"0")</f>
        <v>39.083333333333336</v>
      </c>
      <c r="T1626" s="11">
        <v>12</v>
      </c>
      <c r="U1626" s="11">
        <v>134</v>
      </c>
      <c r="V1626" s="15">
        <f>R1626*U1626</f>
        <v>469</v>
      </c>
      <c r="W1626" s="11">
        <v>3</v>
      </c>
      <c r="X1626" s="11">
        <v>28</v>
      </c>
      <c r="Y1626" s="11">
        <v>37004279022</v>
      </c>
      <c r="Z1626" s="11">
        <v>62784990</v>
      </c>
      <c r="AA1626" s="16">
        <f>IFERROR((MID(AE1626,FIND("ends=",AE1626)+5,FIND("000&amp;starts",AE1626)-FIND("ends=",AE1626)-5)+8*3600)/86400+70*365+19,"")</f>
        <v>42029.844236111108</v>
      </c>
      <c r="AB1626" s="17" t="str">
        <f>HYPERLINK("http://item.taobao.com/item.htm?id="&amp;Y1626,"点击查看")</f>
        <v>点击查看</v>
      </c>
      <c r="AC1626" s="11">
        <f>YEAR(D1626)</f>
        <v>2010</v>
      </c>
      <c r="AD1626" s="11"/>
      <c r="AE1626" s="11" t="s">
        <v>6658</v>
      </c>
      <c r="AF1626" s="11"/>
      <c r="AG1626" s="11" t="s">
        <v>12348</v>
      </c>
    </row>
    <row r="1627" spans="1:33" x14ac:dyDescent="0.15">
      <c r="A1627" s="11" t="s">
        <v>14895</v>
      </c>
      <c r="B1627" s="11" t="s">
        <v>15270</v>
      </c>
      <c r="C1627" s="11" t="s">
        <v>14894</v>
      </c>
      <c r="D1627" s="12">
        <v>40278</v>
      </c>
      <c r="E1627" s="11" t="s">
        <v>14957</v>
      </c>
      <c r="F1627" s="11" t="s">
        <v>14998</v>
      </c>
      <c r="G1627" s="11" t="s">
        <v>54</v>
      </c>
      <c r="H1627" s="11" t="s">
        <v>10322</v>
      </c>
      <c r="I1627" s="11" t="str">
        <f>IF(AH$1="","",IFERROR(TRIM(MID($AG1627,FIND(":",$AG1627,FIND(AH$1,$AG1627))+1,FIND("=",$AG1627,FIND(AH$1,$AG1627))-FIND(":",$AG1627,FIND(AH$1,$AG1627))-1)),"卖家未填"))</f>
        <v>卖家未填</v>
      </c>
      <c r="J1627" s="11" t="str">
        <f>IF(AI$1="","",IFERROR(TRIM(MID($AG1627,FIND(":",$AG1627,FIND(AI$1,$AG1627))+1,FIND("=",$AG1627,FIND(AI$1,$AG1627))-FIND(":",$AG1627,FIND(AI$1,$AG1627))-1)),"卖家未填"))</f>
        <v>270</v>
      </c>
      <c r="K1627" s="11" t="str">
        <f>IF(AJ$1="","",IFERROR(TRIM(MID($AG1627,FIND(":",$AG1627,FIND(AJ$1,$AG1627))+1,FIND("=",$AG1627,FIND(AJ$1,$AG1627))-FIND(":",$AG1627,FIND(AJ$1,$AG1627))-1)),"卖家未填"))</f>
        <v>卖家未填</v>
      </c>
      <c r="L1627" s="11" t="str">
        <f>IF(AK$1="","",IFERROR(TRIM(MID($AG1627,FIND(":",$AG1627,FIND(AK$1,$AG1627))+1,FIND("=",$AG1627,FIND(AK$1,$AG1627))-FIND(":",$AG1627,FIND(AK$1,$AG1627))-1)),"卖家未填"))</f>
        <v>卖家未填</v>
      </c>
      <c r="M1627" s="11" t="str">
        <f>IF(AL$1="","",IFERROR(TRIM(MID($AG1627,FIND(":",$AG1627,FIND(AL$1,$AG1627))+1,FIND("=",$AG1627,FIND(AL$1,$AG1627))-FIND(":",$AG1627,FIND(AL$1,$AG1627))-1)),"卖家未填"))</f>
        <v>散装</v>
      </c>
      <c r="N1627" s="11" t="s">
        <v>893</v>
      </c>
      <c r="O1627" s="11" t="s">
        <v>4676</v>
      </c>
      <c r="P1627" s="13">
        <v>3.5</v>
      </c>
      <c r="Q1627" s="13">
        <v>3.3</v>
      </c>
      <c r="R1627" s="11">
        <v>3.3</v>
      </c>
      <c r="S1627" s="14">
        <f>IFERROR(V1627/T1627,"0")</f>
        <v>15.116129032258064</v>
      </c>
      <c r="T1627" s="11">
        <v>31</v>
      </c>
      <c r="U1627" s="11">
        <v>142</v>
      </c>
      <c r="V1627" s="15">
        <f>R1627*U1627</f>
        <v>468.59999999999997</v>
      </c>
      <c r="W1627" s="11">
        <v>23</v>
      </c>
      <c r="X1627" s="11">
        <v>61</v>
      </c>
      <c r="Y1627" s="11">
        <v>38089480540</v>
      </c>
      <c r="Z1627" s="11">
        <v>61023662</v>
      </c>
      <c r="AA1627" s="16">
        <f>IFERROR((MID(AE1627,FIND("ends=",AE1627)+5,FIND("000&amp;starts",AE1627)-FIND("ends=",AE1627)-5)+8*3600)/86400+70*365+19,"")</f>
        <v>42032.828101851846</v>
      </c>
      <c r="AB1627" s="17" t="str">
        <f>HYPERLINK("http://item.taobao.com/item.htm?id="&amp;Y1627,"点击查看")</f>
        <v>点击查看</v>
      </c>
      <c r="AC1627" s="11">
        <f>YEAR(D1627)</f>
        <v>2010</v>
      </c>
      <c r="AD1627" s="11"/>
      <c r="AE1627" s="11" t="s">
        <v>6006</v>
      </c>
      <c r="AF1627" s="11"/>
      <c r="AG1627" s="11" t="s">
        <v>11716</v>
      </c>
    </row>
    <row r="1628" spans="1:33" x14ac:dyDescent="0.15">
      <c r="A1628" s="11" t="s">
        <v>14895</v>
      </c>
      <c r="B1628" s="11" t="s">
        <v>16004</v>
      </c>
      <c r="C1628" s="11" t="s">
        <v>14894</v>
      </c>
      <c r="D1628" s="12">
        <v>39775</v>
      </c>
      <c r="E1628" s="11" t="s">
        <v>14957</v>
      </c>
      <c r="F1628" s="11" t="s">
        <v>14985</v>
      </c>
      <c r="G1628" s="11" t="s">
        <v>43</v>
      </c>
      <c r="H1628" s="11" t="s">
        <v>10322</v>
      </c>
      <c r="I1628" s="11" t="str">
        <f>IF(AH$1="","",IFERROR(TRIM(MID($AG1628,FIND(":",$AG1628,FIND(AH$1,$AG1628))+1,FIND("=",$AG1628,FIND(AH$1,$AG1628))-FIND(":",$AG1628,FIND(AH$1,$AG1628))-1)),"卖家未填"))</f>
        <v>卖家未填</v>
      </c>
      <c r="J1628" s="11" t="str">
        <f>IF(AI$1="","",IFERROR(TRIM(MID($AG1628,FIND(":",$AG1628,FIND(AI$1,$AG1628))+1,FIND("=",$AG1628,FIND(AI$1,$AG1628))-FIND(":",$AG1628,FIND(AI$1,$AG1628))-1)),"卖家未填"))</f>
        <v>400</v>
      </c>
      <c r="K1628" s="11" t="str">
        <f>IF(AJ$1="","",IFERROR(TRIM(MID($AG1628,FIND(":",$AG1628,FIND(AJ$1,$AG1628))+1,FIND("=",$AG1628,FIND(AJ$1,$AG1628))-FIND(":",$AG1628,FIND(AJ$1,$AG1628))-1)),"卖家未填"))</f>
        <v>卖家未填</v>
      </c>
      <c r="L1628" s="11" t="str">
        <f>IF(AK$1="","",IFERROR(TRIM(MID($AG1628,FIND(":",$AG1628,FIND(AK$1,$AG1628))+1,FIND("=",$AG1628,FIND(AK$1,$AG1628))-FIND(":",$AG1628,FIND(AK$1,$AG1628))-1)),"卖家未填"))</f>
        <v>卖家未填</v>
      </c>
      <c r="M1628" s="11" t="str">
        <f>IF(AL$1="","",IFERROR(TRIM(MID($AG1628,FIND(":",$AG1628,FIND(AL$1,$AG1628))+1,FIND("=",$AG1628,FIND(AL$1,$AG1628))-FIND(":",$AG1628,FIND(AL$1,$AG1628))-1)),"卖家未填"))</f>
        <v>包装</v>
      </c>
      <c r="N1628" s="11" t="s">
        <v>1854</v>
      </c>
      <c r="O1628" s="11" t="s">
        <v>4523</v>
      </c>
      <c r="P1628" s="13">
        <v>12</v>
      </c>
      <c r="Q1628" s="13">
        <v>6.6</v>
      </c>
      <c r="R1628" s="11">
        <v>6.6</v>
      </c>
      <c r="S1628" s="14">
        <f>IFERROR(V1628/T1628,"0")</f>
        <v>52.066666666666663</v>
      </c>
      <c r="T1628" s="11">
        <v>9</v>
      </c>
      <c r="U1628" s="11">
        <v>71</v>
      </c>
      <c r="V1628" s="15">
        <f>R1628*U1628</f>
        <v>468.59999999999997</v>
      </c>
      <c r="W1628" s="11">
        <v>4</v>
      </c>
      <c r="X1628" s="11">
        <v>5</v>
      </c>
      <c r="Y1628" s="11">
        <v>43251852630</v>
      </c>
      <c r="Z1628" s="11">
        <v>36727552</v>
      </c>
      <c r="AA1628" s="16">
        <f>IFERROR((MID(AE1628,FIND("ends=",AE1628)+5,FIND("000&amp;starts",AE1628)-FIND("ends=",AE1628)-5)+8*3600)/86400+70*365+19,"")</f>
        <v>42029.802800925929</v>
      </c>
      <c r="AB1628" s="17" t="str">
        <f>HYPERLINK("http://item.taobao.com/item.htm?id="&amp;Y1628,"点击查看")</f>
        <v>点击查看</v>
      </c>
      <c r="AC1628" s="11">
        <f>YEAR(D1628)</f>
        <v>2008</v>
      </c>
      <c r="AD1628" s="11"/>
      <c r="AE1628" s="11" t="s">
        <v>6940</v>
      </c>
      <c r="AF1628" s="11"/>
      <c r="AG1628" s="11" t="s">
        <v>12604</v>
      </c>
    </row>
    <row r="1629" spans="1:33" x14ac:dyDescent="0.15">
      <c r="A1629" s="11" t="s">
        <v>14910</v>
      </c>
      <c r="B1629" s="11" t="s">
        <v>16558</v>
      </c>
      <c r="C1629" s="11" t="s">
        <v>14914</v>
      </c>
      <c r="D1629" s="12">
        <v>41207</v>
      </c>
      <c r="E1629" s="11" t="s">
        <v>15026</v>
      </c>
      <c r="F1629" s="11" t="s">
        <v>15053</v>
      </c>
      <c r="G1629" s="11" t="s">
        <v>100</v>
      </c>
      <c r="H1629" s="11" t="s">
        <v>10430</v>
      </c>
      <c r="I1629" s="11" t="str">
        <f>IF(AH$1="","",IFERROR(TRIM(MID($AG1629,FIND(":",$AG1629,FIND(AH$1,$AG1629))+1,FIND("=",$AG1629,FIND(AH$1,$AG1629))-FIND(":",$AG1629,FIND(AH$1,$AG1629))-1)),"卖家未填"))</f>
        <v>年糕</v>
      </c>
      <c r="J1629" s="11" t="str">
        <f>IF(AI$1="","",IFERROR(TRIM(MID($AG1629,FIND(":",$AG1629,FIND(AI$1,$AG1629))+1,FIND("=",$AG1629,FIND(AI$1,$AG1629))-FIND(":",$AG1629,FIND(AI$1,$AG1629))-1)),"卖家未填"))</f>
        <v>800</v>
      </c>
      <c r="K1629" s="11" t="str">
        <f>IF(AJ$1="","",IFERROR(TRIM(MID($AG1629,FIND(":",$AG1629,FIND(AJ$1,$AG1629))+1,FIND("=",$AG1629,FIND(AJ$1,$AG1629))-FIND(":",$AG1629,FIND(AJ$1,$AG1629))-1)),"卖家未填"))</f>
        <v>卖家未填</v>
      </c>
      <c r="L1629" s="11" t="str">
        <f>IF(AK$1="","",IFERROR(TRIM(MID($AG1629,FIND(":",$AG1629,FIND(AK$1,$AG1629))+1,FIND("=",$AG1629,FIND(AK$1,$AG1629))-FIND(":",$AG1629,FIND(AK$1,$AG1629))-1)),"卖家未填"))</f>
        <v>卖家未填</v>
      </c>
      <c r="M1629" s="11" t="str">
        <f>IF(AL$1="","",IFERROR(TRIM(MID($AG1629,FIND(":",$AG1629,FIND(AL$1,$AG1629))+1,FIND("=",$AG1629,FIND(AL$1,$AG1629))-FIND(":",$AG1629,FIND(AL$1,$AG1629))-1)),"卖家未填"))</f>
        <v>包装</v>
      </c>
      <c r="N1629" s="11" t="s">
        <v>3029</v>
      </c>
      <c r="O1629" s="11" t="s">
        <v>4838</v>
      </c>
      <c r="P1629" s="13">
        <v>38</v>
      </c>
      <c r="Q1629" s="13">
        <v>18</v>
      </c>
      <c r="R1629" s="11">
        <v>18</v>
      </c>
      <c r="S1629" s="14">
        <f>IFERROR(V1629/T1629,"0")</f>
        <v>117</v>
      </c>
      <c r="T1629" s="11">
        <v>4</v>
      </c>
      <c r="U1629" s="11">
        <v>26</v>
      </c>
      <c r="V1629" s="15">
        <f>R1629*U1629</f>
        <v>468</v>
      </c>
      <c r="W1629" s="11">
        <v>13</v>
      </c>
      <c r="X1629" s="11">
        <v>24</v>
      </c>
      <c r="Y1629" s="11">
        <v>36814057554</v>
      </c>
      <c r="Z1629" s="11">
        <v>100708913</v>
      </c>
      <c r="AA1629" s="16">
        <f>IFERROR((MID(AE1629,FIND("ends=",AE1629)+5,FIND("000&amp;starts",AE1629)-FIND("ends=",AE1629)-5)+8*3600)/86400+70*365+19,"")</f>
        <v>42034.462465277778</v>
      </c>
      <c r="AB1629" s="17" t="str">
        <f>HYPERLINK("http://item.taobao.com/item.htm?id="&amp;Y1629,"点击查看")</f>
        <v>点击查看</v>
      </c>
      <c r="AC1629" s="11">
        <f>YEAR(D1629)</f>
        <v>2012</v>
      </c>
      <c r="AD1629" s="11"/>
      <c r="AE1629" s="11" t="s">
        <v>8107</v>
      </c>
      <c r="AF1629" s="11" t="s">
        <v>9700</v>
      </c>
      <c r="AG1629" s="11" t="s">
        <v>13656</v>
      </c>
    </row>
    <row r="1630" spans="1:33" x14ac:dyDescent="0.15">
      <c r="A1630" s="11" t="s">
        <v>14910</v>
      </c>
      <c r="B1630" s="11" t="s">
        <v>16521</v>
      </c>
      <c r="C1630" s="11" t="s">
        <v>14912</v>
      </c>
      <c r="D1630" s="12">
        <v>41242</v>
      </c>
      <c r="E1630" s="11" t="s">
        <v>14957</v>
      </c>
      <c r="F1630" s="11" t="s">
        <v>14983</v>
      </c>
      <c r="G1630" s="11" t="s">
        <v>42</v>
      </c>
      <c r="H1630" s="11" t="s">
        <v>10768</v>
      </c>
      <c r="I1630" s="11" t="str">
        <f>IF(AH$1="","",IFERROR(TRIM(MID($AG1630,FIND(":",$AG1630,FIND(AH$1,$AG1630))+1,FIND("=",$AG1630,FIND(AH$1,$AG1630))-FIND(":",$AG1630,FIND(AH$1,$AG1630))-1)),"卖家未填"))</f>
        <v>卖家未填</v>
      </c>
      <c r="J1630" s="11" t="str">
        <f>IF(AI$1="","",IFERROR(TRIM(MID($AG1630,FIND(":",$AG1630,FIND(AI$1,$AG1630))+1,FIND("=",$AG1630,FIND(AI$1,$AG1630))-FIND(":",$AG1630,FIND(AI$1,$AG1630))-1)),"卖家未填"))</f>
        <v>3000</v>
      </c>
      <c r="K1630" s="11" t="str">
        <f>IF(AJ$1="","",IFERROR(TRIM(MID($AG1630,FIND(":",$AG1630,FIND(AJ$1,$AG1630))+1,FIND("=",$AG1630,FIND(AJ$1,$AG1630))-FIND(":",$AG1630,FIND(AJ$1,$AG1630))-1)),"卖家未填"))</f>
        <v>卖家未填</v>
      </c>
      <c r="L1630" s="11" t="str">
        <f>IF(AK$1="","",IFERROR(TRIM(MID($AG1630,FIND(":",$AG1630,FIND(AK$1,$AG1630))+1,FIND("=",$AG1630,FIND(AK$1,$AG1630))-FIND(":",$AG1630,FIND(AK$1,$AG1630))-1)),"卖家未填"))</f>
        <v>卖家未填</v>
      </c>
      <c r="M1630" s="11" t="str">
        <f>IF(AL$1="","",IFERROR(TRIM(MID($AG1630,FIND(":",$AG1630,FIND(AL$1,$AG1630))+1,FIND("=",$AG1630,FIND(AL$1,$AG1630))-FIND(":",$AG1630,FIND(AL$1,$AG1630))-1)),"卖家未填"))</f>
        <v>包装</v>
      </c>
      <c r="N1630" s="11" t="s">
        <v>2943</v>
      </c>
      <c r="O1630" s="11" t="s">
        <v>4947</v>
      </c>
      <c r="P1630" s="13">
        <v>58</v>
      </c>
      <c r="Q1630" s="13">
        <v>38.99</v>
      </c>
      <c r="R1630" s="11">
        <v>38.99</v>
      </c>
      <c r="S1630" s="14">
        <f>IFERROR(V1630/T1630,"0")</f>
        <v>116.97</v>
      </c>
      <c r="T1630" s="11">
        <v>4</v>
      </c>
      <c r="U1630" s="11">
        <v>12</v>
      </c>
      <c r="V1630" s="15">
        <f>R1630*U1630</f>
        <v>467.88</v>
      </c>
      <c r="W1630" s="11">
        <v>1</v>
      </c>
      <c r="X1630" s="11"/>
      <c r="Y1630" s="11">
        <v>42428935470</v>
      </c>
      <c r="Z1630" s="11">
        <v>101293632</v>
      </c>
      <c r="AA1630" s="16">
        <f>IFERROR((MID(AE1630,FIND("ends=",AE1630)+5,FIND("000&amp;starts",AE1630)-FIND("ends=",AE1630)-5)+8*3600)/86400+70*365+19,"")</f>
        <v>42032.831828703704</v>
      </c>
      <c r="AB1630" s="17" t="str">
        <f>HYPERLINK("http://item.taobao.com/item.htm?id="&amp;Y1630,"点击查看")</f>
        <v>点击查看</v>
      </c>
      <c r="AC1630" s="11">
        <f>YEAR(D1630)</f>
        <v>2012</v>
      </c>
      <c r="AD1630" s="11"/>
      <c r="AE1630" s="11" t="s">
        <v>8020</v>
      </c>
      <c r="AF1630" s="11" t="s">
        <v>10077</v>
      </c>
      <c r="AG1630" s="11" t="s">
        <v>13578</v>
      </c>
    </row>
    <row r="1631" spans="1:33" x14ac:dyDescent="0.15">
      <c r="A1631" s="11" t="s">
        <v>14947</v>
      </c>
      <c r="B1631" s="11" t="s">
        <v>17062</v>
      </c>
      <c r="C1631" s="11" t="s">
        <v>14946</v>
      </c>
      <c r="D1631" s="12">
        <v>40938</v>
      </c>
      <c r="E1631" s="11" t="s">
        <v>14957</v>
      </c>
      <c r="F1631" s="11" t="s">
        <v>14958</v>
      </c>
      <c r="G1631" s="11" t="s">
        <v>21</v>
      </c>
      <c r="H1631" s="11" t="s">
        <v>10926</v>
      </c>
      <c r="I1631" s="11" t="str">
        <f>IF(AH$1="","",IFERROR(TRIM(MID($AG1631,FIND(":",$AG1631,FIND(AH$1,$AG1631))+1,FIND("=",$AG1631,FIND(AH$1,$AG1631))-FIND(":",$AG1631,FIND(AH$1,$AG1631))-1)),"卖家未填"))</f>
        <v>年糕</v>
      </c>
      <c r="J1631" s="11" t="str">
        <f>IF(AI$1="","",IFERROR(TRIM(MID($AG1631,FIND(":",$AG1631,FIND(AI$1,$AG1631))+1,FIND("=",$AG1631,FIND(AI$1,$AG1631))-FIND(":",$AG1631,FIND(AI$1,$AG1631))-1)),"卖家未填"))</f>
        <v>300</v>
      </c>
      <c r="K1631" s="11" t="str">
        <f>IF(AJ$1="","",IFERROR(TRIM(MID($AG1631,FIND(":",$AG1631,FIND(AJ$1,$AG1631))+1,FIND("=",$AG1631,FIND(AJ$1,$AG1631))-FIND(":",$AG1631,FIND(AJ$1,$AG1631))-1)),"卖家未填"))</f>
        <v>卖家未填</v>
      </c>
      <c r="L1631" s="11" t="str">
        <f>IF(AK$1="","",IFERROR(TRIM(MID($AG1631,FIND(":",$AG1631,FIND(AK$1,$AG1631))+1,FIND("=",$AG1631,FIND(AK$1,$AG1631))-FIND(":",$AG1631,FIND(AK$1,$AG1631))-1)),"卖家未填"))</f>
        <v>卖家未填</v>
      </c>
      <c r="M1631" s="11" t="str">
        <f>IF(AL$1="","",IFERROR(TRIM(MID($AG1631,FIND(":",$AG1631,FIND(AL$1,$AG1631))+1,FIND("=",$AG1631,FIND(AL$1,$AG1631))-FIND(":",$AG1631,FIND(AL$1,$AG1631))-1)),"卖家未填"))</f>
        <v>包装</v>
      </c>
      <c r="N1631" s="11" t="s">
        <v>4094</v>
      </c>
      <c r="O1631" s="11" t="s">
        <v>5017</v>
      </c>
      <c r="P1631" s="13">
        <v>5.5</v>
      </c>
      <c r="Q1631" s="13"/>
      <c r="R1631" s="11">
        <v>5.5</v>
      </c>
      <c r="S1631" s="14">
        <f>IFERROR(V1631/T1631,"0")</f>
        <v>233.75</v>
      </c>
      <c r="T1631" s="11">
        <v>2</v>
      </c>
      <c r="U1631" s="11">
        <v>85</v>
      </c>
      <c r="V1631" s="15">
        <f>R1631*U1631</f>
        <v>467.5</v>
      </c>
      <c r="W1631" s="11">
        <v>2</v>
      </c>
      <c r="X1631" s="11">
        <v>29</v>
      </c>
      <c r="Y1631" s="11">
        <v>17198053079</v>
      </c>
      <c r="Z1631" s="11">
        <v>70327923</v>
      </c>
      <c r="AA1631" s="16">
        <f>IFERROR((MID(AE1631,FIND("ends=",AE1631)+5,FIND("000&amp;starts",AE1631)-FIND("ends=",AE1631)-5)+8*3600)/86400+70*365+19,"")</f>
        <v>42033.421388888892</v>
      </c>
      <c r="AB1631" s="17" t="str">
        <f>HYPERLINK("http://item.taobao.com/item.htm?id="&amp;Y1631,"点击查看")</f>
        <v>点击查看</v>
      </c>
      <c r="AC1631" s="11">
        <f>YEAR(D1631)</f>
        <v>2012</v>
      </c>
      <c r="AD1631" s="11"/>
      <c r="AE1631" s="11" t="s">
        <v>9230</v>
      </c>
      <c r="AF1631" s="11" t="s">
        <v>10247</v>
      </c>
      <c r="AG1631" s="11" t="s">
        <v>14618</v>
      </c>
    </row>
    <row r="1632" spans="1:33" x14ac:dyDescent="0.15">
      <c r="A1632" s="11" t="s">
        <v>14898</v>
      </c>
      <c r="B1632" s="11" t="s">
        <v>15293</v>
      </c>
      <c r="C1632" s="11" t="s">
        <v>14899</v>
      </c>
      <c r="D1632" s="11"/>
      <c r="E1632" s="11" t="s">
        <v>24</v>
      </c>
      <c r="F1632" s="11" t="s">
        <v>24</v>
      </c>
      <c r="G1632" s="11" t="s">
        <v>24</v>
      </c>
      <c r="H1632" s="11" t="s">
        <v>10974</v>
      </c>
      <c r="I1632" s="11" t="str">
        <f>IF(AH$1="","",IFERROR(TRIM(MID($AG1632,FIND(":",$AG1632,FIND(AH$1,$AG1632))+1,FIND("=",$AG1632,FIND(AH$1,$AG1632))-FIND(":",$AG1632,FIND(AH$1,$AG1632))-1)),"卖家未填"))</f>
        <v>S002</v>
      </c>
      <c r="J1632" s="11" t="str">
        <f>IF(AI$1="","",IFERROR(TRIM(MID($AG1632,FIND(":",$AG1632,FIND(AI$1,$AG1632))+1,FIND("=",$AG1632,FIND(AI$1,$AG1632))-FIND(":",$AG1632,FIND(AI$1,$AG1632))-1)),"卖家未填"))</f>
        <v>400</v>
      </c>
      <c r="K1632" s="11" t="str">
        <f>IF(AJ$1="","",IFERROR(TRIM(MID($AG1632,FIND(":",$AG1632,FIND(AJ$1,$AG1632))+1,FIND("=",$AG1632,FIND(AJ$1,$AG1632))-FIND(":",$AG1632,FIND(AJ$1,$AG1632))-1)),"卖家未填"))</f>
        <v>1人份</v>
      </c>
      <c r="L1632" s="11" t="str">
        <f>IF(AK$1="","",IFERROR(TRIM(MID($AG1632,FIND(":",$AG1632,FIND(AK$1,$AG1632))+1,FIND("=",$AG1632,FIND(AK$1,$AG1632))-FIND(":",$AG1632,FIND(AK$1,$AG1632))-1)),"卖家未填"))</f>
        <v>2周</v>
      </c>
      <c r="M1632" s="11" t="str">
        <f>IF(AL$1="","",IFERROR(TRIM(MID($AG1632,FIND(":",$AG1632,FIND(AL$1,$AG1632))+1,FIND("=",$AG1632,FIND(AL$1,$AG1632))-FIND(":",$AG1632,FIND(AL$1,$AG1632))-1)),"卖家未填"))</f>
        <v>包装</v>
      </c>
      <c r="N1632" s="11" t="s">
        <v>1393</v>
      </c>
      <c r="O1632" s="11"/>
      <c r="P1632" s="13">
        <v>10</v>
      </c>
      <c r="Q1632" s="13">
        <v>4.2</v>
      </c>
      <c r="R1632" s="11">
        <v>4.2</v>
      </c>
      <c r="S1632" s="14">
        <f>IFERROR(V1632/T1632,"0")</f>
        <v>31.080000000000002</v>
      </c>
      <c r="T1632" s="11">
        <v>15</v>
      </c>
      <c r="U1632" s="11">
        <v>111</v>
      </c>
      <c r="V1632" s="15">
        <f>R1632*U1632</f>
        <v>466.20000000000005</v>
      </c>
      <c r="W1632" s="11">
        <v>23</v>
      </c>
      <c r="X1632" s="11">
        <v>34</v>
      </c>
      <c r="Y1632" s="11">
        <v>41565343323</v>
      </c>
      <c r="Z1632" s="11">
        <v>113673994</v>
      </c>
      <c r="AA1632" s="16" t="str">
        <f>IFERROR((MID(AE1632,FIND("ends=",AE1632)+5,FIND("000&amp;starts",AE1632)-FIND("ends=",AE1632)-5)+8*3600)/86400+70*365+19,"")</f>
        <v/>
      </c>
      <c r="AB1632" s="17" t="str">
        <f>HYPERLINK("http://item.taobao.com/item.htm?id="&amp;Y1632,"点击查看")</f>
        <v>点击查看</v>
      </c>
      <c r="AC1632" s="11">
        <f>YEAR(D1632)</f>
        <v>1900</v>
      </c>
      <c r="AD1632" s="11"/>
      <c r="AE1632" s="11"/>
      <c r="AF1632" s="11" t="s">
        <v>9619</v>
      </c>
      <c r="AG1632" s="11" t="s">
        <v>12177</v>
      </c>
    </row>
    <row r="1633" spans="1:33" x14ac:dyDescent="0.15">
      <c r="A1633" s="11" t="s">
        <v>14895</v>
      </c>
      <c r="B1633" s="11" t="s">
        <v>15800</v>
      </c>
      <c r="C1633" s="11" t="s">
        <v>14894</v>
      </c>
      <c r="D1633" s="12">
        <v>39769</v>
      </c>
      <c r="E1633" s="11" t="s">
        <v>24</v>
      </c>
      <c r="F1633" s="11" t="s">
        <v>24</v>
      </c>
      <c r="G1633" s="11" t="s">
        <v>24</v>
      </c>
      <c r="H1633" s="11" t="s">
        <v>10322</v>
      </c>
      <c r="I1633" s="11" t="str">
        <f>IF(AH$1="","",IFERROR(TRIM(MID($AG1633,FIND(":",$AG1633,FIND(AH$1,$AG1633))+1,FIND("=",$AG1633,FIND(AH$1,$AG1633))-FIND(":",$AG1633,FIND(AH$1,$AG1633))-1)),"卖家未填"))</f>
        <v>卖家未填</v>
      </c>
      <c r="J1633" s="11" t="str">
        <f>IF(AI$1="","",IFERROR(TRIM(MID($AG1633,FIND(":",$AG1633,FIND(AI$1,$AG1633))+1,FIND("=",$AG1633,FIND(AI$1,$AG1633))-FIND(":",$AG1633,FIND(AI$1,$AG1633))-1)),"卖家未填"))</f>
        <v>400</v>
      </c>
      <c r="K1633" s="11" t="str">
        <f>IF(AJ$1="","",IFERROR(TRIM(MID($AG1633,FIND(":",$AG1633,FIND(AJ$1,$AG1633))+1,FIND("=",$AG1633,FIND(AJ$1,$AG1633))-FIND(":",$AG1633,FIND(AJ$1,$AG1633))-1)),"卖家未填"))</f>
        <v>卖家未填</v>
      </c>
      <c r="L1633" s="11" t="str">
        <f>IF(AK$1="","",IFERROR(TRIM(MID($AG1633,FIND(":",$AG1633,FIND(AK$1,$AG1633))+1,FIND("=",$AG1633,FIND(AK$1,$AG1633))-FIND(":",$AG1633,FIND(AK$1,$AG1633))-1)),"卖家未填"))</f>
        <v>卖家未填</v>
      </c>
      <c r="M1633" s="11" t="str">
        <f>IF(AL$1="","",IFERROR(TRIM(MID($AG1633,FIND(":",$AG1633,FIND(AL$1,$AG1633))+1,FIND("=",$AG1633,FIND(AL$1,$AG1633))-FIND(":",$AG1633,FIND(AL$1,$AG1633))-1)),"卖家未填"))</f>
        <v>包装</v>
      </c>
      <c r="N1633" s="11" t="s">
        <v>1444</v>
      </c>
      <c r="O1633" s="11" t="s">
        <v>4872</v>
      </c>
      <c r="P1633" s="13">
        <v>18.600000000000001</v>
      </c>
      <c r="Q1633" s="13"/>
      <c r="R1633" s="11">
        <v>18.600000000000001</v>
      </c>
      <c r="S1633" s="14">
        <f>IFERROR(V1633/T1633,"0")</f>
        <v>33.214285714285715</v>
      </c>
      <c r="T1633" s="11">
        <v>14</v>
      </c>
      <c r="U1633" s="11">
        <v>25</v>
      </c>
      <c r="V1633" s="15">
        <f>R1633*U1633</f>
        <v>465.00000000000006</v>
      </c>
      <c r="W1633" s="11">
        <v>14</v>
      </c>
      <c r="X1633" s="11">
        <v>180</v>
      </c>
      <c r="Y1633" s="11">
        <v>9165790622</v>
      </c>
      <c r="Z1633" s="11">
        <v>36686594</v>
      </c>
      <c r="AA1633" s="16">
        <f>IFERROR((MID(AE1633,FIND("ends=",AE1633)+5,FIND("000&amp;starts",AE1633)-FIND("ends=",AE1633)-5)+8*3600)/86400+70*365+19,"")</f>
        <v>42032.654212962967</v>
      </c>
      <c r="AB1633" s="17" t="str">
        <f>HYPERLINK("http://item.taobao.com/item.htm?id="&amp;Y1633,"点击查看")</f>
        <v>点击查看</v>
      </c>
      <c r="AC1633" s="11">
        <f>YEAR(D1633)</f>
        <v>2008</v>
      </c>
      <c r="AD1633" s="11"/>
      <c r="AE1633" s="11" t="s">
        <v>6533</v>
      </c>
      <c r="AF1633" s="11"/>
      <c r="AG1633" s="11" t="s">
        <v>12228</v>
      </c>
    </row>
    <row r="1634" spans="1:33" x14ac:dyDescent="0.15">
      <c r="A1634" s="11" t="s">
        <v>14910</v>
      </c>
      <c r="B1634" s="11" t="s">
        <v>16803</v>
      </c>
      <c r="C1634" s="11" t="s">
        <v>14914</v>
      </c>
      <c r="D1634" s="12">
        <v>41592</v>
      </c>
      <c r="E1634" s="11" t="s">
        <v>46</v>
      </c>
      <c r="F1634" s="11" t="s">
        <v>14989</v>
      </c>
      <c r="G1634" s="11" t="s">
        <v>45</v>
      </c>
      <c r="H1634" s="11" t="s">
        <v>10322</v>
      </c>
      <c r="I1634" s="11" t="str">
        <f>IF(AH$1="","",IFERROR(TRIM(MID($AG1634,FIND(":",$AG1634,FIND(AH$1,$AG1634))+1,FIND("=",$AG1634,FIND(AH$1,$AG1634))-FIND(":",$AG1634,FIND(AH$1,$AG1634))-1)),"卖家未填"))</f>
        <v>卖家未填</v>
      </c>
      <c r="J1634" s="11" t="str">
        <f>IF(AI$1="","",IFERROR(TRIM(MID($AG1634,FIND(":",$AG1634,FIND(AI$1,$AG1634))+1,FIND("=",$AG1634,FIND(AI$1,$AG1634))-FIND(":",$AG1634,FIND(AI$1,$AG1634))-1)),"卖家未填"))</f>
        <v>420</v>
      </c>
      <c r="K1634" s="11" t="str">
        <f>IF(AJ$1="","",IFERROR(TRIM(MID($AG1634,FIND(":",$AG1634,FIND(AJ$1,$AG1634))+1,FIND("=",$AG1634,FIND(AJ$1,$AG1634))-FIND(":",$AG1634,FIND(AJ$1,$AG1634))-1)),"卖家未填"))</f>
        <v>卖家未填</v>
      </c>
      <c r="L1634" s="11" t="str">
        <f>IF(AK$1="","",IFERROR(TRIM(MID($AG1634,FIND(":",$AG1634,FIND(AK$1,$AG1634))+1,FIND("=",$AG1634,FIND(AK$1,$AG1634))-FIND(":",$AG1634,FIND(AK$1,$AG1634))-1)),"卖家未填"))</f>
        <v>卖家未填</v>
      </c>
      <c r="M1634" s="11" t="str">
        <f>IF(AL$1="","",IFERROR(TRIM(MID($AG1634,FIND(":",$AG1634,FIND(AL$1,$AG1634))+1,FIND("=",$AG1634,FIND(AL$1,$AG1634))-FIND(":",$AG1634,FIND(AL$1,$AG1634))-1)),"卖家未填"))</f>
        <v>散装</v>
      </c>
      <c r="N1634" s="11" t="s">
        <v>3547</v>
      </c>
      <c r="O1634" s="11" t="s">
        <v>5266</v>
      </c>
      <c r="P1634" s="13">
        <v>15</v>
      </c>
      <c r="Q1634" s="13"/>
      <c r="R1634" s="11">
        <v>15</v>
      </c>
      <c r="S1634" s="14">
        <f>IFERROR(V1634/T1634,"0")</f>
        <v>155</v>
      </c>
      <c r="T1634" s="11">
        <v>3</v>
      </c>
      <c r="U1634" s="11">
        <v>31</v>
      </c>
      <c r="V1634" s="15">
        <f>R1634*U1634</f>
        <v>465</v>
      </c>
      <c r="W1634" s="11">
        <v>1</v>
      </c>
      <c r="X1634" s="11"/>
      <c r="Y1634" s="11">
        <v>43203129789</v>
      </c>
      <c r="Z1634" s="11">
        <v>107442912</v>
      </c>
      <c r="AA1634" s="16">
        <f>IFERROR((MID(AE1634,FIND("ends=",AE1634)+5,FIND("000&amp;starts",AE1634)-FIND("ends=",AE1634)-5)+8*3600)/86400+70*365+19,"")</f>
        <v>42034.806261574078</v>
      </c>
      <c r="AB1634" s="17" t="str">
        <f>HYPERLINK("http://item.taobao.com/item.htm?id="&amp;Y1634,"点击查看")</f>
        <v>点击查看</v>
      </c>
      <c r="AC1634" s="11">
        <f>YEAR(D1634)</f>
        <v>2013</v>
      </c>
      <c r="AD1634" s="11"/>
      <c r="AE1634" s="11" t="s">
        <v>8654</v>
      </c>
      <c r="AF1634" s="11"/>
      <c r="AG1634" s="11" t="s">
        <v>14127</v>
      </c>
    </row>
    <row r="1635" spans="1:33" x14ac:dyDescent="0.15">
      <c r="A1635" s="11" t="s">
        <v>14895</v>
      </c>
      <c r="B1635" s="11" t="s">
        <v>15236</v>
      </c>
      <c r="C1635" s="11" t="s">
        <v>14896</v>
      </c>
      <c r="D1635" s="12">
        <v>41655</v>
      </c>
      <c r="E1635" s="11" t="s">
        <v>14957</v>
      </c>
      <c r="F1635" s="11" t="s">
        <v>14958</v>
      </c>
      <c r="G1635" s="11" t="s">
        <v>21</v>
      </c>
      <c r="H1635" s="11" t="s">
        <v>10429</v>
      </c>
      <c r="I1635" s="11" t="str">
        <f>IF(AH$1="","",IFERROR(TRIM(MID($AG1635,FIND(":",$AG1635,FIND(AH$1,$AG1635))+1,FIND("=",$AG1635,FIND(AH$1,$AG1635))-FIND(":",$AG1635,FIND(AH$1,$AG1635))-1)),"卖家未填"))</f>
        <v>卖家未填</v>
      </c>
      <c r="J1635" s="11" t="str">
        <f>IF(AI$1="","",IFERROR(TRIM(MID($AG1635,FIND(":",$AG1635,FIND(AI$1,$AG1635))+1,FIND("=",$AG1635,FIND(AI$1,$AG1635))-FIND(":",$AG1635,FIND(AI$1,$AG1635))-1)),"卖家未填"))</f>
        <v>1800</v>
      </c>
      <c r="K1635" s="11" t="str">
        <f>IF(AJ$1="","",IFERROR(TRIM(MID($AG1635,FIND(":",$AG1635,FIND(AJ$1,$AG1635))+1,FIND("=",$AG1635,FIND(AJ$1,$AG1635))-FIND(":",$AG1635,FIND(AJ$1,$AG1635))-1)),"卖家未填"))</f>
        <v>卖家未填</v>
      </c>
      <c r="L1635" s="11" t="str">
        <f>IF(AK$1="","",IFERROR(TRIM(MID($AG1635,FIND(":",$AG1635,FIND(AK$1,$AG1635))+1,FIND("=",$AG1635,FIND(AK$1,$AG1635))-FIND(":",$AG1635,FIND(AK$1,$AG1635))-1)),"卖家未填"))</f>
        <v>卖家未填</v>
      </c>
      <c r="M1635" s="11" t="str">
        <f>IF(AL$1="","",IFERROR(TRIM(MID($AG1635,FIND(":",$AG1635,FIND(AL$1,$AG1635))+1,FIND("=",$AG1635,FIND(AL$1,$AG1635))-FIND(":",$AG1635,FIND(AL$1,$AG1635))-1)),"卖家未填"))</f>
        <v>包装</v>
      </c>
      <c r="N1635" s="11" t="s">
        <v>1788</v>
      </c>
      <c r="O1635" s="11" t="s">
        <v>4957</v>
      </c>
      <c r="P1635" s="13">
        <v>25.8</v>
      </c>
      <c r="Q1635" s="13"/>
      <c r="R1635" s="11">
        <v>25.8</v>
      </c>
      <c r="S1635" s="14">
        <f>IFERROR(V1635/T1635,"0")</f>
        <v>46.440000000000005</v>
      </c>
      <c r="T1635" s="11">
        <v>10</v>
      </c>
      <c r="U1635" s="11">
        <v>18</v>
      </c>
      <c r="V1635" s="15">
        <f>R1635*U1635</f>
        <v>464.40000000000003</v>
      </c>
      <c r="W1635" s="11">
        <v>5</v>
      </c>
      <c r="X1635" s="11">
        <v>1</v>
      </c>
      <c r="Y1635" s="11">
        <v>42897409565</v>
      </c>
      <c r="Z1635" s="11">
        <v>108428054</v>
      </c>
      <c r="AA1635" s="16">
        <f>IFERROR((MID(AE1635,FIND("ends=",AE1635)+5,FIND("000&amp;starts",AE1635)-FIND("ends=",AE1635)-5)+8*3600)/86400+70*365+19,"")</f>
        <v>42032.006597222222</v>
      </c>
      <c r="AB1635" s="17" t="str">
        <f>HYPERLINK("http://item.taobao.com/item.htm?id="&amp;Y1635,"点击查看")</f>
        <v>点击查看</v>
      </c>
      <c r="AC1635" s="11">
        <f>YEAR(D1635)</f>
        <v>2014</v>
      </c>
      <c r="AD1635" s="11"/>
      <c r="AE1635" s="11" t="s">
        <v>6878</v>
      </c>
      <c r="AF1635" s="11" t="s">
        <v>9699</v>
      </c>
      <c r="AG1635" s="11" t="s">
        <v>12548</v>
      </c>
    </row>
    <row r="1636" spans="1:33" x14ac:dyDescent="0.15">
      <c r="A1636" s="11" t="s">
        <v>14895</v>
      </c>
      <c r="B1636" s="11" t="s">
        <v>15722</v>
      </c>
      <c r="C1636" s="11" t="s">
        <v>14897</v>
      </c>
      <c r="D1636" s="12">
        <v>41102</v>
      </c>
      <c r="E1636" s="11" t="s">
        <v>14961</v>
      </c>
      <c r="F1636" s="11" t="s">
        <v>15085</v>
      </c>
      <c r="G1636" s="11" t="s">
        <v>134</v>
      </c>
      <c r="H1636" s="11" t="s">
        <v>10322</v>
      </c>
      <c r="I1636" s="11" t="str">
        <f>IF(AH$1="","",IFERROR(TRIM(MID($AG1636,FIND(":",$AG1636,FIND(AH$1,$AG1636))+1,FIND("=",$AG1636,FIND(AH$1,$AG1636))-FIND(":",$AG1636,FIND(AH$1,$AG1636))-1)),"卖家未填"))</f>
        <v>卖家未填</v>
      </c>
      <c r="J1636" s="11" t="str">
        <f>IF(AI$1="","",IFERROR(TRIM(MID($AG1636,FIND(":",$AG1636,FIND(AI$1,$AG1636))+1,FIND("=",$AG1636,FIND(AI$1,$AG1636))-FIND(":",$AG1636,FIND(AI$1,$AG1636))-1)),"卖家未填"))</f>
        <v>500</v>
      </c>
      <c r="K1636" s="11" t="str">
        <f>IF(AJ$1="","",IFERROR(TRIM(MID($AG1636,FIND(":",$AG1636,FIND(AJ$1,$AG1636))+1,FIND("=",$AG1636,FIND(AJ$1,$AG1636))-FIND(":",$AG1636,FIND(AJ$1,$AG1636))-1)),"卖家未填"))</f>
        <v>卖家未填</v>
      </c>
      <c r="L1636" s="11" t="str">
        <f>IF(AK$1="","",IFERROR(TRIM(MID($AG1636,FIND(":",$AG1636,FIND(AK$1,$AG1636))+1,FIND("=",$AG1636,FIND(AK$1,$AG1636))-FIND(":",$AG1636,FIND(AK$1,$AG1636))-1)),"卖家未填"))</f>
        <v>卖家未填</v>
      </c>
      <c r="M1636" s="11" t="str">
        <f>IF(AL$1="","",IFERROR(TRIM(MID($AG1636,FIND(":",$AG1636,FIND(AL$1,$AG1636))+1,FIND("=",$AG1636,FIND(AL$1,$AG1636))-FIND(":",$AG1636,FIND(AL$1,$AG1636))-1)),"卖家未填"))</f>
        <v>散装</v>
      </c>
      <c r="N1636" s="11" t="s">
        <v>1381</v>
      </c>
      <c r="O1636" s="11" t="s">
        <v>4766</v>
      </c>
      <c r="P1636" s="13">
        <v>11.9</v>
      </c>
      <c r="Q1636" s="13"/>
      <c r="R1636" s="11">
        <v>11.9</v>
      </c>
      <c r="S1636" s="14">
        <f>IFERROR(V1636/T1636,"0")</f>
        <v>30.94</v>
      </c>
      <c r="T1636" s="11">
        <v>15</v>
      </c>
      <c r="U1636" s="11">
        <v>39</v>
      </c>
      <c r="V1636" s="15">
        <f>R1636*U1636</f>
        <v>464.1</v>
      </c>
      <c r="W1636" s="11">
        <v>10</v>
      </c>
      <c r="X1636" s="11">
        <v>37</v>
      </c>
      <c r="Y1636" s="11">
        <v>36652047909</v>
      </c>
      <c r="Z1636" s="11">
        <v>72770351</v>
      </c>
      <c r="AA1636" s="16">
        <f>IFERROR((MID(AE1636,FIND("ends=",AE1636)+5,FIND("000&amp;starts",AE1636)-FIND("ends=",AE1636)-5)+8*3600)/86400+70*365+19,"")</f>
        <v>42032.49600694445</v>
      </c>
      <c r="AB1636" s="17" t="str">
        <f>HYPERLINK("http://item.taobao.com/item.htm?id="&amp;Y1636,"点击查看")</f>
        <v>点击查看</v>
      </c>
      <c r="AC1636" s="11">
        <f>YEAR(D1636)</f>
        <v>2012</v>
      </c>
      <c r="AD1636" s="11"/>
      <c r="AE1636" s="11" t="s">
        <v>6471</v>
      </c>
      <c r="AF1636" s="11"/>
      <c r="AG1636" s="11" t="s">
        <v>12165</v>
      </c>
    </row>
    <row r="1637" spans="1:33" x14ac:dyDescent="0.15">
      <c r="A1637" s="11" t="s">
        <v>14895</v>
      </c>
      <c r="B1637" s="11" t="s">
        <v>15621</v>
      </c>
      <c r="C1637" s="11" t="s">
        <v>14894</v>
      </c>
      <c r="D1637" s="12">
        <v>40652</v>
      </c>
      <c r="E1637" s="11" t="s">
        <v>15000</v>
      </c>
      <c r="F1637" s="11" t="s">
        <v>15051</v>
      </c>
      <c r="G1637" s="11" t="s">
        <v>98</v>
      </c>
      <c r="H1637" s="11" t="s">
        <v>10322</v>
      </c>
      <c r="I1637" s="11" t="str">
        <f>IF(AH$1="","",IFERROR(TRIM(MID($AG1637,FIND(":",$AG1637,FIND(AH$1,$AG1637))+1,FIND("=",$AG1637,FIND(AH$1,$AG1637))-FIND(":",$AG1637,FIND(AH$1,$AG1637))-1)),"卖家未填"))</f>
        <v>卖家未填</v>
      </c>
      <c r="J1637" s="11" t="str">
        <f>IF(AI$1="","",IFERROR(TRIM(MID($AG1637,FIND(":",$AG1637,FIND(AI$1,$AG1637))+1,FIND("=",$AG1637,FIND(AI$1,$AG1637))-FIND(":",$AG1637,FIND(AI$1,$AG1637))-1)),"卖家未填"))</f>
        <v>500</v>
      </c>
      <c r="K1637" s="11" t="str">
        <f>IF(AJ$1="","",IFERROR(TRIM(MID($AG1637,FIND(":",$AG1637,FIND(AJ$1,$AG1637))+1,FIND("=",$AG1637,FIND(AJ$1,$AG1637))-FIND(":",$AG1637,FIND(AJ$1,$AG1637))-1)),"卖家未填"))</f>
        <v>卖家未填</v>
      </c>
      <c r="L1637" s="11" t="str">
        <f>IF(AK$1="","",IFERROR(TRIM(MID($AG1637,FIND(":",$AG1637,FIND(AK$1,$AG1637))+1,FIND("=",$AG1637,FIND(AK$1,$AG1637))-FIND(":",$AG1637,FIND(AK$1,$AG1637))-1)),"卖家未填"))</f>
        <v>卖家未填</v>
      </c>
      <c r="M1637" s="11" t="str">
        <f>IF(AL$1="","",IFERROR(TRIM(MID($AG1637,FIND(":",$AG1637,FIND(AL$1,$AG1637))+1,FIND("=",$AG1637,FIND(AL$1,$AG1637))-FIND(":",$AG1637,FIND(AL$1,$AG1637))-1)),"卖家未填"))</f>
        <v>散装</v>
      </c>
      <c r="N1637" s="11" t="s">
        <v>1076</v>
      </c>
      <c r="O1637" s="11" t="s">
        <v>4497</v>
      </c>
      <c r="P1637" s="13">
        <v>8</v>
      </c>
      <c r="Q1637" s="13"/>
      <c r="R1637" s="11">
        <v>8</v>
      </c>
      <c r="S1637" s="14">
        <f>IFERROR(V1637/T1637,"0")</f>
        <v>20.173913043478262</v>
      </c>
      <c r="T1637" s="11">
        <v>23</v>
      </c>
      <c r="U1637" s="11">
        <v>58</v>
      </c>
      <c r="V1637" s="15">
        <f>R1637*U1637</f>
        <v>464</v>
      </c>
      <c r="W1637" s="11">
        <v>12</v>
      </c>
      <c r="X1637" s="11">
        <v>41</v>
      </c>
      <c r="Y1637" s="11">
        <v>14548783248</v>
      </c>
      <c r="Z1637" s="11">
        <v>66276151</v>
      </c>
      <c r="AA1637" s="16">
        <f>IFERROR((MID(AE1637,FIND("ends=",AE1637)+5,FIND("000&amp;starts",AE1637)-FIND("ends=",AE1637)-5)+8*3600)/86400+70*365+19,"")</f>
        <v>42033.885416666672</v>
      </c>
      <c r="AB1637" s="17" t="str">
        <f>HYPERLINK("http://item.taobao.com/item.htm?id="&amp;Y1637,"点击查看")</f>
        <v>点击查看</v>
      </c>
      <c r="AC1637" s="11">
        <f>YEAR(D1637)</f>
        <v>2011</v>
      </c>
      <c r="AD1637" s="11"/>
      <c r="AE1637" s="11" t="s">
        <v>6181</v>
      </c>
      <c r="AF1637" s="11"/>
      <c r="AG1637" s="11" t="s">
        <v>11888</v>
      </c>
    </row>
    <row r="1638" spans="1:33" x14ac:dyDescent="0.15">
      <c r="A1638" s="11" t="s">
        <v>14902</v>
      </c>
      <c r="B1638" s="11" t="s">
        <v>15281</v>
      </c>
      <c r="C1638" s="11" t="s">
        <v>14903</v>
      </c>
      <c r="D1638" s="12">
        <v>40602</v>
      </c>
      <c r="E1638" s="11" t="s">
        <v>24</v>
      </c>
      <c r="F1638" s="11" t="s">
        <v>24</v>
      </c>
      <c r="G1638" s="11" t="s">
        <v>24</v>
      </c>
      <c r="H1638" s="11" t="s">
        <v>10334</v>
      </c>
      <c r="I1638" s="11" t="str">
        <f>IF(AH$1="","",IFERROR(TRIM(MID($AG1638,FIND(":",$AG1638,FIND(AH$1,$AG1638))+1,FIND("=",$AG1638,FIND(AH$1,$AG1638))-FIND(":",$AG1638,FIND(AH$1,$AG1638))-1)),"卖家未填"))</f>
        <v>长生果年糕</v>
      </c>
      <c r="J1638" s="11" t="str">
        <f>IF(AI$1="","",IFERROR(TRIM(MID($AG1638,FIND(":",$AG1638,FIND(AI$1,$AG1638))+1,FIND("=",$AG1638,FIND(AI$1,$AG1638))-FIND(":",$AG1638,FIND(AI$1,$AG1638))-1)),"卖家未填"))</f>
        <v>500</v>
      </c>
      <c r="K1638" s="11" t="str">
        <f>IF(AJ$1="","",IFERROR(TRIM(MID($AG1638,FIND(":",$AG1638,FIND(AJ$1,$AG1638))+1,FIND("=",$AG1638,FIND(AJ$1,$AG1638))-FIND(":",$AG1638,FIND(AJ$1,$AG1638))-1)),"卖家未填"))</f>
        <v>3人份</v>
      </c>
      <c r="L1638" s="11" t="str">
        <f>IF(AK$1="","",IFERROR(TRIM(MID($AG1638,FIND(":",$AG1638,FIND(AK$1,$AG1638))+1,FIND("=",$AG1638,FIND(AK$1,$AG1638))-FIND(":",$AG1638,FIND(AK$1,$AG1638))-1)),"卖家未填"))</f>
        <v>卖家未填</v>
      </c>
      <c r="M1638" s="11" t="str">
        <f>IF(AL$1="","",IFERROR(TRIM(MID($AG1638,FIND(":",$AG1638,FIND(AL$1,$AG1638))+1,FIND("=",$AG1638,FIND(AL$1,$AG1638))-FIND(":",$AG1638,FIND(AL$1,$AG1638))-1)),"卖家未填"))</f>
        <v>包装</v>
      </c>
      <c r="N1638" s="11" t="s">
        <v>1192</v>
      </c>
      <c r="O1638" s="11" t="s">
        <v>4426</v>
      </c>
      <c r="P1638" s="13">
        <v>18</v>
      </c>
      <c r="Q1638" s="13">
        <v>16</v>
      </c>
      <c r="R1638" s="11">
        <v>16</v>
      </c>
      <c r="S1638" s="14">
        <f>IFERROR(V1638/T1638,"0")</f>
        <v>24.421052631578949</v>
      </c>
      <c r="T1638" s="11">
        <v>19</v>
      </c>
      <c r="U1638" s="11">
        <v>29</v>
      </c>
      <c r="V1638" s="15">
        <f>R1638*U1638</f>
        <v>464</v>
      </c>
      <c r="W1638" s="11">
        <v>15</v>
      </c>
      <c r="X1638" s="11">
        <v>120</v>
      </c>
      <c r="Y1638" s="11">
        <v>40209899720</v>
      </c>
      <c r="Z1638" s="11">
        <v>65122969</v>
      </c>
      <c r="AA1638" s="16">
        <f>IFERROR((MID(AE1638,FIND("ends=",AE1638)+5,FIND("000&amp;starts",AE1638)-FIND("ends=",AE1638)-5)+8*3600)/86400+70*365+19,"")</f>
        <v>42031.844722222224</v>
      </c>
      <c r="AB1638" s="17" t="str">
        <f>HYPERLINK("http://item.taobao.com/item.htm?id="&amp;Y1638,"点击查看")</f>
        <v>点击查看</v>
      </c>
      <c r="AC1638" s="11">
        <f>YEAR(D1638)</f>
        <v>2011</v>
      </c>
      <c r="AD1638" s="11"/>
      <c r="AE1638" s="11" t="s">
        <v>6290</v>
      </c>
      <c r="AF1638" s="11" t="s">
        <v>9576</v>
      </c>
      <c r="AG1638" s="11" t="s">
        <v>11992</v>
      </c>
    </row>
    <row r="1639" spans="1:33" x14ac:dyDescent="0.15">
      <c r="A1639" s="11" t="s">
        <v>14895</v>
      </c>
      <c r="B1639" s="11" t="s">
        <v>15624</v>
      </c>
      <c r="C1639" s="11" t="s">
        <v>14905</v>
      </c>
      <c r="D1639" s="12">
        <v>41702</v>
      </c>
      <c r="E1639" s="11" t="s">
        <v>14967</v>
      </c>
      <c r="F1639" s="11" t="s">
        <v>14968</v>
      </c>
      <c r="G1639" s="11" t="s">
        <v>28</v>
      </c>
      <c r="H1639" s="11" t="s">
        <v>10410</v>
      </c>
      <c r="I1639" s="11" t="str">
        <f>IF(AH$1="","",IFERROR(TRIM(MID($AG1639,FIND(":",$AG1639,FIND(AH$1,$AG1639))+1,FIND("=",$AG1639,FIND(AH$1,$AG1639))-FIND(":",$AG1639,FIND(AH$1,$AG1639))-1)),"卖家未填"))</f>
        <v>芝士年糕</v>
      </c>
      <c r="J1639" s="11" t="str">
        <f>IF(AI$1="","",IFERROR(TRIM(MID($AG1639,FIND(":",$AG1639,FIND(AI$1,$AG1639))+1,FIND("=",$AG1639,FIND(AI$1,$AG1639))-FIND(":",$AG1639,FIND(AI$1,$AG1639))-1)),"卖家未填"))</f>
        <v>500</v>
      </c>
      <c r="K1639" s="11" t="str">
        <f>IF(AJ$1="","",IFERROR(TRIM(MID($AG1639,FIND(":",$AG1639,FIND(AJ$1,$AG1639))+1,FIND("=",$AG1639,FIND(AJ$1,$AG1639))-FIND(":",$AG1639,FIND(AJ$1,$AG1639))-1)),"卖家未填"))</f>
        <v>卖家未填</v>
      </c>
      <c r="L1639" s="11" t="str">
        <f>IF(AK$1="","",IFERROR(TRIM(MID($AG1639,FIND(":",$AG1639,FIND(AK$1,$AG1639))+1,FIND("=",$AG1639,FIND(AK$1,$AG1639))-FIND(":",$AG1639,FIND(AK$1,$AG1639))-1)),"卖家未填"))</f>
        <v>卖家未填</v>
      </c>
      <c r="M1639" s="11" t="str">
        <f>IF(AL$1="","",IFERROR(TRIM(MID($AG1639,FIND(":",$AG1639,FIND(AL$1,$AG1639))+1,FIND("=",$AG1639,FIND(AL$1,$AG1639))-FIND(":",$AG1639,FIND(AL$1,$AG1639))-1)),"卖家未填"))</f>
        <v>散装</v>
      </c>
      <c r="N1639" s="11" t="s">
        <v>1516</v>
      </c>
      <c r="O1639" s="11" t="s">
        <v>4806</v>
      </c>
      <c r="P1639" s="13">
        <v>29</v>
      </c>
      <c r="Q1639" s="13"/>
      <c r="R1639" s="11">
        <v>29</v>
      </c>
      <c r="S1639" s="14">
        <f>IFERROR(V1639/T1639,"0")</f>
        <v>35.692307692307693</v>
      </c>
      <c r="T1639" s="11">
        <v>13</v>
      </c>
      <c r="U1639" s="11">
        <v>16</v>
      </c>
      <c r="V1639" s="15">
        <f>R1639*U1639</f>
        <v>464</v>
      </c>
      <c r="W1639" s="11"/>
      <c r="X1639" s="11"/>
      <c r="Y1639" s="11">
        <v>37768398584</v>
      </c>
      <c r="Z1639" s="11">
        <v>109140576</v>
      </c>
      <c r="AA1639" s="16">
        <f>IFERROR((MID(AE1639,FIND("ends=",AE1639)+5,FIND("000&amp;starts",AE1639)-FIND("ends=",AE1639)-5)+8*3600)/86400+70*365+19,"")</f>
        <v>42032.760324074072</v>
      </c>
      <c r="AB1639" s="17" t="str">
        <f>HYPERLINK("http://item.taobao.com/item.htm?id="&amp;Y1639,"点击查看")</f>
        <v>点击查看</v>
      </c>
      <c r="AC1639" s="11">
        <f>YEAR(D1639)</f>
        <v>2014</v>
      </c>
      <c r="AD1639" s="11"/>
      <c r="AE1639" s="11" t="s">
        <v>6602</v>
      </c>
      <c r="AF1639" s="11" t="s">
        <v>9676</v>
      </c>
      <c r="AG1639" s="11" t="s">
        <v>11550</v>
      </c>
    </row>
    <row r="1640" spans="1:33" x14ac:dyDescent="0.15">
      <c r="A1640" s="11" t="s">
        <v>14895</v>
      </c>
      <c r="B1640" s="11" t="s">
        <v>15550</v>
      </c>
      <c r="C1640" s="11" t="s">
        <v>14896</v>
      </c>
      <c r="D1640" s="12">
        <v>41877</v>
      </c>
      <c r="E1640" s="11" t="s">
        <v>24</v>
      </c>
      <c r="F1640" s="11" t="s">
        <v>24</v>
      </c>
      <c r="G1640" s="11" t="s">
        <v>24</v>
      </c>
      <c r="H1640" s="11" t="s">
        <v>10328</v>
      </c>
      <c r="I1640" s="11" t="str">
        <f>IF(AH$1="","",IFERROR(TRIM(MID($AG1640,FIND(":",$AG1640,FIND(AH$1,$AG1640))+1,FIND("=",$AG1640,FIND(AH$1,$AG1640))-FIND(":",$AG1640,FIND(AH$1,$AG1640))-1)),"卖家未填"))</f>
        <v>韩式年糕</v>
      </c>
      <c r="J1640" s="11" t="str">
        <f>IF(AI$1="","",IFERROR(TRIM(MID($AG1640,FIND(":",$AG1640,FIND(AI$1,$AG1640))+1,FIND("=",$AG1640,FIND(AI$1,$AG1640))-FIND(":",$AG1640,FIND(AI$1,$AG1640))-1)),"卖家未填"))</f>
        <v>1000</v>
      </c>
      <c r="K1640" s="11" t="str">
        <f>IF(AJ$1="","",IFERROR(TRIM(MID($AG1640,FIND(":",$AG1640,FIND(AJ$1,$AG1640))+1,FIND("=",$AG1640,FIND(AJ$1,$AG1640))-FIND(":",$AG1640,FIND(AJ$1,$AG1640))-1)),"卖家未填"))</f>
        <v>卖家未填</v>
      </c>
      <c r="L1640" s="11" t="str">
        <f>IF(AK$1="","",IFERROR(TRIM(MID($AG1640,FIND(":",$AG1640,FIND(AK$1,$AG1640))+1,FIND("=",$AG1640,FIND(AK$1,$AG1640))-FIND(":",$AG1640,FIND(AK$1,$AG1640))-1)),"卖家未填"))</f>
        <v>卖家未填</v>
      </c>
      <c r="M1640" s="11" t="str">
        <f>IF(AL$1="","",IFERROR(TRIM(MID($AG1640,FIND(":",$AG1640,FIND(AL$1,$AG1640))+1,FIND("=",$AG1640,FIND(AL$1,$AG1640))-FIND(":",$AG1640,FIND(AL$1,$AG1640))-1)),"卖家未填"))</f>
        <v>包装</v>
      </c>
      <c r="N1640" s="11" t="s">
        <v>1982</v>
      </c>
      <c r="O1640" s="11" t="s">
        <v>4413</v>
      </c>
      <c r="P1640" s="13">
        <v>29</v>
      </c>
      <c r="Q1640" s="13"/>
      <c r="R1640" s="11">
        <v>29</v>
      </c>
      <c r="S1640" s="14">
        <f>IFERROR(V1640/T1640,"0")</f>
        <v>58</v>
      </c>
      <c r="T1640" s="11">
        <v>8</v>
      </c>
      <c r="U1640" s="11">
        <v>16</v>
      </c>
      <c r="V1640" s="15">
        <f>R1640*U1640</f>
        <v>464</v>
      </c>
      <c r="W1640" s="11">
        <v>10</v>
      </c>
      <c r="X1640" s="11">
        <v>8</v>
      </c>
      <c r="Y1640" s="11">
        <v>41504319419</v>
      </c>
      <c r="Z1640" s="11">
        <v>113100531</v>
      </c>
      <c r="AA1640" s="16">
        <f>IFERROR((MID(AE1640,FIND("ends=",AE1640)+5,FIND("000&amp;starts",AE1640)-FIND("ends=",AE1640)-5)+8*3600)/86400+70*365+19,"")</f>
        <v>42030.713831018518</v>
      </c>
      <c r="AB1640" s="17" t="str">
        <f>HYPERLINK("http://item.taobao.com/item.htm?id="&amp;Y1640,"点击查看")</f>
        <v>点击查看</v>
      </c>
      <c r="AC1640" s="11">
        <f>YEAR(D1640)</f>
        <v>2014</v>
      </c>
      <c r="AD1640" s="11"/>
      <c r="AE1640" s="11" t="s">
        <v>7070</v>
      </c>
      <c r="AF1640" s="11" t="s">
        <v>9561</v>
      </c>
      <c r="AG1640" s="11" t="s">
        <v>12718</v>
      </c>
    </row>
    <row r="1641" spans="1:33" x14ac:dyDescent="0.15">
      <c r="A1641" s="11" t="s">
        <v>14919</v>
      </c>
      <c r="B1641" s="11" t="s">
        <v>15523</v>
      </c>
      <c r="C1641" s="11" t="s">
        <v>14918</v>
      </c>
      <c r="D1641" s="12">
        <v>40909</v>
      </c>
      <c r="E1641" s="11" t="s">
        <v>14957</v>
      </c>
      <c r="F1641" s="11" t="s">
        <v>14958</v>
      </c>
      <c r="G1641" s="11" t="s">
        <v>21</v>
      </c>
      <c r="H1641" s="11" t="s">
        <v>10446</v>
      </c>
      <c r="I1641" s="11" t="str">
        <f>IF(AH$1="","",IFERROR(TRIM(MID($AG1641,FIND(":",$AG1641,FIND(AH$1,$AG1641))+1,FIND("=",$AG1641,FIND(AH$1,$AG1641))-FIND(":",$AG1641,FIND(AH$1,$AG1641))-1)),"卖家未填"))</f>
        <v>卖家未填</v>
      </c>
      <c r="J1641" s="11" t="str">
        <f>IF(AI$1="","",IFERROR(TRIM(MID($AG1641,FIND(":",$AG1641,FIND(AI$1,$AG1641))+1,FIND("=",$AG1641,FIND(AI$1,$AG1641))-FIND(":",$AG1641,FIND(AI$1,$AG1641))-1)),"卖家未填"))</f>
        <v>400</v>
      </c>
      <c r="K1641" s="11" t="str">
        <f>IF(AJ$1="","",IFERROR(TRIM(MID($AG1641,FIND(":",$AG1641,FIND(AJ$1,$AG1641))+1,FIND("=",$AG1641,FIND(AJ$1,$AG1641))-FIND(":",$AG1641,FIND(AJ$1,$AG1641))-1)),"卖家未填"))</f>
        <v>2人份</v>
      </c>
      <c r="L1641" s="11" t="str">
        <f>IF(AK$1="","",IFERROR(TRIM(MID($AG1641,FIND(":",$AG1641,FIND(AK$1,$AG1641))+1,FIND("=",$AG1641,FIND(AK$1,$AG1641))-FIND(":",$AG1641,FIND(AK$1,$AG1641))-1)),"卖家未填"))</f>
        <v>12个月</v>
      </c>
      <c r="M1641" s="11" t="str">
        <f>IF(AL$1="","",IFERROR(TRIM(MID($AG1641,FIND(":",$AG1641,FIND(AL$1,$AG1641))+1,FIND("=",$AG1641,FIND(AL$1,$AG1641))-FIND(":",$AG1641,FIND(AL$1,$AG1641))-1)),"卖家未填"))</f>
        <v>包装</v>
      </c>
      <c r="N1641" s="11" t="s">
        <v>2651</v>
      </c>
      <c r="O1641" s="11" t="s">
        <v>4504</v>
      </c>
      <c r="P1641" s="13">
        <v>6.8</v>
      </c>
      <c r="Q1641" s="13">
        <v>3.8</v>
      </c>
      <c r="R1641" s="11">
        <v>3.8</v>
      </c>
      <c r="S1641" s="14">
        <f>IFERROR(V1641/T1641,"0")</f>
        <v>92.72</v>
      </c>
      <c r="T1641" s="11">
        <v>5</v>
      </c>
      <c r="U1641" s="11">
        <v>122</v>
      </c>
      <c r="V1641" s="15">
        <f>R1641*U1641</f>
        <v>463.59999999999997</v>
      </c>
      <c r="W1641" s="11">
        <v>20</v>
      </c>
      <c r="X1641" s="11">
        <v>21</v>
      </c>
      <c r="Y1641" s="11">
        <v>42497629619</v>
      </c>
      <c r="Z1641" s="11">
        <v>70183681</v>
      </c>
      <c r="AA1641" s="16">
        <f>IFERROR((MID(AE1641,FIND("ends=",AE1641)+5,FIND("000&amp;starts",AE1641)-FIND("ends=",AE1641)-5)+8*3600)/86400+70*365+19,"")</f>
        <v>42033.684999999998</v>
      </c>
      <c r="AB1641" s="17" t="str">
        <f>HYPERLINK("http://item.taobao.com/item.htm?id="&amp;Y1641,"点击查看")</f>
        <v>点击查看</v>
      </c>
      <c r="AC1641" s="11">
        <f>YEAR(D1641)</f>
        <v>2012</v>
      </c>
      <c r="AD1641" s="11"/>
      <c r="AE1641" s="11" t="s">
        <v>7729</v>
      </c>
      <c r="AF1641" s="11" t="s">
        <v>9717</v>
      </c>
      <c r="AG1641" s="11" t="s">
        <v>13317</v>
      </c>
    </row>
    <row r="1642" spans="1:33" x14ac:dyDescent="0.15">
      <c r="A1642" s="11" t="s">
        <v>14895</v>
      </c>
      <c r="B1642" s="11" t="s">
        <v>15272</v>
      </c>
      <c r="C1642" s="11" t="s">
        <v>14896</v>
      </c>
      <c r="D1642" s="12">
        <v>40470</v>
      </c>
      <c r="E1642" s="11" t="s">
        <v>14961</v>
      </c>
      <c r="F1642" s="11" t="s">
        <v>14999</v>
      </c>
      <c r="G1642" s="11" t="s">
        <v>55</v>
      </c>
      <c r="H1642" s="11" t="s">
        <v>10322</v>
      </c>
      <c r="I1642" s="11" t="str">
        <f>IF(AH$1="","",IFERROR(TRIM(MID($AG1642,FIND(":",$AG1642,FIND(AH$1,$AG1642))+1,FIND("=",$AG1642,FIND(AH$1,$AG1642))-FIND(":",$AG1642,FIND(AH$1,$AG1642))-1)),"卖家未填"))</f>
        <v>卖家未填</v>
      </c>
      <c r="J1642" s="11" t="str">
        <f>IF(AI$1="","",IFERROR(TRIM(MID($AG1642,FIND(":",$AG1642,FIND(AI$1,$AG1642))+1,FIND("=",$AG1642,FIND(AI$1,$AG1642))-FIND(":",$AG1642,FIND(AI$1,$AG1642))-1)),"卖家未填"))</f>
        <v>500</v>
      </c>
      <c r="K1642" s="11" t="str">
        <f>IF(AJ$1="","",IFERROR(TRIM(MID($AG1642,FIND(":",$AG1642,FIND(AJ$1,$AG1642))+1,FIND("=",$AG1642,FIND(AJ$1,$AG1642))-FIND(":",$AG1642,FIND(AJ$1,$AG1642))-1)),"卖家未填"))</f>
        <v>卖家未填</v>
      </c>
      <c r="L1642" s="11" t="str">
        <f>IF(AK$1="","",IFERROR(TRIM(MID($AG1642,FIND(":",$AG1642,FIND(AK$1,$AG1642))+1,FIND("=",$AG1642,FIND(AK$1,$AG1642))-FIND(":",$AG1642,FIND(AK$1,$AG1642))-1)),"卖家未填"))</f>
        <v>卖家未填</v>
      </c>
      <c r="M1642" s="11" t="str">
        <f>IF(AL$1="","",IFERROR(TRIM(MID($AG1642,FIND(":",$AG1642,FIND(AL$1,$AG1642))+1,FIND("=",$AG1642,FIND(AL$1,$AG1642))-FIND(":",$AG1642,FIND(AL$1,$AG1642))-1)),"卖家未填"))</f>
        <v>散装</v>
      </c>
      <c r="N1642" s="11" t="s">
        <v>1335</v>
      </c>
      <c r="O1642" s="11" t="s">
        <v>4603</v>
      </c>
      <c r="P1642" s="13">
        <v>12.99</v>
      </c>
      <c r="Q1642" s="13">
        <v>12.86</v>
      </c>
      <c r="R1642" s="11">
        <v>12.86</v>
      </c>
      <c r="S1642" s="14">
        <f>IFERROR(V1642/T1642,"0")</f>
        <v>28.934999999999999</v>
      </c>
      <c r="T1642" s="11">
        <v>16</v>
      </c>
      <c r="U1642" s="11">
        <v>36</v>
      </c>
      <c r="V1642" s="15">
        <f>R1642*U1642</f>
        <v>462.96</v>
      </c>
      <c r="W1642" s="11">
        <v>21</v>
      </c>
      <c r="X1642" s="11">
        <v>65</v>
      </c>
      <c r="Y1642" s="11">
        <v>39037945184</v>
      </c>
      <c r="Z1642" s="11">
        <v>63144138</v>
      </c>
      <c r="AA1642" s="16">
        <f>IFERROR((MID(AE1642,FIND("ends=",AE1642)+5,FIND("000&amp;starts",AE1642)-FIND("ends=",AE1642)-5)+8*3600)/86400+70*365+19,"")</f>
        <v>42033.387638888889</v>
      </c>
      <c r="AB1642" s="17" t="str">
        <f>HYPERLINK("http://item.taobao.com/item.htm?id="&amp;Y1642,"点击查看")</f>
        <v>点击查看</v>
      </c>
      <c r="AC1642" s="11">
        <f>YEAR(D1642)</f>
        <v>2010</v>
      </c>
      <c r="AD1642" s="11"/>
      <c r="AE1642" s="11" t="s">
        <v>6429</v>
      </c>
      <c r="AF1642" s="11"/>
      <c r="AG1642" s="11" t="s">
        <v>12124</v>
      </c>
    </row>
    <row r="1643" spans="1:33" x14ac:dyDescent="0.15">
      <c r="A1643" s="11" t="s">
        <v>14895</v>
      </c>
      <c r="B1643" s="11" t="s">
        <v>15823</v>
      </c>
      <c r="C1643" s="11" t="s">
        <v>14894</v>
      </c>
      <c r="D1643" s="12">
        <v>40187</v>
      </c>
      <c r="E1643" s="11" t="s">
        <v>14961</v>
      </c>
      <c r="F1643" s="11" t="s">
        <v>14962</v>
      </c>
      <c r="G1643" s="11" t="s">
        <v>23</v>
      </c>
      <c r="H1643" s="11" t="s">
        <v>10320</v>
      </c>
      <c r="I1643" s="11" t="str">
        <f>IF(AH$1="","",IFERROR(TRIM(MID($AG1643,FIND(":",$AG1643,FIND(AH$1,$AG1643))+1,FIND("=",$AG1643,FIND(AH$1,$AG1643))-FIND(":",$AG1643,FIND(AH$1,$AG1643))-1)),"卖家未填"))</f>
        <v>韩式炒年糕</v>
      </c>
      <c r="J1643" s="11" t="str">
        <f>IF(AI$1="","",IFERROR(TRIM(MID($AG1643,FIND(":",$AG1643,FIND(AI$1,$AG1643))+1,FIND("=",$AG1643,FIND(AI$1,$AG1643))-FIND(":",$AG1643,FIND(AI$1,$AG1643))-1)),"卖家未填"))</f>
        <v>270</v>
      </c>
      <c r="K1643" s="11" t="str">
        <f>IF(AJ$1="","",IFERROR(TRIM(MID($AG1643,FIND(":",$AG1643,FIND(AJ$1,$AG1643))+1,FIND("=",$AG1643,FIND(AJ$1,$AG1643))-FIND(":",$AG1643,FIND(AJ$1,$AG1643))-1)),"卖家未填"))</f>
        <v>卖家未填</v>
      </c>
      <c r="L1643" s="11" t="str">
        <f>IF(AK$1="","",IFERROR(TRIM(MID($AG1643,FIND(":",$AG1643,FIND(AK$1,$AG1643))+1,FIND("=",$AG1643,FIND(AK$1,$AG1643))-FIND(":",$AG1643,FIND(AK$1,$AG1643))-1)),"卖家未填"))</f>
        <v>卖家未填</v>
      </c>
      <c r="M1643" s="11" t="str">
        <f>IF(AL$1="","",IFERROR(TRIM(MID($AG1643,FIND(":",$AG1643,FIND(AL$1,$AG1643))+1,FIND("=",$AG1643,FIND(AL$1,$AG1643))-FIND(":",$AG1643,FIND(AL$1,$AG1643))-1)),"卖家未填"))</f>
        <v>包装</v>
      </c>
      <c r="N1643" s="11" t="s">
        <v>1494</v>
      </c>
      <c r="O1643" s="11" t="s">
        <v>4402</v>
      </c>
      <c r="P1643" s="13">
        <v>25</v>
      </c>
      <c r="Q1643" s="13">
        <v>7.7</v>
      </c>
      <c r="R1643" s="11">
        <v>7.7</v>
      </c>
      <c r="S1643" s="14">
        <f>IFERROR(V1643/T1643,"0")</f>
        <v>35.53846153846154</v>
      </c>
      <c r="T1643" s="11">
        <v>13</v>
      </c>
      <c r="U1643" s="11">
        <v>60</v>
      </c>
      <c r="V1643" s="15">
        <f>R1643*U1643</f>
        <v>462</v>
      </c>
      <c r="W1643" s="11">
        <v>86</v>
      </c>
      <c r="X1643" s="11">
        <v>325</v>
      </c>
      <c r="Y1643" s="11">
        <v>36614376129</v>
      </c>
      <c r="Z1643" s="11">
        <v>60335447</v>
      </c>
      <c r="AA1643" s="16">
        <f>IFERROR((MID(AE1643,FIND("ends=",AE1643)+5,FIND("000&amp;starts",AE1643)-FIND("ends=",AE1643)-5)+8*3600)/86400+70*365+19,"")</f>
        <v>42030.990057870367</v>
      </c>
      <c r="AB1643" s="17" t="str">
        <f>HYPERLINK("http://item.taobao.com/item.htm?id="&amp;Y1643,"点击查看")</f>
        <v>点击查看</v>
      </c>
      <c r="AC1643" s="11">
        <f>YEAR(D1643)</f>
        <v>2010</v>
      </c>
      <c r="AD1643" s="11"/>
      <c r="AE1643" s="11" t="s">
        <v>6581</v>
      </c>
      <c r="AF1643" s="11" t="s">
        <v>9545</v>
      </c>
      <c r="AG1643" s="11" t="s">
        <v>12277</v>
      </c>
    </row>
    <row r="1644" spans="1:33" x14ac:dyDescent="0.15">
      <c r="A1644" s="11" t="s">
        <v>14908</v>
      </c>
      <c r="B1644" s="11" t="s">
        <v>15726</v>
      </c>
      <c r="C1644" s="11" t="s">
        <v>14909</v>
      </c>
      <c r="D1644" s="12">
        <v>39317</v>
      </c>
      <c r="E1644" s="11" t="s">
        <v>24</v>
      </c>
      <c r="F1644" s="11" t="s">
        <v>24</v>
      </c>
      <c r="G1644" s="11" t="s">
        <v>24</v>
      </c>
      <c r="H1644" s="11" t="s">
        <v>10322</v>
      </c>
      <c r="I1644" s="11" t="str">
        <f>IF(AH$1="","",IFERROR(TRIM(MID($AG1644,FIND(":",$AG1644,FIND(AH$1,$AG1644))+1,FIND("=",$AG1644,FIND(AH$1,$AG1644))-FIND(":",$AG1644,FIND(AH$1,$AG1644))-1)),"卖家未填"))</f>
        <v>卖家未填</v>
      </c>
      <c r="J1644" s="11" t="str">
        <f>IF(AI$1="","",IFERROR(TRIM(MID($AG1644,FIND(":",$AG1644,FIND(AI$1,$AG1644))+1,FIND("=",$AG1644,FIND(AI$1,$AG1644))-FIND(":",$AG1644,FIND(AI$1,$AG1644))-1)),"卖家未填"))</f>
        <v>160</v>
      </c>
      <c r="K1644" s="11" t="str">
        <f>IF(AJ$1="","",IFERROR(TRIM(MID($AG1644,FIND(":",$AG1644,FIND(AJ$1,$AG1644))+1,FIND("=",$AG1644,FIND(AJ$1,$AG1644))-FIND(":",$AG1644,FIND(AJ$1,$AG1644))-1)),"卖家未填"))</f>
        <v>卖家未填</v>
      </c>
      <c r="L1644" s="11" t="str">
        <f>IF(AK$1="","",IFERROR(TRIM(MID($AG1644,FIND(":",$AG1644,FIND(AK$1,$AG1644))+1,FIND("=",$AG1644,FIND(AK$1,$AG1644))-FIND(":",$AG1644,FIND(AK$1,$AG1644))-1)),"卖家未填"))</f>
        <v>卖家未填</v>
      </c>
      <c r="M1644" s="11" t="str">
        <f>IF(AL$1="","",IFERROR(TRIM(MID($AG1644,FIND(":",$AG1644,FIND(AL$1,$AG1644))+1,FIND("=",$AG1644,FIND(AL$1,$AG1644))-FIND(":",$AG1644,FIND(AL$1,$AG1644))-1)),"卖家未填"))</f>
        <v>包装</v>
      </c>
      <c r="N1644" s="11" t="s">
        <v>2585</v>
      </c>
      <c r="O1644" s="11" t="s">
        <v>4830</v>
      </c>
      <c r="P1644" s="13">
        <v>42</v>
      </c>
      <c r="Q1644" s="13"/>
      <c r="R1644" s="11">
        <v>42</v>
      </c>
      <c r="S1644" s="14">
        <f>IFERROR(V1644/T1644,"0")</f>
        <v>92.4</v>
      </c>
      <c r="T1644" s="11">
        <v>5</v>
      </c>
      <c r="U1644" s="11">
        <v>11</v>
      </c>
      <c r="V1644" s="15">
        <f>R1644*U1644</f>
        <v>462</v>
      </c>
      <c r="W1644" s="11">
        <v>0</v>
      </c>
      <c r="X1644" s="11">
        <v>16</v>
      </c>
      <c r="Y1644" s="11">
        <v>43268441028</v>
      </c>
      <c r="Z1644" s="11">
        <v>34777049</v>
      </c>
      <c r="AA1644" s="16">
        <f>IFERROR((MID(AE1644,FIND("ends=",AE1644)+5,FIND("000&amp;starts",AE1644)-FIND("ends=",AE1644)-5)+8*3600)/86400+70*365+19,"")</f>
        <v>42032.071273148147</v>
      </c>
      <c r="AB1644" s="17" t="str">
        <f>HYPERLINK("http://item.taobao.com/item.htm?id="&amp;Y1644,"点击查看")</f>
        <v>点击查看</v>
      </c>
      <c r="AC1644" s="11">
        <f>YEAR(D1644)</f>
        <v>2007</v>
      </c>
      <c r="AD1644" s="11"/>
      <c r="AE1644" s="11" t="s">
        <v>7663</v>
      </c>
      <c r="AF1644" s="11"/>
      <c r="AG1644" s="11" t="s">
        <v>13261</v>
      </c>
    </row>
    <row r="1645" spans="1:33" x14ac:dyDescent="0.15">
      <c r="A1645" s="11" t="s">
        <v>14895</v>
      </c>
      <c r="B1645" s="11" t="s">
        <v>15626</v>
      </c>
      <c r="C1645" s="11" t="s">
        <v>14894</v>
      </c>
      <c r="D1645" s="12">
        <v>40378</v>
      </c>
      <c r="E1645" s="11" t="s">
        <v>14957</v>
      </c>
      <c r="F1645" s="11" t="s">
        <v>15074</v>
      </c>
      <c r="G1645" s="11" t="s">
        <v>120</v>
      </c>
      <c r="H1645" s="11" t="s">
        <v>10322</v>
      </c>
      <c r="I1645" s="11" t="str">
        <f>IF(AH$1="","",IFERROR(TRIM(MID($AG1645,FIND(":",$AG1645,FIND(AH$1,$AG1645))+1,FIND("=",$AG1645,FIND(AH$1,$AG1645))-FIND(":",$AG1645,FIND(AH$1,$AG1645))-1)),"卖家未填"))</f>
        <v>卖家未填</v>
      </c>
      <c r="J1645" s="11" t="str">
        <f>IF(AI$1="","",IFERROR(TRIM(MID($AG1645,FIND(":",$AG1645,FIND(AI$1,$AG1645))+1,FIND("=",$AG1645,FIND(AI$1,$AG1645))-FIND(":",$AG1645,FIND(AI$1,$AG1645))-1)),"卖家未填"))</f>
        <v>500</v>
      </c>
      <c r="K1645" s="11" t="str">
        <f>IF(AJ$1="","",IFERROR(TRIM(MID($AG1645,FIND(":",$AG1645,FIND(AJ$1,$AG1645))+1,FIND("=",$AG1645,FIND(AJ$1,$AG1645))-FIND(":",$AG1645,FIND(AJ$1,$AG1645))-1)),"卖家未填"))</f>
        <v>卖家未填</v>
      </c>
      <c r="L1645" s="11" t="str">
        <f>IF(AK$1="","",IFERROR(TRIM(MID($AG1645,FIND(":",$AG1645,FIND(AK$1,$AG1645))+1,FIND("=",$AG1645,FIND(AK$1,$AG1645))-FIND(":",$AG1645,FIND(AK$1,$AG1645))-1)),"卖家未填"))</f>
        <v>卖家未填</v>
      </c>
      <c r="M1645" s="11" t="str">
        <f>IF(AL$1="","",IFERROR(TRIM(MID($AG1645,FIND(":",$AG1645,FIND(AL$1,$AG1645))+1,FIND("=",$AG1645,FIND(AL$1,$AG1645))-FIND(":",$AG1645,FIND(AL$1,$AG1645))-1)),"卖家未填"))</f>
        <v>散装</v>
      </c>
      <c r="N1645" s="11" t="s">
        <v>1088</v>
      </c>
      <c r="O1645" s="11" t="s">
        <v>4541</v>
      </c>
      <c r="P1645" s="13">
        <v>4.8</v>
      </c>
      <c r="Q1645" s="13"/>
      <c r="R1645" s="11">
        <v>4.8</v>
      </c>
      <c r="S1645" s="14">
        <f>IFERROR(V1645/T1645,"0")</f>
        <v>20.945454545454542</v>
      </c>
      <c r="T1645" s="11">
        <v>22</v>
      </c>
      <c r="U1645" s="11">
        <v>96</v>
      </c>
      <c r="V1645" s="15">
        <f>R1645*U1645</f>
        <v>460.79999999999995</v>
      </c>
      <c r="W1645" s="11">
        <v>8</v>
      </c>
      <c r="X1645" s="11">
        <v>101</v>
      </c>
      <c r="Y1645" s="11">
        <v>12893297721</v>
      </c>
      <c r="Z1645" s="11">
        <v>62187105</v>
      </c>
      <c r="AA1645" s="16">
        <f>IFERROR((MID(AE1645,FIND("ends=",AE1645)+5,FIND("000&amp;starts",AE1645)-FIND("ends=",AE1645)-5)+8*3600)/86400+70*365+19,"")</f>
        <v>42029.80972222222</v>
      </c>
      <c r="AB1645" s="17" t="str">
        <f>HYPERLINK("http://item.taobao.com/item.htm?id="&amp;Y1645,"点击查看")</f>
        <v>点击查看</v>
      </c>
      <c r="AC1645" s="11">
        <f>YEAR(D1645)</f>
        <v>2010</v>
      </c>
      <c r="AD1645" s="11"/>
      <c r="AE1645" s="11" t="s">
        <v>6193</v>
      </c>
      <c r="AF1645" s="11"/>
      <c r="AG1645" s="11" t="s">
        <v>11899</v>
      </c>
    </row>
    <row r="1646" spans="1:33" x14ac:dyDescent="0.15">
      <c r="A1646" s="11" t="s">
        <v>14895</v>
      </c>
      <c r="B1646" s="11" t="s">
        <v>15385</v>
      </c>
      <c r="C1646" s="11" t="s">
        <v>14897</v>
      </c>
      <c r="D1646" s="12">
        <v>41247</v>
      </c>
      <c r="E1646" s="11" t="s">
        <v>24</v>
      </c>
      <c r="F1646" s="11" t="s">
        <v>24</v>
      </c>
      <c r="G1646" s="11" t="s">
        <v>24</v>
      </c>
      <c r="H1646" s="11" t="s">
        <v>10331</v>
      </c>
      <c r="I1646" s="11" t="str">
        <f>IF(AH$1="","",IFERROR(TRIM(MID($AG1646,FIND(":",$AG1646,FIND(AH$1,$AG1646))+1,FIND("=",$AG1646,FIND(AH$1,$AG1646))-FIND(":",$AG1646,FIND(AH$1,$AG1646))-1)),"卖家未填"))</f>
        <v>卖家未填</v>
      </c>
      <c r="J1646" s="11" t="str">
        <f>IF(AI$1="","",IFERROR(TRIM(MID($AG1646,FIND(":",$AG1646,FIND(AI$1,$AG1646))+1,FIND("=",$AG1646,FIND(AI$1,$AG1646))-FIND(":",$AG1646,FIND(AI$1,$AG1646))-1)),"卖家未填"))</f>
        <v>500</v>
      </c>
      <c r="K1646" s="11" t="str">
        <f>IF(AJ$1="","",IFERROR(TRIM(MID($AG1646,FIND(":",$AG1646,FIND(AJ$1,$AG1646))+1,FIND("=",$AG1646,FIND(AJ$1,$AG1646))-FIND(":",$AG1646,FIND(AJ$1,$AG1646))-1)),"卖家未填"))</f>
        <v>卖家未填</v>
      </c>
      <c r="L1646" s="11" t="str">
        <f>IF(AK$1="","",IFERROR(TRIM(MID($AG1646,FIND(":",$AG1646,FIND(AK$1,$AG1646))+1,FIND("=",$AG1646,FIND(AK$1,$AG1646))-FIND(":",$AG1646,FIND(AK$1,$AG1646))-1)),"卖家未填"))</f>
        <v>卖家未填</v>
      </c>
      <c r="M1646" s="11" t="str">
        <f>IF(AL$1="","",IFERROR(TRIM(MID($AG1646,FIND(":",$AG1646,FIND(AL$1,$AG1646))+1,FIND("=",$AG1646,FIND(AL$1,$AG1646))-FIND(":",$AG1646,FIND(AL$1,$AG1646))-1)),"卖家未填"))</f>
        <v>散装</v>
      </c>
      <c r="N1646" s="11" t="s">
        <v>1608</v>
      </c>
      <c r="O1646" s="11" t="s">
        <v>4438</v>
      </c>
      <c r="P1646" s="13">
        <v>32</v>
      </c>
      <c r="Q1646" s="13">
        <v>23.04</v>
      </c>
      <c r="R1646" s="11">
        <v>23.04</v>
      </c>
      <c r="S1646" s="14">
        <f>IFERROR(V1646/T1646,"0")</f>
        <v>38.4</v>
      </c>
      <c r="T1646" s="11">
        <v>12</v>
      </c>
      <c r="U1646" s="11">
        <v>20</v>
      </c>
      <c r="V1646" s="15">
        <f>R1646*U1646</f>
        <v>460.79999999999995</v>
      </c>
      <c r="W1646" s="11">
        <v>6</v>
      </c>
      <c r="X1646" s="11">
        <v>62</v>
      </c>
      <c r="Y1646" s="11">
        <v>37464192185</v>
      </c>
      <c r="Z1646" s="11">
        <v>101369606</v>
      </c>
      <c r="AA1646" s="16">
        <f>IFERROR((MID(AE1646,FIND("ends=",AE1646)+5,FIND("000&amp;starts",AE1646)-FIND("ends=",AE1646)-5)+8*3600)/86400+70*365+19,"")</f>
        <v>42032.842222222222</v>
      </c>
      <c r="AB1646" s="17" t="str">
        <f>HYPERLINK("http://item.taobao.com/item.htm?id="&amp;Y1646,"点击查看")</f>
        <v>点击查看</v>
      </c>
      <c r="AC1646" s="11">
        <f>YEAR(D1646)</f>
        <v>2012</v>
      </c>
      <c r="AD1646" s="11"/>
      <c r="AE1646" s="11" t="s">
        <v>6694</v>
      </c>
      <c r="AF1646" s="11" t="s">
        <v>9566</v>
      </c>
      <c r="AG1646" s="11" t="s">
        <v>12383</v>
      </c>
    </row>
    <row r="1647" spans="1:33" x14ac:dyDescent="0.15">
      <c r="A1647" s="11" t="s">
        <v>14895</v>
      </c>
      <c r="B1647" s="11" t="s">
        <v>15661</v>
      </c>
      <c r="C1647" s="11" t="s">
        <v>14897</v>
      </c>
      <c r="D1647" s="12">
        <v>39852</v>
      </c>
      <c r="E1647" s="11" t="s">
        <v>14967</v>
      </c>
      <c r="F1647" s="11" t="s">
        <v>15035</v>
      </c>
      <c r="G1647" s="11" t="s">
        <v>83</v>
      </c>
      <c r="H1647" s="11" t="s">
        <v>10493</v>
      </c>
      <c r="I1647" s="11" t="str">
        <f>IF(AH$1="","",IFERROR(TRIM(MID($AG1647,FIND(":",$AG1647,FIND(AH$1,$AG1647))+1,FIND("=",$AG1647,FIND(AH$1,$AG1647))-FIND(":",$AG1647,FIND(AH$1,$AG1647))-1)),"卖家未填"))</f>
        <v>年糕条</v>
      </c>
      <c r="J1647" s="11" t="str">
        <f>IF(AI$1="","",IFERROR(TRIM(MID($AG1647,FIND(":",$AG1647,FIND(AI$1,$AG1647))+1,FIND("=",$AG1647,FIND(AI$1,$AG1647))-FIND(":",$AG1647,FIND(AI$1,$AG1647))-1)),"卖家未填"))</f>
        <v>500</v>
      </c>
      <c r="K1647" s="11" t="str">
        <f>IF(AJ$1="","",IFERROR(TRIM(MID($AG1647,FIND(":",$AG1647,FIND(AJ$1,$AG1647))+1,FIND("=",$AG1647,FIND(AJ$1,$AG1647))-FIND(":",$AG1647,FIND(AJ$1,$AG1647))-1)),"卖家未填"))</f>
        <v>卖家未填</v>
      </c>
      <c r="L1647" s="11" t="str">
        <f>IF(AK$1="","",IFERROR(TRIM(MID($AG1647,FIND(":",$AG1647,FIND(AK$1,$AG1647))+1,FIND("=",$AG1647,FIND(AK$1,$AG1647))-FIND(":",$AG1647,FIND(AK$1,$AG1647))-1)),"卖家未填"))</f>
        <v>卖家未填</v>
      </c>
      <c r="M1647" s="11" t="str">
        <f>IF(AL$1="","",IFERROR(TRIM(MID($AG1647,FIND(":",$AG1647,FIND(AL$1,$AG1647))+1,FIND("=",$AG1647,FIND(AL$1,$AG1647))-FIND(":",$AG1647,FIND(AL$1,$AG1647))-1)),"卖家未填"))</f>
        <v>包装</v>
      </c>
      <c r="N1647" s="11" t="s">
        <v>1166</v>
      </c>
      <c r="O1647" s="11" t="s">
        <v>4523</v>
      </c>
      <c r="P1647" s="13">
        <v>15</v>
      </c>
      <c r="Q1647" s="13">
        <v>11.8</v>
      </c>
      <c r="R1647" s="11">
        <v>11.8</v>
      </c>
      <c r="S1647" s="14">
        <f>IFERROR(V1647/T1647,"0")</f>
        <v>23.01</v>
      </c>
      <c r="T1647" s="11">
        <v>20</v>
      </c>
      <c r="U1647" s="11">
        <v>39</v>
      </c>
      <c r="V1647" s="15">
        <f>R1647*U1647</f>
        <v>460.20000000000005</v>
      </c>
      <c r="W1647" s="11">
        <v>39</v>
      </c>
      <c r="X1647" s="11">
        <v>214</v>
      </c>
      <c r="Y1647" s="11">
        <v>38104592797</v>
      </c>
      <c r="Z1647" s="11">
        <v>37082349</v>
      </c>
      <c r="AA1647" s="16">
        <f>IFERROR((MID(AE1647,FIND("ends=",AE1647)+5,FIND("000&amp;starts",AE1647)-FIND("ends=",AE1647)-5)+8*3600)/86400+70*365+19,"")</f>
        <v>42033.636365740742</v>
      </c>
      <c r="AB1647" s="17" t="str">
        <f>HYPERLINK("http://item.taobao.com/item.htm?id="&amp;Y1647,"点击查看")</f>
        <v>点击查看</v>
      </c>
      <c r="AC1647" s="11">
        <f>YEAR(D1647)</f>
        <v>2009</v>
      </c>
      <c r="AD1647" s="11"/>
      <c r="AE1647" s="11" t="s">
        <v>6269</v>
      </c>
      <c r="AF1647" s="11" t="s">
        <v>9771</v>
      </c>
      <c r="AG1647" s="11" t="s">
        <v>11970</v>
      </c>
    </row>
    <row r="1648" spans="1:33" x14ac:dyDescent="0.15">
      <c r="A1648" s="11" t="s">
        <v>14895</v>
      </c>
      <c r="B1648" s="11" t="s">
        <v>15176</v>
      </c>
      <c r="C1648" s="11" t="s">
        <v>14894</v>
      </c>
      <c r="D1648" s="12">
        <v>40377</v>
      </c>
      <c r="E1648" s="11" t="s">
        <v>14961</v>
      </c>
      <c r="F1648" s="11" t="s">
        <v>14962</v>
      </c>
      <c r="G1648" s="11" t="s">
        <v>23</v>
      </c>
      <c r="H1648" s="11" t="s">
        <v>10320</v>
      </c>
      <c r="I1648" s="11" t="str">
        <f>IF(AH$1="","",IFERROR(TRIM(MID($AG1648,FIND(":",$AG1648,FIND(AH$1,$AG1648))+1,FIND("=",$AG1648,FIND(AH$1,$AG1648))-FIND(":",$AG1648,FIND(AH$1,$AG1648))-1)),"卖家未填"))</f>
        <v>炒年糕</v>
      </c>
      <c r="J1648" s="11" t="str">
        <f>IF(AI$1="","",IFERROR(TRIM(MID($AG1648,FIND(":",$AG1648,FIND(AI$1,$AG1648))+1,FIND("=",$AG1648,FIND(AI$1,$AG1648))-FIND(":",$AG1648,FIND(AI$1,$AG1648))-1)),"卖家未填"))</f>
        <v>1620</v>
      </c>
      <c r="K1648" s="11" t="str">
        <f>IF(AJ$1="","",IFERROR(TRIM(MID($AG1648,FIND(":",$AG1648,FIND(AJ$1,$AG1648))+1,FIND("=",$AG1648,FIND(AJ$1,$AG1648))-FIND(":",$AG1648,FIND(AJ$1,$AG1648))-1)),"卖家未填"))</f>
        <v>卖家未填</v>
      </c>
      <c r="L1648" s="11" t="str">
        <f>IF(AK$1="","",IFERROR(TRIM(MID($AG1648,FIND(":",$AG1648,FIND(AK$1,$AG1648))+1,FIND("=",$AG1648,FIND(AK$1,$AG1648))-FIND(":",$AG1648,FIND(AK$1,$AG1648))-1)),"卖家未填"))</f>
        <v>卖家未填</v>
      </c>
      <c r="M1648" s="11" t="str">
        <f>IF(AL$1="","",IFERROR(TRIM(MID($AG1648,FIND(":",$AG1648,FIND(AL$1,$AG1648))+1,FIND("=",$AG1648,FIND(AL$1,$AG1648))-FIND(":",$AG1648,FIND(AL$1,$AG1648))-1)),"卖家未填"))</f>
        <v>包装</v>
      </c>
      <c r="N1648" s="11" t="s">
        <v>2335</v>
      </c>
      <c r="O1648" s="11" t="s">
        <v>4407</v>
      </c>
      <c r="P1648" s="13">
        <v>81</v>
      </c>
      <c r="Q1648" s="13">
        <v>46.01</v>
      </c>
      <c r="R1648" s="11">
        <v>46.01</v>
      </c>
      <c r="S1648" s="14">
        <f>IFERROR(V1648/T1648,"0")</f>
        <v>76.683333333333323</v>
      </c>
      <c r="T1648" s="11">
        <v>6</v>
      </c>
      <c r="U1648" s="11">
        <v>10</v>
      </c>
      <c r="V1648" s="15">
        <f>R1648*U1648</f>
        <v>460.09999999999997</v>
      </c>
      <c r="W1648" s="11">
        <v>8</v>
      </c>
      <c r="X1648" s="11">
        <v>112</v>
      </c>
      <c r="Y1648" s="11">
        <v>36920154617</v>
      </c>
      <c r="Z1648" s="11">
        <v>62175602</v>
      </c>
      <c r="AA1648" s="16">
        <f>IFERROR((MID(AE1648,FIND("ends=",AE1648)+5,FIND("000&amp;starts",AE1648)-FIND("ends=",AE1648)-5)+8*3600)/86400+70*365+19,"")</f>
        <v>42031.890127314815</v>
      </c>
      <c r="AB1648" s="17" t="str">
        <f>HYPERLINK("http://item.taobao.com/item.htm?id="&amp;Y1648,"点击查看")</f>
        <v>点击查看</v>
      </c>
      <c r="AC1648" s="11">
        <f>YEAR(D1648)</f>
        <v>2010</v>
      </c>
      <c r="AD1648" s="11"/>
      <c r="AE1648" s="11" t="s">
        <v>7418</v>
      </c>
      <c r="AF1648" s="11" t="s">
        <v>9545</v>
      </c>
      <c r="AG1648" s="11" t="s">
        <v>13038</v>
      </c>
    </row>
    <row r="1649" spans="1:33" x14ac:dyDescent="0.15">
      <c r="A1649" s="11" t="s">
        <v>14908</v>
      </c>
      <c r="B1649" s="11" t="s">
        <v>15952</v>
      </c>
      <c r="C1649" s="11" t="s">
        <v>14909</v>
      </c>
      <c r="D1649" s="12">
        <v>40911</v>
      </c>
      <c r="E1649" s="11" t="s">
        <v>15099</v>
      </c>
      <c r="F1649" s="11" t="s">
        <v>15100</v>
      </c>
      <c r="G1649" s="11" t="s">
        <v>149</v>
      </c>
      <c r="H1649" s="11" t="s">
        <v>10322</v>
      </c>
      <c r="I1649" s="11" t="str">
        <f>IF(AH$1="","",IFERROR(TRIM(MID($AG1649,FIND(":",$AG1649,FIND(AH$1,$AG1649))+1,FIND("=",$AG1649,FIND(AH$1,$AG1649))-FIND(":",$AG1649,FIND(AH$1,$AG1649))-1)),"卖家未填"))</f>
        <v>卖家未填</v>
      </c>
      <c r="J1649" s="11" t="str">
        <f>IF(AI$1="","",IFERROR(TRIM(MID($AG1649,FIND(":",$AG1649,FIND(AI$1,$AG1649))+1,FIND("=",$AG1649,FIND(AI$1,$AG1649))-FIND(":",$AG1649,FIND(AI$1,$AG1649))-1)),"卖家未填"))</f>
        <v>1050</v>
      </c>
      <c r="K1649" s="11" t="str">
        <f>IF(AJ$1="","",IFERROR(TRIM(MID($AG1649,FIND(":",$AG1649,FIND(AJ$1,$AG1649))+1,FIND("=",$AG1649,FIND(AJ$1,$AG1649))-FIND(":",$AG1649,FIND(AJ$1,$AG1649))-1)),"卖家未填"))</f>
        <v>卖家未填</v>
      </c>
      <c r="L1649" s="11" t="str">
        <f>IF(AK$1="","",IFERROR(TRIM(MID($AG1649,FIND(":",$AG1649,FIND(AK$1,$AG1649))+1,FIND("=",$AG1649,FIND(AK$1,$AG1649))-FIND(":",$AG1649,FIND(AK$1,$AG1649))-1)),"卖家未填"))</f>
        <v>卖家未填</v>
      </c>
      <c r="M1649" s="11" t="str">
        <f>IF(AL$1="","",IFERROR(TRIM(MID($AG1649,FIND(":",$AG1649,FIND(AL$1,$AG1649))+1,FIND("=",$AG1649,FIND(AL$1,$AG1649))-FIND(":",$AG1649,FIND(AL$1,$AG1649))-1)),"卖家未填"))</f>
        <v>包装</v>
      </c>
      <c r="N1649" s="18" t="s">
        <v>11024</v>
      </c>
      <c r="O1649" s="11" t="s">
        <v>5271</v>
      </c>
      <c r="P1649" s="13">
        <v>115</v>
      </c>
      <c r="Q1649" s="13"/>
      <c r="R1649" s="11">
        <v>115</v>
      </c>
      <c r="S1649" s="14">
        <f>IFERROR(V1649/T1649,"0")</f>
        <v>153.33333333333334</v>
      </c>
      <c r="T1649" s="11">
        <v>3</v>
      </c>
      <c r="U1649" s="11">
        <v>4</v>
      </c>
      <c r="V1649" s="15">
        <f>R1649*U1649</f>
        <v>460</v>
      </c>
      <c r="W1649" s="11">
        <v>0</v>
      </c>
      <c r="X1649" s="11">
        <v>3</v>
      </c>
      <c r="Y1649" s="11">
        <v>43312292609</v>
      </c>
      <c r="Z1649" s="11">
        <v>70197060</v>
      </c>
      <c r="AA1649" s="16">
        <f>IFERROR((MID(AE1649,FIND("ends=",AE1649)+5,FIND("000&amp;starts",AE1649)-FIND("ends=",AE1649)-5)+8*3600)/86400+70*365+19,"")</f>
        <v>42034.707696759258</v>
      </c>
      <c r="AB1649" s="17" t="str">
        <f>HYPERLINK("http://item.taobao.com/item.htm?id="&amp;Y1649,"点击查看")</f>
        <v>点击查看</v>
      </c>
      <c r="AC1649" s="11">
        <f>YEAR(D1649)</f>
        <v>2012</v>
      </c>
      <c r="AD1649" s="11"/>
      <c r="AE1649" s="11" t="s">
        <v>8641</v>
      </c>
      <c r="AF1649" s="11"/>
      <c r="AG1649" s="11" t="s">
        <v>13568</v>
      </c>
    </row>
    <row r="1650" spans="1:33" x14ac:dyDescent="0.15">
      <c r="A1650" s="11" t="s">
        <v>14947</v>
      </c>
      <c r="B1650" s="11" t="s">
        <v>16383</v>
      </c>
      <c r="C1650" s="11" t="s">
        <v>14946</v>
      </c>
      <c r="D1650" s="12">
        <v>41388</v>
      </c>
      <c r="E1650" s="11" t="s">
        <v>14967</v>
      </c>
      <c r="F1650" s="11" t="s">
        <v>14968</v>
      </c>
      <c r="G1650" s="11" t="s">
        <v>28</v>
      </c>
      <c r="H1650" s="11" t="s">
        <v>10467</v>
      </c>
      <c r="I1650" s="11" t="str">
        <f>IF(AH$1="","",IFERROR(TRIM(MID($AG1650,FIND(":",$AG1650,FIND(AH$1,$AG1650))+1,FIND("=",$AG1650,FIND(AH$1,$AG1650))-FIND(":",$AG1650,FIND(AH$1,$AG1650))-1)),"卖家未填"))</f>
        <v>年糕条</v>
      </c>
      <c r="J1650" s="11" t="str">
        <f>IF(AI$1="","",IFERROR(TRIM(MID($AG1650,FIND(":",$AG1650,FIND(AI$1,$AG1650))+1,FIND("=",$AG1650,FIND(AI$1,$AG1650))-FIND(":",$AG1650,FIND(AI$1,$AG1650))-1)),"卖家未填"))</f>
        <v>500</v>
      </c>
      <c r="K1650" s="11" t="str">
        <f>IF(AJ$1="","",IFERROR(TRIM(MID($AG1650,FIND(":",$AG1650,FIND(AJ$1,$AG1650))+1,FIND("=",$AG1650,FIND(AJ$1,$AG1650))-FIND(":",$AG1650,FIND(AJ$1,$AG1650))-1)),"卖家未填"))</f>
        <v>3人份</v>
      </c>
      <c r="L1650" s="11" t="str">
        <f>IF(AK$1="","",IFERROR(TRIM(MID($AG1650,FIND(":",$AG1650,FIND(AK$1,$AG1650))+1,FIND("=",$AG1650,FIND(AK$1,$AG1650))-FIND(":",$AG1650,FIND(AK$1,$AG1650))-1)),"卖家未填"))</f>
        <v>1周</v>
      </c>
      <c r="M1650" s="11" t="str">
        <f>IF(AL$1="","",IFERROR(TRIM(MID($AG1650,FIND(":",$AG1650,FIND(AL$1,$AG1650))+1,FIND("=",$AG1650,FIND(AL$1,$AG1650))-FIND(":",$AG1650,FIND(AL$1,$AG1650))-1)),"卖家未填"))</f>
        <v>包装</v>
      </c>
      <c r="N1650" s="11" t="s">
        <v>4190</v>
      </c>
      <c r="O1650" s="11" t="s">
        <v>4440</v>
      </c>
      <c r="P1650" s="13">
        <v>10</v>
      </c>
      <c r="Q1650" s="13"/>
      <c r="R1650" s="11">
        <v>10</v>
      </c>
      <c r="S1650" s="14">
        <f>IFERROR(V1650/T1650,"0")</f>
        <v>230</v>
      </c>
      <c r="T1650" s="11">
        <v>2</v>
      </c>
      <c r="U1650" s="11">
        <v>46</v>
      </c>
      <c r="V1650" s="15">
        <f>R1650*U1650</f>
        <v>460</v>
      </c>
      <c r="W1650" s="11">
        <v>2</v>
      </c>
      <c r="X1650" s="11">
        <v>6</v>
      </c>
      <c r="Y1650" s="11">
        <v>40488614562</v>
      </c>
      <c r="Z1650" s="11">
        <v>103722589</v>
      </c>
      <c r="AA1650" s="16">
        <f>IFERROR((MID(AE1650,FIND("ends=",AE1650)+5,FIND("000&amp;starts",AE1650)-FIND("ends=",AE1650)-5)+8*3600)/86400+70*365+19,"")</f>
        <v>42033.842650462961</v>
      </c>
      <c r="AB1650" s="17" t="str">
        <f>HYPERLINK("http://item.taobao.com/item.htm?id="&amp;Y1650,"点击查看")</f>
        <v>点击查看</v>
      </c>
      <c r="AC1650" s="11">
        <f>YEAR(D1650)</f>
        <v>2013</v>
      </c>
      <c r="AD1650" s="11"/>
      <c r="AE1650" s="11" t="s">
        <v>9330</v>
      </c>
      <c r="AF1650" s="11" t="s">
        <v>9739</v>
      </c>
      <c r="AG1650" s="11" t="s">
        <v>14699</v>
      </c>
    </row>
    <row r="1651" spans="1:33" x14ac:dyDescent="0.15">
      <c r="A1651" s="11" t="s">
        <v>14895</v>
      </c>
      <c r="B1651" s="11" t="s">
        <v>15696</v>
      </c>
      <c r="C1651" s="11" t="s">
        <v>14897</v>
      </c>
      <c r="D1651" s="12">
        <v>40309</v>
      </c>
      <c r="E1651" s="11" t="s">
        <v>46</v>
      </c>
      <c r="F1651" s="11" t="s">
        <v>14977</v>
      </c>
      <c r="G1651" s="11" t="s">
        <v>36</v>
      </c>
      <c r="H1651" s="11" t="s">
        <v>10504</v>
      </c>
      <c r="I1651" s="11" t="str">
        <f>IF(AH$1="","",IFERROR(TRIM(MID($AG1651,FIND(":",$AG1651,FIND(AH$1,$AG1651))+1,FIND("=",$AG1651,FIND(AH$1,$AG1651))-FIND(":",$AG1651,FIND(AH$1,$AG1651))-1)),"卖家未填"))</f>
        <v>打糕条</v>
      </c>
      <c r="J1651" s="11" t="str">
        <f>IF(AI$1="","",IFERROR(TRIM(MID($AG1651,FIND(":",$AG1651,FIND(AI$1,$AG1651))+1,FIND("=",$AG1651,FIND(AI$1,$AG1651))-FIND(":",$AG1651,FIND(AI$1,$AG1651))-1)),"卖家未填"))</f>
        <v>500</v>
      </c>
      <c r="K1651" s="11" t="str">
        <f>IF(AJ$1="","",IFERROR(TRIM(MID($AG1651,FIND(":",$AG1651,FIND(AJ$1,$AG1651))+1,FIND("=",$AG1651,FIND(AJ$1,$AG1651))-FIND(":",$AG1651,FIND(AJ$1,$AG1651))-1)),"卖家未填"))</f>
        <v>3人份</v>
      </c>
      <c r="L1651" s="11" t="str">
        <f>IF(AK$1="","",IFERROR(TRIM(MID($AG1651,FIND(":",$AG1651,FIND(AK$1,$AG1651))+1,FIND("=",$AG1651,FIND(AK$1,$AG1651))-FIND(":",$AG1651,FIND(AK$1,$AG1651))-1)),"卖家未填"))</f>
        <v>1个月</v>
      </c>
      <c r="M1651" s="11" t="str">
        <f>IF(AL$1="","",IFERROR(TRIM(MID($AG1651,FIND(":",$AG1651,FIND(AL$1,$AG1651))+1,FIND("=",$AG1651,FIND(AL$1,$AG1651))-FIND(":",$AG1651,FIND(AL$1,$AG1651))-1)),"卖家未填"))</f>
        <v>散装</v>
      </c>
      <c r="N1651" s="11" t="s">
        <v>1233</v>
      </c>
      <c r="O1651" s="11" t="s">
        <v>4504</v>
      </c>
      <c r="P1651" s="13">
        <v>8.5</v>
      </c>
      <c r="Q1651" s="13"/>
      <c r="R1651" s="11">
        <v>8.5</v>
      </c>
      <c r="S1651" s="14">
        <f>IFERROR(V1651/T1651,"0")</f>
        <v>25.5</v>
      </c>
      <c r="T1651" s="11">
        <v>18</v>
      </c>
      <c r="U1651" s="11">
        <v>54</v>
      </c>
      <c r="V1651" s="15">
        <f>R1651*U1651</f>
        <v>459</v>
      </c>
      <c r="W1651" s="11">
        <v>32</v>
      </c>
      <c r="X1651" s="11">
        <v>95</v>
      </c>
      <c r="Y1651" s="11">
        <v>38223680684</v>
      </c>
      <c r="Z1651" s="11">
        <v>61388371</v>
      </c>
      <c r="AA1651" s="16">
        <f>IFERROR((MID(AE1651,FIND("ends=",AE1651)+5,FIND("000&amp;starts",AE1651)-FIND("ends=",AE1651)-5)+8*3600)/86400+70*365+19,"")</f>
        <v>42032.444444444445</v>
      </c>
      <c r="AB1651" s="17" t="str">
        <f>HYPERLINK("http://item.taobao.com/item.htm?id="&amp;Y1651,"点击查看")</f>
        <v>点击查看</v>
      </c>
      <c r="AC1651" s="11">
        <f>YEAR(D1651)</f>
        <v>2010</v>
      </c>
      <c r="AD1651" s="11"/>
      <c r="AE1651" s="11" t="s">
        <v>6327</v>
      </c>
      <c r="AF1651" s="11" t="s">
        <v>9783</v>
      </c>
      <c r="AG1651" s="11" t="s">
        <v>12032</v>
      </c>
    </row>
    <row r="1652" spans="1:33" x14ac:dyDescent="0.15">
      <c r="A1652" s="11" t="s">
        <v>14895</v>
      </c>
      <c r="B1652" s="11" t="s">
        <v>15793</v>
      </c>
      <c r="C1652" s="11" t="s">
        <v>14897</v>
      </c>
      <c r="D1652" s="12">
        <v>41351</v>
      </c>
      <c r="E1652" s="11" t="s">
        <v>14959</v>
      </c>
      <c r="F1652" s="11" t="s">
        <v>15030</v>
      </c>
      <c r="G1652" s="11" t="s">
        <v>78</v>
      </c>
      <c r="H1652" s="11" t="s">
        <v>10322</v>
      </c>
      <c r="I1652" s="11" t="str">
        <f>IF(AH$1="","",IFERROR(TRIM(MID($AG1652,FIND(":",$AG1652,FIND(AH$1,$AG1652))+1,FIND("=",$AG1652,FIND(AH$1,$AG1652))-FIND(":",$AG1652,FIND(AH$1,$AG1652))-1)),"卖家未填"))</f>
        <v>卖家未填</v>
      </c>
      <c r="J1652" s="11" t="str">
        <f>IF(AI$1="","",IFERROR(TRIM(MID($AG1652,FIND(":",$AG1652,FIND(AI$1,$AG1652))+1,FIND("=",$AG1652,FIND(AI$1,$AG1652))-FIND(":",$AG1652,FIND(AI$1,$AG1652))-1)),"卖家未填"))</f>
        <v>500</v>
      </c>
      <c r="K1652" s="11" t="str">
        <f>IF(AJ$1="","",IFERROR(TRIM(MID($AG1652,FIND(":",$AG1652,FIND(AJ$1,$AG1652))+1,FIND("=",$AG1652,FIND(AJ$1,$AG1652))-FIND(":",$AG1652,FIND(AJ$1,$AG1652))-1)),"卖家未填"))</f>
        <v>卖家未填</v>
      </c>
      <c r="L1652" s="11" t="str">
        <f>IF(AK$1="","",IFERROR(TRIM(MID($AG1652,FIND(":",$AG1652,FIND(AK$1,$AG1652))+1,FIND("=",$AG1652,FIND(AK$1,$AG1652))-FIND(":",$AG1652,FIND(AK$1,$AG1652))-1)),"卖家未填"))</f>
        <v>卖家未填</v>
      </c>
      <c r="M1652" s="11" t="str">
        <f>IF(AL$1="","",IFERROR(TRIM(MID($AG1652,FIND(":",$AG1652,FIND(AL$1,$AG1652))+1,FIND("=",$AG1652,FIND(AL$1,$AG1652))-FIND(":",$AG1652,FIND(AL$1,$AG1652))-1)),"卖家未填"))</f>
        <v>散装</v>
      </c>
      <c r="N1652" s="11" t="s">
        <v>1431</v>
      </c>
      <c r="O1652" s="11" t="s">
        <v>4556</v>
      </c>
      <c r="P1652" s="13">
        <v>14.8</v>
      </c>
      <c r="Q1652" s="13"/>
      <c r="R1652" s="11">
        <v>14.8</v>
      </c>
      <c r="S1652" s="14">
        <f>IFERROR(V1652/T1652,"0")</f>
        <v>32.771428571428572</v>
      </c>
      <c r="T1652" s="11">
        <v>14</v>
      </c>
      <c r="U1652" s="11">
        <v>31</v>
      </c>
      <c r="V1652" s="15">
        <f>R1652*U1652</f>
        <v>458.8</v>
      </c>
      <c r="W1652" s="11">
        <v>8</v>
      </c>
      <c r="X1652" s="11">
        <v>15</v>
      </c>
      <c r="Y1652" s="11">
        <v>24982140787</v>
      </c>
      <c r="Z1652" s="11">
        <v>102833857</v>
      </c>
      <c r="AA1652" s="16">
        <f>IFERROR((MID(AE1652,FIND("ends=",AE1652)+5,FIND("000&amp;starts",AE1652)-FIND("ends=",AE1652)-5)+8*3600)/86400+70*365+19,"")</f>
        <v>42031.635636574079</v>
      </c>
      <c r="AB1652" s="17" t="str">
        <f>HYPERLINK("http://item.taobao.com/item.htm?id="&amp;Y1652,"点击查看")</f>
        <v>点击查看</v>
      </c>
      <c r="AC1652" s="11">
        <f>YEAR(D1652)</f>
        <v>2013</v>
      </c>
      <c r="AD1652" s="11"/>
      <c r="AE1652" s="11" t="s">
        <v>6519</v>
      </c>
      <c r="AF1652" s="11"/>
      <c r="AG1652" s="11" t="s">
        <v>12215</v>
      </c>
    </row>
    <row r="1653" spans="1:33" x14ac:dyDescent="0.15">
      <c r="A1653" s="11" t="s">
        <v>14895</v>
      </c>
      <c r="B1653" s="11" t="s">
        <v>15738</v>
      </c>
      <c r="C1653" s="11" t="s">
        <v>14897</v>
      </c>
      <c r="D1653" s="12">
        <v>40983</v>
      </c>
      <c r="E1653" s="11" t="s">
        <v>14965</v>
      </c>
      <c r="F1653" s="11" t="s">
        <v>14970</v>
      </c>
      <c r="G1653" s="11" t="s">
        <v>30</v>
      </c>
      <c r="H1653" s="11" t="s">
        <v>10322</v>
      </c>
      <c r="I1653" s="11" t="str">
        <f>IF(AH$1="","",IFERROR(TRIM(MID($AG1653,FIND(":",$AG1653,FIND(AH$1,$AG1653))+1,FIND("=",$AG1653,FIND(AH$1,$AG1653))-FIND(":",$AG1653,FIND(AH$1,$AG1653))-1)),"卖家未填"))</f>
        <v>卖家未填</v>
      </c>
      <c r="J1653" s="11" t="str">
        <f>IF(AI$1="","",IFERROR(TRIM(MID($AG1653,FIND(":",$AG1653,FIND(AI$1,$AG1653))+1,FIND("=",$AG1653,FIND(AI$1,$AG1653))-FIND(":",$AG1653,FIND(AI$1,$AG1653))-1)),"卖家未填"))</f>
        <v>500</v>
      </c>
      <c r="K1653" s="11" t="str">
        <f>IF(AJ$1="","",IFERROR(TRIM(MID($AG1653,FIND(":",$AG1653,FIND(AJ$1,$AG1653))+1,FIND("=",$AG1653,FIND(AJ$1,$AG1653))-FIND(":",$AG1653,FIND(AJ$1,$AG1653))-1)),"卖家未填"))</f>
        <v>卖家未填</v>
      </c>
      <c r="L1653" s="11" t="str">
        <f>IF(AK$1="","",IFERROR(TRIM(MID($AG1653,FIND(":",$AG1653,FIND(AK$1,$AG1653))+1,FIND("=",$AG1653,FIND(AK$1,$AG1653))-FIND(":",$AG1653,FIND(AK$1,$AG1653))-1)),"卖家未填"))</f>
        <v>卖家未填</v>
      </c>
      <c r="M1653" s="11" t="str">
        <f>IF(AL$1="","",IFERROR(TRIM(MID($AG1653,FIND(":",$AG1653,FIND(AL$1,$AG1653))+1,FIND("=",$AG1653,FIND(AL$1,$AG1653))-FIND(":",$AG1653,FIND(AL$1,$AG1653))-1)),"卖家未填"))</f>
        <v>散装</v>
      </c>
      <c r="N1653" s="11" t="s">
        <v>1320</v>
      </c>
      <c r="O1653" s="11" t="s">
        <v>4778</v>
      </c>
      <c r="P1653" s="13">
        <v>10.8</v>
      </c>
      <c r="Q1653" s="13">
        <v>8.8000000000000007</v>
      </c>
      <c r="R1653" s="11">
        <v>8.8000000000000007</v>
      </c>
      <c r="S1653" s="14">
        <f>IFERROR(V1653/T1653,"0")</f>
        <v>28.6</v>
      </c>
      <c r="T1653" s="11">
        <v>16</v>
      </c>
      <c r="U1653" s="11">
        <v>52</v>
      </c>
      <c r="V1653" s="15">
        <f>R1653*U1653</f>
        <v>457.6</v>
      </c>
      <c r="W1653" s="11">
        <v>5</v>
      </c>
      <c r="X1653" s="11">
        <v>2</v>
      </c>
      <c r="Y1653" s="11">
        <v>43234262853</v>
      </c>
      <c r="Z1653" s="11">
        <v>70977287</v>
      </c>
      <c r="AA1653" s="16">
        <f>IFERROR((MID(AE1653,FIND("ends=",AE1653)+5,FIND("000&amp;starts",AE1653)-FIND("ends=",AE1653)-5)+8*3600)/86400+70*365+19,"")</f>
        <v>42031.805196759262</v>
      </c>
      <c r="AB1653" s="17" t="str">
        <f>HYPERLINK("http://item.taobao.com/item.htm?id="&amp;Y1653,"点击查看")</f>
        <v>点击查看</v>
      </c>
      <c r="AC1653" s="11">
        <f>YEAR(D1653)</f>
        <v>2012</v>
      </c>
      <c r="AD1653" s="11"/>
      <c r="AE1653" s="11" t="s">
        <v>6414</v>
      </c>
      <c r="AF1653" s="11"/>
      <c r="AG1653" s="11" t="s">
        <v>12112</v>
      </c>
    </row>
    <row r="1654" spans="1:33" x14ac:dyDescent="0.15">
      <c r="A1654" s="11" t="s">
        <v>14895</v>
      </c>
      <c r="B1654" s="11" t="s">
        <v>15944</v>
      </c>
      <c r="C1654" s="11" t="s">
        <v>14896</v>
      </c>
      <c r="D1654" s="12">
        <v>40519</v>
      </c>
      <c r="E1654" s="11" t="s">
        <v>14987</v>
      </c>
      <c r="F1654" s="11" t="s">
        <v>15048</v>
      </c>
      <c r="G1654" s="11" t="s">
        <v>95</v>
      </c>
      <c r="H1654" s="11" t="s">
        <v>10322</v>
      </c>
      <c r="I1654" s="11" t="str">
        <f>IF(AH$1="","",IFERROR(TRIM(MID($AG1654,FIND(":",$AG1654,FIND(AH$1,$AG1654))+1,FIND("=",$AG1654,FIND(AH$1,$AG1654))-FIND(":",$AG1654,FIND(AH$1,$AG1654))-1)),"卖家未填"))</f>
        <v>卖家未填</v>
      </c>
      <c r="J1654" s="11" t="str">
        <f>IF(AI$1="","",IFERROR(TRIM(MID($AG1654,FIND(":",$AG1654,FIND(AI$1,$AG1654))+1,FIND("=",$AG1654,FIND(AI$1,$AG1654))-FIND(":",$AG1654,FIND(AI$1,$AG1654))-1)),"卖家未填"))</f>
        <v>500</v>
      </c>
      <c r="K1654" s="11" t="str">
        <f>IF(AJ$1="","",IFERROR(TRIM(MID($AG1654,FIND(":",$AG1654,FIND(AJ$1,$AG1654))+1,FIND("=",$AG1654,FIND(AJ$1,$AG1654))-FIND(":",$AG1654,FIND(AJ$1,$AG1654))-1)),"卖家未填"))</f>
        <v>卖家未填</v>
      </c>
      <c r="L1654" s="11" t="str">
        <f>IF(AK$1="","",IFERROR(TRIM(MID($AG1654,FIND(":",$AG1654,FIND(AK$1,$AG1654))+1,FIND("=",$AG1654,FIND(AK$1,$AG1654))-FIND(":",$AG1654,FIND(AK$1,$AG1654))-1)),"卖家未填"))</f>
        <v>卖家未填</v>
      </c>
      <c r="M1654" s="11" t="str">
        <f>IF(AL$1="","",IFERROR(TRIM(MID($AG1654,FIND(":",$AG1654,FIND(AL$1,$AG1654))+1,FIND("=",$AG1654,FIND(AL$1,$AG1654))-FIND(":",$AG1654,FIND(AL$1,$AG1654))-1)),"卖家未填"))</f>
        <v>散装</v>
      </c>
      <c r="N1654" s="11" t="s">
        <v>1743</v>
      </c>
      <c r="O1654" s="11" t="s">
        <v>4663</v>
      </c>
      <c r="P1654" s="13">
        <v>8.8000000000000007</v>
      </c>
      <c r="Q1654" s="13"/>
      <c r="R1654" s="11">
        <v>8.8000000000000007</v>
      </c>
      <c r="S1654" s="14">
        <f>IFERROR(V1654/T1654,"0")</f>
        <v>45.760000000000005</v>
      </c>
      <c r="T1654" s="11">
        <v>10</v>
      </c>
      <c r="U1654" s="11">
        <v>52</v>
      </c>
      <c r="V1654" s="15">
        <f>R1654*U1654</f>
        <v>457.6</v>
      </c>
      <c r="W1654" s="11">
        <v>32</v>
      </c>
      <c r="X1654" s="11">
        <v>30</v>
      </c>
      <c r="Y1654" s="11">
        <v>39667969087</v>
      </c>
      <c r="Z1654" s="11">
        <v>63797860</v>
      </c>
      <c r="AA1654" s="16">
        <f>IFERROR((MID(AE1654,FIND("ends=",AE1654)+5,FIND("000&amp;starts",AE1654)-FIND("ends=",AE1654)-5)+8*3600)/86400+70*365+19,"")</f>
        <v>42029.695370370369</v>
      </c>
      <c r="AB1654" s="17" t="str">
        <f>HYPERLINK("http://item.taobao.com/item.htm?id="&amp;Y1654,"点击查看")</f>
        <v>点击查看</v>
      </c>
      <c r="AC1654" s="11">
        <f>YEAR(D1654)</f>
        <v>2010</v>
      </c>
      <c r="AD1654" s="11"/>
      <c r="AE1654" s="11" t="s">
        <v>6830</v>
      </c>
      <c r="AF1654" s="11"/>
      <c r="AG1654" s="11" t="s">
        <v>12506</v>
      </c>
    </row>
    <row r="1655" spans="1:33" x14ac:dyDescent="0.15">
      <c r="A1655" s="11" t="s">
        <v>14895</v>
      </c>
      <c r="B1655" s="11" t="s">
        <v>15741</v>
      </c>
      <c r="C1655" s="11" t="s">
        <v>14894</v>
      </c>
      <c r="D1655" s="12">
        <v>40279</v>
      </c>
      <c r="E1655" s="11" t="s">
        <v>15015</v>
      </c>
      <c r="F1655" s="11" t="s">
        <v>15043</v>
      </c>
      <c r="G1655" s="11" t="s">
        <v>90</v>
      </c>
      <c r="H1655" s="11" t="s">
        <v>10322</v>
      </c>
      <c r="I1655" s="11" t="str">
        <f>IF(AH$1="","",IFERROR(TRIM(MID($AG1655,FIND(":",$AG1655,FIND(AH$1,$AG1655))+1,FIND("=",$AG1655,FIND(AH$1,$AG1655))-FIND(":",$AG1655,FIND(AH$1,$AG1655))-1)),"卖家未填"))</f>
        <v>卖家未填</v>
      </c>
      <c r="J1655" s="11" t="str">
        <f>IF(AI$1="","",IFERROR(TRIM(MID($AG1655,FIND(":",$AG1655,FIND(AI$1,$AG1655))+1,FIND("=",$AG1655,FIND(AI$1,$AG1655))-FIND(":",$AG1655,FIND(AI$1,$AG1655))-1)),"卖家未填"))</f>
        <v>475</v>
      </c>
      <c r="K1655" s="11" t="str">
        <f>IF(AJ$1="","",IFERROR(TRIM(MID($AG1655,FIND(":",$AG1655,FIND(AJ$1,$AG1655))+1,FIND("=",$AG1655,FIND(AJ$1,$AG1655))-FIND(":",$AG1655,FIND(AJ$1,$AG1655))-1)),"卖家未填"))</f>
        <v>卖家未填</v>
      </c>
      <c r="L1655" s="11" t="str">
        <f>IF(AK$1="","",IFERROR(TRIM(MID($AG1655,FIND(":",$AG1655,FIND(AK$1,$AG1655))+1,FIND("=",$AG1655,FIND(AK$1,$AG1655))-FIND(":",$AG1655,FIND(AK$1,$AG1655))-1)),"卖家未填"))</f>
        <v>卖家未填</v>
      </c>
      <c r="M1655" s="11" t="str">
        <f>IF(AL$1="","",IFERROR(TRIM(MID($AG1655,FIND(":",$AG1655,FIND(AL$1,$AG1655))+1,FIND("=",$AG1655,FIND(AL$1,$AG1655))-FIND(":",$AG1655,FIND(AL$1,$AG1655))-1)),"卖家未填"))</f>
        <v>散装</v>
      </c>
      <c r="N1655" s="11" t="s">
        <v>1438</v>
      </c>
      <c r="O1655" s="11" t="s">
        <v>4870</v>
      </c>
      <c r="P1655" s="13">
        <v>7.5</v>
      </c>
      <c r="Q1655" s="13">
        <v>7.5</v>
      </c>
      <c r="R1655" s="11">
        <v>7.5</v>
      </c>
      <c r="S1655" s="14">
        <f>IFERROR(V1655/T1655,"0")</f>
        <v>32.678571428571431</v>
      </c>
      <c r="T1655" s="11">
        <v>14</v>
      </c>
      <c r="U1655" s="11">
        <v>61</v>
      </c>
      <c r="V1655" s="15">
        <f>R1655*U1655</f>
        <v>457.5</v>
      </c>
      <c r="W1655" s="11">
        <v>10</v>
      </c>
      <c r="X1655" s="11">
        <v>26</v>
      </c>
      <c r="Y1655" s="11">
        <v>37659313916</v>
      </c>
      <c r="Z1655" s="11">
        <v>61035680</v>
      </c>
      <c r="AA1655" s="16">
        <f>IFERROR((MID(AE1655,FIND("ends=",AE1655)+5,FIND("000&amp;starts",AE1655)-FIND("ends=",AE1655)-5)+8*3600)/86400+70*365+19,"")</f>
        <v>42032.448865740742</v>
      </c>
      <c r="AB1655" s="17" t="str">
        <f>HYPERLINK("http://item.taobao.com/item.htm?id="&amp;Y1655,"点击查看")</f>
        <v>点击查看</v>
      </c>
      <c r="AC1655" s="11">
        <f>YEAR(D1655)</f>
        <v>2010</v>
      </c>
      <c r="AD1655" s="11"/>
      <c r="AE1655" s="11" t="s">
        <v>6527</v>
      </c>
      <c r="AF1655" s="11"/>
      <c r="AG1655" s="11" t="s">
        <v>12222</v>
      </c>
    </row>
    <row r="1656" spans="1:33" x14ac:dyDescent="0.15">
      <c r="A1656" s="11" t="s">
        <v>14895</v>
      </c>
      <c r="B1656" s="11" t="s">
        <v>16062</v>
      </c>
      <c r="C1656" s="11" t="s">
        <v>14904</v>
      </c>
      <c r="D1656" s="12">
        <v>41538</v>
      </c>
      <c r="E1656" s="11" t="s">
        <v>15006</v>
      </c>
      <c r="F1656" s="11" t="s">
        <v>15007</v>
      </c>
      <c r="G1656" s="11" t="s">
        <v>62</v>
      </c>
      <c r="H1656" s="11" t="s">
        <v>10615</v>
      </c>
      <c r="I1656" s="11" t="str">
        <f>IF(AH$1="","",IFERROR(TRIM(MID($AG1656,FIND(":",$AG1656,FIND(AH$1,$AG1656))+1,FIND("=",$AG1656,FIND(AH$1,$AG1656))-FIND(":",$AG1656,FIND(AH$1,$AG1656))-1)),"卖家未填"))</f>
        <v>卖家未填</v>
      </c>
      <c r="J1656" s="11" t="str">
        <f>IF(AI$1="","",IFERROR(TRIM(MID($AG1656,FIND(":",$AG1656,FIND(AI$1,$AG1656))+1,FIND("=",$AG1656,FIND(AI$1,$AG1656))-FIND(":",$AG1656,FIND(AI$1,$AG1656))-1)),"卖家未填"))</f>
        <v>500</v>
      </c>
      <c r="K1656" s="11" t="str">
        <f>IF(AJ$1="","",IFERROR(TRIM(MID($AG1656,FIND(":",$AG1656,FIND(AJ$1,$AG1656))+1,FIND("=",$AG1656,FIND(AJ$1,$AG1656))-FIND(":",$AG1656,FIND(AJ$1,$AG1656))-1)),"卖家未填"))</f>
        <v>卖家未填</v>
      </c>
      <c r="L1656" s="11" t="str">
        <f>IF(AK$1="","",IFERROR(TRIM(MID($AG1656,FIND(":",$AG1656,FIND(AK$1,$AG1656))+1,FIND("=",$AG1656,FIND(AK$1,$AG1656))-FIND(":",$AG1656,FIND(AK$1,$AG1656))-1)),"卖家未填"))</f>
        <v>卖家未填</v>
      </c>
      <c r="M1656" s="11" t="str">
        <f>IF(AL$1="","",IFERROR(TRIM(MID($AG1656,FIND(":",$AG1656,FIND(AL$1,$AG1656))+1,FIND("=",$AG1656,FIND(AL$1,$AG1656))-FIND(":",$AG1656,FIND(AL$1,$AG1656))-1)),"卖家未填"))</f>
        <v>包装</v>
      </c>
      <c r="N1656" s="11" t="s">
        <v>1973</v>
      </c>
      <c r="O1656" s="11" t="s">
        <v>4994</v>
      </c>
      <c r="P1656" s="13">
        <v>3.9</v>
      </c>
      <c r="Q1656" s="13"/>
      <c r="R1656" s="11">
        <v>3.9</v>
      </c>
      <c r="S1656" s="14">
        <f>IFERROR(V1656/T1656,"0")</f>
        <v>57.037500000000001</v>
      </c>
      <c r="T1656" s="11">
        <v>8</v>
      </c>
      <c r="U1656" s="11">
        <v>117</v>
      </c>
      <c r="V1656" s="15">
        <f>R1656*U1656</f>
        <v>456.3</v>
      </c>
      <c r="W1656" s="11">
        <v>5</v>
      </c>
      <c r="X1656" s="11">
        <v>2</v>
      </c>
      <c r="Y1656" s="11">
        <v>43150056868</v>
      </c>
      <c r="Z1656" s="11">
        <v>106489603</v>
      </c>
      <c r="AA1656" s="16">
        <f>IFERROR((MID(AE1656,FIND("ends=",AE1656)+5,FIND("000&amp;starts",AE1656)-FIND("ends=",AE1656)-5)+8*3600)/86400+70*365+19,"")</f>
        <v>42030.394270833334</v>
      </c>
      <c r="AB1656" s="17" t="str">
        <f>HYPERLINK("http://item.taobao.com/item.htm?id="&amp;Y1656,"点击查看")</f>
        <v>点击查看</v>
      </c>
      <c r="AC1656" s="11">
        <f>YEAR(D1656)</f>
        <v>2013</v>
      </c>
      <c r="AD1656" s="11"/>
      <c r="AE1656" s="11" t="s">
        <v>7061</v>
      </c>
      <c r="AF1656" s="11" t="s">
        <v>9909</v>
      </c>
      <c r="AG1656" s="11" t="s">
        <v>12709</v>
      </c>
    </row>
    <row r="1657" spans="1:33" x14ac:dyDescent="0.15">
      <c r="A1657" s="11" t="s">
        <v>14895</v>
      </c>
      <c r="B1657" s="11" t="s">
        <v>15941</v>
      </c>
      <c r="C1657" s="11" t="s">
        <v>14904</v>
      </c>
      <c r="D1657" s="12">
        <v>41824</v>
      </c>
      <c r="E1657" s="11" t="s">
        <v>46</v>
      </c>
      <c r="F1657" s="11" t="s">
        <v>14972</v>
      </c>
      <c r="G1657" s="11" t="s">
        <v>38</v>
      </c>
      <c r="H1657" s="11" t="s">
        <v>10578</v>
      </c>
      <c r="I1657" s="11" t="str">
        <f>IF(AH$1="","",IFERROR(TRIM(MID($AG1657,FIND(":",$AG1657,FIND(AH$1,$AG1657))+1,FIND("=",$AG1657,FIND(AH$1,$AG1657))-FIND(":",$AG1657,FIND(AH$1,$AG1657))-1)),"卖家未填"))</f>
        <v>卖家未填</v>
      </c>
      <c r="J1657" s="11" t="str">
        <f>IF(AI$1="","",IFERROR(TRIM(MID($AG1657,FIND(":",$AG1657,FIND(AI$1,$AG1657))+1,FIND("=",$AG1657,FIND(AI$1,$AG1657))-FIND(":",$AG1657,FIND(AI$1,$AG1657))-1)),"卖家未填"))</f>
        <v>500</v>
      </c>
      <c r="K1657" s="11" t="str">
        <f>IF(AJ$1="","",IFERROR(TRIM(MID($AG1657,FIND(":",$AG1657,FIND(AJ$1,$AG1657))+1,FIND("=",$AG1657,FIND(AJ$1,$AG1657))-FIND(":",$AG1657,FIND(AJ$1,$AG1657))-1)),"卖家未填"))</f>
        <v>1人份</v>
      </c>
      <c r="L1657" s="11" t="str">
        <f>IF(AK$1="","",IFERROR(TRIM(MID($AG1657,FIND(":",$AG1657,FIND(AK$1,$AG1657))+1,FIND("=",$AG1657,FIND(AK$1,$AG1657))-FIND(":",$AG1657,FIND(AK$1,$AG1657))-1)),"卖家未填"))</f>
        <v>1周</v>
      </c>
      <c r="M1657" s="11" t="str">
        <f>IF(AL$1="","",IFERROR(TRIM(MID($AG1657,FIND(":",$AG1657,FIND(AL$1,$AG1657))+1,FIND("=",$AG1657,FIND(AL$1,$AG1657))-FIND(":",$AG1657,FIND(AL$1,$AG1657))-1)),"卖家未填"))</f>
        <v>散装</v>
      </c>
      <c r="N1657" s="11" t="s">
        <v>1737</v>
      </c>
      <c r="O1657" s="11" t="s">
        <v>4497</v>
      </c>
      <c r="P1657" s="13">
        <v>8</v>
      </c>
      <c r="Q1657" s="13"/>
      <c r="R1657" s="11">
        <v>8</v>
      </c>
      <c r="S1657" s="14">
        <f>IFERROR(V1657/T1657,"0")</f>
        <v>45.6</v>
      </c>
      <c r="T1657" s="11">
        <v>10</v>
      </c>
      <c r="U1657" s="11">
        <v>57</v>
      </c>
      <c r="V1657" s="15">
        <f>R1657*U1657</f>
        <v>456</v>
      </c>
      <c r="W1657" s="11">
        <v>60</v>
      </c>
      <c r="X1657" s="11">
        <v>67</v>
      </c>
      <c r="Y1657" s="11">
        <v>42694749317</v>
      </c>
      <c r="Z1657" s="11">
        <v>111919158</v>
      </c>
      <c r="AA1657" s="16">
        <f>IFERROR((MID(AE1657,FIND("ends=",AE1657)+5,FIND("000&amp;starts",AE1657)-FIND("ends=",AE1657)-5)+8*3600)/86400+70*365+19,"")</f>
        <v>42029.38349537037</v>
      </c>
      <c r="AB1657" s="17" t="str">
        <f>HYPERLINK("http://item.taobao.com/item.htm?id="&amp;Y1657,"点击查看")</f>
        <v>点击查看</v>
      </c>
      <c r="AC1657" s="11">
        <f>YEAR(D1657)</f>
        <v>2014</v>
      </c>
      <c r="AD1657" s="11"/>
      <c r="AE1657" s="11" t="s">
        <v>6824</v>
      </c>
      <c r="AF1657" s="11" t="s">
        <v>9870</v>
      </c>
      <c r="AG1657" s="11" t="s">
        <v>12501</v>
      </c>
    </row>
    <row r="1658" spans="1:33" x14ac:dyDescent="0.15">
      <c r="A1658" s="11" t="s">
        <v>14895</v>
      </c>
      <c r="B1658" s="11" t="s">
        <v>15910</v>
      </c>
      <c r="C1658" s="11" t="s">
        <v>14904</v>
      </c>
      <c r="D1658" s="12">
        <v>41979</v>
      </c>
      <c r="E1658" s="11" t="s">
        <v>14957</v>
      </c>
      <c r="F1658" s="11" t="s">
        <v>14985</v>
      </c>
      <c r="G1658" s="11" t="s">
        <v>43</v>
      </c>
      <c r="H1658" s="11" t="s">
        <v>10568</v>
      </c>
      <c r="I1658" s="11" t="str">
        <f>IF(AH$1="","",IFERROR(TRIM(MID($AG1658,FIND(":",$AG1658,FIND(AH$1,$AG1658))+1,FIND("=",$AG1658,FIND(AH$1,$AG1658))-FIND(":",$AG1658,FIND(AH$1,$AG1658))-1)),"卖家未填"))</f>
        <v>卖家未填</v>
      </c>
      <c r="J1658" s="11" t="str">
        <f>IF(AI$1="","",IFERROR(TRIM(MID($AG1658,FIND(":",$AG1658,FIND(AI$1,$AG1658))+1,FIND("=",$AG1658,FIND(AI$1,$AG1658))-FIND(":",$AG1658,FIND(AI$1,$AG1658))-1)),"卖家未填"))</f>
        <v>400</v>
      </c>
      <c r="K1658" s="11" t="str">
        <f>IF(AJ$1="","",IFERROR(TRIM(MID($AG1658,FIND(":",$AG1658,FIND(AJ$1,$AG1658))+1,FIND("=",$AG1658,FIND(AJ$1,$AG1658))-FIND(":",$AG1658,FIND(AJ$1,$AG1658))-1)),"卖家未填"))</f>
        <v>2人份</v>
      </c>
      <c r="L1658" s="11" t="str">
        <f>IF(AK$1="","",IFERROR(TRIM(MID($AG1658,FIND(":",$AG1658,FIND(AK$1,$AG1658))+1,FIND("=",$AG1658,FIND(AK$1,$AG1658))-FIND(":",$AG1658,FIND(AK$1,$AG1658))-1)),"卖家未填"))</f>
        <v>卖家未填</v>
      </c>
      <c r="M1658" s="11" t="str">
        <f>IF(AL$1="","",IFERROR(TRIM(MID($AG1658,FIND(":",$AG1658,FIND(AL$1,$AG1658))+1,FIND("=",$AG1658,FIND(AL$1,$AG1658))-FIND(":",$AG1658,FIND(AL$1,$AG1658))-1)),"卖家未填"))</f>
        <v>散装</v>
      </c>
      <c r="N1658" s="11" t="s">
        <v>2363</v>
      </c>
      <c r="O1658" s="11" t="s">
        <v>4441</v>
      </c>
      <c r="P1658" s="13">
        <v>16</v>
      </c>
      <c r="Q1658" s="13">
        <v>8</v>
      </c>
      <c r="R1658" s="11">
        <v>8</v>
      </c>
      <c r="S1658" s="14">
        <f>IFERROR(V1658/T1658,"0")</f>
        <v>76</v>
      </c>
      <c r="T1658" s="11">
        <v>6</v>
      </c>
      <c r="U1658" s="11">
        <v>57</v>
      </c>
      <c r="V1658" s="15">
        <f>R1658*U1658</f>
        <v>456</v>
      </c>
      <c r="W1658" s="11">
        <v>4</v>
      </c>
      <c r="X1658" s="11">
        <v>1</v>
      </c>
      <c r="Y1658" s="11">
        <v>43153389514</v>
      </c>
      <c r="Z1658" s="11">
        <v>115665782</v>
      </c>
      <c r="AA1658" s="16">
        <f>IFERROR((MID(AE1658,FIND("ends=",AE1658)+5,FIND("000&amp;starts",AE1658)-FIND("ends=",AE1658)-5)+8*3600)/86400+70*365+19,"")</f>
        <v>42032.765914351854</v>
      </c>
      <c r="AB1658" s="17" t="str">
        <f>HYPERLINK("http://item.taobao.com/item.htm?id="&amp;Y1658,"点击查看")</f>
        <v>点击查看</v>
      </c>
      <c r="AC1658" s="11">
        <f>YEAR(D1658)</f>
        <v>2014</v>
      </c>
      <c r="AD1658" s="11"/>
      <c r="AE1658" s="11" t="s">
        <v>7444</v>
      </c>
      <c r="AF1658" s="11" t="s">
        <v>9860</v>
      </c>
      <c r="AG1658" s="11" t="s">
        <v>13059</v>
      </c>
    </row>
    <row r="1659" spans="1:33" x14ac:dyDescent="0.15">
      <c r="A1659" s="11" t="s">
        <v>14910</v>
      </c>
      <c r="B1659" s="11" t="s">
        <v>15799</v>
      </c>
      <c r="C1659" s="11" t="s">
        <v>14913</v>
      </c>
      <c r="D1659" s="12">
        <v>40521</v>
      </c>
      <c r="E1659" s="11" t="s">
        <v>15015</v>
      </c>
      <c r="F1659" s="11" t="s">
        <v>15044</v>
      </c>
      <c r="G1659" s="11" t="s">
        <v>91</v>
      </c>
      <c r="H1659" s="11" t="s">
        <v>10537</v>
      </c>
      <c r="I1659" s="11" t="str">
        <f>IF(AH$1="","",IFERROR(TRIM(MID($AG1659,FIND(":",$AG1659,FIND(AH$1,$AG1659))+1,FIND("=",$AG1659,FIND(AH$1,$AG1659))-FIND(":",$AG1659,FIND(AH$1,$AG1659))-1)),"卖家未填"))</f>
        <v>卖家未填</v>
      </c>
      <c r="J1659" s="11" t="str">
        <f>IF(AI$1="","",IFERROR(TRIM(MID($AG1659,FIND(":",$AG1659,FIND(AI$1,$AG1659))+1,FIND("=",$AG1659,FIND(AI$1,$AG1659))-FIND(":",$AG1659,FIND(AI$1,$AG1659))-1)),"卖家未填"))</f>
        <v>500</v>
      </c>
      <c r="K1659" s="11" t="str">
        <f>IF(AJ$1="","",IFERROR(TRIM(MID($AG1659,FIND(":",$AG1659,FIND(AJ$1,$AG1659))+1,FIND("=",$AG1659,FIND(AJ$1,$AG1659))-FIND(":",$AG1659,FIND(AJ$1,$AG1659))-1)),"卖家未填"))</f>
        <v>卖家未填</v>
      </c>
      <c r="L1659" s="11" t="str">
        <f>IF(AK$1="","",IFERROR(TRIM(MID($AG1659,FIND(":",$AG1659,FIND(AK$1,$AG1659))+1,FIND("=",$AG1659,FIND(AK$1,$AG1659))-FIND(":",$AG1659,FIND(AK$1,$AG1659))-1)),"卖家未填"))</f>
        <v>卖家未填</v>
      </c>
      <c r="M1659" s="11" t="str">
        <f>IF(AL$1="","",IFERROR(TRIM(MID($AG1659,FIND(":",$AG1659,FIND(AL$1,$AG1659))+1,FIND("=",$AG1659,FIND(AL$1,$AG1659))-FIND(":",$AG1659,FIND(AL$1,$AG1659))-1)),"卖家未填"))</f>
        <v>散装</v>
      </c>
      <c r="N1659" s="11" t="s">
        <v>3054</v>
      </c>
      <c r="O1659" s="11" t="s">
        <v>4491</v>
      </c>
      <c r="P1659" s="13">
        <v>12</v>
      </c>
      <c r="Q1659" s="13"/>
      <c r="R1659" s="11">
        <v>12</v>
      </c>
      <c r="S1659" s="14">
        <f>IFERROR(V1659/T1659,"0")</f>
        <v>114</v>
      </c>
      <c r="T1659" s="11">
        <v>4</v>
      </c>
      <c r="U1659" s="11">
        <v>38</v>
      </c>
      <c r="V1659" s="15">
        <f>R1659*U1659</f>
        <v>456</v>
      </c>
      <c r="W1659" s="11">
        <v>3</v>
      </c>
      <c r="X1659" s="11">
        <v>62</v>
      </c>
      <c r="Y1659" s="11">
        <v>36067951441</v>
      </c>
      <c r="Z1659" s="11">
        <v>63839718</v>
      </c>
      <c r="AA1659" s="16">
        <f>IFERROR((MID(AE1659,FIND("ends=",AE1659)+5,FIND("000&amp;starts",AE1659)-FIND("ends=",AE1659)-5)+8*3600)/86400+70*365+19,"")</f>
        <v>42034.890925925924</v>
      </c>
      <c r="AB1659" s="17" t="str">
        <f>HYPERLINK("http://item.taobao.com/item.htm?id="&amp;Y1659,"点击查看")</f>
        <v>点击查看</v>
      </c>
      <c r="AC1659" s="11">
        <f>YEAR(D1659)</f>
        <v>2010</v>
      </c>
      <c r="AD1659" s="11"/>
      <c r="AE1659" s="11" t="s">
        <v>8131</v>
      </c>
      <c r="AF1659" s="11" t="s">
        <v>9822</v>
      </c>
      <c r="AG1659" s="11" t="s">
        <v>13678</v>
      </c>
    </row>
    <row r="1660" spans="1:33" x14ac:dyDescent="0.15">
      <c r="A1660" s="11" t="s">
        <v>14947</v>
      </c>
      <c r="B1660" s="11" t="s">
        <v>15924</v>
      </c>
      <c r="C1660" s="11" t="s">
        <v>14946</v>
      </c>
      <c r="D1660" s="12">
        <v>39823</v>
      </c>
      <c r="E1660" s="11" t="s">
        <v>14957</v>
      </c>
      <c r="F1660" s="11" t="s">
        <v>14998</v>
      </c>
      <c r="G1660" s="11" t="s">
        <v>54</v>
      </c>
      <c r="H1660" s="11" t="s">
        <v>10573</v>
      </c>
      <c r="I1660" s="11" t="str">
        <f>IF(AH$1="","",IFERROR(TRIM(MID($AG1660,FIND(":",$AG1660,FIND(AH$1,$AG1660))+1,FIND("=",$AG1660,FIND(AH$1,$AG1660))-FIND(":",$AG1660,FIND(AH$1,$AG1660))-1)),"卖家未填"))</f>
        <v>卖家未填</v>
      </c>
      <c r="J1660" s="11" t="str">
        <f>IF(AI$1="","",IFERROR(TRIM(MID($AG1660,FIND(":",$AG1660,FIND(AI$1,$AG1660))+1,FIND("=",$AG1660,FIND(AI$1,$AG1660))-FIND(":",$AG1660,FIND(AI$1,$AG1660))-1)),"卖家未填"))</f>
        <v>5000</v>
      </c>
      <c r="K1660" s="11" t="str">
        <f>IF(AJ$1="","",IFERROR(TRIM(MID($AG1660,FIND(":",$AG1660,FIND(AJ$1,$AG1660))+1,FIND("=",$AG1660,FIND(AJ$1,$AG1660))-FIND(":",$AG1660,FIND(AJ$1,$AG1660))-1)),"卖家未填"))</f>
        <v>卖家未填</v>
      </c>
      <c r="L1660" s="11" t="str">
        <f>IF(AK$1="","",IFERROR(TRIM(MID($AG1660,FIND(":",$AG1660,FIND(AK$1,$AG1660))+1,FIND("=",$AG1660,FIND(AK$1,$AG1660))-FIND(":",$AG1660,FIND(AK$1,$AG1660))-1)),"卖家未填"))</f>
        <v>卖家未填</v>
      </c>
      <c r="M1660" s="11" t="str">
        <f>IF(AL$1="","",IFERROR(TRIM(MID($AG1660,FIND(":",$AG1660,FIND(AL$1,$AG1660))+1,FIND("=",$AG1660,FIND(AL$1,$AG1660))-FIND(":",$AG1660,FIND(AL$1,$AG1660))-1)),"卖家未填"))</f>
        <v>散装</v>
      </c>
      <c r="N1660" s="11" t="s">
        <v>4001</v>
      </c>
      <c r="O1660" s="11" t="s">
        <v>4501</v>
      </c>
      <c r="P1660" s="13">
        <v>95</v>
      </c>
      <c r="Q1660" s="13">
        <v>76</v>
      </c>
      <c r="R1660" s="11">
        <v>76</v>
      </c>
      <c r="S1660" s="14">
        <f>IFERROR(V1660/T1660,"0")</f>
        <v>228</v>
      </c>
      <c r="T1660" s="11">
        <v>2</v>
      </c>
      <c r="U1660" s="11">
        <v>6</v>
      </c>
      <c r="V1660" s="15">
        <f>R1660*U1660</f>
        <v>456</v>
      </c>
      <c r="W1660" s="11">
        <v>9</v>
      </c>
      <c r="X1660" s="11">
        <v>26</v>
      </c>
      <c r="Y1660" s="11">
        <v>36343987367</v>
      </c>
      <c r="Z1660" s="11">
        <v>36992149</v>
      </c>
      <c r="AA1660" s="16">
        <f>IFERROR((MID(AE1660,FIND("ends=",AE1660)+5,FIND("000&amp;starts",AE1660)-FIND("ends=",AE1660)-5)+8*3600)/86400+70*365+19,"")</f>
        <v>42032.598125000004</v>
      </c>
      <c r="AB1660" s="17" t="str">
        <f>HYPERLINK("http://item.taobao.com/item.htm?id="&amp;Y1660,"点击查看")</f>
        <v>点击查看</v>
      </c>
      <c r="AC1660" s="11">
        <f>YEAR(D1660)</f>
        <v>2009</v>
      </c>
      <c r="AD1660" s="11"/>
      <c r="AE1660" s="11" t="s">
        <v>9131</v>
      </c>
      <c r="AF1660" s="11" t="s">
        <v>9865</v>
      </c>
      <c r="AG1660" s="11" t="s">
        <v>14539</v>
      </c>
    </row>
    <row r="1661" spans="1:33" x14ac:dyDescent="0.15">
      <c r="A1661" s="11" t="s">
        <v>14895</v>
      </c>
      <c r="B1661" s="11" t="s">
        <v>15956</v>
      </c>
      <c r="C1661" s="11" t="s">
        <v>14896</v>
      </c>
      <c r="D1661" s="12">
        <v>41450</v>
      </c>
      <c r="E1661" s="11" t="s">
        <v>14987</v>
      </c>
      <c r="F1661" s="11" t="s">
        <v>15048</v>
      </c>
      <c r="G1661" s="11" t="s">
        <v>95</v>
      </c>
      <c r="H1661" s="11" t="s">
        <v>10589</v>
      </c>
      <c r="I1661" s="11" t="str">
        <f>IF(AH$1="","",IFERROR(TRIM(MID($AG1661,FIND(":",$AG1661,FIND(AH$1,$AG1661))+1,FIND("=",$AG1661,FIND(AH$1,$AG1661))-FIND(":",$AG1661,FIND(AH$1,$AG1661))-1)),"卖家未填"))</f>
        <v>饵块</v>
      </c>
      <c r="J1661" s="11" t="str">
        <f>IF(AI$1="","",IFERROR(TRIM(MID($AG1661,FIND(":",$AG1661,FIND(AI$1,$AG1661))+1,FIND("=",$AG1661,FIND(AI$1,$AG1661))-FIND(":",$AG1661,FIND(AI$1,$AG1661))-1)),"卖家未填"))</f>
        <v>500</v>
      </c>
      <c r="K1661" s="11" t="str">
        <f>IF(AJ$1="","",IFERROR(TRIM(MID($AG1661,FIND(":",$AG1661,FIND(AJ$1,$AG1661))+1,FIND("=",$AG1661,FIND(AJ$1,$AG1661))-FIND(":",$AG1661,FIND(AJ$1,$AG1661))-1)),"卖家未填"))</f>
        <v>卖家未填</v>
      </c>
      <c r="L1661" s="11" t="str">
        <f>IF(AK$1="","",IFERROR(TRIM(MID($AG1661,FIND(":",$AG1661,FIND(AK$1,$AG1661))+1,FIND("=",$AG1661,FIND(AK$1,$AG1661))-FIND(":",$AG1661,FIND(AK$1,$AG1661))-1)),"卖家未填"))</f>
        <v>卖家未填</v>
      </c>
      <c r="M1661" s="11" t="str">
        <f>IF(AL$1="","",IFERROR(TRIM(MID($AG1661,FIND(":",$AG1661,FIND(AL$1,$AG1661))+1,FIND("=",$AG1661,FIND(AL$1,$AG1661))-FIND(":",$AG1661,FIND(AL$1,$AG1661))-1)),"卖家未填"))</f>
        <v>散装</v>
      </c>
      <c r="N1661" s="11" t="s">
        <v>1821</v>
      </c>
      <c r="O1661" s="11" t="s">
        <v>4783</v>
      </c>
      <c r="P1661" s="13">
        <v>8.6</v>
      </c>
      <c r="Q1661" s="13"/>
      <c r="R1661" s="11">
        <v>8.6</v>
      </c>
      <c r="S1661" s="14">
        <f>IFERROR(V1661/T1661,"0")</f>
        <v>45.58</v>
      </c>
      <c r="T1661" s="11">
        <v>10</v>
      </c>
      <c r="U1661" s="11">
        <v>53</v>
      </c>
      <c r="V1661" s="15">
        <f>R1661*U1661</f>
        <v>455.79999999999995</v>
      </c>
      <c r="W1661" s="11">
        <v>17</v>
      </c>
      <c r="X1661" s="11">
        <v>101</v>
      </c>
      <c r="Y1661" s="11">
        <v>18967729321</v>
      </c>
      <c r="Z1661" s="11">
        <v>104983123</v>
      </c>
      <c r="AA1661" s="16">
        <f>IFERROR((MID(AE1661,FIND("ends=",AE1661)+5,FIND("000&amp;starts",AE1661)-FIND("ends=",AE1661)-5)+8*3600)/86400+70*365+19,"")</f>
        <v>42034.670648148152</v>
      </c>
      <c r="AB1661" s="17" t="str">
        <f>HYPERLINK("http://item.taobao.com/item.htm?id="&amp;Y1661,"点击查看")</f>
        <v>点击查看</v>
      </c>
      <c r="AC1661" s="11">
        <f>YEAR(D1661)</f>
        <v>2013</v>
      </c>
      <c r="AD1661" s="11"/>
      <c r="AE1661" s="11" t="s">
        <v>6907</v>
      </c>
      <c r="AF1661" s="11" t="s">
        <v>9881</v>
      </c>
      <c r="AG1661" s="11" t="s">
        <v>12576</v>
      </c>
    </row>
    <row r="1662" spans="1:33" x14ac:dyDescent="0.15">
      <c r="A1662" s="11" t="s">
        <v>14895</v>
      </c>
      <c r="B1662" s="11" t="s">
        <v>15705</v>
      </c>
      <c r="C1662" s="11" t="s">
        <v>14894</v>
      </c>
      <c r="D1662" s="12">
        <v>39968</v>
      </c>
      <c r="E1662" s="11" t="s">
        <v>15008</v>
      </c>
      <c r="F1662" s="11" t="s">
        <v>15081</v>
      </c>
      <c r="G1662" s="11" t="s">
        <v>130</v>
      </c>
      <c r="H1662" s="11" t="s">
        <v>10322</v>
      </c>
      <c r="I1662" s="11" t="str">
        <f>IF(AH$1="","",IFERROR(TRIM(MID($AG1662,FIND(":",$AG1662,FIND(AH$1,$AG1662))+1,FIND("=",$AG1662,FIND(AH$1,$AG1662))-FIND(":",$AG1662,FIND(AH$1,$AG1662))-1)),"卖家未填"))</f>
        <v>卖家未填</v>
      </c>
      <c r="J1662" s="11" t="str">
        <f>IF(AI$1="","",IFERROR(TRIM(MID($AG1662,FIND(":",$AG1662,FIND(AI$1,$AG1662))+1,FIND("=",$AG1662,FIND(AI$1,$AG1662))-FIND(":",$AG1662,FIND(AI$1,$AG1662))-1)),"卖家未填"))</f>
        <v>350</v>
      </c>
      <c r="K1662" s="11" t="str">
        <f>IF(AJ$1="","",IFERROR(TRIM(MID($AG1662,FIND(":",$AG1662,FIND(AJ$1,$AG1662))+1,FIND("=",$AG1662,FIND(AJ$1,$AG1662))-FIND(":",$AG1662,FIND(AJ$1,$AG1662))-1)),"卖家未填"))</f>
        <v>5人份</v>
      </c>
      <c r="L1662" s="11" t="str">
        <f>IF(AK$1="","",IFERROR(TRIM(MID($AG1662,FIND(":",$AG1662,FIND(AK$1,$AG1662))+1,FIND("=",$AG1662,FIND(AK$1,$AG1662))-FIND(":",$AG1662,FIND(AK$1,$AG1662))-1)),"卖家未填"))</f>
        <v>卖家未填</v>
      </c>
      <c r="M1662" s="11" t="str">
        <f>IF(AL$1="","",IFERROR(TRIM(MID($AG1662,FIND(":",$AG1662,FIND(AL$1,$AG1662))+1,FIND("=",$AG1662,FIND(AL$1,$AG1662))-FIND(":",$AG1662,FIND(AL$1,$AG1662))-1)),"卖家未填"))</f>
        <v>包装</v>
      </c>
      <c r="N1662" s="11" t="s">
        <v>1257</v>
      </c>
      <c r="O1662" s="11" t="s">
        <v>4699</v>
      </c>
      <c r="P1662" s="13">
        <v>6.5</v>
      </c>
      <c r="Q1662" s="13">
        <v>4.9000000000000004</v>
      </c>
      <c r="R1662" s="11">
        <v>4.9000000000000004</v>
      </c>
      <c r="S1662" s="14">
        <f>IFERROR(V1662/T1662,"0")</f>
        <v>25.31666666666667</v>
      </c>
      <c r="T1662" s="11">
        <v>18</v>
      </c>
      <c r="U1662" s="11">
        <v>93</v>
      </c>
      <c r="V1662" s="15">
        <f>R1662*U1662</f>
        <v>455.70000000000005</v>
      </c>
      <c r="W1662" s="11">
        <v>23</v>
      </c>
      <c r="X1662" s="11">
        <v>231</v>
      </c>
      <c r="Y1662" s="11">
        <v>8458732064</v>
      </c>
      <c r="Z1662" s="11">
        <v>58387115</v>
      </c>
      <c r="AA1662" s="16">
        <f>IFERROR((MID(AE1662,FIND("ends=",AE1662)+5,FIND("000&amp;starts",AE1662)-FIND("ends=",AE1662)-5)+8*3600)/86400+70*365+19,"")</f>
        <v>42035.710196759261</v>
      </c>
      <c r="AB1662" s="17" t="str">
        <f>HYPERLINK("http://item.taobao.com/item.htm?id="&amp;Y1662,"点击查看")</f>
        <v>点击查看</v>
      </c>
      <c r="AC1662" s="11">
        <f>YEAR(D1662)</f>
        <v>2009</v>
      </c>
      <c r="AD1662" s="11"/>
      <c r="AE1662" s="11" t="s">
        <v>6351</v>
      </c>
      <c r="AF1662" s="11"/>
      <c r="AG1662" s="11" t="s">
        <v>12054</v>
      </c>
    </row>
    <row r="1663" spans="1:33" x14ac:dyDescent="0.15">
      <c r="A1663" s="11" t="s">
        <v>14895</v>
      </c>
      <c r="B1663" s="11" t="s">
        <v>16072</v>
      </c>
      <c r="C1663" s="11" t="s">
        <v>14896</v>
      </c>
      <c r="D1663" s="12">
        <v>41487</v>
      </c>
      <c r="E1663" s="11" t="s">
        <v>15000</v>
      </c>
      <c r="F1663" s="11" t="s">
        <v>15011</v>
      </c>
      <c r="G1663" s="11" t="s">
        <v>65</v>
      </c>
      <c r="H1663" s="11" t="s">
        <v>10621</v>
      </c>
      <c r="I1663" s="11" t="str">
        <f>IF(AH$1="","",IFERROR(TRIM(MID($AG1663,FIND(":",$AG1663,FIND(AH$1,$AG1663))+1,FIND("=",$AG1663,FIND(AH$1,$AG1663))-FIND(":",$AG1663,FIND(AH$1,$AG1663))-1)),"卖家未填"))</f>
        <v>卖家未填</v>
      </c>
      <c r="J1663" s="11" t="str">
        <f>IF(AI$1="","",IFERROR(TRIM(MID($AG1663,FIND(":",$AG1663,FIND(AI$1,$AG1663))+1,FIND("=",$AG1663,FIND(AI$1,$AG1663))-FIND(":",$AG1663,FIND(AI$1,$AG1663))-1)),"卖家未填"))</f>
        <v>500</v>
      </c>
      <c r="K1663" s="11" t="str">
        <f>IF(AJ$1="","",IFERROR(TRIM(MID($AG1663,FIND(":",$AG1663,FIND(AJ$1,$AG1663))+1,FIND("=",$AG1663,FIND(AJ$1,$AG1663))-FIND(":",$AG1663,FIND(AJ$1,$AG1663))-1)),"卖家未填"))</f>
        <v>卖家未填</v>
      </c>
      <c r="L1663" s="11" t="str">
        <f>IF(AK$1="","",IFERROR(TRIM(MID($AG1663,FIND(":",$AG1663,FIND(AK$1,$AG1663))+1,FIND("=",$AG1663,FIND(AK$1,$AG1663))-FIND(":",$AG1663,FIND(AK$1,$AG1663))-1)),"卖家未填"))</f>
        <v>卖家未填</v>
      </c>
      <c r="M1663" s="11" t="str">
        <f>IF(AL$1="","",IFERROR(TRIM(MID($AG1663,FIND(":",$AG1663,FIND(AL$1,$AG1663))+1,FIND("=",$AG1663,FIND(AL$1,$AG1663))-FIND(":",$AG1663,FIND(AL$1,$AG1663))-1)),"卖家未填"))</f>
        <v>散装</v>
      </c>
      <c r="N1663" s="11" t="s">
        <v>1989</v>
      </c>
      <c r="O1663" s="11" t="s">
        <v>4615</v>
      </c>
      <c r="P1663" s="13">
        <v>6.99</v>
      </c>
      <c r="Q1663" s="13"/>
      <c r="R1663" s="11">
        <v>6.99</v>
      </c>
      <c r="S1663" s="14">
        <f>IFERROR(V1663/T1663,"0")</f>
        <v>56.793750000000003</v>
      </c>
      <c r="T1663" s="11">
        <v>8</v>
      </c>
      <c r="U1663" s="11">
        <v>65</v>
      </c>
      <c r="V1663" s="15">
        <f>R1663*U1663</f>
        <v>454.35</v>
      </c>
      <c r="W1663" s="11">
        <v>10</v>
      </c>
      <c r="X1663" s="11">
        <v>7</v>
      </c>
      <c r="Y1663" s="11">
        <v>42610728231</v>
      </c>
      <c r="Z1663" s="11">
        <v>105642826</v>
      </c>
      <c r="AA1663" s="16">
        <f>IFERROR((MID(AE1663,FIND("ends=",AE1663)+5,FIND("000&amp;starts",AE1663)-FIND("ends=",AE1663)-5)+8*3600)/86400+70*365+19,"")</f>
        <v>42031.497812500005</v>
      </c>
      <c r="AB1663" s="17" t="str">
        <f>HYPERLINK("http://item.taobao.com/item.htm?id="&amp;Y1663,"点击查看")</f>
        <v>点击查看</v>
      </c>
      <c r="AC1663" s="11">
        <f>YEAR(D1663)</f>
        <v>2013</v>
      </c>
      <c r="AD1663" s="11"/>
      <c r="AE1663" s="11" t="s">
        <v>7077</v>
      </c>
      <c r="AF1663" s="11" t="s">
        <v>9915</v>
      </c>
      <c r="AG1663" s="11" t="s">
        <v>12723</v>
      </c>
    </row>
    <row r="1664" spans="1:33" x14ac:dyDescent="0.15">
      <c r="A1664" s="11" t="s">
        <v>14895</v>
      </c>
      <c r="B1664" s="11" t="s">
        <v>15820</v>
      </c>
      <c r="C1664" s="11" t="s">
        <v>14897</v>
      </c>
      <c r="D1664" s="12">
        <v>40758</v>
      </c>
      <c r="E1664" s="11" t="s">
        <v>14965</v>
      </c>
      <c r="F1664" s="11" t="s">
        <v>15034</v>
      </c>
      <c r="G1664" s="11" t="s">
        <v>82</v>
      </c>
      <c r="H1664" s="11" t="s">
        <v>10322</v>
      </c>
      <c r="I1664" s="11" t="str">
        <f>IF(AH$1="","",IFERROR(TRIM(MID($AG1664,FIND(":",$AG1664,FIND(AH$1,$AG1664))+1,FIND("=",$AG1664,FIND(AH$1,$AG1664))-FIND(":",$AG1664,FIND(AH$1,$AG1664))-1)),"卖家未填"))</f>
        <v>卖家未填</v>
      </c>
      <c r="J1664" s="11" t="str">
        <f>IF(AI$1="","",IFERROR(TRIM(MID($AG1664,FIND(":",$AG1664,FIND(AI$1,$AG1664))+1,FIND("=",$AG1664,FIND(AI$1,$AG1664))-FIND(":",$AG1664,FIND(AI$1,$AG1664))-1)),"卖家未填"))</f>
        <v>500</v>
      </c>
      <c r="K1664" s="11" t="str">
        <f>IF(AJ$1="","",IFERROR(TRIM(MID($AG1664,FIND(":",$AG1664,FIND(AJ$1,$AG1664))+1,FIND("=",$AG1664,FIND(AJ$1,$AG1664))-FIND(":",$AG1664,FIND(AJ$1,$AG1664))-1)),"卖家未填"))</f>
        <v>卖家未填</v>
      </c>
      <c r="L1664" s="11" t="str">
        <f>IF(AK$1="","",IFERROR(TRIM(MID($AG1664,FIND(":",$AG1664,FIND(AK$1,$AG1664))+1,FIND("=",$AG1664,FIND(AK$1,$AG1664))-FIND(":",$AG1664,FIND(AK$1,$AG1664))-1)),"卖家未填"))</f>
        <v>卖家未填</v>
      </c>
      <c r="M1664" s="11" t="str">
        <f>IF(AL$1="","",IFERROR(TRIM(MID($AG1664,FIND(":",$AG1664,FIND(AL$1,$AG1664))+1,FIND("=",$AG1664,FIND(AL$1,$AG1664))-FIND(":",$AG1664,FIND(AL$1,$AG1664))-1)),"卖家未填"))</f>
        <v>散装</v>
      </c>
      <c r="N1664" s="11" t="s">
        <v>1490</v>
      </c>
      <c r="O1664" s="11" t="s">
        <v>4620</v>
      </c>
      <c r="P1664" s="13">
        <v>11.8</v>
      </c>
      <c r="Q1664" s="13">
        <v>8.6999999999999993</v>
      </c>
      <c r="R1664" s="11">
        <v>8.6999999999999993</v>
      </c>
      <c r="S1664" s="14">
        <f>IFERROR(V1664/T1664,"0")</f>
        <v>34.799999999999997</v>
      </c>
      <c r="T1664" s="11">
        <v>13</v>
      </c>
      <c r="U1664" s="11">
        <v>52</v>
      </c>
      <c r="V1664" s="15">
        <f>R1664*U1664</f>
        <v>452.4</v>
      </c>
      <c r="W1664" s="11">
        <v>15</v>
      </c>
      <c r="X1664" s="11">
        <v>45</v>
      </c>
      <c r="Y1664" s="11">
        <v>14197147504</v>
      </c>
      <c r="Z1664" s="11">
        <v>68173347</v>
      </c>
      <c r="AA1664" s="16">
        <f>IFERROR((MID(AE1664,FIND("ends=",AE1664)+5,FIND("000&amp;starts",AE1664)-FIND("ends=",AE1664)-5)+8*3600)/86400+70*365+19,"")</f>
        <v>42028.963182870371</v>
      </c>
      <c r="AB1664" s="17" t="str">
        <f>HYPERLINK("http://item.taobao.com/item.htm?id="&amp;Y1664,"点击查看")</f>
        <v>点击查看</v>
      </c>
      <c r="AC1664" s="11">
        <f>YEAR(D1664)</f>
        <v>2011</v>
      </c>
      <c r="AD1664" s="11"/>
      <c r="AE1664" s="11" t="s">
        <v>6577</v>
      </c>
      <c r="AF1664" s="11"/>
      <c r="AG1664" s="11" t="s">
        <v>12274</v>
      </c>
    </row>
    <row r="1665" spans="1:33" x14ac:dyDescent="0.15">
      <c r="A1665" s="11" t="s">
        <v>14895</v>
      </c>
      <c r="B1665" s="11" t="s">
        <v>15599</v>
      </c>
      <c r="C1665" s="11" t="s">
        <v>14894</v>
      </c>
      <c r="D1665" s="12">
        <v>40447</v>
      </c>
      <c r="E1665" s="11" t="s">
        <v>15008</v>
      </c>
      <c r="F1665" s="11" t="s">
        <v>15009</v>
      </c>
      <c r="G1665" s="11" t="s">
        <v>63</v>
      </c>
      <c r="H1665" s="11" t="s">
        <v>10472</v>
      </c>
      <c r="I1665" s="11" t="str">
        <f>IF(AH$1="","",IFERROR(TRIM(MID($AG1665,FIND(":",$AG1665,FIND(AH$1,$AG1665))+1,FIND("=",$AG1665,FIND(AH$1,$AG1665))-FIND(":",$AG1665,FIND(AH$1,$AG1665))-1)),"卖家未填"))</f>
        <v>卖家未填</v>
      </c>
      <c r="J1665" s="11" t="str">
        <f>IF(AI$1="","",IFERROR(TRIM(MID($AG1665,FIND(":",$AG1665,FIND(AI$1,$AG1665))+1,FIND("=",$AG1665,FIND(AI$1,$AG1665))-FIND(":",$AG1665,FIND(AI$1,$AG1665))-1)),"卖家未填"))</f>
        <v>250</v>
      </c>
      <c r="K1665" s="11" t="str">
        <f>IF(AJ$1="","",IFERROR(TRIM(MID($AG1665,FIND(":",$AG1665,FIND(AJ$1,$AG1665))+1,FIND("=",$AG1665,FIND(AJ$1,$AG1665))-FIND(":",$AG1665,FIND(AJ$1,$AG1665))-1)),"卖家未填"))</f>
        <v>卖家未填</v>
      </c>
      <c r="L1665" s="11" t="str">
        <f>IF(AK$1="","",IFERROR(TRIM(MID($AG1665,FIND(":",$AG1665,FIND(AK$1,$AG1665))+1,FIND("=",$AG1665,FIND(AK$1,$AG1665))-FIND(":",$AG1665,FIND(AK$1,$AG1665))-1)),"卖家未填"))</f>
        <v>卖家未填</v>
      </c>
      <c r="M1665" s="11" t="str">
        <f>IF(AL$1="","",IFERROR(TRIM(MID($AG1665,FIND(":",$AG1665,FIND(AL$1,$AG1665))+1,FIND("=",$AG1665,FIND(AL$1,$AG1665))-FIND(":",$AG1665,FIND(AL$1,$AG1665))-1)),"卖家未填"))</f>
        <v>散装</v>
      </c>
      <c r="N1665" s="11" t="s">
        <v>1023</v>
      </c>
      <c r="O1665" s="11" t="s">
        <v>4752</v>
      </c>
      <c r="P1665" s="13">
        <v>13.8</v>
      </c>
      <c r="Q1665" s="13">
        <v>8.69</v>
      </c>
      <c r="R1665" s="11">
        <v>8.69</v>
      </c>
      <c r="S1665" s="14">
        <f>IFERROR(V1665/T1665,"0")</f>
        <v>18.828333333333333</v>
      </c>
      <c r="T1665" s="11">
        <v>24</v>
      </c>
      <c r="U1665" s="11">
        <v>52</v>
      </c>
      <c r="V1665" s="15">
        <f>R1665*U1665</f>
        <v>451.88</v>
      </c>
      <c r="W1665" s="11">
        <v>7</v>
      </c>
      <c r="X1665" s="11">
        <v>32</v>
      </c>
      <c r="Y1665" s="11">
        <v>42784391051</v>
      </c>
      <c r="Z1665" s="11">
        <v>62897634</v>
      </c>
      <c r="AA1665" s="16">
        <f>IFERROR((MID(AE1665,FIND("ends=",AE1665)+5,FIND("000&amp;starts",AE1665)-FIND("ends=",AE1665)-5)+8*3600)/86400+70*365+19,"")</f>
        <v>42028.964942129634</v>
      </c>
      <c r="AB1665" s="17" t="str">
        <f>HYPERLINK("http://item.taobao.com/item.htm?id="&amp;Y1665,"点击查看")</f>
        <v>点击查看</v>
      </c>
      <c r="AC1665" s="11">
        <f>YEAR(D1665)</f>
        <v>2010</v>
      </c>
      <c r="AD1665" s="11"/>
      <c r="AE1665" s="11" t="s">
        <v>6128</v>
      </c>
      <c r="AF1665" s="11" t="s">
        <v>9744</v>
      </c>
      <c r="AG1665" s="11" t="s">
        <v>11838</v>
      </c>
    </row>
    <row r="1666" spans="1:33" x14ac:dyDescent="0.15">
      <c r="A1666" s="11" t="s">
        <v>14901</v>
      </c>
      <c r="B1666" s="11" t="s">
        <v>10284</v>
      </c>
      <c r="C1666" s="11" t="s">
        <v>14901</v>
      </c>
      <c r="D1666" s="11"/>
      <c r="E1666" s="11" t="s">
        <v>14993</v>
      </c>
      <c r="F1666" s="11" t="s">
        <v>14994</v>
      </c>
      <c r="G1666" s="11" t="s">
        <v>49</v>
      </c>
      <c r="H1666" s="11" t="s">
        <v>9590</v>
      </c>
      <c r="I1666" s="11" t="str">
        <f>IF(AH$1="","",IFERROR(TRIM(MID($AG1666,FIND(":",$AG1666,FIND(AH$1,$AG1666))+1,FIND("=",$AG1666,FIND(AH$1,$AG1666))-FIND(":",$AG1666,FIND(AH$1,$AG1666))-1)),"卖家未填"))</f>
        <v>卖家未填</v>
      </c>
      <c r="J1666" s="11" t="str">
        <f>IF(AI$1="","",IFERROR(TRIM(MID($AG1666,FIND(":",$AG1666,FIND(AI$1,$AG1666))+1,FIND("=",$AG1666,FIND(AI$1,$AG1666))-FIND(":",$AG1666,FIND(AI$1,$AG1666))-1)),"卖家未填"))</f>
        <v>卖家未填</v>
      </c>
      <c r="K1666" s="11" t="str">
        <f>IF(AJ$1="","",IFERROR(TRIM(MID($AG1666,FIND(":",$AG1666,FIND(AJ$1,$AG1666))+1,FIND("=",$AG1666,FIND(AJ$1,$AG1666))-FIND(":",$AG1666,FIND(AJ$1,$AG1666))-1)),"卖家未填"))</f>
        <v>卖家未填</v>
      </c>
      <c r="L1666" s="11" t="str">
        <f>IF(AK$1="","",IFERROR(TRIM(MID($AG1666,FIND(":",$AG1666,FIND(AK$1,$AG1666))+1,FIND("=",$AG1666,FIND(AK$1,$AG1666))-FIND(":",$AG1666,FIND(AK$1,$AG1666))-1)),"卖家未填"))</f>
        <v>卖家未填</v>
      </c>
      <c r="M1666" s="11" t="str">
        <f>IF(AL$1="","",IFERROR(TRIM(MID($AG1666,FIND(":",$AG1666,FIND(AL$1,$AG1666))+1,FIND("=",$AG1666,FIND(AL$1,$AG1666))-FIND(":",$AG1666,FIND(AL$1,$AG1666))-1)),"卖家未填"))</f>
        <v>卖家未填</v>
      </c>
      <c r="N1666" s="11" t="s">
        <v>517</v>
      </c>
      <c r="O1666" s="11" t="s">
        <v>4561</v>
      </c>
      <c r="P1666" s="13">
        <v>18.8</v>
      </c>
      <c r="Q1666" s="13">
        <v>12.9</v>
      </c>
      <c r="R1666" s="11">
        <v>12.9</v>
      </c>
      <c r="S1666" s="14">
        <f>IFERROR(V1666/T1666,"0")</f>
        <v>20.522727272727273</v>
      </c>
      <c r="T1666" s="11">
        <v>22</v>
      </c>
      <c r="U1666" s="11">
        <v>35</v>
      </c>
      <c r="V1666" s="15">
        <f>R1666*U1666</f>
        <v>451.5</v>
      </c>
      <c r="W1666" s="11">
        <v>10</v>
      </c>
      <c r="X1666" s="11">
        <v>1</v>
      </c>
      <c r="Y1666" s="11">
        <v>42356417468</v>
      </c>
      <c r="Z1666" s="11">
        <v>101717810</v>
      </c>
      <c r="AA1666" s="16" t="str">
        <f>IFERROR((MID(AE1666,FIND("ends=",AE1666)+5,FIND("000&amp;starts",AE1666)-FIND("ends=",AE1666)-5)+8*3600)/86400+70*365+19,"")</f>
        <v/>
      </c>
      <c r="AB1666" s="17" t="str">
        <f>HYPERLINK("http://item.taobao.com/item.htm?id="&amp;Y1666,"点击查看")</f>
        <v>点击查看</v>
      </c>
      <c r="AC1666" s="11">
        <f>YEAR(D1666)</f>
        <v>1900</v>
      </c>
      <c r="AD1666" s="11"/>
      <c r="AE1666" s="11"/>
      <c r="AF1666" s="11" t="s">
        <v>9590</v>
      </c>
      <c r="AG1666" s="11"/>
    </row>
    <row r="1667" spans="1:33" x14ac:dyDescent="0.15">
      <c r="A1667" s="11" t="s">
        <v>14898</v>
      </c>
      <c r="B1667" s="11" t="s">
        <v>15672</v>
      </c>
      <c r="C1667" s="11" t="s">
        <v>14899</v>
      </c>
      <c r="D1667" s="11"/>
      <c r="E1667" s="11" t="s">
        <v>14959</v>
      </c>
      <c r="F1667" s="11" t="s">
        <v>14995</v>
      </c>
      <c r="G1667" s="11" t="s">
        <v>50</v>
      </c>
      <c r="H1667" s="11" t="s">
        <v>9571</v>
      </c>
      <c r="I1667" s="11" t="str">
        <f>IF(AH$1="","",IFERROR(TRIM(MID($AG1667,FIND(":",$AG1667,FIND(AH$1,$AG1667))+1,FIND("=",$AG1667,FIND(AH$1,$AG1667))-FIND(":",$AG1667,FIND(AH$1,$AG1667))-1)),"卖家未填"))</f>
        <v>微波年糕</v>
      </c>
      <c r="J1667" s="11" t="str">
        <f>IF(AI$1="","",IFERROR(TRIM(MID($AG1667,FIND(":",$AG1667,FIND(AI$1,$AG1667))+1,FIND("=",$AG1667,FIND(AI$1,$AG1667))-FIND(":",$AG1667,FIND(AI$1,$AG1667))-1)),"卖家未填"))</f>
        <v>250</v>
      </c>
      <c r="K1667" s="11" t="str">
        <f>IF(AJ$1="","",IFERROR(TRIM(MID($AG1667,FIND(":",$AG1667,FIND(AJ$1,$AG1667))+1,FIND("=",$AG1667,FIND(AJ$1,$AG1667))-FIND(":",$AG1667,FIND(AJ$1,$AG1667))-1)),"卖家未填"))</f>
        <v>1人份</v>
      </c>
      <c r="L1667" s="11" t="str">
        <f>IF(AK$1="","",IFERROR(TRIM(MID($AG1667,FIND(":",$AG1667,FIND(AK$1,$AG1667))+1,FIND("=",$AG1667,FIND(AK$1,$AG1667))-FIND(":",$AG1667,FIND(AK$1,$AG1667))-1)),"卖家未填"))</f>
        <v>1周</v>
      </c>
      <c r="M1667" s="11" t="str">
        <f>IF(AL$1="","",IFERROR(TRIM(MID($AG1667,FIND(":",$AG1667,FIND(AL$1,$AG1667))+1,FIND("=",$AG1667,FIND(AL$1,$AG1667))-FIND(":",$AG1667,FIND(AL$1,$AG1667))-1)),"卖家未填"))</f>
        <v>包装</v>
      </c>
      <c r="N1667" s="11" t="s">
        <v>1184</v>
      </c>
      <c r="O1667" s="11" t="s">
        <v>4800</v>
      </c>
      <c r="P1667" s="13">
        <v>30.9</v>
      </c>
      <c r="Q1667" s="13">
        <v>12.9</v>
      </c>
      <c r="R1667" s="11">
        <v>12.9</v>
      </c>
      <c r="S1667" s="14">
        <f>IFERROR(V1667/T1667,"0")</f>
        <v>23.763157894736842</v>
      </c>
      <c r="T1667" s="11">
        <v>19</v>
      </c>
      <c r="U1667" s="11">
        <v>35</v>
      </c>
      <c r="V1667" s="15">
        <f>R1667*U1667</f>
        <v>451.5</v>
      </c>
      <c r="W1667" s="11">
        <v>70</v>
      </c>
      <c r="X1667" s="11">
        <v>258</v>
      </c>
      <c r="Y1667" s="11">
        <v>39861369229</v>
      </c>
      <c r="Z1667" s="11">
        <v>106997753</v>
      </c>
      <c r="AA1667" s="16" t="str">
        <f>IFERROR((MID(AE1667,FIND("ends=",AE1667)+5,FIND("000&amp;starts",AE1667)-FIND("ends=",AE1667)-5)+8*3600)/86400+70*365+19,"")</f>
        <v/>
      </c>
      <c r="AB1667" s="17" t="str">
        <f>HYPERLINK("http://item.taobao.com/item.htm?id="&amp;Y1667,"点击查看")</f>
        <v>点击查看</v>
      </c>
      <c r="AC1667" s="11">
        <f>YEAR(D1667)</f>
        <v>1900</v>
      </c>
      <c r="AD1667" s="11"/>
      <c r="AE1667" s="11"/>
      <c r="AF1667" s="11" t="s">
        <v>9769</v>
      </c>
      <c r="AG1667" s="11" t="s">
        <v>11986</v>
      </c>
    </row>
    <row r="1668" spans="1:33" x14ac:dyDescent="0.15">
      <c r="A1668" s="11" t="s">
        <v>14895</v>
      </c>
      <c r="B1668" s="11" t="s">
        <v>15257</v>
      </c>
      <c r="C1668" s="11" t="s">
        <v>14894</v>
      </c>
      <c r="D1668" s="12">
        <v>40029</v>
      </c>
      <c r="E1668" s="11" t="s">
        <v>46</v>
      </c>
      <c r="F1668" s="11" t="s">
        <v>14977</v>
      </c>
      <c r="G1668" s="11" t="s">
        <v>36</v>
      </c>
      <c r="H1668" s="11" t="s">
        <v>10322</v>
      </c>
      <c r="I1668" s="11" t="str">
        <f>IF(AH$1="","",IFERROR(TRIM(MID($AG1668,FIND(":",$AG1668,FIND(AH$1,$AG1668))+1,FIND("=",$AG1668,FIND(AH$1,$AG1668))-FIND(":",$AG1668,FIND(AH$1,$AG1668))-1)),"卖家未填"))</f>
        <v>卖家未填</v>
      </c>
      <c r="J1668" s="11" t="str">
        <f>IF(AI$1="","",IFERROR(TRIM(MID($AG1668,FIND(":",$AG1668,FIND(AI$1,$AG1668))+1,FIND("=",$AG1668,FIND(AI$1,$AG1668))-FIND(":",$AG1668,FIND(AI$1,$AG1668))-1)),"卖家未填"))</f>
        <v>500</v>
      </c>
      <c r="K1668" s="11" t="str">
        <f>IF(AJ$1="","",IFERROR(TRIM(MID($AG1668,FIND(":",$AG1668,FIND(AJ$1,$AG1668))+1,FIND("=",$AG1668,FIND(AJ$1,$AG1668))-FIND(":",$AG1668,FIND(AJ$1,$AG1668))-1)),"卖家未填"))</f>
        <v>卖家未填</v>
      </c>
      <c r="L1668" s="11" t="str">
        <f>IF(AK$1="","",IFERROR(TRIM(MID($AG1668,FIND(":",$AG1668,FIND(AK$1,$AG1668))+1,FIND("=",$AG1668,FIND(AK$1,$AG1668))-FIND(":",$AG1668,FIND(AK$1,$AG1668))-1)),"卖家未填"))</f>
        <v>卖家未填</v>
      </c>
      <c r="M1668" s="11" t="str">
        <f>IF(AL$1="","",IFERROR(TRIM(MID($AG1668,FIND(":",$AG1668,FIND(AL$1,$AG1668))+1,FIND("=",$AG1668,FIND(AL$1,$AG1668))-FIND(":",$AG1668,FIND(AL$1,$AG1668))-1)),"卖家未填"))</f>
        <v>散装</v>
      </c>
      <c r="N1668" s="11" t="s">
        <v>1220</v>
      </c>
      <c r="O1668" s="11" t="s">
        <v>4495</v>
      </c>
      <c r="P1668" s="13">
        <v>9.8000000000000007</v>
      </c>
      <c r="Q1668" s="13"/>
      <c r="R1668" s="11">
        <v>9.8000000000000007</v>
      </c>
      <c r="S1668" s="14">
        <f>IFERROR(V1668/T1668,"0")</f>
        <v>25.044444444444444</v>
      </c>
      <c r="T1668" s="11">
        <v>18</v>
      </c>
      <c r="U1668" s="11">
        <v>46</v>
      </c>
      <c r="V1668" s="15">
        <f>R1668*U1668</f>
        <v>450.8</v>
      </c>
      <c r="W1668" s="11">
        <v>13</v>
      </c>
      <c r="X1668" s="11">
        <v>41</v>
      </c>
      <c r="Y1668" s="11">
        <v>40763863528</v>
      </c>
      <c r="Z1668" s="11">
        <v>58915381</v>
      </c>
      <c r="AA1668" s="16">
        <f>IFERROR((MID(AE1668,FIND("ends=",AE1668)+5,FIND("000&amp;starts",AE1668)-FIND("ends=",AE1668)-5)+8*3600)/86400+70*365+19,"")</f>
        <v>42030.585821759261</v>
      </c>
      <c r="AB1668" s="17" t="str">
        <f>HYPERLINK("http://item.taobao.com/item.htm?id="&amp;Y1668,"点击查看")</f>
        <v>点击查看</v>
      </c>
      <c r="AC1668" s="11">
        <f>YEAR(D1668)</f>
        <v>2009</v>
      </c>
      <c r="AD1668" s="11"/>
      <c r="AE1668" s="11" t="s">
        <v>6313</v>
      </c>
      <c r="AF1668" s="11"/>
      <c r="AG1668" s="11" t="s">
        <v>11425</v>
      </c>
    </row>
    <row r="1669" spans="1:33" x14ac:dyDescent="0.15">
      <c r="A1669" s="11" t="s">
        <v>14895</v>
      </c>
      <c r="B1669" s="11" t="s">
        <v>15758</v>
      </c>
      <c r="C1669" s="11" t="s">
        <v>14896</v>
      </c>
      <c r="D1669" s="12">
        <v>39519</v>
      </c>
      <c r="E1669" s="11" t="s">
        <v>15006</v>
      </c>
      <c r="F1669" s="11" t="s">
        <v>15025</v>
      </c>
      <c r="G1669" s="11" t="s">
        <v>76</v>
      </c>
      <c r="H1669" s="11" t="s">
        <v>10322</v>
      </c>
      <c r="I1669" s="11" t="str">
        <f>IF(AH$1="","",IFERROR(TRIM(MID($AG1669,FIND(":",$AG1669,FIND(AH$1,$AG1669))+1,FIND("=",$AG1669,FIND(AH$1,$AG1669))-FIND(":",$AG1669,FIND(AH$1,$AG1669))-1)),"卖家未填"))</f>
        <v>卖家未填</v>
      </c>
      <c r="J1669" s="11" t="str">
        <f>IF(AI$1="","",IFERROR(TRIM(MID($AG1669,FIND(":",$AG1669,FIND(AI$1,$AG1669))+1,FIND("=",$AG1669,FIND(AI$1,$AG1669))-FIND(":",$AG1669,FIND(AI$1,$AG1669))-1)),"卖家未填"))</f>
        <v>370</v>
      </c>
      <c r="K1669" s="11" t="str">
        <f>IF(AJ$1="","",IFERROR(TRIM(MID($AG1669,FIND(":",$AG1669,FIND(AJ$1,$AG1669))+1,FIND("=",$AG1669,FIND(AJ$1,$AG1669))-FIND(":",$AG1669,FIND(AJ$1,$AG1669))-1)),"卖家未填"))</f>
        <v>2人份</v>
      </c>
      <c r="L1669" s="11" t="str">
        <f>IF(AK$1="","",IFERROR(TRIM(MID($AG1669,FIND(":",$AG1669,FIND(AK$1,$AG1669))+1,FIND("=",$AG1669,FIND(AK$1,$AG1669))-FIND(":",$AG1669,FIND(AK$1,$AG1669))-1)),"卖家未填"))</f>
        <v>卖家未填</v>
      </c>
      <c r="M1669" s="11" t="str">
        <f>IF(AL$1="","",IFERROR(TRIM(MID($AG1669,FIND(":",$AG1669,FIND(AL$1,$AG1669))+1,FIND("=",$AG1669,FIND(AL$1,$AG1669))-FIND(":",$AG1669,FIND(AL$1,$AG1669))-1)),"卖家未填"))</f>
        <v>散装</v>
      </c>
      <c r="N1669" s="11" t="s">
        <v>1358</v>
      </c>
      <c r="O1669" s="11" t="s">
        <v>4847</v>
      </c>
      <c r="P1669" s="13">
        <v>5</v>
      </c>
      <c r="Q1669" s="13"/>
      <c r="R1669" s="11">
        <v>5</v>
      </c>
      <c r="S1669" s="14">
        <f>IFERROR(V1669/T1669,"0")</f>
        <v>30</v>
      </c>
      <c r="T1669" s="11">
        <v>15</v>
      </c>
      <c r="U1669" s="11">
        <v>90</v>
      </c>
      <c r="V1669" s="15">
        <f>R1669*U1669</f>
        <v>450</v>
      </c>
      <c r="W1669" s="11">
        <v>14</v>
      </c>
      <c r="X1669" s="11">
        <v>743</v>
      </c>
      <c r="Y1669" s="11">
        <v>22081408897</v>
      </c>
      <c r="Z1669" s="11">
        <v>35467911</v>
      </c>
      <c r="AA1669" s="16">
        <f>IFERROR((MID(AE1669,FIND("ends=",AE1669)+5,FIND("000&amp;starts",AE1669)-FIND("ends=",AE1669)-5)+8*3600)/86400+70*365+19,"")</f>
        <v>42029.902604166666</v>
      </c>
      <c r="AB1669" s="17" t="str">
        <f>HYPERLINK("http://item.taobao.com/item.htm?id="&amp;Y1669,"点击查看")</f>
        <v>点击查看</v>
      </c>
      <c r="AC1669" s="11">
        <f>YEAR(D1669)</f>
        <v>2008</v>
      </c>
      <c r="AD1669" s="11"/>
      <c r="AE1669" s="11" t="s">
        <v>6450</v>
      </c>
      <c r="AF1669" s="11"/>
      <c r="AG1669" s="11" t="s">
        <v>12144</v>
      </c>
    </row>
    <row r="1670" spans="1:33" x14ac:dyDescent="0.15">
      <c r="A1670" s="11" t="s">
        <v>14895</v>
      </c>
      <c r="B1670" s="11" t="s">
        <v>15889</v>
      </c>
      <c r="C1670" s="11" t="s">
        <v>14896</v>
      </c>
      <c r="D1670" s="12">
        <v>41490</v>
      </c>
      <c r="E1670" s="11" t="s">
        <v>14957</v>
      </c>
      <c r="F1670" s="11" t="s">
        <v>14985</v>
      </c>
      <c r="G1670" s="11" t="s">
        <v>43</v>
      </c>
      <c r="H1670" s="11" t="s">
        <v>10322</v>
      </c>
      <c r="I1670" s="11" t="str">
        <f>IF(AH$1="","",IFERROR(TRIM(MID($AG1670,FIND(":",$AG1670,FIND(AH$1,$AG1670))+1,FIND("=",$AG1670,FIND(AH$1,$AG1670))-FIND(":",$AG1670,FIND(AH$1,$AG1670))-1)),"卖家未填"))</f>
        <v>卖家未填</v>
      </c>
      <c r="J1670" s="11" t="str">
        <f>IF(AI$1="","",IFERROR(TRIM(MID($AG1670,FIND(":",$AG1670,FIND(AI$1,$AG1670))+1,FIND("=",$AG1670,FIND(AI$1,$AG1670))-FIND(":",$AG1670,FIND(AI$1,$AG1670))-1)),"卖家未填"))</f>
        <v>600</v>
      </c>
      <c r="K1670" s="11" t="str">
        <f>IF(AJ$1="","",IFERROR(TRIM(MID($AG1670,FIND(":",$AG1670,FIND(AJ$1,$AG1670))+1,FIND("=",$AG1670,FIND(AJ$1,$AG1670))-FIND(":",$AG1670,FIND(AJ$1,$AG1670))-1)),"卖家未填"))</f>
        <v>3人份</v>
      </c>
      <c r="L1670" s="11" t="str">
        <f>IF(AK$1="","",IFERROR(TRIM(MID($AG1670,FIND(":",$AG1670,FIND(AK$1,$AG1670))+1,FIND("=",$AG1670,FIND(AK$1,$AG1670))-FIND(":",$AG1670,FIND(AK$1,$AG1670))-1)),"卖家未填"))</f>
        <v>卖家未填</v>
      </c>
      <c r="M1670" s="11" t="str">
        <f>IF(AL$1="","",IFERROR(TRIM(MID($AG1670,FIND(":",$AG1670,FIND(AL$1,$AG1670))+1,FIND("=",$AG1670,FIND(AL$1,$AG1670))-FIND(":",$AG1670,FIND(AL$1,$AG1670))-1)),"卖家未填"))</f>
        <v>散装</v>
      </c>
      <c r="N1670" s="11" t="s">
        <v>1624</v>
      </c>
      <c r="O1670" s="11" t="s">
        <v>4704</v>
      </c>
      <c r="P1670" s="13">
        <v>7.5</v>
      </c>
      <c r="Q1670" s="13"/>
      <c r="R1670" s="11">
        <v>7.5</v>
      </c>
      <c r="S1670" s="14">
        <f>IFERROR(V1670/T1670,"0")</f>
        <v>37.5</v>
      </c>
      <c r="T1670" s="11">
        <v>12</v>
      </c>
      <c r="U1670" s="11">
        <v>60</v>
      </c>
      <c r="V1670" s="15">
        <f>R1670*U1670</f>
        <v>450</v>
      </c>
      <c r="W1670" s="11">
        <v>56</v>
      </c>
      <c r="X1670" s="11">
        <v>432</v>
      </c>
      <c r="Y1670" s="11">
        <v>36941847860</v>
      </c>
      <c r="Z1670" s="11">
        <v>105700149</v>
      </c>
      <c r="AA1670" s="16">
        <f>IFERROR((MID(AE1670,FIND("ends=",AE1670)+5,FIND("000&amp;starts",AE1670)-FIND("ends=",AE1670)-5)+8*3600)/86400+70*365+19,"")</f>
        <v>42033.853703703702</v>
      </c>
      <c r="AB1670" s="17" t="str">
        <f>HYPERLINK("http://item.taobao.com/item.htm?id="&amp;Y1670,"点击查看")</f>
        <v>点击查看</v>
      </c>
      <c r="AC1670" s="11">
        <f>YEAR(D1670)</f>
        <v>2013</v>
      </c>
      <c r="AD1670" s="11"/>
      <c r="AE1670" s="11" t="s">
        <v>6709</v>
      </c>
      <c r="AF1670" s="11"/>
      <c r="AG1670" s="11" t="s">
        <v>12398</v>
      </c>
    </row>
    <row r="1671" spans="1:33" x14ac:dyDescent="0.15">
      <c r="A1671" s="11" t="s">
        <v>14895</v>
      </c>
      <c r="B1671" s="11" t="s">
        <v>16111</v>
      </c>
      <c r="C1671" s="11" t="s">
        <v>14897</v>
      </c>
      <c r="D1671" s="12">
        <v>40676</v>
      </c>
      <c r="E1671" s="11" t="s">
        <v>14957</v>
      </c>
      <c r="F1671" s="11" t="s">
        <v>14985</v>
      </c>
      <c r="G1671" s="11" t="s">
        <v>43</v>
      </c>
      <c r="H1671" s="11" t="s">
        <v>10637</v>
      </c>
      <c r="I1671" s="11" t="str">
        <f>IF(AH$1="","",IFERROR(TRIM(MID($AG1671,FIND(":",$AG1671,FIND(AH$1,$AG1671))+1,FIND("=",$AG1671,FIND(AH$1,$AG1671))-FIND(":",$AG1671,FIND(AH$1,$AG1671))-1)),"卖家未填"))</f>
        <v>美食小吃</v>
      </c>
      <c r="J1671" s="11" t="str">
        <f>IF(AI$1="","",IFERROR(TRIM(MID($AG1671,FIND(":",$AG1671,FIND(AI$1,$AG1671))+1,FIND("=",$AG1671,FIND(AI$1,$AG1671))-FIND(":",$AG1671,FIND(AI$1,$AG1671))-1)),"卖家未填"))</f>
        <v>1400</v>
      </c>
      <c r="K1671" s="11" t="str">
        <f>IF(AJ$1="","",IFERROR(TRIM(MID($AG1671,FIND(":",$AG1671,FIND(AJ$1,$AG1671))+1,FIND("=",$AG1671,FIND(AJ$1,$AG1671))-FIND(":",$AG1671,FIND(AJ$1,$AG1671))-1)),"卖家未填"))</f>
        <v>卖家未填</v>
      </c>
      <c r="L1671" s="11" t="str">
        <f>IF(AK$1="","",IFERROR(TRIM(MID($AG1671,FIND(":",$AG1671,FIND(AK$1,$AG1671))+1,FIND("=",$AG1671,FIND(AK$1,$AG1671))-FIND(":",$AG1671,FIND(AK$1,$AG1671))-1)),"卖家未填"))</f>
        <v>卖家未填</v>
      </c>
      <c r="M1671" s="11" t="str">
        <f>IF(AL$1="","",IFERROR(TRIM(MID($AG1671,FIND(":",$AG1671,FIND(AL$1,$AG1671))+1,FIND("=",$AG1671,FIND(AL$1,$AG1671))-FIND(":",$AG1671,FIND(AL$1,$AG1671))-1)),"卖家未填"))</f>
        <v>散装</v>
      </c>
      <c r="N1671" s="11" t="s">
        <v>2085</v>
      </c>
      <c r="O1671" s="11" t="s">
        <v>4812</v>
      </c>
      <c r="P1671" s="13">
        <v>20</v>
      </c>
      <c r="Q1671" s="13">
        <v>15</v>
      </c>
      <c r="R1671" s="11">
        <v>15</v>
      </c>
      <c r="S1671" s="14">
        <f>IFERROR(V1671/T1671,"0")</f>
        <v>64.285714285714292</v>
      </c>
      <c r="T1671" s="11">
        <v>7</v>
      </c>
      <c r="U1671" s="11">
        <v>30</v>
      </c>
      <c r="V1671" s="15">
        <f>R1671*U1671</f>
        <v>450</v>
      </c>
      <c r="W1671" s="11">
        <v>25</v>
      </c>
      <c r="X1671" s="11">
        <v>23</v>
      </c>
      <c r="Y1671" s="11">
        <v>17460953516</v>
      </c>
      <c r="Z1671" s="11">
        <v>66753959</v>
      </c>
      <c r="AA1671" s="16">
        <f>IFERROR((MID(AE1671,FIND("ends=",AE1671)+5,FIND("000&amp;starts",AE1671)-FIND("ends=",AE1671)-5)+8*3600)/86400+70*365+19,"")</f>
        <v>42029.31045138889</v>
      </c>
      <c r="AB1671" s="17" t="str">
        <f>HYPERLINK("http://item.taobao.com/item.htm?id="&amp;Y1671,"点击查看")</f>
        <v>点击查看</v>
      </c>
      <c r="AC1671" s="11">
        <f>YEAR(D1671)</f>
        <v>2011</v>
      </c>
      <c r="AD1671" s="11"/>
      <c r="AE1671" s="11" t="s">
        <v>7170</v>
      </c>
      <c r="AF1671" s="11" t="s">
        <v>9932</v>
      </c>
      <c r="AG1671" s="11" t="s">
        <v>12808</v>
      </c>
    </row>
    <row r="1672" spans="1:33" x14ac:dyDescent="0.15">
      <c r="A1672" s="11" t="s">
        <v>14910</v>
      </c>
      <c r="B1672" s="11" t="s">
        <v>16345</v>
      </c>
      <c r="C1672" s="11" t="s">
        <v>14914</v>
      </c>
      <c r="D1672" s="12">
        <v>39393</v>
      </c>
      <c r="E1672" s="11" t="s">
        <v>24</v>
      </c>
      <c r="F1672" s="11" t="s">
        <v>24</v>
      </c>
      <c r="G1672" s="11" t="s">
        <v>24</v>
      </c>
      <c r="H1672" s="11" t="s">
        <v>10322</v>
      </c>
      <c r="I1672" s="11" t="str">
        <f>IF(AH$1="","",IFERROR(TRIM(MID($AG1672,FIND(":",$AG1672,FIND(AH$1,$AG1672))+1,FIND("=",$AG1672,FIND(AH$1,$AG1672))-FIND(":",$AG1672,FIND(AH$1,$AG1672))-1)),"卖家未填"))</f>
        <v>卖家未填</v>
      </c>
      <c r="J1672" s="11" t="str">
        <f>IF(AI$1="","",IFERROR(TRIM(MID($AG1672,FIND(":",$AG1672,FIND(AI$1,$AG1672))+1,FIND("=",$AG1672,FIND(AI$1,$AG1672))-FIND(":",$AG1672,FIND(AI$1,$AG1672))-1)),"卖家未填"))</f>
        <v>1000</v>
      </c>
      <c r="K1672" s="11" t="str">
        <f>IF(AJ$1="","",IFERROR(TRIM(MID($AG1672,FIND(":",$AG1672,FIND(AJ$1,$AG1672))+1,FIND("=",$AG1672,FIND(AJ$1,$AG1672))-FIND(":",$AG1672,FIND(AJ$1,$AG1672))-1)),"卖家未填"))</f>
        <v>卖家未填</v>
      </c>
      <c r="L1672" s="11" t="str">
        <f>IF(AK$1="","",IFERROR(TRIM(MID($AG1672,FIND(":",$AG1672,FIND(AK$1,$AG1672))+1,FIND("=",$AG1672,FIND(AK$1,$AG1672))-FIND(":",$AG1672,FIND(AK$1,$AG1672))-1)),"卖家未填"))</f>
        <v>卖家未填</v>
      </c>
      <c r="M1672" s="11" t="str">
        <f>IF(AL$1="","",IFERROR(TRIM(MID($AG1672,FIND(":",$AG1672,FIND(AL$1,$AG1672))+1,FIND("=",$AG1672,FIND(AL$1,$AG1672))-FIND(":",$AG1672,FIND(AL$1,$AG1672))-1)),"卖家未填"))</f>
        <v>包装</v>
      </c>
      <c r="N1672" s="11" t="s">
        <v>3577</v>
      </c>
      <c r="O1672" s="11" t="s">
        <v>4447</v>
      </c>
      <c r="P1672" s="13">
        <v>45</v>
      </c>
      <c r="Q1672" s="13"/>
      <c r="R1672" s="11">
        <v>45</v>
      </c>
      <c r="S1672" s="14">
        <f>IFERROR(V1672/T1672,"0")</f>
        <v>150</v>
      </c>
      <c r="T1672" s="11">
        <v>3</v>
      </c>
      <c r="U1672" s="11">
        <v>10</v>
      </c>
      <c r="V1672" s="15">
        <f>R1672*U1672</f>
        <v>450</v>
      </c>
      <c r="W1672" s="11">
        <v>1</v>
      </c>
      <c r="X1672" s="11">
        <v>24</v>
      </c>
      <c r="Y1672" s="11">
        <v>36688165273</v>
      </c>
      <c r="Z1672" s="11">
        <v>35025504</v>
      </c>
      <c r="AA1672" s="16">
        <f>IFERROR((MID(AE1672,FIND("ends=",AE1672)+5,FIND("000&amp;starts",AE1672)-FIND("ends=",AE1672)-5)+8*3600)/86400+70*365+19,"")</f>
        <v>42035.427245370374</v>
      </c>
      <c r="AB1672" s="17" t="str">
        <f>HYPERLINK("http://item.taobao.com/item.htm?id="&amp;Y1672,"点击查看")</f>
        <v>点击查看</v>
      </c>
      <c r="AC1672" s="11">
        <f>YEAR(D1672)</f>
        <v>2007</v>
      </c>
      <c r="AD1672" s="11"/>
      <c r="AE1672" s="11" t="s">
        <v>8685</v>
      </c>
      <c r="AF1672" s="11"/>
      <c r="AG1672" s="11" t="s">
        <v>14157</v>
      </c>
    </row>
    <row r="1673" spans="1:33" x14ac:dyDescent="0.15">
      <c r="A1673" s="11" t="s">
        <v>14895</v>
      </c>
      <c r="B1673" s="11" t="s">
        <v>15815</v>
      </c>
      <c r="C1673" s="11" t="s">
        <v>14897</v>
      </c>
      <c r="D1673" s="12">
        <v>40783</v>
      </c>
      <c r="E1673" s="11" t="s">
        <v>14957</v>
      </c>
      <c r="F1673" s="11" t="s">
        <v>14998</v>
      </c>
      <c r="G1673" s="11" t="s">
        <v>54</v>
      </c>
      <c r="H1673" s="11" t="s">
        <v>10322</v>
      </c>
      <c r="I1673" s="11" t="str">
        <f>IF(AH$1="","",IFERROR(TRIM(MID($AG1673,FIND(":",$AG1673,FIND(AH$1,$AG1673))+1,FIND("=",$AG1673,FIND(AH$1,$AG1673))-FIND(":",$AG1673,FIND(AH$1,$AG1673))-1)),"卖家未填"))</f>
        <v>卖家未填</v>
      </c>
      <c r="J1673" s="11" t="str">
        <f>IF(AI$1="","",IFERROR(TRIM(MID($AG1673,FIND(":",$AG1673,FIND(AI$1,$AG1673))+1,FIND("=",$AG1673,FIND(AI$1,$AG1673))-FIND(":",$AG1673,FIND(AI$1,$AG1673))-1)),"卖家未填"))</f>
        <v>500</v>
      </c>
      <c r="K1673" s="11" t="str">
        <f>IF(AJ$1="","",IFERROR(TRIM(MID($AG1673,FIND(":",$AG1673,FIND(AJ$1,$AG1673))+1,FIND("=",$AG1673,FIND(AJ$1,$AG1673))-FIND(":",$AG1673,FIND(AJ$1,$AG1673))-1)),"卖家未填"))</f>
        <v>卖家未填</v>
      </c>
      <c r="L1673" s="11" t="str">
        <f>IF(AK$1="","",IFERROR(TRIM(MID($AG1673,FIND(":",$AG1673,FIND(AK$1,$AG1673))+1,FIND("=",$AG1673,FIND(AK$1,$AG1673))-FIND(":",$AG1673,FIND(AK$1,$AG1673))-1)),"卖家未填"))</f>
        <v>卖家未填</v>
      </c>
      <c r="M1673" s="11" t="str">
        <f>IF(AL$1="","",IFERROR(TRIM(MID($AG1673,FIND(":",$AG1673,FIND(AL$1,$AG1673))+1,FIND("=",$AG1673,FIND(AL$1,$AG1673))-FIND(":",$AG1673,FIND(AL$1,$AG1673))-1)),"卖家未填"))</f>
        <v>散装</v>
      </c>
      <c r="N1673" s="11" t="s">
        <v>1480</v>
      </c>
      <c r="O1673" s="11" t="s">
        <v>4580</v>
      </c>
      <c r="P1673" s="13">
        <v>4</v>
      </c>
      <c r="Q1673" s="13"/>
      <c r="R1673" s="11">
        <v>4</v>
      </c>
      <c r="S1673" s="14">
        <f>IFERROR(V1673/T1673,"0")</f>
        <v>34.46153846153846</v>
      </c>
      <c r="T1673" s="11">
        <v>13</v>
      </c>
      <c r="U1673" s="11">
        <v>112</v>
      </c>
      <c r="V1673" s="15">
        <f>R1673*U1673</f>
        <v>448</v>
      </c>
      <c r="W1673" s="11">
        <v>7</v>
      </c>
      <c r="X1673" s="11">
        <v>10</v>
      </c>
      <c r="Y1673" s="11">
        <v>42580644752</v>
      </c>
      <c r="Z1673" s="11">
        <v>68556318</v>
      </c>
      <c r="AA1673" s="16">
        <f>IFERROR((MID(AE1673,FIND("ends=",AE1673)+5,FIND("000&amp;starts",AE1673)-FIND("ends=",AE1673)-5)+8*3600)/86400+70*365+19,"")</f>
        <v>42029.894560185188</v>
      </c>
      <c r="AB1673" s="17" t="str">
        <f>HYPERLINK("http://item.taobao.com/item.htm?id="&amp;Y1673,"点击查看")</f>
        <v>点击查看</v>
      </c>
      <c r="AC1673" s="11">
        <f>YEAR(D1673)</f>
        <v>2011</v>
      </c>
      <c r="AD1673" s="11"/>
      <c r="AE1673" s="11" t="s">
        <v>6567</v>
      </c>
      <c r="AF1673" s="11"/>
      <c r="AG1673" s="11" t="s">
        <v>12265</v>
      </c>
    </row>
    <row r="1674" spans="1:33" x14ac:dyDescent="0.15">
      <c r="A1674" s="11" t="s">
        <v>14898</v>
      </c>
      <c r="B1674" s="11" t="s">
        <v>15635</v>
      </c>
      <c r="C1674" s="11" t="s">
        <v>14899</v>
      </c>
      <c r="D1674" s="11"/>
      <c r="E1674" s="11" t="s">
        <v>24</v>
      </c>
      <c r="F1674" s="11" t="s">
        <v>24</v>
      </c>
      <c r="G1674" s="11" t="s">
        <v>24</v>
      </c>
      <c r="H1674" s="11" t="s">
        <v>10539</v>
      </c>
      <c r="I1674" s="11" t="str">
        <f>IF(AH$1="","",IFERROR(TRIM(MID($AG1674,FIND(":",$AG1674,FIND(AH$1,$AG1674))+1,FIND("=",$AG1674,FIND(AH$1,$AG1674))-FIND(":",$AG1674,FIND(AH$1,$AG1674))-1)),"卖家未填"))</f>
        <v>芝士年糕</v>
      </c>
      <c r="J1674" s="11" t="str">
        <f>IF(AI$1="","",IFERROR(TRIM(MID($AG1674,FIND(":",$AG1674,FIND(AI$1,$AG1674))+1,FIND("=",$AG1674,FIND(AI$1,$AG1674))-FIND(":",$AG1674,FIND(AI$1,$AG1674))-1)),"卖家未填"))</f>
        <v>250</v>
      </c>
      <c r="K1674" s="11" t="str">
        <f>IF(AJ$1="","",IFERROR(TRIM(MID($AG1674,FIND(":",$AG1674,FIND(AJ$1,$AG1674))+1,FIND("=",$AG1674,FIND(AJ$1,$AG1674))-FIND(":",$AG1674,FIND(AJ$1,$AG1674))-1)),"卖家未填"))</f>
        <v>卖家未填</v>
      </c>
      <c r="L1674" s="11" t="str">
        <f>IF(AK$1="","",IFERROR(TRIM(MID($AG1674,FIND(":",$AG1674,FIND(AK$1,$AG1674))+1,FIND("=",$AG1674,FIND(AK$1,$AG1674))-FIND(":",$AG1674,FIND(AK$1,$AG1674))-1)),"卖家未填"))</f>
        <v>卖家未填</v>
      </c>
      <c r="M1674" s="11" t="str">
        <f>IF(AL$1="","",IFERROR(TRIM(MID($AG1674,FIND(":",$AG1674,FIND(AL$1,$AG1674))+1,FIND("=",$AG1674,FIND(AL$1,$AG1674))-FIND(":",$AG1674,FIND(AL$1,$AG1674))-1)),"卖家未填"))</f>
        <v>包装</v>
      </c>
      <c r="N1674" s="11" t="s">
        <v>1605</v>
      </c>
      <c r="O1674" s="11"/>
      <c r="P1674" s="13">
        <v>29</v>
      </c>
      <c r="Q1674" s="13">
        <v>12.8</v>
      </c>
      <c r="R1674" s="11">
        <v>12.8</v>
      </c>
      <c r="S1674" s="14">
        <f>IFERROR(V1674/T1674,"0")</f>
        <v>37.333333333333336</v>
      </c>
      <c r="T1674" s="11">
        <v>12</v>
      </c>
      <c r="U1674" s="11">
        <v>35</v>
      </c>
      <c r="V1674" s="15">
        <f>R1674*U1674</f>
        <v>448</v>
      </c>
      <c r="W1674" s="11">
        <v>57</v>
      </c>
      <c r="X1674" s="11">
        <v>195</v>
      </c>
      <c r="Y1674" s="11">
        <v>40916819613</v>
      </c>
      <c r="Z1674" s="11">
        <v>110289192</v>
      </c>
      <c r="AA1674" s="16" t="str">
        <f>IFERROR((MID(AE1674,FIND("ends=",AE1674)+5,FIND("000&amp;starts",AE1674)-FIND("ends=",AE1674)-5)+8*3600)/86400+70*365+19,"")</f>
        <v/>
      </c>
      <c r="AB1674" s="17" t="str">
        <f>HYPERLINK("http://item.taobao.com/item.htm?id="&amp;Y1674,"点击查看")</f>
        <v>点击查看</v>
      </c>
      <c r="AC1674" s="11">
        <f>YEAR(D1674)</f>
        <v>1900</v>
      </c>
      <c r="AD1674" s="11"/>
      <c r="AE1674" s="11"/>
      <c r="AF1674" s="11" t="s">
        <v>9755</v>
      </c>
      <c r="AG1674" s="11" t="s">
        <v>12380</v>
      </c>
    </row>
    <row r="1675" spans="1:33" x14ac:dyDescent="0.15">
      <c r="A1675" s="11" t="s">
        <v>14915</v>
      </c>
      <c r="B1675" s="11" t="s">
        <v>15191</v>
      </c>
      <c r="C1675" s="11" t="s">
        <v>14916</v>
      </c>
      <c r="D1675" s="11"/>
      <c r="E1675" s="11" t="s">
        <v>24</v>
      </c>
      <c r="F1675" s="11" t="s">
        <v>24</v>
      </c>
      <c r="G1675" s="11" t="s">
        <v>24</v>
      </c>
      <c r="H1675" s="11" t="s">
        <v>10350</v>
      </c>
      <c r="I1675" s="11" t="str">
        <f>IF(AH$1="","",IFERROR(TRIM(MID($AG1675,FIND(":",$AG1675,FIND(AH$1,$AG1675))+1,FIND("=",$AG1675,FIND(AH$1,$AG1675))-FIND(":",$AG1675,FIND(AH$1,$AG1675))-1)),"卖家未填"))</f>
        <v>唐人基香芋年糕4B</v>
      </c>
      <c r="J1675" s="11" t="str">
        <f>IF(AI$1="","",IFERROR(TRIM(MID($AG1675,FIND(":",$AG1675,FIND(AI$1,$AG1675))+1,FIND("=",$AG1675,FIND(AI$1,$AG1675))-FIND(":",$AG1675,FIND(AI$1,$AG1675))-1)),"卖家未填"))</f>
        <v>4</v>
      </c>
      <c r="K1675" s="11" t="str">
        <f>IF(AJ$1="","",IFERROR(TRIM(MID($AG1675,FIND(":",$AG1675,FIND(AJ$1,$AG1675))+1,FIND("=",$AG1675,FIND(AJ$1,$AG1675))-FIND(":",$AG1675,FIND(AJ$1,$AG1675))-1)),"卖家未填"))</f>
        <v>3人份</v>
      </c>
      <c r="L1675" s="11" t="str">
        <f>IF(AK$1="","",IFERROR(TRIM(MID($AG1675,FIND(":",$AG1675,FIND(AK$1,$AG1675))+1,FIND("=",$AG1675,FIND(AK$1,$AG1675))-FIND(":",$AG1675,FIND(AK$1,$AG1675))-1)),"卖家未填"))</f>
        <v>2周</v>
      </c>
      <c r="M1675" s="11" t="str">
        <f>IF(AL$1="","",IFERROR(TRIM(MID($AG1675,FIND(":",$AG1675,FIND(AL$1,$AG1675))+1,FIND("=",$AG1675,FIND(AL$1,$AG1675))-FIND(":",$AG1675,FIND(AL$1,$AG1675))-1)),"卖家未填"))</f>
        <v>包装</v>
      </c>
      <c r="N1675" s="11" t="s">
        <v>2997</v>
      </c>
      <c r="O1675" s="11" t="s">
        <v>4425</v>
      </c>
      <c r="P1675" s="13" t="s">
        <v>11064</v>
      </c>
      <c r="Q1675" s="13">
        <v>56</v>
      </c>
      <c r="R1675" s="11">
        <v>56</v>
      </c>
      <c r="S1675" s="14">
        <f>IFERROR(V1675/T1675,"0")</f>
        <v>112</v>
      </c>
      <c r="T1675" s="11">
        <v>4</v>
      </c>
      <c r="U1675" s="11">
        <v>8</v>
      </c>
      <c r="V1675" s="15">
        <f>R1675*U1675</f>
        <v>448</v>
      </c>
      <c r="W1675" s="11">
        <v>1</v>
      </c>
      <c r="X1675" s="11">
        <v>2</v>
      </c>
      <c r="Y1675" s="11">
        <v>43367490876</v>
      </c>
      <c r="Z1675" s="11">
        <v>71206632</v>
      </c>
      <c r="AA1675" s="16" t="str">
        <f>IFERROR((MID(AE1675,FIND("ends=",AE1675)+5,FIND("000&amp;starts",AE1675)-FIND("ends=",AE1675)-5)+8*3600)/86400+70*365+19,"")</f>
        <v/>
      </c>
      <c r="AB1675" s="17" t="str">
        <f>HYPERLINK("http://item.taobao.com/item.htm?id="&amp;Y1675,"点击查看")</f>
        <v>点击查看</v>
      </c>
      <c r="AC1675" s="11">
        <f>YEAR(D1675)</f>
        <v>1900</v>
      </c>
      <c r="AD1675" s="11"/>
      <c r="AE1675" s="11"/>
      <c r="AF1675" s="11" t="s">
        <v>9553</v>
      </c>
      <c r="AG1675" s="11" t="s">
        <v>13626</v>
      </c>
    </row>
    <row r="1676" spans="1:33" x14ac:dyDescent="0.15">
      <c r="A1676" s="11" t="s">
        <v>14910</v>
      </c>
      <c r="B1676" s="11" t="s">
        <v>16462</v>
      </c>
      <c r="C1676" s="11" t="s">
        <v>14912</v>
      </c>
      <c r="D1676" s="12">
        <v>40369</v>
      </c>
      <c r="E1676" s="11" t="s">
        <v>14967</v>
      </c>
      <c r="F1676" s="11" t="s">
        <v>15035</v>
      </c>
      <c r="G1676" s="11" t="s">
        <v>83</v>
      </c>
      <c r="H1676" s="11" t="s">
        <v>10322</v>
      </c>
      <c r="I1676" s="11" t="str">
        <f>IF(AH$1="","",IFERROR(TRIM(MID($AG1676,FIND(":",$AG1676,FIND(AH$1,$AG1676))+1,FIND("=",$AG1676,FIND(AH$1,$AG1676))-FIND(":",$AG1676,FIND(AH$1,$AG1676))-1)),"卖家未填"))</f>
        <v>卖家未填</v>
      </c>
      <c r="J1676" s="11" t="str">
        <f>IF(AI$1="","",IFERROR(TRIM(MID($AG1676,FIND(":",$AG1676,FIND(AI$1,$AG1676))+1,FIND("=",$AG1676,FIND(AI$1,$AG1676))-FIND(":",$AG1676,FIND(AI$1,$AG1676))-1)),"卖家未填"))</f>
        <v>500</v>
      </c>
      <c r="K1676" s="11" t="str">
        <f>IF(AJ$1="","",IFERROR(TRIM(MID($AG1676,FIND(":",$AG1676,FIND(AJ$1,$AG1676))+1,FIND("=",$AG1676,FIND(AJ$1,$AG1676))-FIND(":",$AG1676,FIND(AJ$1,$AG1676))-1)),"卖家未填"))</f>
        <v>3人份</v>
      </c>
      <c r="L1676" s="11" t="str">
        <f>IF(AK$1="","",IFERROR(TRIM(MID($AG1676,FIND(":",$AG1676,FIND(AK$1,$AG1676))+1,FIND("=",$AG1676,FIND(AK$1,$AG1676))-FIND(":",$AG1676,FIND(AK$1,$AG1676))-1)),"卖家未填"))</f>
        <v>卖家未填</v>
      </c>
      <c r="M1676" s="11" t="str">
        <f>IF(AL$1="","",IFERROR(TRIM(MID($AG1676,FIND(":",$AG1676,FIND(AL$1,$AG1676))+1,FIND("=",$AG1676,FIND(AL$1,$AG1676))-FIND(":",$AG1676,FIND(AL$1,$AG1676))-1)),"卖家未填"))</f>
        <v>包装</v>
      </c>
      <c r="N1676" s="11" t="s">
        <v>3402</v>
      </c>
      <c r="O1676" s="11" t="s">
        <v>4398</v>
      </c>
      <c r="P1676" s="13">
        <v>12.8</v>
      </c>
      <c r="Q1676" s="13"/>
      <c r="R1676" s="11">
        <v>12.8</v>
      </c>
      <c r="S1676" s="14">
        <f>IFERROR(V1676/T1676,"0")</f>
        <v>149.33333333333334</v>
      </c>
      <c r="T1676" s="11">
        <v>3</v>
      </c>
      <c r="U1676" s="11">
        <v>35</v>
      </c>
      <c r="V1676" s="15">
        <f>R1676*U1676</f>
        <v>448</v>
      </c>
      <c r="W1676" s="11">
        <v>3</v>
      </c>
      <c r="X1676" s="11">
        <v>40</v>
      </c>
      <c r="Y1676" s="11">
        <v>19538581475</v>
      </c>
      <c r="Z1676" s="11">
        <v>62088738</v>
      </c>
      <c r="AA1676" s="16">
        <f>IFERROR((MID(AE1676,FIND("ends=",AE1676)+5,FIND("000&amp;starts",AE1676)-FIND("ends=",AE1676)-5)+8*3600)/86400+70*365+19,"")</f>
        <v>42032.787233796298</v>
      </c>
      <c r="AB1676" s="17" t="str">
        <f>HYPERLINK("http://item.taobao.com/item.htm?id="&amp;Y1676,"点击查看")</f>
        <v>点击查看</v>
      </c>
      <c r="AC1676" s="11">
        <f>YEAR(D1676)</f>
        <v>2010</v>
      </c>
      <c r="AD1676" s="11"/>
      <c r="AE1676" s="11" t="s">
        <v>8495</v>
      </c>
      <c r="AF1676" s="11"/>
      <c r="AG1676" s="11" t="s">
        <v>13990</v>
      </c>
    </row>
    <row r="1677" spans="1:33" x14ac:dyDescent="0.15">
      <c r="A1677" s="11" t="s">
        <v>14895</v>
      </c>
      <c r="B1677" s="11" t="s">
        <v>15751</v>
      </c>
      <c r="C1677" s="11" t="s">
        <v>14894</v>
      </c>
      <c r="D1677" s="12">
        <v>39715</v>
      </c>
      <c r="E1677" s="11" t="s">
        <v>24</v>
      </c>
      <c r="F1677" s="11" t="s">
        <v>24</v>
      </c>
      <c r="G1677" s="11" t="s">
        <v>24</v>
      </c>
      <c r="H1677" s="11" t="s">
        <v>10342</v>
      </c>
      <c r="I1677" s="11" t="str">
        <f>IF(AH$1="","",IFERROR(TRIM(MID($AG1677,FIND(":",$AG1677,FIND(AH$1,$AG1677))+1,FIND("=",$AG1677,FIND(AH$1,$AG1677))-FIND(":",$AG1677,FIND(AH$1,$AG1677))-1)),"卖家未填"))</f>
        <v>年糕条</v>
      </c>
      <c r="J1677" s="11" t="str">
        <f>IF(AI$1="","",IFERROR(TRIM(MID($AG1677,FIND(":",$AG1677,FIND(AI$1,$AG1677))+1,FIND("=",$AG1677,FIND(AI$1,$AG1677))-FIND(":",$AG1677,FIND(AI$1,$AG1677))-1)),"卖家未填"))</f>
        <v>907</v>
      </c>
      <c r="K1677" s="11" t="str">
        <f>IF(AJ$1="","",IFERROR(TRIM(MID($AG1677,FIND(":",$AG1677,FIND(AJ$1,$AG1677))+1,FIND("=",$AG1677,FIND(AJ$1,$AG1677))-FIND(":",$AG1677,FIND(AJ$1,$AG1677))-1)),"卖家未填"))</f>
        <v>卖家未填</v>
      </c>
      <c r="L1677" s="11" t="str">
        <f>IF(AK$1="","",IFERROR(TRIM(MID($AG1677,FIND(":",$AG1677,FIND(AK$1,$AG1677))+1,FIND("=",$AG1677,FIND(AK$1,$AG1677))-FIND(":",$AG1677,FIND(AK$1,$AG1677))-1)),"卖家未填"))</f>
        <v>卖家未填</v>
      </c>
      <c r="M1677" s="11" t="str">
        <f>IF(AL$1="","",IFERROR(TRIM(MID($AG1677,FIND(":",$AG1677,FIND(AL$1,$AG1677))+1,FIND("=",$AG1677,FIND(AL$1,$AG1677))-FIND(":",$AG1677,FIND(AL$1,$AG1677))-1)),"卖家未填"))</f>
        <v>散装</v>
      </c>
      <c r="N1677" s="11" t="s">
        <v>2312</v>
      </c>
      <c r="O1677" s="11" t="s">
        <v>5062</v>
      </c>
      <c r="P1677" s="13">
        <v>13.99</v>
      </c>
      <c r="Q1677" s="13"/>
      <c r="R1677" s="11">
        <v>13.99</v>
      </c>
      <c r="S1677" s="14">
        <f>IFERROR(V1677/T1677,"0")</f>
        <v>74.61333333333333</v>
      </c>
      <c r="T1677" s="11">
        <v>6</v>
      </c>
      <c r="U1677" s="11">
        <v>32</v>
      </c>
      <c r="V1677" s="15">
        <f>R1677*U1677</f>
        <v>447.68</v>
      </c>
      <c r="W1677" s="11">
        <v>10</v>
      </c>
      <c r="X1677" s="11">
        <v>39</v>
      </c>
      <c r="Y1677" s="11">
        <v>7862823617</v>
      </c>
      <c r="Z1677" s="11">
        <v>36400481</v>
      </c>
      <c r="AA1677" s="16">
        <f>IFERROR((MID(AE1677,FIND("ends=",AE1677)+5,FIND("000&amp;starts",AE1677)-FIND("ends=",AE1677)-5)+8*3600)/86400+70*365+19,"")</f>
        <v>42031.43104166667</v>
      </c>
      <c r="AB1677" s="17" t="str">
        <f>HYPERLINK("http://item.taobao.com/item.htm?id="&amp;Y1677,"点击查看")</f>
        <v>点击查看</v>
      </c>
      <c r="AC1677" s="11">
        <f>YEAR(D1677)</f>
        <v>2008</v>
      </c>
      <c r="AD1677" s="11"/>
      <c r="AE1677" s="11" t="s">
        <v>7395</v>
      </c>
      <c r="AF1677" s="11" t="s">
        <v>9587</v>
      </c>
      <c r="AG1677" s="11" t="s">
        <v>13015</v>
      </c>
    </row>
    <row r="1678" spans="1:33" x14ac:dyDescent="0.15">
      <c r="A1678" s="11" t="s">
        <v>14895</v>
      </c>
      <c r="B1678" s="11" t="s">
        <v>15717</v>
      </c>
      <c r="C1678" s="11" t="s">
        <v>14896</v>
      </c>
      <c r="D1678" s="12">
        <v>40880</v>
      </c>
      <c r="E1678" s="11" t="s">
        <v>14957</v>
      </c>
      <c r="F1678" s="11" t="s">
        <v>14998</v>
      </c>
      <c r="G1678" s="11" t="s">
        <v>54</v>
      </c>
      <c r="H1678" s="11" t="s">
        <v>10322</v>
      </c>
      <c r="I1678" s="11" t="str">
        <f>IF(AH$1="","",IFERROR(TRIM(MID($AG1678,FIND(":",$AG1678,FIND(AH$1,$AG1678))+1,FIND("=",$AG1678,FIND(AH$1,$AG1678))-FIND(":",$AG1678,FIND(AH$1,$AG1678))-1)),"卖家未填"))</f>
        <v>卖家未填</v>
      </c>
      <c r="J1678" s="11" t="str">
        <f>IF(AI$1="","",IFERROR(TRIM(MID($AG1678,FIND(":",$AG1678,FIND(AI$1,$AG1678))+1,FIND("=",$AG1678,FIND(AI$1,$AG1678))-FIND(":",$AG1678,FIND(AI$1,$AG1678))-1)),"卖家未填"))</f>
        <v>400</v>
      </c>
      <c r="K1678" s="11" t="str">
        <f>IF(AJ$1="","",IFERROR(TRIM(MID($AG1678,FIND(":",$AG1678,FIND(AJ$1,$AG1678))+1,FIND("=",$AG1678,FIND(AJ$1,$AG1678))-FIND(":",$AG1678,FIND(AJ$1,$AG1678))-1)),"卖家未填"))</f>
        <v>卖家未填</v>
      </c>
      <c r="L1678" s="11" t="str">
        <f>IF(AK$1="","",IFERROR(TRIM(MID($AG1678,FIND(":",$AG1678,FIND(AK$1,$AG1678))+1,FIND("=",$AG1678,FIND(AK$1,$AG1678))-FIND(":",$AG1678,FIND(AK$1,$AG1678))-1)),"卖家未填"))</f>
        <v>卖家未填</v>
      </c>
      <c r="M1678" s="11" t="str">
        <f>IF(AL$1="","",IFERROR(TRIM(MID($AG1678,FIND(":",$AG1678,FIND(AL$1,$AG1678))+1,FIND("=",$AG1678,FIND(AL$1,$AG1678))-FIND(":",$AG1678,FIND(AL$1,$AG1678))-1)),"卖家未填"))</f>
        <v>散装</v>
      </c>
      <c r="N1678" s="11" t="s">
        <v>1278</v>
      </c>
      <c r="O1678" s="11" t="s">
        <v>4514</v>
      </c>
      <c r="P1678" s="13">
        <v>9.5</v>
      </c>
      <c r="Q1678" s="13"/>
      <c r="R1678" s="11">
        <v>9.5</v>
      </c>
      <c r="S1678" s="14">
        <f>IFERROR(V1678/T1678,"0")</f>
        <v>26.264705882352942</v>
      </c>
      <c r="T1678" s="11">
        <v>17</v>
      </c>
      <c r="U1678" s="11">
        <v>47</v>
      </c>
      <c r="V1678" s="15">
        <f>R1678*U1678</f>
        <v>446.5</v>
      </c>
      <c r="W1678" s="11">
        <v>6</v>
      </c>
      <c r="X1678" s="11">
        <v>59</v>
      </c>
      <c r="Y1678" s="11">
        <v>35028814684</v>
      </c>
      <c r="Z1678" s="11">
        <v>69887921</v>
      </c>
      <c r="AA1678" s="16">
        <f>IFERROR((MID(AE1678,FIND("ends=",AE1678)+5,FIND("000&amp;starts",AE1678)-FIND("ends=",AE1678)-5)+8*3600)/86400+70*365+19,"")</f>
        <v>42031.487071759257</v>
      </c>
      <c r="AB1678" s="17" t="str">
        <f>HYPERLINK("http://item.taobao.com/item.htm?id="&amp;Y1678,"点击查看")</f>
        <v>点击查看</v>
      </c>
      <c r="AC1678" s="11">
        <f>YEAR(D1678)</f>
        <v>2011</v>
      </c>
      <c r="AD1678" s="11"/>
      <c r="AE1678" s="11" t="s">
        <v>6373</v>
      </c>
      <c r="AF1678" s="11"/>
      <c r="AG1678" s="11" t="s">
        <v>11951</v>
      </c>
    </row>
    <row r="1679" spans="1:33" x14ac:dyDescent="0.15">
      <c r="A1679" s="11" t="s">
        <v>14947</v>
      </c>
      <c r="B1679" s="11" t="s">
        <v>16993</v>
      </c>
      <c r="C1679" s="11" t="s">
        <v>14950</v>
      </c>
      <c r="D1679" s="12">
        <v>41242</v>
      </c>
      <c r="E1679" s="11" t="s">
        <v>14957</v>
      </c>
      <c r="F1679" s="11" t="s">
        <v>10844</v>
      </c>
      <c r="G1679" s="11" t="s">
        <v>61</v>
      </c>
      <c r="H1679" s="11" t="s">
        <v>10834</v>
      </c>
      <c r="I1679" s="11" t="str">
        <f>IF(AH$1="","",IFERROR(TRIM(MID($AG1679,FIND(":",$AG1679,FIND(AH$1,$AG1679))+1,FIND("=",$AG1679,FIND(AH$1,$AG1679))-FIND(":",$AG1679,FIND(AH$1,$AG1679))-1)),"卖家未填"))</f>
        <v>年糕</v>
      </c>
      <c r="J1679" s="11" t="str">
        <f>IF(AI$1="","",IFERROR(TRIM(MID($AG1679,FIND(":",$AG1679,FIND(AI$1,$AG1679))+1,FIND("=",$AG1679,FIND(AI$1,$AG1679))-FIND(":",$AG1679,FIND(AI$1,$AG1679))-1)),"卖家未填"))</f>
        <v>400</v>
      </c>
      <c r="K1679" s="11" t="str">
        <f>IF(AJ$1="","",IFERROR(TRIM(MID($AG1679,FIND(":",$AG1679,FIND(AJ$1,$AG1679))+1,FIND("=",$AG1679,FIND(AJ$1,$AG1679))-FIND(":",$AG1679,FIND(AJ$1,$AG1679))-1)),"卖家未填"))</f>
        <v>卖家未填</v>
      </c>
      <c r="L1679" s="11" t="str">
        <f>IF(AK$1="","",IFERROR(TRIM(MID($AG1679,FIND(":",$AG1679,FIND(AK$1,$AG1679))+1,FIND("=",$AG1679,FIND(AK$1,$AG1679))-FIND(":",$AG1679,FIND(AK$1,$AG1679))-1)),"卖家未填"))</f>
        <v>卖家未填</v>
      </c>
      <c r="M1679" s="11" t="str">
        <f>IF(AL$1="","",IFERROR(TRIM(MID($AG1679,FIND(":",$AG1679,FIND(AL$1,$AG1679))+1,FIND("=",$AG1679,FIND(AL$1,$AG1679))-FIND(":",$AG1679,FIND(AL$1,$AG1679))-1)),"卖家未填"))</f>
        <v>包装</v>
      </c>
      <c r="N1679" s="11" t="s">
        <v>3922</v>
      </c>
      <c r="O1679" s="11" t="s">
        <v>4464</v>
      </c>
      <c r="P1679" s="13">
        <v>2.8</v>
      </c>
      <c r="Q1679" s="13"/>
      <c r="R1679" s="11">
        <v>2.8</v>
      </c>
      <c r="S1679" s="14">
        <f>IFERROR(V1679/T1679,"0")</f>
        <v>222.6</v>
      </c>
      <c r="T1679" s="11">
        <v>2</v>
      </c>
      <c r="U1679" s="11">
        <v>159</v>
      </c>
      <c r="V1679" s="15">
        <f>R1679*U1679</f>
        <v>445.2</v>
      </c>
      <c r="W1679" s="11">
        <v>2</v>
      </c>
      <c r="X1679" s="11">
        <v>49</v>
      </c>
      <c r="Y1679" s="11">
        <v>35474667268</v>
      </c>
      <c r="Z1679" s="11">
        <v>101294939</v>
      </c>
      <c r="AA1679" s="16">
        <f>IFERROR((MID(AE1679,FIND("ends=",AE1679)+5,FIND("000&amp;starts",AE1679)-FIND("ends=",AE1679)-5)+8*3600)/86400+70*365+19,"")</f>
        <v>42031.797974537039</v>
      </c>
      <c r="AB1679" s="17" t="str">
        <f>HYPERLINK("http://item.taobao.com/item.htm?id="&amp;Y1679,"点击查看")</f>
        <v>点击查看</v>
      </c>
      <c r="AC1679" s="11">
        <f>YEAR(D1679)</f>
        <v>2012</v>
      </c>
      <c r="AD1679" s="11"/>
      <c r="AE1679" s="11" t="s">
        <v>9049</v>
      </c>
      <c r="AF1679" s="11" t="s">
        <v>10149</v>
      </c>
      <c r="AG1679" s="11" t="s">
        <v>14470</v>
      </c>
    </row>
    <row r="1680" spans="1:33" x14ac:dyDescent="0.15">
      <c r="A1680" s="11" t="s">
        <v>14895</v>
      </c>
      <c r="B1680" s="11" t="s">
        <v>15367</v>
      </c>
      <c r="C1680" s="11" t="s">
        <v>14896</v>
      </c>
      <c r="D1680" s="12">
        <v>39612</v>
      </c>
      <c r="E1680" s="11" t="s">
        <v>46</v>
      </c>
      <c r="F1680" s="11" t="s">
        <v>14977</v>
      </c>
      <c r="G1680" s="11" t="s">
        <v>36</v>
      </c>
      <c r="H1680" s="11" t="s">
        <v>10362</v>
      </c>
      <c r="I1680" s="11" t="str">
        <f>IF(AH$1="","",IFERROR(TRIM(MID($AG1680,FIND(":",$AG1680,FIND(AH$1,$AG1680))+1,FIND("=",$AG1680,FIND(AH$1,$AG1680))-FIND(":",$AG1680,FIND(AH$1,$AG1680))-1)),"卖家未填"))</f>
        <v>卖家未填</v>
      </c>
      <c r="J1680" s="11" t="str">
        <f>IF(AI$1="","",IFERROR(TRIM(MID($AG1680,FIND(":",$AG1680,FIND(AI$1,$AG1680))+1,FIND("=",$AG1680,FIND(AI$1,$AG1680))-FIND(":",$AG1680,FIND(AI$1,$AG1680))-1)),"卖家未填"))</f>
        <v>330</v>
      </c>
      <c r="K1680" s="11" t="str">
        <f>IF(AJ$1="","",IFERROR(TRIM(MID($AG1680,FIND(":",$AG1680,FIND(AJ$1,$AG1680))+1,FIND("=",$AG1680,FIND(AJ$1,$AG1680))-FIND(":",$AG1680,FIND(AJ$1,$AG1680))-1)),"卖家未填"))</f>
        <v>卖家未填</v>
      </c>
      <c r="L1680" s="11" t="str">
        <f>IF(AK$1="","",IFERROR(TRIM(MID($AG1680,FIND(":",$AG1680,FIND(AK$1,$AG1680))+1,FIND("=",$AG1680,FIND(AK$1,$AG1680))-FIND(":",$AG1680,FIND(AK$1,$AG1680))-1)),"卖家未填"))</f>
        <v>卖家未填</v>
      </c>
      <c r="M1680" s="11" t="str">
        <f>IF(AL$1="","",IFERROR(TRIM(MID($AG1680,FIND(":",$AG1680,FIND(AL$1,$AG1680))+1,FIND("=",$AG1680,FIND(AL$1,$AG1680))-FIND(":",$AG1680,FIND(AL$1,$AG1680))-1)),"卖家未填"))</f>
        <v>散装</v>
      </c>
      <c r="N1680" s="11" t="s">
        <v>1117</v>
      </c>
      <c r="O1680" s="11" t="s">
        <v>4780</v>
      </c>
      <c r="P1680" s="13">
        <v>12.8</v>
      </c>
      <c r="Q1680" s="13">
        <v>12.67</v>
      </c>
      <c r="R1680" s="11">
        <v>12.67</v>
      </c>
      <c r="S1680" s="14">
        <f>IFERROR(V1680/T1680,"0")</f>
        <v>21.116666666666667</v>
      </c>
      <c r="T1680" s="11">
        <v>21</v>
      </c>
      <c r="U1680" s="11">
        <v>35</v>
      </c>
      <c r="V1680" s="15">
        <f>R1680*U1680</f>
        <v>443.45</v>
      </c>
      <c r="W1680" s="11">
        <v>18</v>
      </c>
      <c r="X1680" s="11">
        <v>106</v>
      </c>
      <c r="Y1680" s="11">
        <v>36730208455</v>
      </c>
      <c r="Z1680" s="11">
        <v>35944745</v>
      </c>
      <c r="AA1680" s="16">
        <f>IFERROR((MID(AE1680,FIND("ends=",AE1680)+5,FIND("000&amp;starts",AE1680)-FIND("ends=",AE1680)-5)+8*3600)/86400+70*365+19,"")</f>
        <v>42030.877268518518</v>
      </c>
      <c r="AB1680" s="17" t="str">
        <f>HYPERLINK("http://item.taobao.com/item.htm?id="&amp;Y1680,"点击查看")</f>
        <v>点击查看</v>
      </c>
      <c r="AC1680" s="11">
        <f>YEAR(D1680)</f>
        <v>2008</v>
      </c>
      <c r="AD1680" s="11"/>
      <c r="AE1680" s="11" t="s">
        <v>6220</v>
      </c>
      <c r="AF1680" s="11" t="s">
        <v>9618</v>
      </c>
      <c r="AG1680" s="11" t="s">
        <v>11925</v>
      </c>
    </row>
    <row r="1681" spans="1:33" x14ac:dyDescent="0.15">
      <c r="A1681" s="11" t="s">
        <v>14895</v>
      </c>
      <c r="B1681" s="11" t="s">
        <v>15367</v>
      </c>
      <c r="C1681" s="11" t="s">
        <v>14896</v>
      </c>
      <c r="D1681" s="12">
        <v>39612</v>
      </c>
      <c r="E1681" s="11" t="s">
        <v>46</v>
      </c>
      <c r="F1681" s="11" t="s">
        <v>14977</v>
      </c>
      <c r="G1681" s="11" t="s">
        <v>36</v>
      </c>
      <c r="H1681" s="11" t="s">
        <v>10362</v>
      </c>
      <c r="I1681" s="11" t="str">
        <f>IF(AH$1="","",IFERROR(TRIM(MID($AG1681,FIND(":",$AG1681,FIND(AH$1,$AG1681))+1,FIND("=",$AG1681,FIND(AH$1,$AG1681))-FIND(":",$AG1681,FIND(AH$1,$AG1681))-1)),"卖家未填"))</f>
        <v>卖家未填</v>
      </c>
      <c r="J1681" s="11" t="str">
        <f>IF(AI$1="","",IFERROR(TRIM(MID($AG1681,FIND(":",$AG1681,FIND(AI$1,$AG1681))+1,FIND("=",$AG1681,FIND(AI$1,$AG1681))-FIND(":",$AG1681,FIND(AI$1,$AG1681))-1)),"卖家未填"))</f>
        <v>500</v>
      </c>
      <c r="K1681" s="11" t="str">
        <f>IF(AJ$1="","",IFERROR(TRIM(MID($AG1681,FIND(":",$AG1681,FIND(AJ$1,$AG1681))+1,FIND("=",$AG1681,FIND(AJ$1,$AG1681))-FIND(":",$AG1681,FIND(AJ$1,$AG1681))-1)),"卖家未填"))</f>
        <v>卖家未填</v>
      </c>
      <c r="L1681" s="11" t="str">
        <f>IF(AK$1="","",IFERROR(TRIM(MID($AG1681,FIND(":",$AG1681,FIND(AK$1,$AG1681))+1,FIND("=",$AG1681,FIND(AK$1,$AG1681))-FIND(":",$AG1681,FIND(AK$1,$AG1681))-1)),"卖家未填"))</f>
        <v>卖家未填</v>
      </c>
      <c r="M1681" s="11" t="str">
        <f>IF(AL$1="","",IFERROR(TRIM(MID($AG1681,FIND(":",$AG1681,FIND(AL$1,$AG1681))+1,FIND("=",$AG1681,FIND(AL$1,$AG1681))-FIND(":",$AG1681,FIND(AL$1,$AG1681))-1)),"卖家未填"))</f>
        <v>包装</v>
      </c>
      <c r="N1681" s="11" t="s">
        <v>1532</v>
      </c>
      <c r="O1681" s="11" t="s">
        <v>4398</v>
      </c>
      <c r="P1681" s="13">
        <v>12.8</v>
      </c>
      <c r="Q1681" s="13">
        <v>12.67</v>
      </c>
      <c r="R1681" s="11">
        <v>12.67</v>
      </c>
      <c r="S1681" s="14">
        <f>IFERROR(V1681/T1681,"0")</f>
        <v>34.111538461538458</v>
      </c>
      <c r="T1681" s="11">
        <v>13</v>
      </c>
      <c r="U1681" s="11">
        <v>35</v>
      </c>
      <c r="V1681" s="15">
        <f>R1681*U1681</f>
        <v>443.45</v>
      </c>
      <c r="W1681" s="11">
        <v>8</v>
      </c>
      <c r="X1681" s="11">
        <v>67</v>
      </c>
      <c r="Y1681" s="11">
        <v>37498096710</v>
      </c>
      <c r="Z1681" s="11">
        <v>35944745</v>
      </c>
      <c r="AA1681" s="16">
        <f>IFERROR((MID(AE1681,FIND("ends=",AE1681)+5,FIND("000&amp;starts",AE1681)-FIND("ends=",AE1681)-5)+8*3600)/86400+70*365+19,"")</f>
        <v>42033.675833333335</v>
      </c>
      <c r="AB1681" s="17" t="str">
        <f>HYPERLINK("http://item.taobao.com/item.htm?id="&amp;Y1681,"点击查看")</f>
        <v>点击查看</v>
      </c>
      <c r="AC1681" s="11">
        <f>YEAR(D1681)</f>
        <v>2008</v>
      </c>
      <c r="AD1681" s="11"/>
      <c r="AE1681" s="11" t="s">
        <v>6618</v>
      </c>
      <c r="AF1681" s="11" t="s">
        <v>9618</v>
      </c>
      <c r="AG1681" s="11" t="s">
        <v>12311</v>
      </c>
    </row>
    <row r="1682" spans="1:33" x14ac:dyDescent="0.15">
      <c r="A1682" s="11" t="s">
        <v>14895</v>
      </c>
      <c r="B1682" s="11" t="s">
        <v>15654</v>
      </c>
      <c r="C1682" s="11" t="s">
        <v>14896</v>
      </c>
      <c r="D1682" s="12">
        <v>41158</v>
      </c>
      <c r="E1682" s="11" t="s">
        <v>14957</v>
      </c>
      <c r="F1682" s="11" t="s">
        <v>10844</v>
      </c>
      <c r="G1682" s="11" t="s">
        <v>61</v>
      </c>
      <c r="H1682" s="11" t="s">
        <v>10322</v>
      </c>
      <c r="I1682" s="11" t="str">
        <f>IF(AH$1="","",IFERROR(TRIM(MID($AG1682,FIND(":",$AG1682,FIND(AH$1,$AG1682))+1,FIND("=",$AG1682,FIND(AH$1,$AG1682))-FIND(":",$AG1682,FIND(AH$1,$AG1682))-1)),"卖家未填"))</f>
        <v>卖家未填</v>
      </c>
      <c r="J1682" s="11" t="str">
        <f>IF(AI$1="","",IFERROR(TRIM(MID($AG1682,FIND(":",$AG1682,FIND(AI$1,$AG1682))+1,FIND("=",$AG1682,FIND(AI$1,$AG1682))-FIND(":",$AG1682,FIND(AI$1,$AG1682))-1)),"卖家未填"))</f>
        <v>750</v>
      </c>
      <c r="K1682" s="11" t="str">
        <f>IF(AJ$1="","",IFERROR(TRIM(MID($AG1682,FIND(":",$AG1682,FIND(AJ$1,$AG1682))+1,FIND("=",$AG1682,FIND(AJ$1,$AG1682))-FIND(":",$AG1682,FIND(AJ$1,$AG1682))-1)),"卖家未填"))</f>
        <v>卖家未填</v>
      </c>
      <c r="L1682" s="11" t="str">
        <f>IF(AK$1="","",IFERROR(TRIM(MID($AG1682,FIND(":",$AG1682,FIND(AK$1,$AG1682))+1,FIND("=",$AG1682,FIND(AK$1,$AG1682))-FIND(":",$AG1682,FIND(AK$1,$AG1682))-1)),"卖家未填"))</f>
        <v>卖家未填</v>
      </c>
      <c r="M1682" s="11" t="str">
        <f>IF(AL$1="","",IFERROR(TRIM(MID($AG1682,FIND(":",$AG1682,FIND(AL$1,$AG1682))+1,FIND("=",$AG1682,FIND(AL$1,$AG1682))-FIND(":",$AG1682,FIND(AL$1,$AG1682))-1)),"卖家未填"))</f>
        <v>散装</v>
      </c>
      <c r="N1682" s="11" t="s">
        <v>638</v>
      </c>
      <c r="O1682" s="11" t="s">
        <v>4618</v>
      </c>
      <c r="P1682" s="13">
        <v>7.5</v>
      </c>
      <c r="Q1682" s="13"/>
      <c r="R1682" s="11">
        <v>7.5</v>
      </c>
      <c r="S1682" s="14">
        <f>IFERROR(V1682/T1682,"0")</f>
        <v>22.125</v>
      </c>
      <c r="T1682" s="11">
        <v>20</v>
      </c>
      <c r="U1682" s="11">
        <v>59</v>
      </c>
      <c r="V1682" s="15">
        <f>R1682*U1682</f>
        <v>442.5</v>
      </c>
      <c r="W1682" s="11">
        <v>38</v>
      </c>
      <c r="X1682" s="11">
        <v>104</v>
      </c>
      <c r="Y1682" s="11">
        <v>20375224907</v>
      </c>
      <c r="Z1682" s="11">
        <v>100015747</v>
      </c>
      <c r="AA1682" s="16">
        <f>IFERROR((MID(AE1682,FIND("ends=",AE1682)+5,FIND("000&amp;starts",AE1682)-FIND("ends=",AE1682)-5)+8*3600)/86400+70*365+19,"")</f>
        <v>42030.72550925926</v>
      </c>
      <c r="AB1682" s="17" t="str">
        <f>HYPERLINK("http://item.taobao.com/item.htm?id="&amp;Y1682,"点击查看")</f>
        <v>点击查看</v>
      </c>
      <c r="AC1682" s="11">
        <f>YEAR(D1682)</f>
        <v>2012</v>
      </c>
      <c r="AD1682" s="11"/>
      <c r="AE1682" s="11" t="s">
        <v>6254</v>
      </c>
      <c r="AF1682" s="11"/>
      <c r="AG1682" s="11" t="s">
        <v>11956</v>
      </c>
    </row>
    <row r="1683" spans="1:33" x14ac:dyDescent="0.15">
      <c r="A1683" s="11" t="s">
        <v>14895</v>
      </c>
      <c r="B1683" s="11" t="s">
        <v>15436</v>
      </c>
      <c r="C1683" s="11" t="s">
        <v>14897</v>
      </c>
      <c r="D1683" s="12">
        <v>40056</v>
      </c>
      <c r="E1683" s="11" t="s">
        <v>14957</v>
      </c>
      <c r="F1683" s="11" t="s">
        <v>14983</v>
      </c>
      <c r="G1683" s="11" t="s">
        <v>42</v>
      </c>
      <c r="H1683" s="11" t="s">
        <v>10322</v>
      </c>
      <c r="I1683" s="11" t="str">
        <f>IF(AH$1="","",IFERROR(TRIM(MID($AG1683,FIND(":",$AG1683,FIND(AH$1,$AG1683))+1,FIND("=",$AG1683,FIND(AH$1,$AG1683))-FIND(":",$AG1683,FIND(AH$1,$AG1683))-1)),"卖家未填"))</f>
        <v>卖家未填</v>
      </c>
      <c r="J1683" s="11" t="str">
        <f>IF(AI$1="","",IFERROR(TRIM(MID($AG1683,FIND(":",$AG1683,FIND(AI$1,$AG1683))+1,FIND("=",$AG1683,FIND(AI$1,$AG1683))-FIND(":",$AG1683,FIND(AI$1,$AG1683))-1)),"卖家未填"))</f>
        <v>500</v>
      </c>
      <c r="K1683" s="11" t="str">
        <f>IF(AJ$1="","",IFERROR(TRIM(MID($AG1683,FIND(":",$AG1683,FIND(AJ$1,$AG1683))+1,FIND("=",$AG1683,FIND(AJ$1,$AG1683))-FIND(":",$AG1683,FIND(AJ$1,$AG1683))-1)),"卖家未填"))</f>
        <v>卖家未填</v>
      </c>
      <c r="L1683" s="11" t="str">
        <f>IF(AK$1="","",IFERROR(TRIM(MID($AG1683,FIND(":",$AG1683,FIND(AK$1,$AG1683))+1,FIND("=",$AG1683,FIND(AK$1,$AG1683))-FIND(":",$AG1683,FIND(AK$1,$AG1683))-1)),"卖家未填"))</f>
        <v>卖家未填</v>
      </c>
      <c r="M1683" s="11" t="str">
        <f>IF(AL$1="","",IFERROR(TRIM(MID($AG1683,FIND(":",$AG1683,FIND(AL$1,$AG1683))+1,FIND("=",$AG1683,FIND(AL$1,$AG1683))-FIND(":",$AG1683,FIND(AL$1,$AG1683))-1)),"卖家未填"))</f>
        <v>散装</v>
      </c>
      <c r="N1683" s="11" t="s">
        <v>1697</v>
      </c>
      <c r="O1683" s="11" t="s">
        <v>4934</v>
      </c>
      <c r="P1683" s="13">
        <v>3.09</v>
      </c>
      <c r="Q1683" s="13"/>
      <c r="R1683" s="11">
        <v>3.09</v>
      </c>
      <c r="S1683" s="14">
        <f>IFERROR(V1683/T1683,"0")</f>
        <v>40.17</v>
      </c>
      <c r="T1683" s="11">
        <v>11</v>
      </c>
      <c r="U1683" s="11">
        <v>143</v>
      </c>
      <c r="V1683" s="15">
        <f>R1683*U1683</f>
        <v>441.87</v>
      </c>
      <c r="W1683" s="11">
        <v>5</v>
      </c>
      <c r="X1683" s="11">
        <v>3</v>
      </c>
      <c r="Y1683" s="11">
        <v>42785076898</v>
      </c>
      <c r="Z1683" s="11">
        <v>59138495</v>
      </c>
      <c r="AA1683" s="16">
        <f>IFERROR((MID(AE1683,FIND("ends=",AE1683)+5,FIND("000&amp;starts",AE1683)-FIND("ends=",AE1683)-5)+8*3600)/86400+70*365+19,"")</f>
        <v>42032.903749999998</v>
      </c>
      <c r="AB1683" s="17" t="str">
        <f>HYPERLINK("http://item.taobao.com/item.htm?id="&amp;Y1683,"点击查看")</f>
        <v>点击查看</v>
      </c>
      <c r="AC1683" s="11">
        <f>YEAR(D1683)</f>
        <v>2009</v>
      </c>
      <c r="AD1683" s="11"/>
      <c r="AE1683" s="11" t="s">
        <v>6782</v>
      </c>
      <c r="AF1683" s="11"/>
      <c r="AG1683" s="11" t="s">
        <v>12466</v>
      </c>
    </row>
    <row r="1684" spans="1:33" x14ac:dyDescent="0.15">
      <c r="A1684" s="11" t="s">
        <v>14910</v>
      </c>
      <c r="B1684" s="11" t="s">
        <v>16499</v>
      </c>
      <c r="C1684" s="11" t="s">
        <v>14912</v>
      </c>
      <c r="D1684" s="12">
        <v>41407</v>
      </c>
      <c r="E1684" s="11" t="s">
        <v>24</v>
      </c>
      <c r="F1684" s="11" t="s">
        <v>24</v>
      </c>
      <c r="G1684" s="11" t="s">
        <v>24</v>
      </c>
      <c r="H1684" s="11" t="s">
        <v>10761</v>
      </c>
      <c r="I1684" s="11" t="str">
        <f>IF(AH$1="","",IFERROR(TRIM(MID($AG1684,FIND(":",$AG1684,FIND(AH$1,$AG1684))+1,FIND("=",$AG1684,FIND(AH$1,$AG1684))-FIND(":",$AG1684,FIND(AH$1,$AG1684))-1)),"卖家未填"))</f>
        <v>卖家未填</v>
      </c>
      <c r="J1684" s="11" t="str">
        <f>IF(AI$1="","",IFERROR(TRIM(MID($AG1684,FIND(":",$AG1684,FIND(AI$1,$AG1684))+1,FIND("=",$AG1684,FIND(AI$1,$AG1684))-FIND(":",$AG1684,FIND(AI$1,$AG1684))-1)),"卖家未填"))</f>
        <v>400</v>
      </c>
      <c r="K1684" s="11" t="str">
        <f>IF(AJ$1="","",IFERROR(TRIM(MID($AG1684,FIND(":",$AG1684,FIND(AJ$1,$AG1684))+1,FIND("=",$AG1684,FIND(AJ$1,$AG1684))-FIND(":",$AG1684,FIND(AJ$1,$AG1684))-1)),"卖家未填"))</f>
        <v>2人份</v>
      </c>
      <c r="L1684" s="11" t="str">
        <f>IF(AK$1="","",IFERROR(TRIM(MID($AG1684,FIND(":",$AG1684,FIND(AK$1,$AG1684))+1,FIND("=",$AG1684,FIND(AK$1,$AG1684))-FIND(":",$AG1684,FIND(AK$1,$AG1684))-1)),"卖家未填"))</f>
        <v>12个月</v>
      </c>
      <c r="M1684" s="11" t="str">
        <f>IF(AL$1="","",IFERROR(TRIM(MID($AG1684,FIND(":",$AG1684,FIND(AL$1,$AG1684))+1,FIND("=",$AG1684,FIND(AL$1,$AG1684))-FIND(":",$AG1684,FIND(AL$1,$AG1684))-1)),"卖家未填"))</f>
        <v>包装</v>
      </c>
      <c r="N1684" s="11" t="s">
        <v>2886</v>
      </c>
      <c r="O1684" s="11" t="s">
        <v>4528</v>
      </c>
      <c r="P1684" s="13">
        <v>15</v>
      </c>
      <c r="Q1684" s="13">
        <v>14.25</v>
      </c>
      <c r="R1684" s="11">
        <v>14.25</v>
      </c>
      <c r="S1684" s="14">
        <f>IFERROR(V1684/T1684,"0")</f>
        <v>110.4375</v>
      </c>
      <c r="T1684" s="11">
        <v>4</v>
      </c>
      <c r="U1684" s="11">
        <v>31</v>
      </c>
      <c r="V1684" s="15">
        <f>R1684*U1684</f>
        <v>441.75</v>
      </c>
      <c r="W1684" s="11">
        <v>1</v>
      </c>
      <c r="X1684" s="11">
        <v>92</v>
      </c>
      <c r="Y1684" s="11">
        <v>35781883633</v>
      </c>
      <c r="Z1684" s="11">
        <v>104114640</v>
      </c>
      <c r="AA1684" s="16">
        <f>IFERROR((MID(AE1684,FIND("ends=",AE1684)+5,FIND("000&amp;starts",AE1684)-FIND("ends=",AE1684)-5)+8*3600)/86400+70*365+19,"")</f>
        <v>42031.698124999995</v>
      </c>
      <c r="AB1684" s="17" t="str">
        <f>HYPERLINK("http://item.taobao.com/item.htm?id="&amp;Y1684,"点击查看")</f>
        <v>点击查看</v>
      </c>
      <c r="AC1684" s="11">
        <f>YEAR(D1684)</f>
        <v>2013</v>
      </c>
      <c r="AD1684" s="11"/>
      <c r="AE1684" s="11" t="s">
        <v>7966</v>
      </c>
      <c r="AF1684" s="11" t="s">
        <v>10068</v>
      </c>
      <c r="AG1684" s="11" t="s">
        <v>13524</v>
      </c>
    </row>
    <row r="1685" spans="1:33" x14ac:dyDescent="0.15">
      <c r="A1685" s="11" t="s">
        <v>14910</v>
      </c>
      <c r="B1685" s="11" t="s">
        <v>16769</v>
      </c>
      <c r="C1685" s="11" t="s">
        <v>14914</v>
      </c>
      <c r="D1685" s="12">
        <v>41820</v>
      </c>
      <c r="E1685" s="11" t="s">
        <v>46</v>
      </c>
      <c r="F1685" s="11" t="s">
        <v>15020</v>
      </c>
      <c r="G1685" s="11" t="s">
        <v>72</v>
      </c>
      <c r="H1685" s="11" t="s">
        <v>10322</v>
      </c>
      <c r="I1685" s="11" t="str">
        <f>IF(AH$1="","",IFERROR(TRIM(MID($AG1685,FIND(":",$AG1685,FIND(AH$1,$AG1685))+1,FIND("=",$AG1685,FIND(AH$1,$AG1685))-FIND(":",$AG1685,FIND(AH$1,$AG1685))-1)),"卖家未填"))</f>
        <v>卖家未填</v>
      </c>
      <c r="J1685" s="11" t="str">
        <f>IF(AI$1="","",IFERROR(TRIM(MID($AG1685,FIND(":",$AG1685,FIND(AI$1,$AG1685))+1,FIND("=",$AG1685,FIND(AI$1,$AG1685))-FIND(":",$AG1685,FIND(AI$1,$AG1685))-1)),"卖家未填"))</f>
        <v>400</v>
      </c>
      <c r="K1685" s="11" t="str">
        <f>IF(AJ$1="","",IFERROR(TRIM(MID($AG1685,FIND(":",$AG1685,FIND(AJ$1,$AG1685))+1,FIND("=",$AG1685,FIND(AJ$1,$AG1685))-FIND(":",$AG1685,FIND(AJ$1,$AG1685))-1)),"卖家未填"))</f>
        <v>卖家未填</v>
      </c>
      <c r="L1685" s="11" t="str">
        <f>IF(AK$1="","",IFERROR(TRIM(MID($AG1685,FIND(":",$AG1685,FIND(AK$1,$AG1685))+1,FIND("=",$AG1685,FIND(AK$1,$AG1685))-FIND(":",$AG1685,FIND(AK$1,$AG1685))-1)),"卖家未填"))</f>
        <v>卖家未填</v>
      </c>
      <c r="M1685" s="11" t="str">
        <f>IF(AL$1="","",IFERROR(TRIM(MID($AG1685,FIND(":",$AG1685,FIND(AL$1,$AG1685))+1,FIND("=",$AG1685,FIND(AL$1,$AG1685))-FIND(":",$AG1685,FIND(AL$1,$AG1685))-1)),"卖家未填"))</f>
        <v>散装</v>
      </c>
      <c r="N1685" s="11" t="s">
        <v>3475</v>
      </c>
      <c r="O1685" s="11" t="s">
        <v>4773</v>
      </c>
      <c r="P1685" s="13">
        <v>6.9</v>
      </c>
      <c r="Q1685" s="13"/>
      <c r="R1685" s="11">
        <v>6.9</v>
      </c>
      <c r="S1685" s="14">
        <f>IFERROR(V1685/T1685,"0")</f>
        <v>147.20000000000002</v>
      </c>
      <c r="T1685" s="11">
        <v>3</v>
      </c>
      <c r="U1685" s="11">
        <v>64</v>
      </c>
      <c r="V1685" s="15">
        <f>R1685*U1685</f>
        <v>441.6</v>
      </c>
      <c r="W1685" s="11">
        <v>2</v>
      </c>
      <c r="X1685" s="11"/>
      <c r="Y1685" s="11">
        <v>42790509134</v>
      </c>
      <c r="Z1685" s="11">
        <v>111821057</v>
      </c>
      <c r="AA1685" s="16">
        <f>IFERROR((MID(AE1685,FIND("ends=",AE1685)+5,FIND("000&amp;starts",AE1685)-FIND("ends=",AE1685)-5)+8*3600)/86400+70*365+19,"")</f>
        <v>42033.866840277777</v>
      </c>
      <c r="AB1685" s="17" t="str">
        <f>HYPERLINK("http://item.taobao.com/item.htm?id="&amp;Y1685,"点击查看")</f>
        <v>点击查看</v>
      </c>
      <c r="AC1685" s="11">
        <f>YEAR(D1685)</f>
        <v>2014</v>
      </c>
      <c r="AD1685" s="11"/>
      <c r="AE1685" s="11" t="s">
        <v>8577</v>
      </c>
      <c r="AF1685" s="11"/>
      <c r="AG1685" s="11" t="s">
        <v>14061</v>
      </c>
    </row>
    <row r="1686" spans="1:33" x14ac:dyDescent="0.15">
      <c r="A1686" s="11" t="s">
        <v>14910</v>
      </c>
      <c r="B1686" s="11" t="s">
        <v>15935</v>
      </c>
      <c r="C1686" s="11" t="s">
        <v>14912</v>
      </c>
      <c r="D1686" s="12">
        <v>40658</v>
      </c>
      <c r="E1686" s="11" t="s">
        <v>46</v>
      </c>
      <c r="F1686" s="11" t="s">
        <v>14977</v>
      </c>
      <c r="G1686" s="11" t="s">
        <v>36</v>
      </c>
      <c r="H1686" s="11" t="s">
        <v>10322</v>
      </c>
      <c r="I1686" s="11" t="str">
        <f>IF(AH$1="","",IFERROR(TRIM(MID($AG1686,FIND(":",$AG1686,FIND(AH$1,$AG1686))+1,FIND("=",$AG1686,FIND(AH$1,$AG1686))-FIND(":",$AG1686,FIND(AH$1,$AG1686))-1)),"卖家未填"))</f>
        <v>卖家未填</v>
      </c>
      <c r="J1686" s="11" t="str">
        <f>IF(AI$1="","",IFERROR(TRIM(MID($AG1686,FIND(":",$AG1686,FIND(AI$1,$AG1686))+1,FIND("=",$AG1686,FIND(AI$1,$AG1686))-FIND(":",$AG1686,FIND(AI$1,$AG1686))-1)),"卖家未填"))</f>
        <v>500</v>
      </c>
      <c r="K1686" s="11" t="str">
        <f>IF(AJ$1="","",IFERROR(TRIM(MID($AG1686,FIND(":",$AG1686,FIND(AJ$1,$AG1686))+1,FIND("=",$AG1686,FIND(AJ$1,$AG1686))-FIND(":",$AG1686,FIND(AJ$1,$AG1686))-1)),"卖家未填"))</f>
        <v>卖家未填</v>
      </c>
      <c r="L1686" s="11" t="str">
        <f>IF(AK$1="","",IFERROR(TRIM(MID($AG1686,FIND(":",$AG1686,FIND(AK$1,$AG1686))+1,FIND("=",$AG1686,FIND(AK$1,$AG1686))-FIND(":",$AG1686,FIND(AK$1,$AG1686))-1)),"卖家未填"))</f>
        <v>卖家未填</v>
      </c>
      <c r="M1686" s="11" t="str">
        <f>IF(AL$1="","",IFERROR(TRIM(MID($AG1686,FIND(":",$AG1686,FIND(AL$1,$AG1686))+1,FIND("=",$AG1686,FIND(AL$1,$AG1686))-FIND(":",$AG1686,FIND(AL$1,$AG1686))-1)),"卖家未填"))</f>
        <v>散装</v>
      </c>
      <c r="N1686" s="11" t="s">
        <v>2897</v>
      </c>
      <c r="O1686" s="11" t="s">
        <v>4463</v>
      </c>
      <c r="P1686" s="13">
        <v>9</v>
      </c>
      <c r="Q1686" s="13"/>
      <c r="R1686" s="11">
        <v>9</v>
      </c>
      <c r="S1686" s="14">
        <f>IFERROR(V1686/T1686,"0")</f>
        <v>110.25</v>
      </c>
      <c r="T1686" s="11">
        <v>4</v>
      </c>
      <c r="U1686" s="11">
        <v>49</v>
      </c>
      <c r="V1686" s="15">
        <f>R1686*U1686</f>
        <v>441</v>
      </c>
      <c r="W1686" s="11">
        <v>3</v>
      </c>
      <c r="X1686" s="11">
        <v>24</v>
      </c>
      <c r="Y1686" s="11">
        <v>37142567873</v>
      </c>
      <c r="Z1686" s="11">
        <v>66413101</v>
      </c>
      <c r="AA1686" s="16">
        <f>IFERROR((MID(AE1686,FIND("ends=",AE1686)+5,FIND("000&amp;starts",AE1686)-FIND("ends=",AE1686)-5)+8*3600)/86400+70*365+19,"")</f>
        <v>42031.842557870375</v>
      </c>
      <c r="AB1686" s="17" t="str">
        <f>HYPERLINK("http://item.taobao.com/item.htm?id="&amp;Y1686,"点击查看")</f>
        <v>点击查看</v>
      </c>
      <c r="AC1686" s="11">
        <f>YEAR(D1686)</f>
        <v>2011</v>
      </c>
      <c r="AD1686" s="11"/>
      <c r="AE1686" s="11" t="s">
        <v>7976</v>
      </c>
      <c r="AF1686" s="11"/>
      <c r="AG1686" s="11" t="s">
        <v>11425</v>
      </c>
    </row>
    <row r="1687" spans="1:33" x14ac:dyDescent="0.15">
      <c r="A1687" s="11" t="s">
        <v>14895</v>
      </c>
      <c r="B1687" s="11" t="s">
        <v>15290</v>
      </c>
      <c r="C1687" s="11" t="s">
        <v>14896</v>
      </c>
      <c r="D1687" s="12">
        <v>41692</v>
      </c>
      <c r="E1687" s="11" t="s">
        <v>46</v>
      </c>
      <c r="F1687" s="11" t="s">
        <v>14977</v>
      </c>
      <c r="G1687" s="11" t="s">
        <v>36</v>
      </c>
      <c r="H1687" s="11" t="s">
        <v>10362</v>
      </c>
      <c r="I1687" s="11" t="str">
        <f>IF(AH$1="","",IFERROR(TRIM(MID($AG1687,FIND(":",$AG1687,FIND(AH$1,$AG1687))+1,FIND("=",$AG1687,FIND(AH$1,$AG1687))-FIND(":",$AG1687,FIND(AH$1,$AG1687))-1)),"卖家未填"))</f>
        <v>卖家未填</v>
      </c>
      <c r="J1687" s="11" t="str">
        <f>IF(AI$1="","",IFERROR(TRIM(MID($AG1687,FIND(":",$AG1687,FIND(AI$1,$AG1687))+1,FIND("=",$AG1687,FIND(AI$1,$AG1687))-FIND(":",$AG1687,FIND(AI$1,$AG1687))-1)),"卖家未填"))</f>
        <v>500</v>
      </c>
      <c r="K1687" s="11" t="str">
        <f>IF(AJ$1="","",IFERROR(TRIM(MID($AG1687,FIND(":",$AG1687,FIND(AJ$1,$AG1687))+1,FIND("=",$AG1687,FIND(AJ$1,$AG1687))-FIND(":",$AG1687,FIND(AJ$1,$AG1687))-1)),"卖家未填"))</f>
        <v>卖家未填</v>
      </c>
      <c r="L1687" s="11" t="str">
        <f>IF(AK$1="","",IFERROR(TRIM(MID($AG1687,FIND(":",$AG1687,FIND(AK$1,$AG1687))+1,FIND("=",$AG1687,FIND(AK$1,$AG1687))-FIND(":",$AG1687,FIND(AK$1,$AG1687))-1)),"卖家未填"))</f>
        <v>卖家未填</v>
      </c>
      <c r="M1687" s="11" t="str">
        <f>IF(AL$1="","",IFERROR(TRIM(MID($AG1687,FIND(":",$AG1687,FIND(AL$1,$AG1687))+1,FIND("=",$AG1687,FIND(AL$1,$AG1687))-FIND(":",$AG1687,FIND(AL$1,$AG1687))-1)),"卖家未填"))</f>
        <v>散装</v>
      </c>
      <c r="N1687" s="11" t="s">
        <v>1310</v>
      </c>
      <c r="O1687" s="11" t="s">
        <v>4543</v>
      </c>
      <c r="P1687" s="13">
        <v>15.8</v>
      </c>
      <c r="Q1687" s="13">
        <v>14.22</v>
      </c>
      <c r="R1687" s="11">
        <v>14.22</v>
      </c>
      <c r="S1687" s="14">
        <f>IFERROR(V1687/T1687,"0")</f>
        <v>27.55125</v>
      </c>
      <c r="T1687" s="11">
        <v>16</v>
      </c>
      <c r="U1687" s="11">
        <v>31</v>
      </c>
      <c r="V1687" s="15">
        <f>R1687*U1687</f>
        <v>440.82</v>
      </c>
      <c r="W1687" s="11">
        <v>16</v>
      </c>
      <c r="X1687" s="11">
        <v>63</v>
      </c>
      <c r="Y1687" s="11">
        <v>38485392414</v>
      </c>
      <c r="Z1687" s="11">
        <v>108907022</v>
      </c>
      <c r="AA1687" s="16">
        <f>IFERROR((MID(AE1687,FIND("ends=",AE1687)+5,FIND("000&amp;starts",AE1687)-FIND("ends=",AE1687)-5)+8*3600)/86400+70*365+19,"")</f>
        <v>42030.569386574076</v>
      </c>
      <c r="AB1687" s="17" t="str">
        <f>HYPERLINK("http://item.taobao.com/item.htm?id="&amp;Y1687,"点击查看")</f>
        <v>点击查看</v>
      </c>
      <c r="AC1687" s="11">
        <f>YEAR(D1687)</f>
        <v>2014</v>
      </c>
      <c r="AD1687" s="11"/>
      <c r="AE1687" s="11" t="s">
        <v>6404</v>
      </c>
      <c r="AF1687" s="11" t="s">
        <v>9618</v>
      </c>
      <c r="AG1687" s="11" t="s">
        <v>12102</v>
      </c>
    </row>
    <row r="1688" spans="1:33" x14ac:dyDescent="0.15">
      <c r="A1688" s="11" t="s">
        <v>14895</v>
      </c>
      <c r="B1688" s="11" t="s">
        <v>15677</v>
      </c>
      <c r="C1688" s="11" t="s">
        <v>14894</v>
      </c>
      <c r="D1688" s="12">
        <v>39970</v>
      </c>
      <c r="E1688" s="11" t="s">
        <v>15000</v>
      </c>
      <c r="F1688" s="11" t="s">
        <v>15036</v>
      </c>
      <c r="G1688" s="11" t="s">
        <v>84</v>
      </c>
      <c r="H1688" s="11" t="s">
        <v>10322</v>
      </c>
      <c r="I1688" s="11" t="str">
        <f>IF(AH$1="","",IFERROR(TRIM(MID($AG1688,FIND(":",$AG1688,FIND(AH$1,$AG1688))+1,FIND("=",$AG1688,FIND(AH$1,$AG1688))-FIND(":",$AG1688,FIND(AH$1,$AG1688))-1)),"卖家未填"))</f>
        <v>卖家未填</v>
      </c>
      <c r="J1688" s="11" t="str">
        <f>IF(AI$1="","",IFERROR(TRIM(MID($AG1688,FIND(":",$AG1688,FIND(AI$1,$AG1688))+1,FIND("=",$AG1688,FIND(AI$1,$AG1688))-FIND(":",$AG1688,FIND(AI$1,$AG1688))-1)),"卖家未填"))</f>
        <v>500</v>
      </c>
      <c r="K1688" s="11" t="str">
        <f>IF(AJ$1="","",IFERROR(TRIM(MID($AG1688,FIND(":",$AG1688,FIND(AJ$1,$AG1688))+1,FIND("=",$AG1688,FIND(AJ$1,$AG1688))-FIND(":",$AG1688,FIND(AJ$1,$AG1688))-1)),"卖家未填"))</f>
        <v>卖家未填</v>
      </c>
      <c r="L1688" s="11" t="str">
        <f>IF(AK$1="","",IFERROR(TRIM(MID($AG1688,FIND(":",$AG1688,FIND(AK$1,$AG1688))+1,FIND("=",$AG1688,FIND(AK$1,$AG1688))-FIND(":",$AG1688,FIND(AK$1,$AG1688))-1)),"卖家未填"))</f>
        <v>卖家未填</v>
      </c>
      <c r="M1688" s="11" t="str">
        <f>IF(AL$1="","",IFERROR(TRIM(MID($AG1688,FIND(":",$AG1688,FIND(AL$1,$AG1688))+1,FIND("=",$AG1688,FIND(AL$1,$AG1688))-FIND(":",$AG1688,FIND(AL$1,$AG1688))-1)),"卖家未填"))</f>
        <v>散装</v>
      </c>
      <c r="N1688" s="11" t="s">
        <v>1199</v>
      </c>
      <c r="O1688" s="11" t="s">
        <v>4663</v>
      </c>
      <c r="P1688" s="13">
        <v>8.8000000000000007</v>
      </c>
      <c r="Q1688" s="13"/>
      <c r="R1688" s="11">
        <v>8.8000000000000007</v>
      </c>
      <c r="S1688" s="14">
        <f>IFERROR(V1688/T1688,"0")</f>
        <v>23.15789473684211</v>
      </c>
      <c r="T1688" s="11">
        <v>19</v>
      </c>
      <c r="U1688" s="11">
        <v>50</v>
      </c>
      <c r="V1688" s="15">
        <f>R1688*U1688</f>
        <v>440.00000000000006</v>
      </c>
      <c r="W1688" s="11">
        <v>20</v>
      </c>
      <c r="X1688" s="11">
        <v>11</v>
      </c>
      <c r="Y1688" s="11">
        <v>42646961395</v>
      </c>
      <c r="Z1688" s="11">
        <v>58403410</v>
      </c>
      <c r="AA1688" s="16">
        <f>IFERROR((MID(AE1688,FIND("ends=",AE1688)+5,FIND("000&amp;starts",AE1688)-FIND("ends=",AE1688)-5)+8*3600)/86400+70*365+19,"")</f>
        <v>42033.855405092589</v>
      </c>
      <c r="AB1688" s="17" t="str">
        <f>HYPERLINK("http://item.taobao.com/item.htm?id="&amp;Y1688,"点击查看")</f>
        <v>点击查看</v>
      </c>
      <c r="AC1688" s="11">
        <f>YEAR(D1688)</f>
        <v>2009</v>
      </c>
      <c r="AD1688" s="11"/>
      <c r="AE1688" s="11" t="s">
        <v>6295</v>
      </c>
      <c r="AF1688" s="11"/>
      <c r="AG1688" s="11" t="s">
        <v>11998</v>
      </c>
    </row>
    <row r="1689" spans="1:33" x14ac:dyDescent="0.15">
      <c r="A1689" s="11" t="s">
        <v>14895</v>
      </c>
      <c r="B1689" s="11" t="s">
        <v>15479</v>
      </c>
      <c r="C1689" s="11" t="s">
        <v>14894</v>
      </c>
      <c r="D1689" s="12">
        <v>41536</v>
      </c>
      <c r="E1689" s="11" t="s">
        <v>14957</v>
      </c>
      <c r="F1689" s="11" t="s">
        <v>14958</v>
      </c>
      <c r="G1689" s="11" t="s">
        <v>21</v>
      </c>
      <c r="H1689" s="11" t="s">
        <v>10426</v>
      </c>
      <c r="I1689" s="11" t="str">
        <f>IF(AH$1="","",IFERROR(TRIM(MID($AG1689,FIND(":",$AG1689,FIND(AH$1,$AG1689))+1,FIND("=",$AG1689,FIND(AH$1,$AG1689))-FIND(":",$AG1689,FIND(AH$1,$AG1689))-1)),"卖家未填"))</f>
        <v>卖家未填</v>
      </c>
      <c r="J1689" s="11" t="str">
        <f>IF(AI$1="","",IFERROR(TRIM(MID($AG1689,FIND(":",$AG1689,FIND(AI$1,$AG1689))+1,FIND("=",$AG1689,FIND(AI$1,$AG1689))-FIND(":",$AG1689,FIND(AI$1,$AG1689))-1)),"卖家未填"))</f>
        <v>300</v>
      </c>
      <c r="K1689" s="11" t="str">
        <f>IF(AJ$1="","",IFERROR(TRIM(MID($AG1689,FIND(":",$AG1689,FIND(AJ$1,$AG1689))+1,FIND("=",$AG1689,FIND(AJ$1,$AG1689))-FIND(":",$AG1689,FIND(AJ$1,$AG1689))-1)),"卖家未填"))</f>
        <v>卖家未填</v>
      </c>
      <c r="L1689" s="11" t="str">
        <f>IF(AK$1="","",IFERROR(TRIM(MID($AG1689,FIND(":",$AG1689,FIND(AK$1,$AG1689))+1,FIND("=",$AG1689,FIND(AK$1,$AG1689))-FIND(":",$AG1689,FIND(AK$1,$AG1689))-1)),"卖家未填"))</f>
        <v>卖家未填</v>
      </c>
      <c r="M1689" s="11" t="str">
        <f>IF(AL$1="","",IFERROR(TRIM(MID($AG1689,FIND(":",$AG1689,FIND(AL$1,$AG1689))+1,FIND("=",$AG1689,FIND(AL$1,$AG1689))-FIND(":",$AG1689,FIND(AL$1,$AG1689))-1)),"卖家未填"))</f>
        <v>散装</v>
      </c>
      <c r="N1689" s="11" t="s">
        <v>1072</v>
      </c>
      <c r="O1689" s="11" t="s">
        <v>4441</v>
      </c>
      <c r="P1689" s="13">
        <v>12</v>
      </c>
      <c r="Q1689" s="13">
        <v>5.5</v>
      </c>
      <c r="R1689" s="11">
        <v>5.5</v>
      </c>
      <c r="S1689" s="14">
        <f>IFERROR(V1689/T1689,"0")</f>
        <v>19.130434782608695</v>
      </c>
      <c r="T1689" s="11">
        <v>23</v>
      </c>
      <c r="U1689" s="11">
        <v>80</v>
      </c>
      <c r="V1689" s="15">
        <f>R1689*U1689</f>
        <v>440</v>
      </c>
      <c r="W1689" s="11">
        <v>9</v>
      </c>
      <c r="X1689" s="11">
        <v>8</v>
      </c>
      <c r="Y1689" s="11">
        <v>43034410767</v>
      </c>
      <c r="Z1689" s="11">
        <v>106462027</v>
      </c>
      <c r="AA1689" s="16">
        <f>IFERROR((MID(AE1689,FIND("ends=",AE1689)+5,FIND("000&amp;starts",AE1689)-FIND("ends=",AE1689)-5)+8*3600)/86400+70*365+19,"")</f>
        <v>42033.640324074076</v>
      </c>
      <c r="AB1689" s="17" t="str">
        <f>HYPERLINK("http://item.taobao.com/item.htm?id="&amp;Y1689,"点击查看")</f>
        <v>点击查看</v>
      </c>
      <c r="AC1689" s="11">
        <f>YEAR(D1689)</f>
        <v>2013</v>
      </c>
      <c r="AD1689" s="11"/>
      <c r="AE1689" s="11" t="s">
        <v>6177</v>
      </c>
      <c r="AF1689" s="11" t="s">
        <v>9694</v>
      </c>
      <c r="AG1689" s="11" t="s">
        <v>11885</v>
      </c>
    </row>
    <row r="1690" spans="1:33" x14ac:dyDescent="0.15">
      <c r="A1690" s="11" t="s">
        <v>14895</v>
      </c>
      <c r="B1690" s="11" t="s">
        <v>15918</v>
      </c>
      <c r="C1690" s="11" t="s">
        <v>14894</v>
      </c>
      <c r="D1690" s="12">
        <v>39167</v>
      </c>
      <c r="E1690" s="11" t="s">
        <v>14991</v>
      </c>
      <c r="F1690" s="11" t="s">
        <v>15097</v>
      </c>
      <c r="G1690" s="11" t="s">
        <v>147</v>
      </c>
      <c r="H1690" s="11" t="s">
        <v>10331</v>
      </c>
      <c r="I1690" s="11" t="str">
        <f>IF(AH$1="","",IFERROR(TRIM(MID($AG1690,FIND(":",$AG1690,FIND(AH$1,$AG1690))+1,FIND("=",$AG1690,FIND(AH$1,$AG1690))-FIND(":",$AG1690,FIND(AH$1,$AG1690))-1)),"卖家未填"))</f>
        <v>福建莆田山里山货</v>
      </c>
      <c r="J1690" s="11" t="str">
        <f>IF(AI$1="","",IFERROR(TRIM(MID($AG1690,FIND(":",$AG1690,FIND(AI$1,$AG1690))+1,FIND("=",$AG1690,FIND(AI$1,$AG1690))-FIND(":",$AG1690,FIND(AI$1,$AG1690))-1)),"卖家未填"))</f>
        <v>500</v>
      </c>
      <c r="K1690" s="11" t="str">
        <f>IF(AJ$1="","",IFERROR(TRIM(MID($AG1690,FIND(":",$AG1690,FIND(AJ$1,$AG1690))+1,FIND("=",$AG1690,FIND(AJ$1,$AG1690))-FIND(":",$AG1690,FIND(AJ$1,$AG1690))-1)),"卖家未填"))</f>
        <v>卖家未填</v>
      </c>
      <c r="L1690" s="11" t="str">
        <f>IF(AK$1="","",IFERROR(TRIM(MID($AG1690,FIND(":",$AG1690,FIND(AK$1,$AG1690))+1,FIND("=",$AG1690,FIND(AK$1,$AG1690))-FIND(":",$AG1690,FIND(AK$1,$AG1690))-1)),"卖家未填"))</f>
        <v>卖家未填</v>
      </c>
      <c r="M1690" s="11" t="str">
        <f>IF(AL$1="","",IFERROR(TRIM(MID($AG1690,FIND(":",$AG1690,FIND(AL$1,$AG1690))+1,FIND("=",$AG1690,FIND(AL$1,$AG1690))-FIND(":",$AG1690,FIND(AL$1,$AG1690))-1)),"卖家未填"))</f>
        <v>散装</v>
      </c>
      <c r="N1690" s="11" t="s">
        <v>1689</v>
      </c>
      <c r="O1690" s="11" t="s">
        <v>4497</v>
      </c>
      <c r="P1690" s="13">
        <v>8</v>
      </c>
      <c r="Q1690" s="13"/>
      <c r="R1690" s="11">
        <v>8</v>
      </c>
      <c r="S1690" s="14">
        <f>IFERROR(V1690/T1690,"0")</f>
        <v>40</v>
      </c>
      <c r="T1690" s="11">
        <v>11</v>
      </c>
      <c r="U1690" s="11">
        <v>55</v>
      </c>
      <c r="V1690" s="15">
        <f>R1690*U1690</f>
        <v>440</v>
      </c>
      <c r="W1690" s="11">
        <v>9</v>
      </c>
      <c r="X1690" s="11">
        <v>44</v>
      </c>
      <c r="Y1690" s="11">
        <v>21436168505</v>
      </c>
      <c r="Z1690" s="11">
        <v>34352287</v>
      </c>
      <c r="AA1690" s="16">
        <f>IFERROR((MID(AE1690,FIND("ends=",AE1690)+5,FIND("000&amp;starts",AE1690)-FIND("ends=",AE1690)-5)+8*3600)/86400+70*365+19,"")</f>
        <v>42032.510821759264</v>
      </c>
      <c r="AB1690" s="17" t="str">
        <f>HYPERLINK("http://item.taobao.com/item.htm?id="&amp;Y1690,"点击查看")</f>
        <v>点击查看</v>
      </c>
      <c r="AC1690" s="11">
        <f>YEAR(D1690)</f>
        <v>2007</v>
      </c>
      <c r="AD1690" s="11"/>
      <c r="AE1690" s="11" t="s">
        <v>6774</v>
      </c>
      <c r="AF1690" s="11" t="s">
        <v>9566</v>
      </c>
      <c r="AG1690" s="11" t="s">
        <v>12459</v>
      </c>
    </row>
    <row r="1691" spans="1:33" x14ac:dyDescent="0.15">
      <c r="A1691" s="11" t="s">
        <v>14895</v>
      </c>
      <c r="B1691" s="11" t="s">
        <v>16002</v>
      </c>
      <c r="C1691" s="11" t="s">
        <v>14904</v>
      </c>
      <c r="D1691" s="12">
        <v>41942</v>
      </c>
      <c r="E1691" s="11" t="s">
        <v>14965</v>
      </c>
      <c r="F1691" s="11" t="s">
        <v>14970</v>
      </c>
      <c r="G1691" s="11" t="s">
        <v>30</v>
      </c>
      <c r="H1691" s="11" t="s">
        <v>10322</v>
      </c>
      <c r="I1691" s="11" t="str">
        <f>IF(AH$1="","",IFERROR(TRIM(MID($AG1691,FIND(":",$AG1691,FIND(AH$1,$AG1691))+1,FIND("=",$AG1691,FIND(AH$1,$AG1691))-FIND(":",$AG1691,FIND(AH$1,$AG1691))-1)),"卖家未填"))</f>
        <v>卖家未填</v>
      </c>
      <c r="J1691" s="11" t="str">
        <f>IF(AI$1="","",IFERROR(TRIM(MID($AG1691,FIND(":",$AG1691,FIND(AI$1,$AG1691))+1,FIND("=",$AG1691,FIND(AI$1,$AG1691))-FIND(":",$AG1691,FIND(AI$1,$AG1691))-1)),"卖家未填"))</f>
        <v>1000</v>
      </c>
      <c r="K1691" s="11" t="str">
        <f>IF(AJ$1="","",IFERROR(TRIM(MID($AG1691,FIND(":",$AG1691,FIND(AJ$1,$AG1691))+1,FIND("=",$AG1691,FIND(AJ$1,$AG1691))-FIND(":",$AG1691,FIND(AJ$1,$AG1691))-1)),"卖家未填"))</f>
        <v>卖家未填</v>
      </c>
      <c r="L1691" s="11" t="str">
        <f>IF(AK$1="","",IFERROR(TRIM(MID($AG1691,FIND(":",$AG1691,FIND(AK$1,$AG1691))+1,FIND("=",$AG1691,FIND(AK$1,$AG1691))-FIND(":",$AG1691,FIND(AK$1,$AG1691))-1)),"卖家未填"))</f>
        <v>卖家未填</v>
      </c>
      <c r="M1691" s="11" t="str">
        <f>IF(AL$1="","",IFERROR(TRIM(MID($AG1691,FIND(":",$AG1691,FIND(AL$1,$AG1691))+1,FIND("=",$AG1691,FIND(AL$1,$AG1691))-FIND(":",$AG1691,FIND(AL$1,$AG1691))-1)),"卖家未填"))</f>
        <v>散装</v>
      </c>
      <c r="N1691" s="11" t="s">
        <v>1845</v>
      </c>
      <c r="O1691" s="11" t="s">
        <v>4440</v>
      </c>
      <c r="P1691" s="13">
        <v>20</v>
      </c>
      <c r="Q1691" s="13"/>
      <c r="R1691" s="11">
        <v>20</v>
      </c>
      <c r="S1691" s="14">
        <f>IFERROR(V1691/T1691,"0")</f>
        <v>48.888888888888886</v>
      </c>
      <c r="T1691" s="11">
        <v>9</v>
      </c>
      <c r="U1691" s="11">
        <v>22</v>
      </c>
      <c r="V1691" s="15">
        <f>R1691*U1691</f>
        <v>440</v>
      </c>
      <c r="W1691" s="11">
        <v>8</v>
      </c>
      <c r="X1691" s="11">
        <v>1</v>
      </c>
      <c r="Y1691" s="11">
        <v>42810550541</v>
      </c>
      <c r="Z1691" s="11">
        <v>114694981</v>
      </c>
      <c r="AA1691" s="16">
        <f>IFERROR((MID(AE1691,FIND("ends=",AE1691)+5,FIND("000&amp;starts",AE1691)-FIND("ends=",AE1691)-5)+8*3600)/86400+70*365+19,"")</f>
        <v>42029.508645833332</v>
      </c>
      <c r="AB1691" s="17" t="str">
        <f>HYPERLINK("http://item.taobao.com/item.htm?id="&amp;Y1691,"点击查看")</f>
        <v>点击查看</v>
      </c>
      <c r="AC1691" s="11">
        <f>YEAR(D1691)</f>
        <v>2014</v>
      </c>
      <c r="AD1691" s="11"/>
      <c r="AE1691" s="11" t="s">
        <v>6931</v>
      </c>
      <c r="AF1691" s="11"/>
      <c r="AG1691" s="11" t="s">
        <v>11308</v>
      </c>
    </row>
    <row r="1692" spans="1:33" x14ac:dyDescent="0.15">
      <c r="A1692" s="11" t="s">
        <v>14947</v>
      </c>
      <c r="B1692" s="11" t="s">
        <v>15299</v>
      </c>
      <c r="C1692" s="11" t="s">
        <v>14946</v>
      </c>
      <c r="D1692" s="12">
        <v>39111</v>
      </c>
      <c r="E1692" s="11" t="s">
        <v>14957</v>
      </c>
      <c r="F1692" s="11" t="s">
        <v>14958</v>
      </c>
      <c r="G1692" s="11" t="s">
        <v>21</v>
      </c>
      <c r="H1692" s="11" t="s">
        <v>10331</v>
      </c>
      <c r="I1692" s="11" t="str">
        <f>IF(AH$1="","",IFERROR(TRIM(MID($AG1692,FIND(":",$AG1692,FIND(AH$1,$AG1692))+1,FIND("=",$AG1692,FIND(AH$1,$AG1692))-FIND(":",$AG1692,FIND(AH$1,$AG1692))-1)),"卖家未填"))</f>
        <v>如意年糕</v>
      </c>
      <c r="J1692" s="11" t="str">
        <f>IF(AI$1="","",IFERROR(TRIM(MID($AG1692,FIND(":",$AG1692,FIND(AI$1,$AG1692))+1,FIND("=",$AG1692,FIND(AI$1,$AG1692))-FIND(":",$AG1692,FIND(AI$1,$AG1692))-1)),"卖家未填"))</f>
        <v>3000</v>
      </c>
      <c r="K1692" s="11" t="str">
        <f>IF(AJ$1="","",IFERROR(TRIM(MID($AG1692,FIND(":",$AG1692,FIND(AJ$1,$AG1692))+1,FIND("=",$AG1692,FIND(AJ$1,$AG1692))-FIND(":",$AG1692,FIND(AJ$1,$AG1692))-1)),"卖家未填"))</f>
        <v>卖家未填</v>
      </c>
      <c r="L1692" s="11" t="str">
        <f>IF(AK$1="","",IFERROR(TRIM(MID($AG1692,FIND(":",$AG1692,FIND(AK$1,$AG1692))+1,FIND("=",$AG1692,FIND(AK$1,$AG1692))-FIND(":",$AG1692,FIND(AK$1,$AG1692))-1)),"卖家未填"))</f>
        <v>卖家未填</v>
      </c>
      <c r="M1692" s="11" t="str">
        <f>IF(AL$1="","",IFERROR(TRIM(MID($AG1692,FIND(":",$AG1692,FIND(AL$1,$AG1692))+1,FIND("=",$AG1692,FIND(AL$1,$AG1692))-FIND(":",$AG1692,FIND(AL$1,$AG1692))-1)),"卖家未填"))</f>
        <v>包装</v>
      </c>
      <c r="N1692" s="11" t="s">
        <v>3538</v>
      </c>
      <c r="O1692" s="11" t="s">
        <v>5017</v>
      </c>
      <c r="P1692" s="13">
        <v>55</v>
      </c>
      <c r="Q1692" s="13">
        <v>55</v>
      </c>
      <c r="R1692" s="11">
        <v>55</v>
      </c>
      <c r="S1692" s="14">
        <f>IFERROR(V1692/T1692,"0")</f>
        <v>220</v>
      </c>
      <c r="T1692" s="11">
        <v>2</v>
      </c>
      <c r="U1692" s="11">
        <v>8</v>
      </c>
      <c r="V1692" s="15">
        <f>R1692*U1692</f>
        <v>440</v>
      </c>
      <c r="W1692" s="11">
        <v>1</v>
      </c>
      <c r="X1692" s="11">
        <v>16</v>
      </c>
      <c r="Y1692" s="11">
        <v>35300545607</v>
      </c>
      <c r="Z1692" s="11">
        <v>34240249</v>
      </c>
      <c r="AA1692" s="16">
        <f>IFERROR((MID(AE1692,FIND("ends=",AE1692)+5,FIND("000&amp;starts",AE1692)-FIND("ends=",AE1692)-5)+8*3600)/86400+70*365+19,"")</f>
        <v>42033.601307870369</v>
      </c>
      <c r="AB1692" s="17" t="str">
        <f>HYPERLINK("http://item.taobao.com/item.htm?id="&amp;Y1692,"点击查看")</f>
        <v>点击查看</v>
      </c>
      <c r="AC1692" s="11">
        <f>YEAR(D1692)</f>
        <v>2007</v>
      </c>
      <c r="AD1692" s="11"/>
      <c r="AE1692" s="11" t="s">
        <v>9286</v>
      </c>
      <c r="AF1692" s="11" t="s">
        <v>9566</v>
      </c>
      <c r="AG1692" s="11" t="s">
        <v>14663</v>
      </c>
    </row>
    <row r="1693" spans="1:33" x14ac:dyDescent="0.15">
      <c r="A1693" s="11" t="s">
        <v>14895</v>
      </c>
      <c r="B1693" s="11" t="s">
        <v>15603</v>
      </c>
      <c r="C1693" s="11" t="s">
        <v>14897</v>
      </c>
      <c r="D1693" s="12">
        <v>40070</v>
      </c>
      <c r="E1693" s="11" t="s">
        <v>14965</v>
      </c>
      <c r="F1693" s="11" t="s">
        <v>14970</v>
      </c>
      <c r="G1693" s="11" t="s">
        <v>30</v>
      </c>
      <c r="H1693" s="11" t="s">
        <v>10322</v>
      </c>
      <c r="I1693" s="11" t="str">
        <f>IF(AH$1="","",IFERROR(TRIM(MID($AG1693,FIND(":",$AG1693,FIND(AH$1,$AG1693))+1,FIND("=",$AG1693,FIND(AH$1,$AG1693))-FIND(":",$AG1693,FIND(AH$1,$AG1693))-1)),"卖家未填"))</f>
        <v>卖家未填</v>
      </c>
      <c r="J1693" s="11" t="str">
        <f>IF(AI$1="","",IFERROR(TRIM(MID($AG1693,FIND(":",$AG1693,FIND(AI$1,$AG1693))+1,FIND("=",$AG1693,FIND(AI$1,$AG1693))-FIND(":",$AG1693,FIND(AI$1,$AG1693))-1)),"卖家未填"))</f>
        <v>250</v>
      </c>
      <c r="K1693" s="11" t="str">
        <f>IF(AJ$1="","",IFERROR(TRIM(MID($AG1693,FIND(":",$AG1693,FIND(AJ$1,$AG1693))+1,FIND("=",$AG1693,FIND(AJ$1,$AG1693))-FIND(":",$AG1693,FIND(AJ$1,$AG1693))-1)),"卖家未填"))</f>
        <v>3人份</v>
      </c>
      <c r="L1693" s="11" t="str">
        <f>IF(AK$1="","",IFERROR(TRIM(MID($AG1693,FIND(":",$AG1693,FIND(AK$1,$AG1693))+1,FIND("=",$AG1693,FIND(AK$1,$AG1693))-FIND(":",$AG1693,FIND(AK$1,$AG1693))-1)),"卖家未填"))</f>
        <v>1周</v>
      </c>
      <c r="M1693" s="11" t="str">
        <f>IF(AL$1="","",IFERROR(TRIM(MID($AG1693,FIND(":",$AG1693,FIND(AL$1,$AG1693))+1,FIND("=",$AG1693,FIND(AL$1,$AG1693))-FIND(":",$AG1693,FIND(AL$1,$AG1693))-1)),"卖家未填"))</f>
        <v>散装</v>
      </c>
      <c r="N1693" s="11" t="s">
        <v>2124</v>
      </c>
      <c r="O1693" s="11" t="s">
        <v>5023</v>
      </c>
      <c r="P1693" s="13">
        <v>20.2</v>
      </c>
      <c r="Q1693" s="13">
        <v>13.74</v>
      </c>
      <c r="R1693" s="11">
        <v>13.74</v>
      </c>
      <c r="S1693" s="14">
        <f>IFERROR(V1693/T1693,"0")</f>
        <v>62.811428571428571</v>
      </c>
      <c r="T1693" s="11">
        <v>7</v>
      </c>
      <c r="U1693" s="11">
        <v>32</v>
      </c>
      <c r="V1693" s="15">
        <f>R1693*U1693</f>
        <v>439.68</v>
      </c>
      <c r="W1693" s="11">
        <v>3</v>
      </c>
      <c r="X1693" s="11">
        <v>8</v>
      </c>
      <c r="Y1693" s="11">
        <v>42844222029</v>
      </c>
      <c r="Z1693" s="11">
        <v>59266968</v>
      </c>
      <c r="AA1693" s="16">
        <f>IFERROR((MID(AE1693,FIND("ends=",AE1693)+5,FIND("000&amp;starts",AE1693)-FIND("ends=",AE1693)-5)+8*3600)/86400+70*365+19,"")</f>
        <v>42030.939293981486</v>
      </c>
      <c r="AB1693" s="17" t="str">
        <f>HYPERLINK("http://item.taobao.com/item.htm?id="&amp;Y1693,"点击查看")</f>
        <v>点击查看</v>
      </c>
      <c r="AC1693" s="11">
        <f>YEAR(D1693)</f>
        <v>2009</v>
      </c>
      <c r="AD1693" s="11"/>
      <c r="AE1693" s="11" t="s">
        <v>7212</v>
      </c>
      <c r="AF1693" s="11"/>
      <c r="AG1693" s="11" t="s">
        <v>12844</v>
      </c>
    </row>
    <row r="1694" spans="1:33" x14ac:dyDescent="0.15">
      <c r="A1694" s="11" t="s">
        <v>14931</v>
      </c>
      <c r="B1694" s="11" t="s">
        <v>15537</v>
      </c>
      <c r="C1694" s="11" t="s">
        <v>14936</v>
      </c>
      <c r="D1694" s="12">
        <v>40775</v>
      </c>
      <c r="E1694" s="11" t="s">
        <v>24</v>
      </c>
      <c r="F1694" s="11" t="s">
        <v>24</v>
      </c>
      <c r="G1694" s="11" t="s">
        <v>24</v>
      </c>
      <c r="H1694" s="11" t="s">
        <v>10322</v>
      </c>
      <c r="I1694" s="11" t="str">
        <f>IF(AH$1="","",IFERROR(TRIM(MID($AG1694,FIND(":",$AG1694,FIND(AH$1,$AG1694))+1,FIND("=",$AG1694,FIND(AH$1,$AG1694))-FIND(":",$AG1694,FIND(AH$1,$AG1694))-1)),"卖家未填"))</f>
        <v>卖家未填</v>
      </c>
      <c r="J1694" s="11" t="str">
        <f>IF(AI$1="","",IFERROR(TRIM(MID($AG1694,FIND(":",$AG1694,FIND(AI$1,$AG1694))+1,FIND("=",$AG1694,FIND(AI$1,$AG1694))-FIND(":",$AG1694,FIND(AI$1,$AG1694))-1)),"卖家未填"))</f>
        <v>500</v>
      </c>
      <c r="K1694" s="11" t="str">
        <f>IF(AJ$1="","",IFERROR(TRIM(MID($AG1694,FIND(":",$AG1694,FIND(AJ$1,$AG1694))+1,FIND("=",$AG1694,FIND(AJ$1,$AG1694))-FIND(":",$AG1694,FIND(AJ$1,$AG1694))-1)),"卖家未填"))</f>
        <v>卖家未填</v>
      </c>
      <c r="L1694" s="11" t="str">
        <f>IF(AK$1="","",IFERROR(TRIM(MID($AG1694,FIND(":",$AG1694,FIND(AK$1,$AG1694))+1,FIND("=",$AG1694,FIND(AK$1,$AG1694))-FIND(":",$AG1694,FIND(AK$1,$AG1694))-1)),"卖家未填"))</f>
        <v>卖家未填</v>
      </c>
      <c r="M1694" s="11" t="str">
        <f>IF(AL$1="","",IFERROR(TRIM(MID($AG1694,FIND(":",$AG1694,FIND(AL$1,$AG1694))+1,FIND("=",$AG1694,FIND(AL$1,$AG1694))-FIND(":",$AG1694,FIND(AL$1,$AG1694))-1)),"卖家未填"))</f>
        <v>包装</v>
      </c>
      <c r="N1694" s="11" t="s">
        <v>3696</v>
      </c>
      <c r="O1694" s="11" t="s">
        <v>4429</v>
      </c>
      <c r="P1694" s="13">
        <v>21.9</v>
      </c>
      <c r="Q1694" s="13">
        <v>19.899999999999999</v>
      </c>
      <c r="R1694" s="11">
        <v>19.899999999999999</v>
      </c>
      <c r="S1694" s="14">
        <f>IFERROR(V1694/T1694,"0")</f>
        <v>218.89999999999998</v>
      </c>
      <c r="T1694" s="11">
        <v>2</v>
      </c>
      <c r="U1694" s="11">
        <v>22</v>
      </c>
      <c r="V1694" s="15">
        <f>R1694*U1694</f>
        <v>437.79999999999995</v>
      </c>
      <c r="W1694" s="11">
        <v>7</v>
      </c>
      <c r="X1694" s="11">
        <v>86</v>
      </c>
      <c r="Y1694" s="11">
        <v>36906079296</v>
      </c>
      <c r="Z1694" s="11">
        <v>68431483</v>
      </c>
      <c r="AA1694" s="16">
        <f>IFERROR((MID(AE1694,FIND("ends=",AE1694)+5,FIND("000&amp;starts",AE1694)-FIND("ends=",AE1694)-5)+8*3600)/86400+70*365+19,"")</f>
        <v>42029.855196759258</v>
      </c>
      <c r="AB1694" s="17" t="str">
        <f>HYPERLINK("http://item.taobao.com/item.htm?id="&amp;Y1694,"点击查看")</f>
        <v>点击查看</v>
      </c>
      <c r="AC1694" s="11">
        <f>YEAR(D1694)</f>
        <v>2011</v>
      </c>
      <c r="AD1694" s="11"/>
      <c r="AE1694" s="11" t="s">
        <v>8810</v>
      </c>
      <c r="AF1694" s="11"/>
      <c r="AG1694" s="11" t="s">
        <v>14259</v>
      </c>
    </row>
    <row r="1695" spans="1:33" x14ac:dyDescent="0.15">
      <c r="A1695" s="11" t="s">
        <v>14895</v>
      </c>
      <c r="B1695" s="11" t="s">
        <v>15937</v>
      </c>
      <c r="C1695" s="11" t="s">
        <v>14894</v>
      </c>
      <c r="D1695" s="12">
        <v>41025</v>
      </c>
      <c r="E1695" s="11" t="s">
        <v>15008</v>
      </c>
      <c r="F1695" s="11" t="s">
        <v>15081</v>
      </c>
      <c r="G1695" s="11" t="s">
        <v>130</v>
      </c>
      <c r="H1695" s="11" t="s">
        <v>10445</v>
      </c>
      <c r="I1695" s="11" t="str">
        <f>IF(AH$1="","",IFERROR(TRIM(MID($AG1695,FIND(":",$AG1695,FIND(AH$1,$AG1695))+1,FIND("=",$AG1695,FIND(AH$1,$AG1695))-FIND(":",$AG1695,FIND(AH$1,$AG1695))-1)),"卖家未填"))</f>
        <v>卖家未填</v>
      </c>
      <c r="J1695" s="11" t="str">
        <f>IF(AI$1="","",IFERROR(TRIM(MID($AG1695,FIND(":",$AG1695,FIND(AI$1,$AG1695))+1,FIND("=",$AG1695,FIND(AI$1,$AG1695))-FIND(":",$AG1695,FIND(AI$1,$AG1695))-1)),"卖家未填"))</f>
        <v>500</v>
      </c>
      <c r="K1695" s="11" t="str">
        <f>IF(AJ$1="","",IFERROR(TRIM(MID($AG1695,FIND(":",$AG1695,FIND(AJ$1,$AG1695))+1,FIND("=",$AG1695,FIND(AJ$1,$AG1695))-FIND(":",$AG1695,FIND(AJ$1,$AG1695))-1)),"卖家未填"))</f>
        <v>卖家未填</v>
      </c>
      <c r="L1695" s="11" t="str">
        <f>IF(AK$1="","",IFERROR(TRIM(MID($AG1695,FIND(":",$AG1695,FIND(AK$1,$AG1695))+1,FIND("=",$AG1695,FIND(AK$1,$AG1695))-FIND(":",$AG1695,FIND(AK$1,$AG1695))-1)),"卖家未填"))</f>
        <v>卖家未填</v>
      </c>
      <c r="M1695" s="11" t="str">
        <f>IF(AL$1="","",IFERROR(TRIM(MID($AG1695,FIND(":",$AG1695,FIND(AL$1,$AG1695))+1,FIND("=",$AG1695,FIND(AL$1,$AG1695))-FIND(":",$AG1695,FIND(AL$1,$AG1695))-1)),"卖家未填"))</f>
        <v>包装</v>
      </c>
      <c r="N1695" s="11" t="s">
        <v>1731</v>
      </c>
      <c r="O1695" s="11" t="s">
        <v>4501</v>
      </c>
      <c r="P1695" s="13">
        <v>9.5</v>
      </c>
      <c r="Q1695" s="13"/>
      <c r="R1695" s="11">
        <v>9.5</v>
      </c>
      <c r="S1695" s="14">
        <f>IFERROR(V1695/T1695,"0")</f>
        <v>39.727272727272727</v>
      </c>
      <c r="T1695" s="11">
        <v>11</v>
      </c>
      <c r="U1695" s="11">
        <v>46</v>
      </c>
      <c r="V1695" s="15">
        <f>R1695*U1695</f>
        <v>437</v>
      </c>
      <c r="W1695" s="11">
        <v>7</v>
      </c>
      <c r="X1695" s="11">
        <v>45</v>
      </c>
      <c r="Y1695" s="11">
        <v>35533415472</v>
      </c>
      <c r="Z1695" s="11">
        <v>71636207</v>
      </c>
      <c r="AA1695" s="16">
        <f>IFERROR((MID(AE1695,FIND("ends=",AE1695)+5,FIND("000&amp;starts",AE1695)-FIND("ends=",AE1695)-5)+8*3600)/86400+70*365+19,"")</f>
        <v>42035.589421296296</v>
      </c>
      <c r="AB1695" s="17" t="str">
        <f>HYPERLINK("http://item.taobao.com/item.htm?id="&amp;Y1695,"点击查看")</f>
        <v>点击查看</v>
      </c>
      <c r="AC1695" s="11">
        <f>YEAR(D1695)</f>
        <v>2012</v>
      </c>
      <c r="AD1695" s="11"/>
      <c r="AE1695" s="11" t="s">
        <v>6818</v>
      </c>
      <c r="AF1695" s="11" t="s">
        <v>9716</v>
      </c>
      <c r="AG1695" s="11" t="s">
        <v>12497</v>
      </c>
    </row>
    <row r="1696" spans="1:33" x14ac:dyDescent="0.15">
      <c r="A1696" s="11" t="s">
        <v>14895</v>
      </c>
      <c r="B1696" s="11" t="s">
        <v>16126</v>
      </c>
      <c r="C1696" s="11" t="s">
        <v>14896</v>
      </c>
      <c r="D1696" s="12">
        <v>41213</v>
      </c>
      <c r="E1696" s="11" t="s">
        <v>46</v>
      </c>
      <c r="F1696" s="11" t="s">
        <v>15020</v>
      </c>
      <c r="G1696" s="11" t="s">
        <v>72</v>
      </c>
      <c r="H1696" s="11" t="s">
        <v>10558</v>
      </c>
      <c r="I1696" s="11" t="str">
        <f>IF(AH$1="","",IFERROR(TRIM(MID($AG1696,FIND(":",$AG1696,FIND(AH$1,$AG1696))+1,FIND("=",$AG1696,FIND(AH$1,$AG1696))-FIND(":",$AG1696,FIND(AH$1,$AG1696))-1)),"卖家未填"))</f>
        <v>年糕</v>
      </c>
      <c r="J1696" s="11" t="str">
        <f>IF(AI$1="","",IFERROR(TRIM(MID($AG1696,FIND(":",$AG1696,FIND(AI$1,$AG1696))+1,FIND("=",$AG1696,FIND(AI$1,$AG1696))-FIND(":",$AG1696,FIND(AI$1,$AG1696))-1)),"卖家未填"))</f>
        <v>500</v>
      </c>
      <c r="K1696" s="11" t="str">
        <f>IF(AJ$1="","",IFERROR(TRIM(MID($AG1696,FIND(":",$AG1696,FIND(AJ$1,$AG1696))+1,FIND("=",$AG1696,FIND(AJ$1,$AG1696))-FIND(":",$AG1696,FIND(AJ$1,$AG1696))-1)),"卖家未填"))</f>
        <v>卖家未填</v>
      </c>
      <c r="L1696" s="11" t="str">
        <f>IF(AK$1="","",IFERROR(TRIM(MID($AG1696,FIND(":",$AG1696,FIND(AK$1,$AG1696))+1,FIND("=",$AG1696,FIND(AK$1,$AG1696))-FIND(":",$AG1696,FIND(AK$1,$AG1696))-1)),"卖家未填"))</f>
        <v>卖家未填</v>
      </c>
      <c r="M1696" s="11" t="str">
        <f>IF(AL$1="","",IFERROR(TRIM(MID($AG1696,FIND(":",$AG1696,FIND(AL$1,$AG1696))+1,FIND("=",$AG1696,FIND(AL$1,$AG1696))-FIND(":",$AG1696,FIND(AL$1,$AG1696))-1)),"卖家未填"))</f>
        <v>散装</v>
      </c>
      <c r="N1696" s="11" t="s">
        <v>2113</v>
      </c>
      <c r="O1696" s="11" t="s">
        <v>4524</v>
      </c>
      <c r="P1696" s="13">
        <v>9.9</v>
      </c>
      <c r="Q1696" s="13">
        <v>9.5</v>
      </c>
      <c r="R1696" s="11">
        <v>9.5</v>
      </c>
      <c r="S1696" s="14">
        <f>IFERROR(V1696/T1696,"0")</f>
        <v>62.428571428571431</v>
      </c>
      <c r="T1696" s="11">
        <v>7</v>
      </c>
      <c r="U1696" s="11">
        <v>46</v>
      </c>
      <c r="V1696" s="15">
        <f>R1696*U1696</f>
        <v>437</v>
      </c>
      <c r="W1696" s="11">
        <v>6</v>
      </c>
      <c r="X1696" s="11">
        <v>33</v>
      </c>
      <c r="Y1696" s="11">
        <v>18201170890</v>
      </c>
      <c r="Z1696" s="11">
        <v>100810570</v>
      </c>
      <c r="AA1696" s="16">
        <f>IFERROR((MID(AE1696,FIND("ends=",AE1696)+5,FIND("000&amp;starts",AE1696)-FIND("ends=",AE1696)-5)+8*3600)/86400+70*365+19,"")</f>
        <v>42030.446284722224</v>
      </c>
      <c r="AB1696" s="17" t="str">
        <f>HYPERLINK("http://item.taobao.com/item.htm?id="&amp;Y1696,"点击查看")</f>
        <v>点击查看</v>
      </c>
      <c r="AC1696" s="11">
        <f>YEAR(D1696)</f>
        <v>2012</v>
      </c>
      <c r="AD1696" s="11"/>
      <c r="AE1696" s="11" t="s">
        <v>7199</v>
      </c>
      <c r="AF1696" s="11" t="s">
        <v>9847</v>
      </c>
      <c r="AG1696" s="11" t="s">
        <v>12833</v>
      </c>
    </row>
    <row r="1697" spans="1:33" x14ac:dyDescent="0.15">
      <c r="A1697" s="11" t="s">
        <v>14895</v>
      </c>
      <c r="B1697" s="11" t="s">
        <v>15844</v>
      </c>
      <c r="C1697" s="11" t="s">
        <v>14896</v>
      </c>
      <c r="D1697" s="12">
        <v>40547</v>
      </c>
      <c r="E1697" s="11" t="s">
        <v>14957</v>
      </c>
      <c r="F1697" s="11" t="s">
        <v>14983</v>
      </c>
      <c r="G1697" s="11" t="s">
        <v>42</v>
      </c>
      <c r="H1697" s="11" t="s">
        <v>10322</v>
      </c>
      <c r="I1697" s="11" t="str">
        <f>IF(AH$1="","",IFERROR(TRIM(MID($AG1697,FIND(":",$AG1697,FIND(AH$1,$AG1697))+1,FIND("=",$AG1697,FIND(AH$1,$AG1697))-FIND(":",$AG1697,FIND(AH$1,$AG1697))-1)),"卖家未填"))</f>
        <v>卖家未填</v>
      </c>
      <c r="J1697" s="11" t="str">
        <f>IF(AI$1="","",IFERROR(TRIM(MID($AG1697,FIND(":",$AG1697,FIND(AI$1,$AG1697))+1,FIND("=",$AG1697,FIND(AI$1,$AG1697))-FIND(":",$AG1697,FIND(AI$1,$AG1697))-1)),"卖家未填"))</f>
        <v>500</v>
      </c>
      <c r="K1697" s="11" t="str">
        <f>IF(AJ$1="","",IFERROR(TRIM(MID($AG1697,FIND(":",$AG1697,FIND(AJ$1,$AG1697))+1,FIND("=",$AG1697,FIND(AJ$1,$AG1697))-FIND(":",$AG1697,FIND(AJ$1,$AG1697))-1)),"卖家未填"))</f>
        <v>卖家未填</v>
      </c>
      <c r="L1697" s="11" t="str">
        <f>IF(AK$1="","",IFERROR(TRIM(MID($AG1697,FIND(":",$AG1697,FIND(AK$1,$AG1697))+1,FIND("=",$AG1697,FIND(AK$1,$AG1697))-FIND(":",$AG1697,FIND(AK$1,$AG1697))-1)),"卖家未填"))</f>
        <v>卖家未填</v>
      </c>
      <c r="M1697" s="11" t="str">
        <f>IF(AL$1="","",IFERROR(TRIM(MID($AG1697,FIND(":",$AG1697,FIND(AL$1,$AG1697))+1,FIND("=",$AG1697,FIND(AL$1,$AG1697))-FIND(":",$AG1697,FIND(AL$1,$AG1697))-1)),"卖家未填"))</f>
        <v>包装</v>
      </c>
      <c r="N1697" s="11" t="s">
        <v>2488</v>
      </c>
      <c r="O1697" s="11" t="s">
        <v>5100</v>
      </c>
      <c r="P1697" s="13">
        <v>48</v>
      </c>
      <c r="Q1697" s="13">
        <v>33.6</v>
      </c>
      <c r="R1697" s="11">
        <v>33.6</v>
      </c>
      <c r="S1697" s="14">
        <f>IFERROR(V1697/T1697,"0")</f>
        <v>87.36</v>
      </c>
      <c r="T1697" s="11">
        <v>5</v>
      </c>
      <c r="U1697" s="11">
        <v>13</v>
      </c>
      <c r="V1697" s="15">
        <f>R1697*U1697</f>
        <v>436.8</v>
      </c>
      <c r="W1697" s="11">
        <v>1</v>
      </c>
      <c r="X1697" s="11">
        <v>2</v>
      </c>
      <c r="Y1697" s="11">
        <v>43085190551</v>
      </c>
      <c r="Z1697" s="11">
        <v>64319790</v>
      </c>
      <c r="AA1697" s="16">
        <f>IFERROR((MID(AE1697,FIND("ends=",AE1697)+5,FIND("000&amp;starts",AE1697)-FIND("ends=",AE1697)-5)+8*3600)/86400+70*365+19,"")</f>
        <v>42029.69594907407</v>
      </c>
      <c r="AB1697" s="17" t="str">
        <f>HYPERLINK("http://item.taobao.com/item.htm?id="&amp;Y1697,"点击查看")</f>
        <v>点击查看</v>
      </c>
      <c r="AC1697" s="11">
        <f>YEAR(D1697)</f>
        <v>2011</v>
      </c>
      <c r="AD1697" s="11"/>
      <c r="AE1697" s="11" t="s">
        <v>7566</v>
      </c>
      <c r="AF1697" s="11"/>
      <c r="AG1697" s="11" t="s">
        <v>12624</v>
      </c>
    </row>
    <row r="1698" spans="1:33" x14ac:dyDescent="0.15">
      <c r="A1698" s="11" t="s">
        <v>14895</v>
      </c>
      <c r="B1698" s="11" t="s">
        <v>15285</v>
      </c>
      <c r="C1698" s="11" t="s">
        <v>14897</v>
      </c>
      <c r="D1698" s="12">
        <v>41748</v>
      </c>
      <c r="E1698" s="11" t="s">
        <v>14987</v>
      </c>
      <c r="F1698" s="11" t="s">
        <v>15002</v>
      </c>
      <c r="G1698" s="11" t="s">
        <v>57</v>
      </c>
      <c r="H1698" s="11" t="s">
        <v>10322</v>
      </c>
      <c r="I1698" s="11" t="str">
        <f>IF(AH$1="","",IFERROR(TRIM(MID($AG1698,FIND(":",$AG1698,FIND(AH$1,$AG1698))+1,FIND("=",$AG1698,FIND(AH$1,$AG1698))-FIND(":",$AG1698,FIND(AH$1,$AG1698))-1)),"卖家未填"))</f>
        <v>卖家未填</v>
      </c>
      <c r="J1698" s="11" t="str">
        <f>IF(AI$1="","",IFERROR(TRIM(MID($AG1698,FIND(":",$AG1698,FIND(AI$1,$AG1698))+1,FIND("=",$AG1698,FIND(AI$1,$AG1698))-FIND(":",$AG1698,FIND(AI$1,$AG1698))-1)),"卖家未填"))</f>
        <v>500</v>
      </c>
      <c r="K1698" s="11" t="str">
        <f>IF(AJ$1="","",IFERROR(TRIM(MID($AG1698,FIND(":",$AG1698,FIND(AJ$1,$AG1698))+1,FIND("=",$AG1698,FIND(AJ$1,$AG1698))-FIND(":",$AG1698,FIND(AJ$1,$AG1698))-1)),"卖家未填"))</f>
        <v>卖家未填</v>
      </c>
      <c r="L1698" s="11" t="str">
        <f>IF(AK$1="","",IFERROR(TRIM(MID($AG1698,FIND(":",$AG1698,FIND(AK$1,$AG1698))+1,FIND("=",$AG1698,FIND(AK$1,$AG1698))-FIND(":",$AG1698,FIND(AK$1,$AG1698))-1)),"卖家未填"))</f>
        <v>卖家未填</v>
      </c>
      <c r="M1698" s="11" t="str">
        <f>IF(AL$1="","",IFERROR(TRIM(MID($AG1698,FIND(":",$AG1698,FIND(AL$1,$AG1698))+1,FIND("=",$AG1698,FIND(AL$1,$AG1698))-FIND(":",$AG1698,FIND(AL$1,$AG1698))-1)),"卖家未填"))</f>
        <v>散装</v>
      </c>
      <c r="N1698" s="11" t="s">
        <v>1838</v>
      </c>
      <c r="O1698" s="11" t="s">
        <v>4783</v>
      </c>
      <c r="P1698" s="13">
        <v>8.6</v>
      </c>
      <c r="Q1698" s="13">
        <v>7.65</v>
      </c>
      <c r="R1698" s="11">
        <v>7.65</v>
      </c>
      <c r="S1698" s="14">
        <f>IFERROR(V1698/T1698,"0")</f>
        <v>43.605000000000004</v>
      </c>
      <c r="T1698" s="11">
        <v>10</v>
      </c>
      <c r="U1698" s="11">
        <v>57</v>
      </c>
      <c r="V1698" s="15">
        <f>R1698*U1698</f>
        <v>436.05</v>
      </c>
      <c r="W1698" s="11">
        <v>14</v>
      </c>
      <c r="X1698" s="11">
        <v>15</v>
      </c>
      <c r="Y1698" s="11">
        <v>38677418027</v>
      </c>
      <c r="Z1698" s="11">
        <v>110330246</v>
      </c>
      <c r="AA1698" s="16">
        <f>IFERROR((MID(AE1698,FIND("ends=",AE1698)+5,FIND("000&amp;starts",AE1698)-FIND("ends=",AE1698)-5)+8*3600)/86400+70*365+19,"")</f>
        <v>42035.7502662037</v>
      </c>
      <c r="AB1698" s="17" t="str">
        <f>HYPERLINK("http://item.taobao.com/item.htm?id="&amp;Y1698,"点击查看")</f>
        <v>点击查看</v>
      </c>
      <c r="AC1698" s="11">
        <f>YEAR(D1698)</f>
        <v>2014</v>
      </c>
      <c r="AD1698" s="11"/>
      <c r="AE1698" s="11" t="s">
        <v>6924</v>
      </c>
      <c r="AF1698" s="11"/>
      <c r="AG1698" s="11" t="s">
        <v>12591</v>
      </c>
    </row>
    <row r="1699" spans="1:33" x14ac:dyDescent="0.15">
      <c r="A1699" s="11" t="s">
        <v>14895</v>
      </c>
      <c r="B1699" s="11" t="s">
        <v>16079</v>
      </c>
      <c r="C1699" s="11" t="s">
        <v>14897</v>
      </c>
      <c r="D1699" s="12">
        <v>39344</v>
      </c>
      <c r="E1699" s="11" t="s">
        <v>14959</v>
      </c>
      <c r="F1699" s="11" t="s">
        <v>15021</v>
      </c>
      <c r="G1699" s="11" t="s">
        <v>73</v>
      </c>
      <c r="H1699" s="11" t="s">
        <v>10322</v>
      </c>
      <c r="I1699" s="11" t="str">
        <f>IF(AH$1="","",IFERROR(TRIM(MID($AG1699,FIND(":",$AG1699,FIND(AH$1,$AG1699))+1,FIND("=",$AG1699,FIND(AH$1,$AG1699))-FIND(":",$AG1699,FIND(AH$1,$AG1699))-1)),"卖家未填"))</f>
        <v>卖家未填</v>
      </c>
      <c r="J1699" s="11" t="str">
        <f>IF(AI$1="","",IFERROR(TRIM(MID($AG1699,FIND(":",$AG1699,FIND(AI$1,$AG1699))+1,FIND("=",$AG1699,FIND(AI$1,$AG1699))-FIND(":",$AG1699,FIND(AI$1,$AG1699))-1)),"卖家未填"))</f>
        <v>500</v>
      </c>
      <c r="K1699" s="11" t="str">
        <f>IF(AJ$1="","",IFERROR(TRIM(MID($AG1699,FIND(":",$AG1699,FIND(AJ$1,$AG1699))+1,FIND("=",$AG1699,FIND(AJ$1,$AG1699))-FIND(":",$AG1699,FIND(AJ$1,$AG1699))-1)),"卖家未填"))</f>
        <v>卖家未填</v>
      </c>
      <c r="L1699" s="11" t="str">
        <f>IF(AK$1="","",IFERROR(TRIM(MID($AG1699,FIND(":",$AG1699,FIND(AK$1,$AG1699))+1,FIND("=",$AG1699,FIND(AK$1,$AG1699))-FIND(":",$AG1699,FIND(AK$1,$AG1699))-1)),"卖家未填"))</f>
        <v>卖家未填</v>
      </c>
      <c r="M1699" s="11" t="str">
        <f>IF(AL$1="","",IFERROR(TRIM(MID($AG1699,FIND(":",$AG1699,FIND(AL$1,$AG1699))+1,FIND("=",$AG1699,FIND(AL$1,$AG1699))-FIND(":",$AG1699,FIND(AL$1,$AG1699))-1)),"卖家未填"))</f>
        <v>散装</v>
      </c>
      <c r="N1699" s="11" t="s">
        <v>1999</v>
      </c>
      <c r="O1699" s="11" t="s">
        <v>4525</v>
      </c>
      <c r="P1699" s="13">
        <v>7.5</v>
      </c>
      <c r="Q1699" s="13">
        <v>6.5</v>
      </c>
      <c r="R1699" s="11">
        <v>6.5</v>
      </c>
      <c r="S1699" s="14">
        <f>IFERROR(V1699/T1699,"0")</f>
        <v>54.4375</v>
      </c>
      <c r="T1699" s="11">
        <v>8</v>
      </c>
      <c r="U1699" s="11">
        <v>67</v>
      </c>
      <c r="V1699" s="15">
        <f>R1699*U1699</f>
        <v>435.5</v>
      </c>
      <c r="W1699" s="11">
        <v>2</v>
      </c>
      <c r="X1699" s="11">
        <v>4</v>
      </c>
      <c r="Y1699" s="11">
        <v>42910376912</v>
      </c>
      <c r="Z1699" s="11">
        <v>34862869</v>
      </c>
      <c r="AA1699" s="16">
        <f>IFERROR((MID(AE1699,FIND("ends=",AE1699)+5,FIND("000&amp;starts",AE1699)-FIND("ends=",AE1699)-5)+8*3600)/86400+70*365+19,"")</f>
        <v>42031.849247685182</v>
      </c>
      <c r="AB1699" s="17" t="str">
        <f>HYPERLINK("http://item.taobao.com/item.htm?id="&amp;Y1699,"点击查看")</f>
        <v>点击查看</v>
      </c>
      <c r="AC1699" s="11">
        <f>YEAR(D1699)</f>
        <v>2007</v>
      </c>
      <c r="AD1699" s="11"/>
      <c r="AE1699" s="11" t="s">
        <v>7086</v>
      </c>
      <c r="AF1699" s="11"/>
      <c r="AG1699" s="11" t="s">
        <v>12732</v>
      </c>
    </row>
    <row r="1700" spans="1:33" x14ac:dyDescent="0.15">
      <c r="A1700" s="11" t="s">
        <v>14895</v>
      </c>
      <c r="B1700" s="11" t="s">
        <v>15394</v>
      </c>
      <c r="C1700" s="11" t="s">
        <v>14896</v>
      </c>
      <c r="D1700" s="12">
        <v>41525</v>
      </c>
      <c r="E1700" s="11" t="s">
        <v>14987</v>
      </c>
      <c r="F1700" s="11" t="s">
        <v>15002</v>
      </c>
      <c r="G1700" s="11" t="s">
        <v>57</v>
      </c>
      <c r="H1700" s="11" t="s">
        <v>10526</v>
      </c>
      <c r="I1700" s="11" t="str">
        <f>IF(AH$1="","",IFERROR(TRIM(MID($AG1700,FIND(":",$AG1700,FIND(AH$1,$AG1700))+1,FIND("=",$AG1700,FIND(AH$1,$AG1700))-FIND(":",$AG1700,FIND(AH$1,$AG1700))-1)),"卖家未填"))</f>
        <v>香米饵块</v>
      </c>
      <c r="J1700" s="11" t="str">
        <f>IF(AI$1="","",IFERROR(TRIM(MID($AG1700,FIND(":",$AG1700,FIND(AI$1,$AG1700))+1,FIND("=",$AG1700,FIND(AI$1,$AG1700))-FIND(":",$AG1700,FIND(AI$1,$AG1700))-1)),"卖家未填"))</f>
        <v>700</v>
      </c>
      <c r="K1700" s="11" t="str">
        <f>IF(AJ$1="","",IFERROR(TRIM(MID($AG1700,FIND(":",$AG1700,FIND(AJ$1,$AG1700))+1,FIND("=",$AG1700,FIND(AJ$1,$AG1700))-FIND(":",$AG1700,FIND(AJ$1,$AG1700))-1)),"卖家未填"))</f>
        <v>卖家未填</v>
      </c>
      <c r="L1700" s="11" t="str">
        <f>IF(AK$1="","",IFERROR(TRIM(MID($AG1700,FIND(":",$AG1700,FIND(AK$1,$AG1700))+1,FIND("=",$AG1700,FIND(AK$1,$AG1700))-FIND(":",$AG1700,FIND(AK$1,$AG1700))-1)),"卖家未填"))</f>
        <v>卖家未填</v>
      </c>
      <c r="M1700" s="11" t="str">
        <f>IF(AL$1="","",IFERROR(TRIM(MID($AG1700,FIND(":",$AG1700,FIND(AL$1,$AG1700))+1,FIND("=",$AG1700,FIND(AL$1,$AG1700))-FIND(":",$AG1700,FIND(AL$1,$AG1700))-1)),"卖家未填"))</f>
        <v>散装</v>
      </c>
      <c r="N1700" s="11" t="s">
        <v>1378</v>
      </c>
      <c r="O1700" s="11" t="s">
        <v>4852</v>
      </c>
      <c r="P1700" s="13">
        <v>12.8</v>
      </c>
      <c r="Q1700" s="13"/>
      <c r="R1700" s="11">
        <v>12.8</v>
      </c>
      <c r="S1700" s="14">
        <f>IFERROR(V1700/T1700,"0")</f>
        <v>29.013333333333335</v>
      </c>
      <c r="T1700" s="11">
        <v>15</v>
      </c>
      <c r="U1700" s="11">
        <v>34</v>
      </c>
      <c r="V1700" s="15">
        <f>R1700*U1700</f>
        <v>435.20000000000005</v>
      </c>
      <c r="W1700" s="11">
        <v>22</v>
      </c>
      <c r="X1700" s="11">
        <v>131</v>
      </c>
      <c r="Y1700" s="11">
        <v>36846300537</v>
      </c>
      <c r="Z1700" s="11">
        <v>106301719</v>
      </c>
      <c r="AA1700" s="16">
        <f>IFERROR((MID(AE1700,FIND("ends=",AE1700)+5,FIND("000&amp;starts",AE1700)-FIND("ends=",AE1700)-5)+8*3600)/86400+70*365+19,"")</f>
        <v>42031.854166666672</v>
      </c>
      <c r="AB1700" s="17" t="str">
        <f>HYPERLINK("http://item.taobao.com/item.htm?id="&amp;Y1700,"点击查看")</f>
        <v>点击查看</v>
      </c>
      <c r="AC1700" s="11">
        <f>YEAR(D1700)</f>
        <v>2013</v>
      </c>
      <c r="AD1700" s="11"/>
      <c r="AE1700" s="11" t="s">
        <v>6468</v>
      </c>
      <c r="AF1700" s="11" t="s">
        <v>9807</v>
      </c>
      <c r="AG1700" s="11" t="s">
        <v>12162</v>
      </c>
    </row>
    <row r="1701" spans="1:33" x14ac:dyDescent="0.15">
      <c r="A1701" s="11" t="s">
        <v>14910</v>
      </c>
      <c r="B1701" s="11" t="s">
        <v>16637</v>
      </c>
      <c r="C1701" s="11" t="s">
        <v>14912</v>
      </c>
      <c r="D1701" s="12">
        <v>38798</v>
      </c>
      <c r="E1701" s="11" t="s">
        <v>14993</v>
      </c>
      <c r="F1701" s="11" t="s">
        <v>15038</v>
      </c>
      <c r="G1701" s="11" t="s">
        <v>86</v>
      </c>
      <c r="H1701" s="11" t="s">
        <v>10331</v>
      </c>
      <c r="I1701" s="11" t="str">
        <f>IF(AH$1="","",IFERROR(TRIM(MID($AG1701,FIND(":",$AG1701,FIND(AH$1,$AG1701))+1,FIND("=",$AG1701,FIND(AH$1,$AG1701))-FIND(":",$AG1701,FIND(AH$1,$AG1701))-1)),"卖家未填"))</f>
        <v>华强年糕600克</v>
      </c>
      <c r="J1701" s="11" t="str">
        <f>IF(AI$1="","",IFERROR(TRIM(MID($AG1701,FIND(":",$AG1701,FIND(AI$1,$AG1701))+1,FIND("=",$AG1701,FIND(AI$1,$AG1701))-FIND(":",$AG1701,FIND(AI$1,$AG1701))-1)),"卖家未填"))</f>
        <v>600</v>
      </c>
      <c r="K1701" s="11" t="str">
        <f>IF(AJ$1="","",IFERROR(TRIM(MID($AG1701,FIND(":",$AG1701,FIND(AJ$1,$AG1701))+1,FIND("=",$AG1701,FIND(AJ$1,$AG1701))-FIND(":",$AG1701,FIND(AJ$1,$AG1701))-1)),"卖家未填"))</f>
        <v>卖家未填</v>
      </c>
      <c r="L1701" s="11" t="str">
        <f>IF(AK$1="","",IFERROR(TRIM(MID($AG1701,FIND(":",$AG1701,FIND(AK$1,$AG1701))+1,FIND("=",$AG1701,FIND(AK$1,$AG1701))-FIND(":",$AG1701,FIND(AK$1,$AG1701))-1)),"卖家未填"))</f>
        <v>卖家未填</v>
      </c>
      <c r="M1701" s="11" t="str">
        <f>IF(AL$1="","",IFERROR(TRIM(MID($AG1701,FIND(":",$AG1701,FIND(AL$1,$AG1701))+1,FIND("=",$AG1701,FIND(AL$1,$AG1701))-FIND(":",$AG1701,FIND(AL$1,$AG1701))-1)),"卖家未填"))</f>
        <v>包装</v>
      </c>
      <c r="N1701" s="11" t="s">
        <v>3207</v>
      </c>
      <c r="O1701" s="11" t="s">
        <v>4566</v>
      </c>
      <c r="P1701" s="13">
        <v>15</v>
      </c>
      <c r="Q1701" s="13"/>
      <c r="R1701" s="11">
        <v>15</v>
      </c>
      <c r="S1701" s="14">
        <f>IFERROR(V1701/T1701,"0")</f>
        <v>145</v>
      </c>
      <c r="T1701" s="11">
        <v>3</v>
      </c>
      <c r="U1701" s="11">
        <v>29</v>
      </c>
      <c r="V1701" s="15">
        <f>R1701*U1701</f>
        <v>435</v>
      </c>
      <c r="W1701" s="11">
        <v>3</v>
      </c>
      <c r="X1701" s="11">
        <v>43</v>
      </c>
      <c r="Y1701" s="11">
        <v>36954179007</v>
      </c>
      <c r="Z1701" s="11">
        <v>33548219</v>
      </c>
      <c r="AA1701" s="16">
        <f>IFERROR((MID(AE1701,FIND("ends=",AE1701)+5,FIND("000&amp;starts",AE1701)-FIND("ends=",AE1701)-5)+8*3600)/86400+70*365+19,"")</f>
        <v>42030.555173611108</v>
      </c>
      <c r="AB1701" s="17" t="str">
        <f>HYPERLINK("http://item.taobao.com/item.htm?id="&amp;Y1701,"点击查看")</f>
        <v>点击查看</v>
      </c>
      <c r="AC1701" s="11">
        <f>YEAR(D1701)</f>
        <v>2006</v>
      </c>
      <c r="AD1701" s="11"/>
      <c r="AE1701" s="11" t="s">
        <v>8289</v>
      </c>
      <c r="AF1701" s="11" t="s">
        <v>9566</v>
      </c>
      <c r="AG1701" s="11" t="s">
        <v>13809</v>
      </c>
    </row>
    <row r="1702" spans="1:33" x14ac:dyDescent="0.15">
      <c r="A1702" s="11" t="s">
        <v>14947</v>
      </c>
      <c r="B1702" s="11" t="s">
        <v>17061</v>
      </c>
      <c r="C1702" s="11" t="s">
        <v>14946</v>
      </c>
      <c r="D1702" s="12">
        <v>41681</v>
      </c>
      <c r="E1702" s="11" t="s">
        <v>14987</v>
      </c>
      <c r="F1702" s="11" t="s">
        <v>15002</v>
      </c>
      <c r="G1702" s="11" t="s">
        <v>57</v>
      </c>
      <c r="H1702" s="11" t="s">
        <v>10322</v>
      </c>
      <c r="I1702" s="11" t="str">
        <f>IF(AH$1="","",IFERROR(TRIM(MID($AG1702,FIND(":",$AG1702,FIND(AH$1,$AG1702))+1,FIND("=",$AG1702,FIND(AH$1,$AG1702))-FIND(":",$AG1702,FIND(AH$1,$AG1702))-1)),"卖家未填"))</f>
        <v>卖家未填</v>
      </c>
      <c r="J1702" s="11" t="str">
        <f>IF(AI$1="","",IFERROR(TRIM(MID($AG1702,FIND(":",$AG1702,FIND(AI$1,$AG1702))+1,FIND("=",$AG1702,FIND(AI$1,$AG1702))-FIND(":",$AG1702,FIND(AI$1,$AG1702))-1)),"卖家未填"))</f>
        <v>500</v>
      </c>
      <c r="K1702" s="11" t="str">
        <f>IF(AJ$1="","",IFERROR(TRIM(MID($AG1702,FIND(":",$AG1702,FIND(AJ$1,$AG1702))+1,FIND("=",$AG1702,FIND(AJ$1,$AG1702))-FIND(":",$AG1702,FIND(AJ$1,$AG1702))-1)),"卖家未填"))</f>
        <v>卖家未填</v>
      </c>
      <c r="L1702" s="11" t="str">
        <f>IF(AK$1="","",IFERROR(TRIM(MID($AG1702,FIND(":",$AG1702,FIND(AK$1,$AG1702))+1,FIND("=",$AG1702,FIND(AK$1,$AG1702))-FIND(":",$AG1702,FIND(AK$1,$AG1702))-1)),"卖家未填"))</f>
        <v>卖家未填</v>
      </c>
      <c r="M1702" s="11" t="str">
        <f>IF(AL$1="","",IFERROR(TRIM(MID($AG1702,FIND(":",$AG1702,FIND(AL$1,$AG1702))+1,FIND("=",$AG1702,FIND(AL$1,$AG1702))-FIND(":",$AG1702,FIND(AL$1,$AG1702))-1)),"卖家未填"))</f>
        <v>包装</v>
      </c>
      <c r="N1702" s="11" t="s">
        <v>4092</v>
      </c>
      <c r="O1702" s="11" t="s">
        <v>4504</v>
      </c>
      <c r="P1702" s="13">
        <v>8.5</v>
      </c>
      <c r="Q1702" s="13"/>
      <c r="R1702" s="11">
        <v>8.5</v>
      </c>
      <c r="S1702" s="14">
        <f>IFERROR(V1702/T1702,"0")</f>
        <v>216.75</v>
      </c>
      <c r="T1702" s="11">
        <v>2</v>
      </c>
      <c r="U1702" s="11">
        <v>51</v>
      </c>
      <c r="V1702" s="15">
        <f>R1702*U1702</f>
        <v>433.5</v>
      </c>
      <c r="W1702" s="11">
        <v>3</v>
      </c>
      <c r="X1702" s="11">
        <v>2</v>
      </c>
      <c r="Y1702" s="11">
        <v>37252939377</v>
      </c>
      <c r="Z1702" s="11">
        <v>108655117</v>
      </c>
      <c r="AA1702" s="16">
        <f>IFERROR((MID(AE1702,FIND("ends=",AE1702)+5,FIND("000&amp;starts",AE1702)-FIND("ends=",AE1702)-5)+8*3600)/86400+70*365+19,"")</f>
        <v>42033.416631944448</v>
      </c>
      <c r="AB1702" s="17" t="str">
        <f>HYPERLINK("http://item.taobao.com/item.htm?id="&amp;Y1702,"点击查看")</f>
        <v>点击查看</v>
      </c>
      <c r="AC1702" s="11">
        <f>YEAR(D1702)</f>
        <v>2014</v>
      </c>
      <c r="AD1702" s="11"/>
      <c r="AE1702" s="11" t="s">
        <v>9228</v>
      </c>
      <c r="AF1702" s="11"/>
      <c r="AG1702" s="11" t="s">
        <v>14616</v>
      </c>
    </row>
    <row r="1703" spans="1:33" x14ac:dyDescent="0.15">
      <c r="A1703" s="11" t="s">
        <v>14895</v>
      </c>
      <c r="B1703" s="11" t="s">
        <v>15391</v>
      </c>
      <c r="C1703" s="11" t="s">
        <v>14894</v>
      </c>
      <c r="D1703" s="12">
        <v>41223</v>
      </c>
      <c r="E1703" s="11" t="s">
        <v>14957</v>
      </c>
      <c r="F1703" s="11" t="s">
        <v>14998</v>
      </c>
      <c r="G1703" s="11" t="s">
        <v>54</v>
      </c>
      <c r="H1703" s="11" t="s">
        <v>10544</v>
      </c>
      <c r="I1703" s="11" t="str">
        <f>IF(AH$1="","",IFERROR(TRIM(MID($AG1703,FIND(":",$AG1703,FIND(AH$1,$AG1703))+1,FIND("=",$AG1703,FIND(AH$1,$AG1703))-FIND(":",$AG1703,FIND(AH$1,$AG1703))-1)),"卖家未填"))</f>
        <v>卖家未填</v>
      </c>
      <c r="J1703" s="11" t="str">
        <f>IF(AI$1="","",IFERROR(TRIM(MID($AG1703,FIND(":",$AG1703,FIND(AI$1,$AG1703))+1,FIND("=",$AG1703,FIND(AI$1,$AG1703))-FIND(":",$AG1703,FIND(AI$1,$AG1703))-1)),"卖家未填"))</f>
        <v>400</v>
      </c>
      <c r="K1703" s="11" t="str">
        <f>IF(AJ$1="","",IFERROR(TRIM(MID($AG1703,FIND(":",$AG1703,FIND(AJ$1,$AG1703))+1,FIND("=",$AG1703,FIND(AJ$1,$AG1703))-FIND(":",$AG1703,FIND(AJ$1,$AG1703))-1)),"卖家未填"))</f>
        <v>卖家未填</v>
      </c>
      <c r="L1703" s="11" t="str">
        <f>IF(AK$1="","",IFERROR(TRIM(MID($AG1703,FIND(":",$AG1703,FIND(AK$1,$AG1703))+1,FIND("=",$AG1703,FIND(AK$1,$AG1703))-FIND(":",$AG1703,FIND(AK$1,$AG1703))-1)),"卖家未填"))</f>
        <v>卖家未填</v>
      </c>
      <c r="M1703" s="11" t="str">
        <f>IF(AL$1="","",IFERROR(TRIM(MID($AG1703,FIND(":",$AG1703,FIND(AL$1,$AG1703))+1,FIND("=",$AG1703,FIND(AL$1,$AG1703))-FIND(":",$AG1703,FIND(AL$1,$AG1703))-1)),"卖家未填"))</f>
        <v>散装</v>
      </c>
      <c r="N1703" s="11" t="s">
        <v>1484</v>
      </c>
      <c r="O1703" s="11" t="s">
        <v>4789</v>
      </c>
      <c r="P1703" s="13">
        <v>3.3</v>
      </c>
      <c r="Q1703" s="13"/>
      <c r="R1703" s="11">
        <v>3.3</v>
      </c>
      <c r="S1703" s="14">
        <f>IFERROR(V1703/T1703,"0")</f>
        <v>33.253846153846148</v>
      </c>
      <c r="T1703" s="11">
        <v>13</v>
      </c>
      <c r="U1703" s="11">
        <v>131</v>
      </c>
      <c r="V1703" s="15">
        <f>R1703*U1703</f>
        <v>432.29999999999995</v>
      </c>
      <c r="W1703" s="11">
        <v>20</v>
      </c>
      <c r="X1703" s="11">
        <v>13</v>
      </c>
      <c r="Y1703" s="11">
        <v>41441381222</v>
      </c>
      <c r="Z1703" s="11">
        <v>100956695</v>
      </c>
      <c r="AA1703" s="16">
        <f>IFERROR((MID(AE1703,FIND("ends=",AE1703)+5,FIND("000&amp;starts",AE1703)-FIND("ends=",AE1703)-5)+8*3600)/86400+70*365+19,"")</f>
        <v>42029.988437499997</v>
      </c>
      <c r="AB1703" s="17" t="str">
        <f>HYPERLINK("http://item.taobao.com/item.htm?id="&amp;Y1703,"点击查看")</f>
        <v>点击查看</v>
      </c>
      <c r="AC1703" s="11">
        <f>YEAR(D1703)</f>
        <v>2012</v>
      </c>
      <c r="AD1703" s="11"/>
      <c r="AE1703" s="11" t="s">
        <v>6571</v>
      </c>
      <c r="AF1703" s="11" t="s">
        <v>9829</v>
      </c>
      <c r="AG1703" s="11" t="s">
        <v>12269</v>
      </c>
    </row>
    <row r="1704" spans="1:33" x14ac:dyDescent="0.15">
      <c r="A1704" s="11" t="s">
        <v>14895</v>
      </c>
      <c r="B1704" s="11" t="s">
        <v>16316</v>
      </c>
      <c r="C1704" s="11" t="s">
        <v>14897</v>
      </c>
      <c r="D1704" s="12">
        <v>41163</v>
      </c>
      <c r="E1704" s="11" t="s">
        <v>14957</v>
      </c>
      <c r="F1704" s="11" t="s">
        <v>14964</v>
      </c>
      <c r="G1704" s="11" t="s">
        <v>26</v>
      </c>
      <c r="H1704" s="11" t="s">
        <v>10350</v>
      </c>
      <c r="I1704" s="11" t="str">
        <f>IF(AH$1="","",IFERROR(TRIM(MID($AG1704,FIND(":",$AG1704,FIND(AH$1,$AG1704))+1,FIND("=",$AG1704,FIND(AH$1,$AG1704))-FIND(":",$AG1704,FIND(AH$1,$AG1704))-1)),"卖家未填"))</f>
        <v>年糕</v>
      </c>
      <c r="J1704" s="11" t="str">
        <f>IF(AI$1="","",IFERROR(TRIM(MID($AG1704,FIND(":",$AG1704,FIND(AI$1,$AG1704))+1,FIND("=",$AG1704,FIND(AI$1,$AG1704))-FIND(":",$AG1704,FIND(AI$1,$AG1704))-1)),"卖家未填"))</f>
        <v>250</v>
      </c>
      <c r="K1704" s="11" t="str">
        <f>IF(AJ$1="","",IFERROR(TRIM(MID($AG1704,FIND(":",$AG1704,FIND(AJ$1,$AG1704))+1,FIND("=",$AG1704,FIND(AJ$1,$AG1704))-FIND(":",$AG1704,FIND(AJ$1,$AG1704))-1)),"卖家未填"))</f>
        <v>2人份</v>
      </c>
      <c r="L1704" s="11" t="str">
        <f>IF(AK$1="","",IFERROR(TRIM(MID($AG1704,FIND(":",$AG1704,FIND(AK$1,$AG1704))+1,FIND("=",$AG1704,FIND(AK$1,$AG1704))-FIND(":",$AG1704,FIND(AK$1,$AG1704))-1)),"卖家未填"))</f>
        <v>1周</v>
      </c>
      <c r="M1704" s="11" t="str">
        <f>IF(AL$1="","",IFERROR(TRIM(MID($AG1704,FIND(":",$AG1704,FIND(AL$1,$AG1704))+1,FIND("=",$AG1704,FIND(AL$1,$AG1704))-FIND(":",$AG1704,FIND(AL$1,$AG1704))-1)),"卖家未填"))</f>
        <v>散装</v>
      </c>
      <c r="N1704" s="11" t="s">
        <v>750</v>
      </c>
      <c r="O1704" s="11" t="s">
        <v>4500</v>
      </c>
      <c r="P1704" s="13">
        <v>15</v>
      </c>
      <c r="Q1704" s="13">
        <v>10.8</v>
      </c>
      <c r="R1704" s="11">
        <v>10.8</v>
      </c>
      <c r="S1704" s="14">
        <f>IFERROR(V1704/T1704,"0")</f>
        <v>86.4</v>
      </c>
      <c r="T1704" s="11">
        <v>5</v>
      </c>
      <c r="U1704" s="11">
        <v>40</v>
      </c>
      <c r="V1704" s="15">
        <f>R1704*U1704</f>
        <v>432</v>
      </c>
      <c r="W1704" s="11">
        <v>2</v>
      </c>
      <c r="X1704" s="11">
        <v>17</v>
      </c>
      <c r="Y1704" s="11">
        <v>42085555538</v>
      </c>
      <c r="Z1704" s="11">
        <v>100073183</v>
      </c>
      <c r="AA1704" s="16">
        <f>IFERROR((MID(AE1704,FIND("ends=",AE1704)+5,FIND("000&amp;starts",AE1704)-FIND("ends=",AE1704)-5)+8*3600)/86400+70*365+19,"")</f>
        <v>42030.66542824074</v>
      </c>
      <c r="AB1704" s="17" t="str">
        <f>HYPERLINK("http://item.taobao.com/item.htm?id="&amp;Y1704,"点击查看")</f>
        <v>点击查看</v>
      </c>
      <c r="AC1704" s="11">
        <f>YEAR(D1704)</f>
        <v>2012</v>
      </c>
      <c r="AD1704" s="11"/>
      <c r="AE1704" s="11" t="s">
        <v>7591</v>
      </c>
      <c r="AF1704" s="11" t="s">
        <v>9597</v>
      </c>
      <c r="AG1704" s="11" t="s">
        <v>13196</v>
      </c>
    </row>
    <row r="1705" spans="1:33" x14ac:dyDescent="0.15">
      <c r="A1705" s="11" t="s">
        <v>14915</v>
      </c>
      <c r="B1705" s="11" t="s">
        <v>15191</v>
      </c>
      <c r="C1705" s="11" t="s">
        <v>14916</v>
      </c>
      <c r="D1705" s="11"/>
      <c r="E1705" s="11" t="s">
        <v>24</v>
      </c>
      <c r="F1705" s="11" t="s">
        <v>24</v>
      </c>
      <c r="G1705" s="11" t="s">
        <v>24</v>
      </c>
      <c r="H1705" s="11" t="s">
        <v>10350</v>
      </c>
      <c r="I1705" s="11" t="str">
        <f>IF(AH$1="","",IFERROR(TRIM(MID($AG1705,FIND(":",$AG1705,FIND(AH$1,$AG1705))+1,FIND("=",$AG1705,FIND(AH$1,$AG1705))-FIND(":",$AG1705,FIND(AH$1,$AG1705))-1)),"卖家未填"))</f>
        <v>唐人基香芋年糕4A</v>
      </c>
      <c r="J1705" s="11" t="str">
        <f>IF(AI$1="","",IFERROR(TRIM(MID($AG1705,FIND(":",$AG1705,FIND(AI$1,$AG1705))+1,FIND("=",$AG1705,FIND(AI$1,$AG1705))-FIND(":",$AG1705,FIND(AI$1,$AG1705))-1)),"卖家未填"))</f>
        <v>950</v>
      </c>
      <c r="K1705" s="11" t="str">
        <f>IF(AJ$1="","",IFERROR(TRIM(MID($AG1705,FIND(":",$AG1705,FIND(AJ$1,$AG1705))+1,FIND("=",$AG1705,FIND(AJ$1,$AG1705))-FIND(":",$AG1705,FIND(AJ$1,$AG1705))-1)),"卖家未填"))</f>
        <v>2人份</v>
      </c>
      <c r="L1705" s="11" t="str">
        <f>IF(AK$1="","",IFERROR(TRIM(MID($AG1705,FIND(":",$AG1705,FIND(AK$1,$AG1705))+1,FIND("=",$AG1705,FIND(AK$1,$AG1705))-FIND(":",$AG1705,FIND(AK$1,$AG1705))-1)),"卖家未填"))</f>
        <v>2周</v>
      </c>
      <c r="M1705" s="11" t="str">
        <f>IF(AL$1="","",IFERROR(TRIM(MID($AG1705,FIND(":",$AG1705,FIND(AL$1,$AG1705))+1,FIND("=",$AG1705,FIND(AL$1,$AG1705))-FIND(":",$AG1705,FIND(AL$1,$AG1705))-1)),"卖家未填"))</f>
        <v>包装</v>
      </c>
      <c r="N1705" s="11" t="s">
        <v>3155</v>
      </c>
      <c r="O1705" s="11" t="s">
        <v>4425</v>
      </c>
      <c r="P1705" s="13" t="s">
        <v>11065</v>
      </c>
      <c r="Q1705" s="13">
        <v>54</v>
      </c>
      <c r="R1705" s="11">
        <v>54</v>
      </c>
      <c r="S1705" s="14">
        <f>IFERROR(V1705/T1705,"0")</f>
        <v>144</v>
      </c>
      <c r="T1705" s="11">
        <v>3</v>
      </c>
      <c r="U1705" s="11">
        <v>8</v>
      </c>
      <c r="V1705" s="15">
        <f>R1705*U1705</f>
        <v>432</v>
      </c>
      <c r="W1705" s="11">
        <v>1</v>
      </c>
      <c r="X1705" s="11">
        <v>2</v>
      </c>
      <c r="Y1705" s="11">
        <v>43367782458</v>
      </c>
      <c r="Z1705" s="11">
        <v>71206632</v>
      </c>
      <c r="AA1705" s="16" t="str">
        <f>IFERROR((MID(AE1705,FIND("ends=",AE1705)+5,FIND("000&amp;starts",AE1705)-FIND("ends=",AE1705)-5)+8*3600)/86400+70*365+19,"")</f>
        <v/>
      </c>
      <c r="AB1705" s="17" t="str">
        <f>HYPERLINK("http://item.taobao.com/item.htm?id="&amp;Y1705,"点击查看")</f>
        <v>点击查看</v>
      </c>
      <c r="AC1705" s="11">
        <f>YEAR(D1705)</f>
        <v>1900</v>
      </c>
      <c r="AD1705" s="11"/>
      <c r="AE1705" s="11"/>
      <c r="AF1705" s="11" t="s">
        <v>9553</v>
      </c>
      <c r="AG1705" s="11" t="s">
        <v>13767</v>
      </c>
    </row>
    <row r="1706" spans="1:33" x14ac:dyDescent="0.15">
      <c r="A1706" s="11" t="s">
        <v>14947</v>
      </c>
      <c r="B1706" s="11" t="s">
        <v>16849</v>
      </c>
      <c r="C1706" s="11" t="s">
        <v>14948</v>
      </c>
      <c r="D1706" s="12">
        <v>41860</v>
      </c>
      <c r="E1706" s="11" t="s">
        <v>15015</v>
      </c>
      <c r="F1706" s="11" t="s">
        <v>15031</v>
      </c>
      <c r="G1706" s="11" t="s">
        <v>79</v>
      </c>
      <c r="H1706" s="11" t="s">
        <v>10936</v>
      </c>
      <c r="I1706" s="11" t="str">
        <f>IF(AH$1="","",IFERROR(TRIM(MID($AG1706,FIND(":",$AG1706,FIND(AH$1,$AG1706))+1,FIND("=",$AG1706,FIND(AH$1,$AG1706))-FIND(":",$AG1706,FIND(AH$1,$AG1706))-1)),"卖家未填"))</f>
        <v>卖家未填</v>
      </c>
      <c r="J1706" s="11" t="str">
        <f>IF(AI$1="","",IFERROR(TRIM(MID($AG1706,FIND(":",$AG1706,FIND(AI$1,$AG1706))+1,FIND("=",$AG1706,FIND(AI$1,$AG1706))-FIND(":",$AG1706,FIND(AI$1,$AG1706))-1)),"卖家未填"))</f>
        <v>450</v>
      </c>
      <c r="K1706" s="11" t="str">
        <f>IF(AJ$1="","",IFERROR(TRIM(MID($AG1706,FIND(":",$AG1706,FIND(AJ$1,$AG1706))+1,FIND("=",$AG1706,FIND(AJ$1,$AG1706))-FIND(":",$AG1706,FIND(AJ$1,$AG1706))-1)),"卖家未填"))</f>
        <v>1人份</v>
      </c>
      <c r="L1706" s="11" t="str">
        <f>IF(AK$1="","",IFERROR(TRIM(MID($AG1706,FIND(":",$AG1706,FIND(AK$1,$AG1706))+1,FIND("=",$AG1706,FIND(AK$1,$AG1706))-FIND(":",$AG1706,FIND(AK$1,$AG1706))-1)),"卖家未填"))</f>
        <v>1周</v>
      </c>
      <c r="M1706" s="11" t="str">
        <f>IF(AL$1="","",IFERROR(TRIM(MID($AG1706,FIND(":",$AG1706,FIND(AL$1,$AG1706))+1,FIND("=",$AG1706,FIND(AL$1,$AG1706))-FIND(":",$AG1706,FIND(AL$1,$AG1706))-1)),"卖家未填"))</f>
        <v>散装</v>
      </c>
      <c r="N1706" s="11" t="s">
        <v>4170</v>
      </c>
      <c r="O1706" s="11" t="s">
        <v>4440</v>
      </c>
      <c r="P1706" s="13">
        <v>9</v>
      </c>
      <c r="Q1706" s="13"/>
      <c r="R1706" s="11">
        <v>9</v>
      </c>
      <c r="S1706" s="14">
        <f>IFERROR(V1706/T1706,"0")</f>
        <v>216</v>
      </c>
      <c r="T1706" s="11">
        <v>2</v>
      </c>
      <c r="U1706" s="11">
        <v>48</v>
      </c>
      <c r="V1706" s="15">
        <f>R1706*U1706</f>
        <v>432</v>
      </c>
      <c r="W1706" s="11">
        <v>4</v>
      </c>
      <c r="X1706" s="11">
        <v>5</v>
      </c>
      <c r="Y1706" s="11">
        <v>40639076267</v>
      </c>
      <c r="Z1706" s="11">
        <v>112696768</v>
      </c>
      <c r="AA1706" s="16">
        <f>IFERROR((MID(AE1706,FIND("ends=",AE1706)+5,FIND("000&amp;starts",AE1706)-FIND("ends=",AE1706)-5)+8*3600)/86400+70*365+19,"")</f>
        <v>42033.687534722223</v>
      </c>
      <c r="AB1706" s="17" t="str">
        <f>HYPERLINK("http://item.taobao.com/item.htm?id="&amp;Y1706,"点击查看")</f>
        <v>点击查看</v>
      </c>
      <c r="AC1706" s="11">
        <f>YEAR(D1706)</f>
        <v>2014</v>
      </c>
      <c r="AD1706" s="11"/>
      <c r="AE1706" s="11" t="s">
        <v>9308</v>
      </c>
      <c r="AF1706" s="11" t="s">
        <v>10258</v>
      </c>
      <c r="AG1706" s="11" t="s">
        <v>14682</v>
      </c>
    </row>
    <row r="1707" spans="1:33" x14ac:dyDescent="0.15">
      <c r="A1707" s="11" t="s">
        <v>14947</v>
      </c>
      <c r="B1707" s="11" t="s">
        <v>15772</v>
      </c>
      <c r="C1707" s="11" t="s">
        <v>14949</v>
      </c>
      <c r="D1707" s="12">
        <v>41391</v>
      </c>
      <c r="E1707" s="11" t="s">
        <v>14967</v>
      </c>
      <c r="F1707" s="11" t="s">
        <v>15035</v>
      </c>
      <c r="G1707" s="11" t="s">
        <v>83</v>
      </c>
      <c r="H1707" s="11" t="s">
        <v>10331</v>
      </c>
      <c r="I1707" s="11" t="str">
        <f>IF(AH$1="","",IFERROR(TRIM(MID($AG1707,FIND(":",$AG1707,FIND(AH$1,$AG1707))+1,FIND("=",$AG1707,FIND(AH$1,$AG1707))-FIND(":",$AG1707,FIND(AH$1,$AG1707))-1)),"卖家未填"))</f>
        <v>CNG FOODS</v>
      </c>
      <c r="J1707" s="11" t="str">
        <f>IF(AI$1="","",IFERROR(TRIM(MID($AG1707,FIND(":",$AG1707,FIND(AI$1,$AG1707))+1,FIND("=",$AG1707,FIND(AI$1,$AG1707))-FIND(":",$AG1707,FIND(AI$1,$AG1707))-1)),"卖家未填"))</f>
        <v>1000</v>
      </c>
      <c r="K1707" s="11" t="str">
        <f>IF(AJ$1="","",IFERROR(TRIM(MID($AG1707,FIND(":",$AG1707,FIND(AJ$1,$AG1707))+1,FIND("=",$AG1707,FIND(AJ$1,$AG1707))-FIND(":",$AG1707,FIND(AJ$1,$AG1707))-1)),"卖家未填"))</f>
        <v>卖家未填</v>
      </c>
      <c r="L1707" s="11" t="str">
        <f>IF(AK$1="","",IFERROR(TRIM(MID($AG1707,FIND(":",$AG1707,FIND(AK$1,$AG1707))+1,FIND("=",$AG1707,FIND(AK$1,$AG1707))-FIND(":",$AG1707,FIND(AK$1,$AG1707))-1)),"卖家未填"))</f>
        <v>卖家未填</v>
      </c>
      <c r="M1707" s="11" t="str">
        <f>IF(AL$1="","",IFERROR(TRIM(MID($AG1707,FIND(":",$AG1707,FIND(AL$1,$AG1707))+1,FIND("=",$AG1707,FIND(AL$1,$AG1707))-FIND(":",$AG1707,FIND(AL$1,$AG1707))-1)),"卖家未填"))</f>
        <v>包装</v>
      </c>
      <c r="N1707" s="11" t="s">
        <v>4184</v>
      </c>
      <c r="O1707" s="11" t="s">
        <v>4403</v>
      </c>
      <c r="P1707" s="13">
        <v>48</v>
      </c>
      <c r="Q1707" s="13"/>
      <c r="R1707" s="11">
        <v>48</v>
      </c>
      <c r="S1707" s="14">
        <f>IFERROR(V1707/T1707,"0")</f>
        <v>216</v>
      </c>
      <c r="T1707" s="11">
        <v>2</v>
      </c>
      <c r="U1707" s="11">
        <v>9</v>
      </c>
      <c r="V1707" s="15">
        <f>R1707*U1707</f>
        <v>432</v>
      </c>
      <c r="W1707" s="11">
        <v>1</v>
      </c>
      <c r="X1707" s="11">
        <v>14</v>
      </c>
      <c r="Y1707" s="11">
        <v>41623464384</v>
      </c>
      <c r="Z1707" s="11">
        <v>103775859</v>
      </c>
      <c r="AA1707" s="16">
        <f>IFERROR((MID(AE1707,FIND("ends=",AE1707)+5,FIND("000&amp;starts",AE1707)-FIND("ends=",AE1707)-5)+8*3600)/86400+70*365+19,"")</f>
        <v>42033.816018518519</v>
      </c>
      <c r="AB1707" s="17" t="str">
        <f>HYPERLINK("http://item.taobao.com/item.htm?id="&amp;Y1707,"点击查看")</f>
        <v>点击查看</v>
      </c>
      <c r="AC1707" s="11">
        <f>YEAR(D1707)</f>
        <v>2013</v>
      </c>
      <c r="AD1707" s="11"/>
      <c r="AE1707" s="11" t="s">
        <v>9324</v>
      </c>
      <c r="AF1707" s="11" t="s">
        <v>9566</v>
      </c>
      <c r="AG1707" s="11" t="s">
        <v>12918</v>
      </c>
    </row>
    <row r="1708" spans="1:33" x14ac:dyDescent="0.15">
      <c r="A1708" s="11" t="s">
        <v>14881</v>
      </c>
      <c r="B1708" s="11" t="s">
        <v>15507</v>
      </c>
      <c r="C1708" s="11" t="s">
        <v>14888</v>
      </c>
      <c r="D1708" s="12">
        <v>39281</v>
      </c>
      <c r="E1708" s="11" t="s">
        <v>14987</v>
      </c>
      <c r="F1708" s="11" t="s">
        <v>15048</v>
      </c>
      <c r="G1708" s="11" t="s">
        <v>95</v>
      </c>
      <c r="H1708" s="11" t="s">
        <v>10322</v>
      </c>
      <c r="I1708" s="11" t="str">
        <f>IF(AH$1="","",IFERROR(TRIM(MID($AG1708,FIND(":",$AG1708,FIND(AH$1,$AG1708))+1,FIND("=",$AG1708,FIND(AH$1,$AG1708))-FIND(":",$AG1708,FIND(AH$1,$AG1708))-1)),"卖家未填"))</f>
        <v>卖家未填</v>
      </c>
      <c r="J1708" s="11" t="str">
        <f>IF(AI$1="","",IFERROR(TRIM(MID($AG1708,FIND(":",$AG1708,FIND(AI$1,$AG1708))+1,FIND("=",$AG1708,FIND(AI$1,$AG1708))-FIND(":",$AG1708,FIND(AI$1,$AG1708))-1)),"卖家未填"))</f>
        <v>500</v>
      </c>
      <c r="K1708" s="11" t="str">
        <f>IF(AJ$1="","",IFERROR(TRIM(MID($AG1708,FIND(":",$AG1708,FIND(AJ$1,$AG1708))+1,FIND("=",$AG1708,FIND(AJ$1,$AG1708))-FIND(":",$AG1708,FIND(AJ$1,$AG1708))-1)),"卖家未填"))</f>
        <v>卖家未填</v>
      </c>
      <c r="L1708" s="11" t="str">
        <f>IF(AK$1="","",IFERROR(TRIM(MID($AG1708,FIND(":",$AG1708,FIND(AK$1,$AG1708))+1,FIND("=",$AG1708,FIND(AK$1,$AG1708))-FIND(":",$AG1708,FIND(AK$1,$AG1708))-1)),"卖家未填"))</f>
        <v>卖家未填</v>
      </c>
      <c r="M1708" s="11" t="str">
        <f>IF(AL$1="","",IFERROR(TRIM(MID($AG1708,FIND(":",$AG1708,FIND(AL$1,$AG1708))+1,FIND("=",$AG1708,FIND(AL$1,$AG1708))-FIND(":",$AG1708,FIND(AL$1,$AG1708))-1)),"卖家未填"))</f>
        <v>散装</v>
      </c>
      <c r="N1708" s="11" t="s">
        <v>842</v>
      </c>
      <c r="O1708" s="11" t="s">
        <v>4495</v>
      </c>
      <c r="P1708" s="13">
        <v>9.8000000000000007</v>
      </c>
      <c r="Q1708" s="13"/>
      <c r="R1708" s="11">
        <v>9.8000000000000007</v>
      </c>
      <c r="S1708" s="14">
        <f>IFERROR(V1708/T1708,"0")</f>
        <v>12.682352941176472</v>
      </c>
      <c r="T1708" s="11">
        <v>34</v>
      </c>
      <c r="U1708" s="11">
        <v>44</v>
      </c>
      <c r="V1708" s="15">
        <f>R1708*U1708</f>
        <v>431.20000000000005</v>
      </c>
      <c r="W1708" s="11"/>
      <c r="X1708" s="11"/>
      <c r="Y1708" s="11">
        <v>12206233901</v>
      </c>
      <c r="Z1708" s="11">
        <v>34665980</v>
      </c>
      <c r="AA1708" s="16">
        <f>IFERROR((MID(AE1708,FIND("ends=",AE1708)+5,FIND("000&amp;starts",AE1708)-FIND("ends=",AE1708)-5)+8*3600)/86400+70*365+19,"")</f>
        <v>42033.667685185181</v>
      </c>
      <c r="AB1708" s="17" t="str">
        <f>HYPERLINK("http://item.taobao.com/item.htm?id="&amp;Y1708,"点击查看")</f>
        <v>点击查看</v>
      </c>
      <c r="AC1708" s="11">
        <f>YEAR(D1708)</f>
        <v>2007</v>
      </c>
      <c r="AD1708" s="11"/>
      <c r="AE1708" s="11" t="s">
        <v>5955</v>
      </c>
      <c r="AF1708" s="11"/>
      <c r="AG1708" s="11" t="s">
        <v>11664</v>
      </c>
    </row>
    <row r="1709" spans="1:33" x14ac:dyDescent="0.15">
      <c r="A1709" s="11" t="s">
        <v>14895</v>
      </c>
      <c r="B1709" s="11" t="s">
        <v>15487</v>
      </c>
      <c r="C1709" s="11" t="s">
        <v>14894</v>
      </c>
      <c r="D1709" s="12">
        <v>40524</v>
      </c>
      <c r="E1709" s="11" t="s">
        <v>14987</v>
      </c>
      <c r="F1709" s="11" t="s">
        <v>14988</v>
      </c>
      <c r="G1709" s="11" t="s">
        <v>44</v>
      </c>
      <c r="H1709" s="11" t="s">
        <v>10495</v>
      </c>
      <c r="I1709" s="11" t="str">
        <f>IF(AH$1="","",IFERROR(TRIM(MID($AG1709,FIND(":",$AG1709,FIND(AH$1,$AG1709))+1,FIND("=",$AG1709,FIND(AH$1,$AG1709))-FIND(":",$AG1709,FIND(AH$1,$AG1709))-1)),"卖家未填"))</f>
        <v>卖家未填</v>
      </c>
      <c r="J1709" s="11" t="str">
        <f>IF(AI$1="","",IFERROR(TRIM(MID($AG1709,FIND(":",$AG1709,FIND(AI$1,$AG1709))+1,FIND("=",$AG1709,FIND(AI$1,$AG1709))-FIND(":",$AG1709,FIND(AI$1,$AG1709))-1)),"卖家未填"))</f>
        <v>800</v>
      </c>
      <c r="K1709" s="11" t="str">
        <f>IF(AJ$1="","",IFERROR(TRIM(MID($AG1709,FIND(":",$AG1709,FIND(AJ$1,$AG1709))+1,FIND("=",$AG1709,FIND(AJ$1,$AG1709))-FIND(":",$AG1709,FIND(AJ$1,$AG1709))-1)),"卖家未填"))</f>
        <v>卖家未填</v>
      </c>
      <c r="L1709" s="11" t="str">
        <f>IF(AK$1="","",IFERROR(TRIM(MID($AG1709,FIND(":",$AG1709,FIND(AK$1,$AG1709))+1,FIND("=",$AG1709,FIND(AK$1,$AG1709))-FIND(":",$AG1709,FIND(AK$1,$AG1709))-1)),"卖家未填"))</f>
        <v>卖家未填</v>
      </c>
      <c r="M1709" s="11" t="str">
        <f>IF(AL$1="","",IFERROR(TRIM(MID($AG1709,FIND(":",$AG1709,FIND(AL$1,$AG1709))+1,FIND("=",$AG1709,FIND(AL$1,$AG1709))-FIND(":",$AG1709,FIND(AL$1,$AG1709))-1)),"卖家未填"))</f>
        <v>散装</v>
      </c>
      <c r="N1709" s="11" t="s">
        <v>1189</v>
      </c>
      <c r="O1709" s="11" t="s">
        <v>4803</v>
      </c>
      <c r="P1709" s="13">
        <v>9.8000000000000007</v>
      </c>
      <c r="Q1709" s="13"/>
      <c r="R1709" s="11">
        <v>9.8000000000000007</v>
      </c>
      <c r="S1709" s="14">
        <f>IFERROR(V1709/T1709,"0")</f>
        <v>22.694736842105264</v>
      </c>
      <c r="T1709" s="11">
        <v>19</v>
      </c>
      <c r="U1709" s="11">
        <v>44</v>
      </c>
      <c r="V1709" s="15">
        <f>R1709*U1709</f>
        <v>431.20000000000005</v>
      </c>
      <c r="W1709" s="11">
        <v>23</v>
      </c>
      <c r="X1709" s="11">
        <v>131</v>
      </c>
      <c r="Y1709" s="11">
        <v>18435793255</v>
      </c>
      <c r="Z1709" s="11">
        <v>63900232</v>
      </c>
      <c r="AA1709" s="16">
        <f>IFERROR((MID(AE1709,FIND("ends=",AE1709)+5,FIND("000&amp;starts",AE1709)-FIND("ends=",AE1709)-5)+8*3600)/86400+70*365+19,"")</f>
        <v>42031.53297453704</v>
      </c>
      <c r="AB1709" s="17" t="str">
        <f>HYPERLINK("http://item.taobao.com/item.htm?id="&amp;Y1709,"点击查看")</f>
        <v>点击查看</v>
      </c>
      <c r="AC1709" s="11">
        <f>YEAR(D1709)</f>
        <v>2010</v>
      </c>
      <c r="AD1709" s="11"/>
      <c r="AE1709" s="11" t="s">
        <v>6288</v>
      </c>
      <c r="AF1709" s="11" t="s">
        <v>9773</v>
      </c>
      <c r="AG1709" s="11" t="s">
        <v>11990</v>
      </c>
    </row>
    <row r="1710" spans="1:33" x14ac:dyDescent="0.15">
      <c r="A1710" s="11" t="s">
        <v>14919</v>
      </c>
      <c r="B1710" s="11" t="s">
        <v>16496</v>
      </c>
      <c r="C1710" s="11" t="s">
        <v>14918</v>
      </c>
      <c r="D1710" s="12">
        <v>41338</v>
      </c>
      <c r="E1710" s="11" t="s">
        <v>14957</v>
      </c>
      <c r="F1710" s="11" t="s">
        <v>14971</v>
      </c>
      <c r="G1710" s="11" t="s">
        <v>32</v>
      </c>
      <c r="H1710" s="11" t="s">
        <v>10760</v>
      </c>
      <c r="I1710" s="11" t="str">
        <f>IF(AH$1="","",IFERROR(TRIM(MID($AG1710,FIND(":",$AG1710,FIND(AH$1,$AG1710))+1,FIND("=",$AG1710,FIND(AH$1,$AG1710))-FIND(":",$AG1710,FIND(AH$1,$AG1710))-1)),"卖家未填"))</f>
        <v>毛头</v>
      </c>
      <c r="J1710" s="11" t="str">
        <f>IF(AI$1="","",IFERROR(TRIM(MID($AG1710,FIND(":",$AG1710,FIND(AI$1,$AG1710))+1,FIND("=",$AG1710,FIND(AI$1,$AG1710))-FIND(":",$AG1710,FIND(AI$1,$AG1710))-1)),"卖家未填"))</f>
        <v>900</v>
      </c>
      <c r="K1710" s="11" t="str">
        <f>IF(AJ$1="","",IFERROR(TRIM(MID($AG1710,FIND(":",$AG1710,FIND(AJ$1,$AG1710))+1,FIND("=",$AG1710,FIND(AJ$1,$AG1710))-FIND(":",$AG1710,FIND(AJ$1,$AG1710))-1)),"卖家未填"))</f>
        <v>卖家未填</v>
      </c>
      <c r="L1710" s="11" t="str">
        <f>IF(AK$1="","",IFERROR(TRIM(MID($AG1710,FIND(":",$AG1710,FIND(AK$1,$AG1710))+1,FIND("=",$AG1710,FIND(AK$1,$AG1710))-FIND(":",$AG1710,FIND(AK$1,$AG1710))-1)),"卖家未填"))</f>
        <v>卖家未填</v>
      </c>
      <c r="M1710" s="11" t="str">
        <f>IF(AL$1="","",IFERROR(TRIM(MID($AG1710,FIND(":",$AG1710,FIND(AL$1,$AG1710))+1,FIND("=",$AG1710,FIND(AL$1,$AG1710))-FIND(":",$AG1710,FIND(AL$1,$AG1710))-1)),"卖家未填"))</f>
        <v>包装</v>
      </c>
      <c r="N1710" s="11" t="s">
        <v>2878</v>
      </c>
      <c r="O1710" s="11" t="s">
        <v>4597</v>
      </c>
      <c r="P1710" s="13">
        <v>14</v>
      </c>
      <c r="Q1710" s="13">
        <v>9.8000000000000007</v>
      </c>
      <c r="R1710" s="11">
        <v>9.8000000000000007</v>
      </c>
      <c r="S1710" s="14">
        <f>IFERROR(V1710/T1710,"0")</f>
        <v>107.80000000000001</v>
      </c>
      <c r="T1710" s="11">
        <v>4</v>
      </c>
      <c r="U1710" s="11">
        <v>44</v>
      </c>
      <c r="V1710" s="15">
        <f>R1710*U1710</f>
        <v>431.20000000000005</v>
      </c>
      <c r="W1710" s="11">
        <v>3</v>
      </c>
      <c r="X1710" s="11">
        <v>9</v>
      </c>
      <c r="Y1710" s="11">
        <v>41653155782</v>
      </c>
      <c r="Z1710" s="11">
        <v>102519236</v>
      </c>
      <c r="AA1710" s="16">
        <f>IFERROR((MID(AE1710,FIND("ends=",AE1710)+5,FIND("000&amp;starts",AE1710)-FIND("ends=",AE1710)-5)+8*3600)/86400+70*365+19,"")</f>
        <v>42031.625300925924</v>
      </c>
      <c r="AB1710" s="17" t="str">
        <f>HYPERLINK("http://item.taobao.com/item.htm?id="&amp;Y1710,"点击查看")</f>
        <v>点击查看</v>
      </c>
      <c r="AC1710" s="11">
        <f>YEAR(D1710)</f>
        <v>2013</v>
      </c>
      <c r="AD1710" s="11"/>
      <c r="AE1710" s="11" t="s">
        <v>7958</v>
      </c>
      <c r="AF1710" s="11" t="s">
        <v>10067</v>
      </c>
      <c r="AG1710" s="11" t="s">
        <v>13517</v>
      </c>
    </row>
    <row r="1711" spans="1:33" x14ac:dyDescent="0.15">
      <c r="A1711" s="11" t="s">
        <v>14895</v>
      </c>
      <c r="B1711" s="11" t="s">
        <v>15367</v>
      </c>
      <c r="C1711" s="11" t="s">
        <v>14896</v>
      </c>
      <c r="D1711" s="12">
        <v>39612</v>
      </c>
      <c r="E1711" s="11" t="s">
        <v>46</v>
      </c>
      <c r="F1711" s="11" t="s">
        <v>14977</v>
      </c>
      <c r="G1711" s="11" t="s">
        <v>36</v>
      </c>
      <c r="H1711" s="11" t="s">
        <v>10362</v>
      </c>
      <c r="I1711" s="11" t="str">
        <f>IF(AH$1="","",IFERROR(TRIM(MID($AG1711,FIND(":",$AG1711,FIND(AH$1,$AG1711))+1,FIND("=",$AG1711,FIND(AH$1,$AG1711))-FIND(":",$AG1711,FIND(AH$1,$AG1711))-1)),"卖家未填"))</f>
        <v>卖家未填</v>
      </c>
      <c r="J1711" s="11" t="str">
        <f>IF(AI$1="","",IFERROR(TRIM(MID($AG1711,FIND(":",$AG1711,FIND(AI$1,$AG1711))+1,FIND("=",$AG1711,FIND(AI$1,$AG1711))-FIND(":",$AG1711,FIND(AI$1,$AG1711))-1)),"卖家未填"))</f>
        <v>300</v>
      </c>
      <c r="K1711" s="11" t="str">
        <f>IF(AJ$1="","",IFERROR(TRIM(MID($AG1711,FIND(":",$AG1711,FIND(AJ$1,$AG1711))+1,FIND("=",$AG1711,FIND(AJ$1,$AG1711))-FIND(":",$AG1711,FIND(AJ$1,$AG1711))-1)),"卖家未填"))</f>
        <v>卖家未填</v>
      </c>
      <c r="L1711" s="11" t="str">
        <f>IF(AK$1="","",IFERROR(TRIM(MID($AG1711,FIND(":",$AG1711,FIND(AK$1,$AG1711))+1,FIND("=",$AG1711,FIND(AK$1,$AG1711))-FIND(":",$AG1711,FIND(AK$1,$AG1711))-1)),"卖家未填"))</f>
        <v>卖家未填</v>
      </c>
      <c r="M1711" s="11" t="str">
        <f>IF(AL$1="","",IFERROR(TRIM(MID($AG1711,FIND(":",$AG1711,FIND(AL$1,$AG1711))+1,FIND("=",$AG1711,FIND(AL$1,$AG1711))-FIND(":",$AG1711,FIND(AL$1,$AG1711))-1)),"卖家未填"))</f>
        <v>散装</v>
      </c>
      <c r="N1711" s="11" t="s">
        <v>1299</v>
      </c>
      <c r="O1711" s="11" t="s">
        <v>4621</v>
      </c>
      <c r="P1711" s="13">
        <v>12.8</v>
      </c>
      <c r="Q1711" s="13">
        <v>12.67</v>
      </c>
      <c r="R1711" s="11">
        <v>12.67</v>
      </c>
      <c r="S1711" s="14">
        <f>IFERROR(V1711/T1711,"0")</f>
        <v>25.34</v>
      </c>
      <c r="T1711" s="11">
        <v>17</v>
      </c>
      <c r="U1711" s="11">
        <v>34</v>
      </c>
      <c r="V1711" s="15">
        <f>R1711*U1711</f>
        <v>430.78</v>
      </c>
      <c r="W1711" s="11">
        <v>9</v>
      </c>
      <c r="X1711" s="11">
        <v>77</v>
      </c>
      <c r="Y1711" s="11">
        <v>36716142289</v>
      </c>
      <c r="Z1711" s="11">
        <v>35944745</v>
      </c>
      <c r="AA1711" s="16">
        <f>IFERROR((MID(AE1711,FIND("ends=",AE1711)+5,FIND("000&amp;starts",AE1711)-FIND("ends=",AE1711)-5)+8*3600)/86400+70*365+19,"")</f>
        <v>42034.743587962963</v>
      </c>
      <c r="AB1711" s="17" t="str">
        <f>HYPERLINK("http://item.taobao.com/item.htm?id="&amp;Y1711,"点击查看")</f>
        <v>点击查看</v>
      </c>
      <c r="AC1711" s="11">
        <f>YEAR(D1711)</f>
        <v>2008</v>
      </c>
      <c r="AD1711" s="11"/>
      <c r="AE1711" s="11" t="s">
        <v>6393</v>
      </c>
      <c r="AF1711" s="11" t="s">
        <v>9618</v>
      </c>
      <c r="AG1711" s="11" t="s">
        <v>12092</v>
      </c>
    </row>
    <row r="1712" spans="1:33" x14ac:dyDescent="0.15">
      <c r="A1712" s="11" t="s">
        <v>14895</v>
      </c>
      <c r="B1712" s="11" t="s">
        <v>15897</v>
      </c>
      <c r="C1712" s="11" t="s">
        <v>14896</v>
      </c>
      <c r="D1712" s="12">
        <v>40496</v>
      </c>
      <c r="E1712" s="11" t="s">
        <v>46</v>
      </c>
      <c r="F1712" s="11" t="s">
        <v>15069</v>
      </c>
      <c r="G1712" s="11" t="s">
        <v>116</v>
      </c>
      <c r="H1712" s="11" t="s">
        <v>10322</v>
      </c>
      <c r="I1712" s="11" t="str">
        <f>IF(AH$1="","",IFERROR(TRIM(MID($AG1712,FIND(":",$AG1712,FIND(AH$1,$AG1712))+1,FIND("=",$AG1712,FIND(AH$1,$AG1712))-FIND(":",$AG1712,FIND(AH$1,$AG1712))-1)),"卖家未填"))</f>
        <v>卖家未填</v>
      </c>
      <c r="J1712" s="11" t="str">
        <f>IF(AI$1="","",IFERROR(TRIM(MID($AG1712,FIND(":",$AG1712,FIND(AI$1,$AG1712))+1,FIND("=",$AG1712,FIND(AI$1,$AG1712))-FIND(":",$AG1712,FIND(AI$1,$AG1712))-1)),"卖家未填"))</f>
        <v>500</v>
      </c>
      <c r="K1712" s="11" t="str">
        <f>IF(AJ$1="","",IFERROR(TRIM(MID($AG1712,FIND(":",$AG1712,FIND(AJ$1,$AG1712))+1,FIND("=",$AG1712,FIND(AJ$1,$AG1712))-FIND(":",$AG1712,FIND(AJ$1,$AG1712))-1)),"卖家未填"))</f>
        <v>卖家未填</v>
      </c>
      <c r="L1712" s="11" t="str">
        <f>IF(AK$1="","",IFERROR(TRIM(MID($AG1712,FIND(":",$AG1712,FIND(AK$1,$AG1712))+1,FIND("=",$AG1712,FIND(AK$1,$AG1712))-FIND(":",$AG1712,FIND(AK$1,$AG1712))-1)),"卖家未填"))</f>
        <v>卖家未填</v>
      </c>
      <c r="M1712" s="11" t="str">
        <f>IF(AL$1="","",IFERROR(TRIM(MID($AG1712,FIND(":",$AG1712,FIND(AL$1,$AG1712))+1,FIND("=",$AG1712,FIND(AL$1,$AG1712))-FIND(":",$AG1712,FIND(AL$1,$AG1712))-1)),"卖家未填"))</f>
        <v>散装</v>
      </c>
      <c r="N1712" s="11" t="s">
        <v>1642</v>
      </c>
      <c r="O1712" s="11" t="s">
        <v>4440</v>
      </c>
      <c r="P1712" s="13">
        <v>10</v>
      </c>
      <c r="Q1712" s="13"/>
      <c r="R1712" s="11">
        <v>10</v>
      </c>
      <c r="S1712" s="14">
        <f>IFERROR(V1712/T1712,"0")</f>
        <v>35.833333333333336</v>
      </c>
      <c r="T1712" s="11">
        <v>12</v>
      </c>
      <c r="U1712" s="11">
        <v>43</v>
      </c>
      <c r="V1712" s="15">
        <f>R1712*U1712</f>
        <v>430</v>
      </c>
      <c r="W1712" s="11">
        <v>12</v>
      </c>
      <c r="X1712" s="11">
        <v>84</v>
      </c>
      <c r="Y1712" s="11">
        <v>8959311627</v>
      </c>
      <c r="Z1712" s="11">
        <v>63489443</v>
      </c>
      <c r="AA1712" s="16">
        <f>IFERROR((MID(AE1712,FIND("ends=",AE1712)+5,FIND("000&amp;starts",AE1712)-FIND("ends=",AE1712)-5)+8*3600)/86400+70*365+19,"")</f>
        <v>42035.429988425924</v>
      </c>
      <c r="AB1712" s="17" t="str">
        <f>HYPERLINK("http://item.taobao.com/item.htm?id="&amp;Y1712,"点击查看")</f>
        <v>点击查看</v>
      </c>
      <c r="AC1712" s="11">
        <f>YEAR(D1712)</f>
        <v>2010</v>
      </c>
      <c r="AD1712" s="11"/>
      <c r="AE1712" s="11" t="s">
        <v>6726</v>
      </c>
      <c r="AF1712" s="11"/>
      <c r="AG1712" s="11" t="s">
        <v>12413</v>
      </c>
    </row>
    <row r="1713" spans="1:33" x14ac:dyDescent="0.15">
      <c r="A1713" s="11" t="s">
        <v>14895</v>
      </c>
      <c r="B1713" s="11" t="s">
        <v>16166</v>
      </c>
      <c r="C1713" s="11" t="s">
        <v>14896</v>
      </c>
      <c r="D1713" s="12">
        <v>40242</v>
      </c>
      <c r="E1713" s="11" t="s">
        <v>15013</v>
      </c>
      <c r="F1713" s="11" t="s">
        <v>15014</v>
      </c>
      <c r="G1713" s="11" t="s">
        <v>67</v>
      </c>
      <c r="H1713" s="11" t="s">
        <v>10322</v>
      </c>
      <c r="I1713" s="11" t="str">
        <f>IF(AH$1="","",IFERROR(TRIM(MID($AG1713,FIND(":",$AG1713,FIND(AH$1,$AG1713))+1,FIND("=",$AG1713,FIND(AH$1,$AG1713))-FIND(":",$AG1713,FIND(AH$1,$AG1713))-1)),"卖家未填"))</f>
        <v>卖家未填</v>
      </c>
      <c r="J1713" s="11" t="str">
        <f>IF(AI$1="","",IFERROR(TRIM(MID($AG1713,FIND(":",$AG1713,FIND(AI$1,$AG1713))+1,FIND("=",$AG1713,FIND(AI$1,$AG1713))-FIND(":",$AG1713,FIND(AI$1,$AG1713))-1)),"卖家未填"))</f>
        <v>2500</v>
      </c>
      <c r="K1713" s="11" t="str">
        <f>IF(AJ$1="","",IFERROR(TRIM(MID($AG1713,FIND(":",$AG1713,FIND(AJ$1,$AG1713))+1,FIND("=",$AG1713,FIND(AJ$1,$AG1713))-FIND(":",$AG1713,FIND(AJ$1,$AG1713))-1)),"卖家未填"))</f>
        <v>卖家未填</v>
      </c>
      <c r="L1713" s="11" t="str">
        <f>IF(AK$1="","",IFERROR(TRIM(MID($AG1713,FIND(":",$AG1713,FIND(AK$1,$AG1713))+1,FIND("=",$AG1713,FIND(AK$1,$AG1713))-FIND(":",$AG1713,FIND(AK$1,$AG1713))-1)),"卖家未填"))</f>
        <v>卖家未填</v>
      </c>
      <c r="M1713" s="11" t="str">
        <f>IF(AL$1="","",IFERROR(TRIM(MID($AG1713,FIND(":",$AG1713,FIND(AL$1,$AG1713))+1,FIND("=",$AG1713,FIND(AL$1,$AG1713))-FIND(":",$AG1713,FIND(AL$1,$AG1713))-1)),"卖家未填"))</f>
        <v>包装</v>
      </c>
      <c r="N1713" s="11" t="s">
        <v>2199</v>
      </c>
      <c r="O1713" s="11" t="s">
        <v>4783</v>
      </c>
      <c r="P1713" s="13">
        <v>43</v>
      </c>
      <c r="Q1713" s="13"/>
      <c r="R1713" s="11">
        <v>43</v>
      </c>
      <c r="S1713" s="14">
        <f>IFERROR(V1713/T1713,"0")</f>
        <v>61.428571428571431</v>
      </c>
      <c r="T1713" s="11">
        <v>7</v>
      </c>
      <c r="U1713" s="11">
        <v>10</v>
      </c>
      <c r="V1713" s="15">
        <f>R1713*U1713</f>
        <v>430</v>
      </c>
      <c r="W1713" s="11">
        <v>13</v>
      </c>
      <c r="X1713" s="11">
        <v>29</v>
      </c>
      <c r="Y1713" s="11">
        <v>38681921604</v>
      </c>
      <c r="Z1713" s="11">
        <v>60652342</v>
      </c>
      <c r="AA1713" s="16">
        <f>IFERROR((MID(AE1713,FIND("ends=",AE1713)+5,FIND("000&amp;starts",AE1713)-FIND("ends=",AE1713)-5)+8*3600)/86400+70*365+19,"")</f>
        <v>42033.653715277775</v>
      </c>
      <c r="AB1713" s="17" t="str">
        <f>HYPERLINK("http://item.taobao.com/item.htm?id="&amp;Y1713,"点击查看")</f>
        <v>点击查看</v>
      </c>
      <c r="AC1713" s="11">
        <f>YEAR(D1713)</f>
        <v>2010</v>
      </c>
      <c r="AD1713" s="11"/>
      <c r="AE1713" s="11" t="s">
        <v>7281</v>
      </c>
      <c r="AF1713" s="11"/>
      <c r="AG1713" s="11" t="s">
        <v>12913</v>
      </c>
    </row>
    <row r="1714" spans="1:33" x14ac:dyDescent="0.15">
      <c r="A1714" s="11" t="s">
        <v>14895</v>
      </c>
      <c r="B1714" s="11" t="s">
        <v>15442</v>
      </c>
      <c r="C1714" s="11" t="s">
        <v>14896</v>
      </c>
      <c r="D1714" s="12">
        <v>41745</v>
      </c>
      <c r="E1714" s="11" t="s">
        <v>46</v>
      </c>
      <c r="F1714" s="11" t="s">
        <v>14977</v>
      </c>
      <c r="G1714" s="11" t="s">
        <v>36</v>
      </c>
      <c r="H1714" s="11" t="s">
        <v>10362</v>
      </c>
      <c r="I1714" s="11" t="str">
        <f>IF(AH$1="","",IFERROR(TRIM(MID($AG1714,FIND(":",$AG1714,FIND(AH$1,$AG1714))+1,FIND("=",$AG1714,FIND(AH$1,$AG1714))-FIND(":",$AG1714,FIND(AH$1,$AG1714))-1)),"卖家未填"))</f>
        <v>卖家未填</v>
      </c>
      <c r="J1714" s="11" t="str">
        <f>IF(AI$1="","",IFERROR(TRIM(MID($AG1714,FIND(":",$AG1714,FIND(AI$1,$AG1714))+1,FIND("=",$AG1714,FIND(AI$1,$AG1714))-FIND(":",$AG1714,FIND(AI$1,$AG1714))-1)),"卖家未填"))</f>
        <v>500</v>
      </c>
      <c r="K1714" s="11" t="str">
        <f>IF(AJ$1="","",IFERROR(TRIM(MID($AG1714,FIND(":",$AG1714,FIND(AJ$1,$AG1714))+1,FIND("=",$AG1714,FIND(AJ$1,$AG1714))-FIND(":",$AG1714,FIND(AJ$1,$AG1714))-1)),"卖家未填"))</f>
        <v>卖家未填</v>
      </c>
      <c r="L1714" s="11" t="str">
        <f>IF(AK$1="","",IFERROR(TRIM(MID($AG1714,FIND(":",$AG1714,FIND(AK$1,$AG1714))+1,FIND("=",$AG1714,FIND(AK$1,$AG1714))-FIND(":",$AG1714,FIND(AK$1,$AG1714))-1)),"卖家未填"))</f>
        <v>卖家未填</v>
      </c>
      <c r="M1714" s="11" t="str">
        <f>IF(AL$1="","",IFERROR(TRIM(MID($AG1714,FIND(":",$AG1714,FIND(AL$1,$AG1714))+1,FIND("=",$AG1714,FIND(AL$1,$AG1714))-FIND(":",$AG1714,FIND(AL$1,$AG1714))-1)),"卖家未填"))</f>
        <v>散装</v>
      </c>
      <c r="N1714" s="11" t="s">
        <v>1411</v>
      </c>
      <c r="O1714" s="11" t="s">
        <v>4556</v>
      </c>
      <c r="P1714" s="13">
        <v>14.8</v>
      </c>
      <c r="Q1714" s="13"/>
      <c r="R1714" s="11">
        <v>14.8</v>
      </c>
      <c r="S1714" s="14">
        <f>IFERROR(V1714/T1714,"0")</f>
        <v>30.657142857142862</v>
      </c>
      <c r="T1714" s="11">
        <v>14</v>
      </c>
      <c r="U1714" s="11">
        <v>29</v>
      </c>
      <c r="V1714" s="15">
        <f>R1714*U1714</f>
        <v>429.20000000000005</v>
      </c>
      <c r="W1714" s="11">
        <v>4</v>
      </c>
      <c r="X1714" s="11">
        <v>12</v>
      </c>
      <c r="Y1714" s="11">
        <v>39081713274</v>
      </c>
      <c r="Z1714" s="11">
        <v>110255895</v>
      </c>
      <c r="AA1714" s="16">
        <f>IFERROR((MID(AE1714,FIND("ends=",AE1714)+5,FIND("000&amp;starts",AE1714)-FIND("ends=",AE1714)-5)+8*3600)/86400+70*365+19,"")</f>
        <v>42029.641030092593</v>
      </c>
      <c r="AB1714" s="17" t="str">
        <f>HYPERLINK("http://item.taobao.com/item.htm?id="&amp;Y1714,"点击查看")</f>
        <v>点击查看</v>
      </c>
      <c r="AC1714" s="11">
        <f>YEAR(D1714)</f>
        <v>2014</v>
      </c>
      <c r="AD1714" s="11"/>
      <c r="AE1714" s="11" t="s">
        <v>6499</v>
      </c>
      <c r="AF1714" s="11" t="s">
        <v>9618</v>
      </c>
      <c r="AG1714" s="11" t="s">
        <v>12195</v>
      </c>
    </row>
    <row r="1715" spans="1:33" x14ac:dyDescent="0.15">
      <c r="A1715" s="11" t="s">
        <v>14895</v>
      </c>
      <c r="B1715" s="11" t="s">
        <v>15865</v>
      </c>
      <c r="C1715" s="11" t="s">
        <v>14896</v>
      </c>
      <c r="D1715" s="12">
        <v>40949</v>
      </c>
      <c r="E1715" s="11" t="s">
        <v>15057</v>
      </c>
      <c r="F1715" s="11" t="s">
        <v>15059</v>
      </c>
      <c r="G1715" s="11" t="s">
        <v>106</v>
      </c>
      <c r="H1715" s="11" t="s">
        <v>10322</v>
      </c>
      <c r="I1715" s="11" t="str">
        <f>IF(AH$1="","",IFERROR(TRIM(MID($AG1715,FIND(":",$AG1715,FIND(AH$1,$AG1715))+1,FIND("=",$AG1715,FIND(AH$1,$AG1715))-FIND(":",$AG1715,FIND(AH$1,$AG1715))-1)),"卖家未填"))</f>
        <v>卖家未填</v>
      </c>
      <c r="J1715" s="11" t="str">
        <f>IF(AI$1="","",IFERROR(TRIM(MID($AG1715,FIND(":",$AG1715,FIND(AI$1,$AG1715))+1,FIND("=",$AG1715,FIND(AI$1,$AG1715))-FIND(":",$AG1715,FIND(AI$1,$AG1715))-1)),"卖家未填"))</f>
        <v>500</v>
      </c>
      <c r="K1715" s="11" t="str">
        <f>IF(AJ$1="","",IFERROR(TRIM(MID($AG1715,FIND(":",$AG1715,FIND(AJ$1,$AG1715))+1,FIND("=",$AG1715,FIND(AJ$1,$AG1715))-FIND(":",$AG1715,FIND(AJ$1,$AG1715))-1)),"卖家未填"))</f>
        <v>卖家未填</v>
      </c>
      <c r="L1715" s="11" t="str">
        <f>IF(AK$1="","",IFERROR(TRIM(MID($AG1715,FIND(":",$AG1715,FIND(AK$1,$AG1715))+1,FIND("=",$AG1715,FIND(AK$1,$AG1715))-FIND(":",$AG1715,FIND(AK$1,$AG1715))-1)),"卖家未填"))</f>
        <v>卖家未填</v>
      </c>
      <c r="M1715" s="11" t="str">
        <f>IF(AL$1="","",IFERROR(TRIM(MID($AG1715,FIND(":",$AG1715,FIND(AL$1,$AG1715))+1,FIND("=",$AG1715,FIND(AL$1,$AG1715))-FIND(":",$AG1715,FIND(AL$1,$AG1715))-1)),"卖家未填"))</f>
        <v>散装</v>
      </c>
      <c r="N1715" s="11" t="s">
        <v>1582</v>
      </c>
      <c r="O1715" s="11" t="s">
        <v>4461</v>
      </c>
      <c r="P1715" s="13">
        <v>11</v>
      </c>
      <c r="Q1715" s="13"/>
      <c r="R1715" s="11">
        <v>11</v>
      </c>
      <c r="S1715" s="14">
        <f>IFERROR(V1715/T1715,"0")</f>
        <v>35.75</v>
      </c>
      <c r="T1715" s="11">
        <v>12</v>
      </c>
      <c r="U1715" s="11">
        <v>39</v>
      </c>
      <c r="V1715" s="15">
        <f>R1715*U1715</f>
        <v>429</v>
      </c>
      <c r="W1715" s="11">
        <v>11</v>
      </c>
      <c r="X1715" s="11">
        <v>11</v>
      </c>
      <c r="Y1715" s="11">
        <v>42454828005</v>
      </c>
      <c r="Z1715" s="11">
        <v>70442349</v>
      </c>
      <c r="AA1715" s="16">
        <f>IFERROR((MID(AE1715,FIND("ends=",AE1715)+5,FIND("000&amp;starts",AE1715)-FIND("ends=",AE1715)-5)+8*3600)/86400+70*365+19,"")</f>
        <v>42030.948796296296</v>
      </c>
      <c r="AB1715" s="17" t="str">
        <f>HYPERLINK("http://item.taobao.com/item.htm?id="&amp;Y1715,"点击查看")</f>
        <v>点击查看</v>
      </c>
      <c r="AC1715" s="11">
        <f>YEAR(D1715)</f>
        <v>2012</v>
      </c>
      <c r="AD1715" s="11"/>
      <c r="AE1715" s="11" t="s">
        <v>6668</v>
      </c>
      <c r="AF1715" s="11"/>
      <c r="AG1715" s="11" t="s">
        <v>12283</v>
      </c>
    </row>
    <row r="1716" spans="1:33" x14ac:dyDescent="0.15">
      <c r="A1716" s="11" t="s">
        <v>14895</v>
      </c>
      <c r="B1716" s="11" t="s">
        <v>15245</v>
      </c>
      <c r="C1716" s="11" t="s">
        <v>14896</v>
      </c>
      <c r="D1716" s="12">
        <v>41249</v>
      </c>
      <c r="E1716" s="11" t="s">
        <v>14957</v>
      </c>
      <c r="F1716" s="11" t="s">
        <v>14964</v>
      </c>
      <c r="G1716" s="11" t="s">
        <v>26</v>
      </c>
      <c r="H1716" s="11" t="s">
        <v>10350</v>
      </c>
      <c r="I1716" s="11" t="str">
        <f>IF(AH$1="","",IFERROR(TRIM(MID($AG1716,FIND(":",$AG1716,FIND(AH$1,$AG1716))+1,FIND("=",$AG1716,FIND(AH$1,$AG1716))-FIND(":",$AG1716,FIND(AH$1,$AG1716))-1)),"卖家未填"))</f>
        <v>南瓜</v>
      </c>
      <c r="J1716" s="11" t="str">
        <f>IF(AI$1="","",IFERROR(TRIM(MID($AG1716,FIND(":",$AG1716,FIND(AI$1,$AG1716))+1,FIND("=",$AG1716,FIND(AI$1,$AG1716))-FIND(":",$AG1716,FIND(AI$1,$AG1716))-1)),"卖家未填"))</f>
        <v>400</v>
      </c>
      <c r="K1716" s="11" t="str">
        <f>IF(AJ$1="","",IFERROR(TRIM(MID($AG1716,FIND(":",$AG1716,FIND(AJ$1,$AG1716))+1,FIND("=",$AG1716,FIND(AJ$1,$AG1716))-FIND(":",$AG1716,FIND(AJ$1,$AG1716))-1)),"卖家未填"))</f>
        <v>卖家未填</v>
      </c>
      <c r="L1716" s="11" t="str">
        <f>IF(AK$1="","",IFERROR(TRIM(MID($AG1716,FIND(":",$AG1716,FIND(AK$1,$AG1716))+1,FIND("=",$AG1716,FIND(AK$1,$AG1716))-FIND(":",$AG1716,FIND(AK$1,$AG1716))-1)),"卖家未填"))</f>
        <v>卖家未填</v>
      </c>
      <c r="M1716" s="11" t="str">
        <f>IF(AL$1="","",IFERROR(TRIM(MID($AG1716,FIND(":",$AG1716,FIND(AL$1,$AG1716))+1,FIND("=",$AG1716,FIND(AL$1,$AG1716))-FIND(":",$AG1716,FIND(AL$1,$AG1716))-1)),"卖家未填"))</f>
        <v>包装</v>
      </c>
      <c r="N1716" s="11" t="s">
        <v>1570</v>
      </c>
      <c r="O1716" s="11" t="s">
        <v>4809</v>
      </c>
      <c r="P1716" s="13">
        <v>29.8</v>
      </c>
      <c r="Q1716" s="13">
        <v>23.8</v>
      </c>
      <c r="R1716" s="11">
        <v>23.8</v>
      </c>
      <c r="S1716" s="14">
        <f>IFERROR(V1716/T1716,"0")</f>
        <v>35.700000000000003</v>
      </c>
      <c r="T1716" s="11">
        <v>12</v>
      </c>
      <c r="U1716" s="11">
        <v>18</v>
      </c>
      <c r="V1716" s="15">
        <f>R1716*U1716</f>
        <v>428.40000000000003</v>
      </c>
      <c r="W1716" s="11">
        <v>12</v>
      </c>
      <c r="X1716" s="11">
        <v>36</v>
      </c>
      <c r="Y1716" s="11">
        <v>42147635394</v>
      </c>
      <c r="Z1716" s="11">
        <v>101408551</v>
      </c>
      <c r="AA1716" s="16">
        <f>IFERROR((MID(AE1716,FIND("ends=",AE1716)+5,FIND("000&amp;starts",AE1716)-FIND("ends=",AE1716)-5)+8*3600)/86400+70*365+19,"")</f>
        <v>42029.833530092597</v>
      </c>
      <c r="AB1716" s="17" t="str">
        <f>HYPERLINK("http://item.taobao.com/item.htm?id="&amp;Y1716,"点击查看")</f>
        <v>点击查看</v>
      </c>
      <c r="AC1716" s="11">
        <f>YEAR(D1716)</f>
        <v>2012</v>
      </c>
      <c r="AD1716" s="11"/>
      <c r="AE1716" s="11" t="s">
        <v>6657</v>
      </c>
      <c r="AF1716" s="11" t="s">
        <v>9597</v>
      </c>
      <c r="AG1716" s="11" t="s">
        <v>12347</v>
      </c>
    </row>
    <row r="1717" spans="1:33" x14ac:dyDescent="0.15">
      <c r="A1717" s="11" t="s">
        <v>14895</v>
      </c>
      <c r="B1717" s="11" t="s">
        <v>15818</v>
      </c>
      <c r="C1717" s="11" t="s">
        <v>14896</v>
      </c>
      <c r="D1717" s="12">
        <v>41776</v>
      </c>
      <c r="E1717" s="11" t="s">
        <v>14979</v>
      </c>
      <c r="F1717" s="11" t="s">
        <v>14980</v>
      </c>
      <c r="G1717" s="11" t="s">
        <v>39</v>
      </c>
      <c r="H1717" s="11" t="s">
        <v>9</v>
      </c>
      <c r="I1717" s="11" t="str">
        <f>IF(AH$1="","",IFERROR(TRIM(MID($AG1717,FIND(":",$AG1717,FIND(AH$1,$AG1717))+1,FIND("=",$AG1717,FIND(AH$1,$AG1717))-FIND(":",$AG1717,FIND(AH$1,$AG1717))-1)),"卖家未填"))</f>
        <v>卖家未填</v>
      </c>
      <c r="J1717" s="11" t="str">
        <f>IF(AI$1="","",IFERROR(TRIM(MID($AG1717,FIND(":",$AG1717,FIND(AI$1,$AG1717))+1,FIND("=",$AG1717,FIND(AI$1,$AG1717))-FIND(":",$AG1717,FIND(AI$1,$AG1717))-1)),"卖家未填"))</f>
        <v>500</v>
      </c>
      <c r="K1717" s="11" t="str">
        <f>IF(AJ$1="","",IFERROR(TRIM(MID($AG1717,FIND(":",$AG1717,FIND(AJ$1,$AG1717))+1,FIND("=",$AG1717,FIND(AJ$1,$AG1717))-FIND(":",$AG1717,FIND(AJ$1,$AG1717))-1)),"卖家未填"))</f>
        <v>3人份</v>
      </c>
      <c r="L1717" s="11" t="str">
        <f>IF(AK$1="","",IFERROR(TRIM(MID($AG1717,FIND(":",$AG1717,FIND(AK$1,$AG1717))+1,FIND("=",$AG1717,FIND(AK$1,$AG1717))-FIND(":",$AG1717,FIND(AK$1,$AG1717))-1)),"卖家未填"))</f>
        <v>1周</v>
      </c>
      <c r="M1717" s="11" t="str">
        <f>IF(AL$1="","",IFERROR(TRIM(MID($AG1717,FIND(":",$AG1717,FIND(AL$1,$AG1717))+1,FIND("=",$AG1717,FIND(AL$1,$AG1717))-FIND(":",$AG1717,FIND(AL$1,$AG1717))-1)),"卖家未填"))</f>
        <v>散装</v>
      </c>
      <c r="N1717" s="11" t="s">
        <v>1488</v>
      </c>
      <c r="O1717" s="11" t="s">
        <v>4515</v>
      </c>
      <c r="P1717" s="13">
        <v>18.8</v>
      </c>
      <c r="Q1717" s="13">
        <v>12.22</v>
      </c>
      <c r="R1717" s="11">
        <v>12.22</v>
      </c>
      <c r="S1717" s="14">
        <f>IFERROR(V1717/T1717,"0")</f>
        <v>32.900000000000006</v>
      </c>
      <c r="T1717" s="11">
        <v>13</v>
      </c>
      <c r="U1717" s="11">
        <v>35</v>
      </c>
      <c r="V1717" s="15">
        <f>R1717*U1717</f>
        <v>427.70000000000005</v>
      </c>
      <c r="W1717" s="11">
        <v>66</v>
      </c>
      <c r="X1717" s="11">
        <v>402</v>
      </c>
      <c r="Y1717" s="11">
        <v>39109010400</v>
      </c>
      <c r="Z1717" s="11">
        <v>110928069</v>
      </c>
      <c r="AA1717" s="16">
        <f>IFERROR((MID(AE1717,FIND("ends=",AE1717)+5,FIND("000&amp;starts",AE1717)-FIND("ends=",AE1717)-5)+8*3600)/86400+70*365+19,"")</f>
        <v>42030.416666666672</v>
      </c>
      <c r="AB1717" s="17" t="str">
        <f>HYPERLINK("http://item.taobao.com/item.htm?id="&amp;Y1717,"点击查看")</f>
        <v>点击查看</v>
      </c>
      <c r="AC1717" s="11">
        <f>YEAR(D1717)</f>
        <v>2014</v>
      </c>
      <c r="AD1717" s="11"/>
      <c r="AE1717" s="11" t="s">
        <v>6575</v>
      </c>
      <c r="AF1717" s="11" t="s">
        <v>9830</v>
      </c>
      <c r="AG1717" s="11" t="s">
        <v>12272</v>
      </c>
    </row>
    <row r="1718" spans="1:33" x14ac:dyDescent="0.15">
      <c r="A1718" s="11" t="s">
        <v>14895</v>
      </c>
      <c r="B1718" s="11" t="s">
        <v>15777</v>
      </c>
      <c r="C1718" s="11" t="s">
        <v>14894</v>
      </c>
      <c r="D1718" s="12">
        <v>40381</v>
      </c>
      <c r="E1718" s="11" t="s">
        <v>14967</v>
      </c>
      <c r="F1718" s="11" t="s">
        <v>14968</v>
      </c>
      <c r="G1718" s="11" t="s">
        <v>28</v>
      </c>
      <c r="H1718" s="11" t="s">
        <v>10322</v>
      </c>
      <c r="I1718" s="11" t="str">
        <f>IF(AH$1="","",IFERROR(TRIM(MID($AG1718,FIND(":",$AG1718,FIND(AH$1,$AG1718))+1,FIND("=",$AG1718,FIND(AH$1,$AG1718))-FIND(":",$AG1718,FIND(AH$1,$AG1718))-1)),"卖家未填"))</f>
        <v>卖家未填</v>
      </c>
      <c r="J1718" s="11" t="str">
        <f>IF(AI$1="","",IFERROR(TRIM(MID($AG1718,FIND(":",$AG1718,FIND(AI$1,$AG1718))+1,FIND("=",$AG1718,FIND(AI$1,$AG1718))-FIND(":",$AG1718,FIND(AI$1,$AG1718))-1)),"卖家未填"))</f>
        <v>500</v>
      </c>
      <c r="K1718" s="11" t="str">
        <f>IF(AJ$1="","",IFERROR(TRIM(MID($AG1718,FIND(":",$AG1718,FIND(AJ$1,$AG1718))+1,FIND("=",$AG1718,FIND(AJ$1,$AG1718))-FIND(":",$AG1718,FIND(AJ$1,$AG1718))-1)),"卖家未填"))</f>
        <v>卖家未填</v>
      </c>
      <c r="L1718" s="11" t="str">
        <f>IF(AK$1="","",IFERROR(TRIM(MID($AG1718,FIND(":",$AG1718,FIND(AK$1,$AG1718))+1,FIND("=",$AG1718,FIND(AK$1,$AG1718))-FIND(":",$AG1718,FIND(AK$1,$AG1718))-1)),"卖家未填"))</f>
        <v>卖家未填</v>
      </c>
      <c r="M1718" s="11" t="str">
        <f>IF(AL$1="","",IFERROR(TRIM(MID($AG1718,FIND(":",$AG1718,FIND(AL$1,$AG1718))+1,FIND("=",$AG1718,FIND(AL$1,$AG1718))-FIND(":",$AG1718,FIND(AL$1,$AG1718))-1)),"卖家未填"))</f>
        <v>包装</v>
      </c>
      <c r="N1718" s="11" t="s">
        <v>1398</v>
      </c>
      <c r="O1718" s="11" t="s">
        <v>4447</v>
      </c>
      <c r="P1718" s="13">
        <v>22.5</v>
      </c>
      <c r="Q1718" s="13"/>
      <c r="R1718" s="11">
        <v>22.5</v>
      </c>
      <c r="S1718" s="14">
        <f>IFERROR(V1718/T1718,"0")</f>
        <v>28.5</v>
      </c>
      <c r="T1718" s="11">
        <v>15</v>
      </c>
      <c r="U1718" s="11">
        <v>19</v>
      </c>
      <c r="V1718" s="15">
        <f>R1718*U1718</f>
        <v>427.5</v>
      </c>
      <c r="W1718" s="11">
        <v>16</v>
      </c>
      <c r="X1718" s="11">
        <v>81</v>
      </c>
      <c r="Y1718" s="11">
        <v>36786181242</v>
      </c>
      <c r="Z1718" s="11">
        <v>62217711</v>
      </c>
      <c r="AA1718" s="16">
        <f>IFERROR((MID(AE1718,FIND("ends=",AE1718)+5,FIND("000&amp;starts",AE1718)-FIND("ends=",AE1718)-5)+8*3600)/86400+70*365+19,"")</f>
        <v>42034.776597222226</v>
      </c>
      <c r="AB1718" s="17" t="str">
        <f>HYPERLINK("http://item.taobao.com/item.htm?id="&amp;Y1718,"点击查看")</f>
        <v>点击查看</v>
      </c>
      <c r="AC1718" s="11">
        <f>YEAR(D1718)</f>
        <v>2010</v>
      </c>
      <c r="AD1718" s="11"/>
      <c r="AE1718" s="11" t="s">
        <v>6487</v>
      </c>
      <c r="AF1718" s="11"/>
      <c r="AG1718" s="11" t="s">
        <v>12183</v>
      </c>
    </row>
    <row r="1719" spans="1:33" x14ac:dyDescent="0.15">
      <c r="A1719" s="11" t="s">
        <v>14902</v>
      </c>
      <c r="B1719" s="11" t="s">
        <v>15854</v>
      </c>
      <c r="C1719" s="11" t="s">
        <v>14903</v>
      </c>
      <c r="D1719" s="12">
        <v>40604</v>
      </c>
      <c r="E1719" s="11" t="s">
        <v>46</v>
      </c>
      <c r="F1719" s="11" t="s">
        <v>46</v>
      </c>
      <c r="G1719" s="11" t="s">
        <v>46</v>
      </c>
      <c r="H1719" s="11" t="s">
        <v>10556</v>
      </c>
      <c r="I1719" s="11" t="str">
        <f>IF(AH$1="","",IFERROR(TRIM(MID($AG1719,FIND(":",$AG1719,FIND(AH$1,$AG1719))+1,FIND("=",$AG1719,FIND(AH$1,$AG1719))-FIND(":",$AG1719,FIND(AH$1,$AG1719))-1)),"卖家未填"))</f>
        <v>卖家未填</v>
      </c>
      <c r="J1719" s="11" t="str">
        <f>IF(AI$1="","",IFERROR(TRIM(MID($AG1719,FIND(":",$AG1719,FIND(AI$1,$AG1719))+1,FIND("=",$AG1719,FIND(AI$1,$AG1719))-FIND(":",$AG1719,FIND(AI$1,$AG1719))-1)),"卖家未填"))</f>
        <v>346</v>
      </c>
      <c r="K1719" s="11" t="str">
        <f>IF(AJ$1="","",IFERROR(TRIM(MID($AG1719,FIND(":",$AG1719,FIND(AJ$1,$AG1719))+1,FIND("=",$AG1719,FIND(AJ$1,$AG1719))-FIND(":",$AG1719,FIND(AJ$1,$AG1719))-1)),"卖家未填"))</f>
        <v>卖家未填</v>
      </c>
      <c r="L1719" s="11" t="str">
        <f>IF(AK$1="","",IFERROR(TRIM(MID($AG1719,FIND(":",$AG1719,FIND(AK$1,$AG1719))+1,FIND("=",$AG1719,FIND(AK$1,$AG1719))-FIND(":",$AG1719,FIND(AK$1,$AG1719))-1)),"卖家未填"))</f>
        <v>卖家未填</v>
      </c>
      <c r="M1719" s="11" t="str">
        <f>IF(AL$1="","",IFERROR(TRIM(MID($AG1719,FIND(":",$AG1719,FIND(AL$1,$AG1719))+1,FIND("=",$AG1719,FIND(AL$1,$AG1719))-FIND(":",$AG1719,FIND(AL$1,$AG1719))-1)),"卖家未填"))</f>
        <v>包装</v>
      </c>
      <c r="N1719" s="11" t="s">
        <v>1557</v>
      </c>
      <c r="O1719" s="11" t="s">
        <v>4903</v>
      </c>
      <c r="P1719" s="13">
        <v>25</v>
      </c>
      <c r="Q1719" s="13"/>
      <c r="R1719" s="11">
        <v>25</v>
      </c>
      <c r="S1719" s="14">
        <f>IFERROR(V1719/T1719,"0")</f>
        <v>32.692307692307693</v>
      </c>
      <c r="T1719" s="11">
        <v>13</v>
      </c>
      <c r="U1719" s="11">
        <v>17</v>
      </c>
      <c r="V1719" s="15">
        <f>R1719*U1719</f>
        <v>425</v>
      </c>
      <c r="W1719" s="11">
        <v>16</v>
      </c>
      <c r="X1719" s="11">
        <v>101</v>
      </c>
      <c r="Y1719" s="11">
        <v>42489543940</v>
      </c>
      <c r="Z1719" s="11">
        <v>65154409</v>
      </c>
      <c r="AA1719" s="16">
        <f>IFERROR((MID(AE1719,FIND("ends=",AE1719)+5,FIND("000&amp;starts",AE1719)-FIND("ends=",AE1719)-5)+8*3600)/86400+70*365+19,"")</f>
        <v>42035.669907407406</v>
      </c>
      <c r="AB1719" s="17" t="str">
        <f>HYPERLINK("http://item.taobao.com/item.htm?id="&amp;Y1719,"点击查看")</f>
        <v>点击查看</v>
      </c>
      <c r="AC1719" s="11">
        <f>YEAR(D1719)</f>
        <v>2011</v>
      </c>
      <c r="AD1719" s="11"/>
      <c r="AE1719" s="11" t="s">
        <v>6643</v>
      </c>
      <c r="AF1719" s="11" t="s">
        <v>9845</v>
      </c>
      <c r="AG1719" s="11" t="s">
        <v>12334</v>
      </c>
    </row>
    <row r="1720" spans="1:33" x14ac:dyDescent="0.15">
      <c r="A1720" s="11" t="s">
        <v>14895</v>
      </c>
      <c r="B1720" s="11" t="s">
        <v>15751</v>
      </c>
      <c r="C1720" s="11" t="s">
        <v>14894</v>
      </c>
      <c r="D1720" s="12">
        <v>39715</v>
      </c>
      <c r="E1720" s="11" t="s">
        <v>24</v>
      </c>
      <c r="F1720" s="11" t="s">
        <v>24</v>
      </c>
      <c r="G1720" s="11" t="s">
        <v>24</v>
      </c>
      <c r="H1720" s="11" t="s">
        <v>10321</v>
      </c>
      <c r="I1720" s="11" t="str">
        <f>IF(AH$1="","",IFERROR(TRIM(MID($AG1720,FIND(":",$AG1720,FIND(AH$1,$AG1720))+1,FIND("=",$AG1720,FIND(AH$1,$AG1720))-FIND(":",$AG1720,FIND(AH$1,$AG1720))-1)),"卖家未填"))</f>
        <v>芝士年糕</v>
      </c>
      <c r="J1720" s="11" t="str">
        <f>IF(AI$1="","",IFERROR(TRIM(MID($AG1720,FIND(":",$AG1720,FIND(AI$1,$AG1720))+1,FIND("=",$AG1720,FIND(AI$1,$AG1720))-FIND(":",$AG1720,FIND(AI$1,$AG1720))-1)),"卖家未填"))</f>
        <v>500</v>
      </c>
      <c r="K1720" s="11" t="str">
        <f>IF(AJ$1="","",IFERROR(TRIM(MID($AG1720,FIND(":",$AG1720,FIND(AJ$1,$AG1720))+1,FIND("=",$AG1720,FIND(AJ$1,$AG1720))-FIND(":",$AG1720,FIND(AJ$1,$AG1720))-1)),"卖家未填"))</f>
        <v>2人份</v>
      </c>
      <c r="L1720" s="11" t="str">
        <f>IF(AK$1="","",IFERROR(TRIM(MID($AG1720,FIND(":",$AG1720,FIND(AK$1,$AG1720))+1,FIND("=",$AG1720,FIND(AK$1,$AG1720))-FIND(":",$AG1720,FIND(AK$1,$AG1720))-1)),"卖家未填"))</f>
        <v>卖家未填</v>
      </c>
      <c r="M1720" s="11" t="str">
        <f>IF(AL$1="","",IFERROR(TRIM(MID($AG1720,FIND(":",$AG1720,FIND(AL$1,$AG1720))+1,FIND("=",$AG1720,FIND(AL$1,$AG1720))-FIND(":",$AG1720,FIND(AL$1,$AG1720))-1)),"卖家未填"))</f>
        <v>包装</v>
      </c>
      <c r="N1720" s="11" t="s">
        <v>1787</v>
      </c>
      <c r="O1720" s="11" t="s">
        <v>4562</v>
      </c>
      <c r="P1720" s="13">
        <v>17</v>
      </c>
      <c r="Q1720" s="13"/>
      <c r="R1720" s="11">
        <v>17</v>
      </c>
      <c r="S1720" s="14">
        <f>IFERROR(V1720/T1720,"0")</f>
        <v>42.5</v>
      </c>
      <c r="T1720" s="11">
        <v>10</v>
      </c>
      <c r="U1720" s="11">
        <v>25</v>
      </c>
      <c r="V1720" s="15">
        <f>R1720*U1720</f>
        <v>425</v>
      </c>
      <c r="W1720" s="11">
        <v>33</v>
      </c>
      <c r="X1720" s="11">
        <v>119</v>
      </c>
      <c r="Y1720" s="11">
        <v>40022644553</v>
      </c>
      <c r="Z1720" s="11">
        <v>36400481</v>
      </c>
      <c r="AA1720" s="16">
        <f>IFERROR((MID(AE1720,FIND("ends=",AE1720)+5,FIND("000&amp;starts",AE1720)-FIND("ends=",AE1720)-5)+8*3600)/86400+70*365+19,"")</f>
        <v>42031.96570601852</v>
      </c>
      <c r="AB1720" s="17" t="str">
        <f>HYPERLINK("http://item.taobao.com/item.htm?id="&amp;Y1720,"点击查看")</f>
        <v>点击查看</v>
      </c>
      <c r="AC1720" s="11">
        <f>YEAR(D1720)</f>
        <v>2008</v>
      </c>
      <c r="AD1720" s="11"/>
      <c r="AE1720" s="11" t="s">
        <v>6877</v>
      </c>
      <c r="AF1720" s="11" t="s">
        <v>9546</v>
      </c>
      <c r="AG1720" s="11" t="s">
        <v>12547</v>
      </c>
    </row>
    <row r="1721" spans="1:33" x14ac:dyDescent="0.15">
      <c r="A1721" s="11" t="s">
        <v>14895</v>
      </c>
      <c r="B1721" s="11" t="s">
        <v>16019</v>
      </c>
      <c r="C1721" s="11" t="s">
        <v>14904</v>
      </c>
      <c r="D1721" s="12">
        <v>41937</v>
      </c>
      <c r="E1721" s="11" t="s">
        <v>14961</v>
      </c>
      <c r="F1721" s="11" t="s">
        <v>15070</v>
      </c>
      <c r="G1721" s="11" t="s">
        <v>117</v>
      </c>
      <c r="H1721" s="11" t="s">
        <v>10322</v>
      </c>
      <c r="I1721" s="11" t="str">
        <f>IF(AH$1="","",IFERROR(TRIM(MID($AG1721,FIND(":",$AG1721,FIND(AH$1,$AG1721))+1,FIND("=",$AG1721,FIND(AH$1,$AG1721))-FIND(":",$AG1721,FIND(AH$1,$AG1721))-1)),"卖家未填"))</f>
        <v>卖家未填</v>
      </c>
      <c r="J1721" s="11" t="str">
        <f>IF(AI$1="","",IFERROR(TRIM(MID($AG1721,FIND(":",$AG1721,FIND(AI$1,$AG1721))+1,FIND("=",$AG1721,FIND(AI$1,$AG1721))-FIND(":",$AG1721,FIND(AI$1,$AG1721))-1)),"卖家未填"))</f>
        <v>500</v>
      </c>
      <c r="K1721" s="11" t="str">
        <f>IF(AJ$1="","",IFERROR(TRIM(MID($AG1721,FIND(":",$AG1721,FIND(AJ$1,$AG1721))+1,FIND("=",$AG1721,FIND(AJ$1,$AG1721))-FIND(":",$AG1721,FIND(AJ$1,$AG1721))-1)),"卖家未填"))</f>
        <v>卖家未填</v>
      </c>
      <c r="L1721" s="11" t="str">
        <f>IF(AK$1="","",IFERROR(TRIM(MID($AG1721,FIND(":",$AG1721,FIND(AK$1,$AG1721))+1,FIND("=",$AG1721,FIND(AK$1,$AG1721))-FIND(":",$AG1721,FIND(AK$1,$AG1721))-1)),"卖家未填"))</f>
        <v>卖家未填</v>
      </c>
      <c r="M1721" s="11" t="str">
        <f>IF(AL$1="","",IFERROR(TRIM(MID($AG1721,FIND(":",$AG1721,FIND(AL$1,$AG1721))+1,FIND("=",$AG1721,FIND(AL$1,$AG1721))-FIND(":",$AG1721,FIND(AL$1,$AG1721))-1)),"卖家未填"))</f>
        <v>散装</v>
      </c>
      <c r="N1721" s="11" t="s">
        <v>1967</v>
      </c>
      <c r="O1721" s="11" t="s">
        <v>4504</v>
      </c>
      <c r="P1721" s="13">
        <v>8.5</v>
      </c>
      <c r="Q1721" s="13"/>
      <c r="R1721" s="11">
        <v>8.5</v>
      </c>
      <c r="S1721" s="14">
        <f>IFERROR(V1721/T1721,"0")</f>
        <v>53.125</v>
      </c>
      <c r="T1721" s="11">
        <v>8</v>
      </c>
      <c r="U1721" s="11">
        <v>50</v>
      </c>
      <c r="V1721" s="15">
        <f>R1721*U1721</f>
        <v>425</v>
      </c>
      <c r="W1721" s="11">
        <v>11</v>
      </c>
      <c r="X1721" s="11">
        <v>12</v>
      </c>
      <c r="Y1721" s="11">
        <v>42246959434</v>
      </c>
      <c r="Z1721" s="11">
        <v>114546639</v>
      </c>
      <c r="AA1721" s="16">
        <f>IFERROR((MID(AE1721,FIND("ends=",AE1721)+5,FIND("000&amp;starts",AE1721)-FIND("ends=",AE1721)-5)+8*3600)/86400+70*365+19,"")</f>
        <v>42029.724872685183</v>
      </c>
      <c r="AB1721" s="17" t="str">
        <f>HYPERLINK("http://item.taobao.com/item.htm?id="&amp;Y1721,"点击查看")</f>
        <v>点击查看</v>
      </c>
      <c r="AC1721" s="11">
        <f>YEAR(D1721)</f>
        <v>2014</v>
      </c>
      <c r="AD1721" s="11"/>
      <c r="AE1721" s="11" t="s">
        <v>7053</v>
      </c>
      <c r="AF1721" s="11"/>
      <c r="AG1721" s="11" t="s">
        <v>12703</v>
      </c>
    </row>
    <row r="1722" spans="1:33" x14ac:dyDescent="0.15">
      <c r="A1722" s="11" t="s">
        <v>14895</v>
      </c>
      <c r="B1722" s="11" t="s">
        <v>15794</v>
      </c>
      <c r="C1722" s="11" t="s">
        <v>14894</v>
      </c>
      <c r="D1722" s="12">
        <v>39829</v>
      </c>
      <c r="E1722" s="11" t="s">
        <v>14993</v>
      </c>
      <c r="F1722" s="11" t="s">
        <v>14994</v>
      </c>
      <c r="G1722" s="11" t="s">
        <v>49</v>
      </c>
      <c r="H1722" s="11" t="s">
        <v>10322</v>
      </c>
      <c r="I1722" s="11" t="str">
        <f>IF(AH$1="","",IFERROR(TRIM(MID($AG1722,FIND(":",$AG1722,FIND(AH$1,$AG1722))+1,FIND("=",$AG1722,FIND(AH$1,$AG1722))-FIND(":",$AG1722,FIND(AH$1,$AG1722))-1)),"卖家未填"))</f>
        <v>卖家未填</v>
      </c>
      <c r="J1722" s="11" t="str">
        <f>IF(AI$1="","",IFERROR(TRIM(MID($AG1722,FIND(":",$AG1722,FIND(AI$1,$AG1722))+1,FIND("=",$AG1722,FIND(AI$1,$AG1722))-FIND(":",$AG1722,FIND(AI$1,$AG1722))-1)),"卖家未填"))</f>
        <v>500</v>
      </c>
      <c r="K1722" s="11" t="str">
        <f>IF(AJ$1="","",IFERROR(TRIM(MID($AG1722,FIND(":",$AG1722,FIND(AJ$1,$AG1722))+1,FIND("=",$AG1722,FIND(AJ$1,$AG1722))-FIND(":",$AG1722,FIND(AJ$1,$AG1722))-1)),"卖家未填"))</f>
        <v>卖家未填</v>
      </c>
      <c r="L1722" s="11" t="str">
        <f>IF(AK$1="","",IFERROR(TRIM(MID($AG1722,FIND(":",$AG1722,FIND(AK$1,$AG1722))+1,FIND("=",$AG1722,FIND(AK$1,$AG1722))-FIND(":",$AG1722,FIND(AK$1,$AG1722))-1)),"卖家未填"))</f>
        <v>卖家未填</v>
      </c>
      <c r="M1722" s="11" t="str">
        <f>IF(AL$1="","",IFERROR(TRIM(MID($AG1722,FIND(":",$AG1722,FIND(AL$1,$AG1722))+1,FIND("=",$AG1722,FIND(AL$1,$AG1722))-FIND(":",$AG1722,FIND(AL$1,$AG1722))-1)),"卖家未填"))</f>
        <v>包装</v>
      </c>
      <c r="N1722" s="11" t="s">
        <v>2242</v>
      </c>
      <c r="O1722" s="11" t="s">
        <v>4911</v>
      </c>
      <c r="P1722" s="13">
        <v>45</v>
      </c>
      <c r="Q1722" s="13">
        <v>25</v>
      </c>
      <c r="R1722" s="11">
        <v>25</v>
      </c>
      <c r="S1722" s="14">
        <f>IFERROR(V1722/T1722,"0")</f>
        <v>60.714285714285715</v>
      </c>
      <c r="T1722" s="11">
        <v>7</v>
      </c>
      <c r="U1722" s="11">
        <v>17</v>
      </c>
      <c r="V1722" s="15">
        <f>R1722*U1722</f>
        <v>425</v>
      </c>
      <c r="W1722" s="11">
        <v>2</v>
      </c>
      <c r="X1722" s="11">
        <v>6</v>
      </c>
      <c r="Y1722" s="11">
        <v>43180430097</v>
      </c>
      <c r="Z1722" s="11">
        <v>37016155</v>
      </c>
      <c r="AA1722" s="16">
        <f>IFERROR((MID(AE1722,FIND("ends=",AE1722)+5,FIND("000&amp;starts",AE1722)-FIND("ends=",AE1722)-5)+8*3600)/86400+70*365+19,"")</f>
        <v>42035.543622685189</v>
      </c>
      <c r="AB1722" s="17" t="str">
        <f>HYPERLINK("http://item.taobao.com/item.htm?id="&amp;Y1722,"点击查看")</f>
        <v>点击查看</v>
      </c>
      <c r="AC1722" s="11">
        <f>YEAR(D1722)</f>
        <v>2009</v>
      </c>
      <c r="AD1722" s="11"/>
      <c r="AE1722" s="11" t="s">
        <v>7325</v>
      </c>
      <c r="AF1722" s="11"/>
      <c r="AG1722" s="11" t="s">
        <v>12951</v>
      </c>
    </row>
    <row r="1723" spans="1:33" x14ac:dyDescent="0.15">
      <c r="A1723" s="11" t="s">
        <v>14895</v>
      </c>
      <c r="B1723" s="11" t="s">
        <v>15734</v>
      </c>
      <c r="C1723" s="11" t="s">
        <v>14897</v>
      </c>
      <c r="D1723" s="12">
        <v>40168</v>
      </c>
      <c r="E1723" s="11" t="s">
        <v>14959</v>
      </c>
      <c r="F1723" s="11" t="s">
        <v>14963</v>
      </c>
      <c r="G1723" s="11" t="s">
        <v>25</v>
      </c>
      <c r="H1723" s="11" t="s">
        <v>10331</v>
      </c>
      <c r="I1723" s="11" t="str">
        <f>IF(AH$1="","",IFERROR(TRIM(MID($AG1723,FIND(":",$AG1723,FIND(AH$1,$AG1723))+1,FIND("=",$AG1723,FIND(AH$1,$AG1723))-FIND(":",$AG1723,FIND(AH$1,$AG1723))-1)),"卖家未填"))</f>
        <v>卖家未填</v>
      </c>
      <c r="J1723" s="11" t="str">
        <f>IF(AI$1="","",IFERROR(TRIM(MID($AG1723,FIND(":",$AG1723,FIND(AI$1,$AG1723))+1,FIND("=",$AG1723,FIND(AI$1,$AG1723))-FIND(":",$AG1723,FIND(AI$1,$AG1723))-1)),"卖家未填"))</f>
        <v>500</v>
      </c>
      <c r="K1723" s="11" t="str">
        <f>IF(AJ$1="","",IFERROR(TRIM(MID($AG1723,FIND(":",$AG1723,FIND(AJ$1,$AG1723))+1,FIND("=",$AG1723,FIND(AJ$1,$AG1723))-FIND(":",$AG1723,FIND(AJ$1,$AG1723))-1)),"卖家未填"))</f>
        <v>卖家未填</v>
      </c>
      <c r="L1723" s="11" t="str">
        <f>IF(AK$1="","",IFERROR(TRIM(MID($AG1723,FIND(":",$AG1723,FIND(AK$1,$AG1723))+1,FIND("=",$AG1723,FIND(AK$1,$AG1723))-FIND(":",$AG1723,FIND(AK$1,$AG1723))-1)),"卖家未填"))</f>
        <v>卖家未填</v>
      </c>
      <c r="M1723" s="11" t="str">
        <f>IF(AL$1="","",IFERROR(TRIM(MID($AG1723,FIND(":",$AG1723,FIND(AL$1,$AG1723))+1,FIND("=",$AG1723,FIND(AL$1,$AG1723))-FIND(":",$AG1723,FIND(AL$1,$AG1723))-1)),"卖家未填"))</f>
        <v>散装</v>
      </c>
      <c r="N1723" s="11" t="s">
        <v>1311</v>
      </c>
      <c r="O1723" s="11" t="s">
        <v>4620</v>
      </c>
      <c r="P1723" s="13">
        <v>11.8</v>
      </c>
      <c r="Q1723" s="13"/>
      <c r="R1723" s="11">
        <v>11.8</v>
      </c>
      <c r="S1723" s="14">
        <f>IFERROR(V1723/T1723,"0")</f>
        <v>26.55</v>
      </c>
      <c r="T1723" s="11">
        <v>16</v>
      </c>
      <c r="U1723" s="11">
        <v>36</v>
      </c>
      <c r="V1723" s="15">
        <f>R1723*U1723</f>
        <v>424.8</v>
      </c>
      <c r="W1723" s="11">
        <v>8</v>
      </c>
      <c r="X1723" s="11">
        <v>47</v>
      </c>
      <c r="Y1723" s="11">
        <v>42083491712</v>
      </c>
      <c r="Z1723" s="11">
        <v>60178969</v>
      </c>
      <c r="AA1723" s="16">
        <f>IFERROR((MID(AE1723,FIND("ends=",AE1723)+5,FIND("000&amp;starts",AE1723)-FIND("ends=",AE1723)-5)+8*3600)/86400+70*365+19,"")</f>
        <v>42030.812291666662</v>
      </c>
      <c r="AB1723" s="17" t="str">
        <f>HYPERLINK("http://item.taobao.com/item.htm?id="&amp;Y1723,"点击查看")</f>
        <v>点击查看</v>
      </c>
      <c r="AC1723" s="11">
        <f>YEAR(D1723)</f>
        <v>2009</v>
      </c>
      <c r="AD1723" s="11"/>
      <c r="AE1723" s="11" t="s">
        <v>6405</v>
      </c>
      <c r="AF1723" s="11" t="s">
        <v>9566</v>
      </c>
      <c r="AG1723" s="11" t="s">
        <v>12103</v>
      </c>
    </row>
    <row r="1724" spans="1:33" x14ac:dyDescent="0.15">
      <c r="A1724" s="11" t="s">
        <v>14895</v>
      </c>
      <c r="B1724" s="11" t="s">
        <v>15811</v>
      </c>
      <c r="C1724" s="11" t="s">
        <v>14896</v>
      </c>
      <c r="D1724" s="12">
        <v>40619</v>
      </c>
      <c r="E1724" s="11" t="s">
        <v>14961</v>
      </c>
      <c r="F1724" s="11" t="s">
        <v>15063</v>
      </c>
      <c r="G1724" s="11" t="s">
        <v>109</v>
      </c>
      <c r="H1724" s="11" t="s">
        <v>10322</v>
      </c>
      <c r="I1724" s="11" t="str">
        <f>IF(AH$1="","",IFERROR(TRIM(MID($AG1724,FIND(":",$AG1724,FIND(AH$1,$AG1724))+1,FIND("=",$AG1724,FIND(AH$1,$AG1724))-FIND(":",$AG1724,FIND(AH$1,$AG1724))-1)),"卖家未填"))</f>
        <v>卖家未填</v>
      </c>
      <c r="J1724" s="11" t="str">
        <f>IF(AI$1="","",IFERROR(TRIM(MID($AG1724,FIND(":",$AG1724,FIND(AI$1,$AG1724))+1,FIND("=",$AG1724,FIND(AI$1,$AG1724))-FIND(":",$AG1724,FIND(AI$1,$AG1724))-1)),"卖家未填"))</f>
        <v>500</v>
      </c>
      <c r="K1724" s="11" t="str">
        <f>IF(AJ$1="","",IFERROR(TRIM(MID($AG1724,FIND(":",$AG1724,FIND(AJ$1,$AG1724))+1,FIND("=",$AG1724,FIND(AJ$1,$AG1724))-FIND(":",$AG1724,FIND(AJ$1,$AG1724))-1)),"卖家未填"))</f>
        <v>卖家未填</v>
      </c>
      <c r="L1724" s="11" t="str">
        <f>IF(AK$1="","",IFERROR(TRIM(MID($AG1724,FIND(":",$AG1724,FIND(AK$1,$AG1724))+1,FIND("=",$AG1724,FIND(AK$1,$AG1724))-FIND(":",$AG1724,FIND(AK$1,$AG1724))-1)),"卖家未填"))</f>
        <v>卖家未填</v>
      </c>
      <c r="M1724" s="11" t="str">
        <f>IF(AL$1="","",IFERROR(TRIM(MID($AG1724,FIND(":",$AG1724,FIND(AL$1,$AG1724))+1,FIND("=",$AG1724,FIND(AL$1,$AG1724))-FIND(":",$AG1724,FIND(AL$1,$AG1724))-1)),"卖家未填"))</f>
        <v>散装</v>
      </c>
      <c r="N1724" s="11" t="s">
        <v>1476</v>
      </c>
      <c r="O1724" s="11" t="s">
        <v>4497</v>
      </c>
      <c r="P1724" s="13">
        <v>8</v>
      </c>
      <c r="Q1724" s="13"/>
      <c r="R1724" s="11">
        <v>8</v>
      </c>
      <c r="S1724" s="14">
        <f>IFERROR(V1724/T1724,"0")</f>
        <v>32.615384615384613</v>
      </c>
      <c r="T1724" s="11">
        <v>13</v>
      </c>
      <c r="U1724" s="11">
        <v>53</v>
      </c>
      <c r="V1724" s="15">
        <f>R1724*U1724</f>
        <v>424</v>
      </c>
      <c r="W1724" s="11">
        <v>9</v>
      </c>
      <c r="X1724" s="11">
        <v>6</v>
      </c>
      <c r="Y1724" s="11">
        <v>42663741398</v>
      </c>
      <c r="Z1724" s="11">
        <v>65529459</v>
      </c>
      <c r="AA1724" s="16">
        <f>IFERROR((MID(AE1724,FIND("ends=",AE1724)+5,FIND("000&amp;starts",AE1724)-FIND("ends=",AE1724)-5)+8*3600)/86400+70*365+19,"")</f>
        <v>42029.456759259258</v>
      </c>
      <c r="AB1724" s="17" t="str">
        <f>HYPERLINK("http://item.taobao.com/item.htm?id="&amp;Y1724,"点击查看")</f>
        <v>点击查看</v>
      </c>
      <c r="AC1724" s="11">
        <f>YEAR(D1724)</f>
        <v>2011</v>
      </c>
      <c r="AD1724" s="11"/>
      <c r="AE1724" s="11" t="s">
        <v>6562</v>
      </c>
      <c r="AF1724" s="11"/>
      <c r="AG1724" s="11" t="s">
        <v>12260</v>
      </c>
    </row>
    <row r="1725" spans="1:33" x14ac:dyDescent="0.15">
      <c r="A1725" s="11" t="s">
        <v>14947</v>
      </c>
      <c r="B1725" s="11" t="s">
        <v>17056</v>
      </c>
      <c r="C1725" s="11" t="s">
        <v>14946</v>
      </c>
      <c r="D1725" s="12">
        <v>41696</v>
      </c>
      <c r="E1725" s="11" t="s">
        <v>69</v>
      </c>
      <c r="F1725" s="11" t="s">
        <v>69</v>
      </c>
      <c r="G1725" s="11" t="s">
        <v>69</v>
      </c>
      <c r="H1725" s="11" t="s">
        <v>10396</v>
      </c>
      <c r="I1725" s="11" t="str">
        <f>IF(AH$1="","",IFERROR(TRIM(MID($AG1725,FIND(":",$AG1725,FIND(AH$1,$AG1725))+1,FIND("=",$AG1725,FIND(AH$1,$AG1725))-FIND(":",$AG1725,FIND(AH$1,$AG1725))-1)),"卖家未填"))</f>
        <v>香辣炒年糕</v>
      </c>
      <c r="J1725" s="11" t="str">
        <f>IF(AI$1="","",IFERROR(TRIM(MID($AG1725,FIND(":",$AG1725,FIND(AI$1,$AG1725))+1,FIND("=",$AG1725,FIND(AI$1,$AG1725))-FIND(":",$AG1725,FIND(AI$1,$AG1725))-1)),"卖家未填"))</f>
        <v>480</v>
      </c>
      <c r="K1725" s="11" t="str">
        <f>IF(AJ$1="","",IFERROR(TRIM(MID($AG1725,FIND(":",$AG1725,FIND(AJ$1,$AG1725))+1,FIND("=",$AG1725,FIND(AJ$1,$AG1725))-FIND(":",$AG1725,FIND(AJ$1,$AG1725))-1)),"卖家未填"))</f>
        <v>2人份</v>
      </c>
      <c r="L1725" s="11" t="str">
        <f>IF(AK$1="","",IFERROR(TRIM(MID($AG1725,FIND(":",$AG1725,FIND(AK$1,$AG1725))+1,FIND("=",$AG1725,FIND(AK$1,$AG1725))-FIND(":",$AG1725,FIND(AK$1,$AG1725))-1)),"卖家未填"))</f>
        <v>1周</v>
      </c>
      <c r="M1725" s="11" t="str">
        <f>IF(AL$1="","",IFERROR(TRIM(MID($AG1725,FIND(":",$AG1725,FIND(AL$1,$AG1725))+1,FIND("=",$AG1725,FIND(AL$1,$AG1725))-FIND(":",$AG1725,FIND(AL$1,$AG1725))-1)),"卖家未填"))</f>
        <v>包装</v>
      </c>
      <c r="N1725" s="11" t="s">
        <v>4079</v>
      </c>
      <c r="O1725" s="11" t="s">
        <v>5377</v>
      </c>
      <c r="P1725" s="13">
        <v>53</v>
      </c>
      <c r="Q1725" s="13"/>
      <c r="R1725" s="11">
        <v>53</v>
      </c>
      <c r="S1725" s="14">
        <f>IFERROR(V1725/T1725,"0")</f>
        <v>212</v>
      </c>
      <c r="T1725" s="11">
        <v>2</v>
      </c>
      <c r="U1725" s="11">
        <v>8</v>
      </c>
      <c r="V1725" s="15">
        <f>R1725*U1725</f>
        <v>424</v>
      </c>
      <c r="W1725" s="11">
        <v>6</v>
      </c>
      <c r="X1725" s="11">
        <v>28</v>
      </c>
      <c r="Y1725" s="11">
        <v>38345413874</v>
      </c>
      <c r="Z1725" s="11">
        <v>108997386</v>
      </c>
      <c r="AA1725" s="16">
        <f>IFERROR((MID(AE1725,FIND("ends=",AE1725)+5,FIND("000&amp;starts",AE1725)-FIND("ends=",AE1725)-5)+8*3600)/86400+70*365+19,"")</f>
        <v>42033.35555555555</v>
      </c>
      <c r="AB1725" s="17" t="str">
        <f>HYPERLINK("http://item.taobao.com/item.htm?id="&amp;Y1725,"点击查看")</f>
        <v>点击查看</v>
      </c>
      <c r="AC1725" s="11">
        <f>YEAR(D1725)</f>
        <v>2014</v>
      </c>
      <c r="AD1725" s="11"/>
      <c r="AE1725" s="11" t="s">
        <v>9214</v>
      </c>
      <c r="AF1725" s="11" t="s">
        <v>9660</v>
      </c>
      <c r="AG1725" s="11" t="s">
        <v>14605</v>
      </c>
    </row>
    <row r="1726" spans="1:33" x14ac:dyDescent="0.15">
      <c r="A1726" s="11" t="s">
        <v>14895</v>
      </c>
      <c r="B1726" s="11" t="s">
        <v>15475</v>
      </c>
      <c r="C1726" s="11" t="s">
        <v>14897</v>
      </c>
      <c r="D1726" s="12">
        <v>39632</v>
      </c>
      <c r="E1726" s="11" t="s">
        <v>24</v>
      </c>
      <c r="F1726" s="11" t="s">
        <v>24</v>
      </c>
      <c r="G1726" s="11" t="s">
        <v>24</v>
      </c>
      <c r="H1726" s="11" t="s">
        <v>10322</v>
      </c>
      <c r="I1726" s="11" t="str">
        <f>IF(AH$1="","",IFERROR(TRIM(MID($AG1726,FIND(":",$AG1726,FIND(AH$1,$AG1726))+1,FIND("=",$AG1726,FIND(AH$1,$AG1726))-FIND(":",$AG1726,FIND(AH$1,$AG1726))-1)),"卖家未填"))</f>
        <v>卖家未填</v>
      </c>
      <c r="J1726" s="11" t="str">
        <f>IF(AI$1="","",IFERROR(TRIM(MID($AG1726,FIND(":",$AG1726,FIND(AI$1,$AG1726))+1,FIND("=",$AG1726,FIND(AI$1,$AG1726))-FIND(":",$AG1726,FIND(AI$1,$AG1726))-1)),"卖家未填"))</f>
        <v>250</v>
      </c>
      <c r="K1726" s="11" t="str">
        <f>IF(AJ$1="","",IFERROR(TRIM(MID($AG1726,FIND(":",$AG1726,FIND(AJ$1,$AG1726))+1,FIND("=",$AG1726,FIND(AJ$1,$AG1726))-FIND(":",$AG1726,FIND(AJ$1,$AG1726))-1)),"卖家未填"))</f>
        <v>卖家未填</v>
      </c>
      <c r="L1726" s="11" t="str">
        <f>IF(AK$1="","",IFERROR(TRIM(MID($AG1726,FIND(":",$AG1726,FIND(AK$1,$AG1726))+1,FIND("=",$AG1726,FIND(AK$1,$AG1726))-FIND(":",$AG1726,FIND(AK$1,$AG1726))-1)),"卖家未填"))</f>
        <v>卖家未填</v>
      </c>
      <c r="M1726" s="11" t="str">
        <f>IF(AL$1="","",IFERROR(TRIM(MID($AG1726,FIND(":",$AG1726,FIND(AL$1,$AG1726))+1,FIND("=",$AG1726,FIND(AL$1,$AG1726))-FIND(":",$AG1726,FIND(AL$1,$AG1726))-1)),"卖家未填"))</f>
        <v>散装</v>
      </c>
      <c r="N1726" s="11" t="s">
        <v>2047</v>
      </c>
      <c r="O1726" s="11" t="s">
        <v>4745</v>
      </c>
      <c r="P1726" s="13">
        <v>14.6</v>
      </c>
      <c r="Q1726" s="13"/>
      <c r="R1726" s="11">
        <v>14.6</v>
      </c>
      <c r="S1726" s="14">
        <f>IFERROR(V1726/T1726,"0")</f>
        <v>52.924999999999997</v>
      </c>
      <c r="T1726" s="11">
        <v>8</v>
      </c>
      <c r="U1726" s="11">
        <v>29</v>
      </c>
      <c r="V1726" s="15">
        <f>R1726*U1726</f>
        <v>423.4</v>
      </c>
      <c r="W1726" s="11">
        <v>6</v>
      </c>
      <c r="X1726" s="11">
        <v>3</v>
      </c>
      <c r="Y1726" s="11">
        <v>42429114897</v>
      </c>
      <c r="Z1726" s="11">
        <v>36035086</v>
      </c>
      <c r="AA1726" s="16">
        <f>IFERROR((MID(AE1726,FIND("ends=",AE1726)+5,FIND("000&amp;starts",AE1726)-FIND("ends=",AE1726)-5)+8*3600)/86400+70*365+19,"")</f>
        <v>42033.927418981482</v>
      </c>
      <c r="AB1726" s="17" t="str">
        <f>HYPERLINK("http://item.taobao.com/item.htm?id="&amp;Y1726,"点击查看")</f>
        <v>点击查看</v>
      </c>
      <c r="AC1726" s="11">
        <f>YEAR(D1726)</f>
        <v>2008</v>
      </c>
      <c r="AD1726" s="11"/>
      <c r="AE1726" s="11" t="s">
        <v>7131</v>
      </c>
      <c r="AF1726" s="11"/>
      <c r="AG1726" s="11" t="s">
        <v>12772</v>
      </c>
    </row>
    <row r="1727" spans="1:33" x14ac:dyDescent="0.15">
      <c r="A1727" s="11" t="s">
        <v>14895</v>
      </c>
      <c r="B1727" s="11" t="s">
        <v>15859</v>
      </c>
      <c r="C1727" s="11" t="s">
        <v>14897</v>
      </c>
      <c r="D1727" s="12">
        <v>40448</v>
      </c>
      <c r="E1727" s="11" t="s">
        <v>14965</v>
      </c>
      <c r="F1727" s="11" t="s">
        <v>14984</v>
      </c>
      <c r="G1727" s="11" t="s">
        <v>53</v>
      </c>
      <c r="H1727" s="11" t="s">
        <v>10557</v>
      </c>
      <c r="I1727" s="11" t="str">
        <f>IF(AH$1="","",IFERROR(TRIM(MID($AG1727,FIND(":",$AG1727,FIND(AH$1,$AG1727))+1,FIND("=",$AG1727,FIND(AH$1,$AG1727))-FIND(":",$AG1727,FIND(AH$1,$AG1727))-1)),"卖家未填"))</f>
        <v>卖家未填</v>
      </c>
      <c r="J1727" s="11" t="str">
        <f>IF(AI$1="","",IFERROR(TRIM(MID($AG1727,FIND(":",$AG1727,FIND(AI$1,$AG1727))+1,FIND("=",$AG1727,FIND(AI$1,$AG1727))-FIND(":",$AG1727,FIND(AI$1,$AG1727))-1)),"卖家未填"))</f>
        <v>400</v>
      </c>
      <c r="K1727" s="11" t="str">
        <f>IF(AJ$1="","",IFERROR(TRIM(MID($AG1727,FIND(":",$AG1727,FIND(AJ$1,$AG1727))+1,FIND("=",$AG1727,FIND(AJ$1,$AG1727))-FIND(":",$AG1727,FIND(AJ$1,$AG1727))-1)),"卖家未填"))</f>
        <v>1人份</v>
      </c>
      <c r="L1727" s="11" t="str">
        <f>IF(AK$1="","",IFERROR(TRIM(MID($AG1727,FIND(":",$AG1727,FIND(AK$1,$AG1727))+1,FIND("=",$AG1727,FIND(AK$1,$AG1727))-FIND(":",$AG1727,FIND(AK$1,$AG1727))-1)),"卖家未填"))</f>
        <v>1周</v>
      </c>
      <c r="M1727" s="11" t="str">
        <f>IF(AL$1="","",IFERROR(TRIM(MID($AG1727,FIND(":",$AG1727,FIND(AL$1,$AG1727))+1,FIND("=",$AG1727,FIND(AL$1,$AG1727))-FIND(":",$AG1727,FIND(AL$1,$AG1727))-1)),"卖家未填"))</f>
        <v>散装</v>
      </c>
      <c r="N1727" s="11" t="s">
        <v>1566</v>
      </c>
      <c r="O1727" s="11" t="s">
        <v>4461</v>
      </c>
      <c r="P1727" s="13">
        <v>8.8000000000000007</v>
      </c>
      <c r="Q1727" s="13">
        <v>6.5</v>
      </c>
      <c r="R1727" s="11">
        <v>6.5</v>
      </c>
      <c r="S1727" s="14">
        <f>IFERROR(V1727/T1727,"0")</f>
        <v>35.208333333333336</v>
      </c>
      <c r="T1727" s="11">
        <v>12</v>
      </c>
      <c r="U1727" s="11">
        <v>65</v>
      </c>
      <c r="V1727" s="15">
        <f>R1727*U1727</f>
        <v>422.5</v>
      </c>
      <c r="W1727" s="11">
        <v>8</v>
      </c>
      <c r="X1727" s="11">
        <v>890</v>
      </c>
      <c r="Y1727" s="11">
        <v>21256324318</v>
      </c>
      <c r="Z1727" s="11">
        <v>62913702</v>
      </c>
      <c r="AA1727" s="16">
        <f>IFERROR((MID(AE1727,FIND("ends=",AE1727)+5,FIND("000&amp;starts",AE1727)-FIND("ends=",AE1727)-5)+8*3600)/86400+70*365+19,"")</f>
        <v>42029.632187499999</v>
      </c>
      <c r="AB1727" s="17" t="str">
        <f>HYPERLINK("http://item.taobao.com/item.htm?id="&amp;Y1727,"点击查看")</f>
        <v>点击查看</v>
      </c>
      <c r="AC1727" s="11">
        <f>YEAR(D1727)</f>
        <v>2010</v>
      </c>
      <c r="AD1727" s="11"/>
      <c r="AE1727" s="11" t="s">
        <v>6653</v>
      </c>
      <c r="AF1727" s="11" t="s">
        <v>9846</v>
      </c>
      <c r="AG1727" s="11" t="s">
        <v>12343</v>
      </c>
    </row>
    <row r="1728" spans="1:33" x14ac:dyDescent="0.15">
      <c r="A1728" s="11" t="s">
        <v>14895</v>
      </c>
      <c r="B1728" s="11" t="s">
        <v>15195</v>
      </c>
      <c r="C1728" s="11" t="s">
        <v>14900</v>
      </c>
      <c r="D1728" s="12">
        <v>38908</v>
      </c>
      <c r="E1728" s="11" t="s">
        <v>14961</v>
      </c>
      <c r="F1728" s="11" t="s">
        <v>14962</v>
      </c>
      <c r="G1728" s="11" t="s">
        <v>23</v>
      </c>
      <c r="H1728" s="11" t="s">
        <v>10321</v>
      </c>
      <c r="I1728" s="11" t="str">
        <f>IF(AH$1="","",IFERROR(TRIM(MID($AG1728,FIND(":",$AG1728,FIND(AH$1,$AG1728))+1,FIND("=",$AG1728,FIND(AH$1,$AG1728))-FIND(":",$AG1728,FIND(AH$1,$AG1728))-1)),"卖家未填"))</f>
        <v>卖家未填</v>
      </c>
      <c r="J1728" s="11" t="str">
        <f>IF(AI$1="","",IFERROR(TRIM(MID($AG1728,FIND(":",$AG1728,FIND(AI$1,$AG1728))+1,FIND("=",$AG1728,FIND(AI$1,$AG1728))-FIND(":",$AG1728,FIND(AI$1,$AG1728))-1)),"卖家未填"))</f>
        <v>500</v>
      </c>
      <c r="K1728" s="11" t="str">
        <f>IF(AJ$1="","",IFERROR(TRIM(MID($AG1728,FIND(":",$AG1728,FIND(AJ$1,$AG1728))+1,FIND("=",$AG1728,FIND(AJ$1,$AG1728))-FIND(":",$AG1728,FIND(AJ$1,$AG1728))-1)),"卖家未填"))</f>
        <v>卖家未填</v>
      </c>
      <c r="L1728" s="11" t="str">
        <f>IF(AK$1="","",IFERROR(TRIM(MID($AG1728,FIND(":",$AG1728,FIND(AK$1,$AG1728))+1,FIND("=",$AG1728,FIND(AK$1,$AG1728))-FIND(":",$AG1728,FIND(AK$1,$AG1728))-1)),"卖家未填"))</f>
        <v>卖家未填</v>
      </c>
      <c r="M1728" s="11" t="str">
        <f>IF(AL$1="","",IFERROR(TRIM(MID($AG1728,FIND(":",$AG1728,FIND(AL$1,$AG1728))+1,FIND("=",$AG1728,FIND(AL$1,$AG1728))-FIND(":",$AG1728,FIND(AL$1,$AG1728))-1)),"卖家未填"))</f>
        <v>包装</v>
      </c>
      <c r="N1728" s="11" t="s">
        <v>1882</v>
      </c>
      <c r="O1728" s="11" t="s">
        <v>4397</v>
      </c>
      <c r="P1728" s="13">
        <v>18.899999999999999</v>
      </c>
      <c r="Q1728" s="13">
        <v>16.899999999999999</v>
      </c>
      <c r="R1728" s="11">
        <v>16.899999999999999</v>
      </c>
      <c r="S1728" s="14">
        <f>IFERROR(V1728/T1728,"0")</f>
        <v>46.944444444444436</v>
      </c>
      <c r="T1728" s="11">
        <v>9</v>
      </c>
      <c r="U1728" s="11">
        <v>25</v>
      </c>
      <c r="V1728" s="15">
        <f>R1728*U1728</f>
        <v>422.49999999999994</v>
      </c>
      <c r="W1728" s="11">
        <v>9</v>
      </c>
      <c r="X1728" s="11">
        <v>31</v>
      </c>
      <c r="Y1728" s="11">
        <v>41764054230</v>
      </c>
      <c r="Z1728" s="11">
        <v>33782882</v>
      </c>
      <c r="AA1728" s="16">
        <f>IFERROR((MID(AE1728,FIND("ends=",AE1728)+5,FIND("000&amp;starts",AE1728)-FIND("ends=",AE1728)-5)+8*3600)/86400+70*365+19,"")</f>
        <v>42031.492349537039</v>
      </c>
      <c r="AB1728" s="17" t="str">
        <f>HYPERLINK("http://item.taobao.com/item.htm?id="&amp;Y1728,"点击查看")</f>
        <v>点击查看</v>
      </c>
      <c r="AC1728" s="11">
        <f>YEAR(D1728)</f>
        <v>2006</v>
      </c>
      <c r="AD1728" s="11"/>
      <c r="AE1728" s="11" t="s">
        <v>6966</v>
      </c>
      <c r="AF1728" s="11" t="s">
        <v>9546</v>
      </c>
      <c r="AG1728" s="11" t="s">
        <v>12631</v>
      </c>
    </row>
    <row r="1729" spans="1:33" x14ac:dyDescent="0.15">
      <c r="A1729" s="11" t="s">
        <v>14910</v>
      </c>
      <c r="B1729" s="11" t="s">
        <v>16356</v>
      </c>
      <c r="C1729" s="11" t="s">
        <v>14912</v>
      </c>
      <c r="D1729" s="12">
        <v>40994</v>
      </c>
      <c r="E1729" s="11" t="s">
        <v>14959</v>
      </c>
      <c r="F1729" s="11" t="s">
        <v>14981</v>
      </c>
      <c r="G1729" s="11" t="s">
        <v>40</v>
      </c>
      <c r="H1729" s="11" t="s">
        <v>10322</v>
      </c>
      <c r="I1729" s="11" t="str">
        <f>IF(AH$1="","",IFERROR(TRIM(MID($AG1729,FIND(":",$AG1729,FIND(AH$1,$AG1729))+1,FIND("=",$AG1729,FIND(AH$1,$AG1729))-FIND(":",$AG1729,FIND(AH$1,$AG1729))-1)),"卖家未填"))</f>
        <v>卖家未填</v>
      </c>
      <c r="J1729" s="11" t="str">
        <f>IF(AI$1="","",IFERROR(TRIM(MID($AG1729,FIND(":",$AG1729,FIND(AI$1,$AG1729))+1,FIND("=",$AG1729,FIND(AI$1,$AG1729))-FIND(":",$AG1729,FIND(AI$1,$AG1729))-1)),"卖家未填"))</f>
        <v>500</v>
      </c>
      <c r="K1729" s="11" t="str">
        <f>IF(AJ$1="","",IFERROR(TRIM(MID($AG1729,FIND(":",$AG1729,FIND(AJ$1,$AG1729))+1,FIND("=",$AG1729,FIND(AJ$1,$AG1729))-FIND(":",$AG1729,FIND(AJ$1,$AG1729))-1)),"卖家未填"))</f>
        <v>卖家未填</v>
      </c>
      <c r="L1729" s="11" t="str">
        <f>IF(AK$1="","",IFERROR(TRIM(MID($AG1729,FIND(":",$AG1729,FIND(AK$1,$AG1729))+1,FIND("=",$AG1729,FIND(AK$1,$AG1729))-FIND(":",$AG1729,FIND(AK$1,$AG1729))-1)),"卖家未填"))</f>
        <v>卖家未填</v>
      </c>
      <c r="M1729" s="11" t="str">
        <f>IF(AL$1="","",IFERROR(TRIM(MID($AG1729,FIND(":",$AG1729,FIND(AL$1,$AG1729))+1,FIND("=",$AG1729,FIND(AL$1,$AG1729))-FIND(":",$AG1729,FIND(AL$1,$AG1729))-1)),"卖家未填"))</f>
        <v>散装</v>
      </c>
      <c r="N1729" s="11" t="s">
        <v>2595</v>
      </c>
      <c r="O1729" s="11" t="s">
        <v>4398</v>
      </c>
      <c r="P1729" s="13">
        <v>12.8</v>
      </c>
      <c r="Q1729" s="13"/>
      <c r="R1729" s="11">
        <v>12.8</v>
      </c>
      <c r="S1729" s="14">
        <f>IFERROR(V1729/T1729,"0")</f>
        <v>84.48</v>
      </c>
      <c r="T1729" s="11">
        <v>5</v>
      </c>
      <c r="U1729" s="11">
        <v>33</v>
      </c>
      <c r="V1729" s="15">
        <f>R1729*U1729</f>
        <v>422.40000000000003</v>
      </c>
      <c r="W1729" s="11">
        <v>3</v>
      </c>
      <c r="X1729" s="11">
        <v>5</v>
      </c>
      <c r="Y1729" s="11">
        <v>41382105251</v>
      </c>
      <c r="Z1729" s="11">
        <v>71146626</v>
      </c>
      <c r="AA1729" s="16">
        <f>IFERROR((MID(AE1729,FIND("ends=",AE1729)+5,FIND("000&amp;starts",AE1729)-FIND("ends=",AE1729)-5)+8*3600)/86400+70*365+19,"")</f>
        <v>42032.492754629631</v>
      </c>
      <c r="AB1729" s="17" t="str">
        <f>HYPERLINK("http://item.taobao.com/item.htm?id="&amp;Y1729,"点击查看")</f>
        <v>点击查看</v>
      </c>
      <c r="AC1729" s="11">
        <f>YEAR(D1729)</f>
        <v>2012</v>
      </c>
      <c r="AD1729" s="11"/>
      <c r="AE1729" s="11" t="s">
        <v>7673</v>
      </c>
      <c r="AF1729" s="11"/>
      <c r="AG1729" s="11" t="s">
        <v>13271</v>
      </c>
    </row>
    <row r="1730" spans="1:33" x14ac:dyDescent="0.15">
      <c r="A1730" s="11" t="s">
        <v>14895</v>
      </c>
      <c r="B1730" s="11" t="s">
        <v>15311</v>
      </c>
      <c r="C1730" s="11" t="s">
        <v>14894</v>
      </c>
      <c r="D1730" s="12">
        <v>40780</v>
      </c>
      <c r="E1730" s="11" t="s">
        <v>14961</v>
      </c>
      <c r="F1730" s="11" t="s">
        <v>15054</v>
      </c>
      <c r="G1730" s="11" t="s">
        <v>102</v>
      </c>
      <c r="H1730" s="11" t="s">
        <v>10322</v>
      </c>
      <c r="I1730" s="11" t="str">
        <f>IF(AH$1="","",IFERROR(TRIM(MID($AG1730,FIND(":",$AG1730,FIND(AH$1,$AG1730))+1,FIND("=",$AG1730,FIND(AH$1,$AG1730))-FIND(":",$AG1730,FIND(AH$1,$AG1730))-1)),"卖家未填"))</f>
        <v>卖家未填</v>
      </c>
      <c r="J1730" s="11" t="str">
        <f>IF(AI$1="","",IFERROR(TRIM(MID($AG1730,FIND(":",$AG1730,FIND(AI$1,$AG1730))+1,FIND("=",$AG1730,FIND(AI$1,$AG1730))-FIND(":",$AG1730,FIND(AI$1,$AG1730))-1)),"卖家未填"))</f>
        <v>500</v>
      </c>
      <c r="K1730" s="11" t="str">
        <f>IF(AJ$1="","",IFERROR(TRIM(MID($AG1730,FIND(":",$AG1730,FIND(AJ$1,$AG1730))+1,FIND("=",$AG1730,FIND(AJ$1,$AG1730))-FIND(":",$AG1730,FIND(AJ$1,$AG1730))-1)),"卖家未填"))</f>
        <v>卖家未填</v>
      </c>
      <c r="L1730" s="11" t="str">
        <f>IF(AK$1="","",IFERROR(TRIM(MID($AG1730,FIND(":",$AG1730,FIND(AK$1,$AG1730))+1,FIND("=",$AG1730,FIND(AK$1,$AG1730))-FIND(":",$AG1730,FIND(AK$1,$AG1730))-1)),"卖家未填"))</f>
        <v>卖家未填</v>
      </c>
      <c r="M1730" s="11" t="str">
        <f>IF(AL$1="","",IFERROR(TRIM(MID($AG1730,FIND(":",$AG1730,FIND(AL$1,$AG1730))+1,FIND("=",$AG1730,FIND(AL$1,$AG1730))-FIND(":",$AG1730,FIND(AL$1,$AG1730))-1)),"卖家未填"))</f>
        <v>散装</v>
      </c>
      <c r="N1730" s="11" t="s">
        <v>1440</v>
      </c>
      <c r="O1730" s="11" t="s">
        <v>4439</v>
      </c>
      <c r="P1730" s="13">
        <v>13</v>
      </c>
      <c r="Q1730" s="13">
        <v>11.7</v>
      </c>
      <c r="R1730" s="11">
        <v>11.7</v>
      </c>
      <c r="S1730" s="14">
        <f>IFERROR(V1730/T1730,"0")</f>
        <v>30.085714285714285</v>
      </c>
      <c r="T1730" s="11">
        <v>14</v>
      </c>
      <c r="U1730" s="11">
        <v>36</v>
      </c>
      <c r="V1730" s="15">
        <f>R1730*U1730</f>
        <v>421.2</v>
      </c>
      <c r="W1730" s="11">
        <v>49</v>
      </c>
      <c r="X1730" s="11">
        <v>43</v>
      </c>
      <c r="Y1730" s="11">
        <v>40735657704</v>
      </c>
      <c r="Z1730" s="11">
        <v>68498713</v>
      </c>
      <c r="AA1730" s="16">
        <f>IFERROR((MID(AE1730,FIND("ends=",AE1730)+5,FIND("000&amp;starts",AE1730)-FIND("ends=",AE1730)-5)+8*3600)/86400+70*365+19,"")</f>
        <v>42032.49799768519</v>
      </c>
      <c r="AB1730" s="17" t="str">
        <f>HYPERLINK("http://item.taobao.com/item.htm?id="&amp;Y1730,"点击查看")</f>
        <v>点击查看</v>
      </c>
      <c r="AC1730" s="11">
        <f>YEAR(D1730)</f>
        <v>2011</v>
      </c>
      <c r="AD1730" s="11"/>
      <c r="AE1730" s="11" t="s">
        <v>6529</v>
      </c>
      <c r="AF1730" s="11"/>
      <c r="AG1730" s="11" t="s">
        <v>12224</v>
      </c>
    </row>
    <row r="1731" spans="1:33" x14ac:dyDescent="0.15">
      <c r="A1731" s="11" t="s">
        <v>14895</v>
      </c>
      <c r="B1731" s="11" t="s">
        <v>15231</v>
      </c>
      <c r="C1731" s="11" t="s">
        <v>14897</v>
      </c>
      <c r="D1731" s="12">
        <v>39951</v>
      </c>
      <c r="E1731" s="11" t="s">
        <v>14957</v>
      </c>
      <c r="F1731" s="11" t="s">
        <v>14958</v>
      </c>
      <c r="G1731" s="11" t="s">
        <v>21</v>
      </c>
      <c r="H1731" s="11" t="s">
        <v>10322</v>
      </c>
      <c r="I1731" s="11" t="str">
        <f>IF(AH$1="","",IFERROR(TRIM(MID($AG1731,FIND(":",$AG1731,FIND(AH$1,$AG1731))+1,FIND("=",$AG1731,FIND(AH$1,$AG1731))-FIND(":",$AG1731,FIND(AH$1,$AG1731))-1)),"卖家未填"))</f>
        <v>卖家未填</v>
      </c>
      <c r="J1731" s="11" t="str">
        <f>IF(AI$1="","",IFERROR(TRIM(MID($AG1731,FIND(":",$AG1731,FIND(AI$1,$AG1731))+1,FIND("=",$AG1731,FIND(AI$1,$AG1731))-FIND(":",$AG1731,FIND(AI$1,$AG1731))-1)),"卖家未填"))</f>
        <v>500</v>
      </c>
      <c r="K1731" s="11" t="str">
        <f>IF(AJ$1="","",IFERROR(TRIM(MID($AG1731,FIND(":",$AG1731,FIND(AJ$1,$AG1731))+1,FIND("=",$AG1731,FIND(AJ$1,$AG1731))-FIND(":",$AG1731,FIND(AJ$1,$AG1731))-1)),"卖家未填"))</f>
        <v>卖家未填</v>
      </c>
      <c r="L1731" s="11" t="str">
        <f>IF(AK$1="","",IFERROR(TRIM(MID($AG1731,FIND(":",$AG1731,FIND(AK$1,$AG1731))+1,FIND("=",$AG1731,FIND(AK$1,$AG1731))-FIND(":",$AG1731,FIND(AK$1,$AG1731))-1)),"卖家未填"))</f>
        <v>卖家未填</v>
      </c>
      <c r="M1731" s="11" t="str">
        <f>IF(AL$1="","",IFERROR(TRIM(MID($AG1731,FIND(":",$AG1731,FIND(AL$1,$AG1731))+1,FIND("=",$AG1731,FIND(AL$1,$AG1731))-FIND(":",$AG1731,FIND(AL$1,$AG1731))-1)),"卖家未填"))</f>
        <v>包装</v>
      </c>
      <c r="N1731" s="11" t="s">
        <v>1679</v>
      </c>
      <c r="O1731" s="11" t="s">
        <v>4495</v>
      </c>
      <c r="P1731" s="13">
        <v>9.8000000000000007</v>
      </c>
      <c r="Q1731" s="13">
        <v>8.1</v>
      </c>
      <c r="R1731" s="11">
        <v>8.1</v>
      </c>
      <c r="S1731" s="14">
        <f>IFERROR(V1731/T1731,"0")</f>
        <v>38.290909090909089</v>
      </c>
      <c r="T1731" s="11">
        <v>11</v>
      </c>
      <c r="U1731" s="11">
        <v>52</v>
      </c>
      <c r="V1731" s="15">
        <f>R1731*U1731</f>
        <v>421.2</v>
      </c>
      <c r="W1731" s="11">
        <v>17</v>
      </c>
      <c r="X1731" s="11">
        <v>26</v>
      </c>
      <c r="Y1731" s="11">
        <v>20100433375</v>
      </c>
      <c r="Z1731" s="11">
        <v>58215814</v>
      </c>
      <c r="AA1731" s="16">
        <f>IFERROR((MID(AE1731,FIND("ends=",AE1731)+5,FIND("000&amp;starts",AE1731)-FIND("ends=",AE1731)-5)+8*3600)/86400+70*365+19,"")</f>
        <v>42031.83357638889</v>
      </c>
      <c r="AB1731" s="17" t="str">
        <f>HYPERLINK("http://item.taobao.com/item.htm?id="&amp;Y1731,"点击查看")</f>
        <v>点击查看</v>
      </c>
      <c r="AC1731" s="11">
        <f>YEAR(D1731)</f>
        <v>2009</v>
      </c>
      <c r="AD1731" s="11"/>
      <c r="AE1731" s="11" t="s">
        <v>6764</v>
      </c>
      <c r="AF1731" s="11"/>
      <c r="AG1731" s="11" t="s">
        <v>12449</v>
      </c>
    </row>
    <row r="1732" spans="1:33" x14ac:dyDescent="0.15">
      <c r="A1732" s="11" t="s">
        <v>14895</v>
      </c>
      <c r="B1732" s="11" t="s">
        <v>15906</v>
      </c>
      <c r="C1732" s="11" t="s">
        <v>14894</v>
      </c>
      <c r="D1732" s="12">
        <v>39031</v>
      </c>
      <c r="E1732" s="11" t="s">
        <v>14965</v>
      </c>
      <c r="F1732" s="11" t="s">
        <v>14970</v>
      </c>
      <c r="G1732" s="11" t="s">
        <v>30</v>
      </c>
      <c r="H1732" s="11" t="s">
        <v>10324</v>
      </c>
      <c r="I1732" s="11" t="str">
        <f>IF(AH$1="","",IFERROR(TRIM(MID($AG1732,FIND(":",$AG1732,FIND(AH$1,$AG1732))+1,FIND("=",$AG1732,FIND(AH$1,$AG1732))-FIND(":",$AG1732,FIND(AH$1,$AG1732))-1)),"卖家未填"))</f>
        <v>280g</v>
      </c>
      <c r="J1732" s="11" t="str">
        <f>IF(AI$1="","",IFERROR(TRIM(MID($AG1732,FIND(":",$AG1732,FIND(AI$1,$AG1732))+1,FIND("=",$AG1732,FIND(AI$1,$AG1732))-FIND(":",$AG1732,FIND(AI$1,$AG1732))-1)),"卖家未填"))</f>
        <v>280</v>
      </c>
      <c r="K1732" s="11" t="str">
        <f>IF(AJ$1="","",IFERROR(TRIM(MID($AG1732,FIND(":",$AG1732,FIND(AJ$1,$AG1732))+1,FIND("=",$AG1732,FIND(AJ$1,$AG1732))-FIND(":",$AG1732,FIND(AJ$1,$AG1732))-1)),"卖家未填"))</f>
        <v>3人份</v>
      </c>
      <c r="L1732" s="11" t="str">
        <f>IF(AK$1="","",IFERROR(TRIM(MID($AG1732,FIND(":",$AG1732,FIND(AK$1,$AG1732))+1,FIND("=",$AG1732,FIND(AK$1,$AG1732))-FIND(":",$AG1732,FIND(AK$1,$AG1732))-1)),"卖家未填"))</f>
        <v>1周</v>
      </c>
      <c r="M1732" s="11" t="str">
        <f>IF(AL$1="","",IFERROR(TRIM(MID($AG1732,FIND(":",$AG1732,FIND(AL$1,$AG1732))+1,FIND("=",$AG1732,FIND(AL$1,$AG1732))-FIND(":",$AG1732,FIND(AL$1,$AG1732))-1)),"卖家未填"))</f>
        <v>包装</v>
      </c>
      <c r="N1732" s="11" t="s">
        <v>1657</v>
      </c>
      <c r="O1732" s="11" t="s">
        <v>4407</v>
      </c>
      <c r="P1732" s="13">
        <v>14</v>
      </c>
      <c r="Q1732" s="13">
        <v>6.9</v>
      </c>
      <c r="R1732" s="11">
        <v>6.9</v>
      </c>
      <c r="S1732" s="14">
        <f>IFERROR(V1732/T1732,"0")</f>
        <v>38.263636363636365</v>
      </c>
      <c r="T1732" s="11">
        <v>11</v>
      </c>
      <c r="U1732" s="11">
        <v>61</v>
      </c>
      <c r="V1732" s="15">
        <f>R1732*U1732</f>
        <v>420.90000000000003</v>
      </c>
      <c r="W1732" s="11">
        <v>4</v>
      </c>
      <c r="X1732" s="11">
        <v>3</v>
      </c>
      <c r="Y1732" s="11">
        <v>43435005933</v>
      </c>
      <c r="Z1732" s="11">
        <v>34039804</v>
      </c>
      <c r="AA1732" s="16">
        <f>IFERROR((MID(AE1732,FIND("ends=",AE1732)+5,FIND("000&amp;starts",AE1732)-FIND("ends=",AE1732)-5)+8*3600)/86400+70*365+19,"")</f>
        <v>42029.813020833331</v>
      </c>
      <c r="AB1732" s="17" t="str">
        <f>HYPERLINK("http://item.taobao.com/item.htm?id="&amp;Y1732,"点击查看")</f>
        <v>点击查看</v>
      </c>
      <c r="AC1732" s="11">
        <f>YEAR(D1732)</f>
        <v>2006</v>
      </c>
      <c r="AD1732" s="11"/>
      <c r="AE1732" s="11" t="s">
        <v>6742</v>
      </c>
      <c r="AF1732" s="11" t="s">
        <v>9552</v>
      </c>
      <c r="AG1732" s="11" t="s">
        <v>12429</v>
      </c>
    </row>
    <row r="1733" spans="1:33" x14ac:dyDescent="0.15">
      <c r="A1733" s="11" t="s">
        <v>14895</v>
      </c>
      <c r="B1733" s="11" t="s">
        <v>15694</v>
      </c>
      <c r="C1733" s="11" t="s">
        <v>14897</v>
      </c>
      <c r="D1733" s="12">
        <v>40983</v>
      </c>
      <c r="E1733" s="11" t="s">
        <v>24</v>
      </c>
      <c r="F1733" s="11" t="s">
        <v>24</v>
      </c>
      <c r="G1733" s="11" t="s">
        <v>24</v>
      </c>
      <c r="H1733" s="11" t="s">
        <v>10328</v>
      </c>
      <c r="I1733" s="11" t="str">
        <f>IF(AH$1="","",IFERROR(TRIM(MID($AG1733,FIND(":",$AG1733,FIND(AH$1,$AG1733))+1,FIND("=",$AG1733,FIND(AH$1,$AG1733))-FIND(":",$AG1733,FIND(AH$1,$AG1733))-1)),"卖家未填"))</f>
        <v>韩式年糕</v>
      </c>
      <c r="J1733" s="11" t="str">
        <f>IF(AI$1="","",IFERROR(TRIM(MID($AG1733,FIND(":",$AG1733,FIND(AI$1,$AG1733))+1,FIND("=",$AG1733,FIND(AI$1,$AG1733))-FIND(":",$AG1733,FIND(AI$1,$AG1733))-1)),"卖家未填"))</f>
        <v>500</v>
      </c>
      <c r="K1733" s="11" t="str">
        <f>IF(AJ$1="","",IFERROR(TRIM(MID($AG1733,FIND(":",$AG1733,FIND(AJ$1,$AG1733))+1,FIND("=",$AG1733,FIND(AJ$1,$AG1733))-FIND(":",$AG1733,FIND(AJ$1,$AG1733))-1)),"卖家未填"))</f>
        <v>卖家未填</v>
      </c>
      <c r="L1733" s="11" t="str">
        <f>IF(AK$1="","",IFERROR(TRIM(MID($AG1733,FIND(":",$AG1733,FIND(AK$1,$AG1733))+1,FIND("=",$AG1733,FIND(AK$1,$AG1733))-FIND(":",$AG1733,FIND(AK$1,$AG1733))-1)),"卖家未填"))</f>
        <v>卖家未填</v>
      </c>
      <c r="M1733" s="11" t="str">
        <f>IF(AL$1="","",IFERROR(TRIM(MID($AG1733,FIND(":",$AG1733,FIND(AL$1,$AG1733))+1,FIND("=",$AG1733,FIND(AL$1,$AG1733))-FIND(":",$AG1733,FIND(AL$1,$AG1733))-1)),"卖家未填"))</f>
        <v>包装</v>
      </c>
      <c r="N1733" s="11" t="s">
        <v>1230</v>
      </c>
      <c r="O1733" s="11" t="s">
        <v>4422</v>
      </c>
      <c r="P1733" s="13">
        <v>21</v>
      </c>
      <c r="Q1733" s="13"/>
      <c r="R1733" s="11">
        <v>21</v>
      </c>
      <c r="S1733" s="14">
        <f>IFERROR(V1733/T1733,"0")</f>
        <v>23.333333333333332</v>
      </c>
      <c r="T1733" s="11">
        <v>18</v>
      </c>
      <c r="U1733" s="11">
        <v>20</v>
      </c>
      <c r="V1733" s="15">
        <f>R1733*U1733</f>
        <v>420</v>
      </c>
      <c r="W1733" s="11">
        <v>13</v>
      </c>
      <c r="X1733" s="11">
        <v>105</v>
      </c>
      <c r="Y1733" s="11">
        <v>39743343736</v>
      </c>
      <c r="Z1733" s="11">
        <v>70975752</v>
      </c>
      <c r="AA1733" s="16">
        <f>IFERROR((MID(AE1733,FIND("ends=",AE1733)+5,FIND("000&amp;starts",AE1733)-FIND("ends=",AE1733)-5)+8*3600)/86400+70*365+19,"")</f>
        <v>42031.968923611115</v>
      </c>
      <c r="AB1733" s="17" t="str">
        <f>HYPERLINK("http://item.taobao.com/item.htm?id="&amp;Y1733,"点击查看")</f>
        <v>点击查看</v>
      </c>
      <c r="AC1733" s="11">
        <f>YEAR(D1733)</f>
        <v>2012</v>
      </c>
      <c r="AD1733" s="11"/>
      <c r="AE1733" s="11" t="s">
        <v>6324</v>
      </c>
      <c r="AF1733" s="11" t="s">
        <v>9561</v>
      </c>
      <c r="AG1733" s="11" t="s">
        <v>12029</v>
      </c>
    </row>
    <row r="1734" spans="1:33" x14ac:dyDescent="0.15">
      <c r="A1734" s="11" t="s">
        <v>14895</v>
      </c>
      <c r="B1734" s="11" t="s">
        <v>15812</v>
      </c>
      <c r="C1734" s="11" t="s">
        <v>14897</v>
      </c>
      <c r="D1734" s="12">
        <v>41360</v>
      </c>
      <c r="E1734" s="11" t="s">
        <v>24</v>
      </c>
      <c r="F1734" s="11" t="s">
        <v>24</v>
      </c>
      <c r="G1734" s="11" t="s">
        <v>24</v>
      </c>
      <c r="H1734" s="11" t="s">
        <v>10322</v>
      </c>
      <c r="I1734" s="11" t="str">
        <f>IF(AH$1="","",IFERROR(TRIM(MID($AG1734,FIND(":",$AG1734,FIND(AH$1,$AG1734))+1,FIND("=",$AG1734,FIND(AH$1,$AG1734))-FIND(":",$AG1734,FIND(AH$1,$AG1734))-1)),"卖家未填"))</f>
        <v>卖家未填</v>
      </c>
      <c r="J1734" s="11" t="str">
        <f>IF(AI$1="","",IFERROR(TRIM(MID($AG1734,FIND(":",$AG1734,FIND(AI$1,$AG1734))+1,FIND("=",$AG1734,FIND(AI$1,$AG1734))-FIND(":",$AG1734,FIND(AI$1,$AG1734))-1)),"卖家未填"))</f>
        <v>500</v>
      </c>
      <c r="K1734" s="11" t="str">
        <f>IF(AJ$1="","",IFERROR(TRIM(MID($AG1734,FIND(":",$AG1734,FIND(AJ$1,$AG1734))+1,FIND("=",$AG1734,FIND(AJ$1,$AG1734))-FIND(":",$AG1734,FIND(AJ$1,$AG1734))-1)),"卖家未填"))</f>
        <v>卖家未填</v>
      </c>
      <c r="L1734" s="11" t="str">
        <f>IF(AK$1="","",IFERROR(TRIM(MID($AG1734,FIND(":",$AG1734,FIND(AK$1,$AG1734))+1,FIND("=",$AG1734,FIND(AK$1,$AG1734))-FIND(":",$AG1734,FIND(AK$1,$AG1734))-1)),"卖家未填"))</f>
        <v>卖家未填</v>
      </c>
      <c r="M1734" s="11" t="str">
        <f>IF(AL$1="","",IFERROR(TRIM(MID($AG1734,FIND(":",$AG1734,FIND(AL$1,$AG1734))+1,FIND("=",$AG1734,FIND(AL$1,$AG1734))-FIND(":",$AG1734,FIND(AL$1,$AG1734))-1)),"卖家未填"))</f>
        <v>包装</v>
      </c>
      <c r="N1734" s="11" t="s">
        <v>269</v>
      </c>
      <c r="O1734" s="11" t="s">
        <v>4441</v>
      </c>
      <c r="P1734" s="13">
        <v>20</v>
      </c>
      <c r="Q1734" s="13"/>
      <c r="R1734" s="11">
        <v>20</v>
      </c>
      <c r="S1734" s="14">
        <f>IFERROR(V1734/T1734,"0")</f>
        <v>32.307692307692307</v>
      </c>
      <c r="T1734" s="11">
        <v>13</v>
      </c>
      <c r="U1734" s="11">
        <v>21</v>
      </c>
      <c r="V1734" s="15">
        <f>R1734*U1734</f>
        <v>420</v>
      </c>
      <c r="W1734" s="11">
        <v>7</v>
      </c>
      <c r="X1734" s="11">
        <v>31</v>
      </c>
      <c r="Y1734" s="11">
        <v>41074781613</v>
      </c>
      <c r="Z1734" s="11">
        <v>103063702</v>
      </c>
      <c r="AA1734" s="16">
        <f>IFERROR((MID(AE1734,FIND("ends=",AE1734)+5,FIND("000&amp;starts",AE1734)-FIND("ends=",AE1734)-5)+8*3600)/86400+70*365+19,"")</f>
        <v>42029.506527777776</v>
      </c>
      <c r="AB1734" s="17" t="str">
        <f>HYPERLINK("http://item.taobao.com/item.htm?id="&amp;Y1734,"点击查看")</f>
        <v>点击查看</v>
      </c>
      <c r="AC1734" s="11">
        <f>YEAR(D1734)</f>
        <v>2013</v>
      </c>
      <c r="AD1734" s="11"/>
      <c r="AE1734" s="11" t="s">
        <v>6563</v>
      </c>
      <c r="AF1734" s="11"/>
      <c r="AG1734" s="11" t="s">
        <v>12261</v>
      </c>
    </row>
    <row r="1735" spans="1:33" x14ac:dyDescent="0.15">
      <c r="A1735" s="11" t="s">
        <v>14910</v>
      </c>
      <c r="B1735" s="11" t="s">
        <v>16571</v>
      </c>
      <c r="C1735" s="11" t="s">
        <v>14912</v>
      </c>
      <c r="D1735" s="12">
        <v>41721</v>
      </c>
      <c r="E1735" s="11" t="s">
        <v>14979</v>
      </c>
      <c r="F1735" s="11" t="s">
        <v>15010</v>
      </c>
      <c r="G1735" s="11" t="s">
        <v>64</v>
      </c>
      <c r="H1735" s="11" t="s">
        <v>10322</v>
      </c>
      <c r="I1735" s="11" t="str">
        <f>IF(AH$1="","",IFERROR(TRIM(MID($AG1735,FIND(":",$AG1735,FIND(AH$1,$AG1735))+1,FIND("=",$AG1735,FIND(AH$1,$AG1735))-FIND(":",$AG1735,FIND(AH$1,$AG1735))-1)),"卖家未填"))</f>
        <v>卖家未填</v>
      </c>
      <c r="J1735" s="11" t="str">
        <f>IF(AI$1="","",IFERROR(TRIM(MID($AG1735,FIND(":",$AG1735,FIND(AI$1,$AG1735))+1,FIND("=",$AG1735,FIND(AI$1,$AG1735))-FIND(":",$AG1735,FIND(AI$1,$AG1735))-1)),"卖家未填"))</f>
        <v>500</v>
      </c>
      <c r="K1735" s="11" t="str">
        <f>IF(AJ$1="","",IFERROR(TRIM(MID($AG1735,FIND(":",$AG1735,FIND(AJ$1,$AG1735))+1,FIND("=",$AG1735,FIND(AJ$1,$AG1735))-FIND(":",$AG1735,FIND(AJ$1,$AG1735))-1)),"卖家未填"))</f>
        <v>卖家未填</v>
      </c>
      <c r="L1735" s="11" t="str">
        <f>IF(AK$1="","",IFERROR(TRIM(MID($AG1735,FIND(":",$AG1735,FIND(AK$1,$AG1735))+1,FIND("=",$AG1735,FIND(AK$1,$AG1735))-FIND(":",$AG1735,FIND(AK$1,$AG1735))-1)),"卖家未填"))</f>
        <v>卖家未填</v>
      </c>
      <c r="M1735" s="11" t="str">
        <f>IF(AL$1="","",IFERROR(TRIM(MID($AG1735,FIND(":",$AG1735,FIND(AL$1,$AG1735))+1,FIND("=",$AG1735,FIND(AL$1,$AG1735))-FIND(":",$AG1735,FIND(AL$1,$AG1735))-1)),"卖家未填"))</f>
        <v>散装</v>
      </c>
      <c r="N1735" s="11" t="s">
        <v>3061</v>
      </c>
      <c r="O1735" s="11" t="s">
        <v>4440</v>
      </c>
      <c r="P1735" s="13">
        <v>10</v>
      </c>
      <c r="Q1735" s="13"/>
      <c r="R1735" s="11">
        <v>10</v>
      </c>
      <c r="S1735" s="14">
        <f>IFERROR(V1735/T1735,"0")</f>
        <v>105</v>
      </c>
      <c r="T1735" s="11">
        <v>4</v>
      </c>
      <c r="U1735" s="11">
        <v>42</v>
      </c>
      <c r="V1735" s="15">
        <f>R1735*U1735</f>
        <v>420</v>
      </c>
      <c r="W1735" s="11">
        <v>3</v>
      </c>
      <c r="X1735" s="11">
        <v>8</v>
      </c>
      <c r="Y1735" s="11">
        <v>38709524590</v>
      </c>
      <c r="Z1735" s="11">
        <v>109657887</v>
      </c>
      <c r="AA1735" s="16">
        <f>IFERROR((MID(AE1735,FIND("ends=",AE1735)+5,FIND("000&amp;starts",AE1735)-FIND("ends=",AE1735)-5)+8*3600)/86400+70*365+19,"")</f>
        <v>42035.427847222221</v>
      </c>
      <c r="AB1735" s="17" t="str">
        <f>HYPERLINK("http://item.taobao.com/item.htm?id="&amp;Y1735,"点击查看")</f>
        <v>点击查看</v>
      </c>
      <c r="AC1735" s="11">
        <f>YEAR(D1735)</f>
        <v>2014</v>
      </c>
      <c r="AD1735" s="11"/>
      <c r="AE1735" s="11" t="s">
        <v>8138</v>
      </c>
      <c r="AF1735" s="11"/>
      <c r="AG1735" s="11" t="s">
        <v>13681</v>
      </c>
    </row>
    <row r="1736" spans="1:33" x14ac:dyDescent="0.15">
      <c r="A1736" s="11" t="s">
        <v>14895</v>
      </c>
      <c r="B1736" s="11" t="s">
        <v>15743</v>
      </c>
      <c r="C1736" s="11" t="s">
        <v>14897</v>
      </c>
      <c r="D1736" s="12">
        <v>41164</v>
      </c>
      <c r="E1736" s="11" t="s">
        <v>14987</v>
      </c>
      <c r="F1736" s="11" t="s">
        <v>15087</v>
      </c>
      <c r="G1736" s="11" t="s">
        <v>137</v>
      </c>
      <c r="H1736" s="11" t="s">
        <v>10517</v>
      </c>
      <c r="I1736" s="11" t="str">
        <f>IF(AH$1="","",IFERROR(TRIM(MID($AG1736,FIND(":",$AG1736,FIND(AH$1,$AG1736))+1,FIND("=",$AG1736,FIND(AH$1,$AG1736))-FIND(":",$AG1736,FIND(AH$1,$AG1736))-1)),"卖家未填"))</f>
        <v>卖家未填</v>
      </c>
      <c r="J1736" s="11" t="str">
        <f>IF(AI$1="","",IFERROR(TRIM(MID($AG1736,FIND(":",$AG1736,FIND(AI$1,$AG1736))+1,FIND("=",$AG1736,FIND(AI$1,$AG1736))-FIND(":",$AG1736,FIND(AI$1,$AG1736))-1)),"卖家未填"))</f>
        <v>1000</v>
      </c>
      <c r="K1736" s="11" t="str">
        <f>IF(AJ$1="","",IFERROR(TRIM(MID($AG1736,FIND(":",$AG1736,FIND(AJ$1,$AG1736))+1,FIND("=",$AG1736,FIND(AJ$1,$AG1736))-FIND(":",$AG1736,FIND(AJ$1,$AG1736))-1)),"卖家未填"))</f>
        <v>2人份</v>
      </c>
      <c r="L1736" s="11" t="str">
        <f>IF(AK$1="","",IFERROR(TRIM(MID($AG1736,FIND(":",$AG1736,FIND(AK$1,$AG1736))+1,FIND("=",$AG1736,FIND(AK$1,$AG1736))-FIND(":",$AG1736,FIND(AK$1,$AG1736))-1)),"卖家未填"))</f>
        <v>卖家未填</v>
      </c>
      <c r="M1736" s="11" t="str">
        <f>IF(AL$1="","",IFERROR(TRIM(MID($AG1736,FIND(":",$AG1736,FIND(AL$1,$AG1736))+1,FIND("=",$AG1736,FIND(AL$1,$AG1736))-FIND(":",$AG1736,FIND(AL$1,$AG1736))-1)),"卖家未填"))</f>
        <v>散装</v>
      </c>
      <c r="N1736" s="11" t="s">
        <v>1328</v>
      </c>
      <c r="O1736" s="11" t="s">
        <v>4839</v>
      </c>
      <c r="P1736" s="13">
        <v>13.5</v>
      </c>
      <c r="Q1736" s="13"/>
      <c r="R1736" s="11">
        <v>13.5</v>
      </c>
      <c r="S1736" s="14">
        <f>IFERROR(V1736/T1736,"0")</f>
        <v>26.15625</v>
      </c>
      <c r="T1736" s="11">
        <v>16</v>
      </c>
      <c r="U1736" s="11">
        <v>31</v>
      </c>
      <c r="V1736" s="15">
        <f>R1736*U1736</f>
        <v>418.5</v>
      </c>
      <c r="W1736" s="11">
        <v>25</v>
      </c>
      <c r="X1736" s="11">
        <v>30</v>
      </c>
      <c r="Y1736" s="11">
        <v>38065351027</v>
      </c>
      <c r="Z1736" s="11">
        <v>100090152</v>
      </c>
      <c r="AA1736" s="16">
        <f>IFERROR((MID(AE1736,FIND("ends=",AE1736)+5,FIND("000&amp;starts",AE1736)-FIND("ends=",AE1736)-5)+8*3600)/86400+70*365+19,"")</f>
        <v>42032.643483796295</v>
      </c>
      <c r="AB1736" s="17" t="str">
        <f>HYPERLINK("http://item.taobao.com/item.htm?id="&amp;Y1736,"点击查看")</f>
        <v>点击查看</v>
      </c>
      <c r="AC1736" s="11">
        <f>YEAR(D1736)</f>
        <v>2012</v>
      </c>
      <c r="AD1736" s="11"/>
      <c r="AE1736" s="11" t="s">
        <v>6422</v>
      </c>
      <c r="AF1736" s="11" t="s">
        <v>9796</v>
      </c>
      <c r="AG1736" s="11" t="s">
        <v>12120</v>
      </c>
    </row>
    <row r="1737" spans="1:33" x14ac:dyDescent="0.15">
      <c r="A1737" s="11" t="s">
        <v>14895</v>
      </c>
      <c r="B1737" s="11" t="s">
        <v>15733</v>
      </c>
      <c r="C1737" s="11" t="s">
        <v>14896</v>
      </c>
      <c r="D1737" s="12">
        <v>41508</v>
      </c>
      <c r="E1737" s="11" t="s">
        <v>14965</v>
      </c>
      <c r="F1737" s="11" t="s">
        <v>14990</v>
      </c>
      <c r="G1737" s="11" t="s">
        <v>47</v>
      </c>
      <c r="H1737" s="11" t="s">
        <v>10322</v>
      </c>
      <c r="I1737" s="11" t="str">
        <f>IF(AH$1="","",IFERROR(TRIM(MID($AG1737,FIND(":",$AG1737,FIND(AH$1,$AG1737))+1,FIND("=",$AG1737,FIND(AH$1,$AG1737))-FIND(":",$AG1737,FIND(AH$1,$AG1737))-1)),"卖家未填"))</f>
        <v>卖家未填</v>
      </c>
      <c r="J1737" s="11" t="str">
        <f>IF(AI$1="","",IFERROR(TRIM(MID($AG1737,FIND(":",$AG1737,FIND(AI$1,$AG1737))+1,FIND("=",$AG1737,FIND(AI$1,$AG1737))-FIND(":",$AG1737,FIND(AI$1,$AG1737))-1)),"卖家未填"))</f>
        <v>400</v>
      </c>
      <c r="K1737" s="11" t="str">
        <f>IF(AJ$1="","",IFERROR(TRIM(MID($AG1737,FIND(":",$AG1737,FIND(AJ$1,$AG1737))+1,FIND("=",$AG1737,FIND(AJ$1,$AG1737))-FIND(":",$AG1737,FIND(AJ$1,$AG1737))-1)),"卖家未填"))</f>
        <v>卖家未填</v>
      </c>
      <c r="L1737" s="11" t="str">
        <f>IF(AK$1="","",IFERROR(TRIM(MID($AG1737,FIND(":",$AG1737,FIND(AK$1,$AG1737))+1,FIND("=",$AG1737,FIND(AK$1,$AG1737))-FIND(":",$AG1737,FIND(AK$1,$AG1737))-1)),"卖家未填"))</f>
        <v>卖家未填</v>
      </c>
      <c r="M1737" s="11" t="str">
        <f>IF(AL$1="","",IFERROR(TRIM(MID($AG1737,FIND(":",$AG1737,FIND(AL$1,$AG1737))+1,FIND("=",$AG1737,FIND(AL$1,$AG1737))-FIND(":",$AG1737,FIND(AL$1,$AG1737))-1)),"卖家未填"))</f>
        <v>散装</v>
      </c>
      <c r="N1737" s="11" t="s">
        <v>1308</v>
      </c>
      <c r="O1737" s="11" t="s">
        <v>4833</v>
      </c>
      <c r="P1737" s="13">
        <v>7.5</v>
      </c>
      <c r="Q1737" s="13">
        <v>6.83</v>
      </c>
      <c r="R1737" s="11">
        <v>6.83</v>
      </c>
      <c r="S1737" s="14">
        <f>IFERROR(V1737/T1737,"0")</f>
        <v>26.039375</v>
      </c>
      <c r="T1737" s="11">
        <v>16</v>
      </c>
      <c r="U1737" s="11">
        <v>61</v>
      </c>
      <c r="V1737" s="15">
        <f>R1737*U1737</f>
        <v>416.63</v>
      </c>
      <c r="W1737" s="11">
        <v>10</v>
      </c>
      <c r="X1737" s="11">
        <v>84</v>
      </c>
      <c r="Y1737" s="11">
        <v>36244925635</v>
      </c>
      <c r="Z1737" s="11">
        <v>106002507</v>
      </c>
      <c r="AA1737" s="16">
        <f>IFERROR((MID(AE1737,FIND("ends=",AE1737)+5,FIND("000&amp;starts",AE1737)-FIND("ends=",AE1737)-5)+8*3600)/86400+70*365+19,"")</f>
        <v>42029.72934027778</v>
      </c>
      <c r="AB1737" s="17" t="str">
        <f>HYPERLINK("http://item.taobao.com/item.htm?id="&amp;Y1737,"点击查看")</f>
        <v>点击查看</v>
      </c>
      <c r="AC1737" s="11">
        <f>YEAR(D1737)</f>
        <v>2013</v>
      </c>
      <c r="AD1737" s="11"/>
      <c r="AE1737" s="11" t="s">
        <v>6402</v>
      </c>
      <c r="AF1737" s="11"/>
      <c r="AG1737" s="11" t="s">
        <v>12100</v>
      </c>
    </row>
    <row r="1738" spans="1:33" x14ac:dyDescent="0.15">
      <c r="A1738" s="11" t="s">
        <v>14919</v>
      </c>
      <c r="B1738" s="11" t="s">
        <v>15596</v>
      </c>
      <c r="C1738" s="11" t="s">
        <v>14920</v>
      </c>
      <c r="D1738" s="12">
        <v>39200</v>
      </c>
      <c r="E1738" s="11" t="s">
        <v>24</v>
      </c>
      <c r="F1738" s="11" t="s">
        <v>24</v>
      </c>
      <c r="G1738" s="11" t="s">
        <v>24</v>
      </c>
      <c r="H1738" s="11" t="s">
        <v>10322</v>
      </c>
      <c r="I1738" s="11" t="str">
        <f>IF(AH$1="","",IFERROR(TRIM(MID($AG1738,FIND(":",$AG1738,FIND(AH$1,$AG1738))+1,FIND("=",$AG1738,FIND(AH$1,$AG1738))-FIND(":",$AG1738,FIND(AH$1,$AG1738))-1)),"卖家未填"))</f>
        <v>卖家未填</v>
      </c>
      <c r="J1738" s="11" t="str">
        <f>IF(AI$1="","",IFERROR(TRIM(MID($AG1738,FIND(":",$AG1738,FIND(AI$1,$AG1738))+1,FIND("=",$AG1738,FIND(AI$1,$AG1738))-FIND(":",$AG1738,FIND(AI$1,$AG1738))-1)),"卖家未填"))</f>
        <v>500</v>
      </c>
      <c r="K1738" s="11" t="str">
        <f>IF(AJ$1="","",IFERROR(TRIM(MID($AG1738,FIND(":",$AG1738,FIND(AJ$1,$AG1738))+1,FIND("=",$AG1738,FIND(AJ$1,$AG1738))-FIND(":",$AG1738,FIND(AJ$1,$AG1738))-1)),"卖家未填"))</f>
        <v>卖家未填</v>
      </c>
      <c r="L1738" s="11" t="str">
        <f>IF(AK$1="","",IFERROR(TRIM(MID($AG1738,FIND(":",$AG1738,FIND(AK$1,$AG1738))+1,FIND("=",$AG1738,FIND(AK$1,$AG1738))-FIND(":",$AG1738,FIND(AK$1,$AG1738))-1)),"卖家未填"))</f>
        <v>卖家未填</v>
      </c>
      <c r="M1738" s="11" t="str">
        <f>IF(AL$1="","",IFERROR(TRIM(MID($AG1738,FIND(":",$AG1738,FIND(AL$1,$AG1738))+1,FIND("=",$AG1738,FIND(AL$1,$AG1738))-FIND(":",$AG1738,FIND(AL$1,$AG1738))-1)),"卖家未填"))</f>
        <v>散装</v>
      </c>
      <c r="N1738" s="11" t="s">
        <v>2679</v>
      </c>
      <c r="O1738" s="11" t="s">
        <v>4407</v>
      </c>
      <c r="P1738" s="13">
        <v>25</v>
      </c>
      <c r="Q1738" s="13">
        <v>21.9</v>
      </c>
      <c r="R1738" s="11">
        <v>21.9</v>
      </c>
      <c r="S1738" s="14">
        <f>IFERROR(V1738/T1738,"0")</f>
        <v>83.22</v>
      </c>
      <c r="T1738" s="11">
        <v>5</v>
      </c>
      <c r="U1738" s="11">
        <v>19</v>
      </c>
      <c r="V1738" s="15">
        <f>R1738*U1738</f>
        <v>416.09999999999997</v>
      </c>
      <c r="W1738" s="11">
        <v>5</v>
      </c>
      <c r="X1738" s="11">
        <v>60</v>
      </c>
      <c r="Y1738" s="11">
        <v>35758426138</v>
      </c>
      <c r="Z1738" s="11">
        <v>34448995</v>
      </c>
      <c r="AA1738" s="16">
        <f>IFERROR((MID(AE1738,FIND("ends=",AE1738)+5,FIND("000&amp;starts",AE1738)-FIND("ends=",AE1738)-5)+8*3600)/86400+70*365+19,"")</f>
        <v>42034.663645833338</v>
      </c>
      <c r="AB1738" s="17" t="str">
        <f>HYPERLINK("http://item.taobao.com/item.htm?id="&amp;Y1738,"点击查看")</f>
        <v>点击查看</v>
      </c>
      <c r="AC1738" s="11">
        <f>YEAR(D1738)</f>
        <v>2007</v>
      </c>
      <c r="AD1738" s="11"/>
      <c r="AE1738" s="11" t="s">
        <v>7758</v>
      </c>
      <c r="AF1738" s="11"/>
      <c r="AG1738" s="11" t="s">
        <v>13341</v>
      </c>
    </row>
    <row r="1739" spans="1:33" x14ac:dyDescent="0.15">
      <c r="A1739" s="11" t="s">
        <v>14895</v>
      </c>
      <c r="B1739" s="11" t="s">
        <v>15172</v>
      </c>
      <c r="C1739" s="11" t="s">
        <v>14894</v>
      </c>
      <c r="D1739" s="12">
        <v>39260</v>
      </c>
      <c r="E1739" s="11" t="s">
        <v>14961</v>
      </c>
      <c r="F1739" s="11" t="s">
        <v>14962</v>
      </c>
      <c r="G1739" s="11" t="s">
        <v>23</v>
      </c>
      <c r="H1739" s="11" t="s">
        <v>10483</v>
      </c>
      <c r="I1739" s="11" t="str">
        <f>IF(AH$1="","",IFERROR(TRIM(MID($AG1739,FIND(":",$AG1739,FIND(AH$1,$AG1739))+1,FIND("=",$AG1739,FIND(AH$1,$AG1739))-FIND(":",$AG1739,FIND(AH$1,$AG1739))-1)),"卖家未填"))</f>
        <v>卖家未填</v>
      </c>
      <c r="J1739" s="11" t="str">
        <f>IF(AI$1="","",IFERROR(TRIM(MID($AG1739,FIND(":",$AG1739,FIND(AI$1,$AG1739))+1,FIND("=",$AG1739,FIND(AI$1,$AG1739))-FIND(":",$AG1739,FIND(AI$1,$AG1739))-1)),"卖家未填"))</f>
        <v>200</v>
      </c>
      <c r="K1739" s="11" t="str">
        <f>IF(AJ$1="","",IFERROR(TRIM(MID($AG1739,FIND(":",$AG1739,FIND(AJ$1,$AG1739))+1,FIND("=",$AG1739,FIND(AJ$1,$AG1739))-FIND(":",$AG1739,FIND(AJ$1,$AG1739))-1)),"卖家未填"))</f>
        <v>卖家未填</v>
      </c>
      <c r="L1739" s="11" t="str">
        <f>IF(AK$1="","",IFERROR(TRIM(MID($AG1739,FIND(":",$AG1739,FIND(AK$1,$AG1739))+1,FIND("=",$AG1739,FIND(AK$1,$AG1739))-FIND(":",$AG1739,FIND(AK$1,$AG1739))-1)),"卖家未填"))</f>
        <v>卖家未填</v>
      </c>
      <c r="M1739" s="11" t="str">
        <f>IF(AL$1="","",IFERROR(TRIM(MID($AG1739,FIND(":",$AG1739,FIND(AL$1,$AG1739))+1,FIND("=",$AG1739,FIND(AL$1,$AG1739))-FIND(":",$AG1739,FIND(AL$1,$AG1739))-1)),"卖家未填"))</f>
        <v>散装</v>
      </c>
      <c r="N1739" s="11" t="s">
        <v>1115</v>
      </c>
      <c r="O1739" s="11" t="s">
        <v>4666</v>
      </c>
      <c r="P1739" s="13">
        <v>16</v>
      </c>
      <c r="Q1739" s="13"/>
      <c r="R1739" s="11">
        <v>16</v>
      </c>
      <c r="S1739" s="14">
        <f>IFERROR(V1739/T1739,"0")</f>
        <v>19.80952380952381</v>
      </c>
      <c r="T1739" s="11">
        <v>21</v>
      </c>
      <c r="U1739" s="11">
        <v>26</v>
      </c>
      <c r="V1739" s="15">
        <f>R1739*U1739</f>
        <v>416</v>
      </c>
      <c r="W1739" s="11">
        <v>6</v>
      </c>
      <c r="X1739" s="11">
        <v>48</v>
      </c>
      <c r="Y1739" s="11">
        <v>43020152105</v>
      </c>
      <c r="Z1739" s="11">
        <v>34610632</v>
      </c>
      <c r="AA1739" s="16">
        <f>IFERROR((MID(AE1739,FIND("ends=",AE1739)+5,FIND("000&amp;starts",AE1739)-FIND("ends=",AE1739)-5)+8*3600)/86400+70*365+19,"")</f>
        <v>42030.610868055555</v>
      </c>
      <c r="AB1739" s="17" t="str">
        <f>HYPERLINK("http://item.taobao.com/item.htm?id="&amp;Y1739,"点击查看")</f>
        <v>点击查看</v>
      </c>
      <c r="AC1739" s="11">
        <f>YEAR(D1739)</f>
        <v>2007</v>
      </c>
      <c r="AD1739" s="11"/>
      <c r="AE1739" s="11" t="s">
        <v>6218</v>
      </c>
      <c r="AF1739" s="11" t="s">
        <v>9758</v>
      </c>
      <c r="AG1739" s="11" t="s">
        <v>11923</v>
      </c>
    </row>
    <row r="1740" spans="1:33" x14ac:dyDescent="0.15">
      <c r="A1740" s="11" t="s">
        <v>14895</v>
      </c>
      <c r="B1740" s="11" t="s">
        <v>15750</v>
      </c>
      <c r="C1740" s="11" t="s">
        <v>14894</v>
      </c>
      <c r="D1740" s="12">
        <v>41351</v>
      </c>
      <c r="E1740" s="11" t="s">
        <v>33</v>
      </c>
      <c r="F1740" s="11" t="s">
        <v>33</v>
      </c>
      <c r="G1740" s="11" t="s">
        <v>33</v>
      </c>
      <c r="H1740" s="11" t="s">
        <v>10520</v>
      </c>
      <c r="I1740" s="11" t="str">
        <f>IF(AH$1="","",IFERROR(TRIM(MID($AG1740,FIND(":",$AG1740,FIND(AH$1,$AG1740))+1,FIND("=",$AG1740,FIND(AH$1,$AG1740))-FIND(":",$AG1740,FIND(AH$1,$AG1740))-1)),"卖家未填"))</f>
        <v>卖家未填</v>
      </c>
      <c r="J1740" s="11" t="str">
        <f>IF(AI$1="","",IFERROR(TRIM(MID($AG1740,FIND(":",$AG1740,FIND(AI$1,$AG1740))+1,FIND("=",$AG1740,FIND(AI$1,$AG1740))-FIND(":",$AG1740,FIND(AI$1,$AG1740))-1)),"卖家未填"))</f>
        <v>180</v>
      </c>
      <c r="K1740" s="11" t="str">
        <f>IF(AJ$1="","",IFERROR(TRIM(MID($AG1740,FIND(":",$AG1740,FIND(AJ$1,$AG1740))+1,FIND("=",$AG1740,FIND(AJ$1,$AG1740))-FIND(":",$AG1740,FIND(AJ$1,$AG1740))-1)),"卖家未填"))</f>
        <v>卖家未填</v>
      </c>
      <c r="L1740" s="11" t="str">
        <f>IF(AK$1="","",IFERROR(TRIM(MID($AG1740,FIND(":",$AG1740,FIND(AK$1,$AG1740))+1,FIND("=",$AG1740,FIND(AK$1,$AG1740))-FIND(":",$AG1740,FIND(AK$1,$AG1740))-1)),"卖家未填"))</f>
        <v>卖家未填</v>
      </c>
      <c r="M1740" s="11" t="str">
        <f>IF(AL$1="","",IFERROR(TRIM(MID($AG1740,FIND(":",$AG1740,FIND(AL$1,$AG1740))+1,FIND("=",$AG1740,FIND(AL$1,$AG1740))-FIND(":",$AG1740,FIND(AL$1,$AG1740))-1)),"卖家未填"))</f>
        <v>包装</v>
      </c>
      <c r="N1740" s="11" t="s">
        <v>1343</v>
      </c>
      <c r="O1740" s="11" t="s">
        <v>4843</v>
      </c>
      <c r="P1740" s="13">
        <v>19.899999999999999</v>
      </c>
      <c r="Q1740" s="13">
        <v>9.9</v>
      </c>
      <c r="R1740" s="11">
        <v>9.9</v>
      </c>
      <c r="S1740" s="14">
        <f>IFERROR(V1740/T1740,"0")</f>
        <v>25.987500000000001</v>
      </c>
      <c r="T1740" s="11">
        <v>16</v>
      </c>
      <c r="U1740" s="11">
        <v>42</v>
      </c>
      <c r="V1740" s="15">
        <f>R1740*U1740</f>
        <v>415.8</v>
      </c>
      <c r="W1740" s="11">
        <v>19</v>
      </c>
      <c r="X1740" s="11">
        <v>27</v>
      </c>
      <c r="Y1740" s="11">
        <v>38906206398</v>
      </c>
      <c r="Z1740" s="11">
        <v>102834977</v>
      </c>
      <c r="AA1740" s="16">
        <f>IFERROR((MID(AE1740,FIND("ends=",AE1740)+5,FIND("000&amp;starts",AE1740)-FIND("ends=",AE1740)-5)+8*3600)/86400+70*365+19,"")</f>
        <v>42034.534143518518</v>
      </c>
      <c r="AB1740" s="17" t="str">
        <f>HYPERLINK("http://item.taobao.com/item.htm?id="&amp;Y1740,"点击查看")</f>
        <v>点击查看</v>
      </c>
      <c r="AC1740" s="11">
        <f>YEAR(D1740)</f>
        <v>2013</v>
      </c>
      <c r="AD1740" s="11"/>
      <c r="AE1740" s="11" t="s">
        <v>6437</v>
      </c>
      <c r="AF1740" s="11" t="s">
        <v>9799</v>
      </c>
      <c r="AG1740" s="11" t="s">
        <v>12130</v>
      </c>
    </row>
    <row r="1741" spans="1:33" x14ac:dyDescent="0.15">
      <c r="A1741" s="11" t="s">
        <v>14895</v>
      </c>
      <c r="B1741" s="11" t="s">
        <v>15297</v>
      </c>
      <c r="C1741" s="11" t="s">
        <v>14894</v>
      </c>
      <c r="D1741" s="12">
        <v>41013</v>
      </c>
      <c r="E1741" s="11" t="s">
        <v>15006</v>
      </c>
      <c r="F1741" s="11" t="s">
        <v>15007</v>
      </c>
      <c r="G1741" s="11" t="s">
        <v>62</v>
      </c>
      <c r="H1741" s="11" t="s">
        <v>10553</v>
      </c>
      <c r="I1741" s="11" t="str">
        <f>IF(AH$1="","",IFERROR(TRIM(MID($AG1741,FIND(":",$AG1741,FIND(AH$1,$AG1741))+1,FIND("=",$AG1741,FIND(AH$1,$AG1741))-FIND(":",$AG1741,FIND(AH$1,$AG1741))-1)),"卖家未填"))</f>
        <v>卖家未填</v>
      </c>
      <c r="J1741" s="11" t="str">
        <f>IF(AI$1="","",IFERROR(TRIM(MID($AG1741,FIND(":",$AG1741,FIND(AI$1,$AG1741))+1,FIND("=",$AG1741,FIND(AI$1,$AG1741))-FIND(":",$AG1741,FIND(AI$1,$AG1741))-1)),"卖家未填"))</f>
        <v>750</v>
      </c>
      <c r="K1741" s="11" t="str">
        <f>IF(AJ$1="","",IFERROR(TRIM(MID($AG1741,FIND(":",$AG1741,FIND(AJ$1,$AG1741))+1,FIND("=",$AG1741,FIND(AJ$1,$AG1741))-FIND(":",$AG1741,FIND(AJ$1,$AG1741))-1)),"卖家未填"))</f>
        <v>卖家未填</v>
      </c>
      <c r="L1741" s="11" t="str">
        <f>IF(AK$1="","",IFERROR(TRIM(MID($AG1741,FIND(":",$AG1741,FIND(AK$1,$AG1741))+1,FIND("=",$AG1741,FIND(AK$1,$AG1741))-FIND(":",$AG1741,FIND(AK$1,$AG1741))-1)),"卖家未填"))</f>
        <v>卖家未填</v>
      </c>
      <c r="M1741" s="11" t="str">
        <f>IF(AL$1="","",IFERROR(TRIM(MID($AG1741,FIND(":",$AG1741,FIND(AL$1,$AG1741))+1,FIND("=",$AG1741,FIND(AL$1,$AG1741))-FIND(":",$AG1741,FIND(AL$1,$AG1741))-1)),"卖家未填"))</f>
        <v>散装</v>
      </c>
      <c r="N1741" s="11" t="s">
        <v>1541</v>
      </c>
      <c r="O1741" s="11" t="s">
        <v>4898</v>
      </c>
      <c r="P1741" s="13">
        <v>59.8</v>
      </c>
      <c r="Q1741" s="13">
        <v>19.8</v>
      </c>
      <c r="R1741" s="11">
        <v>19.8</v>
      </c>
      <c r="S1741" s="14">
        <f>IFERROR(V1741/T1741,"0")</f>
        <v>31.984615384615385</v>
      </c>
      <c r="T1741" s="11">
        <v>13</v>
      </c>
      <c r="U1741" s="11">
        <v>21</v>
      </c>
      <c r="V1741" s="15">
        <f>R1741*U1741</f>
        <v>415.8</v>
      </c>
      <c r="W1741" s="11">
        <v>1</v>
      </c>
      <c r="X1741" s="11">
        <v>29</v>
      </c>
      <c r="Y1741" s="11">
        <v>38778751999</v>
      </c>
      <c r="Z1741" s="11">
        <v>71451575</v>
      </c>
      <c r="AA1741" s="16">
        <f>IFERROR((MID(AE1741,FIND("ends=",AE1741)+5,FIND("000&amp;starts",AE1741)-FIND("ends=",AE1741)-5)+8*3600)/86400+70*365+19,"")</f>
        <v>42033.934421296297</v>
      </c>
      <c r="AB1741" s="17" t="str">
        <f>HYPERLINK("http://item.taobao.com/item.htm?id="&amp;Y1741,"点击查看")</f>
        <v>点击查看</v>
      </c>
      <c r="AC1741" s="11">
        <f>YEAR(D1741)</f>
        <v>2012</v>
      </c>
      <c r="AD1741" s="11"/>
      <c r="AE1741" s="11" t="s">
        <v>6626</v>
      </c>
      <c r="AF1741" s="11" t="s">
        <v>9842</v>
      </c>
      <c r="AG1741" s="11" t="s">
        <v>12320</v>
      </c>
    </row>
    <row r="1742" spans="1:33" x14ac:dyDescent="0.15">
      <c r="A1742" s="11" t="s">
        <v>14910</v>
      </c>
      <c r="B1742" s="11" t="s">
        <v>16106</v>
      </c>
      <c r="C1742" s="11" t="s">
        <v>14912</v>
      </c>
      <c r="D1742" s="12">
        <v>41116</v>
      </c>
      <c r="E1742" s="11" t="s">
        <v>24</v>
      </c>
      <c r="F1742" s="11" t="s">
        <v>24</v>
      </c>
      <c r="G1742" s="11" t="s">
        <v>24</v>
      </c>
      <c r="H1742" s="11" t="s">
        <v>10321</v>
      </c>
      <c r="I1742" s="11" t="str">
        <f>IF(AH$1="","",IFERROR(TRIM(MID($AG1742,FIND(":",$AG1742,FIND(AH$1,$AG1742))+1,FIND("=",$AG1742,FIND(AH$1,$AG1742))-FIND(":",$AG1742,FIND(AH$1,$AG1742))-1)),"卖家未填"))</f>
        <v>卖家未填</v>
      </c>
      <c r="J1742" s="11" t="str">
        <f>IF(AI$1="","",IFERROR(TRIM(MID($AG1742,FIND(":",$AG1742,FIND(AI$1,$AG1742))+1,FIND("=",$AG1742,FIND(AI$1,$AG1742))-FIND(":",$AG1742,FIND(AI$1,$AG1742))-1)),"卖家未填"))</f>
        <v>500</v>
      </c>
      <c r="K1742" s="11" t="str">
        <f>IF(AJ$1="","",IFERROR(TRIM(MID($AG1742,FIND(":",$AG1742,FIND(AJ$1,$AG1742))+1,FIND("=",$AG1742,FIND(AJ$1,$AG1742))-FIND(":",$AG1742,FIND(AJ$1,$AG1742))-1)),"卖家未填"))</f>
        <v>1人份</v>
      </c>
      <c r="L1742" s="11" t="str">
        <f>IF(AK$1="","",IFERROR(TRIM(MID($AG1742,FIND(":",$AG1742,FIND(AK$1,$AG1742))+1,FIND("=",$AG1742,FIND(AK$1,$AG1742))-FIND(":",$AG1742,FIND(AK$1,$AG1742))-1)),"卖家未填"))</f>
        <v>1周</v>
      </c>
      <c r="M1742" s="11" t="str">
        <f>IF(AL$1="","",IFERROR(TRIM(MID($AG1742,FIND(":",$AG1742,FIND(AL$1,$AG1742))+1,FIND("=",$AG1742,FIND(AL$1,$AG1742))-FIND(":",$AG1742,FIND(AL$1,$AG1742))-1)),"卖家未填"))</f>
        <v>包装</v>
      </c>
      <c r="N1742" s="11" t="s">
        <v>3398</v>
      </c>
      <c r="O1742" s="11" t="s">
        <v>4397</v>
      </c>
      <c r="P1742" s="13">
        <v>18.899999999999999</v>
      </c>
      <c r="Q1742" s="13"/>
      <c r="R1742" s="11">
        <v>18.899999999999999</v>
      </c>
      <c r="S1742" s="14">
        <f>IFERROR(V1742/T1742,"0")</f>
        <v>138.6</v>
      </c>
      <c r="T1742" s="11">
        <v>3</v>
      </c>
      <c r="U1742" s="11">
        <v>22</v>
      </c>
      <c r="V1742" s="15">
        <f>R1742*U1742</f>
        <v>415.79999999999995</v>
      </c>
      <c r="W1742" s="11">
        <v>3</v>
      </c>
      <c r="X1742" s="11">
        <v>6</v>
      </c>
      <c r="Y1742" s="11">
        <v>42357957255</v>
      </c>
      <c r="Z1742" s="11">
        <v>72959307</v>
      </c>
      <c r="AA1742" s="16">
        <f>IFERROR((MID(AE1742,FIND("ends=",AE1742)+5,FIND("000&amp;starts",AE1742)-FIND("ends=",AE1742)-5)+8*3600)/86400+70*365+19,"")</f>
        <v>42032.771365740744</v>
      </c>
      <c r="AB1742" s="17" t="str">
        <f>HYPERLINK("http://item.taobao.com/item.htm?id="&amp;Y1742,"点击查看")</f>
        <v>点击查看</v>
      </c>
      <c r="AC1742" s="11">
        <f>YEAR(D1742)</f>
        <v>2012</v>
      </c>
      <c r="AD1742" s="11"/>
      <c r="AE1742" s="11" t="s">
        <v>8491</v>
      </c>
      <c r="AF1742" s="11" t="s">
        <v>9546</v>
      </c>
      <c r="AG1742" s="11" t="s">
        <v>13986</v>
      </c>
    </row>
    <row r="1743" spans="1:33" x14ac:dyDescent="0.15">
      <c r="A1743" s="11" t="s">
        <v>14898</v>
      </c>
      <c r="B1743" s="11" t="s">
        <v>15392</v>
      </c>
      <c r="C1743" s="11" t="s">
        <v>14899</v>
      </c>
      <c r="D1743" s="11"/>
      <c r="E1743" s="11" t="s">
        <v>14967</v>
      </c>
      <c r="F1743" s="11" t="s">
        <v>15035</v>
      </c>
      <c r="G1743" s="11" t="s">
        <v>83</v>
      </c>
      <c r="H1743" s="11" t="s">
        <v>10328</v>
      </c>
      <c r="I1743" s="11" t="str">
        <f>IF(AH$1="","",IFERROR(TRIM(MID($AG1743,FIND(":",$AG1743,FIND(AH$1,$AG1743))+1,FIND("=",$AG1743,FIND(AH$1,$AG1743))-FIND(":",$AG1743,FIND(AH$1,$AG1743))-1)),"卖家未填"))</f>
        <v>韩式年糕</v>
      </c>
      <c r="J1743" s="11" t="str">
        <f>IF(AI$1="","",IFERROR(TRIM(MID($AG1743,FIND(":",$AG1743,FIND(AI$1,$AG1743))+1,FIND("=",$AG1743,FIND(AI$1,$AG1743))-FIND(":",$AG1743,FIND(AI$1,$AG1743))-1)),"卖家未填"))</f>
        <v>350</v>
      </c>
      <c r="K1743" s="11" t="str">
        <f>IF(AJ$1="","",IFERROR(TRIM(MID($AG1743,FIND(":",$AG1743,FIND(AJ$1,$AG1743))+1,FIND("=",$AG1743,FIND(AJ$1,$AG1743))-FIND(":",$AG1743,FIND(AJ$1,$AG1743))-1)),"卖家未填"))</f>
        <v>卖家未填</v>
      </c>
      <c r="L1743" s="11" t="str">
        <f>IF(AK$1="","",IFERROR(TRIM(MID($AG1743,FIND(":",$AG1743,FIND(AK$1,$AG1743))+1,FIND("=",$AG1743,FIND(AK$1,$AG1743))-FIND(":",$AG1743,FIND(AK$1,$AG1743))-1)),"卖家未填"))</f>
        <v>卖家未填</v>
      </c>
      <c r="M1743" s="11" t="str">
        <f>IF(AL$1="","",IFERROR(TRIM(MID($AG1743,FIND(":",$AG1743,FIND(AL$1,$AG1743))+1,FIND("=",$AG1743,FIND(AL$1,$AG1743))-FIND(":",$AG1743,FIND(AL$1,$AG1743))-1)),"卖家未填"))</f>
        <v>包装</v>
      </c>
      <c r="N1743" s="11" t="s">
        <v>1114</v>
      </c>
      <c r="O1743" s="11" t="s">
        <v>4619</v>
      </c>
      <c r="P1743" s="13">
        <v>18</v>
      </c>
      <c r="Q1743" s="13">
        <v>6.8</v>
      </c>
      <c r="R1743" s="11">
        <v>6.8</v>
      </c>
      <c r="S1743" s="14">
        <f>IFERROR(V1743/T1743,"0")</f>
        <v>19.752380952380953</v>
      </c>
      <c r="T1743" s="11">
        <v>21</v>
      </c>
      <c r="U1743" s="11">
        <v>61</v>
      </c>
      <c r="V1743" s="15">
        <f>R1743*U1743</f>
        <v>414.8</v>
      </c>
      <c r="W1743" s="11">
        <v>660</v>
      </c>
      <c r="X1743" s="11">
        <v>864</v>
      </c>
      <c r="Y1743" s="11">
        <v>21236431318</v>
      </c>
      <c r="Z1743" s="11">
        <v>65847516</v>
      </c>
      <c r="AA1743" s="16" t="str">
        <f>IFERROR((MID(AE1743,FIND("ends=",AE1743)+5,FIND("000&amp;starts",AE1743)-FIND("ends=",AE1743)-5)+8*3600)/86400+70*365+19,"")</f>
        <v/>
      </c>
      <c r="AB1743" s="17" t="str">
        <f>HYPERLINK("http://item.taobao.com/item.htm?id="&amp;Y1743,"点击查看")</f>
        <v>点击查看</v>
      </c>
      <c r="AC1743" s="11">
        <f>YEAR(D1743)</f>
        <v>1900</v>
      </c>
      <c r="AD1743" s="11"/>
      <c r="AE1743" s="11"/>
      <c r="AF1743" s="11" t="s">
        <v>9757</v>
      </c>
      <c r="AG1743" s="11" t="s">
        <v>11922</v>
      </c>
    </row>
    <row r="1744" spans="1:33" x14ac:dyDescent="0.15">
      <c r="A1744" s="11" t="s">
        <v>14895</v>
      </c>
      <c r="B1744" s="11" t="s">
        <v>15290</v>
      </c>
      <c r="C1744" s="11" t="s">
        <v>14896</v>
      </c>
      <c r="D1744" s="12">
        <v>41692</v>
      </c>
      <c r="E1744" s="11" t="s">
        <v>46</v>
      </c>
      <c r="F1744" s="11" t="s">
        <v>14977</v>
      </c>
      <c r="G1744" s="11" t="s">
        <v>36</v>
      </c>
      <c r="H1744" s="11" t="s">
        <v>10362</v>
      </c>
      <c r="I1744" s="11" t="str">
        <f>IF(AH$1="","",IFERROR(TRIM(MID($AG1744,FIND(":",$AG1744,FIND(AH$1,$AG1744))+1,FIND("=",$AG1744,FIND(AH$1,$AG1744))-FIND(":",$AG1744,FIND(AH$1,$AG1744))-1)),"卖家未填"))</f>
        <v>卖家未填</v>
      </c>
      <c r="J1744" s="11" t="str">
        <f>IF(AI$1="","",IFERROR(TRIM(MID($AG1744,FIND(":",$AG1744,FIND(AI$1,$AG1744))+1,FIND("=",$AG1744,FIND(AI$1,$AG1744))-FIND(":",$AG1744,FIND(AI$1,$AG1744))-1)),"卖家未填"))</f>
        <v>300</v>
      </c>
      <c r="K1744" s="11" t="str">
        <f>IF(AJ$1="","",IFERROR(TRIM(MID($AG1744,FIND(":",$AG1744,FIND(AJ$1,$AG1744))+1,FIND("=",$AG1744,FIND(AJ$1,$AG1744))-FIND(":",$AG1744,FIND(AJ$1,$AG1744))-1)),"卖家未填"))</f>
        <v>卖家未填</v>
      </c>
      <c r="L1744" s="11" t="str">
        <f>IF(AK$1="","",IFERROR(TRIM(MID($AG1744,FIND(":",$AG1744,FIND(AK$1,$AG1744))+1,FIND("=",$AG1744,FIND(AK$1,$AG1744))-FIND(":",$AG1744,FIND(AK$1,$AG1744))-1)),"卖家未填"))</f>
        <v>卖家未填</v>
      </c>
      <c r="M1744" s="11" t="str">
        <f>IF(AL$1="","",IFERROR(TRIM(MID($AG1744,FIND(":",$AG1744,FIND(AL$1,$AG1744))+1,FIND("=",$AG1744,FIND(AL$1,$AG1744))-FIND(":",$AG1744,FIND(AL$1,$AG1744))-1)),"卖家未填"))</f>
        <v>散装</v>
      </c>
      <c r="N1744" s="11" t="s">
        <v>1422</v>
      </c>
      <c r="O1744" s="11" t="s">
        <v>4621</v>
      </c>
      <c r="P1744" s="13">
        <v>12.8</v>
      </c>
      <c r="Q1744" s="13">
        <v>11.52</v>
      </c>
      <c r="R1744" s="11">
        <v>11.52</v>
      </c>
      <c r="S1744" s="14">
        <f>IFERROR(V1744/T1744,"0")</f>
        <v>29.622857142857139</v>
      </c>
      <c r="T1744" s="11">
        <v>14</v>
      </c>
      <c r="U1744" s="11">
        <v>36</v>
      </c>
      <c r="V1744" s="15">
        <f>R1744*U1744</f>
        <v>414.71999999999997</v>
      </c>
      <c r="W1744" s="11">
        <v>18</v>
      </c>
      <c r="X1744" s="11">
        <v>60</v>
      </c>
      <c r="Y1744" s="11">
        <v>38477449010</v>
      </c>
      <c r="Z1744" s="11">
        <v>108907022</v>
      </c>
      <c r="AA1744" s="16">
        <f>IFERROR((MID(AE1744,FIND("ends=",AE1744)+5,FIND("000&amp;starts",AE1744)-FIND("ends=",AE1744)-5)+8*3600)/86400+70*365+19,"")</f>
        <v>42030.638912037037</v>
      </c>
      <c r="AB1744" s="17" t="str">
        <f>HYPERLINK("http://item.taobao.com/item.htm?id="&amp;Y1744,"点击查看")</f>
        <v>点击查看</v>
      </c>
      <c r="AC1744" s="11">
        <f>YEAR(D1744)</f>
        <v>2014</v>
      </c>
      <c r="AD1744" s="11"/>
      <c r="AE1744" s="11" t="s">
        <v>6509</v>
      </c>
      <c r="AF1744" s="11" t="s">
        <v>9618</v>
      </c>
      <c r="AG1744" s="11" t="s">
        <v>12205</v>
      </c>
    </row>
    <row r="1745" spans="1:33" x14ac:dyDescent="0.15">
      <c r="A1745" s="11" t="s">
        <v>14898</v>
      </c>
      <c r="B1745" s="11" t="s">
        <v>15164</v>
      </c>
      <c r="C1745" s="11" t="s">
        <v>14899</v>
      </c>
      <c r="D1745" s="11"/>
      <c r="E1745" s="11" t="s">
        <v>14959</v>
      </c>
      <c r="F1745" s="11" t="s">
        <v>14963</v>
      </c>
      <c r="G1745" s="11" t="s">
        <v>25</v>
      </c>
      <c r="H1745" s="11" t="s">
        <v>10960</v>
      </c>
      <c r="I1745" s="11" t="str">
        <f>IF(AH$1="","",IFERROR(TRIM(MID($AG1745,FIND(":",$AG1745,FIND(AH$1,$AG1745))+1,FIND("=",$AG1745,FIND(AH$1,$AG1745))-FIND(":",$AG1745,FIND(AH$1,$AG1745))-1)),"卖家未填"))</f>
        <v>火锅年糕4包套装</v>
      </c>
      <c r="J1745" s="11" t="str">
        <f>IF(AI$1="","",IFERROR(TRIM(MID($AG1745,FIND(":",$AG1745,FIND(AI$1,$AG1745))+1,FIND("=",$AG1745,FIND(AI$1,$AG1745))-FIND(":",$AG1745,FIND(AI$1,$AG1745))-1)),"卖家未填"))</f>
        <v>1600</v>
      </c>
      <c r="K1745" s="11" t="str">
        <f>IF(AJ$1="","",IFERROR(TRIM(MID($AG1745,FIND(":",$AG1745,FIND(AJ$1,$AG1745))+1,FIND("=",$AG1745,FIND(AJ$1,$AG1745))-FIND(":",$AG1745,FIND(AJ$1,$AG1745))-1)),"卖家未填"))</f>
        <v>卖家未填</v>
      </c>
      <c r="L1745" s="11" t="str">
        <f>IF(AK$1="","",IFERROR(TRIM(MID($AG1745,FIND(":",$AG1745,FIND(AK$1,$AG1745))+1,FIND("=",$AG1745,FIND(AK$1,$AG1745))-FIND(":",$AG1745,FIND(AK$1,$AG1745))-1)),"卖家未填"))</f>
        <v>卖家未填</v>
      </c>
      <c r="M1745" s="11" t="str">
        <f>IF(AL$1="","",IFERROR(TRIM(MID($AG1745,FIND(":",$AG1745,FIND(AL$1,$AG1745))+1,FIND("=",$AG1745,FIND(AL$1,$AG1745))-FIND(":",$AG1745,FIND(AL$1,$AG1745))-1)),"卖家未填"))</f>
        <v>包装</v>
      </c>
      <c r="N1745" s="11" t="s">
        <v>2025</v>
      </c>
      <c r="O1745" s="11"/>
      <c r="P1745" s="13">
        <v>80</v>
      </c>
      <c r="Q1745" s="13">
        <v>31.9</v>
      </c>
      <c r="R1745" s="11">
        <v>31.9</v>
      </c>
      <c r="S1745" s="14">
        <f>IFERROR(V1745/T1745,"0")</f>
        <v>51.837499999999999</v>
      </c>
      <c r="T1745" s="11">
        <v>8</v>
      </c>
      <c r="U1745" s="11">
        <v>13</v>
      </c>
      <c r="V1745" s="15">
        <f>R1745*U1745</f>
        <v>414.7</v>
      </c>
      <c r="W1745" s="11">
        <v>10</v>
      </c>
      <c r="X1745" s="11">
        <v>20</v>
      </c>
      <c r="Y1745" s="11">
        <v>42448437386</v>
      </c>
      <c r="Z1745" s="11">
        <v>103183314</v>
      </c>
      <c r="AA1745" s="16" t="str">
        <f>IFERROR((MID(AE1745,FIND("ends=",AE1745)+5,FIND("000&amp;starts",AE1745)-FIND("ends=",AE1745)-5)+8*3600)/86400+70*365+19,"")</f>
        <v/>
      </c>
      <c r="AB1745" s="17" t="str">
        <f>HYPERLINK("http://item.taobao.com/item.htm?id="&amp;Y1745,"点击查看")</f>
        <v>点击查看</v>
      </c>
      <c r="AC1745" s="11">
        <f>YEAR(D1745)</f>
        <v>1900</v>
      </c>
      <c r="AD1745" s="11"/>
      <c r="AE1745" s="11"/>
      <c r="AF1745" s="11" t="s">
        <v>9547</v>
      </c>
      <c r="AG1745" s="11" t="s">
        <v>12756</v>
      </c>
    </row>
    <row r="1746" spans="1:33" x14ac:dyDescent="0.15">
      <c r="A1746" s="11" t="s">
        <v>14895</v>
      </c>
      <c r="B1746" s="11" t="s">
        <v>15546</v>
      </c>
      <c r="C1746" s="11" t="s">
        <v>14897</v>
      </c>
      <c r="D1746" s="12">
        <v>40520</v>
      </c>
      <c r="E1746" s="11" t="s">
        <v>14957</v>
      </c>
      <c r="F1746" s="11" t="s">
        <v>14998</v>
      </c>
      <c r="G1746" s="11" t="s">
        <v>54</v>
      </c>
      <c r="H1746" s="11" t="s">
        <v>10322</v>
      </c>
      <c r="I1746" s="11" t="str">
        <f>IF(AH$1="","",IFERROR(TRIM(MID($AG1746,FIND(":",$AG1746,FIND(AH$1,$AG1746))+1,FIND("=",$AG1746,FIND(AH$1,$AG1746))-FIND(":",$AG1746,FIND(AH$1,$AG1746))-1)),"卖家未填"))</f>
        <v>卖家未填</v>
      </c>
      <c r="J1746" s="11" t="str">
        <f>IF(AI$1="","",IFERROR(TRIM(MID($AG1746,FIND(":",$AG1746,FIND(AI$1,$AG1746))+1,FIND("=",$AG1746,FIND(AI$1,$AG1746))-FIND(":",$AG1746,FIND(AI$1,$AG1746))-1)),"卖家未填"))</f>
        <v>500</v>
      </c>
      <c r="K1746" s="11" t="str">
        <f>IF(AJ$1="","",IFERROR(TRIM(MID($AG1746,FIND(":",$AG1746,FIND(AJ$1,$AG1746))+1,FIND("=",$AG1746,FIND(AJ$1,$AG1746))-FIND(":",$AG1746,FIND(AJ$1,$AG1746))-1)),"卖家未填"))</f>
        <v>卖家未填</v>
      </c>
      <c r="L1746" s="11" t="str">
        <f>IF(AK$1="","",IFERROR(TRIM(MID($AG1746,FIND(":",$AG1746,FIND(AK$1,$AG1746))+1,FIND("=",$AG1746,FIND(AK$1,$AG1746))-FIND(":",$AG1746,FIND(AK$1,$AG1746))-1)),"卖家未填"))</f>
        <v>卖家未填</v>
      </c>
      <c r="M1746" s="11" t="str">
        <f>IF(AL$1="","",IFERROR(TRIM(MID($AG1746,FIND(":",$AG1746,FIND(AL$1,$AG1746))+1,FIND("=",$AG1746,FIND(AL$1,$AG1746))-FIND(":",$AG1746,FIND(AL$1,$AG1746))-1)),"卖家未填"))</f>
        <v>散装</v>
      </c>
      <c r="N1746" s="11" t="s">
        <v>1250</v>
      </c>
      <c r="O1746" s="11" t="s">
        <v>4435</v>
      </c>
      <c r="P1746" s="13">
        <v>10.9</v>
      </c>
      <c r="Q1746" s="13"/>
      <c r="R1746" s="11">
        <v>10.9</v>
      </c>
      <c r="S1746" s="14">
        <f>IFERROR(V1746/T1746,"0")</f>
        <v>23.011111111111109</v>
      </c>
      <c r="T1746" s="11">
        <v>18</v>
      </c>
      <c r="U1746" s="11">
        <v>38</v>
      </c>
      <c r="V1746" s="15">
        <f>R1746*U1746</f>
        <v>414.2</v>
      </c>
      <c r="W1746" s="11">
        <v>10</v>
      </c>
      <c r="X1746" s="11">
        <v>60</v>
      </c>
      <c r="Y1746" s="11">
        <v>17388723525</v>
      </c>
      <c r="Z1746" s="11">
        <v>63812317</v>
      </c>
      <c r="AA1746" s="16">
        <f>IFERROR((MID(AE1746,FIND("ends=",AE1746)+5,FIND("000&amp;starts",AE1746)-FIND("ends=",AE1746)-5)+8*3600)/86400+70*365+19,"")</f>
        <v>42034.603101851855</v>
      </c>
      <c r="AB1746" s="17" t="str">
        <f>HYPERLINK("http://item.taobao.com/item.htm?id="&amp;Y1746,"点击查看")</f>
        <v>点击查看</v>
      </c>
      <c r="AC1746" s="11">
        <f>YEAR(D1746)</f>
        <v>2010</v>
      </c>
      <c r="AD1746" s="11"/>
      <c r="AE1746" s="11" t="s">
        <v>6344</v>
      </c>
      <c r="AF1746" s="11"/>
      <c r="AG1746" s="11" t="s">
        <v>11744</v>
      </c>
    </row>
    <row r="1747" spans="1:33" x14ac:dyDescent="0.15">
      <c r="A1747" s="11" t="s">
        <v>14898</v>
      </c>
      <c r="B1747" s="11" t="s">
        <v>15752</v>
      </c>
      <c r="C1747" s="11" t="s">
        <v>14899</v>
      </c>
      <c r="D1747" s="11"/>
      <c r="E1747" s="11" t="s">
        <v>24</v>
      </c>
      <c r="F1747" s="11" t="s">
        <v>24</v>
      </c>
      <c r="G1747" s="11" t="s">
        <v>24</v>
      </c>
      <c r="H1747" s="11" t="s">
        <v>10984</v>
      </c>
      <c r="I1747" s="11" t="str">
        <f>IF(AH$1="","",IFERROR(TRIM(MID($AG1747,FIND(":",$AG1747,FIND(AH$1,$AG1747))+1,FIND("=",$AG1747,FIND(AH$1,$AG1747))-FIND(":",$AG1747,FIND(AH$1,$AG1747))-1)),"卖家未填"))</f>
        <v>年糕</v>
      </c>
      <c r="J1747" s="11" t="str">
        <f>IF(AI$1="","",IFERROR(TRIM(MID($AG1747,FIND(":",$AG1747,FIND(AI$1,$AG1747))+1,FIND("=",$AG1747,FIND(AI$1,$AG1747))-FIND(":",$AG1747,FIND(AI$1,$AG1747))-1)),"卖家未填"))</f>
        <v>500</v>
      </c>
      <c r="K1747" s="11" t="str">
        <f>IF(AJ$1="","",IFERROR(TRIM(MID($AG1747,FIND(":",$AG1747,FIND(AJ$1,$AG1747))+1,FIND("=",$AG1747,FIND(AJ$1,$AG1747))-FIND(":",$AG1747,FIND(AJ$1,$AG1747))-1)),"卖家未填"))</f>
        <v>3人份</v>
      </c>
      <c r="L1747" s="11" t="str">
        <f>IF(AK$1="","",IFERROR(TRIM(MID($AG1747,FIND(":",$AG1747,FIND(AK$1,$AG1747))+1,FIND("=",$AG1747,FIND(AK$1,$AG1747))-FIND(":",$AG1747,FIND(AK$1,$AG1747))-1)),"卖家未填"))</f>
        <v>1个月</v>
      </c>
      <c r="M1747" s="11" t="str">
        <f>IF(AL$1="","",IFERROR(TRIM(MID($AG1747,FIND(":",$AG1747,FIND(AL$1,$AG1747))+1,FIND("=",$AG1747,FIND(AL$1,$AG1747))-FIND(":",$AG1747,FIND(AL$1,$AG1747))-1)),"卖家未填"))</f>
        <v>包装</v>
      </c>
      <c r="N1747" s="11" t="s">
        <v>1349</v>
      </c>
      <c r="O1747" s="11"/>
      <c r="P1747" s="13">
        <v>28.8</v>
      </c>
      <c r="Q1747" s="13">
        <v>21.8</v>
      </c>
      <c r="R1747" s="11">
        <v>21.8</v>
      </c>
      <c r="S1747" s="14">
        <f>IFERROR(V1747/T1747,"0")</f>
        <v>25.887499999999999</v>
      </c>
      <c r="T1747" s="11">
        <v>16</v>
      </c>
      <c r="U1747" s="11">
        <v>19</v>
      </c>
      <c r="V1747" s="15">
        <f>R1747*U1747</f>
        <v>414.2</v>
      </c>
      <c r="W1747" s="11">
        <v>63</v>
      </c>
      <c r="X1747" s="11">
        <v>269</v>
      </c>
      <c r="Y1747" s="11">
        <v>38762558365</v>
      </c>
      <c r="Z1747" s="11">
        <v>108678045</v>
      </c>
      <c r="AA1747" s="16" t="str">
        <f>IFERROR((MID(AE1747,FIND("ends=",AE1747)+5,FIND("000&amp;starts",AE1747)-FIND("ends=",AE1747)-5)+8*3600)/86400+70*365+19,"")</f>
        <v/>
      </c>
      <c r="AB1747" s="17" t="str">
        <f>HYPERLINK("http://item.taobao.com/item.htm?id="&amp;Y1747,"点击查看")</f>
        <v>点击查看</v>
      </c>
      <c r="AC1747" s="11">
        <f>YEAR(D1747)</f>
        <v>1900</v>
      </c>
      <c r="AD1747" s="11"/>
      <c r="AE1747" s="11"/>
      <c r="AF1747" s="11" t="s">
        <v>9801</v>
      </c>
      <c r="AG1747" s="11" t="s">
        <v>12136</v>
      </c>
    </row>
    <row r="1748" spans="1:33" x14ac:dyDescent="0.15">
      <c r="A1748" s="11" t="s">
        <v>14895</v>
      </c>
      <c r="B1748" s="11" t="s">
        <v>15352</v>
      </c>
      <c r="C1748" s="11" t="s">
        <v>14897</v>
      </c>
      <c r="D1748" s="12">
        <v>40109</v>
      </c>
      <c r="E1748" s="11" t="s">
        <v>24</v>
      </c>
      <c r="F1748" s="11" t="s">
        <v>24</v>
      </c>
      <c r="G1748" s="11" t="s">
        <v>24</v>
      </c>
      <c r="H1748" s="11" t="s">
        <v>10322</v>
      </c>
      <c r="I1748" s="11" t="str">
        <f>IF(AH$1="","",IFERROR(TRIM(MID($AG1748,FIND(":",$AG1748,FIND(AH$1,$AG1748))+1,FIND("=",$AG1748,FIND(AH$1,$AG1748))-FIND(":",$AG1748,FIND(AH$1,$AG1748))-1)),"卖家未填"))</f>
        <v>卖家未填</v>
      </c>
      <c r="J1748" s="11" t="str">
        <f>IF(AI$1="","",IFERROR(TRIM(MID($AG1748,FIND(":",$AG1748,FIND(AI$1,$AG1748))+1,FIND("=",$AG1748,FIND(AI$1,$AG1748))-FIND(":",$AG1748,FIND(AI$1,$AG1748))-1)),"卖家未填"))</f>
        <v>500</v>
      </c>
      <c r="K1748" s="11" t="str">
        <f>IF(AJ$1="","",IFERROR(TRIM(MID($AG1748,FIND(":",$AG1748,FIND(AJ$1,$AG1748))+1,FIND("=",$AG1748,FIND(AJ$1,$AG1748))-FIND(":",$AG1748,FIND(AJ$1,$AG1748))-1)),"卖家未填"))</f>
        <v>卖家未填</v>
      </c>
      <c r="L1748" s="11" t="str">
        <f>IF(AK$1="","",IFERROR(TRIM(MID($AG1748,FIND(":",$AG1748,FIND(AK$1,$AG1748))+1,FIND("=",$AG1748,FIND(AK$1,$AG1748))-FIND(":",$AG1748,FIND(AK$1,$AG1748))-1)),"卖家未填"))</f>
        <v>卖家未填</v>
      </c>
      <c r="M1748" s="11" t="str">
        <f>IF(AL$1="","",IFERROR(TRIM(MID($AG1748,FIND(":",$AG1748,FIND(AL$1,$AG1748))+1,FIND("=",$AG1748,FIND(AL$1,$AG1748))-FIND(":",$AG1748,FIND(AL$1,$AG1748))-1)),"卖家未填"))</f>
        <v>散装</v>
      </c>
      <c r="N1748" s="11" t="s">
        <v>1111</v>
      </c>
      <c r="O1748" s="11" t="s">
        <v>4543</v>
      </c>
      <c r="P1748" s="13">
        <v>15.8</v>
      </c>
      <c r="Q1748" s="13">
        <v>9</v>
      </c>
      <c r="R1748" s="11">
        <v>9</v>
      </c>
      <c r="S1748" s="14">
        <f>IFERROR(V1748/T1748,"0")</f>
        <v>19.714285714285715</v>
      </c>
      <c r="T1748" s="11">
        <v>21</v>
      </c>
      <c r="U1748" s="11">
        <v>46</v>
      </c>
      <c r="V1748" s="15">
        <f>R1748*U1748</f>
        <v>414</v>
      </c>
      <c r="W1748" s="11">
        <v>24</v>
      </c>
      <c r="X1748" s="11">
        <v>138</v>
      </c>
      <c r="Y1748" s="11">
        <v>17773379755</v>
      </c>
      <c r="Z1748" s="11">
        <v>59608424</v>
      </c>
      <c r="AA1748" s="16">
        <f>IFERROR((MID(AE1748,FIND("ends=",AE1748)+5,FIND("000&amp;starts",AE1748)-FIND("ends=",AE1748)-5)+8*3600)/86400+70*365+19,"")</f>
        <v>42029.853703703702</v>
      </c>
      <c r="AB1748" s="17" t="str">
        <f>HYPERLINK("http://item.taobao.com/item.htm?id="&amp;Y1748,"点击查看")</f>
        <v>点击查看</v>
      </c>
      <c r="AC1748" s="11">
        <f>YEAR(D1748)</f>
        <v>2009</v>
      </c>
      <c r="AD1748" s="11"/>
      <c r="AE1748" s="11" t="s">
        <v>6215</v>
      </c>
      <c r="AF1748" s="11"/>
      <c r="AG1748" s="11" t="s">
        <v>11121</v>
      </c>
    </row>
    <row r="1749" spans="1:33" x14ac:dyDescent="0.15">
      <c r="A1749" s="11" t="s">
        <v>14895</v>
      </c>
      <c r="B1749" s="11" t="s">
        <v>15943</v>
      </c>
      <c r="C1749" s="11" t="s">
        <v>14894</v>
      </c>
      <c r="D1749" s="12">
        <v>39064</v>
      </c>
      <c r="E1749" s="11" t="s">
        <v>15006</v>
      </c>
      <c r="F1749" s="11" t="s">
        <v>15104</v>
      </c>
      <c r="G1749" s="11" t="s">
        <v>153</v>
      </c>
      <c r="H1749" s="11" t="s">
        <v>10580</v>
      </c>
      <c r="I1749" s="11" t="str">
        <f>IF(AH$1="","",IFERROR(TRIM(MID($AG1749,FIND(":",$AG1749,FIND(AH$1,$AG1749))+1,FIND("=",$AG1749,FIND(AH$1,$AG1749))-FIND(":",$AG1749,FIND(AH$1,$AG1749))-1)),"卖家未填"))</f>
        <v>米粑</v>
      </c>
      <c r="J1749" s="11" t="str">
        <f>IF(AI$1="","",IFERROR(TRIM(MID($AG1749,FIND(":",$AG1749,FIND(AI$1,$AG1749))+1,FIND("=",$AG1749,FIND(AI$1,$AG1749))-FIND(":",$AG1749,FIND(AI$1,$AG1749))-1)),"卖家未填"))</f>
        <v>2000</v>
      </c>
      <c r="K1749" s="11" t="str">
        <f>IF(AJ$1="","",IFERROR(TRIM(MID($AG1749,FIND(":",$AG1749,FIND(AJ$1,$AG1749))+1,FIND("=",$AG1749,FIND(AJ$1,$AG1749))-FIND(":",$AG1749,FIND(AJ$1,$AG1749))-1)),"卖家未填"))</f>
        <v>1人份</v>
      </c>
      <c r="L1749" s="11" t="str">
        <f>IF(AK$1="","",IFERROR(TRIM(MID($AG1749,FIND(":",$AG1749,FIND(AK$1,$AG1749))+1,FIND("=",$AG1749,FIND(AK$1,$AG1749))-FIND(":",$AG1749,FIND(AK$1,$AG1749))-1)),"卖家未填"))</f>
        <v>1周</v>
      </c>
      <c r="M1749" s="11" t="str">
        <f>IF(AL$1="","",IFERROR(TRIM(MID($AG1749,FIND(":",$AG1749,FIND(AL$1,$AG1749))+1,FIND("=",$AG1749,FIND(AL$1,$AG1749))-FIND(":",$AG1749,FIND(AL$1,$AG1749))-1)),"卖家未填"))</f>
        <v>散装</v>
      </c>
      <c r="N1749" s="11" t="s">
        <v>1742</v>
      </c>
      <c r="O1749" s="11" t="s">
        <v>4946</v>
      </c>
      <c r="P1749" s="13">
        <v>23</v>
      </c>
      <c r="Q1749" s="13"/>
      <c r="R1749" s="11">
        <v>23</v>
      </c>
      <c r="S1749" s="14">
        <f>IFERROR(V1749/T1749,"0")</f>
        <v>41.4</v>
      </c>
      <c r="T1749" s="11">
        <v>10</v>
      </c>
      <c r="U1749" s="11">
        <v>18</v>
      </c>
      <c r="V1749" s="15">
        <f>R1749*U1749</f>
        <v>414</v>
      </c>
      <c r="W1749" s="11">
        <v>9</v>
      </c>
      <c r="X1749" s="11">
        <v>80</v>
      </c>
      <c r="Y1749" s="11">
        <v>13360832832</v>
      </c>
      <c r="Z1749" s="11">
        <v>34127615</v>
      </c>
      <c r="AA1749" s="16">
        <f>IFERROR((MID(AE1749,FIND("ends=",AE1749)+5,FIND("000&amp;starts",AE1749)-FIND("ends=",AE1749)-5)+8*3600)/86400+70*365+19,"")</f>
        <v>42029.687835648147</v>
      </c>
      <c r="AB1749" s="17" t="str">
        <f>HYPERLINK("http://item.taobao.com/item.htm?id="&amp;Y1749,"点击查看")</f>
        <v>点击查看</v>
      </c>
      <c r="AC1749" s="11">
        <f>YEAR(D1749)</f>
        <v>2006</v>
      </c>
      <c r="AD1749" s="11"/>
      <c r="AE1749" s="11" t="s">
        <v>6829</v>
      </c>
      <c r="AF1749" s="11" t="s">
        <v>9872</v>
      </c>
      <c r="AG1749" s="11" t="s">
        <v>12505</v>
      </c>
    </row>
    <row r="1750" spans="1:33" x14ac:dyDescent="0.15">
      <c r="A1750" s="11" t="s">
        <v>14919</v>
      </c>
      <c r="B1750" s="11" t="s">
        <v>15994</v>
      </c>
      <c r="C1750" s="11" t="s">
        <v>14918</v>
      </c>
      <c r="D1750" s="12">
        <v>39957</v>
      </c>
      <c r="E1750" s="11" t="s">
        <v>14957</v>
      </c>
      <c r="F1750" s="11" t="s">
        <v>14958</v>
      </c>
      <c r="G1750" s="11" t="s">
        <v>21</v>
      </c>
      <c r="H1750" s="11" t="s">
        <v>10322</v>
      </c>
      <c r="I1750" s="11" t="str">
        <f>IF(AH$1="","",IFERROR(TRIM(MID($AG1750,FIND(":",$AG1750,FIND(AH$1,$AG1750))+1,FIND("=",$AG1750,FIND(AH$1,$AG1750))-FIND(":",$AG1750,FIND(AH$1,$AG1750))-1)),"卖家未填"))</f>
        <v>卖家未填</v>
      </c>
      <c r="J1750" s="11" t="str">
        <f>IF(AI$1="","",IFERROR(TRIM(MID($AG1750,FIND(":",$AG1750,FIND(AI$1,$AG1750))+1,FIND("=",$AG1750,FIND(AI$1,$AG1750))-FIND(":",$AG1750,FIND(AI$1,$AG1750))-1)),"卖家未填"))</f>
        <v>2500</v>
      </c>
      <c r="K1750" s="11" t="str">
        <f>IF(AJ$1="","",IFERROR(TRIM(MID($AG1750,FIND(":",$AG1750,FIND(AJ$1,$AG1750))+1,FIND("=",$AG1750,FIND(AJ$1,$AG1750))-FIND(":",$AG1750,FIND(AJ$1,$AG1750))-1)),"卖家未填"))</f>
        <v>卖家未填</v>
      </c>
      <c r="L1750" s="11" t="str">
        <f>IF(AK$1="","",IFERROR(TRIM(MID($AG1750,FIND(":",$AG1750,FIND(AK$1,$AG1750))+1,FIND("=",$AG1750,FIND(AK$1,$AG1750))-FIND(":",$AG1750,FIND(AK$1,$AG1750))-1)),"卖家未填"))</f>
        <v>卖家未填</v>
      </c>
      <c r="M1750" s="11" t="str">
        <f>IF(AL$1="","",IFERROR(TRIM(MID($AG1750,FIND(":",$AG1750,FIND(AL$1,$AG1750))+1,FIND("=",$AG1750,FIND(AL$1,$AG1750))-FIND(":",$AG1750,FIND(AL$1,$AG1750))-1)),"卖家未填"))</f>
        <v>散装</v>
      </c>
      <c r="N1750" s="11" t="s">
        <v>2706</v>
      </c>
      <c r="O1750" s="11" t="s">
        <v>4674</v>
      </c>
      <c r="P1750" s="13">
        <v>18</v>
      </c>
      <c r="Q1750" s="13"/>
      <c r="R1750" s="11">
        <v>18</v>
      </c>
      <c r="S1750" s="14">
        <f>IFERROR(V1750/T1750,"0")</f>
        <v>82.8</v>
      </c>
      <c r="T1750" s="11">
        <v>5</v>
      </c>
      <c r="U1750" s="11">
        <v>23</v>
      </c>
      <c r="V1750" s="15">
        <f>R1750*U1750</f>
        <v>414</v>
      </c>
      <c r="W1750" s="11">
        <v>5</v>
      </c>
      <c r="X1750" s="11">
        <v>19</v>
      </c>
      <c r="Y1750" s="11">
        <v>16142408089</v>
      </c>
      <c r="Z1750" s="11">
        <v>58277511</v>
      </c>
      <c r="AA1750" s="16">
        <f>IFERROR((MID(AE1750,FIND("ends=",AE1750)+5,FIND("000&amp;starts",AE1750)-FIND("ends=",AE1750)-5)+8*3600)/86400+70*365+19,"")</f>
        <v>42035.32545138889</v>
      </c>
      <c r="AB1750" s="17" t="str">
        <f>HYPERLINK("http://item.taobao.com/item.htm?id="&amp;Y1750,"点击查看")</f>
        <v>点击查看</v>
      </c>
      <c r="AC1750" s="11">
        <f>YEAR(D1750)</f>
        <v>2009</v>
      </c>
      <c r="AD1750" s="11"/>
      <c r="AE1750" s="11" t="s">
        <v>7785</v>
      </c>
      <c r="AF1750" s="11"/>
      <c r="AG1750" s="11" t="s">
        <v>13365</v>
      </c>
    </row>
    <row r="1751" spans="1:33" x14ac:dyDescent="0.15">
      <c r="A1751" s="11" t="s">
        <v>14895</v>
      </c>
      <c r="B1751" s="11" t="s">
        <v>15525</v>
      </c>
      <c r="C1751" s="11" t="s">
        <v>14896</v>
      </c>
      <c r="D1751" s="12">
        <v>40589</v>
      </c>
      <c r="E1751" s="11" t="s">
        <v>14957</v>
      </c>
      <c r="F1751" s="11" t="s">
        <v>10844</v>
      </c>
      <c r="G1751" s="11" t="s">
        <v>61</v>
      </c>
      <c r="H1751" s="11" t="s">
        <v>10322</v>
      </c>
      <c r="I1751" s="11" t="str">
        <f>IF(AH$1="","",IFERROR(TRIM(MID($AG1751,FIND(":",$AG1751,FIND(AH$1,$AG1751))+1,FIND("=",$AG1751,FIND(AH$1,$AG1751))-FIND(":",$AG1751,FIND(AH$1,$AG1751))-1)),"卖家未填"))</f>
        <v>卖家未填</v>
      </c>
      <c r="J1751" s="11" t="str">
        <f>IF(AI$1="","",IFERROR(TRIM(MID($AG1751,FIND(":",$AG1751,FIND(AI$1,$AG1751))+1,FIND("=",$AG1751,FIND(AI$1,$AG1751))-FIND(":",$AG1751,FIND(AI$1,$AG1751))-1)),"卖家未填"))</f>
        <v>850</v>
      </c>
      <c r="K1751" s="11" t="str">
        <f>IF(AJ$1="","",IFERROR(TRIM(MID($AG1751,FIND(":",$AG1751,FIND(AJ$1,$AG1751))+1,FIND("=",$AG1751,FIND(AJ$1,$AG1751))-FIND(":",$AG1751,FIND(AJ$1,$AG1751))-1)),"卖家未填"))</f>
        <v>卖家未填</v>
      </c>
      <c r="L1751" s="11" t="str">
        <f>IF(AK$1="","",IFERROR(TRIM(MID($AG1751,FIND(":",$AG1751,FIND(AK$1,$AG1751))+1,FIND("=",$AG1751,FIND(AK$1,$AG1751))-FIND(":",$AG1751,FIND(AK$1,$AG1751))-1)),"卖家未填"))</f>
        <v>卖家未填</v>
      </c>
      <c r="M1751" s="11" t="str">
        <f>IF(AL$1="","",IFERROR(TRIM(MID($AG1751,FIND(":",$AG1751,FIND(AL$1,$AG1751))+1,FIND("=",$AG1751,FIND(AL$1,$AG1751))-FIND(":",$AG1751,FIND(AL$1,$AG1751))-1)),"卖家未填"))</f>
        <v>散装</v>
      </c>
      <c r="N1751" s="11" t="s">
        <v>1915</v>
      </c>
      <c r="O1751" s="11" t="s">
        <v>4789</v>
      </c>
      <c r="P1751" s="13">
        <v>7</v>
      </c>
      <c r="Q1751" s="13"/>
      <c r="R1751" s="11">
        <v>7</v>
      </c>
      <c r="S1751" s="14">
        <f>IFERROR(V1751/T1751,"0")</f>
        <v>45.888888888888886</v>
      </c>
      <c r="T1751" s="11">
        <v>9</v>
      </c>
      <c r="U1751" s="11">
        <v>59</v>
      </c>
      <c r="V1751" s="15">
        <f>R1751*U1751</f>
        <v>413</v>
      </c>
      <c r="W1751" s="11">
        <v>16</v>
      </c>
      <c r="X1751" s="11">
        <v>85</v>
      </c>
      <c r="Y1751" s="11">
        <v>26964860798</v>
      </c>
      <c r="Z1751" s="11">
        <v>64830039</v>
      </c>
      <c r="AA1751" s="16">
        <f>IFERROR((MID(AE1751,FIND("ends=",AE1751)+5,FIND("000&amp;starts",AE1751)-FIND("ends=",AE1751)-5)+8*3600)/86400+70*365+19,"")</f>
        <v>42033.531678240739</v>
      </c>
      <c r="AB1751" s="17" t="str">
        <f>HYPERLINK("http://item.taobao.com/item.htm?id="&amp;Y1751,"点击查看")</f>
        <v>点击查看</v>
      </c>
      <c r="AC1751" s="11">
        <f>YEAR(D1751)</f>
        <v>2011</v>
      </c>
      <c r="AD1751" s="11"/>
      <c r="AE1751" s="11" t="s">
        <v>6998</v>
      </c>
      <c r="AF1751" s="11"/>
      <c r="AG1751" s="11" t="s">
        <v>12658</v>
      </c>
    </row>
    <row r="1752" spans="1:33" x14ac:dyDescent="0.15">
      <c r="A1752" s="11" t="s">
        <v>14895</v>
      </c>
      <c r="B1752" s="11" t="s">
        <v>15259</v>
      </c>
      <c r="C1752" s="11" t="s">
        <v>14897</v>
      </c>
      <c r="D1752" s="12">
        <v>40635</v>
      </c>
      <c r="E1752" s="11" t="s">
        <v>46</v>
      </c>
      <c r="F1752" s="11" t="s">
        <v>14972</v>
      </c>
      <c r="G1752" s="11" t="s">
        <v>38</v>
      </c>
      <c r="H1752" s="11" t="s">
        <v>10388</v>
      </c>
      <c r="I1752" s="11" t="str">
        <f>IF(AH$1="","",IFERROR(TRIM(MID($AG1752,FIND(":",$AG1752,FIND(AH$1,$AG1752))+1,FIND("=",$AG1752,FIND(AH$1,$AG1752))-FIND(":",$AG1752,FIND(AH$1,$AG1752))-1)),"卖家未填"))</f>
        <v>白切糕</v>
      </c>
      <c r="J1752" s="11" t="str">
        <f>IF(AI$1="","",IFERROR(TRIM(MID($AG1752,FIND(":",$AG1752,FIND(AI$1,$AG1752))+1,FIND("=",$AG1752,FIND(AI$1,$AG1752))-FIND(":",$AG1752,FIND(AI$1,$AG1752))-1)),"卖家未填"))</f>
        <v>500</v>
      </c>
      <c r="K1752" s="11" t="str">
        <f>IF(AJ$1="","",IFERROR(TRIM(MID($AG1752,FIND(":",$AG1752,FIND(AJ$1,$AG1752))+1,FIND("=",$AG1752,FIND(AJ$1,$AG1752))-FIND(":",$AG1752,FIND(AJ$1,$AG1752))-1)),"卖家未填"))</f>
        <v>卖家未填</v>
      </c>
      <c r="L1752" s="11" t="str">
        <f>IF(AK$1="","",IFERROR(TRIM(MID($AG1752,FIND(":",$AG1752,FIND(AK$1,$AG1752))+1,FIND("=",$AG1752,FIND(AK$1,$AG1752))-FIND(":",$AG1752,FIND(AK$1,$AG1752))-1)),"卖家未填"))</f>
        <v>卖家未填</v>
      </c>
      <c r="M1752" s="11" t="str">
        <f>IF(AL$1="","",IFERROR(TRIM(MID($AG1752,FIND(":",$AG1752,FIND(AL$1,$AG1752))+1,FIND("=",$AG1752,FIND(AL$1,$AG1752))-FIND(":",$AG1752,FIND(AL$1,$AG1752))-1)),"卖家未填"))</f>
        <v>散装</v>
      </c>
      <c r="N1752" s="11" t="s">
        <v>1283</v>
      </c>
      <c r="O1752" s="11" t="s">
        <v>4504</v>
      </c>
      <c r="P1752" s="13">
        <v>8.5</v>
      </c>
      <c r="Q1752" s="13">
        <v>7.9</v>
      </c>
      <c r="R1752" s="11">
        <v>7.9</v>
      </c>
      <c r="S1752" s="14">
        <f>IFERROR(V1752/T1752,"0")</f>
        <v>24.164705882352941</v>
      </c>
      <c r="T1752" s="11">
        <v>17</v>
      </c>
      <c r="U1752" s="11">
        <v>52</v>
      </c>
      <c r="V1752" s="15">
        <f>R1752*U1752</f>
        <v>410.8</v>
      </c>
      <c r="W1752" s="11">
        <v>28</v>
      </c>
      <c r="X1752" s="11">
        <v>3735</v>
      </c>
      <c r="Y1752" s="11">
        <v>19835336138</v>
      </c>
      <c r="Z1752" s="11">
        <v>65897298</v>
      </c>
      <c r="AA1752" s="16">
        <f>IFERROR((MID(AE1752,FIND("ends=",AE1752)+5,FIND("000&amp;starts",AE1752)-FIND("ends=",AE1752)-5)+8*3600)/86400+70*365+19,"")</f>
        <v>42031.846215277779</v>
      </c>
      <c r="AB1752" s="17" t="str">
        <f>HYPERLINK("http://item.taobao.com/item.htm?id="&amp;Y1752,"点击查看")</f>
        <v>点击查看</v>
      </c>
      <c r="AC1752" s="11">
        <f>YEAR(D1752)</f>
        <v>2011</v>
      </c>
      <c r="AD1752" s="11"/>
      <c r="AE1752" s="11" t="s">
        <v>6378</v>
      </c>
      <c r="AF1752" s="11" t="s">
        <v>9649</v>
      </c>
      <c r="AG1752" s="11" t="s">
        <v>12078</v>
      </c>
    </row>
    <row r="1753" spans="1:33" x14ac:dyDescent="0.15">
      <c r="A1753" s="11" t="s">
        <v>14895</v>
      </c>
      <c r="B1753" s="11" t="s">
        <v>15763</v>
      </c>
      <c r="C1753" s="11" t="s">
        <v>14894</v>
      </c>
      <c r="D1753" s="12">
        <v>40447</v>
      </c>
      <c r="E1753" s="11" t="s">
        <v>24</v>
      </c>
      <c r="F1753" s="11" t="s">
        <v>24</v>
      </c>
      <c r="G1753" s="11" t="s">
        <v>24</v>
      </c>
      <c r="H1753" s="11" t="s">
        <v>10322</v>
      </c>
      <c r="I1753" s="11" t="str">
        <f>IF(AH$1="","",IFERROR(TRIM(MID($AG1753,FIND(":",$AG1753,FIND(AH$1,$AG1753))+1,FIND("=",$AG1753,FIND(AH$1,$AG1753))-FIND(":",$AG1753,FIND(AH$1,$AG1753))-1)),"卖家未填"))</f>
        <v>卖家未填</v>
      </c>
      <c r="J1753" s="11" t="str">
        <f>IF(AI$1="","",IFERROR(TRIM(MID($AG1753,FIND(":",$AG1753,FIND(AI$1,$AG1753))+1,FIND("=",$AG1753,FIND(AI$1,$AG1753))-FIND(":",$AG1753,FIND(AI$1,$AG1753))-1)),"卖家未填"))</f>
        <v>500</v>
      </c>
      <c r="K1753" s="11" t="str">
        <f>IF(AJ$1="","",IFERROR(TRIM(MID($AG1753,FIND(":",$AG1753,FIND(AJ$1,$AG1753))+1,FIND("=",$AG1753,FIND(AJ$1,$AG1753))-FIND(":",$AG1753,FIND(AJ$1,$AG1753))-1)),"卖家未填"))</f>
        <v>卖家未填</v>
      </c>
      <c r="L1753" s="11" t="str">
        <f>IF(AK$1="","",IFERROR(TRIM(MID($AG1753,FIND(":",$AG1753,FIND(AK$1,$AG1753))+1,FIND("=",$AG1753,FIND(AK$1,$AG1753))-FIND(":",$AG1753,FIND(AK$1,$AG1753))-1)),"卖家未填"))</f>
        <v>卖家未填</v>
      </c>
      <c r="M1753" s="11" t="str">
        <f>IF(AL$1="","",IFERROR(TRIM(MID($AG1753,FIND(":",$AG1753,FIND(AL$1,$AG1753))+1,FIND("=",$AG1753,FIND(AL$1,$AG1753))-FIND(":",$AG1753,FIND(AL$1,$AG1753))-1)),"卖家未填"))</f>
        <v>散装</v>
      </c>
      <c r="N1753" s="11" t="s">
        <v>663</v>
      </c>
      <c r="O1753" s="11" t="s">
        <v>4522</v>
      </c>
      <c r="P1753" s="13">
        <v>28</v>
      </c>
      <c r="Q1753" s="13">
        <v>22.8</v>
      </c>
      <c r="R1753" s="11">
        <v>22.8</v>
      </c>
      <c r="S1753" s="14">
        <f>IFERROR(V1753/T1753,"0")</f>
        <v>68.400000000000006</v>
      </c>
      <c r="T1753" s="11">
        <v>6</v>
      </c>
      <c r="U1753" s="11">
        <v>18</v>
      </c>
      <c r="V1753" s="15">
        <f>R1753*U1753</f>
        <v>410.40000000000003</v>
      </c>
      <c r="W1753" s="11">
        <v>6</v>
      </c>
      <c r="X1753" s="11">
        <v>9</v>
      </c>
      <c r="Y1753" s="11">
        <v>41120464329</v>
      </c>
      <c r="Z1753" s="11">
        <v>62905484</v>
      </c>
      <c r="AA1753" s="16">
        <f>IFERROR((MID(AE1753,FIND("ends=",AE1753)+5,FIND("000&amp;starts",AE1753)-FIND("ends=",AE1753)-5)+8*3600)/86400+70*365+19,"")</f>
        <v>42034.64444444445</v>
      </c>
      <c r="AB1753" s="17" t="str">
        <f>HYPERLINK("http://item.taobao.com/item.htm?id="&amp;Y1753,"点击查看")</f>
        <v>点击查看</v>
      </c>
      <c r="AC1753" s="11">
        <f>YEAR(D1753)</f>
        <v>2010</v>
      </c>
      <c r="AD1753" s="11"/>
      <c r="AE1753" s="11" t="s">
        <v>7498</v>
      </c>
      <c r="AF1753" s="11"/>
      <c r="AG1753" s="11" t="s">
        <v>11218</v>
      </c>
    </row>
    <row r="1754" spans="1:33" x14ac:dyDescent="0.15">
      <c r="A1754" s="11" t="s">
        <v>14902</v>
      </c>
      <c r="B1754" s="11" t="s">
        <v>15180</v>
      </c>
      <c r="C1754" s="11" t="s">
        <v>14903</v>
      </c>
      <c r="D1754" s="12">
        <v>40827</v>
      </c>
      <c r="E1754" s="11" t="s">
        <v>14957</v>
      </c>
      <c r="F1754" s="11" t="s">
        <v>14971</v>
      </c>
      <c r="G1754" s="11" t="s">
        <v>32</v>
      </c>
      <c r="H1754" s="11" t="s">
        <v>10525</v>
      </c>
      <c r="I1754" s="11" t="str">
        <f>IF(AH$1="","",IFERROR(TRIM(MID($AG1754,FIND(":",$AG1754,FIND(AH$1,$AG1754))+1,FIND("=",$AG1754,FIND(AH$1,$AG1754))-FIND(":",$AG1754,FIND(AH$1,$AG1754))-1)),"卖家未填"))</f>
        <v>炒年糕</v>
      </c>
      <c r="J1754" s="11" t="str">
        <f>IF(AI$1="","",IFERROR(TRIM(MID($AG1754,FIND(":",$AG1754,FIND(AI$1,$AG1754))+1,FIND("=",$AG1754,FIND(AI$1,$AG1754))-FIND(":",$AG1754,FIND(AI$1,$AG1754))-1)),"卖家未填"))</f>
        <v>500</v>
      </c>
      <c r="K1754" s="11" t="str">
        <f>IF(AJ$1="","",IFERROR(TRIM(MID($AG1754,FIND(":",$AG1754,FIND(AJ$1,$AG1754))+1,FIND("=",$AG1754,FIND(AJ$1,$AG1754))-FIND(":",$AG1754,FIND(AJ$1,$AG1754))-1)),"卖家未填"))</f>
        <v>卖家未填</v>
      </c>
      <c r="L1754" s="11" t="str">
        <f>IF(AK$1="","",IFERROR(TRIM(MID($AG1754,FIND(":",$AG1754,FIND(AK$1,$AG1754))+1,FIND("=",$AG1754,FIND(AK$1,$AG1754))-FIND(":",$AG1754,FIND(AK$1,$AG1754))-1)),"卖家未填"))</f>
        <v>卖家未填</v>
      </c>
      <c r="M1754" s="11" t="str">
        <f>IF(AL$1="","",IFERROR(TRIM(MID($AG1754,FIND(":",$AG1754,FIND(AL$1,$AG1754))+1,FIND("=",$AG1754,FIND(AL$1,$AG1754))-FIND(":",$AG1754,FIND(AL$1,$AG1754))-1)),"卖家未填"))</f>
        <v>包装</v>
      </c>
      <c r="N1754" s="11" t="s">
        <v>1361</v>
      </c>
      <c r="O1754" s="11" t="s">
        <v>4426</v>
      </c>
      <c r="P1754" s="13">
        <v>18</v>
      </c>
      <c r="Q1754" s="13">
        <v>17.82</v>
      </c>
      <c r="R1754" s="11">
        <v>17.82</v>
      </c>
      <c r="S1754" s="14">
        <f>IFERROR(V1754/T1754,"0")</f>
        <v>27.324000000000002</v>
      </c>
      <c r="T1754" s="11">
        <v>15</v>
      </c>
      <c r="U1754" s="11">
        <v>23</v>
      </c>
      <c r="V1754" s="15">
        <f>R1754*U1754</f>
        <v>409.86</v>
      </c>
      <c r="W1754" s="11">
        <v>25</v>
      </c>
      <c r="X1754" s="11">
        <v>356</v>
      </c>
      <c r="Y1754" s="11">
        <v>21411367688</v>
      </c>
      <c r="Z1754" s="11">
        <v>69174444</v>
      </c>
      <c r="AA1754" s="16">
        <f>IFERROR((MID(AE1754,FIND("ends=",AE1754)+5,FIND("000&amp;starts",AE1754)-FIND("ends=",AE1754)-5)+8*3600)/86400+70*365+19,"")</f>
        <v>42030.425057870365</v>
      </c>
      <c r="AB1754" s="17" t="str">
        <f>HYPERLINK("http://item.taobao.com/item.htm?id="&amp;Y1754,"点击查看")</f>
        <v>点击查看</v>
      </c>
      <c r="AC1754" s="11">
        <f>YEAR(D1754)</f>
        <v>2011</v>
      </c>
      <c r="AD1754" s="11"/>
      <c r="AE1754" s="11" t="s">
        <v>6453</v>
      </c>
      <c r="AF1754" s="11" t="s">
        <v>9806</v>
      </c>
      <c r="AG1754" s="11" t="s">
        <v>12147</v>
      </c>
    </row>
    <row r="1755" spans="1:33" x14ac:dyDescent="0.15">
      <c r="A1755" s="11" t="s">
        <v>14895</v>
      </c>
      <c r="B1755" s="11" t="s">
        <v>15289</v>
      </c>
      <c r="C1755" s="11" t="s">
        <v>14894</v>
      </c>
      <c r="D1755" s="12">
        <v>41521</v>
      </c>
      <c r="E1755" s="11" t="s">
        <v>14965</v>
      </c>
      <c r="F1755" s="11" t="s">
        <v>14970</v>
      </c>
      <c r="G1755" s="11" t="s">
        <v>30</v>
      </c>
      <c r="H1755" s="11" t="s">
        <v>10322</v>
      </c>
      <c r="I1755" s="11" t="str">
        <f>IF(AH$1="","",IFERROR(TRIM(MID($AG1755,FIND(":",$AG1755,FIND(AH$1,$AG1755))+1,FIND("=",$AG1755,FIND(AH$1,$AG1755))-FIND(":",$AG1755,FIND(AH$1,$AG1755))-1)),"卖家未填"))</f>
        <v>卖家未填</v>
      </c>
      <c r="J1755" s="11" t="str">
        <f>IF(AI$1="","",IFERROR(TRIM(MID($AG1755,FIND(":",$AG1755,FIND(AI$1,$AG1755))+1,FIND("=",$AG1755,FIND(AI$1,$AG1755))-FIND(":",$AG1755,FIND(AI$1,$AG1755))-1)),"卖家未填"))</f>
        <v>280</v>
      </c>
      <c r="K1755" s="11" t="str">
        <f>IF(AJ$1="","",IFERROR(TRIM(MID($AG1755,FIND(":",$AG1755,FIND(AJ$1,$AG1755))+1,FIND("=",$AG1755,FIND(AJ$1,$AG1755))-FIND(":",$AG1755,FIND(AJ$1,$AG1755))-1)),"卖家未填"))</f>
        <v>卖家未填</v>
      </c>
      <c r="L1755" s="11" t="str">
        <f>IF(AK$1="","",IFERROR(TRIM(MID($AG1755,FIND(":",$AG1755,FIND(AK$1,$AG1755))+1,FIND("=",$AG1755,FIND(AK$1,$AG1755))-FIND(":",$AG1755,FIND(AK$1,$AG1755))-1)),"卖家未填"))</f>
        <v>卖家未填</v>
      </c>
      <c r="M1755" s="11" t="str">
        <f>IF(AL$1="","",IFERROR(TRIM(MID($AG1755,FIND(":",$AG1755,FIND(AL$1,$AG1755))+1,FIND("=",$AG1755,FIND(AL$1,$AG1755))-FIND(":",$AG1755,FIND(AL$1,$AG1755))-1)),"卖家未填"))</f>
        <v>包装</v>
      </c>
      <c r="N1755" s="11" t="s">
        <v>1577</v>
      </c>
      <c r="O1755" s="11" t="s">
        <v>4483</v>
      </c>
      <c r="P1755" s="13">
        <v>6.4</v>
      </c>
      <c r="Q1755" s="13"/>
      <c r="R1755" s="11">
        <v>6.4</v>
      </c>
      <c r="S1755" s="14">
        <f>IFERROR(V1755/T1755,"0")</f>
        <v>34.133333333333333</v>
      </c>
      <c r="T1755" s="11">
        <v>12</v>
      </c>
      <c r="U1755" s="11">
        <v>64</v>
      </c>
      <c r="V1755" s="15">
        <f>R1755*U1755</f>
        <v>409.6</v>
      </c>
      <c r="W1755" s="11">
        <v>40</v>
      </c>
      <c r="X1755" s="11">
        <v>203</v>
      </c>
      <c r="Y1755" s="11">
        <v>36132440798</v>
      </c>
      <c r="Z1755" s="11">
        <v>106236726</v>
      </c>
      <c r="AA1755" s="16">
        <f>IFERROR((MID(AE1755,FIND("ends=",AE1755)+5,FIND("000&amp;starts",AE1755)-FIND("ends=",AE1755)-5)+8*3600)/86400+70*365+19,"")</f>
        <v>42030.624467592592</v>
      </c>
      <c r="AB1755" s="17" t="str">
        <f>HYPERLINK("http://item.taobao.com/item.htm?id="&amp;Y1755,"点击查看")</f>
        <v>点击查看</v>
      </c>
      <c r="AC1755" s="11">
        <f>YEAR(D1755)</f>
        <v>2013</v>
      </c>
      <c r="AD1755" s="11"/>
      <c r="AE1755" s="11" t="s">
        <v>6663</v>
      </c>
      <c r="AF1755" s="11"/>
      <c r="AG1755" s="11" t="s">
        <v>12354</v>
      </c>
    </row>
    <row r="1756" spans="1:33" x14ac:dyDescent="0.15">
      <c r="A1756" s="11" t="s">
        <v>14898</v>
      </c>
      <c r="B1756" s="11" t="s">
        <v>16144</v>
      </c>
      <c r="C1756" s="11" t="s">
        <v>14899</v>
      </c>
      <c r="D1756" s="11"/>
      <c r="E1756" s="11" t="s">
        <v>14991</v>
      </c>
      <c r="F1756" s="11" t="s">
        <v>15037</v>
      </c>
      <c r="G1756" s="11" t="s">
        <v>85</v>
      </c>
      <c r="H1756" s="11" t="s">
        <v>10988</v>
      </c>
      <c r="I1756" s="11" t="str">
        <f>IF(AH$1="","",IFERROR(TRIM(MID($AG1756,FIND(":",$AG1756,FIND(AH$1,$AG1756))+1,FIND("=",$AG1756,FIND(AH$1,$AG1756))-FIND(":",$AG1756,FIND(AH$1,$AG1756))-1)),"卖家未填"))</f>
        <v>黄粿</v>
      </c>
      <c r="J1756" s="11" t="str">
        <f>IF(AI$1="","",IFERROR(TRIM(MID($AG1756,FIND(":",$AG1756,FIND(AI$1,$AG1756))+1,FIND("=",$AG1756,FIND(AI$1,$AG1756))-FIND(":",$AG1756,FIND(AI$1,$AG1756))-1)),"卖家未填"))</f>
        <v>500</v>
      </c>
      <c r="K1756" s="11" t="str">
        <f>IF(AJ$1="","",IFERROR(TRIM(MID($AG1756,FIND(":",$AG1756,FIND(AJ$1,$AG1756))+1,FIND("=",$AG1756,FIND(AJ$1,$AG1756))-FIND(":",$AG1756,FIND(AJ$1,$AG1756))-1)),"卖家未填"))</f>
        <v>2人份</v>
      </c>
      <c r="L1756" s="11" t="str">
        <f>IF(AK$1="","",IFERROR(TRIM(MID($AG1756,FIND(":",$AG1756,FIND(AK$1,$AG1756))+1,FIND("=",$AG1756,FIND(AK$1,$AG1756))-FIND(":",$AG1756,FIND(AK$1,$AG1756))-1)),"卖家未填"))</f>
        <v>卖家未填</v>
      </c>
      <c r="M1756" s="11" t="str">
        <f>IF(AL$1="","",IFERROR(TRIM(MID($AG1756,FIND(":",$AG1756,FIND(AL$1,$AG1756))+1,FIND("=",$AG1756,FIND(AL$1,$AG1756))-FIND(":",$AG1756,FIND(AL$1,$AG1756))-1)),"卖家未填"))</f>
        <v>包装</v>
      </c>
      <c r="N1756" s="11" t="s">
        <v>2146</v>
      </c>
      <c r="O1756" s="11"/>
      <c r="P1756" s="13">
        <v>12.8</v>
      </c>
      <c r="Q1756" s="13"/>
      <c r="R1756" s="11">
        <v>12.8</v>
      </c>
      <c r="S1756" s="14">
        <f>IFERROR(V1756/T1756,"0")</f>
        <v>58.51428571428572</v>
      </c>
      <c r="T1756" s="11">
        <v>7</v>
      </c>
      <c r="U1756" s="11">
        <v>32</v>
      </c>
      <c r="V1756" s="15">
        <f>R1756*U1756</f>
        <v>409.6</v>
      </c>
      <c r="W1756" s="11">
        <v>7</v>
      </c>
      <c r="X1756" s="11">
        <v>2</v>
      </c>
      <c r="Y1756" s="11">
        <v>43369733884</v>
      </c>
      <c r="Z1756" s="11">
        <v>102021928</v>
      </c>
      <c r="AA1756" s="16" t="str">
        <f>IFERROR((MID(AE1756,FIND("ends=",AE1756)+5,FIND("000&amp;starts",AE1756)-FIND("ends=",AE1756)-5)+8*3600)/86400+70*365+19,"")</f>
        <v/>
      </c>
      <c r="AB1756" s="17" t="str">
        <f>HYPERLINK("http://item.taobao.com/item.htm?id="&amp;Y1756,"点击查看")</f>
        <v>点击查看</v>
      </c>
      <c r="AC1756" s="11">
        <f>YEAR(D1756)</f>
        <v>1900</v>
      </c>
      <c r="AD1756" s="11"/>
      <c r="AE1756" s="11"/>
      <c r="AF1756" s="11" t="s">
        <v>9948</v>
      </c>
      <c r="AG1756" s="11" t="s">
        <v>12864</v>
      </c>
    </row>
    <row r="1757" spans="1:33" x14ac:dyDescent="0.15">
      <c r="A1757" s="11" t="s">
        <v>14910</v>
      </c>
      <c r="B1757" s="11" t="s">
        <v>15491</v>
      </c>
      <c r="C1757" s="11" t="s">
        <v>14912</v>
      </c>
      <c r="D1757" s="12">
        <v>41372</v>
      </c>
      <c r="E1757" s="11" t="s">
        <v>14959</v>
      </c>
      <c r="F1757" s="11" t="s">
        <v>15021</v>
      </c>
      <c r="G1757" s="11" t="s">
        <v>73</v>
      </c>
      <c r="H1757" s="11" t="s">
        <v>10328</v>
      </c>
      <c r="I1757" s="11" t="str">
        <f>IF(AH$1="","",IFERROR(TRIM(MID($AG1757,FIND(":",$AG1757,FIND(AH$1,$AG1757))+1,FIND("=",$AG1757,FIND(AH$1,$AG1757))-FIND(":",$AG1757,FIND(AH$1,$AG1757))-1)),"卖家未填"))</f>
        <v>韩式年糕</v>
      </c>
      <c r="J1757" s="11" t="str">
        <f>IF(AI$1="","",IFERROR(TRIM(MID($AG1757,FIND(":",$AG1757,FIND(AI$1,$AG1757))+1,FIND("=",$AG1757,FIND(AI$1,$AG1757))-FIND(":",$AG1757,FIND(AI$1,$AG1757))-1)),"卖家未填"))</f>
        <v>1000</v>
      </c>
      <c r="K1757" s="11" t="str">
        <f>IF(AJ$1="","",IFERROR(TRIM(MID($AG1757,FIND(":",$AG1757,FIND(AJ$1,$AG1757))+1,FIND("=",$AG1757,FIND(AJ$1,$AG1757))-FIND(":",$AG1757,FIND(AJ$1,$AG1757))-1)),"卖家未填"))</f>
        <v>卖家未填</v>
      </c>
      <c r="L1757" s="11" t="str">
        <f>IF(AK$1="","",IFERROR(TRIM(MID($AG1757,FIND(":",$AG1757,FIND(AK$1,$AG1757))+1,FIND("=",$AG1757,FIND(AK$1,$AG1757))-FIND(":",$AG1757,FIND(AK$1,$AG1757))-1)),"卖家未填"))</f>
        <v>卖家未填</v>
      </c>
      <c r="M1757" s="11" t="str">
        <f>IF(AL$1="","",IFERROR(TRIM(MID($AG1757,FIND(":",$AG1757,FIND(AL$1,$AG1757))+1,FIND("=",$AG1757,FIND(AL$1,$AG1757))-FIND(":",$AG1757,FIND(AL$1,$AG1757))-1)),"卖家未填"))</f>
        <v>包装</v>
      </c>
      <c r="N1757" s="11" t="s">
        <v>3046</v>
      </c>
      <c r="O1757" s="11" t="s">
        <v>4530</v>
      </c>
      <c r="P1757" s="13">
        <v>12.8</v>
      </c>
      <c r="Q1757" s="13"/>
      <c r="R1757" s="11">
        <v>12.8</v>
      </c>
      <c r="S1757" s="14">
        <f>IFERROR(V1757/T1757,"0")</f>
        <v>102.4</v>
      </c>
      <c r="T1757" s="11">
        <v>4</v>
      </c>
      <c r="U1757" s="11">
        <v>32</v>
      </c>
      <c r="V1757" s="15">
        <f>R1757*U1757</f>
        <v>409.6</v>
      </c>
      <c r="W1757" s="11">
        <v>1</v>
      </c>
      <c r="X1757" s="11">
        <v>8</v>
      </c>
      <c r="Y1757" s="11">
        <v>42877164356</v>
      </c>
      <c r="Z1757" s="11">
        <v>103346434</v>
      </c>
      <c r="AA1757" s="16">
        <f>IFERROR((MID(AE1757,FIND("ends=",AE1757)+5,FIND("000&amp;starts",AE1757)-FIND("ends=",AE1757)-5)+8*3600)/86400+70*365+19,"")</f>
        <v>42034.719444444447</v>
      </c>
      <c r="AB1757" s="17" t="str">
        <f>HYPERLINK("http://item.taobao.com/item.htm?id="&amp;Y1757,"点击查看")</f>
        <v>点击查看</v>
      </c>
      <c r="AC1757" s="11">
        <f>YEAR(D1757)</f>
        <v>2013</v>
      </c>
      <c r="AD1757" s="11"/>
      <c r="AE1757" s="11" t="s">
        <v>8123</v>
      </c>
      <c r="AF1757" s="11" t="s">
        <v>9561</v>
      </c>
      <c r="AG1757" s="11" t="s">
        <v>13672</v>
      </c>
    </row>
    <row r="1758" spans="1:33" x14ac:dyDescent="0.15">
      <c r="A1758" s="11" t="s">
        <v>14895</v>
      </c>
      <c r="B1758" s="11" t="s">
        <v>15203</v>
      </c>
      <c r="C1758" s="11" t="s">
        <v>14894</v>
      </c>
      <c r="D1758" s="12">
        <v>39594</v>
      </c>
      <c r="E1758" s="11" t="s">
        <v>14957</v>
      </c>
      <c r="F1758" s="11" t="s">
        <v>14958</v>
      </c>
      <c r="G1758" s="11" t="s">
        <v>21</v>
      </c>
      <c r="H1758" s="11" t="s">
        <v>10322</v>
      </c>
      <c r="I1758" s="11" t="str">
        <f>IF(AH$1="","",IFERROR(TRIM(MID($AG1758,FIND(":",$AG1758,FIND(AH$1,$AG1758))+1,FIND("=",$AG1758,FIND(AH$1,$AG1758))-FIND(":",$AG1758,FIND(AH$1,$AG1758))-1)),"卖家未填"))</f>
        <v>卖家未填</v>
      </c>
      <c r="J1758" s="11" t="str">
        <f>IF(AI$1="","",IFERROR(TRIM(MID($AG1758,FIND(":",$AG1758,FIND(AI$1,$AG1758))+1,FIND("=",$AG1758,FIND(AI$1,$AG1758))-FIND(":",$AG1758,FIND(AI$1,$AG1758))-1)),"卖家未填"))</f>
        <v>900</v>
      </c>
      <c r="K1758" s="11" t="str">
        <f>IF(AJ$1="","",IFERROR(TRIM(MID($AG1758,FIND(":",$AG1758,FIND(AJ$1,$AG1758))+1,FIND("=",$AG1758,FIND(AJ$1,$AG1758))-FIND(":",$AG1758,FIND(AJ$1,$AG1758))-1)),"卖家未填"))</f>
        <v>2人份</v>
      </c>
      <c r="L1758" s="11" t="str">
        <f>IF(AK$1="","",IFERROR(TRIM(MID($AG1758,FIND(":",$AG1758,FIND(AK$1,$AG1758))+1,FIND("=",$AG1758,FIND(AK$1,$AG1758))-FIND(":",$AG1758,FIND(AK$1,$AG1758))-1)),"卖家未填"))</f>
        <v>卖家未填</v>
      </c>
      <c r="M1758" s="11" t="str">
        <f>IF(AL$1="","",IFERROR(TRIM(MID($AG1758,FIND(":",$AG1758,FIND(AL$1,$AG1758))+1,FIND("=",$AG1758,FIND(AL$1,$AG1758))-FIND(":",$AG1758,FIND(AL$1,$AG1758))-1)),"卖家未填"))</f>
        <v>散装</v>
      </c>
      <c r="N1758" s="11" t="s">
        <v>1001</v>
      </c>
      <c r="O1758" s="11" t="s">
        <v>4743</v>
      </c>
      <c r="P1758" s="13">
        <v>13</v>
      </c>
      <c r="Q1758" s="13">
        <v>12.4</v>
      </c>
      <c r="R1758" s="11">
        <v>12.4</v>
      </c>
      <c r="S1758" s="14">
        <f>IFERROR(V1758/T1758,"0")</f>
        <v>15.738461538461538</v>
      </c>
      <c r="T1758" s="11">
        <v>26</v>
      </c>
      <c r="U1758" s="11">
        <v>33</v>
      </c>
      <c r="V1758" s="15">
        <f>R1758*U1758</f>
        <v>409.2</v>
      </c>
      <c r="W1758" s="11"/>
      <c r="X1758" s="11"/>
      <c r="Y1758" s="11">
        <v>36050572892</v>
      </c>
      <c r="Z1758" s="11">
        <v>35858882</v>
      </c>
      <c r="AA1758" s="16">
        <f>IFERROR((MID(AE1758,FIND("ends=",AE1758)+5,FIND("000&amp;starts",AE1758)-FIND("ends=",AE1758)-5)+8*3600)/86400+70*365+19,"")</f>
        <v>42033.742858796293</v>
      </c>
      <c r="AB1758" s="17" t="str">
        <f>HYPERLINK("http://item.taobao.com/item.htm?id="&amp;Y1758,"点击查看")</f>
        <v>点击查看</v>
      </c>
      <c r="AC1758" s="11">
        <f>YEAR(D1758)</f>
        <v>2008</v>
      </c>
      <c r="AD1758" s="11"/>
      <c r="AE1758" s="11" t="s">
        <v>6108</v>
      </c>
      <c r="AF1758" s="11"/>
      <c r="AG1758" s="11" t="s">
        <v>11818</v>
      </c>
    </row>
    <row r="1759" spans="1:33" x14ac:dyDescent="0.15">
      <c r="A1759" s="11" t="s">
        <v>14910</v>
      </c>
      <c r="B1759" s="11" t="s">
        <v>16700</v>
      </c>
      <c r="C1759" s="11" t="s">
        <v>14912</v>
      </c>
      <c r="D1759" s="12">
        <v>39748</v>
      </c>
      <c r="E1759" s="11" t="s">
        <v>14967</v>
      </c>
      <c r="F1759" s="11" t="s">
        <v>14968</v>
      </c>
      <c r="G1759" s="11" t="s">
        <v>28</v>
      </c>
      <c r="H1759" s="11" t="s">
        <v>10342</v>
      </c>
      <c r="I1759" s="11" t="str">
        <f>IF(AH$1="","",IFERROR(TRIM(MID($AG1759,FIND(":",$AG1759,FIND(AH$1,$AG1759))+1,FIND("=",$AG1759,FIND(AH$1,$AG1759))-FIND(":",$AG1759,FIND(AH$1,$AG1759))-1)),"卖家未填"))</f>
        <v>年糕</v>
      </c>
      <c r="J1759" s="11" t="str">
        <f>IF(AI$1="","",IFERROR(TRIM(MID($AG1759,FIND(":",$AG1759,FIND(AI$1,$AG1759))+1,FIND("=",$AG1759,FIND(AI$1,$AG1759))-FIND(":",$AG1759,FIND(AI$1,$AG1759))-1)),"卖家未填"))</f>
        <v>907</v>
      </c>
      <c r="K1759" s="11" t="str">
        <f>IF(AJ$1="","",IFERROR(TRIM(MID($AG1759,FIND(":",$AG1759,FIND(AJ$1,$AG1759))+1,FIND("=",$AG1759,FIND(AJ$1,$AG1759))-FIND(":",$AG1759,FIND(AJ$1,$AG1759))-1)),"卖家未填"))</f>
        <v>卖家未填</v>
      </c>
      <c r="L1759" s="11" t="str">
        <f>IF(AK$1="","",IFERROR(TRIM(MID($AG1759,FIND(":",$AG1759,FIND(AK$1,$AG1759))+1,FIND("=",$AG1759,FIND(AK$1,$AG1759))-FIND(":",$AG1759,FIND(AK$1,$AG1759))-1)),"卖家未填"))</f>
        <v>卖家未填</v>
      </c>
      <c r="M1759" s="11" t="str">
        <f>IF(AL$1="","",IFERROR(TRIM(MID($AG1759,FIND(":",$AG1759,FIND(AL$1,$AG1759))+1,FIND("=",$AG1759,FIND(AL$1,$AG1759))-FIND(":",$AG1759,FIND(AL$1,$AG1759))-1)),"卖家未填"))</f>
        <v>包装</v>
      </c>
      <c r="N1759" s="11" t="s">
        <v>3332</v>
      </c>
      <c r="O1759" s="11" t="s">
        <v>5251</v>
      </c>
      <c r="P1759" s="13">
        <v>14.5</v>
      </c>
      <c r="Q1759" s="13">
        <v>14.07</v>
      </c>
      <c r="R1759" s="11">
        <v>14.07</v>
      </c>
      <c r="S1759" s="14">
        <f>IFERROR(V1759/T1759,"0")</f>
        <v>136.01000000000002</v>
      </c>
      <c r="T1759" s="11">
        <v>3</v>
      </c>
      <c r="U1759" s="11">
        <v>29</v>
      </c>
      <c r="V1759" s="15">
        <f>R1759*U1759</f>
        <v>408.03000000000003</v>
      </c>
      <c r="W1759" s="11">
        <v>5</v>
      </c>
      <c r="X1759" s="11">
        <v>51</v>
      </c>
      <c r="Y1759" s="11">
        <v>13275997413</v>
      </c>
      <c r="Z1759" s="11">
        <v>36557936</v>
      </c>
      <c r="AA1759" s="16">
        <f>IFERROR((MID(AE1759,FIND("ends=",AE1759)+5,FIND("000&amp;starts",AE1759)-FIND("ends=",AE1759)-5)+8*3600)/86400+70*365+19,"")</f>
        <v>42031.84375</v>
      </c>
      <c r="AB1759" s="17" t="str">
        <f>HYPERLINK("http://item.taobao.com/item.htm?id="&amp;Y1759,"点击查看")</f>
        <v>点击查看</v>
      </c>
      <c r="AC1759" s="11">
        <f>YEAR(D1759)</f>
        <v>2008</v>
      </c>
      <c r="AD1759" s="11"/>
      <c r="AE1759" s="11" t="s">
        <v>8421</v>
      </c>
      <c r="AF1759" s="11" t="s">
        <v>9587</v>
      </c>
      <c r="AG1759" s="11" t="s">
        <v>13923</v>
      </c>
    </row>
    <row r="1760" spans="1:33" x14ac:dyDescent="0.15">
      <c r="A1760" s="11" t="s">
        <v>14919</v>
      </c>
      <c r="B1760" s="11" t="s">
        <v>15949</v>
      </c>
      <c r="C1760" s="11" t="s">
        <v>14918</v>
      </c>
      <c r="D1760" s="12">
        <v>40108</v>
      </c>
      <c r="E1760" s="11" t="s">
        <v>14957</v>
      </c>
      <c r="F1760" s="11" t="s">
        <v>10844</v>
      </c>
      <c r="G1760" s="11" t="s">
        <v>61</v>
      </c>
      <c r="H1760" s="11" t="s">
        <v>10581</v>
      </c>
      <c r="I1760" s="11" t="str">
        <f>IF(AH$1="","",IFERROR(TRIM(MID($AG1760,FIND(":",$AG1760,FIND(AH$1,$AG1760))+1,FIND("=",$AG1760,FIND(AH$1,$AG1760))-FIND(":",$AG1760,FIND(AH$1,$AG1760))-1)),"卖家未填"))</f>
        <v>卖家未填</v>
      </c>
      <c r="J1760" s="11" t="str">
        <f>IF(AI$1="","",IFERROR(TRIM(MID($AG1760,FIND(":",$AG1760,FIND(AI$1,$AG1760))+1,FIND("=",$AG1760,FIND(AI$1,$AG1760))-FIND(":",$AG1760,FIND(AI$1,$AG1760))-1)),"卖家未填"))</f>
        <v>500</v>
      </c>
      <c r="K1760" s="11" t="str">
        <f>IF(AJ$1="","",IFERROR(TRIM(MID($AG1760,FIND(":",$AG1760,FIND(AJ$1,$AG1760))+1,FIND("=",$AG1760,FIND(AJ$1,$AG1760))-FIND(":",$AG1760,FIND(AJ$1,$AG1760))-1)),"卖家未填"))</f>
        <v>卖家未填</v>
      </c>
      <c r="L1760" s="11" t="str">
        <f>IF(AK$1="","",IFERROR(TRIM(MID($AG1760,FIND(":",$AG1760,FIND(AK$1,$AG1760))+1,FIND("=",$AG1760,FIND(AK$1,$AG1760))-FIND(":",$AG1760,FIND(AK$1,$AG1760))-1)),"卖家未填"))</f>
        <v>卖家未填</v>
      </c>
      <c r="M1760" s="11" t="str">
        <f>IF(AL$1="","",IFERROR(TRIM(MID($AG1760,FIND(":",$AG1760,FIND(AL$1,$AG1760))+1,FIND("=",$AG1760,FIND(AL$1,$AG1760))-FIND(":",$AG1760,FIND(AL$1,$AG1760))-1)),"卖家未填"))</f>
        <v>包装</v>
      </c>
      <c r="N1760" s="11" t="s">
        <v>2796</v>
      </c>
      <c r="O1760" s="11" t="s">
        <v>4491</v>
      </c>
      <c r="P1760" s="13">
        <v>12</v>
      </c>
      <c r="Q1760" s="13"/>
      <c r="R1760" s="11">
        <v>12</v>
      </c>
      <c r="S1760" s="14">
        <f>IFERROR(V1760/T1760,"0")</f>
        <v>102</v>
      </c>
      <c r="T1760" s="11">
        <v>4</v>
      </c>
      <c r="U1760" s="11">
        <v>34</v>
      </c>
      <c r="V1760" s="15">
        <f>R1760*U1760</f>
        <v>408</v>
      </c>
      <c r="W1760" s="11">
        <v>1</v>
      </c>
      <c r="X1760" s="11">
        <v>12</v>
      </c>
      <c r="Y1760" s="11">
        <v>43204626455</v>
      </c>
      <c r="Z1760" s="11">
        <v>59594678</v>
      </c>
      <c r="AA1760" s="16">
        <f>IFERROR((MID(AE1760,FIND("ends=",AE1760)+5,FIND("000&amp;starts",AE1760)-FIND("ends=",AE1760)-5)+8*3600)/86400+70*365+19,"")</f>
        <v>42029.939409722225</v>
      </c>
      <c r="AB1760" s="17" t="str">
        <f>HYPERLINK("http://item.taobao.com/item.htm?id="&amp;Y1760,"点击查看")</f>
        <v>点击查看</v>
      </c>
      <c r="AC1760" s="11">
        <f>YEAR(D1760)</f>
        <v>2009</v>
      </c>
      <c r="AD1760" s="11"/>
      <c r="AE1760" s="11" t="s">
        <v>7878</v>
      </c>
      <c r="AF1760" s="11" t="s">
        <v>9873</v>
      </c>
      <c r="AG1760" s="11" t="s">
        <v>12514</v>
      </c>
    </row>
    <row r="1761" spans="1:33" x14ac:dyDescent="0.15">
      <c r="A1761" s="11" t="s">
        <v>14895</v>
      </c>
      <c r="B1761" s="11" t="s">
        <v>15380</v>
      </c>
      <c r="C1761" s="11" t="s">
        <v>14896</v>
      </c>
      <c r="D1761" s="12">
        <v>40938</v>
      </c>
      <c r="E1761" s="11" t="s">
        <v>15006</v>
      </c>
      <c r="F1761" s="11" t="s">
        <v>15012</v>
      </c>
      <c r="G1761" s="11" t="s">
        <v>66</v>
      </c>
      <c r="H1761" s="11" t="s">
        <v>10322</v>
      </c>
      <c r="I1761" s="11" t="str">
        <f>IF(AH$1="","",IFERROR(TRIM(MID($AG1761,FIND(":",$AG1761,FIND(AH$1,$AG1761))+1,FIND("=",$AG1761,FIND(AH$1,$AG1761))-FIND(":",$AG1761,FIND(AH$1,$AG1761))-1)),"卖家未填"))</f>
        <v>卖家未填</v>
      </c>
      <c r="J1761" s="11" t="str">
        <f>IF(AI$1="","",IFERROR(TRIM(MID($AG1761,FIND(":",$AG1761,FIND(AI$1,$AG1761))+1,FIND("=",$AG1761,FIND(AI$1,$AG1761))-FIND(":",$AG1761,FIND(AI$1,$AG1761))-1)),"卖家未填"))</f>
        <v>500</v>
      </c>
      <c r="K1761" s="11" t="str">
        <f>IF(AJ$1="","",IFERROR(TRIM(MID($AG1761,FIND(":",$AG1761,FIND(AJ$1,$AG1761))+1,FIND("=",$AG1761,FIND(AJ$1,$AG1761))-FIND(":",$AG1761,FIND(AJ$1,$AG1761))-1)),"卖家未填"))</f>
        <v>卖家未填</v>
      </c>
      <c r="L1761" s="11" t="str">
        <f>IF(AK$1="","",IFERROR(TRIM(MID($AG1761,FIND(":",$AG1761,FIND(AK$1,$AG1761))+1,FIND("=",$AG1761,FIND(AK$1,$AG1761))-FIND(":",$AG1761,FIND(AK$1,$AG1761))-1)),"卖家未填"))</f>
        <v>卖家未填</v>
      </c>
      <c r="M1761" s="11" t="str">
        <f>IF(AL$1="","",IFERROR(TRIM(MID($AG1761,FIND(":",$AG1761,FIND(AL$1,$AG1761))+1,FIND("=",$AG1761,FIND(AL$1,$AG1761))-FIND(":",$AG1761,FIND(AL$1,$AG1761))-1)),"卖家未填"))</f>
        <v>散装</v>
      </c>
      <c r="N1761" s="11" t="s">
        <v>1778</v>
      </c>
      <c r="O1761" s="11" t="s">
        <v>4466</v>
      </c>
      <c r="P1761" s="13">
        <v>5.99</v>
      </c>
      <c r="Q1761" s="13">
        <v>5.81</v>
      </c>
      <c r="R1761" s="11">
        <v>5.81</v>
      </c>
      <c r="S1761" s="14">
        <f>IFERROR(V1761/T1761,"0")</f>
        <v>40.67</v>
      </c>
      <c r="T1761" s="11">
        <v>10</v>
      </c>
      <c r="U1761" s="11">
        <v>70</v>
      </c>
      <c r="V1761" s="15">
        <f>R1761*U1761</f>
        <v>406.7</v>
      </c>
      <c r="W1761" s="11">
        <v>15</v>
      </c>
      <c r="X1761" s="11">
        <v>9</v>
      </c>
      <c r="Y1761" s="11">
        <v>41346673797</v>
      </c>
      <c r="Z1761" s="11">
        <v>70325147</v>
      </c>
      <c r="AA1761" s="16">
        <f>IFERROR((MID(AE1761,FIND("ends=",AE1761)+5,FIND("000&amp;starts",AE1761)-FIND("ends=",AE1761)-5)+8*3600)/86400+70*365+19,"")</f>
        <v>42031.695173611108</v>
      </c>
      <c r="AB1761" s="17" t="str">
        <f>HYPERLINK("http://item.taobao.com/item.htm?id="&amp;Y1761,"点击查看")</f>
        <v>点击查看</v>
      </c>
      <c r="AC1761" s="11">
        <f>YEAR(D1761)</f>
        <v>2012</v>
      </c>
      <c r="AD1761" s="11"/>
      <c r="AE1761" s="11" t="s">
        <v>6866</v>
      </c>
      <c r="AF1761" s="11"/>
      <c r="AG1761" s="11" t="s">
        <v>12538</v>
      </c>
    </row>
    <row r="1762" spans="1:33" x14ac:dyDescent="0.15">
      <c r="A1762" s="11" t="s">
        <v>14895</v>
      </c>
      <c r="B1762" s="11" t="s">
        <v>15496</v>
      </c>
      <c r="C1762" s="11" t="s">
        <v>14896</v>
      </c>
      <c r="D1762" s="12">
        <v>41748</v>
      </c>
      <c r="E1762" s="11" t="s">
        <v>46</v>
      </c>
      <c r="F1762" s="11" t="s">
        <v>14972</v>
      </c>
      <c r="G1762" s="11" t="s">
        <v>38</v>
      </c>
      <c r="H1762" s="11" t="s">
        <v>10554</v>
      </c>
      <c r="I1762" s="11" t="str">
        <f>IF(AH$1="","",IFERROR(TRIM(MID($AG1762,FIND(":",$AG1762,FIND(AH$1,$AG1762))+1,FIND("=",$AG1762,FIND(AH$1,$AG1762))-FIND(":",$AG1762,FIND(AH$1,$AG1762))-1)),"卖家未填"))</f>
        <v>豆包</v>
      </c>
      <c r="J1762" s="11" t="str">
        <f>IF(AI$1="","",IFERROR(TRIM(MID($AG1762,FIND(":",$AG1762,FIND(AI$1,$AG1762))+1,FIND("=",$AG1762,FIND(AI$1,$AG1762))-FIND(":",$AG1762,FIND(AI$1,$AG1762))-1)),"卖家未填"))</f>
        <v>200</v>
      </c>
      <c r="K1762" s="11" t="str">
        <f>IF(AJ$1="","",IFERROR(TRIM(MID($AG1762,FIND(":",$AG1762,FIND(AJ$1,$AG1762))+1,FIND("=",$AG1762,FIND(AJ$1,$AG1762))-FIND(":",$AG1762,FIND(AJ$1,$AG1762))-1)),"卖家未填"))</f>
        <v>2人份</v>
      </c>
      <c r="L1762" s="11" t="str">
        <f>IF(AK$1="","",IFERROR(TRIM(MID($AG1762,FIND(":",$AG1762,FIND(AK$1,$AG1762))+1,FIND("=",$AG1762,FIND(AK$1,$AG1762))-FIND(":",$AG1762,FIND(AK$1,$AG1762))-1)),"卖家未填"))</f>
        <v>1周</v>
      </c>
      <c r="M1762" s="11" t="str">
        <f>IF(AL$1="","",IFERROR(TRIM(MID($AG1762,FIND(":",$AG1762,FIND(AL$1,$AG1762))+1,FIND("=",$AG1762,FIND(AL$1,$AG1762))-FIND(":",$AG1762,FIND(AL$1,$AG1762))-1)),"卖家未填"))</f>
        <v>散装</v>
      </c>
      <c r="N1762" s="11" t="s">
        <v>1543</v>
      </c>
      <c r="O1762" s="11" t="s">
        <v>4602</v>
      </c>
      <c r="P1762" s="13">
        <v>5.5</v>
      </c>
      <c r="Q1762" s="13">
        <v>4.84</v>
      </c>
      <c r="R1762" s="11">
        <v>4.84</v>
      </c>
      <c r="S1762" s="14">
        <f>IFERROR(V1762/T1762,"0")</f>
        <v>31.273846153846154</v>
      </c>
      <c r="T1762" s="11">
        <v>13</v>
      </c>
      <c r="U1762" s="11">
        <v>84</v>
      </c>
      <c r="V1762" s="15">
        <f>R1762*U1762</f>
        <v>406.56</v>
      </c>
      <c r="W1762" s="11">
        <v>40</v>
      </c>
      <c r="X1762" s="11">
        <v>64</v>
      </c>
      <c r="Y1762" s="11">
        <v>40138932673</v>
      </c>
      <c r="Z1762" s="11">
        <v>110326481</v>
      </c>
      <c r="AA1762" s="16">
        <f>IFERROR((MID(AE1762,FIND("ends=",AE1762)+5,FIND("000&amp;starts",AE1762)-FIND("ends=",AE1762)-5)+8*3600)/86400+70*365+19,"")</f>
        <v>42034.40693287037</v>
      </c>
      <c r="AB1762" s="17" t="str">
        <f>HYPERLINK("http://item.taobao.com/item.htm?id="&amp;Y1762,"点击查看")</f>
        <v>点击查看</v>
      </c>
      <c r="AC1762" s="11">
        <f>YEAR(D1762)</f>
        <v>2014</v>
      </c>
      <c r="AD1762" s="11"/>
      <c r="AE1762" s="11" t="s">
        <v>6628</v>
      </c>
      <c r="AF1762" s="11" t="s">
        <v>9843</v>
      </c>
      <c r="AG1762" s="11" t="s">
        <v>12322</v>
      </c>
    </row>
    <row r="1763" spans="1:33" x14ac:dyDescent="0.15">
      <c r="A1763" s="11" t="s">
        <v>14895</v>
      </c>
      <c r="B1763" s="11" t="s">
        <v>15831</v>
      </c>
      <c r="C1763" s="11" t="s">
        <v>14904</v>
      </c>
      <c r="D1763" s="12">
        <v>40883</v>
      </c>
      <c r="E1763" s="11" t="s">
        <v>14957</v>
      </c>
      <c r="F1763" s="11" t="s">
        <v>14958</v>
      </c>
      <c r="G1763" s="11" t="s">
        <v>21</v>
      </c>
      <c r="H1763" s="11" t="s">
        <v>10547</v>
      </c>
      <c r="I1763" s="11" t="str">
        <f>IF(AH$1="","",IFERROR(TRIM(MID($AG1763,FIND(":",$AG1763,FIND(AH$1,$AG1763))+1,FIND("=",$AG1763,FIND(AH$1,$AG1763))-FIND(":",$AG1763,FIND(AH$1,$AG1763))-1)),"卖家未填"))</f>
        <v>卖家未填</v>
      </c>
      <c r="J1763" s="11" t="str">
        <f>IF(AI$1="","",IFERROR(TRIM(MID($AG1763,FIND(":",$AG1763,FIND(AI$1,$AG1763))+1,FIND("=",$AG1763,FIND(AI$1,$AG1763))-FIND(":",$AG1763,FIND(AI$1,$AG1763))-1)),"卖家未填"))</f>
        <v>500</v>
      </c>
      <c r="K1763" s="11" t="str">
        <f>IF(AJ$1="","",IFERROR(TRIM(MID($AG1763,FIND(":",$AG1763,FIND(AJ$1,$AG1763))+1,FIND("=",$AG1763,FIND(AJ$1,$AG1763))-FIND(":",$AG1763,FIND(AJ$1,$AG1763))-1)),"卖家未填"))</f>
        <v>卖家未填</v>
      </c>
      <c r="L1763" s="11" t="str">
        <f>IF(AK$1="","",IFERROR(TRIM(MID($AG1763,FIND(":",$AG1763,FIND(AK$1,$AG1763))+1,FIND("=",$AG1763,FIND(AK$1,$AG1763))-FIND(":",$AG1763,FIND(AK$1,$AG1763))-1)),"卖家未填"))</f>
        <v>卖家未填</v>
      </c>
      <c r="M1763" s="11" t="str">
        <f>IF(AL$1="","",IFERROR(TRIM(MID($AG1763,FIND(":",$AG1763,FIND(AL$1,$AG1763))+1,FIND("=",$AG1763,FIND(AL$1,$AG1763))-FIND(":",$AG1763,FIND(AL$1,$AG1763))-1)),"卖家未填"))</f>
        <v>散装</v>
      </c>
      <c r="N1763" s="11" t="s">
        <v>1626</v>
      </c>
      <c r="O1763" s="11" t="s">
        <v>4687</v>
      </c>
      <c r="P1763" s="13">
        <v>5.8</v>
      </c>
      <c r="Q1763" s="13"/>
      <c r="R1763" s="11">
        <v>5.8</v>
      </c>
      <c r="S1763" s="14">
        <f>IFERROR(V1763/T1763,"0")</f>
        <v>33.833333333333336</v>
      </c>
      <c r="T1763" s="11">
        <v>12</v>
      </c>
      <c r="U1763" s="11">
        <v>70</v>
      </c>
      <c r="V1763" s="15">
        <f>R1763*U1763</f>
        <v>406</v>
      </c>
      <c r="W1763" s="11">
        <v>12</v>
      </c>
      <c r="X1763" s="11">
        <v>572</v>
      </c>
      <c r="Y1763" s="11">
        <v>37049849239</v>
      </c>
      <c r="Z1763" s="11">
        <v>69915830</v>
      </c>
      <c r="AA1763" s="16">
        <f>IFERROR((MID(AE1763,FIND("ends=",AE1763)+5,FIND("000&amp;starts",AE1763)-FIND("ends=",AE1763)-5)+8*3600)/86400+70*365+19,"")</f>
        <v>42034.377256944441</v>
      </c>
      <c r="AB1763" s="17" t="str">
        <f>HYPERLINK("http://item.taobao.com/item.htm?id="&amp;Y1763,"点击查看")</f>
        <v>点击查看</v>
      </c>
      <c r="AC1763" s="11">
        <f>YEAR(D1763)</f>
        <v>2011</v>
      </c>
      <c r="AD1763" s="11"/>
      <c r="AE1763" s="11" t="s">
        <v>6711</v>
      </c>
      <c r="AF1763" s="11" t="s">
        <v>9834</v>
      </c>
      <c r="AG1763" s="11" t="s">
        <v>12400</v>
      </c>
    </row>
    <row r="1764" spans="1:33" x14ac:dyDescent="0.15">
      <c r="A1764" s="11" t="s">
        <v>14895</v>
      </c>
      <c r="B1764" s="11" t="s">
        <v>15393</v>
      </c>
      <c r="C1764" s="11" t="s">
        <v>14896</v>
      </c>
      <c r="D1764" s="12">
        <v>39870</v>
      </c>
      <c r="E1764" s="11" t="s">
        <v>46</v>
      </c>
      <c r="F1764" s="11" t="s">
        <v>15017</v>
      </c>
      <c r="G1764" s="11" t="s">
        <v>70</v>
      </c>
      <c r="H1764" s="11" t="s">
        <v>10569</v>
      </c>
      <c r="I1764" s="11" t="str">
        <f>IF(AH$1="","",IFERROR(TRIM(MID($AG1764,FIND(":",$AG1764,FIND(AH$1,$AG1764))+1,FIND("=",$AG1764,FIND(AH$1,$AG1764))-FIND(":",$AG1764,FIND(AH$1,$AG1764))-1)),"卖家未填"))</f>
        <v>卖家未填</v>
      </c>
      <c r="J1764" s="11" t="str">
        <f>IF(AI$1="","",IFERROR(TRIM(MID($AG1764,FIND(":",$AG1764,FIND(AI$1,$AG1764))+1,FIND("=",$AG1764,FIND(AI$1,$AG1764))-FIND(":",$AG1764,FIND(AI$1,$AG1764))-1)),"卖家未填"))</f>
        <v>500</v>
      </c>
      <c r="K1764" s="11" t="str">
        <f>IF(AJ$1="","",IFERROR(TRIM(MID($AG1764,FIND(":",$AG1764,FIND(AJ$1,$AG1764))+1,FIND("=",$AG1764,FIND(AJ$1,$AG1764))-FIND(":",$AG1764,FIND(AJ$1,$AG1764))-1)),"卖家未填"))</f>
        <v>卖家未填</v>
      </c>
      <c r="L1764" s="11" t="str">
        <f>IF(AK$1="","",IFERROR(TRIM(MID($AG1764,FIND(":",$AG1764,FIND(AK$1,$AG1764))+1,FIND("=",$AG1764,FIND(AK$1,$AG1764))-FIND(":",$AG1764,FIND(AK$1,$AG1764))-1)),"卖家未填"))</f>
        <v>卖家未填</v>
      </c>
      <c r="M1764" s="11" t="str">
        <f>IF(AL$1="","",IFERROR(TRIM(MID($AG1764,FIND(":",$AG1764,FIND(AL$1,$AG1764))+1,FIND("=",$AG1764,FIND(AL$1,$AG1764))-FIND(":",$AG1764,FIND(AL$1,$AG1764))-1)),"卖家未填"))</f>
        <v>散装</v>
      </c>
      <c r="N1764" s="11" t="s">
        <v>1674</v>
      </c>
      <c r="O1764" s="11" t="s">
        <v>4556</v>
      </c>
      <c r="P1764" s="13">
        <v>14.8</v>
      </c>
      <c r="Q1764" s="13">
        <v>14.5</v>
      </c>
      <c r="R1764" s="11">
        <v>14.5</v>
      </c>
      <c r="S1764" s="14">
        <f>IFERROR(V1764/T1764,"0")</f>
        <v>36.909090909090907</v>
      </c>
      <c r="T1764" s="11">
        <v>11</v>
      </c>
      <c r="U1764" s="11">
        <v>28</v>
      </c>
      <c r="V1764" s="15">
        <f>R1764*U1764</f>
        <v>406</v>
      </c>
      <c r="W1764" s="11">
        <v>12</v>
      </c>
      <c r="X1764" s="11">
        <v>14</v>
      </c>
      <c r="Y1764" s="11">
        <v>41996520427</v>
      </c>
      <c r="Z1764" s="11">
        <v>57137770</v>
      </c>
      <c r="AA1764" s="16">
        <f>IFERROR((MID(AE1764,FIND("ends=",AE1764)+5,FIND("000&amp;starts",AE1764)-FIND("ends=",AE1764)-5)+8*3600)/86400+70*365+19,"")</f>
        <v>42031.409791666665</v>
      </c>
      <c r="AB1764" s="17" t="str">
        <f>HYPERLINK("http://item.taobao.com/item.htm?id="&amp;Y1764,"点击查看")</f>
        <v>点击查看</v>
      </c>
      <c r="AC1764" s="11">
        <f>YEAR(D1764)</f>
        <v>2009</v>
      </c>
      <c r="AD1764" s="11"/>
      <c r="AE1764" s="11" t="s">
        <v>6759</v>
      </c>
      <c r="AF1764" s="11" t="s">
        <v>9861</v>
      </c>
      <c r="AG1764" s="11" t="s">
        <v>12444</v>
      </c>
    </row>
    <row r="1765" spans="1:33" x14ac:dyDescent="0.15">
      <c r="A1765" s="11" t="s">
        <v>14910</v>
      </c>
      <c r="B1765" s="11" t="s">
        <v>16523</v>
      </c>
      <c r="C1765" s="11" t="s">
        <v>14912</v>
      </c>
      <c r="D1765" s="12">
        <v>39756</v>
      </c>
      <c r="E1765" s="11" t="s">
        <v>14991</v>
      </c>
      <c r="F1765" s="11" t="s">
        <v>14992</v>
      </c>
      <c r="G1765" s="11" t="s">
        <v>48</v>
      </c>
      <c r="H1765" s="11" t="s">
        <v>10322</v>
      </c>
      <c r="I1765" s="11" t="str">
        <f>IF(AH$1="","",IFERROR(TRIM(MID($AG1765,FIND(":",$AG1765,FIND(AH$1,$AG1765))+1,FIND("=",$AG1765,FIND(AH$1,$AG1765))-FIND(":",$AG1765,FIND(AH$1,$AG1765))-1)),"卖家未填"))</f>
        <v>卖家未填</v>
      </c>
      <c r="J1765" s="11" t="str">
        <f>IF(AI$1="","",IFERROR(TRIM(MID($AG1765,FIND(":",$AG1765,FIND(AI$1,$AG1765))+1,FIND("=",$AG1765,FIND(AI$1,$AG1765))-FIND(":",$AG1765,FIND(AI$1,$AG1765))-1)),"卖家未填"))</f>
        <v>100</v>
      </c>
      <c r="K1765" s="11" t="str">
        <f>IF(AJ$1="","",IFERROR(TRIM(MID($AG1765,FIND(":",$AG1765,FIND(AJ$1,$AG1765))+1,FIND("=",$AG1765,FIND(AJ$1,$AG1765))-FIND(":",$AG1765,FIND(AJ$1,$AG1765))-1)),"卖家未填"))</f>
        <v>卖家未填</v>
      </c>
      <c r="L1765" s="11" t="str">
        <f>IF(AK$1="","",IFERROR(TRIM(MID($AG1765,FIND(":",$AG1765,FIND(AK$1,$AG1765))+1,FIND("=",$AG1765,FIND(AK$1,$AG1765))-FIND(":",$AG1765,FIND(AK$1,$AG1765))-1)),"卖家未填"))</f>
        <v>卖家未填</v>
      </c>
      <c r="M1765" s="11" t="str">
        <f>IF(AL$1="","",IFERROR(TRIM(MID($AG1765,FIND(":",$AG1765,FIND(AL$1,$AG1765))+1,FIND("=",$AG1765,FIND(AL$1,$AG1765))-FIND(":",$AG1765,FIND(AL$1,$AG1765))-1)),"卖家未填"))</f>
        <v>散装</v>
      </c>
      <c r="N1765" s="11" t="s">
        <v>2951</v>
      </c>
      <c r="O1765" s="11" t="s">
        <v>4413</v>
      </c>
      <c r="P1765" s="13">
        <v>2.9</v>
      </c>
      <c r="Q1765" s="13"/>
      <c r="R1765" s="11">
        <v>2.9</v>
      </c>
      <c r="S1765" s="14">
        <f>IFERROR(V1765/T1765,"0")</f>
        <v>101.5</v>
      </c>
      <c r="T1765" s="11">
        <v>4</v>
      </c>
      <c r="U1765" s="11">
        <v>140</v>
      </c>
      <c r="V1765" s="15">
        <f>R1765*U1765</f>
        <v>406</v>
      </c>
      <c r="W1765" s="11">
        <v>5</v>
      </c>
      <c r="X1765" s="11">
        <v>16</v>
      </c>
      <c r="Y1765" s="11">
        <v>35279738561</v>
      </c>
      <c r="Z1765" s="11">
        <v>36604332</v>
      </c>
      <c r="AA1765" s="16">
        <f>IFERROR((MID(AE1765,FIND("ends=",AE1765)+5,FIND("000&amp;starts",AE1765)-FIND("ends=",AE1765)-5)+8*3600)/86400+70*365+19,"")</f>
        <v>42032.868101851855</v>
      </c>
      <c r="AB1765" s="17" t="str">
        <f>HYPERLINK("http://item.taobao.com/item.htm?id="&amp;Y1765,"点击查看")</f>
        <v>点击查看</v>
      </c>
      <c r="AC1765" s="11">
        <f>YEAR(D1765)</f>
        <v>2008</v>
      </c>
      <c r="AD1765" s="11"/>
      <c r="AE1765" s="11" t="s">
        <v>8027</v>
      </c>
      <c r="AF1765" s="11"/>
      <c r="AG1765" s="11" t="s">
        <v>13584</v>
      </c>
    </row>
    <row r="1766" spans="1:33" x14ac:dyDescent="0.15">
      <c r="A1766" s="11" t="s">
        <v>14895</v>
      </c>
      <c r="B1766" s="11" t="s">
        <v>15713</v>
      </c>
      <c r="C1766" s="11" t="s">
        <v>14897</v>
      </c>
      <c r="D1766" s="12">
        <v>40617</v>
      </c>
      <c r="E1766" s="11" t="s">
        <v>14961</v>
      </c>
      <c r="F1766" s="11" t="s">
        <v>14999</v>
      </c>
      <c r="G1766" s="11" t="s">
        <v>55</v>
      </c>
      <c r="H1766" s="11" t="s">
        <v>10322</v>
      </c>
      <c r="I1766" s="11" t="str">
        <f>IF(AH$1="","",IFERROR(TRIM(MID($AG1766,FIND(":",$AG1766,FIND(AH$1,$AG1766))+1,FIND("=",$AG1766,FIND(AH$1,$AG1766))-FIND(":",$AG1766,FIND(AH$1,$AG1766))-1)),"卖家未填"))</f>
        <v>卖家未填</v>
      </c>
      <c r="J1766" s="11" t="str">
        <f>IF(AI$1="","",IFERROR(TRIM(MID($AG1766,FIND(":",$AG1766,FIND(AI$1,$AG1766))+1,FIND("=",$AG1766,FIND(AI$1,$AG1766))-FIND(":",$AG1766,FIND(AI$1,$AG1766))-1)),"卖家未填"))</f>
        <v>500</v>
      </c>
      <c r="K1766" s="11" t="str">
        <f>IF(AJ$1="","",IFERROR(TRIM(MID($AG1766,FIND(":",$AG1766,FIND(AJ$1,$AG1766))+1,FIND("=",$AG1766,FIND(AJ$1,$AG1766))-FIND(":",$AG1766,FIND(AJ$1,$AG1766))-1)),"卖家未填"))</f>
        <v>卖家未填</v>
      </c>
      <c r="L1766" s="11" t="str">
        <f>IF(AK$1="","",IFERROR(TRIM(MID($AG1766,FIND(":",$AG1766,FIND(AK$1,$AG1766))+1,FIND("=",$AG1766,FIND(AK$1,$AG1766))-FIND(":",$AG1766,FIND(AK$1,$AG1766))-1)),"卖家未填"))</f>
        <v>卖家未填</v>
      </c>
      <c r="M1766" s="11" t="str">
        <f>IF(AL$1="","",IFERROR(TRIM(MID($AG1766,FIND(":",$AG1766,FIND(AL$1,$AG1766))+1,FIND("=",$AG1766,FIND(AL$1,$AG1766))-FIND(":",$AG1766,FIND(AL$1,$AG1766))-1)),"卖家未填"))</f>
        <v>散装</v>
      </c>
      <c r="N1766" s="11" t="s">
        <v>1274</v>
      </c>
      <c r="O1766" s="11" t="s">
        <v>4426</v>
      </c>
      <c r="P1766" s="13">
        <v>18</v>
      </c>
      <c r="Q1766" s="13">
        <v>9.9</v>
      </c>
      <c r="R1766" s="11">
        <v>9.9</v>
      </c>
      <c r="S1766" s="14">
        <f>IFERROR(V1766/T1766,"0")</f>
        <v>23.876470588235296</v>
      </c>
      <c r="T1766" s="11">
        <v>17</v>
      </c>
      <c r="U1766" s="11">
        <v>41</v>
      </c>
      <c r="V1766" s="15">
        <f>R1766*U1766</f>
        <v>405.90000000000003</v>
      </c>
      <c r="W1766" s="11">
        <v>14</v>
      </c>
      <c r="X1766" s="11">
        <v>6</v>
      </c>
      <c r="Y1766" s="11">
        <v>42598144877</v>
      </c>
      <c r="Z1766" s="11">
        <v>65480983</v>
      </c>
      <c r="AA1766" s="16">
        <f>IFERROR((MID(AE1766,FIND("ends=",AE1766)+5,FIND("000&amp;starts",AE1766)-FIND("ends=",AE1766)-5)+8*3600)/86400+70*365+19,"")</f>
        <v>42030.787488425922</v>
      </c>
      <c r="AB1766" s="17" t="str">
        <f>HYPERLINK("http://item.taobao.com/item.htm?id="&amp;Y1766,"点击查看")</f>
        <v>点击查看</v>
      </c>
      <c r="AC1766" s="11">
        <f>YEAR(D1766)</f>
        <v>2011</v>
      </c>
      <c r="AD1766" s="11"/>
      <c r="AE1766" s="11" t="s">
        <v>6368</v>
      </c>
      <c r="AF1766" s="11"/>
      <c r="AG1766" s="11" t="s">
        <v>12071</v>
      </c>
    </row>
    <row r="1767" spans="1:33" x14ac:dyDescent="0.15">
      <c r="A1767" s="11" t="s">
        <v>14895</v>
      </c>
      <c r="B1767" s="11" t="s">
        <v>15713</v>
      </c>
      <c r="C1767" s="11" t="s">
        <v>14897</v>
      </c>
      <c r="D1767" s="12">
        <v>40617</v>
      </c>
      <c r="E1767" s="11" t="s">
        <v>14961</v>
      </c>
      <c r="F1767" s="11" t="s">
        <v>14999</v>
      </c>
      <c r="G1767" s="11" t="s">
        <v>55</v>
      </c>
      <c r="H1767" s="11" t="s">
        <v>10322</v>
      </c>
      <c r="I1767" s="11" t="str">
        <f>IF(AH$1="","",IFERROR(TRIM(MID($AG1767,FIND(":",$AG1767,FIND(AH$1,$AG1767))+1,FIND("=",$AG1767,FIND(AH$1,$AG1767))-FIND(":",$AG1767,FIND(AH$1,$AG1767))-1)),"卖家未填"))</f>
        <v>卖家未填</v>
      </c>
      <c r="J1767" s="11" t="str">
        <f>IF(AI$1="","",IFERROR(TRIM(MID($AG1767,FIND(":",$AG1767,FIND(AI$1,$AG1767))+1,FIND("=",$AG1767,FIND(AI$1,$AG1767))-FIND(":",$AG1767,FIND(AI$1,$AG1767))-1)),"卖家未填"))</f>
        <v>500</v>
      </c>
      <c r="K1767" s="11" t="str">
        <f>IF(AJ$1="","",IFERROR(TRIM(MID($AG1767,FIND(":",$AG1767,FIND(AJ$1,$AG1767))+1,FIND("=",$AG1767,FIND(AJ$1,$AG1767))-FIND(":",$AG1767,FIND(AJ$1,$AG1767))-1)),"卖家未填"))</f>
        <v>卖家未填</v>
      </c>
      <c r="L1767" s="11" t="str">
        <f>IF(AK$1="","",IFERROR(TRIM(MID($AG1767,FIND(":",$AG1767,FIND(AK$1,$AG1767))+1,FIND("=",$AG1767,FIND(AK$1,$AG1767))-FIND(":",$AG1767,FIND(AK$1,$AG1767))-1)),"卖家未填"))</f>
        <v>卖家未填</v>
      </c>
      <c r="M1767" s="11" t="str">
        <f>IF(AL$1="","",IFERROR(TRIM(MID($AG1767,FIND(":",$AG1767,FIND(AL$1,$AG1767))+1,FIND("=",$AG1767,FIND(AL$1,$AG1767))-FIND(":",$AG1767,FIND(AL$1,$AG1767))-1)),"卖家未填"))</f>
        <v>散装</v>
      </c>
      <c r="N1767" s="11" t="s">
        <v>1659</v>
      </c>
      <c r="O1767" s="11" t="s">
        <v>4426</v>
      </c>
      <c r="P1767" s="13">
        <v>18</v>
      </c>
      <c r="Q1767" s="13">
        <v>9.9</v>
      </c>
      <c r="R1767" s="11">
        <v>9.9</v>
      </c>
      <c r="S1767" s="14">
        <f>IFERROR(V1767/T1767,"0")</f>
        <v>36.900000000000006</v>
      </c>
      <c r="T1767" s="11">
        <v>11</v>
      </c>
      <c r="U1767" s="11">
        <v>41</v>
      </c>
      <c r="V1767" s="15">
        <f>R1767*U1767</f>
        <v>405.90000000000003</v>
      </c>
      <c r="W1767" s="11">
        <v>16</v>
      </c>
      <c r="X1767" s="11">
        <v>11</v>
      </c>
      <c r="Y1767" s="11">
        <v>42531787664</v>
      </c>
      <c r="Z1767" s="11">
        <v>65480983</v>
      </c>
      <c r="AA1767" s="16">
        <f>IFERROR((MID(AE1767,FIND("ends=",AE1767)+5,FIND("000&amp;starts",AE1767)-FIND("ends=",AE1767)-5)+8*3600)/86400+70*365+19,"")</f>
        <v>42029.855509259258</v>
      </c>
      <c r="AB1767" s="17" t="str">
        <f>HYPERLINK("http://item.taobao.com/item.htm?id="&amp;Y1767,"点击查看")</f>
        <v>点击查看</v>
      </c>
      <c r="AC1767" s="11">
        <f>YEAR(D1767)</f>
        <v>2011</v>
      </c>
      <c r="AD1767" s="11"/>
      <c r="AE1767" s="11" t="s">
        <v>6744</v>
      </c>
      <c r="AF1767" s="11"/>
      <c r="AG1767" s="11" t="s">
        <v>12071</v>
      </c>
    </row>
    <row r="1768" spans="1:33" x14ac:dyDescent="0.15">
      <c r="A1768" s="11" t="s">
        <v>14910</v>
      </c>
      <c r="B1768" s="11" t="s">
        <v>16824</v>
      </c>
      <c r="C1768" s="11" t="s">
        <v>14913</v>
      </c>
      <c r="D1768" s="12">
        <v>40540</v>
      </c>
      <c r="E1768" s="11" t="s">
        <v>15000</v>
      </c>
      <c r="F1768" s="11" t="s">
        <v>15066</v>
      </c>
      <c r="G1768" s="11" t="s">
        <v>113</v>
      </c>
      <c r="H1768" s="11" t="s">
        <v>10322</v>
      </c>
      <c r="I1768" s="11" t="str">
        <f>IF(AH$1="","",IFERROR(TRIM(MID($AG1768,FIND(":",$AG1768,FIND(AH$1,$AG1768))+1,FIND("=",$AG1768,FIND(AH$1,$AG1768))-FIND(":",$AG1768,FIND(AH$1,$AG1768))-1)),"卖家未填"))</f>
        <v>卖家未填</v>
      </c>
      <c r="J1768" s="11" t="str">
        <f>IF(AI$1="","",IFERROR(TRIM(MID($AG1768,FIND(":",$AG1768,FIND(AI$1,$AG1768))+1,FIND("=",$AG1768,FIND(AI$1,$AG1768))-FIND(":",$AG1768,FIND(AI$1,$AG1768))-1)),"卖家未填"))</f>
        <v>500</v>
      </c>
      <c r="K1768" s="11" t="str">
        <f>IF(AJ$1="","",IFERROR(TRIM(MID($AG1768,FIND(":",$AG1768,FIND(AJ$1,$AG1768))+1,FIND("=",$AG1768,FIND(AJ$1,$AG1768))-FIND(":",$AG1768,FIND(AJ$1,$AG1768))-1)),"卖家未填"))</f>
        <v>卖家未填</v>
      </c>
      <c r="L1768" s="11" t="str">
        <f>IF(AK$1="","",IFERROR(TRIM(MID($AG1768,FIND(":",$AG1768,FIND(AK$1,$AG1768))+1,FIND("=",$AG1768,FIND(AK$1,$AG1768))-FIND(":",$AG1768,FIND(AK$1,$AG1768))-1)),"卖家未填"))</f>
        <v>卖家未填</v>
      </c>
      <c r="M1768" s="11" t="str">
        <f>IF(AL$1="","",IFERROR(TRIM(MID($AG1768,FIND(":",$AG1768,FIND(AL$1,$AG1768))+1,FIND("=",$AG1768,FIND(AL$1,$AG1768))-FIND(":",$AG1768,FIND(AL$1,$AG1768))-1)),"卖家未填"))</f>
        <v>散装</v>
      </c>
      <c r="N1768" s="11" t="s">
        <v>3574</v>
      </c>
      <c r="O1768" s="11" t="s">
        <v>4524</v>
      </c>
      <c r="P1768" s="13">
        <v>9.9</v>
      </c>
      <c r="Q1768" s="13"/>
      <c r="R1768" s="11">
        <v>9.9</v>
      </c>
      <c r="S1768" s="14">
        <f>IFERROR(V1768/T1768,"0")</f>
        <v>135.30000000000001</v>
      </c>
      <c r="T1768" s="11">
        <v>3</v>
      </c>
      <c r="U1768" s="11">
        <v>41</v>
      </c>
      <c r="V1768" s="15">
        <f>R1768*U1768</f>
        <v>405.90000000000003</v>
      </c>
      <c r="W1768" s="11">
        <v>0</v>
      </c>
      <c r="X1768" s="11">
        <v>28</v>
      </c>
      <c r="Y1768" s="11">
        <v>35761053689</v>
      </c>
      <c r="Z1768" s="11">
        <v>64201681</v>
      </c>
      <c r="AA1768" s="16">
        <f>IFERROR((MID(AE1768,FIND("ends=",AE1768)+5,FIND("000&amp;starts",AE1768)-FIND("ends=",AE1768)-5)+8*3600)/86400+70*365+19,"")</f>
        <v>42035.397962962961</v>
      </c>
      <c r="AB1768" s="17" t="str">
        <f>HYPERLINK("http://item.taobao.com/item.htm?id="&amp;Y1768,"点击查看")</f>
        <v>点击查看</v>
      </c>
      <c r="AC1768" s="11">
        <f>YEAR(D1768)</f>
        <v>2010</v>
      </c>
      <c r="AD1768" s="11"/>
      <c r="AE1768" s="11" t="s">
        <v>8682</v>
      </c>
      <c r="AF1768" s="11"/>
      <c r="AG1768" s="11" t="s">
        <v>14154</v>
      </c>
    </row>
    <row r="1769" spans="1:33" x14ac:dyDescent="0.15">
      <c r="A1769" s="11" t="s">
        <v>14925</v>
      </c>
      <c r="B1769" s="11" t="s">
        <v>15193</v>
      </c>
      <c r="C1769" s="11" t="s">
        <v>14926</v>
      </c>
      <c r="D1769" s="11"/>
      <c r="E1769" s="11" t="s">
        <v>14967</v>
      </c>
      <c r="F1769" s="11" t="s">
        <v>14974</v>
      </c>
      <c r="G1769" s="11" t="s">
        <v>35</v>
      </c>
      <c r="H1769" s="11" t="s">
        <v>10356</v>
      </c>
      <c r="I1769" s="11" t="str">
        <f>IF(AH$1="","",IFERROR(TRIM(MID($AG1769,FIND(":",$AG1769,FIND(AH$1,$AG1769))+1,FIND("=",$AG1769,FIND(AH$1,$AG1769))-FIND(":",$AG1769,FIND(AH$1,$AG1769))-1)),"卖家未填"))</f>
        <v>卖家未填</v>
      </c>
      <c r="J1769" s="11" t="str">
        <f>IF(AI$1="","",IFERROR(TRIM(MID($AG1769,FIND(":",$AG1769,FIND(AI$1,$AG1769))+1,FIND("=",$AG1769,FIND(AI$1,$AG1769))-FIND(":",$AG1769,FIND(AI$1,$AG1769))-1)),"卖家未填"))</f>
        <v>1200</v>
      </c>
      <c r="K1769" s="11" t="str">
        <f>IF(AJ$1="","",IFERROR(TRIM(MID($AG1769,FIND(":",$AG1769,FIND(AJ$1,$AG1769))+1,FIND("=",$AG1769,FIND(AJ$1,$AG1769))-FIND(":",$AG1769,FIND(AJ$1,$AG1769))-1)),"卖家未填"))</f>
        <v>5人份</v>
      </c>
      <c r="L1769" s="11" t="str">
        <f>IF(AK$1="","",IFERROR(TRIM(MID($AG1769,FIND(":",$AG1769,FIND(AK$1,$AG1769))+1,FIND("=",$AG1769,FIND(AK$1,$AG1769))-FIND(":",$AG1769,FIND(AK$1,$AG1769))-1)),"卖家未填"))</f>
        <v>6个月</v>
      </c>
      <c r="M1769" s="11" t="str">
        <f>IF(AL$1="","",IFERROR(TRIM(MID($AG1769,FIND(":",$AG1769,FIND(AL$1,$AG1769))+1,FIND("=",$AG1769,FIND(AL$1,$AG1769))-FIND(":",$AG1769,FIND(AL$1,$AG1769))-1)),"卖家未填"))</f>
        <v>包装</v>
      </c>
      <c r="N1769" s="11" t="s">
        <v>2724</v>
      </c>
      <c r="O1769" s="11"/>
      <c r="P1769" s="13">
        <v>88</v>
      </c>
      <c r="Q1769" s="13">
        <v>36.9</v>
      </c>
      <c r="R1769" s="11">
        <v>36.9</v>
      </c>
      <c r="S1769" s="14">
        <f>IFERROR(V1769/T1769,"0")</f>
        <v>81.179999999999993</v>
      </c>
      <c r="T1769" s="11">
        <v>5</v>
      </c>
      <c r="U1769" s="11">
        <v>11</v>
      </c>
      <c r="V1769" s="15">
        <f>R1769*U1769</f>
        <v>405.9</v>
      </c>
      <c r="W1769" s="11">
        <v>578</v>
      </c>
      <c r="X1769" s="11">
        <v>818</v>
      </c>
      <c r="Y1769" s="11">
        <v>35668206576</v>
      </c>
      <c r="Z1769" s="11">
        <v>64775909</v>
      </c>
      <c r="AA1769" s="16" t="str">
        <f>IFERROR((MID(AE1769,FIND("ends=",AE1769)+5,FIND("000&amp;starts",AE1769)-FIND("ends=",AE1769)-5)+8*3600)/86400+70*365+19,"")</f>
        <v/>
      </c>
      <c r="AB1769" s="17" t="str">
        <f>HYPERLINK("http://item.taobao.com/item.htm?id="&amp;Y1769,"点击查看")</f>
        <v>点击查看</v>
      </c>
      <c r="AC1769" s="11">
        <f>YEAR(D1769)</f>
        <v>1900</v>
      </c>
      <c r="AD1769" s="11"/>
      <c r="AE1769" s="11"/>
      <c r="AF1769" s="11" t="s">
        <v>9551</v>
      </c>
      <c r="AG1769" s="11" t="s">
        <v>13385</v>
      </c>
    </row>
    <row r="1770" spans="1:33" x14ac:dyDescent="0.15">
      <c r="A1770" s="11" t="s">
        <v>14895</v>
      </c>
      <c r="B1770" s="11" t="s">
        <v>15837</v>
      </c>
      <c r="C1770" s="11" t="s">
        <v>14896</v>
      </c>
      <c r="D1770" s="12">
        <v>39752</v>
      </c>
      <c r="E1770" s="11" t="s">
        <v>15015</v>
      </c>
      <c r="F1770" s="11" t="s">
        <v>15044</v>
      </c>
      <c r="G1770" s="11" t="s">
        <v>91</v>
      </c>
      <c r="H1770" s="11" t="s">
        <v>10666</v>
      </c>
      <c r="I1770" s="11" t="str">
        <f>IF(AH$1="","",IFERROR(TRIM(MID($AG1770,FIND(":",$AG1770,FIND(AH$1,$AG1770))+1,FIND("=",$AG1770,FIND(AH$1,$AG1770))-FIND(":",$AG1770,FIND(AH$1,$AG1770))-1)),"卖家未填"))</f>
        <v>饵块粑</v>
      </c>
      <c r="J1770" s="11" t="str">
        <f>IF(AI$1="","",IFERROR(TRIM(MID($AG1770,FIND(":",$AG1770,FIND(AI$1,$AG1770))+1,FIND("=",$AG1770,FIND(AI$1,$AG1770))-FIND(":",$AG1770,FIND(AI$1,$AG1770))-1)),"卖家未填"))</f>
        <v>500</v>
      </c>
      <c r="K1770" s="11" t="str">
        <f>IF(AJ$1="","",IFERROR(TRIM(MID($AG1770,FIND(":",$AG1770,FIND(AJ$1,$AG1770))+1,FIND("=",$AG1770,FIND(AJ$1,$AG1770))-FIND(":",$AG1770,FIND(AJ$1,$AG1770))-1)),"卖家未填"))</f>
        <v>卖家未填</v>
      </c>
      <c r="L1770" s="11" t="str">
        <f>IF(AK$1="","",IFERROR(TRIM(MID($AG1770,FIND(":",$AG1770,FIND(AK$1,$AG1770))+1,FIND("=",$AG1770,FIND(AK$1,$AG1770))-FIND(":",$AG1770,FIND(AK$1,$AG1770))-1)),"卖家未填"))</f>
        <v>卖家未填</v>
      </c>
      <c r="M1770" s="11" t="str">
        <f>IF(AL$1="","",IFERROR(TRIM(MID($AG1770,FIND(":",$AG1770,FIND(AL$1,$AG1770))+1,FIND("=",$AG1770,FIND(AL$1,$AG1770))-FIND(":",$AG1770,FIND(AL$1,$AG1770))-1)),"卖家未填"))</f>
        <v>包装</v>
      </c>
      <c r="N1770" s="11" t="s">
        <v>2279</v>
      </c>
      <c r="O1770" s="11" t="s">
        <v>4663</v>
      </c>
      <c r="P1770" s="13">
        <v>8.8000000000000007</v>
      </c>
      <c r="Q1770" s="13">
        <v>8.4499999999999993</v>
      </c>
      <c r="R1770" s="11">
        <v>8.4499999999999993</v>
      </c>
      <c r="S1770" s="14">
        <f>IFERROR(V1770/T1770,"0")</f>
        <v>67.599999999999994</v>
      </c>
      <c r="T1770" s="11">
        <v>6</v>
      </c>
      <c r="U1770" s="11">
        <v>48</v>
      </c>
      <c r="V1770" s="15">
        <f>R1770*U1770</f>
        <v>405.59999999999997</v>
      </c>
      <c r="W1770" s="11">
        <v>8</v>
      </c>
      <c r="X1770" s="11">
        <v>27</v>
      </c>
      <c r="Y1770" s="11">
        <v>36432690239</v>
      </c>
      <c r="Z1770" s="11">
        <v>36583117</v>
      </c>
      <c r="AA1770" s="16">
        <f>IFERROR((MID(AE1770,FIND("ends=",AE1770)+5,FIND("000&amp;starts",AE1770)-FIND("ends=",AE1770)-5)+8*3600)/86400+70*365+19,"")</f>
        <v>42030.416643518518</v>
      </c>
      <c r="AB1770" s="17" t="str">
        <f>HYPERLINK("http://item.taobao.com/item.htm?id="&amp;Y1770,"点击查看")</f>
        <v>点击查看</v>
      </c>
      <c r="AC1770" s="11">
        <f>YEAR(D1770)</f>
        <v>2008</v>
      </c>
      <c r="AD1770" s="11"/>
      <c r="AE1770" s="11" t="s">
        <v>7364</v>
      </c>
      <c r="AF1770" s="11" t="s">
        <v>9966</v>
      </c>
      <c r="AG1770" s="11" t="s">
        <v>12983</v>
      </c>
    </row>
    <row r="1771" spans="1:33" x14ac:dyDescent="0.15">
      <c r="A1771" s="11" t="s">
        <v>14895</v>
      </c>
      <c r="B1771" s="11" t="s">
        <v>15842</v>
      </c>
      <c r="C1771" s="11" t="s">
        <v>14896</v>
      </c>
      <c r="D1771" s="12">
        <v>41580</v>
      </c>
      <c r="E1771" s="11" t="s">
        <v>14991</v>
      </c>
      <c r="F1771" s="11" t="s">
        <v>15037</v>
      </c>
      <c r="G1771" s="11" t="s">
        <v>85</v>
      </c>
      <c r="H1771" s="11" t="s">
        <v>10322</v>
      </c>
      <c r="I1771" s="11" t="str">
        <f>IF(AH$1="","",IFERROR(TRIM(MID($AG1771,FIND(":",$AG1771,FIND(AH$1,$AG1771))+1,FIND("=",$AG1771,FIND(AH$1,$AG1771))-FIND(":",$AG1771,FIND(AH$1,$AG1771))-1)),"卖家未填"))</f>
        <v>卖家未填</v>
      </c>
      <c r="J1771" s="11" t="str">
        <f>IF(AI$1="","",IFERROR(TRIM(MID($AG1771,FIND(":",$AG1771,FIND(AI$1,$AG1771))+1,FIND("=",$AG1771,FIND(AI$1,$AG1771))-FIND(":",$AG1771,FIND(AI$1,$AG1771))-1)),"卖家未填"))</f>
        <v>500</v>
      </c>
      <c r="K1771" s="11" t="str">
        <f>IF(AJ$1="","",IFERROR(TRIM(MID($AG1771,FIND(":",$AG1771,FIND(AJ$1,$AG1771))+1,FIND("=",$AG1771,FIND(AJ$1,$AG1771))-FIND(":",$AG1771,FIND(AJ$1,$AG1771))-1)),"卖家未填"))</f>
        <v>卖家未填</v>
      </c>
      <c r="L1771" s="11" t="str">
        <f>IF(AK$1="","",IFERROR(TRIM(MID($AG1771,FIND(":",$AG1771,FIND(AK$1,$AG1771))+1,FIND("=",$AG1771,FIND(AK$1,$AG1771))-FIND(":",$AG1771,FIND(AK$1,$AG1771))-1)),"卖家未填"))</f>
        <v>卖家未填</v>
      </c>
      <c r="M1771" s="11" t="str">
        <f>IF(AL$1="","",IFERROR(TRIM(MID($AG1771,FIND(":",$AG1771,FIND(AL$1,$AG1771))+1,FIND("=",$AG1771,FIND(AL$1,$AG1771))-FIND(":",$AG1771,FIND(AL$1,$AG1771))-1)),"卖家未填"))</f>
        <v>散装</v>
      </c>
      <c r="N1771" s="11" t="s">
        <v>1531</v>
      </c>
      <c r="O1771" s="11" t="s">
        <v>4525</v>
      </c>
      <c r="P1771" s="13">
        <v>7.5</v>
      </c>
      <c r="Q1771" s="13"/>
      <c r="R1771" s="11">
        <v>7.5</v>
      </c>
      <c r="S1771" s="14">
        <f>IFERROR(V1771/T1771,"0")</f>
        <v>31.153846153846153</v>
      </c>
      <c r="T1771" s="11">
        <v>13</v>
      </c>
      <c r="U1771" s="11">
        <v>54</v>
      </c>
      <c r="V1771" s="15">
        <f>R1771*U1771</f>
        <v>405</v>
      </c>
      <c r="W1771" s="11">
        <v>10</v>
      </c>
      <c r="X1771" s="11">
        <v>3</v>
      </c>
      <c r="Y1771" s="11">
        <v>37074064153</v>
      </c>
      <c r="Z1771" s="11">
        <v>107212383</v>
      </c>
      <c r="AA1771" s="16">
        <f>IFERROR((MID(AE1771,FIND("ends=",AE1771)+5,FIND("000&amp;starts",AE1771)-FIND("ends=",AE1771)-5)+8*3600)/86400+70*365+19,"")</f>
        <v>42033.580347222218</v>
      </c>
      <c r="AB1771" s="17" t="str">
        <f>HYPERLINK("http://item.taobao.com/item.htm?id="&amp;Y1771,"点击查看")</f>
        <v>点击查看</v>
      </c>
      <c r="AC1771" s="11">
        <f>YEAR(D1771)</f>
        <v>2013</v>
      </c>
      <c r="AD1771" s="11"/>
      <c r="AE1771" s="11" t="s">
        <v>6617</v>
      </c>
      <c r="AF1771" s="11"/>
      <c r="AG1771" s="11" t="s">
        <v>12310</v>
      </c>
    </row>
    <row r="1772" spans="1:33" x14ac:dyDescent="0.15">
      <c r="A1772" s="11" t="s">
        <v>14895</v>
      </c>
      <c r="B1772" s="11" t="s">
        <v>15730</v>
      </c>
      <c r="C1772" s="11" t="s">
        <v>14896</v>
      </c>
      <c r="D1772" s="12">
        <v>41918</v>
      </c>
      <c r="E1772" s="11" t="s">
        <v>14967</v>
      </c>
      <c r="F1772" s="11" t="s">
        <v>14974</v>
      </c>
      <c r="G1772" s="11" t="s">
        <v>35</v>
      </c>
      <c r="H1772" s="11" t="s">
        <v>10635</v>
      </c>
      <c r="I1772" s="11" t="str">
        <f>IF(AH$1="","",IFERROR(TRIM(MID($AG1772,FIND(":",$AG1772,FIND(AH$1,$AG1772))+1,FIND("=",$AG1772,FIND(AH$1,$AG1772))-FIND(":",$AG1772,FIND(AH$1,$AG1772))-1)),"卖家未填"))</f>
        <v>卖家未填</v>
      </c>
      <c r="J1772" s="11" t="str">
        <f>IF(AI$1="","",IFERROR(TRIM(MID($AG1772,FIND(":",$AG1772,FIND(AI$1,$AG1772))+1,FIND("=",$AG1772,FIND(AI$1,$AG1772))-FIND(":",$AG1772,FIND(AI$1,$AG1772))-1)),"卖家未填"))</f>
        <v>500</v>
      </c>
      <c r="K1772" s="11" t="str">
        <f>IF(AJ$1="","",IFERROR(TRIM(MID($AG1772,FIND(":",$AG1772,FIND(AJ$1,$AG1772))+1,FIND("=",$AG1772,FIND(AJ$1,$AG1772))-FIND(":",$AG1772,FIND(AJ$1,$AG1772))-1)),"卖家未填"))</f>
        <v>卖家未填</v>
      </c>
      <c r="L1772" s="11" t="str">
        <f>IF(AK$1="","",IFERROR(TRIM(MID($AG1772,FIND(":",$AG1772,FIND(AK$1,$AG1772))+1,FIND("=",$AG1772,FIND(AK$1,$AG1772))-FIND(":",$AG1772,FIND(AK$1,$AG1772))-1)),"卖家未填"))</f>
        <v>卖家未填</v>
      </c>
      <c r="M1772" s="11" t="str">
        <f>IF(AL$1="","",IFERROR(TRIM(MID($AG1772,FIND(":",$AG1772,FIND(AL$1,$AG1772))+1,FIND("=",$AG1772,FIND(AL$1,$AG1772))-FIND(":",$AG1772,FIND(AL$1,$AG1772))-1)),"卖家未填"))</f>
        <v>散装</v>
      </c>
      <c r="N1772" s="11" t="s">
        <v>2082</v>
      </c>
      <c r="O1772" s="11" t="s">
        <v>4651</v>
      </c>
      <c r="P1772" s="13">
        <v>13.5</v>
      </c>
      <c r="Q1772" s="13"/>
      <c r="R1772" s="11">
        <v>13.5</v>
      </c>
      <c r="S1772" s="14">
        <f>IFERROR(V1772/T1772,"0")</f>
        <v>50.625</v>
      </c>
      <c r="T1772" s="11">
        <v>8</v>
      </c>
      <c r="U1772" s="11">
        <v>30</v>
      </c>
      <c r="V1772" s="15">
        <f>R1772*U1772</f>
        <v>405</v>
      </c>
      <c r="W1772" s="11">
        <v>27</v>
      </c>
      <c r="X1772" s="11">
        <v>19</v>
      </c>
      <c r="Y1772" s="11">
        <v>41808976946</v>
      </c>
      <c r="Z1772" s="11">
        <v>114045452</v>
      </c>
      <c r="AA1772" s="16">
        <f>IFERROR((MID(AE1772,FIND("ends=",AE1772)+5,FIND("000&amp;starts",AE1772)-FIND("ends=",AE1772)-5)+8*3600)/86400+70*365+19,"")</f>
        <v>42028.868958333333</v>
      </c>
      <c r="AB1772" s="17" t="str">
        <f>HYPERLINK("http://item.taobao.com/item.htm?id="&amp;Y1772,"点击查看")</f>
        <v>点击查看</v>
      </c>
      <c r="AC1772" s="11">
        <f>YEAR(D1772)</f>
        <v>2014</v>
      </c>
      <c r="AD1772" s="11"/>
      <c r="AE1772" s="11" t="s">
        <v>7167</v>
      </c>
      <c r="AF1772" s="11" t="s">
        <v>9930</v>
      </c>
      <c r="AG1772" s="11" t="s">
        <v>12806</v>
      </c>
    </row>
    <row r="1773" spans="1:33" x14ac:dyDescent="0.15">
      <c r="A1773" s="11" t="s">
        <v>14895</v>
      </c>
      <c r="B1773" s="11" t="s">
        <v>16155</v>
      </c>
      <c r="C1773" s="11" t="s">
        <v>14896</v>
      </c>
      <c r="D1773" s="12">
        <v>40814</v>
      </c>
      <c r="E1773" s="11" t="s">
        <v>46</v>
      </c>
      <c r="F1773" s="11" t="s">
        <v>14977</v>
      </c>
      <c r="G1773" s="11" t="s">
        <v>36</v>
      </c>
      <c r="H1773" s="11" t="s">
        <v>10322</v>
      </c>
      <c r="I1773" s="11" t="str">
        <f>IF(AH$1="","",IFERROR(TRIM(MID($AG1773,FIND(":",$AG1773,FIND(AH$1,$AG1773))+1,FIND("=",$AG1773,FIND(AH$1,$AG1773))-FIND(":",$AG1773,FIND(AH$1,$AG1773))-1)),"卖家未填"))</f>
        <v>卖家未填</v>
      </c>
      <c r="J1773" s="11" t="str">
        <f>IF(AI$1="","",IFERROR(TRIM(MID($AG1773,FIND(":",$AG1773,FIND(AI$1,$AG1773))+1,FIND("=",$AG1773,FIND(AI$1,$AG1773))-FIND(":",$AG1773,FIND(AI$1,$AG1773))-1)),"卖家未填"))</f>
        <v>500</v>
      </c>
      <c r="K1773" s="11" t="str">
        <f>IF(AJ$1="","",IFERROR(TRIM(MID($AG1773,FIND(":",$AG1773,FIND(AJ$1,$AG1773))+1,FIND("=",$AG1773,FIND(AJ$1,$AG1773))-FIND(":",$AG1773,FIND(AJ$1,$AG1773))-1)),"卖家未填"))</f>
        <v>卖家未填</v>
      </c>
      <c r="L1773" s="11" t="str">
        <f>IF(AK$1="","",IFERROR(TRIM(MID($AG1773,FIND(":",$AG1773,FIND(AK$1,$AG1773))+1,FIND("=",$AG1773,FIND(AK$1,$AG1773))-FIND(":",$AG1773,FIND(AK$1,$AG1773))-1)),"卖家未填"))</f>
        <v>卖家未填</v>
      </c>
      <c r="M1773" s="11" t="str">
        <f>IF(AL$1="","",IFERROR(TRIM(MID($AG1773,FIND(":",$AG1773,FIND(AL$1,$AG1773))+1,FIND("=",$AG1773,FIND(AL$1,$AG1773))-FIND(":",$AG1773,FIND(AL$1,$AG1773))-1)),"卖家未填"))</f>
        <v>散装</v>
      </c>
      <c r="N1773" s="11" t="s">
        <v>2176</v>
      </c>
      <c r="O1773" s="11" t="s">
        <v>4651</v>
      </c>
      <c r="P1773" s="13">
        <v>13.5</v>
      </c>
      <c r="Q1773" s="13"/>
      <c r="R1773" s="11">
        <v>13.5</v>
      </c>
      <c r="S1773" s="14">
        <f>IFERROR(V1773/T1773,"0")</f>
        <v>57.857142857142854</v>
      </c>
      <c r="T1773" s="11">
        <v>7</v>
      </c>
      <c r="U1773" s="11">
        <v>30</v>
      </c>
      <c r="V1773" s="15">
        <f>R1773*U1773</f>
        <v>405</v>
      </c>
      <c r="W1773" s="11">
        <v>9</v>
      </c>
      <c r="X1773" s="11">
        <v>139</v>
      </c>
      <c r="Y1773" s="11">
        <v>16606152477</v>
      </c>
      <c r="Z1773" s="11">
        <v>69006450</v>
      </c>
      <c r="AA1773" s="16">
        <f>IFERROR((MID(AE1773,FIND("ends=",AE1773)+5,FIND("000&amp;starts",AE1773)-FIND("ends=",AE1773)-5)+8*3600)/86400+70*365+19,"")</f>
        <v>42032.669722222221</v>
      </c>
      <c r="AB1773" s="17" t="str">
        <f>HYPERLINK("http://item.taobao.com/item.htm?id="&amp;Y1773,"点击查看")</f>
        <v>点击查看</v>
      </c>
      <c r="AC1773" s="11">
        <f>YEAR(D1773)</f>
        <v>2011</v>
      </c>
      <c r="AD1773" s="11"/>
      <c r="AE1773" s="11" t="s">
        <v>7258</v>
      </c>
      <c r="AF1773" s="11"/>
      <c r="AG1773" s="11" t="s">
        <v>11265</v>
      </c>
    </row>
    <row r="1774" spans="1:33" x14ac:dyDescent="0.15">
      <c r="A1774" s="11" t="s">
        <v>14910</v>
      </c>
      <c r="B1774" s="11" t="s">
        <v>15850</v>
      </c>
      <c r="C1774" s="11" t="s">
        <v>14914</v>
      </c>
      <c r="D1774" s="12">
        <v>40952</v>
      </c>
      <c r="E1774" s="11" t="s">
        <v>24</v>
      </c>
      <c r="F1774" s="11" t="s">
        <v>24</v>
      </c>
      <c r="G1774" s="11" t="s">
        <v>24</v>
      </c>
      <c r="H1774" s="11" t="s">
        <v>10322</v>
      </c>
      <c r="I1774" s="11" t="str">
        <f>IF(AH$1="","",IFERROR(TRIM(MID($AG1774,FIND(":",$AG1774,FIND(AH$1,$AG1774))+1,FIND("=",$AG1774,FIND(AH$1,$AG1774))-FIND(":",$AG1774,FIND(AH$1,$AG1774))-1)),"卖家未填"))</f>
        <v>卖家未填</v>
      </c>
      <c r="J1774" s="11" t="str">
        <f>IF(AI$1="","",IFERROR(TRIM(MID($AG1774,FIND(":",$AG1774,FIND(AI$1,$AG1774))+1,FIND("=",$AG1774,FIND(AI$1,$AG1774))-FIND(":",$AG1774,FIND(AI$1,$AG1774))-1)),"卖家未填"))</f>
        <v>500</v>
      </c>
      <c r="K1774" s="11" t="str">
        <f>IF(AJ$1="","",IFERROR(TRIM(MID($AG1774,FIND(":",$AG1774,FIND(AJ$1,$AG1774))+1,FIND("=",$AG1774,FIND(AJ$1,$AG1774))-FIND(":",$AG1774,FIND(AJ$1,$AG1774))-1)),"卖家未填"))</f>
        <v>卖家未填</v>
      </c>
      <c r="L1774" s="11" t="str">
        <f>IF(AK$1="","",IFERROR(TRIM(MID($AG1774,FIND(":",$AG1774,FIND(AK$1,$AG1774))+1,FIND("=",$AG1774,FIND(AK$1,$AG1774))-FIND(":",$AG1774,FIND(AK$1,$AG1774))-1)),"卖家未填"))</f>
        <v>卖家未填</v>
      </c>
      <c r="M1774" s="11" t="str">
        <f>IF(AL$1="","",IFERROR(TRIM(MID($AG1774,FIND(":",$AG1774,FIND(AL$1,$AG1774))+1,FIND("=",$AG1774,FIND(AL$1,$AG1774))-FIND(":",$AG1774,FIND(AL$1,$AG1774))-1)),"卖家未填"))</f>
        <v>包装</v>
      </c>
      <c r="N1774" s="11" t="s">
        <v>3059</v>
      </c>
      <c r="O1774" s="11" t="s">
        <v>5199</v>
      </c>
      <c r="P1774" s="13">
        <v>18</v>
      </c>
      <c r="Q1774" s="13">
        <v>13.5</v>
      </c>
      <c r="R1774" s="11">
        <v>13.5</v>
      </c>
      <c r="S1774" s="14">
        <f>IFERROR(V1774/T1774,"0")</f>
        <v>101.25</v>
      </c>
      <c r="T1774" s="11">
        <v>4</v>
      </c>
      <c r="U1774" s="11">
        <v>30</v>
      </c>
      <c r="V1774" s="15">
        <f>R1774*U1774</f>
        <v>405</v>
      </c>
      <c r="W1774" s="11">
        <v>0</v>
      </c>
      <c r="X1774" s="11">
        <v>24</v>
      </c>
      <c r="Y1774" s="11">
        <v>16649803825</v>
      </c>
      <c r="Z1774" s="11">
        <v>70477327</v>
      </c>
      <c r="AA1774" s="16">
        <f>IFERROR((MID(AE1774,FIND("ends=",AE1774)+5,FIND("000&amp;starts",AE1774)-FIND("ends=",AE1774)-5)+8*3600)/86400+70*365+19,"")</f>
        <v>42035.371307870373</v>
      </c>
      <c r="AB1774" s="17" t="str">
        <f>HYPERLINK("http://item.taobao.com/item.htm?id="&amp;Y1774,"点击查看")</f>
        <v>点击查看</v>
      </c>
      <c r="AC1774" s="11">
        <f>YEAR(D1774)</f>
        <v>2012</v>
      </c>
      <c r="AD1774" s="11"/>
      <c r="AE1774" s="11" t="s">
        <v>8136</v>
      </c>
      <c r="AF1774" s="11"/>
      <c r="AG1774" s="11" t="s">
        <v>13680</v>
      </c>
    </row>
    <row r="1775" spans="1:33" x14ac:dyDescent="0.15">
      <c r="A1775" s="11" t="s">
        <v>14895</v>
      </c>
      <c r="B1775" s="11" t="s">
        <v>15787</v>
      </c>
      <c r="C1775" s="11" t="s">
        <v>14896</v>
      </c>
      <c r="D1775" s="12">
        <v>40570</v>
      </c>
      <c r="E1775" s="11" t="s">
        <v>14979</v>
      </c>
      <c r="F1775" s="11" t="s">
        <v>15046</v>
      </c>
      <c r="G1775" s="11" t="s">
        <v>93</v>
      </c>
      <c r="H1775" s="11" t="s">
        <v>10322</v>
      </c>
      <c r="I1775" s="11" t="str">
        <f>IF(AH$1="","",IFERROR(TRIM(MID($AG1775,FIND(":",$AG1775,FIND(AH$1,$AG1775))+1,FIND("=",$AG1775,FIND(AH$1,$AG1775))-FIND(":",$AG1775,FIND(AH$1,$AG1775))-1)),"卖家未填"))</f>
        <v>卖家未填</v>
      </c>
      <c r="J1775" s="11" t="str">
        <f>IF(AI$1="","",IFERROR(TRIM(MID($AG1775,FIND(":",$AG1775,FIND(AI$1,$AG1775))+1,FIND("=",$AG1775,FIND(AI$1,$AG1775))-FIND(":",$AG1775,FIND(AI$1,$AG1775))-1)),"卖家未填"))</f>
        <v>500</v>
      </c>
      <c r="K1775" s="11" t="str">
        <f>IF(AJ$1="","",IFERROR(TRIM(MID($AG1775,FIND(":",$AG1775,FIND(AJ$1,$AG1775))+1,FIND("=",$AG1775,FIND(AJ$1,$AG1775))-FIND(":",$AG1775,FIND(AJ$1,$AG1775))-1)),"卖家未填"))</f>
        <v>卖家未填</v>
      </c>
      <c r="L1775" s="11" t="str">
        <f>IF(AK$1="","",IFERROR(TRIM(MID($AG1775,FIND(":",$AG1775,FIND(AK$1,$AG1775))+1,FIND("=",$AG1775,FIND(AK$1,$AG1775))-FIND(":",$AG1775,FIND(AK$1,$AG1775))-1)),"卖家未填"))</f>
        <v>卖家未填</v>
      </c>
      <c r="M1775" s="11" t="str">
        <f>IF(AL$1="","",IFERROR(TRIM(MID($AG1775,FIND(":",$AG1775,FIND(AL$1,$AG1775))+1,FIND("=",$AG1775,FIND(AL$1,$AG1775))-FIND(":",$AG1775,FIND(AL$1,$AG1775))-1)),"卖家未填"))</f>
        <v>散装</v>
      </c>
      <c r="N1775" s="11" t="s">
        <v>1417</v>
      </c>
      <c r="O1775" s="11" t="s">
        <v>4523</v>
      </c>
      <c r="P1775" s="13">
        <v>15</v>
      </c>
      <c r="Q1775" s="13">
        <v>8.4</v>
      </c>
      <c r="R1775" s="11">
        <v>8.4</v>
      </c>
      <c r="S1775" s="14">
        <f>IFERROR(V1775/T1775,"0")</f>
        <v>28.800000000000004</v>
      </c>
      <c r="T1775" s="11">
        <v>14</v>
      </c>
      <c r="U1775" s="11">
        <v>48</v>
      </c>
      <c r="V1775" s="15">
        <f>R1775*U1775</f>
        <v>403.20000000000005</v>
      </c>
      <c r="W1775" s="11">
        <v>14</v>
      </c>
      <c r="X1775" s="11">
        <v>69</v>
      </c>
      <c r="Y1775" s="11">
        <v>13383841374</v>
      </c>
      <c r="Z1775" s="11">
        <v>64653198</v>
      </c>
      <c r="AA1775" s="16">
        <f>IFERROR((MID(AE1775,FIND("ends=",AE1775)+5,FIND("000&amp;starts",AE1775)-FIND("ends=",AE1775)-5)+8*3600)/86400+70*365+19,"")</f>
        <v>42030.408368055556</v>
      </c>
      <c r="AB1775" s="17" t="str">
        <f>HYPERLINK("http://item.taobao.com/item.htm?id="&amp;Y1775,"点击查看")</f>
        <v>点击查看</v>
      </c>
      <c r="AC1775" s="11">
        <f>YEAR(D1775)</f>
        <v>2011</v>
      </c>
      <c r="AD1775" s="11"/>
      <c r="AE1775" s="11" t="s">
        <v>6505</v>
      </c>
      <c r="AF1775" s="11"/>
      <c r="AG1775" s="11" t="s">
        <v>12201</v>
      </c>
    </row>
    <row r="1776" spans="1:33" x14ac:dyDescent="0.15">
      <c r="A1776" s="11" t="s">
        <v>14895</v>
      </c>
      <c r="B1776" s="11" t="s">
        <v>15536</v>
      </c>
      <c r="C1776" s="11" t="s">
        <v>14894</v>
      </c>
      <c r="D1776" s="12">
        <v>40203</v>
      </c>
      <c r="E1776" s="11" t="s">
        <v>14957</v>
      </c>
      <c r="F1776" s="11" t="s">
        <v>10844</v>
      </c>
      <c r="G1776" s="11" t="s">
        <v>61</v>
      </c>
      <c r="H1776" s="11" t="s">
        <v>10616</v>
      </c>
      <c r="I1776" s="11" t="str">
        <f>IF(AH$1="","",IFERROR(TRIM(MID($AG1776,FIND(":",$AG1776,FIND(AH$1,$AG1776))+1,FIND("=",$AG1776,FIND(AH$1,$AG1776))-FIND(":",$AG1776,FIND(AH$1,$AG1776))-1)),"卖家未填"))</f>
        <v>米芝缘年糕</v>
      </c>
      <c r="J1776" s="11" t="str">
        <f>IF(AI$1="","",IFERROR(TRIM(MID($AG1776,FIND(":",$AG1776,FIND(AI$1,$AG1776))+1,FIND("=",$AG1776,FIND(AI$1,$AG1776))-FIND(":",$AG1776,FIND(AI$1,$AG1776))-1)),"卖家未填"))</f>
        <v>400</v>
      </c>
      <c r="K1776" s="11" t="str">
        <f>IF(AJ$1="","",IFERROR(TRIM(MID($AG1776,FIND(":",$AG1776,FIND(AJ$1,$AG1776))+1,FIND("=",$AG1776,FIND(AJ$1,$AG1776))-FIND(":",$AG1776,FIND(AJ$1,$AG1776))-1)),"卖家未填"))</f>
        <v>卖家未填</v>
      </c>
      <c r="L1776" s="11" t="str">
        <f>IF(AK$1="","",IFERROR(TRIM(MID($AG1776,FIND(":",$AG1776,FIND(AK$1,$AG1776))+1,FIND("=",$AG1776,FIND(AK$1,$AG1776))-FIND(":",$AG1776,FIND(AK$1,$AG1776))-1)),"卖家未填"))</f>
        <v>卖家未填</v>
      </c>
      <c r="M1776" s="11" t="str">
        <f>IF(AL$1="","",IFERROR(TRIM(MID($AG1776,FIND(":",$AG1776,FIND(AL$1,$AG1776))+1,FIND("=",$AG1776,FIND(AL$1,$AG1776))-FIND(":",$AG1776,FIND(AL$1,$AG1776))-1)),"卖家未填"))</f>
        <v>包装</v>
      </c>
      <c r="N1776" s="11" t="s">
        <v>1974</v>
      </c>
      <c r="O1776" s="11" t="s">
        <v>4464</v>
      </c>
      <c r="P1776" s="13">
        <v>2.8</v>
      </c>
      <c r="Q1776" s="13"/>
      <c r="R1776" s="11">
        <v>2.8</v>
      </c>
      <c r="S1776" s="14">
        <f>IFERROR(V1776/T1776,"0")</f>
        <v>50.4</v>
      </c>
      <c r="T1776" s="11">
        <v>8</v>
      </c>
      <c r="U1776" s="11">
        <v>144</v>
      </c>
      <c r="V1776" s="15">
        <f>R1776*U1776</f>
        <v>403.2</v>
      </c>
      <c r="W1776" s="11">
        <v>8</v>
      </c>
      <c r="X1776" s="11">
        <v>47</v>
      </c>
      <c r="Y1776" s="11">
        <v>14086308817</v>
      </c>
      <c r="Z1776" s="11">
        <v>60450151</v>
      </c>
      <c r="AA1776" s="16">
        <f>IFERROR((MID(AE1776,FIND("ends=",AE1776)+5,FIND("000&amp;starts",AE1776)-FIND("ends=",AE1776)-5)+8*3600)/86400+70*365+19,"")</f>
        <v>42030.424699074079</v>
      </c>
      <c r="AB1776" s="17" t="str">
        <f>HYPERLINK("http://item.taobao.com/item.htm?id="&amp;Y1776,"点击查看")</f>
        <v>点击查看</v>
      </c>
      <c r="AC1776" s="11">
        <f>YEAR(D1776)</f>
        <v>2010</v>
      </c>
      <c r="AD1776" s="11"/>
      <c r="AE1776" s="11" t="s">
        <v>7062</v>
      </c>
      <c r="AF1776" s="11" t="s">
        <v>9910</v>
      </c>
      <c r="AG1776" s="11" t="s">
        <v>12710</v>
      </c>
    </row>
    <row r="1777" spans="1:33" x14ac:dyDescent="0.15">
      <c r="A1777" s="11" t="s">
        <v>14910</v>
      </c>
      <c r="B1777" s="11" t="s">
        <v>16502</v>
      </c>
      <c r="C1777" s="11" t="s">
        <v>14912</v>
      </c>
      <c r="D1777" s="12">
        <v>41456</v>
      </c>
      <c r="E1777" s="11" t="s">
        <v>14975</v>
      </c>
      <c r="F1777" s="11" t="s">
        <v>15089</v>
      </c>
      <c r="G1777" s="11" t="s">
        <v>139</v>
      </c>
      <c r="H1777" s="11" t="s">
        <v>10763</v>
      </c>
      <c r="I1777" s="11" t="str">
        <f>IF(AH$1="","",IFERROR(TRIM(MID($AG1777,FIND(":",$AG1777,FIND(AH$1,$AG1777))+1,FIND("=",$AG1777,FIND(AH$1,$AG1777))-FIND(":",$AG1777,FIND(AH$1,$AG1777))-1)),"卖家未填"))</f>
        <v>金砖年糕</v>
      </c>
      <c r="J1777" s="11" t="str">
        <f>IF(AI$1="","",IFERROR(TRIM(MID($AG1777,FIND(":",$AG1777,FIND(AI$1,$AG1777))+1,FIND("=",$AG1777,FIND(AI$1,$AG1777))-FIND(":",$AG1777,FIND(AI$1,$AG1777))-1)),"卖家未填"))</f>
        <v>450</v>
      </c>
      <c r="K1777" s="11" t="str">
        <f>IF(AJ$1="","",IFERROR(TRIM(MID($AG1777,FIND(":",$AG1777,FIND(AJ$1,$AG1777))+1,FIND("=",$AG1777,FIND(AJ$1,$AG1777))-FIND(":",$AG1777,FIND(AJ$1,$AG1777))-1)),"卖家未填"))</f>
        <v>卖家未填</v>
      </c>
      <c r="L1777" s="11" t="str">
        <f>IF(AK$1="","",IFERROR(TRIM(MID($AG1777,FIND(":",$AG1777,FIND(AK$1,$AG1777))+1,FIND("=",$AG1777,FIND(AK$1,$AG1777))-FIND(":",$AG1777,FIND(AK$1,$AG1777))-1)),"卖家未填"))</f>
        <v>卖家未填</v>
      </c>
      <c r="M1777" s="11" t="str">
        <f>IF(AL$1="","",IFERROR(TRIM(MID($AG1777,FIND(":",$AG1777,FIND(AL$1,$AG1777))+1,FIND("=",$AG1777,FIND(AL$1,$AG1777))-FIND(":",$AG1777,FIND(AL$1,$AG1777))-1)),"卖家未填"))</f>
        <v>包装</v>
      </c>
      <c r="N1777" s="11" t="s">
        <v>2900</v>
      </c>
      <c r="O1777" s="11" t="s">
        <v>4438</v>
      </c>
      <c r="P1777" s="13">
        <v>28.8</v>
      </c>
      <c r="Q1777" s="13"/>
      <c r="R1777" s="11">
        <v>28.8</v>
      </c>
      <c r="S1777" s="14">
        <f>IFERROR(V1777/T1777,"0")</f>
        <v>100.8</v>
      </c>
      <c r="T1777" s="11">
        <v>4</v>
      </c>
      <c r="U1777" s="11">
        <v>14</v>
      </c>
      <c r="V1777" s="15">
        <f>R1777*U1777</f>
        <v>403.2</v>
      </c>
      <c r="W1777" s="11">
        <v>2</v>
      </c>
      <c r="X1777" s="11">
        <v>17</v>
      </c>
      <c r="Y1777" s="11">
        <v>36500772701</v>
      </c>
      <c r="Z1777" s="11">
        <v>105080736</v>
      </c>
      <c r="AA1777" s="16">
        <f>IFERROR((MID(AE1777,FIND("ends=",AE1777)+5,FIND("000&amp;starts",AE1777)-FIND("ends=",AE1777)-5)+8*3600)/86400+70*365+19,"")</f>
        <v>42031.860474537039</v>
      </c>
      <c r="AB1777" s="17" t="str">
        <f>HYPERLINK("http://item.taobao.com/item.htm?id="&amp;Y1777,"点击查看")</f>
        <v>点击查看</v>
      </c>
      <c r="AC1777" s="11">
        <f>YEAR(D1777)</f>
        <v>2013</v>
      </c>
      <c r="AD1777" s="11"/>
      <c r="AE1777" s="11" t="s">
        <v>7979</v>
      </c>
      <c r="AF1777" s="11" t="s">
        <v>10070</v>
      </c>
      <c r="AG1777" s="11" t="s">
        <v>13535</v>
      </c>
    </row>
    <row r="1778" spans="1:33" x14ac:dyDescent="0.15">
      <c r="A1778" s="11" t="s">
        <v>14895</v>
      </c>
      <c r="B1778" s="11" t="s">
        <v>15512</v>
      </c>
      <c r="C1778" s="11" t="s">
        <v>14896</v>
      </c>
      <c r="D1778" s="12">
        <v>40230</v>
      </c>
      <c r="E1778" s="11" t="s">
        <v>15006</v>
      </c>
      <c r="F1778" s="11" t="s">
        <v>15007</v>
      </c>
      <c r="G1778" s="11" t="s">
        <v>62</v>
      </c>
      <c r="H1778" s="11" t="s">
        <v>10444</v>
      </c>
      <c r="I1778" s="11" t="str">
        <f>IF(AH$1="","",IFERROR(TRIM(MID($AG1778,FIND(":",$AG1778,FIND(AH$1,$AG1778))+1,FIND("=",$AG1778,FIND(AH$1,$AG1778))-FIND(":",$AG1778,FIND(AH$1,$AG1778))-1)),"卖家未填"))</f>
        <v>黄元米果</v>
      </c>
      <c r="J1778" s="11" t="str">
        <f>IF(AI$1="","",IFERROR(TRIM(MID($AG1778,FIND(":",$AG1778,FIND(AI$1,$AG1778))+1,FIND("=",$AG1778,FIND(AI$1,$AG1778))-FIND(":",$AG1778,FIND(AI$1,$AG1778))-1)),"卖家未填"))</f>
        <v>248</v>
      </c>
      <c r="K1778" s="11" t="str">
        <f>IF(AJ$1="","",IFERROR(TRIM(MID($AG1778,FIND(":",$AG1778,FIND(AJ$1,$AG1778))+1,FIND("=",$AG1778,FIND(AJ$1,$AG1778))-FIND(":",$AG1778,FIND(AJ$1,$AG1778))-1)),"卖家未填"))</f>
        <v>卖家未填</v>
      </c>
      <c r="L1778" s="11" t="str">
        <f>IF(AK$1="","",IFERROR(TRIM(MID($AG1778,FIND(":",$AG1778,FIND(AK$1,$AG1778))+1,FIND("=",$AG1778,FIND(AK$1,$AG1778))-FIND(":",$AG1778,FIND(AK$1,$AG1778))-1)),"卖家未填"))</f>
        <v>卖家未填</v>
      </c>
      <c r="M1778" s="11" t="str">
        <f>IF(AL$1="","",IFERROR(TRIM(MID($AG1778,FIND(":",$AG1778,FIND(AL$1,$AG1778))+1,FIND("=",$AG1778,FIND(AL$1,$AG1778))-FIND(":",$AG1778,FIND(AL$1,$AG1778))-1)),"卖家未填"))</f>
        <v>包装</v>
      </c>
      <c r="N1778" s="11" t="s">
        <v>1427</v>
      </c>
      <c r="O1778" s="11" t="s">
        <v>4864</v>
      </c>
      <c r="P1778" s="13">
        <v>6.5</v>
      </c>
      <c r="Q1778" s="13"/>
      <c r="R1778" s="11">
        <v>6.5</v>
      </c>
      <c r="S1778" s="14">
        <f>IFERROR(V1778/T1778,"0")</f>
        <v>28.785714285714285</v>
      </c>
      <c r="T1778" s="11">
        <v>14</v>
      </c>
      <c r="U1778" s="11">
        <v>62</v>
      </c>
      <c r="V1778" s="15">
        <f>R1778*U1778</f>
        <v>403</v>
      </c>
      <c r="W1778" s="11">
        <v>10</v>
      </c>
      <c r="X1778" s="11">
        <v>18</v>
      </c>
      <c r="Y1778" s="11">
        <v>39086194515</v>
      </c>
      <c r="Z1778" s="11">
        <v>60565531</v>
      </c>
      <c r="AA1778" s="16">
        <f>IFERROR((MID(AE1778,FIND("ends=",AE1778)+5,FIND("000&amp;starts",AE1778)-FIND("ends=",AE1778)-5)+8*3600)/86400+70*365+19,"")</f>
        <v>42030.959606481483</v>
      </c>
      <c r="AB1778" s="17" t="str">
        <f>HYPERLINK("http://item.taobao.com/item.htm?id="&amp;Y1778,"点击查看")</f>
        <v>点击查看</v>
      </c>
      <c r="AC1778" s="11">
        <f>YEAR(D1778)</f>
        <v>2010</v>
      </c>
      <c r="AD1778" s="11"/>
      <c r="AE1778" s="11" t="s">
        <v>6514</v>
      </c>
      <c r="AF1778" s="11" t="s">
        <v>9715</v>
      </c>
      <c r="AG1778" s="11" t="s">
        <v>12210</v>
      </c>
    </row>
    <row r="1779" spans="1:33" x14ac:dyDescent="0.15">
      <c r="A1779" s="11" t="s">
        <v>14947</v>
      </c>
      <c r="B1779" s="11" t="s">
        <v>17025</v>
      </c>
      <c r="C1779" s="11" t="s">
        <v>14946</v>
      </c>
      <c r="D1779" s="12">
        <v>40848</v>
      </c>
      <c r="E1779" s="11" t="s">
        <v>69</v>
      </c>
      <c r="F1779" s="11" t="s">
        <v>69</v>
      </c>
      <c r="G1779" s="11" t="s">
        <v>69</v>
      </c>
      <c r="H1779" s="11" t="s">
        <v>10400</v>
      </c>
      <c r="I1779" s="11" t="str">
        <f>IF(AH$1="","",IFERROR(TRIM(MID($AG1779,FIND(":",$AG1779,FIND(AH$1,$AG1779))+1,FIND("=",$AG1779,FIND(AH$1,$AG1779))-FIND(":",$AG1779,FIND(AH$1,$AG1779))-1)),"卖家未填"))</f>
        <v>炒年糕</v>
      </c>
      <c r="J1779" s="11" t="str">
        <f>IF(AI$1="","",IFERROR(TRIM(MID($AG1779,FIND(":",$AG1779,FIND(AI$1,$AG1779))+1,FIND("=",$AG1779,FIND(AI$1,$AG1779))-FIND(":",$AG1779,FIND(AI$1,$AG1779))-1)),"卖家未填"))</f>
        <v>450</v>
      </c>
      <c r="K1779" s="11" t="str">
        <f>IF(AJ$1="","",IFERROR(TRIM(MID($AG1779,FIND(":",$AG1779,FIND(AJ$1,$AG1779))+1,FIND("=",$AG1779,FIND(AJ$1,$AG1779))-FIND(":",$AG1779,FIND(AJ$1,$AG1779))-1)),"卖家未填"))</f>
        <v>卖家未填</v>
      </c>
      <c r="L1779" s="11" t="str">
        <f>IF(AK$1="","",IFERROR(TRIM(MID($AG1779,FIND(":",$AG1779,FIND(AK$1,$AG1779))+1,FIND("=",$AG1779,FIND(AK$1,$AG1779))-FIND(":",$AG1779,FIND(AK$1,$AG1779))-1)),"卖家未填"))</f>
        <v>卖家未填</v>
      </c>
      <c r="M1779" s="11" t="str">
        <f>IF(AL$1="","",IFERROR(TRIM(MID($AG1779,FIND(":",$AG1779,FIND(AL$1,$AG1779))+1,FIND("=",$AG1779,FIND(AL$1,$AG1779))-FIND(":",$AG1779,FIND(AL$1,$AG1779))-1)),"卖家未填"))</f>
        <v>包装</v>
      </c>
      <c r="N1779" s="11" t="s">
        <v>4005</v>
      </c>
      <c r="O1779" s="11" t="s">
        <v>5364</v>
      </c>
      <c r="P1779" s="13">
        <v>31</v>
      </c>
      <c r="Q1779" s="13"/>
      <c r="R1779" s="11">
        <v>31</v>
      </c>
      <c r="S1779" s="14">
        <f>IFERROR(V1779/T1779,"0")</f>
        <v>201.5</v>
      </c>
      <c r="T1779" s="11">
        <v>2</v>
      </c>
      <c r="U1779" s="11">
        <v>13</v>
      </c>
      <c r="V1779" s="15">
        <f>R1779*U1779</f>
        <v>403</v>
      </c>
      <c r="W1779" s="11">
        <v>4</v>
      </c>
      <c r="X1779" s="11">
        <v>2</v>
      </c>
      <c r="Y1779" s="11">
        <v>42422151225</v>
      </c>
      <c r="Z1779" s="11">
        <v>69469241</v>
      </c>
      <c r="AA1779" s="16">
        <f>IFERROR((MID(AE1779,FIND("ends=",AE1779)+5,FIND("000&amp;starts",AE1779)-FIND("ends=",AE1779)-5)+8*3600)/86400+70*365+19,"")</f>
        <v>42032.604374999995</v>
      </c>
      <c r="AB1779" s="17" t="str">
        <f>HYPERLINK("http://item.taobao.com/item.htm?id="&amp;Y1779,"点击查看")</f>
        <v>点击查看</v>
      </c>
      <c r="AC1779" s="11">
        <f>YEAR(D1779)</f>
        <v>2011</v>
      </c>
      <c r="AD1779" s="11"/>
      <c r="AE1779" s="11" t="s">
        <v>9135</v>
      </c>
      <c r="AF1779" s="11" t="s">
        <v>9665</v>
      </c>
      <c r="AG1779" s="11" t="s">
        <v>14542</v>
      </c>
    </row>
    <row r="1780" spans="1:33" x14ac:dyDescent="0.15">
      <c r="A1780" s="11" t="s">
        <v>14919</v>
      </c>
      <c r="B1780" s="11" t="s">
        <v>16254</v>
      </c>
      <c r="C1780" s="11" t="s">
        <v>14920</v>
      </c>
      <c r="D1780" s="12">
        <v>39685</v>
      </c>
      <c r="E1780" s="11" t="s">
        <v>14993</v>
      </c>
      <c r="F1780" s="11" t="s">
        <v>15133</v>
      </c>
      <c r="G1780" s="11" t="s">
        <v>194</v>
      </c>
      <c r="H1780" s="11" t="s">
        <v>10322</v>
      </c>
      <c r="I1780" s="11" t="str">
        <f>IF(AH$1="","",IFERROR(TRIM(MID($AG1780,FIND(":",$AG1780,FIND(AH$1,$AG1780))+1,FIND("=",$AG1780,FIND(AH$1,$AG1780))-FIND(":",$AG1780,FIND(AH$1,$AG1780))-1)),"卖家未填"))</f>
        <v>卖家未填</v>
      </c>
      <c r="J1780" s="11" t="str">
        <f>IF(AI$1="","",IFERROR(TRIM(MID($AG1780,FIND(":",$AG1780,FIND(AI$1,$AG1780))+1,FIND("=",$AG1780,FIND(AI$1,$AG1780))-FIND(":",$AG1780,FIND(AI$1,$AG1780))-1)),"卖家未填"))</f>
        <v>80</v>
      </c>
      <c r="K1780" s="11" t="str">
        <f>IF(AJ$1="","",IFERROR(TRIM(MID($AG1780,FIND(":",$AG1780,FIND(AJ$1,$AG1780))+1,FIND("=",$AG1780,FIND(AJ$1,$AG1780))-FIND(":",$AG1780,FIND(AJ$1,$AG1780))-1)),"卖家未填"))</f>
        <v>卖家未填</v>
      </c>
      <c r="L1780" s="11" t="str">
        <f>IF(AK$1="","",IFERROR(TRIM(MID($AG1780,FIND(":",$AG1780,FIND(AK$1,$AG1780))+1,FIND("=",$AG1780,FIND(AK$1,$AG1780))-FIND(":",$AG1780,FIND(AK$1,$AG1780))-1)),"卖家未填"))</f>
        <v>卖家未填</v>
      </c>
      <c r="M1780" s="11" t="str">
        <f>IF(AL$1="","",IFERROR(TRIM(MID($AG1780,FIND(":",$AG1780,FIND(AL$1,$AG1780))+1,FIND("=",$AG1780,FIND(AL$1,$AG1780))-FIND(":",$AG1780,FIND(AL$1,$AG1780))-1)),"卖家未填"))</f>
        <v>散装</v>
      </c>
      <c r="N1780" s="11" t="s">
        <v>2781</v>
      </c>
      <c r="O1780" s="11" t="s">
        <v>4976</v>
      </c>
      <c r="P1780" s="13">
        <v>3.5</v>
      </c>
      <c r="Q1780" s="13"/>
      <c r="R1780" s="11">
        <v>3.5</v>
      </c>
      <c r="S1780" s="14">
        <f>IFERROR(V1780/T1780,"0")</f>
        <v>100.625</v>
      </c>
      <c r="T1780" s="11">
        <v>4</v>
      </c>
      <c r="U1780" s="11">
        <v>115</v>
      </c>
      <c r="V1780" s="15">
        <f>R1780*U1780</f>
        <v>402.5</v>
      </c>
      <c r="W1780" s="11">
        <v>17</v>
      </c>
      <c r="X1780" s="11">
        <v>91</v>
      </c>
      <c r="Y1780" s="11">
        <v>8885820663</v>
      </c>
      <c r="Z1780" s="11">
        <v>36265337</v>
      </c>
      <c r="AA1780" s="16">
        <f>IFERROR((MID(AE1780,FIND("ends=",AE1780)+5,FIND("000&amp;starts",AE1780)-FIND("ends=",AE1780)-5)+8*3600)/86400+70*365+19,"")</f>
        <v>42029.811319444445</v>
      </c>
      <c r="AB1780" s="17" t="str">
        <f>HYPERLINK("http://item.taobao.com/item.htm?id="&amp;Y1780,"点击查看")</f>
        <v>点击查看</v>
      </c>
      <c r="AC1780" s="11">
        <f>YEAR(D1780)</f>
        <v>2008</v>
      </c>
      <c r="AD1780" s="11"/>
      <c r="AE1780" s="11" t="s">
        <v>7865</v>
      </c>
      <c r="AF1780" s="11"/>
      <c r="AG1780" s="11" t="s">
        <v>13436</v>
      </c>
    </row>
    <row r="1781" spans="1:33" x14ac:dyDescent="0.15">
      <c r="A1781" s="11" t="s">
        <v>14895</v>
      </c>
      <c r="B1781" s="11" t="s">
        <v>15708</v>
      </c>
      <c r="C1781" s="11" t="s">
        <v>14897</v>
      </c>
      <c r="D1781" s="12">
        <v>40647</v>
      </c>
      <c r="E1781" s="11" t="s">
        <v>14965</v>
      </c>
      <c r="F1781" s="11" t="s">
        <v>14970</v>
      </c>
      <c r="G1781" s="11" t="s">
        <v>30</v>
      </c>
      <c r="H1781" s="11" t="s">
        <v>10322</v>
      </c>
      <c r="I1781" s="11" t="str">
        <f>IF(AH$1="","",IFERROR(TRIM(MID($AG1781,FIND(":",$AG1781,FIND(AH$1,$AG1781))+1,FIND("=",$AG1781,FIND(AH$1,$AG1781))-FIND(":",$AG1781,FIND(AH$1,$AG1781))-1)),"卖家未填"))</f>
        <v>卖家未填</v>
      </c>
      <c r="J1781" s="11" t="str">
        <f>IF(AI$1="","",IFERROR(TRIM(MID($AG1781,FIND(":",$AG1781,FIND(AI$1,$AG1781))+1,FIND("=",$AG1781,FIND(AI$1,$AG1781))-FIND(":",$AG1781,FIND(AI$1,$AG1781))-1)),"卖家未填"))</f>
        <v>500</v>
      </c>
      <c r="K1781" s="11" t="str">
        <f>IF(AJ$1="","",IFERROR(TRIM(MID($AG1781,FIND(":",$AG1781,FIND(AJ$1,$AG1781))+1,FIND("=",$AG1781,FIND(AJ$1,$AG1781))-FIND(":",$AG1781,FIND(AJ$1,$AG1781))-1)),"卖家未填"))</f>
        <v>卖家未填</v>
      </c>
      <c r="L1781" s="11" t="str">
        <f>IF(AK$1="","",IFERROR(TRIM(MID($AG1781,FIND(":",$AG1781,FIND(AK$1,$AG1781))+1,FIND("=",$AG1781,FIND(AK$1,$AG1781))-FIND(":",$AG1781,FIND(AK$1,$AG1781))-1)),"卖家未填"))</f>
        <v>卖家未填</v>
      </c>
      <c r="M1781" s="11" t="str">
        <f>IF(AL$1="","",IFERROR(TRIM(MID($AG1781,FIND(":",$AG1781,FIND(AL$1,$AG1781))+1,FIND("=",$AG1781,FIND(AL$1,$AG1781))-FIND(":",$AG1781,FIND(AL$1,$AG1781))-1)),"卖家未填"))</f>
        <v>散装</v>
      </c>
      <c r="N1781" s="11" t="s">
        <v>1266</v>
      </c>
      <c r="O1781" s="11" t="s">
        <v>4440</v>
      </c>
      <c r="P1781" s="13">
        <v>10</v>
      </c>
      <c r="Q1781" s="13">
        <v>6.8</v>
      </c>
      <c r="R1781" s="11">
        <v>6.8</v>
      </c>
      <c r="S1781" s="14">
        <f>IFERROR(V1781/T1781,"0")</f>
        <v>23.599999999999998</v>
      </c>
      <c r="T1781" s="11">
        <v>17</v>
      </c>
      <c r="U1781" s="11">
        <v>59</v>
      </c>
      <c r="V1781" s="15">
        <f>R1781*U1781</f>
        <v>401.2</v>
      </c>
      <c r="W1781" s="11">
        <v>4</v>
      </c>
      <c r="X1781" s="11">
        <v>3</v>
      </c>
      <c r="Y1781" s="11">
        <v>43135472570</v>
      </c>
      <c r="Z1781" s="11">
        <v>66180743</v>
      </c>
      <c r="AA1781" s="16">
        <f>IFERROR((MID(AE1781,FIND("ends=",AE1781)+5,FIND("000&amp;starts",AE1781)-FIND("ends=",AE1781)-5)+8*3600)/86400+70*365+19,"")</f>
        <v>42029.826608796298</v>
      </c>
      <c r="AB1781" s="17" t="str">
        <f>HYPERLINK("http://item.taobao.com/item.htm?id="&amp;Y1781,"点击查看")</f>
        <v>点击查看</v>
      </c>
      <c r="AC1781" s="11">
        <f>YEAR(D1781)</f>
        <v>2011</v>
      </c>
      <c r="AD1781" s="11"/>
      <c r="AE1781" s="11" t="s">
        <v>6360</v>
      </c>
      <c r="AF1781" s="11"/>
      <c r="AG1781" s="11" t="s">
        <v>12063</v>
      </c>
    </row>
    <row r="1782" spans="1:33" x14ac:dyDescent="0.15">
      <c r="A1782" s="11" t="s">
        <v>14895</v>
      </c>
      <c r="B1782" s="11" t="s">
        <v>15370</v>
      </c>
      <c r="C1782" s="11" t="s">
        <v>14894</v>
      </c>
      <c r="D1782" s="12">
        <v>40970</v>
      </c>
      <c r="E1782" s="11" t="s">
        <v>14991</v>
      </c>
      <c r="F1782" s="11" t="s">
        <v>15032</v>
      </c>
      <c r="G1782" s="11" t="s">
        <v>80</v>
      </c>
      <c r="H1782" s="11" t="s">
        <v>10322</v>
      </c>
      <c r="I1782" s="11" t="str">
        <f>IF(AH$1="","",IFERROR(TRIM(MID($AG1782,FIND(":",$AG1782,FIND(AH$1,$AG1782))+1,FIND("=",$AG1782,FIND(AH$1,$AG1782))-FIND(":",$AG1782,FIND(AH$1,$AG1782))-1)),"卖家未填"))</f>
        <v>卖家未填</v>
      </c>
      <c r="J1782" s="11" t="str">
        <f>IF(AI$1="","",IFERROR(TRIM(MID($AG1782,FIND(":",$AG1782,FIND(AI$1,$AG1782))+1,FIND("=",$AG1782,FIND(AI$1,$AG1782))-FIND(":",$AG1782,FIND(AI$1,$AG1782))-1)),"卖家未填"))</f>
        <v>450</v>
      </c>
      <c r="K1782" s="11" t="str">
        <f>IF(AJ$1="","",IFERROR(TRIM(MID($AG1782,FIND(":",$AG1782,FIND(AJ$1,$AG1782))+1,FIND("=",$AG1782,FIND(AJ$1,$AG1782))-FIND(":",$AG1782,FIND(AJ$1,$AG1782))-1)),"卖家未填"))</f>
        <v>卖家未填</v>
      </c>
      <c r="L1782" s="11" t="str">
        <f>IF(AK$1="","",IFERROR(TRIM(MID($AG1782,FIND(":",$AG1782,FIND(AK$1,$AG1782))+1,FIND("=",$AG1782,FIND(AK$1,$AG1782))-FIND(":",$AG1782,FIND(AK$1,$AG1782))-1)),"卖家未填"))</f>
        <v>卖家未填</v>
      </c>
      <c r="M1782" s="11" t="str">
        <f>IF(AL$1="","",IFERROR(TRIM(MID($AG1782,FIND(":",$AG1782,FIND(AL$1,$AG1782))+1,FIND("=",$AG1782,FIND(AL$1,$AG1782))-FIND(":",$AG1782,FIND(AL$1,$AG1782))-1)),"卖家未填"))</f>
        <v>散装</v>
      </c>
      <c r="N1782" s="11" t="s">
        <v>1479</v>
      </c>
      <c r="O1782" s="11" t="s">
        <v>4534</v>
      </c>
      <c r="P1782" s="13">
        <v>30</v>
      </c>
      <c r="Q1782" s="13">
        <v>25</v>
      </c>
      <c r="R1782" s="11">
        <v>25</v>
      </c>
      <c r="S1782" s="14">
        <f>IFERROR(V1782/T1782,"0")</f>
        <v>30.76923076923077</v>
      </c>
      <c r="T1782" s="11">
        <v>13</v>
      </c>
      <c r="U1782" s="11">
        <v>16</v>
      </c>
      <c r="V1782" s="15">
        <f>R1782*U1782</f>
        <v>400</v>
      </c>
      <c r="W1782" s="11">
        <v>14</v>
      </c>
      <c r="X1782" s="11">
        <v>89</v>
      </c>
      <c r="Y1782" s="11">
        <v>39503829655</v>
      </c>
      <c r="Z1782" s="11">
        <v>70745182</v>
      </c>
      <c r="AA1782" s="16">
        <f>IFERROR((MID(AE1782,FIND("ends=",AE1782)+5,FIND("000&amp;starts",AE1782)-FIND("ends=",AE1782)-5)+8*3600)/86400+70*365+19,"")</f>
        <v>42029.756284722222</v>
      </c>
      <c r="AB1782" s="17" t="str">
        <f>HYPERLINK("http://item.taobao.com/item.htm?id="&amp;Y1782,"点击查看")</f>
        <v>点击查看</v>
      </c>
      <c r="AC1782" s="11">
        <f>YEAR(D1782)</f>
        <v>2012</v>
      </c>
      <c r="AD1782" s="11"/>
      <c r="AE1782" s="11" t="s">
        <v>6566</v>
      </c>
      <c r="AF1782" s="11"/>
      <c r="AG1782" s="11" t="s">
        <v>12264</v>
      </c>
    </row>
    <row r="1783" spans="1:33" x14ac:dyDescent="0.15">
      <c r="A1783" s="11" t="s">
        <v>14895</v>
      </c>
      <c r="B1783" s="11" t="s">
        <v>15588</v>
      </c>
      <c r="C1783" s="11" t="s">
        <v>14894</v>
      </c>
      <c r="D1783" s="12">
        <v>40969</v>
      </c>
      <c r="E1783" s="11" t="s">
        <v>24</v>
      </c>
      <c r="F1783" s="11" t="s">
        <v>24</v>
      </c>
      <c r="G1783" s="11" t="s">
        <v>24</v>
      </c>
      <c r="H1783" s="11" t="s">
        <v>10322</v>
      </c>
      <c r="I1783" s="11" t="str">
        <f>IF(AH$1="","",IFERROR(TRIM(MID($AG1783,FIND(":",$AG1783,FIND(AH$1,$AG1783))+1,FIND("=",$AG1783,FIND(AH$1,$AG1783))-FIND(":",$AG1783,FIND(AH$1,$AG1783))-1)),"卖家未填"))</f>
        <v>卖家未填</v>
      </c>
      <c r="J1783" s="11" t="str">
        <f>IF(AI$1="","",IFERROR(TRIM(MID($AG1783,FIND(":",$AG1783,FIND(AI$1,$AG1783))+1,FIND("=",$AG1783,FIND(AI$1,$AG1783))-FIND(":",$AG1783,FIND(AI$1,$AG1783))-1)),"卖家未填"))</f>
        <v>500</v>
      </c>
      <c r="K1783" s="11" t="str">
        <f>IF(AJ$1="","",IFERROR(TRIM(MID($AG1783,FIND(":",$AG1783,FIND(AJ$1,$AG1783))+1,FIND("=",$AG1783,FIND(AJ$1,$AG1783))-FIND(":",$AG1783,FIND(AJ$1,$AG1783))-1)),"卖家未填"))</f>
        <v>卖家未填</v>
      </c>
      <c r="L1783" s="11" t="str">
        <f>IF(AK$1="","",IFERROR(TRIM(MID($AG1783,FIND(":",$AG1783,FIND(AK$1,$AG1783))+1,FIND("=",$AG1783,FIND(AK$1,$AG1783))-FIND(":",$AG1783,FIND(AK$1,$AG1783))-1)),"卖家未填"))</f>
        <v>卖家未填</v>
      </c>
      <c r="M1783" s="11" t="str">
        <f>IF(AL$1="","",IFERROR(TRIM(MID($AG1783,FIND(":",$AG1783,FIND(AL$1,$AG1783))+1,FIND("=",$AG1783,FIND(AL$1,$AG1783))-FIND(":",$AG1783,FIND(AL$1,$AG1783))-1)),"卖家未填"))</f>
        <v>包装</v>
      </c>
      <c r="N1783" s="11" t="s">
        <v>1799</v>
      </c>
      <c r="O1783" s="11" t="s">
        <v>4573</v>
      </c>
      <c r="P1783" s="13">
        <v>22</v>
      </c>
      <c r="Q1783" s="13">
        <v>20</v>
      </c>
      <c r="R1783" s="11">
        <v>20</v>
      </c>
      <c r="S1783" s="14">
        <f>IFERROR(V1783/T1783,"0")</f>
        <v>40</v>
      </c>
      <c r="T1783" s="11">
        <v>10</v>
      </c>
      <c r="U1783" s="11">
        <v>20</v>
      </c>
      <c r="V1783" s="15">
        <f>R1783*U1783</f>
        <v>400</v>
      </c>
      <c r="W1783" s="11">
        <v>17</v>
      </c>
      <c r="X1783" s="11">
        <v>126</v>
      </c>
      <c r="Y1783" s="11">
        <v>38552299696</v>
      </c>
      <c r="Z1783" s="11">
        <v>70733305</v>
      </c>
      <c r="AA1783" s="16">
        <f>IFERROR((MID(AE1783,FIND("ends=",AE1783)+5,FIND("000&amp;starts",AE1783)-FIND("ends=",AE1783)-5)+8*3600)/86400+70*365+19,"")</f>
        <v>42032.731493055559</v>
      </c>
      <c r="AB1783" s="17" t="str">
        <f>HYPERLINK("http://item.taobao.com/item.htm?id="&amp;Y1783,"点击查看")</f>
        <v>点击查看</v>
      </c>
      <c r="AC1783" s="11">
        <f>YEAR(D1783)</f>
        <v>2012</v>
      </c>
      <c r="AD1783" s="11"/>
      <c r="AE1783" s="11" t="s">
        <v>6889</v>
      </c>
      <c r="AF1783" s="11"/>
      <c r="AG1783" s="11" t="s">
        <v>12558</v>
      </c>
    </row>
    <row r="1784" spans="1:33" x14ac:dyDescent="0.15">
      <c r="A1784" s="11" t="s">
        <v>14919</v>
      </c>
      <c r="B1784" s="11" t="s">
        <v>16422</v>
      </c>
      <c r="C1784" s="11" t="s">
        <v>14918</v>
      </c>
      <c r="D1784" s="12">
        <v>39896</v>
      </c>
      <c r="E1784" s="11" t="s">
        <v>14957</v>
      </c>
      <c r="F1784" s="11" t="s">
        <v>14958</v>
      </c>
      <c r="G1784" s="11" t="s">
        <v>21</v>
      </c>
      <c r="H1784" s="11" t="s">
        <v>10322</v>
      </c>
      <c r="I1784" s="11" t="str">
        <f>IF(AH$1="","",IFERROR(TRIM(MID($AG1784,FIND(":",$AG1784,FIND(AH$1,$AG1784))+1,FIND("=",$AG1784,FIND(AH$1,$AG1784))-FIND(":",$AG1784,FIND(AH$1,$AG1784))-1)),"卖家未填"))</f>
        <v>卖家未填</v>
      </c>
      <c r="J1784" s="11" t="str">
        <f>IF(AI$1="","",IFERROR(TRIM(MID($AG1784,FIND(":",$AG1784,FIND(AI$1,$AG1784))+1,FIND("=",$AG1784,FIND(AI$1,$AG1784))-FIND(":",$AG1784,FIND(AI$1,$AG1784))-1)),"卖家未填"))</f>
        <v>1000</v>
      </c>
      <c r="K1784" s="11" t="str">
        <f>IF(AJ$1="","",IFERROR(TRIM(MID($AG1784,FIND(":",$AG1784,FIND(AJ$1,$AG1784))+1,FIND("=",$AG1784,FIND(AJ$1,$AG1784))-FIND(":",$AG1784,FIND(AJ$1,$AG1784))-1)),"卖家未填"))</f>
        <v>卖家未填</v>
      </c>
      <c r="L1784" s="11" t="str">
        <f>IF(AK$1="","",IFERROR(TRIM(MID($AG1784,FIND(":",$AG1784,FIND(AK$1,$AG1784))+1,FIND("=",$AG1784,FIND(AK$1,$AG1784))-FIND(":",$AG1784,FIND(AK$1,$AG1784))-1)),"卖家未填"))</f>
        <v>卖家未填</v>
      </c>
      <c r="M1784" s="11" t="str">
        <f>IF(AL$1="","",IFERROR(TRIM(MID($AG1784,FIND(":",$AG1784,FIND(AL$1,$AG1784))+1,FIND("=",$AG1784,FIND(AL$1,$AG1784))-FIND(":",$AG1784,FIND(AL$1,$AG1784))-1)),"卖家未填"))</f>
        <v>散装</v>
      </c>
      <c r="N1784" s="11" t="s">
        <v>2728</v>
      </c>
      <c r="O1784" s="11" t="s">
        <v>4441</v>
      </c>
      <c r="P1784" s="13">
        <v>40</v>
      </c>
      <c r="Q1784" s="13"/>
      <c r="R1784" s="11">
        <v>40</v>
      </c>
      <c r="S1784" s="14">
        <f>IFERROR(V1784/T1784,"0")</f>
        <v>80</v>
      </c>
      <c r="T1784" s="11">
        <v>5</v>
      </c>
      <c r="U1784" s="11">
        <v>10</v>
      </c>
      <c r="V1784" s="15">
        <f>R1784*U1784</f>
        <v>400</v>
      </c>
      <c r="W1784" s="11">
        <v>0</v>
      </c>
      <c r="X1784" s="11"/>
      <c r="Y1784" s="11">
        <v>43384890638</v>
      </c>
      <c r="Z1784" s="11">
        <v>57589051</v>
      </c>
      <c r="AA1784" s="16">
        <f>IFERROR((MID(AE1784,FIND("ends=",AE1784)+5,FIND("000&amp;starts",AE1784)-FIND("ends=",AE1784)-5)+8*3600)/86400+70*365+19,"")</f>
        <v>42035.729166666672</v>
      </c>
      <c r="AB1784" s="17" t="str">
        <f>HYPERLINK("http://item.taobao.com/item.htm?id="&amp;Y1784,"点击查看")</f>
        <v>点击查看</v>
      </c>
      <c r="AC1784" s="11">
        <f>YEAR(D1784)</f>
        <v>2009</v>
      </c>
      <c r="AD1784" s="11"/>
      <c r="AE1784" s="11" t="s">
        <v>7811</v>
      </c>
      <c r="AF1784" s="11"/>
      <c r="AG1784" s="11" t="s">
        <v>13389</v>
      </c>
    </row>
    <row r="1785" spans="1:33" x14ac:dyDescent="0.15">
      <c r="A1785" s="11" t="s">
        <v>14919</v>
      </c>
      <c r="B1785" s="11" t="s">
        <v>16488</v>
      </c>
      <c r="C1785" s="11" t="s">
        <v>14918</v>
      </c>
      <c r="D1785" s="12">
        <v>40059</v>
      </c>
      <c r="E1785" s="11" t="s">
        <v>14967</v>
      </c>
      <c r="F1785" s="11" t="s">
        <v>14974</v>
      </c>
      <c r="G1785" s="11" t="s">
        <v>35</v>
      </c>
      <c r="H1785" s="11" t="s">
        <v>10322</v>
      </c>
      <c r="I1785" s="11" t="str">
        <f>IF(AH$1="","",IFERROR(TRIM(MID($AG1785,FIND(":",$AG1785,FIND(AH$1,$AG1785))+1,FIND("=",$AG1785,FIND(AH$1,$AG1785))-FIND(":",$AG1785,FIND(AH$1,$AG1785))-1)),"卖家未填"))</f>
        <v>卖家未填</v>
      </c>
      <c r="J1785" s="11" t="str">
        <f>IF(AI$1="","",IFERROR(TRIM(MID($AG1785,FIND(":",$AG1785,FIND(AI$1,$AG1785))+1,FIND("=",$AG1785,FIND(AI$1,$AG1785))-FIND(":",$AG1785,FIND(AI$1,$AG1785))-1)),"卖家未填"))</f>
        <v>2000</v>
      </c>
      <c r="K1785" s="11" t="str">
        <f>IF(AJ$1="","",IFERROR(TRIM(MID($AG1785,FIND(":",$AG1785,FIND(AJ$1,$AG1785))+1,FIND("=",$AG1785,FIND(AJ$1,$AG1785))-FIND(":",$AG1785,FIND(AJ$1,$AG1785))-1)),"卖家未填"))</f>
        <v>3人份</v>
      </c>
      <c r="L1785" s="11" t="str">
        <f>IF(AK$1="","",IFERROR(TRIM(MID($AG1785,FIND(":",$AG1785,FIND(AK$1,$AG1785))+1,FIND("=",$AG1785,FIND(AK$1,$AG1785))-FIND(":",$AG1785,FIND(AK$1,$AG1785))-1)),"卖家未填"))</f>
        <v>1个月</v>
      </c>
      <c r="M1785" s="11" t="str">
        <f>IF(AL$1="","",IFERROR(TRIM(MID($AG1785,FIND(":",$AG1785,FIND(AL$1,$AG1785))+1,FIND("=",$AG1785,FIND(AL$1,$AG1785))-FIND(":",$AG1785,FIND(AL$1,$AG1785))-1)),"卖家未填"))</f>
        <v>散装</v>
      </c>
      <c r="N1785" s="11" t="s">
        <v>2865</v>
      </c>
      <c r="O1785" s="11" t="s">
        <v>4440</v>
      </c>
      <c r="P1785" s="13">
        <v>40</v>
      </c>
      <c r="Q1785" s="13"/>
      <c r="R1785" s="11">
        <v>40</v>
      </c>
      <c r="S1785" s="14">
        <f>IFERROR(V1785/T1785,"0")</f>
        <v>100</v>
      </c>
      <c r="T1785" s="11">
        <v>4</v>
      </c>
      <c r="U1785" s="11">
        <v>10</v>
      </c>
      <c r="V1785" s="15">
        <f>R1785*U1785</f>
        <v>400</v>
      </c>
      <c r="W1785" s="11">
        <v>15</v>
      </c>
      <c r="X1785" s="11">
        <v>145</v>
      </c>
      <c r="Y1785" s="11">
        <v>24972520212</v>
      </c>
      <c r="Z1785" s="11">
        <v>59163068</v>
      </c>
      <c r="AA1785" s="16">
        <f>IFERROR((MID(AE1785,FIND("ends=",AE1785)+5,FIND("000&amp;starts",AE1785)-FIND("ends=",AE1785)-5)+8*3600)/86400+70*365+19,"")</f>
        <v>42031.51394675926</v>
      </c>
      <c r="AB1785" s="17" t="str">
        <f>HYPERLINK("http://item.taobao.com/item.htm?id="&amp;Y1785,"点击查看")</f>
        <v>点击查看</v>
      </c>
      <c r="AC1785" s="11">
        <f>YEAR(D1785)</f>
        <v>2009</v>
      </c>
      <c r="AD1785" s="11"/>
      <c r="AE1785" s="11" t="s">
        <v>7944</v>
      </c>
      <c r="AF1785" s="11"/>
      <c r="AG1785" s="11" t="s">
        <v>13506</v>
      </c>
    </row>
    <row r="1786" spans="1:33" x14ac:dyDescent="0.15">
      <c r="A1786" s="11" t="s">
        <v>14895</v>
      </c>
      <c r="B1786" s="11" t="s">
        <v>15344</v>
      </c>
      <c r="C1786" s="11" t="s">
        <v>14897</v>
      </c>
      <c r="D1786" s="12">
        <v>41094</v>
      </c>
      <c r="E1786" s="11" t="s">
        <v>33</v>
      </c>
      <c r="F1786" s="11" t="s">
        <v>33</v>
      </c>
      <c r="G1786" s="11" t="s">
        <v>33</v>
      </c>
      <c r="H1786" s="11" t="s">
        <v>10329</v>
      </c>
      <c r="I1786" s="11" t="str">
        <f>IF(AH$1="","",IFERROR(TRIM(MID($AG1786,FIND(":",$AG1786,FIND(AH$1,$AG1786))+1,FIND("=",$AG1786,FIND(AH$1,$AG1786))-FIND(":",$AG1786,FIND(AH$1,$AG1786))-1)),"卖家未填"))</f>
        <v>卖家未填</v>
      </c>
      <c r="J1786" s="11" t="str">
        <f>IF(AI$1="","",IFERROR(TRIM(MID($AG1786,FIND(":",$AG1786,FIND(AI$1,$AG1786))+1,FIND("=",$AG1786,FIND(AI$1,$AG1786))-FIND(":",$AG1786,FIND(AI$1,$AG1786))-1)),"卖家未填"))</f>
        <v>55</v>
      </c>
      <c r="K1786" s="11" t="str">
        <f>IF(AJ$1="","",IFERROR(TRIM(MID($AG1786,FIND(":",$AG1786,FIND(AJ$1,$AG1786))+1,FIND("=",$AG1786,FIND(AJ$1,$AG1786))-FIND(":",$AG1786,FIND(AJ$1,$AG1786))-1)),"卖家未填"))</f>
        <v>卖家未填</v>
      </c>
      <c r="L1786" s="11" t="str">
        <f>IF(AK$1="","",IFERROR(TRIM(MID($AG1786,FIND(":",$AG1786,FIND(AK$1,$AG1786))+1,FIND("=",$AG1786,FIND(AK$1,$AG1786))-FIND(":",$AG1786,FIND(AK$1,$AG1786))-1)),"卖家未填"))</f>
        <v>卖家未填</v>
      </c>
      <c r="M1786" s="11" t="str">
        <f>IF(AL$1="","",IFERROR(TRIM(MID($AG1786,FIND(":",$AG1786,FIND(AL$1,$AG1786))+1,FIND("=",$AG1786,FIND(AL$1,$AG1786))-FIND(":",$AG1786,FIND(AL$1,$AG1786))-1)),"卖家未填"))</f>
        <v>包装</v>
      </c>
      <c r="N1786" s="11" t="s">
        <v>1291</v>
      </c>
      <c r="O1786" s="11" t="s">
        <v>4634</v>
      </c>
      <c r="P1786" s="13">
        <v>1.9</v>
      </c>
      <c r="Q1786" s="13"/>
      <c r="R1786" s="11">
        <v>1.9</v>
      </c>
      <c r="S1786" s="14">
        <f>IFERROR(V1786/T1786,"0")</f>
        <v>23.470588235294116</v>
      </c>
      <c r="T1786" s="11">
        <v>17</v>
      </c>
      <c r="U1786" s="11">
        <v>210</v>
      </c>
      <c r="V1786" s="15">
        <f>R1786*U1786</f>
        <v>399</v>
      </c>
      <c r="W1786" s="11">
        <v>8</v>
      </c>
      <c r="X1786" s="11">
        <v>8</v>
      </c>
      <c r="Y1786" s="11">
        <v>42163078489</v>
      </c>
      <c r="Z1786" s="11">
        <v>72646512</v>
      </c>
      <c r="AA1786" s="16">
        <f>IFERROR((MID(AE1786,FIND("ends=",AE1786)+5,FIND("000&amp;starts",AE1786)-FIND("ends=",AE1786)-5)+8*3600)/86400+70*365+19,"")</f>
        <v>42033.34474537037</v>
      </c>
      <c r="AB1786" s="17" t="str">
        <f>HYPERLINK("http://item.taobao.com/item.htm?id="&amp;Y1786,"点击查看")</f>
        <v>点击查看</v>
      </c>
      <c r="AC1786" s="11">
        <f>YEAR(D1786)</f>
        <v>2012</v>
      </c>
      <c r="AD1786" s="11"/>
      <c r="AE1786" s="11" t="s">
        <v>6385</v>
      </c>
      <c r="AF1786" s="11" t="s">
        <v>9562</v>
      </c>
      <c r="AG1786" s="11" t="s">
        <v>12085</v>
      </c>
    </row>
    <row r="1787" spans="1:33" x14ac:dyDescent="0.15">
      <c r="A1787" s="11" t="s">
        <v>14895</v>
      </c>
      <c r="B1787" s="11" t="s">
        <v>15506</v>
      </c>
      <c r="C1787" s="11" t="s">
        <v>14894</v>
      </c>
      <c r="D1787" s="12">
        <v>40513</v>
      </c>
      <c r="E1787" s="11" t="s">
        <v>46</v>
      </c>
      <c r="F1787" s="11" t="s">
        <v>14989</v>
      </c>
      <c r="G1787" s="11" t="s">
        <v>45</v>
      </c>
      <c r="H1787" s="11" t="s">
        <v>10476</v>
      </c>
      <c r="I1787" s="11" t="str">
        <f>IF(AH$1="","",IFERROR(TRIM(MID($AG1787,FIND(":",$AG1787,FIND(AH$1,$AG1787))+1,FIND("=",$AG1787,FIND(AH$1,$AG1787))-FIND(":",$AG1787,FIND(AH$1,$AG1787))-1)),"卖家未填"))</f>
        <v>卖家未填</v>
      </c>
      <c r="J1787" s="11" t="str">
        <f>IF(AI$1="","",IFERROR(TRIM(MID($AG1787,FIND(":",$AG1787,FIND(AI$1,$AG1787))+1,FIND("=",$AG1787,FIND(AI$1,$AG1787))-FIND(":",$AG1787,FIND(AI$1,$AG1787))-1)),"卖家未填"))</f>
        <v>500</v>
      </c>
      <c r="K1787" s="11" t="str">
        <f>IF(AJ$1="","",IFERROR(TRIM(MID($AG1787,FIND(":",$AG1787,FIND(AJ$1,$AG1787))+1,FIND("=",$AG1787,FIND(AJ$1,$AG1787))-FIND(":",$AG1787,FIND(AJ$1,$AG1787))-1)),"卖家未填"))</f>
        <v>3人份</v>
      </c>
      <c r="L1787" s="11" t="str">
        <f>IF(AK$1="","",IFERROR(TRIM(MID($AG1787,FIND(":",$AG1787,FIND(AK$1,$AG1787))+1,FIND("=",$AG1787,FIND(AK$1,$AG1787))-FIND(":",$AG1787,FIND(AK$1,$AG1787))-1)),"卖家未填"))</f>
        <v>1周</v>
      </c>
      <c r="M1787" s="11" t="str">
        <f>IF(AL$1="","",IFERROR(TRIM(MID($AG1787,FIND(":",$AG1787,FIND(AL$1,$AG1787))+1,FIND("=",$AG1787,FIND(AL$1,$AG1787))-FIND(":",$AG1787,FIND(AL$1,$AG1787))-1)),"卖家未填"))</f>
        <v>散装</v>
      </c>
      <c r="N1787" s="11" t="s">
        <v>1552</v>
      </c>
      <c r="O1787" s="11" t="s">
        <v>4549</v>
      </c>
      <c r="P1787" s="13">
        <v>10.5</v>
      </c>
      <c r="Q1787" s="13"/>
      <c r="R1787" s="11">
        <v>10.5</v>
      </c>
      <c r="S1787" s="14">
        <f>IFERROR(V1787/T1787,"0")</f>
        <v>30.692307692307693</v>
      </c>
      <c r="T1787" s="11">
        <v>13</v>
      </c>
      <c r="U1787" s="11">
        <v>38</v>
      </c>
      <c r="V1787" s="15">
        <f>R1787*U1787</f>
        <v>399</v>
      </c>
      <c r="W1787" s="11">
        <v>8</v>
      </c>
      <c r="X1787" s="11">
        <v>85</v>
      </c>
      <c r="Y1787" s="11">
        <v>13547358500</v>
      </c>
      <c r="Z1787" s="11">
        <v>63715070</v>
      </c>
      <c r="AA1787" s="16">
        <f>IFERROR((MID(AE1787,FIND("ends=",AE1787)+5,FIND("000&amp;starts",AE1787)-FIND("ends=",AE1787)-5)+8*3600)/86400+70*365+19,"")</f>
        <v>42035.395115740743</v>
      </c>
      <c r="AB1787" s="17" t="str">
        <f>HYPERLINK("http://item.taobao.com/item.htm?id="&amp;Y1787,"点击查看")</f>
        <v>点击查看</v>
      </c>
      <c r="AC1787" s="11">
        <f>YEAR(D1787)</f>
        <v>2010</v>
      </c>
      <c r="AD1787" s="11"/>
      <c r="AE1787" s="11" t="s">
        <v>6637</v>
      </c>
      <c r="AF1787" s="11" t="s">
        <v>9748</v>
      </c>
      <c r="AG1787" s="11" t="s">
        <v>12329</v>
      </c>
    </row>
    <row r="1788" spans="1:33" x14ac:dyDescent="0.15">
      <c r="A1788" s="11" t="s">
        <v>14898</v>
      </c>
      <c r="B1788" s="11" t="s">
        <v>15175</v>
      </c>
      <c r="C1788" s="11" t="s">
        <v>14899</v>
      </c>
      <c r="D1788" s="11"/>
      <c r="E1788" s="11" t="s">
        <v>24</v>
      </c>
      <c r="F1788" s="11" t="s">
        <v>24</v>
      </c>
      <c r="G1788" s="11" t="s">
        <v>24</v>
      </c>
      <c r="H1788" s="11" t="s">
        <v>10350</v>
      </c>
      <c r="I1788" s="11" t="str">
        <f>IF(AH$1="","",IFERROR(TRIM(MID($AG1788,FIND(":",$AG1788,FIND(AH$1,$AG1788))+1,FIND("=",$AG1788,FIND(AH$1,$AG1788))-FIND(":",$AG1788,FIND(AH$1,$AG1788))-1)),"卖家未填"))</f>
        <v>套餐</v>
      </c>
      <c r="J1788" s="11" t="str">
        <f>IF(AI$1="","",IFERROR(TRIM(MID($AG1788,FIND(":",$AG1788,FIND(AI$1,$AG1788))+1,FIND("=",$AG1788,FIND(AI$1,$AG1788))-FIND(":",$AG1788,FIND(AI$1,$AG1788))-1)),"卖家未填"))</f>
        <v>680</v>
      </c>
      <c r="K1788" s="11" t="str">
        <f>IF(AJ$1="","",IFERROR(TRIM(MID($AG1788,FIND(":",$AG1788,FIND(AJ$1,$AG1788))+1,FIND("=",$AG1788,FIND(AJ$1,$AG1788))-FIND(":",$AG1788,FIND(AJ$1,$AG1788))-1)),"卖家未填"))</f>
        <v>2人份</v>
      </c>
      <c r="L1788" s="11" t="str">
        <f>IF(AK$1="","",IFERROR(TRIM(MID($AG1788,FIND(":",$AG1788,FIND(AK$1,$AG1788))+1,FIND("=",$AG1788,FIND(AK$1,$AG1788))-FIND(":",$AG1788,FIND(AK$1,$AG1788))-1)),"卖家未填"))</f>
        <v>1周</v>
      </c>
      <c r="M1788" s="11" t="str">
        <f>IF(AL$1="","",IFERROR(TRIM(MID($AG1788,FIND(":",$AG1788,FIND(AL$1,$AG1788))+1,FIND("=",$AG1788,FIND(AL$1,$AG1788))-FIND(":",$AG1788,FIND(AL$1,$AG1788))-1)),"卖家未填"))</f>
        <v>包装</v>
      </c>
      <c r="N1788" s="11" t="s">
        <v>2030</v>
      </c>
      <c r="O1788" s="11" t="s">
        <v>4406</v>
      </c>
      <c r="P1788" s="13">
        <v>98</v>
      </c>
      <c r="Q1788" s="13">
        <v>39.9</v>
      </c>
      <c r="R1788" s="11">
        <v>39.9</v>
      </c>
      <c r="S1788" s="14">
        <f>IFERROR(V1788/T1788,"0")</f>
        <v>49.875</v>
      </c>
      <c r="T1788" s="11">
        <v>8</v>
      </c>
      <c r="U1788" s="11">
        <v>10</v>
      </c>
      <c r="V1788" s="15">
        <f>R1788*U1788</f>
        <v>399</v>
      </c>
      <c r="W1788" s="11">
        <v>51</v>
      </c>
      <c r="X1788" s="11">
        <v>126</v>
      </c>
      <c r="Y1788" s="11">
        <v>38019046519</v>
      </c>
      <c r="Z1788" s="11">
        <v>102175188</v>
      </c>
      <c r="AA1788" s="16" t="str">
        <f>IFERROR((MID(AE1788,FIND("ends=",AE1788)+5,FIND("000&amp;starts",AE1788)-FIND("ends=",AE1788)-5)+8*3600)/86400+70*365+19,"")</f>
        <v/>
      </c>
      <c r="AB1788" s="17" t="str">
        <f>HYPERLINK("http://item.taobao.com/item.htm?id="&amp;Y1788,"点击查看")</f>
        <v>点击查看</v>
      </c>
      <c r="AC1788" s="11">
        <f>YEAR(D1788)</f>
        <v>1900</v>
      </c>
      <c r="AD1788" s="11"/>
      <c r="AE1788" s="11"/>
      <c r="AF1788" s="11" t="s">
        <v>9553</v>
      </c>
      <c r="AG1788" s="11" t="s">
        <v>12759</v>
      </c>
    </row>
    <row r="1789" spans="1:33" x14ac:dyDescent="0.15">
      <c r="A1789" s="11" t="s">
        <v>14947</v>
      </c>
      <c r="B1789" s="11" t="s">
        <v>15675</v>
      </c>
      <c r="C1789" s="11" t="s">
        <v>14946</v>
      </c>
      <c r="D1789" s="12">
        <v>40458</v>
      </c>
      <c r="E1789" s="11" t="s">
        <v>14957</v>
      </c>
      <c r="F1789" s="11" t="s">
        <v>10844</v>
      </c>
      <c r="G1789" s="11" t="s">
        <v>61</v>
      </c>
      <c r="H1789" s="11" t="s">
        <v>10939</v>
      </c>
      <c r="I1789" s="11" t="str">
        <f>IF(AH$1="","",IFERROR(TRIM(MID($AG1789,FIND(":",$AG1789,FIND(AH$1,$AG1789))+1,FIND("=",$AG1789,FIND(AH$1,$AG1789))-FIND(":",$AG1789,FIND(AH$1,$AG1789))-1)),"卖家未填"))</f>
        <v>卖家未填</v>
      </c>
      <c r="J1789" s="11" t="str">
        <f>IF(AI$1="","",IFERROR(TRIM(MID($AG1789,FIND(":",$AG1789,FIND(AI$1,$AG1789))+1,FIND("=",$AG1789,FIND(AI$1,$AG1789))-FIND(":",$AG1789,FIND(AI$1,$AG1789))-1)),"卖家未填"))</f>
        <v>500</v>
      </c>
      <c r="K1789" s="11" t="str">
        <f>IF(AJ$1="","",IFERROR(TRIM(MID($AG1789,FIND(":",$AG1789,FIND(AJ$1,$AG1789))+1,FIND("=",$AG1789,FIND(AJ$1,$AG1789))-FIND(":",$AG1789,FIND(AJ$1,$AG1789))-1)),"卖家未填"))</f>
        <v>卖家未填</v>
      </c>
      <c r="L1789" s="11" t="str">
        <f>IF(AK$1="","",IFERROR(TRIM(MID($AG1789,FIND(":",$AG1789,FIND(AK$1,$AG1789))+1,FIND("=",$AG1789,FIND(AK$1,$AG1789))-FIND(":",$AG1789,FIND(AK$1,$AG1789))-1)),"卖家未填"))</f>
        <v>卖家未填</v>
      </c>
      <c r="M1789" s="11" t="str">
        <f>IF(AL$1="","",IFERROR(TRIM(MID($AG1789,FIND(":",$AG1789,FIND(AL$1,$AG1789))+1,FIND("=",$AG1789,FIND(AL$1,$AG1789))-FIND(":",$AG1789,FIND(AL$1,$AG1789))-1)),"卖家未填"))</f>
        <v>包装</v>
      </c>
      <c r="N1789" s="11" t="s">
        <v>4198</v>
      </c>
      <c r="O1789" s="11" t="s">
        <v>4472</v>
      </c>
      <c r="P1789" s="13">
        <v>6.5</v>
      </c>
      <c r="Q1789" s="13"/>
      <c r="R1789" s="11">
        <v>6.5</v>
      </c>
      <c r="S1789" s="14">
        <f>IFERROR(V1789/T1789,"0")</f>
        <v>198.25</v>
      </c>
      <c r="T1789" s="11">
        <v>2</v>
      </c>
      <c r="U1789" s="11">
        <v>61</v>
      </c>
      <c r="V1789" s="15">
        <f>R1789*U1789</f>
        <v>396.5</v>
      </c>
      <c r="W1789" s="11">
        <v>2</v>
      </c>
      <c r="X1789" s="11"/>
      <c r="Y1789" s="11">
        <v>43490342185</v>
      </c>
      <c r="Z1789" s="11">
        <v>62995567</v>
      </c>
      <c r="AA1789" s="16">
        <f>IFERROR((MID(AE1789,FIND("ends=",AE1789)+5,FIND("000&amp;starts",AE1789)-FIND("ends=",AE1789)-5)+8*3600)/86400+70*365+19,"")</f>
        <v>42033.874212962968</v>
      </c>
      <c r="AB1789" s="17" t="str">
        <f>HYPERLINK("http://item.taobao.com/item.htm?id="&amp;Y1789,"点击查看")</f>
        <v>点击查看</v>
      </c>
      <c r="AC1789" s="11">
        <f>YEAR(D1789)</f>
        <v>2010</v>
      </c>
      <c r="AD1789" s="11"/>
      <c r="AE1789" s="11" t="s">
        <v>9339</v>
      </c>
      <c r="AF1789" s="11" t="s">
        <v>10261</v>
      </c>
      <c r="AG1789" s="11" t="s">
        <v>14708</v>
      </c>
    </row>
    <row r="1790" spans="1:33" x14ac:dyDescent="0.15">
      <c r="A1790" s="11" t="s">
        <v>14895</v>
      </c>
      <c r="B1790" s="11" t="s">
        <v>15340</v>
      </c>
      <c r="C1790" s="11" t="s">
        <v>14894</v>
      </c>
      <c r="D1790" s="12">
        <v>39193</v>
      </c>
      <c r="E1790" s="11" t="s">
        <v>46</v>
      </c>
      <c r="F1790" s="11" t="s">
        <v>14977</v>
      </c>
      <c r="G1790" s="11" t="s">
        <v>36</v>
      </c>
      <c r="H1790" s="11" t="s">
        <v>10322</v>
      </c>
      <c r="I1790" s="11" t="str">
        <f>IF(AH$1="","",IFERROR(TRIM(MID($AG1790,FIND(":",$AG1790,FIND(AH$1,$AG1790))+1,FIND("=",$AG1790,FIND(AH$1,$AG1790))-FIND(":",$AG1790,FIND(AH$1,$AG1790))-1)),"卖家未填"))</f>
        <v>卖家未填</v>
      </c>
      <c r="J1790" s="11" t="str">
        <f>IF(AI$1="","",IFERROR(TRIM(MID($AG1790,FIND(":",$AG1790,FIND(AI$1,$AG1790))+1,FIND("=",$AG1790,FIND(AI$1,$AG1790))-FIND(":",$AG1790,FIND(AI$1,$AG1790))-1)),"卖家未填"))</f>
        <v>500</v>
      </c>
      <c r="K1790" s="11" t="str">
        <f>IF(AJ$1="","",IFERROR(TRIM(MID($AG1790,FIND(":",$AG1790,FIND(AJ$1,$AG1790))+1,FIND("=",$AG1790,FIND(AJ$1,$AG1790))-FIND(":",$AG1790,FIND(AJ$1,$AG1790))-1)),"卖家未填"))</f>
        <v>卖家未填</v>
      </c>
      <c r="L1790" s="11" t="str">
        <f>IF(AK$1="","",IFERROR(TRIM(MID($AG1790,FIND(":",$AG1790,FIND(AK$1,$AG1790))+1,FIND("=",$AG1790,FIND(AK$1,$AG1790))-FIND(":",$AG1790,FIND(AK$1,$AG1790))-1)),"卖家未填"))</f>
        <v>卖家未填</v>
      </c>
      <c r="M1790" s="11" t="str">
        <f>IF(AL$1="","",IFERROR(TRIM(MID($AG1790,FIND(":",$AG1790,FIND(AL$1,$AG1790))+1,FIND("=",$AG1790,FIND(AL$1,$AG1790))-FIND(":",$AG1790,FIND(AL$1,$AG1790))-1)),"卖家未填"))</f>
        <v>散装</v>
      </c>
      <c r="N1790" s="11" t="s">
        <v>1729</v>
      </c>
      <c r="O1790" s="11" t="s">
        <v>4491</v>
      </c>
      <c r="P1790" s="13">
        <v>12</v>
      </c>
      <c r="Q1790" s="13"/>
      <c r="R1790" s="11">
        <v>12</v>
      </c>
      <c r="S1790" s="14">
        <f>IFERROR(V1790/T1790,"0")</f>
        <v>36</v>
      </c>
      <c r="T1790" s="11">
        <v>11</v>
      </c>
      <c r="U1790" s="11">
        <v>33</v>
      </c>
      <c r="V1790" s="15">
        <f>R1790*U1790</f>
        <v>396</v>
      </c>
      <c r="W1790" s="11">
        <v>10</v>
      </c>
      <c r="X1790" s="11">
        <v>82</v>
      </c>
      <c r="Y1790" s="11">
        <v>19141635625</v>
      </c>
      <c r="Z1790" s="11">
        <v>34427034</v>
      </c>
      <c r="AA1790" s="16">
        <f>IFERROR((MID(AE1790,FIND("ends=",AE1790)+5,FIND("000&amp;starts",AE1790)-FIND("ends=",AE1790)-5)+8*3600)/86400+70*365+19,"")</f>
        <v>42035.521493055552</v>
      </c>
      <c r="AB1790" s="17" t="str">
        <f>HYPERLINK("http://item.taobao.com/item.htm?id="&amp;Y1790,"点击查看")</f>
        <v>点击查看</v>
      </c>
      <c r="AC1790" s="11">
        <f>YEAR(D1790)</f>
        <v>2007</v>
      </c>
      <c r="AD1790" s="11"/>
      <c r="AE1790" s="11" t="s">
        <v>6816</v>
      </c>
      <c r="AF1790" s="11"/>
      <c r="AG1790" s="11" t="s">
        <v>11456</v>
      </c>
    </row>
    <row r="1791" spans="1:33" x14ac:dyDescent="0.15">
      <c r="A1791" s="11" t="s">
        <v>14895</v>
      </c>
      <c r="B1791" s="11" t="s">
        <v>16026</v>
      </c>
      <c r="C1791" s="11" t="s">
        <v>14897</v>
      </c>
      <c r="D1791" s="12">
        <v>41656</v>
      </c>
      <c r="E1791" s="11" t="s">
        <v>14991</v>
      </c>
      <c r="F1791" s="11" t="s">
        <v>15032</v>
      </c>
      <c r="G1791" s="11" t="s">
        <v>80</v>
      </c>
      <c r="H1791" s="11" t="s">
        <v>10328</v>
      </c>
      <c r="I1791" s="11" t="str">
        <f>IF(AH$1="","",IFERROR(TRIM(MID($AG1791,FIND(":",$AG1791,FIND(AH$1,$AG1791))+1,FIND("=",$AG1791,FIND(AH$1,$AG1791))-FIND(":",$AG1791,FIND(AH$1,$AG1791))-1)),"卖家未填"))</f>
        <v>韩式年糕</v>
      </c>
      <c r="J1791" s="11" t="str">
        <f>IF(AI$1="","",IFERROR(TRIM(MID($AG1791,FIND(":",$AG1791,FIND(AI$1,$AG1791))+1,FIND("=",$AG1791,FIND(AI$1,$AG1791))-FIND(":",$AG1791,FIND(AI$1,$AG1791))-1)),"卖家未填"))</f>
        <v>500</v>
      </c>
      <c r="K1791" s="11" t="str">
        <f>IF(AJ$1="","",IFERROR(TRIM(MID($AG1791,FIND(":",$AG1791,FIND(AJ$1,$AG1791))+1,FIND("=",$AG1791,FIND(AJ$1,$AG1791))-FIND(":",$AG1791,FIND(AJ$1,$AG1791))-1)),"卖家未填"))</f>
        <v>卖家未填</v>
      </c>
      <c r="L1791" s="11" t="str">
        <f>IF(AK$1="","",IFERROR(TRIM(MID($AG1791,FIND(":",$AG1791,FIND(AK$1,$AG1791))+1,FIND("=",$AG1791,FIND(AK$1,$AG1791))-FIND(":",$AG1791,FIND(AK$1,$AG1791))-1)),"卖家未填"))</f>
        <v>卖家未填</v>
      </c>
      <c r="M1791" s="11" t="str">
        <f>IF(AL$1="","",IFERROR(TRIM(MID($AG1791,FIND(":",$AG1791,FIND(AL$1,$AG1791))+1,FIND("=",$AG1791,FIND(AL$1,$AG1791))-FIND(":",$AG1791,FIND(AL$1,$AG1791))-1)),"卖家未填"))</f>
        <v>散装</v>
      </c>
      <c r="N1791" s="11" t="s">
        <v>1911</v>
      </c>
      <c r="O1791" s="11" t="s">
        <v>4518</v>
      </c>
      <c r="P1791" s="13">
        <v>26</v>
      </c>
      <c r="Q1791" s="13">
        <v>22</v>
      </c>
      <c r="R1791" s="11">
        <v>22</v>
      </c>
      <c r="S1791" s="14">
        <f>IFERROR(V1791/T1791,"0")</f>
        <v>44</v>
      </c>
      <c r="T1791" s="11">
        <v>9</v>
      </c>
      <c r="U1791" s="11">
        <v>18</v>
      </c>
      <c r="V1791" s="15">
        <f>R1791*U1791</f>
        <v>396</v>
      </c>
      <c r="W1791" s="11">
        <v>4</v>
      </c>
      <c r="X1791" s="11">
        <v>8</v>
      </c>
      <c r="Y1791" s="11">
        <v>42711059049</v>
      </c>
      <c r="Z1791" s="11">
        <v>108434766</v>
      </c>
      <c r="AA1791" s="16">
        <f>IFERROR((MID(AE1791,FIND("ends=",AE1791)+5,FIND("000&amp;starts",AE1791)-FIND("ends=",AE1791)-5)+8*3600)/86400+70*365+19,"")</f>
        <v>42033.426493055551</v>
      </c>
      <c r="AB1791" s="17" t="str">
        <f>HYPERLINK("http://item.taobao.com/item.htm?id="&amp;Y1791,"点击查看")</f>
        <v>点击查看</v>
      </c>
      <c r="AC1791" s="11">
        <f>YEAR(D1791)</f>
        <v>2014</v>
      </c>
      <c r="AD1791" s="11"/>
      <c r="AE1791" s="11" t="s">
        <v>6994</v>
      </c>
      <c r="AF1791" s="11" t="s">
        <v>9561</v>
      </c>
      <c r="AG1791" s="11" t="s">
        <v>12655</v>
      </c>
    </row>
    <row r="1792" spans="1:33" x14ac:dyDescent="0.15">
      <c r="A1792" s="11" t="s">
        <v>14910</v>
      </c>
      <c r="B1792" s="11" t="s">
        <v>16675</v>
      </c>
      <c r="C1792" s="11" t="s">
        <v>14907</v>
      </c>
      <c r="D1792" s="12">
        <v>41526</v>
      </c>
      <c r="E1792" s="11" t="s">
        <v>14957</v>
      </c>
      <c r="F1792" s="11" t="s">
        <v>14998</v>
      </c>
      <c r="G1792" s="11" t="s">
        <v>54</v>
      </c>
      <c r="H1792" s="11" t="s">
        <v>10322</v>
      </c>
      <c r="I1792" s="11" t="str">
        <f>IF(AH$1="","",IFERROR(TRIM(MID($AG1792,FIND(":",$AG1792,FIND(AH$1,$AG1792))+1,FIND("=",$AG1792,FIND(AH$1,$AG1792))-FIND(":",$AG1792,FIND(AH$1,$AG1792))-1)),"卖家未填"))</f>
        <v>卖家未填</v>
      </c>
      <c r="J1792" s="11" t="str">
        <f>IF(AI$1="","",IFERROR(TRIM(MID($AG1792,FIND(":",$AG1792,FIND(AI$1,$AG1792))+1,FIND("=",$AG1792,FIND(AI$1,$AG1792))-FIND(":",$AG1792,FIND(AI$1,$AG1792))-1)),"卖家未填"))</f>
        <v>430</v>
      </c>
      <c r="K1792" s="11" t="str">
        <f>IF(AJ$1="","",IFERROR(TRIM(MID($AG1792,FIND(":",$AG1792,FIND(AJ$1,$AG1792))+1,FIND("=",$AG1792,FIND(AJ$1,$AG1792))-FIND(":",$AG1792,FIND(AJ$1,$AG1792))-1)),"卖家未填"))</f>
        <v>卖家未填</v>
      </c>
      <c r="L1792" s="11" t="str">
        <f>IF(AK$1="","",IFERROR(TRIM(MID($AG1792,FIND(":",$AG1792,FIND(AK$1,$AG1792))+1,FIND("=",$AG1792,FIND(AK$1,$AG1792))-FIND(":",$AG1792,FIND(AK$1,$AG1792))-1)),"卖家未填"))</f>
        <v>卖家未填</v>
      </c>
      <c r="M1792" s="11" t="str">
        <f>IF(AL$1="","",IFERROR(TRIM(MID($AG1792,FIND(":",$AG1792,FIND(AL$1,$AG1792))+1,FIND("=",$AG1792,FIND(AL$1,$AG1792))-FIND(":",$AG1792,FIND(AL$1,$AG1792))-1)),"卖家未填"))</f>
        <v>散装</v>
      </c>
      <c r="N1792" s="11" t="s">
        <v>3271</v>
      </c>
      <c r="O1792" s="11" t="s">
        <v>5240</v>
      </c>
      <c r="P1792" s="13">
        <v>3.3</v>
      </c>
      <c r="Q1792" s="13"/>
      <c r="R1792" s="11">
        <v>3.3</v>
      </c>
      <c r="S1792" s="14">
        <f>IFERROR(V1792/T1792,"0")</f>
        <v>132</v>
      </c>
      <c r="T1792" s="11">
        <v>3</v>
      </c>
      <c r="U1792" s="11">
        <v>120</v>
      </c>
      <c r="V1792" s="15">
        <f>R1792*U1792</f>
        <v>396</v>
      </c>
      <c r="W1792" s="11">
        <v>3</v>
      </c>
      <c r="X1792" s="11"/>
      <c r="Y1792" s="11">
        <v>43204267570</v>
      </c>
      <c r="Z1792" s="11">
        <v>106310154</v>
      </c>
      <c r="AA1792" s="16">
        <f>IFERROR((MID(AE1792,FIND("ends=",AE1792)+5,FIND("000&amp;starts",AE1792)-FIND("ends=",AE1792)-5)+8*3600)/86400+70*365+19,"")</f>
        <v>42031.371388888889</v>
      </c>
      <c r="AB1792" s="17" t="str">
        <f>HYPERLINK("http://item.taobao.com/item.htm?id="&amp;Y1792,"点击查看")</f>
        <v>点击查看</v>
      </c>
      <c r="AC1792" s="11">
        <f>YEAR(D1792)</f>
        <v>2013</v>
      </c>
      <c r="AD1792" s="11"/>
      <c r="AE1792" s="11" t="s">
        <v>8358</v>
      </c>
      <c r="AF1792" s="11"/>
      <c r="AG1792" s="11" t="s">
        <v>13865</v>
      </c>
    </row>
    <row r="1793" spans="1:33" x14ac:dyDescent="0.15">
      <c r="A1793" s="11" t="s">
        <v>14910</v>
      </c>
      <c r="B1793" s="11" t="s">
        <v>16374</v>
      </c>
      <c r="C1793" s="11" t="s">
        <v>14912</v>
      </c>
      <c r="D1793" s="12">
        <v>41126</v>
      </c>
      <c r="E1793" s="11" t="s">
        <v>14961</v>
      </c>
      <c r="F1793" s="11" t="s">
        <v>14962</v>
      </c>
      <c r="G1793" s="11" t="s">
        <v>23</v>
      </c>
      <c r="H1793" s="11" t="s">
        <v>10851</v>
      </c>
      <c r="I1793" s="11" t="str">
        <f>IF(AH$1="","",IFERROR(TRIM(MID($AG1793,FIND(":",$AG1793,FIND(AH$1,$AG1793))+1,FIND("=",$AG1793,FIND(AH$1,$AG1793))-FIND(":",$AG1793,FIND(AH$1,$AG1793))-1)),"卖家未填"))</f>
        <v>年糕</v>
      </c>
      <c r="J1793" s="11" t="str">
        <f>IF(AI$1="","",IFERROR(TRIM(MID($AG1793,FIND(":",$AG1793,FIND(AI$1,$AG1793))+1,FIND("=",$AG1793,FIND(AI$1,$AG1793))-FIND(":",$AG1793,FIND(AI$1,$AG1793))-1)),"卖家未填"))</f>
        <v>250</v>
      </c>
      <c r="K1793" s="11" t="str">
        <f>IF(AJ$1="","",IFERROR(TRIM(MID($AG1793,FIND(":",$AG1793,FIND(AJ$1,$AG1793))+1,FIND("=",$AG1793,FIND(AJ$1,$AG1793))-FIND(":",$AG1793,FIND(AJ$1,$AG1793))-1)),"卖家未填"))</f>
        <v>卖家未填</v>
      </c>
      <c r="L1793" s="11" t="str">
        <f>IF(AK$1="","",IFERROR(TRIM(MID($AG1793,FIND(":",$AG1793,FIND(AK$1,$AG1793))+1,FIND("=",$AG1793,FIND(AK$1,$AG1793))-FIND(":",$AG1793,FIND(AK$1,$AG1793))-1)),"卖家未填"))</f>
        <v>卖家未填</v>
      </c>
      <c r="M1793" s="11" t="str">
        <f>IF(AL$1="","",IFERROR(TRIM(MID($AG1793,FIND(":",$AG1793,FIND(AL$1,$AG1793))+1,FIND("=",$AG1793,FIND(AL$1,$AG1793))-FIND(":",$AG1793,FIND(AL$1,$AG1793))-1)),"卖家未填"))</f>
        <v>散装</v>
      </c>
      <c r="N1793" s="11" t="s">
        <v>3579</v>
      </c>
      <c r="O1793" s="11" t="s">
        <v>4491</v>
      </c>
      <c r="P1793" s="13">
        <v>6</v>
      </c>
      <c r="Q1793" s="13"/>
      <c r="R1793" s="11">
        <v>6</v>
      </c>
      <c r="S1793" s="14">
        <f>IFERROR(V1793/T1793,"0")</f>
        <v>132</v>
      </c>
      <c r="T1793" s="11">
        <v>3</v>
      </c>
      <c r="U1793" s="11">
        <v>66</v>
      </c>
      <c r="V1793" s="15">
        <f>R1793*U1793</f>
        <v>396</v>
      </c>
      <c r="W1793" s="11">
        <v>7</v>
      </c>
      <c r="X1793" s="11">
        <v>26</v>
      </c>
      <c r="Y1793" s="11">
        <v>35947462143</v>
      </c>
      <c r="Z1793" s="11">
        <v>73103722</v>
      </c>
      <c r="AA1793" s="16">
        <f>IFERROR((MID(AE1793,FIND("ends=",AE1793)+5,FIND("000&amp;starts",AE1793)-FIND("ends=",AE1793)-5)+8*3600)/86400+70*365+19,"")</f>
        <v>42035.446759259255</v>
      </c>
      <c r="AB1793" s="17" t="str">
        <f>HYPERLINK("http://item.taobao.com/item.htm?id="&amp;Y1793,"点击查看")</f>
        <v>点击查看</v>
      </c>
      <c r="AC1793" s="11">
        <f>YEAR(D1793)</f>
        <v>2012</v>
      </c>
      <c r="AD1793" s="11"/>
      <c r="AE1793" s="11" t="s">
        <v>8687</v>
      </c>
      <c r="AF1793" s="11" t="s">
        <v>10166</v>
      </c>
      <c r="AG1793" s="11" t="s">
        <v>14159</v>
      </c>
    </row>
    <row r="1794" spans="1:33" x14ac:dyDescent="0.15">
      <c r="A1794" s="11" t="s">
        <v>14895</v>
      </c>
      <c r="B1794" s="11" t="s">
        <v>15780</v>
      </c>
      <c r="C1794" s="11" t="s">
        <v>14897</v>
      </c>
      <c r="D1794" s="12">
        <v>40323</v>
      </c>
      <c r="E1794" s="11" t="s">
        <v>15008</v>
      </c>
      <c r="F1794" s="11" t="s">
        <v>15009</v>
      </c>
      <c r="G1794" s="11" t="s">
        <v>63</v>
      </c>
      <c r="H1794" s="11" t="s">
        <v>10366</v>
      </c>
      <c r="I1794" s="11" t="str">
        <f>IF(AH$1="","",IFERROR(TRIM(MID($AG1794,FIND(":",$AG1794,FIND(AH$1,$AG1794))+1,FIND("=",$AG1794,FIND(AH$1,$AG1794))-FIND(":",$AG1794,FIND(AH$1,$AG1794))-1)),"卖家未填"))</f>
        <v>卖家未填</v>
      </c>
      <c r="J1794" s="11" t="str">
        <f>IF(AI$1="","",IFERROR(TRIM(MID($AG1794,FIND(":",$AG1794,FIND(AI$1,$AG1794))+1,FIND("=",$AG1794,FIND(AI$1,$AG1794))-FIND(":",$AG1794,FIND(AI$1,$AG1794))-1)),"卖家未填"))</f>
        <v>500</v>
      </c>
      <c r="K1794" s="11" t="str">
        <f>IF(AJ$1="","",IFERROR(TRIM(MID($AG1794,FIND(":",$AG1794,FIND(AJ$1,$AG1794))+1,FIND("=",$AG1794,FIND(AJ$1,$AG1794))-FIND(":",$AG1794,FIND(AJ$1,$AG1794))-1)),"卖家未填"))</f>
        <v>卖家未填</v>
      </c>
      <c r="L1794" s="11" t="str">
        <f>IF(AK$1="","",IFERROR(TRIM(MID($AG1794,FIND(":",$AG1794,FIND(AK$1,$AG1794))+1,FIND("=",$AG1794,FIND(AK$1,$AG1794))-FIND(":",$AG1794,FIND(AK$1,$AG1794))-1)),"卖家未填"))</f>
        <v>卖家未填</v>
      </c>
      <c r="M1794" s="11" t="str">
        <f>IF(AL$1="","",IFERROR(TRIM(MID($AG1794,FIND(":",$AG1794,FIND(AL$1,$AG1794))+1,FIND("=",$AG1794,FIND(AL$1,$AG1794))-FIND(":",$AG1794,FIND(AL$1,$AG1794))-1)),"卖家未填"))</f>
        <v>包装</v>
      </c>
      <c r="N1794" s="11" t="s">
        <v>1406</v>
      </c>
      <c r="O1794" s="11" t="s">
        <v>4543</v>
      </c>
      <c r="P1794" s="13">
        <v>15.8</v>
      </c>
      <c r="Q1794" s="13"/>
      <c r="R1794" s="11">
        <v>15.8</v>
      </c>
      <c r="S1794" s="14">
        <f>IFERROR(V1794/T1794,"0")</f>
        <v>26.333333333333332</v>
      </c>
      <c r="T1794" s="11">
        <v>15</v>
      </c>
      <c r="U1794" s="11">
        <v>25</v>
      </c>
      <c r="V1794" s="15">
        <f>R1794*U1794</f>
        <v>395</v>
      </c>
      <c r="W1794" s="11">
        <v>6</v>
      </c>
      <c r="X1794" s="11">
        <v>2</v>
      </c>
      <c r="Y1794" s="11">
        <v>43098809176</v>
      </c>
      <c r="Z1794" s="11">
        <v>61568956</v>
      </c>
      <c r="AA1794" s="16">
        <f>IFERROR((MID(AE1794,FIND("ends=",AE1794)+5,FIND("000&amp;starts",AE1794)-FIND("ends=",AE1794)-5)+8*3600)/86400+70*365+19,"")</f>
        <v>42035.631226851852</v>
      </c>
      <c r="AB1794" s="17" t="str">
        <f>HYPERLINK("http://item.taobao.com/item.htm?id="&amp;Y1794,"点击查看")</f>
        <v>点击查看</v>
      </c>
      <c r="AC1794" s="11">
        <f>YEAR(D1794)</f>
        <v>2010</v>
      </c>
      <c r="AD1794" s="11"/>
      <c r="AE1794" s="11" t="s">
        <v>6495</v>
      </c>
      <c r="AF1794" s="11" t="s">
        <v>9623</v>
      </c>
      <c r="AG1794" s="11" t="s">
        <v>11282</v>
      </c>
    </row>
    <row r="1795" spans="1:33" x14ac:dyDescent="0.15">
      <c r="A1795" s="11" t="s">
        <v>14910</v>
      </c>
      <c r="B1795" s="11" t="s">
        <v>15174</v>
      </c>
      <c r="C1795" s="11" t="s">
        <v>14913</v>
      </c>
      <c r="D1795" s="12">
        <v>40090</v>
      </c>
      <c r="E1795" s="11" t="s">
        <v>14965</v>
      </c>
      <c r="F1795" s="11" t="s">
        <v>14970</v>
      </c>
      <c r="G1795" s="11" t="s">
        <v>30</v>
      </c>
      <c r="H1795" s="11" t="s">
        <v>10324</v>
      </c>
      <c r="I1795" s="11" t="str">
        <f>IF(AH$1="","",IFERROR(TRIM(MID($AG1795,FIND(":",$AG1795,FIND(AH$1,$AG1795))+1,FIND("=",$AG1795,FIND(AH$1,$AG1795))-FIND(":",$AG1795,FIND(AH$1,$AG1795))-1)),"卖家未填"))</f>
        <v>粘豆包</v>
      </c>
      <c r="J1795" s="11" t="str">
        <f>IF(AI$1="","",IFERROR(TRIM(MID($AG1795,FIND(":",$AG1795,FIND(AI$1,$AG1795))+1,FIND("=",$AG1795,FIND(AI$1,$AG1795))-FIND(":",$AG1795,FIND(AI$1,$AG1795))-1)),"卖家未填"))</f>
        <v>2520</v>
      </c>
      <c r="K1795" s="11" t="str">
        <f>IF(AJ$1="","",IFERROR(TRIM(MID($AG1795,FIND(":",$AG1795,FIND(AJ$1,$AG1795))+1,FIND("=",$AG1795,FIND(AJ$1,$AG1795))-FIND(":",$AG1795,FIND(AJ$1,$AG1795))-1)),"卖家未填"))</f>
        <v>1人份</v>
      </c>
      <c r="L1795" s="11" t="str">
        <f>IF(AK$1="","",IFERROR(TRIM(MID($AG1795,FIND(":",$AG1795,FIND(AK$1,$AG1795))+1,FIND("=",$AG1795,FIND(AK$1,$AG1795))-FIND(":",$AG1795,FIND(AK$1,$AG1795))-1)),"卖家未填"))</f>
        <v>1周</v>
      </c>
      <c r="M1795" s="11" t="str">
        <f>IF(AL$1="","",IFERROR(TRIM(MID($AG1795,FIND(":",$AG1795,FIND(AL$1,$AG1795))+1,FIND("=",$AG1795,FIND(AL$1,$AG1795))-FIND(":",$AG1795,FIND(AL$1,$AG1795))-1)),"卖家未填"))</f>
        <v>包装</v>
      </c>
      <c r="N1795" s="11" t="s">
        <v>3430</v>
      </c>
      <c r="O1795" s="11" t="s">
        <v>5270</v>
      </c>
      <c r="P1795" s="13">
        <v>158</v>
      </c>
      <c r="Q1795" s="13">
        <v>79</v>
      </c>
      <c r="R1795" s="11">
        <v>79</v>
      </c>
      <c r="S1795" s="14">
        <f>IFERROR(V1795/T1795,"0")</f>
        <v>131.66666666666666</v>
      </c>
      <c r="T1795" s="11">
        <v>3</v>
      </c>
      <c r="U1795" s="11">
        <v>5</v>
      </c>
      <c r="V1795" s="15">
        <f>R1795*U1795</f>
        <v>395</v>
      </c>
      <c r="W1795" s="11">
        <v>8</v>
      </c>
      <c r="X1795" s="11">
        <v>66</v>
      </c>
      <c r="Y1795" s="11">
        <v>6912979184</v>
      </c>
      <c r="Z1795" s="11">
        <v>59427395</v>
      </c>
      <c r="AA1795" s="16">
        <f>IFERROR((MID(AE1795,FIND("ends=",AE1795)+5,FIND("000&amp;starts",AE1795)-FIND("ends=",AE1795)-5)+8*3600)/86400+70*365+19,"")</f>
        <v>42033.419004629628</v>
      </c>
      <c r="AB1795" s="17" t="str">
        <f>HYPERLINK("http://item.taobao.com/item.htm?id="&amp;Y1795,"点击查看")</f>
        <v>点击查看</v>
      </c>
      <c r="AC1795" s="11">
        <f>YEAR(D1795)</f>
        <v>2009</v>
      </c>
      <c r="AD1795" s="11"/>
      <c r="AE1795" s="11" t="s">
        <v>8527</v>
      </c>
      <c r="AF1795" s="11" t="s">
        <v>9552</v>
      </c>
      <c r="AG1795" s="11" t="s">
        <v>14015</v>
      </c>
    </row>
    <row r="1796" spans="1:33" x14ac:dyDescent="0.15">
      <c r="A1796" s="11" t="s">
        <v>14895</v>
      </c>
      <c r="B1796" s="11" t="s">
        <v>15503</v>
      </c>
      <c r="C1796" s="11" t="s">
        <v>14896</v>
      </c>
      <c r="D1796" s="12">
        <v>40607</v>
      </c>
      <c r="E1796" s="11" t="s">
        <v>14965</v>
      </c>
      <c r="F1796" s="11" t="s">
        <v>15055</v>
      </c>
      <c r="G1796" s="11" t="s">
        <v>103</v>
      </c>
      <c r="H1796" s="11" t="s">
        <v>10555</v>
      </c>
      <c r="I1796" s="11" t="str">
        <f>IF(AH$1="","",IFERROR(TRIM(MID($AG1796,FIND(":",$AG1796,FIND(AH$1,$AG1796))+1,FIND("=",$AG1796,FIND(AH$1,$AG1796))-FIND(":",$AG1796,FIND(AH$1,$AG1796))-1)),"卖家未填"))</f>
        <v>粘耗子</v>
      </c>
      <c r="J1796" s="11" t="str">
        <f>IF(AI$1="","",IFERROR(TRIM(MID($AG1796,FIND(":",$AG1796,FIND(AI$1,$AG1796))+1,FIND("=",$AG1796,FIND(AI$1,$AG1796))-FIND(":",$AG1796,FIND(AI$1,$AG1796))-1)),"卖家未填"))</f>
        <v>250</v>
      </c>
      <c r="K1796" s="11" t="str">
        <f>IF(AJ$1="","",IFERROR(TRIM(MID($AG1796,FIND(":",$AG1796,FIND(AJ$1,$AG1796))+1,FIND("=",$AG1796,FIND(AJ$1,$AG1796))-FIND(":",$AG1796,FIND(AJ$1,$AG1796))-1)),"卖家未填"))</f>
        <v>卖家未填</v>
      </c>
      <c r="L1796" s="11" t="str">
        <f>IF(AK$1="","",IFERROR(TRIM(MID($AG1796,FIND(":",$AG1796,FIND(AK$1,$AG1796))+1,FIND("=",$AG1796,FIND(AK$1,$AG1796))-FIND(":",$AG1796,FIND(AK$1,$AG1796))-1)),"卖家未填"))</f>
        <v>卖家未填</v>
      </c>
      <c r="M1796" s="11" t="str">
        <f>IF(AL$1="","",IFERROR(TRIM(MID($AG1796,FIND(":",$AG1796,FIND(AL$1,$AG1796))+1,FIND("=",$AG1796,FIND(AL$1,$AG1796))-FIND(":",$AG1796,FIND(AL$1,$AG1796))-1)),"卖家未填"))</f>
        <v>散装</v>
      </c>
      <c r="N1796" s="11" t="s">
        <v>1555</v>
      </c>
      <c r="O1796" s="11" t="s">
        <v>4433</v>
      </c>
      <c r="P1796" s="13">
        <v>8.4</v>
      </c>
      <c r="Q1796" s="13"/>
      <c r="R1796" s="11">
        <v>8.4</v>
      </c>
      <c r="S1796" s="14">
        <f>IFERROR(V1796/T1796,"0")</f>
        <v>30.369230769230771</v>
      </c>
      <c r="T1796" s="11">
        <v>13</v>
      </c>
      <c r="U1796" s="11">
        <v>47</v>
      </c>
      <c r="V1796" s="15">
        <f>R1796*U1796</f>
        <v>394.8</v>
      </c>
      <c r="W1796" s="11">
        <v>8</v>
      </c>
      <c r="X1796" s="11">
        <v>11</v>
      </c>
      <c r="Y1796" s="11">
        <v>39038539373</v>
      </c>
      <c r="Z1796" s="11">
        <v>65251892</v>
      </c>
      <c r="AA1796" s="16">
        <f>IFERROR((MID(AE1796,FIND("ends=",AE1796)+5,FIND("000&amp;starts",AE1796)-FIND("ends=",AE1796)-5)+8*3600)/86400+70*365+19,"")</f>
        <v>42035.479421296295</v>
      </c>
      <c r="AB1796" s="17" t="str">
        <f>HYPERLINK("http://item.taobao.com/item.htm?id="&amp;Y1796,"点击查看")</f>
        <v>点击查看</v>
      </c>
      <c r="AC1796" s="11">
        <f>YEAR(D1796)</f>
        <v>2011</v>
      </c>
      <c r="AD1796" s="11"/>
      <c r="AE1796" s="11" t="s">
        <v>6641</v>
      </c>
      <c r="AF1796" s="11" t="s">
        <v>9844</v>
      </c>
      <c r="AG1796" s="11" t="s">
        <v>12332</v>
      </c>
    </row>
    <row r="1797" spans="1:33" x14ac:dyDescent="0.15">
      <c r="A1797" s="11" t="s">
        <v>14895</v>
      </c>
      <c r="B1797" s="11" t="s">
        <v>15741</v>
      </c>
      <c r="C1797" s="11" t="s">
        <v>14894</v>
      </c>
      <c r="D1797" s="12">
        <v>40279</v>
      </c>
      <c r="E1797" s="11" t="s">
        <v>15015</v>
      </c>
      <c r="F1797" s="11" t="s">
        <v>15043</v>
      </c>
      <c r="G1797" s="11" t="s">
        <v>90</v>
      </c>
      <c r="H1797" s="11" t="s">
        <v>10322</v>
      </c>
      <c r="I1797" s="11" t="str">
        <f>IF(AH$1="","",IFERROR(TRIM(MID($AG1797,FIND(":",$AG1797,FIND(AH$1,$AG1797))+1,FIND("=",$AG1797,FIND(AH$1,$AG1797))-FIND(":",$AG1797,FIND(AH$1,$AG1797))-1)),"卖家未填"))</f>
        <v>卖家未填</v>
      </c>
      <c r="J1797" s="11" t="str">
        <f>IF(AI$1="","",IFERROR(TRIM(MID($AG1797,FIND(":",$AG1797,FIND(AI$1,$AG1797))+1,FIND("=",$AG1797,FIND(AI$1,$AG1797))-FIND(":",$AG1797,FIND(AI$1,$AG1797))-1)),"卖家未填"))</f>
        <v>400</v>
      </c>
      <c r="K1797" s="11" t="str">
        <f>IF(AJ$1="","",IFERROR(TRIM(MID($AG1797,FIND(":",$AG1797,FIND(AJ$1,$AG1797))+1,FIND("=",$AG1797,FIND(AJ$1,$AG1797))-FIND(":",$AG1797,FIND(AJ$1,$AG1797))-1)),"卖家未填"))</f>
        <v>卖家未填</v>
      </c>
      <c r="L1797" s="11" t="str">
        <f>IF(AK$1="","",IFERROR(TRIM(MID($AG1797,FIND(":",$AG1797,FIND(AK$1,$AG1797))+1,FIND("=",$AG1797,FIND(AK$1,$AG1797))-FIND(":",$AG1797,FIND(AK$1,$AG1797))-1)),"卖家未填"))</f>
        <v>卖家未填</v>
      </c>
      <c r="M1797" s="11" t="str">
        <f>IF(AL$1="","",IFERROR(TRIM(MID($AG1797,FIND(":",$AG1797,FIND(AL$1,$AG1797))+1,FIND("=",$AG1797,FIND(AL$1,$AG1797))-FIND(":",$AG1797,FIND(AL$1,$AG1797))-1)),"卖家未填"))</f>
        <v>包装</v>
      </c>
      <c r="N1797" s="11" t="s">
        <v>1324</v>
      </c>
      <c r="O1797" s="11" t="s">
        <v>4837</v>
      </c>
      <c r="P1797" s="13">
        <v>5.8</v>
      </c>
      <c r="Q1797" s="13">
        <v>5.8</v>
      </c>
      <c r="R1797" s="11">
        <v>5.8</v>
      </c>
      <c r="S1797" s="14">
        <f>IFERROR(V1797/T1797,"0")</f>
        <v>24.65</v>
      </c>
      <c r="T1797" s="11">
        <v>16</v>
      </c>
      <c r="U1797" s="11">
        <v>68</v>
      </c>
      <c r="V1797" s="15">
        <f>R1797*U1797</f>
        <v>394.4</v>
      </c>
      <c r="W1797" s="11">
        <v>29</v>
      </c>
      <c r="X1797" s="11">
        <v>73</v>
      </c>
      <c r="Y1797" s="11">
        <v>13554730646</v>
      </c>
      <c r="Z1797" s="11">
        <v>61035680</v>
      </c>
      <c r="AA1797" s="16">
        <f>IFERROR((MID(AE1797,FIND("ends=",AE1797)+5,FIND("000&amp;starts",AE1797)-FIND("ends=",AE1797)-5)+8*3600)/86400+70*365+19,"")</f>
        <v>42032.446759259255</v>
      </c>
      <c r="AB1797" s="17" t="str">
        <f>HYPERLINK("http://item.taobao.com/item.htm?id="&amp;Y1797,"点击查看")</f>
        <v>点击查看</v>
      </c>
      <c r="AC1797" s="11">
        <f>YEAR(D1797)</f>
        <v>2010</v>
      </c>
      <c r="AD1797" s="11"/>
      <c r="AE1797" s="11" t="s">
        <v>6418</v>
      </c>
      <c r="AF1797" s="11"/>
      <c r="AG1797" s="11" t="s">
        <v>12116</v>
      </c>
    </row>
    <row r="1798" spans="1:33" x14ac:dyDescent="0.15">
      <c r="A1798" s="11" t="s">
        <v>14881</v>
      </c>
      <c r="B1798" s="11" t="s">
        <v>15453</v>
      </c>
      <c r="C1798" s="11" t="s">
        <v>14888</v>
      </c>
      <c r="D1798" s="12">
        <v>40770</v>
      </c>
      <c r="E1798" s="11" t="s">
        <v>14979</v>
      </c>
      <c r="F1798" s="11" t="s">
        <v>15046</v>
      </c>
      <c r="G1798" s="11" t="s">
        <v>93</v>
      </c>
      <c r="H1798" s="11" t="s">
        <v>10322</v>
      </c>
      <c r="I1798" s="11" t="str">
        <f>IF(AH$1="","",IFERROR(TRIM(MID($AG1798,FIND(":",$AG1798,FIND(AH$1,$AG1798))+1,FIND("=",$AG1798,FIND(AH$1,$AG1798))-FIND(":",$AG1798,FIND(AH$1,$AG1798))-1)),"卖家未填"))</f>
        <v>卖家未填</v>
      </c>
      <c r="J1798" s="11" t="str">
        <f>IF(AI$1="","",IFERROR(TRIM(MID($AG1798,FIND(":",$AG1798,FIND(AI$1,$AG1798))+1,FIND("=",$AG1798,FIND(AI$1,$AG1798))-FIND(":",$AG1798,FIND(AI$1,$AG1798))-1)),"卖家未填"))</f>
        <v>100</v>
      </c>
      <c r="K1798" s="11" t="str">
        <f>IF(AJ$1="","",IFERROR(TRIM(MID($AG1798,FIND(":",$AG1798,FIND(AJ$1,$AG1798))+1,FIND("=",$AG1798,FIND(AJ$1,$AG1798))-FIND(":",$AG1798,FIND(AJ$1,$AG1798))-1)),"卖家未填"))</f>
        <v>卖家未填</v>
      </c>
      <c r="L1798" s="11" t="str">
        <f>IF(AK$1="","",IFERROR(TRIM(MID($AG1798,FIND(":",$AG1798,FIND(AK$1,$AG1798))+1,FIND("=",$AG1798,FIND(AK$1,$AG1798))-FIND(":",$AG1798,FIND(AK$1,$AG1798))-1)),"卖家未填"))</f>
        <v>卖家未填</v>
      </c>
      <c r="M1798" s="11" t="str">
        <f>IF(AL$1="","",IFERROR(TRIM(MID($AG1798,FIND(":",$AG1798,FIND(AL$1,$AG1798))+1,FIND("=",$AG1798,FIND(AL$1,$AG1798))-FIND(":",$AG1798,FIND(AL$1,$AG1798))-1)),"卖家未填"))</f>
        <v>散装</v>
      </c>
      <c r="N1798" s="11" t="s">
        <v>734</v>
      </c>
      <c r="O1798" s="11" t="s">
        <v>4618</v>
      </c>
      <c r="P1798" s="13">
        <v>1</v>
      </c>
      <c r="Q1798" s="13"/>
      <c r="R1798" s="11">
        <v>1</v>
      </c>
      <c r="S1798" s="14">
        <f>IFERROR(V1798/T1798,"0")</f>
        <v>9.6097560975609753</v>
      </c>
      <c r="T1798" s="11">
        <v>41</v>
      </c>
      <c r="U1798" s="11">
        <v>394</v>
      </c>
      <c r="V1798" s="15">
        <f>R1798*U1798</f>
        <v>394</v>
      </c>
      <c r="W1798" s="11">
        <v>12</v>
      </c>
      <c r="X1798" s="11">
        <v>1</v>
      </c>
      <c r="Y1798" s="11">
        <v>43357922338</v>
      </c>
      <c r="Z1798" s="11">
        <v>68351745</v>
      </c>
      <c r="AA1798" s="16">
        <f>IFERROR((MID(AE1798,FIND("ends=",AE1798)+5,FIND("000&amp;starts",AE1798)-FIND("ends=",AE1798)-5)+8*3600)/86400+70*365+19,"")</f>
        <v>42032.904687499999</v>
      </c>
      <c r="AB1798" s="17" t="str">
        <f>HYPERLINK("http://item.taobao.com/item.htm?id="&amp;Y1798,"点击查看")</f>
        <v>点击查看</v>
      </c>
      <c r="AC1798" s="11">
        <f>YEAR(D1798)</f>
        <v>2011</v>
      </c>
      <c r="AD1798" s="11"/>
      <c r="AE1798" s="11" t="s">
        <v>5852</v>
      </c>
      <c r="AF1798" s="11"/>
      <c r="AG1798" s="11" t="s">
        <v>11563</v>
      </c>
    </row>
    <row r="1799" spans="1:33" x14ac:dyDescent="0.15">
      <c r="A1799" s="11" t="s">
        <v>14902</v>
      </c>
      <c r="B1799" s="11" t="s">
        <v>15180</v>
      </c>
      <c r="C1799" s="11" t="s">
        <v>14903</v>
      </c>
      <c r="D1799" s="12">
        <v>40827</v>
      </c>
      <c r="E1799" s="11" t="s">
        <v>14957</v>
      </c>
      <c r="F1799" s="11" t="s">
        <v>14971</v>
      </c>
      <c r="G1799" s="11" t="s">
        <v>32</v>
      </c>
      <c r="H1799" s="11" t="s">
        <v>10330</v>
      </c>
      <c r="I1799" s="11" t="str">
        <f>IF(AH$1="","",IFERROR(TRIM(MID($AG1799,FIND(":",$AG1799,FIND(AH$1,$AG1799))+1,FIND("=",$AG1799,FIND(AH$1,$AG1799))-FIND(":",$AG1799,FIND(AH$1,$AG1799))-1)),"卖家未填"))</f>
        <v>卖家未填</v>
      </c>
      <c r="J1799" s="11" t="str">
        <f>IF(AI$1="","",IFERROR(TRIM(MID($AG1799,FIND(":",$AG1799,FIND(AI$1,$AG1799))+1,FIND("=",$AG1799,FIND(AI$1,$AG1799))-FIND(":",$AG1799,FIND(AI$1,$AG1799))-1)),"卖家未填"))</f>
        <v>600</v>
      </c>
      <c r="K1799" s="11" t="str">
        <f>IF(AJ$1="","",IFERROR(TRIM(MID($AG1799,FIND(":",$AG1799,FIND(AJ$1,$AG1799))+1,FIND("=",$AG1799,FIND(AJ$1,$AG1799))-FIND(":",$AG1799,FIND(AJ$1,$AG1799))-1)),"卖家未填"))</f>
        <v>卖家未填</v>
      </c>
      <c r="L1799" s="11" t="str">
        <f>IF(AK$1="","",IFERROR(TRIM(MID($AG1799,FIND(":",$AG1799,FIND(AK$1,$AG1799))+1,FIND("=",$AG1799,FIND(AK$1,$AG1799))-FIND(":",$AG1799,FIND(AK$1,$AG1799))-1)),"卖家未填"))</f>
        <v>卖家未填</v>
      </c>
      <c r="M1799" s="11" t="str">
        <f>IF(AL$1="","",IFERROR(TRIM(MID($AG1799,FIND(":",$AG1799,FIND(AL$1,$AG1799))+1,FIND("=",$AG1799,FIND(AL$1,$AG1799))-FIND(":",$AG1799,FIND(AL$1,$AG1799))-1)),"卖家未填"))</f>
        <v>包装</v>
      </c>
      <c r="N1799" s="11" t="s">
        <v>1976</v>
      </c>
      <c r="O1799" s="11" t="s">
        <v>4500</v>
      </c>
      <c r="P1799" s="13">
        <v>36</v>
      </c>
      <c r="Q1799" s="13">
        <v>35.64</v>
      </c>
      <c r="R1799" s="11">
        <v>35.64</v>
      </c>
      <c r="S1799" s="14">
        <f>IFERROR(V1799/T1799,"0")</f>
        <v>49.005000000000003</v>
      </c>
      <c r="T1799" s="11">
        <v>8</v>
      </c>
      <c r="U1799" s="11">
        <v>11</v>
      </c>
      <c r="V1799" s="15">
        <f>R1799*U1799</f>
        <v>392.04</v>
      </c>
      <c r="W1799" s="11">
        <v>15</v>
      </c>
      <c r="X1799" s="11">
        <v>428</v>
      </c>
      <c r="Y1799" s="11">
        <v>35042276063</v>
      </c>
      <c r="Z1799" s="11">
        <v>69174444</v>
      </c>
      <c r="AA1799" s="16">
        <f>IFERROR((MID(AE1799,FIND("ends=",AE1799)+5,FIND("000&amp;starts",AE1799)-FIND("ends=",AE1799)-5)+8*3600)/86400+70*365+19,"")</f>
        <v>42030.46361111111</v>
      </c>
      <c r="AB1799" s="17" t="str">
        <f>HYPERLINK("http://item.taobao.com/item.htm?id="&amp;Y1799,"点击查看")</f>
        <v>点击查看</v>
      </c>
      <c r="AC1799" s="11">
        <f>YEAR(D1799)</f>
        <v>2011</v>
      </c>
      <c r="AD1799" s="11"/>
      <c r="AE1799" s="11" t="s">
        <v>7064</v>
      </c>
      <c r="AF1799" s="11" t="s">
        <v>9563</v>
      </c>
      <c r="AG1799" s="11" t="s">
        <v>12712</v>
      </c>
    </row>
    <row r="1800" spans="1:33" x14ac:dyDescent="0.15">
      <c r="A1800" s="11" t="s">
        <v>14898</v>
      </c>
      <c r="B1800" s="11" t="s">
        <v>15175</v>
      </c>
      <c r="C1800" s="11" t="s">
        <v>14899</v>
      </c>
      <c r="D1800" s="11"/>
      <c r="E1800" s="11" t="s">
        <v>24</v>
      </c>
      <c r="F1800" s="11" t="s">
        <v>24</v>
      </c>
      <c r="G1800" s="11" t="s">
        <v>24</v>
      </c>
      <c r="H1800" s="11" t="s">
        <v>10350</v>
      </c>
      <c r="I1800" s="11" t="str">
        <f>IF(AH$1="","",IFERROR(TRIM(MID($AG1800,FIND(":",$AG1800,FIND(AH$1,$AG1800))+1,FIND("=",$AG1800,FIND(AH$1,$AG1800))-FIND(":",$AG1800,FIND(AH$1,$AG1800))-1)),"卖家未填"))</f>
        <v>香芋馅</v>
      </c>
      <c r="J1800" s="11" t="str">
        <f>IF(AI$1="","",IFERROR(TRIM(MID($AG1800,FIND(":",$AG1800,FIND(AI$1,$AG1800))+1,FIND("=",$AG1800,FIND(AI$1,$AG1800))-FIND(":",$AG1800,FIND(AI$1,$AG1800))-1)),"卖家未填"))</f>
        <v>200</v>
      </c>
      <c r="K1800" s="11" t="str">
        <f>IF(AJ$1="","",IFERROR(TRIM(MID($AG1800,FIND(":",$AG1800,FIND(AJ$1,$AG1800))+1,FIND("=",$AG1800,FIND(AJ$1,$AG1800))-FIND(":",$AG1800,FIND(AJ$1,$AG1800))-1)),"卖家未填"))</f>
        <v>1人份</v>
      </c>
      <c r="L1800" s="11" t="str">
        <f>IF(AK$1="","",IFERROR(TRIM(MID($AG1800,FIND(":",$AG1800,FIND(AK$1,$AG1800))+1,FIND("=",$AG1800,FIND(AK$1,$AG1800))-FIND(":",$AG1800,FIND(AK$1,$AG1800))-1)),"卖家未填"))</f>
        <v>1周</v>
      </c>
      <c r="M1800" s="11" t="str">
        <f>IF(AL$1="","",IFERROR(TRIM(MID($AG1800,FIND(":",$AG1800,FIND(AL$1,$AG1800))+1,FIND("=",$AG1800,FIND(AL$1,$AG1800))-FIND(":",$AG1800,FIND(AL$1,$AG1800))-1)),"卖家未填"))</f>
        <v>包装</v>
      </c>
      <c r="N1800" s="11" t="s">
        <v>1454</v>
      </c>
      <c r="O1800" s="11" t="s">
        <v>4876</v>
      </c>
      <c r="P1800" s="13">
        <v>30</v>
      </c>
      <c r="Q1800" s="13">
        <v>13.99</v>
      </c>
      <c r="R1800" s="11">
        <v>13.99</v>
      </c>
      <c r="S1800" s="14">
        <f>IFERROR(V1800/T1800,"0")</f>
        <v>27.98</v>
      </c>
      <c r="T1800" s="11">
        <v>14</v>
      </c>
      <c r="U1800" s="11">
        <v>28</v>
      </c>
      <c r="V1800" s="15">
        <f>R1800*U1800</f>
        <v>391.72</v>
      </c>
      <c r="W1800" s="11">
        <v>6</v>
      </c>
      <c r="X1800" s="11">
        <v>21</v>
      </c>
      <c r="Y1800" s="11">
        <v>43049843681</v>
      </c>
      <c r="Z1800" s="11">
        <v>102175188</v>
      </c>
      <c r="AA1800" s="16" t="str">
        <f>IFERROR((MID(AE1800,FIND("ends=",AE1800)+5,FIND("000&amp;starts",AE1800)-FIND("ends=",AE1800)-5)+8*3600)/86400+70*365+19,"")</f>
        <v/>
      </c>
      <c r="AB1800" s="17" t="str">
        <f>HYPERLINK("http://item.taobao.com/item.htm?id="&amp;Y1800,"点击查看")</f>
        <v>点击查看</v>
      </c>
      <c r="AC1800" s="11">
        <f>YEAR(D1800)</f>
        <v>1900</v>
      </c>
      <c r="AD1800" s="11"/>
      <c r="AE1800" s="11"/>
      <c r="AF1800" s="11" t="s">
        <v>9553</v>
      </c>
      <c r="AG1800" s="11" t="s">
        <v>12238</v>
      </c>
    </row>
    <row r="1801" spans="1:33" x14ac:dyDescent="0.15">
      <c r="A1801" s="11" t="s">
        <v>14895</v>
      </c>
      <c r="B1801" s="11" t="s">
        <v>15778</v>
      </c>
      <c r="C1801" s="11" t="s">
        <v>14894</v>
      </c>
      <c r="D1801" s="12">
        <v>39790</v>
      </c>
      <c r="E1801" s="11" t="s">
        <v>15006</v>
      </c>
      <c r="F1801" s="11" t="s">
        <v>15012</v>
      </c>
      <c r="G1801" s="11" t="s">
        <v>66</v>
      </c>
      <c r="H1801" s="11" t="s">
        <v>10322</v>
      </c>
      <c r="I1801" s="11" t="str">
        <f>IF(AH$1="","",IFERROR(TRIM(MID($AG1801,FIND(":",$AG1801,FIND(AH$1,$AG1801))+1,FIND("=",$AG1801,FIND(AH$1,$AG1801))-FIND(":",$AG1801,FIND(AH$1,$AG1801))-1)),"卖家未填"))</f>
        <v>卖家未填</v>
      </c>
      <c r="J1801" s="11" t="str">
        <f>IF(AI$1="","",IFERROR(TRIM(MID($AG1801,FIND(":",$AG1801,FIND(AI$1,$AG1801))+1,FIND("=",$AG1801,FIND(AI$1,$AG1801))-FIND(":",$AG1801,FIND(AI$1,$AG1801))-1)),"卖家未填"))</f>
        <v>500</v>
      </c>
      <c r="K1801" s="11" t="str">
        <f>IF(AJ$1="","",IFERROR(TRIM(MID($AG1801,FIND(":",$AG1801,FIND(AJ$1,$AG1801))+1,FIND("=",$AG1801,FIND(AJ$1,$AG1801))-FIND(":",$AG1801,FIND(AJ$1,$AG1801))-1)),"卖家未填"))</f>
        <v>卖家未填</v>
      </c>
      <c r="L1801" s="11" t="str">
        <f>IF(AK$1="","",IFERROR(TRIM(MID($AG1801,FIND(":",$AG1801,FIND(AK$1,$AG1801))+1,FIND("=",$AG1801,FIND(AK$1,$AG1801))-FIND(":",$AG1801,FIND(AK$1,$AG1801))-1)),"卖家未填"))</f>
        <v>卖家未填</v>
      </c>
      <c r="M1801" s="11" t="str">
        <f>IF(AL$1="","",IFERROR(TRIM(MID($AG1801,FIND(":",$AG1801,FIND(AL$1,$AG1801))+1,FIND("=",$AG1801,FIND(AL$1,$AG1801))-FIND(":",$AG1801,FIND(AL$1,$AG1801))-1)),"卖家未填"))</f>
        <v>散装</v>
      </c>
      <c r="N1801" s="11" t="s">
        <v>1401</v>
      </c>
      <c r="O1801" s="11" t="s">
        <v>4477</v>
      </c>
      <c r="P1801" s="13">
        <v>5.5</v>
      </c>
      <c r="Q1801" s="13"/>
      <c r="R1801" s="11">
        <v>5.5</v>
      </c>
      <c r="S1801" s="14">
        <f>IFERROR(V1801/T1801,"0")</f>
        <v>26.033333333333335</v>
      </c>
      <c r="T1801" s="11">
        <v>15</v>
      </c>
      <c r="U1801" s="11">
        <v>71</v>
      </c>
      <c r="V1801" s="15">
        <f>R1801*U1801</f>
        <v>390.5</v>
      </c>
      <c r="W1801" s="11">
        <v>21</v>
      </c>
      <c r="X1801" s="11">
        <v>66</v>
      </c>
      <c r="Y1801" s="11">
        <v>3791761068</v>
      </c>
      <c r="Z1801" s="11">
        <v>36816416</v>
      </c>
      <c r="AA1801" s="16">
        <f>IFERROR((MID(AE1801,FIND("ends=",AE1801)+5,FIND("000&amp;starts",AE1801)-FIND("ends=",AE1801)-5)+8*3600)/86400+70*365+19,"")</f>
        <v>42034.92633101852</v>
      </c>
      <c r="AB1801" s="17" t="str">
        <f>HYPERLINK("http://item.taobao.com/item.htm?id="&amp;Y1801,"点击查看")</f>
        <v>点击查看</v>
      </c>
      <c r="AC1801" s="11">
        <f>YEAR(D1801)</f>
        <v>2008</v>
      </c>
      <c r="AD1801" s="11"/>
      <c r="AE1801" s="11" t="s">
        <v>6490</v>
      </c>
      <c r="AF1801" s="11"/>
      <c r="AG1801" s="11" t="s">
        <v>12186</v>
      </c>
    </row>
    <row r="1802" spans="1:33" x14ac:dyDescent="0.15">
      <c r="A1802" s="11" t="s">
        <v>14895</v>
      </c>
      <c r="B1802" s="11" t="s">
        <v>15990</v>
      </c>
      <c r="C1802" s="11" t="s">
        <v>14897</v>
      </c>
      <c r="D1802" s="12">
        <v>39859</v>
      </c>
      <c r="E1802" s="11" t="s">
        <v>46</v>
      </c>
      <c r="F1802" s="11" t="s">
        <v>14977</v>
      </c>
      <c r="G1802" s="11" t="s">
        <v>36</v>
      </c>
      <c r="H1802" s="11" t="s">
        <v>10322</v>
      </c>
      <c r="I1802" s="11" t="str">
        <f>IF(AH$1="","",IFERROR(TRIM(MID($AG1802,FIND(":",$AG1802,FIND(AH$1,$AG1802))+1,FIND("=",$AG1802,FIND(AH$1,$AG1802))-FIND(":",$AG1802,FIND(AH$1,$AG1802))-1)),"卖家未填"))</f>
        <v>卖家未填</v>
      </c>
      <c r="J1802" s="11" t="str">
        <f>IF(AI$1="","",IFERROR(TRIM(MID($AG1802,FIND(":",$AG1802,FIND(AI$1,$AG1802))+1,FIND("=",$AG1802,FIND(AI$1,$AG1802))-FIND(":",$AG1802,FIND(AI$1,$AG1802))-1)),"卖家未填"))</f>
        <v>500</v>
      </c>
      <c r="K1802" s="11" t="str">
        <f>IF(AJ$1="","",IFERROR(TRIM(MID($AG1802,FIND(":",$AG1802,FIND(AJ$1,$AG1802))+1,FIND("=",$AG1802,FIND(AJ$1,$AG1802))-FIND(":",$AG1802,FIND(AJ$1,$AG1802))-1)),"卖家未填"))</f>
        <v>卖家未填</v>
      </c>
      <c r="L1802" s="11" t="str">
        <f>IF(AK$1="","",IFERROR(TRIM(MID($AG1802,FIND(":",$AG1802,FIND(AK$1,$AG1802))+1,FIND("=",$AG1802,FIND(AK$1,$AG1802))-FIND(":",$AG1802,FIND(AK$1,$AG1802))-1)),"卖家未填"))</f>
        <v>卖家未填</v>
      </c>
      <c r="M1802" s="11" t="str">
        <f>IF(AL$1="","",IFERROR(TRIM(MID($AG1802,FIND(":",$AG1802,FIND(AL$1,$AG1802))+1,FIND("=",$AG1802,FIND(AL$1,$AG1802))-FIND(":",$AG1802,FIND(AL$1,$AG1802))-1)),"卖家未填"))</f>
        <v>散装</v>
      </c>
      <c r="N1802" s="11" t="s">
        <v>1826</v>
      </c>
      <c r="O1802" s="11" t="s">
        <v>4440</v>
      </c>
      <c r="P1802" s="13">
        <v>10</v>
      </c>
      <c r="Q1802" s="13"/>
      <c r="R1802" s="11">
        <v>10</v>
      </c>
      <c r="S1802" s="14">
        <f>IFERROR(V1802/T1802,"0")</f>
        <v>39</v>
      </c>
      <c r="T1802" s="11">
        <v>10</v>
      </c>
      <c r="U1802" s="11">
        <v>39</v>
      </c>
      <c r="V1802" s="15">
        <f>R1802*U1802</f>
        <v>390</v>
      </c>
      <c r="W1802" s="11">
        <v>5</v>
      </c>
      <c r="X1802" s="11">
        <v>30</v>
      </c>
      <c r="Y1802" s="11">
        <v>35857105138</v>
      </c>
      <c r="Z1802" s="11">
        <v>57015405</v>
      </c>
      <c r="AA1802" s="16">
        <f>IFERROR((MID(AE1802,FIND("ends=",AE1802)+5,FIND("000&amp;starts",AE1802)-FIND("ends=",AE1802)-5)+8*3600)/86400+70*365+19,"")</f>
        <v>42034.895995370374</v>
      </c>
      <c r="AB1802" s="17" t="str">
        <f>HYPERLINK("http://item.taobao.com/item.htm?id="&amp;Y1802,"点击查看")</f>
        <v>点击查看</v>
      </c>
      <c r="AC1802" s="11">
        <f>YEAR(D1802)</f>
        <v>2009</v>
      </c>
      <c r="AD1802" s="11"/>
      <c r="AE1802" s="11" t="s">
        <v>6912</v>
      </c>
      <c r="AF1802" s="11"/>
      <c r="AG1802" s="11" t="s">
        <v>12581</v>
      </c>
    </row>
    <row r="1803" spans="1:33" x14ac:dyDescent="0.15">
      <c r="A1803" s="11" t="s">
        <v>14910</v>
      </c>
      <c r="B1803" s="11" t="s">
        <v>15415</v>
      </c>
      <c r="C1803" s="11" t="s">
        <v>14912</v>
      </c>
      <c r="D1803" s="12">
        <v>40621</v>
      </c>
      <c r="E1803" s="11" t="s">
        <v>14993</v>
      </c>
      <c r="F1803" s="11" t="s">
        <v>15038</v>
      </c>
      <c r="G1803" s="11" t="s">
        <v>86</v>
      </c>
      <c r="H1803" s="11" t="s">
        <v>10623</v>
      </c>
      <c r="I1803" s="11" t="str">
        <f>IF(AH$1="","",IFERROR(TRIM(MID($AG1803,FIND(":",$AG1803,FIND(AH$1,$AG1803))+1,FIND("=",$AG1803,FIND(AH$1,$AG1803))-FIND(":",$AG1803,FIND(AH$1,$AG1803))-1)),"卖家未填"))</f>
        <v>卖家未填</v>
      </c>
      <c r="J1803" s="11" t="str">
        <f>IF(AI$1="","",IFERROR(TRIM(MID($AG1803,FIND(":",$AG1803,FIND(AI$1,$AG1803))+1,FIND("=",$AG1803,FIND(AI$1,$AG1803))-FIND(":",$AG1803,FIND(AI$1,$AG1803))-1)),"卖家未填"))</f>
        <v>2000</v>
      </c>
      <c r="K1803" s="11" t="str">
        <f>IF(AJ$1="","",IFERROR(TRIM(MID($AG1803,FIND(":",$AG1803,FIND(AJ$1,$AG1803))+1,FIND("=",$AG1803,FIND(AJ$1,$AG1803))-FIND(":",$AG1803,FIND(AJ$1,$AG1803))-1)),"卖家未填"))</f>
        <v>卖家未填</v>
      </c>
      <c r="L1803" s="11" t="str">
        <f>IF(AK$1="","",IFERROR(TRIM(MID($AG1803,FIND(":",$AG1803,FIND(AK$1,$AG1803))+1,FIND("=",$AG1803,FIND(AK$1,$AG1803))-FIND(":",$AG1803,FIND(AK$1,$AG1803))-1)),"卖家未填"))</f>
        <v>卖家未填</v>
      </c>
      <c r="M1803" s="11" t="str">
        <f>IF(AL$1="","",IFERROR(TRIM(MID($AG1803,FIND(":",$AG1803,FIND(AL$1,$AG1803))+1,FIND("=",$AG1803,FIND(AL$1,$AG1803))-FIND(":",$AG1803,FIND(AL$1,$AG1803))-1)),"卖家未填"))</f>
        <v>包装</v>
      </c>
      <c r="N1803" s="11" t="s">
        <v>3545</v>
      </c>
      <c r="O1803" s="11" t="s">
        <v>5286</v>
      </c>
      <c r="P1803" s="13">
        <v>158</v>
      </c>
      <c r="Q1803" s="13">
        <v>78</v>
      </c>
      <c r="R1803" s="11">
        <v>78</v>
      </c>
      <c r="S1803" s="14">
        <f>IFERROR(V1803/T1803,"0")</f>
        <v>130</v>
      </c>
      <c r="T1803" s="11">
        <v>3</v>
      </c>
      <c r="U1803" s="11">
        <v>5</v>
      </c>
      <c r="V1803" s="15">
        <f>R1803*U1803</f>
        <v>390</v>
      </c>
      <c r="W1803" s="11">
        <v>1</v>
      </c>
      <c r="X1803" s="11">
        <v>4</v>
      </c>
      <c r="Y1803" s="11">
        <v>42860768648</v>
      </c>
      <c r="Z1803" s="11">
        <v>65581867</v>
      </c>
      <c r="AA1803" s="16">
        <f>IFERROR((MID(AE1803,FIND("ends=",AE1803)+5,FIND("000&amp;starts",AE1803)-FIND("ends=",AE1803)-5)+8*3600)/86400+70*365+19,"")</f>
        <v>42034.770925925928</v>
      </c>
      <c r="AB1803" s="17" t="str">
        <f>HYPERLINK("http://item.taobao.com/item.htm?id="&amp;Y1803,"点击查看")</f>
        <v>点击查看</v>
      </c>
      <c r="AC1803" s="11">
        <f>YEAR(D1803)</f>
        <v>2011</v>
      </c>
      <c r="AD1803" s="11"/>
      <c r="AE1803" s="11" t="s">
        <v>8651</v>
      </c>
      <c r="AF1803" s="11" t="s">
        <v>9918</v>
      </c>
      <c r="AG1803" s="11" t="s">
        <v>14124</v>
      </c>
    </row>
    <row r="1804" spans="1:33" x14ac:dyDescent="0.15">
      <c r="A1804" s="11" t="s">
        <v>14910</v>
      </c>
      <c r="B1804" s="11" t="s">
        <v>16819</v>
      </c>
      <c r="C1804" s="11" t="s">
        <v>14912</v>
      </c>
      <c r="D1804" s="12">
        <v>41552</v>
      </c>
      <c r="E1804" s="11" t="s">
        <v>14967</v>
      </c>
      <c r="F1804" s="11" t="s">
        <v>15079</v>
      </c>
      <c r="G1804" s="11" t="s">
        <v>126</v>
      </c>
      <c r="H1804" s="11" t="s">
        <v>10396</v>
      </c>
      <c r="I1804" s="11" t="str">
        <f>IF(AH$1="","",IFERROR(TRIM(MID($AG1804,FIND(":",$AG1804,FIND(AH$1,$AG1804))+1,FIND("=",$AG1804,FIND(AH$1,$AG1804))-FIND(":",$AG1804,FIND(AH$1,$AG1804))-1)),"卖家未填"))</f>
        <v>芝士年糕</v>
      </c>
      <c r="J1804" s="11" t="str">
        <f>IF(AI$1="","",IFERROR(TRIM(MID($AG1804,FIND(":",$AG1804,FIND(AI$1,$AG1804))+1,FIND("=",$AG1804,FIND(AI$1,$AG1804))-FIND(":",$AG1804,FIND(AI$1,$AG1804))-1)),"卖家未填"))</f>
        <v>398</v>
      </c>
      <c r="K1804" s="11" t="str">
        <f>IF(AJ$1="","",IFERROR(TRIM(MID($AG1804,FIND(":",$AG1804,FIND(AJ$1,$AG1804))+1,FIND("=",$AG1804,FIND(AJ$1,$AG1804))-FIND(":",$AG1804,FIND(AJ$1,$AG1804))-1)),"卖家未填"))</f>
        <v>卖家未填</v>
      </c>
      <c r="L1804" s="11" t="str">
        <f>IF(AK$1="","",IFERROR(TRIM(MID($AG1804,FIND(":",$AG1804,FIND(AK$1,$AG1804))+1,FIND("=",$AG1804,FIND(AK$1,$AG1804))-FIND(":",$AG1804,FIND(AK$1,$AG1804))-1)),"卖家未填"))</f>
        <v>卖家未填</v>
      </c>
      <c r="M1804" s="11" t="str">
        <f>IF(AL$1="","",IFERROR(TRIM(MID($AG1804,FIND(":",$AG1804,FIND(AL$1,$AG1804))+1,FIND("=",$AG1804,FIND(AL$1,$AG1804))-FIND(":",$AG1804,FIND(AL$1,$AG1804))-1)),"卖家未填"))</f>
        <v>包装</v>
      </c>
      <c r="N1804" s="11" t="s">
        <v>3565</v>
      </c>
      <c r="O1804" s="11" t="s">
        <v>5289</v>
      </c>
      <c r="P1804" s="13">
        <v>90</v>
      </c>
      <c r="Q1804" s="13">
        <v>78</v>
      </c>
      <c r="R1804" s="11">
        <v>78</v>
      </c>
      <c r="S1804" s="14">
        <f>IFERROR(V1804/T1804,"0")</f>
        <v>130</v>
      </c>
      <c r="T1804" s="11">
        <v>3</v>
      </c>
      <c r="U1804" s="11">
        <v>5</v>
      </c>
      <c r="V1804" s="15">
        <f>R1804*U1804</f>
        <v>390</v>
      </c>
      <c r="W1804" s="11">
        <v>2</v>
      </c>
      <c r="X1804" s="11">
        <v>2</v>
      </c>
      <c r="Y1804" s="11">
        <v>43370259584</v>
      </c>
      <c r="Z1804" s="11">
        <v>106683778</v>
      </c>
      <c r="AA1804" s="16">
        <f>IFERROR((MID(AE1804,FIND("ends=",AE1804)+5,FIND("000&amp;starts",AE1804)-FIND("ends=",AE1804)-5)+8*3600)/86400+70*365+19,"")</f>
        <v>42034.957245370373</v>
      </c>
      <c r="AB1804" s="17" t="str">
        <f>HYPERLINK("http://item.taobao.com/item.htm?id="&amp;Y1804,"点击查看")</f>
        <v>点击查看</v>
      </c>
      <c r="AC1804" s="11">
        <f>YEAR(D1804)</f>
        <v>2013</v>
      </c>
      <c r="AD1804" s="11"/>
      <c r="AE1804" s="11" t="s">
        <v>8672</v>
      </c>
      <c r="AF1804" s="11" t="s">
        <v>9660</v>
      </c>
      <c r="AG1804" s="11" t="s">
        <v>14145</v>
      </c>
    </row>
    <row r="1805" spans="1:33" x14ac:dyDescent="0.15">
      <c r="A1805" s="11" t="s">
        <v>14895</v>
      </c>
      <c r="B1805" s="11" t="s">
        <v>15252</v>
      </c>
      <c r="C1805" s="11" t="s">
        <v>14894</v>
      </c>
      <c r="D1805" s="12">
        <v>41657</v>
      </c>
      <c r="E1805" s="11" t="s">
        <v>14957</v>
      </c>
      <c r="F1805" s="11" t="s">
        <v>14958</v>
      </c>
      <c r="G1805" s="11" t="s">
        <v>21</v>
      </c>
      <c r="H1805" s="11" t="s">
        <v>10322</v>
      </c>
      <c r="I1805" s="11" t="str">
        <f>IF(AH$1="","",IFERROR(TRIM(MID($AG1805,FIND(":",$AG1805,FIND(AH$1,$AG1805))+1,FIND("=",$AG1805,FIND(AH$1,$AG1805))-FIND(":",$AG1805,FIND(AH$1,$AG1805))-1)),"卖家未填"))</f>
        <v>卖家未填</v>
      </c>
      <c r="J1805" s="11" t="str">
        <f>IF(AI$1="","",IFERROR(TRIM(MID($AG1805,FIND(":",$AG1805,FIND(AI$1,$AG1805))+1,FIND("=",$AG1805,FIND(AI$1,$AG1805))-FIND(":",$AG1805,FIND(AI$1,$AG1805))-1)),"卖家未填"))</f>
        <v>350</v>
      </c>
      <c r="K1805" s="11" t="str">
        <f>IF(AJ$1="","",IFERROR(TRIM(MID($AG1805,FIND(":",$AG1805,FIND(AJ$1,$AG1805))+1,FIND("=",$AG1805,FIND(AJ$1,$AG1805))-FIND(":",$AG1805,FIND(AJ$1,$AG1805))-1)),"卖家未填"))</f>
        <v>2人份</v>
      </c>
      <c r="L1805" s="11" t="str">
        <f>IF(AK$1="","",IFERROR(TRIM(MID($AG1805,FIND(":",$AG1805,FIND(AK$1,$AG1805))+1,FIND("=",$AG1805,FIND(AK$1,$AG1805))-FIND(":",$AG1805,FIND(AK$1,$AG1805))-1)),"卖家未填"))</f>
        <v>1周</v>
      </c>
      <c r="M1805" s="11" t="str">
        <f>IF(AL$1="","",IFERROR(TRIM(MID($AG1805,FIND(":",$AG1805,FIND(AL$1,$AG1805))+1,FIND("=",$AG1805,FIND(AL$1,$AG1805))-FIND(":",$AG1805,FIND(AL$1,$AG1805))-1)),"卖家未填"))</f>
        <v>包装</v>
      </c>
      <c r="N1805" s="11" t="s">
        <v>2302</v>
      </c>
      <c r="O1805" s="11" t="s">
        <v>5058</v>
      </c>
      <c r="P1805" s="13">
        <v>29.8</v>
      </c>
      <c r="Q1805" s="13">
        <v>5.8</v>
      </c>
      <c r="R1805" s="11">
        <v>5.8</v>
      </c>
      <c r="S1805" s="14">
        <f>IFERROR(V1805/T1805,"0")</f>
        <v>64.766666666666666</v>
      </c>
      <c r="T1805" s="11">
        <v>6</v>
      </c>
      <c r="U1805" s="11">
        <v>67</v>
      </c>
      <c r="V1805" s="15">
        <f>R1805*U1805</f>
        <v>388.59999999999997</v>
      </c>
      <c r="W1805" s="11">
        <v>1</v>
      </c>
      <c r="X1805" s="11"/>
      <c r="Y1805" s="11">
        <v>43321002511</v>
      </c>
      <c r="Z1805" s="11">
        <v>108450760</v>
      </c>
      <c r="AA1805" s="16">
        <f>IFERROR((MID(AE1805,FIND("ends=",AE1805)+5,FIND("000&amp;starts",AE1805)-FIND("ends=",AE1805)-5)+8*3600)/86400+70*365+19,"")</f>
        <v>42030.880289351851</v>
      </c>
      <c r="AB1805" s="17" t="str">
        <f>HYPERLINK("http://item.taobao.com/item.htm?id="&amp;Y1805,"点击查看")</f>
        <v>点击查看</v>
      </c>
      <c r="AC1805" s="11">
        <f>YEAR(D1805)</f>
        <v>2014</v>
      </c>
      <c r="AD1805" s="11"/>
      <c r="AE1805" s="11" t="s">
        <v>7386</v>
      </c>
      <c r="AF1805" s="11"/>
      <c r="AG1805" s="11" t="s">
        <v>13005</v>
      </c>
    </row>
    <row r="1806" spans="1:33" x14ac:dyDescent="0.15">
      <c r="A1806" s="11" t="s">
        <v>14910</v>
      </c>
      <c r="B1806" s="11" t="s">
        <v>16840</v>
      </c>
      <c r="C1806" s="11" t="s">
        <v>14912</v>
      </c>
      <c r="D1806" s="12">
        <v>41611</v>
      </c>
      <c r="E1806" s="11" t="s">
        <v>15039</v>
      </c>
      <c r="F1806" s="11" t="s">
        <v>15075</v>
      </c>
      <c r="G1806" s="11" t="s">
        <v>122</v>
      </c>
      <c r="H1806" s="11" t="s">
        <v>10322</v>
      </c>
      <c r="I1806" s="11" t="str">
        <f>IF(AH$1="","",IFERROR(TRIM(MID($AG1806,FIND(":",$AG1806,FIND(AH$1,$AG1806))+1,FIND("=",$AG1806,FIND(AH$1,$AG1806))-FIND(":",$AG1806,FIND(AH$1,$AG1806))-1)),"卖家未填"))</f>
        <v>卖家未填</v>
      </c>
      <c r="J1806" s="11" t="str">
        <f>IF(AI$1="","",IFERROR(TRIM(MID($AG1806,FIND(":",$AG1806,FIND(AI$1,$AG1806))+1,FIND("=",$AG1806,FIND(AI$1,$AG1806))-FIND(":",$AG1806,FIND(AI$1,$AG1806))-1)),"卖家未填"))</f>
        <v>250</v>
      </c>
      <c r="K1806" s="11" t="str">
        <f>IF(AJ$1="","",IFERROR(TRIM(MID($AG1806,FIND(":",$AG1806,FIND(AJ$1,$AG1806))+1,FIND("=",$AG1806,FIND(AJ$1,$AG1806))-FIND(":",$AG1806,FIND(AJ$1,$AG1806))-1)),"卖家未填"))</f>
        <v>1人份</v>
      </c>
      <c r="L1806" s="11" t="str">
        <f>IF(AK$1="","",IFERROR(TRIM(MID($AG1806,FIND(":",$AG1806,FIND(AK$1,$AG1806))+1,FIND("=",$AG1806,FIND(AK$1,$AG1806))-FIND(":",$AG1806,FIND(AK$1,$AG1806))-1)),"卖家未填"))</f>
        <v>1周</v>
      </c>
      <c r="M1806" s="11" t="str">
        <f>IF(AL$1="","",IFERROR(TRIM(MID($AG1806,FIND(":",$AG1806,FIND(AL$1,$AG1806))+1,FIND("=",$AG1806,FIND(AL$1,$AG1806))-FIND(":",$AG1806,FIND(AL$1,$AG1806))-1)),"卖家未填"))</f>
        <v>散装</v>
      </c>
      <c r="N1806" s="11" t="s">
        <v>3605</v>
      </c>
      <c r="O1806" s="11" t="s">
        <v>5296</v>
      </c>
      <c r="P1806" s="13">
        <v>4.68</v>
      </c>
      <c r="Q1806" s="13"/>
      <c r="R1806" s="11">
        <v>4.68</v>
      </c>
      <c r="S1806" s="14">
        <f>IFERROR(V1806/T1806,"0")</f>
        <v>129.47999999999999</v>
      </c>
      <c r="T1806" s="11">
        <v>3</v>
      </c>
      <c r="U1806" s="11">
        <v>83</v>
      </c>
      <c r="V1806" s="15">
        <f>R1806*U1806</f>
        <v>388.44</v>
      </c>
      <c r="W1806" s="11">
        <v>3</v>
      </c>
      <c r="X1806" s="11">
        <v>1</v>
      </c>
      <c r="Y1806" s="11">
        <v>43440157958</v>
      </c>
      <c r="Z1806" s="11">
        <v>107797175</v>
      </c>
      <c r="AA1806" s="16">
        <f>IFERROR((MID(AE1806,FIND("ends=",AE1806)+5,FIND("000&amp;starts",AE1806)-FIND("ends=",AE1806)-5)+8*3600)/86400+70*365+19,"")</f>
        <v>42035.810254629629</v>
      </c>
      <c r="AB1806" s="17" t="str">
        <f>HYPERLINK("http://item.taobao.com/item.htm?id="&amp;Y1806,"点击查看")</f>
        <v>点击查看</v>
      </c>
      <c r="AC1806" s="11">
        <f>YEAR(D1806)</f>
        <v>2013</v>
      </c>
      <c r="AD1806" s="11"/>
      <c r="AE1806" s="11" t="s">
        <v>8713</v>
      </c>
      <c r="AF1806" s="11"/>
      <c r="AG1806" s="11" t="s">
        <v>14182</v>
      </c>
    </row>
    <row r="1807" spans="1:33" x14ac:dyDescent="0.15">
      <c r="A1807" s="11" t="s">
        <v>14895</v>
      </c>
      <c r="B1807" s="11" t="s">
        <v>16050</v>
      </c>
      <c r="C1807" s="11" t="s">
        <v>14904</v>
      </c>
      <c r="D1807" s="12">
        <v>41687</v>
      </c>
      <c r="E1807" s="11" t="s">
        <v>14957</v>
      </c>
      <c r="F1807" s="11" t="s">
        <v>14958</v>
      </c>
      <c r="G1807" s="11" t="s">
        <v>21</v>
      </c>
      <c r="H1807" s="11" t="s">
        <v>10322</v>
      </c>
      <c r="I1807" s="11" t="str">
        <f>IF(AH$1="","",IFERROR(TRIM(MID($AG1807,FIND(":",$AG1807,FIND(AH$1,$AG1807))+1,FIND("=",$AG1807,FIND(AH$1,$AG1807))-FIND(":",$AG1807,FIND(AH$1,$AG1807))-1)),"卖家未填"))</f>
        <v>卖家未填</v>
      </c>
      <c r="J1807" s="11" t="str">
        <f>IF(AI$1="","",IFERROR(TRIM(MID($AG1807,FIND(":",$AG1807,FIND(AI$1,$AG1807))+1,FIND("=",$AG1807,FIND(AI$1,$AG1807))-FIND(":",$AG1807,FIND(AI$1,$AG1807))-1)),"卖家未填"))</f>
        <v>350</v>
      </c>
      <c r="K1807" s="11" t="str">
        <f>IF(AJ$1="","",IFERROR(TRIM(MID($AG1807,FIND(":",$AG1807,FIND(AJ$1,$AG1807))+1,FIND("=",$AG1807,FIND(AJ$1,$AG1807))-FIND(":",$AG1807,FIND(AJ$1,$AG1807))-1)),"卖家未填"))</f>
        <v>2人份</v>
      </c>
      <c r="L1807" s="11" t="str">
        <f>IF(AK$1="","",IFERROR(TRIM(MID($AG1807,FIND(":",$AG1807,FIND(AK$1,$AG1807))+1,FIND("=",$AG1807,FIND(AK$1,$AG1807))-FIND(":",$AG1807,FIND(AK$1,$AG1807))-1)),"卖家未填"))</f>
        <v>卖家未填</v>
      </c>
      <c r="M1807" s="11" t="str">
        <f>IF(AL$1="","",IFERROR(TRIM(MID($AG1807,FIND(":",$AG1807,FIND(AL$1,$AG1807))+1,FIND("=",$AG1807,FIND(AL$1,$AG1807))-FIND(":",$AG1807,FIND(AL$1,$AG1807))-1)),"卖家未填"))</f>
        <v>散装</v>
      </c>
      <c r="N1807" s="11" t="s">
        <v>2133</v>
      </c>
      <c r="O1807" s="11" t="s">
        <v>5025</v>
      </c>
      <c r="P1807" s="13">
        <v>6.8</v>
      </c>
      <c r="Q1807" s="13"/>
      <c r="R1807" s="11">
        <v>6.8</v>
      </c>
      <c r="S1807" s="14">
        <f>IFERROR(V1807/T1807,"0")</f>
        <v>55.371428571428567</v>
      </c>
      <c r="T1807" s="11">
        <v>7</v>
      </c>
      <c r="U1807" s="11">
        <v>57</v>
      </c>
      <c r="V1807" s="15">
        <f>R1807*U1807</f>
        <v>387.59999999999997</v>
      </c>
      <c r="W1807" s="11">
        <v>7</v>
      </c>
      <c r="X1807" s="11">
        <v>3</v>
      </c>
      <c r="Y1807" s="11">
        <v>41025809725</v>
      </c>
      <c r="Z1807" s="11">
        <v>108784780</v>
      </c>
      <c r="AA1807" s="16">
        <f>IFERROR((MID(AE1807,FIND("ends=",AE1807)+5,FIND("000&amp;starts",AE1807)-FIND("ends=",AE1807)-5)+8*3600)/86400+70*365+19,"")</f>
        <v>42031.42052083333</v>
      </c>
      <c r="AB1807" s="17" t="str">
        <f>HYPERLINK("http://item.taobao.com/item.htm?id="&amp;Y1807,"点击查看")</f>
        <v>点击查看</v>
      </c>
      <c r="AC1807" s="11">
        <f>YEAR(D1807)</f>
        <v>2014</v>
      </c>
      <c r="AD1807" s="11"/>
      <c r="AE1807" s="11" t="s">
        <v>7221</v>
      </c>
      <c r="AF1807" s="11"/>
      <c r="AG1807" s="11" t="s">
        <v>12851</v>
      </c>
    </row>
    <row r="1808" spans="1:33" x14ac:dyDescent="0.15">
      <c r="A1808" s="11" t="s">
        <v>14910</v>
      </c>
      <c r="B1808" s="11" t="s">
        <v>16624</v>
      </c>
      <c r="C1808" s="11" t="s">
        <v>14912</v>
      </c>
      <c r="D1808" s="12">
        <v>41374</v>
      </c>
      <c r="E1808" s="11" t="s">
        <v>46</v>
      </c>
      <c r="F1808" s="11" t="s">
        <v>14972</v>
      </c>
      <c r="G1808" s="11" t="s">
        <v>38</v>
      </c>
      <c r="H1808" s="11" t="s">
        <v>10322</v>
      </c>
      <c r="I1808" s="11" t="str">
        <f>IF(AH$1="","",IFERROR(TRIM(MID($AG1808,FIND(":",$AG1808,FIND(AH$1,$AG1808))+1,FIND("=",$AG1808,FIND(AH$1,$AG1808))-FIND(":",$AG1808,FIND(AH$1,$AG1808))-1)),"卖家未填"))</f>
        <v>卖家未填</v>
      </c>
      <c r="J1808" s="11" t="str">
        <f>IF(AI$1="","",IFERROR(TRIM(MID($AG1808,FIND(":",$AG1808,FIND(AI$1,$AG1808))+1,FIND("=",$AG1808,FIND(AI$1,$AG1808))-FIND(":",$AG1808,FIND(AI$1,$AG1808))-1)),"卖家未填"))</f>
        <v>500</v>
      </c>
      <c r="K1808" s="11" t="str">
        <f>IF(AJ$1="","",IFERROR(TRIM(MID($AG1808,FIND(":",$AG1808,FIND(AJ$1,$AG1808))+1,FIND("=",$AG1808,FIND(AJ$1,$AG1808))-FIND(":",$AG1808,FIND(AJ$1,$AG1808))-1)),"卖家未填"))</f>
        <v>卖家未填</v>
      </c>
      <c r="L1808" s="11" t="str">
        <f>IF(AK$1="","",IFERROR(TRIM(MID($AG1808,FIND(":",$AG1808,FIND(AK$1,$AG1808))+1,FIND("=",$AG1808,FIND(AK$1,$AG1808))-FIND(":",$AG1808,FIND(AK$1,$AG1808))-1)),"卖家未填"))</f>
        <v>卖家未填</v>
      </c>
      <c r="M1808" s="11" t="str">
        <f>IF(AL$1="","",IFERROR(TRIM(MID($AG1808,FIND(":",$AG1808,FIND(AL$1,$AG1808))+1,FIND("=",$AG1808,FIND(AL$1,$AG1808))-FIND(":",$AG1808,FIND(AL$1,$AG1808))-1)),"卖家未填"))</f>
        <v>散装</v>
      </c>
      <c r="N1808" s="11" t="s">
        <v>3187</v>
      </c>
      <c r="O1808" s="11" t="s">
        <v>4663</v>
      </c>
      <c r="P1808" s="13">
        <v>8.8000000000000007</v>
      </c>
      <c r="Q1808" s="13"/>
      <c r="R1808" s="11">
        <v>8.8000000000000007</v>
      </c>
      <c r="S1808" s="14">
        <f>IFERROR(V1808/T1808,"0")</f>
        <v>129.06666666666669</v>
      </c>
      <c r="T1808" s="11">
        <v>3</v>
      </c>
      <c r="U1808" s="11">
        <v>44</v>
      </c>
      <c r="V1808" s="15">
        <f>R1808*U1808</f>
        <v>387.20000000000005</v>
      </c>
      <c r="W1808" s="11">
        <v>5</v>
      </c>
      <c r="X1808" s="11">
        <v>20</v>
      </c>
      <c r="Y1808" s="11">
        <v>35644422892</v>
      </c>
      <c r="Z1808" s="11">
        <v>103392980</v>
      </c>
      <c r="AA1808" s="16">
        <f>IFERROR((MID(AE1808,FIND("ends=",AE1808)+5,FIND("000&amp;starts",AE1808)-FIND("ends=",AE1808)-5)+8*3600)/86400+70*365+19,"")</f>
        <v>42030.413321759261</v>
      </c>
      <c r="AB1808" s="17" t="str">
        <f>HYPERLINK("http://item.taobao.com/item.htm?id="&amp;Y1808,"点击查看")</f>
        <v>点击查看</v>
      </c>
      <c r="AC1808" s="11">
        <f>YEAR(D1808)</f>
        <v>2013</v>
      </c>
      <c r="AD1808" s="11"/>
      <c r="AE1808" s="11" t="s">
        <v>8268</v>
      </c>
      <c r="AF1808" s="11"/>
      <c r="AG1808" s="11" t="s">
        <v>11199</v>
      </c>
    </row>
    <row r="1809" spans="1:33" x14ac:dyDescent="0.15">
      <c r="A1809" s="11" t="s">
        <v>14895</v>
      </c>
      <c r="B1809" s="11" t="s">
        <v>15442</v>
      </c>
      <c r="C1809" s="11" t="s">
        <v>14896</v>
      </c>
      <c r="D1809" s="12">
        <v>41745</v>
      </c>
      <c r="E1809" s="11" t="s">
        <v>46</v>
      </c>
      <c r="F1809" s="11" t="s">
        <v>14977</v>
      </c>
      <c r="G1809" s="11" t="s">
        <v>36</v>
      </c>
      <c r="H1809" s="11" t="s">
        <v>10322</v>
      </c>
      <c r="I1809" s="11" t="str">
        <f>IF(AH$1="","",IFERROR(TRIM(MID($AG1809,FIND(":",$AG1809,FIND(AH$1,$AG1809))+1,FIND("=",$AG1809,FIND(AH$1,$AG1809))-FIND(":",$AG1809,FIND(AH$1,$AG1809))-1)),"卖家未填"))</f>
        <v>卖家未填</v>
      </c>
      <c r="J1809" s="11" t="str">
        <f>IF(AI$1="","",IFERROR(TRIM(MID($AG1809,FIND(":",$AG1809,FIND(AI$1,$AG1809))+1,FIND("=",$AG1809,FIND(AI$1,$AG1809))-FIND(":",$AG1809,FIND(AI$1,$AG1809))-1)),"卖家未填"))</f>
        <v>700</v>
      </c>
      <c r="K1809" s="11" t="str">
        <f>IF(AJ$1="","",IFERROR(TRIM(MID($AG1809,FIND(":",$AG1809,FIND(AJ$1,$AG1809))+1,FIND("=",$AG1809,FIND(AJ$1,$AG1809))-FIND(":",$AG1809,FIND(AJ$1,$AG1809))-1)),"卖家未填"))</f>
        <v>卖家未填</v>
      </c>
      <c r="L1809" s="11" t="str">
        <f>IF(AK$1="","",IFERROR(TRIM(MID($AG1809,FIND(":",$AG1809,FIND(AK$1,$AG1809))+1,FIND("=",$AG1809,FIND(AK$1,$AG1809))-FIND(":",$AG1809,FIND(AK$1,$AG1809))-1)),"卖家未填"))</f>
        <v>卖家未填</v>
      </c>
      <c r="M1809" s="11" t="str">
        <f>IF(AL$1="","",IFERROR(TRIM(MID($AG1809,FIND(":",$AG1809,FIND(AL$1,$AG1809))+1,FIND("=",$AG1809,FIND(AL$1,$AG1809))-FIND(":",$AG1809,FIND(AL$1,$AG1809))-1)),"卖家未填"))</f>
        <v>散装</v>
      </c>
      <c r="N1809" s="11" t="s">
        <v>1569</v>
      </c>
      <c r="O1809" s="11" t="s">
        <v>4491</v>
      </c>
      <c r="P1809" s="13">
        <v>16.8</v>
      </c>
      <c r="Q1809" s="13"/>
      <c r="R1809" s="11">
        <v>16.8</v>
      </c>
      <c r="S1809" s="14">
        <f>IFERROR(V1809/T1809,"0")</f>
        <v>32.200000000000003</v>
      </c>
      <c r="T1809" s="11">
        <v>12</v>
      </c>
      <c r="U1809" s="11">
        <v>23</v>
      </c>
      <c r="V1809" s="15">
        <f>R1809*U1809</f>
        <v>386.40000000000003</v>
      </c>
      <c r="W1809" s="11">
        <v>4</v>
      </c>
      <c r="X1809" s="11">
        <v>7</v>
      </c>
      <c r="Y1809" s="11">
        <v>43064873692</v>
      </c>
      <c r="Z1809" s="11">
        <v>110255895</v>
      </c>
      <c r="AA1809" s="16">
        <f>IFERROR((MID(AE1809,FIND("ends=",AE1809)+5,FIND("000&amp;starts",AE1809)-FIND("ends=",AE1809)-5)+8*3600)/86400+70*365+19,"")</f>
        <v>42029.793530092589</v>
      </c>
      <c r="AB1809" s="17" t="str">
        <f>HYPERLINK("http://item.taobao.com/item.htm?id="&amp;Y1809,"点击查看")</f>
        <v>点击查看</v>
      </c>
      <c r="AC1809" s="11">
        <f>YEAR(D1809)</f>
        <v>2014</v>
      </c>
      <c r="AD1809" s="11"/>
      <c r="AE1809" s="11" t="s">
        <v>6656</v>
      </c>
      <c r="AF1809" s="11"/>
      <c r="AG1809" s="11" t="s">
        <v>12346</v>
      </c>
    </row>
    <row r="1810" spans="1:33" x14ac:dyDescent="0.15">
      <c r="A1810" s="11" t="s">
        <v>14895</v>
      </c>
      <c r="B1810" s="11" t="s">
        <v>16049</v>
      </c>
      <c r="C1810" s="11" t="s">
        <v>14897</v>
      </c>
      <c r="D1810" s="12">
        <v>40684</v>
      </c>
      <c r="E1810" s="11" t="s">
        <v>15057</v>
      </c>
      <c r="F1810" s="11" t="s">
        <v>15059</v>
      </c>
      <c r="G1810" s="11" t="s">
        <v>106</v>
      </c>
      <c r="H1810" s="11" t="s">
        <v>10610</v>
      </c>
      <c r="I1810" s="11" t="str">
        <f>IF(AH$1="","",IFERROR(TRIM(MID($AG1810,FIND(":",$AG1810,FIND(AH$1,$AG1810))+1,FIND("=",$AG1810,FIND(AH$1,$AG1810))-FIND(":",$AG1810,FIND(AH$1,$AG1810))-1)),"卖家未填"))</f>
        <v>n1</v>
      </c>
      <c r="J1810" s="11" t="str">
        <f>IF(AI$1="","",IFERROR(TRIM(MID($AG1810,FIND(":",$AG1810,FIND(AI$1,$AG1810))+1,FIND("=",$AG1810,FIND(AI$1,$AG1810))-FIND(":",$AG1810,FIND(AI$1,$AG1810))-1)),"卖家未填"))</f>
        <v>500</v>
      </c>
      <c r="K1810" s="11" t="str">
        <f>IF(AJ$1="","",IFERROR(TRIM(MID($AG1810,FIND(":",$AG1810,FIND(AJ$1,$AG1810))+1,FIND("=",$AG1810,FIND(AJ$1,$AG1810))-FIND(":",$AG1810,FIND(AJ$1,$AG1810))-1)),"卖家未填"))</f>
        <v>1人份</v>
      </c>
      <c r="L1810" s="11" t="str">
        <f>IF(AK$1="","",IFERROR(TRIM(MID($AG1810,FIND(":",$AG1810,FIND(AK$1,$AG1810))+1,FIND("=",$AG1810,FIND(AK$1,$AG1810))-FIND(":",$AG1810,FIND(AK$1,$AG1810))-1)),"卖家未填"))</f>
        <v>1周</v>
      </c>
      <c r="M1810" s="11" t="str">
        <f>IF(AL$1="","",IFERROR(TRIM(MID($AG1810,FIND(":",$AG1810,FIND(AL$1,$AG1810))+1,FIND("=",$AG1810,FIND(AL$1,$AG1810))-FIND(":",$AG1810,FIND(AL$1,$AG1810))-1)),"卖家未填"))</f>
        <v>散装</v>
      </c>
      <c r="N1810" s="11" t="s">
        <v>1950</v>
      </c>
      <c r="O1810" s="11" t="s">
        <v>4477</v>
      </c>
      <c r="P1810" s="13">
        <v>5.5</v>
      </c>
      <c r="Q1810" s="13"/>
      <c r="R1810" s="11">
        <v>5.5</v>
      </c>
      <c r="S1810" s="14">
        <f>IFERROR(V1810/T1810,"0")</f>
        <v>42.777777777777779</v>
      </c>
      <c r="T1810" s="11">
        <v>9</v>
      </c>
      <c r="U1810" s="11">
        <v>70</v>
      </c>
      <c r="V1810" s="15">
        <f>R1810*U1810</f>
        <v>385</v>
      </c>
      <c r="W1810" s="11">
        <v>8</v>
      </c>
      <c r="X1810" s="11">
        <v>69</v>
      </c>
      <c r="Y1810" s="11">
        <v>21754664678</v>
      </c>
      <c r="Z1810" s="11">
        <v>66917695</v>
      </c>
      <c r="AA1810" s="16">
        <f>IFERROR((MID(AE1810,FIND("ends=",AE1810)+5,FIND("000&amp;starts",AE1810)-FIND("ends=",AE1810)-5)+8*3600)/86400+70*365+19,"")</f>
        <v>42035.583958333329</v>
      </c>
      <c r="AB1810" s="17" t="str">
        <f>HYPERLINK("http://item.taobao.com/item.htm?id="&amp;Y1810,"点击查看")</f>
        <v>点击查看</v>
      </c>
      <c r="AC1810" s="11">
        <f>YEAR(D1810)</f>
        <v>2011</v>
      </c>
      <c r="AD1810" s="11"/>
      <c r="AE1810" s="11" t="s">
        <v>7035</v>
      </c>
      <c r="AF1810" s="11" t="s">
        <v>9904</v>
      </c>
      <c r="AG1810" s="11" t="s">
        <v>12691</v>
      </c>
    </row>
    <row r="1811" spans="1:33" x14ac:dyDescent="0.15">
      <c r="A1811" s="11" t="s">
        <v>14895</v>
      </c>
      <c r="B1811" s="11" t="s">
        <v>15994</v>
      </c>
      <c r="C1811" s="11" t="s">
        <v>14896</v>
      </c>
      <c r="D1811" s="12">
        <v>39957</v>
      </c>
      <c r="E1811" s="11" t="s">
        <v>14957</v>
      </c>
      <c r="F1811" s="11" t="s">
        <v>14958</v>
      </c>
      <c r="G1811" s="11" t="s">
        <v>21</v>
      </c>
      <c r="H1811" s="11" t="s">
        <v>10322</v>
      </c>
      <c r="I1811" s="11" t="str">
        <f>IF(AH$1="","",IFERROR(TRIM(MID($AG1811,FIND(":",$AG1811,FIND(AH$1,$AG1811))+1,FIND("=",$AG1811,FIND(AH$1,$AG1811))-FIND(":",$AG1811,FIND(AH$1,$AG1811))-1)),"卖家未填"))</f>
        <v>卖家未填</v>
      </c>
      <c r="J1811" s="11" t="str">
        <f>IF(AI$1="","",IFERROR(TRIM(MID($AG1811,FIND(":",$AG1811,FIND(AI$1,$AG1811))+1,FIND("=",$AG1811,FIND(AI$1,$AG1811))-FIND(":",$AG1811,FIND(AI$1,$AG1811))-1)),"卖家未填"))</f>
        <v>5000</v>
      </c>
      <c r="K1811" s="11" t="str">
        <f>IF(AJ$1="","",IFERROR(TRIM(MID($AG1811,FIND(":",$AG1811,FIND(AJ$1,$AG1811))+1,FIND("=",$AG1811,FIND(AJ$1,$AG1811))-FIND(":",$AG1811,FIND(AJ$1,$AG1811))-1)),"卖家未填"))</f>
        <v>卖家未填</v>
      </c>
      <c r="L1811" s="11" t="str">
        <f>IF(AK$1="","",IFERROR(TRIM(MID($AG1811,FIND(":",$AG1811,FIND(AK$1,$AG1811))+1,FIND("=",$AG1811,FIND(AK$1,$AG1811))-FIND(":",$AG1811,FIND(AK$1,$AG1811))-1)),"卖家未填"))</f>
        <v>卖家未填</v>
      </c>
      <c r="M1811" s="11" t="str">
        <f>IF(AL$1="","",IFERROR(TRIM(MID($AG1811,FIND(":",$AG1811,FIND(AL$1,$AG1811))+1,FIND("=",$AG1811,FIND(AL$1,$AG1811))-FIND(":",$AG1811,FIND(AL$1,$AG1811))-1)),"卖家未填"))</f>
        <v>散装</v>
      </c>
      <c r="N1811" s="11" t="s">
        <v>2438</v>
      </c>
      <c r="O1811" s="11" t="s">
        <v>4464</v>
      </c>
      <c r="P1811" s="13">
        <v>35</v>
      </c>
      <c r="Q1811" s="13"/>
      <c r="R1811" s="11">
        <v>35</v>
      </c>
      <c r="S1811" s="14">
        <f>IFERROR(V1811/T1811,"0")</f>
        <v>64.166666666666671</v>
      </c>
      <c r="T1811" s="11">
        <v>6</v>
      </c>
      <c r="U1811" s="11">
        <v>11</v>
      </c>
      <c r="V1811" s="15">
        <f>R1811*U1811</f>
        <v>385</v>
      </c>
      <c r="W1811" s="11">
        <v>5</v>
      </c>
      <c r="X1811" s="11">
        <v>86</v>
      </c>
      <c r="Y1811" s="11">
        <v>13160427836</v>
      </c>
      <c r="Z1811" s="11">
        <v>58277511</v>
      </c>
      <c r="AA1811" s="16">
        <f>IFERROR((MID(AE1811,FIND("ends=",AE1811)+5,FIND("000&amp;starts",AE1811)-FIND("ends=",AE1811)-5)+8*3600)/86400+70*365+19,"")</f>
        <v>42035.325497685189</v>
      </c>
      <c r="AB1811" s="17" t="str">
        <f>HYPERLINK("http://item.taobao.com/item.htm?id="&amp;Y1811,"点击查看")</f>
        <v>点击查看</v>
      </c>
      <c r="AC1811" s="11">
        <f>YEAR(D1811)</f>
        <v>2009</v>
      </c>
      <c r="AD1811" s="11"/>
      <c r="AE1811" s="11" t="s">
        <v>7516</v>
      </c>
      <c r="AF1811" s="11"/>
      <c r="AG1811" s="11" t="s">
        <v>13125</v>
      </c>
    </row>
    <row r="1812" spans="1:33" x14ac:dyDescent="0.15">
      <c r="A1812" s="11" t="s">
        <v>14910</v>
      </c>
      <c r="B1812" s="11" t="s">
        <v>16705</v>
      </c>
      <c r="C1812" s="11" t="s">
        <v>14914</v>
      </c>
      <c r="D1812" s="12">
        <v>41408</v>
      </c>
      <c r="E1812" s="11" t="s">
        <v>33</v>
      </c>
      <c r="F1812" s="11" t="s">
        <v>33</v>
      </c>
      <c r="G1812" s="11" t="s">
        <v>33</v>
      </c>
      <c r="H1812" s="11" t="s">
        <v>10819</v>
      </c>
      <c r="I1812" s="11" t="str">
        <f>IF(AH$1="","",IFERROR(TRIM(MID($AG1812,FIND(":",$AG1812,FIND(AH$1,$AG1812))+1,FIND("=",$AG1812,FIND(AH$1,$AG1812))-FIND(":",$AG1812,FIND(AH$1,$AG1812))-1)),"卖家未填"))</f>
        <v>卖家未填</v>
      </c>
      <c r="J1812" s="11" t="str">
        <f>IF(AI$1="","",IFERROR(TRIM(MID($AG1812,FIND(":",$AG1812,FIND(AI$1,$AG1812))+1,FIND("=",$AG1812,FIND(AI$1,$AG1812))-FIND(":",$AG1812,FIND(AI$1,$AG1812))-1)),"卖家未填"))</f>
        <v>170</v>
      </c>
      <c r="K1812" s="11" t="str">
        <f>IF(AJ$1="","",IFERROR(TRIM(MID($AG1812,FIND(":",$AG1812,FIND(AJ$1,$AG1812))+1,FIND("=",$AG1812,FIND(AJ$1,$AG1812))-FIND(":",$AG1812,FIND(AJ$1,$AG1812))-1)),"卖家未填"))</f>
        <v>卖家未填</v>
      </c>
      <c r="L1812" s="11" t="str">
        <f>IF(AK$1="","",IFERROR(TRIM(MID($AG1812,FIND(":",$AG1812,FIND(AK$1,$AG1812))+1,FIND("=",$AG1812,FIND(AK$1,$AG1812))-FIND(":",$AG1812,FIND(AK$1,$AG1812))-1)),"卖家未填"))</f>
        <v>卖家未填</v>
      </c>
      <c r="M1812" s="11" t="str">
        <f>IF(AL$1="","",IFERROR(TRIM(MID($AG1812,FIND(":",$AG1812,FIND(AL$1,$AG1812))+1,FIND("=",$AG1812,FIND(AL$1,$AG1812))-FIND(":",$AG1812,FIND(AL$1,$AG1812))-1)),"卖家未填"))</f>
        <v>包装</v>
      </c>
      <c r="N1812" s="11" t="s">
        <v>3341</v>
      </c>
      <c r="O1812" s="11" t="s">
        <v>5253</v>
      </c>
      <c r="P1812" s="13">
        <v>35</v>
      </c>
      <c r="Q1812" s="13"/>
      <c r="R1812" s="11">
        <v>35</v>
      </c>
      <c r="S1812" s="14">
        <f>IFERROR(V1812/T1812,"0")</f>
        <v>128.33333333333334</v>
      </c>
      <c r="T1812" s="11">
        <v>3</v>
      </c>
      <c r="U1812" s="11">
        <v>11</v>
      </c>
      <c r="V1812" s="15">
        <f>R1812*U1812</f>
        <v>385</v>
      </c>
      <c r="W1812" s="11">
        <v>3</v>
      </c>
      <c r="X1812" s="11">
        <v>8</v>
      </c>
      <c r="Y1812" s="11">
        <v>42609858323</v>
      </c>
      <c r="Z1812" s="11">
        <v>104149846</v>
      </c>
      <c r="AA1812" s="16">
        <f>IFERROR((MID(AE1812,FIND("ends=",AE1812)+5,FIND("000&amp;starts",AE1812)-FIND("ends=",AE1812)-5)+8*3600)/86400+70*365+19,"")</f>
        <v>42031.890023148153</v>
      </c>
      <c r="AB1812" s="17" t="str">
        <f>HYPERLINK("http://item.taobao.com/item.htm?id="&amp;Y1812,"点击查看")</f>
        <v>点击查看</v>
      </c>
      <c r="AC1812" s="11">
        <f>YEAR(D1812)</f>
        <v>2013</v>
      </c>
      <c r="AD1812" s="11"/>
      <c r="AE1812" s="11" t="s">
        <v>8430</v>
      </c>
      <c r="AF1812" s="11" t="s">
        <v>10132</v>
      </c>
      <c r="AG1812" s="11" t="s">
        <v>13932</v>
      </c>
    </row>
    <row r="1813" spans="1:33" x14ac:dyDescent="0.15">
      <c r="A1813" s="11" t="s">
        <v>14931</v>
      </c>
      <c r="B1813" s="11" t="s">
        <v>16890</v>
      </c>
      <c r="C1813" s="11" t="s">
        <v>14930</v>
      </c>
      <c r="D1813" s="12">
        <v>41416</v>
      </c>
      <c r="E1813" s="11" t="s">
        <v>24</v>
      </c>
      <c r="F1813" s="11" t="s">
        <v>24</v>
      </c>
      <c r="G1813" s="11" t="s">
        <v>24</v>
      </c>
      <c r="H1813" s="11" t="s">
        <v>10322</v>
      </c>
      <c r="I1813" s="11" t="str">
        <f>IF(AH$1="","",IFERROR(TRIM(MID($AG1813,FIND(":",$AG1813,FIND(AH$1,$AG1813))+1,FIND("=",$AG1813,FIND(AH$1,$AG1813))-FIND(":",$AG1813,FIND(AH$1,$AG1813))-1)),"卖家未填"))</f>
        <v>卖家未填</v>
      </c>
      <c r="J1813" s="11" t="str">
        <f>IF(AI$1="","",IFERROR(TRIM(MID($AG1813,FIND(":",$AG1813,FIND(AI$1,$AG1813))+1,FIND("=",$AG1813,FIND(AI$1,$AG1813))-FIND(":",$AG1813,FIND(AI$1,$AG1813))-1)),"卖家未填"))</f>
        <v>2500</v>
      </c>
      <c r="K1813" s="11" t="str">
        <f>IF(AJ$1="","",IFERROR(TRIM(MID($AG1813,FIND(":",$AG1813,FIND(AJ$1,$AG1813))+1,FIND("=",$AG1813,FIND(AJ$1,$AG1813))-FIND(":",$AG1813,FIND(AJ$1,$AG1813))-1)),"卖家未填"))</f>
        <v>5人份</v>
      </c>
      <c r="L1813" s="11" t="str">
        <f>IF(AK$1="","",IFERROR(TRIM(MID($AG1813,FIND(":",$AG1813,FIND(AK$1,$AG1813))+1,FIND("=",$AG1813,FIND(AK$1,$AG1813))-FIND(":",$AG1813,FIND(AK$1,$AG1813))-1)),"卖家未填"))</f>
        <v>卖家未填</v>
      </c>
      <c r="M1813" s="11" t="str">
        <f>IF(AL$1="","",IFERROR(TRIM(MID($AG1813,FIND(":",$AG1813,FIND(AL$1,$AG1813))+1,FIND("=",$AG1813,FIND(AL$1,$AG1813))-FIND(":",$AG1813,FIND(AL$1,$AG1813))-1)),"卖家未填"))</f>
        <v>包装</v>
      </c>
      <c r="N1813" s="11" t="s">
        <v>1798</v>
      </c>
      <c r="O1813" s="11" t="s">
        <v>4686</v>
      </c>
      <c r="P1813" s="13">
        <v>35</v>
      </c>
      <c r="Q1813" s="13"/>
      <c r="R1813" s="11">
        <v>35</v>
      </c>
      <c r="S1813" s="14">
        <f>IFERROR(V1813/T1813,"0")</f>
        <v>192.5</v>
      </c>
      <c r="T1813" s="11">
        <v>2</v>
      </c>
      <c r="U1813" s="11">
        <v>11</v>
      </c>
      <c r="V1813" s="15">
        <f>R1813*U1813</f>
        <v>385</v>
      </c>
      <c r="W1813" s="11">
        <v>0</v>
      </c>
      <c r="X1813" s="11">
        <v>4</v>
      </c>
      <c r="Y1813" s="11">
        <v>42089270395</v>
      </c>
      <c r="Z1813" s="11">
        <v>104319484</v>
      </c>
      <c r="AA1813" s="16">
        <f>IFERROR((MID(AE1813,FIND("ends=",AE1813)+5,FIND("000&amp;starts",AE1813)-FIND("ends=",AE1813)-5)+8*3600)/86400+70*365+19,"")</f>
        <v>42029.916956018518</v>
      </c>
      <c r="AB1813" s="17" t="str">
        <f>HYPERLINK("http://item.taobao.com/item.htm?id="&amp;Y1813,"点击查看")</f>
        <v>点击查看</v>
      </c>
      <c r="AC1813" s="11">
        <f>YEAR(D1813)</f>
        <v>2013</v>
      </c>
      <c r="AD1813" s="11"/>
      <c r="AE1813" s="11" t="s">
        <v>8827</v>
      </c>
      <c r="AF1813" s="11"/>
      <c r="AG1813" s="11" t="s">
        <v>14275</v>
      </c>
    </row>
    <row r="1814" spans="1:33" x14ac:dyDescent="0.15">
      <c r="A1814" s="11" t="s">
        <v>14947</v>
      </c>
      <c r="B1814" s="11" t="s">
        <v>16318</v>
      </c>
      <c r="C1814" s="11" t="s">
        <v>14948</v>
      </c>
      <c r="D1814" s="12">
        <v>41878</v>
      </c>
      <c r="E1814" s="11" t="s">
        <v>24</v>
      </c>
      <c r="F1814" s="11" t="s">
        <v>24</v>
      </c>
      <c r="G1814" s="11" t="s">
        <v>24</v>
      </c>
      <c r="H1814" s="11" t="s">
        <v>10380</v>
      </c>
      <c r="I1814" s="11" t="str">
        <f>IF(AH$1="","",IFERROR(TRIM(MID($AG1814,FIND(":",$AG1814,FIND(AH$1,$AG1814))+1,FIND("=",$AG1814,FIND(AH$1,$AG1814))-FIND(":",$AG1814,FIND(AH$1,$AG1814))-1)),"卖家未填"))</f>
        <v>韩式年糕</v>
      </c>
      <c r="J1814" s="11" t="str">
        <f>IF(AI$1="","",IFERROR(TRIM(MID($AG1814,FIND(":",$AG1814,FIND(AI$1,$AG1814))+1,FIND("=",$AG1814,FIND(AI$1,$AG1814))-FIND(":",$AG1814,FIND(AI$1,$AG1814))-1)),"卖家未填"))</f>
        <v>2500</v>
      </c>
      <c r="K1814" s="11" t="str">
        <f>IF(AJ$1="","",IFERROR(TRIM(MID($AG1814,FIND(":",$AG1814,FIND(AJ$1,$AG1814))+1,FIND("=",$AG1814,FIND(AJ$1,$AG1814))-FIND(":",$AG1814,FIND(AJ$1,$AG1814))-1)),"卖家未填"))</f>
        <v>卖家未填</v>
      </c>
      <c r="L1814" s="11" t="str">
        <f>IF(AK$1="","",IFERROR(TRIM(MID($AG1814,FIND(":",$AG1814,FIND(AK$1,$AG1814))+1,FIND("=",$AG1814,FIND(AK$1,$AG1814))-FIND(":",$AG1814,FIND(AK$1,$AG1814))-1)),"卖家未填"))</f>
        <v>卖家未填</v>
      </c>
      <c r="M1814" s="11" t="str">
        <f>IF(AL$1="","",IFERROR(TRIM(MID($AG1814,FIND(":",$AG1814,FIND(AL$1,$AG1814))+1,FIND("=",$AG1814,FIND(AL$1,$AG1814))-FIND(":",$AG1814,FIND(AL$1,$AG1814))-1)),"卖家未填"))</f>
        <v>包装</v>
      </c>
      <c r="N1814" s="11" t="s">
        <v>4393</v>
      </c>
      <c r="O1814" s="11" t="s">
        <v>4686</v>
      </c>
      <c r="P1814" s="13">
        <v>35</v>
      </c>
      <c r="Q1814" s="13"/>
      <c r="R1814" s="11">
        <v>35</v>
      </c>
      <c r="S1814" s="14">
        <f>IFERROR(V1814/T1814,"0")</f>
        <v>192.5</v>
      </c>
      <c r="T1814" s="11">
        <v>2</v>
      </c>
      <c r="U1814" s="11">
        <v>11</v>
      </c>
      <c r="V1814" s="15">
        <f>R1814*U1814</f>
        <v>385</v>
      </c>
      <c r="W1814" s="11">
        <v>1</v>
      </c>
      <c r="X1814" s="11"/>
      <c r="Y1814" s="11">
        <v>41786071193</v>
      </c>
      <c r="Z1814" s="11">
        <v>113122320</v>
      </c>
      <c r="AA1814" s="16">
        <f>IFERROR((MID(AE1814,FIND("ends=",AE1814)+5,FIND("000&amp;starts",AE1814)-FIND("ends=",AE1814)-5)+8*3600)/86400+70*365+19,"")</f>
        <v>42035.785671296297</v>
      </c>
      <c r="AB1814" s="17" t="str">
        <f>HYPERLINK("http://item.taobao.com/item.htm?id="&amp;Y1814,"点击查看")</f>
        <v>点击查看</v>
      </c>
      <c r="AC1814" s="11">
        <f>YEAR(D1814)</f>
        <v>2014</v>
      </c>
      <c r="AD1814" s="11"/>
      <c r="AE1814" s="11" t="s">
        <v>9542</v>
      </c>
      <c r="AF1814" s="11" t="s">
        <v>9639</v>
      </c>
      <c r="AG1814" s="11" t="s">
        <v>14879</v>
      </c>
    </row>
    <row r="1815" spans="1:33" x14ac:dyDescent="0.15">
      <c r="A1815" s="11" t="s">
        <v>14910</v>
      </c>
      <c r="B1815" s="11" t="s">
        <v>16769</v>
      </c>
      <c r="C1815" s="11" t="s">
        <v>14914</v>
      </c>
      <c r="D1815" s="12">
        <v>41820</v>
      </c>
      <c r="E1815" s="11" t="s">
        <v>46</v>
      </c>
      <c r="F1815" s="11" t="s">
        <v>15020</v>
      </c>
      <c r="G1815" s="11" t="s">
        <v>72</v>
      </c>
      <c r="H1815" s="11" t="s">
        <v>10322</v>
      </c>
      <c r="I1815" s="11" t="str">
        <f>IF(AH$1="","",IFERROR(TRIM(MID($AG1815,FIND(":",$AG1815,FIND(AH$1,$AG1815))+1,FIND("=",$AG1815,FIND(AH$1,$AG1815))-FIND(":",$AG1815,FIND(AH$1,$AG1815))-1)),"卖家未填"))</f>
        <v>卖家未填</v>
      </c>
      <c r="J1815" s="11" t="str">
        <f>IF(AI$1="","",IFERROR(TRIM(MID($AG1815,FIND(":",$AG1815,FIND(AI$1,$AG1815))+1,FIND("=",$AG1815,FIND(AI$1,$AG1815))-FIND(":",$AG1815,FIND(AI$1,$AG1815))-1)),"卖家未填"))</f>
        <v>400</v>
      </c>
      <c r="K1815" s="11" t="str">
        <f>IF(AJ$1="","",IFERROR(TRIM(MID($AG1815,FIND(":",$AG1815,FIND(AJ$1,$AG1815))+1,FIND("=",$AG1815,FIND(AJ$1,$AG1815))-FIND(":",$AG1815,FIND(AJ$1,$AG1815))-1)),"卖家未填"))</f>
        <v>卖家未填</v>
      </c>
      <c r="L1815" s="11" t="str">
        <f>IF(AK$1="","",IFERROR(TRIM(MID($AG1815,FIND(":",$AG1815,FIND(AK$1,$AG1815))+1,FIND("=",$AG1815,FIND(AK$1,$AG1815))-FIND(":",$AG1815,FIND(AK$1,$AG1815))-1)),"卖家未填"))</f>
        <v>卖家未填</v>
      </c>
      <c r="M1815" s="11" t="str">
        <f>IF(AL$1="","",IFERROR(TRIM(MID($AG1815,FIND(":",$AG1815,FIND(AL$1,$AG1815))+1,FIND("=",$AG1815,FIND(AL$1,$AG1815))-FIND(":",$AG1815,FIND(AL$1,$AG1815))-1)),"卖家未填"))</f>
        <v>散装</v>
      </c>
      <c r="N1815" s="11" t="s">
        <v>3482</v>
      </c>
      <c r="O1815" s="11" t="s">
        <v>5260</v>
      </c>
      <c r="P1815" s="13">
        <v>6.99</v>
      </c>
      <c r="Q1815" s="13"/>
      <c r="R1815" s="11">
        <v>6.99</v>
      </c>
      <c r="S1815" s="14">
        <f>IFERROR(V1815/T1815,"0")</f>
        <v>128.15</v>
      </c>
      <c r="T1815" s="11">
        <v>3</v>
      </c>
      <c r="U1815" s="11">
        <v>55</v>
      </c>
      <c r="V1815" s="15">
        <f>R1815*U1815</f>
        <v>384.45</v>
      </c>
      <c r="W1815" s="11">
        <v>3</v>
      </c>
      <c r="X1815" s="11"/>
      <c r="Y1815" s="11">
        <v>42790325817</v>
      </c>
      <c r="Z1815" s="11">
        <v>111821057</v>
      </c>
      <c r="AA1815" s="16">
        <f>IFERROR((MID(AE1815,FIND("ends=",AE1815)+5,FIND("000&amp;starts",AE1815)-FIND("ends=",AE1815)-5)+8*3600)/86400+70*365+19,"")</f>
        <v>42033.908148148148</v>
      </c>
      <c r="AB1815" s="17" t="str">
        <f>HYPERLINK("http://item.taobao.com/item.htm?id="&amp;Y1815,"点击查看")</f>
        <v>点击查看</v>
      </c>
      <c r="AC1815" s="11">
        <f>YEAR(D1815)</f>
        <v>2014</v>
      </c>
      <c r="AD1815" s="11"/>
      <c r="AE1815" s="11" t="s">
        <v>8583</v>
      </c>
      <c r="AF1815" s="11"/>
      <c r="AG1815" s="11" t="s">
        <v>14068</v>
      </c>
    </row>
    <row r="1816" spans="1:33" x14ac:dyDescent="0.15">
      <c r="A1816" s="11" t="s">
        <v>14895</v>
      </c>
      <c r="B1816" s="11" t="s">
        <v>15294</v>
      </c>
      <c r="C1816" s="11" t="s">
        <v>14894</v>
      </c>
      <c r="D1816" s="12">
        <v>40289</v>
      </c>
      <c r="E1816" s="11" t="s">
        <v>14957</v>
      </c>
      <c r="F1816" s="11" t="s">
        <v>14985</v>
      </c>
      <c r="G1816" s="11" t="s">
        <v>43</v>
      </c>
      <c r="H1816" s="11" t="s">
        <v>10322</v>
      </c>
      <c r="I1816" s="11" t="str">
        <f>IF(AH$1="","",IFERROR(TRIM(MID($AG1816,FIND(":",$AG1816,FIND(AH$1,$AG1816))+1,FIND("=",$AG1816,FIND(AH$1,$AG1816))-FIND(":",$AG1816,FIND(AH$1,$AG1816))-1)),"卖家未填"))</f>
        <v>卖家未填</v>
      </c>
      <c r="J1816" s="11" t="str">
        <f>IF(AI$1="","",IFERROR(TRIM(MID($AG1816,FIND(":",$AG1816,FIND(AI$1,$AG1816))+1,FIND("=",$AG1816,FIND(AI$1,$AG1816))-FIND(":",$AG1816,FIND(AI$1,$AG1816))-1)),"卖家未填"))</f>
        <v>1000</v>
      </c>
      <c r="K1816" s="11" t="str">
        <f>IF(AJ$1="","",IFERROR(TRIM(MID($AG1816,FIND(":",$AG1816,FIND(AJ$1,$AG1816))+1,FIND("=",$AG1816,FIND(AJ$1,$AG1816))-FIND(":",$AG1816,FIND(AJ$1,$AG1816))-1)),"卖家未填"))</f>
        <v>2人份</v>
      </c>
      <c r="L1816" s="11" t="str">
        <f>IF(AK$1="","",IFERROR(TRIM(MID($AG1816,FIND(":",$AG1816,FIND(AK$1,$AG1816))+1,FIND("=",$AG1816,FIND(AK$1,$AG1816))-FIND(":",$AG1816,FIND(AK$1,$AG1816))-1)),"卖家未填"))</f>
        <v>1周</v>
      </c>
      <c r="M1816" s="11" t="str">
        <f>IF(AL$1="","",IFERROR(TRIM(MID($AG1816,FIND(":",$AG1816,FIND(AL$1,$AG1816))+1,FIND("=",$AG1816,FIND(AL$1,$AG1816))-FIND(":",$AG1816,FIND(AL$1,$AG1816))-1)),"卖家未填"))</f>
        <v>散装</v>
      </c>
      <c r="N1816" s="11" t="s">
        <v>1292</v>
      </c>
      <c r="O1816" s="11" t="s">
        <v>4442</v>
      </c>
      <c r="P1816" s="13">
        <v>32</v>
      </c>
      <c r="Q1816" s="13">
        <v>12.8</v>
      </c>
      <c r="R1816" s="11">
        <v>12.8</v>
      </c>
      <c r="S1816" s="14">
        <f>IFERROR(V1816/T1816,"0")</f>
        <v>22.588235294117649</v>
      </c>
      <c r="T1816" s="11">
        <v>17</v>
      </c>
      <c r="U1816" s="11">
        <v>30</v>
      </c>
      <c r="V1816" s="15">
        <f>R1816*U1816</f>
        <v>384</v>
      </c>
      <c r="W1816" s="11">
        <v>39</v>
      </c>
      <c r="X1816" s="11">
        <v>1859</v>
      </c>
      <c r="Y1816" s="11">
        <v>36107423585</v>
      </c>
      <c r="Z1816" s="11">
        <v>61152585</v>
      </c>
      <c r="AA1816" s="16">
        <f>IFERROR((MID(AE1816,FIND("ends=",AE1816)+5,FIND("000&amp;starts",AE1816)-FIND("ends=",AE1816)-5)+8*3600)/86400+70*365+19,"")</f>
        <v>42033.42769675926</v>
      </c>
      <c r="AB1816" s="17" t="str">
        <f>HYPERLINK("http://item.taobao.com/item.htm?id="&amp;Y1816,"点击查看")</f>
        <v>点击查看</v>
      </c>
      <c r="AC1816" s="11">
        <f>YEAR(D1816)</f>
        <v>2010</v>
      </c>
      <c r="AD1816" s="11"/>
      <c r="AE1816" s="11" t="s">
        <v>6386</v>
      </c>
      <c r="AF1816" s="11"/>
      <c r="AG1816" s="11" t="s">
        <v>12086</v>
      </c>
    </row>
    <row r="1817" spans="1:33" x14ac:dyDescent="0.15">
      <c r="A1817" s="11" t="s">
        <v>14895</v>
      </c>
      <c r="B1817" s="11" t="s">
        <v>15963</v>
      </c>
      <c r="C1817" s="11" t="s">
        <v>14896</v>
      </c>
      <c r="D1817" s="12">
        <v>41283</v>
      </c>
      <c r="E1817" s="11" t="s">
        <v>15006</v>
      </c>
      <c r="F1817" s="11" t="s">
        <v>15104</v>
      </c>
      <c r="G1817" s="11" t="s">
        <v>153</v>
      </c>
      <c r="H1817" s="11" t="s">
        <v>10331</v>
      </c>
      <c r="I1817" s="11" t="str">
        <f>IF(AH$1="","",IFERROR(TRIM(MID($AG1817,FIND(":",$AG1817,FIND(AH$1,$AG1817))+1,FIND("=",$AG1817,FIND(AH$1,$AG1817))-FIND(":",$AG1817,FIND(AH$1,$AG1817))-1)),"卖家未填"))</f>
        <v>卖家未填</v>
      </c>
      <c r="J1817" s="11" t="str">
        <f>IF(AI$1="","",IFERROR(TRIM(MID($AG1817,FIND(":",$AG1817,FIND(AI$1,$AG1817))+1,FIND("=",$AG1817,FIND(AI$1,$AG1817))-FIND(":",$AG1817,FIND(AI$1,$AG1817))-1)),"卖家未填"))</f>
        <v>1200</v>
      </c>
      <c r="K1817" s="11" t="str">
        <f>IF(AJ$1="","",IFERROR(TRIM(MID($AG1817,FIND(":",$AG1817,FIND(AJ$1,$AG1817))+1,FIND("=",$AG1817,FIND(AJ$1,$AG1817))-FIND(":",$AG1817,FIND(AJ$1,$AG1817))-1)),"卖家未填"))</f>
        <v>卖家未填</v>
      </c>
      <c r="L1817" s="11" t="str">
        <f>IF(AK$1="","",IFERROR(TRIM(MID($AG1817,FIND(":",$AG1817,FIND(AK$1,$AG1817))+1,FIND("=",$AG1817,FIND(AK$1,$AG1817))-FIND(":",$AG1817,FIND(AK$1,$AG1817))-1)),"卖家未填"))</f>
        <v>卖家未填</v>
      </c>
      <c r="M1817" s="11" t="str">
        <f>IF(AL$1="","",IFERROR(TRIM(MID($AG1817,FIND(":",$AG1817,FIND(AL$1,$AG1817))+1,FIND("=",$AG1817,FIND(AL$1,$AG1817))-FIND(":",$AG1817,FIND(AL$1,$AG1817))-1)),"卖家未填"))</f>
        <v>散装</v>
      </c>
      <c r="N1817" s="11" t="s">
        <v>1772</v>
      </c>
      <c r="O1817" s="11" t="s">
        <v>4553</v>
      </c>
      <c r="P1817" s="13">
        <v>32</v>
      </c>
      <c r="Q1817" s="13"/>
      <c r="R1817" s="11">
        <v>32</v>
      </c>
      <c r="S1817" s="14">
        <f>IFERROR(V1817/T1817,"0")</f>
        <v>38.4</v>
      </c>
      <c r="T1817" s="11">
        <v>10</v>
      </c>
      <c r="U1817" s="11">
        <v>12</v>
      </c>
      <c r="V1817" s="15">
        <f>R1817*U1817</f>
        <v>384</v>
      </c>
      <c r="W1817" s="11">
        <v>21</v>
      </c>
      <c r="X1817" s="11">
        <v>54</v>
      </c>
      <c r="Y1817" s="11">
        <v>19752329046</v>
      </c>
      <c r="Z1817" s="11">
        <v>101880306</v>
      </c>
      <c r="AA1817" s="16">
        <f>IFERROR((MID(AE1817,FIND("ends=",AE1817)+5,FIND("000&amp;starts",AE1817)-FIND("ends=",AE1817)-5)+8*3600)/86400+70*365+19,"")</f>
        <v>42031.540682870371</v>
      </c>
      <c r="AB1817" s="17" t="str">
        <f>HYPERLINK("http://item.taobao.com/item.htm?id="&amp;Y1817,"点击查看")</f>
        <v>点击查看</v>
      </c>
      <c r="AC1817" s="11">
        <f>YEAR(D1817)</f>
        <v>2013</v>
      </c>
      <c r="AD1817" s="11"/>
      <c r="AE1817" s="11" t="s">
        <v>6860</v>
      </c>
      <c r="AF1817" s="11" t="s">
        <v>9566</v>
      </c>
      <c r="AG1817" s="11" t="s">
        <v>12533</v>
      </c>
    </row>
    <row r="1818" spans="1:33" x14ac:dyDescent="0.15">
      <c r="A1818" s="11" t="s">
        <v>14895</v>
      </c>
      <c r="B1818" s="11" t="s">
        <v>16080</v>
      </c>
      <c r="C1818" s="11" t="s">
        <v>14896</v>
      </c>
      <c r="D1818" s="12">
        <v>41317</v>
      </c>
      <c r="E1818" s="11" t="s">
        <v>14991</v>
      </c>
      <c r="F1818" s="11" t="s">
        <v>15050</v>
      </c>
      <c r="G1818" s="11" t="s">
        <v>97</v>
      </c>
      <c r="H1818" s="11" t="s">
        <v>10322</v>
      </c>
      <c r="I1818" s="11" t="str">
        <f>IF(AH$1="","",IFERROR(TRIM(MID($AG1818,FIND(":",$AG1818,FIND(AH$1,$AG1818))+1,FIND("=",$AG1818,FIND(AH$1,$AG1818))-FIND(":",$AG1818,FIND(AH$1,$AG1818))-1)),"卖家未填"))</f>
        <v>卖家未填</v>
      </c>
      <c r="J1818" s="11" t="str">
        <f>IF(AI$1="","",IFERROR(TRIM(MID($AG1818,FIND(":",$AG1818,FIND(AI$1,$AG1818))+1,FIND("=",$AG1818,FIND(AI$1,$AG1818))-FIND(":",$AG1818,FIND(AI$1,$AG1818))-1)),"卖家未填"))</f>
        <v>2500</v>
      </c>
      <c r="K1818" s="11" t="str">
        <f>IF(AJ$1="","",IFERROR(TRIM(MID($AG1818,FIND(":",$AG1818,FIND(AJ$1,$AG1818))+1,FIND("=",$AG1818,FIND(AJ$1,$AG1818))-FIND(":",$AG1818,FIND(AJ$1,$AG1818))-1)),"卖家未填"))</f>
        <v>卖家未填</v>
      </c>
      <c r="L1818" s="11" t="str">
        <f>IF(AK$1="","",IFERROR(TRIM(MID($AG1818,FIND(":",$AG1818,FIND(AK$1,$AG1818))+1,FIND("=",$AG1818,FIND(AK$1,$AG1818))-FIND(":",$AG1818,FIND(AK$1,$AG1818))-1)),"卖家未填"))</f>
        <v>卖家未填</v>
      </c>
      <c r="M1818" s="11" t="str">
        <f>IF(AL$1="","",IFERROR(TRIM(MID($AG1818,FIND(":",$AG1818,FIND(AL$1,$AG1818))+1,FIND("=",$AG1818,FIND(AL$1,$AG1818))-FIND(":",$AG1818,FIND(AL$1,$AG1818))-1)),"卖家未填"))</f>
        <v>散装</v>
      </c>
      <c r="N1818" s="11" t="s">
        <v>2512</v>
      </c>
      <c r="O1818" s="11" t="s">
        <v>4441</v>
      </c>
      <c r="P1818" s="13">
        <v>100</v>
      </c>
      <c r="Q1818" s="13">
        <v>48</v>
      </c>
      <c r="R1818" s="11">
        <v>48</v>
      </c>
      <c r="S1818" s="14">
        <f>IFERROR(V1818/T1818,"0")</f>
        <v>76.8</v>
      </c>
      <c r="T1818" s="11">
        <v>5</v>
      </c>
      <c r="U1818" s="11">
        <v>8</v>
      </c>
      <c r="V1818" s="15">
        <f>R1818*U1818</f>
        <v>384</v>
      </c>
      <c r="W1818" s="11">
        <v>4</v>
      </c>
      <c r="X1818" s="11">
        <v>7</v>
      </c>
      <c r="Y1818" s="11">
        <v>37048639869</v>
      </c>
      <c r="Z1818" s="11">
        <v>102202099</v>
      </c>
      <c r="AA1818" s="16">
        <f>IFERROR((MID(AE1818,FIND("ends=",AE1818)+5,FIND("000&amp;starts",AE1818)-FIND("ends=",AE1818)-5)+8*3600)/86400+70*365+19,"")</f>
        <v>42030.555752314816</v>
      </c>
      <c r="AB1818" s="17" t="str">
        <f>HYPERLINK("http://item.taobao.com/item.htm?id="&amp;Y1818,"点击查看")</f>
        <v>点击查看</v>
      </c>
      <c r="AC1818" s="11">
        <f>YEAR(D1818)</f>
        <v>2013</v>
      </c>
      <c r="AD1818" s="11"/>
      <c r="AE1818" s="11" t="s">
        <v>7587</v>
      </c>
      <c r="AF1818" s="11"/>
      <c r="AG1818" s="11" t="s">
        <v>13192</v>
      </c>
    </row>
    <row r="1819" spans="1:33" x14ac:dyDescent="0.15">
      <c r="A1819" s="11" t="s">
        <v>14895</v>
      </c>
      <c r="B1819" s="11" t="s">
        <v>15559</v>
      </c>
      <c r="C1819" s="11" t="s">
        <v>14896</v>
      </c>
      <c r="D1819" s="12">
        <v>40425</v>
      </c>
      <c r="E1819" s="11" t="s">
        <v>14979</v>
      </c>
      <c r="F1819" s="11" t="s">
        <v>14980</v>
      </c>
      <c r="G1819" s="11" t="s">
        <v>39</v>
      </c>
      <c r="H1819" s="11" t="s">
        <v>10322</v>
      </c>
      <c r="I1819" s="11" t="str">
        <f>IF(AH$1="","",IFERROR(TRIM(MID($AG1819,FIND(":",$AG1819,FIND(AH$1,$AG1819))+1,FIND("=",$AG1819,FIND(AH$1,$AG1819))-FIND(":",$AG1819,FIND(AH$1,$AG1819))-1)),"卖家未填"))</f>
        <v>卖家未填</v>
      </c>
      <c r="J1819" s="11" t="str">
        <f>IF(AI$1="","",IFERROR(TRIM(MID($AG1819,FIND(":",$AG1819,FIND(AI$1,$AG1819))+1,FIND("=",$AG1819,FIND(AI$1,$AG1819))-FIND(":",$AG1819,FIND(AI$1,$AG1819))-1)),"卖家未填"))</f>
        <v>100</v>
      </c>
      <c r="K1819" s="11" t="str">
        <f>IF(AJ$1="","",IFERROR(TRIM(MID($AG1819,FIND(":",$AG1819,FIND(AJ$1,$AG1819))+1,FIND("=",$AG1819,FIND(AJ$1,$AG1819))-FIND(":",$AG1819,FIND(AJ$1,$AG1819))-1)),"卖家未填"))</f>
        <v>1人份</v>
      </c>
      <c r="L1819" s="11" t="str">
        <f>IF(AK$1="","",IFERROR(TRIM(MID($AG1819,FIND(":",$AG1819,FIND(AK$1,$AG1819))+1,FIND("=",$AG1819,FIND(AK$1,$AG1819))-FIND(":",$AG1819,FIND(AK$1,$AG1819))-1)),"卖家未填"))</f>
        <v>1周</v>
      </c>
      <c r="M1819" s="11" t="str">
        <f>IF(AL$1="","",IFERROR(TRIM(MID($AG1819,FIND(":",$AG1819,FIND(AL$1,$AG1819))+1,FIND("=",$AG1819,FIND(AL$1,$AG1819))-FIND(":",$AG1819,FIND(AL$1,$AG1819))-1)),"卖家未填"))</f>
        <v>散装</v>
      </c>
      <c r="N1819" s="11" t="s">
        <v>2437</v>
      </c>
      <c r="O1819" s="11" t="s">
        <v>4694</v>
      </c>
      <c r="P1819" s="13">
        <v>2.8</v>
      </c>
      <c r="Q1819" s="13"/>
      <c r="R1819" s="11">
        <v>2.8</v>
      </c>
      <c r="S1819" s="14">
        <f>IFERROR(V1819/T1819,"0")</f>
        <v>63.93333333333333</v>
      </c>
      <c r="T1819" s="11">
        <v>6</v>
      </c>
      <c r="U1819" s="11">
        <v>137</v>
      </c>
      <c r="V1819" s="15">
        <f>R1819*U1819</f>
        <v>383.59999999999997</v>
      </c>
      <c r="W1819" s="11">
        <v>14</v>
      </c>
      <c r="X1819" s="11">
        <v>111</v>
      </c>
      <c r="Y1819" s="11">
        <v>19287627305</v>
      </c>
      <c r="Z1819" s="11">
        <v>62665025</v>
      </c>
      <c r="AA1819" s="16">
        <f>IFERROR((MID(AE1819,FIND("ends=",AE1819)+5,FIND("000&amp;starts",AE1819)-FIND("ends=",AE1819)-5)+8*3600)/86400+70*365+19,"")</f>
        <v>42035.317303240736</v>
      </c>
      <c r="AB1819" s="17" t="str">
        <f>HYPERLINK("http://item.taobao.com/item.htm?id="&amp;Y1819,"点击查看")</f>
        <v>点击查看</v>
      </c>
      <c r="AC1819" s="11">
        <f>YEAR(D1819)</f>
        <v>2010</v>
      </c>
      <c r="AD1819" s="11"/>
      <c r="AE1819" s="11" t="s">
        <v>7515</v>
      </c>
      <c r="AF1819" s="11"/>
      <c r="AG1819" s="11" t="s">
        <v>13124</v>
      </c>
    </row>
    <row r="1820" spans="1:33" x14ac:dyDescent="0.15">
      <c r="A1820" s="11" t="s">
        <v>14919</v>
      </c>
      <c r="B1820" s="11" t="s">
        <v>16436</v>
      </c>
      <c r="C1820" s="11" t="s">
        <v>14923</v>
      </c>
      <c r="D1820" s="12">
        <v>40621</v>
      </c>
      <c r="E1820" s="11" t="s">
        <v>14959</v>
      </c>
      <c r="F1820" s="11" t="s">
        <v>14969</v>
      </c>
      <c r="G1820" s="11" t="s">
        <v>29</v>
      </c>
      <c r="H1820" s="11" t="s">
        <v>10740</v>
      </c>
      <c r="I1820" s="11" t="str">
        <f>IF(AH$1="","",IFERROR(TRIM(MID($AG1820,FIND(":",$AG1820,FIND(AH$1,$AG1820))+1,FIND("=",$AG1820,FIND(AH$1,$AG1820))-FIND(":",$AG1820,FIND(AH$1,$AG1820))-1)),"卖家未填"))</f>
        <v>卖家未填</v>
      </c>
      <c r="J1820" s="11" t="str">
        <f>IF(AI$1="","",IFERROR(TRIM(MID($AG1820,FIND(":",$AG1820,FIND(AI$1,$AG1820))+1,FIND("=",$AG1820,FIND(AI$1,$AG1820))-FIND(":",$AG1820,FIND(AI$1,$AG1820))-1)),"卖家未填"))</f>
        <v>1920</v>
      </c>
      <c r="K1820" s="11" t="str">
        <f>IF(AJ$1="","",IFERROR(TRIM(MID($AG1820,FIND(":",$AG1820,FIND(AJ$1,$AG1820))+1,FIND("=",$AG1820,FIND(AJ$1,$AG1820))-FIND(":",$AG1820,FIND(AJ$1,$AG1820))-1)),"卖家未填"))</f>
        <v>卖家未填</v>
      </c>
      <c r="L1820" s="11" t="str">
        <f>IF(AK$1="","",IFERROR(TRIM(MID($AG1820,FIND(":",$AG1820,FIND(AK$1,$AG1820))+1,FIND("=",$AG1820,FIND(AK$1,$AG1820))-FIND(":",$AG1820,FIND(AK$1,$AG1820))-1)),"卖家未填"))</f>
        <v>卖家未填</v>
      </c>
      <c r="M1820" s="11" t="str">
        <f>IF(AL$1="","",IFERROR(TRIM(MID($AG1820,FIND(":",$AG1820,FIND(AL$1,$AG1820))+1,FIND("=",$AG1820,FIND(AL$1,$AG1820))-FIND(":",$AG1820,FIND(AL$1,$AG1820))-1)),"卖家未填"))</f>
        <v>包装</v>
      </c>
      <c r="N1820" s="11" t="s">
        <v>2750</v>
      </c>
      <c r="O1820" s="11" t="s">
        <v>5150</v>
      </c>
      <c r="P1820" s="13">
        <v>47.88</v>
      </c>
      <c r="Q1820" s="13"/>
      <c r="R1820" s="11">
        <v>47.88</v>
      </c>
      <c r="S1820" s="14">
        <f>IFERROR(V1820/T1820,"0")</f>
        <v>95.76</v>
      </c>
      <c r="T1820" s="11">
        <v>4</v>
      </c>
      <c r="U1820" s="11">
        <v>8</v>
      </c>
      <c r="V1820" s="15">
        <f>R1820*U1820</f>
        <v>383.04</v>
      </c>
      <c r="W1820" s="11">
        <v>3</v>
      </c>
      <c r="X1820" s="11">
        <v>6</v>
      </c>
      <c r="Y1820" s="11">
        <v>41232694955</v>
      </c>
      <c r="Z1820" s="11">
        <v>65583254</v>
      </c>
      <c r="AA1820" s="16">
        <f>IFERROR((MID(AE1820,FIND("ends=",AE1820)+5,FIND("000&amp;starts",AE1820)-FIND("ends=",AE1820)-5)+8*3600)/86400+70*365+19,"")</f>
        <v>42029.310254629629</v>
      </c>
      <c r="AB1820" s="17" t="str">
        <f>HYPERLINK("http://item.taobao.com/item.htm?id="&amp;Y1820,"点击查看")</f>
        <v>点击查看</v>
      </c>
      <c r="AC1820" s="11">
        <f>YEAR(D1820)</f>
        <v>2011</v>
      </c>
      <c r="AD1820" s="11"/>
      <c r="AE1820" s="11" t="s">
        <v>7834</v>
      </c>
      <c r="AF1820" s="11" t="s">
        <v>10046</v>
      </c>
      <c r="AG1820" s="11" t="s">
        <v>13409</v>
      </c>
    </row>
    <row r="1821" spans="1:33" x14ac:dyDescent="0.15">
      <c r="A1821" s="11" t="s">
        <v>14902</v>
      </c>
      <c r="B1821" s="11" t="s">
        <v>15180</v>
      </c>
      <c r="C1821" s="11" t="s">
        <v>14903</v>
      </c>
      <c r="D1821" s="12">
        <v>40827</v>
      </c>
      <c r="E1821" s="11" t="s">
        <v>14957</v>
      </c>
      <c r="F1821" s="11" t="s">
        <v>14971</v>
      </c>
      <c r="G1821" s="11" t="s">
        <v>32</v>
      </c>
      <c r="H1821" s="11" t="s">
        <v>10331</v>
      </c>
      <c r="I1821" s="11" t="str">
        <f>IF(AH$1="","",IFERROR(TRIM(MID($AG1821,FIND(":",$AG1821,FIND(AH$1,$AG1821))+1,FIND("=",$AG1821,FIND(AH$1,$AG1821))-FIND(":",$AG1821,FIND(AH$1,$AG1821))-1)),"卖家未填"))</f>
        <v>卖家未填</v>
      </c>
      <c r="J1821" s="11" t="str">
        <f>IF(AI$1="","",IFERROR(TRIM(MID($AG1821,FIND(":",$AG1821,FIND(AI$1,$AG1821))+1,FIND("=",$AG1821,FIND(AI$1,$AG1821))-FIND(":",$AG1821,FIND(AI$1,$AG1821))-1)),"卖家未填"))</f>
        <v>500</v>
      </c>
      <c r="K1821" s="11" t="str">
        <f>IF(AJ$1="","",IFERROR(TRIM(MID($AG1821,FIND(":",$AG1821,FIND(AJ$1,$AG1821))+1,FIND("=",$AG1821,FIND(AJ$1,$AG1821))-FIND(":",$AG1821,FIND(AJ$1,$AG1821))-1)),"卖家未填"))</f>
        <v>卖家未填</v>
      </c>
      <c r="L1821" s="11" t="str">
        <f>IF(AK$1="","",IFERROR(TRIM(MID($AG1821,FIND(":",$AG1821,FIND(AK$1,$AG1821))+1,FIND("=",$AG1821,FIND(AK$1,$AG1821))-FIND(":",$AG1821,FIND(AK$1,$AG1821))-1)),"卖家未填"))</f>
        <v>卖家未填</v>
      </c>
      <c r="M1821" s="11" t="str">
        <f>IF(AL$1="","",IFERROR(TRIM(MID($AG1821,FIND(":",$AG1821,FIND(AL$1,$AG1821))+1,FIND("=",$AG1821,FIND(AL$1,$AG1821))-FIND(":",$AG1821,FIND(AL$1,$AG1821))-1)),"卖家未填"))</f>
        <v>包装</v>
      </c>
      <c r="N1821" s="11" t="s">
        <v>1469</v>
      </c>
      <c r="O1821" s="11" t="s">
        <v>4681</v>
      </c>
      <c r="P1821" s="13">
        <v>13.8</v>
      </c>
      <c r="Q1821" s="13">
        <v>13.66</v>
      </c>
      <c r="R1821" s="11">
        <v>13.66</v>
      </c>
      <c r="S1821" s="14">
        <f>IFERROR(V1821/T1821,"0")</f>
        <v>27.32</v>
      </c>
      <c r="T1821" s="11">
        <v>14</v>
      </c>
      <c r="U1821" s="11">
        <v>28</v>
      </c>
      <c r="V1821" s="15">
        <f>R1821*U1821</f>
        <v>382.48</v>
      </c>
      <c r="W1821" s="11">
        <v>29</v>
      </c>
      <c r="X1821" s="11">
        <v>372</v>
      </c>
      <c r="Y1821" s="11">
        <v>36624669826</v>
      </c>
      <c r="Z1821" s="11">
        <v>69174444</v>
      </c>
      <c r="AA1821" s="16">
        <f>IFERROR((MID(AE1821,FIND("ends=",AE1821)+5,FIND("000&amp;starts",AE1821)-FIND("ends=",AE1821)-5)+8*3600)/86400+70*365+19,"")</f>
        <v>42035.386296296296</v>
      </c>
      <c r="AB1821" s="17" t="str">
        <f>HYPERLINK("http://item.taobao.com/item.htm?id="&amp;Y1821,"点击查看")</f>
        <v>点击查看</v>
      </c>
      <c r="AC1821" s="11">
        <f>YEAR(D1821)</f>
        <v>2011</v>
      </c>
      <c r="AD1821" s="11"/>
      <c r="AE1821" s="11" t="s">
        <v>6556</v>
      </c>
      <c r="AF1821" s="11" t="s">
        <v>9566</v>
      </c>
      <c r="AG1821" s="11" t="s">
        <v>12253</v>
      </c>
    </row>
    <row r="1822" spans="1:33" x14ac:dyDescent="0.15">
      <c r="A1822" s="11" t="s">
        <v>14895</v>
      </c>
      <c r="B1822" s="11" t="s">
        <v>15900</v>
      </c>
      <c r="C1822" s="11" t="s">
        <v>14904</v>
      </c>
      <c r="D1822" s="12">
        <v>41906</v>
      </c>
      <c r="E1822" s="11" t="s">
        <v>14957</v>
      </c>
      <c r="F1822" s="11" t="s">
        <v>14983</v>
      </c>
      <c r="G1822" s="11" t="s">
        <v>42</v>
      </c>
      <c r="H1822" s="11" t="s">
        <v>10564</v>
      </c>
      <c r="I1822" s="11" t="str">
        <f>IF(AH$1="","",IFERROR(TRIM(MID($AG1822,FIND(":",$AG1822,FIND(AH$1,$AG1822))+1,FIND("=",$AG1822,FIND(AH$1,$AG1822))-FIND(":",$AG1822,FIND(AH$1,$AG1822))-1)),"卖家未填"))</f>
        <v>卖家未填</v>
      </c>
      <c r="J1822" s="11" t="str">
        <f>IF(AI$1="","",IFERROR(TRIM(MID($AG1822,FIND(":",$AG1822,FIND(AI$1,$AG1822))+1,FIND("=",$AG1822,FIND(AI$1,$AG1822))-FIND(":",$AG1822,FIND(AI$1,$AG1822))-1)),"卖家未填"))</f>
        <v>500</v>
      </c>
      <c r="K1822" s="11" t="str">
        <f>IF(AJ$1="","",IFERROR(TRIM(MID($AG1822,FIND(":",$AG1822,FIND(AJ$1,$AG1822))+1,FIND("=",$AG1822,FIND(AJ$1,$AG1822))-FIND(":",$AG1822,FIND(AJ$1,$AG1822))-1)),"卖家未填"))</f>
        <v>卖家未填</v>
      </c>
      <c r="L1822" s="11" t="str">
        <f>IF(AK$1="","",IFERROR(TRIM(MID($AG1822,FIND(":",$AG1822,FIND(AK$1,$AG1822))+1,FIND("=",$AG1822,FIND(AK$1,$AG1822))-FIND(":",$AG1822,FIND(AK$1,$AG1822))-1)),"卖家未填"))</f>
        <v>卖家未填</v>
      </c>
      <c r="M1822" s="11" t="str">
        <f>IF(AL$1="","",IFERROR(TRIM(MID($AG1822,FIND(":",$AG1822,FIND(AL$1,$AG1822))+1,FIND("=",$AG1822,FIND(AL$1,$AG1822))-FIND(":",$AG1822,FIND(AL$1,$AG1822))-1)),"卖家未填"))</f>
        <v>散装</v>
      </c>
      <c r="N1822" s="11" t="s">
        <v>1761</v>
      </c>
      <c r="O1822" s="11" t="s">
        <v>4893</v>
      </c>
      <c r="P1822" s="13">
        <v>10.59</v>
      </c>
      <c r="Q1822" s="13">
        <v>6.35</v>
      </c>
      <c r="R1822" s="11">
        <v>6.35</v>
      </c>
      <c r="S1822" s="14">
        <f>IFERROR(V1822/T1822,"0")</f>
        <v>38.1</v>
      </c>
      <c r="T1822" s="11">
        <v>10</v>
      </c>
      <c r="U1822" s="11">
        <v>60</v>
      </c>
      <c r="V1822" s="15">
        <f>R1822*U1822</f>
        <v>381</v>
      </c>
      <c r="W1822" s="11">
        <v>10</v>
      </c>
      <c r="X1822" s="11">
        <v>7</v>
      </c>
      <c r="Y1822" s="11">
        <v>42521106188</v>
      </c>
      <c r="Z1822" s="11">
        <v>113800169</v>
      </c>
      <c r="AA1822" s="16">
        <f>IFERROR((MID(AE1822,FIND("ends=",AE1822)+5,FIND("000&amp;starts",AE1822)-FIND("ends=",AE1822)-5)+8*3600)/86400+70*365+19,"")</f>
        <v>42030.696516203709</v>
      </c>
      <c r="AB1822" s="17" t="str">
        <f>HYPERLINK("http://item.taobao.com/item.htm?id="&amp;Y1822,"点击查看")</f>
        <v>点击查看</v>
      </c>
      <c r="AC1822" s="11">
        <f>YEAR(D1822)</f>
        <v>2014</v>
      </c>
      <c r="AD1822" s="11"/>
      <c r="AE1822" s="11" t="s">
        <v>6851</v>
      </c>
      <c r="AF1822" s="11" t="s">
        <v>9855</v>
      </c>
      <c r="AG1822" s="11" t="s">
        <v>12523</v>
      </c>
    </row>
    <row r="1823" spans="1:33" x14ac:dyDescent="0.15">
      <c r="A1823" s="11" t="s">
        <v>14895</v>
      </c>
      <c r="B1823" s="11" t="s">
        <v>15231</v>
      </c>
      <c r="C1823" s="11" t="s">
        <v>14897</v>
      </c>
      <c r="D1823" s="12">
        <v>39951</v>
      </c>
      <c r="E1823" s="11" t="s">
        <v>14957</v>
      </c>
      <c r="F1823" s="11" t="s">
        <v>14958</v>
      </c>
      <c r="G1823" s="11" t="s">
        <v>21</v>
      </c>
      <c r="H1823" s="11" t="s">
        <v>10322</v>
      </c>
      <c r="I1823" s="11" t="str">
        <f>IF(AH$1="","",IFERROR(TRIM(MID($AG1823,FIND(":",$AG1823,FIND(AH$1,$AG1823))+1,FIND("=",$AG1823,FIND(AH$1,$AG1823))-FIND(":",$AG1823,FIND(AH$1,$AG1823))-1)),"卖家未填"))</f>
        <v>卖家未填</v>
      </c>
      <c r="J1823" s="11" t="str">
        <f>IF(AI$1="","",IFERROR(TRIM(MID($AG1823,FIND(":",$AG1823,FIND(AI$1,$AG1823))+1,FIND("=",$AG1823,FIND(AI$1,$AG1823))-FIND(":",$AG1823,FIND(AI$1,$AG1823))-1)),"卖家未填"))</f>
        <v>300</v>
      </c>
      <c r="K1823" s="11" t="str">
        <f>IF(AJ$1="","",IFERROR(TRIM(MID($AG1823,FIND(":",$AG1823,FIND(AJ$1,$AG1823))+1,FIND("=",$AG1823,FIND(AJ$1,$AG1823))-FIND(":",$AG1823,FIND(AJ$1,$AG1823))-1)),"卖家未填"))</f>
        <v>卖家未填</v>
      </c>
      <c r="L1823" s="11" t="str">
        <f>IF(AK$1="","",IFERROR(TRIM(MID($AG1823,FIND(":",$AG1823,FIND(AK$1,$AG1823))+1,FIND("=",$AG1823,FIND(AK$1,$AG1823))-FIND(":",$AG1823,FIND(AK$1,$AG1823))-1)),"卖家未填"))</f>
        <v>卖家未填</v>
      </c>
      <c r="M1823" s="11" t="str">
        <f>IF(AL$1="","",IFERROR(TRIM(MID($AG1823,FIND(":",$AG1823,FIND(AL$1,$AG1823))+1,FIND("=",$AG1823,FIND(AL$1,$AG1823))-FIND(":",$AG1823,FIND(AL$1,$AG1823))-1)),"卖家未填"))</f>
        <v>包装</v>
      </c>
      <c r="N1823" s="11" t="s">
        <v>1843</v>
      </c>
      <c r="O1823" s="11" t="s">
        <v>4633</v>
      </c>
      <c r="P1823" s="13">
        <v>5</v>
      </c>
      <c r="Q1823" s="13">
        <v>4.75</v>
      </c>
      <c r="R1823" s="11">
        <v>4.75</v>
      </c>
      <c r="S1823" s="14">
        <f>IFERROR(V1823/T1823,"0")</f>
        <v>42.222222222222221</v>
      </c>
      <c r="T1823" s="11">
        <v>9</v>
      </c>
      <c r="U1823" s="11">
        <v>80</v>
      </c>
      <c r="V1823" s="15">
        <f>R1823*U1823</f>
        <v>380</v>
      </c>
      <c r="W1823" s="11">
        <v>22</v>
      </c>
      <c r="X1823" s="11">
        <v>103</v>
      </c>
      <c r="Y1823" s="11">
        <v>21228380216</v>
      </c>
      <c r="Z1823" s="11">
        <v>58215814</v>
      </c>
      <c r="AA1823" s="16">
        <f>IFERROR((MID(AE1823,FIND("ends=",AE1823)+5,FIND("000&amp;starts",AE1823)-FIND("ends=",AE1823)-5)+8*3600)/86400+70*365+19,"")</f>
        <v>42029.326354166667</v>
      </c>
      <c r="AB1823" s="17" t="str">
        <f>HYPERLINK("http://item.taobao.com/item.htm?id="&amp;Y1823,"点击查看")</f>
        <v>点击查看</v>
      </c>
      <c r="AC1823" s="11">
        <f>YEAR(D1823)</f>
        <v>2009</v>
      </c>
      <c r="AD1823" s="11"/>
      <c r="AE1823" s="11" t="s">
        <v>6929</v>
      </c>
      <c r="AF1823" s="11"/>
      <c r="AG1823" s="11" t="s">
        <v>12596</v>
      </c>
    </row>
    <row r="1824" spans="1:33" x14ac:dyDescent="0.15">
      <c r="A1824" s="11" t="s">
        <v>14910</v>
      </c>
      <c r="B1824" s="11" t="s">
        <v>16337</v>
      </c>
      <c r="C1824" s="11" t="s">
        <v>14913</v>
      </c>
      <c r="D1824" s="12">
        <v>40611</v>
      </c>
      <c r="E1824" s="11" t="s">
        <v>14957</v>
      </c>
      <c r="F1824" s="11" t="s">
        <v>15140</v>
      </c>
      <c r="G1824" s="11" t="s">
        <v>188</v>
      </c>
      <c r="H1824" s="11" t="s">
        <v>10322</v>
      </c>
      <c r="I1824" s="11" t="str">
        <f>IF(AH$1="","",IFERROR(TRIM(MID($AG1824,FIND(":",$AG1824,FIND(AH$1,$AG1824))+1,FIND("=",$AG1824,FIND(AH$1,$AG1824))-FIND(":",$AG1824,FIND(AH$1,$AG1824))-1)),"卖家未填"))</f>
        <v>卖家未填</v>
      </c>
      <c r="J1824" s="11" t="str">
        <f>IF(AI$1="","",IFERROR(TRIM(MID($AG1824,FIND(":",$AG1824,FIND(AI$1,$AG1824))+1,FIND("=",$AG1824,FIND(AI$1,$AG1824))-FIND(":",$AG1824,FIND(AI$1,$AG1824))-1)),"卖家未填"))</f>
        <v>2500</v>
      </c>
      <c r="K1824" s="11" t="str">
        <f>IF(AJ$1="","",IFERROR(TRIM(MID($AG1824,FIND(":",$AG1824,FIND(AJ$1,$AG1824))+1,FIND("=",$AG1824,FIND(AJ$1,$AG1824))-FIND(":",$AG1824,FIND(AJ$1,$AG1824))-1)),"卖家未填"))</f>
        <v>卖家未填</v>
      </c>
      <c r="L1824" s="11" t="str">
        <f>IF(AK$1="","",IFERROR(TRIM(MID($AG1824,FIND(":",$AG1824,FIND(AK$1,$AG1824))+1,FIND("=",$AG1824,FIND(AK$1,$AG1824))-FIND(":",$AG1824,FIND(AK$1,$AG1824))-1)),"卖家未填"))</f>
        <v>卖家未填</v>
      </c>
      <c r="M1824" s="11" t="str">
        <f>IF(AL$1="","",IFERROR(TRIM(MID($AG1824,FIND(":",$AG1824,FIND(AL$1,$AG1824))+1,FIND("=",$AG1824,FIND(AL$1,$AG1824))-FIND(":",$AG1824,FIND(AL$1,$AG1824))-1)),"卖家未填"))</f>
        <v>散装</v>
      </c>
      <c r="N1824" s="11" t="s">
        <v>2558</v>
      </c>
      <c r="O1824" s="11" t="s">
        <v>4894</v>
      </c>
      <c r="P1824" s="13">
        <v>38</v>
      </c>
      <c r="Q1824" s="13"/>
      <c r="R1824" s="11">
        <v>38</v>
      </c>
      <c r="S1824" s="14">
        <f>IFERROR(V1824/T1824,"0")</f>
        <v>76</v>
      </c>
      <c r="T1824" s="11">
        <v>5</v>
      </c>
      <c r="U1824" s="11">
        <v>10</v>
      </c>
      <c r="V1824" s="15">
        <f>R1824*U1824</f>
        <v>380</v>
      </c>
      <c r="W1824" s="11">
        <v>3</v>
      </c>
      <c r="X1824" s="11">
        <v>12</v>
      </c>
      <c r="Y1824" s="11">
        <v>41674510990</v>
      </c>
      <c r="Z1824" s="11">
        <v>65336558</v>
      </c>
      <c r="AA1824" s="16">
        <f>IFERROR((MID(AE1824,FIND("ends=",AE1824)+5,FIND("000&amp;starts",AE1824)-FIND("ends=",AE1824)-5)+8*3600)/86400+70*365+19,"")</f>
        <v>42031.567743055552</v>
      </c>
      <c r="AB1824" s="17" t="str">
        <f>HYPERLINK("http://item.taobao.com/item.htm?id="&amp;Y1824,"点击查看")</f>
        <v>点击查看</v>
      </c>
      <c r="AC1824" s="11">
        <f>YEAR(D1824)</f>
        <v>2011</v>
      </c>
      <c r="AD1824" s="11"/>
      <c r="AE1824" s="11" t="s">
        <v>7636</v>
      </c>
      <c r="AF1824" s="11"/>
      <c r="AG1824" s="11" t="s">
        <v>13237</v>
      </c>
    </row>
    <row r="1825" spans="1:33" x14ac:dyDescent="0.15">
      <c r="A1825" s="11" t="s">
        <v>14895</v>
      </c>
      <c r="B1825" s="11" t="s">
        <v>15188</v>
      </c>
      <c r="C1825" s="11" t="s">
        <v>14894</v>
      </c>
      <c r="D1825" s="12">
        <v>40010</v>
      </c>
      <c r="E1825" s="11" t="s">
        <v>24</v>
      </c>
      <c r="F1825" s="11" t="s">
        <v>24</v>
      </c>
      <c r="G1825" s="11" t="s">
        <v>24</v>
      </c>
      <c r="H1825" s="11" t="s">
        <v>10322</v>
      </c>
      <c r="I1825" s="11" t="str">
        <f>IF(AH$1="","",IFERROR(TRIM(MID($AG1825,FIND(":",$AG1825,FIND(AH$1,$AG1825))+1,FIND("=",$AG1825,FIND(AH$1,$AG1825))-FIND(":",$AG1825,FIND(AH$1,$AG1825))-1)),"卖家未填"))</f>
        <v>卖家未填</v>
      </c>
      <c r="J1825" s="11" t="str">
        <f>IF(AI$1="","",IFERROR(TRIM(MID($AG1825,FIND(":",$AG1825,FIND(AI$1,$AG1825))+1,FIND("=",$AG1825,FIND(AI$1,$AG1825))-FIND(":",$AG1825,FIND(AI$1,$AG1825))-1)),"卖家未填"))</f>
        <v>450</v>
      </c>
      <c r="K1825" s="11" t="str">
        <f>IF(AJ$1="","",IFERROR(TRIM(MID($AG1825,FIND(":",$AG1825,FIND(AJ$1,$AG1825))+1,FIND("=",$AG1825,FIND(AJ$1,$AG1825))-FIND(":",$AG1825,FIND(AJ$1,$AG1825))-1)),"卖家未填"))</f>
        <v>卖家未填</v>
      </c>
      <c r="L1825" s="11" t="str">
        <f>IF(AK$1="","",IFERROR(TRIM(MID($AG1825,FIND(":",$AG1825,FIND(AK$1,$AG1825))+1,FIND("=",$AG1825,FIND(AK$1,$AG1825))-FIND(":",$AG1825,FIND(AK$1,$AG1825))-1)),"卖家未填"))</f>
        <v>卖家未填</v>
      </c>
      <c r="M1825" s="11" t="str">
        <f>IF(AL$1="","",IFERROR(TRIM(MID($AG1825,FIND(":",$AG1825,FIND(AL$1,$AG1825))+1,FIND("=",$AG1825,FIND(AL$1,$AG1825))-FIND(":",$AG1825,FIND(AL$1,$AG1825))-1)),"卖家未填"))</f>
        <v>包装</v>
      </c>
      <c r="N1825" s="11" t="s">
        <v>1363</v>
      </c>
      <c r="O1825" s="11" t="s">
        <v>4848</v>
      </c>
      <c r="P1825" s="13">
        <v>3.99</v>
      </c>
      <c r="Q1825" s="13"/>
      <c r="R1825" s="11">
        <v>3.99</v>
      </c>
      <c r="S1825" s="14">
        <f>IFERROR(V1825/T1825,"0")</f>
        <v>25.27</v>
      </c>
      <c r="T1825" s="11">
        <v>15</v>
      </c>
      <c r="U1825" s="11">
        <v>95</v>
      </c>
      <c r="V1825" s="15">
        <f>R1825*U1825</f>
        <v>379.05</v>
      </c>
      <c r="W1825" s="11">
        <v>52</v>
      </c>
      <c r="X1825" s="11">
        <v>247</v>
      </c>
      <c r="Y1825" s="11">
        <v>40346317171</v>
      </c>
      <c r="Z1825" s="11">
        <v>58761981</v>
      </c>
      <c r="AA1825" s="16">
        <f>IFERROR((MID(AE1825,FIND("ends=",AE1825)+5,FIND("000&amp;starts",AE1825)-FIND("ends=",AE1825)-5)+8*3600)/86400+70*365+19,"")</f>
        <v>42030.445219907408</v>
      </c>
      <c r="AB1825" s="17" t="str">
        <f>HYPERLINK("http://item.taobao.com/item.htm?id="&amp;Y1825,"点击查看")</f>
        <v>点击查看</v>
      </c>
      <c r="AC1825" s="11">
        <f>YEAR(D1825)</f>
        <v>2009</v>
      </c>
      <c r="AD1825" s="11"/>
      <c r="AE1825" s="11" t="s">
        <v>6455</v>
      </c>
      <c r="AF1825" s="11"/>
      <c r="AG1825" s="11" t="s">
        <v>12149</v>
      </c>
    </row>
    <row r="1826" spans="1:33" x14ac:dyDescent="0.15">
      <c r="A1826" s="11" t="s">
        <v>14910</v>
      </c>
      <c r="B1826" s="11" t="s">
        <v>16608</v>
      </c>
      <c r="C1826" s="11" t="s">
        <v>14912</v>
      </c>
      <c r="D1826" s="12">
        <v>41634</v>
      </c>
      <c r="E1826" s="11" t="s">
        <v>15006</v>
      </c>
      <c r="F1826" s="11" t="s">
        <v>15007</v>
      </c>
      <c r="G1826" s="11" t="s">
        <v>62</v>
      </c>
      <c r="H1826" s="11" t="s">
        <v>10322</v>
      </c>
      <c r="I1826" s="11" t="str">
        <f>IF(AH$1="","",IFERROR(TRIM(MID($AG1826,FIND(":",$AG1826,FIND(AH$1,$AG1826))+1,FIND("=",$AG1826,FIND(AH$1,$AG1826))-FIND(":",$AG1826,FIND(AH$1,$AG1826))-1)),"卖家未填"))</f>
        <v>卖家未填</v>
      </c>
      <c r="J1826" s="11" t="str">
        <f>IF(AI$1="","",IFERROR(TRIM(MID($AG1826,FIND(":",$AG1826,FIND(AI$1,$AG1826))+1,FIND("=",$AG1826,FIND(AI$1,$AG1826))-FIND(":",$AG1826,FIND(AI$1,$AG1826))-1)),"卖家未填"))</f>
        <v>500</v>
      </c>
      <c r="K1826" s="11" t="str">
        <f>IF(AJ$1="","",IFERROR(TRIM(MID($AG1826,FIND(":",$AG1826,FIND(AJ$1,$AG1826))+1,FIND("=",$AG1826,FIND(AJ$1,$AG1826))-FIND(":",$AG1826,FIND(AJ$1,$AG1826))-1)),"卖家未填"))</f>
        <v>2人份</v>
      </c>
      <c r="L1826" s="11" t="str">
        <f>IF(AK$1="","",IFERROR(TRIM(MID($AG1826,FIND(":",$AG1826,FIND(AK$1,$AG1826))+1,FIND("=",$AG1826,FIND(AK$1,$AG1826))-FIND(":",$AG1826,FIND(AK$1,$AG1826))-1)),"卖家未填"))</f>
        <v>1周</v>
      </c>
      <c r="M1826" s="11" t="str">
        <f>IF(AL$1="","",IFERROR(TRIM(MID($AG1826,FIND(":",$AG1826,FIND(AL$1,$AG1826))+1,FIND("=",$AG1826,FIND(AL$1,$AG1826))-FIND(":",$AG1826,FIND(AL$1,$AG1826))-1)),"卖家未填"))</f>
        <v>散装</v>
      </c>
      <c r="N1826" s="11" t="s">
        <v>3136</v>
      </c>
      <c r="O1826" s="11" t="s">
        <v>4436</v>
      </c>
      <c r="P1826" s="13">
        <v>6.6</v>
      </c>
      <c r="Q1826" s="13">
        <v>6.53</v>
      </c>
      <c r="R1826" s="11">
        <v>6.53</v>
      </c>
      <c r="S1826" s="14">
        <f>IFERROR(V1826/T1826,"0")</f>
        <v>126.24666666666667</v>
      </c>
      <c r="T1826" s="11">
        <v>3</v>
      </c>
      <c r="U1826" s="11">
        <v>58</v>
      </c>
      <c r="V1826" s="15">
        <f>R1826*U1826</f>
        <v>378.74</v>
      </c>
      <c r="W1826" s="11">
        <v>7</v>
      </c>
      <c r="X1826" s="11">
        <v>11</v>
      </c>
      <c r="Y1826" s="11">
        <v>37603868073</v>
      </c>
      <c r="Z1826" s="11">
        <v>108172504</v>
      </c>
      <c r="AA1826" s="16">
        <f>IFERROR((MID(AE1826,FIND("ends=",AE1826)+5,FIND("000&amp;starts",AE1826)-FIND("ends=",AE1826)-5)+8*3600)/86400+70*365+19,"")</f>
        <v>42029.634513888886</v>
      </c>
      <c r="AB1826" s="17" t="str">
        <f>HYPERLINK("http://item.taobao.com/item.htm?id="&amp;Y1826,"点击查看")</f>
        <v>点击查看</v>
      </c>
      <c r="AC1826" s="11">
        <f>YEAR(D1826)</f>
        <v>2013</v>
      </c>
      <c r="AD1826" s="11"/>
      <c r="AE1826" s="11" t="s">
        <v>8215</v>
      </c>
      <c r="AF1826" s="11"/>
      <c r="AG1826" s="11" t="s">
        <v>13749</v>
      </c>
    </row>
    <row r="1827" spans="1:33" x14ac:dyDescent="0.15">
      <c r="A1827" s="11" t="s">
        <v>14895</v>
      </c>
      <c r="B1827" s="11" t="s">
        <v>15361</v>
      </c>
      <c r="C1827" s="11" t="s">
        <v>14897</v>
      </c>
      <c r="D1827" s="12">
        <v>40386</v>
      </c>
      <c r="E1827" s="11" t="s">
        <v>33</v>
      </c>
      <c r="F1827" s="11" t="s">
        <v>33</v>
      </c>
      <c r="G1827" s="11" t="s">
        <v>33</v>
      </c>
      <c r="H1827" s="11" t="s">
        <v>10326</v>
      </c>
      <c r="I1827" s="11" t="str">
        <f>IF(AH$1="","",IFERROR(TRIM(MID($AG1827,FIND(":",$AG1827,FIND(AH$1,$AG1827))+1,FIND("=",$AG1827,FIND(AH$1,$AG1827))-FIND(":",$AG1827,FIND(AH$1,$AG1827))-1)),"卖家未填"))</f>
        <v>年糕条</v>
      </c>
      <c r="J1827" s="11" t="str">
        <f>IF(AI$1="","",IFERROR(TRIM(MID($AG1827,FIND(":",$AG1827,FIND(AI$1,$AG1827))+1,FIND("=",$AG1827,FIND(AI$1,$AG1827))-FIND(":",$AG1827,FIND(AI$1,$AG1827))-1)),"卖家未填"))</f>
        <v>600</v>
      </c>
      <c r="K1827" s="11" t="str">
        <f>IF(AJ$1="","",IFERROR(TRIM(MID($AG1827,FIND(":",$AG1827,FIND(AJ$1,$AG1827))+1,FIND("=",$AG1827,FIND(AJ$1,$AG1827))-FIND(":",$AG1827,FIND(AJ$1,$AG1827))-1)),"卖家未填"))</f>
        <v>3人份</v>
      </c>
      <c r="L1827" s="11" t="str">
        <f>IF(AK$1="","",IFERROR(TRIM(MID($AG1827,FIND(":",$AG1827,FIND(AK$1,$AG1827))+1,FIND("=",$AG1827,FIND(AK$1,$AG1827))-FIND(":",$AG1827,FIND(AK$1,$AG1827))-1)),"卖家未填"))</f>
        <v>1周</v>
      </c>
      <c r="M1827" s="11" t="str">
        <f>IF(AL$1="","",IFERROR(TRIM(MID($AG1827,FIND(":",$AG1827,FIND(AL$1,$AG1827))+1,FIND("=",$AG1827,FIND(AL$1,$AG1827))-FIND(":",$AG1827,FIND(AL$1,$AG1827))-1)),"卖家未填"))</f>
        <v>包装</v>
      </c>
      <c r="N1827" s="11" t="s">
        <v>1062</v>
      </c>
      <c r="O1827" s="11" t="s">
        <v>4762</v>
      </c>
      <c r="P1827" s="13">
        <v>29</v>
      </c>
      <c r="Q1827" s="13">
        <v>13.05</v>
      </c>
      <c r="R1827" s="11">
        <v>13.05</v>
      </c>
      <c r="S1827" s="14">
        <f>IFERROR(V1827/T1827,"0")</f>
        <v>16.454347826086959</v>
      </c>
      <c r="T1827" s="11">
        <v>23</v>
      </c>
      <c r="U1827" s="11">
        <v>29</v>
      </c>
      <c r="V1827" s="15">
        <f>R1827*U1827</f>
        <v>378.45000000000005</v>
      </c>
      <c r="W1827" s="11">
        <v>41</v>
      </c>
      <c r="X1827" s="11">
        <v>219</v>
      </c>
      <c r="Y1827" s="11">
        <v>7832642871</v>
      </c>
      <c r="Z1827" s="11">
        <v>62272852</v>
      </c>
      <c r="AA1827" s="16">
        <f>IFERROR((MID(AE1827,FIND("ends=",AE1827)+5,FIND("000&amp;starts",AE1827)-FIND("ends=",AE1827)-5)+8*3600)/86400+70*365+19,"")</f>
        <v>42031.525462962964</v>
      </c>
      <c r="AB1827" s="17" t="str">
        <f>HYPERLINK("http://item.taobao.com/item.htm?id="&amp;Y1827,"点击查看")</f>
        <v>点击查看</v>
      </c>
      <c r="AC1827" s="11">
        <f>YEAR(D1827)</f>
        <v>2010</v>
      </c>
      <c r="AD1827" s="11"/>
      <c r="AE1827" s="11" t="s">
        <v>6167</v>
      </c>
      <c r="AF1827" s="11" t="s">
        <v>9557</v>
      </c>
      <c r="AG1827" s="11" t="s">
        <v>11877</v>
      </c>
    </row>
    <row r="1828" spans="1:33" x14ac:dyDescent="0.15">
      <c r="A1828" s="11" t="s">
        <v>14895</v>
      </c>
      <c r="B1828" s="11" t="s">
        <v>15989</v>
      </c>
      <c r="C1828" s="11" t="s">
        <v>14896</v>
      </c>
      <c r="D1828" s="12">
        <v>40890</v>
      </c>
      <c r="E1828" s="11" t="s">
        <v>14957</v>
      </c>
      <c r="F1828" s="11" t="s">
        <v>14998</v>
      </c>
      <c r="G1828" s="11" t="s">
        <v>54</v>
      </c>
      <c r="H1828" s="11" t="s">
        <v>10322</v>
      </c>
      <c r="I1828" s="11" t="str">
        <f>IF(AH$1="","",IFERROR(TRIM(MID($AG1828,FIND(":",$AG1828,FIND(AH$1,$AG1828))+1,FIND("=",$AG1828,FIND(AH$1,$AG1828))-FIND(":",$AG1828,FIND(AH$1,$AG1828))-1)),"卖家未填"))</f>
        <v>卖家未填</v>
      </c>
      <c r="J1828" s="11" t="str">
        <f>IF(AI$1="","",IFERROR(TRIM(MID($AG1828,FIND(":",$AG1828,FIND(AI$1,$AG1828))+1,FIND("=",$AG1828,FIND(AI$1,$AG1828))-FIND(":",$AG1828,FIND(AI$1,$AG1828))-1)),"卖家未填"))</f>
        <v>500</v>
      </c>
      <c r="K1828" s="11" t="str">
        <f>IF(AJ$1="","",IFERROR(TRIM(MID($AG1828,FIND(":",$AG1828,FIND(AJ$1,$AG1828))+1,FIND("=",$AG1828,FIND(AJ$1,$AG1828))-FIND(":",$AG1828,FIND(AJ$1,$AG1828))-1)),"卖家未填"))</f>
        <v>卖家未填</v>
      </c>
      <c r="L1828" s="11" t="str">
        <f>IF(AK$1="","",IFERROR(TRIM(MID($AG1828,FIND(":",$AG1828,FIND(AK$1,$AG1828))+1,FIND("=",$AG1828,FIND(AK$1,$AG1828))-FIND(":",$AG1828,FIND(AK$1,$AG1828))-1)),"卖家未填"))</f>
        <v>卖家未填</v>
      </c>
      <c r="M1828" s="11" t="str">
        <f>IF(AL$1="","",IFERROR(TRIM(MID($AG1828,FIND(":",$AG1828,FIND(AL$1,$AG1828))+1,FIND("=",$AG1828,FIND(AL$1,$AG1828))-FIND(":",$AG1828,FIND(AL$1,$AG1828))-1)),"卖家未填"))</f>
        <v>散装</v>
      </c>
      <c r="N1828" s="11" t="s">
        <v>1824</v>
      </c>
      <c r="O1828" s="11" t="s">
        <v>4961</v>
      </c>
      <c r="P1828" s="13">
        <v>4.3</v>
      </c>
      <c r="Q1828" s="13"/>
      <c r="R1828" s="11">
        <v>4.3</v>
      </c>
      <c r="S1828" s="14">
        <f>IFERROR(V1828/T1828,"0")</f>
        <v>37.839999999999996</v>
      </c>
      <c r="T1828" s="11">
        <v>10</v>
      </c>
      <c r="U1828" s="11">
        <v>88</v>
      </c>
      <c r="V1828" s="15">
        <f>R1828*U1828</f>
        <v>378.4</v>
      </c>
      <c r="W1828" s="11">
        <v>25</v>
      </c>
      <c r="X1828" s="11">
        <v>53</v>
      </c>
      <c r="Y1828" s="11">
        <v>21554655628</v>
      </c>
      <c r="Z1828" s="11">
        <v>69997299</v>
      </c>
      <c r="AA1828" s="16">
        <f>IFERROR((MID(AE1828,FIND("ends=",AE1828)+5,FIND("000&amp;starts",AE1828)-FIND("ends=",AE1828)-5)+8*3600)/86400+70*365+19,"")</f>
        <v>42034.818657407406</v>
      </c>
      <c r="AB1828" s="17" t="str">
        <f>HYPERLINK("http://item.taobao.com/item.htm?id="&amp;Y1828,"点击查看")</f>
        <v>点击查看</v>
      </c>
      <c r="AC1828" s="11">
        <f>YEAR(D1828)</f>
        <v>2011</v>
      </c>
      <c r="AD1828" s="11"/>
      <c r="AE1828" s="11" t="s">
        <v>6910</v>
      </c>
      <c r="AF1828" s="11"/>
      <c r="AG1828" s="11" t="s">
        <v>12579</v>
      </c>
    </row>
    <row r="1829" spans="1:33" x14ac:dyDescent="0.15">
      <c r="A1829" s="11" t="s">
        <v>14895</v>
      </c>
      <c r="B1829" s="11" t="s">
        <v>16084</v>
      </c>
      <c r="C1829" s="11" t="s">
        <v>14894</v>
      </c>
      <c r="D1829" s="12">
        <v>40937</v>
      </c>
      <c r="E1829" s="11" t="s">
        <v>14991</v>
      </c>
      <c r="F1829" s="11" t="s">
        <v>15097</v>
      </c>
      <c r="G1829" s="11" t="s">
        <v>147</v>
      </c>
      <c r="H1829" s="11" t="s">
        <v>10331</v>
      </c>
      <c r="I1829" s="11" t="str">
        <f>IF(AH$1="","",IFERROR(TRIM(MID($AG1829,FIND(":",$AG1829,FIND(AH$1,$AG1829))+1,FIND("=",$AG1829,FIND(AH$1,$AG1829))-FIND(":",$AG1829,FIND(AH$1,$AG1829))-1)),"卖家未填"))</f>
        <v>卖家未填</v>
      </c>
      <c r="J1829" s="11" t="str">
        <f>IF(AI$1="","",IFERROR(TRIM(MID($AG1829,FIND(":",$AG1829,FIND(AI$1,$AG1829))+1,FIND("=",$AG1829,FIND(AI$1,$AG1829))-FIND(":",$AG1829,FIND(AI$1,$AG1829))-1)),"卖家未填"))</f>
        <v>1500</v>
      </c>
      <c r="K1829" s="11" t="str">
        <f>IF(AJ$1="","",IFERROR(TRIM(MID($AG1829,FIND(":",$AG1829,FIND(AJ$1,$AG1829))+1,FIND("=",$AG1829,FIND(AJ$1,$AG1829))-FIND(":",$AG1829,FIND(AJ$1,$AG1829))-1)),"卖家未填"))</f>
        <v>卖家未填</v>
      </c>
      <c r="L1829" s="11" t="str">
        <f>IF(AK$1="","",IFERROR(TRIM(MID($AG1829,FIND(":",$AG1829,FIND(AK$1,$AG1829))+1,FIND("=",$AG1829,FIND(AK$1,$AG1829))-FIND(":",$AG1829,FIND(AK$1,$AG1829))-1)),"卖家未填"))</f>
        <v>卖家未填</v>
      </c>
      <c r="M1829" s="11" t="str">
        <f>IF(AL$1="","",IFERROR(TRIM(MID($AG1829,FIND(":",$AG1829,FIND(AL$1,$AG1829))+1,FIND("=",$AG1829,FIND(AL$1,$AG1829))-FIND(":",$AG1829,FIND(AL$1,$AG1829))-1)),"卖家未填"))</f>
        <v>包装</v>
      </c>
      <c r="N1829" s="11" t="s">
        <v>2008</v>
      </c>
      <c r="O1829" s="11" t="s">
        <v>4686</v>
      </c>
      <c r="P1829" s="13">
        <v>21</v>
      </c>
      <c r="Q1829" s="13"/>
      <c r="R1829" s="11">
        <v>21</v>
      </c>
      <c r="S1829" s="14">
        <f>IFERROR(V1829/T1829,"0")</f>
        <v>47.25</v>
      </c>
      <c r="T1829" s="11">
        <v>8</v>
      </c>
      <c r="U1829" s="11">
        <v>18</v>
      </c>
      <c r="V1829" s="15">
        <f>R1829*U1829</f>
        <v>378</v>
      </c>
      <c r="W1829" s="11">
        <v>11</v>
      </c>
      <c r="X1829" s="11">
        <v>54</v>
      </c>
      <c r="Y1829" s="11">
        <v>17298003876</v>
      </c>
      <c r="Z1829" s="11">
        <v>70317415</v>
      </c>
      <c r="AA1829" s="16">
        <f>IFERROR((MID(AE1829,FIND("ends=",AE1829)+5,FIND("000&amp;starts",AE1829)-FIND("ends=",AE1829)-5)+8*3600)/86400+70*365+19,"")</f>
        <v>42032.538414351853</v>
      </c>
      <c r="AB1829" s="17" t="str">
        <f>HYPERLINK("http://item.taobao.com/item.htm?id="&amp;Y1829,"点击查看")</f>
        <v>点击查看</v>
      </c>
      <c r="AC1829" s="11">
        <f>YEAR(D1829)</f>
        <v>2012</v>
      </c>
      <c r="AD1829" s="11"/>
      <c r="AE1829" s="11" t="s">
        <v>7095</v>
      </c>
      <c r="AF1829" s="11" t="s">
        <v>9566</v>
      </c>
      <c r="AG1829" s="11" t="s">
        <v>12739</v>
      </c>
    </row>
    <row r="1830" spans="1:33" x14ac:dyDescent="0.15">
      <c r="A1830" s="11" t="s">
        <v>14895</v>
      </c>
      <c r="B1830" s="11" t="s">
        <v>15232</v>
      </c>
      <c r="C1830" s="11" t="s">
        <v>14897</v>
      </c>
      <c r="D1830" s="12">
        <v>38680</v>
      </c>
      <c r="E1830" s="11" t="s">
        <v>46</v>
      </c>
      <c r="F1830" s="11" t="s">
        <v>14977</v>
      </c>
      <c r="G1830" s="11" t="s">
        <v>36</v>
      </c>
      <c r="H1830" s="11" t="s">
        <v>10322</v>
      </c>
      <c r="I1830" s="11" t="str">
        <f>IF(AH$1="","",IFERROR(TRIM(MID($AG1830,FIND(":",$AG1830,FIND(AH$1,$AG1830))+1,FIND("=",$AG1830,FIND(AH$1,$AG1830))-FIND(":",$AG1830,FIND(AH$1,$AG1830))-1)),"卖家未填"))</f>
        <v>卖家未填</v>
      </c>
      <c r="J1830" s="11" t="str">
        <f>IF(AI$1="","",IFERROR(TRIM(MID($AG1830,FIND(":",$AG1830,FIND(AI$1,$AG1830))+1,FIND("=",$AG1830,FIND(AI$1,$AG1830))-FIND(":",$AG1830,FIND(AI$1,$AG1830))-1)),"卖家未填"))</f>
        <v>500</v>
      </c>
      <c r="K1830" s="11" t="str">
        <f>IF(AJ$1="","",IFERROR(TRIM(MID($AG1830,FIND(":",$AG1830,FIND(AJ$1,$AG1830))+1,FIND("=",$AG1830,FIND(AJ$1,$AG1830))-FIND(":",$AG1830,FIND(AJ$1,$AG1830))-1)),"卖家未填"))</f>
        <v>卖家未填</v>
      </c>
      <c r="L1830" s="11" t="str">
        <f>IF(AK$1="","",IFERROR(TRIM(MID($AG1830,FIND(":",$AG1830,FIND(AK$1,$AG1830))+1,FIND("=",$AG1830,FIND(AK$1,$AG1830))-FIND(":",$AG1830,FIND(AK$1,$AG1830))-1)),"卖家未填"))</f>
        <v>卖家未填</v>
      </c>
      <c r="M1830" s="11" t="str">
        <f>IF(AL$1="","",IFERROR(TRIM(MID($AG1830,FIND(":",$AG1830,FIND(AL$1,$AG1830))+1,FIND("=",$AG1830,FIND(AL$1,$AG1830))-FIND(":",$AG1830,FIND(AL$1,$AG1830))-1)),"卖家未填"))</f>
        <v>散装</v>
      </c>
      <c r="N1830" s="11" t="s">
        <v>2112</v>
      </c>
      <c r="O1830" s="11" t="s">
        <v>4426</v>
      </c>
      <c r="P1830" s="13">
        <v>18</v>
      </c>
      <c r="Q1830" s="13"/>
      <c r="R1830" s="11">
        <v>18</v>
      </c>
      <c r="S1830" s="14">
        <f>IFERROR(V1830/T1830,"0")</f>
        <v>54</v>
      </c>
      <c r="T1830" s="11">
        <v>7</v>
      </c>
      <c r="U1830" s="11">
        <v>21</v>
      </c>
      <c r="V1830" s="15">
        <f>R1830*U1830</f>
        <v>378</v>
      </c>
      <c r="W1830" s="11">
        <v>0</v>
      </c>
      <c r="X1830" s="11">
        <v>33</v>
      </c>
      <c r="Y1830" s="11">
        <v>16763834628</v>
      </c>
      <c r="Z1830" s="11">
        <v>33356894</v>
      </c>
      <c r="AA1830" s="16">
        <f>IFERROR((MID(AE1830,FIND("ends=",AE1830)+5,FIND("000&amp;starts",AE1830)-FIND("ends=",AE1830)-5)+8*3600)/86400+70*365+19,"")</f>
        <v>42030.434259259258</v>
      </c>
      <c r="AB1830" s="17" t="str">
        <f>HYPERLINK("http://item.taobao.com/item.htm?id="&amp;Y1830,"点击查看")</f>
        <v>点击查看</v>
      </c>
      <c r="AC1830" s="11">
        <f>YEAR(D1830)</f>
        <v>2005</v>
      </c>
      <c r="AD1830" s="11"/>
      <c r="AE1830" s="11" t="s">
        <v>7197</v>
      </c>
      <c r="AF1830" s="11"/>
      <c r="AG1830" s="11" t="s">
        <v>11425</v>
      </c>
    </row>
    <row r="1831" spans="1:33" x14ac:dyDescent="0.15">
      <c r="A1831" s="11" t="s">
        <v>14895</v>
      </c>
      <c r="B1831" s="11" t="s">
        <v>15796</v>
      </c>
      <c r="C1831" s="11" t="s">
        <v>14896</v>
      </c>
      <c r="D1831" s="12">
        <v>41298</v>
      </c>
      <c r="E1831" s="11" t="s">
        <v>24</v>
      </c>
      <c r="F1831" s="11" t="s">
        <v>24</v>
      </c>
      <c r="G1831" s="11" t="s">
        <v>24</v>
      </c>
      <c r="H1831" s="11" t="s">
        <v>10322</v>
      </c>
      <c r="I1831" s="11" t="str">
        <f>IF(AH$1="","",IFERROR(TRIM(MID($AG1831,FIND(":",$AG1831,FIND(AH$1,$AG1831))+1,FIND("=",$AG1831,FIND(AH$1,$AG1831))-FIND(":",$AG1831,FIND(AH$1,$AG1831))-1)),"卖家未填"))</f>
        <v>卖家未填</v>
      </c>
      <c r="J1831" s="11" t="str">
        <f>IF(AI$1="","",IFERROR(TRIM(MID($AG1831,FIND(":",$AG1831,FIND(AI$1,$AG1831))+1,FIND("=",$AG1831,FIND(AI$1,$AG1831))-FIND(":",$AG1831,FIND(AI$1,$AG1831))-1)),"卖家未填"))</f>
        <v>550</v>
      </c>
      <c r="K1831" s="11" t="str">
        <f>IF(AJ$1="","",IFERROR(TRIM(MID($AG1831,FIND(":",$AG1831,FIND(AJ$1,$AG1831))+1,FIND("=",$AG1831,FIND(AJ$1,$AG1831))-FIND(":",$AG1831,FIND(AJ$1,$AG1831))-1)),"卖家未填"))</f>
        <v>卖家未填</v>
      </c>
      <c r="L1831" s="11" t="str">
        <f>IF(AK$1="","",IFERROR(TRIM(MID($AG1831,FIND(":",$AG1831,FIND(AK$1,$AG1831))+1,FIND("=",$AG1831,FIND(AK$1,$AG1831))-FIND(":",$AG1831,FIND(AK$1,$AG1831))-1)),"卖家未填"))</f>
        <v>卖家未填</v>
      </c>
      <c r="M1831" s="11" t="str">
        <f>IF(AL$1="","",IFERROR(TRIM(MID($AG1831,FIND(":",$AG1831,FIND(AL$1,$AG1831))+1,FIND("=",$AG1831,FIND(AL$1,$AG1831))-FIND(":",$AG1831,FIND(AL$1,$AG1831))-1)),"卖家未填"))</f>
        <v>包装</v>
      </c>
      <c r="N1831" s="11" t="s">
        <v>2158</v>
      </c>
      <c r="O1831" s="11" t="s">
        <v>4985</v>
      </c>
      <c r="P1831" s="13">
        <v>18</v>
      </c>
      <c r="Q1831" s="13"/>
      <c r="R1831" s="11">
        <v>18</v>
      </c>
      <c r="S1831" s="14">
        <f>IFERROR(V1831/T1831,"0")</f>
        <v>54</v>
      </c>
      <c r="T1831" s="11">
        <v>7</v>
      </c>
      <c r="U1831" s="11">
        <v>21</v>
      </c>
      <c r="V1831" s="15">
        <f>R1831*U1831</f>
        <v>378</v>
      </c>
      <c r="W1831" s="11">
        <v>1</v>
      </c>
      <c r="X1831" s="11">
        <v>2</v>
      </c>
      <c r="Y1831" s="11">
        <v>43481845074</v>
      </c>
      <c r="Z1831" s="11">
        <v>102060448</v>
      </c>
      <c r="AA1831" s="16">
        <f>IFERROR((MID(AE1831,FIND("ends=",AE1831)+5,FIND("000&amp;starts",AE1831)-FIND("ends=",AE1831)-5)+8*3600)/86400+70*365+19,"")</f>
        <v>42032.05877314815</v>
      </c>
      <c r="AB1831" s="17" t="str">
        <f>HYPERLINK("http://item.taobao.com/item.htm?id="&amp;Y1831,"点击查看")</f>
        <v>点击查看</v>
      </c>
      <c r="AC1831" s="11">
        <f>YEAR(D1831)</f>
        <v>2013</v>
      </c>
      <c r="AD1831" s="11"/>
      <c r="AE1831" s="11" t="s">
        <v>7242</v>
      </c>
      <c r="AF1831" s="11"/>
      <c r="AG1831" s="11" t="s">
        <v>12877</v>
      </c>
    </row>
    <row r="1832" spans="1:33" x14ac:dyDescent="0.15">
      <c r="A1832" s="11" t="s">
        <v>14895</v>
      </c>
      <c r="B1832" s="11" t="s">
        <v>16252</v>
      </c>
      <c r="C1832" s="11" t="s">
        <v>14897</v>
      </c>
      <c r="D1832" s="12">
        <v>40581</v>
      </c>
      <c r="E1832" s="11" t="s">
        <v>14975</v>
      </c>
      <c r="F1832" s="11" t="s">
        <v>15132</v>
      </c>
      <c r="G1832" s="11" t="s">
        <v>181</v>
      </c>
      <c r="H1832" s="11" t="s">
        <v>10332</v>
      </c>
      <c r="I1832" s="11" t="str">
        <f>IF(AH$1="","",IFERROR(TRIM(MID($AG1832,FIND(":",$AG1832,FIND(AH$1,$AG1832))+1,FIND("=",$AG1832,FIND(AH$1,$AG1832))-FIND(":",$AG1832,FIND(AH$1,$AG1832))-1)),"卖家未填"))</f>
        <v>卖家未填</v>
      </c>
      <c r="J1832" s="11" t="str">
        <f>IF(AI$1="","",IFERROR(TRIM(MID($AG1832,FIND(":",$AG1832,FIND(AI$1,$AG1832))+1,FIND("=",$AG1832,FIND(AI$1,$AG1832))-FIND(":",$AG1832,FIND(AI$1,$AG1832))-1)),"卖家未填"))</f>
        <v>500</v>
      </c>
      <c r="K1832" s="11" t="str">
        <f>IF(AJ$1="","",IFERROR(TRIM(MID($AG1832,FIND(":",$AG1832,FIND(AJ$1,$AG1832))+1,FIND("=",$AG1832,FIND(AJ$1,$AG1832))-FIND(":",$AG1832,FIND(AJ$1,$AG1832))-1)),"卖家未填"))</f>
        <v>卖家未填</v>
      </c>
      <c r="L1832" s="11" t="str">
        <f>IF(AK$1="","",IFERROR(TRIM(MID($AG1832,FIND(":",$AG1832,FIND(AK$1,$AG1832))+1,FIND("=",$AG1832,FIND(AK$1,$AG1832))-FIND(":",$AG1832,FIND(AK$1,$AG1832))-1)),"卖家未填"))</f>
        <v>卖家未填</v>
      </c>
      <c r="M1832" s="11" t="str">
        <f>IF(AL$1="","",IFERROR(TRIM(MID($AG1832,FIND(":",$AG1832,FIND(AL$1,$AG1832))+1,FIND("=",$AG1832,FIND(AL$1,$AG1832))-FIND(":",$AG1832,FIND(AL$1,$AG1832))-1)),"卖家未填"))</f>
        <v>散装</v>
      </c>
      <c r="N1832" s="11" t="s">
        <v>2373</v>
      </c>
      <c r="O1832" s="11" t="s">
        <v>4686</v>
      </c>
      <c r="P1832" s="13">
        <v>7</v>
      </c>
      <c r="Q1832" s="13"/>
      <c r="R1832" s="11">
        <v>7</v>
      </c>
      <c r="S1832" s="14">
        <f>IFERROR(V1832/T1832,"0")</f>
        <v>63</v>
      </c>
      <c r="T1832" s="11">
        <v>6</v>
      </c>
      <c r="U1832" s="11">
        <v>54</v>
      </c>
      <c r="V1832" s="15">
        <f>R1832*U1832</f>
        <v>378</v>
      </c>
      <c r="W1832" s="11">
        <v>4</v>
      </c>
      <c r="X1832" s="11">
        <v>4</v>
      </c>
      <c r="Y1832" s="11">
        <v>43222736873</v>
      </c>
      <c r="Z1832" s="11">
        <v>64716752</v>
      </c>
      <c r="AA1832" s="16">
        <f>IFERROR((MID(AE1832,FIND("ends=",AE1832)+5,FIND("000&amp;starts",AE1832)-FIND("ends=",AE1832)-5)+8*3600)/86400+70*365+19,"")</f>
        <v>42032.949791666666</v>
      </c>
      <c r="AB1832" s="17" t="str">
        <f>HYPERLINK("http://item.taobao.com/item.htm?id="&amp;Y1832,"点击查看")</f>
        <v>点击查看</v>
      </c>
      <c r="AC1832" s="11">
        <f>YEAR(D1832)</f>
        <v>2011</v>
      </c>
      <c r="AD1832" s="11"/>
      <c r="AE1832" s="11" t="s">
        <v>7453</v>
      </c>
      <c r="AF1832" s="11" t="s">
        <v>9568</v>
      </c>
      <c r="AG1832" s="11" t="s">
        <v>13069</v>
      </c>
    </row>
    <row r="1833" spans="1:33" x14ac:dyDescent="0.15">
      <c r="A1833" s="11" t="s">
        <v>14910</v>
      </c>
      <c r="B1833" s="11" t="s">
        <v>16323</v>
      </c>
      <c r="C1833" s="11" t="s">
        <v>14912</v>
      </c>
      <c r="D1833" s="12">
        <v>40560</v>
      </c>
      <c r="E1833" s="11" t="s">
        <v>15057</v>
      </c>
      <c r="F1833" s="11" t="s">
        <v>15073</v>
      </c>
      <c r="G1833" s="11" t="s">
        <v>119</v>
      </c>
      <c r="H1833" s="11" t="s">
        <v>10667</v>
      </c>
      <c r="I1833" s="11" t="str">
        <f>IF(AH$1="","",IFERROR(TRIM(MID($AG1833,FIND(":",$AG1833,FIND(AH$1,$AG1833))+1,FIND("=",$AG1833,FIND(AH$1,$AG1833))-FIND(":",$AG1833,FIND(AH$1,$AG1833))-1)),"卖家未填"))</f>
        <v>米糕段</v>
      </c>
      <c r="J1833" s="11" t="str">
        <f>IF(AI$1="","",IFERROR(TRIM(MID($AG1833,FIND(":",$AG1833,FIND(AI$1,$AG1833))+1,FIND("=",$AG1833,FIND(AI$1,$AG1833))-FIND(":",$AG1833,FIND(AI$1,$AG1833))-1)),"卖家未填"))</f>
        <v>500</v>
      </c>
      <c r="K1833" s="11" t="str">
        <f>IF(AJ$1="","",IFERROR(TRIM(MID($AG1833,FIND(":",$AG1833,FIND(AJ$1,$AG1833))+1,FIND("=",$AG1833,FIND(AJ$1,$AG1833))-FIND(":",$AG1833,FIND(AJ$1,$AG1833))-1)),"卖家未填"))</f>
        <v>卖家未填</v>
      </c>
      <c r="L1833" s="11" t="str">
        <f>IF(AK$1="","",IFERROR(TRIM(MID($AG1833,FIND(":",$AG1833,FIND(AK$1,$AG1833))+1,FIND("=",$AG1833,FIND(AK$1,$AG1833))-FIND(":",$AG1833,FIND(AK$1,$AG1833))-1)),"卖家未填"))</f>
        <v>卖家未填</v>
      </c>
      <c r="M1833" s="11" t="str">
        <f>IF(AL$1="","",IFERROR(TRIM(MID($AG1833,FIND(":",$AG1833,FIND(AL$1,$AG1833))+1,FIND("=",$AG1833,FIND(AL$1,$AG1833))-FIND(":",$AG1833,FIND(AL$1,$AG1833))-1)),"卖家未填"))</f>
        <v>包装</v>
      </c>
      <c r="N1833" s="11" t="s">
        <v>2528</v>
      </c>
      <c r="O1833" s="11" t="s">
        <v>4778</v>
      </c>
      <c r="P1833" s="13">
        <v>10.8</v>
      </c>
      <c r="Q1833" s="13"/>
      <c r="R1833" s="11">
        <v>10.8</v>
      </c>
      <c r="S1833" s="14">
        <f>IFERROR(V1833/T1833,"0")</f>
        <v>75.599999999999994</v>
      </c>
      <c r="T1833" s="11">
        <v>5</v>
      </c>
      <c r="U1833" s="11">
        <v>35</v>
      </c>
      <c r="V1833" s="15">
        <f>R1833*U1833</f>
        <v>378</v>
      </c>
      <c r="W1833" s="11">
        <v>9</v>
      </c>
      <c r="X1833" s="11">
        <v>70</v>
      </c>
      <c r="Y1833" s="11">
        <v>36552517756</v>
      </c>
      <c r="Z1833" s="11">
        <v>64528379</v>
      </c>
      <c r="AA1833" s="16">
        <f>IFERROR((MID(AE1833,FIND("ends=",AE1833)+5,FIND("000&amp;starts",AE1833)-FIND("ends=",AE1833)-5)+8*3600)/86400+70*365+19,"")</f>
        <v>42030.882280092592</v>
      </c>
      <c r="AB1833" s="17" t="str">
        <f>HYPERLINK("http://item.taobao.com/item.htm?id="&amp;Y1833,"点击查看")</f>
        <v>点击查看</v>
      </c>
      <c r="AC1833" s="11">
        <f>YEAR(D1833)</f>
        <v>2011</v>
      </c>
      <c r="AD1833" s="11"/>
      <c r="AE1833" s="11" t="s">
        <v>7605</v>
      </c>
      <c r="AF1833" s="11" t="s">
        <v>9967</v>
      </c>
      <c r="AG1833" s="11" t="s">
        <v>13209</v>
      </c>
    </row>
    <row r="1834" spans="1:33" x14ac:dyDescent="0.15">
      <c r="A1834" s="11" t="s">
        <v>14919</v>
      </c>
      <c r="B1834" s="11" t="s">
        <v>16411</v>
      </c>
      <c r="C1834" s="11" t="s">
        <v>14918</v>
      </c>
      <c r="D1834" s="12">
        <v>41860</v>
      </c>
      <c r="E1834" s="11" t="s">
        <v>15057</v>
      </c>
      <c r="F1834" s="11" t="s">
        <v>15059</v>
      </c>
      <c r="G1834" s="11" t="s">
        <v>106</v>
      </c>
      <c r="H1834" s="11" t="s">
        <v>10733</v>
      </c>
      <c r="I1834" s="11" t="str">
        <f>IF(AH$1="","",IFERROR(TRIM(MID($AG1834,FIND(":",$AG1834,FIND(AH$1,$AG1834))+1,FIND("=",$AG1834,FIND(AH$1,$AG1834))-FIND(":",$AG1834,FIND(AH$1,$AG1834))-1)),"卖家未填"))</f>
        <v>卖家未填</v>
      </c>
      <c r="J1834" s="11" t="str">
        <f>IF(AI$1="","",IFERROR(TRIM(MID($AG1834,FIND(":",$AG1834,FIND(AI$1,$AG1834))+1,FIND("=",$AG1834,FIND(AI$1,$AG1834))-FIND(":",$AG1834,FIND(AI$1,$AG1834))-1)),"卖家未填"))</f>
        <v>600</v>
      </c>
      <c r="K1834" s="11" t="str">
        <f>IF(AJ$1="","",IFERROR(TRIM(MID($AG1834,FIND(":",$AG1834,FIND(AJ$1,$AG1834))+1,FIND("=",$AG1834,FIND(AJ$1,$AG1834))-FIND(":",$AG1834,FIND(AJ$1,$AG1834))-1)),"卖家未填"))</f>
        <v>卖家未填</v>
      </c>
      <c r="L1834" s="11" t="str">
        <f>IF(AK$1="","",IFERROR(TRIM(MID($AG1834,FIND(":",$AG1834,FIND(AK$1,$AG1834))+1,FIND("=",$AG1834,FIND(AK$1,$AG1834))-FIND(":",$AG1834,FIND(AK$1,$AG1834))-1)),"卖家未填"))</f>
        <v>卖家未填</v>
      </c>
      <c r="M1834" s="11" t="str">
        <f>IF(AL$1="","",IFERROR(TRIM(MID($AG1834,FIND(":",$AG1834,FIND(AL$1,$AG1834))+1,FIND("=",$AG1834,FIND(AL$1,$AG1834))-FIND(":",$AG1834,FIND(AL$1,$AG1834))-1)),"卖家未填"))</f>
        <v>散装</v>
      </c>
      <c r="N1834" s="11" t="s">
        <v>2710</v>
      </c>
      <c r="O1834" s="11" t="s">
        <v>4704</v>
      </c>
      <c r="P1834" s="13">
        <v>7.5</v>
      </c>
      <c r="Q1834" s="13">
        <v>7.13</v>
      </c>
      <c r="R1834" s="11">
        <v>7.13</v>
      </c>
      <c r="S1834" s="14">
        <f>IFERROR(V1834/T1834,"0")</f>
        <v>75.578000000000003</v>
      </c>
      <c r="T1834" s="11">
        <v>5</v>
      </c>
      <c r="U1834" s="11">
        <v>53</v>
      </c>
      <c r="V1834" s="15">
        <f>R1834*U1834</f>
        <v>377.89</v>
      </c>
      <c r="W1834" s="11">
        <v>15</v>
      </c>
      <c r="X1834" s="11">
        <v>30</v>
      </c>
      <c r="Y1834" s="11">
        <v>40988094326</v>
      </c>
      <c r="Z1834" s="11">
        <v>112704979</v>
      </c>
      <c r="AA1834" s="16">
        <f>IFERROR((MID(AE1834,FIND("ends=",AE1834)+5,FIND("000&amp;starts",AE1834)-FIND("ends=",AE1834)-5)+8*3600)/86400+70*365+19,"")</f>
        <v>42035.437569444446</v>
      </c>
      <c r="AB1834" s="17" t="str">
        <f>HYPERLINK("http://item.taobao.com/item.htm?id="&amp;Y1834,"点击查看")</f>
        <v>点击查看</v>
      </c>
      <c r="AC1834" s="11">
        <f>YEAR(D1834)</f>
        <v>2014</v>
      </c>
      <c r="AD1834" s="11"/>
      <c r="AE1834" s="11" t="s">
        <v>7789</v>
      </c>
      <c r="AF1834" s="11" t="s">
        <v>10039</v>
      </c>
      <c r="AG1834" s="11" t="s">
        <v>13369</v>
      </c>
    </row>
    <row r="1835" spans="1:33" x14ac:dyDescent="0.15">
      <c r="A1835" s="11" t="s">
        <v>14895</v>
      </c>
      <c r="B1835" s="11" t="s">
        <v>15785</v>
      </c>
      <c r="C1835" s="11" t="s">
        <v>14896</v>
      </c>
      <c r="D1835" s="12">
        <v>39343</v>
      </c>
      <c r="E1835" s="11" t="s">
        <v>14965</v>
      </c>
      <c r="F1835" s="11" t="s">
        <v>14970</v>
      </c>
      <c r="G1835" s="11" t="s">
        <v>30</v>
      </c>
      <c r="H1835" s="11" t="s">
        <v>10331</v>
      </c>
      <c r="I1835" s="11" t="str">
        <f>IF(AH$1="","",IFERROR(TRIM(MID($AG1835,FIND(":",$AG1835,FIND(AH$1,$AG1835))+1,FIND("=",$AG1835,FIND(AH$1,$AG1835))-FIND(":",$AG1835,FIND(AH$1,$AG1835))-1)),"卖家未填"))</f>
        <v>绿辰真空包装</v>
      </c>
      <c r="J1835" s="11" t="str">
        <f>IF(AI$1="","",IFERROR(TRIM(MID($AG1835,FIND(":",$AG1835,FIND(AI$1,$AG1835))+1,FIND("=",$AG1835,FIND(AI$1,$AG1835))-FIND(":",$AG1835,FIND(AI$1,$AG1835))-1)),"卖家未填"))</f>
        <v>280</v>
      </c>
      <c r="K1835" s="11" t="str">
        <f>IF(AJ$1="","",IFERROR(TRIM(MID($AG1835,FIND(":",$AG1835,FIND(AJ$1,$AG1835))+1,FIND("=",$AG1835,FIND(AJ$1,$AG1835))-FIND(":",$AG1835,FIND(AJ$1,$AG1835))-1)),"卖家未填"))</f>
        <v>卖家未填</v>
      </c>
      <c r="L1835" s="11" t="str">
        <f>IF(AK$1="","",IFERROR(TRIM(MID($AG1835,FIND(":",$AG1835,FIND(AK$1,$AG1835))+1,FIND("=",$AG1835,FIND(AK$1,$AG1835))-FIND(":",$AG1835,FIND(AK$1,$AG1835))-1)),"卖家未填"))</f>
        <v>卖家未填</v>
      </c>
      <c r="M1835" s="11" t="str">
        <f>IF(AL$1="","",IFERROR(TRIM(MID($AG1835,FIND(":",$AG1835,FIND(AL$1,$AG1835))+1,FIND("=",$AG1835,FIND(AL$1,$AG1835))-FIND(":",$AG1835,FIND(AL$1,$AG1835))-1)),"卖家未填"))</f>
        <v>包装</v>
      </c>
      <c r="N1835" s="11" t="s">
        <v>1413</v>
      </c>
      <c r="O1835" s="11" t="s">
        <v>4861</v>
      </c>
      <c r="P1835" s="13">
        <v>6.5</v>
      </c>
      <c r="Q1835" s="13"/>
      <c r="R1835" s="11">
        <v>6.5</v>
      </c>
      <c r="S1835" s="14">
        <f>IFERROR(V1835/T1835,"0")</f>
        <v>26.928571428571427</v>
      </c>
      <c r="T1835" s="11">
        <v>14</v>
      </c>
      <c r="U1835" s="11">
        <v>58</v>
      </c>
      <c r="V1835" s="15">
        <f>R1835*U1835</f>
        <v>377</v>
      </c>
      <c r="W1835" s="11">
        <v>22</v>
      </c>
      <c r="X1835" s="11">
        <v>27</v>
      </c>
      <c r="Y1835" s="11">
        <v>36971872492</v>
      </c>
      <c r="Z1835" s="11">
        <v>34857944</v>
      </c>
      <c r="AA1835" s="16">
        <f>IFERROR((MID(AE1835,FIND("ends=",AE1835)+5,FIND("000&amp;starts",AE1835)-FIND("ends=",AE1835)-5)+8*3600)/86400+70*365+19,"")</f>
        <v>42029.730439814812</v>
      </c>
      <c r="AB1835" s="17" t="str">
        <f>HYPERLINK("http://item.taobao.com/item.htm?id="&amp;Y1835,"点击查看")</f>
        <v>点击查看</v>
      </c>
      <c r="AC1835" s="11">
        <f>YEAR(D1835)</f>
        <v>2007</v>
      </c>
      <c r="AD1835" s="11"/>
      <c r="AE1835" s="11" t="s">
        <v>6501</v>
      </c>
      <c r="AF1835" s="11" t="s">
        <v>9566</v>
      </c>
      <c r="AG1835" s="11" t="s">
        <v>12197</v>
      </c>
    </row>
    <row r="1836" spans="1:33" x14ac:dyDescent="0.15">
      <c r="A1836" s="11" t="s">
        <v>14895</v>
      </c>
      <c r="B1836" s="11" t="s">
        <v>16176</v>
      </c>
      <c r="C1836" s="11" t="s">
        <v>14896</v>
      </c>
      <c r="D1836" s="12">
        <v>41159</v>
      </c>
      <c r="E1836" s="11" t="s">
        <v>14957</v>
      </c>
      <c r="F1836" s="11" t="s">
        <v>14985</v>
      </c>
      <c r="G1836" s="11" t="s">
        <v>43</v>
      </c>
      <c r="H1836" s="11" t="s">
        <v>10435</v>
      </c>
      <c r="I1836" s="11" t="str">
        <f>IF(AH$1="","",IFERROR(TRIM(MID($AG1836,FIND(":",$AG1836,FIND(AH$1,$AG1836))+1,FIND("=",$AG1836,FIND(AH$1,$AG1836))-FIND(":",$AG1836,FIND(AH$1,$AG1836))-1)),"卖家未填"))</f>
        <v>卖家未填</v>
      </c>
      <c r="J1836" s="11" t="str">
        <f>IF(AI$1="","",IFERROR(TRIM(MID($AG1836,FIND(":",$AG1836,FIND(AI$1,$AG1836))+1,FIND("=",$AG1836,FIND(AI$1,$AG1836))-FIND(":",$AG1836,FIND(AI$1,$AG1836))-1)),"卖家未填"))</f>
        <v>400</v>
      </c>
      <c r="K1836" s="11" t="str">
        <f>IF(AJ$1="","",IFERROR(TRIM(MID($AG1836,FIND(":",$AG1836,FIND(AJ$1,$AG1836))+1,FIND("=",$AG1836,FIND(AJ$1,$AG1836))-FIND(":",$AG1836,FIND(AJ$1,$AG1836))-1)),"卖家未填"))</f>
        <v>卖家未填</v>
      </c>
      <c r="L1836" s="11" t="str">
        <f>IF(AK$1="","",IFERROR(TRIM(MID($AG1836,FIND(":",$AG1836,FIND(AK$1,$AG1836))+1,FIND("=",$AG1836,FIND(AK$1,$AG1836))-FIND(":",$AG1836,FIND(AK$1,$AG1836))-1)),"卖家未填"))</f>
        <v>卖家未填</v>
      </c>
      <c r="M1836" s="11" t="str">
        <f>IF(AL$1="","",IFERROR(TRIM(MID($AG1836,FIND(":",$AG1836,FIND(AL$1,$AG1836))+1,FIND("=",$AG1836,FIND(AL$1,$AG1836))-FIND(":",$AG1836,FIND(AL$1,$AG1836))-1)),"卖家未填"))</f>
        <v>散装</v>
      </c>
      <c r="N1836" s="11" t="s">
        <v>2223</v>
      </c>
      <c r="O1836" s="11" t="s">
        <v>4523</v>
      </c>
      <c r="P1836" s="13">
        <v>12</v>
      </c>
      <c r="Q1836" s="13">
        <v>6.5</v>
      </c>
      <c r="R1836" s="11">
        <v>6.5</v>
      </c>
      <c r="S1836" s="14">
        <f>IFERROR(V1836/T1836,"0")</f>
        <v>53.857142857142854</v>
      </c>
      <c r="T1836" s="11">
        <v>7</v>
      </c>
      <c r="U1836" s="11">
        <v>58</v>
      </c>
      <c r="V1836" s="15">
        <f>R1836*U1836</f>
        <v>377</v>
      </c>
      <c r="W1836" s="11">
        <v>5</v>
      </c>
      <c r="X1836" s="11">
        <v>10</v>
      </c>
      <c r="Y1836" s="11">
        <v>36770237369</v>
      </c>
      <c r="Z1836" s="11">
        <v>100024045</v>
      </c>
      <c r="AA1836" s="16">
        <f>IFERROR((MID(AE1836,FIND("ends=",AE1836)+5,FIND("000&amp;starts",AE1836)-FIND("ends=",AE1836)-5)+8*3600)/86400+70*365+19,"")</f>
        <v>42034.642592592594</v>
      </c>
      <c r="AB1836" s="17" t="str">
        <f>HYPERLINK("http://item.taobao.com/item.htm?id="&amp;Y1836,"点击查看")</f>
        <v>点击查看</v>
      </c>
      <c r="AC1836" s="11">
        <f>YEAR(D1836)</f>
        <v>2012</v>
      </c>
      <c r="AD1836" s="11"/>
      <c r="AE1836" s="11" t="s">
        <v>7305</v>
      </c>
      <c r="AF1836" s="11" t="s">
        <v>9706</v>
      </c>
      <c r="AG1836" s="11" t="s">
        <v>12932</v>
      </c>
    </row>
    <row r="1837" spans="1:33" x14ac:dyDescent="0.15">
      <c r="A1837" s="11" t="s">
        <v>14898</v>
      </c>
      <c r="B1837" s="11" t="s">
        <v>15392</v>
      </c>
      <c r="C1837" s="11" t="s">
        <v>14899</v>
      </c>
      <c r="D1837" s="11"/>
      <c r="E1837" s="11" t="s">
        <v>14967</v>
      </c>
      <c r="F1837" s="11" t="s">
        <v>15035</v>
      </c>
      <c r="G1837" s="11" t="s">
        <v>83</v>
      </c>
      <c r="H1837" s="11" t="s">
        <v>10328</v>
      </c>
      <c r="I1837" s="11" t="str">
        <f>IF(AH$1="","",IFERROR(TRIM(MID($AG1837,FIND(":",$AG1837,FIND(AH$1,$AG1837))+1,FIND("=",$AG1837,FIND(AH$1,$AG1837))-FIND(":",$AG1837,FIND(AH$1,$AG1837))-1)),"卖家未填"))</f>
        <v>韩式年糕</v>
      </c>
      <c r="J1837" s="11" t="str">
        <f>IF(AI$1="","",IFERROR(TRIM(MID($AG1837,FIND(":",$AG1837,FIND(AI$1,$AG1837))+1,FIND("=",$AG1837,FIND(AI$1,$AG1837))-FIND(":",$AG1837,FIND(AI$1,$AG1837))-1)),"卖家未填"))</f>
        <v>500</v>
      </c>
      <c r="K1837" s="11" t="str">
        <f>IF(AJ$1="","",IFERROR(TRIM(MID($AG1837,FIND(":",$AG1837,FIND(AJ$1,$AG1837))+1,FIND("=",$AG1837,FIND(AJ$1,$AG1837))-FIND(":",$AG1837,FIND(AJ$1,$AG1837))-1)),"卖家未填"))</f>
        <v>卖家未填</v>
      </c>
      <c r="L1837" s="11" t="str">
        <f>IF(AK$1="","",IFERROR(TRIM(MID($AG1837,FIND(":",$AG1837,FIND(AK$1,$AG1837))+1,FIND("=",$AG1837,FIND(AK$1,$AG1837))-FIND(":",$AG1837,FIND(AK$1,$AG1837))-1)),"卖家未填"))</f>
        <v>卖家未填</v>
      </c>
      <c r="M1837" s="11" t="str">
        <f>IF(AL$1="","",IFERROR(TRIM(MID($AG1837,FIND(":",$AG1837,FIND(AL$1,$AG1837))+1,FIND("=",$AG1837,FIND(AL$1,$AG1837))-FIND(":",$AG1837,FIND(AL$1,$AG1837))-1)),"卖家未填"))</f>
        <v>包装</v>
      </c>
      <c r="N1837" s="11" t="s">
        <v>2509</v>
      </c>
      <c r="O1837" s="11" t="s">
        <v>4619</v>
      </c>
      <c r="P1837" s="13" t="s">
        <v>11060</v>
      </c>
      <c r="Q1837" s="13">
        <v>29</v>
      </c>
      <c r="R1837" s="11">
        <v>29</v>
      </c>
      <c r="S1837" s="14">
        <f>IFERROR(V1837/T1837,"0")</f>
        <v>75.400000000000006</v>
      </c>
      <c r="T1837" s="11">
        <v>5</v>
      </c>
      <c r="U1837" s="11">
        <v>13</v>
      </c>
      <c r="V1837" s="15">
        <f>R1837*U1837</f>
        <v>377</v>
      </c>
      <c r="W1837" s="11">
        <v>6</v>
      </c>
      <c r="X1837" s="11">
        <v>17</v>
      </c>
      <c r="Y1837" s="11">
        <v>42809611777</v>
      </c>
      <c r="Z1837" s="11">
        <v>65847516</v>
      </c>
      <c r="AA1837" s="16" t="str">
        <f>IFERROR((MID(AE1837,FIND("ends=",AE1837)+5,FIND("000&amp;starts",AE1837)-FIND("ends=",AE1837)-5)+8*3600)/86400+70*365+19,"")</f>
        <v/>
      </c>
      <c r="AB1837" s="17" t="str">
        <f>HYPERLINK("http://item.taobao.com/item.htm?id="&amp;Y1837,"点击查看")</f>
        <v>点击查看</v>
      </c>
      <c r="AC1837" s="11">
        <f>YEAR(D1837)</f>
        <v>1900</v>
      </c>
      <c r="AD1837" s="11"/>
      <c r="AE1837" s="11"/>
      <c r="AF1837" s="11" t="s">
        <v>9757</v>
      </c>
      <c r="AG1837" s="11" t="s">
        <v>13189</v>
      </c>
    </row>
    <row r="1838" spans="1:33" x14ac:dyDescent="0.15">
      <c r="A1838" s="11" t="s">
        <v>14919</v>
      </c>
      <c r="B1838" s="11" t="s">
        <v>15979</v>
      </c>
      <c r="C1838" s="11" t="s">
        <v>14920</v>
      </c>
      <c r="D1838" s="12">
        <v>40019</v>
      </c>
      <c r="E1838" s="11" t="s">
        <v>14959</v>
      </c>
      <c r="F1838" s="11" t="s">
        <v>14969</v>
      </c>
      <c r="G1838" s="11" t="s">
        <v>29</v>
      </c>
      <c r="H1838" s="11" t="s">
        <v>10322</v>
      </c>
      <c r="I1838" s="11" t="str">
        <f>IF(AH$1="","",IFERROR(TRIM(MID($AG1838,FIND(":",$AG1838,FIND(AH$1,$AG1838))+1,FIND("=",$AG1838,FIND(AH$1,$AG1838))-FIND(":",$AG1838,FIND(AH$1,$AG1838))-1)),"卖家未填"))</f>
        <v>卖家未填</v>
      </c>
      <c r="J1838" s="11" t="str">
        <f>IF(AI$1="","",IFERROR(TRIM(MID($AG1838,FIND(":",$AG1838,FIND(AI$1,$AG1838))+1,FIND("=",$AG1838,FIND(AI$1,$AG1838))-FIND(":",$AG1838,FIND(AI$1,$AG1838))-1)),"卖家未填"))</f>
        <v>500</v>
      </c>
      <c r="K1838" s="11" t="str">
        <f>IF(AJ$1="","",IFERROR(TRIM(MID($AG1838,FIND(":",$AG1838,FIND(AJ$1,$AG1838))+1,FIND("=",$AG1838,FIND(AJ$1,$AG1838))-FIND(":",$AG1838,FIND(AJ$1,$AG1838))-1)),"卖家未填"))</f>
        <v>卖家未填</v>
      </c>
      <c r="L1838" s="11" t="str">
        <f>IF(AK$1="","",IFERROR(TRIM(MID($AG1838,FIND(":",$AG1838,FIND(AK$1,$AG1838))+1,FIND("=",$AG1838,FIND(AK$1,$AG1838))-FIND(":",$AG1838,FIND(AK$1,$AG1838))-1)),"卖家未填"))</f>
        <v>卖家未填</v>
      </c>
      <c r="M1838" s="11" t="str">
        <f>IF(AL$1="","",IFERROR(TRIM(MID($AG1838,FIND(":",$AG1838,FIND(AL$1,$AG1838))+1,FIND("=",$AG1838,FIND(AL$1,$AG1838))-FIND(":",$AG1838,FIND(AL$1,$AG1838))-1)),"卖家未填"))</f>
        <v>散装</v>
      </c>
      <c r="N1838" s="11" t="s">
        <v>2773</v>
      </c>
      <c r="O1838" s="11" t="s">
        <v>4439</v>
      </c>
      <c r="P1838" s="13">
        <v>13</v>
      </c>
      <c r="Q1838" s="13"/>
      <c r="R1838" s="11">
        <v>13</v>
      </c>
      <c r="S1838" s="14">
        <f>IFERROR(V1838/T1838,"0")</f>
        <v>94.25</v>
      </c>
      <c r="T1838" s="11">
        <v>4</v>
      </c>
      <c r="U1838" s="11">
        <v>29</v>
      </c>
      <c r="V1838" s="15">
        <f>R1838*U1838</f>
        <v>377</v>
      </c>
      <c r="W1838" s="11">
        <v>11</v>
      </c>
      <c r="X1838" s="11">
        <v>203</v>
      </c>
      <c r="Y1838" s="11">
        <v>19270550707</v>
      </c>
      <c r="Z1838" s="11">
        <v>58835150</v>
      </c>
      <c r="AA1838" s="16">
        <f>IFERROR((MID(AE1838,FIND("ends=",AE1838)+5,FIND("000&amp;starts",AE1838)-FIND("ends=",AE1838)-5)+8*3600)/86400+70*365+19,"")</f>
        <v>42029.673356481479</v>
      </c>
      <c r="AB1838" s="17" t="str">
        <f>HYPERLINK("http://item.taobao.com/item.htm?id="&amp;Y1838,"点击查看")</f>
        <v>点击查看</v>
      </c>
      <c r="AC1838" s="11">
        <f>YEAR(D1838)</f>
        <v>2009</v>
      </c>
      <c r="AD1838" s="11"/>
      <c r="AE1838" s="11" t="s">
        <v>7857</v>
      </c>
      <c r="AF1838" s="11"/>
      <c r="AG1838" s="11" t="s">
        <v>11218</v>
      </c>
    </row>
    <row r="1839" spans="1:33" x14ac:dyDescent="0.15">
      <c r="A1839" s="11" t="s">
        <v>14895</v>
      </c>
      <c r="B1839" s="11" t="s">
        <v>15399</v>
      </c>
      <c r="C1839" s="11" t="s">
        <v>14897</v>
      </c>
      <c r="D1839" s="12">
        <v>39861</v>
      </c>
      <c r="E1839" s="11" t="s">
        <v>33</v>
      </c>
      <c r="F1839" s="11" t="s">
        <v>33</v>
      </c>
      <c r="G1839" s="11" t="s">
        <v>33</v>
      </c>
      <c r="H1839" s="11" t="s">
        <v>10480</v>
      </c>
      <c r="I1839" s="11" t="str">
        <f>IF(AH$1="","",IFERROR(TRIM(MID($AG1839,FIND(":",$AG1839,FIND(AH$1,$AG1839))+1,FIND("=",$AG1839,FIND(AH$1,$AG1839))-FIND(":",$AG1839,FIND(AH$1,$AG1839))-1)),"卖家未填"))</f>
        <v>年糕片</v>
      </c>
      <c r="J1839" s="11" t="str">
        <f>IF(AI$1="","",IFERROR(TRIM(MID($AG1839,FIND(":",$AG1839,FIND(AI$1,$AG1839))+1,FIND("=",$AG1839,FIND(AI$1,$AG1839))-FIND(":",$AG1839,FIND(AI$1,$AG1839))-1)),"卖家未填"))</f>
        <v>450</v>
      </c>
      <c r="K1839" s="11" t="str">
        <f>IF(AJ$1="","",IFERROR(TRIM(MID($AG1839,FIND(":",$AG1839,FIND(AJ$1,$AG1839))+1,FIND("=",$AG1839,FIND(AJ$1,$AG1839))-FIND(":",$AG1839,FIND(AJ$1,$AG1839))-1)),"卖家未填"))</f>
        <v>卖家未填</v>
      </c>
      <c r="L1839" s="11" t="str">
        <f>IF(AK$1="","",IFERROR(TRIM(MID($AG1839,FIND(":",$AG1839,FIND(AK$1,$AG1839))+1,FIND("=",$AG1839,FIND(AK$1,$AG1839))-FIND(":",$AG1839,FIND(AK$1,$AG1839))-1)),"卖家未填"))</f>
        <v>卖家未填</v>
      </c>
      <c r="M1839" s="11" t="str">
        <f>IF(AL$1="","",IFERROR(TRIM(MID($AG1839,FIND(":",$AG1839,FIND(AL$1,$AG1839))+1,FIND("=",$AG1839,FIND(AL$1,$AG1839))-FIND(":",$AG1839,FIND(AL$1,$AG1839))-1)),"卖家未填"))</f>
        <v>包装</v>
      </c>
      <c r="N1839" s="11" t="s">
        <v>1467</v>
      </c>
      <c r="O1839" s="11" t="s">
        <v>4461</v>
      </c>
      <c r="P1839" s="13">
        <v>9.9</v>
      </c>
      <c r="Q1839" s="13"/>
      <c r="R1839" s="11">
        <v>9.9</v>
      </c>
      <c r="S1839" s="14">
        <f>IFERROR(V1839/T1839,"0")</f>
        <v>26.87142857142857</v>
      </c>
      <c r="T1839" s="11">
        <v>14</v>
      </c>
      <c r="U1839" s="11">
        <v>38</v>
      </c>
      <c r="V1839" s="15">
        <f>R1839*U1839</f>
        <v>376.2</v>
      </c>
      <c r="W1839" s="11">
        <v>4</v>
      </c>
      <c r="X1839" s="11">
        <v>2</v>
      </c>
      <c r="Y1839" s="11">
        <v>42618206838</v>
      </c>
      <c r="Z1839" s="11">
        <v>57044623</v>
      </c>
      <c r="AA1839" s="16">
        <f>IFERROR((MID(AE1839,FIND("ends=",AE1839)+5,FIND("000&amp;starts",AE1839)-FIND("ends=",AE1839)-5)+8*3600)/86400+70*365+19,"")</f>
        <v>42034.873472222222</v>
      </c>
      <c r="AB1839" s="17" t="str">
        <f>HYPERLINK("http://item.taobao.com/item.htm?id="&amp;Y1839,"点击查看")</f>
        <v>点击查看</v>
      </c>
      <c r="AC1839" s="11">
        <f>YEAR(D1839)</f>
        <v>2009</v>
      </c>
      <c r="AD1839" s="11"/>
      <c r="AE1839" s="11" t="s">
        <v>6554</v>
      </c>
      <c r="AF1839" s="11" t="s">
        <v>9753</v>
      </c>
      <c r="AG1839" s="11" t="s">
        <v>12251</v>
      </c>
    </row>
    <row r="1840" spans="1:33" x14ac:dyDescent="0.15">
      <c r="A1840" s="11" t="s">
        <v>14910</v>
      </c>
      <c r="B1840" s="11" t="s">
        <v>15492</v>
      </c>
      <c r="C1840" s="11" t="s">
        <v>14914</v>
      </c>
      <c r="D1840" s="12">
        <v>41008</v>
      </c>
      <c r="E1840" s="11" t="s">
        <v>14987</v>
      </c>
      <c r="F1840" s="11" t="s">
        <v>15002</v>
      </c>
      <c r="G1840" s="11" t="s">
        <v>57</v>
      </c>
      <c r="H1840" s="11" t="s">
        <v>10322</v>
      </c>
      <c r="I1840" s="11" t="str">
        <f>IF(AH$1="","",IFERROR(TRIM(MID($AG1840,FIND(":",$AG1840,FIND(AH$1,$AG1840))+1,FIND("=",$AG1840,FIND(AH$1,$AG1840))-FIND(":",$AG1840,FIND(AH$1,$AG1840))-1)),"卖家未填"))</f>
        <v>卖家未填</v>
      </c>
      <c r="J1840" s="11" t="str">
        <f>IF(AI$1="","",IFERROR(TRIM(MID($AG1840,FIND(":",$AG1840,FIND(AI$1,$AG1840))+1,FIND("=",$AG1840,FIND(AI$1,$AG1840))-FIND(":",$AG1840,FIND(AI$1,$AG1840))-1)),"卖家未填"))</f>
        <v>1000</v>
      </c>
      <c r="K1840" s="11" t="str">
        <f>IF(AJ$1="","",IFERROR(TRIM(MID($AG1840,FIND(":",$AG1840,FIND(AJ$1,$AG1840))+1,FIND("=",$AG1840,FIND(AJ$1,$AG1840))-FIND(":",$AG1840,FIND(AJ$1,$AG1840))-1)),"卖家未填"))</f>
        <v>卖家未填</v>
      </c>
      <c r="L1840" s="11" t="str">
        <f>IF(AK$1="","",IFERROR(TRIM(MID($AG1840,FIND(":",$AG1840,FIND(AK$1,$AG1840))+1,FIND("=",$AG1840,FIND(AK$1,$AG1840))-FIND(":",$AG1840,FIND(AK$1,$AG1840))-1)),"卖家未填"))</f>
        <v>卖家未填</v>
      </c>
      <c r="M1840" s="11" t="str">
        <f>IF(AL$1="","",IFERROR(TRIM(MID($AG1840,FIND(":",$AG1840,FIND(AL$1,$AG1840))+1,FIND("=",$AG1840,FIND(AL$1,$AG1840))-FIND(":",$AG1840,FIND(AL$1,$AG1840))-1)),"卖家未填"))</f>
        <v>包装</v>
      </c>
      <c r="N1840" s="11" t="s">
        <v>2933</v>
      </c>
      <c r="O1840" s="11" t="s">
        <v>4477</v>
      </c>
      <c r="P1840" s="13">
        <v>11</v>
      </c>
      <c r="Q1840" s="13">
        <v>9.9</v>
      </c>
      <c r="R1840" s="11">
        <v>9.9</v>
      </c>
      <c r="S1840" s="14">
        <f>IFERROR(V1840/T1840,"0")</f>
        <v>94.05</v>
      </c>
      <c r="T1840" s="11">
        <v>4</v>
      </c>
      <c r="U1840" s="11">
        <v>38</v>
      </c>
      <c r="V1840" s="15">
        <f>R1840*U1840</f>
        <v>376.2</v>
      </c>
      <c r="W1840" s="11">
        <v>17</v>
      </c>
      <c r="X1840" s="11">
        <v>54</v>
      </c>
      <c r="Y1840" s="11">
        <v>37488905876</v>
      </c>
      <c r="Z1840" s="11">
        <v>71357829</v>
      </c>
      <c r="AA1840" s="16">
        <f>IFERROR((MID(AE1840,FIND("ends=",AE1840)+5,FIND("000&amp;starts",AE1840)-FIND("ends=",AE1840)-5)+8*3600)/86400+70*365+19,"")</f>
        <v>42032.675729166665</v>
      </c>
      <c r="AB1840" s="17" t="str">
        <f>HYPERLINK("http://item.taobao.com/item.htm?id="&amp;Y1840,"点击查看")</f>
        <v>点击查看</v>
      </c>
      <c r="AC1840" s="11">
        <f>YEAR(D1840)</f>
        <v>2012</v>
      </c>
      <c r="AD1840" s="11"/>
      <c r="AE1840" s="11" t="s">
        <v>8010</v>
      </c>
      <c r="AF1840" s="11"/>
      <c r="AG1840" s="11" t="s">
        <v>13570</v>
      </c>
    </row>
    <row r="1841" spans="1:33" x14ac:dyDescent="0.15">
      <c r="A1841" s="11" t="s">
        <v>14902</v>
      </c>
      <c r="B1841" s="11" t="s">
        <v>15736</v>
      </c>
      <c r="C1841" s="11" t="s">
        <v>14903</v>
      </c>
      <c r="D1841" s="12">
        <v>38645</v>
      </c>
      <c r="E1841" s="11" t="s">
        <v>24</v>
      </c>
      <c r="F1841" s="11" t="s">
        <v>24</v>
      </c>
      <c r="G1841" s="11" t="s">
        <v>24</v>
      </c>
      <c r="H1841" s="11" t="s">
        <v>10342</v>
      </c>
      <c r="I1841" s="11" t="str">
        <f>IF(AH$1="","",IFERROR(TRIM(MID($AG1841,FIND(":",$AG1841,FIND(AH$1,$AG1841))+1,FIND("=",$AG1841,FIND(AH$1,$AG1841))-FIND(":",$AG1841,FIND(AH$1,$AG1841))-1)),"卖家未填"))</f>
        <v>炒年糕组合</v>
      </c>
      <c r="J1841" s="11" t="str">
        <f>IF(AI$1="","",IFERROR(TRIM(MID($AG1841,FIND(":",$AG1841,FIND(AI$1,$AG1841))+1,FIND("=",$AG1841,FIND(AI$1,$AG1841))-FIND(":",$AG1841,FIND(AI$1,$AG1841))-1)),"卖家未填"))</f>
        <v>650</v>
      </c>
      <c r="K1841" s="11" t="str">
        <f>IF(AJ$1="","",IFERROR(TRIM(MID($AG1841,FIND(":",$AG1841,FIND(AJ$1,$AG1841))+1,FIND("=",$AG1841,FIND(AJ$1,$AG1841))-FIND(":",$AG1841,FIND(AJ$1,$AG1841))-1)),"卖家未填"))</f>
        <v>卖家未填</v>
      </c>
      <c r="L1841" s="11" t="str">
        <f>IF(AK$1="","",IFERROR(TRIM(MID($AG1841,FIND(":",$AG1841,FIND(AK$1,$AG1841))+1,FIND("=",$AG1841,FIND(AK$1,$AG1841))-FIND(":",$AG1841,FIND(AK$1,$AG1841))-1)),"卖家未填"))</f>
        <v>卖家未填</v>
      </c>
      <c r="M1841" s="11" t="str">
        <f>IF(AL$1="","",IFERROR(TRIM(MID($AG1841,FIND(":",$AG1841,FIND(AL$1,$AG1841))+1,FIND("=",$AG1841,FIND(AL$1,$AG1841))-FIND(":",$AG1841,FIND(AL$1,$AG1841))-1)),"卖家未填"))</f>
        <v>包装</v>
      </c>
      <c r="N1841" s="11" t="s">
        <v>1781</v>
      </c>
      <c r="O1841" s="11" t="s">
        <v>4956</v>
      </c>
      <c r="P1841" s="13">
        <v>22</v>
      </c>
      <c r="Q1841" s="13"/>
      <c r="R1841" s="11">
        <v>22</v>
      </c>
      <c r="S1841" s="14">
        <f>IFERROR(V1841/T1841,"0")</f>
        <v>37.4</v>
      </c>
      <c r="T1841" s="11">
        <v>10</v>
      </c>
      <c r="U1841" s="11">
        <v>17</v>
      </c>
      <c r="V1841" s="15">
        <f>R1841*U1841</f>
        <v>374</v>
      </c>
      <c r="W1841" s="11">
        <v>11</v>
      </c>
      <c r="X1841" s="11">
        <v>166</v>
      </c>
      <c r="Y1841" s="11">
        <v>6318147406</v>
      </c>
      <c r="Z1841" s="11">
        <v>33304580</v>
      </c>
      <c r="AA1841" s="16">
        <f>IFERROR((MID(AE1841,FIND("ends=",AE1841)+5,FIND("000&amp;starts",AE1841)-FIND("ends=",AE1841)-5)+8*3600)/86400+70*365+19,"")</f>
        <v>42031.770266203705</v>
      </c>
      <c r="AB1841" s="17" t="str">
        <f>HYPERLINK("http://item.taobao.com/item.htm?id="&amp;Y1841,"点击查看")</f>
        <v>点击查看</v>
      </c>
      <c r="AC1841" s="11">
        <f>YEAR(D1841)</f>
        <v>2005</v>
      </c>
      <c r="AD1841" s="11"/>
      <c r="AE1841" s="11" t="s">
        <v>6870</v>
      </c>
      <c r="AF1841" s="11" t="s">
        <v>9587</v>
      </c>
      <c r="AG1841" s="11" t="s">
        <v>12541</v>
      </c>
    </row>
    <row r="1842" spans="1:33" x14ac:dyDescent="0.15">
      <c r="A1842" s="11" t="s">
        <v>14895</v>
      </c>
      <c r="B1842" s="11" t="s">
        <v>15936</v>
      </c>
      <c r="C1842" s="11" t="s">
        <v>14904</v>
      </c>
      <c r="D1842" s="12">
        <v>41663</v>
      </c>
      <c r="E1842" s="11" t="s">
        <v>14957</v>
      </c>
      <c r="F1842" s="11" t="s">
        <v>14958</v>
      </c>
      <c r="G1842" s="11" t="s">
        <v>21</v>
      </c>
      <c r="H1842" s="11" t="s">
        <v>10322</v>
      </c>
      <c r="I1842" s="11" t="str">
        <f>IF(AH$1="","",IFERROR(TRIM(MID($AG1842,FIND(":",$AG1842,FIND(AH$1,$AG1842))+1,FIND("=",$AG1842,FIND(AH$1,$AG1842))-FIND(":",$AG1842,FIND(AH$1,$AG1842))-1)),"卖家未填"))</f>
        <v>卖家未填</v>
      </c>
      <c r="J1842" s="11" t="str">
        <f>IF(AI$1="","",IFERROR(TRIM(MID($AG1842,FIND(":",$AG1842,FIND(AI$1,$AG1842))+1,FIND("=",$AG1842,FIND(AI$1,$AG1842))-FIND(":",$AG1842,FIND(AI$1,$AG1842))-1)),"卖家未填"))</f>
        <v>2500</v>
      </c>
      <c r="K1842" s="11" t="str">
        <f>IF(AJ$1="","",IFERROR(TRIM(MID($AG1842,FIND(":",$AG1842,FIND(AJ$1,$AG1842))+1,FIND("=",$AG1842,FIND(AJ$1,$AG1842))-FIND(":",$AG1842,FIND(AJ$1,$AG1842))-1)),"卖家未填"))</f>
        <v>卖家未填</v>
      </c>
      <c r="L1842" s="11" t="str">
        <f>IF(AK$1="","",IFERROR(TRIM(MID($AG1842,FIND(":",$AG1842,FIND(AK$1,$AG1842))+1,FIND("=",$AG1842,FIND(AK$1,$AG1842))-FIND(":",$AG1842,FIND(AK$1,$AG1842))-1)),"卖家未填"))</f>
        <v>卖家未填</v>
      </c>
      <c r="M1842" s="11" t="str">
        <f>IF(AL$1="","",IFERROR(TRIM(MID($AG1842,FIND(":",$AG1842,FIND(AL$1,$AG1842))+1,FIND("=",$AG1842,FIND(AL$1,$AG1842))-FIND(":",$AG1842,FIND(AL$1,$AG1842))-1)),"卖家未填"))</f>
        <v>散装</v>
      </c>
      <c r="N1842" s="11" t="s">
        <v>2449</v>
      </c>
      <c r="O1842" s="11" t="s">
        <v>5090</v>
      </c>
      <c r="P1842" s="13">
        <v>22</v>
      </c>
      <c r="Q1842" s="13"/>
      <c r="R1842" s="11">
        <v>22</v>
      </c>
      <c r="S1842" s="14">
        <f>IFERROR(V1842/T1842,"0")</f>
        <v>62.333333333333336</v>
      </c>
      <c r="T1842" s="11">
        <v>6</v>
      </c>
      <c r="U1842" s="11">
        <v>17</v>
      </c>
      <c r="V1842" s="15">
        <f>R1842*U1842</f>
        <v>374</v>
      </c>
      <c r="W1842" s="11">
        <v>7</v>
      </c>
      <c r="X1842" s="11">
        <v>5</v>
      </c>
      <c r="Y1842" s="11">
        <v>42936578145</v>
      </c>
      <c r="Z1842" s="11">
        <v>108512933</v>
      </c>
      <c r="AA1842" s="16">
        <f>IFERROR((MID(AE1842,FIND("ends=",AE1842)+5,FIND("000&amp;starts",AE1842)-FIND("ends=",AE1842)-5)+8*3600)/86400+70*365+19,"")</f>
        <v>42035.533657407403</v>
      </c>
      <c r="AB1842" s="17" t="str">
        <f>HYPERLINK("http://item.taobao.com/item.htm?id="&amp;Y1842,"点击查看")</f>
        <v>点击查看</v>
      </c>
      <c r="AC1842" s="11">
        <f>YEAR(D1842)</f>
        <v>2014</v>
      </c>
      <c r="AD1842" s="11"/>
      <c r="AE1842" s="11" t="s">
        <v>7527</v>
      </c>
      <c r="AF1842" s="11"/>
      <c r="AG1842" s="11" t="s">
        <v>11119</v>
      </c>
    </row>
    <row r="1843" spans="1:33" x14ac:dyDescent="0.15">
      <c r="A1843" s="11" t="s">
        <v>14895</v>
      </c>
      <c r="B1843" s="11" t="s">
        <v>15864</v>
      </c>
      <c r="C1843" s="11" t="s">
        <v>14896</v>
      </c>
      <c r="D1843" s="12">
        <v>41123</v>
      </c>
      <c r="E1843" s="11" t="s">
        <v>15000</v>
      </c>
      <c r="F1843" s="11" t="s">
        <v>15083</v>
      </c>
      <c r="G1843" s="11" t="s">
        <v>132</v>
      </c>
      <c r="H1843" s="11" t="s">
        <v>10322</v>
      </c>
      <c r="I1843" s="11" t="str">
        <f>IF(AH$1="","",IFERROR(TRIM(MID($AG1843,FIND(":",$AG1843,FIND(AH$1,$AG1843))+1,FIND("=",$AG1843,FIND(AH$1,$AG1843))-FIND(":",$AG1843,FIND(AH$1,$AG1843))-1)),"卖家未填"))</f>
        <v>卖家未填</v>
      </c>
      <c r="J1843" s="11" t="str">
        <f>IF(AI$1="","",IFERROR(TRIM(MID($AG1843,FIND(":",$AG1843,FIND(AI$1,$AG1843))+1,FIND("=",$AG1843,FIND(AI$1,$AG1843))-FIND(":",$AG1843,FIND(AI$1,$AG1843))-1)),"卖家未填"))</f>
        <v>75</v>
      </c>
      <c r="K1843" s="11" t="str">
        <f>IF(AJ$1="","",IFERROR(TRIM(MID($AG1843,FIND(":",$AG1843,FIND(AJ$1,$AG1843))+1,FIND("=",$AG1843,FIND(AJ$1,$AG1843))-FIND(":",$AG1843,FIND(AJ$1,$AG1843))-1)),"卖家未填"))</f>
        <v>1人份</v>
      </c>
      <c r="L1843" s="11" t="str">
        <f>IF(AK$1="","",IFERROR(TRIM(MID($AG1843,FIND(":",$AG1843,FIND(AK$1,$AG1843))+1,FIND("=",$AG1843,FIND(AK$1,$AG1843))-FIND(":",$AG1843,FIND(AK$1,$AG1843))-1)),"卖家未填"))</f>
        <v>1周</v>
      </c>
      <c r="M1843" s="11" t="str">
        <f>IF(AL$1="","",IFERROR(TRIM(MID($AG1843,FIND(":",$AG1843,FIND(AL$1,$AG1843))+1,FIND("=",$AG1843,FIND(AL$1,$AG1843))-FIND(":",$AG1843,FIND(AL$1,$AG1843))-1)),"卖家未填"))</f>
        <v>散装</v>
      </c>
      <c r="N1843" s="11" t="s">
        <v>1575</v>
      </c>
      <c r="O1843" s="11" t="s">
        <v>4905</v>
      </c>
      <c r="P1843" s="13">
        <v>1.6</v>
      </c>
      <c r="Q1843" s="13">
        <v>1.5</v>
      </c>
      <c r="R1843" s="11">
        <v>1.5</v>
      </c>
      <c r="S1843" s="14">
        <f>IFERROR(V1843/T1843,"0")</f>
        <v>31.125</v>
      </c>
      <c r="T1843" s="11">
        <v>12</v>
      </c>
      <c r="U1843" s="11">
        <v>249</v>
      </c>
      <c r="V1843" s="15">
        <f>R1843*U1843</f>
        <v>373.5</v>
      </c>
      <c r="W1843" s="11">
        <v>50</v>
      </c>
      <c r="X1843" s="11">
        <v>70</v>
      </c>
      <c r="Y1843" s="11">
        <v>37914376931</v>
      </c>
      <c r="Z1843" s="11">
        <v>73055424</v>
      </c>
      <c r="AA1843" s="16">
        <f>IFERROR((MID(AE1843,FIND("ends=",AE1843)+5,FIND("000&amp;starts",AE1843)-FIND("ends=",AE1843)-5)+8*3600)/86400+70*365+19,"")</f>
        <v>42030.478437500002</v>
      </c>
      <c r="AB1843" s="17" t="str">
        <f>HYPERLINK("http://item.taobao.com/item.htm?id="&amp;Y1843,"点击查看")</f>
        <v>点击查看</v>
      </c>
      <c r="AC1843" s="11">
        <f>YEAR(D1843)</f>
        <v>2012</v>
      </c>
      <c r="AD1843" s="11"/>
      <c r="AE1843" s="11" t="s">
        <v>6662</v>
      </c>
      <c r="AF1843" s="11"/>
      <c r="AG1843" s="11" t="s">
        <v>12352</v>
      </c>
    </row>
    <row r="1844" spans="1:33" x14ac:dyDescent="0.15">
      <c r="A1844" s="11" t="s">
        <v>14895</v>
      </c>
      <c r="B1844" s="11" t="s">
        <v>15922</v>
      </c>
      <c r="C1844" s="11" t="s">
        <v>14896</v>
      </c>
      <c r="D1844" s="12">
        <v>41822</v>
      </c>
      <c r="E1844" s="11" t="s">
        <v>14961</v>
      </c>
      <c r="F1844" s="11" t="s">
        <v>14999</v>
      </c>
      <c r="G1844" s="11" t="s">
        <v>55</v>
      </c>
      <c r="H1844" s="11" t="s">
        <v>10322</v>
      </c>
      <c r="I1844" s="11" t="str">
        <f>IF(AH$1="","",IFERROR(TRIM(MID($AG1844,FIND(":",$AG1844,FIND(AH$1,$AG1844))+1,FIND("=",$AG1844,FIND(AH$1,$AG1844))-FIND(":",$AG1844,FIND(AH$1,$AG1844))-1)),"卖家未填"))</f>
        <v>卖家未填</v>
      </c>
      <c r="J1844" s="11" t="str">
        <f>IF(AI$1="","",IFERROR(TRIM(MID($AG1844,FIND(":",$AG1844,FIND(AI$1,$AG1844))+1,FIND("=",$AG1844,FIND(AI$1,$AG1844))-FIND(":",$AG1844,FIND(AI$1,$AG1844))-1)),"卖家未填"))</f>
        <v>500</v>
      </c>
      <c r="K1844" s="11" t="str">
        <f>IF(AJ$1="","",IFERROR(TRIM(MID($AG1844,FIND(":",$AG1844,FIND(AJ$1,$AG1844))+1,FIND("=",$AG1844,FIND(AJ$1,$AG1844))-FIND(":",$AG1844,FIND(AJ$1,$AG1844))-1)),"卖家未填"))</f>
        <v>3人份</v>
      </c>
      <c r="L1844" s="11" t="str">
        <f>IF(AK$1="","",IFERROR(TRIM(MID($AG1844,FIND(":",$AG1844,FIND(AK$1,$AG1844))+1,FIND("=",$AG1844,FIND(AK$1,$AG1844))-FIND(":",$AG1844,FIND(AK$1,$AG1844))-1)),"卖家未填"))</f>
        <v>1周</v>
      </c>
      <c r="M1844" s="11" t="str">
        <f>IF(AL$1="","",IFERROR(TRIM(MID($AG1844,FIND(":",$AG1844,FIND(AL$1,$AG1844))+1,FIND("=",$AG1844,FIND(AL$1,$AG1844))-FIND(":",$AG1844,FIND(AL$1,$AG1844))-1)),"卖家未填"))</f>
        <v>散装</v>
      </c>
      <c r="N1844" s="11" t="s">
        <v>1703</v>
      </c>
      <c r="O1844" s="11" t="s">
        <v>4936</v>
      </c>
      <c r="P1844" s="13">
        <v>10.98</v>
      </c>
      <c r="Q1844" s="13"/>
      <c r="R1844" s="11">
        <v>10.98</v>
      </c>
      <c r="S1844" s="14">
        <f>IFERROR(V1844/T1844,"0")</f>
        <v>33.938181818181818</v>
      </c>
      <c r="T1844" s="11">
        <v>11</v>
      </c>
      <c r="U1844" s="11">
        <v>34</v>
      </c>
      <c r="V1844" s="15">
        <f>R1844*U1844</f>
        <v>373.32</v>
      </c>
      <c r="W1844" s="11">
        <v>15</v>
      </c>
      <c r="X1844" s="11">
        <v>34</v>
      </c>
      <c r="Y1844" s="11">
        <v>40083488282</v>
      </c>
      <c r="Z1844" s="11">
        <v>111850347</v>
      </c>
      <c r="AA1844" s="16">
        <f>IFERROR((MID(AE1844,FIND("ends=",AE1844)+5,FIND("000&amp;starts",AE1844)-FIND("ends=",AE1844)-5)+8*3600)/86400+70*365+19,"")</f>
        <v>42033.438541666663</v>
      </c>
      <c r="AB1844" s="17" t="str">
        <f>HYPERLINK("http://item.taobao.com/item.htm?id="&amp;Y1844,"点击查看")</f>
        <v>点击查看</v>
      </c>
      <c r="AC1844" s="11">
        <f>YEAR(D1844)</f>
        <v>2014</v>
      </c>
      <c r="AD1844" s="11"/>
      <c r="AE1844" s="11" t="s">
        <v>6788</v>
      </c>
      <c r="AF1844" s="11"/>
      <c r="AG1844" s="11" t="s">
        <v>12472</v>
      </c>
    </row>
    <row r="1845" spans="1:33" x14ac:dyDescent="0.15">
      <c r="A1845" s="11" t="s">
        <v>14895</v>
      </c>
      <c r="B1845" s="11" t="s">
        <v>15920</v>
      </c>
      <c r="C1845" s="11" t="s">
        <v>14894</v>
      </c>
      <c r="D1845" s="12">
        <v>40563</v>
      </c>
      <c r="E1845" s="11" t="s">
        <v>46</v>
      </c>
      <c r="F1845" s="11" t="s">
        <v>14977</v>
      </c>
      <c r="G1845" s="11" t="s">
        <v>36</v>
      </c>
      <c r="H1845" s="11" t="s">
        <v>10322</v>
      </c>
      <c r="I1845" s="11" t="str">
        <f>IF(AH$1="","",IFERROR(TRIM(MID($AG1845,FIND(":",$AG1845,FIND(AH$1,$AG1845))+1,FIND("=",$AG1845,FIND(AH$1,$AG1845))-FIND(":",$AG1845,FIND(AH$1,$AG1845))-1)),"卖家未填"))</f>
        <v>卖家未填</v>
      </c>
      <c r="J1845" s="11" t="str">
        <f>IF(AI$1="","",IFERROR(TRIM(MID($AG1845,FIND(":",$AG1845,FIND(AI$1,$AG1845))+1,FIND("=",$AG1845,FIND(AI$1,$AG1845))-FIND(":",$AG1845,FIND(AI$1,$AG1845))-1)),"卖家未填"))</f>
        <v>500</v>
      </c>
      <c r="K1845" s="11" t="str">
        <f>IF(AJ$1="","",IFERROR(TRIM(MID($AG1845,FIND(":",$AG1845,FIND(AJ$1,$AG1845))+1,FIND("=",$AG1845,FIND(AJ$1,$AG1845))-FIND(":",$AG1845,FIND(AJ$1,$AG1845))-1)),"卖家未填"))</f>
        <v>卖家未填</v>
      </c>
      <c r="L1845" s="11" t="str">
        <f>IF(AK$1="","",IFERROR(TRIM(MID($AG1845,FIND(":",$AG1845,FIND(AK$1,$AG1845))+1,FIND("=",$AG1845,FIND(AK$1,$AG1845))-FIND(":",$AG1845,FIND(AK$1,$AG1845))-1)),"卖家未填"))</f>
        <v>卖家未填</v>
      </c>
      <c r="M1845" s="11" t="str">
        <f>IF(AL$1="","",IFERROR(TRIM(MID($AG1845,FIND(":",$AG1845,FIND(AL$1,$AG1845))+1,FIND("=",$AG1845,FIND(AL$1,$AG1845))-FIND(":",$AG1845,FIND(AL$1,$AG1845))-1)),"卖家未填"))</f>
        <v>散装</v>
      </c>
      <c r="N1845" s="11" t="s">
        <v>1694</v>
      </c>
      <c r="O1845" s="11" t="s">
        <v>4681</v>
      </c>
      <c r="P1845" s="13">
        <v>13.8</v>
      </c>
      <c r="Q1845" s="13"/>
      <c r="R1845" s="11">
        <v>13.8</v>
      </c>
      <c r="S1845" s="14">
        <f>IFERROR(V1845/T1845,"0")</f>
        <v>33.872727272727275</v>
      </c>
      <c r="T1845" s="11">
        <v>11</v>
      </c>
      <c r="U1845" s="11">
        <v>27</v>
      </c>
      <c r="V1845" s="15">
        <f>R1845*U1845</f>
        <v>372.6</v>
      </c>
      <c r="W1845" s="11">
        <v>11</v>
      </c>
      <c r="X1845" s="11">
        <v>228</v>
      </c>
      <c r="Y1845" s="11">
        <v>16742937383</v>
      </c>
      <c r="Z1845" s="11">
        <v>64566702</v>
      </c>
      <c r="AA1845" s="16">
        <f>IFERROR((MID(AE1845,FIND("ends=",AE1845)+5,FIND("000&amp;starts",AE1845)-FIND("ends=",AE1845)-5)+8*3600)/86400+70*365+19,"")</f>
        <v>42032.712777777779</v>
      </c>
      <c r="AB1845" s="17" t="str">
        <f>HYPERLINK("http://item.taobao.com/item.htm?id="&amp;Y1845,"点击查看")</f>
        <v>点击查看</v>
      </c>
      <c r="AC1845" s="11">
        <f>YEAR(D1845)</f>
        <v>2011</v>
      </c>
      <c r="AD1845" s="11"/>
      <c r="AE1845" s="11" t="s">
        <v>6779</v>
      </c>
      <c r="AF1845" s="11"/>
      <c r="AG1845" s="11" t="s">
        <v>12463</v>
      </c>
    </row>
    <row r="1846" spans="1:33" x14ac:dyDescent="0.15">
      <c r="A1846" s="11" t="s">
        <v>14910</v>
      </c>
      <c r="B1846" s="11" t="s">
        <v>15701</v>
      </c>
      <c r="C1846" s="11" t="s">
        <v>14912</v>
      </c>
      <c r="D1846" s="12">
        <v>40647</v>
      </c>
      <c r="E1846" s="11" t="s">
        <v>24</v>
      </c>
      <c r="F1846" s="11" t="s">
        <v>24</v>
      </c>
      <c r="G1846" s="11" t="s">
        <v>24</v>
      </c>
      <c r="H1846" s="11" t="s">
        <v>10328</v>
      </c>
      <c r="I1846" s="11" t="str">
        <f>IF(AH$1="","",IFERROR(TRIM(MID($AG1846,FIND(":",$AG1846,FIND(AH$1,$AG1846))+1,FIND("=",$AG1846,FIND(AH$1,$AG1846))-FIND(":",$AG1846,FIND(AH$1,$AG1846))-1)),"卖家未填"))</f>
        <v>韩式年糕</v>
      </c>
      <c r="J1846" s="11" t="str">
        <f>IF(AI$1="","",IFERROR(TRIM(MID($AG1846,FIND(":",$AG1846,FIND(AI$1,$AG1846))+1,FIND("=",$AG1846,FIND(AI$1,$AG1846))-FIND(":",$AG1846,FIND(AI$1,$AG1846))-1)),"卖家未填"))</f>
        <v>500</v>
      </c>
      <c r="K1846" s="11" t="str">
        <f>IF(AJ$1="","",IFERROR(TRIM(MID($AG1846,FIND(":",$AG1846,FIND(AJ$1,$AG1846))+1,FIND("=",$AG1846,FIND(AJ$1,$AG1846))-FIND(":",$AG1846,FIND(AJ$1,$AG1846))-1)),"卖家未填"))</f>
        <v>卖家未填</v>
      </c>
      <c r="L1846" s="11" t="str">
        <f>IF(AK$1="","",IFERROR(TRIM(MID($AG1846,FIND(":",$AG1846,FIND(AK$1,$AG1846))+1,FIND("=",$AG1846,FIND(AK$1,$AG1846))-FIND(":",$AG1846,FIND(AK$1,$AG1846))-1)),"卖家未填"))</f>
        <v>卖家未填</v>
      </c>
      <c r="M1846" s="11" t="str">
        <f>IF(AL$1="","",IFERROR(TRIM(MID($AG1846,FIND(":",$AG1846,FIND(AL$1,$AG1846))+1,FIND("=",$AG1846,FIND(AL$1,$AG1846))-FIND(":",$AG1846,FIND(AL$1,$AG1846))-1)),"卖家未填"))</f>
        <v>包装</v>
      </c>
      <c r="N1846" s="11" t="s">
        <v>3023</v>
      </c>
      <c r="O1846" s="11" t="s">
        <v>4681</v>
      </c>
      <c r="P1846" s="13">
        <v>13.8</v>
      </c>
      <c r="Q1846" s="13"/>
      <c r="R1846" s="11">
        <v>13.8</v>
      </c>
      <c r="S1846" s="14">
        <f>IFERROR(V1846/T1846,"0")</f>
        <v>93.15</v>
      </c>
      <c r="T1846" s="11">
        <v>4</v>
      </c>
      <c r="U1846" s="11">
        <v>27</v>
      </c>
      <c r="V1846" s="15">
        <f>R1846*U1846</f>
        <v>372.6</v>
      </c>
      <c r="W1846" s="11">
        <v>7</v>
      </c>
      <c r="X1846" s="11">
        <v>32</v>
      </c>
      <c r="Y1846" s="11">
        <v>38728822640</v>
      </c>
      <c r="Z1846" s="11">
        <v>66175640</v>
      </c>
      <c r="AA1846" s="16">
        <f>IFERROR((MID(AE1846,FIND("ends=",AE1846)+5,FIND("000&amp;starts",AE1846)-FIND("ends=",AE1846)-5)+8*3600)/86400+70*365+19,"")</f>
        <v>42034.426678240736</v>
      </c>
      <c r="AB1846" s="17" t="str">
        <f>HYPERLINK("http://item.taobao.com/item.htm?id="&amp;Y1846,"点击查看")</f>
        <v>点击查看</v>
      </c>
      <c r="AC1846" s="11">
        <f>YEAR(D1846)</f>
        <v>2011</v>
      </c>
      <c r="AD1846" s="11"/>
      <c r="AE1846" s="11" t="s">
        <v>8101</v>
      </c>
      <c r="AF1846" s="11" t="s">
        <v>9561</v>
      </c>
      <c r="AG1846" s="11" t="s">
        <v>12571</v>
      </c>
    </row>
    <row r="1847" spans="1:33" x14ac:dyDescent="0.15">
      <c r="A1847" s="11" t="s">
        <v>14895</v>
      </c>
      <c r="B1847" s="11" t="s">
        <v>15610</v>
      </c>
      <c r="C1847" s="11" t="s">
        <v>14896</v>
      </c>
      <c r="D1847" s="12">
        <v>39507</v>
      </c>
      <c r="E1847" s="11" t="s">
        <v>14959</v>
      </c>
      <c r="F1847" s="11" t="s">
        <v>15021</v>
      </c>
      <c r="G1847" s="11" t="s">
        <v>73</v>
      </c>
      <c r="H1847" s="11" t="s">
        <v>10473</v>
      </c>
      <c r="I1847" s="11" t="str">
        <f>IF(AH$1="","",IFERROR(TRIM(MID($AG1847,FIND(":",$AG1847,FIND(AH$1,$AG1847))+1,FIND("=",$AG1847,FIND(AH$1,$AG1847))-FIND(":",$AG1847,FIND(AH$1,$AG1847))-1)),"卖家未填"))</f>
        <v>卖家未填</v>
      </c>
      <c r="J1847" s="11" t="str">
        <f>IF(AI$1="","",IFERROR(TRIM(MID($AG1847,FIND(":",$AG1847,FIND(AI$1,$AG1847))+1,FIND("=",$AG1847,FIND(AI$1,$AG1847))-FIND(":",$AG1847,FIND(AI$1,$AG1847))-1)),"卖家未填"))</f>
        <v>500</v>
      </c>
      <c r="K1847" s="11" t="str">
        <f>IF(AJ$1="","",IFERROR(TRIM(MID($AG1847,FIND(":",$AG1847,FIND(AJ$1,$AG1847))+1,FIND("=",$AG1847,FIND(AJ$1,$AG1847))-FIND(":",$AG1847,FIND(AJ$1,$AG1847))-1)),"卖家未填"))</f>
        <v>1人份</v>
      </c>
      <c r="L1847" s="11" t="str">
        <f>IF(AK$1="","",IFERROR(TRIM(MID($AG1847,FIND(":",$AG1847,FIND(AK$1,$AG1847))+1,FIND("=",$AG1847,FIND(AK$1,$AG1847))-FIND(":",$AG1847,FIND(AK$1,$AG1847))-1)),"卖家未填"))</f>
        <v>1周</v>
      </c>
      <c r="M1847" s="11" t="str">
        <f>IF(AL$1="","",IFERROR(TRIM(MID($AG1847,FIND(":",$AG1847,FIND(AL$1,$AG1847))+1,FIND("=",$AG1847,FIND(AL$1,$AG1847))-FIND(":",$AG1847,FIND(AL$1,$AG1847))-1)),"卖家未填"))</f>
        <v>散装</v>
      </c>
      <c r="N1847" s="11" t="s">
        <v>1375</v>
      </c>
      <c r="O1847" s="11" t="s">
        <v>4491</v>
      </c>
      <c r="P1847" s="13">
        <v>12</v>
      </c>
      <c r="Q1847" s="13">
        <v>6</v>
      </c>
      <c r="R1847" s="11">
        <v>6</v>
      </c>
      <c r="S1847" s="14">
        <f>IFERROR(V1847/T1847,"0")</f>
        <v>24.8</v>
      </c>
      <c r="T1847" s="11">
        <v>15</v>
      </c>
      <c r="U1847" s="11">
        <v>62</v>
      </c>
      <c r="V1847" s="15">
        <f>R1847*U1847</f>
        <v>372</v>
      </c>
      <c r="W1847" s="11">
        <v>8</v>
      </c>
      <c r="X1847" s="11">
        <v>9</v>
      </c>
      <c r="Y1847" s="11">
        <v>42545225344</v>
      </c>
      <c r="Z1847" s="11">
        <v>35407925</v>
      </c>
      <c r="AA1847" s="16">
        <f>IFERROR((MID(AE1847,FIND("ends=",AE1847)+5,FIND("000&amp;starts",AE1847)-FIND("ends=",AE1847)-5)+8*3600)/86400+70*365+19,"")</f>
        <v>42031.416956018518</v>
      </c>
      <c r="AB1847" s="17" t="str">
        <f>HYPERLINK("http://item.taobao.com/item.htm?id="&amp;Y1847,"点击查看")</f>
        <v>点击查看</v>
      </c>
      <c r="AC1847" s="11">
        <f>YEAR(D1847)</f>
        <v>2008</v>
      </c>
      <c r="AD1847" s="11"/>
      <c r="AE1847" s="11" t="s">
        <v>6465</v>
      </c>
      <c r="AF1847" s="11" t="s">
        <v>9745</v>
      </c>
      <c r="AG1847" s="11" t="s">
        <v>12159</v>
      </c>
    </row>
    <row r="1848" spans="1:33" x14ac:dyDescent="0.15">
      <c r="A1848" s="11" t="s">
        <v>14895</v>
      </c>
      <c r="B1848" s="11" t="s">
        <v>15919</v>
      </c>
      <c r="C1848" s="11" t="s">
        <v>14896</v>
      </c>
      <c r="D1848" s="12">
        <v>40376</v>
      </c>
      <c r="E1848" s="11" t="s">
        <v>24</v>
      </c>
      <c r="F1848" s="11" t="s">
        <v>24</v>
      </c>
      <c r="G1848" s="11" t="s">
        <v>24</v>
      </c>
      <c r="H1848" s="11" t="s">
        <v>10322</v>
      </c>
      <c r="I1848" s="11" t="str">
        <f>IF(AH$1="","",IFERROR(TRIM(MID($AG1848,FIND(":",$AG1848,FIND(AH$1,$AG1848))+1,FIND("=",$AG1848,FIND(AH$1,$AG1848))-FIND(":",$AG1848,FIND(AH$1,$AG1848))-1)),"卖家未填"))</f>
        <v>卖家未填</v>
      </c>
      <c r="J1848" s="11" t="str">
        <f>IF(AI$1="","",IFERROR(TRIM(MID($AG1848,FIND(":",$AG1848,FIND(AI$1,$AG1848))+1,FIND("=",$AG1848,FIND(AI$1,$AG1848))-FIND(":",$AG1848,FIND(AI$1,$AG1848))-1)),"卖家未填"))</f>
        <v>750</v>
      </c>
      <c r="K1848" s="11" t="str">
        <f>IF(AJ$1="","",IFERROR(TRIM(MID($AG1848,FIND(":",$AG1848,FIND(AJ$1,$AG1848))+1,FIND("=",$AG1848,FIND(AJ$1,$AG1848))-FIND(":",$AG1848,FIND(AJ$1,$AG1848))-1)),"卖家未填"))</f>
        <v>卖家未填</v>
      </c>
      <c r="L1848" s="11" t="str">
        <f>IF(AK$1="","",IFERROR(TRIM(MID($AG1848,FIND(":",$AG1848,FIND(AK$1,$AG1848))+1,FIND("=",$AG1848,FIND(AK$1,$AG1848))-FIND(":",$AG1848,FIND(AK$1,$AG1848))-1)),"卖家未填"))</f>
        <v>卖家未填</v>
      </c>
      <c r="M1848" s="11" t="str">
        <f>IF(AL$1="","",IFERROR(TRIM(MID($AG1848,FIND(":",$AG1848,FIND(AL$1,$AG1848))+1,FIND("=",$AG1848,FIND(AL$1,$AG1848))-FIND(":",$AG1848,FIND(AL$1,$AG1848))-1)),"卖家未填"))</f>
        <v>散装</v>
      </c>
      <c r="N1848" s="11" t="s">
        <v>1728</v>
      </c>
      <c r="O1848" s="11" t="s">
        <v>4941</v>
      </c>
      <c r="P1848" s="13">
        <v>24.8</v>
      </c>
      <c r="Q1848" s="13"/>
      <c r="R1848" s="11">
        <v>24.8</v>
      </c>
      <c r="S1848" s="14">
        <f>IFERROR(V1848/T1848,"0")</f>
        <v>33.81818181818182</v>
      </c>
      <c r="T1848" s="11">
        <v>11</v>
      </c>
      <c r="U1848" s="11">
        <v>15</v>
      </c>
      <c r="V1848" s="15">
        <f>R1848*U1848</f>
        <v>372</v>
      </c>
      <c r="W1848" s="11">
        <v>4</v>
      </c>
      <c r="X1848" s="11">
        <v>13</v>
      </c>
      <c r="Y1848" s="11">
        <v>35816631189</v>
      </c>
      <c r="Z1848" s="11">
        <v>62155646</v>
      </c>
      <c r="AA1848" s="16">
        <f>IFERROR((MID(AE1848,FIND("ends=",AE1848)+5,FIND("000&amp;starts",AE1848)-FIND("ends=",AE1848)-5)+8*3600)/86400+70*365+19,"")</f>
        <v>42035.449155092589</v>
      </c>
      <c r="AB1848" s="17" t="str">
        <f>HYPERLINK("http://item.taobao.com/item.htm?id="&amp;Y1848,"点击查看")</f>
        <v>点击查看</v>
      </c>
      <c r="AC1848" s="11">
        <f>YEAR(D1848)</f>
        <v>2010</v>
      </c>
      <c r="AD1848" s="11"/>
      <c r="AE1848" s="11" t="s">
        <v>6815</v>
      </c>
      <c r="AF1848" s="11"/>
      <c r="AG1848" s="11" t="s">
        <v>12495</v>
      </c>
    </row>
    <row r="1849" spans="1:33" x14ac:dyDescent="0.15">
      <c r="A1849" s="11" t="s">
        <v>14952</v>
      </c>
      <c r="B1849" s="11" t="s">
        <v>15378</v>
      </c>
      <c r="C1849" s="11" t="s">
        <v>14953</v>
      </c>
      <c r="D1849" s="12">
        <v>39760</v>
      </c>
      <c r="E1849" s="11" t="s">
        <v>14967</v>
      </c>
      <c r="F1849" s="11" t="s">
        <v>14968</v>
      </c>
      <c r="G1849" s="11" t="s">
        <v>28</v>
      </c>
      <c r="H1849" s="11" t="s">
        <v>10685</v>
      </c>
      <c r="I1849" s="11" t="str">
        <f>IF(AH$1="","",IFERROR(TRIM(MID($AG1849,FIND(":",$AG1849,FIND(AH$1,$AG1849))+1,FIND("=",$AG1849,FIND(AH$1,$AG1849))-FIND(":",$AG1849,FIND(AH$1,$AG1849))-1)),"卖家未填"))</f>
        <v>卖家未填</v>
      </c>
      <c r="J1849" s="11" t="str">
        <f>IF(AI$1="","",IFERROR(TRIM(MID($AG1849,FIND(":",$AG1849,FIND(AI$1,$AG1849))+1,FIND("=",$AG1849,FIND(AI$1,$AG1849))-FIND(":",$AG1849,FIND(AI$1,$AG1849))-1)),"卖家未填"))</f>
        <v>1440</v>
      </c>
      <c r="K1849" s="11" t="str">
        <f>IF(AJ$1="","",IFERROR(TRIM(MID($AG1849,FIND(":",$AG1849,FIND(AJ$1,$AG1849))+1,FIND("=",$AG1849,FIND(AJ$1,$AG1849))-FIND(":",$AG1849,FIND(AJ$1,$AG1849))-1)),"卖家未填"))</f>
        <v>卖家未填</v>
      </c>
      <c r="L1849" s="11" t="str">
        <f>IF(AK$1="","",IFERROR(TRIM(MID($AG1849,FIND(":",$AG1849,FIND(AK$1,$AG1849))+1,FIND("=",$AG1849,FIND(AK$1,$AG1849))-FIND(":",$AG1849,FIND(AK$1,$AG1849))-1)),"卖家未填"))</f>
        <v>卖家未填</v>
      </c>
      <c r="M1849" s="11" t="str">
        <f>IF(AL$1="","",IFERROR(TRIM(MID($AG1849,FIND(":",$AG1849,FIND(AL$1,$AG1849))+1,FIND("=",$AG1849,FIND(AL$1,$AG1849))-FIND(":",$AG1849,FIND(AL$1,$AG1849))-1)),"卖家未填"))</f>
        <v>散装</v>
      </c>
      <c r="N1849" s="11" t="s">
        <v>4108</v>
      </c>
      <c r="O1849" s="11" t="s">
        <v>5238</v>
      </c>
      <c r="P1849" s="13">
        <v>62</v>
      </c>
      <c r="Q1849" s="13"/>
      <c r="R1849" s="11">
        <v>62</v>
      </c>
      <c r="S1849" s="14">
        <f>IFERROR(V1849/T1849,"0")</f>
        <v>186</v>
      </c>
      <c r="T1849" s="11">
        <v>2</v>
      </c>
      <c r="U1849" s="11">
        <v>6</v>
      </c>
      <c r="V1849" s="15">
        <f>R1849*U1849</f>
        <v>372</v>
      </c>
      <c r="W1849" s="11">
        <v>1</v>
      </c>
      <c r="X1849" s="11">
        <v>22</v>
      </c>
      <c r="Y1849" s="11">
        <v>42875947694</v>
      </c>
      <c r="Z1849" s="11">
        <v>36634493</v>
      </c>
      <c r="AA1849" s="16">
        <f>IFERROR((MID(AE1849,FIND("ends=",AE1849)+5,FIND("000&amp;starts",AE1849)-FIND("ends=",AE1849)-5)+8*3600)/86400+70*365+19,"")</f>
        <v>42033.473668981482</v>
      </c>
      <c r="AB1849" s="17" t="str">
        <f>HYPERLINK("http://item.taobao.com/item.htm?id="&amp;Y1849,"点击查看")</f>
        <v>点击查看</v>
      </c>
      <c r="AC1849" s="11">
        <f>YEAR(D1849)</f>
        <v>2008</v>
      </c>
      <c r="AD1849" s="11"/>
      <c r="AE1849" s="11" t="s">
        <v>9245</v>
      </c>
      <c r="AF1849" s="11" t="s">
        <v>9987</v>
      </c>
      <c r="AG1849" s="11" t="s">
        <v>14630</v>
      </c>
    </row>
    <row r="1850" spans="1:33" x14ac:dyDescent="0.15">
      <c r="A1850" s="11" t="s">
        <v>14895</v>
      </c>
      <c r="B1850" s="11" t="s">
        <v>15792</v>
      </c>
      <c r="C1850" s="11" t="s">
        <v>14904</v>
      </c>
      <c r="D1850" s="12">
        <v>41552</v>
      </c>
      <c r="E1850" s="11" t="s">
        <v>14993</v>
      </c>
      <c r="F1850" s="11" t="s">
        <v>14994</v>
      </c>
      <c r="G1850" s="11" t="s">
        <v>49</v>
      </c>
      <c r="H1850" s="11" t="s">
        <v>10535</v>
      </c>
      <c r="I1850" s="11" t="str">
        <f>IF(AH$1="","",IFERROR(TRIM(MID($AG1850,FIND(":",$AG1850,FIND(AH$1,$AG1850))+1,FIND("=",$AG1850,FIND(AH$1,$AG1850))-FIND(":",$AG1850,FIND(AH$1,$AG1850))-1)),"卖家未填"))</f>
        <v>卖家未填</v>
      </c>
      <c r="J1850" s="11" t="str">
        <f>IF(AI$1="","",IFERROR(TRIM(MID($AG1850,FIND(":",$AG1850,FIND(AI$1,$AG1850))+1,FIND("=",$AG1850,FIND(AI$1,$AG1850))-FIND(":",$AG1850,FIND(AI$1,$AG1850))-1)),"卖家未填"))</f>
        <v>500</v>
      </c>
      <c r="K1850" s="11" t="str">
        <f>IF(AJ$1="","",IFERROR(TRIM(MID($AG1850,FIND(":",$AG1850,FIND(AJ$1,$AG1850))+1,FIND("=",$AG1850,FIND(AJ$1,$AG1850))-FIND(":",$AG1850,FIND(AJ$1,$AG1850))-1)),"卖家未填"))</f>
        <v>卖家未填</v>
      </c>
      <c r="L1850" s="11" t="str">
        <f>IF(AK$1="","",IFERROR(TRIM(MID($AG1850,FIND(":",$AG1850,FIND(AK$1,$AG1850))+1,FIND("=",$AG1850,FIND(AK$1,$AG1850))-FIND(":",$AG1850,FIND(AK$1,$AG1850))-1)),"卖家未填"))</f>
        <v>卖家未填</v>
      </c>
      <c r="M1850" s="11" t="str">
        <f>IF(AL$1="","",IFERROR(TRIM(MID($AG1850,FIND(":",$AG1850,FIND(AL$1,$AG1850))+1,FIND("=",$AG1850,FIND(AL$1,$AG1850))-FIND(":",$AG1850,FIND(AL$1,$AG1850))-1)),"卖家未填"))</f>
        <v>包装</v>
      </c>
      <c r="N1850" s="11" t="s">
        <v>2136</v>
      </c>
      <c r="O1850" s="11" t="s">
        <v>4739</v>
      </c>
      <c r="P1850" s="13">
        <v>19</v>
      </c>
      <c r="Q1850" s="13">
        <v>16.149999999999999</v>
      </c>
      <c r="R1850" s="11">
        <v>16.149999999999999</v>
      </c>
      <c r="S1850" s="14">
        <f>IFERROR(V1850/T1850,"0")</f>
        <v>53.06428571428571</v>
      </c>
      <c r="T1850" s="11">
        <v>7</v>
      </c>
      <c r="U1850" s="11">
        <v>23</v>
      </c>
      <c r="V1850" s="15">
        <f>R1850*U1850</f>
        <v>371.45</v>
      </c>
      <c r="W1850" s="11">
        <v>4</v>
      </c>
      <c r="X1850" s="11">
        <v>12</v>
      </c>
      <c r="Y1850" s="11">
        <v>41354944286</v>
      </c>
      <c r="Z1850" s="11">
        <v>106685063</v>
      </c>
      <c r="AA1850" s="16">
        <f>IFERROR((MID(AE1850,FIND("ends=",AE1850)+5,FIND("000&amp;starts",AE1850)-FIND("ends=",AE1850)-5)+8*3600)/86400+70*365+19,"")</f>
        <v>42031.457418981481</v>
      </c>
      <c r="AB1850" s="17" t="str">
        <f>HYPERLINK("http://item.taobao.com/item.htm?id="&amp;Y1850,"点击查看")</f>
        <v>点击查看</v>
      </c>
      <c r="AC1850" s="11">
        <f>YEAR(D1850)</f>
        <v>2013</v>
      </c>
      <c r="AD1850" s="11"/>
      <c r="AE1850" s="11" t="s">
        <v>7223</v>
      </c>
      <c r="AF1850" s="11" t="s">
        <v>9819</v>
      </c>
      <c r="AG1850" s="11" t="s">
        <v>12854</v>
      </c>
    </row>
    <row r="1851" spans="1:33" x14ac:dyDescent="0.15">
      <c r="A1851" s="11" t="s">
        <v>14895</v>
      </c>
      <c r="B1851" s="11" t="s">
        <v>15764</v>
      </c>
      <c r="C1851" s="11" t="s">
        <v>14896</v>
      </c>
      <c r="D1851" s="12">
        <v>39955</v>
      </c>
      <c r="E1851" s="11" t="s">
        <v>46</v>
      </c>
      <c r="F1851" s="11" t="s">
        <v>14972</v>
      </c>
      <c r="G1851" s="11" t="s">
        <v>38</v>
      </c>
      <c r="H1851" s="11" t="s">
        <v>10322</v>
      </c>
      <c r="I1851" s="11" t="str">
        <f>IF(AH$1="","",IFERROR(TRIM(MID($AG1851,FIND(":",$AG1851,FIND(AH$1,$AG1851))+1,FIND("=",$AG1851,FIND(AH$1,$AG1851))-FIND(":",$AG1851,FIND(AH$1,$AG1851))-1)),"卖家未填"))</f>
        <v>卖家未填</v>
      </c>
      <c r="J1851" s="11" t="str">
        <f>IF(AI$1="","",IFERROR(TRIM(MID($AG1851,FIND(":",$AG1851,FIND(AI$1,$AG1851))+1,FIND("=",$AG1851,FIND(AI$1,$AG1851))-FIND(":",$AG1851,FIND(AI$1,$AG1851))-1)),"卖家未填"))</f>
        <v>500</v>
      </c>
      <c r="K1851" s="11" t="str">
        <f>IF(AJ$1="","",IFERROR(TRIM(MID($AG1851,FIND(":",$AG1851,FIND(AJ$1,$AG1851))+1,FIND("=",$AG1851,FIND(AJ$1,$AG1851))-FIND(":",$AG1851,FIND(AJ$1,$AG1851))-1)),"卖家未填"))</f>
        <v>1人份</v>
      </c>
      <c r="L1851" s="11" t="str">
        <f>IF(AK$1="","",IFERROR(TRIM(MID($AG1851,FIND(":",$AG1851,FIND(AK$1,$AG1851))+1,FIND("=",$AG1851,FIND(AK$1,$AG1851))-FIND(":",$AG1851,FIND(AK$1,$AG1851))-1)),"卖家未填"))</f>
        <v>1周</v>
      </c>
      <c r="M1851" s="11" t="str">
        <f>IF(AL$1="","",IFERROR(TRIM(MID($AG1851,FIND(":",$AG1851,FIND(AL$1,$AG1851))+1,FIND("=",$AG1851,FIND(AL$1,$AG1851))-FIND(":",$AG1851,FIND(AL$1,$AG1851))-1)),"卖家未填"))</f>
        <v>散装</v>
      </c>
      <c r="N1851" s="11" t="s">
        <v>1858</v>
      </c>
      <c r="O1851" s="11" t="s">
        <v>4572</v>
      </c>
      <c r="P1851" s="13">
        <v>7.9</v>
      </c>
      <c r="Q1851" s="13"/>
      <c r="R1851" s="11">
        <v>7.9</v>
      </c>
      <c r="S1851" s="14">
        <f>IFERROR(V1851/T1851,"0")</f>
        <v>41.25555555555556</v>
      </c>
      <c r="T1851" s="11">
        <v>9</v>
      </c>
      <c r="U1851" s="11">
        <v>47</v>
      </c>
      <c r="V1851" s="15">
        <f>R1851*U1851</f>
        <v>371.3</v>
      </c>
      <c r="W1851" s="11">
        <v>69</v>
      </c>
      <c r="X1851" s="11">
        <v>18</v>
      </c>
      <c r="Y1851" s="11">
        <v>41450603035</v>
      </c>
      <c r="Z1851" s="11">
        <v>58261752</v>
      </c>
      <c r="AA1851" s="16">
        <f>IFERROR((MID(AE1851,FIND("ends=",AE1851)+5,FIND("000&amp;starts",AE1851)-FIND("ends=",AE1851)-5)+8*3600)/86400+70*365+19,"")</f>
        <v>42030.439976851849</v>
      </c>
      <c r="AB1851" s="17" t="str">
        <f>HYPERLINK("http://item.taobao.com/item.htm?id="&amp;Y1851,"点击查看")</f>
        <v>点击查看</v>
      </c>
      <c r="AC1851" s="11">
        <f>YEAR(D1851)</f>
        <v>2009</v>
      </c>
      <c r="AD1851" s="11"/>
      <c r="AE1851" s="11" t="s">
        <v>6944</v>
      </c>
      <c r="AF1851" s="11"/>
      <c r="AG1851" s="11" t="s">
        <v>12608</v>
      </c>
    </row>
    <row r="1852" spans="1:33" x14ac:dyDescent="0.15">
      <c r="A1852" s="11" t="s">
        <v>14895</v>
      </c>
      <c r="B1852" s="11" t="s">
        <v>15986</v>
      </c>
      <c r="C1852" s="11" t="s">
        <v>14897</v>
      </c>
      <c r="D1852" s="12">
        <v>40394</v>
      </c>
      <c r="E1852" s="11" t="s">
        <v>14987</v>
      </c>
      <c r="F1852" s="11" t="s">
        <v>15048</v>
      </c>
      <c r="G1852" s="11" t="s">
        <v>95</v>
      </c>
      <c r="H1852" s="11" t="s">
        <v>10588</v>
      </c>
      <c r="I1852" s="11" t="str">
        <f>IF(AH$1="","",IFERROR(TRIM(MID($AG1852,FIND(":",$AG1852,FIND(AH$1,$AG1852))+1,FIND("=",$AG1852,FIND(AH$1,$AG1852))-FIND(":",$AG1852,FIND(AH$1,$AG1852))-1)),"卖家未填"))</f>
        <v>特色小吃</v>
      </c>
      <c r="J1852" s="11" t="str">
        <f>IF(AI$1="","",IFERROR(TRIM(MID($AG1852,FIND(":",$AG1852,FIND(AI$1,$AG1852))+1,FIND("=",$AG1852,FIND(AI$1,$AG1852))-FIND(":",$AG1852,FIND(AI$1,$AG1852))-1)),"卖家未填"))</f>
        <v>500</v>
      </c>
      <c r="K1852" s="11" t="str">
        <f>IF(AJ$1="","",IFERROR(TRIM(MID($AG1852,FIND(":",$AG1852,FIND(AJ$1,$AG1852))+1,FIND("=",$AG1852,FIND(AJ$1,$AG1852))-FIND(":",$AG1852,FIND(AJ$1,$AG1852))-1)),"卖家未填"))</f>
        <v>卖家未填</v>
      </c>
      <c r="L1852" s="11" t="str">
        <f>IF(AK$1="","",IFERROR(TRIM(MID($AG1852,FIND(":",$AG1852,FIND(AK$1,$AG1852))+1,FIND("=",$AG1852,FIND(AK$1,$AG1852))-FIND(":",$AG1852,FIND(AK$1,$AG1852))-1)),"卖家未填"))</f>
        <v>卖家未填</v>
      </c>
      <c r="M1852" s="11" t="str">
        <f>IF(AL$1="","",IFERROR(TRIM(MID($AG1852,FIND(":",$AG1852,FIND(AL$1,$AG1852))+1,FIND("=",$AG1852,FIND(AL$1,$AG1852))-FIND(":",$AG1852,FIND(AL$1,$AG1852))-1)),"卖家未填"))</f>
        <v>散装</v>
      </c>
      <c r="N1852" s="11" t="s">
        <v>1818</v>
      </c>
      <c r="O1852" s="11" t="s">
        <v>4501</v>
      </c>
      <c r="P1852" s="13">
        <v>9.5</v>
      </c>
      <c r="Q1852" s="13"/>
      <c r="R1852" s="11">
        <v>9.5</v>
      </c>
      <c r="S1852" s="14">
        <f>IFERROR(V1852/T1852,"0")</f>
        <v>37.049999999999997</v>
      </c>
      <c r="T1852" s="11">
        <v>10</v>
      </c>
      <c r="U1852" s="11">
        <v>39</v>
      </c>
      <c r="V1852" s="15">
        <f>R1852*U1852</f>
        <v>370.5</v>
      </c>
      <c r="W1852" s="11">
        <v>4</v>
      </c>
      <c r="X1852" s="11">
        <v>37</v>
      </c>
      <c r="Y1852" s="11">
        <v>15686380076</v>
      </c>
      <c r="Z1852" s="11">
        <v>62359703</v>
      </c>
      <c r="AA1852" s="16">
        <f>IFERROR((MID(AE1852,FIND("ends=",AE1852)+5,FIND("000&amp;starts",AE1852)-FIND("ends=",AE1852)-5)+8*3600)/86400+70*365+19,"")</f>
        <v>42034.456550925926</v>
      </c>
      <c r="AB1852" s="17" t="str">
        <f>HYPERLINK("http://item.taobao.com/item.htm?id="&amp;Y1852,"点击查看")</f>
        <v>点击查看</v>
      </c>
      <c r="AC1852" s="11">
        <f>YEAR(D1852)</f>
        <v>2010</v>
      </c>
      <c r="AD1852" s="11"/>
      <c r="AE1852" s="11" t="s">
        <v>6905</v>
      </c>
      <c r="AF1852" s="11" t="s">
        <v>9880</v>
      </c>
      <c r="AG1852" s="11" t="s">
        <v>12573</v>
      </c>
    </row>
    <row r="1853" spans="1:33" x14ac:dyDescent="0.15">
      <c r="A1853" s="11" t="s">
        <v>14895</v>
      </c>
      <c r="B1853" s="11" t="s">
        <v>15261</v>
      </c>
      <c r="C1853" s="11" t="s">
        <v>14894</v>
      </c>
      <c r="D1853" s="12">
        <v>40373</v>
      </c>
      <c r="E1853" s="11" t="s">
        <v>46</v>
      </c>
      <c r="F1853" s="11" t="s">
        <v>14977</v>
      </c>
      <c r="G1853" s="11" t="s">
        <v>36</v>
      </c>
      <c r="H1853" s="11" t="s">
        <v>10322</v>
      </c>
      <c r="I1853" s="11" t="str">
        <f>IF(AH$1="","",IFERROR(TRIM(MID($AG1853,FIND(":",$AG1853,FIND(AH$1,$AG1853))+1,FIND("=",$AG1853,FIND(AH$1,$AG1853))-FIND(":",$AG1853,FIND(AH$1,$AG1853))-1)),"卖家未填"))</f>
        <v>卖家未填</v>
      </c>
      <c r="J1853" s="11" t="str">
        <f>IF(AI$1="","",IFERROR(TRIM(MID($AG1853,FIND(":",$AG1853,FIND(AI$1,$AG1853))+1,FIND("=",$AG1853,FIND(AI$1,$AG1853))-FIND(":",$AG1853,FIND(AI$1,$AG1853))-1)),"卖家未填"))</f>
        <v>250</v>
      </c>
      <c r="K1853" s="11" t="str">
        <f>IF(AJ$1="","",IFERROR(TRIM(MID($AG1853,FIND(":",$AG1853,FIND(AJ$1,$AG1853))+1,FIND("=",$AG1853,FIND(AJ$1,$AG1853))-FIND(":",$AG1853,FIND(AJ$1,$AG1853))-1)),"卖家未填"))</f>
        <v>卖家未填</v>
      </c>
      <c r="L1853" s="11" t="str">
        <f>IF(AK$1="","",IFERROR(TRIM(MID($AG1853,FIND(":",$AG1853,FIND(AK$1,$AG1853))+1,FIND("=",$AG1853,FIND(AK$1,$AG1853))-FIND(":",$AG1853,FIND(AK$1,$AG1853))-1)),"卖家未填"))</f>
        <v>卖家未填</v>
      </c>
      <c r="M1853" s="11" t="str">
        <f>IF(AL$1="","",IFERROR(TRIM(MID($AG1853,FIND(":",$AG1853,FIND(AL$1,$AG1853))+1,FIND("=",$AG1853,FIND(AL$1,$AG1853))-FIND(":",$AG1853,FIND(AL$1,$AG1853))-1)),"卖家未填"))</f>
        <v>散装</v>
      </c>
      <c r="N1853" s="11" t="s">
        <v>994</v>
      </c>
      <c r="O1853" s="11" t="s">
        <v>4440</v>
      </c>
      <c r="P1853" s="13">
        <v>5</v>
      </c>
      <c r="Q1853" s="13"/>
      <c r="R1853" s="11">
        <v>5</v>
      </c>
      <c r="S1853" s="14">
        <f>IFERROR(V1853/T1853,"0")</f>
        <v>14.23076923076923</v>
      </c>
      <c r="T1853" s="11">
        <v>26</v>
      </c>
      <c r="U1853" s="11">
        <v>74</v>
      </c>
      <c r="V1853" s="15">
        <f>R1853*U1853</f>
        <v>370</v>
      </c>
      <c r="W1853" s="11">
        <v>70</v>
      </c>
      <c r="X1853" s="11">
        <v>606</v>
      </c>
      <c r="Y1853" s="11">
        <v>14548796110</v>
      </c>
      <c r="Z1853" s="11">
        <v>62123941</v>
      </c>
      <c r="AA1853" s="16">
        <f>IFERROR((MID(AE1853,FIND("ends=",AE1853)+5,FIND("000&amp;starts",AE1853)-FIND("ends=",AE1853)-5)+8*3600)/86400+70*365+19,"")</f>
        <v>42031.728495370371</v>
      </c>
      <c r="AB1853" s="17" t="str">
        <f>HYPERLINK("http://item.taobao.com/item.htm?id="&amp;Y1853,"点击查看")</f>
        <v>点击查看</v>
      </c>
      <c r="AC1853" s="11">
        <f>YEAR(D1853)</f>
        <v>2010</v>
      </c>
      <c r="AD1853" s="11"/>
      <c r="AE1853" s="11" t="s">
        <v>6101</v>
      </c>
      <c r="AF1853" s="11"/>
      <c r="AG1853" s="11" t="s">
        <v>11811</v>
      </c>
    </row>
    <row r="1854" spans="1:33" x14ac:dyDescent="0.15">
      <c r="A1854" s="11" t="s">
        <v>14895</v>
      </c>
      <c r="B1854" s="11" t="s">
        <v>15711</v>
      </c>
      <c r="C1854" s="11" t="s">
        <v>14897</v>
      </c>
      <c r="D1854" s="12">
        <v>40267</v>
      </c>
      <c r="E1854" s="11" t="s">
        <v>15015</v>
      </c>
      <c r="F1854" s="11" t="s">
        <v>15043</v>
      </c>
      <c r="G1854" s="11" t="s">
        <v>90</v>
      </c>
      <c r="H1854" s="11" t="s">
        <v>10509</v>
      </c>
      <c r="I1854" s="11" t="str">
        <f>IF(AH$1="","",IFERROR(TRIM(MID($AG1854,FIND(":",$AG1854,FIND(AH$1,$AG1854))+1,FIND("=",$AG1854,FIND(AH$1,$AG1854))-FIND(":",$AG1854,FIND(AH$1,$AG1854))-1)),"卖家未填"))</f>
        <v>饵块粑</v>
      </c>
      <c r="J1854" s="11" t="str">
        <f>IF(AI$1="","",IFERROR(TRIM(MID($AG1854,FIND(":",$AG1854,FIND(AI$1,$AG1854))+1,FIND("=",$AG1854,FIND(AI$1,$AG1854))-FIND(":",$AG1854,FIND(AI$1,$AG1854))-1)),"卖家未填"))</f>
        <v>475</v>
      </c>
      <c r="K1854" s="11" t="str">
        <f>IF(AJ$1="","",IFERROR(TRIM(MID($AG1854,FIND(":",$AG1854,FIND(AJ$1,$AG1854))+1,FIND("=",$AG1854,FIND(AJ$1,$AG1854))-FIND(":",$AG1854,FIND(AJ$1,$AG1854))-1)),"卖家未填"))</f>
        <v>卖家未填</v>
      </c>
      <c r="L1854" s="11" t="str">
        <f>IF(AK$1="","",IFERROR(TRIM(MID($AG1854,FIND(":",$AG1854,FIND(AK$1,$AG1854))+1,FIND("=",$AG1854,FIND(AK$1,$AG1854))-FIND(":",$AG1854,FIND(AK$1,$AG1854))-1)),"卖家未填"))</f>
        <v>卖家未填</v>
      </c>
      <c r="M1854" s="11" t="str">
        <f>IF(AL$1="","",IFERROR(TRIM(MID($AG1854,FIND(":",$AG1854,FIND(AL$1,$AG1854))+1,FIND("=",$AG1854,FIND(AL$1,$AG1854))-FIND(":",$AG1854,FIND(AL$1,$AG1854))-1)),"卖家未填"))</f>
        <v>包装</v>
      </c>
      <c r="N1854" s="11" t="s">
        <v>1269</v>
      </c>
      <c r="O1854" s="11" t="s">
        <v>4826</v>
      </c>
      <c r="P1854" s="13">
        <v>10</v>
      </c>
      <c r="Q1854" s="13"/>
      <c r="R1854" s="11">
        <v>10</v>
      </c>
      <c r="S1854" s="14">
        <f>IFERROR(V1854/T1854,"0")</f>
        <v>21.764705882352942</v>
      </c>
      <c r="T1854" s="11">
        <v>17</v>
      </c>
      <c r="U1854" s="11">
        <v>37</v>
      </c>
      <c r="V1854" s="15">
        <f>R1854*U1854</f>
        <v>370</v>
      </c>
      <c r="W1854" s="11">
        <v>10</v>
      </c>
      <c r="X1854" s="11">
        <v>50</v>
      </c>
      <c r="Y1854" s="11">
        <v>21239171141</v>
      </c>
      <c r="Z1854" s="11">
        <v>60900345</v>
      </c>
      <c r="AA1854" s="16">
        <f>IFERROR((MID(AE1854,FIND("ends=",AE1854)+5,FIND("000&amp;starts",AE1854)-FIND("ends=",AE1854)-5)+8*3600)/86400+70*365+19,"")</f>
        <v>42030.575335648144</v>
      </c>
      <c r="AB1854" s="17" t="str">
        <f>HYPERLINK("http://item.taobao.com/item.htm?id="&amp;Y1854,"点击查看")</f>
        <v>点击查看</v>
      </c>
      <c r="AC1854" s="11">
        <f>YEAR(D1854)</f>
        <v>2010</v>
      </c>
      <c r="AD1854" s="11"/>
      <c r="AE1854" s="11" t="s">
        <v>6363</v>
      </c>
      <c r="AF1854" s="11" t="s">
        <v>9788</v>
      </c>
      <c r="AG1854" s="11" t="s">
        <v>12066</v>
      </c>
    </row>
    <row r="1855" spans="1:33" x14ac:dyDescent="0.15">
      <c r="A1855" s="11" t="s">
        <v>14910</v>
      </c>
      <c r="B1855" s="11" t="s">
        <v>16544</v>
      </c>
      <c r="C1855" s="11" t="s">
        <v>14912</v>
      </c>
      <c r="D1855" s="12">
        <v>40213</v>
      </c>
      <c r="E1855" s="11" t="s">
        <v>14959</v>
      </c>
      <c r="F1855" s="11" t="s">
        <v>14981</v>
      </c>
      <c r="G1855" s="11" t="s">
        <v>40</v>
      </c>
      <c r="H1855" s="11" t="s">
        <v>10424</v>
      </c>
      <c r="I1855" s="11" t="str">
        <f>IF(AH$1="","",IFERROR(TRIM(MID($AG1855,FIND(":",$AG1855,FIND(AH$1,$AG1855))+1,FIND("=",$AG1855,FIND(AH$1,$AG1855))-FIND(":",$AG1855,FIND(AH$1,$AG1855))-1)),"卖家未填"))</f>
        <v>卖家未填</v>
      </c>
      <c r="J1855" s="11" t="str">
        <f>IF(AI$1="","",IFERROR(TRIM(MID($AG1855,FIND(":",$AG1855,FIND(AI$1,$AG1855))+1,FIND("=",$AG1855,FIND(AI$1,$AG1855))-FIND(":",$AG1855,FIND(AI$1,$AG1855))-1)),"卖家未填"))</f>
        <v>500</v>
      </c>
      <c r="K1855" s="11" t="str">
        <f>IF(AJ$1="","",IFERROR(TRIM(MID($AG1855,FIND(":",$AG1855,FIND(AJ$1,$AG1855))+1,FIND("=",$AG1855,FIND(AJ$1,$AG1855))-FIND(":",$AG1855,FIND(AJ$1,$AG1855))-1)),"卖家未填"))</f>
        <v>卖家未填</v>
      </c>
      <c r="L1855" s="11" t="str">
        <f>IF(AK$1="","",IFERROR(TRIM(MID($AG1855,FIND(":",$AG1855,FIND(AK$1,$AG1855))+1,FIND("=",$AG1855,FIND(AK$1,$AG1855))-FIND(":",$AG1855,FIND(AK$1,$AG1855))-1)),"卖家未填"))</f>
        <v>卖家未填</v>
      </c>
      <c r="M1855" s="11" t="str">
        <f>IF(AL$1="","",IFERROR(TRIM(MID($AG1855,FIND(":",$AG1855,FIND(AL$1,$AG1855))+1,FIND("=",$AG1855,FIND(AL$1,$AG1855))-FIND(":",$AG1855,FIND(AL$1,$AG1855))-1)),"卖家未填"))</f>
        <v>散装</v>
      </c>
      <c r="N1855" s="11" t="s">
        <v>2996</v>
      </c>
      <c r="O1855" s="11" t="s">
        <v>4549</v>
      </c>
      <c r="P1855" s="13">
        <v>10.5</v>
      </c>
      <c r="Q1855" s="13">
        <v>10</v>
      </c>
      <c r="R1855" s="11">
        <v>10</v>
      </c>
      <c r="S1855" s="14">
        <f>IFERROR(V1855/T1855,"0")</f>
        <v>92.5</v>
      </c>
      <c r="T1855" s="11">
        <v>4</v>
      </c>
      <c r="U1855" s="11">
        <v>37</v>
      </c>
      <c r="V1855" s="15">
        <f>R1855*U1855</f>
        <v>370</v>
      </c>
      <c r="W1855" s="11">
        <v>13</v>
      </c>
      <c r="X1855" s="11">
        <v>96</v>
      </c>
      <c r="Y1855" s="11">
        <v>21437848012</v>
      </c>
      <c r="Z1855" s="11">
        <v>60513218</v>
      </c>
      <c r="AA1855" s="16">
        <f>IFERROR((MID(AE1855,FIND("ends=",AE1855)+5,FIND("000&amp;starts",AE1855)-FIND("ends=",AE1855)-5)+8*3600)/86400+70*365+19,"")</f>
        <v>42033.792916666665</v>
      </c>
      <c r="AB1855" s="17" t="str">
        <f>HYPERLINK("http://item.taobao.com/item.htm?id="&amp;Y1855,"点击查看")</f>
        <v>点击查看</v>
      </c>
      <c r="AC1855" s="11">
        <f>YEAR(D1855)</f>
        <v>2010</v>
      </c>
      <c r="AD1855" s="11"/>
      <c r="AE1855" s="11" t="s">
        <v>8077</v>
      </c>
      <c r="AF1855" s="11" t="s">
        <v>9692</v>
      </c>
      <c r="AG1855" s="11" t="s">
        <v>13625</v>
      </c>
    </row>
    <row r="1856" spans="1:33" x14ac:dyDescent="0.15">
      <c r="A1856" s="11" t="s">
        <v>14910</v>
      </c>
      <c r="B1856" s="11" t="s">
        <v>16581</v>
      </c>
      <c r="C1856" s="11" t="s">
        <v>14912</v>
      </c>
      <c r="D1856" s="12">
        <v>41702</v>
      </c>
      <c r="E1856" s="11" t="s">
        <v>33</v>
      </c>
      <c r="F1856" s="11" t="s">
        <v>33</v>
      </c>
      <c r="G1856" s="11" t="s">
        <v>33</v>
      </c>
      <c r="H1856" s="11" t="s">
        <v>10777</v>
      </c>
      <c r="I1856" s="11" t="str">
        <f>IF(AH$1="","",IFERROR(TRIM(MID($AG1856,FIND(":",$AG1856,FIND(AH$1,$AG1856))+1,FIND("=",$AG1856,FIND(AH$1,$AG1856))-FIND(":",$AG1856,FIND(AH$1,$AG1856))-1)),"卖家未填"))</f>
        <v>年糕条</v>
      </c>
      <c r="J1856" s="11" t="str">
        <f>IF(AI$1="","",IFERROR(TRIM(MID($AG1856,FIND(":",$AG1856,FIND(AI$1,$AG1856))+1,FIND("=",$AG1856,FIND(AI$1,$AG1856))-FIND(":",$AG1856,FIND(AI$1,$AG1856))-1)),"卖家未填"))</f>
        <v>2500</v>
      </c>
      <c r="K1856" s="11" t="str">
        <f>IF(AJ$1="","",IFERROR(TRIM(MID($AG1856,FIND(":",$AG1856,FIND(AJ$1,$AG1856))+1,FIND("=",$AG1856,FIND(AJ$1,$AG1856))-FIND(":",$AG1856,FIND(AJ$1,$AG1856))-1)),"卖家未填"))</f>
        <v>5人份</v>
      </c>
      <c r="L1856" s="11" t="str">
        <f>IF(AK$1="","",IFERROR(TRIM(MID($AG1856,FIND(":",$AG1856,FIND(AK$1,$AG1856))+1,FIND("=",$AG1856,FIND(AK$1,$AG1856))-FIND(":",$AG1856,FIND(AK$1,$AG1856))-1)),"卖家未填"))</f>
        <v>1周</v>
      </c>
      <c r="M1856" s="11" t="str">
        <f>IF(AL$1="","",IFERROR(TRIM(MID($AG1856,FIND(":",$AG1856,FIND(AL$1,$AG1856))+1,FIND("=",$AG1856,FIND(AL$1,$AG1856))-FIND(":",$AG1856,FIND(AL$1,$AG1856))-1)),"卖家未填"))</f>
        <v>包装</v>
      </c>
      <c r="N1856" s="11" t="s">
        <v>3082</v>
      </c>
      <c r="O1856" s="11" t="s">
        <v>4686</v>
      </c>
      <c r="P1856" s="13">
        <v>35</v>
      </c>
      <c r="Q1856" s="13">
        <v>33.6</v>
      </c>
      <c r="R1856" s="11">
        <v>33.6</v>
      </c>
      <c r="S1856" s="14">
        <f>IFERROR(V1856/T1856,"0")</f>
        <v>92.4</v>
      </c>
      <c r="T1856" s="11">
        <v>4</v>
      </c>
      <c r="U1856" s="11">
        <v>11</v>
      </c>
      <c r="V1856" s="15">
        <f>R1856*U1856</f>
        <v>369.6</v>
      </c>
      <c r="W1856" s="11">
        <v>11</v>
      </c>
      <c r="X1856" s="11">
        <v>40</v>
      </c>
      <c r="Y1856" s="11">
        <v>37865211641</v>
      </c>
      <c r="Z1856" s="11">
        <v>109137542</v>
      </c>
      <c r="AA1856" s="16">
        <f>IFERROR((MID(AE1856,FIND("ends=",AE1856)+5,FIND("000&amp;starts",AE1856)-FIND("ends=",AE1856)-5)+8*3600)/86400+70*365+19,"")</f>
        <v>42035.728171296301</v>
      </c>
      <c r="AB1856" s="17" t="str">
        <f>HYPERLINK("http://item.taobao.com/item.htm?id="&amp;Y1856,"点击查看")</f>
        <v>点击查看</v>
      </c>
      <c r="AC1856" s="11">
        <f>YEAR(D1856)</f>
        <v>2014</v>
      </c>
      <c r="AD1856" s="11"/>
      <c r="AE1856" s="11" t="s">
        <v>8159</v>
      </c>
      <c r="AF1856" s="11" t="s">
        <v>10088</v>
      </c>
      <c r="AG1856" s="11" t="s">
        <v>13700</v>
      </c>
    </row>
    <row r="1857" spans="1:33" x14ac:dyDescent="0.15">
      <c r="A1857" s="11" t="s">
        <v>14910</v>
      </c>
      <c r="B1857" s="11" t="s">
        <v>16773</v>
      </c>
      <c r="C1857" s="11" t="s">
        <v>14912</v>
      </c>
      <c r="D1857" s="12">
        <v>41545</v>
      </c>
      <c r="E1857" s="11" t="s">
        <v>14959</v>
      </c>
      <c r="F1857" s="11" t="s">
        <v>15021</v>
      </c>
      <c r="G1857" s="11" t="s">
        <v>73</v>
      </c>
      <c r="H1857" s="11" t="s">
        <v>10467</v>
      </c>
      <c r="I1857" s="11" t="str">
        <f>IF(AH$1="","",IFERROR(TRIM(MID($AG1857,FIND(":",$AG1857,FIND(AH$1,$AG1857))+1,FIND("=",$AG1857,FIND(AH$1,$AG1857))-FIND(":",$AG1857,FIND(AH$1,$AG1857))-1)),"卖家未填"))</f>
        <v>卖家未填</v>
      </c>
      <c r="J1857" s="11" t="str">
        <f>IF(AI$1="","",IFERROR(TRIM(MID($AG1857,FIND(":",$AG1857,FIND(AI$1,$AG1857))+1,FIND("=",$AG1857,FIND(AI$1,$AG1857))-FIND(":",$AG1857,FIND(AI$1,$AG1857))-1)),"卖家未填"))</f>
        <v>500</v>
      </c>
      <c r="K1857" s="11" t="str">
        <f>IF(AJ$1="","",IFERROR(TRIM(MID($AG1857,FIND(":",$AG1857,FIND(AJ$1,$AG1857))+1,FIND("=",$AG1857,FIND(AJ$1,$AG1857))-FIND(":",$AG1857,FIND(AJ$1,$AG1857))-1)),"卖家未填"))</f>
        <v>卖家未填</v>
      </c>
      <c r="L1857" s="11" t="str">
        <f>IF(AK$1="","",IFERROR(TRIM(MID($AG1857,FIND(":",$AG1857,FIND(AK$1,$AG1857))+1,FIND("=",$AG1857,FIND(AK$1,$AG1857))-FIND(":",$AG1857,FIND(AK$1,$AG1857))-1)),"卖家未填"))</f>
        <v>卖家未填</v>
      </c>
      <c r="M1857" s="11" t="str">
        <f>IF(AL$1="","",IFERROR(TRIM(MID($AG1857,FIND(":",$AG1857,FIND(AL$1,$AG1857))+1,FIND("=",$AG1857,FIND(AL$1,$AG1857))-FIND(":",$AG1857,FIND(AL$1,$AG1857))-1)),"卖家未填"))</f>
        <v>包装</v>
      </c>
      <c r="N1857" s="11" t="s">
        <v>3487</v>
      </c>
      <c r="O1857" s="11" t="s">
        <v>4433</v>
      </c>
      <c r="P1857" s="13">
        <v>16.8</v>
      </c>
      <c r="Q1857" s="13"/>
      <c r="R1857" s="11">
        <v>16.8</v>
      </c>
      <c r="S1857" s="14">
        <f>IFERROR(V1857/T1857,"0")</f>
        <v>123.2</v>
      </c>
      <c r="T1857" s="11">
        <v>3</v>
      </c>
      <c r="U1857" s="11">
        <v>22</v>
      </c>
      <c r="V1857" s="15">
        <f>R1857*U1857</f>
        <v>369.6</v>
      </c>
      <c r="W1857" s="11">
        <v>0</v>
      </c>
      <c r="X1857" s="11">
        <v>9</v>
      </c>
      <c r="Y1857" s="11">
        <v>43018023741</v>
      </c>
      <c r="Z1857" s="11">
        <v>106588740</v>
      </c>
      <c r="AA1857" s="16">
        <f>IFERROR((MID(AE1857,FIND("ends=",AE1857)+5,FIND("000&amp;starts",AE1857)-FIND("ends=",AE1857)-5)+8*3600)/86400+70*365+19,"")</f>
        <v>42033.935659722221</v>
      </c>
      <c r="AB1857" s="17" t="str">
        <f>HYPERLINK("http://item.taobao.com/item.htm?id="&amp;Y1857,"点击查看")</f>
        <v>点击查看</v>
      </c>
      <c r="AC1857" s="11">
        <f>YEAR(D1857)</f>
        <v>2013</v>
      </c>
      <c r="AD1857" s="11"/>
      <c r="AE1857" s="11" t="s">
        <v>8588</v>
      </c>
      <c r="AF1857" s="11" t="s">
        <v>9739</v>
      </c>
      <c r="AG1857" s="11" t="s">
        <v>14073</v>
      </c>
    </row>
    <row r="1858" spans="1:33" x14ac:dyDescent="0.15">
      <c r="A1858" s="11" t="s">
        <v>14895</v>
      </c>
      <c r="B1858" s="11" t="s">
        <v>16016</v>
      </c>
      <c r="C1858" s="11" t="s">
        <v>14897</v>
      </c>
      <c r="D1858" s="12">
        <v>40071</v>
      </c>
      <c r="E1858" s="11" t="s">
        <v>14957</v>
      </c>
      <c r="F1858" s="11" t="s">
        <v>14958</v>
      </c>
      <c r="G1858" s="11" t="s">
        <v>21</v>
      </c>
      <c r="H1858" s="11" t="s">
        <v>10600</v>
      </c>
      <c r="I1858" s="11" t="str">
        <f>IF(AH$1="","",IFERROR(TRIM(MID($AG1858,FIND(":",$AG1858,FIND(AH$1,$AG1858))+1,FIND("=",$AG1858,FIND(AH$1,$AG1858))-FIND(":",$AG1858,FIND(AH$1,$AG1858))-1)),"卖家未填"))</f>
        <v>卖家未填</v>
      </c>
      <c r="J1858" s="11" t="str">
        <f>IF(AI$1="","",IFERROR(TRIM(MID($AG1858,FIND(":",$AG1858,FIND(AI$1,$AG1858))+1,FIND("=",$AG1858,FIND(AI$1,$AG1858))-FIND(":",$AG1858,FIND(AI$1,$AG1858))-1)),"卖家未填"))</f>
        <v>450</v>
      </c>
      <c r="K1858" s="11" t="str">
        <f>IF(AJ$1="","",IFERROR(TRIM(MID($AG1858,FIND(":",$AG1858,FIND(AJ$1,$AG1858))+1,FIND("=",$AG1858,FIND(AJ$1,$AG1858))-FIND(":",$AG1858,FIND(AJ$1,$AG1858))-1)),"卖家未填"))</f>
        <v>卖家未填</v>
      </c>
      <c r="L1858" s="11" t="str">
        <f>IF(AK$1="","",IFERROR(TRIM(MID($AG1858,FIND(":",$AG1858,FIND(AK$1,$AG1858))+1,FIND("=",$AG1858,FIND(AK$1,$AG1858))-FIND(":",$AG1858,FIND(AK$1,$AG1858))-1)),"卖家未填"))</f>
        <v>卖家未填</v>
      </c>
      <c r="M1858" s="11" t="str">
        <f>IF(AL$1="","",IFERROR(TRIM(MID($AG1858,FIND(":",$AG1858,FIND(AL$1,$AG1858))+1,FIND("=",$AG1858,FIND(AL$1,$AG1858))-FIND(":",$AG1858,FIND(AL$1,$AG1858))-1)),"卖家未填"))</f>
        <v>包装</v>
      </c>
      <c r="N1858" s="11" t="s">
        <v>2022</v>
      </c>
      <c r="O1858" s="11" t="s">
        <v>4908</v>
      </c>
      <c r="P1858" s="13">
        <v>5.5</v>
      </c>
      <c r="Q1858" s="13"/>
      <c r="R1858" s="11">
        <v>5.5</v>
      </c>
      <c r="S1858" s="14">
        <f>IFERROR(V1858/T1858,"0")</f>
        <v>46.0625</v>
      </c>
      <c r="T1858" s="11">
        <v>8</v>
      </c>
      <c r="U1858" s="11">
        <v>67</v>
      </c>
      <c r="V1858" s="15">
        <f>R1858*U1858</f>
        <v>368.5</v>
      </c>
      <c r="W1858" s="11">
        <v>4</v>
      </c>
      <c r="X1858" s="11">
        <v>1</v>
      </c>
      <c r="Y1858" s="11">
        <v>43130794433</v>
      </c>
      <c r="Z1858" s="11">
        <v>59276018</v>
      </c>
      <c r="AA1858" s="16">
        <f>IFERROR((MID(AE1858,FIND("ends=",AE1858)+5,FIND("000&amp;starts",AE1858)-FIND("ends=",AE1858)-5)+8*3600)/86400+70*365+19,"")</f>
        <v>42032.920497685191</v>
      </c>
      <c r="AB1858" s="17" t="str">
        <f>HYPERLINK("http://item.taobao.com/item.htm?id="&amp;Y1858,"点击查看")</f>
        <v>点击查看</v>
      </c>
      <c r="AC1858" s="11">
        <f>YEAR(D1858)</f>
        <v>2009</v>
      </c>
      <c r="AD1858" s="11"/>
      <c r="AE1858" s="11" t="s">
        <v>7109</v>
      </c>
      <c r="AF1858" s="11" t="s">
        <v>9893</v>
      </c>
      <c r="AG1858" s="11" t="s">
        <v>12753</v>
      </c>
    </row>
    <row r="1859" spans="1:33" x14ac:dyDescent="0.15">
      <c r="A1859" s="11" t="s">
        <v>14895</v>
      </c>
      <c r="B1859" s="11" t="s">
        <v>15825</v>
      </c>
      <c r="C1859" s="11" t="s">
        <v>14896</v>
      </c>
      <c r="D1859" s="12">
        <v>41567</v>
      </c>
      <c r="E1859" s="11" t="s">
        <v>46</v>
      </c>
      <c r="F1859" s="11" t="s">
        <v>14972</v>
      </c>
      <c r="G1859" s="11" t="s">
        <v>38</v>
      </c>
      <c r="H1859" s="11" t="s">
        <v>10322</v>
      </c>
      <c r="I1859" s="11" t="str">
        <f>IF(AH$1="","",IFERROR(TRIM(MID($AG1859,FIND(":",$AG1859,FIND(AH$1,$AG1859))+1,FIND("=",$AG1859,FIND(AH$1,$AG1859))-FIND(":",$AG1859,FIND(AH$1,$AG1859))-1)),"卖家未填"))</f>
        <v>卖家未填</v>
      </c>
      <c r="J1859" s="11" t="str">
        <f>IF(AI$1="","",IFERROR(TRIM(MID($AG1859,FIND(":",$AG1859,FIND(AI$1,$AG1859))+1,FIND("=",$AG1859,FIND(AI$1,$AG1859))-FIND(":",$AG1859,FIND(AI$1,$AG1859))-1)),"卖家未填"))</f>
        <v>500</v>
      </c>
      <c r="K1859" s="11" t="str">
        <f>IF(AJ$1="","",IFERROR(TRIM(MID($AG1859,FIND(":",$AG1859,FIND(AJ$1,$AG1859))+1,FIND("=",$AG1859,FIND(AJ$1,$AG1859))-FIND(":",$AG1859,FIND(AJ$1,$AG1859))-1)),"卖家未填"))</f>
        <v>卖家未填</v>
      </c>
      <c r="L1859" s="11" t="str">
        <f>IF(AK$1="","",IFERROR(TRIM(MID($AG1859,FIND(":",$AG1859,FIND(AK$1,$AG1859))+1,FIND("=",$AG1859,FIND(AK$1,$AG1859))-FIND(":",$AG1859,FIND(AK$1,$AG1859))-1)),"卖家未填"))</f>
        <v>卖家未填</v>
      </c>
      <c r="M1859" s="11" t="str">
        <f>IF(AL$1="","",IFERROR(TRIM(MID($AG1859,FIND(":",$AG1859,FIND(AL$1,$AG1859))+1,FIND("=",$AG1859,FIND(AL$1,$AG1859))-FIND(":",$AG1859,FIND(AL$1,$AG1859))-1)),"卖家未填"))</f>
        <v>散装</v>
      </c>
      <c r="N1859" s="11" t="s">
        <v>1498</v>
      </c>
      <c r="O1859" s="11" t="s">
        <v>4504</v>
      </c>
      <c r="P1859" s="13">
        <v>8.5</v>
      </c>
      <c r="Q1859" s="13">
        <v>8</v>
      </c>
      <c r="R1859" s="11">
        <v>8</v>
      </c>
      <c r="S1859" s="14">
        <f>IFERROR(V1859/T1859,"0")</f>
        <v>28.307692307692307</v>
      </c>
      <c r="T1859" s="11">
        <v>13</v>
      </c>
      <c r="U1859" s="11">
        <v>46</v>
      </c>
      <c r="V1859" s="15">
        <f>R1859*U1859</f>
        <v>368</v>
      </c>
      <c r="W1859" s="11">
        <v>13</v>
      </c>
      <c r="X1859" s="11">
        <v>9</v>
      </c>
      <c r="Y1859" s="11">
        <v>39980018556</v>
      </c>
      <c r="Z1859" s="11">
        <v>106935728</v>
      </c>
      <c r="AA1859" s="16">
        <f>IFERROR((MID(AE1859,FIND("ends=",AE1859)+5,FIND("000&amp;starts",AE1859)-FIND("ends=",AE1859)-5)+8*3600)/86400+70*365+19,"")</f>
        <v>42031.4925</v>
      </c>
      <c r="AB1859" s="17" t="str">
        <f>HYPERLINK("http://item.taobao.com/item.htm?id="&amp;Y1859,"点击查看")</f>
        <v>点击查看</v>
      </c>
      <c r="AC1859" s="11">
        <f>YEAR(D1859)</f>
        <v>2013</v>
      </c>
      <c r="AD1859" s="11"/>
      <c r="AE1859" s="11" t="s">
        <v>6585</v>
      </c>
      <c r="AF1859" s="11"/>
      <c r="AG1859" s="11" t="s">
        <v>12281</v>
      </c>
    </row>
    <row r="1860" spans="1:33" x14ac:dyDescent="0.15">
      <c r="A1860" s="11" t="s">
        <v>14895</v>
      </c>
      <c r="B1860" s="11" t="s">
        <v>15858</v>
      </c>
      <c r="C1860" s="11" t="s">
        <v>14896</v>
      </c>
      <c r="D1860" s="12">
        <v>41308</v>
      </c>
      <c r="E1860" s="11" t="s">
        <v>15057</v>
      </c>
      <c r="F1860" s="11" t="s">
        <v>15059</v>
      </c>
      <c r="G1860" s="11" t="s">
        <v>106</v>
      </c>
      <c r="H1860" s="11" t="s">
        <v>10322</v>
      </c>
      <c r="I1860" s="11" t="str">
        <f>IF(AH$1="","",IFERROR(TRIM(MID($AG1860,FIND(":",$AG1860,FIND(AH$1,$AG1860))+1,FIND("=",$AG1860,FIND(AH$1,$AG1860))-FIND(":",$AG1860,FIND(AH$1,$AG1860))-1)),"卖家未填"))</f>
        <v>卖家未填</v>
      </c>
      <c r="J1860" s="11" t="str">
        <f>IF(AI$1="","",IFERROR(TRIM(MID($AG1860,FIND(":",$AG1860,FIND(AI$1,$AG1860))+1,FIND("=",$AG1860,FIND(AI$1,$AG1860))-FIND(":",$AG1860,FIND(AI$1,$AG1860))-1)),"卖家未填"))</f>
        <v>250</v>
      </c>
      <c r="K1860" s="11" t="str">
        <f>IF(AJ$1="","",IFERROR(TRIM(MID($AG1860,FIND(":",$AG1860,FIND(AJ$1,$AG1860))+1,FIND("=",$AG1860,FIND(AJ$1,$AG1860))-FIND(":",$AG1860,FIND(AJ$1,$AG1860))-1)),"卖家未填"))</f>
        <v>卖家未填</v>
      </c>
      <c r="L1860" s="11" t="str">
        <f>IF(AK$1="","",IFERROR(TRIM(MID($AG1860,FIND(":",$AG1860,FIND(AK$1,$AG1860))+1,FIND("=",$AG1860,FIND(AK$1,$AG1860))-FIND(":",$AG1860,FIND(AK$1,$AG1860))-1)),"卖家未填"))</f>
        <v>卖家未填</v>
      </c>
      <c r="M1860" s="11" t="str">
        <f>IF(AL$1="","",IFERROR(TRIM(MID($AG1860,FIND(":",$AG1860,FIND(AL$1,$AG1860))+1,FIND("=",$AG1860,FIND(AL$1,$AG1860))-FIND(":",$AG1860,FIND(AL$1,$AG1860))-1)),"卖家未填"))</f>
        <v>散装</v>
      </c>
      <c r="N1860" s="11" t="s">
        <v>1562</v>
      </c>
      <c r="O1860" s="11" t="s">
        <v>4497</v>
      </c>
      <c r="P1860" s="13">
        <v>4</v>
      </c>
      <c r="Q1860" s="13"/>
      <c r="R1860" s="11">
        <v>4</v>
      </c>
      <c r="S1860" s="14">
        <f>IFERROR(V1860/T1860,"0")</f>
        <v>30.666666666666668</v>
      </c>
      <c r="T1860" s="11">
        <v>12</v>
      </c>
      <c r="U1860" s="11">
        <v>92</v>
      </c>
      <c r="V1860" s="15">
        <f>R1860*U1860</f>
        <v>368</v>
      </c>
      <c r="W1860" s="11">
        <v>15</v>
      </c>
      <c r="X1860" s="11">
        <v>21</v>
      </c>
      <c r="Y1860" s="11">
        <v>39341723138</v>
      </c>
      <c r="Z1860" s="11">
        <v>102155856</v>
      </c>
      <c r="AA1860" s="16">
        <f>IFERROR((MID(AE1860,FIND("ends=",AE1860)+5,FIND("000&amp;starts",AE1860)-FIND("ends=",AE1860)-5)+8*3600)/86400+70*365+19,"")</f>
        <v>42035.94121527778</v>
      </c>
      <c r="AB1860" s="17" t="str">
        <f>HYPERLINK("http://item.taobao.com/item.htm?id="&amp;Y1860,"点击查看")</f>
        <v>点击查看</v>
      </c>
      <c r="AC1860" s="11">
        <f>YEAR(D1860)</f>
        <v>2013</v>
      </c>
      <c r="AD1860" s="11"/>
      <c r="AE1860" s="11" t="s">
        <v>6649</v>
      </c>
      <c r="AF1860" s="11"/>
      <c r="AG1860" s="11" t="s">
        <v>12340</v>
      </c>
    </row>
    <row r="1861" spans="1:33" x14ac:dyDescent="0.15">
      <c r="A1861" s="11" t="s">
        <v>14947</v>
      </c>
      <c r="B1861" s="11" t="s">
        <v>17144</v>
      </c>
      <c r="C1861" s="11" t="s">
        <v>14950</v>
      </c>
      <c r="D1861" s="12">
        <v>40630</v>
      </c>
      <c r="E1861" s="11" t="s">
        <v>24</v>
      </c>
      <c r="F1861" s="11" t="s">
        <v>24</v>
      </c>
      <c r="G1861" s="11" t="s">
        <v>24</v>
      </c>
      <c r="H1861" s="11" t="s">
        <v>10950</v>
      </c>
      <c r="I1861" s="11" t="str">
        <f>IF(AH$1="","",IFERROR(TRIM(MID($AG1861,FIND(":",$AG1861,FIND(AH$1,$AG1861))+1,FIND("=",$AG1861,FIND(AH$1,$AG1861))-FIND(":",$AG1861,FIND(AH$1,$AG1861))-1)),"卖家未填"))</f>
        <v>卖家未填</v>
      </c>
      <c r="J1861" s="11" t="str">
        <f>IF(AI$1="","",IFERROR(TRIM(MID($AG1861,FIND(":",$AG1861,FIND(AI$1,$AG1861))+1,FIND("=",$AG1861,FIND(AI$1,$AG1861))-FIND(":",$AG1861,FIND(AI$1,$AG1861))-1)),"卖家未填"))</f>
        <v>1000</v>
      </c>
      <c r="K1861" s="11" t="str">
        <f>IF(AJ$1="","",IFERROR(TRIM(MID($AG1861,FIND(":",$AG1861,FIND(AJ$1,$AG1861))+1,FIND("=",$AG1861,FIND(AJ$1,$AG1861))-FIND(":",$AG1861,FIND(AJ$1,$AG1861))-1)),"卖家未填"))</f>
        <v>卖家未填</v>
      </c>
      <c r="L1861" s="11" t="str">
        <f>IF(AK$1="","",IFERROR(TRIM(MID($AG1861,FIND(":",$AG1861,FIND(AK$1,$AG1861))+1,FIND("=",$AG1861,FIND(AK$1,$AG1861))-FIND(":",$AG1861,FIND(AK$1,$AG1861))-1)),"卖家未填"))</f>
        <v>卖家未填</v>
      </c>
      <c r="M1861" s="11" t="str">
        <f>IF(AL$1="","",IFERROR(TRIM(MID($AG1861,FIND(":",$AG1861,FIND(AL$1,$AG1861))+1,FIND("=",$AG1861,FIND(AL$1,$AG1861))-FIND(":",$AG1861,FIND(AL$1,$AG1861))-1)),"卖家未填"))</f>
        <v>包装</v>
      </c>
      <c r="N1861" s="11" t="s">
        <v>4309</v>
      </c>
      <c r="O1861" s="11" t="s">
        <v>4725</v>
      </c>
      <c r="P1861" s="13">
        <v>92</v>
      </c>
      <c r="Q1861" s="13"/>
      <c r="R1861" s="11">
        <v>92</v>
      </c>
      <c r="S1861" s="14">
        <f>IFERROR(V1861/T1861,"0")</f>
        <v>184</v>
      </c>
      <c r="T1861" s="11">
        <v>2</v>
      </c>
      <c r="U1861" s="11">
        <v>4</v>
      </c>
      <c r="V1861" s="15">
        <f>R1861*U1861</f>
        <v>368</v>
      </c>
      <c r="W1861" s="11">
        <v>0</v>
      </c>
      <c r="X1861" s="11">
        <v>8</v>
      </c>
      <c r="Y1861" s="11">
        <v>19886259656</v>
      </c>
      <c r="Z1861" s="11">
        <v>65796239</v>
      </c>
      <c r="AA1861" s="16">
        <f>IFERROR((MID(AE1861,FIND("ends=",AE1861)+5,FIND("000&amp;starts",AE1861)-FIND("ends=",AE1861)-5)+8*3600)/86400+70*365+19,"")</f>
        <v>42034.870162037041</v>
      </c>
      <c r="AB1861" s="17" t="str">
        <f>HYPERLINK("http://item.taobao.com/item.htm?id="&amp;Y1861,"点击查看")</f>
        <v>点击查看</v>
      </c>
      <c r="AC1861" s="11">
        <f>YEAR(D1861)</f>
        <v>2011</v>
      </c>
      <c r="AD1861" s="11"/>
      <c r="AE1861" s="11" t="s">
        <v>9450</v>
      </c>
      <c r="AF1861" s="11" t="s">
        <v>10273</v>
      </c>
      <c r="AG1861" s="11" t="s">
        <v>14807</v>
      </c>
    </row>
    <row r="1862" spans="1:33" x14ac:dyDescent="0.15">
      <c r="A1862" s="11" t="s">
        <v>14902</v>
      </c>
      <c r="B1862" s="11" t="s">
        <v>15624</v>
      </c>
      <c r="C1862" s="11" t="s">
        <v>14903</v>
      </c>
      <c r="D1862" s="12">
        <v>41702</v>
      </c>
      <c r="E1862" s="11" t="s">
        <v>14967</v>
      </c>
      <c r="F1862" s="11" t="s">
        <v>14968</v>
      </c>
      <c r="G1862" s="11" t="s">
        <v>28</v>
      </c>
      <c r="H1862" s="11" t="s">
        <v>10390</v>
      </c>
      <c r="I1862" s="11" t="str">
        <f>IF(AH$1="","",IFERROR(TRIM(MID($AG1862,FIND(":",$AG1862,FIND(AH$1,$AG1862))+1,FIND("=",$AG1862,FIND(AH$1,$AG1862))-FIND(":",$AG1862,FIND(AH$1,$AG1862))-1)),"卖家未填"))</f>
        <v>a</v>
      </c>
      <c r="J1862" s="11" t="str">
        <f>IF(AI$1="","",IFERROR(TRIM(MID($AG1862,FIND(":",$AG1862,FIND(AI$1,$AG1862))+1,FIND("=",$AG1862,FIND(AI$1,$AG1862))-FIND(":",$AG1862,FIND(AI$1,$AG1862))-1)),"卖家未填"))</f>
        <v>500</v>
      </c>
      <c r="K1862" s="11" t="str">
        <f>IF(AJ$1="","",IFERROR(TRIM(MID($AG1862,FIND(":",$AG1862,FIND(AJ$1,$AG1862))+1,FIND("=",$AG1862,FIND(AJ$1,$AG1862))-FIND(":",$AG1862,FIND(AJ$1,$AG1862))-1)),"卖家未填"))</f>
        <v>卖家未填</v>
      </c>
      <c r="L1862" s="11" t="str">
        <f>IF(AK$1="","",IFERROR(TRIM(MID($AG1862,FIND(":",$AG1862,FIND(AK$1,$AG1862))+1,FIND("=",$AG1862,FIND(AK$1,$AG1862))-FIND(":",$AG1862,FIND(AK$1,$AG1862))-1)),"卖家未填"))</f>
        <v>卖家未填</v>
      </c>
      <c r="M1862" s="11" t="str">
        <f>IF(AL$1="","",IFERROR(TRIM(MID($AG1862,FIND(":",$AG1862,FIND(AL$1,$AG1862))+1,FIND("=",$AG1862,FIND(AL$1,$AG1862))-FIND(":",$AG1862,FIND(AL$1,$AG1862))-1)),"卖家未填"))</f>
        <v>散装</v>
      </c>
      <c r="N1862" s="11" t="s">
        <v>1503</v>
      </c>
      <c r="O1862" s="11" t="s">
        <v>4890</v>
      </c>
      <c r="P1862" s="13">
        <v>24.5</v>
      </c>
      <c r="Q1862" s="13"/>
      <c r="R1862" s="11">
        <v>24.5</v>
      </c>
      <c r="S1862" s="14">
        <f>IFERROR(V1862/T1862,"0")</f>
        <v>28.26923076923077</v>
      </c>
      <c r="T1862" s="11">
        <v>13</v>
      </c>
      <c r="U1862" s="11">
        <v>15</v>
      </c>
      <c r="V1862" s="15">
        <f>R1862*U1862</f>
        <v>367.5</v>
      </c>
      <c r="W1862" s="11">
        <v>11</v>
      </c>
      <c r="X1862" s="11">
        <v>106</v>
      </c>
      <c r="Y1862" s="11">
        <v>37769628929</v>
      </c>
      <c r="Z1862" s="11">
        <v>109140576</v>
      </c>
      <c r="AA1862" s="16">
        <f>IFERROR((MID(AE1862,FIND("ends=",AE1862)+5,FIND("000&amp;starts",AE1862)-FIND("ends=",AE1862)-5)+8*3600)/86400+70*365+19,"")</f>
        <v>42031.780474537038</v>
      </c>
      <c r="AB1862" s="17" t="str">
        <f>HYPERLINK("http://item.taobao.com/item.htm?id="&amp;Y1862,"点击查看")</f>
        <v>点击查看</v>
      </c>
      <c r="AC1862" s="11">
        <f>YEAR(D1862)</f>
        <v>2014</v>
      </c>
      <c r="AD1862" s="11"/>
      <c r="AE1862" s="11" t="s">
        <v>6590</v>
      </c>
      <c r="AF1862" s="11" t="s">
        <v>9652</v>
      </c>
      <c r="AG1862" s="11" t="s">
        <v>12286</v>
      </c>
    </row>
    <row r="1863" spans="1:33" x14ac:dyDescent="0.15">
      <c r="A1863" s="11" t="s">
        <v>14895</v>
      </c>
      <c r="B1863" s="11" t="s">
        <v>15380</v>
      </c>
      <c r="C1863" s="11" t="s">
        <v>14896</v>
      </c>
      <c r="D1863" s="12">
        <v>40938</v>
      </c>
      <c r="E1863" s="11" t="s">
        <v>15006</v>
      </c>
      <c r="F1863" s="11" t="s">
        <v>15012</v>
      </c>
      <c r="G1863" s="11" t="s">
        <v>66</v>
      </c>
      <c r="H1863" s="11" t="s">
        <v>10322</v>
      </c>
      <c r="I1863" s="11" t="str">
        <f>IF(AH$1="","",IFERROR(TRIM(MID($AG1863,FIND(":",$AG1863,FIND(AH$1,$AG1863))+1,FIND("=",$AG1863,FIND(AH$1,$AG1863))-FIND(":",$AG1863,FIND(AH$1,$AG1863))-1)),"卖家未填"))</f>
        <v>卖家未填</v>
      </c>
      <c r="J1863" s="11" t="str">
        <f>IF(AI$1="","",IFERROR(TRIM(MID($AG1863,FIND(":",$AG1863,FIND(AI$1,$AG1863))+1,FIND("=",$AG1863,FIND(AI$1,$AG1863))-FIND(":",$AG1863,FIND(AI$1,$AG1863))-1)),"卖家未填"))</f>
        <v>500</v>
      </c>
      <c r="K1863" s="11" t="str">
        <f>IF(AJ$1="","",IFERROR(TRIM(MID($AG1863,FIND(":",$AG1863,FIND(AJ$1,$AG1863))+1,FIND("=",$AG1863,FIND(AJ$1,$AG1863))-FIND(":",$AG1863,FIND(AJ$1,$AG1863))-1)),"卖家未填"))</f>
        <v>卖家未填</v>
      </c>
      <c r="L1863" s="11" t="str">
        <f>IF(AK$1="","",IFERROR(TRIM(MID($AG1863,FIND(":",$AG1863,FIND(AK$1,$AG1863))+1,FIND("=",$AG1863,FIND(AK$1,$AG1863))-FIND(":",$AG1863,FIND(AK$1,$AG1863))-1)),"卖家未填"))</f>
        <v>卖家未填</v>
      </c>
      <c r="M1863" s="11" t="str">
        <f>IF(AL$1="","",IFERROR(TRIM(MID($AG1863,FIND(":",$AG1863,FIND(AL$1,$AG1863))+1,FIND("=",$AG1863,FIND(AL$1,$AG1863))-FIND(":",$AG1863,FIND(AL$1,$AG1863))-1)),"卖家未填"))</f>
        <v>散装</v>
      </c>
      <c r="N1863" s="11" t="s">
        <v>1580</v>
      </c>
      <c r="O1863" s="11" t="s">
        <v>4525</v>
      </c>
      <c r="P1863" s="13">
        <v>7.5</v>
      </c>
      <c r="Q1863" s="13"/>
      <c r="R1863" s="11">
        <v>7.5</v>
      </c>
      <c r="S1863" s="14">
        <f>IFERROR(V1863/T1863,"0")</f>
        <v>30.625</v>
      </c>
      <c r="T1863" s="11">
        <v>12</v>
      </c>
      <c r="U1863" s="11">
        <v>49</v>
      </c>
      <c r="V1863" s="15">
        <f>R1863*U1863</f>
        <v>367.5</v>
      </c>
      <c r="W1863" s="11">
        <v>16</v>
      </c>
      <c r="X1863" s="11">
        <v>33</v>
      </c>
      <c r="Y1863" s="11">
        <v>35120375084</v>
      </c>
      <c r="Z1863" s="11">
        <v>70325147</v>
      </c>
      <c r="AA1863" s="16">
        <f>IFERROR((MID(AE1863,FIND("ends=",AE1863)+5,FIND("000&amp;starts",AE1863)-FIND("ends=",AE1863)-5)+8*3600)/86400+70*365+19,"")</f>
        <v>42030.826261574075</v>
      </c>
      <c r="AB1863" s="17" t="str">
        <f>HYPERLINK("http://item.taobao.com/item.htm?id="&amp;Y1863,"点击查看")</f>
        <v>点击查看</v>
      </c>
      <c r="AC1863" s="11">
        <f>YEAR(D1863)</f>
        <v>2012</v>
      </c>
      <c r="AD1863" s="11"/>
      <c r="AE1863" s="11" t="s">
        <v>6666</v>
      </c>
      <c r="AF1863" s="11"/>
      <c r="AG1863" s="11" t="s">
        <v>12356</v>
      </c>
    </row>
    <row r="1864" spans="1:33" x14ac:dyDescent="0.15">
      <c r="A1864" s="11" t="s">
        <v>14910</v>
      </c>
      <c r="B1864" s="11" t="s">
        <v>16318</v>
      </c>
      <c r="C1864" s="11" t="s">
        <v>14907</v>
      </c>
      <c r="D1864" s="12">
        <v>41878</v>
      </c>
      <c r="E1864" s="11" t="s">
        <v>24</v>
      </c>
      <c r="F1864" s="11" t="s">
        <v>24</v>
      </c>
      <c r="G1864" s="11" t="s">
        <v>24</v>
      </c>
      <c r="H1864" s="11" t="s">
        <v>10407</v>
      </c>
      <c r="I1864" s="11" t="str">
        <f>IF(AH$1="","",IFERROR(TRIM(MID($AG1864,FIND(":",$AG1864,FIND(AH$1,$AG1864))+1,FIND("=",$AG1864,FIND(AH$1,$AG1864))-FIND(":",$AG1864,FIND(AH$1,$AG1864))-1)),"卖家未填"))</f>
        <v>韩式年糕</v>
      </c>
      <c r="J1864" s="11" t="str">
        <f>IF(AI$1="","",IFERROR(TRIM(MID($AG1864,FIND(":",$AG1864,FIND(AI$1,$AG1864))+1,FIND("=",$AG1864,FIND(AI$1,$AG1864))-FIND(":",$AG1864,FIND(AI$1,$AG1864))-1)),"卖家未填"))</f>
        <v>450</v>
      </c>
      <c r="K1864" s="11" t="str">
        <f>IF(AJ$1="","",IFERROR(TRIM(MID($AG1864,FIND(":",$AG1864,FIND(AJ$1,$AG1864))+1,FIND("=",$AG1864,FIND(AJ$1,$AG1864))-FIND(":",$AG1864,FIND(AJ$1,$AG1864))-1)),"卖家未填"))</f>
        <v>3人份</v>
      </c>
      <c r="L1864" s="11" t="str">
        <f>IF(AK$1="","",IFERROR(TRIM(MID($AG1864,FIND(":",$AG1864,FIND(AK$1,$AG1864))+1,FIND("=",$AG1864,FIND(AK$1,$AG1864))-FIND(":",$AG1864,FIND(AK$1,$AG1864))-1)),"卖家未填"))</f>
        <v>卖家未填</v>
      </c>
      <c r="M1864" s="11" t="str">
        <f>IF(AL$1="","",IFERROR(TRIM(MID($AG1864,FIND(":",$AG1864,FIND(AL$1,$AG1864))+1,FIND("=",$AG1864,FIND(AL$1,$AG1864))-FIND(":",$AG1864,FIND(AL$1,$AG1864))-1)),"卖家未填"))</f>
        <v>包装</v>
      </c>
      <c r="N1864" s="11" t="s">
        <v>3240</v>
      </c>
      <c r="O1864" s="11" t="s">
        <v>4577</v>
      </c>
      <c r="P1864" s="13">
        <v>3.4</v>
      </c>
      <c r="Q1864" s="13"/>
      <c r="R1864" s="11">
        <v>3.4</v>
      </c>
      <c r="S1864" s="14">
        <f>IFERROR(V1864/T1864,"0")</f>
        <v>122.39999999999999</v>
      </c>
      <c r="T1864" s="11">
        <v>3</v>
      </c>
      <c r="U1864" s="11">
        <v>108</v>
      </c>
      <c r="V1864" s="15">
        <f>R1864*U1864</f>
        <v>367.2</v>
      </c>
      <c r="W1864" s="11">
        <v>4</v>
      </c>
      <c r="X1864" s="11">
        <v>5</v>
      </c>
      <c r="Y1864" s="11">
        <v>41833685916</v>
      </c>
      <c r="Z1864" s="11">
        <v>113122320</v>
      </c>
      <c r="AA1864" s="16">
        <f>IFERROR((MID(AE1864,FIND("ends=",AE1864)+5,FIND("000&amp;starts",AE1864)-FIND("ends=",AE1864)-5)+8*3600)/86400+70*365+19,"")</f>
        <v>42030.844641203701</v>
      </c>
      <c r="AB1864" s="17" t="str">
        <f>HYPERLINK("http://item.taobao.com/item.htm?id="&amp;Y1864,"点击查看")</f>
        <v>点击查看</v>
      </c>
      <c r="AC1864" s="11">
        <f>YEAR(D1864)</f>
        <v>2014</v>
      </c>
      <c r="AD1864" s="11"/>
      <c r="AE1864" s="11" t="s">
        <v>8326</v>
      </c>
      <c r="AF1864" s="11" t="s">
        <v>9673</v>
      </c>
      <c r="AG1864" s="11" t="s">
        <v>13838</v>
      </c>
    </row>
    <row r="1865" spans="1:33" x14ac:dyDescent="0.15">
      <c r="A1865" s="11" t="s">
        <v>14895</v>
      </c>
      <c r="B1865" s="11" t="s">
        <v>15985</v>
      </c>
      <c r="C1865" s="11" t="s">
        <v>14896</v>
      </c>
      <c r="D1865" s="12">
        <v>41963</v>
      </c>
      <c r="E1865" s="11" t="s">
        <v>46</v>
      </c>
      <c r="F1865" s="11" t="s">
        <v>15017</v>
      </c>
      <c r="G1865" s="11" t="s">
        <v>70</v>
      </c>
      <c r="H1865" s="11" t="s">
        <v>10587</v>
      </c>
      <c r="I1865" s="11" t="str">
        <f>IF(AH$1="","",IFERROR(TRIM(MID($AG1865,FIND(":",$AG1865,FIND(AH$1,$AG1865))+1,FIND("=",$AG1865,FIND(AH$1,$AG1865))-FIND(":",$AG1865,FIND(AH$1,$AG1865))-1)),"卖家未填"))</f>
        <v>卖家未填</v>
      </c>
      <c r="J1865" s="11" t="str">
        <f>IF(AI$1="","",IFERROR(TRIM(MID($AG1865,FIND(":",$AG1865,FIND(AI$1,$AG1865))+1,FIND("=",$AG1865,FIND(AI$1,$AG1865))-FIND(":",$AG1865,FIND(AI$1,$AG1865))-1)),"卖家未填"))</f>
        <v>950</v>
      </c>
      <c r="K1865" s="11" t="str">
        <f>IF(AJ$1="","",IFERROR(TRIM(MID($AG1865,FIND(":",$AG1865,FIND(AJ$1,$AG1865))+1,FIND("=",$AG1865,FIND(AJ$1,$AG1865))-FIND(":",$AG1865,FIND(AJ$1,$AG1865))-1)),"卖家未填"))</f>
        <v>卖家未填</v>
      </c>
      <c r="L1865" s="11" t="str">
        <f>IF(AK$1="","",IFERROR(TRIM(MID($AG1865,FIND(":",$AG1865,FIND(AK$1,$AG1865))+1,FIND("=",$AG1865,FIND(AK$1,$AG1865))-FIND(":",$AG1865,FIND(AK$1,$AG1865))-1)),"卖家未填"))</f>
        <v>卖家未填</v>
      </c>
      <c r="M1865" s="11" t="str">
        <f>IF(AL$1="","",IFERROR(TRIM(MID($AG1865,FIND(":",$AG1865,FIND(AL$1,$AG1865))+1,FIND("=",$AG1865,FIND(AL$1,$AG1865))-FIND(":",$AG1865,FIND(AL$1,$AG1865))-1)),"卖家未填"))</f>
        <v>散装</v>
      </c>
      <c r="N1865" s="11" t="s">
        <v>1817</v>
      </c>
      <c r="O1865" s="11" t="s">
        <v>4440</v>
      </c>
      <c r="P1865" s="13">
        <v>19</v>
      </c>
      <c r="Q1865" s="13">
        <v>15.96</v>
      </c>
      <c r="R1865" s="11">
        <v>15.96</v>
      </c>
      <c r="S1865" s="14">
        <f>IFERROR(V1865/T1865,"0")</f>
        <v>36.708000000000006</v>
      </c>
      <c r="T1865" s="11">
        <v>10</v>
      </c>
      <c r="U1865" s="11">
        <v>23</v>
      </c>
      <c r="V1865" s="15">
        <f>R1865*U1865</f>
        <v>367.08000000000004</v>
      </c>
      <c r="W1865" s="11">
        <v>9</v>
      </c>
      <c r="X1865" s="11">
        <v>2</v>
      </c>
      <c r="Y1865" s="11">
        <v>42988582843</v>
      </c>
      <c r="Z1865" s="11">
        <v>115255212</v>
      </c>
      <c r="AA1865" s="16">
        <f>IFERROR((MID(AE1865,FIND("ends=",AE1865)+5,FIND("000&amp;starts",AE1865)-FIND("ends=",AE1865)-5)+8*3600)/86400+70*365+19,"")</f>
        <v>42034.45579861111</v>
      </c>
      <c r="AB1865" s="17" t="str">
        <f>HYPERLINK("http://item.taobao.com/item.htm?id="&amp;Y1865,"点击查看")</f>
        <v>点击查看</v>
      </c>
      <c r="AC1865" s="11">
        <f>YEAR(D1865)</f>
        <v>2014</v>
      </c>
      <c r="AD1865" s="11"/>
      <c r="AE1865" s="11" t="s">
        <v>6904</v>
      </c>
      <c r="AF1865" s="11" t="s">
        <v>9879</v>
      </c>
      <c r="AG1865" s="11" t="s">
        <v>12572</v>
      </c>
    </row>
    <row r="1866" spans="1:33" x14ac:dyDescent="0.15">
      <c r="A1866" s="11" t="s">
        <v>14895</v>
      </c>
      <c r="B1866" s="11" t="s">
        <v>15972</v>
      </c>
      <c r="C1866" s="11" t="s">
        <v>14896</v>
      </c>
      <c r="D1866" s="12">
        <v>40407</v>
      </c>
      <c r="E1866" s="11" t="s">
        <v>15006</v>
      </c>
      <c r="F1866" s="11" t="s">
        <v>15012</v>
      </c>
      <c r="G1866" s="11" t="s">
        <v>66</v>
      </c>
      <c r="H1866" s="11" t="s">
        <v>10322</v>
      </c>
      <c r="I1866" s="11" t="str">
        <f>IF(AH$1="","",IFERROR(TRIM(MID($AG1866,FIND(":",$AG1866,FIND(AH$1,$AG1866))+1,FIND("=",$AG1866,FIND(AH$1,$AG1866))-FIND(":",$AG1866,FIND(AH$1,$AG1866))-1)),"卖家未填"))</f>
        <v>卖家未填</v>
      </c>
      <c r="J1866" s="11" t="str">
        <f>IF(AI$1="","",IFERROR(TRIM(MID($AG1866,FIND(":",$AG1866,FIND(AI$1,$AG1866))+1,FIND("=",$AG1866,FIND(AI$1,$AG1866))-FIND(":",$AG1866,FIND(AI$1,$AG1866))-1)),"卖家未填"))</f>
        <v>500</v>
      </c>
      <c r="K1866" s="11" t="str">
        <f>IF(AJ$1="","",IFERROR(TRIM(MID($AG1866,FIND(":",$AG1866,FIND(AJ$1,$AG1866))+1,FIND("=",$AG1866,FIND(AJ$1,$AG1866))-FIND(":",$AG1866,FIND(AJ$1,$AG1866))-1)),"卖家未填"))</f>
        <v>卖家未填</v>
      </c>
      <c r="L1866" s="11" t="str">
        <f>IF(AK$1="","",IFERROR(TRIM(MID($AG1866,FIND(":",$AG1866,FIND(AK$1,$AG1866))+1,FIND("=",$AG1866,FIND(AK$1,$AG1866))-FIND(":",$AG1866,FIND(AK$1,$AG1866))-1)),"卖家未填"))</f>
        <v>卖家未填</v>
      </c>
      <c r="M1866" s="11" t="str">
        <f>IF(AL$1="","",IFERROR(TRIM(MID($AG1866,FIND(":",$AG1866,FIND(AL$1,$AG1866))+1,FIND("=",$AG1866,FIND(AL$1,$AG1866))-FIND(":",$AG1866,FIND(AL$1,$AG1866))-1)),"卖家未填"))</f>
        <v>散装</v>
      </c>
      <c r="N1866" s="11" t="s">
        <v>1785</v>
      </c>
      <c r="O1866" s="11" t="s">
        <v>4472</v>
      </c>
      <c r="P1866" s="13">
        <v>6.5</v>
      </c>
      <c r="Q1866" s="13">
        <v>5.92</v>
      </c>
      <c r="R1866" s="11">
        <v>5.92</v>
      </c>
      <c r="S1866" s="14">
        <f>IFERROR(V1866/T1866,"0")</f>
        <v>36.704000000000001</v>
      </c>
      <c r="T1866" s="11">
        <v>10</v>
      </c>
      <c r="U1866" s="11">
        <v>62</v>
      </c>
      <c r="V1866" s="15">
        <f>R1866*U1866</f>
        <v>367.04</v>
      </c>
      <c r="W1866" s="11">
        <v>6</v>
      </c>
      <c r="X1866" s="11">
        <v>3</v>
      </c>
      <c r="Y1866" s="11">
        <v>42894793240</v>
      </c>
      <c r="Z1866" s="11">
        <v>62487616</v>
      </c>
      <c r="AA1866" s="16">
        <f>IFERROR((MID(AE1866,FIND("ends=",AE1866)+5,FIND("000&amp;starts",AE1866)-FIND("ends=",AE1866)-5)+8*3600)/86400+70*365+19,"")</f>
        <v>42031.916469907403</v>
      </c>
      <c r="AB1866" s="17" t="str">
        <f>HYPERLINK("http://item.taobao.com/item.htm?id="&amp;Y1866,"点击查看")</f>
        <v>点击查看</v>
      </c>
      <c r="AC1866" s="11">
        <f>YEAR(D1866)</f>
        <v>2010</v>
      </c>
      <c r="AD1866" s="11"/>
      <c r="AE1866" s="11" t="s">
        <v>6874</v>
      </c>
      <c r="AF1866" s="11"/>
      <c r="AG1866" s="11" t="s">
        <v>12095</v>
      </c>
    </row>
    <row r="1867" spans="1:33" x14ac:dyDescent="0.15">
      <c r="A1867" s="11" t="s">
        <v>14895</v>
      </c>
      <c r="B1867" s="11" t="s">
        <v>15182</v>
      </c>
      <c r="C1867" s="11" t="s">
        <v>14894</v>
      </c>
      <c r="D1867" s="12">
        <v>39594</v>
      </c>
      <c r="E1867" s="11" t="s">
        <v>14967</v>
      </c>
      <c r="F1867" s="11" t="s">
        <v>14968</v>
      </c>
      <c r="G1867" s="11" t="s">
        <v>28</v>
      </c>
      <c r="H1867" s="11" t="s">
        <v>10331</v>
      </c>
      <c r="I1867" s="11" t="str">
        <f>IF(AH$1="","",IFERROR(TRIM(MID($AG1867,FIND(":",$AG1867,FIND(AH$1,$AG1867))+1,FIND("=",$AG1867,FIND(AH$1,$AG1867))-FIND(":",$AG1867,FIND(AH$1,$AG1867))-1)),"卖家未填"))</f>
        <v>卖家未填</v>
      </c>
      <c r="J1867" s="11" t="str">
        <f>IF(AI$1="","",IFERROR(TRIM(MID($AG1867,FIND(":",$AG1867,FIND(AI$1,$AG1867))+1,FIND("=",$AG1867,FIND(AI$1,$AG1867))-FIND(":",$AG1867,FIND(AI$1,$AG1867))-1)),"卖家未填"))</f>
        <v>500</v>
      </c>
      <c r="K1867" s="11" t="str">
        <f>IF(AJ$1="","",IFERROR(TRIM(MID($AG1867,FIND(":",$AG1867,FIND(AJ$1,$AG1867))+1,FIND("=",$AG1867,FIND(AJ$1,$AG1867))-FIND(":",$AG1867,FIND(AJ$1,$AG1867))-1)),"卖家未填"))</f>
        <v>3人份</v>
      </c>
      <c r="L1867" s="11" t="str">
        <f>IF(AK$1="","",IFERROR(TRIM(MID($AG1867,FIND(":",$AG1867,FIND(AK$1,$AG1867))+1,FIND("=",$AG1867,FIND(AK$1,$AG1867))-FIND(":",$AG1867,FIND(AK$1,$AG1867))-1)),"卖家未填"))</f>
        <v>2周</v>
      </c>
      <c r="M1867" s="11" t="str">
        <f>IF(AL$1="","",IFERROR(TRIM(MID($AG1867,FIND(":",$AG1867,FIND(AL$1,$AG1867))+1,FIND("=",$AG1867,FIND(AL$1,$AG1867))-FIND(":",$AG1867,FIND(AL$1,$AG1867))-1)),"卖家未填"))</f>
        <v>包装</v>
      </c>
      <c r="N1867" s="11" t="s">
        <v>952</v>
      </c>
      <c r="O1867" s="11" t="s">
        <v>4524</v>
      </c>
      <c r="P1867" s="13">
        <v>9.9</v>
      </c>
      <c r="Q1867" s="13"/>
      <c r="R1867" s="11">
        <v>9.9</v>
      </c>
      <c r="S1867" s="14">
        <f>IFERROR(V1867/T1867,"0")</f>
        <v>13.082142857142857</v>
      </c>
      <c r="T1867" s="11">
        <v>28</v>
      </c>
      <c r="U1867" s="11">
        <v>37</v>
      </c>
      <c r="V1867" s="15">
        <f>R1867*U1867</f>
        <v>366.3</v>
      </c>
      <c r="W1867" s="11">
        <v>59</v>
      </c>
      <c r="X1867" s="11">
        <v>83</v>
      </c>
      <c r="Y1867" s="11">
        <v>38526808129</v>
      </c>
      <c r="Z1867" s="11">
        <v>35861693</v>
      </c>
      <c r="AA1867" s="16">
        <f>IFERROR((MID(AE1867,FIND("ends=",AE1867)+5,FIND("000&amp;starts",AE1867)-FIND("ends=",AE1867)-5)+8*3600)/86400+70*365+19,"")</f>
        <v>42030.778020833328</v>
      </c>
      <c r="AB1867" s="17" t="str">
        <f>HYPERLINK("http://item.taobao.com/item.htm?id="&amp;Y1867,"点击查看")</f>
        <v>点击查看</v>
      </c>
      <c r="AC1867" s="11">
        <f>YEAR(D1867)</f>
        <v>2008</v>
      </c>
      <c r="AD1867" s="11"/>
      <c r="AE1867" s="11" t="s">
        <v>6060</v>
      </c>
      <c r="AF1867" s="11" t="s">
        <v>9566</v>
      </c>
      <c r="AG1867" s="11" t="s">
        <v>11773</v>
      </c>
    </row>
    <row r="1868" spans="1:33" x14ac:dyDescent="0.15">
      <c r="A1868" s="11" t="s">
        <v>14895</v>
      </c>
      <c r="B1868" s="11" t="s">
        <v>16220</v>
      </c>
      <c r="C1868" s="11" t="s">
        <v>14897</v>
      </c>
      <c r="D1868" s="12">
        <v>39270</v>
      </c>
      <c r="E1868" s="11" t="s">
        <v>14991</v>
      </c>
      <c r="F1868" s="11" t="s">
        <v>15032</v>
      </c>
      <c r="G1868" s="11" t="s">
        <v>80</v>
      </c>
      <c r="H1868" s="11" t="s">
        <v>10669</v>
      </c>
      <c r="I1868" s="11" t="str">
        <f>IF(AH$1="","",IFERROR(TRIM(MID($AG1868,FIND(":",$AG1868,FIND(AH$1,$AG1868))+1,FIND("=",$AG1868,FIND(AH$1,$AG1868))-FIND(":",$AG1868,FIND(AH$1,$AG1868))-1)),"卖家未填"))</f>
        <v>年糕</v>
      </c>
      <c r="J1868" s="11" t="str">
        <f>IF(AI$1="","",IFERROR(TRIM(MID($AG1868,FIND(":",$AG1868,FIND(AI$1,$AG1868))+1,FIND("=",$AG1868,FIND(AI$1,$AG1868))-FIND(":",$AG1868,FIND(AI$1,$AG1868))-1)),"卖家未填"))</f>
        <v>400</v>
      </c>
      <c r="K1868" s="11" t="str">
        <f>IF(AJ$1="","",IFERROR(TRIM(MID($AG1868,FIND(":",$AG1868,FIND(AJ$1,$AG1868))+1,FIND("=",$AG1868,FIND(AJ$1,$AG1868))-FIND(":",$AG1868,FIND(AJ$1,$AG1868))-1)),"卖家未填"))</f>
        <v>卖家未填</v>
      </c>
      <c r="L1868" s="11" t="str">
        <f>IF(AK$1="","",IFERROR(TRIM(MID($AG1868,FIND(":",$AG1868,FIND(AK$1,$AG1868))+1,FIND("=",$AG1868,FIND(AK$1,$AG1868))-FIND(":",$AG1868,FIND(AK$1,$AG1868))-1)),"卖家未填"))</f>
        <v>卖家未填</v>
      </c>
      <c r="M1868" s="11" t="str">
        <f>IF(AL$1="","",IFERROR(TRIM(MID($AG1868,FIND(":",$AG1868,FIND(AL$1,$AG1868))+1,FIND("=",$AG1868,FIND(AL$1,$AG1868))-FIND(":",$AG1868,FIND(AL$1,$AG1868))-1)),"卖家未填"))</f>
        <v>包装</v>
      </c>
      <c r="N1868" s="11" t="s">
        <v>2291</v>
      </c>
      <c r="O1868" s="11" t="s">
        <v>4995</v>
      </c>
      <c r="P1868" s="13">
        <v>9.9</v>
      </c>
      <c r="Q1868" s="13"/>
      <c r="R1868" s="11">
        <v>9.9</v>
      </c>
      <c r="S1868" s="14">
        <f>IFERROR(V1868/T1868,"0")</f>
        <v>61.050000000000004</v>
      </c>
      <c r="T1868" s="11">
        <v>6</v>
      </c>
      <c r="U1868" s="11">
        <v>37</v>
      </c>
      <c r="V1868" s="15">
        <f>R1868*U1868</f>
        <v>366.3</v>
      </c>
      <c r="W1868" s="11">
        <v>9</v>
      </c>
      <c r="X1868" s="11">
        <v>56</v>
      </c>
      <c r="Y1868" s="11">
        <v>15756581065</v>
      </c>
      <c r="Z1868" s="11">
        <v>34637960</v>
      </c>
      <c r="AA1868" s="16">
        <f>IFERROR((MID(AE1868,FIND("ends=",AE1868)+5,FIND("000&amp;starts",AE1868)-FIND("ends=",AE1868)-5)+8*3600)/86400+70*365+19,"")</f>
        <v>42030.654641203699</v>
      </c>
      <c r="AB1868" s="17" t="str">
        <f>HYPERLINK("http://item.taobao.com/item.htm?id="&amp;Y1868,"点击查看")</f>
        <v>点击查看</v>
      </c>
      <c r="AC1868" s="11">
        <f>YEAR(D1868)</f>
        <v>2007</v>
      </c>
      <c r="AD1868" s="11"/>
      <c r="AE1868" s="11" t="s">
        <v>7376</v>
      </c>
      <c r="AF1868" s="11" t="s">
        <v>9969</v>
      </c>
      <c r="AG1868" s="11" t="s">
        <v>12994</v>
      </c>
    </row>
    <row r="1869" spans="1:33" x14ac:dyDescent="0.15">
      <c r="A1869" s="11" t="s">
        <v>14910</v>
      </c>
      <c r="B1869" s="11" t="s">
        <v>16721</v>
      </c>
      <c r="C1869" s="11" t="s">
        <v>14913</v>
      </c>
      <c r="D1869" s="12">
        <v>39063</v>
      </c>
      <c r="E1869" s="11" t="s">
        <v>14957</v>
      </c>
      <c r="F1869" s="11" t="s">
        <v>14985</v>
      </c>
      <c r="G1869" s="11" t="s">
        <v>43</v>
      </c>
      <c r="H1869" s="11" t="s">
        <v>10322</v>
      </c>
      <c r="I1869" s="11" t="str">
        <f>IF(AH$1="","",IFERROR(TRIM(MID($AG1869,FIND(":",$AG1869,FIND(AH$1,$AG1869))+1,FIND("=",$AG1869,FIND(AH$1,$AG1869))-FIND(":",$AG1869,FIND(AH$1,$AG1869))-1)),"卖家未填"))</f>
        <v>卖家未填</v>
      </c>
      <c r="J1869" s="11" t="str">
        <f>IF(AI$1="","",IFERROR(TRIM(MID($AG1869,FIND(":",$AG1869,FIND(AI$1,$AG1869))+1,FIND("=",$AG1869,FIND(AI$1,$AG1869))-FIND(":",$AG1869,FIND(AI$1,$AG1869))-1)),"卖家未填"))</f>
        <v>500</v>
      </c>
      <c r="K1869" s="11" t="str">
        <f>IF(AJ$1="","",IFERROR(TRIM(MID($AG1869,FIND(":",$AG1869,FIND(AJ$1,$AG1869))+1,FIND("=",$AG1869,FIND(AJ$1,$AG1869))-FIND(":",$AG1869,FIND(AJ$1,$AG1869))-1)),"卖家未填"))</f>
        <v>卖家未填</v>
      </c>
      <c r="L1869" s="11" t="str">
        <f>IF(AK$1="","",IFERROR(TRIM(MID($AG1869,FIND(":",$AG1869,FIND(AK$1,$AG1869))+1,FIND("=",$AG1869,FIND(AK$1,$AG1869))-FIND(":",$AG1869,FIND(AK$1,$AG1869))-1)),"卖家未填"))</f>
        <v>卖家未填</v>
      </c>
      <c r="M1869" s="11" t="str">
        <f>IF(AL$1="","",IFERROR(TRIM(MID($AG1869,FIND(":",$AG1869,FIND(AL$1,$AG1869))+1,FIND("=",$AG1869,FIND(AL$1,$AG1869))-FIND(":",$AG1869,FIND(AL$1,$AG1869))-1)),"卖家未填"))</f>
        <v>散装</v>
      </c>
      <c r="N1869" s="11" t="s">
        <v>3368</v>
      </c>
      <c r="O1869" s="11" t="s">
        <v>4479</v>
      </c>
      <c r="P1869" s="13">
        <v>6</v>
      </c>
      <c r="Q1869" s="13"/>
      <c r="R1869" s="11">
        <v>6</v>
      </c>
      <c r="S1869" s="14">
        <f>IFERROR(V1869/T1869,"0")</f>
        <v>122</v>
      </c>
      <c r="T1869" s="11">
        <v>3</v>
      </c>
      <c r="U1869" s="11">
        <v>61</v>
      </c>
      <c r="V1869" s="15">
        <f>R1869*U1869</f>
        <v>366</v>
      </c>
      <c r="W1869" s="11">
        <v>5</v>
      </c>
      <c r="X1869" s="11">
        <v>84</v>
      </c>
      <c r="Y1869" s="11">
        <v>4920045908</v>
      </c>
      <c r="Z1869" s="11">
        <v>34125278</v>
      </c>
      <c r="AA1869" s="16">
        <f>IFERROR((MID(AE1869,FIND("ends=",AE1869)+5,FIND("000&amp;starts",AE1869)-FIND("ends=",AE1869)-5)+8*3600)/86400+70*365+19,"")</f>
        <v>42032.454872685186</v>
      </c>
      <c r="AB1869" s="17" t="str">
        <f>HYPERLINK("http://item.taobao.com/item.htm?id="&amp;Y1869,"点击查看")</f>
        <v>点击查看</v>
      </c>
      <c r="AC1869" s="11">
        <f>YEAR(D1869)</f>
        <v>2006</v>
      </c>
      <c r="AD1869" s="11"/>
      <c r="AE1869" s="11" t="s">
        <v>8461</v>
      </c>
      <c r="AF1869" s="11"/>
      <c r="AG1869" s="11" t="s">
        <v>13961</v>
      </c>
    </row>
    <row r="1870" spans="1:33" x14ac:dyDescent="0.15">
      <c r="A1870" s="11" t="s">
        <v>14895</v>
      </c>
      <c r="B1870" s="11" t="s">
        <v>16054</v>
      </c>
      <c r="C1870" s="11" t="s">
        <v>14894</v>
      </c>
      <c r="D1870" s="12">
        <v>39887</v>
      </c>
      <c r="E1870" s="11" t="s">
        <v>14979</v>
      </c>
      <c r="F1870" s="11" t="s">
        <v>15010</v>
      </c>
      <c r="G1870" s="11" t="s">
        <v>64</v>
      </c>
      <c r="H1870" s="11" t="s">
        <v>10611</v>
      </c>
      <c r="I1870" s="11" t="str">
        <f>IF(AH$1="","",IFERROR(TRIM(MID($AG1870,FIND(":",$AG1870,FIND(AH$1,$AG1870))+1,FIND("=",$AG1870,FIND(AH$1,$AG1870))-FIND(":",$AG1870,FIND(AH$1,$AG1870))-1)),"卖家未填"))</f>
        <v>卖家未填</v>
      </c>
      <c r="J1870" s="11" t="str">
        <f>IF(AI$1="","",IFERROR(TRIM(MID($AG1870,FIND(":",$AG1870,FIND(AI$1,$AG1870))+1,FIND("=",$AG1870,FIND(AI$1,$AG1870))-FIND(":",$AG1870,FIND(AI$1,$AG1870))-1)),"卖家未填"))</f>
        <v>500</v>
      </c>
      <c r="K1870" s="11" t="str">
        <f>IF(AJ$1="","",IFERROR(TRIM(MID($AG1870,FIND(":",$AG1870,FIND(AJ$1,$AG1870))+1,FIND("=",$AG1870,FIND(AJ$1,$AG1870))-FIND(":",$AG1870,FIND(AJ$1,$AG1870))-1)),"卖家未填"))</f>
        <v>1人份</v>
      </c>
      <c r="L1870" s="11" t="str">
        <f>IF(AK$1="","",IFERROR(TRIM(MID($AG1870,FIND(":",$AG1870,FIND(AK$1,$AG1870))+1,FIND("=",$AG1870,FIND(AK$1,$AG1870))-FIND(":",$AG1870,FIND(AK$1,$AG1870))-1)),"卖家未填"))</f>
        <v>1个月</v>
      </c>
      <c r="M1870" s="11" t="str">
        <f>IF(AL$1="","",IFERROR(TRIM(MID($AG1870,FIND(":",$AG1870,FIND(AL$1,$AG1870))+1,FIND("=",$AG1870,FIND(AL$1,$AG1870))-FIND(":",$AG1870,FIND(AL$1,$AG1870))-1)),"卖家未填"))</f>
        <v>散装</v>
      </c>
      <c r="N1870" s="11" t="s">
        <v>1956</v>
      </c>
      <c r="O1870" s="11" t="s">
        <v>4592</v>
      </c>
      <c r="P1870" s="13">
        <v>23</v>
      </c>
      <c r="Q1870" s="13">
        <v>9.89</v>
      </c>
      <c r="R1870" s="11">
        <v>9.89</v>
      </c>
      <c r="S1870" s="14">
        <f>IFERROR(V1870/T1870,"0")</f>
        <v>45.741250000000001</v>
      </c>
      <c r="T1870" s="11">
        <v>8</v>
      </c>
      <c r="U1870" s="11">
        <v>37</v>
      </c>
      <c r="V1870" s="15">
        <f>R1870*U1870</f>
        <v>365.93</v>
      </c>
      <c r="W1870" s="11">
        <v>4</v>
      </c>
      <c r="X1870" s="11">
        <v>34</v>
      </c>
      <c r="Y1870" s="11">
        <v>43338272929</v>
      </c>
      <c r="Z1870" s="11">
        <v>57478255</v>
      </c>
      <c r="AA1870" s="16">
        <f>IFERROR((MID(AE1870,FIND("ends=",AE1870)+5,FIND("000&amp;starts",AE1870)-FIND("ends=",AE1870)-5)+8*3600)/86400+70*365+19,"")</f>
        <v>42035.924837962964</v>
      </c>
      <c r="AB1870" s="17" t="str">
        <f>HYPERLINK("http://item.taobao.com/item.htm?id="&amp;Y1870,"点击查看")</f>
        <v>点击查看</v>
      </c>
      <c r="AC1870" s="11">
        <f>YEAR(D1870)</f>
        <v>2009</v>
      </c>
      <c r="AD1870" s="11"/>
      <c r="AE1870" s="11" t="s">
        <v>7041</v>
      </c>
      <c r="AF1870" s="11" t="s">
        <v>9905</v>
      </c>
      <c r="AG1870" s="11" t="s">
        <v>12695</v>
      </c>
    </row>
    <row r="1871" spans="1:33" x14ac:dyDescent="0.15">
      <c r="A1871" s="11" t="s">
        <v>14895</v>
      </c>
      <c r="B1871" s="11" t="s">
        <v>16167</v>
      </c>
      <c r="C1871" s="11" t="s">
        <v>14896</v>
      </c>
      <c r="D1871" s="12">
        <v>41147</v>
      </c>
      <c r="E1871" s="11" t="s">
        <v>15015</v>
      </c>
      <c r="F1871" s="11" t="s">
        <v>15043</v>
      </c>
      <c r="G1871" s="11" t="s">
        <v>90</v>
      </c>
      <c r="H1871" s="11" t="s">
        <v>10322</v>
      </c>
      <c r="I1871" s="11" t="str">
        <f>IF(AH$1="","",IFERROR(TRIM(MID($AG1871,FIND(":",$AG1871,FIND(AH$1,$AG1871))+1,FIND("=",$AG1871,FIND(AH$1,$AG1871))-FIND(":",$AG1871,FIND(AH$1,$AG1871))-1)),"卖家未填"))</f>
        <v>卖家未填</v>
      </c>
      <c r="J1871" s="11" t="str">
        <f>IF(AI$1="","",IFERROR(TRIM(MID($AG1871,FIND(":",$AG1871,FIND(AI$1,$AG1871))+1,FIND("=",$AG1871,FIND(AI$1,$AG1871))-FIND(":",$AG1871,FIND(AI$1,$AG1871))-1)),"卖家未填"))</f>
        <v>500</v>
      </c>
      <c r="K1871" s="11" t="str">
        <f>IF(AJ$1="","",IFERROR(TRIM(MID($AG1871,FIND(":",$AG1871,FIND(AJ$1,$AG1871))+1,FIND("=",$AG1871,FIND(AJ$1,$AG1871))-FIND(":",$AG1871,FIND(AJ$1,$AG1871))-1)),"卖家未填"))</f>
        <v>卖家未填</v>
      </c>
      <c r="L1871" s="11" t="str">
        <f>IF(AK$1="","",IFERROR(TRIM(MID($AG1871,FIND(":",$AG1871,FIND(AK$1,$AG1871))+1,FIND("=",$AG1871,FIND(AK$1,$AG1871))-FIND(":",$AG1871,FIND(AK$1,$AG1871))-1)),"卖家未填"))</f>
        <v>卖家未填</v>
      </c>
      <c r="M1871" s="11" t="str">
        <f>IF(AL$1="","",IFERROR(TRIM(MID($AG1871,FIND(":",$AG1871,FIND(AL$1,$AG1871))+1,FIND("=",$AG1871,FIND(AL$1,$AG1871))-FIND(":",$AG1871,FIND(AL$1,$AG1871))-1)),"卖家未填"))</f>
        <v>散装</v>
      </c>
      <c r="N1871" s="11" t="s">
        <v>2200</v>
      </c>
      <c r="O1871" s="11" t="s">
        <v>4519</v>
      </c>
      <c r="P1871" s="13">
        <v>6.9</v>
      </c>
      <c r="Q1871" s="13"/>
      <c r="R1871" s="11">
        <v>6.9</v>
      </c>
      <c r="S1871" s="14">
        <f>IFERROR(V1871/T1871,"0")</f>
        <v>52.242857142857147</v>
      </c>
      <c r="T1871" s="11">
        <v>7</v>
      </c>
      <c r="U1871" s="11">
        <v>53</v>
      </c>
      <c r="V1871" s="15">
        <f>R1871*U1871</f>
        <v>365.70000000000005</v>
      </c>
      <c r="W1871" s="11">
        <v>8</v>
      </c>
      <c r="X1871" s="11">
        <v>10</v>
      </c>
      <c r="Y1871" s="11">
        <v>42641649556</v>
      </c>
      <c r="Z1871" s="11">
        <v>73378191</v>
      </c>
      <c r="AA1871" s="16">
        <f>IFERROR((MID(AE1871,FIND("ends=",AE1871)+5,FIND("000&amp;starts",AE1871)-FIND("ends=",AE1871)-5)+8*3600)/86400+70*365+19,"")</f>
        <v>42033.674571759257</v>
      </c>
      <c r="AB1871" s="17" t="str">
        <f>HYPERLINK("http://item.taobao.com/item.htm?id="&amp;Y1871,"点击查看")</f>
        <v>点击查看</v>
      </c>
      <c r="AC1871" s="11">
        <f>YEAR(D1871)</f>
        <v>2012</v>
      </c>
      <c r="AD1871" s="11"/>
      <c r="AE1871" s="11" t="s">
        <v>7282</v>
      </c>
      <c r="AF1871" s="11"/>
      <c r="AG1871" s="11" t="s">
        <v>12742</v>
      </c>
    </row>
    <row r="1872" spans="1:33" x14ac:dyDescent="0.15">
      <c r="A1872" s="11" t="s">
        <v>14910</v>
      </c>
      <c r="B1872" s="11" t="s">
        <v>15446</v>
      </c>
      <c r="C1872" s="11" t="s">
        <v>14914</v>
      </c>
      <c r="D1872" s="12">
        <v>40428</v>
      </c>
      <c r="E1872" s="11" t="s">
        <v>24</v>
      </c>
      <c r="F1872" s="11" t="s">
        <v>24</v>
      </c>
      <c r="G1872" s="11" t="s">
        <v>24</v>
      </c>
      <c r="H1872" s="11" t="s">
        <v>10774</v>
      </c>
      <c r="I1872" s="11" t="str">
        <f>IF(AH$1="","",IFERROR(TRIM(MID($AG1872,FIND(":",$AG1872,FIND(AH$1,$AG1872))+1,FIND("=",$AG1872,FIND(AH$1,$AG1872))-FIND(":",$AG1872,FIND(AH$1,$AG1872))-1)),"卖家未填"))</f>
        <v>卖家未填</v>
      </c>
      <c r="J1872" s="11" t="str">
        <f>IF(AI$1="","",IFERROR(TRIM(MID($AG1872,FIND(":",$AG1872,FIND(AI$1,$AG1872))+1,FIND("=",$AG1872,FIND(AI$1,$AG1872))-FIND(":",$AG1872,FIND(AI$1,$AG1872))-1)),"卖家未填"))</f>
        <v>450</v>
      </c>
      <c r="K1872" s="11" t="str">
        <f>IF(AJ$1="","",IFERROR(TRIM(MID($AG1872,FIND(":",$AG1872,FIND(AJ$1,$AG1872))+1,FIND("=",$AG1872,FIND(AJ$1,$AG1872))-FIND(":",$AG1872,FIND(AJ$1,$AG1872))-1)),"卖家未填"))</f>
        <v>卖家未填</v>
      </c>
      <c r="L1872" s="11" t="str">
        <f>IF(AK$1="","",IFERROR(TRIM(MID($AG1872,FIND(":",$AG1872,FIND(AK$1,$AG1872))+1,FIND("=",$AG1872,FIND(AK$1,$AG1872))-FIND(":",$AG1872,FIND(AK$1,$AG1872))-1)),"卖家未填"))</f>
        <v>卖家未填</v>
      </c>
      <c r="M1872" s="11" t="str">
        <f>IF(AL$1="","",IFERROR(TRIM(MID($AG1872,FIND(":",$AG1872,FIND(AL$1,$AG1872))+1,FIND("=",$AG1872,FIND(AL$1,$AG1872))-FIND(":",$AG1872,FIND(AL$1,$AG1872))-1)),"卖家未填"))</f>
        <v>包装</v>
      </c>
      <c r="N1872" s="11" t="s">
        <v>3509</v>
      </c>
      <c r="O1872" s="11" t="s">
        <v>4417</v>
      </c>
      <c r="P1872" s="13">
        <v>8.5</v>
      </c>
      <c r="Q1872" s="13"/>
      <c r="R1872" s="11">
        <v>8.5</v>
      </c>
      <c r="S1872" s="14">
        <f>IFERROR(V1872/T1872,"0")</f>
        <v>121.83333333333333</v>
      </c>
      <c r="T1872" s="11">
        <v>3</v>
      </c>
      <c r="U1872" s="11">
        <v>43</v>
      </c>
      <c r="V1872" s="15">
        <f>R1872*U1872</f>
        <v>365.5</v>
      </c>
      <c r="W1872" s="11">
        <v>2</v>
      </c>
      <c r="X1872" s="11">
        <v>12</v>
      </c>
      <c r="Y1872" s="11">
        <v>36049782813</v>
      </c>
      <c r="Z1872" s="11">
        <v>62702525</v>
      </c>
      <c r="AA1872" s="16">
        <f>IFERROR((MID(AE1872,FIND("ends=",AE1872)+5,FIND("000&amp;starts",AE1872)-FIND("ends=",AE1872)-5)+8*3600)/86400+70*365+19,"")</f>
        <v>42034.465092592596</v>
      </c>
      <c r="AB1872" s="17" t="str">
        <f>HYPERLINK("http://item.taobao.com/item.htm?id="&amp;Y1872,"点击查看")</f>
        <v>点击查看</v>
      </c>
      <c r="AC1872" s="11">
        <f>YEAR(D1872)</f>
        <v>2010</v>
      </c>
      <c r="AD1872" s="11"/>
      <c r="AE1872" s="11" t="s">
        <v>8609</v>
      </c>
      <c r="AF1872" s="11" t="s">
        <v>10085</v>
      </c>
      <c r="AG1872" s="11" t="s">
        <v>14088</v>
      </c>
    </row>
    <row r="1873" spans="1:33" x14ac:dyDescent="0.15">
      <c r="A1873" s="11" t="s">
        <v>14895</v>
      </c>
      <c r="B1873" s="11" t="s">
        <v>15601</v>
      </c>
      <c r="C1873" s="11" t="s">
        <v>14897</v>
      </c>
      <c r="D1873" s="12">
        <v>38475</v>
      </c>
      <c r="E1873" s="11" t="s">
        <v>14961</v>
      </c>
      <c r="F1873" s="11" t="s">
        <v>10807</v>
      </c>
      <c r="G1873" s="11" t="s">
        <v>31</v>
      </c>
      <c r="H1873" s="11" t="s">
        <v>10322</v>
      </c>
      <c r="I1873" s="11" t="str">
        <f>IF(AH$1="","",IFERROR(TRIM(MID($AG1873,FIND(":",$AG1873,FIND(AH$1,$AG1873))+1,FIND("=",$AG1873,FIND(AH$1,$AG1873))-FIND(":",$AG1873,FIND(AH$1,$AG1873))-1)),"卖家未填"))</f>
        <v>卖家未填</v>
      </c>
      <c r="J1873" s="11" t="str">
        <f>IF(AI$1="","",IFERROR(TRIM(MID($AG1873,FIND(":",$AG1873,FIND(AI$1,$AG1873))+1,FIND("=",$AG1873,FIND(AI$1,$AG1873))-FIND(":",$AG1873,FIND(AI$1,$AG1873))-1)),"卖家未填"))</f>
        <v>380</v>
      </c>
      <c r="K1873" s="11" t="str">
        <f>IF(AJ$1="","",IFERROR(TRIM(MID($AG1873,FIND(":",$AG1873,FIND(AJ$1,$AG1873))+1,FIND("=",$AG1873,FIND(AJ$1,$AG1873))-FIND(":",$AG1873,FIND(AJ$1,$AG1873))-1)),"卖家未填"))</f>
        <v>2人份</v>
      </c>
      <c r="L1873" s="11" t="str">
        <f>IF(AK$1="","",IFERROR(TRIM(MID($AG1873,FIND(":",$AG1873,FIND(AK$1,$AG1873))+1,FIND("=",$AG1873,FIND(AK$1,$AG1873))-FIND(":",$AG1873,FIND(AK$1,$AG1873))-1)),"卖家未填"))</f>
        <v>1周</v>
      </c>
      <c r="M1873" s="11" t="str">
        <f>IF(AL$1="","",IFERROR(TRIM(MID($AG1873,FIND(":",$AG1873,FIND(AL$1,$AG1873))+1,FIND("=",$AG1873,FIND(AL$1,$AG1873))-FIND(":",$AG1873,FIND(AL$1,$AG1873))-1)),"卖家未填"))</f>
        <v>包装</v>
      </c>
      <c r="N1873" s="11" t="s">
        <v>1031</v>
      </c>
      <c r="O1873" s="11" t="s">
        <v>4618</v>
      </c>
      <c r="P1873" s="13">
        <v>3.8</v>
      </c>
      <c r="Q1873" s="13"/>
      <c r="R1873" s="11">
        <v>3.8</v>
      </c>
      <c r="S1873" s="14">
        <f>IFERROR(V1873/T1873,"0")</f>
        <v>15.199999999999998</v>
      </c>
      <c r="T1873" s="11">
        <v>24</v>
      </c>
      <c r="U1873" s="11">
        <v>96</v>
      </c>
      <c r="V1873" s="15">
        <f>R1873*U1873</f>
        <v>364.79999999999995</v>
      </c>
      <c r="W1873" s="11">
        <v>42</v>
      </c>
      <c r="X1873" s="11">
        <v>167</v>
      </c>
      <c r="Y1873" s="11">
        <v>19432547133</v>
      </c>
      <c r="Z1873" s="11">
        <v>33126476</v>
      </c>
      <c r="AA1873" s="16">
        <f>IFERROR((MID(AE1873,FIND("ends=",AE1873)+5,FIND("000&amp;starts",AE1873)-FIND("ends=",AE1873)-5)+8*3600)/86400+70*365+19,"")</f>
        <v>42030.839861111112</v>
      </c>
      <c r="AB1873" s="17" t="str">
        <f>HYPERLINK("http://item.taobao.com/item.htm?id="&amp;Y1873,"点击查看")</f>
        <v>点击查看</v>
      </c>
      <c r="AC1873" s="11">
        <f>YEAR(D1873)</f>
        <v>2005</v>
      </c>
      <c r="AD1873" s="11"/>
      <c r="AE1873" s="11" t="s">
        <v>6135</v>
      </c>
      <c r="AF1873" s="11"/>
      <c r="AG1873" s="11" t="s">
        <v>11845</v>
      </c>
    </row>
    <row r="1874" spans="1:33" x14ac:dyDescent="0.15">
      <c r="A1874" s="11" t="s">
        <v>14895</v>
      </c>
      <c r="B1874" s="11" t="s">
        <v>15373</v>
      </c>
      <c r="C1874" s="11" t="s">
        <v>14894</v>
      </c>
      <c r="D1874" s="12">
        <v>40263</v>
      </c>
      <c r="E1874" s="11" t="s">
        <v>24</v>
      </c>
      <c r="F1874" s="11" t="s">
        <v>24</v>
      </c>
      <c r="G1874" s="11" t="s">
        <v>24</v>
      </c>
      <c r="H1874" s="11" t="s">
        <v>10322</v>
      </c>
      <c r="I1874" s="11" t="str">
        <f>IF(AH$1="","",IFERROR(TRIM(MID($AG1874,FIND(":",$AG1874,FIND(AH$1,$AG1874))+1,FIND("=",$AG1874,FIND(AH$1,$AG1874))-FIND(":",$AG1874,FIND(AH$1,$AG1874))-1)),"卖家未填"))</f>
        <v>卖家未填</v>
      </c>
      <c r="J1874" s="11" t="str">
        <f>IF(AI$1="","",IFERROR(TRIM(MID($AG1874,FIND(":",$AG1874,FIND(AI$1,$AG1874))+1,FIND("=",$AG1874,FIND(AI$1,$AG1874))-FIND(":",$AG1874,FIND(AI$1,$AG1874))-1)),"卖家未填"))</f>
        <v>500</v>
      </c>
      <c r="K1874" s="11" t="str">
        <f>IF(AJ$1="","",IFERROR(TRIM(MID($AG1874,FIND(":",$AG1874,FIND(AJ$1,$AG1874))+1,FIND("=",$AG1874,FIND(AJ$1,$AG1874))-FIND(":",$AG1874,FIND(AJ$1,$AG1874))-1)),"卖家未填"))</f>
        <v>卖家未填</v>
      </c>
      <c r="L1874" s="11" t="str">
        <f>IF(AK$1="","",IFERROR(TRIM(MID($AG1874,FIND(":",$AG1874,FIND(AK$1,$AG1874))+1,FIND("=",$AG1874,FIND(AK$1,$AG1874))-FIND(":",$AG1874,FIND(AK$1,$AG1874))-1)),"卖家未填"))</f>
        <v>卖家未填</v>
      </c>
      <c r="M1874" s="11" t="str">
        <f>IF(AL$1="","",IFERROR(TRIM(MID($AG1874,FIND(":",$AG1874,FIND(AL$1,$AG1874))+1,FIND("=",$AG1874,FIND(AL$1,$AG1874))-FIND(":",$AG1874,FIND(AL$1,$AG1874))-1)),"卖家未填"))</f>
        <v>包装</v>
      </c>
      <c r="N1874" s="11" t="s">
        <v>1038</v>
      </c>
      <c r="O1874" s="11" t="s">
        <v>4497</v>
      </c>
      <c r="P1874" s="13">
        <v>8</v>
      </c>
      <c r="Q1874" s="13">
        <v>7.92</v>
      </c>
      <c r="R1874" s="11">
        <v>7.92</v>
      </c>
      <c r="S1874" s="14">
        <f>IFERROR(V1874/T1874,"0")</f>
        <v>15.18</v>
      </c>
      <c r="T1874" s="11">
        <v>24</v>
      </c>
      <c r="U1874" s="11">
        <v>46</v>
      </c>
      <c r="V1874" s="15">
        <f>R1874*U1874</f>
        <v>364.32</v>
      </c>
      <c r="W1874" s="11">
        <v>11</v>
      </c>
      <c r="X1874" s="11">
        <v>28</v>
      </c>
      <c r="Y1874" s="11">
        <v>42576594469</v>
      </c>
      <c r="Z1874" s="11">
        <v>60866613</v>
      </c>
      <c r="AA1874" s="16">
        <f>IFERROR((MID(AE1874,FIND("ends=",AE1874)+5,FIND("000&amp;starts",AE1874)-FIND("ends=",AE1874)-5)+8*3600)/86400+70*365+19,"")</f>
        <v>42031.895162037035</v>
      </c>
      <c r="AB1874" s="17" t="str">
        <f>HYPERLINK("http://item.taobao.com/item.htm?id="&amp;Y1874,"点击查看")</f>
        <v>点击查看</v>
      </c>
      <c r="AC1874" s="11">
        <f>YEAR(D1874)</f>
        <v>2010</v>
      </c>
      <c r="AD1874" s="11"/>
      <c r="AE1874" s="11" t="s">
        <v>6142</v>
      </c>
      <c r="AF1874" s="11"/>
      <c r="AG1874" s="11" t="s">
        <v>11852</v>
      </c>
    </row>
    <row r="1875" spans="1:33" x14ac:dyDescent="0.15">
      <c r="A1875" s="11" t="s">
        <v>14895</v>
      </c>
      <c r="B1875" s="11" t="s">
        <v>16170</v>
      </c>
      <c r="C1875" s="11" t="s">
        <v>14896</v>
      </c>
      <c r="D1875" s="12">
        <v>41563</v>
      </c>
      <c r="E1875" s="11" t="s">
        <v>14967</v>
      </c>
      <c r="F1875" s="11" t="s">
        <v>15126</v>
      </c>
      <c r="G1875" s="11" t="s">
        <v>175</v>
      </c>
      <c r="H1875" s="11" t="s">
        <v>10656</v>
      </c>
      <c r="I1875" s="11" t="str">
        <f>IF(AH$1="","",IFERROR(TRIM(MID($AG1875,FIND(":",$AG1875,FIND(AH$1,$AG1875))+1,FIND("=",$AG1875,FIND(AH$1,$AG1875))-FIND(":",$AG1875,FIND(AH$1,$AG1875))-1)),"卖家未填"))</f>
        <v>卖家未填</v>
      </c>
      <c r="J1875" s="11" t="str">
        <f>IF(AI$1="","",IFERROR(TRIM(MID($AG1875,FIND(":",$AG1875,FIND(AI$1,$AG1875))+1,FIND("=",$AG1875,FIND(AI$1,$AG1875))-FIND(":",$AG1875,FIND(AI$1,$AG1875))-1)),"卖家未填"))</f>
        <v>500</v>
      </c>
      <c r="K1875" s="11" t="str">
        <f>IF(AJ$1="","",IFERROR(TRIM(MID($AG1875,FIND(":",$AG1875,FIND(AJ$1,$AG1875))+1,FIND("=",$AG1875,FIND(AJ$1,$AG1875))-FIND(":",$AG1875,FIND(AJ$1,$AG1875))-1)),"卖家未填"))</f>
        <v>卖家未填</v>
      </c>
      <c r="L1875" s="11" t="str">
        <f>IF(AK$1="","",IFERROR(TRIM(MID($AG1875,FIND(":",$AG1875,FIND(AK$1,$AG1875))+1,FIND("=",$AG1875,FIND(AK$1,$AG1875))-FIND(":",$AG1875,FIND(AK$1,$AG1875))-1)),"卖家未填"))</f>
        <v>卖家未填</v>
      </c>
      <c r="M1875" s="11" t="str">
        <f>IF(AL$1="","",IFERROR(TRIM(MID($AG1875,FIND(":",$AG1875,FIND(AL$1,$AG1875))+1,FIND("=",$AG1875,FIND(AL$1,$AG1875))-FIND(":",$AG1875,FIND(AL$1,$AG1875))-1)),"卖家未填"))</f>
        <v>散装</v>
      </c>
      <c r="N1875" s="11" t="s">
        <v>2213</v>
      </c>
      <c r="O1875" s="11" t="s">
        <v>5040</v>
      </c>
      <c r="P1875" s="13">
        <v>15.98</v>
      </c>
      <c r="Q1875" s="13">
        <v>15.18</v>
      </c>
      <c r="R1875" s="11">
        <v>15.18</v>
      </c>
      <c r="S1875" s="14">
        <f>IFERROR(V1875/T1875,"0")</f>
        <v>52.045714285714283</v>
      </c>
      <c r="T1875" s="11">
        <v>7</v>
      </c>
      <c r="U1875" s="11">
        <v>24</v>
      </c>
      <c r="V1875" s="15">
        <f>R1875*U1875</f>
        <v>364.32</v>
      </c>
      <c r="W1875" s="11">
        <v>1</v>
      </c>
      <c r="X1875" s="11">
        <v>12</v>
      </c>
      <c r="Y1875" s="11">
        <v>39026070155</v>
      </c>
      <c r="Z1875" s="11">
        <v>106849690</v>
      </c>
      <c r="AA1875" s="16">
        <f>IFERROR((MID(AE1875,FIND("ends=",AE1875)+5,FIND("000&amp;starts",AE1875)-FIND("ends=",AE1875)-5)+8*3600)/86400+70*365+19,"")</f>
        <v>42034.502407407403</v>
      </c>
      <c r="AB1875" s="17" t="str">
        <f>HYPERLINK("http://item.taobao.com/item.htm?id="&amp;Y1875,"点击查看")</f>
        <v>点击查看</v>
      </c>
      <c r="AC1875" s="11">
        <f>YEAR(D1875)</f>
        <v>2013</v>
      </c>
      <c r="AD1875" s="11"/>
      <c r="AE1875" s="11" t="s">
        <v>7295</v>
      </c>
      <c r="AF1875" s="11" t="s">
        <v>9955</v>
      </c>
      <c r="AG1875" s="11" t="s">
        <v>12923</v>
      </c>
    </row>
    <row r="1876" spans="1:33" x14ac:dyDescent="0.15">
      <c r="A1876" s="11" t="s">
        <v>14919</v>
      </c>
      <c r="B1876" s="11" t="s">
        <v>16424</v>
      </c>
      <c r="C1876" s="11" t="s">
        <v>14918</v>
      </c>
      <c r="D1876" s="12">
        <v>41017</v>
      </c>
      <c r="E1876" s="11" t="s">
        <v>15013</v>
      </c>
      <c r="F1876" s="11" t="s">
        <v>15014</v>
      </c>
      <c r="G1876" s="11" t="s">
        <v>67</v>
      </c>
      <c r="H1876" s="11" t="s">
        <v>10322</v>
      </c>
      <c r="I1876" s="11" t="str">
        <f>IF(AH$1="","",IFERROR(TRIM(MID($AG1876,FIND(":",$AG1876,FIND(AH$1,$AG1876))+1,FIND("=",$AG1876,FIND(AH$1,$AG1876))-FIND(":",$AG1876,FIND(AH$1,$AG1876))-1)),"卖家未填"))</f>
        <v>卖家未填</v>
      </c>
      <c r="J1876" s="11" t="str">
        <f>IF(AI$1="","",IFERROR(TRIM(MID($AG1876,FIND(":",$AG1876,FIND(AI$1,$AG1876))+1,FIND("=",$AG1876,FIND(AI$1,$AG1876))-FIND(":",$AG1876,FIND(AI$1,$AG1876))-1)),"卖家未填"))</f>
        <v>500</v>
      </c>
      <c r="K1876" s="11" t="str">
        <f>IF(AJ$1="","",IFERROR(TRIM(MID($AG1876,FIND(":",$AG1876,FIND(AJ$1,$AG1876))+1,FIND("=",$AG1876,FIND(AJ$1,$AG1876))-FIND(":",$AG1876,FIND(AJ$1,$AG1876))-1)),"卖家未填"))</f>
        <v>卖家未填</v>
      </c>
      <c r="L1876" s="11" t="str">
        <f>IF(AK$1="","",IFERROR(TRIM(MID($AG1876,FIND(":",$AG1876,FIND(AK$1,$AG1876))+1,FIND("=",$AG1876,FIND(AK$1,$AG1876))-FIND(":",$AG1876,FIND(AK$1,$AG1876))-1)),"卖家未填"))</f>
        <v>卖家未填</v>
      </c>
      <c r="M1876" s="11" t="str">
        <f>IF(AL$1="","",IFERROR(TRIM(MID($AG1876,FIND(":",$AG1876,FIND(AL$1,$AG1876))+1,FIND("=",$AG1876,FIND(AL$1,$AG1876))-FIND(":",$AG1876,FIND(AL$1,$AG1876))-1)),"卖家未填"))</f>
        <v>散装</v>
      </c>
      <c r="N1876" s="11" t="s">
        <v>2732</v>
      </c>
      <c r="O1876" s="11" t="s">
        <v>4525</v>
      </c>
      <c r="P1876" s="13">
        <v>7.5</v>
      </c>
      <c r="Q1876" s="13">
        <v>7.43</v>
      </c>
      <c r="R1876" s="11">
        <v>7.43</v>
      </c>
      <c r="S1876" s="14">
        <f>IFERROR(V1876/T1876,"0")</f>
        <v>72.813999999999993</v>
      </c>
      <c r="T1876" s="11">
        <v>5</v>
      </c>
      <c r="U1876" s="11">
        <v>49</v>
      </c>
      <c r="V1876" s="15">
        <f>R1876*U1876</f>
        <v>364.07</v>
      </c>
      <c r="W1876" s="11">
        <v>7</v>
      </c>
      <c r="X1876" s="11">
        <v>61</v>
      </c>
      <c r="Y1876" s="11">
        <v>16877310305</v>
      </c>
      <c r="Z1876" s="11">
        <v>71511757</v>
      </c>
      <c r="AA1876" s="16">
        <f>IFERROR((MID(AE1876,FIND("ends=",AE1876)+5,FIND("000&amp;starts",AE1876)-FIND("ends=",AE1876)-5)+8*3600)/86400+70*365+19,"")</f>
        <v>42035.859965277778</v>
      </c>
      <c r="AB1876" s="17" t="str">
        <f>HYPERLINK("http://item.taobao.com/item.htm?id="&amp;Y1876,"点击查看")</f>
        <v>点击查看</v>
      </c>
      <c r="AC1876" s="11">
        <f>YEAR(D1876)</f>
        <v>2012</v>
      </c>
      <c r="AD1876" s="11"/>
      <c r="AE1876" s="11" t="s">
        <v>7815</v>
      </c>
      <c r="AF1876" s="11"/>
      <c r="AG1876" s="11" t="s">
        <v>13394</v>
      </c>
    </row>
    <row r="1877" spans="1:33" x14ac:dyDescent="0.15">
      <c r="A1877" s="11" t="s">
        <v>14898</v>
      </c>
      <c r="B1877" s="11" t="s">
        <v>15828</v>
      </c>
      <c r="C1877" s="11" t="s">
        <v>14899</v>
      </c>
      <c r="D1877" s="11"/>
      <c r="E1877" s="11" t="s">
        <v>24</v>
      </c>
      <c r="F1877" s="11" t="s">
        <v>24</v>
      </c>
      <c r="G1877" s="11" t="s">
        <v>24</v>
      </c>
      <c r="H1877" s="11" t="s">
        <v>10979</v>
      </c>
      <c r="I1877" s="11" t="str">
        <f>IF(AH$1="","",IFERROR(TRIM(MID($AG1877,FIND(":",$AG1877,FIND(AH$1,$AG1877))+1,FIND("=",$AG1877,FIND(AH$1,$AG1877))-FIND(":",$AG1877,FIND(AH$1,$AG1877))-1)),"卖家未填"))</f>
        <v>年糕</v>
      </c>
      <c r="J1877" s="11" t="str">
        <f>IF(AI$1="","",IFERROR(TRIM(MID($AG1877,FIND(":",$AG1877,FIND(AI$1,$AG1877))+1,FIND("=",$AG1877,FIND(AI$1,$AG1877))-FIND(":",$AG1877,FIND(AI$1,$AG1877))-1)),"卖家未填"))</f>
        <v>500</v>
      </c>
      <c r="K1877" s="11" t="str">
        <f>IF(AJ$1="","",IFERROR(TRIM(MID($AG1877,FIND(":",$AG1877,FIND(AJ$1,$AG1877))+1,FIND("=",$AG1877,FIND(AJ$1,$AG1877))-FIND(":",$AG1877,FIND(AJ$1,$AG1877))-1)),"卖家未填"))</f>
        <v>2人份</v>
      </c>
      <c r="L1877" s="11" t="str">
        <f>IF(AK$1="","",IFERROR(TRIM(MID($AG1877,FIND(":",$AG1877,FIND(AK$1,$AG1877))+1,FIND("=",$AG1877,FIND(AK$1,$AG1877))-FIND(":",$AG1877,FIND(AK$1,$AG1877))-1)),"卖家未填"))</f>
        <v>1周</v>
      </c>
      <c r="M1877" s="11" t="str">
        <f>IF(AL$1="","",IFERROR(TRIM(MID($AG1877,FIND(":",$AG1877,FIND(AL$1,$AG1877))+1,FIND("=",$AG1877,FIND(AL$1,$AG1877))-FIND(":",$AG1877,FIND(AL$1,$AG1877))-1)),"卖家未填"))</f>
        <v>包装</v>
      </c>
      <c r="N1877" s="11" t="s">
        <v>1793</v>
      </c>
      <c r="O1877" s="11"/>
      <c r="P1877" s="13">
        <v>26</v>
      </c>
      <c r="Q1877" s="13"/>
      <c r="R1877" s="11">
        <v>26</v>
      </c>
      <c r="S1877" s="14">
        <f>IFERROR(V1877/T1877,"0")</f>
        <v>36.4</v>
      </c>
      <c r="T1877" s="11">
        <v>10</v>
      </c>
      <c r="U1877" s="11">
        <v>14</v>
      </c>
      <c r="V1877" s="15">
        <f>R1877*U1877</f>
        <v>364</v>
      </c>
      <c r="W1877" s="11">
        <v>15</v>
      </c>
      <c r="X1877" s="11">
        <v>12</v>
      </c>
      <c r="Y1877" s="11">
        <v>42563639990</v>
      </c>
      <c r="Z1877" s="11">
        <v>103082501</v>
      </c>
      <c r="AA1877" s="16" t="str">
        <f>IFERROR((MID(AE1877,FIND("ends=",AE1877)+5,FIND("000&amp;starts",AE1877)-FIND("ends=",AE1877)-5)+8*3600)/86400+70*365+19,"")</f>
        <v/>
      </c>
      <c r="AB1877" s="17" t="str">
        <f>HYPERLINK("http://item.taobao.com/item.htm?id="&amp;Y1877,"点击查看")</f>
        <v>点击查看</v>
      </c>
      <c r="AC1877" s="11">
        <f>YEAR(D1877)</f>
        <v>1900</v>
      </c>
      <c r="AD1877" s="11"/>
      <c r="AE1877" s="11"/>
      <c r="AF1877" s="11" t="s">
        <v>9657</v>
      </c>
      <c r="AG1877" s="11" t="s">
        <v>12552</v>
      </c>
    </row>
    <row r="1878" spans="1:33" x14ac:dyDescent="0.15">
      <c r="A1878" s="11" t="s">
        <v>14895</v>
      </c>
      <c r="B1878" s="11" t="s">
        <v>16118</v>
      </c>
      <c r="C1878" s="11" t="s">
        <v>14896</v>
      </c>
      <c r="D1878" s="12">
        <v>41617</v>
      </c>
      <c r="E1878" s="11" t="s">
        <v>15008</v>
      </c>
      <c r="F1878" s="11" t="s">
        <v>15120</v>
      </c>
      <c r="G1878" s="11" t="s">
        <v>169</v>
      </c>
      <c r="H1878" s="11" t="s">
        <v>10445</v>
      </c>
      <c r="I1878" s="11" t="str">
        <f>IF(AH$1="","",IFERROR(TRIM(MID($AG1878,FIND(":",$AG1878,FIND(AH$1,$AG1878))+1,FIND("=",$AG1878,FIND(AH$1,$AG1878))-FIND(":",$AG1878,FIND(AH$1,$AG1878))-1)),"卖家未填"))</f>
        <v>卖家未填</v>
      </c>
      <c r="J1878" s="11" t="str">
        <f>IF(AI$1="","",IFERROR(TRIM(MID($AG1878,FIND(":",$AG1878,FIND(AI$1,$AG1878))+1,FIND("=",$AG1878,FIND(AI$1,$AG1878))-FIND(":",$AG1878,FIND(AI$1,$AG1878))-1)),"卖家未填"))</f>
        <v>2000</v>
      </c>
      <c r="K1878" s="11" t="str">
        <f>IF(AJ$1="","",IFERROR(TRIM(MID($AG1878,FIND(":",$AG1878,FIND(AJ$1,$AG1878))+1,FIND("=",$AG1878,FIND(AJ$1,$AG1878))-FIND(":",$AG1878,FIND(AJ$1,$AG1878))-1)),"卖家未填"))</f>
        <v>卖家未填</v>
      </c>
      <c r="L1878" s="11" t="str">
        <f>IF(AK$1="","",IFERROR(TRIM(MID($AG1878,FIND(":",$AG1878,FIND(AK$1,$AG1878))+1,FIND("=",$AG1878,FIND(AK$1,$AG1878))-FIND(":",$AG1878,FIND(AK$1,$AG1878))-1)),"卖家未填"))</f>
        <v>卖家未填</v>
      </c>
      <c r="M1878" s="11" t="str">
        <f>IF(AL$1="","",IFERROR(TRIM(MID($AG1878,FIND(":",$AG1878,FIND(AL$1,$AG1878))+1,FIND("=",$AG1878,FIND(AL$1,$AG1878))-FIND(":",$AG1878,FIND(AL$1,$AG1878))-1)),"卖家未填"))</f>
        <v>散装</v>
      </c>
      <c r="N1878" s="11" t="s">
        <v>2102</v>
      </c>
      <c r="O1878" s="11" t="s">
        <v>4686</v>
      </c>
      <c r="P1878" s="13">
        <v>28</v>
      </c>
      <c r="Q1878" s="13"/>
      <c r="R1878" s="11">
        <v>28</v>
      </c>
      <c r="S1878" s="14">
        <f>IFERROR(V1878/T1878,"0")</f>
        <v>52</v>
      </c>
      <c r="T1878" s="11">
        <v>7</v>
      </c>
      <c r="U1878" s="11">
        <v>13</v>
      </c>
      <c r="V1878" s="15">
        <f>R1878*U1878</f>
        <v>364</v>
      </c>
      <c r="W1878" s="11">
        <v>15</v>
      </c>
      <c r="X1878" s="11">
        <v>16</v>
      </c>
      <c r="Y1878" s="11">
        <v>38730688555</v>
      </c>
      <c r="Z1878" s="11">
        <v>107910515</v>
      </c>
      <c r="AA1878" s="16">
        <f>IFERROR((MID(AE1878,FIND("ends=",AE1878)+5,FIND("000&amp;starts",AE1878)-FIND("ends=",AE1878)-5)+8*3600)/86400+70*365+19,"")</f>
        <v>42029.892361111109</v>
      </c>
      <c r="AB1878" s="17" t="str">
        <f>HYPERLINK("http://item.taobao.com/item.htm?id="&amp;Y1878,"点击查看")</f>
        <v>点击查看</v>
      </c>
      <c r="AC1878" s="11">
        <f>YEAR(D1878)</f>
        <v>2013</v>
      </c>
      <c r="AD1878" s="11"/>
      <c r="AE1878" s="11" t="s">
        <v>7187</v>
      </c>
      <c r="AF1878" s="11" t="s">
        <v>9716</v>
      </c>
      <c r="AG1878" s="11" t="s">
        <v>12824</v>
      </c>
    </row>
    <row r="1879" spans="1:33" x14ac:dyDescent="0.15">
      <c r="A1879" s="11" t="s">
        <v>14895</v>
      </c>
      <c r="B1879" s="11" t="s">
        <v>15236</v>
      </c>
      <c r="C1879" s="11" t="s">
        <v>14896</v>
      </c>
      <c r="D1879" s="12">
        <v>41655</v>
      </c>
      <c r="E1879" s="11" t="s">
        <v>14957</v>
      </c>
      <c r="F1879" s="11" t="s">
        <v>14958</v>
      </c>
      <c r="G1879" s="11" t="s">
        <v>21</v>
      </c>
      <c r="H1879" s="11" t="s">
        <v>10322</v>
      </c>
      <c r="I1879" s="11" t="str">
        <f>IF(AH$1="","",IFERROR(TRIM(MID($AG1879,FIND(":",$AG1879,FIND(AH$1,$AG1879))+1,FIND("=",$AG1879,FIND(AH$1,$AG1879))-FIND(":",$AG1879,FIND(AH$1,$AG1879))-1)),"卖家未填"))</f>
        <v>卖家未填</v>
      </c>
      <c r="J1879" s="11" t="str">
        <f>IF(AI$1="","",IFERROR(TRIM(MID($AG1879,FIND(":",$AG1879,FIND(AI$1,$AG1879))+1,FIND("=",$AG1879,FIND(AI$1,$AG1879))-FIND(":",$AG1879,FIND(AI$1,$AG1879))-1)),"卖家未填"))</f>
        <v>400</v>
      </c>
      <c r="K1879" s="11" t="str">
        <f>IF(AJ$1="","",IFERROR(TRIM(MID($AG1879,FIND(":",$AG1879,FIND(AJ$1,$AG1879))+1,FIND("=",$AG1879,FIND(AJ$1,$AG1879))-FIND(":",$AG1879,FIND(AJ$1,$AG1879))-1)),"卖家未填"))</f>
        <v>卖家未填</v>
      </c>
      <c r="L1879" s="11" t="str">
        <f>IF(AK$1="","",IFERROR(TRIM(MID($AG1879,FIND(":",$AG1879,FIND(AK$1,$AG1879))+1,FIND("=",$AG1879,FIND(AK$1,$AG1879))-FIND(":",$AG1879,FIND(AK$1,$AG1879))-1)),"卖家未填"))</f>
        <v>卖家未填</v>
      </c>
      <c r="M1879" s="11" t="str">
        <f>IF(AL$1="","",IFERROR(TRIM(MID($AG1879,FIND(":",$AG1879,FIND(AL$1,$AG1879))+1,FIND("=",$AG1879,FIND(AL$1,$AG1879))-FIND(":",$AG1879,FIND(AL$1,$AG1879))-1)),"卖家未填"))</f>
        <v>散装</v>
      </c>
      <c r="N1879" s="11" t="s">
        <v>2501</v>
      </c>
      <c r="O1879" s="11" t="s">
        <v>4452</v>
      </c>
      <c r="P1879" s="13">
        <v>28</v>
      </c>
      <c r="Q1879" s="13"/>
      <c r="R1879" s="11">
        <v>28</v>
      </c>
      <c r="S1879" s="14">
        <f>IFERROR(V1879/T1879,"0")</f>
        <v>72.8</v>
      </c>
      <c r="T1879" s="11">
        <v>5</v>
      </c>
      <c r="U1879" s="11">
        <v>13</v>
      </c>
      <c r="V1879" s="15">
        <f>R1879*U1879</f>
        <v>364</v>
      </c>
      <c r="W1879" s="11">
        <v>4</v>
      </c>
      <c r="X1879" s="11">
        <v>7</v>
      </c>
      <c r="Y1879" s="11">
        <v>40245678714</v>
      </c>
      <c r="Z1879" s="11">
        <v>108428054</v>
      </c>
      <c r="AA1879" s="16">
        <f>IFERROR((MID(AE1879,FIND("ends=",AE1879)+5,FIND("000&amp;starts",AE1879)-FIND("ends=",AE1879)-5)+8*3600)/86400+70*365+19,"")</f>
        <v>42029.934560185182</v>
      </c>
      <c r="AB1879" s="17" t="str">
        <f>HYPERLINK("http://item.taobao.com/item.htm?id="&amp;Y1879,"点击查看")</f>
        <v>点击查看</v>
      </c>
      <c r="AC1879" s="11">
        <f>YEAR(D1879)</f>
        <v>2014</v>
      </c>
      <c r="AD1879" s="11"/>
      <c r="AE1879" s="11" t="s">
        <v>7579</v>
      </c>
      <c r="AF1879" s="11"/>
      <c r="AG1879" s="11" t="s">
        <v>13181</v>
      </c>
    </row>
    <row r="1880" spans="1:33" x14ac:dyDescent="0.15">
      <c r="A1880" s="11" t="s">
        <v>14895</v>
      </c>
      <c r="B1880" s="11" t="s">
        <v>16117</v>
      </c>
      <c r="C1880" s="11" t="s">
        <v>14896</v>
      </c>
      <c r="D1880" s="12">
        <v>41428</v>
      </c>
      <c r="E1880" s="11" t="s">
        <v>15000</v>
      </c>
      <c r="F1880" s="11" t="s">
        <v>15011</v>
      </c>
      <c r="G1880" s="11" t="s">
        <v>65</v>
      </c>
      <c r="H1880" s="11" t="s">
        <v>10322</v>
      </c>
      <c r="I1880" s="11" t="str">
        <f>IF(AH$1="","",IFERROR(TRIM(MID($AG1880,FIND(":",$AG1880,FIND(AH$1,$AG1880))+1,FIND("=",$AG1880,FIND(AH$1,$AG1880))-FIND(":",$AG1880,FIND(AH$1,$AG1880))-1)),"卖家未填"))</f>
        <v>卖家未填</v>
      </c>
      <c r="J1880" s="11" t="str">
        <f>IF(AI$1="","",IFERROR(TRIM(MID($AG1880,FIND(":",$AG1880,FIND(AI$1,$AG1880))+1,FIND("=",$AG1880,FIND(AI$1,$AG1880))-FIND(":",$AG1880,FIND(AI$1,$AG1880))-1)),"卖家未填"))</f>
        <v>500</v>
      </c>
      <c r="K1880" s="11" t="str">
        <f>IF(AJ$1="","",IFERROR(TRIM(MID($AG1880,FIND(":",$AG1880,FIND(AJ$1,$AG1880))+1,FIND("=",$AG1880,FIND(AJ$1,$AG1880))-FIND(":",$AG1880,FIND(AJ$1,$AG1880))-1)),"卖家未填"))</f>
        <v>2人份</v>
      </c>
      <c r="L1880" s="11" t="str">
        <f>IF(AK$1="","",IFERROR(TRIM(MID($AG1880,FIND(":",$AG1880,FIND(AK$1,$AG1880))+1,FIND("=",$AG1880,FIND(AK$1,$AG1880))-FIND(":",$AG1880,FIND(AK$1,$AG1880))-1)),"卖家未填"))</f>
        <v>1个月</v>
      </c>
      <c r="M1880" s="11" t="str">
        <f>IF(AL$1="","",IFERROR(TRIM(MID($AG1880,FIND(":",$AG1880,FIND(AL$1,$AG1880))+1,FIND("=",$AG1880,FIND(AL$1,$AG1880))-FIND(":",$AG1880,FIND(AL$1,$AG1880))-1)),"卖家未填"))</f>
        <v>散装</v>
      </c>
      <c r="N1880" s="11" t="s">
        <v>2099</v>
      </c>
      <c r="O1880" s="11" t="s">
        <v>4572</v>
      </c>
      <c r="P1880" s="13">
        <v>7.9</v>
      </c>
      <c r="Q1880" s="13"/>
      <c r="R1880" s="11">
        <v>7.9</v>
      </c>
      <c r="S1880" s="14">
        <f>IFERROR(V1880/T1880,"0")</f>
        <v>51.914285714285718</v>
      </c>
      <c r="T1880" s="11">
        <v>7</v>
      </c>
      <c r="U1880" s="11">
        <v>46</v>
      </c>
      <c r="V1880" s="15">
        <f>R1880*U1880</f>
        <v>363.40000000000003</v>
      </c>
      <c r="W1880" s="11">
        <v>9</v>
      </c>
      <c r="X1880" s="11">
        <v>16</v>
      </c>
      <c r="Y1880" s="11">
        <v>36364154792</v>
      </c>
      <c r="Z1880" s="11">
        <v>104558577</v>
      </c>
      <c r="AA1880" s="16">
        <f>IFERROR((MID(AE1880,FIND("ends=",AE1880)+5,FIND("000&amp;starts",AE1880)-FIND("ends=",AE1880)-5)+8*3600)/86400+70*365+19,"")</f>
        <v>42029.738726851851</v>
      </c>
      <c r="AB1880" s="17" t="str">
        <f>HYPERLINK("http://item.taobao.com/item.htm?id="&amp;Y1880,"点击查看")</f>
        <v>点击查看</v>
      </c>
      <c r="AC1880" s="11">
        <f>YEAR(D1880)</f>
        <v>2013</v>
      </c>
      <c r="AD1880" s="11"/>
      <c r="AE1880" s="11" t="s">
        <v>7184</v>
      </c>
      <c r="AF1880" s="11"/>
      <c r="AG1880" s="11" t="s">
        <v>12821</v>
      </c>
    </row>
    <row r="1881" spans="1:33" x14ac:dyDescent="0.15">
      <c r="A1881" s="11" t="s">
        <v>14910</v>
      </c>
      <c r="B1881" s="11" t="s">
        <v>16845</v>
      </c>
      <c r="C1881" s="11" t="s">
        <v>14914</v>
      </c>
      <c r="D1881" s="12">
        <v>41614</v>
      </c>
      <c r="E1881" s="11" t="s">
        <v>24</v>
      </c>
      <c r="F1881" s="11" t="s">
        <v>24</v>
      </c>
      <c r="G1881" s="11" t="s">
        <v>24</v>
      </c>
      <c r="H1881" s="11" t="s">
        <v>10857</v>
      </c>
      <c r="I1881" s="11" t="str">
        <f>IF(AH$1="","",IFERROR(TRIM(MID($AG1881,FIND(":",$AG1881,FIND(AH$1,$AG1881))+1,FIND("=",$AG1881,FIND(AH$1,$AG1881))-FIND(":",$AG1881,FIND(AH$1,$AG1881))-1)),"卖家未填"))</f>
        <v>年糕系列</v>
      </c>
      <c r="J1881" s="11" t="str">
        <f>IF(AI$1="","",IFERROR(TRIM(MID($AG1881,FIND(":",$AG1881,FIND(AI$1,$AG1881))+1,FIND("=",$AG1881,FIND(AI$1,$AG1881))-FIND(":",$AG1881,FIND(AI$1,$AG1881))-1)),"卖家未填"))</f>
        <v>400</v>
      </c>
      <c r="K1881" s="11" t="str">
        <f>IF(AJ$1="","",IFERROR(TRIM(MID($AG1881,FIND(":",$AG1881,FIND(AJ$1,$AG1881))+1,FIND("=",$AG1881,FIND(AJ$1,$AG1881))-FIND(":",$AG1881,FIND(AJ$1,$AG1881))-1)),"卖家未填"))</f>
        <v>卖家未填</v>
      </c>
      <c r="L1881" s="11" t="str">
        <f>IF(AK$1="","",IFERROR(TRIM(MID($AG1881,FIND(":",$AG1881,FIND(AK$1,$AG1881))+1,FIND("=",$AG1881,FIND(AK$1,$AG1881))-FIND(":",$AG1881,FIND(AK$1,$AG1881))-1)),"卖家未填"))</f>
        <v>卖家未填</v>
      </c>
      <c r="M1881" s="11" t="str">
        <f>IF(AL$1="","",IFERROR(TRIM(MID($AG1881,FIND(":",$AG1881,FIND(AL$1,$AG1881))+1,FIND("=",$AG1881,FIND(AL$1,$AG1881))-FIND(":",$AG1881,FIND(AL$1,$AG1881))-1)),"卖家未填"))</f>
        <v>包装</v>
      </c>
      <c r="N1881" s="11" t="s">
        <v>3614</v>
      </c>
      <c r="O1881" s="11" t="s">
        <v>5299</v>
      </c>
      <c r="P1881" s="13">
        <v>35</v>
      </c>
      <c r="Q1881" s="13">
        <v>33</v>
      </c>
      <c r="R1881" s="11">
        <v>33</v>
      </c>
      <c r="S1881" s="14">
        <f>IFERROR(V1881/T1881,"0")</f>
        <v>121</v>
      </c>
      <c r="T1881" s="11">
        <v>3</v>
      </c>
      <c r="U1881" s="11">
        <v>11</v>
      </c>
      <c r="V1881" s="15">
        <f>R1881*U1881</f>
        <v>363</v>
      </c>
      <c r="W1881" s="11">
        <v>1</v>
      </c>
      <c r="X1881" s="11">
        <v>9</v>
      </c>
      <c r="Y1881" s="11">
        <v>39199556442</v>
      </c>
      <c r="Z1881" s="11">
        <v>107849958</v>
      </c>
      <c r="AA1881" s="16">
        <f>IFERROR((MID(AE1881,FIND("ends=",AE1881)+5,FIND("000&amp;starts",AE1881)-FIND("ends=",AE1881)-5)+8*3600)/86400+70*365+19,"")</f>
        <v>42035.87599537037</v>
      </c>
      <c r="AB1881" s="17" t="str">
        <f>HYPERLINK("http://item.taobao.com/item.htm?id="&amp;Y1881,"点击查看")</f>
        <v>点击查看</v>
      </c>
      <c r="AC1881" s="11">
        <f>YEAR(D1881)</f>
        <v>2013</v>
      </c>
      <c r="AD1881" s="11"/>
      <c r="AE1881" s="11" t="s">
        <v>8722</v>
      </c>
      <c r="AF1881" s="11" t="s">
        <v>10172</v>
      </c>
      <c r="AG1881" s="11" t="s">
        <v>14190</v>
      </c>
    </row>
    <row r="1882" spans="1:33" x14ac:dyDescent="0.15">
      <c r="A1882" s="11" t="s">
        <v>14919</v>
      </c>
      <c r="B1882" s="11" t="s">
        <v>16468</v>
      </c>
      <c r="C1882" s="11" t="s">
        <v>14918</v>
      </c>
      <c r="D1882" s="12">
        <v>39872</v>
      </c>
      <c r="E1882" s="11" t="s">
        <v>46</v>
      </c>
      <c r="F1882" s="11" t="s">
        <v>14977</v>
      </c>
      <c r="G1882" s="11" t="s">
        <v>36</v>
      </c>
      <c r="H1882" s="11" t="s">
        <v>10322</v>
      </c>
      <c r="I1882" s="11" t="str">
        <f>IF(AH$1="","",IFERROR(TRIM(MID($AG1882,FIND(":",$AG1882,FIND(AH$1,$AG1882))+1,FIND("=",$AG1882,FIND(AH$1,$AG1882))-FIND(":",$AG1882,FIND(AH$1,$AG1882))-1)),"卖家未填"))</f>
        <v>卖家未填</v>
      </c>
      <c r="J1882" s="11" t="str">
        <f>IF(AI$1="","",IFERROR(TRIM(MID($AG1882,FIND(":",$AG1882,FIND(AI$1,$AG1882))+1,FIND("=",$AG1882,FIND(AI$1,$AG1882))-FIND(":",$AG1882,FIND(AI$1,$AG1882))-1)),"卖家未填"))</f>
        <v>600</v>
      </c>
      <c r="K1882" s="11" t="str">
        <f>IF(AJ$1="","",IFERROR(TRIM(MID($AG1882,FIND(":",$AG1882,FIND(AJ$1,$AG1882))+1,FIND("=",$AG1882,FIND(AJ$1,$AG1882))-FIND(":",$AG1882,FIND(AJ$1,$AG1882))-1)),"卖家未填"))</f>
        <v>卖家未填</v>
      </c>
      <c r="L1882" s="11" t="str">
        <f>IF(AK$1="","",IFERROR(TRIM(MID($AG1882,FIND(":",$AG1882,FIND(AK$1,$AG1882))+1,FIND("=",$AG1882,FIND(AK$1,$AG1882))-FIND(":",$AG1882,FIND(AK$1,$AG1882))-1)),"卖家未填"))</f>
        <v>卖家未填</v>
      </c>
      <c r="M1882" s="11" t="str">
        <f>IF(AL$1="","",IFERROR(TRIM(MID($AG1882,FIND(":",$AG1882,FIND(AL$1,$AG1882))+1,FIND("=",$AG1882,FIND(AL$1,$AG1882))-FIND(":",$AG1882,FIND(AL$1,$AG1882))-1)),"卖家未填"))</f>
        <v>散装</v>
      </c>
      <c r="N1882" s="11" t="s">
        <v>2813</v>
      </c>
      <c r="O1882" s="11" t="s">
        <v>4437</v>
      </c>
      <c r="P1882" s="13">
        <v>11.5</v>
      </c>
      <c r="Q1882" s="13">
        <v>9.8000000000000007</v>
      </c>
      <c r="R1882" s="11">
        <v>9.8000000000000007</v>
      </c>
      <c r="S1882" s="14">
        <f>IFERROR(V1882/T1882,"0")</f>
        <v>90.65</v>
      </c>
      <c r="T1882" s="11">
        <v>4</v>
      </c>
      <c r="U1882" s="11">
        <v>37</v>
      </c>
      <c r="V1882" s="15">
        <f>R1882*U1882</f>
        <v>362.6</v>
      </c>
      <c r="W1882" s="11">
        <v>11</v>
      </c>
      <c r="X1882" s="11">
        <v>155</v>
      </c>
      <c r="Y1882" s="11">
        <v>8750494171</v>
      </c>
      <c r="Z1882" s="11">
        <v>57153970</v>
      </c>
      <c r="AA1882" s="16">
        <f>IFERROR((MID(AE1882,FIND("ends=",AE1882)+5,FIND("000&amp;starts",AE1882)-FIND("ends=",AE1882)-5)+8*3600)/86400+70*365+19,"")</f>
        <v>42030.540185185186</v>
      </c>
      <c r="AB1882" s="17" t="str">
        <f>HYPERLINK("http://item.taobao.com/item.htm?id="&amp;Y1882,"点击查看")</f>
        <v>点击查看</v>
      </c>
      <c r="AC1882" s="11">
        <f>YEAR(D1882)</f>
        <v>2009</v>
      </c>
      <c r="AD1882" s="11"/>
      <c r="AE1882" s="11" t="s">
        <v>7894</v>
      </c>
      <c r="AF1882" s="11"/>
      <c r="AG1882" s="11" t="s">
        <v>13460</v>
      </c>
    </row>
    <row r="1883" spans="1:33" x14ac:dyDescent="0.15">
      <c r="A1883" s="11" t="s">
        <v>14947</v>
      </c>
      <c r="B1883" s="11" t="s">
        <v>16758</v>
      </c>
      <c r="C1883" s="11" t="s">
        <v>14946</v>
      </c>
      <c r="D1883" s="12">
        <v>41872</v>
      </c>
      <c r="E1883" s="11" t="s">
        <v>46</v>
      </c>
      <c r="F1883" s="11" t="s">
        <v>14977</v>
      </c>
      <c r="G1883" s="11" t="s">
        <v>36</v>
      </c>
      <c r="H1883" s="11" t="s">
        <v>10832</v>
      </c>
      <c r="I1883" s="11" t="str">
        <f>IF(AH$1="","",IFERROR(TRIM(MID($AG1883,FIND(":",$AG1883,FIND(AH$1,$AG1883))+1,FIND("=",$AG1883,FIND(AH$1,$AG1883))-FIND(":",$AG1883,FIND(AH$1,$AG1883))-1)),"卖家未填"))</f>
        <v>卖家未填</v>
      </c>
      <c r="J1883" s="11" t="str">
        <f>IF(AI$1="","",IFERROR(TRIM(MID($AG1883,FIND(":",$AG1883,FIND(AI$1,$AG1883))+1,FIND("=",$AG1883,FIND(AI$1,$AG1883))-FIND(":",$AG1883,FIND(AI$1,$AG1883))-1)),"卖家未填"))</f>
        <v>400</v>
      </c>
      <c r="K1883" s="11" t="str">
        <f>IF(AJ$1="","",IFERROR(TRIM(MID($AG1883,FIND(":",$AG1883,FIND(AJ$1,$AG1883))+1,FIND("=",$AG1883,FIND(AJ$1,$AG1883))-FIND(":",$AG1883,FIND(AJ$1,$AG1883))-1)),"卖家未填"))</f>
        <v>卖家未填</v>
      </c>
      <c r="L1883" s="11" t="str">
        <f>IF(AK$1="","",IFERROR(TRIM(MID($AG1883,FIND(":",$AG1883,FIND(AK$1,$AG1883))+1,FIND("=",$AG1883,FIND(AK$1,$AG1883))-FIND(":",$AG1883,FIND(AK$1,$AG1883))-1)),"卖家未填"))</f>
        <v>卖家未填</v>
      </c>
      <c r="M1883" s="11" t="str">
        <f>IF(AL$1="","",IFERROR(TRIM(MID($AG1883,FIND(":",$AG1883,FIND(AL$1,$AG1883))+1,FIND("=",$AG1883,FIND(AL$1,$AG1883))-FIND(":",$AG1883,FIND(AL$1,$AG1883))-1)),"卖家未填"))</f>
        <v>散装</v>
      </c>
      <c r="N1883" s="11" t="s">
        <v>1242</v>
      </c>
      <c r="O1883" s="11" t="s">
        <v>5052</v>
      </c>
      <c r="P1883" s="13">
        <v>14.5</v>
      </c>
      <c r="Q1883" s="13"/>
      <c r="R1883" s="11">
        <v>14.5</v>
      </c>
      <c r="S1883" s="14">
        <f>IFERROR(V1883/T1883,"0")</f>
        <v>181.25</v>
      </c>
      <c r="T1883" s="11">
        <v>2</v>
      </c>
      <c r="U1883" s="11">
        <v>25</v>
      </c>
      <c r="V1883" s="15">
        <f>R1883*U1883</f>
        <v>362.5</v>
      </c>
      <c r="W1883" s="11">
        <v>0</v>
      </c>
      <c r="X1883" s="11">
        <v>1</v>
      </c>
      <c r="Y1883" s="11">
        <v>43258342471</v>
      </c>
      <c r="Z1883" s="11">
        <v>112973254</v>
      </c>
      <c r="AA1883" s="16">
        <f>IFERROR((MID(AE1883,FIND("ends=",AE1883)+5,FIND("000&amp;starts",AE1883)-FIND("ends=",AE1883)-5)+8*3600)/86400+70*365+19,"")</f>
        <v>42033.695659722223</v>
      </c>
      <c r="AB1883" s="17" t="str">
        <f>HYPERLINK("http://item.taobao.com/item.htm?id="&amp;Y1883,"点击查看")</f>
        <v>点击查看</v>
      </c>
      <c r="AC1883" s="11">
        <f>YEAR(D1883)</f>
        <v>2014</v>
      </c>
      <c r="AD1883" s="11"/>
      <c r="AE1883" s="11" t="s">
        <v>9309</v>
      </c>
      <c r="AF1883" s="11" t="s">
        <v>10147</v>
      </c>
      <c r="AG1883" s="11" t="s">
        <v>14683</v>
      </c>
    </row>
    <row r="1884" spans="1:33" x14ac:dyDescent="0.15">
      <c r="A1884" s="11" t="s">
        <v>14908</v>
      </c>
      <c r="B1884" s="11" t="s">
        <v>16212</v>
      </c>
      <c r="C1884" s="11" t="s">
        <v>14909</v>
      </c>
      <c r="D1884" s="12">
        <v>41677</v>
      </c>
      <c r="E1884" s="11" t="s">
        <v>33</v>
      </c>
      <c r="F1884" s="11" t="s">
        <v>33</v>
      </c>
      <c r="G1884" s="11" t="s">
        <v>33</v>
      </c>
      <c r="H1884" s="11" t="s">
        <v>10467</v>
      </c>
      <c r="I1884" s="11" t="str">
        <f>IF(AH$1="","",IFERROR(TRIM(MID($AG1884,FIND(":",$AG1884,FIND(AH$1,$AG1884))+1,FIND("=",$AG1884,FIND(AH$1,$AG1884))-FIND(":",$AG1884,FIND(AH$1,$AG1884))-1)),"卖家未填"))</f>
        <v>卖家未填</v>
      </c>
      <c r="J1884" s="11" t="str">
        <f>IF(AI$1="","",IFERROR(TRIM(MID($AG1884,FIND(":",$AG1884,FIND(AI$1,$AG1884))+1,FIND("=",$AG1884,FIND(AI$1,$AG1884))-FIND(":",$AG1884,FIND(AI$1,$AG1884))-1)),"卖家未填"))</f>
        <v>500</v>
      </c>
      <c r="K1884" s="11" t="str">
        <f>IF(AJ$1="","",IFERROR(TRIM(MID($AG1884,FIND(":",$AG1884,FIND(AJ$1,$AG1884))+1,FIND("=",$AG1884,FIND(AJ$1,$AG1884))-FIND(":",$AG1884,FIND(AJ$1,$AG1884))-1)),"卖家未填"))</f>
        <v>2人份</v>
      </c>
      <c r="L1884" s="11" t="str">
        <f>IF(AK$1="","",IFERROR(TRIM(MID($AG1884,FIND(":",$AG1884,FIND(AK$1,$AG1884))+1,FIND("=",$AG1884,FIND(AK$1,$AG1884))-FIND(":",$AG1884,FIND(AK$1,$AG1884))-1)),"卖家未填"))</f>
        <v>卖家未填</v>
      </c>
      <c r="M1884" s="11" t="str">
        <f>IF(AL$1="","",IFERROR(TRIM(MID($AG1884,FIND(":",$AG1884,FIND(AL$1,$AG1884))+1,FIND("=",$AG1884,FIND(AL$1,$AG1884))-FIND(":",$AG1884,FIND(AL$1,$AG1884))-1)),"卖家未填"))</f>
        <v>包装</v>
      </c>
      <c r="N1884" s="11" t="s">
        <v>3085</v>
      </c>
      <c r="O1884" s="11" t="s">
        <v>4986</v>
      </c>
      <c r="P1884" s="13">
        <v>12.9</v>
      </c>
      <c r="Q1884" s="13"/>
      <c r="R1884" s="11">
        <v>12.9</v>
      </c>
      <c r="S1884" s="14">
        <f>IFERROR(V1884/T1884,"0")</f>
        <v>90.3</v>
      </c>
      <c r="T1884" s="11">
        <v>4</v>
      </c>
      <c r="U1884" s="11">
        <v>28</v>
      </c>
      <c r="V1884" s="15">
        <f>R1884*U1884</f>
        <v>361.2</v>
      </c>
      <c r="W1884" s="11">
        <v>0</v>
      </c>
      <c r="X1884" s="11">
        <v>4</v>
      </c>
      <c r="Y1884" s="11">
        <v>42844604679</v>
      </c>
      <c r="Z1884" s="11">
        <v>108597644</v>
      </c>
      <c r="AA1884" s="16">
        <f>IFERROR((MID(AE1884,FIND("ends=",AE1884)+5,FIND("000&amp;starts",AE1884)-FIND("ends=",AE1884)-5)+8*3600)/86400+70*365+19,"")</f>
        <v>42035.765740740739</v>
      </c>
      <c r="AB1884" s="17" t="str">
        <f>HYPERLINK("http://item.taobao.com/item.htm?id="&amp;Y1884,"点击查看")</f>
        <v>点击查看</v>
      </c>
      <c r="AC1884" s="11">
        <f>YEAR(D1884)</f>
        <v>2014</v>
      </c>
      <c r="AD1884" s="11"/>
      <c r="AE1884" s="11" t="s">
        <v>8162</v>
      </c>
      <c r="AF1884" s="11" t="s">
        <v>9739</v>
      </c>
      <c r="AG1884" s="11" t="s">
        <v>13703</v>
      </c>
    </row>
    <row r="1885" spans="1:33" x14ac:dyDescent="0.15">
      <c r="A1885" s="11" t="s">
        <v>14895</v>
      </c>
      <c r="B1885" s="11" t="s">
        <v>15276</v>
      </c>
      <c r="C1885" s="11" t="s">
        <v>14894</v>
      </c>
      <c r="D1885" s="12">
        <v>39778</v>
      </c>
      <c r="E1885" s="11" t="s">
        <v>15000</v>
      </c>
      <c r="F1885" s="11" t="s">
        <v>15001</v>
      </c>
      <c r="G1885" s="11" t="s">
        <v>56</v>
      </c>
      <c r="H1885" s="11" t="s">
        <v>10322</v>
      </c>
      <c r="I1885" s="11" t="str">
        <f>IF(AH$1="","",IFERROR(TRIM(MID($AG1885,FIND(":",$AG1885,FIND(AH$1,$AG1885))+1,FIND("=",$AG1885,FIND(AH$1,$AG1885))-FIND(":",$AG1885,FIND(AH$1,$AG1885))-1)),"卖家未填"))</f>
        <v>卖家未填</v>
      </c>
      <c r="J1885" s="11" t="str">
        <f>IF(AI$1="","",IFERROR(TRIM(MID($AG1885,FIND(":",$AG1885,FIND(AI$1,$AG1885))+1,FIND("=",$AG1885,FIND(AI$1,$AG1885))-FIND(":",$AG1885,FIND(AI$1,$AG1885))-1)),"卖家未填"))</f>
        <v>400</v>
      </c>
      <c r="K1885" s="11" t="str">
        <f>IF(AJ$1="","",IFERROR(TRIM(MID($AG1885,FIND(":",$AG1885,FIND(AJ$1,$AG1885))+1,FIND("=",$AG1885,FIND(AJ$1,$AG1885))-FIND(":",$AG1885,FIND(AJ$1,$AG1885))-1)),"卖家未填"))</f>
        <v>卖家未填</v>
      </c>
      <c r="L1885" s="11" t="str">
        <f>IF(AK$1="","",IFERROR(TRIM(MID($AG1885,FIND(":",$AG1885,FIND(AK$1,$AG1885))+1,FIND("=",$AG1885,FIND(AK$1,$AG1885))-FIND(":",$AG1885,FIND(AK$1,$AG1885))-1)),"卖家未填"))</f>
        <v>卖家未填</v>
      </c>
      <c r="M1885" s="11" t="str">
        <f>IF(AL$1="","",IFERROR(TRIM(MID($AG1885,FIND(":",$AG1885,FIND(AL$1,$AG1885))+1,FIND("=",$AG1885,FIND(AL$1,$AG1885))-FIND(":",$AG1885,FIND(AL$1,$AG1885))-1)),"卖家未填"))</f>
        <v>包装</v>
      </c>
      <c r="N1885" s="11" t="s">
        <v>1339</v>
      </c>
      <c r="O1885" s="11"/>
      <c r="P1885" s="13">
        <v>9.5</v>
      </c>
      <c r="Q1885" s="13"/>
      <c r="R1885" s="11">
        <v>9.5</v>
      </c>
      <c r="S1885" s="14">
        <f>IFERROR(V1885/T1885,"0")</f>
        <v>22.5625</v>
      </c>
      <c r="T1885" s="11">
        <v>16</v>
      </c>
      <c r="U1885" s="11">
        <v>38</v>
      </c>
      <c r="V1885" s="15">
        <f>R1885*U1885</f>
        <v>361</v>
      </c>
      <c r="W1885" s="11">
        <v>22</v>
      </c>
      <c r="X1885" s="11">
        <v>81</v>
      </c>
      <c r="Y1885" s="11">
        <v>36661770898</v>
      </c>
      <c r="Z1885" s="11">
        <v>36749243</v>
      </c>
      <c r="AA1885" s="16">
        <f>IFERROR((MID(AE1885,FIND("ends=",AE1885)+5,FIND("000&amp;starts",AE1885)-FIND("ends=",AE1885)-5)+8*3600)/86400+70*365+19,"")</f>
        <v>42033.806747685187</v>
      </c>
      <c r="AB1885" s="17" t="str">
        <f>HYPERLINK("http://item.taobao.com/item.htm?id="&amp;Y1885,"点击查看")</f>
        <v>点击查看</v>
      </c>
      <c r="AC1885" s="11">
        <f>YEAR(D1885)</f>
        <v>2008</v>
      </c>
      <c r="AD1885" s="11"/>
      <c r="AE1885" s="11" t="s">
        <v>6433</v>
      </c>
      <c r="AF1885" s="11"/>
      <c r="AG1885" s="11" t="s">
        <v>12126</v>
      </c>
    </row>
    <row r="1886" spans="1:33" x14ac:dyDescent="0.15">
      <c r="A1886" s="11" t="s">
        <v>14895</v>
      </c>
      <c r="B1886" s="11" t="s">
        <v>15505</v>
      </c>
      <c r="C1886" s="11" t="s">
        <v>14894</v>
      </c>
      <c r="D1886" s="12">
        <v>39943</v>
      </c>
      <c r="E1886" s="11" t="s">
        <v>24</v>
      </c>
      <c r="F1886" s="11" t="s">
        <v>24</v>
      </c>
      <c r="G1886" s="11" t="s">
        <v>24</v>
      </c>
      <c r="H1886" s="11" t="s">
        <v>10321</v>
      </c>
      <c r="I1886" s="11" t="str">
        <f>IF(AH$1="","",IFERROR(TRIM(MID($AG1886,FIND(":",$AG1886,FIND(AH$1,$AG1886))+1,FIND("=",$AG1886,FIND(AH$1,$AG1886))-FIND(":",$AG1886,FIND(AH$1,$AG1886))-1)),"卖家未填"))</f>
        <v>年糕</v>
      </c>
      <c r="J1886" s="11" t="str">
        <f>IF(AI$1="","",IFERROR(TRIM(MID($AG1886,FIND(":",$AG1886,FIND(AI$1,$AG1886))+1,FIND("=",$AG1886,FIND(AI$1,$AG1886))-FIND(":",$AG1886,FIND(AI$1,$AG1886))-1)),"卖家未填"))</f>
        <v>500</v>
      </c>
      <c r="K1886" s="11" t="str">
        <f>IF(AJ$1="","",IFERROR(TRIM(MID($AG1886,FIND(":",$AG1886,FIND(AJ$1,$AG1886))+1,FIND("=",$AG1886,FIND(AJ$1,$AG1886))-FIND(":",$AG1886,FIND(AJ$1,$AG1886))-1)),"卖家未填"))</f>
        <v>卖家未填</v>
      </c>
      <c r="L1886" s="11" t="str">
        <f>IF(AK$1="","",IFERROR(TRIM(MID($AG1886,FIND(":",$AG1886,FIND(AK$1,$AG1886))+1,FIND("=",$AG1886,FIND(AK$1,$AG1886))-FIND(":",$AG1886,FIND(AK$1,$AG1886))-1)),"卖家未填"))</f>
        <v>卖家未填</v>
      </c>
      <c r="M1886" s="11" t="str">
        <f>IF(AL$1="","",IFERROR(TRIM(MID($AG1886,FIND(":",$AG1886,FIND(AL$1,$AG1886))+1,FIND("=",$AG1886,FIND(AL$1,$AG1886))-FIND(":",$AG1886,FIND(AL$1,$AG1886))-1)),"卖家未填"))</f>
        <v>包装</v>
      </c>
      <c r="N1886" s="11" t="s">
        <v>1317</v>
      </c>
      <c r="O1886" s="11" t="s">
        <v>4441</v>
      </c>
      <c r="P1886" s="13">
        <v>20</v>
      </c>
      <c r="Q1886" s="13">
        <v>18</v>
      </c>
      <c r="R1886" s="11">
        <v>18</v>
      </c>
      <c r="S1886" s="14">
        <f>IFERROR(V1886/T1886,"0")</f>
        <v>22.5</v>
      </c>
      <c r="T1886" s="11">
        <v>16</v>
      </c>
      <c r="U1886" s="11">
        <v>20</v>
      </c>
      <c r="V1886" s="15">
        <f>R1886*U1886</f>
        <v>360</v>
      </c>
      <c r="W1886" s="11">
        <v>15</v>
      </c>
      <c r="X1886" s="11">
        <v>15</v>
      </c>
      <c r="Y1886" s="11">
        <v>41936087138</v>
      </c>
      <c r="Z1886" s="11">
        <v>58140845</v>
      </c>
      <c r="AA1886" s="16">
        <f>IFERROR((MID(AE1886,FIND("ends=",AE1886)+5,FIND("000&amp;starts",AE1886)-FIND("ends=",AE1886)-5)+8*3600)/86400+70*365+19,"")</f>
        <v>42031.701388888891</v>
      </c>
      <c r="AB1886" s="17" t="str">
        <f>HYPERLINK("http://item.taobao.com/item.htm?id="&amp;Y1886,"点击查看")</f>
        <v>点击查看</v>
      </c>
      <c r="AC1886" s="11">
        <f>YEAR(D1886)</f>
        <v>2009</v>
      </c>
      <c r="AD1886" s="11"/>
      <c r="AE1886" s="11" t="s">
        <v>6411</v>
      </c>
      <c r="AF1886" s="11" t="s">
        <v>9546</v>
      </c>
      <c r="AG1886" s="11" t="s">
        <v>12109</v>
      </c>
    </row>
    <row r="1887" spans="1:33" x14ac:dyDescent="0.15">
      <c r="A1887" s="11" t="s">
        <v>14895</v>
      </c>
      <c r="B1887" s="11" t="s">
        <v>15685</v>
      </c>
      <c r="C1887" s="11" t="s">
        <v>14894</v>
      </c>
      <c r="D1887" s="12">
        <v>41334</v>
      </c>
      <c r="E1887" s="11" t="s">
        <v>24</v>
      </c>
      <c r="F1887" s="11" t="s">
        <v>24</v>
      </c>
      <c r="G1887" s="11" t="s">
        <v>24</v>
      </c>
      <c r="H1887" s="11" t="s">
        <v>10322</v>
      </c>
      <c r="I1887" s="11" t="str">
        <f>IF(AH$1="","",IFERROR(TRIM(MID($AG1887,FIND(":",$AG1887,FIND(AH$1,$AG1887))+1,FIND("=",$AG1887,FIND(AH$1,$AG1887))-FIND(":",$AG1887,FIND(AH$1,$AG1887))-1)),"卖家未填"))</f>
        <v>卖家未填</v>
      </c>
      <c r="J1887" s="11" t="str">
        <f>IF(AI$1="","",IFERROR(TRIM(MID($AG1887,FIND(":",$AG1887,FIND(AI$1,$AG1887))+1,FIND("=",$AG1887,FIND(AI$1,$AG1887))-FIND(":",$AG1887,FIND(AI$1,$AG1887))-1)),"卖家未填"))</f>
        <v>500</v>
      </c>
      <c r="K1887" s="11" t="str">
        <f>IF(AJ$1="","",IFERROR(TRIM(MID($AG1887,FIND(":",$AG1887,FIND(AJ$1,$AG1887))+1,FIND("=",$AG1887,FIND(AJ$1,$AG1887))-FIND(":",$AG1887,FIND(AJ$1,$AG1887))-1)),"卖家未填"))</f>
        <v>3人份</v>
      </c>
      <c r="L1887" s="11" t="str">
        <f>IF(AK$1="","",IFERROR(TRIM(MID($AG1887,FIND(":",$AG1887,FIND(AK$1,$AG1887))+1,FIND("=",$AG1887,FIND(AK$1,$AG1887))-FIND(":",$AG1887,FIND(AK$1,$AG1887))-1)),"卖家未填"))</f>
        <v>2周</v>
      </c>
      <c r="M1887" s="11" t="str">
        <f>IF(AL$1="","",IFERROR(TRIM(MID($AG1887,FIND(":",$AG1887,FIND(AL$1,$AG1887))+1,FIND("=",$AG1887,FIND(AL$1,$AG1887))-FIND(":",$AG1887,FIND(AL$1,$AG1887))-1)),"卖家未填"))</f>
        <v>包装</v>
      </c>
      <c r="N1887" s="11" t="s">
        <v>1560</v>
      </c>
      <c r="O1887" s="11" t="s">
        <v>4441</v>
      </c>
      <c r="P1887" s="13">
        <v>20</v>
      </c>
      <c r="Q1887" s="13"/>
      <c r="R1887" s="11">
        <v>20</v>
      </c>
      <c r="S1887" s="14">
        <f>IFERROR(V1887/T1887,"0")</f>
        <v>30</v>
      </c>
      <c r="T1887" s="11">
        <v>12</v>
      </c>
      <c r="U1887" s="11">
        <v>18</v>
      </c>
      <c r="V1887" s="15">
        <f>R1887*U1887</f>
        <v>360</v>
      </c>
      <c r="W1887" s="11">
        <v>9</v>
      </c>
      <c r="X1887" s="11">
        <v>19</v>
      </c>
      <c r="Y1887" s="11">
        <v>39808063703</v>
      </c>
      <c r="Z1887" s="11">
        <v>102442087</v>
      </c>
      <c r="AA1887" s="16">
        <f>IFERROR((MID(AE1887,FIND("ends=",AE1887)+5,FIND("000&amp;starts",AE1887)-FIND("ends=",AE1887)-5)+8*3600)/86400+70*365+19,"")</f>
        <v>42028.902777777781</v>
      </c>
      <c r="AB1887" s="17" t="str">
        <f>HYPERLINK("http://item.taobao.com/item.htm?id="&amp;Y1887,"点击查看")</f>
        <v>点击查看</v>
      </c>
      <c r="AC1887" s="11">
        <f>YEAR(D1887)</f>
        <v>2013</v>
      </c>
      <c r="AD1887" s="11"/>
      <c r="AE1887" s="11" t="s">
        <v>6647</v>
      </c>
      <c r="AF1887" s="11"/>
      <c r="AG1887" s="11" t="s">
        <v>12338</v>
      </c>
    </row>
    <row r="1888" spans="1:33" x14ac:dyDescent="0.15">
      <c r="A1888" s="11" t="s">
        <v>14895</v>
      </c>
      <c r="B1888" s="11" t="s">
        <v>15195</v>
      </c>
      <c r="C1888" s="11" t="s">
        <v>14900</v>
      </c>
      <c r="D1888" s="12">
        <v>38908</v>
      </c>
      <c r="E1888" s="11" t="s">
        <v>14961</v>
      </c>
      <c r="F1888" s="11" t="s">
        <v>14962</v>
      </c>
      <c r="G1888" s="11" t="s">
        <v>23</v>
      </c>
      <c r="H1888" s="11" t="s">
        <v>10322</v>
      </c>
      <c r="I1888" s="11" t="str">
        <f>IF(AH$1="","",IFERROR(TRIM(MID($AG1888,FIND(":",$AG1888,FIND(AH$1,$AG1888))+1,FIND("=",$AG1888,FIND(AH$1,$AG1888))-FIND(":",$AG1888,FIND(AH$1,$AG1888))-1)),"卖家未填"))</f>
        <v>卖家未填</v>
      </c>
      <c r="J1888" s="11" t="str">
        <f>IF(AI$1="","",IFERROR(TRIM(MID($AG1888,FIND(":",$AG1888,FIND(AI$1,$AG1888))+1,FIND("=",$AG1888,FIND(AI$1,$AG1888))-FIND(":",$AG1888,FIND(AI$1,$AG1888))-1)),"卖家未填"))</f>
        <v>270</v>
      </c>
      <c r="K1888" s="11" t="str">
        <f>IF(AJ$1="","",IFERROR(TRIM(MID($AG1888,FIND(":",$AG1888,FIND(AJ$1,$AG1888))+1,FIND("=",$AG1888,FIND(AJ$1,$AG1888))-FIND(":",$AG1888,FIND(AJ$1,$AG1888))-1)),"卖家未填"))</f>
        <v>卖家未填</v>
      </c>
      <c r="L1888" s="11" t="str">
        <f>IF(AK$1="","",IFERROR(TRIM(MID($AG1888,FIND(":",$AG1888,FIND(AK$1,$AG1888))+1,FIND("=",$AG1888,FIND(AK$1,$AG1888))-FIND(":",$AG1888,FIND(AK$1,$AG1888))-1)),"卖家未填"))</f>
        <v>卖家未填</v>
      </c>
      <c r="M1888" s="11" t="str">
        <f>IF(AL$1="","",IFERROR(TRIM(MID($AG1888,FIND(":",$AG1888,FIND(AL$1,$AG1888))+1,FIND("=",$AG1888,FIND(AL$1,$AG1888))-FIND(":",$AG1888,FIND(AL$1,$AG1888))-1)),"卖家未填"))</f>
        <v>散装</v>
      </c>
      <c r="N1888" s="11" t="s">
        <v>1715</v>
      </c>
      <c r="O1888" s="11" t="s">
        <v>4824</v>
      </c>
      <c r="P1888" s="13">
        <v>16</v>
      </c>
      <c r="Q1888" s="13">
        <v>14.4</v>
      </c>
      <c r="R1888" s="11">
        <v>14.4</v>
      </c>
      <c r="S1888" s="14">
        <f>IFERROR(V1888/T1888,"0")</f>
        <v>32.727272727272727</v>
      </c>
      <c r="T1888" s="11">
        <v>11</v>
      </c>
      <c r="U1888" s="11">
        <v>25</v>
      </c>
      <c r="V1888" s="15">
        <f>R1888*U1888</f>
        <v>360</v>
      </c>
      <c r="W1888" s="11">
        <v>16</v>
      </c>
      <c r="X1888" s="11">
        <v>115</v>
      </c>
      <c r="Y1888" s="11">
        <v>42305148262</v>
      </c>
      <c r="Z1888" s="11">
        <v>33782882</v>
      </c>
      <c r="AA1888" s="16">
        <f>IFERROR((MID(AE1888,FIND("ends=",AE1888)+5,FIND("000&amp;starts",AE1888)-FIND("ends=",AE1888)-5)+8*3600)/86400+70*365+19,"")</f>
        <v>42034.537719907406</v>
      </c>
      <c r="AB1888" s="17" t="str">
        <f>HYPERLINK("http://item.taobao.com/item.htm?id="&amp;Y1888,"点击查看")</f>
        <v>点击查看</v>
      </c>
      <c r="AC1888" s="11">
        <f>YEAR(D1888)</f>
        <v>2006</v>
      </c>
      <c r="AD1888" s="11"/>
      <c r="AE1888" s="11" t="s">
        <v>6801</v>
      </c>
      <c r="AF1888" s="11"/>
      <c r="AG1888" s="11" t="s">
        <v>12051</v>
      </c>
    </row>
    <row r="1889" spans="1:33" x14ac:dyDescent="0.15">
      <c r="A1889" s="11" t="s">
        <v>14895</v>
      </c>
      <c r="B1889" s="11" t="s">
        <v>16020</v>
      </c>
      <c r="C1889" s="11" t="s">
        <v>14896</v>
      </c>
      <c r="D1889" s="12">
        <v>40731</v>
      </c>
      <c r="E1889" s="11" t="s">
        <v>14961</v>
      </c>
      <c r="F1889" s="11" t="s">
        <v>15005</v>
      </c>
      <c r="G1889" s="11" t="s">
        <v>60</v>
      </c>
      <c r="H1889" s="11" t="s">
        <v>10322</v>
      </c>
      <c r="I1889" s="11" t="str">
        <f>IF(AH$1="","",IFERROR(TRIM(MID($AG1889,FIND(":",$AG1889,FIND(AH$1,$AG1889))+1,FIND("=",$AG1889,FIND(AH$1,$AG1889))-FIND(":",$AG1889,FIND(AH$1,$AG1889))-1)),"卖家未填"))</f>
        <v>卖家未填</v>
      </c>
      <c r="J1889" s="11" t="str">
        <f>IF(AI$1="","",IFERROR(TRIM(MID($AG1889,FIND(":",$AG1889,FIND(AI$1,$AG1889))+1,FIND("=",$AG1889,FIND(AI$1,$AG1889))-FIND(":",$AG1889,FIND(AI$1,$AG1889))-1)),"卖家未填"))</f>
        <v>500</v>
      </c>
      <c r="K1889" s="11" t="str">
        <f>IF(AJ$1="","",IFERROR(TRIM(MID($AG1889,FIND(":",$AG1889,FIND(AJ$1,$AG1889))+1,FIND("=",$AG1889,FIND(AJ$1,$AG1889))-FIND(":",$AG1889,FIND(AJ$1,$AG1889))-1)),"卖家未填"))</f>
        <v>卖家未填</v>
      </c>
      <c r="L1889" s="11" t="str">
        <f>IF(AK$1="","",IFERROR(TRIM(MID($AG1889,FIND(":",$AG1889,FIND(AK$1,$AG1889))+1,FIND("=",$AG1889,FIND(AK$1,$AG1889))-FIND(":",$AG1889,FIND(AK$1,$AG1889))-1)),"卖家未填"))</f>
        <v>卖家未填</v>
      </c>
      <c r="M1889" s="11" t="str">
        <f>IF(AL$1="","",IFERROR(TRIM(MID($AG1889,FIND(":",$AG1889,FIND(AL$1,$AG1889))+1,FIND("=",$AG1889,FIND(AL$1,$AG1889))-FIND(":",$AG1889,FIND(AL$1,$AG1889))-1)),"卖家未填"))</f>
        <v>散装</v>
      </c>
      <c r="N1889" s="11" t="s">
        <v>1900</v>
      </c>
      <c r="O1889" s="11" t="s">
        <v>4523</v>
      </c>
      <c r="P1889" s="13">
        <v>15</v>
      </c>
      <c r="Q1889" s="13">
        <v>15</v>
      </c>
      <c r="R1889" s="11">
        <v>15</v>
      </c>
      <c r="S1889" s="14">
        <f>IFERROR(V1889/T1889,"0")</f>
        <v>40</v>
      </c>
      <c r="T1889" s="11">
        <v>9</v>
      </c>
      <c r="U1889" s="11">
        <v>24</v>
      </c>
      <c r="V1889" s="15">
        <f>R1889*U1889</f>
        <v>360</v>
      </c>
      <c r="W1889" s="11">
        <v>7</v>
      </c>
      <c r="X1889" s="11">
        <v>111</v>
      </c>
      <c r="Y1889" s="11">
        <v>35900519094</v>
      </c>
      <c r="Z1889" s="11">
        <v>67749803</v>
      </c>
      <c r="AA1889" s="16">
        <f>IFERROR((MID(AE1889,FIND("ends=",AE1889)+5,FIND("000&amp;starts",AE1889)-FIND("ends=",AE1889)-5)+8*3600)/86400+70*365+19,"")</f>
        <v>42032.681759259256</v>
      </c>
      <c r="AB1889" s="17" t="str">
        <f>HYPERLINK("http://item.taobao.com/item.htm?id="&amp;Y1889,"点击查看")</f>
        <v>点击查看</v>
      </c>
      <c r="AC1889" s="11">
        <f>YEAR(D1889)</f>
        <v>2011</v>
      </c>
      <c r="AD1889" s="11"/>
      <c r="AE1889" s="11" t="s">
        <v>6984</v>
      </c>
      <c r="AF1889" s="11"/>
      <c r="AG1889" s="11" t="s">
        <v>12645</v>
      </c>
    </row>
    <row r="1890" spans="1:33" x14ac:dyDescent="0.15">
      <c r="A1890" s="11" t="s">
        <v>14898</v>
      </c>
      <c r="B1890" s="11" t="s">
        <v>16258</v>
      </c>
      <c r="C1890" s="11" t="s">
        <v>14899</v>
      </c>
      <c r="D1890" s="11"/>
      <c r="E1890" s="11" t="s">
        <v>14993</v>
      </c>
      <c r="F1890" s="11" t="s">
        <v>15038</v>
      </c>
      <c r="G1890" s="11" t="s">
        <v>86</v>
      </c>
      <c r="H1890" s="11" t="s">
        <v>10843</v>
      </c>
      <c r="I1890" s="11" t="str">
        <f>IF(AH$1="","",IFERROR(TRIM(MID($AG1890,FIND(":",$AG1890,FIND(AH$1,$AG1890))+1,FIND("=",$AG1890,FIND(AH$1,$AG1890))-FIND(":",$AG1890,FIND(AH$1,$AG1890))-1)),"卖家未填"))</f>
        <v>传统年糕</v>
      </c>
      <c r="J1890" s="11" t="str">
        <f>IF(AI$1="","",IFERROR(TRIM(MID($AG1890,FIND(":",$AG1890,FIND(AI$1,$AG1890))+1,FIND("=",$AG1890,FIND(AI$1,$AG1890))-FIND(":",$AG1890,FIND(AI$1,$AG1890))-1)),"卖家未填"))</f>
        <v>600</v>
      </c>
      <c r="K1890" s="11" t="str">
        <f>IF(AJ$1="","",IFERROR(TRIM(MID($AG1890,FIND(":",$AG1890,FIND(AJ$1,$AG1890))+1,FIND("=",$AG1890,FIND(AJ$1,$AG1890))-FIND(":",$AG1890,FIND(AJ$1,$AG1890))-1)),"卖家未填"))</f>
        <v>5人份</v>
      </c>
      <c r="L1890" s="11" t="str">
        <f>IF(AK$1="","",IFERROR(TRIM(MID($AG1890,FIND(":",$AG1890,FIND(AK$1,$AG1890))+1,FIND("=",$AG1890,FIND(AK$1,$AG1890))-FIND(":",$AG1890,FIND(AK$1,$AG1890))-1)),"卖家未填"))</f>
        <v>1周</v>
      </c>
      <c r="M1890" s="11" t="str">
        <f>IF(AL$1="","",IFERROR(TRIM(MID($AG1890,FIND(":",$AG1890,FIND(AL$1,$AG1890))+1,FIND("=",$AG1890,FIND(AL$1,$AG1890))-FIND(":",$AG1890,FIND(AL$1,$AG1890))-1)),"卖家未填"))</f>
        <v>包装</v>
      </c>
      <c r="N1890" s="11" t="s">
        <v>2385</v>
      </c>
      <c r="O1890" s="11"/>
      <c r="P1890" s="13">
        <v>28</v>
      </c>
      <c r="Q1890" s="13">
        <v>18</v>
      </c>
      <c r="R1890" s="11">
        <v>18</v>
      </c>
      <c r="S1890" s="14">
        <f>IFERROR(V1890/T1890,"0")</f>
        <v>60</v>
      </c>
      <c r="T1890" s="11">
        <v>6</v>
      </c>
      <c r="U1890" s="11">
        <v>20</v>
      </c>
      <c r="V1890" s="15">
        <f>R1890*U1890</f>
        <v>360</v>
      </c>
      <c r="W1890" s="11">
        <v>5</v>
      </c>
      <c r="X1890" s="11">
        <v>5</v>
      </c>
      <c r="Y1890" s="11">
        <v>43402898220</v>
      </c>
      <c r="Z1890" s="11">
        <v>112785312</v>
      </c>
      <c r="AA1890" s="16" t="str">
        <f>IFERROR((MID(AE1890,FIND("ends=",AE1890)+5,FIND("000&amp;starts",AE1890)-FIND("ends=",AE1890)-5)+8*3600)/86400+70*365+19,"")</f>
        <v/>
      </c>
      <c r="AB1890" s="17" t="str">
        <f>HYPERLINK("http://item.taobao.com/item.htm?id="&amp;Y1890,"点击查看")</f>
        <v>点击查看</v>
      </c>
      <c r="AC1890" s="11">
        <f>YEAR(D1890)</f>
        <v>1900</v>
      </c>
      <c r="AD1890" s="11"/>
      <c r="AE1890" s="11"/>
      <c r="AF1890" s="11" t="s">
        <v>9988</v>
      </c>
      <c r="AG1890" s="11" t="s">
        <v>13080</v>
      </c>
    </row>
    <row r="1891" spans="1:33" x14ac:dyDescent="0.15">
      <c r="A1891" s="11" t="s">
        <v>14895</v>
      </c>
      <c r="B1891" s="11" t="s">
        <v>15299</v>
      </c>
      <c r="C1891" s="11" t="s">
        <v>14896</v>
      </c>
      <c r="D1891" s="12">
        <v>39111</v>
      </c>
      <c r="E1891" s="11" t="s">
        <v>14957</v>
      </c>
      <c r="F1891" s="11" t="s">
        <v>14958</v>
      </c>
      <c r="G1891" s="11" t="s">
        <v>21</v>
      </c>
      <c r="H1891" s="11" t="s">
        <v>10331</v>
      </c>
      <c r="I1891" s="11" t="str">
        <f>IF(AH$1="","",IFERROR(TRIM(MID($AG1891,FIND(":",$AG1891,FIND(AH$1,$AG1891))+1,FIND("=",$AG1891,FIND(AH$1,$AG1891))-FIND(":",$AG1891,FIND(AH$1,$AG1891))-1)),"卖家未填"))</f>
        <v>绿藤年糕</v>
      </c>
      <c r="J1891" s="11" t="str">
        <f>IF(AI$1="","",IFERROR(TRIM(MID($AG1891,FIND(":",$AG1891,FIND(AI$1,$AG1891))+1,FIND("=",$AG1891,FIND(AI$1,$AG1891))-FIND(":",$AG1891,FIND(AI$1,$AG1891))-1)),"卖家未填"))</f>
        <v>300</v>
      </c>
      <c r="K1891" s="11" t="str">
        <f>IF(AJ$1="","",IFERROR(TRIM(MID($AG1891,FIND(":",$AG1891,FIND(AJ$1,$AG1891))+1,FIND("=",$AG1891,FIND(AJ$1,$AG1891))-FIND(":",$AG1891,FIND(AJ$1,$AG1891))-1)),"卖家未填"))</f>
        <v>卖家未填</v>
      </c>
      <c r="L1891" s="11" t="str">
        <f>IF(AK$1="","",IFERROR(TRIM(MID($AG1891,FIND(":",$AG1891,FIND(AK$1,$AG1891))+1,FIND("=",$AG1891,FIND(AK$1,$AG1891))-FIND(":",$AG1891,FIND(AK$1,$AG1891))-1)),"卖家未填"))</f>
        <v>卖家未填</v>
      </c>
      <c r="M1891" s="11" t="str">
        <f>IF(AL$1="","",IFERROR(TRIM(MID($AG1891,FIND(":",$AG1891,FIND(AL$1,$AG1891))+1,FIND("=",$AG1891,FIND(AL$1,$AG1891))-FIND(":",$AG1891,FIND(AL$1,$AG1891))-1)),"卖家未填"))</f>
        <v>包装</v>
      </c>
      <c r="N1891" s="11" t="s">
        <v>2395</v>
      </c>
      <c r="O1891" s="11" t="s">
        <v>4497</v>
      </c>
      <c r="P1891" s="13">
        <v>4.8</v>
      </c>
      <c r="Q1891" s="13"/>
      <c r="R1891" s="11">
        <v>4.8</v>
      </c>
      <c r="S1891" s="14">
        <f>IFERROR(V1891/T1891,"0")</f>
        <v>60</v>
      </c>
      <c r="T1891" s="11">
        <v>6</v>
      </c>
      <c r="U1891" s="11">
        <v>75</v>
      </c>
      <c r="V1891" s="15">
        <f>R1891*U1891</f>
        <v>360</v>
      </c>
      <c r="W1891" s="11">
        <v>7</v>
      </c>
      <c r="X1891" s="11">
        <v>49</v>
      </c>
      <c r="Y1891" s="11">
        <v>35302741605</v>
      </c>
      <c r="Z1891" s="11">
        <v>34240249</v>
      </c>
      <c r="AA1891" s="16">
        <f>IFERROR((MID(AE1891,FIND("ends=",AE1891)+5,FIND("000&amp;starts",AE1891)-FIND("ends=",AE1891)-5)+8*3600)/86400+70*365+19,"")</f>
        <v>42033.666886574079</v>
      </c>
      <c r="AB1891" s="17" t="str">
        <f>HYPERLINK("http://item.taobao.com/item.htm?id="&amp;Y1891,"点击查看")</f>
        <v>点击查看</v>
      </c>
      <c r="AC1891" s="11">
        <f>YEAR(D1891)</f>
        <v>2007</v>
      </c>
      <c r="AD1891" s="11"/>
      <c r="AE1891" s="11" t="s">
        <v>7472</v>
      </c>
      <c r="AF1891" s="11" t="s">
        <v>9566</v>
      </c>
      <c r="AG1891" s="11" t="s">
        <v>13089</v>
      </c>
    </row>
    <row r="1892" spans="1:33" x14ac:dyDescent="0.15">
      <c r="A1892" s="11" t="s">
        <v>14895</v>
      </c>
      <c r="B1892" s="11" t="s">
        <v>16312</v>
      </c>
      <c r="C1892" s="11" t="s">
        <v>14896</v>
      </c>
      <c r="D1892" s="12">
        <v>40244</v>
      </c>
      <c r="E1892" s="11" t="s">
        <v>15006</v>
      </c>
      <c r="F1892" s="11" t="s">
        <v>15062</v>
      </c>
      <c r="G1892" s="11" t="s">
        <v>108</v>
      </c>
      <c r="H1892" s="11" t="s">
        <v>10701</v>
      </c>
      <c r="I1892" s="11" t="str">
        <f>IF(AH$1="","",IFERROR(TRIM(MID($AG1892,FIND(":",$AG1892,FIND(AH$1,$AG1892))+1,FIND("=",$AG1892,FIND(AH$1,$AG1892))-FIND(":",$AG1892,FIND(AH$1,$AG1892))-1)),"卖家未填"))</f>
        <v>卖家未填</v>
      </c>
      <c r="J1892" s="11" t="str">
        <f>IF(AI$1="","",IFERROR(TRIM(MID($AG1892,FIND(":",$AG1892,FIND(AI$1,$AG1892))+1,FIND("=",$AG1892,FIND(AI$1,$AG1892))-FIND(":",$AG1892,FIND(AI$1,$AG1892))-1)),"卖家未填"))</f>
        <v>300</v>
      </c>
      <c r="K1892" s="11" t="str">
        <f>IF(AJ$1="","",IFERROR(TRIM(MID($AG1892,FIND(":",$AG1892,FIND(AJ$1,$AG1892))+1,FIND("=",$AG1892,FIND(AJ$1,$AG1892))-FIND(":",$AG1892,FIND(AJ$1,$AG1892))-1)),"卖家未填"))</f>
        <v>1人份</v>
      </c>
      <c r="L1892" s="11" t="str">
        <f>IF(AK$1="","",IFERROR(TRIM(MID($AG1892,FIND(":",$AG1892,FIND(AK$1,$AG1892))+1,FIND("=",$AG1892,FIND(AK$1,$AG1892))-FIND(":",$AG1892,FIND(AK$1,$AG1892))-1)),"卖家未填"))</f>
        <v>1周</v>
      </c>
      <c r="M1892" s="11" t="str">
        <f>IF(AL$1="","",IFERROR(TRIM(MID($AG1892,FIND(":",$AG1892,FIND(AL$1,$AG1892))+1,FIND("=",$AG1892,FIND(AL$1,$AG1892))-FIND(":",$AG1892,FIND(AL$1,$AG1892))-1)),"卖家未填"))</f>
        <v>散装</v>
      </c>
      <c r="N1892" s="11" t="s">
        <v>2508</v>
      </c>
      <c r="O1892" s="11" t="s">
        <v>4705</v>
      </c>
      <c r="P1892" s="13">
        <v>2.5</v>
      </c>
      <c r="Q1892" s="13"/>
      <c r="R1892" s="11">
        <v>2.5</v>
      </c>
      <c r="S1892" s="14">
        <f>IFERROR(V1892/T1892,"0")</f>
        <v>72</v>
      </c>
      <c r="T1892" s="11">
        <v>5</v>
      </c>
      <c r="U1892" s="11">
        <v>144</v>
      </c>
      <c r="V1892" s="15">
        <f>R1892*U1892</f>
        <v>360</v>
      </c>
      <c r="W1892" s="11">
        <v>8</v>
      </c>
      <c r="X1892" s="11">
        <v>52</v>
      </c>
      <c r="Y1892" s="11">
        <v>5407265207</v>
      </c>
      <c r="Z1892" s="11">
        <v>60668338</v>
      </c>
      <c r="AA1892" s="16">
        <f>IFERROR((MID(AE1892,FIND("ends=",AE1892)+5,FIND("000&amp;starts",AE1892)-FIND("ends=",AE1892)-5)+8*3600)/86400+70*365+19,"")</f>
        <v>42030.427083333328</v>
      </c>
      <c r="AB1892" s="17" t="str">
        <f>HYPERLINK("http://item.taobao.com/item.htm?id="&amp;Y1892,"点击查看")</f>
        <v>点击查看</v>
      </c>
      <c r="AC1892" s="11">
        <f>YEAR(D1892)</f>
        <v>2010</v>
      </c>
      <c r="AD1892" s="11"/>
      <c r="AE1892" s="11" t="s">
        <v>7585</v>
      </c>
      <c r="AF1892" s="11" t="s">
        <v>10006</v>
      </c>
      <c r="AG1892" s="11" t="s">
        <v>13188</v>
      </c>
    </row>
    <row r="1893" spans="1:33" x14ac:dyDescent="0.15">
      <c r="A1893" s="11" t="s">
        <v>14908</v>
      </c>
      <c r="B1893" s="11" t="s">
        <v>16343</v>
      </c>
      <c r="C1893" s="11" t="s">
        <v>14909</v>
      </c>
      <c r="D1893" s="12">
        <v>40888</v>
      </c>
      <c r="E1893" s="11" t="s">
        <v>14993</v>
      </c>
      <c r="F1893" s="11" t="s">
        <v>14994</v>
      </c>
      <c r="G1893" s="11" t="s">
        <v>49</v>
      </c>
      <c r="H1893" s="11" t="s">
        <v>10322</v>
      </c>
      <c r="I1893" s="11" t="str">
        <f>IF(AH$1="","",IFERROR(TRIM(MID($AG1893,FIND(":",$AG1893,FIND(AH$1,$AG1893))+1,FIND("=",$AG1893,FIND(AH$1,$AG1893))-FIND(":",$AG1893,FIND(AH$1,$AG1893))-1)),"卖家未填"))</f>
        <v>卖家未填</v>
      </c>
      <c r="J1893" s="11" t="str">
        <f>IF(AI$1="","",IFERROR(TRIM(MID($AG1893,FIND(":",$AG1893,FIND(AI$1,$AG1893))+1,FIND("=",$AG1893,FIND(AI$1,$AG1893))-FIND(":",$AG1893,FIND(AI$1,$AG1893))-1)),"卖家未填"))</f>
        <v>1000</v>
      </c>
      <c r="K1893" s="11" t="str">
        <f>IF(AJ$1="","",IFERROR(TRIM(MID($AG1893,FIND(":",$AG1893,FIND(AJ$1,$AG1893))+1,FIND("=",$AG1893,FIND(AJ$1,$AG1893))-FIND(":",$AG1893,FIND(AJ$1,$AG1893))-1)),"卖家未填"))</f>
        <v>卖家未填</v>
      </c>
      <c r="L1893" s="11" t="str">
        <f>IF(AK$1="","",IFERROR(TRIM(MID($AG1893,FIND(":",$AG1893,FIND(AK$1,$AG1893))+1,FIND("=",$AG1893,FIND(AK$1,$AG1893))-FIND(":",$AG1893,FIND(AK$1,$AG1893))-1)),"卖家未填"))</f>
        <v>卖家未填</v>
      </c>
      <c r="M1893" s="11" t="str">
        <f>IF(AL$1="","",IFERROR(TRIM(MID($AG1893,FIND(":",$AG1893,FIND(AL$1,$AG1893))+1,FIND("=",$AG1893,FIND(AL$1,$AG1893))-FIND(":",$AG1893,FIND(AL$1,$AG1893))-1)),"卖家未填"))</f>
        <v>包装</v>
      </c>
      <c r="N1893" s="18" t="s">
        <v>11012</v>
      </c>
      <c r="O1893" s="11" t="s">
        <v>4500</v>
      </c>
      <c r="P1893" s="13">
        <v>60</v>
      </c>
      <c r="Q1893" s="13"/>
      <c r="R1893" s="11">
        <v>60</v>
      </c>
      <c r="S1893" s="14">
        <f>IFERROR(V1893/T1893,"0")</f>
        <v>72</v>
      </c>
      <c r="T1893" s="11">
        <v>5</v>
      </c>
      <c r="U1893" s="11">
        <v>6</v>
      </c>
      <c r="V1893" s="15">
        <f>R1893*U1893</f>
        <v>360</v>
      </c>
      <c r="W1893" s="11">
        <v>0</v>
      </c>
      <c r="X1893" s="11">
        <v>8</v>
      </c>
      <c r="Y1893" s="11">
        <v>40665493248</v>
      </c>
      <c r="Z1893" s="11">
        <v>69972154</v>
      </c>
      <c r="AA1893" s="16">
        <f>IFERROR((MID(AE1893,FIND("ends=",AE1893)+5,FIND("000&amp;starts",AE1893)-FIND("ends=",AE1893)-5)+8*3600)/86400+70*365+19,"")</f>
        <v>42031.891643518524</v>
      </c>
      <c r="AB1893" s="17" t="str">
        <f>HYPERLINK("http://item.taobao.com/item.htm?id="&amp;Y1893,"点击查看")</f>
        <v>点击查看</v>
      </c>
      <c r="AC1893" s="11">
        <f>YEAR(D1893)</f>
        <v>2011</v>
      </c>
      <c r="AD1893" s="11"/>
      <c r="AE1893" s="11" t="s">
        <v>7655</v>
      </c>
      <c r="AF1893" s="11"/>
      <c r="AG1893" s="11" t="s">
        <v>13253</v>
      </c>
    </row>
    <row r="1894" spans="1:33" x14ac:dyDescent="0.15">
      <c r="A1894" s="11" t="s">
        <v>14919</v>
      </c>
      <c r="B1894" s="11" t="s">
        <v>16471</v>
      </c>
      <c r="C1894" s="11" t="s">
        <v>14923</v>
      </c>
      <c r="D1894" s="12">
        <v>40562</v>
      </c>
      <c r="E1894" s="11" t="s">
        <v>15060</v>
      </c>
      <c r="F1894" s="11" t="s">
        <v>15129</v>
      </c>
      <c r="G1894" s="11" t="s">
        <v>178</v>
      </c>
      <c r="H1894" s="11" t="s">
        <v>10322</v>
      </c>
      <c r="I1894" s="11" t="str">
        <f>IF(AH$1="","",IFERROR(TRIM(MID($AG1894,FIND(":",$AG1894,FIND(AH$1,$AG1894))+1,FIND("=",$AG1894,FIND(AH$1,$AG1894))-FIND(":",$AG1894,FIND(AH$1,$AG1894))-1)),"卖家未填"))</f>
        <v>卖家未填</v>
      </c>
      <c r="J1894" s="11" t="str">
        <f>IF(AI$1="","",IFERROR(TRIM(MID($AG1894,FIND(":",$AG1894,FIND(AI$1,$AG1894))+1,FIND("=",$AG1894,FIND(AI$1,$AG1894))-FIND(":",$AG1894,FIND(AI$1,$AG1894))-1)),"卖家未填"))</f>
        <v>5000</v>
      </c>
      <c r="K1894" s="11" t="str">
        <f>IF(AJ$1="","",IFERROR(TRIM(MID($AG1894,FIND(":",$AG1894,FIND(AJ$1,$AG1894))+1,FIND("=",$AG1894,FIND(AJ$1,$AG1894))-FIND(":",$AG1894,FIND(AJ$1,$AG1894))-1)),"卖家未填"))</f>
        <v>卖家未填</v>
      </c>
      <c r="L1894" s="11" t="str">
        <f>IF(AK$1="","",IFERROR(TRIM(MID($AG1894,FIND(":",$AG1894,FIND(AK$1,$AG1894))+1,FIND("=",$AG1894,FIND(AK$1,$AG1894))-FIND(":",$AG1894,FIND(AK$1,$AG1894))-1)),"卖家未填"))</f>
        <v>卖家未填</v>
      </c>
      <c r="M1894" s="11" t="str">
        <f>IF(AL$1="","",IFERROR(TRIM(MID($AG1894,FIND(":",$AG1894,FIND(AL$1,$AG1894))+1,FIND("=",$AG1894,FIND(AL$1,$AG1894))-FIND(":",$AG1894,FIND(AL$1,$AG1894))-1)),"卖家未填"))</f>
        <v>散装</v>
      </c>
      <c r="N1894" s="11" t="s">
        <v>2821</v>
      </c>
      <c r="O1894" s="11" t="s">
        <v>4479</v>
      </c>
      <c r="P1894" s="13">
        <v>60</v>
      </c>
      <c r="Q1894" s="13"/>
      <c r="R1894" s="11">
        <v>60</v>
      </c>
      <c r="S1894" s="14">
        <f>IFERROR(V1894/T1894,"0")</f>
        <v>90</v>
      </c>
      <c r="T1894" s="11">
        <v>4</v>
      </c>
      <c r="U1894" s="11">
        <v>6</v>
      </c>
      <c r="V1894" s="15">
        <f>R1894*U1894</f>
        <v>360</v>
      </c>
      <c r="W1894" s="11">
        <v>5</v>
      </c>
      <c r="X1894" s="11">
        <v>11</v>
      </c>
      <c r="Y1894" s="11">
        <v>41940166602</v>
      </c>
      <c r="Z1894" s="11">
        <v>64564477</v>
      </c>
      <c r="AA1894" s="16">
        <f>IFERROR((MID(AE1894,FIND("ends=",AE1894)+5,FIND("000&amp;starts",AE1894)-FIND("ends=",AE1894)-5)+8*3600)/86400+70*365+19,"")</f>
        <v>42030.601157407407</v>
      </c>
      <c r="AB1894" s="17" t="str">
        <f>HYPERLINK("http://item.taobao.com/item.htm?id="&amp;Y1894,"点击查看")</f>
        <v>点击查看</v>
      </c>
      <c r="AC1894" s="11">
        <f>YEAR(D1894)</f>
        <v>2011</v>
      </c>
      <c r="AD1894" s="11"/>
      <c r="AE1894" s="11" t="s">
        <v>7901</v>
      </c>
      <c r="AF1894" s="11"/>
      <c r="AG1894" s="11" t="s">
        <v>13467</v>
      </c>
    </row>
    <row r="1895" spans="1:33" x14ac:dyDescent="0.15">
      <c r="A1895" s="11" t="s">
        <v>14910</v>
      </c>
      <c r="B1895" s="11" t="s">
        <v>16560</v>
      </c>
      <c r="C1895" s="11" t="s">
        <v>14912</v>
      </c>
      <c r="D1895" s="12">
        <v>40088</v>
      </c>
      <c r="E1895" s="11" t="s">
        <v>33</v>
      </c>
      <c r="F1895" s="11" t="s">
        <v>33</v>
      </c>
      <c r="G1895" s="11" t="s">
        <v>33</v>
      </c>
      <c r="H1895" s="11" t="s">
        <v>10322</v>
      </c>
      <c r="I1895" s="11" t="str">
        <f>IF(AH$1="","",IFERROR(TRIM(MID($AG1895,FIND(":",$AG1895,FIND(AH$1,$AG1895))+1,FIND("=",$AG1895,FIND(AH$1,$AG1895))-FIND(":",$AG1895,FIND(AH$1,$AG1895))-1)),"卖家未填"))</f>
        <v>卖家未填</v>
      </c>
      <c r="J1895" s="11" t="str">
        <f>IF(AI$1="","",IFERROR(TRIM(MID($AG1895,FIND(":",$AG1895,FIND(AI$1,$AG1895))+1,FIND("=",$AG1895,FIND(AI$1,$AG1895))-FIND(":",$AG1895,FIND(AI$1,$AG1895))-1)),"卖家未填"))</f>
        <v>2500</v>
      </c>
      <c r="K1895" s="11" t="str">
        <f>IF(AJ$1="","",IFERROR(TRIM(MID($AG1895,FIND(":",$AG1895,FIND(AJ$1,$AG1895))+1,FIND("=",$AG1895,FIND(AJ$1,$AG1895))-FIND(":",$AG1895,FIND(AJ$1,$AG1895))-1)),"卖家未填"))</f>
        <v>卖家未填</v>
      </c>
      <c r="L1895" s="11" t="str">
        <f>IF(AK$1="","",IFERROR(TRIM(MID($AG1895,FIND(":",$AG1895,FIND(AK$1,$AG1895))+1,FIND("=",$AG1895,FIND(AK$1,$AG1895))-FIND(":",$AG1895,FIND(AK$1,$AG1895))-1)),"卖家未填"))</f>
        <v>卖家未填</v>
      </c>
      <c r="M1895" s="11" t="str">
        <f>IF(AL$1="","",IFERROR(TRIM(MID($AG1895,FIND(":",$AG1895,FIND(AL$1,$AG1895))+1,FIND("=",$AG1895,FIND(AL$1,$AG1895))-FIND(":",$AG1895,FIND(AL$1,$AG1895))-1)),"卖家未填"))</f>
        <v>散装</v>
      </c>
      <c r="N1895" s="11" t="s">
        <v>3031</v>
      </c>
      <c r="O1895" s="11" t="s">
        <v>4479</v>
      </c>
      <c r="P1895" s="13">
        <v>30</v>
      </c>
      <c r="Q1895" s="13"/>
      <c r="R1895" s="11">
        <v>30</v>
      </c>
      <c r="S1895" s="14">
        <f>IFERROR(V1895/T1895,"0")</f>
        <v>90</v>
      </c>
      <c r="T1895" s="11">
        <v>4</v>
      </c>
      <c r="U1895" s="11">
        <v>12</v>
      </c>
      <c r="V1895" s="15">
        <f>R1895*U1895</f>
        <v>360</v>
      </c>
      <c r="W1895" s="11">
        <v>0</v>
      </c>
      <c r="X1895" s="11">
        <v>6</v>
      </c>
      <c r="Y1895" s="11">
        <v>18722489208</v>
      </c>
      <c r="Z1895" s="11">
        <v>59417158</v>
      </c>
      <c r="AA1895" s="16">
        <f>IFERROR((MID(AE1895,FIND("ends=",AE1895)+5,FIND("000&amp;starts",AE1895)-FIND("ends=",AE1895)-5)+8*3600)/86400+70*365+19,"")</f>
        <v>42034.51399305556</v>
      </c>
      <c r="AB1895" s="17" t="str">
        <f>HYPERLINK("http://item.taobao.com/item.htm?id="&amp;Y1895,"点击查看")</f>
        <v>点击查看</v>
      </c>
      <c r="AC1895" s="11">
        <f>YEAR(D1895)</f>
        <v>2009</v>
      </c>
      <c r="AD1895" s="11"/>
      <c r="AE1895" s="11" t="s">
        <v>8109</v>
      </c>
      <c r="AF1895" s="11"/>
      <c r="AG1895" s="11" t="s">
        <v>13658</v>
      </c>
    </row>
    <row r="1896" spans="1:33" x14ac:dyDescent="0.15">
      <c r="A1896" s="11" t="s">
        <v>14910</v>
      </c>
      <c r="B1896" s="11" t="s">
        <v>16818</v>
      </c>
      <c r="C1896" s="11" t="s">
        <v>14907</v>
      </c>
      <c r="D1896" s="12">
        <v>41878</v>
      </c>
      <c r="E1896" s="11" t="s">
        <v>46</v>
      </c>
      <c r="F1896" s="11" t="s">
        <v>15017</v>
      </c>
      <c r="G1896" s="11" t="s">
        <v>70</v>
      </c>
      <c r="H1896" s="11" t="s">
        <v>10510</v>
      </c>
      <c r="I1896" s="11" t="str">
        <f>IF(AH$1="","",IFERROR(TRIM(MID($AG1896,FIND(":",$AG1896,FIND(AH$1,$AG1896))+1,FIND("=",$AG1896,FIND(AH$1,$AG1896))-FIND(":",$AG1896,FIND(AH$1,$AG1896))-1)),"卖家未填"))</f>
        <v>粘豆包</v>
      </c>
      <c r="J1896" s="11" t="str">
        <f>IF(AI$1="","",IFERROR(TRIM(MID($AG1896,FIND(":",$AG1896,FIND(AI$1,$AG1896))+1,FIND("=",$AG1896,FIND(AI$1,$AG1896))-FIND(":",$AG1896,FIND(AI$1,$AG1896))-1)),"卖家未填"))</f>
        <v>950</v>
      </c>
      <c r="K1896" s="11" t="str">
        <f>IF(AJ$1="","",IFERROR(TRIM(MID($AG1896,FIND(":",$AG1896,FIND(AJ$1,$AG1896))+1,FIND("=",$AG1896,FIND(AJ$1,$AG1896))-FIND(":",$AG1896,FIND(AJ$1,$AG1896))-1)),"卖家未填"))</f>
        <v>卖家未填</v>
      </c>
      <c r="L1896" s="11" t="str">
        <f>IF(AK$1="","",IFERROR(TRIM(MID($AG1896,FIND(":",$AG1896,FIND(AK$1,$AG1896))+1,FIND("=",$AG1896,FIND(AK$1,$AG1896))-FIND(":",$AG1896,FIND(AK$1,$AG1896))-1)),"卖家未填"))</f>
        <v>卖家未填</v>
      </c>
      <c r="M1896" s="11" t="str">
        <f>IF(AL$1="","",IFERROR(TRIM(MID($AG1896,FIND(":",$AG1896,FIND(AL$1,$AG1896))+1,FIND("=",$AG1896,FIND(AL$1,$AG1896))-FIND(":",$AG1896,FIND(AL$1,$AG1896))-1)),"卖家未填"))</f>
        <v>散装</v>
      </c>
      <c r="N1896" s="11" t="s">
        <v>3564</v>
      </c>
      <c r="O1896" s="11" t="s">
        <v>4826</v>
      </c>
      <c r="P1896" s="13">
        <v>20</v>
      </c>
      <c r="Q1896" s="13"/>
      <c r="R1896" s="11">
        <v>20</v>
      </c>
      <c r="S1896" s="14">
        <f>IFERROR(V1896/T1896,"0")</f>
        <v>120</v>
      </c>
      <c r="T1896" s="11">
        <v>3</v>
      </c>
      <c r="U1896" s="11">
        <v>18</v>
      </c>
      <c r="V1896" s="15">
        <f>R1896*U1896</f>
        <v>360</v>
      </c>
      <c r="W1896" s="11">
        <v>7</v>
      </c>
      <c r="X1896" s="11">
        <v>2</v>
      </c>
      <c r="Y1896" s="11">
        <v>42031767539</v>
      </c>
      <c r="Z1896" s="11">
        <v>113122595</v>
      </c>
      <c r="AA1896" s="16">
        <f>IFERROR((MID(AE1896,FIND("ends=",AE1896)+5,FIND("000&amp;starts",AE1896)-FIND("ends=",AE1896)-5)+8*3600)/86400+70*365+19,"")</f>
        <v>42034.95385416667</v>
      </c>
      <c r="AB1896" s="17" t="str">
        <f>HYPERLINK("http://item.taobao.com/item.htm?id="&amp;Y1896,"点击查看")</f>
        <v>点击查看</v>
      </c>
      <c r="AC1896" s="11">
        <f>YEAR(D1896)</f>
        <v>2014</v>
      </c>
      <c r="AD1896" s="11"/>
      <c r="AE1896" s="11" t="s">
        <v>8671</v>
      </c>
      <c r="AF1896" s="11" t="s">
        <v>9789</v>
      </c>
      <c r="AG1896" s="11" t="s">
        <v>14144</v>
      </c>
    </row>
    <row r="1897" spans="1:33" x14ac:dyDescent="0.15">
      <c r="A1897" s="11" t="s">
        <v>14895</v>
      </c>
      <c r="B1897" s="11" t="s">
        <v>16253</v>
      </c>
      <c r="C1897" s="11" t="s">
        <v>14896</v>
      </c>
      <c r="D1897" s="12">
        <v>41517</v>
      </c>
      <c r="E1897" s="11" t="s">
        <v>14975</v>
      </c>
      <c r="F1897" s="11" t="s">
        <v>15117</v>
      </c>
      <c r="G1897" s="11" t="s">
        <v>166</v>
      </c>
      <c r="H1897" s="11" t="s">
        <v>10331</v>
      </c>
      <c r="I1897" s="11" t="str">
        <f>IF(AH$1="","",IFERROR(TRIM(MID($AG1897,FIND(":",$AG1897,FIND(AH$1,$AG1897))+1,FIND("=",$AG1897,FIND(AH$1,$AG1897))-FIND(":",$AG1897,FIND(AH$1,$AG1897))-1)),"卖家未填"))</f>
        <v>卖家未填</v>
      </c>
      <c r="J1897" s="11" t="str">
        <f>IF(AI$1="","",IFERROR(TRIM(MID($AG1897,FIND(":",$AG1897,FIND(AI$1,$AG1897))+1,FIND("=",$AG1897,FIND(AI$1,$AG1897))-FIND(":",$AG1897,FIND(AI$1,$AG1897))-1)),"卖家未填"))</f>
        <v>500</v>
      </c>
      <c r="K1897" s="11" t="str">
        <f>IF(AJ$1="","",IFERROR(TRIM(MID($AG1897,FIND(":",$AG1897,FIND(AJ$1,$AG1897))+1,FIND("=",$AG1897,FIND(AJ$1,$AG1897))-FIND(":",$AG1897,FIND(AJ$1,$AG1897))-1)),"卖家未填"))</f>
        <v>卖家未填</v>
      </c>
      <c r="L1897" s="11" t="str">
        <f>IF(AK$1="","",IFERROR(TRIM(MID($AG1897,FIND(":",$AG1897,FIND(AK$1,$AG1897))+1,FIND("=",$AG1897,FIND(AK$1,$AG1897))-FIND(":",$AG1897,FIND(AK$1,$AG1897))-1)),"卖家未填"))</f>
        <v>卖家未填</v>
      </c>
      <c r="M1897" s="11" t="str">
        <f>IF(AL$1="","",IFERROR(TRIM(MID($AG1897,FIND(":",$AG1897,FIND(AL$1,$AG1897))+1,FIND("=",$AG1897,FIND(AL$1,$AG1897))-FIND(":",$AG1897,FIND(AL$1,$AG1897))-1)),"卖家未填"))</f>
        <v>散装</v>
      </c>
      <c r="N1897" s="11" t="s">
        <v>2375</v>
      </c>
      <c r="O1897" s="11" t="s">
        <v>4687</v>
      </c>
      <c r="P1897" s="13">
        <v>5.8</v>
      </c>
      <c r="Q1897" s="13"/>
      <c r="R1897" s="11">
        <v>5.8</v>
      </c>
      <c r="S1897" s="14">
        <f>IFERROR(V1897/T1897,"0")</f>
        <v>59.93333333333333</v>
      </c>
      <c r="T1897" s="11">
        <v>6</v>
      </c>
      <c r="U1897" s="11">
        <v>62</v>
      </c>
      <c r="V1897" s="15">
        <f>R1897*U1897</f>
        <v>359.59999999999997</v>
      </c>
      <c r="W1897" s="11">
        <v>5</v>
      </c>
      <c r="X1897" s="11">
        <v>14</v>
      </c>
      <c r="Y1897" s="11">
        <v>36846926721</v>
      </c>
      <c r="Z1897" s="11">
        <v>106165426</v>
      </c>
      <c r="AA1897" s="16">
        <f>IFERROR((MID(AE1897,FIND("ends=",AE1897)+5,FIND("000&amp;starts",AE1897)-FIND("ends=",AE1897)-5)+8*3600)/86400+70*365+19,"")</f>
        <v>42032.983958333338</v>
      </c>
      <c r="AB1897" s="17" t="str">
        <f>HYPERLINK("http://item.taobao.com/item.htm?id="&amp;Y1897,"点击查看")</f>
        <v>点击查看</v>
      </c>
      <c r="AC1897" s="11">
        <f>YEAR(D1897)</f>
        <v>2013</v>
      </c>
      <c r="AD1897" s="11"/>
      <c r="AE1897" s="11" t="s">
        <v>7455</v>
      </c>
      <c r="AF1897" s="11" t="s">
        <v>9566</v>
      </c>
      <c r="AG1897" s="11" t="s">
        <v>13071</v>
      </c>
    </row>
    <row r="1898" spans="1:33" x14ac:dyDescent="0.15">
      <c r="A1898" s="11" t="s">
        <v>14947</v>
      </c>
      <c r="B1898" s="11" t="s">
        <v>17083</v>
      </c>
      <c r="C1898" s="11" t="s">
        <v>14949</v>
      </c>
      <c r="D1898" s="12">
        <v>40352</v>
      </c>
      <c r="E1898" s="11" t="s">
        <v>14965</v>
      </c>
      <c r="F1898" s="11" t="s">
        <v>14970</v>
      </c>
      <c r="G1898" s="11" t="s">
        <v>30</v>
      </c>
      <c r="H1898" s="11" t="s">
        <v>10324</v>
      </c>
      <c r="I1898" s="11" t="str">
        <f>IF(AH$1="","",IFERROR(TRIM(MID($AG1898,FIND(":",$AG1898,FIND(AH$1,$AG1898))+1,FIND("=",$AG1898,FIND(AH$1,$AG1898))-FIND(":",$AG1898,FIND(AH$1,$AG1898))-1)),"卖家未填"))</f>
        <v>粘豆包</v>
      </c>
      <c r="J1898" s="11" t="str">
        <f>IF(AI$1="","",IFERROR(TRIM(MID($AG1898,FIND(":",$AG1898,FIND(AI$1,$AG1898))+1,FIND("=",$AG1898,FIND(AI$1,$AG1898))-FIND(":",$AG1898,FIND(AI$1,$AG1898))-1)),"卖家未填"))</f>
        <v>1680</v>
      </c>
      <c r="K1898" s="11" t="str">
        <f>IF(AJ$1="","",IFERROR(TRIM(MID($AG1898,FIND(":",$AG1898,FIND(AJ$1,$AG1898))+1,FIND("=",$AG1898,FIND(AJ$1,$AG1898))-FIND(":",$AG1898,FIND(AJ$1,$AG1898))-1)),"卖家未填"))</f>
        <v>5人份</v>
      </c>
      <c r="L1898" s="11" t="str">
        <f>IF(AK$1="","",IFERROR(TRIM(MID($AG1898,FIND(":",$AG1898,FIND(AK$1,$AG1898))+1,FIND("=",$AG1898,FIND(AK$1,$AG1898))-FIND(":",$AG1898,FIND(AK$1,$AG1898))-1)),"卖家未填"))</f>
        <v>1周</v>
      </c>
      <c r="M1898" s="11" t="str">
        <f>IF(AL$1="","",IFERROR(TRIM(MID($AG1898,FIND(":",$AG1898,FIND(AL$1,$AG1898))+1,FIND("=",$AG1898,FIND(AL$1,$AG1898))-FIND(":",$AG1898,FIND(AL$1,$AG1898))-1)),"卖家未填"))</f>
        <v>包装</v>
      </c>
      <c r="N1898" s="11" t="s">
        <v>4159</v>
      </c>
      <c r="O1898" s="11" t="s">
        <v>4585</v>
      </c>
      <c r="P1898" s="13">
        <v>70</v>
      </c>
      <c r="Q1898" s="13">
        <v>39.9</v>
      </c>
      <c r="R1898" s="11">
        <v>39.9</v>
      </c>
      <c r="S1898" s="14">
        <f>IFERROR(V1898/T1898,"0")</f>
        <v>179.54999999999998</v>
      </c>
      <c r="T1898" s="11">
        <v>2</v>
      </c>
      <c r="U1898" s="11">
        <v>9</v>
      </c>
      <c r="V1898" s="15">
        <f>R1898*U1898</f>
        <v>359.09999999999997</v>
      </c>
      <c r="W1898" s="11">
        <v>3</v>
      </c>
      <c r="X1898" s="11">
        <v>151</v>
      </c>
      <c r="Y1898" s="11">
        <v>15050844332</v>
      </c>
      <c r="Z1898" s="11">
        <v>61906268</v>
      </c>
      <c r="AA1898" s="16">
        <f>IFERROR((MID(AE1898,FIND("ends=",AE1898)+5,FIND("000&amp;starts",AE1898)-FIND("ends=",AE1898)-5)+8*3600)/86400+70*365+19,"")</f>
        <v>42033.649502314816</v>
      </c>
      <c r="AB1898" s="17" t="str">
        <f>HYPERLINK("http://item.taobao.com/item.htm?id="&amp;Y1898,"点击查看")</f>
        <v>点击查看</v>
      </c>
      <c r="AC1898" s="11">
        <f>YEAR(D1898)</f>
        <v>2010</v>
      </c>
      <c r="AD1898" s="11"/>
      <c r="AE1898" s="11" t="s">
        <v>9297</v>
      </c>
      <c r="AF1898" s="11" t="s">
        <v>9552</v>
      </c>
      <c r="AG1898" s="11" t="s">
        <v>14672</v>
      </c>
    </row>
    <row r="1899" spans="1:33" x14ac:dyDescent="0.15">
      <c r="A1899" s="11" t="s">
        <v>14895</v>
      </c>
      <c r="B1899" s="11" t="s">
        <v>16115</v>
      </c>
      <c r="C1899" s="11" t="s">
        <v>14896</v>
      </c>
      <c r="D1899" s="12">
        <v>40715</v>
      </c>
      <c r="E1899" s="11" t="s">
        <v>46</v>
      </c>
      <c r="F1899" s="11" t="s">
        <v>14977</v>
      </c>
      <c r="G1899" s="11" t="s">
        <v>36</v>
      </c>
      <c r="H1899" s="11" t="s">
        <v>10362</v>
      </c>
      <c r="I1899" s="11" t="str">
        <f>IF(AH$1="","",IFERROR(TRIM(MID($AG1899,FIND(":",$AG1899,FIND(AH$1,$AG1899))+1,FIND("=",$AG1899,FIND(AH$1,$AG1899))-FIND(":",$AG1899,FIND(AH$1,$AG1899))-1)),"卖家未填"))</f>
        <v>卖家未填</v>
      </c>
      <c r="J1899" s="11" t="str">
        <f>IF(AI$1="","",IFERROR(TRIM(MID($AG1899,FIND(":",$AG1899,FIND(AI$1,$AG1899))+1,FIND("=",$AG1899,FIND(AI$1,$AG1899))-FIND(":",$AG1899,FIND(AI$1,$AG1899))-1)),"卖家未填"))</f>
        <v>500</v>
      </c>
      <c r="K1899" s="11" t="str">
        <f>IF(AJ$1="","",IFERROR(TRIM(MID($AG1899,FIND(":",$AG1899,FIND(AJ$1,$AG1899))+1,FIND("=",$AG1899,FIND(AJ$1,$AG1899))-FIND(":",$AG1899,FIND(AJ$1,$AG1899))-1)),"卖家未填"))</f>
        <v>卖家未填</v>
      </c>
      <c r="L1899" s="11" t="str">
        <f>IF(AK$1="","",IFERROR(TRIM(MID($AG1899,FIND(":",$AG1899,FIND(AK$1,$AG1899))+1,FIND("=",$AG1899,FIND(AK$1,$AG1899))-FIND(":",$AG1899,FIND(AK$1,$AG1899))-1)),"卖家未填"))</f>
        <v>卖家未填</v>
      </c>
      <c r="M1899" s="11" t="str">
        <f>IF(AL$1="","",IFERROR(TRIM(MID($AG1899,FIND(":",$AG1899,FIND(AL$1,$AG1899))+1,FIND("=",$AG1899,FIND(AL$1,$AG1899))-FIND(":",$AG1899,FIND(AL$1,$AG1899))-1)),"卖家未填"))</f>
        <v>包装</v>
      </c>
      <c r="N1899" s="11" t="s">
        <v>2096</v>
      </c>
      <c r="O1899" s="11" t="s">
        <v>4398</v>
      </c>
      <c r="P1899" s="13">
        <v>12.8</v>
      </c>
      <c r="Q1899" s="13"/>
      <c r="R1899" s="11">
        <v>12.8</v>
      </c>
      <c r="S1899" s="14">
        <f>IFERROR(V1899/T1899,"0")</f>
        <v>51.2</v>
      </c>
      <c r="T1899" s="11">
        <v>7</v>
      </c>
      <c r="U1899" s="11">
        <v>28</v>
      </c>
      <c r="V1899" s="15">
        <f>R1899*U1899</f>
        <v>358.40000000000003</v>
      </c>
      <c r="W1899" s="11">
        <v>7</v>
      </c>
      <c r="X1899" s="11">
        <v>28</v>
      </c>
      <c r="Y1899" s="11">
        <v>42517920475</v>
      </c>
      <c r="Z1899" s="11">
        <v>67488136</v>
      </c>
      <c r="AA1899" s="16">
        <f>IFERROR((MID(AE1899,FIND("ends=",AE1899)+5,FIND("000&amp;starts",AE1899)-FIND("ends=",AE1899)-5)+8*3600)/86400+70*365+19,"")</f>
        <v>42029.714409722219</v>
      </c>
      <c r="AB1899" s="17" t="str">
        <f>HYPERLINK("http://item.taobao.com/item.htm?id="&amp;Y1899,"点击查看")</f>
        <v>点击查看</v>
      </c>
      <c r="AC1899" s="11">
        <f>YEAR(D1899)</f>
        <v>2011</v>
      </c>
      <c r="AD1899" s="11"/>
      <c r="AE1899" s="11" t="s">
        <v>7181</v>
      </c>
      <c r="AF1899" s="11" t="s">
        <v>9618</v>
      </c>
      <c r="AG1899" s="11" t="s">
        <v>12819</v>
      </c>
    </row>
    <row r="1900" spans="1:33" x14ac:dyDescent="0.15">
      <c r="A1900" s="11" t="s">
        <v>14895</v>
      </c>
      <c r="B1900" s="11" t="s">
        <v>16230</v>
      </c>
      <c r="C1900" s="11" t="s">
        <v>14894</v>
      </c>
      <c r="D1900" s="12">
        <v>40285</v>
      </c>
      <c r="E1900" s="11" t="s">
        <v>15000</v>
      </c>
      <c r="F1900" s="11" t="s">
        <v>15098</v>
      </c>
      <c r="G1900" s="11" t="s">
        <v>148</v>
      </c>
      <c r="H1900" s="11" t="s">
        <v>10673</v>
      </c>
      <c r="I1900" s="11" t="str">
        <f>IF(AH$1="","",IFERROR(TRIM(MID($AG1900,FIND(":",$AG1900,FIND(AH$1,$AG1900))+1,FIND("=",$AG1900,FIND(AH$1,$AG1900))-FIND(":",$AG1900,FIND(AH$1,$AG1900))-1)),"卖家未填"))</f>
        <v>卖家未填</v>
      </c>
      <c r="J1900" s="11" t="str">
        <f>IF(AI$1="","",IFERROR(TRIM(MID($AG1900,FIND(":",$AG1900,FIND(AI$1,$AG1900))+1,FIND("=",$AG1900,FIND(AI$1,$AG1900))-FIND(":",$AG1900,FIND(AI$1,$AG1900))-1)),"卖家未填"))</f>
        <v>500</v>
      </c>
      <c r="K1900" s="11" t="str">
        <f>IF(AJ$1="","",IFERROR(TRIM(MID($AG1900,FIND(":",$AG1900,FIND(AJ$1,$AG1900))+1,FIND("=",$AG1900,FIND(AJ$1,$AG1900))-FIND(":",$AG1900,FIND(AJ$1,$AG1900))-1)),"卖家未填"))</f>
        <v>3人份</v>
      </c>
      <c r="L1900" s="11" t="str">
        <f>IF(AK$1="","",IFERROR(TRIM(MID($AG1900,FIND(":",$AG1900,FIND(AK$1,$AG1900))+1,FIND("=",$AG1900,FIND(AK$1,$AG1900))-FIND(":",$AG1900,FIND(AK$1,$AG1900))-1)),"卖家未填"))</f>
        <v>1周</v>
      </c>
      <c r="M1900" s="11" t="str">
        <f>IF(AL$1="","",IFERROR(TRIM(MID($AG1900,FIND(":",$AG1900,FIND(AL$1,$AG1900))+1,FIND("=",$AG1900,FIND(AL$1,$AG1900))-FIND(":",$AG1900,FIND(AL$1,$AG1900))-1)),"卖家未填"))</f>
        <v>散装</v>
      </c>
      <c r="N1900" s="11" t="s">
        <v>2313</v>
      </c>
      <c r="O1900" s="11" t="s">
        <v>4407</v>
      </c>
      <c r="P1900" s="13">
        <v>25</v>
      </c>
      <c r="Q1900" s="13">
        <v>12.8</v>
      </c>
      <c r="R1900" s="11">
        <v>12.8</v>
      </c>
      <c r="S1900" s="14">
        <f>IFERROR(V1900/T1900,"0")</f>
        <v>59.733333333333341</v>
      </c>
      <c r="T1900" s="11">
        <v>6</v>
      </c>
      <c r="U1900" s="11">
        <v>28</v>
      </c>
      <c r="V1900" s="15">
        <f>R1900*U1900</f>
        <v>358.40000000000003</v>
      </c>
      <c r="W1900" s="11">
        <v>4</v>
      </c>
      <c r="X1900" s="11">
        <v>186</v>
      </c>
      <c r="Y1900" s="11">
        <v>42931372706</v>
      </c>
      <c r="Z1900" s="11">
        <v>61101878</v>
      </c>
      <c r="AA1900" s="16">
        <f>IFERROR((MID(AE1900,FIND("ends=",AE1900)+5,FIND("000&amp;starts",AE1900)-FIND("ends=",AE1900)-5)+8*3600)/86400+70*365+19,"")</f>
        <v>42031.437928240739</v>
      </c>
      <c r="AB1900" s="17" t="str">
        <f>HYPERLINK("http://item.taobao.com/item.htm?id="&amp;Y1900,"点击查看")</f>
        <v>点击查看</v>
      </c>
      <c r="AC1900" s="11">
        <f>YEAR(D1900)</f>
        <v>2010</v>
      </c>
      <c r="AD1900" s="11"/>
      <c r="AE1900" s="11" t="s">
        <v>7396</v>
      </c>
      <c r="AF1900" s="11" t="s">
        <v>9974</v>
      </c>
      <c r="AG1900" s="11" t="s">
        <v>13016</v>
      </c>
    </row>
    <row r="1901" spans="1:33" x14ac:dyDescent="0.15">
      <c r="A1901" s="11" t="s">
        <v>14895</v>
      </c>
      <c r="B1901" s="11" t="s">
        <v>15954</v>
      </c>
      <c r="C1901" s="11" t="s">
        <v>14894</v>
      </c>
      <c r="D1901" s="12">
        <v>40498</v>
      </c>
      <c r="E1901" s="11" t="s">
        <v>14965</v>
      </c>
      <c r="F1901" s="11" t="s">
        <v>14970</v>
      </c>
      <c r="G1901" s="11" t="s">
        <v>30</v>
      </c>
      <c r="H1901" s="11" t="s">
        <v>10583</v>
      </c>
      <c r="I1901" s="11" t="str">
        <f>IF(AH$1="","",IFERROR(TRIM(MID($AG1901,FIND(":",$AG1901,FIND(AH$1,$AG1901))+1,FIND("=",$AG1901,FIND(AH$1,$AG1901))-FIND(":",$AG1901,FIND(AH$1,$AG1901))-1)),"卖家未填"))</f>
        <v>卖家未填</v>
      </c>
      <c r="J1901" s="11" t="str">
        <f>IF(AI$1="","",IFERROR(TRIM(MID($AG1901,FIND(":",$AG1901,FIND(AI$1,$AG1901))+1,FIND("=",$AG1901,FIND(AI$1,$AG1901))-FIND(":",$AG1901,FIND(AI$1,$AG1901))-1)),"卖家未填"))</f>
        <v>350</v>
      </c>
      <c r="K1901" s="11" t="str">
        <f>IF(AJ$1="","",IFERROR(TRIM(MID($AG1901,FIND(":",$AG1901,FIND(AJ$1,$AG1901))+1,FIND("=",$AG1901,FIND(AJ$1,$AG1901))-FIND(":",$AG1901,FIND(AJ$1,$AG1901))-1)),"卖家未填"))</f>
        <v>卖家未填</v>
      </c>
      <c r="L1901" s="11" t="str">
        <f>IF(AK$1="","",IFERROR(TRIM(MID($AG1901,FIND(":",$AG1901,FIND(AK$1,$AG1901))+1,FIND("=",$AG1901,FIND(AK$1,$AG1901))-FIND(":",$AG1901,FIND(AK$1,$AG1901))-1)),"卖家未填"))</f>
        <v>卖家未填</v>
      </c>
      <c r="M1901" s="11" t="str">
        <f>IF(AL$1="","",IFERROR(TRIM(MID($AG1901,FIND(":",$AG1901,FIND(AL$1,$AG1901))+1,FIND("=",$AG1901,FIND(AL$1,$AG1901))-FIND(":",$AG1901,FIND(AL$1,$AG1901))-1)),"卖家未填"))</f>
        <v>散装</v>
      </c>
      <c r="N1901" s="11" t="s">
        <v>1756</v>
      </c>
      <c r="O1901" s="11" t="s">
        <v>4749</v>
      </c>
      <c r="P1901" s="13">
        <v>9</v>
      </c>
      <c r="Q1901" s="13">
        <v>6.75</v>
      </c>
      <c r="R1901" s="11">
        <v>6.75</v>
      </c>
      <c r="S1901" s="14">
        <f>IFERROR(V1901/T1901,"0")</f>
        <v>35.774999999999999</v>
      </c>
      <c r="T1901" s="11">
        <v>10</v>
      </c>
      <c r="U1901" s="11">
        <v>53</v>
      </c>
      <c r="V1901" s="15">
        <f>R1901*U1901</f>
        <v>357.75</v>
      </c>
      <c r="W1901" s="11">
        <v>8</v>
      </c>
      <c r="X1901" s="11">
        <v>10</v>
      </c>
      <c r="Y1901" s="11">
        <v>36514427343</v>
      </c>
      <c r="Z1901" s="11">
        <v>63517020</v>
      </c>
      <c r="AA1901" s="16">
        <f>IFERROR((MID(AE1901,FIND("ends=",AE1901)+5,FIND("000&amp;starts",AE1901)-FIND("ends=",AE1901)-5)+8*3600)/86400+70*365+19,"")</f>
        <v>42030.493275462963</v>
      </c>
      <c r="AB1901" s="17" t="str">
        <f>HYPERLINK("http://item.taobao.com/item.htm?id="&amp;Y1901,"点击查看")</f>
        <v>点击查看</v>
      </c>
      <c r="AC1901" s="11">
        <f>YEAR(D1901)</f>
        <v>2010</v>
      </c>
      <c r="AD1901" s="11"/>
      <c r="AE1901" s="11" t="s">
        <v>6845</v>
      </c>
      <c r="AF1901" s="11" t="s">
        <v>9875</v>
      </c>
      <c r="AG1901" s="11" t="s">
        <v>12519</v>
      </c>
    </row>
    <row r="1902" spans="1:33" x14ac:dyDescent="0.15">
      <c r="A1902" s="11" t="s">
        <v>14895</v>
      </c>
      <c r="B1902" s="11" t="s">
        <v>15431</v>
      </c>
      <c r="C1902" s="11" t="s">
        <v>14894</v>
      </c>
      <c r="D1902" s="12">
        <v>40083</v>
      </c>
      <c r="E1902" s="11" t="s">
        <v>46</v>
      </c>
      <c r="F1902" s="11" t="s">
        <v>14977</v>
      </c>
      <c r="G1902" s="11" t="s">
        <v>36</v>
      </c>
      <c r="H1902" s="11" t="s">
        <v>10322</v>
      </c>
      <c r="I1902" s="11" t="str">
        <f>IF(AH$1="","",IFERROR(TRIM(MID($AG1902,FIND(":",$AG1902,FIND(AH$1,$AG1902))+1,FIND("=",$AG1902,FIND(AH$1,$AG1902))-FIND(":",$AG1902,FIND(AH$1,$AG1902))-1)),"卖家未填"))</f>
        <v>卖家未填</v>
      </c>
      <c r="J1902" s="11" t="str">
        <f>IF(AI$1="","",IFERROR(TRIM(MID($AG1902,FIND(":",$AG1902,FIND(AI$1,$AG1902))+1,FIND("=",$AG1902,FIND(AI$1,$AG1902))-FIND(":",$AG1902,FIND(AI$1,$AG1902))-1)),"卖家未填"))</f>
        <v>400</v>
      </c>
      <c r="K1902" s="11" t="str">
        <f>IF(AJ$1="","",IFERROR(TRIM(MID($AG1902,FIND(":",$AG1902,FIND(AJ$1,$AG1902))+1,FIND("=",$AG1902,FIND(AJ$1,$AG1902))-FIND(":",$AG1902,FIND(AJ$1,$AG1902))-1)),"卖家未填"))</f>
        <v>卖家未填</v>
      </c>
      <c r="L1902" s="11" t="str">
        <f>IF(AK$1="","",IFERROR(TRIM(MID($AG1902,FIND(":",$AG1902,FIND(AK$1,$AG1902))+1,FIND("=",$AG1902,FIND(AK$1,$AG1902))-FIND(":",$AG1902,FIND(AK$1,$AG1902))-1)),"卖家未填"))</f>
        <v>卖家未填</v>
      </c>
      <c r="M1902" s="11" t="str">
        <f>IF(AL$1="","",IFERROR(TRIM(MID($AG1902,FIND(":",$AG1902,FIND(AL$1,$AG1902))+1,FIND("=",$AG1902,FIND(AL$1,$AG1902))-FIND(":",$AG1902,FIND(AL$1,$AG1902))-1)),"卖家未填"))</f>
        <v>散装</v>
      </c>
      <c r="N1902" s="11" t="s">
        <v>1186</v>
      </c>
      <c r="O1902" s="11" t="s">
        <v>4442</v>
      </c>
      <c r="P1902" s="13">
        <v>12.8</v>
      </c>
      <c r="Q1902" s="13">
        <v>7.94</v>
      </c>
      <c r="R1902" s="11">
        <v>7.94</v>
      </c>
      <c r="S1902" s="14">
        <f>IFERROR(V1902/T1902,"0")</f>
        <v>18.805263157894739</v>
      </c>
      <c r="T1902" s="11">
        <v>19</v>
      </c>
      <c r="U1902" s="11">
        <v>45</v>
      </c>
      <c r="V1902" s="15">
        <f>R1902*U1902</f>
        <v>357.3</v>
      </c>
      <c r="W1902" s="11">
        <v>36</v>
      </c>
      <c r="X1902" s="11">
        <v>89</v>
      </c>
      <c r="Y1902" s="11">
        <v>22270312315</v>
      </c>
      <c r="Z1902" s="11">
        <v>59385301</v>
      </c>
      <c r="AA1902" s="16">
        <f>IFERROR((MID(AE1902,FIND("ends=",AE1902)+5,FIND("000&amp;starts",AE1902)-FIND("ends=",AE1902)-5)+8*3600)/86400+70*365+19,"")</f>
        <v>42030.808472222227</v>
      </c>
      <c r="AB1902" s="17" t="str">
        <f>HYPERLINK("http://item.taobao.com/item.htm?id="&amp;Y1902,"点击查看")</f>
        <v>点击查看</v>
      </c>
      <c r="AC1902" s="11">
        <f>YEAR(D1902)</f>
        <v>2009</v>
      </c>
      <c r="AD1902" s="11"/>
      <c r="AE1902" s="11" t="s">
        <v>6285</v>
      </c>
      <c r="AF1902" s="11"/>
      <c r="AG1902" s="11" t="s">
        <v>11519</v>
      </c>
    </row>
    <row r="1903" spans="1:33" x14ac:dyDescent="0.15">
      <c r="A1903" s="11" t="s">
        <v>14895</v>
      </c>
      <c r="B1903" s="11" t="s">
        <v>15290</v>
      </c>
      <c r="C1903" s="11" t="s">
        <v>14896</v>
      </c>
      <c r="D1903" s="12">
        <v>41692</v>
      </c>
      <c r="E1903" s="11" t="s">
        <v>46</v>
      </c>
      <c r="F1903" s="11" t="s">
        <v>14977</v>
      </c>
      <c r="G1903" s="11" t="s">
        <v>36</v>
      </c>
      <c r="H1903" s="11" t="s">
        <v>10362</v>
      </c>
      <c r="I1903" s="11" t="str">
        <f>IF(AH$1="","",IFERROR(TRIM(MID($AG1903,FIND(":",$AG1903,FIND(AH$1,$AG1903))+1,FIND("=",$AG1903,FIND(AH$1,$AG1903))-FIND(":",$AG1903,FIND(AH$1,$AG1903))-1)),"卖家未填"))</f>
        <v>卖家未填</v>
      </c>
      <c r="J1903" s="11" t="str">
        <f>IF(AI$1="","",IFERROR(TRIM(MID($AG1903,FIND(":",$AG1903,FIND(AI$1,$AG1903))+1,FIND("=",$AG1903,FIND(AI$1,$AG1903))-FIND(":",$AG1903,FIND(AI$1,$AG1903))-1)),"卖家未填"))</f>
        <v>300</v>
      </c>
      <c r="K1903" s="11" t="str">
        <f>IF(AJ$1="","",IFERROR(TRIM(MID($AG1903,FIND(":",$AG1903,FIND(AJ$1,$AG1903))+1,FIND("=",$AG1903,FIND(AJ$1,$AG1903))-FIND(":",$AG1903,FIND(AJ$1,$AG1903))-1)),"卖家未填"))</f>
        <v>卖家未填</v>
      </c>
      <c r="L1903" s="11" t="str">
        <f>IF(AK$1="","",IFERROR(TRIM(MID($AG1903,FIND(":",$AG1903,FIND(AK$1,$AG1903))+1,FIND("=",$AG1903,FIND(AK$1,$AG1903))-FIND(":",$AG1903,FIND(AK$1,$AG1903))-1)),"卖家未填"))</f>
        <v>卖家未填</v>
      </c>
      <c r="M1903" s="11" t="str">
        <f>IF(AL$1="","",IFERROR(TRIM(MID($AG1903,FIND(":",$AG1903,FIND(AL$1,$AG1903))+1,FIND("=",$AG1903,FIND(AL$1,$AG1903))-FIND(":",$AG1903,FIND(AL$1,$AG1903))-1)),"卖家未填"))</f>
        <v>散装</v>
      </c>
      <c r="N1903" s="11" t="s">
        <v>1271</v>
      </c>
      <c r="O1903" s="11" t="s">
        <v>4621</v>
      </c>
      <c r="P1903" s="13">
        <v>12.8</v>
      </c>
      <c r="Q1903" s="13">
        <v>11.52</v>
      </c>
      <c r="R1903" s="11">
        <v>11.52</v>
      </c>
      <c r="S1903" s="14">
        <f>IFERROR(V1903/T1903,"0")</f>
        <v>21.007058823529412</v>
      </c>
      <c r="T1903" s="11">
        <v>17</v>
      </c>
      <c r="U1903" s="11">
        <v>31</v>
      </c>
      <c r="V1903" s="15">
        <f>R1903*U1903</f>
        <v>357.12</v>
      </c>
      <c r="W1903" s="11">
        <v>20</v>
      </c>
      <c r="X1903" s="11">
        <v>59</v>
      </c>
      <c r="Y1903" s="11">
        <v>38486008809</v>
      </c>
      <c r="Z1903" s="11">
        <v>108907022</v>
      </c>
      <c r="AA1903" s="16">
        <f>IFERROR((MID(AE1903,FIND("ends=",AE1903)+5,FIND("000&amp;starts",AE1903)-FIND("ends=",AE1903)-5)+8*3600)/86400+70*365+19,"")</f>
        <v>42030.697106481486</v>
      </c>
      <c r="AB1903" s="17" t="str">
        <f>HYPERLINK("http://item.taobao.com/item.htm?id="&amp;Y1903,"点击查看")</f>
        <v>点击查看</v>
      </c>
      <c r="AC1903" s="11">
        <f>YEAR(D1903)</f>
        <v>2014</v>
      </c>
      <c r="AD1903" s="11"/>
      <c r="AE1903" s="11" t="s">
        <v>6365</v>
      </c>
      <c r="AF1903" s="11" t="s">
        <v>9618</v>
      </c>
      <c r="AG1903" s="11" t="s">
        <v>12068</v>
      </c>
    </row>
    <row r="1904" spans="1:33" x14ac:dyDescent="0.15">
      <c r="A1904" s="11" t="s">
        <v>14910</v>
      </c>
      <c r="B1904" s="11" t="s">
        <v>16359</v>
      </c>
      <c r="C1904" s="11" t="s">
        <v>14912</v>
      </c>
      <c r="D1904" s="12">
        <v>40585</v>
      </c>
      <c r="E1904" s="11" t="s">
        <v>14957</v>
      </c>
      <c r="F1904" s="11" t="s">
        <v>14983</v>
      </c>
      <c r="G1904" s="11" t="s">
        <v>42</v>
      </c>
      <c r="H1904" s="11" t="s">
        <v>10322</v>
      </c>
      <c r="I1904" s="11" t="str">
        <f>IF(AH$1="","",IFERROR(TRIM(MID($AG1904,FIND(":",$AG1904,FIND(AH$1,$AG1904))+1,FIND("=",$AG1904,FIND(AH$1,$AG1904))-FIND(":",$AG1904,FIND(AH$1,$AG1904))-1)),"卖家未填"))</f>
        <v>卖家未填</v>
      </c>
      <c r="J1904" s="11" t="str">
        <f>IF(AI$1="","",IFERROR(TRIM(MID($AG1904,FIND(":",$AG1904,FIND(AI$1,$AG1904))+1,FIND("=",$AG1904,FIND(AI$1,$AG1904))-FIND(":",$AG1904,FIND(AI$1,$AG1904))-1)),"卖家未填"))</f>
        <v>500</v>
      </c>
      <c r="K1904" s="11" t="str">
        <f>IF(AJ$1="","",IFERROR(TRIM(MID($AG1904,FIND(":",$AG1904,FIND(AJ$1,$AG1904))+1,FIND("=",$AG1904,FIND(AJ$1,$AG1904))-FIND(":",$AG1904,FIND(AJ$1,$AG1904))-1)),"卖家未填"))</f>
        <v>卖家未填</v>
      </c>
      <c r="L1904" s="11" t="str">
        <f>IF(AK$1="","",IFERROR(TRIM(MID($AG1904,FIND(":",$AG1904,FIND(AK$1,$AG1904))+1,FIND("=",$AG1904,FIND(AK$1,$AG1904))-FIND(":",$AG1904,FIND(AK$1,$AG1904))-1)),"卖家未填"))</f>
        <v>卖家未填</v>
      </c>
      <c r="M1904" s="11" t="str">
        <f>IF(AL$1="","",IFERROR(TRIM(MID($AG1904,FIND(":",$AG1904,FIND(AL$1,$AG1904))+1,FIND("=",$AG1904,FIND(AL$1,$AG1904))-FIND(":",$AG1904,FIND(AL$1,$AG1904))-1)),"卖家未填"))</f>
        <v>散装</v>
      </c>
      <c r="N1904" s="11" t="s">
        <v>2600</v>
      </c>
      <c r="O1904" s="11" t="s">
        <v>4940</v>
      </c>
      <c r="P1904" s="13">
        <v>3</v>
      </c>
      <c r="Q1904" s="13"/>
      <c r="R1904" s="11">
        <v>3</v>
      </c>
      <c r="S1904" s="14">
        <f>IFERROR(V1904/T1904,"0")</f>
        <v>71.400000000000006</v>
      </c>
      <c r="T1904" s="11">
        <v>5</v>
      </c>
      <c r="U1904" s="11">
        <v>119</v>
      </c>
      <c r="V1904" s="15">
        <f>R1904*U1904</f>
        <v>357</v>
      </c>
      <c r="W1904" s="11">
        <v>20</v>
      </c>
      <c r="X1904" s="11">
        <v>68</v>
      </c>
      <c r="Y1904" s="11">
        <v>21017200131</v>
      </c>
      <c r="Z1904" s="11">
        <v>64759262</v>
      </c>
      <c r="AA1904" s="16">
        <f>IFERROR((MID(AE1904,FIND("ends=",AE1904)+5,FIND("000&amp;starts",AE1904)-FIND("ends=",AE1904)-5)+8*3600)/86400+70*365+19,"")</f>
        <v>42032.527546296296</v>
      </c>
      <c r="AB1904" s="17" t="str">
        <f>HYPERLINK("http://item.taobao.com/item.htm?id="&amp;Y1904,"点击查看")</f>
        <v>点击查看</v>
      </c>
      <c r="AC1904" s="11">
        <f>YEAR(D1904)</f>
        <v>2011</v>
      </c>
      <c r="AD1904" s="11"/>
      <c r="AE1904" s="11" t="s">
        <v>7678</v>
      </c>
      <c r="AF1904" s="11"/>
      <c r="AG1904" s="11" t="s">
        <v>11846</v>
      </c>
    </row>
    <row r="1905" spans="1:33" x14ac:dyDescent="0.15">
      <c r="A1905" s="11" t="s">
        <v>14895</v>
      </c>
      <c r="B1905" s="11" t="s">
        <v>15886</v>
      </c>
      <c r="C1905" s="11" t="s">
        <v>14897</v>
      </c>
      <c r="D1905" s="12">
        <v>41093</v>
      </c>
      <c r="E1905" s="11" t="s">
        <v>14993</v>
      </c>
      <c r="F1905" s="11" t="s">
        <v>15072</v>
      </c>
      <c r="G1905" s="11" t="s">
        <v>118</v>
      </c>
      <c r="H1905" s="11" t="s">
        <v>10322</v>
      </c>
      <c r="I1905" s="11" t="str">
        <f>IF(AH$1="","",IFERROR(TRIM(MID($AG1905,FIND(":",$AG1905,FIND(AH$1,$AG1905))+1,FIND("=",$AG1905,FIND(AH$1,$AG1905))-FIND(":",$AG1905,FIND(AH$1,$AG1905))-1)),"卖家未填"))</f>
        <v>卖家未填</v>
      </c>
      <c r="J1905" s="11" t="str">
        <f>IF(AI$1="","",IFERROR(TRIM(MID($AG1905,FIND(":",$AG1905,FIND(AI$1,$AG1905))+1,FIND("=",$AG1905,FIND(AI$1,$AG1905))-FIND(":",$AG1905,FIND(AI$1,$AG1905))-1)),"卖家未填"))</f>
        <v>500</v>
      </c>
      <c r="K1905" s="11" t="str">
        <f>IF(AJ$1="","",IFERROR(TRIM(MID($AG1905,FIND(":",$AG1905,FIND(AJ$1,$AG1905))+1,FIND("=",$AG1905,FIND(AJ$1,$AG1905))-FIND(":",$AG1905,FIND(AJ$1,$AG1905))-1)),"卖家未填"))</f>
        <v>卖家未填</v>
      </c>
      <c r="L1905" s="11" t="str">
        <f>IF(AK$1="","",IFERROR(TRIM(MID($AG1905,FIND(":",$AG1905,FIND(AK$1,$AG1905))+1,FIND("=",$AG1905,FIND(AK$1,$AG1905))-FIND(":",$AG1905,FIND(AK$1,$AG1905))-1)),"卖家未填"))</f>
        <v>卖家未填</v>
      </c>
      <c r="M1905" s="11" t="str">
        <f>IF(AL$1="","",IFERROR(TRIM(MID($AG1905,FIND(":",$AG1905,FIND(AL$1,$AG1905))+1,FIND("=",$AG1905,FIND(AL$1,$AG1905))-FIND(":",$AG1905,FIND(AL$1,$AG1905))-1)),"卖家未填"))</f>
        <v>散装</v>
      </c>
      <c r="N1905" s="11" t="s">
        <v>1616</v>
      </c>
      <c r="O1905" s="11" t="s">
        <v>4545</v>
      </c>
      <c r="P1905" s="13">
        <v>11.5</v>
      </c>
      <c r="Q1905" s="13"/>
      <c r="R1905" s="11">
        <v>11.5</v>
      </c>
      <c r="S1905" s="14">
        <f>IFERROR(V1905/T1905,"0")</f>
        <v>29.708333333333332</v>
      </c>
      <c r="T1905" s="11">
        <v>12</v>
      </c>
      <c r="U1905" s="11">
        <v>31</v>
      </c>
      <c r="V1905" s="15">
        <f>R1905*U1905</f>
        <v>356.5</v>
      </c>
      <c r="W1905" s="11">
        <v>6</v>
      </c>
      <c r="X1905" s="11">
        <v>26</v>
      </c>
      <c r="Y1905" s="11">
        <v>18820789066</v>
      </c>
      <c r="Z1905" s="11">
        <v>72640418</v>
      </c>
      <c r="AA1905" s="16">
        <f>IFERROR((MID(AE1905,FIND("ends=",AE1905)+5,FIND("000&amp;starts",AE1905)-FIND("ends=",AE1905)-5)+8*3600)/86400+70*365+19,"")</f>
        <v>42033.492488425924</v>
      </c>
      <c r="AB1905" s="17" t="str">
        <f>HYPERLINK("http://item.taobao.com/item.htm?id="&amp;Y1905,"点击查看")</f>
        <v>点击查看</v>
      </c>
      <c r="AC1905" s="11">
        <f>YEAR(D1905)</f>
        <v>2012</v>
      </c>
      <c r="AD1905" s="11"/>
      <c r="AE1905" s="11" t="s">
        <v>6702</v>
      </c>
      <c r="AF1905" s="11"/>
      <c r="AG1905" s="11" t="s">
        <v>12390</v>
      </c>
    </row>
    <row r="1906" spans="1:33" x14ac:dyDescent="0.15">
      <c r="A1906" s="11" t="s">
        <v>14895</v>
      </c>
      <c r="B1906" s="11" t="s">
        <v>15727</v>
      </c>
      <c r="C1906" s="11" t="s">
        <v>14897</v>
      </c>
      <c r="D1906" s="12">
        <v>39413</v>
      </c>
      <c r="E1906" s="11" t="s">
        <v>15008</v>
      </c>
      <c r="F1906" s="11" t="s">
        <v>15086</v>
      </c>
      <c r="G1906" s="11" t="s">
        <v>135</v>
      </c>
      <c r="H1906" s="11" t="s">
        <v>10322</v>
      </c>
      <c r="I1906" s="11" t="str">
        <f>IF(AH$1="","",IFERROR(TRIM(MID($AG1906,FIND(":",$AG1906,FIND(AH$1,$AG1906))+1,FIND("=",$AG1906,FIND(AH$1,$AG1906))-FIND(":",$AG1906,FIND(AH$1,$AG1906))-1)),"卖家未填"))</f>
        <v>卖家未填</v>
      </c>
      <c r="J1906" s="11" t="str">
        <f>IF(AI$1="","",IFERROR(TRIM(MID($AG1906,FIND(":",$AG1906,FIND(AI$1,$AG1906))+1,FIND("=",$AG1906,FIND(AI$1,$AG1906))-FIND(":",$AG1906,FIND(AI$1,$AG1906))-1)),"卖家未填"))</f>
        <v>450</v>
      </c>
      <c r="K1906" s="11" t="str">
        <f>IF(AJ$1="","",IFERROR(TRIM(MID($AG1906,FIND(":",$AG1906,FIND(AJ$1,$AG1906))+1,FIND("=",$AG1906,FIND(AJ$1,$AG1906))-FIND(":",$AG1906,FIND(AJ$1,$AG1906))-1)),"卖家未填"))</f>
        <v>卖家未填</v>
      </c>
      <c r="L1906" s="11" t="str">
        <f>IF(AK$1="","",IFERROR(TRIM(MID($AG1906,FIND(":",$AG1906,FIND(AK$1,$AG1906))+1,FIND("=",$AG1906,FIND(AK$1,$AG1906))-FIND(":",$AG1906,FIND(AK$1,$AG1906))-1)),"卖家未填"))</f>
        <v>卖家未填</v>
      </c>
      <c r="M1906" s="11" t="str">
        <f>IF(AL$1="","",IFERROR(TRIM(MID($AG1906,FIND(":",$AG1906,FIND(AL$1,$AG1906))+1,FIND("=",$AG1906,FIND(AL$1,$AG1906))-FIND(":",$AG1906,FIND(AL$1,$AG1906))-1)),"卖家未填"))</f>
        <v>散装</v>
      </c>
      <c r="N1906" s="11" t="s">
        <v>1298</v>
      </c>
      <c r="O1906" s="11" t="s">
        <v>4823</v>
      </c>
      <c r="P1906" s="13">
        <v>15</v>
      </c>
      <c r="Q1906" s="13">
        <v>9.9</v>
      </c>
      <c r="R1906" s="11">
        <v>9.9</v>
      </c>
      <c r="S1906" s="14">
        <f>IFERROR(V1906/T1906,"0")</f>
        <v>20.964705882352945</v>
      </c>
      <c r="T1906" s="11">
        <v>17</v>
      </c>
      <c r="U1906" s="11">
        <v>36</v>
      </c>
      <c r="V1906" s="15">
        <f>R1906*U1906</f>
        <v>356.40000000000003</v>
      </c>
      <c r="W1906" s="11">
        <v>16</v>
      </c>
      <c r="X1906" s="11">
        <v>12</v>
      </c>
      <c r="Y1906" s="11">
        <v>42230890454</v>
      </c>
      <c r="Z1906" s="11">
        <v>35109696</v>
      </c>
      <c r="AA1906" s="16">
        <f>IFERROR((MID(AE1906,FIND("ends=",AE1906)+5,FIND("000&amp;starts",AE1906)-FIND("ends=",AE1906)-5)+8*3600)/86400+70*365+19,"")</f>
        <v>42034.65357638889</v>
      </c>
      <c r="AB1906" s="17" t="str">
        <f>HYPERLINK("http://item.taobao.com/item.htm?id="&amp;Y1906,"点击查看")</f>
        <v>点击查看</v>
      </c>
      <c r="AC1906" s="11">
        <f>YEAR(D1906)</f>
        <v>2007</v>
      </c>
      <c r="AD1906" s="11"/>
      <c r="AE1906" s="11" t="s">
        <v>6392</v>
      </c>
      <c r="AF1906" s="11"/>
      <c r="AG1906" s="11" t="s">
        <v>12091</v>
      </c>
    </row>
    <row r="1907" spans="1:33" x14ac:dyDescent="0.15">
      <c r="A1907" s="11" t="s">
        <v>14895</v>
      </c>
      <c r="B1907" s="11" t="s">
        <v>15976</v>
      </c>
      <c r="C1907" s="11" t="s">
        <v>14896</v>
      </c>
      <c r="D1907" s="12">
        <v>41384</v>
      </c>
      <c r="E1907" s="11" t="s">
        <v>14957</v>
      </c>
      <c r="F1907" s="11" t="s">
        <v>14964</v>
      </c>
      <c r="G1907" s="11" t="s">
        <v>26</v>
      </c>
      <c r="H1907" s="11" t="s">
        <v>10350</v>
      </c>
      <c r="I1907" s="11" t="str">
        <f>IF(AH$1="","",IFERROR(TRIM(MID($AG1907,FIND(":",$AG1907,FIND(AH$1,$AG1907))+1,FIND("=",$AG1907,FIND(AH$1,$AG1907))-FIND(":",$AG1907,FIND(AH$1,$AG1907))-1)),"卖家未填"))</f>
        <v>卖家未填</v>
      </c>
      <c r="J1907" s="11" t="str">
        <f>IF(AI$1="","",IFERROR(TRIM(MID($AG1907,FIND(":",$AG1907,FIND(AI$1,$AG1907))+1,FIND("=",$AG1907,FIND(AI$1,$AG1907))-FIND(":",$AG1907,FIND(AI$1,$AG1907))-1)),"卖家未填"))</f>
        <v>250</v>
      </c>
      <c r="K1907" s="11" t="str">
        <f>IF(AJ$1="","",IFERROR(TRIM(MID($AG1907,FIND(":",$AG1907,FIND(AJ$1,$AG1907))+1,FIND("=",$AG1907,FIND(AJ$1,$AG1907))-FIND(":",$AG1907,FIND(AJ$1,$AG1907))-1)),"卖家未填"))</f>
        <v>2人份</v>
      </c>
      <c r="L1907" s="11" t="str">
        <f>IF(AK$1="","",IFERROR(TRIM(MID($AG1907,FIND(":",$AG1907,FIND(AK$1,$AG1907))+1,FIND("=",$AG1907,FIND(AK$1,$AG1907))-FIND(":",$AG1907,FIND(AK$1,$AG1907))-1)),"卖家未填"))</f>
        <v>1周</v>
      </c>
      <c r="M1907" s="11" t="str">
        <f>IF(AL$1="","",IFERROR(TRIM(MID($AG1907,FIND(":",$AG1907,FIND(AL$1,$AG1907))+1,FIND("=",$AG1907,FIND(AL$1,$AG1907))-FIND(":",$AG1907,FIND(AL$1,$AG1907))-1)),"卖家未填"))</f>
        <v>散装</v>
      </c>
      <c r="N1907" s="11" t="s">
        <v>750</v>
      </c>
      <c r="O1907" s="11" t="s">
        <v>4679</v>
      </c>
      <c r="P1907" s="13">
        <v>10.8</v>
      </c>
      <c r="Q1907" s="13"/>
      <c r="R1907" s="11">
        <v>10.8</v>
      </c>
      <c r="S1907" s="14">
        <f>IFERROR(V1907/T1907,"0")</f>
        <v>35.64</v>
      </c>
      <c r="T1907" s="11">
        <v>10</v>
      </c>
      <c r="U1907" s="11">
        <v>33</v>
      </c>
      <c r="V1907" s="15">
        <f>R1907*U1907</f>
        <v>356.40000000000003</v>
      </c>
      <c r="W1907" s="11">
        <v>5</v>
      </c>
      <c r="X1907" s="11">
        <v>14</v>
      </c>
      <c r="Y1907" s="11">
        <v>42191456819</v>
      </c>
      <c r="Z1907" s="11">
        <v>103615253</v>
      </c>
      <c r="AA1907" s="16">
        <f>IFERROR((MID(AE1907,FIND("ends=",AE1907)+5,FIND("000&amp;starts",AE1907)-FIND("ends=",AE1907)-5)+8*3600)/86400+70*365+19,"")</f>
        <v>42032.623819444445</v>
      </c>
      <c r="AB1907" s="17" t="str">
        <f>HYPERLINK("http://item.taobao.com/item.htm?id="&amp;Y1907,"点击查看")</f>
        <v>点击查看</v>
      </c>
      <c r="AC1907" s="11">
        <f>YEAR(D1907)</f>
        <v>2013</v>
      </c>
      <c r="AD1907" s="11"/>
      <c r="AE1907" s="11" t="s">
        <v>6884</v>
      </c>
      <c r="AF1907" s="11" t="s">
        <v>9597</v>
      </c>
      <c r="AG1907" s="11" t="s">
        <v>12554</v>
      </c>
    </row>
    <row r="1908" spans="1:33" x14ac:dyDescent="0.15">
      <c r="A1908" s="11" t="s">
        <v>14910</v>
      </c>
      <c r="B1908" s="11" t="s">
        <v>16767</v>
      </c>
      <c r="C1908" s="11" t="s">
        <v>14912</v>
      </c>
      <c r="D1908" s="12">
        <v>41723</v>
      </c>
      <c r="E1908" s="11" t="s">
        <v>14959</v>
      </c>
      <c r="F1908" s="11" t="s">
        <v>14969</v>
      </c>
      <c r="G1908" s="11" t="s">
        <v>29</v>
      </c>
      <c r="H1908" s="11" t="s">
        <v>10385</v>
      </c>
      <c r="I1908" s="11" t="str">
        <f>IF(AH$1="","",IFERROR(TRIM(MID($AG1908,FIND(":",$AG1908,FIND(AH$1,$AG1908))+1,FIND("=",$AG1908,FIND(AH$1,$AG1908))-FIND(":",$AG1908,FIND(AH$1,$AG1908))-1)),"卖家未填"))</f>
        <v>卖家未填</v>
      </c>
      <c r="J1908" s="11" t="str">
        <f>IF(AI$1="","",IFERROR(TRIM(MID($AG1908,FIND(":",$AG1908,FIND(AI$1,$AG1908))+1,FIND("=",$AG1908,FIND(AI$1,$AG1908))-FIND(":",$AG1908,FIND(AI$1,$AG1908))-1)),"卖家未填"))</f>
        <v>200</v>
      </c>
      <c r="K1908" s="11" t="str">
        <f>IF(AJ$1="","",IFERROR(TRIM(MID($AG1908,FIND(":",$AG1908,FIND(AJ$1,$AG1908))+1,FIND("=",$AG1908,FIND(AJ$1,$AG1908))-FIND(":",$AG1908,FIND(AJ$1,$AG1908))-1)),"卖家未填"))</f>
        <v>卖家未填</v>
      </c>
      <c r="L1908" s="11" t="str">
        <f>IF(AK$1="","",IFERROR(TRIM(MID($AG1908,FIND(":",$AG1908,FIND(AK$1,$AG1908))+1,FIND("=",$AG1908,FIND(AK$1,$AG1908))-FIND(":",$AG1908,FIND(AK$1,$AG1908))-1)),"卖家未填"))</f>
        <v>卖家未填</v>
      </c>
      <c r="M1908" s="11" t="str">
        <f>IF(AL$1="","",IFERROR(TRIM(MID($AG1908,FIND(":",$AG1908,FIND(AL$1,$AG1908))+1,FIND("=",$AG1908,FIND(AL$1,$AG1908))-FIND(":",$AG1908,FIND(AL$1,$AG1908))-1)),"卖家未填"))</f>
        <v>包装</v>
      </c>
      <c r="N1908" s="11" t="s">
        <v>3473</v>
      </c>
      <c r="O1908" s="11" t="s">
        <v>4651</v>
      </c>
      <c r="P1908" s="13">
        <v>5.4</v>
      </c>
      <c r="Q1908" s="13"/>
      <c r="R1908" s="11">
        <v>5.4</v>
      </c>
      <c r="S1908" s="14">
        <f>IFERROR(V1908/T1908,"0")</f>
        <v>118.80000000000001</v>
      </c>
      <c r="T1908" s="11">
        <v>3</v>
      </c>
      <c r="U1908" s="11">
        <v>66</v>
      </c>
      <c r="V1908" s="15">
        <f>R1908*U1908</f>
        <v>356.40000000000003</v>
      </c>
      <c r="W1908" s="11">
        <v>4</v>
      </c>
      <c r="X1908" s="11"/>
      <c r="Y1908" s="11">
        <v>43524717206</v>
      </c>
      <c r="Z1908" s="11">
        <v>109699967</v>
      </c>
      <c r="AA1908" s="16">
        <f>IFERROR((MID(AE1908,FIND("ends=",AE1908)+5,FIND("000&amp;starts",AE1908)-FIND("ends=",AE1908)-5)+8*3600)/86400+70*365+19,"")</f>
        <v>42033.855636574073</v>
      </c>
      <c r="AB1908" s="17" t="str">
        <f>HYPERLINK("http://item.taobao.com/item.htm?id="&amp;Y1908,"点击查看")</f>
        <v>点击查看</v>
      </c>
      <c r="AC1908" s="11">
        <f>YEAR(D1908)</f>
        <v>2014</v>
      </c>
      <c r="AD1908" s="11"/>
      <c r="AE1908" s="11" t="s">
        <v>8575</v>
      </c>
      <c r="AF1908" s="11" t="s">
        <v>9645</v>
      </c>
      <c r="AG1908" s="11" t="s">
        <v>14059</v>
      </c>
    </row>
    <row r="1909" spans="1:33" x14ac:dyDescent="0.15">
      <c r="A1909" s="11" t="s">
        <v>14947</v>
      </c>
      <c r="B1909" s="11" t="s">
        <v>16999</v>
      </c>
      <c r="C1909" s="11" t="s">
        <v>14948</v>
      </c>
      <c r="D1909" s="12">
        <v>41989</v>
      </c>
      <c r="E1909" s="11" t="s">
        <v>14967</v>
      </c>
      <c r="F1909" s="11" t="s">
        <v>14968</v>
      </c>
      <c r="G1909" s="11" t="s">
        <v>28</v>
      </c>
      <c r="H1909" s="11" t="s">
        <v>10322</v>
      </c>
      <c r="I1909" s="11" t="str">
        <f>IF(AH$1="","",IFERROR(TRIM(MID($AG1909,FIND(":",$AG1909,FIND(AH$1,$AG1909))+1,FIND("=",$AG1909,FIND(AH$1,$AG1909))-FIND(":",$AG1909,FIND(AH$1,$AG1909))-1)),"卖家未填"))</f>
        <v>卖家未填</v>
      </c>
      <c r="J1909" s="11" t="str">
        <f>IF(AI$1="","",IFERROR(TRIM(MID($AG1909,FIND(":",$AG1909,FIND(AI$1,$AG1909))+1,FIND("=",$AG1909,FIND(AI$1,$AG1909))-FIND(":",$AG1909,FIND(AI$1,$AG1909))-1)),"卖家未填"))</f>
        <v>500</v>
      </c>
      <c r="K1909" s="11" t="str">
        <f>IF(AJ$1="","",IFERROR(TRIM(MID($AG1909,FIND(":",$AG1909,FIND(AJ$1,$AG1909))+1,FIND("=",$AG1909,FIND(AJ$1,$AG1909))-FIND(":",$AG1909,FIND(AJ$1,$AG1909))-1)),"卖家未填"))</f>
        <v>卖家未填</v>
      </c>
      <c r="L1909" s="11" t="str">
        <f>IF(AK$1="","",IFERROR(TRIM(MID($AG1909,FIND(":",$AG1909,FIND(AK$1,$AG1909))+1,FIND("=",$AG1909,FIND(AK$1,$AG1909))-FIND(":",$AG1909,FIND(AK$1,$AG1909))-1)),"卖家未填"))</f>
        <v>卖家未填</v>
      </c>
      <c r="M1909" s="11" t="str">
        <f>IF(AL$1="","",IFERROR(TRIM(MID($AG1909,FIND(":",$AG1909,FIND(AL$1,$AG1909))+1,FIND("=",$AG1909,FIND(AL$1,$AG1909))-FIND(":",$AG1909,FIND(AL$1,$AG1909))-1)),"卖家未填"))</f>
        <v>散装</v>
      </c>
      <c r="N1909" s="11" t="s">
        <v>3941</v>
      </c>
      <c r="O1909" s="11" t="s">
        <v>4778</v>
      </c>
      <c r="P1909" s="13">
        <v>10.8</v>
      </c>
      <c r="Q1909" s="13"/>
      <c r="R1909" s="11">
        <v>10.8</v>
      </c>
      <c r="S1909" s="14">
        <f>IFERROR(V1909/T1909,"0")</f>
        <v>178.20000000000002</v>
      </c>
      <c r="T1909" s="11">
        <v>2</v>
      </c>
      <c r="U1909" s="11">
        <v>33</v>
      </c>
      <c r="V1909" s="15">
        <f>R1909*U1909</f>
        <v>356.40000000000003</v>
      </c>
      <c r="W1909" s="11">
        <v>4</v>
      </c>
      <c r="X1909" s="11">
        <v>1</v>
      </c>
      <c r="Y1909" s="11">
        <v>43287056521</v>
      </c>
      <c r="Z1909" s="11">
        <v>115861362</v>
      </c>
      <c r="AA1909" s="16">
        <f>IFERROR((MID(AE1909,FIND("ends=",AE1909)+5,FIND("000&amp;starts",AE1909)-FIND("ends=",AE1909)-5)+8*3600)/86400+70*365+19,"")</f>
        <v>42031.929108796292</v>
      </c>
      <c r="AB1909" s="17" t="str">
        <f>HYPERLINK("http://item.taobao.com/item.htm?id="&amp;Y1909,"点击查看")</f>
        <v>点击查看</v>
      </c>
      <c r="AC1909" s="11">
        <f>YEAR(D1909)</f>
        <v>2014</v>
      </c>
      <c r="AD1909" s="11"/>
      <c r="AE1909" s="11" t="s">
        <v>9069</v>
      </c>
      <c r="AF1909" s="11"/>
      <c r="AG1909" s="11" t="s">
        <v>11855</v>
      </c>
    </row>
    <row r="1910" spans="1:33" x14ac:dyDescent="0.15">
      <c r="A1910" s="11" t="s">
        <v>14895</v>
      </c>
      <c r="B1910" s="11" t="s">
        <v>16280</v>
      </c>
      <c r="C1910" s="11" t="s">
        <v>14896</v>
      </c>
      <c r="D1910" s="12">
        <v>41357</v>
      </c>
      <c r="E1910" s="11" t="s">
        <v>15006</v>
      </c>
      <c r="F1910" s="11" t="s">
        <v>15007</v>
      </c>
      <c r="G1910" s="11" t="s">
        <v>62</v>
      </c>
      <c r="H1910" s="11" t="s">
        <v>14</v>
      </c>
      <c r="I1910" s="11" t="str">
        <f>IF(AH$1="","",IFERROR(TRIM(MID($AG1910,FIND(":",$AG1910,FIND(AH$1,$AG1910))+1,FIND("=",$AG1910,FIND(AH$1,$AG1910))-FIND(":",$AG1910,FIND(AH$1,$AG1910))-1)),"卖家未填"))</f>
        <v>黄元米果001</v>
      </c>
      <c r="J1910" s="11" t="str">
        <f>IF(AI$1="","",IFERROR(TRIM(MID($AG1910,FIND(":",$AG1910,FIND(AI$1,$AG1910))+1,FIND("=",$AG1910,FIND(AI$1,$AG1910))-FIND(":",$AG1910,FIND(AI$1,$AG1910))-1)),"卖家未填"))</f>
        <v>2144</v>
      </c>
      <c r="K1910" s="11" t="str">
        <f>IF(AJ$1="","",IFERROR(TRIM(MID($AG1910,FIND(":",$AG1910,FIND(AJ$1,$AG1910))+1,FIND("=",$AG1910,FIND(AJ$1,$AG1910))-FIND(":",$AG1910,FIND(AJ$1,$AG1910))-1)),"卖家未填"))</f>
        <v>卖家未填</v>
      </c>
      <c r="L1910" s="11" t="str">
        <f>IF(AK$1="","",IFERROR(TRIM(MID($AG1910,FIND(":",$AG1910,FIND(AK$1,$AG1910))+1,FIND("=",$AG1910,FIND(AK$1,$AG1910))-FIND(":",$AG1910,FIND(AK$1,$AG1910))-1)),"卖家未填"))</f>
        <v>卖家未填</v>
      </c>
      <c r="M1910" s="11" t="str">
        <f>IF(AL$1="","",IFERROR(TRIM(MID($AG1910,FIND(":",$AG1910,FIND(AL$1,$AG1910))+1,FIND("=",$AG1910,FIND(AL$1,$AG1910))-FIND(":",$AG1910,FIND(AL$1,$AG1910))-1)),"卖家未填"))</f>
        <v>包装</v>
      </c>
      <c r="N1910" s="11" t="s">
        <v>2476</v>
      </c>
      <c r="O1910" s="11" t="s">
        <v>5097</v>
      </c>
      <c r="P1910" s="13">
        <v>92</v>
      </c>
      <c r="Q1910" s="13">
        <v>39.56</v>
      </c>
      <c r="R1910" s="11">
        <v>39.56</v>
      </c>
      <c r="S1910" s="14">
        <f>IFERROR(V1910/T1910,"0")</f>
        <v>71.207999999999998</v>
      </c>
      <c r="T1910" s="11">
        <v>5</v>
      </c>
      <c r="U1910" s="11">
        <v>9</v>
      </c>
      <c r="V1910" s="15">
        <f>R1910*U1910</f>
        <v>356.04</v>
      </c>
      <c r="W1910" s="11">
        <v>6</v>
      </c>
      <c r="X1910" s="11">
        <v>9</v>
      </c>
      <c r="Y1910" s="11">
        <v>37988099039</v>
      </c>
      <c r="Z1910" s="11">
        <v>102981344</v>
      </c>
      <c r="AA1910" s="16">
        <f>IFERROR((MID(AE1910,FIND("ends=",AE1910)+5,FIND("000&amp;starts",AE1910)-FIND("ends=",AE1910)-5)+8*3600)/86400+70*365+19,"")</f>
        <v>42029.556307870371</v>
      </c>
      <c r="AB1910" s="17" t="str">
        <f>HYPERLINK("http://item.taobao.com/item.htm?id="&amp;Y1910,"点击查看")</f>
        <v>点击查看</v>
      </c>
      <c r="AC1910" s="11">
        <f>YEAR(D1910)</f>
        <v>2013</v>
      </c>
      <c r="AD1910" s="11"/>
      <c r="AE1910" s="11" t="s">
        <v>7553</v>
      </c>
      <c r="AF1910" s="11" t="s">
        <v>9995</v>
      </c>
      <c r="AG1910" s="11" t="s">
        <v>13159</v>
      </c>
    </row>
    <row r="1911" spans="1:33" x14ac:dyDescent="0.15">
      <c r="A1911" s="11" t="s">
        <v>14895</v>
      </c>
      <c r="B1911" s="11" t="s">
        <v>15442</v>
      </c>
      <c r="C1911" s="11" t="s">
        <v>14896</v>
      </c>
      <c r="D1911" s="12">
        <v>41745</v>
      </c>
      <c r="E1911" s="11" t="s">
        <v>46</v>
      </c>
      <c r="F1911" s="11" t="s">
        <v>14977</v>
      </c>
      <c r="G1911" s="11" t="s">
        <v>36</v>
      </c>
      <c r="H1911" s="11" t="s">
        <v>10322</v>
      </c>
      <c r="I1911" s="11" t="str">
        <f>IF(AH$1="","",IFERROR(TRIM(MID($AG1911,FIND(":",$AG1911,FIND(AH$1,$AG1911))+1,FIND("=",$AG1911,FIND(AH$1,$AG1911))-FIND(":",$AG1911,FIND(AH$1,$AG1911))-1)),"卖家未填"))</f>
        <v>卖家未填</v>
      </c>
      <c r="J1911" s="11" t="str">
        <f>IF(AI$1="","",IFERROR(TRIM(MID($AG1911,FIND(":",$AG1911,FIND(AI$1,$AG1911))+1,FIND("=",$AG1911,FIND(AI$1,$AG1911))-FIND(":",$AG1911,FIND(AI$1,$AG1911))-1)),"卖家未填"))</f>
        <v>500</v>
      </c>
      <c r="K1911" s="11" t="str">
        <f>IF(AJ$1="","",IFERROR(TRIM(MID($AG1911,FIND(":",$AG1911,FIND(AJ$1,$AG1911))+1,FIND("=",$AG1911,FIND(AJ$1,$AG1911))-FIND(":",$AG1911,FIND(AJ$1,$AG1911))-1)),"卖家未填"))</f>
        <v>卖家未填</v>
      </c>
      <c r="L1911" s="11" t="str">
        <f>IF(AK$1="","",IFERROR(TRIM(MID($AG1911,FIND(":",$AG1911,FIND(AK$1,$AG1911))+1,FIND("=",$AG1911,FIND(AK$1,$AG1911))-FIND(":",$AG1911,FIND(AK$1,$AG1911))-1)),"卖家未填"))</f>
        <v>卖家未填</v>
      </c>
      <c r="M1911" s="11" t="str">
        <f>IF(AL$1="","",IFERROR(TRIM(MID($AG1911,FIND(":",$AG1911,FIND(AL$1,$AG1911))+1,FIND("=",$AG1911,FIND(AL$1,$AG1911))-FIND(":",$AG1911,FIND(AL$1,$AG1911))-1)),"卖家未填"))</f>
        <v>散装</v>
      </c>
      <c r="N1911" s="11" t="s">
        <v>1121</v>
      </c>
      <c r="O1911" s="11" t="s">
        <v>4556</v>
      </c>
      <c r="P1911" s="13">
        <v>14.8</v>
      </c>
      <c r="Q1911" s="13"/>
      <c r="R1911" s="11">
        <v>14.8</v>
      </c>
      <c r="S1911" s="14">
        <f>IFERROR(V1911/T1911,"0")</f>
        <v>32.290909090909096</v>
      </c>
      <c r="T1911" s="11">
        <v>11</v>
      </c>
      <c r="U1911" s="11">
        <v>24</v>
      </c>
      <c r="V1911" s="15">
        <f>R1911*U1911</f>
        <v>355.20000000000005</v>
      </c>
      <c r="W1911" s="11">
        <v>1</v>
      </c>
      <c r="X1911" s="11">
        <v>59</v>
      </c>
      <c r="Y1911" s="11">
        <v>42842493581</v>
      </c>
      <c r="Z1911" s="11">
        <v>110255895</v>
      </c>
      <c r="AA1911" s="16">
        <f>IFERROR((MID(AE1911,FIND("ends=",AE1911)+5,FIND("000&amp;starts",AE1911)-FIND("ends=",AE1911)-5)+8*3600)/86400+70*365+19,"")</f>
        <v>42029.582523148143</v>
      </c>
      <c r="AB1911" s="17" t="str">
        <f>HYPERLINK("http://item.taobao.com/item.htm?id="&amp;Y1911,"点击查看")</f>
        <v>点击查看</v>
      </c>
      <c r="AC1911" s="11">
        <f>YEAR(D1911)</f>
        <v>2014</v>
      </c>
      <c r="AD1911" s="11"/>
      <c r="AE1911" s="11" t="s">
        <v>6738</v>
      </c>
      <c r="AF1911" s="11"/>
      <c r="AG1911" s="11" t="s">
        <v>12425</v>
      </c>
    </row>
    <row r="1912" spans="1:33" x14ac:dyDescent="0.15">
      <c r="A1912" s="11" t="s">
        <v>14895</v>
      </c>
      <c r="B1912" s="11" t="s">
        <v>15981</v>
      </c>
      <c r="C1912" s="11" t="s">
        <v>14896</v>
      </c>
      <c r="D1912" s="12">
        <v>40567</v>
      </c>
      <c r="E1912" s="11" t="s">
        <v>15006</v>
      </c>
      <c r="F1912" s="11" t="s">
        <v>15007</v>
      </c>
      <c r="G1912" s="11" t="s">
        <v>62</v>
      </c>
      <c r="H1912" s="11" t="s">
        <v>10322</v>
      </c>
      <c r="I1912" s="11" t="str">
        <f>IF(AH$1="","",IFERROR(TRIM(MID($AG1912,FIND(":",$AG1912,FIND(AH$1,$AG1912))+1,FIND("=",$AG1912,FIND(AH$1,$AG1912))-FIND(":",$AG1912,FIND(AH$1,$AG1912))-1)),"卖家未填"))</f>
        <v>卖家未填</v>
      </c>
      <c r="J1912" s="11" t="str">
        <f>IF(AI$1="","",IFERROR(TRIM(MID($AG1912,FIND(":",$AG1912,FIND(AI$1,$AG1912))+1,FIND("=",$AG1912,FIND(AI$1,$AG1912))-FIND(":",$AG1912,FIND(AI$1,$AG1912))-1)),"卖家未填"))</f>
        <v>500</v>
      </c>
      <c r="K1912" s="11" t="str">
        <f>IF(AJ$1="","",IFERROR(TRIM(MID($AG1912,FIND(":",$AG1912,FIND(AJ$1,$AG1912))+1,FIND("=",$AG1912,FIND(AJ$1,$AG1912))-FIND(":",$AG1912,FIND(AJ$1,$AG1912))-1)),"卖家未填"))</f>
        <v>卖家未填</v>
      </c>
      <c r="L1912" s="11" t="str">
        <f>IF(AK$1="","",IFERROR(TRIM(MID($AG1912,FIND(":",$AG1912,FIND(AK$1,$AG1912))+1,FIND("=",$AG1912,FIND(AK$1,$AG1912))-FIND(":",$AG1912,FIND(AK$1,$AG1912))-1)),"卖家未填"))</f>
        <v>卖家未填</v>
      </c>
      <c r="M1912" s="11" t="str">
        <f>IF(AL$1="","",IFERROR(TRIM(MID($AG1912,FIND(":",$AG1912,FIND(AL$1,$AG1912))+1,FIND("=",$AG1912,FIND(AL$1,$AG1912))-FIND(":",$AG1912,FIND(AL$1,$AG1912))-1)),"卖家未填"))</f>
        <v>散装</v>
      </c>
      <c r="N1912" s="11" t="s">
        <v>1807</v>
      </c>
      <c r="O1912" s="11" t="s">
        <v>4960</v>
      </c>
      <c r="P1912" s="13">
        <v>5.98</v>
      </c>
      <c r="Q1912" s="13">
        <v>5.92</v>
      </c>
      <c r="R1912" s="11">
        <v>5.92</v>
      </c>
      <c r="S1912" s="14">
        <f>IFERROR(V1912/T1912,"0")</f>
        <v>35.519999999999996</v>
      </c>
      <c r="T1912" s="11">
        <v>10</v>
      </c>
      <c r="U1912" s="11">
        <v>60</v>
      </c>
      <c r="V1912" s="15">
        <f>R1912*U1912</f>
        <v>355.2</v>
      </c>
      <c r="W1912" s="11">
        <v>12</v>
      </c>
      <c r="X1912" s="11">
        <v>17</v>
      </c>
      <c r="Y1912" s="11">
        <v>36897118108</v>
      </c>
      <c r="Z1912" s="11">
        <v>64618921</v>
      </c>
      <c r="AA1912" s="16">
        <f>IFERROR((MID(AE1912,FIND("ends=",AE1912)+5,FIND("000&amp;starts",AE1912)-FIND("ends=",AE1912)-5)+8*3600)/86400+70*365+19,"")</f>
        <v>42033.675185185188</v>
      </c>
      <c r="AB1912" s="17" t="str">
        <f>HYPERLINK("http://item.taobao.com/item.htm?id="&amp;Y1912,"点击查看")</f>
        <v>点击查看</v>
      </c>
      <c r="AC1912" s="11">
        <f>YEAR(D1912)</f>
        <v>2011</v>
      </c>
      <c r="AD1912" s="11"/>
      <c r="AE1912" s="11" t="s">
        <v>6896</v>
      </c>
      <c r="AF1912" s="11"/>
      <c r="AG1912" s="11" t="s">
        <v>12564</v>
      </c>
    </row>
    <row r="1913" spans="1:33" x14ac:dyDescent="0.15">
      <c r="A1913" s="11" t="s">
        <v>14895</v>
      </c>
      <c r="B1913" s="11" t="s">
        <v>15902</v>
      </c>
      <c r="C1913" s="11" t="s">
        <v>14894</v>
      </c>
      <c r="D1913" s="12">
        <v>40231</v>
      </c>
      <c r="E1913" s="11" t="s">
        <v>15000</v>
      </c>
      <c r="F1913" s="11" t="s">
        <v>15096</v>
      </c>
      <c r="G1913" s="11" t="s">
        <v>146</v>
      </c>
      <c r="H1913" s="11" t="s">
        <v>10322</v>
      </c>
      <c r="I1913" s="11" t="str">
        <f>IF(AH$1="","",IFERROR(TRIM(MID($AG1913,FIND(":",$AG1913,FIND(AH$1,$AG1913))+1,FIND("=",$AG1913,FIND(AH$1,$AG1913))-FIND(":",$AG1913,FIND(AH$1,$AG1913))-1)),"卖家未填"))</f>
        <v>卖家未填</v>
      </c>
      <c r="J1913" s="11" t="str">
        <f>IF(AI$1="","",IFERROR(TRIM(MID($AG1913,FIND(":",$AG1913,FIND(AI$1,$AG1913))+1,FIND("=",$AG1913,FIND(AI$1,$AG1913))-FIND(":",$AG1913,FIND(AI$1,$AG1913))-1)),"卖家未填"))</f>
        <v>500</v>
      </c>
      <c r="K1913" s="11" t="str">
        <f>IF(AJ$1="","",IFERROR(TRIM(MID($AG1913,FIND(":",$AG1913,FIND(AJ$1,$AG1913))+1,FIND("=",$AG1913,FIND(AJ$1,$AG1913))-FIND(":",$AG1913,FIND(AJ$1,$AG1913))-1)),"卖家未填"))</f>
        <v>卖家未填</v>
      </c>
      <c r="L1913" s="11" t="str">
        <f>IF(AK$1="","",IFERROR(TRIM(MID($AG1913,FIND(":",$AG1913,FIND(AK$1,$AG1913))+1,FIND("=",$AG1913,FIND(AK$1,$AG1913))-FIND(":",$AG1913,FIND(AK$1,$AG1913))-1)),"卖家未填"))</f>
        <v>卖家未填</v>
      </c>
      <c r="M1913" s="11" t="str">
        <f>IF(AL$1="","",IFERROR(TRIM(MID($AG1913,FIND(":",$AG1913,FIND(AL$1,$AG1913))+1,FIND("=",$AG1913,FIND(AL$1,$AG1913))-FIND(":",$AG1913,FIND(AL$1,$AG1913))-1)),"卖家未填"))</f>
        <v>散装</v>
      </c>
      <c r="N1913" s="11" t="s">
        <v>1649</v>
      </c>
      <c r="O1913" s="11" t="s">
        <v>4566</v>
      </c>
      <c r="P1913" s="13">
        <v>12.5</v>
      </c>
      <c r="Q1913" s="13">
        <v>6</v>
      </c>
      <c r="R1913" s="11">
        <v>6</v>
      </c>
      <c r="S1913" s="14">
        <f>IFERROR(V1913/T1913,"0")</f>
        <v>32.18181818181818</v>
      </c>
      <c r="T1913" s="11">
        <v>11</v>
      </c>
      <c r="U1913" s="11">
        <v>59</v>
      </c>
      <c r="V1913" s="15">
        <f>R1913*U1913</f>
        <v>354</v>
      </c>
      <c r="W1913" s="11">
        <v>6</v>
      </c>
      <c r="X1913" s="11">
        <v>32</v>
      </c>
      <c r="Y1913" s="11">
        <v>13648658759</v>
      </c>
      <c r="Z1913" s="11">
        <v>60567382</v>
      </c>
      <c r="AA1913" s="16">
        <f>IFERROR((MID(AE1913,FIND("ends=",AE1913)+5,FIND("000&amp;starts",AE1913)-FIND("ends=",AE1913)-5)+8*3600)/86400+70*365+19,"")</f>
        <v>42028.990011574075</v>
      </c>
      <c r="AB1913" s="17" t="str">
        <f>HYPERLINK("http://item.taobao.com/item.htm?id="&amp;Y1913,"点击查看")</f>
        <v>点击查看</v>
      </c>
      <c r="AC1913" s="11">
        <f>YEAR(D1913)</f>
        <v>2010</v>
      </c>
      <c r="AD1913" s="11"/>
      <c r="AE1913" s="11" t="s">
        <v>6733</v>
      </c>
      <c r="AF1913" s="11"/>
      <c r="AG1913" s="11" t="s">
        <v>12420</v>
      </c>
    </row>
    <row r="1914" spans="1:33" x14ac:dyDescent="0.15">
      <c r="A1914" s="11" t="s">
        <v>14895</v>
      </c>
      <c r="B1914" s="11" t="s">
        <v>15901</v>
      </c>
      <c r="C1914" s="11" t="s">
        <v>14896</v>
      </c>
      <c r="D1914" s="12">
        <v>41576</v>
      </c>
      <c r="E1914" s="11" t="s">
        <v>14957</v>
      </c>
      <c r="F1914" s="11" t="s">
        <v>14958</v>
      </c>
      <c r="G1914" s="11" t="s">
        <v>21</v>
      </c>
      <c r="H1914" s="11" t="s">
        <v>11</v>
      </c>
      <c r="I1914" s="11" t="str">
        <f>IF(AH$1="","",IFERROR(TRIM(MID($AG1914,FIND(":",$AG1914,FIND(AH$1,$AG1914))+1,FIND("=",$AG1914,FIND(AH$1,$AG1914))-FIND(":",$AG1914,FIND(AH$1,$AG1914))-1)),"卖家未填"))</f>
        <v>卖家未填</v>
      </c>
      <c r="J1914" s="11" t="str">
        <f>IF(AI$1="","",IFERROR(TRIM(MID($AG1914,FIND(":",$AG1914,FIND(AI$1,$AG1914))+1,FIND("=",$AG1914,FIND(AI$1,$AG1914))-FIND(":",$AG1914,FIND(AI$1,$AG1914))-1)),"卖家未填"))</f>
        <v>500</v>
      </c>
      <c r="K1914" s="11" t="str">
        <f>IF(AJ$1="","",IFERROR(TRIM(MID($AG1914,FIND(":",$AG1914,FIND(AJ$1,$AG1914))+1,FIND("=",$AG1914,FIND(AJ$1,$AG1914))-FIND(":",$AG1914,FIND(AJ$1,$AG1914))-1)),"卖家未填"))</f>
        <v>卖家未填</v>
      </c>
      <c r="L1914" s="11" t="str">
        <f>IF(AK$1="","",IFERROR(TRIM(MID($AG1914,FIND(":",$AG1914,FIND(AK$1,$AG1914))+1,FIND("=",$AG1914,FIND(AK$1,$AG1914))-FIND(":",$AG1914,FIND(AK$1,$AG1914))-1)),"卖家未填"))</f>
        <v>卖家未填</v>
      </c>
      <c r="M1914" s="11" t="str">
        <f>IF(AL$1="","",IFERROR(TRIM(MID($AG1914,FIND(":",$AG1914,FIND(AL$1,$AG1914))+1,FIND("=",$AG1914,FIND(AL$1,$AG1914))-FIND(":",$AG1914,FIND(AL$1,$AG1914))-1)),"卖家未填"))</f>
        <v>散装</v>
      </c>
      <c r="N1914" s="11" t="s">
        <v>1906</v>
      </c>
      <c r="O1914" s="11" t="s">
        <v>4499</v>
      </c>
      <c r="P1914" s="13">
        <v>15.5</v>
      </c>
      <c r="Q1914" s="13">
        <v>6.1</v>
      </c>
      <c r="R1914" s="11">
        <v>6.1</v>
      </c>
      <c r="S1914" s="14">
        <f>IFERROR(V1914/T1914,"0")</f>
        <v>39.311111111111103</v>
      </c>
      <c r="T1914" s="11">
        <v>9</v>
      </c>
      <c r="U1914" s="11">
        <v>58</v>
      </c>
      <c r="V1914" s="15">
        <f>R1914*U1914</f>
        <v>353.79999999999995</v>
      </c>
      <c r="W1914" s="11">
        <v>13</v>
      </c>
      <c r="X1914" s="11">
        <v>12</v>
      </c>
      <c r="Y1914" s="11">
        <v>42188397639</v>
      </c>
      <c r="Z1914" s="11">
        <v>107122125</v>
      </c>
      <c r="AA1914" s="16">
        <f>IFERROR((MID(AE1914,FIND("ends=",AE1914)+5,FIND("000&amp;starts",AE1914)-FIND("ends=",AE1914)-5)+8*3600)/86400+70*365+19,"")</f>
        <v>42032.937268518523</v>
      </c>
      <c r="AB1914" s="17" t="str">
        <f>HYPERLINK("http://item.taobao.com/item.htm?id="&amp;Y1914,"点击查看")</f>
        <v>点击查看</v>
      </c>
      <c r="AC1914" s="11">
        <f>YEAR(D1914)</f>
        <v>2013</v>
      </c>
      <c r="AD1914" s="11"/>
      <c r="AE1914" s="11" t="s">
        <v>6990</v>
      </c>
      <c r="AF1914" s="11" t="s">
        <v>9856</v>
      </c>
      <c r="AG1914" s="11" t="s">
        <v>12650</v>
      </c>
    </row>
    <row r="1915" spans="1:33" x14ac:dyDescent="0.15">
      <c r="A1915" s="11" t="s">
        <v>14910</v>
      </c>
      <c r="B1915" s="11" t="s">
        <v>16744</v>
      </c>
      <c r="C1915" s="11" t="s">
        <v>14907</v>
      </c>
      <c r="D1915" s="12">
        <v>41549</v>
      </c>
      <c r="E1915" s="11" t="s">
        <v>46</v>
      </c>
      <c r="F1915" s="11" t="s">
        <v>14977</v>
      </c>
      <c r="G1915" s="11" t="s">
        <v>36</v>
      </c>
      <c r="H1915" s="11" t="s">
        <v>10322</v>
      </c>
      <c r="I1915" s="11" t="str">
        <f>IF(AH$1="","",IFERROR(TRIM(MID($AG1915,FIND(":",$AG1915,FIND(AH$1,$AG1915))+1,FIND("=",$AG1915,FIND(AH$1,$AG1915))-FIND(":",$AG1915,FIND(AH$1,$AG1915))-1)),"卖家未填"))</f>
        <v>卖家未填</v>
      </c>
      <c r="J1915" s="11" t="str">
        <f>IF(AI$1="","",IFERROR(TRIM(MID($AG1915,FIND(":",$AG1915,FIND(AI$1,$AG1915))+1,FIND("=",$AG1915,FIND(AI$1,$AG1915))-FIND(":",$AG1915,FIND(AI$1,$AG1915))-1)),"卖家未填"))</f>
        <v>500</v>
      </c>
      <c r="K1915" s="11" t="str">
        <f>IF(AJ$1="","",IFERROR(TRIM(MID($AG1915,FIND(":",$AG1915,FIND(AJ$1,$AG1915))+1,FIND("=",$AG1915,FIND(AJ$1,$AG1915))-FIND(":",$AG1915,FIND(AJ$1,$AG1915))-1)),"卖家未填"))</f>
        <v>卖家未填</v>
      </c>
      <c r="L1915" s="11" t="str">
        <f>IF(AK$1="","",IFERROR(TRIM(MID($AG1915,FIND(":",$AG1915,FIND(AK$1,$AG1915))+1,FIND("=",$AG1915,FIND(AK$1,$AG1915))-FIND(":",$AG1915,FIND(AK$1,$AG1915))-1)),"卖家未填"))</f>
        <v>卖家未填</v>
      </c>
      <c r="M1915" s="11" t="str">
        <f>IF(AL$1="","",IFERROR(TRIM(MID($AG1915,FIND(":",$AG1915,FIND(AL$1,$AG1915))+1,FIND("=",$AG1915,FIND(AL$1,$AG1915))-FIND(":",$AG1915,FIND(AL$1,$AG1915))-1)),"卖家未填"))</f>
        <v>散装</v>
      </c>
      <c r="N1915" s="11" t="s">
        <v>3423</v>
      </c>
      <c r="O1915" s="11" t="s">
        <v>4524</v>
      </c>
      <c r="P1915" s="13">
        <v>9.9</v>
      </c>
      <c r="Q1915" s="13">
        <v>9.56</v>
      </c>
      <c r="R1915" s="11">
        <v>9.56</v>
      </c>
      <c r="S1915" s="14">
        <f>IFERROR(V1915/T1915,"0")</f>
        <v>117.90666666666668</v>
      </c>
      <c r="T1915" s="11">
        <v>3</v>
      </c>
      <c r="U1915" s="11">
        <v>37</v>
      </c>
      <c r="V1915" s="15">
        <f>R1915*U1915</f>
        <v>353.72</v>
      </c>
      <c r="W1915" s="11">
        <v>6</v>
      </c>
      <c r="X1915" s="11"/>
      <c r="Y1915" s="11">
        <v>43001019810</v>
      </c>
      <c r="Z1915" s="11">
        <v>106649397</v>
      </c>
      <c r="AA1915" s="16">
        <f>IFERROR((MID(AE1915,FIND("ends=",AE1915)+5,FIND("000&amp;starts",AE1915)-FIND("ends=",AE1915)-5)+8*3600)/86400+70*365+19,"")</f>
        <v>42033.073634259257</v>
      </c>
      <c r="AB1915" s="17" t="str">
        <f>HYPERLINK("http://item.taobao.com/item.htm?id="&amp;Y1915,"点击查看")</f>
        <v>点击查看</v>
      </c>
      <c r="AC1915" s="11">
        <f>YEAR(D1915)</f>
        <v>2013</v>
      </c>
      <c r="AD1915" s="11"/>
      <c r="AE1915" s="11" t="s">
        <v>8518</v>
      </c>
      <c r="AF1915" s="11"/>
      <c r="AG1915" s="11" t="s">
        <v>11425</v>
      </c>
    </row>
    <row r="1916" spans="1:33" x14ac:dyDescent="0.15">
      <c r="A1916" s="11" t="s">
        <v>14895</v>
      </c>
      <c r="B1916" s="11" t="s">
        <v>15787</v>
      </c>
      <c r="C1916" s="11" t="s">
        <v>14896</v>
      </c>
      <c r="D1916" s="12">
        <v>40570</v>
      </c>
      <c r="E1916" s="11" t="s">
        <v>14979</v>
      </c>
      <c r="F1916" s="11" t="s">
        <v>15046</v>
      </c>
      <c r="G1916" s="11" t="s">
        <v>93</v>
      </c>
      <c r="H1916" s="11" t="s">
        <v>10322</v>
      </c>
      <c r="I1916" s="11" t="str">
        <f>IF(AH$1="","",IFERROR(TRIM(MID($AG1916,FIND(":",$AG1916,FIND(AH$1,$AG1916))+1,FIND("=",$AG1916,FIND(AH$1,$AG1916))-FIND(":",$AG1916,FIND(AH$1,$AG1916))-1)),"卖家未填"))</f>
        <v>卖家未填</v>
      </c>
      <c r="J1916" s="11" t="str">
        <f>IF(AI$1="","",IFERROR(TRIM(MID($AG1916,FIND(":",$AG1916,FIND(AI$1,$AG1916))+1,FIND("=",$AG1916,FIND(AI$1,$AG1916))-FIND(":",$AG1916,FIND(AI$1,$AG1916))-1)),"卖家未填"))</f>
        <v>500</v>
      </c>
      <c r="K1916" s="11" t="str">
        <f>IF(AJ$1="","",IFERROR(TRIM(MID($AG1916,FIND(":",$AG1916,FIND(AJ$1,$AG1916))+1,FIND("=",$AG1916,FIND(AJ$1,$AG1916))-FIND(":",$AG1916,FIND(AJ$1,$AG1916))-1)),"卖家未填"))</f>
        <v>卖家未填</v>
      </c>
      <c r="L1916" s="11" t="str">
        <f>IF(AK$1="","",IFERROR(TRIM(MID($AG1916,FIND(":",$AG1916,FIND(AK$1,$AG1916))+1,FIND("=",$AG1916,FIND(AK$1,$AG1916))-FIND(":",$AG1916,FIND(AK$1,$AG1916))-1)),"卖家未填"))</f>
        <v>卖家未填</v>
      </c>
      <c r="M1916" s="11" t="str">
        <f>IF(AL$1="","",IFERROR(TRIM(MID($AG1916,FIND(":",$AG1916,FIND(AL$1,$AG1916))+1,FIND("=",$AG1916,FIND(AL$1,$AG1916))-FIND(":",$AG1916,FIND(AL$1,$AG1916))-1)),"卖家未填"))</f>
        <v>散装</v>
      </c>
      <c r="N1916" s="11" t="s">
        <v>1418</v>
      </c>
      <c r="O1916" s="11" t="s">
        <v>4523</v>
      </c>
      <c r="P1916" s="13">
        <v>15</v>
      </c>
      <c r="Q1916" s="13">
        <v>8.4</v>
      </c>
      <c r="R1916" s="11">
        <v>8.4</v>
      </c>
      <c r="S1916" s="14">
        <f>IFERROR(V1916/T1916,"0")</f>
        <v>25.2</v>
      </c>
      <c r="T1916" s="11">
        <v>14</v>
      </c>
      <c r="U1916" s="11">
        <v>42</v>
      </c>
      <c r="V1916" s="15">
        <f>R1916*U1916</f>
        <v>352.8</v>
      </c>
      <c r="W1916" s="11">
        <v>20</v>
      </c>
      <c r="X1916" s="11">
        <v>154</v>
      </c>
      <c r="Y1916" s="11">
        <v>13783455753</v>
      </c>
      <c r="Z1916" s="11">
        <v>64653198</v>
      </c>
      <c r="AA1916" s="16">
        <f>IFERROR((MID(AE1916,FIND("ends=",AE1916)+5,FIND("000&amp;starts",AE1916)-FIND("ends=",AE1916)-5)+8*3600)/86400+70*365+19,"")</f>
        <v>42030.408599537041</v>
      </c>
      <c r="AB1916" s="17" t="str">
        <f>HYPERLINK("http://item.taobao.com/item.htm?id="&amp;Y1916,"点击查看")</f>
        <v>点击查看</v>
      </c>
      <c r="AC1916" s="11">
        <f>YEAR(D1916)</f>
        <v>2011</v>
      </c>
      <c r="AD1916" s="11"/>
      <c r="AE1916" s="11" t="s">
        <v>6506</v>
      </c>
      <c r="AF1916" s="11"/>
      <c r="AG1916" s="11" t="s">
        <v>12201</v>
      </c>
    </row>
    <row r="1917" spans="1:33" x14ac:dyDescent="0.15">
      <c r="A1917" s="11" t="s">
        <v>14895</v>
      </c>
      <c r="B1917" s="11" t="s">
        <v>15890</v>
      </c>
      <c r="C1917" s="11" t="s">
        <v>14896</v>
      </c>
      <c r="D1917" s="12">
        <v>40831</v>
      </c>
      <c r="E1917" s="11" t="s">
        <v>14957</v>
      </c>
      <c r="F1917" s="11" t="s">
        <v>14985</v>
      </c>
      <c r="G1917" s="11" t="s">
        <v>43</v>
      </c>
      <c r="H1917" s="11" t="s">
        <v>10679</v>
      </c>
      <c r="I1917" s="11" t="str">
        <f>IF(AH$1="","",IFERROR(TRIM(MID($AG1917,FIND(":",$AG1917,FIND(AH$1,$AG1917))+1,FIND("=",$AG1917,FIND(AH$1,$AG1917))-FIND(":",$AG1917,FIND(AH$1,$AG1917))-1)),"卖家未填"))</f>
        <v>卖家未填</v>
      </c>
      <c r="J1917" s="11" t="str">
        <f>IF(AI$1="","",IFERROR(TRIM(MID($AG1917,FIND(":",$AG1917,FIND(AI$1,$AG1917))+1,FIND("=",$AG1917,FIND(AI$1,$AG1917))-FIND(":",$AG1917,FIND(AI$1,$AG1917))-1)),"卖家未填"))</f>
        <v>900</v>
      </c>
      <c r="K1917" s="11" t="str">
        <f>IF(AJ$1="","",IFERROR(TRIM(MID($AG1917,FIND(":",$AG1917,FIND(AJ$1,$AG1917))+1,FIND("=",$AG1917,FIND(AJ$1,$AG1917))-FIND(":",$AG1917,FIND(AJ$1,$AG1917))-1)),"卖家未填"))</f>
        <v>2人份</v>
      </c>
      <c r="L1917" s="11" t="str">
        <f>IF(AK$1="","",IFERROR(TRIM(MID($AG1917,FIND(":",$AG1917,FIND(AK$1,$AG1917))+1,FIND("=",$AG1917,FIND(AK$1,$AG1917))-FIND(":",$AG1917,FIND(AK$1,$AG1917))-1)),"卖家未填"))</f>
        <v>卖家未填</v>
      </c>
      <c r="M1917" s="11" t="str">
        <f>IF(AL$1="","",IFERROR(TRIM(MID($AG1917,FIND(":",$AG1917,FIND(AL$1,$AG1917))+1,FIND("=",$AG1917,FIND(AL$1,$AG1917))-FIND(":",$AG1917,FIND(AL$1,$AG1917))-1)),"卖家未填"))</f>
        <v>包装</v>
      </c>
      <c r="N1917" s="11" t="s">
        <v>2336</v>
      </c>
      <c r="O1917" s="11" t="s">
        <v>4552</v>
      </c>
      <c r="P1917" s="13">
        <v>39.99</v>
      </c>
      <c r="Q1917" s="13">
        <v>19.600000000000001</v>
      </c>
      <c r="R1917" s="11">
        <v>19.600000000000001</v>
      </c>
      <c r="S1917" s="14">
        <f>IFERROR(V1917/T1917,"0")</f>
        <v>58.800000000000004</v>
      </c>
      <c r="T1917" s="11">
        <v>6</v>
      </c>
      <c r="U1917" s="11">
        <v>18</v>
      </c>
      <c r="V1917" s="15">
        <f>R1917*U1917</f>
        <v>352.8</v>
      </c>
      <c r="W1917" s="11">
        <v>5</v>
      </c>
      <c r="X1917" s="11">
        <v>5</v>
      </c>
      <c r="Y1917" s="11">
        <v>42911588863</v>
      </c>
      <c r="Z1917" s="11">
        <v>69240412</v>
      </c>
      <c r="AA1917" s="16">
        <f>IFERROR((MID(AE1917,FIND("ends=",AE1917)+5,FIND("000&amp;starts",AE1917)-FIND("ends=",AE1917)-5)+8*3600)/86400+70*365+19,"")</f>
        <v>42031.890879629631</v>
      </c>
      <c r="AB1917" s="17" t="str">
        <f>HYPERLINK("http://item.taobao.com/item.htm?id="&amp;Y1917,"点击查看")</f>
        <v>点击查看</v>
      </c>
      <c r="AC1917" s="11">
        <f>YEAR(D1917)</f>
        <v>2011</v>
      </c>
      <c r="AD1917" s="11"/>
      <c r="AE1917" s="11" t="s">
        <v>7419</v>
      </c>
      <c r="AF1917" s="11" t="s">
        <v>9981</v>
      </c>
      <c r="AG1917" s="11" t="s">
        <v>13039</v>
      </c>
    </row>
    <row r="1918" spans="1:33" x14ac:dyDescent="0.15">
      <c r="A1918" s="11" t="s">
        <v>14895</v>
      </c>
      <c r="B1918" s="11" t="s">
        <v>15822</v>
      </c>
      <c r="C1918" s="11" t="s">
        <v>14896</v>
      </c>
      <c r="D1918" s="12">
        <v>41730</v>
      </c>
      <c r="E1918" s="11" t="s">
        <v>14987</v>
      </c>
      <c r="F1918" s="11" t="s">
        <v>15002</v>
      </c>
      <c r="G1918" s="11" t="s">
        <v>57</v>
      </c>
      <c r="H1918" s="11" t="s">
        <v>10322</v>
      </c>
      <c r="I1918" s="11" t="str">
        <f>IF(AH$1="","",IFERROR(TRIM(MID($AG1918,FIND(":",$AG1918,FIND(AH$1,$AG1918))+1,FIND("=",$AG1918,FIND(AH$1,$AG1918))-FIND(":",$AG1918,FIND(AH$1,$AG1918))-1)),"卖家未填"))</f>
        <v>卖家未填</v>
      </c>
      <c r="J1918" s="11" t="str">
        <f>IF(AI$1="","",IFERROR(TRIM(MID($AG1918,FIND(":",$AG1918,FIND(AI$1,$AG1918))+1,FIND("=",$AG1918,FIND(AI$1,$AG1918))-FIND(":",$AG1918,FIND(AI$1,$AG1918))-1)),"卖家未填"))</f>
        <v>500</v>
      </c>
      <c r="K1918" s="11" t="str">
        <f>IF(AJ$1="","",IFERROR(TRIM(MID($AG1918,FIND(":",$AG1918,FIND(AJ$1,$AG1918))+1,FIND("=",$AG1918,FIND(AJ$1,$AG1918))-FIND(":",$AG1918,FIND(AJ$1,$AG1918))-1)),"卖家未填"))</f>
        <v>卖家未填</v>
      </c>
      <c r="L1918" s="11" t="str">
        <f>IF(AK$1="","",IFERROR(TRIM(MID($AG1918,FIND(":",$AG1918,FIND(AK$1,$AG1918))+1,FIND("=",$AG1918,FIND(AK$1,$AG1918))-FIND(":",$AG1918,FIND(AK$1,$AG1918))-1)),"卖家未填"))</f>
        <v>卖家未填</v>
      </c>
      <c r="M1918" s="11" t="str">
        <f>IF(AL$1="","",IFERROR(TRIM(MID($AG1918,FIND(":",$AG1918,FIND(AL$1,$AG1918))+1,FIND("=",$AG1918,FIND(AL$1,$AG1918))-FIND(":",$AG1918,FIND(AL$1,$AG1918))-1)),"卖家未填"))</f>
        <v>散装</v>
      </c>
      <c r="N1918" s="11" t="s">
        <v>1493</v>
      </c>
      <c r="O1918" s="11" t="s">
        <v>4783</v>
      </c>
      <c r="P1918" s="13">
        <v>8.6</v>
      </c>
      <c r="Q1918" s="13"/>
      <c r="R1918" s="11">
        <v>8.6</v>
      </c>
      <c r="S1918" s="14">
        <f>IFERROR(V1918/T1918,"0")</f>
        <v>27.123076923076919</v>
      </c>
      <c r="T1918" s="11">
        <v>13</v>
      </c>
      <c r="U1918" s="11">
        <v>41</v>
      </c>
      <c r="V1918" s="15">
        <f>R1918*U1918</f>
        <v>352.59999999999997</v>
      </c>
      <c r="W1918" s="11">
        <v>15</v>
      </c>
      <c r="X1918" s="11">
        <v>10</v>
      </c>
      <c r="Y1918" s="11">
        <v>42302033448</v>
      </c>
      <c r="Z1918" s="11">
        <v>109879910</v>
      </c>
      <c r="AA1918" s="16">
        <f>IFERROR((MID(AE1918,FIND("ends=",AE1918)+5,FIND("000&amp;starts",AE1918)-FIND("ends=",AE1918)-5)+8*3600)/86400+70*365+19,"")</f>
        <v>42030.965601851851</v>
      </c>
      <c r="AB1918" s="17" t="str">
        <f>HYPERLINK("http://item.taobao.com/item.htm?id="&amp;Y1918,"点击查看")</f>
        <v>点击查看</v>
      </c>
      <c r="AC1918" s="11">
        <f>YEAR(D1918)</f>
        <v>2014</v>
      </c>
      <c r="AD1918" s="11"/>
      <c r="AE1918" s="11" t="s">
        <v>6580</v>
      </c>
      <c r="AF1918" s="11"/>
      <c r="AG1918" s="11" t="s">
        <v>12276</v>
      </c>
    </row>
    <row r="1919" spans="1:33" x14ac:dyDescent="0.15">
      <c r="A1919" s="11" t="s">
        <v>14895</v>
      </c>
      <c r="B1919" s="11" t="s">
        <v>15767</v>
      </c>
      <c r="C1919" s="11" t="s">
        <v>14894</v>
      </c>
      <c r="D1919" s="12">
        <v>41556</v>
      </c>
      <c r="E1919" s="11" t="s">
        <v>15015</v>
      </c>
      <c r="F1919" s="11" t="s">
        <v>15088</v>
      </c>
      <c r="G1919" s="11" t="s">
        <v>138</v>
      </c>
      <c r="H1919" s="11" t="s">
        <v>10322</v>
      </c>
      <c r="I1919" s="11" t="str">
        <f>IF(AH$1="","",IFERROR(TRIM(MID($AG1919,FIND(":",$AG1919,FIND(AH$1,$AG1919))+1,FIND("=",$AG1919,FIND(AH$1,$AG1919))-FIND(":",$AG1919,FIND(AH$1,$AG1919))-1)),"卖家未填"))</f>
        <v>卖家未填</v>
      </c>
      <c r="J1919" s="11" t="str">
        <f>IF(AI$1="","",IFERROR(TRIM(MID($AG1919,FIND(":",$AG1919,FIND(AI$1,$AG1919))+1,FIND("=",$AG1919,FIND(AI$1,$AG1919))-FIND(":",$AG1919,FIND(AI$1,$AG1919))-1)),"卖家未填"))</f>
        <v>380</v>
      </c>
      <c r="K1919" s="11" t="str">
        <f>IF(AJ$1="","",IFERROR(TRIM(MID($AG1919,FIND(":",$AG1919,FIND(AJ$1,$AG1919))+1,FIND("=",$AG1919,FIND(AJ$1,$AG1919))-FIND(":",$AG1919,FIND(AJ$1,$AG1919))-1)),"卖家未填"))</f>
        <v>卖家未填</v>
      </c>
      <c r="L1919" s="11" t="str">
        <f>IF(AK$1="","",IFERROR(TRIM(MID($AG1919,FIND(":",$AG1919,FIND(AK$1,$AG1919))+1,FIND("=",$AG1919,FIND(AK$1,$AG1919))-FIND(":",$AG1919,FIND(AK$1,$AG1919))-1)),"卖家未填"))</f>
        <v>卖家未填</v>
      </c>
      <c r="M1919" s="11" t="str">
        <f>IF(AL$1="","",IFERROR(TRIM(MID($AG1919,FIND(":",$AG1919,FIND(AL$1,$AG1919))+1,FIND("=",$AG1919,FIND(AL$1,$AG1919))-FIND(":",$AG1919,FIND(AL$1,$AG1919))-1)),"卖家未填"))</f>
        <v>散装</v>
      </c>
      <c r="N1919" s="11" t="s">
        <v>1625</v>
      </c>
      <c r="O1919" s="11" t="s">
        <v>4917</v>
      </c>
      <c r="P1919" s="13">
        <v>7</v>
      </c>
      <c r="Q1919" s="13">
        <v>6.65</v>
      </c>
      <c r="R1919" s="11">
        <v>6.65</v>
      </c>
      <c r="S1919" s="14">
        <f>IFERROR(V1919/T1919,"0")</f>
        <v>29.370833333333337</v>
      </c>
      <c r="T1919" s="11">
        <v>12</v>
      </c>
      <c r="U1919" s="11">
        <v>53</v>
      </c>
      <c r="V1919" s="15">
        <f>R1919*U1919</f>
        <v>352.45000000000005</v>
      </c>
      <c r="W1919" s="11">
        <v>12</v>
      </c>
      <c r="X1919" s="11">
        <v>19</v>
      </c>
      <c r="Y1919" s="11">
        <v>40633305813</v>
      </c>
      <c r="Z1919" s="11">
        <v>106746715</v>
      </c>
      <c r="AA1919" s="16">
        <f>IFERROR((MID(AE1919,FIND("ends=",AE1919)+5,FIND("000&amp;starts",AE1919)-FIND("ends=",AE1919)-5)+8*3600)/86400+70*365+19,"")</f>
        <v>42033.862384259264</v>
      </c>
      <c r="AB1919" s="17" t="str">
        <f>HYPERLINK("http://item.taobao.com/item.htm?id="&amp;Y1919,"点击查看")</f>
        <v>点击查看</v>
      </c>
      <c r="AC1919" s="11">
        <f>YEAR(D1919)</f>
        <v>2013</v>
      </c>
      <c r="AD1919" s="11"/>
      <c r="AE1919" s="11" t="s">
        <v>6710</v>
      </c>
      <c r="AF1919" s="11"/>
      <c r="AG1919" s="11" t="s">
        <v>12399</v>
      </c>
    </row>
    <row r="1920" spans="1:33" x14ac:dyDescent="0.15">
      <c r="A1920" s="11" t="s">
        <v>14895</v>
      </c>
      <c r="B1920" s="11" t="s">
        <v>16044</v>
      </c>
      <c r="C1920" s="11" t="s">
        <v>14897</v>
      </c>
      <c r="D1920" s="12">
        <v>39892</v>
      </c>
      <c r="E1920" s="11" t="s">
        <v>46</v>
      </c>
      <c r="F1920" s="11" t="s">
        <v>15017</v>
      </c>
      <c r="G1920" s="11" t="s">
        <v>70</v>
      </c>
      <c r="H1920" s="11" t="s">
        <v>10607</v>
      </c>
      <c r="I1920" s="11" t="str">
        <f>IF(AH$1="","",IFERROR(TRIM(MID($AG1920,FIND(":",$AG1920,FIND(AH$1,$AG1920))+1,FIND("=",$AG1920,FIND(AH$1,$AG1920))-FIND(":",$AG1920,FIND(AH$1,$AG1920))-1)),"卖家未填"))</f>
        <v>卖家未填</v>
      </c>
      <c r="J1920" s="11" t="str">
        <f>IF(AI$1="","",IFERROR(TRIM(MID($AG1920,FIND(":",$AG1920,FIND(AI$1,$AG1920))+1,FIND("=",$AG1920,FIND(AI$1,$AG1920))-FIND(":",$AG1920,FIND(AI$1,$AG1920))-1)),"卖家未填"))</f>
        <v>500</v>
      </c>
      <c r="K1920" s="11" t="str">
        <f>IF(AJ$1="","",IFERROR(TRIM(MID($AG1920,FIND(":",$AG1920,FIND(AJ$1,$AG1920))+1,FIND("=",$AG1920,FIND(AJ$1,$AG1920))-FIND(":",$AG1920,FIND(AJ$1,$AG1920))-1)),"卖家未填"))</f>
        <v>3人份</v>
      </c>
      <c r="L1920" s="11" t="str">
        <f>IF(AK$1="","",IFERROR(TRIM(MID($AG1920,FIND(":",$AG1920,FIND(AK$1,$AG1920))+1,FIND("=",$AG1920,FIND(AK$1,$AG1920))-FIND(":",$AG1920,FIND(AK$1,$AG1920))-1)),"卖家未填"))</f>
        <v>1周</v>
      </c>
      <c r="M1920" s="11" t="str">
        <f>IF(AL$1="","",IFERROR(TRIM(MID($AG1920,FIND(":",$AG1920,FIND(AL$1,$AG1920))+1,FIND("=",$AG1920,FIND(AL$1,$AG1920))-FIND(":",$AG1920,FIND(AL$1,$AG1920))-1)),"卖家未填"))</f>
        <v>散装</v>
      </c>
      <c r="N1920" s="11" t="s">
        <v>1938</v>
      </c>
      <c r="O1920" s="11" t="s">
        <v>4663</v>
      </c>
      <c r="P1920" s="13">
        <v>8.8000000000000007</v>
      </c>
      <c r="Q1920" s="13"/>
      <c r="R1920" s="11">
        <v>8.8000000000000007</v>
      </c>
      <c r="S1920" s="14">
        <f>IFERROR(V1920/T1920,"0")</f>
        <v>39.111111111111114</v>
      </c>
      <c r="T1920" s="11">
        <v>9</v>
      </c>
      <c r="U1920" s="11">
        <v>40</v>
      </c>
      <c r="V1920" s="15">
        <f>R1920*U1920</f>
        <v>352</v>
      </c>
      <c r="W1920" s="11">
        <v>4</v>
      </c>
      <c r="X1920" s="11">
        <v>5</v>
      </c>
      <c r="Y1920" s="11">
        <v>42955317229</v>
      </c>
      <c r="Z1920" s="11">
        <v>57550797</v>
      </c>
      <c r="AA1920" s="16">
        <f>IFERROR((MID(AE1920,FIND("ends=",AE1920)+5,FIND("000&amp;starts",AE1920)-FIND("ends=",AE1920)-5)+8*3600)/86400+70*365+19,"")</f>
        <v>42034.760775462964</v>
      </c>
      <c r="AB1920" s="17" t="str">
        <f>HYPERLINK("http://item.taobao.com/item.htm?id="&amp;Y1920,"点击查看")</f>
        <v>点击查看</v>
      </c>
      <c r="AC1920" s="11">
        <f>YEAR(D1920)</f>
        <v>2009</v>
      </c>
      <c r="AD1920" s="11"/>
      <c r="AE1920" s="11" t="s">
        <v>7023</v>
      </c>
      <c r="AF1920" s="11" t="s">
        <v>9901</v>
      </c>
      <c r="AG1920" s="11" t="s">
        <v>12680</v>
      </c>
    </row>
    <row r="1921" spans="1:33" x14ac:dyDescent="0.15">
      <c r="A1921" s="11" t="s">
        <v>14947</v>
      </c>
      <c r="B1921" s="11" t="s">
        <v>17053</v>
      </c>
      <c r="C1921" s="11" t="s">
        <v>14946</v>
      </c>
      <c r="D1921" s="12">
        <v>41384</v>
      </c>
      <c r="E1921" s="11" t="s">
        <v>104</v>
      </c>
      <c r="F1921" s="11" t="s">
        <v>104</v>
      </c>
      <c r="G1921" s="11" t="s">
        <v>104</v>
      </c>
      <c r="H1921" s="11" t="s">
        <v>10437</v>
      </c>
      <c r="I1921" s="11" t="str">
        <f>IF(AH$1="","",IFERROR(TRIM(MID($AG1921,FIND(":",$AG1921,FIND(AH$1,$AG1921))+1,FIND("=",$AG1921,FIND(AH$1,$AG1921))-FIND(":",$AG1921,FIND(AH$1,$AG1921))-1)),"卖家未填"))</f>
        <v>卖家未填</v>
      </c>
      <c r="J1921" s="11" t="str">
        <f>IF(AI$1="","",IFERROR(TRIM(MID($AG1921,FIND(":",$AG1921,FIND(AI$1,$AG1921))+1,FIND("=",$AG1921,FIND(AI$1,$AG1921))-FIND(":",$AG1921,FIND(AI$1,$AG1921))-1)),"卖家未填"))</f>
        <v>400</v>
      </c>
      <c r="K1921" s="11" t="str">
        <f>IF(AJ$1="","",IFERROR(TRIM(MID($AG1921,FIND(":",$AG1921,FIND(AJ$1,$AG1921))+1,FIND("=",$AG1921,FIND(AJ$1,$AG1921))-FIND(":",$AG1921,FIND(AJ$1,$AG1921))-1)),"卖家未填"))</f>
        <v>卖家未填</v>
      </c>
      <c r="L1921" s="11" t="str">
        <f>IF(AK$1="","",IFERROR(TRIM(MID($AG1921,FIND(":",$AG1921,FIND(AK$1,$AG1921))+1,FIND("=",$AG1921,FIND(AK$1,$AG1921))-FIND(":",$AG1921,FIND(AK$1,$AG1921))-1)),"卖家未填"))</f>
        <v>卖家未填</v>
      </c>
      <c r="M1921" s="11" t="str">
        <f>IF(AL$1="","",IFERROR(TRIM(MID($AG1921,FIND(":",$AG1921,FIND(AL$1,$AG1921))+1,FIND("=",$AG1921,FIND(AL$1,$AG1921))-FIND(":",$AG1921,FIND(AL$1,$AG1921))-1)),"卖家未填"))</f>
        <v>包装</v>
      </c>
      <c r="N1921" s="11" t="s">
        <v>4067</v>
      </c>
      <c r="O1921" s="11" t="s">
        <v>4618</v>
      </c>
      <c r="P1921" s="13">
        <v>4</v>
      </c>
      <c r="Q1921" s="13"/>
      <c r="R1921" s="11">
        <v>4</v>
      </c>
      <c r="S1921" s="14">
        <f>IFERROR(V1921/T1921,"0")</f>
        <v>176</v>
      </c>
      <c r="T1921" s="11">
        <v>2</v>
      </c>
      <c r="U1921" s="11">
        <v>88</v>
      </c>
      <c r="V1921" s="15">
        <f>R1921*U1921</f>
        <v>352</v>
      </c>
      <c r="W1921" s="11">
        <v>4</v>
      </c>
      <c r="X1921" s="11">
        <v>14</v>
      </c>
      <c r="Y1921" s="11">
        <v>19167698544</v>
      </c>
      <c r="Z1921" s="11">
        <v>103616879</v>
      </c>
      <c r="AA1921" s="16">
        <f>IFERROR((MID(AE1921,FIND("ends=",AE1921)+5,FIND("000&amp;starts",AE1921)-FIND("ends=",AE1921)-5)+8*3600)/86400+70*365+19,"")</f>
        <v>42032.980763888889</v>
      </c>
      <c r="AB1921" s="17" t="str">
        <f>HYPERLINK("http://item.taobao.com/item.htm?id="&amp;Y1921,"点击查看")</f>
        <v>点击查看</v>
      </c>
      <c r="AC1921" s="11">
        <f>YEAR(D1921)</f>
        <v>2013</v>
      </c>
      <c r="AD1921" s="11"/>
      <c r="AE1921" s="11" t="s">
        <v>9202</v>
      </c>
      <c r="AF1921" s="11" t="s">
        <v>9708</v>
      </c>
      <c r="AG1921" s="11" t="s">
        <v>11668</v>
      </c>
    </row>
    <row r="1922" spans="1:33" x14ac:dyDescent="0.15">
      <c r="A1922" s="11" t="s">
        <v>14895</v>
      </c>
      <c r="B1922" s="11" t="s">
        <v>15555</v>
      </c>
      <c r="C1922" s="11" t="s">
        <v>14904</v>
      </c>
      <c r="D1922" s="12">
        <v>41245</v>
      </c>
      <c r="E1922" s="11" t="s">
        <v>14987</v>
      </c>
      <c r="F1922" s="11" t="s">
        <v>15002</v>
      </c>
      <c r="G1922" s="11" t="s">
        <v>57</v>
      </c>
      <c r="H1922" s="11" t="s">
        <v>10322</v>
      </c>
      <c r="I1922" s="11" t="str">
        <f>IF(AH$1="","",IFERROR(TRIM(MID($AG1922,FIND(":",$AG1922,FIND(AH$1,$AG1922))+1,FIND("=",$AG1922,FIND(AH$1,$AG1922))-FIND(":",$AG1922,FIND(AH$1,$AG1922))-1)),"卖家未填"))</f>
        <v>卖家未填</v>
      </c>
      <c r="J1922" s="11" t="str">
        <f>IF(AI$1="","",IFERROR(TRIM(MID($AG1922,FIND(":",$AG1922,FIND(AI$1,$AG1922))+1,FIND("=",$AG1922,FIND(AI$1,$AG1922))-FIND(":",$AG1922,FIND(AI$1,$AG1922))-1)),"卖家未填"))</f>
        <v>500</v>
      </c>
      <c r="K1922" s="11" t="str">
        <f>IF(AJ$1="","",IFERROR(TRIM(MID($AG1922,FIND(":",$AG1922,FIND(AJ$1,$AG1922))+1,FIND("=",$AG1922,FIND(AJ$1,$AG1922))-FIND(":",$AG1922,FIND(AJ$1,$AG1922))-1)),"卖家未填"))</f>
        <v>卖家未填</v>
      </c>
      <c r="L1922" s="11" t="str">
        <f>IF(AK$1="","",IFERROR(TRIM(MID($AG1922,FIND(":",$AG1922,FIND(AK$1,$AG1922))+1,FIND("=",$AG1922,FIND(AK$1,$AG1922))-FIND(":",$AG1922,FIND(AK$1,$AG1922))-1)),"卖家未填"))</f>
        <v>卖家未填</v>
      </c>
      <c r="M1922" s="11" t="str">
        <f>IF(AL$1="","",IFERROR(TRIM(MID($AG1922,FIND(":",$AG1922,FIND(AL$1,$AG1922))+1,FIND("=",$AG1922,FIND(AL$1,$AG1922))-FIND(":",$AG1922,FIND(AL$1,$AG1922))-1)),"卖家未填"))</f>
        <v>散装</v>
      </c>
      <c r="N1922" s="11" t="s">
        <v>1926</v>
      </c>
      <c r="O1922" s="11" t="s">
        <v>4463</v>
      </c>
      <c r="P1922" s="13">
        <v>9</v>
      </c>
      <c r="Q1922" s="13"/>
      <c r="R1922" s="11">
        <v>9</v>
      </c>
      <c r="S1922" s="14">
        <f>IFERROR(V1922/T1922,"0")</f>
        <v>39</v>
      </c>
      <c r="T1922" s="11">
        <v>9</v>
      </c>
      <c r="U1922" s="11">
        <v>39</v>
      </c>
      <c r="V1922" s="15">
        <f>R1922*U1922</f>
        <v>351</v>
      </c>
      <c r="W1922" s="11">
        <v>3</v>
      </c>
      <c r="X1922" s="11">
        <v>2</v>
      </c>
      <c r="Y1922" s="11">
        <v>42354301012</v>
      </c>
      <c r="Z1922" s="11">
        <v>101345493</v>
      </c>
      <c r="AA1922" s="16">
        <f>IFERROR((MID(AE1922,FIND("ends=",AE1922)+5,FIND("000&amp;starts",AE1922)-FIND("ends=",AE1922)-5)+8*3600)/86400+70*365+19,"")</f>
        <v>42033.948425925926</v>
      </c>
      <c r="AB1922" s="17" t="str">
        <f>HYPERLINK("http://item.taobao.com/item.htm?id="&amp;Y1922,"点击查看")</f>
        <v>点击查看</v>
      </c>
      <c r="AC1922" s="11">
        <f>YEAR(D1922)</f>
        <v>2012</v>
      </c>
      <c r="AD1922" s="11"/>
      <c r="AE1922" s="11" t="s">
        <v>7010</v>
      </c>
      <c r="AF1922" s="11"/>
      <c r="AG1922" s="11" t="s">
        <v>12669</v>
      </c>
    </row>
    <row r="1923" spans="1:33" x14ac:dyDescent="0.15">
      <c r="A1923" s="11" t="s">
        <v>14898</v>
      </c>
      <c r="B1923" s="11" t="s">
        <v>15305</v>
      </c>
      <c r="C1923" s="11" t="s">
        <v>14899</v>
      </c>
      <c r="D1923" s="11"/>
      <c r="E1923" s="11" t="s">
        <v>15006</v>
      </c>
      <c r="F1923" s="11" t="s">
        <v>15007</v>
      </c>
      <c r="G1923" s="11" t="s">
        <v>62</v>
      </c>
      <c r="H1923" s="11" t="s">
        <v>10975</v>
      </c>
      <c r="I1923" s="11" t="str">
        <f>IF(AH$1="","",IFERROR(TRIM(MID($AG1923,FIND(":",$AG1923,FIND(AH$1,$AG1923))+1,FIND("=",$AG1923,FIND(AH$1,$AG1923))-FIND(":",$AG1923,FIND(AH$1,$AG1923))-1)),"卖家未填"))</f>
        <v>HYMG002</v>
      </c>
      <c r="J1923" s="11" t="str">
        <f>IF(AI$1="","",IFERROR(TRIM(MID($AG1923,FIND(":",$AG1923,FIND(AI$1,$AG1923))+1,FIND("=",$AG1923,FIND(AI$1,$AG1923))-FIND(":",$AG1923,FIND(AI$1,$AG1923))-1)),"卖家未填"))</f>
        <v>1608</v>
      </c>
      <c r="K1923" s="11" t="str">
        <f>IF(AJ$1="","",IFERROR(TRIM(MID($AG1923,FIND(":",$AG1923,FIND(AJ$1,$AG1923))+1,FIND("=",$AG1923,FIND(AJ$1,$AG1923))-FIND(":",$AG1923,FIND(AJ$1,$AG1923))-1)),"卖家未填"))</f>
        <v>卖家未填</v>
      </c>
      <c r="L1923" s="11" t="str">
        <f>IF(AK$1="","",IFERROR(TRIM(MID($AG1923,FIND(":",$AG1923,FIND(AK$1,$AG1923))+1,FIND("=",$AG1923,FIND(AK$1,$AG1923))-FIND(":",$AG1923,FIND(AK$1,$AG1923))-1)),"卖家未填"))</f>
        <v>卖家未填</v>
      </c>
      <c r="M1923" s="11" t="str">
        <f>IF(AL$1="","",IFERROR(TRIM(MID($AG1923,FIND(":",$AG1923,FIND(AL$1,$AG1923))+1,FIND("=",$AG1923,FIND(AL$1,$AG1923))-FIND(":",$AG1923,FIND(AL$1,$AG1923))-1)),"卖家未填"))</f>
        <v>包装</v>
      </c>
      <c r="N1923" s="11" t="s">
        <v>2294</v>
      </c>
      <c r="O1923" s="11" t="s">
        <v>4550</v>
      </c>
      <c r="P1923" s="13">
        <v>98</v>
      </c>
      <c r="Q1923" s="13">
        <v>39</v>
      </c>
      <c r="R1923" s="11">
        <v>39</v>
      </c>
      <c r="S1923" s="14">
        <f>IFERROR(V1923/T1923,"0")</f>
        <v>58.5</v>
      </c>
      <c r="T1923" s="11">
        <v>6</v>
      </c>
      <c r="U1923" s="11">
        <v>9</v>
      </c>
      <c r="V1923" s="15">
        <f>R1923*U1923</f>
        <v>351</v>
      </c>
      <c r="W1923" s="11">
        <v>39</v>
      </c>
      <c r="X1923" s="11">
        <v>37</v>
      </c>
      <c r="Y1923" s="11">
        <v>37065252897</v>
      </c>
      <c r="Z1923" s="11">
        <v>108160025</v>
      </c>
      <c r="AA1923" s="16" t="str">
        <f>IFERROR((MID(AE1923,FIND("ends=",AE1923)+5,FIND("000&amp;starts",AE1923)-FIND("ends=",AE1923)-5)+8*3600)/86400+70*365+19,"")</f>
        <v/>
      </c>
      <c r="AB1923" s="17" t="str">
        <f>HYPERLINK("http://item.taobao.com/item.htm?id="&amp;Y1923,"点击查看")</f>
        <v>点击查看</v>
      </c>
      <c r="AC1923" s="11">
        <f>YEAR(D1923)</f>
        <v>1900</v>
      </c>
      <c r="AD1923" s="11"/>
      <c r="AE1923" s="11"/>
      <c r="AF1923" s="11" t="s">
        <v>9624</v>
      </c>
      <c r="AG1923" s="11" t="s">
        <v>12997</v>
      </c>
    </row>
    <row r="1924" spans="1:33" x14ac:dyDescent="0.15">
      <c r="A1924" s="11" t="s">
        <v>14895</v>
      </c>
      <c r="B1924" s="11" t="s">
        <v>15511</v>
      </c>
      <c r="C1924" s="11" t="s">
        <v>14896</v>
      </c>
      <c r="D1924" s="12">
        <v>39466</v>
      </c>
      <c r="E1924" s="11" t="s">
        <v>15000</v>
      </c>
      <c r="F1924" s="11" t="s">
        <v>15001</v>
      </c>
      <c r="G1924" s="11" t="s">
        <v>56</v>
      </c>
      <c r="H1924" s="11" t="s">
        <v>10677</v>
      </c>
      <c r="I1924" s="11" t="str">
        <f>IF(AH$1="","",IFERROR(TRIM(MID($AG1924,FIND(":",$AG1924,FIND(AH$1,$AG1924))+1,FIND("=",$AG1924,FIND(AH$1,$AG1924))-FIND(":",$AG1924,FIND(AH$1,$AG1924))-1)),"卖家未填"))</f>
        <v>卖家未填</v>
      </c>
      <c r="J1924" s="11" t="str">
        <f>IF(AI$1="","",IFERROR(TRIM(MID($AG1924,FIND(":",$AG1924,FIND(AI$1,$AG1924))+1,FIND("=",$AG1924,FIND(AI$1,$AG1924))-FIND(":",$AG1924,FIND(AI$1,$AG1924))-1)),"卖家未填"))</f>
        <v>406</v>
      </c>
      <c r="K1924" s="11" t="str">
        <f>IF(AJ$1="","",IFERROR(TRIM(MID($AG1924,FIND(":",$AG1924,FIND(AJ$1,$AG1924))+1,FIND("=",$AG1924,FIND(AJ$1,$AG1924))-FIND(":",$AG1924,FIND(AJ$1,$AG1924))-1)),"卖家未填"))</f>
        <v>卖家未填</v>
      </c>
      <c r="L1924" s="11" t="str">
        <f>IF(AK$1="","",IFERROR(TRIM(MID($AG1924,FIND(":",$AG1924,FIND(AK$1,$AG1924))+1,FIND("=",$AG1924,FIND(AK$1,$AG1924))-FIND(":",$AG1924,FIND(AK$1,$AG1924))-1)),"卖家未填"))</f>
        <v>卖家未填</v>
      </c>
      <c r="M1924" s="11" t="str">
        <f>IF(AL$1="","",IFERROR(TRIM(MID($AG1924,FIND(":",$AG1924,FIND(AL$1,$AG1924))+1,FIND("=",$AG1924,FIND(AL$1,$AG1924))-FIND(":",$AG1924,FIND(AL$1,$AG1924))-1)),"卖家未填"))</f>
        <v>包装</v>
      </c>
      <c r="N1924" s="11" t="s">
        <v>2327</v>
      </c>
      <c r="O1924" s="11" t="s">
        <v>5066</v>
      </c>
      <c r="P1924" s="13">
        <v>17.8</v>
      </c>
      <c r="Q1924" s="13">
        <v>13</v>
      </c>
      <c r="R1924" s="11">
        <v>13</v>
      </c>
      <c r="S1924" s="14">
        <f>IFERROR(V1924/T1924,"0")</f>
        <v>58.5</v>
      </c>
      <c r="T1924" s="11">
        <v>6</v>
      </c>
      <c r="U1924" s="11">
        <v>27</v>
      </c>
      <c r="V1924" s="15">
        <f>R1924*U1924</f>
        <v>351</v>
      </c>
      <c r="W1924" s="11">
        <v>32</v>
      </c>
      <c r="X1924" s="11">
        <v>77</v>
      </c>
      <c r="Y1924" s="11">
        <v>41426835161</v>
      </c>
      <c r="Z1924" s="11">
        <v>35305087</v>
      </c>
      <c r="AA1924" s="16">
        <f>IFERROR((MID(AE1924,FIND("ends=",AE1924)+5,FIND("000&amp;starts",AE1924)-FIND("ends=",AE1924)-5)+8*3600)/86400+70*365+19,"")</f>
        <v>42031.781192129631</v>
      </c>
      <c r="AB1924" s="17" t="str">
        <f>HYPERLINK("http://item.taobao.com/item.htm?id="&amp;Y1924,"点击查看")</f>
        <v>点击查看</v>
      </c>
      <c r="AC1924" s="11">
        <f>YEAR(D1924)</f>
        <v>2008</v>
      </c>
      <c r="AD1924" s="11"/>
      <c r="AE1924" s="11" t="s">
        <v>7410</v>
      </c>
      <c r="AF1924" s="11" t="s">
        <v>9979</v>
      </c>
      <c r="AG1924" s="11" t="s">
        <v>13030</v>
      </c>
    </row>
    <row r="1925" spans="1:33" x14ac:dyDescent="0.15">
      <c r="A1925" s="11" t="s">
        <v>14915</v>
      </c>
      <c r="B1925" s="11" t="s">
        <v>15173</v>
      </c>
      <c r="C1925" s="11" t="s">
        <v>14916</v>
      </c>
      <c r="D1925" s="11"/>
      <c r="E1925" s="11" t="s">
        <v>14959</v>
      </c>
      <c r="F1925" s="11" t="s">
        <v>14969</v>
      </c>
      <c r="G1925" s="11" t="s">
        <v>29</v>
      </c>
      <c r="H1925" s="11" t="s">
        <v>10626</v>
      </c>
      <c r="I1925" s="11" t="str">
        <f>IF(AH$1="","",IFERROR(TRIM(MID($AG1925,FIND(":",$AG1925,FIND(AH$1,$AG1925))+1,FIND("=",$AG1925,FIND(AH$1,$AG1925))-FIND(":",$AG1925,FIND(AH$1,$AG1925))-1)),"卖家未填"))</f>
        <v>韩一3种芝士年糕组合</v>
      </c>
      <c r="J1925" s="11" t="str">
        <f>IF(AI$1="","",IFERROR(TRIM(MID($AG1925,FIND(":",$AG1925,FIND(AI$1,$AG1925))+1,FIND("=",$AG1925,FIND(AI$1,$AG1925))-FIND(":",$AG1925,FIND(AI$1,$AG1925))-1)),"卖家未填"))</f>
        <v>1500</v>
      </c>
      <c r="K1925" s="11" t="str">
        <f>IF(AJ$1="","",IFERROR(TRIM(MID($AG1925,FIND(":",$AG1925,FIND(AJ$1,$AG1925))+1,FIND("=",$AG1925,FIND(AJ$1,$AG1925))-FIND(":",$AG1925,FIND(AJ$1,$AG1925))-1)),"卖家未填"))</f>
        <v>卖家未填</v>
      </c>
      <c r="L1925" s="11" t="str">
        <f>IF(AK$1="","",IFERROR(TRIM(MID($AG1925,FIND(":",$AG1925,FIND(AK$1,$AG1925))+1,FIND("=",$AG1925,FIND(AK$1,$AG1925))-FIND(":",$AG1925,FIND(AK$1,$AG1925))-1)),"卖家未填"))</f>
        <v>卖家未填</v>
      </c>
      <c r="M1925" s="11" t="str">
        <f>IF(AL$1="","",IFERROR(TRIM(MID($AG1925,FIND(":",$AG1925,FIND(AL$1,$AG1925))+1,FIND("=",$AG1925,FIND(AL$1,$AG1925))-FIND(":",$AG1925,FIND(AL$1,$AG1925))-1)),"卖家未填"))</f>
        <v>包装</v>
      </c>
      <c r="N1925" s="11" t="s">
        <v>2923</v>
      </c>
      <c r="O1925" s="11"/>
      <c r="P1925" s="13">
        <v>200</v>
      </c>
      <c r="Q1925" s="13">
        <v>69.900000000000006</v>
      </c>
      <c r="R1925" s="11">
        <v>69.900000000000006</v>
      </c>
      <c r="S1925" s="14">
        <f>IFERROR(V1925/T1925,"0")</f>
        <v>87.375</v>
      </c>
      <c r="T1925" s="11">
        <v>4</v>
      </c>
      <c r="U1925" s="11">
        <v>5</v>
      </c>
      <c r="V1925" s="15">
        <f>R1925*U1925</f>
        <v>349.5</v>
      </c>
      <c r="W1925" s="11">
        <v>0</v>
      </c>
      <c r="X1925" s="11">
        <v>20</v>
      </c>
      <c r="Y1925" s="11">
        <v>43277453055</v>
      </c>
      <c r="Z1925" s="11">
        <v>59908138</v>
      </c>
      <c r="AA1925" s="16" t="str">
        <f>IFERROR((MID(AE1925,FIND("ends=",AE1925)+5,FIND("000&amp;starts",AE1925)-FIND("ends=",AE1925)-5)+8*3600)/86400+70*365+19,"")</f>
        <v/>
      </c>
      <c r="AB1925" s="17" t="str">
        <f>HYPERLINK("http://item.taobao.com/item.htm?id="&amp;Y1925,"点击查看")</f>
        <v>点击查看</v>
      </c>
      <c r="AC1925" s="11">
        <f>YEAR(D1925)</f>
        <v>1900</v>
      </c>
      <c r="AD1925" s="11"/>
      <c r="AE1925" s="11"/>
      <c r="AF1925" s="11" t="s">
        <v>9564</v>
      </c>
      <c r="AG1925" s="11" t="s">
        <v>13559</v>
      </c>
    </row>
    <row r="1926" spans="1:33" x14ac:dyDescent="0.15">
      <c r="A1926" s="11" t="s">
        <v>14895</v>
      </c>
      <c r="B1926" s="11" t="s">
        <v>15464</v>
      </c>
      <c r="C1926" s="11" t="s">
        <v>14896</v>
      </c>
      <c r="D1926" s="12">
        <v>40964</v>
      </c>
      <c r="E1926" s="11" t="s">
        <v>14957</v>
      </c>
      <c r="F1926" s="11" t="s">
        <v>14958</v>
      </c>
      <c r="G1926" s="11" t="s">
        <v>21</v>
      </c>
      <c r="H1926" s="11" t="s">
        <v>10322</v>
      </c>
      <c r="I1926" s="11" t="str">
        <f>IF(AH$1="","",IFERROR(TRIM(MID($AG1926,FIND(":",$AG1926,FIND(AH$1,$AG1926))+1,FIND("=",$AG1926,FIND(AH$1,$AG1926))-FIND(":",$AG1926,FIND(AH$1,$AG1926))-1)),"卖家未填"))</f>
        <v>卖家未填</v>
      </c>
      <c r="J1926" s="11" t="str">
        <f>IF(AI$1="","",IFERROR(TRIM(MID($AG1926,FIND(":",$AG1926,FIND(AI$1,$AG1926))+1,FIND("=",$AG1926,FIND(AI$1,$AG1926))-FIND(":",$AG1926,FIND(AI$1,$AG1926))-1)),"卖家未填"))</f>
        <v>350</v>
      </c>
      <c r="K1926" s="11" t="str">
        <f>IF(AJ$1="","",IFERROR(TRIM(MID($AG1926,FIND(":",$AG1926,FIND(AJ$1,$AG1926))+1,FIND("=",$AG1926,FIND(AJ$1,$AG1926))-FIND(":",$AG1926,FIND(AJ$1,$AG1926))-1)),"卖家未填"))</f>
        <v>2人份</v>
      </c>
      <c r="L1926" s="11" t="str">
        <f>IF(AK$1="","",IFERROR(TRIM(MID($AG1926,FIND(":",$AG1926,FIND(AK$1,$AG1926))+1,FIND("=",$AG1926,FIND(AK$1,$AG1926))-FIND(":",$AG1926,FIND(AK$1,$AG1926))-1)),"卖家未填"))</f>
        <v>卖家未填</v>
      </c>
      <c r="M1926" s="11" t="str">
        <f>IF(AL$1="","",IFERROR(TRIM(MID($AG1926,FIND(":",$AG1926,FIND(AL$1,$AG1926))+1,FIND("=",$AG1926,FIND(AL$1,$AG1926))-FIND(":",$AG1926,FIND(AL$1,$AG1926))-1)),"卖家未填"))</f>
        <v>包装</v>
      </c>
      <c r="N1926" s="11" t="s">
        <v>2441</v>
      </c>
      <c r="O1926" s="11" t="s">
        <v>5004</v>
      </c>
      <c r="P1926" s="13">
        <v>19.8</v>
      </c>
      <c r="Q1926" s="13">
        <v>9.6999999999999993</v>
      </c>
      <c r="R1926" s="11">
        <v>9.6999999999999993</v>
      </c>
      <c r="S1926" s="14">
        <f>IFERROR(V1926/T1926,"0")</f>
        <v>58.199999999999996</v>
      </c>
      <c r="T1926" s="11">
        <v>6</v>
      </c>
      <c r="U1926" s="11">
        <v>36</v>
      </c>
      <c r="V1926" s="15">
        <f>R1926*U1926</f>
        <v>349.2</v>
      </c>
      <c r="W1926" s="11">
        <v>30</v>
      </c>
      <c r="X1926" s="11">
        <v>125</v>
      </c>
      <c r="Y1926" s="11">
        <v>36846435935</v>
      </c>
      <c r="Z1926" s="11">
        <v>70657681</v>
      </c>
      <c r="AA1926" s="16">
        <f>IFERROR((MID(AE1926,FIND("ends=",AE1926)+5,FIND("000&amp;starts",AE1926)-FIND("ends=",AE1926)-5)+8*3600)/86400+70*365+19,"")</f>
        <v>42035.376770833333</v>
      </c>
      <c r="AB1926" s="17" t="str">
        <f>HYPERLINK("http://item.taobao.com/item.htm?id="&amp;Y1926,"点击查看")</f>
        <v>点击查看</v>
      </c>
      <c r="AC1926" s="11">
        <f>YEAR(D1926)</f>
        <v>2012</v>
      </c>
      <c r="AD1926" s="11"/>
      <c r="AE1926" s="11" t="s">
        <v>7519</v>
      </c>
      <c r="AF1926" s="11"/>
      <c r="AG1926" s="11" t="s">
        <v>13127</v>
      </c>
    </row>
    <row r="1927" spans="1:33" x14ac:dyDescent="0.15">
      <c r="A1927" s="11" t="s">
        <v>14947</v>
      </c>
      <c r="B1927" s="11" t="s">
        <v>17020</v>
      </c>
      <c r="C1927" s="11" t="s">
        <v>14948</v>
      </c>
      <c r="D1927" s="12">
        <v>41678</v>
      </c>
      <c r="E1927" s="11" t="s">
        <v>15026</v>
      </c>
      <c r="F1927" s="11" t="s">
        <v>15027</v>
      </c>
      <c r="G1927" s="11" t="s">
        <v>110</v>
      </c>
      <c r="H1927" s="11" t="s">
        <v>10322</v>
      </c>
      <c r="I1927" s="11" t="str">
        <f>IF(AH$1="","",IFERROR(TRIM(MID($AG1927,FIND(":",$AG1927,FIND(AH$1,$AG1927))+1,FIND("=",$AG1927,FIND(AH$1,$AG1927))-FIND(":",$AG1927,FIND(AH$1,$AG1927))-1)),"卖家未填"))</f>
        <v>卖家未填</v>
      </c>
      <c r="J1927" s="11" t="str">
        <f>IF(AI$1="","",IFERROR(TRIM(MID($AG1927,FIND(":",$AG1927,FIND(AI$1,$AG1927))+1,FIND("=",$AG1927,FIND(AI$1,$AG1927))-FIND(":",$AG1927,FIND(AI$1,$AG1927))-1)),"卖家未填"))</f>
        <v>500</v>
      </c>
      <c r="K1927" s="11" t="str">
        <f>IF(AJ$1="","",IFERROR(TRIM(MID($AG1927,FIND(":",$AG1927,FIND(AJ$1,$AG1927))+1,FIND("=",$AG1927,FIND(AJ$1,$AG1927))-FIND(":",$AG1927,FIND(AJ$1,$AG1927))-1)),"卖家未填"))</f>
        <v>2人份</v>
      </c>
      <c r="L1927" s="11" t="str">
        <f>IF(AK$1="","",IFERROR(TRIM(MID($AG1927,FIND(":",$AG1927,FIND(AK$1,$AG1927))+1,FIND("=",$AG1927,FIND(AK$1,$AG1927))-FIND(":",$AG1927,FIND(AK$1,$AG1927))-1)),"卖家未填"))</f>
        <v>卖家未填</v>
      </c>
      <c r="M1927" s="11" t="str">
        <f>IF(AL$1="","",IFERROR(TRIM(MID($AG1927,FIND(":",$AG1927,FIND(AL$1,$AG1927))+1,FIND("=",$AG1927,FIND(AL$1,$AG1927))-FIND(":",$AG1927,FIND(AL$1,$AG1927))-1)),"卖家未填"))</f>
        <v>散装</v>
      </c>
      <c r="N1927" s="11" t="s">
        <v>3997</v>
      </c>
      <c r="O1927" s="11" t="s">
        <v>4491</v>
      </c>
      <c r="P1927" s="13">
        <v>12</v>
      </c>
      <c r="Q1927" s="13"/>
      <c r="R1927" s="11">
        <v>12</v>
      </c>
      <c r="S1927" s="14">
        <f>IFERROR(V1927/T1927,"0")</f>
        <v>174</v>
      </c>
      <c r="T1927" s="11">
        <v>2</v>
      </c>
      <c r="U1927" s="11">
        <v>29</v>
      </c>
      <c r="V1927" s="15">
        <f>R1927*U1927</f>
        <v>348</v>
      </c>
      <c r="W1927" s="11">
        <v>3</v>
      </c>
      <c r="X1927" s="11">
        <v>11</v>
      </c>
      <c r="Y1927" s="11">
        <v>41194814256</v>
      </c>
      <c r="Z1927" s="11">
        <v>108618378</v>
      </c>
      <c r="AA1927" s="16">
        <f>IFERROR((MID(AE1927,FIND("ends=",AE1927)+5,FIND("000&amp;starts",AE1927)-FIND("ends=",AE1927)-5)+8*3600)/86400+70*365+19,"")</f>
        <v>42032.573981481481</v>
      </c>
      <c r="AB1927" s="17" t="str">
        <f>HYPERLINK("http://item.taobao.com/item.htm?id="&amp;Y1927,"点击查看")</f>
        <v>点击查看</v>
      </c>
      <c r="AC1927" s="11">
        <f>YEAR(D1927)</f>
        <v>2014</v>
      </c>
      <c r="AD1927" s="11"/>
      <c r="AE1927" s="11" t="s">
        <v>9127</v>
      </c>
      <c r="AF1927" s="11"/>
      <c r="AG1927" s="11" t="s">
        <v>14535</v>
      </c>
    </row>
    <row r="1928" spans="1:33" x14ac:dyDescent="0.15">
      <c r="A1928" s="11" t="s">
        <v>14898</v>
      </c>
      <c r="B1928" s="11" t="s">
        <v>16142</v>
      </c>
      <c r="C1928" s="11" t="s">
        <v>14899</v>
      </c>
      <c r="D1928" s="11"/>
      <c r="E1928" s="11" t="s">
        <v>14957</v>
      </c>
      <c r="F1928" s="11" t="s">
        <v>14983</v>
      </c>
      <c r="G1928" s="11" t="s">
        <v>42</v>
      </c>
      <c r="H1928" s="11" t="s">
        <v>10768</v>
      </c>
      <c r="I1928" s="11" t="str">
        <f>IF(AH$1="","",IFERROR(TRIM(MID($AG1928,FIND(":",$AG1928,FIND(AH$1,$AG1928))+1,FIND("=",$AG1928,FIND(AH$1,$AG1928))-FIND(":",$AG1928,FIND(AH$1,$AG1928))-1)),"卖家未填"))</f>
        <v>水磨年糕</v>
      </c>
      <c r="J1928" s="11" t="str">
        <f>IF(AI$1="","",IFERROR(TRIM(MID($AG1928,FIND(":",$AG1928,FIND(AI$1,$AG1928))+1,FIND("=",$AG1928,FIND(AI$1,$AG1928))-FIND(":",$AG1928,FIND(AI$1,$AG1928))-1)),"卖家未填"))</f>
        <v>300</v>
      </c>
      <c r="K1928" s="11" t="str">
        <f>IF(AJ$1="","",IFERROR(TRIM(MID($AG1928,FIND(":",$AG1928,FIND(AJ$1,$AG1928))+1,FIND("=",$AG1928,FIND(AJ$1,$AG1928))-FIND(":",$AG1928,FIND(AJ$1,$AG1928))-1)),"卖家未填"))</f>
        <v>卖家未填</v>
      </c>
      <c r="L1928" s="11" t="str">
        <f>IF(AK$1="","",IFERROR(TRIM(MID($AG1928,FIND(":",$AG1928,FIND(AK$1,$AG1928))+1,FIND("=",$AG1928,FIND(AK$1,$AG1928))-FIND(":",$AG1928,FIND(AK$1,$AG1928))-1)),"卖家未填"))</f>
        <v>卖家未填</v>
      </c>
      <c r="M1928" s="11" t="str">
        <f>IF(AL$1="","",IFERROR(TRIM(MID($AG1928,FIND(":",$AG1928,FIND(AL$1,$AG1928))+1,FIND("=",$AG1928,FIND(AL$1,$AG1928))-FIND(":",$AG1928,FIND(AL$1,$AG1928))-1)),"卖家未填"))</f>
        <v>包装</v>
      </c>
      <c r="N1928" s="11" t="s">
        <v>2147</v>
      </c>
      <c r="O1928" s="11"/>
      <c r="P1928" s="13">
        <v>3.5</v>
      </c>
      <c r="Q1928" s="13"/>
      <c r="R1928" s="11">
        <v>3.5</v>
      </c>
      <c r="S1928" s="14">
        <f>IFERROR(V1928/T1928,"0")</f>
        <v>49.5</v>
      </c>
      <c r="T1928" s="11">
        <v>7</v>
      </c>
      <c r="U1928" s="11">
        <v>99</v>
      </c>
      <c r="V1928" s="15">
        <f>R1928*U1928</f>
        <v>346.5</v>
      </c>
      <c r="W1928" s="11">
        <v>9</v>
      </c>
      <c r="X1928" s="11">
        <v>14</v>
      </c>
      <c r="Y1928" s="11">
        <v>38968347992</v>
      </c>
      <c r="Z1928" s="11">
        <v>110706280</v>
      </c>
      <c r="AA1928" s="16" t="str">
        <f>IFERROR((MID(AE1928,FIND("ends=",AE1928)+5,FIND("000&amp;starts",AE1928)-FIND("ends=",AE1928)-5)+8*3600)/86400+70*365+19,"")</f>
        <v/>
      </c>
      <c r="AB1928" s="17" t="str">
        <f>HYPERLINK("http://item.taobao.com/item.htm?id="&amp;Y1928,"点击查看")</f>
        <v>点击查看</v>
      </c>
      <c r="AC1928" s="11">
        <f>YEAR(D1928)</f>
        <v>1900</v>
      </c>
      <c r="AD1928" s="11"/>
      <c r="AE1928" s="11"/>
      <c r="AF1928" s="11" t="s">
        <v>9945</v>
      </c>
      <c r="AG1928" s="11" t="s">
        <v>12865</v>
      </c>
    </row>
    <row r="1929" spans="1:33" x14ac:dyDescent="0.15">
      <c r="A1929" s="11" t="s">
        <v>14910</v>
      </c>
      <c r="B1929" s="11" t="s">
        <v>15361</v>
      </c>
      <c r="C1929" s="11" t="s">
        <v>14914</v>
      </c>
      <c r="D1929" s="12">
        <v>40386</v>
      </c>
      <c r="E1929" s="11" t="s">
        <v>33</v>
      </c>
      <c r="F1929" s="11" t="s">
        <v>33</v>
      </c>
      <c r="G1929" s="11" t="s">
        <v>33</v>
      </c>
      <c r="H1929" s="11" t="s">
        <v>10322</v>
      </c>
      <c r="I1929" s="11" t="str">
        <f>IF(AH$1="","",IFERROR(TRIM(MID($AG1929,FIND(":",$AG1929,FIND(AH$1,$AG1929))+1,FIND("=",$AG1929,FIND(AH$1,$AG1929))-FIND(":",$AG1929,FIND(AH$1,$AG1929))-1)),"卖家未填"))</f>
        <v>卖家未填</v>
      </c>
      <c r="J1929" s="11" t="str">
        <f>IF(AI$1="","",IFERROR(TRIM(MID($AG1929,FIND(":",$AG1929,FIND(AI$1,$AG1929))+1,FIND("=",$AG1929,FIND(AI$1,$AG1929))-FIND(":",$AG1929,FIND(AI$1,$AG1929))-1)),"卖家未填"))</f>
        <v>1000</v>
      </c>
      <c r="K1929" s="11" t="str">
        <f>IF(AJ$1="","",IFERROR(TRIM(MID($AG1929,FIND(":",$AG1929,FIND(AJ$1,$AG1929))+1,FIND("=",$AG1929,FIND(AJ$1,$AG1929))-FIND(":",$AG1929,FIND(AJ$1,$AG1929))-1)),"卖家未填"))</f>
        <v>卖家未填</v>
      </c>
      <c r="L1929" s="11" t="str">
        <f>IF(AK$1="","",IFERROR(TRIM(MID($AG1929,FIND(":",$AG1929,FIND(AK$1,$AG1929))+1,FIND("=",$AG1929,FIND(AK$1,$AG1929))-FIND(":",$AG1929,FIND(AK$1,$AG1929))-1)),"卖家未填"))</f>
        <v>卖家未填</v>
      </c>
      <c r="M1929" s="11" t="str">
        <f>IF(AL$1="","",IFERROR(TRIM(MID($AG1929,FIND(":",$AG1929,FIND(AL$1,$AG1929))+1,FIND("=",$AG1929,FIND(AL$1,$AG1929))-FIND(":",$AG1929,FIND(AL$1,$AG1929))-1)),"卖家未填"))</f>
        <v>散装</v>
      </c>
      <c r="N1929" s="11" t="s">
        <v>3502</v>
      </c>
      <c r="O1929" s="11" t="s">
        <v>5046</v>
      </c>
      <c r="P1929" s="13">
        <v>55</v>
      </c>
      <c r="Q1929" s="13">
        <v>49.5</v>
      </c>
      <c r="R1929" s="11">
        <v>49.5</v>
      </c>
      <c r="S1929" s="14">
        <f>IFERROR(V1929/T1929,"0")</f>
        <v>115.5</v>
      </c>
      <c r="T1929" s="11">
        <v>3</v>
      </c>
      <c r="U1929" s="11">
        <v>7</v>
      </c>
      <c r="V1929" s="15">
        <f>R1929*U1929</f>
        <v>346.5</v>
      </c>
      <c r="W1929" s="11">
        <v>3</v>
      </c>
      <c r="X1929" s="11">
        <v>2650</v>
      </c>
      <c r="Y1929" s="11">
        <v>26878808045</v>
      </c>
      <c r="Z1929" s="11">
        <v>62272852</v>
      </c>
      <c r="AA1929" s="16">
        <f>IFERROR((MID(AE1929,FIND("ends=",AE1929)+5,FIND("000&amp;starts",AE1929)-FIND("ends=",AE1929)-5)+8*3600)/86400+70*365+19,"")</f>
        <v>42034.415451388893</v>
      </c>
      <c r="AB1929" s="17" t="str">
        <f>HYPERLINK("http://item.taobao.com/item.htm?id="&amp;Y1929,"点击查看")</f>
        <v>点击查看</v>
      </c>
      <c r="AC1929" s="11">
        <f>YEAR(D1929)</f>
        <v>2010</v>
      </c>
      <c r="AD1929" s="11"/>
      <c r="AE1929" s="11" t="s">
        <v>8602</v>
      </c>
      <c r="AF1929" s="11"/>
      <c r="AG1929" s="11" t="s">
        <v>11192</v>
      </c>
    </row>
    <row r="1930" spans="1:33" x14ac:dyDescent="0.15">
      <c r="A1930" s="11" t="s">
        <v>14902</v>
      </c>
      <c r="B1930" s="11" t="s">
        <v>15736</v>
      </c>
      <c r="C1930" s="11" t="s">
        <v>14903</v>
      </c>
      <c r="D1930" s="12">
        <v>38645</v>
      </c>
      <c r="E1930" s="11" t="s">
        <v>24</v>
      </c>
      <c r="F1930" s="11" t="s">
        <v>24</v>
      </c>
      <c r="G1930" s="11" t="s">
        <v>24</v>
      </c>
      <c r="H1930" s="11" t="s">
        <v>10342</v>
      </c>
      <c r="I1930" s="11" t="str">
        <f>IF(AH$1="","",IFERROR(TRIM(MID($AG1930,FIND(":",$AG1930,FIND(AH$1,$AG1930))+1,FIND("=",$AG1930,FIND(AH$1,$AG1930))-FIND(":",$AG1930,FIND(AH$1,$AG1930))-1)),"卖家未填"))</f>
        <v>年糕</v>
      </c>
      <c r="J1930" s="11" t="str">
        <f>IF(AI$1="","",IFERROR(TRIM(MID($AG1930,FIND(":",$AG1930,FIND(AI$1,$AG1930))+1,FIND("=",$AG1930,FIND(AI$1,$AG1930))-FIND(":",$AG1930,FIND(AI$1,$AG1930))-1)),"卖家未填"))</f>
        <v>907</v>
      </c>
      <c r="K1930" s="11" t="str">
        <f>IF(AJ$1="","",IFERROR(TRIM(MID($AG1930,FIND(":",$AG1930,FIND(AJ$1,$AG1930))+1,FIND("=",$AG1930,FIND(AJ$1,$AG1930))-FIND(":",$AG1930,FIND(AJ$1,$AG1930))-1)),"卖家未填"))</f>
        <v>卖家未填</v>
      </c>
      <c r="L1930" s="11" t="str">
        <f>IF(AK$1="","",IFERROR(TRIM(MID($AG1930,FIND(":",$AG1930,FIND(AK$1,$AG1930))+1,FIND("=",$AG1930,FIND(AK$1,$AG1930))-FIND(":",$AG1930,FIND(AK$1,$AG1930))-1)),"卖家未填"))</f>
        <v>卖家未填</v>
      </c>
      <c r="M1930" s="11" t="str">
        <f>IF(AL$1="","",IFERROR(TRIM(MID($AG1930,FIND(":",$AG1930,FIND(AL$1,$AG1930))+1,FIND("=",$AG1930,FIND(AL$1,$AG1930))-FIND(":",$AG1930,FIND(AL$1,$AG1930))-1)),"卖家未填"))</f>
        <v>包装</v>
      </c>
      <c r="N1930" s="11" t="s">
        <v>1318</v>
      </c>
      <c r="O1930" s="11" t="s">
        <v>4594</v>
      </c>
      <c r="P1930" s="13">
        <v>15</v>
      </c>
      <c r="Q1930" s="13"/>
      <c r="R1930" s="11">
        <v>15</v>
      </c>
      <c r="S1930" s="14">
        <f>IFERROR(V1930/T1930,"0")</f>
        <v>21.5625</v>
      </c>
      <c r="T1930" s="11">
        <v>16</v>
      </c>
      <c r="U1930" s="11">
        <v>23</v>
      </c>
      <c r="V1930" s="15">
        <f>R1930*U1930</f>
        <v>345</v>
      </c>
      <c r="W1930" s="11">
        <v>7</v>
      </c>
      <c r="X1930" s="11">
        <v>265</v>
      </c>
      <c r="Y1930" s="11">
        <v>6797118806</v>
      </c>
      <c r="Z1930" s="11">
        <v>33304580</v>
      </c>
      <c r="AA1930" s="16">
        <f>IFERROR((MID(AE1930,FIND("ends=",AE1930)+5,FIND("000&amp;starts",AE1930)-FIND("ends=",AE1930)-5)+8*3600)/86400+70*365+19,"")</f>
        <v>42031.769224537042</v>
      </c>
      <c r="AB1930" s="17" t="str">
        <f>HYPERLINK("http://item.taobao.com/item.htm?id="&amp;Y1930,"点击查看")</f>
        <v>点击查看</v>
      </c>
      <c r="AC1930" s="11">
        <f>YEAR(D1930)</f>
        <v>2005</v>
      </c>
      <c r="AD1930" s="11"/>
      <c r="AE1930" s="11" t="s">
        <v>6412</v>
      </c>
      <c r="AF1930" s="11" t="s">
        <v>9587</v>
      </c>
      <c r="AG1930" s="11" t="s">
        <v>12110</v>
      </c>
    </row>
    <row r="1931" spans="1:33" x14ac:dyDescent="0.15">
      <c r="A1931" s="11" t="s">
        <v>14910</v>
      </c>
      <c r="B1931" s="11" t="s">
        <v>15236</v>
      </c>
      <c r="C1931" s="11" t="s">
        <v>14912</v>
      </c>
      <c r="D1931" s="12">
        <v>41655</v>
      </c>
      <c r="E1931" s="11" t="s">
        <v>14957</v>
      </c>
      <c r="F1931" s="11" t="s">
        <v>14958</v>
      </c>
      <c r="G1931" s="11" t="s">
        <v>21</v>
      </c>
      <c r="H1931" s="11" t="s">
        <v>10405</v>
      </c>
      <c r="I1931" s="11" t="str">
        <f>IF(AH$1="","",IFERROR(TRIM(MID($AG1931,FIND(":",$AG1931,FIND(AH$1,$AG1931))+1,FIND("=",$AG1931,FIND(AH$1,$AG1931))-FIND(":",$AG1931,FIND(AH$1,$AG1931))-1)),"卖家未填"))</f>
        <v>叠装</v>
      </c>
      <c r="J1931" s="11" t="str">
        <f>IF(AI$1="","",IFERROR(TRIM(MID($AG1931,FIND(":",$AG1931,FIND(AI$1,$AG1931))+1,FIND("=",$AG1931,FIND(AI$1,$AG1931))-FIND(":",$AG1931,FIND(AI$1,$AG1931))-1)),"卖家未填"))</f>
        <v>800</v>
      </c>
      <c r="K1931" s="11" t="str">
        <f>IF(AJ$1="","",IFERROR(TRIM(MID($AG1931,FIND(":",$AG1931,FIND(AJ$1,$AG1931))+1,FIND("=",$AG1931,FIND(AJ$1,$AG1931))-FIND(":",$AG1931,FIND(AJ$1,$AG1931))-1)),"卖家未填"))</f>
        <v>卖家未填</v>
      </c>
      <c r="L1931" s="11" t="str">
        <f>IF(AK$1="","",IFERROR(TRIM(MID($AG1931,FIND(":",$AG1931,FIND(AK$1,$AG1931))+1,FIND("=",$AG1931,FIND(AK$1,$AG1931))-FIND(":",$AG1931,FIND(AK$1,$AG1931))-1)),"卖家未填"))</f>
        <v>卖家未填</v>
      </c>
      <c r="M1931" s="11" t="str">
        <f>IF(AL$1="","",IFERROR(TRIM(MID($AG1931,FIND(":",$AG1931,FIND(AL$1,$AG1931))+1,FIND("=",$AG1931,FIND(AL$1,$AG1931))-FIND(":",$AG1931,FIND(AL$1,$AG1931))-1)),"卖家未填"))</f>
        <v>包装</v>
      </c>
      <c r="N1931" s="11" t="s">
        <v>2962</v>
      </c>
      <c r="O1931" s="11" t="s">
        <v>4773</v>
      </c>
      <c r="P1931" s="13">
        <v>13.8</v>
      </c>
      <c r="Q1931" s="13"/>
      <c r="R1931" s="11">
        <v>13.8</v>
      </c>
      <c r="S1931" s="14">
        <f>IFERROR(V1931/T1931,"0")</f>
        <v>86.25</v>
      </c>
      <c r="T1931" s="11">
        <v>4</v>
      </c>
      <c r="U1931" s="11">
        <v>25</v>
      </c>
      <c r="V1931" s="15">
        <f>R1931*U1931</f>
        <v>345</v>
      </c>
      <c r="W1931" s="11">
        <v>3</v>
      </c>
      <c r="X1931" s="11">
        <v>6</v>
      </c>
      <c r="Y1931" s="11">
        <v>39589646080</v>
      </c>
      <c r="Z1931" s="11">
        <v>108428054</v>
      </c>
      <c r="AA1931" s="16">
        <f>IFERROR((MID(AE1931,FIND("ends=",AE1931)+5,FIND("000&amp;starts",AE1931)-FIND("ends=",AE1931)-5)+8*3600)/86400+70*365+19,"")</f>
        <v>42033.372210648144</v>
      </c>
      <c r="AB1931" s="17" t="str">
        <f>HYPERLINK("http://item.taobao.com/item.htm?id="&amp;Y1931,"点击查看")</f>
        <v>点击查看</v>
      </c>
      <c r="AC1931" s="11">
        <f>YEAR(D1931)</f>
        <v>2014</v>
      </c>
      <c r="AD1931" s="11"/>
      <c r="AE1931" s="11" t="s">
        <v>8040</v>
      </c>
      <c r="AF1931" s="11" t="s">
        <v>9671</v>
      </c>
      <c r="AG1931" s="11" t="s">
        <v>13595</v>
      </c>
    </row>
    <row r="1932" spans="1:33" x14ac:dyDescent="0.15">
      <c r="A1932" s="11" t="s">
        <v>14908</v>
      </c>
      <c r="B1932" s="11" t="s">
        <v>15952</v>
      </c>
      <c r="C1932" s="11" t="s">
        <v>14909</v>
      </c>
      <c r="D1932" s="12">
        <v>40911</v>
      </c>
      <c r="E1932" s="11" t="s">
        <v>15099</v>
      </c>
      <c r="F1932" s="11" t="s">
        <v>15100</v>
      </c>
      <c r="G1932" s="11" t="s">
        <v>149</v>
      </c>
      <c r="H1932" s="11" t="s">
        <v>10322</v>
      </c>
      <c r="I1932" s="11" t="str">
        <f>IF(AH$1="","",IFERROR(TRIM(MID($AG1932,FIND(":",$AG1932,FIND(AH$1,$AG1932))+1,FIND("=",$AG1932,FIND(AH$1,$AG1932))-FIND(":",$AG1932,FIND(AH$1,$AG1932))-1)),"卖家未填"))</f>
        <v>卖家未填</v>
      </c>
      <c r="J1932" s="11" t="str">
        <f>IF(AI$1="","",IFERROR(TRIM(MID($AG1932,FIND(":",$AG1932,FIND(AI$1,$AG1932))+1,FIND("=",$AG1932,FIND(AI$1,$AG1932))-FIND(":",$AG1932,FIND(AI$1,$AG1932))-1)),"卖家未填"))</f>
        <v>1050</v>
      </c>
      <c r="K1932" s="11" t="str">
        <f>IF(AJ$1="","",IFERROR(TRIM(MID($AG1932,FIND(":",$AG1932,FIND(AJ$1,$AG1932))+1,FIND("=",$AG1932,FIND(AJ$1,$AG1932))-FIND(":",$AG1932,FIND(AJ$1,$AG1932))-1)),"卖家未填"))</f>
        <v>卖家未填</v>
      </c>
      <c r="L1932" s="11" t="str">
        <f>IF(AK$1="","",IFERROR(TRIM(MID($AG1932,FIND(":",$AG1932,FIND(AK$1,$AG1932))+1,FIND("=",$AG1932,FIND(AK$1,$AG1932))-FIND(":",$AG1932,FIND(AK$1,$AG1932))-1)),"卖家未填"))</f>
        <v>卖家未填</v>
      </c>
      <c r="M1932" s="11" t="str">
        <f>IF(AL$1="","",IFERROR(TRIM(MID($AG1932,FIND(":",$AG1932,FIND(AL$1,$AG1932))+1,FIND("=",$AG1932,FIND(AL$1,$AG1932))-FIND(":",$AG1932,FIND(AL$1,$AG1932))-1)),"卖家未填"))</f>
        <v>包装</v>
      </c>
      <c r="N1932" s="18" t="s">
        <v>11023</v>
      </c>
      <c r="O1932" s="11" t="s">
        <v>5271</v>
      </c>
      <c r="P1932" s="13">
        <v>115</v>
      </c>
      <c r="Q1932" s="13"/>
      <c r="R1932" s="11">
        <v>115</v>
      </c>
      <c r="S1932" s="14">
        <f>IFERROR(V1932/T1932,"0")</f>
        <v>115</v>
      </c>
      <c r="T1932" s="11">
        <v>3</v>
      </c>
      <c r="U1932" s="11">
        <v>3</v>
      </c>
      <c r="V1932" s="15">
        <f>R1932*U1932</f>
        <v>345</v>
      </c>
      <c r="W1932" s="11">
        <v>2</v>
      </c>
      <c r="X1932" s="11"/>
      <c r="Y1932" s="11">
        <v>43262170978</v>
      </c>
      <c r="Z1932" s="11">
        <v>70197060</v>
      </c>
      <c r="AA1932" s="16">
        <f>IFERROR((MID(AE1932,FIND("ends=",AE1932)+5,FIND("000&amp;starts",AE1932)-FIND("ends=",AE1932)-5)+8*3600)/86400+70*365+19,"")</f>
        <v>42033.431446759263</v>
      </c>
      <c r="AB1932" s="17" t="str">
        <f>HYPERLINK("http://item.taobao.com/item.htm?id="&amp;Y1932,"点击查看")</f>
        <v>点击查看</v>
      </c>
      <c r="AC1932" s="11">
        <f>YEAR(D1932)</f>
        <v>2012</v>
      </c>
      <c r="AD1932" s="11"/>
      <c r="AE1932" s="11" t="s">
        <v>8528</v>
      </c>
      <c r="AF1932" s="11"/>
      <c r="AG1932" s="11" t="s">
        <v>13568</v>
      </c>
    </row>
    <row r="1933" spans="1:33" x14ac:dyDescent="0.15">
      <c r="A1933" s="11" t="s">
        <v>14908</v>
      </c>
      <c r="B1933" s="11" t="s">
        <v>16789</v>
      </c>
      <c r="C1933" s="11" t="s">
        <v>14909</v>
      </c>
      <c r="D1933" s="12">
        <v>41103</v>
      </c>
      <c r="E1933" s="11" t="s">
        <v>15099</v>
      </c>
      <c r="F1933" s="11" t="s">
        <v>15100</v>
      </c>
      <c r="G1933" s="11" t="s">
        <v>149</v>
      </c>
      <c r="H1933" s="11" t="s">
        <v>10322</v>
      </c>
      <c r="I1933" s="11" t="str">
        <f>IF(AH$1="","",IFERROR(TRIM(MID($AG1933,FIND(":",$AG1933,FIND(AH$1,$AG1933))+1,FIND("=",$AG1933,FIND(AH$1,$AG1933))-FIND(":",$AG1933,FIND(AH$1,$AG1933))-1)),"卖家未填"))</f>
        <v>卖家未填</v>
      </c>
      <c r="J1933" s="11" t="str">
        <f>IF(AI$1="","",IFERROR(TRIM(MID($AG1933,FIND(":",$AG1933,FIND(AI$1,$AG1933))+1,FIND("=",$AG1933,FIND(AI$1,$AG1933))-FIND(":",$AG1933,FIND(AI$1,$AG1933))-1)),"卖家未填"))</f>
        <v>1050</v>
      </c>
      <c r="K1933" s="11" t="str">
        <f>IF(AJ$1="","",IFERROR(TRIM(MID($AG1933,FIND(":",$AG1933,FIND(AJ$1,$AG1933))+1,FIND("=",$AG1933,FIND(AJ$1,$AG1933))-FIND(":",$AG1933,FIND(AJ$1,$AG1933))-1)),"卖家未填"))</f>
        <v>卖家未填</v>
      </c>
      <c r="L1933" s="11" t="str">
        <f>IF(AK$1="","",IFERROR(TRIM(MID($AG1933,FIND(":",$AG1933,FIND(AK$1,$AG1933))+1,FIND("=",$AG1933,FIND(AK$1,$AG1933))-FIND(":",$AG1933,FIND(AK$1,$AG1933))-1)),"卖家未填"))</f>
        <v>卖家未填</v>
      </c>
      <c r="M1933" s="11" t="str">
        <f>IF(AL$1="","",IFERROR(TRIM(MID($AG1933,FIND(":",$AG1933,FIND(AL$1,$AG1933))+1,FIND("=",$AG1933,FIND(AL$1,$AG1933))-FIND(":",$AG1933,FIND(AL$1,$AG1933))-1)),"卖家未填"))</f>
        <v>包装</v>
      </c>
      <c r="N1933" s="18" t="s">
        <v>11023</v>
      </c>
      <c r="O1933" s="11" t="s">
        <v>5271</v>
      </c>
      <c r="P1933" s="13">
        <v>115</v>
      </c>
      <c r="Q1933" s="13"/>
      <c r="R1933" s="11">
        <v>115</v>
      </c>
      <c r="S1933" s="14">
        <f>IFERROR(V1933/T1933,"0")</f>
        <v>115</v>
      </c>
      <c r="T1933" s="11">
        <v>3</v>
      </c>
      <c r="U1933" s="11">
        <v>3</v>
      </c>
      <c r="V1933" s="15">
        <f>R1933*U1933</f>
        <v>345</v>
      </c>
      <c r="W1933" s="11">
        <v>1</v>
      </c>
      <c r="X1933" s="11"/>
      <c r="Y1933" s="11">
        <v>43241375765</v>
      </c>
      <c r="Z1933" s="11">
        <v>72780630</v>
      </c>
      <c r="AA1933" s="16">
        <f>IFERROR((MID(AE1933,FIND("ends=",AE1933)+5,FIND("000&amp;starts",AE1933)-FIND("ends=",AE1933)-5)+8*3600)/86400+70*365+19,"")</f>
        <v>42034.610405092593</v>
      </c>
      <c r="AB1933" s="17" t="str">
        <f>HYPERLINK("http://item.taobao.com/item.htm?id="&amp;Y1933,"点击查看")</f>
        <v>点击查看</v>
      </c>
      <c r="AC1933" s="11">
        <f>YEAR(D1933)</f>
        <v>2012</v>
      </c>
      <c r="AD1933" s="11"/>
      <c r="AE1933" s="11" t="s">
        <v>8626</v>
      </c>
      <c r="AF1933" s="11"/>
      <c r="AG1933" s="11" t="s">
        <v>13568</v>
      </c>
    </row>
    <row r="1934" spans="1:33" x14ac:dyDescent="0.15">
      <c r="A1934" s="11" t="s">
        <v>14895</v>
      </c>
      <c r="B1934" s="11" t="s">
        <v>16014</v>
      </c>
      <c r="C1934" s="11" t="s">
        <v>14896</v>
      </c>
      <c r="D1934" s="12">
        <v>40600</v>
      </c>
      <c r="E1934" s="11" t="s">
        <v>15006</v>
      </c>
      <c r="F1934" s="11" t="s">
        <v>15007</v>
      </c>
      <c r="G1934" s="11" t="s">
        <v>62</v>
      </c>
      <c r="H1934" s="11" t="s">
        <v>10331</v>
      </c>
      <c r="I1934" s="11" t="str">
        <f>IF(AH$1="","",IFERROR(TRIM(MID($AG1934,FIND(":",$AG1934,FIND(AH$1,$AG1934))+1,FIND("=",$AG1934,FIND(AH$1,$AG1934))-FIND(":",$AG1934,FIND(AH$1,$AG1934))-1)),"卖家未填"))</f>
        <v>宁都黄糍</v>
      </c>
      <c r="J1934" s="11" t="str">
        <f>IF(AI$1="","",IFERROR(TRIM(MID($AG1934,FIND(":",$AG1934,FIND(AI$1,$AG1934))+1,FIND("=",$AG1934,FIND(AI$1,$AG1934))-FIND(":",$AG1934,FIND(AI$1,$AG1934))-1)),"卖家未填"))</f>
        <v>1250</v>
      </c>
      <c r="K1934" s="11" t="str">
        <f>IF(AJ$1="","",IFERROR(TRIM(MID($AG1934,FIND(":",$AG1934,FIND(AJ$1,$AG1934))+1,FIND("=",$AG1934,FIND(AJ$1,$AG1934))-FIND(":",$AG1934,FIND(AJ$1,$AG1934))-1)),"卖家未填"))</f>
        <v>卖家未填</v>
      </c>
      <c r="L1934" s="11" t="str">
        <f>IF(AK$1="","",IFERROR(TRIM(MID($AG1934,FIND(":",$AG1934,FIND(AK$1,$AG1934))+1,FIND("=",$AG1934,FIND(AK$1,$AG1934))-FIND(":",$AG1934,FIND(AK$1,$AG1934))-1)),"卖家未填"))</f>
        <v>卖家未填</v>
      </c>
      <c r="M1934" s="11" t="str">
        <f>IF(AL$1="","",IFERROR(TRIM(MID($AG1934,FIND(":",$AG1934,FIND(AL$1,$AG1934))+1,FIND("=",$AG1934,FIND(AL$1,$AG1934))-FIND(":",$AG1934,FIND(AL$1,$AG1934))-1)),"卖家未填"))</f>
        <v>散装</v>
      </c>
      <c r="N1934" s="11" t="s">
        <v>1880</v>
      </c>
      <c r="O1934" s="11" t="s">
        <v>4975</v>
      </c>
      <c r="P1934" s="13">
        <v>20.8</v>
      </c>
      <c r="Q1934" s="13">
        <v>20.18</v>
      </c>
      <c r="R1934" s="11">
        <v>20.18</v>
      </c>
      <c r="S1934" s="14">
        <f>IFERROR(V1934/T1934,"0")</f>
        <v>38.117777777777775</v>
      </c>
      <c r="T1934" s="11">
        <v>9</v>
      </c>
      <c r="U1934" s="11">
        <v>17</v>
      </c>
      <c r="V1934" s="15">
        <f>R1934*U1934</f>
        <v>343.06</v>
      </c>
      <c r="W1934" s="11">
        <v>4</v>
      </c>
      <c r="X1934" s="11">
        <v>29</v>
      </c>
      <c r="Y1934" s="11">
        <v>12868022493</v>
      </c>
      <c r="Z1934" s="11">
        <v>65064354</v>
      </c>
      <c r="AA1934" s="16">
        <f>IFERROR((MID(AE1934,FIND("ends=",AE1934)+5,FIND("000&amp;starts",AE1934)-FIND("ends=",AE1934)-5)+8*3600)/86400+70*365+19,"")</f>
        <v>42031.383969907409</v>
      </c>
      <c r="AB1934" s="17" t="str">
        <f>HYPERLINK("http://item.taobao.com/item.htm?id="&amp;Y1934,"点击查看")</f>
        <v>点击查看</v>
      </c>
      <c r="AC1934" s="11">
        <f>YEAR(D1934)</f>
        <v>2011</v>
      </c>
      <c r="AD1934" s="11"/>
      <c r="AE1934" s="11" t="s">
        <v>6964</v>
      </c>
      <c r="AF1934" s="11" t="s">
        <v>9566</v>
      </c>
      <c r="AG1934" s="11" t="s">
        <v>12629</v>
      </c>
    </row>
    <row r="1935" spans="1:33" x14ac:dyDescent="0.15">
      <c r="A1935" s="11" t="s">
        <v>14895</v>
      </c>
      <c r="B1935" s="11" t="s">
        <v>15998</v>
      </c>
      <c r="C1935" s="11" t="s">
        <v>14896</v>
      </c>
      <c r="D1935" s="12">
        <v>41633</v>
      </c>
      <c r="E1935" s="11" t="s">
        <v>14987</v>
      </c>
      <c r="F1935" s="11" t="s">
        <v>15110</v>
      </c>
      <c r="G1935" s="11" t="s">
        <v>158</v>
      </c>
      <c r="H1935" s="11" t="s">
        <v>10592</v>
      </c>
      <c r="I1935" s="11" t="str">
        <f>IF(AH$1="","",IFERROR(TRIM(MID($AG1935,FIND(":",$AG1935,FIND(AH$1,$AG1935))+1,FIND("=",$AG1935,FIND(AH$1,$AG1935))-FIND(":",$AG1935,FIND(AH$1,$AG1935))-1)),"卖家未填"))</f>
        <v>年糕，粑粑。八宝饭</v>
      </c>
      <c r="J1935" s="11" t="str">
        <f>IF(AI$1="","",IFERROR(TRIM(MID($AG1935,FIND(":",$AG1935,FIND(AI$1,$AG1935))+1,FIND("=",$AG1935,FIND(AI$1,$AG1935))-FIND(":",$AG1935,FIND(AI$1,$AG1935))-1)),"卖家未填"))</f>
        <v>500</v>
      </c>
      <c r="K1935" s="11" t="str">
        <f>IF(AJ$1="","",IFERROR(TRIM(MID($AG1935,FIND(":",$AG1935,FIND(AJ$1,$AG1935))+1,FIND("=",$AG1935,FIND(AJ$1,$AG1935))-FIND(":",$AG1935,FIND(AJ$1,$AG1935))-1)),"卖家未填"))</f>
        <v>卖家未填</v>
      </c>
      <c r="L1935" s="11" t="str">
        <f>IF(AK$1="","",IFERROR(TRIM(MID($AG1935,FIND(":",$AG1935,FIND(AK$1,$AG1935))+1,FIND("=",$AG1935,FIND(AK$1,$AG1935))-FIND(":",$AG1935,FIND(AK$1,$AG1935))-1)),"卖家未填"))</f>
        <v>卖家未填</v>
      </c>
      <c r="M1935" s="11" t="str">
        <f>IF(AL$1="","",IFERROR(TRIM(MID($AG1935,FIND(":",$AG1935,FIND(AL$1,$AG1935))+1,FIND("=",$AG1935,FIND(AL$1,$AG1935))-FIND(":",$AG1935,FIND(AL$1,$AG1935))-1)),"卖家未填"))</f>
        <v>包装</v>
      </c>
      <c r="N1935" s="11" t="s">
        <v>1839</v>
      </c>
      <c r="O1935" s="11" t="s">
        <v>4686</v>
      </c>
      <c r="P1935" s="13">
        <v>7</v>
      </c>
      <c r="Q1935" s="13"/>
      <c r="R1935" s="11">
        <v>7</v>
      </c>
      <c r="S1935" s="14">
        <f>IFERROR(V1935/T1935,"0")</f>
        <v>34.299999999999997</v>
      </c>
      <c r="T1935" s="11">
        <v>10</v>
      </c>
      <c r="U1935" s="11">
        <v>49</v>
      </c>
      <c r="V1935" s="15">
        <f>R1935*U1935</f>
        <v>343</v>
      </c>
      <c r="W1935" s="11">
        <v>8</v>
      </c>
      <c r="X1935" s="11">
        <v>7</v>
      </c>
      <c r="Y1935" s="11">
        <v>36792392049</v>
      </c>
      <c r="Z1935" s="11">
        <v>108155770</v>
      </c>
      <c r="AA1935" s="16">
        <f>IFERROR((MID(AE1935,FIND("ends=",AE1935)+5,FIND("000&amp;starts",AE1935)-FIND("ends=",AE1935)-5)+8*3600)/86400+70*365+19,"")</f>
        <v>42035.861620370371</v>
      </c>
      <c r="AB1935" s="17" t="str">
        <f>HYPERLINK("http://item.taobao.com/item.htm?id="&amp;Y1935,"点击查看")</f>
        <v>点击查看</v>
      </c>
      <c r="AC1935" s="11">
        <f>YEAR(D1935)</f>
        <v>2013</v>
      </c>
      <c r="AD1935" s="11"/>
      <c r="AE1935" s="11" t="s">
        <v>6925</v>
      </c>
      <c r="AF1935" s="11" t="s">
        <v>9884</v>
      </c>
      <c r="AG1935" s="11" t="s">
        <v>12592</v>
      </c>
    </row>
    <row r="1936" spans="1:33" x14ac:dyDescent="0.15">
      <c r="A1936" s="11" t="s">
        <v>14881</v>
      </c>
      <c r="B1936" s="11" t="s">
        <v>15402</v>
      </c>
      <c r="C1936" s="11" t="s">
        <v>14885</v>
      </c>
      <c r="D1936" s="12">
        <v>41118</v>
      </c>
      <c r="E1936" s="11" t="s">
        <v>14961</v>
      </c>
      <c r="F1936" s="11" t="s">
        <v>14973</v>
      </c>
      <c r="G1936" s="11" t="s">
        <v>34</v>
      </c>
      <c r="H1936" s="11" t="s">
        <v>10329</v>
      </c>
      <c r="I1936" s="11" t="str">
        <f>IF(AH$1="","",IFERROR(TRIM(MID($AG1936,FIND(":",$AG1936,FIND(AH$1,$AG1936))+1,FIND("=",$AG1936,FIND(AH$1,$AG1936))-FIND(":",$AG1936,FIND(AH$1,$AG1936))-1)),"卖家未填"))</f>
        <v>卖家未填</v>
      </c>
      <c r="J1936" s="11" t="str">
        <f>IF(AI$1="","",IFERROR(TRIM(MID($AG1936,FIND(":",$AG1936,FIND(AI$1,$AG1936))+1,FIND("=",$AG1936,FIND(AI$1,$AG1936))-FIND(":",$AG1936,FIND(AI$1,$AG1936))-1)),"卖家未填"))</f>
        <v>65</v>
      </c>
      <c r="K1936" s="11" t="str">
        <f>IF(AJ$1="","",IFERROR(TRIM(MID($AG1936,FIND(":",$AG1936,FIND(AJ$1,$AG1936))+1,FIND("=",$AG1936,FIND(AJ$1,$AG1936))-FIND(":",$AG1936,FIND(AJ$1,$AG1936))-1)),"卖家未填"))</f>
        <v>卖家未填</v>
      </c>
      <c r="L1936" s="11" t="str">
        <f>IF(AK$1="","",IFERROR(TRIM(MID($AG1936,FIND(":",$AG1936,FIND(AK$1,$AG1936))+1,FIND("=",$AG1936,FIND(AK$1,$AG1936))-FIND(":",$AG1936,FIND(AK$1,$AG1936))-1)),"卖家未填"))</f>
        <v>卖家未填</v>
      </c>
      <c r="M1936" s="11" t="str">
        <f>IF(AL$1="","",IFERROR(TRIM(MID($AG1936,FIND(":",$AG1936,FIND(AL$1,$AG1936))+1,FIND("=",$AG1936,FIND(AL$1,$AG1936))-FIND(":",$AG1936,FIND(AL$1,$AG1936))-1)),"卖家未填"))</f>
        <v>包装</v>
      </c>
      <c r="N1936" s="11" t="s">
        <v>634</v>
      </c>
      <c r="O1936" s="11" t="s">
        <v>4623</v>
      </c>
      <c r="P1936" s="13">
        <v>2.8</v>
      </c>
      <c r="Q1936" s="13"/>
      <c r="R1936" s="11">
        <v>2.8</v>
      </c>
      <c r="S1936" s="14">
        <f>IFERROR(V1936/T1936,"0")</f>
        <v>6.569230769230769</v>
      </c>
      <c r="T1936" s="11">
        <v>52</v>
      </c>
      <c r="U1936" s="11">
        <v>122</v>
      </c>
      <c r="V1936" s="15">
        <f>R1936*U1936</f>
        <v>341.59999999999997</v>
      </c>
      <c r="W1936" s="11">
        <v>28</v>
      </c>
      <c r="X1936" s="11">
        <v>59</v>
      </c>
      <c r="Y1936" s="11">
        <v>41812796815</v>
      </c>
      <c r="Z1936" s="11">
        <v>72994672</v>
      </c>
      <c r="AA1936" s="16">
        <f>IFERROR((MID(AE1936,FIND("ends=",AE1936)+5,FIND("000&amp;starts",AE1936)-FIND("ends=",AE1936)-5)+8*3600)/86400+70*365+19,"")</f>
        <v>42030.177453703705</v>
      </c>
      <c r="AB1936" s="17" t="str">
        <f>HYPERLINK("http://item.taobao.com/item.htm?id="&amp;Y1936,"点击查看")</f>
        <v>点击查看</v>
      </c>
      <c r="AC1936" s="11">
        <f>YEAR(D1936)</f>
        <v>2012</v>
      </c>
      <c r="AD1936" s="11"/>
      <c r="AE1936" s="11" t="s">
        <v>5764</v>
      </c>
      <c r="AF1936" s="11" t="s">
        <v>9562</v>
      </c>
      <c r="AG1936" s="11" t="s">
        <v>11468</v>
      </c>
    </row>
    <row r="1937" spans="1:33" x14ac:dyDescent="0.15">
      <c r="A1937" s="11" t="s">
        <v>14895</v>
      </c>
      <c r="B1937" s="11" t="s">
        <v>15539</v>
      </c>
      <c r="C1937" s="11" t="s">
        <v>14897</v>
      </c>
      <c r="D1937" s="12">
        <v>41466</v>
      </c>
      <c r="E1937" s="11" t="s">
        <v>14957</v>
      </c>
      <c r="F1937" s="11" t="s">
        <v>10844</v>
      </c>
      <c r="G1937" s="11" t="s">
        <v>61</v>
      </c>
      <c r="H1937" s="11" t="s">
        <v>10331</v>
      </c>
      <c r="I1937" s="11" t="str">
        <f>IF(AH$1="","",IFERROR(TRIM(MID($AG1937,FIND(":",$AG1937,FIND(AH$1,$AG1937))+1,FIND("=",$AG1937,FIND(AH$1,$AG1937))-FIND(":",$AG1937,FIND(AH$1,$AG1937))-1)),"卖家未填"))</f>
        <v>卖家未填</v>
      </c>
      <c r="J1937" s="11" t="str">
        <f>IF(AI$1="","",IFERROR(TRIM(MID($AG1937,FIND(":",$AG1937,FIND(AI$1,$AG1937))+1,FIND("=",$AG1937,FIND(AI$1,$AG1937))-FIND(":",$AG1937,FIND(AI$1,$AG1937))-1)),"卖家未填"))</f>
        <v>500</v>
      </c>
      <c r="K1937" s="11" t="str">
        <f>IF(AJ$1="","",IFERROR(TRIM(MID($AG1937,FIND(":",$AG1937,FIND(AJ$1,$AG1937))+1,FIND("=",$AG1937,FIND(AJ$1,$AG1937))-FIND(":",$AG1937,FIND(AJ$1,$AG1937))-1)),"卖家未填"))</f>
        <v>卖家未填</v>
      </c>
      <c r="L1937" s="11" t="str">
        <f>IF(AK$1="","",IFERROR(TRIM(MID($AG1937,FIND(":",$AG1937,FIND(AK$1,$AG1937))+1,FIND("=",$AG1937,FIND(AK$1,$AG1937))-FIND(":",$AG1937,FIND(AK$1,$AG1937))-1)),"卖家未填"))</f>
        <v>卖家未填</v>
      </c>
      <c r="M1937" s="11" t="str">
        <f>IF(AL$1="","",IFERROR(TRIM(MID($AG1937,FIND(":",$AG1937,FIND(AL$1,$AG1937))+1,FIND("=",$AG1937,FIND(AL$1,$AG1937))-FIND(":",$AG1937,FIND(AL$1,$AG1937))-1)),"卖家未填"))</f>
        <v>散装</v>
      </c>
      <c r="N1937" s="11" t="s">
        <v>1259</v>
      </c>
      <c r="O1937" s="11" t="s">
        <v>4477</v>
      </c>
      <c r="P1937" s="13">
        <v>5.5</v>
      </c>
      <c r="Q1937" s="13"/>
      <c r="R1937" s="11">
        <v>5.5</v>
      </c>
      <c r="S1937" s="14">
        <f>IFERROR(V1937/T1937,"0")</f>
        <v>18.944444444444443</v>
      </c>
      <c r="T1937" s="11">
        <v>18</v>
      </c>
      <c r="U1937" s="11">
        <v>62</v>
      </c>
      <c r="V1937" s="15">
        <f>R1937*U1937</f>
        <v>341</v>
      </c>
      <c r="W1937" s="11">
        <v>32</v>
      </c>
      <c r="X1937" s="11">
        <v>84</v>
      </c>
      <c r="Y1937" s="11">
        <v>20155165977</v>
      </c>
      <c r="Z1937" s="11">
        <v>105284633</v>
      </c>
      <c r="AA1937" s="16">
        <f>IFERROR((MID(AE1937,FIND("ends=",AE1937)+5,FIND("000&amp;starts",AE1937)-FIND("ends=",AE1937)-5)+8*3600)/86400+70*365+19,"")</f>
        <v>42035.80190972222</v>
      </c>
      <c r="AB1937" s="17" t="str">
        <f>HYPERLINK("http://item.taobao.com/item.htm?id="&amp;Y1937,"点击查看")</f>
        <v>点击查看</v>
      </c>
      <c r="AC1937" s="11">
        <f>YEAR(D1937)</f>
        <v>2013</v>
      </c>
      <c r="AD1937" s="11"/>
      <c r="AE1937" s="11" t="s">
        <v>6353</v>
      </c>
      <c r="AF1937" s="11" t="s">
        <v>9566</v>
      </c>
      <c r="AG1937" s="11" t="s">
        <v>12056</v>
      </c>
    </row>
    <row r="1938" spans="1:33" x14ac:dyDescent="0.15">
      <c r="A1938" s="11" t="s">
        <v>14895</v>
      </c>
      <c r="B1938" s="11" t="s">
        <v>16295</v>
      </c>
      <c r="C1938" s="11" t="s">
        <v>14896</v>
      </c>
      <c r="D1938" s="12">
        <v>41635</v>
      </c>
      <c r="E1938" s="11" t="s">
        <v>14961</v>
      </c>
      <c r="F1938" s="11" t="s">
        <v>14986</v>
      </c>
      <c r="G1938" s="11" t="s">
        <v>136</v>
      </c>
      <c r="H1938" s="11" t="s">
        <v>10322</v>
      </c>
      <c r="I1938" s="11" t="str">
        <f>IF(AH$1="","",IFERROR(TRIM(MID($AG1938,FIND(":",$AG1938,FIND(AH$1,$AG1938))+1,FIND("=",$AG1938,FIND(AH$1,$AG1938))-FIND(":",$AG1938,FIND(AH$1,$AG1938))-1)),"卖家未填"))</f>
        <v>卖家未填</v>
      </c>
      <c r="J1938" s="11" t="str">
        <f>IF(AI$1="","",IFERROR(TRIM(MID($AG1938,FIND(":",$AG1938,FIND(AI$1,$AG1938))+1,FIND("=",$AG1938,FIND(AI$1,$AG1938))-FIND(":",$AG1938,FIND(AI$1,$AG1938))-1)),"卖家未填"))</f>
        <v>500</v>
      </c>
      <c r="K1938" s="11" t="str">
        <f>IF(AJ$1="","",IFERROR(TRIM(MID($AG1938,FIND(":",$AG1938,FIND(AJ$1,$AG1938))+1,FIND("=",$AG1938,FIND(AJ$1,$AG1938))-FIND(":",$AG1938,FIND(AJ$1,$AG1938))-1)),"卖家未填"))</f>
        <v>1人份</v>
      </c>
      <c r="L1938" s="11" t="str">
        <f>IF(AK$1="","",IFERROR(TRIM(MID($AG1938,FIND(":",$AG1938,FIND(AK$1,$AG1938))+1,FIND("=",$AG1938,FIND(AK$1,$AG1938))-FIND(":",$AG1938,FIND(AK$1,$AG1938))-1)),"卖家未填"))</f>
        <v>1周</v>
      </c>
      <c r="M1938" s="11" t="str">
        <f>IF(AL$1="","",IFERROR(TRIM(MID($AG1938,FIND(":",$AG1938,FIND(AL$1,$AG1938))+1,FIND("=",$AG1938,FIND(AL$1,$AG1938))-FIND(":",$AG1938,FIND(AL$1,$AG1938))-1)),"卖家未填"))</f>
        <v>散装</v>
      </c>
      <c r="N1938" s="11" t="s">
        <v>2473</v>
      </c>
      <c r="O1938" s="11" t="s">
        <v>4477</v>
      </c>
      <c r="P1938" s="13">
        <v>5.5</v>
      </c>
      <c r="Q1938" s="13"/>
      <c r="R1938" s="11">
        <v>5.5</v>
      </c>
      <c r="S1938" s="14">
        <f>IFERROR(V1938/T1938,"0")</f>
        <v>68.2</v>
      </c>
      <c r="T1938" s="11">
        <v>5</v>
      </c>
      <c r="U1938" s="11">
        <v>62</v>
      </c>
      <c r="V1938" s="15">
        <f>R1938*U1938</f>
        <v>341</v>
      </c>
      <c r="W1938" s="11">
        <v>6</v>
      </c>
      <c r="X1938" s="11">
        <v>8</v>
      </c>
      <c r="Y1938" s="11">
        <v>37562237346</v>
      </c>
      <c r="Z1938" s="11">
        <v>108192041</v>
      </c>
      <c r="AA1938" s="16">
        <f>IFERROR((MID(AE1938,FIND("ends=",AE1938)+5,FIND("000&amp;starts",AE1938)-FIND("ends=",AE1938)-5)+8*3600)/86400+70*365+19,"")</f>
        <v>42029.522303240738</v>
      </c>
      <c r="AB1938" s="17" t="str">
        <f>HYPERLINK("http://item.taobao.com/item.htm?id="&amp;Y1938,"点击查看")</f>
        <v>点击查看</v>
      </c>
      <c r="AC1938" s="11">
        <f>YEAR(D1938)</f>
        <v>2013</v>
      </c>
      <c r="AD1938" s="11"/>
      <c r="AE1938" s="11" t="s">
        <v>7550</v>
      </c>
      <c r="AF1938" s="11"/>
      <c r="AG1938" s="11" t="s">
        <v>13156</v>
      </c>
    </row>
    <row r="1939" spans="1:33" x14ac:dyDescent="0.15">
      <c r="A1939" s="11" t="s">
        <v>14895</v>
      </c>
      <c r="B1939" s="11" t="s">
        <v>15543</v>
      </c>
      <c r="C1939" s="11" t="s">
        <v>14897</v>
      </c>
      <c r="D1939" s="12">
        <v>41358</v>
      </c>
      <c r="E1939" s="11" t="s">
        <v>15000</v>
      </c>
      <c r="F1939" s="11" t="s">
        <v>15001</v>
      </c>
      <c r="G1939" s="11" t="s">
        <v>56</v>
      </c>
      <c r="H1939" s="11" t="s">
        <v>10525</v>
      </c>
      <c r="I1939" s="11" t="str">
        <f>IF(AH$1="","",IFERROR(TRIM(MID($AG1939,FIND(":",$AG1939,FIND(AH$1,$AG1939))+1,FIND("=",$AG1939,FIND(AH$1,$AG1939))-FIND(":",$AG1939,FIND(AH$1,$AG1939))-1)),"卖家未填"))</f>
        <v>卖家未填</v>
      </c>
      <c r="J1939" s="11" t="str">
        <f>IF(AI$1="","",IFERROR(TRIM(MID($AG1939,FIND(":",$AG1939,FIND(AI$1,$AG1939))+1,FIND("=",$AG1939,FIND(AI$1,$AG1939))-FIND(":",$AG1939,FIND(AI$1,$AG1939))-1)),"卖家未填"))</f>
        <v>500</v>
      </c>
      <c r="K1939" s="11" t="str">
        <f>IF(AJ$1="","",IFERROR(TRIM(MID($AG1939,FIND(":",$AG1939,FIND(AJ$1,$AG1939))+1,FIND("=",$AG1939,FIND(AJ$1,$AG1939))-FIND(":",$AG1939,FIND(AJ$1,$AG1939))-1)),"卖家未填"))</f>
        <v>5人份</v>
      </c>
      <c r="L1939" s="11" t="str">
        <f>IF(AK$1="","",IFERROR(TRIM(MID($AG1939,FIND(":",$AG1939,FIND(AK$1,$AG1939))+1,FIND("=",$AG1939,FIND(AK$1,$AG1939))-FIND(":",$AG1939,FIND(AK$1,$AG1939))-1)),"卖家未填"))</f>
        <v>1周</v>
      </c>
      <c r="M1939" s="11" t="str">
        <f>IF(AL$1="","",IFERROR(TRIM(MID($AG1939,FIND(":",$AG1939,FIND(AL$1,$AG1939))+1,FIND("=",$AG1939,FIND(AL$1,$AG1939))-FIND(":",$AG1939,FIND(AL$1,$AG1939))-1)),"卖家未填"))</f>
        <v>包装</v>
      </c>
      <c r="N1939" s="11" t="s">
        <v>1832</v>
      </c>
      <c r="O1939" s="11" t="s">
        <v>4441</v>
      </c>
      <c r="P1939" s="13">
        <v>20</v>
      </c>
      <c r="Q1939" s="13"/>
      <c r="R1939" s="11">
        <v>20</v>
      </c>
      <c r="S1939" s="14">
        <f>IFERROR(V1939/T1939,"0")</f>
        <v>34</v>
      </c>
      <c r="T1939" s="11">
        <v>10</v>
      </c>
      <c r="U1939" s="11">
        <v>17</v>
      </c>
      <c r="V1939" s="15">
        <f>R1939*U1939</f>
        <v>340</v>
      </c>
      <c r="W1939" s="11">
        <v>13</v>
      </c>
      <c r="X1939" s="11">
        <v>101</v>
      </c>
      <c r="Y1939" s="11">
        <v>27170476693</v>
      </c>
      <c r="Z1939" s="11">
        <v>103010673</v>
      </c>
      <c r="AA1939" s="16">
        <f>IFERROR((MID(AE1939,FIND("ends=",AE1939)+5,FIND("000&amp;starts",AE1939)-FIND("ends=",AE1939)-5)+8*3600)/86400+70*365+19,"")</f>
        <v>42035.372847222221</v>
      </c>
      <c r="AB1939" s="17" t="str">
        <f>HYPERLINK("http://item.taobao.com/item.htm?id="&amp;Y1939,"点击查看")</f>
        <v>点击查看</v>
      </c>
      <c r="AC1939" s="11">
        <f>YEAR(D1939)</f>
        <v>2013</v>
      </c>
      <c r="AD1939" s="11"/>
      <c r="AE1939" s="11" t="s">
        <v>6918</v>
      </c>
      <c r="AF1939" s="11" t="s">
        <v>9806</v>
      </c>
      <c r="AG1939" s="11" t="s">
        <v>12587</v>
      </c>
    </row>
    <row r="1940" spans="1:33" x14ac:dyDescent="0.15">
      <c r="A1940" s="11" t="s">
        <v>14910</v>
      </c>
      <c r="B1940" s="11" t="s">
        <v>15247</v>
      </c>
      <c r="C1940" s="11" t="s">
        <v>14912</v>
      </c>
      <c r="D1940" s="12">
        <v>41242</v>
      </c>
      <c r="E1940" s="11" t="s">
        <v>14961</v>
      </c>
      <c r="F1940" s="11" t="s">
        <v>14962</v>
      </c>
      <c r="G1940" s="11" t="s">
        <v>23</v>
      </c>
      <c r="H1940" s="11" t="s">
        <v>10320</v>
      </c>
      <c r="I1940" s="11" t="str">
        <f>IF(AH$1="","",IFERROR(TRIM(MID($AG1940,FIND(":",$AG1940,FIND(AH$1,$AG1940))+1,FIND("=",$AG1940,FIND(AH$1,$AG1940))-FIND(":",$AG1940,FIND(AH$1,$AG1940))-1)),"卖家未填"))</f>
        <v>炒年糕</v>
      </c>
      <c r="J1940" s="11" t="str">
        <f>IF(AI$1="","",IFERROR(TRIM(MID($AG1940,FIND(":",$AG1940,FIND(AI$1,$AG1940))+1,FIND("=",$AG1940,FIND(AI$1,$AG1940))-FIND(":",$AG1940,FIND(AI$1,$AG1940))-1)),"卖家未填"))</f>
        <v>810</v>
      </c>
      <c r="K1940" s="11" t="str">
        <f>IF(AJ$1="","",IFERROR(TRIM(MID($AG1940,FIND(":",$AG1940,FIND(AJ$1,$AG1940))+1,FIND("=",$AG1940,FIND(AJ$1,$AG1940))-FIND(":",$AG1940,FIND(AJ$1,$AG1940))-1)),"卖家未填"))</f>
        <v>3人份</v>
      </c>
      <c r="L1940" s="11" t="str">
        <f>IF(AK$1="","",IFERROR(TRIM(MID($AG1940,FIND(":",$AG1940,FIND(AK$1,$AG1940))+1,FIND("=",$AG1940,FIND(AK$1,$AG1940))-FIND(":",$AG1940,FIND(AK$1,$AG1940))-1)),"卖家未填"))</f>
        <v>卖家未填</v>
      </c>
      <c r="M1940" s="11" t="str">
        <f>IF(AL$1="","",IFERROR(TRIM(MID($AG1940,FIND(":",$AG1940,FIND(AL$1,$AG1940))+1,FIND("=",$AG1940,FIND(AL$1,$AG1940))-FIND(":",$AG1940,FIND(AL$1,$AG1940))-1)),"卖家未填"))</f>
        <v>包装</v>
      </c>
      <c r="N1940" s="11" t="s">
        <v>3515</v>
      </c>
      <c r="O1940" s="11" t="s">
        <v>4570</v>
      </c>
      <c r="P1940" s="13">
        <v>18.88</v>
      </c>
      <c r="Q1940" s="13"/>
      <c r="R1940" s="11">
        <v>18.88</v>
      </c>
      <c r="S1940" s="14">
        <f>IFERROR(V1940/T1940,"0")</f>
        <v>113.27999999999999</v>
      </c>
      <c r="T1940" s="11">
        <v>3</v>
      </c>
      <c r="U1940" s="11">
        <v>18</v>
      </c>
      <c r="V1940" s="15">
        <f>R1940*U1940</f>
        <v>339.84</v>
      </c>
      <c r="W1940" s="11">
        <v>7</v>
      </c>
      <c r="X1940" s="11">
        <v>17</v>
      </c>
      <c r="Y1940" s="11">
        <v>39945148536</v>
      </c>
      <c r="Z1940" s="11">
        <v>101296178</v>
      </c>
      <c r="AA1940" s="16">
        <f>IFERROR((MID(AE1940,FIND("ends=",AE1940)+5,FIND("000&amp;starts",AE1940)-FIND("ends=",AE1940)-5)+8*3600)/86400+70*365+19,"")</f>
        <v>42034.546076388884</v>
      </c>
      <c r="AB1940" s="17" t="str">
        <f>HYPERLINK("http://item.taobao.com/item.htm?id="&amp;Y1940,"点击查看")</f>
        <v>点击查看</v>
      </c>
      <c r="AC1940" s="11">
        <f>YEAR(D1940)</f>
        <v>2012</v>
      </c>
      <c r="AD1940" s="11"/>
      <c r="AE1940" s="11" t="s">
        <v>8618</v>
      </c>
      <c r="AF1940" s="11" t="s">
        <v>9545</v>
      </c>
      <c r="AG1940" s="11" t="s">
        <v>14095</v>
      </c>
    </row>
    <row r="1941" spans="1:33" x14ac:dyDescent="0.15">
      <c r="A1941" s="11" t="s">
        <v>14947</v>
      </c>
      <c r="B1941" s="11" t="s">
        <v>16545</v>
      </c>
      <c r="C1941" s="11" t="s">
        <v>14946</v>
      </c>
      <c r="D1941" s="12">
        <v>41800</v>
      </c>
      <c r="E1941" s="11" t="s">
        <v>14967</v>
      </c>
      <c r="F1941" s="11" t="s">
        <v>14968</v>
      </c>
      <c r="G1941" s="11" t="s">
        <v>28</v>
      </c>
      <c r="H1941" s="11" t="s">
        <v>10321</v>
      </c>
      <c r="I1941" s="11" t="str">
        <f>IF(AH$1="","",IFERROR(TRIM(MID($AG1941,FIND(":",$AG1941,FIND(AH$1,$AG1941))+1,FIND("=",$AG1941,FIND(AH$1,$AG1941))-FIND(":",$AG1941,FIND(AH$1,$AG1941))-1)),"卖家未填"))</f>
        <v>年糕</v>
      </c>
      <c r="J1941" s="11" t="str">
        <f>IF(AI$1="","",IFERROR(TRIM(MID($AG1941,FIND(":",$AG1941,FIND(AI$1,$AG1941))+1,FIND("=",$AG1941,FIND(AI$1,$AG1941))-FIND(":",$AG1941,FIND(AI$1,$AG1941))-1)),"卖家未填"))</f>
        <v>500</v>
      </c>
      <c r="K1941" s="11" t="str">
        <f>IF(AJ$1="","",IFERROR(TRIM(MID($AG1941,FIND(":",$AG1941,FIND(AJ$1,$AG1941))+1,FIND("=",$AG1941,FIND(AJ$1,$AG1941))-FIND(":",$AG1941,FIND(AJ$1,$AG1941))-1)),"卖家未填"))</f>
        <v>卖家未填</v>
      </c>
      <c r="L1941" s="11" t="str">
        <f>IF(AK$1="","",IFERROR(TRIM(MID($AG1941,FIND(":",$AG1941,FIND(AK$1,$AG1941))+1,FIND("=",$AG1941,FIND(AK$1,$AG1941))-FIND(":",$AG1941,FIND(AK$1,$AG1941))-1)),"卖家未填"))</f>
        <v>卖家未填</v>
      </c>
      <c r="M1941" s="11" t="str">
        <f>IF(AL$1="","",IFERROR(TRIM(MID($AG1941,FIND(":",$AG1941,FIND(AL$1,$AG1941))+1,FIND("=",$AG1941,FIND(AL$1,$AG1941))-FIND(":",$AG1941,FIND(AL$1,$AG1941))-1)),"卖家未填"))</f>
        <v>包装</v>
      </c>
      <c r="N1941" s="11" t="s">
        <v>4337</v>
      </c>
      <c r="O1941" s="11" t="s">
        <v>5417</v>
      </c>
      <c r="P1941" s="13">
        <v>16.989999999999998</v>
      </c>
      <c r="Q1941" s="13"/>
      <c r="R1941" s="11">
        <v>16.989999999999998</v>
      </c>
      <c r="S1941" s="14">
        <f>IFERROR(V1941/T1941,"0")</f>
        <v>169.89999999999998</v>
      </c>
      <c r="T1941" s="11">
        <v>2</v>
      </c>
      <c r="U1941" s="11">
        <v>20</v>
      </c>
      <c r="V1941" s="15">
        <f>R1941*U1941</f>
        <v>339.79999999999995</v>
      </c>
      <c r="W1941" s="11">
        <v>1</v>
      </c>
      <c r="X1941" s="11">
        <v>19</v>
      </c>
      <c r="Y1941" s="11">
        <v>40261076167</v>
      </c>
      <c r="Z1941" s="11">
        <v>111412454</v>
      </c>
      <c r="AA1941" s="16">
        <f>IFERROR((MID(AE1941,FIND("ends=",AE1941)+5,FIND("000&amp;starts",AE1941)-FIND("ends=",AE1941)-5)+8*3600)/86400+70*365+19,"")</f>
        <v>42034.98369212963</v>
      </c>
      <c r="AB1941" s="17" t="str">
        <f>HYPERLINK("http://item.taobao.com/item.htm?id="&amp;Y1941,"点击查看")</f>
        <v>点击查看</v>
      </c>
      <c r="AC1941" s="11">
        <f>YEAR(D1941)</f>
        <v>2014</v>
      </c>
      <c r="AD1941" s="11"/>
      <c r="AE1941" s="11" t="s">
        <v>9483</v>
      </c>
      <c r="AF1941" s="11" t="s">
        <v>9546</v>
      </c>
      <c r="AG1941" s="11" t="s">
        <v>14832</v>
      </c>
    </row>
    <row r="1942" spans="1:33" x14ac:dyDescent="0.15">
      <c r="A1942" s="11" t="s">
        <v>14952</v>
      </c>
      <c r="B1942" s="11" t="s">
        <v>16161</v>
      </c>
      <c r="C1942" s="11" t="s">
        <v>14953</v>
      </c>
      <c r="D1942" s="12">
        <v>41333</v>
      </c>
      <c r="E1942" s="11" t="s">
        <v>14993</v>
      </c>
      <c r="F1942" s="11" t="s">
        <v>15072</v>
      </c>
      <c r="G1942" s="11" t="s">
        <v>118</v>
      </c>
      <c r="H1942" s="11" t="s">
        <v>10652</v>
      </c>
      <c r="I1942" s="11" t="str">
        <f>IF(AH$1="","",IFERROR(TRIM(MID($AG1942,FIND(":",$AG1942,FIND(AH$1,$AG1942))+1,FIND("=",$AG1942,FIND(AH$1,$AG1942))-FIND(":",$AG1942,FIND(AH$1,$AG1942))-1)),"卖家未填"))</f>
        <v>卖家未填</v>
      </c>
      <c r="J1942" s="11" t="str">
        <f>IF(AI$1="","",IFERROR(TRIM(MID($AG1942,FIND(":",$AG1942,FIND(AI$1,$AG1942))+1,FIND("=",$AG1942,FIND(AI$1,$AG1942))-FIND(":",$AG1942,FIND(AI$1,$AG1942))-1)),"卖家未填"))</f>
        <v>1050</v>
      </c>
      <c r="K1942" s="11" t="str">
        <f>IF(AJ$1="","",IFERROR(TRIM(MID($AG1942,FIND(":",$AG1942,FIND(AJ$1,$AG1942))+1,FIND("=",$AG1942,FIND(AJ$1,$AG1942))-FIND(":",$AG1942,FIND(AJ$1,$AG1942))-1)),"卖家未填"))</f>
        <v>卖家未填</v>
      </c>
      <c r="L1942" s="11" t="str">
        <f>IF(AK$1="","",IFERROR(TRIM(MID($AG1942,FIND(":",$AG1942,FIND(AK$1,$AG1942))+1,FIND("=",$AG1942,FIND(AK$1,$AG1942))-FIND(":",$AG1942,FIND(AK$1,$AG1942))-1)),"卖家未填"))</f>
        <v>卖家未填</v>
      </c>
      <c r="M1942" s="11" t="str">
        <f>IF(AL$1="","",IFERROR(TRIM(MID($AG1942,FIND(":",$AG1942,FIND(AL$1,$AG1942))+1,FIND("=",$AG1942,FIND(AL$1,$AG1942))-FIND(":",$AG1942,FIND(AL$1,$AG1942))-1)),"卖家未填"))</f>
        <v>包装</v>
      </c>
      <c r="N1942" s="18" t="s">
        <v>11034</v>
      </c>
      <c r="O1942" s="11" t="s">
        <v>5187</v>
      </c>
      <c r="P1942" s="13">
        <v>113</v>
      </c>
      <c r="Q1942" s="13"/>
      <c r="R1942" s="11">
        <v>113</v>
      </c>
      <c r="S1942" s="14">
        <f>IFERROR(V1942/T1942,"0")</f>
        <v>169.5</v>
      </c>
      <c r="T1942" s="11">
        <v>2</v>
      </c>
      <c r="U1942" s="11">
        <v>3</v>
      </c>
      <c r="V1942" s="15">
        <f>R1942*U1942</f>
        <v>339</v>
      </c>
      <c r="W1942" s="11">
        <v>0</v>
      </c>
      <c r="X1942" s="11">
        <v>1</v>
      </c>
      <c r="Y1942" s="11">
        <v>43364426232</v>
      </c>
      <c r="Z1942" s="11">
        <v>102412362</v>
      </c>
      <c r="AA1942" s="16">
        <f>IFERROR((MID(AE1942,FIND("ends=",AE1942)+5,FIND("000&amp;starts",AE1942)-FIND("ends=",AE1942)-5)+8*3600)/86400+70*365+19,"")</f>
        <v>42033.451828703706</v>
      </c>
      <c r="AB1942" s="17" t="str">
        <f>HYPERLINK("http://item.taobao.com/item.htm?id="&amp;Y1942,"点击查看")</f>
        <v>点击查看</v>
      </c>
      <c r="AC1942" s="11">
        <f>YEAR(D1942)</f>
        <v>2013</v>
      </c>
      <c r="AD1942" s="11"/>
      <c r="AE1942" s="11" t="s">
        <v>9239</v>
      </c>
      <c r="AF1942" s="11" t="s">
        <v>9951</v>
      </c>
      <c r="AG1942" s="11" t="s">
        <v>13602</v>
      </c>
    </row>
    <row r="1943" spans="1:33" x14ac:dyDescent="0.15">
      <c r="A1943" s="11" t="s">
        <v>14895</v>
      </c>
      <c r="B1943" s="11" t="s">
        <v>15464</v>
      </c>
      <c r="C1943" s="11" t="s">
        <v>14896</v>
      </c>
      <c r="D1943" s="12">
        <v>40964</v>
      </c>
      <c r="E1943" s="11" t="s">
        <v>14957</v>
      </c>
      <c r="F1943" s="11" t="s">
        <v>14958</v>
      </c>
      <c r="G1943" s="11" t="s">
        <v>21</v>
      </c>
      <c r="H1943" s="11" t="s">
        <v>10322</v>
      </c>
      <c r="I1943" s="11" t="str">
        <f>IF(AH$1="","",IFERROR(TRIM(MID($AG1943,FIND(":",$AG1943,FIND(AH$1,$AG1943))+1,FIND("=",$AG1943,FIND(AH$1,$AG1943))-FIND(":",$AG1943,FIND(AH$1,$AG1943))-1)),"卖家未填"))</f>
        <v>卖家未填</v>
      </c>
      <c r="J1943" s="11" t="str">
        <f>IF(AI$1="","",IFERROR(TRIM(MID($AG1943,FIND(":",$AG1943,FIND(AI$1,$AG1943))+1,FIND("=",$AG1943,FIND(AI$1,$AG1943))-FIND(":",$AG1943,FIND(AI$1,$AG1943))-1)),"卖家未填"))</f>
        <v>350</v>
      </c>
      <c r="K1943" s="11" t="str">
        <f>IF(AJ$1="","",IFERROR(TRIM(MID($AG1943,FIND(":",$AG1943,FIND(AJ$1,$AG1943))+1,FIND("=",$AG1943,FIND(AJ$1,$AG1943))-FIND(":",$AG1943,FIND(AJ$1,$AG1943))-1)),"卖家未填"))</f>
        <v>2人份</v>
      </c>
      <c r="L1943" s="11" t="str">
        <f>IF(AK$1="","",IFERROR(TRIM(MID($AG1943,FIND(":",$AG1943,FIND(AK$1,$AG1943))+1,FIND("=",$AG1943,FIND(AK$1,$AG1943))-FIND(":",$AG1943,FIND(AK$1,$AG1943))-1)),"卖家未填"))</f>
        <v>1周</v>
      </c>
      <c r="M1943" s="11" t="str">
        <f>IF(AL$1="","",IFERROR(TRIM(MID($AG1943,FIND(":",$AG1943,FIND(AL$1,$AG1943))+1,FIND("=",$AG1943,FIND(AL$1,$AG1943))-FIND(":",$AG1943,FIND(AL$1,$AG1943))-1)),"卖家未填"))</f>
        <v>包装</v>
      </c>
      <c r="N1943" s="11" t="s">
        <v>2281</v>
      </c>
      <c r="O1943" s="11" t="s">
        <v>4802</v>
      </c>
      <c r="P1943" s="13">
        <v>13.8</v>
      </c>
      <c r="Q1943" s="13">
        <v>6.76</v>
      </c>
      <c r="R1943" s="11">
        <v>6.76</v>
      </c>
      <c r="S1943" s="14">
        <f>IFERROR(V1943/T1943,"0")</f>
        <v>56.333333333333336</v>
      </c>
      <c r="T1943" s="11">
        <v>6</v>
      </c>
      <c r="U1943" s="11">
        <v>50</v>
      </c>
      <c r="V1943" s="15">
        <f>R1943*U1943</f>
        <v>338</v>
      </c>
      <c r="W1943" s="11">
        <v>26</v>
      </c>
      <c r="X1943" s="11">
        <v>248</v>
      </c>
      <c r="Y1943" s="11">
        <v>16369350294</v>
      </c>
      <c r="Z1943" s="11">
        <v>70657681</v>
      </c>
      <c r="AA1943" s="16">
        <f>IFERROR((MID(AE1943,FIND("ends=",AE1943)+5,FIND("000&amp;starts",AE1943)-FIND("ends=",AE1943)-5)+8*3600)/86400+70*365+19,"")</f>
        <v>42030.461423611108</v>
      </c>
      <c r="AB1943" s="17" t="str">
        <f>HYPERLINK("http://item.taobao.com/item.htm?id="&amp;Y1943,"点击查看")</f>
        <v>点击查看</v>
      </c>
      <c r="AC1943" s="11">
        <f>YEAR(D1943)</f>
        <v>2012</v>
      </c>
      <c r="AD1943" s="11"/>
      <c r="AE1943" s="11" t="s">
        <v>7366</v>
      </c>
      <c r="AF1943" s="11"/>
      <c r="AG1943" s="11" t="s">
        <v>12985</v>
      </c>
    </row>
    <row r="1944" spans="1:33" x14ac:dyDescent="0.15">
      <c r="A1944" s="11" t="s">
        <v>14895</v>
      </c>
      <c r="B1944" s="11" t="s">
        <v>15332</v>
      </c>
      <c r="C1944" s="11" t="s">
        <v>14896</v>
      </c>
      <c r="D1944" s="12">
        <v>41044</v>
      </c>
      <c r="E1944" s="11" t="s">
        <v>24</v>
      </c>
      <c r="F1944" s="11" t="s">
        <v>24</v>
      </c>
      <c r="G1944" s="11" t="s">
        <v>24</v>
      </c>
      <c r="H1944" s="11" t="s">
        <v>10321</v>
      </c>
      <c r="I1944" s="11" t="str">
        <f>IF(AH$1="","",IFERROR(TRIM(MID($AG1944,FIND(":",$AG1944,FIND(AH$1,$AG1944))+1,FIND("=",$AG1944,FIND(AH$1,$AG1944))-FIND(":",$AG1944,FIND(AH$1,$AG1944))-1)),"卖家未填"))</f>
        <v>卖家未填</v>
      </c>
      <c r="J1944" s="11" t="str">
        <f>IF(AI$1="","",IFERROR(TRIM(MID($AG1944,FIND(":",$AG1944,FIND(AI$1,$AG1944))+1,FIND("=",$AG1944,FIND(AI$1,$AG1944))-FIND(":",$AG1944,FIND(AI$1,$AG1944))-1)),"卖家未填"))</f>
        <v>500</v>
      </c>
      <c r="K1944" s="11" t="str">
        <f>IF(AJ$1="","",IFERROR(TRIM(MID($AG1944,FIND(":",$AG1944,FIND(AJ$1,$AG1944))+1,FIND("=",$AG1944,FIND(AJ$1,$AG1944))-FIND(":",$AG1944,FIND(AJ$1,$AG1944))-1)),"卖家未填"))</f>
        <v>3人份</v>
      </c>
      <c r="L1944" s="11" t="str">
        <f>IF(AK$1="","",IFERROR(TRIM(MID($AG1944,FIND(":",$AG1944,FIND(AK$1,$AG1944))+1,FIND("=",$AG1944,FIND(AK$1,$AG1944))-FIND(":",$AG1944,FIND(AK$1,$AG1944))-1)),"卖家未填"))</f>
        <v>卖家未填</v>
      </c>
      <c r="M1944" s="11" t="str">
        <f>IF(AL$1="","",IFERROR(TRIM(MID($AG1944,FIND(":",$AG1944,FIND(AL$1,$AG1944))+1,FIND("=",$AG1944,FIND(AL$1,$AG1944))-FIND(":",$AG1944,FIND(AL$1,$AG1944))-1)),"卖家未填"))</f>
        <v>包装</v>
      </c>
      <c r="N1944" s="11" t="s">
        <v>2149</v>
      </c>
      <c r="O1944" s="11" t="s">
        <v>4431</v>
      </c>
      <c r="P1944" s="13">
        <v>19.8</v>
      </c>
      <c r="Q1944" s="13"/>
      <c r="R1944" s="11">
        <v>19.8</v>
      </c>
      <c r="S1944" s="14">
        <f>IFERROR(V1944/T1944,"0")</f>
        <v>48.085714285714289</v>
      </c>
      <c r="T1944" s="11">
        <v>7</v>
      </c>
      <c r="U1944" s="11">
        <v>17</v>
      </c>
      <c r="V1944" s="15">
        <f>R1944*U1944</f>
        <v>336.6</v>
      </c>
      <c r="W1944" s="11">
        <v>10</v>
      </c>
      <c r="X1944" s="11">
        <v>19</v>
      </c>
      <c r="Y1944" s="11">
        <v>41825846975</v>
      </c>
      <c r="Z1944" s="11">
        <v>71909926</v>
      </c>
      <c r="AA1944" s="16">
        <f>IFERROR((MID(AE1944,FIND("ends=",AE1944)+5,FIND("000&amp;starts",AE1944)-FIND("ends=",AE1944)-5)+8*3600)/86400+70*365+19,"")</f>
        <v>42031.843495370369</v>
      </c>
      <c r="AB1944" s="17" t="str">
        <f>HYPERLINK("http://item.taobao.com/item.htm?id="&amp;Y1944,"点击查看")</f>
        <v>点击查看</v>
      </c>
      <c r="AC1944" s="11">
        <f>YEAR(D1944)</f>
        <v>2012</v>
      </c>
      <c r="AD1944" s="11"/>
      <c r="AE1944" s="11" t="s">
        <v>7232</v>
      </c>
      <c r="AF1944" s="11" t="s">
        <v>9546</v>
      </c>
      <c r="AG1944" s="11" t="s">
        <v>12867</v>
      </c>
    </row>
    <row r="1945" spans="1:33" x14ac:dyDescent="0.15">
      <c r="A1945" s="11" t="s">
        <v>14895</v>
      </c>
      <c r="B1945" s="11" t="s">
        <v>15607</v>
      </c>
      <c r="C1945" s="11" t="s">
        <v>14897</v>
      </c>
      <c r="D1945" s="12">
        <v>40593</v>
      </c>
      <c r="E1945" s="11" t="s">
        <v>24</v>
      </c>
      <c r="F1945" s="11" t="s">
        <v>24</v>
      </c>
      <c r="G1945" s="11" t="s">
        <v>24</v>
      </c>
      <c r="H1945" s="11" t="s">
        <v>10322</v>
      </c>
      <c r="I1945" s="11" t="str">
        <f>IF(AH$1="","",IFERROR(TRIM(MID($AG1945,FIND(":",$AG1945,FIND(AH$1,$AG1945))+1,FIND("=",$AG1945,FIND(AH$1,$AG1945))-FIND(":",$AG1945,FIND(AH$1,$AG1945))-1)),"卖家未填"))</f>
        <v>卖家未填</v>
      </c>
      <c r="J1945" s="11" t="str">
        <f>IF(AI$1="","",IFERROR(TRIM(MID($AG1945,FIND(":",$AG1945,FIND(AI$1,$AG1945))+1,FIND("=",$AG1945,FIND(AI$1,$AG1945))-FIND(":",$AG1945,FIND(AI$1,$AG1945))-1)),"卖家未填"))</f>
        <v>500</v>
      </c>
      <c r="K1945" s="11" t="str">
        <f>IF(AJ$1="","",IFERROR(TRIM(MID($AG1945,FIND(":",$AG1945,FIND(AJ$1,$AG1945))+1,FIND("=",$AG1945,FIND(AJ$1,$AG1945))-FIND(":",$AG1945,FIND(AJ$1,$AG1945))-1)),"卖家未填"))</f>
        <v>卖家未填</v>
      </c>
      <c r="L1945" s="11" t="str">
        <f>IF(AK$1="","",IFERROR(TRIM(MID($AG1945,FIND(":",$AG1945,FIND(AK$1,$AG1945))+1,FIND("=",$AG1945,FIND(AK$1,$AG1945))-FIND(":",$AG1945,FIND(AK$1,$AG1945))-1)),"卖家未填"))</f>
        <v>卖家未填</v>
      </c>
      <c r="M1945" s="11" t="str">
        <f>IF(AL$1="","",IFERROR(TRIM(MID($AG1945,FIND(":",$AG1945,FIND(AL$1,$AG1945))+1,FIND("=",$AG1945,FIND(AL$1,$AG1945))-FIND(":",$AG1945,FIND(AL$1,$AG1945))-1)),"卖家未填"))</f>
        <v>散装</v>
      </c>
      <c r="N1945" s="11" t="s">
        <v>2170</v>
      </c>
      <c r="O1945" s="11" t="s">
        <v>5030</v>
      </c>
      <c r="P1945" s="13">
        <v>30.6</v>
      </c>
      <c r="Q1945" s="13"/>
      <c r="R1945" s="11">
        <v>30.6</v>
      </c>
      <c r="S1945" s="14">
        <f>IFERROR(V1945/T1945,"0")</f>
        <v>48.085714285714289</v>
      </c>
      <c r="T1945" s="11">
        <v>7</v>
      </c>
      <c r="U1945" s="11">
        <v>11</v>
      </c>
      <c r="V1945" s="15">
        <f>R1945*U1945</f>
        <v>336.6</v>
      </c>
      <c r="W1945" s="11">
        <v>6</v>
      </c>
      <c r="X1945" s="11">
        <v>28</v>
      </c>
      <c r="Y1945" s="11">
        <v>37059748866</v>
      </c>
      <c r="Z1945" s="11">
        <v>64916336</v>
      </c>
      <c r="AA1945" s="16">
        <f>IFERROR((MID(AE1945,FIND("ends=",AE1945)+5,FIND("000&amp;starts",AE1945)-FIND("ends=",AE1945)-5)+8*3600)/86400+70*365+19,"")</f>
        <v>42032.508067129631</v>
      </c>
      <c r="AB1945" s="17" t="str">
        <f>HYPERLINK("http://item.taobao.com/item.htm?id="&amp;Y1945,"点击查看")</f>
        <v>点击查看</v>
      </c>
      <c r="AC1945" s="11">
        <f>YEAR(D1945)</f>
        <v>2011</v>
      </c>
      <c r="AD1945" s="11"/>
      <c r="AE1945" s="11" t="s">
        <v>7252</v>
      </c>
      <c r="AF1945" s="11"/>
      <c r="AG1945" s="11" t="s">
        <v>12887</v>
      </c>
    </row>
    <row r="1946" spans="1:33" x14ac:dyDescent="0.15">
      <c r="A1946" s="11" t="s">
        <v>14895</v>
      </c>
      <c r="B1946" s="11" t="s">
        <v>15551</v>
      </c>
      <c r="C1946" s="11" t="s">
        <v>14894</v>
      </c>
      <c r="D1946" s="12">
        <v>39876</v>
      </c>
      <c r="E1946" s="11" t="s">
        <v>14967</v>
      </c>
      <c r="F1946" s="11" t="s">
        <v>15047</v>
      </c>
      <c r="G1946" s="11" t="s">
        <v>94</v>
      </c>
      <c r="H1946" s="11" t="s">
        <v>10532</v>
      </c>
      <c r="I1946" s="11" t="str">
        <f>IF(AH$1="","",IFERROR(TRIM(MID($AG1946,FIND(":",$AG1946,FIND(AH$1,$AG1946))+1,FIND("=",$AG1946,FIND(AH$1,$AG1946))-FIND(":",$AG1946,FIND(AH$1,$AG1946))-1)),"卖家未填"))</f>
        <v>糗糕</v>
      </c>
      <c r="J1946" s="11" t="str">
        <f>IF(AI$1="","",IFERROR(TRIM(MID($AG1946,FIND(":",$AG1946,FIND(AI$1,$AG1946))+1,FIND("=",$AG1946,FIND(AI$1,$AG1946))-FIND(":",$AG1946,FIND(AI$1,$AG1946))-1)),"卖家未填"))</f>
        <v>430</v>
      </c>
      <c r="K1946" s="11" t="str">
        <f>IF(AJ$1="","",IFERROR(TRIM(MID($AG1946,FIND(":",$AG1946,FIND(AJ$1,$AG1946))+1,FIND("=",$AG1946,FIND(AJ$1,$AG1946))-FIND(":",$AG1946,FIND(AJ$1,$AG1946))-1)),"卖家未填"))</f>
        <v>卖家未填</v>
      </c>
      <c r="L1946" s="11" t="str">
        <f>IF(AK$1="","",IFERROR(TRIM(MID($AG1946,FIND(":",$AG1946,FIND(AK$1,$AG1946))+1,FIND("=",$AG1946,FIND(AK$1,$AG1946))-FIND(":",$AG1946,FIND(AK$1,$AG1946))-1)),"卖家未填"))</f>
        <v>卖家未填</v>
      </c>
      <c r="M1946" s="11" t="str">
        <f>IF(AL$1="","",IFERROR(TRIM(MID($AG1946,FIND(":",$AG1946,FIND(AL$1,$AG1946))+1,FIND("=",$AG1946,FIND(AL$1,$AG1946))-FIND(":",$AG1946,FIND(AL$1,$AG1946))-1)),"卖家未填"))</f>
        <v>包装</v>
      </c>
      <c r="N1946" s="11" t="s">
        <v>1415</v>
      </c>
      <c r="O1946" s="11" t="s">
        <v>4862</v>
      </c>
      <c r="P1946" s="13">
        <v>12</v>
      </c>
      <c r="Q1946" s="13"/>
      <c r="R1946" s="11">
        <v>12</v>
      </c>
      <c r="S1946" s="14">
        <f>IFERROR(V1946/T1946,"0")</f>
        <v>24</v>
      </c>
      <c r="T1946" s="11">
        <v>14</v>
      </c>
      <c r="U1946" s="11">
        <v>28</v>
      </c>
      <c r="V1946" s="15">
        <f>R1946*U1946</f>
        <v>336</v>
      </c>
      <c r="W1946" s="11">
        <v>18</v>
      </c>
      <c r="X1946" s="11">
        <v>37</v>
      </c>
      <c r="Y1946" s="11">
        <v>41026251752</v>
      </c>
      <c r="Z1946" s="11">
        <v>57186929</v>
      </c>
      <c r="AA1946" s="16">
        <f>IFERROR((MID(AE1946,FIND("ends=",AE1946)+5,FIND("000&amp;starts",AE1946)-FIND("ends=",AE1946)-5)+8*3600)/86400+70*365+19,"")</f>
        <v>42029.840543981481</v>
      </c>
      <c r="AB1946" s="17" t="str">
        <f>HYPERLINK("http://item.taobao.com/item.htm?id="&amp;Y1946,"点击查看")</f>
        <v>点击查看</v>
      </c>
      <c r="AC1946" s="11">
        <f>YEAR(D1946)</f>
        <v>2009</v>
      </c>
      <c r="AD1946" s="11"/>
      <c r="AE1946" s="11" t="s">
        <v>6503</v>
      </c>
      <c r="AF1946" s="11" t="s">
        <v>9816</v>
      </c>
      <c r="AG1946" s="11" t="s">
        <v>12199</v>
      </c>
    </row>
    <row r="1947" spans="1:33" x14ac:dyDescent="0.15">
      <c r="A1947" s="11" t="s">
        <v>14895</v>
      </c>
      <c r="B1947" s="11" t="s">
        <v>15549</v>
      </c>
      <c r="C1947" s="11" t="s">
        <v>14897</v>
      </c>
      <c r="D1947" s="12">
        <v>40294</v>
      </c>
      <c r="E1947" s="11" t="s">
        <v>14961</v>
      </c>
      <c r="F1947" s="11" t="s">
        <v>15063</v>
      </c>
      <c r="G1947" s="11" t="s">
        <v>109</v>
      </c>
      <c r="H1947" s="11" t="s">
        <v>10322</v>
      </c>
      <c r="I1947" s="11" t="str">
        <f>IF(AH$1="","",IFERROR(TRIM(MID($AG1947,FIND(":",$AG1947,FIND(AH$1,$AG1947))+1,FIND("=",$AG1947,FIND(AH$1,$AG1947))-FIND(":",$AG1947,FIND(AH$1,$AG1947))-1)),"卖家未填"))</f>
        <v>卖家未填</v>
      </c>
      <c r="J1947" s="11" t="str">
        <f>IF(AI$1="","",IFERROR(TRIM(MID($AG1947,FIND(":",$AG1947,FIND(AI$1,$AG1947))+1,FIND("=",$AG1947,FIND(AI$1,$AG1947))-FIND(":",$AG1947,FIND(AI$1,$AG1947))-1)),"卖家未填"))</f>
        <v>500</v>
      </c>
      <c r="K1947" s="11" t="str">
        <f>IF(AJ$1="","",IFERROR(TRIM(MID($AG1947,FIND(":",$AG1947,FIND(AJ$1,$AG1947))+1,FIND("=",$AG1947,FIND(AJ$1,$AG1947))-FIND(":",$AG1947,FIND(AJ$1,$AG1947))-1)),"卖家未填"))</f>
        <v>卖家未填</v>
      </c>
      <c r="L1947" s="11" t="str">
        <f>IF(AK$1="","",IFERROR(TRIM(MID($AG1947,FIND(":",$AG1947,FIND(AK$1,$AG1947))+1,FIND("=",$AG1947,FIND(AK$1,$AG1947))-FIND(":",$AG1947,FIND(AK$1,$AG1947))-1)),"卖家未填"))</f>
        <v>卖家未填</v>
      </c>
      <c r="M1947" s="11" t="str">
        <f>IF(AL$1="","",IFERROR(TRIM(MID($AG1947,FIND(":",$AG1947,FIND(AL$1,$AG1947))+1,FIND("=",$AG1947,FIND(AL$1,$AG1947))-FIND(":",$AG1947,FIND(AL$1,$AG1947))-1)),"卖家未填"))</f>
        <v>包装</v>
      </c>
      <c r="N1947" s="11" t="s">
        <v>927</v>
      </c>
      <c r="O1947" s="11" t="s">
        <v>4497</v>
      </c>
      <c r="P1947" s="13">
        <v>8</v>
      </c>
      <c r="Q1947" s="13"/>
      <c r="R1947" s="11">
        <v>8</v>
      </c>
      <c r="S1947" s="14">
        <f>IFERROR(V1947/T1947,"0")</f>
        <v>30.545454545454547</v>
      </c>
      <c r="T1947" s="11">
        <v>11</v>
      </c>
      <c r="U1947" s="11">
        <v>42</v>
      </c>
      <c r="V1947" s="15">
        <f>R1947*U1947</f>
        <v>336</v>
      </c>
      <c r="W1947" s="11">
        <v>7</v>
      </c>
      <c r="X1947" s="11">
        <v>6</v>
      </c>
      <c r="Y1947" s="11">
        <v>42683252016</v>
      </c>
      <c r="Z1947" s="11">
        <v>61222170</v>
      </c>
      <c r="AA1947" s="16">
        <f>IFERROR((MID(AE1947,FIND("ends=",AE1947)+5,FIND("000&amp;starts",AE1947)-FIND("ends=",AE1947)-5)+8*3600)/86400+70*365+19,"")</f>
        <v>42034.828611111108</v>
      </c>
      <c r="AB1947" s="17" t="str">
        <f>HYPERLINK("http://item.taobao.com/item.htm?id="&amp;Y1947,"点击查看")</f>
        <v>点击查看</v>
      </c>
      <c r="AC1947" s="11">
        <f>YEAR(D1947)</f>
        <v>2010</v>
      </c>
      <c r="AD1947" s="11"/>
      <c r="AE1947" s="11" t="s">
        <v>6808</v>
      </c>
      <c r="AF1947" s="11"/>
      <c r="AG1947" s="11" t="s">
        <v>12490</v>
      </c>
    </row>
    <row r="1948" spans="1:33" x14ac:dyDescent="0.15">
      <c r="A1948" s="11" t="s">
        <v>14895</v>
      </c>
      <c r="B1948" s="11" t="s">
        <v>15361</v>
      </c>
      <c r="C1948" s="11" t="s">
        <v>14897</v>
      </c>
      <c r="D1948" s="12">
        <v>40386</v>
      </c>
      <c r="E1948" s="11" t="s">
        <v>33</v>
      </c>
      <c r="F1948" s="11" t="s">
        <v>33</v>
      </c>
      <c r="G1948" s="11" t="s">
        <v>33</v>
      </c>
      <c r="H1948" s="11" t="s">
        <v>10322</v>
      </c>
      <c r="I1948" s="11" t="str">
        <f>IF(AH$1="","",IFERROR(TRIM(MID($AG1948,FIND(":",$AG1948,FIND(AH$1,$AG1948))+1,FIND("=",$AG1948,FIND(AH$1,$AG1948))-FIND(":",$AG1948,FIND(AH$1,$AG1948))-1)),"卖家未填"))</f>
        <v>卖家未填</v>
      </c>
      <c r="J1948" s="11" t="str">
        <f>IF(AI$1="","",IFERROR(TRIM(MID($AG1948,FIND(":",$AG1948,FIND(AI$1,$AG1948))+1,FIND("=",$AG1948,FIND(AI$1,$AG1948))-FIND(":",$AG1948,FIND(AI$1,$AG1948))-1)),"卖家未填"))</f>
        <v>500</v>
      </c>
      <c r="K1948" s="11" t="str">
        <f>IF(AJ$1="","",IFERROR(TRIM(MID($AG1948,FIND(":",$AG1948,FIND(AJ$1,$AG1948))+1,FIND("=",$AG1948,FIND(AJ$1,$AG1948))-FIND(":",$AG1948,FIND(AJ$1,$AG1948))-1)),"卖家未填"))</f>
        <v>卖家未填</v>
      </c>
      <c r="L1948" s="11" t="str">
        <f>IF(AK$1="","",IFERROR(TRIM(MID($AG1948,FIND(":",$AG1948,FIND(AK$1,$AG1948))+1,FIND("=",$AG1948,FIND(AK$1,$AG1948))-FIND(":",$AG1948,FIND(AK$1,$AG1948))-1)),"卖家未填"))</f>
        <v>卖家未填</v>
      </c>
      <c r="M1948" s="11" t="str">
        <f>IF(AL$1="","",IFERROR(TRIM(MID($AG1948,FIND(":",$AG1948,FIND(AL$1,$AG1948))+1,FIND("=",$AG1948,FIND(AL$1,$AG1948))-FIND(":",$AG1948,FIND(AL$1,$AG1948))-1)),"卖家未填"))</f>
        <v>散装</v>
      </c>
      <c r="N1948" s="11" t="s">
        <v>2204</v>
      </c>
      <c r="O1948" s="11" t="s">
        <v>4399</v>
      </c>
      <c r="P1948" s="13">
        <v>42</v>
      </c>
      <c r="Q1948" s="13">
        <v>33.6</v>
      </c>
      <c r="R1948" s="11">
        <v>33.6</v>
      </c>
      <c r="S1948" s="14">
        <f>IFERROR(V1948/T1948,"0")</f>
        <v>48</v>
      </c>
      <c r="T1948" s="11">
        <v>7</v>
      </c>
      <c r="U1948" s="11">
        <v>10</v>
      </c>
      <c r="V1948" s="15">
        <f>R1948*U1948</f>
        <v>336</v>
      </c>
      <c r="W1948" s="11">
        <v>12</v>
      </c>
      <c r="X1948" s="11">
        <v>136</v>
      </c>
      <c r="Y1948" s="11">
        <v>37638838210</v>
      </c>
      <c r="Z1948" s="11">
        <v>62272852</v>
      </c>
      <c r="AA1948" s="16">
        <f>IFERROR((MID(AE1948,FIND("ends=",AE1948)+5,FIND("000&amp;starts",AE1948)-FIND("ends=",AE1948)-5)+8*3600)/86400+70*365+19,"")</f>
        <v>42033.746041666665</v>
      </c>
      <c r="AB1948" s="17" t="str">
        <f>HYPERLINK("http://item.taobao.com/item.htm?id="&amp;Y1948,"点击查看")</f>
        <v>点击查看</v>
      </c>
      <c r="AC1948" s="11">
        <f>YEAR(D1948)</f>
        <v>2010</v>
      </c>
      <c r="AD1948" s="11"/>
      <c r="AE1948" s="11" t="s">
        <v>7286</v>
      </c>
      <c r="AF1948" s="11"/>
      <c r="AG1948" s="11" t="s">
        <v>11218</v>
      </c>
    </row>
    <row r="1949" spans="1:33" x14ac:dyDescent="0.15">
      <c r="A1949" s="11" t="s">
        <v>14910</v>
      </c>
      <c r="B1949" s="11" t="s">
        <v>16547</v>
      </c>
      <c r="C1949" s="11" t="s">
        <v>14907</v>
      </c>
      <c r="D1949" s="12">
        <v>41921</v>
      </c>
      <c r="E1949" s="11" t="s">
        <v>14975</v>
      </c>
      <c r="F1949" s="11" t="s">
        <v>14976</v>
      </c>
      <c r="G1949" s="11" t="s">
        <v>165</v>
      </c>
      <c r="H1949" s="11" t="s">
        <v>10322</v>
      </c>
      <c r="I1949" s="11" t="str">
        <f>IF(AH$1="","",IFERROR(TRIM(MID($AG1949,FIND(":",$AG1949,FIND(AH$1,$AG1949))+1,FIND("=",$AG1949,FIND(AH$1,$AG1949))-FIND(":",$AG1949,FIND(AH$1,$AG1949))-1)),"卖家未填"))</f>
        <v>卖家未填</v>
      </c>
      <c r="J1949" s="11" t="str">
        <f>IF(AI$1="","",IFERROR(TRIM(MID($AG1949,FIND(":",$AG1949,FIND(AI$1,$AG1949))+1,FIND("=",$AG1949,FIND(AI$1,$AG1949))-FIND(":",$AG1949,FIND(AI$1,$AG1949))-1)),"卖家未填"))</f>
        <v>500</v>
      </c>
      <c r="K1949" s="11" t="str">
        <f>IF(AJ$1="","",IFERROR(TRIM(MID($AG1949,FIND(":",$AG1949,FIND(AJ$1,$AG1949))+1,FIND("=",$AG1949,FIND(AJ$1,$AG1949))-FIND(":",$AG1949,FIND(AJ$1,$AG1949))-1)),"卖家未填"))</f>
        <v>卖家未填</v>
      </c>
      <c r="L1949" s="11" t="str">
        <f>IF(AK$1="","",IFERROR(TRIM(MID($AG1949,FIND(":",$AG1949,FIND(AK$1,$AG1949))+1,FIND("=",$AG1949,FIND(AK$1,$AG1949))-FIND(":",$AG1949,FIND(AK$1,$AG1949))-1)),"卖家未填"))</f>
        <v>卖家未填</v>
      </c>
      <c r="M1949" s="11" t="str">
        <f>IF(AL$1="","",IFERROR(TRIM(MID($AG1949,FIND(":",$AG1949,FIND(AL$1,$AG1949))+1,FIND("=",$AG1949,FIND(AL$1,$AG1949))-FIND(":",$AG1949,FIND(AL$1,$AG1949))-1)),"卖家未填"))</f>
        <v>散装</v>
      </c>
      <c r="N1949" s="11" t="s">
        <v>3001</v>
      </c>
      <c r="O1949" s="11" t="s">
        <v>4479</v>
      </c>
      <c r="P1949" s="13">
        <v>6</v>
      </c>
      <c r="Q1949" s="13"/>
      <c r="R1949" s="11">
        <v>6</v>
      </c>
      <c r="S1949" s="14">
        <f>IFERROR(V1949/T1949,"0")</f>
        <v>84</v>
      </c>
      <c r="T1949" s="11">
        <v>4</v>
      </c>
      <c r="U1949" s="11">
        <v>56</v>
      </c>
      <c r="V1949" s="15">
        <f>R1949*U1949</f>
        <v>336</v>
      </c>
      <c r="W1949" s="11">
        <v>2</v>
      </c>
      <c r="X1949" s="11">
        <v>5</v>
      </c>
      <c r="Y1949" s="11">
        <v>43374446101</v>
      </c>
      <c r="Z1949" s="11">
        <v>114113113</v>
      </c>
      <c r="AA1949" s="16">
        <f>IFERROR((MID(AE1949,FIND("ends=",AE1949)+5,FIND("000&amp;starts",AE1949)-FIND("ends=",AE1949)-5)+8*3600)/86400+70*365+19,"")</f>
        <v>42033.883518518516</v>
      </c>
      <c r="AB1949" s="17" t="str">
        <f>HYPERLINK("http://item.taobao.com/item.htm?id="&amp;Y1949,"点击查看")</f>
        <v>点击查看</v>
      </c>
      <c r="AC1949" s="11">
        <f>YEAR(D1949)</f>
        <v>2014</v>
      </c>
      <c r="AD1949" s="11"/>
      <c r="AE1949" s="11" t="s">
        <v>8081</v>
      </c>
      <c r="AF1949" s="11"/>
      <c r="AG1949" s="11" t="s">
        <v>13630</v>
      </c>
    </row>
    <row r="1950" spans="1:33" x14ac:dyDescent="0.15">
      <c r="A1950" s="11" t="s">
        <v>14908</v>
      </c>
      <c r="B1950" s="11" t="s">
        <v>15378</v>
      </c>
      <c r="C1950" s="11" t="s">
        <v>14909</v>
      </c>
      <c r="D1950" s="12">
        <v>39760</v>
      </c>
      <c r="E1950" s="11" t="s">
        <v>14967</v>
      </c>
      <c r="F1950" s="11" t="s">
        <v>14968</v>
      </c>
      <c r="G1950" s="11" t="s">
        <v>28</v>
      </c>
      <c r="H1950" s="11" t="s">
        <v>128</v>
      </c>
      <c r="I1950" s="11" t="str">
        <f>IF(AH$1="","",IFERROR(TRIM(MID($AG1950,FIND(":",$AG1950,FIND(AH$1,$AG1950))+1,FIND("=",$AG1950,FIND(AH$1,$AG1950))-FIND(":",$AG1950,FIND(AH$1,$AG1950))-1)),"卖家未填"))</f>
        <v>芝士年糕</v>
      </c>
      <c r="J1950" s="11" t="str">
        <f>IF(AI$1="","",IFERROR(TRIM(MID($AG1950,FIND(":",$AG1950,FIND(AI$1,$AG1950))+1,FIND("=",$AG1950,FIND(AI$1,$AG1950))-FIND(":",$AG1950,FIND(AI$1,$AG1950))-1)),"卖家未填"))</f>
        <v>1000</v>
      </c>
      <c r="K1950" s="11" t="str">
        <f>IF(AJ$1="","",IFERROR(TRIM(MID($AG1950,FIND(":",$AG1950,FIND(AJ$1,$AG1950))+1,FIND("=",$AG1950,FIND(AJ$1,$AG1950))-FIND(":",$AG1950,FIND(AJ$1,$AG1950))-1)),"卖家未填"))</f>
        <v>卖家未填</v>
      </c>
      <c r="L1950" s="11" t="str">
        <f>IF(AK$1="","",IFERROR(TRIM(MID($AG1950,FIND(":",$AG1950,FIND(AK$1,$AG1950))+1,FIND("=",$AG1950,FIND(AK$1,$AG1950))-FIND(":",$AG1950,FIND(AK$1,$AG1950))-1)),"卖家未填"))</f>
        <v>卖家未填</v>
      </c>
      <c r="M1950" s="11" t="str">
        <f>IF(AL$1="","",IFERROR(TRIM(MID($AG1950,FIND(":",$AG1950,FIND(AL$1,$AG1950))+1,FIND("=",$AG1950,FIND(AL$1,$AG1950))-FIND(":",$AG1950,FIND(AL$1,$AG1950))-1)),"卖家未填"))</f>
        <v>散装</v>
      </c>
      <c r="N1950" s="11" t="s">
        <v>3382</v>
      </c>
      <c r="O1950" s="11" t="s">
        <v>4403</v>
      </c>
      <c r="P1950" s="13">
        <v>48</v>
      </c>
      <c r="Q1950" s="13"/>
      <c r="R1950" s="11">
        <v>48</v>
      </c>
      <c r="S1950" s="14">
        <f>IFERROR(V1950/T1950,"0")</f>
        <v>112</v>
      </c>
      <c r="T1950" s="11">
        <v>3</v>
      </c>
      <c r="U1950" s="11">
        <v>7</v>
      </c>
      <c r="V1950" s="15">
        <f>R1950*U1950</f>
        <v>336</v>
      </c>
      <c r="W1950" s="11">
        <v>4</v>
      </c>
      <c r="X1950" s="11">
        <v>43</v>
      </c>
      <c r="Y1950" s="11">
        <v>35754704903</v>
      </c>
      <c r="Z1950" s="11">
        <v>36634493</v>
      </c>
      <c r="AA1950" s="16">
        <f>IFERROR((MID(AE1950,FIND("ends=",AE1950)+5,FIND("000&amp;starts",AE1950)-FIND("ends=",AE1950)-5)+8*3600)/86400+70*365+19,"")</f>
        <v>42032.586539351847</v>
      </c>
      <c r="AB1950" s="17" t="str">
        <f>HYPERLINK("http://item.taobao.com/item.htm?id="&amp;Y1950,"点击查看")</f>
        <v>点击查看</v>
      </c>
      <c r="AC1950" s="11">
        <f>YEAR(D1950)</f>
        <v>2008</v>
      </c>
      <c r="AD1950" s="11"/>
      <c r="AE1950" s="11" t="s">
        <v>8474</v>
      </c>
      <c r="AF1950" s="11" t="s">
        <v>9698</v>
      </c>
      <c r="AG1950" s="11" t="s">
        <v>13970</v>
      </c>
    </row>
    <row r="1951" spans="1:33" x14ac:dyDescent="0.15">
      <c r="A1951" s="11" t="s">
        <v>14947</v>
      </c>
      <c r="B1951" s="11" t="s">
        <v>15631</v>
      </c>
      <c r="C1951" s="11" t="s">
        <v>14946</v>
      </c>
      <c r="D1951" s="12">
        <v>39917</v>
      </c>
      <c r="E1951" s="11" t="s">
        <v>14967</v>
      </c>
      <c r="F1951" s="11" t="s">
        <v>14968</v>
      </c>
      <c r="G1951" s="11" t="s">
        <v>28</v>
      </c>
      <c r="H1951" s="11" t="s">
        <v>10330</v>
      </c>
      <c r="I1951" s="11" t="str">
        <f>IF(AH$1="","",IFERROR(TRIM(MID($AG1951,FIND(":",$AG1951,FIND(AH$1,$AG1951))+1,FIND("=",$AG1951,FIND(AH$1,$AG1951))-FIND(":",$AG1951,FIND(AH$1,$AG1951))-1)),"卖家未填"))</f>
        <v>卖家未填</v>
      </c>
      <c r="J1951" s="11" t="str">
        <f>IF(AI$1="","",IFERROR(TRIM(MID($AG1951,FIND(":",$AG1951,FIND(AI$1,$AG1951))+1,FIND("=",$AG1951,FIND(AI$1,$AG1951))-FIND(":",$AG1951,FIND(AI$1,$AG1951))-1)),"卖家未填"))</f>
        <v>1000</v>
      </c>
      <c r="K1951" s="11" t="str">
        <f>IF(AJ$1="","",IFERROR(TRIM(MID($AG1951,FIND(":",$AG1951,FIND(AJ$1,$AG1951))+1,FIND("=",$AG1951,FIND(AJ$1,$AG1951))-FIND(":",$AG1951,FIND(AJ$1,$AG1951))-1)),"卖家未填"))</f>
        <v>4人份</v>
      </c>
      <c r="L1951" s="11" t="str">
        <f>IF(AK$1="","",IFERROR(TRIM(MID($AG1951,FIND(":",$AG1951,FIND(AK$1,$AG1951))+1,FIND("=",$AG1951,FIND(AK$1,$AG1951))-FIND(":",$AG1951,FIND(AK$1,$AG1951))-1)),"卖家未填"))</f>
        <v>1周</v>
      </c>
      <c r="M1951" s="11" t="str">
        <f>IF(AL$1="","",IFERROR(TRIM(MID($AG1951,FIND(":",$AG1951,FIND(AL$1,$AG1951))+1,FIND("=",$AG1951,FIND(AL$1,$AG1951))-FIND(":",$AG1951,FIND(AL$1,$AG1951))-1)),"卖家未填"))</f>
        <v>包装</v>
      </c>
      <c r="N1951" s="11" t="s">
        <v>3887</v>
      </c>
      <c r="O1951" s="11" t="s">
        <v>4403</v>
      </c>
      <c r="P1951" s="13">
        <v>48</v>
      </c>
      <c r="Q1951" s="13"/>
      <c r="R1951" s="11">
        <v>48</v>
      </c>
      <c r="S1951" s="14">
        <f>IFERROR(V1951/T1951,"0")</f>
        <v>168</v>
      </c>
      <c r="T1951" s="11">
        <v>2</v>
      </c>
      <c r="U1951" s="11">
        <v>7</v>
      </c>
      <c r="V1951" s="15">
        <f>R1951*U1951</f>
        <v>336</v>
      </c>
      <c r="W1951" s="11">
        <v>5</v>
      </c>
      <c r="X1951" s="11">
        <v>34</v>
      </c>
      <c r="Y1951" s="11">
        <v>38975306483</v>
      </c>
      <c r="Z1951" s="11">
        <v>57875477</v>
      </c>
      <c r="AA1951" s="16">
        <f>IFERROR((MID(AE1951,FIND("ends=",AE1951)+5,FIND("000&amp;starts",AE1951)-FIND("ends=",AE1951)-5)+8*3600)/86400+70*365+19,"")</f>
        <v>42031.579837962963</v>
      </c>
      <c r="AB1951" s="17" t="str">
        <f>HYPERLINK("http://item.taobao.com/item.htm?id="&amp;Y1951,"点击查看")</f>
        <v>点击查看</v>
      </c>
      <c r="AC1951" s="11">
        <f>YEAR(D1951)</f>
        <v>2009</v>
      </c>
      <c r="AD1951" s="11"/>
      <c r="AE1951" s="11" t="s">
        <v>9013</v>
      </c>
      <c r="AF1951" s="11" t="s">
        <v>9563</v>
      </c>
      <c r="AG1951" s="11" t="s">
        <v>14436</v>
      </c>
    </row>
    <row r="1952" spans="1:33" x14ac:dyDescent="0.15">
      <c r="A1952" s="11" t="s">
        <v>14895</v>
      </c>
      <c r="B1952" s="11" t="s">
        <v>15591</v>
      </c>
      <c r="C1952" s="11" t="s">
        <v>14896</v>
      </c>
      <c r="D1952" s="12">
        <v>41581</v>
      </c>
      <c r="E1952" s="11" t="s">
        <v>14957</v>
      </c>
      <c r="F1952" s="11" t="s">
        <v>14983</v>
      </c>
      <c r="G1952" s="11" t="s">
        <v>42</v>
      </c>
      <c r="H1952" s="11" t="s">
        <v>10322</v>
      </c>
      <c r="I1952" s="11" t="str">
        <f>IF(AH$1="","",IFERROR(TRIM(MID($AG1952,FIND(":",$AG1952,FIND(AH$1,$AG1952))+1,FIND("=",$AG1952,FIND(AH$1,$AG1952))-FIND(":",$AG1952,FIND(AH$1,$AG1952))-1)),"卖家未填"))</f>
        <v>卖家未填</v>
      </c>
      <c r="J1952" s="11" t="str">
        <f>IF(AI$1="","",IFERROR(TRIM(MID($AG1952,FIND(":",$AG1952,FIND(AI$1,$AG1952))+1,FIND("=",$AG1952,FIND(AI$1,$AG1952))-FIND(":",$AG1952,FIND(AI$1,$AG1952))-1)),"卖家未填"))</f>
        <v>500</v>
      </c>
      <c r="K1952" s="11" t="str">
        <f>IF(AJ$1="","",IFERROR(TRIM(MID($AG1952,FIND(":",$AG1952,FIND(AJ$1,$AG1952))+1,FIND("=",$AG1952,FIND(AJ$1,$AG1952))-FIND(":",$AG1952,FIND(AJ$1,$AG1952))-1)),"卖家未填"))</f>
        <v>2人份</v>
      </c>
      <c r="L1952" s="11" t="str">
        <f>IF(AK$1="","",IFERROR(TRIM(MID($AG1952,FIND(":",$AG1952,FIND(AK$1,$AG1952))+1,FIND("=",$AG1952,FIND(AK$1,$AG1952))-FIND(":",$AG1952,FIND(AK$1,$AG1952))-1)),"卖家未填"))</f>
        <v>卖家未填</v>
      </c>
      <c r="M1952" s="11" t="str">
        <f>IF(AL$1="","",IFERROR(TRIM(MID($AG1952,FIND(":",$AG1952,FIND(AL$1,$AG1952))+1,FIND("=",$AG1952,FIND(AL$1,$AG1952))-FIND(":",$AG1952,FIND(AL$1,$AG1952))-1)),"卖家未填"))</f>
        <v>散装</v>
      </c>
      <c r="N1952" s="11" t="s">
        <v>1958</v>
      </c>
      <c r="O1952" s="11" t="s">
        <v>4426</v>
      </c>
      <c r="P1952" s="13">
        <v>18</v>
      </c>
      <c r="Q1952" s="13">
        <v>11.99</v>
      </c>
      <c r="R1952" s="11">
        <v>11.99</v>
      </c>
      <c r="S1952" s="14">
        <f>IFERROR(V1952/T1952,"0")</f>
        <v>41.965000000000003</v>
      </c>
      <c r="T1952" s="11">
        <v>8</v>
      </c>
      <c r="U1952" s="11">
        <v>28</v>
      </c>
      <c r="V1952" s="15">
        <f>R1952*U1952</f>
        <v>335.72</v>
      </c>
      <c r="W1952" s="11">
        <v>12</v>
      </c>
      <c r="X1952" s="11">
        <v>21</v>
      </c>
      <c r="Y1952" s="11">
        <v>36904089073</v>
      </c>
      <c r="Z1952" s="11">
        <v>107216249</v>
      </c>
      <c r="AA1952" s="16">
        <f>IFERROR((MID(AE1952,FIND("ends=",AE1952)+5,FIND("000&amp;starts",AE1952)-FIND("ends=",AE1952)-5)+8*3600)/86400+70*365+19,"")</f>
        <v>42029.409351851849</v>
      </c>
      <c r="AB1952" s="17" t="str">
        <f>HYPERLINK("http://item.taobao.com/item.htm?id="&amp;Y1952,"点击查看")</f>
        <v>点击查看</v>
      </c>
      <c r="AC1952" s="11">
        <f>YEAR(D1952)</f>
        <v>2013</v>
      </c>
      <c r="AD1952" s="11"/>
      <c r="AE1952" s="11" t="s">
        <v>7043</v>
      </c>
      <c r="AF1952" s="11"/>
      <c r="AG1952" s="11" t="s">
        <v>12697</v>
      </c>
    </row>
    <row r="1953" spans="1:33" x14ac:dyDescent="0.15">
      <c r="A1953" s="11" t="s">
        <v>14895</v>
      </c>
      <c r="B1953" s="11" t="s">
        <v>15671</v>
      </c>
      <c r="C1953" s="11" t="s">
        <v>14904</v>
      </c>
      <c r="D1953" s="12">
        <v>39525</v>
      </c>
      <c r="E1953" s="11" t="s">
        <v>14961</v>
      </c>
      <c r="F1953" s="11" t="s">
        <v>14962</v>
      </c>
      <c r="G1953" s="11" t="s">
        <v>23</v>
      </c>
      <c r="H1953" s="11" t="s">
        <v>10322</v>
      </c>
      <c r="I1953" s="11" t="str">
        <f>IF(AH$1="","",IFERROR(TRIM(MID($AG1953,FIND(":",$AG1953,FIND(AH$1,$AG1953))+1,FIND("=",$AG1953,FIND(AH$1,$AG1953))-FIND(":",$AG1953,FIND(AH$1,$AG1953))-1)),"卖家未填"))</f>
        <v>卖家未填</v>
      </c>
      <c r="J1953" s="11" t="str">
        <f>IF(AI$1="","",IFERROR(TRIM(MID($AG1953,FIND(":",$AG1953,FIND(AI$1,$AG1953))+1,FIND("=",$AG1953,FIND(AI$1,$AG1953))-FIND(":",$AG1953,FIND(AI$1,$AG1953))-1)),"卖家未填"))</f>
        <v>270</v>
      </c>
      <c r="K1953" s="11" t="str">
        <f>IF(AJ$1="","",IFERROR(TRIM(MID($AG1953,FIND(":",$AG1953,FIND(AJ$1,$AG1953))+1,FIND("=",$AG1953,FIND(AJ$1,$AG1953))-FIND(":",$AG1953,FIND(AJ$1,$AG1953))-1)),"卖家未填"))</f>
        <v>卖家未填</v>
      </c>
      <c r="L1953" s="11" t="str">
        <f>IF(AK$1="","",IFERROR(TRIM(MID($AG1953,FIND(":",$AG1953,FIND(AK$1,$AG1953))+1,FIND("=",$AG1953,FIND(AK$1,$AG1953))-FIND(":",$AG1953,FIND(AK$1,$AG1953))-1)),"卖家未填"))</f>
        <v>卖家未填</v>
      </c>
      <c r="M1953" s="11" t="str">
        <f>IF(AL$1="","",IFERROR(TRIM(MID($AG1953,FIND(":",$AG1953,FIND(AL$1,$AG1953))+1,FIND("=",$AG1953,FIND(AL$1,$AG1953))-FIND(":",$AG1953,FIND(AL$1,$AG1953))-1)),"卖家未填"))</f>
        <v>包装</v>
      </c>
      <c r="N1953" s="11" t="s">
        <v>1183</v>
      </c>
      <c r="O1953" s="11" t="s">
        <v>4556</v>
      </c>
      <c r="P1953" s="13">
        <v>7.99</v>
      </c>
      <c r="Q1953" s="13"/>
      <c r="R1953" s="11">
        <v>7.99</v>
      </c>
      <c r="S1953" s="14">
        <f>IFERROR(V1953/T1953,"0")</f>
        <v>17.662105263157894</v>
      </c>
      <c r="T1953" s="11">
        <v>19</v>
      </c>
      <c r="U1953" s="11">
        <v>42</v>
      </c>
      <c r="V1953" s="15">
        <f>R1953*U1953</f>
        <v>335.58</v>
      </c>
      <c r="W1953" s="11">
        <v>38</v>
      </c>
      <c r="X1953" s="11">
        <v>49</v>
      </c>
      <c r="Y1953" s="11">
        <v>41970694091</v>
      </c>
      <c r="Z1953" s="11">
        <v>35496984</v>
      </c>
      <c r="AA1953" s="16">
        <f>IFERROR((MID(AE1953,FIND("ends=",AE1953)+5,FIND("000&amp;starts",AE1953)-FIND("ends=",AE1953)-5)+8*3600)/86400+70*365+19,"")</f>
        <v>42029.913726851853</v>
      </c>
      <c r="AB1953" s="17" t="str">
        <f>HYPERLINK("http://item.taobao.com/item.htm?id="&amp;Y1953,"点击查看")</f>
        <v>点击查看</v>
      </c>
      <c r="AC1953" s="11">
        <f>YEAR(D1953)</f>
        <v>2008</v>
      </c>
      <c r="AD1953" s="11"/>
      <c r="AE1953" s="11" t="s">
        <v>6283</v>
      </c>
      <c r="AF1953" s="11"/>
      <c r="AG1953" s="11" t="s">
        <v>11985</v>
      </c>
    </row>
    <row r="1954" spans="1:33" x14ac:dyDescent="0.15">
      <c r="A1954" s="11" t="s">
        <v>14895</v>
      </c>
      <c r="B1954" s="11" t="s">
        <v>15984</v>
      </c>
      <c r="C1954" s="11" t="s">
        <v>14896</v>
      </c>
      <c r="D1954" s="12">
        <v>39211</v>
      </c>
      <c r="E1954" s="11" t="s">
        <v>46</v>
      </c>
      <c r="F1954" s="11" t="s">
        <v>15017</v>
      </c>
      <c r="G1954" s="11" t="s">
        <v>70</v>
      </c>
      <c r="H1954" s="11" t="s">
        <v>10586</v>
      </c>
      <c r="I1954" s="11" t="str">
        <f>IF(AH$1="","",IFERROR(TRIM(MID($AG1954,FIND(":",$AG1954,FIND(AH$1,$AG1954))+1,FIND("=",$AG1954,FIND(AH$1,$AG1954))-FIND(":",$AG1954,FIND(AH$1,$AG1954))-1)),"卖家未填"))</f>
        <v>粘豆包</v>
      </c>
      <c r="J1954" s="11" t="str">
        <f>IF(AI$1="","",IFERROR(TRIM(MID($AG1954,FIND(":",$AG1954,FIND(AI$1,$AG1954))+1,FIND("=",$AG1954,FIND(AI$1,$AG1954))-FIND(":",$AG1954,FIND(AI$1,$AG1954))-1)),"卖家未填"))</f>
        <v>300</v>
      </c>
      <c r="K1954" s="11" t="str">
        <f>IF(AJ$1="","",IFERROR(TRIM(MID($AG1954,FIND(":",$AG1954,FIND(AJ$1,$AG1954))+1,FIND("=",$AG1954,FIND(AJ$1,$AG1954))-FIND(":",$AG1954,FIND(AJ$1,$AG1954))-1)),"卖家未填"))</f>
        <v>卖家未填</v>
      </c>
      <c r="L1954" s="11" t="str">
        <f>IF(AK$1="","",IFERROR(TRIM(MID($AG1954,FIND(":",$AG1954,FIND(AK$1,$AG1954))+1,FIND("=",$AG1954,FIND(AK$1,$AG1954))-FIND(":",$AG1954,FIND(AK$1,$AG1954))-1)),"卖家未填"))</f>
        <v>卖家未填</v>
      </c>
      <c r="M1954" s="11" t="str">
        <f>IF(AL$1="","",IFERROR(TRIM(MID($AG1954,FIND(":",$AG1954,FIND(AL$1,$AG1954))+1,FIND("=",$AG1954,FIND(AL$1,$AG1954))-FIND(":",$AG1954,FIND(AL$1,$AG1954))-1)),"卖家未填"))</f>
        <v>散装</v>
      </c>
      <c r="N1954" s="11" t="s">
        <v>1811</v>
      </c>
      <c r="O1954" s="11" t="s">
        <v>4921</v>
      </c>
      <c r="P1954" s="13">
        <v>6.1</v>
      </c>
      <c r="Q1954" s="13"/>
      <c r="R1954" s="11">
        <v>6.1</v>
      </c>
      <c r="S1954" s="14">
        <f>IFERROR(V1954/T1954,"0")</f>
        <v>33.549999999999997</v>
      </c>
      <c r="T1954" s="11">
        <v>10</v>
      </c>
      <c r="U1954" s="11">
        <v>55</v>
      </c>
      <c r="V1954" s="15">
        <f>R1954*U1954</f>
        <v>335.5</v>
      </c>
      <c r="W1954" s="11">
        <v>31</v>
      </c>
      <c r="X1954" s="11">
        <v>45</v>
      </c>
      <c r="Y1954" s="11">
        <v>37260818338</v>
      </c>
      <c r="Z1954" s="11">
        <v>34472962</v>
      </c>
      <c r="AA1954" s="16">
        <f>IFERROR((MID(AE1954,FIND("ends=",AE1954)+5,FIND("000&amp;starts",AE1954)-FIND("ends=",AE1954)-5)+8*3600)/86400+70*365+19,"")</f>
        <v>42033.821805555555</v>
      </c>
      <c r="AB1954" s="17" t="str">
        <f>HYPERLINK("http://item.taobao.com/item.htm?id="&amp;Y1954,"点击查看")</f>
        <v>点击查看</v>
      </c>
      <c r="AC1954" s="11">
        <f>YEAR(D1954)</f>
        <v>2007</v>
      </c>
      <c r="AD1954" s="11"/>
      <c r="AE1954" s="11" t="s">
        <v>6900</v>
      </c>
      <c r="AF1954" s="11" t="s">
        <v>9878</v>
      </c>
      <c r="AG1954" s="11" t="s">
        <v>12567</v>
      </c>
    </row>
    <row r="1955" spans="1:33" x14ac:dyDescent="0.15">
      <c r="A1955" s="11" t="s">
        <v>14895</v>
      </c>
      <c r="B1955" s="11" t="s">
        <v>15734</v>
      </c>
      <c r="C1955" s="11" t="s">
        <v>14897</v>
      </c>
      <c r="D1955" s="12">
        <v>40168</v>
      </c>
      <c r="E1955" s="11" t="s">
        <v>14959</v>
      </c>
      <c r="F1955" s="11" t="s">
        <v>14963</v>
      </c>
      <c r="G1955" s="11" t="s">
        <v>25</v>
      </c>
      <c r="H1955" s="11" t="s">
        <v>10331</v>
      </c>
      <c r="I1955" s="11" t="str">
        <f>IF(AH$1="","",IFERROR(TRIM(MID($AG1955,FIND(":",$AG1955,FIND(AH$1,$AG1955))+1,FIND("=",$AG1955,FIND(AH$1,$AG1955))-FIND(":",$AG1955,FIND(AH$1,$AG1955))-1)),"卖家未填"))</f>
        <v>卖家未填</v>
      </c>
      <c r="J1955" s="11" t="str">
        <f>IF(AI$1="","",IFERROR(TRIM(MID($AG1955,FIND(":",$AG1955,FIND(AI$1,$AG1955))+1,FIND("=",$AG1955,FIND(AI$1,$AG1955))-FIND(":",$AG1955,FIND(AI$1,$AG1955))-1)),"卖家未填"))</f>
        <v>500</v>
      </c>
      <c r="K1955" s="11" t="str">
        <f>IF(AJ$1="","",IFERROR(TRIM(MID($AG1955,FIND(":",$AG1955,FIND(AJ$1,$AG1955))+1,FIND("=",$AG1955,FIND(AJ$1,$AG1955))-FIND(":",$AG1955,FIND(AJ$1,$AG1955))-1)),"卖家未填"))</f>
        <v>卖家未填</v>
      </c>
      <c r="L1955" s="11" t="str">
        <f>IF(AK$1="","",IFERROR(TRIM(MID($AG1955,FIND(":",$AG1955,FIND(AK$1,$AG1955))+1,FIND("=",$AG1955,FIND(AK$1,$AG1955))-FIND(":",$AG1955,FIND(AK$1,$AG1955))-1)),"卖家未填"))</f>
        <v>卖家未填</v>
      </c>
      <c r="M1955" s="11" t="str">
        <f>IF(AL$1="","",IFERROR(TRIM(MID($AG1955,FIND(":",$AG1955,FIND(AL$1,$AG1955))+1,FIND("=",$AG1955,FIND(AL$1,$AG1955))-FIND(":",$AG1955,FIND(AL$1,$AG1955))-1)),"卖家未填"))</f>
        <v>散装</v>
      </c>
      <c r="N1955" s="11" t="s">
        <v>1986</v>
      </c>
      <c r="O1955" s="11" t="s">
        <v>4885</v>
      </c>
      <c r="P1955" s="13">
        <v>25.8</v>
      </c>
      <c r="Q1955" s="13"/>
      <c r="R1955" s="11">
        <v>25.8</v>
      </c>
      <c r="S1955" s="14">
        <f>IFERROR(V1955/T1955,"0")</f>
        <v>41.925000000000004</v>
      </c>
      <c r="T1955" s="11">
        <v>8</v>
      </c>
      <c r="U1955" s="11">
        <v>13</v>
      </c>
      <c r="V1955" s="15">
        <f>R1955*U1955</f>
        <v>335.40000000000003</v>
      </c>
      <c r="W1955" s="11">
        <v>1</v>
      </c>
      <c r="X1955" s="11">
        <v>3</v>
      </c>
      <c r="Y1955" s="11">
        <v>42770966372</v>
      </c>
      <c r="Z1955" s="11">
        <v>60178969</v>
      </c>
      <c r="AA1955" s="16">
        <f>IFERROR((MID(AE1955,FIND("ends=",AE1955)+5,FIND("000&amp;starts",AE1955)-FIND("ends=",AE1955)-5)+8*3600)/86400+70*365+19,"")</f>
        <v>42030.813055555554</v>
      </c>
      <c r="AB1955" s="17" t="str">
        <f>HYPERLINK("http://item.taobao.com/item.htm?id="&amp;Y1955,"点击查看")</f>
        <v>点击查看</v>
      </c>
      <c r="AC1955" s="11">
        <f>YEAR(D1955)</f>
        <v>2009</v>
      </c>
      <c r="AD1955" s="11"/>
      <c r="AE1955" s="11" t="s">
        <v>7074</v>
      </c>
      <c r="AF1955" s="11" t="s">
        <v>9566</v>
      </c>
      <c r="AG1955" s="11" t="s">
        <v>12103</v>
      </c>
    </row>
    <row r="1956" spans="1:33" x14ac:dyDescent="0.15">
      <c r="A1956" s="11" t="s">
        <v>14895</v>
      </c>
      <c r="B1956" s="11" t="s">
        <v>15574</v>
      </c>
      <c r="C1956" s="11" t="s">
        <v>14897</v>
      </c>
      <c r="D1956" s="12">
        <v>40148</v>
      </c>
      <c r="E1956" s="11" t="s">
        <v>46</v>
      </c>
      <c r="F1956" s="11" t="s">
        <v>15020</v>
      </c>
      <c r="G1956" s="11" t="s">
        <v>72</v>
      </c>
      <c r="H1956" s="11" t="s">
        <v>10322</v>
      </c>
      <c r="I1956" s="11" t="str">
        <f>IF(AH$1="","",IFERROR(TRIM(MID($AG1956,FIND(":",$AG1956,FIND(AH$1,$AG1956))+1,FIND("=",$AG1956,FIND(AH$1,$AG1956))-FIND(":",$AG1956,FIND(AH$1,$AG1956))-1)),"卖家未填"))</f>
        <v>卖家未填</v>
      </c>
      <c r="J1956" s="11" t="str">
        <f>IF(AI$1="","",IFERROR(TRIM(MID($AG1956,FIND(":",$AG1956,FIND(AI$1,$AG1956))+1,FIND("=",$AG1956,FIND(AI$1,$AG1956))-FIND(":",$AG1956,FIND(AI$1,$AG1956))-1)),"卖家未填"))</f>
        <v>500</v>
      </c>
      <c r="K1956" s="11" t="str">
        <f>IF(AJ$1="","",IFERROR(TRIM(MID($AG1956,FIND(":",$AG1956,FIND(AJ$1,$AG1956))+1,FIND("=",$AG1956,FIND(AJ$1,$AG1956))-FIND(":",$AG1956,FIND(AJ$1,$AG1956))-1)),"卖家未填"))</f>
        <v>卖家未填</v>
      </c>
      <c r="L1956" s="11" t="str">
        <f>IF(AK$1="","",IFERROR(TRIM(MID($AG1956,FIND(":",$AG1956,FIND(AK$1,$AG1956))+1,FIND("=",$AG1956,FIND(AK$1,$AG1956))-FIND(":",$AG1956,FIND(AK$1,$AG1956))-1)),"卖家未填"))</f>
        <v>卖家未填</v>
      </c>
      <c r="M1956" s="11" t="str">
        <f>IF(AL$1="","",IFERROR(TRIM(MID($AG1956,FIND(":",$AG1956,FIND(AL$1,$AG1956))+1,FIND("=",$AG1956,FIND(AL$1,$AG1956))-FIND(":",$AG1956,FIND(AL$1,$AG1956))-1)),"卖家未填"))</f>
        <v>散装</v>
      </c>
      <c r="N1956" s="11" t="s">
        <v>1564</v>
      </c>
      <c r="O1956" s="11" t="s">
        <v>4463</v>
      </c>
      <c r="P1956" s="13">
        <v>9</v>
      </c>
      <c r="Q1956" s="13"/>
      <c r="R1956" s="11">
        <v>9</v>
      </c>
      <c r="S1956" s="14">
        <f>IFERROR(V1956/T1956,"0")</f>
        <v>27.75</v>
      </c>
      <c r="T1956" s="11">
        <v>12</v>
      </c>
      <c r="U1956" s="11">
        <v>37</v>
      </c>
      <c r="V1956" s="15">
        <f>R1956*U1956</f>
        <v>333</v>
      </c>
      <c r="W1956" s="11">
        <v>20</v>
      </c>
      <c r="X1956" s="11">
        <v>49</v>
      </c>
      <c r="Y1956" s="11">
        <v>22889872059</v>
      </c>
      <c r="Z1956" s="11">
        <v>59987108</v>
      </c>
      <c r="AA1956" s="16">
        <f>IFERROR((MID(AE1956,FIND("ends=",AE1956)+5,FIND("000&amp;starts",AE1956)-FIND("ends=",AE1956)-5)+8*3600)/86400+70*365+19,"")</f>
        <v>42029.498831018514</v>
      </c>
      <c r="AB1956" s="17" t="str">
        <f>HYPERLINK("http://item.taobao.com/item.htm?id="&amp;Y1956,"点击查看")</f>
        <v>点击查看</v>
      </c>
      <c r="AC1956" s="11">
        <f>YEAR(D1956)</f>
        <v>2009</v>
      </c>
      <c r="AD1956" s="11"/>
      <c r="AE1956" s="11" t="s">
        <v>6651</v>
      </c>
      <c r="AF1956" s="11"/>
      <c r="AG1956" s="11" t="s">
        <v>11787</v>
      </c>
    </row>
    <row r="1957" spans="1:33" x14ac:dyDescent="0.15">
      <c r="A1957" s="11" t="s">
        <v>14910</v>
      </c>
      <c r="B1957" s="11" t="s">
        <v>15420</v>
      </c>
      <c r="C1957" s="11" t="s">
        <v>14913</v>
      </c>
      <c r="D1957" s="12">
        <v>40653</v>
      </c>
      <c r="E1957" s="11" t="s">
        <v>24</v>
      </c>
      <c r="F1957" s="11" t="s">
        <v>24</v>
      </c>
      <c r="G1957" s="11" t="s">
        <v>24</v>
      </c>
      <c r="H1957" s="11" t="s">
        <v>10322</v>
      </c>
      <c r="I1957" s="11" t="str">
        <f>IF(AH$1="","",IFERROR(TRIM(MID($AG1957,FIND(":",$AG1957,FIND(AH$1,$AG1957))+1,FIND("=",$AG1957,FIND(AH$1,$AG1957))-FIND(":",$AG1957,FIND(AH$1,$AG1957))-1)),"卖家未填"))</f>
        <v>卖家未填</v>
      </c>
      <c r="J1957" s="11" t="str">
        <f>IF(AI$1="","",IFERROR(TRIM(MID($AG1957,FIND(":",$AG1957,FIND(AI$1,$AG1957))+1,FIND("=",$AG1957,FIND(AI$1,$AG1957))-FIND(":",$AG1957,FIND(AI$1,$AG1957))-1)),"卖家未填"))</f>
        <v>500</v>
      </c>
      <c r="K1957" s="11" t="str">
        <f>IF(AJ$1="","",IFERROR(TRIM(MID($AG1957,FIND(":",$AG1957,FIND(AJ$1,$AG1957))+1,FIND("=",$AG1957,FIND(AJ$1,$AG1957))-FIND(":",$AG1957,FIND(AJ$1,$AG1957))-1)),"卖家未填"))</f>
        <v>卖家未填</v>
      </c>
      <c r="L1957" s="11" t="str">
        <f>IF(AK$1="","",IFERROR(TRIM(MID($AG1957,FIND(":",$AG1957,FIND(AK$1,$AG1957))+1,FIND("=",$AG1957,FIND(AK$1,$AG1957))-FIND(":",$AG1957,FIND(AK$1,$AG1957))-1)),"卖家未填"))</f>
        <v>卖家未填</v>
      </c>
      <c r="M1957" s="11" t="str">
        <f>IF(AL$1="","",IFERROR(TRIM(MID($AG1957,FIND(":",$AG1957,FIND(AL$1,$AG1957))+1,FIND("=",$AG1957,FIND(AL$1,$AG1957))-FIND(":",$AG1957,FIND(AL$1,$AG1957))-1)),"卖家未填"))</f>
        <v>散装</v>
      </c>
      <c r="N1957" s="11" t="s">
        <v>3291</v>
      </c>
      <c r="O1957" s="11" t="s">
        <v>5020</v>
      </c>
      <c r="P1957" s="13">
        <v>22.8</v>
      </c>
      <c r="Q1957" s="13">
        <v>20.8</v>
      </c>
      <c r="R1957" s="11">
        <v>20.8</v>
      </c>
      <c r="S1957" s="14">
        <f>IFERROR(V1957/T1957,"0")</f>
        <v>110.93333333333334</v>
      </c>
      <c r="T1957" s="11">
        <v>3</v>
      </c>
      <c r="U1957" s="11">
        <v>16</v>
      </c>
      <c r="V1957" s="15">
        <f>R1957*U1957</f>
        <v>332.8</v>
      </c>
      <c r="W1957" s="11">
        <v>3</v>
      </c>
      <c r="X1957" s="11">
        <v>44</v>
      </c>
      <c r="Y1957" s="11">
        <v>36961423902</v>
      </c>
      <c r="Z1957" s="11">
        <v>66306326</v>
      </c>
      <c r="AA1957" s="16">
        <f>IFERROR((MID(AE1957,FIND("ends=",AE1957)+5,FIND("000&amp;starts",AE1957)-FIND("ends=",AE1957)-5)+8*3600)/86400+70*365+19,"")</f>
        <v>42031.531944444447</v>
      </c>
      <c r="AB1957" s="17" t="str">
        <f>HYPERLINK("http://item.taobao.com/item.htm?id="&amp;Y1957,"点击查看")</f>
        <v>点击查看</v>
      </c>
      <c r="AC1957" s="11">
        <f>YEAR(D1957)</f>
        <v>2011</v>
      </c>
      <c r="AD1957" s="11"/>
      <c r="AE1957" s="11" t="s">
        <v>8380</v>
      </c>
      <c r="AF1957" s="11"/>
      <c r="AG1957" s="11" t="s">
        <v>11121</v>
      </c>
    </row>
    <row r="1958" spans="1:33" x14ac:dyDescent="0.15">
      <c r="A1958" s="11" t="s">
        <v>14895</v>
      </c>
      <c r="B1958" s="11" t="s">
        <v>15373</v>
      </c>
      <c r="C1958" s="11" t="s">
        <v>14894</v>
      </c>
      <c r="D1958" s="12">
        <v>40263</v>
      </c>
      <c r="E1958" s="11" t="s">
        <v>24</v>
      </c>
      <c r="F1958" s="11" t="s">
        <v>24</v>
      </c>
      <c r="G1958" s="11" t="s">
        <v>24</v>
      </c>
      <c r="H1958" s="11" t="s">
        <v>10322</v>
      </c>
      <c r="I1958" s="11" t="str">
        <f>IF(AH$1="","",IFERROR(TRIM(MID($AG1958,FIND(":",$AG1958,FIND(AH$1,$AG1958))+1,FIND("=",$AG1958,FIND(AH$1,$AG1958))-FIND(":",$AG1958,FIND(AH$1,$AG1958))-1)),"卖家未填"))</f>
        <v>卖家未填</v>
      </c>
      <c r="J1958" s="11" t="str">
        <f>IF(AI$1="","",IFERROR(TRIM(MID($AG1958,FIND(":",$AG1958,FIND(AI$1,$AG1958))+1,FIND("=",$AG1958,FIND(AI$1,$AG1958))-FIND(":",$AG1958,FIND(AI$1,$AG1958))-1)),"卖家未填"))</f>
        <v>600</v>
      </c>
      <c r="K1958" s="11" t="str">
        <f>IF(AJ$1="","",IFERROR(TRIM(MID($AG1958,FIND(":",$AG1958,FIND(AJ$1,$AG1958))+1,FIND("=",$AG1958,FIND(AJ$1,$AG1958))-FIND(":",$AG1958,FIND(AJ$1,$AG1958))-1)),"卖家未填"))</f>
        <v>卖家未填</v>
      </c>
      <c r="L1958" s="11" t="str">
        <f>IF(AK$1="","",IFERROR(TRIM(MID($AG1958,FIND(":",$AG1958,FIND(AK$1,$AG1958))+1,FIND("=",$AG1958,FIND(AK$1,$AG1958))-FIND(":",$AG1958,FIND(AK$1,$AG1958))-1)),"卖家未填"))</f>
        <v>卖家未填</v>
      </c>
      <c r="M1958" s="11" t="str">
        <f>IF(AL$1="","",IFERROR(TRIM(MID($AG1958,FIND(":",$AG1958,FIND(AL$1,$AG1958))+1,FIND("=",$AG1958,FIND(AL$1,$AG1958))-FIND(":",$AG1958,FIND(AL$1,$AG1958))-1)),"卖家未填"))</f>
        <v>包装</v>
      </c>
      <c r="N1958" s="11" t="s">
        <v>2091</v>
      </c>
      <c r="O1958" s="11" t="s">
        <v>5018</v>
      </c>
      <c r="P1958" s="13">
        <v>35</v>
      </c>
      <c r="Q1958" s="13">
        <v>33.25</v>
      </c>
      <c r="R1958" s="11">
        <v>33.25</v>
      </c>
      <c r="S1958" s="14">
        <f>IFERROR(V1958/T1958,"0")</f>
        <v>47.5</v>
      </c>
      <c r="T1958" s="11">
        <v>7</v>
      </c>
      <c r="U1958" s="11">
        <v>10</v>
      </c>
      <c r="V1958" s="15">
        <f>R1958*U1958</f>
        <v>332.5</v>
      </c>
      <c r="W1958" s="11">
        <v>21</v>
      </c>
      <c r="X1958" s="11">
        <v>149</v>
      </c>
      <c r="Y1958" s="11">
        <v>38594596641</v>
      </c>
      <c r="Z1958" s="11">
        <v>60866613</v>
      </c>
      <c r="AA1958" s="16">
        <f>IFERROR((MID(AE1958,FIND("ends=",AE1958)+5,FIND("000&amp;starts",AE1958)-FIND("ends=",AE1958)-5)+8*3600)/86400+70*365+19,"")</f>
        <v>42029.478171296301</v>
      </c>
      <c r="AB1958" s="17" t="str">
        <f>HYPERLINK("http://item.taobao.com/item.htm?id="&amp;Y1958,"点击查看")</f>
        <v>点击查看</v>
      </c>
      <c r="AC1958" s="11">
        <f>YEAR(D1958)</f>
        <v>2010</v>
      </c>
      <c r="AD1958" s="11"/>
      <c r="AE1958" s="11" t="s">
        <v>7176</v>
      </c>
      <c r="AF1958" s="11"/>
      <c r="AG1958" s="11" t="s">
        <v>12814</v>
      </c>
    </row>
    <row r="1959" spans="1:33" x14ac:dyDescent="0.15">
      <c r="A1959" s="11" t="s">
        <v>14910</v>
      </c>
      <c r="B1959" s="11" t="s">
        <v>16678</v>
      </c>
      <c r="C1959" s="11" t="s">
        <v>14912</v>
      </c>
      <c r="D1959" s="12">
        <v>41430</v>
      </c>
      <c r="E1959" s="11" t="s">
        <v>14957</v>
      </c>
      <c r="F1959" s="11" t="s">
        <v>14964</v>
      </c>
      <c r="G1959" s="11" t="s">
        <v>26</v>
      </c>
      <c r="H1959" s="11" t="s">
        <v>10822</v>
      </c>
      <c r="I1959" s="11" t="str">
        <f>IF(AH$1="","",IFERROR(TRIM(MID($AG1959,FIND(":",$AG1959,FIND(AH$1,$AG1959))+1,FIND("=",$AG1959,FIND(AH$1,$AG1959))-FIND(":",$AG1959,FIND(AH$1,$AG1959))-1)),"卖家未填"))</f>
        <v>卖家未填</v>
      </c>
      <c r="J1959" s="11" t="str">
        <f>IF(AI$1="","",IFERROR(TRIM(MID($AG1959,FIND(":",$AG1959,FIND(AI$1,$AG1959))+1,FIND("=",$AG1959,FIND(AI$1,$AG1959))-FIND(":",$AG1959,FIND(AI$1,$AG1959))-1)),"卖家未填"))</f>
        <v>1800</v>
      </c>
      <c r="K1959" s="11" t="str">
        <f>IF(AJ$1="","",IFERROR(TRIM(MID($AG1959,FIND(":",$AG1959,FIND(AJ$1,$AG1959))+1,FIND("=",$AG1959,FIND(AJ$1,$AG1959))-FIND(":",$AG1959,FIND(AJ$1,$AG1959))-1)),"卖家未填"))</f>
        <v>卖家未填</v>
      </c>
      <c r="L1959" s="11" t="str">
        <f>IF(AK$1="","",IFERROR(TRIM(MID($AG1959,FIND(":",$AG1959,FIND(AK$1,$AG1959))+1,FIND("=",$AG1959,FIND(AK$1,$AG1959))-FIND(":",$AG1959,FIND(AK$1,$AG1959))-1)),"卖家未填"))</f>
        <v>卖家未填</v>
      </c>
      <c r="M1959" s="11" t="str">
        <f>IF(AL$1="","",IFERROR(TRIM(MID($AG1959,FIND(":",$AG1959,FIND(AL$1,$AG1959))+1,FIND("=",$AG1959,FIND(AL$1,$AG1959))-FIND(":",$AG1959,FIND(AL$1,$AG1959))-1)),"卖家未填"))</f>
        <v>包装</v>
      </c>
      <c r="N1959" s="11" t="s">
        <v>3358</v>
      </c>
      <c r="O1959" s="11" t="s">
        <v>5258</v>
      </c>
      <c r="P1959" s="13">
        <v>66.430000000000007</v>
      </c>
      <c r="Q1959" s="13"/>
      <c r="R1959" s="11">
        <v>66.430000000000007</v>
      </c>
      <c r="S1959" s="14">
        <f>IFERROR(V1959/T1959,"0")</f>
        <v>110.71666666666668</v>
      </c>
      <c r="T1959" s="11">
        <v>3</v>
      </c>
      <c r="U1959" s="11">
        <v>5</v>
      </c>
      <c r="V1959" s="15">
        <f>R1959*U1959</f>
        <v>332.15000000000003</v>
      </c>
      <c r="W1959" s="11">
        <v>2</v>
      </c>
      <c r="X1959" s="11">
        <v>398</v>
      </c>
      <c r="Y1959" s="11">
        <v>25870004235</v>
      </c>
      <c r="Z1959" s="11">
        <v>104588298</v>
      </c>
      <c r="AA1959" s="16">
        <f>IFERROR((MID(AE1959,FIND("ends=",AE1959)+5,FIND("000&amp;starts",AE1959)-FIND("ends=",AE1959)-5)+8*3600)/86400+70*365+19,"")</f>
        <v>42032.416666666672</v>
      </c>
      <c r="AB1959" s="17" t="str">
        <f>HYPERLINK("http://item.taobao.com/item.htm?id="&amp;Y1959,"点击查看")</f>
        <v>点击查看</v>
      </c>
      <c r="AC1959" s="11">
        <f>YEAR(D1959)</f>
        <v>2013</v>
      </c>
      <c r="AD1959" s="11"/>
      <c r="AE1959" s="11" t="s">
        <v>8451</v>
      </c>
      <c r="AF1959" s="11" t="s">
        <v>10135</v>
      </c>
      <c r="AG1959" s="11" t="s">
        <v>13950</v>
      </c>
    </row>
    <row r="1960" spans="1:33" x14ac:dyDescent="0.15">
      <c r="A1960" s="11" t="s">
        <v>14895</v>
      </c>
      <c r="B1960" s="11" t="s">
        <v>15642</v>
      </c>
      <c r="C1960" s="11" t="s">
        <v>14897</v>
      </c>
      <c r="D1960" s="12">
        <v>41509</v>
      </c>
      <c r="E1960" s="11" t="s">
        <v>14967</v>
      </c>
      <c r="F1960" s="11" t="s">
        <v>15047</v>
      </c>
      <c r="G1960" s="11" t="s">
        <v>94</v>
      </c>
      <c r="H1960" s="11" t="s">
        <v>10484</v>
      </c>
      <c r="I1960" s="11" t="str">
        <f>IF(AH$1="","",IFERROR(TRIM(MID($AG1960,FIND(":",$AG1960,FIND(AH$1,$AG1960))+1,FIND("=",$AG1960,FIND(AH$1,$AG1960))-FIND(":",$AG1960,FIND(AH$1,$AG1960))-1)),"卖家未填"))</f>
        <v>卖家未填</v>
      </c>
      <c r="J1960" s="11" t="str">
        <f>IF(AI$1="","",IFERROR(TRIM(MID($AG1960,FIND(":",$AG1960,FIND(AI$1,$AG1960))+1,FIND("=",$AG1960,FIND(AI$1,$AG1960))-FIND(":",$AG1960,FIND(AI$1,$AG1960))-1)),"卖家未填"))</f>
        <v>250</v>
      </c>
      <c r="K1960" s="11" t="str">
        <f>IF(AJ$1="","",IFERROR(TRIM(MID($AG1960,FIND(":",$AG1960,FIND(AJ$1,$AG1960))+1,FIND("=",$AG1960,FIND(AJ$1,$AG1960))-FIND(":",$AG1960,FIND(AJ$1,$AG1960))-1)),"卖家未填"))</f>
        <v>卖家未填</v>
      </c>
      <c r="L1960" s="11" t="str">
        <f>IF(AK$1="","",IFERROR(TRIM(MID($AG1960,FIND(":",$AG1960,FIND(AK$1,$AG1960))+1,FIND("=",$AG1960,FIND(AK$1,$AG1960))-FIND(":",$AG1960,FIND(AK$1,$AG1960))-1)),"卖家未填"))</f>
        <v>卖家未填</v>
      </c>
      <c r="M1960" s="11" t="str">
        <f>IF(AL$1="","",IFERROR(TRIM(MID($AG1960,FIND(":",$AG1960,FIND(AL$1,$AG1960))+1,FIND("=",$AG1960,FIND(AL$1,$AG1960))-FIND(":",$AG1960,FIND(AL$1,$AG1960))-1)),"卖家未填"))</f>
        <v>散装</v>
      </c>
      <c r="N1960" s="11" t="s">
        <v>1129</v>
      </c>
      <c r="O1960" s="11" t="s">
        <v>4543</v>
      </c>
      <c r="P1960" s="13">
        <v>7.9</v>
      </c>
      <c r="Q1960" s="13"/>
      <c r="R1960" s="11">
        <v>7.9</v>
      </c>
      <c r="S1960" s="14">
        <f>IFERROR(V1960/T1960,"0")</f>
        <v>15.8</v>
      </c>
      <c r="T1960" s="11">
        <v>21</v>
      </c>
      <c r="U1960" s="11">
        <v>42</v>
      </c>
      <c r="V1960" s="15">
        <f>R1960*U1960</f>
        <v>331.8</v>
      </c>
      <c r="W1960" s="11">
        <v>5</v>
      </c>
      <c r="X1960" s="11">
        <v>8</v>
      </c>
      <c r="Y1960" s="11">
        <v>36962245237</v>
      </c>
      <c r="Z1960" s="11">
        <v>106015886</v>
      </c>
      <c r="AA1960" s="16">
        <f>IFERROR((MID(AE1960,FIND("ends=",AE1960)+5,FIND("000&amp;starts",AE1960)-FIND("ends=",AE1960)-5)+8*3600)/86400+70*365+19,"")</f>
        <v>42033.386319444442</v>
      </c>
      <c r="AB1960" s="17" t="str">
        <f>HYPERLINK("http://item.taobao.com/item.htm?id="&amp;Y1960,"点击查看")</f>
        <v>点击查看</v>
      </c>
      <c r="AC1960" s="11">
        <f>YEAR(D1960)</f>
        <v>2013</v>
      </c>
      <c r="AD1960" s="11"/>
      <c r="AE1960" s="11" t="s">
        <v>6231</v>
      </c>
      <c r="AF1960" s="11" t="s">
        <v>9760</v>
      </c>
      <c r="AG1960" s="11" t="s">
        <v>11936</v>
      </c>
    </row>
    <row r="1961" spans="1:33" x14ac:dyDescent="0.15">
      <c r="A1961" s="11" t="s">
        <v>14895</v>
      </c>
      <c r="B1961" s="11" t="s">
        <v>15806</v>
      </c>
      <c r="C1961" s="11" t="s">
        <v>14897</v>
      </c>
      <c r="D1961" s="12">
        <v>41213</v>
      </c>
      <c r="E1961" s="11" t="s">
        <v>15000</v>
      </c>
      <c r="F1961" s="11" t="s">
        <v>15051</v>
      </c>
      <c r="G1961" s="11" t="s">
        <v>98</v>
      </c>
      <c r="H1961" s="11" t="s">
        <v>10542</v>
      </c>
      <c r="I1961" s="11" t="str">
        <f>IF(AH$1="","",IFERROR(TRIM(MID($AG1961,FIND(":",$AG1961,FIND(AH$1,$AG1961))+1,FIND("=",$AG1961,FIND(AH$1,$AG1961))-FIND(":",$AG1961,FIND(AH$1,$AG1961))-1)),"卖家未填"))</f>
        <v>湖北糯米糍粑</v>
      </c>
      <c r="J1961" s="11" t="str">
        <f>IF(AI$1="","",IFERROR(TRIM(MID($AG1961,FIND(":",$AG1961,FIND(AI$1,$AG1961))+1,FIND("=",$AG1961,FIND(AI$1,$AG1961))-FIND(":",$AG1961,FIND(AI$1,$AG1961))-1)),"卖家未填"))</f>
        <v>400</v>
      </c>
      <c r="K1961" s="11" t="str">
        <f>IF(AJ$1="","",IFERROR(TRIM(MID($AG1961,FIND(":",$AG1961,FIND(AJ$1,$AG1961))+1,FIND("=",$AG1961,FIND(AJ$1,$AG1961))-FIND(":",$AG1961,FIND(AJ$1,$AG1961))-1)),"卖家未填"))</f>
        <v>卖家未填</v>
      </c>
      <c r="L1961" s="11" t="str">
        <f>IF(AK$1="","",IFERROR(TRIM(MID($AG1961,FIND(":",$AG1961,FIND(AK$1,$AG1961))+1,FIND("=",$AG1961,FIND(AK$1,$AG1961))-FIND(":",$AG1961,FIND(AK$1,$AG1961))-1)),"卖家未填"))</f>
        <v>卖家未填</v>
      </c>
      <c r="M1961" s="11" t="str">
        <f>IF(AL$1="","",IFERROR(TRIM(MID($AG1961,FIND(":",$AG1961,FIND(AL$1,$AG1961))+1,FIND("=",$AG1961,FIND(AL$1,$AG1961))-FIND(":",$AG1961,FIND(AL$1,$AG1961))-1)),"卖家未填"))</f>
        <v>包装</v>
      </c>
      <c r="N1961" s="11" t="s">
        <v>1461</v>
      </c>
      <c r="O1961" s="11" t="s">
        <v>4879</v>
      </c>
      <c r="P1961" s="13">
        <v>7.9</v>
      </c>
      <c r="Q1961" s="13"/>
      <c r="R1961" s="11">
        <v>7.9</v>
      </c>
      <c r="S1961" s="14">
        <f>IFERROR(V1961/T1961,"0")</f>
        <v>23.7</v>
      </c>
      <c r="T1961" s="11">
        <v>14</v>
      </c>
      <c r="U1961" s="11">
        <v>42</v>
      </c>
      <c r="V1961" s="15">
        <f>R1961*U1961</f>
        <v>331.8</v>
      </c>
      <c r="W1961" s="11">
        <v>17</v>
      </c>
      <c r="X1961" s="11">
        <v>25</v>
      </c>
      <c r="Y1961" s="11">
        <v>18449713203</v>
      </c>
      <c r="Z1961" s="11">
        <v>100798705</v>
      </c>
      <c r="AA1961" s="16">
        <f>IFERROR((MID(AE1961,FIND("ends=",AE1961)+5,FIND("000&amp;starts",AE1961)-FIND("ends=",AE1961)-5)+8*3600)/86400+70*365+19,"")</f>
        <v>42033.844143518523</v>
      </c>
      <c r="AB1961" s="17" t="str">
        <f>HYPERLINK("http://item.taobao.com/item.htm?id="&amp;Y1961,"点击查看")</f>
        <v>点击查看</v>
      </c>
      <c r="AC1961" s="11">
        <f>YEAR(D1961)</f>
        <v>2012</v>
      </c>
      <c r="AD1961" s="11"/>
      <c r="AE1961" s="11" t="s">
        <v>6549</v>
      </c>
      <c r="AF1961" s="11" t="s">
        <v>9827</v>
      </c>
      <c r="AG1961" s="11" t="s">
        <v>12245</v>
      </c>
    </row>
    <row r="1962" spans="1:33" x14ac:dyDescent="0.15">
      <c r="A1962" s="11" t="s">
        <v>14898</v>
      </c>
      <c r="B1962" s="11" t="s">
        <v>16234</v>
      </c>
      <c r="C1962" s="11" t="s">
        <v>14899</v>
      </c>
      <c r="D1962" s="11"/>
      <c r="E1962" s="11" t="s">
        <v>15060</v>
      </c>
      <c r="F1962" s="11" t="s">
        <v>15082</v>
      </c>
      <c r="G1962" s="11" t="s">
        <v>131</v>
      </c>
      <c r="H1962" s="11" t="s">
        <v>10990</v>
      </c>
      <c r="I1962" s="11" t="str">
        <f>IF(AH$1="","",IFERROR(TRIM(MID($AG1962,FIND(":",$AG1962,FIND(AH$1,$AG1962))+1,FIND("=",$AG1962,FIND(AH$1,$AG1962))-FIND(":",$AG1962,FIND(AH$1,$AG1962))-1)),"卖家未填"))</f>
        <v>信阳糍粑</v>
      </c>
      <c r="J1962" s="11" t="str">
        <f>IF(AI$1="","",IFERROR(TRIM(MID($AG1962,FIND(":",$AG1962,FIND(AI$1,$AG1962))+1,FIND("=",$AG1962,FIND(AI$1,$AG1962))-FIND(":",$AG1962,FIND(AI$1,$AG1962))-1)),"卖家未填"))</f>
        <v>500</v>
      </c>
      <c r="K1962" s="11" t="str">
        <f>IF(AJ$1="","",IFERROR(TRIM(MID($AG1962,FIND(":",$AG1962,FIND(AJ$1,$AG1962))+1,FIND("=",$AG1962,FIND(AJ$1,$AG1962))-FIND(":",$AG1962,FIND(AJ$1,$AG1962))-1)),"卖家未填"))</f>
        <v>卖家未填</v>
      </c>
      <c r="L1962" s="11" t="str">
        <f>IF(AK$1="","",IFERROR(TRIM(MID($AG1962,FIND(":",$AG1962,FIND(AK$1,$AG1962))+1,FIND("=",$AG1962,FIND(AK$1,$AG1962))-FIND(":",$AG1962,FIND(AK$1,$AG1962))-1)),"卖家未填"))</f>
        <v>卖家未填</v>
      </c>
      <c r="M1962" s="11" t="str">
        <f>IF(AL$1="","",IFERROR(TRIM(MID($AG1962,FIND(":",$AG1962,FIND(AL$1,$AG1962))+1,FIND("=",$AG1962,FIND(AL$1,$AG1962))-FIND(":",$AG1962,FIND(AL$1,$AG1962))-1)),"卖家未填"))</f>
        <v>散装</v>
      </c>
      <c r="N1962" s="11" t="s">
        <v>2318</v>
      </c>
      <c r="O1962" s="11"/>
      <c r="P1962" s="13">
        <v>25</v>
      </c>
      <c r="Q1962" s="13">
        <v>15.8</v>
      </c>
      <c r="R1962" s="11">
        <v>15.8</v>
      </c>
      <c r="S1962" s="14">
        <f>IFERROR(V1962/T1962,"0")</f>
        <v>55.300000000000004</v>
      </c>
      <c r="T1962" s="11">
        <v>6</v>
      </c>
      <c r="U1962" s="11">
        <v>21</v>
      </c>
      <c r="V1962" s="15">
        <f>R1962*U1962</f>
        <v>331.8</v>
      </c>
      <c r="W1962" s="11">
        <v>7</v>
      </c>
      <c r="X1962" s="11">
        <v>12</v>
      </c>
      <c r="Y1962" s="11">
        <v>42382831769</v>
      </c>
      <c r="Z1962" s="11">
        <v>112476268</v>
      </c>
      <c r="AA1962" s="16" t="str">
        <f>IFERROR((MID(AE1962,FIND("ends=",AE1962)+5,FIND("000&amp;starts",AE1962)-FIND("ends=",AE1962)-5)+8*3600)/86400+70*365+19,"")</f>
        <v/>
      </c>
      <c r="AB1962" s="17" t="str">
        <f>HYPERLINK("http://item.taobao.com/item.htm?id="&amp;Y1962,"点击查看")</f>
        <v>点击查看</v>
      </c>
      <c r="AC1962" s="11">
        <f>YEAR(D1962)</f>
        <v>1900</v>
      </c>
      <c r="AD1962" s="11"/>
      <c r="AE1962" s="11"/>
      <c r="AF1962" s="11" t="s">
        <v>9977</v>
      </c>
      <c r="AG1962" s="11" t="s">
        <v>13021</v>
      </c>
    </row>
    <row r="1963" spans="1:33" x14ac:dyDescent="0.15">
      <c r="A1963" s="11" t="s">
        <v>14895</v>
      </c>
      <c r="B1963" s="11" t="s">
        <v>15982</v>
      </c>
      <c r="C1963" s="11" t="s">
        <v>14897</v>
      </c>
      <c r="D1963" s="12">
        <v>40880</v>
      </c>
      <c r="E1963" s="11" t="s">
        <v>15057</v>
      </c>
      <c r="F1963" s="11" t="s">
        <v>15059</v>
      </c>
      <c r="G1963" s="11" t="s">
        <v>106</v>
      </c>
      <c r="H1963" s="11" t="s">
        <v>10322</v>
      </c>
      <c r="I1963" s="11" t="str">
        <f>IF(AH$1="","",IFERROR(TRIM(MID($AG1963,FIND(":",$AG1963,FIND(AH$1,$AG1963))+1,FIND("=",$AG1963,FIND(AH$1,$AG1963))-FIND(":",$AG1963,FIND(AH$1,$AG1963))-1)),"卖家未填"))</f>
        <v>卖家未填</v>
      </c>
      <c r="J1963" s="11" t="str">
        <f>IF(AI$1="","",IFERROR(TRIM(MID($AG1963,FIND(":",$AG1963,FIND(AI$1,$AG1963))+1,FIND("=",$AG1963,FIND(AI$1,$AG1963))-FIND(":",$AG1963,FIND(AI$1,$AG1963))-1)),"卖家未填"))</f>
        <v>530</v>
      </c>
      <c r="K1963" s="11" t="str">
        <f>IF(AJ$1="","",IFERROR(TRIM(MID($AG1963,FIND(":",$AG1963,FIND(AJ$1,$AG1963))+1,FIND("=",$AG1963,FIND(AJ$1,$AG1963))-FIND(":",$AG1963,FIND(AJ$1,$AG1963))-1)),"卖家未填"))</f>
        <v>卖家未填</v>
      </c>
      <c r="L1963" s="11" t="str">
        <f>IF(AK$1="","",IFERROR(TRIM(MID($AG1963,FIND(":",$AG1963,FIND(AK$1,$AG1963))+1,FIND("=",$AG1963,FIND(AK$1,$AG1963))-FIND(":",$AG1963,FIND(AK$1,$AG1963))-1)),"卖家未填"))</f>
        <v>卖家未填</v>
      </c>
      <c r="M1963" s="11" t="str">
        <f>IF(AL$1="","",IFERROR(TRIM(MID($AG1963,FIND(":",$AG1963,FIND(AL$1,$AG1963))+1,FIND("=",$AG1963,FIND(AL$1,$AG1963))-FIND(":",$AG1963,FIND(AL$1,$AG1963))-1)),"卖家未填"))</f>
        <v>散装</v>
      </c>
      <c r="N1963" s="11" t="s">
        <v>1809</v>
      </c>
      <c r="O1963" s="11" t="s">
        <v>4732</v>
      </c>
      <c r="P1963" s="13">
        <v>8.5</v>
      </c>
      <c r="Q1963" s="13">
        <v>8.08</v>
      </c>
      <c r="R1963" s="11">
        <v>8.08</v>
      </c>
      <c r="S1963" s="14">
        <f>IFERROR(V1963/T1963,"0")</f>
        <v>33.128</v>
      </c>
      <c r="T1963" s="11">
        <v>10</v>
      </c>
      <c r="U1963" s="11">
        <v>41</v>
      </c>
      <c r="V1963" s="15">
        <f>R1963*U1963</f>
        <v>331.28000000000003</v>
      </c>
      <c r="W1963" s="11">
        <v>4</v>
      </c>
      <c r="X1963" s="11">
        <v>15</v>
      </c>
      <c r="Y1963" s="11">
        <v>42206345414</v>
      </c>
      <c r="Z1963" s="11">
        <v>69884196</v>
      </c>
      <c r="AA1963" s="16">
        <f>IFERROR((MID(AE1963,FIND("ends=",AE1963)+5,FIND("000&amp;starts",AE1963)-FIND("ends=",AE1963)-5)+8*3600)/86400+70*365+19,"")</f>
        <v>42033.777175925927</v>
      </c>
      <c r="AB1963" s="17" t="str">
        <f>HYPERLINK("http://item.taobao.com/item.htm?id="&amp;Y1963,"点击查看")</f>
        <v>点击查看</v>
      </c>
      <c r="AC1963" s="11">
        <f>YEAR(D1963)</f>
        <v>2011</v>
      </c>
      <c r="AD1963" s="11"/>
      <c r="AE1963" s="11" t="s">
        <v>6898</v>
      </c>
      <c r="AF1963" s="11"/>
      <c r="AG1963" s="11" t="s">
        <v>11927</v>
      </c>
    </row>
    <row r="1964" spans="1:33" x14ac:dyDescent="0.15">
      <c r="A1964" s="11" t="s">
        <v>14895</v>
      </c>
      <c r="B1964" s="11" t="s">
        <v>15311</v>
      </c>
      <c r="C1964" s="11" t="s">
        <v>14894</v>
      </c>
      <c r="D1964" s="12">
        <v>40780</v>
      </c>
      <c r="E1964" s="11" t="s">
        <v>14961</v>
      </c>
      <c r="F1964" s="11" t="s">
        <v>10807</v>
      </c>
      <c r="G1964" s="11" t="s">
        <v>31</v>
      </c>
      <c r="H1964" s="11" t="s">
        <v>10322</v>
      </c>
      <c r="I1964" s="11" t="str">
        <f>IF(AH$1="","",IFERROR(TRIM(MID($AG1964,FIND(":",$AG1964,FIND(AH$1,$AG1964))+1,FIND("=",$AG1964,FIND(AH$1,$AG1964))-FIND(":",$AG1964,FIND(AH$1,$AG1964))-1)),"卖家未填"))</f>
        <v>卖家未填</v>
      </c>
      <c r="J1964" s="11" t="str">
        <f>IF(AI$1="","",IFERROR(TRIM(MID($AG1964,FIND(":",$AG1964,FIND(AI$1,$AG1964))+1,FIND("=",$AG1964,FIND(AI$1,$AG1964))-FIND(":",$AG1964,FIND(AI$1,$AG1964))-1)),"卖家未填"))</f>
        <v>250</v>
      </c>
      <c r="K1964" s="11" t="str">
        <f>IF(AJ$1="","",IFERROR(TRIM(MID($AG1964,FIND(":",$AG1964,FIND(AJ$1,$AG1964))+1,FIND("=",$AG1964,FIND(AJ$1,$AG1964))-FIND(":",$AG1964,FIND(AJ$1,$AG1964))-1)),"卖家未填"))</f>
        <v>卖家未填</v>
      </c>
      <c r="L1964" s="11" t="str">
        <f>IF(AK$1="","",IFERROR(TRIM(MID($AG1964,FIND(":",$AG1964,FIND(AK$1,$AG1964))+1,FIND("=",$AG1964,FIND(AK$1,$AG1964))-FIND(":",$AG1964,FIND(AK$1,$AG1964))-1)),"卖家未填"))</f>
        <v>卖家未填</v>
      </c>
      <c r="M1964" s="11" t="str">
        <f>IF(AL$1="","",IFERROR(TRIM(MID($AG1964,FIND(":",$AG1964,FIND(AL$1,$AG1964))+1,FIND("=",$AG1964,FIND(AL$1,$AG1964))-FIND(":",$AG1964,FIND(AL$1,$AG1964))-1)),"卖家未填"))</f>
        <v>散装</v>
      </c>
      <c r="N1964" s="11" t="s">
        <v>1227</v>
      </c>
      <c r="O1964" s="11" t="s">
        <v>4440</v>
      </c>
      <c r="P1964" s="13">
        <v>5</v>
      </c>
      <c r="Q1964" s="13"/>
      <c r="R1964" s="11">
        <v>5</v>
      </c>
      <c r="S1964" s="14">
        <f>IFERROR(V1964/T1964,"0")</f>
        <v>18.333333333333332</v>
      </c>
      <c r="T1964" s="11">
        <v>18</v>
      </c>
      <c r="U1964" s="11">
        <v>66</v>
      </c>
      <c r="V1964" s="15">
        <f>R1964*U1964</f>
        <v>330</v>
      </c>
      <c r="W1964" s="11">
        <v>47</v>
      </c>
      <c r="X1964" s="11">
        <v>75</v>
      </c>
      <c r="Y1964" s="11">
        <v>37464111804</v>
      </c>
      <c r="Z1964" s="11">
        <v>68498713</v>
      </c>
      <c r="AA1964" s="16">
        <f>IFERROR((MID(AE1964,FIND("ends=",AE1964)+5,FIND("000&amp;starts",AE1964)-FIND("ends=",AE1964)-5)+8*3600)/86400+70*365+19,"")</f>
        <v>42031.807824074072</v>
      </c>
      <c r="AB1964" s="17" t="str">
        <f>HYPERLINK("http://item.taobao.com/item.htm?id="&amp;Y1964,"点击查看")</f>
        <v>点击查看</v>
      </c>
      <c r="AC1964" s="11">
        <f>YEAR(D1964)</f>
        <v>2011</v>
      </c>
      <c r="AD1964" s="11"/>
      <c r="AE1964" s="11" t="s">
        <v>6321</v>
      </c>
      <c r="AF1964" s="11"/>
      <c r="AG1964" s="11" t="s">
        <v>12026</v>
      </c>
    </row>
    <row r="1965" spans="1:33" x14ac:dyDescent="0.15">
      <c r="A1965" s="11" t="s">
        <v>14895</v>
      </c>
      <c r="B1965" s="11" t="s">
        <v>15703</v>
      </c>
      <c r="C1965" s="11" t="s">
        <v>14894</v>
      </c>
      <c r="D1965" s="12">
        <v>39463</v>
      </c>
      <c r="E1965" s="11" t="s">
        <v>14957</v>
      </c>
      <c r="F1965" s="11" t="s">
        <v>15078</v>
      </c>
      <c r="G1965" s="11" t="s">
        <v>125</v>
      </c>
      <c r="H1965" s="11" t="s">
        <v>10322</v>
      </c>
      <c r="I1965" s="11" t="str">
        <f>IF(AH$1="","",IFERROR(TRIM(MID($AG1965,FIND(":",$AG1965,FIND(AH$1,$AG1965))+1,FIND("=",$AG1965,FIND(AH$1,$AG1965))-FIND(":",$AG1965,FIND(AH$1,$AG1965))-1)),"卖家未填"))</f>
        <v>卖家未填</v>
      </c>
      <c r="J1965" s="11" t="str">
        <f>IF(AI$1="","",IFERROR(TRIM(MID($AG1965,FIND(":",$AG1965,FIND(AI$1,$AG1965))+1,FIND("=",$AG1965,FIND(AI$1,$AG1965))-FIND(":",$AG1965,FIND(AI$1,$AG1965))-1)),"卖家未填"))</f>
        <v>500</v>
      </c>
      <c r="K1965" s="11" t="str">
        <f>IF(AJ$1="","",IFERROR(TRIM(MID($AG1965,FIND(":",$AG1965,FIND(AJ$1,$AG1965))+1,FIND("=",$AG1965,FIND(AJ$1,$AG1965))-FIND(":",$AG1965,FIND(AJ$1,$AG1965))-1)),"卖家未填"))</f>
        <v>卖家未填</v>
      </c>
      <c r="L1965" s="11" t="str">
        <f>IF(AK$1="","",IFERROR(TRIM(MID($AG1965,FIND(":",$AG1965,FIND(AK$1,$AG1965))+1,FIND("=",$AG1965,FIND(AK$1,$AG1965))-FIND(":",$AG1965,FIND(AK$1,$AG1965))-1)),"卖家未填"))</f>
        <v>卖家未填</v>
      </c>
      <c r="M1965" s="11" t="str">
        <f>IF(AL$1="","",IFERROR(TRIM(MID($AG1965,FIND(":",$AG1965,FIND(AL$1,$AG1965))+1,FIND("=",$AG1965,FIND(AL$1,$AG1965))-FIND(":",$AG1965,FIND(AL$1,$AG1965))-1)),"卖家未填"))</f>
        <v>散装</v>
      </c>
      <c r="N1965" s="11" t="s">
        <v>1249</v>
      </c>
      <c r="O1965" s="11" t="s">
        <v>4440</v>
      </c>
      <c r="P1965" s="13">
        <v>10</v>
      </c>
      <c r="Q1965" s="13"/>
      <c r="R1965" s="11">
        <v>10</v>
      </c>
      <c r="S1965" s="14">
        <f>IFERROR(V1965/T1965,"0")</f>
        <v>18.333333333333332</v>
      </c>
      <c r="T1965" s="11">
        <v>18</v>
      </c>
      <c r="U1965" s="11">
        <v>33</v>
      </c>
      <c r="V1965" s="15">
        <f>R1965*U1965</f>
        <v>330</v>
      </c>
      <c r="W1965" s="11">
        <v>9</v>
      </c>
      <c r="X1965" s="11">
        <v>35</v>
      </c>
      <c r="Y1965" s="11">
        <v>16799962089</v>
      </c>
      <c r="Z1965" s="11">
        <v>35293136</v>
      </c>
      <c r="AA1965" s="16">
        <f>IFERROR((MID(AE1965,FIND("ends=",AE1965)+5,FIND("000&amp;starts",AE1965)-FIND("ends=",AE1965)-5)+8*3600)/86400+70*365+19,"")</f>
        <v>42034.45517361111</v>
      </c>
      <c r="AB1965" s="17" t="str">
        <f>HYPERLINK("http://item.taobao.com/item.htm?id="&amp;Y1965,"点击查看")</f>
        <v>点击查看</v>
      </c>
      <c r="AC1965" s="11">
        <f>YEAR(D1965)</f>
        <v>2008</v>
      </c>
      <c r="AD1965" s="11"/>
      <c r="AE1965" s="11" t="s">
        <v>6343</v>
      </c>
      <c r="AF1965" s="11"/>
      <c r="AG1965" s="11" t="s">
        <v>12047</v>
      </c>
    </row>
    <row r="1966" spans="1:33" x14ac:dyDescent="0.15">
      <c r="A1966" s="11" t="s">
        <v>14895</v>
      </c>
      <c r="B1966" s="11" t="s">
        <v>15659</v>
      </c>
      <c r="C1966" s="11" t="s">
        <v>14896</v>
      </c>
      <c r="D1966" s="12">
        <v>41143</v>
      </c>
      <c r="E1966" s="11" t="s">
        <v>15057</v>
      </c>
      <c r="F1966" s="11" t="s">
        <v>15059</v>
      </c>
      <c r="G1966" s="11" t="s">
        <v>106</v>
      </c>
      <c r="H1966" s="11" t="s">
        <v>10322</v>
      </c>
      <c r="I1966" s="11" t="str">
        <f>IF(AH$1="","",IFERROR(TRIM(MID($AG1966,FIND(":",$AG1966,FIND(AH$1,$AG1966))+1,FIND("=",$AG1966,FIND(AH$1,$AG1966))-FIND(":",$AG1966,FIND(AH$1,$AG1966))-1)),"卖家未填"))</f>
        <v>卖家未填</v>
      </c>
      <c r="J1966" s="11" t="str">
        <f>IF(AI$1="","",IFERROR(TRIM(MID($AG1966,FIND(":",$AG1966,FIND(AI$1,$AG1966))+1,FIND("=",$AG1966,FIND(AI$1,$AG1966))-FIND(":",$AG1966,FIND(AI$1,$AG1966))-1)),"卖家未填"))</f>
        <v>500</v>
      </c>
      <c r="K1966" s="11" t="str">
        <f>IF(AJ$1="","",IFERROR(TRIM(MID($AG1966,FIND(":",$AG1966,FIND(AJ$1,$AG1966))+1,FIND("=",$AG1966,FIND(AJ$1,$AG1966))-FIND(":",$AG1966,FIND(AJ$1,$AG1966))-1)),"卖家未填"))</f>
        <v>卖家未填</v>
      </c>
      <c r="L1966" s="11" t="str">
        <f>IF(AK$1="","",IFERROR(TRIM(MID($AG1966,FIND(":",$AG1966,FIND(AK$1,$AG1966))+1,FIND("=",$AG1966,FIND(AK$1,$AG1966))-FIND(":",$AG1966,FIND(AK$1,$AG1966))-1)),"卖家未填"))</f>
        <v>卖家未填</v>
      </c>
      <c r="M1966" s="11" t="str">
        <f>IF(AL$1="","",IFERROR(TRIM(MID($AG1966,FIND(":",$AG1966,FIND(AL$1,$AG1966))+1,FIND("=",$AG1966,FIND(AL$1,$AG1966))-FIND(":",$AG1966,FIND(AL$1,$AG1966))-1)),"卖家未填"))</f>
        <v>散装</v>
      </c>
      <c r="N1966" s="11" t="s">
        <v>1618</v>
      </c>
      <c r="O1966" s="11" t="s">
        <v>4491</v>
      </c>
      <c r="P1966" s="13">
        <v>12</v>
      </c>
      <c r="Q1966" s="13">
        <v>11</v>
      </c>
      <c r="R1966" s="11">
        <v>11</v>
      </c>
      <c r="S1966" s="14">
        <f>IFERROR(V1966/T1966,"0")</f>
        <v>27.5</v>
      </c>
      <c r="T1966" s="11">
        <v>12</v>
      </c>
      <c r="U1966" s="11">
        <v>30</v>
      </c>
      <c r="V1966" s="15">
        <f>R1966*U1966</f>
        <v>330</v>
      </c>
      <c r="W1966" s="11">
        <v>20</v>
      </c>
      <c r="X1966" s="11">
        <v>43</v>
      </c>
      <c r="Y1966" s="11">
        <v>36219241666</v>
      </c>
      <c r="Z1966" s="11">
        <v>73326639</v>
      </c>
      <c r="AA1966" s="16">
        <f>IFERROR((MID(AE1966,FIND("ends=",AE1966)+5,FIND("000&amp;starts",AE1966)-FIND("ends=",AE1966)-5)+8*3600)/86400+70*365+19,"")</f>
        <v>42033.637928240743</v>
      </c>
      <c r="AB1966" s="17" t="str">
        <f>HYPERLINK("http://item.taobao.com/item.htm?id="&amp;Y1966,"点击查看")</f>
        <v>点击查看</v>
      </c>
      <c r="AC1966" s="11">
        <f>YEAR(D1966)</f>
        <v>2012</v>
      </c>
      <c r="AD1966" s="11"/>
      <c r="AE1966" s="11" t="s">
        <v>6704</v>
      </c>
      <c r="AF1966" s="11"/>
      <c r="AG1966" s="11" t="s">
        <v>12392</v>
      </c>
    </row>
    <row r="1967" spans="1:33" x14ac:dyDescent="0.15">
      <c r="A1967" s="11" t="s">
        <v>14895</v>
      </c>
      <c r="B1967" s="11" t="s">
        <v>15923</v>
      </c>
      <c r="C1967" s="11" t="s">
        <v>14896</v>
      </c>
      <c r="D1967" s="12">
        <v>39883</v>
      </c>
      <c r="E1967" s="11" t="s">
        <v>15000</v>
      </c>
      <c r="F1967" s="11" t="s">
        <v>15083</v>
      </c>
      <c r="G1967" s="11" t="s">
        <v>132</v>
      </c>
      <c r="H1967" s="11" t="s">
        <v>10322</v>
      </c>
      <c r="I1967" s="11" t="str">
        <f>IF(AH$1="","",IFERROR(TRIM(MID($AG1967,FIND(":",$AG1967,FIND(AH$1,$AG1967))+1,FIND("=",$AG1967,FIND(AH$1,$AG1967))-FIND(":",$AG1967,FIND(AH$1,$AG1967))-1)),"卖家未填"))</f>
        <v>卖家未填</v>
      </c>
      <c r="J1967" s="11" t="str">
        <f>IF(AI$1="","",IFERROR(TRIM(MID($AG1967,FIND(":",$AG1967,FIND(AI$1,$AG1967))+1,FIND("=",$AG1967,FIND(AI$1,$AG1967))-FIND(":",$AG1967,FIND(AI$1,$AG1967))-1)),"卖家未填"))</f>
        <v>75</v>
      </c>
      <c r="K1967" s="11" t="str">
        <f>IF(AJ$1="","",IFERROR(TRIM(MID($AG1967,FIND(":",$AG1967,FIND(AJ$1,$AG1967))+1,FIND("=",$AG1967,FIND(AJ$1,$AG1967))-FIND(":",$AG1967,FIND(AJ$1,$AG1967))-1)),"卖家未填"))</f>
        <v>卖家未填</v>
      </c>
      <c r="L1967" s="11" t="str">
        <f>IF(AK$1="","",IFERROR(TRIM(MID($AG1967,FIND(":",$AG1967,FIND(AK$1,$AG1967))+1,FIND("=",$AG1967,FIND(AK$1,$AG1967))-FIND(":",$AG1967,FIND(AK$1,$AG1967))-1)),"卖家未填"))</f>
        <v>卖家未填</v>
      </c>
      <c r="M1967" s="11" t="str">
        <f>IF(AL$1="","",IFERROR(TRIM(MID($AG1967,FIND(":",$AG1967,FIND(AL$1,$AG1967))+1,FIND("=",$AG1967,FIND(AL$1,$AG1967))-FIND(":",$AG1967,FIND(AL$1,$AG1967))-1)),"卖家未填"))</f>
        <v>散装</v>
      </c>
      <c r="N1967" s="11" t="s">
        <v>1706</v>
      </c>
      <c r="O1967" s="11" t="s">
        <v>4440</v>
      </c>
      <c r="P1967" s="13">
        <v>1.5</v>
      </c>
      <c r="Q1967" s="13"/>
      <c r="R1967" s="11">
        <v>1.5</v>
      </c>
      <c r="S1967" s="14">
        <f>IFERROR(V1967/T1967,"0")</f>
        <v>30</v>
      </c>
      <c r="T1967" s="11">
        <v>11</v>
      </c>
      <c r="U1967" s="11">
        <v>220</v>
      </c>
      <c r="V1967" s="15">
        <f>R1967*U1967</f>
        <v>330</v>
      </c>
      <c r="W1967" s="11">
        <v>11</v>
      </c>
      <c r="X1967" s="11">
        <v>11</v>
      </c>
      <c r="Y1967" s="11">
        <v>42061120634</v>
      </c>
      <c r="Z1967" s="11">
        <v>57267161</v>
      </c>
      <c r="AA1967" s="16">
        <f>IFERROR((MID(AE1967,FIND("ends=",AE1967)+5,FIND("000&amp;starts",AE1967)-FIND("ends=",AE1967)-5)+8*3600)/86400+70*365+19,"")</f>
        <v>42033.682557870372</v>
      </c>
      <c r="AB1967" s="17" t="str">
        <f>HYPERLINK("http://item.taobao.com/item.htm?id="&amp;Y1967,"点击查看")</f>
        <v>点击查看</v>
      </c>
      <c r="AC1967" s="11">
        <f>YEAR(D1967)</f>
        <v>2009</v>
      </c>
      <c r="AD1967" s="11"/>
      <c r="AE1967" s="11" t="s">
        <v>6791</v>
      </c>
      <c r="AF1967" s="11"/>
      <c r="AG1967" s="11" t="s">
        <v>12475</v>
      </c>
    </row>
    <row r="1968" spans="1:33" x14ac:dyDescent="0.15">
      <c r="A1968" s="11" t="s">
        <v>14895</v>
      </c>
      <c r="B1968" s="11" t="s">
        <v>15355</v>
      </c>
      <c r="C1968" s="11" t="s">
        <v>14897</v>
      </c>
      <c r="D1968" s="12">
        <v>39890</v>
      </c>
      <c r="E1968" s="11" t="s">
        <v>14967</v>
      </c>
      <c r="F1968" s="11" t="s">
        <v>14968</v>
      </c>
      <c r="G1968" s="11" t="s">
        <v>28</v>
      </c>
      <c r="H1968" s="11" t="s">
        <v>10567</v>
      </c>
      <c r="I1968" s="11" t="str">
        <f>IF(AH$1="","",IFERROR(TRIM(MID($AG1968,FIND(":",$AG1968,FIND(AH$1,$AG1968))+1,FIND("=",$AG1968,FIND(AH$1,$AG1968))-FIND(":",$AG1968,FIND(AH$1,$AG1968))-1)),"卖家未填"))</f>
        <v>年糕</v>
      </c>
      <c r="J1968" s="11" t="str">
        <f>IF(AI$1="","",IFERROR(TRIM(MID($AG1968,FIND(":",$AG1968,FIND(AI$1,$AG1968))+1,FIND("=",$AG1968,FIND(AI$1,$AG1968))-FIND(":",$AG1968,FIND(AI$1,$AG1968))-1)),"卖家未填"))</f>
        <v>750</v>
      </c>
      <c r="K1968" s="11" t="str">
        <f>IF(AJ$1="","",IFERROR(TRIM(MID($AG1968,FIND(":",$AG1968,FIND(AJ$1,$AG1968))+1,FIND("=",$AG1968,FIND(AJ$1,$AG1968))-FIND(":",$AG1968,FIND(AJ$1,$AG1968))-1)),"卖家未填"))</f>
        <v>3人份</v>
      </c>
      <c r="L1968" s="11" t="str">
        <f>IF(AK$1="","",IFERROR(TRIM(MID($AG1968,FIND(":",$AG1968,FIND(AK$1,$AG1968))+1,FIND("=",$AG1968,FIND(AK$1,$AG1968))-FIND(":",$AG1968,FIND(AK$1,$AG1968))-1)),"卖家未填"))</f>
        <v>卖家未填</v>
      </c>
      <c r="M1968" s="11" t="str">
        <f>IF(AL$1="","",IFERROR(TRIM(MID($AG1968,FIND(":",$AG1968,FIND(AL$1,$AG1968))+1,FIND("=",$AG1968,FIND(AL$1,$AG1968))-FIND(":",$AG1968,FIND(AL$1,$AG1968))-1)),"卖家未填"))</f>
        <v>包装</v>
      </c>
      <c r="N1968" s="11" t="s">
        <v>1913</v>
      </c>
      <c r="O1968" s="11" t="s">
        <v>4981</v>
      </c>
      <c r="P1968" s="13">
        <v>22</v>
      </c>
      <c r="Q1968" s="13"/>
      <c r="R1968" s="11">
        <v>22</v>
      </c>
      <c r="S1968" s="14">
        <f>IFERROR(V1968/T1968,"0")</f>
        <v>36.666666666666664</v>
      </c>
      <c r="T1968" s="11">
        <v>9</v>
      </c>
      <c r="U1968" s="11">
        <v>15</v>
      </c>
      <c r="V1968" s="15">
        <f>R1968*U1968</f>
        <v>330</v>
      </c>
      <c r="W1968" s="11">
        <v>8</v>
      </c>
      <c r="X1968" s="11">
        <v>261</v>
      </c>
      <c r="Y1968" s="11">
        <v>2340367712</v>
      </c>
      <c r="Z1968" s="11">
        <v>57528498</v>
      </c>
      <c r="AA1968" s="16">
        <f>IFERROR((MID(AE1968,FIND("ends=",AE1968)+5,FIND("000&amp;starts",AE1968)-FIND("ends=",AE1968)-5)+8*3600)/86400+70*365+19,"")</f>
        <v>42033.428888888884</v>
      </c>
      <c r="AB1968" s="17" t="str">
        <f>HYPERLINK("http://item.taobao.com/item.htm?id="&amp;Y1968,"点击查看")</f>
        <v>点击查看</v>
      </c>
      <c r="AC1968" s="11">
        <f>YEAR(D1968)</f>
        <v>2009</v>
      </c>
      <c r="AD1968" s="11"/>
      <c r="AE1968" s="11" t="s">
        <v>6996</v>
      </c>
      <c r="AF1968" s="11" t="s">
        <v>9859</v>
      </c>
      <c r="AG1968" s="11" t="s">
        <v>12656</v>
      </c>
    </row>
    <row r="1969" spans="1:33" x14ac:dyDescent="0.15">
      <c r="A1969" s="11" t="s">
        <v>14895</v>
      </c>
      <c r="B1969" s="11" t="s">
        <v>16110</v>
      </c>
      <c r="C1969" s="11" t="s">
        <v>14904</v>
      </c>
      <c r="D1969" s="12">
        <v>41935</v>
      </c>
      <c r="E1969" s="11" t="s">
        <v>14957</v>
      </c>
      <c r="F1969" s="11" t="s">
        <v>14958</v>
      </c>
      <c r="G1969" s="11" t="s">
        <v>21</v>
      </c>
      <c r="H1969" s="11" t="s">
        <v>10636</v>
      </c>
      <c r="I1969" s="11" t="str">
        <f>IF(AH$1="","",IFERROR(TRIM(MID($AG1969,FIND(":",$AG1969,FIND(AH$1,$AG1969))+1,FIND("=",$AG1969,FIND(AH$1,$AG1969))-FIND(":",$AG1969,FIND(AH$1,$AG1969))-1)),"卖家未填"))</f>
        <v>卖家未填</v>
      </c>
      <c r="J1969" s="11" t="str">
        <f>IF(AI$1="","",IFERROR(TRIM(MID($AG1969,FIND(":",$AG1969,FIND(AI$1,$AG1969))+1,FIND("=",$AG1969,FIND(AI$1,$AG1969))-FIND(":",$AG1969,FIND(AI$1,$AG1969))-1)),"卖家未填"))</f>
        <v>250</v>
      </c>
      <c r="K1969" s="11" t="str">
        <f>IF(AJ$1="","",IFERROR(TRIM(MID($AG1969,FIND(":",$AG1969,FIND(AJ$1,$AG1969))+1,FIND("=",$AG1969,FIND(AJ$1,$AG1969))-FIND(":",$AG1969,FIND(AJ$1,$AG1969))-1)),"卖家未填"))</f>
        <v>1人份</v>
      </c>
      <c r="L1969" s="11" t="str">
        <f>IF(AK$1="","",IFERROR(TRIM(MID($AG1969,FIND(":",$AG1969,FIND(AK$1,$AG1969))+1,FIND("=",$AG1969,FIND(AK$1,$AG1969))-FIND(":",$AG1969,FIND(AK$1,$AG1969))-1)),"卖家未填"))</f>
        <v>1周</v>
      </c>
      <c r="M1969" s="11" t="str">
        <f>IF(AL$1="","",IFERROR(TRIM(MID($AG1969,FIND(":",$AG1969,FIND(AL$1,$AG1969))+1,FIND("=",$AG1969,FIND(AL$1,$AG1969))-FIND(":",$AG1969,FIND(AL$1,$AG1969))-1)),"卖家未填"))</f>
        <v>包装</v>
      </c>
      <c r="N1969" s="11" t="s">
        <v>2084</v>
      </c>
      <c r="O1969" s="11" t="s">
        <v>4500</v>
      </c>
      <c r="P1969" s="13">
        <v>15</v>
      </c>
      <c r="Q1969" s="13"/>
      <c r="R1969" s="11">
        <v>15</v>
      </c>
      <c r="S1969" s="14">
        <f>IFERROR(V1969/T1969,"0")</f>
        <v>47.142857142857146</v>
      </c>
      <c r="T1969" s="11">
        <v>7</v>
      </c>
      <c r="U1969" s="11">
        <v>22</v>
      </c>
      <c r="V1969" s="15">
        <f>R1969*U1969</f>
        <v>330</v>
      </c>
      <c r="W1969" s="11">
        <v>1</v>
      </c>
      <c r="X1969" s="11">
        <v>1</v>
      </c>
      <c r="Y1969" s="11">
        <v>42945790575</v>
      </c>
      <c r="Z1969" s="11">
        <v>114508992</v>
      </c>
      <c r="AA1969" s="16">
        <f>IFERROR((MID(AE1969,FIND("ends=",AE1969)+5,FIND("000&amp;starts",AE1969)-FIND("ends=",AE1969)-5)+8*3600)/86400+70*365+19,"")</f>
        <v>42035.972719907411</v>
      </c>
      <c r="AB1969" s="17" t="str">
        <f>HYPERLINK("http://item.taobao.com/item.htm?id="&amp;Y1969,"点击查看")</f>
        <v>点击查看</v>
      </c>
      <c r="AC1969" s="11">
        <f>YEAR(D1969)</f>
        <v>2014</v>
      </c>
      <c r="AD1969" s="11"/>
      <c r="AE1969" s="11" t="s">
        <v>7169</v>
      </c>
      <c r="AF1969" s="11" t="s">
        <v>9931</v>
      </c>
      <c r="AG1969" s="11" t="s">
        <v>12807</v>
      </c>
    </row>
    <row r="1970" spans="1:33" x14ac:dyDescent="0.15">
      <c r="A1970" s="11" t="s">
        <v>14895</v>
      </c>
      <c r="B1970" s="11" t="s">
        <v>16098</v>
      </c>
      <c r="C1970" s="11" t="s">
        <v>14904</v>
      </c>
      <c r="D1970" s="12">
        <v>40181</v>
      </c>
      <c r="E1970" s="11" t="s">
        <v>14957</v>
      </c>
      <c r="F1970" s="11" t="s">
        <v>14998</v>
      </c>
      <c r="G1970" s="11" t="s">
        <v>54</v>
      </c>
      <c r="H1970" s="11" t="s">
        <v>10322</v>
      </c>
      <c r="I1970" s="11" t="str">
        <f>IF(AH$1="","",IFERROR(TRIM(MID($AG1970,FIND(":",$AG1970,FIND(AH$1,$AG1970))+1,FIND("=",$AG1970,FIND(AH$1,$AG1970))-FIND(":",$AG1970,FIND(AH$1,$AG1970))-1)),"卖家未填"))</f>
        <v>卖家未填</v>
      </c>
      <c r="J1970" s="11" t="str">
        <f>IF(AI$1="","",IFERROR(TRIM(MID($AG1970,FIND(":",$AG1970,FIND(AI$1,$AG1970))+1,FIND("=",$AG1970,FIND(AI$1,$AG1970))-FIND(":",$AG1970,FIND(AI$1,$AG1970))-1)),"卖家未填"))</f>
        <v>500</v>
      </c>
      <c r="K1970" s="11" t="str">
        <f>IF(AJ$1="","",IFERROR(TRIM(MID($AG1970,FIND(":",$AG1970,FIND(AJ$1,$AG1970))+1,FIND("=",$AG1970,FIND(AJ$1,$AG1970))-FIND(":",$AG1970,FIND(AJ$1,$AG1970))-1)),"卖家未填"))</f>
        <v>3人份</v>
      </c>
      <c r="L1970" s="11" t="str">
        <f>IF(AK$1="","",IFERROR(TRIM(MID($AG1970,FIND(":",$AG1970,FIND(AK$1,$AG1970))+1,FIND("=",$AG1970,FIND(AK$1,$AG1970))-FIND(":",$AG1970,FIND(AK$1,$AG1970))-1)),"卖家未填"))</f>
        <v>1周</v>
      </c>
      <c r="M1970" s="11" t="str">
        <f>IF(AL$1="","",IFERROR(TRIM(MID($AG1970,FIND(":",$AG1970,FIND(AL$1,$AG1970))+1,FIND("=",$AG1970,FIND(AL$1,$AG1970))-FIND(":",$AG1970,FIND(AL$1,$AG1970))-1)),"卖家未填"))</f>
        <v>散装</v>
      </c>
      <c r="N1970" s="11" t="s">
        <v>2420</v>
      </c>
      <c r="O1970" s="11" t="s">
        <v>4440</v>
      </c>
      <c r="P1970" s="13">
        <v>10</v>
      </c>
      <c r="Q1970" s="13"/>
      <c r="R1970" s="11">
        <v>10</v>
      </c>
      <c r="S1970" s="14">
        <f>IFERROR(V1970/T1970,"0")</f>
        <v>55</v>
      </c>
      <c r="T1970" s="11">
        <v>6</v>
      </c>
      <c r="U1970" s="11">
        <v>33</v>
      </c>
      <c r="V1970" s="15">
        <f>R1970*U1970</f>
        <v>330</v>
      </c>
      <c r="W1970" s="11">
        <v>5</v>
      </c>
      <c r="X1970" s="11">
        <v>15</v>
      </c>
      <c r="Y1970" s="11">
        <v>42373124710</v>
      </c>
      <c r="Z1970" s="11">
        <v>60288152</v>
      </c>
      <c r="AA1970" s="16">
        <f>IFERROR((MID(AE1970,FIND("ends=",AE1970)+5,FIND("000&amp;starts",AE1970)-FIND("ends=",AE1970)-5)+8*3600)/86400+70*365+19,"")</f>
        <v>42034.641053240739</v>
      </c>
      <c r="AB1970" s="17" t="str">
        <f>HYPERLINK("http://item.taobao.com/item.htm?id="&amp;Y1970,"点击查看")</f>
        <v>点击查看</v>
      </c>
      <c r="AC1970" s="11">
        <f>YEAR(D1970)</f>
        <v>2010</v>
      </c>
      <c r="AD1970" s="11"/>
      <c r="AE1970" s="11" t="s">
        <v>7497</v>
      </c>
      <c r="AF1970" s="11"/>
      <c r="AG1970" s="11" t="s">
        <v>12779</v>
      </c>
    </row>
    <row r="1971" spans="1:33" x14ac:dyDescent="0.15">
      <c r="A1971" s="11" t="s">
        <v>14910</v>
      </c>
      <c r="B1971" s="11" t="s">
        <v>16146</v>
      </c>
      <c r="C1971" s="11" t="s">
        <v>14907</v>
      </c>
      <c r="D1971" s="12">
        <v>41910</v>
      </c>
      <c r="E1971" s="11" t="s">
        <v>14957</v>
      </c>
      <c r="F1971" s="11" t="s">
        <v>14958</v>
      </c>
      <c r="G1971" s="11" t="s">
        <v>21</v>
      </c>
      <c r="H1971" s="11" t="s">
        <v>10720</v>
      </c>
      <c r="I1971" s="11" t="str">
        <f>IF(AH$1="","",IFERROR(TRIM(MID($AG1971,FIND(":",$AG1971,FIND(AH$1,$AG1971))+1,FIND("=",$AG1971,FIND(AH$1,$AG1971))-FIND(":",$AG1971,FIND(AH$1,$AG1971))-1)),"卖家未填"))</f>
        <v>卖家未填</v>
      </c>
      <c r="J1971" s="11" t="str">
        <f>IF(AI$1="","",IFERROR(TRIM(MID($AG1971,FIND(":",$AG1971,FIND(AI$1,$AG1971))+1,FIND("=",$AG1971,FIND(AI$1,$AG1971))-FIND(":",$AG1971,FIND(AI$1,$AG1971))-1)),"卖家未填"))</f>
        <v>3600</v>
      </c>
      <c r="K1971" s="11" t="str">
        <f>IF(AJ$1="","",IFERROR(TRIM(MID($AG1971,FIND(":",$AG1971,FIND(AJ$1,$AG1971))+1,FIND("=",$AG1971,FIND(AJ$1,$AG1971))-FIND(":",$AG1971,FIND(AJ$1,$AG1971))-1)),"卖家未填"))</f>
        <v>5人份</v>
      </c>
      <c r="L1971" s="11" t="str">
        <f>IF(AK$1="","",IFERROR(TRIM(MID($AG1971,FIND(":",$AG1971,FIND(AK$1,$AG1971))+1,FIND("=",$AG1971,FIND(AK$1,$AG1971))-FIND(":",$AG1971,FIND(AK$1,$AG1971))-1)),"卖家未填"))</f>
        <v>卖家未填</v>
      </c>
      <c r="M1971" s="11" t="str">
        <f>IF(AL$1="","",IFERROR(TRIM(MID($AG1971,FIND(":",$AG1971,FIND(AL$1,$AG1971))+1,FIND("=",$AG1971,FIND(AL$1,$AG1971))-FIND(":",$AG1971,FIND(AL$1,$AG1971))-1)),"卖家未填"))</f>
        <v>包装</v>
      </c>
      <c r="N1971" s="11" t="s">
        <v>2596</v>
      </c>
      <c r="O1971" s="11" t="s">
        <v>5124</v>
      </c>
      <c r="P1971" s="13">
        <v>55</v>
      </c>
      <c r="Q1971" s="13"/>
      <c r="R1971" s="11">
        <v>55</v>
      </c>
      <c r="S1971" s="14">
        <f>IFERROR(V1971/T1971,"0")</f>
        <v>66</v>
      </c>
      <c r="T1971" s="11">
        <v>5</v>
      </c>
      <c r="U1971" s="11">
        <v>6</v>
      </c>
      <c r="V1971" s="15">
        <f>R1971*U1971</f>
        <v>330</v>
      </c>
      <c r="W1971" s="11">
        <v>2</v>
      </c>
      <c r="X1971" s="11">
        <v>6</v>
      </c>
      <c r="Y1971" s="11">
        <v>42707859658</v>
      </c>
      <c r="Z1971" s="11">
        <v>113889278</v>
      </c>
      <c r="AA1971" s="16">
        <f>IFERROR((MID(AE1971,FIND("ends=",AE1971)+5,FIND("000&amp;starts",AE1971)-FIND("ends=",AE1971)-5)+8*3600)/86400+70*365+19,"")</f>
        <v>42032.498483796298</v>
      </c>
      <c r="AB1971" s="17" t="str">
        <f>HYPERLINK("http://item.taobao.com/item.htm?id="&amp;Y1971,"点击查看")</f>
        <v>点击查看</v>
      </c>
      <c r="AC1971" s="11">
        <f>YEAR(D1971)</f>
        <v>2014</v>
      </c>
      <c r="AD1971" s="11"/>
      <c r="AE1971" s="11" t="s">
        <v>7674</v>
      </c>
      <c r="AF1971" s="11" t="s">
        <v>10026</v>
      </c>
      <c r="AG1971" s="11" t="s">
        <v>13272</v>
      </c>
    </row>
    <row r="1972" spans="1:33" x14ac:dyDescent="0.15">
      <c r="A1972" s="11" t="s">
        <v>14941</v>
      </c>
      <c r="B1972" s="11" t="s">
        <v>16973</v>
      </c>
      <c r="C1972" s="11" t="s">
        <v>14940</v>
      </c>
      <c r="D1972" s="12">
        <v>39701</v>
      </c>
      <c r="E1972" s="11" t="s">
        <v>14961</v>
      </c>
      <c r="F1972" s="11" t="s">
        <v>14962</v>
      </c>
      <c r="G1972" s="11" t="s">
        <v>23</v>
      </c>
      <c r="H1972" s="11" t="s">
        <v>10320</v>
      </c>
      <c r="I1972" s="11" t="str">
        <f>IF(AH$1="","",IFERROR(TRIM(MID($AG1972,FIND(":",$AG1972,FIND(AH$1,$AG1972))+1,FIND("=",$AG1972,FIND(AH$1,$AG1972))-FIND(":",$AG1972,FIND(AH$1,$AG1972))-1)),"卖家未填"))</f>
        <v>炒年糕</v>
      </c>
      <c r="J1972" s="11" t="str">
        <f>IF(AI$1="","",IFERROR(TRIM(MID($AG1972,FIND(":",$AG1972,FIND(AI$1,$AG1972))+1,FIND("=",$AG1972,FIND(AI$1,$AG1972))-FIND(":",$AG1972,FIND(AI$1,$AG1972))-1)),"卖家未填"))</f>
        <v>270</v>
      </c>
      <c r="K1972" s="11" t="str">
        <f>IF(AJ$1="","",IFERROR(TRIM(MID($AG1972,FIND(":",$AG1972,FIND(AJ$1,$AG1972))+1,FIND("=",$AG1972,FIND(AJ$1,$AG1972))-FIND(":",$AG1972,FIND(AJ$1,$AG1972))-1)),"卖家未填"))</f>
        <v>2人份</v>
      </c>
      <c r="L1972" s="11" t="str">
        <f>IF(AK$1="","",IFERROR(TRIM(MID($AG1972,FIND(":",$AG1972,FIND(AK$1,$AG1972))+1,FIND("=",$AG1972,FIND(AK$1,$AG1972))-FIND(":",$AG1972,FIND(AK$1,$AG1972))-1)),"卖家未填"))</f>
        <v>卖家未填</v>
      </c>
      <c r="M1972" s="11" t="str">
        <f>IF(AL$1="","",IFERROR(TRIM(MID($AG1972,FIND(":",$AG1972,FIND(AL$1,$AG1972))+1,FIND("=",$AG1972,FIND(AL$1,$AG1972))-FIND(":",$AG1972,FIND(AL$1,$AG1972))-1)),"卖家未填"))</f>
        <v>包装</v>
      </c>
      <c r="N1972" s="11" t="s">
        <v>3879</v>
      </c>
      <c r="O1972" s="11" t="s">
        <v>4638</v>
      </c>
      <c r="P1972" s="13">
        <v>7.5</v>
      </c>
      <c r="Q1972" s="13">
        <v>7.49</v>
      </c>
      <c r="R1972" s="11">
        <v>7.49</v>
      </c>
      <c r="S1972" s="14">
        <f>IFERROR(V1972/T1972,"0")</f>
        <v>164.78</v>
      </c>
      <c r="T1972" s="11">
        <v>2</v>
      </c>
      <c r="U1972" s="11">
        <v>44</v>
      </c>
      <c r="V1972" s="15">
        <f>R1972*U1972</f>
        <v>329.56</v>
      </c>
      <c r="W1972" s="11">
        <v>12</v>
      </c>
      <c r="X1972" s="11">
        <v>130</v>
      </c>
      <c r="Y1972" s="11">
        <v>37047048667</v>
      </c>
      <c r="Z1972" s="11">
        <v>36338287</v>
      </c>
      <c r="AA1972" s="16">
        <f>IFERROR((MID(AE1972,FIND("ends=",AE1972)+5,FIND("000&amp;starts",AE1972)-FIND("ends=",AE1972)-5)+8*3600)/86400+70*365+19,"")</f>
        <v>42031.54552083333</v>
      </c>
      <c r="AB1972" s="17" t="str">
        <f>HYPERLINK("http://item.taobao.com/item.htm?id="&amp;Y1972,"点击查看")</f>
        <v>点击查看</v>
      </c>
      <c r="AC1972" s="11">
        <f>YEAR(D1972)</f>
        <v>2008</v>
      </c>
      <c r="AD1972" s="11"/>
      <c r="AE1972" s="11" t="s">
        <v>9005</v>
      </c>
      <c r="AF1972" s="11" t="s">
        <v>9545</v>
      </c>
      <c r="AG1972" s="11" t="s">
        <v>14430</v>
      </c>
    </row>
    <row r="1973" spans="1:33" x14ac:dyDescent="0.15">
      <c r="A1973" s="11" t="s">
        <v>14895</v>
      </c>
      <c r="B1973" s="11" t="s">
        <v>15967</v>
      </c>
      <c r="C1973" s="11" t="s">
        <v>14904</v>
      </c>
      <c r="D1973" s="12">
        <v>41837</v>
      </c>
      <c r="E1973" s="11" t="s">
        <v>14961</v>
      </c>
      <c r="F1973" s="11" t="s">
        <v>15022</v>
      </c>
      <c r="G1973" s="11" t="s">
        <v>74</v>
      </c>
      <c r="H1973" s="11" t="s">
        <v>10322</v>
      </c>
      <c r="I1973" s="11" t="str">
        <f>IF(AH$1="","",IFERROR(TRIM(MID($AG1973,FIND(":",$AG1973,FIND(AH$1,$AG1973))+1,FIND("=",$AG1973,FIND(AH$1,$AG1973))-FIND(":",$AG1973,FIND(AH$1,$AG1973))-1)),"卖家未填"))</f>
        <v>卖家未填</v>
      </c>
      <c r="J1973" s="11" t="str">
        <f>IF(AI$1="","",IFERROR(TRIM(MID($AG1973,FIND(":",$AG1973,FIND(AI$1,$AG1973))+1,FIND("=",$AG1973,FIND(AI$1,$AG1973))-FIND(":",$AG1973,FIND(AI$1,$AG1973))-1)),"卖家未填"))</f>
        <v>500</v>
      </c>
      <c r="K1973" s="11" t="str">
        <f>IF(AJ$1="","",IFERROR(TRIM(MID($AG1973,FIND(":",$AG1973,FIND(AJ$1,$AG1973))+1,FIND("=",$AG1973,FIND(AJ$1,$AG1973))-FIND(":",$AG1973,FIND(AJ$1,$AG1973))-1)),"卖家未填"))</f>
        <v>卖家未填</v>
      </c>
      <c r="L1973" s="11" t="str">
        <f>IF(AK$1="","",IFERROR(TRIM(MID($AG1973,FIND(":",$AG1973,FIND(AK$1,$AG1973))+1,FIND("=",$AG1973,FIND(AK$1,$AG1973))-FIND(":",$AG1973,FIND(AK$1,$AG1973))-1)),"卖家未填"))</f>
        <v>卖家未填</v>
      </c>
      <c r="M1973" s="11" t="str">
        <f>IF(AL$1="","",IFERROR(TRIM(MID($AG1973,FIND(":",$AG1973,FIND(AL$1,$AG1973))+1,FIND("=",$AG1973,FIND(AL$1,$AG1973))-FIND(":",$AG1973,FIND(AL$1,$AG1973))-1)),"卖家未填"))</f>
        <v>散装</v>
      </c>
      <c r="N1973" s="11" t="s">
        <v>528</v>
      </c>
      <c r="O1973" s="11" t="s">
        <v>4511</v>
      </c>
      <c r="P1973" s="13">
        <v>8.9</v>
      </c>
      <c r="Q1973" s="13"/>
      <c r="R1973" s="11">
        <v>8.9</v>
      </c>
      <c r="S1973" s="14">
        <f>IFERROR(V1973/T1973,"0")</f>
        <v>32.93</v>
      </c>
      <c r="T1973" s="11">
        <v>10</v>
      </c>
      <c r="U1973" s="11">
        <v>37</v>
      </c>
      <c r="V1973" s="15">
        <f>R1973*U1973</f>
        <v>329.3</v>
      </c>
      <c r="W1973" s="11">
        <v>8</v>
      </c>
      <c r="X1973" s="11">
        <v>9</v>
      </c>
      <c r="Y1973" s="11">
        <v>42109027983</v>
      </c>
      <c r="Z1973" s="11">
        <v>112192491</v>
      </c>
      <c r="AA1973" s="16">
        <f>IFERROR((MID(AE1973,FIND("ends=",AE1973)+5,FIND("000&amp;starts",AE1973)-FIND("ends=",AE1973)-5)+8*3600)/86400+70*365+19,"")</f>
        <v>42031.700370370367</v>
      </c>
      <c r="AB1973" s="17" t="str">
        <f>HYPERLINK("http://item.taobao.com/item.htm?id="&amp;Y1973,"点击查看")</f>
        <v>点击查看</v>
      </c>
      <c r="AC1973" s="11">
        <f>YEAR(D1973)</f>
        <v>2014</v>
      </c>
      <c r="AD1973" s="11"/>
      <c r="AE1973" s="11" t="s">
        <v>6867</v>
      </c>
      <c r="AF1973" s="11"/>
      <c r="AG1973" s="11" t="s">
        <v>12539</v>
      </c>
    </row>
    <row r="1974" spans="1:33" x14ac:dyDescent="0.15">
      <c r="A1974" s="11" t="s">
        <v>14895</v>
      </c>
      <c r="B1974" s="11" t="s">
        <v>15905</v>
      </c>
      <c r="C1974" s="11" t="s">
        <v>14897</v>
      </c>
      <c r="D1974" s="12">
        <v>41687</v>
      </c>
      <c r="E1974" s="11" t="s">
        <v>14957</v>
      </c>
      <c r="F1974" s="11" t="s">
        <v>14964</v>
      </c>
      <c r="G1974" s="11" t="s">
        <v>26</v>
      </c>
      <c r="H1974" s="11" t="s">
        <v>10566</v>
      </c>
      <c r="I1974" s="11" t="str">
        <f>IF(AH$1="","",IFERROR(TRIM(MID($AG1974,FIND(":",$AG1974,FIND(AH$1,$AG1974))+1,FIND("=",$AG1974,FIND(AH$1,$AG1974))-FIND(":",$AG1974,FIND(AH$1,$AG1974))-1)),"卖家未填"))</f>
        <v>卖家未填</v>
      </c>
      <c r="J1974" s="11" t="str">
        <f>IF(AI$1="","",IFERROR(TRIM(MID($AG1974,FIND(":",$AG1974,FIND(AI$1,$AG1974))+1,FIND("=",$AG1974,FIND(AI$1,$AG1974))-FIND(":",$AG1974,FIND(AI$1,$AG1974))-1)),"卖家未填"))</f>
        <v>2500</v>
      </c>
      <c r="K1974" s="11" t="str">
        <f>IF(AJ$1="","",IFERROR(TRIM(MID($AG1974,FIND(":",$AG1974,FIND(AJ$1,$AG1974))+1,FIND("=",$AG1974,FIND(AJ$1,$AG1974))-FIND(":",$AG1974,FIND(AJ$1,$AG1974))-1)),"卖家未填"))</f>
        <v>5人份</v>
      </c>
      <c r="L1974" s="11" t="str">
        <f>IF(AK$1="","",IFERROR(TRIM(MID($AG1974,FIND(":",$AG1974,FIND(AK$1,$AG1974))+1,FIND("=",$AG1974,FIND(AK$1,$AG1974))-FIND(":",$AG1974,FIND(AK$1,$AG1974))-1)),"卖家未填"))</f>
        <v>1周</v>
      </c>
      <c r="M1974" s="11" t="str">
        <f>IF(AL$1="","",IFERROR(TRIM(MID($AG1974,FIND(":",$AG1974,FIND(AL$1,$AG1974))+1,FIND("=",$AG1974,FIND(AL$1,$AG1974))-FIND(":",$AG1974,FIND(AL$1,$AG1974))-1)),"卖家未填"))</f>
        <v>包装</v>
      </c>
      <c r="N1974" s="11" t="s">
        <v>1655</v>
      </c>
      <c r="O1974" s="11" t="s">
        <v>4902</v>
      </c>
      <c r="P1974" s="13">
        <v>20.5</v>
      </c>
      <c r="Q1974" s="13"/>
      <c r="R1974" s="11">
        <v>20.5</v>
      </c>
      <c r="S1974" s="14">
        <f>IFERROR(V1974/T1974,"0")</f>
        <v>29.818181818181817</v>
      </c>
      <c r="T1974" s="11">
        <v>11</v>
      </c>
      <c r="U1974" s="11">
        <v>16</v>
      </c>
      <c r="V1974" s="15">
        <f>R1974*U1974</f>
        <v>328</v>
      </c>
      <c r="W1974" s="11">
        <v>2</v>
      </c>
      <c r="X1974" s="11">
        <v>7</v>
      </c>
      <c r="Y1974" s="11">
        <v>43084810805</v>
      </c>
      <c r="Z1974" s="11">
        <v>108767355</v>
      </c>
      <c r="AA1974" s="16">
        <f>IFERROR((MID(AE1974,FIND("ends=",AE1974)+5,FIND("000&amp;starts",AE1974)-FIND("ends=",AE1974)-5)+8*3600)/86400+70*365+19,"")</f>
        <v>42029.693101851852</v>
      </c>
      <c r="AB1974" s="17" t="str">
        <f>HYPERLINK("http://item.taobao.com/item.htm?id="&amp;Y1974,"点击查看")</f>
        <v>点击查看</v>
      </c>
      <c r="AC1974" s="11">
        <f>YEAR(D1974)</f>
        <v>2014</v>
      </c>
      <c r="AD1974" s="11"/>
      <c r="AE1974" s="11" t="s">
        <v>6740</v>
      </c>
      <c r="AF1974" s="11" t="s">
        <v>9858</v>
      </c>
      <c r="AG1974" s="11" t="s">
        <v>12427</v>
      </c>
    </row>
    <row r="1975" spans="1:33" x14ac:dyDescent="0.15">
      <c r="A1975" s="11" t="s">
        <v>14895</v>
      </c>
      <c r="B1975" s="11" t="s">
        <v>15388</v>
      </c>
      <c r="C1975" s="11" t="s">
        <v>14894</v>
      </c>
      <c r="D1975" s="12">
        <v>39872</v>
      </c>
      <c r="E1975" s="11" t="s">
        <v>14961</v>
      </c>
      <c r="F1975" s="11" t="s">
        <v>14962</v>
      </c>
      <c r="G1975" s="11" t="s">
        <v>23</v>
      </c>
      <c r="H1975" s="11" t="s">
        <v>10599</v>
      </c>
      <c r="I1975" s="11" t="str">
        <f>IF(AH$1="","",IFERROR(TRIM(MID($AG1975,FIND(":",$AG1975,FIND(AH$1,$AG1975))+1,FIND("=",$AG1975,FIND(AH$1,$AG1975))-FIND(":",$AG1975,FIND(AH$1,$AG1975))-1)),"卖家未填"))</f>
        <v>韩国手工炒年糕辣酱</v>
      </c>
      <c r="J1975" s="11" t="str">
        <f>IF(AI$1="","",IFERROR(TRIM(MID($AG1975,FIND(":",$AG1975,FIND(AI$1,$AG1975))+1,FIND("=",$AG1975,FIND(AI$1,$AG1975))-FIND(":",$AG1975,FIND(AI$1,$AG1975))-1)),"卖家未填"))</f>
        <v>1120</v>
      </c>
      <c r="K1975" s="11" t="str">
        <f>IF(AJ$1="","",IFERROR(TRIM(MID($AG1975,FIND(":",$AG1975,FIND(AJ$1,$AG1975))+1,FIND("=",$AG1975,FIND(AJ$1,$AG1975))-FIND(":",$AG1975,FIND(AJ$1,$AG1975))-1)),"卖家未填"))</f>
        <v>卖家未填</v>
      </c>
      <c r="L1975" s="11" t="str">
        <f>IF(AK$1="","",IFERROR(TRIM(MID($AG1975,FIND(":",$AG1975,FIND(AK$1,$AG1975))+1,FIND("=",$AG1975,FIND(AK$1,$AG1975))-FIND(":",$AG1975,FIND(AK$1,$AG1975))-1)),"卖家未填"))</f>
        <v>卖家未填</v>
      </c>
      <c r="M1975" s="11" t="str">
        <f>IF(AL$1="","",IFERROR(TRIM(MID($AG1975,FIND(":",$AG1975,FIND(AL$1,$AG1975))+1,FIND("=",$AG1975,FIND(AL$1,$AG1975))-FIND(":",$AG1975,FIND(AL$1,$AG1975))-1)),"卖家未填"))</f>
        <v>散装</v>
      </c>
      <c r="N1975" s="11" t="s">
        <v>1888</v>
      </c>
      <c r="O1975" s="11" t="s">
        <v>4584</v>
      </c>
      <c r="P1975" s="13">
        <v>54</v>
      </c>
      <c r="Q1975" s="13">
        <v>29.81</v>
      </c>
      <c r="R1975" s="11">
        <v>29.81</v>
      </c>
      <c r="S1975" s="14">
        <f>IFERROR(V1975/T1975,"0")</f>
        <v>36.434444444444438</v>
      </c>
      <c r="T1975" s="11">
        <v>9</v>
      </c>
      <c r="U1975" s="11">
        <v>11</v>
      </c>
      <c r="V1975" s="15">
        <f>R1975*U1975</f>
        <v>327.90999999999997</v>
      </c>
      <c r="W1975" s="11">
        <v>9</v>
      </c>
      <c r="X1975" s="11">
        <v>79</v>
      </c>
      <c r="Y1975" s="11">
        <v>37825192836</v>
      </c>
      <c r="Z1975" s="11">
        <v>57151183</v>
      </c>
      <c r="AA1975" s="16">
        <f>IFERROR((MID(AE1975,FIND("ends=",AE1975)+5,FIND("000&amp;starts",AE1975)-FIND("ends=",AE1975)-5)+8*3600)/86400+70*365+19,"")</f>
        <v>42031.696157407408</v>
      </c>
      <c r="AB1975" s="17" t="str">
        <f>HYPERLINK("http://item.taobao.com/item.htm?id="&amp;Y1975,"点击查看")</f>
        <v>点击查看</v>
      </c>
      <c r="AC1975" s="11">
        <f>YEAR(D1975)</f>
        <v>2009</v>
      </c>
      <c r="AD1975" s="11"/>
      <c r="AE1975" s="11" t="s">
        <v>6972</v>
      </c>
      <c r="AF1975" s="11" t="s">
        <v>9892</v>
      </c>
      <c r="AG1975" s="11" t="s">
        <v>12636</v>
      </c>
    </row>
    <row r="1976" spans="1:33" x14ac:dyDescent="0.15">
      <c r="A1976" s="11" t="s">
        <v>14895</v>
      </c>
      <c r="B1976" s="11" t="s">
        <v>16140</v>
      </c>
      <c r="C1976" s="11" t="s">
        <v>14894</v>
      </c>
      <c r="D1976" s="12">
        <v>40171</v>
      </c>
      <c r="E1976" s="11" t="s">
        <v>14979</v>
      </c>
      <c r="F1976" s="11" t="s">
        <v>15122</v>
      </c>
      <c r="G1976" s="11" t="s">
        <v>171</v>
      </c>
      <c r="H1976" s="11" t="s">
        <v>10322</v>
      </c>
      <c r="I1976" s="11" t="str">
        <f>IF(AH$1="","",IFERROR(TRIM(MID($AG1976,FIND(":",$AG1976,FIND(AH$1,$AG1976))+1,FIND("=",$AG1976,FIND(AH$1,$AG1976))-FIND(":",$AG1976,FIND(AH$1,$AG1976))-1)),"卖家未填"))</f>
        <v>卖家未填</v>
      </c>
      <c r="J1976" s="11" t="str">
        <f>IF(AI$1="","",IFERROR(TRIM(MID($AG1976,FIND(":",$AG1976,FIND(AI$1,$AG1976))+1,FIND("=",$AG1976,FIND(AI$1,$AG1976))-FIND(":",$AG1976,FIND(AI$1,$AG1976))-1)),"卖家未填"))</f>
        <v>500</v>
      </c>
      <c r="K1976" s="11" t="str">
        <f>IF(AJ$1="","",IFERROR(TRIM(MID($AG1976,FIND(":",$AG1976,FIND(AJ$1,$AG1976))+1,FIND("=",$AG1976,FIND(AJ$1,$AG1976))-FIND(":",$AG1976,FIND(AJ$1,$AG1976))-1)),"卖家未填"))</f>
        <v>卖家未填</v>
      </c>
      <c r="L1976" s="11" t="str">
        <f>IF(AK$1="","",IFERROR(TRIM(MID($AG1976,FIND(":",$AG1976,FIND(AK$1,$AG1976))+1,FIND("=",$AG1976,FIND(AK$1,$AG1976))-FIND(":",$AG1976,FIND(AK$1,$AG1976))-1)),"卖家未填"))</f>
        <v>卖家未填</v>
      </c>
      <c r="M1976" s="11" t="str">
        <f>IF(AL$1="","",IFERROR(TRIM(MID($AG1976,FIND(":",$AG1976,FIND(AL$1,$AG1976))+1,FIND("=",$AG1976,FIND(AL$1,$AG1976))-FIND(":",$AG1976,FIND(AL$1,$AG1976))-1)),"卖家未填"))</f>
        <v>散装</v>
      </c>
      <c r="N1976" s="11" t="s">
        <v>2137</v>
      </c>
      <c r="O1976" s="11" t="s">
        <v>4421</v>
      </c>
      <c r="P1976" s="13">
        <v>7.8</v>
      </c>
      <c r="Q1976" s="13"/>
      <c r="R1976" s="11">
        <v>7.8</v>
      </c>
      <c r="S1976" s="14">
        <f>IFERROR(V1976/T1976,"0")</f>
        <v>46.8</v>
      </c>
      <c r="T1976" s="11">
        <v>7</v>
      </c>
      <c r="U1976" s="11">
        <v>42</v>
      </c>
      <c r="V1976" s="15">
        <f>R1976*U1976</f>
        <v>327.59999999999997</v>
      </c>
      <c r="W1976" s="11">
        <v>6</v>
      </c>
      <c r="X1976" s="11">
        <v>93</v>
      </c>
      <c r="Y1976" s="11">
        <v>8710856872</v>
      </c>
      <c r="Z1976" s="11">
        <v>60201524</v>
      </c>
      <c r="AA1976" s="16">
        <f>IFERROR((MID(AE1976,FIND("ends=",AE1976)+5,FIND("000&amp;starts",AE1976)-FIND("ends=",AE1976)-5)+8*3600)/86400+70*365+19,"")</f>
        <v>42031.492291666669</v>
      </c>
      <c r="AB1976" s="17" t="str">
        <f>HYPERLINK("http://item.taobao.com/item.htm?id="&amp;Y1976,"点击查看")</f>
        <v>点击查看</v>
      </c>
      <c r="AC1976" s="11">
        <f>YEAR(D1976)</f>
        <v>2009</v>
      </c>
      <c r="AD1976" s="11"/>
      <c r="AE1976" s="11" t="s">
        <v>7224</v>
      </c>
      <c r="AF1976" s="11"/>
      <c r="AG1976" s="11" t="s">
        <v>12855</v>
      </c>
    </row>
    <row r="1977" spans="1:33" x14ac:dyDescent="0.15">
      <c r="A1977" s="11" t="s">
        <v>14910</v>
      </c>
      <c r="B1977" s="11" t="s">
        <v>15923</v>
      </c>
      <c r="C1977" s="11" t="s">
        <v>14912</v>
      </c>
      <c r="D1977" s="12">
        <v>39883</v>
      </c>
      <c r="E1977" s="11" t="s">
        <v>15000</v>
      </c>
      <c r="F1977" s="11" t="s">
        <v>15083</v>
      </c>
      <c r="G1977" s="11" t="s">
        <v>132</v>
      </c>
      <c r="H1977" s="11" t="s">
        <v>10322</v>
      </c>
      <c r="I1977" s="11" t="str">
        <f>IF(AH$1="","",IFERROR(TRIM(MID($AG1977,FIND(":",$AG1977,FIND(AH$1,$AG1977))+1,FIND("=",$AG1977,FIND(AH$1,$AG1977))-FIND(":",$AG1977,FIND(AH$1,$AG1977))-1)),"卖家未填"))</f>
        <v>卖家未填</v>
      </c>
      <c r="J1977" s="11" t="str">
        <f>IF(AI$1="","",IFERROR(TRIM(MID($AG1977,FIND(":",$AG1977,FIND(AI$1,$AG1977))+1,FIND("=",$AG1977,FIND(AI$1,$AG1977))-FIND(":",$AG1977,FIND(AI$1,$AG1977))-1)),"卖家未填"))</f>
        <v>500</v>
      </c>
      <c r="K1977" s="11" t="str">
        <f>IF(AJ$1="","",IFERROR(TRIM(MID($AG1977,FIND(":",$AG1977,FIND(AJ$1,$AG1977))+1,FIND("=",$AG1977,FIND(AJ$1,$AG1977))-FIND(":",$AG1977,FIND(AJ$1,$AG1977))-1)),"卖家未填"))</f>
        <v>卖家未填</v>
      </c>
      <c r="L1977" s="11" t="str">
        <f>IF(AK$1="","",IFERROR(TRIM(MID($AG1977,FIND(":",$AG1977,FIND(AK$1,$AG1977))+1,FIND("=",$AG1977,FIND(AK$1,$AG1977))-FIND(":",$AG1977,FIND(AK$1,$AG1977))-1)),"卖家未填"))</f>
        <v>卖家未填</v>
      </c>
      <c r="M1977" s="11" t="str">
        <f>IF(AL$1="","",IFERROR(TRIM(MID($AG1977,FIND(":",$AG1977,FIND(AL$1,$AG1977))+1,FIND("=",$AG1977,FIND(AL$1,$AG1977))-FIND(":",$AG1977,FIND(AL$1,$AG1977))-1)),"卖家未填"))</f>
        <v>散装</v>
      </c>
      <c r="N1977" s="11" t="s">
        <v>2631</v>
      </c>
      <c r="O1977" s="11" t="s">
        <v>4524</v>
      </c>
      <c r="P1977" s="13">
        <v>9.9</v>
      </c>
      <c r="Q1977" s="13"/>
      <c r="R1977" s="11">
        <v>9.9</v>
      </c>
      <c r="S1977" s="14">
        <f>IFERROR(V1977/T1977,"0")</f>
        <v>65.34</v>
      </c>
      <c r="T1977" s="11">
        <v>5</v>
      </c>
      <c r="U1977" s="11">
        <v>33</v>
      </c>
      <c r="V1977" s="15">
        <f>R1977*U1977</f>
        <v>326.7</v>
      </c>
      <c r="W1977" s="11">
        <v>11</v>
      </c>
      <c r="X1977" s="11">
        <v>24</v>
      </c>
      <c r="Y1977" s="11">
        <v>35321006757</v>
      </c>
      <c r="Z1977" s="11">
        <v>57267161</v>
      </c>
      <c r="AA1977" s="16">
        <f>IFERROR((MID(AE1977,FIND("ends=",AE1977)+5,FIND("000&amp;starts",AE1977)-FIND("ends=",AE1977)-5)+8*3600)/86400+70*365+19,"")</f>
        <v>42033.424016203702</v>
      </c>
      <c r="AB1977" s="17" t="str">
        <f>HYPERLINK("http://item.taobao.com/item.htm?id="&amp;Y1977,"点击查看")</f>
        <v>点击查看</v>
      </c>
      <c r="AC1977" s="11">
        <f>YEAR(D1977)</f>
        <v>2009</v>
      </c>
      <c r="AD1977" s="11"/>
      <c r="AE1977" s="11" t="s">
        <v>7709</v>
      </c>
      <c r="AF1977" s="11"/>
      <c r="AG1977" s="11" t="s">
        <v>12861</v>
      </c>
    </row>
    <row r="1978" spans="1:33" x14ac:dyDescent="0.15">
      <c r="A1978" s="11" t="s">
        <v>14910</v>
      </c>
      <c r="B1978" s="11" t="s">
        <v>16517</v>
      </c>
      <c r="C1978" s="11" t="s">
        <v>14912</v>
      </c>
      <c r="D1978" s="12">
        <v>41180</v>
      </c>
      <c r="E1978" s="11" t="s">
        <v>46</v>
      </c>
      <c r="F1978" s="11" t="s">
        <v>15017</v>
      </c>
      <c r="G1978" s="11" t="s">
        <v>70</v>
      </c>
      <c r="H1978" s="11" t="s">
        <v>10420</v>
      </c>
      <c r="I1978" s="11" t="str">
        <f>IF(AH$1="","",IFERROR(TRIM(MID($AG1978,FIND(":",$AG1978,FIND(AH$1,$AG1978))+1,FIND("=",$AG1978,FIND(AH$1,$AG1978))-FIND(":",$AG1978,FIND(AH$1,$AG1978))-1)),"卖家未填"))</f>
        <v>卖家未填</v>
      </c>
      <c r="J1978" s="11" t="str">
        <f>IF(AI$1="","",IFERROR(TRIM(MID($AG1978,FIND(":",$AG1978,FIND(AI$1,$AG1978))+1,FIND("=",$AG1978,FIND(AI$1,$AG1978))-FIND(":",$AG1978,FIND(AI$1,$AG1978))-1)),"卖家未填"))</f>
        <v>450</v>
      </c>
      <c r="K1978" s="11" t="str">
        <f>IF(AJ$1="","",IFERROR(TRIM(MID($AG1978,FIND(":",$AG1978,FIND(AJ$1,$AG1978))+1,FIND("=",$AG1978,FIND(AJ$1,$AG1978))-FIND(":",$AG1978,FIND(AJ$1,$AG1978))-1)),"卖家未填"))</f>
        <v>1人份</v>
      </c>
      <c r="L1978" s="11" t="str">
        <f>IF(AK$1="","",IFERROR(TRIM(MID($AG1978,FIND(":",$AG1978,FIND(AK$1,$AG1978))+1,FIND("=",$AG1978,FIND(AK$1,$AG1978))-FIND(":",$AG1978,FIND(AK$1,$AG1978))-1)),"卖家未填"))</f>
        <v>1周</v>
      </c>
      <c r="M1978" s="11" t="str">
        <f>IF(AL$1="","",IFERROR(TRIM(MID($AG1978,FIND(":",$AG1978,FIND(AL$1,$AG1978))+1,FIND("=",$AG1978,FIND(AL$1,$AG1978))-FIND(":",$AG1978,FIND(AL$1,$AG1978))-1)),"卖家未填"))</f>
        <v>散装</v>
      </c>
      <c r="N1978" s="11" t="s">
        <v>2935</v>
      </c>
      <c r="O1978" s="11" t="s">
        <v>5183</v>
      </c>
      <c r="P1978" s="13">
        <v>11.33</v>
      </c>
      <c r="Q1978" s="13">
        <v>6.8</v>
      </c>
      <c r="R1978" s="11">
        <v>6.8</v>
      </c>
      <c r="S1978" s="14">
        <f>IFERROR(V1978/T1978,"0")</f>
        <v>81.599999999999994</v>
      </c>
      <c r="T1978" s="11">
        <v>4</v>
      </c>
      <c r="U1978" s="11">
        <v>48</v>
      </c>
      <c r="V1978" s="15">
        <f>R1978*U1978</f>
        <v>326.39999999999998</v>
      </c>
      <c r="W1978" s="11">
        <v>2</v>
      </c>
      <c r="X1978" s="11">
        <v>101</v>
      </c>
      <c r="Y1978" s="11">
        <v>16598406249</v>
      </c>
      <c r="Z1978" s="11">
        <v>100321084</v>
      </c>
      <c r="AA1978" s="16">
        <f>IFERROR((MID(AE1978,FIND("ends=",AE1978)+5,FIND("000&amp;starts",AE1978)-FIND("ends=",AE1978)-5)+8*3600)/86400+70*365+19,"")</f>
        <v>42032.690983796296</v>
      </c>
      <c r="AB1978" s="17" t="str">
        <f>HYPERLINK("http://item.taobao.com/item.htm?id="&amp;Y1978,"点击查看")</f>
        <v>点击查看</v>
      </c>
      <c r="AC1978" s="11">
        <f>YEAR(D1978)</f>
        <v>2012</v>
      </c>
      <c r="AD1978" s="11"/>
      <c r="AE1978" s="11" t="s">
        <v>8012</v>
      </c>
      <c r="AF1978" s="11" t="s">
        <v>9687</v>
      </c>
      <c r="AG1978" s="11" t="s">
        <v>13572</v>
      </c>
    </row>
    <row r="1979" spans="1:33" x14ac:dyDescent="0.15">
      <c r="A1979" s="11" t="s">
        <v>14910</v>
      </c>
      <c r="B1979" s="11" t="s">
        <v>16340</v>
      </c>
      <c r="C1979" s="11" t="s">
        <v>14907</v>
      </c>
      <c r="D1979" s="12">
        <v>40980</v>
      </c>
      <c r="E1979" s="11" t="s">
        <v>15006</v>
      </c>
      <c r="F1979" s="11" t="s">
        <v>15025</v>
      </c>
      <c r="G1979" s="11" t="s">
        <v>76</v>
      </c>
      <c r="H1979" s="11" t="s">
        <v>10322</v>
      </c>
      <c r="I1979" s="11" t="str">
        <f>IF(AH$1="","",IFERROR(TRIM(MID($AG1979,FIND(":",$AG1979,FIND(AH$1,$AG1979))+1,FIND("=",$AG1979,FIND(AH$1,$AG1979))-FIND(":",$AG1979,FIND(AH$1,$AG1979))-1)),"卖家未填"))</f>
        <v>卖家未填</v>
      </c>
      <c r="J1979" s="11" t="str">
        <f>IF(AI$1="","",IFERROR(TRIM(MID($AG1979,FIND(":",$AG1979,FIND(AI$1,$AG1979))+1,FIND("=",$AG1979,FIND(AI$1,$AG1979))-FIND(":",$AG1979,FIND(AI$1,$AG1979))-1)),"卖家未填"))</f>
        <v>500</v>
      </c>
      <c r="K1979" s="11" t="str">
        <f>IF(AJ$1="","",IFERROR(TRIM(MID($AG1979,FIND(":",$AG1979,FIND(AJ$1,$AG1979))+1,FIND("=",$AG1979,FIND(AJ$1,$AG1979))-FIND(":",$AG1979,FIND(AJ$1,$AG1979))-1)),"卖家未填"))</f>
        <v>4人份</v>
      </c>
      <c r="L1979" s="11" t="str">
        <f>IF(AK$1="","",IFERROR(TRIM(MID($AG1979,FIND(":",$AG1979,FIND(AK$1,$AG1979))+1,FIND("=",$AG1979,FIND(AK$1,$AG1979))-FIND(":",$AG1979,FIND(AK$1,$AG1979))-1)),"卖家未填"))</f>
        <v>卖家未填</v>
      </c>
      <c r="M1979" s="11" t="str">
        <f>IF(AL$1="","",IFERROR(TRIM(MID($AG1979,FIND(":",$AG1979,FIND(AL$1,$AG1979))+1,FIND("=",$AG1979,FIND(AL$1,$AG1979))-FIND(":",$AG1979,FIND(AL$1,$AG1979))-1)),"卖家未填"))</f>
        <v>包装</v>
      </c>
      <c r="N1979" s="11" t="s">
        <v>2568</v>
      </c>
      <c r="O1979" s="11" t="s">
        <v>5121</v>
      </c>
      <c r="P1979" s="13">
        <v>3.7</v>
      </c>
      <c r="Q1979" s="13"/>
      <c r="R1979" s="11">
        <v>3.7</v>
      </c>
      <c r="S1979" s="14">
        <f>IFERROR(V1979/T1979,"0")</f>
        <v>65.12</v>
      </c>
      <c r="T1979" s="11">
        <v>5</v>
      </c>
      <c r="U1979" s="11">
        <v>88</v>
      </c>
      <c r="V1979" s="15">
        <f>R1979*U1979</f>
        <v>325.60000000000002</v>
      </c>
      <c r="W1979" s="11">
        <v>9</v>
      </c>
      <c r="X1979" s="11">
        <v>24</v>
      </c>
      <c r="Y1979" s="11">
        <v>38644761581</v>
      </c>
      <c r="Z1979" s="11">
        <v>70922647</v>
      </c>
      <c r="AA1979" s="16">
        <f>IFERROR((MID(AE1979,FIND("ends=",AE1979)+5,FIND("000&amp;starts",AE1979)-FIND("ends=",AE1979)-5)+8*3600)/86400+70*365+19,"")</f>
        <v>42031.68712962963</v>
      </c>
      <c r="AB1979" s="17" t="str">
        <f>HYPERLINK("http://item.taobao.com/item.htm?id="&amp;Y1979,"点击查看")</f>
        <v>点击查看</v>
      </c>
      <c r="AC1979" s="11">
        <f>YEAR(D1979)</f>
        <v>2012</v>
      </c>
      <c r="AD1979" s="11"/>
      <c r="AE1979" s="11" t="s">
        <v>7646</v>
      </c>
      <c r="AF1979" s="11"/>
      <c r="AG1979" s="11" t="s">
        <v>13245</v>
      </c>
    </row>
    <row r="1980" spans="1:33" x14ac:dyDescent="0.15">
      <c r="A1980" s="11" t="s">
        <v>14895</v>
      </c>
      <c r="B1980" s="11" t="s">
        <v>15891</v>
      </c>
      <c r="C1980" s="11" t="s">
        <v>14896</v>
      </c>
      <c r="D1980" s="12">
        <v>39284</v>
      </c>
      <c r="E1980" s="11" t="s">
        <v>15057</v>
      </c>
      <c r="F1980" s="11" t="s">
        <v>15058</v>
      </c>
      <c r="G1980" s="11" t="s">
        <v>121</v>
      </c>
      <c r="H1980" s="11" t="s">
        <v>10322</v>
      </c>
      <c r="I1980" s="11" t="str">
        <f>IF(AH$1="","",IFERROR(TRIM(MID($AG1980,FIND(":",$AG1980,FIND(AH$1,$AG1980))+1,FIND("=",$AG1980,FIND(AH$1,$AG1980))-FIND(":",$AG1980,FIND(AH$1,$AG1980))-1)),"卖家未填"))</f>
        <v>卖家未填</v>
      </c>
      <c r="J1980" s="11" t="str">
        <f>IF(AI$1="","",IFERROR(TRIM(MID($AG1980,FIND(":",$AG1980,FIND(AI$1,$AG1980))+1,FIND("=",$AG1980,FIND(AI$1,$AG1980))-FIND(":",$AG1980,FIND(AI$1,$AG1980))-1)),"卖家未填"))</f>
        <v>40</v>
      </c>
      <c r="K1980" s="11" t="str">
        <f>IF(AJ$1="","",IFERROR(TRIM(MID($AG1980,FIND(":",$AG1980,FIND(AJ$1,$AG1980))+1,FIND("=",$AG1980,FIND(AJ$1,$AG1980))-FIND(":",$AG1980,FIND(AJ$1,$AG1980))-1)),"卖家未填"))</f>
        <v>2人份</v>
      </c>
      <c r="L1980" s="11" t="str">
        <f>IF(AK$1="","",IFERROR(TRIM(MID($AG1980,FIND(":",$AG1980,FIND(AK$1,$AG1980))+1,FIND("=",$AG1980,FIND(AK$1,$AG1980))-FIND(":",$AG1980,FIND(AK$1,$AG1980))-1)),"卖家未填"))</f>
        <v>卖家未填</v>
      </c>
      <c r="M1980" s="11" t="str">
        <f>IF(AL$1="","",IFERROR(TRIM(MID($AG1980,FIND(":",$AG1980,FIND(AL$1,$AG1980))+1,FIND("=",$AG1980,FIND(AL$1,$AG1980))-FIND(":",$AG1980,FIND(AL$1,$AG1980))-1)),"卖家未填"))</f>
        <v>散装</v>
      </c>
      <c r="N1980" s="11" t="s">
        <v>1631</v>
      </c>
      <c r="O1980" s="11" t="s">
        <v>4448</v>
      </c>
      <c r="P1980" s="13">
        <v>4</v>
      </c>
      <c r="Q1980" s="13">
        <v>2.5</v>
      </c>
      <c r="R1980" s="11">
        <v>2.5</v>
      </c>
      <c r="S1980" s="14">
        <f>IFERROR(V1980/T1980,"0")</f>
        <v>27.083333333333332</v>
      </c>
      <c r="T1980" s="11">
        <v>12</v>
      </c>
      <c r="U1980" s="11">
        <v>130</v>
      </c>
      <c r="V1980" s="15">
        <f>R1980*U1980</f>
        <v>325</v>
      </c>
      <c r="W1980" s="11">
        <v>20</v>
      </c>
      <c r="X1980" s="11">
        <v>29</v>
      </c>
      <c r="Y1980" s="11">
        <v>42064169739</v>
      </c>
      <c r="Z1980" s="11">
        <v>34674923</v>
      </c>
      <c r="AA1980" s="16">
        <f>IFERROR((MID(AE1980,FIND("ends=",AE1980)+5,FIND("000&amp;starts",AE1980)-FIND("ends=",AE1980)-5)+8*3600)/86400+70*365+19,"")</f>
        <v>42034.471261574072</v>
      </c>
      <c r="AB1980" s="17" t="str">
        <f>HYPERLINK("http://item.taobao.com/item.htm?id="&amp;Y1980,"点击查看")</f>
        <v>点击查看</v>
      </c>
      <c r="AC1980" s="11">
        <f>YEAR(D1980)</f>
        <v>2007</v>
      </c>
      <c r="AD1980" s="11"/>
      <c r="AE1980" s="11" t="s">
        <v>6716</v>
      </c>
      <c r="AF1980" s="11"/>
      <c r="AG1980" s="11" t="s">
        <v>12404</v>
      </c>
    </row>
    <row r="1981" spans="1:33" x14ac:dyDescent="0.15">
      <c r="A1981" s="11" t="s">
        <v>14895</v>
      </c>
      <c r="B1981" s="11" t="s">
        <v>16175</v>
      </c>
      <c r="C1981" s="11" t="s">
        <v>14896</v>
      </c>
      <c r="D1981" s="12">
        <v>41752</v>
      </c>
      <c r="E1981" s="11" t="s">
        <v>14957</v>
      </c>
      <c r="F1981" s="11" t="s">
        <v>14985</v>
      </c>
      <c r="G1981" s="11" t="s">
        <v>43</v>
      </c>
      <c r="H1981" s="11" t="s">
        <v>10322</v>
      </c>
      <c r="I1981" s="11" t="str">
        <f>IF(AH$1="","",IFERROR(TRIM(MID($AG1981,FIND(":",$AG1981,FIND(AH$1,$AG1981))+1,FIND("=",$AG1981,FIND(AH$1,$AG1981))-FIND(":",$AG1981,FIND(AH$1,$AG1981))-1)),"卖家未填"))</f>
        <v>卖家未填</v>
      </c>
      <c r="J1981" s="11" t="str">
        <f>IF(AI$1="","",IFERROR(TRIM(MID($AG1981,FIND(":",$AG1981,FIND(AI$1,$AG1981))+1,FIND("=",$AG1981,FIND(AI$1,$AG1981))-FIND(":",$AG1981,FIND(AI$1,$AG1981))-1)),"卖家未填"))</f>
        <v>580</v>
      </c>
      <c r="K1981" s="11" t="str">
        <f>IF(AJ$1="","",IFERROR(TRIM(MID($AG1981,FIND(":",$AG1981,FIND(AJ$1,$AG1981))+1,FIND("=",$AG1981,FIND(AJ$1,$AG1981))-FIND(":",$AG1981,FIND(AJ$1,$AG1981))-1)),"卖家未填"))</f>
        <v>3人份</v>
      </c>
      <c r="L1981" s="11" t="str">
        <f>IF(AK$1="","",IFERROR(TRIM(MID($AG1981,FIND(":",$AG1981,FIND(AK$1,$AG1981))+1,FIND("=",$AG1981,FIND(AK$1,$AG1981))-FIND(":",$AG1981,FIND(AK$1,$AG1981))-1)),"卖家未填"))</f>
        <v>卖家未填</v>
      </c>
      <c r="M1981" s="11" t="str">
        <f>IF(AL$1="","",IFERROR(TRIM(MID($AG1981,FIND(":",$AG1981,FIND(AL$1,$AG1981))+1,FIND("=",$AG1981,FIND(AL$1,$AG1981))-FIND(":",$AG1981,FIND(AL$1,$AG1981))-1)),"卖家未填"))</f>
        <v>散装</v>
      </c>
      <c r="N1981" s="11" t="s">
        <v>2222</v>
      </c>
      <c r="O1981" s="11" t="s">
        <v>4610</v>
      </c>
      <c r="P1981" s="13">
        <v>6.5</v>
      </c>
      <c r="Q1981" s="13"/>
      <c r="R1981" s="11">
        <v>6.5</v>
      </c>
      <c r="S1981" s="14">
        <f>IFERROR(V1981/T1981,"0")</f>
        <v>46.428571428571431</v>
      </c>
      <c r="T1981" s="11">
        <v>7</v>
      </c>
      <c r="U1981" s="11">
        <v>50</v>
      </c>
      <c r="V1981" s="15">
        <f>R1981*U1981</f>
        <v>325</v>
      </c>
      <c r="W1981" s="11">
        <v>13</v>
      </c>
      <c r="X1981" s="11">
        <v>23</v>
      </c>
      <c r="Y1981" s="11">
        <v>39379579477</v>
      </c>
      <c r="Z1981" s="11">
        <v>110409849</v>
      </c>
      <c r="AA1981" s="16">
        <f>IFERROR((MID(AE1981,FIND("ends=",AE1981)+5,FIND("000&amp;starts",AE1981)-FIND("ends=",AE1981)-5)+8*3600)/86400+70*365+19,"")</f>
        <v>42034.620474537034</v>
      </c>
      <c r="AB1981" s="17" t="str">
        <f>HYPERLINK("http://item.taobao.com/item.htm?id="&amp;Y1981,"点击查看")</f>
        <v>点击查看</v>
      </c>
      <c r="AC1981" s="11">
        <f>YEAR(D1981)</f>
        <v>2014</v>
      </c>
      <c r="AD1981" s="11"/>
      <c r="AE1981" s="11" t="s">
        <v>7304</v>
      </c>
      <c r="AF1981" s="11"/>
      <c r="AG1981" s="11" t="s">
        <v>12931</v>
      </c>
    </row>
    <row r="1982" spans="1:33" x14ac:dyDescent="0.15">
      <c r="A1982" s="11" t="s">
        <v>14902</v>
      </c>
      <c r="B1982" s="11" t="s">
        <v>15180</v>
      </c>
      <c r="C1982" s="11" t="s">
        <v>14903</v>
      </c>
      <c r="D1982" s="12">
        <v>40827</v>
      </c>
      <c r="E1982" s="11" t="s">
        <v>14957</v>
      </c>
      <c r="F1982" s="11" t="s">
        <v>14971</v>
      </c>
      <c r="G1982" s="11" t="s">
        <v>32</v>
      </c>
      <c r="H1982" s="11" t="s">
        <v>10326</v>
      </c>
      <c r="I1982" s="11" t="str">
        <f>IF(AH$1="","",IFERROR(TRIM(MID($AG1982,FIND(":",$AG1982,FIND(AH$1,$AG1982))+1,FIND("=",$AG1982,FIND(AH$1,$AG1982))-FIND(":",$AG1982,FIND(AH$1,$AG1982))-1)),"卖家未填"))</f>
        <v>炒年糕组合</v>
      </c>
      <c r="J1982" s="11" t="str">
        <f>IF(AI$1="","",IFERROR(TRIM(MID($AG1982,FIND(":",$AG1982,FIND(AI$1,$AG1982))+1,FIND("=",$AG1982,FIND(AI$1,$AG1982))-FIND(":",$AG1982,FIND(AI$1,$AG1982))-1)),"卖家未填"))</f>
        <v>800</v>
      </c>
      <c r="K1982" s="11" t="str">
        <f>IF(AJ$1="","",IFERROR(TRIM(MID($AG1982,FIND(":",$AG1982,FIND(AJ$1,$AG1982))+1,FIND("=",$AG1982,FIND(AJ$1,$AG1982))-FIND(":",$AG1982,FIND(AJ$1,$AG1982))-1)),"卖家未填"))</f>
        <v>卖家未填</v>
      </c>
      <c r="L1982" s="11" t="str">
        <f>IF(AK$1="","",IFERROR(TRIM(MID($AG1982,FIND(":",$AG1982,FIND(AK$1,$AG1982))+1,FIND("=",$AG1982,FIND(AK$1,$AG1982))-FIND(":",$AG1982,FIND(AK$1,$AG1982))-1)),"卖家未填"))</f>
        <v>卖家未填</v>
      </c>
      <c r="M1982" s="11" t="str">
        <f>IF(AL$1="","",IFERROR(TRIM(MID($AG1982,FIND(":",$AG1982,FIND(AL$1,$AG1982))+1,FIND("=",$AG1982,FIND(AL$1,$AG1982))-FIND(":",$AG1982,FIND(AL$1,$AG1982))-1)),"卖家未填"))</f>
        <v>包装</v>
      </c>
      <c r="N1982" s="11" t="s">
        <v>2316</v>
      </c>
      <c r="O1982" s="11" t="s">
        <v>5063</v>
      </c>
      <c r="P1982" s="13">
        <v>29.8</v>
      </c>
      <c r="Q1982" s="13">
        <v>29.5</v>
      </c>
      <c r="R1982" s="11">
        <v>29.5</v>
      </c>
      <c r="S1982" s="14">
        <f>IFERROR(V1982/T1982,"0")</f>
        <v>54.083333333333336</v>
      </c>
      <c r="T1982" s="11">
        <v>6</v>
      </c>
      <c r="U1982" s="11">
        <v>11</v>
      </c>
      <c r="V1982" s="15">
        <f>R1982*U1982</f>
        <v>324.5</v>
      </c>
      <c r="W1982" s="11">
        <v>5</v>
      </c>
      <c r="X1982" s="11">
        <v>105</v>
      </c>
      <c r="Y1982" s="11">
        <v>21734520475</v>
      </c>
      <c r="Z1982" s="11">
        <v>69174444</v>
      </c>
      <c r="AA1982" s="16">
        <f>IFERROR((MID(AE1982,FIND("ends=",AE1982)+5,FIND("000&amp;starts",AE1982)-FIND("ends=",AE1982)-5)+8*3600)/86400+70*365+19,"")</f>
        <v>42031.487974537042</v>
      </c>
      <c r="AB1982" s="17" t="str">
        <f>HYPERLINK("http://item.taobao.com/item.htm?id="&amp;Y1982,"点击查看")</f>
        <v>点击查看</v>
      </c>
      <c r="AC1982" s="11">
        <f>YEAR(D1982)</f>
        <v>2011</v>
      </c>
      <c r="AD1982" s="11"/>
      <c r="AE1982" s="11" t="s">
        <v>7399</v>
      </c>
      <c r="AF1982" s="11" t="s">
        <v>9557</v>
      </c>
      <c r="AG1982" s="11" t="s">
        <v>13019</v>
      </c>
    </row>
    <row r="1983" spans="1:33" x14ac:dyDescent="0.15">
      <c r="A1983" s="11" t="s">
        <v>14895</v>
      </c>
      <c r="B1983" s="11" t="s">
        <v>15564</v>
      </c>
      <c r="C1983" s="11" t="s">
        <v>14894</v>
      </c>
      <c r="D1983" s="12">
        <v>40389</v>
      </c>
      <c r="E1983" s="11" t="s">
        <v>46</v>
      </c>
      <c r="F1983" s="11" t="s">
        <v>15020</v>
      </c>
      <c r="G1983" s="11" t="s">
        <v>72</v>
      </c>
      <c r="H1983" s="11" t="s">
        <v>10322</v>
      </c>
      <c r="I1983" s="11" t="str">
        <f>IF(AH$1="","",IFERROR(TRIM(MID($AG1983,FIND(":",$AG1983,FIND(AH$1,$AG1983))+1,FIND("=",$AG1983,FIND(AH$1,$AG1983))-FIND(":",$AG1983,FIND(AH$1,$AG1983))-1)),"卖家未填"))</f>
        <v>卖家未填</v>
      </c>
      <c r="J1983" s="11" t="str">
        <f>IF(AI$1="","",IFERROR(TRIM(MID($AG1983,FIND(":",$AG1983,FIND(AI$1,$AG1983))+1,FIND("=",$AG1983,FIND(AI$1,$AG1983))-FIND(":",$AG1983,FIND(AI$1,$AG1983))-1)),"卖家未填"))</f>
        <v>500</v>
      </c>
      <c r="K1983" s="11" t="str">
        <f>IF(AJ$1="","",IFERROR(TRIM(MID($AG1983,FIND(":",$AG1983,FIND(AJ$1,$AG1983))+1,FIND("=",$AG1983,FIND(AJ$1,$AG1983))-FIND(":",$AG1983,FIND(AJ$1,$AG1983))-1)),"卖家未填"))</f>
        <v>卖家未填</v>
      </c>
      <c r="L1983" s="11" t="str">
        <f>IF(AK$1="","",IFERROR(TRIM(MID($AG1983,FIND(":",$AG1983,FIND(AK$1,$AG1983))+1,FIND("=",$AG1983,FIND(AK$1,$AG1983))-FIND(":",$AG1983,FIND(AK$1,$AG1983))-1)),"卖家未填"))</f>
        <v>卖家未填</v>
      </c>
      <c r="M1983" s="11" t="str">
        <f>IF(AL$1="","",IFERROR(TRIM(MID($AG1983,FIND(":",$AG1983,FIND(AL$1,$AG1983))+1,FIND("=",$AG1983,FIND(AL$1,$AG1983))-FIND(":",$AG1983,FIND(AL$1,$AG1983))-1)),"卖家未填"))</f>
        <v>散装</v>
      </c>
      <c r="N1983" s="11" t="s">
        <v>1507</v>
      </c>
      <c r="O1983" s="11" t="s">
        <v>4891</v>
      </c>
      <c r="P1983" s="13">
        <v>11.6</v>
      </c>
      <c r="Q1983" s="13">
        <v>10.8</v>
      </c>
      <c r="R1983" s="11">
        <v>10.8</v>
      </c>
      <c r="S1983" s="14">
        <f>IFERROR(V1983/T1983,"0")</f>
        <v>24.923076923076923</v>
      </c>
      <c r="T1983" s="11">
        <v>13</v>
      </c>
      <c r="U1983" s="11">
        <v>30</v>
      </c>
      <c r="V1983" s="15">
        <f>R1983*U1983</f>
        <v>324</v>
      </c>
      <c r="W1983" s="11">
        <v>23</v>
      </c>
      <c r="X1983" s="11">
        <v>53</v>
      </c>
      <c r="Y1983" s="11">
        <v>35759302064</v>
      </c>
      <c r="Z1983" s="11">
        <v>62298473</v>
      </c>
      <c r="AA1983" s="16">
        <f>IFERROR((MID(AE1983,FIND("ends=",AE1983)+5,FIND("000&amp;starts",AE1983)-FIND("ends=",AE1983)-5)+8*3600)/86400+70*365+19,"")</f>
        <v>42031.972488425927</v>
      </c>
      <c r="AB1983" s="17" t="str">
        <f>HYPERLINK("http://item.taobao.com/item.htm?id="&amp;Y1983,"点击查看")</f>
        <v>点击查看</v>
      </c>
      <c r="AC1983" s="11">
        <f>YEAR(D1983)</f>
        <v>2010</v>
      </c>
      <c r="AD1983" s="11"/>
      <c r="AE1983" s="11" t="s">
        <v>6593</v>
      </c>
      <c r="AF1983" s="11"/>
      <c r="AG1983" s="11" t="s">
        <v>11787</v>
      </c>
    </row>
    <row r="1984" spans="1:33" x14ac:dyDescent="0.15">
      <c r="A1984" s="11" t="s">
        <v>14895</v>
      </c>
      <c r="B1984" s="11" t="s">
        <v>15829</v>
      </c>
      <c r="C1984" s="11" t="s">
        <v>14896</v>
      </c>
      <c r="D1984" s="12">
        <v>39505</v>
      </c>
      <c r="E1984" s="11" t="s">
        <v>14957</v>
      </c>
      <c r="F1984" s="11" t="s">
        <v>14964</v>
      </c>
      <c r="G1984" s="11" t="s">
        <v>26</v>
      </c>
      <c r="H1984" s="11" t="s">
        <v>10322</v>
      </c>
      <c r="I1984" s="11" t="str">
        <f>IF(AH$1="","",IFERROR(TRIM(MID($AG1984,FIND(":",$AG1984,FIND(AH$1,$AG1984))+1,FIND("=",$AG1984,FIND(AH$1,$AG1984))-FIND(":",$AG1984,FIND(AH$1,$AG1984))-1)),"卖家未填"))</f>
        <v>卖家未填</v>
      </c>
      <c r="J1984" s="11" t="str">
        <f>IF(AI$1="","",IFERROR(TRIM(MID($AG1984,FIND(":",$AG1984,FIND(AI$1,$AG1984))+1,FIND("=",$AG1984,FIND(AI$1,$AG1984))-FIND(":",$AG1984,FIND(AI$1,$AG1984))-1)),"卖家未填"))</f>
        <v>850</v>
      </c>
      <c r="K1984" s="11" t="str">
        <f>IF(AJ$1="","",IFERROR(TRIM(MID($AG1984,FIND(":",$AG1984,FIND(AJ$1,$AG1984))+1,FIND("=",$AG1984,FIND(AJ$1,$AG1984))-FIND(":",$AG1984,FIND(AJ$1,$AG1984))-1)),"卖家未填"))</f>
        <v>卖家未填</v>
      </c>
      <c r="L1984" s="11" t="str">
        <f>IF(AK$1="","",IFERROR(TRIM(MID($AG1984,FIND(":",$AG1984,FIND(AK$1,$AG1984))+1,FIND("=",$AG1984,FIND(AK$1,$AG1984))-FIND(":",$AG1984,FIND(AK$1,$AG1984))-1)),"卖家未填"))</f>
        <v>卖家未填</v>
      </c>
      <c r="M1984" s="11" t="str">
        <f>IF(AL$1="","",IFERROR(TRIM(MID($AG1984,FIND(":",$AG1984,FIND(AL$1,$AG1984))+1,FIND("=",$AG1984,FIND(AL$1,$AG1984))-FIND(":",$AG1984,FIND(AL$1,$AG1984))-1)),"卖家未填"))</f>
        <v>散装</v>
      </c>
      <c r="N1984" s="11" t="s">
        <v>1512</v>
      </c>
      <c r="O1984" s="11" t="s">
        <v>4893</v>
      </c>
      <c r="P1984" s="13">
        <v>18</v>
      </c>
      <c r="Q1984" s="13"/>
      <c r="R1984" s="11">
        <v>18</v>
      </c>
      <c r="S1984" s="14">
        <f>IFERROR(V1984/T1984,"0")</f>
        <v>24.923076923076923</v>
      </c>
      <c r="T1984" s="11">
        <v>13</v>
      </c>
      <c r="U1984" s="11">
        <v>18</v>
      </c>
      <c r="V1984" s="15">
        <f>R1984*U1984</f>
        <v>324</v>
      </c>
      <c r="W1984" s="11">
        <v>25</v>
      </c>
      <c r="X1984" s="11">
        <v>10</v>
      </c>
      <c r="Y1984" s="11">
        <v>42325689259</v>
      </c>
      <c r="Z1984" s="11">
        <v>57808184</v>
      </c>
      <c r="AA1984" s="16">
        <f>IFERROR((MID(AE1984,FIND("ends=",AE1984)+5,FIND("000&amp;starts",AE1984)-FIND("ends=",AE1984)-5)+8*3600)/86400+70*365+19,"")</f>
        <v>42032.4533912037</v>
      </c>
      <c r="AB1984" s="17" t="str">
        <f>HYPERLINK("http://item.taobao.com/item.htm?id="&amp;Y1984,"点击查看")</f>
        <v>点击查看</v>
      </c>
      <c r="AC1984" s="11">
        <f>YEAR(D1984)</f>
        <v>2008</v>
      </c>
      <c r="AD1984" s="11"/>
      <c r="AE1984" s="11" t="s">
        <v>6597</v>
      </c>
      <c r="AF1984" s="11"/>
      <c r="AG1984" s="11" t="s">
        <v>12292</v>
      </c>
    </row>
    <row r="1985" spans="1:33" x14ac:dyDescent="0.15">
      <c r="A1985" s="11" t="s">
        <v>14895</v>
      </c>
      <c r="B1985" s="11" t="s">
        <v>15852</v>
      </c>
      <c r="C1985" s="11" t="s">
        <v>14894</v>
      </c>
      <c r="D1985" s="12">
        <v>41415</v>
      </c>
      <c r="E1985" s="11" t="s">
        <v>14967</v>
      </c>
      <c r="F1985" s="11" t="s">
        <v>14968</v>
      </c>
      <c r="G1985" s="11" t="s">
        <v>28</v>
      </c>
      <c r="H1985" s="11" t="s">
        <v>10326</v>
      </c>
      <c r="I1985" s="11" t="str">
        <f>IF(AH$1="","",IFERROR(TRIM(MID($AG1985,FIND(":",$AG1985,FIND(AH$1,$AG1985))+1,FIND("=",$AG1985,FIND(AH$1,$AG1985))-FIND(":",$AG1985,FIND(AH$1,$AG1985))-1)),"卖家未填"))</f>
        <v>年糕条</v>
      </c>
      <c r="J1985" s="11" t="str">
        <f>IF(AI$1="","",IFERROR(TRIM(MID($AG1985,FIND(":",$AG1985,FIND(AI$1,$AG1985))+1,FIND("=",$AG1985,FIND(AI$1,$AG1985))-FIND(":",$AG1985,FIND(AI$1,$AG1985))-1)),"卖家未填"))</f>
        <v>600</v>
      </c>
      <c r="K1985" s="11" t="str">
        <f>IF(AJ$1="","",IFERROR(TRIM(MID($AG1985,FIND(":",$AG1985,FIND(AJ$1,$AG1985))+1,FIND("=",$AG1985,FIND(AJ$1,$AG1985))-FIND(":",$AG1985,FIND(AJ$1,$AG1985))-1)),"卖家未填"))</f>
        <v>3人份</v>
      </c>
      <c r="L1985" s="11" t="str">
        <f>IF(AK$1="","",IFERROR(TRIM(MID($AG1985,FIND(":",$AG1985,FIND(AK$1,$AG1985))+1,FIND("=",$AG1985,FIND(AK$1,$AG1985))-FIND(":",$AG1985,FIND(AK$1,$AG1985))-1)),"卖家未填"))</f>
        <v>1周</v>
      </c>
      <c r="M1985" s="11" t="str">
        <f>IF(AL$1="","",IFERROR(TRIM(MID($AG1985,FIND(":",$AG1985,FIND(AL$1,$AG1985))+1,FIND("=",$AG1985,FIND(AL$1,$AG1985))-FIND(":",$AG1985,FIND(AL$1,$AG1985))-1)),"卖家未填"))</f>
        <v>包装</v>
      </c>
      <c r="N1985" s="11" t="s">
        <v>235</v>
      </c>
      <c r="O1985" s="11" t="s">
        <v>4566</v>
      </c>
      <c r="P1985" s="13">
        <v>15</v>
      </c>
      <c r="Q1985" s="13">
        <v>13.5</v>
      </c>
      <c r="R1985" s="11">
        <v>13.5</v>
      </c>
      <c r="S1985" s="14">
        <f>IFERROR(V1985/T1985,"0")</f>
        <v>24.923076923076923</v>
      </c>
      <c r="T1985" s="11">
        <v>13</v>
      </c>
      <c r="U1985" s="11">
        <v>24</v>
      </c>
      <c r="V1985" s="15">
        <f>R1985*U1985</f>
        <v>324</v>
      </c>
      <c r="W1985" s="11">
        <v>14</v>
      </c>
      <c r="X1985" s="11">
        <v>23</v>
      </c>
      <c r="Y1985" s="11">
        <v>41592907542</v>
      </c>
      <c r="Z1985" s="11">
        <v>104291821</v>
      </c>
      <c r="AA1985" s="16">
        <f>IFERROR((MID(AE1985,FIND("ends=",AE1985)+5,FIND("000&amp;starts",AE1985)-FIND("ends=",AE1985)-5)+8*3600)/86400+70*365+19,"")</f>
        <v>42035.433020833334</v>
      </c>
      <c r="AB1985" s="17" t="str">
        <f>HYPERLINK("http://item.taobao.com/item.htm?id="&amp;Y1985,"点击查看")</f>
        <v>点击查看</v>
      </c>
      <c r="AC1985" s="11">
        <f>YEAR(D1985)</f>
        <v>2013</v>
      </c>
      <c r="AD1985" s="11"/>
      <c r="AE1985" s="11" t="s">
        <v>6639</v>
      </c>
      <c r="AF1985" s="11" t="s">
        <v>9557</v>
      </c>
      <c r="AG1985" s="11" t="s">
        <v>12330</v>
      </c>
    </row>
    <row r="1986" spans="1:33" x14ac:dyDescent="0.15">
      <c r="A1986" s="11" t="s">
        <v>14895</v>
      </c>
      <c r="B1986" s="11" t="s">
        <v>15949</v>
      </c>
      <c r="C1986" s="11" t="s">
        <v>14896</v>
      </c>
      <c r="D1986" s="12">
        <v>40108</v>
      </c>
      <c r="E1986" s="11" t="s">
        <v>14957</v>
      </c>
      <c r="F1986" s="11" t="s">
        <v>10844</v>
      </c>
      <c r="G1986" s="11" t="s">
        <v>61</v>
      </c>
      <c r="H1986" s="11" t="s">
        <v>10581</v>
      </c>
      <c r="I1986" s="11" t="str">
        <f>IF(AH$1="","",IFERROR(TRIM(MID($AG1986,FIND(":",$AG1986,FIND(AH$1,$AG1986))+1,FIND("=",$AG1986,FIND(AH$1,$AG1986))-FIND(":",$AG1986,FIND(AH$1,$AG1986))-1)),"卖家未填"))</f>
        <v>卖家未填</v>
      </c>
      <c r="J1986" s="11" t="str">
        <f>IF(AI$1="","",IFERROR(TRIM(MID($AG1986,FIND(":",$AG1986,FIND(AI$1,$AG1986))+1,FIND("=",$AG1986,FIND(AI$1,$AG1986))-FIND(":",$AG1986,FIND(AI$1,$AG1986))-1)),"卖家未填"))</f>
        <v>500</v>
      </c>
      <c r="K1986" s="11" t="str">
        <f>IF(AJ$1="","",IFERROR(TRIM(MID($AG1986,FIND(":",$AG1986,FIND(AJ$1,$AG1986))+1,FIND("=",$AG1986,FIND(AJ$1,$AG1986))-FIND(":",$AG1986,FIND(AJ$1,$AG1986))-1)),"卖家未填"))</f>
        <v>卖家未填</v>
      </c>
      <c r="L1986" s="11" t="str">
        <f>IF(AK$1="","",IFERROR(TRIM(MID($AG1986,FIND(":",$AG1986,FIND(AK$1,$AG1986))+1,FIND("=",$AG1986,FIND(AK$1,$AG1986))-FIND(":",$AG1986,FIND(AK$1,$AG1986))-1)),"卖家未填"))</f>
        <v>卖家未填</v>
      </c>
      <c r="M1986" s="11" t="str">
        <f>IF(AL$1="","",IFERROR(TRIM(MID($AG1986,FIND(":",$AG1986,FIND(AL$1,$AG1986))+1,FIND("=",$AG1986,FIND(AL$1,$AG1986))-FIND(":",$AG1986,FIND(AL$1,$AG1986))-1)),"卖家未填"))</f>
        <v>包装</v>
      </c>
      <c r="N1986" s="11" t="s">
        <v>1750</v>
      </c>
      <c r="O1986" s="11" t="s">
        <v>4491</v>
      </c>
      <c r="P1986" s="13">
        <v>12</v>
      </c>
      <c r="Q1986" s="13"/>
      <c r="R1986" s="11">
        <v>12</v>
      </c>
      <c r="S1986" s="14">
        <f>IFERROR(V1986/T1986,"0")</f>
        <v>32.4</v>
      </c>
      <c r="T1986" s="11">
        <v>10</v>
      </c>
      <c r="U1986" s="11">
        <v>27</v>
      </c>
      <c r="V1986" s="15">
        <f>R1986*U1986</f>
        <v>324</v>
      </c>
      <c r="W1986" s="11">
        <v>6</v>
      </c>
      <c r="X1986" s="11">
        <v>5</v>
      </c>
      <c r="Y1986" s="11">
        <v>43184999901</v>
      </c>
      <c r="Z1986" s="11">
        <v>59594678</v>
      </c>
      <c r="AA1986" s="16">
        <f>IFERROR((MID(AE1986,FIND("ends=",AE1986)+5,FIND("000&amp;starts",AE1986)-FIND("ends=",AE1986)-5)+8*3600)/86400+70*365+19,"")</f>
        <v>42029.995717592596</v>
      </c>
      <c r="AB1986" s="17" t="str">
        <f>HYPERLINK("http://item.taobao.com/item.htm?id="&amp;Y1986,"点击查看")</f>
        <v>点击查看</v>
      </c>
      <c r="AC1986" s="11">
        <f>YEAR(D1986)</f>
        <v>2009</v>
      </c>
      <c r="AD1986" s="11"/>
      <c r="AE1986" s="11" t="s">
        <v>6838</v>
      </c>
      <c r="AF1986" s="11" t="s">
        <v>9873</v>
      </c>
      <c r="AG1986" s="11" t="s">
        <v>12514</v>
      </c>
    </row>
    <row r="1987" spans="1:33" x14ac:dyDescent="0.15">
      <c r="A1987" s="11" t="s">
        <v>14915</v>
      </c>
      <c r="B1987" s="11" t="s">
        <v>15260</v>
      </c>
      <c r="C1987" s="11" t="s">
        <v>14916</v>
      </c>
      <c r="D1987" s="11"/>
      <c r="E1987" s="11" t="s">
        <v>14959</v>
      </c>
      <c r="F1987" s="11" t="s">
        <v>14996</v>
      </c>
      <c r="G1987" s="11" t="s">
        <v>51</v>
      </c>
      <c r="H1987" s="11" t="s">
        <v>10375</v>
      </c>
      <c r="I1987" s="11" t="str">
        <f>IF(AH$1="","",IFERROR(TRIM(MID($AG1987,FIND(":",$AG1987,FIND(AH$1,$AG1987))+1,FIND("=",$AG1987,FIND(AH$1,$AG1987))-FIND(":",$AG1987,FIND(AH$1,$AG1987))-1)),"卖家未填"))</f>
        <v>切片年糕</v>
      </c>
      <c r="J1987" s="11" t="str">
        <f>IF(AI$1="","",IFERROR(TRIM(MID($AG1987,FIND(":",$AG1987,FIND(AI$1,$AG1987))+1,FIND("=",$AG1987,FIND(AI$1,$AG1987))-FIND(":",$AG1987,FIND(AI$1,$AG1987))-1)),"卖家未填"))</f>
        <v>500</v>
      </c>
      <c r="K1987" s="11" t="str">
        <f>IF(AJ$1="","",IFERROR(TRIM(MID($AG1987,FIND(":",$AG1987,FIND(AJ$1,$AG1987))+1,FIND("=",$AG1987,FIND(AJ$1,$AG1987))-FIND(":",$AG1987,FIND(AJ$1,$AG1987))-1)),"卖家未填"))</f>
        <v>5人份</v>
      </c>
      <c r="L1987" s="11" t="str">
        <f>IF(AK$1="","",IFERROR(TRIM(MID($AG1987,FIND(":",$AG1987,FIND(AK$1,$AG1987))+1,FIND("=",$AG1987,FIND(AK$1,$AG1987))-FIND(":",$AG1987,FIND(AK$1,$AG1987))-1)),"卖家未填"))</f>
        <v>1周</v>
      </c>
      <c r="M1987" s="11" t="str">
        <f>IF(AL$1="","",IFERROR(TRIM(MID($AG1987,FIND(":",$AG1987,FIND(AL$1,$AG1987))+1,FIND("=",$AG1987,FIND(AL$1,$AG1987))-FIND(":",$AG1987,FIND(AL$1,$AG1987))-1)),"卖家未填"))</f>
        <v>包装</v>
      </c>
      <c r="N1987" s="11" t="s">
        <v>3014</v>
      </c>
      <c r="O1987" s="11"/>
      <c r="P1987" s="13">
        <v>12</v>
      </c>
      <c r="Q1987" s="13">
        <v>3.9</v>
      </c>
      <c r="R1987" s="11">
        <v>3.9</v>
      </c>
      <c r="S1987" s="14">
        <f>IFERROR(V1987/T1987,"0")</f>
        <v>80.924999999999997</v>
      </c>
      <c r="T1987" s="11">
        <v>4</v>
      </c>
      <c r="U1987" s="11">
        <v>83</v>
      </c>
      <c r="V1987" s="15">
        <f>R1987*U1987</f>
        <v>323.7</v>
      </c>
      <c r="W1987" s="11">
        <v>4</v>
      </c>
      <c r="X1987" s="11">
        <v>7</v>
      </c>
      <c r="Y1987" s="11">
        <v>39947418026</v>
      </c>
      <c r="Z1987" s="11">
        <v>110238865</v>
      </c>
      <c r="AA1987" s="16" t="str">
        <f>IFERROR((MID(AE1987,FIND("ends=",AE1987)+5,FIND("000&amp;starts",AE1987)-FIND("ends=",AE1987)-5)+8*3600)/86400+70*365+19,"")</f>
        <v/>
      </c>
      <c r="AB1987" s="17" t="str">
        <f>HYPERLINK("http://item.taobao.com/item.htm?id="&amp;Y1987,"点击查看")</f>
        <v>点击查看</v>
      </c>
      <c r="AC1987" s="11">
        <f>YEAR(D1987)</f>
        <v>1900</v>
      </c>
      <c r="AD1987" s="11"/>
      <c r="AE1987" s="11"/>
      <c r="AF1987" s="11" t="s">
        <v>9605</v>
      </c>
      <c r="AG1987" s="11" t="s">
        <v>13642</v>
      </c>
    </row>
    <row r="1988" spans="1:33" x14ac:dyDescent="0.15">
      <c r="A1988" s="11" t="s">
        <v>14895</v>
      </c>
      <c r="B1988" s="11" t="s">
        <v>15545</v>
      </c>
      <c r="C1988" s="11" t="s">
        <v>14894</v>
      </c>
      <c r="D1988" s="12">
        <v>41173</v>
      </c>
      <c r="E1988" s="11" t="s">
        <v>46</v>
      </c>
      <c r="F1988" s="11" t="s">
        <v>14977</v>
      </c>
      <c r="G1988" s="11" t="s">
        <v>36</v>
      </c>
      <c r="H1988" s="11" t="s">
        <v>10331</v>
      </c>
      <c r="I1988" s="11" t="str">
        <f>IF(AH$1="","",IFERROR(TRIM(MID($AG1988,FIND(":",$AG1988,FIND(AH$1,$AG1988))+1,FIND("=",$AG1988,FIND(AH$1,$AG1988))-FIND(":",$AG1988,FIND(AH$1,$AG1988))-1)),"卖家未填"))</f>
        <v>卖家未填</v>
      </c>
      <c r="J1988" s="11" t="str">
        <f>IF(AI$1="","",IFERROR(TRIM(MID($AG1988,FIND(":",$AG1988,FIND(AI$1,$AG1988))+1,FIND("=",$AG1988,FIND(AI$1,$AG1988))-FIND(":",$AG1988,FIND(AI$1,$AG1988))-1)),"卖家未填"))</f>
        <v>500</v>
      </c>
      <c r="K1988" s="11" t="str">
        <f>IF(AJ$1="","",IFERROR(TRIM(MID($AG1988,FIND(":",$AG1988,FIND(AJ$1,$AG1988))+1,FIND("=",$AG1988,FIND(AJ$1,$AG1988))-FIND(":",$AG1988,FIND(AJ$1,$AG1988))-1)),"卖家未填"))</f>
        <v>3人份</v>
      </c>
      <c r="L1988" s="11" t="str">
        <f>IF(AK$1="","",IFERROR(TRIM(MID($AG1988,FIND(":",$AG1988,FIND(AK$1,$AG1988))+1,FIND("=",$AG1988,FIND(AK$1,$AG1988))-FIND(":",$AG1988,FIND(AK$1,$AG1988))-1)),"卖家未填"))</f>
        <v>卖家未填</v>
      </c>
      <c r="M1988" s="11" t="str">
        <f>IF(AL$1="","",IFERROR(TRIM(MID($AG1988,FIND(":",$AG1988,FIND(AL$1,$AG1988))+1,FIND("=",$AG1988,FIND(AL$1,$AG1988))-FIND(":",$AG1988,FIND(AL$1,$AG1988))-1)),"卖家未填"))</f>
        <v>散装</v>
      </c>
      <c r="N1988" s="11" t="s">
        <v>1200</v>
      </c>
      <c r="O1988" s="11" t="s">
        <v>4495</v>
      </c>
      <c r="P1988" s="13">
        <v>9.8000000000000007</v>
      </c>
      <c r="Q1988" s="13"/>
      <c r="R1988" s="11">
        <v>9.8000000000000007</v>
      </c>
      <c r="S1988" s="14">
        <f>IFERROR(V1988/T1988,"0")</f>
        <v>17.02105263157895</v>
      </c>
      <c r="T1988" s="11">
        <v>19</v>
      </c>
      <c r="U1988" s="11">
        <v>33</v>
      </c>
      <c r="V1988" s="15">
        <f>R1988*U1988</f>
        <v>323.40000000000003</v>
      </c>
      <c r="W1988" s="11">
        <v>15</v>
      </c>
      <c r="X1988" s="11">
        <v>38</v>
      </c>
      <c r="Y1988" s="11">
        <v>18041970634</v>
      </c>
      <c r="Z1988" s="11">
        <v>100226335</v>
      </c>
      <c r="AA1988" s="16">
        <f>IFERROR((MID(AE1988,FIND("ends=",AE1988)+5,FIND("000&amp;starts",AE1988)-FIND("ends=",AE1988)-5)+8*3600)/86400+70*365+19,"")</f>
        <v>42033.889652777776</v>
      </c>
      <c r="AB1988" s="17" t="str">
        <f>HYPERLINK("http://item.taobao.com/item.htm?id="&amp;Y1988,"点击查看")</f>
        <v>点击查看</v>
      </c>
      <c r="AC1988" s="11">
        <f>YEAR(D1988)</f>
        <v>2012</v>
      </c>
      <c r="AD1988" s="11"/>
      <c r="AE1988" s="11" t="s">
        <v>6296</v>
      </c>
      <c r="AF1988" s="11" t="s">
        <v>9566</v>
      </c>
      <c r="AG1988" s="11" t="s">
        <v>11999</v>
      </c>
    </row>
    <row r="1989" spans="1:33" x14ac:dyDescent="0.15">
      <c r="A1989" s="11" t="s">
        <v>14921</v>
      </c>
      <c r="B1989" s="11" t="s">
        <v>16031</v>
      </c>
      <c r="C1989" s="11" t="s">
        <v>14922</v>
      </c>
      <c r="D1989" s="12">
        <v>41425</v>
      </c>
      <c r="E1989" s="11" t="s">
        <v>14993</v>
      </c>
      <c r="F1989" s="11" t="s">
        <v>15072</v>
      </c>
      <c r="G1989" s="11" t="s">
        <v>118</v>
      </c>
      <c r="H1989" s="11" t="s">
        <v>10326</v>
      </c>
      <c r="I1989" s="11" t="str">
        <f>IF(AH$1="","",IFERROR(TRIM(MID($AG1989,FIND(":",$AG1989,FIND(AH$1,$AG1989))+1,FIND("=",$AG1989,FIND(AH$1,$AG1989))-FIND(":",$AG1989,FIND(AH$1,$AG1989))-1)),"卖家未填"))</f>
        <v>韩国年糕</v>
      </c>
      <c r="J1989" s="11" t="str">
        <f>IF(AI$1="","",IFERROR(TRIM(MID($AG1989,FIND(":",$AG1989,FIND(AI$1,$AG1989))+1,FIND("=",$AG1989,FIND(AI$1,$AG1989))-FIND(":",$AG1989,FIND(AI$1,$AG1989))-1)),"卖家未填"))</f>
        <v>600</v>
      </c>
      <c r="K1989" s="11" t="str">
        <f>IF(AJ$1="","",IFERROR(TRIM(MID($AG1989,FIND(":",$AG1989,FIND(AJ$1,$AG1989))+1,FIND("=",$AG1989,FIND(AJ$1,$AG1989))-FIND(":",$AG1989,FIND(AJ$1,$AG1989))-1)),"卖家未填"))</f>
        <v>卖家未填</v>
      </c>
      <c r="L1989" s="11" t="str">
        <f>IF(AK$1="","",IFERROR(TRIM(MID($AG1989,FIND(":",$AG1989,FIND(AK$1,$AG1989))+1,FIND("=",$AG1989,FIND(AK$1,$AG1989))-FIND(":",$AG1989,FIND(AK$1,$AG1989))-1)),"卖家未填"))</f>
        <v>卖家未填</v>
      </c>
      <c r="M1989" s="11" t="str">
        <f>IF(AL$1="","",IFERROR(TRIM(MID($AG1989,FIND(":",$AG1989,FIND(AL$1,$AG1989))+1,FIND("=",$AG1989,FIND(AL$1,$AG1989))-FIND(":",$AG1989,FIND(AL$1,$AG1989))-1)),"卖家未填"))</f>
        <v>包装</v>
      </c>
      <c r="N1989" s="18" t="s">
        <v>11014</v>
      </c>
      <c r="O1989" s="11" t="s">
        <v>5145</v>
      </c>
      <c r="P1989" s="13">
        <v>35.9</v>
      </c>
      <c r="Q1989" s="13"/>
      <c r="R1989" s="11">
        <v>35.9</v>
      </c>
      <c r="S1989" s="14">
        <f>IFERROR(V1989/T1989,"0")</f>
        <v>64.61999999999999</v>
      </c>
      <c r="T1989" s="11">
        <v>5</v>
      </c>
      <c r="U1989" s="11">
        <v>9</v>
      </c>
      <c r="V1989" s="15">
        <f>R1989*U1989</f>
        <v>323.09999999999997</v>
      </c>
      <c r="W1989" s="11">
        <v>13</v>
      </c>
      <c r="X1989" s="11">
        <v>106</v>
      </c>
      <c r="Y1989" s="11">
        <v>38539112736</v>
      </c>
      <c r="Z1989" s="11">
        <v>104502480</v>
      </c>
      <c r="AA1989" s="16">
        <f>IFERROR((MID(AE1989,FIND("ends=",AE1989)+5,FIND("000&amp;starts",AE1989)-FIND("ends=",AE1989)-5)+8*3600)/86400+70*365+19,"")</f>
        <v>42035.601851851854</v>
      </c>
      <c r="AB1989" s="17" t="str">
        <f>HYPERLINK("http://item.taobao.com/item.htm?id="&amp;Y1989,"点击查看")</f>
        <v>点击查看</v>
      </c>
      <c r="AC1989" s="11">
        <f>YEAR(D1989)</f>
        <v>2013</v>
      </c>
      <c r="AD1989" s="11"/>
      <c r="AE1989" s="11" t="s">
        <v>7804</v>
      </c>
      <c r="AF1989" s="11" t="s">
        <v>9557</v>
      </c>
      <c r="AG1989" s="11" t="s">
        <v>13382</v>
      </c>
    </row>
    <row r="1990" spans="1:33" x14ac:dyDescent="0.15">
      <c r="A1990" s="11" t="s">
        <v>14895</v>
      </c>
      <c r="B1990" s="11" t="s">
        <v>16199</v>
      </c>
      <c r="C1990" s="11" t="s">
        <v>14894</v>
      </c>
      <c r="D1990" s="12">
        <v>39539</v>
      </c>
      <c r="E1990" s="11" t="s">
        <v>14991</v>
      </c>
      <c r="F1990" s="11" t="s">
        <v>15128</v>
      </c>
      <c r="G1990" s="11" t="s">
        <v>177</v>
      </c>
      <c r="H1990" s="11" t="s">
        <v>10322</v>
      </c>
      <c r="I1990" s="11" t="str">
        <f>IF(AH$1="","",IFERROR(TRIM(MID($AG1990,FIND(":",$AG1990,FIND(AH$1,$AG1990))+1,FIND("=",$AG1990,FIND(AH$1,$AG1990))-FIND(":",$AG1990,FIND(AH$1,$AG1990))-1)),"卖家未填"))</f>
        <v>卖家未填</v>
      </c>
      <c r="J1990" s="11" t="str">
        <f>IF(AI$1="","",IFERROR(TRIM(MID($AG1990,FIND(":",$AG1990,FIND(AI$1,$AG1990))+1,FIND("=",$AG1990,FIND(AI$1,$AG1990))-FIND(":",$AG1990,FIND(AI$1,$AG1990))-1)),"卖家未填"))</f>
        <v>500</v>
      </c>
      <c r="K1990" s="11" t="str">
        <f>IF(AJ$1="","",IFERROR(TRIM(MID($AG1990,FIND(":",$AG1990,FIND(AJ$1,$AG1990))+1,FIND("=",$AG1990,FIND(AJ$1,$AG1990))-FIND(":",$AG1990,FIND(AJ$1,$AG1990))-1)),"卖家未填"))</f>
        <v>卖家未填</v>
      </c>
      <c r="L1990" s="11" t="str">
        <f>IF(AK$1="","",IFERROR(TRIM(MID($AG1990,FIND(":",$AG1990,FIND(AK$1,$AG1990))+1,FIND("=",$AG1990,FIND(AK$1,$AG1990))-FIND(":",$AG1990,FIND(AK$1,$AG1990))-1)),"卖家未填"))</f>
        <v>卖家未填</v>
      </c>
      <c r="M1990" s="11" t="str">
        <f>IF(AL$1="","",IFERROR(TRIM(MID($AG1990,FIND(":",$AG1990,FIND(AL$1,$AG1990))+1,FIND("=",$AG1990,FIND(AL$1,$AG1990))-FIND(":",$AG1990,FIND(AL$1,$AG1990))-1)),"卖家未填"))</f>
        <v>包装</v>
      </c>
      <c r="N1990" s="11" t="s">
        <v>2260</v>
      </c>
      <c r="O1990" s="11" t="s">
        <v>4739</v>
      </c>
      <c r="P1990" s="13">
        <v>19</v>
      </c>
      <c r="Q1990" s="13"/>
      <c r="R1990" s="11">
        <v>19</v>
      </c>
      <c r="S1990" s="14">
        <f>IFERROR(V1990/T1990,"0")</f>
        <v>53.833333333333336</v>
      </c>
      <c r="T1990" s="11">
        <v>6</v>
      </c>
      <c r="U1990" s="11">
        <v>17</v>
      </c>
      <c r="V1990" s="15">
        <f>R1990*U1990</f>
        <v>323</v>
      </c>
      <c r="W1990" s="11">
        <v>9</v>
      </c>
      <c r="X1990" s="11">
        <v>62</v>
      </c>
      <c r="Y1990" s="11">
        <v>36715912483</v>
      </c>
      <c r="Z1990" s="11">
        <v>35578338</v>
      </c>
      <c r="AA1990" s="16">
        <f>IFERROR((MID(AE1990,FIND("ends=",AE1990)+5,FIND("000&amp;starts",AE1990)-FIND("ends=",AE1990)-5)+8*3600)/86400+70*365+19,"")</f>
        <v>42029.601458333331</v>
      </c>
      <c r="AB1990" s="17" t="str">
        <f>HYPERLINK("http://item.taobao.com/item.htm?id="&amp;Y1990,"点击查看")</f>
        <v>点击查看</v>
      </c>
      <c r="AC1990" s="11">
        <f>YEAR(D1990)</f>
        <v>2008</v>
      </c>
      <c r="AD1990" s="11"/>
      <c r="AE1990" s="11" t="s">
        <v>7344</v>
      </c>
      <c r="AF1990" s="11"/>
      <c r="AG1990" s="11" t="s">
        <v>12967</v>
      </c>
    </row>
    <row r="1991" spans="1:33" x14ac:dyDescent="0.15">
      <c r="A1991" s="11" t="s">
        <v>14910</v>
      </c>
      <c r="B1991" s="11" t="s">
        <v>16564</v>
      </c>
      <c r="C1991" s="11" t="s">
        <v>14912</v>
      </c>
      <c r="D1991" s="12">
        <v>41307</v>
      </c>
      <c r="E1991" s="11" t="s">
        <v>14957</v>
      </c>
      <c r="F1991" s="11" t="s">
        <v>14985</v>
      </c>
      <c r="G1991" s="11" t="s">
        <v>43</v>
      </c>
      <c r="H1991" s="11" t="s">
        <v>10435</v>
      </c>
      <c r="I1991" s="11" t="str">
        <f>IF(AH$1="","",IFERROR(TRIM(MID($AG1991,FIND(":",$AG1991,FIND(AH$1,$AG1991))+1,FIND("=",$AG1991,FIND(AH$1,$AG1991))-FIND(":",$AG1991,FIND(AH$1,$AG1991))-1)),"卖家未填"))</f>
        <v>卖家未填</v>
      </c>
      <c r="J1991" s="11" t="str">
        <f>IF(AI$1="","",IFERROR(TRIM(MID($AG1991,FIND(":",$AG1991,FIND(AI$1,$AG1991))+1,FIND("=",$AG1991,FIND(AI$1,$AG1991))-FIND(":",$AG1991,FIND(AI$1,$AG1991))-1)),"卖家未填"))</f>
        <v>400</v>
      </c>
      <c r="K1991" s="11" t="str">
        <f>IF(AJ$1="","",IFERROR(TRIM(MID($AG1991,FIND(":",$AG1991,FIND(AJ$1,$AG1991))+1,FIND("=",$AG1991,FIND(AJ$1,$AG1991))-FIND(":",$AG1991,FIND(AJ$1,$AG1991))-1)),"卖家未填"))</f>
        <v>卖家未填</v>
      </c>
      <c r="L1991" s="11" t="str">
        <f>IF(AK$1="","",IFERROR(TRIM(MID($AG1991,FIND(":",$AG1991,FIND(AK$1,$AG1991))+1,FIND("=",$AG1991,FIND(AK$1,$AG1991))-FIND(":",$AG1991,FIND(AK$1,$AG1991))-1)),"卖家未填"))</f>
        <v>卖家未填</v>
      </c>
      <c r="M1991" s="11" t="str">
        <f>IF(AL$1="","",IFERROR(TRIM(MID($AG1991,FIND(":",$AG1991,FIND(AL$1,$AG1991))+1,FIND("=",$AG1991,FIND(AL$1,$AG1991))-FIND(":",$AG1991,FIND(AL$1,$AG1991))-1)),"卖家未填"))</f>
        <v>散装</v>
      </c>
      <c r="N1991" s="11" t="s">
        <v>3042</v>
      </c>
      <c r="O1991" s="11" t="s">
        <v>4523</v>
      </c>
      <c r="P1991" s="13">
        <v>12</v>
      </c>
      <c r="Q1991" s="13">
        <v>8.5</v>
      </c>
      <c r="R1991" s="11">
        <v>8.5</v>
      </c>
      <c r="S1991" s="14">
        <f>IFERROR(V1991/T1991,"0")</f>
        <v>80.75</v>
      </c>
      <c r="T1991" s="11">
        <v>4</v>
      </c>
      <c r="U1991" s="11">
        <v>38</v>
      </c>
      <c r="V1991" s="15">
        <f>R1991*U1991</f>
        <v>323</v>
      </c>
      <c r="W1991" s="11">
        <v>8</v>
      </c>
      <c r="X1991" s="11"/>
      <c r="Y1991" s="11">
        <v>35262163189</v>
      </c>
      <c r="Z1991" s="11">
        <v>102150212</v>
      </c>
      <c r="AA1991" s="16">
        <f>IFERROR((MID(AE1991,FIND("ends=",AE1991)+5,FIND("000&amp;starts",AE1991)-FIND("ends=",AE1991)-5)+8*3600)/86400+70*365+19,"")</f>
        <v>42034.65902777778</v>
      </c>
      <c r="AB1991" s="17" t="str">
        <f>HYPERLINK("http://item.taobao.com/item.htm?id="&amp;Y1991,"点击查看")</f>
        <v>点击查看</v>
      </c>
      <c r="AC1991" s="11">
        <f>YEAR(D1991)</f>
        <v>2013</v>
      </c>
      <c r="AD1991" s="11"/>
      <c r="AE1991" s="11" t="s">
        <v>8119</v>
      </c>
      <c r="AF1991" s="11" t="s">
        <v>9706</v>
      </c>
      <c r="AG1991" s="11" t="s">
        <v>13668</v>
      </c>
    </row>
    <row r="1992" spans="1:33" x14ac:dyDescent="0.15">
      <c r="A1992" s="11" t="s">
        <v>14895</v>
      </c>
      <c r="B1992" s="11" t="s">
        <v>15578</v>
      </c>
      <c r="C1992" s="11" t="s">
        <v>14897</v>
      </c>
      <c r="D1992" s="12">
        <v>40155</v>
      </c>
      <c r="E1992" s="11" t="s">
        <v>14967</v>
      </c>
      <c r="F1992" s="11" t="s">
        <v>14968</v>
      </c>
      <c r="G1992" s="11" t="s">
        <v>28</v>
      </c>
      <c r="H1992" s="11" t="s">
        <v>10322</v>
      </c>
      <c r="I1992" s="11" t="str">
        <f>IF(AH$1="","",IFERROR(TRIM(MID($AG1992,FIND(":",$AG1992,FIND(AH$1,$AG1992))+1,FIND("=",$AG1992,FIND(AH$1,$AG1992))-FIND(":",$AG1992,FIND(AH$1,$AG1992))-1)),"卖家未填"))</f>
        <v>卖家未填</v>
      </c>
      <c r="J1992" s="11" t="str">
        <f>IF(AI$1="","",IFERROR(TRIM(MID($AG1992,FIND(":",$AG1992,FIND(AI$1,$AG1992))+1,FIND("=",$AG1992,FIND(AI$1,$AG1992))-FIND(":",$AG1992,FIND(AI$1,$AG1992))-1)),"卖家未填"))</f>
        <v>907</v>
      </c>
      <c r="K1992" s="11" t="str">
        <f>IF(AJ$1="","",IFERROR(TRIM(MID($AG1992,FIND(":",$AG1992,FIND(AJ$1,$AG1992))+1,FIND("=",$AG1992,FIND(AJ$1,$AG1992))-FIND(":",$AG1992,FIND(AJ$1,$AG1992))-1)),"卖家未填"))</f>
        <v>卖家未填</v>
      </c>
      <c r="L1992" s="11" t="str">
        <f>IF(AK$1="","",IFERROR(TRIM(MID($AG1992,FIND(":",$AG1992,FIND(AK$1,$AG1992))+1,FIND("=",$AG1992,FIND(AK$1,$AG1992))-FIND(":",$AG1992,FIND(AK$1,$AG1992))-1)),"卖家未填"))</f>
        <v>卖家未填</v>
      </c>
      <c r="M1992" s="11" t="str">
        <f>IF(AL$1="","",IFERROR(TRIM(MID($AG1992,FIND(":",$AG1992,FIND(AL$1,$AG1992))+1,FIND("=",$AG1992,FIND(AL$1,$AG1992))-FIND(":",$AG1992,FIND(AL$1,$AG1992))-1)),"卖家未填"))</f>
        <v>包装</v>
      </c>
      <c r="N1992" s="11" t="s">
        <v>1327</v>
      </c>
      <c r="O1992" s="11" t="s">
        <v>4575</v>
      </c>
      <c r="P1992" s="13">
        <v>14</v>
      </c>
      <c r="Q1992" s="13"/>
      <c r="R1992" s="11">
        <v>14</v>
      </c>
      <c r="S1992" s="14">
        <f>IFERROR(V1992/T1992,"0")</f>
        <v>20.125</v>
      </c>
      <c r="T1992" s="11">
        <v>16</v>
      </c>
      <c r="U1992" s="11">
        <v>23</v>
      </c>
      <c r="V1992" s="15">
        <f>R1992*U1992</f>
        <v>322</v>
      </c>
      <c r="W1992" s="11">
        <v>41</v>
      </c>
      <c r="X1992" s="11">
        <v>945</v>
      </c>
      <c r="Y1992" s="11">
        <v>21299528218</v>
      </c>
      <c r="Z1992" s="11">
        <v>60049482</v>
      </c>
      <c r="AA1992" s="16">
        <f>IFERROR((MID(AE1992,FIND("ends=",AE1992)+5,FIND("000&amp;starts",AE1992)-FIND("ends=",AE1992)-5)+8*3600)/86400+70*365+19,"")</f>
        <v>42032.616354166668</v>
      </c>
      <c r="AB1992" s="17" t="str">
        <f>HYPERLINK("http://item.taobao.com/item.htm?id="&amp;Y1992,"点击查看")</f>
        <v>点击查看</v>
      </c>
      <c r="AC1992" s="11">
        <f>YEAR(D1992)</f>
        <v>2009</v>
      </c>
      <c r="AD1992" s="11"/>
      <c r="AE1992" s="11" t="s">
        <v>6421</v>
      </c>
      <c r="AF1992" s="11"/>
      <c r="AG1992" s="11" t="s">
        <v>12119</v>
      </c>
    </row>
    <row r="1993" spans="1:33" x14ac:dyDescent="0.15">
      <c r="A1993" s="11" t="s">
        <v>14895</v>
      </c>
      <c r="B1993" s="11" t="s">
        <v>15270</v>
      </c>
      <c r="C1993" s="11" t="s">
        <v>14894</v>
      </c>
      <c r="D1993" s="12">
        <v>40278</v>
      </c>
      <c r="E1993" s="11" t="s">
        <v>14957</v>
      </c>
      <c r="F1993" s="11" t="s">
        <v>14998</v>
      </c>
      <c r="G1993" s="11" t="s">
        <v>54</v>
      </c>
      <c r="H1993" s="11" t="s">
        <v>10322</v>
      </c>
      <c r="I1993" s="11" t="str">
        <f>IF(AH$1="","",IFERROR(TRIM(MID($AG1993,FIND(":",$AG1993,FIND(AH$1,$AG1993))+1,FIND("=",$AG1993,FIND(AH$1,$AG1993))-FIND(":",$AG1993,FIND(AH$1,$AG1993))-1)),"卖家未填"))</f>
        <v>卖家未填</v>
      </c>
      <c r="J1993" s="11" t="str">
        <f>IF(AI$1="","",IFERROR(TRIM(MID($AG1993,FIND(":",$AG1993,FIND(AI$1,$AG1993))+1,FIND("=",$AG1993,FIND(AI$1,$AG1993))-FIND(":",$AG1993,FIND(AI$1,$AG1993))-1)),"卖家未填"))</f>
        <v>265</v>
      </c>
      <c r="K1993" s="11" t="str">
        <f>IF(AJ$1="","",IFERROR(TRIM(MID($AG1993,FIND(":",$AG1993,FIND(AJ$1,$AG1993))+1,FIND("=",$AG1993,FIND(AJ$1,$AG1993))-FIND(":",$AG1993,FIND(AJ$1,$AG1993))-1)),"卖家未填"))</f>
        <v>卖家未填</v>
      </c>
      <c r="L1993" s="11" t="str">
        <f>IF(AK$1="","",IFERROR(TRIM(MID($AG1993,FIND(":",$AG1993,FIND(AK$1,$AG1993))+1,FIND("=",$AG1993,FIND(AK$1,$AG1993))-FIND(":",$AG1993,FIND(AK$1,$AG1993))-1)),"卖家未填"))</f>
        <v>卖家未填</v>
      </c>
      <c r="M1993" s="11" t="str">
        <f>IF(AL$1="","",IFERROR(TRIM(MID($AG1993,FIND(":",$AG1993,FIND(AL$1,$AG1993))+1,FIND("=",$AG1993,FIND(AL$1,$AG1993))-FIND(":",$AG1993,FIND(AL$1,$AG1993))-1)),"卖家未填"))</f>
        <v>散装</v>
      </c>
      <c r="N1993" s="11" t="s">
        <v>1517</v>
      </c>
      <c r="O1993" s="11" t="s">
        <v>4436</v>
      </c>
      <c r="P1993" s="13">
        <v>3.5</v>
      </c>
      <c r="Q1993" s="13">
        <v>3.3</v>
      </c>
      <c r="R1993" s="11">
        <v>3.3</v>
      </c>
      <c r="S1993" s="14">
        <f>IFERROR(V1993/T1993,"0")</f>
        <v>24.623076923076919</v>
      </c>
      <c r="T1993" s="11">
        <v>13</v>
      </c>
      <c r="U1993" s="11">
        <v>97</v>
      </c>
      <c r="V1993" s="15">
        <f>R1993*U1993</f>
        <v>320.09999999999997</v>
      </c>
      <c r="W1993" s="11">
        <v>8</v>
      </c>
      <c r="X1993" s="11">
        <v>41</v>
      </c>
      <c r="Y1993" s="11">
        <v>38060839696</v>
      </c>
      <c r="Z1993" s="11">
        <v>61023662</v>
      </c>
      <c r="AA1993" s="16">
        <f>IFERROR((MID(AE1993,FIND("ends=",AE1993)+5,FIND("000&amp;starts",AE1993)-FIND("ends=",AE1993)-5)+8*3600)/86400+70*365+19,"")</f>
        <v>42032.763090277775</v>
      </c>
      <c r="AB1993" s="17" t="str">
        <f>HYPERLINK("http://item.taobao.com/item.htm?id="&amp;Y1993,"点击查看")</f>
        <v>点击查看</v>
      </c>
      <c r="AC1993" s="11">
        <f>YEAR(D1993)</f>
        <v>2010</v>
      </c>
      <c r="AD1993" s="11"/>
      <c r="AE1993" s="11" t="s">
        <v>6603</v>
      </c>
      <c r="AF1993" s="11"/>
      <c r="AG1993" s="11" t="s">
        <v>12296</v>
      </c>
    </row>
    <row r="1994" spans="1:33" x14ac:dyDescent="0.15">
      <c r="A1994" s="11" t="s">
        <v>14895</v>
      </c>
      <c r="B1994" s="11" t="s">
        <v>15225</v>
      </c>
      <c r="C1994" s="11" t="s">
        <v>14894</v>
      </c>
      <c r="D1994" s="12">
        <v>40823</v>
      </c>
      <c r="E1994" s="11" t="s">
        <v>24</v>
      </c>
      <c r="F1994" s="11" t="s">
        <v>24</v>
      </c>
      <c r="G1994" s="11" t="s">
        <v>24</v>
      </c>
      <c r="H1994" s="11" t="s">
        <v>10539</v>
      </c>
      <c r="I1994" s="11" t="str">
        <f>IF(AH$1="","",IFERROR(TRIM(MID($AG1994,FIND(":",$AG1994,FIND(AH$1,$AG1994))+1,FIND("=",$AG1994,FIND(AH$1,$AG1994))-FIND(":",$AG1994,FIND(AH$1,$AG1994))-1)),"卖家未填"))</f>
        <v>芝士年糕</v>
      </c>
      <c r="J1994" s="11" t="str">
        <f>IF(AI$1="","",IFERROR(TRIM(MID($AG1994,FIND(":",$AG1994,FIND(AI$1,$AG1994))+1,FIND("=",$AG1994,FIND(AI$1,$AG1994))-FIND(":",$AG1994,FIND(AI$1,$AG1994))-1)),"卖家未填"))</f>
        <v>250</v>
      </c>
      <c r="K1994" s="11" t="str">
        <f>IF(AJ$1="","",IFERROR(TRIM(MID($AG1994,FIND(":",$AG1994,FIND(AJ$1,$AG1994))+1,FIND("=",$AG1994,FIND(AJ$1,$AG1994))-FIND(":",$AG1994,FIND(AJ$1,$AG1994))-1)),"卖家未填"))</f>
        <v>卖家未填</v>
      </c>
      <c r="L1994" s="11" t="str">
        <f>IF(AK$1="","",IFERROR(TRIM(MID($AG1994,FIND(":",$AG1994,FIND(AK$1,$AG1994))+1,FIND("=",$AG1994,FIND(AK$1,$AG1994))-FIND(":",$AG1994,FIND(AK$1,$AG1994))-1)),"卖家未填"))</f>
        <v>卖家未填</v>
      </c>
      <c r="M1994" s="11" t="str">
        <f>IF(AL$1="","",IFERROR(TRIM(MID($AG1994,FIND(":",$AG1994,FIND(AL$1,$AG1994))+1,FIND("=",$AG1994,FIND(AL$1,$AG1994))-FIND(":",$AG1994,FIND(AL$1,$AG1994))-1)),"卖家未填"))</f>
        <v>包装</v>
      </c>
      <c r="N1994" s="11" t="s">
        <v>1445</v>
      </c>
      <c r="O1994" s="11" t="s">
        <v>4873</v>
      </c>
      <c r="P1994" s="13">
        <v>29</v>
      </c>
      <c r="Q1994" s="13">
        <v>12.8</v>
      </c>
      <c r="R1994" s="11">
        <v>12.8</v>
      </c>
      <c r="S1994" s="14">
        <f>IFERROR(V1994/T1994,"0")</f>
        <v>22.857142857142858</v>
      </c>
      <c r="T1994" s="11">
        <v>14</v>
      </c>
      <c r="U1994" s="11">
        <v>25</v>
      </c>
      <c r="V1994" s="15">
        <f>R1994*U1994</f>
        <v>320</v>
      </c>
      <c r="W1994" s="11">
        <v>3</v>
      </c>
      <c r="X1994" s="11">
        <v>24</v>
      </c>
      <c r="Y1994" s="11">
        <v>43042705284</v>
      </c>
      <c r="Z1994" s="11">
        <v>69100552</v>
      </c>
      <c r="AA1994" s="16">
        <f>IFERROR((MID(AE1994,FIND("ends=",AE1994)+5,FIND("000&amp;starts",AE1994)-FIND("ends=",AE1994)-5)+8*3600)/86400+70*365+19,"")</f>
        <v>42032.668425925927</v>
      </c>
      <c r="AB1994" s="17" t="str">
        <f>HYPERLINK("http://item.taobao.com/item.htm?id="&amp;Y1994,"点击查看")</f>
        <v>点击查看</v>
      </c>
      <c r="AC1994" s="11">
        <f>YEAR(D1994)</f>
        <v>2011</v>
      </c>
      <c r="AD1994" s="11"/>
      <c r="AE1994" s="11" t="s">
        <v>6534</v>
      </c>
      <c r="AF1994" s="11" t="s">
        <v>9824</v>
      </c>
      <c r="AG1994" s="11" t="s">
        <v>12229</v>
      </c>
    </row>
    <row r="1995" spans="1:33" x14ac:dyDescent="0.15">
      <c r="A1995" s="11" t="s">
        <v>14895</v>
      </c>
      <c r="B1995" s="11" t="s">
        <v>15911</v>
      </c>
      <c r="C1995" s="11" t="s">
        <v>14897</v>
      </c>
      <c r="D1995" s="12">
        <v>39453</v>
      </c>
      <c r="E1995" s="11" t="s">
        <v>46</v>
      </c>
      <c r="F1995" s="11" t="s">
        <v>46</v>
      </c>
      <c r="G1995" s="11" t="s">
        <v>46</v>
      </c>
      <c r="H1995" s="11" t="s">
        <v>10322</v>
      </c>
      <c r="I1995" s="11" t="str">
        <f>IF(AH$1="","",IFERROR(TRIM(MID($AG1995,FIND(":",$AG1995,FIND(AH$1,$AG1995))+1,FIND("=",$AG1995,FIND(AH$1,$AG1995))-FIND(":",$AG1995,FIND(AH$1,$AG1995))-1)),"卖家未填"))</f>
        <v>卖家未填</v>
      </c>
      <c r="J1995" s="11" t="str">
        <f>IF(AI$1="","",IFERROR(TRIM(MID($AG1995,FIND(":",$AG1995,FIND(AI$1,$AG1995))+1,FIND("=",$AG1995,FIND(AI$1,$AG1995))-FIND(":",$AG1995,FIND(AI$1,$AG1995))-1)),"卖家未填"))</f>
        <v>660</v>
      </c>
      <c r="K1995" s="11" t="str">
        <f>IF(AJ$1="","",IFERROR(TRIM(MID($AG1995,FIND(":",$AG1995,FIND(AJ$1,$AG1995))+1,FIND("=",$AG1995,FIND(AJ$1,$AG1995))-FIND(":",$AG1995,FIND(AJ$1,$AG1995))-1)),"卖家未填"))</f>
        <v>卖家未填</v>
      </c>
      <c r="L1995" s="11" t="str">
        <f>IF(AK$1="","",IFERROR(TRIM(MID($AG1995,FIND(":",$AG1995,FIND(AK$1,$AG1995))+1,FIND("=",$AG1995,FIND(AK$1,$AG1995))-FIND(":",$AG1995,FIND(AK$1,$AG1995))-1)),"卖家未填"))</f>
        <v>卖家未填</v>
      </c>
      <c r="M1995" s="11" t="str">
        <f>IF(AL$1="","",IFERROR(TRIM(MID($AG1995,FIND(":",$AG1995,FIND(AL$1,$AG1995))+1,FIND("=",$AG1995,FIND(AL$1,$AG1995))-FIND(":",$AG1995,FIND(AL$1,$AG1995))-1)),"卖家未填"))</f>
        <v>散装</v>
      </c>
      <c r="N1995" s="11" t="s">
        <v>1670</v>
      </c>
      <c r="O1995" s="11" t="s">
        <v>4927</v>
      </c>
      <c r="P1995" s="13">
        <v>20</v>
      </c>
      <c r="Q1995" s="13">
        <v>16</v>
      </c>
      <c r="R1995" s="11">
        <v>16</v>
      </c>
      <c r="S1995" s="14">
        <f>IFERROR(V1995/T1995,"0")</f>
        <v>29.09090909090909</v>
      </c>
      <c r="T1995" s="11">
        <v>11</v>
      </c>
      <c r="U1995" s="11">
        <v>20</v>
      </c>
      <c r="V1995" s="15">
        <f>R1995*U1995</f>
        <v>320</v>
      </c>
      <c r="W1995" s="11">
        <v>10</v>
      </c>
      <c r="X1995" s="11">
        <v>14</v>
      </c>
      <c r="Y1995" s="11">
        <v>42386347496</v>
      </c>
      <c r="Z1995" s="11">
        <v>35260688</v>
      </c>
      <c r="AA1995" s="16">
        <f>IFERROR((MID(AE1995,FIND("ends=",AE1995)+5,FIND("000&amp;starts",AE1995)-FIND("ends=",AE1995)-5)+8*3600)/86400+70*365+19,"")</f>
        <v>42030.882361111115</v>
      </c>
      <c r="AB1995" s="17" t="str">
        <f>HYPERLINK("http://item.taobao.com/item.htm?id="&amp;Y1995,"点击查看")</f>
        <v>点击查看</v>
      </c>
      <c r="AC1995" s="11">
        <f>YEAR(D1995)</f>
        <v>2008</v>
      </c>
      <c r="AD1995" s="11"/>
      <c r="AE1995" s="11" t="s">
        <v>6755</v>
      </c>
      <c r="AF1995" s="11"/>
      <c r="AG1995" s="11" t="s">
        <v>12440</v>
      </c>
    </row>
    <row r="1996" spans="1:33" x14ac:dyDescent="0.15">
      <c r="A1996" s="11" t="s">
        <v>14895</v>
      </c>
      <c r="B1996" s="11" t="s">
        <v>15912</v>
      </c>
      <c r="C1996" s="11" t="s">
        <v>14904</v>
      </c>
      <c r="D1996" s="12">
        <v>41488</v>
      </c>
      <c r="E1996" s="11" t="s">
        <v>14959</v>
      </c>
      <c r="F1996" s="11" t="s">
        <v>14996</v>
      </c>
      <c r="G1996" s="11" t="s">
        <v>51</v>
      </c>
      <c r="H1996" s="11" t="s">
        <v>10322</v>
      </c>
      <c r="I1996" s="11" t="str">
        <f>IF(AH$1="","",IFERROR(TRIM(MID($AG1996,FIND(":",$AG1996,FIND(AH$1,$AG1996))+1,FIND("=",$AG1996,FIND(AH$1,$AG1996))-FIND(":",$AG1996,FIND(AH$1,$AG1996))-1)),"卖家未填"))</f>
        <v>卖家未填</v>
      </c>
      <c r="J1996" s="11" t="str">
        <f>IF(AI$1="","",IFERROR(TRIM(MID($AG1996,FIND(":",$AG1996,FIND(AI$1,$AG1996))+1,FIND("=",$AG1996,FIND(AI$1,$AG1996))-FIND(":",$AG1996,FIND(AI$1,$AG1996))-1)),"卖家未填"))</f>
        <v>500</v>
      </c>
      <c r="K1996" s="11" t="str">
        <f>IF(AJ$1="","",IFERROR(TRIM(MID($AG1996,FIND(":",$AG1996,FIND(AJ$1,$AG1996))+1,FIND("=",$AG1996,FIND(AJ$1,$AG1996))-FIND(":",$AG1996,FIND(AJ$1,$AG1996))-1)),"卖家未填"))</f>
        <v>卖家未填</v>
      </c>
      <c r="L1996" s="11" t="str">
        <f>IF(AK$1="","",IFERROR(TRIM(MID($AG1996,FIND(":",$AG1996,FIND(AK$1,$AG1996))+1,FIND("=",$AG1996,FIND(AK$1,$AG1996))-FIND(":",$AG1996,FIND(AK$1,$AG1996))-1)),"卖家未填"))</f>
        <v>卖家未填</v>
      </c>
      <c r="M1996" s="11" t="str">
        <f>IF(AL$1="","",IFERROR(TRIM(MID($AG1996,FIND(":",$AG1996,FIND(AL$1,$AG1996))+1,FIND("=",$AG1996,FIND(AL$1,$AG1996))-FIND(":",$AG1996,FIND(AL$1,$AG1996))-1)),"卖家未填"))</f>
        <v>散装</v>
      </c>
      <c r="N1996" s="11" t="s">
        <v>1672</v>
      </c>
      <c r="O1996" s="11" t="s">
        <v>4497</v>
      </c>
      <c r="P1996" s="13">
        <v>8</v>
      </c>
      <c r="Q1996" s="13"/>
      <c r="R1996" s="11">
        <v>8</v>
      </c>
      <c r="S1996" s="14">
        <f>IFERROR(V1996/T1996,"0")</f>
        <v>29.09090909090909</v>
      </c>
      <c r="T1996" s="11">
        <v>11</v>
      </c>
      <c r="U1996" s="11">
        <v>40</v>
      </c>
      <c r="V1996" s="15">
        <f>R1996*U1996</f>
        <v>320</v>
      </c>
      <c r="W1996" s="11">
        <v>9</v>
      </c>
      <c r="X1996" s="11">
        <v>1</v>
      </c>
      <c r="Y1996" s="11">
        <v>43299727916</v>
      </c>
      <c r="Z1996" s="11">
        <v>105661971</v>
      </c>
      <c r="AA1996" s="16">
        <f>IFERROR((MID(AE1996,FIND("ends=",AE1996)+5,FIND("000&amp;starts",AE1996)-FIND("ends=",AE1996)-5)+8*3600)/86400+70*365+19,"")</f>
        <v>42030.927337962959</v>
      </c>
      <c r="AB1996" s="17" t="str">
        <f>HYPERLINK("http://item.taobao.com/item.htm?id="&amp;Y1996,"点击查看")</f>
        <v>点击查看</v>
      </c>
      <c r="AC1996" s="11">
        <f>YEAR(D1996)</f>
        <v>2013</v>
      </c>
      <c r="AD1996" s="11"/>
      <c r="AE1996" s="11" t="s">
        <v>6757</v>
      </c>
      <c r="AF1996" s="11"/>
      <c r="AG1996" s="11" t="s">
        <v>12442</v>
      </c>
    </row>
    <row r="1997" spans="1:33" x14ac:dyDescent="0.15">
      <c r="A1997" s="11" t="s">
        <v>14895</v>
      </c>
      <c r="B1997" s="11" t="s">
        <v>15795</v>
      </c>
      <c r="C1997" s="11" t="s">
        <v>14904</v>
      </c>
      <c r="D1997" s="12">
        <v>41983</v>
      </c>
      <c r="E1997" s="11" t="s">
        <v>14957</v>
      </c>
      <c r="F1997" s="11" t="s">
        <v>14958</v>
      </c>
      <c r="G1997" s="11" t="s">
        <v>21</v>
      </c>
      <c r="H1997" s="11" t="s">
        <v>10659</v>
      </c>
      <c r="I1997" s="11" t="str">
        <f>IF(AH$1="","",IFERROR(TRIM(MID($AG1997,FIND(":",$AG1997,FIND(AH$1,$AG1997))+1,FIND("=",$AG1997,FIND(AH$1,$AG1997))-FIND(":",$AG1997,FIND(AH$1,$AG1997))-1)),"卖家未填"))</f>
        <v>卖家未填</v>
      </c>
      <c r="J1997" s="11" t="str">
        <f>IF(AI$1="","",IFERROR(TRIM(MID($AG1997,FIND(":",$AG1997,FIND(AI$1,$AG1997))+1,FIND("=",$AG1997,FIND(AI$1,$AG1997))-FIND(":",$AG1997,FIND(AI$1,$AG1997))-1)),"卖家未填"))</f>
        <v>1000</v>
      </c>
      <c r="K1997" s="11" t="str">
        <f>IF(AJ$1="","",IFERROR(TRIM(MID($AG1997,FIND(":",$AG1997,FIND(AJ$1,$AG1997))+1,FIND("=",$AG1997,FIND(AJ$1,$AG1997))-FIND(":",$AG1997,FIND(AJ$1,$AG1997))-1)),"卖家未填"))</f>
        <v>4人份</v>
      </c>
      <c r="L1997" s="11" t="str">
        <f>IF(AK$1="","",IFERROR(TRIM(MID($AG1997,FIND(":",$AG1997,FIND(AK$1,$AG1997))+1,FIND("=",$AG1997,FIND(AK$1,$AG1997))-FIND(":",$AG1997,FIND(AK$1,$AG1997))-1)),"卖家未填"))</f>
        <v>卖家未填</v>
      </c>
      <c r="M1997" s="11" t="str">
        <f>IF(AL$1="","",IFERROR(TRIM(MID($AG1997,FIND(":",$AG1997,FIND(AL$1,$AG1997))+1,FIND("=",$AG1997,FIND(AL$1,$AG1997))-FIND(":",$AG1997,FIND(AL$1,$AG1997))-1)),"卖家未填"))</f>
        <v>散装</v>
      </c>
      <c r="N1997" s="11" t="s">
        <v>2233</v>
      </c>
      <c r="O1997" s="11" t="s">
        <v>4441</v>
      </c>
      <c r="P1997" s="13">
        <v>40</v>
      </c>
      <c r="Q1997" s="13"/>
      <c r="R1997" s="11">
        <v>40</v>
      </c>
      <c r="S1997" s="14">
        <f>IFERROR(V1997/T1997,"0")</f>
        <v>45.714285714285715</v>
      </c>
      <c r="T1997" s="11">
        <v>7</v>
      </c>
      <c r="U1997" s="11">
        <v>8</v>
      </c>
      <c r="V1997" s="15">
        <f>R1997*U1997</f>
        <v>320</v>
      </c>
      <c r="W1997" s="11">
        <v>4</v>
      </c>
      <c r="X1997" s="11">
        <v>3</v>
      </c>
      <c r="Y1997" s="11">
        <v>43087269030</v>
      </c>
      <c r="Z1997" s="11">
        <v>115743733</v>
      </c>
      <c r="AA1997" s="16">
        <f>IFERROR((MID(AE1997,FIND("ends=",AE1997)+5,FIND("000&amp;starts",AE1997)-FIND("ends=",AE1997)-5)+8*3600)/86400+70*365+19,"")</f>
        <v>42034.870439814811</v>
      </c>
      <c r="AB1997" s="17" t="str">
        <f>HYPERLINK("http://item.taobao.com/item.htm?id="&amp;Y1997,"点击查看")</f>
        <v>点击查看</v>
      </c>
      <c r="AC1997" s="11">
        <f>YEAR(D1997)</f>
        <v>2014</v>
      </c>
      <c r="AD1997" s="11"/>
      <c r="AE1997" s="11" t="s">
        <v>7315</v>
      </c>
      <c r="AF1997" s="11" t="s">
        <v>9958</v>
      </c>
      <c r="AG1997" s="11" t="s">
        <v>12941</v>
      </c>
    </row>
    <row r="1998" spans="1:33" x14ac:dyDescent="0.15">
      <c r="A1998" s="11" t="s">
        <v>14895</v>
      </c>
      <c r="B1998" s="11" t="s">
        <v>16039</v>
      </c>
      <c r="C1998" s="11" t="s">
        <v>14896</v>
      </c>
      <c r="D1998" s="12">
        <v>41224</v>
      </c>
      <c r="E1998" s="11" t="s">
        <v>46</v>
      </c>
      <c r="F1998" s="11" t="s">
        <v>14977</v>
      </c>
      <c r="G1998" s="11" t="s">
        <v>36</v>
      </c>
      <c r="H1998" s="11" t="s">
        <v>10362</v>
      </c>
      <c r="I1998" s="11" t="str">
        <f>IF(AH$1="","",IFERROR(TRIM(MID($AG1998,FIND(":",$AG1998,FIND(AH$1,$AG1998))+1,FIND("=",$AG1998,FIND(AH$1,$AG1998))-FIND(":",$AG1998,FIND(AH$1,$AG1998))-1)),"卖家未填"))</f>
        <v>年糕</v>
      </c>
      <c r="J1998" s="11" t="str">
        <f>IF(AI$1="","",IFERROR(TRIM(MID($AG1998,FIND(":",$AG1998,FIND(AI$1,$AG1998))+1,FIND("=",$AG1998,FIND(AI$1,$AG1998))-FIND(":",$AG1998,FIND(AI$1,$AG1998))-1)),"卖家未填"))</f>
        <v>500</v>
      </c>
      <c r="K1998" s="11" t="str">
        <f>IF(AJ$1="","",IFERROR(TRIM(MID($AG1998,FIND(":",$AG1998,FIND(AJ$1,$AG1998))+1,FIND("=",$AG1998,FIND(AJ$1,$AG1998))-FIND(":",$AG1998,FIND(AJ$1,$AG1998))-1)),"卖家未填"))</f>
        <v>卖家未填</v>
      </c>
      <c r="L1998" s="11" t="str">
        <f>IF(AK$1="","",IFERROR(TRIM(MID($AG1998,FIND(":",$AG1998,FIND(AK$1,$AG1998))+1,FIND("=",$AG1998,FIND(AK$1,$AG1998))-FIND(":",$AG1998,FIND(AK$1,$AG1998))-1)),"卖家未填"))</f>
        <v>卖家未填</v>
      </c>
      <c r="M1998" s="11" t="str">
        <f>IF(AL$1="","",IFERROR(TRIM(MID($AG1998,FIND(":",$AG1998,FIND(AL$1,$AG1998))+1,FIND("=",$AG1998,FIND(AL$1,$AG1998))-FIND(":",$AG1998,FIND(AL$1,$AG1998))-1)),"卖家未填"))</f>
        <v>散装</v>
      </c>
      <c r="N1998" s="11" t="s">
        <v>2319</v>
      </c>
      <c r="O1998" s="11" t="s">
        <v>4398</v>
      </c>
      <c r="P1998" s="13">
        <v>12.8</v>
      </c>
      <c r="Q1998" s="13"/>
      <c r="R1998" s="11">
        <v>12.8</v>
      </c>
      <c r="S1998" s="14">
        <f>IFERROR(V1998/T1998,"0")</f>
        <v>53.333333333333336</v>
      </c>
      <c r="T1998" s="11">
        <v>6</v>
      </c>
      <c r="U1998" s="11">
        <v>25</v>
      </c>
      <c r="V1998" s="15">
        <f>R1998*U1998</f>
        <v>320</v>
      </c>
      <c r="W1998" s="11">
        <v>12</v>
      </c>
      <c r="X1998" s="11">
        <v>64</v>
      </c>
      <c r="Y1998" s="11">
        <v>16585398722</v>
      </c>
      <c r="Z1998" s="11">
        <v>100972218</v>
      </c>
      <c r="AA1998" s="16">
        <f>IFERROR((MID(AE1998,FIND("ends=",AE1998)+5,FIND("000&amp;starts",AE1998)-FIND("ends=",AE1998)-5)+8*3600)/86400+70*365+19,"")</f>
        <v>42031.57613425926</v>
      </c>
      <c r="AB1998" s="17" t="str">
        <f>HYPERLINK("http://item.taobao.com/item.htm?id="&amp;Y1998,"点击查看")</f>
        <v>点击查看</v>
      </c>
      <c r="AC1998" s="11">
        <f>YEAR(D1998)</f>
        <v>2012</v>
      </c>
      <c r="AD1998" s="11"/>
      <c r="AE1998" s="11" t="s">
        <v>7401</v>
      </c>
      <c r="AF1998" s="11" t="s">
        <v>9618</v>
      </c>
      <c r="AG1998" s="11" t="s">
        <v>13022</v>
      </c>
    </row>
    <row r="1999" spans="1:33" x14ac:dyDescent="0.15">
      <c r="A1999" s="11" t="s">
        <v>14910</v>
      </c>
      <c r="B1999" s="11" t="s">
        <v>15689</v>
      </c>
      <c r="C1999" s="11" t="s">
        <v>14914</v>
      </c>
      <c r="D1999" s="12">
        <v>41045</v>
      </c>
      <c r="E1999" s="11" t="s">
        <v>14957</v>
      </c>
      <c r="F1999" s="11" t="s">
        <v>14998</v>
      </c>
      <c r="G1999" s="11" t="s">
        <v>54</v>
      </c>
      <c r="H1999" s="11" t="s">
        <v>10322</v>
      </c>
      <c r="I1999" s="11" t="str">
        <f>IF(AH$1="","",IFERROR(TRIM(MID($AG1999,FIND(":",$AG1999,FIND(AH$1,$AG1999))+1,FIND("=",$AG1999,FIND(AH$1,$AG1999))-FIND(":",$AG1999,FIND(AH$1,$AG1999))-1)),"卖家未填"))</f>
        <v>卖家未填</v>
      </c>
      <c r="J1999" s="11" t="str">
        <f>IF(AI$1="","",IFERROR(TRIM(MID($AG1999,FIND(":",$AG1999,FIND(AI$1,$AG1999))+1,FIND("=",$AG1999,FIND(AI$1,$AG1999))-FIND(":",$AG1999,FIND(AI$1,$AG1999))-1)),"卖家未填"))</f>
        <v>350</v>
      </c>
      <c r="K1999" s="11" t="str">
        <f>IF(AJ$1="","",IFERROR(TRIM(MID($AG1999,FIND(":",$AG1999,FIND(AJ$1,$AG1999))+1,FIND("=",$AG1999,FIND(AJ$1,$AG1999))-FIND(":",$AG1999,FIND(AJ$1,$AG1999))-1)),"卖家未填"))</f>
        <v>卖家未填</v>
      </c>
      <c r="L1999" s="11" t="str">
        <f>IF(AK$1="","",IFERROR(TRIM(MID($AG1999,FIND(":",$AG1999,FIND(AK$1,$AG1999))+1,FIND("=",$AG1999,FIND(AK$1,$AG1999))-FIND(":",$AG1999,FIND(AK$1,$AG1999))-1)),"卖家未填"))</f>
        <v>卖家未填</v>
      </c>
      <c r="M1999" s="11" t="str">
        <f>IF(AL$1="","",IFERROR(TRIM(MID($AG1999,FIND(":",$AG1999,FIND(AL$1,$AG1999))+1,FIND("=",$AG1999,FIND(AL$1,$AG1999))-FIND(":",$AG1999,FIND(AL$1,$AG1999))-1)),"卖家未填"))</f>
        <v>散装</v>
      </c>
      <c r="N1999" s="11" t="s">
        <v>2542</v>
      </c>
      <c r="O1999" s="11" t="s">
        <v>5114</v>
      </c>
      <c r="P1999" s="13">
        <v>10</v>
      </c>
      <c r="Q1999" s="13"/>
      <c r="R1999" s="11">
        <v>10</v>
      </c>
      <c r="S1999" s="14">
        <f>IFERROR(V1999/T1999,"0")</f>
        <v>64</v>
      </c>
      <c r="T1999" s="11">
        <v>5</v>
      </c>
      <c r="U1999" s="11">
        <v>32</v>
      </c>
      <c r="V1999" s="15">
        <f>R1999*U1999</f>
        <v>320</v>
      </c>
      <c r="W1999" s="11">
        <v>3</v>
      </c>
      <c r="X1999" s="11">
        <v>42</v>
      </c>
      <c r="Y1999" s="11">
        <v>36914920856</v>
      </c>
      <c r="Z1999" s="11">
        <v>71931387</v>
      </c>
      <c r="AA1999" s="16">
        <f>IFERROR((MID(AE1999,FIND("ends=",AE1999)+5,FIND("000&amp;starts",AE1999)-FIND("ends=",AE1999)-5)+8*3600)/86400+70*365+19,"")</f>
        <v>42031.005520833336</v>
      </c>
      <c r="AB1999" s="17" t="str">
        <f>HYPERLINK("http://item.taobao.com/item.htm?id="&amp;Y1999,"点击查看")</f>
        <v>点击查看</v>
      </c>
      <c r="AC1999" s="11">
        <f>YEAR(D1999)</f>
        <v>2012</v>
      </c>
      <c r="AD1999" s="11"/>
      <c r="AE1999" s="11" t="s">
        <v>7620</v>
      </c>
      <c r="AF1999" s="11"/>
      <c r="AG1999" s="11" t="s">
        <v>12021</v>
      </c>
    </row>
    <row r="2000" spans="1:33" x14ac:dyDescent="0.15">
      <c r="A2000" s="11" t="s">
        <v>14919</v>
      </c>
      <c r="B2000" s="11" t="s">
        <v>16435</v>
      </c>
      <c r="C2000" s="11" t="s">
        <v>14918</v>
      </c>
      <c r="D2000" s="12">
        <v>40903</v>
      </c>
      <c r="E2000" s="11" t="s">
        <v>14957</v>
      </c>
      <c r="F2000" s="11" t="s">
        <v>10844</v>
      </c>
      <c r="G2000" s="11" t="s">
        <v>61</v>
      </c>
      <c r="H2000" s="11" t="s">
        <v>10322</v>
      </c>
      <c r="I2000" s="11" t="str">
        <f>IF(AH$1="","",IFERROR(TRIM(MID($AG2000,FIND(":",$AG2000,FIND(AH$1,$AG2000))+1,FIND("=",$AG2000,FIND(AH$1,$AG2000))-FIND(":",$AG2000,FIND(AH$1,$AG2000))-1)),"卖家未填"))</f>
        <v>卖家未填</v>
      </c>
      <c r="J2000" s="11" t="str">
        <f>IF(AI$1="","",IFERROR(TRIM(MID($AG2000,FIND(":",$AG2000,FIND(AI$1,$AG2000))+1,FIND("=",$AG2000,FIND(AI$1,$AG2000))-FIND(":",$AG2000,FIND(AI$1,$AG2000))-1)),"卖家未填"))</f>
        <v>500</v>
      </c>
      <c r="K2000" s="11" t="str">
        <f>IF(AJ$1="","",IFERROR(TRIM(MID($AG2000,FIND(":",$AG2000,FIND(AJ$1,$AG2000))+1,FIND("=",$AG2000,FIND(AJ$1,$AG2000))-FIND(":",$AG2000,FIND(AJ$1,$AG2000))-1)),"卖家未填"))</f>
        <v>卖家未填</v>
      </c>
      <c r="L2000" s="11" t="str">
        <f>IF(AK$1="","",IFERROR(TRIM(MID($AG2000,FIND(":",$AG2000,FIND(AK$1,$AG2000))+1,FIND("=",$AG2000,FIND(AK$1,$AG2000))-FIND(":",$AG2000,FIND(AK$1,$AG2000))-1)),"卖家未填"))</f>
        <v>卖家未填</v>
      </c>
      <c r="M2000" s="11" t="str">
        <f>IF(AL$1="","",IFERROR(TRIM(MID($AG2000,FIND(":",$AG2000,FIND(AL$1,$AG2000))+1,FIND("=",$AG2000,FIND(AL$1,$AG2000))-FIND(":",$AG2000,FIND(AL$1,$AG2000))-1)),"卖家未填"))</f>
        <v>散装</v>
      </c>
      <c r="N2000" s="11" t="s">
        <v>2749</v>
      </c>
      <c r="O2000" s="11" t="s">
        <v>4440</v>
      </c>
      <c r="P2000" s="13">
        <v>10</v>
      </c>
      <c r="Q2000" s="13"/>
      <c r="R2000" s="11">
        <v>10</v>
      </c>
      <c r="S2000" s="14">
        <f>IFERROR(V2000/T2000,"0")</f>
        <v>80</v>
      </c>
      <c r="T2000" s="11">
        <v>4</v>
      </c>
      <c r="U2000" s="11">
        <v>32</v>
      </c>
      <c r="V2000" s="15">
        <f>R2000*U2000</f>
        <v>320</v>
      </c>
      <c r="W2000" s="11">
        <v>3</v>
      </c>
      <c r="X2000" s="11">
        <v>9</v>
      </c>
      <c r="Y2000" s="11">
        <v>42977577210</v>
      </c>
      <c r="Z2000" s="11">
        <v>70127467</v>
      </c>
      <c r="AA2000" s="16">
        <f>IFERROR((MID(AE2000,FIND("ends=",AE2000)+5,FIND("000&amp;starts",AE2000)-FIND("ends=",AE2000)-5)+8*3600)/86400+70*365+19,"")</f>
        <v>42029.023090277777</v>
      </c>
      <c r="AB2000" s="17" t="str">
        <f>HYPERLINK("http://item.taobao.com/item.htm?id="&amp;Y2000,"点击查看")</f>
        <v>点击查看</v>
      </c>
      <c r="AC2000" s="11">
        <f>YEAR(D2000)</f>
        <v>2011</v>
      </c>
      <c r="AD2000" s="11"/>
      <c r="AE2000" s="11" t="s">
        <v>7833</v>
      </c>
      <c r="AF2000" s="11"/>
      <c r="AG2000" s="11" t="s">
        <v>12073</v>
      </c>
    </row>
    <row r="2001" spans="1:33" x14ac:dyDescent="0.15">
      <c r="A2001" s="11" t="s">
        <v>14910</v>
      </c>
      <c r="B2001" s="11" t="s">
        <v>15301</v>
      </c>
      <c r="C2001" s="11" t="s">
        <v>14914</v>
      </c>
      <c r="D2001" s="12">
        <v>40011</v>
      </c>
      <c r="E2001" s="11" t="s">
        <v>14965</v>
      </c>
      <c r="F2001" s="11" t="s">
        <v>14970</v>
      </c>
      <c r="G2001" s="11" t="s">
        <v>30</v>
      </c>
      <c r="H2001" s="11" t="s">
        <v>10324</v>
      </c>
      <c r="I2001" s="11" t="str">
        <f>IF(AH$1="","",IFERROR(TRIM(MID($AG2001,FIND(":",$AG2001,FIND(AH$1,$AG2001))+1,FIND("=",$AG2001,FIND(AH$1,$AG2001))-FIND(":",$AG2001,FIND(AH$1,$AG2001))-1)),"卖家未填"))</f>
        <v>粘豆包</v>
      </c>
      <c r="J2001" s="11" t="str">
        <f>IF(AI$1="","",IFERROR(TRIM(MID($AG2001,FIND(":",$AG2001,FIND(AI$1,$AG2001))+1,FIND("=",$AG2001,FIND(AI$1,$AG2001))-FIND(":",$AG2001,FIND(AI$1,$AG2001))-1)),"卖家未填"))</f>
        <v>280</v>
      </c>
      <c r="K2001" s="11" t="str">
        <f>IF(AJ$1="","",IFERROR(TRIM(MID($AG2001,FIND(":",$AG2001,FIND(AJ$1,$AG2001))+1,FIND("=",$AG2001,FIND(AJ$1,$AG2001))-FIND(":",$AG2001,FIND(AJ$1,$AG2001))-1)),"卖家未填"))</f>
        <v>3人份</v>
      </c>
      <c r="L2001" s="11" t="str">
        <f>IF(AK$1="","",IFERROR(TRIM(MID($AG2001,FIND(":",$AG2001,FIND(AK$1,$AG2001))+1,FIND("=",$AG2001,FIND(AK$1,$AG2001))-FIND(":",$AG2001,FIND(AK$1,$AG2001))-1)),"卖家未填"))</f>
        <v>1周</v>
      </c>
      <c r="M2001" s="11" t="str">
        <f>IF(AL$1="","",IFERROR(TRIM(MID($AG2001,FIND(":",$AG2001,FIND(AL$1,$AG2001))+1,FIND("=",$AG2001,FIND(AL$1,$AG2001))-FIND(":",$AG2001,FIND(AL$1,$AG2001))-1)),"卖家未填"))</f>
        <v>包装</v>
      </c>
      <c r="N2001" s="11" t="s">
        <v>3352</v>
      </c>
      <c r="O2001" s="11" t="s">
        <v>5256</v>
      </c>
      <c r="P2001" s="13">
        <v>80</v>
      </c>
      <c r="Q2001" s="13"/>
      <c r="R2001" s="11">
        <v>80</v>
      </c>
      <c r="S2001" s="14">
        <f>IFERROR(V2001/T2001,"0")</f>
        <v>106.66666666666667</v>
      </c>
      <c r="T2001" s="11">
        <v>3</v>
      </c>
      <c r="U2001" s="11">
        <v>4</v>
      </c>
      <c r="V2001" s="15">
        <f>R2001*U2001</f>
        <v>320</v>
      </c>
      <c r="W2001" s="11">
        <v>1</v>
      </c>
      <c r="X2001" s="11">
        <v>14</v>
      </c>
      <c r="Y2001" s="11">
        <v>17337662326</v>
      </c>
      <c r="Z2001" s="11">
        <v>58768175</v>
      </c>
      <c r="AA2001" s="16">
        <f>IFERROR((MID(AE2001,FIND("ends=",AE2001)+5,FIND("000&amp;starts",AE2001)-FIND("ends=",AE2001)-5)+8*3600)/86400+70*365+19,"")</f>
        <v>42031.992025462961</v>
      </c>
      <c r="AB2001" s="17" t="str">
        <f>HYPERLINK("http://item.taobao.com/item.htm?id="&amp;Y2001,"点击查看")</f>
        <v>点击查看</v>
      </c>
      <c r="AC2001" s="11">
        <f>YEAR(D2001)</f>
        <v>2009</v>
      </c>
      <c r="AD2001" s="11"/>
      <c r="AE2001" s="11" t="s">
        <v>8441</v>
      </c>
      <c r="AF2001" s="11" t="s">
        <v>9552</v>
      </c>
      <c r="AG2001" s="11" t="s">
        <v>13942</v>
      </c>
    </row>
    <row r="2002" spans="1:33" x14ac:dyDescent="0.15">
      <c r="A2002" s="11" t="s">
        <v>14910</v>
      </c>
      <c r="B2002" s="11" t="s">
        <v>16520</v>
      </c>
      <c r="C2002" s="11" t="s">
        <v>14912</v>
      </c>
      <c r="D2002" s="12">
        <v>40947</v>
      </c>
      <c r="E2002" s="11" t="s">
        <v>14975</v>
      </c>
      <c r="F2002" s="11" t="s">
        <v>15130</v>
      </c>
      <c r="G2002" s="11" t="s">
        <v>179</v>
      </c>
      <c r="H2002" s="11" t="s">
        <v>10322</v>
      </c>
      <c r="I2002" s="11" t="str">
        <f>IF(AH$1="","",IFERROR(TRIM(MID($AG2002,FIND(":",$AG2002,FIND(AH$1,$AG2002))+1,FIND("=",$AG2002,FIND(AH$1,$AG2002))-FIND(":",$AG2002,FIND(AH$1,$AG2002))-1)),"卖家未填"))</f>
        <v>卖家未填</v>
      </c>
      <c r="J2002" s="11" t="str">
        <f>IF(AI$1="","",IFERROR(TRIM(MID($AG2002,FIND(":",$AG2002,FIND(AI$1,$AG2002))+1,FIND("=",$AG2002,FIND(AI$1,$AG2002))-FIND(":",$AG2002,FIND(AI$1,$AG2002))-1)),"卖家未填"))</f>
        <v>350</v>
      </c>
      <c r="K2002" s="11" t="str">
        <f>IF(AJ$1="","",IFERROR(TRIM(MID($AG2002,FIND(":",$AG2002,FIND(AJ$1,$AG2002))+1,FIND("=",$AG2002,FIND(AJ$1,$AG2002))-FIND(":",$AG2002,FIND(AJ$1,$AG2002))-1)),"卖家未填"))</f>
        <v>卖家未填</v>
      </c>
      <c r="L2002" s="11" t="str">
        <f>IF(AK$1="","",IFERROR(TRIM(MID($AG2002,FIND(":",$AG2002,FIND(AK$1,$AG2002))+1,FIND("=",$AG2002,FIND(AK$1,$AG2002))-FIND(":",$AG2002,FIND(AK$1,$AG2002))-1)),"卖家未填"))</f>
        <v>卖家未填</v>
      </c>
      <c r="M2002" s="11" t="str">
        <f>IF(AL$1="","",IFERROR(TRIM(MID($AG2002,FIND(":",$AG2002,FIND(AL$1,$AG2002))+1,FIND("=",$AG2002,FIND(AL$1,$AG2002))-FIND(":",$AG2002,FIND(AL$1,$AG2002))-1)),"卖家未填"))</f>
        <v>包装</v>
      </c>
      <c r="N2002" s="11" t="s">
        <v>3180</v>
      </c>
      <c r="O2002" s="11" t="s">
        <v>5221</v>
      </c>
      <c r="P2002" s="13">
        <v>6.9</v>
      </c>
      <c r="Q2002" s="13">
        <v>3.8</v>
      </c>
      <c r="R2002" s="11">
        <v>3.8</v>
      </c>
      <c r="S2002" s="14">
        <f>IFERROR(V2002/T2002,"0")</f>
        <v>106.39999999999999</v>
      </c>
      <c r="T2002" s="11">
        <v>3</v>
      </c>
      <c r="U2002" s="11">
        <v>84</v>
      </c>
      <c r="V2002" s="15">
        <f>R2002*U2002</f>
        <v>319.2</v>
      </c>
      <c r="W2002" s="11">
        <v>8</v>
      </c>
      <c r="X2002" s="11">
        <v>23</v>
      </c>
      <c r="Y2002" s="11">
        <v>42752871793</v>
      </c>
      <c r="Z2002" s="11">
        <v>70421529</v>
      </c>
      <c r="AA2002" s="16">
        <f>IFERROR((MID(AE2002,FIND("ends=",AE2002)+5,FIND("000&amp;starts",AE2002)-FIND("ends=",AE2002)-5)+8*3600)/86400+70*365+19,"")</f>
        <v>42030.334548611107</v>
      </c>
      <c r="AB2002" s="17" t="str">
        <f>HYPERLINK("http://item.taobao.com/item.htm?id="&amp;Y2002,"点击查看")</f>
        <v>点击查看</v>
      </c>
      <c r="AC2002" s="11">
        <f>YEAR(D2002)</f>
        <v>2012</v>
      </c>
      <c r="AD2002" s="11"/>
      <c r="AE2002" s="11" t="s">
        <v>8257</v>
      </c>
      <c r="AF2002" s="11"/>
      <c r="AG2002" s="11" t="s">
        <v>13787</v>
      </c>
    </row>
    <row r="2003" spans="1:33" x14ac:dyDescent="0.15">
      <c r="A2003" s="11" t="s">
        <v>14895</v>
      </c>
      <c r="B2003" s="11" t="s">
        <v>16000</v>
      </c>
      <c r="C2003" s="11" t="s">
        <v>14896</v>
      </c>
      <c r="D2003" s="12">
        <v>41207</v>
      </c>
      <c r="E2003" s="11" t="s">
        <v>15060</v>
      </c>
      <c r="F2003" s="11" t="s">
        <v>15082</v>
      </c>
      <c r="G2003" s="11" t="s">
        <v>131</v>
      </c>
      <c r="H2003" s="11" t="s">
        <v>10595</v>
      </c>
      <c r="I2003" s="11" t="str">
        <f>IF(AH$1="","",IFERROR(TRIM(MID($AG2003,FIND(":",$AG2003,FIND(AH$1,$AG2003))+1,FIND("=",$AG2003,FIND(AH$1,$AG2003))-FIND(":",$AG2003,FIND(AH$1,$AG2003))-1)),"卖家未填"))</f>
        <v>卖家未填</v>
      </c>
      <c r="J2003" s="11" t="str">
        <f>IF(AI$1="","",IFERROR(TRIM(MID($AG2003,FIND(":",$AG2003,FIND(AI$1,$AG2003))+1,FIND("=",$AG2003,FIND(AI$1,$AG2003))-FIND(":",$AG2003,FIND(AI$1,$AG2003))-1)),"卖家未填"))</f>
        <v>500</v>
      </c>
      <c r="K2003" s="11" t="str">
        <f>IF(AJ$1="","",IFERROR(TRIM(MID($AG2003,FIND(":",$AG2003,FIND(AJ$1,$AG2003))+1,FIND("=",$AG2003,FIND(AJ$1,$AG2003))-FIND(":",$AG2003,FIND(AJ$1,$AG2003))-1)),"卖家未填"))</f>
        <v>卖家未填</v>
      </c>
      <c r="L2003" s="11" t="str">
        <f>IF(AK$1="","",IFERROR(TRIM(MID($AG2003,FIND(":",$AG2003,FIND(AK$1,$AG2003))+1,FIND("=",$AG2003,FIND(AK$1,$AG2003))-FIND(":",$AG2003,FIND(AK$1,$AG2003))-1)),"卖家未填"))</f>
        <v>卖家未填</v>
      </c>
      <c r="M2003" s="11" t="str">
        <f>IF(AL$1="","",IFERROR(TRIM(MID($AG2003,FIND(":",$AG2003,FIND(AL$1,$AG2003))+1,FIND("=",$AG2003,FIND(AL$1,$AG2003))-FIND(":",$AG2003,FIND(AL$1,$AG2003))-1)),"卖家未填"))</f>
        <v>散装</v>
      </c>
      <c r="N2003" s="11" t="s">
        <v>1842</v>
      </c>
      <c r="O2003" s="11" t="s">
        <v>4523</v>
      </c>
      <c r="P2003" s="13">
        <v>15</v>
      </c>
      <c r="Q2003" s="13">
        <v>11</v>
      </c>
      <c r="R2003" s="11">
        <v>11</v>
      </c>
      <c r="S2003" s="14">
        <f>IFERROR(V2003/T2003,"0")</f>
        <v>35.444444444444443</v>
      </c>
      <c r="T2003" s="11">
        <v>9</v>
      </c>
      <c r="U2003" s="11">
        <v>29</v>
      </c>
      <c r="V2003" s="15">
        <f>R2003*U2003</f>
        <v>319</v>
      </c>
      <c r="W2003" s="11">
        <v>13</v>
      </c>
      <c r="X2003" s="11">
        <v>7</v>
      </c>
      <c r="Y2003" s="11">
        <v>42946418092</v>
      </c>
      <c r="Z2003" s="11">
        <v>100711469</v>
      </c>
      <c r="AA2003" s="16">
        <f>IFERROR((MID(AE2003,FIND("ends=",AE2003)+5,FIND("000&amp;starts",AE2003)-FIND("ends=",AE2003)-5)+8*3600)/86400+70*365+19,"")</f>
        <v>42035.966562500005</v>
      </c>
      <c r="AB2003" s="17" t="str">
        <f>HYPERLINK("http://item.taobao.com/item.htm?id="&amp;Y2003,"点击查看")</f>
        <v>点击查看</v>
      </c>
      <c r="AC2003" s="11">
        <f>YEAR(D2003)</f>
        <v>2012</v>
      </c>
      <c r="AD2003" s="11"/>
      <c r="AE2003" s="11" t="s">
        <v>6928</v>
      </c>
      <c r="AF2003" s="11" t="s">
        <v>9887</v>
      </c>
      <c r="AG2003" s="11" t="s">
        <v>12595</v>
      </c>
    </row>
    <row r="2004" spans="1:33" x14ac:dyDescent="0.15">
      <c r="A2004" s="11" t="s">
        <v>14895</v>
      </c>
      <c r="B2004" s="11" t="s">
        <v>16299</v>
      </c>
      <c r="C2004" s="11" t="s">
        <v>14904</v>
      </c>
      <c r="D2004" s="12">
        <v>41353</v>
      </c>
      <c r="E2004" s="11" t="s">
        <v>14979</v>
      </c>
      <c r="F2004" s="11" t="s">
        <v>15135</v>
      </c>
      <c r="G2004" s="11" t="s">
        <v>183</v>
      </c>
      <c r="H2004" s="11" t="s">
        <v>10699</v>
      </c>
      <c r="I2004" s="11" t="str">
        <f>IF(AH$1="","",IFERROR(TRIM(MID($AG2004,FIND(":",$AG2004,FIND(AH$1,$AG2004))+1,FIND("=",$AG2004,FIND(AH$1,$AG2004))-FIND(":",$AG2004,FIND(AH$1,$AG2004))-1)),"卖家未填"))</f>
        <v>卖家未填</v>
      </c>
      <c r="J2004" s="11" t="str">
        <f>IF(AI$1="","",IFERROR(TRIM(MID($AG2004,FIND(":",$AG2004,FIND(AI$1,$AG2004))+1,FIND("=",$AG2004,FIND(AI$1,$AG2004))-FIND(":",$AG2004,FIND(AI$1,$AG2004))-1)),"卖家未填"))</f>
        <v>500</v>
      </c>
      <c r="K2004" s="11" t="str">
        <f>IF(AJ$1="","",IFERROR(TRIM(MID($AG2004,FIND(":",$AG2004,FIND(AJ$1,$AG2004))+1,FIND("=",$AG2004,FIND(AJ$1,$AG2004))-FIND(":",$AG2004,FIND(AJ$1,$AG2004))-1)),"卖家未填"))</f>
        <v>卖家未填</v>
      </c>
      <c r="L2004" s="11" t="str">
        <f>IF(AK$1="","",IFERROR(TRIM(MID($AG2004,FIND(":",$AG2004,FIND(AK$1,$AG2004))+1,FIND("=",$AG2004,FIND(AK$1,$AG2004))-FIND(":",$AG2004,FIND(AK$1,$AG2004))-1)),"卖家未填"))</f>
        <v>卖家未填</v>
      </c>
      <c r="M2004" s="11" t="str">
        <f>IF(AL$1="","",IFERROR(TRIM(MID($AG2004,FIND(":",$AG2004,FIND(AL$1,$AG2004))+1,FIND("=",$AG2004,FIND(AL$1,$AG2004))-FIND(":",$AG2004,FIND(AL$1,$AG2004))-1)),"卖家未填"))</f>
        <v>包装</v>
      </c>
      <c r="N2004" s="11" t="s">
        <v>2482</v>
      </c>
      <c r="O2004" s="11" t="s">
        <v>4461</v>
      </c>
      <c r="P2004" s="13">
        <v>11</v>
      </c>
      <c r="Q2004" s="13"/>
      <c r="R2004" s="11">
        <v>11</v>
      </c>
      <c r="S2004" s="14">
        <f>IFERROR(V2004/T2004,"0")</f>
        <v>63.8</v>
      </c>
      <c r="T2004" s="11">
        <v>5</v>
      </c>
      <c r="U2004" s="11">
        <v>29</v>
      </c>
      <c r="V2004" s="15">
        <f>R2004*U2004</f>
        <v>319</v>
      </c>
      <c r="W2004" s="11">
        <v>3</v>
      </c>
      <c r="X2004" s="11"/>
      <c r="Y2004" s="11">
        <v>41840446529</v>
      </c>
      <c r="Z2004" s="11">
        <v>102900515</v>
      </c>
      <c r="AA2004" s="16">
        <f>IFERROR((MID(AE2004,FIND("ends=",AE2004)+5,FIND("000&amp;starts",AE2004)-FIND("ends=",AE2004)-5)+8*3600)/86400+70*365+19,"")</f>
        <v>42029.664976851855</v>
      </c>
      <c r="AB2004" s="17" t="str">
        <f>HYPERLINK("http://item.taobao.com/item.htm?id="&amp;Y2004,"点击查看")</f>
        <v>点击查看</v>
      </c>
      <c r="AC2004" s="11">
        <f>YEAR(D2004)</f>
        <v>2013</v>
      </c>
      <c r="AD2004" s="11"/>
      <c r="AE2004" s="11" t="s">
        <v>7560</v>
      </c>
      <c r="AF2004" s="11" t="s">
        <v>10003</v>
      </c>
      <c r="AG2004" s="11" t="s">
        <v>13165</v>
      </c>
    </row>
    <row r="2005" spans="1:33" x14ac:dyDescent="0.15">
      <c r="A2005" s="11" t="s">
        <v>14895</v>
      </c>
      <c r="B2005" s="11" t="s">
        <v>15200</v>
      </c>
      <c r="C2005" s="11" t="s">
        <v>14894</v>
      </c>
      <c r="D2005" s="12">
        <v>40174</v>
      </c>
      <c r="E2005" s="11" t="s">
        <v>46</v>
      </c>
      <c r="F2005" s="11" t="s">
        <v>14977</v>
      </c>
      <c r="G2005" s="11" t="s">
        <v>36</v>
      </c>
      <c r="H2005" s="11" t="s">
        <v>10322</v>
      </c>
      <c r="I2005" s="11" t="str">
        <f>IF(AH$1="","",IFERROR(TRIM(MID($AG2005,FIND(":",$AG2005,FIND(AH$1,$AG2005))+1,FIND("=",$AG2005,FIND(AH$1,$AG2005))-FIND(":",$AG2005,FIND(AH$1,$AG2005))-1)),"卖家未填"))</f>
        <v>卖家未填</v>
      </c>
      <c r="J2005" s="11" t="str">
        <f>IF(AI$1="","",IFERROR(TRIM(MID($AG2005,FIND(":",$AG2005,FIND(AI$1,$AG2005))+1,FIND("=",$AG2005,FIND(AI$1,$AG2005))-FIND(":",$AG2005,FIND(AI$1,$AG2005))-1)),"卖家未填"))</f>
        <v>300</v>
      </c>
      <c r="K2005" s="11" t="str">
        <f>IF(AJ$1="","",IFERROR(TRIM(MID($AG2005,FIND(":",$AG2005,FIND(AJ$1,$AG2005))+1,FIND("=",$AG2005,FIND(AJ$1,$AG2005))-FIND(":",$AG2005,FIND(AJ$1,$AG2005))-1)),"卖家未填"))</f>
        <v>卖家未填</v>
      </c>
      <c r="L2005" s="11" t="str">
        <f>IF(AK$1="","",IFERROR(TRIM(MID($AG2005,FIND(":",$AG2005,FIND(AK$1,$AG2005))+1,FIND("=",$AG2005,FIND(AK$1,$AG2005))-FIND(":",$AG2005,FIND(AK$1,$AG2005))-1)),"卖家未填"))</f>
        <v>卖家未填</v>
      </c>
      <c r="M2005" s="11" t="str">
        <f>IF(AL$1="","",IFERROR(TRIM(MID($AG2005,FIND(":",$AG2005,FIND(AL$1,$AG2005))+1,FIND("=",$AG2005,FIND(AL$1,$AG2005))-FIND(":",$AG2005,FIND(AL$1,$AG2005))-1)),"卖家未填"))</f>
        <v>散装</v>
      </c>
      <c r="N2005" s="11" t="s">
        <v>1426</v>
      </c>
      <c r="O2005" s="11" t="s">
        <v>4440</v>
      </c>
      <c r="P2005" s="13">
        <v>6</v>
      </c>
      <c r="Q2005" s="13"/>
      <c r="R2005" s="11">
        <v>6</v>
      </c>
      <c r="S2005" s="14">
        <f>IFERROR(V2005/T2005,"0")</f>
        <v>22.714285714285715</v>
      </c>
      <c r="T2005" s="11">
        <v>14</v>
      </c>
      <c r="U2005" s="11">
        <v>53</v>
      </c>
      <c r="V2005" s="15">
        <f>R2005*U2005</f>
        <v>318</v>
      </c>
      <c r="W2005" s="11">
        <v>35</v>
      </c>
      <c r="X2005" s="11">
        <v>175</v>
      </c>
      <c r="Y2005" s="11">
        <v>27160528201</v>
      </c>
      <c r="Z2005" s="11">
        <v>60230011</v>
      </c>
      <c r="AA2005" s="16">
        <f>IFERROR((MID(AE2005,FIND("ends=",AE2005)+5,FIND("000&amp;starts",AE2005)-FIND("ends=",AE2005)-5)+8*3600)/86400+70*365+19,"")</f>
        <v>42030.863854166666</v>
      </c>
      <c r="AB2005" s="17" t="str">
        <f>HYPERLINK("http://item.taobao.com/item.htm?id="&amp;Y2005,"点击查看")</f>
        <v>点击查看</v>
      </c>
      <c r="AC2005" s="11">
        <f>YEAR(D2005)</f>
        <v>2009</v>
      </c>
      <c r="AD2005" s="11"/>
      <c r="AE2005" s="11" t="s">
        <v>6513</v>
      </c>
      <c r="AF2005" s="11"/>
      <c r="AG2005" s="11" t="s">
        <v>12209</v>
      </c>
    </row>
    <row r="2006" spans="1:33" x14ac:dyDescent="0.15">
      <c r="A2006" s="11" t="s">
        <v>14898</v>
      </c>
      <c r="B2006" s="11" t="s">
        <v>15639</v>
      </c>
      <c r="C2006" s="11" t="s">
        <v>14899</v>
      </c>
      <c r="D2006" s="11"/>
      <c r="E2006" s="11" t="s">
        <v>14965</v>
      </c>
      <c r="F2006" s="11" t="s">
        <v>14970</v>
      </c>
      <c r="G2006" s="11" t="s">
        <v>30</v>
      </c>
      <c r="H2006" s="11" t="s">
        <v>10324</v>
      </c>
      <c r="I2006" s="11" t="str">
        <f>IF(AH$1="","",IFERROR(TRIM(MID($AG2006,FIND(":",$AG2006,FIND(AH$1,$AG2006))+1,FIND("=",$AG2006,FIND(AH$1,$AG2006))-FIND(":",$AG2006,FIND(AH$1,$AG2006))-1)),"卖家未填"))</f>
        <v>绿辰粘豆包</v>
      </c>
      <c r="J2006" s="11" t="str">
        <f>IF(AI$1="","",IFERROR(TRIM(MID($AG2006,FIND(":",$AG2006,FIND(AI$1,$AG2006))+1,FIND("=",$AG2006,FIND(AI$1,$AG2006))-FIND(":",$AG2006,FIND(AI$1,$AG2006))-1)),"卖家未填"))</f>
        <v>280</v>
      </c>
      <c r="K2006" s="11" t="str">
        <f>IF(AJ$1="","",IFERROR(TRIM(MID($AG2006,FIND(":",$AG2006,FIND(AJ$1,$AG2006))+1,FIND("=",$AG2006,FIND(AJ$1,$AG2006))-FIND(":",$AG2006,FIND(AJ$1,$AG2006))-1)),"卖家未填"))</f>
        <v>卖家未填</v>
      </c>
      <c r="L2006" s="11" t="str">
        <f>IF(AK$1="","",IFERROR(TRIM(MID($AG2006,FIND(":",$AG2006,FIND(AK$1,$AG2006))+1,FIND("=",$AG2006,FIND(AK$1,$AG2006))-FIND(":",$AG2006,FIND(AK$1,$AG2006))-1)),"卖家未填"))</f>
        <v>卖家未填</v>
      </c>
      <c r="M2006" s="11" t="str">
        <f>IF(AL$1="","",IFERROR(TRIM(MID($AG2006,FIND(":",$AG2006,FIND(AL$1,$AG2006))+1,FIND("=",$AG2006,FIND(AL$1,$AG2006))-FIND(":",$AG2006,FIND(AL$1,$AG2006))-1)),"卖家未填"))</f>
        <v>包装</v>
      </c>
      <c r="N2006" s="11" t="s">
        <v>2186</v>
      </c>
      <c r="O2006" s="11" t="s">
        <v>4503</v>
      </c>
      <c r="P2006" s="13">
        <v>13.98</v>
      </c>
      <c r="Q2006" s="13">
        <v>7.75</v>
      </c>
      <c r="R2006" s="11">
        <v>7.75</v>
      </c>
      <c r="S2006" s="14">
        <f>IFERROR(V2006/T2006,"0")</f>
        <v>45.392857142857146</v>
      </c>
      <c r="T2006" s="11">
        <v>7</v>
      </c>
      <c r="U2006" s="11">
        <v>41</v>
      </c>
      <c r="V2006" s="15">
        <f>R2006*U2006</f>
        <v>317.75</v>
      </c>
      <c r="W2006" s="11">
        <v>185</v>
      </c>
      <c r="X2006" s="11">
        <v>72</v>
      </c>
      <c r="Y2006" s="11">
        <v>17156064046</v>
      </c>
      <c r="Z2006" s="11">
        <v>71537113</v>
      </c>
      <c r="AA2006" s="16" t="str">
        <f>IFERROR((MID(AE2006,FIND("ends=",AE2006)+5,FIND("000&amp;starts",AE2006)-FIND("ends=",AE2006)-5)+8*3600)/86400+70*365+19,"")</f>
        <v/>
      </c>
      <c r="AB2006" s="17" t="str">
        <f>HYPERLINK("http://item.taobao.com/item.htm?id="&amp;Y2006,"点击查看")</f>
        <v>点击查看</v>
      </c>
      <c r="AC2006" s="11">
        <f>YEAR(D2006)</f>
        <v>1900</v>
      </c>
      <c r="AD2006" s="11"/>
      <c r="AE2006" s="11"/>
      <c r="AF2006" s="11" t="s">
        <v>9555</v>
      </c>
      <c r="AG2006" s="11" t="s">
        <v>12900</v>
      </c>
    </row>
    <row r="2007" spans="1:33" x14ac:dyDescent="0.15">
      <c r="A2007" s="11" t="s">
        <v>14910</v>
      </c>
      <c r="B2007" s="11" t="s">
        <v>15464</v>
      </c>
      <c r="C2007" s="11" t="s">
        <v>14912</v>
      </c>
      <c r="D2007" s="12">
        <v>40964</v>
      </c>
      <c r="E2007" s="11" t="s">
        <v>14957</v>
      </c>
      <c r="F2007" s="11" t="s">
        <v>14958</v>
      </c>
      <c r="G2007" s="11" t="s">
        <v>21</v>
      </c>
      <c r="H2007" s="11" t="s">
        <v>10322</v>
      </c>
      <c r="I2007" s="11" t="str">
        <f>IF(AH$1="","",IFERROR(TRIM(MID($AG2007,FIND(":",$AG2007,FIND(AH$1,$AG2007))+1,FIND("=",$AG2007,FIND(AH$1,$AG2007))-FIND(":",$AG2007,FIND(AH$1,$AG2007))-1)),"卖家未填"))</f>
        <v>卖家未填</v>
      </c>
      <c r="J2007" s="11" t="str">
        <f>IF(AI$1="","",IFERROR(TRIM(MID($AG2007,FIND(":",$AG2007,FIND(AI$1,$AG2007))+1,FIND("=",$AG2007,FIND(AI$1,$AG2007))-FIND(":",$AG2007,FIND(AI$1,$AG2007))-1)),"卖家未填"))</f>
        <v>350</v>
      </c>
      <c r="K2007" s="11" t="str">
        <f>IF(AJ$1="","",IFERROR(TRIM(MID($AG2007,FIND(":",$AG2007,FIND(AJ$1,$AG2007))+1,FIND("=",$AG2007,FIND(AJ$1,$AG2007))-FIND(":",$AG2007,FIND(AJ$1,$AG2007))-1)),"卖家未填"))</f>
        <v>3人份</v>
      </c>
      <c r="L2007" s="11" t="str">
        <f>IF(AK$1="","",IFERROR(TRIM(MID($AG2007,FIND(":",$AG2007,FIND(AK$1,$AG2007))+1,FIND("=",$AG2007,FIND(AK$1,$AG2007))-FIND(":",$AG2007,FIND(AK$1,$AG2007))-1)),"卖家未填"))</f>
        <v>1周</v>
      </c>
      <c r="M2007" s="11" t="str">
        <f>IF(AL$1="","",IFERROR(TRIM(MID($AG2007,FIND(":",$AG2007,FIND(AL$1,$AG2007))+1,FIND("=",$AG2007,FIND(AL$1,$AG2007))-FIND(":",$AG2007,FIND(AL$1,$AG2007))-1)),"卖家未填"))</f>
        <v>包装</v>
      </c>
      <c r="N2007" s="11" t="s">
        <v>3183</v>
      </c>
      <c r="O2007" s="11" t="s">
        <v>4802</v>
      </c>
      <c r="P2007" s="13">
        <v>13.8</v>
      </c>
      <c r="Q2007" s="13">
        <v>6.76</v>
      </c>
      <c r="R2007" s="11">
        <v>6.76</v>
      </c>
      <c r="S2007" s="14">
        <f>IFERROR(V2007/T2007,"0")</f>
        <v>105.90666666666665</v>
      </c>
      <c r="T2007" s="11">
        <v>3</v>
      </c>
      <c r="U2007" s="11">
        <v>47</v>
      </c>
      <c r="V2007" s="15">
        <f>R2007*U2007</f>
        <v>317.71999999999997</v>
      </c>
      <c r="W2007" s="11">
        <v>16</v>
      </c>
      <c r="X2007" s="11">
        <v>37</v>
      </c>
      <c r="Y2007" s="11">
        <v>16369358557</v>
      </c>
      <c r="Z2007" s="11">
        <v>70657681</v>
      </c>
      <c r="AA2007" s="16">
        <f>IFERROR((MID(AE2007,FIND("ends=",AE2007)+5,FIND("000&amp;starts",AE2007)-FIND("ends=",AE2007)-5)+8*3600)/86400+70*365+19,"")</f>
        <v>42030.376087962963</v>
      </c>
      <c r="AB2007" s="17" t="str">
        <f>HYPERLINK("http://item.taobao.com/item.htm?id="&amp;Y2007,"点击查看")</f>
        <v>点击查看</v>
      </c>
      <c r="AC2007" s="11">
        <f>YEAR(D2007)</f>
        <v>2012</v>
      </c>
      <c r="AD2007" s="11"/>
      <c r="AE2007" s="11" t="s">
        <v>8261</v>
      </c>
      <c r="AF2007" s="11"/>
      <c r="AG2007" s="11" t="s">
        <v>13790</v>
      </c>
    </row>
    <row r="2008" spans="1:33" x14ac:dyDescent="0.15">
      <c r="A2008" s="11" t="s">
        <v>14895</v>
      </c>
      <c r="B2008" s="11" t="s">
        <v>15340</v>
      </c>
      <c r="C2008" s="11" t="s">
        <v>14894</v>
      </c>
      <c r="D2008" s="12">
        <v>39193</v>
      </c>
      <c r="E2008" s="11" t="s">
        <v>46</v>
      </c>
      <c r="F2008" s="11" t="s">
        <v>14977</v>
      </c>
      <c r="G2008" s="11" t="s">
        <v>36</v>
      </c>
      <c r="H2008" s="11" t="s">
        <v>10322</v>
      </c>
      <c r="I2008" s="11" t="str">
        <f>IF(AH$1="","",IFERROR(TRIM(MID($AG2008,FIND(":",$AG2008,FIND(AH$1,$AG2008))+1,FIND("=",$AG2008,FIND(AH$1,$AG2008))-FIND(":",$AG2008,FIND(AH$1,$AG2008))-1)),"卖家未填"))</f>
        <v>卖家未填</v>
      </c>
      <c r="J2008" s="11" t="str">
        <f>IF(AI$1="","",IFERROR(TRIM(MID($AG2008,FIND(":",$AG2008,FIND(AI$1,$AG2008))+1,FIND("=",$AG2008,FIND(AI$1,$AG2008))-FIND(":",$AG2008,FIND(AI$1,$AG2008))-1)),"卖家未填"))</f>
        <v>350</v>
      </c>
      <c r="K2008" s="11" t="str">
        <f>IF(AJ$1="","",IFERROR(TRIM(MID($AG2008,FIND(":",$AG2008,FIND(AJ$1,$AG2008))+1,FIND("=",$AG2008,FIND(AJ$1,$AG2008))-FIND(":",$AG2008,FIND(AJ$1,$AG2008))-1)),"卖家未填"))</f>
        <v>卖家未填</v>
      </c>
      <c r="L2008" s="11" t="str">
        <f>IF(AK$1="","",IFERROR(TRIM(MID($AG2008,FIND(":",$AG2008,FIND(AK$1,$AG2008))+1,FIND("=",$AG2008,FIND(AK$1,$AG2008))-FIND(":",$AG2008,FIND(AK$1,$AG2008))-1)),"卖家未填"))</f>
        <v>卖家未填</v>
      </c>
      <c r="M2008" s="11" t="str">
        <f>IF(AL$1="","",IFERROR(TRIM(MID($AG2008,FIND(":",$AG2008,FIND(AL$1,$AG2008))+1,FIND("=",$AG2008,FIND(AL$1,$AG2008))-FIND(":",$AG2008,FIND(AL$1,$AG2008))-1)),"卖家未填"))</f>
        <v>散装</v>
      </c>
      <c r="N2008" s="11" t="s">
        <v>1379</v>
      </c>
      <c r="O2008" s="11" t="s">
        <v>4802</v>
      </c>
      <c r="P2008" s="13">
        <v>13.8</v>
      </c>
      <c r="Q2008" s="13"/>
      <c r="R2008" s="11">
        <v>13.8</v>
      </c>
      <c r="S2008" s="14">
        <f>IFERROR(V2008/T2008,"0")</f>
        <v>21.160000000000004</v>
      </c>
      <c r="T2008" s="11">
        <v>15</v>
      </c>
      <c r="U2008" s="11">
        <v>23</v>
      </c>
      <c r="V2008" s="15">
        <f>R2008*U2008</f>
        <v>317.40000000000003</v>
      </c>
      <c r="W2008" s="11">
        <v>10</v>
      </c>
      <c r="X2008" s="11">
        <v>207</v>
      </c>
      <c r="Y2008" s="11">
        <v>17402537665</v>
      </c>
      <c r="Z2008" s="11">
        <v>34427034</v>
      </c>
      <c r="AA2008" s="16">
        <f>IFERROR((MID(AE2008,FIND("ends=",AE2008)+5,FIND("000&amp;starts",AE2008)-FIND("ends=",AE2008)-5)+8*3600)/86400+70*365+19,"")</f>
        <v>42031.912025462967</v>
      </c>
      <c r="AB2008" s="17" t="str">
        <f>HYPERLINK("http://item.taobao.com/item.htm?id="&amp;Y2008,"点击查看")</f>
        <v>点击查看</v>
      </c>
      <c r="AC2008" s="11">
        <f>YEAR(D2008)</f>
        <v>2007</v>
      </c>
      <c r="AD2008" s="11"/>
      <c r="AE2008" s="11" t="s">
        <v>6469</v>
      </c>
      <c r="AF2008" s="11"/>
      <c r="AG2008" s="11" t="s">
        <v>12163</v>
      </c>
    </row>
    <row r="2009" spans="1:33" x14ac:dyDescent="0.15">
      <c r="A2009" s="11" t="s">
        <v>14895</v>
      </c>
      <c r="B2009" s="11" t="s">
        <v>15953</v>
      </c>
      <c r="C2009" s="11" t="s">
        <v>14894</v>
      </c>
      <c r="D2009" s="12">
        <v>38327</v>
      </c>
      <c r="E2009" s="11" t="s">
        <v>15015</v>
      </c>
      <c r="F2009" s="11" t="s">
        <v>15016</v>
      </c>
      <c r="G2009" s="11" t="s">
        <v>68</v>
      </c>
      <c r="H2009" s="11" t="s">
        <v>10322</v>
      </c>
      <c r="I2009" s="11" t="str">
        <f>IF(AH$1="","",IFERROR(TRIM(MID($AG2009,FIND(":",$AG2009,FIND(AH$1,$AG2009))+1,FIND("=",$AG2009,FIND(AH$1,$AG2009))-FIND(":",$AG2009,FIND(AH$1,$AG2009))-1)),"卖家未填"))</f>
        <v>卖家未填</v>
      </c>
      <c r="J2009" s="11" t="str">
        <f>IF(AI$1="","",IFERROR(TRIM(MID($AG2009,FIND(":",$AG2009,FIND(AI$1,$AG2009))+1,FIND("=",$AG2009,FIND(AI$1,$AG2009))-FIND(":",$AG2009,FIND(AI$1,$AG2009))-1)),"卖家未填"))</f>
        <v>500</v>
      </c>
      <c r="K2009" s="11" t="str">
        <f>IF(AJ$1="","",IFERROR(TRIM(MID($AG2009,FIND(":",$AG2009,FIND(AJ$1,$AG2009))+1,FIND("=",$AG2009,FIND(AJ$1,$AG2009))-FIND(":",$AG2009,FIND(AJ$1,$AG2009))-1)),"卖家未填"))</f>
        <v>卖家未填</v>
      </c>
      <c r="L2009" s="11" t="str">
        <f>IF(AK$1="","",IFERROR(TRIM(MID($AG2009,FIND(":",$AG2009,FIND(AK$1,$AG2009))+1,FIND("=",$AG2009,FIND(AK$1,$AG2009))-FIND(":",$AG2009,FIND(AK$1,$AG2009))-1)),"卖家未填"))</f>
        <v>卖家未填</v>
      </c>
      <c r="M2009" s="11" t="str">
        <f>IF(AL$1="","",IFERROR(TRIM(MID($AG2009,FIND(":",$AG2009,FIND(AL$1,$AG2009))+1,FIND("=",$AG2009,FIND(AL$1,$AG2009))-FIND(":",$AG2009,FIND(AL$1,$AG2009))-1)),"卖家未填"))</f>
        <v>散装</v>
      </c>
      <c r="N2009" s="11" t="s">
        <v>1755</v>
      </c>
      <c r="O2009" s="11" t="s">
        <v>4431</v>
      </c>
      <c r="P2009" s="13">
        <v>19.8</v>
      </c>
      <c r="Q2009" s="13">
        <v>9.9</v>
      </c>
      <c r="R2009" s="11">
        <v>9.9</v>
      </c>
      <c r="S2009" s="14">
        <f>IFERROR(V2009/T2009,"0")</f>
        <v>31.68</v>
      </c>
      <c r="T2009" s="11">
        <v>10</v>
      </c>
      <c r="U2009" s="11">
        <v>32</v>
      </c>
      <c r="V2009" s="15">
        <f>R2009*U2009</f>
        <v>316.8</v>
      </c>
      <c r="W2009" s="11">
        <v>18</v>
      </c>
      <c r="X2009" s="11">
        <v>434</v>
      </c>
      <c r="Y2009" s="11">
        <v>38080853746</v>
      </c>
      <c r="Z2009" s="11">
        <v>33032328</v>
      </c>
      <c r="AA2009" s="16">
        <f>IFERROR((MID(AE2009,FIND("ends=",AE2009)+5,FIND("000&amp;starts",AE2009)-FIND("ends=",AE2009)-5)+8*3600)/86400+70*365+19,"")</f>
        <v>42030.452743055561</v>
      </c>
      <c r="AB2009" s="17" t="str">
        <f>HYPERLINK("http://item.taobao.com/item.htm?id="&amp;Y2009,"点击查看")</f>
        <v>点击查看</v>
      </c>
      <c r="AC2009" s="11">
        <f>YEAR(D2009)</f>
        <v>2004</v>
      </c>
      <c r="AD2009" s="11"/>
      <c r="AE2009" s="11" t="s">
        <v>6844</v>
      </c>
      <c r="AF2009" s="11"/>
      <c r="AG2009" s="11" t="s">
        <v>12062</v>
      </c>
    </row>
    <row r="2010" spans="1:33" x14ac:dyDescent="0.15">
      <c r="A2010" s="11" t="s">
        <v>14910</v>
      </c>
      <c r="B2010" s="11" t="s">
        <v>15568</v>
      </c>
      <c r="C2010" s="11" t="s">
        <v>14912</v>
      </c>
      <c r="D2010" s="12">
        <v>41640</v>
      </c>
      <c r="E2010" s="11" t="s">
        <v>14987</v>
      </c>
      <c r="F2010" s="11" t="s">
        <v>15002</v>
      </c>
      <c r="G2010" s="11" t="s">
        <v>57</v>
      </c>
      <c r="H2010" s="11" t="s">
        <v>10836</v>
      </c>
      <c r="I2010" s="11" t="str">
        <f>IF(AH$1="","",IFERROR(TRIM(MID($AG2010,FIND(":",$AG2010,FIND(AH$1,$AG2010))+1,FIND("=",$AG2010,FIND(AH$1,$AG2010))-FIND(":",$AG2010,FIND(AH$1,$AG2010))-1)),"卖家未填"))</f>
        <v>蒙自大井保鲜饵块</v>
      </c>
      <c r="J2010" s="11" t="str">
        <f>IF(AI$1="","",IFERROR(TRIM(MID($AG2010,FIND(":",$AG2010,FIND(AI$1,$AG2010))+1,FIND("=",$AG2010,FIND(AI$1,$AG2010))-FIND(":",$AG2010,FIND(AI$1,$AG2010))-1)),"卖家未填"))</f>
        <v>1000</v>
      </c>
      <c r="K2010" s="11" t="str">
        <f>IF(AJ$1="","",IFERROR(TRIM(MID($AG2010,FIND(":",$AG2010,FIND(AJ$1,$AG2010))+1,FIND("=",$AG2010,FIND(AJ$1,$AG2010))-FIND(":",$AG2010,FIND(AJ$1,$AG2010))-1)),"卖家未填"))</f>
        <v>卖家未填</v>
      </c>
      <c r="L2010" s="11" t="str">
        <f>IF(AK$1="","",IFERROR(TRIM(MID($AG2010,FIND(":",$AG2010,FIND(AK$1,$AG2010))+1,FIND("=",$AG2010,FIND(AK$1,$AG2010))-FIND(":",$AG2010,FIND(AK$1,$AG2010))-1)),"卖家未填"))</f>
        <v>卖家未填</v>
      </c>
      <c r="M2010" s="11" t="str">
        <f>IF(AL$1="","",IFERROR(TRIM(MID($AG2010,FIND(":",$AG2010,FIND(AL$1,$AG2010))+1,FIND("=",$AG2010,FIND(AL$1,$AG2010))-FIND(":",$AG2010,FIND(AL$1,$AG2010))-1)),"卖家未填"))</f>
        <v>散装</v>
      </c>
      <c r="N2010" s="11" t="s">
        <v>3483</v>
      </c>
      <c r="O2010" s="11" t="s">
        <v>4525</v>
      </c>
      <c r="P2010" s="13">
        <v>15</v>
      </c>
      <c r="Q2010" s="13">
        <v>9.9</v>
      </c>
      <c r="R2010" s="11">
        <v>9.9</v>
      </c>
      <c r="S2010" s="14">
        <f>IFERROR(V2010/T2010,"0")</f>
        <v>105.60000000000001</v>
      </c>
      <c r="T2010" s="11">
        <v>3</v>
      </c>
      <c r="U2010" s="11">
        <v>32</v>
      </c>
      <c r="V2010" s="15">
        <f>R2010*U2010</f>
        <v>316.8</v>
      </c>
      <c r="W2010" s="11">
        <v>5</v>
      </c>
      <c r="X2010" s="11">
        <v>16</v>
      </c>
      <c r="Y2010" s="11">
        <v>38699816151</v>
      </c>
      <c r="Z2010" s="11">
        <v>108257256</v>
      </c>
      <c r="AA2010" s="16">
        <f>IFERROR((MID(AE2010,FIND("ends=",AE2010)+5,FIND("000&amp;starts",AE2010)-FIND("ends=",AE2010)-5)+8*3600)/86400+70*365+19,"")</f>
        <v>42033.909930555557</v>
      </c>
      <c r="AB2010" s="17" t="str">
        <f>HYPERLINK("http://item.taobao.com/item.htm?id="&amp;Y2010,"点击查看")</f>
        <v>点击查看</v>
      </c>
      <c r="AC2010" s="11">
        <f>YEAR(D2010)</f>
        <v>2014</v>
      </c>
      <c r="AD2010" s="11"/>
      <c r="AE2010" s="11" t="s">
        <v>8584</v>
      </c>
      <c r="AF2010" s="11" t="s">
        <v>10151</v>
      </c>
      <c r="AG2010" s="11" t="s">
        <v>14069</v>
      </c>
    </row>
    <row r="2011" spans="1:33" x14ac:dyDescent="0.15">
      <c r="A2011" s="11" t="s">
        <v>14947</v>
      </c>
      <c r="B2011" s="11" t="s">
        <v>16886</v>
      </c>
      <c r="C2011" s="11" t="s">
        <v>14950</v>
      </c>
      <c r="D2011" s="12">
        <v>38745</v>
      </c>
      <c r="E2011" s="11" t="s">
        <v>24</v>
      </c>
      <c r="F2011" s="11" t="s">
        <v>24</v>
      </c>
      <c r="G2011" s="11" t="s">
        <v>24</v>
      </c>
      <c r="H2011" s="11" t="s">
        <v>10322</v>
      </c>
      <c r="I2011" s="11" t="str">
        <f>IF(AH$1="","",IFERROR(TRIM(MID($AG2011,FIND(":",$AG2011,FIND(AH$1,$AG2011))+1,FIND("=",$AG2011,FIND(AH$1,$AG2011))-FIND(":",$AG2011,FIND(AH$1,$AG2011))-1)),"卖家未填"))</f>
        <v>卖家未填</v>
      </c>
      <c r="J2011" s="11" t="str">
        <f>IF(AI$1="","",IFERROR(TRIM(MID($AG2011,FIND(":",$AG2011,FIND(AI$1,$AG2011))+1,FIND("=",$AG2011,FIND(AI$1,$AG2011))-FIND(":",$AG2011,FIND(AI$1,$AG2011))-1)),"卖家未填"))</f>
        <v>12000</v>
      </c>
      <c r="K2011" s="11" t="str">
        <f>IF(AJ$1="","",IFERROR(TRIM(MID($AG2011,FIND(":",$AG2011,FIND(AJ$1,$AG2011))+1,FIND("=",$AG2011,FIND(AJ$1,$AG2011))-FIND(":",$AG2011,FIND(AJ$1,$AG2011))-1)),"卖家未填"))</f>
        <v>卖家未填</v>
      </c>
      <c r="L2011" s="11" t="str">
        <f>IF(AK$1="","",IFERROR(TRIM(MID($AG2011,FIND(":",$AG2011,FIND(AK$1,$AG2011))+1,FIND("=",$AG2011,FIND(AK$1,$AG2011))-FIND(":",$AG2011,FIND(AK$1,$AG2011))-1)),"卖家未填"))</f>
        <v>卖家未填</v>
      </c>
      <c r="M2011" s="11" t="str">
        <f>IF(AL$1="","",IFERROR(TRIM(MID($AG2011,FIND(":",$AG2011,FIND(AL$1,$AG2011))+1,FIND("=",$AG2011,FIND(AL$1,$AG2011))-FIND(":",$AG2011,FIND(AL$1,$AG2011))-1)),"卖家未填"))</f>
        <v>包装</v>
      </c>
      <c r="N2011" s="11" t="s">
        <v>4286</v>
      </c>
      <c r="O2011" s="11" t="s">
        <v>4857</v>
      </c>
      <c r="P2011" s="13">
        <v>158</v>
      </c>
      <c r="Q2011" s="13"/>
      <c r="R2011" s="11">
        <v>158</v>
      </c>
      <c r="S2011" s="14">
        <f>IFERROR(V2011/T2011,"0")</f>
        <v>158</v>
      </c>
      <c r="T2011" s="11">
        <v>2</v>
      </c>
      <c r="U2011" s="11">
        <v>2</v>
      </c>
      <c r="V2011" s="15">
        <f>R2011*U2011</f>
        <v>316</v>
      </c>
      <c r="W2011" s="11">
        <v>0</v>
      </c>
      <c r="X2011" s="11">
        <v>8</v>
      </c>
      <c r="Y2011" s="11">
        <v>37660975072</v>
      </c>
      <c r="Z2011" s="11">
        <v>33453185</v>
      </c>
      <c r="AA2011" s="16">
        <f>IFERROR((MID(AE2011,FIND("ends=",AE2011)+5,FIND("000&amp;starts",AE2011)-FIND("ends=",AE2011)-5)+8*3600)/86400+70*365+19,"")</f>
        <v>42034.703842592593</v>
      </c>
      <c r="AB2011" s="17" t="str">
        <f>HYPERLINK("http://item.taobao.com/item.htm?id="&amp;Y2011,"点击查看")</f>
        <v>点击查看</v>
      </c>
      <c r="AC2011" s="11">
        <f>YEAR(D2011)</f>
        <v>2006</v>
      </c>
      <c r="AD2011" s="11"/>
      <c r="AE2011" s="11" t="s">
        <v>9427</v>
      </c>
      <c r="AF2011" s="11"/>
      <c r="AG2011" s="11" t="s">
        <v>14788</v>
      </c>
    </row>
    <row r="2012" spans="1:33" x14ac:dyDescent="0.15">
      <c r="A2012" s="11" t="s">
        <v>14895</v>
      </c>
      <c r="B2012" s="11" t="s">
        <v>15803</v>
      </c>
      <c r="C2012" s="11" t="s">
        <v>14894</v>
      </c>
      <c r="D2012" s="12">
        <v>41219</v>
      </c>
      <c r="E2012" s="11" t="s">
        <v>15006</v>
      </c>
      <c r="F2012" s="11" t="s">
        <v>15025</v>
      </c>
      <c r="G2012" s="11" t="s">
        <v>76</v>
      </c>
      <c r="H2012" s="11" t="s">
        <v>10322</v>
      </c>
      <c r="I2012" s="11" t="str">
        <f>IF(AH$1="","",IFERROR(TRIM(MID($AG2012,FIND(":",$AG2012,FIND(AH$1,$AG2012))+1,FIND("=",$AG2012,FIND(AH$1,$AG2012))-FIND(":",$AG2012,FIND(AH$1,$AG2012))-1)),"卖家未填"))</f>
        <v>卖家未填</v>
      </c>
      <c r="J2012" s="11" t="str">
        <f>IF(AI$1="","",IFERROR(TRIM(MID($AG2012,FIND(":",$AG2012,FIND(AI$1,$AG2012))+1,FIND("=",$AG2012,FIND(AI$1,$AG2012))-FIND(":",$AG2012,FIND(AI$1,$AG2012))-1)),"卖家未填"))</f>
        <v>500</v>
      </c>
      <c r="K2012" s="11" t="str">
        <f>IF(AJ$1="","",IFERROR(TRIM(MID($AG2012,FIND(":",$AG2012,FIND(AJ$1,$AG2012))+1,FIND("=",$AG2012,FIND(AJ$1,$AG2012))-FIND(":",$AG2012,FIND(AJ$1,$AG2012))-1)),"卖家未填"))</f>
        <v>2人份</v>
      </c>
      <c r="L2012" s="11" t="str">
        <f>IF(AK$1="","",IFERROR(TRIM(MID($AG2012,FIND(":",$AG2012,FIND(AK$1,$AG2012))+1,FIND("=",$AG2012,FIND(AK$1,$AG2012))-FIND(":",$AG2012,FIND(AK$1,$AG2012))-1)),"卖家未填"))</f>
        <v>卖家未填</v>
      </c>
      <c r="M2012" s="11" t="str">
        <f>IF(AL$1="","",IFERROR(TRIM(MID($AG2012,FIND(":",$AG2012,FIND(AL$1,$AG2012))+1,FIND("=",$AG2012,FIND(AL$1,$AG2012))-FIND(":",$AG2012,FIND(AL$1,$AG2012))-1)),"卖家未填"))</f>
        <v>散装</v>
      </c>
      <c r="N2012" s="11" t="s">
        <v>1450</v>
      </c>
      <c r="O2012" s="11" t="s">
        <v>4433</v>
      </c>
      <c r="P2012" s="13">
        <v>16.8</v>
      </c>
      <c r="Q2012" s="13">
        <v>5.54</v>
      </c>
      <c r="R2012" s="11">
        <v>5.54</v>
      </c>
      <c r="S2012" s="14">
        <f>IFERROR(V2012/T2012,"0")</f>
        <v>22.555714285714288</v>
      </c>
      <c r="T2012" s="11">
        <v>14</v>
      </c>
      <c r="U2012" s="11">
        <v>57</v>
      </c>
      <c r="V2012" s="15">
        <f>R2012*U2012</f>
        <v>315.78000000000003</v>
      </c>
      <c r="W2012" s="11">
        <v>48</v>
      </c>
      <c r="X2012" s="11">
        <v>54</v>
      </c>
      <c r="Y2012" s="11">
        <v>35287591965</v>
      </c>
      <c r="Z2012" s="11">
        <v>100891829</v>
      </c>
      <c r="AA2012" s="16">
        <f>IFERROR((MID(AE2012,FIND("ends=",AE2012)+5,FIND("000&amp;starts",AE2012)-FIND("ends=",AE2012)-5)+8*3600)/86400+70*365+19,"")</f>
        <v>42032.833333333328</v>
      </c>
      <c r="AB2012" s="17" t="str">
        <f>HYPERLINK("http://item.taobao.com/item.htm?id="&amp;Y2012,"点击查看")</f>
        <v>点击查看</v>
      </c>
      <c r="AC2012" s="11">
        <f>YEAR(D2012)</f>
        <v>2012</v>
      </c>
      <c r="AD2012" s="11"/>
      <c r="AE2012" s="11" t="s">
        <v>6539</v>
      </c>
      <c r="AF2012" s="11"/>
      <c r="AG2012" s="11" t="s">
        <v>12234</v>
      </c>
    </row>
    <row r="2013" spans="1:33" x14ac:dyDescent="0.15">
      <c r="A2013" s="11" t="s">
        <v>14895</v>
      </c>
      <c r="B2013" s="11" t="s">
        <v>15429</v>
      </c>
      <c r="C2013" s="11" t="s">
        <v>14896</v>
      </c>
      <c r="D2013" s="12">
        <v>41817</v>
      </c>
      <c r="E2013" s="11" t="s">
        <v>46</v>
      </c>
      <c r="F2013" s="11" t="s">
        <v>15020</v>
      </c>
      <c r="G2013" s="11" t="s">
        <v>72</v>
      </c>
      <c r="H2013" s="11" t="s">
        <v>10625</v>
      </c>
      <c r="I2013" s="11" t="str">
        <f>IF(AH$1="","",IFERROR(TRIM(MID($AG2013,FIND(":",$AG2013,FIND(AH$1,$AG2013))+1,FIND("=",$AG2013,FIND(AH$1,$AG2013))-FIND(":",$AG2013,FIND(AH$1,$AG2013))-1)),"卖家未填"))</f>
        <v>卖家未填</v>
      </c>
      <c r="J2013" s="11" t="str">
        <f>IF(AI$1="","",IFERROR(TRIM(MID($AG2013,FIND(":",$AG2013,FIND(AI$1,$AG2013))+1,FIND("=",$AG2013,FIND(AI$1,$AG2013))-FIND(":",$AG2013,FIND(AI$1,$AG2013))-1)),"卖家未填"))</f>
        <v>250</v>
      </c>
      <c r="K2013" s="11" t="str">
        <f>IF(AJ$1="","",IFERROR(TRIM(MID($AG2013,FIND(":",$AG2013,FIND(AJ$1,$AG2013))+1,FIND("=",$AG2013,FIND(AJ$1,$AG2013))-FIND(":",$AG2013,FIND(AJ$1,$AG2013))-1)),"卖家未填"))</f>
        <v>卖家未填</v>
      </c>
      <c r="L2013" s="11" t="str">
        <f>IF(AK$1="","",IFERROR(TRIM(MID($AG2013,FIND(":",$AG2013,FIND(AK$1,$AG2013))+1,FIND("=",$AG2013,FIND(AK$1,$AG2013))-FIND(":",$AG2013,FIND(AK$1,$AG2013))-1)),"卖家未填"))</f>
        <v>卖家未填</v>
      </c>
      <c r="M2013" s="11" t="str">
        <f>IF(AL$1="","",IFERROR(TRIM(MID($AG2013,FIND(":",$AG2013,FIND(AL$1,$AG2013))+1,FIND("=",$AG2013,FIND(AL$1,$AG2013))-FIND(":",$AG2013,FIND(AL$1,$AG2013))-1)),"卖家未填"))</f>
        <v>散装</v>
      </c>
      <c r="N2013" s="11" t="s">
        <v>2029</v>
      </c>
      <c r="O2013" s="11" t="s">
        <v>4440</v>
      </c>
      <c r="P2013" s="13">
        <v>5</v>
      </c>
      <c r="Q2013" s="13">
        <v>3.99</v>
      </c>
      <c r="R2013" s="11">
        <v>3.99</v>
      </c>
      <c r="S2013" s="14">
        <f>IFERROR(V2013/T2013,"0")</f>
        <v>39.401250000000005</v>
      </c>
      <c r="T2013" s="11">
        <v>8</v>
      </c>
      <c r="U2013" s="11">
        <v>79</v>
      </c>
      <c r="V2013" s="15">
        <f>R2013*U2013</f>
        <v>315.21000000000004</v>
      </c>
      <c r="W2013" s="11">
        <v>2</v>
      </c>
      <c r="X2013" s="11">
        <v>3</v>
      </c>
      <c r="Y2013" s="11">
        <v>43398709786</v>
      </c>
      <c r="Z2013" s="11">
        <v>111744948</v>
      </c>
      <c r="AA2013" s="16">
        <f>IFERROR((MID(AE2013,FIND("ends=",AE2013)+5,FIND("000&amp;starts",AE2013)-FIND("ends=",AE2013)-5)+8*3600)/86400+70*365+19,"")</f>
        <v>42033.42668981482</v>
      </c>
      <c r="AB2013" s="17" t="str">
        <f>HYPERLINK("http://item.taobao.com/item.htm?id="&amp;Y2013,"点击查看")</f>
        <v>点击查看</v>
      </c>
      <c r="AC2013" s="11">
        <f>YEAR(D2013)</f>
        <v>2014</v>
      </c>
      <c r="AD2013" s="11"/>
      <c r="AE2013" s="11" t="s">
        <v>7114</v>
      </c>
      <c r="AF2013" s="11" t="s">
        <v>9920</v>
      </c>
      <c r="AG2013" s="11" t="s">
        <v>12758</v>
      </c>
    </row>
    <row r="2014" spans="1:33" x14ac:dyDescent="0.15">
      <c r="A2014" s="11" t="s">
        <v>14895</v>
      </c>
      <c r="B2014" s="11" t="s">
        <v>15383</v>
      </c>
      <c r="C2014" s="11" t="s">
        <v>14894</v>
      </c>
      <c r="D2014" s="12">
        <v>39712</v>
      </c>
      <c r="E2014" s="11" t="s">
        <v>14957</v>
      </c>
      <c r="F2014" s="11" t="s">
        <v>14958</v>
      </c>
      <c r="G2014" s="11" t="s">
        <v>21</v>
      </c>
      <c r="H2014" s="11" t="s">
        <v>10322</v>
      </c>
      <c r="I2014" s="11" t="str">
        <f>IF(AH$1="","",IFERROR(TRIM(MID($AG2014,FIND(":",$AG2014,FIND(AH$1,$AG2014))+1,FIND("=",$AG2014,FIND(AH$1,$AG2014))-FIND(":",$AG2014,FIND(AH$1,$AG2014))-1)),"卖家未填"))</f>
        <v>卖家未填</v>
      </c>
      <c r="J2014" s="11" t="str">
        <f>IF(AI$1="","",IFERROR(TRIM(MID($AG2014,FIND(":",$AG2014,FIND(AI$1,$AG2014))+1,FIND("=",$AG2014,FIND(AI$1,$AG2014))-FIND(":",$AG2014,FIND(AI$1,$AG2014))-1)),"卖家未填"))</f>
        <v>500</v>
      </c>
      <c r="K2014" s="11" t="str">
        <f>IF(AJ$1="","",IFERROR(TRIM(MID($AG2014,FIND(":",$AG2014,FIND(AJ$1,$AG2014))+1,FIND("=",$AG2014,FIND(AJ$1,$AG2014))-FIND(":",$AG2014,FIND(AJ$1,$AG2014))-1)),"卖家未填"))</f>
        <v>卖家未填</v>
      </c>
      <c r="L2014" s="11" t="str">
        <f>IF(AK$1="","",IFERROR(TRIM(MID($AG2014,FIND(":",$AG2014,FIND(AK$1,$AG2014))+1,FIND("=",$AG2014,FIND(AK$1,$AG2014))-FIND(":",$AG2014,FIND(AK$1,$AG2014))-1)),"卖家未填"))</f>
        <v>卖家未填</v>
      </c>
      <c r="M2014" s="11" t="str">
        <f>IF(AL$1="","",IFERROR(TRIM(MID($AG2014,FIND(":",$AG2014,FIND(AL$1,$AG2014))+1,FIND("=",$AG2014,FIND(AL$1,$AG2014))-FIND(":",$AG2014,FIND(AL$1,$AG2014))-1)),"卖家未填"))</f>
        <v>散装</v>
      </c>
      <c r="N2014" s="11" t="s">
        <v>1757</v>
      </c>
      <c r="O2014" s="11" t="s">
        <v>4686</v>
      </c>
      <c r="P2014" s="13">
        <v>7</v>
      </c>
      <c r="Q2014" s="13"/>
      <c r="R2014" s="11">
        <v>7</v>
      </c>
      <c r="S2014" s="14">
        <f>IFERROR(V2014/T2014,"0")</f>
        <v>31.5</v>
      </c>
      <c r="T2014" s="11">
        <v>10</v>
      </c>
      <c r="U2014" s="11">
        <v>45</v>
      </c>
      <c r="V2014" s="15">
        <f>R2014*U2014</f>
        <v>315</v>
      </c>
      <c r="W2014" s="11">
        <v>11</v>
      </c>
      <c r="X2014" s="11">
        <v>27</v>
      </c>
      <c r="Y2014" s="11">
        <v>16637758206</v>
      </c>
      <c r="Z2014" s="11">
        <v>36382806</v>
      </c>
      <c r="AA2014" s="16">
        <f>IFERROR((MID(AE2014,FIND("ends=",AE2014)+5,FIND("000&amp;starts",AE2014)-FIND("ends=",AE2014)-5)+8*3600)/86400+70*365+19,"")</f>
        <v>42030.527916666666</v>
      </c>
      <c r="AB2014" s="17" t="str">
        <f>HYPERLINK("http://item.taobao.com/item.htm?id="&amp;Y2014,"点击查看")</f>
        <v>点击查看</v>
      </c>
      <c r="AC2014" s="11">
        <f>YEAR(D2014)</f>
        <v>2008</v>
      </c>
      <c r="AD2014" s="11"/>
      <c r="AE2014" s="11" t="s">
        <v>6847</v>
      </c>
      <c r="AF2014" s="11"/>
      <c r="AG2014" s="11" t="s">
        <v>11096</v>
      </c>
    </row>
    <row r="2015" spans="1:33" x14ac:dyDescent="0.15">
      <c r="A2015" s="11" t="s">
        <v>14902</v>
      </c>
      <c r="B2015" s="11" t="s">
        <v>16011</v>
      </c>
      <c r="C2015" s="11" t="s">
        <v>14903</v>
      </c>
      <c r="D2015" s="12">
        <v>41716</v>
      </c>
      <c r="E2015" s="11" t="s">
        <v>33</v>
      </c>
      <c r="F2015" s="11" t="s">
        <v>33</v>
      </c>
      <c r="G2015" s="11" t="s">
        <v>33</v>
      </c>
      <c r="H2015" s="11" t="s">
        <v>10322</v>
      </c>
      <c r="I2015" s="11" t="str">
        <f>IF(AH$1="","",IFERROR(TRIM(MID($AG2015,FIND(":",$AG2015,FIND(AH$1,$AG2015))+1,FIND("=",$AG2015,FIND(AH$1,$AG2015))-FIND(":",$AG2015,FIND(AH$1,$AG2015))-1)),"卖家未填"))</f>
        <v>卖家未填</v>
      </c>
      <c r="J2015" s="11" t="str">
        <f>IF(AI$1="","",IFERROR(TRIM(MID($AG2015,FIND(":",$AG2015,FIND(AI$1,$AG2015))+1,FIND("=",$AG2015,FIND(AI$1,$AG2015))-FIND(":",$AG2015,FIND(AI$1,$AG2015))-1)),"卖家未填"))</f>
        <v>500</v>
      </c>
      <c r="K2015" s="11" t="str">
        <f>IF(AJ$1="","",IFERROR(TRIM(MID($AG2015,FIND(":",$AG2015,FIND(AJ$1,$AG2015))+1,FIND("=",$AG2015,FIND(AJ$1,$AG2015))-FIND(":",$AG2015,FIND(AJ$1,$AG2015))-1)),"卖家未填"))</f>
        <v>卖家未填</v>
      </c>
      <c r="L2015" s="11" t="str">
        <f>IF(AK$1="","",IFERROR(TRIM(MID($AG2015,FIND(":",$AG2015,FIND(AK$1,$AG2015))+1,FIND("=",$AG2015,FIND(AK$1,$AG2015))-FIND(":",$AG2015,FIND(AK$1,$AG2015))-1)),"卖家未填"))</f>
        <v>卖家未填</v>
      </c>
      <c r="M2015" s="11" t="str">
        <f>IF(AL$1="","",IFERROR(TRIM(MID($AG2015,FIND(":",$AG2015,FIND(AL$1,$AG2015))+1,FIND("=",$AG2015,FIND(AL$1,$AG2015))-FIND(":",$AG2015,FIND(AL$1,$AG2015))-1)),"卖家未填"))</f>
        <v>包装</v>
      </c>
      <c r="N2015" s="11" t="s">
        <v>1874</v>
      </c>
      <c r="O2015" s="11" t="s">
        <v>4452</v>
      </c>
      <c r="P2015" s="13">
        <v>35</v>
      </c>
      <c r="Q2015" s="13">
        <v>17.5</v>
      </c>
      <c r="R2015" s="11">
        <v>17.5</v>
      </c>
      <c r="S2015" s="14">
        <f>IFERROR(V2015/T2015,"0")</f>
        <v>35</v>
      </c>
      <c r="T2015" s="11">
        <v>9</v>
      </c>
      <c r="U2015" s="11">
        <v>18</v>
      </c>
      <c r="V2015" s="15">
        <f>R2015*U2015</f>
        <v>315</v>
      </c>
      <c r="W2015" s="11">
        <v>2</v>
      </c>
      <c r="X2015" s="11">
        <v>10</v>
      </c>
      <c r="Y2015" s="11">
        <v>43137765360</v>
      </c>
      <c r="Z2015" s="11">
        <v>109532024</v>
      </c>
      <c r="AA2015" s="16">
        <f>IFERROR((MID(AE2015,FIND("ends=",AE2015)+5,FIND("000&amp;starts",AE2015)-FIND("ends=",AE2015)-5)+8*3600)/86400+70*365+19,"")</f>
        <v>42030.871666666666</v>
      </c>
      <c r="AB2015" s="17" t="str">
        <f>HYPERLINK("http://item.taobao.com/item.htm?id="&amp;Y2015,"点击查看")</f>
        <v>点击查看</v>
      </c>
      <c r="AC2015" s="11">
        <f>YEAR(D2015)</f>
        <v>2014</v>
      </c>
      <c r="AD2015" s="11"/>
      <c r="AE2015" s="11" t="s">
        <v>6958</v>
      </c>
      <c r="AF2015" s="11"/>
      <c r="AG2015" s="11" t="s">
        <v>12624</v>
      </c>
    </row>
    <row r="2016" spans="1:33" x14ac:dyDescent="0.15">
      <c r="A2016" s="11" t="s">
        <v>14895</v>
      </c>
      <c r="B2016" s="11" t="s">
        <v>16174</v>
      </c>
      <c r="C2016" s="11" t="s">
        <v>14894</v>
      </c>
      <c r="D2016" s="12">
        <v>40518</v>
      </c>
      <c r="E2016" s="11" t="s">
        <v>24</v>
      </c>
      <c r="F2016" s="11" t="s">
        <v>24</v>
      </c>
      <c r="G2016" s="11" t="s">
        <v>24</v>
      </c>
      <c r="H2016" s="11" t="s">
        <v>10494</v>
      </c>
      <c r="I2016" s="11" t="str">
        <f>IF(AH$1="","",IFERROR(TRIM(MID($AG2016,FIND(":",$AG2016,FIND(AH$1,$AG2016))+1,FIND("=",$AG2016,FIND(AH$1,$AG2016))-FIND(":",$AG2016,FIND(AH$1,$AG2016))-1)),"卖家未填"))</f>
        <v>年糕</v>
      </c>
      <c r="J2016" s="11" t="str">
        <f>IF(AI$1="","",IFERROR(TRIM(MID($AG2016,FIND(":",$AG2016,FIND(AI$1,$AG2016))+1,FIND("=",$AG2016,FIND(AI$1,$AG2016))-FIND(":",$AG2016,FIND(AI$1,$AG2016))-1)),"卖家未填"))</f>
        <v>400</v>
      </c>
      <c r="K2016" s="11" t="str">
        <f>IF(AJ$1="","",IFERROR(TRIM(MID($AG2016,FIND(":",$AG2016,FIND(AJ$1,$AG2016))+1,FIND("=",$AG2016,FIND(AJ$1,$AG2016))-FIND(":",$AG2016,FIND(AJ$1,$AG2016))-1)),"卖家未填"))</f>
        <v>卖家未填</v>
      </c>
      <c r="L2016" s="11" t="str">
        <f>IF(AK$1="","",IFERROR(TRIM(MID($AG2016,FIND(":",$AG2016,FIND(AK$1,$AG2016))+1,FIND("=",$AG2016,FIND(AK$1,$AG2016))-FIND(":",$AG2016,FIND(AK$1,$AG2016))-1)),"卖家未填"))</f>
        <v>卖家未填</v>
      </c>
      <c r="M2016" s="11" t="str">
        <f>IF(AL$1="","",IFERROR(TRIM(MID($AG2016,FIND(":",$AG2016,FIND(AL$1,$AG2016))+1,FIND("=",$AG2016,FIND(AL$1,$AG2016))-FIND(":",$AG2016,FIND(AL$1,$AG2016))-1)),"卖家未填"))</f>
        <v>包装</v>
      </c>
      <c r="N2016" s="11" t="s">
        <v>2221</v>
      </c>
      <c r="O2016" s="11" t="s">
        <v>4856</v>
      </c>
      <c r="P2016" s="13">
        <v>7</v>
      </c>
      <c r="Q2016" s="13"/>
      <c r="R2016" s="11">
        <v>7</v>
      </c>
      <c r="S2016" s="14">
        <f>IFERROR(V2016/T2016,"0")</f>
        <v>45</v>
      </c>
      <c r="T2016" s="11">
        <v>7</v>
      </c>
      <c r="U2016" s="11">
        <v>45</v>
      </c>
      <c r="V2016" s="15">
        <f>R2016*U2016</f>
        <v>315</v>
      </c>
      <c r="W2016" s="11">
        <v>3</v>
      </c>
      <c r="X2016" s="11">
        <v>2</v>
      </c>
      <c r="Y2016" s="11">
        <v>42717384059</v>
      </c>
      <c r="Z2016" s="11">
        <v>63787243</v>
      </c>
      <c r="AA2016" s="16">
        <f>IFERROR((MID(AE2016,FIND("ends=",AE2016)+5,FIND("000&amp;starts",AE2016)-FIND("ends=",AE2016)-5)+8*3600)/86400+70*365+19,"")</f>
        <v>42034.604166666672</v>
      </c>
      <c r="AB2016" s="17" t="str">
        <f>HYPERLINK("http://item.taobao.com/item.htm?id="&amp;Y2016,"点击查看")</f>
        <v>点击查看</v>
      </c>
      <c r="AC2016" s="11">
        <f>YEAR(D2016)</f>
        <v>2010</v>
      </c>
      <c r="AD2016" s="11"/>
      <c r="AE2016" s="11" t="s">
        <v>7303</v>
      </c>
      <c r="AF2016" s="11" t="s">
        <v>9772</v>
      </c>
      <c r="AG2016" s="11" t="s">
        <v>12930</v>
      </c>
    </row>
    <row r="2017" spans="1:33" x14ac:dyDescent="0.15">
      <c r="A2017" s="11" t="s">
        <v>14895</v>
      </c>
      <c r="B2017" s="11" t="s">
        <v>15241</v>
      </c>
      <c r="C2017" s="11" t="s">
        <v>14896</v>
      </c>
      <c r="D2017" s="12">
        <v>39422</v>
      </c>
      <c r="E2017" s="11" t="s">
        <v>14957</v>
      </c>
      <c r="F2017" s="11" t="s">
        <v>14958</v>
      </c>
      <c r="G2017" s="11" t="s">
        <v>21</v>
      </c>
      <c r="H2017" s="11" t="s">
        <v>10322</v>
      </c>
      <c r="I2017" s="11" t="str">
        <f>IF(AH$1="","",IFERROR(TRIM(MID($AG2017,FIND(":",$AG2017,FIND(AH$1,$AG2017))+1,FIND("=",$AG2017,FIND(AH$1,$AG2017))-FIND(":",$AG2017,FIND(AH$1,$AG2017))-1)),"卖家未填"))</f>
        <v>卖家未填</v>
      </c>
      <c r="J2017" s="11" t="str">
        <f>IF(AI$1="","",IFERROR(TRIM(MID($AG2017,FIND(":",$AG2017,FIND(AI$1,$AG2017))+1,FIND("=",$AG2017,FIND(AI$1,$AG2017))-FIND(":",$AG2017,FIND(AI$1,$AG2017))-1)),"卖家未填"))</f>
        <v>450</v>
      </c>
      <c r="K2017" s="11" t="str">
        <f>IF(AJ$1="","",IFERROR(TRIM(MID($AG2017,FIND(":",$AG2017,FIND(AJ$1,$AG2017))+1,FIND("=",$AG2017,FIND(AJ$1,$AG2017))-FIND(":",$AG2017,FIND(AJ$1,$AG2017))-1)),"卖家未填"))</f>
        <v>卖家未填</v>
      </c>
      <c r="L2017" s="11" t="str">
        <f>IF(AK$1="","",IFERROR(TRIM(MID($AG2017,FIND(":",$AG2017,FIND(AK$1,$AG2017))+1,FIND("=",$AG2017,FIND(AK$1,$AG2017))-FIND(":",$AG2017,FIND(AK$1,$AG2017))-1)),"卖家未填"))</f>
        <v>卖家未填</v>
      </c>
      <c r="M2017" s="11" t="str">
        <f>IF(AL$1="","",IFERROR(TRIM(MID($AG2017,FIND(":",$AG2017,FIND(AL$1,$AG2017))+1,FIND("=",$AG2017,FIND(AL$1,$AG2017))-FIND(":",$AG2017,FIND(AL$1,$AG2017))-1)),"卖家未填"))</f>
        <v>散装</v>
      </c>
      <c r="N2017" s="11" t="s">
        <v>2275</v>
      </c>
      <c r="O2017" s="11" t="s">
        <v>4441</v>
      </c>
      <c r="P2017" s="13">
        <v>18</v>
      </c>
      <c r="Q2017" s="13">
        <v>6.3</v>
      </c>
      <c r="R2017" s="11">
        <v>6.3</v>
      </c>
      <c r="S2017" s="14">
        <f>IFERROR(V2017/T2017,"0")</f>
        <v>52.5</v>
      </c>
      <c r="T2017" s="11">
        <v>6</v>
      </c>
      <c r="U2017" s="11">
        <v>50</v>
      </c>
      <c r="V2017" s="15">
        <f>R2017*U2017</f>
        <v>315</v>
      </c>
      <c r="W2017" s="11">
        <v>5</v>
      </c>
      <c r="X2017" s="11">
        <v>6</v>
      </c>
      <c r="Y2017" s="11">
        <v>42805367826</v>
      </c>
      <c r="Z2017" s="11">
        <v>35146312</v>
      </c>
      <c r="AA2017" s="16">
        <f>IFERROR((MID(AE2017,FIND("ends=",AE2017)+5,FIND("000&amp;starts",AE2017)-FIND("ends=",AE2017)-5)+8*3600)/86400+70*365+19,"")</f>
        <v>42030.08430555556</v>
      </c>
      <c r="AB2017" s="17" t="str">
        <f>HYPERLINK("http://item.taobao.com/item.htm?id="&amp;Y2017,"点击查看")</f>
        <v>点击查看</v>
      </c>
      <c r="AC2017" s="11">
        <f>YEAR(D2017)</f>
        <v>2007</v>
      </c>
      <c r="AD2017" s="11"/>
      <c r="AE2017" s="11" t="s">
        <v>7360</v>
      </c>
      <c r="AF2017" s="11"/>
      <c r="AG2017" s="11" t="s">
        <v>12982</v>
      </c>
    </row>
    <row r="2018" spans="1:33" x14ac:dyDescent="0.15">
      <c r="A2018" s="11" t="s">
        <v>14910</v>
      </c>
      <c r="B2018" s="11" t="s">
        <v>16110</v>
      </c>
      <c r="C2018" s="11" t="s">
        <v>14907</v>
      </c>
      <c r="D2018" s="12">
        <v>41935</v>
      </c>
      <c r="E2018" s="11" t="s">
        <v>14957</v>
      </c>
      <c r="F2018" s="11" t="s">
        <v>14958</v>
      </c>
      <c r="G2018" s="11" t="s">
        <v>21</v>
      </c>
      <c r="H2018" s="11" t="s">
        <v>10636</v>
      </c>
      <c r="I2018" s="11" t="str">
        <f>IF(AH$1="","",IFERROR(TRIM(MID($AG2018,FIND(":",$AG2018,FIND(AH$1,$AG2018))+1,FIND("=",$AG2018,FIND(AH$1,$AG2018))-FIND(":",$AG2018,FIND(AH$1,$AG2018))-1)),"卖家未填"))</f>
        <v>卖家未填</v>
      </c>
      <c r="J2018" s="11" t="str">
        <f>IF(AI$1="","",IFERROR(TRIM(MID($AG2018,FIND(":",$AG2018,FIND(AI$1,$AG2018))+1,FIND("=",$AG2018,FIND(AI$1,$AG2018))-FIND(":",$AG2018,FIND(AI$1,$AG2018))-1)),"卖家未填"))</f>
        <v>1750</v>
      </c>
      <c r="K2018" s="11" t="str">
        <f>IF(AJ$1="","",IFERROR(TRIM(MID($AG2018,FIND(":",$AG2018,FIND(AJ$1,$AG2018))+1,FIND("=",$AG2018,FIND(AJ$1,$AG2018))-FIND(":",$AG2018,FIND(AJ$1,$AG2018))-1)),"卖家未填"))</f>
        <v>卖家未填</v>
      </c>
      <c r="L2018" s="11" t="str">
        <f>IF(AK$1="","",IFERROR(TRIM(MID($AG2018,FIND(":",$AG2018,FIND(AK$1,$AG2018))+1,FIND("=",$AG2018,FIND(AK$1,$AG2018))-FIND(":",$AG2018,FIND(AK$1,$AG2018))-1)),"卖家未填"))</f>
        <v>1周</v>
      </c>
      <c r="M2018" s="11" t="str">
        <f>IF(AL$1="","",IFERROR(TRIM(MID($AG2018,FIND(":",$AG2018,FIND(AL$1,$AG2018))+1,FIND("=",$AG2018,FIND(AL$1,$AG2018))-FIND(":",$AG2018,FIND(AL$1,$AG2018))-1)),"卖家未填"))</f>
        <v>包装</v>
      </c>
      <c r="N2018" s="11" t="s">
        <v>2626</v>
      </c>
      <c r="O2018" s="11" t="s">
        <v>4749</v>
      </c>
      <c r="P2018" s="13">
        <v>45</v>
      </c>
      <c r="Q2018" s="13"/>
      <c r="R2018" s="11">
        <v>45</v>
      </c>
      <c r="S2018" s="14">
        <f>IFERROR(V2018/T2018,"0")</f>
        <v>63</v>
      </c>
      <c r="T2018" s="11">
        <v>5</v>
      </c>
      <c r="U2018" s="11">
        <v>7</v>
      </c>
      <c r="V2018" s="15">
        <f>R2018*U2018</f>
        <v>315</v>
      </c>
      <c r="W2018" s="11">
        <v>13</v>
      </c>
      <c r="X2018" s="11">
        <v>19</v>
      </c>
      <c r="Y2018" s="11">
        <v>42044484613</v>
      </c>
      <c r="Z2018" s="11">
        <v>114508992</v>
      </c>
      <c r="AA2018" s="16">
        <f>IFERROR((MID(AE2018,FIND("ends=",AE2018)+5,FIND("000&amp;starts",AE2018)-FIND("ends=",AE2018)-5)+8*3600)/86400+70*365+19,"")</f>
        <v>42032.983530092592</v>
      </c>
      <c r="AB2018" s="17" t="str">
        <f>HYPERLINK("http://item.taobao.com/item.htm?id="&amp;Y2018,"点击查看")</f>
        <v>点击查看</v>
      </c>
      <c r="AC2018" s="11">
        <f>YEAR(D2018)</f>
        <v>2014</v>
      </c>
      <c r="AD2018" s="11"/>
      <c r="AE2018" s="11" t="s">
        <v>7704</v>
      </c>
      <c r="AF2018" s="11" t="s">
        <v>9931</v>
      </c>
      <c r="AG2018" s="11" t="s">
        <v>13296</v>
      </c>
    </row>
    <row r="2019" spans="1:33" x14ac:dyDescent="0.15">
      <c r="A2019" s="11" t="s">
        <v>14919</v>
      </c>
      <c r="B2019" s="11" t="s">
        <v>15425</v>
      </c>
      <c r="C2019" s="11" t="s">
        <v>14924</v>
      </c>
      <c r="D2019" s="12">
        <v>40008</v>
      </c>
      <c r="E2019" s="11" t="s">
        <v>14961</v>
      </c>
      <c r="F2019" s="11" t="s">
        <v>10807</v>
      </c>
      <c r="G2019" s="11" t="s">
        <v>31</v>
      </c>
      <c r="H2019" s="11" t="s">
        <v>10322</v>
      </c>
      <c r="I2019" s="11" t="str">
        <f>IF(AH$1="","",IFERROR(TRIM(MID($AG2019,FIND(":",$AG2019,FIND(AH$1,$AG2019))+1,FIND("=",$AG2019,FIND(AH$1,$AG2019))-FIND(":",$AG2019,FIND(AH$1,$AG2019))-1)),"卖家未填"))</f>
        <v>卖家未填</v>
      </c>
      <c r="J2019" s="11" t="str">
        <f>IF(AI$1="","",IFERROR(TRIM(MID($AG2019,FIND(":",$AG2019,FIND(AI$1,$AG2019))+1,FIND("=",$AG2019,FIND(AI$1,$AG2019))-FIND(":",$AG2019,FIND(AI$1,$AG2019))-1)),"卖家未填"))</f>
        <v>500</v>
      </c>
      <c r="K2019" s="11" t="str">
        <f>IF(AJ$1="","",IFERROR(TRIM(MID($AG2019,FIND(":",$AG2019,FIND(AJ$1,$AG2019))+1,FIND("=",$AG2019,FIND(AJ$1,$AG2019))-FIND(":",$AG2019,FIND(AJ$1,$AG2019))-1)),"卖家未填"))</f>
        <v>卖家未填</v>
      </c>
      <c r="L2019" s="11" t="str">
        <f>IF(AK$1="","",IFERROR(TRIM(MID($AG2019,FIND(":",$AG2019,FIND(AK$1,$AG2019))+1,FIND("=",$AG2019,FIND(AK$1,$AG2019))-FIND(":",$AG2019,FIND(AK$1,$AG2019))-1)),"卖家未填"))</f>
        <v>卖家未填</v>
      </c>
      <c r="M2019" s="11" t="str">
        <f>IF(AL$1="","",IFERROR(TRIM(MID($AG2019,FIND(":",$AG2019,FIND(AL$1,$AG2019))+1,FIND("=",$AG2019,FIND(AL$1,$AG2019))-FIND(":",$AG2019,FIND(AL$1,$AG2019))-1)),"卖家未填"))</f>
        <v>包装</v>
      </c>
      <c r="N2019" s="11" t="s">
        <v>2654</v>
      </c>
      <c r="O2019" s="11" t="s">
        <v>4523</v>
      </c>
      <c r="P2019" s="13">
        <v>15</v>
      </c>
      <c r="Q2019" s="13"/>
      <c r="R2019" s="11">
        <v>15</v>
      </c>
      <c r="S2019" s="14">
        <f>IFERROR(V2019/T2019,"0")</f>
        <v>63</v>
      </c>
      <c r="T2019" s="11">
        <v>5</v>
      </c>
      <c r="U2019" s="11">
        <v>21</v>
      </c>
      <c r="V2019" s="15">
        <f>R2019*U2019</f>
        <v>315</v>
      </c>
      <c r="W2019" s="11">
        <v>9</v>
      </c>
      <c r="X2019" s="11">
        <v>94</v>
      </c>
      <c r="Y2019" s="11">
        <v>35319616049</v>
      </c>
      <c r="Z2019" s="11">
        <v>58742544</v>
      </c>
      <c r="AA2019" s="16">
        <f>IFERROR((MID(AE2019,FIND("ends=",AE2019)+5,FIND("000&amp;starts",AE2019)-FIND("ends=",AE2019)-5)+8*3600)/86400+70*365+19,"")</f>
        <v>42033.790277777778</v>
      </c>
      <c r="AB2019" s="17" t="str">
        <f>HYPERLINK("http://item.taobao.com/item.htm?id="&amp;Y2019,"点击查看")</f>
        <v>点击查看</v>
      </c>
      <c r="AC2019" s="11">
        <f>YEAR(D2019)</f>
        <v>2009</v>
      </c>
      <c r="AD2019" s="11"/>
      <c r="AE2019" s="11" t="s">
        <v>7732</v>
      </c>
      <c r="AF2019" s="11"/>
      <c r="AG2019" s="11" t="s">
        <v>13320</v>
      </c>
    </row>
    <row r="2020" spans="1:33" x14ac:dyDescent="0.15">
      <c r="A2020" s="11" t="s">
        <v>14919</v>
      </c>
      <c r="B2020" s="11" t="s">
        <v>16388</v>
      </c>
      <c r="C2020" s="11" t="s">
        <v>14923</v>
      </c>
      <c r="D2020" s="12">
        <v>41778</v>
      </c>
      <c r="E2020" s="11" t="s">
        <v>14957</v>
      </c>
      <c r="F2020" s="11" t="s">
        <v>14983</v>
      </c>
      <c r="G2020" s="11" t="s">
        <v>42</v>
      </c>
      <c r="H2020" s="11" t="s">
        <v>10322</v>
      </c>
      <c r="I2020" s="11" t="str">
        <f>IF(AH$1="","",IFERROR(TRIM(MID($AG2020,FIND(":",$AG2020,FIND(AH$1,$AG2020))+1,FIND("=",$AG2020,FIND(AH$1,$AG2020))-FIND(":",$AG2020,FIND(AH$1,$AG2020))-1)),"卖家未填"))</f>
        <v>卖家未填</v>
      </c>
      <c r="J2020" s="11" t="str">
        <f>IF(AI$1="","",IFERROR(TRIM(MID($AG2020,FIND(":",$AG2020,FIND(AI$1,$AG2020))+1,FIND("=",$AG2020,FIND(AI$1,$AG2020))-FIND(":",$AG2020,FIND(AI$1,$AG2020))-1)),"卖家未填"))</f>
        <v>500</v>
      </c>
      <c r="K2020" s="11" t="str">
        <f>IF(AJ$1="","",IFERROR(TRIM(MID($AG2020,FIND(":",$AG2020,FIND(AJ$1,$AG2020))+1,FIND("=",$AG2020,FIND(AJ$1,$AG2020))-FIND(":",$AG2020,FIND(AJ$1,$AG2020))-1)),"卖家未填"))</f>
        <v>卖家未填</v>
      </c>
      <c r="L2020" s="11" t="str">
        <f>IF(AK$1="","",IFERROR(TRIM(MID($AG2020,FIND(":",$AG2020,FIND(AK$1,$AG2020))+1,FIND("=",$AG2020,FIND(AK$1,$AG2020))-FIND(":",$AG2020,FIND(AK$1,$AG2020))-1)),"卖家未填"))</f>
        <v>卖家未填</v>
      </c>
      <c r="M2020" s="11" t="str">
        <f>IF(AL$1="","",IFERROR(TRIM(MID($AG2020,FIND(":",$AG2020,FIND(AL$1,$AG2020))+1,FIND("=",$AG2020,FIND(AL$1,$AG2020))-FIND(":",$AG2020,FIND(AL$1,$AG2020))-1)),"卖家未填"))</f>
        <v>散装</v>
      </c>
      <c r="N2020" s="11" t="s">
        <v>2670</v>
      </c>
      <c r="O2020" s="11" t="s">
        <v>4940</v>
      </c>
      <c r="P2020" s="13">
        <v>3</v>
      </c>
      <c r="Q2020" s="13"/>
      <c r="R2020" s="11">
        <v>3</v>
      </c>
      <c r="S2020" s="14">
        <f>IFERROR(V2020/T2020,"0")</f>
        <v>63</v>
      </c>
      <c r="T2020" s="11">
        <v>5</v>
      </c>
      <c r="U2020" s="11">
        <v>105</v>
      </c>
      <c r="V2020" s="15">
        <f>R2020*U2020</f>
        <v>315</v>
      </c>
      <c r="W2020" s="11">
        <v>3</v>
      </c>
      <c r="X2020" s="11">
        <v>2</v>
      </c>
      <c r="Y2020" s="11">
        <v>42380552771</v>
      </c>
      <c r="Z2020" s="11">
        <v>110968755</v>
      </c>
      <c r="AA2020" s="16">
        <f>IFERROR((MID(AE2020,FIND("ends=",AE2020)+5,FIND("000&amp;starts",AE2020)-FIND("ends=",AE2020)-5)+8*3600)/86400+70*365+19,"")</f>
        <v>42034.531539351854</v>
      </c>
      <c r="AB2020" s="17" t="str">
        <f>HYPERLINK("http://item.taobao.com/item.htm?id="&amp;Y2020,"点击查看")</f>
        <v>点击查看</v>
      </c>
      <c r="AC2020" s="11">
        <f>YEAR(D2020)</f>
        <v>2014</v>
      </c>
      <c r="AD2020" s="11"/>
      <c r="AE2020" s="11" t="s">
        <v>7749</v>
      </c>
      <c r="AF2020" s="11"/>
      <c r="AG2020" s="11" t="s">
        <v>13333</v>
      </c>
    </row>
    <row r="2021" spans="1:33" x14ac:dyDescent="0.15">
      <c r="A2021" s="11" t="s">
        <v>14947</v>
      </c>
      <c r="B2021" s="11" t="s">
        <v>16279</v>
      </c>
      <c r="C2021" s="11" t="s">
        <v>14946</v>
      </c>
      <c r="D2021" s="12">
        <v>41171</v>
      </c>
      <c r="E2021" s="11" t="s">
        <v>14987</v>
      </c>
      <c r="F2021" s="11" t="s">
        <v>15002</v>
      </c>
      <c r="G2021" s="11" t="s">
        <v>57</v>
      </c>
      <c r="H2021" s="11" t="s">
        <v>10322</v>
      </c>
      <c r="I2021" s="11" t="str">
        <f>IF(AH$1="","",IFERROR(TRIM(MID($AG2021,FIND(":",$AG2021,FIND(AH$1,$AG2021))+1,FIND("=",$AG2021,FIND(AH$1,$AG2021))-FIND(":",$AG2021,FIND(AH$1,$AG2021))-1)),"卖家未填"))</f>
        <v>卖家未填</v>
      </c>
      <c r="J2021" s="11" t="str">
        <f>IF(AI$1="","",IFERROR(TRIM(MID($AG2021,FIND(":",$AG2021,FIND(AI$1,$AG2021))+1,FIND("=",$AG2021,FIND(AI$1,$AG2021))-FIND(":",$AG2021,FIND(AI$1,$AG2021))-1)),"卖家未填"))</f>
        <v>485</v>
      </c>
      <c r="K2021" s="11" t="str">
        <f>IF(AJ$1="","",IFERROR(TRIM(MID($AG2021,FIND(":",$AG2021,FIND(AJ$1,$AG2021))+1,FIND("=",$AG2021,FIND(AJ$1,$AG2021))-FIND(":",$AG2021,FIND(AJ$1,$AG2021))-1)),"卖家未填"))</f>
        <v>卖家未填</v>
      </c>
      <c r="L2021" s="11" t="str">
        <f>IF(AK$1="","",IFERROR(TRIM(MID($AG2021,FIND(":",$AG2021,FIND(AK$1,$AG2021))+1,FIND("=",$AG2021,FIND(AK$1,$AG2021))-FIND(":",$AG2021,FIND(AK$1,$AG2021))-1)),"卖家未填"))</f>
        <v>卖家未填</v>
      </c>
      <c r="M2021" s="11" t="str">
        <f>IF(AL$1="","",IFERROR(TRIM(MID($AG2021,FIND(":",$AG2021,FIND(AL$1,$AG2021))+1,FIND("=",$AG2021,FIND(AL$1,$AG2021))-FIND(":",$AG2021,FIND(AL$1,$AG2021))-1)),"卖家未填"))</f>
        <v>包装</v>
      </c>
      <c r="N2021" s="11" t="s">
        <v>3982</v>
      </c>
      <c r="O2021" s="11" t="s">
        <v>5331</v>
      </c>
      <c r="P2021" s="13">
        <v>9</v>
      </c>
      <c r="Q2021" s="13"/>
      <c r="R2021" s="11">
        <v>9</v>
      </c>
      <c r="S2021" s="14">
        <f>IFERROR(V2021/T2021,"0")</f>
        <v>157.5</v>
      </c>
      <c r="T2021" s="11">
        <v>2</v>
      </c>
      <c r="U2021" s="11">
        <v>35</v>
      </c>
      <c r="V2021" s="15">
        <f>R2021*U2021</f>
        <v>315</v>
      </c>
      <c r="W2021" s="11">
        <v>3</v>
      </c>
      <c r="X2021" s="11">
        <v>18</v>
      </c>
      <c r="Y2021" s="11">
        <v>16616926850</v>
      </c>
      <c r="Z2021" s="11">
        <v>100191140</v>
      </c>
      <c r="AA2021" s="16">
        <f>IFERROR((MID(AE2021,FIND("ends=",AE2021)+5,FIND("000&amp;starts",AE2021)-FIND("ends=",AE2021)-5)+8*3600)/86400+70*365+19,"")</f>
        <v>42032.479305555556</v>
      </c>
      <c r="AB2021" s="17" t="str">
        <f>HYPERLINK("http://item.taobao.com/item.htm?id="&amp;Y2021,"点击查看")</f>
        <v>点击查看</v>
      </c>
      <c r="AC2021" s="11">
        <f>YEAR(D2021)</f>
        <v>2012</v>
      </c>
      <c r="AD2021" s="11"/>
      <c r="AE2021" s="11" t="s">
        <v>9111</v>
      </c>
      <c r="AF2021" s="11"/>
      <c r="AG2021" s="11" t="s">
        <v>14523</v>
      </c>
    </row>
    <row r="2022" spans="1:33" x14ac:dyDescent="0.15">
      <c r="A2022" s="11" t="s">
        <v>14895</v>
      </c>
      <c r="B2022" s="11" t="s">
        <v>15745</v>
      </c>
      <c r="C2022" s="11" t="s">
        <v>14896</v>
      </c>
      <c r="D2022" s="12">
        <v>41255</v>
      </c>
      <c r="E2022" s="11" t="s">
        <v>46</v>
      </c>
      <c r="F2022" s="11" t="s">
        <v>14972</v>
      </c>
      <c r="G2022" s="11" t="s">
        <v>38</v>
      </c>
      <c r="H2022" s="11" t="s">
        <v>10322</v>
      </c>
      <c r="I2022" s="11" t="str">
        <f>IF(AH$1="","",IFERROR(TRIM(MID($AG2022,FIND(":",$AG2022,FIND(AH$1,$AG2022))+1,FIND("=",$AG2022,FIND(AH$1,$AG2022))-FIND(":",$AG2022,FIND(AH$1,$AG2022))-1)),"卖家未填"))</f>
        <v>卖家未填</v>
      </c>
      <c r="J2022" s="11" t="str">
        <f>IF(AI$1="","",IFERROR(TRIM(MID($AG2022,FIND(":",$AG2022,FIND(AI$1,$AG2022))+1,FIND("=",$AG2022,FIND(AI$1,$AG2022))-FIND(":",$AG2022,FIND(AI$1,$AG2022))-1)),"卖家未填"))</f>
        <v>500</v>
      </c>
      <c r="K2022" s="11" t="str">
        <f>IF(AJ$1="","",IFERROR(TRIM(MID($AG2022,FIND(":",$AG2022,FIND(AJ$1,$AG2022))+1,FIND("=",$AG2022,FIND(AJ$1,$AG2022))-FIND(":",$AG2022,FIND(AJ$1,$AG2022))-1)),"卖家未填"))</f>
        <v>卖家未填</v>
      </c>
      <c r="L2022" s="11" t="str">
        <f>IF(AK$1="","",IFERROR(TRIM(MID($AG2022,FIND(":",$AG2022,FIND(AK$1,$AG2022))+1,FIND("=",$AG2022,FIND(AK$1,$AG2022))-FIND(":",$AG2022,FIND(AK$1,$AG2022))-1)),"卖家未填"))</f>
        <v>卖家未填</v>
      </c>
      <c r="M2022" s="11" t="str">
        <f>IF(AL$1="","",IFERROR(TRIM(MID($AG2022,FIND(":",$AG2022,FIND(AL$1,$AG2022))+1,FIND("=",$AG2022,FIND(AL$1,$AG2022))-FIND(":",$AG2022,FIND(AL$1,$AG2022))-1)),"卖家未填"))</f>
        <v>散装</v>
      </c>
      <c r="N2022" s="11" t="s">
        <v>1546</v>
      </c>
      <c r="O2022" s="11" t="s">
        <v>4504</v>
      </c>
      <c r="P2022" s="13">
        <v>8.5</v>
      </c>
      <c r="Q2022" s="13"/>
      <c r="R2022" s="11">
        <v>8.5</v>
      </c>
      <c r="S2022" s="14">
        <f>IFERROR(V2022/T2022,"0")</f>
        <v>24.192307692307693</v>
      </c>
      <c r="T2022" s="11">
        <v>13</v>
      </c>
      <c r="U2022" s="11">
        <v>37</v>
      </c>
      <c r="V2022" s="15">
        <f>R2022*U2022</f>
        <v>314.5</v>
      </c>
      <c r="W2022" s="11">
        <v>39</v>
      </c>
      <c r="X2022" s="11">
        <v>221</v>
      </c>
      <c r="Y2022" s="11">
        <v>18609523984</v>
      </c>
      <c r="Z2022" s="11">
        <v>101504893</v>
      </c>
      <c r="AA2022" s="16">
        <f>IFERROR((MID(AE2022,FIND("ends=",AE2022)+5,FIND("000&amp;starts",AE2022)-FIND("ends=",AE2022)-5)+8*3600)/86400+70*365+19,"")</f>
        <v>42034.712430555555</v>
      </c>
      <c r="AB2022" s="17" t="str">
        <f>HYPERLINK("http://item.taobao.com/item.htm?id="&amp;Y2022,"点击查看")</f>
        <v>点击查看</v>
      </c>
      <c r="AC2022" s="11">
        <f>YEAR(D2022)</f>
        <v>2012</v>
      </c>
      <c r="AD2022" s="11"/>
      <c r="AE2022" s="11" t="s">
        <v>6631</v>
      </c>
      <c r="AF2022" s="11"/>
      <c r="AG2022" s="11" t="s">
        <v>11199</v>
      </c>
    </row>
    <row r="2023" spans="1:33" x14ac:dyDescent="0.15">
      <c r="A2023" s="11" t="s">
        <v>14895</v>
      </c>
      <c r="B2023" s="11" t="s">
        <v>15263</v>
      </c>
      <c r="C2023" s="11" t="s">
        <v>14897</v>
      </c>
      <c r="D2023" s="12">
        <v>40093</v>
      </c>
      <c r="E2023" s="11" t="s">
        <v>14959</v>
      </c>
      <c r="F2023" s="11" t="s">
        <v>14997</v>
      </c>
      <c r="G2023" s="11" t="s">
        <v>52</v>
      </c>
      <c r="H2023" s="11" t="s">
        <v>10321</v>
      </c>
      <c r="I2023" s="11" t="str">
        <f>IF(AH$1="","",IFERROR(TRIM(MID($AG2023,FIND(":",$AG2023,FIND(AH$1,$AG2023))+1,FIND("=",$AG2023,FIND(AH$1,$AG2023))-FIND(":",$AG2023,FIND(AH$1,$AG2023))-1)),"卖家未填"))</f>
        <v>卖家未填</v>
      </c>
      <c r="J2023" s="11" t="str">
        <f>IF(AI$1="","",IFERROR(TRIM(MID($AG2023,FIND(":",$AG2023,FIND(AI$1,$AG2023))+1,FIND("=",$AG2023,FIND(AI$1,$AG2023))-FIND(":",$AG2023,FIND(AI$1,$AG2023))-1)),"卖家未填"))</f>
        <v>500</v>
      </c>
      <c r="K2023" s="11" t="str">
        <f>IF(AJ$1="","",IFERROR(TRIM(MID($AG2023,FIND(":",$AG2023,FIND(AJ$1,$AG2023))+1,FIND("=",$AG2023,FIND(AJ$1,$AG2023))-FIND(":",$AG2023,FIND(AJ$1,$AG2023))-1)),"卖家未填"))</f>
        <v>卖家未填</v>
      </c>
      <c r="L2023" s="11" t="str">
        <f>IF(AK$1="","",IFERROR(TRIM(MID($AG2023,FIND(":",$AG2023,FIND(AK$1,$AG2023))+1,FIND("=",$AG2023,FIND(AK$1,$AG2023))-FIND(":",$AG2023,FIND(AK$1,$AG2023))-1)),"卖家未填"))</f>
        <v>卖家未填</v>
      </c>
      <c r="M2023" s="11" t="str">
        <f>IF(AL$1="","",IFERROR(TRIM(MID($AG2023,FIND(":",$AG2023,FIND(AL$1,$AG2023))+1,FIND("=",$AG2023,FIND(AL$1,$AG2023))-FIND(":",$AG2023,FIND(AL$1,$AG2023))-1)),"卖家未填"))</f>
        <v>包装</v>
      </c>
      <c r="N2023" s="11" t="s">
        <v>1846</v>
      </c>
      <c r="O2023" s="11" t="s">
        <v>4407</v>
      </c>
      <c r="P2023" s="13">
        <v>25</v>
      </c>
      <c r="Q2023" s="13">
        <v>18.5</v>
      </c>
      <c r="R2023" s="11">
        <v>18.5</v>
      </c>
      <c r="S2023" s="14">
        <f>IFERROR(V2023/T2023,"0")</f>
        <v>34.944444444444443</v>
      </c>
      <c r="T2023" s="11">
        <v>9</v>
      </c>
      <c r="U2023" s="11">
        <v>17</v>
      </c>
      <c r="V2023" s="15">
        <f>R2023*U2023</f>
        <v>314.5</v>
      </c>
      <c r="W2023" s="11">
        <v>2</v>
      </c>
      <c r="X2023" s="11">
        <v>17</v>
      </c>
      <c r="Y2023" s="11">
        <v>42555105947</v>
      </c>
      <c r="Z2023" s="11">
        <v>59443572</v>
      </c>
      <c r="AA2023" s="16">
        <f>IFERROR((MID(AE2023,FIND("ends=",AE2023)+5,FIND("000&amp;starts",AE2023)-FIND("ends=",AE2023)-5)+8*3600)/86400+70*365+19,"")</f>
        <v>42029.553611111114</v>
      </c>
      <c r="AB2023" s="17" t="str">
        <f>HYPERLINK("http://item.taobao.com/item.htm?id="&amp;Y2023,"点击查看")</f>
        <v>点击查看</v>
      </c>
      <c r="AC2023" s="11">
        <f>YEAR(D2023)</f>
        <v>2009</v>
      </c>
      <c r="AD2023" s="11"/>
      <c r="AE2023" s="11" t="s">
        <v>6932</v>
      </c>
      <c r="AF2023" s="11" t="s">
        <v>9546</v>
      </c>
      <c r="AG2023" s="11" t="s">
        <v>12598</v>
      </c>
    </row>
    <row r="2024" spans="1:33" x14ac:dyDescent="0.15">
      <c r="A2024" s="11" t="s">
        <v>14895</v>
      </c>
      <c r="B2024" s="11" t="s">
        <v>15980</v>
      </c>
      <c r="C2024" s="11" t="s">
        <v>14897</v>
      </c>
      <c r="D2024" s="12">
        <v>41684</v>
      </c>
      <c r="E2024" s="11" t="s">
        <v>14965</v>
      </c>
      <c r="F2024" s="11" t="s">
        <v>14970</v>
      </c>
      <c r="G2024" s="11" t="s">
        <v>30</v>
      </c>
      <c r="H2024" s="11" t="s">
        <v>10324</v>
      </c>
      <c r="I2024" s="11" t="str">
        <f>IF(AH$1="","",IFERROR(TRIM(MID($AG2024,FIND(":",$AG2024,FIND(AH$1,$AG2024))+1,FIND("=",$AG2024,FIND(AH$1,$AG2024))-FIND(":",$AG2024,FIND(AH$1,$AG2024))-1)),"卖家未填"))</f>
        <v>粘豆包</v>
      </c>
      <c r="J2024" s="11" t="str">
        <f>IF(AI$1="","",IFERROR(TRIM(MID($AG2024,FIND(":",$AG2024,FIND(AI$1,$AG2024))+1,FIND("=",$AG2024,FIND(AI$1,$AG2024))-FIND(":",$AG2024,FIND(AI$1,$AG2024))-1)),"卖家未填"))</f>
        <v>280</v>
      </c>
      <c r="K2024" s="11" t="str">
        <f>IF(AJ$1="","",IFERROR(TRIM(MID($AG2024,FIND(":",$AG2024,FIND(AJ$1,$AG2024))+1,FIND("=",$AG2024,FIND(AJ$1,$AG2024))-FIND(":",$AG2024,FIND(AJ$1,$AG2024))-1)),"卖家未填"))</f>
        <v>3人份</v>
      </c>
      <c r="L2024" s="11" t="str">
        <f>IF(AK$1="","",IFERROR(TRIM(MID($AG2024,FIND(":",$AG2024,FIND(AK$1,$AG2024))+1,FIND("=",$AG2024,FIND(AK$1,$AG2024))-FIND(":",$AG2024,FIND(AK$1,$AG2024))-1)),"卖家未填"))</f>
        <v>1周</v>
      </c>
      <c r="M2024" s="11" t="str">
        <f>IF(AL$1="","",IFERROR(TRIM(MID($AG2024,FIND(":",$AG2024,FIND(AL$1,$AG2024))+1,FIND("=",$AG2024,FIND(AL$1,$AG2024))-FIND(":",$AG2024,FIND(AL$1,$AG2024))-1)),"卖家未填"))</f>
        <v>包装</v>
      </c>
      <c r="N2024" s="11" t="s">
        <v>1803</v>
      </c>
      <c r="O2024" s="11" t="s">
        <v>4506</v>
      </c>
      <c r="P2024" s="13">
        <v>15.8</v>
      </c>
      <c r="Q2024" s="13">
        <v>9.8000000000000007</v>
      </c>
      <c r="R2024" s="11">
        <v>9.8000000000000007</v>
      </c>
      <c r="S2024" s="14">
        <f>IFERROR(V2024/T2024,"0")</f>
        <v>31.360000000000003</v>
      </c>
      <c r="T2024" s="11">
        <v>10</v>
      </c>
      <c r="U2024" s="11">
        <v>32</v>
      </c>
      <c r="V2024" s="15">
        <f>R2024*U2024</f>
        <v>313.60000000000002</v>
      </c>
      <c r="W2024" s="11">
        <v>8</v>
      </c>
      <c r="X2024" s="11">
        <v>7</v>
      </c>
      <c r="Y2024" s="11">
        <v>42141743840</v>
      </c>
      <c r="Z2024" s="11">
        <v>108714259</v>
      </c>
      <c r="AA2024" s="16">
        <f>IFERROR((MID(AE2024,FIND("ends=",AE2024)+5,FIND("000&amp;starts",AE2024)-FIND("ends=",AE2024)-5)+8*3600)/86400+70*365+19,"")</f>
        <v>42033.392361111109</v>
      </c>
      <c r="AB2024" s="17" t="str">
        <f>HYPERLINK("http://item.taobao.com/item.htm?id="&amp;Y2024,"点击查看")</f>
        <v>点击查看</v>
      </c>
      <c r="AC2024" s="11">
        <f>YEAR(D2024)</f>
        <v>2014</v>
      </c>
      <c r="AD2024" s="11"/>
      <c r="AE2024" s="11" t="s">
        <v>6893</v>
      </c>
      <c r="AF2024" s="11" t="s">
        <v>9552</v>
      </c>
      <c r="AG2024" s="11" t="s">
        <v>12561</v>
      </c>
    </row>
    <row r="2025" spans="1:33" x14ac:dyDescent="0.15">
      <c r="A2025" s="11" t="s">
        <v>14895</v>
      </c>
      <c r="B2025" s="11" t="s">
        <v>16034</v>
      </c>
      <c r="C2025" s="11" t="s">
        <v>14896</v>
      </c>
      <c r="D2025" s="12">
        <v>41284</v>
      </c>
      <c r="E2025" s="11" t="s">
        <v>14961</v>
      </c>
      <c r="F2025" s="11" t="s">
        <v>15070</v>
      </c>
      <c r="G2025" s="11" t="s">
        <v>117</v>
      </c>
      <c r="H2025" s="11" t="s">
        <v>10606</v>
      </c>
      <c r="I2025" s="11" t="str">
        <f>IF(AH$1="","",IFERROR(TRIM(MID($AG2025,FIND(":",$AG2025,FIND(AH$1,$AG2025))+1,FIND("=",$AG2025,FIND(AH$1,$AG2025))-FIND(":",$AG2025,FIND(AH$1,$AG2025))-1)),"卖家未填"))</f>
        <v>卖家未填</v>
      </c>
      <c r="J2025" s="11" t="str">
        <f>IF(AI$1="","",IFERROR(TRIM(MID($AG2025,FIND(":",$AG2025,FIND(AI$1,$AG2025))+1,FIND("=",$AG2025,FIND(AI$1,$AG2025))-FIND(":",$AG2025,FIND(AI$1,$AG2025))-1)),"卖家未填"))</f>
        <v>500</v>
      </c>
      <c r="K2025" s="11" t="str">
        <f>IF(AJ$1="","",IFERROR(TRIM(MID($AG2025,FIND(":",$AG2025,FIND(AJ$1,$AG2025))+1,FIND("=",$AG2025,FIND(AJ$1,$AG2025))-FIND(":",$AG2025,FIND(AJ$1,$AG2025))-1)),"卖家未填"))</f>
        <v>卖家未填</v>
      </c>
      <c r="L2025" s="11" t="str">
        <f>IF(AK$1="","",IFERROR(TRIM(MID($AG2025,FIND(":",$AG2025,FIND(AK$1,$AG2025))+1,FIND("=",$AG2025,FIND(AK$1,$AG2025))-FIND(":",$AG2025,FIND(AK$1,$AG2025))-1)),"卖家未填"))</f>
        <v>卖家未填</v>
      </c>
      <c r="M2025" s="11" t="str">
        <f>IF(AL$1="","",IFERROR(TRIM(MID($AG2025,FIND(":",$AG2025,FIND(AL$1,$AG2025))+1,FIND("=",$AG2025,FIND(AL$1,$AG2025))-FIND(":",$AG2025,FIND(AL$1,$AG2025))-1)),"卖家未填"))</f>
        <v>包装</v>
      </c>
      <c r="N2025" s="11" t="s">
        <v>1925</v>
      </c>
      <c r="O2025" s="11" t="s">
        <v>4495</v>
      </c>
      <c r="P2025" s="13">
        <v>9.8000000000000007</v>
      </c>
      <c r="Q2025" s="13"/>
      <c r="R2025" s="11">
        <v>9.8000000000000007</v>
      </c>
      <c r="S2025" s="14">
        <f>IFERROR(V2025/T2025,"0")</f>
        <v>34.844444444444449</v>
      </c>
      <c r="T2025" s="11">
        <v>9</v>
      </c>
      <c r="U2025" s="11">
        <v>32</v>
      </c>
      <c r="V2025" s="15">
        <f>R2025*U2025</f>
        <v>313.60000000000002</v>
      </c>
      <c r="W2025" s="11">
        <v>7</v>
      </c>
      <c r="X2025" s="11">
        <v>4</v>
      </c>
      <c r="Y2025" s="11">
        <v>42806712608</v>
      </c>
      <c r="Z2025" s="11">
        <v>101898224</v>
      </c>
      <c r="AA2025" s="16">
        <f>IFERROR((MID(AE2025,FIND("ends=",AE2025)+5,FIND("000&amp;starts",AE2025)-FIND("ends=",AE2025)-5)+8*3600)/86400+70*365+19,"")</f>
        <v>42033.891724537039</v>
      </c>
      <c r="AB2025" s="17" t="str">
        <f>HYPERLINK("http://item.taobao.com/item.htm?id="&amp;Y2025,"点击查看")</f>
        <v>点击查看</v>
      </c>
      <c r="AC2025" s="11">
        <f>YEAR(D2025)</f>
        <v>2013</v>
      </c>
      <c r="AD2025" s="11"/>
      <c r="AE2025" s="11" t="s">
        <v>7009</v>
      </c>
      <c r="AF2025" s="11" t="s">
        <v>9900</v>
      </c>
      <c r="AG2025" s="11" t="s">
        <v>12668</v>
      </c>
    </row>
    <row r="2026" spans="1:33" x14ac:dyDescent="0.15">
      <c r="A2026" s="11" t="s">
        <v>14915</v>
      </c>
      <c r="B2026" s="11" t="s">
        <v>15233</v>
      </c>
      <c r="C2026" s="11" t="s">
        <v>14916</v>
      </c>
      <c r="D2026" s="11"/>
      <c r="E2026" s="11" t="s">
        <v>14965</v>
      </c>
      <c r="F2026" s="11" t="s">
        <v>14970</v>
      </c>
      <c r="G2026" s="11" t="s">
        <v>30</v>
      </c>
      <c r="H2026" s="11" t="s">
        <v>10324</v>
      </c>
      <c r="I2026" s="11" t="str">
        <f>IF(AH$1="","",IFERROR(TRIM(MID($AG2026,FIND(":",$AG2026,FIND(AH$1,$AG2026))+1,FIND("=",$AG2026,FIND(AH$1,$AG2026))-FIND(":",$AG2026,FIND(AH$1,$AG2026))-1)),"卖家未填"))</f>
        <v>粘豆包*6</v>
      </c>
      <c r="J2026" s="11" t="str">
        <f>IF(AI$1="","",IFERROR(TRIM(MID($AG2026,FIND(":",$AG2026,FIND(AI$1,$AG2026))+1,FIND("=",$AG2026,FIND(AI$1,$AG2026))-FIND(":",$AG2026,FIND(AI$1,$AG2026))-1)),"卖家未填"))</f>
        <v>1680</v>
      </c>
      <c r="K2026" s="11" t="str">
        <f>IF(AJ$1="","",IFERROR(TRIM(MID($AG2026,FIND(":",$AG2026,FIND(AJ$1,$AG2026))+1,FIND("=",$AG2026,FIND(AJ$1,$AG2026))-FIND(":",$AG2026,FIND(AJ$1,$AG2026))-1)),"卖家未填"))</f>
        <v>3人份</v>
      </c>
      <c r="L2026" s="11" t="str">
        <f>IF(AK$1="","",IFERROR(TRIM(MID($AG2026,FIND(":",$AG2026,FIND(AK$1,$AG2026))+1,FIND("=",$AG2026,FIND(AK$1,$AG2026))-FIND(":",$AG2026,FIND(AK$1,$AG2026))-1)),"卖家未填"))</f>
        <v>1周</v>
      </c>
      <c r="M2026" s="11" t="str">
        <f>IF(AL$1="","",IFERROR(TRIM(MID($AG2026,FIND(":",$AG2026,FIND(AL$1,$AG2026))+1,FIND("=",$AG2026,FIND(AL$1,$AG2026))-FIND(":",$AG2026,FIND(AL$1,$AG2026))-1)),"卖家未填"))</f>
        <v>包装</v>
      </c>
      <c r="N2026" s="11" t="s">
        <v>3284</v>
      </c>
      <c r="O2026" s="11"/>
      <c r="P2026" s="13">
        <v>100</v>
      </c>
      <c r="Q2026" s="13">
        <v>44.8</v>
      </c>
      <c r="R2026" s="11">
        <v>44.8</v>
      </c>
      <c r="S2026" s="14">
        <f>IFERROR(V2026/T2026,"0")</f>
        <v>104.53333333333332</v>
      </c>
      <c r="T2026" s="11">
        <v>3</v>
      </c>
      <c r="U2026" s="11">
        <v>7</v>
      </c>
      <c r="V2026" s="15">
        <f>R2026*U2026</f>
        <v>313.59999999999997</v>
      </c>
      <c r="W2026" s="11">
        <v>4</v>
      </c>
      <c r="X2026" s="11">
        <v>4</v>
      </c>
      <c r="Y2026" s="11">
        <v>42489989504</v>
      </c>
      <c r="Z2026" s="11">
        <v>110871150</v>
      </c>
      <c r="AA2026" s="16" t="str">
        <f>IFERROR((MID(AE2026,FIND("ends=",AE2026)+5,FIND("000&amp;starts",AE2026)-FIND("ends=",AE2026)-5)+8*3600)/86400+70*365+19,"")</f>
        <v/>
      </c>
      <c r="AB2026" s="17" t="str">
        <f>HYPERLINK("http://item.taobao.com/item.htm?id="&amp;Y2026,"点击查看")</f>
        <v>点击查看</v>
      </c>
      <c r="AC2026" s="11">
        <f>YEAR(D2026)</f>
        <v>1900</v>
      </c>
      <c r="AD2026" s="11"/>
      <c r="AE2026" s="11"/>
      <c r="AF2026" s="11" t="s">
        <v>9555</v>
      </c>
      <c r="AG2026" s="11" t="s">
        <v>13880</v>
      </c>
    </row>
    <row r="2027" spans="1:33" x14ac:dyDescent="0.15">
      <c r="A2027" s="11" t="s">
        <v>14895</v>
      </c>
      <c r="B2027" s="11" t="s">
        <v>15928</v>
      </c>
      <c r="C2027" s="11" t="s">
        <v>14896</v>
      </c>
      <c r="D2027" s="12">
        <v>41587</v>
      </c>
      <c r="E2027" s="11" t="s">
        <v>46</v>
      </c>
      <c r="F2027" s="11" t="s">
        <v>14977</v>
      </c>
      <c r="G2027" s="11" t="s">
        <v>36</v>
      </c>
      <c r="H2027" s="11" t="s">
        <v>10331</v>
      </c>
      <c r="I2027" s="11" t="str">
        <f>IF(AH$1="","",IFERROR(TRIM(MID($AG2027,FIND(":",$AG2027,FIND(AH$1,$AG2027))+1,FIND("=",$AG2027,FIND(AH$1,$AG2027))-FIND(":",$AG2027,FIND(AH$1,$AG2027))-1)),"卖家未填"))</f>
        <v>东北妞粘豆包</v>
      </c>
      <c r="J2027" s="11" t="str">
        <f>IF(AI$1="","",IFERROR(TRIM(MID($AG2027,FIND(":",$AG2027,FIND(AI$1,$AG2027))+1,FIND("=",$AG2027,FIND(AI$1,$AG2027))-FIND(":",$AG2027,FIND(AI$1,$AG2027))-1)),"卖家未填"))</f>
        <v>500</v>
      </c>
      <c r="K2027" s="11" t="str">
        <f>IF(AJ$1="","",IFERROR(TRIM(MID($AG2027,FIND(":",$AG2027,FIND(AJ$1,$AG2027))+1,FIND("=",$AG2027,FIND(AJ$1,$AG2027))-FIND(":",$AG2027,FIND(AJ$1,$AG2027))-1)),"卖家未填"))</f>
        <v>卖家未填</v>
      </c>
      <c r="L2027" s="11" t="str">
        <f>IF(AK$1="","",IFERROR(TRIM(MID($AG2027,FIND(":",$AG2027,FIND(AK$1,$AG2027))+1,FIND("=",$AG2027,FIND(AK$1,$AG2027))-FIND(":",$AG2027,FIND(AK$1,$AG2027))-1)),"卖家未填"))</f>
        <v>1周</v>
      </c>
      <c r="M2027" s="11" t="str">
        <f>IF(AL$1="","",IFERROR(TRIM(MID($AG2027,FIND(":",$AG2027,FIND(AL$1,$AG2027))+1,FIND("=",$AG2027,FIND(AL$1,$AG2027))-FIND(":",$AG2027,FIND(AL$1,$AG2027))-1)),"卖家未填"))</f>
        <v>散装</v>
      </c>
      <c r="N2027" s="11" t="s">
        <v>2097</v>
      </c>
      <c r="O2027" s="11" t="s">
        <v>5019</v>
      </c>
      <c r="P2027" s="13">
        <v>14.9</v>
      </c>
      <c r="Q2027" s="13"/>
      <c r="R2027" s="11">
        <v>14.9</v>
      </c>
      <c r="S2027" s="14">
        <f>IFERROR(V2027/T2027,"0")</f>
        <v>44.7</v>
      </c>
      <c r="T2027" s="11">
        <v>7</v>
      </c>
      <c r="U2027" s="11">
        <v>21</v>
      </c>
      <c r="V2027" s="15">
        <f>R2027*U2027</f>
        <v>312.90000000000003</v>
      </c>
      <c r="W2027" s="11">
        <v>26</v>
      </c>
      <c r="X2027" s="11">
        <v>32</v>
      </c>
      <c r="Y2027" s="11">
        <v>36526047456</v>
      </c>
      <c r="Z2027" s="11">
        <v>107352949</v>
      </c>
      <c r="AA2027" s="16">
        <f>IFERROR((MID(AE2027,FIND("ends=",AE2027)+5,FIND("000&amp;starts",AE2027)-FIND("ends=",AE2027)-5)+8*3600)/86400+70*365+19,"")</f>
        <v>42029.736111111109</v>
      </c>
      <c r="AB2027" s="17" t="str">
        <f>HYPERLINK("http://item.taobao.com/item.htm?id="&amp;Y2027,"点击查看")</f>
        <v>点击查看</v>
      </c>
      <c r="AC2027" s="11">
        <f>YEAR(D2027)</f>
        <v>2013</v>
      </c>
      <c r="AD2027" s="11"/>
      <c r="AE2027" s="11" t="s">
        <v>7182</v>
      </c>
      <c r="AF2027" s="11" t="s">
        <v>9566</v>
      </c>
      <c r="AG2027" s="11" t="s">
        <v>12820</v>
      </c>
    </row>
    <row r="2028" spans="1:33" x14ac:dyDescent="0.15">
      <c r="A2028" s="11" t="s">
        <v>14895</v>
      </c>
      <c r="B2028" s="11" t="s">
        <v>15325</v>
      </c>
      <c r="C2028" s="11" t="s">
        <v>14896</v>
      </c>
      <c r="D2028" s="12">
        <v>41883</v>
      </c>
      <c r="E2028" s="11" t="s">
        <v>46</v>
      </c>
      <c r="F2028" s="11" t="s">
        <v>14972</v>
      </c>
      <c r="G2028" s="11" t="s">
        <v>38</v>
      </c>
      <c r="H2028" s="11" t="s">
        <v>10322</v>
      </c>
      <c r="I2028" s="11" t="str">
        <f>IF(AH$1="","",IFERROR(TRIM(MID($AG2028,FIND(":",$AG2028,FIND(AH$1,$AG2028))+1,FIND("=",$AG2028,FIND(AH$1,$AG2028))-FIND(":",$AG2028,FIND(AH$1,$AG2028))-1)),"卖家未填"))</f>
        <v>卖家未填</v>
      </c>
      <c r="J2028" s="11" t="str">
        <f>IF(AI$1="","",IFERROR(TRIM(MID($AG2028,FIND(":",$AG2028,FIND(AI$1,$AG2028))+1,FIND("=",$AG2028,FIND(AI$1,$AG2028))-FIND(":",$AG2028,FIND(AI$1,$AG2028))-1)),"卖家未填"))</f>
        <v>500</v>
      </c>
      <c r="K2028" s="11" t="str">
        <f>IF(AJ$1="","",IFERROR(TRIM(MID($AG2028,FIND(":",$AG2028,FIND(AJ$1,$AG2028))+1,FIND("=",$AG2028,FIND(AJ$1,$AG2028))-FIND(":",$AG2028,FIND(AJ$1,$AG2028))-1)),"卖家未填"))</f>
        <v>卖家未填</v>
      </c>
      <c r="L2028" s="11" t="str">
        <f>IF(AK$1="","",IFERROR(TRIM(MID($AG2028,FIND(":",$AG2028,FIND(AK$1,$AG2028))+1,FIND("=",$AG2028,FIND(AK$1,$AG2028))-FIND(":",$AG2028,FIND(AK$1,$AG2028))-1)),"卖家未填"))</f>
        <v>卖家未填</v>
      </c>
      <c r="M2028" s="11" t="str">
        <f>IF(AL$1="","",IFERROR(TRIM(MID($AG2028,FIND(":",$AG2028,FIND(AL$1,$AG2028))+1,FIND("=",$AG2028,FIND(AL$1,$AG2028))-FIND(":",$AG2028,FIND(AL$1,$AG2028))-1)),"卖家未填"))</f>
        <v>散装</v>
      </c>
      <c r="N2028" s="11" t="s">
        <v>1596</v>
      </c>
      <c r="O2028" s="11" t="s">
        <v>4572</v>
      </c>
      <c r="P2028" s="13">
        <v>7.9</v>
      </c>
      <c r="Q2028" s="13">
        <v>6.95</v>
      </c>
      <c r="R2028" s="11">
        <v>6.95</v>
      </c>
      <c r="S2028" s="14">
        <f>IFERROR(V2028/T2028,"0")</f>
        <v>26.0625</v>
      </c>
      <c r="T2028" s="11">
        <v>12</v>
      </c>
      <c r="U2028" s="11">
        <v>45</v>
      </c>
      <c r="V2028" s="15">
        <f>R2028*U2028</f>
        <v>312.75</v>
      </c>
      <c r="W2028" s="11">
        <v>5</v>
      </c>
      <c r="X2028" s="11">
        <v>3</v>
      </c>
      <c r="Y2028" s="11">
        <v>42844735859</v>
      </c>
      <c r="Z2028" s="11">
        <v>113244894</v>
      </c>
      <c r="AA2028" s="16">
        <f>IFERROR((MID(AE2028,FIND("ends=",AE2028)+5,FIND("000&amp;starts",AE2028)-FIND("ends=",AE2028)-5)+8*3600)/86400+70*365+19,"")</f>
        <v>42031.865775462968</v>
      </c>
      <c r="AB2028" s="17" t="str">
        <f>HYPERLINK("http://item.taobao.com/item.htm?id="&amp;Y2028,"点击查看")</f>
        <v>点击查看</v>
      </c>
      <c r="AC2028" s="11">
        <f>YEAR(D2028)</f>
        <v>2014</v>
      </c>
      <c r="AD2028" s="11"/>
      <c r="AE2028" s="11" t="s">
        <v>6682</v>
      </c>
      <c r="AF2028" s="11"/>
      <c r="AG2028" s="11" t="s">
        <v>11199</v>
      </c>
    </row>
    <row r="2029" spans="1:33" x14ac:dyDescent="0.15">
      <c r="A2029" s="11" t="s">
        <v>14895</v>
      </c>
      <c r="B2029" s="11" t="s">
        <v>15623</v>
      </c>
      <c r="C2029" s="11" t="s">
        <v>14897</v>
      </c>
      <c r="D2029" s="12">
        <v>39935</v>
      </c>
      <c r="E2029" s="11" t="s">
        <v>46</v>
      </c>
      <c r="F2029" s="11" t="s">
        <v>46</v>
      </c>
      <c r="G2029" s="11" t="s">
        <v>46</v>
      </c>
      <c r="H2029" s="11" t="s">
        <v>10322</v>
      </c>
      <c r="I2029" s="11" t="str">
        <f>IF(AH$1="","",IFERROR(TRIM(MID($AG2029,FIND(":",$AG2029,FIND(AH$1,$AG2029))+1,FIND("=",$AG2029,FIND(AH$1,$AG2029))-FIND(":",$AG2029,FIND(AH$1,$AG2029))-1)),"卖家未填"))</f>
        <v>卖家未填</v>
      </c>
      <c r="J2029" s="11" t="str">
        <f>IF(AI$1="","",IFERROR(TRIM(MID($AG2029,FIND(":",$AG2029,FIND(AI$1,$AG2029))+1,FIND("=",$AG2029,FIND(AI$1,$AG2029))-FIND(":",$AG2029,FIND(AI$1,$AG2029))-1)),"卖家未填"))</f>
        <v>500</v>
      </c>
      <c r="K2029" s="11" t="str">
        <f>IF(AJ$1="","",IFERROR(TRIM(MID($AG2029,FIND(":",$AG2029,FIND(AJ$1,$AG2029))+1,FIND("=",$AG2029,FIND(AJ$1,$AG2029))-FIND(":",$AG2029,FIND(AJ$1,$AG2029))-1)),"卖家未填"))</f>
        <v>卖家未填</v>
      </c>
      <c r="L2029" s="11" t="str">
        <f>IF(AK$1="","",IFERROR(TRIM(MID($AG2029,FIND(":",$AG2029,FIND(AK$1,$AG2029))+1,FIND("=",$AG2029,FIND(AK$1,$AG2029))-FIND(":",$AG2029,FIND(AK$1,$AG2029))-1)),"卖家未填"))</f>
        <v>卖家未填</v>
      </c>
      <c r="M2029" s="11" t="str">
        <f>IF(AL$1="","",IFERROR(TRIM(MID($AG2029,FIND(":",$AG2029,FIND(AL$1,$AG2029))+1,FIND("=",$AG2029,FIND(AL$1,$AG2029))-FIND(":",$AG2029,FIND(AL$1,$AG2029))-1)),"卖家未填"))</f>
        <v>散装</v>
      </c>
      <c r="N2029" s="11" t="s">
        <v>1741</v>
      </c>
      <c r="O2029" s="11" t="s">
        <v>4421</v>
      </c>
      <c r="P2029" s="13">
        <v>7.8</v>
      </c>
      <c r="Q2029" s="13">
        <v>7.8</v>
      </c>
      <c r="R2029" s="11">
        <v>7.8</v>
      </c>
      <c r="S2029" s="14">
        <f>IFERROR(V2029/T2029,"0")</f>
        <v>31.2</v>
      </c>
      <c r="T2029" s="11">
        <v>10</v>
      </c>
      <c r="U2029" s="11">
        <v>40</v>
      </c>
      <c r="V2029" s="15">
        <f>R2029*U2029</f>
        <v>312</v>
      </c>
      <c r="W2029" s="11">
        <v>4</v>
      </c>
      <c r="X2029" s="11">
        <v>6</v>
      </c>
      <c r="Y2029" s="11">
        <v>42839973502</v>
      </c>
      <c r="Z2029" s="11">
        <v>58062146</v>
      </c>
      <c r="AA2029" s="16">
        <f>IFERROR((MID(AE2029,FIND("ends=",AE2029)+5,FIND("000&amp;starts",AE2029)-FIND("ends=",AE2029)-5)+8*3600)/86400+70*365+19,"")</f>
        <v>42029.465509259258</v>
      </c>
      <c r="AB2029" s="17" t="str">
        <f>HYPERLINK("http://item.taobao.com/item.htm?id="&amp;Y2029,"点击查看")</f>
        <v>点击查看</v>
      </c>
      <c r="AC2029" s="11">
        <f>YEAR(D2029)</f>
        <v>2009</v>
      </c>
      <c r="AD2029" s="11"/>
      <c r="AE2029" s="11" t="s">
        <v>6828</v>
      </c>
      <c r="AF2029" s="11"/>
      <c r="AG2029" s="11" t="s">
        <v>11607</v>
      </c>
    </row>
    <row r="2030" spans="1:33" x14ac:dyDescent="0.15">
      <c r="A2030" s="11" t="s">
        <v>14902</v>
      </c>
      <c r="B2030" s="11" t="s">
        <v>16031</v>
      </c>
      <c r="C2030" s="11" t="s">
        <v>14903</v>
      </c>
      <c r="D2030" s="12">
        <v>41425</v>
      </c>
      <c r="E2030" s="11" t="s">
        <v>14993</v>
      </c>
      <c r="F2030" s="11" t="s">
        <v>15072</v>
      </c>
      <c r="G2030" s="11" t="s">
        <v>118</v>
      </c>
      <c r="H2030" s="11" t="s">
        <v>10605</v>
      </c>
      <c r="I2030" s="11" t="str">
        <f>IF(AH$1="","",IFERROR(TRIM(MID($AG2030,FIND(":",$AG2030,FIND(AH$1,$AG2030))+1,FIND("=",$AG2030,FIND(AH$1,$AG2030))-FIND(":",$AG2030,FIND(AH$1,$AG2030))-1)),"卖家未填"))</f>
        <v>卖家未填</v>
      </c>
      <c r="J2030" s="11" t="str">
        <f>IF(AI$1="","",IFERROR(TRIM(MID($AG2030,FIND(":",$AG2030,FIND(AI$1,$AG2030))+1,FIND("=",$AG2030,FIND(AI$1,$AG2030))-FIND(":",$AG2030,FIND(AI$1,$AG2030))-1)),"卖家未填"))</f>
        <v>320</v>
      </c>
      <c r="K2030" s="11" t="str">
        <f>IF(AJ$1="","",IFERROR(TRIM(MID($AG2030,FIND(":",$AG2030,FIND(AJ$1,$AG2030))+1,FIND("=",$AG2030,FIND(AJ$1,$AG2030))-FIND(":",$AG2030,FIND(AJ$1,$AG2030))-1)),"卖家未填"))</f>
        <v>2人份</v>
      </c>
      <c r="L2030" s="11" t="str">
        <f>IF(AK$1="","",IFERROR(TRIM(MID($AG2030,FIND(":",$AG2030,FIND(AK$1,$AG2030))+1,FIND("=",$AG2030,FIND(AK$1,$AG2030))-FIND(":",$AG2030,FIND(AK$1,$AG2030))-1)),"卖家未填"))</f>
        <v>卖家未填</v>
      </c>
      <c r="M2030" s="11" t="str">
        <f>IF(AL$1="","",IFERROR(TRIM(MID($AG2030,FIND(":",$AG2030,FIND(AL$1,$AG2030))+1,FIND("=",$AG2030,FIND(AL$1,$AG2030))-FIND(":",$AG2030,FIND(AL$1,$AG2030))-1)),"卖家未填"))</f>
        <v>包装</v>
      </c>
      <c r="N2030" s="18" t="s">
        <v>11009</v>
      </c>
      <c r="O2030" s="11" t="s">
        <v>4984</v>
      </c>
      <c r="P2030" s="13">
        <v>26</v>
      </c>
      <c r="Q2030" s="13"/>
      <c r="R2030" s="11">
        <v>26</v>
      </c>
      <c r="S2030" s="14">
        <f>IFERROR(V2030/T2030,"0")</f>
        <v>34.666666666666664</v>
      </c>
      <c r="T2030" s="11">
        <v>9</v>
      </c>
      <c r="U2030" s="11">
        <v>12</v>
      </c>
      <c r="V2030" s="15">
        <f>R2030*U2030</f>
        <v>312</v>
      </c>
      <c r="W2030" s="11">
        <v>4</v>
      </c>
      <c r="X2030" s="11">
        <v>10</v>
      </c>
      <c r="Y2030" s="11">
        <v>42884815668</v>
      </c>
      <c r="Z2030" s="11">
        <v>104502480</v>
      </c>
      <c r="AA2030" s="16">
        <f>IFERROR((MID(AE2030,FIND("ends=",AE2030)+5,FIND("000&amp;starts",AE2030)-FIND("ends=",AE2030)-5)+8*3600)/86400+70*365+19,"")</f>
        <v>42033.761261574073</v>
      </c>
      <c r="AB2030" s="17" t="str">
        <f>HYPERLINK("http://item.taobao.com/item.htm?id="&amp;Y2030,"点击查看")</f>
        <v>点击查看</v>
      </c>
      <c r="AC2030" s="11">
        <f>YEAR(D2030)</f>
        <v>2013</v>
      </c>
      <c r="AD2030" s="11"/>
      <c r="AE2030" s="11" t="s">
        <v>7004</v>
      </c>
      <c r="AF2030" s="11" t="s">
        <v>9899</v>
      </c>
      <c r="AG2030" s="11" t="s">
        <v>12663</v>
      </c>
    </row>
    <row r="2031" spans="1:33" x14ac:dyDescent="0.15">
      <c r="A2031" s="11" t="s">
        <v>14895</v>
      </c>
      <c r="B2031" s="11" t="s">
        <v>15910</v>
      </c>
      <c r="C2031" s="11" t="s">
        <v>14904</v>
      </c>
      <c r="D2031" s="12">
        <v>41979</v>
      </c>
      <c r="E2031" s="11" t="s">
        <v>14957</v>
      </c>
      <c r="F2031" s="11" t="s">
        <v>14985</v>
      </c>
      <c r="G2031" s="11" t="s">
        <v>43</v>
      </c>
      <c r="H2031" s="11" t="s">
        <v>10568</v>
      </c>
      <c r="I2031" s="11" t="str">
        <f>IF(AH$1="","",IFERROR(TRIM(MID($AG2031,FIND(":",$AG2031,FIND(AH$1,$AG2031))+1,FIND("=",$AG2031,FIND(AH$1,$AG2031))-FIND(":",$AG2031,FIND(AH$1,$AG2031))-1)),"卖家未填"))</f>
        <v>卖家未填</v>
      </c>
      <c r="J2031" s="11" t="str">
        <f>IF(AI$1="","",IFERROR(TRIM(MID($AG2031,FIND(":",$AG2031,FIND(AI$1,$AG2031))+1,FIND("=",$AG2031,FIND(AI$1,$AG2031))-FIND(":",$AG2031,FIND(AI$1,$AG2031))-1)),"卖家未填"))</f>
        <v>350</v>
      </c>
      <c r="K2031" s="11" t="str">
        <f>IF(AJ$1="","",IFERROR(TRIM(MID($AG2031,FIND(":",$AG2031,FIND(AJ$1,$AG2031))+1,FIND("=",$AG2031,FIND(AJ$1,$AG2031))-FIND(":",$AG2031,FIND(AJ$1,$AG2031))-1)),"卖家未填"))</f>
        <v>卖家未填</v>
      </c>
      <c r="L2031" s="11" t="str">
        <f>IF(AK$1="","",IFERROR(TRIM(MID($AG2031,FIND(":",$AG2031,FIND(AK$1,$AG2031))+1,FIND("=",$AG2031,FIND(AK$1,$AG2031))-FIND(":",$AG2031,FIND(AK$1,$AG2031))-1)),"卖家未填"))</f>
        <v>卖家未填</v>
      </c>
      <c r="M2031" s="11" t="str">
        <f>IF(AL$1="","",IFERROR(TRIM(MID($AG2031,FIND(":",$AG2031,FIND(AL$1,$AG2031))+1,FIND("=",$AG2031,FIND(AL$1,$AG2031))-FIND(":",$AG2031,FIND(AL$1,$AG2031))-1)),"卖家未填"))</f>
        <v>散装</v>
      </c>
      <c r="N2031" s="11" t="s">
        <v>2184</v>
      </c>
      <c r="O2031" s="11" t="s">
        <v>4951</v>
      </c>
      <c r="P2031" s="13">
        <v>16</v>
      </c>
      <c r="Q2031" s="13">
        <v>8</v>
      </c>
      <c r="R2031" s="11">
        <v>8</v>
      </c>
      <c r="S2031" s="14">
        <f>IFERROR(V2031/T2031,"0")</f>
        <v>44.571428571428569</v>
      </c>
      <c r="T2031" s="11">
        <v>7</v>
      </c>
      <c r="U2031" s="11">
        <v>39</v>
      </c>
      <c r="V2031" s="15">
        <f>R2031*U2031</f>
        <v>312</v>
      </c>
      <c r="W2031" s="11">
        <v>6</v>
      </c>
      <c r="X2031" s="11"/>
      <c r="Y2031" s="11">
        <v>43122898006</v>
      </c>
      <c r="Z2031" s="11">
        <v>115665782</v>
      </c>
      <c r="AA2031" s="16">
        <f>IFERROR((MID(AE2031,FIND("ends=",AE2031)+5,FIND("000&amp;starts",AE2031)-FIND("ends=",AE2031)-5)+8*3600)/86400+70*365+19,"")</f>
        <v>42032.764120370368</v>
      </c>
      <c r="AB2031" s="17" t="str">
        <f>HYPERLINK("http://item.taobao.com/item.htm?id="&amp;Y2031,"点击查看")</f>
        <v>点击查看</v>
      </c>
      <c r="AC2031" s="11">
        <f>YEAR(D2031)</f>
        <v>2014</v>
      </c>
      <c r="AD2031" s="11"/>
      <c r="AE2031" s="11" t="s">
        <v>7266</v>
      </c>
      <c r="AF2031" s="11" t="s">
        <v>9860</v>
      </c>
      <c r="AG2031" s="11" t="s">
        <v>12898</v>
      </c>
    </row>
    <row r="2032" spans="1:33" x14ac:dyDescent="0.15">
      <c r="A2032" s="11" t="s">
        <v>14895</v>
      </c>
      <c r="B2032" s="11" t="s">
        <v>16298</v>
      </c>
      <c r="C2032" s="11" t="s">
        <v>14896</v>
      </c>
      <c r="D2032" s="12">
        <v>41610</v>
      </c>
      <c r="E2032" s="11" t="s">
        <v>14959</v>
      </c>
      <c r="F2032" s="11" t="s">
        <v>14996</v>
      </c>
      <c r="G2032" s="11" t="s">
        <v>51</v>
      </c>
      <c r="H2032" s="11" t="s">
        <v>10322</v>
      </c>
      <c r="I2032" s="11" t="str">
        <f>IF(AH$1="","",IFERROR(TRIM(MID($AG2032,FIND(":",$AG2032,FIND(AH$1,$AG2032))+1,FIND("=",$AG2032,FIND(AH$1,$AG2032))-FIND(":",$AG2032,FIND(AH$1,$AG2032))-1)),"卖家未填"))</f>
        <v>卖家未填</v>
      </c>
      <c r="J2032" s="11" t="str">
        <f>IF(AI$1="","",IFERROR(TRIM(MID($AG2032,FIND(":",$AG2032,FIND(AI$1,$AG2032))+1,FIND("=",$AG2032,FIND(AI$1,$AG2032))-FIND(":",$AG2032,FIND(AI$1,$AG2032))-1)),"卖家未填"))</f>
        <v>500</v>
      </c>
      <c r="K2032" s="11" t="str">
        <f>IF(AJ$1="","",IFERROR(TRIM(MID($AG2032,FIND(":",$AG2032,FIND(AJ$1,$AG2032))+1,FIND("=",$AG2032,FIND(AJ$1,$AG2032))-FIND(":",$AG2032,FIND(AJ$1,$AG2032))-1)),"卖家未填"))</f>
        <v>卖家未填</v>
      </c>
      <c r="L2032" s="11" t="str">
        <f>IF(AK$1="","",IFERROR(TRIM(MID($AG2032,FIND(":",$AG2032,FIND(AK$1,$AG2032))+1,FIND("=",$AG2032,FIND(AK$1,$AG2032))-FIND(":",$AG2032,FIND(AK$1,$AG2032))-1)),"卖家未填"))</f>
        <v>卖家未填</v>
      </c>
      <c r="M2032" s="11" t="str">
        <f>IF(AL$1="","",IFERROR(TRIM(MID($AG2032,FIND(":",$AG2032,FIND(AL$1,$AG2032))+1,FIND("=",$AG2032,FIND(AL$1,$AG2032))-FIND(":",$AG2032,FIND(AL$1,$AG2032))-1)),"卖家未填"))</f>
        <v>散装</v>
      </c>
      <c r="N2032" s="11" t="s">
        <v>2481</v>
      </c>
      <c r="O2032" s="11" t="s">
        <v>4440</v>
      </c>
      <c r="P2032" s="13">
        <v>10</v>
      </c>
      <c r="Q2032" s="13">
        <v>6.5</v>
      </c>
      <c r="R2032" s="11">
        <v>6.5</v>
      </c>
      <c r="S2032" s="14">
        <f>IFERROR(V2032/T2032,"0")</f>
        <v>62.4</v>
      </c>
      <c r="T2032" s="11">
        <v>5</v>
      </c>
      <c r="U2032" s="11">
        <v>48</v>
      </c>
      <c r="V2032" s="15">
        <f>R2032*U2032</f>
        <v>312</v>
      </c>
      <c r="W2032" s="11">
        <v>8</v>
      </c>
      <c r="X2032" s="11">
        <v>22</v>
      </c>
      <c r="Y2032" s="11">
        <v>36911053683</v>
      </c>
      <c r="Z2032" s="11">
        <v>107788641</v>
      </c>
      <c r="AA2032" s="16">
        <f>IFERROR((MID(AE2032,FIND("ends=",AE2032)+5,FIND("000&amp;starts",AE2032)-FIND("ends=",AE2032)-5)+8*3600)/86400+70*365+19,"")</f>
        <v>42029.654641203699</v>
      </c>
      <c r="AB2032" s="17" t="str">
        <f>HYPERLINK("http://item.taobao.com/item.htm?id="&amp;Y2032,"点击查看")</f>
        <v>点击查看</v>
      </c>
      <c r="AC2032" s="11">
        <f>YEAR(D2032)</f>
        <v>2013</v>
      </c>
      <c r="AD2032" s="11"/>
      <c r="AE2032" s="11" t="s">
        <v>7559</v>
      </c>
      <c r="AF2032" s="11"/>
      <c r="AG2032" s="11" t="s">
        <v>11778</v>
      </c>
    </row>
    <row r="2033" spans="1:33" x14ac:dyDescent="0.15">
      <c r="A2033" s="11" t="s">
        <v>14919</v>
      </c>
      <c r="B2033" s="11" t="s">
        <v>15833</v>
      </c>
      <c r="C2033" s="11" t="s">
        <v>14918</v>
      </c>
      <c r="D2033" s="12">
        <v>41828</v>
      </c>
      <c r="E2033" s="11" t="s">
        <v>14965</v>
      </c>
      <c r="F2033" s="11" t="s">
        <v>14970</v>
      </c>
      <c r="G2033" s="11" t="s">
        <v>30</v>
      </c>
      <c r="H2033" s="11" t="s">
        <v>10322</v>
      </c>
      <c r="I2033" s="11" t="str">
        <f>IF(AH$1="","",IFERROR(TRIM(MID($AG2033,FIND(":",$AG2033,FIND(AH$1,$AG2033))+1,FIND("=",$AG2033,FIND(AH$1,$AG2033))-FIND(":",$AG2033,FIND(AH$1,$AG2033))-1)),"卖家未填"))</f>
        <v>卖家未填</v>
      </c>
      <c r="J2033" s="11" t="str">
        <f>IF(AI$1="","",IFERROR(TRIM(MID($AG2033,FIND(":",$AG2033,FIND(AI$1,$AG2033))+1,FIND("=",$AG2033,FIND(AI$1,$AG2033))-FIND(":",$AG2033,FIND(AI$1,$AG2033))-1)),"卖家未填"))</f>
        <v>500</v>
      </c>
      <c r="K2033" s="11" t="str">
        <f>IF(AJ$1="","",IFERROR(TRIM(MID($AG2033,FIND(":",$AG2033,FIND(AJ$1,$AG2033))+1,FIND("=",$AG2033,FIND(AJ$1,$AG2033))-FIND(":",$AG2033,FIND(AJ$1,$AG2033))-1)),"卖家未填"))</f>
        <v>卖家未填</v>
      </c>
      <c r="L2033" s="11" t="str">
        <f>IF(AK$1="","",IFERROR(TRIM(MID($AG2033,FIND(":",$AG2033,FIND(AK$1,$AG2033))+1,FIND("=",$AG2033,FIND(AK$1,$AG2033))-FIND(":",$AG2033,FIND(AK$1,$AG2033))-1)),"卖家未填"))</f>
        <v>卖家未填</v>
      </c>
      <c r="M2033" s="11" t="str">
        <f>IF(AL$1="","",IFERROR(TRIM(MID($AG2033,FIND(":",$AG2033,FIND(AL$1,$AG2033))+1,FIND("=",$AG2033,FIND(AL$1,$AG2033))-FIND(":",$AG2033,FIND(AL$1,$AG2033))-1)),"卖家未填"))</f>
        <v>散装</v>
      </c>
      <c r="N2033" s="11" t="s">
        <v>2826</v>
      </c>
      <c r="O2033" s="11" t="s">
        <v>4421</v>
      </c>
      <c r="P2033" s="13">
        <v>7.8</v>
      </c>
      <c r="Q2033" s="13"/>
      <c r="R2033" s="11">
        <v>7.8</v>
      </c>
      <c r="S2033" s="14">
        <f>IFERROR(V2033/T2033,"0")</f>
        <v>78</v>
      </c>
      <c r="T2033" s="11">
        <v>4</v>
      </c>
      <c r="U2033" s="11">
        <v>40</v>
      </c>
      <c r="V2033" s="15">
        <f>R2033*U2033</f>
        <v>312</v>
      </c>
      <c r="W2033" s="11">
        <v>0</v>
      </c>
      <c r="X2033" s="11">
        <v>2</v>
      </c>
      <c r="Y2033" s="11">
        <v>43129803654</v>
      </c>
      <c r="Z2033" s="11">
        <v>111990470</v>
      </c>
      <c r="AA2033" s="16">
        <f>IFERROR((MID(AE2033,FIND("ends=",AE2033)+5,FIND("000&amp;starts",AE2033)-FIND("ends=",AE2033)-5)+8*3600)/86400+70*365+19,"")</f>
        <v>42030.675509259258</v>
      </c>
      <c r="AB2033" s="17" t="str">
        <f>HYPERLINK("http://item.taobao.com/item.htm?id="&amp;Y2033,"点击查看")</f>
        <v>点击查看</v>
      </c>
      <c r="AC2033" s="11">
        <f>YEAR(D2033)</f>
        <v>2014</v>
      </c>
      <c r="AD2033" s="11"/>
      <c r="AE2033" s="11" t="s">
        <v>7906</v>
      </c>
      <c r="AF2033" s="11"/>
      <c r="AG2033" s="11" t="s">
        <v>11237</v>
      </c>
    </row>
    <row r="2034" spans="1:33" x14ac:dyDescent="0.15">
      <c r="A2034" s="11" t="s">
        <v>14895</v>
      </c>
      <c r="B2034" s="11" t="s">
        <v>15474</v>
      </c>
      <c r="C2034" s="11" t="s">
        <v>14904</v>
      </c>
      <c r="D2034" s="12">
        <v>41968</v>
      </c>
      <c r="E2034" s="11" t="s">
        <v>14957</v>
      </c>
      <c r="F2034" s="11" t="s">
        <v>14964</v>
      </c>
      <c r="G2034" s="11" t="s">
        <v>26</v>
      </c>
      <c r="H2034" s="11" t="s">
        <v>10425</v>
      </c>
      <c r="I2034" s="11" t="str">
        <f>IF(AH$1="","",IFERROR(TRIM(MID($AG2034,FIND(":",$AG2034,FIND(AH$1,$AG2034))+1,FIND("=",$AG2034,FIND(AH$1,$AG2034))-FIND(":",$AG2034,FIND(AH$1,$AG2034))-1)),"卖家未填"))</f>
        <v>玉米年糕</v>
      </c>
      <c r="J2034" s="11" t="str">
        <f>IF(AI$1="","",IFERROR(TRIM(MID($AG2034,FIND(":",$AG2034,FIND(AI$1,$AG2034))+1,FIND("=",$AG2034,FIND(AI$1,$AG2034))-FIND(":",$AG2034,FIND(AI$1,$AG2034))-1)),"卖家未填"))</f>
        <v>500</v>
      </c>
      <c r="K2034" s="11" t="str">
        <f>IF(AJ$1="","",IFERROR(TRIM(MID($AG2034,FIND(":",$AG2034,FIND(AJ$1,$AG2034))+1,FIND("=",$AG2034,FIND(AJ$1,$AG2034))-FIND(":",$AG2034,FIND(AJ$1,$AG2034))-1)),"卖家未填"))</f>
        <v>3人份</v>
      </c>
      <c r="L2034" s="11" t="str">
        <f>IF(AK$1="","",IFERROR(TRIM(MID($AG2034,FIND(":",$AG2034,FIND(AK$1,$AG2034))+1,FIND("=",$AG2034,FIND(AK$1,$AG2034))-FIND(":",$AG2034,FIND(AK$1,$AG2034))-1)),"卖家未填"))</f>
        <v>卖家未填</v>
      </c>
      <c r="M2034" s="11" t="str">
        <f>IF(AL$1="","",IFERROR(TRIM(MID($AG2034,FIND(":",$AG2034,FIND(AL$1,$AG2034))+1,FIND("=",$AG2034,FIND(AL$1,$AG2034))-FIND(":",$AG2034,FIND(AL$1,$AG2034))-1)),"卖家未填"))</f>
        <v>散装</v>
      </c>
      <c r="N2034" s="11" t="s">
        <v>950</v>
      </c>
      <c r="O2034" s="11" t="s">
        <v>4729</v>
      </c>
      <c r="P2034" s="13">
        <v>16.399999999999999</v>
      </c>
      <c r="Q2034" s="13">
        <v>8.1999999999999993</v>
      </c>
      <c r="R2034" s="11">
        <v>8.1999999999999993</v>
      </c>
      <c r="S2034" s="14">
        <f>IFERROR(V2034/T2034,"0")</f>
        <v>11.128571428571428</v>
      </c>
      <c r="T2034" s="11">
        <v>28</v>
      </c>
      <c r="U2034" s="11">
        <v>38</v>
      </c>
      <c r="V2034" s="15">
        <f>R2034*U2034</f>
        <v>311.59999999999997</v>
      </c>
      <c r="W2034" s="11">
        <v>24</v>
      </c>
      <c r="X2034" s="11">
        <v>17</v>
      </c>
      <c r="Y2034" s="11">
        <v>42863953220</v>
      </c>
      <c r="Z2034" s="11">
        <v>115403067</v>
      </c>
      <c r="AA2034" s="16">
        <f>IFERROR((MID(AE2034,FIND("ends=",AE2034)+5,FIND("000&amp;starts",AE2034)-FIND("ends=",AE2034)-5)+8*3600)/86400+70*365+19,"")</f>
        <v>42030.613946759258</v>
      </c>
      <c r="AB2034" s="17" t="str">
        <f>HYPERLINK("http://item.taobao.com/item.htm?id="&amp;Y2034,"点击查看")</f>
        <v>点击查看</v>
      </c>
      <c r="AC2034" s="11">
        <f>YEAR(D2034)</f>
        <v>2014</v>
      </c>
      <c r="AD2034" s="11"/>
      <c r="AE2034" s="11" t="s">
        <v>6058</v>
      </c>
      <c r="AF2034" s="11" t="s">
        <v>9693</v>
      </c>
      <c r="AG2034" s="11" t="s">
        <v>11771</v>
      </c>
    </row>
    <row r="2035" spans="1:33" x14ac:dyDescent="0.15">
      <c r="A2035" s="11" t="s">
        <v>14902</v>
      </c>
      <c r="B2035" s="11" t="s">
        <v>15624</v>
      </c>
      <c r="C2035" s="11" t="s">
        <v>14903</v>
      </c>
      <c r="D2035" s="12">
        <v>41702</v>
      </c>
      <c r="E2035" s="11" t="s">
        <v>14967</v>
      </c>
      <c r="F2035" s="11" t="s">
        <v>14968</v>
      </c>
      <c r="G2035" s="11" t="s">
        <v>28</v>
      </c>
      <c r="H2035" s="11" t="s">
        <v>10331</v>
      </c>
      <c r="I2035" s="11" t="str">
        <f>IF(AH$1="","",IFERROR(TRIM(MID($AG2035,FIND(":",$AG2035,FIND(AH$1,$AG2035))+1,FIND("=",$AG2035,FIND(AH$1,$AG2035))-FIND(":",$AG2035,FIND(AH$1,$AG2035))-1)),"卖家未填"))</f>
        <v>夹心年糕</v>
      </c>
      <c r="J2035" s="11" t="str">
        <f>IF(AI$1="","",IFERROR(TRIM(MID($AG2035,FIND(":",$AG2035,FIND(AI$1,$AG2035))+1,FIND("=",$AG2035,FIND(AI$1,$AG2035))-FIND(":",$AG2035,FIND(AI$1,$AG2035))-1)),"卖家未填"))</f>
        <v>346</v>
      </c>
      <c r="K2035" s="11" t="str">
        <f>IF(AJ$1="","",IFERROR(TRIM(MID($AG2035,FIND(":",$AG2035,FIND(AJ$1,$AG2035))+1,FIND("=",$AG2035,FIND(AJ$1,$AG2035))-FIND(":",$AG2035,FIND(AJ$1,$AG2035))-1)),"卖家未填"))</f>
        <v>卖家未填</v>
      </c>
      <c r="L2035" s="11" t="str">
        <f>IF(AK$1="","",IFERROR(TRIM(MID($AG2035,FIND(":",$AG2035,FIND(AK$1,$AG2035))+1,FIND("=",$AG2035,FIND(AK$1,$AG2035))-FIND(":",$AG2035,FIND(AK$1,$AG2035))-1)),"卖家未填"))</f>
        <v>卖家未填</v>
      </c>
      <c r="M2035" s="11" t="str">
        <f>IF(AL$1="","",IFERROR(TRIM(MID($AG2035,FIND(":",$AG2035,FIND(AL$1,$AG2035))+1,FIND("=",$AG2035,FIND(AL$1,$AG2035))-FIND(":",$AG2035,FIND(AL$1,$AG2035))-1)),"卖家未填"))</f>
        <v>散装</v>
      </c>
      <c r="N2035" s="11" t="s">
        <v>1460</v>
      </c>
      <c r="O2035" s="11" t="s">
        <v>4878</v>
      </c>
      <c r="P2035" s="13">
        <v>14.8</v>
      </c>
      <c r="Q2035" s="13"/>
      <c r="R2035" s="11">
        <v>14.8</v>
      </c>
      <c r="S2035" s="14">
        <f>IFERROR(V2035/T2035,"0")</f>
        <v>22.2</v>
      </c>
      <c r="T2035" s="11">
        <v>14</v>
      </c>
      <c r="U2035" s="11">
        <v>21</v>
      </c>
      <c r="V2035" s="15">
        <f>R2035*U2035</f>
        <v>310.8</v>
      </c>
      <c r="W2035" s="11">
        <v>12</v>
      </c>
      <c r="X2035" s="11">
        <v>114</v>
      </c>
      <c r="Y2035" s="11">
        <v>41864914644</v>
      </c>
      <c r="Z2035" s="11">
        <v>109140576</v>
      </c>
      <c r="AA2035" s="16">
        <f>IFERROR((MID(AE2035,FIND("ends=",AE2035)+5,FIND("000&amp;starts",AE2035)-FIND("ends=",AE2035)-5)+8*3600)/86400+70*365+19,"")</f>
        <v>42033.762974537036</v>
      </c>
      <c r="AB2035" s="17" t="str">
        <f>HYPERLINK("http://item.taobao.com/item.htm?id="&amp;Y2035,"点击查看")</f>
        <v>点击查看</v>
      </c>
      <c r="AC2035" s="11">
        <f>YEAR(D2035)</f>
        <v>2014</v>
      </c>
      <c r="AD2035" s="11"/>
      <c r="AE2035" s="11" t="s">
        <v>6548</v>
      </c>
      <c r="AF2035" s="11" t="s">
        <v>9566</v>
      </c>
      <c r="AG2035" s="11" t="s">
        <v>12244</v>
      </c>
    </row>
    <row r="2036" spans="1:33" x14ac:dyDescent="0.15">
      <c r="A2036" s="11" t="s">
        <v>14895</v>
      </c>
      <c r="B2036" s="11" t="s">
        <v>15442</v>
      </c>
      <c r="C2036" s="11" t="s">
        <v>14896</v>
      </c>
      <c r="D2036" s="12">
        <v>41745</v>
      </c>
      <c r="E2036" s="11" t="s">
        <v>46</v>
      </c>
      <c r="F2036" s="11" t="s">
        <v>14977</v>
      </c>
      <c r="G2036" s="11" t="s">
        <v>36</v>
      </c>
      <c r="H2036" s="11" t="s">
        <v>10322</v>
      </c>
      <c r="I2036" s="11" t="str">
        <f>IF(AH$1="","",IFERROR(TRIM(MID($AG2036,FIND(":",$AG2036,FIND(AH$1,$AG2036))+1,FIND("=",$AG2036,FIND(AH$1,$AG2036))-FIND(":",$AG2036,FIND(AH$1,$AG2036))-1)),"卖家未填"))</f>
        <v>卖家未填</v>
      </c>
      <c r="J2036" s="11" t="str">
        <f>IF(AI$1="","",IFERROR(TRIM(MID($AG2036,FIND(":",$AG2036,FIND(AI$1,$AG2036))+1,FIND("=",$AG2036,FIND(AI$1,$AG2036))-FIND(":",$AG2036,FIND(AI$1,$AG2036))-1)),"卖家未填"))</f>
        <v>400</v>
      </c>
      <c r="K2036" s="11" t="str">
        <f>IF(AJ$1="","",IFERROR(TRIM(MID($AG2036,FIND(":",$AG2036,FIND(AJ$1,$AG2036))+1,FIND("=",$AG2036,FIND(AJ$1,$AG2036))-FIND(":",$AG2036,FIND(AJ$1,$AG2036))-1)),"卖家未填"))</f>
        <v>卖家未填</v>
      </c>
      <c r="L2036" s="11" t="str">
        <f>IF(AK$1="","",IFERROR(TRIM(MID($AG2036,FIND(":",$AG2036,FIND(AK$1,$AG2036))+1,FIND("=",$AG2036,FIND(AK$1,$AG2036))-FIND(":",$AG2036,FIND(AK$1,$AG2036))-1)),"卖家未填"))</f>
        <v>卖家未填</v>
      </c>
      <c r="M2036" s="11" t="str">
        <f>IF(AL$1="","",IFERROR(TRIM(MID($AG2036,FIND(":",$AG2036,FIND(AL$1,$AG2036))+1,FIND("=",$AG2036,FIND(AL$1,$AG2036))-FIND(":",$AG2036,FIND(AL$1,$AG2036))-1)),"卖家未填"))</f>
        <v>散装</v>
      </c>
      <c r="N2036" s="11" t="s">
        <v>1242</v>
      </c>
      <c r="O2036" s="11" t="s">
        <v>4668</v>
      </c>
      <c r="P2036" s="13">
        <v>14.8</v>
      </c>
      <c r="Q2036" s="13"/>
      <c r="R2036" s="11">
        <v>14.8</v>
      </c>
      <c r="S2036" s="14">
        <f>IFERROR(V2036/T2036,"0")</f>
        <v>38.85</v>
      </c>
      <c r="T2036" s="11">
        <v>8</v>
      </c>
      <c r="U2036" s="11">
        <v>21</v>
      </c>
      <c r="V2036" s="15">
        <f>R2036*U2036</f>
        <v>310.8</v>
      </c>
      <c r="W2036" s="11">
        <v>2</v>
      </c>
      <c r="X2036" s="11">
        <v>5</v>
      </c>
      <c r="Y2036" s="11">
        <v>42813170661</v>
      </c>
      <c r="Z2036" s="11">
        <v>110255895</v>
      </c>
      <c r="AA2036" s="16">
        <f>IFERROR((MID(AE2036,FIND("ends=",AE2036)+5,FIND("000&amp;starts",AE2036)-FIND("ends=",AE2036)-5)+8*3600)/86400+70*365+19,"")</f>
        <v>42029.618055555555</v>
      </c>
      <c r="AB2036" s="17" t="str">
        <f>HYPERLINK("http://item.taobao.com/item.htm?id="&amp;Y2036,"点击查看")</f>
        <v>点击查看</v>
      </c>
      <c r="AC2036" s="11">
        <f>YEAR(D2036)</f>
        <v>2014</v>
      </c>
      <c r="AD2036" s="11"/>
      <c r="AE2036" s="11" t="s">
        <v>7049</v>
      </c>
      <c r="AF2036" s="11"/>
      <c r="AG2036" s="11" t="s">
        <v>12040</v>
      </c>
    </row>
    <row r="2037" spans="1:33" x14ac:dyDescent="0.15">
      <c r="A2037" s="11" t="s">
        <v>14895</v>
      </c>
      <c r="B2037" s="11" t="s">
        <v>15810</v>
      </c>
      <c r="C2037" s="11" t="s">
        <v>14896</v>
      </c>
      <c r="D2037" s="12">
        <v>39664</v>
      </c>
      <c r="E2037" s="11" t="s">
        <v>14957</v>
      </c>
      <c r="F2037" s="11" t="s">
        <v>14985</v>
      </c>
      <c r="G2037" s="11" t="s">
        <v>43</v>
      </c>
      <c r="H2037" s="11" t="s">
        <v>10322</v>
      </c>
      <c r="I2037" s="11" t="str">
        <f>IF(AH$1="","",IFERROR(TRIM(MID($AG2037,FIND(":",$AG2037,FIND(AH$1,$AG2037))+1,FIND("=",$AG2037,FIND(AH$1,$AG2037))-FIND(":",$AG2037,FIND(AH$1,$AG2037))-1)),"卖家未填"))</f>
        <v>卖家未填</v>
      </c>
      <c r="J2037" s="11" t="str">
        <f>IF(AI$1="","",IFERROR(TRIM(MID($AG2037,FIND(":",$AG2037,FIND(AI$1,$AG2037))+1,FIND("=",$AG2037,FIND(AI$1,$AG2037))-FIND(":",$AG2037,FIND(AI$1,$AG2037))-1)),"卖家未填"))</f>
        <v>500</v>
      </c>
      <c r="K2037" s="11" t="str">
        <f>IF(AJ$1="","",IFERROR(TRIM(MID($AG2037,FIND(":",$AG2037,FIND(AJ$1,$AG2037))+1,FIND("=",$AG2037,FIND(AJ$1,$AG2037))-FIND(":",$AG2037,FIND(AJ$1,$AG2037))-1)),"卖家未填"))</f>
        <v>卖家未填</v>
      </c>
      <c r="L2037" s="11" t="str">
        <f>IF(AK$1="","",IFERROR(TRIM(MID($AG2037,FIND(":",$AG2037,FIND(AK$1,$AG2037))+1,FIND("=",$AG2037,FIND(AK$1,$AG2037))-FIND(":",$AG2037,FIND(AK$1,$AG2037))-1)),"卖家未填"))</f>
        <v>卖家未填</v>
      </c>
      <c r="M2037" s="11" t="str">
        <f>IF(AL$1="","",IFERROR(TRIM(MID($AG2037,FIND(":",$AG2037,FIND(AL$1,$AG2037))+1,FIND("=",$AG2037,FIND(AL$1,$AG2037))-FIND(":",$AG2037,FIND(AL$1,$AG2037))-1)),"卖家未填"))</f>
        <v>包装</v>
      </c>
      <c r="N2037" s="11" t="s">
        <v>1475</v>
      </c>
      <c r="O2037" s="11" t="s">
        <v>4882</v>
      </c>
      <c r="P2037" s="13">
        <v>4.5</v>
      </c>
      <c r="Q2037" s="13"/>
      <c r="R2037" s="11">
        <v>4.5</v>
      </c>
      <c r="S2037" s="14">
        <f>IFERROR(V2037/T2037,"0")</f>
        <v>23.884615384615383</v>
      </c>
      <c r="T2037" s="11">
        <v>13</v>
      </c>
      <c r="U2037" s="11">
        <v>69</v>
      </c>
      <c r="V2037" s="15">
        <f>R2037*U2037</f>
        <v>310.5</v>
      </c>
      <c r="W2037" s="11">
        <v>9</v>
      </c>
      <c r="X2037" s="11">
        <v>10</v>
      </c>
      <c r="Y2037" s="11">
        <v>43294110017</v>
      </c>
      <c r="Z2037" s="11">
        <v>36177056</v>
      </c>
      <c r="AA2037" s="16">
        <f>IFERROR((MID(AE2037,FIND("ends=",AE2037)+5,FIND("000&amp;starts",AE2037)-FIND("ends=",AE2037)-5)+8*3600)/86400+70*365+19,"")</f>
        <v>42029.455405092594</v>
      </c>
      <c r="AB2037" s="17" t="str">
        <f>HYPERLINK("http://item.taobao.com/item.htm?id="&amp;Y2037,"点击查看")</f>
        <v>点击查看</v>
      </c>
      <c r="AC2037" s="11">
        <f>YEAR(D2037)</f>
        <v>2008</v>
      </c>
      <c r="AD2037" s="11"/>
      <c r="AE2037" s="11" t="s">
        <v>6561</v>
      </c>
      <c r="AF2037" s="11"/>
      <c r="AG2037" s="11" t="s">
        <v>12259</v>
      </c>
    </row>
    <row r="2038" spans="1:33" x14ac:dyDescent="0.15">
      <c r="A2038" s="11" t="s">
        <v>14947</v>
      </c>
      <c r="B2038" s="11" t="s">
        <v>17106</v>
      </c>
      <c r="C2038" s="11" t="s">
        <v>14948</v>
      </c>
      <c r="D2038" s="12">
        <v>41840</v>
      </c>
      <c r="E2038" s="11" t="s">
        <v>14959</v>
      </c>
      <c r="F2038" s="11" t="s">
        <v>14997</v>
      </c>
      <c r="G2038" s="11" t="s">
        <v>52</v>
      </c>
      <c r="H2038" s="11" t="s">
        <v>10549</v>
      </c>
      <c r="I2038" s="11" t="str">
        <f>IF(AH$1="","",IFERROR(TRIM(MID($AG2038,FIND(":",$AG2038,FIND(AH$1,$AG2038))+1,FIND("=",$AG2038,FIND(AH$1,$AG2038))-FIND(":",$AG2038,FIND(AH$1,$AG2038))-1)),"卖家未填"))</f>
        <v>400g年糕系列</v>
      </c>
      <c r="J2038" s="11" t="str">
        <f>IF(AI$1="","",IFERROR(TRIM(MID($AG2038,FIND(":",$AG2038,FIND(AI$1,$AG2038))+1,FIND("=",$AG2038,FIND(AI$1,$AG2038))-FIND(":",$AG2038,FIND(AI$1,$AG2038))-1)),"卖家未填"))</f>
        <v>400</v>
      </c>
      <c r="K2038" s="11" t="str">
        <f>IF(AJ$1="","",IFERROR(TRIM(MID($AG2038,FIND(":",$AG2038,FIND(AJ$1,$AG2038))+1,FIND("=",$AG2038,FIND(AJ$1,$AG2038))-FIND(":",$AG2038,FIND(AJ$1,$AG2038))-1)),"卖家未填"))</f>
        <v>卖家未填</v>
      </c>
      <c r="L2038" s="11" t="str">
        <f>IF(AK$1="","",IFERROR(TRIM(MID($AG2038,FIND(":",$AG2038,FIND(AK$1,$AG2038))+1,FIND("=",$AG2038,FIND(AK$1,$AG2038))-FIND(":",$AG2038,FIND(AK$1,$AG2038))-1)),"卖家未填"))</f>
        <v>卖家未填</v>
      </c>
      <c r="M2038" s="11" t="str">
        <f>IF(AL$1="","",IFERROR(TRIM(MID($AG2038,FIND(":",$AG2038,FIND(AL$1,$AG2038))+1,FIND("=",$AG2038,FIND(AL$1,$AG2038))-FIND(":",$AG2038,FIND(AL$1,$AG2038))-1)),"卖家未填"))</f>
        <v>包装</v>
      </c>
      <c r="N2038" s="11" t="s">
        <v>4224</v>
      </c>
      <c r="O2038" s="11" t="s">
        <v>4722</v>
      </c>
      <c r="P2038" s="13">
        <v>4.5</v>
      </c>
      <c r="Q2038" s="13"/>
      <c r="R2038" s="11">
        <v>4.5</v>
      </c>
      <c r="S2038" s="14">
        <f>IFERROR(V2038/T2038,"0")</f>
        <v>155.25</v>
      </c>
      <c r="T2038" s="11">
        <v>2</v>
      </c>
      <c r="U2038" s="11">
        <v>69</v>
      </c>
      <c r="V2038" s="15">
        <f>R2038*U2038</f>
        <v>310.5</v>
      </c>
      <c r="W2038" s="11">
        <v>0</v>
      </c>
      <c r="X2038" s="11"/>
      <c r="Y2038" s="11">
        <v>40507932875</v>
      </c>
      <c r="Z2038" s="11">
        <v>112266043</v>
      </c>
      <c r="AA2038" s="16">
        <f>IFERROR((MID(AE2038,FIND("ends=",AE2038)+5,FIND("000&amp;starts",AE2038)-FIND("ends=",AE2038)-5)+8*3600)/86400+70*365+19,"")</f>
        <v>42034.036793981482</v>
      </c>
      <c r="AB2038" s="17" t="str">
        <f>HYPERLINK("http://item.taobao.com/item.htm?id="&amp;Y2038,"点击查看")</f>
        <v>点击查看</v>
      </c>
      <c r="AC2038" s="11">
        <f>YEAR(D2038)</f>
        <v>2014</v>
      </c>
      <c r="AD2038" s="11"/>
      <c r="AE2038" s="11" t="s">
        <v>9365</v>
      </c>
      <c r="AF2038" s="11" t="s">
        <v>9837</v>
      </c>
      <c r="AG2038" s="11" t="s">
        <v>14733</v>
      </c>
    </row>
    <row r="2039" spans="1:33" x14ac:dyDescent="0.15">
      <c r="A2039" s="11" t="s">
        <v>14947</v>
      </c>
      <c r="B2039" s="11" t="s">
        <v>17106</v>
      </c>
      <c r="C2039" s="11" t="s">
        <v>14948</v>
      </c>
      <c r="D2039" s="12">
        <v>41840</v>
      </c>
      <c r="E2039" s="11" t="s">
        <v>14959</v>
      </c>
      <c r="F2039" s="11" t="s">
        <v>14997</v>
      </c>
      <c r="G2039" s="11" t="s">
        <v>52</v>
      </c>
      <c r="H2039" s="11" t="s">
        <v>10549</v>
      </c>
      <c r="I2039" s="11" t="str">
        <f>IF(AH$1="","",IFERROR(TRIM(MID($AG2039,FIND(":",$AG2039,FIND(AH$1,$AG2039))+1,FIND("=",$AG2039,FIND(AH$1,$AG2039))-FIND(":",$AG2039,FIND(AH$1,$AG2039))-1)),"卖家未填"))</f>
        <v>400g年糕系列</v>
      </c>
      <c r="J2039" s="11" t="str">
        <f>IF(AI$1="","",IFERROR(TRIM(MID($AG2039,FIND(":",$AG2039,FIND(AI$1,$AG2039))+1,FIND("=",$AG2039,FIND(AI$1,$AG2039))-FIND(":",$AG2039,FIND(AI$1,$AG2039))-1)),"卖家未填"))</f>
        <v>400</v>
      </c>
      <c r="K2039" s="11" t="str">
        <f>IF(AJ$1="","",IFERROR(TRIM(MID($AG2039,FIND(":",$AG2039,FIND(AJ$1,$AG2039))+1,FIND("=",$AG2039,FIND(AJ$1,$AG2039))-FIND(":",$AG2039,FIND(AJ$1,$AG2039))-1)),"卖家未填"))</f>
        <v>卖家未填</v>
      </c>
      <c r="L2039" s="11" t="str">
        <f>IF(AK$1="","",IFERROR(TRIM(MID($AG2039,FIND(":",$AG2039,FIND(AK$1,$AG2039))+1,FIND("=",$AG2039,FIND(AK$1,$AG2039))-FIND(":",$AG2039,FIND(AK$1,$AG2039))-1)),"卖家未填"))</f>
        <v>卖家未填</v>
      </c>
      <c r="M2039" s="11" t="str">
        <f>IF(AL$1="","",IFERROR(TRIM(MID($AG2039,FIND(":",$AG2039,FIND(AL$1,$AG2039))+1,FIND("=",$AG2039,FIND(AL$1,$AG2039))-FIND(":",$AG2039,FIND(AL$1,$AG2039))-1)),"卖家未填"))</f>
        <v>包装</v>
      </c>
      <c r="N2039" s="11" t="s">
        <v>4225</v>
      </c>
      <c r="O2039" s="11" t="s">
        <v>4722</v>
      </c>
      <c r="P2039" s="13">
        <v>4.5</v>
      </c>
      <c r="Q2039" s="13"/>
      <c r="R2039" s="11">
        <v>4.5</v>
      </c>
      <c r="S2039" s="14">
        <f>IFERROR(V2039/T2039,"0")</f>
        <v>155.25</v>
      </c>
      <c r="T2039" s="11">
        <v>2</v>
      </c>
      <c r="U2039" s="11">
        <v>69</v>
      </c>
      <c r="V2039" s="15">
        <f>R2039*U2039</f>
        <v>310.5</v>
      </c>
      <c r="W2039" s="11">
        <v>0</v>
      </c>
      <c r="X2039" s="11"/>
      <c r="Y2039" s="11">
        <v>41032862719</v>
      </c>
      <c r="Z2039" s="11">
        <v>112266043</v>
      </c>
      <c r="AA2039" s="16">
        <f>IFERROR((MID(AE2039,FIND("ends=",AE2039)+5,FIND("000&amp;starts",AE2039)-FIND("ends=",AE2039)-5)+8*3600)/86400+70*365+19,"")</f>
        <v>42034.036805555559</v>
      </c>
      <c r="AB2039" s="17" t="str">
        <f>HYPERLINK("http://item.taobao.com/item.htm?id="&amp;Y2039,"点击查看")</f>
        <v>点击查看</v>
      </c>
      <c r="AC2039" s="11">
        <f>YEAR(D2039)</f>
        <v>2014</v>
      </c>
      <c r="AD2039" s="11"/>
      <c r="AE2039" s="11" t="s">
        <v>9366</v>
      </c>
      <c r="AF2039" s="11" t="s">
        <v>9837</v>
      </c>
      <c r="AG2039" s="11" t="s">
        <v>14734</v>
      </c>
    </row>
    <row r="2040" spans="1:33" x14ac:dyDescent="0.15">
      <c r="A2040" s="11" t="s">
        <v>14919</v>
      </c>
      <c r="B2040" s="11" t="s">
        <v>16417</v>
      </c>
      <c r="C2040" s="11" t="s">
        <v>14918</v>
      </c>
      <c r="D2040" s="12">
        <v>38969</v>
      </c>
      <c r="E2040" s="11" t="s">
        <v>46</v>
      </c>
      <c r="F2040" s="11" t="s">
        <v>14972</v>
      </c>
      <c r="G2040" s="11" t="s">
        <v>38</v>
      </c>
      <c r="H2040" s="11" t="s">
        <v>10322</v>
      </c>
      <c r="I2040" s="11" t="str">
        <f>IF(AH$1="","",IFERROR(TRIM(MID($AG2040,FIND(":",$AG2040,FIND(AH$1,$AG2040))+1,FIND("=",$AG2040,FIND(AH$1,$AG2040))-FIND(":",$AG2040,FIND(AH$1,$AG2040))-1)),"卖家未填"))</f>
        <v>卖家未填</v>
      </c>
      <c r="J2040" s="11" t="str">
        <f>IF(AI$1="","",IFERROR(TRIM(MID($AG2040,FIND(":",$AG2040,FIND(AI$1,$AG2040))+1,FIND("=",$AG2040,FIND(AI$1,$AG2040))-FIND(":",$AG2040,FIND(AI$1,$AG2040))-1)),"卖家未填"))</f>
        <v>1700</v>
      </c>
      <c r="K2040" s="11" t="str">
        <f>IF(AJ$1="","",IFERROR(TRIM(MID($AG2040,FIND(":",$AG2040,FIND(AJ$1,$AG2040))+1,FIND("=",$AG2040,FIND(AJ$1,$AG2040))-FIND(":",$AG2040,FIND(AJ$1,$AG2040))-1)),"卖家未填"))</f>
        <v>4人份</v>
      </c>
      <c r="L2040" s="11" t="str">
        <f>IF(AK$1="","",IFERROR(TRIM(MID($AG2040,FIND(":",$AG2040,FIND(AK$1,$AG2040))+1,FIND("=",$AG2040,FIND(AK$1,$AG2040))-FIND(":",$AG2040,FIND(AK$1,$AG2040))-1)),"卖家未填"))</f>
        <v>卖家未填</v>
      </c>
      <c r="M2040" s="11" t="str">
        <f>IF(AL$1="","",IFERROR(TRIM(MID($AG2040,FIND(":",$AG2040,FIND(AL$1,$AG2040))+1,FIND("=",$AG2040,FIND(AL$1,$AG2040))-FIND(":",$AG2040,FIND(AL$1,$AG2040))-1)),"卖家未填"))</f>
        <v>散装</v>
      </c>
      <c r="N2040" s="11" t="s">
        <v>2721</v>
      </c>
      <c r="O2040" s="11" t="s">
        <v>5144</v>
      </c>
      <c r="P2040" s="13">
        <v>38.6</v>
      </c>
      <c r="Q2040" s="13"/>
      <c r="R2040" s="11">
        <v>38.6</v>
      </c>
      <c r="S2040" s="14">
        <f>IFERROR(V2040/T2040,"0")</f>
        <v>61.760000000000005</v>
      </c>
      <c r="T2040" s="11">
        <v>5</v>
      </c>
      <c r="U2040" s="11">
        <v>8</v>
      </c>
      <c r="V2040" s="15">
        <f>R2040*U2040</f>
        <v>308.8</v>
      </c>
      <c r="W2040" s="11">
        <v>3</v>
      </c>
      <c r="X2040" s="11">
        <v>1</v>
      </c>
      <c r="Y2040" s="11">
        <v>43331508751</v>
      </c>
      <c r="Z2040" s="11">
        <v>33905327</v>
      </c>
      <c r="AA2040" s="16">
        <f>IFERROR((MID(AE2040,FIND("ends=",AE2040)+5,FIND("000&amp;starts",AE2040)-FIND("ends=",AE2040)-5)+8*3600)/86400+70*365+19,"")</f>
        <v>42035.566157407404</v>
      </c>
      <c r="AB2040" s="17" t="str">
        <f>HYPERLINK("http://item.taobao.com/item.htm?id="&amp;Y2040,"点击查看")</f>
        <v>点击查看</v>
      </c>
      <c r="AC2040" s="11">
        <f>YEAR(D2040)</f>
        <v>2006</v>
      </c>
      <c r="AD2040" s="11"/>
      <c r="AE2040" s="11" t="s">
        <v>7801</v>
      </c>
      <c r="AF2040" s="11"/>
      <c r="AG2040" s="11" t="s">
        <v>13380</v>
      </c>
    </row>
    <row r="2041" spans="1:33" x14ac:dyDescent="0.15">
      <c r="A2041" s="11" t="s">
        <v>14895</v>
      </c>
      <c r="B2041" s="11" t="s">
        <v>15416</v>
      </c>
      <c r="C2041" s="11" t="s">
        <v>14897</v>
      </c>
      <c r="D2041" s="12">
        <v>38848</v>
      </c>
      <c r="E2041" s="11" t="s">
        <v>69</v>
      </c>
      <c r="F2041" s="11" t="s">
        <v>69</v>
      </c>
      <c r="G2041" s="11" t="s">
        <v>69</v>
      </c>
      <c r="H2041" s="11" t="s">
        <v>10322</v>
      </c>
      <c r="I2041" s="11" t="str">
        <f>IF(AH$1="","",IFERROR(TRIM(MID($AG2041,FIND(":",$AG2041,FIND(AH$1,$AG2041))+1,FIND("=",$AG2041,FIND(AH$1,$AG2041))-FIND(":",$AG2041,FIND(AH$1,$AG2041))-1)),"卖家未填"))</f>
        <v>卖家未填</v>
      </c>
      <c r="J2041" s="11" t="str">
        <f>IF(AI$1="","",IFERROR(TRIM(MID($AG2041,FIND(":",$AG2041,FIND(AI$1,$AG2041))+1,FIND("=",$AG2041,FIND(AI$1,$AG2041))-FIND(":",$AG2041,FIND(AI$1,$AG2041))-1)),"卖家未填"))</f>
        <v>250</v>
      </c>
      <c r="K2041" s="11" t="str">
        <f>IF(AJ$1="","",IFERROR(TRIM(MID($AG2041,FIND(":",$AG2041,FIND(AJ$1,$AG2041))+1,FIND("=",$AG2041,FIND(AJ$1,$AG2041))-FIND(":",$AG2041,FIND(AJ$1,$AG2041))-1)),"卖家未填"))</f>
        <v>卖家未填</v>
      </c>
      <c r="L2041" s="11" t="str">
        <f>IF(AK$1="","",IFERROR(TRIM(MID($AG2041,FIND(":",$AG2041,FIND(AK$1,$AG2041))+1,FIND("=",$AG2041,FIND(AK$1,$AG2041))-FIND(":",$AG2041,FIND(AK$1,$AG2041))-1)),"卖家未填"))</f>
        <v>卖家未填</v>
      </c>
      <c r="M2041" s="11" t="str">
        <f>IF(AL$1="","",IFERROR(TRIM(MID($AG2041,FIND(":",$AG2041,FIND(AL$1,$AG2041))+1,FIND("=",$AG2041,FIND(AL$1,$AG2041))-FIND(":",$AG2041,FIND(AL$1,$AG2041))-1)),"卖家未填"))</f>
        <v>散装</v>
      </c>
      <c r="N2041" s="11" t="s">
        <v>1307</v>
      </c>
      <c r="O2041" s="11" t="s">
        <v>4573</v>
      </c>
      <c r="P2041" s="13">
        <v>11</v>
      </c>
      <c r="Q2041" s="13"/>
      <c r="R2041" s="11">
        <v>11</v>
      </c>
      <c r="S2041" s="14">
        <f>IFERROR(V2041/T2041,"0")</f>
        <v>19.25</v>
      </c>
      <c r="T2041" s="11">
        <v>16</v>
      </c>
      <c r="U2041" s="11">
        <v>28</v>
      </c>
      <c r="V2041" s="15">
        <f>R2041*U2041</f>
        <v>308</v>
      </c>
      <c r="W2041" s="11">
        <v>24</v>
      </c>
      <c r="X2041" s="11">
        <v>16</v>
      </c>
      <c r="Y2041" s="11">
        <v>41268411565</v>
      </c>
      <c r="Z2041" s="11">
        <v>33659983</v>
      </c>
      <c r="AA2041" s="16">
        <f>IFERROR((MID(AE2041,FIND("ends=",AE2041)+5,FIND("000&amp;starts",AE2041)-FIND("ends=",AE2041)-5)+8*3600)/86400+70*365+19,"")</f>
        <v>42029.647662037038</v>
      </c>
      <c r="AB2041" s="17" t="str">
        <f>HYPERLINK("http://item.taobao.com/item.htm?id="&amp;Y2041,"点击查看")</f>
        <v>点击查看</v>
      </c>
      <c r="AC2041" s="11">
        <f>YEAR(D2041)</f>
        <v>2006</v>
      </c>
      <c r="AD2041" s="11"/>
      <c r="AE2041" s="11" t="s">
        <v>6401</v>
      </c>
      <c r="AF2041" s="11"/>
      <c r="AG2041" s="11" t="s">
        <v>11491</v>
      </c>
    </row>
    <row r="2042" spans="1:33" x14ac:dyDescent="0.15">
      <c r="A2042" s="11" t="s">
        <v>14895</v>
      </c>
      <c r="B2042" s="11" t="s">
        <v>15282</v>
      </c>
      <c r="C2042" s="11" t="s">
        <v>14897</v>
      </c>
      <c r="D2042" s="12">
        <v>40192</v>
      </c>
      <c r="E2042" s="11" t="s">
        <v>14987</v>
      </c>
      <c r="F2042" s="11" t="s">
        <v>15002</v>
      </c>
      <c r="G2042" s="11" t="s">
        <v>57</v>
      </c>
      <c r="H2042" s="11" t="s">
        <v>10359</v>
      </c>
      <c r="I2042" s="11" t="str">
        <f>IF(AH$1="","",IFERROR(TRIM(MID($AG2042,FIND(":",$AG2042,FIND(AH$1,$AG2042))+1,FIND("=",$AG2042,FIND(AH$1,$AG2042))-FIND(":",$AG2042,FIND(AH$1,$AG2042))-1)),"卖家未填"))</f>
        <v>卖家未填</v>
      </c>
      <c r="J2042" s="11" t="str">
        <f>IF(AI$1="","",IFERROR(TRIM(MID($AG2042,FIND(":",$AG2042,FIND(AI$1,$AG2042))+1,FIND("=",$AG2042,FIND(AI$1,$AG2042))-FIND(":",$AG2042,FIND(AI$1,$AG2042))-1)),"卖家未填"))</f>
        <v>500</v>
      </c>
      <c r="K2042" s="11" t="str">
        <f>IF(AJ$1="","",IFERROR(TRIM(MID($AG2042,FIND(":",$AG2042,FIND(AJ$1,$AG2042))+1,FIND("=",$AG2042,FIND(AJ$1,$AG2042))-FIND(":",$AG2042,FIND(AJ$1,$AG2042))-1)),"卖家未填"))</f>
        <v>卖家未填</v>
      </c>
      <c r="L2042" s="11" t="str">
        <f>IF(AK$1="","",IFERROR(TRIM(MID($AG2042,FIND(":",$AG2042,FIND(AK$1,$AG2042))+1,FIND("=",$AG2042,FIND(AK$1,$AG2042))-FIND(":",$AG2042,FIND(AK$1,$AG2042))-1)),"卖家未填"))</f>
        <v>卖家未填</v>
      </c>
      <c r="M2042" s="11" t="str">
        <f>IF(AL$1="","",IFERROR(TRIM(MID($AG2042,FIND(":",$AG2042,FIND(AL$1,$AG2042))+1,FIND("=",$AG2042,FIND(AL$1,$AG2042))-FIND(":",$AG2042,FIND(AL$1,$AG2042))-1)),"卖家未填"))</f>
        <v>散装</v>
      </c>
      <c r="N2042" s="11" t="s">
        <v>1653</v>
      </c>
      <c r="O2042" s="11" t="s">
        <v>4440</v>
      </c>
      <c r="P2042" s="13">
        <v>10</v>
      </c>
      <c r="Q2042" s="13">
        <v>8.8000000000000007</v>
      </c>
      <c r="R2042" s="11">
        <v>8.8000000000000007</v>
      </c>
      <c r="S2042" s="14">
        <f>IFERROR(V2042/T2042,"0")</f>
        <v>28</v>
      </c>
      <c r="T2042" s="11">
        <v>11</v>
      </c>
      <c r="U2042" s="11">
        <v>35</v>
      </c>
      <c r="V2042" s="15">
        <f>R2042*U2042</f>
        <v>308</v>
      </c>
      <c r="W2042" s="11">
        <v>7</v>
      </c>
      <c r="X2042" s="11">
        <v>61</v>
      </c>
      <c r="Y2042" s="11">
        <v>4311214124</v>
      </c>
      <c r="Z2042" s="11">
        <v>60370511</v>
      </c>
      <c r="AA2042" s="16">
        <f>IFERROR((MID(AE2042,FIND("ends=",AE2042)+5,FIND("000&amp;starts",AE2042)-FIND("ends=",AE2042)-5)+8*3600)/86400+70*365+19,"")</f>
        <v>42029.538969907408</v>
      </c>
      <c r="AB2042" s="17" t="str">
        <f>HYPERLINK("http://item.taobao.com/item.htm?id="&amp;Y2042,"点击查看")</f>
        <v>点击查看</v>
      </c>
      <c r="AC2042" s="11">
        <f>YEAR(D2042)</f>
        <v>2010</v>
      </c>
      <c r="AD2042" s="11"/>
      <c r="AE2042" s="11" t="s">
        <v>6737</v>
      </c>
      <c r="AF2042" s="11" t="s">
        <v>9615</v>
      </c>
      <c r="AG2042" s="11" t="s">
        <v>12424</v>
      </c>
    </row>
    <row r="2043" spans="1:33" x14ac:dyDescent="0.15">
      <c r="A2043" s="11" t="s">
        <v>14895</v>
      </c>
      <c r="B2043" s="11" t="s">
        <v>16067</v>
      </c>
      <c r="C2043" s="11" t="s">
        <v>14896</v>
      </c>
      <c r="D2043" s="12">
        <v>41882</v>
      </c>
      <c r="E2043" s="11" t="s">
        <v>46</v>
      </c>
      <c r="F2043" s="11" t="s">
        <v>46</v>
      </c>
      <c r="G2043" s="11" t="s">
        <v>46</v>
      </c>
      <c r="H2043" s="11" t="s">
        <v>10322</v>
      </c>
      <c r="I2043" s="11" t="str">
        <f>IF(AH$1="","",IFERROR(TRIM(MID($AG2043,FIND(":",$AG2043,FIND(AH$1,$AG2043))+1,FIND("=",$AG2043,FIND(AH$1,$AG2043))-FIND(":",$AG2043,FIND(AH$1,$AG2043))-1)),"卖家未填"))</f>
        <v>卖家未填</v>
      </c>
      <c r="J2043" s="11" t="str">
        <f>IF(AI$1="","",IFERROR(TRIM(MID($AG2043,FIND(":",$AG2043,FIND(AI$1,$AG2043))+1,FIND("=",$AG2043,FIND(AI$1,$AG2043))-FIND(":",$AG2043,FIND(AI$1,$AG2043))-1)),"卖家未填"))</f>
        <v>500</v>
      </c>
      <c r="K2043" s="11" t="str">
        <f>IF(AJ$1="","",IFERROR(TRIM(MID($AG2043,FIND(":",$AG2043,FIND(AJ$1,$AG2043))+1,FIND("=",$AG2043,FIND(AJ$1,$AG2043))-FIND(":",$AG2043,FIND(AJ$1,$AG2043))-1)),"卖家未填"))</f>
        <v>卖家未填</v>
      </c>
      <c r="L2043" s="11" t="str">
        <f>IF(AK$1="","",IFERROR(TRIM(MID($AG2043,FIND(":",$AG2043,FIND(AK$1,$AG2043))+1,FIND("=",$AG2043,FIND(AK$1,$AG2043))-FIND(":",$AG2043,FIND(AK$1,$AG2043))-1)),"卖家未填"))</f>
        <v>卖家未填</v>
      </c>
      <c r="M2043" s="11" t="str">
        <f>IF(AL$1="","",IFERROR(TRIM(MID($AG2043,FIND(":",$AG2043,FIND(AL$1,$AG2043))+1,FIND("=",$AG2043,FIND(AL$1,$AG2043))-FIND(":",$AG2043,FIND(AL$1,$AG2043))-1)),"卖家未填"))</f>
        <v>散装</v>
      </c>
      <c r="N2043" s="11" t="s">
        <v>1983</v>
      </c>
      <c r="O2043" s="11" t="s">
        <v>4663</v>
      </c>
      <c r="P2043" s="13">
        <v>8.8000000000000007</v>
      </c>
      <c r="Q2043" s="13"/>
      <c r="R2043" s="11">
        <v>8.8000000000000007</v>
      </c>
      <c r="S2043" s="14">
        <f>IFERROR(V2043/T2043,"0")</f>
        <v>38.5</v>
      </c>
      <c r="T2043" s="11">
        <v>8</v>
      </c>
      <c r="U2043" s="11">
        <v>35</v>
      </c>
      <c r="V2043" s="15">
        <f>R2043*U2043</f>
        <v>308</v>
      </c>
      <c r="W2043" s="11">
        <v>4</v>
      </c>
      <c r="X2043" s="11">
        <v>4</v>
      </c>
      <c r="Y2043" s="11">
        <v>42839038144</v>
      </c>
      <c r="Z2043" s="11">
        <v>113209695</v>
      </c>
      <c r="AA2043" s="16">
        <f>IFERROR((MID(AE2043,FIND("ends=",AE2043)+5,FIND("000&amp;starts",AE2043)-FIND("ends=",AE2043)-5)+8*3600)/86400+70*365+19,"")</f>
        <v>42030.782557870371</v>
      </c>
      <c r="AB2043" s="17" t="str">
        <f>HYPERLINK("http://item.taobao.com/item.htm?id="&amp;Y2043,"点击查看")</f>
        <v>点击查看</v>
      </c>
      <c r="AC2043" s="11">
        <f>YEAR(D2043)</f>
        <v>2014</v>
      </c>
      <c r="AD2043" s="11"/>
      <c r="AE2043" s="11" t="s">
        <v>7071</v>
      </c>
      <c r="AF2043" s="11"/>
      <c r="AG2043" s="11" t="s">
        <v>12719</v>
      </c>
    </row>
    <row r="2044" spans="1:33" x14ac:dyDescent="0.15">
      <c r="A2044" s="11" t="s">
        <v>14910</v>
      </c>
      <c r="B2044" s="11" t="s">
        <v>16329</v>
      </c>
      <c r="C2044" s="11" t="s">
        <v>14912</v>
      </c>
      <c r="D2044" s="12">
        <v>40033</v>
      </c>
      <c r="E2044" s="11" t="s">
        <v>14961</v>
      </c>
      <c r="F2044" s="11" t="s">
        <v>15090</v>
      </c>
      <c r="G2044" s="11" t="s">
        <v>140</v>
      </c>
      <c r="H2044" s="11" t="s">
        <v>10322</v>
      </c>
      <c r="I2044" s="11" t="str">
        <f>IF(AH$1="","",IFERROR(TRIM(MID($AG2044,FIND(":",$AG2044,FIND(AH$1,$AG2044))+1,FIND("=",$AG2044,FIND(AH$1,$AG2044))-FIND(":",$AG2044,FIND(AH$1,$AG2044))-1)),"卖家未填"))</f>
        <v>卖家未填</v>
      </c>
      <c r="J2044" s="11" t="str">
        <f>IF(AI$1="","",IFERROR(TRIM(MID($AG2044,FIND(":",$AG2044,FIND(AI$1,$AG2044))+1,FIND("=",$AG2044,FIND(AI$1,$AG2044))-FIND(":",$AG2044,FIND(AI$1,$AG2044))-1)),"卖家未填"))</f>
        <v>500</v>
      </c>
      <c r="K2044" s="11" t="str">
        <f>IF(AJ$1="","",IFERROR(TRIM(MID($AG2044,FIND(":",$AG2044,FIND(AJ$1,$AG2044))+1,FIND("=",$AG2044,FIND(AJ$1,$AG2044))-FIND(":",$AG2044,FIND(AJ$1,$AG2044))-1)),"卖家未填"))</f>
        <v>卖家未填</v>
      </c>
      <c r="L2044" s="11" t="str">
        <f>IF(AK$1="","",IFERROR(TRIM(MID($AG2044,FIND(":",$AG2044,FIND(AK$1,$AG2044))+1,FIND("=",$AG2044,FIND(AK$1,$AG2044))-FIND(":",$AG2044,FIND(AK$1,$AG2044))-1)),"卖家未填"))</f>
        <v>卖家未填</v>
      </c>
      <c r="M2044" s="11" t="str">
        <f>IF(AL$1="","",IFERROR(TRIM(MID($AG2044,FIND(":",$AG2044,FIND(AL$1,$AG2044))+1,FIND("=",$AG2044,FIND(AL$1,$AG2044))-FIND(":",$AG2044,FIND(AL$1,$AG2044))-1)),"卖家未填"))</f>
        <v>散装</v>
      </c>
      <c r="N2044" s="11" t="s">
        <v>2539</v>
      </c>
      <c r="O2044" s="11" t="s">
        <v>4663</v>
      </c>
      <c r="P2044" s="13">
        <v>8.8000000000000007</v>
      </c>
      <c r="Q2044" s="13"/>
      <c r="R2044" s="11">
        <v>8.8000000000000007</v>
      </c>
      <c r="S2044" s="14">
        <f>IFERROR(V2044/T2044,"0")</f>
        <v>61.6</v>
      </c>
      <c r="T2044" s="11">
        <v>5</v>
      </c>
      <c r="U2044" s="11">
        <v>35</v>
      </c>
      <c r="V2044" s="15">
        <f>R2044*U2044</f>
        <v>308</v>
      </c>
      <c r="W2044" s="11">
        <v>4</v>
      </c>
      <c r="X2044" s="11">
        <v>1</v>
      </c>
      <c r="Y2044" s="11">
        <v>43074358669</v>
      </c>
      <c r="Z2044" s="11">
        <v>58950380</v>
      </c>
      <c r="AA2044" s="16">
        <f>IFERROR((MID(AE2044,FIND("ends=",AE2044)+5,FIND("000&amp;starts",AE2044)-FIND("ends=",AE2044)-5)+8*3600)/86400+70*365+19,"")</f>
        <v>42030.948483796295</v>
      </c>
      <c r="AB2044" s="17" t="str">
        <f>HYPERLINK("http://item.taobao.com/item.htm?id="&amp;Y2044,"点击查看")</f>
        <v>点击查看</v>
      </c>
      <c r="AC2044" s="11">
        <f>YEAR(D2044)</f>
        <v>2009</v>
      </c>
      <c r="AD2044" s="11"/>
      <c r="AE2044" s="11" t="s">
        <v>7617</v>
      </c>
      <c r="AF2044" s="11"/>
      <c r="AG2044" s="11" t="s">
        <v>13221</v>
      </c>
    </row>
    <row r="2045" spans="1:33" x14ac:dyDescent="0.15">
      <c r="A2045" s="11" t="s">
        <v>14895</v>
      </c>
      <c r="B2045" s="11" t="s">
        <v>15442</v>
      </c>
      <c r="C2045" s="11" t="s">
        <v>14896</v>
      </c>
      <c r="D2045" s="12">
        <v>41745</v>
      </c>
      <c r="E2045" s="11" t="s">
        <v>46</v>
      </c>
      <c r="F2045" s="11" t="s">
        <v>14977</v>
      </c>
      <c r="G2045" s="11" t="s">
        <v>36</v>
      </c>
      <c r="H2045" s="11" t="s">
        <v>10322</v>
      </c>
      <c r="I2045" s="11" t="str">
        <f>IF(AH$1="","",IFERROR(TRIM(MID($AG2045,FIND(":",$AG2045,FIND(AH$1,$AG2045))+1,FIND("=",$AG2045,FIND(AH$1,$AG2045))-FIND(":",$AG2045,FIND(AH$1,$AG2045))-1)),"卖家未填"))</f>
        <v>卖家未填</v>
      </c>
      <c r="J2045" s="11" t="str">
        <f>IF(AI$1="","",IFERROR(TRIM(MID($AG2045,FIND(":",$AG2045,FIND(AI$1,$AG2045))+1,FIND("=",$AG2045,FIND(AI$1,$AG2045))-FIND(":",$AG2045,FIND(AI$1,$AG2045))-1)),"卖家未填"))</f>
        <v>300</v>
      </c>
      <c r="K2045" s="11" t="str">
        <f>IF(AJ$1="","",IFERROR(TRIM(MID($AG2045,FIND(":",$AG2045,FIND(AJ$1,$AG2045))+1,FIND("=",$AG2045,FIND(AJ$1,$AG2045))-FIND(":",$AG2045,FIND(AJ$1,$AG2045))-1)),"卖家未填"))</f>
        <v>卖家未填</v>
      </c>
      <c r="L2045" s="11" t="str">
        <f>IF(AK$1="","",IFERROR(TRIM(MID($AG2045,FIND(":",$AG2045,FIND(AK$1,$AG2045))+1,FIND("=",$AG2045,FIND(AK$1,$AG2045))-FIND(":",$AG2045,FIND(AK$1,$AG2045))-1)),"卖家未填"))</f>
        <v>卖家未填</v>
      </c>
      <c r="M2045" s="11" t="str">
        <f>IF(AL$1="","",IFERROR(TRIM(MID($AG2045,FIND(":",$AG2045,FIND(AL$1,$AG2045))+1,FIND("=",$AG2045,FIND(AL$1,$AG2045))-FIND(":",$AG2045,FIND(AL$1,$AG2045))-1)),"卖家未填"))</f>
        <v>散装</v>
      </c>
      <c r="N2045" s="11" t="s">
        <v>1481</v>
      </c>
      <c r="O2045" s="11" t="s">
        <v>4621</v>
      </c>
      <c r="P2045" s="13">
        <v>12.8</v>
      </c>
      <c r="Q2045" s="13"/>
      <c r="R2045" s="11">
        <v>12.8</v>
      </c>
      <c r="S2045" s="14">
        <f>IFERROR(V2045/T2045,"0")</f>
        <v>23.630769230769236</v>
      </c>
      <c r="T2045" s="11">
        <v>13</v>
      </c>
      <c r="U2045" s="11">
        <v>24</v>
      </c>
      <c r="V2045" s="15">
        <f>R2045*U2045</f>
        <v>307.20000000000005</v>
      </c>
      <c r="W2045" s="11">
        <v>3</v>
      </c>
      <c r="X2045" s="11">
        <v>10</v>
      </c>
      <c r="Y2045" s="11">
        <v>42868180203</v>
      </c>
      <c r="Z2045" s="11">
        <v>110255895</v>
      </c>
      <c r="AA2045" s="16">
        <f>IFERROR((MID(AE2045,FIND("ends=",AE2045)+5,FIND("000&amp;starts",AE2045)-FIND("ends=",AE2045)-5)+8*3600)/86400+70*365+19,"")</f>
        <v>42029.897766203707</v>
      </c>
      <c r="AB2045" s="17" t="str">
        <f>HYPERLINK("http://item.taobao.com/item.htm?id="&amp;Y2045,"点击查看")</f>
        <v>点击查看</v>
      </c>
      <c r="AC2045" s="11">
        <f>YEAR(D2045)</f>
        <v>2014</v>
      </c>
      <c r="AD2045" s="11"/>
      <c r="AE2045" s="11" t="s">
        <v>6568</v>
      </c>
      <c r="AF2045" s="11"/>
      <c r="AG2045" s="11" t="s">
        <v>12266</v>
      </c>
    </row>
    <row r="2046" spans="1:33" x14ac:dyDescent="0.15">
      <c r="A2046" s="11" t="s">
        <v>14895</v>
      </c>
      <c r="B2046" s="11" t="s">
        <v>15487</v>
      </c>
      <c r="C2046" s="11" t="s">
        <v>14894</v>
      </c>
      <c r="D2046" s="12">
        <v>40524</v>
      </c>
      <c r="E2046" s="11" t="s">
        <v>14987</v>
      </c>
      <c r="F2046" s="11" t="s">
        <v>14988</v>
      </c>
      <c r="G2046" s="11" t="s">
        <v>44</v>
      </c>
      <c r="H2046" s="11" t="s">
        <v>10322</v>
      </c>
      <c r="I2046" s="11" t="str">
        <f>IF(AH$1="","",IFERROR(TRIM(MID($AG2046,FIND(":",$AG2046,FIND(AH$1,$AG2046))+1,FIND("=",$AG2046,FIND(AH$1,$AG2046))-FIND(":",$AG2046,FIND(AH$1,$AG2046))-1)),"卖家未填"))</f>
        <v>卖家未填</v>
      </c>
      <c r="J2046" s="11" t="str">
        <f>IF(AI$1="","",IFERROR(TRIM(MID($AG2046,FIND(":",$AG2046,FIND(AI$1,$AG2046))+1,FIND("=",$AG2046,FIND(AI$1,$AG2046))-FIND(":",$AG2046,FIND(AI$1,$AG2046))-1)),"卖家未填"))</f>
        <v>500</v>
      </c>
      <c r="K2046" s="11" t="str">
        <f>IF(AJ$1="","",IFERROR(TRIM(MID($AG2046,FIND(":",$AG2046,FIND(AJ$1,$AG2046))+1,FIND("=",$AG2046,FIND(AJ$1,$AG2046))-FIND(":",$AG2046,FIND(AJ$1,$AG2046))-1)),"卖家未填"))</f>
        <v>卖家未填</v>
      </c>
      <c r="L2046" s="11" t="str">
        <f>IF(AK$1="","",IFERROR(TRIM(MID($AG2046,FIND(":",$AG2046,FIND(AK$1,$AG2046))+1,FIND("=",$AG2046,FIND(AK$1,$AG2046))-FIND(":",$AG2046,FIND(AK$1,$AG2046))-1)),"卖家未填"))</f>
        <v>卖家未填</v>
      </c>
      <c r="M2046" s="11" t="str">
        <f>IF(AL$1="","",IFERROR(TRIM(MID($AG2046,FIND(":",$AG2046,FIND(AL$1,$AG2046))+1,FIND("=",$AG2046,FIND(AL$1,$AG2046))-FIND(":",$AG2046,FIND(AL$1,$AG2046))-1)),"卖家未填"))</f>
        <v>散装</v>
      </c>
      <c r="N2046" s="11" t="s">
        <v>1334</v>
      </c>
      <c r="O2046" s="11" t="s">
        <v>4654</v>
      </c>
      <c r="P2046" s="13">
        <v>9.6</v>
      </c>
      <c r="Q2046" s="13"/>
      <c r="R2046" s="11">
        <v>9.6</v>
      </c>
      <c r="S2046" s="14">
        <f>IFERROR(V2046/T2046,"0")</f>
        <v>19.2</v>
      </c>
      <c r="T2046" s="11">
        <v>16</v>
      </c>
      <c r="U2046" s="11">
        <v>32</v>
      </c>
      <c r="V2046" s="15">
        <f>R2046*U2046</f>
        <v>307.2</v>
      </c>
      <c r="W2046" s="11">
        <v>20</v>
      </c>
      <c r="X2046" s="11">
        <v>55</v>
      </c>
      <c r="Y2046" s="11">
        <v>41701324191</v>
      </c>
      <c r="Z2046" s="11">
        <v>63900232</v>
      </c>
      <c r="AA2046" s="16">
        <f>IFERROR((MID(AE2046,FIND("ends=",AE2046)+5,FIND("000&amp;starts",AE2046)-FIND("ends=",AE2046)-5)+8*3600)/86400+70*365+19,"")</f>
        <v>42032.93649305556</v>
      </c>
      <c r="AB2046" s="17" t="str">
        <f>HYPERLINK("http://item.taobao.com/item.htm?id="&amp;Y2046,"点击查看")</f>
        <v>点击查看</v>
      </c>
      <c r="AC2046" s="11">
        <f>YEAR(D2046)</f>
        <v>2010</v>
      </c>
      <c r="AD2046" s="11"/>
      <c r="AE2046" s="11" t="s">
        <v>6428</v>
      </c>
      <c r="AF2046" s="11"/>
      <c r="AG2046" s="11" t="s">
        <v>12123</v>
      </c>
    </row>
    <row r="2047" spans="1:33" x14ac:dyDescent="0.15">
      <c r="A2047" s="11" t="s">
        <v>14898</v>
      </c>
      <c r="B2047" s="11" t="s">
        <v>15959</v>
      </c>
      <c r="C2047" s="11" t="s">
        <v>14899</v>
      </c>
      <c r="D2047" s="11"/>
      <c r="E2047" s="11" t="s">
        <v>14959</v>
      </c>
      <c r="F2047" s="11" t="s">
        <v>14995</v>
      </c>
      <c r="G2047" s="11" t="s">
        <v>50</v>
      </c>
      <c r="H2047" s="11" t="s">
        <v>10375</v>
      </c>
      <c r="I2047" s="11" t="str">
        <f>IF(AH$1="","",IFERROR(TRIM(MID($AG2047,FIND(":",$AG2047,FIND(AH$1,$AG2047))+1,FIND("=",$AG2047,FIND(AH$1,$AG2047))-FIND(":",$AG2047,FIND(AH$1,$AG2047))-1)),"卖家未填"))</f>
        <v>年糕</v>
      </c>
      <c r="J2047" s="11" t="str">
        <f>IF(AI$1="","",IFERROR(TRIM(MID($AG2047,FIND(":",$AG2047,FIND(AI$1,$AG2047))+1,FIND("=",$AG2047,FIND(AI$1,$AG2047))-FIND(":",$AG2047,FIND(AI$1,$AG2047))-1)),"卖家未填"))</f>
        <v>450</v>
      </c>
      <c r="K2047" s="11" t="str">
        <f>IF(AJ$1="","",IFERROR(TRIM(MID($AG2047,FIND(":",$AG2047,FIND(AJ$1,$AG2047))+1,FIND("=",$AG2047,FIND(AJ$1,$AG2047))-FIND(":",$AG2047,FIND(AJ$1,$AG2047))-1)),"卖家未填"))</f>
        <v>3人份</v>
      </c>
      <c r="L2047" s="11" t="str">
        <f>IF(AK$1="","",IFERROR(TRIM(MID($AG2047,FIND(":",$AG2047,FIND(AK$1,$AG2047))+1,FIND("=",$AG2047,FIND(AK$1,$AG2047))-FIND(":",$AG2047,FIND(AK$1,$AG2047))-1)),"卖家未填"))</f>
        <v>1周</v>
      </c>
      <c r="M2047" s="11" t="str">
        <f>IF(AL$1="","",IFERROR(TRIM(MID($AG2047,FIND(":",$AG2047,FIND(AL$1,$AG2047))+1,FIND("=",$AG2047,FIND(AL$1,$AG2047))-FIND(":",$AG2047,FIND(AL$1,$AG2047))-1)),"卖家未填"))</f>
        <v>包装</v>
      </c>
      <c r="N2047" s="11" t="s">
        <v>1765</v>
      </c>
      <c r="O2047" s="11" t="s">
        <v>4953</v>
      </c>
      <c r="P2047" s="13">
        <v>5.9</v>
      </c>
      <c r="Q2047" s="13"/>
      <c r="R2047" s="11">
        <v>5.9</v>
      </c>
      <c r="S2047" s="14">
        <f>IFERROR(V2047/T2047,"0")</f>
        <v>30.68</v>
      </c>
      <c r="T2047" s="11">
        <v>10</v>
      </c>
      <c r="U2047" s="11">
        <v>52</v>
      </c>
      <c r="V2047" s="15">
        <f>R2047*U2047</f>
        <v>306.8</v>
      </c>
      <c r="W2047" s="11">
        <v>8</v>
      </c>
      <c r="X2047" s="11">
        <v>6</v>
      </c>
      <c r="Y2047" s="11">
        <v>43473438418</v>
      </c>
      <c r="Z2047" s="11">
        <v>111889702</v>
      </c>
      <c r="AA2047" s="16" t="str">
        <f>IFERROR((MID(AE2047,FIND("ends=",AE2047)+5,FIND("000&amp;starts",AE2047)-FIND("ends=",AE2047)-5)+8*3600)/86400+70*365+19,"")</f>
        <v/>
      </c>
      <c r="AB2047" s="17" t="str">
        <f>HYPERLINK("http://item.taobao.com/item.htm?id="&amp;Y2047,"点击查看")</f>
        <v>点击查看</v>
      </c>
      <c r="AC2047" s="11">
        <f>YEAR(D2047)</f>
        <v>1900</v>
      </c>
      <c r="AD2047" s="11"/>
      <c r="AE2047" s="11"/>
      <c r="AF2047" s="11" t="s">
        <v>9605</v>
      </c>
      <c r="AG2047" s="11" t="s">
        <v>12526</v>
      </c>
    </row>
    <row r="2048" spans="1:33" x14ac:dyDescent="0.15">
      <c r="A2048" s="11" t="s">
        <v>14895</v>
      </c>
      <c r="B2048" s="11" t="s">
        <v>15290</v>
      </c>
      <c r="C2048" s="11" t="s">
        <v>14896</v>
      </c>
      <c r="D2048" s="12">
        <v>41692</v>
      </c>
      <c r="E2048" s="11" t="s">
        <v>46</v>
      </c>
      <c r="F2048" s="11" t="s">
        <v>14977</v>
      </c>
      <c r="G2048" s="11" t="s">
        <v>36</v>
      </c>
      <c r="H2048" s="11" t="s">
        <v>10362</v>
      </c>
      <c r="I2048" s="11" t="str">
        <f>IF(AH$1="","",IFERROR(TRIM(MID($AG2048,FIND(":",$AG2048,FIND(AH$1,$AG2048))+1,FIND("=",$AG2048,FIND(AH$1,$AG2048))-FIND(":",$AG2048,FIND(AH$1,$AG2048))-1)),"卖家未填"))</f>
        <v>卖家未填</v>
      </c>
      <c r="J2048" s="11" t="str">
        <f>IF(AI$1="","",IFERROR(TRIM(MID($AG2048,FIND(":",$AG2048,FIND(AI$1,$AG2048))+1,FIND("=",$AG2048,FIND(AI$1,$AG2048))-FIND(":",$AG2048,FIND(AI$1,$AG2048))-1)),"卖家未填"))</f>
        <v>500</v>
      </c>
      <c r="K2048" s="11" t="str">
        <f>IF(AJ$1="","",IFERROR(TRIM(MID($AG2048,FIND(":",$AG2048,FIND(AJ$1,$AG2048))+1,FIND("=",$AG2048,FIND(AJ$1,$AG2048))-FIND(":",$AG2048,FIND(AJ$1,$AG2048))-1)),"卖家未填"))</f>
        <v>卖家未填</v>
      </c>
      <c r="L2048" s="11" t="str">
        <f>IF(AK$1="","",IFERROR(TRIM(MID($AG2048,FIND(":",$AG2048,FIND(AK$1,$AG2048))+1,FIND("=",$AG2048,FIND(AK$1,$AG2048))-FIND(":",$AG2048,FIND(AK$1,$AG2048))-1)),"卖家未填"))</f>
        <v>卖家未填</v>
      </c>
      <c r="M2048" s="11" t="str">
        <f>IF(AL$1="","",IFERROR(TRIM(MID($AG2048,FIND(":",$AG2048,FIND(AL$1,$AG2048))+1,FIND("=",$AG2048,FIND(AL$1,$AG2048))-FIND(":",$AG2048,FIND(AL$1,$AG2048))-1)),"卖家未填"))</f>
        <v>散装</v>
      </c>
      <c r="N2048" s="11" t="s">
        <v>1527</v>
      </c>
      <c r="O2048" s="11" t="s">
        <v>4556</v>
      </c>
      <c r="P2048" s="13">
        <v>14.8</v>
      </c>
      <c r="Q2048" s="13">
        <v>13.32</v>
      </c>
      <c r="R2048" s="11">
        <v>13.32</v>
      </c>
      <c r="S2048" s="14">
        <f>IFERROR(V2048/T2048,"0")</f>
        <v>23.566153846153846</v>
      </c>
      <c r="T2048" s="11">
        <v>13</v>
      </c>
      <c r="U2048" s="11">
        <v>23</v>
      </c>
      <c r="V2048" s="15">
        <f>R2048*U2048</f>
        <v>306.36</v>
      </c>
      <c r="W2048" s="11">
        <v>8</v>
      </c>
      <c r="X2048" s="11">
        <v>31</v>
      </c>
      <c r="Y2048" s="11">
        <v>38460602933</v>
      </c>
      <c r="Z2048" s="11">
        <v>108907022</v>
      </c>
      <c r="AA2048" s="16">
        <f>IFERROR((MID(AE2048,FIND("ends=",AE2048)+5,FIND("000&amp;starts",AE2048)-FIND("ends=",AE2048)-5)+8*3600)/86400+70*365+19,"")</f>
        <v>42033.439282407402</v>
      </c>
      <c r="AB2048" s="17" t="str">
        <f>HYPERLINK("http://item.taobao.com/item.htm?id="&amp;Y2048,"点击查看")</f>
        <v>点击查看</v>
      </c>
      <c r="AC2048" s="11">
        <f>YEAR(D2048)</f>
        <v>2014</v>
      </c>
      <c r="AD2048" s="11"/>
      <c r="AE2048" s="11" t="s">
        <v>6613</v>
      </c>
      <c r="AF2048" s="11" t="s">
        <v>9618</v>
      </c>
      <c r="AG2048" s="11" t="s">
        <v>12306</v>
      </c>
    </row>
    <row r="2049" spans="1:33" x14ac:dyDescent="0.15">
      <c r="A2049" s="11" t="s">
        <v>14895</v>
      </c>
      <c r="B2049" s="11" t="s">
        <v>15367</v>
      </c>
      <c r="C2049" s="11" t="s">
        <v>14896</v>
      </c>
      <c r="D2049" s="12">
        <v>39612</v>
      </c>
      <c r="E2049" s="11" t="s">
        <v>46</v>
      </c>
      <c r="F2049" s="11" t="s">
        <v>14977</v>
      </c>
      <c r="G2049" s="11" t="s">
        <v>36</v>
      </c>
      <c r="H2049" s="11" t="s">
        <v>10362</v>
      </c>
      <c r="I2049" s="11" t="str">
        <f>IF(AH$1="","",IFERROR(TRIM(MID($AG2049,FIND(":",$AG2049,FIND(AH$1,$AG2049))+1,FIND("=",$AG2049,FIND(AH$1,$AG2049))-FIND(":",$AG2049,FIND(AH$1,$AG2049))-1)),"卖家未填"))</f>
        <v>卖家未填</v>
      </c>
      <c r="J2049" s="11" t="str">
        <f>IF(AI$1="","",IFERROR(TRIM(MID($AG2049,FIND(":",$AG2049,FIND(AI$1,$AG2049))+1,FIND("=",$AG2049,FIND(AI$1,$AG2049))-FIND(":",$AG2049,FIND(AI$1,$AG2049))-1)),"卖家未填"))</f>
        <v>500</v>
      </c>
      <c r="K2049" s="11" t="str">
        <f>IF(AJ$1="","",IFERROR(TRIM(MID($AG2049,FIND(":",$AG2049,FIND(AJ$1,$AG2049))+1,FIND("=",$AG2049,FIND(AJ$1,$AG2049))-FIND(":",$AG2049,FIND(AJ$1,$AG2049))-1)),"卖家未填"))</f>
        <v>卖家未填</v>
      </c>
      <c r="L2049" s="11" t="str">
        <f>IF(AK$1="","",IFERROR(TRIM(MID($AG2049,FIND(":",$AG2049,FIND(AK$1,$AG2049))+1,FIND("=",$AG2049,FIND(AK$1,$AG2049))-FIND(":",$AG2049,FIND(AK$1,$AG2049))-1)),"卖家未填"))</f>
        <v>卖家未填</v>
      </c>
      <c r="M2049" s="11" t="str">
        <f>IF(AL$1="","",IFERROR(TRIM(MID($AG2049,FIND(":",$AG2049,FIND(AL$1,$AG2049))+1,FIND("=",$AG2049,FIND(AL$1,$AG2049))-FIND(":",$AG2049,FIND(AL$1,$AG2049))-1)),"卖家未填"))</f>
        <v>包装</v>
      </c>
      <c r="N2049" s="11" t="s">
        <v>2092</v>
      </c>
      <c r="O2049" s="11" t="s">
        <v>4556</v>
      </c>
      <c r="P2049" s="13">
        <v>14.8</v>
      </c>
      <c r="Q2049" s="13">
        <v>13.32</v>
      </c>
      <c r="R2049" s="11">
        <v>13.32</v>
      </c>
      <c r="S2049" s="14">
        <f>IFERROR(V2049/T2049,"0")</f>
        <v>43.765714285714289</v>
      </c>
      <c r="T2049" s="11">
        <v>7</v>
      </c>
      <c r="U2049" s="11">
        <v>23</v>
      </c>
      <c r="V2049" s="15">
        <f>R2049*U2049</f>
        <v>306.36</v>
      </c>
      <c r="W2049" s="11">
        <v>16</v>
      </c>
      <c r="X2049" s="11">
        <v>294</v>
      </c>
      <c r="Y2049" s="11">
        <v>37297043613</v>
      </c>
      <c r="Z2049" s="11">
        <v>35944745</v>
      </c>
      <c r="AA2049" s="16">
        <f>IFERROR((MID(AE2049,FIND("ends=",AE2049)+5,FIND("000&amp;starts",AE2049)-FIND("ends=",AE2049)-5)+8*3600)/86400+70*365+19,"")</f>
        <v>42029.510578703703</v>
      </c>
      <c r="AB2049" s="17" t="str">
        <f>HYPERLINK("http://item.taobao.com/item.htm?id="&amp;Y2049,"点击查看")</f>
        <v>点击查看</v>
      </c>
      <c r="AC2049" s="11">
        <f>YEAR(D2049)</f>
        <v>2008</v>
      </c>
      <c r="AD2049" s="11"/>
      <c r="AE2049" s="11" t="s">
        <v>7177</v>
      </c>
      <c r="AF2049" s="11" t="s">
        <v>9618</v>
      </c>
      <c r="AG2049" s="11" t="s">
        <v>12815</v>
      </c>
    </row>
    <row r="2050" spans="1:33" x14ac:dyDescent="0.15">
      <c r="A2050" s="11" t="s">
        <v>14895</v>
      </c>
      <c r="B2050" s="11" t="s">
        <v>15747</v>
      </c>
      <c r="C2050" s="11" t="s">
        <v>14894</v>
      </c>
      <c r="D2050" s="12">
        <v>38340</v>
      </c>
      <c r="E2050" s="11" t="s">
        <v>24</v>
      </c>
      <c r="F2050" s="11" t="s">
        <v>24</v>
      </c>
      <c r="G2050" s="11" t="s">
        <v>24</v>
      </c>
      <c r="H2050" s="11" t="s">
        <v>10322</v>
      </c>
      <c r="I2050" s="11" t="str">
        <f>IF(AH$1="","",IFERROR(TRIM(MID($AG2050,FIND(":",$AG2050,FIND(AH$1,$AG2050))+1,FIND("=",$AG2050,FIND(AH$1,$AG2050))-FIND(":",$AG2050,FIND(AH$1,$AG2050))-1)),"卖家未填"))</f>
        <v>卖家未填</v>
      </c>
      <c r="J2050" s="11" t="str">
        <f>IF(AI$1="","",IFERROR(TRIM(MID($AG2050,FIND(":",$AG2050,FIND(AI$1,$AG2050))+1,FIND("=",$AG2050,FIND(AI$1,$AG2050))-FIND(":",$AG2050,FIND(AI$1,$AG2050))-1)),"卖家未填"))</f>
        <v>500</v>
      </c>
      <c r="K2050" s="11" t="str">
        <f>IF(AJ$1="","",IFERROR(TRIM(MID($AG2050,FIND(":",$AG2050,FIND(AJ$1,$AG2050))+1,FIND("=",$AG2050,FIND(AJ$1,$AG2050))-FIND(":",$AG2050,FIND(AJ$1,$AG2050))-1)),"卖家未填"))</f>
        <v>卖家未填</v>
      </c>
      <c r="L2050" s="11" t="str">
        <f>IF(AK$1="","",IFERROR(TRIM(MID($AG2050,FIND(":",$AG2050,FIND(AK$1,$AG2050))+1,FIND("=",$AG2050,FIND(AK$1,$AG2050))-FIND(":",$AG2050,FIND(AK$1,$AG2050))-1)),"卖家未填"))</f>
        <v>卖家未填</v>
      </c>
      <c r="M2050" s="11" t="str">
        <f>IF(AL$1="","",IFERROR(TRIM(MID($AG2050,FIND(":",$AG2050,FIND(AL$1,$AG2050))+1,FIND("=",$AG2050,FIND(AL$1,$AG2050))-FIND(":",$AG2050,FIND(AL$1,$AG2050))-1)),"卖家未填"))</f>
        <v>包装</v>
      </c>
      <c r="N2050" s="11" t="s">
        <v>1340</v>
      </c>
      <c r="O2050" s="11" t="s">
        <v>4463</v>
      </c>
      <c r="P2050" s="13">
        <v>9</v>
      </c>
      <c r="Q2050" s="13"/>
      <c r="R2050" s="11">
        <v>9</v>
      </c>
      <c r="S2050" s="14">
        <f>IFERROR(V2050/T2050,"0")</f>
        <v>19.125</v>
      </c>
      <c r="T2050" s="11">
        <v>16</v>
      </c>
      <c r="U2050" s="11">
        <v>34</v>
      </c>
      <c r="V2050" s="15">
        <f>R2050*U2050</f>
        <v>306</v>
      </c>
      <c r="W2050" s="11">
        <v>17</v>
      </c>
      <c r="X2050" s="11">
        <v>82</v>
      </c>
      <c r="Y2050" s="11">
        <v>35115847664</v>
      </c>
      <c r="Z2050" s="11">
        <v>33043099</v>
      </c>
      <c r="AA2050" s="16">
        <f>IFERROR((MID(AE2050,FIND("ends=",AE2050)+5,FIND("000&amp;starts",AE2050)-FIND("ends=",AE2050)-5)+8*3600)/86400+70*365+19,"")</f>
        <v>42033.899178240739</v>
      </c>
      <c r="AB2050" s="17" t="str">
        <f>HYPERLINK("http://item.taobao.com/item.htm?id="&amp;Y2050,"点击查看")</f>
        <v>点击查看</v>
      </c>
      <c r="AC2050" s="11">
        <f>YEAR(D2050)</f>
        <v>2004</v>
      </c>
      <c r="AD2050" s="11"/>
      <c r="AE2050" s="11" t="s">
        <v>6434</v>
      </c>
      <c r="AF2050" s="11"/>
      <c r="AG2050" s="11" t="s">
        <v>12127</v>
      </c>
    </row>
    <row r="2051" spans="1:33" x14ac:dyDescent="0.15">
      <c r="A2051" s="11" t="s">
        <v>14895</v>
      </c>
      <c r="B2051" s="11" t="s">
        <v>15285</v>
      </c>
      <c r="C2051" s="11" t="s">
        <v>14897</v>
      </c>
      <c r="D2051" s="12">
        <v>41748</v>
      </c>
      <c r="E2051" s="11" t="s">
        <v>14987</v>
      </c>
      <c r="F2051" s="11" t="s">
        <v>15002</v>
      </c>
      <c r="G2051" s="11" t="s">
        <v>57</v>
      </c>
      <c r="H2051" s="11" t="s">
        <v>10322</v>
      </c>
      <c r="I2051" s="11" t="str">
        <f>IF(AH$1="","",IFERROR(TRIM(MID($AG2051,FIND(":",$AG2051,FIND(AH$1,$AG2051))+1,FIND("=",$AG2051,FIND(AH$1,$AG2051))-FIND(":",$AG2051,FIND(AH$1,$AG2051))-1)),"卖家未填"))</f>
        <v>卖家未填</v>
      </c>
      <c r="J2051" s="11" t="str">
        <f>IF(AI$1="","",IFERROR(TRIM(MID($AG2051,FIND(":",$AG2051,FIND(AI$1,$AG2051))+1,FIND("=",$AG2051,FIND(AI$1,$AG2051))-FIND(":",$AG2051,FIND(AI$1,$AG2051))-1)),"卖家未填"))</f>
        <v>485</v>
      </c>
      <c r="K2051" s="11" t="str">
        <f>IF(AJ$1="","",IFERROR(TRIM(MID($AG2051,FIND(":",$AG2051,FIND(AJ$1,$AG2051))+1,FIND("=",$AG2051,FIND(AJ$1,$AG2051))-FIND(":",$AG2051,FIND(AJ$1,$AG2051))-1)),"卖家未填"))</f>
        <v>卖家未填</v>
      </c>
      <c r="L2051" s="11" t="str">
        <f>IF(AK$1="","",IFERROR(TRIM(MID($AG2051,FIND(":",$AG2051,FIND(AK$1,$AG2051))+1,FIND("=",$AG2051,FIND(AK$1,$AG2051))-FIND(":",$AG2051,FIND(AK$1,$AG2051))-1)),"卖家未填"))</f>
        <v>卖家未填</v>
      </c>
      <c r="M2051" s="11" t="str">
        <f>IF(AL$1="","",IFERROR(TRIM(MID($AG2051,FIND(":",$AG2051,FIND(AL$1,$AG2051))+1,FIND("=",$AG2051,FIND(AL$1,$AG2051))-FIND(":",$AG2051,FIND(AL$1,$AG2051))-1)),"卖家未填"))</f>
        <v>散装</v>
      </c>
      <c r="N2051" s="11" t="s">
        <v>1439</v>
      </c>
      <c r="O2051" s="11" t="s">
        <v>4871</v>
      </c>
      <c r="P2051" s="13">
        <v>8.6</v>
      </c>
      <c r="Q2051" s="13">
        <v>7.65</v>
      </c>
      <c r="R2051" s="11">
        <v>7.65</v>
      </c>
      <c r="S2051" s="14">
        <f>IFERROR(V2051/T2051,"0")</f>
        <v>21.857142857142858</v>
      </c>
      <c r="T2051" s="11">
        <v>14</v>
      </c>
      <c r="U2051" s="11">
        <v>40</v>
      </c>
      <c r="V2051" s="15">
        <f>R2051*U2051</f>
        <v>306</v>
      </c>
      <c r="W2051" s="11">
        <v>20</v>
      </c>
      <c r="X2051" s="11">
        <v>8</v>
      </c>
      <c r="Y2051" s="11">
        <v>38773261440</v>
      </c>
      <c r="Z2051" s="11">
        <v>110330246</v>
      </c>
      <c r="AA2051" s="16">
        <f>IFERROR((MID(AE2051,FIND("ends=",AE2051)+5,FIND("000&amp;starts",AE2051)-FIND("ends=",AE2051)-5)+8*3600)/86400+70*365+19,"")</f>
        <v>42032.458391203705</v>
      </c>
      <c r="AB2051" s="17" t="str">
        <f>HYPERLINK("http://item.taobao.com/item.htm?id="&amp;Y2051,"点击查看")</f>
        <v>点击查看</v>
      </c>
      <c r="AC2051" s="11">
        <f>YEAR(D2051)</f>
        <v>2014</v>
      </c>
      <c r="AD2051" s="11"/>
      <c r="AE2051" s="11" t="s">
        <v>6528</v>
      </c>
      <c r="AF2051" s="11"/>
      <c r="AG2051" s="11" t="s">
        <v>12223</v>
      </c>
    </row>
    <row r="2052" spans="1:33" x14ac:dyDescent="0.15">
      <c r="A2052" s="11" t="s">
        <v>14895</v>
      </c>
      <c r="B2052" s="11" t="s">
        <v>15812</v>
      </c>
      <c r="C2052" s="11" t="s">
        <v>14897</v>
      </c>
      <c r="D2052" s="12">
        <v>41360</v>
      </c>
      <c r="E2052" s="11" t="s">
        <v>24</v>
      </c>
      <c r="F2052" s="11" t="s">
        <v>24</v>
      </c>
      <c r="G2052" s="11" t="s">
        <v>24</v>
      </c>
      <c r="H2052" s="11" t="s">
        <v>10322</v>
      </c>
      <c r="I2052" s="11" t="str">
        <f>IF(AH$1="","",IFERROR(TRIM(MID($AG2052,FIND(":",$AG2052,FIND(AH$1,$AG2052))+1,FIND("=",$AG2052,FIND(AH$1,$AG2052))-FIND(":",$AG2052,FIND(AH$1,$AG2052))-1)),"卖家未填"))</f>
        <v>卖家未填</v>
      </c>
      <c r="J2052" s="11" t="str">
        <f>IF(AI$1="","",IFERROR(TRIM(MID($AG2052,FIND(":",$AG2052,FIND(AI$1,$AG2052))+1,FIND("=",$AG2052,FIND(AI$1,$AG2052))-FIND(":",$AG2052,FIND(AI$1,$AG2052))-1)),"卖家未填"))</f>
        <v>500</v>
      </c>
      <c r="K2052" s="11" t="str">
        <f>IF(AJ$1="","",IFERROR(TRIM(MID($AG2052,FIND(":",$AG2052,FIND(AJ$1,$AG2052))+1,FIND("=",$AG2052,FIND(AJ$1,$AG2052))-FIND(":",$AG2052,FIND(AJ$1,$AG2052))-1)),"卖家未填"))</f>
        <v>卖家未填</v>
      </c>
      <c r="L2052" s="11" t="str">
        <f>IF(AK$1="","",IFERROR(TRIM(MID($AG2052,FIND(":",$AG2052,FIND(AK$1,$AG2052))+1,FIND("=",$AG2052,FIND(AK$1,$AG2052))-FIND(":",$AG2052,FIND(AK$1,$AG2052))-1)),"卖家未填"))</f>
        <v>卖家未填</v>
      </c>
      <c r="M2052" s="11" t="str">
        <f>IF(AL$1="","",IFERROR(TRIM(MID($AG2052,FIND(":",$AG2052,FIND(AL$1,$AG2052))+1,FIND("=",$AG2052,FIND(AL$1,$AG2052))-FIND(":",$AG2052,FIND(AL$1,$AG2052))-1)),"卖家未填"))</f>
        <v>包装</v>
      </c>
      <c r="N2052" s="11" t="s">
        <v>1786</v>
      </c>
      <c r="O2052" s="11" t="s">
        <v>4426</v>
      </c>
      <c r="P2052" s="13">
        <v>18</v>
      </c>
      <c r="Q2052" s="13"/>
      <c r="R2052" s="11">
        <v>18</v>
      </c>
      <c r="S2052" s="14">
        <f>IFERROR(V2052/T2052,"0")</f>
        <v>30.6</v>
      </c>
      <c r="T2052" s="11">
        <v>10</v>
      </c>
      <c r="U2052" s="11">
        <v>17</v>
      </c>
      <c r="V2052" s="15">
        <f>R2052*U2052</f>
        <v>306</v>
      </c>
      <c r="W2052" s="11">
        <v>2</v>
      </c>
      <c r="X2052" s="11">
        <v>24</v>
      </c>
      <c r="Y2052" s="11">
        <v>39940282410</v>
      </c>
      <c r="Z2052" s="11">
        <v>103063702</v>
      </c>
      <c r="AA2052" s="16">
        <f>IFERROR((MID(AE2052,FIND("ends=",AE2052)+5,FIND("000&amp;starts",AE2052)-FIND("ends=",AE2052)-5)+8*3600)/86400+70*365+19,"")</f>
        <v>42031.925277777773</v>
      </c>
      <c r="AB2052" s="17" t="str">
        <f>HYPERLINK("http://item.taobao.com/item.htm?id="&amp;Y2052,"点击查看")</f>
        <v>点击查看</v>
      </c>
      <c r="AC2052" s="11">
        <f>YEAR(D2052)</f>
        <v>2013</v>
      </c>
      <c r="AD2052" s="11"/>
      <c r="AE2052" s="11" t="s">
        <v>6875</v>
      </c>
      <c r="AF2052" s="11"/>
      <c r="AG2052" s="11" t="s">
        <v>12545</v>
      </c>
    </row>
    <row r="2053" spans="1:33" x14ac:dyDescent="0.15">
      <c r="A2053" s="11" t="s">
        <v>14895</v>
      </c>
      <c r="B2053" s="11" t="s">
        <v>15751</v>
      </c>
      <c r="C2053" s="11" t="s">
        <v>14894</v>
      </c>
      <c r="D2053" s="12">
        <v>39715</v>
      </c>
      <c r="E2053" s="11" t="s">
        <v>24</v>
      </c>
      <c r="F2053" s="11" t="s">
        <v>24</v>
      </c>
      <c r="G2053" s="11" t="s">
        <v>24</v>
      </c>
      <c r="H2053" s="11" t="s">
        <v>10321</v>
      </c>
      <c r="I2053" s="11" t="str">
        <f>IF(AH$1="","",IFERROR(TRIM(MID($AG2053,FIND(":",$AG2053,FIND(AH$1,$AG2053))+1,FIND("=",$AG2053,FIND(AH$1,$AG2053))-FIND(":",$AG2053,FIND(AH$1,$AG2053))-1)),"卖家未填"))</f>
        <v>南瓜芝士年糕</v>
      </c>
      <c r="J2053" s="11" t="str">
        <f>IF(AI$1="","",IFERROR(TRIM(MID($AG2053,FIND(":",$AG2053,FIND(AI$1,$AG2053))+1,FIND("=",$AG2053,FIND(AI$1,$AG2053))-FIND(":",$AG2053,FIND(AI$1,$AG2053))-1)),"卖家未填"))</f>
        <v>500</v>
      </c>
      <c r="K2053" s="11" t="str">
        <f>IF(AJ$1="","",IFERROR(TRIM(MID($AG2053,FIND(":",$AG2053,FIND(AJ$1,$AG2053))+1,FIND("=",$AG2053,FIND(AJ$1,$AG2053))-FIND(":",$AG2053,FIND(AJ$1,$AG2053))-1)),"卖家未填"))</f>
        <v>卖家未填</v>
      </c>
      <c r="L2053" s="11" t="str">
        <f>IF(AK$1="","",IFERROR(TRIM(MID($AG2053,FIND(":",$AG2053,FIND(AK$1,$AG2053))+1,FIND("=",$AG2053,FIND(AK$1,$AG2053))-FIND(":",$AG2053,FIND(AK$1,$AG2053))-1)),"卖家未填"))</f>
        <v>卖家未填</v>
      </c>
      <c r="M2053" s="11" t="str">
        <f>IF(AL$1="","",IFERROR(TRIM(MID($AG2053,FIND(":",$AG2053,FIND(AL$1,$AG2053))+1,FIND("=",$AG2053,FIND(AL$1,$AG2053))-FIND(":",$AG2053,FIND(AL$1,$AG2053))-1)),"卖家未填"))</f>
        <v>包装</v>
      </c>
      <c r="N2053" s="11" t="s">
        <v>859</v>
      </c>
      <c r="O2053" s="11" t="s">
        <v>4562</v>
      </c>
      <c r="P2053" s="13">
        <v>17</v>
      </c>
      <c r="Q2053" s="13"/>
      <c r="R2053" s="11">
        <v>17</v>
      </c>
      <c r="S2053" s="14">
        <f>IFERROR(V2053/T2053,"0")</f>
        <v>43.714285714285715</v>
      </c>
      <c r="T2053" s="11">
        <v>7</v>
      </c>
      <c r="U2053" s="11">
        <v>18</v>
      </c>
      <c r="V2053" s="15">
        <f>R2053*U2053</f>
        <v>306</v>
      </c>
      <c r="W2053" s="11">
        <v>25</v>
      </c>
      <c r="X2053" s="11">
        <v>88</v>
      </c>
      <c r="Y2053" s="11">
        <v>40022884439</v>
      </c>
      <c r="Z2053" s="11">
        <v>36400481</v>
      </c>
      <c r="AA2053" s="16">
        <f>IFERROR((MID(AE2053,FIND("ends=",AE2053)+5,FIND("000&amp;starts",AE2053)-FIND("ends=",AE2053)-5)+8*3600)/86400+70*365+19,"")</f>
        <v>42031.973298611112</v>
      </c>
      <c r="AB2053" s="17" t="str">
        <f>HYPERLINK("http://item.taobao.com/item.htm?id="&amp;Y2053,"点击查看")</f>
        <v>点击查看</v>
      </c>
      <c r="AC2053" s="11">
        <f>YEAR(D2053)</f>
        <v>2008</v>
      </c>
      <c r="AD2053" s="11"/>
      <c r="AE2053" s="11" t="s">
        <v>7239</v>
      </c>
      <c r="AF2053" s="11" t="s">
        <v>9546</v>
      </c>
      <c r="AG2053" s="11" t="s">
        <v>12874</v>
      </c>
    </row>
    <row r="2054" spans="1:33" x14ac:dyDescent="0.15">
      <c r="A2054" s="11" t="s">
        <v>14895</v>
      </c>
      <c r="B2054" s="11" t="s">
        <v>15483</v>
      </c>
      <c r="C2054" s="11" t="s">
        <v>14896</v>
      </c>
      <c r="D2054" s="12">
        <v>41546</v>
      </c>
      <c r="E2054" s="11" t="s">
        <v>14957</v>
      </c>
      <c r="F2054" s="11" t="s">
        <v>14958</v>
      </c>
      <c r="G2054" s="11" t="s">
        <v>21</v>
      </c>
      <c r="H2054" s="11" t="s">
        <v>10322</v>
      </c>
      <c r="I2054" s="11" t="str">
        <f>IF(AH$1="","",IFERROR(TRIM(MID($AG2054,FIND(":",$AG2054,FIND(AH$1,$AG2054))+1,FIND("=",$AG2054,FIND(AH$1,$AG2054))-FIND(":",$AG2054,FIND(AH$1,$AG2054))-1)),"卖家未填"))</f>
        <v>卖家未填</v>
      </c>
      <c r="J2054" s="11" t="str">
        <f>IF(AI$1="","",IFERROR(TRIM(MID($AG2054,FIND(":",$AG2054,FIND(AI$1,$AG2054))+1,FIND("=",$AG2054,FIND(AI$1,$AG2054))-FIND(":",$AG2054,FIND(AI$1,$AG2054))-1)),"卖家未填"))</f>
        <v>500</v>
      </c>
      <c r="K2054" s="11" t="str">
        <f>IF(AJ$1="","",IFERROR(TRIM(MID($AG2054,FIND(":",$AG2054,FIND(AJ$1,$AG2054))+1,FIND("=",$AG2054,FIND(AJ$1,$AG2054))-FIND(":",$AG2054,FIND(AJ$1,$AG2054))-1)),"卖家未填"))</f>
        <v>卖家未填</v>
      </c>
      <c r="L2054" s="11" t="str">
        <f>IF(AK$1="","",IFERROR(TRIM(MID($AG2054,FIND(":",$AG2054,FIND(AK$1,$AG2054))+1,FIND("=",$AG2054,FIND(AK$1,$AG2054))-FIND(":",$AG2054,FIND(AK$1,$AG2054))-1)),"卖家未填"))</f>
        <v>卖家未填</v>
      </c>
      <c r="M2054" s="11" t="str">
        <f>IF(AL$1="","",IFERROR(TRIM(MID($AG2054,FIND(":",$AG2054,FIND(AL$1,$AG2054))+1,FIND("=",$AG2054,FIND(AL$1,$AG2054))-FIND(":",$AG2054,FIND(AL$1,$AG2054))-1)),"卖家未填"))</f>
        <v>散装</v>
      </c>
      <c r="N2054" s="11" t="s">
        <v>2428</v>
      </c>
      <c r="O2054" s="11" t="s">
        <v>4407</v>
      </c>
      <c r="P2054" s="13">
        <v>25</v>
      </c>
      <c r="Q2054" s="13">
        <v>18</v>
      </c>
      <c r="R2054" s="11">
        <v>18</v>
      </c>
      <c r="S2054" s="14">
        <f>IFERROR(V2054/T2054,"0")</f>
        <v>51</v>
      </c>
      <c r="T2054" s="11">
        <v>6</v>
      </c>
      <c r="U2054" s="11">
        <v>17</v>
      </c>
      <c r="V2054" s="15">
        <f>R2054*U2054</f>
        <v>306</v>
      </c>
      <c r="W2054" s="11">
        <v>3</v>
      </c>
      <c r="X2054" s="11">
        <v>4</v>
      </c>
      <c r="Y2054" s="11">
        <v>43272182598</v>
      </c>
      <c r="Z2054" s="11">
        <v>106609269</v>
      </c>
      <c r="AA2054" s="16">
        <f>IFERROR((MID(AE2054,FIND("ends=",AE2054)+5,FIND("000&amp;starts",AE2054)-FIND("ends=",AE2054)-5)+8*3600)/86400+70*365+19,"")</f>
        <v>42034.833854166667</v>
      </c>
      <c r="AB2054" s="17" t="str">
        <f>HYPERLINK("http://item.taobao.com/item.htm?id="&amp;Y2054,"点击查看")</f>
        <v>点击查看</v>
      </c>
      <c r="AC2054" s="11">
        <f>YEAR(D2054)</f>
        <v>2013</v>
      </c>
      <c r="AD2054" s="11"/>
      <c r="AE2054" s="11" t="s">
        <v>7506</v>
      </c>
      <c r="AF2054" s="11"/>
      <c r="AG2054" s="11" t="s">
        <v>13116</v>
      </c>
    </row>
    <row r="2055" spans="1:33" x14ac:dyDescent="0.15">
      <c r="A2055" s="11" t="s">
        <v>14898</v>
      </c>
      <c r="B2055" s="11" t="s">
        <v>15472</v>
      </c>
      <c r="C2055" s="11" t="s">
        <v>14899</v>
      </c>
      <c r="D2055" s="11"/>
      <c r="E2055" s="11" t="s">
        <v>24</v>
      </c>
      <c r="F2055" s="11" t="s">
        <v>24</v>
      </c>
      <c r="G2055" s="11" t="s">
        <v>24</v>
      </c>
      <c r="H2055" s="11" t="s">
        <v>10982</v>
      </c>
      <c r="I2055" s="11" t="str">
        <f>IF(AH$1="","",IFERROR(TRIM(MID($AG2055,FIND(":",$AG2055,FIND(AH$1,$AG2055))+1,FIND("=",$AG2055,FIND(AH$1,$AG2055))-FIND(":",$AG2055,FIND(AH$1,$AG2055))-1)),"卖家未填"))</f>
        <v>韩国</v>
      </c>
      <c r="J2055" s="11" t="str">
        <f>IF(AI$1="","",IFERROR(TRIM(MID($AG2055,FIND(":",$AG2055,FIND(AI$1,$AG2055))+1,FIND("=",$AG2055,FIND(AI$1,$AG2055))-FIND(":",$AG2055,FIND(AI$1,$AG2055))-1)),"卖家未填"))</f>
        <v>250</v>
      </c>
      <c r="K2055" s="11" t="str">
        <f>IF(AJ$1="","",IFERROR(TRIM(MID($AG2055,FIND(":",$AG2055,FIND(AJ$1,$AG2055))+1,FIND("=",$AG2055,FIND(AJ$1,$AG2055))-FIND(":",$AG2055,FIND(AJ$1,$AG2055))-1)),"卖家未填"))</f>
        <v>卖家未填</v>
      </c>
      <c r="L2055" s="11" t="str">
        <f>IF(AK$1="","",IFERROR(TRIM(MID($AG2055,FIND(":",$AG2055,FIND(AK$1,$AG2055))+1,FIND("=",$AG2055,FIND(AK$1,$AG2055))-FIND(":",$AG2055,FIND(AK$1,$AG2055))-1)),"卖家未填"))</f>
        <v>卖家未填</v>
      </c>
      <c r="M2055" s="11" t="str">
        <f>IF(AL$1="","",IFERROR(TRIM(MID($AG2055,FIND(":",$AG2055,FIND(AL$1,$AG2055))+1,FIND("=",$AG2055,FIND(AL$1,$AG2055))-FIND(":",$AG2055,FIND(AL$1,$AG2055))-1)),"卖家未填"))</f>
        <v>包装</v>
      </c>
      <c r="N2055" s="11" t="s">
        <v>1634</v>
      </c>
      <c r="O2055" s="11" t="s">
        <v>4675</v>
      </c>
      <c r="P2055" s="13">
        <v>29</v>
      </c>
      <c r="Q2055" s="13">
        <v>13.9</v>
      </c>
      <c r="R2055" s="11">
        <v>13.9</v>
      </c>
      <c r="S2055" s="14">
        <f>IFERROR(V2055/T2055,"0")</f>
        <v>25.483333333333334</v>
      </c>
      <c r="T2055" s="11">
        <v>12</v>
      </c>
      <c r="U2055" s="11">
        <v>22</v>
      </c>
      <c r="V2055" s="15">
        <f>R2055*U2055</f>
        <v>305.8</v>
      </c>
      <c r="W2055" s="11">
        <v>19</v>
      </c>
      <c r="X2055" s="11">
        <v>11</v>
      </c>
      <c r="Y2055" s="11">
        <v>42535655380</v>
      </c>
      <c r="Z2055" s="11">
        <v>104853256</v>
      </c>
      <c r="AA2055" s="16" t="str">
        <f>IFERROR((MID(AE2055,FIND("ends=",AE2055)+5,FIND("000&amp;starts",AE2055)-FIND("ends=",AE2055)-5)+8*3600)/86400+70*365+19,"")</f>
        <v/>
      </c>
      <c r="AB2055" s="17" t="str">
        <f>HYPERLINK("http://item.taobao.com/item.htm?id="&amp;Y2055,"点击查看")</f>
        <v>点击查看</v>
      </c>
      <c r="AC2055" s="11">
        <f>YEAR(D2055)</f>
        <v>1900</v>
      </c>
      <c r="AD2055" s="11"/>
      <c r="AE2055" s="11"/>
      <c r="AF2055" s="11" t="s">
        <v>9691</v>
      </c>
      <c r="AG2055" s="11" t="s">
        <v>12407</v>
      </c>
    </row>
    <row r="2056" spans="1:33" x14ac:dyDescent="0.15">
      <c r="A2056" s="11" t="s">
        <v>14895</v>
      </c>
      <c r="B2056" s="11" t="s">
        <v>16277</v>
      </c>
      <c r="C2056" s="11" t="s">
        <v>14896</v>
      </c>
      <c r="D2056" s="12">
        <v>40613</v>
      </c>
      <c r="E2056" s="11" t="s">
        <v>14987</v>
      </c>
      <c r="F2056" s="11" t="s">
        <v>14988</v>
      </c>
      <c r="G2056" s="11" t="s">
        <v>44</v>
      </c>
      <c r="H2056" s="11" t="s">
        <v>10691</v>
      </c>
      <c r="I2056" s="11" t="str">
        <f>IF(AH$1="","",IFERROR(TRIM(MID($AG2056,FIND(":",$AG2056,FIND(AH$1,$AG2056))+1,FIND("=",$AG2056,FIND(AH$1,$AG2056))-FIND(":",$AG2056,FIND(AH$1,$AG2056))-1)),"卖家未填"))</f>
        <v>卖家未填</v>
      </c>
      <c r="J2056" s="11" t="str">
        <f>IF(AI$1="","",IFERROR(TRIM(MID($AG2056,FIND(":",$AG2056,FIND(AI$1,$AG2056))+1,FIND("=",$AG2056,FIND(AI$1,$AG2056))-FIND(":",$AG2056,FIND(AI$1,$AG2056))-1)),"卖家未填"))</f>
        <v>1000</v>
      </c>
      <c r="K2056" s="11" t="str">
        <f>IF(AJ$1="","",IFERROR(TRIM(MID($AG2056,FIND(":",$AG2056,FIND(AJ$1,$AG2056))+1,FIND("=",$AG2056,FIND(AJ$1,$AG2056))-FIND(":",$AG2056,FIND(AJ$1,$AG2056))-1)),"卖家未填"))</f>
        <v>卖家未填</v>
      </c>
      <c r="L2056" s="11" t="str">
        <f>IF(AK$1="","",IFERROR(TRIM(MID($AG2056,FIND(":",$AG2056,FIND(AK$1,$AG2056))+1,FIND("=",$AG2056,FIND(AK$1,$AG2056))-FIND(":",$AG2056,FIND(AK$1,$AG2056))-1)),"卖家未填"))</f>
        <v>卖家未填</v>
      </c>
      <c r="M2056" s="11" t="str">
        <f>IF(AL$1="","",IFERROR(TRIM(MID($AG2056,FIND(":",$AG2056,FIND(AL$1,$AG2056))+1,FIND("=",$AG2056,FIND(AL$1,$AG2056))-FIND(":",$AG2056,FIND(AL$1,$AG2056))-1)),"卖家未填"))</f>
        <v>包装</v>
      </c>
      <c r="N2056" s="11" t="s">
        <v>2442</v>
      </c>
      <c r="O2056" s="11" t="s">
        <v>5086</v>
      </c>
      <c r="P2056" s="13">
        <v>13.9</v>
      </c>
      <c r="Q2056" s="13"/>
      <c r="R2056" s="11">
        <v>13.9</v>
      </c>
      <c r="S2056" s="14">
        <f>IFERROR(V2056/T2056,"0")</f>
        <v>50.966666666666669</v>
      </c>
      <c r="T2056" s="11">
        <v>6</v>
      </c>
      <c r="U2056" s="11">
        <v>22</v>
      </c>
      <c r="V2056" s="15">
        <f>R2056*U2056</f>
        <v>305.8</v>
      </c>
      <c r="W2056" s="11">
        <v>12</v>
      </c>
      <c r="X2056" s="11">
        <v>57</v>
      </c>
      <c r="Y2056" s="11">
        <v>39990933022</v>
      </c>
      <c r="Z2056" s="11">
        <v>65396405</v>
      </c>
      <c r="AA2056" s="16">
        <f>IFERROR((MID(AE2056,FIND("ends=",AE2056)+5,FIND("000&amp;starts",AE2056)-FIND("ends=",AE2056)-5)+8*3600)/86400+70*365+19,"")</f>
        <v>42035.378680555557</v>
      </c>
      <c r="AB2056" s="17" t="str">
        <f>HYPERLINK("http://item.taobao.com/item.htm?id="&amp;Y2056,"点击查看")</f>
        <v>点击查看</v>
      </c>
      <c r="AC2056" s="11">
        <f>YEAR(D2056)</f>
        <v>2011</v>
      </c>
      <c r="AD2056" s="11"/>
      <c r="AE2056" s="11" t="s">
        <v>7520</v>
      </c>
      <c r="AF2056" s="11" t="s">
        <v>9994</v>
      </c>
      <c r="AG2056" s="11" t="s">
        <v>13128</v>
      </c>
    </row>
    <row r="2057" spans="1:33" x14ac:dyDescent="0.15">
      <c r="A2057" s="11" t="s">
        <v>14895</v>
      </c>
      <c r="B2057" s="11" t="s">
        <v>15299</v>
      </c>
      <c r="C2057" s="11" t="s">
        <v>14896</v>
      </c>
      <c r="D2057" s="12">
        <v>39111</v>
      </c>
      <c r="E2057" s="11" t="s">
        <v>14957</v>
      </c>
      <c r="F2057" s="11" t="s">
        <v>14958</v>
      </c>
      <c r="G2057" s="11" t="s">
        <v>21</v>
      </c>
      <c r="H2057" s="11" t="s">
        <v>10331</v>
      </c>
      <c r="I2057" s="11" t="str">
        <f>IF(AH$1="","",IFERROR(TRIM(MID($AG2057,FIND(":",$AG2057,FIND(AH$1,$AG2057))+1,FIND("=",$AG2057,FIND(AH$1,$AG2057))-FIND(":",$AG2057,FIND(AH$1,$AG2057))-1)),"卖家未填"))</f>
        <v>卖家未填</v>
      </c>
      <c r="J2057" s="11" t="str">
        <f>IF(AI$1="","",IFERROR(TRIM(MID($AG2057,FIND(":",$AG2057,FIND(AI$1,$AG2057))+1,FIND("=",$AG2057,FIND(AI$1,$AG2057))-FIND(":",$AG2057,FIND(AI$1,$AG2057))-1)),"卖家未填"))</f>
        <v>220</v>
      </c>
      <c r="K2057" s="11" t="str">
        <f>IF(AJ$1="","",IFERROR(TRIM(MID($AG2057,FIND(":",$AG2057,FIND(AJ$1,$AG2057))+1,FIND("=",$AG2057,FIND(AJ$1,$AG2057))-FIND(":",$AG2057,FIND(AJ$1,$AG2057))-1)),"卖家未填"))</f>
        <v>卖家未填</v>
      </c>
      <c r="L2057" s="11" t="str">
        <f>IF(AK$1="","",IFERROR(TRIM(MID($AG2057,FIND(":",$AG2057,FIND(AK$1,$AG2057))+1,FIND("=",$AG2057,FIND(AK$1,$AG2057))-FIND(":",$AG2057,FIND(AK$1,$AG2057))-1)),"卖家未填"))</f>
        <v>卖家未填</v>
      </c>
      <c r="M2057" s="11" t="str">
        <f>IF(AL$1="","",IFERROR(TRIM(MID($AG2057,FIND(":",$AG2057,FIND(AL$1,$AG2057))+1,FIND("=",$AG2057,FIND(AL$1,$AG2057))-FIND(":",$AG2057,FIND(AL$1,$AG2057))-1)),"卖家未填"))</f>
        <v>散装</v>
      </c>
      <c r="N2057" s="11" t="s">
        <v>1305</v>
      </c>
      <c r="O2057" s="11" t="s">
        <v>4832</v>
      </c>
      <c r="P2057" s="13">
        <v>6.5</v>
      </c>
      <c r="Q2057" s="13"/>
      <c r="R2057" s="11">
        <v>6.5</v>
      </c>
      <c r="S2057" s="14">
        <f>IFERROR(V2057/T2057,"0")</f>
        <v>19.09375</v>
      </c>
      <c r="T2057" s="11">
        <v>16</v>
      </c>
      <c r="U2057" s="11">
        <v>47</v>
      </c>
      <c r="V2057" s="15">
        <f>R2057*U2057</f>
        <v>305.5</v>
      </c>
      <c r="W2057" s="11">
        <v>11</v>
      </c>
      <c r="X2057" s="11">
        <v>115</v>
      </c>
      <c r="Y2057" s="11">
        <v>35919045661</v>
      </c>
      <c r="Z2057" s="11">
        <v>34240249</v>
      </c>
      <c r="AA2057" s="16">
        <f>IFERROR((MID(AE2057,FIND("ends=",AE2057)+5,FIND("000&amp;starts",AE2057)-FIND("ends=",AE2057)-5)+8*3600)/86400+70*365+19,"")</f>
        <v>42029.32534722222</v>
      </c>
      <c r="AB2057" s="17" t="str">
        <f>HYPERLINK("http://item.taobao.com/item.htm?id="&amp;Y2057,"点击查看")</f>
        <v>点击查看</v>
      </c>
      <c r="AC2057" s="11">
        <f>YEAR(D2057)</f>
        <v>2007</v>
      </c>
      <c r="AD2057" s="11"/>
      <c r="AE2057" s="11" t="s">
        <v>6399</v>
      </c>
      <c r="AF2057" s="11" t="s">
        <v>9566</v>
      </c>
      <c r="AG2057" s="11" t="s">
        <v>12098</v>
      </c>
    </row>
    <row r="2058" spans="1:33" x14ac:dyDescent="0.15">
      <c r="A2058" s="11" t="s">
        <v>14895</v>
      </c>
      <c r="B2058" s="11" t="s">
        <v>15901</v>
      </c>
      <c r="C2058" s="11" t="s">
        <v>14896</v>
      </c>
      <c r="D2058" s="12">
        <v>41576</v>
      </c>
      <c r="E2058" s="11" t="s">
        <v>14957</v>
      </c>
      <c r="F2058" s="11" t="s">
        <v>14958</v>
      </c>
      <c r="G2058" s="11" t="s">
        <v>21</v>
      </c>
      <c r="H2058" s="11" t="s">
        <v>11</v>
      </c>
      <c r="I2058" s="11" t="str">
        <f>IF(AH$1="","",IFERROR(TRIM(MID($AG2058,FIND(":",$AG2058,FIND(AH$1,$AG2058))+1,FIND("=",$AG2058,FIND(AH$1,$AG2058))-FIND(":",$AG2058,FIND(AH$1,$AG2058))-1)),"卖家未填"))</f>
        <v>卖家未填</v>
      </c>
      <c r="J2058" s="11" t="str">
        <f>IF(AI$1="","",IFERROR(TRIM(MID($AG2058,FIND(":",$AG2058,FIND(AI$1,$AG2058))+1,FIND("=",$AG2058,FIND(AI$1,$AG2058))-FIND(":",$AG2058,FIND(AI$1,$AG2058))-1)),"卖家未填"))</f>
        <v>500</v>
      </c>
      <c r="K2058" s="11" t="str">
        <f>IF(AJ$1="","",IFERROR(TRIM(MID($AG2058,FIND(":",$AG2058,FIND(AJ$1,$AG2058))+1,FIND("=",$AG2058,FIND(AJ$1,$AG2058))-FIND(":",$AG2058,FIND(AJ$1,$AG2058))-1)),"卖家未填"))</f>
        <v>卖家未填</v>
      </c>
      <c r="L2058" s="11" t="str">
        <f>IF(AK$1="","",IFERROR(TRIM(MID($AG2058,FIND(":",$AG2058,FIND(AK$1,$AG2058))+1,FIND("=",$AG2058,FIND(AK$1,$AG2058))-FIND(":",$AG2058,FIND(AK$1,$AG2058))-1)),"卖家未填"))</f>
        <v>卖家未填</v>
      </c>
      <c r="M2058" s="11" t="str">
        <f>IF(AL$1="","",IFERROR(TRIM(MID($AG2058,FIND(":",$AG2058,FIND(AL$1,$AG2058))+1,FIND("=",$AG2058,FIND(AL$1,$AG2058))-FIND(":",$AG2058,FIND(AL$1,$AG2058))-1)),"卖家未填"))</f>
        <v>散装</v>
      </c>
      <c r="N2058" s="11" t="s">
        <v>1648</v>
      </c>
      <c r="O2058" s="11" t="s">
        <v>4566</v>
      </c>
      <c r="P2058" s="13">
        <v>12.5</v>
      </c>
      <c r="Q2058" s="13">
        <v>6.49</v>
      </c>
      <c r="R2058" s="11">
        <v>6.49</v>
      </c>
      <c r="S2058" s="14">
        <f>IFERROR(V2058/T2058,"0")</f>
        <v>27.730000000000004</v>
      </c>
      <c r="T2058" s="11">
        <v>11</v>
      </c>
      <c r="U2058" s="11">
        <v>47</v>
      </c>
      <c r="V2058" s="15">
        <f>R2058*U2058</f>
        <v>305.03000000000003</v>
      </c>
      <c r="W2058" s="11">
        <v>4</v>
      </c>
      <c r="X2058" s="11">
        <v>7</v>
      </c>
      <c r="Y2058" s="11">
        <v>43054903244</v>
      </c>
      <c r="Z2058" s="11">
        <v>107122125</v>
      </c>
      <c r="AA2058" s="16">
        <f>IFERROR((MID(AE2058,FIND("ends=",AE2058)+5,FIND("000&amp;starts",AE2058)-FIND("ends=",AE2058)-5)+8*3600)/86400+70*365+19,"")</f>
        <v>42035.940405092595</v>
      </c>
      <c r="AB2058" s="17" t="str">
        <f>HYPERLINK("http://item.taobao.com/item.htm?id="&amp;Y2058,"点击查看")</f>
        <v>点击查看</v>
      </c>
      <c r="AC2058" s="11">
        <f>YEAR(D2058)</f>
        <v>2013</v>
      </c>
      <c r="AD2058" s="11"/>
      <c r="AE2058" s="11" t="s">
        <v>6732</v>
      </c>
      <c r="AF2058" s="11" t="s">
        <v>9856</v>
      </c>
      <c r="AG2058" s="11" t="s">
        <v>12419</v>
      </c>
    </row>
    <row r="2059" spans="1:33" x14ac:dyDescent="0.15">
      <c r="A2059" s="11" t="s">
        <v>14895</v>
      </c>
      <c r="B2059" s="11" t="s">
        <v>15506</v>
      </c>
      <c r="C2059" s="11" t="s">
        <v>14894</v>
      </c>
      <c r="D2059" s="12">
        <v>40513</v>
      </c>
      <c r="E2059" s="11" t="s">
        <v>46</v>
      </c>
      <c r="F2059" s="11" t="s">
        <v>14989</v>
      </c>
      <c r="G2059" s="11" t="s">
        <v>45</v>
      </c>
      <c r="H2059" s="11" t="s">
        <v>10476</v>
      </c>
      <c r="I2059" s="11" t="str">
        <f>IF(AH$1="","",IFERROR(TRIM(MID($AG2059,FIND(":",$AG2059,FIND(AH$1,$AG2059))+1,FIND("=",$AG2059,FIND(AH$1,$AG2059))-FIND(":",$AG2059,FIND(AH$1,$AG2059))-1)),"卖家未填"))</f>
        <v>卖家未填</v>
      </c>
      <c r="J2059" s="11" t="str">
        <f>IF(AI$1="","",IFERROR(TRIM(MID($AG2059,FIND(":",$AG2059,FIND(AI$1,$AG2059))+1,FIND("=",$AG2059,FIND(AI$1,$AG2059))-FIND(":",$AG2059,FIND(AI$1,$AG2059))-1)),"卖家未填"))</f>
        <v>500</v>
      </c>
      <c r="K2059" s="11" t="str">
        <f>IF(AJ$1="","",IFERROR(TRIM(MID($AG2059,FIND(":",$AG2059,FIND(AJ$1,$AG2059))+1,FIND("=",$AG2059,FIND(AJ$1,$AG2059))-FIND(":",$AG2059,FIND(AJ$1,$AG2059))-1)),"卖家未填"))</f>
        <v>卖家未填</v>
      </c>
      <c r="L2059" s="11" t="str">
        <f>IF(AK$1="","",IFERROR(TRIM(MID($AG2059,FIND(":",$AG2059,FIND(AK$1,$AG2059))+1,FIND("=",$AG2059,FIND(AK$1,$AG2059))-FIND(":",$AG2059,FIND(AK$1,$AG2059))-1)),"卖家未填"))</f>
        <v>卖家未填</v>
      </c>
      <c r="M2059" s="11" t="str">
        <f>IF(AL$1="","",IFERROR(TRIM(MID($AG2059,FIND(":",$AG2059,FIND(AL$1,$AG2059))+1,FIND("=",$AG2059,FIND(AL$1,$AG2059))-FIND(":",$AG2059,FIND(AL$1,$AG2059))-1)),"卖家未填"))</f>
        <v>散装</v>
      </c>
      <c r="N2059" s="11" t="s">
        <v>2067</v>
      </c>
      <c r="O2059" s="11" t="s">
        <v>4549</v>
      </c>
      <c r="P2059" s="13">
        <v>10.5</v>
      </c>
      <c r="Q2059" s="13"/>
      <c r="R2059" s="11">
        <v>10.5</v>
      </c>
      <c r="S2059" s="14">
        <f>IFERROR(V2059/T2059,"0")</f>
        <v>38.0625</v>
      </c>
      <c r="T2059" s="11">
        <v>8</v>
      </c>
      <c r="U2059" s="11">
        <v>29</v>
      </c>
      <c r="V2059" s="15">
        <f>R2059*U2059</f>
        <v>304.5</v>
      </c>
      <c r="W2059" s="11">
        <v>6</v>
      </c>
      <c r="X2059" s="11">
        <v>66</v>
      </c>
      <c r="Y2059" s="11">
        <v>16369073871</v>
      </c>
      <c r="Z2059" s="11">
        <v>63715070</v>
      </c>
      <c r="AA2059" s="16">
        <f>IFERROR((MID(AE2059,FIND("ends=",AE2059)+5,FIND("000&amp;starts",AE2059)-FIND("ends=",AE2059)-5)+8*3600)/86400+70*365+19,"")</f>
        <v>42035.395266203705</v>
      </c>
      <c r="AB2059" s="17" t="str">
        <f>HYPERLINK("http://item.taobao.com/item.htm?id="&amp;Y2059,"点击查看")</f>
        <v>点击查看</v>
      </c>
      <c r="AC2059" s="11">
        <f>YEAR(D2059)</f>
        <v>2010</v>
      </c>
      <c r="AD2059" s="11"/>
      <c r="AE2059" s="11" t="s">
        <v>7152</v>
      </c>
      <c r="AF2059" s="11" t="s">
        <v>9748</v>
      </c>
      <c r="AG2059" s="11" t="s">
        <v>12792</v>
      </c>
    </row>
    <row r="2060" spans="1:33" x14ac:dyDescent="0.15">
      <c r="A2060" s="11" t="s">
        <v>14910</v>
      </c>
      <c r="B2060" s="11" t="s">
        <v>15241</v>
      </c>
      <c r="C2060" s="11" t="s">
        <v>14912</v>
      </c>
      <c r="D2060" s="12">
        <v>39422</v>
      </c>
      <c r="E2060" s="11" t="s">
        <v>14957</v>
      </c>
      <c r="F2060" s="11" t="s">
        <v>14958</v>
      </c>
      <c r="G2060" s="11" t="s">
        <v>21</v>
      </c>
      <c r="H2060" s="11" t="s">
        <v>10348</v>
      </c>
      <c r="I2060" s="11" t="str">
        <f>IF(AH$1="","",IFERROR(TRIM(MID($AG2060,FIND(":",$AG2060,FIND(AH$1,$AG2060))+1,FIND("=",$AG2060,FIND(AH$1,$AG2060))-FIND(":",$AG2060,FIND(AH$1,$AG2060))-1)),"卖家未填"))</f>
        <v>礼品年糕</v>
      </c>
      <c r="J2060" s="11" t="str">
        <f>IF(AI$1="","",IFERROR(TRIM(MID($AG2060,FIND(":",$AG2060,FIND(AI$1,$AG2060))+1,FIND("=",$AG2060,FIND(AI$1,$AG2060))-FIND(":",$AG2060,FIND(AI$1,$AG2060))-1)),"卖家未填"))</f>
        <v>450</v>
      </c>
      <c r="K2060" s="11" t="str">
        <f>IF(AJ$1="","",IFERROR(TRIM(MID($AG2060,FIND(":",$AG2060,FIND(AJ$1,$AG2060))+1,FIND("=",$AG2060,FIND(AJ$1,$AG2060))-FIND(":",$AG2060,FIND(AJ$1,$AG2060))-1)),"卖家未填"))</f>
        <v>2人份</v>
      </c>
      <c r="L2060" s="11" t="str">
        <f>IF(AK$1="","",IFERROR(TRIM(MID($AG2060,FIND(":",$AG2060,FIND(AK$1,$AG2060))+1,FIND("=",$AG2060,FIND(AK$1,$AG2060))-FIND(":",$AG2060,FIND(AK$1,$AG2060))-1)),"卖家未填"))</f>
        <v>卖家未填</v>
      </c>
      <c r="M2060" s="11" t="str">
        <f>IF(AL$1="","",IFERROR(TRIM(MID($AG2060,FIND(":",$AG2060,FIND(AL$1,$AG2060))+1,FIND("=",$AG2060,FIND(AL$1,$AG2060))-FIND(":",$AG2060,FIND(AL$1,$AG2060))-1)),"卖家未填"))</f>
        <v>散装</v>
      </c>
      <c r="N2060" s="11" t="s">
        <v>3424</v>
      </c>
      <c r="O2060" s="11" t="s">
        <v>4440</v>
      </c>
      <c r="P2060" s="13">
        <v>9</v>
      </c>
      <c r="Q2060" s="13">
        <v>5.85</v>
      </c>
      <c r="R2060" s="11">
        <v>5.85</v>
      </c>
      <c r="S2060" s="14">
        <f>IFERROR(V2060/T2060,"0")</f>
        <v>101.39999999999999</v>
      </c>
      <c r="T2060" s="11">
        <v>3</v>
      </c>
      <c r="U2060" s="11">
        <v>52</v>
      </c>
      <c r="V2060" s="15">
        <f>R2060*U2060</f>
        <v>304.2</v>
      </c>
      <c r="W2060" s="11">
        <v>13</v>
      </c>
      <c r="X2060" s="11">
        <v>8</v>
      </c>
      <c r="Y2060" s="11">
        <v>41710550087</v>
      </c>
      <c r="Z2060" s="11">
        <v>35146312</v>
      </c>
      <c r="AA2060" s="16">
        <f>IFERROR((MID(AE2060,FIND("ends=",AE2060)+5,FIND("000&amp;starts",AE2060)-FIND("ends=",AE2060)-5)+8*3600)/86400+70*365+19,"")</f>
        <v>42033.108333333337</v>
      </c>
      <c r="AB2060" s="17" t="str">
        <f>HYPERLINK("http://item.taobao.com/item.htm?id="&amp;Y2060,"点击查看")</f>
        <v>点击查看</v>
      </c>
      <c r="AC2060" s="11">
        <f>YEAR(D2060)</f>
        <v>2007</v>
      </c>
      <c r="AD2060" s="11"/>
      <c r="AE2060" s="11" t="s">
        <v>8519</v>
      </c>
      <c r="AF2060" s="11" t="s">
        <v>9595</v>
      </c>
      <c r="AG2060" s="11" t="s">
        <v>14011</v>
      </c>
    </row>
    <row r="2061" spans="1:33" x14ac:dyDescent="0.15">
      <c r="A2061" s="11" t="s">
        <v>14902</v>
      </c>
      <c r="B2061" s="11" t="s">
        <v>15226</v>
      </c>
      <c r="C2061" s="11" t="s">
        <v>14903</v>
      </c>
      <c r="D2061" s="12">
        <v>40609</v>
      </c>
      <c r="E2061" s="11" t="s">
        <v>14967</v>
      </c>
      <c r="F2061" s="11" t="s">
        <v>14968</v>
      </c>
      <c r="G2061" s="11" t="s">
        <v>28</v>
      </c>
      <c r="H2061" s="11" t="s">
        <v>10342</v>
      </c>
      <c r="I2061" s="11" t="str">
        <f>IF(AH$1="","",IFERROR(TRIM(MID($AG2061,FIND(":",$AG2061,FIND(AH$1,$AG2061))+1,FIND("=",$AG2061,FIND(AH$1,$AG2061))-FIND(":",$AG2061,FIND(AH$1,$AG2061))-1)),"卖家未填"))</f>
        <v>细长年糕条</v>
      </c>
      <c r="J2061" s="11" t="str">
        <f>IF(AI$1="","",IFERROR(TRIM(MID($AG2061,FIND(":",$AG2061,FIND(AI$1,$AG2061))+1,FIND("=",$AG2061,FIND(AI$1,$AG2061))-FIND(":",$AG2061,FIND(AI$1,$AG2061))-1)),"卖家未填"))</f>
        <v>500</v>
      </c>
      <c r="K2061" s="11" t="str">
        <f>IF(AJ$1="","",IFERROR(TRIM(MID($AG2061,FIND(":",$AG2061,FIND(AJ$1,$AG2061))+1,FIND("=",$AG2061,FIND(AJ$1,$AG2061))-FIND(":",$AG2061,FIND(AJ$1,$AG2061))-1)),"卖家未填"))</f>
        <v>卖家未填</v>
      </c>
      <c r="L2061" s="11" t="str">
        <f>IF(AK$1="","",IFERROR(TRIM(MID($AG2061,FIND(":",$AG2061,FIND(AK$1,$AG2061))+1,FIND("=",$AG2061,FIND(AK$1,$AG2061))-FIND(":",$AG2061,FIND(AK$1,$AG2061))-1)),"卖家未填"))</f>
        <v>卖家未填</v>
      </c>
      <c r="M2061" s="11" t="str">
        <f>IF(AL$1="","",IFERROR(TRIM(MID($AG2061,FIND(":",$AG2061,FIND(AL$1,$AG2061))+1,FIND("=",$AG2061,FIND(AL$1,$AG2061))-FIND(":",$AG2061,FIND(AL$1,$AG2061))-1)),"卖家未填"))</f>
        <v>包装</v>
      </c>
      <c r="N2061" s="11" t="s">
        <v>1656</v>
      </c>
      <c r="O2061" s="11" t="s">
        <v>4442</v>
      </c>
      <c r="P2061" s="13">
        <v>16</v>
      </c>
      <c r="Q2061" s="13"/>
      <c r="R2061" s="11">
        <v>16</v>
      </c>
      <c r="S2061" s="14">
        <f>IFERROR(V2061/T2061,"0")</f>
        <v>27.636363636363637</v>
      </c>
      <c r="T2061" s="11">
        <v>11</v>
      </c>
      <c r="U2061" s="11">
        <v>19</v>
      </c>
      <c r="V2061" s="15">
        <f>R2061*U2061</f>
        <v>304</v>
      </c>
      <c r="W2061" s="11">
        <v>5</v>
      </c>
      <c r="X2061" s="11">
        <v>114</v>
      </c>
      <c r="Y2061" s="11">
        <v>38593770462</v>
      </c>
      <c r="Z2061" s="11">
        <v>65281908</v>
      </c>
      <c r="AA2061" s="16">
        <f>IFERROR((MID(AE2061,FIND("ends=",AE2061)+5,FIND("000&amp;starts",AE2061)-FIND("ends=",AE2061)-5)+8*3600)/86400+70*365+19,"")</f>
        <v>42029.769502314812</v>
      </c>
      <c r="AB2061" s="17" t="str">
        <f>HYPERLINK("http://item.taobao.com/item.htm?id="&amp;Y2061,"点击查看")</f>
        <v>点击查看</v>
      </c>
      <c r="AC2061" s="11">
        <f>YEAR(D2061)</f>
        <v>2011</v>
      </c>
      <c r="AD2061" s="11"/>
      <c r="AE2061" s="11" t="s">
        <v>6741</v>
      </c>
      <c r="AF2061" s="11" t="s">
        <v>9587</v>
      </c>
      <c r="AG2061" s="11" t="s">
        <v>12428</v>
      </c>
    </row>
    <row r="2062" spans="1:33" x14ac:dyDescent="0.15">
      <c r="A2062" s="11" t="s">
        <v>14895</v>
      </c>
      <c r="B2062" s="11" t="s">
        <v>15988</v>
      </c>
      <c r="C2062" s="11" t="s">
        <v>14894</v>
      </c>
      <c r="D2062" s="12">
        <v>39885</v>
      </c>
      <c r="E2062" s="11" t="s">
        <v>14965</v>
      </c>
      <c r="F2062" s="11" t="s">
        <v>14990</v>
      </c>
      <c r="G2062" s="11" t="s">
        <v>47</v>
      </c>
      <c r="H2062" s="11" t="s">
        <v>10322</v>
      </c>
      <c r="I2062" s="11" t="str">
        <f>IF(AH$1="","",IFERROR(TRIM(MID($AG2062,FIND(":",$AG2062,FIND(AH$1,$AG2062))+1,FIND("=",$AG2062,FIND(AH$1,$AG2062))-FIND(":",$AG2062,FIND(AH$1,$AG2062))-1)),"卖家未填"))</f>
        <v>卖家未填</v>
      </c>
      <c r="J2062" s="11" t="str">
        <f>IF(AI$1="","",IFERROR(TRIM(MID($AG2062,FIND(":",$AG2062,FIND(AI$1,$AG2062))+1,FIND("=",$AG2062,FIND(AI$1,$AG2062))-FIND(":",$AG2062,FIND(AI$1,$AG2062))-1)),"卖家未填"))</f>
        <v>500</v>
      </c>
      <c r="K2062" s="11" t="str">
        <f>IF(AJ$1="","",IFERROR(TRIM(MID($AG2062,FIND(":",$AG2062,FIND(AJ$1,$AG2062))+1,FIND("=",$AG2062,FIND(AJ$1,$AG2062))-FIND(":",$AG2062,FIND(AJ$1,$AG2062))-1)),"卖家未填"))</f>
        <v>卖家未填</v>
      </c>
      <c r="L2062" s="11" t="str">
        <f>IF(AK$1="","",IFERROR(TRIM(MID($AG2062,FIND(":",$AG2062,FIND(AK$1,$AG2062))+1,FIND("=",$AG2062,FIND(AK$1,$AG2062))-FIND(":",$AG2062,FIND(AK$1,$AG2062))-1)),"卖家未填"))</f>
        <v>卖家未填</v>
      </c>
      <c r="M2062" s="11" t="str">
        <f>IF(AL$1="","",IFERROR(TRIM(MID($AG2062,FIND(":",$AG2062,FIND(AL$1,$AG2062))+1,FIND("=",$AG2062,FIND(AL$1,$AG2062))-FIND(":",$AG2062,FIND(AL$1,$AG2062))-1)),"卖家未填"))</f>
        <v>散装</v>
      </c>
      <c r="N2062" s="11" t="s">
        <v>1823</v>
      </c>
      <c r="O2062" s="11" t="s">
        <v>4501</v>
      </c>
      <c r="P2062" s="13">
        <v>9.5</v>
      </c>
      <c r="Q2062" s="13"/>
      <c r="R2062" s="11">
        <v>9.5</v>
      </c>
      <c r="S2062" s="14">
        <f>IFERROR(V2062/T2062,"0")</f>
        <v>30.4</v>
      </c>
      <c r="T2062" s="11">
        <v>10</v>
      </c>
      <c r="U2062" s="11">
        <v>32</v>
      </c>
      <c r="V2062" s="15">
        <f>R2062*U2062</f>
        <v>304</v>
      </c>
      <c r="W2062" s="11">
        <v>2</v>
      </c>
      <c r="X2062" s="11">
        <v>42</v>
      </c>
      <c r="Y2062" s="11">
        <v>13652307550</v>
      </c>
      <c r="Z2062" s="11">
        <v>57297574</v>
      </c>
      <c r="AA2062" s="16">
        <f>IFERROR((MID(AE2062,FIND("ends=",AE2062)+5,FIND("000&amp;starts",AE2062)-FIND("ends=",AE2062)-5)+8*3600)/86400+70*365+19,"")</f>
        <v>42034.79278935185</v>
      </c>
      <c r="AB2062" s="17" t="str">
        <f>HYPERLINK("http://item.taobao.com/item.htm?id="&amp;Y2062,"点击查看")</f>
        <v>点击查看</v>
      </c>
      <c r="AC2062" s="11">
        <f>YEAR(D2062)</f>
        <v>2009</v>
      </c>
      <c r="AD2062" s="11"/>
      <c r="AE2062" s="11" t="s">
        <v>6909</v>
      </c>
      <c r="AF2062" s="11"/>
      <c r="AG2062" s="11" t="s">
        <v>12578</v>
      </c>
    </row>
    <row r="2063" spans="1:33" x14ac:dyDescent="0.15">
      <c r="A2063" s="11" t="s">
        <v>14915</v>
      </c>
      <c r="B2063" s="11" t="s">
        <v>16315</v>
      </c>
      <c r="C2063" s="11" t="s">
        <v>14916</v>
      </c>
      <c r="D2063" s="11"/>
      <c r="E2063" s="11" t="s">
        <v>33</v>
      </c>
      <c r="F2063" s="11" t="s">
        <v>33</v>
      </c>
      <c r="G2063" s="11" t="s">
        <v>33</v>
      </c>
      <c r="H2063" s="11" t="s">
        <v>10994</v>
      </c>
      <c r="I2063" s="11" t="str">
        <f>IF(AH$1="","",IFERROR(TRIM(MID($AG2063,FIND(":",$AG2063,FIND(AH$1,$AG2063))+1,FIND("=",$AG2063,FIND(AH$1,$AG2063))-FIND(":",$AG2063,FIND(AH$1,$AG2063))-1)),"卖家未填"))</f>
        <v>年糕</v>
      </c>
      <c r="J2063" s="11" t="str">
        <f>IF(AI$1="","",IFERROR(TRIM(MID($AG2063,FIND(":",$AG2063,FIND(AI$1,$AG2063))+1,FIND("=",$AG2063,FIND(AI$1,$AG2063))-FIND(":",$AG2063,FIND(AI$1,$AG2063))-1)),"卖家未填"))</f>
        <v>480</v>
      </c>
      <c r="K2063" s="11" t="str">
        <f>IF(AJ$1="","",IFERROR(TRIM(MID($AG2063,FIND(":",$AG2063,FIND(AJ$1,$AG2063))+1,FIND("=",$AG2063,FIND(AJ$1,$AG2063))-FIND(":",$AG2063,FIND(AJ$1,$AG2063))-1)),"卖家未填"))</f>
        <v>2人份</v>
      </c>
      <c r="L2063" s="11" t="str">
        <f>IF(AK$1="","",IFERROR(TRIM(MID($AG2063,FIND(":",$AG2063,FIND(AK$1,$AG2063))+1,FIND("=",$AG2063,FIND(AK$1,$AG2063))-FIND(":",$AG2063,FIND(AK$1,$AG2063))-1)),"卖家未填"))</f>
        <v>1周</v>
      </c>
      <c r="M2063" s="11" t="str">
        <f>IF(AL$1="","",IFERROR(TRIM(MID($AG2063,FIND(":",$AG2063,FIND(AL$1,$AG2063))+1,FIND("=",$AG2063,FIND(AL$1,$AG2063))-FIND(":",$AG2063,FIND(AL$1,$AG2063))-1)),"卖家未填"))</f>
        <v>包装</v>
      </c>
      <c r="N2063" s="11" t="s">
        <v>2932</v>
      </c>
      <c r="O2063" s="11" t="s">
        <v>4419</v>
      </c>
      <c r="P2063" s="13">
        <v>25</v>
      </c>
      <c r="Q2063" s="13">
        <v>19</v>
      </c>
      <c r="R2063" s="11">
        <v>19</v>
      </c>
      <c r="S2063" s="14">
        <f>IFERROR(V2063/T2063,"0")</f>
        <v>76</v>
      </c>
      <c r="T2063" s="11">
        <v>4</v>
      </c>
      <c r="U2063" s="11">
        <v>16</v>
      </c>
      <c r="V2063" s="15">
        <f>R2063*U2063</f>
        <v>304</v>
      </c>
      <c r="W2063" s="11">
        <v>15</v>
      </c>
      <c r="X2063" s="11">
        <v>138</v>
      </c>
      <c r="Y2063" s="11">
        <v>41939066526</v>
      </c>
      <c r="Z2063" s="11">
        <v>108423312</v>
      </c>
      <c r="AA2063" s="16" t="str">
        <f>IFERROR((MID(AE2063,FIND("ends=",AE2063)+5,FIND("000&amp;starts",AE2063)-FIND("ends=",AE2063)-5)+8*3600)/86400+70*365+19,"")</f>
        <v/>
      </c>
      <c r="AB2063" s="17" t="str">
        <f>HYPERLINK("http://item.taobao.com/item.htm?id="&amp;Y2063,"点击查看")</f>
        <v>点击查看</v>
      </c>
      <c r="AC2063" s="11">
        <f>YEAR(D2063)</f>
        <v>1900</v>
      </c>
      <c r="AD2063" s="11"/>
      <c r="AE2063" s="11"/>
      <c r="AF2063" s="11" t="s">
        <v>10076</v>
      </c>
      <c r="AG2063" s="11" t="s">
        <v>13569</v>
      </c>
    </row>
    <row r="2064" spans="1:33" x14ac:dyDescent="0.15">
      <c r="A2064" s="11" t="s">
        <v>14910</v>
      </c>
      <c r="B2064" s="11" t="s">
        <v>16462</v>
      </c>
      <c r="C2064" s="11" t="s">
        <v>14912</v>
      </c>
      <c r="D2064" s="12">
        <v>40369</v>
      </c>
      <c r="E2064" s="11" t="s">
        <v>14967</v>
      </c>
      <c r="F2064" s="11" t="s">
        <v>15035</v>
      </c>
      <c r="G2064" s="11" t="s">
        <v>83</v>
      </c>
      <c r="H2064" s="11" t="s">
        <v>10322</v>
      </c>
      <c r="I2064" s="11" t="str">
        <f>IF(AH$1="","",IFERROR(TRIM(MID($AG2064,FIND(":",$AG2064,FIND(AH$1,$AG2064))+1,FIND("=",$AG2064,FIND(AH$1,$AG2064))-FIND(":",$AG2064,FIND(AH$1,$AG2064))-1)),"卖家未填"))</f>
        <v>卖家未填</v>
      </c>
      <c r="J2064" s="11" t="str">
        <f>IF(AI$1="","",IFERROR(TRIM(MID($AG2064,FIND(":",$AG2064,FIND(AI$1,$AG2064))+1,FIND("=",$AG2064,FIND(AI$1,$AG2064))-FIND(":",$AG2064,FIND(AI$1,$AG2064))-1)),"卖家未填"))</f>
        <v>900</v>
      </c>
      <c r="K2064" s="11" t="str">
        <f>IF(AJ$1="","",IFERROR(TRIM(MID($AG2064,FIND(":",$AG2064,FIND(AJ$1,$AG2064))+1,FIND("=",$AG2064,FIND(AJ$1,$AG2064))-FIND(":",$AG2064,FIND(AJ$1,$AG2064))-1)),"卖家未填"))</f>
        <v>卖家未填</v>
      </c>
      <c r="L2064" s="11" t="str">
        <f>IF(AK$1="","",IFERROR(TRIM(MID($AG2064,FIND(":",$AG2064,FIND(AK$1,$AG2064))+1,FIND("=",$AG2064,FIND(AK$1,$AG2064))-FIND(":",$AG2064,FIND(AK$1,$AG2064))-1)),"卖家未填"))</f>
        <v>卖家未填</v>
      </c>
      <c r="M2064" s="11" t="str">
        <f>IF(AL$1="","",IFERROR(TRIM(MID($AG2064,FIND(":",$AG2064,FIND(AL$1,$AG2064))+1,FIND("=",$AG2064,FIND(AL$1,$AG2064))-FIND(":",$AG2064,FIND(AL$1,$AG2064))-1)),"卖家未填"))</f>
        <v>包装</v>
      </c>
      <c r="N2064" s="11" t="s">
        <v>3596</v>
      </c>
      <c r="O2064" s="11" t="s">
        <v>5293</v>
      </c>
      <c r="P2064" s="13">
        <v>38</v>
      </c>
      <c r="Q2064" s="13"/>
      <c r="R2064" s="11">
        <v>38</v>
      </c>
      <c r="S2064" s="14">
        <f>IFERROR(V2064/T2064,"0")</f>
        <v>101.33333333333333</v>
      </c>
      <c r="T2064" s="11">
        <v>3</v>
      </c>
      <c r="U2064" s="11">
        <v>8</v>
      </c>
      <c r="V2064" s="15">
        <f>R2064*U2064</f>
        <v>304</v>
      </c>
      <c r="W2064" s="11">
        <v>3</v>
      </c>
      <c r="X2064" s="11">
        <v>63</v>
      </c>
      <c r="Y2064" s="11">
        <v>35091042960</v>
      </c>
      <c r="Z2064" s="11">
        <v>62088738</v>
      </c>
      <c r="AA2064" s="16">
        <f>IFERROR((MID(AE2064,FIND("ends=",AE2064)+5,FIND("000&amp;starts",AE2064)-FIND("ends=",AE2064)-5)+8*3600)/86400+70*365+19,"")</f>
        <v>42035.669050925921</v>
      </c>
      <c r="AB2064" s="17" t="str">
        <f>HYPERLINK("http://item.taobao.com/item.htm?id="&amp;Y2064,"点击查看")</f>
        <v>点击查看</v>
      </c>
      <c r="AC2064" s="11">
        <f>YEAR(D2064)</f>
        <v>2010</v>
      </c>
      <c r="AD2064" s="11"/>
      <c r="AE2064" s="11" t="s">
        <v>8704</v>
      </c>
      <c r="AF2064" s="11"/>
      <c r="AG2064" s="11" t="s">
        <v>14174</v>
      </c>
    </row>
    <row r="2065" spans="1:33" x14ac:dyDescent="0.15">
      <c r="A2065" s="11" t="s">
        <v>14895</v>
      </c>
      <c r="B2065" s="11" t="s">
        <v>15957</v>
      </c>
      <c r="C2065" s="11" t="s">
        <v>14894</v>
      </c>
      <c r="D2065" s="12">
        <v>41070</v>
      </c>
      <c r="E2065" s="11" t="s">
        <v>14965</v>
      </c>
      <c r="F2065" s="11" t="s">
        <v>14970</v>
      </c>
      <c r="G2065" s="11" t="s">
        <v>30</v>
      </c>
      <c r="H2065" s="11" t="s">
        <v>10322</v>
      </c>
      <c r="I2065" s="11" t="str">
        <f>IF(AH$1="","",IFERROR(TRIM(MID($AG2065,FIND(":",$AG2065,FIND(AH$1,$AG2065))+1,FIND("=",$AG2065,FIND(AH$1,$AG2065))-FIND(":",$AG2065,FIND(AH$1,$AG2065))-1)),"卖家未填"))</f>
        <v>卖家未填</v>
      </c>
      <c r="J2065" s="11" t="str">
        <f>IF(AI$1="","",IFERROR(TRIM(MID($AG2065,FIND(":",$AG2065,FIND(AI$1,$AG2065))+1,FIND("=",$AG2065,FIND(AI$1,$AG2065))-FIND(":",$AG2065,FIND(AI$1,$AG2065))-1)),"卖家未填"))</f>
        <v>500</v>
      </c>
      <c r="K2065" s="11" t="str">
        <f>IF(AJ$1="","",IFERROR(TRIM(MID($AG2065,FIND(":",$AG2065,FIND(AJ$1,$AG2065))+1,FIND("=",$AG2065,FIND(AJ$1,$AG2065))-FIND(":",$AG2065,FIND(AJ$1,$AG2065))-1)),"卖家未填"))</f>
        <v>卖家未填</v>
      </c>
      <c r="L2065" s="11" t="str">
        <f>IF(AK$1="","",IFERROR(TRIM(MID($AG2065,FIND(":",$AG2065,FIND(AK$1,$AG2065))+1,FIND("=",$AG2065,FIND(AK$1,$AG2065))-FIND(":",$AG2065,FIND(AK$1,$AG2065))-1)),"卖家未填"))</f>
        <v>卖家未填</v>
      </c>
      <c r="M2065" s="11" t="str">
        <f>IF(AL$1="","",IFERROR(TRIM(MID($AG2065,FIND(":",$AG2065,FIND(AL$1,$AG2065))+1,FIND("=",$AG2065,FIND(AL$1,$AG2065))-FIND(":",$AG2065,FIND(AL$1,$AG2065))-1)),"卖家未填"))</f>
        <v>散装</v>
      </c>
      <c r="N2065" s="11" t="s">
        <v>1760</v>
      </c>
      <c r="O2065" s="11" t="s">
        <v>4495</v>
      </c>
      <c r="P2065" s="13">
        <v>9.8000000000000007</v>
      </c>
      <c r="Q2065" s="13"/>
      <c r="R2065" s="11">
        <v>9.8000000000000007</v>
      </c>
      <c r="S2065" s="14">
        <f>IFERROR(V2065/T2065,"0")</f>
        <v>30.380000000000003</v>
      </c>
      <c r="T2065" s="11">
        <v>10</v>
      </c>
      <c r="U2065" s="11">
        <v>31</v>
      </c>
      <c r="V2065" s="15">
        <f>R2065*U2065</f>
        <v>303.8</v>
      </c>
      <c r="W2065" s="11">
        <v>6</v>
      </c>
      <c r="X2065" s="11">
        <v>9</v>
      </c>
      <c r="Y2065" s="11">
        <v>42835750257</v>
      </c>
      <c r="Z2065" s="11">
        <v>72304786</v>
      </c>
      <c r="AA2065" s="16">
        <f>IFERROR((MID(AE2065,FIND("ends=",AE2065)+5,FIND("000&amp;starts",AE2065)-FIND("ends=",AE2065)-5)+8*3600)/86400+70*365+19,"")</f>
        <v>42030.68886574074</v>
      </c>
      <c r="AB2065" s="17" t="str">
        <f>HYPERLINK("http://item.taobao.com/item.htm?id="&amp;Y2065,"点击查看")</f>
        <v>点击查看</v>
      </c>
      <c r="AC2065" s="11">
        <f>YEAR(D2065)</f>
        <v>2012</v>
      </c>
      <c r="AD2065" s="11"/>
      <c r="AE2065" s="11" t="s">
        <v>6850</v>
      </c>
      <c r="AF2065" s="11"/>
      <c r="AG2065" s="11" t="s">
        <v>11362</v>
      </c>
    </row>
    <row r="2066" spans="1:33" x14ac:dyDescent="0.15">
      <c r="A2066" s="11" t="s">
        <v>14925</v>
      </c>
      <c r="B2066" s="11" t="s">
        <v>16455</v>
      </c>
      <c r="C2066" s="11" t="s">
        <v>14926</v>
      </c>
      <c r="D2066" s="11"/>
      <c r="E2066" s="11" t="s">
        <v>14967</v>
      </c>
      <c r="F2066" s="11" t="s">
        <v>14968</v>
      </c>
      <c r="G2066" s="11" t="s">
        <v>28</v>
      </c>
      <c r="H2066" s="11" t="s">
        <v>10992</v>
      </c>
      <c r="I2066" s="11" t="str">
        <f>IF(AH$1="","",IFERROR(TRIM(MID($AG2066,FIND(":",$AG2066,FIND(AH$1,$AG2066))+1,FIND("=",$AG2066,FIND(AH$1,$AG2066))-FIND(":",$AG2066,FIND(AH$1,$AG2066))-1)),"卖家未填"))</f>
        <v>名家年糕片/条</v>
      </c>
      <c r="J2066" s="11" t="str">
        <f>IF(AI$1="","",IFERROR(TRIM(MID($AG2066,FIND(":",$AG2066,FIND(AI$1,$AG2066))+1,FIND("=",$AG2066,FIND(AI$1,$AG2066))-FIND(":",$AG2066,FIND(AI$1,$AG2066))-1)),"卖家未填"))</f>
        <v>500</v>
      </c>
      <c r="K2066" s="11" t="str">
        <f>IF(AJ$1="","",IFERROR(TRIM(MID($AG2066,FIND(":",$AG2066,FIND(AJ$1,$AG2066))+1,FIND("=",$AG2066,FIND(AJ$1,$AG2066))-FIND(":",$AG2066,FIND(AJ$1,$AG2066))-1)),"卖家未填"))</f>
        <v>1人份</v>
      </c>
      <c r="L2066" s="11" t="str">
        <f>IF(AK$1="","",IFERROR(TRIM(MID($AG2066,FIND(":",$AG2066,FIND(AK$1,$AG2066))+1,FIND("=",$AG2066,FIND(AK$1,$AG2066))-FIND(":",$AG2066,FIND(AK$1,$AG2066))-1)),"卖家未填"))</f>
        <v>2周</v>
      </c>
      <c r="M2066" s="11" t="str">
        <f>IF(AL$1="","",IFERROR(TRIM(MID($AG2066,FIND(":",$AG2066,FIND(AL$1,$AG2066))+1,FIND("=",$AG2066,FIND(AL$1,$AG2066))-FIND(":",$AG2066,FIND(AL$1,$AG2066))-1)),"卖家未填"))</f>
        <v>包装</v>
      </c>
      <c r="N2066" s="11" t="s">
        <v>2791</v>
      </c>
      <c r="O2066" s="11"/>
      <c r="P2066" s="13">
        <v>29</v>
      </c>
      <c r="Q2066" s="13">
        <v>13.8</v>
      </c>
      <c r="R2066" s="11">
        <v>13.8</v>
      </c>
      <c r="S2066" s="14">
        <f>IFERROR(V2066/T2066,"0")</f>
        <v>75.900000000000006</v>
      </c>
      <c r="T2066" s="11">
        <v>4</v>
      </c>
      <c r="U2066" s="11">
        <v>22</v>
      </c>
      <c r="V2066" s="15">
        <f>R2066*U2066</f>
        <v>303.60000000000002</v>
      </c>
      <c r="W2066" s="11">
        <v>2</v>
      </c>
      <c r="X2066" s="11">
        <v>6</v>
      </c>
      <c r="Y2066" s="11">
        <v>42547809846</v>
      </c>
      <c r="Z2066" s="11">
        <v>113415234</v>
      </c>
      <c r="AA2066" s="16" t="str">
        <f>IFERROR((MID(AE2066,FIND("ends=",AE2066)+5,FIND("000&amp;starts",AE2066)-FIND("ends=",AE2066)-5)+8*3600)/86400+70*365+19,"")</f>
        <v/>
      </c>
      <c r="AB2066" s="17" t="str">
        <f>HYPERLINK("http://item.taobao.com/item.htm?id="&amp;Y2066,"点击查看")</f>
        <v>点击查看</v>
      </c>
      <c r="AC2066" s="11">
        <f>YEAR(D2066)</f>
        <v>1900</v>
      </c>
      <c r="AD2066" s="11"/>
      <c r="AE2066" s="11"/>
      <c r="AF2066" s="11" t="s">
        <v>10053</v>
      </c>
      <c r="AG2066" s="11" t="s">
        <v>13444</v>
      </c>
    </row>
    <row r="2067" spans="1:33" x14ac:dyDescent="0.15">
      <c r="A2067" s="11" t="s">
        <v>14919</v>
      </c>
      <c r="B2067" s="11" t="s">
        <v>16457</v>
      </c>
      <c r="C2067" s="11" t="s">
        <v>14918</v>
      </c>
      <c r="D2067" s="12">
        <v>39223</v>
      </c>
      <c r="E2067" s="11" t="s">
        <v>14957</v>
      </c>
      <c r="F2067" s="11" t="s">
        <v>14998</v>
      </c>
      <c r="G2067" s="11" t="s">
        <v>54</v>
      </c>
      <c r="H2067" s="11" t="s">
        <v>10322</v>
      </c>
      <c r="I2067" s="11" t="str">
        <f>IF(AH$1="","",IFERROR(TRIM(MID($AG2067,FIND(":",$AG2067,FIND(AH$1,$AG2067))+1,FIND("=",$AG2067,FIND(AH$1,$AG2067))-FIND(":",$AG2067,FIND(AH$1,$AG2067))-1)),"卖家未填"))</f>
        <v>卖家未填</v>
      </c>
      <c r="J2067" s="11" t="str">
        <f>IF(AI$1="","",IFERROR(TRIM(MID($AG2067,FIND(":",$AG2067,FIND(AI$1,$AG2067))+1,FIND("=",$AG2067,FIND(AI$1,$AG2067))-FIND(":",$AG2067,FIND(AI$1,$AG2067))-1)),"卖家未填"))</f>
        <v>260</v>
      </c>
      <c r="K2067" s="11" t="str">
        <f>IF(AJ$1="","",IFERROR(TRIM(MID($AG2067,FIND(":",$AG2067,FIND(AJ$1,$AG2067))+1,FIND("=",$AG2067,FIND(AJ$1,$AG2067))-FIND(":",$AG2067,FIND(AJ$1,$AG2067))-1)),"卖家未填"))</f>
        <v>卖家未填</v>
      </c>
      <c r="L2067" s="11" t="str">
        <f>IF(AK$1="","",IFERROR(TRIM(MID($AG2067,FIND(":",$AG2067,FIND(AK$1,$AG2067))+1,FIND("=",$AG2067,FIND(AK$1,$AG2067))-FIND(":",$AG2067,FIND(AK$1,$AG2067))-1)),"卖家未填"))</f>
        <v>卖家未填</v>
      </c>
      <c r="M2067" s="11" t="str">
        <f>IF(AL$1="","",IFERROR(TRIM(MID($AG2067,FIND(":",$AG2067,FIND(AL$1,$AG2067))+1,FIND("=",$AG2067,FIND(AL$1,$AG2067))-FIND(":",$AG2067,FIND(AL$1,$AG2067))-1)),"卖家未填"))</f>
        <v>散装</v>
      </c>
      <c r="N2067" s="11" t="s">
        <v>2793</v>
      </c>
      <c r="O2067" s="11" t="s">
        <v>5159</v>
      </c>
      <c r="P2067" s="13">
        <v>1.38</v>
      </c>
      <c r="Q2067" s="13"/>
      <c r="R2067" s="11">
        <v>1.38</v>
      </c>
      <c r="S2067" s="14">
        <f>IFERROR(V2067/T2067,"0")</f>
        <v>75.899999999999991</v>
      </c>
      <c r="T2067" s="11">
        <v>4</v>
      </c>
      <c r="U2067" s="11">
        <v>220</v>
      </c>
      <c r="V2067" s="15">
        <f>R2067*U2067</f>
        <v>303.59999999999997</v>
      </c>
      <c r="W2067" s="11">
        <v>9</v>
      </c>
      <c r="X2067" s="11">
        <v>40</v>
      </c>
      <c r="Y2067" s="11">
        <v>37306347737</v>
      </c>
      <c r="Z2067" s="11">
        <v>34510517</v>
      </c>
      <c r="AA2067" s="16">
        <f>IFERROR((MID(AE2067,FIND("ends=",AE2067)+5,FIND("000&amp;starts",AE2067)-FIND("ends=",AE2067)-5)+8*3600)/86400+70*365+19,"")</f>
        <v>42029.925000000003</v>
      </c>
      <c r="AB2067" s="17" t="str">
        <f>HYPERLINK("http://item.taobao.com/item.htm?id="&amp;Y2067,"点击查看")</f>
        <v>点击查看</v>
      </c>
      <c r="AC2067" s="11">
        <f>YEAR(D2067)</f>
        <v>2007</v>
      </c>
      <c r="AD2067" s="11"/>
      <c r="AE2067" s="11" t="s">
        <v>7875</v>
      </c>
      <c r="AF2067" s="11"/>
      <c r="AG2067" s="11" t="s">
        <v>13445</v>
      </c>
    </row>
    <row r="2068" spans="1:33" x14ac:dyDescent="0.15">
      <c r="A2068" s="11" t="s">
        <v>14895</v>
      </c>
      <c r="B2068" s="11" t="s">
        <v>15827</v>
      </c>
      <c r="C2068" s="11" t="s">
        <v>14894</v>
      </c>
      <c r="D2068" s="12">
        <v>40211</v>
      </c>
      <c r="E2068" s="11" t="s">
        <v>46</v>
      </c>
      <c r="F2068" s="11" t="s">
        <v>15017</v>
      </c>
      <c r="G2068" s="11" t="s">
        <v>70</v>
      </c>
      <c r="H2068" s="11" t="s">
        <v>10322</v>
      </c>
      <c r="I2068" s="11" t="str">
        <f>IF(AH$1="","",IFERROR(TRIM(MID($AG2068,FIND(":",$AG2068,FIND(AH$1,$AG2068))+1,FIND("=",$AG2068,FIND(AH$1,$AG2068))-FIND(":",$AG2068,FIND(AH$1,$AG2068))-1)),"卖家未填"))</f>
        <v>卖家未填</v>
      </c>
      <c r="J2068" s="11" t="str">
        <f>IF(AI$1="","",IFERROR(TRIM(MID($AG2068,FIND(":",$AG2068,FIND(AI$1,$AG2068))+1,FIND("=",$AG2068,FIND(AI$1,$AG2068))-FIND(":",$AG2068,FIND(AI$1,$AG2068))-1)),"卖家未填"))</f>
        <v>450</v>
      </c>
      <c r="K2068" s="11" t="str">
        <f>IF(AJ$1="","",IFERROR(TRIM(MID($AG2068,FIND(":",$AG2068,FIND(AJ$1,$AG2068))+1,FIND("=",$AG2068,FIND(AJ$1,$AG2068))-FIND(":",$AG2068,FIND(AJ$1,$AG2068))-1)),"卖家未填"))</f>
        <v>卖家未填</v>
      </c>
      <c r="L2068" s="11" t="str">
        <f>IF(AK$1="","",IFERROR(TRIM(MID($AG2068,FIND(":",$AG2068,FIND(AK$1,$AG2068))+1,FIND("=",$AG2068,FIND(AK$1,$AG2068))-FIND(":",$AG2068,FIND(AK$1,$AG2068))-1)),"卖家未填"))</f>
        <v>卖家未填</v>
      </c>
      <c r="M2068" s="11" t="str">
        <f>IF(AL$1="","",IFERROR(TRIM(MID($AG2068,FIND(":",$AG2068,FIND(AL$1,$AG2068))+1,FIND("=",$AG2068,FIND(AL$1,$AG2068))-FIND(":",$AG2068,FIND(AL$1,$AG2068))-1)),"卖家未填"))</f>
        <v>散装</v>
      </c>
      <c r="N2068" s="11" t="s">
        <v>1509</v>
      </c>
      <c r="O2068" s="11" t="s">
        <v>4590</v>
      </c>
      <c r="P2068" s="13">
        <v>8.9</v>
      </c>
      <c r="Q2068" s="13"/>
      <c r="R2068" s="11">
        <v>8.9</v>
      </c>
      <c r="S2068" s="14">
        <f>IFERROR(V2068/T2068,"0")</f>
        <v>23.276923076923079</v>
      </c>
      <c r="T2068" s="11">
        <v>13</v>
      </c>
      <c r="U2068" s="11">
        <v>34</v>
      </c>
      <c r="V2068" s="15">
        <f>R2068*U2068</f>
        <v>302.60000000000002</v>
      </c>
      <c r="W2068" s="11">
        <v>5</v>
      </c>
      <c r="X2068" s="11">
        <v>4</v>
      </c>
      <c r="Y2068" s="11">
        <v>42564247015</v>
      </c>
      <c r="Z2068" s="11">
        <v>60500116</v>
      </c>
      <c r="AA2068" s="16">
        <f>IFERROR((MID(AE2068,FIND("ends=",AE2068)+5,FIND("000&amp;starts",AE2068)-FIND("ends=",AE2068)-5)+8*3600)/86400+70*365+19,"")</f>
        <v>42032.425798611112</v>
      </c>
      <c r="AB2068" s="17" t="str">
        <f>HYPERLINK("http://item.taobao.com/item.htm?id="&amp;Y2068,"点击查看")</f>
        <v>点击查看</v>
      </c>
      <c r="AC2068" s="11">
        <f>YEAR(D2068)</f>
        <v>2010</v>
      </c>
      <c r="AD2068" s="11"/>
      <c r="AE2068" s="11" t="s">
        <v>6595</v>
      </c>
      <c r="AF2068" s="11"/>
      <c r="AG2068" s="11" t="s">
        <v>12289</v>
      </c>
    </row>
    <row r="2069" spans="1:33" x14ac:dyDescent="0.15">
      <c r="A2069" s="11" t="s">
        <v>14947</v>
      </c>
      <c r="B2069" s="11" t="s">
        <v>17107</v>
      </c>
      <c r="C2069" s="11" t="s">
        <v>14946</v>
      </c>
      <c r="D2069" s="12">
        <v>40898</v>
      </c>
      <c r="E2069" s="11" t="s">
        <v>14987</v>
      </c>
      <c r="F2069" s="11" t="s">
        <v>10943</v>
      </c>
      <c r="G2069" s="11" t="s">
        <v>212</v>
      </c>
      <c r="H2069" s="11" t="s">
        <v>10943</v>
      </c>
      <c r="I2069" s="11" t="str">
        <f>IF(AH$1="","",IFERROR(TRIM(MID($AG2069,FIND(":",$AG2069,FIND(AH$1,$AG2069))+1,FIND("=",$AG2069,FIND(AH$1,$AG2069))-FIND(":",$AG2069,FIND(AH$1,$AG2069))-1)),"卖家未填"))</f>
        <v>粑粑 饵块</v>
      </c>
      <c r="J2069" s="11" t="str">
        <f>IF(AI$1="","",IFERROR(TRIM(MID($AG2069,FIND(":",$AG2069,FIND(AI$1,$AG2069))+1,FIND("=",$AG2069,FIND(AI$1,$AG2069))-FIND(":",$AG2069,FIND(AI$1,$AG2069))-1)),"卖家未填"))</f>
        <v>1350</v>
      </c>
      <c r="K2069" s="11" t="str">
        <f>IF(AJ$1="","",IFERROR(TRIM(MID($AG2069,FIND(":",$AG2069,FIND(AJ$1,$AG2069))+1,FIND("=",$AG2069,FIND(AJ$1,$AG2069))-FIND(":",$AG2069,FIND(AJ$1,$AG2069))-1)),"卖家未填"))</f>
        <v>卖家未填</v>
      </c>
      <c r="L2069" s="11" t="str">
        <f>IF(AK$1="","",IFERROR(TRIM(MID($AG2069,FIND(":",$AG2069,FIND(AK$1,$AG2069))+1,FIND("=",$AG2069,FIND(AK$1,$AG2069))-FIND(":",$AG2069,FIND(AK$1,$AG2069))-1)),"卖家未填"))</f>
        <v>卖家未填</v>
      </c>
      <c r="M2069" s="11" t="str">
        <f>IF(AL$1="","",IFERROR(TRIM(MID($AG2069,FIND(":",$AG2069,FIND(AL$1,$AG2069))+1,FIND("=",$AG2069,FIND(AL$1,$AG2069))-FIND(":",$AG2069,FIND(AL$1,$AG2069))-1)),"卖家未填"))</f>
        <v>散装</v>
      </c>
      <c r="N2069" s="11" t="s">
        <v>4226</v>
      </c>
      <c r="O2069" s="11" t="s">
        <v>5404</v>
      </c>
      <c r="P2069" s="13">
        <v>17.8</v>
      </c>
      <c r="Q2069" s="13"/>
      <c r="R2069" s="11">
        <v>17.8</v>
      </c>
      <c r="S2069" s="14">
        <f>IFERROR(V2069/T2069,"0")</f>
        <v>151.30000000000001</v>
      </c>
      <c r="T2069" s="11">
        <v>2</v>
      </c>
      <c r="U2069" s="11">
        <v>17</v>
      </c>
      <c r="V2069" s="15">
        <f>R2069*U2069</f>
        <v>302.60000000000002</v>
      </c>
      <c r="W2069" s="11">
        <v>4</v>
      </c>
      <c r="X2069" s="11">
        <v>6</v>
      </c>
      <c r="Y2069" s="11">
        <v>36692312703</v>
      </c>
      <c r="Z2069" s="11">
        <v>70084273</v>
      </c>
      <c r="AA2069" s="16">
        <f>IFERROR((MID(AE2069,FIND("ends=",AE2069)+5,FIND("000&amp;starts",AE2069)-FIND("ends=",AE2069)-5)+8*3600)/86400+70*365+19,"")</f>
        <v>42034.332916666666</v>
      </c>
      <c r="AB2069" s="17" t="str">
        <f>HYPERLINK("http://item.taobao.com/item.htm?id="&amp;Y2069,"点击查看")</f>
        <v>点击查看</v>
      </c>
      <c r="AC2069" s="11">
        <f>YEAR(D2069)</f>
        <v>2011</v>
      </c>
      <c r="AD2069" s="11"/>
      <c r="AE2069" s="11" t="s">
        <v>9367</v>
      </c>
      <c r="AF2069" s="11" t="s">
        <v>10265</v>
      </c>
      <c r="AG2069" s="11" t="s">
        <v>14735</v>
      </c>
    </row>
    <row r="2070" spans="1:33" x14ac:dyDescent="0.15">
      <c r="A2070" s="11" t="s">
        <v>14895</v>
      </c>
      <c r="B2070" s="11" t="s">
        <v>15637</v>
      </c>
      <c r="C2070" s="11" t="s">
        <v>14896</v>
      </c>
      <c r="D2070" s="12">
        <v>41635</v>
      </c>
      <c r="E2070" s="11" t="s">
        <v>46</v>
      </c>
      <c r="F2070" s="11" t="s">
        <v>14977</v>
      </c>
      <c r="G2070" s="11" t="s">
        <v>36</v>
      </c>
      <c r="H2070" s="11" t="s">
        <v>10322</v>
      </c>
      <c r="I2070" s="11" t="str">
        <f>IF(AH$1="","",IFERROR(TRIM(MID($AG2070,FIND(":",$AG2070,FIND(AH$1,$AG2070))+1,FIND("=",$AG2070,FIND(AH$1,$AG2070))-FIND(":",$AG2070,FIND(AH$1,$AG2070))-1)),"卖家未填"))</f>
        <v>卖家未填</v>
      </c>
      <c r="J2070" s="11" t="str">
        <f>IF(AI$1="","",IFERROR(TRIM(MID($AG2070,FIND(":",$AG2070,FIND(AI$1,$AG2070))+1,FIND("=",$AG2070,FIND(AI$1,$AG2070))-FIND(":",$AG2070,FIND(AI$1,$AG2070))-1)),"卖家未填"))</f>
        <v>700</v>
      </c>
      <c r="K2070" s="11" t="str">
        <f>IF(AJ$1="","",IFERROR(TRIM(MID($AG2070,FIND(":",$AG2070,FIND(AJ$1,$AG2070))+1,FIND("=",$AG2070,FIND(AJ$1,$AG2070))-FIND(":",$AG2070,FIND(AJ$1,$AG2070))-1)),"卖家未填"))</f>
        <v>卖家未填</v>
      </c>
      <c r="L2070" s="11" t="str">
        <f>IF(AK$1="","",IFERROR(TRIM(MID($AG2070,FIND(":",$AG2070,FIND(AK$1,$AG2070))+1,FIND("=",$AG2070,FIND(AK$1,$AG2070))-FIND(":",$AG2070,FIND(AK$1,$AG2070))-1)),"卖家未填"))</f>
        <v>卖家未填</v>
      </c>
      <c r="M2070" s="11" t="str">
        <f>IF(AL$1="","",IFERROR(TRIM(MID($AG2070,FIND(":",$AG2070,FIND(AL$1,$AG2070))+1,FIND("=",$AG2070,FIND(AL$1,$AG2070))-FIND(":",$AG2070,FIND(AL$1,$AG2070))-1)),"卖家未填"))</f>
        <v>散装</v>
      </c>
      <c r="N2070" s="11" t="s">
        <v>1569</v>
      </c>
      <c r="O2070" s="11" t="s">
        <v>4491</v>
      </c>
      <c r="P2070" s="13">
        <v>16.8</v>
      </c>
      <c r="Q2070" s="13"/>
      <c r="R2070" s="11">
        <v>16.8</v>
      </c>
      <c r="S2070" s="14">
        <f>IFERROR(V2070/T2070,"0")</f>
        <v>30.240000000000002</v>
      </c>
      <c r="T2070" s="11">
        <v>10</v>
      </c>
      <c r="U2070" s="11">
        <v>18</v>
      </c>
      <c r="V2070" s="15">
        <f>R2070*U2070</f>
        <v>302.40000000000003</v>
      </c>
      <c r="W2070" s="11">
        <v>2</v>
      </c>
      <c r="X2070" s="11">
        <v>11</v>
      </c>
      <c r="Y2070" s="11">
        <v>43008864711</v>
      </c>
      <c r="Z2070" s="11">
        <v>108194975</v>
      </c>
      <c r="AA2070" s="16">
        <f>IFERROR((MID(AE2070,FIND("ends=",AE2070)+5,FIND("000&amp;starts",AE2070)-FIND("ends=",AE2070)-5)+8*3600)/86400+70*365+19,"")</f>
        <v>42029.900393518517</v>
      </c>
      <c r="AB2070" s="17" t="str">
        <f>HYPERLINK("http://item.taobao.com/item.htm?id="&amp;Y2070,"点击查看")</f>
        <v>点击查看</v>
      </c>
      <c r="AC2070" s="11">
        <f>YEAR(D2070)</f>
        <v>2013</v>
      </c>
      <c r="AD2070" s="11"/>
      <c r="AE2070" s="11" t="s">
        <v>6834</v>
      </c>
      <c r="AF2070" s="11"/>
      <c r="AG2070" s="11" t="s">
        <v>12510</v>
      </c>
    </row>
    <row r="2071" spans="1:33" x14ac:dyDescent="0.15">
      <c r="A2071" s="11" t="s">
        <v>14910</v>
      </c>
      <c r="B2071" s="11" t="s">
        <v>15646</v>
      </c>
      <c r="C2071" s="11" t="s">
        <v>14913</v>
      </c>
      <c r="D2071" s="12">
        <v>40266</v>
      </c>
      <c r="E2071" s="11" t="s">
        <v>14991</v>
      </c>
      <c r="F2071" s="11" t="s">
        <v>15032</v>
      </c>
      <c r="G2071" s="11" t="s">
        <v>80</v>
      </c>
      <c r="H2071" s="11" t="s">
        <v>10322</v>
      </c>
      <c r="I2071" s="11" t="str">
        <f>IF(AH$1="","",IFERROR(TRIM(MID($AG2071,FIND(":",$AG2071,FIND(AH$1,$AG2071))+1,FIND("=",$AG2071,FIND(AH$1,$AG2071))-FIND(":",$AG2071,FIND(AH$1,$AG2071))-1)),"卖家未填"))</f>
        <v>卖家未填</v>
      </c>
      <c r="J2071" s="11" t="str">
        <f>IF(AI$1="","",IFERROR(TRIM(MID($AG2071,FIND(":",$AG2071,FIND(AI$1,$AG2071))+1,FIND("=",$AG2071,FIND(AI$1,$AG2071))-FIND(":",$AG2071,FIND(AI$1,$AG2071))-1)),"卖家未填"))</f>
        <v>750</v>
      </c>
      <c r="K2071" s="11" t="str">
        <f>IF(AJ$1="","",IFERROR(TRIM(MID($AG2071,FIND(":",$AG2071,FIND(AJ$1,$AG2071))+1,FIND("=",$AG2071,FIND(AJ$1,$AG2071))-FIND(":",$AG2071,FIND(AJ$1,$AG2071))-1)),"卖家未填"))</f>
        <v>卖家未填</v>
      </c>
      <c r="L2071" s="11" t="str">
        <f>IF(AK$1="","",IFERROR(TRIM(MID($AG2071,FIND(":",$AG2071,FIND(AK$1,$AG2071))+1,FIND("=",$AG2071,FIND(AK$1,$AG2071))-FIND(":",$AG2071,FIND(AK$1,$AG2071))-1)),"卖家未填"))</f>
        <v>卖家未填</v>
      </c>
      <c r="M2071" s="11" t="str">
        <f>IF(AL$1="","",IFERROR(TRIM(MID($AG2071,FIND(":",$AG2071,FIND(AL$1,$AG2071))+1,FIND("=",$AG2071,FIND(AL$1,$AG2071))-FIND(":",$AG2071,FIND(AL$1,$AG2071))-1)),"卖家未填"))</f>
        <v>散装</v>
      </c>
      <c r="N2071" s="11" t="s">
        <v>2608</v>
      </c>
      <c r="O2071" s="11" t="s">
        <v>4787</v>
      </c>
      <c r="P2071" s="13">
        <v>14</v>
      </c>
      <c r="Q2071" s="13">
        <v>12.6</v>
      </c>
      <c r="R2071" s="11">
        <v>12.6</v>
      </c>
      <c r="S2071" s="14">
        <f>IFERROR(V2071/T2071,"0")</f>
        <v>60.48</v>
      </c>
      <c r="T2071" s="11">
        <v>5</v>
      </c>
      <c r="U2071" s="11">
        <v>24</v>
      </c>
      <c r="V2071" s="15">
        <f>R2071*U2071</f>
        <v>302.39999999999998</v>
      </c>
      <c r="W2071" s="11">
        <v>2</v>
      </c>
      <c r="X2071" s="11">
        <v>52</v>
      </c>
      <c r="Y2071" s="11">
        <v>5488997979</v>
      </c>
      <c r="Z2071" s="11">
        <v>60893383</v>
      </c>
      <c r="AA2071" s="16">
        <f>IFERROR((MID(AE2071,FIND("ends=",AE2071)+5,FIND("000&amp;starts",AE2071)-FIND("ends=",AE2071)-5)+8*3600)/86400+70*365+19,"")</f>
        <v>42032.685462962967</v>
      </c>
      <c r="AB2071" s="17" t="str">
        <f>HYPERLINK("http://item.taobao.com/item.htm?id="&amp;Y2071,"点击查看")</f>
        <v>点击查看</v>
      </c>
      <c r="AC2071" s="11">
        <f>YEAR(D2071)</f>
        <v>2010</v>
      </c>
      <c r="AD2071" s="11"/>
      <c r="AE2071" s="11" t="s">
        <v>7686</v>
      </c>
      <c r="AF2071" s="11"/>
      <c r="AG2071" s="11" t="s">
        <v>13282</v>
      </c>
    </row>
    <row r="2072" spans="1:33" x14ac:dyDescent="0.15">
      <c r="A2072" s="11" t="s">
        <v>14895</v>
      </c>
      <c r="B2072" s="11" t="s">
        <v>15797</v>
      </c>
      <c r="C2072" s="11" t="s">
        <v>14896</v>
      </c>
      <c r="D2072" s="12">
        <v>41529</v>
      </c>
      <c r="E2072" s="11" t="s">
        <v>15006</v>
      </c>
      <c r="F2072" s="11" t="s">
        <v>15007</v>
      </c>
      <c r="G2072" s="11" t="s">
        <v>62</v>
      </c>
      <c r="H2072" s="11" t="s">
        <v>10536</v>
      </c>
      <c r="I2072" s="11" t="str">
        <f>IF(AH$1="","",IFERROR(TRIM(MID($AG2072,FIND(":",$AG2072,FIND(AH$1,$AG2072))+1,FIND("=",$AG2072,FIND(AH$1,$AG2072))-FIND(":",$AG2072,FIND(AH$1,$AG2072))-1)),"卖家未填"))</f>
        <v>卖家未填</v>
      </c>
      <c r="J2072" s="11" t="str">
        <f>IF(AI$1="","",IFERROR(TRIM(MID($AG2072,FIND(":",$AG2072,FIND(AI$1,$AG2072))+1,FIND("=",$AG2072,FIND(AI$1,$AG2072))-FIND(":",$AG2072,FIND(AI$1,$AG2072))-1)),"卖家未填"))</f>
        <v>500</v>
      </c>
      <c r="K2072" s="11" t="str">
        <f>IF(AJ$1="","",IFERROR(TRIM(MID($AG2072,FIND(":",$AG2072,FIND(AJ$1,$AG2072))+1,FIND("=",$AG2072,FIND(AJ$1,$AG2072))-FIND(":",$AG2072,FIND(AJ$1,$AG2072))-1)),"卖家未填"))</f>
        <v>5人份</v>
      </c>
      <c r="L2072" s="11" t="str">
        <f>IF(AK$1="","",IFERROR(TRIM(MID($AG2072,FIND(":",$AG2072,FIND(AK$1,$AG2072))+1,FIND("=",$AG2072,FIND(AK$1,$AG2072))-FIND(":",$AG2072,FIND(AK$1,$AG2072))-1)),"卖家未填"))</f>
        <v>1周</v>
      </c>
      <c r="M2072" s="11" t="str">
        <f>IF(AL$1="","",IFERROR(TRIM(MID($AG2072,FIND(":",$AG2072,FIND(AL$1,$AG2072))+1,FIND("=",$AG2072,FIND(AL$1,$AG2072))-FIND(":",$AG2072,FIND(AL$1,$AG2072))-1)),"卖家未填"))</f>
        <v>包装</v>
      </c>
      <c r="N2072" s="11" t="s">
        <v>1437</v>
      </c>
      <c r="O2072" s="11" t="s">
        <v>4444</v>
      </c>
      <c r="P2072" s="13">
        <v>39</v>
      </c>
      <c r="Q2072" s="13">
        <v>15.9</v>
      </c>
      <c r="R2072" s="11">
        <v>15.9</v>
      </c>
      <c r="S2072" s="14">
        <f>IFERROR(V2072/T2072,"0")</f>
        <v>21.578571428571429</v>
      </c>
      <c r="T2072" s="11">
        <v>14</v>
      </c>
      <c r="U2072" s="11">
        <v>19</v>
      </c>
      <c r="V2072" s="15">
        <f>R2072*U2072</f>
        <v>302.10000000000002</v>
      </c>
      <c r="W2072" s="11">
        <v>77</v>
      </c>
      <c r="X2072" s="11">
        <v>96</v>
      </c>
      <c r="Y2072" s="11">
        <v>42334515945</v>
      </c>
      <c r="Z2072" s="11">
        <v>106354175</v>
      </c>
      <c r="AA2072" s="16">
        <f>IFERROR((MID(AE2072,FIND("ends=",AE2072)+5,FIND("000&amp;starts",AE2072)-FIND("ends=",AE2072)-5)+8*3600)/86400+70*365+19,"")</f>
        <v>42032.438159722224</v>
      </c>
      <c r="AB2072" s="17" t="str">
        <f>HYPERLINK("http://item.taobao.com/item.htm?id="&amp;Y2072,"点击查看")</f>
        <v>点击查看</v>
      </c>
      <c r="AC2072" s="11">
        <f>YEAR(D2072)</f>
        <v>2013</v>
      </c>
      <c r="AD2072" s="11"/>
      <c r="AE2072" s="11" t="s">
        <v>6525</v>
      </c>
      <c r="AF2072" s="11" t="s">
        <v>9821</v>
      </c>
      <c r="AG2072" s="11" t="s">
        <v>12220</v>
      </c>
    </row>
    <row r="2073" spans="1:33" x14ac:dyDescent="0.15">
      <c r="A2073" s="11" t="s">
        <v>14895</v>
      </c>
      <c r="B2073" s="11" t="s">
        <v>15462</v>
      </c>
      <c r="C2073" s="11" t="s">
        <v>14894</v>
      </c>
      <c r="D2073" s="12">
        <v>37942</v>
      </c>
      <c r="E2073" s="11" t="s">
        <v>14979</v>
      </c>
      <c r="F2073" s="11" t="s">
        <v>14980</v>
      </c>
      <c r="G2073" s="11" t="s">
        <v>39</v>
      </c>
      <c r="H2073" s="11" t="s">
        <v>10322</v>
      </c>
      <c r="I2073" s="11" t="str">
        <f>IF(AH$1="","",IFERROR(TRIM(MID($AG2073,FIND(":",$AG2073,FIND(AH$1,$AG2073))+1,FIND("=",$AG2073,FIND(AH$1,$AG2073))-FIND(":",$AG2073,FIND(AH$1,$AG2073))-1)),"卖家未填"))</f>
        <v>卖家未填</v>
      </c>
      <c r="J2073" s="11" t="str">
        <f>IF(AI$1="","",IFERROR(TRIM(MID($AG2073,FIND(":",$AG2073,FIND(AI$1,$AG2073))+1,FIND("=",$AG2073,FIND(AI$1,$AG2073))-FIND(":",$AG2073,FIND(AI$1,$AG2073))-1)),"卖家未填"))</f>
        <v>80</v>
      </c>
      <c r="K2073" s="11" t="str">
        <f>IF(AJ$1="","",IFERROR(TRIM(MID($AG2073,FIND(":",$AG2073,FIND(AJ$1,$AG2073))+1,FIND("=",$AG2073,FIND(AJ$1,$AG2073))-FIND(":",$AG2073,FIND(AJ$1,$AG2073))-1)),"卖家未填"))</f>
        <v>2人份</v>
      </c>
      <c r="L2073" s="11" t="str">
        <f>IF(AK$1="","",IFERROR(TRIM(MID($AG2073,FIND(":",$AG2073,FIND(AK$1,$AG2073))+1,FIND("=",$AG2073,FIND(AK$1,$AG2073))-FIND(":",$AG2073,FIND(AK$1,$AG2073))-1)),"卖家未填"))</f>
        <v>2周</v>
      </c>
      <c r="M2073" s="11" t="str">
        <f>IF(AL$1="","",IFERROR(TRIM(MID($AG2073,FIND(":",$AG2073,FIND(AL$1,$AG2073))+1,FIND("=",$AG2073,FIND(AL$1,$AG2073))-FIND(":",$AG2073,FIND(AL$1,$AG2073))-1)),"卖家未填"))</f>
        <v>包装</v>
      </c>
      <c r="N2073" s="11" t="s">
        <v>1884</v>
      </c>
      <c r="O2073" s="11" t="s">
        <v>4976</v>
      </c>
      <c r="P2073" s="13">
        <v>3.5</v>
      </c>
      <c r="Q2073" s="13"/>
      <c r="R2073" s="11">
        <v>3.5</v>
      </c>
      <c r="S2073" s="14">
        <f>IFERROR(V2073/T2073,"0")</f>
        <v>33.444444444444443</v>
      </c>
      <c r="T2073" s="11">
        <v>9</v>
      </c>
      <c r="U2073" s="11">
        <v>86</v>
      </c>
      <c r="V2073" s="15">
        <f>R2073*U2073</f>
        <v>301</v>
      </c>
      <c r="W2073" s="11">
        <v>21</v>
      </c>
      <c r="X2073" s="11">
        <v>369</v>
      </c>
      <c r="Y2073" s="11">
        <v>2118367960</v>
      </c>
      <c r="Z2073" s="11">
        <v>210789</v>
      </c>
      <c r="AA2073" s="16">
        <f>IFERROR((MID(AE2073,FIND("ends=",AE2073)+5,FIND("000&amp;starts",AE2073)-FIND("ends=",AE2073)-5)+8*3600)/86400+70*365+19,"")</f>
        <v>42031.564895833333</v>
      </c>
      <c r="AB2073" s="17" t="str">
        <f>HYPERLINK("http://item.taobao.com/item.htm?id="&amp;Y2073,"点击查看")</f>
        <v>点击查看</v>
      </c>
      <c r="AC2073" s="11">
        <f>YEAR(D2073)</f>
        <v>2003</v>
      </c>
      <c r="AD2073" s="11"/>
      <c r="AE2073" s="11" t="s">
        <v>6968</v>
      </c>
      <c r="AF2073" s="11"/>
      <c r="AG2073" s="11" t="s">
        <v>12633</v>
      </c>
    </row>
    <row r="2074" spans="1:33" ht="22.5" x14ac:dyDescent="0.15">
      <c r="A2074" s="11" t="s">
        <v>14908</v>
      </c>
      <c r="B2074" s="11" t="s">
        <v>16854</v>
      </c>
      <c r="C2074" s="11" t="s">
        <v>14909</v>
      </c>
      <c r="D2074" s="12">
        <v>41614</v>
      </c>
      <c r="E2074" s="11" t="s">
        <v>14993</v>
      </c>
      <c r="F2074" s="11" t="s">
        <v>14994</v>
      </c>
      <c r="G2074" s="11" t="s">
        <v>49</v>
      </c>
      <c r="H2074" s="11" t="s">
        <v>10331</v>
      </c>
      <c r="I2074" s="11" t="str">
        <f>IF(AH$1="","",IFERROR(TRIM(MID($AG2074,FIND(":",$AG2074,FIND(AH$1,$AG2074))+1,FIND("=",$AG2074,FIND(AH$1,$AG2074))-FIND(":",$AG2074,FIND(AH$1,$AG2074))-1)),"卖家未填"))</f>
        <v>卖家未填</v>
      </c>
      <c r="J2074" s="11" t="str">
        <f>IF(AI$1="","",IFERROR(TRIM(MID($AG2074,FIND(":",$AG2074,FIND(AI$1,$AG2074))+1,FIND("=",$AG2074,FIND(AI$1,$AG2074))-FIND(":",$AG2074,FIND(AI$1,$AG2074))-1)),"卖家未填"))</f>
        <v>480</v>
      </c>
      <c r="K2074" s="11" t="str">
        <f>IF(AJ$1="","",IFERROR(TRIM(MID($AG2074,FIND(":",$AG2074,FIND(AJ$1,$AG2074))+1,FIND("=",$AG2074,FIND(AJ$1,$AG2074))-FIND(":",$AG2074,FIND(AJ$1,$AG2074))-1)),"卖家未填"))</f>
        <v>卖家未填</v>
      </c>
      <c r="L2074" s="11" t="str">
        <f>IF(AK$1="","",IFERROR(TRIM(MID($AG2074,FIND(":",$AG2074,FIND(AK$1,$AG2074))+1,FIND("=",$AG2074,FIND(AK$1,$AG2074))-FIND(":",$AG2074,FIND(AK$1,$AG2074))-1)),"卖家未填"))</f>
        <v>卖家未填</v>
      </c>
      <c r="M2074" s="11" t="str">
        <f>IF(AL$1="","",IFERROR(TRIM(MID($AG2074,FIND(":",$AG2074,FIND(AL$1,$AG2074))+1,FIND("=",$AG2074,FIND(AL$1,$AG2074))-FIND(":",$AG2074,FIND(AL$1,$AG2074))-1)),"卖家未填"))</f>
        <v>包装</v>
      </c>
      <c r="N2074" s="18" t="s">
        <v>11027</v>
      </c>
      <c r="O2074" s="11" t="s">
        <v>5301</v>
      </c>
      <c r="P2074" s="13">
        <v>43</v>
      </c>
      <c r="Q2074" s="13"/>
      <c r="R2074" s="11">
        <v>43</v>
      </c>
      <c r="S2074" s="14">
        <f>IFERROR(V2074/T2074,"0")</f>
        <v>150.5</v>
      </c>
      <c r="T2074" s="11">
        <v>2</v>
      </c>
      <c r="U2074" s="11">
        <v>7</v>
      </c>
      <c r="V2074" s="15">
        <f>R2074*U2074</f>
        <v>301</v>
      </c>
      <c r="W2074" s="11">
        <v>1</v>
      </c>
      <c r="X2074" s="11">
        <v>25</v>
      </c>
      <c r="Y2074" s="11">
        <v>42308349355</v>
      </c>
      <c r="Z2074" s="11">
        <v>107858552</v>
      </c>
      <c r="AA2074" s="16">
        <f>IFERROR((MID(AE2074,FIND("ends=",AE2074)+5,FIND("000&amp;starts",AE2074)-FIND("ends=",AE2074)-5)+8*3600)/86400+70*365+19,"")</f>
        <v>42035.999756944446</v>
      </c>
      <c r="AB2074" s="17" t="str">
        <f>HYPERLINK("http://item.taobao.com/item.htm?id="&amp;Y2074,"点击查看")</f>
        <v>点击查看</v>
      </c>
      <c r="AC2074" s="11">
        <f>YEAR(D2074)</f>
        <v>2013</v>
      </c>
      <c r="AD2074" s="11"/>
      <c r="AE2074" s="11" t="s">
        <v>8743</v>
      </c>
      <c r="AF2074" s="11" t="s">
        <v>9566</v>
      </c>
      <c r="AG2074" s="11" t="s">
        <v>14205</v>
      </c>
    </row>
    <row r="2075" spans="1:33" x14ac:dyDescent="0.15">
      <c r="A2075" s="11" t="s">
        <v>14895</v>
      </c>
      <c r="B2075" s="11" t="s">
        <v>15925</v>
      </c>
      <c r="C2075" s="11" t="s">
        <v>14896</v>
      </c>
      <c r="D2075" s="12">
        <v>41441</v>
      </c>
      <c r="E2075" s="11" t="s">
        <v>15006</v>
      </c>
      <c r="F2075" s="11" t="s">
        <v>15007</v>
      </c>
      <c r="G2075" s="11" t="s">
        <v>62</v>
      </c>
      <c r="H2075" s="11" t="s">
        <v>10574</v>
      </c>
      <c r="I2075" s="11" t="str">
        <f>IF(AH$1="","",IFERROR(TRIM(MID($AG2075,FIND(":",$AG2075,FIND(AH$1,$AG2075))+1,FIND("=",$AG2075,FIND(AH$1,$AG2075))-FIND(":",$AG2075,FIND(AH$1,$AG2075))-1)),"卖家未填"))</f>
        <v>卖家未填</v>
      </c>
      <c r="J2075" s="11" t="str">
        <f>IF(AI$1="","",IFERROR(TRIM(MID($AG2075,FIND(":",$AG2075,FIND(AI$1,$AG2075))+1,FIND("=",$AG2075,FIND(AI$1,$AG2075))-FIND(":",$AG2075,FIND(AI$1,$AG2075))-1)),"卖家未填"))</f>
        <v>600</v>
      </c>
      <c r="K2075" s="11" t="str">
        <f>IF(AJ$1="","",IFERROR(TRIM(MID($AG2075,FIND(":",$AG2075,FIND(AJ$1,$AG2075))+1,FIND("=",$AG2075,FIND(AJ$1,$AG2075))-FIND(":",$AG2075,FIND(AJ$1,$AG2075))-1)),"卖家未填"))</f>
        <v>2人份</v>
      </c>
      <c r="L2075" s="11" t="str">
        <f>IF(AK$1="","",IFERROR(TRIM(MID($AG2075,FIND(":",$AG2075,FIND(AK$1,$AG2075))+1,FIND("=",$AG2075,FIND(AK$1,$AG2075))-FIND(":",$AG2075,FIND(AK$1,$AG2075))-1)),"卖家未填"))</f>
        <v>1周</v>
      </c>
      <c r="M2075" s="11" t="str">
        <f>IF(AL$1="","",IFERROR(TRIM(MID($AG2075,FIND(":",$AG2075,FIND(AL$1,$AG2075))+1,FIND("=",$AG2075,FIND(AL$1,$AG2075))-FIND(":",$AG2075,FIND(AL$1,$AG2075))-1)),"卖家未填"))</f>
        <v>散装</v>
      </c>
      <c r="N2075" s="11" t="s">
        <v>1708</v>
      </c>
      <c r="O2075" s="11" t="s">
        <v>4933</v>
      </c>
      <c r="P2075" s="13">
        <v>38</v>
      </c>
      <c r="Q2075" s="13">
        <v>18.8</v>
      </c>
      <c r="R2075" s="11">
        <v>18.8</v>
      </c>
      <c r="S2075" s="14">
        <f>IFERROR(V2075/T2075,"0")</f>
        <v>27.345454545454547</v>
      </c>
      <c r="T2075" s="11">
        <v>11</v>
      </c>
      <c r="U2075" s="11">
        <v>16</v>
      </c>
      <c r="V2075" s="15">
        <f>R2075*U2075</f>
        <v>300.8</v>
      </c>
      <c r="W2075" s="11">
        <v>10</v>
      </c>
      <c r="X2075" s="11">
        <v>18</v>
      </c>
      <c r="Y2075" s="11">
        <v>36724747689</v>
      </c>
      <c r="Z2075" s="11">
        <v>104808264</v>
      </c>
      <c r="AA2075" s="16">
        <f>IFERROR((MID(AE2075,FIND("ends=",AE2075)+5,FIND("000&amp;starts",AE2075)-FIND("ends=",AE2075)-5)+8*3600)/86400+70*365+19,"")</f>
        <v>42033.854594907403</v>
      </c>
      <c r="AB2075" s="17" t="str">
        <f>HYPERLINK("http://item.taobao.com/item.htm?id="&amp;Y2075,"点击查看")</f>
        <v>点击查看</v>
      </c>
      <c r="AC2075" s="11">
        <f>YEAR(D2075)</f>
        <v>2013</v>
      </c>
      <c r="AD2075" s="11"/>
      <c r="AE2075" s="11" t="s">
        <v>6793</v>
      </c>
      <c r="AF2075" s="11" t="s">
        <v>9866</v>
      </c>
      <c r="AG2075" s="11" t="s">
        <v>12477</v>
      </c>
    </row>
    <row r="2076" spans="1:33" x14ac:dyDescent="0.15">
      <c r="A2076" s="11" t="s">
        <v>14895</v>
      </c>
      <c r="B2076" s="11" t="s">
        <v>16306</v>
      </c>
      <c r="C2076" s="11" t="s">
        <v>14896</v>
      </c>
      <c r="D2076" s="12">
        <v>40996</v>
      </c>
      <c r="E2076" s="11" t="s">
        <v>14957</v>
      </c>
      <c r="F2076" s="11" t="s">
        <v>10844</v>
      </c>
      <c r="G2076" s="11" t="s">
        <v>61</v>
      </c>
      <c r="H2076" s="11" t="s">
        <v>10322</v>
      </c>
      <c r="I2076" s="11" t="str">
        <f>IF(AH$1="","",IFERROR(TRIM(MID($AG2076,FIND(":",$AG2076,FIND(AH$1,$AG2076))+1,FIND("=",$AG2076,FIND(AH$1,$AG2076))-FIND(":",$AG2076,FIND(AH$1,$AG2076))-1)),"卖家未填"))</f>
        <v>卖家未填</v>
      </c>
      <c r="J2076" s="11" t="str">
        <f>IF(AI$1="","",IFERROR(TRIM(MID($AG2076,FIND(":",$AG2076,FIND(AI$1,$AG2076))+1,FIND("=",$AG2076,FIND(AI$1,$AG2076))-FIND(":",$AG2076,FIND(AI$1,$AG2076))-1)),"卖家未填"))</f>
        <v>500</v>
      </c>
      <c r="K2076" s="11" t="str">
        <f>IF(AJ$1="","",IFERROR(TRIM(MID($AG2076,FIND(":",$AG2076,FIND(AJ$1,$AG2076))+1,FIND("=",$AG2076,FIND(AJ$1,$AG2076))-FIND(":",$AG2076,FIND(AJ$1,$AG2076))-1)),"卖家未填"))</f>
        <v>卖家未填</v>
      </c>
      <c r="L2076" s="11" t="str">
        <f>IF(AK$1="","",IFERROR(TRIM(MID($AG2076,FIND(":",$AG2076,FIND(AK$1,$AG2076))+1,FIND("=",$AG2076,FIND(AK$1,$AG2076))-FIND(":",$AG2076,FIND(AK$1,$AG2076))-1)),"卖家未填"))</f>
        <v>卖家未填</v>
      </c>
      <c r="M2076" s="11" t="str">
        <f>IF(AL$1="","",IFERROR(TRIM(MID($AG2076,FIND(":",$AG2076,FIND(AL$1,$AG2076))+1,FIND("=",$AG2076,FIND(AL$1,$AG2076))-FIND(":",$AG2076,FIND(AL$1,$AG2076))-1)),"卖家未填"))</f>
        <v>散装</v>
      </c>
      <c r="N2076" s="11" t="s">
        <v>2498</v>
      </c>
      <c r="O2076" s="11" t="s">
        <v>4615</v>
      </c>
      <c r="P2076" s="13">
        <v>6.99</v>
      </c>
      <c r="Q2076" s="13"/>
      <c r="R2076" s="11">
        <v>6.99</v>
      </c>
      <c r="S2076" s="14">
        <f>IFERROR(V2076/T2076,"0")</f>
        <v>60.113999999999997</v>
      </c>
      <c r="T2076" s="11">
        <v>5</v>
      </c>
      <c r="U2076" s="11">
        <v>43</v>
      </c>
      <c r="V2076" s="15">
        <f>R2076*U2076</f>
        <v>300.57</v>
      </c>
      <c r="W2076" s="11">
        <v>6</v>
      </c>
      <c r="X2076" s="11">
        <v>18</v>
      </c>
      <c r="Y2076" s="11">
        <v>20686667307</v>
      </c>
      <c r="Z2076" s="11">
        <v>71179398</v>
      </c>
      <c r="AA2076" s="16">
        <f>IFERROR((MID(AE2076,FIND("ends=",AE2076)+5,FIND("000&amp;starts",AE2076)-FIND("ends=",AE2076)-5)+8*3600)/86400+70*365+19,"")</f>
        <v>42029.917361111111</v>
      </c>
      <c r="AB2076" s="17" t="str">
        <f>HYPERLINK("http://item.taobao.com/item.htm?id="&amp;Y2076,"点击查看")</f>
        <v>点击查看</v>
      </c>
      <c r="AC2076" s="11">
        <f>YEAR(D2076)</f>
        <v>2012</v>
      </c>
      <c r="AD2076" s="11"/>
      <c r="AE2076" s="11" t="s">
        <v>7576</v>
      </c>
      <c r="AF2076" s="11"/>
      <c r="AG2076" s="11" t="s">
        <v>12073</v>
      </c>
    </row>
    <row r="2077" spans="1:33" x14ac:dyDescent="0.15">
      <c r="A2077" s="11" t="s">
        <v>14895</v>
      </c>
      <c r="B2077" s="11" t="s">
        <v>16036</v>
      </c>
      <c r="C2077" s="11" t="s">
        <v>14896</v>
      </c>
      <c r="D2077" s="12">
        <v>41749</v>
      </c>
      <c r="E2077" s="11" t="s">
        <v>14957</v>
      </c>
      <c r="F2077" s="11" t="s">
        <v>14998</v>
      </c>
      <c r="G2077" s="11" t="s">
        <v>54</v>
      </c>
      <c r="H2077" s="11" t="s">
        <v>10322</v>
      </c>
      <c r="I2077" s="11" t="str">
        <f>IF(AH$1="","",IFERROR(TRIM(MID($AG2077,FIND(":",$AG2077,FIND(AH$1,$AG2077))+1,FIND("=",$AG2077,FIND(AH$1,$AG2077))-FIND(":",$AG2077,FIND(AH$1,$AG2077))-1)),"卖家未填"))</f>
        <v>卖家未填</v>
      </c>
      <c r="J2077" s="11" t="str">
        <f>IF(AI$1="","",IFERROR(TRIM(MID($AG2077,FIND(":",$AG2077,FIND(AI$1,$AG2077))+1,FIND("=",$AG2077,FIND(AI$1,$AG2077))-FIND(":",$AG2077,FIND(AI$1,$AG2077))-1)),"卖家未填"))</f>
        <v>500</v>
      </c>
      <c r="K2077" s="11" t="str">
        <f>IF(AJ$1="","",IFERROR(TRIM(MID($AG2077,FIND(":",$AG2077,FIND(AJ$1,$AG2077))+1,FIND("=",$AG2077,FIND(AJ$1,$AG2077))-FIND(":",$AG2077,FIND(AJ$1,$AG2077))-1)),"卖家未填"))</f>
        <v>卖家未填</v>
      </c>
      <c r="L2077" s="11" t="str">
        <f>IF(AK$1="","",IFERROR(TRIM(MID($AG2077,FIND(":",$AG2077,FIND(AK$1,$AG2077))+1,FIND("=",$AG2077,FIND(AK$1,$AG2077))-FIND(":",$AG2077,FIND(AK$1,$AG2077))-1)),"卖家未填"))</f>
        <v>卖家未填</v>
      </c>
      <c r="M2077" s="11" t="str">
        <f>IF(AL$1="","",IFERROR(TRIM(MID($AG2077,FIND(":",$AG2077,FIND(AL$1,$AG2077))+1,FIND("=",$AG2077,FIND(AL$1,$AG2077))-FIND(":",$AG2077,FIND(AL$1,$AG2077))-1)),"卖家未填"))</f>
        <v>散装</v>
      </c>
      <c r="N2077" s="11" t="s">
        <v>2209</v>
      </c>
      <c r="O2077" s="11" t="s">
        <v>4564</v>
      </c>
      <c r="P2077" s="13">
        <v>3.8</v>
      </c>
      <c r="Q2077" s="13"/>
      <c r="R2077" s="11">
        <v>3.8</v>
      </c>
      <c r="S2077" s="14">
        <f>IFERROR(V2077/T2077,"0")</f>
        <v>42.885714285714286</v>
      </c>
      <c r="T2077" s="11">
        <v>7</v>
      </c>
      <c r="U2077" s="11">
        <v>79</v>
      </c>
      <c r="V2077" s="15">
        <f>R2077*U2077</f>
        <v>300.2</v>
      </c>
      <c r="W2077" s="11">
        <v>47</v>
      </c>
      <c r="X2077" s="11">
        <v>43</v>
      </c>
      <c r="Y2077" s="11">
        <v>39136146745</v>
      </c>
      <c r="Z2077" s="11">
        <v>110351711</v>
      </c>
      <c r="AA2077" s="16">
        <f>IFERROR((MID(AE2077,FIND("ends=",AE2077)+5,FIND("000&amp;starts",AE2077)-FIND("ends=",AE2077)-5)+8*3600)/86400+70*365+19,"")</f>
        <v>42033.867708333331</v>
      </c>
      <c r="AB2077" s="17" t="str">
        <f>HYPERLINK("http://item.taobao.com/item.htm?id="&amp;Y2077,"点击查看")</f>
        <v>点击查看</v>
      </c>
      <c r="AC2077" s="11">
        <f>YEAR(D2077)</f>
        <v>2014</v>
      </c>
      <c r="AD2077" s="11"/>
      <c r="AE2077" s="11" t="s">
        <v>7291</v>
      </c>
      <c r="AF2077" s="11"/>
      <c r="AG2077" s="11" t="s">
        <v>11744</v>
      </c>
    </row>
    <row r="2078" spans="1:33" x14ac:dyDescent="0.15">
      <c r="A2078" s="11" t="s">
        <v>14895</v>
      </c>
      <c r="B2078" s="11" t="s">
        <v>16235</v>
      </c>
      <c r="C2078" s="11" t="s">
        <v>14904</v>
      </c>
      <c r="D2078" s="12">
        <v>41937</v>
      </c>
      <c r="E2078" s="11" t="s">
        <v>14965</v>
      </c>
      <c r="F2078" s="11" t="s">
        <v>14970</v>
      </c>
      <c r="G2078" s="11" t="s">
        <v>30</v>
      </c>
      <c r="H2078" s="11" t="s">
        <v>10322</v>
      </c>
      <c r="I2078" s="11" t="str">
        <f>IF(AH$1="","",IFERROR(TRIM(MID($AG2078,FIND(":",$AG2078,FIND(AH$1,$AG2078))+1,FIND("=",$AG2078,FIND(AH$1,$AG2078))-FIND(":",$AG2078,FIND(AH$1,$AG2078))-1)),"卖家未填"))</f>
        <v>卖家未填</v>
      </c>
      <c r="J2078" s="11" t="str">
        <f>IF(AI$1="","",IFERROR(TRIM(MID($AG2078,FIND(":",$AG2078,FIND(AI$1,$AG2078))+1,FIND("=",$AG2078,FIND(AI$1,$AG2078))-FIND(":",$AG2078,FIND(AI$1,$AG2078))-1)),"卖家未填"))</f>
        <v>250</v>
      </c>
      <c r="K2078" s="11" t="str">
        <f>IF(AJ$1="","",IFERROR(TRIM(MID($AG2078,FIND(":",$AG2078,FIND(AJ$1,$AG2078))+1,FIND("=",$AG2078,FIND(AJ$1,$AG2078))-FIND(":",$AG2078,FIND(AJ$1,$AG2078))-1)),"卖家未填"))</f>
        <v>卖家未填</v>
      </c>
      <c r="L2078" s="11" t="str">
        <f>IF(AK$1="","",IFERROR(TRIM(MID($AG2078,FIND(":",$AG2078,FIND(AK$1,$AG2078))+1,FIND("=",$AG2078,FIND(AK$1,$AG2078))-FIND(":",$AG2078,FIND(AK$1,$AG2078))-1)),"卖家未填"))</f>
        <v>卖家未填</v>
      </c>
      <c r="M2078" s="11" t="str">
        <f>IF(AL$1="","",IFERROR(TRIM(MID($AG2078,FIND(":",$AG2078,FIND(AL$1,$AG2078))+1,FIND("=",$AG2078,FIND(AL$1,$AG2078))-FIND(":",$AG2078,FIND(AL$1,$AG2078))-1)),"卖家未填"))</f>
        <v>散装</v>
      </c>
      <c r="N2078" s="11" t="s">
        <v>2321</v>
      </c>
      <c r="O2078" s="11" t="s">
        <v>4894</v>
      </c>
      <c r="P2078" s="13">
        <v>3.8</v>
      </c>
      <c r="Q2078" s="13"/>
      <c r="R2078" s="11">
        <v>3.8</v>
      </c>
      <c r="S2078" s="14">
        <f>IFERROR(V2078/T2078,"0")</f>
        <v>50.033333333333331</v>
      </c>
      <c r="T2078" s="11">
        <v>6</v>
      </c>
      <c r="U2078" s="11">
        <v>79</v>
      </c>
      <c r="V2078" s="15">
        <f>R2078*U2078</f>
        <v>300.2</v>
      </c>
      <c r="W2078" s="11">
        <v>4</v>
      </c>
      <c r="X2078" s="11">
        <v>29</v>
      </c>
      <c r="Y2078" s="11">
        <v>42902480923</v>
      </c>
      <c r="Z2078" s="11">
        <v>114566133</v>
      </c>
      <c r="AA2078" s="16">
        <f>IFERROR((MID(AE2078,FIND("ends=",AE2078)+5,FIND("000&amp;starts",AE2078)-FIND("ends=",AE2078)-5)+8*3600)/86400+70*365+19,"")</f>
        <v>42031.603333333333</v>
      </c>
      <c r="AB2078" s="17" t="str">
        <f>HYPERLINK("http://item.taobao.com/item.htm?id="&amp;Y2078,"点击查看")</f>
        <v>点击查看</v>
      </c>
      <c r="AC2078" s="11">
        <f>YEAR(D2078)</f>
        <v>2014</v>
      </c>
      <c r="AD2078" s="11"/>
      <c r="AE2078" s="11" t="s">
        <v>7403</v>
      </c>
      <c r="AF2078" s="11"/>
      <c r="AG2078" s="11" t="s">
        <v>12391</v>
      </c>
    </row>
    <row r="2079" spans="1:33" x14ac:dyDescent="0.15">
      <c r="A2079" s="11" t="s">
        <v>14895</v>
      </c>
      <c r="B2079" s="11" t="s">
        <v>15863</v>
      </c>
      <c r="C2079" s="11" t="s">
        <v>14896</v>
      </c>
      <c r="D2079" s="12">
        <v>40888</v>
      </c>
      <c r="E2079" s="11" t="s">
        <v>46</v>
      </c>
      <c r="F2079" s="11" t="s">
        <v>14977</v>
      </c>
      <c r="G2079" s="11" t="s">
        <v>36</v>
      </c>
      <c r="H2079" s="11" t="s">
        <v>10322</v>
      </c>
      <c r="I2079" s="11" t="str">
        <f>IF(AH$1="","",IFERROR(TRIM(MID($AG2079,FIND(":",$AG2079,FIND(AH$1,$AG2079))+1,FIND("=",$AG2079,FIND(AH$1,$AG2079))-FIND(":",$AG2079,FIND(AH$1,$AG2079))-1)),"卖家未填"))</f>
        <v>卖家未填</v>
      </c>
      <c r="J2079" s="11" t="str">
        <f>IF(AI$1="","",IFERROR(TRIM(MID($AG2079,FIND(":",$AG2079,FIND(AI$1,$AG2079))+1,FIND("=",$AG2079,FIND(AI$1,$AG2079))-FIND(":",$AG2079,FIND(AI$1,$AG2079))-1)),"卖家未填"))</f>
        <v>500</v>
      </c>
      <c r="K2079" s="11" t="str">
        <f>IF(AJ$1="","",IFERROR(TRIM(MID($AG2079,FIND(":",$AG2079,FIND(AJ$1,$AG2079))+1,FIND("=",$AG2079,FIND(AJ$1,$AG2079))-FIND(":",$AG2079,FIND(AJ$1,$AG2079))-1)),"卖家未填"))</f>
        <v>卖家未填</v>
      </c>
      <c r="L2079" s="11" t="str">
        <f>IF(AK$1="","",IFERROR(TRIM(MID($AG2079,FIND(":",$AG2079,FIND(AK$1,$AG2079))+1,FIND("=",$AG2079,FIND(AK$1,$AG2079))-FIND(":",$AG2079,FIND(AK$1,$AG2079))-1)),"卖家未填"))</f>
        <v>卖家未填</v>
      </c>
      <c r="M2079" s="11" t="str">
        <f>IF(AL$1="","",IFERROR(TRIM(MID($AG2079,FIND(":",$AG2079,FIND(AL$1,$AG2079))+1,FIND("=",$AG2079,FIND(AL$1,$AG2079))-FIND(":",$AG2079,FIND(AL$1,$AG2079))-1)),"卖家未填"))</f>
        <v>散装</v>
      </c>
      <c r="N2079" s="11" t="s">
        <v>1574</v>
      </c>
      <c r="O2079" s="11" t="s">
        <v>4440</v>
      </c>
      <c r="P2079" s="13">
        <v>10</v>
      </c>
      <c r="Q2079" s="13"/>
      <c r="R2079" s="11">
        <v>10</v>
      </c>
      <c r="S2079" s="14">
        <f>IFERROR(V2079/T2079,"0")</f>
        <v>25</v>
      </c>
      <c r="T2079" s="11">
        <v>12</v>
      </c>
      <c r="U2079" s="11">
        <v>30</v>
      </c>
      <c r="V2079" s="15">
        <f>R2079*U2079</f>
        <v>300</v>
      </c>
      <c r="W2079" s="11">
        <v>13</v>
      </c>
      <c r="X2079" s="11">
        <v>51</v>
      </c>
      <c r="Y2079" s="11">
        <v>13951878215</v>
      </c>
      <c r="Z2079" s="11">
        <v>69972558</v>
      </c>
      <c r="AA2079" s="16">
        <f>IFERROR((MID(AE2079,FIND("ends=",AE2079)+5,FIND("000&amp;starts",AE2079)-FIND("ends=",AE2079)-5)+8*3600)/86400+70*365+19,"")</f>
        <v>42030.384942129633</v>
      </c>
      <c r="AB2079" s="17" t="str">
        <f>HYPERLINK("http://item.taobao.com/item.htm?id="&amp;Y2079,"点击查看")</f>
        <v>点击查看</v>
      </c>
      <c r="AC2079" s="11">
        <f>YEAR(D2079)</f>
        <v>2011</v>
      </c>
      <c r="AD2079" s="11"/>
      <c r="AE2079" s="11" t="s">
        <v>6661</v>
      </c>
      <c r="AF2079" s="11"/>
      <c r="AG2079" s="11" t="s">
        <v>12351</v>
      </c>
    </row>
    <row r="2080" spans="1:33" x14ac:dyDescent="0.15">
      <c r="A2080" s="11" t="s">
        <v>14895</v>
      </c>
      <c r="B2080" s="11" t="s">
        <v>15770</v>
      </c>
      <c r="C2080" s="11" t="s">
        <v>14896</v>
      </c>
      <c r="D2080" s="12">
        <v>40920</v>
      </c>
      <c r="E2080" s="11" t="s">
        <v>14961</v>
      </c>
      <c r="F2080" s="11" t="s">
        <v>14962</v>
      </c>
      <c r="G2080" s="11" t="s">
        <v>23</v>
      </c>
      <c r="H2080" s="11" t="s">
        <v>10528</v>
      </c>
      <c r="I2080" s="11" t="str">
        <f>IF(AH$1="","",IFERROR(TRIM(MID($AG2080,FIND(":",$AG2080,FIND(AH$1,$AG2080))+1,FIND("=",$AG2080,FIND(AH$1,$AG2080))-FIND(":",$AG2080,FIND(AH$1,$AG2080))-1)),"卖家未填"))</f>
        <v>年糕</v>
      </c>
      <c r="J2080" s="11" t="str">
        <f>IF(AI$1="","",IFERROR(TRIM(MID($AG2080,FIND(":",$AG2080,FIND(AI$1,$AG2080))+1,FIND("=",$AG2080,FIND(AI$1,$AG2080))-FIND(":",$AG2080,FIND(AI$1,$AG2080))-1)),"卖家未填"))</f>
        <v>500</v>
      </c>
      <c r="K2080" s="11" t="str">
        <f>IF(AJ$1="","",IFERROR(TRIM(MID($AG2080,FIND(":",$AG2080,FIND(AJ$1,$AG2080))+1,FIND("=",$AG2080,FIND(AJ$1,$AG2080))-FIND(":",$AG2080,FIND(AJ$1,$AG2080))-1)),"卖家未填"))</f>
        <v>卖家未填</v>
      </c>
      <c r="L2080" s="11" t="str">
        <f>IF(AK$1="","",IFERROR(TRIM(MID($AG2080,FIND(":",$AG2080,FIND(AK$1,$AG2080))+1,FIND("=",$AG2080,FIND(AK$1,$AG2080))-FIND(":",$AG2080,FIND(AK$1,$AG2080))-1)),"卖家未填"))</f>
        <v>卖家未填</v>
      </c>
      <c r="M2080" s="11" t="str">
        <f>IF(AL$1="","",IFERROR(TRIM(MID($AG2080,FIND(":",$AG2080,FIND(AL$1,$AG2080))+1,FIND("=",$AG2080,FIND(AL$1,$AG2080))-FIND(":",$AG2080,FIND(AL$1,$AG2080))-1)),"卖家未填"))</f>
        <v>散装</v>
      </c>
      <c r="N2080" s="11" t="s">
        <v>1904</v>
      </c>
      <c r="O2080" s="11"/>
      <c r="P2080" s="13">
        <v>12</v>
      </c>
      <c r="Q2080" s="13"/>
      <c r="R2080" s="11">
        <v>12</v>
      </c>
      <c r="S2080" s="14">
        <f>IFERROR(V2080/T2080,"0")</f>
        <v>33.333333333333336</v>
      </c>
      <c r="T2080" s="11">
        <v>9</v>
      </c>
      <c r="U2080" s="11">
        <v>25</v>
      </c>
      <c r="V2080" s="15">
        <f>R2080*U2080</f>
        <v>300</v>
      </c>
      <c r="W2080" s="11">
        <v>6</v>
      </c>
      <c r="X2080" s="11">
        <v>43</v>
      </c>
      <c r="Y2080" s="11">
        <v>16925478336</v>
      </c>
      <c r="Z2080" s="11">
        <v>70256271</v>
      </c>
      <c r="AA2080" s="16">
        <f>IFERROR((MID(AE2080,FIND("ends=",AE2080)+5,FIND("000&amp;starts",AE2080)-FIND("ends=",AE2080)-5)+8*3600)/86400+70*365+19,"")</f>
        <v>42032.852395833332</v>
      </c>
      <c r="AB2080" s="17" t="str">
        <f>HYPERLINK("http://item.taobao.com/item.htm?id="&amp;Y2080,"点击查看")</f>
        <v>点击查看</v>
      </c>
      <c r="AC2080" s="11">
        <f>YEAR(D2080)</f>
        <v>2012</v>
      </c>
      <c r="AD2080" s="11"/>
      <c r="AE2080" s="11" t="s">
        <v>6988</v>
      </c>
      <c r="AF2080" s="11" t="s">
        <v>9809</v>
      </c>
      <c r="AG2080" s="11" t="s">
        <v>12648</v>
      </c>
    </row>
    <row r="2081" spans="1:33" x14ac:dyDescent="0.15">
      <c r="A2081" s="11" t="s">
        <v>14895</v>
      </c>
      <c r="B2081" s="11" t="s">
        <v>16076</v>
      </c>
      <c r="C2081" s="11" t="s">
        <v>14894</v>
      </c>
      <c r="D2081" s="12">
        <v>39972</v>
      </c>
      <c r="E2081" s="11" t="s">
        <v>14987</v>
      </c>
      <c r="F2081" s="11" t="s">
        <v>14988</v>
      </c>
      <c r="G2081" s="11" t="s">
        <v>44</v>
      </c>
      <c r="H2081" s="11" t="s">
        <v>10322</v>
      </c>
      <c r="I2081" s="11" t="str">
        <f>IF(AH$1="","",IFERROR(TRIM(MID($AG2081,FIND(":",$AG2081,FIND(AH$1,$AG2081))+1,FIND("=",$AG2081,FIND(AH$1,$AG2081))-FIND(":",$AG2081,FIND(AH$1,$AG2081))-1)),"卖家未填"))</f>
        <v>卖家未填</v>
      </c>
      <c r="J2081" s="11" t="str">
        <f>IF(AI$1="","",IFERROR(TRIM(MID($AG2081,FIND(":",$AG2081,FIND(AI$1,$AG2081))+1,FIND("=",$AG2081,FIND(AI$1,$AG2081))-FIND(":",$AG2081,FIND(AI$1,$AG2081))-1)),"卖家未填"))</f>
        <v>1000</v>
      </c>
      <c r="K2081" s="11" t="str">
        <f>IF(AJ$1="","",IFERROR(TRIM(MID($AG2081,FIND(":",$AG2081,FIND(AJ$1,$AG2081))+1,FIND("=",$AG2081,FIND(AJ$1,$AG2081))-FIND(":",$AG2081,FIND(AJ$1,$AG2081))-1)),"卖家未填"))</f>
        <v>卖家未填</v>
      </c>
      <c r="L2081" s="11" t="str">
        <f>IF(AK$1="","",IFERROR(TRIM(MID($AG2081,FIND(":",$AG2081,FIND(AK$1,$AG2081))+1,FIND("=",$AG2081,FIND(AK$1,$AG2081))-FIND(":",$AG2081,FIND(AK$1,$AG2081))-1)),"卖家未填"))</f>
        <v>卖家未填</v>
      </c>
      <c r="M2081" s="11" t="str">
        <f>IF(AL$1="","",IFERROR(TRIM(MID($AG2081,FIND(":",$AG2081,FIND(AL$1,$AG2081))+1,FIND("=",$AG2081,FIND(AL$1,$AG2081))-FIND(":",$AG2081,FIND(AL$1,$AG2081))-1)),"卖家未填"))</f>
        <v>散装</v>
      </c>
      <c r="N2081" s="11" t="s">
        <v>1995</v>
      </c>
      <c r="O2081" s="11" t="s">
        <v>4566</v>
      </c>
      <c r="P2081" s="13">
        <v>25</v>
      </c>
      <c r="Q2081" s="13">
        <v>15</v>
      </c>
      <c r="R2081" s="11">
        <v>15</v>
      </c>
      <c r="S2081" s="14">
        <f>IFERROR(V2081/T2081,"0")</f>
        <v>37.5</v>
      </c>
      <c r="T2081" s="11">
        <v>8</v>
      </c>
      <c r="U2081" s="11">
        <v>20</v>
      </c>
      <c r="V2081" s="15">
        <f>R2081*U2081</f>
        <v>300</v>
      </c>
      <c r="W2081" s="11">
        <v>2</v>
      </c>
      <c r="X2081" s="11">
        <v>13</v>
      </c>
      <c r="Y2081" s="11">
        <v>42904744601</v>
      </c>
      <c r="Z2081" s="11">
        <v>58424006</v>
      </c>
      <c r="AA2081" s="16">
        <f>IFERROR((MID(AE2081,FIND("ends=",AE2081)+5,FIND("000&amp;starts",AE2081)-FIND("ends=",AE2081)-5)+8*3600)/86400+70*365+19,"")</f>
        <v>42031.671550925923</v>
      </c>
      <c r="AB2081" s="17" t="str">
        <f>HYPERLINK("http://item.taobao.com/item.htm?id="&amp;Y2081,"点击查看")</f>
        <v>点击查看</v>
      </c>
      <c r="AC2081" s="11">
        <f>YEAR(D2081)</f>
        <v>2009</v>
      </c>
      <c r="AD2081" s="11"/>
      <c r="AE2081" s="11" t="s">
        <v>7083</v>
      </c>
      <c r="AF2081" s="11"/>
      <c r="AG2081" s="11" t="s">
        <v>12729</v>
      </c>
    </row>
    <row r="2082" spans="1:33" x14ac:dyDescent="0.15">
      <c r="A2082" s="11" t="s">
        <v>14925</v>
      </c>
      <c r="B2082" s="11" t="s">
        <v>15293</v>
      </c>
      <c r="C2082" s="11" t="s">
        <v>14926</v>
      </c>
      <c r="D2082" s="11"/>
      <c r="E2082" s="11" t="s">
        <v>24</v>
      </c>
      <c r="F2082" s="11" t="s">
        <v>24</v>
      </c>
      <c r="G2082" s="11" t="s">
        <v>24</v>
      </c>
      <c r="H2082" s="11" t="s">
        <v>10974</v>
      </c>
      <c r="I2082" s="11" t="str">
        <f>IF(AH$1="","",IFERROR(TRIM(MID($AG2082,FIND(":",$AG2082,FIND(AH$1,$AG2082))+1,FIND("=",$AG2082,FIND(AH$1,$AG2082))-FIND(":",$AG2082,FIND(AH$1,$AG2082))-1)),"卖家未填"))</f>
        <v>C001</v>
      </c>
      <c r="J2082" s="11" t="str">
        <f>IF(AI$1="","",IFERROR(TRIM(MID($AG2082,FIND(":",$AG2082,FIND(AI$1,$AG2082))+1,FIND("=",$AG2082,FIND(AI$1,$AG2082))-FIND(":",$AG2082,FIND(AI$1,$AG2082))-1)),"卖家未填"))</f>
        <v>950</v>
      </c>
      <c r="K2082" s="11" t="str">
        <f>IF(AJ$1="","",IFERROR(TRIM(MID($AG2082,FIND(":",$AG2082,FIND(AJ$1,$AG2082))+1,FIND("=",$AG2082,FIND(AJ$1,$AG2082))-FIND(":",$AG2082,FIND(AJ$1,$AG2082))-1)),"卖家未填"))</f>
        <v>1人份</v>
      </c>
      <c r="L2082" s="11" t="str">
        <f>IF(AK$1="","",IFERROR(TRIM(MID($AG2082,FIND(":",$AG2082,FIND(AK$1,$AG2082))+1,FIND("=",$AG2082,FIND(AK$1,$AG2082))-FIND(":",$AG2082,FIND(AK$1,$AG2082))-1)),"卖家未填"))</f>
        <v>1周</v>
      </c>
      <c r="M2082" s="11" t="str">
        <f>IF(AL$1="","",IFERROR(TRIM(MID($AG2082,FIND(":",$AG2082,FIND(AL$1,$AG2082))+1,FIND("=",$AG2082,FIND(AL$1,$AG2082))-FIND(":",$AG2082,FIND(AL$1,$AG2082))-1)),"卖家未填"))</f>
        <v>包装</v>
      </c>
      <c r="N2082" s="11" t="s">
        <v>2768</v>
      </c>
      <c r="O2082" s="11"/>
      <c r="P2082" s="13">
        <v>50</v>
      </c>
      <c r="Q2082" s="13"/>
      <c r="R2082" s="11">
        <v>50</v>
      </c>
      <c r="S2082" s="14">
        <f>IFERROR(V2082/T2082,"0")</f>
        <v>75</v>
      </c>
      <c r="T2082" s="11">
        <v>4</v>
      </c>
      <c r="U2082" s="11">
        <v>6</v>
      </c>
      <c r="V2082" s="15">
        <f>R2082*U2082</f>
        <v>300</v>
      </c>
      <c r="W2082" s="11">
        <v>10</v>
      </c>
      <c r="X2082" s="11">
        <v>207</v>
      </c>
      <c r="Y2082" s="11">
        <v>42064411289</v>
      </c>
      <c r="Z2082" s="11">
        <v>113673994</v>
      </c>
      <c r="AA2082" s="16" t="str">
        <f>IFERROR((MID(AE2082,FIND("ends=",AE2082)+5,FIND("000&amp;starts",AE2082)-FIND("ends=",AE2082)-5)+8*3600)/86400+70*365+19,"")</f>
        <v/>
      </c>
      <c r="AB2082" s="17" t="str">
        <f>HYPERLINK("http://item.taobao.com/item.htm?id="&amp;Y2082,"点击查看")</f>
        <v>点击查看</v>
      </c>
      <c r="AC2082" s="11">
        <f>YEAR(D2082)</f>
        <v>1900</v>
      </c>
      <c r="AD2082" s="11"/>
      <c r="AE2082" s="11"/>
      <c r="AF2082" s="11" t="s">
        <v>9619</v>
      </c>
      <c r="AG2082" s="11" t="s">
        <v>13426</v>
      </c>
    </row>
    <row r="2083" spans="1:33" x14ac:dyDescent="0.15">
      <c r="A2083" s="11" t="s">
        <v>14931</v>
      </c>
      <c r="B2083" s="11" t="s">
        <v>16909</v>
      </c>
      <c r="C2083" s="11" t="s">
        <v>14932</v>
      </c>
      <c r="D2083" s="12">
        <v>41922</v>
      </c>
      <c r="E2083" s="11" t="s">
        <v>14957</v>
      </c>
      <c r="F2083" s="11" t="s">
        <v>14971</v>
      </c>
      <c r="G2083" s="11" t="s">
        <v>32</v>
      </c>
      <c r="H2083" s="11" t="s">
        <v>10322</v>
      </c>
      <c r="I2083" s="11" t="str">
        <f>IF(AH$1="","",IFERROR(TRIM(MID($AG2083,FIND(":",$AG2083,FIND(AH$1,$AG2083))+1,FIND("=",$AG2083,FIND(AH$1,$AG2083))-FIND(":",$AG2083,FIND(AH$1,$AG2083))-1)),"卖家未填"))</f>
        <v>卖家未填</v>
      </c>
      <c r="J2083" s="11" t="str">
        <f>IF(AI$1="","",IFERROR(TRIM(MID($AG2083,FIND(":",$AG2083,FIND(AI$1,$AG2083))+1,FIND("=",$AG2083,FIND(AI$1,$AG2083))-FIND(":",$AG2083,FIND(AI$1,$AG2083))-1)),"卖家未填"))</f>
        <v>2500</v>
      </c>
      <c r="K2083" s="11" t="str">
        <f>IF(AJ$1="","",IFERROR(TRIM(MID($AG2083,FIND(":",$AG2083,FIND(AJ$1,$AG2083))+1,FIND("=",$AG2083,FIND(AJ$1,$AG2083))-FIND(":",$AG2083,FIND(AJ$1,$AG2083))-1)),"卖家未填"))</f>
        <v>卖家未填</v>
      </c>
      <c r="L2083" s="11" t="str">
        <f>IF(AK$1="","",IFERROR(TRIM(MID($AG2083,FIND(":",$AG2083,FIND(AK$1,$AG2083))+1,FIND("=",$AG2083,FIND(AK$1,$AG2083))-FIND(":",$AG2083,FIND(AK$1,$AG2083))-1)),"卖家未填"))</f>
        <v>卖家未填</v>
      </c>
      <c r="M2083" s="11" t="str">
        <f>IF(AL$1="","",IFERROR(TRIM(MID($AG2083,FIND(":",$AG2083,FIND(AL$1,$AG2083))+1,FIND("=",$AG2083,FIND(AL$1,$AG2083))-FIND(":",$AG2083,FIND(AL$1,$AG2083))-1)),"卖家未填"))</f>
        <v>散装</v>
      </c>
      <c r="N2083" s="11" t="s">
        <v>3744</v>
      </c>
      <c r="O2083" s="11" t="s">
        <v>4440</v>
      </c>
      <c r="P2083" s="13">
        <v>50</v>
      </c>
      <c r="Q2083" s="13"/>
      <c r="R2083" s="11">
        <v>50</v>
      </c>
      <c r="S2083" s="14">
        <f>IFERROR(V2083/T2083,"0")</f>
        <v>150</v>
      </c>
      <c r="T2083" s="11">
        <v>2</v>
      </c>
      <c r="U2083" s="11">
        <v>6</v>
      </c>
      <c r="V2083" s="15">
        <f>R2083*U2083</f>
        <v>300</v>
      </c>
      <c r="W2083" s="11">
        <v>1</v>
      </c>
      <c r="X2083" s="11">
        <v>1</v>
      </c>
      <c r="Y2083" s="11">
        <v>42134189055</v>
      </c>
      <c r="Z2083" s="11">
        <v>114147616</v>
      </c>
      <c r="AA2083" s="16">
        <f>IFERROR((MID(AE2083,FIND("ends=",AE2083)+5,FIND("000&amp;starts",AE2083)-FIND("ends=",AE2083)-5)+8*3600)/86400+70*365+19,"")</f>
        <v>42030.455671296295</v>
      </c>
      <c r="AB2083" s="17" t="str">
        <f>HYPERLINK("http://item.taobao.com/item.htm?id="&amp;Y2083,"点击查看")</f>
        <v>点击查看</v>
      </c>
      <c r="AC2083" s="11">
        <f>YEAR(D2083)</f>
        <v>2014</v>
      </c>
      <c r="AD2083" s="11"/>
      <c r="AE2083" s="11" t="s">
        <v>8862</v>
      </c>
      <c r="AF2083" s="11"/>
      <c r="AG2083" s="11" t="s">
        <v>14307</v>
      </c>
    </row>
    <row r="2084" spans="1:33" x14ac:dyDescent="0.15">
      <c r="A2084" s="11" t="s">
        <v>14947</v>
      </c>
      <c r="B2084" s="11" t="s">
        <v>16977</v>
      </c>
      <c r="C2084" s="11" t="s">
        <v>14946</v>
      </c>
      <c r="D2084" s="12">
        <v>40968</v>
      </c>
      <c r="E2084" s="11" t="s">
        <v>14957</v>
      </c>
      <c r="F2084" s="11" t="s">
        <v>10844</v>
      </c>
      <c r="G2084" s="11" t="s">
        <v>61</v>
      </c>
      <c r="H2084" s="11" t="s">
        <v>10901</v>
      </c>
      <c r="I2084" s="11" t="str">
        <f>IF(AH$1="","",IFERROR(TRIM(MID($AG2084,FIND(":",$AG2084,FIND(AH$1,$AG2084))+1,FIND("=",$AG2084,FIND(AH$1,$AG2084))-FIND(":",$AG2084,FIND(AH$1,$AG2084))-1)),"卖家未填"))</f>
        <v>吉祥小礼包</v>
      </c>
      <c r="J2084" s="11" t="str">
        <f>IF(AI$1="","",IFERROR(TRIM(MID($AG2084,FIND(":",$AG2084,FIND(AI$1,$AG2084))+1,FIND("=",$AG2084,FIND(AI$1,$AG2084))-FIND(":",$AG2084,FIND(AI$1,$AG2084))-1)),"卖家未填"))</f>
        <v>600</v>
      </c>
      <c r="K2084" s="11" t="str">
        <f>IF(AJ$1="","",IFERROR(TRIM(MID($AG2084,FIND(":",$AG2084,FIND(AJ$1,$AG2084))+1,FIND("=",$AG2084,FIND(AJ$1,$AG2084))-FIND(":",$AG2084,FIND(AJ$1,$AG2084))-1)),"卖家未填"))</f>
        <v>卖家未填</v>
      </c>
      <c r="L2084" s="11" t="str">
        <f>IF(AK$1="","",IFERROR(TRIM(MID($AG2084,FIND(":",$AG2084,FIND(AK$1,$AG2084))+1,FIND("=",$AG2084,FIND(AK$1,$AG2084))-FIND(":",$AG2084,FIND(AK$1,$AG2084))-1)),"卖家未填"))</f>
        <v>卖家未填</v>
      </c>
      <c r="M2084" s="11" t="str">
        <f>IF(AL$1="","",IFERROR(TRIM(MID($AG2084,FIND(":",$AG2084,FIND(AL$1,$AG2084))+1,FIND("=",$AG2084,FIND(AL$1,$AG2084))-FIND(":",$AG2084,FIND(AL$1,$AG2084))-1)),"卖家未填"))</f>
        <v>包装</v>
      </c>
      <c r="N2084" s="11" t="s">
        <v>4346</v>
      </c>
      <c r="O2084" s="11" t="s">
        <v>4585</v>
      </c>
      <c r="P2084" s="13">
        <v>25</v>
      </c>
      <c r="Q2084" s="13"/>
      <c r="R2084" s="11">
        <v>25</v>
      </c>
      <c r="S2084" s="14">
        <f>IFERROR(V2084/T2084,"0")</f>
        <v>150</v>
      </c>
      <c r="T2084" s="11">
        <v>2</v>
      </c>
      <c r="U2084" s="11">
        <v>12</v>
      </c>
      <c r="V2084" s="15">
        <f>R2084*U2084</f>
        <v>300</v>
      </c>
      <c r="W2084" s="11">
        <v>2</v>
      </c>
      <c r="X2084" s="11">
        <v>6</v>
      </c>
      <c r="Y2084" s="11">
        <v>16131448070</v>
      </c>
      <c r="Z2084" s="11">
        <v>70706406</v>
      </c>
      <c r="AA2084" s="16">
        <f>IFERROR((MID(AE2084,FIND("ends=",AE2084)+5,FIND("000&amp;starts",AE2084)-FIND("ends=",AE2084)-5)+8*3600)/86400+70*365+19,"")</f>
        <v>42035.376840277779</v>
      </c>
      <c r="AB2084" s="17" t="str">
        <f>HYPERLINK("http://item.taobao.com/item.htm?id="&amp;Y2084,"点击查看")</f>
        <v>点击查看</v>
      </c>
      <c r="AC2084" s="11">
        <f>YEAR(D2084)</f>
        <v>2012</v>
      </c>
      <c r="AD2084" s="11"/>
      <c r="AE2084" s="11" t="s">
        <v>9493</v>
      </c>
      <c r="AF2084" s="11" t="s">
        <v>10219</v>
      </c>
      <c r="AG2084" s="11" t="s">
        <v>14839</v>
      </c>
    </row>
    <row r="2085" spans="1:33" x14ac:dyDescent="0.15">
      <c r="A2085" s="11" t="s">
        <v>14947</v>
      </c>
      <c r="B2085" s="11" t="s">
        <v>17173</v>
      </c>
      <c r="C2085" s="11" t="s">
        <v>14948</v>
      </c>
      <c r="D2085" s="12">
        <v>40981</v>
      </c>
      <c r="E2085" s="11" t="s">
        <v>14957</v>
      </c>
      <c r="F2085" s="11" t="s">
        <v>15140</v>
      </c>
      <c r="G2085" s="11" t="s">
        <v>188</v>
      </c>
      <c r="H2085" s="11" t="s">
        <v>10322</v>
      </c>
      <c r="I2085" s="11" t="str">
        <f>IF(AH$1="","",IFERROR(TRIM(MID($AG2085,FIND(":",$AG2085,FIND(AH$1,$AG2085))+1,FIND("=",$AG2085,FIND(AH$1,$AG2085))-FIND(":",$AG2085,FIND(AH$1,$AG2085))-1)),"卖家未填"))</f>
        <v>卖家未填</v>
      </c>
      <c r="J2085" s="11" t="str">
        <f>IF(AI$1="","",IFERROR(TRIM(MID($AG2085,FIND(":",$AG2085,FIND(AI$1,$AG2085))+1,FIND("=",$AG2085,FIND(AI$1,$AG2085))-FIND(":",$AG2085,FIND(AI$1,$AG2085))-1)),"卖家未填"))</f>
        <v>400</v>
      </c>
      <c r="K2085" s="11" t="str">
        <f>IF(AJ$1="","",IFERROR(TRIM(MID($AG2085,FIND(":",$AG2085,FIND(AJ$1,$AG2085))+1,FIND("=",$AG2085,FIND(AJ$1,$AG2085))-FIND(":",$AG2085,FIND(AJ$1,$AG2085))-1)),"卖家未填"))</f>
        <v>卖家未填</v>
      </c>
      <c r="L2085" s="11" t="str">
        <f>IF(AK$1="","",IFERROR(TRIM(MID($AG2085,FIND(":",$AG2085,FIND(AK$1,$AG2085))+1,FIND("=",$AG2085,FIND(AK$1,$AG2085))-FIND(":",$AG2085,FIND(AK$1,$AG2085))-1)),"卖家未填"))</f>
        <v>卖家未填</v>
      </c>
      <c r="M2085" s="11" t="str">
        <f>IF(AL$1="","",IFERROR(TRIM(MID($AG2085,FIND(":",$AG2085,FIND(AL$1,$AG2085))+1,FIND("=",$AG2085,FIND(AL$1,$AG2085))-FIND(":",$AG2085,FIND(AL$1,$AG2085))-1)),"卖家未填"))</f>
        <v>散装</v>
      </c>
      <c r="N2085" s="11" t="s">
        <v>4381</v>
      </c>
      <c r="O2085" s="11" t="s">
        <v>5316</v>
      </c>
      <c r="P2085" s="13">
        <v>25</v>
      </c>
      <c r="Q2085" s="13"/>
      <c r="R2085" s="11">
        <v>25</v>
      </c>
      <c r="S2085" s="14">
        <f>IFERROR(V2085/T2085,"0")</f>
        <v>150</v>
      </c>
      <c r="T2085" s="11">
        <v>2</v>
      </c>
      <c r="U2085" s="11">
        <v>12</v>
      </c>
      <c r="V2085" s="15">
        <f>R2085*U2085</f>
        <v>300</v>
      </c>
      <c r="W2085" s="11">
        <v>3</v>
      </c>
      <c r="X2085" s="11">
        <v>13</v>
      </c>
      <c r="Y2085" s="11">
        <v>43048283555</v>
      </c>
      <c r="Z2085" s="11">
        <v>70935938</v>
      </c>
      <c r="AA2085" s="16">
        <f>IFERROR((MID(AE2085,FIND("ends=",AE2085)+5,FIND("000&amp;starts",AE2085)-FIND("ends=",AE2085)-5)+8*3600)/86400+70*365+19,"")</f>
        <v>42035.666388888887</v>
      </c>
      <c r="AB2085" s="17" t="str">
        <f>HYPERLINK("http://item.taobao.com/item.htm?id="&amp;Y2085,"点击查看")</f>
        <v>点击查看</v>
      </c>
      <c r="AC2085" s="11">
        <f>YEAR(D2085)</f>
        <v>2012</v>
      </c>
      <c r="AD2085" s="11"/>
      <c r="AE2085" s="11" t="s">
        <v>9528</v>
      </c>
      <c r="AF2085" s="11"/>
      <c r="AG2085" s="11" t="s">
        <v>13515</v>
      </c>
    </row>
    <row r="2086" spans="1:33" x14ac:dyDescent="0.15">
      <c r="A2086" s="11" t="s">
        <v>14895</v>
      </c>
      <c r="B2086" s="11" t="s">
        <v>15290</v>
      </c>
      <c r="C2086" s="11" t="s">
        <v>14896</v>
      </c>
      <c r="D2086" s="12">
        <v>41692</v>
      </c>
      <c r="E2086" s="11" t="s">
        <v>46</v>
      </c>
      <c r="F2086" s="11" t="s">
        <v>14977</v>
      </c>
      <c r="G2086" s="11" t="s">
        <v>36</v>
      </c>
      <c r="H2086" s="11" t="s">
        <v>10362</v>
      </c>
      <c r="I2086" s="11" t="str">
        <f>IF(AH$1="","",IFERROR(TRIM(MID($AG2086,FIND(":",$AG2086,FIND(AH$1,$AG2086))+1,FIND("=",$AG2086,FIND(AH$1,$AG2086))-FIND(":",$AG2086,FIND(AH$1,$AG2086))-1)),"卖家未填"))</f>
        <v>卖家未填</v>
      </c>
      <c r="J2086" s="11" t="str">
        <f>IF(AI$1="","",IFERROR(TRIM(MID($AG2086,FIND(":",$AG2086,FIND(AI$1,$AG2086))+1,FIND("=",$AG2086,FIND(AI$1,$AG2086))-FIND(":",$AG2086,FIND(AI$1,$AG2086))-1)),"卖家未填"))</f>
        <v>300</v>
      </c>
      <c r="K2086" s="11" t="str">
        <f>IF(AJ$1="","",IFERROR(TRIM(MID($AG2086,FIND(":",$AG2086,FIND(AJ$1,$AG2086))+1,FIND("=",$AG2086,FIND(AJ$1,$AG2086))-FIND(":",$AG2086,FIND(AJ$1,$AG2086))-1)),"卖家未填"))</f>
        <v>卖家未填</v>
      </c>
      <c r="L2086" s="11" t="str">
        <f>IF(AK$1="","",IFERROR(TRIM(MID($AG2086,FIND(":",$AG2086,FIND(AK$1,$AG2086))+1,FIND("=",$AG2086,FIND(AK$1,$AG2086))-FIND(":",$AG2086,FIND(AK$1,$AG2086))-1)),"卖家未填"))</f>
        <v>卖家未填</v>
      </c>
      <c r="M2086" s="11" t="str">
        <f>IF(AL$1="","",IFERROR(TRIM(MID($AG2086,FIND(":",$AG2086,FIND(AL$1,$AG2086))+1,FIND("=",$AG2086,FIND(AL$1,$AG2086))-FIND(":",$AG2086,FIND(AL$1,$AG2086))-1)),"卖家未填"))</f>
        <v>散装</v>
      </c>
      <c r="N2086" s="11" t="s">
        <v>1419</v>
      </c>
      <c r="O2086" s="11" t="s">
        <v>4621</v>
      </c>
      <c r="P2086" s="13">
        <v>12.8</v>
      </c>
      <c r="Q2086" s="13">
        <v>11.52</v>
      </c>
      <c r="R2086" s="11">
        <v>11.52</v>
      </c>
      <c r="S2086" s="14">
        <f>IFERROR(V2086/T2086,"0")</f>
        <v>21.394285714285711</v>
      </c>
      <c r="T2086" s="11">
        <v>14</v>
      </c>
      <c r="U2086" s="11">
        <v>26</v>
      </c>
      <c r="V2086" s="15">
        <f>R2086*U2086</f>
        <v>299.52</v>
      </c>
      <c r="W2086" s="11">
        <v>13</v>
      </c>
      <c r="X2086" s="11">
        <v>51</v>
      </c>
      <c r="Y2086" s="11">
        <v>38457455370</v>
      </c>
      <c r="Z2086" s="11">
        <v>108907022</v>
      </c>
      <c r="AA2086" s="16">
        <f>IFERROR((MID(AE2086,FIND("ends=",AE2086)+5,FIND("000&amp;starts",AE2086)-FIND("ends=",AE2086)-5)+8*3600)/86400+70*365+19,"")</f>
        <v>42030.598101851851</v>
      </c>
      <c r="AB2086" s="17" t="str">
        <f>HYPERLINK("http://item.taobao.com/item.htm?id="&amp;Y2086,"点击查看")</f>
        <v>点击查看</v>
      </c>
      <c r="AC2086" s="11">
        <f>YEAR(D2086)</f>
        <v>2014</v>
      </c>
      <c r="AD2086" s="11"/>
      <c r="AE2086" s="11" t="s">
        <v>6507</v>
      </c>
      <c r="AF2086" s="11" t="s">
        <v>9618</v>
      </c>
      <c r="AG2086" s="11" t="s">
        <v>12202</v>
      </c>
    </row>
    <row r="2087" spans="1:33" x14ac:dyDescent="0.15">
      <c r="A2087" s="11" t="s">
        <v>14895</v>
      </c>
      <c r="B2087" s="11" t="s">
        <v>15792</v>
      </c>
      <c r="C2087" s="11" t="s">
        <v>14904</v>
      </c>
      <c r="D2087" s="12">
        <v>41552</v>
      </c>
      <c r="E2087" s="11" t="s">
        <v>14993</v>
      </c>
      <c r="F2087" s="11" t="s">
        <v>14994</v>
      </c>
      <c r="G2087" s="11" t="s">
        <v>49</v>
      </c>
      <c r="H2087" s="11" t="s">
        <v>10535</v>
      </c>
      <c r="I2087" s="11" t="str">
        <f>IF(AH$1="","",IFERROR(TRIM(MID($AG2087,FIND(":",$AG2087,FIND(AH$1,$AG2087))+1,FIND("=",$AG2087,FIND(AH$1,$AG2087))-FIND(":",$AG2087,FIND(AH$1,$AG2087))-1)),"卖家未填"))</f>
        <v>卖家未填</v>
      </c>
      <c r="J2087" s="11" t="str">
        <f>IF(AI$1="","",IFERROR(TRIM(MID($AG2087,FIND(":",$AG2087,FIND(AI$1,$AG2087))+1,FIND("=",$AG2087,FIND(AI$1,$AG2087))-FIND(":",$AG2087,FIND(AI$1,$AG2087))-1)),"卖家未填"))</f>
        <v>450</v>
      </c>
      <c r="K2087" s="11" t="str">
        <f>IF(AJ$1="","",IFERROR(TRIM(MID($AG2087,FIND(":",$AG2087,FIND(AJ$1,$AG2087))+1,FIND("=",$AG2087,FIND(AJ$1,$AG2087))-FIND(":",$AG2087,FIND(AJ$1,$AG2087))-1)),"卖家未填"))</f>
        <v>卖家未填</v>
      </c>
      <c r="L2087" s="11" t="str">
        <f>IF(AK$1="","",IFERROR(TRIM(MID($AG2087,FIND(":",$AG2087,FIND(AK$1,$AG2087))+1,FIND("=",$AG2087,FIND(AK$1,$AG2087))-FIND(":",$AG2087,FIND(AK$1,$AG2087))-1)),"卖家未填"))</f>
        <v>卖家未填</v>
      </c>
      <c r="M2087" s="11" t="str">
        <f>IF(AL$1="","",IFERROR(TRIM(MID($AG2087,FIND(":",$AG2087,FIND(AL$1,$AG2087))+1,FIND("=",$AG2087,FIND(AL$1,$AG2087))-FIND(":",$AG2087,FIND(AL$1,$AG2087))-1)),"卖家未填"))</f>
        <v>包装</v>
      </c>
      <c r="N2087" s="11" t="s">
        <v>1769</v>
      </c>
      <c r="O2087" s="11" t="s">
        <v>4954</v>
      </c>
      <c r="P2087" s="13">
        <v>18.5</v>
      </c>
      <c r="Q2087" s="13">
        <v>15.73</v>
      </c>
      <c r="R2087" s="11">
        <v>15.73</v>
      </c>
      <c r="S2087" s="14">
        <f>IFERROR(V2087/T2087,"0")</f>
        <v>29.887</v>
      </c>
      <c r="T2087" s="11">
        <v>10</v>
      </c>
      <c r="U2087" s="11">
        <v>19</v>
      </c>
      <c r="V2087" s="15">
        <f>R2087*U2087</f>
        <v>298.87</v>
      </c>
      <c r="W2087" s="11">
        <v>3</v>
      </c>
      <c r="X2087" s="11">
        <v>19</v>
      </c>
      <c r="Y2087" s="11">
        <v>41316082260</v>
      </c>
      <c r="Z2087" s="11">
        <v>106685063</v>
      </c>
      <c r="AA2087" s="16">
        <f>IFERROR((MID(AE2087,FIND("ends=",AE2087)+5,FIND("000&amp;starts",AE2087)-FIND("ends=",AE2087)-5)+8*3600)/86400+70*365+19,"")</f>
        <v>42031.45177083333</v>
      </c>
      <c r="AB2087" s="17" t="str">
        <f>HYPERLINK("http://item.taobao.com/item.htm?id="&amp;Y2087,"点击查看")</f>
        <v>点击查看</v>
      </c>
      <c r="AC2087" s="11">
        <f>YEAR(D2087)</f>
        <v>2013</v>
      </c>
      <c r="AD2087" s="11"/>
      <c r="AE2087" s="11" t="s">
        <v>6858</v>
      </c>
      <c r="AF2087" s="11" t="s">
        <v>9819</v>
      </c>
      <c r="AG2087" s="11" t="s">
        <v>12530</v>
      </c>
    </row>
    <row r="2088" spans="1:33" x14ac:dyDescent="0.15">
      <c r="A2088" s="11" t="s">
        <v>14895</v>
      </c>
      <c r="B2088" s="11" t="s">
        <v>15940</v>
      </c>
      <c r="C2088" s="11" t="s">
        <v>14896</v>
      </c>
      <c r="D2088" s="12">
        <v>41703</v>
      </c>
      <c r="E2088" s="11" t="s">
        <v>14957</v>
      </c>
      <c r="F2088" s="11" t="s">
        <v>10844</v>
      </c>
      <c r="G2088" s="11" t="s">
        <v>61</v>
      </c>
      <c r="H2088" s="11" t="s">
        <v>10322</v>
      </c>
      <c r="I2088" s="11" t="str">
        <f>IF(AH$1="","",IFERROR(TRIM(MID($AG2088,FIND(":",$AG2088,FIND(AH$1,$AG2088))+1,FIND("=",$AG2088,FIND(AH$1,$AG2088))-FIND(":",$AG2088,FIND(AH$1,$AG2088))-1)),"卖家未填"))</f>
        <v>卖家未填</v>
      </c>
      <c r="J2088" s="11" t="str">
        <f>IF(AI$1="","",IFERROR(TRIM(MID($AG2088,FIND(":",$AG2088,FIND(AI$1,$AG2088))+1,FIND("=",$AG2088,FIND(AI$1,$AG2088))-FIND(":",$AG2088,FIND(AI$1,$AG2088))-1)),"卖家未填"))</f>
        <v>750</v>
      </c>
      <c r="K2088" s="11" t="str">
        <f>IF(AJ$1="","",IFERROR(TRIM(MID($AG2088,FIND(":",$AG2088,FIND(AJ$1,$AG2088))+1,FIND("=",$AG2088,FIND(AJ$1,$AG2088))-FIND(":",$AG2088,FIND(AJ$1,$AG2088))-1)),"卖家未填"))</f>
        <v>卖家未填</v>
      </c>
      <c r="L2088" s="11" t="str">
        <f>IF(AK$1="","",IFERROR(TRIM(MID($AG2088,FIND(":",$AG2088,FIND(AK$1,$AG2088))+1,FIND("=",$AG2088,FIND(AK$1,$AG2088))-FIND(":",$AG2088,FIND(AK$1,$AG2088))-1)),"卖家未填"))</f>
        <v>卖家未填</v>
      </c>
      <c r="M2088" s="11" t="str">
        <f>IF(AL$1="","",IFERROR(TRIM(MID($AG2088,FIND(":",$AG2088,FIND(AL$1,$AG2088))+1,FIND("=",$AG2088,FIND(AL$1,$AG2088))-FIND(":",$AG2088,FIND(AL$1,$AG2088))-1)),"卖家未填"))</f>
        <v>散装</v>
      </c>
      <c r="N2088" s="11" t="s">
        <v>1736</v>
      </c>
      <c r="O2088" s="11" t="s">
        <v>4479</v>
      </c>
      <c r="P2088" s="13">
        <v>9</v>
      </c>
      <c r="Q2088" s="13"/>
      <c r="R2088" s="11">
        <v>9</v>
      </c>
      <c r="S2088" s="14">
        <f>IFERROR(V2088/T2088,"0")</f>
        <v>29.7</v>
      </c>
      <c r="T2088" s="11">
        <v>10</v>
      </c>
      <c r="U2088" s="11">
        <v>33</v>
      </c>
      <c r="V2088" s="15">
        <f>R2088*U2088</f>
        <v>297</v>
      </c>
      <c r="W2088" s="11">
        <v>5</v>
      </c>
      <c r="X2088" s="11">
        <v>7</v>
      </c>
      <c r="Y2088" s="11">
        <v>42349619142</v>
      </c>
      <c r="Z2088" s="11">
        <v>109192853</v>
      </c>
      <c r="AA2088" s="16">
        <f>IFERROR((MID(AE2088,FIND("ends=",AE2088)+5,FIND("000&amp;starts",AE2088)-FIND("ends=",AE2088)-5)+8*3600)/86400+70*365+19,"")</f>
        <v>42028.991620370369</v>
      </c>
      <c r="AB2088" s="17" t="str">
        <f>HYPERLINK("http://item.taobao.com/item.htm?id="&amp;Y2088,"点击查看")</f>
        <v>点击查看</v>
      </c>
      <c r="AC2088" s="11">
        <f>YEAR(D2088)</f>
        <v>2014</v>
      </c>
      <c r="AD2088" s="11"/>
      <c r="AE2088" s="11" t="s">
        <v>6823</v>
      </c>
      <c r="AF2088" s="11"/>
      <c r="AG2088" s="11" t="s">
        <v>11956</v>
      </c>
    </row>
    <row r="2089" spans="1:33" x14ac:dyDescent="0.15">
      <c r="A2089" s="11" t="s">
        <v>14895</v>
      </c>
      <c r="B2089" s="11" t="s">
        <v>16038</v>
      </c>
      <c r="C2089" s="11" t="s">
        <v>14897</v>
      </c>
      <c r="D2089" s="12">
        <v>40590</v>
      </c>
      <c r="E2089" s="11" t="s">
        <v>14967</v>
      </c>
      <c r="F2089" s="11" t="s">
        <v>14974</v>
      </c>
      <c r="G2089" s="11" t="s">
        <v>35</v>
      </c>
      <c r="H2089" s="11" t="s">
        <v>10331</v>
      </c>
      <c r="I2089" s="11" t="str">
        <f>IF(AH$1="","",IFERROR(TRIM(MID($AG2089,FIND(":",$AG2089,FIND(AH$1,$AG2089))+1,FIND("=",$AG2089,FIND(AH$1,$AG2089))-FIND(":",$AG2089,FIND(AH$1,$AG2089))-1)),"卖家未填"))</f>
        <v>卖家未填</v>
      </c>
      <c r="J2089" s="11" t="str">
        <f>IF(AI$1="","",IFERROR(TRIM(MID($AG2089,FIND(":",$AG2089,FIND(AI$1,$AG2089))+1,FIND("=",$AG2089,FIND(AI$1,$AG2089))-FIND(":",$AG2089,FIND(AI$1,$AG2089))-1)),"卖家未填"))</f>
        <v>500</v>
      </c>
      <c r="K2089" s="11" t="str">
        <f>IF(AJ$1="","",IFERROR(TRIM(MID($AG2089,FIND(":",$AG2089,FIND(AJ$1,$AG2089))+1,FIND("=",$AG2089,FIND(AJ$1,$AG2089))-FIND(":",$AG2089,FIND(AJ$1,$AG2089))-1)),"卖家未填"))</f>
        <v>卖家未填</v>
      </c>
      <c r="L2089" s="11" t="str">
        <f>IF(AK$1="","",IFERROR(TRIM(MID($AG2089,FIND(":",$AG2089,FIND(AK$1,$AG2089))+1,FIND("=",$AG2089,FIND(AK$1,$AG2089))-FIND(":",$AG2089,FIND(AK$1,$AG2089))-1)),"卖家未填"))</f>
        <v>卖家未填</v>
      </c>
      <c r="M2089" s="11" t="str">
        <f>IF(AL$1="","",IFERROR(TRIM(MID($AG2089,FIND(":",$AG2089,FIND(AL$1,$AG2089))+1,FIND("=",$AG2089,FIND(AL$1,$AG2089))-FIND(":",$AG2089,FIND(AL$1,$AG2089))-1)),"卖家未填"))</f>
        <v>散装</v>
      </c>
      <c r="N2089" s="11" t="s">
        <v>1933</v>
      </c>
      <c r="O2089" s="11" t="s">
        <v>4491</v>
      </c>
      <c r="P2089" s="13">
        <v>12</v>
      </c>
      <c r="Q2089" s="13">
        <v>11.88</v>
      </c>
      <c r="R2089" s="11">
        <v>11.88</v>
      </c>
      <c r="S2089" s="14">
        <f>IFERROR(V2089/T2089,"0")</f>
        <v>33</v>
      </c>
      <c r="T2089" s="11">
        <v>9</v>
      </c>
      <c r="U2089" s="11">
        <v>25</v>
      </c>
      <c r="V2089" s="15">
        <f>R2089*U2089</f>
        <v>297</v>
      </c>
      <c r="W2089" s="11">
        <v>3</v>
      </c>
      <c r="X2089" s="11">
        <v>19</v>
      </c>
      <c r="Y2089" s="11">
        <v>21993948753</v>
      </c>
      <c r="Z2089" s="11">
        <v>64854664</v>
      </c>
      <c r="AA2089" s="16">
        <f>IFERROR((MID(AE2089,FIND("ends=",AE2089)+5,FIND("000&amp;starts",AE2089)-FIND("ends=",AE2089)-5)+8*3600)/86400+70*365+19,"")</f>
        <v>42034.584594907406</v>
      </c>
      <c r="AB2089" s="17" t="str">
        <f>HYPERLINK("http://item.taobao.com/item.htm?id="&amp;Y2089,"点击查看")</f>
        <v>点击查看</v>
      </c>
      <c r="AC2089" s="11">
        <f>YEAR(D2089)</f>
        <v>2011</v>
      </c>
      <c r="AD2089" s="11"/>
      <c r="AE2089" s="11" t="s">
        <v>7017</v>
      </c>
      <c r="AF2089" s="11" t="s">
        <v>9566</v>
      </c>
      <c r="AG2089" s="11" t="s">
        <v>12674</v>
      </c>
    </row>
    <row r="2090" spans="1:33" x14ac:dyDescent="0.15">
      <c r="A2090" s="11" t="s">
        <v>14895</v>
      </c>
      <c r="B2090" s="11" t="s">
        <v>15724</v>
      </c>
      <c r="C2090" s="11" t="s">
        <v>14897</v>
      </c>
      <c r="D2090" s="12">
        <v>41161</v>
      </c>
      <c r="E2090" s="11" t="s">
        <v>14965</v>
      </c>
      <c r="F2090" s="11" t="s">
        <v>15034</v>
      </c>
      <c r="G2090" s="11" t="s">
        <v>82</v>
      </c>
      <c r="H2090" s="11" t="s">
        <v>10513</v>
      </c>
      <c r="I2090" s="11" t="str">
        <f>IF(AH$1="","",IFERROR(TRIM(MID($AG2090,FIND(":",$AG2090,FIND(AH$1,$AG2090))+1,FIND("=",$AG2090,FIND(AH$1,$AG2090))-FIND(":",$AG2090,FIND(AH$1,$AG2090))-1)),"卖家未填"))</f>
        <v>东北农家粘豆包</v>
      </c>
      <c r="J2090" s="11" t="str">
        <f>IF(AI$1="","",IFERROR(TRIM(MID($AG2090,FIND(":",$AG2090,FIND(AI$1,$AG2090))+1,FIND("=",$AG2090,FIND(AI$1,$AG2090))-FIND(":",$AG2090,FIND(AI$1,$AG2090))-1)),"卖家未填"))</f>
        <v>450</v>
      </c>
      <c r="K2090" s="11" t="str">
        <f>IF(AJ$1="","",IFERROR(TRIM(MID($AG2090,FIND(":",$AG2090,FIND(AJ$1,$AG2090))+1,FIND("=",$AG2090,FIND(AJ$1,$AG2090))-FIND(":",$AG2090,FIND(AJ$1,$AG2090))-1)),"卖家未填"))</f>
        <v>卖家未填</v>
      </c>
      <c r="L2090" s="11" t="str">
        <f>IF(AK$1="","",IFERROR(TRIM(MID($AG2090,FIND(":",$AG2090,FIND(AK$1,$AG2090))+1,FIND("=",$AG2090,FIND(AK$1,$AG2090))-FIND(":",$AG2090,FIND(AK$1,$AG2090))-1)),"卖家未填"))</f>
        <v>卖家未填</v>
      </c>
      <c r="M2090" s="11" t="str">
        <f>IF(AL$1="","",IFERROR(TRIM(MID($AG2090,FIND(":",$AG2090,FIND(AL$1,$AG2090))+1,FIND("=",$AG2090,FIND(AL$1,$AG2090))-FIND(":",$AG2090,FIND(AL$1,$AG2090))-1)),"卖家未填"))</f>
        <v>散装</v>
      </c>
      <c r="N2090" s="11" t="s">
        <v>2087</v>
      </c>
      <c r="O2090" s="11" t="s">
        <v>4662</v>
      </c>
      <c r="P2090" s="13">
        <v>10</v>
      </c>
      <c r="Q2090" s="13">
        <v>9</v>
      </c>
      <c r="R2090" s="11">
        <v>9</v>
      </c>
      <c r="S2090" s="14">
        <f>IFERROR(V2090/T2090,"0")</f>
        <v>42.428571428571431</v>
      </c>
      <c r="T2090" s="11">
        <v>7</v>
      </c>
      <c r="U2090" s="11">
        <v>33</v>
      </c>
      <c r="V2090" s="15">
        <f>R2090*U2090</f>
        <v>297</v>
      </c>
      <c r="W2090" s="11">
        <v>5</v>
      </c>
      <c r="X2090" s="11">
        <v>3</v>
      </c>
      <c r="Y2090" s="11">
        <v>36761171931</v>
      </c>
      <c r="Z2090" s="11">
        <v>100045161</v>
      </c>
      <c r="AA2090" s="16">
        <f>IFERROR((MID(AE2090,FIND("ends=",AE2090)+5,FIND("000&amp;starts",AE2090)-FIND("ends=",AE2090)-5)+8*3600)/86400+70*365+19,"")</f>
        <v>42029.382210648153</v>
      </c>
      <c r="AB2090" s="17" t="str">
        <f>HYPERLINK("http://item.taobao.com/item.htm?id="&amp;Y2090,"点击查看")</f>
        <v>点击查看</v>
      </c>
      <c r="AC2090" s="11">
        <f>YEAR(D2090)</f>
        <v>2012</v>
      </c>
      <c r="AD2090" s="11"/>
      <c r="AE2090" s="11" t="s">
        <v>7172</v>
      </c>
      <c r="AF2090" s="11" t="s">
        <v>9792</v>
      </c>
      <c r="AG2090" s="11" t="s">
        <v>12810</v>
      </c>
    </row>
    <row r="2091" spans="1:33" x14ac:dyDescent="0.15">
      <c r="A2091" s="11" t="s">
        <v>14895</v>
      </c>
      <c r="B2091" s="11" t="s">
        <v>15923</v>
      </c>
      <c r="C2091" s="11" t="s">
        <v>14896</v>
      </c>
      <c r="D2091" s="12">
        <v>39883</v>
      </c>
      <c r="E2091" s="11" t="s">
        <v>15000</v>
      </c>
      <c r="F2091" s="11" t="s">
        <v>15083</v>
      </c>
      <c r="G2091" s="11" t="s">
        <v>132</v>
      </c>
      <c r="H2091" s="11" t="s">
        <v>10322</v>
      </c>
      <c r="I2091" s="11" t="str">
        <f>IF(AH$1="","",IFERROR(TRIM(MID($AG2091,FIND(":",$AG2091,FIND(AH$1,$AG2091))+1,FIND("=",$AG2091,FIND(AH$1,$AG2091))-FIND(":",$AG2091,FIND(AH$1,$AG2091))-1)),"卖家未填"))</f>
        <v>卖家未填</v>
      </c>
      <c r="J2091" s="11" t="str">
        <f>IF(AI$1="","",IFERROR(TRIM(MID($AG2091,FIND(":",$AG2091,FIND(AI$1,$AG2091))+1,FIND("=",$AG2091,FIND(AI$1,$AG2091))-FIND(":",$AG2091,FIND(AI$1,$AG2091))-1)),"卖家未填"))</f>
        <v>500</v>
      </c>
      <c r="K2091" s="11" t="str">
        <f>IF(AJ$1="","",IFERROR(TRIM(MID($AG2091,FIND(":",$AG2091,FIND(AJ$1,$AG2091))+1,FIND("=",$AG2091,FIND(AJ$1,$AG2091))-FIND(":",$AG2091,FIND(AJ$1,$AG2091))-1)),"卖家未填"))</f>
        <v>卖家未填</v>
      </c>
      <c r="L2091" s="11" t="str">
        <f>IF(AK$1="","",IFERROR(TRIM(MID($AG2091,FIND(":",$AG2091,FIND(AK$1,$AG2091))+1,FIND("=",$AG2091,FIND(AK$1,$AG2091))-FIND(":",$AG2091,FIND(AK$1,$AG2091))-1)),"卖家未填"))</f>
        <v>卖家未填</v>
      </c>
      <c r="M2091" s="11" t="str">
        <f>IF(AL$1="","",IFERROR(TRIM(MID($AG2091,FIND(":",$AG2091,FIND(AL$1,$AG2091))+1,FIND("=",$AG2091,FIND(AL$1,$AG2091))-FIND(":",$AG2091,FIND(AL$1,$AG2091))-1)),"卖家未填"))</f>
        <v>散装</v>
      </c>
      <c r="N2091" s="11" t="s">
        <v>2143</v>
      </c>
      <c r="O2091" s="11" t="s">
        <v>4524</v>
      </c>
      <c r="P2091" s="13">
        <v>9.9</v>
      </c>
      <c r="Q2091" s="13"/>
      <c r="R2091" s="11">
        <v>9.9</v>
      </c>
      <c r="S2091" s="14">
        <f>IFERROR(V2091/T2091,"0")</f>
        <v>42.428571428571431</v>
      </c>
      <c r="T2091" s="11">
        <v>7</v>
      </c>
      <c r="U2091" s="11">
        <v>30</v>
      </c>
      <c r="V2091" s="15">
        <f>R2091*U2091</f>
        <v>297</v>
      </c>
      <c r="W2091" s="11">
        <v>4</v>
      </c>
      <c r="X2091" s="11">
        <v>1</v>
      </c>
      <c r="Y2091" s="11">
        <v>42157437768</v>
      </c>
      <c r="Z2091" s="11">
        <v>57267161</v>
      </c>
      <c r="AA2091" s="16">
        <f>IFERROR((MID(AE2091,FIND("ends=",AE2091)+5,FIND("000&amp;starts",AE2091)-FIND("ends=",AE2091)-5)+8*3600)/86400+70*365+19,"")</f>
        <v>42031.686921296292</v>
      </c>
      <c r="AB2091" s="17" t="str">
        <f>HYPERLINK("http://item.taobao.com/item.htm?id="&amp;Y2091,"点击查看")</f>
        <v>点击查看</v>
      </c>
      <c r="AC2091" s="11">
        <f>YEAR(D2091)</f>
        <v>2009</v>
      </c>
      <c r="AD2091" s="11"/>
      <c r="AE2091" s="11" t="s">
        <v>7229</v>
      </c>
      <c r="AF2091" s="11"/>
      <c r="AG2091" s="11" t="s">
        <v>12861</v>
      </c>
    </row>
    <row r="2092" spans="1:33" x14ac:dyDescent="0.15">
      <c r="A2092" s="11" t="s">
        <v>14895</v>
      </c>
      <c r="B2092" s="11" t="s">
        <v>15932</v>
      </c>
      <c r="C2092" s="11" t="s">
        <v>14896</v>
      </c>
      <c r="D2092" s="12">
        <v>38675</v>
      </c>
      <c r="E2092" s="11" t="s">
        <v>15026</v>
      </c>
      <c r="F2092" s="11" t="s">
        <v>15053</v>
      </c>
      <c r="G2092" s="11" t="s">
        <v>100</v>
      </c>
      <c r="H2092" s="11" t="s">
        <v>10322</v>
      </c>
      <c r="I2092" s="11" t="str">
        <f>IF(AH$1="","",IFERROR(TRIM(MID($AG2092,FIND(":",$AG2092,FIND(AH$1,$AG2092))+1,FIND("=",$AG2092,FIND(AH$1,$AG2092))-FIND(":",$AG2092,FIND(AH$1,$AG2092))-1)),"卖家未填"))</f>
        <v>卖家未填</v>
      </c>
      <c r="J2092" s="11" t="str">
        <f>IF(AI$1="","",IFERROR(TRIM(MID($AG2092,FIND(":",$AG2092,FIND(AI$1,$AG2092))+1,FIND("=",$AG2092,FIND(AI$1,$AG2092))-FIND(":",$AG2092,FIND(AI$1,$AG2092))-1)),"卖家未填"))</f>
        <v>500</v>
      </c>
      <c r="K2092" s="11" t="str">
        <f>IF(AJ$1="","",IFERROR(TRIM(MID($AG2092,FIND(":",$AG2092,FIND(AJ$1,$AG2092))+1,FIND("=",$AG2092,FIND(AJ$1,$AG2092))-FIND(":",$AG2092,FIND(AJ$1,$AG2092))-1)),"卖家未填"))</f>
        <v>卖家未填</v>
      </c>
      <c r="L2092" s="11" t="str">
        <f>IF(AK$1="","",IFERROR(TRIM(MID($AG2092,FIND(":",$AG2092,FIND(AK$1,$AG2092))+1,FIND("=",$AG2092,FIND(AK$1,$AG2092))-FIND(":",$AG2092,FIND(AK$1,$AG2092))-1)),"卖家未填"))</f>
        <v>卖家未填</v>
      </c>
      <c r="M2092" s="11" t="str">
        <f>IF(AL$1="","",IFERROR(TRIM(MID($AG2092,FIND(":",$AG2092,FIND(AL$1,$AG2092))+1,FIND("=",$AG2092,FIND(AL$1,$AG2092))-FIND(":",$AG2092,FIND(AL$1,$AG2092))-1)),"卖家未填"))</f>
        <v>散装</v>
      </c>
      <c r="N2092" s="11" t="s">
        <v>2492</v>
      </c>
      <c r="O2092" s="11" t="s">
        <v>4426</v>
      </c>
      <c r="P2092" s="13">
        <v>18</v>
      </c>
      <c r="Q2092" s="13">
        <v>13.5</v>
      </c>
      <c r="R2092" s="11">
        <v>13.5</v>
      </c>
      <c r="S2092" s="14">
        <f>IFERROR(V2092/T2092,"0")</f>
        <v>59.4</v>
      </c>
      <c r="T2092" s="11">
        <v>5</v>
      </c>
      <c r="U2092" s="11">
        <v>22</v>
      </c>
      <c r="V2092" s="15">
        <f>R2092*U2092</f>
        <v>297</v>
      </c>
      <c r="W2092" s="11">
        <v>10</v>
      </c>
      <c r="X2092" s="11">
        <v>20</v>
      </c>
      <c r="Y2092" s="11">
        <v>41313693373</v>
      </c>
      <c r="Z2092" s="11">
        <v>33347942</v>
      </c>
      <c r="AA2092" s="16">
        <f>IFERROR((MID(AE2092,FIND("ends=",AE2092)+5,FIND("000&amp;starts",AE2092)-FIND("ends=",AE2092)-5)+8*3600)/86400+70*365+19,"")</f>
        <v>42029.807303240741</v>
      </c>
      <c r="AB2092" s="17" t="str">
        <f>HYPERLINK("http://item.taobao.com/item.htm?id="&amp;Y2092,"点击查看")</f>
        <v>点击查看</v>
      </c>
      <c r="AC2092" s="11">
        <f>YEAR(D2092)</f>
        <v>2005</v>
      </c>
      <c r="AD2092" s="11"/>
      <c r="AE2092" s="11" t="s">
        <v>7570</v>
      </c>
      <c r="AF2092" s="11"/>
      <c r="AG2092" s="11" t="s">
        <v>13174</v>
      </c>
    </row>
    <row r="2093" spans="1:33" x14ac:dyDescent="0.15">
      <c r="A2093" s="11" t="s">
        <v>14910</v>
      </c>
      <c r="B2093" s="11" t="s">
        <v>15374</v>
      </c>
      <c r="C2093" s="11" t="s">
        <v>14911</v>
      </c>
      <c r="D2093" s="12">
        <v>39776</v>
      </c>
      <c r="E2093" s="11" t="s">
        <v>24</v>
      </c>
      <c r="F2093" s="11" t="s">
        <v>24</v>
      </c>
      <c r="G2093" s="11" t="s">
        <v>24</v>
      </c>
      <c r="H2093" s="11" t="s">
        <v>10328</v>
      </c>
      <c r="I2093" s="11" t="str">
        <f>IF(AH$1="","",IFERROR(TRIM(MID($AG2093,FIND(":",$AG2093,FIND(AH$1,$AG2093))+1,FIND("=",$AG2093,FIND(AH$1,$AG2093))-FIND(":",$AG2093,FIND(AH$1,$AG2093))-1)),"卖家未填"))</f>
        <v>芝士年糕(南瓜味)</v>
      </c>
      <c r="J2093" s="11" t="str">
        <f>IF(AI$1="","",IFERROR(TRIM(MID($AG2093,FIND(":",$AG2093,FIND(AI$1,$AG2093))+1,FIND("=",$AG2093,FIND(AI$1,$AG2093))-FIND(":",$AG2093,FIND(AI$1,$AG2093))-1)),"卖家未填"))</f>
        <v>500</v>
      </c>
      <c r="K2093" s="11" t="str">
        <f>IF(AJ$1="","",IFERROR(TRIM(MID($AG2093,FIND(":",$AG2093,FIND(AJ$1,$AG2093))+1,FIND("=",$AG2093,FIND(AJ$1,$AG2093))-FIND(":",$AG2093,FIND(AJ$1,$AG2093))-1)),"卖家未填"))</f>
        <v>卖家未填</v>
      </c>
      <c r="L2093" s="11" t="str">
        <f>IF(AK$1="","",IFERROR(TRIM(MID($AG2093,FIND(":",$AG2093,FIND(AK$1,$AG2093))+1,FIND("=",$AG2093,FIND(AK$1,$AG2093))-FIND(":",$AG2093,FIND(AK$1,$AG2093))-1)),"卖家未填"))</f>
        <v>卖家未填</v>
      </c>
      <c r="M2093" s="11" t="str">
        <f>IF(AL$1="","",IFERROR(TRIM(MID($AG2093,FIND(":",$AG2093,FIND(AL$1,$AG2093))+1,FIND("=",$AG2093,FIND(AL$1,$AG2093))-FIND(":",$AG2093,FIND(AL$1,$AG2093))-1)),"卖家未填"))</f>
        <v>包装</v>
      </c>
      <c r="N2093" s="11" t="s">
        <v>2549</v>
      </c>
      <c r="O2093" s="11" t="s">
        <v>4605</v>
      </c>
      <c r="P2093" s="13">
        <v>29.8</v>
      </c>
      <c r="Q2093" s="13">
        <v>19.8</v>
      </c>
      <c r="R2093" s="11">
        <v>19.8</v>
      </c>
      <c r="S2093" s="14">
        <f>IFERROR(V2093/T2093,"0")</f>
        <v>99</v>
      </c>
      <c r="T2093" s="11">
        <v>3</v>
      </c>
      <c r="U2093" s="11">
        <v>15</v>
      </c>
      <c r="V2093" s="15">
        <f>R2093*U2093</f>
        <v>297</v>
      </c>
      <c r="W2093" s="11">
        <v>1</v>
      </c>
      <c r="X2093" s="11">
        <v>11</v>
      </c>
      <c r="Y2093" s="11">
        <v>43468141230</v>
      </c>
      <c r="Z2093" s="11">
        <v>36729716</v>
      </c>
      <c r="AA2093" s="16">
        <f>IFERROR((MID(AE2093,FIND("ends=",AE2093)+5,FIND("000&amp;starts",AE2093)-FIND("ends=",AE2093)-5)+8*3600)/86400+70*365+19,"")</f>
        <v>42030.657789351855</v>
      </c>
      <c r="AB2093" s="17" t="str">
        <f>HYPERLINK("http://item.taobao.com/item.htm?id="&amp;Y2093,"点击查看")</f>
        <v>点击查看</v>
      </c>
      <c r="AC2093" s="11">
        <f>YEAR(D2093)</f>
        <v>2008</v>
      </c>
      <c r="AD2093" s="11"/>
      <c r="AE2093" s="11" t="s">
        <v>8302</v>
      </c>
      <c r="AF2093" s="11" t="s">
        <v>9561</v>
      </c>
      <c r="AG2093" s="11" t="s">
        <v>13228</v>
      </c>
    </row>
    <row r="2094" spans="1:33" x14ac:dyDescent="0.15">
      <c r="A2094" s="11" t="s">
        <v>14895</v>
      </c>
      <c r="B2094" s="11" t="s">
        <v>16035</v>
      </c>
      <c r="C2094" s="11" t="s">
        <v>14896</v>
      </c>
      <c r="D2094" s="12">
        <v>39633</v>
      </c>
      <c r="E2094" s="11" t="s">
        <v>46</v>
      </c>
      <c r="F2094" s="11" t="s">
        <v>14977</v>
      </c>
      <c r="G2094" s="11" t="s">
        <v>36</v>
      </c>
      <c r="H2094" s="11" t="s">
        <v>10322</v>
      </c>
      <c r="I2094" s="11" t="str">
        <f>IF(AH$1="","",IFERROR(TRIM(MID($AG2094,FIND(":",$AG2094,FIND(AH$1,$AG2094))+1,FIND("=",$AG2094,FIND(AH$1,$AG2094))-FIND(":",$AG2094,FIND(AH$1,$AG2094))-1)),"卖家未填"))</f>
        <v>卖家未填</v>
      </c>
      <c r="J2094" s="11" t="str">
        <f>IF(AI$1="","",IFERROR(TRIM(MID($AG2094,FIND(":",$AG2094,FIND(AI$1,$AG2094))+1,FIND("=",$AG2094,FIND(AI$1,$AG2094))-FIND(":",$AG2094,FIND(AI$1,$AG2094))-1)),"卖家未填"))</f>
        <v>500</v>
      </c>
      <c r="K2094" s="11" t="str">
        <f>IF(AJ$1="","",IFERROR(TRIM(MID($AG2094,FIND(":",$AG2094,FIND(AJ$1,$AG2094))+1,FIND("=",$AG2094,FIND(AJ$1,$AG2094))-FIND(":",$AG2094,FIND(AJ$1,$AG2094))-1)),"卖家未填"))</f>
        <v>卖家未填</v>
      </c>
      <c r="L2094" s="11" t="str">
        <f>IF(AK$1="","",IFERROR(TRIM(MID($AG2094,FIND(":",$AG2094,FIND(AK$1,$AG2094))+1,FIND("=",$AG2094,FIND(AK$1,$AG2094))-FIND(":",$AG2094,FIND(AK$1,$AG2094))-1)),"卖家未填"))</f>
        <v>卖家未填</v>
      </c>
      <c r="M2094" s="11" t="str">
        <f>IF(AL$1="","",IFERROR(TRIM(MID($AG2094,FIND(":",$AG2094,FIND(AL$1,$AG2094))+1,FIND("=",$AG2094,FIND(AL$1,$AG2094))-FIND(":",$AG2094,FIND(AL$1,$AG2094))-1)),"卖家未填"))</f>
        <v>散装</v>
      </c>
      <c r="N2094" s="11" t="s">
        <v>1927</v>
      </c>
      <c r="O2094" s="11" t="s">
        <v>4986</v>
      </c>
      <c r="P2094" s="13">
        <v>12.9</v>
      </c>
      <c r="Q2094" s="13"/>
      <c r="R2094" s="11">
        <v>12.9</v>
      </c>
      <c r="S2094" s="14">
        <f>IFERROR(V2094/T2094,"0")</f>
        <v>32.966666666666669</v>
      </c>
      <c r="T2094" s="11">
        <v>9</v>
      </c>
      <c r="U2094" s="11">
        <v>23</v>
      </c>
      <c r="V2094" s="15">
        <f>R2094*U2094</f>
        <v>296.7</v>
      </c>
      <c r="W2094" s="11">
        <v>9</v>
      </c>
      <c r="X2094" s="11">
        <v>25</v>
      </c>
      <c r="Y2094" s="11">
        <v>36441440269</v>
      </c>
      <c r="Z2094" s="11">
        <v>36040130</v>
      </c>
      <c r="AA2094" s="16">
        <f>IFERROR((MID(AE2094,FIND("ends=",AE2094)+5,FIND("000&amp;starts",AE2094)-FIND("ends=",AE2094)-5)+8*3600)/86400+70*365+19,"")</f>
        <v>42033.973368055551</v>
      </c>
      <c r="AB2094" s="17" t="str">
        <f>HYPERLINK("http://item.taobao.com/item.htm?id="&amp;Y2094,"点击查看")</f>
        <v>点击查看</v>
      </c>
      <c r="AC2094" s="11">
        <f>YEAR(D2094)</f>
        <v>2008</v>
      </c>
      <c r="AD2094" s="11"/>
      <c r="AE2094" s="11" t="s">
        <v>7011</v>
      </c>
      <c r="AF2094" s="11"/>
      <c r="AG2094" s="11" t="s">
        <v>11425</v>
      </c>
    </row>
    <row r="2095" spans="1:33" x14ac:dyDescent="0.15">
      <c r="A2095" s="11" t="s">
        <v>14910</v>
      </c>
      <c r="B2095" s="11" t="s">
        <v>16510</v>
      </c>
      <c r="C2095" s="11" t="s">
        <v>14907</v>
      </c>
      <c r="D2095" s="12">
        <v>41498</v>
      </c>
      <c r="E2095" s="11" t="s">
        <v>14957</v>
      </c>
      <c r="F2095" s="11" t="s">
        <v>14958</v>
      </c>
      <c r="G2095" s="11" t="s">
        <v>21</v>
      </c>
      <c r="H2095" s="11" t="s">
        <v>10322</v>
      </c>
      <c r="I2095" s="11" t="str">
        <f>IF(AH$1="","",IFERROR(TRIM(MID($AG2095,FIND(":",$AG2095,FIND(AH$1,$AG2095))+1,FIND("=",$AG2095,FIND(AH$1,$AG2095))-FIND(":",$AG2095,FIND(AH$1,$AG2095))-1)),"卖家未填"))</f>
        <v>卖家未填</v>
      </c>
      <c r="J2095" s="11" t="str">
        <f>IF(AI$1="","",IFERROR(TRIM(MID($AG2095,FIND(":",$AG2095,FIND(AI$1,$AG2095))+1,FIND("=",$AG2095,FIND(AI$1,$AG2095))-FIND(":",$AG2095,FIND(AI$1,$AG2095))-1)),"卖家未填"))</f>
        <v>500</v>
      </c>
      <c r="K2095" s="11" t="str">
        <f>IF(AJ$1="","",IFERROR(TRIM(MID($AG2095,FIND(":",$AG2095,FIND(AJ$1,$AG2095))+1,FIND("=",$AG2095,FIND(AJ$1,$AG2095))-FIND(":",$AG2095,FIND(AJ$1,$AG2095))-1)),"卖家未填"))</f>
        <v>卖家未填</v>
      </c>
      <c r="L2095" s="11" t="str">
        <f>IF(AK$1="","",IFERROR(TRIM(MID($AG2095,FIND(":",$AG2095,FIND(AK$1,$AG2095))+1,FIND("=",$AG2095,FIND(AK$1,$AG2095))-FIND(":",$AG2095,FIND(AK$1,$AG2095))-1)),"卖家未填"))</f>
        <v>卖家未填</v>
      </c>
      <c r="M2095" s="11" t="str">
        <f>IF(AL$1="","",IFERROR(TRIM(MID($AG2095,FIND(":",$AG2095,FIND(AL$1,$AG2095))+1,FIND("=",$AG2095,FIND(AL$1,$AG2095))-FIND(":",$AG2095,FIND(AL$1,$AG2095))-1)),"卖家未填"))</f>
        <v>散装</v>
      </c>
      <c r="N2095" s="11" t="s">
        <v>2914</v>
      </c>
      <c r="O2095" s="11" t="s">
        <v>4893</v>
      </c>
      <c r="P2095" s="13">
        <v>10.59</v>
      </c>
      <c r="Q2095" s="13"/>
      <c r="R2095" s="11">
        <v>10.59</v>
      </c>
      <c r="S2095" s="14">
        <f>IFERROR(V2095/T2095,"0")</f>
        <v>98.839999999999989</v>
      </c>
      <c r="T2095" s="11">
        <v>3</v>
      </c>
      <c r="U2095" s="11">
        <v>28</v>
      </c>
      <c r="V2095" s="15">
        <f>R2095*U2095</f>
        <v>296.52</v>
      </c>
      <c r="W2095" s="11">
        <v>2</v>
      </c>
      <c r="X2095" s="11">
        <v>1</v>
      </c>
      <c r="Y2095" s="11">
        <v>42777041998</v>
      </c>
      <c r="Z2095" s="11">
        <v>105849749</v>
      </c>
      <c r="AA2095" s="16">
        <f>IFERROR((MID(AE2095,FIND("ends=",AE2095)+5,FIND("000&amp;starts",AE2095)-FIND("ends=",AE2095)-5)+8*3600)/86400+70*365+19,"")</f>
        <v>42032.369467592594</v>
      </c>
      <c r="AB2095" s="17" t="str">
        <f>HYPERLINK("http://item.taobao.com/item.htm?id="&amp;Y2095,"点击查看")</f>
        <v>点击查看</v>
      </c>
      <c r="AC2095" s="11">
        <f>YEAR(D2095)</f>
        <v>2013</v>
      </c>
      <c r="AD2095" s="11"/>
      <c r="AE2095" s="11" t="s">
        <v>8444</v>
      </c>
      <c r="AF2095" s="11"/>
      <c r="AG2095" s="11" t="s">
        <v>13550</v>
      </c>
    </row>
    <row r="2096" spans="1:33" x14ac:dyDescent="0.15">
      <c r="A2096" s="11" t="s">
        <v>14895</v>
      </c>
      <c r="B2096" s="11" t="s">
        <v>16043</v>
      </c>
      <c r="C2096" s="11" t="s">
        <v>14897</v>
      </c>
      <c r="D2096" s="12">
        <v>40588</v>
      </c>
      <c r="E2096" s="11" t="s">
        <v>14991</v>
      </c>
      <c r="F2096" s="11" t="s">
        <v>15114</v>
      </c>
      <c r="G2096" s="11" t="s">
        <v>162</v>
      </c>
      <c r="H2096" s="11" t="s">
        <v>10322</v>
      </c>
      <c r="I2096" s="11" t="str">
        <f>IF(AH$1="","",IFERROR(TRIM(MID($AG2096,FIND(":",$AG2096,FIND(AH$1,$AG2096))+1,FIND("=",$AG2096,FIND(AH$1,$AG2096))-FIND(":",$AG2096,FIND(AH$1,$AG2096))-1)),"卖家未填"))</f>
        <v>卖家未填</v>
      </c>
      <c r="J2096" s="11" t="str">
        <f>IF(AI$1="","",IFERROR(TRIM(MID($AG2096,FIND(":",$AG2096,FIND(AI$1,$AG2096))+1,FIND("=",$AG2096,FIND(AI$1,$AG2096))-FIND(":",$AG2096,FIND(AI$1,$AG2096))-1)),"卖家未填"))</f>
        <v>200</v>
      </c>
      <c r="K2096" s="11" t="str">
        <f>IF(AJ$1="","",IFERROR(TRIM(MID($AG2096,FIND(":",$AG2096,FIND(AJ$1,$AG2096))+1,FIND("=",$AG2096,FIND(AJ$1,$AG2096))-FIND(":",$AG2096,FIND(AJ$1,$AG2096))-1)),"卖家未填"))</f>
        <v>1人份</v>
      </c>
      <c r="L2096" s="11" t="str">
        <f>IF(AK$1="","",IFERROR(TRIM(MID($AG2096,FIND(":",$AG2096,FIND(AK$1,$AG2096))+1,FIND("=",$AG2096,FIND(AK$1,$AG2096))-FIND(":",$AG2096,FIND(AK$1,$AG2096))-1)),"卖家未填"))</f>
        <v>卖家未填</v>
      </c>
      <c r="M2096" s="11" t="str">
        <f>IF(AL$1="","",IFERROR(TRIM(MID($AG2096,FIND(":",$AG2096,FIND(AL$1,$AG2096))+1,FIND("=",$AG2096,FIND(AL$1,$AG2096))-FIND(":",$AG2096,FIND(AL$1,$AG2096))-1)),"卖家未填"))</f>
        <v>散装</v>
      </c>
      <c r="N2096" s="11" t="s">
        <v>1937</v>
      </c>
      <c r="O2096" s="11" t="s">
        <v>4501</v>
      </c>
      <c r="P2096" s="13">
        <v>3.8</v>
      </c>
      <c r="Q2096" s="13"/>
      <c r="R2096" s="11">
        <v>3.8</v>
      </c>
      <c r="S2096" s="14">
        <f>IFERROR(V2096/T2096,"0")</f>
        <v>32.93333333333333</v>
      </c>
      <c r="T2096" s="11">
        <v>9</v>
      </c>
      <c r="U2096" s="11">
        <v>78</v>
      </c>
      <c r="V2096" s="15">
        <f>R2096*U2096</f>
        <v>296.39999999999998</v>
      </c>
      <c r="W2096" s="11">
        <v>15</v>
      </c>
      <c r="X2096" s="11">
        <v>1063</v>
      </c>
      <c r="Y2096" s="11">
        <v>36575232396</v>
      </c>
      <c r="Z2096" s="11">
        <v>64813596</v>
      </c>
      <c r="AA2096" s="16">
        <f>IFERROR((MID(AE2096,FIND("ends=",AE2096)+5,FIND("000&amp;starts",AE2096)-FIND("ends=",AE2096)-5)+8*3600)/86400+70*365+19,"")</f>
        <v>42034.719780092593</v>
      </c>
      <c r="AB2096" s="17" t="str">
        <f>HYPERLINK("http://item.taobao.com/item.htm?id="&amp;Y2096,"点击查看")</f>
        <v>点击查看</v>
      </c>
      <c r="AC2096" s="11">
        <f>YEAR(D2096)</f>
        <v>2011</v>
      </c>
      <c r="AD2096" s="11"/>
      <c r="AE2096" s="11" t="s">
        <v>7022</v>
      </c>
      <c r="AF2096" s="11"/>
      <c r="AG2096" s="11" t="s">
        <v>12679</v>
      </c>
    </row>
    <row r="2097" spans="1:33" x14ac:dyDescent="0.15">
      <c r="A2097" s="11" t="s">
        <v>14895</v>
      </c>
      <c r="B2097" s="11" t="s">
        <v>15633</v>
      </c>
      <c r="C2097" s="11" t="s">
        <v>14897</v>
      </c>
      <c r="D2097" s="12">
        <v>39854</v>
      </c>
      <c r="E2097" s="11" t="s">
        <v>14959</v>
      </c>
      <c r="F2097" s="11" t="s">
        <v>14969</v>
      </c>
      <c r="G2097" s="11" t="s">
        <v>29</v>
      </c>
      <c r="H2097" s="11" t="s">
        <v>10322</v>
      </c>
      <c r="I2097" s="11" t="str">
        <f>IF(AH$1="","",IFERROR(TRIM(MID($AG2097,FIND(":",$AG2097,FIND(AH$1,$AG2097))+1,FIND("=",$AG2097,FIND(AH$1,$AG2097))-FIND(":",$AG2097,FIND(AH$1,$AG2097))-1)),"卖家未填"))</f>
        <v>卖家未填</v>
      </c>
      <c r="J2097" s="11" t="str">
        <f>IF(AI$1="","",IFERROR(TRIM(MID($AG2097,FIND(":",$AG2097,FIND(AI$1,$AG2097))+1,FIND("=",$AG2097,FIND(AI$1,$AG2097))-FIND(":",$AG2097,FIND(AI$1,$AG2097))-1)),"卖家未填"))</f>
        <v>450</v>
      </c>
      <c r="K2097" s="11" t="str">
        <f>IF(AJ$1="","",IFERROR(TRIM(MID($AG2097,FIND(":",$AG2097,FIND(AJ$1,$AG2097))+1,FIND("=",$AG2097,FIND(AJ$1,$AG2097))-FIND(":",$AG2097,FIND(AJ$1,$AG2097))-1)),"卖家未填"))</f>
        <v>3人份</v>
      </c>
      <c r="L2097" s="11" t="str">
        <f>IF(AK$1="","",IFERROR(TRIM(MID($AG2097,FIND(":",$AG2097,FIND(AK$1,$AG2097))+1,FIND("=",$AG2097,FIND(AK$1,$AG2097))-FIND(":",$AG2097,FIND(AK$1,$AG2097))-1)),"卖家未填"))</f>
        <v>卖家未填</v>
      </c>
      <c r="M2097" s="11" t="str">
        <f>IF(AL$1="","",IFERROR(TRIM(MID($AG2097,FIND(":",$AG2097,FIND(AL$1,$AG2097))+1,FIND("=",$AG2097,FIND(AL$1,$AG2097))-FIND(":",$AG2097,FIND(AL$1,$AG2097))-1)),"卖家未填"))</f>
        <v>包装</v>
      </c>
      <c r="N2097" s="11" t="s">
        <v>1104</v>
      </c>
      <c r="O2097" s="11" t="s">
        <v>4777</v>
      </c>
      <c r="P2097" s="13">
        <v>8</v>
      </c>
      <c r="Q2097" s="13"/>
      <c r="R2097" s="11">
        <v>8</v>
      </c>
      <c r="S2097" s="14">
        <f>IFERROR(V2097/T2097,"0")</f>
        <v>13.454545454545455</v>
      </c>
      <c r="T2097" s="11">
        <v>22</v>
      </c>
      <c r="U2097" s="11">
        <v>37</v>
      </c>
      <c r="V2097" s="15">
        <f>R2097*U2097</f>
        <v>296</v>
      </c>
      <c r="W2097" s="11">
        <v>23</v>
      </c>
      <c r="X2097" s="11">
        <v>36</v>
      </c>
      <c r="Y2097" s="11">
        <v>40769809675</v>
      </c>
      <c r="Z2097" s="11">
        <v>37094592</v>
      </c>
      <c r="AA2097" s="16">
        <f>IFERROR((MID(AE2097,FIND("ends=",AE2097)+5,FIND("000&amp;starts",AE2097)-FIND("ends=",AE2097)-5)+8*3600)/86400+70*365+19,"")</f>
        <v>42034.024583333332</v>
      </c>
      <c r="AB2097" s="17" t="str">
        <f>HYPERLINK("http://item.taobao.com/item.htm?id="&amp;Y2097,"点击查看")</f>
        <v>点击查看</v>
      </c>
      <c r="AC2097" s="11">
        <f>YEAR(D2097)</f>
        <v>2009</v>
      </c>
      <c r="AD2097" s="11"/>
      <c r="AE2097" s="11" t="s">
        <v>6209</v>
      </c>
      <c r="AF2097" s="11"/>
      <c r="AG2097" s="11" t="s">
        <v>11913</v>
      </c>
    </row>
    <row r="2098" spans="1:33" x14ac:dyDescent="0.15">
      <c r="A2098" s="11" t="s">
        <v>14895</v>
      </c>
      <c r="B2098" s="11" t="s">
        <v>15718</v>
      </c>
      <c r="C2098" s="11" t="s">
        <v>14896</v>
      </c>
      <c r="D2098" s="12">
        <v>41742</v>
      </c>
      <c r="E2098" s="11" t="s">
        <v>14961</v>
      </c>
      <c r="F2098" s="11" t="s">
        <v>14962</v>
      </c>
      <c r="G2098" s="11" t="s">
        <v>23</v>
      </c>
      <c r="H2098" s="11" t="s">
        <v>10320</v>
      </c>
      <c r="I2098" s="11" t="str">
        <f>IF(AH$1="","",IFERROR(TRIM(MID($AG2098,FIND(":",$AG2098,FIND(AH$1,$AG2098))+1,FIND("=",$AG2098,FIND(AH$1,$AG2098))-FIND(":",$AG2098,FIND(AH$1,$AG2098))-1)),"卖家未填"))</f>
        <v>韩式炒年糕</v>
      </c>
      <c r="J2098" s="11" t="str">
        <f>IF(AI$1="","",IFERROR(TRIM(MID($AG2098,FIND(":",$AG2098,FIND(AI$1,$AG2098))+1,FIND("=",$AG2098,FIND(AI$1,$AG2098))-FIND(":",$AG2098,FIND(AI$1,$AG2098))-1)),"卖家未填"))</f>
        <v>270</v>
      </c>
      <c r="K2098" s="11" t="str">
        <f>IF(AJ$1="","",IFERROR(TRIM(MID($AG2098,FIND(":",$AG2098,FIND(AJ$1,$AG2098))+1,FIND("=",$AG2098,FIND(AJ$1,$AG2098))-FIND(":",$AG2098,FIND(AJ$1,$AG2098))-1)),"卖家未填"))</f>
        <v>卖家未填</v>
      </c>
      <c r="L2098" s="11" t="str">
        <f>IF(AK$1="","",IFERROR(TRIM(MID($AG2098,FIND(":",$AG2098,FIND(AK$1,$AG2098))+1,FIND("=",$AG2098,FIND(AK$1,$AG2098))-FIND(":",$AG2098,FIND(AK$1,$AG2098))-1)),"卖家未填"))</f>
        <v>卖家未填</v>
      </c>
      <c r="M2098" s="11" t="str">
        <f>IF(AL$1="","",IFERROR(TRIM(MID($AG2098,FIND(":",$AG2098,FIND(AL$1,$AG2098))+1,FIND("=",$AG2098,FIND(AL$1,$AG2098))-FIND(":",$AG2098,FIND(AL$1,$AG2098))-1)),"卖家未填"))</f>
        <v>包装</v>
      </c>
      <c r="N2098" s="11" t="s">
        <v>1280</v>
      </c>
      <c r="O2098" s="11" t="s">
        <v>4434</v>
      </c>
      <c r="P2098" s="13">
        <v>8</v>
      </c>
      <c r="Q2098" s="13"/>
      <c r="R2098" s="11">
        <v>8</v>
      </c>
      <c r="S2098" s="14">
        <f>IFERROR(V2098/T2098,"0")</f>
        <v>17.411764705882351</v>
      </c>
      <c r="T2098" s="11">
        <v>17</v>
      </c>
      <c r="U2098" s="11">
        <v>37</v>
      </c>
      <c r="V2098" s="15">
        <f>R2098*U2098</f>
        <v>296</v>
      </c>
      <c r="W2098" s="11">
        <v>10</v>
      </c>
      <c r="X2098" s="11">
        <v>9</v>
      </c>
      <c r="Y2098" s="11">
        <v>42854030380</v>
      </c>
      <c r="Z2098" s="11">
        <v>110166645</v>
      </c>
      <c r="AA2098" s="16">
        <f>IFERROR((MID(AE2098,FIND("ends=",AE2098)+5,FIND("000&amp;starts",AE2098)-FIND("ends=",AE2098)-5)+8*3600)/86400+70*365+19,"")</f>
        <v>42031.55</v>
      </c>
      <c r="AB2098" s="17" t="str">
        <f>HYPERLINK("http://item.taobao.com/item.htm?id="&amp;Y2098,"点击查看")</f>
        <v>点击查看</v>
      </c>
      <c r="AC2098" s="11">
        <f>YEAR(D2098)</f>
        <v>2014</v>
      </c>
      <c r="AD2098" s="11"/>
      <c r="AE2098" s="11" t="s">
        <v>6375</v>
      </c>
      <c r="AF2098" s="11" t="s">
        <v>9545</v>
      </c>
      <c r="AG2098" s="11" t="s">
        <v>12075</v>
      </c>
    </row>
    <row r="2099" spans="1:33" x14ac:dyDescent="0.15">
      <c r="A2099" s="11" t="s">
        <v>14895</v>
      </c>
      <c r="B2099" s="11" t="s">
        <v>15549</v>
      </c>
      <c r="C2099" s="11" t="s">
        <v>14897</v>
      </c>
      <c r="D2099" s="12">
        <v>40294</v>
      </c>
      <c r="E2099" s="11" t="s">
        <v>14961</v>
      </c>
      <c r="F2099" s="11" t="s">
        <v>15063</v>
      </c>
      <c r="G2099" s="11" t="s">
        <v>109</v>
      </c>
      <c r="H2099" s="11" t="s">
        <v>10322</v>
      </c>
      <c r="I2099" s="11" t="str">
        <f>IF(AH$1="","",IFERROR(TRIM(MID($AG2099,FIND(":",$AG2099,FIND(AH$1,$AG2099))+1,FIND("=",$AG2099,FIND(AH$1,$AG2099))-FIND(":",$AG2099,FIND(AH$1,$AG2099))-1)),"卖家未填"))</f>
        <v>卖家未填</v>
      </c>
      <c r="J2099" s="11" t="str">
        <f>IF(AI$1="","",IFERROR(TRIM(MID($AG2099,FIND(":",$AG2099,FIND(AI$1,$AG2099))+1,FIND("=",$AG2099,FIND(AI$1,$AG2099))-FIND(":",$AG2099,FIND(AI$1,$AG2099))-1)),"卖家未填"))</f>
        <v>500</v>
      </c>
      <c r="K2099" s="11" t="str">
        <f>IF(AJ$1="","",IFERROR(TRIM(MID($AG2099,FIND(":",$AG2099,FIND(AJ$1,$AG2099))+1,FIND("=",$AG2099,FIND(AJ$1,$AG2099))-FIND(":",$AG2099,FIND(AJ$1,$AG2099))-1)),"卖家未填"))</f>
        <v>卖家未填</v>
      </c>
      <c r="L2099" s="11" t="str">
        <f>IF(AK$1="","",IFERROR(TRIM(MID($AG2099,FIND(":",$AG2099,FIND(AK$1,$AG2099))+1,FIND("=",$AG2099,FIND(AK$1,$AG2099))-FIND(":",$AG2099,FIND(AK$1,$AG2099))-1)),"卖家未填"))</f>
        <v>卖家未填</v>
      </c>
      <c r="M2099" s="11" t="str">
        <f>IF(AL$1="","",IFERROR(TRIM(MID($AG2099,FIND(":",$AG2099,FIND(AL$1,$AG2099))+1,FIND("=",$AG2099,FIND(AL$1,$AG2099))-FIND(":",$AG2099,FIND(AL$1,$AG2099))-1)),"卖家未填"))</f>
        <v>散装</v>
      </c>
      <c r="N2099" s="11" t="s">
        <v>927</v>
      </c>
      <c r="O2099" s="11" t="s">
        <v>4497</v>
      </c>
      <c r="P2099" s="13">
        <v>8</v>
      </c>
      <c r="Q2099" s="13"/>
      <c r="R2099" s="11">
        <v>8</v>
      </c>
      <c r="S2099" s="14">
        <f>IFERROR(V2099/T2099,"0")</f>
        <v>32.888888888888886</v>
      </c>
      <c r="T2099" s="11">
        <v>9</v>
      </c>
      <c r="U2099" s="11">
        <v>37</v>
      </c>
      <c r="V2099" s="15">
        <f>R2099*U2099</f>
        <v>296</v>
      </c>
      <c r="W2099" s="11">
        <v>5</v>
      </c>
      <c r="X2099" s="11">
        <v>1</v>
      </c>
      <c r="Y2099" s="11">
        <v>42732352889</v>
      </c>
      <c r="Z2099" s="11">
        <v>61222170</v>
      </c>
      <c r="AA2099" s="16">
        <f>IFERROR((MID(AE2099,FIND("ends=",AE2099)+5,FIND("000&amp;starts",AE2099)-FIND("ends=",AE2099)-5)+8*3600)/86400+70*365+19,"")</f>
        <v>42030.504236111112</v>
      </c>
      <c r="AB2099" s="17" t="str">
        <f>HYPERLINK("http://item.taobao.com/item.htm?id="&amp;Y2099,"点击查看")</f>
        <v>点击查看</v>
      </c>
      <c r="AC2099" s="11">
        <f>YEAR(D2099)</f>
        <v>2010</v>
      </c>
      <c r="AD2099" s="11"/>
      <c r="AE2099" s="11" t="s">
        <v>6949</v>
      </c>
      <c r="AF2099" s="11"/>
      <c r="AG2099" s="11" t="s">
        <v>11749</v>
      </c>
    </row>
    <row r="2100" spans="1:33" x14ac:dyDescent="0.15">
      <c r="A2100" s="11" t="s">
        <v>14895</v>
      </c>
      <c r="B2100" s="11" t="s">
        <v>16210</v>
      </c>
      <c r="C2100" s="11" t="s">
        <v>14904</v>
      </c>
      <c r="D2100" s="12">
        <v>41963</v>
      </c>
      <c r="E2100" s="11" t="s">
        <v>14961</v>
      </c>
      <c r="F2100" s="11" t="s">
        <v>10807</v>
      </c>
      <c r="G2100" s="11" t="s">
        <v>31</v>
      </c>
      <c r="H2100" s="11" t="s">
        <v>10322</v>
      </c>
      <c r="I2100" s="11" t="str">
        <f>IF(AH$1="","",IFERROR(TRIM(MID($AG2100,FIND(":",$AG2100,FIND(AH$1,$AG2100))+1,FIND("=",$AG2100,FIND(AH$1,$AG2100))-FIND(":",$AG2100,FIND(AH$1,$AG2100))-1)),"卖家未填"))</f>
        <v>卖家未填</v>
      </c>
      <c r="J2100" s="11" t="str">
        <f>IF(AI$1="","",IFERROR(TRIM(MID($AG2100,FIND(":",$AG2100,FIND(AI$1,$AG2100))+1,FIND("=",$AG2100,FIND(AI$1,$AG2100))-FIND(":",$AG2100,FIND(AI$1,$AG2100))-1)),"卖家未填"))</f>
        <v>600</v>
      </c>
      <c r="K2100" s="11" t="str">
        <f>IF(AJ$1="","",IFERROR(TRIM(MID($AG2100,FIND(":",$AG2100,FIND(AJ$1,$AG2100))+1,FIND("=",$AG2100,FIND(AJ$1,$AG2100))-FIND(":",$AG2100,FIND(AJ$1,$AG2100))-1)),"卖家未填"))</f>
        <v>卖家未填</v>
      </c>
      <c r="L2100" s="11" t="str">
        <f>IF(AK$1="","",IFERROR(TRIM(MID($AG2100,FIND(":",$AG2100,FIND(AK$1,$AG2100))+1,FIND("=",$AG2100,FIND(AK$1,$AG2100))-FIND(":",$AG2100,FIND(AK$1,$AG2100))-1)),"卖家未填"))</f>
        <v>卖家未填</v>
      </c>
      <c r="M2100" s="11" t="str">
        <f>IF(AL$1="","",IFERROR(TRIM(MID($AG2100,FIND(":",$AG2100,FIND(AL$1,$AG2100))+1,FIND("=",$AG2100,FIND(AL$1,$AG2100))-FIND(":",$AG2100,FIND(AL$1,$AG2100))-1)),"卖家未填"))</f>
        <v>包装</v>
      </c>
      <c r="N2100" s="11" t="s">
        <v>2272</v>
      </c>
      <c r="O2100" s="11" t="s">
        <v>5055</v>
      </c>
      <c r="P2100" s="13">
        <v>37</v>
      </c>
      <c r="Q2100" s="13"/>
      <c r="R2100" s="11">
        <v>37</v>
      </c>
      <c r="S2100" s="14">
        <f>IFERROR(V2100/T2100,"0")</f>
        <v>49.333333333333336</v>
      </c>
      <c r="T2100" s="11">
        <v>6</v>
      </c>
      <c r="U2100" s="11">
        <v>8</v>
      </c>
      <c r="V2100" s="15">
        <f>R2100*U2100</f>
        <v>296</v>
      </c>
      <c r="W2100" s="11">
        <v>5</v>
      </c>
      <c r="X2100" s="11"/>
      <c r="Y2100" s="11">
        <v>43276643850</v>
      </c>
      <c r="Z2100" s="11">
        <v>115261539</v>
      </c>
      <c r="AA2100" s="16">
        <f>IFERROR((MID(AE2100,FIND("ends=",AE2100)+5,FIND("000&amp;starts",AE2100)-FIND("ends=",AE2100)-5)+8*3600)/86400+70*365+19,"")</f>
        <v>42029.883240740739</v>
      </c>
      <c r="AB2100" s="17" t="str">
        <f>HYPERLINK("http://item.taobao.com/item.htm?id="&amp;Y2100,"点击查看")</f>
        <v>点击查看</v>
      </c>
      <c r="AC2100" s="11">
        <f>YEAR(D2100)</f>
        <v>2014</v>
      </c>
      <c r="AD2100" s="11"/>
      <c r="AE2100" s="11" t="s">
        <v>7357</v>
      </c>
      <c r="AF2100" s="11"/>
      <c r="AG2100" s="11" t="s">
        <v>12979</v>
      </c>
    </row>
    <row r="2101" spans="1:33" x14ac:dyDescent="0.15">
      <c r="A2101" s="11" t="s">
        <v>14895</v>
      </c>
      <c r="B2101" s="11" t="s">
        <v>16018</v>
      </c>
      <c r="C2101" s="11" t="s">
        <v>14897</v>
      </c>
      <c r="D2101" s="12">
        <v>39857</v>
      </c>
      <c r="E2101" s="11" t="s">
        <v>33</v>
      </c>
      <c r="F2101" s="11" t="s">
        <v>33</v>
      </c>
      <c r="G2101" s="11" t="s">
        <v>33</v>
      </c>
      <c r="H2101" s="11" t="s">
        <v>10322</v>
      </c>
      <c r="I2101" s="11" t="str">
        <f>IF(AH$1="","",IFERROR(TRIM(MID($AG2101,FIND(":",$AG2101,FIND(AH$1,$AG2101))+1,FIND("=",$AG2101,FIND(AH$1,$AG2101))-FIND(":",$AG2101,FIND(AH$1,$AG2101))-1)),"卖家未填"))</f>
        <v>卖家未填</v>
      </c>
      <c r="J2101" s="11" t="str">
        <f>IF(AI$1="","",IFERROR(TRIM(MID($AG2101,FIND(":",$AG2101,FIND(AI$1,$AG2101))+1,FIND("=",$AG2101,FIND(AI$1,$AG2101))-FIND(":",$AG2101,FIND(AI$1,$AG2101))-1)),"卖家未填"))</f>
        <v>500</v>
      </c>
      <c r="K2101" s="11" t="str">
        <f>IF(AJ$1="","",IFERROR(TRIM(MID($AG2101,FIND(":",$AG2101,FIND(AJ$1,$AG2101))+1,FIND("=",$AG2101,FIND(AJ$1,$AG2101))-FIND(":",$AG2101,FIND(AJ$1,$AG2101))-1)),"卖家未填"))</f>
        <v>卖家未填</v>
      </c>
      <c r="L2101" s="11" t="str">
        <f>IF(AK$1="","",IFERROR(TRIM(MID($AG2101,FIND(":",$AG2101,FIND(AK$1,$AG2101))+1,FIND("=",$AG2101,FIND(AK$1,$AG2101))-FIND(":",$AG2101,FIND(AK$1,$AG2101))-1)),"卖家未填"))</f>
        <v>卖家未填</v>
      </c>
      <c r="M2101" s="11" t="str">
        <f>IF(AL$1="","",IFERROR(TRIM(MID($AG2101,FIND(":",$AG2101,FIND(AL$1,$AG2101))+1,FIND("=",$AG2101,FIND(AL$1,$AG2101))-FIND(":",$AG2101,FIND(AL$1,$AG2101))-1)),"卖家未填"))</f>
        <v>散装</v>
      </c>
      <c r="N2101" s="11" t="s">
        <v>1895</v>
      </c>
      <c r="O2101" s="11" t="s">
        <v>4979</v>
      </c>
      <c r="P2101" s="13">
        <v>26.9</v>
      </c>
      <c r="Q2101" s="13"/>
      <c r="R2101" s="11">
        <v>26.9</v>
      </c>
      <c r="S2101" s="14">
        <f>IFERROR(V2101/T2101,"0")</f>
        <v>32.877777777777773</v>
      </c>
      <c r="T2101" s="11">
        <v>9</v>
      </c>
      <c r="U2101" s="11">
        <v>11</v>
      </c>
      <c r="V2101" s="15">
        <f>R2101*U2101</f>
        <v>295.89999999999998</v>
      </c>
      <c r="W2101" s="11">
        <v>12</v>
      </c>
      <c r="X2101" s="11">
        <v>49</v>
      </c>
      <c r="Y2101" s="11">
        <v>40600657202</v>
      </c>
      <c r="Z2101" s="11">
        <v>37111383</v>
      </c>
      <c r="AA2101" s="16">
        <f>IFERROR((MID(AE2101,FIND("ends=",AE2101)+5,FIND("000&amp;starts",AE2101)-FIND("ends=",AE2101)-5)+8*3600)/86400+70*365+19,"")</f>
        <v>42032.367094907408</v>
      </c>
      <c r="AB2101" s="17" t="str">
        <f>HYPERLINK("http://item.taobao.com/item.htm?id="&amp;Y2101,"点击查看")</f>
        <v>点击查看</v>
      </c>
      <c r="AC2101" s="11">
        <f>YEAR(D2101)</f>
        <v>2009</v>
      </c>
      <c r="AD2101" s="11"/>
      <c r="AE2101" s="11" t="s">
        <v>6979</v>
      </c>
      <c r="AF2101" s="11"/>
      <c r="AG2101" s="11" t="s">
        <v>11218</v>
      </c>
    </row>
    <row r="2102" spans="1:33" x14ac:dyDescent="0.15">
      <c r="A2102" s="11" t="s">
        <v>14910</v>
      </c>
      <c r="B2102" s="11" t="s">
        <v>16328</v>
      </c>
      <c r="C2102" s="11" t="s">
        <v>14913</v>
      </c>
      <c r="D2102" s="12">
        <v>40120</v>
      </c>
      <c r="E2102" s="11" t="s">
        <v>14957</v>
      </c>
      <c r="F2102" s="11" t="s">
        <v>14958</v>
      </c>
      <c r="G2102" s="11" t="s">
        <v>21</v>
      </c>
      <c r="H2102" s="11" t="s">
        <v>10481</v>
      </c>
      <c r="I2102" s="11" t="str">
        <f>IF(AH$1="","",IFERROR(TRIM(MID($AG2102,FIND(":",$AG2102,FIND(AH$1,$AG2102))+1,FIND("=",$AG2102,FIND(AH$1,$AG2102))-FIND(":",$AG2102,FIND(AH$1,$AG2102))-1)),"卖家未填"))</f>
        <v>年糕</v>
      </c>
      <c r="J2102" s="11" t="str">
        <f>IF(AI$1="","",IFERROR(TRIM(MID($AG2102,FIND(":",$AG2102,FIND(AI$1,$AG2102))+1,FIND("=",$AG2102,FIND(AI$1,$AG2102))-FIND(":",$AG2102,FIND(AI$1,$AG2102))-1)),"卖家未填"))</f>
        <v>300</v>
      </c>
      <c r="K2102" s="11" t="str">
        <f>IF(AJ$1="","",IFERROR(TRIM(MID($AG2102,FIND(":",$AG2102,FIND(AJ$1,$AG2102))+1,FIND("=",$AG2102,FIND(AJ$1,$AG2102))-FIND(":",$AG2102,FIND(AJ$1,$AG2102))-1)),"卖家未填"))</f>
        <v>卖家未填</v>
      </c>
      <c r="L2102" s="11" t="str">
        <f>IF(AK$1="","",IFERROR(TRIM(MID($AG2102,FIND(":",$AG2102,FIND(AK$1,$AG2102))+1,FIND("=",$AG2102,FIND(AK$1,$AG2102))-FIND(":",$AG2102,FIND(AK$1,$AG2102))-1)),"卖家未填"))</f>
        <v>卖家未填</v>
      </c>
      <c r="M2102" s="11" t="str">
        <f>IF(AL$1="","",IFERROR(TRIM(MID($AG2102,FIND(":",$AG2102,FIND(AL$1,$AG2102))+1,FIND("=",$AG2102,FIND(AL$1,$AG2102))-FIND(":",$AG2102,FIND(AL$1,$AG2102))-1)),"卖家未填"))</f>
        <v>包装</v>
      </c>
      <c r="N2102" s="11" t="s">
        <v>2538</v>
      </c>
      <c r="O2102" s="11" t="s">
        <v>5098</v>
      </c>
      <c r="P2102" s="13">
        <v>3.99</v>
      </c>
      <c r="Q2102" s="13"/>
      <c r="R2102" s="11">
        <v>3.99</v>
      </c>
      <c r="S2102" s="14">
        <f>IFERROR(V2102/T2102,"0")</f>
        <v>59.052</v>
      </c>
      <c r="T2102" s="11">
        <v>5</v>
      </c>
      <c r="U2102" s="11">
        <v>74</v>
      </c>
      <c r="V2102" s="15">
        <f>R2102*U2102</f>
        <v>295.26</v>
      </c>
      <c r="W2102" s="11">
        <v>7</v>
      </c>
      <c r="X2102" s="11">
        <v>58</v>
      </c>
      <c r="Y2102" s="11">
        <v>13138445976</v>
      </c>
      <c r="Z2102" s="11">
        <v>59716537</v>
      </c>
      <c r="AA2102" s="16">
        <f>IFERROR((MID(AE2102,FIND("ends=",AE2102)+5,FIND("000&amp;starts",AE2102)-FIND("ends=",AE2102)-5)+8*3600)/86400+70*365+19,"")</f>
        <v>42030.930555555555</v>
      </c>
      <c r="AB2102" s="17" t="str">
        <f>HYPERLINK("http://item.taobao.com/item.htm?id="&amp;Y2102,"点击查看")</f>
        <v>点击查看</v>
      </c>
      <c r="AC2102" s="11">
        <f>YEAR(D2102)</f>
        <v>2009</v>
      </c>
      <c r="AD2102" s="11"/>
      <c r="AE2102" s="11" t="s">
        <v>7616</v>
      </c>
      <c r="AF2102" s="11" t="s">
        <v>9754</v>
      </c>
      <c r="AG2102" s="11" t="s">
        <v>13220</v>
      </c>
    </row>
    <row r="2103" spans="1:33" x14ac:dyDescent="0.15">
      <c r="A2103" s="11" t="s">
        <v>14895</v>
      </c>
      <c r="B2103" s="11" t="s">
        <v>15294</v>
      </c>
      <c r="C2103" s="11" t="s">
        <v>14894</v>
      </c>
      <c r="D2103" s="12">
        <v>40289</v>
      </c>
      <c r="E2103" s="11" t="s">
        <v>14957</v>
      </c>
      <c r="F2103" s="11" t="s">
        <v>14985</v>
      </c>
      <c r="G2103" s="11" t="s">
        <v>43</v>
      </c>
      <c r="H2103" s="11" t="s">
        <v>10322</v>
      </c>
      <c r="I2103" s="11" t="str">
        <f>IF(AH$1="","",IFERROR(TRIM(MID($AG2103,FIND(":",$AG2103,FIND(AH$1,$AG2103))+1,FIND("=",$AG2103,FIND(AH$1,$AG2103))-FIND(":",$AG2103,FIND(AH$1,$AG2103))-1)),"卖家未填"))</f>
        <v>卖家未填</v>
      </c>
      <c r="J2103" s="11" t="str">
        <f>IF(AI$1="","",IFERROR(TRIM(MID($AG2103,FIND(":",$AG2103,FIND(AI$1,$AG2103))+1,FIND("=",$AG2103,FIND(AI$1,$AG2103))-FIND(":",$AG2103,FIND(AI$1,$AG2103))-1)),"卖家未填"))</f>
        <v>400</v>
      </c>
      <c r="K2103" s="11" t="str">
        <f>IF(AJ$1="","",IFERROR(TRIM(MID($AG2103,FIND(":",$AG2103,FIND(AJ$1,$AG2103))+1,FIND("=",$AG2103,FIND(AJ$1,$AG2103))-FIND(":",$AG2103,FIND(AJ$1,$AG2103))-1)),"卖家未填"))</f>
        <v>卖家未填</v>
      </c>
      <c r="L2103" s="11" t="str">
        <f>IF(AK$1="","",IFERROR(TRIM(MID($AG2103,FIND(":",$AG2103,FIND(AK$1,$AG2103))+1,FIND("=",$AG2103,FIND(AK$1,$AG2103))-FIND(":",$AG2103,FIND(AK$1,$AG2103))-1)),"卖家未填"))</f>
        <v>卖家未填</v>
      </c>
      <c r="M2103" s="11" t="str">
        <f>IF(AL$1="","",IFERROR(TRIM(MID($AG2103,FIND(":",$AG2103,FIND(AL$1,$AG2103))+1,FIND("=",$AG2103,FIND(AL$1,$AG2103))-FIND(":",$AG2103,FIND(AL$1,$AG2103))-1)),"卖家未填"))</f>
        <v>散装</v>
      </c>
      <c r="N2103" s="11" t="s">
        <v>1396</v>
      </c>
      <c r="O2103" s="11" t="s">
        <v>4859</v>
      </c>
      <c r="P2103" s="13">
        <v>23.8</v>
      </c>
      <c r="Q2103" s="13">
        <v>9.52</v>
      </c>
      <c r="R2103" s="11">
        <v>9.52</v>
      </c>
      <c r="S2103" s="14">
        <f>IFERROR(V2103/T2103,"0")</f>
        <v>19.674666666666667</v>
      </c>
      <c r="T2103" s="11">
        <v>15</v>
      </c>
      <c r="U2103" s="11">
        <v>31</v>
      </c>
      <c r="V2103" s="15">
        <f>R2103*U2103</f>
        <v>295.12</v>
      </c>
      <c r="W2103" s="11">
        <v>14</v>
      </c>
      <c r="X2103" s="11">
        <v>145</v>
      </c>
      <c r="Y2103" s="11">
        <v>17029537470</v>
      </c>
      <c r="Z2103" s="11">
        <v>61152585</v>
      </c>
      <c r="AA2103" s="16">
        <f>IFERROR((MID(AE2103,FIND("ends=",AE2103)+5,FIND("000&amp;starts",AE2103)-FIND("ends=",AE2103)-5)+8*3600)/86400+70*365+19,"")</f>
        <v>42034.688576388886</v>
      </c>
      <c r="AB2103" s="17" t="str">
        <f>HYPERLINK("http://item.taobao.com/item.htm?id="&amp;Y2103,"点击查看")</f>
        <v>点击查看</v>
      </c>
      <c r="AC2103" s="11">
        <f>YEAR(D2103)</f>
        <v>2010</v>
      </c>
      <c r="AD2103" s="11"/>
      <c r="AE2103" s="11" t="s">
        <v>6485</v>
      </c>
      <c r="AF2103" s="11"/>
      <c r="AG2103" s="11" t="s">
        <v>12181</v>
      </c>
    </row>
    <row r="2104" spans="1:33" x14ac:dyDescent="0.15">
      <c r="A2104" s="11" t="s">
        <v>14895</v>
      </c>
      <c r="B2104" s="11" t="s">
        <v>16022</v>
      </c>
      <c r="C2104" s="11" t="s">
        <v>14896</v>
      </c>
      <c r="D2104" s="12">
        <v>40962</v>
      </c>
      <c r="E2104" s="11" t="s">
        <v>46</v>
      </c>
      <c r="F2104" s="11" t="s">
        <v>15020</v>
      </c>
      <c r="G2104" s="11" t="s">
        <v>72</v>
      </c>
      <c r="H2104" s="11" t="s">
        <v>10690</v>
      </c>
      <c r="I2104" s="11" t="str">
        <f>IF(AH$1="","",IFERROR(TRIM(MID($AG2104,FIND(":",$AG2104,FIND(AH$1,$AG2104))+1,FIND("=",$AG2104,FIND(AH$1,$AG2104))-FIND(":",$AG2104,FIND(AH$1,$AG2104))-1)),"卖家未填"))</f>
        <v>年火勺</v>
      </c>
      <c r="J2104" s="11" t="str">
        <f>IF(AI$1="","",IFERROR(TRIM(MID($AG2104,FIND(":",$AG2104,FIND(AI$1,$AG2104))+1,FIND("=",$AG2104,FIND(AI$1,$AG2104))-FIND(":",$AG2104,FIND(AI$1,$AG2104))-1)),"卖家未填"))</f>
        <v>500</v>
      </c>
      <c r="K2104" s="11" t="str">
        <f>IF(AJ$1="","",IFERROR(TRIM(MID($AG2104,FIND(":",$AG2104,FIND(AJ$1,$AG2104))+1,FIND("=",$AG2104,FIND(AJ$1,$AG2104))-FIND(":",$AG2104,FIND(AJ$1,$AG2104))-1)),"卖家未填"))</f>
        <v>卖家未填</v>
      </c>
      <c r="L2104" s="11" t="str">
        <f>IF(AK$1="","",IFERROR(TRIM(MID($AG2104,FIND(":",$AG2104,FIND(AK$1,$AG2104))+1,FIND("=",$AG2104,FIND(AK$1,$AG2104))-FIND(":",$AG2104,FIND(AK$1,$AG2104))-1)),"卖家未填"))</f>
        <v>卖家未填</v>
      </c>
      <c r="M2104" s="11" t="str">
        <f>IF(AL$1="","",IFERROR(TRIM(MID($AG2104,FIND(":",$AG2104,FIND(AL$1,$AG2104))+1,FIND("=",$AG2104,FIND(AL$1,$AG2104))-FIND(":",$AG2104,FIND(AL$1,$AG2104))-1)),"卖家未填"))</f>
        <v>散装</v>
      </c>
      <c r="N2104" s="11" t="s">
        <v>2439</v>
      </c>
      <c r="O2104" s="11" t="s">
        <v>4620</v>
      </c>
      <c r="P2104" s="13">
        <v>11.8</v>
      </c>
      <c r="Q2104" s="13"/>
      <c r="R2104" s="11">
        <v>11.8</v>
      </c>
      <c r="S2104" s="14">
        <f>IFERROR(V2104/T2104,"0")</f>
        <v>49.166666666666664</v>
      </c>
      <c r="T2104" s="11">
        <v>6</v>
      </c>
      <c r="U2104" s="11">
        <v>25</v>
      </c>
      <c r="V2104" s="15">
        <f>R2104*U2104</f>
        <v>295</v>
      </c>
      <c r="W2104" s="11">
        <v>2</v>
      </c>
      <c r="X2104" s="11">
        <v>18</v>
      </c>
      <c r="Y2104" s="11">
        <v>20157383181</v>
      </c>
      <c r="Z2104" s="11">
        <v>70615748</v>
      </c>
      <c r="AA2104" s="16">
        <f>IFERROR((MID(AE2104,FIND("ends=",AE2104)+5,FIND("000&amp;starts",AE2104)-FIND("ends=",AE2104)-5)+8*3600)/86400+70*365+19,"")</f>
        <v>42035.335081018522</v>
      </c>
      <c r="AB2104" s="17" t="str">
        <f>HYPERLINK("http://item.taobao.com/item.htm?id="&amp;Y2104,"点击查看")</f>
        <v>点击查看</v>
      </c>
      <c r="AC2104" s="11">
        <f>YEAR(D2104)</f>
        <v>2012</v>
      </c>
      <c r="AD2104" s="11"/>
      <c r="AE2104" s="11" t="s">
        <v>7517</v>
      </c>
      <c r="AF2104" s="11" t="s">
        <v>9993</v>
      </c>
      <c r="AG2104" s="11" t="s">
        <v>13126</v>
      </c>
    </row>
    <row r="2105" spans="1:33" x14ac:dyDescent="0.15">
      <c r="A2105" s="11" t="s">
        <v>14895</v>
      </c>
      <c r="B2105" s="11" t="s">
        <v>15966</v>
      </c>
      <c r="C2105" s="11" t="s">
        <v>14897</v>
      </c>
      <c r="D2105" s="12">
        <v>41025</v>
      </c>
      <c r="E2105" s="11" t="s">
        <v>14987</v>
      </c>
      <c r="F2105" s="11" t="s">
        <v>14988</v>
      </c>
      <c r="G2105" s="11" t="s">
        <v>44</v>
      </c>
      <c r="H2105" s="11" t="s">
        <v>10401</v>
      </c>
      <c r="I2105" s="11" t="str">
        <f>IF(AH$1="","",IFERROR(TRIM(MID($AG2105,FIND(":",$AG2105,FIND(AH$1,$AG2105))+1,FIND("=",$AG2105,FIND(AH$1,$AG2105))-FIND(":",$AG2105,FIND(AH$1,$AG2105))-1)),"卖家未填"))</f>
        <v>卖家未填</v>
      </c>
      <c r="J2105" s="11" t="str">
        <f>IF(AI$1="","",IFERROR(TRIM(MID($AG2105,FIND(":",$AG2105,FIND(AI$1,$AG2105))+1,FIND("=",$AG2105,FIND(AI$1,$AG2105))-FIND(":",$AG2105,FIND(AI$1,$AG2105))-1)),"卖家未填"))</f>
        <v>550</v>
      </c>
      <c r="K2105" s="11" t="str">
        <f>IF(AJ$1="","",IFERROR(TRIM(MID($AG2105,FIND(":",$AG2105,FIND(AJ$1,$AG2105))+1,FIND("=",$AG2105,FIND(AJ$1,$AG2105))-FIND(":",$AG2105,FIND(AJ$1,$AG2105))-1)),"卖家未填"))</f>
        <v>卖家未填</v>
      </c>
      <c r="L2105" s="11" t="str">
        <f>IF(AK$1="","",IFERROR(TRIM(MID($AG2105,FIND(":",$AG2105,FIND(AK$1,$AG2105))+1,FIND("=",$AG2105,FIND(AK$1,$AG2105))-FIND(":",$AG2105,FIND(AK$1,$AG2105))-1)),"卖家未填"))</f>
        <v>卖家未填</v>
      </c>
      <c r="M2105" s="11" t="str">
        <f>IF(AL$1="","",IFERROR(TRIM(MID($AG2105,FIND(":",$AG2105,FIND(AL$1,$AG2105))+1,FIND("=",$AG2105,FIND(AL$1,$AG2105))-FIND(":",$AG2105,FIND(AL$1,$AG2105))-1)),"卖家未填"))</f>
        <v>散装</v>
      </c>
      <c r="N2105" s="11" t="s">
        <v>1777</v>
      </c>
      <c r="O2105" s="11" t="s">
        <v>4955</v>
      </c>
      <c r="P2105" s="13">
        <v>11.9</v>
      </c>
      <c r="Q2105" s="13">
        <v>7.97</v>
      </c>
      <c r="R2105" s="11">
        <v>7.97</v>
      </c>
      <c r="S2105" s="14">
        <f>IFERROR(V2105/T2105,"0")</f>
        <v>29.488999999999997</v>
      </c>
      <c r="T2105" s="11">
        <v>10</v>
      </c>
      <c r="U2105" s="11">
        <v>37</v>
      </c>
      <c r="V2105" s="15">
        <f>R2105*U2105</f>
        <v>294.89</v>
      </c>
      <c r="W2105" s="11">
        <v>13</v>
      </c>
      <c r="X2105" s="11">
        <v>92</v>
      </c>
      <c r="Y2105" s="11">
        <v>16927093567</v>
      </c>
      <c r="Z2105" s="11">
        <v>71626998</v>
      </c>
      <c r="AA2105" s="16">
        <f>IFERROR((MID(AE2105,FIND("ends=",AE2105)+5,FIND("000&amp;starts",AE2105)-FIND("ends=",AE2105)-5)+8*3600)/86400+70*365+19,"")</f>
        <v>42031.68949074074</v>
      </c>
      <c r="AB2105" s="17" t="str">
        <f>HYPERLINK("http://item.taobao.com/item.htm?id="&amp;Y2105,"点击查看")</f>
        <v>点击查看</v>
      </c>
      <c r="AC2105" s="11">
        <f>YEAR(D2105)</f>
        <v>2012</v>
      </c>
      <c r="AD2105" s="11"/>
      <c r="AE2105" s="11" t="s">
        <v>6865</v>
      </c>
      <c r="AF2105" s="11" t="s">
        <v>9666</v>
      </c>
      <c r="AG2105" s="11" t="s">
        <v>12537</v>
      </c>
    </row>
    <row r="2106" spans="1:33" x14ac:dyDescent="0.15">
      <c r="A2106" s="11" t="s">
        <v>14919</v>
      </c>
      <c r="B2106" s="11" t="s">
        <v>16426</v>
      </c>
      <c r="C2106" s="11" t="s">
        <v>14918</v>
      </c>
      <c r="D2106" s="12">
        <v>40949</v>
      </c>
      <c r="E2106" s="11" t="s">
        <v>24</v>
      </c>
      <c r="F2106" s="11" t="s">
        <v>24</v>
      </c>
      <c r="G2106" s="11" t="s">
        <v>24</v>
      </c>
      <c r="H2106" s="11" t="s">
        <v>10331</v>
      </c>
      <c r="I2106" s="11" t="str">
        <f>IF(AH$1="","",IFERROR(TRIM(MID($AG2106,FIND(":",$AG2106,FIND(AH$1,$AG2106))+1,FIND("=",$AG2106,FIND(AH$1,$AG2106))-FIND(":",$AG2106,FIND(AH$1,$AG2106))-1)),"卖家未填"))</f>
        <v>年糕</v>
      </c>
      <c r="J2106" s="11" t="str">
        <f>IF(AI$1="","",IFERROR(TRIM(MID($AG2106,FIND(":",$AG2106,FIND(AI$1,$AG2106))+1,FIND("=",$AG2106,FIND(AI$1,$AG2106))-FIND(":",$AG2106,FIND(AI$1,$AG2106))-1)),"卖家未填"))</f>
        <v>500</v>
      </c>
      <c r="K2106" s="11" t="str">
        <f>IF(AJ$1="","",IFERROR(TRIM(MID($AG2106,FIND(":",$AG2106,FIND(AJ$1,$AG2106))+1,FIND("=",$AG2106,FIND(AJ$1,$AG2106))-FIND(":",$AG2106,FIND(AJ$1,$AG2106))-1)),"卖家未填"))</f>
        <v>卖家未填</v>
      </c>
      <c r="L2106" s="11" t="str">
        <f>IF(AK$1="","",IFERROR(TRIM(MID($AG2106,FIND(":",$AG2106,FIND(AK$1,$AG2106))+1,FIND("=",$AG2106,FIND(AK$1,$AG2106))-FIND(":",$AG2106,FIND(AK$1,$AG2106))-1)),"卖家未填"))</f>
        <v>卖家未填</v>
      </c>
      <c r="M2106" s="11" t="str">
        <f>IF(AL$1="","",IFERROR(TRIM(MID($AG2106,FIND(":",$AG2106,FIND(AL$1,$AG2106))+1,FIND("=",$AG2106,FIND(AL$1,$AG2106))-FIND(":",$AG2106,FIND(AL$1,$AG2106))-1)),"卖家未填"))</f>
        <v>散装</v>
      </c>
      <c r="N2106" s="11" t="s">
        <v>2737</v>
      </c>
      <c r="O2106" s="11" t="s">
        <v>4398</v>
      </c>
      <c r="P2106" s="13">
        <v>12.8</v>
      </c>
      <c r="Q2106" s="13">
        <v>12.8</v>
      </c>
      <c r="R2106" s="11">
        <v>12.8</v>
      </c>
      <c r="S2106" s="14">
        <f>IFERROR(V2106/T2106,"0")</f>
        <v>73.600000000000009</v>
      </c>
      <c r="T2106" s="11">
        <v>4</v>
      </c>
      <c r="U2106" s="11">
        <v>23</v>
      </c>
      <c r="V2106" s="15">
        <f>R2106*U2106</f>
        <v>294.40000000000003</v>
      </c>
      <c r="W2106" s="11">
        <v>4</v>
      </c>
      <c r="X2106" s="11">
        <v>15</v>
      </c>
      <c r="Y2106" s="11">
        <v>21008772357</v>
      </c>
      <c r="Z2106" s="11">
        <v>70448521</v>
      </c>
      <c r="AA2106" s="16">
        <f>IFERROR((MID(AE2106,FIND("ends=",AE2106)+5,FIND("000&amp;starts",AE2106)-FIND("ends=",AE2106)-5)+8*3600)/86400+70*365+19,"")</f>
        <v>42035.897789351853</v>
      </c>
      <c r="AB2106" s="17" t="str">
        <f>HYPERLINK("http://item.taobao.com/item.htm?id="&amp;Y2106,"点击查看")</f>
        <v>点击查看</v>
      </c>
      <c r="AC2106" s="11">
        <f>YEAR(D2106)</f>
        <v>2012</v>
      </c>
      <c r="AD2106" s="11"/>
      <c r="AE2106" s="11" t="s">
        <v>7821</v>
      </c>
      <c r="AF2106" s="11" t="s">
        <v>9566</v>
      </c>
      <c r="AG2106" s="11" t="s">
        <v>13399</v>
      </c>
    </row>
    <row r="2107" spans="1:33" x14ac:dyDescent="0.15">
      <c r="A2107" s="11" t="s">
        <v>14915</v>
      </c>
      <c r="B2107" s="11" t="s">
        <v>16697</v>
      </c>
      <c r="C2107" s="11" t="s">
        <v>14916</v>
      </c>
      <c r="D2107" s="11"/>
      <c r="E2107" s="11" t="s">
        <v>14993</v>
      </c>
      <c r="F2107" s="11" t="s">
        <v>14994</v>
      </c>
      <c r="G2107" s="11" t="s">
        <v>49</v>
      </c>
      <c r="H2107" s="11" t="s">
        <v>10996</v>
      </c>
      <c r="I2107" s="11" t="str">
        <f>IF(AH$1="","",IFERROR(TRIM(MID($AG2107,FIND(":",$AG2107,FIND(AH$1,$AG2107))+1,FIND("=",$AG2107,FIND(AH$1,$AG2107))-FIND(":",$AG2107,FIND(AH$1,$AG2107))-1)),"卖家未填"))</f>
        <v>年糕系列1</v>
      </c>
      <c r="J2107" s="11" t="str">
        <f>IF(AI$1="","",IFERROR(TRIM(MID($AG2107,FIND(":",$AG2107,FIND(AI$1,$AG2107))+1,FIND("=",$AG2107,FIND(AI$1,$AG2107))-FIND(":",$AG2107,FIND(AI$1,$AG2107))-1)),"卖家未填"))</f>
        <v>1000</v>
      </c>
      <c r="K2107" s="11" t="str">
        <f>IF(AJ$1="","",IFERROR(TRIM(MID($AG2107,FIND(":",$AG2107,FIND(AJ$1,$AG2107))+1,FIND("=",$AG2107,FIND(AJ$1,$AG2107))-FIND(":",$AG2107,FIND(AJ$1,$AG2107))-1)),"卖家未填"))</f>
        <v>卖家未填</v>
      </c>
      <c r="L2107" s="11" t="str">
        <f>IF(AK$1="","",IFERROR(TRIM(MID($AG2107,FIND(":",$AG2107,FIND(AK$1,$AG2107))+1,FIND("=",$AG2107,FIND(AK$1,$AG2107))-FIND(":",$AG2107,FIND(AK$1,$AG2107))-1)),"卖家未填"))</f>
        <v>卖家未填</v>
      </c>
      <c r="M2107" s="11" t="str">
        <f>IF(AL$1="","",IFERROR(TRIM(MID($AG2107,FIND(":",$AG2107,FIND(AL$1,$AG2107))+1,FIND("=",$AG2107,FIND(AL$1,$AG2107))-FIND(":",$AG2107,FIND(AL$1,$AG2107))-1)),"卖家未填"))</f>
        <v>包装</v>
      </c>
      <c r="N2107" s="11" t="s">
        <v>3325</v>
      </c>
      <c r="O2107" s="11" t="s">
        <v>4408</v>
      </c>
      <c r="P2107" s="13">
        <v>98</v>
      </c>
      <c r="Q2107" s="13">
        <v>49</v>
      </c>
      <c r="R2107" s="11">
        <v>49</v>
      </c>
      <c r="S2107" s="14">
        <f>IFERROR(V2107/T2107,"0")</f>
        <v>98</v>
      </c>
      <c r="T2107" s="11">
        <v>3</v>
      </c>
      <c r="U2107" s="11">
        <v>6</v>
      </c>
      <c r="V2107" s="15">
        <f>R2107*U2107</f>
        <v>294</v>
      </c>
      <c r="W2107" s="11">
        <v>3</v>
      </c>
      <c r="X2107" s="11">
        <v>4</v>
      </c>
      <c r="Y2107" s="11">
        <v>43314743385</v>
      </c>
      <c r="Z2107" s="11">
        <v>112998979</v>
      </c>
      <c r="AA2107" s="16" t="str">
        <f>IFERROR((MID(AE2107,FIND("ends=",AE2107)+5,FIND("000&amp;starts",AE2107)-FIND("ends=",AE2107)-5)+8*3600)/86400+70*365+19,"")</f>
        <v/>
      </c>
      <c r="AB2107" s="17" t="str">
        <f>HYPERLINK("http://item.taobao.com/item.htm?id="&amp;Y2107,"点击查看")</f>
        <v>点击查看</v>
      </c>
      <c r="AC2107" s="11">
        <f>YEAR(D2107)</f>
        <v>1900</v>
      </c>
      <c r="AD2107" s="11"/>
      <c r="AE2107" s="11"/>
      <c r="AF2107" s="11" t="s">
        <v>10127</v>
      </c>
      <c r="AG2107" s="11" t="s">
        <v>13916</v>
      </c>
    </row>
    <row r="2108" spans="1:33" x14ac:dyDescent="0.15">
      <c r="A2108" s="11" t="s">
        <v>14881</v>
      </c>
      <c r="B2108" s="11" t="s">
        <v>15475</v>
      </c>
      <c r="C2108" s="11" t="s">
        <v>14887</v>
      </c>
      <c r="D2108" s="12">
        <v>39632</v>
      </c>
      <c r="E2108" s="11" t="s">
        <v>24</v>
      </c>
      <c r="F2108" s="11" t="s">
        <v>24</v>
      </c>
      <c r="G2108" s="11" t="s">
        <v>24</v>
      </c>
      <c r="H2108" s="11" t="s">
        <v>10322</v>
      </c>
      <c r="I2108" s="11" t="str">
        <f>IF(AH$1="","",IFERROR(TRIM(MID($AG2108,FIND(":",$AG2108,FIND(AH$1,$AG2108))+1,FIND("=",$AG2108,FIND(AH$1,$AG2108))-FIND(":",$AG2108,FIND(AH$1,$AG2108))-1)),"卖家未填"))</f>
        <v>卖家未填</v>
      </c>
      <c r="J2108" s="11" t="str">
        <f>IF(AI$1="","",IFERROR(TRIM(MID($AG2108,FIND(":",$AG2108,FIND(AI$1,$AG2108))+1,FIND("=",$AG2108,FIND(AI$1,$AG2108))-FIND(":",$AG2108,FIND(AI$1,$AG2108))-1)),"卖家未填"))</f>
        <v>500</v>
      </c>
      <c r="K2108" s="11" t="str">
        <f>IF(AJ$1="","",IFERROR(TRIM(MID($AG2108,FIND(":",$AG2108,FIND(AJ$1,$AG2108))+1,FIND("=",$AG2108,FIND(AJ$1,$AG2108))-FIND(":",$AG2108,FIND(AJ$1,$AG2108))-1)),"卖家未填"))</f>
        <v>卖家未填</v>
      </c>
      <c r="L2108" s="11" t="str">
        <f>IF(AK$1="","",IFERROR(TRIM(MID($AG2108,FIND(":",$AG2108,FIND(AK$1,$AG2108))+1,FIND("=",$AG2108,FIND(AK$1,$AG2108))-FIND(":",$AG2108,FIND(AK$1,$AG2108))-1)),"卖家未填"))</f>
        <v>卖家未填</v>
      </c>
      <c r="M2108" s="11" t="str">
        <f>IF(AL$1="","",IFERROR(TRIM(MID($AG2108,FIND(":",$AG2108,FIND(AL$1,$AG2108))+1,FIND("=",$AG2108,FIND(AL$1,$AG2108))-FIND(":",$AG2108,FIND(AL$1,$AG2108))-1)),"卖家未填"))</f>
        <v>包装</v>
      </c>
      <c r="N2108" s="11" t="s">
        <v>833</v>
      </c>
      <c r="O2108" s="11" t="s">
        <v>4472</v>
      </c>
      <c r="P2108" s="13">
        <v>6.5</v>
      </c>
      <c r="Q2108" s="13"/>
      <c r="R2108" s="11">
        <v>6.5</v>
      </c>
      <c r="S2108" s="14">
        <f>IFERROR(V2108/T2108,"0")</f>
        <v>8.3571428571428577</v>
      </c>
      <c r="T2108" s="11">
        <v>35</v>
      </c>
      <c r="U2108" s="11">
        <v>45</v>
      </c>
      <c r="V2108" s="15">
        <f>R2108*U2108</f>
        <v>292.5</v>
      </c>
      <c r="W2108" s="11"/>
      <c r="X2108" s="11"/>
      <c r="Y2108" s="11">
        <v>42429158129</v>
      </c>
      <c r="Z2108" s="11">
        <v>36035086</v>
      </c>
      <c r="AA2108" s="16">
        <f>IFERROR((MID(AE2108,FIND("ends=",AE2108)+5,FIND("000&amp;starts",AE2108)-FIND("ends=",AE2108)-5)+8*3600)/86400+70*365+19,"")</f>
        <v>42033.927418981482</v>
      </c>
      <c r="AB2108" s="17" t="str">
        <f>HYPERLINK("http://item.taobao.com/item.htm?id="&amp;Y2108,"点击查看")</f>
        <v>点击查看</v>
      </c>
      <c r="AC2108" s="11">
        <f>YEAR(D2108)</f>
        <v>2008</v>
      </c>
      <c r="AD2108" s="11"/>
      <c r="AE2108" s="11" t="s">
        <v>5945</v>
      </c>
      <c r="AF2108" s="11"/>
      <c r="AG2108" s="11" t="s">
        <v>11654</v>
      </c>
    </row>
    <row r="2109" spans="1:33" x14ac:dyDescent="0.15">
      <c r="A2109" s="11" t="s">
        <v>14895</v>
      </c>
      <c r="B2109" s="11" t="s">
        <v>15495</v>
      </c>
      <c r="C2109" s="11" t="s">
        <v>14897</v>
      </c>
      <c r="D2109" s="12">
        <v>39932</v>
      </c>
      <c r="E2109" s="11" t="s">
        <v>15015</v>
      </c>
      <c r="F2109" s="11" t="s">
        <v>15043</v>
      </c>
      <c r="G2109" s="11" t="s">
        <v>90</v>
      </c>
      <c r="H2109" s="11" t="s">
        <v>10322</v>
      </c>
      <c r="I2109" s="11" t="str">
        <f>IF(AH$1="","",IFERROR(TRIM(MID($AG2109,FIND(":",$AG2109,FIND(AH$1,$AG2109))+1,FIND("=",$AG2109,FIND(AH$1,$AG2109))-FIND(":",$AG2109,FIND(AH$1,$AG2109))-1)),"卖家未填"))</f>
        <v>卖家未填</v>
      </c>
      <c r="J2109" s="11" t="str">
        <f>IF(AI$1="","",IFERROR(TRIM(MID($AG2109,FIND(":",$AG2109,FIND(AI$1,$AG2109))+1,FIND("=",$AG2109,FIND(AI$1,$AG2109))-FIND(":",$AG2109,FIND(AI$1,$AG2109))-1)),"卖家未填"))</f>
        <v>300</v>
      </c>
      <c r="K2109" s="11" t="str">
        <f>IF(AJ$1="","",IFERROR(TRIM(MID($AG2109,FIND(":",$AG2109,FIND(AJ$1,$AG2109))+1,FIND("=",$AG2109,FIND(AJ$1,$AG2109))-FIND(":",$AG2109,FIND(AJ$1,$AG2109))-1)),"卖家未填"))</f>
        <v>卖家未填</v>
      </c>
      <c r="L2109" s="11" t="str">
        <f>IF(AK$1="","",IFERROR(TRIM(MID($AG2109,FIND(":",$AG2109,FIND(AK$1,$AG2109))+1,FIND("=",$AG2109,FIND(AK$1,$AG2109))-FIND(":",$AG2109,FIND(AK$1,$AG2109))-1)),"卖家未填"))</f>
        <v>卖家未填</v>
      </c>
      <c r="M2109" s="11" t="str">
        <f>IF(AL$1="","",IFERROR(TRIM(MID($AG2109,FIND(":",$AG2109,FIND(AL$1,$AG2109))+1,FIND("=",$AG2109,FIND(AL$1,$AG2109))-FIND(":",$AG2109,FIND(AL$1,$AG2109))-1)),"卖家未填"))</f>
        <v>包装</v>
      </c>
      <c r="N2109" s="11" t="s">
        <v>1483</v>
      </c>
      <c r="O2109" s="11"/>
      <c r="P2109" s="13">
        <v>7.5</v>
      </c>
      <c r="Q2109" s="13"/>
      <c r="R2109" s="11">
        <v>7.5</v>
      </c>
      <c r="S2109" s="14">
        <f>IFERROR(V2109/T2109,"0")</f>
        <v>22.5</v>
      </c>
      <c r="T2109" s="11">
        <v>13</v>
      </c>
      <c r="U2109" s="11">
        <v>39</v>
      </c>
      <c r="V2109" s="15">
        <f>R2109*U2109</f>
        <v>292.5</v>
      </c>
      <c r="W2109" s="11">
        <v>15</v>
      </c>
      <c r="X2109" s="11">
        <v>35</v>
      </c>
      <c r="Y2109" s="11">
        <v>9965293071</v>
      </c>
      <c r="Z2109" s="11">
        <v>58029973</v>
      </c>
      <c r="AA2109" s="16">
        <f>IFERROR((MID(AE2109,FIND("ends=",AE2109)+5,FIND("000&amp;starts",AE2109)-FIND("ends=",AE2109)-5)+8*3600)/86400+70*365+19,"")</f>
        <v>42029.9840625</v>
      </c>
      <c r="AB2109" s="17" t="str">
        <f>HYPERLINK("http://item.taobao.com/item.htm?id="&amp;Y2109,"点击查看")</f>
        <v>点击查看</v>
      </c>
      <c r="AC2109" s="11">
        <f>YEAR(D2109)</f>
        <v>2009</v>
      </c>
      <c r="AD2109" s="11"/>
      <c r="AE2109" s="11" t="s">
        <v>6570</v>
      </c>
      <c r="AF2109" s="11"/>
      <c r="AG2109" s="11" t="s">
        <v>12268</v>
      </c>
    </row>
    <row r="2110" spans="1:33" x14ac:dyDescent="0.15">
      <c r="A2110" s="11" t="s">
        <v>14895</v>
      </c>
      <c r="B2110" s="11" t="s">
        <v>15700</v>
      </c>
      <c r="C2110" s="11" t="s">
        <v>14894</v>
      </c>
      <c r="D2110" s="12">
        <v>39776</v>
      </c>
      <c r="E2110" s="11" t="s">
        <v>14965</v>
      </c>
      <c r="F2110" s="11" t="s">
        <v>14970</v>
      </c>
      <c r="G2110" s="11" t="s">
        <v>30</v>
      </c>
      <c r="H2110" s="11" t="s">
        <v>10322</v>
      </c>
      <c r="I2110" s="11" t="str">
        <f>IF(AH$1="","",IFERROR(TRIM(MID($AG2110,FIND(":",$AG2110,FIND(AH$1,$AG2110))+1,FIND("=",$AG2110,FIND(AH$1,$AG2110))-FIND(":",$AG2110,FIND(AH$1,$AG2110))-1)),"卖家未填"))</f>
        <v>卖家未填</v>
      </c>
      <c r="J2110" s="11" t="str">
        <f>IF(AI$1="","",IFERROR(TRIM(MID($AG2110,FIND(":",$AG2110,FIND(AI$1,$AG2110))+1,FIND("=",$AG2110,FIND(AI$1,$AG2110))-FIND(":",$AG2110,FIND(AI$1,$AG2110))-1)),"卖家未填"))</f>
        <v>450</v>
      </c>
      <c r="K2110" s="11" t="str">
        <f>IF(AJ$1="","",IFERROR(TRIM(MID($AG2110,FIND(":",$AG2110,FIND(AJ$1,$AG2110))+1,FIND("=",$AG2110,FIND(AJ$1,$AG2110))-FIND(":",$AG2110,FIND(AJ$1,$AG2110))-1)),"卖家未填"))</f>
        <v>卖家未填</v>
      </c>
      <c r="L2110" s="11" t="str">
        <f>IF(AK$1="","",IFERROR(TRIM(MID($AG2110,FIND(":",$AG2110,FIND(AK$1,$AG2110))+1,FIND("=",$AG2110,FIND(AK$1,$AG2110))-FIND(":",$AG2110,FIND(AK$1,$AG2110))-1)),"卖家未填"))</f>
        <v>卖家未填</v>
      </c>
      <c r="M2110" s="11" t="str">
        <f>IF(AL$1="","",IFERROR(TRIM(MID($AG2110,FIND(":",$AG2110,FIND(AL$1,$AG2110))+1,FIND("=",$AG2110,FIND(AL$1,$AG2110))-FIND(":",$AG2110,FIND(AL$1,$AG2110))-1)),"卖家未填"))</f>
        <v>散装</v>
      </c>
      <c r="N2110" s="11" t="s">
        <v>2040</v>
      </c>
      <c r="O2110" s="11" t="s">
        <v>4712</v>
      </c>
      <c r="P2110" s="13">
        <v>9.8000000000000007</v>
      </c>
      <c r="Q2110" s="13">
        <v>7.5</v>
      </c>
      <c r="R2110" s="11">
        <v>7.5</v>
      </c>
      <c r="S2110" s="14">
        <f>IFERROR(V2110/T2110,"0")</f>
        <v>36.5625</v>
      </c>
      <c r="T2110" s="11">
        <v>8</v>
      </c>
      <c r="U2110" s="11">
        <v>39</v>
      </c>
      <c r="V2110" s="15">
        <f>R2110*U2110</f>
        <v>292.5</v>
      </c>
      <c r="W2110" s="11">
        <v>4</v>
      </c>
      <c r="X2110" s="11">
        <v>13</v>
      </c>
      <c r="Y2110" s="11">
        <v>36027509759</v>
      </c>
      <c r="Z2110" s="11">
        <v>36731424</v>
      </c>
      <c r="AA2110" s="16">
        <f>IFERROR((MID(AE2110,FIND("ends=",AE2110)+5,FIND("000&amp;starts",AE2110)-FIND("ends=",AE2110)-5)+8*3600)/86400+70*365+19,"")</f>
        <v>42033.846342592587</v>
      </c>
      <c r="AB2110" s="17" t="str">
        <f>HYPERLINK("http://item.taobao.com/item.htm?id="&amp;Y2110,"点击查看")</f>
        <v>点击查看</v>
      </c>
      <c r="AC2110" s="11">
        <f>YEAR(D2110)</f>
        <v>2008</v>
      </c>
      <c r="AD2110" s="11"/>
      <c r="AE2110" s="11" t="s">
        <v>7124</v>
      </c>
      <c r="AF2110" s="11"/>
      <c r="AG2110" s="11" t="s">
        <v>12043</v>
      </c>
    </row>
    <row r="2111" spans="1:33" x14ac:dyDescent="0.15">
      <c r="A2111" s="11" t="s">
        <v>14895</v>
      </c>
      <c r="B2111" s="11" t="s">
        <v>16153</v>
      </c>
      <c r="C2111" s="11" t="s">
        <v>14894</v>
      </c>
      <c r="D2111" s="12">
        <v>40836</v>
      </c>
      <c r="E2111" s="11" t="s">
        <v>15060</v>
      </c>
      <c r="F2111" s="11" t="s">
        <v>15124</v>
      </c>
      <c r="G2111" s="11" t="s">
        <v>173</v>
      </c>
      <c r="H2111" s="11" t="s">
        <v>10331</v>
      </c>
      <c r="I2111" s="11" t="str">
        <f>IF(AH$1="","",IFERROR(TRIM(MID($AG2111,FIND(":",$AG2111,FIND(AH$1,$AG2111))+1,FIND("=",$AG2111,FIND(AH$1,$AG2111))-FIND(":",$AG2111,FIND(AH$1,$AG2111))-1)),"卖家未填"))</f>
        <v>卖家未填</v>
      </c>
      <c r="J2111" s="11" t="str">
        <f>IF(AI$1="","",IFERROR(TRIM(MID($AG2111,FIND(":",$AG2111,FIND(AI$1,$AG2111))+1,FIND("=",$AG2111,FIND(AI$1,$AG2111))-FIND(":",$AG2111,FIND(AI$1,$AG2111))-1)),"卖家未填"))</f>
        <v>500</v>
      </c>
      <c r="K2111" s="11" t="str">
        <f>IF(AJ$1="","",IFERROR(TRIM(MID($AG2111,FIND(":",$AG2111,FIND(AJ$1,$AG2111))+1,FIND("=",$AG2111,FIND(AJ$1,$AG2111))-FIND(":",$AG2111,FIND(AJ$1,$AG2111))-1)),"卖家未填"))</f>
        <v>卖家未填</v>
      </c>
      <c r="L2111" s="11" t="str">
        <f>IF(AK$1="","",IFERROR(TRIM(MID($AG2111,FIND(":",$AG2111,FIND(AK$1,$AG2111))+1,FIND("=",$AG2111,FIND(AK$1,$AG2111))-FIND(":",$AG2111,FIND(AK$1,$AG2111))-1)),"卖家未填"))</f>
        <v>卖家未填</v>
      </c>
      <c r="M2111" s="11" t="str">
        <f>IF(AL$1="","",IFERROR(TRIM(MID($AG2111,FIND(":",$AG2111,FIND(AL$1,$AG2111))+1,FIND("=",$AG2111,FIND(AL$1,$AG2111))-FIND(":",$AG2111,FIND(AL$1,$AG2111))-1)),"卖家未填"))</f>
        <v>包装</v>
      </c>
      <c r="N2111" s="11" t="s">
        <v>2173</v>
      </c>
      <c r="O2111" s="11" t="s">
        <v>4525</v>
      </c>
      <c r="P2111" s="13">
        <v>7.5</v>
      </c>
      <c r="Q2111" s="13"/>
      <c r="R2111" s="11">
        <v>7.5</v>
      </c>
      <c r="S2111" s="14">
        <f>IFERROR(V2111/T2111,"0")</f>
        <v>41.785714285714285</v>
      </c>
      <c r="T2111" s="11">
        <v>7</v>
      </c>
      <c r="U2111" s="11">
        <v>39</v>
      </c>
      <c r="V2111" s="15">
        <f>R2111*U2111</f>
        <v>292.5</v>
      </c>
      <c r="W2111" s="11">
        <v>11</v>
      </c>
      <c r="X2111" s="11">
        <v>18</v>
      </c>
      <c r="Y2111" s="11">
        <v>36464881112</v>
      </c>
      <c r="Z2111" s="11">
        <v>69314441</v>
      </c>
      <c r="AA2111" s="16">
        <f>IFERROR((MID(AE2111,FIND("ends=",AE2111)+5,FIND("000&amp;starts",AE2111)-FIND("ends=",AE2111)-5)+8*3600)/86400+70*365+19,"")</f>
        <v>42032.597905092596</v>
      </c>
      <c r="AB2111" s="17" t="str">
        <f>HYPERLINK("http://item.taobao.com/item.htm?id="&amp;Y2111,"点击查看")</f>
        <v>点击查看</v>
      </c>
      <c r="AC2111" s="11">
        <f>YEAR(D2111)</f>
        <v>2011</v>
      </c>
      <c r="AD2111" s="11"/>
      <c r="AE2111" s="11" t="s">
        <v>7255</v>
      </c>
      <c r="AF2111" s="11" t="s">
        <v>9566</v>
      </c>
      <c r="AG2111" s="11" t="s">
        <v>12890</v>
      </c>
    </row>
    <row r="2112" spans="1:33" x14ac:dyDescent="0.15">
      <c r="A2112" s="11" t="s">
        <v>14901</v>
      </c>
      <c r="B2112" s="11" t="s">
        <v>10285</v>
      </c>
      <c r="C2112" s="11" t="s">
        <v>14901</v>
      </c>
      <c r="D2112" s="11"/>
      <c r="E2112" s="11" t="s">
        <v>33</v>
      </c>
      <c r="F2112" s="11" t="s">
        <v>33</v>
      </c>
      <c r="G2112" s="11" t="s">
        <v>33</v>
      </c>
      <c r="H2112" s="11" t="s">
        <v>9571</v>
      </c>
      <c r="I2112" s="11" t="str">
        <f>IF(AH$1="","",IFERROR(TRIM(MID($AG2112,FIND(":",$AG2112,FIND(AH$1,$AG2112))+1,FIND("=",$AG2112,FIND(AH$1,$AG2112))-FIND(":",$AG2112,FIND(AH$1,$AG2112))-1)),"卖家未填"))</f>
        <v>卖家未填</v>
      </c>
      <c r="J2112" s="11" t="str">
        <f>IF(AI$1="","",IFERROR(TRIM(MID($AG2112,FIND(":",$AG2112,FIND(AI$1,$AG2112))+1,FIND("=",$AG2112,FIND(AI$1,$AG2112))-FIND(":",$AG2112,FIND(AI$1,$AG2112))-1)),"卖家未填"))</f>
        <v>卖家未填</v>
      </c>
      <c r="K2112" s="11" t="str">
        <f>IF(AJ$1="","",IFERROR(TRIM(MID($AG2112,FIND(":",$AG2112,FIND(AJ$1,$AG2112))+1,FIND("=",$AG2112,FIND(AJ$1,$AG2112))-FIND(":",$AG2112,FIND(AJ$1,$AG2112))-1)),"卖家未填"))</f>
        <v>卖家未填</v>
      </c>
      <c r="L2112" s="11" t="str">
        <f>IF(AK$1="","",IFERROR(TRIM(MID($AG2112,FIND(":",$AG2112,FIND(AK$1,$AG2112))+1,FIND("=",$AG2112,FIND(AK$1,$AG2112))-FIND(":",$AG2112,FIND(AK$1,$AG2112))-1)),"卖家未填"))</f>
        <v>卖家未填</v>
      </c>
      <c r="M2112" s="11" t="str">
        <f>IF(AL$1="","",IFERROR(TRIM(MID($AG2112,FIND(":",$AG2112,FIND(AL$1,$AG2112))+1,FIND("=",$AG2112,FIND(AL$1,$AG2112))-FIND(":",$AG2112,FIND(AL$1,$AG2112))-1)),"卖家未填"))</f>
        <v>卖家未填</v>
      </c>
      <c r="N2112" s="11" t="s">
        <v>559</v>
      </c>
      <c r="O2112" s="11" t="s">
        <v>4489</v>
      </c>
      <c r="P2112" s="13">
        <v>17.899999999999999</v>
      </c>
      <c r="Q2112" s="13">
        <v>7.9</v>
      </c>
      <c r="R2112" s="11">
        <v>7.9</v>
      </c>
      <c r="S2112" s="14">
        <f>IFERROR(V2112/T2112,"0")</f>
        <v>10.439285714285715</v>
      </c>
      <c r="T2112" s="11">
        <v>28</v>
      </c>
      <c r="U2112" s="11">
        <v>37</v>
      </c>
      <c r="V2112" s="15">
        <f>R2112*U2112</f>
        <v>292.3</v>
      </c>
      <c r="W2112" s="11">
        <v>17</v>
      </c>
      <c r="X2112" s="11">
        <v>7</v>
      </c>
      <c r="Y2112" s="11">
        <v>42759785896</v>
      </c>
      <c r="Z2112" s="11">
        <v>101717810</v>
      </c>
      <c r="AA2112" s="16" t="str">
        <f>IFERROR((MID(AE2112,FIND("ends=",AE2112)+5,FIND("000&amp;starts",AE2112)-FIND("ends=",AE2112)-5)+8*3600)/86400+70*365+19,"")</f>
        <v/>
      </c>
      <c r="AB2112" s="17" t="str">
        <f>HYPERLINK("http://item.taobao.com/item.htm?id="&amp;Y2112,"点击查看")</f>
        <v>点击查看</v>
      </c>
      <c r="AC2112" s="11">
        <f>YEAR(D2112)</f>
        <v>1900</v>
      </c>
      <c r="AD2112" s="11"/>
      <c r="AE2112" s="11"/>
      <c r="AF2112" s="11" t="s">
        <v>9571</v>
      </c>
      <c r="AG2112" s="11"/>
    </row>
    <row r="2113" spans="1:33" x14ac:dyDescent="0.15">
      <c r="A2113" s="11" t="s">
        <v>14895</v>
      </c>
      <c r="B2113" s="11" t="s">
        <v>15524</v>
      </c>
      <c r="C2113" s="11" t="s">
        <v>14896</v>
      </c>
      <c r="D2113" s="12">
        <v>41641</v>
      </c>
      <c r="E2113" s="11" t="s">
        <v>14961</v>
      </c>
      <c r="F2113" s="11" t="s">
        <v>14962</v>
      </c>
      <c r="G2113" s="11" t="s">
        <v>23</v>
      </c>
      <c r="H2113" s="11" t="s">
        <v>10320</v>
      </c>
      <c r="I2113" s="11" t="str">
        <f>IF(AH$1="","",IFERROR(TRIM(MID($AG2113,FIND(":",$AG2113,FIND(AH$1,$AG2113))+1,FIND("=",$AG2113,FIND(AH$1,$AG2113))-FIND(":",$AG2113,FIND(AH$1,$AG2113))-1)),"卖家未填"))</f>
        <v>卖家未填</v>
      </c>
      <c r="J2113" s="11" t="str">
        <f>IF(AI$1="","",IFERROR(TRIM(MID($AG2113,FIND(":",$AG2113,FIND(AI$1,$AG2113))+1,FIND("=",$AG2113,FIND(AI$1,$AG2113))-FIND(":",$AG2113,FIND(AI$1,$AG2113))-1)),"卖家未填"))</f>
        <v>270</v>
      </c>
      <c r="K2113" s="11" t="str">
        <f>IF(AJ$1="","",IFERROR(TRIM(MID($AG2113,FIND(":",$AG2113,FIND(AJ$1,$AG2113))+1,FIND("=",$AG2113,FIND(AJ$1,$AG2113))-FIND(":",$AG2113,FIND(AJ$1,$AG2113))-1)),"卖家未填"))</f>
        <v>1人份</v>
      </c>
      <c r="L2113" s="11" t="str">
        <f>IF(AK$1="","",IFERROR(TRIM(MID($AG2113,FIND(":",$AG2113,FIND(AK$1,$AG2113))+1,FIND("=",$AG2113,FIND(AK$1,$AG2113))-FIND(":",$AG2113,FIND(AK$1,$AG2113))-1)),"卖家未填"))</f>
        <v>3个月</v>
      </c>
      <c r="M2113" s="11" t="str">
        <f>IF(AL$1="","",IFERROR(TRIM(MID($AG2113,FIND(":",$AG2113,FIND(AL$1,$AG2113))+1,FIND("=",$AG2113,FIND(AL$1,$AG2113))-FIND(":",$AG2113,FIND(AL$1,$AG2113))-1)),"卖家未填"))</f>
        <v>包装</v>
      </c>
      <c r="N2113" s="11" t="s">
        <v>1388</v>
      </c>
      <c r="O2113" s="11" t="s">
        <v>4402</v>
      </c>
      <c r="P2113" s="13">
        <v>25</v>
      </c>
      <c r="Q2113" s="13">
        <v>7.9</v>
      </c>
      <c r="R2113" s="11">
        <v>7.9</v>
      </c>
      <c r="S2113" s="14">
        <f>IFERROR(V2113/T2113,"0")</f>
        <v>19.486666666666668</v>
      </c>
      <c r="T2113" s="11">
        <v>15</v>
      </c>
      <c r="U2113" s="11">
        <v>37</v>
      </c>
      <c r="V2113" s="15">
        <f>R2113*U2113</f>
        <v>292.3</v>
      </c>
      <c r="W2113" s="11">
        <v>369</v>
      </c>
      <c r="X2113" s="11">
        <v>948</v>
      </c>
      <c r="Y2113" s="11">
        <v>39135358913</v>
      </c>
      <c r="Z2113" s="11">
        <v>108271406</v>
      </c>
      <c r="AA2113" s="16">
        <f>IFERROR((MID(AE2113,FIND("ends=",AE2113)+5,FIND("000&amp;starts",AE2113)-FIND("ends=",AE2113)-5)+8*3600)/86400+70*365+19,"")</f>
        <v>42033.455462962964</v>
      </c>
      <c r="AB2113" s="17" t="str">
        <f>HYPERLINK("http://item.taobao.com/item.htm?id="&amp;Y2113,"点击查看")</f>
        <v>点击查看</v>
      </c>
      <c r="AC2113" s="11">
        <f>YEAR(D2113)</f>
        <v>2014</v>
      </c>
      <c r="AD2113" s="11"/>
      <c r="AE2113" s="11" t="s">
        <v>6477</v>
      </c>
      <c r="AF2113" s="11" t="s">
        <v>9545</v>
      </c>
      <c r="AG2113" s="11" t="s">
        <v>12172</v>
      </c>
    </row>
    <row r="2114" spans="1:33" x14ac:dyDescent="0.15">
      <c r="A2114" s="11" t="s">
        <v>14895</v>
      </c>
      <c r="B2114" s="11" t="s">
        <v>15732</v>
      </c>
      <c r="C2114" s="11" t="s">
        <v>14897</v>
      </c>
      <c r="D2114" s="12">
        <v>40241</v>
      </c>
      <c r="E2114" s="11" t="s">
        <v>14967</v>
      </c>
      <c r="F2114" s="11" t="s">
        <v>15079</v>
      </c>
      <c r="G2114" s="11" t="s">
        <v>126</v>
      </c>
      <c r="H2114" s="11" t="s">
        <v>10329</v>
      </c>
      <c r="I2114" s="11" t="str">
        <f>IF(AH$1="","",IFERROR(TRIM(MID($AG2114,FIND(":",$AG2114,FIND(AH$1,$AG2114))+1,FIND("=",$AG2114,FIND(AH$1,$AG2114))-FIND(":",$AG2114,FIND(AH$1,$AG2114))-1)),"卖家未填"))</f>
        <v>年年糕</v>
      </c>
      <c r="J2114" s="11" t="str">
        <f>IF(AI$1="","",IFERROR(TRIM(MID($AG2114,FIND(":",$AG2114,FIND(AI$1,$AG2114))+1,FIND("=",$AG2114,FIND(AI$1,$AG2114))-FIND(":",$AG2114,FIND(AI$1,$AG2114))-1)),"卖家未填"))</f>
        <v>60</v>
      </c>
      <c r="K2114" s="11" t="str">
        <f>IF(AJ$1="","",IFERROR(TRIM(MID($AG2114,FIND(":",$AG2114,FIND(AJ$1,$AG2114))+1,FIND("=",$AG2114,FIND(AJ$1,$AG2114))-FIND(":",$AG2114,FIND(AJ$1,$AG2114))-1)),"卖家未填"))</f>
        <v>卖家未填</v>
      </c>
      <c r="L2114" s="11" t="str">
        <f>IF(AK$1="","",IFERROR(TRIM(MID($AG2114,FIND(":",$AG2114,FIND(AK$1,$AG2114))+1,FIND("=",$AG2114,FIND(AK$1,$AG2114))-FIND(":",$AG2114,FIND(AK$1,$AG2114))-1)),"卖家未填"))</f>
        <v>卖家未填</v>
      </c>
      <c r="M2114" s="11" t="str">
        <f>IF(AL$1="","",IFERROR(TRIM(MID($AG2114,FIND(":",$AG2114,FIND(AL$1,$AG2114))+1,FIND("=",$AG2114,FIND(AL$1,$AG2114))-FIND(":",$AG2114,FIND(AL$1,$AG2114))-1)),"卖家未填"))</f>
        <v>包装</v>
      </c>
      <c r="N2114" s="11" t="s">
        <v>1306</v>
      </c>
      <c r="O2114" s="11" t="s">
        <v>4553</v>
      </c>
      <c r="P2114" s="13">
        <v>1.6</v>
      </c>
      <c r="Q2114" s="13"/>
      <c r="R2114" s="11">
        <v>1.6</v>
      </c>
      <c r="S2114" s="14">
        <f>IFERROR(V2114/T2114,"0")</f>
        <v>18.2</v>
      </c>
      <c r="T2114" s="11">
        <v>16</v>
      </c>
      <c r="U2114" s="11">
        <v>182</v>
      </c>
      <c r="V2114" s="15">
        <f>R2114*U2114</f>
        <v>291.2</v>
      </c>
      <c r="W2114" s="11">
        <v>6</v>
      </c>
      <c r="X2114" s="11">
        <v>58</v>
      </c>
      <c r="Y2114" s="11">
        <v>19858663711</v>
      </c>
      <c r="Z2114" s="11">
        <v>60643608</v>
      </c>
      <c r="AA2114" s="16">
        <f>IFERROR((MID(AE2114,FIND("ends=",AE2114)+5,FIND("000&amp;starts",AE2114)-FIND("ends=",AE2114)-5)+8*3600)/86400+70*365+19,"")</f>
        <v>42029.397986111115</v>
      </c>
      <c r="AB2114" s="17" t="str">
        <f>HYPERLINK("http://item.taobao.com/item.htm?id="&amp;Y2114,"点击查看")</f>
        <v>点击查看</v>
      </c>
      <c r="AC2114" s="11">
        <f>YEAR(D2114)</f>
        <v>2010</v>
      </c>
      <c r="AD2114" s="11"/>
      <c r="AE2114" s="11" t="s">
        <v>6400</v>
      </c>
      <c r="AF2114" s="11" t="s">
        <v>9562</v>
      </c>
      <c r="AG2114" s="11" t="s">
        <v>12099</v>
      </c>
    </row>
    <row r="2115" spans="1:33" x14ac:dyDescent="0.15">
      <c r="A2115" s="11" t="s">
        <v>14895</v>
      </c>
      <c r="B2115" s="11" t="s">
        <v>15618</v>
      </c>
      <c r="C2115" s="11" t="s">
        <v>14897</v>
      </c>
      <c r="D2115" s="12">
        <v>40485</v>
      </c>
      <c r="E2115" s="11" t="s">
        <v>14961</v>
      </c>
      <c r="F2115" s="11" t="s">
        <v>14973</v>
      </c>
      <c r="G2115" s="11" t="s">
        <v>34</v>
      </c>
      <c r="H2115" s="11" t="s">
        <v>10322</v>
      </c>
      <c r="I2115" s="11" t="str">
        <f>IF(AH$1="","",IFERROR(TRIM(MID($AG2115,FIND(":",$AG2115,FIND(AH$1,$AG2115))+1,FIND("=",$AG2115,FIND(AH$1,$AG2115))-FIND(":",$AG2115,FIND(AH$1,$AG2115))-1)),"卖家未填"))</f>
        <v>卖家未填</v>
      </c>
      <c r="J2115" s="11" t="str">
        <f>IF(AI$1="","",IFERROR(TRIM(MID($AG2115,FIND(":",$AG2115,FIND(AI$1,$AG2115))+1,FIND("=",$AG2115,FIND(AI$1,$AG2115))-FIND(":",$AG2115,FIND(AI$1,$AG2115))-1)),"卖家未填"))</f>
        <v>500</v>
      </c>
      <c r="K2115" s="11" t="str">
        <f>IF(AJ$1="","",IFERROR(TRIM(MID($AG2115,FIND(":",$AG2115,FIND(AJ$1,$AG2115))+1,FIND("=",$AG2115,FIND(AJ$1,$AG2115))-FIND(":",$AG2115,FIND(AJ$1,$AG2115))-1)),"卖家未填"))</f>
        <v>卖家未填</v>
      </c>
      <c r="L2115" s="11" t="str">
        <f>IF(AK$1="","",IFERROR(TRIM(MID($AG2115,FIND(":",$AG2115,FIND(AK$1,$AG2115))+1,FIND("=",$AG2115,FIND(AK$1,$AG2115))-FIND(":",$AG2115,FIND(AK$1,$AG2115))-1)),"卖家未填"))</f>
        <v>卖家未填</v>
      </c>
      <c r="M2115" s="11" t="str">
        <f>IF(AL$1="","",IFERROR(TRIM(MID($AG2115,FIND(":",$AG2115,FIND(AL$1,$AG2115))+1,FIND("=",$AG2115,FIND(AL$1,$AG2115))-FIND(":",$AG2115,FIND(AL$1,$AG2115))-1)),"卖家未填"))</f>
        <v>散装</v>
      </c>
      <c r="N2115" s="11" t="s">
        <v>1966</v>
      </c>
      <c r="O2115" s="11" t="s">
        <v>4440</v>
      </c>
      <c r="P2115" s="13">
        <v>10</v>
      </c>
      <c r="Q2115" s="13"/>
      <c r="R2115" s="11">
        <v>10</v>
      </c>
      <c r="S2115" s="14">
        <f>IFERROR(V2115/T2115,"0")</f>
        <v>36.25</v>
      </c>
      <c r="T2115" s="11">
        <v>8</v>
      </c>
      <c r="U2115" s="11">
        <v>29</v>
      </c>
      <c r="V2115" s="15">
        <f>R2115*U2115</f>
        <v>290</v>
      </c>
      <c r="W2115" s="11">
        <v>11</v>
      </c>
      <c r="X2115" s="11">
        <v>41</v>
      </c>
      <c r="Y2115" s="11">
        <v>19723725334</v>
      </c>
      <c r="Z2115" s="11">
        <v>63336326</v>
      </c>
      <c r="AA2115" s="16">
        <f>IFERROR((MID(AE2115,FIND("ends=",AE2115)+5,FIND("000&amp;starts",AE2115)-FIND("ends=",AE2115)-5)+8*3600)/86400+70*365+19,"")</f>
        <v>42029.692615740743</v>
      </c>
      <c r="AB2115" s="17" t="str">
        <f>HYPERLINK("http://item.taobao.com/item.htm?id="&amp;Y2115,"点击查看")</f>
        <v>点击查看</v>
      </c>
      <c r="AC2115" s="11">
        <f>YEAR(D2115)</f>
        <v>2010</v>
      </c>
      <c r="AD2115" s="11"/>
      <c r="AE2115" s="11" t="s">
        <v>7052</v>
      </c>
      <c r="AF2115" s="11"/>
      <c r="AG2115" s="11" t="s">
        <v>12702</v>
      </c>
    </row>
    <row r="2116" spans="1:33" x14ac:dyDescent="0.15">
      <c r="A2116" s="11" t="s">
        <v>14910</v>
      </c>
      <c r="B2116" s="11" t="s">
        <v>16592</v>
      </c>
      <c r="C2116" s="11" t="s">
        <v>14912</v>
      </c>
      <c r="D2116" s="12">
        <v>41547</v>
      </c>
      <c r="E2116" s="11" t="s">
        <v>15006</v>
      </c>
      <c r="F2116" s="11" t="s">
        <v>15007</v>
      </c>
      <c r="G2116" s="11" t="s">
        <v>62</v>
      </c>
      <c r="H2116" s="11" t="s">
        <v>10780</v>
      </c>
      <c r="I2116" s="11" t="str">
        <f>IF(AH$1="","",IFERROR(TRIM(MID($AG2116,FIND(":",$AG2116,FIND(AH$1,$AG2116))+1,FIND("=",$AG2116,FIND(AH$1,$AG2116))-FIND(":",$AG2116,FIND(AH$1,$AG2116))-1)),"卖家未填"))</f>
        <v>年糕</v>
      </c>
      <c r="J2116" s="11" t="str">
        <f>IF(AI$1="","",IFERROR(TRIM(MID($AG2116,FIND(":",$AG2116,FIND(AI$1,$AG2116))+1,FIND("=",$AG2116,FIND(AI$1,$AG2116))-FIND(":",$AG2116,FIND(AI$1,$AG2116))-1)),"卖家未填"))</f>
        <v>2500</v>
      </c>
      <c r="K2116" s="11" t="str">
        <f>IF(AJ$1="","",IFERROR(TRIM(MID($AG2116,FIND(":",$AG2116,FIND(AJ$1,$AG2116))+1,FIND("=",$AG2116,FIND(AJ$1,$AG2116))-FIND(":",$AG2116,FIND(AJ$1,$AG2116))-1)),"卖家未填"))</f>
        <v>卖家未填</v>
      </c>
      <c r="L2116" s="11" t="str">
        <f>IF(AK$1="","",IFERROR(TRIM(MID($AG2116,FIND(":",$AG2116,FIND(AK$1,$AG2116))+1,FIND("=",$AG2116,FIND(AK$1,$AG2116))-FIND(":",$AG2116,FIND(AK$1,$AG2116))-1)),"卖家未填"))</f>
        <v>卖家未填</v>
      </c>
      <c r="M2116" s="11" t="str">
        <f>IF(AL$1="","",IFERROR(TRIM(MID($AG2116,FIND(":",$AG2116,FIND(AL$1,$AG2116))+1,FIND("=",$AG2116,FIND(AL$1,$AG2116))-FIND(":",$AG2116,FIND(AL$1,$AG2116))-1)),"卖家未填"))</f>
        <v>散装</v>
      </c>
      <c r="N2116" s="11" t="s">
        <v>3108</v>
      </c>
      <c r="O2116" s="11" t="s">
        <v>4891</v>
      </c>
      <c r="P2116" s="13">
        <v>58</v>
      </c>
      <c r="Q2116" s="13"/>
      <c r="R2116" s="11">
        <v>58</v>
      </c>
      <c r="S2116" s="14">
        <f>IFERROR(V2116/T2116,"0")</f>
        <v>96.666666666666671</v>
      </c>
      <c r="T2116" s="11">
        <v>3</v>
      </c>
      <c r="U2116" s="11">
        <v>5</v>
      </c>
      <c r="V2116" s="15">
        <f>R2116*U2116</f>
        <v>290</v>
      </c>
      <c r="W2116" s="11">
        <v>5</v>
      </c>
      <c r="X2116" s="11">
        <v>5</v>
      </c>
      <c r="Y2116" s="11">
        <v>42548921338</v>
      </c>
      <c r="Z2116" s="11">
        <v>106630744</v>
      </c>
      <c r="AA2116" s="16">
        <f>IFERROR((MID(AE2116,FIND("ends=",AE2116)+5,FIND("000&amp;starts",AE2116)-FIND("ends=",AE2116)-5)+8*3600)/86400+70*365+19,"")</f>
        <v>42029.02789351852</v>
      </c>
      <c r="AB2116" s="17" t="str">
        <f>HYPERLINK("http://item.taobao.com/item.htm?id="&amp;Y2116,"点击查看")</f>
        <v>点击查看</v>
      </c>
      <c r="AC2116" s="11">
        <f>YEAR(D2116)</f>
        <v>2013</v>
      </c>
      <c r="AD2116" s="11"/>
      <c r="AE2116" s="11" t="s">
        <v>8186</v>
      </c>
      <c r="AF2116" s="11" t="s">
        <v>10091</v>
      </c>
      <c r="AG2116" s="11" t="s">
        <v>13726</v>
      </c>
    </row>
    <row r="2117" spans="1:33" x14ac:dyDescent="0.15">
      <c r="A2117" s="11" t="s">
        <v>14910</v>
      </c>
      <c r="B2117" s="11" t="s">
        <v>16852</v>
      </c>
      <c r="C2117" s="11" t="s">
        <v>14907</v>
      </c>
      <c r="D2117" s="12">
        <v>41771</v>
      </c>
      <c r="E2117" s="11" t="s">
        <v>15008</v>
      </c>
      <c r="F2117" s="11" t="s">
        <v>15084</v>
      </c>
      <c r="G2117" s="11" t="s">
        <v>133</v>
      </c>
      <c r="H2117" s="11" t="s">
        <v>10761</v>
      </c>
      <c r="I2117" s="11" t="str">
        <f>IF(AH$1="","",IFERROR(TRIM(MID($AG2117,FIND(":",$AG2117,FIND(AH$1,$AG2117))+1,FIND("=",$AG2117,FIND(AH$1,$AG2117))-FIND(":",$AG2117,FIND(AH$1,$AG2117))-1)),"卖家未填"))</f>
        <v>卖家未填</v>
      </c>
      <c r="J2117" s="11" t="str">
        <f>IF(AI$1="","",IFERROR(TRIM(MID($AG2117,FIND(":",$AG2117,FIND(AI$1,$AG2117))+1,FIND("=",$AG2117,FIND(AI$1,$AG2117))-FIND(":",$AG2117,FIND(AI$1,$AG2117))-1)),"卖家未填"))</f>
        <v>300</v>
      </c>
      <c r="K2117" s="11" t="str">
        <f>IF(AJ$1="","",IFERROR(TRIM(MID($AG2117,FIND(":",$AG2117,FIND(AJ$1,$AG2117))+1,FIND("=",$AG2117,FIND(AJ$1,$AG2117))-FIND(":",$AG2117,FIND(AJ$1,$AG2117))-1)),"卖家未填"))</f>
        <v>卖家未填</v>
      </c>
      <c r="L2117" s="11" t="str">
        <f>IF(AK$1="","",IFERROR(TRIM(MID($AG2117,FIND(":",$AG2117,FIND(AK$1,$AG2117))+1,FIND("=",$AG2117,FIND(AK$1,$AG2117))-FIND(":",$AG2117,FIND(AK$1,$AG2117))-1)),"卖家未填"))</f>
        <v>卖家未填</v>
      </c>
      <c r="M2117" s="11" t="str">
        <f>IF(AL$1="","",IFERROR(TRIM(MID($AG2117,FIND(":",$AG2117,FIND(AL$1,$AG2117))+1,FIND("=",$AG2117,FIND(AL$1,$AG2117))-FIND(":",$AG2117,FIND(AL$1,$AG2117))-1)),"卖家未填"))</f>
        <v>包装</v>
      </c>
      <c r="N2117" s="11" t="s">
        <v>3627</v>
      </c>
      <c r="O2117" s="11" t="s">
        <v>4592</v>
      </c>
      <c r="P2117" s="13">
        <v>13.8</v>
      </c>
      <c r="Q2117" s="13"/>
      <c r="R2117" s="11">
        <v>13.8</v>
      </c>
      <c r="S2117" s="14">
        <f>IFERROR(V2117/T2117,"0")</f>
        <v>144.9</v>
      </c>
      <c r="T2117" s="11">
        <v>2</v>
      </c>
      <c r="U2117" s="11">
        <v>21</v>
      </c>
      <c r="V2117" s="15">
        <f>R2117*U2117</f>
        <v>289.8</v>
      </c>
      <c r="W2117" s="11">
        <v>0</v>
      </c>
      <c r="X2117" s="11"/>
      <c r="Y2117" s="11">
        <v>41183680366</v>
      </c>
      <c r="Z2117" s="11">
        <v>110820880</v>
      </c>
      <c r="AA2117" s="16">
        <f>IFERROR((MID(AE2117,FIND("ends=",AE2117)+5,FIND("000&amp;starts",AE2117)-FIND("ends=",AE2117)-5)+8*3600)/86400+70*365+19,"")</f>
        <v>42035.938483796301</v>
      </c>
      <c r="AB2117" s="17" t="str">
        <f>HYPERLINK("http://item.taobao.com/item.htm?id="&amp;Y2117,"点击查看")</f>
        <v>点击查看</v>
      </c>
      <c r="AC2117" s="11">
        <f>YEAR(D2117)</f>
        <v>2014</v>
      </c>
      <c r="AD2117" s="11"/>
      <c r="AE2117" s="11" t="s">
        <v>8737</v>
      </c>
      <c r="AF2117" s="11" t="s">
        <v>10068</v>
      </c>
      <c r="AG2117" s="11" t="s">
        <v>14201</v>
      </c>
    </row>
    <row r="2118" spans="1:33" x14ac:dyDescent="0.15">
      <c r="A2118" s="11" t="s">
        <v>14895</v>
      </c>
      <c r="B2118" s="11" t="s">
        <v>15340</v>
      </c>
      <c r="C2118" s="11" t="s">
        <v>14894</v>
      </c>
      <c r="D2118" s="12">
        <v>39193</v>
      </c>
      <c r="E2118" s="11" t="s">
        <v>46</v>
      </c>
      <c r="F2118" s="11" t="s">
        <v>14977</v>
      </c>
      <c r="G2118" s="11" t="s">
        <v>36</v>
      </c>
      <c r="H2118" s="11" t="s">
        <v>10322</v>
      </c>
      <c r="I2118" s="11" t="str">
        <f>IF(AH$1="","",IFERROR(TRIM(MID($AG2118,FIND(":",$AG2118,FIND(AH$1,$AG2118))+1,FIND("=",$AG2118,FIND(AH$1,$AG2118))-FIND(":",$AG2118,FIND(AH$1,$AG2118))-1)),"卖家未填"))</f>
        <v>卖家未填</v>
      </c>
      <c r="J2118" s="11" t="str">
        <f>IF(AI$1="","",IFERROR(TRIM(MID($AG2118,FIND(":",$AG2118,FIND(AI$1,$AG2118))+1,FIND("=",$AG2118,FIND(AI$1,$AG2118))-FIND(":",$AG2118,FIND(AI$1,$AG2118))-1)),"卖家未填"))</f>
        <v>500</v>
      </c>
      <c r="K2118" s="11" t="str">
        <f>IF(AJ$1="","",IFERROR(TRIM(MID($AG2118,FIND(":",$AG2118,FIND(AJ$1,$AG2118))+1,FIND("=",$AG2118,FIND(AJ$1,$AG2118))-FIND(":",$AG2118,FIND(AJ$1,$AG2118))-1)),"卖家未填"))</f>
        <v>卖家未填</v>
      </c>
      <c r="L2118" s="11" t="str">
        <f>IF(AK$1="","",IFERROR(TRIM(MID($AG2118,FIND(":",$AG2118,FIND(AK$1,$AG2118))+1,FIND("=",$AG2118,FIND(AK$1,$AG2118))-FIND(":",$AG2118,FIND(AK$1,$AG2118))-1)),"卖家未填"))</f>
        <v>卖家未填</v>
      </c>
      <c r="M2118" s="11" t="str">
        <f>IF(AL$1="","",IFERROR(TRIM(MID($AG2118,FIND(":",$AG2118,FIND(AL$1,$AG2118))+1,FIND("=",$AG2118,FIND(AL$1,$AG2118))-FIND(":",$AG2118,FIND(AL$1,$AG2118))-1)),"卖家未填"))</f>
        <v>散装</v>
      </c>
      <c r="N2118" s="11" t="s">
        <v>1724</v>
      </c>
      <c r="O2118" s="11" t="s">
        <v>4463</v>
      </c>
      <c r="P2118" s="13">
        <v>9</v>
      </c>
      <c r="Q2118" s="13">
        <v>8.5</v>
      </c>
      <c r="R2118" s="11">
        <v>8.5</v>
      </c>
      <c r="S2118" s="14">
        <f>IFERROR(V2118/T2118,"0")</f>
        <v>26.272727272727273</v>
      </c>
      <c r="T2118" s="11">
        <v>11</v>
      </c>
      <c r="U2118" s="11">
        <v>34</v>
      </c>
      <c r="V2118" s="15">
        <f>R2118*U2118</f>
        <v>289</v>
      </c>
      <c r="W2118" s="11">
        <v>18</v>
      </c>
      <c r="X2118" s="11">
        <v>58</v>
      </c>
      <c r="Y2118" s="11">
        <v>8782179890</v>
      </c>
      <c r="Z2118" s="11">
        <v>34427034</v>
      </c>
      <c r="AA2118" s="16">
        <f>IFERROR((MID(AE2118,FIND("ends=",AE2118)+5,FIND("000&amp;starts",AE2118)-FIND("ends=",AE2118)-5)+8*3600)/86400+70*365+19,"")</f>
        <v>42034.856226851851</v>
      </c>
      <c r="AB2118" s="17" t="str">
        <f>HYPERLINK("http://item.taobao.com/item.htm?id="&amp;Y2118,"点击查看")</f>
        <v>点击查看</v>
      </c>
      <c r="AC2118" s="11">
        <f>YEAR(D2118)</f>
        <v>2007</v>
      </c>
      <c r="AD2118" s="11"/>
      <c r="AE2118" s="11" t="s">
        <v>6811</v>
      </c>
      <c r="AF2118" s="11"/>
      <c r="AG2118" s="11" t="s">
        <v>11713</v>
      </c>
    </row>
    <row r="2119" spans="1:33" x14ac:dyDescent="0.15">
      <c r="A2119" s="11" t="s">
        <v>14898</v>
      </c>
      <c r="B2119" s="11" t="s">
        <v>15666</v>
      </c>
      <c r="C2119" s="11" t="s">
        <v>14899</v>
      </c>
      <c r="D2119" s="11"/>
      <c r="E2119" s="11" t="s">
        <v>14959</v>
      </c>
      <c r="F2119" s="11" t="s">
        <v>14963</v>
      </c>
      <c r="G2119" s="11" t="s">
        <v>25</v>
      </c>
      <c r="H2119" s="11" t="s">
        <v>10960</v>
      </c>
      <c r="I2119" s="11" t="str">
        <f>IF(AH$1="","",IFERROR(TRIM(MID($AG2119,FIND(":",$AG2119,FIND(AH$1,$AG2119))+1,FIND("=",$AG2119,FIND(AH$1,$AG2119))-FIND(":",$AG2119,FIND(AH$1,$AG2119))-1)),"卖家未填"))</f>
        <v>火锅年糕</v>
      </c>
      <c r="J2119" s="11" t="str">
        <f>IF(AI$1="","",IFERROR(TRIM(MID($AG2119,FIND(":",$AG2119,FIND(AI$1,$AG2119))+1,FIND("=",$AG2119,FIND(AI$1,$AG2119))-FIND(":",$AG2119,FIND(AI$1,$AG2119))-1)),"卖家未填"))</f>
        <v>400</v>
      </c>
      <c r="K2119" s="11" t="str">
        <f>IF(AJ$1="","",IFERROR(TRIM(MID($AG2119,FIND(":",$AG2119,FIND(AJ$1,$AG2119))+1,FIND("=",$AG2119,FIND(AJ$1,$AG2119))-FIND(":",$AG2119,FIND(AJ$1,$AG2119))-1)),"卖家未填"))</f>
        <v>卖家未填</v>
      </c>
      <c r="L2119" s="11" t="str">
        <f>IF(AK$1="","",IFERROR(TRIM(MID($AG2119,FIND(":",$AG2119,FIND(AK$1,$AG2119))+1,FIND("=",$AG2119,FIND(AK$1,$AG2119))-FIND(":",$AG2119,FIND(AK$1,$AG2119))-1)),"卖家未填"))</f>
        <v>卖家未填</v>
      </c>
      <c r="M2119" s="11" t="str">
        <f>IF(AL$1="","",IFERROR(TRIM(MID($AG2119,FIND(":",$AG2119,FIND(AL$1,$AG2119))+1,FIND("=",$AG2119,FIND(AL$1,$AG2119))-FIND(":",$AG2119,FIND(AL$1,$AG2119))-1)),"卖家未填"))</f>
        <v>包装</v>
      </c>
      <c r="N2119" s="11" t="s">
        <v>1175</v>
      </c>
      <c r="O2119" s="11" t="s">
        <v>4798</v>
      </c>
      <c r="P2119" s="13">
        <v>8</v>
      </c>
      <c r="Q2119" s="13"/>
      <c r="R2119" s="11">
        <v>8</v>
      </c>
      <c r="S2119" s="14">
        <f>IFERROR(V2119/T2119,"0")</f>
        <v>14.4</v>
      </c>
      <c r="T2119" s="11">
        <v>20</v>
      </c>
      <c r="U2119" s="11">
        <v>36</v>
      </c>
      <c r="V2119" s="15">
        <f>R2119*U2119</f>
        <v>288</v>
      </c>
      <c r="W2119" s="11">
        <v>14</v>
      </c>
      <c r="X2119" s="11">
        <v>11</v>
      </c>
      <c r="Y2119" s="11">
        <v>43228800562</v>
      </c>
      <c r="Z2119" s="11">
        <v>113463371</v>
      </c>
      <c r="AA2119" s="16" t="str">
        <f>IFERROR((MID(AE2119,FIND("ends=",AE2119)+5,FIND("000&amp;starts",AE2119)-FIND("ends=",AE2119)-5)+8*3600)/86400+70*365+19,"")</f>
        <v/>
      </c>
      <c r="AB2119" s="17" t="str">
        <f>HYPERLINK("http://item.taobao.com/item.htm?id="&amp;Y2119,"点击查看")</f>
        <v>点击查看</v>
      </c>
      <c r="AC2119" s="11">
        <f>YEAR(D2119)</f>
        <v>1900</v>
      </c>
      <c r="AD2119" s="11"/>
      <c r="AE2119" s="11"/>
      <c r="AF2119" s="11" t="s">
        <v>9547</v>
      </c>
      <c r="AG2119" s="11" t="s">
        <v>11978</v>
      </c>
    </row>
    <row r="2120" spans="1:33" x14ac:dyDescent="0.15">
      <c r="A2120" s="11" t="s">
        <v>14895</v>
      </c>
      <c r="B2120" s="11" t="s">
        <v>15172</v>
      </c>
      <c r="C2120" s="11" t="s">
        <v>14894</v>
      </c>
      <c r="D2120" s="12">
        <v>39260</v>
      </c>
      <c r="E2120" s="11" t="s">
        <v>14961</v>
      </c>
      <c r="F2120" s="11" t="s">
        <v>14962</v>
      </c>
      <c r="G2120" s="11" t="s">
        <v>23</v>
      </c>
      <c r="H2120" s="11" t="s">
        <v>10322</v>
      </c>
      <c r="I2120" s="11" t="str">
        <f>IF(AH$1="","",IFERROR(TRIM(MID($AG2120,FIND(":",$AG2120,FIND(AH$1,$AG2120))+1,FIND("=",$AG2120,FIND(AH$1,$AG2120))-FIND(":",$AG2120,FIND(AH$1,$AG2120))-1)),"卖家未填"))</f>
        <v>卖家未填</v>
      </c>
      <c r="J2120" s="11" t="str">
        <f>IF(AI$1="","",IFERROR(TRIM(MID($AG2120,FIND(":",$AG2120,FIND(AI$1,$AG2120))+1,FIND("=",$AG2120,FIND(AI$1,$AG2120))-FIND(":",$AG2120,FIND(AI$1,$AG2120))-1)),"卖家未填"))</f>
        <v>200</v>
      </c>
      <c r="K2120" s="11" t="str">
        <f>IF(AJ$1="","",IFERROR(TRIM(MID($AG2120,FIND(":",$AG2120,FIND(AJ$1,$AG2120))+1,FIND("=",$AG2120,FIND(AJ$1,$AG2120))-FIND(":",$AG2120,FIND(AJ$1,$AG2120))-1)),"卖家未填"))</f>
        <v>卖家未填</v>
      </c>
      <c r="L2120" s="11" t="str">
        <f>IF(AK$1="","",IFERROR(TRIM(MID($AG2120,FIND(":",$AG2120,FIND(AK$1,$AG2120))+1,FIND("=",$AG2120,FIND(AK$1,$AG2120))-FIND(":",$AG2120,FIND(AK$1,$AG2120))-1)),"卖家未填"))</f>
        <v>卖家未填</v>
      </c>
      <c r="M2120" s="11" t="str">
        <f>IF(AL$1="","",IFERROR(TRIM(MID($AG2120,FIND(":",$AG2120,FIND(AL$1,$AG2120))+1,FIND("=",$AG2120,FIND(AL$1,$AG2120))-FIND(":",$AG2120,FIND(AL$1,$AG2120))-1)),"卖家未填"))</f>
        <v>散装</v>
      </c>
      <c r="N2120" s="11" t="s">
        <v>1402</v>
      </c>
      <c r="O2120" s="11" t="s">
        <v>4666</v>
      </c>
      <c r="P2120" s="13">
        <v>16</v>
      </c>
      <c r="Q2120" s="13"/>
      <c r="R2120" s="11">
        <v>16</v>
      </c>
      <c r="S2120" s="14">
        <f>IFERROR(V2120/T2120,"0")</f>
        <v>19.2</v>
      </c>
      <c r="T2120" s="11">
        <v>15</v>
      </c>
      <c r="U2120" s="11">
        <v>18</v>
      </c>
      <c r="V2120" s="15">
        <f>R2120*U2120</f>
        <v>288</v>
      </c>
      <c r="W2120" s="11">
        <v>20</v>
      </c>
      <c r="X2120" s="11">
        <v>133</v>
      </c>
      <c r="Y2120" s="11">
        <v>1970617480</v>
      </c>
      <c r="Z2120" s="11">
        <v>34610632</v>
      </c>
      <c r="AA2120" s="16">
        <f>IFERROR((MID(AE2120,FIND("ends=",AE2120)+5,FIND("000&amp;starts",AE2120)-FIND("ends=",AE2120)-5)+8*3600)/86400+70*365+19,"")</f>
        <v>42035.328287037039</v>
      </c>
      <c r="AB2120" s="17" t="str">
        <f>HYPERLINK("http://item.taobao.com/item.htm?id="&amp;Y2120,"点击查看")</f>
        <v>点击查看</v>
      </c>
      <c r="AC2120" s="11">
        <f>YEAR(D2120)</f>
        <v>2007</v>
      </c>
      <c r="AD2120" s="11"/>
      <c r="AE2120" s="11" t="s">
        <v>6491</v>
      </c>
      <c r="AF2120" s="11"/>
      <c r="AG2120" s="11" t="s">
        <v>12187</v>
      </c>
    </row>
    <row r="2121" spans="1:33" x14ac:dyDescent="0.15">
      <c r="A2121" s="11" t="s">
        <v>14919</v>
      </c>
      <c r="B2121" s="11" t="s">
        <v>16387</v>
      </c>
      <c r="C2121" s="11" t="s">
        <v>14920</v>
      </c>
      <c r="D2121" s="12">
        <v>40322</v>
      </c>
      <c r="E2121" s="11" t="s">
        <v>14991</v>
      </c>
      <c r="F2121" s="11" t="s">
        <v>15032</v>
      </c>
      <c r="G2121" s="11" t="s">
        <v>80</v>
      </c>
      <c r="H2121" s="11" t="s">
        <v>10729</v>
      </c>
      <c r="I2121" s="11" t="str">
        <f>IF(AH$1="","",IFERROR(TRIM(MID($AG2121,FIND(":",$AG2121,FIND(AH$1,$AG2121))+1,FIND("=",$AG2121,FIND(AH$1,$AG2121))-FIND(":",$AG2121,FIND(AH$1,$AG2121))-1)),"卖家未填"))</f>
        <v>卖家未填</v>
      </c>
      <c r="J2121" s="11" t="str">
        <f>IF(AI$1="","",IFERROR(TRIM(MID($AG2121,FIND(":",$AG2121,FIND(AI$1,$AG2121))+1,FIND("=",$AG2121,FIND(AI$1,$AG2121))-FIND(":",$AG2121,FIND(AI$1,$AG2121))-1)),"卖家未填"))</f>
        <v>750</v>
      </c>
      <c r="K2121" s="11" t="str">
        <f>IF(AJ$1="","",IFERROR(TRIM(MID($AG2121,FIND(":",$AG2121,FIND(AJ$1,$AG2121))+1,FIND("=",$AG2121,FIND(AJ$1,$AG2121))-FIND(":",$AG2121,FIND(AJ$1,$AG2121))-1)),"卖家未填"))</f>
        <v>卖家未填</v>
      </c>
      <c r="L2121" s="11" t="str">
        <f>IF(AK$1="","",IFERROR(TRIM(MID($AG2121,FIND(":",$AG2121,FIND(AK$1,$AG2121))+1,FIND("=",$AG2121,FIND(AK$1,$AG2121))-FIND(":",$AG2121,FIND(AK$1,$AG2121))-1)),"卖家未填"))</f>
        <v>卖家未填</v>
      </c>
      <c r="M2121" s="11" t="str">
        <f>IF(AL$1="","",IFERROR(TRIM(MID($AG2121,FIND(":",$AG2121,FIND(AL$1,$AG2121))+1,FIND("=",$AG2121,FIND(AL$1,$AG2121))-FIND(":",$AG2121,FIND(AL$1,$AG2121))-1)),"卖家未填"))</f>
        <v>散装</v>
      </c>
      <c r="N2121" s="11" t="s">
        <v>2667</v>
      </c>
      <c r="O2121" s="11" t="s">
        <v>4823</v>
      </c>
      <c r="P2121" s="13">
        <v>25</v>
      </c>
      <c r="Q2121" s="13">
        <v>18</v>
      </c>
      <c r="R2121" s="11">
        <v>18</v>
      </c>
      <c r="S2121" s="14">
        <f>IFERROR(V2121/T2121,"0")</f>
        <v>57.6</v>
      </c>
      <c r="T2121" s="11">
        <v>5</v>
      </c>
      <c r="U2121" s="11">
        <v>16</v>
      </c>
      <c r="V2121" s="15">
        <f>R2121*U2121</f>
        <v>288</v>
      </c>
      <c r="W2121" s="11">
        <v>2</v>
      </c>
      <c r="X2121" s="11">
        <v>50</v>
      </c>
      <c r="Y2121" s="11">
        <v>21753240095</v>
      </c>
      <c r="Z2121" s="11">
        <v>61553027</v>
      </c>
      <c r="AA2121" s="16">
        <f>IFERROR((MID(AE2121,FIND("ends=",AE2121)+5,FIND("000&amp;starts",AE2121)-FIND("ends=",AE2121)-5)+8*3600)/86400+70*365+19,"")</f>
        <v>42034.497847222221</v>
      </c>
      <c r="AB2121" s="17" t="str">
        <f>HYPERLINK("http://item.taobao.com/item.htm?id="&amp;Y2121,"点击查看")</f>
        <v>点击查看</v>
      </c>
      <c r="AC2121" s="11">
        <f>YEAR(D2121)</f>
        <v>2010</v>
      </c>
      <c r="AD2121" s="11"/>
      <c r="AE2121" s="11" t="s">
        <v>7746</v>
      </c>
      <c r="AF2121" s="11" t="s">
        <v>10035</v>
      </c>
      <c r="AG2121" s="11" t="s">
        <v>13330</v>
      </c>
    </row>
    <row r="2122" spans="1:33" x14ac:dyDescent="0.15">
      <c r="A2122" s="11" t="s">
        <v>14915</v>
      </c>
      <c r="B2122" s="11" t="s">
        <v>16150</v>
      </c>
      <c r="C2122" s="11" t="s">
        <v>14916</v>
      </c>
      <c r="D2122" s="11"/>
      <c r="E2122" s="11" t="s">
        <v>14979</v>
      </c>
      <c r="F2122" s="11" t="s">
        <v>14982</v>
      </c>
      <c r="G2122" s="11" t="s">
        <v>41</v>
      </c>
      <c r="H2122" s="11" t="s">
        <v>10931</v>
      </c>
      <c r="I2122" s="11" t="str">
        <f>IF(AH$1="","",IFERROR(TRIM(MID($AG2122,FIND(":",$AG2122,FIND(AH$1,$AG2122))+1,FIND("=",$AG2122,FIND(AH$1,$AG2122))-FIND(":",$AG2122,FIND(AH$1,$AG2122))-1)),"卖家未填"))</f>
        <v>蒿子粑粑</v>
      </c>
      <c r="J2122" s="11" t="str">
        <f>IF(AI$1="","",IFERROR(TRIM(MID($AG2122,FIND(":",$AG2122,FIND(AI$1,$AG2122))+1,FIND("=",$AG2122,FIND(AI$1,$AG2122))-FIND(":",$AG2122,FIND(AI$1,$AG2122))-1)),"卖家未填"))</f>
        <v>1000</v>
      </c>
      <c r="K2122" s="11" t="str">
        <f>IF(AJ$1="","",IFERROR(TRIM(MID($AG2122,FIND(":",$AG2122,FIND(AJ$1,$AG2122))+1,FIND("=",$AG2122,FIND(AJ$1,$AG2122))-FIND(":",$AG2122,FIND(AJ$1,$AG2122))-1)),"卖家未填"))</f>
        <v>卖家未填</v>
      </c>
      <c r="L2122" s="11" t="str">
        <f>IF(AK$1="","",IFERROR(TRIM(MID($AG2122,FIND(":",$AG2122,FIND(AK$1,$AG2122))+1,FIND("=",$AG2122,FIND(AK$1,$AG2122))-FIND(":",$AG2122,FIND(AK$1,$AG2122))-1)),"卖家未填"))</f>
        <v>卖家未填</v>
      </c>
      <c r="M2122" s="11" t="str">
        <f>IF(AL$1="","",IFERROR(TRIM(MID($AG2122,FIND(":",$AG2122,FIND(AL$1,$AG2122))+1,FIND("=",$AG2122,FIND(AL$1,$AG2122))-FIND(":",$AG2122,FIND(AL$1,$AG2122))-1)),"卖家未填"))</f>
        <v>包装</v>
      </c>
      <c r="N2122" s="11" t="s">
        <v>2920</v>
      </c>
      <c r="O2122" s="11"/>
      <c r="P2122" s="13">
        <v>125</v>
      </c>
      <c r="Q2122" s="13">
        <v>28.8</v>
      </c>
      <c r="R2122" s="11">
        <v>28.8</v>
      </c>
      <c r="S2122" s="14">
        <f>IFERROR(V2122/T2122,"0")</f>
        <v>72</v>
      </c>
      <c r="T2122" s="11">
        <v>4</v>
      </c>
      <c r="U2122" s="11">
        <v>10</v>
      </c>
      <c r="V2122" s="15">
        <f>R2122*U2122</f>
        <v>288</v>
      </c>
      <c r="W2122" s="11">
        <v>20</v>
      </c>
      <c r="X2122" s="11">
        <v>24</v>
      </c>
      <c r="Y2122" s="11">
        <v>41327373676</v>
      </c>
      <c r="Z2122" s="11">
        <v>62478768</v>
      </c>
      <c r="AA2122" s="16" t="str">
        <f>IFERROR((MID(AE2122,FIND("ends=",AE2122)+5,FIND("000&amp;starts",AE2122)-FIND("ends=",AE2122)-5)+8*3600)/86400+70*365+19,"")</f>
        <v/>
      </c>
      <c r="AB2122" s="17" t="str">
        <f>HYPERLINK("http://item.taobao.com/item.htm?id="&amp;Y2122,"点击查看")</f>
        <v>点击查看</v>
      </c>
      <c r="AC2122" s="11">
        <f>YEAR(D2122)</f>
        <v>1900</v>
      </c>
      <c r="AD2122" s="11"/>
      <c r="AE2122" s="11"/>
      <c r="AF2122" s="11" t="s">
        <v>9950</v>
      </c>
      <c r="AG2122" s="11" t="s">
        <v>13556</v>
      </c>
    </row>
    <row r="2123" spans="1:33" x14ac:dyDescent="0.15">
      <c r="A2123" s="11" t="s">
        <v>14947</v>
      </c>
      <c r="B2123" s="11" t="s">
        <v>15167</v>
      </c>
      <c r="C2123" s="11" t="s">
        <v>14949</v>
      </c>
      <c r="D2123" s="12">
        <v>38960</v>
      </c>
      <c r="E2123" s="11" t="s">
        <v>14957</v>
      </c>
      <c r="F2123" s="11" t="s">
        <v>14958</v>
      </c>
      <c r="G2123" s="11" t="s">
        <v>21</v>
      </c>
      <c r="H2123" s="11" t="s">
        <v>10322</v>
      </c>
      <c r="I2123" s="11" t="str">
        <f>IF(AH$1="","",IFERROR(TRIM(MID($AG2123,FIND(":",$AG2123,FIND(AH$1,$AG2123))+1,FIND("=",$AG2123,FIND(AH$1,$AG2123))-FIND(":",$AG2123,FIND(AH$1,$AG2123))-1)),"卖家未填"))</f>
        <v>卖家未填</v>
      </c>
      <c r="J2123" s="11" t="str">
        <f>IF(AI$1="","",IFERROR(TRIM(MID($AG2123,FIND(":",$AG2123,FIND(AI$1,$AG2123))+1,FIND("=",$AG2123,FIND(AI$1,$AG2123))-FIND(":",$AG2123,FIND(AI$1,$AG2123))-1)),"卖家未填"))</f>
        <v>2000</v>
      </c>
      <c r="K2123" s="11" t="str">
        <f>IF(AJ$1="","",IFERROR(TRIM(MID($AG2123,FIND(":",$AG2123,FIND(AJ$1,$AG2123))+1,FIND("=",$AG2123,FIND(AJ$1,$AG2123))-FIND(":",$AG2123,FIND(AJ$1,$AG2123))-1)),"卖家未填"))</f>
        <v>卖家未填</v>
      </c>
      <c r="L2123" s="11" t="str">
        <f>IF(AK$1="","",IFERROR(TRIM(MID($AG2123,FIND(":",$AG2123,FIND(AK$1,$AG2123))+1,FIND("=",$AG2123,FIND(AK$1,$AG2123))-FIND(":",$AG2123,FIND(AK$1,$AG2123))-1)),"卖家未填"))</f>
        <v>卖家未填</v>
      </c>
      <c r="M2123" s="11" t="str">
        <f>IF(AL$1="","",IFERROR(TRIM(MID($AG2123,FIND(":",$AG2123,FIND(AL$1,$AG2123))+1,FIND("=",$AG2123,FIND(AL$1,$AG2123))-FIND(":",$AG2123,FIND(AL$1,$AG2123))-1)),"卖家未填"))</f>
        <v>散装</v>
      </c>
      <c r="N2123" s="11" t="s">
        <v>4068</v>
      </c>
      <c r="O2123" s="11" t="s">
        <v>4567</v>
      </c>
      <c r="P2123" s="13">
        <v>66</v>
      </c>
      <c r="Q2123" s="13">
        <v>48</v>
      </c>
      <c r="R2123" s="11">
        <v>48</v>
      </c>
      <c r="S2123" s="14">
        <f>IFERROR(V2123/T2123,"0")</f>
        <v>144</v>
      </c>
      <c r="T2123" s="11">
        <v>2</v>
      </c>
      <c r="U2123" s="11">
        <v>6</v>
      </c>
      <c r="V2123" s="15">
        <f>R2123*U2123</f>
        <v>288</v>
      </c>
      <c r="W2123" s="11">
        <v>1</v>
      </c>
      <c r="X2123" s="11">
        <v>33</v>
      </c>
      <c r="Y2123" s="11">
        <v>42596972547</v>
      </c>
      <c r="Z2123" s="11">
        <v>33886993</v>
      </c>
      <c r="AA2123" s="16">
        <f>IFERROR((MID(AE2123,FIND("ends=",AE2123)+5,FIND("000&amp;starts",AE2123)-FIND("ends=",AE2123)-5)+8*3600)/86400+70*365+19,"")</f>
        <v>42033.002337962964</v>
      </c>
      <c r="AB2123" s="17" t="str">
        <f>HYPERLINK("http://item.taobao.com/item.htm?id="&amp;Y2123,"点击查看")</f>
        <v>点击查看</v>
      </c>
      <c r="AC2123" s="11">
        <f>YEAR(D2123)</f>
        <v>2006</v>
      </c>
      <c r="AD2123" s="11"/>
      <c r="AE2123" s="11" t="s">
        <v>9203</v>
      </c>
      <c r="AF2123" s="11"/>
      <c r="AG2123" s="11" t="s">
        <v>11857</v>
      </c>
    </row>
    <row r="2124" spans="1:33" x14ac:dyDescent="0.15">
      <c r="A2124" s="11" t="s">
        <v>14947</v>
      </c>
      <c r="B2124" s="11" t="s">
        <v>17069</v>
      </c>
      <c r="C2124" s="11" t="s">
        <v>14946</v>
      </c>
      <c r="D2124" s="12">
        <v>40492</v>
      </c>
      <c r="E2124" s="11" t="s">
        <v>15000</v>
      </c>
      <c r="F2124" s="11" t="s">
        <v>15011</v>
      </c>
      <c r="G2124" s="11" t="s">
        <v>65</v>
      </c>
      <c r="H2124" s="11" t="s">
        <v>10322</v>
      </c>
      <c r="I2124" s="11" t="str">
        <f>IF(AH$1="","",IFERROR(TRIM(MID($AG2124,FIND(":",$AG2124,FIND(AH$1,$AG2124))+1,FIND("=",$AG2124,FIND(AH$1,$AG2124))-FIND(":",$AG2124,FIND(AH$1,$AG2124))-1)),"卖家未填"))</f>
        <v>卖家未填</v>
      </c>
      <c r="J2124" s="11" t="str">
        <f>IF(AI$1="","",IFERROR(TRIM(MID($AG2124,FIND(":",$AG2124,FIND(AI$1,$AG2124))+1,FIND("=",$AG2124,FIND(AI$1,$AG2124))-FIND(":",$AG2124,FIND(AI$1,$AG2124))-1)),"卖家未填"))</f>
        <v>500</v>
      </c>
      <c r="K2124" s="11" t="str">
        <f>IF(AJ$1="","",IFERROR(TRIM(MID($AG2124,FIND(":",$AG2124,FIND(AJ$1,$AG2124))+1,FIND("=",$AG2124,FIND(AJ$1,$AG2124))-FIND(":",$AG2124,FIND(AJ$1,$AG2124))-1)),"卖家未填"))</f>
        <v>卖家未填</v>
      </c>
      <c r="L2124" s="11" t="str">
        <f>IF(AK$1="","",IFERROR(TRIM(MID($AG2124,FIND(":",$AG2124,FIND(AK$1,$AG2124))+1,FIND("=",$AG2124,FIND(AK$1,$AG2124))-FIND(":",$AG2124,FIND(AK$1,$AG2124))-1)),"卖家未填"))</f>
        <v>卖家未填</v>
      </c>
      <c r="M2124" s="11" t="str">
        <f>IF(AL$1="","",IFERROR(TRIM(MID($AG2124,FIND(":",$AG2124,FIND(AL$1,$AG2124))+1,FIND("=",$AG2124,FIND(AL$1,$AG2124))-FIND(":",$AG2124,FIND(AL$1,$AG2124))-1)),"卖家未填"))</f>
        <v>散装</v>
      </c>
      <c r="N2124" s="11" t="s">
        <v>4116</v>
      </c>
      <c r="O2124" s="11" t="s">
        <v>4426</v>
      </c>
      <c r="P2124" s="13">
        <v>18</v>
      </c>
      <c r="Q2124" s="13"/>
      <c r="R2124" s="11">
        <v>18</v>
      </c>
      <c r="S2124" s="14">
        <f>IFERROR(V2124/T2124,"0")</f>
        <v>144</v>
      </c>
      <c r="T2124" s="11">
        <v>2</v>
      </c>
      <c r="U2124" s="11">
        <v>16</v>
      </c>
      <c r="V2124" s="15">
        <f>R2124*U2124</f>
        <v>288</v>
      </c>
      <c r="W2124" s="11">
        <v>5</v>
      </c>
      <c r="X2124" s="11">
        <v>26</v>
      </c>
      <c r="Y2124" s="11">
        <v>8594972052</v>
      </c>
      <c r="Z2124" s="11">
        <v>63431132</v>
      </c>
      <c r="AA2124" s="16">
        <f>IFERROR((MID(AE2124,FIND("ends=",AE2124)+5,FIND("000&amp;starts",AE2124)-FIND("ends=",AE2124)-5)+8*3600)/86400+70*365+19,"")</f>
        <v>42033.4996412037</v>
      </c>
      <c r="AB2124" s="17" t="str">
        <f>HYPERLINK("http://item.taobao.com/item.htm?id="&amp;Y2124,"点击查看")</f>
        <v>点击查看</v>
      </c>
      <c r="AC2124" s="11">
        <f>YEAR(D2124)</f>
        <v>2010</v>
      </c>
      <c r="AD2124" s="11"/>
      <c r="AE2124" s="11" t="s">
        <v>9253</v>
      </c>
      <c r="AF2124" s="11"/>
      <c r="AG2124" s="11" t="s">
        <v>14638</v>
      </c>
    </row>
    <row r="2125" spans="1:33" x14ac:dyDescent="0.15">
      <c r="A2125" s="11" t="s">
        <v>14908</v>
      </c>
      <c r="B2125" s="11" t="s">
        <v>15619</v>
      </c>
      <c r="C2125" s="11" t="s">
        <v>14909</v>
      </c>
      <c r="D2125" s="12">
        <v>39853</v>
      </c>
      <c r="E2125" s="11" t="s">
        <v>14967</v>
      </c>
      <c r="F2125" s="11" t="s">
        <v>14968</v>
      </c>
      <c r="G2125" s="11" t="s">
        <v>28</v>
      </c>
      <c r="H2125" s="11" t="s">
        <v>10390</v>
      </c>
      <c r="I2125" s="11" t="str">
        <f>IF(AH$1="","",IFERROR(TRIM(MID($AG2125,FIND(":",$AG2125,FIND(AH$1,$AG2125))+1,FIND("=",$AG2125,FIND(AH$1,$AG2125))-FIND(":",$AG2125,FIND(AH$1,$AG2125))-1)),"卖家未填"))</f>
        <v>a</v>
      </c>
      <c r="J2125" s="11" t="str">
        <f>IF(AI$1="","",IFERROR(TRIM(MID($AG2125,FIND(":",$AG2125,FIND(AI$1,$AG2125))+1,FIND("=",$AG2125,FIND(AI$1,$AG2125))-FIND(":",$AG2125,FIND(AI$1,$AG2125))-1)),"卖家未填"))</f>
        <v>1000</v>
      </c>
      <c r="K2125" s="11" t="str">
        <f>IF(AJ$1="","",IFERROR(TRIM(MID($AG2125,FIND(":",$AG2125,FIND(AJ$1,$AG2125))+1,FIND("=",$AG2125,FIND(AJ$1,$AG2125))-FIND(":",$AG2125,FIND(AJ$1,$AG2125))-1)),"卖家未填"))</f>
        <v>卖家未填</v>
      </c>
      <c r="L2125" s="11" t="str">
        <f>IF(AK$1="","",IFERROR(TRIM(MID($AG2125,FIND(":",$AG2125,FIND(AK$1,$AG2125))+1,FIND("=",$AG2125,FIND(AK$1,$AG2125))-FIND(":",$AG2125,FIND(AK$1,$AG2125))-1)),"卖家未填"))</f>
        <v>卖家未填</v>
      </c>
      <c r="M2125" s="11" t="str">
        <f>IF(AL$1="","",IFERROR(TRIM(MID($AG2125,FIND(":",$AG2125,FIND(AL$1,$AG2125))+1,FIND("=",$AG2125,FIND(AL$1,$AG2125))-FIND(":",$AG2125,FIND(AL$1,$AG2125))-1)),"卖家未填"))</f>
        <v>散装</v>
      </c>
      <c r="N2125" s="11" t="s">
        <v>2967</v>
      </c>
      <c r="O2125" s="11" t="s">
        <v>4426</v>
      </c>
      <c r="P2125" s="13">
        <v>36</v>
      </c>
      <c r="Q2125" s="13">
        <v>35.96</v>
      </c>
      <c r="R2125" s="11">
        <v>35.96</v>
      </c>
      <c r="S2125" s="14">
        <f>IFERROR(V2125/T2125,"0")</f>
        <v>71.92</v>
      </c>
      <c r="T2125" s="11">
        <v>4</v>
      </c>
      <c r="U2125" s="11">
        <v>8</v>
      </c>
      <c r="V2125" s="15">
        <f>R2125*U2125</f>
        <v>287.68</v>
      </c>
      <c r="W2125" s="11">
        <v>5</v>
      </c>
      <c r="X2125" s="11">
        <v>23</v>
      </c>
      <c r="Y2125" s="11">
        <v>35328104964</v>
      </c>
      <c r="Z2125" s="11">
        <v>37091089</v>
      </c>
      <c r="AA2125" s="16">
        <f>IFERROR((MID(AE2125,FIND("ends=",AE2125)+5,FIND("000&amp;starts",AE2125)-FIND("ends=",AE2125)-5)+8*3600)/86400+70*365+19,"")</f>
        <v>42033.405787037038</v>
      </c>
      <c r="AB2125" s="17" t="str">
        <f>HYPERLINK("http://item.taobao.com/item.htm?id="&amp;Y2125,"点击查看")</f>
        <v>点击查看</v>
      </c>
      <c r="AC2125" s="11">
        <f>YEAR(D2125)</f>
        <v>2009</v>
      </c>
      <c r="AD2125" s="11"/>
      <c r="AE2125" s="11" t="s">
        <v>8047</v>
      </c>
      <c r="AF2125" s="11" t="s">
        <v>9652</v>
      </c>
      <c r="AG2125" s="11" t="s">
        <v>12550</v>
      </c>
    </row>
    <row r="2126" spans="1:33" x14ac:dyDescent="0.15">
      <c r="A2126" s="11" t="s">
        <v>14895</v>
      </c>
      <c r="B2126" s="11" t="s">
        <v>15612</v>
      </c>
      <c r="C2126" s="11" t="s">
        <v>14905</v>
      </c>
      <c r="D2126" s="12">
        <v>39849</v>
      </c>
      <c r="E2126" s="11" t="s">
        <v>14957</v>
      </c>
      <c r="F2126" s="11" t="s">
        <v>14964</v>
      </c>
      <c r="G2126" s="11" t="s">
        <v>26</v>
      </c>
      <c r="H2126" s="11" t="s">
        <v>10331</v>
      </c>
      <c r="I2126" s="11" t="str">
        <f>IF(AH$1="","",IFERROR(TRIM(MID($AG2126,FIND(":",$AG2126,FIND(AH$1,$AG2126))+1,FIND("=",$AG2126,FIND(AH$1,$AG2126))-FIND(":",$AG2126,FIND(AH$1,$AG2126))-1)),"卖家未填"))</f>
        <v>炒年糕片</v>
      </c>
      <c r="J2126" s="11" t="str">
        <f>IF(AI$1="","",IFERROR(TRIM(MID($AG2126,FIND(":",$AG2126,FIND(AI$1,$AG2126))+1,FIND("=",$AG2126,FIND(AI$1,$AG2126))-FIND(":",$AG2126,FIND(AI$1,$AG2126))-1)),"卖家未填"))</f>
        <v>250</v>
      </c>
      <c r="K2126" s="11" t="str">
        <f>IF(AJ$1="","",IFERROR(TRIM(MID($AG2126,FIND(":",$AG2126,FIND(AJ$1,$AG2126))+1,FIND("=",$AG2126,FIND(AJ$1,$AG2126))-FIND(":",$AG2126,FIND(AJ$1,$AG2126))-1)),"卖家未填"))</f>
        <v>卖家未填</v>
      </c>
      <c r="L2126" s="11" t="str">
        <f>IF(AK$1="","",IFERROR(TRIM(MID($AG2126,FIND(":",$AG2126,FIND(AK$1,$AG2126))+1,FIND("=",$AG2126,FIND(AK$1,$AG2126))-FIND(":",$AG2126,FIND(AK$1,$AG2126))-1)),"卖家未填"))</f>
        <v>卖家未填</v>
      </c>
      <c r="M2126" s="11" t="str">
        <f>IF(AL$1="","",IFERROR(TRIM(MID($AG2126,FIND(":",$AG2126,FIND(AL$1,$AG2126))+1,FIND("=",$AG2126,FIND(AL$1,$AG2126))-FIND(":",$AG2126,FIND(AL$1,$AG2126))-1)),"卖家未填"))</f>
        <v>散装</v>
      </c>
      <c r="N2126" s="11" t="s">
        <v>1052</v>
      </c>
      <c r="O2126" s="11" t="s">
        <v>4431</v>
      </c>
      <c r="P2126" s="13">
        <v>9.9</v>
      </c>
      <c r="Q2126" s="13"/>
      <c r="R2126" s="11">
        <v>9.9</v>
      </c>
      <c r="S2126" s="14">
        <f>IFERROR(V2126/T2126,"0")</f>
        <v>12.482608695652175</v>
      </c>
      <c r="T2126" s="11">
        <v>23</v>
      </c>
      <c r="U2126" s="11">
        <v>29</v>
      </c>
      <c r="V2126" s="15">
        <f>R2126*U2126</f>
        <v>287.10000000000002</v>
      </c>
      <c r="W2126" s="11"/>
      <c r="X2126" s="11"/>
      <c r="Y2126" s="11">
        <v>39658537018</v>
      </c>
      <c r="Z2126" s="11">
        <v>37063476</v>
      </c>
      <c r="AA2126" s="16">
        <f>IFERROR((MID(AE2126,FIND("ends=",AE2126)+5,FIND("000&amp;starts",AE2126)-FIND("ends=",AE2126)-5)+8*3600)/86400+70*365+19,"")</f>
        <v>42029.014189814814</v>
      </c>
      <c r="AB2126" s="17" t="str">
        <f>HYPERLINK("http://item.taobao.com/item.htm?id="&amp;Y2126,"点击查看")</f>
        <v>点击查看</v>
      </c>
      <c r="AC2126" s="11">
        <f>YEAR(D2126)</f>
        <v>2009</v>
      </c>
      <c r="AD2126" s="11"/>
      <c r="AE2126" s="11" t="s">
        <v>6157</v>
      </c>
      <c r="AF2126" s="11" t="s">
        <v>9566</v>
      </c>
      <c r="AG2126" s="11" t="s">
        <v>11866</v>
      </c>
    </row>
    <row r="2127" spans="1:33" x14ac:dyDescent="0.15">
      <c r="A2127" s="11" t="s">
        <v>14895</v>
      </c>
      <c r="B2127" s="11" t="s">
        <v>15258</v>
      </c>
      <c r="C2127" s="11" t="s">
        <v>14896</v>
      </c>
      <c r="D2127" s="12">
        <v>41404</v>
      </c>
      <c r="E2127" s="11" t="s">
        <v>46</v>
      </c>
      <c r="F2127" s="11" t="s">
        <v>14972</v>
      </c>
      <c r="G2127" s="11" t="s">
        <v>38</v>
      </c>
      <c r="H2127" s="11" t="s">
        <v>10617</v>
      </c>
      <c r="I2127" s="11" t="str">
        <f>IF(AH$1="","",IFERROR(TRIM(MID($AG2127,FIND(":",$AG2127,FIND(AH$1,$AG2127))+1,FIND("=",$AG2127,FIND(AH$1,$AG2127))-FIND(":",$AG2127,FIND(AH$1,$AG2127))-1)),"卖家未填"))</f>
        <v>1211</v>
      </c>
      <c r="J2127" s="11" t="str">
        <f>IF(AI$1="","",IFERROR(TRIM(MID($AG2127,FIND(":",$AG2127,FIND(AI$1,$AG2127))+1,FIND("=",$AG2127,FIND(AI$1,$AG2127))-FIND(":",$AG2127,FIND(AI$1,$AG2127))-1)),"卖家未填"))</f>
        <v>400</v>
      </c>
      <c r="K2127" s="11" t="str">
        <f>IF(AJ$1="","",IFERROR(TRIM(MID($AG2127,FIND(":",$AG2127,FIND(AJ$1,$AG2127))+1,FIND("=",$AG2127,FIND(AJ$1,$AG2127))-FIND(":",$AG2127,FIND(AJ$1,$AG2127))-1)),"卖家未填"))</f>
        <v>卖家未填</v>
      </c>
      <c r="L2127" s="11" t="str">
        <f>IF(AK$1="","",IFERROR(TRIM(MID($AG2127,FIND(":",$AG2127,FIND(AK$1,$AG2127))+1,FIND("=",$AG2127,FIND(AK$1,$AG2127))-FIND(":",$AG2127,FIND(AK$1,$AG2127))-1)),"卖家未填"))</f>
        <v>卖家未填</v>
      </c>
      <c r="M2127" s="11" t="str">
        <f>IF(AL$1="","",IFERROR(TRIM(MID($AG2127,FIND(":",$AG2127,FIND(AL$1,$AG2127))+1,FIND("=",$AG2127,FIND(AL$1,$AG2127))-FIND(":",$AG2127,FIND(AL$1,$AG2127))-1)),"卖家未填"))</f>
        <v>散装</v>
      </c>
      <c r="N2127" s="11" t="s">
        <v>1977</v>
      </c>
      <c r="O2127" s="11" t="s">
        <v>4995</v>
      </c>
      <c r="P2127" s="13">
        <v>9.9</v>
      </c>
      <c r="Q2127" s="13"/>
      <c r="R2127" s="11">
        <v>9.9</v>
      </c>
      <c r="S2127" s="14">
        <f>IFERROR(V2127/T2127,"0")</f>
        <v>35.887500000000003</v>
      </c>
      <c r="T2127" s="11">
        <v>8</v>
      </c>
      <c r="U2127" s="11">
        <v>29</v>
      </c>
      <c r="V2127" s="15">
        <f>R2127*U2127</f>
        <v>287.10000000000002</v>
      </c>
      <c r="W2127" s="11">
        <v>7</v>
      </c>
      <c r="X2127" s="11">
        <v>60</v>
      </c>
      <c r="Y2127" s="11">
        <v>36290018538</v>
      </c>
      <c r="Z2127" s="11">
        <v>104048022</v>
      </c>
      <c r="AA2127" s="16">
        <f>IFERROR((MID(AE2127,FIND("ends=",AE2127)+5,FIND("000&amp;starts",AE2127)-FIND("ends=",AE2127)-5)+8*3600)/86400+70*365+19,"")</f>
        <v>42030.483668981484</v>
      </c>
      <c r="AB2127" s="17" t="str">
        <f>HYPERLINK("http://item.taobao.com/item.htm?id="&amp;Y2127,"点击查看")</f>
        <v>点击查看</v>
      </c>
      <c r="AC2127" s="11">
        <f>YEAR(D2127)</f>
        <v>2013</v>
      </c>
      <c r="AD2127" s="11"/>
      <c r="AE2127" s="11" t="s">
        <v>7065</v>
      </c>
      <c r="AF2127" s="11" t="s">
        <v>9911</v>
      </c>
      <c r="AG2127" s="11" t="s">
        <v>12713</v>
      </c>
    </row>
    <row r="2128" spans="1:33" x14ac:dyDescent="0.15">
      <c r="A2128" s="11" t="s">
        <v>14895</v>
      </c>
      <c r="B2128" s="11" t="s">
        <v>15954</v>
      </c>
      <c r="C2128" s="11" t="s">
        <v>14894</v>
      </c>
      <c r="D2128" s="12">
        <v>40498</v>
      </c>
      <c r="E2128" s="11" t="s">
        <v>14965</v>
      </c>
      <c r="F2128" s="11" t="s">
        <v>14970</v>
      </c>
      <c r="G2128" s="11" t="s">
        <v>30</v>
      </c>
      <c r="H2128" s="11" t="s">
        <v>10500</v>
      </c>
      <c r="I2128" s="11" t="str">
        <f>IF(AH$1="","",IFERROR(TRIM(MID($AG2128,FIND(":",$AG2128,FIND(AH$1,$AG2128))+1,FIND("=",$AG2128,FIND(AH$1,$AG2128))-FIND(":",$AG2128,FIND(AH$1,$AG2128))-1)),"卖家未填"))</f>
        <v>粘豆包</v>
      </c>
      <c r="J2128" s="11" t="str">
        <f>IF(AI$1="","",IFERROR(TRIM(MID($AG2128,FIND(":",$AG2128,FIND(AI$1,$AG2128))+1,FIND("=",$AG2128,FIND(AI$1,$AG2128))-FIND(":",$AG2128,FIND(AI$1,$AG2128))-1)),"卖家未填"))</f>
        <v>280</v>
      </c>
      <c r="K2128" s="11" t="str">
        <f>IF(AJ$1="","",IFERROR(TRIM(MID($AG2128,FIND(":",$AG2128,FIND(AJ$1,$AG2128))+1,FIND("=",$AG2128,FIND(AJ$1,$AG2128))-FIND(":",$AG2128,FIND(AJ$1,$AG2128))-1)),"卖家未填"))</f>
        <v>卖家未填</v>
      </c>
      <c r="L2128" s="11" t="str">
        <f>IF(AK$1="","",IFERROR(TRIM(MID($AG2128,FIND(":",$AG2128,FIND(AK$1,$AG2128))+1,FIND("=",$AG2128,FIND(AK$1,$AG2128))-FIND(":",$AG2128,FIND(AK$1,$AG2128))-1)),"卖家未填"))</f>
        <v>卖家未填</v>
      </c>
      <c r="M2128" s="11" t="str">
        <f>IF(AL$1="","",IFERROR(TRIM(MID($AG2128,FIND(":",$AG2128,FIND(AL$1,$AG2128))+1,FIND("=",$AG2128,FIND(AL$1,$AG2128))-FIND(":",$AG2128,FIND(AL$1,$AG2128))-1)),"卖家未填"))</f>
        <v>包装</v>
      </c>
      <c r="N2128" s="11" t="s">
        <v>2151</v>
      </c>
      <c r="O2128" s="11" t="s">
        <v>4456</v>
      </c>
      <c r="P2128" s="13">
        <v>12</v>
      </c>
      <c r="Q2128" s="13">
        <v>5.98</v>
      </c>
      <c r="R2128" s="11">
        <v>5.98</v>
      </c>
      <c r="S2128" s="14">
        <f>IFERROR(V2128/T2128,"0")</f>
        <v>41.005714285714291</v>
      </c>
      <c r="T2128" s="11">
        <v>7</v>
      </c>
      <c r="U2128" s="11">
        <v>48</v>
      </c>
      <c r="V2128" s="15">
        <f>R2128*U2128</f>
        <v>287.04000000000002</v>
      </c>
      <c r="W2128" s="11">
        <v>18</v>
      </c>
      <c r="X2128" s="11">
        <v>68</v>
      </c>
      <c r="Y2128" s="11">
        <v>18497303542</v>
      </c>
      <c r="Z2128" s="11">
        <v>63517020</v>
      </c>
      <c r="AA2128" s="16">
        <f>IFERROR((MID(AE2128,FIND("ends=",AE2128)+5,FIND("000&amp;starts",AE2128)-FIND("ends=",AE2128)-5)+8*3600)/86400+70*365+19,"")</f>
        <v>42031.868055555555</v>
      </c>
      <c r="AB2128" s="17" t="str">
        <f>HYPERLINK("http://item.taobao.com/item.htm?id="&amp;Y2128,"点击查看")</f>
        <v>点击查看</v>
      </c>
      <c r="AC2128" s="11">
        <f>YEAR(D2128)</f>
        <v>2010</v>
      </c>
      <c r="AD2128" s="11"/>
      <c r="AE2128" s="11" t="s">
        <v>7234</v>
      </c>
      <c r="AF2128" s="11" t="s">
        <v>9779</v>
      </c>
      <c r="AG2128" s="11" t="s">
        <v>12869</v>
      </c>
    </row>
    <row r="2129" spans="1:33" x14ac:dyDescent="0.15">
      <c r="A2129" s="11" t="s">
        <v>14898</v>
      </c>
      <c r="B2129" s="11" t="s">
        <v>15752</v>
      </c>
      <c r="C2129" s="11" t="s">
        <v>14899</v>
      </c>
      <c r="D2129" s="11"/>
      <c r="E2129" s="11" t="s">
        <v>24</v>
      </c>
      <c r="F2129" s="11" t="s">
        <v>24</v>
      </c>
      <c r="G2129" s="11" t="s">
        <v>24</v>
      </c>
      <c r="H2129" s="11" t="s">
        <v>10984</v>
      </c>
      <c r="I2129" s="11" t="str">
        <f>IF(AH$1="","",IFERROR(TRIM(MID($AG2129,FIND(":",$AG2129,FIND(AH$1,$AG2129))+1,FIND("=",$AG2129,FIND(AH$1,$AG2129))-FIND(":",$AG2129,FIND(AH$1,$AG2129))-1)),"卖家未填"))</f>
        <v>黄金奶条</v>
      </c>
      <c r="J2129" s="11" t="str">
        <f>IF(AI$1="","",IFERROR(TRIM(MID($AG2129,FIND(":",$AG2129,FIND(AI$1,$AG2129))+1,FIND("=",$AG2129,FIND(AI$1,$AG2129))-FIND(":",$AG2129,FIND(AI$1,$AG2129))-1)),"卖家未填"))</f>
        <v>220</v>
      </c>
      <c r="K2129" s="11" t="str">
        <f>IF(AJ$1="","",IFERROR(TRIM(MID($AG2129,FIND(":",$AG2129,FIND(AJ$1,$AG2129))+1,FIND("=",$AG2129,FIND(AJ$1,$AG2129))-FIND(":",$AG2129,FIND(AJ$1,$AG2129))-1)),"卖家未填"))</f>
        <v>3人份</v>
      </c>
      <c r="L2129" s="11" t="str">
        <f>IF(AK$1="","",IFERROR(TRIM(MID($AG2129,FIND(":",$AG2129,FIND(AK$1,$AG2129))+1,FIND("=",$AG2129,FIND(AK$1,$AG2129))-FIND(":",$AG2129,FIND(AK$1,$AG2129))-1)),"卖家未填"))</f>
        <v>1周</v>
      </c>
      <c r="M2129" s="11" t="str">
        <f>IF(AL$1="","",IFERROR(TRIM(MID($AG2129,FIND(":",$AG2129,FIND(AL$1,$AG2129))+1,FIND("=",$AG2129,FIND(AL$1,$AG2129))-FIND(":",$AG2129,FIND(AL$1,$AG2129))-1)),"卖家未填"))</f>
        <v>包装</v>
      </c>
      <c r="N2129" s="11" t="s">
        <v>1576</v>
      </c>
      <c r="O2129" s="11"/>
      <c r="P2129" s="13">
        <v>8.1999999999999993</v>
      </c>
      <c r="Q2129" s="13"/>
      <c r="R2129" s="11">
        <v>8.1999999999999993</v>
      </c>
      <c r="S2129" s="14">
        <f>IFERROR(V2129/T2129,"0")</f>
        <v>23.916666666666668</v>
      </c>
      <c r="T2129" s="11">
        <v>12</v>
      </c>
      <c r="U2129" s="11">
        <v>35</v>
      </c>
      <c r="V2129" s="15">
        <f>R2129*U2129</f>
        <v>287</v>
      </c>
      <c r="W2129" s="11">
        <v>30</v>
      </c>
      <c r="X2129" s="11">
        <v>83</v>
      </c>
      <c r="Y2129" s="11">
        <v>40370798073</v>
      </c>
      <c r="Z2129" s="11">
        <v>108678045</v>
      </c>
      <c r="AA2129" s="16" t="str">
        <f>IFERROR((MID(AE2129,FIND("ends=",AE2129)+5,FIND("000&amp;starts",AE2129)-FIND("ends=",AE2129)-5)+8*3600)/86400+70*365+19,"")</f>
        <v/>
      </c>
      <c r="AB2129" s="17" t="str">
        <f>HYPERLINK("http://item.taobao.com/item.htm?id="&amp;Y2129,"点击查看")</f>
        <v>点击查看</v>
      </c>
      <c r="AC2129" s="11">
        <f>YEAR(D2129)</f>
        <v>1900</v>
      </c>
      <c r="AD2129" s="11"/>
      <c r="AE2129" s="11"/>
      <c r="AF2129" s="11" t="s">
        <v>9801</v>
      </c>
      <c r="AG2129" s="11" t="s">
        <v>12353</v>
      </c>
    </row>
    <row r="2130" spans="1:33" x14ac:dyDescent="0.15">
      <c r="A2130" s="11" t="s">
        <v>14895</v>
      </c>
      <c r="B2130" s="11" t="s">
        <v>16014</v>
      </c>
      <c r="C2130" s="11" t="s">
        <v>14896</v>
      </c>
      <c r="D2130" s="12">
        <v>40600</v>
      </c>
      <c r="E2130" s="11" t="s">
        <v>15006</v>
      </c>
      <c r="F2130" s="11" t="s">
        <v>15007</v>
      </c>
      <c r="G2130" s="11" t="s">
        <v>62</v>
      </c>
      <c r="H2130" s="11" t="s">
        <v>10331</v>
      </c>
      <c r="I2130" s="11" t="str">
        <f>IF(AH$1="","",IFERROR(TRIM(MID($AG2130,FIND(":",$AG2130,FIND(AH$1,$AG2130))+1,FIND("=",$AG2130,FIND(AH$1,$AG2130))-FIND(":",$AG2130,FIND(AH$1,$AG2130))-1)),"卖家未填"))</f>
        <v>卖家未填</v>
      </c>
      <c r="J2130" s="11" t="str">
        <f>IF(AI$1="","",IFERROR(TRIM(MID($AG2130,FIND(":",$AG2130,FIND(AI$1,$AG2130))+1,FIND("=",$AG2130,FIND(AI$1,$AG2130))-FIND(":",$AG2130,FIND(AI$1,$AG2130))-1)),"卖家未填"))</f>
        <v>500</v>
      </c>
      <c r="K2130" s="11" t="str">
        <f>IF(AJ$1="","",IFERROR(TRIM(MID($AG2130,FIND(":",$AG2130,FIND(AJ$1,$AG2130))+1,FIND("=",$AG2130,FIND(AJ$1,$AG2130))-FIND(":",$AG2130,FIND(AJ$1,$AG2130))-1)),"卖家未填"))</f>
        <v>卖家未填</v>
      </c>
      <c r="L2130" s="11" t="str">
        <f>IF(AK$1="","",IFERROR(TRIM(MID($AG2130,FIND(":",$AG2130,FIND(AK$1,$AG2130))+1,FIND("=",$AG2130,FIND(AK$1,$AG2130))-FIND(":",$AG2130,FIND(AK$1,$AG2130))-1)),"卖家未填"))</f>
        <v>卖家未填</v>
      </c>
      <c r="M2130" s="11" t="str">
        <f>IF(AL$1="","",IFERROR(TRIM(MID($AG2130,FIND(":",$AG2130,FIND(AL$1,$AG2130))+1,FIND("=",$AG2130,FIND(AL$1,$AG2130))-FIND(":",$AG2130,FIND(AL$1,$AG2130))-1)),"卖家未填"))</f>
        <v>散装</v>
      </c>
      <c r="N2130" s="11" t="s">
        <v>2023</v>
      </c>
      <c r="O2130" s="11" t="s">
        <v>4919</v>
      </c>
      <c r="P2130" s="13">
        <v>9.98</v>
      </c>
      <c r="Q2130" s="13">
        <v>8.1999999999999993</v>
      </c>
      <c r="R2130" s="11">
        <v>8.1999999999999993</v>
      </c>
      <c r="S2130" s="14">
        <f>IFERROR(V2130/T2130,"0")</f>
        <v>35.875</v>
      </c>
      <c r="T2130" s="11">
        <v>8</v>
      </c>
      <c r="U2130" s="11">
        <v>35</v>
      </c>
      <c r="V2130" s="15">
        <f>R2130*U2130</f>
        <v>287</v>
      </c>
      <c r="W2130" s="11">
        <v>7</v>
      </c>
      <c r="X2130" s="11">
        <v>8</v>
      </c>
      <c r="Y2130" s="11">
        <v>9416355757</v>
      </c>
      <c r="Z2130" s="11">
        <v>65064354</v>
      </c>
      <c r="AA2130" s="16">
        <f>IFERROR((MID(AE2130,FIND("ends=",AE2130)+5,FIND("000&amp;starts",AE2130)-FIND("ends=",AE2130)-5)+8*3600)/86400+70*365+19,"")</f>
        <v>42032.92905092593</v>
      </c>
      <c r="AB2130" s="17" t="str">
        <f>HYPERLINK("http://item.taobao.com/item.htm?id="&amp;Y2130,"点击查看")</f>
        <v>点击查看</v>
      </c>
      <c r="AC2130" s="11">
        <f>YEAR(D2130)</f>
        <v>2011</v>
      </c>
      <c r="AD2130" s="11"/>
      <c r="AE2130" s="11" t="s">
        <v>7110</v>
      </c>
      <c r="AF2130" s="11" t="s">
        <v>9566</v>
      </c>
      <c r="AG2130" s="11" t="s">
        <v>12754</v>
      </c>
    </row>
    <row r="2131" spans="1:33" x14ac:dyDescent="0.15">
      <c r="A2131" s="11" t="s">
        <v>14895</v>
      </c>
      <c r="B2131" s="11" t="s">
        <v>16087</v>
      </c>
      <c r="C2131" s="11" t="s">
        <v>14896</v>
      </c>
      <c r="D2131" s="12">
        <v>41339</v>
      </c>
      <c r="E2131" s="11" t="s">
        <v>14961</v>
      </c>
      <c r="F2131" s="11" t="s">
        <v>14962</v>
      </c>
      <c r="G2131" s="11" t="s">
        <v>23</v>
      </c>
      <c r="H2131" s="11" t="s">
        <v>10320</v>
      </c>
      <c r="I2131" s="11" t="str">
        <f>IF(AH$1="","",IFERROR(TRIM(MID($AG2131,FIND(":",$AG2131,FIND(AH$1,$AG2131))+1,FIND("=",$AG2131,FIND(AH$1,$AG2131))-FIND(":",$AG2131,FIND(AH$1,$AG2131))-1)),"卖家未填"))</f>
        <v>年糕</v>
      </c>
      <c r="J2131" s="11" t="str">
        <f>IF(AI$1="","",IFERROR(TRIM(MID($AG2131,FIND(":",$AG2131,FIND(AI$1,$AG2131))+1,FIND("=",$AG2131,FIND(AI$1,$AG2131))-FIND(":",$AG2131,FIND(AI$1,$AG2131))-1)),"卖家未填"))</f>
        <v>270</v>
      </c>
      <c r="K2131" s="11" t="str">
        <f>IF(AJ$1="","",IFERROR(TRIM(MID($AG2131,FIND(":",$AG2131,FIND(AJ$1,$AG2131))+1,FIND("=",$AG2131,FIND(AJ$1,$AG2131))-FIND(":",$AG2131,FIND(AJ$1,$AG2131))-1)),"卖家未填"))</f>
        <v>卖家未填</v>
      </c>
      <c r="L2131" s="11" t="str">
        <f>IF(AK$1="","",IFERROR(TRIM(MID($AG2131,FIND(":",$AG2131,FIND(AK$1,$AG2131))+1,FIND("=",$AG2131,FIND(AK$1,$AG2131))-FIND(":",$AG2131,FIND(AK$1,$AG2131))-1)),"卖家未填"))</f>
        <v>卖家未填</v>
      </c>
      <c r="M2131" s="11" t="str">
        <f>IF(AL$1="","",IFERROR(TRIM(MID($AG2131,FIND(":",$AG2131,FIND(AL$1,$AG2131))+1,FIND("=",$AG2131,FIND(AL$1,$AG2131))-FIND(":",$AG2131,FIND(AL$1,$AG2131))-1)),"卖家未填"))</f>
        <v>包装</v>
      </c>
      <c r="N2131" s="11" t="s">
        <v>2016</v>
      </c>
      <c r="O2131" s="11" t="s">
        <v>5005</v>
      </c>
      <c r="P2131" s="13">
        <v>7.75</v>
      </c>
      <c r="Q2131" s="13"/>
      <c r="R2131" s="11">
        <v>7.75</v>
      </c>
      <c r="S2131" s="14">
        <f>IFERROR(V2131/T2131,"0")</f>
        <v>35.84375</v>
      </c>
      <c r="T2131" s="11">
        <v>8</v>
      </c>
      <c r="U2131" s="11">
        <v>37</v>
      </c>
      <c r="V2131" s="15">
        <f>R2131*U2131</f>
        <v>286.75</v>
      </c>
      <c r="W2131" s="11">
        <v>19</v>
      </c>
      <c r="X2131" s="11">
        <v>29</v>
      </c>
      <c r="Y2131" s="11">
        <v>35832754738</v>
      </c>
      <c r="Z2131" s="11">
        <v>102547159</v>
      </c>
      <c r="AA2131" s="16">
        <f>IFERROR((MID(AE2131,FIND("ends=",AE2131)+5,FIND("000&amp;starts",AE2131)-FIND("ends=",AE2131)-5)+8*3600)/86400+70*365+19,"")</f>
        <v>42032.646643518514</v>
      </c>
      <c r="AB2131" s="17" t="str">
        <f>HYPERLINK("http://item.taobao.com/item.htm?id="&amp;Y2131,"点击查看")</f>
        <v>点击查看</v>
      </c>
      <c r="AC2131" s="11">
        <f>YEAR(D2131)</f>
        <v>2013</v>
      </c>
      <c r="AD2131" s="11"/>
      <c r="AE2131" s="11" t="s">
        <v>7103</v>
      </c>
      <c r="AF2131" s="11" t="s">
        <v>9545</v>
      </c>
      <c r="AG2131" s="11" t="s">
        <v>12747</v>
      </c>
    </row>
    <row r="2132" spans="1:33" x14ac:dyDescent="0.15">
      <c r="A2132" s="11" t="s">
        <v>14919</v>
      </c>
      <c r="B2132" s="11" t="s">
        <v>15427</v>
      </c>
      <c r="C2132" s="11" t="s">
        <v>14924</v>
      </c>
      <c r="D2132" s="12">
        <v>39098</v>
      </c>
      <c r="E2132" s="11" t="s">
        <v>24</v>
      </c>
      <c r="F2132" s="11" t="s">
        <v>24</v>
      </c>
      <c r="G2132" s="11" t="s">
        <v>24</v>
      </c>
      <c r="H2132" s="11" t="s">
        <v>10322</v>
      </c>
      <c r="I2132" s="11" t="str">
        <f>IF(AH$1="","",IFERROR(TRIM(MID($AG2132,FIND(":",$AG2132,FIND(AH$1,$AG2132))+1,FIND("=",$AG2132,FIND(AH$1,$AG2132))-FIND(":",$AG2132,FIND(AH$1,$AG2132))-1)),"卖家未填"))</f>
        <v>卖家未填</v>
      </c>
      <c r="J2132" s="11" t="str">
        <f>IF(AI$1="","",IFERROR(TRIM(MID($AG2132,FIND(":",$AG2132,FIND(AI$1,$AG2132))+1,FIND("=",$AG2132,FIND(AI$1,$AG2132))-FIND(":",$AG2132,FIND(AI$1,$AG2132))-1)),"卖家未填"))</f>
        <v>500</v>
      </c>
      <c r="K2132" s="11" t="str">
        <f>IF(AJ$1="","",IFERROR(TRIM(MID($AG2132,FIND(":",$AG2132,FIND(AJ$1,$AG2132))+1,FIND("=",$AG2132,FIND(AJ$1,$AG2132))-FIND(":",$AG2132,FIND(AJ$1,$AG2132))-1)),"卖家未填"))</f>
        <v>卖家未填</v>
      </c>
      <c r="L2132" s="11" t="str">
        <f>IF(AK$1="","",IFERROR(TRIM(MID($AG2132,FIND(":",$AG2132,FIND(AK$1,$AG2132))+1,FIND("=",$AG2132,FIND(AK$1,$AG2132))-FIND(":",$AG2132,FIND(AK$1,$AG2132))-1)),"卖家未填"))</f>
        <v>卖家未填</v>
      </c>
      <c r="M2132" s="11" t="str">
        <f>IF(AL$1="","",IFERROR(TRIM(MID($AG2132,FIND(":",$AG2132,FIND(AL$1,$AG2132))+1,FIND("=",$AG2132,FIND(AL$1,$AG2132))-FIND(":",$AG2132,FIND(AL$1,$AG2132))-1)),"卖家未填"))</f>
        <v>散装</v>
      </c>
      <c r="N2132" s="11" t="s">
        <v>1365</v>
      </c>
      <c r="O2132" s="11" t="s">
        <v>4750</v>
      </c>
      <c r="P2132" s="13">
        <v>35.799999999999997</v>
      </c>
      <c r="Q2132" s="13"/>
      <c r="R2132" s="11">
        <v>35.799999999999997</v>
      </c>
      <c r="S2132" s="14">
        <f>IFERROR(V2132/T2132,"0")</f>
        <v>57.279999999999994</v>
      </c>
      <c r="T2132" s="11">
        <v>5</v>
      </c>
      <c r="U2132" s="11">
        <v>8</v>
      </c>
      <c r="V2132" s="15">
        <f>R2132*U2132</f>
        <v>286.39999999999998</v>
      </c>
      <c r="W2132" s="11">
        <v>8</v>
      </c>
      <c r="X2132" s="11">
        <v>98</v>
      </c>
      <c r="Y2132" s="11">
        <v>37754374596</v>
      </c>
      <c r="Z2132" s="11">
        <v>34210609</v>
      </c>
      <c r="AA2132" s="16">
        <f>IFERROR((MID(AE2132,FIND("ends=",AE2132)+5,FIND("000&amp;starts",AE2132)-FIND("ends=",AE2132)-5)+8*3600)/86400+70*365+19,"")</f>
        <v>42035.575185185182</v>
      </c>
      <c r="AB2132" s="17" t="str">
        <f>HYPERLINK("http://item.taobao.com/item.htm?id="&amp;Y2132,"点击查看")</f>
        <v>点击查看</v>
      </c>
      <c r="AC2132" s="11">
        <f>YEAR(D2132)</f>
        <v>2007</v>
      </c>
      <c r="AD2132" s="11"/>
      <c r="AE2132" s="11" t="s">
        <v>7803</v>
      </c>
      <c r="AF2132" s="11"/>
      <c r="AG2132" s="11" t="s">
        <v>11218</v>
      </c>
    </row>
    <row r="2133" spans="1:33" x14ac:dyDescent="0.15">
      <c r="A2133" s="11" t="s">
        <v>14919</v>
      </c>
      <c r="B2133" s="11" t="s">
        <v>16457</v>
      </c>
      <c r="C2133" s="11" t="s">
        <v>14918</v>
      </c>
      <c r="D2133" s="12">
        <v>39223</v>
      </c>
      <c r="E2133" s="11" t="s">
        <v>14957</v>
      </c>
      <c r="F2133" s="11" t="s">
        <v>14998</v>
      </c>
      <c r="G2133" s="11" t="s">
        <v>54</v>
      </c>
      <c r="H2133" s="11" t="s">
        <v>10322</v>
      </c>
      <c r="I2133" s="11" t="str">
        <f>IF(AH$1="","",IFERROR(TRIM(MID($AG2133,FIND(":",$AG2133,FIND(AH$1,$AG2133))+1,FIND("=",$AG2133,FIND(AH$1,$AG2133))-FIND(":",$AG2133,FIND(AH$1,$AG2133))-1)),"卖家未填"))</f>
        <v>卖家未填</v>
      </c>
      <c r="J2133" s="11" t="str">
        <f>IF(AI$1="","",IFERROR(TRIM(MID($AG2133,FIND(":",$AG2133,FIND(AI$1,$AG2133))+1,FIND("=",$AG2133,FIND(AI$1,$AG2133))-FIND(":",$AG2133,FIND(AI$1,$AG2133))-1)),"卖家未填"))</f>
        <v>450</v>
      </c>
      <c r="K2133" s="11" t="str">
        <f>IF(AJ$1="","",IFERROR(TRIM(MID($AG2133,FIND(":",$AG2133,FIND(AJ$1,$AG2133))+1,FIND("=",$AG2133,FIND(AJ$1,$AG2133))-FIND(":",$AG2133,FIND(AJ$1,$AG2133))-1)),"卖家未填"))</f>
        <v>卖家未填</v>
      </c>
      <c r="L2133" s="11" t="str">
        <f>IF(AK$1="","",IFERROR(TRIM(MID($AG2133,FIND(":",$AG2133,FIND(AK$1,$AG2133))+1,FIND("=",$AG2133,FIND(AK$1,$AG2133))-FIND(":",$AG2133,FIND(AK$1,$AG2133))-1)),"卖家未填"))</f>
        <v>卖家未填</v>
      </c>
      <c r="M2133" s="11" t="str">
        <f>IF(AL$1="","",IFERROR(TRIM(MID($AG2133,FIND(":",$AG2133,FIND(AL$1,$AG2133))+1,FIND("=",$AG2133,FIND(AL$1,$AG2133))-FIND(":",$AG2133,FIND(AL$1,$AG2133))-1)),"卖家未填"))</f>
        <v>散装</v>
      </c>
      <c r="N2133" s="11" t="s">
        <v>2841</v>
      </c>
      <c r="O2133" s="11" t="s">
        <v>5166</v>
      </c>
      <c r="P2133" s="13">
        <v>2.98</v>
      </c>
      <c r="Q2133" s="13"/>
      <c r="R2133" s="11">
        <v>2.98</v>
      </c>
      <c r="S2133" s="14">
        <f>IFERROR(V2133/T2133,"0")</f>
        <v>71.52</v>
      </c>
      <c r="T2133" s="11">
        <v>4</v>
      </c>
      <c r="U2133" s="11">
        <v>96</v>
      </c>
      <c r="V2133" s="15">
        <f>R2133*U2133</f>
        <v>286.08</v>
      </c>
      <c r="W2133" s="11">
        <v>16</v>
      </c>
      <c r="X2133" s="11">
        <v>40</v>
      </c>
      <c r="Y2133" s="11">
        <v>7581315095</v>
      </c>
      <c r="Z2133" s="11">
        <v>34510517</v>
      </c>
      <c r="AA2133" s="16">
        <f>IFERROR((MID(AE2133,FIND("ends=",AE2133)+5,FIND("000&amp;starts",AE2133)-FIND("ends=",AE2133)-5)+8*3600)/86400+70*365+19,"")</f>
        <v>42030.883773148147</v>
      </c>
      <c r="AB2133" s="17" t="str">
        <f>HYPERLINK("http://item.taobao.com/item.htm?id="&amp;Y2133,"点击查看")</f>
        <v>点击查看</v>
      </c>
      <c r="AC2133" s="11">
        <f>YEAR(D2133)</f>
        <v>2007</v>
      </c>
      <c r="AD2133" s="11"/>
      <c r="AE2133" s="11" t="s">
        <v>7920</v>
      </c>
      <c r="AF2133" s="11"/>
      <c r="AG2133" s="11" t="s">
        <v>13484</v>
      </c>
    </row>
    <row r="2134" spans="1:33" x14ac:dyDescent="0.15">
      <c r="A2134" s="11" t="s">
        <v>14895</v>
      </c>
      <c r="B2134" s="11" t="s">
        <v>15459</v>
      </c>
      <c r="C2134" s="11" t="s">
        <v>14894</v>
      </c>
      <c r="D2134" s="12">
        <v>39362</v>
      </c>
      <c r="E2134" s="11" t="s">
        <v>24</v>
      </c>
      <c r="F2134" s="11" t="s">
        <v>24</v>
      </c>
      <c r="G2134" s="11" t="s">
        <v>24</v>
      </c>
      <c r="H2134" s="11" t="s">
        <v>10322</v>
      </c>
      <c r="I2134" s="11" t="str">
        <f>IF(AH$1="","",IFERROR(TRIM(MID($AG2134,FIND(":",$AG2134,FIND(AH$1,$AG2134))+1,FIND("=",$AG2134,FIND(AH$1,$AG2134))-FIND(":",$AG2134,FIND(AH$1,$AG2134))-1)),"卖家未填"))</f>
        <v>卖家未填</v>
      </c>
      <c r="J2134" s="11" t="str">
        <f>IF(AI$1="","",IFERROR(TRIM(MID($AG2134,FIND(":",$AG2134,FIND(AI$1,$AG2134))+1,FIND("=",$AG2134,FIND(AI$1,$AG2134))-FIND(":",$AG2134,FIND(AI$1,$AG2134))-1)),"卖家未填"))</f>
        <v>500</v>
      </c>
      <c r="K2134" s="11" t="str">
        <f>IF(AJ$1="","",IFERROR(TRIM(MID($AG2134,FIND(":",$AG2134,FIND(AJ$1,$AG2134))+1,FIND("=",$AG2134,FIND(AJ$1,$AG2134))-FIND(":",$AG2134,FIND(AJ$1,$AG2134))-1)),"卖家未填"))</f>
        <v>卖家未填</v>
      </c>
      <c r="L2134" s="11" t="str">
        <f>IF(AK$1="","",IFERROR(TRIM(MID($AG2134,FIND(":",$AG2134,FIND(AK$1,$AG2134))+1,FIND("=",$AG2134,FIND(AK$1,$AG2134))-FIND(":",$AG2134,FIND(AK$1,$AG2134))-1)),"卖家未填"))</f>
        <v>卖家未填</v>
      </c>
      <c r="M2134" s="11" t="str">
        <f>IF(AL$1="","",IFERROR(TRIM(MID($AG2134,FIND(":",$AG2134,FIND(AL$1,$AG2134))+1,FIND("=",$AG2134,FIND(AL$1,$AG2134))-FIND(":",$AG2134,FIND(AL$1,$AG2134))-1)),"卖家未填"))</f>
        <v>散装</v>
      </c>
      <c r="N2134" s="11" t="s">
        <v>1352</v>
      </c>
      <c r="O2134" s="11" t="s">
        <v>4461</v>
      </c>
      <c r="P2134" s="13">
        <v>11</v>
      </c>
      <c r="Q2134" s="13"/>
      <c r="R2134" s="11">
        <v>11</v>
      </c>
      <c r="S2134" s="14">
        <f>IFERROR(V2134/T2134,"0")</f>
        <v>17.875</v>
      </c>
      <c r="T2134" s="11">
        <v>16</v>
      </c>
      <c r="U2134" s="11">
        <v>26</v>
      </c>
      <c r="V2134" s="15">
        <f>R2134*U2134</f>
        <v>286</v>
      </c>
      <c r="W2134" s="11">
        <v>4</v>
      </c>
      <c r="X2134" s="11">
        <v>88</v>
      </c>
      <c r="Y2134" s="11">
        <v>923194488</v>
      </c>
      <c r="Z2134" s="11">
        <v>34911074</v>
      </c>
      <c r="AA2134" s="16">
        <f>IFERROR((MID(AE2134,FIND("ends=",AE2134)+5,FIND("000&amp;starts",AE2134)-FIND("ends=",AE2134)-5)+8*3600)/86400+70*365+19,"")</f>
        <v>42035.58997685185</v>
      </c>
      <c r="AB2134" s="17" t="str">
        <f>HYPERLINK("http://item.taobao.com/item.htm?id="&amp;Y2134,"点击查看")</f>
        <v>点击查看</v>
      </c>
      <c r="AC2134" s="11">
        <f>YEAR(D2134)</f>
        <v>2007</v>
      </c>
      <c r="AD2134" s="11"/>
      <c r="AE2134" s="11" t="s">
        <v>6444</v>
      </c>
      <c r="AF2134" s="11"/>
      <c r="AG2134" s="11" t="s">
        <v>11121</v>
      </c>
    </row>
    <row r="2135" spans="1:33" x14ac:dyDescent="0.15">
      <c r="A2135" s="11" t="s">
        <v>14895</v>
      </c>
      <c r="B2135" s="11" t="s">
        <v>16149</v>
      </c>
      <c r="C2135" s="11" t="s">
        <v>14897</v>
      </c>
      <c r="D2135" s="12">
        <v>39038</v>
      </c>
      <c r="E2135" s="11" t="s">
        <v>104</v>
      </c>
      <c r="F2135" s="11" t="s">
        <v>104</v>
      </c>
      <c r="G2135" s="11" t="s">
        <v>104</v>
      </c>
      <c r="H2135" s="11" t="s">
        <v>10322</v>
      </c>
      <c r="I2135" s="11" t="str">
        <f>IF(AH$1="","",IFERROR(TRIM(MID($AG2135,FIND(":",$AG2135,FIND(AH$1,$AG2135))+1,FIND("=",$AG2135,FIND(AH$1,$AG2135))-FIND(":",$AG2135,FIND(AH$1,$AG2135))-1)),"卖家未填"))</f>
        <v>卖家未填</v>
      </c>
      <c r="J2135" s="11" t="str">
        <f>IF(AI$1="","",IFERROR(TRIM(MID($AG2135,FIND(":",$AG2135,FIND(AI$1,$AG2135))+1,FIND("=",$AG2135,FIND(AI$1,$AG2135))-FIND(":",$AG2135,FIND(AI$1,$AG2135))-1)),"卖家未填"))</f>
        <v>400</v>
      </c>
      <c r="K2135" s="11" t="str">
        <f>IF(AJ$1="","",IFERROR(TRIM(MID($AG2135,FIND(":",$AG2135,FIND(AJ$1,$AG2135))+1,FIND("=",$AG2135,FIND(AJ$1,$AG2135))-FIND(":",$AG2135,FIND(AJ$1,$AG2135))-1)),"卖家未填"))</f>
        <v>卖家未填</v>
      </c>
      <c r="L2135" s="11" t="str">
        <f>IF(AK$1="","",IFERROR(TRIM(MID($AG2135,FIND(":",$AG2135,FIND(AK$1,$AG2135))+1,FIND("=",$AG2135,FIND(AK$1,$AG2135))-FIND(":",$AG2135,FIND(AK$1,$AG2135))-1)),"卖家未填"))</f>
        <v>卖家未填</v>
      </c>
      <c r="M2135" s="11" t="str">
        <f>IF(AL$1="","",IFERROR(TRIM(MID($AG2135,FIND(":",$AG2135,FIND(AL$1,$AG2135))+1,FIND("=",$AG2135,FIND(AL$1,$AG2135))-FIND(":",$AG2135,FIND(AL$1,$AG2135))-1)),"卖家未填"))</f>
        <v>包装</v>
      </c>
      <c r="N2135" s="11" t="s">
        <v>2164</v>
      </c>
      <c r="O2135" s="11" t="s">
        <v>4998</v>
      </c>
      <c r="P2135" s="13">
        <v>6.5</v>
      </c>
      <c r="Q2135" s="13"/>
      <c r="R2135" s="11">
        <v>6.5</v>
      </c>
      <c r="S2135" s="14">
        <f>IFERROR(V2135/T2135,"0")</f>
        <v>40.857142857142854</v>
      </c>
      <c r="T2135" s="11">
        <v>7</v>
      </c>
      <c r="U2135" s="11">
        <v>44</v>
      </c>
      <c r="V2135" s="15">
        <f>R2135*U2135</f>
        <v>286</v>
      </c>
      <c r="W2135" s="11">
        <v>2</v>
      </c>
      <c r="X2135" s="11">
        <v>7</v>
      </c>
      <c r="Y2135" s="11">
        <v>35793101370</v>
      </c>
      <c r="Z2135" s="11">
        <v>34057980</v>
      </c>
      <c r="AA2135" s="16">
        <f>IFERROR((MID(AE2135,FIND("ends=",AE2135)+5,FIND("000&amp;starts",AE2135)-FIND("ends=",AE2135)-5)+8*3600)/86400+70*365+19,"")</f>
        <v>42032.41710648148</v>
      </c>
      <c r="AB2135" s="17" t="str">
        <f>HYPERLINK("http://item.taobao.com/item.htm?id="&amp;Y2135,"点击查看")</f>
        <v>点击查看</v>
      </c>
      <c r="AC2135" s="11">
        <f>YEAR(D2135)</f>
        <v>2006</v>
      </c>
      <c r="AD2135" s="11"/>
      <c r="AE2135" s="11" t="s">
        <v>7247</v>
      </c>
      <c r="AF2135" s="11"/>
      <c r="AG2135" s="11" t="s">
        <v>12882</v>
      </c>
    </row>
    <row r="2136" spans="1:33" x14ac:dyDescent="0.15">
      <c r="A2136" s="11" t="s">
        <v>14898</v>
      </c>
      <c r="B2136" s="11" t="s">
        <v>16227</v>
      </c>
      <c r="C2136" s="11" t="s">
        <v>14899</v>
      </c>
      <c r="D2136" s="11"/>
      <c r="E2136" s="11" t="s">
        <v>14975</v>
      </c>
      <c r="F2136" s="11" t="s">
        <v>14978</v>
      </c>
      <c r="G2136" s="11" t="s">
        <v>37</v>
      </c>
      <c r="H2136" s="11" t="s">
        <v>10989</v>
      </c>
      <c r="I2136" s="11" t="str">
        <f>IF(AH$1="","",IFERROR(TRIM(MID($AG2136,FIND(":",$AG2136,FIND(AH$1,$AG2136))+1,FIND("=",$AG2136,FIND(AH$1,$AG2136))-FIND(":",$AG2136,FIND(AH$1,$AG2136))-1)),"卖家未填"))</f>
        <v>农家年糕系列</v>
      </c>
      <c r="J2136" s="11" t="str">
        <f>IF(AI$1="","",IFERROR(TRIM(MID($AG2136,FIND(":",$AG2136,FIND(AI$1,$AG2136))+1,FIND("=",$AG2136,FIND(AI$1,$AG2136))-FIND(":",$AG2136,FIND(AI$1,$AG2136))-1)),"卖家未填"))</f>
        <v>500</v>
      </c>
      <c r="K2136" s="11" t="str">
        <f>IF(AJ$1="","",IFERROR(TRIM(MID($AG2136,FIND(":",$AG2136,FIND(AJ$1,$AG2136))+1,FIND("=",$AG2136,FIND(AJ$1,$AG2136))-FIND(":",$AG2136,FIND(AJ$1,$AG2136))-1)),"卖家未填"))</f>
        <v>卖家未填</v>
      </c>
      <c r="L2136" s="11" t="str">
        <f>IF(AK$1="","",IFERROR(TRIM(MID($AG2136,FIND(":",$AG2136,FIND(AK$1,$AG2136))+1,FIND("=",$AG2136,FIND(AK$1,$AG2136))-FIND(":",$AG2136,FIND(AK$1,$AG2136))-1)),"卖家未填"))</f>
        <v>卖家未填</v>
      </c>
      <c r="M2136" s="11" t="str">
        <f>IF(AL$1="","",IFERROR(TRIM(MID($AG2136,FIND(":",$AG2136,FIND(AL$1,$AG2136))+1,FIND("=",$AG2136,FIND(AL$1,$AG2136))-FIND(":",$AG2136,FIND(AL$1,$AG2136))-1)),"卖家未填"))</f>
        <v>散装</v>
      </c>
      <c r="N2136" s="11" t="s">
        <v>2371</v>
      </c>
      <c r="O2136" s="11"/>
      <c r="P2136" s="13">
        <v>9.5</v>
      </c>
      <c r="Q2136" s="13">
        <v>6.5</v>
      </c>
      <c r="R2136" s="11">
        <v>6.5</v>
      </c>
      <c r="S2136" s="14">
        <f>IFERROR(V2136/T2136,"0")</f>
        <v>47.666666666666664</v>
      </c>
      <c r="T2136" s="11">
        <v>6</v>
      </c>
      <c r="U2136" s="11">
        <v>44</v>
      </c>
      <c r="V2136" s="15">
        <f>R2136*U2136</f>
        <v>286</v>
      </c>
      <c r="W2136" s="11">
        <v>19</v>
      </c>
      <c r="X2136" s="11">
        <v>26</v>
      </c>
      <c r="Y2136" s="11">
        <v>37012319709</v>
      </c>
      <c r="Z2136" s="11">
        <v>67621683</v>
      </c>
      <c r="AA2136" s="16" t="str">
        <f>IFERROR((MID(AE2136,FIND("ends=",AE2136)+5,FIND("000&amp;starts",AE2136)-FIND("ends=",AE2136)-5)+8*3600)/86400+70*365+19,"")</f>
        <v/>
      </c>
      <c r="AB2136" s="17" t="str">
        <f>HYPERLINK("http://item.taobao.com/item.htm?id="&amp;Y2136,"点击查看")</f>
        <v>点击查看</v>
      </c>
      <c r="AC2136" s="11">
        <f>YEAR(D2136)</f>
        <v>1900</v>
      </c>
      <c r="AD2136" s="11"/>
      <c r="AE2136" s="11"/>
      <c r="AF2136" s="11" t="s">
        <v>9972</v>
      </c>
      <c r="AG2136" s="11" t="s">
        <v>13067</v>
      </c>
    </row>
    <row r="2137" spans="1:33" x14ac:dyDescent="0.15">
      <c r="A2137" s="11" t="s">
        <v>14895</v>
      </c>
      <c r="B2137" s="11" t="s">
        <v>16012</v>
      </c>
      <c r="C2137" s="11" t="s">
        <v>14897</v>
      </c>
      <c r="D2137" s="12">
        <v>41717</v>
      </c>
      <c r="E2137" s="11" t="s">
        <v>24</v>
      </c>
      <c r="F2137" s="11" t="s">
        <v>24</v>
      </c>
      <c r="G2137" s="11" t="s">
        <v>24</v>
      </c>
      <c r="H2137" s="11" t="s">
        <v>10322</v>
      </c>
      <c r="I2137" s="11" t="str">
        <f>IF(AH$1="","",IFERROR(TRIM(MID($AG2137,FIND(":",$AG2137,FIND(AH$1,$AG2137))+1,FIND("=",$AG2137,FIND(AH$1,$AG2137))-FIND(":",$AG2137,FIND(AH$1,$AG2137))-1)),"卖家未填"))</f>
        <v>卖家未填</v>
      </c>
      <c r="J2137" s="11" t="str">
        <f>IF(AI$1="","",IFERROR(TRIM(MID($AG2137,FIND(":",$AG2137,FIND(AI$1,$AG2137))+1,FIND("=",$AG2137,FIND(AI$1,$AG2137))-FIND(":",$AG2137,FIND(AI$1,$AG2137))-1)),"卖家未填"))</f>
        <v>500</v>
      </c>
      <c r="K2137" s="11" t="str">
        <f>IF(AJ$1="","",IFERROR(TRIM(MID($AG2137,FIND(":",$AG2137,FIND(AJ$1,$AG2137))+1,FIND("=",$AG2137,FIND(AJ$1,$AG2137))-FIND(":",$AG2137,FIND(AJ$1,$AG2137))-1)),"卖家未填"))</f>
        <v>卖家未填</v>
      </c>
      <c r="L2137" s="11" t="str">
        <f>IF(AK$1="","",IFERROR(TRIM(MID($AG2137,FIND(":",$AG2137,FIND(AK$1,$AG2137))+1,FIND("=",$AG2137,FIND(AK$1,$AG2137))-FIND(":",$AG2137,FIND(AK$1,$AG2137))-1)),"卖家未填"))</f>
        <v>卖家未填</v>
      </c>
      <c r="M2137" s="11" t="str">
        <f>IF(AL$1="","",IFERROR(TRIM(MID($AG2137,FIND(":",$AG2137,FIND(AL$1,$AG2137))+1,FIND("=",$AG2137,FIND(AL$1,$AG2137))-FIND(":",$AG2137,FIND(AL$1,$AG2137))-1)),"卖家未填"))</f>
        <v>包装</v>
      </c>
      <c r="N2137" s="11" t="s">
        <v>1875</v>
      </c>
      <c r="O2137" s="11" t="s">
        <v>4973</v>
      </c>
      <c r="P2137" s="13">
        <v>23.8</v>
      </c>
      <c r="Q2137" s="13"/>
      <c r="R2137" s="11">
        <v>23.8</v>
      </c>
      <c r="S2137" s="14">
        <f>IFERROR(V2137/T2137,"0")</f>
        <v>31.733333333333334</v>
      </c>
      <c r="T2137" s="11">
        <v>9</v>
      </c>
      <c r="U2137" s="11">
        <v>12</v>
      </c>
      <c r="V2137" s="15">
        <f>R2137*U2137</f>
        <v>285.60000000000002</v>
      </c>
      <c r="W2137" s="11">
        <v>2</v>
      </c>
      <c r="X2137" s="11">
        <v>1</v>
      </c>
      <c r="Y2137" s="11">
        <v>42437597365</v>
      </c>
      <c r="Z2137" s="11">
        <v>109556884</v>
      </c>
      <c r="AA2137" s="16">
        <f>IFERROR((MID(AE2137,FIND("ends=",AE2137)+5,FIND("000&amp;starts",AE2137)-FIND("ends=",AE2137)-5)+8*3600)/86400+70*365+19,"")</f>
        <v>42030.904386574075</v>
      </c>
      <c r="AB2137" s="17" t="str">
        <f>HYPERLINK("http://item.taobao.com/item.htm?id="&amp;Y2137,"点击查看")</f>
        <v>点击查看</v>
      </c>
      <c r="AC2137" s="11">
        <f>YEAR(D2137)</f>
        <v>2014</v>
      </c>
      <c r="AD2137" s="11"/>
      <c r="AE2137" s="11" t="s">
        <v>6959</v>
      </c>
      <c r="AF2137" s="11"/>
      <c r="AG2137" s="11" t="s">
        <v>12625</v>
      </c>
    </row>
    <row r="2138" spans="1:33" x14ac:dyDescent="0.15">
      <c r="A2138" s="11" t="s">
        <v>14895</v>
      </c>
      <c r="B2138" s="11" t="s">
        <v>15278</v>
      </c>
      <c r="C2138" s="11" t="s">
        <v>14894</v>
      </c>
      <c r="D2138" s="12">
        <v>40941</v>
      </c>
      <c r="E2138" s="11" t="s">
        <v>14961</v>
      </c>
      <c r="F2138" s="11" t="s">
        <v>14962</v>
      </c>
      <c r="G2138" s="11" t="s">
        <v>23</v>
      </c>
      <c r="H2138" s="11" t="s">
        <v>10322</v>
      </c>
      <c r="I2138" s="11" t="str">
        <f>IF(AH$1="","",IFERROR(TRIM(MID($AG2138,FIND(":",$AG2138,FIND(AH$1,$AG2138))+1,FIND("=",$AG2138,FIND(AH$1,$AG2138))-FIND(":",$AG2138,FIND(AH$1,$AG2138))-1)),"卖家未填"))</f>
        <v>卖家未填</v>
      </c>
      <c r="J2138" s="11" t="str">
        <f>IF(AI$1="","",IFERROR(TRIM(MID($AG2138,FIND(":",$AG2138,FIND(AI$1,$AG2138))+1,FIND("=",$AG2138,FIND(AI$1,$AG2138))-FIND(":",$AG2138,FIND(AI$1,$AG2138))-1)),"卖家未填"))</f>
        <v>540</v>
      </c>
      <c r="K2138" s="11" t="str">
        <f>IF(AJ$1="","",IFERROR(TRIM(MID($AG2138,FIND(":",$AG2138,FIND(AJ$1,$AG2138))+1,FIND("=",$AG2138,FIND(AJ$1,$AG2138))-FIND(":",$AG2138,FIND(AJ$1,$AG2138))-1)),"卖家未填"))</f>
        <v>2人份</v>
      </c>
      <c r="L2138" s="11" t="str">
        <f>IF(AK$1="","",IFERROR(TRIM(MID($AG2138,FIND(":",$AG2138,FIND(AK$1,$AG2138))+1,FIND("=",$AG2138,FIND(AK$1,$AG2138))-FIND(":",$AG2138,FIND(AK$1,$AG2138))-1)),"卖家未填"))</f>
        <v>1周</v>
      </c>
      <c r="M2138" s="11" t="str">
        <f>IF(AL$1="","",IFERROR(TRIM(MID($AG2138,FIND(":",$AG2138,FIND(AL$1,$AG2138))+1,FIND("=",$AG2138,FIND(AL$1,$AG2138))-FIND(":",$AG2138,FIND(AL$1,$AG2138))-1)),"卖家未填"))</f>
        <v>包装</v>
      </c>
      <c r="N2138" s="11" t="s">
        <v>1893</v>
      </c>
      <c r="O2138" s="11" t="s">
        <v>4628</v>
      </c>
      <c r="P2138" s="13">
        <v>16.8</v>
      </c>
      <c r="Q2138" s="13"/>
      <c r="R2138" s="11">
        <v>16.8</v>
      </c>
      <c r="S2138" s="14">
        <f>IFERROR(V2138/T2138,"0")</f>
        <v>31.733333333333334</v>
      </c>
      <c r="T2138" s="11">
        <v>9</v>
      </c>
      <c r="U2138" s="11">
        <v>17</v>
      </c>
      <c r="V2138" s="15">
        <f>R2138*U2138</f>
        <v>285.60000000000002</v>
      </c>
      <c r="W2138" s="11">
        <v>66</v>
      </c>
      <c r="X2138" s="11">
        <v>137</v>
      </c>
      <c r="Y2138" s="11">
        <v>39568292144</v>
      </c>
      <c r="Z2138" s="11">
        <v>70350729</v>
      </c>
      <c r="AA2138" s="16">
        <f>IFERROR((MID(AE2138,FIND("ends=",AE2138)+5,FIND("000&amp;starts",AE2138)-FIND("ends=",AE2138)-5)+8*3600)/86400+70*365+19,"")</f>
        <v>42031.867129629631</v>
      </c>
      <c r="AB2138" s="17" t="str">
        <f>HYPERLINK("http://item.taobao.com/item.htm?id="&amp;Y2138,"点击查看")</f>
        <v>点击查看</v>
      </c>
      <c r="AC2138" s="11">
        <f>YEAR(D2138)</f>
        <v>2012</v>
      </c>
      <c r="AD2138" s="11"/>
      <c r="AE2138" s="11" t="s">
        <v>6977</v>
      </c>
      <c r="AF2138" s="11"/>
      <c r="AG2138" s="11" t="s">
        <v>12640</v>
      </c>
    </row>
    <row r="2139" spans="1:33" x14ac:dyDescent="0.15">
      <c r="A2139" s="11" t="s">
        <v>14919</v>
      </c>
      <c r="B2139" s="11" t="s">
        <v>16477</v>
      </c>
      <c r="C2139" s="11" t="s">
        <v>14920</v>
      </c>
      <c r="D2139" s="12">
        <v>40174</v>
      </c>
      <c r="E2139" s="11" t="s">
        <v>14957</v>
      </c>
      <c r="F2139" s="11" t="s">
        <v>10844</v>
      </c>
      <c r="G2139" s="11" t="s">
        <v>61</v>
      </c>
      <c r="H2139" s="11" t="s">
        <v>10322</v>
      </c>
      <c r="I2139" s="11" t="str">
        <f>IF(AH$1="","",IFERROR(TRIM(MID($AG2139,FIND(":",$AG2139,FIND(AH$1,$AG2139))+1,FIND("=",$AG2139,FIND(AH$1,$AG2139))-FIND(":",$AG2139,FIND(AH$1,$AG2139))-1)),"卖家未填"))</f>
        <v>卖家未填</v>
      </c>
      <c r="J2139" s="11" t="str">
        <f>IF(AI$1="","",IFERROR(TRIM(MID($AG2139,FIND(":",$AG2139,FIND(AI$1,$AG2139))+1,FIND("=",$AG2139,FIND(AI$1,$AG2139))-FIND(":",$AG2139,FIND(AI$1,$AG2139))-1)),"卖家未填"))</f>
        <v>500</v>
      </c>
      <c r="K2139" s="11" t="str">
        <f>IF(AJ$1="","",IFERROR(TRIM(MID($AG2139,FIND(":",$AG2139,FIND(AJ$1,$AG2139))+1,FIND("=",$AG2139,FIND(AJ$1,$AG2139))-FIND(":",$AG2139,FIND(AJ$1,$AG2139))-1)),"卖家未填"))</f>
        <v>卖家未填</v>
      </c>
      <c r="L2139" s="11" t="str">
        <f>IF(AK$1="","",IFERROR(TRIM(MID($AG2139,FIND(":",$AG2139,FIND(AK$1,$AG2139))+1,FIND("=",$AG2139,FIND(AK$1,$AG2139))-FIND(":",$AG2139,FIND(AK$1,$AG2139))-1)),"卖家未填"))</f>
        <v>卖家未填</v>
      </c>
      <c r="M2139" s="11" t="str">
        <f>IF(AL$1="","",IFERROR(TRIM(MID($AG2139,FIND(":",$AG2139,FIND(AL$1,$AG2139))+1,FIND("=",$AG2139,FIND(AL$1,$AG2139))-FIND(":",$AG2139,FIND(AL$1,$AG2139))-1)),"卖家未填"))</f>
        <v>包装</v>
      </c>
      <c r="N2139" s="11" t="s">
        <v>2838</v>
      </c>
      <c r="O2139" s="11" t="s">
        <v>4403</v>
      </c>
      <c r="P2139" s="13">
        <v>24</v>
      </c>
      <c r="Q2139" s="13">
        <v>16.8</v>
      </c>
      <c r="R2139" s="11">
        <v>16.8</v>
      </c>
      <c r="S2139" s="14">
        <f>IFERROR(V2139/T2139,"0")</f>
        <v>71.400000000000006</v>
      </c>
      <c r="T2139" s="11">
        <v>4</v>
      </c>
      <c r="U2139" s="11">
        <v>17</v>
      </c>
      <c r="V2139" s="15">
        <f>R2139*U2139</f>
        <v>285.60000000000002</v>
      </c>
      <c r="W2139" s="11">
        <v>1</v>
      </c>
      <c r="X2139" s="11">
        <v>1</v>
      </c>
      <c r="Y2139" s="11">
        <v>43105458570</v>
      </c>
      <c r="Z2139" s="11">
        <v>60230777</v>
      </c>
      <c r="AA2139" s="16">
        <f>IFERROR((MID(AE2139,FIND("ends=",AE2139)+5,FIND("000&amp;starts",AE2139)-FIND("ends=",AE2139)-5)+8*3600)/86400+70*365+19,"")</f>
        <v>42030.851215277777</v>
      </c>
      <c r="AB2139" s="17" t="str">
        <f>HYPERLINK("http://item.taobao.com/item.htm?id="&amp;Y2139,"点击查看")</f>
        <v>点击查看</v>
      </c>
      <c r="AC2139" s="11">
        <f>YEAR(D2139)</f>
        <v>2009</v>
      </c>
      <c r="AD2139" s="11"/>
      <c r="AE2139" s="11" t="s">
        <v>7917</v>
      </c>
      <c r="AF2139" s="11"/>
      <c r="AG2139" s="11" t="s">
        <v>12624</v>
      </c>
    </row>
    <row r="2140" spans="1:33" x14ac:dyDescent="0.15">
      <c r="A2140" s="11" t="s">
        <v>14895</v>
      </c>
      <c r="B2140" s="11" t="s">
        <v>16057</v>
      </c>
      <c r="C2140" s="11" t="s">
        <v>14897</v>
      </c>
      <c r="D2140" s="12">
        <v>39884</v>
      </c>
      <c r="E2140" s="11" t="s">
        <v>14961</v>
      </c>
      <c r="F2140" s="11" t="s">
        <v>14973</v>
      </c>
      <c r="G2140" s="11" t="s">
        <v>34</v>
      </c>
      <c r="H2140" s="11" t="s">
        <v>10322</v>
      </c>
      <c r="I2140" s="11" t="str">
        <f>IF(AH$1="","",IFERROR(TRIM(MID($AG2140,FIND(":",$AG2140,FIND(AH$1,$AG2140))+1,FIND("=",$AG2140,FIND(AH$1,$AG2140))-FIND(":",$AG2140,FIND(AH$1,$AG2140))-1)),"卖家未填"))</f>
        <v>卖家未填</v>
      </c>
      <c r="J2140" s="11" t="str">
        <f>IF(AI$1="","",IFERROR(TRIM(MID($AG2140,FIND(":",$AG2140,FIND(AI$1,$AG2140))+1,FIND("=",$AG2140,FIND(AI$1,$AG2140))-FIND(":",$AG2140,FIND(AI$1,$AG2140))-1)),"卖家未填"))</f>
        <v>1500</v>
      </c>
      <c r="K2140" s="11" t="str">
        <f>IF(AJ$1="","",IFERROR(TRIM(MID($AG2140,FIND(":",$AG2140,FIND(AJ$1,$AG2140))+1,FIND("=",$AG2140,FIND(AJ$1,$AG2140))-FIND(":",$AG2140,FIND(AJ$1,$AG2140))-1)),"卖家未填"))</f>
        <v>卖家未填</v>
      </c>
      <c r="L2140" s="11" t="str">
        <f>IF(AK$1="","",IFERROR(TRIM(MID($AG2140,FIND(":",$AG2140,FIND(AK$1,$AG2140))+1,FIND("=",$AG2140,FIND(AK$1,$AG2140))-FIND(":",$AG2140,FIND(AK$1,$AG2140))-1)),"卖家未填"))</f>
        <v>卖家未填</v>
      </c>
      <c r="M2140" s="11" t="str">
        <f>IF(AL$1="","",IFERROR(TRIM(MID($AG2140,FIND(":",$AG2140,FIND(AL$1,$AG2140))+1,FIND("=",$AG2140,FIND(AL$1,$AG2140))-FIND(":",$AG2140,FIND(AL$1,$AG2140))-1)),"卖家未填"))</f>
        <v>散装</v>
      </c>
      <c r="N2140" s="11" t="s">
        <v>2148</v>
      </c>
      <c r="O2140" s="11" t="s">
        <v>4618</v>
      </c>
      <c r="P2140" s="13">
        <v>15</v>
      </c>
      <c r="Q2140" s="13"/>
      <c r="R2140" s="11">
        <v>15</v>
      </c>
      <c r="S2140" s="14">
        <f>IFERROR(V2140/T2140,"0")</f>
        <v>40.714285714285715</v>
      </c>
      <c r="T2140" s="11">
        <v>7</v>
      </c>
      <c r="U2140" s="11">
        <v>19</v>
      </c>
      <c r="V2140" s="15">
        <f>R2140*U2140</f>
        <v>285</v>
      </c>
      <c r="W2140" s="11">
        <v>7</v>
      </c>
      <c r="X2140" s="11">
        <v>23</v>
      </c>
      <c r="Y2140" s="11">
        <v>38583330490</v>
      </c>
      <c r="Z2140" s="11">
        <v>57281095</v>
      </c>
      <c r="AA2140" s="16">
        <f>IFERROR((MID(AE2140,FIND("ends=",AE2140)+5,FIND("000&amp;starts",AE2140)-FIND("ends=",AE2140)-5)+8*3600)/86400+70*365+19,"")</f>
        <v>42031.733935185184</v>
      </c>
      <c r="AB2140" s="17" t="str">
        <f>HYPERLINK("http://item.taobao.com/item.htm?id="&amp;Y2140,"点击查看")</f>
        <v>点击查看</v>
      </c>
      <c r="AC2140" s="11">
        <f>YEAR(D2140)</f>
        <v>2009</v>
      </c>
      <c r="AD2140" s="11"/>
      <c r="AE2140" s="11" t="s">
        <v>7231</v>
      </c>
      <c r="AF2140" s="11"/>
      <c r="AG2140" s="11" t="s">
        <v>12866</v>
      </c>
    </row>
    <row r="2141" spans="1:33" x14ac:dyDescent="0.15">
      <c r="A2141" s="11" t="s">
        <v>14910</v>
      </c>
      <c r="B2141" s="11" t="s">
        <v>16688</v>
      </c>
      <c r="C2141" s="11" t="s">
        <v>14907</v>
      </c>
      <c r="D2141" s="12">
        <v>41762</v>
      </c>
      <c r="E2141" s="11" t="s">
        <v>14965</v>
      </c>
      <c r="F2141" s="11" t="s">
        <v>14966</v>
      </c>
      <c r="G2141" s="11" t="s">
        <v>27</v>
      </c>
      <c r="H2141" s="11" t="s">
        <v>10808</v>
      </c>
      <c r="I2141" s="11" t="str">
        <f>IF(AH$1="","",IFERROR(TRIM(MID($AG2141,FIND(":",$AG2141,FIND(AH$1,$AG2141))+1,FIND("=",$AG2141,FIND(AH$1,$AG2141))-FIND(":",$AG2141,FIND(AH$1,$AG2141))-1)),"卖家未填"))</f>
        <v>卖家未填</v>
      </c>
      <c r="J2141" s="11" t="str">
        <f>IF(AI$1="","",IFERROR(TRIM(MID($AG2141,FIND(":",$AG2141,FIND(AI$1,$AG2141))+1,FIND("=",$AG2141,FIND(AI$1,$AG2141))-FIND(":",$AG2141,FIND(AI$1,$AG2141))-1)),"卖家未填"))</f>
        <v>3000</v>
      </c>
      <c r="K2141" s="11" t="str">
        <f>IF(AJ$1="","",IFERROR(TRIM(MID($AG2141,FIND(":",$AG2141,FIND(AJ$1,$AG2141))+1,FIND("=",$AG2141,FIND(AJ$1,$AG2141))-FIND(":",$AG2141,FIND(AJ$1,$AG2141))-1)),"卖家未填"))</f>
        <v>卖家未填</v>
      </c>
      <c r="L2141" s="11" t="str">
        <f>IF(AK$1="","",IFERROR(TRIM(MID($AG2141,FIND(":",$AG2141,FIND(AK$1,$AG2141))+1,FIND("=",$AG2141,FIND(AK$1,$AG2141))-FIND(":",$AG2141,FIND(AK$1,$AG2141))-1)),"卖家未填"))</f>
        <v>卖家未填</v>
      </c>
      <c r="M2141" s="11" t="str">
        <f>IF(AL$1="","",IFERROR(TRIM(MID($AG2141,FIND(":",$AG2141,FIND(AL$1,$AG2141))+1,FIND("=",$AG2141,FIND(AL$1,$AG2141))-FIND(":",$AG2141,FIND(AL$1,$AG2141))-1)),"卖家未填"))</f>
        <v>包装</v>
      </c>
      <c r="N2141" s="11" t="s">
        <v>3305</v>
      </c>
      <c r="O2141" s="11" t="s">
        <v>4598</v>
      </c>
      <c r="P2141" s="13">
        <v>105</v>
      </c>
      <c r="Q2141" s="13">
        <v>95</v>
      </c>
      <c r="R2141" s="11">
        <v>95</v>
      </c>
      <c r="S2141" s="14">
        <f>IFERROR(V2141/T2141,"0")</f>
        <v>95</v>
      </c>
      <c r="T2141" s="11">
        <v>3</v>
      </c>
      <c r="U2141" s="11">
        <v>3</v>
      </c>
      <c r="V2141" s="15">
        <f>R2141*U2141</f>
        <v>285</v>
      </c>
      <c r="W2141" s="11"/>
      <c r="X2141" s="11"/>
      <c r="Y2141" s="11">
        <v>39210248211</v>
      </c>
      <c r="Z2141" s="11">
        <v>110629748</v>
      </c>
      <c r="AA2141" s="16">
        <f>IFERROR((MID(AE2141,FIND("ends=",AE2141)+5,FIND("000&amp;starts",AE2141)-FIND("ends=",AE2141)-5)+8*3600)/86400+70*365+19,"")</f>
        <v>42031.616342592592</v>
      </c>
      <c r="AB2141" s="17" t="str">
        <f>HYPERLINK("http://item.taobao.com/item.htm?id="&amp;Y2141,"点击查看")</f>
        <v>点击查看</v>
      </c>
      <c r="AC2141" s="11">
        <f>YEAR(D2141)</f>
        <v>2014</v>
      </c>
      <c r="AD2141" s="11"/>
      <c r="AE2141" s="11" t="s">
        <v>8394</v>
      </c>
      <c r="AF2141" s="11" t="s">
        <v>10120</v>
      </c>
      <c r="AG2141" s="11" t="s">
        <v>13899</v>
      </c>
    </row>
    <row r="2142" spans="1:33" x14ac:dyDescent="0.15">
      <c r="A2142" s="11" t="s">
        <v>14910</v>
      </c>
      <c r="B2142" s="11" t="s">
        <v>16786</v>
      </c>
      <c r="C2142" s="11" t="s">
        <v>14907</v>
      </c>
      <c r="D2142" s="12">
        <v>41988</v>
      </c>
      <c r="E2142" s="11" t="s">
        <v>15008</v>
      </c>
      <c r="F2142" s="11" t="s">
        <v>15077</v>
      </c>
      <c r="G2142" s="11" t="s">
        <v>124</v>
      </c>
      <c r="H2142" s="11" t="s">
        <v>10494</v>
      </c>
      <c r="I2142" s="11" t="str">
        <f>IF(AH$1="","",IFERROR(TRIM(MID($AG2142,FIND(":",$AG2142,FIND(AH$1,$AG2142))+1,FIND("=",$AG2142,FIND(AH$1,$AG2142))-FIND(":",$AG2142,FIND(AH$1,$AG2142))-1)),"卖家未填"))</f>
        <v>一品轩</v>
      </c>
      <c r="J2142" s="11" t="str">
        <f>IF(AI$1="","",IFERROR(TRIM(MID($AG2142,FIND(":",$AG2142,FIND(AI$1,$AG2142))+1,FIND("=",$AG2142,FIND(AI$1,$AG2142))-FIND(":",$AG2142,FIND(AI$1,$AG2142))-1)),"卖家未填"))</f>
        <v>600</v>
      </c>
      <c r="K2142" s="11" t="str">
        <f>IF(AJ$1="","",IFERROR(TRIM(MID($AG2142,FIND(":",$AG2142,FIND(AJ$1,$AG2142))+1,FIND("=",$AG2142,FIND(AJ$1,$AG2142))-FIND(":",$AG2142,FIND(AJ$1,$AG2142))-1)),"卖家未填"))</f>
        <v>1人份</v>
      </c>
      <c r="L2142" s="11" t="str">
        <f>IF(AK$1="","",IFERROR(TRIM(MID($AG2142,FIND(":",$AG2142,FIND(AK$1,$AG2142))+1,FIND("=",$AG2142,FIND(AK$1,$AG2142))-FIND(":",$AG2142,FIND(AK$1,$AG2142))-1)),"卖家未填"))</f>
        <v>卖家未填</v>
      </c>
      <c r="M2142" s="11" t="str">
        <f>IF(AL$1="","",IFERROR(TRIM(MID($AG2142,FIND(":",$AG2142,FIND(AL$1,$AG2142))+1,FIND("=",$AG2142,FIND(AL$1,$AG2142))-FIND(":",$AG2142,FIND(AL$1,$AG2142))-1)),"卖家未填"))</f>
        <v>散装</v>
      </c>
      <c r="N2142" s="11" t="s">
        <v>1148</v>
      </c>
      <c r="O2142" s="11" t="s">
        <v>4748</v>
      </c>
      <c r="P2142" s="13">
        <v>19</v>
      </c>
      <c r="Q2142" s="13"/>
      <c r="R2142" s="11">
        <v>19</v>
      </c>
      <c r="S2142" s="14">
        <f>IFERROR(V2142/T2142,"0")</f>
        <v>95</v>
      </c>
      <c r="T2142" s="11">
        <v>3</v>
      </c>
      <c r="U2142" s="11">
        <v>15</v>
      </c>
      <c r="V2142" s="15">
        <f>R2142*U2142</f>
        <v>285</v>
      </c>
      <c r="W2142" s="11">
        <v>2</v>
      </c>
      <c r="X2142" s="11">
        <v>2</v>
      </c>
      <c r="Y2142" s="11">
        <v>43077265768</v>
      </c>
      <c r="Z2142" s="11">
        <v>115848708</v>
      </c>
      <c r="AA2142" s="16">
        <f>IFERROR((MID(AE2142,FIND("ends=",AE2142)+5,FIND("000&amp;starts",AE2142)-FIND("ends=",AE2142)-5)+8*3600)/86400+70*365+19,"")</f>
        <v>42034.595995370371</v>
      </c>
      <c r="AB2142" s="17" t="str">
        <f>HYPERLINK("http://item.taobao.com/item.htm?id="&amp;Y2142,"点击查看")</f>
        <v>点击查看</v>
      </c>
      <c r="AC2142" s="11">
        <f>YEAR(D2142)</f>
        <v>2014</v>
      </c>
      <c r="AD2142" s="11"/>
      <c r="AE2142" s="11" t="s">
        <v>8621</v>
      </c>
      <c r="AF2142" s="11" t="s">
        <v>9772</v>
      </c>
      <c r="AG2142" s="11" t="s">
        <v>14098</v>
      </c>
    </row>
    <row r="2143" spans="1:33" x14ac:dyDescent="0.15">
      <c r="A2143" s="11" t="s">
        <v>14947</v>
      </c>
      <c r="B2143" s="11" t="s">
        <v>17060</v>
      </c>
      <c r="C2143" s="11" t="s">
        <v>14946</v>
      </c>
      <c r="D2143" s="12">
        <v>40846</v>
      </c>
      <c r="E2143" s="11" t="s">
        <v>14987</v>
      </c>
      <c r="F2143" s="11" t="s">
        <v>15002</v>
      </c>
      <c r="G2143" s="11" t="s">
        <v>57</v>
      </c>
      <c r="H2143" s="11" t="s">
        <v>10401</v>
      </c>
      <c r="I2143" s="11" t="str">
        <f>IF(AH$1="","",IFERROR(TRIM(MID($AG2143,FIND(":",$AG2143,FIND(AH$1,$AG2143))+1,FIND("=",$AG2143,FIND(AH$1,$AG2143))-FIND(":",$AG2143,FIND(AH$1,$AG2143))-1)),"卖家未填"))</f>
        <v>卖家未填</v>
      </c>
      <c r="J2143" s="11" t="str">
        <f>IF(AI$1="","",IFERROR(TRIM(MID($AG2143,FIND(":",$AG2143,FIND(AI$1,$AG2143))+1,FIND("=",$AG2143,FIND(AI$1,$AG2143))-FIND(":",$AG2143,FIND(AI$1,$AG2143))-1)),"卖家未填"))</f>
        <v>500</v>
      </c>
      <c r="K2143" s="11" t="str">
        <f>IF(AJ$1="","",IFERROR(TRIM(MID($AG2143,FIND(":",$AG2143,FIND(AJ$1,$AG2143))+1,FIND("=",$AG2143,FIND(AJ$1,$AG2143))-FIND(":",$AG2143,FIND(AJ$1,$AG2143))-1)),"卖家未填"))</f>
        <v>2人份</v>
      </c>
      <c r="L2143" s="11" t="str">
        <f>IF(AK$1="","",IFERROR(TRIM(MID($AG2143,FIND(":",$AG2143,FIND(AK$1,$AG2143))+1,FIND("=",$AG2143,FIND(AK$1,$AG2143))-FIND(":",$AG2143,FIND(AK$1,$AG2143))-1)),"卖家未填"))</f>
        <v>2周</v>
      </c>
      <c r="M2143" s="11" t="str">
        <f>IF(AL$1="","",IFERROR(TRIM(MID($AG2143,FIND(":",$AG2143,FIND(AL$1,$AG2143))+1,FIND("=",$AG2143,FIND(AL$1,$AG2143))-FIND(":",$AG2143,FIND(AL$1,$AG2143))-1)),"卖家未填"))</f>
        <v>包装</v>
      </c>
      <c r="N2143" s="11" t="s">
        <v>4235</v>
      </c>
      <c r="O2143" s="11" t="s">
        <v>4525</v>
      </c>
      <c r="P2143" s="13">
        <v>7.5</v>
      </c>
      <c r="Q2143" s="13"/>
      <c r="R2143" s="11">
        <v>7.5</v>
      </c>
      <c r="S2143" s="14">
        <f>IFERROR(V2143/T2143,"0")</f>
        <v>142.5</v>
      </c>
      <c r="T2143" s="11">
        <v>2</v>
      </c>
      <c r="U2143" s="11">
        <v>38</v>
      </c>
      <c r="V2143" s="15">
        <f>R2143*U2143</f>
        <v>285</v>
      </c>
      <c r="W2143" s="11">
        <v>3</v>
      </c>
      <c r="X2143" s="11">
        <v>8</v>
      </c>
      <c r="Y2143" s="11">
        <v>17616004465</v>
      </c>
      <c r="Z2143" s="11">
        <v>69443445</v>
      </c>
      <c r="AA2143" s="16">
        <f>IFERROR((MID(AE2143,FIND("ends=",AE2143)+5,FIND("000&amp;starts",AE2143)-FIND("ends=",AE2143)-5)+8*3600)/86400+70*365+19,"")</f>
        <v>42034.40625</v>
      </c>
      <c r="AB2143" s="17" t="str">
        <f>HYPERLINK("http://item.taobao.com/item.htm?id="&amp;Y2143,"点击查看")</f>
        <v>点击查看</v>
      </c>
      <c r="AC2143" s="11">
        <f>YEAR(D2143)</f>
        <v>2011</v>
      </c>
      <c r="AD2143" s="11"/>
      <c r="AE2143" s="11" t="s">
        <v>9376</v>
      </c>
      <c r="AF2143" s="11" t="s">
        <v>9666</v>
      </c>
      <c r="AG2143" s="11" t="s">
        <v>14743</v>
      </c>
    </row>
    <row r="2144" spans="1:33" x14ac:dyDescent="0.15">
      <c r="A2144" s="11" t="s">
        <v>14895</v>
      </c>
      <c r="B2144" s="11" t="s">
        <v>16021</v>
      </c>
      <c r="C2144" s="11" t="s">
        <v>14896</v>
      </c>
      <c r="D2144" s="12">
        <v>41529</v>
      </c>
      <c r="E2144" s="11" t="s">
        <v>46</v>
      </c>
      <c r="F2144" s="11" t="s">
        <v>14972</v>
      </c>
      <c r="G2144" s="11" t="s">
        <v>38</v>
      </c>
      <c r="H2144" s="11" t="s">
        <v>10322</v>
      </c>
      <c r="I2144" s="11" t="str">
        <f>IF(AH$1="","",IFERROR(TRIM(MID($AG2144,FIND(":",$AG2144,FIND(AH$1,$AG2144))+1,FIND("=",$AG2144,FIND(AH$1,$AG2144))-FIND(":",$AG2144,FIND(AH$1,$AG2144))-1)),"卖家未填"))</f>
        <v>卖家未填</v>
      </c>
      <c r="J2144" s="11" t="str">
        <f>IF(AI$1="","",IFERROR(TRIM(MID($AG2144,FIND(":",$AG2144,FIND(AI$1,$AG2144))+1,FIND("=",$AG2144,FIND(AI$1,$AG2144))-FIND(":",$AG2144,FIND(AI$1,$AG2144))-1)),"卖家未填"))</f>
        <v>450</v>
      </c>
      <c r="K2144" s="11" t="str">
        <f>IF(AJ$1="","",IFERROR(TRIM(MID($AG2144,FIND(":",$AG2144,FIND(AJ$1,$AG2144))+1,FIND("=",$AG2144,FIND(AJ$1,$AG2144))-FIND(":",$AG2144,FIND(AJ$1,$AG2144))-1)),"卖家未填"))</f>
        <v>卖家未填</v>
      </c>
      <c r="L2144" s="11" t="str">
        <f>IF(AK$1="","",IFERROR(TRIM(MID($AG2144,FIND(":",$AG2144,FIND(AK$1,$AG2144))+1,FIND("=",$AG2144,FIND(AK$1,$AG2144))-FIND(":",$AG2144,FIND(AK$1,$AG2144))-1)),"卖家未填"))</f>
        <v>卖家未填</v>
      </c>
      <c r="M2144" s="11" t="str">
        <f>IF(AL$1="","",IFERROR(TRIM(MID($AG2144,FIND(":",$AG2144,FIND(AL$1,$AG2144))+1,FIND("=",$AG2144,FIND(AL$1,$AG2144))-FIND(":",$AG2144,FIND(AL$1,$AG2144))-1)),"卖家未填"))</f>
        <v>散装</v>
      </c>
      <c r="N2144" s="11" t="s">
        <v>1901</v>
      </c>
      <c r="O2144" s="11" t="s">
        <v>4712</v>
      </c>
      <c r="P2144" s="13">
        <v>9.8000000000000007</v>
      </c>
      <c r="Q2144" s="13"/>
      <c r="R2144" s="11">
        <v>9.8000000000000007</v>
      </c>
      <c r="S2144" s="14">
        <f>IFERROR(V2144/T2144,"0")</f>
        <v>31.577777777777783</v>
      </c>
      <c r="T2144" s="11">
        <v>9</v>
      </c>
      <c r="U2144" s="11">
        <v>29</v>
      </c>
      <c r="V2144" s="15">
        <f>R2144*U2144</f>
        <v>284.20000000000005</v>
      </c>
      <c r="W2144" s="11">
        <v>5</v>
      </c>
      <c r="X2144" s="11">
        <v>1</v>
      </c>
      <c r="Y2144" s="11">
        <v>43184680281</v>
      </c>
      <c r="Z2144" s="11">
        <v>106352867</v>
      </c>
      <c r="AA2144" s="16">
        <f>IFERROR((MID(AE2144,FIND("ends=",AE2144)+5,FIND("000&amp;starts",AE2144)-FIND("ends=",AE2144)-5)+8*3600)/86400+70*365+19,"")</f>
        <v>42032.734976851847</v>
      </c>
      <c r="AB2144" s="17" t="str">
        <f>HYPERLINK("http://item.taobao.com/item.htm?id="&amp;Y2144,"点击查看")</f>
        <v>点击查看</v>
      </c>
      <c r="AC2144" s="11">
        <f>YEAR(D2144)</f>
        <v>2013</v>
      </c>
      <c r="AD2144" s="11"/>
      <c r="AE2144" s="11" t="s">
        <v>6985</v>
      </c>
      <c r="AF2144" s="11"/>
      <c r="AG2144" s="11" t="s">
        <v>12646</v>
      </c>
    </row>
    <row r="2145" spans="1:33" x14ac:dyDescent="0.15">
      <c r="A2145" s="11" t="s">
        <v>14895</v>
      </c>
      <c r="B2145" s="11" t="s">
        <v>16247</v>
      </c>
      <c r="C2145" s="11" t="s">
        <v>14897</v>
      </c>
      <c r="D2145" s="12">
        <v>41002</v>
      </c>
      <c r="E2145" s="11" t="s">
        <v>14987</v>
      </c>
      <c r="F2145" s="11" t="s">
        <v>15002</v>
      </c>
      <c r="G2145" s="11" t="s">
        <v>57</v>
      </c>
      <c r="H2145" s="11" t="s">
        <v>10533</v>
      </c>
      <c r="I2145" s="11" t="str">
        <f>IF(AH$1="","",IFERROR(TRIM(MID($AG2145,FIND(":",$AG2145,FIND(AH$1,$AG2145))+1,FIND("=",$AG2145,FIND(AH$1,$AG2145))-FIND(":",$AG2145,FIND(AH$1,$AG2145))-1)),"卖家未填"))</f>
        <v>云南蒙自特产年糕</v>
      </c>
      <c r="J2145" s="11" t="str">
        <f>IF(AI$1="","",IFERROR(TRIM(MID($AG2145,FIND(":",$AG2145,FIND(AI$1,$AG2145))+1,FIND("=",$AG2145,FIND(AI$1,$AG2145))-FIND(":",$AG2145,FIND(AI$1,$AG2145))-1)),"卖家未填"))</f>
        <v>500</v>
      </c>
      <c r="K2145" s="11" t="str">
        <f>IF(AJ$1="","",IFERROR(TRIM(MID($AG2145,FIND(":",$AG2145,FIND(AJ$1,$AG2145))+1,FIND("=",$AG2145,FIND(AJ$1,$AG2145))-FIND(":",$AG2145,FIND(AJ$1,$AG2145))-1)),"卖家未填"))</f>
        <v>1人份</v>
      </c>
      <c r="L2145" s="11" t="str">
        <f>IF(AK$1="","",IFERROR(TRIM(MID($AG2145,FIND(":",$AG2145,FIND(AK$1,$AG2145))+1,FIND("=",$AG2145,FIND(AK$1,$AG2145))-FIND(":",$AG2145,FIND(AK$1,$AG2145))-1)),"卖家未填"))</f>
        <v>1周</v>
      </c>
      <c r="M2145" s="11" t="str">
        <f>IF(AL$1="","",IFERROR(TRIM(MID($AG2145,FIND(":",$AG2145,FIND(AL$1,$AG2145))+1,FIND("=",$AG2145,FIND(AL$1,$AG2145))-FIND(":",$AG2145,FIND(AL$1,$AG2145))-1)),"卖家未填"))</f>
        <v>包装</v>
      </c>
      <c r="N2145" s="11" t="s">
        <v>2367</v>
      </c>
      <c r="O2145" s="11" t="s">
        <v>4495</v>
      </c>
      <c r="P2145" s="13">
        <v>9.8000000000000007</v>
      </c>
      <c r="Q2145" s="13"/>
      <c r="R2145" s="11">
        <v>9.8000000000000007</v>
      </c>
      <c r="S2145" s="14">
        <f>IFERROR(V2145/T2145,"0")</f>
        <v>47.366666666666674</v>
      </c>
      <c r="T2145" s="11">
        <v>6</v>
      </c>
      <c r="U2145" s="11">
        <v>29</v>
      </c>
      <c r="V2145" s="15">
        <f>R2145*U2145</f>
        <v>284.20000000000005</v>
      </c>
      <c r="W2145" s="11">
        <v>11</v>
      </c>
      <c r="X2145" s="11">
        <v>72</v>
      </c>
      <c r="Y2145" s="11">
        <v>18090100661</v>
      </c>
      <c r="Z2145" s="11">
        <v>71277229</v>
      </c>
      <c r="AA2145" s="16">
        <f>IFERROR((MID(AE2145,FIND("ends=",AE2145)+5,FIND("000&amp;starts",AE2145)-FIND("ends=",AE2145)-5)+8*3600)/86400+70*365+19,"")</f>
        <v>42032.859537037039</v>
      </c>
      <c r="AB2145" s="17" t="str">
        <f>HYPERLINK("http://item.taobao.com/item.htm?id="&amp;Y2145,"点击查看")</f>
        <v>点击查看</v>
      </c>
      <c r="AC2145" s="11">
        <f>YEAR(D2145)</f>
        <v>2012</v>
      </c>
      <c r="AD2145" s="11"/>
      <c r="AE2145" s="11" t="s">
        <v>7448</v>
      </c>
      <c r="AF2145" s="11" t="s">
        <v>9817</v>
      </c>
      <c r="AG2145" s="11" t="s">
        <v>13063</v>
      </c>
    </row>
    <row r="2146" spans="1:33" x14ac:dyDescent="0.15">
      <c r="A2146" s="11" t="s">
        <v>14895</v>
      </c>
      <c r="B2146" s="11" t="s">
        <v>15464</v>
      </c>
      <c r="C2146" s="11" t="s">
        <v>14896</v>
      </c>
      <c r="D2146" s="12">
        <v>40964</v>
      </c>
      <c r="E2146" s="11" t="s">
        <v>14957</v>
      </c>
      <c r="F2146" s="11" t="s">
        <v>14958</v>
      </c>
      <c r="G2146" s="11" t="s">
        <v>21</v>
      </c>
      <c r="H2146" s="11" t="s">
        <v>10322</v>
      </c>
      <c r="I2146" s="11" t="str">
        <f>IF(AH$1="","",IFERROR(TRIM(MID($AG2146,FIND(":",$AG2146,FIND(AH$1,$AG2146))+1,FIND("=",$AG2146,FIND(AH$1,$AG2146))-FIND(":",$AG2146,FIND(AH$1,$AG2146))-1)),"卖家未填"))</f>
        <v>卖家未填</v>
      </c>
      <c r="J2146" s="11" t="str">
        <f>IF(AI$1="","",IFERROR(TRIM(MID($AG2146,FIND(":",$AG2146,FIND(AI$1,$AG2146))+1,FIND("=",$AG2146,FIND(AI$1,$AG2146))-FIND(":",$AG2146,FIND(AI$1,$AG2146))-1)),"卖家未填"))</f>
        <v>350</v>
      </c>
      <c r="K2146" s="11" t="str">
        <f>IF(AJ$1="","",IFERROR(TRIM(MID($AG2146,FIND(":",$AG2146,FIND(AJ$1,$AG2146))+1,FIND("=",$AG2146,FIND(AJ$1,$AG2146))-FIND(":",$AG2146,FIND(AJ$1,$AG2146))-1)),"卖家未填"))</f>
        <v>2人份</v>
      </c>
      <c r="L2146" s="11" t="str">
        <f>IF(AK$1="","",IFERROR(TRIM(MID($AG2146,FIND(":",$AG2146,FIND(AK$1,$AG2146))+1,FIND("=",$AG2146,FIND(AK$1,$AG2146))-FIND(":",$AG2146,FIND(AK$1,$AG2146))-1)),"卖家未填"))</f>
        <v>1周</v>
      </c>
      <c r="M2146" s="11" t="str">
        <f>IF(AL$1="","",IFERROR(TRIM(MID($AG2146,FIND(":",$AG2146,FIND(AL$1,$AG2146))+1,FIND("=",$AG2146,FIND(AL$1,$AG2146))-FIND(":",$AG2146,FIND(AL$1,$AG2146))-1)),"卖家未填"))</f>
        <v>包装</v>
      </c>
      <c r="N2146" s="11" t="s">
        <v>1802</v>
      </c>
      <c r="O2146" s="11" t="s">
        <v>4802</v>
      </c>
      <c r="P2146" s="13">
        <v>13.8</v>
      </c>
      <c r="Q2146" s="13">
        <v>6.76</v>
      </c>
      <c r="R2146" s="11">
        <v>6.76</v>
      </c>
      <c r="S2146" s="14">
        <f>IFERROR(V2146/T2146,"0")</f>
        <v>28.392000000000003</v>
      </c>
      <c r="T2146" s="11">
        <v>10</v>
      </c>
      <c r="U2146" s="11">
        <v>42</v>
      </c>
      <c r="V2146" s="15">
        <f>R2146*U2146</f>
        <v>283.92</v>
      </c>
      <c r="W2146" s="11">
        <v>17</v>
      </c>
      <c r="X2146" s="11">
        <v>64</v>
      </c>
      <c r="Y2146" s="11">
        <v>17772807532</v>
      </c>
      <c r="Z2146" s="11">
        <v>70657681</v>
      </c>
      <c r="AA2146" s="16">
        <f>IFERROR((MID(AE2146,FIND("ends=",AE2146)+5,FIND("000&amp;starts",AE2146)-FIND("ends=",AE2146)-5)+8*3600)/86400+70*365+19,"")</f>
        <v>42033.375787037032</v>
      </c>
      <c r="AB2146" s="17" t="str">
        <f>HYPERLINK("http://item.taobao.com/item.htm?id="&amp;Y2146,"点击查看")</f>
        <v>点击查看</v>
      </c>
      <c r="AC2146" s="11">
        <f>YEAR(D2146)</f>
        <v>2012</v>
      </c>
      <c r="AD2146" s="11"/>
      <c r="AE2146" s="11" t="s">
        <v>6892</v>
      </c>
      <c r="AF2146" s="11"/>
      <c r="AG2146" s="11" t="s">
        <v>12560</v>
      </c>
    </row>
    <row r="2147" spans="1:33" x14ac:dyDescent="0.15">
      <c r="A2147" s="11" t="s">
        <v>14895</v>
      </c>
      <c r="B2147" s="11" t="s">
        <v>15304</v>
      </c>
      <c r="C2147" s="11" t="s">
        <v>14894</v>
      </c>
      <c r="D2147" s="12">
        <v>38957</v>
      </c>
      <c r="E2147" s="11" t="s">
        <v>14987</v>
      </c>
      <c r="F2147" s="11" t="s">
        <v>14988</v>
      </c>
      <c r="G2147" s="11" t="s">
        <v>44</v>
      </c>
      <c r="H2147" s="11" t="s">
        <v>10322</v>
      </c>
      <c r="I2147" s="11" t="str">
        <f>IF(AH$1="","",IFERROR(TRIM(MID($AG2147,FIND(":",$AG2147,FIND(AH$1,$AG2147))+1,FIND("=",$AG2147,FIND(AH$1,$AG2147))-FIND(":",$AG2147,FIND(AH$1,$AG2147))-1)),"卖家未填"))</f>
        <v>卖家未填</v>
      </c>
      <c r="J2147" s="11" t="str">
        <f>IF(AI$1="","",IFERROR(TRIM(MID($AG2147,FIND(":",$AG2147,FIND(AI$1,$AG2147))+1,FIND("=",$AG2147,FIND(AI$1,$AG2147))-FIND(":",$AG2147,FIND(AI$1,$AG2147))-1)),"卖家未填"))</f>
        <v>400</v>
      </c>
      <c r="K2147" s="11" t="str">
        <f>IF(AJ$1="","",IFERROR(TRIM(MID($AG2147,FIND(":",$AG2147,FIND(AJ$1,$AG2147))+1,FIND("=",$AG2147,FIND(AJ$1,$AG2147))-FIND(":",$AG2147,FIND(AJ$1,$AG2147))-1)),"卖家未填"))</f>
        <v>卖家未填</v>
      </c>
      <c r="L2147" s="11" t="str">
        <f>IF(AK$1="","",IFERROR(TRIM(MID($AG2147,FIND(":",$AG2147,FIND(AK$1,$AG2147))+1,FIND("=",$AG2147,FIND(AK$1,$AG2147))-FIND(":",$AG2147,FIND(AK$1,$AG2147))-1)),"卖家未填"))</f>
        <v>卖家未填</v>
      </c>
      <c r="M2147" s="11" t="str">
        <f>IF(AL$1="","",IFERROR(TRIM(MID($AG2147,FIND(":",$AG2147,FIND(AL$1,$AG2147))+1,FIND("=",$AG2147,FIND(AL$1,$AG2147))-FIND(":",$AG2147,FIND(AL$1,$AG2147))-1)),"卖家未填"))</f>
        <v>包装</v>
      </c>
      <c r="N2147" s="11" t="s">
        <v>1681</v>
      </c>
      <c r="O2147" s="11" t="s">
        <v>4930</v>
      </c>
      <c r="P2147" s="13">
        <v>10.5</v>
      </c>
      <c r="Q2147" s="13"/>
      <c r="R2147" s="11">
        <v>10.5</v>
      </c>
      <c r="S2147" s="14">
        <f>IFERROR(V2147/T2147,"0")</f>
        <v>25.772727272727273</v>
      </c>
      <c r="T2147" s="11">
        <v>11</v>
      </c>
      <c r="U2147" s="11">
        <v>27</v>
      </c>
      <c r="V2147" s="15">
        <f>R2147*U2147</f>
        <v>283.5</v>
      </c>
      <c r="W2147" s="11">
        <v>20</v>
      </c>
      <c r="X2147" s="11">
        <v>134</v>
      </c>
      <c r="Y2147" s="11">
        <v>36780144712</v>
      </c>
      <c r="Z2147" s="11">
        <v>33880960</v>
      </c>
      <c r="AA2147" s="16">
        <f>IFERROR((MID(AE2147,FIND("ends=",AE2147)+5,FIND("000&amp;starts",AE2147)-FIND("ends=",AE2147)-5)+8*3600)/86400+70*365+19,"")</f>
        <v>42031.894016203703</v>
      </c>
      <c r="AB2147" s="17" t="str">
        <f>HYPERLINK("http://item.taobao.com/item.htm?id="&amp;Y2147,"点击查看")</f>
        <v>点击查看</v>
      </c>
      <c r="AC2147" s="11">
        <f>YEAR(D2147)</f>
        <v>2006</v>
      </c>
      <c r="AD2147" s="11"/>
      <c r="AE2147" s="11" t="s">
        <v>6766</v>
      </c>
      <c r="AF2147" s="11"/>
      <c r="AG2147" s="11" t="s">
        <v>12451</v>
      </c>
    </row>
    <row r="2148" spans="1:33" x14ac:dyDescent="0.15">
      <c r="A2148" s="11" t="s">
        <v>14895</v>
      </c>
      <c r="B2148" s="11" t="s">
        <v>16282</v>
      </c>
      <c r="C2148" s="11" t="s">
        <v>14896</v>
      </c>
      <c r="D2148" s="12">
        <v>38820</v>
      </c>
      <c r="E2148" s="11" t="s">
        <v>14957</v>
      </c>
      <c r="F2148" s="11" t="s">
        <v>14985</v>
      </c>
      <c r="G2148" s="11" t="s">
        <v>43</v>
      </c>
      <c r="H2148" s="11" t="s">
        <v>10331</v>
      </c>
      <c r="I2148" s="11" t="str">
        <f>IF(AH$1="","",IFERROR(TRIM(MID($AG2148,FIND(":",$AG2148,FIND(AH$1,$AG2148))+1,FIND("=",$AG2148,FIND(AH$1,$AG2148))-FIND(":",$AG2148,FIND(AH$1,$AG2148))-1)),"卖家未填"))</f>
        <v>松松</v>
      </c>
      <c r="J2148" s="11" t="str">
        <f>IF(AI$1="","",IFERROR(TRIM(MID($AG2148,FIND(":",$AG2148,FIND(AI$1,$AG2148))+1,FIND("=",$AG2148,FIND(AI$1,$AG2148))-FIND(":",$AG2148,FIND(AI$1,$AG2148))-1)),"卖家未填"))</f>
        <v>450</v>
      </c>
      <c r="K2148" s="11" t="str">
        <f>IF(AJ$1="","",IFERROR(TRIM(MID($AG2148,FIND(":",$AG2148,FIND(AJ$1,$AG2148))+1,FIND("=",$AG2148,FIND(AJ$1,$AG2148))-FIND(":",$AG2148,FIND(AJ$1,$AG2148))-1)),"卖家未填"))</f>
        <v>2人份</v>
      </c>
      <c r="L2148" s="11" t="str">
        <f>IF(AK$1="","",IFERROR(TRIM(MID($AG2148,FIND(":",$AG2148,FIND(AK$1,$AG2148))+1,FIND("=",$AG2148,FIND(AK$1,$AG2148))-FIND(":",$AG2148,FIND(AK$1,$AG2148))-1)),"卖家未填"))</f>
        <v>卖家未填</v>
      </c>
      <c r="M2148" s="11" t="str">
        <f>IF(AL$1="","",IFERROR(TRIM(MID($AG2148,FIND(":",$AG2148,FIND(AL$1,$AG2148))+1,FIND("=",$AG2148,FIND(AL$1,$AG2148))-FIND(":",$AG2148,FIND(AL$1,$AG2148))-1)),"卖家未填"))</f>
        <v>包装</v>
      </c>
      <c r="N2148" s="11" t="s">
        <v>2451</v>
      </c>
      <c r="O2148" s="11" t="s">
        <v>4618</v>
      </c>
      <c r="P2148" s="13">
        <v>4.5</v>
      </c>
      <c r="Q2148" s="13"/>
      <c r="R2148" s="11">
        <v>4.5</v>
      </c>
      <c r="S2148" s="14">
        <f>IFERROR(V2148/T2148,"0")</f>
        <v>47.25</v>
      </c>
      <c r="T2148" s="11">
        <v>6</v>
      </c>
      <c r="U2148" s="11">
        <v>63</v>
      </c>
      <c r="V2148" s="15">
        <f>R2148*U2148</f>
        <v>283.5</v>
      </c>
      <c r="W2148" s="11">
        <v>12</v>
      </c>
      <c r="X2148" s="11">
        <v>120</v>
      </c>
      <c r="Y2148" s="11">
        <v>17566701831</v>
      </c>
      <c r="Z2148" s="11">
        <v>33599277</v>
      </c>
      <c r="AA2148" s="16">
        <f>IFERROR((MID(AE2148,FIND("ends=",AE2148)+5,FIND("000&amp;starts",AE2148)-FIND("ends=",AE2148)-5)+8*3600)/86400+70*365+19,"")</f>
        <v>42035.680821759262</v>
      </c>
      <c r="AB2148" s="17" t="str">
        <f>HYPERLINK("http://item.taobao.com/item.htm?id="&amp;Y2148,"点击查看")</f>
        <v>点击查看</v>
      </c>
      <c r="AC2148" s="11">
        <f>YEAR(D2148)</f>
        <v>2006</v>
      </c>
      <c r="AD2148" s="11"/>
      <c r="AE2148" s="11" t="s">
        <v>7529</v>
      </c>
      <c r="AF2148" s="11" t="s">
        <v>9566</v>
      </c>
      <c r="AG2148" s="11" t="s">
        <v>13136</v>
      </c>
    </row>
    <row r="2149" spans="1:33" x14ac:dyDescent="0.15">
      <c r="A2149" s="11" t="s">
        <v>14895</v>
      </c>
      <c r="B2149" s="11" t="s">
        <v>16276</v>
      </c>
      <c r="C2149" s="11" t="s">
        <v>14896</v>
      </c>
      <c r="D2149" s="12">
        <v>41912</v>
      </c>
      <c r="E2149" s="11" t="s">
        <v>14957</v>
      </c>
      <c r="F2149" s="11" t="s">
        <v>14958</v>
      </c>
      <c r="G2149" s="11" t="s">
        <v>21</v>
      </c>
      <c r="H2149" s="11" t="s">
        <v>10322</v>
      </c>
      <c r="I2149" s="11" t="str">
        <f>IF(AH$1="","",IFERROR(TRIM(MID($AG2149,FIND(":",$AG2149,FIND(AH$1,$AG2149))+1,FIND("=",$AG2149,FIND(AH$1,$AG2149))-FIND(":",$AG2149,FIND(AH$1,$AG2149))-1)),"卖家未填"))</f>
        <v>卖家未填</v>
      </c>
      <c r="J2149" s="11" t="str">
        <f>IF(AI$1="","",IFERROR(TRIM(MID($AG2149,FIND(":",$AG2149,FIND(AI$1,$AG2149))+1,FIND("=",$AG2149,FIND(AI$1,$AG2149))-FIND(":",$AG2149,FIND(AI$1,$AG2149))-1)),"卖家未填"))</f>
        <v>300</v>
      </c>
      <c r="K2149" s="11" t="str">
        <f>IF(AJ$1="","",IFERROR(TRIM(MID($AG2149,FIND(":",$AG2149,FIND(AJ$1,$AG2149))+1,FIND("=",$AG2149,FIND(AJ$1,$AG2149))-FIND(":",$AG2149,FIND(AJ$1,$AG2149))-1)),"卖家未填"))</f>
        <v>卖家未填</v>
      </c>
      <c r="L2149" s="11" t="str">
        <f>IF(AK$1="","",IFERROR(TRIM(MID($AG2149,FIND(":",$AG2149,FIND(AK$1,$AG2149))+1,FIND("=",$AG2149,FIND(AK$1,$AG2149))-FIND(":",$AG2149,FIND(AK$1,$AG2149))-1)),"卖家未填"))</f>
        <v>卖家未填</v>
      </c>
      <c r="M2149" s="11" t="str">
        <f>IF(AL$1="","",IFERROR(TRIM(MID($AG2149,FIND(":",$AG2149,FIND(AL$1,$AG2149))+1,FIND("=",$AG2149,FIND(AL$1,$AG2149))-FIND(":",$AG2149,FIND(AL$1,$AG2149))-1)),"卖家未填"))</f>
        <v>包装</v>
      </c>
      <c r="N2149" s="11" t="s">
        <v>2440</v>
      </c>
      <c r="O2149" s="11" t="s">
        <v>5085</v>
      </c>
      <c r="P2149" s="13">
        <v>10.9</v>
      </c>
      <c r="Q2149" s="13"/>
      <c r="R2149" s="11">
        <v>10.9</v>
      </c>
      <c r="S2149" s="14">
        <f>IFERROR(V2149/T2149,"0")</f>
        <v>47.233333333333341</v>
      </c>
      <c r="T2149" s="11">
        <v>6</v>
      </c>
      <c r="U2149" s="11">
        <v>26</v>
      </c>
      <c r="V2149" s="15">
        <f>R2149*U2149</f>
        <v>283.40000000000003</v>
      </c>
      <c r="W2149" s="11">
        <v>198</v>
      </c>
      <c r="X2149" s="11">
        <v>72</v>
      </c>
      <c r="Y2149" s="11">
        <v>42590485430</v>
      </c>
      <c r="Z2149" s="11">
        <v>113924060</v>
      </c>
      <c r="AA2149" s="16">
        <f>IFERROR((MID(AE2149,FIND("ends=",AE2149)+5,FIND("000&amp;starts",AE2149)-FIND("ends=",AE2149)-5)+8*3600)/86400+70*365+19,"")</f>
        <v>42035.343842592592</v>
      </c>
      <c r="AB2149" s="17" t="str">
        <f>HYPERLINK("http://item.taobao.com/item.htm?id="&amp;Y2149,"点击查看")</f>
        <v>点击查看</v>
      </c>
      <c r="AC2149" s="11">
        <f>YEAR(D2149)</f>
        <v>2014</v>
      </c>
      <c r="AD2149" s="11"/>
      <c r="AE2149" s="11" t="s">
        <v>7518</v>
      </c>
      <c r="AF2149" s="11"/>
      <c r="AG2149" s="11" t="s">
        <v>12730</v>
      </c>
    </row>
    <row r="2150" spans="1:33" x14ac:dyDescent="0.15">
      <c r="A2150" s="11" t="s">
        <v>14895</v>
      </c>
      <c r="B2150" s="11" t="s">
        <v>16194</v>
      </c>
      <c r="C2150" s="11" t="s">
        <v>14896</v>
      </c>
      <c r="D2150" s="12">
        <v>41690</v>
      </c>
      <c r="E2150" s="11" t="s">
        <v>14965</v>
      </c>
      <c r="F2150" s="11" t="s">
        <v>15003</v>
      </c>
      <c r="G2150" s="11" t="s">
        <v>58</v>
      </c>
      <c r="H2150" s="11" t="s">
        <v>10322</v>
      </c>
      <c r="I2150" s="11" t="str">
        <f>IF(AH$1="","",IFERROR(TRIM(MID($AG2150,FIND(":",$AG2150,FIND(AH$1,$AG2150))+1,FIND("=",$AG2150,FIND(AH$1,$AG2150))-FIND(":",$AG2150,FIND(AH$1,$AG2150))-1)),"卖家未填"))</f>
        <v>卖家未填</v>
      </c>
      <c r="J2150" s="11" t="str">
        <f>IF(AI$1="","",IFERROR(TRIM(MID($AG2150,FIND(":",$AG2150,FIND(AI$1,$AG2150))+1,FIND("=",$AG2150,FIND(AI$1,$AG2150))-FIND(":",$AG2150,FIND(AI$1,$AG2150))-1)),"卖家未填"))</f>
        <v>580</v>
      </c>
      <c r="K2150" s="11" t="str">
        <f>IF(AJ$1="","",IFERROR(TRIM(MID($AG2150,FIND(":",$AG2150,FIND(AJ$1,$AG2150))+1,FIND("=",$AG2150,FIND(AJ$1,$AG2150))-FIND(":",$AG2150,FIND(AJ$1,$AG2150))-1)),"卖家未填"))</f>
        <v>3人份</v>
      </c>
      <c r="L2150" s="11" t="str">
        <f>IF(AK$1="","",IFERROR(TRIM(MID($AG2150,FIND(":",$AG2150,FIND(AK$1,$AG2150))+1,FIND("=",$AG2150,FIND(AK$1,$AG2150))-FIND(":",$AG2150,FIND(AK$1,$AG2150))-1)),"卖家未填"))</f>
        <v>2周</v>
      </c>
      <c r="M2150" s="11" t="str">
        <f>IF(AL$1="","",IFERROR(TRIM(MID($AG2150,FIND(":",$AG2150,FIND(AL$1,$AG2150))+1,FIND("=",$AG2150,FIND(AL$1,$AG2150))-FIND(":",$AG2150,FIND(AL$1,$AG2150))-1)),"卖家未填"))</f>
        <v>散装</v>
      </c>
      <c r="N2150" s="11" t="s">
        <v>2253</v>
      </c>
      <c r="O2150" s="11" t="s">
        <v>4921</v>
      </c>
      <c r="P2150" s="13">
        <v>11.8</v>
      </c>
      <c r="Q2150" s="13"/>
      <c r="R2150" s="11">
        <v>11.8</v>
      </c>
      <c r="S2150" s="14">
        <f>IFERROR(V2150/T2150,"0")</f>
        <v>47.20000000000001</v>
      </c>
      <c r="T2150" s="11">
        <v>6</v>
      </c>
      <c r="U2150" s="11">
        <v>24</v>
      </c>
      <c r="V2150" s="15">
        <f>R2150*U2150</f>
        <v>283.20000000000005</v>
      </c>
      <c r="W2150" s="11">
        <v>0</v>
      </c>
      <c r="X2150" s="11"/>
      <c r="Y2150" s="11">
        <v>43080234812</v>
      </c>
      <c r="Z2150" s="11">
        <v>108839355</v>
      </c>
      <c r="AA2150" s="16">
        <f>IFERROR((MID(AE2150,FIND("ends=",AE2150)+5,FIND("000&amp;starts",AE2150)-FIND("ends=",AE2150)-5)+8*3600)/86400+70*365+19,"")</f>
        <v>42029.482187500005</v>
      </c>
      <c r="AB2150" s="17" t="str">
        <f>HYPERLINK("http://item.taobao.com/item.htm?id="&amp;Y2150,"点击查看")</f>
        <v>点击查看</v>
      </c>
      <c r="AC2150" s="11">
        <f>YEAR(D2150)</f>
        <v>2014</v>
      </c>
      <c r="AD2150" s="11"/>
      <c r="AE2150" s="11" t="s">
        <v>7337</v>
      </c>
      <c r="AF2150" s="11"/>
      <c r="AG2150" s="11" t="s">
        <v>12960</v>
      </c>
    </row>
    <row r="2151" spans="1:33" x14ac:dyDescent="0.15">
      <c r="A2151" s="11" t="s">
        <v>14895</v>
      </c>
      <c r="B2151" s="11" t="s">
        <v>16182</v>
      </c>
      <c r="C2151" s="11" t="s">
        <v>14896</v>
      </c>
      <c r="D2151" s="12">
        <v>41348</v>
      </c>
      <c r="E2151" s="11" t="s">
        <v>14965</v>
      </c>
      <c r="F2151" s="11" t="s">
        <v>14970</v>
      </c>
      <c r="G2151" s="11" t="s">
        <v>30</v>
      </c>
      <c r="H2151" s="11" t="s">
        <v>10324</v>
      </c>
      <c r="I2151" s="11" t="str">
        <f>IF(AH$1="","",IFERROR(TRIM(MID($AG2151,FIND(":",$AG2151,FIND(AH$1,$AG2151))+1,FIND("=",$AG2151,FIND(AH$1,$AG2151))-FIND(":",$AG2151,FIND(AH$1,$AG2151))-1)),"卖家未填"))</f>
        <v>粘豆包</v>
      </c>
      <c r="J2151" s="11" t="str">
        <f>IF(AI$1="","",IFERROR(TRIM(MID($AG2151,FIND(":",$AG2151,FIND(AI$1,$AG2151))+1,FIND("=",$AG2151,FIND(AI$1,$AG2151))-FIND(":",$AG2151,FIND(AI$1,$AG2151))-1)),"卖家未填"))</f>
        <v>280</v>
      </c>
      <c r="K2151" s="11" t="str">
        <f>IF(AJ$1="","",IFERROR(TRIM(MID($AG2151,FIND(":",$AG2151,FIND(AJ$1,$AG2151))+1,FIND("=",$AG2151,FIND(AJ$1,$AG2151))-FIND(":",$AG2151,FIND(AJ$1,$AG2151))-1)),"卖家未填"))</f>
        <v>1人份</v>
      </c>
      <c r="L2151" s="11" t="str">
        <f>IF(AK$1="","",IFERROR(TRIM(MID($AG2151,FIND(":",$AG2151,FIND(AK$1,$AG2151))+1,FIND("=",$AG2151,FIND(AK$1,$AG2151))-FIND(":",$AG2151,FIND(AK$1,$AG2151))-1)),"卖家未填"))</f>
        <v>1周</v>
      </c>
      <c r="M2151" s="11" t="str">
        <f>IF(AL$1="","",IFERROR(TRIM(MID($AG2151,FIND(":",$AG2151,FIND(AL$1,$AG2151))+1,FIND("=",$AG2151,FIND(AL$1,$AG2151))-FIND(":",$AG2151,FIND(AL$1,$AG2151))-1)),"卖家未填"))</f>
        <v>包装</v>
      </c>
      <c r="N2151" s="11" t="s">
        <v>2232</v>
      </c>
      <c r="O2151" s="11" t="s">
        <v>5045</v>
      </c>
      <c r="P2151" s="13">
        <v>6.9</v>
      </c>
      <c r="Q2151" s="13"/>
      <c r="R2151" s="11">
        <v>6.9</v>
      </c>
      <c r="S2151" s="14">
        <f>IFERROR(V2151/T2151,"0")</f>
        <v>40.414285714285718</v>
      </c>
      <c r="T2151" s="11">
        <v>7</v>
      </c>
      <c r="U2151" s="11">
        <v>41</v>
      </c>
      <c r="V2151" s="15">
        <f>R2151*U2151</f>
        <v>282.90000000000003</v>
      </c>
      <c r="W2151" s="11">
        <v>8</v>
      </c>
      <c r="X2151" s="11">
        <v>18</v>
      </c>
      <c r="Y2151" s="11">
        <v>22157123196</v>
      </c>
      <c r="Z2151" s="11">
        <v>102778015</v>
      </c>
      <c r="AA2151" s="16">
        <f>IFERROR((MID(AE2151,FIND("ends=",AE2151)+5,FIND("000&amp;starts",AE2151)-FIND("ends=",AE2151)-5)+8*3600)/86400+70*365+19,"")</f>
        <v>42034.842673611114</v>
      </c>
      <c r="AB2151" s="17" t="str">
        <f>HYPERLINK("http://item.taobao.com/item.htm?id="&amp;Y2151,"点击查看")</f>
        <v>点击查看</v>
      </c>
      <c r="AC2151" s="11">
        <f>YEAR(D2151)</f>
        <v>2013</v>
      </c>
      <c r="AD2151" s="11"/>
      <c r="AE2151" s="11" t="s">
        <v>7314</v>
      </c>
      <c r="AF2151" s="11" t="s">
        <v>9552</v>
      </c>
      <c r="AG2151" s="11" t="s">
        <v>12940</v>
      </c>
    </row>
    <row r="2152" spans="1:33" x14ac:dyDescent="0.15">
      <c r="A2152" s="11" t="s">
        <v>14910</v>
      </c>
      <c r="B2152" s="11" t="s">
        <v>15481</v>
      </c>
      <c r="C2152" s="11" t="s">
        <v>14914</v>
      </c>
      <c r="D2152" s="12">
        <v>40618</v>
      </c>
      <c r="E2152" s="11" t="s">
        <v>15000</v>
      </c>
      <c r="F2152" s="11" t="s">
        <v>15051</v>
      </c>
      <c r="G2152" s="11" t="s">
        <v>98</v>
      </c>
      <c r="H2152" s="11" t="s">
        <v>10322</v>
      </c>
      <c r="I2152" s="11" t="str">
        <f>IF(AH$1="","",IFERROR(TRIM(MID($AG2152,FIND(":",$AG2152,FIND(AH$1,$AG2152))+1,FIND("=",$AG2152,FIND(AH$1,$AG2152))-FIND(":",$AG2152,FIND(AH$1,$AG2152))-1)),"卖家未填"))</f>
        <v>卖家未填</v>
      </c>
      <c r="J2152" s="11" t="str">
        <f>IF(AI$1="","",IFERROR(TRIM(MID($AG2152,FIND(":",$AG2152,FIND(AI$1,$AG2152))+1,FIND("=",$AG2152,FIND(AI$1,$AG2152))-FIND(":",$AG2152,FIND(AI$1,$AG2152))-1)),"卖家未填"))</f>
        <v>1600</v>
      </c>
      <c r="K2152" s="11" t="str">
        <f>IF(AJ$1="","",IFERROR(TRIM(MID($AG2152,FIND(":",$AG2152,FIND(AJ$1,$AG2152))+1,FIND("=",$AG2152,FIND(AJ$1,$AG2152))-FIND(":",$AG2152,FIND(AJ$1,$AG2152))-1)),"卖家未填"))</f>
        <v>卖家未填</v>
      </c>
      <c r="L2152" s="11" t="str">
        <f>IF(AK$1="","",IFERROR(TRIM(MID($AG2152,FIND(":",$AG2152,FIND(AK$1,$AG2152))+1,FIND("=",$AG2152,FIND(AK$1,$AG2152))-FIND(":",$AG2152,FIND(AK$1,$AG2152))-1)),"卖家未填"))</f>
        <v>卖家未填</v>
      </c>
      <c r="M2152" s="11" t="str">
        <f>IF(AL$1="","",IFERROR(TRIM(MID($AG2152,FIND(":",$AG2152,FIND(AL$1,$AG2152))+1,FIND("=",$AG2152,FIND(AL$1,$AG2152))-FIND(":",$AG2152,FIND(AL$1,$AG2152))-1)),"卖家未填"))</f>
        <v>散装</v>
      </c>
      <c r="N2152" s="11" t="s">
        <v>3043</v>
      </c>
      <c r="O2152" s="11" t="s">
        <v>5196</v>
      </c>
      <c r="P2152" s="13">
        <v>59.49</v>
      </c>
      <c r="Q2152" s="13">
        <v>56.52</v>
      </c>
      <c r="R2152" s="11">
        <v>56.52</v>
      </c>
      <c r="S2152" s="14">
        <f>IFERROR(V2152/T2152,"0")</f>
        <v>70.650000000000006</v>
      </c>
      <c r="T2152" s="11">
        <v>4</v>
      </c>
      <c r="U2152" s="11">
        <v>5</v>
      </c>
      <c r="V2152" s="15">
        <f>R2152*U2152</f>
        <v>282.60000000000002</v>
      </c>
      <c r="W2152" s="11">
        <v>7</v>
      </c>
      <c r="X2152" s="11">
        <v>11</v>
      </c>
      <c r="Y2152" s="11">
        <v>20105400985</v>
      </c>
      <c r="Z2152" s="11">
        <v>65512647</v>
      </c>
      <c r="AA2152" s="16">
        <f>IFERROR((MID(AE2152,FIND("ends=",AE2152)+5,FIND("000&amp;starts",AE2152)-FIND("ends=",AE2152)-5)+8*3600)/86400+70*365+19,"")</f>
        <v>42034.667048611111</v>
      </c>
      <c r="AB2152" s="17" t="str">
        <f>HYPERLINK("http://item.taobao.com/item.htm?id="&amp;Y2152,"点击查看")</f>
        <v>点击查看</v>
      </c>
      <c r="AC2152" s="11">
        <f>YEAR(D2152)</f>
        <v>2011</v>
      </c>
      <c r="AD2152" s="11"/>
      <c r="AE2152" s="11" t="s">
        <v>8120</v>
      </c>
      <c r="AF2152" s="11"/>
      <c r="AG2152" s="11" t="s">
        <v>13669</v>
      </c>
    </row>
    <row r="2153" spans="1:33" x14ac:dyDescent="0.15">
      <c r="A2153" s="11" t="s">
        <v>14895</v>
      </c>
      <c r="B2153" s="11" t="s">
        <v>15920</v>
      </c>
      <c r="C2153" s="11" t="s">
        <v>14894</v>
      </c>
      <c r="D2153" s="12">
        <v>40563</v>
      </c>
      <c r="E2153" s="11" t="s">
        <v>46</v>
      </c>
      <c r="F2153" s="11" t="s">
        <v>14977</v>
      </c>
      <c r="G2153" s="11" t="s">
        <v>36</v>
      </c>
      <c r="H2153" s="11" t="s">
        <v>10322</v>
      </c>
      <c r="I2153" s="11" t="str">
        <f>IF(AH$1="","",IFERROR(TRIM(MID($AG2153,FIND(":",$AG2153,FIND(AH$1,$AG2153))+1,FIND("=",$AG2153,FIND(AH$1,$AG2153))-FIND(":",$AG2153,FIND(AH$1,$AG2153))-1)),"卖家未填"))</f>
        <v>卖家未填</v>
      </c>
      <c r="J2153" s="11" t="str">
        <f>IF(AI$1="","",IFERROR(TRIM(MID($AG2153,FIND(":",$AG2153,FIND(AI$1,$AG2153))+1,FIND("=",$AG2153,FIND(AI$1,$AG2153))-FIND(":",$AG2153,FIND(AI$1,$AG2153))-1)),"卖家未填"))</f>
        <v>500</v>
      </c>
      <c r="K2153" s="11" t="str">
        <f>IF(AJ$1="","",IFERROR(TRIM(MID($AG2153,FIND(":",$AG2153,FIND(AJ$1,$AG2153))+1,FIND("=",$AG2153,FIND(AJ$1,$AG2153))-FIND(":",$AG2153,FIND(AJ$1,$AG2153))-1)),"卖家未填"))</f>
        <v>卖家未填</v>
      </c>
      <c r="L2153" s="11" t="str">
        <f>IF(AK$1="","",IFERROR(TRIM(MID($AG2153,FIND(":",$AG2153,FIND(AK$1,$AG2153))+1,FIND("=",$AG2153,FIND(AK$1,$AG2153))-FIND(":",$AG2153,FIND(AK$1,$AG2153))-1)),"卖家未填"))</f>
        <v>卖家未填</v>
      </c>
      <c r="M2153" s="11" t="str">
        <f>IF(AL$1="","",IFERROR(TRIM(MID($AG2153,FIND(":",$AG2153,FIND(AL$1,$AG2153))+1,FIND("=",$AG2153,FIND(AL$1,$AG2153))-FIND(":",$AG2153,FIND(AL$1,$AG2153))-1)),"卖家未填"))</f>
        <v>散装</v>
      </c>
      <c r="N2153" s="11" t="s">
        <v>2361</v>
      </c>
      <c r="O2153" s="11" t="s">
        <v>4398</v>
      </c>
      <c r="P2153" s="13">
        <v>12.8</v>
      </c>
      <c r="Q2153" s="13"/>
      <c r="R2153" s="11">
        <v>12.8</v>
      </c>
      <c r="S2153" s="14">
        <f>IFERROR(V2153/T2153,"0")</f>
        <v>46.933333333333337</v>
      </c>
      <c r="T2153" s="11">
        <v>6</v>
      </c>
      <c r="U2153" s="11">
        <v>22</v>
      </c>
      <c r="V2153" s="15">
        <f>R2153*U2153</f>
        <v>281.60000000000002</v>
      </c>
      <c r="W2153" s="11">
        <v>7</v>
      </c>
      <c r="X2153" s="11">
        <v>34</v>
      </c>
      <c r="Y2153" s="11">
        <v>19257675831</v>
      </c>
      <c r="Z2153" s="11">
        <v>64566702</v>
      </c>
      <c r="AA2153" s="16">
        <f>IFERROR((MID(AE2153,FIND("ends=",AE2153)+5,FIND("000&amp;starts",AE2153)-FIND("ends=",AE2153)-5)+8*3600)/86400+70*365+19,"")</f>
        <v>42032.712777777779</v>
      </c>
      <c r="AB2153" s="17" t="str">
        <f>HYPERLINK("http://item.taobao.com/item.htm?id="&amp;Y2153,"点击查看")</f>
        <v>点击查看</v>
      </c>
      <c r="AC2153" s="11">
        <f>YEAR(D2153)</f>
        <v>2011</v>
      </c>
      <c r="AD2153" s="11"/>
      <c r="AE2153" s="11" t="s">
        <v>7442</v>
      </c>
      <c r="AF2153" s="11"/>
      <c r="AG2153" s="11" t="s">
        <v>13057</v>
      </c>
    </row>
    <row r="2154" spans="1:33" x14ac:dyDescent="0.15">
      <c r="A2154" s="11" t="s">
        <v>14910</v>
      </c>
      <c r="B2154" s="11" t="s">
        <v>16579</v>
      </c>
      <c r="C2154" s="11" t="s">
        <v>14912</v>
      </c>
      <c r="D2154" s="12">
        <v>41378</v>
      </c>
      <c r="E2154" s="11" t="s">
        <v>14979</v>
      </c>
      <c r="F2154" s="11" t="s">
        <v>15065</v>
      </c>
      <c r="G2154" s="11" t="s">
        <v>112</v>
      </c>
      <c r="H2154" s="11" t="s">
        <v>10322</v>
      </c>
      <c r="I2154" s="11" t="str">
        <f>IF(AH$1="","",IFERROR(TRIM(MID($AG2154,FIND(":",$AG2154,FIND(AH$1,$AG2154))+1,FIND("=",$AG2154,FIND(AH$1,$AG2154))-FIND(":",$AG2154,FIND(AH$1,$AG2154))-1)),"卖家未填"))</f>
        <v>卖家未填</v>
      </c>
      <c r="J2154" s="11" t="str">
        <f>IF(AI$1="","",IFERROR(TRIM(MID($AG2154,FIND(":",$AG2154,FIND(AI$1,$AG2154))+1,FIND("=",$AG2154,FIND(AI$1,$AG2154))-FIND(":",$AG2154,FIND(AI$1,$AG2154))-1)),"卖家未填"))</f>
        <v>500</v>
      </c>
      <c r="K2154" s="11" t="str">
        <f>IF(AJ$1="","",IFERROR(TRIM(MID($AG2154,FIND(":",$AG2154,FIND(AJ$1,$AG2154))+1,FIND("=",$AG2154,FIND(AJ$1,$AG2154))-FIND(":",$AG2154,FIND(AJ$1,$AG2154))-1)),"卖家未填"))</f>
        <v>卖家未填</v>
      </c>
      <c r="L2154" s="11" t="str">
        <f>IF(AK$1="","",IFERROR(TRIM(MID($AG2154,FIND(":",$AG2154,FIND(AK$1,$AG2154))+1,FIND("=",$AG2154,FIND(AK$1,$AG2154))-FIND(":",$AG2154,FIND(AK$1,$AG2154))-1)),"卖家未填"))</f>
        <v>卖家未填</v>
      </c>
      <c r="M2154" s="11" t="str">
        <f>IF(AL$1="","",IFERROR(TRIM(MID($AG2154,FIND(":",$AG2154,FIND(AL$1,$AG2154))+1,FIND("=",$AG2154,FIND(AL$1,$AG2154))-FIND(":",$AG2154,FIND(AL$1,$AG2154))-1)),"卖家未填"))</f>
        <v>散装</v>
      </c>
      <c r="N2154" s="11" t="s">
        <v>3079</v>
      </c>
      <c r="O2154" s="11" t="s">
        <v>4663</v>
      </c>
      <c r="P2154" s="13">
        <v>8.8000000000000007</v>
      </c>
      <c r="Q2154" s="13"/>
      <c r="R2154" s="11">
        <v>8.8000000000000007</v>
      </c>
      <c r="S2154" s="14">
        <f>IFERROR(V2154/T2154,"0")</f>
        <v>70.400000000000006</v>
      </c>
      <c r="T2154" s="11">
        <v>4</v>
      </c>
      <c r="U2154" s="11">
        <v>32</v>
      </c>
      <c r="V2154" s="15">
        <f>R2154*U2154</f>
        <v>281.60000000000002</v>
      </c>
      <c r="W2154" s="11">
        <v>6</v>
      </c>
      <c r="X2154" s="11">
        <v>31</v>
      </c>
      <c r="Y2154" s="11">
        <v>18010573508</v>
      </c>
      <c r="Z2154" s="11">
        <v>103482186</v>
      </c>
      <c r="AA2154" s="16">
        <f>IFERROR((MID(AE2154,FIND("ends=",AE2154)+5,FIND("000&amp;starts",AE2154)-FIND("ends=",AE2154)-5)+8*3600)/86400+70*365+19,"")</f>
        <v>42035.685428240744</v>
      </c>
      <c r="AB2154" s="17" t="str">
        <f>HYPERLINK("http://item.taobao.com/item.htm?id="&amp;Y2154,"点击查看")</f>
        <v>点击查看</v>
      </c>
      <c r="AC2154" s="11">
        <f>YEAR(D2154)</f>
        <v>2013</v>
      </c>
      <c r="AD2154" s="11"/>
      <c r="AE2154" s="11" t="s">
        <v>8156</v>
      </c>
      <c r="AF2154" s="11"/>
      <c r="AG2154" s="11" t="s">
        <v>13698</v>
      </c>
    </row>
    <row r="2155" spans="1:33" x14ac:dyDescent="0.15">
      <c r="A2155" s="11" t="s">
        <v>14895</v>
      </c>
      <c r="B2155" s="11" t="s">
        <v>15367</v>
      </c>
      <c r="C2155" s="11" t="s">
        <v>14896</v>
      </c>
      <c r="D2155" s="12">
        <v>39612</v>
      </c>
      <c r="E2155" s="11" t="s">
        <v>46</v>
      </c>
      <c r="F2155" s="11" t="s">
        <v>14977</v>
      </c>
      <c r="G2155" s="11" t="s">
        <v>36</v>
      </c>
      <c r="H2155" s="11" t="s">
        <v>10362</v>
      </c>
      <c r="I2155" s="11" t="str">
        <f>IF(AH$1="","",IFERROR(TRIM(MID($AG2155,FIND(":",$AG2155,FIND(AH$1,$AG2155))+1,FIND("=",$AG2155,FIND(AH$1,$AG2155))-FIND(":",$AG2155,FIND(AH$1,$AG2155))-1)),"卖家未填"))</f>
        <v>卖家未填</v>
      </c>
      <c r="J2155" s="11" t="str">
        <f>IF(AI$1="","",IFERROR(TRIM(MID($AG2155,FIND(":",$AG2155,FIND(AI$1,$AG2155))+1,FIND("=",$AG2155,FIND(AI$1,$AG2155))-FIND(":",$AG2155,FIND(AI$1,$AG2155))-1)),"卖家未填"))</f>
        <v>360</v>
      </c>
      <c r="K2155" s="11" t="str">
        <f>IF(AJ$1="","",IFERROR(TRIM(MID($AG2155,FIND(":",$AG2155,FIND(AJ$1,$AG2155))+1,FIND("=",$AG2155,FIND(AJ$1,$AG2155))-FIND(":",$AG2155,FIND(AJ$1,$AG2155))-1)),"卖家未填"))</f>
        <v>卖家未填</v>
      </c>
      <c r="L2155" s="11" t="str">
        <f>IF(AK$1="","",IFERROR(TRIM(MID($AG2155,FIND(":",$AG2155,FIND(AK$1,$AG2155))+1,FIND("=",$AG2155,FIND(AK$1,$AG2155))-FIND(":",$AG2155,FIND(AK$1,$AG2155))-1)),"卖家未填"))</f>
        <v>卖家未填</v>
      </c>
      <c r="M2155" s="11" t="str">
        <f>IF(AL$1="","",IFERROR(TRIM(MID($AG2155,FIND(":",$AG2155,FIND(AL$1,$AG2155))+1,FIND("=",$AG2155,FIND(AL$1,$AG2155))-FIND(":",$AG2155,FIND(AL$1,$AG2155))-1)),"卖家未填"))</f>
        <v>散装</v>
      </c>
      <c r="N2155" s="11" t="s">
        <v>1918</v>
      </c>
      <c r="O2155" s="11" t="s">
        <v>4970</v>
      </c>
      <c r="P2155" s="13">
        <v>15.8</v>
      </c>
      <c r="Q2155" s="13">
        <v>15.64</v>
      </c>
      <c r="R2155" s="11">
        <v>15.64</v>
      </c>
      <c r="S2155" s="14">
        <f>IFERROR(V2155/T2155,"0")</f>
        <v>31.279999999999998</v>
      </c>
      <c r="T2155" s="11">
        <v>9</v>
      </c>
      <c r="U2155" s="11">
        <v>18</v>
      </c>
      <c r="V2155" s="15">
        <f>R2155*U2155</f>
        <v>281.52</v>
      </c>
      <c r="W2155" s="11">
        <v>7</v>
      </c>
      <c r="X2155" s="11">
        <v>66</v>
      </c>
      <c r="Y2155" s="11">
        <v>37667417264</v>
      </c>
      <c r="Z2155" s="11">
        <v>35944745</v>
      </c>
      <c r="AA2155" s="16">
        <f>IFERROR((MID(AE2155,FIND("ends=",AE2155)+5,FIND("000&amp;starts",AE2155)-FIND("ends=",AE2155)-5)+8*3600)/86400+70*365+19,"")</f>
        <v>42033.717650462961</v>
      </c>
      <c r="AB2155" s="17" t="str">
        <f>HYPERLINK("http://item.taobao.com/item.htm?id="&amp;Y2155,"点击查看")</f>
        <v>点击查看</v>
      </c>
      <c r="AC2155" s="11">
        <f>YEAR(D2155)</f>
        <v>2008</v>
      </c>
      <c r="AD2155" s="11"/>
      <c r="AE2155" s="11" t="s">
        <v>7001</v>
      </c>
      <c r="AF2155" s="11" t="s">
        <v>9618</v>
      </c>
      <c r="AG2155" s="11" t="s">
        <v>12661</v>
      </c>
    </row>
    <row r="2156" spans="1:33" x14ac:dyDescent="0.15">
      <c r="A2156" s="11" t="s">
        <v>14919</v>
      </c>
      <c r="B2156" s="11" t="s">
        <v>16382</v>
      </c>
      <c r="C2156" s="11" t="s">
        <v>14924</v>
      </c>
      <c r="D2156" s="12">
        <v>41380</v>
      </c>
      <c r="E2156" s="11" t="s">
        <v>14957</v>
      </c>
      <c r="F2156" s="11" t="s">
        <v>14983</v>
      </c>
      <c r="G2156" s="11" t="s">
        <v>42</v>
      </c>
      <c r="H2156" s="11" t="s">
        <v>10727</v>
      </c>
      <c r="I2156" s="11" t="str">
        <f>IF(AH$1="","",IFERROR(TRIM(MID($AG2156,FIND(":",$AG2156,FIND(AH$1,$AG2156))+1,FIND("=",$AG2156,FIND(AH$1,$AG2156))-FIND(":",$AG2156,FIND(AH$1,$AG2156))-1)),"卖家未填"))</f>
        <v>年糕</v>
      </c>
      <c r="J2156" s="11" t="str">
        <f>IF(AI$1="","",IFERROR(TRIM(MID($AG2156,FIND(":",$AG2156,FIND(AI$1,$AG2156))+1,FIND("=",$AG2156,FIND(AI$1,$AG2156))-FIND(":",$AG2156,FIND(AI$1,$AG2156))-1)),"卖家未填"))</f>
        <v>500</v>
      </c>
      <c r="K2156" s="11" t="str">
        <f>IF(AJ$1="","",IFERROR(TRIM(MID($AG2156,FIND(":",$AG2156,FIND(AJ$1,$AG2156))+1,FIND("=",$AG2156,FIND(AJ$1,$AG2156))-FIND(":",$AG2156,FIND(AJ$1,$AG2156))-1)),"卖家未填"))</f>
        <v>卖家未填</v>
      </c>
      <c r="L2156" s="11" t="str">
        <f>IF(AK$1="","",IFERROR(TRIM(MID($AG2156,FIND(":",$AG2156,FIND(AK$1,$AG2156))+1,FIND("=",$AG2156,FIND(AK$1,$AG2156))-FIND(":",$AG2156,FIND(AK$1,$AG2156))-1)),"卖家未填"))</f>
        <v>卖家未填</v>
      </c>
      <c r="M2156" s="11" t="str">
        <f>IF(AL$1="","",IFERROR(TRIM(MID($AG2156,FIND(":",$AG2156,FIND(AL$1,$AG2156))+1,FIND("=",$AG2156,FIND(AL$1,$AG2156))-FIND(":",$AG2156,FIND(AL$1,$AG2156))-1)),"卖家未填"))</f>
        <v>散装</v>
      </c>
      <c r="N2156" s="11" t="s">
        <v>2657</v>
      </c>
      <c r="O2156" s="11" t="s">
        <v>5133</v>
      </c>
      <c r="P2156" s="13">
        <v>7.7</v>
      </c>
      <c r="Q2156" s="13">
        <v>7.39</v>
      </c>
      <c r="R2156" s="11">
        <v>7.39</v>
      </c>
      <c r="S2156" s="14">
        <f>IFERROR(V2156/T2156,"0")</f>
        <v>56.164000000000001</v>
      </c>
      <c r="T2156" s="11">
        <v>5</v>
      </c>
      <c r="U2156" s="11">
        <v>38</v>
      </c>
      <c r="V2156" s="15">
        <f>R2156*U2156</f>
        <v>280.82</v>
      </c>
      <c r="W2156" s="11">
        <v>10</v>
      </c>
      <c r="X2156" s="11">
        <v>55</v>
      </c>
      <c r="Y2156" s="11">
        <v>36311567623</v>
      </c>
      <c r="Z2156" s="11">
        <v>103527605</v>
      </c>
      <c r="AA2156" s="16">
        <f>IFERROR((MID(AE2156,FIND("ends=",AE2156)+5,FIND("000&amp;starts",AE2156)-FIND("ends=",AE2156)-5)+8*3600)/86400+70*365+19,"")</f>
        <v>42033.854201388887</v>
      </c>
      <c r="AB2156" s="17" t="str">
        <f>HYPERLINK("http://item.taobao.com/item.htm?id="&amp;Y2156,"点击查看")</f>
        <v>点击查看</v>
      </c>
      <c r="AC2156" s="11">
        <f>YEAR(D2156)</f>
        <v>2013</v>
      </c>
      <c r="AD2156" s="11"/>
      <c r="AE2156" s="11" t="s">
        <v>7735</v>
      </c>
      <c r="AF2156" s="11" t="s">
        <v>10033</v>
      </c>
      <c r="AG2156" s="11" t="s">
        <v>13323</v>
      </c>
    </row>
    <row r="2157" spans="1:33" x14ac:dyDescent="0.15">
      <c r="A2157" s="11" t="s">
        <v>14895</v>
      </c>
      <c r="B2157" s="11" t="s">
        <v>15938</v>
      </c>
      <c r="C2157" s="11" t="s">
        <v>14904</v>
      </c>
      <c r="D2157" s="12">
        <v>41382</v>
      </c>
      <c r="E2157" s="11" t="s">
        <v>24</v>
      </c>
      <c r="F2157" s="11" t="s">
        <v>24</v>
      </c>
      <c r="G2157" s="11" t="s">
        <v>24</v>
      </c>
      <c r="H2157" s="11" t="s">
        <v>10634</v>
      </c>
      <c r="I2157" s="11" t="str">
        <f>IF(AH$1="","",IFERROR(TRIM(MID($AG2157,FIND(":",$AG2157,FIND(AH$1,$AG2157))+1,FIND("=",$AG2157,FIND(AH$1,$AG2157))-FIND(":",$AG2157,FIND(AH$1,$AG2157))-1)),"卖家未填"))</f>
        <v>卖家未填</v>
      </c>
      <c r="J2157" s="11" t="str">
        <f>IF(AI$1="","",IFERROR(TRIM(MID($AG2157,FIND(":",$AG2157,FIND(AI$1,$AG2157))+1,FIND("=",$AG2157,FIND(AI$1,$AG2157))-FIND(":",$AG2157,FIND(AI$1,$AG2157))-1)),"卖家未填"))</f>
        <v>380</v>
      </c>
      <c r="K2157" s="11" t="str">
        <f>IF(AJ$1="","",IFERROR(TRIM(MID($AG2157,FIND(":",$AG2157,FIND(AJ$1,$AG2157))+1,FIND("=",$AG2157,FIND(AJ$1,$AG2157))-FIND(":",$AG2157,FIND(AJ$1,$AG2157))-1)),"卖家未填"))</f>
        <v>2人份</v>
      </c>
      <c r="L2157" s="11" t="str">
        <f>IF(AK$1="","",IFERROR(TRIM(MID($AG2157,FIND(":",$AG2157,FIND(AK$1,$AG2157))+1,FIND("=",$AG2157,FIND(AK$1,$AG2157))-FIND(":",$AG2157,FIND(AK$1,$AG2157))-1)),"卖家未填"))</f>
        <v>1周</v>
      </c>
      <c r="M2157" s="11" t="str">
        <f>IF(AL$1="","",IFERROR(TRIM(MID($AG2157,FIND(":",$AG2157,FIND(AL$1,$AG2157))+1,FIND("=",$AG2157,FIND(AL$1,$AG2157))-FIND(":",$AG2157,FIND(AL$1,$AG2157))-1)),"卖家未填"))</f>
        <v>包装</v>
      </c>
      <c r="N2157" s="11" t="s">
        <v>2074</v>
      </c>
      <c r="O2157" s="11" t="s">
        <v>4942</v>
      </c>
      <c r="P2157" s="13">
        <v>10.8</v>
      </c>
      <c r="Q2157" s="13"/>
      <c r="R2157" s="11">
        <v>10.8</v>
      </c>
      <c r="S2157" s="14">
        <f>IFERROR(V2157/T2157,"0")</f>
        <v>35.1</v>
      </c>
      <c r="T2157" s="11">
        <v>8</v>
      </c>
      <c r="U2157" s="11">
        <v>26</v>
      </c>
      <c r="V2157" s="15">
        <f>R2157*U2157</f>
        <v>280.8</v>
      </c>
      <c r="W2157" s="11">
        <v>24</v>
      </c>
      <c r="X2157" s="11">
        <v>39</v>
      </c>
      <c r="Y2157" s="11">
        <v>41179441257</v>
      </c>
      <c r="Z2157" s="11">
        <v>103565708</v>
      </c>
      <c r="AA2157" s="16">
        <f>IFERROR((MID(AE2157,FIND("ends=",AE2157)+5,FIND("000&amp;starts",AE2157)-FIND("ends=",AE2157)-5)+8*3600)/86400+70*365+19,"")</f>
        <v>42035.677083333328</v>
      </c>
      <c r="AB2157" s="17" t="str">
        <f>HYPERLINK("http://item.taobao.com/item.htm?id="&amp;Y2157,"点击查看")</f>
        <v>点击查看</v>
      </c>
      <c r="AC2157" s="11">
        <f>YEAR(D2157)</f>
        <v>2013</v>
      </c>
      <c r="AD2157" s="11"/>
      <c r="AE2157" s="11" t="s">
        <v>7159</v>
      </c>
      <c r="AF2157" s="11" t="s">
        <v>9929</v>
      </c>
      <c r="AG2157" s="11" t="s">
        <v>12799</v>
      </c>
    </row>
    <row r="2158" spans="1:33" x14ac:dyDescent="0.15">
      <c r="A2158" s="11" t="s">
        <v>14895</v>
      </c>
      <c r="B2158" s="11" t="s">
        <v>15200</v>
      </c>
      <c r="C2158" s="11" t="s">
        <v>14894</v>
      </c>
      <c r="D2158" s="12">
        <v>40174</v>
      </c>
      <c r="E2158" s="11" t="s">
        <v>46</v>
      </c>
      <c r="F2158" s="11" t="s">
        <v>14977</v>
      </c>
      <c r="G2158" s="11" t="s">
        <v>36</v>
      </c>
      <c r="H2158" s="11" t="s">
        <v>10322</v>
      </c>
      <c r="I2158" s="11" t="str">
        <f>IF(AH$1="","",IFERROR(TRIM(MID($AG2158,FIND(":",$AG2158,FIND(AH$1,$AG2158))+1,FIND("=",$AG2158,FIND(AH$1,$AG2158))-FIND(":",$AG2158,FIND(AH$1,$AG2158))-1)),"卖家未填"))</f>
        <v>卖家未填</v>
      </c>
      <c r="J2158" s="11" t="str">
        <f>IF(AI$1="","",IFERROR(TRIM(MID($AG2158,FIND(":",$AG2158,FIND(AI$1,$AG2158))+1,FIND("=",$AG2158,FIND(AI$1,$AG2158))-FIND(":",$AG2158,FIND(AI$1,$AG2158))-1)),"卖家未填"))</f>
        <v>500</v>
      </c>
      <c r="K2158" s="11" t="str">
        <f>IF(AJ$1="","",IFERROR(TRIM(MID($AG2158,FIND(":",$AG2158,FIND(AJ$1,$AG2158))+1,FIND("=",$AG2158,FIND(AJ$1,$AG2158))-FIND(":",$AG2158,FIND(AJ$1,$AG2158))-1)),"卖家未填"))</f>
        <v>卖家未填</v>
      </c>
      <c r="L2158" s="11" t="str">
        <f>IF(AK$1="","",IFERROR(TRIM(MID($AG2158,FIND(":",$AG2158,FIND(AK$1,$AG2158))+1,FIND("=",$AG2158,FIND(AK$1,$AG2158))-FIND(":",$AG2158,FIND(AK$1,$AG2158))-1)),"卖家未填"))</f>
        <v>卖家未填</v>
      </c>
      <c r="M2158" s="11" t="str">
        <f>IF(AL$1="","",IFERROR(TRIM(MID($AG2158,FIND(":",$AG2158,FIND(AL$1,$AG2158))+1,FIND("=",$AG2158,FIND(AL$1,$AG2158))-FIND(":",$AG2158,FIND(AL$1,$AG2158))-1)),"卖家未填"))</f>
        <v>散装</v>
      </c>
      <c r="N2158" s="11" t="s">
        <v>1578</v>
      </c>
      <c r="O2158" s="11" t="s">
        <v>4694</v>
      </c>
      <c r="P2158" s="13">
        <v>14</v>
      </c>
      <c r="Q2158" s="13"/>
      <c r="R2158" s="11">
        <v>14</v>
      </c>
      <c r="S2158" s="14">
        <f>IFERROR(V2158/T2158,"0")</f>
        <v>23.333333333333332</v>
      </c>
      <c r="T2158" s="11">
        <v>12</v>
      </c>
      <c r="U2158" s="11">
        <v>20</v>
      </c>
      <c r="V2158" s="15">
        <f>R2158*U2158</f>
        <v>280</v>
      </c>
      <c r="W2158" s="11">
        <v>11</v>
      </c>
      <c r="X2158" s="11">
        <v>319</v>
      </c>
      <c r="Y2158" s="11">
        <v>8464284996</v>
      </c>
      <c r="Z2158" s="11">
        <v>60230011</v>
      </c>
      <c r="AA2158" s="16">
        <f>IFERROR((MID(AE2158,FIND("ends=",AE2158)+5,FIND("000&amp;starts",AE2158)-FIND("ends=",AE2158)-5)+8*3600)/86400+70*365+19,"")</f>
        <v>42030.668900462959</v>
      </c>
      <c r="AB2158" s="17" t="str">
        <f>HYPERLINK("http://item.taobao.com/item.htm?id="&amp;Y2158,"点击查看")</f>
        <v>点击查看</v>
      </c>
      <c r="AC2158" s="11">
        <f>YEAR(D2158)</f>
        <v>2009</v>
      </c>
      <c r="AD2158" s="11"/>
      <c r="AE2158" s="11" t="s">
        <v>6664</v>
      </c>
      <c r="AF2158" s="11"/>
      <c r="AG2158" s="11" t="s">
        <v>11425</v>
      </c>
    </row>
    <row r="2159" spans="1:33" x14ac:dyDescent="0.15">
      <c r="A2159" s="11" t="s">
        <v>14919</v>
      </c>
      <c r="B2159" s="11" t="s">
        <v>16384</v>
      </c>
      <c r="C2159" s="11" t="s">
        <v>14923</v>
      </c>
      <c r="D2159" s="12">
        <v>40290</v>
      </c>
      <c r="E2159" s="11" t="s">
        <v>24</v>
      </c>
      <c r="F2159" s="11" t="s">
        <v>24</v>
      </c>
      <c r="G2159" s="11" t="s">
        <v>24</v>
      </c>
      <c r="H2159" s="11" t="s">
        <v>10322</v>
      </c>
      <c r="I2159" s="11" t="str">
        <f>IF(AH$1="","",IFERROR(TRIM(MID($AG2159,FIND(":",$AG2159,FIND(AH$1,$AG2159))+1,FIND("=",$AG2159,FIND(AH$1,$AG2159))-FIND(":",$AG2159,FIND(AH$1,$AG2159))-1)),"卖家未填"))</f>
        <v>卖家未填</v>
      </c>
      <c r="J2159" s="11" t="str">
        <f>IF(AI$1="","",IFERROR(TRIM(MID($AG2159,FIND(":",$AG2159,FIND(AI$1,$AG2159))+1,FIND("=",$AG2159,FIND(AI$1,$AG2159))-FIND(":",$AG2159,FIND(AI$1,$AG2159))-1)),"卖家未填"))</f>
        <v>1000</v>
      </c>
      <c r="K2159" s="11" t="str">
        <f>IF(AJ$1="","",IFERROR(TRIM(MID($AG2159,FIND(":",$AG2159,FIND(AJ$1,$AG2159))+1,FIND("=",$AG2159,FIND(AJ$1,$AG2159))-FIND(":",$AG2159,FIND(AJ$1,$AG2159))-1)),"卖家未填"))</f>
        <v>卖家未填</v>
      </c>
      <c r="L2159" s="11" t="str">
        <f>IF(AK$1="","",IFERROR(TRIM(MID($AG2159,FIND(":",$AG2159,FIND(AK$1,$AG2159))+1,FIND("=",$AG2159,FIND(AK$1,$AG2159))-FIND(":",$AG2159,FIND(AK$1,$AG2159))-1)),"卖家未填"))</f>
        <v>卖家未填</v>
      </c>
      <c r="M2159" s="11" t="str">
        <f>IF(AL$1="","",IFERROR(TRIM(MID($AG2159,FIND(":",$AG2159,FIND(AL$1,$AG2159))+1,FIND("=",$AG2159,FIND(AL$1,$AG2159))-FIND(":",$AG2159,FIND(AL$1,$AG2159))-1)),"卖家未填"))</f>
        <v>散装</v>
      </c>
      <c r="N2159" s="11" t="s">
        <v>2659</v>
      </c>
      <c r="O2159" s="11" t="s">
        <v>4694</v>
      </c>
      <c r="P2159" s="13">
        <v>28</v>
      </c>
      <c r="Q2159" s="13"/>
      <c r="R2159" s="11">
        <v>28</v>
      </c>
      <c r="S2159" s="14">
        <f>IFERROR(V2159/T2159,"0")</f>
        <v>56</v>
      </c>
      <c r="T2159" s="11">
        <v>5</v>
      </c>
      <c r="U2159" s="11">
        <v>10</v>
      </c>
      <c r="V2159" s="15">
        <f>R2159*U2159</f>
        <v>280</v>
      </c>
      <c r="W2159" s="11">
        <v>4</v>
      </c>
      <c r="X2159" s="11"/>
      <c r="Y2159" s="11">
        <v>42791105518</v>
      </c>
      <c r="Z2159" s="11">
        <v>61166655</v>
      </c>
      <c r="AA2159" s="16">
        <f>IFERROR((MID(AE2159,FIND("ends=",AE2159)+5,FIND("000&amp;starts",AE2159)-FIND("ends=",AE2159)-5)+8*3600)/86400+70*365+19,"")</f>
        <v>42033.903842592597</v>
      </c>
      <c r="AB2159" s="17" t="str">
        <f>HYPERLINK("http://item.taobao.com/item.htm?id="&amp;Y2159,"点击查看")</f>
        <v>点击查看</v>
      </c>
      <c r="AC2159" s="11">
        <f>YEAR(D2159)</f>
        <v>2010</v>
      </c>
      <c r="AD2159" s="11"/>
      <c r="AE2159" s="11" t="s">
        <v>7737</v>
      </c>
      <c r="AF2159" s="11"/>
      <c r="AG2159" s="11" t="s">
        <v>13324</v>
      </c>
    </row>
    <row r="2160" spans="1:33" x14ac:dyDescent="0.15">
      <c r="A2160" s="11" t="s">
        <v>14910</v>
      </c>
      <c r="B2160" s="11" t="s">
        <v>16570</v>
      </c>
      <c r="C2160" s="11" t="s">
        <v>14913</v>
      </c>
      <c r="D2160" s="12">
        <v>39364</v>
      </c>
      <c r="E2160" s="11" t="s">
        <v>33</v>
      </c>
      <c r="F2160" s="11" t="s">
        <v>33</v>
      </c>
      <c r="G2160" s="11" t="s">
        <v>33</v>
      </c>
      <c r="H2160" s="11" t="s">
        <v>10322</v>
      </c>
      <c r="I2160" s="11" t="str">
        <f>IF(AH$1="","",IFERROR(TRIM(MID($AG2160,FIND(":",$AG2160,FIND(AH$1,$AG2160))+1,FIND("=",$AG2160,FIND(AH$1,$AG2160))-FIND(":",$AG2160,FIND(AH$1,$AG2160))-1)),"卖家未填"))</f>
        <v>卖家未填</v>
      </c>
      <c r="J2160" s="11" t="str">
        <f>IF(AI$1="","",IFERROR(TRIM(MID($AG2160,FIND(":",$AG2160,FIND(AI$1,$AG2160))+1,FIND("=",$AG2160,FIND(AI$1,$AG2160))-FIND(":",$AG2160,FIND(AI$1,$AG2160))-1)),"卖家未填"))</f>
        <v>2500</v>
      </c>
      <c r="K2160" s="11" t="str">
        <f>IF(AJ$1="","",IFERROR(TRIM(MID($AG2160,FIND(":",$AG2160,FIND(AJ$1,$AG2160))+1,FIND("=",$AG2160,FIND(AJ$1,$AG2160))-FIND(":",$AG2160,FIND(AJ$1,$AG2160))-1)),"卖家未填"))</f>
        <v>卖家未填</v>
      </c>
      <c r="L2160" s="11" t="str">
        <f>IF(AK$1="","",IFERROR(TRIM(MID($AG2160,FIND(":",$AG2160,FIND(AK$1,$AG2160))+1,FIND("=",$AG2160,FIND(AK$1,$AG2160))-FIND(":",$AG2160,FIND(AK$1,$AG2160))-1)),"卖家未填"))</f>
        <v>卖家未填</v>
      </c>
      <c r="M2160" s="11" t="str">
        <f>IF(AL$1="","",IFERROR(TRIM(MID($AG2160,FIND(":",$AG2160,FIND(AL$1,$AG2160))+1,FIND("=",$AG2160,FIND(AL$1,$AG2160))-FIND(":",$AG2160,FIND(AL$1,$AG2160))-1)),"卖家未填"))</f>
        <v>散装</v>
      </c>
      <c r="N2160" s="11" t="s">
        <v>3261</v>
      </c>
      <c r="O2160" s="11" t="s">
        <v>4610</v>
      </c>
      <c r="P2160" s="13">
        <v>28</v>
      </c>
      <c r="Q2160" s="13"/>
      <c r="R2160" s="11">
        <v>28</v>
      </c>
      <c r="S2160" s="14">
        <f>IFERROR(V2160/T2160,"0")</f>
        <v>93.333333333333329</v>
      </c>
      <c r="T2160" s="11">
        <v>3</v>
      </c>
      <c r="U2160" s="11">
        <v>10</v>
      </c>
      <c r="V2160" s="15">
        <f>R2160*U2160</f>
        <v>280</v>
      </c>
      <c r="W2160" s="11">
        <v>6</v>
      </c>
      <c r="X2160" s="11">
        <v>33</v>
      </c>
      <c r="Y2160" s="11">
        <v>37872554780</v>
      </c>
      <c r="Z2160" s="11">
        <v>34918950</v>
      </c>
      <c r="AA2160" s="16">
        <f>IFERROR((MID(AE2160,FIND("ends=",AE2160)+5,FIND("000&amp;starts",AE2160)-FIND("ends=",AE2160)-5)+8*3600)/86400+70*365+19,"")</f>
        <v>42030.952569444446</v>
      </c>
      <c r="AB2160" s="17" t="str">
        <f>HYPERLINK("http://item.taobao.com/item.htm?id="&amp;Y2160,"点击查看")</f>
        <v>点击查看</v>
      </c>
      <c r="AC2160" s="11">
        <f>YEAR(D2160)</f>
        <v>2007</v>
      </c>
      <c r="AD2160" s="11"/>
      <c r="AE2160" s="11" t="s">
        <v>8348</v>
      </c>
      <c r="AF2160" s="11"/>
      <c r="AG2160" s="11" t="s">
        <v>13855</v>
      </c>
    </row>
    <row r="2161" spans="1:33" x14ac:dyDescent="0.15">
      <c r="A2161" s="11" t="s">
        <v>14947</v>
      </c>
      <c r="B2161" s="11" t="s">
        <v>17005</v>
      </c>
      <c r="C2161" s="11" t="s">
        <v>14946</v>
      </c>
      <c r="D2161" s="12">
        <v>40489</v>
      </c>
      <c r="E2161" s="11" t="s">
        <v>14987</v>
      </c>
      <c r="F2161" s="11" t="s">
        <v>14988</v>
      </c>
      <c r="G2161" s="11" t="s">
        <v>44</v>
      </c>
      <c r="H2161" s="11" t="s">
        <v>10322</v>
      </c>
      <c r="I2161" s="11" t="str">
        <f>IF(AH$1="","",IFERROR(TRIM(MID($AG2161,FIND(":",$AG2161,FIND(AH$1,$AG2161))+1,FIND("=",$AG2161,FIND(AH$1,$AG2161))-FIND(":",$AG2161,FIND(AH$1,$AG2161))-1)),"卖家未填"))</f>
        <v>卖家未填</v>
      </c>
      <c r="J2161" s="11" t="str">
        <f>IF(AI$1="","",IFERROR(TRIM(MID($AG2161,FIND(":",$AG2161,FIND(AI$1,$AG2161))+1,FIND("=",$AG2161,FIND(AI$1,$AG2161))-FIND(":",$AG2161,FIND(AI$1,$AG2161))-1)),"卖家未填"))</f>
        <v>1000</v>
      </c>
      <c r="K2161" s="11" t="str">
        <f>IF(AJ$1="","",IFERROR(TRIM(MID($AG2161,FIND(":",$AG2161,FIND(AJ$1,$AG2161))+1,FIND("=",$AG2161,FIND(AJ$1,$AG2161))-FIND(":",$AG2161,FIND(AJ$1,$AG2161))-1)),"卖家未填"))</f>
        <v>4人份</v>
      </c>
      <c r="L2161" s="11" t="str">
        <f>IF(AK$1="","",IFERROR(TRIM(MID($AG2161,FIND(":",$AG2161,FIND(AK$1,$AG2161))+1,FIND("=",$AG2161,FIND(AK$1,$AG2161))-FIND(":",$AG2161,FIND(AK$1,$AG2161))-1)),"卖家未填"))</f>
        <v>卖家未填</v>
      </c>
      <c r="M2161" s="11" t="str">
        <f>IF(AL$1="","",IFERROR(TRIM(MID($AG2161,FIND(":",$AG2161,FIND(AL$1,$AG2161))+1,FIND("=",$AG2161,FIND(AL$1,$AG2161))-FIND(":",$AG2161,FIND(AL$1,$AG2161))-1)),"卖家未填"))</f>
        <v>包装</v>
      </c>
      <c r="N2161" s="11" t="s">
        <v>4075</v>
      </c>
      <c r="O2161" s="11" t="s">
        <v>4440</v>
      </c>
      <c r="P2161" s="13">
        <v>20</v>
      </c>
      <c r="Q2161" s="13"/>
      <c r="R2161" s="11">
        <v>20</v>
      </c>
      <c r="S2161" s="14">
        <f>IFERROR(V2161/T2161,"0")</f>
        <v>140</v>
      </c>
      <c r="T2161" s="11">
        <v>2</v>
      </c>
      <c r="U2161" s="11">
        <v>14</v>
      </c>
      <c r="V2161" s="15">
        <f>R2161*U2161</f>
        <v>280</v>
      </c>
      <c r="W2161" s="11">
        <v>1</v>
      </c>
      <c r="X2161" s="11">
        <v>18</v>
      </c>
      <c r="Y2161" s="11">
        <v>13032192051</v>
      </c>
      <c r="Z2161" s="11">
        <v>63385130</v>
      </c>
      <c r="AA2161" s="16">
        <f>IFERROR((MID(AE2161,FIND("ends=",AE2161)+5,FIND("000&amp;starts",AE2161)-FIND("ends=",AE2161)-5)+8*3600)/86400+70*365+19,"")</f>
        <v>42033.30569444444</v>
      </c>
      <c r="AB2161" s="17" t="str">
        <f>HYPERLINK("http://item.taobao.com/item.htm?id="&amp;Y2161,"点击查看")</f>
        <v>点击查看</v>
      </c>
      <c r="AC2161" s="11">
        <f>YEAR(D2161)</f>
        <v>2010</v>
      </c>
      <c r="AD2161" s="11"/>
      <c r="AE2161" s="11" t="s">
        <v>9210</v>
      </c>
      <c r="AF2161" s="11"/>
      <c r="AG2161" s="11" t="s">
        <v>14601</v>
      </c>
    </row>
    <row r="2162" spans="1:33" x14ac:dyDescent="0.15">
      <c r="A2162" s="11" t="s">
        <v>14895</v>
      </c>
      <c r="B2162" s="11" t="s">
        <v>15983</v>
      </c>
      <c r="C2162" s="11" t="s">
        <v>14896</v>
      </c>
      <c r="D2162" s="12">
        <v>41588</v>
      </c>
      <c r="E2162" s="11" t="s">
        <v>15008</v>
      </c>
      <c r="F2162" s="11" t="s">
        <v>15108</v>
      </c>
      <c r="G2162" s="11" t="s">
        <v>156</v>
      </c>
      <c r="H2162" s="11" t="s">
        <v>10331</v>
      </c>
      <c r="I2162" s="11" t="str">
        <f>IF(AH$1="","",IFERROR(TRIM(MID($AG2162,FIND(":",$AG2162,FIND(AH$1,$AG2162))+1,FIND("=",$AG2162,FIND(AH$1,$AG2162))-FIND(":",$AG2162,FIND(AH$1,$AG2162))-1)),"卖家未填"))</f>
        <v>卖家未填</v>
      </c>
      <c r="J2162" s="11" t="str">
        <f>IF(AI$1="","",IFERROR(TRIM(MID($AG2162,FIND(":",$AG2162,FIND(AI$1,$AG2162))+1,FIND("=",$AG2162,FIND(AI$1,$AG2162))-FIND(":",$AG2162,FIND(AI$1,$AG2162))-1)),"卖家未填"))</f>
        <v>250</v>
      </c>
      <c r="K2162" s="11" t="str">
        <f>IF(AJ$1="","",IFERROR(TRIM(MID($AG2162,FIND(":",$AG2162,FIND(AJ$1,$AG2162))+1,FIND("=",$AG2162,FIND(AJ$1,$AG2162))-FIND(":",$AG2162,FIND(AJ$1,$AG2162))-1)),"卖家未填"))</f>
        <v>卖家未填</v>
      </c>
      <c r="L2162" s="11" t="str">
        <f>IF(AK$1="","",IFERROR(TRIM(MID($AG2162,FIND(":",$AG2162,FIND(AK$1,$AG2162))+1,FIND("=",$AG2162,FIND(AK$1,$AG2162))-FIND(":",$AG2162,FIND(AK$1,$AG2162))-1)),"卖家未填"))</f>
        <v>卖家未填</v>
      </c>
      <c r="M2162" s="11" t="str">
        <f>IF(AL$1="","",IFERROR(TRIM(MID($AG2162,FIND(":",$AG2162,FIND(AL$1,$AG2162))+1,FIND("=",$AG2162,FIND(AL$1,$AG2162))-FIND(":",$AG2162,FIND(AL$1,$AG2162))-1)),"卖家未填"))</f>
        <v>散装</v>
      </c>
      <c r="N2162" s="11" t="s">
        <v>1810</v>
      </c>
      <c r="O2162" s="11" t="s">
        <v>4439</v>
      </c>
      <c r="P2162" s="13">
        <v>6.5</v>
      </c>
      <c r="Q2162" s="13"/>
      <c r="R2162" s="11">
        <v>6.5</v>
      </c>
      <c r="S2162" s="14">
        <f>IFERROR(V2162/T2162,"0")</f>
        <v>27.95</v>
      </c>
      <c r="T2162" s="11">
        <v>10</v>
      </c>
      <c r="U2162" s="11">
        <v>43</v>
      </c>
      <c r="V2162" s="15">
        <f>R2162*U2162</f>
        <v>279.5</v>
      </c>
      <c r="W2162" s="11">
        <v>9</v>
      </c>
      <c r="X2162" s="11">
        <v>7</v>
      </c>
      <c r="Y2162" s="11">
        <v>36882761290</v>
      </c>
      <c r="Z2162" s="11">
        <v>107369100</v>
      </c>
      <c r="AA2162" s="16">
        <f>IFERROR((MID(AE2162,FIND("ends=",AE2162)+5,FIND("000&amp;starts",AE2162)-FIND("ends=",AE2162)-5)+8*3600)/86400+70*365+19,"")</f>
        <v>42033.809039351851</v>
      </c>
      <c r="AB2162" s="17" t="str">
        <f>HYPERLINK("http://item.taobao.com/item.htm?id="&amp;Y2162,"点击查看")</f>
        <v>点击查看</v>
      </c>
      <c r="AC2162" s="11">
        <f>YEAR(D2162)</f>
        <v>2013</v>
      </c>
      <c r="AD2162" s="11"/>
      <c r="AE2162" s="11" t="s">
        <v>6899</v>
      </c>
      <c r="AF2162" s="11" t="s">
        <v>9566</v>
      </c>
      <c r="AG2162" s="11" t="s">
        <v>12566</v>
      </c>
    </row>
    <row r="2163" spans="1:33" x14ac:dyDescent="0.15">
      <c r="A2163" s="11" t="s">
        <v>14881</v>
      </c>
      <c r="B2163" s="11" t="s">
        <v>15375</v>
      </c>
      <c r="C2163" s="11" t="s">
        <v>14888</v>
      </c>
      <c r="D2163" s="12">
        <v>41375</v>
      </c>
      <c r="E2163" s="11" t="s">
        <v>14957</v>
      </c>
      <c r="F2163" s="11" t="s">
        <v>14983</v>
      </c>
      <c r="G2163" s="11" t="s">
        <v>42</v>
      </c>
      <c r="H2163" s="11" t="s">
        <v>10389</v>
      </c>
      <c r="I2163" s="11" t="str">
        <f>IF(AH$1="","",IFERROR(TRIM(MID($AG2163,FIND(":",$AG2163,FIND(AH$1,$AG2163))+1,FIND("=",$AG2163,FIND(AH$1,$AG2163))-FIND(":",$AG2163,FIND(AH$1,$AG2163))-1)),"卖家未填"))</f>
        <v>卖家未填</v>
      </c>
      <c r="J2163" s="11" t="str">
        <f>IF(AI$1="","",IFERROR(TRIM(MID($AG2163,FIND(":",$AG2163,FIND(AI$1,$AG2163))+1,FIND("=",$AG2163,FIND(AI$1,$AG2163))-FIND(":",$AG2163,FIND(AI$1,$AG2163))-1)),"卖家未填"))</f>
        <v>500</v>
      </c>
      <c r="K2163" s="11" t="str">
        <f>IF(AJ$1="","",IFERROR(TRIM(MID($AG2163,FIND(":",$AG2163,FIND(AJ$1,$AG2163))+1,FIND("=",$AG2163,FIND(AJ$1,$AG2163))-FIND(":",$AG2163,FIND(AJ$1,$AG2163))-1)),"卖家未填"))</f>
        <v>2人份</v>
      </c>
      <c r="L2163" s="11" t="str">
        <f>IF(AK$1="","",IFERROR(TRIM(MID($AG2163,FIND(":",$AG2163,FIND(AK$1,$AG2163))+1,FIND("=",$AG2163,FIND(AK$1,$AG2163))-FIND(":",$AG2163,FIND(AK$1,$AG2163))-1)),"卖家未填"))</f>
        <v>1个月</v>
      </c>
      <c r="M2163" s="11" t="str">
        <f>IF(AL$1="","",IFERROR(TRIM(MID($AG2163,FIND(":",$AG2163,FIND(AL$1,$AG2163))+1,FIND("=",$AG2163,FIND(AL$1,$AG2163))-FIND(":",$AG2163,FIND(AL$1,$AG2163))-1)),"卖家未填"))</f>
        <v>散装</v>
      </c>
      <c r="N2163" s="11" t="s">
        <v>583</v>
      </c>
      <c r="O2163" s="11" t="s">
        <v>4607</v>
      </c>
      <c r="P2163" s="13">
        <v>3.45</v>
      </c>
      <c r="Q2163" s="13"/>
      <c r="R2163" s="11">
        <v>3.45</v>
      </c>
      <c r="S2163" s="14">
        <f>IFERROR(V2163/T2163,"0")</f>
        <v>4.4357142857142859</v>
      </c>
      <c r="T2163" s="11">
        <v>63</v>
      </c>
      <c r="U2163" s="11">
        <v>81</v>
      </c>
      <c r="V2163" s="15">
        <f>R2163*U2163</f>
        <v>279.45</v>
      </c>
      <c r="W2163" s="11"/>
      <c r="X2163" s="11"/>
      <c r="Y2163" s="11">
        <v>18771209764</v>
      </c>
      <c r="Z2163" s="11">
        <v>103426558</v>
      </c>
      <c r="AA2163" s="16">
        <f>IFERROR((MID(AE2163,FIND("ends=",AE2163)+5,FIND("000&amp;starts",AE2163)-FIND("ends=",AE2163)-5)+8*3600)/86400+70*365+19,"")</f>
        <v>42035.802164351851</v>
      </c>
      <c r="AB2163" s="17" t="str">
        <f>HYPERLINK("http://item.taobao.com/item.htm?id="&amp;Y2163,"点击查看")</f>
        <v>点击查看</v>
      </c>
      <c r="AC2163" s="11">
        <f>YEAR(D2163)</f>
        <v>2013</v>
      </c>
      <c r="AD2163" s="11"/>
      <c r="AE2163" s="11" t="s">
        <v>5721</v>
      </c>
      <c r="AF2163" s="11" t="s">
        <v>9650</v>
      </c>
      <c r="AG2163" s="11" t="s">
        <v>11424</v>
      </c>
    </row>
    <row r="2164" spans="1:33" x14ac:dyDescent="0.15">
      <c r="A2164" s="11" t="s">
        <v>14895</v>
      </c>
      <c r="B2164" s="11" t="s">
        <v>15218</v>
      </c>
      <c r="C2164" s="11" t="s">
        <v>14896</v>
      </c>
      <c r="D2164" s="12">
        <v>41954</v>
      </c>
      <c r="E2164" s="11" t="s">
        <v>14957</v>
      </c>
      <c r="F2164" s="11" t="s">
        <v>14958</v>
      </c>
      <c r="G2164" s="11" t="s">
        <v>21</v>
      </c>
      <c r="H2164" s="11" t="s">
        <v>10336</v>
      </c>
      <c r="I2164" s="11" t="str">
        <f>IF(AH$1="","",IFERROR(TRIM(MID($AG2164,FIND(":",$AG2164,FIND(AH$1,$AG2164))+1,FIND("=",$AG2164,FIND(AH$1,$AG2164))-FIND(":",$AG2164,FIND(AH$1,$AG2164))-1)),"卖家未填"))</f>
        <v>卖家未填</v>
      </c>
      <c r="J2164" s="11" t="str">
        <f>IF(AI$1="","",IFERROR(TRIM(MID($AG2164,FIND(":",$AG2164,FIND(AI$1,$AG2164))+1,FIND("=",$AG2164,FIND(AI$1,$AG2164))-FIND(":",$AG2164,FIND(AI$1,$AG2164))-1)),"卖家未填"))</f>
        <v>400</v>
      </c>
      <c r="K2164" s="11" t="str">
        <f>IF(AJ$1="","",IFERROR(TRIM(MID($AG2164,FIND(":",$AG2164,FIND(AJ$1,$AG2164))+1,FIND("=",$AG2164,FIND(AJ$1,$AG2164))-FIND(":",$AG2164,FIND(AJ$1,$AG2164))-1)),"卖家未填"))</f>
        <v>2人份</v>
      </c>
      <c r="L2164" s="11" t="str">
        <f>IF(AK$1="","",IFERROR(TRIM(MID($AG2164,FIND(":",$AG2164,FIND(AK$1,$AG2164))+1,FIND("=",$AG2164,FIND(AK$1,$AG2164))-FIND(":",$AG2164,FIND(AK$1,$AG2164))-1)),"卖家未填"))</f>
        <v>3个月</v>
      </c>
      <c r="M2164" s="11" t="str">
        <f>IF(AL$1="","",IFERROR(TRIM(MID($AG2164,FIND(":",$AG2164,FIND(AL$1,$AG2164))+1,FIND("=",$AG2164,FIND(AL$1,$AG2164))-FIND(":",$AG2164,FIND(AL$1,$AG2164))-1)),"卖家未填"))</f>
        <v>散装</v>
      </c>
      <c r="N2164" s="11" t="s">
        <v>1251</v>
      </c>
      <c r="O2164" s="11" t="s">
        <v>4822</v>
      </c>
      <c r="P2164" s="13">
        <v>16.329999999999998</v>
      </c>
      <c r="Q2164" s="13">
        <v>4.9000000000000004</v>
      </c>
      <c r="R2164" s="11">
        <v>4.9000000000000004</v>
      </c>
      <c r="S2164" s="14">
        <f>IFERROR(V2164/T2164,"0")</f>
        <v>15.516666666666667</v>
      </c>
      <c r="T2164" s="11">
        <v>18</v>
      </c>
      <c r="U2164" s="11">
        <v>57</v>
      </c>
      <c r="V2164" s="15">
        <f>R2164*U2164</f>
        <v>279.3</v>
      </c>
      <c r="W2164" s="11">
        <v>17</v>
      </c>
      <c r="X2164" s="11">
        <v>4</v>
      </c>
      <c r="Y2164" s="11">
        <v>43064430945</v>
      </c>
      <c r="Z2164" s="11">
        <v>115020004</v>
      </c>
      <c r="AA2164" s="16">
        <f>IFERROR((MID(AE2164,FIND("ends=",AE2164)+5,FIND("000&amp;starts",AE2164)-FIND("ends=",AE2164)-5)+8*3600)/86400+70*365+19,"")</f>
        <v>42034.917673611111</v>
      </c>
      <c r="AB2164" s="17" t="str">
        <f>HYPERLINK("http://item.taobao.com/item.htm?id="&amp;Y2164,"点击查看")</f>
        <v>点击查看</v>
      </c>
      <c r="AC2164" s="11">
        <f>YEAR(D2164)</f>
        <v>2014</v>
      </c>
      <c r="AD2164" s="11"/>
      <c r="AE2164" s="11" t="s">
        <v>6345</v>
      </c>
      <c r="AF2164" s="11" t="s">
        <v>9578</v>
      </c>
      <c r="AG2164" s="11" t="s">
        <v>12048</v>
      </c>
    </row>
    <row r="2165" spans="1:33" x14ac:dyDescent="0.15">
      <c r="A2165" s="11" t="s">
        <v>14895</v>
      </c>
      <c r="B2165" s="11" t="s">
        <v>15420</v>
      </c>
      <c r="C2165" s="11" t="s">
        <v>14894</v>
      </c>
      <c r="D2165" s="12">
        <v>40653</v>
      </c>
      <c r="E2165" s="11" t="s">
        <v>24</v>
      </c>
      <c r="F2165" s="11" t="s">
        <v>24</v>
      </c>
      <c r="G2165" s="11" t="s">
        <v>24</v>
      </c>
      <c r="H2165" s="11" t="s">
        <v>10322</v>
      </c>
      <c r="I2165" s="11" t="str">
        <f>IF(AH$1="","",IFERROR(TRIM(MID($AG2165,FIND(":",$AG2165,FIND(AH$1,$AG2165))+1,FIND("=",$AG2165,FIND(AH$1,$AG2165))-FIND(":",$AG2165,FIND(AH$1,$AG2165))-1)),"卖家未填"))</f>
        <v>卖家未填</v>
      </c>
      <c r="J2165" s="11" t="str">
        <f>IF(AI$1="","",IFERROR(TRIM(MID($AG2165,FIND(":",$AG2165,FIND(AI$1,$AG2165))+1,FIND("=",$AG2165,FIND(AI$1,$AG2165))-FIND(":",$AG2165,FIND(AI$1,$AG2165))-1)),"卖家未填"))</f>
        <v>300</v>
      </c>
      <c r="K2165" s="11" t="str">
        <f>IF(AJ$1="","",IFERROR(TRIM(MID($AG2165,FIND(":",$AG2165,FIND(AJ$1,$AG2165))+1,FIND("=",$AG2165,FIND(AJ$1,$AG2165))-FIND(":",$AG2165,FIND(AJ$1,$AG2165))-1)),"卖家未填"))</f>
        <v>卖家未填</v>
      </c>
      <c r="L2165" s="11" t="str">
        <f>IF(AK$1="","",IFERROR(TRIM(MID($AG2165,FIND(":",$AG2165,FIND(AK$1,$AG2165))+1,FIND("=",$AG2165,FIND(AK$1,$AG2165))-FIND(":",$AG2165,FIND(AK$1,$AG2165))-1)),"卖家未填"))</f>
        <v>卖家未填</v>
      </c>
      <c r="M2165" s="11" t="str">
        <f>IF(AL$1="","",IFERROR(TRIM(MID($AG2165,FIND(":",$AG2165,FIND(AL$1,$AG2165))+1,FIND("=",$AG2165,FIND(AL$1,$AG2165))-FIND(":",$AG2165,FIND(AL$1,$AG2165))-1)),"卖家未填"))</f>
        <v>散装</v>
      </c>
      <c r="N2165" s="11" t="s">
        <v>1373</v>
      </c>
      <c r="O2165" s="11" t="s">
        <v>4820</v>
      </c>
      <c r="P2165" s="13">
        <v>5.98</v>
      </c>
      <c r="Q2165" s="13">
        <v>4.9800000000000004</v>
      </c>
      <c r="R2165" s="11">
        <v>4.9800000000000004</v>
      </c>
      <c r="S2165" s="14">
        <f>IFERROR(V2165/T2165,"0")</f>
        <v>18.591999999999999</v>
      </c>
      <c r="T2165" s="11">
        <v>15</v>
      </c>
      <c r="U2165" s="11">
        <v>56</v>
      </c>
      <c r="V2165" s="15">
        <f>R2165*U2165</f>
        <v>278.88</v>
      </c>
      <c r="W2165" s="11">
        <v>22</v>
      </c>
      <c r="X2165" s="11">
        <v>99</v>
      </c>
      <c r="Y2165" s="11">
        <v>15412587410</v>
      </c>
      <c r="Z2165" s="11">
        <v>66306326</v>
      </c>
      <c r="AA2165" s="16">
        <f>IFERROR((MID(AE2165,FIND("ends=",AE2165)+5,FIND("000&amp;starts",AE2165)-FIND("ends=",AE2165)-5)+8*3600)/86400+70*365+19,"")</f>
        <v>42031.375057870369</v>
      </c>
      <c r="AB2165" s="17" t="str">
        <f>HYPERLINK("http://item.taobao.com/item.htm?id="&amp;Y2165,"点击查看")</f>
        <v>点击查看</v>
      </c>
      <c r="AC2165" s="11">
        <f>YEAR(D2165)</f>
        <v>2011</v>
      </c>
      <c r="AD2165" s="11"/>
      <c r="AE2165" s="11" t="s">
        <v>6463</v>
      </c>
      <c r="AF2165" s="11"/>
      <c r="AG2165" s="11" t="s">
        <v>12157</v>
      </c>
    </row>
    <row r="2166" spans="1:33" x14ac:dyDescent="0.15">
      <c r="A2166" s="11" t="s">
        <v>14895</v>
      </c>
      <c r="B2166" s="11" t="s">
        <v>16231</v>
      </c>
      <c r="C2166" s="11" t="s">
        <v>14894</v>
      </c>
      <c r="D2166" s="12">
        <v>41576</v>
      </c>
      <c r="E2166" s="11" t="s">
        <v>15000</v>
      </c>
      <c r="F2166" s="11" t="s">
        <v>15011</v>
      </c>
      <c r="G2166" s="11" t="s">
        <v>65</v>
      </c>
      <c r="H2166" s="11" t="s">
        <v>10674</v>
      </c>
      <c r="I2166" s="11" t="str">
        <f>IF(AH$1="","",IFERROR(TRIM(MID($AG2166,FIND(":",$AG2166,FIND(AH$1,$AG2166))+1,FIND("=",$AG2166,FIND(AH$1,$AG2166))-FIND(":",$AG2166,FIND(AH$1,$AG2166))-1)),"卖家未填"))</f>
        <v>卖家未填</v>
      </c>
      <c r="J2166" s="11" t="str">
        <f>IF(AI$1="","",IFERROR(TRIM(MID($AG2166,FIND(":",$AG2166,FIND(AI$1,$AG2166))+1,FIND("=",$AG2166,FIND(AI$1,$AG2166))-FIND(":",$AG2166,FIND(AI$1,$AG2166))-1)),"卖家未填"))</f>
        <v>500</v>
      </c>
      <c r="K2166" s="11" t="str">
        <f>IF(AJ$1="","",IFERROR(TRIM(MID($AG2166,FIND(":",$AG2166,FIND(AJ$1,$AG2166))+1,FIND("=",$AG2166,FIND(AJ$1,$AG2166))-FIND(":",$AG2166,FIND(AJ$1,$AG2166))-1)),"卖家未填"))</f>
        <v>卖家未填</v>
      </c>
      <c r="L2166" s="11" t="str">
        <f>IF(AK$1="","",IFERROR(TRIM(MID($AG2166,FIND(":",$AG2166,FIND(AK$1,$AG2166))+1,FIND("=",$AG2166,FIND(AK$1,$AG2166))-FIND(":",$AG2166,FIND(AK$1,$AG2166))-1)),"卖家未填"))</f>
        <v>卖家未填</v>
      </c>
      <c r="M2166" s="11" t="str">
        <f>IF(AL$1="","",IFERROR(TRIM(MID($AG2166,FIND(":",$AG2166,FIND(AL$1,$AG2166))+1,FIND("=",$AG2166,FIND(AL$1,$AG2166))-FIND(":",$AG2166,FIND(AL$1,$AG2166))-1)),"卖家未填"))</f>
        <v>散装</v>
      </c>
      <c r="N2166" s="11" t="s">
        <v>2314</v>
      </c>
      <c r="O2166" s="11" t="s">
        <v>4600</v>
      </c>
      <c r="P2166" s="13">
        <v>6.8</v>
      </c>
      <c r="Q2166" s="13"/>
      <c r="R2166" s="11">
        <v>6.8</v>
      </c>
      <c r="S2166" s="14">
        <f>IFERROR(V2166/T2166,"0")</f>
        <v>46.466666666666669</v>
      </c>
      <c r="T2166" s="11">
        <v>6</v>
      </c>
      <c r="U2166" s="11">
        <v>41</v>
      </c>
      <c r="V2166" s="15">
        <f>R2166*U2166</f>
        <v>278.8</v>
      </c>
      <c r="W2166" s="11">
        <v>25</v>
      </c>
      <c r="X2166" s="11">
        <v>17</v>
      </c>
      <c r="Y2166" s="11">
        <v>36060800857</v>
      </c>
      <c r="Z2166" s="11">
        <v>107129270</v>
      </c>
      <c r="AA2166" s="16">
        <f>IFERROR((MID(AE2166,FIND("ends=",AE2166)+5,FIND("000&amp;starts",AE2166)-FIND("ends=",AE2166)-5)+8*3600)/86400+70*365+19,"")</f>
        <v>42031.438576388886</v>
      </c>
      <c r="AB2166" s="17" t="str">
        <f>HYPERLINK("http://item.taobao.com/item.htm?id="&amp;Y2166,"点击查看")</f>
        <v>点击查看</v>
      </c>
      <c r="AC2166" s="11">
        <f>YEAR(D2166)</f>
        <v>2013</v>
      </c>
      <c r="AD2166" s="11"/>
      <c r="AE2166" s="11" t="s">
        <v>7397</v>
      </c>
      <c r="AF2166" s="11" t="s">
        <v>9975</v>
      </c>
      <c r="AG2166" s="11" t="s">
        <v>13017</v>
      </c>
    </row>
    <row r="2167" spans="1:33" x14ac:dyDescent="0.15">
      <c r="A2167" s="11" t="s">
        <v>14895</v>
      </c>
      <c r="B2167" s="11" t="s">
        <v>15367</v>
      </c>
      <c r="C2167" s="11" t="s">
        <v>14896</v>
      </c>
      <c r="D2167" s="12">
        <v>39612</v>
      </c>
      <c r="E2167" s="11" t="s">
        <v>46</v>
      </c>
      <c r="F2167" s="11" t="s">
        <v>14977</v>
      </c>
      <c r="G2167" s="11" t="s">
        <v>36</v>
      </c>
      <c r="H2167" s="11" t="s">
        <v>10362</v>
      </c>
      <c r="I2167" s="11" t="str">
        <f>IF(AH$1="","",IFERROR(TRIM(MID($AG2167,FIND(":",$AG2167,FIND(AH$1,$AG2167))+1,FIND("=",$AG2167,FIND(AH$1,$AG2167))-FIND(":",$AG2167,FIND(AH$1,$AG2167))-1)),"卖家未填"))</f>
        <v>卖家未填</v>
      </c>
      <c r="J2167" s="11" t="str">
        <f>IF(AI$1="","",IFERROR(TRIM(MID($AG2167,FIND(":",$AG2167,FIND(AI$1,$AG2167))+1,FIND("=",$AG2167,FIND(AI$1,$AG2167))-FIND(":",$AG2167,FIND(AI$1,$AG2167))-1)),"卖家未填"))</f>
        <v>300</v>
      </c>
      <c r="K2167" s="11" t="str">
        <f>IF(AJ$1="","",IFERROR(TRIM(MID($AG2167,FIND(":",$AG2167,FIND(AJ$1,$AG2167))+1,FIND("=",$AG2167,FIND(AJ$1,$AG2167))-FIND(":",$AG2167,FIND(AJ$1,$AG2167))-1)),"卖家未填"))</f>
        <v>卖家未填</v>
      </c>
      <c r="L2167" s="11" t="str">
        <f>IF(AK$1="","",IFERROR(TRIM(MID($AG2167,FIND(":",$AG2167,FIND(AK$1,$AG2167))+1,FIND("=",$AG2167,FIND(AK$1,$AG2167))-FIND(":",$AG2167,FIND(AK$1,$AG2167))-1)),"卖家未填"))</f>
        <v>卖家未填</v>
      </c>
      <c r="M2167" s="11" t="str">
        <f>IF(AL$1="","",IFERROR(TRIM(MID($AG2167,FIND(":",$AG2167,FIND(AL$1,$AG2167))+1,FIND("=",$AG2167,FIND(AL$1,$AG2167))-FIND(":",$AG2167,FIND(AL$1,$AG2167))-1)),"卖家未填"))</f>
        <v>散装</v>
      </c>
      <c r="N2167" s="11" t="s">
        <v>1579</v>
      </c>
      <c r="O2167" s="11" t="s">
        <v>4621</v>
      </c>
      <c r="P2167" s="13">
        <v>12.8</v>
      </c>
      <c r="Q2167" s="13">
        <v>12.67</v>
      </c>
      <c r="R2167" s="11">
        <v>12.67</v>
      </c>
      <c r="S2167" s="14">
        <f>IFERROR(V2167/T2167,"0")</f>
        <v>23.228333333333335</v>
      </c>
      <c r="T2167" s="11">
        <v>12</v>
      </c>
      <c r="U2167" s="11">
        <v>22</v>
      </c>
      <c r="V2167" s="15">
        <f>R2167*U2167</f>
        <v>278.74</v>
      </c>
      <c r="W2167" s="11">
        <v>15</v>
      </c>
      <c r="X2167" s="11">
        <v>236</v>
      </c>
      <c r="Y2167" s="11">
        <v>36713522985</v>
      </c>
      <c r="Z2167" s="11">
        <v>35944745</v>
      </c>
      <c r="AA2167" s="16">
        <f>IFERROR((MID(AE2167,FIND("ends=",AE2167)+5,FIND("000&amp;starts",AE2167)-FIND("ends=",AE2167)-5)+8*3600)/86400+70*365+19,"")</f>
        <v>42030.726504629631</v>
      </c>
      <c r="AB2167" s="17" t="str">
        <f>HYPERLINK("http://item.taobao.com/item.htm?id="&amp;Y2167,"点击查看")</f>
        <v>点击查看</v>
      </c>
      <c r="AC2167" s="11">
        <f>YEAR(D2167)</f>
        <v>2008</v>
      </c>
      <c r="AD2167" s="11"/>
      <c r="AE2167" s="11" t="s">
        <v>6665</v>
      </c>
      <c r="AF2167" s="11" t="s">
        <v>9618</v>
      </c>
      <c r="AG2167" s="11" t="s">
        <v>12355</v>
      </c>
    </row>
    <row r="2168" spans="1:33" x14ac:dyDescent="0.15">
      <c r="A2168" s="11" t="s">
        <v>14895</v>
      </c>
      <c r="B2168" s="11" t="s">
        <v>15270</v>
      </c>
      <c r="C2168" s="11" t="s">
        <v>14894</v>
      </c>
      <c r="D2168" s="12">
        <v>40278</v>
      </c>
      <c r="E2168" s="11" t="s">
        <v>14957</v>
      </c>
      <c r="F2168" s="11" t="s">
        <v>14998</v>
      </c>
      <c r="G2168" s="11" t="s">
        <v>54</v>
      </c>
      <c r="H2168" s="11" t="s">
        <v>10322</v>
      </c>
      <c r="I2168" s="11" t="str">
        <f>IF(AH$1="","",IFERROR(TRIM(MID($AG2168,FIND(":",$AG2168,FIND(AH$1,$AG2168))+1,FIND("=",$AG2168,FIND(AH$1,$AG2168))-FIND(":",$AG2168,FIND(AH$1,$AG2168))-1)),"卖家未填"))</f>
        <v>卖家未填</v>
      </c>
      <c r="J2168" s="11" t="str">
        <f>IF(AI$1="","",IFERROR(TRIM(MID($AG2168,FIND(":",$AG2168,FIND(AI$1,$AG2168))+1,FIND("=",$AG2168,FIND(AI$1,$AG2168))-FIND(":",$AG2168,FIND(AI$1,$AG2168))-1)),"卖家未填"))</f>
        <v>250</v>
      </c>
      <c r="K2168" s="11" t="str">
        <f>IF(AJ$1="","",IFERROR(TRIM(MID($AG2168,FIND(":",$AG2168,FIND(AJ$1,$AG2168))+1,FIND("=",$AG2168,FIND(AJ$1,$AG2168))-FIND(":",$AG2168,FIND(AJ$1,$AG2168))-1)),"卖家未填"))</f>
        <v>卖家未填</v>
      </c>
      <c r="L2168" s="11" t="str">
        <f>IF(AK$1="","",IFERROR(TRIM(MID($AG2168,FIND(":",$AG2168,FIND(AK$1,$AG2168))+1,FIND("=",$AG2168,FIND(AK$1,$AG2168))-FIND(":",$AG2168,FIND(AK$1,$AG2168))-1)),"卖家未填"))</f>
        <v>卖家未填</v>
      </c>
      <c r="M2168" s="11" t="str">
        <f>IF(AL$1="","",IFERROR(TRIM(MID($AG2168,FIND(":",$AG2168,FIND(AL$1,$AG2168))+1,FIND("=",$AG2168,FIND(AL$1,$AG2168))-FIND(":",$AG2168,FIND(AL$1,$AG2168))-1)),"卖家未填"))</f>
        <v>散装</v>
      </c>
      <c r="N2168" s="11" t="s">
        <v>1204</v>
      </c>
      <c r="O2168" s="11" t="s">
        <v>4564</v>
      </c>
      <c r="P2168" s="13">
        <v>1.9</v>
      </c>
      <c r="Q2168" s="13"/>
      <c r="R2168" s="11">
        <v>1.9</v>
      </c>
      <c r="S2168" s="14">
        <f>IFERROR(V2168/T2168,"0")</f>
        <v>14.6</v>
      </c>
      <c r="T2168" s="11">
        <v>19</v>
      </c>
      <c r="U2168" s="11">
        <v>146</v>
      </c>
      <c r="V2168" s="15">
        <f>R2168*U2168</f>
        <v>277.39999999999998</v>
      </c>
      <c r="W2168" s="11">
        <v>44</v>
      </c>
      <c r="X2168" s="11">
        <v>321</v>
      </c>
      <c r="Y2168" s="11">
        <v>13027831698</v>
      </c>
      <c r="Z2168" s="11">
        <v>61023662</v>
      </c>
      <c r="AA2168" s="16">
        <f>IFERROR((MID(AE2168,FIND("ends=",AE2168)+5,FIND("000&amp;starts",AE2168)-FIND("ends=",AE2168)-5)+8*3600)/86400+70*365+19,"")</f>
        <v>42034.638495370367</v>
      </c>
      <c r="AB2168" s="17" t="str">
        <f>HYPERLINK("http://item.taobao.com/item.htm?id="&amp;Y2168,"点击查看")</f>
        <v>点击查看</v>
      </c>
      <c r="AC2168" s="11">
        <f>YEAR(D2168)</f>
        <v>2010</v>
      </c>
      <c r="AD2168" s="11"/>
      <c r="AE2168" s="11" t="s">
        <v>6300</v>
      </c>
      <c r="AF2168" s="11"/>
      <c r="AG2168" s="11" t="s">
        <v>12003</v>
      </c>
    </row>
    <row r="2169" spans="1:33" x14ac:dyDescent="0.15">
      <c r="A2169" s="11" t="s">
        <v>14895</v>
      </c>
      <c r="B2169" s="11" t="s">
        <v>15755</v>
      </c>
      <c r="C2169" s="11" t="s">
        <v>14896</v>
      </c>
      <c r="D2169" s="12">
        <v>41472</v>
      </c>
      <c r="E2169" s="11" t="s">
        <v>14987</v>
      </c>
      <c r="F2169" s="11" t="s">
        <v>15087</v>
      </c>
      <c r="G2169" s="11" t="s">
        <v>137</v>
      </c>
      <c r="H2169" s="11" t="s">
        <v>10322</v>
      </c>
      <c r="I2169" s="11" t="str">
        <f>IF(AH$1="","",IFERROR(TRIM(MID($AG2169,FIND(":",$AG2169,FIND(AH$1,$AG2169))+1,FIND("=",$AG2169,FIND(AH$1,$AG2169))-FIND(":",$AG2169,FIND(AH$1,$AG2169))-1)),"卖家未填"))</f>
        <v>卖家未填</v>
      </c>
      <c r="J2169" s="11" t="str">
        <f>IF(AI$1="","",IFERROR(TRIM(MID($AG2169,FIND(":",$AG2169,FIND(AI$1,$AG2169))+1,FIND("=",$AG2169,FIND(AI$1,$AG2169))-FIND(":",$AG2169,FIND(AI$1,$AG2169))-1)),"卖家未填"))</f>
        <v>1000</v>
      </c>
      <c r="K2169" s="11" t="str">
        <f>IF(AJ$1="","",IFERROR(TRIM(MID($AG2169,FIND(":",$AG2169,FIND(AJ$1,$AG2169))+1,FIND("=",$AG2169,FIND(AJ$1,$AG2169))-FIND(":",$AG2169,FIND(AJ$1,$AG2169))-1)),"卖家未填"))</f>
        <v>卖家未填</v>
      </c>
      <c r="L2169" s="11" t="str">
        <f>IF(AK$1="","",IFERROR(TRIM(MID($AG2169,FIND(":",$AG2169,FIND(AK$1,$AG2169))+1,FIND("=",$AG2169,FIND(AK$1,$AG2169))-FIND(":",$AG2169,FIND(AK$1,$AG2169))-1)),"卖家未填"))</f>
        <v>卖家未填</v>
      </c>
      <c r="M2169" s="11" t="str">
        <f>IF(AL$1="","",IFERROR(TRIM(MID($AG2169,FIND(":",$AG2169,FIND(AL$1,$AG2169))+1,FIND("=",$AG2169,FIND(AL$1,$AG2169))-FIND(":",$AG2169,FIND(AL$1,$AG2169))-1)),"卖家未填"))</f>
        <v>散装</v>
      </c>
      <c r="N2169" s="11" t="s">
        <v>1353</v>
      </c>
      <c r="O2169" s="11" t="s">
        <v>4846</v>
      </c>
      <c r="P2169" s="13">
        <v>4.7</v>
      </c>
      <c r="Q2169" s="13"/>
      <c r="R2169" s="11">
        <v>4.7</v>
      </c>
      <c r="S2169" s="14">
        <f>IFERROR(V2169/T2169,"0")</f>
        <v>17.331250000000001</v>
      </c>
      <c r="T2169" s="11">
        <v>16</v>
      </c>
      <c r="U2169" s="11">
        <v>59</v>
      </c>
      <c r="V2169" s="15">
        <f>R2169*U2169</f>
        <v>277.3</v>
      </c>
      <c r="W2169" s="11">
        <v>18</v>
      </c>
      <c r="X2169" s="11">
        <v>5</v>
      </c>
      <c r="Y2169" s="11">
        <v>41608809525</v>
      </c>
      <c r="Z2169" s="11">
        <v>105402251</v>
      </c>
      <c r="AA2169" s="16">
        <f>IFERROR((MID(AE2169,FIND("ends=",AE2169)+5,FIND("000&amp;starts",AE2169)-FIND("ends=",AE2169)-5)+8*3600)/86400+70*365+19,"")</f>
        <v>42035.678784722222</v>
      </c>
      <c r="AB2169" s="17" t="str">
        <f>HYPERLINK("http://item.taobao.com/item.htm?id="&amp;Y2169,"点击查看")</f>
        <v>点击查看</v>
      </c>
      <c r="AC2169" s="11">
        <f>YEAR(D2169)</f>
        <v>2013</v>
      </c>
      <c r="AD2169" s="11"/>
      <c r="AE2169" s="11" t="s">
        <v>6445</v>
      </c>
      <c r="AF2169" s="11"/>
      <c r="AG2169" s="11" t="s">
        <v>12139</v>
      </c>
    </row>
    <row r="2170" spans="1:33" x14ac:dyDescent="0.15">
      <c r="A2170" s="11" t="s">
        <v>14947</v>
      </c>
      <c r="B2170" s="11" t="s">
        <v>16983</v>
      </c>
      <c r="C2170" s="11" t="s">
        <v>14948</v>
      </c>
      <c r="D2170" s="12">
        <v>41413</v>
      </c>
      <c r="E2170" s="11" t="s">
        <v>15006</v>
      </c>
      <c r="F2170" s="11" t="s">
        <v>15007</v>
      </c>
      <c r="G2170" s="11" t="s">
        <v>62</v>
      </c>
      <c r="H2170" s="11" t="s">
        <v>10322</v>
      </c>
      <c r="I2170" s="11" t="str">
        <f>IF(AH$1="","",IFERROR(TRIM(MID($AG2170,FIND(":",$AG2170,FIND(AH$1,$AG2170))+1,FIND("=",$AG2170,FIND(AH$1,$AG2170))-FIND(":",$AG2170,FIND(AH$1,$AG2170))-1)),"卖家未填"))</f>
        <v>卖家未填</v>
      </c>
      <c r="J2170" s="11" t="str">
        <f>IF(AI$1="","",IFERROR(TRIM(MID($AG2170,FIND(":",$AG2170,FIND(AI$1,$AG2170))+1,FIND("=",$AG2170,FIND(AI$1,$AG2170))-FIND(":",$AG2170,FIND(AI$1,$AG2170))-1)),"卖家未填"))</f>
        <v>500</v>
      </c>
      <c r="K2170" s="11" t="str">
        <f>IF(AJ$1="","",IFERROR(TRIM(MID($AG2170,FIND(":",$AG2170,FIND(AJ$1,$AG2170))+1,FIND("=",$AG2170,FIND(AJ$1,$AG2170))-FIND(":",$AG2170,FIND(AJ$1,$AG2170))-1)),"卖家未填"))</f>
        <v>卖家未填</v>
      </c>
      <c r="L2170" s="11" t="str">
        <f>IF(AK$1="","",IFERROR(TRIM(MID($AG2170,FIND(":",$AG2170,FIND(AK$1,$AG2170))+1,FIND("=",$AG2170,FIND(AK$1,$AG2170))-FIND(":",$AG2170,FIND(AK$1,$AG2170))-1)),"卖家未填"))</f>
        <v>卖家未填</v>
      </c>
      <c r="M2170" s="11" t="str">
        <f>IF(AL$1="","",IFERROR(TRIM(MID($AG2170,FIND(":",$AG2170,FIND(AL$1,$AG2170))+1,FIND("=",$AG2170,FIND(AL$1,$AG2170))-FIND(":",$AG2170,FIND(AL$1,$AG2170))-1)),"卖家未填"))</f>
        <v>散装</v>
      </c>
      <c r="N2170" s="11" t="s">
        <v>3904</v>
      </c>
      <c r="O2170" s="11" t="s">
        <v>4436</v>
      </c>
      <c r="P2170" s="13">
        <v>6.6</v>
      </c>
      <c r="Q2170" s="13"/>
      <c r="R2170" s="11">
        <v>6.6</v>
      </c>
      <c r="S2170" s="14">
        <f>IFERROR(V2170/T2170,"0")</f>
        <v>138.6</v>
      </c>
      <c r="T2170" s="11">
        <v>2</v>
      </c>
      <c r="U2170" s="11">
        <v>42</v>
      </c>
      <c r="V2170" s="15">
        <f>R2170*U2170</f>
        <v>277.2</v>
      </c>
      <c r="W2170" s="11">
        <v>1</v>
      </c>
      <c r="X2170" s="11"/>
      <c r="Y2170" s="11">
        <v>43098027880</v>
      </c>
      <c r="Z2170" s="11">
        <v>104242575</v>
      </c>
      <c r="AA2170" s="16">
        <f>IFERROR((MID(AE2170,FIND("ends=",AE2170)+5,FIND("000&amp;starts",AE2170)-FIND("ends=",AE2170)-5)+8*3600)/86400+70*365+19,"")</f>
        <v>42031.690185185187</v>
      </c>
      <c r="AB2170" s="17" t="str">
        <f>HYPERLINK("http://item.taobao.com/item.htm?id="&amp;Y2170,"点击查看")</f>
        <v>点击查看</v>
      </c>
      <c r="AC2170" s="11">
        <f>YEAR(D2170)</f>
        <v>2013</v>
      </c>
      <c r="AD2170" s="11"/>
      <c r="AE2170" s="11" t="s">
        <v>9030</v>
      </c>
      <c r="AF2170" s="11"/>
      <c r="AG2170" s="11" t="s">
        <v>14453</v>
      </c>
    </row>
    <row r="2171" spans="1:33" x14ac:dyDescent="0.15">
      <c r="A2171" s="11" t="s">
        <v>14895</v>
      </c>
      <c r="B2171" s="11" t="s">
        <v>15468</v>
      </c>
      <c r="C2171" s="11" t="s">
        <v>14904</v>
      </c>
      <c r="D2171" s="12">
        <v>41901</v>
      </c>
      <c r="E2171" s="11" t="s">
        <v>14957</v>
      </c>
      <c r="F2171" s="11" t="s">
        <v>14983</v>
      </c>
      <c r="G2171" s="11" t="s">
        <v>42</v>
      </c>
      <c r="H2171" s="11" t="s">
        <v>10322</v>
      </c>
      <c r="I2171" s="11" t="str">
        <f>IF(AH$1="","",IFERROR(TRIM(MID($AG2171,FIND(":",$AG2171,FIND(AH$1,$AG2171))+1,FIND("=",$AG2171,FIND(AH$1,$AG2171))-FIND(":",$AG2171,FIND(AH$1,$AG2171))-1)),"卖家未填"))</f>
        <v>卖家未填</v>
      </c>
      <c r="J2171" s="11" t="str">
        <f>IF(AI$1="","",IFERROR(TRIM(MID($AG2171,FIND(":",$AG2171,FIND(AI$1,$AG2171))+1,FIND("=",$AG2171,FIND(AI$1,$AG2171))-FIND(":",$AG2171,FIND(AI$1,$AG2171))-1)),"卖家未填"))</f>
        <v>500</v>
      </c>
      <c r="K2171" s="11" t="str">
        <f>IF(AJ$1="","",IFERROR(TRIM(MID($AG2171,FIND(":",$AG2171,FIND(AJ$1,$AG2171))+1,FIND("=",$AG2171,FIND(AJ$1,$AG2171))-FIND(":",$AG2171,FIND(AJ$1,$AG2171))-1)),"卖家未填"))</f>
        <v>2人份</v>
      </c>
      <c r="L2171" s="11" t="str">
        <f>IF(AK$1="","",IFERROR(TRIM(MID($AG2171,FIND(":",$AG2171,FIND(AK$1,$AG2171))+1,FIND("=",$AG2171,FIND(AK$1,$AG2171))-FIND(":",$AG2171,FIND(AK$1,$AG2171))-1)),"卖家未填"))</f>
        <v>卖家未填</v>
      </c>
      <c r="M2171" s="11" t="str">
        <f>IF(AL$1="","",IFERROR(TRIM(MID($AG2171,FIND(":",$AG2171,FIND(AL$1,$AG2171))+1,FIND("=",$AG2171,FIND(AL$1,$AG2171))-FIND(":",$AG2171,FIND(AL$1,$AG2171))-1)),"卖家未填"))</f>
        <v>散装</v>
      </c>
      <c r="N2171" s="11" t="s">
        <v>1695</v>
      </c>
      <c r="O2171" s="11" t="s">
        <v>4464</v>
      </c>
      <c r="P2171" s="13">
        <v>3.5</v>
      </c>
      <c r="Q2171" s="13"/>
      <c r="R2171" s="11">
        <v>3.5</v>
      </c>
      <c r="S2171" s="14">
        <f>IFERROR(V2171/T2171,"0")</f>
        <v>25.136363636363637</v>
      </c>
      <c r="T2171" s="11">
        <v>11</v>
      </c>
      <c r="U2171" s="11">
        <v>79</v>
      </c>
      <c r="V2171" s="15">
        <f>R2171*U2171</f>
        <v>276.5</v>
      </c>
      <c r="W2171" s="11">
        <v>8</v>
      </c>
      <c r="X2171" s="11">
        <v>5</v>
      </c>
      <c r="Y2171" s="11">
        <v>43284997869</v>
      </c>
      <c r="Z2171" s="11">
        <v>113659767</v>
      </c>
      <c r="AA2171" s="16">
        <f>IFERROR((MID(AE2171,FIND("ends=",AE2171)+5,FIND("000&amp;starts",AE2171)-FIND("ends=",AE2171)-5)+8*3600)/86400+70*365+19,"")</f>
        <v>42032.866076388891</v>
      </c>
      <c r="AB2171" s="17" t="str">
        <f>HYPERLINK("http://item.taobao.com/item.htm?id="&amp;Y2171,"点击查看")</f>
        <v>点击查看</v>
      </c>
      <c r="AC2171" s="11">
        <f>YEAR(D2171)</f>
        <v>2014</v>
      </c>
      <c r="AD2171" s="11"/>
      <c r="AE2171" s="11" t="s">
        <v>6780</v>
      </c>
      <c r="AF2171" s="11"/>
      <c r="AG2171" s="11" t="s">
        <v>12464</v>
      </c>
    </row>
    <row r="2172" spans="1:33" x14ac:dyDescent="0.15">
      <c r="A2172" s="11" t="s">
        <v>14947</v>
      </c>
      <c r="B2172" s="11" t="s">
        <v>17087</v>
      </c>
      <c r="C2172" s="11" t="s">
        <v>14946</v>
      </c>
      <c r="D2172" s="12">
        <v>40490</v>
      </c>
      <c r="E2172" s="11" t="s">
        <v>15000</v>
      </c>
      <c r="F2172" s="11" t="s">
        <v>15011</v>
      </c>
      <c r="G2172" s="11" t="s">
        <v>65</v>
      </c>
      <c r="H2172" s="11" t="s">
        <v>10322</v>
      </c>
      <c r="I2172" s="11" t="str">
        <f>IF(AH$1="","",IFERROR(TRIM(MID($AG2172,FIND(":",$AG2172,FIND(AH$1,$AG2172))+1,FIND("=",$AG2172,FIND(AH$1,$AG2172))-FIND(":",$AG2172,FIND(AH$1,$AG2172))-1)),"卖家未填"))</f>
        <v>卖家未填</v>
      </c>
      <c r="J2172" s="11" t="str">
        <f>IF(AI$1="","",IFERROR(TRIM(MID($AG2172,FIND(":",$AG2172,FIND(AI$1,$AG2172))+1,FIND("=",$AG2172,FIND(AI$1,$AG2172))-FIND(":",$AG2172,FIND(AI$1,$AG2172))-1)),"卖家未填"))</f>
        <v>500</v>
      </c>
      <c r="K2172" s="11" t="str">
        <f>IF(AJ$1="","",IFERROR(TRIM(MID($AG2172,FIND(":",$AG2172,FIND(AJ$1,$AG2172))+1,FIND("=",$AG2172,FIND(AJ$1,$AG2172))-FIND(":",$AG2172,FIND(AJ$1,$AG2172))-1)),"卖家未填"))</f>
        <v>卖家未填</v>
      </c>
      <c r="L2172" s="11" t="str">
        <f>IF(AK$1="","",IFERROR(TRIM(MID($AG2172,FIND(":",$AG2172,FIND(AK$1,$AG2172))+1,FIND("=",$AG2172,FIND(AK$1,$AG2172))-FIND(":",$AG2172,FIND(AK$1,$AG2172))-1)),"卖家未填"))</f>
        <v>卖家未填</v>
      </c>
      <c r="M2172" s="11" t="str">
        <f>IF(AL$1="","",IFERROR(TRIM(MID($AG2172,FIND(":",$AG2172,FIND(AL$1,$AG2172))+1,FIND("=",$AG2172,FIND(AL$1,$AG2172))-FIND(":",$AG2172,FIND(AL$1,$AG2172))-1)),"卖家未填"))</f>
        <v>散装</v>
      </c>
      <c r="N2172" s="11" t="s">
        <v>4167</v>
      </c>
      <c r="O2172" s="11" t="s">
        <v>4572</v>
      </c>
      <c r="P2172" s="13">
        <v>7.9</v>
      </c>
      <c r="Q2172" s="13"/>
      <c r="R2172" s="11">
        <v>7.9</v>
      </c>
      <c r="S2172" s="14">
        <f>IFERROR(V2172/T2172,"0")</f>
        <v>138.25</v>
      </c>
      <c r="T2172" s="11">
        <v>2</v>
      </c>
      <c r="U2172" s="11">
        <v>35</v>
      </c>
      <c r="V2172" s="15">
        <f>R2172*U2172</f>
        <v>276.5</v>
      </c>
      <c r="W2172" s="11">
        <v>3</v>
      </c>
      <c r="X2172" s="11">
        <v>11</v>
      </c>
      <c r="Y2172" s="11">
        <v>36029086394</v>
      </c>
      <c r="Z2172" s="11">
        <v>63407729</v>
      </c>
      <c r="AA2172" s="16">
        <f>IFERROR((MID(AE2172,FIND("ends=",AE2172)+5,FIND("000&amp;starts",AE2172)-FIND("ends=",AE2172)-5)+8*3600)/86400+70*365+19,"")</f>
        <v>42033.680266203708</v>
      </c>
      <c r="AB2172" s="17" t="str">
        <f>HYPERLINK("http://item.taobao.com/item.htm?id="&amp;Y2172,"点击查看")</f>
        <v>点击查看</v>
      </c>
      <c r="AC2172" s="11">
        <f>YEAR(D2172)</f>
        <v>2010</v>
      </c>
      <c r="AD2172" s="11"/>
      <c r="AE2172" s="11" t="s">
        <v>9305</v>
      </c>
      <c r="AF2172" s="11"/>
      <c r="AG2172" s="11" t="s">
        <v>14680</v>
      </c>
    </row>
    <row r="2173" spans="1:33" x14ac:dyDescent="0.15">
      <c r="A2173" s="11" t="s">
        <v>14895</v>
      </c>
      <c r="B2173" s="11" t="s">
        <v>15290</v>
      </c>
      <c r="C2173" s="11" t="s">
        <v>14896</v>
      </c>
      <c r="D2173" s="12">
        <v>41692</v>
      </c>
      <c r="E2173" s="11" t="s">
        <v>46</v>
      </c>
      <c r="F2173" s="11" t="s">
        <v>14977</v>
      </c>
      <c r="G2173" s="11" t="s">
        <v>36</v>
      </c>
      <c r="H2173" s="11" t="s">
        <v>10362</v>
      </c>
      <c r="I2173" s="11" t="str">
        <f>IF(AH$1="","",IFERROR(TRIM(MID($AG2173,FIND(":",$AG2173,FIND(AH$1,$AG2173))+1,FIND("=",$AG2173,FIND(AH$1,$AG2173))-FIND(":",$AG2173,FIND(AH$1,$AG2173))-1)),"卖家未填"))</f>
        <v>卖家未填</v>
      </c>
      <c r="J2173" s="11" t="str">
        <f>IF(AI$1="","",IFERROR(TRIM(MID($AG2173,FIND(":",$AG2173,FIND(AI$1,$AG2173))+1,FIND("=",$AG2173,FIND(AI$1,$AG2173))-FIND(":",$AG2173,FIND(AI$1,$AG2173))-1)),"卖家未填"))</f>
        <v>300</v>
      </c>
      <c r="K2173" s="11" t="str">
        <f>IF(AJ$1="","",IFERROR(TRIM(MID($AG2173,FIND(":",$AG2173,FIND(AJ$1,$AG2173))+1,FIND("=",$AG2173,FIND(AJ$1,$AG2173))-FIND(":",$AG2173,FIND(AJ$1,$AG2173))-1)),"卖家未填"))</f>
        <v>卖家未填</v>
      </c>
      <c r="L2173" s="11" t="str">
        <f>IF(AK$1="","",IFERROR(TRIM(MID($AG2173,FIND(":",$AG2173,FIND(AK$1,$AG2173))+1,FIND("=",$AG2173,FIND(AK$1,$AG2173))-FIND(":",$AG2173,FIND(AK$1,$AG2173))-1)),"卖家未填"))</f>
        <v>卖家未填</v>
      </c>
      <c r="M2173" s="11" t="str">
        <f>IF(AL$1="","",IFERROR(TRIM(MID($AG2173,FIND(":",$AG2173,FIND(AL$1,$AG2173))+1,FIND("=",$AG2173,FIND(AL$1,$AG2173))-FIND(":",$AG2173,FIND(AL$1,$AG2173))-1)),"卖家未填"))</f>
        <v>散装</v>
      </c>
      <c r="N2173" s="11" t="s">
        <v>1806</v>
      </c>
      <c r="O2173" s="11" t="s">
        <v>4621</v>
      </c>
      <c r="P2173" s="13">
        <v>12.8</v>
      </c>
      <c r="Q2173" s="13">
        <v>11.52</v>
      </c>
      <c r="R2173" s="11">
        <v>11.52</v>
      </c>
      <c r="S2173" s="14">
        <f>IFERROR(V2173/T2173,"0")</f>
        <v>27.648000000000003</v>
      </c>
      <c r="T2173" s="11">
        <v>10</v>
      </c>
      <c r="U2173" s="11">
        <v>24</v>
      </c>
      <c r="V2173" s="15">
        <f>R2173*U2173</f>
        <v>276.48</v>
      </c>
      <c r="W2173" s="11">
        <v>11</v>
      </c>
      <c r="X2173" s="11">
        <v>21</v>
      </c>
      <c r="Y2173" s="11">
        <v>38456631995</v>
      </c>
      <c r="Z2173" s="11">
        <v>108907022</v>
      </c>
      <c r="AA2173" s="16">
        <f>IFERROR((MID(AE2173,FIND("ends=",AE2173)+5,FIND("000&amp;starts",AE2173)-FIND("ends=",AE2173)-5)+8*3600)/86400+70*365+19,"")</f>
        <v>42033.480312500003</v>
      </c>
      <c r="AB2173" s="17" t="str">
        <f>HYPERLINK("http://item.taobao.com/item.htm?id="&amp;Y2173,"点击查看")</f>
        <v>点击查看</v>
      </c>
      <c r="AC2173" s="11">
        <f>YEAR(D2173)</f>
        <v>2014</v>
      </c>
      <c r="AD2173" s="11"/>
      <c r="AE2173" s="11" t="s">
        <v>6895</v>
      </c>
      <c r="AF2173" s="11" t="s">
        <v>9618</v>
      </c>
      <c r="AG2173" s="11" t="s">
        <v>12563</v>
      </c>
    </row>
    <row r="2174" spans="1:33" x14ac:dyDescent="0.15">
      <c r="A2174" s="11" t="s">
        <v>14895</v>
      </c>
      <c r="B2174" s="11" t="s">
        <v>15597</v>
      </c>
      <c r="C2174" s="11" t="s">
        <v>14897</v>
      </c>
      <c r="D2174" s="12">
        <v>39713</v>
      </c>
      <c r="E2174" s="11" t="s">
        <v>14959</v>
      </c>
      <c r="F2174" s="11" t="s">
        <v>15030</v>
      </c>
      <c r="G2174" s="11" t="s">
        <v>78</v>
      </c>
      <c r="H2174" s="11" t="s">
        <v>10322</v>
      </c>
      <c r="I2174" s="11" t="str">
        <f>IF(AH$1="","",IFERROR(TRIM(MID($AG2174,FIND(":",$AG2174,FIND(AH$1,$AG2174))+1,FIND("=",$AG2174,FIND(AH$1,$AG2174))-FIND(":",$AG2174,FIND(AH$1,$AG2174))-1)),"卖家未填"))</f>
        <v>卖家未填</v>
      </c>
      <c r="J2174" s="11" t="str">
        <f>IF(AI$1="","",IFERROR(TRIM(MID($AG2174,FIND(":",$AG2174,FIND(AI$1,$AG2174))+1,FIND("=",$AG2174,FIND(AI$1,$AG2174))-FIND(":",$AG2174,FIND(AI$1,$AG2174))-1)),"卖家未填"))</f>
        <v>55</v>
      </c>
      <c r="K2174" s="11" t="str">
        <f>IF(AJ$1="","",IFERROR(TRIM(MID($AG2174,FIND(":",$AG2174,FIND(AJ$1,$AG2174))+1,FIND("=",$AG2174,FIND(AJ$1,$AG2174))-FIND(":",$AG2174,FIND(AJ$1,$AG2174))-1)),"卖家未填"))</f>
        <v>卖家未填</v>
      </c>
      <c r="L2174" s="11" t="str">
        <f>IF(AK$1="","",IFERROR(TRIM(MID($AG2174,FIND(":",$AG2174,FIND(AK$1,$AG2174))+1,FIND("=",$AG2174,FIND(AK$1,$AG2174))-FIND(":",$AG2174,FIND(AK$1,$AG2174))-1)),"卖家未填"))</f>
        <v>卖家未填</v>
      </c>
      <c r="M2174" s="11" t="str">
        <f>IF(AL$1="","",IFERROR(TRIM(MID($AG2174,FIND(":",$AG2174,FIND(AL$1,$AG2174))+1,FIND("=",$AG2174,FIND(AL$1,$AG2174))-FIND(":",$AG2174,FIND(AL$1,$AG2174))-1)),"卖家未填"))</f>
        <v>包装</v>
      </c>
      <c r="N2174" s="11" t="s">
        <v>1191</v>
      </c>
      <c r="O2174" s="11" t="s">
        <v>4617</v>
      </c>
      <c r="P2174" s="13">
        <v>2</v>
      </c>
      <c r="Q2174" s="13"/>
      <c r="R2174" s="11">
        <v>2</v>
      </c>
      <c r="S2174" s="14">
        <f>IFERROR(V2174/T2174,"0")</f>
        <v>14.526315789473685</v>
      </c>
      <c r="T2174" s="11">
        <v>19</v>
      </c>
      <c r="U2174" s="11">
        <v>138</v>
      </c>
      <c r="V2174" s="15">
        <f>R2174*U2174</f>
        <v>276</v>
      </c>
      <c r="W2174" s="11">
        <v>30</v>
      </c>
      <c r="X2174" s="11">
        <v>38</v>
      </c>
      <c r="Y2174" s="11">
        <v>40830625803</v>
      </c>
      <c r="Z2174" s="11">
        <v>36387736</v>
      </c>
      <c r="AA2174" s="16">
        <f>IFERROR((MID(AE2174,FIND("ends=",AE2174)+5,FIND("000&amp;starts",AE2174)-FIND("ends=",AE2174)-5)+8*3600)/86400+70*365+19,"")</f>
        <v>42031.754513888889</v>
      </c>
      <c r="AB2174" s="17" t="str">
        <f>HYPERLINK("http://item.taobao.com/item.htm?id="&amp;Y2174,"点击查看")</f>
        <v>点击查看</v>
      </c>
      <c r="AC2174" s="11">
        <f>YEAR(D2174)</f>
        <v>2008</v>
      </c>
      <c r="AD2174" s="11"/>
      <c r="AE2174" s="11" t="s">
        <v>6289</v>
      </c>
      <c r="AF2174" s="11"/>
      <c r="AG2174" s="11" t="s">
        <v>11834</v>
      </c>
    </row>
    <row r="2175" spans="1:33" x14ac:dyDescent="0.15">
      <c r="A2175" s="11" t="s">
        <v>14895</v>
      </c>
      <c r="B2175" s="11" t="s">
        <v>15978</v>
      </c>
      <c r="C2175" s="11" t="s">
        <v>14896</v>
      </c>
      <c r="D2175" s="12">
        <v>41822</v>
      </c>
      <c r="E2175" s="11" t="s">
        <v>14987</v>
      </c>
      <c r="F2175" s="11" t="s">
        <v>15002</v>
      </c>
      <c r="G2175" s="11" t="s">
        <v>57</v>
      </c>
      <c r="H2175" s="11" t="s">
        <v>10526</v>
      </c>
      <c r="I2175" s="11" t="str">
        <f>IF(AH$1="","",IFERROR(TRIM(MID($AG2175,FIND(":",$AG2175,FIND(AH$1,$AG2175))+1,FIND("=",$AG2175,FIND(AH$1,$AG2175))-FIND(":",$AG2175,FIND(AH$1,$AG2175))-1)),"卖家未填"))</f>
        <v>香米烧饵块</v>
      </c>
      <c r="J2175" s="11" t="str">
        <f>IF(AI$1="","",IFERROR(TRIM(MID($AG2175,FIND(":",$AG2175,FIND(AI$1,$AG2175))+1,FIND("=",$AG2175,FIND(AI$1,$AG2175))-FIND(":",$AG2175,FIND(AI$1,$AG2175))-1)),"卖家未填"))</f>
        <v>700</v>
      </c>
      <c r="K2175" s="11" t="str">
        <f>IF(AJ$1="","",IFERROR(TRIM(MID($AG2175,FIND(":",$AG2175,FIND(AJ$1,$AG2175))+1,FIND("=",$AG2175,FIND(AJ$1,$AG2175))-FIND(":",$AG2175,FIND(AJ$1,$AG2175))-1)),"卖家未填"))</f>
        <v>卖家未填</v>
      </c>
      <c r="L2175" s="11" t="str">
        <f>IF(AK$1="","",IFERROR(TRIM(MID($AG2175,FIND(":",$AG2175,FIND(AK$1,$AG2175))+1,FIND("=",$AG2175,FIND(AK$1,$AG2175))-FIND(":",$AG2175,FIND(AK$1,$AG2175))-1)),"卖家未填"))</f>
        <v>卖家未填</v>
      </c>
      <c r="M2175" s="11" t="str">
        <f>IF(AL$1="","",IFERROR(TRIM(MID($AG2175,FIND(":",$AG2175,FIND(AL$1,$AG2175))+1,FIND("=",$AG2175,FIND(AL$1,$AG2175))-FIND(":",$AG2175,FIND(AL$1,$AG2175))-1)),"卖家未填"))</f>
        <v>散装</v>
      </c>
      <c r="N2175" s="11" t="s">
        <v>1796</v>
      </c>
      <c r="O2175" s="11" t="s">
        <v>4852</v>
      </c>
      <c r="P2175" s="13">
        <v>12.8</v>
      </c>
      <c r="Q2175" s="13">
        <v>12</v>
      </c>
      <c r="R2175" s="11">
        <v>12</v>
      </c>
      <c r="S2175" s="14">
        <f>IFERROR(V2175/T2175,"0")</f>
        <v>27.6</v>
      </c>
      <c r="T2175" s="11">
        <v>10</v>
      </c>
      <c r="U2175" s="11">
        <v>23</v>
      </c>
      <c r="V2175" s="15">
        <f>R2175*U2175</f>
        <v>276</v>
      </c>
      <c r="W2175" s="11">
        <v>32</v>
      </c>
      <c r="X2175" s="11">
        <v>56</v>
      </c>
      <c r="Y2175" s="11">
        <v>39881574436</v>
      </c>
      <c r="Z2175" s="11">
        <v>111858443</v>
      </c>
      <c r="AA2175" s="16">
        <f>IFERROR((MID(AE2175,FIND("ends=",AE2175)+5,FIND("000&amp;starts",AE2175)-FIND("ends=",AE2175)-5)+8*3600)/86400+70*365+19,"")</f>
        <v>42032.666666666672</v>
      </c>
      <c r="AB2175" s="17" t="str">
        <f>HYPERLINK("http://item.taobao.com/item.htm?id="&amp;Y2175,"点击查看")</f>
        <v>点击查看</v>
      </c>
      <c r="AC2175" s="11">
        <f>YEAR(D2175)</f>
        <v>2014</v>
      </c>
      <c r="AD2175" s="11"/>
      <c r="AE2175" s="11" t="s">
        <v>6886</v>
      </c>
      <c r="AF2175" s="11" t="s">
        <v>9807</v>
      </c>
      <c r="AG2175" s="11" t="s">
        <v>12556</v>
      </c>
    </row>
    <row r="2176" spans="1:33" x14ac:dyDescent="0.15">
      <c r="A2176" s="11" t="s">
        <v>14895</v>
      </c>
      <c r="B2176" s="11" t="s">
        <v>16289</v>
      </c>
      <c r="C2176" s="11" t="s">
        <v>14896</v>
      </c>
      <c r="D2176" s="12">
        <v>38924</v>
      </c>
      <c r="E2176" s="11" t="s">
        <v>14959</v>
      </c>
      <c r="F2176" s="11" t="s">
        <v>14963</v>
      </c>
      <c r="G2176" s="11" t="s">
        <v>25</v>
      </c>
      <c r="H2176" s="11" t="s">
        <v>10322</v>
      </c>
      <c r="I2176" s="11" t="str">
        <f>IF(AH$1="","",IFERROR(TRIM(MID($AG2176,FIND(":",$AG2176,FIND(AH$1,$AG2176))+1,FIND("=",$AG2176,FIND(AH$1,$AG2176))-FIND(":",$AG2176,FIND(AH$1,$AG2176))-1)),"卖家未填"))</f>
        <v>卖家未填</v>
      </c>
      <c r="J2176" s="11" t="str">
        <f>IF(AI$1="","",IFERROR(TRIM(MID($AG2176,FIND(":",$AG2176,FIND(AI$1,$AG2176))+1,FIND("=",$AG2176,FIND(AI$1,$AG2176))-FIND(":",$AG2176,FIND(AI$1,$AG2176))-1)),"卖家未填"))</f>
        <v>450</v>
      </c>
      <c r="K2176" s="11" t="str">
        <f>IF(AJ$1="","",IFERROR(TRIM(MID($AG2176,FIND(":",$AG2176,FIND(AJ$1,$AG2176))+1,FIND("=",$AG2176,FIND(AJ$1,$AG2176))-FIND(":",$AG2176,FIND(AJ$1,$AG2176))-1)),"卖家未填"))</f>
        <v>卖家未填</v>
      </c>
      <c r="L2176" s="11" t="str">
        <f>IF(AK$1="","",IFERROR(TRIM(MID($AG2176,FIND(":",$AG2176,FIND(AK$1,$AG2176))+1,FIND("=",$AG2176,FIND(AK$1,$AG2176))-FIND(":",$AG2176,FIND(AK$1,$AG2176))-1)),"卖家未填"))</f>
        <v>卖家未填</v>
      </c>
      <c r="M2176" s="11" t="str">
        <f>IF(AL$1="","",IFERROR(TRIM(MID($AG2176,FIND(":",$AG2176,FIND(AL$1,$AG2176))+1,FIND("=",$AG2176,FIND(AL$1,$AG2176))-FIND(":",$AG2176,FIND(AL$1,$AG2176))-1)),"卖家未填"))</f>
        <v>包装</v>
      </c>
      <c r="N2176" s="11" t="s">
        <v>2463</v>
      </c>
      <c r="O2176" s="11"/>
      <c r="P2176" s="13">
        <v>12</v>
      </c>
      <c r="Q2176" s="13"/>
      <c r="R2176" s="11">
        <v>12</v>
      </c>
      <c r="S2176" s="14">
        <f>IFERROR(V2176/T2176,"0")</f>
        <v>55.2</v>
      </c>
      <c r="T2176" s="11">
        <v>5</v>
      </c>
      <c r="U2176" s="11">
        <v>23</v>
      </c>
      <c r="V2176" s="15">
        <f>R2176*U2176</f>
        <v>276</v>
      </c>
      <c r="W2176" s="11">
        <v>3</v>
      </c>
      <c r="X2176" s="11">
        <v>196</v>
      </c>
      <c r="Y2176" s="11">
        <v>7926930785</v>
      </c>
      <c r="Z2176" s="11">
        <v>33815095</v>
      </c>
      <c r="AA2176" s="16">
        <f>IFERROR((MID(AE2176,FIND("ends=",AE2176)+5,FIND("000&amp;starts",AE2176)-FIND("ends=",AE2176)-5)+8*3600)/86400+70*365+19,"")</f>
        <v>42029.381886574076</v>
      </c>
      <c r="AB2176" s="17" t="str">
        <f>HYPERLINK("http://item.taobao.com/item.htm?id="&amp;Y2176,"点击查看")</f>
        <v>点击查看</v>
      </c>
      <c r="AC2176" s="11">
        <f>YEAR(D2176)</f>
        <v>2006</v>
      </c>
      <c r="AD2176" s="11"/>
      <c r="AE2176" s="11" t="s">
        <v>7540</v>
      </c>
      <c r="AF2176" s="11"/>
      <c r="AG2176" s="11" t="s">
        <v>13147</v>
      </c>
    </row>
    <row r="2177" spans="1:33" x14ac:dyDescent="0.15">
      <c r="A2177" s="11" t="s">
        <v>14925</v>
      </c>
      <c r="B2177" s="11" t="s">
        <v>16455</v>
      </c>
      <c r="C2177" s="11" t="s">
        <v>14926</v>
      </c>
      <c r="D2177" s="11"/>
      <c r="E2177" s="11" t="s">
        <v>14967</v>
      </c>
      <c r="F2177" s="11" t="s">
        <v>14968</v>
      </c>
      <c r="G2177" s="11" t="s">
        <v>28</v>
      </c>
      <c r="H2177" s="11" t="s">
        <v>10992</v>
      </c>
      <c r="I2177" s="11" t="str">
        <f>IF(AH$1="","",IFERROR(TRIM(MID($AG2177,FIND(":",$AG2177,FIND(AH$1,$AG2177))+1,FIND("=",$AG2177,FIND(AH$1,$AG2177))-FIND(":",$AG2177,FIND(AH$1,$AG2177))-1)),"卖家未填"))</f>
        <v>名家年糕片</v>
      </c>
      <c r="J2177" s="11" t="str">
        <f>IF(AI$1="","",IFERROR(TRIM(MID($AG2177,FIND(":",$AG2177,FIND(AI$1,$AG2177))+1,FIND("=",$AG2177,FIND(AI$1,$AG2177))-FIND(":",$AG2177,FIND(AI$1,$AG2177))-1)),"卖家未填"))</f>
        <v>500</v>
      </c>
      <c r="K2177" s="11" t="str">
        <f>IF(AJ$1="","",IFERROR(TRIM(MID($AG2177,FIND(":",$AG2177,FIND(AJ$1,$AG2177))+1,FIND("=",$AG2177,FIND(AJ$1,$AG2177))-FIND(":",$AG2177,FIND(AJ$1,$AG2177))-1)),"卖家未填"))</f>
        <v>1人份</v>
      </c>
      <c r="L2177" s="11" t="str">
        <f>IF(AK$1="","",IFERROR(TRIM(MID($AG2177,FIND(":",$AG2177,FIND(AK$1,$AG2177))+1,FIND("=",$AG2177,FIND(AK$1,$AG2177))-FIND(":",$AG2177,FIND(AK$1,$AG2177))-1)),"卖家未填"))</f>
        <v>1周</v>
      </c>
      <c r="M2177" s="11" t="str">
        <f>IF(AL$1="","",IFERROR(TRIM(MID($AG2177,FIND(":",$AG2177,FIND(AL$1,$AG2177))+1,FIND("=",$AG2177,FIND(AL$1,$AG2177))-FIND(":",$AG2177,FIND(AL$1,$AG2177))-1)),"卖家未填"))</f>
        <v>包装</v>
      </c>
      <c r="N2177" s="11" t="s">
        <v>2789</v>
      </c>
      <c r="O2177" s="11"/>
      <c r="P2177" s="13">
        <v>29</v>
      </c>
      <c r="Q2177" s="13">
        <v>13.8</v>
      </c>
      <c r="R2177" s="11">
        <v>13.8</v>
      </c>
      <c r="S2177" s="14">
        <f>IFERROR(V2177/T2177,"0")</f>
        <v>69</v>
      </c>
      <c r="T2177" s="11">
        <v>4</v>
      </c>
      <c r="U2177" s="11">
        <v>20</v>
      </c>
      <c r="V2177" s="15">
        <f>R2177*U2177</f>
        <v>276</v>
      </c>
      <c r="W2177" s="11">
        <v>2</v>
      </c>
      <c r="X2177" s="11">
        <v>6</v>
      </c>
      <c r="Y2177" s="11">
        <v>42575559345</v>
      </c>
      <c r="Z2177" s="11">
        <v>113415234</v>
      </c>
      <c r="AA2177" s="16" t="str">
        <f>IFERROR((MID(AE2177,FIND("ends=",AE2177)+5,FIND("000&amp;starts",AE2177)-FIND("ends=",AE2177)-5)+8*3600)/86400+70*365+19,"")</f>
        <v/>
      </c>
      <c r="AB2177" s="17" t="str">
        <f>HYPERLINK("http://item.taobao.com/item.htm?id="&amp;Y2177,"点击查看")</f>
        <v>点击查看</v>
      </c>
      <c r="AC2177" s="11">
        <f>YEAR(D2177)</f>
        <v>1900</v>
      </c>
      <c r="AD2177" s="11"/>
      <c r="AE2177" s="11"/>
      <c r="AF2177" s="11" t="s">
        <v>10053</v>
      </c>
      <c r="AG2177" s="11" t="s">
        <v>13443</v>
      </c>
    </row>
    <row r="2178" spans="1:33" x14ac:dyDescent="0.15">
      <c r="A2178" s="11" t="s">
        <v>14895</v>
      </c>
      <c r="B2178" s="11" t="s">
        <v>15870</v>
      </c>
      <c r="C2178" s="11" t="s">
        <v>14897</v>
      </c>
      <c r="D2178" s="12">
        <v>40035</v>
      </c>
      <c r="E2178" s="11" t="s">
        <v>14959</v>
      </c>
      <c r="F2178" s="11" t="s">
        <v>15030</v>
      </c>
      <c r="G2178" s="11" t="s">
        <v>78</v>
      </c>
      <c r="H2178" s="11" t="s">
        <v>10467</v>
      </c>
      <c r="I2178" s="11" t="str">
        <f>IF(AH$1="","",IFERROR(TRIM(MID($AG2178,FIND(":",$AG2178,FIND(AH$1,$AG2178))+1,FIND("=",$AG2178,FIND(AH$1,$AG2178))-FIND(":",$AG2178,FIND(AH$1,$AG2178))-1)),"卖家未填"))</f>
        <v>星星年糕</v>
      </c>
      <c r="J2178" s="11" t="str">
        <f>IF(AI$1="","",IFERROR(TRIM(MID($AG2178,FIND(":",$AG2178,FIND(AI$1,$AG2178))+1,FIND("=",$AG2178,FIND(AI$1,$AG2178))-FIND(":",$AG2178,FIND(AI$1,$AG2178))-1)),"卖家未填"))</f>
        <v>500</v>
      </c>
      <c r="K2178" s="11" t="str">
        <f>IF(AJ$1="","",IFERROR(TRIM(MID($AG2178,FIND(":",$AG2178,FIND(AJ$1,$AG2178))+1,FIND("=",$AG2178,FIND(AJ$1,$AG2178))-FIND(":",$AG2178,FIND(AJ$1,$AG2178))-1)),"卖家未填"))</f>
        <v>卖家未填</v>
      </c>
      <c r="L2178" s="11" t="str">
        <f>IF(AK$1="","",IFERROR(TRIM(MID($AG2178,FIND(":",$AG2178,FIND(AK$1,$AG2178))+1,FIND("=",$AG2178,FIND(AK$1,$AG2178))-FIND(":",$AG2178,FIND(AK$1,$AG2178))-1)),"卖家未填"))</f>
        <v>卖家未填</v>
      </c>
      <c r="M2178" s="11" t="str">
        <f>IF(AL$1="","",IFERROR(TRIM(MID($AG2178,FIND(":",$AG2178,FIND(AL$1,$AG2178))+1,FIND("=",$AG2178,FIND(AL$1,$AG2178))-FIND(":",$AG2178,FIND(AL$1,$AG2178))-1)),"卖家未填"))</f>
        <v>包装</v>
      </c>
      <c r="N2178" s="11" t="s">
        <v>1370</v>
      </c>
      <c r="O2178" s="11" t="s">
        <v>4413</v>
      </c>
      <c r="P2178" s="13">
        <v>14.5</v>
      </c>
      <c r="Q2178" s="13"/>
      <c r="R2178" s="11">
        <v>14.5</v>
      </c>
      <c r="S2178" s="14">
        <f>IFERROR(V2178/T2178,"0")</f>
        <v>22.958333333333332</v>
      </c>
      <c r="T2178" s="11">
        <v>12</v>
      </c>
      <c r="U2178" s="11">
        <v>19</v>
      </c>
      <c r="V2178" s="15">
        <f>R2178*U2178</f>
        <v>275.5</v>
      </c>
      <c r="W2178" s="11">
        <v>7</v>
      </c>
      <c r="X2178" s="11">
        <v>15</v>
      </c>
      <c r="Y2178" s="11">
        <v>42562254662</v>
      </c>
      <c r="Z2178" s="11">
        <v>58971069</v>
      </c>
      <c r="AA2178" s="16">
        <f>IFERROR((MID(AE2178,FIND("ends=",AE2178)+5,FIND("000&amp;starts",AE2178)-FIND("ends=",AE2178)-5)+8*3600)/86400+70*365+19,"")</f>
        <v>42031.439027777778</v>
      </c>
      <c r="AB2178" s="17" t="str">
        <f>HYPERLINK("http://item.taobao.com/item.htm?id="&amp;Y2178,"点击查看")</f>
        <v>点击查看</v>
      </c>
      <c r="AC2178" s="11">
        <f>YEAR(D2178)</f>
        <v>2009</v>
      </c>
      <c r="AD2178" s="11"/>
      <c r="AE2178" s="11" t="s">
        <v>6673</v>
      </c>
      <c r="AF2178" s="11" t="s">
        <v>9739</v>
      </c>
      <c r="AG2178" s="11" t="s">
        <v>12363</v>
      </c>
    </row>
    <row r="2179" spans="1:33" x14ac:dyDescent="0.15">
      <c r="A2179" s="11" t="s">
        <v>14895</v>
      </c>
      <c r="B2179" s="11" t="s">
        <v>15361</v>
      </c>
      <c r="C2179" s="11" t="s">
        <v>14897</v>
      </c>
      <c r="D2179" s="12">
        <v>40386</v>
      </c>
      <c r="E2179" s="11" t="s">
        <v>33</v>
      </c>
      <c r="F2179" s="11" t="s">
        <v>33</v>
      </c>
      <c r="G2179" s="11" t="s">
        <v>33</v>
      </c>
      <c r="H2179" s="11" t="s">
        <v>10467</v>
      </c>
      <c r="I2179" s="11" t="str">
        <f>IF(AH$1="","",IFERROR(TRIM(MID($AG2179,FIND(":",$AG2179,FIND(AH$1,$AG2179))+1,FIND("=",$AG2179,FIND(AH$1,$AG2179))-FIND(":",$AG2179,FIND(AH$1,$AG2179))-1)),"卖家未填"))</f>
        <v>卖家未填</v>
      </c>
      <c r="J2179" s="11" t="str">
        <f>IF(AI$1="","",IFERROR(TRIM(MID($AG2179,FIND(":",$AG2179,FIND(AI$1,$AG2179))+1,FIND("=",$AG2179,FIND(AI$1,$AG2179))-FIND(":",$AG2179,FIND(AI$1,$AG2179))-1)),"卖家未填"))</f>
        <v>500</v>
      </c>
      <c r="K2179" s="11" t="str">
        <f>IF(AJ$1="","",IFERROR(TRIM(MID($AG2179,FIND(":",$AG2179,FIND(AJ$1,$AG2179))+1,FIND("=",$AG2179,FIND(AJ$1,$AG2179))-FIND(":",$AG2179,FIND(AJ$1,$AG2179))-1)),"卖家未填"))</f>
        <v>卖家未填</v>
      </c>
      <c r="L2179" s="11" t="str">
        <f>IF(AK$1="","",IFERROR(TRIM(MID($AG2179,FIND(":",$AG2179,FIND(AK$1,$AG2179))+1,FIND("=",$AG2179,FIND(AK$1,$AG2179))-FIND(":",$AG2179,FIND(AK$1,$AG2179))-1)),"卖家未填"))</f>
        <v>卖家未填</v>
      </c>
      <c r="M2179" s="11" t="str">
        <f>IF(AL$1="","",IFERROR(TRIM(MID($AG2179,FIND(":",$AG2179,FIND(AL$1,$AG2179))+1,FIND("=",$AG2179,FIND(AL$1,$AG2179))-FIND(":",$AG2179,FIND(AL$1,$AG2179))-1)),"卖家未填"))</f>
        <v>包装</v>
      </c>
      <c r="N2179" s="11" t="s">
        <v>1693</v>
      </c>
      <c r="O2179" s="11" t="s">
        <v>4890</v>
      </c>
      <c r="P2179" s="13">
        <v>24.5</v>
      </c>
      <c r="Q2179" s="13">
        <v>14.46</v>
      </c>
      <c r="R2179" s="11">
        <v>14.46</v>
      </c>
      <c r="S2179" s="14">
        <f>IFERROR(V2179/T2179,"0")</f>
        <v>24.976363636363637</v>
      </c>
      <c r="T2179" s="11">
        <v>11</v>
      </c>
      <c r="U2179" s="11">
        <v>19</v>
      </c>
      <c r="V2179" s="15">
        <f>R2179*U2179</f>
        <v>274.74</v>
      </c>
      <c r="W2179" s="11">
        <v>24</v>
      </c>
      <c r="X2179" s="11">
        <v>904</v>
      </c>
      <c r="Y2179" s="11">
        <v>16023278955</v>
      </c>
      <c r="Z2179" s="11">
        <v>62272852</v>
      </c>
      <c r="AA2179" s="16">
        <f>IFERROR((MID(AE2179,FIND("ends=",AE2179)+5,FIND("000&amp;starts",AE2179)-FIND("ends=",AE2179)-5)+8*3600)/86400+70*365+19,"")</f>
        <v>42032.931793981479</v>
      </c>
      <c r="AB2179" s="17" t="str">
        <f>HYPERLINK("http://item.taobao.com/item.htm?id="&amp;Y2179,"点击查看")</f>
        <v>点击查看</v>
      </c>
      <c r="AC2179" s="11">
        <f>YEAR(D2179)</f>
        <v>2010</v>
      </c>
      <c r="AD2179" s="11"/>
      <c r="AE2179" s="11" t="s">
        <v>6783</v>
      </c>
      <c r="AF2179" s="11" t="s">
        <v>9739</v>
      </c>
      <c r="AG2179" s="11" t="s">
        <v>12467</v>
      </c>
    </row>
    <row r="2180" spans="1:33" x14ac:dyDescent="0.15">
      <c r="A2180" s="11" t="s">
        <v>14895</v>
      </c>
      <c r="B2180" s="11" t="s">
        <v>16110</v>
      </c>
      <c r="C2180" s="11" t="s">
        <v>14904</v>
      </c>
      <c r="D2180" s="12">
        <v>41935</v>
      </c>
      <c r="E2180" s="11" t="s">
        <v>14957</v>
      </c>
      <c r="F2180" s="11" t="s">
        <v>14958</v>
      </c>
      <c r="G2180" s="11" t="s">
        <v>21</v>
      </c>
      <c r="H2180" s="11" t="s">
        <v>10636</v>
      </c>
      <c r="I2180" s="11" t="str">
        <f>IF(AH$1="","",IFERROR(TRIM(MID($AG2180,FIND(":",$AG2180,FIND(AH$1,$AG2180))+1,FIND("=",$AG2180,FIND(AH$1,$AG2180))-FIND(":",$AG2180,FIND(AH$1,$AG2180))-1)),"卖家未填"))</f>
        <v>卖家未填</v>
      </c>
      <c r="J2180" s="11" t="str">
        <f>IF(AI$1="","",IFERROR(TRIM(MID($AG2180,FIND(":",$AG2180,FIND(AI$1,$AG2180))+1,FIND("=",$AG2180,FIND(AI$1,$AG2180))-FIND(":",$AG2180,FIND(AI$1,$AG2180))-1)),"卖家未填"))</f>
        <v>350</v>
      </c>
      <c r="K2180" s="11" t="str">
        <f>IF(AJ$1="","",IFERROR(TRIM(MID($AG2180,FIND(":",$AG2180,FIND(AJ$1,$AG2180))+1,FIND("=",$AG2180,FIND(AJ$1,$AG2180))-FIND(":",$AG2180,FIND(AJ$1,$AG2180))-1)),"卖家未填"))</f>
        <v>2人份</v>
      </c>
      <c r="L2180" s="11" t="str">
        <f>IF(AK$1="","",IFERROR(TRIM(MID($AG2180,FIND(":",$AG2180,FIND(AK$1,$AG2180))+1,FIND("=",$AG2180,FIND(AK$1,$AG2180))-FIND(":",$AG2180,FIND(AK$1,$AG2180))-1)),"卖家未填"))</f>
        <v>1周</v>
      </c>
      <c r="M2180" s="11" t="str">
        <f>IF(AL$1="","",IFERROR(TRIM(MID($AG2180,FIND(":",$AG2180,FIND(AL$1,$AG2180))+1,FIND("=",$AG2180,FIND(AL$1,$AG2180))-FIND(":",$AG2180,FIND(AL$1,$AG2180))-1)),"卖家未填"))</f>
        <v>包装</v>
      </c>
      <c r="N2180" s="11" t="s">
        <v>2304</v>
      </c>
      <c r="O2180" s="11" t="s">
        <v>5059</v>
      </c>
      <c r="P2180" s="13">
        <v>4.8</v>
      </c>
      <c r="Q2180" s="13"/>
      <c r="R2180" s="11">
        <v>4.8</v>
      </c>
      <c r="S2180" s="14">
        <f>IFERROR(V2180/T2180,"0")</f>
        <v>45.599999999999994</v>
      </c>
      <c r="T2180" s="11">
        <v>6</v>
      </c>
      <c r="U2180" s="11">
        <v>57</v>
      </c>
      <c r="V2180" s="15">
        <f>R2180*U2180</f>
        <v>273.59999999999997</v>
      </c>
      <c r="W2180" s="11">
        <v>18</v>
      </c>
      <c r="X2180" s="11">
        <v>3</v>
      </c>
      <c r="Y2180" s="11">
        <v>41978713882</v>
      </c>
      <c r="Z2180" s="11">
        <v>114508992</v>
      </c>
      <c r="AA2180" s="16">
        <f>IFERROR((MID(AE2180,FIND("ends=",AE2180)+5,FIND("000&amp;starts",AE2180)-FIND("ends=",AE2180)-5)+8*3600)/86400+70*365+19,"")</f>
        <v>42030.937581018516</v>
      </c>
      <c r="AB2180" s="17" t="str">
        <f>HYPERLINK("http://item.taobao.com/item.htm?id="&amp;Y2180,"点击查看")</f>
        <v>点击查看</v>
      </c>
      <c r="AC2180" s="11">
        <f>YEAR(D2180)</f>
        <v>2014</v>
      </c>
      <c r="AD2180" s="11"/>
      <c r="AE2180" s="11" t="s">
        <v>7388</v>
      </c>
      <c r="AF2180" s="11" t="s">
        <v>9931</v>
      </c>
      <c r="AG2180" s="11" t="s">
        <v>13007</v>
      </c>
    </row>
    <row r="2181" spans="1:33" x14ac:dyDescent="0.15">
      <c r="A2181" s="11" t="s">
        <v>14895</v>
      </c>
      <c r="B2181" s="11" t="s">
        <v>15435</v>
      </c>
      <c r="C2181" s="11" t="s">
        <v>14894</v>
      </c>
      <c r="D2181" s="12">
        <v>41210</v>
      </c>
      <c r="E2181" s="11" t="s">
        <v>33</v>
      </c>
      <c r="F2181" s="11" t="s">
        <v>33</v>
      </c>
      <c r="G2181" s="11" t="s">
        <v>33</v>
      </c>
      <c r="H2181" s="11" t="s">
        <v>10322</v>
      </c>
      <c r="I2181" s="11" t="str">
        <f>IF(AH$1="","",IFERROR(TRIM(MID($AG2181,FIND(":",$AG2181,FIND(AH$1,$AG2181))+1,FIND("=",$AG2181,FIND(AH$1,$AG2181))-FIND(":",$AG2181,FIND(AH$1,$AG2181))-1)),"卖家未填"))</f>
        <v>卖家未填</v>
      </c>
      <c r="J2181" s="11" t="str">
        <f>IF(AI$1="","",IFERROR(TRIM(MID($AG2181,FIND(":",$AG2181,FIND(AI$1,$AG2181))+1,FIND("=",$AG2181,FIND(AI$1,$AG2181))-FIND(":",$AG2181,FIND(AI$1,$AG2181))-1)),"卖家未填"))</f>
        <v>907</v>
      </c>
      <c r="K2181" s="11" t="str">
        <f>IF(AJ$1="","",IFERROR(TRIM(MID($AG2181,FIND(":",$AG2181,FIND(AJ$1,$AG2181))+1,FIND("=",$AG2181,FIND(AJ$1,$AG2181))-FIND(":",$AG2181,FIND(AJ$1,$AG2181))-1)),"卖家未填"))</f>
        <v>卖家未填</v>
      </c>
      <c r="L2181" s="11" t="str">
        <f>IF(AK$1="","",IFERROR(TRIM(MID($AG2181,FIND(":",$AG2181,FIND(AK$1,$AG2181))+1,FIND("=",$AG2181,FIND(AK$1,$AG2181))-FIND(":",$AG2181,FIND(AK$1,$AG2181))-1)),"卖家未填"))</f>
        <v>卖家未填</v>
      </c>
      <c r="M2181" s="11" t="str">
        <f>IF(AL$1="","",IFERROR(TRIM(MID($AG2181,FIND(":",$AG2181,FIND(AL$1,$AG2181))+1,FIND("=",$AG2181,FIND(AL$1,$AG2181))-FIND(":",$AG2181,FIND(AL$1,$AG2181))-1)),"卖家未填"))</f>
        <v>包装</v>
      </c>
      <c r="N2181" s="11" t="s">
        <v>1764</v>
      </c>
      <c r="O2181" s="11" t="s">
        <v>4952</v>
      </c>
      <c r="P2181" s="13">
        <v>21</v>
      </c>
      <c r="Q2181" s="13"/>
      <c r="R2181" s="11">
        <v>21</v>
      </c>
      <c r="S2181" s="14">
        <f>IFERROR(V2181/T2181,"0")</f>
        <v>27.3</v>
      </c>
      <c r="T2181" s="11">
        <v>10</v>
      </c>
      <c r="U2181" s="11">
        <v>13</v>
      </c>
      <c r="V2181" s="15">
        <f>R2181*U2181</f>
        <v>273</v>
      </c>
      <c r="W2181" s="11">
        <v>3</v>
      </c>
      <c r="X2181" s="11">
        <v>11</v>
      </c>
      <c r="Y2181" s="11">
        <v>41171130311</v>
      </c>
      <c r="Z2181" s="11">
        <v>100751131</v>
      </c>
      <c r="AA2181" s="16">
        <f>IFERROR((MID(AE2181,FIND("ends=",AE2181)+5,FIND("000&amp;starts",AE2181)-FIND("ends=",AE2181)-5)+8*3600)/86400+70*365+19,"")</f>
        <v>42030.759201388893</v>
      </c>
      <c r="AB2181" s="17" t="str">
        <f>HYPERLINK("http://item.taobao.com/item.htm?id="&amp;Y2181,"点击查看")</f>
        <v>点击查看</v>
      </c>
      <c r="AC2181" s="11">
        <f>YEAR(D2181)</f>
        <v>2012</v>
      </c>
      <c r="AD2181" s="11"/>
      <c r="AE2181" s="11" t="s">
        <v>6854</v>
      </c>
      <c r="AF2181" s="11"/>
      <c r="AG2181" s="11" t="s">
        <v>12525</v>
      </c>
    </row>
    <row r="2182" spans="1:33" x14ac:dyDescent="0.15">
      <c r="A2182" s="11" t="s">
        <v>14895</v>
      </c>
      <c r="B2182" s="11" t="s">
        <v>16242</v>
      </c>
      <c r="C2182" s="11" t="s">
        <v>14904</v>
      </c>
      <c r="D2182" s="12">
        <v>41908</v>
      </c>
      <c r="E2182" s="11" t="s">
        <v>14957</v>
      </c>
      <c r="F2182" s="11" t="s">
        <v>10844</v>
      </c>
      <c r="G2182" s="11" t="s">
        <v>61</v>
      </c>
      <c r="H2182" s="11" t="s">
        <v>10322</v>
      </c>
      <c r="I2182" s="11" t="str">
        <f>IF(AH$1="","",IFERROR(TRIM(MID($AG2182,FIND(":",$AG2182,FIND(AH$1,$AG2182))+1,FIND("=",$AG2182,FIND(AH$1,$AG2182))-FIND(":",$AG2182,FIND(AH$1,$AG2182))-1)),"卖家未填"))</f>
        <v>卖家未填</v>
      </c>
      <c r="J2182" s="11" t="str">
        <f>IF(AI$1="","",IFERROR(TRIM(MID($AG2182,FIND(":",$AG2182,FIND(AI$1,$AG2182))+1,FIND("=",$AG2182,FIND(AI$1,$AG2182))-FIND(":",$AG2182,FIND(AI$1,$AG2182))-1)),"卖家未填"))</f>
        <v>510</v>
      </c>
      <c r="K2182" s="11" t="str">
        <f>IF(AJ$1="","",IFERROR(TRIM(MID($AG2182,FIND(":",$AG2182,FIND(AJ$1,$AG2182))+1,FIND("=",$AG2182,FIND(AJ$1,$AG2182))-FIND(":",$AG2182,FIND(AJ$1,$AG2182))-1)),"卖家未填"))</f>
        <v>卖家未填</v>
      </c>
      <c r="L2182" s="11" t="str">
        <f>IF(AK$1="","",IFERROR(TRIM(MID($AG2182,FIND(":",$AG2182,FIND(AK$1,$AG2182))+1,FIND("=",$AG2182,FIND(AK$1,$AG2182))-FIND(":",$AG2182,FIND(AK$1,$AG2182))-1)),"卖家未填"))</f>
        <v>卖家未填</v>
      </c>
      <c r="M2182" s="11" t="str">
        <f>IF(AL$1="","",IFERROR(TRIM(MID($AG2182,FIND(":",$AG2182,FIND(AL$1,$AG2182))+1,FIND("=",$AG2182,FIND(AL$1,$AG2182))-FIND(":",$AG2182,FIND(AL$1,$AG2182))-1)),"卖家未填"))</f>
        <v>包装</v>
      </c>
      <c r="N2182" s="11" t="s">
        <v>2349</v>
      </c>
      <c r="O2182" s="11" t="s">
        <v>5071</v>
      </c>
      <c r="P2182" s="13">
        <v>6.5</v>
      </c>
      <c r="Q2182" s="13"/>
      <c r="R2182" s="11">
        <v>6.5</v>
      </c>
      <c r="S2182" s="14">
        <f>IFERROR(V2182/T2182,"0")</f>
        <v>45.5</v>
      </c>
      <c r="T2182" s="11">
        <v>6</v>
      </c>
      <c r="U2182" s="11">
        <v>42</v>
      </c>
      <c r="V2182" s="15">
        <f>R2182*U2182</f>
        <v>273</v>
      </c>
      <c r="W2182" s="11">
        <v>0</v>
      </c>
      <c r="X2182" s="11">
        <v>5</v>
      </c>
      <c r="Y2182" s="11">
        <v>43110111102</v>
      </c>
      <c r="Z2182" s="11">
        <v>113832465</v>
      </c>
      <c r="AA2182" s="16">
        <f>IFERROR((MID(AE2182,FIND("ends=",AE2182)+5,FIND("000&amp;starts",AE2182)-FIND("ends=",AE2182)-5)+8*3600)/86400+70*365+19,"")</f>
        <v>42032.453888888893</v>
      </c>
      <c r="AB2182" s="17" t="str">
        <f>HYPERLINK("http://item.taobao.com/item.htm?id="&amp;Y2182,"点击查看")</f>
        <v>点击查看</v>
      </c>
      <c r="AC2182" s="11">
        <f>YEAR(D2182)</f>
        <v>2014</v>
      </c>
      <c r="AD2182" s="11"/>
      <c r="AE2182" s="11" t="s">
        <v>7432</v>
      </c>
      <c r="AF2182" s="11"/>
      <c r="AG2182" s="11" t="s">
        <v>13048</v>
      </c>
    </row>
    <row r="2183" spans="1:33" x14ac:dyDescent="0.15">
      <c r="A2183" s="11" t="s">
        <v>14910</v>
      </c>
      <c r="B2183" s="11" t="s">
        <v>16113</v>
      </c>
      <c r="C2183" s="11" t="s">
        <v>14913</v>
      </c>
      <c r="D2183" s="12">
        <v>39781</v>
      </c>
      <c r="E2183" s="11" t="s">
        <v>15015</v>
      </c>
      <c r="F2183" s="11" t="s">
        <v>15043</v>
      </c>
      <c r="G2183" s="11" t="s">
        <v>90</v>
      </c>
      <c r="H2183" s="11" t="s">
        <v>10831</v>
      </c>
      <c r="I2183" s="11" t="str">
        <f>IF(AH$1="","",IFERROR(TRIM(MID($AG2183,FIND(":",$AG2183,FIND(AH$1,$AG2183))+1,FIND("=",$AG2183,FIND(AH$1,$AG2183))-FIND(":",$AG2183,FIND(AH$1,$AG2183))-1)),"卖家未填"))</f>
        <v>卖家未填</v>
      </c>
      <c r="J2183" s="11" t="str">
        <f>IF(AI$1="","",IFERROR(TRIM(MID($AG2183,FIND(":",$AG2183,FIND(AI$1,$AG2183))+1,FIND("=",$AG2183,FIND(AI$1,$AG2183))-FIND(":",$AG2183,FIND(AI$1,$AG2183))-1)),"卖家未填"))</f>
        <v>475</v>
      </c>
      <c r="K2183" s="11" t="str">
        <f>IF(AJ$1="","",IFERROR(TRIM(MID($AG2183,FIND(":",$AG2183,FIND(AJ$1,$AG2183))+1,FIND("=",$AG2183,FIND(AJ$1,$AG2183))-FIND(":",$AG2183,FIND(AJ$1,$AG2183))-1)),"卖家未填"))</f>
        <v>卖家未填</v>
      </c>
      <c r="L2183" s="11" t="str">
        <f>IF(AK$1="","",IFERROR(TRIM(MID($AG2183,FIND(":",$AG2183,FIND(AK$1,$AG2183))+1,FIND("=",$AG2183,FIND(AK$1,$AG2183))-FIND(":",$AG2183,FIND(AK$1,$AG2183))-1)),"卖家未填"))</f>
        <v>卖家未填</v>
      </c>
      <c r="M2183" s="11" t="str">
        <f>IF(AL$1="","",IFERROR(TRIM(MID($AG2183,FIND(":",$AG2183,FIND(AL$1,$AG2183))+1,FIND("=",$AG2183,FIND(AL$1,$AG2183))-FIND(":",$AG2183,FIND(AL$1,$AG2183))-1)),"卖家未填"))</f>
        <v>散装</v>
      </c>
      <c r="N2183" s="11" t="s">
        <v>3450</v>
      </c>
      <c r="O2183" s="11" t="s">
        <v>5118</v>
      </c>
      <c r="P2183" s="13">
        <v>7</v>
      </c>
      <c r="Q2183" s="13"/>
      <c r="R2183" s="11">
        <v>7</v>
      </c>
      <c r="S2183" s="14">
        <f>IFERROR(V2183/T2183,"0")</f>
        <v>91</v>
      </c>
      <c r="T2183" s="11">
        <v>3</v>
      </c>
      <c r="U2183" s="11">
        <v>39</v>
      </c>
      <c r="V2183" s="15">
        <f>R2183*U2183</f>
        <v>273</v>
      </c>
      <c r="W2183" s="11">
        <v>3</v>
      </c>
      <c r="X2183" s="11">
        <v>2</v>
      </c>
      <c r="Y2183" s="11">
        <v>43028374211</v>
      </c>
      <c r="Z2183" s="11">
        <v>36767053</v>
      </c>
      <c r="AA2183" s="16">
        <f>IFERROR((MID(AE2183,FIND("ends=",AE2183)+5,FIND("000&amp;starts",AE2183)-FIND("ends=",AE2183)-5)+8*3600)/86400+70*365+19,"")</f>
        <v>42033.611412037033</v>
      </c>
      <c r="AB2183" s="17" t="str">
        <f>HYPERLINK("http://item.taobao.com/item.htm?id="&amp;Y2183,"点击查看")</f>
        <v>点击查看</v>
      </c>
      <c r="AC2183" s="11">
        <f>YEAR(D2183)</f>
        <v>2008</v>
      </c>
      <c r="AD2183" s="11"/>
      <c r="AE2183" s="11" t="s">
        <v>8551</v>
      </c>
      <c r="AF2183" s="11" t="s">
        <v>10146</v>
      </c>
      <c r="AG2183" s="11" t="s">
        <v>14033</v>
      </c>
    </row>
    <row r="2184" spans="1:33" x14ac:dyDescent="0.15">
      <c r="A2184" s="11" t="s">
        <v>14895</v>
      </c>
      <c r="B2184" s="11" t="s">
        <v>15290</v>
      </c>
      <c r="C2184" s="11" t="s">
        <v>14896</v>
      </c>
      <c r="D2184" s="12">
        <v>41692</v>
      </c>
      <c r="E2184" s="11" t="s">
        <v>46</v>
      </c>
      <c r="F2184" s="11" t="s">
        <v>14977</v>
      </c>
      <c r="G2184" s="11" t="s">
        <v>36</v>
      </c>
      <c r="H2184" s="11" t="s">
        <v>10362</v>
      </c>
      <c r="I2184" s="11" t="str">
        <f>IF(AH$1="","",IFERROR(TRIM(MID($AG2184,FIND(":",$AG2184,FIND(AH$1,$AG2184))+1,FIND("=",$AG2184,FIND(AH$1,$AG2184))-FIND(":",$AG2184,FIND(AH$1,$AG2184))-1)),"卖家未填"))</f>
        <v>卖家未填</v>
      </c>
      <c r="J2184" s="11" t="str">
        <f>IF(AI$1="","",IFERROR(TRIM(MID($AG2184,FIND(":",$AG2184,FIND(AI$1,$AG2184))+1,FIND("=",$AG2184,FIND(AI$1,$AG2184))-FIND(":",$AG2184,FIND(AI$1,$AG2184))-1)),"卖家未填"))</f>
        <v>200</v>
      </c>
      <c r="K2184" s="11" t="str">
        <f>IF(AJ$1="","",IFERROR(TRIM(MID($AG2184,FIND(":",$AG2184,FIND(AJ$1,$AG2184))+1,FIND("=",$AG2184,FIND(AJ$1,$AG2184))-FIND(":",$AG2184,FIND(AJ$1,$AG2184))-1)),"卖家未填"))</f>
        <v>卖家未填</v>
      </c>
      <c r="L2184" s="11" t="str">
        <f>IF(AK$1="","",IFERROR(TRIM(MID($AG2184,FIND(":",$AG2184,FIND(AK$1,$AG2184))+1,FIND("=",$AG2184,FIND(AK$1,$AG2184))-FIND(":",$AG2184,FIND(AK$1,$AG2184))-1)),"卖家未填"))</f>
        <v>卖家未填</v>
      </c>
      <c r="M2184" s="11" t="str">
        <f>IF(AL$1="","",IFERROR(TRIM(MID($AG2184,FIND(":",$AG2184,FIND(AL$1,$AG2184))+1,FIND("=",$AG2184,FIND(AL$1,$AG2184))-FIND(":",$AG2184,FIND(AL$1,$AG2184))-1)),"卖家未填"))</f>
        <v>散装</v>
      </c>
      <c r="N2184" s="11" t="s">
        <v>1201</v>
      </c>
      <c r="O2184" s="11" t="s">
        <v>4548</v>
      </c>
      <c r="P2184" s="13">
        <v>10.8</v>
      </c>
      <c r="Q2184" s="13">
        <v>9.7200000000000006</v>
      </c>
      <c r="R2184" s="11">
        <v>9.7200000000000006</v>
      </c>
      <c r="S2184" s="14">
        <f>IFERROR(V2184/T2184,"0")</f>
        <v>14.32421052631579</v>
      </c>
      <c r="T2184" s="11">
        <v>19</v>
      </c>
      <c r="U2184" s="11">
        <v>28</v>
      </c>
      <c r="V2184" s="15">
        <f>R2184*U2184</f>
        <v>272.16000000000003</v>
      </c>
      <c r="W2184" s="11">
        <v>24</v>
      </c>
      <c r="X2184" s="11">
        <v>115</v>
      </c>
      <c r="Y2184" s="11">
        <v>38457507863</v>
      </c>
      <c r="Z2184" s="11">
        <v>108907022</v>
      </c>
      <c r="AA2184" s="16">
        <f>IFERROR((MID(AE2184,FIND("ends=",AE2184)+5,FIND("000&amp;starts",AE2184)-FIND("ends=",AE2184)-5)+8*3600)/86400+70*365+19,"")</f>
        <v>42034.439039351855</v>
      </c>
      <c r="AB2184" s="17" t="str">
        <f>HYPERLINK("http://item.taobao.com/item.htm?id="&amp;Y2184,"点击查看")</f>
        <v>点击查看</v>
      </c>
      <c r="AC2184" s="11">
        <f>YEAR(D2184)</f>
        <v>2014</v>
      </c>
      <c r="AD2184" s="11"/>
      <c r="AE2184" s="11" t="s">
        <v>6297</v>
      </c>
      <c r="AF2184" s="11" t="s">
        <v>9618</v>
      </c>
      <c r="AG2184" s="11" t="s">
        <v>12000</v>
      </c>
    </row>
    <row r="2185" spans="1:33" x14ac:dyDescent="0.15">
      <c r="A2185" s="11" t="s">
        <v>14895</v>
      </c>
      <c r="B2185" s="11" t="s">
        <v>15347</v>
      </c>
      <c r="C2185" s="11" t="s">
        <v>14897</v>
      </c>
      <c r="D2185" s="12">
        <v>39423</v>
      </c>
      <c r="E2185" s="11" t="s">
        <v>33</v>
      </c>
      <c r="F2185" s="11" t="s">
        <v>33</v>
      </c>
      <c r="G2185" s="11" t="s">
        <v>33</v>
      </c>
      <c r="H2185" s="11" t="s">
        <v>10546</v>
      </c>
      <c r="I2185" s="11" t="str">
        <f>IF(AH$1="","",IFERROR(TRIM(MID($AG2185,FIND(":",$AG2185,FIND(AH$1,$AG2185))+1,FIND("=",$AG2185,FIND(AH$1,$AG2185))-FIND(":",$AG2185,FIND(AH$1,$AG2185))-1)),"卖家未填"))</f>
        <v>年糕条</v>
      </c>
      <c r="J2185" s="11" t="str">
        <f>IF(AI$1="","",IFERROR(TRIM(MID($AG2185,FIND(":",$AG2185,FIND(AI$1,$AG2185))+1,FIND("=",$AG2185,FIND(AI$1,$AG2185))-FIND(":",$AG2185,FIND(AI$1,$AG2185))-1)),"卖家未填"))</f>
        <v>110</v>
      </c>
      <c r="K2185" s="11" t="str">
        <f>IF(AJ$1="","",IFERROR(TRIM(MID($AG2185,FIND(":",$AG2185,FIND(AJ$1,$AG2185))+1,FIND("=",$AG2185,FIND(AJ$1,$AG2185))-FIND(":",$AG2185,FIND(AJ$1,$AG2185))-1)),"卖家未填"))</f>
        <v>卖家未填</v>
      </c>
      <c r="L2185" s="11" t="str">
        <f>IF(AK$1="","",IFERROR(TRIM(MID($AG2185,FIND(":",$AG2185,FIND(AK$1,$AG2185))+1,FIND("=",$AG2185,FIND(AK$1,$AG2185))-FIND(":",$AG2185,FIND(AK$1,$AG2185))-1)),"卖家未填"))</f>
        <v>卖家未填</v>
      </c>
      <c r="M2185" s="11" t="str">
        <f>IF(AL$1="","",IFERROR(TRIM(MID($AG2185,FIND(":",$AG2185,FIND(AL$1,$AG2185))+1,FIND("=",$AG2185,FIND(AL$1,$AG2185))-FIND(":",$AG2185,FIND(AL$1,$AG2185))-1)),"卖家未填"))</f>
        <v>包装</v>
      </c>
      <c r="N2185" s="11" t="s">
        <v>1502</v>
      </c>
      <c r="O2185" s="11" t="s">
        <v>4889</v>
      </c>
      <c r="P2185" s="13">
        <v>8.5</v>
      </c>
      <c r="Q2185" s="13"/>
      <c r="R2185" s="11">
        <v>8.5</v>
      </c>
      <c r="S2185" s="14">
        <f>IFERROR(V2185/T2185,"0")</f>
        <v>20.923076923076923</v>
      </c>
      <c r="T2185" s="11">
        <v>13</v>
      </c>
      <c r="U2185" s="11">
        <v>32</v>
      </c>
      <c r="V2185" s="15">
        <f>R2185*U2185</f>
        <v>272</v>
      </c>
      <c r="W2185" s="11">
        <v>37</v>
      </c>
      <c r="X2185" s="11">
        <v>212</v>
      </c>
      <c r="Y2185" s="11">
        <v>41037968019</v>
      </c>
      <c r="Z2185" s="11">
        <v>35152729</v>
      </c>
      <c r="AA2185" s="16">
        <f>IFERROR((MID(AE2185,FIND("ends=",AE2185)+5,FIND("000&amp;starts",AE2185)-FIND("ends=",AE2185)-5)+8*3600)/86400+70*365+19,"")</f>
        <v>42031.668298611112</v>
      </c>
      <c r="AB2185" s="17" t="str">
        <f>HYPERLINK("http://item.taobao.com/item.htm?id="&amp;Y2185,"点击查看")</f>
        <v>点击查看</v>
      </c>
      <c r="AC2185" s="11">
        <f>YEAR(D2185)</f>
        <v>2007</v>
      </c>
      <c r="AD2185" s="11"/>
      <c r="AE2185" s="11" t="s">
        <v>6589</v>
      </c>
      <c r="AF2185" s="11" t="s">
        <v>9832</v>
      </c>
      <c r="AG2185" s="11" t="s">
        <v>12285</v>
      </c>
    </row>
    <row r="2186" spans="1:33" x14ac:dyDescent="0.15">
      <c r="A2186" s="11" t="s">
        <v>14910</v>
      </c>
      <c r="B2186" s="11" t="s">
        <v>16711</v>
      </c>
      <c r="C2186" s="11" t="s">
        <v>14907</v>
      </c>
      <c r="D2186" s="12">
        <v>41942</v>
      </c>
      <c r="E2186" s="11" t="s">
        <v>24</v>
      </c>
      <c r="F2186" s="11" t="s">
        <v>24</v>
      </c>
      <c r="G2186" s="11" t="s">
        <v>24</v>
      </c>
      <c r="H2186" s="11" t="s">
        <v>10380</v>
      </c>
      <c r="I2186" s="11" t="str">
        <f>IF(AH$1="","",IFERROR(TRIM(MID($AG2186,FIND(":",$AG2186,FIND(AH$1,$AG2186))+1,FIND("=",$AG2186,FIND(AH$1,$AG2186))-FIND(":",$AG2186,FIND(AH$1,$AG2186))-1)),"卖家未填"))</f>
        <v>卖家未填</v>
      </c>
      <c r="J2186" s="11" t="str">
        <f>IF(AI$1="","",IFERROR(TRIM(MID($AG2186,FIND(":",$AG2186,FIND(AI$1,$AG2186))+1,FIND("=",$AG2186,FIND(AI$1,$AG2186))-FIND(":",$AG2186,FIND(AI$1,$AG2186))-1)),"卖家未填"))</f>
        <v>500</v>
      </c>
      <c r="K2186" s="11" t="str">
        <f>IF(AJ$1="","",IFERROR(TRIM(MID($AG2186,FIND(":",$AG2186,FIND(AJ$1,$AG2186))+1,FIND("=",$AG2186,FIND(AJ$1,$AG2186))-FIND(":",$AG2186,FIND(AJ$1,$AG2186))-1)),"卖家未填"))</f>
        <v>卖家未填</v>
      </c>
      <c r="L2186" s="11" t="str">
        <f>IF(AK$1="","",IFERROR(TRIM(MID($AG2186,FIND(":",$AG2186,FIND(AK$1,$AG2186))+1,FIND("=",$AG2186,FIND(AK$1,$AG2186))-FIND(":",$AG2186,FIND(AK$1,$AG2186))-1)),"卖家未填"))</f>
        <v>卖家未填</v>
      </c>
      <c r="M2186" s="11" t="str">
        <f>IF(AL$1="","",IFERROR(TRIM(MID($AG2186,FIND(":",$AG2186,FIND(AL$1,$AG2186))+1,FIND("=",$AG2186,FIND(AL$1,$AG2186))-FIND(":",$AG2186,FIND(AL$1,$AG2186))-1)),"卖家未填"))</f>
        <v>包装</v>
      </c>
      <c r="N2186" s="11" t="s">
        <v>3351</v>
      </c>
      <c r="O2186" s="11" t="s">
        <v>4442</v>
      </c>
      <c r="P2186" s="13">
        <v>16</v>
      </c>
      <c r="Q2186" s="13"/>
      <c r="R2186" s="11">
        <v>16</v>
      </c>
      <c r="S2186" s="14">
        <f>IFERROR(V2186/T2186,"0")</f>
        <v>90.666666666666671</v>
      </c>
      <c r="T2186" s="11">
        <v>3</v>
      </c>
      <c r="U2186" s="11">
        <v>17</v>
      </c>
      <c r="V2186" s="15">
        <f>R2186*U2186</f>
        <v>272</v>
      </c>
      <c r="W2186" s="11">
        <v>2</v>
      </c>
      <c r="X2186" s="11"/>
      <c r="Y2186" s="11">
        <v>42970719741</v>
      </c>
      <c r="Z2186" s="11">
        <v>114706510</v>
      </c>
      <c r="AA2186" s="16">
        <f>IFERROR((MID(AE2186,FIND("ends=",AE2186)+5,FIND("000&amp;starts",AE2186)-FIND("ends=",AE2186)-5)+8*3600)/86400+70*365+19,"")</f>
        <v>42031.980740740742</v>
      </c>
      <c r="AB2186" s="17" t="str">
        <f>HYPERLINK("http://item.taobao.com/item.htm?id="&amp;Y2186,"点击查看")</f>
        <v>点击查看</v>
      </c>
      <c r="AC2186" s="11">
        <f>YEAR(D2186)</f>
        <v>2014</v>
      </c>
      <c r="AD2186" s="11"/>
      <c r="AE2186" s="11" t="s">
        <v>8440</v>
      </c>
      <c r="AF2186" s="11" t="s">
        <v>9639</v>
      </c>
      <c r="AG2186" s="11" t="s">
        <v>13941</v>
      </c>
    </row>
    <row r="2187" spans="1:33" x14ac:dyDescent="0.15">
      <c r="A2187" s="11" t="s">
        <v>14895</v>
      </c>
      <c r="B2187" s="11" t="s">
        <v>15821</v>
      </c>
      <c r="C2187" s="11" t="s">
        <v>14896</v>
      </c>
      <c r="D2187" s="12">
        <v>41614</v>
      </c>
      <c r="E2187" s="11" t="s">
        <v>14961</v>
      </c>
      <c r="F2187" s="11" t="s">
        <v>14962</v>
      </c>
      <c r="G2187" s="11" t="s">
        <v>23</v>
      </c>
      <c r="H2187" s="11" t="s">
        <v>10320</v>
      </c>
      <c r="I2187" s="11" t="str">
        <f>IF(AH$1="","",IFERROR(TRIM(MID($AG2187,FIND(":",$AG2187,FIND(AH$1,$AG2187))+1,FIND("=",$AG2187,FIND(AH$1,$AG2187))-FIND(":",$AG2187,FIND(AH$1,$AG2187))-1)),"卖家未填"))</f>
        <v>炒年糕</v>
      </c>
      <c r="J2187" s="11" t="str">
        <f>IF(AI$1="","",IFERROR(TRIM(MID($AG2187,FIND(":",$AG2187,FIND(AI$1,$AG2187))+1,FIND("=",$AG2187,FIND(AI$1,$AG2187))-FIND(":",$AG2187,FIND(AI$1,$AG2187))-1)),"卖家未填"))</f>
        <v>270</v>
      </c>
      <c r="K2187" s="11" t="str">
        <f>IF(AJ$1="","",IFERROR(TRIM(MID($AG2187,FIND(":",$AG2187,FIND(AJ$1,$AG2187))+1,FIND("=",$AG2187,FIND(AJ$1,$AG2187))-FIND(":",$AG2187,FIND(AJ$1,$AG2187))-1)),"卖家未填"))</f>
        <v>5人份</v>
      </c>
      <c r="L2187" s="11" t="str">
        <f>IF(AK$1="","",IFERROR(TRIM(MID($AG2187,FIND(":",$AG2187,FIND(AK$1,$AG2187))+1,FIND("=",$AG2187,FIND(AK$1,$AG2187))-FIND(":",$AG2187,FIND(AK$1,$AG2187))-1)),"卖家未填"))</f>
        <v>6个月</v>
      </c>
      <c r="M2187" s="11" t="str">
        <f>IF(AL$1="","",IFERROR(TRIM(MID($AG2187,FIND(":",$AG2187,FIND(AL$1,$AG2187))+1,FIND("=",$AG2187,FIND(AL$1,$AG2187))-FIND(":",$AG2187,FIND(AL$1,$AG2187))-1)),"卖家未填"))</f>
        <v>包装</v>
      </c>
      <c r="N2187" s="11" t="s">
        <v>1491</v>
      </c>
      <c r="O2187" s="11" t="s">
        <v>4788</v>
      </c>
      <c r="P2187" s="13">
        <v>7.8</v>
      </c>
      <c r="Q2187" s="13">
        <v>5.9</v>
      </c>
      <c r="R2187" s="11">
        <v>5.9</v>
      </c>
      <c r="S2187" s="14">
        <f>IFERROR(V2187/T2187,"0")</f>
        <v>20.876923076923081</v>
      </c>
      <c r="T2187" s="11">
        <v>13</v>
      </c>
      <c r="U2187" s="11">
        <v>46</v>
      </c>
      <c r="V2187" s="15">
        <f>R2187*U2187</f>
        <v>271.40000000000003</v>
      </c>
      <c r="W2187" s="11">
        <v>19</v>
      </c>
      <c r="X2187" s="11">
        <v>43</v>
      </c>
      <c r="Y2187" s="11">
        <v>37773878604</v>
      </c>
      <c r="Z2187" s="11">
        <v>107862601</v>
      </c>
      <c r="AA2187" s="16">
        <f>IFERROR((MID(AE2187,FIND("ends=",AE2187)+5,FIND("000&amp;starts",AE2187)-FIND("ends=",AE2187)-5)+8*3600)/86400+70*365+19,"")</f>
        <v>42030.749351851853</v>
      </c>
      <c r="AB2187" s="17" t="str">
        <f>HYPERLINK("http://item.taobao.com/item.htm?id="&amp;Y2187,"点击查看")</f>
        <v>点击查看</v>
      </c>
      <c r="AC2187" s="11">
        <f>YEAR(D2187)</f>
        <v>2013</v>
      </c>
      <c r="AD2187" s="11"/>
      <c r="AE2187" s="11" t="s">
        <v>6578</v>
      </c>
      <c r="AF2187" s="11" t="s">
        <v>9545</v>
      </c>
      <c r="AG2187" s="11" t="s">
        <v>12275</v>
      </c>
    </row>
    <row r="2188" spans="1:33" x14ac:dyDescent="0.15">
      <c r="A2188" s="11" t="s">
        <v>14895</v>
      </c>
      <c r="B2188" s="11" t="s">
        <v>15861</v>
      </c>
      <c r="C2188" s="11" t="s">
        <v>14897</v>
      </c>
      <c r="D2188" s="12">
        <v>40144</v>
      </c>
      <c r="E2188" s="11" t="s">
        <v>15000</v>
      </c>
      <c r="F2188" s="11" t="s">
        <v>15001</v>
      </c>
      <c r="G2188" s="11" t="s">
        <v>56</v>
      </c>
      <c r="H2188" s="11" t="s">
        <v>10559</v>
      </c>
      <c r="I2188" s="11" t="str">
        <f>IF(AH$1="","",IFERROR(TRIM(MID($AG2188,FIND(":",$AG2188,FIND(AH$1,$AG2188))+1,FIND("=",$AG2188,FIND(AH$1,$AG2188))-FIND(":",$AG2188,FIND(AH$1,$AG2188))-1)),"卖家未填"))</f>
        <v>卖家未填</v>
      </c>
      <c r="J2188" s="11" t="str">
        <f>IF(AI$1="","",IFERROR(TRIM(MID($AG2188,FIND(":",$AG2188,FIND(AI$1,$AG2188))+1,FIND("=",$AG2188,FIND(AI$1,$AG2188))-FIND(":",$AG2188,FIND(AI$1,$AG2188))-1)),"卖家未填"))</f>
        <v>400</v>
      </c>
      <c r="K2188" s="11" t="str">
        <f>IF(AJ$1="","",IFERROR(TRIM(MID($AG2188,FIND(":",$AG2188,FIND(AJ$1,$AG2188))+1,FIND("=",$AG2188,FIND(AJ$1,$AG2188))-FIND(":",$AG2188,FIND(AJ$1,$AG2188))-1)),"卖家未填"))</f>
        <v>卖家未填</v>
      </c>
      <c r="L2188" s="11" t="str">
        <f>IF(AK$1="","",IFERROR(TRIM(MID($AG2188,FIND(":",$AG2188,FIND(AK$1,$AG2188))+1,FIND("=",$AG2188,FIND(AK$1,$AG2188))-FIND(":",$AG2188,FIND(AK$1,$AG2188))-1)),"卖家未填"))</f>
        <v>卖家未填</v>
      </c>
      <c r="M2188" s="11" t="str">
        <f>IF(AL$1="","",IFERROR(TRIM(MID($AG2188,FIND(":",$AG2188,FIND(AL$1,$AG2188))+1,FIND("=",$AG2188,FIND(AL$1,$AG2188))-FIND(":",$AG2188,FIND(AL$1,$AG2188))-1)),"卖家未填"))</f>
        <v>包装</v>
      </c>
      <c r="N2188" s="11" t="s">
        <v>1568</v>
      </c>
      <c r="O2188" s="11" t="s">
        <v>4879</v>
      </c>
      <c r="P2188" s="13">
        <v>7.9</v>
      </c>
      <c r="Q2188" s="13">
        <v>5.9</v>
      </c>
      <c r="R2188" s="11">
        <v>5.9</v>
      </c>
      <c r="S2188" s="14">
        <f>IFERROR(V2188/T2188,"0")</f>
        <v>22.616666666666671</v>
      </c>
      <c r="T2188" s="11">
        <v>12</v>
      </c>
      <c r="U2188" s="11">
        <v>46</v>
      </c>
      <c r="V2188" s="15">
        <f>R2188*U2188</f>
        <v>271.40000000000003</v>
      </c>
      <c r="W2188" s="11">
        <v>27</v>
      </c>
      <c r="X2188" s="11">
        <v>37</v>
      </c>
      <c r="Y2188" s="11">
        <v>41473662598</v>
      </c>
      <c r="Z2188" s="11">
        <v>59952688</v>
      </c>
      <c r="AA2188" s="16">
        <f>IFERROR((MID(AE2188,FIND("ends=",AE2188)+5,FIND("000&amp;starts",AE2188)-FIND("ends=",AE2188)-5)+8*3600)/86400+70*365+19,"")</f>
        <v>42029.696956018517</v>
      </c>
      <c r="AB2188" s="17" t="str">
        <f>HYPERLINK("http://item.taobao.com/item.htm?id="&amp;Y2188,"点击查看")</f>
        <v>点击查看</v>
      </c>
      <c r="AC2188" s="11">
        <f>YEAR(D2188)</f>
        <v>2009</v>
      </c>
      <c r="AD2188" s="11"/>
      <c r="AE2188" s="11" t="s">
        <v>6655</v>
      </c>
      <c r="AF2188" s="11" t="s">
        <v>9848</v>
      </c>
      <c r="AG2188" s="11" t="s">
        <v>12345</v>
      </c>
    </row>
    <row r="2189" spans="1:33" x14ac:dyDescent="0.15">
      <c r="A2189" s="11" t="s">
        <v>14947</v>
      </c>
      <c r="B2189" s="11" t="s">
        <v>16639</v>
      </c>
      <c r="C2189" s="11" t="s">
        <v>14946</v>
      </c>
      <c r="D2189" s="12">
        <v>41887</v>
      </c>
      <c r="E2189" s="11" t="s">
        <v>14957</v>
      </c>
      <c r="F2189" s="11" t="s">
        <v>14983</v>
      </c>
      <c r="G2189" s="11" t="s">
        <v>42</v>
      </c>
      <c r="H2189" s="11" t="s">
        <v>16</v>
      </c>
      <c r="I2189" s="11" t="str">
        <f>IF(AH$1="","",IFERROR(TRIM(MID($AG2189,FIND(":",$AG2189,FIND(AH$1,$AG2189))+1,FIND("=",$AG2189,FIND(AH$1,$AG2189))-FIND(":",$AG2189,FIND(AH$1,$AG2189))-1)),"卖家未填"))</f>
        <v>卖家未填</v>
      </c>
      <c r="J2189" s="11" t="str">
        <f>IF(AI$1="","",IFERROR(TRIM(MID($AG2189,FIND(":",$AG2189,FIND(AI$1,$AG2189))+1,FIND("=",$AG2189,FIND(AI$1,$AG2189))-FIND(":",$AG2189,FIND(AI$1,$AG2189))-1)),"卖家未填"))</f>
        <v>285</v>
      </c>
      <c r="K2189" s="11" t="str">
        <f>IF(AJ$1="","",IFERROR(TRIM(MID($AG2189,FIND(":",$AG2189,FIND(AJ$1,$AG2189))+1,FIND("=",$AG2189,FIND(AJ$1,$AG2189))-FIND(":",$AG2189,FIND(AJ$1,$AG2189))-1)),"卖家未填"))</f>
        <v>卖家未填</v>
      </c>
      <c r="L2189" s="11" t="str">
        <f>IF(AK$1="","",IFERROR(TRIM(MID($AG2189,FIND(":",$AG2189,FIND(AK$1,$AG2189))+1,FIND("=",$AG2189,FIND(AK$1,$AG2189))-FIND(":",$AG2189,FIND(AK$1,$AG2189))-1)),"卖家未填"))</f>
        <v>卖家未填</v>
      </c>
      <c r="M2189" s="11" t="str">
        <f>IF(AL$1="","",IFERROR(TRIM(MID($AG2189,FIND(":",$AG2189,FIND(AL$1,$AG2189))+1,FIND("=",$AG2189,FIND(AL$1,$AG2189))-FIND(":",$AG2189,FIND(AL$1,$AG2189))-1)),"卖家未填"))</f>
        <v>包装</v>
      </c>
      <c r="N2189" s="11" t="s">
        <v>3964</v>
      </c>
      <c r="O2189" s="11" t="s">
        <v>5357</v>
      </c>
      <c r="P2189" s="13">
        <v>13.8</v>
      </c>
      <c r="Q2189" s="13">
        <v>11.8</v>
      </c>
      <c r="R2189" s="11">
        <v>11.8</v>
      </c>
      <c r="S2189" s="14">
        <f>IFERROR(V2189/T2189,"0")</f>
        <v>135.70000000000002</v>
      </c>
      <c r="T2189" s="11">
        <v>2</v>
      </c>
      <c r="U2189" s="11">
        <v>23</v>
      </c>
      <c r="V2189" s="15">
        <f>R2189*U2189</f>
        <v>271.40000000000003</v>
      </c>
      <c r="W2189" s="11">
        <v>0</v>
      </c>
      <c r="X2189" s="11"/>
      <c r="Y2189" s="11">
        <v>42583398613</v>
      </c>
      <c r="Z2189" s="11">
        <v>113341401</v>
      </c>
      <c r="AA2189" s="16">
        <f>IFERROR((MID(AE2189,FIND("ends=",AE2189)+5,FIND("000&amp;starts",AE2189)-FIND("ends=",AE2189)-5)+8*3600)/86400+70*365+19,"")</f>
        <v>42032.417708333334</v>
      </c>
      <c r="AB2189" s="17" t="str">
        <f>HYPERLINK("http://item.taobao.com/item.htm?id="&amp;Y2189,"点击查看")</f>
        <v>点击查看</v>
      </c>
      <c r="AC2189" s="11">
        <f>YEAR(D2189)</f>
        <v>2014</v>
      </c>
      <c r="AD2189" s="11"/>
      <c r="AE2189" s="11" t="s">
        <v>9093</v>
      </c>
      <c r="AF2189" s="11" t="s">
        <v>10106</v>
      </c>
      <c r="AG2189" s="11" t="s">
        <v>14509</v>
      </c>
    </row>
    <row r="2190" spans="1:33" x14ac:dyDescent="0.15">
      <c r="A2190" s="11" t="s">
        <v>14910</v>
      </c>
      <c r="B2190" s="11" t="s">
        <v>16574</v>
      </c>
      <c r="C2190" s="11" t="s">
        <v>14914</v>
      </c>
      <c r="D2190" s="12">
        <v>39885</v>
      </c>
      <c r="E2190" s="11" t="s">
        <v>14959</v>
      </c>
      <c r="F2190" s="11" t="s">
        <v>14996</v>
      </c>
      <c r="G2190" s="11" t="s">
        <v>51</v>
      </c>
      <c r="H2190" s="11" t="s">
        <v>10322</v>
      </c>
      <c r="I2190" s="11" t="str">
        <f>IF(AH$1="","",IFERROR(TRIM(MID($AG2190,FIND(":",$AG2190,FIND(AH$1,$AG2190))+1,FIND("=",$AG2190,FIND(AH$1,$AG2190))-FIND(":",$AG2190,FIND(AH$1,$AG2190))-1)),"卖家未填"))</f>
        <v>卖家未填</v>
      </c>
      <c r="J2190" s="11" t="str">
        <f>IF(AI$1="","",IFERROR(TRIM(MID($AG2190,FIND(":",$AG2190,FIND(AI$1,$AG2190))+1,FIND("=",$AG2190,FIND(AI$1,$AG2190))-FIND(":",$AG2190,FIND(AI$1,$AG2190))-1)),"卖家未填"))</f>
        <v>50</v>
      </c>
      <c r="K2190" s="11" t="str">
        <f>IF(AJ$1="","",IFERROR(TRIM(MID($AG2190,FIND(":",$AG2190,FIND(AJ$1,$AG2190))+1,FIND("=",$AG2190,FIND(AJ$1,$AG2190))-FIND(":",$AG2190,FIND(AJ$1,$AG2190))-1)),"卖家未填"))</f>
        <v>卖家未填</v>
      </c>
      <c r="L2190" s="11" t="str">
        <f>IF(AK$1="","",IFERROR(TRIM(MID($AG2190,FIND(":",$AG2190,FIND(AK$1,$AG2190))+1,FIND("=",$AG2190,FIND(AK$1,$AG2190))-FIND(":",$AG2190,FIND(AK$1,$AG2190))-1)),"卖家未填"))</f>
        <v>卖家未填</v>
      </c>
      <c r="M2190" s="11" t="str">
        <f>IF(AL$1="","",IFERROR(TRIM(MID($AG2190,FIND(":",$AG2190,FIND(AL$1,$AG2190))+1,FIND("=",$AG2190,FIND(AL$1,$AG2190))-FIND(":",$AG2190,FIND(AL$1,$AG2190))-1)),"卖家未填"))</f>
        <v>散装</v>
      </c>
      <c r="N2190" s="11" t="s">
        <v>3067</v>
      </c>
      <c r="O2190" s="11" t="s">
        <v>4440</v>
      </c>
      <c r="P2190" s="13">
        <v>1</v>
      </c>
      <c r="Q2190" s="13">
        <v>0.59</v>
      </c>
      <c r="R2190" s="11">
        <v>0.59</v>
      </c>
      <c r="S2190" s="14">
        <f>IFERROR(V2190/T2190,"0")</f>
        <v>67.702500000000001</v>
      </c>
      <c r="T2190" s="11">
        <v>4</v>
      </c>
      <c r="U2190" s="11">
        <v>459</v>
      </c>
      <c r="V2190" s="15">
        <f>R2190*U2190</f>
        <v>270.81</v>
      </c>
      <c r="W2190" s="11">
        <v>6</v>
      </c>
      <c r="X2190" s="11">
        <v>1</v>
      </c>
      <c r="Y2190" s="11">
        <v>42771327577</v>
      </c>
      <c r="Z2190" s="11">
        <v>57305294</v>
      </c>
      <c r="AA2190" s="16">
        <f>IFERROR((MID(AE2190,FIND("ends=",AE2190)+5,FIND("000&amp;starts",AE2190)-FIND("ends=",AE2190)-5)+8*3600)/86400+70*365+19,"")</f>
        <v>42035.511979166666</v>
      </c>
      <c r="AB2190" s="17" t="str">
        <f>HYPERLINK("http://item.taobao.com/item.htm?id="&amp;Y2190,"点击查看")</f>
        <v>点击查看</v>
      </c>
      <c r="AC2190" s="11">
        <f>YEAR(D2190)</f>
        <v>2009</v>
      </c>
      <c r="AD2190" s="11"/>
      <c r="AE2190" s="11" t="s">
        <v>8144</v>
      </c>
      <c r="AF2190" s="11"/>
      <c r="AG2190" s="11" t="s">
        <v>13687</v>
      </c>
    </row>
    <row r="2191" spans="1:33" x14ac:dyDescent="0.15">
      <c r="A2191" s="11" t="s">
        <v>14895</v>
      </c>
      <c r="B2191" s="11" t="s">
        <v>15533</v>
      </c>
      <c r="C2191" s="11" t="s">
        <v>14894</v>
      </c>
      <c r="D2191" s="12">
        <v>40472</v>
      </c>
      <c r="E2191" s="11" t="s">
        <v>14957</v>
      </c>
      <c r="F2191" s="11" t="s">
        <v>14958</v>
      </c>
      <c r="G2191" s="11" t="s">
        <v>21</v>
      </c>
      <c r="H2191" s="11" t="s">
        <v>10322</v>
      </c>
      <c r="I2191" s="11" t="str">
        <f>IF(AH$1="","",IFERROR(TRIM(MID($AG2191,FIND(":",$AG2191,FIND(AH$1,$AG2191))+1,FIND("=",$AG2191,FIND(AH$1,$AG2191))-FIND(":",$AG2191,FIND(AH$1,$AG2191))-1)),"卖家未填"))</f>
        <v>卖家未填</v>
      </c>
      <c r="J2191" s="11" t="str">
        <f>IF(AI$1="","",IFERROR(TRIM(MID($AG2191,FIND(":",$AG2191,FIND(AI$1,$AG2191))+1,FIND("=",$AG2191,FIND(AI$1,$AG2191))-FIND(":",$AG2191,FIND(AI$1,$AG2191))-1)),"卖家未填"))</f>
        <v>250</v>
      </c>
      <c r="K2191" s="11" t="str">
        <f>IF(AJ$1="","",IFERROR(TRIM(MID($AG2191,FIND(":",$AG2191,FIND(AJ$1,$AG2191))+1,FIND("=",$AG2191,FIND(AJ$1,$AG2191))-FIND(":",$AG2191,FIND(AJ$1,$AG2191))-1)),"卖家未填"))</f>
        <v>卖家未填</v>
      </c>
      <c r="L2191" s="11" t="str">
        <f>IF(AK$1="","",IFERROR(TRIM(MID($AG2191,FIND(":",$AG2191,FIND(AK$1,$AG2191))+1,FIND("=",$AG2191,FIND(AK$1,$AG2191))-FIND(":",$AG2191,FIND(AK$1,$AG2191))-1)),"卖家未填"))</f>
        <v>卖家未填</v>
      </c>
      <c r="M2191" s="11" t="str">
        <f>IF(AL$1="","",IFERROR(TRIM(MID($AG2191,FIND(":",$AG2191,FIND(AL$1,$AG2191))+1,FIND("=",$AG2191,FIND(AL$1,$AG2191))-FIND(":",$AG2191,FIND(AL$1,$AG2191))-1)),"卖家未填"))</f>
        <v>散装</v>
      </c>
      <c r="N2191" s="11" t="s">
        <v>2031</v>
      </c>
      <c r="O2191" s="11" t="s">
        <v>4907</v>
      </c>
      <c r="P2191" s="13">
        <v>7.8</v>
      </c>
      <c r="Q2191" s="13">
        <v>6.94</v>
      </c>
      <c r="R2191" s="11">
        <v>6.94</v>
      </c>
      <c r="S2191" s="14">
        <f>IFERROR(V2191/T2191,"0")</f>
        <v>33.832500000000003</v>
      </c>
      <c r="T2191" s="11">
        <v>8</v>
      </c>
      <c r="U2191" s="11">
        <v>39</v>
      </c>
      <c r="V2191" s="15">
        <f>R2191*U2191</f>
        <v>270.66000000000003</v>
      </c>
      <c r="W2191" s="11">
        <v>4</v>
      </c>
      <c r="X2191" s="11">
        <v>7</v>
      </c>
      <c r="Y2191" s="11">
        <v>42747650799</v>
      </c>
      <c r="Z2191" s="11">
        <v>63172123</v>
      </c>
      <c r="AA2191" s="16">
        <f>IFERROR((MID(AE2191,FIND("ends=",AE2191)+5,FIND("000&amp;starts",AE2191)-FIND("ends=",AE2191)-5)+8*3600)/86400+70*365+19,"")</f>
        <v>42033.50980324074</v>
      </c>
      <c r="AB2191" s="17" t="str">
        <f>HYPERLINK("http://item.taobao.com/item.htm?id="&amp;Y2191,"点击查看")</f>
        <v>点击查看</v>
      </c>
      <c r="AC2191" s="11">
        <f>YEAR(D2191)</f>
        <v>2010</v>
      </c>
      <c r="AD2191" s="11"/>
      <c r="AE2191" s="11" t="s">
        <v>7115</v>
      </c>
      <c r="AF2191" s="11"/>
      <c r="AG2191" s="11" t="s">
        <v>12760</v>
      </c>
    </row>
    <row r="2192" spans="1:33" x14ac:dyDescent="0.15">
      <c r="A2192" s="11" t="s">
        <v>14895</v>
      </c>
      <c r="B2192" s="11" t="s">
        <v>15270</v>
      </c>
      <c r="C2192" s="11" t="s">
        <v>14894</v>
      </c>
      <c r="D2192" s="12">
        <v>40278</v>
      </c>
      <c r="E2192" s="11" t="s">
        <v>14957</v>
      </c>
      <c r="F2192" s="11" t="s">
        <v>14998</v>
      </c>
      <c r="G2192" s="11" t="s">
        <v>54</v>
      </c>
      <c r="H2192" s="11" t="s">
        <v>10322</v>
      </c>
      <c r="I2192" s="11" t="str">
        <f>IF(AH$1="","",IFERROR(TRIM(MID($AG2192,FIND(":",$AG2192,FIND(AH$1,$AG2192))+1,FIND("=",$AG2192,FIND(AH$1,$AG2192))-FIND(":",$AG2192,FIND(AH$1,$AG2192))-1)),"卖家未填"))</f>
        <v>卖家未填</v>
      </c>
      <c r="J2192" s="11" t="str">
        <f>IF(AI$1="","",IFERROR(TRIM(MID($AG2192,FIND(":",$AG2192,FIND(AI$1,$AG2192))+1,FIND("=",$AG2192,FIND(AI$1,$AG2192))-FIND(":",$AG2192,FIND(AI$1,$AG2192))-1)),"卖家未填"))</f>
        <v>200</v>
      </c>
      <c r="K2192" s="11" t="str">
        <f>IF(AJ$1="","",IFERROR(TRIM(MID($AG2192,FIND(":",$AG2192,FIND(AJ$1,$AG2192))+1,FIND("=",$AG2192,FIND(AJ$1,$AG2192))-FIND(":",$AG2192,FIND(AJ$1,$AG2192))-1)),"卖家未填"))</f>
        <v>卖家未填</v>
      </c>
      <c r="L2192" s="11" t="str">
        <f>IF(AK$1="","",IFERROR(TRIM(MID($AG2192,FIND(":",$AG2192,FIND(AK$1,$AG2192))+1,FIND("=",$AG2192,FIND(AK$1,$AG2192))-FIND(":",$AG2192,FIND(AK$1,$AG2192))-1)),"卖家未填"))</f>
        <v>卖家未填</v>
      </c>
      <c r="M2192" s="11" t="str">
        <f>IF(AL$1="","",IFERROR(TRIM(MID($AG2192,FIND(":",$AG2192,FIND(AL$1,$AG2192))+1,FIND("=",$AG2192,FIND(AL$1,$AG2192))-FIND(":",$AG2192,FIND(AL$1,$AG2192))-1)),"卖家未填"))</f>
        <v>散装</v>
      </c>
      <c r="N2192" s="11" t="s">
        <v>2090</v>
      </c>
      <c r="O2192" s="11" t="s">
        <v>4546</v>
      </c>
      <c r="P2192" s="13">
        <v>1.7</v>
      </c>
      <c r="Q2192" s="13"/>
      <c r="R2192" s="11">
        <v>1.7</v>
      </c>
      <c r="S2192" s="14">
        <f>IFERROR(V2192/T2192,"0")</f>
        <v>38.614285714285714</v>
      </c>
      <c r="T2192" s="11">
        <v>7</v>
      </c>
      <c r="U2192" s="11">
        <v>159</v>
      </c>
      <c r="V2192" s="15">
        <f>R2192*U2192</f>
        <v>270.3</v>
      </c>
      <c r="W2192" s="11">
        <v>5</v>
      </c>
      <c r="X2192" s="11">
        <v>68</v>
      </c>
      <c r="Y2192" s="11">
        <v>10158795690</v>
      </c>
      <c r="Z2192" s="11">
        <v>61023662</v>
      </c>
      <c r="AA2192" s="16">
        <f>IFERROR((MID(AE2192,FIND("ends=",AE2192)+5,FIND("000&amp;starts",AE2192)-FIND("ends=",AE2192)-5)+8*3600)/86400+70*365+19,"")</f>
        <v>42029.460659722223</v>
      </c>
      <c r="AB2192" s="17" t="str">
        <f>HYPERLINK("http://item.taobao.com/item.htm?id="&amp;Y2192,"点击查看")</f>
        <v>点击查看</v>
      </c>
      <c r="AC2192" s="11">
        <f>YEAR(D2192)</f>
        <v>2010</v>
      </c>
      <c r="AD2192" s="11"/>
      <c r="AE2192" s="11" t="s">
        <v>7175</v>
      </c>
      <c r="AF2192" s="11"/>
      <c r="AG2192" s="11" t="s">
        <v>12813</v>
      </c>
    </row>
    <row r="2193" spans="1:33" x14ac:dyDescent="0.15">
      <c r="A2193" s="11" t="s">
        <v>14895</v>
      </c>
      <c r="B2193" s="11" t="s">
        <v>15290</v>
      </c>
      <c r="C2193" s="11" t="s">
        <v>14896</v>
      </c>
      <c r="D2193" s="12">
        <v>41692</v>
      </c>
      <c r="E2193" s="11" t="s">
        <v>46</v>
      </c>
      <c r="F2193" s="11" t="s">
        <v>14977</v>
      </c>
      <c r="G2193" s="11" t="s">
        <v>36</v>
      </c>
      <c r="H2193" s="11" t="s">
        <v>10362</v>
      </c>
      <c r="I2193" s="11" t="str">
        <f>IF(AH$1="","",IFERROR(TRIM(MID($AG2193,FIND(":",$AG2193,FIND(AH$1,$AG2193))+1,FIND("=",$AG2193,FIND(AH$1,$AG2193))-FIND(":",$AG2193,FIND(AH$1,$AG2193))-1)),"卖家未填"))</f>
        <v>卖家未填</v>
      </c>
      <c r="J2193" s="11" t="str">
        <f>IF(AI$1="","",IFERROR(TRIM(MID($AG2193,FIND(":",$AG2193,FIND(AI$1,$AG2193))+1,FIND("=",$AG2193,FIND(AI$1,$AG2193))-FIND(":",$AG2193,FIND(AI$1,$AG2193))-1)),"卖家未填"))</f>
        <v>360</v>
      </c>
      <c r="K2193" s="11" t="str">
        <f>IF(AJ$1="","",IFERROR(TRIM(MID($AG2193,FIND(":",$AG2193,FIND(AJ$1,$AG2193))+1,FIND("=",$AG2193,FIND(AJ$1,$AG2193))-FIND(":",$AG2193,FIND(AJ$1,$AG2193))-1)),"卖家未填"))</f>
        <v>卖家未填</v>
      </c>
      <c r="L2193" s="11" t="str">
        <f>IF(AK$1="","",IFERROR(TRIM(MID($AG2193,FIND(":",$AG2193,FIND(AK$1,$AG2193))+1,FIND("=",$AG2193,FIND(AK$1,$AG2193))-FIND(":",$AG2193,FIND(AK$1,$AG2193))-1)),"卖家未填"))</f>
        <v>卖家未填</v>
      </c>
      <c r="M2193" s="11" t="str">
        <f>IF(AL$1="","",IFERROR(TRIM(MID($AG2193,FIND(":",$AG2193,FIND(AL$1,$AG2193))+1,FIND("=",$AG2193,FIND(AL$1,$AG2193))-FIND(":",$AG2193,FIND(AL$1,$AG2193))-1)),"卖家未填"))</f>
        <v>散装</v>
      </c>
      <c r="N2193" s="11" t="s">
        <v>1867</v>
      </c>
      <c r="O2193" s="11" t="s">
        <v>4970</v>
      </c>
      <c r="P2193" s="13">
        <v>15.8</v>
      </c>
      <c r="Q2193" s="13">
        <v>14.22</v>
      </c>
      <c r="R2193" s="11">
        <v>14.22</v>
      </c>
      <c r="S2193" s="14">
        <f>IFERROR(V2193/T2193,"0")</f>
        <v>30.02</v>
      </c>
      <c r="T2193" s="11">
        <v>9</v>
      </c>
      <c r="U2193" s="11">
        <v>19</v>
      </c>
      <c r="V2193" s="15">
        <f>R2193*U2193</f>
        <v>270.18</v>
      </c>
      <c r="W2193" s="11">
        <v>11</v>
      </c>
      <c r="X2193" s="11">
        <v>52</v>
      </c>
      <c r="Y2193" s="11">
        <v>38487244526</v>
      </c>
      <c r="Z2193" s="11">
        <v>108907022</v>
      </c>
      <c r="AA2193" s="16">
        <f>IFERROR((MID(AE2193,FIND("ends=",AE2193)+5,FIND("000&amp;starts",AE2193)-FIND("ends=",AE2193)-5)+8*3600)/86400+70*365+19,"")</f>
        <v>42030.61819444444</v>
      </c>
      <c r="AB2193" s="17" t="str">
        <f>HYPERLINK("http://item.taobao.com/item.htm?id="&amp;Y2193,"点击查看")</f>
        <v>点击查看</v>
      </c>
      <c r="AC2193" s="11">
        <f>YEAR(D2193)</f>
        <v>2014</v>
      </c>
      <c r="AD2193" s="11"/>
      <c r="AE2193" s="11" t="s">
        <v>6952</v>
      </c>
      <c r="AF2193" s="11" t="s">
        <v>9618</v>
      </c>
      <c r="AG2193" s="11" t="s">
        <v>12617</v>
      </c>
    </row>
    <row r="2194" spans="1:33" x14ac:dyDescent="0.15">
      <c r="A2194" s="11" t="s">
        <v>14895</v>
      </c>
      <c r="B2194" s="11" t="s">
        <v>15829</v>
      </c>
      <c r="C2194" s="11" t="s">
        <v>14896</v>
      </c>
      <c r="D2194" s="12">
        <v>39505</v>
      </c>
      <c r="E2194" s="11" t="s">
        <v>14957</v>
      </c>
      <c r="F2194" s="11" t="s">
        <v>14964</v>
      </c>
      <c r="G2194" s="11" t="s">
        <v>26</v>
      </c>
      <c r="H2194" s="11" t="s">
        <v>10322</v>
      </c>
      <c r="I2194" s="11" t="str">
        <f>IF(AH$1="","",IFERROR(TRIM(MID($AG2194,FIND(":",$AG2194,FIND(AH$1,$AG2194))+1,FIND("=",$AG2194,FIND(AH$1,$AG2194))-FIND(":",$AG2194,FIND(AH$1,$AG2194))-1)),"卖家未填"))</f>
        <v>卖家未填</v>
      </c>
      <c r="J2194" s="11" t="str">
        <f>IF(AI$1="","",IFERROR(TRIM(MID($AG2194,FIND(":",$AG2194,FIND(AI$1,$AG2194))+1,FIND("=",$AG2194,FIND(AI$1,$AG2194))-FIND(":",$AG2194,FIND(AI$1,$AG2194))-1)),"卖家未填"))</f>
        <v>850</v>
      </c>
      <c r="K2194" s="11" t="str">
        <f>IF(AJ$1="","",IFERROR(TRIM(MID($AG2194,FIND(":",$AG2194,FIND(AJ$1,$AG2194))+1,FIND("=",$AG2194,FIND(AJ$1,$AG2194))-FIND(":",$AG2194,FIND(AJ$1,$AG2194))-1)),"卖家未填"))</f>
        <v>卖家未填</v>
      </c>
      <c r="L2194" s="11" t="str">
        <f>IF(AK$1="","",IFERROR(TRIM(MID($AG2194,FIND(":",$AG2194,FIND(AK$1,$AG2194))+1,FIND("=",$AG2194,FIND(AK$1,$AG2194))-FIND(":",$AG2194,FIND(AK$1,$AG2194))-1)),"卖家未填"))</f>
        <v>卖家未填</v>
      </c>
      <c r="M2194" s="11" t="str">
        <f>IF(AL$1="","",IFERROR(TRIM(MID($AG2194,FIND(":",$AG2194,FIND(AL$1,$AG2194))+1,FIND("=",$AG2194,FIND(AL$1,$AG2194))-FIND(":",$AG2194,FIND(AL$1,$AG2194))-1)),"卖家未填"))</f>
        <v>散装</v>
      </c>
      <c r="N2194" s="11" t="s">
        <v>1513</v>
      </c>
      <c r="O2194" s="11" t="s">
        <v>4893</v>
      </c>
      <c r="P2194" s="13">
        <v>18</v>
      </c>
      <c r="Q2194" s="13"/>
      <c r="R2194" s="11">
        <v>18</v>
      </c>
      <c r="S2194" s="14">
        <f>IFERROR(V2194/T2194,"0")</f>
        <v>20.76923076923077</v>
      </c>
      <c r="T2194" s="11">
        <v>13</v>
      </c>
      <c r="U2194" s="11">
        <v>15</v>
      </c>
      <c r="V2194" s="15">
        <f>R2194*U2194</f>
        <v>270</v>
      </c>
      <c r="W2194" s="11">
        <v>24</v>
      </c>
      <c r="X2194" s="11">
        <v>5</v>
      </c>
      <c r="Y2194" s="11">
        <v>42325549437</v>
      </c>
      <c r="Z2194" s="11">
        <v>57808184</v>
      </c>
      <c r="AA2194" s="16">
        <f>IFERROR((MID(AE2194,FIND("ends=",AE2194)+5,FIND("000&amp;starts",AE2194)-FIND("ends=",AE2194)-5)+8*3600)/86400+70*365+19,"")</f>
        <v>42032.4533912037</v>
      </c>
      <c r="AB2194" s="17" t="str">
        <f>HYPERLINK("http://item.taobao.com/item.htm?id="&amp;Y2194,"点击查看")</f>
        <v>点击查看</v>
      </c>
      <c r="AC2194" s="11">
        <f>YEAR(D2194)</f>
        <v>2008</v>
      </c>
      <c r="AD2194" s="11"/>
      <c r="AE2194" s="11" t="s">
        <v>6598</v>
      </c>
      <c r="AF2194" s="11"/>
      <c r="AG2194" s="11" t="s">
        <v>12292</v>
      </c>
    </row>
    <row r="2195" spans="1:33" x14ac:dyDescent="0.15">
      <c r="A2195" s="11" t="s">
        <v>14895</v>
      </c>
      <c r="B2195" s="11" t="s">
        <v>15914</v>
      </c>
      <c r="C2195" s="11" t="s">
        <v>14897</v>
      </c>
      <c r="D2195" s="12">
        <v>39696</v>
      </c>
      <c r="E2195" s="11" t="s">
        <v>14967</v>
      </c>
      <c r="F2195" s="11" t="s">
        <v>15035</v>
      </c>
      <c r="G2195" s="11" t="s">
        <v>83</v>
      </c>
      <c r="H2195" s="11" t="s">
        <v>10331</v>
      </c>
      <c r="I2195" s="11" t="str">
        <f>IF(AH$1="","",IFERROR(TRIM(MID($AG2195,FIND(":",$AG2195,FIND(AH$1,$AG2195))+1,FIND("=",$AG2195,FIND(AH$1,$AG2195))-FIND(":",$AG2195,FIND(AH$1,$AG2195))-1)),"卖家未填"))</f>
        <v>卖家未填</v>
      </c>
      <c r="J2195" s="11" t="str">
        <f>IF(AI$1="","",IFERROR(TRIM(MID($AG2195,FIND(":",$AG2195,FIND(AI$1,$AG2195))+1,FIND("=",$AG2195,FIND(AI$1,$AG2195))-FIND(":",$AG2195,FIND(AI$1,$AG2195))-1)),"卖家未填"))</f>
        <v>110</v>
      </c>
      <c r="K2195" s="11" t="str">
        <f>IF(AJ$1="","",IFERROR(TRIM(MID($AG2195,FIND(":",$AG2195,FIND(AJ$1,$AG2195))+1,FIND("=",$AG2195,FIND(AJ$1,$AG2195))-FIND(":",$AG2195,FIND(AJ$1,$AG2195))-1)),"卖家未填"))</f>
        <v>卖家未填</v>
      </c>
      <c r="L2195" s="11" t="str">
        <f>IF(AK$1="","",IFERROR(TRIM(MID($AG2195,FIND(":",$AG2195,FIND(AK$1,$AG2195))+1,FIND("=",$AG2195,FIND(AK$1,$AG2195))-FIND(":",$AG2195,FIND(AK$1,$AG2195))-1)),"卖家未填"))</f>
        <v>卖家未填</v>
      </c>
      <c r="M2195" s="11" t="str">
        <f>IF(AL$1="","",IFERROR(TRIM(MID($AG2195,FIND(":",$AG2195,FIND(AL$1,$AG2195))+1,FIND("=",$AG2195,FIND(AL$1,$AG2195))-FIND(":",$AG2195,FIND(AL$1,$AG2195))-1)),"卖家未填"))</f>
        <v>包装</v>
      </c>
      <c r="N2195" s="11" t="s">
        <v>1676</v>
      </c>
      <c r="O2195" s="11" t="s">
        <v>4929</v>
      </c>
      <c r="P2195" s="13">
        <v>7.5</v>
      </c>
      <c r="Q2195" s="13"/>
      <c r="R2195" s="11">
        <v>7.5</v>
      </c>
      <c r="S2195" s="14">
        <f>IFERROR(V2195/T2195,"0")</f>
        <v>24.545454545454547</v>
      </c>
      <c r="T2195" s="11">
        <v>11</v>
      </c>
      <c r="U2195" s="11">
        <v>36</v>
      </c>
      <c r="V2195" s="15">
        <f>R2195*U2195</f>
        <v>270</v>
      </c>
      <c r="W2195" s="11">
        <v>19</v>
      </c>
      <c r="X2195" s="11">
        <v>14</v>
      </c>
      <c r="Y2195" s="11">
        <v>39577713731</v>
      </c>
      <c r="Z2195" s="11">
        <v>36314484</v>
      </c>
      <c r="AA2195" s="16">
        <f>IFERROR((MID(AE2195,FIND("ends=",AE2195)+5,FIND("000&amp;starts",AE2195)-FIND("ends=",AE2195)-5)+8*3600)/86400+70*365+19,"")</f>
        <v>42031.539131944446</v>
      </c>
      <c r="AB2195" s="17" t="str">
        <f>HYPERLINK("http://item.taobao.com/item.htm?id="&amp;Y2195,"点击查看")</f>
        <v>点击查看</v>
      </c>
      <c r="AC2195" s="11">
        <f>YEAR(D2195)</f>
        <v>2008</v>
      </c>
      <c r="AD2195" s="11"/>
      <c r="AE2195" s="11" t="s">
        <v>6761</v>
      </c>
      <c r="AF2195" s="11" t="s">
        <v>9566</v>
      </c>
      <c r="AG2195" s="11" t="s">
        <v>12446</v>
      </c>
    </row>
    <row r="2196" spans="1:33" x14ac:dyDescent="0.15">
      <c r="A2196" s="11" t="s">
        <v>14895</v>
      </c>
      <c r="B2196" s="11" t="s">
        <v>15829</v>
      </c>
      <c r="C2196" s="11" t="s">
        <v>14896</v>
      </c>
      <c r="D2196" s="12">
        <v>39505</v>
      </c>
      <c r="E2196" s="11" t="s">
        <v>14957</v>
      </c>
      <c r="F2196" s="11" t="s">
        <v>14964</v>
      </c>
      <c r="G2196" s="11" t="s">
        <v>26</v>
      </c>
      <c r="H2196" s="11" t="s">
        <v>10322</v>
      </c>
      <c r="I2196" s="11" t="str">
        <f>IF(AH$1="","",IFERROR(TRIM(MID($AG2196,FIND(":",$AG2196,FIND(AH$1,$AG2196))+1,FIND("=",$AG2196,FIND(AH$1,$AG2196))-FIND(":",$AG2196,FIND(AH$1,$AG2196))-1)),"卖家未填"))</f>
        <v>卖家未填</v>
      </c>
      <c r="J2196" s="11" t="str">
        <f>IF(AI$1="","",IFERROR(TRIM(MID($AG2196,FIND(":",$AG2196,FIND(AI$1,$AG2196))+1,FIND("=",$AG2196,FIND(AI$1,$AG2196))-FIND(":",$AG2196,FIND(AI$1,$AG2196))-1)),"卖家未填"))</f>
        <v>850</v>
      </c>
      <c r="K2196" s="11" t="str">
        <f>IF(AJ$1="","",IFERROR(TRIM(MID($AG2196,FIND(":",$AG2196,FIND(AJ$1,$AG2196))+1,FIND("=",$AG2196,FIND(AJ$1,$AG2196))-FIND(":",$AG2196,FIND(AJ$1,$AG2196))-1)),"卖家未填"))</f>
        <v>卖家未填</v>
      </c>
      <c r="L2196" s="11" t="str">
        <f>IF(AK$1="","",IFERROR(TRIM(MID($AG2196,FIND(":",$AG2196,FIND(AK$1,$AG2196))+1,FIND("=",$AG2196,FIND(AK$1,$AG2196))-FIND(":",$AG2196,FIND(AK$1,$AG2196))-1)),"卖家未填"))</f>
        <v>卖家未填</v>
      </c>
      <c r="M2196" s="11" t="str">
        <f>IF(AL$1="","",IFERROR(TRIM(MID($AG2196,FIND(":",$AG2196,FIND(AL$1,$AG2196))+1,FIND("=",$AG2196,FIND(AL$1,$AG2196))-FIND(":",$AG2196,FIND(AL$1,$AG2196))-1)),"卖家未填"))</f>
        <v>散装</v>
      </c>
      <c r="N2196" s="11" t="s">
        <v>1897</v>
      </c>
      <c r="O2196" s="11" t="s">
        <v>4893</v>
      </c>
      <c r="P2196" s="13">
        <v>18</v>
      </c>
      <c r="Q2196" s="13"/>
      <c r="R2196" s="11">
        <v>18</v>
      </c>
      <c r="S2196" s="14">
        <f>IFERROR(V2196/T2196,"0")</f>
        <v>30</v>
      </c>
      <c r="T2196" s="11">
        <v>9</v>
      </c>
      <c r="U2196" s="11">
        <v>15</v>
      </c>
      <c r="V2196" s="15">
        <f>R2196*U2196</f>
        <v>270</v>
      </c>
      <c r="W2196" s="11">
        <v>18</v>
      </c>
      <c r="X2196" s="11">
        <v>9</v>
      </c>
      <c r="Y2196" s="11">
        <v>42340472095</v>
      </c>
      <c r="Z2196" s="11">
        <v>57808184</v>
      </c>
      <c r="AA2196" s="16">
        <f>IFERROR((MID(AE2196,FIND("ends=",AE2196)+5,FIND("000&amp;starts",AE2196)-FIND("ends=",AE2196)-5)+8*3600)/86400+70*365+19,"")</f>
        <v>42032.4533912037</v>
      </c>
      <c r="AB2196" s="17" t="str">
        <f>HYPERLINK("http://item.taobao.com/item.htm?id="&amp;Y2196,"点击查看")</f>
        <v>点击查看</v>
      </c>
      <c r="AC2196" s="11">
        <f>YEAR(D2196)</f>
        <v>2008</v>
      </c>
      <c r="AD2196" s="11"/>
      <c r="AE2196" s="11" t="s">
        <v>6981</v>
      </c>
      <c r="AF2196" s="11"/>
      <c r="AG2196" s="11" t="s">
        <v>12292</v>
      </c>
    </row>
    <row r="2197" spans="1:33" x14ac:dyDescent="0.15">
      <c r="A2197" s="11" t="s">
        <v>14895</v>
      </c>
      <c r="B2197" s="11" t="s">
        <v>16086</v>
      </c>
      <c r="C2197" s="11" t="s">
        <v>14894</v>
      </c>
      <c r="D2197" s="12">
        <v>40672</v>
      </c>
      <c r="E2197" s="11" t="s">
        <v>15015</v>
      </c>
      <c r="F2197" s="11" t="s">
        <v>15043</v>
      </c>
      <c r="G2197" s="11" t="s">
        <v>90</v>
      </c>
      <c r="H2197" s="11" t="s">
        <v>10322</v>
      </c>
      <c r="I2197" s="11" t="str">
        <f>IF(AH$1="","",IFERROR(TRIM(MID($AG2197,FIND(":",$AG2197,FIND(AH$1,$AG2197))+1,FIND("=",$AG2197,FIND(AH$1,$AG2197))-FIND(":",$AG2197,FIND(AH$1,$AG2197))-1)),"卖家未填"))</f>
        <v>卖家未填</v>
      </c>
      <c r="J2197" s="11" t="str">
        <f>IF(AI$1="","",IFERROR(TRIM(MID($AG2197,FIND(":",$AG2197,FIND(AI$1,$AG2197))+1,FIND("=",$AG2197,FIND(AI$1,$AG2197))-FIND(":",$AG2197,FIND(AI$1,$AG2197))-1)),"卖家未填"))</f>
        <v>500</v>
      </c>
      <c r="K2197" s="11" t="str">
        <f>IF(AJ$1="","",IFERROR(TRIM(MID($AG2197,FIND(":",$AG2197,FIND(AJ$1,$AG2197))+1,FIND("=",$AG2197,FIND(AJ$1,$AG2197))-FIND(":",$AG2197,FIND(AJ$1,$AG2197))-1)),"卖家未填"))</f>
        <v>卖家未填</v>
      </c>
      <c r="L2197" s="11" t="str">
        <f>IF(AK$1="","",IFERROR(TRIM(MID($AG2197,FIND(":",$AG2197,FIND(AK$1,$AG2197))+1,FIND("=",$AG2197,FIND(AK$1,$AG2197))-FIND(":",$AG2197,FIND(AK$1,$AG2197))-1)),"卖家未填"))</f>
        <v>卖家未填</v>
      </c>
      <c r="M2197" s="11" t="str">
        <f>IF(AL$1="","",IFERROR(TRIM(MID($AG2197,FIND(":",$AG2197,FIND(AL$1,$AG2197))+1,FIND("=",$AG2197,FIND(AL$1,$AG2197))-FIND(":",$AG2197,FIND(AL$1,$AG2197))-1)),"卖家未填"))</f>
        <v>散装</v>
      </c>
      <c r="N2197" s="11" t="s">
        <v>2011</v>
      </c>
      <c r="O2197" s="11" t="s">
        <v>4523</v>
      </c>
      <c r="P2197" s="13">
        <v>15</v>
      </c>
      <c r="Q2197" s="13">
        <v>15</v>
      </c>
      <c r="R2197" s="11">
        <v>15</v>
      </c>
      <c r="S2197" s="14">
        <f>IFERROR(V2197/T2197,"0")</f>
        <v>33.75</v>
      </c>
      <c r="T2197" s="11">
        <v>8</v>
      </c>
      <c r="U2197" s="11">
        <v>18</v>
      </c>
      <c r="V2197" s="15">
        <f>R2197*U2197</f>
        <v>270</v>
      </c>
      <c r="W2197" s="11">
        <v>17</v>
      </c>
      <c r="X2197" s="11">
        <v>16</v>
      </c>
      <c r="Y2197" s="11">
        <v>37954898400</v>
      </c>
      <c r="Z2197" s="11">
        <v>66683188</v>
      </c>
      <c r="AA2197" s="16">
        <f>IFERROR((MID(AE2197,FIND("ends=",AE2197)+5,FIND("000&amp;starts",AE2197)-FIND("ends=",AE2197)-5)+8*3600)/86400+70*365+19,"")</f>
        <v>42032.602812500001</v>
      </c>
      <c r="AB2197" s="17" t="str">
        <f>HYPERLINK("http://item.taobao.com/item.htm?id="&amp;Y2197,"点击查看")</f>
        <v>点击查看</v>
      </c>
      <c r="AC2197" s="11">
        <f>YEAR(D2197)</f>
        <v>2011</v>
      </c>
      <c r="AD2197" s="11"/>
      <c r="AE2197" s="11" t="s">
        <v>7098</v>
      </c>
      <c r="AF2197" s="11"/>
      <c r="AG2197" s="11" t="s">
        <v>12742</v>
      </c>
    </row>
    <row r="2198" spans="1:33" x14ac:dyDescent="0.15">
      <c r="A2198" s="11" t="s">
        <v>14895</v>
      </c>
      <c r="B2198" s="11" t="s">
        <v>16136</v>
      </c>
      <c r="C2198" s="11" t="s">
        <v>14896</v>
      </c>
      <c r="D2198" s="12">
        <v>41192</v>
      </c>
      <c r="E2198" s="11" t="s">
        <v>15000</v>
      </c>
      <c r="F2198" s="11" t="s">
        <v>15011</v>
      </c>
      <c r="G2198" s="11" t="s">
        <v>65</v>
      </c>
      <c r="H2198" s="11" t="s">
        <v>10647</v>
      </c>
      <c r="I2198" s="11" t="str">
        <f>IF(AH$1="","",IFERROR(TRIM(MID($AG2198,FIND(":",$AG2198,FIND(AH$1,$AG2198))+1,FIND("=",$AG2198,FIND(AH$1,$AG2198))-FIND(":",$AG2198,FIND(AH$1,$AG2198))-1)),"卖家未填"))</f>
        <v>枕头粑 红高粱糍粑白糯米年糕</v>
      </c>
      <c r="J2198" s="11" t="str">
        <f>IF(AI$1="","",IFERROR(TRIM(MID($AG2198,FIND(":",$AG2198,FIND(AI$1,$AG2198))+1,FIND("=",$AG2198,FIND(AI$1,$AG2198))-FIND(":",$AG2198,FIND(AI$1,$AG2198))-1)),"卖家未填"))</f>
        <v>500</v>
      </c>
      <c r="K2198" s="11" t="str">
        <f>IF(AJ$1="","",IFERROR(TRIM(MID($AG2198,FIND(":",$AG2198,FIND(AJ$1,$AG2198))+1,FIND("=",$AG2198,FIND(AJ$1,$AG2198))-FIND(":",$AG2198,FIND(AJ$1,$AG2198))-1)),"卖家未填"))</f>
        <v>卖家未填</v>
      </c>
      <c r="L2198" s="11" t="str">
        <f>IF(AK$1="","",IFERROR(TRIM(MID($AG2198,FIND(":",$AG2198,FIND(AK$1,$AG2198))+1,FIND("=",$AG2198,FIND(AK$1,$AG2198))-FIND(":",$AG2198,FIND(AK$1,$AG2198))-1)),"卖家未填"))</f>
        <v>卖家未填</v>
      </c>
      <c r="M2198" s="11" t="str">
        <f>IF(AL$1="","",IFERROR(TRIM(MID($AG2198,FIND(":",$AG2198,FIND(AL$1,$AG2198))+1,FIND("=",$AG2198,FIND(AL$1,$AG2198))-FIND(":",$AG2198,FIND(AL$1,$AG2198))-1)),"卖家未填"))</f>
        <v>散装</v>
      </c>
      <c r="N2198" s="11" t="s">
        <v>2129</v>
      </c>
      <c r="O2198" s="11" t="s">
        <v>4463</v>
      </c>
      <c r="P2198" s="13">
        <v>9</v>
      </c>
      <c r="Q2198" s="13"/>
      <c r="R2198" s="11">
        <v>9</v>
      </c>
      <c r="S2198" s="14">
        <f>IFERROR(V2198/T2198,"0")</f>
        <v>38.571428571428569</v>
      </c>
      <c r="T2198" s="11">
        <v>7</v>
      </c>
      <c r="U2198" s="11">
        <v>30</v>
      </c>
      <c r="V2198" s="15">
        <f>R2198*U2198</f>
        <v>270</v>
      </c>
      <c r="W2198" s="11">
        <v>5</v>
      </c>
      <c r="X2198" s="11">
        <v>22</v>
      </c>
      <c r="Y2198" s="11">
        <v>21022552297</v>
      </c>
      <c r="Z2198" s="11">
        <v>100461845</v>
      </c>
      <c r="AA2198" s="16">
        <f>IFERROR((MID(AE2198,FIND("ends=",AE2198)+5,FIND("000&amp;starts",AE2198)-FIND("ends=",AE2198)-5)+8*3600)/86400+70*365+19,"")</f>
        <v>42031.362511574072</v>
      </c>
      <c r="AB2198" s="17" t="str">
        <f>HYPERLINK("http://item.taobao.com/item.htm?id="&amp;Y2198,"点击查看")</f>
        <v>点击查看</v>
      </c>
      <c r="AC2198" s="11">
        <f>YEAR(D2198)</f>
        <v>2012</v>
      </c>
      <c r="AD2198" s="11"/>
      <c r="AE2198" s="11" t="s">
        <v>7217</v>
      </c>
      <c r="AF2198" s="11" t="s">
        <v>9942</v>
      </c>
      <c r="AG2198" s="11" t="s">
        <v>12849</v>
      </c>
    </row>
    <row r="2199" spans="1:33" x14ac:dyDescent="0.15">
      <c r="A2199" s="11" t="s">
        <v>14895</v>
      </c>
      <c r="B2199" s="11" t="s">
        <v>15525</v>
      </c>
      <c r="C2199" s="11" t="s">
        <v>14896</v>
      </c>
      <c r="D2199" s="12">
        <v>40589</v>
      </c>
      <c r="E2199" s="11" t="s">
        <v>14957</v>
      </c>
      <c r="F2199" s="11" t="s">
        <v>10844</v>
      </c>
      <c r="G2199" s="11" t="s">
        <v>61</v>
      </c>
      <c r="H2199" s="11" t="s">
        <v>10655</v>
      </c>
      <c r="I2199" s="11" t="str">
        <f>IF(AH$1="","",IFERROR(TRIM(MID($AG2199,FIND(":",$AG2199,FIND(AH$1,$AG2199))+1,FIND("=",$AG2199,FIND(AH$1,$AG2199))-FIND(":",$AG2199,FIND(AH$1,$AG2199))-1)),"卖家未填"))</f>
        <v>卖家未填</v>
      </c>
      <c r="J2199" s="11" t="str">
        <f>IF(AI$1="","",IFERROR(TRIM(MID($AG2199,FIND(":",$AG2199,FIND(AI$1,$AG2199))+1,FIND("=",$AG2199,FIND(AI$1,$AG2199))-FIND(":",$AG2199,FIND(AI$1,$AG2199))-1)),"卖家未填"))</f>
        <v>900</v>
      </c>
      <c r="K2199" s="11" t="str">
        <f>IF(AJ$1="","",IFERROR(TRIM(MID($AG2199,FIND(":",$AG2199,FIND(AJ$1,$AG2199))+1,FIND("=",$AG2199,FIND(AJ$1,$AG2199))-FIND(":",$AG2199,FIND(AJ$1,$AG2199))-1)),"卖家未填"))</f>
        <v>卖家未填</v>
      </c>
      <c r="L2199" s="11" t="str">
        <f>IF(AK$1="","",IFERROR(TRIM(MID($AG2199,FIND(":",$AG2199,FIND(AK$1,$AG2199))+1,FIND("=",$AG2199,FIND(AK$1,$AG2199))-FIND(":",$AG2199,FIND(AK$1,$AG2199))-1)),"卖家未填"))</f>
        <v>卖家未填</v>
      </c>
      <c r="M2199" s="11" t="str">
        <f>IF(AL$1="","",IFERROR(TRIM(MID($AG2199,FIND(":",$AG2199,FIND(AL$1,$AG2199))+1,FIND("=",$AG2199,FIND(AL$1,$AG2199))-FIND(":",$AG2199,FIND(AL$1,$AG2199))-1)),"卖家未填"))</f>
        <v>包装</v>
      </c>
      <c r="N2199" s="11" t="s">
        <v>2212</v>
      </c>
      <c r="O2199" s="11" t="s">
        <v>4997</v>
      </c>
      <c r="P2199" s="13">
        <v>10</v>
      </c>
      <c r="Q2199" s="13"/>
      <c r="R2199" s="11">
        <v>10</v>
      </c>
      <c r="S2199" s="14">
        <f>IFERROR(V2199/T2199,"0")</f>
        <v>38.571428571428569</v>
      </c>
      <c r="T2199" s="11">
        <v>7</v>
      </c>
      <c r="U2199" s="11">
        <v>27</v>
      </c>
      <c r="V2199" s="15">
        <f>R2199*U2199</f>
        <v>270</v>
      </c>
      <c r="W2199" s="11">
        <v>2</v>
      </c>
      <c r="X2199" s="11">
        <v>7</v>
      </c>
      <c r="Y2199" s="11">
        <v>42767422462</v>
      </c>
      <c r="Z2199" s="11">
        <v>64830039</v>
      </c>
      <c r="AA2199" s="16">
        <f>IFERROR((MID(AE2199,FIND("ends=",AE2199)+5,FIND("000&amp;starts",AE2199)-FIND("ends=",AE2199)-5)+8*3600)/86400+70*365+19,"")</f>
        <v>42034.480682870373</v>
      </c>
      <c r="AB2199" s="17" t="str">
        <f>HYPERLINK("http://item.taobao.com/item.htm?id="&amp;Y2199,"点击查看")</f>
        <v>点击查看</v>
      </c>
      <c r="AC2199" s="11">
        <f>YEAR(D2199)</f>
        <v>2011</v>
      </c>
      <c r="AD2199" s="11"/>
      <c r="AE2199" s="11" t="s">
        <v>7294</v>
      </c>
      <c r="AF2199" s="11" t="s">
        <v>9954</v>
      </c>
      <c r="AG2199" s="11" t="s">
        <v>12922</v>
      </c>
    </row>
    <row r="2200" spans="1:33" x14ac:dyDescent="0.15">
      <c r="A2200" s="11" t="s">
        <v>14895</v>
      </c>
      <c r="B2200" s="11" t="s">
        <v>16214</v>
      </c>
      <c r="C2200" s="11" t="s">
        <v>14897</v>
      </c>
      <c r="D2200" s="12">
        <v>40298</v>
      </c>
      <c r="E2200" s="11" t="s">
        <v>33</v>
      </c>
      <c r="F2200" s="11" t="s">
        <v>33</v>
      </c>
      <c r="G2200" s="11" t="s">
        <v>33</v>
      </c>
      <c r="H2200" s="11" t="s">
        <v>10321</v>
      </c>
      <c r="I2200" s="11" t="str">
        <f>IF(AH$1="","",IFERROR(TRIM(MID($AG2200,FIND(":",$AG2200,FIND(AH$1,$AG2200))+1,FIND("=",$AG2200,FIND(AH$1,$AG2200))-FIND(":",$AG2200,FIND(AH$1,$AG2200))-1)),"卖家未填"))</f>
        <v>卖家未填</v>
      </c>
      <c r="J2200" s="11" t="str">
        <f>IF(AI$1="","",IFERROR(TRIM(MID($AG2200,FIND(":",$AG2200,FIND(AI$1,$AG2200))+1,FIND("=",$AG2200,FIND(AI$1,$AG2200))-FIND(":",$AG2200,FIND(AI$1,$AG2200))-1)),"卖家未填"))</f>
        <v>500</v>
      </c>
      <c r="K2200" s="11" t="str">
        <f>IF(AJ$1="","",IFERROR(TRIM(MID($AG2200,FIND(":",$AG2200,FIND(AJ$1,$AG2200))+1,FIND("=",$AG2200,FIND(AJ$1,$AG2200))-FIND(":",$AG2200,FIND(AJ$1,$AG2200))-1)),"卖家未填"))</f>
        <v>卖家未填</v>
      </c>
      <c r="L2200" s="11" t="str">
        <f>IF(AK$1="","",IFERROR(TRIM(MID($AG2200,FIND(":",$AG2200,FIND(AK$1,$AG2200))+1,FIND("=",$AG2200,FIND(AK$1,$AG2200))-FIND(":",$AG2200,FIND(AK$1,$AG2200))-1)),"卖家未填"))</f>
        <v>卖家未填</v>
      </c>
      <c r="M2200" s="11" t="str">
        <f>IF(AL$1="","",IFERROR(TRIM(MID($AG2200,FIND(":",$AG2200,FIND(AL$1,$AG2200))+1,FIND("=",$AG2200,FIND(AL$1,$AG2200))-FIND(":",$AG2200,FIND(AL$1,$AG2200))-1)),"卖家未填"))</f>
        <v>散装</v>
      </c>
      <c r="N2200" s="11" t="s">
        <v>2283</v>
      </c>
      <c r="O2200" s="11" t="s">
        <v>4523</v>
      </c>
      <c r="P2200" s="13">
        <v>15</v>
      </c>
      <c r="Q2200" s="13"/>
      <c r="R2200" s="11">
        <v>15</v>
      </c>
      <c r="S2200" s="14">
        <f>IFERROR(V2200/T2200,"0")</f>
        <v>45</v>
      </c>
      <c r="T2200" s="11">
        <v>6</v>
      </c>
      <c r="U2200" s="11">
        <v>18</v>
      </c>
      <c r="V2200" s="15">
        <f>R2200*U2200</f>
        <v>270</v>
      </c>
      <c r="W2200" s="11">
        <v>3</v>
      </c>
      <c r="X2200" s="11">
        <v>15</v>
      </c>
      <c r="Y2200" s="11">
        <v>43406755938</v>
      </c>
      <c r="Z2200" s="11">
        <v>61266172</v>
      </c>
      <c r="AA2200" s="16">
        <f>IFERROR((MID(AE2200,FIND("ends=",AE2200)+5,FIND("000&amp;starts",AE2200)-FIND("ends=",AE2200)-5)+8*3600)/86400+70*365+19,"")</f>
        <v>42030.501701388886</v>
      </c>
      <c r="AB2200" s="17" t="str">
        <f>HYPERLINK("http://item.taobao.com/item.htm?id="&amp;Y2200,"点击查看")</f>
        <v>点击查看</v>
      </c>
      <c r="AC2200" s="11">
        <f>YEAR(D2200)</f>
        <v>2010</v>
      </c>
      <c r="AD2200" s="11"/>
      <c r="AE2200" s="11" t="s">
        <v>7368</v>
      </c>
      <c r="AF2200" s="11" t="s">
        <v>9546</v>
      </c>
      <c r="AG2200" s="11" t="s">
        <v>12987</v>
      </c>
    </row>
    <row r="2201" spans="1:33" x14ac:dyDescent="0.15">
      <c r="A2201" s="11" t="s">
        <v>14895</v>
      </c>
      <c r="B2201" s="11" t="s">
        <v>16215</v>
      </c>
      <c r="C2201" s="11" t="s">
        <v>14894</v>
      </c>
      <c r="D2201" s="12">
        <v>40619</v>
      </c>
      <c r="E2201" s="11" t="s">
        <v>33</v>
      </c>
      <c r="F2201" s="11" t="s">
        <v>33</v>
      </c>
      <c r="G2201" s="11" t="s">
        <v>33</v>
      </c>
      <c r="H2201" s="11" t="s">
        <v>10322</v>
      </c>
      <c r="I2201" s="11" t="str">
        <f>IF(AH$1="","",IFERROR(TRIM(MID($AG2201,FIND(":",$AG2201,FIND(AH$1,$AG2201))+1,FIND("=",$AG2201,FIND(AH$1,$AG2201))-FIND(":",$AG2201,FIND(AH$1,$AG2201))-1)),"卖家未填"))</f>
        <v>卖家未填</v>
      </c>
      <c r="J2201" s="11" t="str">
        <f>IF(AI$1="","",IFERROR(TRIM(MID($AG2201,FIND(":",$AG2201,FIND(AI$1,$AG2201))+1,FIND("=",$AG2201,FIND(AI$1,$AG2201))-FIND(":",$AG2201,FIND(AI$1,$AG2201))-1)),"卖家未填"))</f>
        <v>500</v>
      </c>
      <c r="K2201" s="11" t="str">
        <f>IF(AJ$1="","",IFERROR(TRIM(MID($AG2201,FIND(":",$AG2201,FIND(AJ$1,$AG2201))+1,FIND("=",$AG2201,FIND(AJ$1,$AG2201))-FIND(":",$AG2201,FIND(AJ$1,$AG2201))-1)),"卖家未填"))</f>
        <v>卖家未填</v>
      </c>
      <c r="L2201" s="11" t="str">
        <f>IF(AK$1="","",IFERROR(TRIM(MID($AG2201,FIND(":",$AG2201,FIND(AK$1,$AG2201))+1,FIND("=",$AG2201,FIND(AK$1,$AG2201))-FIND(":",$AG2201,FIND(AK$1,$AG2201))-1)),"卖家未填"))</f>
        <v>卖家未填</v>
      </c>
      <c r="M2201" s="11" t="str">
        <f>IF(AL$1="","",IFERROR(TRIM(MID($AG2201,FIND(":",$AG2201,FIND(AL$1,$AG2201))+1,FIND("=",$AG2201,FIND(AL$1,$AG2201))-FIND(":",$AG2201,FIND(AL$1,$AG2201))-1)),"卖家未填"))</f>
        <v>散装</v>
      </c>
      <c r="N2201" s="11" t="s">
        <v>2285</v>
      </c>
      <c r="O2201" s="11" t="s">
        <v>4500</v>
      </c>
      <c r="P2201" s="13">
        <v>30</v>
      </c>
      <c r="Q2201" s="13"/>
      <c r="R2201" s="11">
        <v>30</v>
      </c>
      <c r="S2201" s="14">
        <f>IFERROR(V2201/T2201,"0")</f>
        <v>45</v>
      </c>
      <c r="T2201" s="11">
        <v>6</v>
      </c>
      <c r="U2201" s="11">
        <v>9</v>
      </c>
      <c r="V2201" s="15">
        <f>R2201*U2201</f>
        <v>270</v>
      </c>
      <c r="W2201" s="11">
        <v>7</v>
      </c>
      <c r="X2201" s="11">
        <v>39</v>
      </c>
      <c r="Y2201" s="11">
        <v>18549857100</v>
      </c>
      <c r="Z2201" s="11">
        <v>65528744</v>
      </c>
      <c r="AA2201" s="16">
        <f>IFERROR((MID(AE2201,FIND("ends=",AE2201)+5,FIND("000&amp;starts",AE2201)-FIND("ends=",AE2201)-5)+8*3600)/86400+70*365+19,"")</f>
        <v>42030.55641203704</v>
      </c>
      <c r="AB2201" s="17" t="str">
        <f>HYPERLINK("http://item.taobao.com/item.htm?id="&amp;Y2201,"点击查看")</f>
        <v>点击查看</v>
      </c>
      <c r="AC2201" s="11">
        <f>YEAR(D2201)</f>
        <v>2011</v>
      </c>
      <c r="AD2201" s="11"/>
      <c r="AE2201" s="11" t="s">
        <v>7370</v>
      </c>
      <c r="AF2201" s="11"/>
      <c r="AG2201" s="11" t="s">
        <v>12989</v>
      </c>
    </row>
    <row r="2202" spans="1:33" x14ac:dyDescent="0.15">
      <c r="A2202" s="11" t="s">
        <v>14919</v>
      </c>
      <c r="B2202" s="11" t="s">
        <v>16428</v>
      </c>
      <c r="C2202" s="11" t="s">
        <v>14918</v>
      </c>
      <c r="D2202" s="12">
        <v>41026</v>
      </c>
      <c r="E2202" s="11" t="s">
        <v>14987</v>
      </c>
      <c r="F2202" s="11" t="s">
        <v>14988</v>
      </c>
      <c r="G2202" s="11" t="s">
        <v>44</v>
      </c>
      <c r="H2202" s="11" t="s">
        <v>10322</v>
      </c>
      <c r="I2202" s="11" t="str">
        <f>IF(AH$1="","",IFERROR(TRIM(MID($AG2202,FIND(":",$AG2202,FIND(AH$1,$AG2202))+1,FIND("=",$AG2202,FIND(AH$1,$AG2202))-FIND(":",$AG2202,FIND(AH$1,$AG2202))-1)),"卖家未填"))</f>
        <v>卖家未填</v>
      </c>
      <c r="J2202" s="11" t="str">
        <f>IF(AI$1="","",IFERROR(TRIM(MID($AG2202,FIND(":",$AG2202,FIND(AI$1,$AG2202))+1,FIND("=",$AG2202,FIND(AI$1,$AG2202))-FIND(":",$AG2202,FIND(AI$1,$AG2202))-1)),"卖家未填"))</f>
        <v>1000</v>
      </c>
      <c r="K2202" s="11" t="str">
        <f>IF(AJ$1="","",IFERROR(TRIM(MID($AG2202,FIND(":",$AG2202,FIND(AJ$1,$AG2202))+1,FIND("=",$AG2202,FIND(AJ$1,$AG2202))-FIND(":",$AG2202,FIND(AJ$1,$AG2202))-1)),"卖家未填"))</f>
        <v>3人份</v>
      </c>
      <c r="L2202" s="11" t="str">
        <f>IF(AK$1="","",IFERROR(TRIM(MID($AG2202,FIND(":",$AG2202,FIND(AK$1,$AG2202))+1,FIND("=",$AG2202,FIND(AK$1,$AG2202))-FIND(":",$AG2202,FIND(AK$1,$AG2202))-1)),"卖家未填"))</f>
        <v>1周</v>
      </c>
      <c r="M2202" s="11" t="str">
        <f>IF(AL$1="","",IFERROR(TRIM(MID($AG2202,FIND(":",$AG2202,FIND(AL$1,$AG2202))+1,FIND("=",$AG2202,FIND(AL$1,$AG2202))-FIND(":",$AG2202,FIND(AL$1,$AG2202))-1)),"卖家未填"))</f>
        <v>散装</v>
      </c>
      <c r="N2202" s="11" t="s">
        <v>2741</v>
      </c>
      <c r="O2202" s="11" t="s">
        <v>4525</v>
      </c>
      <c r="P2202" s="13">
        <v>15</v>
      </c>
      <c r="Q2202" s="13"/>
      <c r="R2202" s="11">
        <v>15</v>
      </c>
      <c r="S2202" s="14">
        <f>IFERROR(V2202/T2202,"0")</f>
        <v>67.5</v>
      </c>
      <c r="T2202" s="11">
        <v>4</v>
      </c>
      <c r="U2202" s="11">
        <v>18</v>
      </c>
      <c r="V2202" s="15">
        <f>R2202*U2202</f>
        <v>270</v>
      </c>
      <c r="W2202" s="11">
        <v>1</v>
      </c>
      <c r="X2202" s="11">
        <v>1</v>
      </c>
      <c r="Y2202" s="11">
        <v>43189130625</v>
      </c>
      <c r="Z2202" s="11">
        <v>71645065</v>
      </c>
      <c r="AA2202" s="16">
        <f>IFERROR((MID(AE2202,FIND("ends=",AE2202)+5,FIND("000&amp;starts",AE2202)-FIND("ends=",AE2202)-5)+8*3600)/86400+70*365+19,"")</f>
        <v>42035.933217592596</v>
      </c>
      <c r="AB2202" s="17" t="str">
        <f>HYPERLINK("http://item.taobao.com/item.htm?id="&amp;Y2202,"点击查看")</f>
        <v>点击查看</v>
      </c>
      <c r="AC2202" s="11">
        <f>YEAR(D2202)</f>
        <v>2012</v>
      </c>
      <c r="AD2202" s="11"/>
      <c r="AE2202" s="11" t="s">
        <v>7825</v>
      </c>
      <c r="AF2202" s="11"/>
      <c r="AG2202" s="11" t="s">
        <v>13402</v>
      </c>
    </row>
    <row r="2203" spans="1:33" x14ac:dyDescent="0.15">
      <c r="A2203" s="11" t="s">
        <v>14910</v>
      </c>
      <c r="B2203" s="11" t="s">
        <v>15262</v>
      </c>
      <c r="C2203" s="11" t="s">
        <v>14914</v>
      </c>
      <c r="D2203" s="12">
        <v>39465</v>
      </c>
      <c r="E2203" s="11" t="s">
        <v>14957</v>
      </c>
      <c r="F2203" s="11" t="s">
        <v>14958</v>
      </c>
      <c r="G2203" s="11" t="s">
        <v>21</v>
      </c>
      <c r="H2203" s="11" t="s">
        <v>10481</v>
      </c>
      <c r="I2203" s="11" t="str">
        <f>IF(AH$1="","",IFERROR(TRIM(MID($AG2203,FIND(":",$AG2203,FIND(AH$1,$AG2203))+1,FIND("=",$AG2203,FIND(AH$1,$AG2203))-FIND(":",$AG2203,FIND(AH$1,$AG2203))-1)),"卖家未填"))</f>
        <v>真空包装</v>
      </c>
      <c r="J2203" s="11" t="str">
        <f>IF(AI$1="","",IFERROR(TRIM(MID($AG2203,FIND(":",$AG2203,FIND(AI$1,$AG2203))+1,FIND("=",$AG2203,FIND(AI$1,$AG2203))-FIND(":",$AG2203,FIND(AI$1,$AG2203))-1)),"卖家未填"))</f>
        <v>300</v>
      </c>
      <c r="K2203" s="11" t="str">
        <f>IF(AJ$1="","",IFERROR(TRIM(MID($AG2203,FIND(":",$AG2203,FIND(AJ$1,$AG2203))+1,FIND("=",$AG2203,FIND(AJ$1,$AG2203))-FIND(":",$AG2203,FIND(AJ$1,$AG2203))-1)),"卖家未填"))</f>
        <v>卖家未填</v>
      </c>
      <c r="L2203" s="11" t="str">
        <f>IF(AK$1="","",IFERROR(TRIM(MID($AG2203,FIND(":",$AG2203,FIND(AK$1,$AG2203))+1,FIND("=",$AG2203,FIND(AK$1,$AG2203))-FIND(":",$AG2203,FIND(AK$1,$AG2203))-1)),"卖家未填"))</f>
        <v>卖家未填</v>
      </c>
      <c r="M2203" s="11" t="str">
        <f>IF(AL$1="","",IFERROR(TRIM(MID($AG2203,FIND(":",$AG2203,FIND(AL$1,$AG2203))+1,FIND("=",$AG2203,FIND(AL$1,$AG2203))-FIND(":",$AG2203,FIND(AL$1,$AG2203))-1)),"卖家未填"))</f>
        <v>包装</v>
      </c>
      <c r="N2203" s="11" t="s">
        <v>2898</v>
      </c>
      <c r="O2203" s="11" t="s">
        <v>4882</v>
      </c>
      <c r="P2203" s="13">
        <v>2.7</v>
      </c>
      <c r="Q2203" s="13"/>
      <c r="R2203" s="11">
        <v>2.7</v>
      </c>
      <c r="S2203" s="14">
        <f>IFERROR(V2203/T2203,"0")</f>
        <v>67.5</v>
      </c>
      <c r="T2203" s="11">
        <v>4</v>
      </c>
      <c r="U2203" s="11">
        <v>100</v>
      </c>
      <c r="V2203" s="15">
        <f>R2203*U2203</f>
        <v>270</v>
      </c>
      <c r="W2203" s="11">
        <v>2</v>
      </c>
      <c r="X2203" s="11">
        <v>79</v>
      </c>
      <c r="Y2203" s="11">
        <v>8706701368</v>
      </c>
      <c r="Z2203" s="11">
        <v>35299342</v>
      </c>
      <c r="AA2203" s="16">
        <f>IFERROR((MID(AE2203,FIND("ends=",AE2203)+5,FIND("000&amp;starts",AE2203)-FIND("ends=",AE2203)-5)+8*3600)/86400+70*365+19,"")</f>
        <v>42031.849502314813</v>
      </c>
      <c r="AB2203" s="17" t="str">
        <f>HYPERLINK("http://item.taobao.com/item.htm?id="&amp;Y2203,"点击查看")</f>
        <v>点击查看</v>
      </c>
      <c r="AC2203" s="11">
        <f>YEAR(D2203)</f>
        <v>2008</v>
      </c>
      <c r="AD2203" s="11"/>
      <c r="AE2203" s="11" t="s">
        <v>7977</v>
      </c>
      <c r="AF2203" s="11" t="s">
        <v>9754</v>
      </c>
      <c r="AG2203" s="11" t="s">
        <v>13533</v>
      </c>
    </row>
    <row r="2204" spans="1:33" x14ac:dyDescent="0.15">
      <c r="A2204" s="11" t="s">
        <v>14910</v>
      </c>
      <c r="B2204" s="11" t="s">
        <v>16163</v>
      </c>
      <c r="C2204" s="11" t="s">
        <v>14913</v>
      </c>
      <c r="D2204" s="12">
        <v>40398</v>
      </c>
      <c r="E2204" s="11" t="s">
        <v>14957</v>
      </c>
      <c r="F2204" s="11" t="s">
        <v>14998</v>
      </c>
      <c r="G2204" s="11" t="s">
        <v>54</v>
      </c>
      <c r="H2204" s="11" t="s">
        <v>10331</v>
      </c>
      <c r="I2204" s="11" t="str">
        <f>IF(AH$1="","",IFERROR(TRIM(MID($AG2204,FIND(":",$AG2204,FIND(AH$1,$AG2204))+1,FIND("=",$AG2204,FIND(AH$1,$AG2204))-FIND(":",$AG2204,FIND(AH$1,$AG2204))-1)),"卖家未填"))</f>
        <v>卖家未填</v>
      </c>
      <c r="J2204" s="11" t="str">
        <f>IF(AI$1="","",IFERROR(TRIM(MID($AG2204,FIND(":",$AG2204,FIND(AI$1,$AG2204))+1,FIND("=",$AG2204,FIND(AI$1,$AG2204))-FIND(":",$AG2204,FIND(AI$1,$AG2204))-1)),"卖家未填"))</f>
        <v>300</v>
      </c>
      <c r="K2204" s="11" t="str">
        <f>IF(AJ$1="","",IFERROR(TRIM(MID($AG2204,FIND(":",$AG2204,FIND(AJ$1,$AG2204))+1,FIND("=",$AG2204,FIND(AJ$1,$AG2204))-FIND(":",$AG2204,FIND(AJ$1,$AG2204))-1)),"卖家未填"))</f>
        <v>1人份</v>
      </c>
      <c r="L2204" s="11" t="str">
        <f>IF(AK$1="","",IFERROR(TRIM(MID($AG2204,FIND(":",$AG2204,FIND(AK$1,$AG2204))+1,FIND("=",$AG2204,FIND(AK$1,$AG2204))-FIND(":",$AG2204,FIND(AK$1,$AG2204))-1)),"卖家未填"))</f>
        <v>1周</v>
      </c>
      <c r="M2204" s="11" t="str">
        <f>IF(AL$1="","",IFERROR(TRIM(MID($AG2204,FIND(":",$AG2204,FIND(AL$1,$AG2204))+1,FIND("=",$AG2204,FIND(AL$1,$AG2204))-FIND(":",$AG2204,FIND(AL$1,$AG2204))-1)),"卖家未填"))</f>
        <v>散装</v>
      </c>
      <c r="N2204" s="11" t="s">
        <v>2959</v>
      </c>
      <c r="O2204" s="11" t="s">
        <v>4407</v>
      </c>
      <c r="P2204" s="13">
        <v>15</v>
      </c>
      <c r="Q2204" s="13"/>
      <c r="R2204" s="11">
        <v>15</v>
      </c>
      <c r="S2204" s="14">
        <f>IFERROR(V2204/T2204,"0")</f>
        <v>67.5</v>
      </c>
      <c r="T2204" s="11">
        <v>4</v>
      </c>
      <c r="U2204" s="11">
        <v>18</v>
      </c>
      <c r="V2204" s="15">
        <f>R2204*U2204</f>
        <v>270</v>
      </c>
      <c r="W2204" s="11">
        <v>12</v>
      </c>
      <c r="X2204" s="11">
        <v>349</v>
      </c>
      <c r="Y2204" s="11">
        <v>21349891569</v>
      </c>
      <c r="Z2204" s="11">
        <v>62396185</v>
      </c>
      <c r="AA2204" s="16">
        <f>IFERROR((MID(AE2204,FIND("ends=",AE2204)+5,FIND("000&amp;starts",AE2204)-FIND("ends=",AE2204)-5)+8*3600)/86400+70*365+19,"")</f>
        <v>42033.349421296298</v>
      </c>
      <c r="AB2204" s="17" t="str">
        <f>HYPERLINK("http://item.taobao.com/item.htm?id="&amp;Y2204,"点击查看")</f>
        <v>点击查看</v>
      </c>
      <c r="AC2204" s="11">
        <f>YEAR(D2204)</f>
        <v>2010</v>
      </c>
      <c r="AD2204" s="11"/>
      <c r="AE2204" s="11" t="s">
        <v>8037</v>
      </c>
      <c r="AF2204" s="11" t="s">
        <v>9566</v>
      </c>
      <c r="AG2204" s="11" t="s">
        <v>13592</v>
      </c>
    </row>
    <row r="2205" spans="1:33" x14ac:dyDescent="0.15">
      <c r="A2205" s="11" t="s">
        <v>14910</v>
      </c>
      <c r="B2205" s="11" t="s">
        <v>16539</v>
      </c>
      <c r="C2205" s="11" t="s">
        <v>14912</v>
      </c>
      <c r="D2205" s="12">
        <v>41495</v>
      </c>
      <c r="E2205" s="11" t="s">
        <v>15000</v>
      </c>
      <c r="F2205" s="11" t="s">
        <v>15141</v>
      </c>
      <c r="G2205" s="11" t="s">
        <v>189</v>
      </c>
      <c r="H2205" s="11" t="s">
        <v>10322</v>
      </c>
      <c r="I2205" s="11" t="str">
        <f>IF(AH$1="","",IFERROR(TRIM(MID($AG2205,FIND(":",$AG2205,FIND(AH$1,$AG2205))+1,FIND("=",$AG2205,FIND(AH$1,$AG2205))-FIND(":",$AG2205,FIND(AH$1,$AG2205))-1)),"卖家未填"))</f>
        <v>卖家未填</v>
      </c>
      <c r="J2205" s="11" t="str">
        <f>IF(AI$1="","",IFERROR(TRIM(MID($AG2205,FIND(":",$AG2205,FIND(AI$1,$AG2205))+1,FIND("=",$AG2205,FIND(AI$1,$AG2205))-FIND(":",$AG2205,FIND(AI$1,$AG2205))-1)),"卖家未填"))</f>
        <v>500</v>
      </c>
      <c r="K2205" s="11" t="str">
        <f>IF(AJ$1="","",IFERROR(TRIM(MID($AG2205,FIND(":",$AG2205,FIND(AJ$1,$AG2205))+1,FIND("=",$AG2205,FIND(AJ$1,$AG2205))-FIND(":",$AG2205,FIND(AJ$1,$AG2205))-1)),"卖家未填"))</f>
        <v>卖家未填</v>
      </c>
      <c r="L2205" s="11" t="str">
        <f>IF(AK$1="","",IFERROR(TRIM(MID($AG2205,FIND(":",$AG2205,FIND(AK$1,$AG2205))+1,FIND("=",$AG2205,FIND(AK$1,$AG2205))-FIND(":",$AG2205,FIND(AK$1,$AG2205))-1)),"卖家未填"))</f>
        <v>卖家未填</v>
      </c>
      <c r="M2205" s="11" t="str">
        <f>IF(AL$1="","",IFERROR(TRIM(MID($AG2205,FIND(":",$AG2205,FIND(AL$1,$AG2205))+1,FIND("=",$AG2205,FIND(AL$1,$AG2205))-FIND(":",$AG2205,FIND(AL$1,$AG2205))-1)),"卖家未填"))</f>
        <v>散装</v>
      </c>
      <c r="N2205" s="11" t="s">
        <v>2987</v>
      </c>
      <c r="O2205" s="11" t="s">
        <v>4523</v>
      </c>
      <c r="P2205" s="13">
        <v>15</v>
      </c>
      <c r="Q2205" s="13"/>
      <c r="R2205" s="11">
        <v>15</v>
      </c>
      <c r="S2205" s="14">
        <f>IFERROR(V2205/T2205,"0")</f>
        <v>67.5</v>
      </c>
      <c r="T2205" s="11">
        <v>4</v>
      </c>
      <c r="U2205" s="11">
        <v>18</v>
      </c>
      <c r="V2205" s="15">
        <f>R2205*U2205</f>
        <v>270</v>
      </c>
      <c r="W2205" s="11">
        <v>5</v>
      </c>
      <c r="X2205" s="11">
        <v>9</v>
      </c>
      <c r="Y2205" s="11">
        <v>37062829058</v>
      </c>
      <c r="Z2205" s="11">
        <v>105792013</v>
      </c>
      <c r="AA2205" s="16">
        <f>IFERROR((MID(AE2205,FIND("ends=",AE2205)+5,FIND("000&amp;starts",AE2205)-FIND("ends=",AE2205)-5)+8*3600)/86400+70*365+19,"")</f>
        <v>42033.652314814812</v>
      </c>
      <c r="AB2205" s="17" t="str">
        <f>HYPERLINK("http://item.taobao.com/item.htm?id="&amp;Y2205,"点击查看")</f>
        <v>点击查看</v>
      </c>
      <c r="AC2205" s="11">
        <f>YEAR(D2205)</f>
        <v>2013</v>
      </c>
      <c r="AD2205" s="11"/>
      <c r="AE2205" s="11" t="s">
        <v>8067</v>
      </c>
      <c r="AF2205" s="11"/>
      <c r="AG2205" s="11" t="s">
        <v>13617</v>
      </c>
    </row>
    <row r="2206" spans="1:33" x14ac:dyDescent="0.15">
      <c r="A2206" s="11" t="s">
        <v>14910</v>
      </c>
      <c r="B2206" s="11" t="s">
        <v>15870</v>
      </c>
      <c r="C2206" s="11" t="s">
        <v>14914</v>
      </c>
      <c r="D2206" s="12">
        <v>40035</v>
      </c>
      <c r="E2206" s="11" t="s">
        <v>14959</v>
      </c>
      <c r="F2206" s="11" t="s">
        <v>15030</v>
      </c>
      <c r="G2206" s="11" t="s">
        <v>78</v>
      </c>
      <c r="H2206" s="11" t="s">
        <v>10330</v>
      </c>
      <c r="I2206" s="11" t="str">
        <f>IF(AH$1="","",IFERROR(TRIM(MID($AG2206,FIND(":",$AG2206,FIND(AH$1,$AG2206))+1,FIND("=",$AG2206,FIND(AH$1,$AG2206))-FIND(":",$AG2206,FIND(AH$1,$AG2206))-1)),"卖家未填"))</f>
        <v>芝士年糕</v>
      </c>
      <c r="J2206" s="11" t="str">
        <f>IF(AI$1="","",IFERROR(TRIM(MID($AG2206,FIND(":",$AG2206,FIND(AI$1,$AG2206))+1,FIND("=",$AG2206,FIND(AI$1,$AG2206))-FIND(":",$AG2206,FIND(AI$1,$AG2206))-1)),"卖家未填"))</f>
        <v>1000</v>
      </c>
      <c r="K2206" s="11" t="str">
        <f>IF(AJ$1="","",IFERROR(TRIM(MID($AG2206,FIND(":",$AG2206,FIND(AJ$1,$AG2206))+1,FIND("=",$AG2206,FIND(AJ$1,$AG2206))-FIND(":",$AG2206,FIND(AJ$1,$AG2206))-1)),"卖家未填"))</f>
        <v>卖家未填</v>
      </c>
      <c r="L2206" s="11" t="str">
        <f>IF(AK$1="","",IFERROR(TRIM(MID($AG2206,FIND(":",$AG2206,FIND(AK$1,$AG2206))+1,FIND("=",$AG2206,FIND(AK$1,$AG2206))-FIND(":",$AG2206,FIND(AK$1,$AG2206))-1)),"卖家未填"))</f>
        <v>卖家未填</v>
      </c>
      <c r="M2206" s="11" t="str">
        <f>IF(AL$1="","",IFERROR(TRIM(MID($AG2206,FIND(":",$AG2206,FIND(AL$1,$AG2206))+1,FIND("=",$AG2206,FIND(AL$1,$AG2206))-FIND(":",$AG2206,FIND(AL$1,$AG2206))-1)),"卖家未填"))</f>
        <v>包装</v>
      </c>
      <c r="N2206" s="11" t="s">
        <v>307</v>
      </c>
      <c r="O2206" s="11" t="s">
        <v>4447</v>
      </c>
      <c r="P2206" s="13">
        <v>45</v>
      </c>
      <c r="Q2206" s="13"/>
      <c r="R2206" s="11">
        <v>45</v>
      </c>
      <c r="S2206" s="14">
        <f>IFERROR(V2206/T2206,"0")</f>
        <v>90</v>
      </c>
      <c r="T2206" s="11">
        <v>3</v>
      </c>
      <c r="U2206" s="11">
        <v>6</v>
      </c>
      <c r="V2206" s="15">
        <f>R2206*U2206</f>
        <v>270</v>
      </c>
      <c r="W2206" s="11">
        <v>2</v>
      </c>
      <c r="X2206" s="11">
        <v>9</v>
      </c>
      <c r="Y2206" s="11">
        <v>42608680718</v>
      </c>
      <c r="Z2206" s="11">
        <v>58971069</v>
      </c>
      <c r="AA2206" s="16">
        <f>IFERROR((MID(AE2206,FIND("ends=",AE2206)+5,FIND("000&amp;starts",AE2206)-FIND("ends=",AE2206)-5)+8*3600)/86400+70*365+19,"")</f>
        <v>42031.435011574074</v>
      </c>
      <c r="AB2206" s="17" t="str">
        <f>HYPERLINK("http://item.taobao.com/item.htm?id="&amp;Y2206,"点击查看")</f>
        <v>点击查看</v>
      </c>
      <c r="AC2206" s="11">
        <f>YEAR(D2206)</f>
        <v>2009</v>
      </c>
      <c r="AD2206" s="11"/>
      <c r="AE2206" s="11" t="s">
        <v>8369</v>
      </c>
      <c r="AF2206" s="11" t="s">
        <v>9563</v>
      </c>
      <c r="AG2206" s="11" t="s">
        <v>13876</v>
      </c>
    </row>
    <row r="2207" spans="1:33" x14ac:dyDescent="0.15">
      <c r="A2207" s="11" t="s">
        <v>14910</v>
      </c>
      <c r="B2207" s="11" t="s">
        <v>16856</v>
      </c>
      <c r="C2207" s="11" t="s">
        <v>14914</v>
      </c>
      <c r="D2207" s="12">
        <v>41686</v>
      </c>
      <c r="E2207" s="11" t="s">
        <v>14987</v>
      </c>
      <c r="F2207" s="11" t="s">
        <v>15110</v>
      </c>
      <c r="G2207" s="11" t="s">
        <v>158</v>
      </c>
      <c r="H2207" s="11" t="s">
        <v>10331</v>
      </c>
      <c r="I2207" s="11" t="str">
        <f>IF(AH$1="","",IFERROR(TRIM(MID($AG2207,FIND(":",$AG2207,FIND(AH$1,$AG2207))+1,FIND("=",$AG2207,FIND(AH$1,$AG2207))-FIND(":",$AG2207,FIND(AH$1,$AG2207))-1)),"卖家未填"))</f>
        <v>蒙自年糕</v>
      </c>
      <c r="J2207" s="11" t="str">
        <f>IF(AI$1="","",IFERROR(TRIM(MID($AG2207,FIND(":",$AG2207,FIND(AI$1,$AG2207))+1,FIND("=",$AG2207,FIND(AI$1,$AG2207))-FIND(":",$AG2207,FIND(AI$1,$AG2207))-1)),"卖家未填"))</f>
        <v>500</v>
      </c>
      <c r="K2207" s="11" t="str">
        <f>IF(AJ$1="","",IFERROR(TRIM(MID($AG2207,FIND(":",$AG2207,FIND(AJ$1,$AG2207))+1,FIND("=",$AG2207,FIND(AJ$1,$AG2207))-FIND(":",$AG2207,FIND(AJ$1,$AG2207))-1)),"卖家未填"))</f>
        <v>卖家未填</v>
      </c>
      <c r="L2207" s="11" t="str">
        <f>IF(AK$1="","",IFERROR(TRIM(MID($AG2207,FIND(":",$AG2207,FIND(AK$1,$AG2207))+1,FIND("=",$AG2207,FIND(AK$1,$AG2207))-FIND(":",$AG2207,FIND(AK$1,$AG2207))-1)),"卖家未填"))</f>
        <v>卖家未填</v>
      </c>
      <c r="M2207" s="11" t="str">
        <f>IF(AL$1="","",IFERROR(TRIM(MID($AG2207,FIND(":",$AG2207,FIND(AL$1,$AG2207))+1,FIND("=",$AG2207,FIND(AL$1,$AG2207))-FIND(":",$AG2207,FIND(AL$1,$AG2207))-1)),"卖家未填"))</f>
        <v>包装</v>
      </c>
      <c r="N2207" s="11" t="s">
        <v>3634</v>
      </c>
      <c r="O2207" s="11" t="s">
        <v>4463</v>
      </c>
      <c r="P2207" s="13">
        <v>9</v>
      </c>
      <c r="Q2207" s="13"/>
      <c r="R2207" s="11">
        <v>9</v>
      </c>
      <c r="S2207" s="14">
        <f>IFERROR(V2207/T2207,"0")</f>
        <v>135</v>
      </c>
      <c r="T2207" s="11">
        <v>2</v>
      </c>
      <c r="U2207" s="11">
        <v>30</v>
      </c>
      <c r="V2207" s="15">
        <f>R2207*U2207</f>
        <v>270</v>
      </c>
      <c r="W2207" s="11">
        <v>2</v>
      </c>
      <c r="X2207" s="11"/>
      <c r="Y2207" s="11">
        <v>38445553374</v>
      </c>
      <c r="Z2207" s="11">
        <v>108765166</v>
      </c>
      <c r="AA2207" s="16">
        <f>IFERROR((MID(AE2207,FIND("ends=",AE2207)+5,FIND("000&amp;starts",AE2207)-FIND("ends=",AE2207)-5)+8*3600)/86400+70*365+19,"")</f>
        <v>42036.041365740741</v>
      </c>
      <c r="AB2207" s="17" t="str">
        <f>HYPERLINK("http://item.taobao.com/item.htm?id="&amp;Y2207,"点击查看")</f>
        <v>点击查看</v>
      </c>
      <c r="AC2207" s="11">
        <f>YEAR(D2207)</f>
        <v>2014</v>
      </c>
      <c r="AD2207" s="11"/>
      <c r="AE2207" s="11" t="s">
        <v>8745</v>
      </c>
      <c r="AF2207" s="11" t="s">
        <v>9566</v>
      </c>
      <c r="AG2207" s="11" t="s">
        <v>14207</v>
      </c>
    </row>
    <row r="2208" spans="1:33" x14ac:dyDescent="0.15">
      <c r="A2208" s="11" t="s">
        <v>14931</v>
      </c>
      <c r="B2208" s="11" t="s">
        <v>15783</v>
      </c>
      <c r="C2208" s="11" t="s">
        <v>14935</v>
      </c>
      <c r="D2208" s="12">
        <v>40264</v>
      </c>
      <c r="E2208" s="11" t="s">
        <v>14979</v>
      </c>
      <c r="F2208" s="11" t="s">
        <v>15018</v>
      </c>
      <c r="G2208" s="11" t="s">
        <v>101</v>
      </c>
      <c r="H2208" s="11" t="s">
        <v>10322</v>
      </c>
      <c r="I2208" s="11" t="str">
        <f>IF(AH$1="","",IFERROR(TRIM(MID($AG2208,FIND(":",$AG2208,FIND(AH$1,$AG2208))+1,FIND("=",$AG2208,FIND(AH$1,$AG2208))-FIND(":",$AG2208,FIND(AH$1,$AG2208))-1)),"卖家未填"))</f>
        <v>卖家未填</v>
      </c>
      <c r="J2208" s="11" t="str">
        <f>IF(AI$1="","",IFERROR(TRIM(MID($AG2208,FIND(":",$AG2208,FIND(AI$1,$AG2208))+1,FIND("=",$AG2208,FIND(AI$1,$AG2208))-FIND(":",$AG2208,FIND(AI$1,$AG2208))-1)),"卖家未填"))</f>
        <v>500</v>
      </c>
      <c r="K2208" s="11" t="str">
        <f>IF(AJ$1="","",IFERROR(TRIM(MID($AG2208,FIND(":",$AG2208,FIND(AJ$1,$AG2208))+1,FIND("=",$AG2208,FIND(AJ$1,$AG2208))-FIND(":",$AG2208,FIND(AJ$1,$AG2208))-1)),"卖家未填"))</f>
        <v>卖家未填</v>
      </c>
      <c r="L2208" s="11" t="str">
        <f>IF(AK$1="","",IFERROR(TRIM(MID($AG2208,FIND(":",$AG2208,FIND(AK$1,$AG2208))+1,FIND("=",$AG2208,FIND(AK$1,$AG2208))-FIND(":",$AG2208,FIND(AK$1,$AG2208))-1)),"卖家未填"))</f>
        <v>卖家未填</v>
      </c>
      <c r="M2208" s="11" t="str">
        <f>IF(AL$1="","",IFERROR(TRIM(MID($AG2208,FIND(":",$AG2208,FIND(AL$1,$AG2208))+1,FIND("=",$AG2208,FIND(AL$1,$AG2208))-FIND(":",$AG2208,FIND(AL$1,$AG2208))-1)),"卖家未填"))</f>
        <v>散装</v>
      </c>
      <c r="N2208" s="11" t="s">
        <v>3688</v>
      </c>
      <c r="O2208" s="11" t="s">
        <v>5309</v>
      </c>
      <c r="P2208" s="13">
        <v>14.99</v>
      </c>
      <c r="Q2208" s="13"/>
      <c r="R2208" s="11">
        <v>14.99</v>
      </c>
      <c r="S2208" s="14">
        <f>IFERROR(V2208/T2208,"0")</f>
        <v>134.91</v>
      </c>
      <c r="T2208" s="11">
        <v>2</v>
      </c>
      <c r="U2208" s="11">
        <v>18</v>
      </c>
      <c r="V2208" s="15">
        <f>R2208*U2208</f>
        <v>269.82</v>
      </c>
      <c r="W2208" s="11">
        <v>2</v>
      </c>
      <c r="X2208" s="11">
        <v>5</v>
      </c>
      <c r="Y2208" s="11">
        <v>42704277708</v>
      </c>
      <c r="Z2208" s="11">
        <v>60877198</v>
      </c>
      <c r="AA2208" s="16">
        <f>IFERROR((MID(AE2208,FIND("ends=",AE2208)+5,FIND("000&amp;starts",AE2208)-FIND("ends=",AE2208)-5)+8*3600)/86400+70*365+19,"")</f>
        <v>42029.743935185186</v>
      </c>
      <c r="AB2208" s="17" t="str">
        <f>HYPERLINK("http://item.taobao.com/item.htm?id="&amp;Y2208,"点击查看")</f>
        <v>点击查看</v>
      </c>
      <c r="AC2208" s="11">
        <f>YEAR(D2208)</f>
        <v>2010</v>
      </c>
      <c r="AD2208" s="11"/>
      <c r="AE2208" s="11" t="s">
        <v>8802</v>
      </c>
      <c r="AF2208" s="11"/>
      <c r="AG2208" s="11" t="s">
        <v>11338</v>
      </c>
    </row>
    <row r="2209" spans="1:33" x14ac:dyDescent="0.15">
      <c r="A2209" s="11" t="s">
        <v>14895</v>
      </c>
      <c r="B2209" s="11" t="s">
        <v>16280</v>
      </c>
      <c r="C2209" s="11" t="s">
        <v>14896</v>
      </c>
      <c r="D2209" s="12">
        <v>41357</v>
      </c>
      <c r="E2209" s="11" t="s">
        <v>15006</v>
      </c>
      <c r="F2209" s="11" t="s">
        <v>15007</v>
      </c>
      <c r="G2209" s="11" t="s">
        <v>62</v>
      </c>
      <c r="H2209" s="11" t="s">
        <v>14</v>
      </c>
      <c r="I2209" s="11" t="str">
        <f>IF(AH$1="","",IFERROR(TRIM(MID($AG2209,FIND(":",$AG2209,FIND(AH$1,$AG2209))+1,FIND("=",$AG2209,FIND(AH$1,$AG2209))-FIND(":",$AG2209,FIND(AH$1,$AG2209))-1)),"卖家未填"))</f>
        <v>黄元米果</v>
      </c>
      <c r="J2209" s="11" t="str">
        <f>IF(AI$1="","",IFERROR(TRIM(MID($AG2209,FIND(":",$AG2209,FIND(AI$1,$AG2209))+1,FIND("=",$AG2209,FIND(AI$1,$AG2209))-FIND(":",$AG2209,FIND(AI$1,$AG2209))-1)),"卖家未填"))</f>
        <v>268</v>
      </c>
      <c r="K2209" s="11" t="str">
        <f>IF(AJ$1="","",IFERROR(TRIM(MID($AG2209,FIND(":",$AG2209,FIND(AJ$1,$AG2209))+1,FIND("=",$AG2209,FIND(AJ$1,$AG2209))-FIND(":",$AG2209,FIND(AJ$1,$AG2209))-1)),"卖家未填"))</f>
        <v>卖家未填</v>
      </c>
      <c r="L2209" s="11" t="str">
        <f>IF(AK$1="","",IFERROR(TRIM(MID($AG2209,FIND(":",$AG2209,FIND(AK$1,$AG2209))+1,FIND("=",$AG2209,FIND(AK$1,$AG2209))-FIND(":",$AG2209,FIND(AK$1,$AG2209))-1)),"卖家未填"))</f>
        <v>卖家未填</v>
      </c>
      <c r="M2209" s="11" t="str">
        <f>IF(AL$1="","",IFERROR(TRIM(MID($AG2209,FIND(":",$AG2209,FIND(AL$1,$AG2209))+1,FIND("=",$AG2209,FIND(AL$1,$AG2209))-FIND(":",$AG2209,FIND(AL$1,$AG2209))-1)),"卖家未填"))</f>
        <v>包装</v>
      </c>
      <c r="N2209" s="11" t="s">
        <v>2446</v>
      </c>
      <c r="O2209" s="11" t="s">
        <v>5088</v>
      </c>
      <c r="P2209" s="13">
        <v>9.1999999999999993</v>
      </c>
      <c r="Q2209" s="13">
        <v>5.5</v>
      </c>
      <c r="R2209" s="11">
        <v>5.5</v>
      </c>
      <c r="S2209" s="14">
        <f>IFERROR(V2209/T2209,"0")</f>
        <v>44.916666666666664</v>
      </c>
      <c r="T2209" s="11">
        <v>6</v>
      </c>
      <c r="U2209" s="11">
        <v>49</v>
      </c>
      <c r="V2209" s="15">
        <f>R2209*U2209</f>
        <v>269.5</v>
      </c>
      <c r="W2209" s="11">
        <v>19</v>
      </c>
      <c r="X2209" s="11">
        <v>57</v>
      </c>
      <c r="Y2209" s="11">
        <v>18052261723</v>
      </c>
      <c r="Z2209" s="11">
        <v>102981344</v>
      </c>
      <c r="AA2209" s="16">
        <f>IFERROR((MID(AE2209,FIND("ends=",AE2209)+5,FIND("000&amp;starts",AE2209)-FIND("ends=",AE2209)-5)+8*3600)/86400+70*365+19,"")</f>
        <v>42035.446354166663</v>
      </c>
      <c r="AB2209" s="17" t="str">
        <f>HYPERLINK("http://item.taobao.com/item.htm?id="&amp;Y2209,"点击查看")</f>
        <v>点击查看</v>
      </c>
      <c r="AC2209" s="11">
        <f>YEAR(D2209)</f>
        <v>2013</v>
      </c>
      <c r="AD2209" s="11"/>
      <c r="AE2209" s="11" t="s">
        <v>7524</v>
      </c>
      <c r="AF2209" s="11" t="s">
        <v>9995</v>
      </c>
      <c r="AG2209" s="11" t="s">
        <v>13132</v>
      </c>
    </row>
    <row r="2210" spans="1:33" x14ac:dyDescent="0.15">
      <c r="A2210" s="11" t="s">
        <v>14902</v>
      </c>
      <c r="B2210" s="11" t="s">
        <v>16212</v>
      </c>
      <c r="C2210" s="11" t="s">
        <v>14903</v>
      </c>
      <c r="D2210" s="12">
        <v>41677</v>
      </c>
      <c r="E2210" s="11" t="s">
        <v>33</v>
      </c>
      <c r="F2210" s="11" t="s">
        <v>33</v>
      </c>
      <c r="G2210" s="11" t="s">
        <v>33</v>
      </c>
      <c r="H2210" s="11" t="s">
        <v>10467</v>
      </c>
      <c r="I2210" s="11" t="str">
        <f>IF(AH$1="","",IFERROR(TRIM(MID($AG2210,FIND(":",$AG2210,FIND(AH$1,$AG2210))+1,FIND("=",$AG2210,FIND(AH$1,$AG2210))-FIND(":",$AG2210,FIND(AH$1,$AG2210))-1)),"卖家未填"))</f>
        <v>卖家未填</v>
      </c>
      <c r="J2210" s="11" t="str">
        <f>IF(AI$1="","",IFERROR(TRIM(MID($AG2210,FIND(":",$AG2210,FIND(AI$1,$AG2210))+1,FIND("=",$AG2210,FIND(AI$1,$AG2210))-FIND(":",$AG2210,FIND(AI$1,$AG2210))-1)),"卖家未填"))</f>
        <v>460</v>
      </c>
      <c r="K2210" s="11" t="str">
        <f>IF(AJ$1="","",IFERROR(TRIM(MID($AG2210,FIND(":",$AG2210,FIND(AJ$1,$AG2210))+1,FIND("=",$AG2210,FIND(AJ$1,$AG2210))-FIND(":",$AG2210,FIND(AJ$1,$AG2210))-1)),"卖家未填"))</f>
        <v>卖家未填</v>
      </c>
      <c r="L2210" s="11" t="str">
        <f>IF(AK$1="","",IFERROR(TRIM(MID($AG2210,FIND(":",$AG2210,FIND(AK$1,$AG2210))+1,FIND("=",$AG2210,FIND(AK$1,$AG2210))-FIND(":",$AG2210,FIND(AK$1,$AG2210))-1)),"卖家未填"))</f>
        <v>卖家未填</v>
      </c>
      <c r="M2210" s="11" t="str">
        <f>IF(AL$1="","",IFERROR(TRIM(MID($AG2210,FIND(":",$AG2210,FIND(AL$1,$AG2210))+1,FIND("=",$AG2210,FIND(AL$1,$AG2210))-FIND(":",$AG2210,FIND(AL$1,$AG2210))-1)),"卖家未填"))</f>
        <v>包装</v>
      </c>
      <c r="N2210" s="11" t="s">
        <v>2274</v>
      </c>
      <c r="O2210" s="11" t="s">
        <v>4665</v>
      </c>
      <c r="P2210" s="13">
        <v>29.9</v>
      </c>
      <c r="Q2210" s="13"/>
      <c r="R2210" s="11">
        <v>29.9</v>
      </c>
      <c r="S2210" s="14">
        <f>IFERROR(V2210/T2210,"0")</f>
        <v>44.849999999999994</v>
      </c>
      <c r="T2210" s="11">
        <v>6</v>
      </c>
      <c r="U2210" s="11">
        <v>9</v>
      </c>
      <c r="V2210" s="15">
        <f>R2210*U2210</f>
        <v>269.09999999999997</v>
      </c>
      <c r="W2210" s="11">
        <v>1</v>
      </c>
      <c r="X2210" s="11">
        <v>14</v>
      </c>
      <c r="Y2210" s="11">
        <v>42821322066</v>
      </c>
      <c r="Z2210" s="11">
        <v>108597644</v>
      </c>
      <c r="AA2210" s="16">
        <f>IFERROR((MID(AE2210,FIND("ends=",AE2210)+5,FIND("000&amp;starts",AE2210)-FIND("ends=",AE2210)-5)+8*3600)/86400+70*365+19,"")</f>
        <v>42029.908541666664</v>
      </c>
      <c r="AB2210" s="17" t="str">
        <f>HYPERLINK("http://item.taobao.com/item.htm?id="&amp;Y2210,"点击查看")</f>
        <v>点击查看</v>
      </c>
      <c r="AC2210" s="11">
        <f>YEAR(D2210)</f>
        <v>2014</v>
      </c>
      <c r="AD2210" s="11"/>
      <c r="AE2210" s="11" t="s">
        <v>7359</v>
      </c>
      <c r="AF2210" s="11" t="s">
        <v>9739</v>
      </c>
      <c r="AG2210" s="11" t="s">
        <v>12981</v>
      </c>
    </row>
    <row r="2211" spans="1:33" x14ac:dyDescent="0.15">
      <c r="A2211" s="11" t="s">
        <v>14895</v>
      </c>
      <c r="B2211" s="11" t="s">
        <v>16296</v>
      </c>
      <c r="C2211" s="11" t="s">
        <v>14896</v>
      </c>
      <c r="D2211" s="12">
        <v>41514</v>
      </c>
      <c r="E2211" s="11" t="s">
        <v>14957</v>
      </c>
      <c r="F2211" s="11" t="s">
        <v>14983</v>
      </c>
      <c r="G2211" s="11" t="s">
        <v>42</v>
      </c>
      <c r="H2211" s="11" t="s">
        <v>10322</v>
      </c>
      <c r="I2211" s="11" t="str">
        <f>IF(AH$1="","",IFERROR(TRIM(MID($AG2211,FIND(":",$AG2211,FIND(AH$1,$AG2211))+1,FIND("=",$AG2211,FIND(AH$1,$AG2211))-FIND(":",$AG2211,FIND(AH$1,$AG2211))-1)),"卖家未填"))</f>
        <v>卖家未填</v>
      </c>
      <c r="J2211" s="11" t="str">
        <f>IF(AI$1="","",IFERROR(TRIM(MID($AG2211,FIND(":",$AG2211,FIND(AI$1,$AG2211))+1,FIND("=",$AG2211,FIND(AI$1,$AG2211))-FIND(":",$AG2211,FIND(AI$1,$AG2211))-1)),"卖家未填"))</f>
        <v>2500</v>
      </c>
      <c r="K2211" s="11" t="str">
        <f>IF(AJ$1="","",IFERROR(TRIM(MID($AG2211,FIND(":",$AG2211,FIND(AJ$1,$AG2211))+1,FIND("=",$AG2211,FIND(AJ$1,$AG2211))-FIND(":",$AG2211,FIND(AJ$1,$AG2211))-1)),"卖家未填"))</f>
        <v>卖家未填</v>
      </c>
      <c r="L2211" s="11" t="str">
        <f>IF(AK$1="","",IFERROR(TRIM(MID($AG2211,FIND(":",$AG2211,FIND(AK$1,$AG2211))+1,FIND("=",$AG2211,FIND(AK$1,$AG2211))-FIND(":",$AG2211,FIND(AK$1,$AG2211))-1)),"卖家未填"))</f>
        <v>卖家未填</v>
      </c>
      <c r="M2211" s="11" t="str">
        <f>IF(AL$1="","",IFERROR(TRIM(MID($AG2211,FIND(":",$AG2211,FIND(AL$1,$AG2211))+1,FIND("=",$AG2211,FIND(AL$1,$AG2211))-FIND(":",$AG2211,FIND(AL$1,$AG2211))-1)),"卖家未填"))</f>
        <v>散装</v>
      </c>
      <c r="N2211" s="11" t="s">
        <v>2478</v>
      </c>
      <c r="O2211" s="11" t="s">
        <v>4960</v>
      </c>
      <c r="P2211" s="13">
        <v>29.9</v>
      </c>
      <c r="Q2211" s="13"/>
      <c r="R2211" s="11">
        <v>29.9</v>
      </c>
      <c r="S2211" s="14">
        <f>IFERROR(V2211/T2211,"0")</f>
        <v>53.819999999999993</v>
      </c>
      <c r="T2211" s="11">
        <v>5</v>
      </c>
      <c r="U2211" s="11">
        <v>9</v>
      </c>
      <c r="V2211" s="15">
        <f>R2211*U2211</f>
        <v>269.09999999999997</v>
      </c>
      <c r="W2211" s="11">
        <v>10</v>
      </c>
      <c r="X2211" s="11">
        <v>569</v>
      </c>
      <c r="Y2211" s="11">
        <v>35790380337</v>
      </c>
      <c r="Z2211" s="11">
        <v>106094777</v>
      </c>
      <c r="AA2211" s="16">
        <f>IFERROR((MID(AE2211,FIND("ends=",AE2211)+5,FIND("000&amp;starts",AE2211)-FIND("ends=",AE2211)-5)+8*3600)/86400+70*365+19,"")</f>
        <v>42029.583819444444</v>
      </c>
      <c r="AB2211" s="17" t="str">
        <f>HYPERLINK("http://item.taobao.com/item.htm?id="&amp;Y2211,"点击查看")</f>
        <v>点击查看</v>
      </c>
      <c r="AC2211" s="11">
        <f>YEAR(D2211)</f>
        <v>2013</v>
      </c>
      <c r="AD2211" s="11"/>
      <c r="AE2211" s="11" t="s">
        <v>7555</v>
      </c>
      <c r="AF2211" s="11"/>
      <c r="AG2211" s="11" t="s">
        <v>13161</v>
      </c>
    </row>
    <row r="2212" spans="1:33" x14ac:dyDescent="0.15">
      <c r="A2212" s="11" t="s">
        <v>14895</v>
      </c>
      <c r="B2212" s="11" t="s">
        <v>15394</v>
      </c>
      <c r="C2212" s="11" t="s">
        <v>14896</v>
      </c>
      <c r="D2212" s="12">
        <v>41525</v>
      </c>
      <c r="E2212" s="11" t="s">
        <v>14987</v>
      </c>
      <c r="F2212" s="11" t="s">
        <v>15002</v>
      </c>
      <c r="G2212" s="11" t="s">
        <v>57</v>
      </c>
      <c r="H2212" s="11" t="s">
        <v>10395</v>
      </c>
      <c r="I2212" s="11" t="str">
        <f>IF(AH$1="","",IFERROR(TRIM(MID($AG2212,FIND(":",$AG2212,FIND(AH$1,$AG2212))+1,FIND("=",$AG2212,FIND(AH$1,$AG2212))-FIND(":",$AG2212,FIND(AH$1,$AG2212))-1)),"卖家未填"))</f>
        <v>玫瑰红糖年糕</v>
      </c>
      <c r="J2212" s="11" t="str">
        <f>IF(AI$1="","",IFERROR(TRIM(MID($AG2212,FIND(":",$AG2212,FIND(AI$1,$AG2212))+1,FIND("=",$AG2212,FIND(AI$1,$AG2212))-FIND(":",$AG2212,FIND(AI$1,$AG2212))-1)),"卖家未填"))</f>
        <v>500</v>
      </c>
      <c r="K2212" s="11" t="str">
        <f>IF(AJ$1="","",IFERROR(TRIM(MID($AG2212,FIND(":",$AG2212,FIND(AJ$1,$AG2212))+1,FIND("=",$AG2212,FIND(AJ$1,$AG2212))-FIND(":",$AG2212,FIND(AJ$1,$AG2212))-1)),"卖家未填"))</f>
        <v>卖家未填</v>
      </c>
      <c r="L2212" s="11" t="str">
        <f>IF(AK$1="","",IFERROR(TRIM(MID($AG2212,FIND(":",$AG2212,FIND(AK$1,$AG2212))+1,FIND("=",$AG2212,FIND(AK$1,$AG2212))-FIND(":",$AG2212,FIND(AK$1,$AG2212))-1)),"卖家未填"))</f>
        <v>卖家未填</v>
      </c>
      <c r="M2212" s="11" t="str">
        <f>IF(AL$1="","",IFERROR(TRIM(MID($AG2212,FIND(":",$AG2212,FIND(AL$1,$AG2212))+1,FIND("=",$AG2212,FIND(AL$1,$AG2212))-FIND(":",$AG2212,FIND(AL$1,$AG2212))-1)),"卖家未填"))</f>
        <v>散装</v>
      </c>
      <c r="N2212" s="11" t="s">
        <v>2020</v>
      </c>
      <c r="O2212" s="11" t="s">
        <v>4398</v>
      </c>
      <c r="P2212" s="13">
        <v>12.8</v>
      </c>
      <c r="Q2212" s="13"/>
      <c r="R2212" s="11">
        <v>12.8</v>
      </c>
      <c r="S2212" s="14">
        <f>IFERROR(V2212/T2212,"0")</f>
        <v>33.6</v>
      </c>
      <c r="T2212" s="11">
        <v>8</v>
      </c>
      <c r="U2212" s="11">
        <v>21</v>
      </c>
      <c r="V2212" s="15">
        <f>R2212*U2212</f>
        <v>268.8</v>
      </c>
      <c r="W2212" s="11">
        <v>16</v>
      </c>
      <c r="X2212" s="11">
        <v>18</v>
      </c>
      <c r="Y2212" s="11">
        <v>36870578730</v>
      </c>
      <c r="Z2212" s="11">
        <v>106301719</v>
      </c>
      <c r="AA2212" s="16">
        <f>IFERROR((MID(AE2212,FIND("ends=",AE2212)+5,FIND("000&amp;starts",AE2212)-FIND("ends=",AE2212)-5)+8*3600)/86400+70*365+19,"")</f>
        <v>42032.875</v>
      </c>
      <c r="AB2212" s="17" t="str">
        <f>HYPERLINK("http://item.taobao.com/item.htm?id="&amp;Y2212,"点击查看")</f>
        <v>点击查看</v>
      </c>
      <c r="AC2212" s="11">
        <f>YEAR(D2212)</f>
        <v>2013</v>
      </c>
      <c r="AD2212" s="11"/>
      <c r="AE2212" s="11" t="s">
        <v>7107</v>
      </c>
      <c r="AF2212" s="11" t="s">
        <v>9659</v>
      </c>
      <c r="AG2212" s="11" t="s">
        <v>12751</v>
      </c>
    </row>
    <row r="2213" spans="1:33" x14ac:dyDescent="0.15">
      <c r="A2213" s="11" t="s">
        <v>14919</v>
      </c>
      <c r="B2213" s="11" t="s">
        <v>16403</v>
      </c>
      <c r="C2213" s="11" t="s">
        <v>14924</v>
      </c>
      <c r="D2213" s="12">
        <v>41396</v>
      </c>
      <c r="E2213" s="11" t="s">
        <v>15000</v>
      </c>
      <c r="F2213" s="11" t="s">
        <v>15066</v>
      </c>
      <c r="G2213" s="11" t="s">
        <v>113</v>
      </c>
      <c r="H2213" s="11" t="s">
        <v>10322</v>
      </c>
      <c r="I2213" s="11" t="str">
        <f>IF(AH$1="","",IFERROR(TRIM(MID($AG2213,FIND(":",$AG2213,FIND(AH$1,$AG2213))+1,FIND("=",$AG2213,FIND(AH$1,$AG2213))-FIND(":",$AG2213,FIND(AH$1,$AG2213))-1)),"卖家未填"))</f>
        <v>卖家未填</v>
      </c>
      <c r="J2213" s="11" t="str">
        <f>IF(AI$1="","",IFERROR(TRIM(MID($AG2213,FIND(":",$AG2213,FIND(AI$1,$AG2213))+1,FIND("=",$AG2213,FIND(AI$1,$AG2213))-FIND(":",$AG2213,FIND(AI$1,$AG2213))-1)),"卖家未填"))</f>
        <v>500</v>
      </c>
      <c r="K2213" s="11" t="str">
        <f>IF(AJ$1="","",IFERROR(TRIM(MID($AG2213,FIND(":",$AG2213,FIND(AJ$1,$AG2213))+1,FIND("=",$AG2213,FIND(AJ$1,$AG2213))-FIND(":",$AG2213,FIND(AJ$1,$AG2213))-1)),"卖家未填"))</f>
        <v>卖家未填</v>
      </c>
      <c r="L2213" s="11" t="str">
        <f>IF(AK$1="","",IFERROR(TRIM(MID($AG2213,FIND(":",$AG2213,FIND(AK$1,$AG2213))+1,FIND("=",$AG2213,FIND(AK$1,$AG2213))-FIND(":",$AG2213,FIND(AK$1,$AG2213))-1)),"卖家未填"))</f>
        <v>卖家未填</v>
      </c>
      <c r="M2213" s="11" t="str">
        <f>IF(AL$1="","",IFERROR(TRIM(MID($AG2213,FIND(":",$AG2213,FIND(AL$1,$AG2213))+1,FIND("=",$AG2213,FIND(AL$1,$AG2213))-FIND(":",$AG2213,FIND(AL$1,$AG2213))-1)),"卖家未填"))</f>
        <v>散装</v>
      </c>
      <c r="N2213" s="11" t="s">
        <v>2693</v>
      </c>
      <c r="O2213" s="11" t="s">
        <v>4398</v>
      </c>
      <c r="P2213" s="13">
        <v>12.8</v>
      </c>
      <c r="Q2213" s="13"/>
      <c r="R2213" s="11">
        <v>12.8</v>
      </c>
      <c r="S2213" s="14">
        <f>IFERROR(V2213/T2213,"0")</f>
        <v>53.760000000000005</v>
      </c>
      <c r="T2213" s="11">
        <v>5</v>
      </c>
      <c r="U2213" s="11">
        <v>21</v>
      </c>
      <c r="V2213" s="15">
        <f>R2213*U2213</f>
        <v>268.8</v>
      </c>
      <c r="W2213" s="11">
        <v>3</v>
      </c>
      <c r="X2213" s="11">
        <v>21</v>
      </c>
      <c r="Y2213" s="11">
        <v>35504200326</v>
      </c>
      <c r="Z2213" s="11">
        <v>103880428</v>
      </c>
      <c r="AA2213" s="16">
        <f>IFERROR((MID(AE2213,FIND("ends=",AE2213)+5,FIND("000&amp;starts",AE2213)-FIND("ends=",AE2213)-5)+8*3600)/86400+70*365+19,"")</f>
        <v>42034.895532407405</v>
      </c>
      <c r="AB2213" s="17" t="str">
        <f>HYPERLINK("http://item.taobao.com/item.htm?id="&amp;Y2213,"点击查看")</f>
        <v>点击查看</v>
      </c>
      <c r="AC2213" s="11">
        <f>YEAR(D2213)</f>
        <v>2013</v>
      </c>
      <c r="AD2213" s="11"/>
      <c r="AE2213" s="11" t="s">
        <v>7772</v>
      </c>
      <c r="AF2213" s="11"/>
      <c r="AG2213" s="11" t="s">
        <v>13353</v>
      </c>
    </row>
    <row r="2214" spans="1:33" x14ac:dyDescent="0.15">
      <c r="A2214" s="11" t="s">
        <v>14910</v>
      </c>
      <c r="B2214" s="11" t="s">
        <v>16518</v>
      </c>
      <c r="C2214" s="11" t="s">
        <v>14907</v>
      </c>
      <c r="D2214" s="12">
        <v>41969</v>
      </c>
      <c r="E2214" s="11" t="s">
        <v>15026</v>
      </c>
      <c r="F2214" s="11" t="s">
        <v>15053</v>
      </c>
      <c r="G2214" s="11" t="s">
        <v>100</v>
      </c>
      <c r="H2214" s="11" t="s">
        <v>10322</v>
      </c>
      <c r="I2214" s="11" t="str">
        <f>IF(AH$1="","",IFERROR(TRIM(MID($AG2214,FIND(":",$AG2214,FIND(AH$1,$AG2214))+1,FIND("=",$AG2214,FIND(AH$1,$AG2214))-FIND(":",$AG2214,FIND(AH$1,$AG2214))-1)),"卖家未填"))</f>
        <v>卖家未填</v>
      </c>
      <c r="J2214" s="11" t="str">
        <f>IF(AI$1="","",IFERROR(TRIM(MID($AG2214,FIND(":",$AG2214,FIND(AI$1,$AG2214))+1,FIND("=",$AG2214,FIND(AI$1,$AG2214))-FIND(":",$AG2214,FIND(AI$1,$AG2214))-1)),"卖家未填"))</f>
        <v>800</v>
      </c>
      <c r="K2214" s="11" t="str">
        <f>IF(AJ$1="","",IFERROR(TRIM(MID($AG2214,FIND(":",$AG2214,FIND(AJ$1,$AG2214))+1,FIND("=",$AG2214,FIND(AJ$1,$AG2214))-FIND(":",$AG2214,FIND(AJ$1,$AG2214))-1)),"卖家未填"))</f>
        <v>卖家未填</v>
      </c>
      <c r="L2214" s="11" t="str">
        <f>IF(AK$1="","",IFERROR(TRIM(MID($AG2214,FIND(":",$AG2214,FIND(AK$1,$AG2214))+1,FIND("=",$AG2214,FIND(AK$1,$AG2214))-FIND(":",$AG2214,FIND(AK$1,$AG2214))-1)),"卖家未填"))</f>
        <v>卖家未填</v>
      </c>
      <c r="M2214" s="11" t="str">
        <f>IF(AL$1="","",IFERROR(TRIM(MID($AG2214,FIND(":",$AG2214,FIND(AL$1,$AG2214))+1,FIND("=",$AG2214,FIND(AL$1,$AG2214))-FIND(":",$AG2214,FIND(AL$1,$AG2214))-1)),"卖家未填"))</f>
        <v>散装</v>
      </c>
      <c r="N2214" s="11" t="s">
        <v>2938</v>
      </c>
      <c r="O2214" s="11" t="s">
        <v>5052</v>
      </c>
      <c r="P2214" s="13">
        <v>29</v>
      </c>
      <c r="Q2214" s="13">
        <v>15.8</v>
      </c>
      <c r="R2214" s="11">
        <v>15.8</v>
      </c>
      <c r="S2214" s="14">
        <f>IFERROR(V2214/T2214,"0")</f>
        <v>67.150000000000006</v>
      </c>
      <c r="T2214" s="11">
        <v>4</v>
      </c>
      <c r="U2214" s="11">
        <v>17</v>
      </c>
      <c r="V2214" s="15">
        <f>R2214*U2214</f>
        <v>268.60000000000002</v>
      </c>
      <c r="W2214" s="11">
        <v>7</v>
      </c>
      <c r="X2214" s="11"/>
      <c r="Y2214" s="11">
        <v>42929568270</v>
      </c>
      <c r="Z2214" s="11">
        <v>115417479</v>
      </c>
      <c r="AA2214" s="16">
        <f>IFERROR((MID(AE2214,FIND("ends=",AE2214)+5,FIND("000&amp;starts",AE2214)-FIND("ends=",AE2214)-5)+8*3600)/86400+70*365+19,"")</f>
        <v>42032.75986111111</v>
      </c>
      <c r="AB2214" s="17" t="str">
        <f>HYPERLINK("http://item.taobao.com/item.htm?id="&amp;Y2214,"点击查看")</f>
        <v>点击查看</v>
      </c>
      <c r="AC2214" s="11">
        <f>YEAR(D2214)</f>
        <v>2014</v>
      </c>
      <c r="AD2214" s="11"/>
      <c r="AE2214" s="11" t="s">
        <v>8015</v>
      </c>
      <c r="AF2214" s="11"/>
      <c r="AG2214" s="11" t="s">
        <v>13573</v>
      </c>
    </row>
    <row r="2215" spans="1:33" x14ac:dyDescent="0.15">
      <c r="A2215" s="11" t="s">
        <v>14895</v>
      </c>
      <c r="B2215" s="11" t="s">
        <v>16123</v>
      </c>
      <c r="C2215" s="11" t="s">
        <v>14896</v>
      </c>
      <c r="D2215" s="12">
        <v>41575</v>
      </c>
      <c r="E2215" s="11" t="s">
        <v>15015</v>
      </c>
      <c r="F2215" s="11" t="s">
        <v>15033</v>
      </c>
      <c r="G2215" s="11" t="s">
        <v>81</v>
      </c>
      <c r="H2215" s="11" t="s">
        <v>10322</v>
      </c>
      <c r="I2215" s="11" t="str">
        <f>IF(AH$1="","",IFERROR(TRIM(MID($AG2215,FIND(":",$AG2215,FIND(AH$1,$AG2215))+1,FIND("=",$AG2215,FIND(AH$1,$AG2215))-FIND(":",$AG2215,FIND(AH$1,$AG2215))-1)),"卖家未填"))</f>
        <v>卖家未填</v>
      </c>
      <c r="J2215" s="11" t="str">
        <f>IF(AI$1="","",IFERROR(TRIM(MID($AG2215,FIND(":",$AG2215,FIND(AI$1,$AG2215))+1,FIND("=",$AG2215,FIND(AI$1,$AG2215))-FIND(":",$AG2215,FIND(AI$1,$AG2215))-1)),"卖家未填"))</f>
        <v>200</v>
      </c>
      <c r="K2215" s="11" t="str">
        <f>IF(AJ$1="","",IFERROR(TRIM(MID($AG2215,FIND(":",$AG2215,FIND(AJ$1,$AG2215))+1,FIND("=",$AG2215,FIND(AJ$1,$AG2215))-FIND(":",$AG2215,FIND(AJ$1,$AG2215))-1)),"卖家未填"))</f>
        <v>卖家未填</v>
      </c>
      <c r="L2215" s="11" t="str">
        <f>IF(AK$1="","",IFERROR(TRIM(MID($AG2215,FIND(":",$AG2215,FIND(AK$1,$AG2215))+1,FIND("=",$AG2215,FIND(AK$1,$AG2215))-FIND(":",$AG2215,FIND(AK$1,$AG2215))-1)),"卖家未填"))</f>
        <v>卖家未填</v>
      </c>
      <c r="M2215" s="11" t="str">
        <f>IF(AL$1="","",IFERROR(TRIM(MID($AG2215,FIND(":",$AG2215,FIND(AL$1,$AG2215))+1,FIND("=",$AG2215,FIND(AL$1,$AG2215))-FIND(":",$AG2215,FIND(AL$1,$AG2215))-1)),"卖家未填"))</f>
        <v>散装</v>
      </c>
      <c r="N2215" s="11" t="s">
        <v>2109</v>
      </c>
      <c r="O2215" s="11" t="s">
        <v>4440</v>
      </c>
      <c r="P2215" s="13">
        <v>4</v>
      </c>
      <c r="Q2215" s="13"/>
      <c r="R2215" s="11">
        <v>4</v>
      </c>
      <c r="S2215" s="14">
        <f>IFERROR(V2215/T2215,"0")</f>
        <v>38.285714285714285</v>
      </c>
      <c r="T2215" s="11">
        <v>7</v>
      </c>
      <c r="U2215" s="11">
        <v>67</v>
      </c>
      <c r="V2215" s="15">
        <f>R2215*U2215</f>
        <v>268</v>
      </c>
      <c r="W2215" s="11">
        <v>8</v>
      </c>
      <c r="X2215" s="11">
        <v>7</v>
      </c>
      <c r="Y2215" s="11">
        <v>41783295132</v>
      </c>
      <c r="Z2215" s="11">
        <v>107095174</v>
      </c>
      <c r="AA2215" s="16">
        <f>IFERROR((MID(AE2215,FIND("ends=",AE2215)+5,FIND("000&amp;starts",AE2215)-FIND("ends=",AE2215)-5)+8*3600)/86400+70*365+19,"")</f>
        <v>42030.376944444448</v>
      </c>
      <c r="AB2215" s="17" t="str">
        <f>HYPERLINK("http://item.taobao.com/item.htm?id="&amp;Y2215,"点击查看")</f>
        <v>点击查看</v>
      </c>
      <c r="AC2215" s="11">
        <f>YEAR(D2215)</f>
        <v>2013</v>
      </c>
      <c r="AD2215" s="11"/>
      <c r="AE2215" s="11" t="s">
        <v>7194</v>
      </c>
      <c r="AF2215" s="11"/>
      <c r="AG2215" s="11" t="s">
        <v>12829</v>
      </c>
    </row>
    <row r="2216" spans="1:33" x14ac:dyDescent="0.15">
      <c r="A2216" s="11" t="s">
        <v>14947</v>
      </c>
      <c r="B2216" s="11" t="s">
        <v>15849</v>
      </c>
      <c r="C2216" s="11" t="s">
        <v>14948</v>
      </c>
      <c r="D2216" s="12">
        <v>41414</v>
      </c>
      <c r="E2216" s="11" t="s">
        <v>14993</v>
      </c>
      <c r="F2216" s="11" t="s">
        <v>15038</v>
      </c>
      <c r="G2216" s="11" t="s">
        <v>86</v>
      </c>
      <c r="H2216" s="11" t="s">
        <v>10322</v>
      </c>
      <c r="I2216" s="11" t="str">
        <f>IF(AH$1="","",IFERROR(TRIM(MID($AG2216,FIND(":",$AG2216,FIND(AH$1,$AG2216))+1,FIND("=",$AG2216,FIND(AH$1,$AG2216))-FIND(":",$AG2216,FIND(AH$1,$AG2216))-1)),"卖家未填"))</f>
        <v>卖家未填</v>
      </c>
      <c r="J2216" s="11" t="str">
        <f>IF(AI$1="","",IFERROR(TRIM(MID($AG2216,FIND(":",$AG2216,FIND(AI$1,$AG2216))+1,FIND("=",$AG2216,FIND(AI$1,$AG2216))-FIND(":",$AG2216,FIND(AI$1,$AG2216))-1)),"卖家未填"))</f>
        <v>2000</v>
      </c>
      <c r="K2216" s="11" t="str">
        <f>IF(AJ$1="","",IFERROR(TRIM(MID($AG2216,FIND(":",$AG2216,FIND(AJ$1,$AG2216))+1,FIND("=",$AG2216,FIND(AJ$1,$AG2216))-FIND(":",$AG2216,FIND(AJ$1,$AG2216))-1)),"卖家未填"))</f>
        <v>卖家未填</v>
      </c>
      <c r="L2216" s="11" t="str">
        <f>IF(AK$1="","",IFERROR(TRIM(MID($AG2216,FIND(":",$AG2216,FIND(AK$1,$AG2216))+1,FIND("=",$AG2216,FIND(AK$1,$AG2216))-FIND(":",$AG2216,FIND(AK$1,$AG2216))-1)),"卖家未填"))</f>
        <v>卖家未填</v>
      </c>
      <c r="M2216" s="11" t="str">
        <f>IF(AL$1="","",IFERROR(TRIM(MID($AG2216,FIND(":",$AG2216,FIND(AL$1,$AG2216))+1,FIND("=",$AG2216,FIND(AL$1,$AG2216))-FIND(":",$AG2216,FIND(AL$1,$AG2216))-1)),"卖家未填"))</f>
        <v>包装</v>
      </c>
      <c r="N2216" s="11" t="s">
        <v>4189</v>
      </c>
      <c r="O2216" s="11" t="s">
        <v>4484</v>
      </c>
      <c r="P2216" s="13">
        <v>129</v>
      </c>
      <c r="Q2216" s="13">
        <v>89</v>
      </c>
      <c r="R2216" s="11">
        <v>89</v>
      </c>
      <c r="S2216" s="14">
        <f>IFERROR(V2216/T2216,"0")</f>
        <v>133.5</v>
      </c>
      <c r="T2216" s="11">
        <v>2</v>
      </c>
      <c r="U2216" s="11">
        <v>3</v>
      </c>
      <c r="V2216" s="15">
        <f>R2216*U2216</f>
        <v>267</v>
      </c>
      <c r="W2216" s="11">
        <v>1</v>
      </c>
      <c r="X2216" s="11"/>
      <c r="Y2216" s="11">
        <v>43354694089</v>
      </c>
      <c r="Z2216" s="11">
        <v>104276951</v>
      </c>
      <c r="AA2216" s="16">
        <f>IFERROR((MID(AE2216,FIND("ends=",AE2216)+5,FIND("000&amp;starts",AE2216)-FIND("ends=",AE2216)-5)+8*3600)/86400+70*365+19,"")</f>
        <v>42033.83993055555</v>
      </c>
      <c r="AB2216" s="17" t="str">
        <f>HYPERLINK("http://item.taobao.com/item.htm?id="&amp;Y2216,"点击查看")</f>
        <v>点击查看</v>
      </c>
      <c r="AC2216" s="11">
        <f>YEAR(D2216)</f>
        <v>2013</v>
      </c>
      <c r="AD2216" s="11"/>
      <c r="AE2216" s="11" t="s">
        <v>9329</v>
      </c>
      <c r="AF2216" s="11"/>
      <c r="AG2216" s="11" t="s">
        <v>14698</v>
      </c>
    </row>
    <row r="2217" spans="1:33" x14ac:dyDescent="0.15">
      <c r="A2217" s="11" t="s">
        <v>14947</v>
      </c>
      <c r="B2217" s="11" t="s">
        <v>17049</v>
      </c>
      <c r="C2217" s="11" t="s">
        <v>14946</v>
      </c>
      <c r="D2217" s="12">
        <v>40334</v>
      </c>
      <c r="E2217" s="11" t="s">
        <v>14965</v>
      </c>
      <c r="F2217" s="11" t="s">
        <v>15003</v>
      </c>
      <c r="G2217" s="11" t="s">
        <v>58</v>
      </c>
      <c r="H2217" s="11" t="s">
        <v>10322</v>
      </c>
      <c r="I2217" s="11" t="str">
        <f>IF(AH$1="","",IFERROR(TRIM(MID($AG2217,FIND(":",$AG2217,FIND(AH$1,$AG2217))+1,FIND("=",$AG2217,FIND(AH$1,$AG2217))-FIND(":",$AG2217,FIND(AH$1,$AG2217))-1)),"卖家未填"))</f>
        <v>卖家未填</v>
      </c>
      <c r="J2217" s="11" t="str">
        <f>IF(AI$1="","",IFERROR(TRIM(MID($AG2217,FIND(":",$AG2217,FIND(AI$1,$AG2217))+1,FIND("=",$AG2217,FIND(AI$1,$AG2217))-FIND(":",$AG2217,FIND(AI$1,$AG2217))-1)),"卖家未填"))</f>
        <v>500</v>
      </c>
      <c r="K2217" s="11" t="str">
        <f>IF(AJ$1="","",IFERROR(TRIM(MID($AG2217,FIND(":",$AG2217,FIND(AJ$1,$AG2217))+1,FIND("=",$AG2217,FIND(AJ$1,$AG2217))-FIND(":",$AG2217,FIND(AJ$1,$AG2217))-1)),"卖家未填"))</f>
        <v>卖家未填</v>
      </c>
      <c r="L2217" s="11" t="str">
        <f>IF(AK$1="","",IFERROR(TRIM(MID($AG2217,FIND(":",$AG2217,FIND(AK$1,$AG2217))+1,FIND("=",$AG2217,FIND(AK$1,$AG2217))-FIND(":",$AG2217,FIND(AK$1,$AG2217))-1)),"卖家未填"))</f>
        <v>卖家未填</v>
      </c>
      <c r="M2217" s="11" t="str">
        <f>IF(AL$1="","",IFERROR(TRIM(MID($AG2217,FIND(":",$AG2217,FIND(AL$1,$AG2217))+1,FIND("=",$AG2217,FIND(AL$1,$AG2217))-FIND(":",$AG2217,FIND(AL$1,$AG2217))-1)),"卖家未填"))</f>
        <v>散装</v>
      </c>
      <c r="N2217" s="11" t="s">
        <v>4061</v>
      </c>
      <c r="O2217" s="11"/>
      <c r="P2217" s="13">
        <v>8.6</v>
      </c>
      <c r="Q2217" s="13"/>
      <c r="R2217" s="11">
        <v>8.6</v>
      </c>
      <c r="S2217" s="14">
        <f>IFERROR(V2217/T2217,"0")</f>
        <v>133.29999999999998</v>
      </c>
      <c r="T2217" s="11">
        <v>2</v>
      </c>
      <c r="U2217" s="11">
        <v>31</v>
      </c>
      <c r="V2217" s="15">
        <f>R2217*U2217</f>
        <v>266.59999999999997</v>
      </c>
      <c r="W2217" s="11">
        <v>3</v>
      </c>
      <c r="X2217" s="11">
        <v>55</v>
      </c>
      <c r="Y2217" s="11">
        <v>8522059066</v>
      </c>
      <c r="Z2217" s="11">
        <v>61706132</v>
      </c>
      <c r="AA2217" s="16">
        <f>IFERROR((MID(AE2217,FIND("ends=",AE2217)+5,FIND("000&amp;starts",AE2217)-FIND("ends=",AE2217)-5)+8*3600)/86400+70*365+19,"")</f>
        <v>42032.943668981483</v>
      </c>
      <c r="AB2217" s="17" t="str">
        <f>HYPERLINK("http://item.taobao.com/item.htm?id="&amp;Y2217,"点击查看")</f>
        <v>点击查看</v>
      </c>
      <c r="AC2217" s="11">
        <f>YEAR(D2217)</f>
        <v>2010</v>
      </c>
      <c r="AD2217" s="11"/>
      <c r="AE2217" s="11" t="s">
        <v>9196</v>
      </c>
      <c r="AF2217" s="11"/>
      <c r="AG2217" s="11" t="s">
        <v>14590</v>
      </c>
    </row>
    <row r="2218" spans="1:33" x14ac:dyDescent="0.15">
      <c r="A2218" s="11" t="s">
        <v>14895</v>
      </c>
      <c r="B2218" s="11" t="s">
        <v>15866</v>
      </c>
      <c r="C2218" s="11" t="s">
        <v>14894</v>
      </c>
      <c r="D2218" s="12">
        <v>40451</v>
      </c>
      <c r="E2218" s="11" t="s">
        <v>46</v>
      </c>
      <c r="F2218" s="11" t="s">
        <v>15017</v>
      </c>
      <c r="G2218" s="11" t="s">
        <v>70</v>
      </c>
      <c r="H2218" s="11" t="s">
        <v>10322</v>
      </c>
      <c r="I2218" s="11" t="str">
        <f>IF(AH$1="","",IFERROR(TRIM(MID($AG2218,FIND(":",$AG2218,FIND(AH$1,$AG2218))+1,FIND("=",$AG2218,FIND(AH$1,$AG2218))-FIND(":",$AG2218,FIND(AH$1,$AG2218))-1)),"卖家未填"))</f>
        <v>卖家未填</v>
      </c>
      <c r="J2218" s="11" t="str">
        <f>IF(AI$1="","",IFERROR(TRIM(MID($AG2218,FIND(":",$AG2218,FIND(AI$1,$AG2218))+1,FIND("=",$AG2218,FIND(AI$1,$AG2218))-FIND(":",$AG2218,FIND(AI$1,$AG2218))-1)),"卖家未填"))</f>
        <v>360</v>
      </c>
      <c r="K2218" s="11" t="str">
        <f>IF(AJ$1="","",IFERROR(TRIM(MID($AG2218,FIND(":",$AG2218,FIND(AJ$1,$AG2218))+1,FIND("=",$AG2218,FIND(AJ$1,$AG2218))-FIND(":",$AG2218,FIND(AJ$1,$AG2218))-1)),"卖家未填"))</f>
        <v>卖家未填</v>
      </c>
      <c r="L2218" s="11" t="str">
        <f>IF(AK$1="","",IFERROR(TRIM(MID($AG2218,FIND(":",$AG2218,FIND(AK$1,$AG2218))+1,FIND("=",$AG2218,FIND(AK$1,$AG2218))-FIND(":",$AG2218,FIND(AK$1,$AG2218))-1)),"卖家未填"))</f>
        <v>卖家未填</v>
      </c>
      <c r="M2218" s="11" t="str">
        <f>IF(AL$1="","",IFERROR(TRIM(MID($AG2218,FIND(":",$AG2218,FIND(AL$1,$AG2218))+1,FIND("=",$AG2218,FIND(AL$1,$AG2218))-FIND(":",$AG2218,FIND(AL$1,$AG2218))-1)),"卖家未填"))</f>
        <v>散装</v>
      </c>
      <c r="N2218" s="11" t="s">
        <v>1583</v>
      </c>
      <c r="O2218" s="11" t="s">
        <v>4906</v>
      </c>
      <c r="P2218" s="13">
        <v>11.8</v>
      </c>
      <c r="Q2218" s="13">
        <v>6.49</v>
      </c>
      <c r="R2218" s="11">
        <v>6.49</v>
      </c>
      <c r="S2218" s="14">
        <f>IFERROR(V2218/T2218,"0")</f>
        <v>22.174166666666668</v>
      </c>
      <c r="T2218" s="11">
        <v>12</v>
      </c>
      <c r="U2218" s="11">
        <v>41</v>
      </c>
      <c r="V2218" s="15">
        <f>R2218*U2218</f>
        <v>266.09000000000003</v>
      </c>
      <c r="W2218" s="11">
        <v>5</v>
      </c>
      <c r="X2218" s="11">
        <v>3</v>
      </c>
      <c r="Y2218" s="11">
        <v>43078904113</v>
      </c>
      <c r="Z2218" s="11">
        <v>62936206</v>
      </c>
      <c r="AA2218" s="16">
        <f>IFERROR((MID(AE2218,FIND("ends=",AE2218)+5,FIND("000&amp;starts",AE2218)-FIND("ends=",AE2218)-5)+8*3600)/86400+70*365+19,"")</f>
        <v>42031.027083333334</v>
      </c>
      <c r="AB2218" s="17" t="str">
        <f>HYPERLINK("http://item.taobao.com/item.htm?id="&amp;Y2218,"点击查看")</f>
        <v>点击查看</v>
      </c>
      <c r="AC2218" s="11">
        <f>YEAR(D2218)</f>
        <v>2010</v>
      </c>
      <c r="AD2218" s="11"/>
      <c r="AE2218" s="11" t="s">
        <v>6669</v>
      </c>
      <c r="AF2218" s="11"/>
      <c r="AG2218" s="11" t="s">
        <v>12358</v>
      </c>
    </row>
    <row r="2219" spans="1:33" x14ac:dyDescent="0.15">
      <c r="A2219" s="11" t="s">
        <v>14895</v>
      </c>
      <c r="B2219" s="11" t="s">
        <v>15867</v>
      </c>
      <c r="C2219" s="11" t="s">
        <v>14896</v>
      </c>
      <c r="D2219" s="12">
        <v>41381</v>
      </c>
      <c r="E2219" s="11" t="s">
        <v>14991</v>
      </c>
      <c r="F2219" s="11" t="s">
        <v>15050</v>
      </c>
      <c r="G2219" s="11" t="s">
        <v>97</v>
      </c>
      <c r="H2219" s="11" t="s">
        <v>10322</v>
      </c>
      <c r="I2219" s="11" t="str">
        <f>IF(AH$1="","",IFERROR(TRIM(MID($AG2219,FIND(":",$AG2219,FIND(AH$1,$AG2219))+1,FIND("=",$AG2219,FIND(AH$1,$AG2219))-FIND(":",$AG2219,FIND(AH$1,$AG2219))-1)),"卖家未填"))</f>
        <v>卖家未填</v>
      </c>
      <c r="J2219" s="11" t="str">
        <f>IF(AI$1="","",IFERROR(TRIM(MID($AG2219,FIND(":",$AG2219,FIND(AI$1,$AG2219))+1,FIND("=",$AG2219,FIND(AI$1,$AG2219))-FIND(":",$AG2219,FIND(AI$1,$AG2219))-1)),"卖家未填"))</f>
        <v>500</v>
      </c>
      <c r="K2219" s="11" t="str">
        <f>IF(AJ$1="","",IFERROR(TRIM(MID($AG2219,FIND(":",$AG2219,FIND(AJ$1,$AG2219))+1,FIND("=",$AG2219,FIND(AJ$1,$AG2219))-FIND(":",$AG2219,FIND(AJ$1,$AG2219))-1)),"卖家未填"))</f>
        <v>卖家未填</v>
      </c>
      <c r="L2219" s="11" t="str">
        <f>IF(AK$1="","",IFERROR(TRIM(MID($AG2219,FIND(":",$AG2219,FIND(AK$1,$AG2219))+1,FIND("=",$AG2219,FIND(AK$1,$AG2219))-FIND(":",$AG2219,FIND(AK$1,$AG2219))-1)),"卖家未填"))</f>
        <v>卖家未填</v>
      </c>
      <c r="M2219" s="11" t="str">
        <f>IF(AL$1="","",IFERROR(TRIM(MID($AG2219,FIND(":",$AG2219,FIND(AL$1,$AG2219))+1,FIND("=",$AG2219,FIND(AL$1,$AG2219))-FIND(":",$AG2219,FIND(AL$1,$AG2219))-1)),"卖家未填"))</f>
        <v>散装</v>
      </c>
      <c r="N2219" s="11" t="s">
        <v>1584</v>
      </c>
      <c r="O2219" s="11" t="s">
        <v>4686</v>
      </c>
      <c r="P2219" s="13">
        <v>7</v>
      </c>
      <c r="Q2219" s="13"/>
      <c r="R2219" s="11">
        <v>7</v>
      </c>
      <c r="S2219" s="14">
        <f>IFERROR(V2219/T2219,"0")</f>
        <v>22.166666666666668</v>
      </c>
      <c r="T2219" s="11">
        <v>12</v>
      </c>
      <c r="U2219" s="11">
        <v>38</v>
      </c>
      <c r="V2219" s="15">
        <f>R2219*U2219</f>
        <v>266</v>
      </c>
      <c r="W2219" s="11">
        <v>9</v>
      </c>
      <c r="X2219" s="11">
        <v>20</v>
      </c>
      <c r="Y2219" s="11">
        <v>37871879240</v>
      </c>
      <c r="Z2219" s="11">
        <v>103564459</v>
      </c>
      <c r="AA2219" s="16">
        <f>IFERROR((MID(AE2219,FIND("ends=",AE2219)+5,FIND("000&amp;starts",AE2219)-FIND("ends=",AE2219)-5)+8*3600)/86400+70*365+19,"")</f>
        <v>42031.368993055556</v>
      </c>
      <c r="AB2219" s="17" t="str">
        <f>HYPERLINK("http://item.taobao.com/item.htm?id="&amp;Y2219,"点击查看")</f>
        <v>点击查看</v>
      </c>
      <c r="AC2219" s="11">
        <f>YEAR(D2219)</f>
        <v>2013</v>
      </c>
      <c r="AD2219" s="11"/>
      <c r="AE2219" s="11" t="s">
        <v>6670</v>
      </c>
      <c r="AF2219" s="11"/>
      <c r="AG2219" s="11" t="s">
        <v>12359</v>
      </c>
    </row>
    <row r="2220" spans="1:33" x14ac:dyDescent="0.15">
      <c r="A2220" s="11" t="s">
        <v>14895</v>
      </c>
      <c r="B2220" s="11" t="s">
        <v>16271</v>
      </c>
      <c r="C2220" s="11" t="s">
        <v>14896</v>
      </c>
      <c r="D2220" s="12">
        <v>41487</v>
      </c>
      <c r="E2220" s="11" t="s">
        <v>14957</v>
      </c>
      <c r="F2220" s="11" t="s">
        <v>14998</v>
      </c>
      <c r="G2220" s="11" t="s">
        <v>54</v>
      </c>
      <c r="H2220" s="11" t="s">
        <v>10322</v>
      </c>
      <c r="I2220" s="11" t="str">
        <f>IF(AH$1="","",IFERROR(TRIM(MID($AG2220,FIND(":",$AG2220,FIND(AH$1,$AG2220))+1,FIND("=",$AG2220,FIND(AH$1,$AG2220))-FIND(":",$AG2220,FIND(AH$1,$AG2220))-1)),"卖家未填"))</f>
        <v>卖家未填</v>
      </c>
      <c r="J2220" s="11" t="str">
        <f>IF(AI$1="","",IFERROR(TRIM(MID($AG2220,FIND(":",$AG2220,FIND(AI$1,$AG2220))+1,FIND("=",$AG2220,FIND(AI$1,$AG2220))-FIND(":",$AG2220,FIND(AI$1,$AG2220))-1)),"卖家未填"))</f>
        <v>500</v>
      </c>
      <c r="K2220" s="11" t="str">
        <f>IF(AJ$1="","",IFERROR(TRIM(MID($AG2220,FIND(":",$AG2220,FIND(AJ$1,$AG2220))+1,FIND("=",$AG2220,FIND(AJ$1,$AG2220))-FIND(":",$AG2220,FIND(AJ$1,$AG2220))-1)),"卖家未填"))</f>
        <v>卖家未填</v>
      </c>
      <c r="L2220" s="11" t="str">
        <f>IF(AK$1="","",IFERROR(TRIM(MID($AG2220,FIND(":",$AG2220,FIND(AK$1,$AG2220))+1,FIND("=",$AG2220,FIND(AK$1,$AG2220))-FIND(":",$AG2220,FIND(AK$1,$AG2220))-1)),"卖家未填"))</f>
        <v>卖家未填</v>
      </c>
      <c r="M2220" s="11" t="str">
        <f>IF(AL$1="","",IFERROR(TRIM(MID($AG2220,FIND(":",$AG2220,FIND(AL$1,$AG2220))+1,FIND("=",$AG2220,FIND(AL$1,$AG2220))-FIND(":",$AG2220,FIND(AL$1,$AG2220))-1)),"卖家未填"))</f>
        <v>散装</v>
      </c>
      <c r="N2220" s="11" t="s">
        <v>2422</v>
      </c>
      <c r="O2220" s="11" t="s">
        <v>4464</v>
      </c>
      <c r="P2220" s="13">
        <v>3.5</v>
      </c>
      <c r="Q2220" s="13"/>
      <c r="R2220" s="11">
        <v>3.5</v>
      </c>
      <c r="S2220" s="14">
        <f>IFERROR(V2220/T2220,"0")</f>
        <v>44.333333333333336</v>
      </c>
      <c r="T2220" s="11">
        <v>6</v>
      </c>
      <c r="U2220" s="11">
        <v>76</v>
      </c>
      <c r="V2220" s="15">
        <f>R2220*U2220</f>
        <v>266</v>
      </c>
      <c r="W2220" s="11">
        <v>12</v>
      </c>
      <c r="X2220" s="11">
        <v>11</v>
      </c>
      <c r="Y2220" s="11">
        <v>41784152613</v>
      </c>
      <c r="Z2220" s="11">
        <v>105637762</v>
      </c>
      <c r="AA2220" s="16">
        <f>IFERROR((MID(AE2220,FIND("ends=",AE2220)+5,FIND("000&amp;starts",AE2220)-FIND("ends=",AE2220)-5)+8*3600)/86400+70*365+19,"")</f>
        <v>42034.67186342593</v>
      </c>
      <c r="AB2220" s="17" t="str">
        <f>HYPERLINK("http://item.taobao.com/item.htm?id="&amp;Y2220,"点击查看")</f>
        <v>点击查看</v>
      </c>
      <c r="AC2220" s="11">
        <f>YEAR(D2220)</f>
        <v>2013</v>
      </c>
      <c r="AD2220" s="11"/>
      <c r="AE2220" s="11" t="s">
        <v>7500</v>
      </c>
      <c r="AF2220" s="11"/>
      <c r="AG2220" s="11" t="s">
        <v>11744</v>
      </c>
    </row>
    <row r="2221" spans="1:33" x14ac:dyDescent="0.15">
      <c r="A2221" s="11" t="s">
        <v>14895</v>
      </c>
      <c r="B2221" s="11" t="s">
        <v>16085</v>
      </c>
      <c r="C2221" s="11" t="s">
        <v>14897</v>
      </c>
      <c r="D2221" s="12">
        <v>40038</v>
      </c>
      <c r="E2221" s="11" t="s">
        <v>14957</v>
      </c>
      <c r="F2221" s="11" t="s">
        <v>14983</v>
      </c>
      <c r="G2221" s="11" t="s">
        <v>42</v>
      </c>
      <c r="H2221" s="11" t="s">
        <v>10624</v>
      </c>
      <c r="I2221" s="11" t="str">
        <f>IF(AH$1="","",IFERROR(TRIM(MID($AG2221,FIND(":",$AG2221,FIND(AH$1,$AG2221))+1,FIND("=",$AG2221,FIND(AH$1,$AG2221))-FIND(":",$AG2221,FIND(AH$1,$AG2221))-1)),"卖家未填"))</f>
        <v>年糕</v>
      </c>
      <c r="J2221" s="11" t="str">
        <f>IF(AI$1="","",IFERROR(TRIM(MID($AG2221,FIND(":",$AG2221,FIND(AI$1,$AG2221))+1,FIND("=",$AG2221,FIND(AI$1,$AG2221))-FIND(":",$AG2221,FIND(AI$1,$AG2221))-1)),"卖家未填"))</f>
        <v>500</v>
      </c>
      <c r="K2221" s="11" t="str">
        <f>IF(AJ$1="","",IFERROR(TRIM(MID($AG2221,FIND(":",$AG2221,FIND(AJ$1,$AG2221))+1,FIND("=",$AG2221,FIND(AJ$1,$AG2221))-FIND(":",$AG2221,FIND(AJ$1,$AG2221))-1)),"卖家未填"))</f>
        <v>2人份</v>
      </c>
      <c r="L2221" s="11" t="str">
        <f>IF(AK$1="","",IFERROR(TRIM(MID($AG2221,FIND(":",$AG2221,FIND(AK$1,$AG2221))+1,FIND("=",$AG2221,FIND(AK$1,$AG2221))-FIND(":",$AG2221,FIND(AK$1,$AG2221))-1)),"卖家未填"))</f>
        <v>卖家未填</v>
      </c>
      <c r="M2221" s="11" t="str">
        <f>IF(AL$1="","",IFERROR(TRIM(MID($AG2221,FIND(":",$AG2221,FIND(AL$1,$AG2221))+1,FIND("=",$AG2221,FIND(AL$1,$AG2221))-FIND(":",$AG2221,FIND(AL$1,$AG2221))-1)),"卖家未填"))</f>
        <v>散装</v>
      </c>
      <c r="N2221" s="11" t="s">
        <v>2009</v>
      </c>
      <c r="O2221" s="11" t="s">
        <v>4982</v>
      </c>
      <c r="P2221" s="13">
        <v>5.2</v>
      </c>
      <c r="Q2221" s="13"/>
      <c r="R2221" s="11">
        <v>5.2</v>
      </c>
      <c r="S2221" s="14">
        <f>IFERROR(V2221/T2221,"0")</f>
        <v>33.15</v>
      </c>
      <c r="T2221" s="11">
        <v>8</v>
      </c>
      <c r="U2221" s="11">
        <v>51</v>
      </c>
      <c r="V2221" s="15">
        <f>R2221*U2221</f>
        <v>265.2</v>
      </c>
      <c r="W2221" s="11">
        <v>8</v>
      </c>
      <c r="X2221" s="11">
        <v>22</v>
      </c>
      <c r="Y2221" s="11">
        <v>17376281150</v>
      </c>
      <c r="Z2221" s="11">
        <v>58997157</v>
      </c>
      <c r="AA2221" s="16">
        <f>IFERROR((MID(AE2221,FIND("ends=",AE2221)+5,FIND("000&amp;starts",AE2221)-FIND("ends=",AE2221)-5)+8*3600)/86400+70*365+19,"")</f>
        <v>42032.539456018523</v>
      </c>
      <c r="AB2221" s="17" t="str">
        <f>HYPERLINK("http://item.taobao.com/item.htm?id="&amp;Y2221,"点击查看")</f>
        <v>点击查看</v>
      </c>
      <c r="AC2221" s="11">
        <f>YEAR(D2221)</f>
        <v>2009</v>
      </c>
      <c r="AD2221" s="11"/>
      <c r="AE2221" s="11" t="s">
        <v>7096</v>
      </c>
      <c r="AF2221" s="11" t="s">
        <v>9919</v>
      </c>
      <c r="AG2221" s="11" t="s">
        <v>12740</v>
      </c>
    </row>
    <row r="2222" spans="1:33" x14ac:dyDescent="0.15">
      <c r="A2222" s="11" t="s">
        <v>14910</v>
      </c>
      <c r="B2222" s="11" t="s">
        <v>16575</v>
      </c>
      <c r="C2222" s="11" t="s">
        <v>14912</v>
      </c>
      <c r="D2222" s="12">
        <v>40527</v>
      </c>
      <c r="E2222" s="11" t="s">
        <v>14991</v>
      </c>
      <c r="F2222" s="11" t="s">
        <v>14992</v>
      </c>
      <c r="G2222" s="11" t="s">
        <v>48</v>
      </c>
      <c r="H2222" s="11" t="s">
        <v>10322</v>
      </c>
      <c r="I2222" s="11" t="str">
        <f>IF(AH$1="","",IFERROR(TRIM(MID($AG2222,FIND(":",$AG2222,FIND(AH$1,$AG2222))+1,FIND("=",$AG2222,FIND(AH$1,$AG2222))-FIND(":",$AG2222,FIND(AH$1,$AG2222))-1)),"卖家未填"))</f>
        <v>卖家未填</v>
      </c>
      <c r="J2222" s="11" t="str">
        <f>IF(AI$1="","",IFERROR(TRIM(MID($AG2222,FIND(":",$AG2222,FIND(AI$1,$AG2222))+1,FIND("=",$AG2222,FIND(AI$1,$AG2222))-FIND(":",$AG2222,FIND(AI$1,$AG2222))-1)),"卖家未填"))</f>
        <v>500</v>
      </c>
      <c r="K2222" s="11" t="str">
        <f>IF(AJ$1="","",IFERROR(TRIM(MID($AG2222,FIND(":",$AG2222,FIND(AJ$1,$AG2222))+1,FIND("=",$AG2222,FIND(AJ$1,$AG2222))-FIND(":",$AG2222,FIND(AJ$1,$AG2222))-1)),"卖家未填"))</f>
        <v>卖家未填</v>
      </c>
      <c r="L2222" s="11" t="str">
        <f>IF(AK$1="","",IFERROR(TRIM(MID($AG2222,FIND(":",$AG2222,FIND(AK$1,$AG2222))+1,FIND("=",$AG2222,FIND(AK$1,$AG2222))-FIND(":",$AG2222,FIND(AK$1,$AG2222))-1)),"卖家未填"))</f>
        <v>卖家未填</v>
      </c>
      <c r="M2222" s="11" t="str">
        <f>IF(AL$1="","",IFERROR(TRIM(MID($AG2222,FIND(":",$AG2222,FIND(AL$1,$AG2222))+1,FIND("=",$AG2222,FIND(AL$1,$AG2222))-FIND(":",$AG2222,FIND(AL$1,$AG2222))-1)),"卖家未填"))</f>
        <v>散装</v>
      </c>
      <c r="N2222" s="11" t="s">
        <v>3068</v>
      </c>
      <c r="O2222" s="11" t="s">
        <v>4600</v>
      </c>
      <c r="P2222" s="13">
        <v>6.8</v>
      </c>
      <c r="Q2222" s="13"/>
      <c r="R2222" s="11">
        <v>6.8</v>
      </c>
      <c r="S2222" s="14">
        <f>IFERROR(V2222/T2222,"0")</f>
        <v>66.3</v>
      </c>
      <c r="T2222" s="11">
        <v>4</v>
      </c>
      <c r="U2222" s="11">
        <v>39</v>
      </c>
      <c r="V2222" s="15">
        <f>R2222*U2222</f>
        <v>265.2</v>
      </c>
      <c r="W2222" s="11">
        <v>2</v>
      </c>
      <c r="X2222" s="11">
        <v>43</v>
      </c>
      <c r="Y2222" s="11">
        <v>14115768044</v>
      </c>
      <c r="Z2222" s="11">
        <v>63960169</v>
      </c>
      <c r="AA2222" s="16">
        <f>IFERROR((MID(AE2222,FIND("ends=",AE2222)+5,FIND("000&amp;starts",AE2222)-FIND("ends=",AE2222)-5)+8*3600)/86400+70*365+19,"")</f>
        <v>42035.51961805555</v>
      </c>
      <c r="AB2222" s="17" t="str">
        <f>HYPERLINK("http://item.taobao.com/item.htm?id="&amp;Y2222,"点击查看")</f>
        <v>点击查看</v>
      </c>
      <c r="AC2222" s="11">
        <f>YEAR(D2222)</f>
        <v>2010</v>
      </c>
      <c r="AD2222" s="11"/>
      <c r="AE2222" s="11" t="s">
        <v>8145</v>
      </c>
      <c r="AF2222" s="11"/>
      <c r="AG2222" s="11" t="s">
        <v>13688</v>
      </c>
    </row>
    <row r="2223" spans="1:33" x14ac:dyDescent="0.15">
      <c r="A2223" s="11" t="s">
        <v>14895</v>
      </c>
      <c r="B2223" s="11" t="s">
        <v>15487</v>
      </c>
      <c r="C2223" s="11" t="s">
        <v>14894</v>
      </c>
      <c r="D2223" s="12">
        <v>40524</v>
      </c>
      <c r="E2223" s="11" t="s">
        <v>14987</v>
      </c>
      <c r="F2223" s="11" t="s">
        <v>14988</v>
      </c>
      <c r="G2223" s="11" t="s">
        <v>44</v>
      </c>
      <c r="H2223" s="11" t="s">
        <v>10541</v>
      </c>
      <c r="I2223" s="11" t="str">
        <f>IF(AH$1="","",IFERROR(TRIM(MID($AG2223,FIND(":",$AG2223,FIND(AH$1,$AG2223))+1,FIND("=",$AG2223,FIND(AH$1,$AG2223))-FIND(":",$AG2223,FIND(AH$1,$AG2223))-1)),"卖家未填"))</f>
        <v>玫瑰年糕</v>
      </c>
      <c r="J2223" s="11" t="str">
        <f>IF(AI$1="","",IFERROR(TRIM(MID($AG2223,FIND(":",$AG2223,FIND(AI$1,$AG2223))+1,FIND("=",$AG2223,FIND(AI$1,$AG2223))-FIND(":",$AG2223,FIND(AI$1,$AG2223))-1)),"卖家未填"))</f>
        <v>500</v>
      </c>
      <c r="K2223" s="11" t="str">
        <f>IF(AJ$1="","",IFERROR(TRIM(MID($AG2223,FIND(":",$AG2223,FIND(AJ$1,$AG2223))+1,FIND("=",$AG2223,FIND(AJ$1,$AG2223))-FIND(":",$AG2223,FIND(AJ$1,$AG2223))-1)),"卖家未填"))</f>
        <v>卖家未填</v>
      </c>
      <c r="L2223" s="11" t="str">
        <f>IF(AK$1="","",IFERROR(TRIM(MID($AG2223,FIND(":",$AG2223,FIND(AK$1,$AG2223))+1,FIND("=",$AG2223,FIND(AK$1,$AG2223))-FIND(":",$AG2223,FIND(AK$1,$AG2223))-1)),"卖家未填"))</f>
        <v>卖家未填</v>
      </c>
      <c r="M2223" s="11" t="str">
        <f>IF(AL$1="","",IFERROR(TRIM(MID($AG2223,FIND(":",$AG2223,FIND(AL$1,$AG2223))+1,FIND("=",$AG2223,FIND(AL$1,$AG2223))-FIND(":",$AG2223,FIND(AL$1,$AG2223))-1)),"卖家未填"))</f>
        <v>包装</v>
      </c>
      <c r="N2223" s="11" t="s">
        <v>1455</v>
      </c>
      <c r="O2223" s="11" t="s">
        <v>4545</v>
      </c>
      <c r="P2223" s="13">
        <v>11.5</v>
      </c>
      <c r="Q2223" s="13">
        <v>9.8000000000000007</v>
      </c>
      <c r="R2223" s="11">
        <v>9.8000000000000007</v>
      </c>
      <c r="S2223" s="14">
        <f>IFERROR(V2223/T2223,"0")</f>
        <v>18.900000000000002</v>
      </c>
      <c r="T2223" s="11">
        <v>14</v>
      </c>
      <c r="U2223" s="11">
        <v>27</v>
      </c>
      <c r="V2223" s="15">
        <f>R2223*U2223</f>
        <v>264.60000000000002</v>
      </c>
      <c r="W2223" s="11">
        <v>13</v>
      </c>
      <c r="X2223" s="11">
        <v>107</v>
      </c>
      <c r="Y2223" s="11">
        <v>14712616157</v>
      </c>
      <c r="Z2223" s="11">
        <v>63900232</v>
      </c>
      <c r="AA2223" s="16">
        <f>IFERROR((MID(AE2223,FIND("ends=",AE2223)+5,FIND("000&amp;starts",AE2223)-FIND("ends=",AE2223)-5)+8*3600)/86400+70*365+19,"")</f>
        <v>42033.392974537041</v>
      </c>
      <c r="AB2223" s="17" t="str">
        <f>HYPERLINK("http://item.taobao.com/item.htm?id="&amp;Y2223,"点击查看")</f>
        <v>点击查看</v>
      </c>
      <c r="AC2223" s="11">
        <f>YEAR(D2223)</f>
        <v>2010</v>
      </c>
      <c r="AD2223" s="11"/>
      <c r="AE2223" s="11" t="s">
        <v>6543</v>
      </c>
      <c r="AF2223" s="11" t="s">
        <v>9826</v>
      </c>
      <c r="AG2223" s="11" t="s">
        <v>12239</v>
      </c>
    </row>
    <row r="2224" spans="1:33" x14ac:dyDescent="0.15">
      <c r="A2224" s="11" t="s">
        <v>14947</v>
      </c>
      <c r="B2224" s="11" t="s">
        <v>17080</v>
      </c>
      <c r="C2224" s="11" t="s">
        <v>14949</v>
      </c>
      <c r="D2224" s="12">
        <v>38604</v>
      </c>
      <c r="E2224" s="11" t="s">
        <v>15008</v>
      </c>
      <c r="F2224" s="11" t="s">
        <v>15081</v>
      </c>
      <c r="G2224" s="11" t="s">
        <v>130</v>
      </c>
      <c r="H2224" s="11" t="s">
        <v>10932</v>
      </c>
      <c r="I2224" s="11" t="str">
        <f>IF(AH$1="","",IFERROR(TRIM(MID($AG2224,FIND(":",$AG2224,FIND(AH$1,$AG2224))+1,FIND("=",$AG2224,FIND(AH$1,$AG2224))-FIND(":",$AG2224,FIND(AH$1,$AG2224))-1)),"卖家未填"))</f>
        <v>卖家未填</v>
      </c>
      <c r="J2224" s="11" t="str">
        <f>IF(AI$1="","",IFERROR(TRIM(MID($AG2224,FIND(":",$AG2224,FIND(AI$1,$AG2224))+1,FIND("=",$AG2224,FIND(AI$1,$AG2224))-FIND(":",$AG2224,FIND(AI$1,$AG2224))-1)),"卖家未填"))</f>
        <v>400</v>
      </c>
      <c r="K2224" s="11" t="str">
        <f>IF(AJ$1="","",IFERROR(TRIM(MID($AG2224,FIND(":",$AG2224,FIND(AJ$1,$AG2224))+1,FIND("=",$AG2224,FIND(AJ$1,$AG2224))-FIND(":",$AG2224,FIND(AJ$1,$AG2224))-1)),"卖家未填"))</f>
        <v>卖家未填</v>
      </c>
      <c r="L2224" s="11" t="str">
        <f>IF(AK$1="","",IFERROR(TRIM(MID($AG2224,FIND(":",$AG2224,FIND(AK$1,$AG2224))+1,FIND("=",$AG2224,FIND(AK$1,$AG2224))-FIND(":",$AG2224,FIND(AK$1,$AG2224))-1)),"卖家未填"))</f>
        <v>卖家未填</v>
      </c>
      <c r="M2224" s="11" t="str">
        <f>IF(AL$1="","",IFERROR(TRIM(MID($AG2224,FIND(":",$AG2224,FIND(AL$1,$AG2224))+1,FIND("=",$AG2224,FIND(AL$1,$AG2224))-FIND(":",$AG2224,FIND(AL$1,$AG2224))-1)),"卖家未填"))</f>
        <v>包装</v>
      </c>
      <c r="N2224" s="11" t="s">
        <v>4155</v>
      </c>
      <c r="O2224" s="11" t="s">
        <v>4737</v>
      </c>
      <c r="P2224" s="13">
        <v>11.5</v>
      </c>
      <c r="Q2224" s="13"/>
      <c r="R2224" s="11">
        <v>11.5</v>
      </c>
      <c r="S2224" s="14">
        <f>IFERROR(V2224/T2224,"0")</f>
        <v>132.25</v>
      </c>
      <c r="T2224" s="11">
        <v>2</v>
      </c>
      <c r="U2224" s="11">
        <v>23</v>
      </c>
      <c r="V2224" s="15">
        <f>R2224*U2224</f>
        <v>264.5</v>
      </c>
      <c r="W2224" s="11">
        <v>2</v>
      </c>
      <c r="X2224" s="11">
        <v>18</v>
      </c>
      <c r="Y2224" s="11">
        <v>15646110608</v>
      </c>
      <c r="Z2224" s="11">
        <v>33259134</v>
      </c>
      <c r="AA2224" s="16">
        <f>IFERROR((MID(AE2224,FIND("ends=",AE2224)+5,FIND("000&amp;starts",AE2224)-FIND("ends=",AE2224)-5)+8*3600)/86400+70*365+19,"")</f>
        <v>42033.635185185187</v>
      </c>
      <c r="AB2224" s="17" t="str">
        <f>HYPERLINK("http://item.taobao.com/item.htm?id="&amp;Y2224,"点击查看")</f>
        <v>点击查看</v>
      </c>
      <c r="AC2224" s="11">
        <f>YEAR(D2224)</f>
        <v>2005</v>
      </c>
      <c r="AD2224" s="11"/>
      <c r="AE2224" s="11" t="s">
        <v>9293</v>
      </c>
      <c r="AF2224" s="11" t="s">
        <v>10254</v>
      </c>
      <c r="AG2224" s="11" t="s">
        <v>14669</v>
      </c>
    </row>
    <row r="2225" spans="1:33" x14ac:dyDescent="0.15">
      <c r="A2225" s="11" t="s">
        <v>14895</v>
      </c>
      <c r="B2225" s="11" t="s">
        <v>15681</v>
      </c>
      <c r="C2225" s="11" t="s">
        <v>14896</v>
      </c>
      <c r="D2225" s="12">
        <v>41581</v>
      </c>
      <c r="E2225" s="11" t="s">
        <v>14967</v>
      </c>
      <c r="F2225" s="11" t="s">
        <v>14968</v>
      </c>
      <c r="G2225" s="11" t="s">
        <v>28</v>
      </c>
      <c r="H2225" s="11" t="s">
        <v>10499</v>
      </c>
      <c r="I2225" s="11" t="str">
        <f>IF(AH$1="","",IFERROR(TRIM(MID($AG2225,FIND(":",$AG2225,FIND(AH$1,$AG2225))+1,FIND("=",$AG2225,FIND(AH$1,$AG2225))-FIND(":",$AG2225,FIND(AH$1,$AG2225))-1)),"卖家未填"))</f>
        <v>卖家未填</v>
      </c>
      <c r="J2225" s="11" t="str">
        <f>IF(AI$1="","",IFERROR(TRIM(MID($AG2225,FIND(":",$AG2225,FIND(AI$1,$AG2225))+1,FIND("=",$AG2225,FIND(AI$1,$AG2225))-FIND(":",$AG2225,FIND(AI$1,$AG2225))-1)),"卖家未填"))</f>
        <v>250</v>
      </c>
      <c r="K2225" s="11" t="str">
        <f>IF(AJ$1="","",IFERROR(TRIM(MID($AG2225,FIND(":",$AG2225,FIND(AJ$1,$AG2225))+1,FIND("=",$AG2225,FIND(AJ$1,$AG2225))-FIND(":",$AG2225,FIND(AJ$1,$AG2225))-1)),"卖家未填"))</f>
        <v>1人份</v>
      </c>
      <c r="L2225" s="11" t="str">
        <f>IF(AK$1="","",IFERROR(TRIM(MID($AG2225,FIND(":",$AG2225,FIND(AK$1,$AG2225))+1,FIND("=",$AG2225,FIND(AK$1,$AG2225))-FIND(":",$AG2225,FIND(AK$1,$AG2225))-1)),"卖家未填"))</f>
        <v>1周</v>
      </c>
      <c r="M2225" s="11" t="str">
        <f>IF(AL$1="","",IFERROR(TRIM(MID($AG2225,FIND(":",$AG2225,FIND(AL$1,$AG2225))+1,FIND("=",$AG2225,FIND(AL$1,$AG2225))-FIND(":",$AG2225,FIND(AL$1,$AG2225))-1)),"卖家未填"))</f>
        <v>包装</v>
      </c>
      <c r="N2225" s="11" t="s">
        <v>1208</v>
      </c>
      <c r="O2225" s="11" t="s">
        <v>4805</v>
      </c>
      <c r="P2225" s="13">
        <v>25.9</v>
      </c>
      <c r="Q2225" s="13">
        <v>5.5</v>
      </c>
      <c r="R2225" s="11">
        <v>5.5</v>
      </c>
      <c r="S2225" s="14">
        <f>IFERROR(V2225/T2225,"0")</f>
        <v>13.894736842105264</v>
      </c>
      <c r="T2225" s="11">
        <v>19</v>
      </c>
      <c r="U2225" s="11">
        <v>48</v>
      </c>
      <c r="V2225" s="15">
        <f>R2225*U2225</f>
        <v>264</v>
      </c>
      <c r="W2225" s="11">
        <v>118</v>
      </c>
      <c r="X2225" s="11">
        <v>48</v>
      </c>
      <c r="Y2225" s="11">
        <v>42272068188</v>
      </c>
      <c r="Z2225" s="11">
        <v>107221681</v>
      </c>
      <c r="AA2225" s="16">
        <f>IFERROR((MID(AE2225,FIND("ends=",AE2225)+5,FIND("000&amp;starts",AE2225)-FIND("ends=",AE2225)-5)+8*3600)/86400+70*365+19,"")</f>
        <v>42034.946782407409</v>
      </c>
      <c r="AB2225" s="17" t="str">
        <f>HYPERLINK("http://item.taobao.com/item.htm?id="&amp;Y2225,"点击查看")</f>
        <v>点击查看</v>
      </c>
      <c r="AC2225" s="11">
        <f>YEAR(D2225)</f>
        <v>2013</v>
      </c>
      <c r="AD2225" s="11"/>
      <c r="AE2225" s="11" t="s">
        <v>6303</v>
      </c>
      <c r="AF2225" s="11" t="s">
        <v>9778</v>
      </c>
      <c r="AG2225" s="11" t="s">
        <v>12007</v>
      </c>
    </row>
    <row r="2226" spans="1:33" x14ac:dyDescent="0.15">
      <c r="A2226" s="11" t="s">
        <v>14895</v>
      </c>
      <c r="B2226" s="11" t="s">
        <v>15403</v>
      </c>
      <c r="C2226" s="11" t="s">
        <v>14896</v>
      </c>
      <c r="D2226" s="12">
        <v>40681</v>
      </c>
      <c r="E2226" s="11" t="s">
        <v>14957</v>
      </c>
      <c r="F2226" s="11" t="s">
        <v>14958</v>
      </c>
      <c r="G2226" s="11" t="s">
        <v>21</v>
      </c>
      <c r="H2226" s="11" t="s">
        <v>10322</v>
      </c>
      <c r="I2226" s="11" t="str">
        <f>IF(AH$1="","",IFERROR(TRIM(MID($AG2226,FIND(":",$AG2226,FIND(AH$1,$AG2226))+1,FIND("=",$AG2226,FIND(AH$1,$AG2226))-FIND(":",$AG2226,FIND(AH$1,$AG2226))-1)),"卖家未填"))</f>
        <v>卖家未填</v>
      </c>
      <c r="J2226" s="11" t="str">
        <f>IF(AI$1="","",IFERROR(TRIM(MID($AG2226,FIND(":",$AG2226,FIND(AI$1,$AG2226))+1,FIND("=",$AG2226,FIND(AI$1,$AG2226))-FIND(":",$AG2226,FIND(AI$1,$AG2226))-1)),"卖家未填"))</f>
        <v>360</v>
      </c>
      <c r="K2226" s="11" t="str">
        <f>IF(AJ$1="","",IFERROR(TRIM(MID($AG2226,FIND(":",$AG2226,FIND(AJ$1,$AG2226))+1,FIND("=",$AG2226,FIND(AJ$1,$AG2226))-FIND(":",$AG2226,FIND(AJ$1,$AG2226))-1)),"卖家未填"))</f>
        <v>2人份</v>
      </c>
      <c r="L2226" s="11" t="str">
        <f>IF(AK$1="","",IFERROR(TRIM(MID($AG2226,FIND(":",$AG2226,FIND(AK$1,$AG2226))+1,FIND("=",$AG2226,FIND(AK$1,$AG2226))-FIND(":",$AG2226,FIND(AK$1,$AG2226))-1)),"卖家未填"))</f>
        <v>卖家未填</v>
      </c>
      <c r="M2226" s="11" t="str">
        <f>IF(AL$1="","",IFERROR(TRIM(MID($AG2226,FIND(":",$AG2226,FIND(AL$1,$AG2226))+1,FIND("=",$AG2226,FIND(AL$1,$AG2226))-FIND(":",$AG2226,FIND(AL$1,$AG2226))-1)),"卖家未填"))</f>
        <v>散装</v>
      </c>
      <c r="N2226" s="11" t="s">
        <v>1312</v>
      </c>
      <c r="O2226" s="11" t="s">
        <v>4740</v>
      </c>
      <c r="P2226" s="13">
        <v>11</v>
      </c>
      <c r="Q2226" s="13">
        <v>8.8000000000000007</v>
      </c>
      <c r="R2226" s="11">
        <v>8.8000000000000007</v>
      </c>
      <c r="S2226" s="14">
        <f>IFERROR(V2226/T2226,"0")</f>
        <v>16.5</v>
      </c>
      <c r="T2226" s="11">
        <v>16</v>
      </c>
      <c r="U2226" s="11">
        <v>30</v>
      </c>
      <c r="V2226" s="15">
        <f>R2226*U2226</f>
        <v>264</v>
      </c>
      <c r="W2226" s="11">
        <v>17</v>
      </c>
      <c r="X2226" s="11">
        <v>14</v>
      </c>
      <c r="Y2226" s="11">
        <v>41837153431</v>
      </c>
      <c r="Z2226" s="11">
        <v>66870291</v>
      </c>
      <c r="AA2226" s="16">
        <f>IFERROR((MID(AE2226,FIND("ends=",AE2226)+5,FIND("000&amp;starts",AE2226)-FIND("ends=",AE2226)-5)+8*3600)/86400+70*365+19,"")</f>
        <v>42030.892361111109</v>
      </c>
      <c r="AB2226" s="17" t="str">
        <f>HYPERLINK("http://item.taobao.com/item.htm?id="&amp;Y2226,"点击查看")</f>
        <v>点击查看</v>
      </c>
      <c r="AC2226" s="11">
        <f>YEAR(D2226)</f>
        <v>2011</v>
      </c>
      <c r="AD2226" s="11"/>
      <c r="AE2226" s="11" t="s">
        <v>6406</v>
      </c>
      <c r="AF2226" s="11"/>
      <c r="AG2226" s="11" t="s">
        <v>12104</v>
      </c>
    </row>
    <row r="2227" spans="1:33" x14ac:dyDescent="0.15">
      <c r="A2227" s="11" t="s">
        <v>14895</v>
      </c>
      <c r="B2227" s="11" t="s">
        <v>15975</v>
      </c>
      <c r="C2227" s="11" t="s">
        <v>14896</v>
      </c>
      <c r="D2227" s="12">
        <v>41655</v>
      </c>
      <c r="E2227" s="11" t="s">
        <v>14987</v>
      </c>
      <c r="F2227" s="11" t="s">
        <v>15045</v>
      </c>
      <c r="G2227" s="11" t="s">
        <v>92</v>
      </c>
      <c r="H2227" s="11" t="s">
        <v>10495</v>
      </c>
      <c r="I2227" s="11" t="str">
        <f>IF(AH$1="","",IFERROR(TRIM(MID($AG2227,FIND(":",$AG2227,FIND(AH$1,$AG2227))+1,FIND("=",$AG2227,FIND(AH$1,$AG2227))-FIND(":",$AG2227,FIND(AH$1,$AG2227))-1)),"卖家未填"))</f>
        <v>卖家未填</v>
      </c>
      <c r="J2227" s="11" t="str">
        <f>IF(AI$1="","",IFERROR(TRIM(MID($AG2227,FIND(":",$AG2227,FIND(AI$1,$AG2227))+1,FIND("=",$AG2227,FIND(AI$1,$AG2227))-FIND(":",$AG2227,FIND(AI$1,$AG2227))-1)),"卖家未填"))</f>
        <v>500</v>
      </c>
      <c r="K2227" s="11" t="str">
        <f>IF(AJ$1="","",IFERROR(TRIM(MID($AG2227,FIND(":",$AG2227,FIND(AJ$1,$AG2227))+1,FIND("=",$AG2227,FIND(AJ$1,$AG2227))-FIND(":",$AG2227,FIND(AJ$1,$AG2227))-1)),"卖家未填"))</f>
        <v>卖家未填</v>
      </c>
      <c r="L2227" s="11" t="str">
        <f>IF(AK$1="","",IFERROR(TRIM(MID($AG2227,FIND(":",$AG2227,FIND(AK$1,$AG2227))+1,FIND("=",$AG2227,FIND(AK$1,$AG2227))-FIND(":",$AG2227,FIND(AK$1,$AG2227))-1)),"卖家未填"))</f>
        <v>卖家未填</v>
      </c>
      <c r="M2227" s="11" t="str">
        <f>IF(AL$1="","",IFERROR(TRIM(MID($AG2227,FIND(":",$AG2227,FIND(AL$1,$AG2227))+1,FIND("=",$AG2227,FIND(AL$1,$AG2227))-FIND(":",$AG2227,FIND(AL$1,$AG2227))-1)),"卖家未填"))</f>
        <v>散装</v>
      </c>
      <c r="N2227" s="11" t="s">
        <v>1794</v>
      </c>
      <c r="O2227" s="11" t="s">
        <v>4497</v>
      </c>
      <c r="P2227" s="13">
        <v>8</v>
      </c>
      <c r="Q2227" s="13"/>
      <c r="R2227" s="11">
        <v>8</v>
      </c>
      <c r="S2227" s="14">
        <f>IFERROR(V2227/T2227,"0")</f>
        <v>26.4</v>
      </c>
      <c r="T2227" s="11">
        <v>10</v>
      </c>
      <c r="U2227" s="11">
        <v>33</v>
      </c>
      <c r="V2227" s="15">
        <f>R2227*U2227</f>
        <v>264</v>
      </c>
      <c r="W2227" s="11">
        <v>7</v>
      </c>
      <c r="X2227" s="11">
        <v>21</v>
      </c>
      <c r="Y2227" s="11">
        <v>38855119979</v>
      </c>
      <c r="Z2227" s="11">
        <v>108429941</v>
      </c>
      <c r="AA2227" s="16">
        <f>IFERROR((MID(AE2227,FIND("ends=",AE2227)+5,FIND("000&amp;starts",AE2227)-FIND("ends=",AE2227)-5)+8*3600)/86400+70*365+19,"")</f>
        <v>42032.454247685186</v>
      </c>
      <c r="AB2227" s="17" t="str">
        <f>HYPERLINK("http://item.taobao.com/item.htm?id="&amp;Y2227,"点击查看")</f>
        <v>点击查看</v>
      </c>
      <c r="AC2227" s="11">
        <f>YEAR(D2227)</f>
        <v>2014</v>
      </c>
      <c r="AD2227" s="11"/>
      <c r="AE2227" s="11" t="s">
        <v>6883</v>
      </c>
      <c r="AF2227" s="11" t="s">
        <v>9773</v>
      </c>
      <c r="AG2227" s="11" t="s">
        <v>12553</v>
      </c>
    </row>
    <row r="2228" spans="1:33" x14ac:dyDescent="0.15">
      <c r="A2228" s="11" t="s">
        <v>14895</v>
      </c>
      <c r="B2228" s="11" t="s">
        <v>15659</v>
      </c>
      <c r="C2228" s="11" t="s">
        <v>14896</v>
      </c>
      <c r="D2228" s="12">
        <v>41143</v>
      </c>
      <c r="E2228" s="11" t="s">
        <v>15057</v>
      </c>
      <c r="F2228" s="11" t="s">
        <v>15059</v>
      </c>
      <c r="G2228" s="11" t="s">
        <v>106</v>
      </c>
      <c r="H2228" s="11" t="s">
        <v>10322</v>
      </c>
      <c r="I2228" s="11" t="str">
        <f>IF(AH$1="","",IFERROR(TRIM(MID($AG2228,FIND(":",$AG2228,FIND(AH$1,$AG2228))+1,FIND("=",$AG2228,FIND(AH$1,$AG2228))-FIND(":",$AG2228,FIND(AH$1,$AG2228))-1)),"卖家未填"))</f>
        <v>卖家未填</v>
      </c>
      <c r="J2228" s="11" t="str">
        <f>IF(AI$1="","",IFERROR(TRIM(MID($AG2228,FIND(":",$AG2228,FIND(AI$1,$AG2228))+1,FIND("=",$AG2228,FIND(AI$1,$AG2228))-FIND(":",$AG2228,FIND(AI$1,$AG2228))-1)),"卖家未填"))</f>
        <v>500</v>
      </c>
      <c r="K2228" s="11" t="str">
        <f>IF(AJ$1="","",IFERROR(TRIM(MID($AG2228,FIND(":",$AG2228,FIND(AJ$1,$AG2228))+1,FIND("=",$AG2228,FIND(AJ$1,$AG2228))-FIND(":",$AG2228,FIND(AJ$1,$AG2228))-1)),"卖家未填"))</f>
        <v>卖家未填</v>
      </c>
      <c r="L2228" s="11" t="str">
        <f>IF(AK$1="","",IFERROR(TRIM(MID($AG2228,FIND(":",$AG2228,FIND(AK$1,$AG2228))+1,FIND("=",$AG2228,FIND(AK$1,$AG2228))-FIND(":",$AG2228,FIND(AK$1,$AG2228))-1)),"卖家未填"))</f>
        <v>卖家未填</v>
      </c>
      <c r="M2228" s="11" t="str">
        <f>IF(AL$1="","",IFERROR(TRIM(MID($AG2228,FIND(":",$AG2228,FIND(AL$1,$AG2228))+1,FIND("=",$AG2228,FIND(AL$1,$AG2228))-FIND(":",$AG2228,FIND(AL$1,$AG2228))-1)),"卖家未填"))</f>
        <v>散装</v>
      </c>
      <c r="N2228" s="11" t="s">
        <v>2205</v>
      </c>
      <c r="O2228" s="11" t="s">
        <v>4491</v>
      </c>
      <c r="P2228" s="13">
        <v>12</v>
      </c>
      <c r="Q2228" s="13">
        <v>11</v>
      </c>
      <c r="R2228" s="11">
        <v>11</v>
      </c>
      <c r="S2228" s="14">
        <f>IFERROR(V2228/T2228,"0")</f>
        <v>37.714285714285715</v>
      </c>
      <c r="T2228" s="11">
        <v>7</v>
      </c>
      <c r="U2228" s="11">
        <v>24</v>
      </c>
      <c r="V2228" s="15">
        <f>R2228*U2228</f>
        <v>264</v>
      </c>
      <c r="W2228" s="11">
        <v>6</v>
      </c>
      <c r="X2228" s="11">
        <v>21</v>
      </c>
      <c r="Y2228" s="11">
        <v>36423244058</v>
      </c>
      <c r="Z2228" s="11">
        <v>73326639</v>
      </c>
      <c r="AA2228" s="16">
        <f>IFERROR((MID(AE2228,FIND("ends=",AE2228)+5,FIND("000&amp;starts",AE2228)-FIND("ends=",AE2228)-5)+8*3600)/86400+70*365+19,"")</f>
        <v>42033.812465277777</v>
      </c>
      <c r="AB2228" s="17" t="str">
        <f>HYPERLINK("http://item.taobao.com/item.htm?id="&amp;Y2228,"点击查看")</f>
        <v>点击查看</v>
      </c>
      <c r="AC2228" s="11">
        <f>YEAR(D2228)</f>
        <v>2012</v>
      </c>
      <c r="AD2228" s="11"/>
      <c r="AE2228" s="11" t="s">
        <v>7287</v>
      </c>
      <c r="AF2228" s="11"/>
      <c r="AG2228" s="11" t="s">
        <v>12917</v>
      </c>
    </row>
    <row r="2229" spans="1:33" x14ac:dyDescent="0.15">
      <c r="A2229" s="11" t="s">
        <v>14895</v>
      </c>
      <c r="B2229" s="11" t="s">
        <v>15543</v>
      </c>
      <c r="C2229" s="11" t="s">
        <v>14897</v>
      </c>
      <c r="D2229" s="12">
        <v>41358</v>
      </c>
      <c r="E2229" s="11" t="s">
        <v>15000</v>
      </c>
      <c r="F2229" s="11" t="s">
        <v>15001</v>
      </c>
      <c r="G2229" s="11" t="s">
        <v>56</v>
      </c>
      <c r="H2229" s="11" t="s">
        <v>10667</v>
      </c>
      <c r="I2229" s="11" t="str">
        <f>IF(AH$1="","",IFERROR(TRIM(MID($AG2229,FIND(":",$AG2229,FIND(AH$1,$AG2229))+1,FIND("=",$AG2229,FIND(AH$1,$AG2229))-FIND(":",$AG2229,FIND(AH$1,$AG2229))-1)),"卖家未填"))</f>
        <v>卖家未填</v>
      </c>
      <c r="J2229" s="11" t="str">
        <f>IF(AI$1="","",IFERROR(TRIM(MID($AG2229,FIND(":",$AG2229,FIND(AI$1,$AG2229))+1,FIND("=",$AG2229,FIND(AI$1,$AG2229))-FIND(":",$AG2229,FIND(AI$1,$AG2229))-1)),"卖家未填"))</f>
        <v>500</v>
      </c>
      <c r="K2229" s="11" t="str">
        <f>IF(AJ$1="","",IFERROR(TRIM(MID($AG2229,FIND(":",$AG2229,FIND(AJ$1,$AG2229))+1,FIND("=",$AG2229,FIND(AJ$1,$AG2229))-FIND(":",$AG2229,FIND(AJ$1,$AG2229))-1)),"卖家未填"))</f>
        <v>3人份</v>
      </c>
      <c r="L2229" s="11" t="str">
        <f>IF(AK$1="","",IFERROR(TRIM(MID($AG2229,FIND(":",$AG2229,FIND(AK$1,$AG2229))+1,FIND("=",$AG2229,FIND(AK$1,$AG2229))-FIND(":",$AG2229,FIND(AK$1,$AG2229))-1)),"卖家未填"))</f>
        <v>1周</v>
      </c>
      <c r="M2229" s="11" t="str">
        <f>IF(AL$1="","",IFERROR(TRIM(MID($AG2229,FIND(":",$AG2229,FIND(AL$1,$AG2229))+1,FIND("=",$AG2229,FIND(AL$1,$AG2229))-FIND(":",$AG2229,FIND(AL$1,$AG2229))-1)),"卖家未填"))</f>
        <v>包装</v>
      </c>
      <c r="N2229" s="11" t="s">
        <v>2280</v>
      </c>
      <c r="O2229" s="11" t="s">
        <v>4573</v>
      </c>
      <c r="P2229" s="13">
        <v>22</v>
      </c>
      <c r="Q2229" s="13"/>
      <c r="R2229" s="11">
        <v>22</v>
      </c>
      <c r="S2229" s="14">
        <f>IFERROR(V2229/T2229,"0")</f>
        <v>44</v>
      </c>
      <c r="T2229" s="11">
        <v>6</v>
      </c>
      <c r="U2229" s="11">
        <v>12</v>
      </c>
      <c r="V2229" s="15">
        <f>R2229*U2229</f>
        <v>264</v>
      </c>
      <c r="W2229" s="11">
        <v>6</v>
      </c>
      <c r="X2229" s="11">
        <v>40</v>
      </c>
      <c r="Y2229" s="11">
        <v>36111621607</v>
      </c>
      <c r="Z2229" s="11">
        <v>103010673</v>
      </c>
      <c r="AA2229" s="16">
        <f>IFERROR((MID(AE2229,FIND("ends=",AE2229)+5,FIND("000&amp;starts",AE2229)-FIND("ends=",AE2229)-5)+8*3600)/86400+70*365+19,"")</f>
        <v>42030.436377314814</v>
      </c>
      <c r="AB2229" s="17" t="str">
        <f>HYPERLINK("http://item.taobao.com/item.htm?id="&amp;Y2229,"点击查看")</f>
        <v>点击查看</v>
      </c>
      <c r="AC2229" s="11">
        <f>YEAR(D2229)</f>
        <v>2013</v>
      </c>
      <c r="AD2229" s="11"/>
      <c r="AE2229" s="11" t="s">
        <v>7365</v>
      </c>
      <c r="AF2229" s="11" t="s">
        <v>9967</v>
      </c>
      <c r="AG2229" s="11" t="s">
        <v>12984</v>
      </c>
    </row>
    <row r="2230" spans="1:33" x14ac:dyDescent="0.15">
      <c r="A2230" s="11" t="s">
        <v>14947</v>
      </c>
      <c r="B2230" s="11" t="s">
        <v>16978</v>
      </c>
      <c r="C2230" s="11" t="s">
        <v>14948</v>
      </c>
      <c r="D2230" s="12">
        <v>41988</v>
      </c>
      <c r="E2230" s="11" t="s">
        <v>14979</v>
      </c>
      <c r="F2230" s="11" t="s">
        <v>14980</v>
      </c>
      <c r="G2230" s="11" t="s">
        <v>39</v>
      </c>
      <c r="H2230" s="11" t="s">
        <v>10902</v>
      </c>
      <c r="I2230" s="11" t="str">
        <f>IF(AH$1="","",IFERROR(TRIM(MID($AG2230,FIND(":",$AG2230,FIND(AH$1,$AG2230))+1,FIND("=",$AG2230,FIND(AH$1,$AG2230))-FIND(":",$AG2230,FIND(AH$1,$AG2230))-1)),"卖家未填"))</f>
        <v>卖家未填</v>
      </c>
      <c r="J2230" s="11" t="str">
        <f>IF(AI$1="","",IFERROR(TRIM(MID($AG2230,FIND(":",$AG2230,FIND(AI$1,$AG2230))+1,FIND("=",$AG2230,FIND(AI$1,$AG2230))-FIND(":",$AG2230,FIND(AI$1,$AG2230))-1)),"卖家未填"))</f>
        <v>500</v>
      </c>
      <c r="K2230" s="11" t="str">
        <f>IF(AJ$1="","",IFERROR(TRIM(MID($AG2230,FIND(":",$AG2230,FIND(AJ$1,$AG2230))+1,FIND("=",$AG2230,FIND(AJ$1,$AG2230))-FIND(":",$AG2230,FIND(AJ$1,$AG2230))-1)),"卖家未填"))</f>
        <v>卖家未填</v>
      </c>
      <c r="L2230" s="11" t="str">
        <f>IF(AK$1="","",IFERROR(TRIM(MID($AG2230,FIND(":",$AG2230,FIND(AK$1,$AG2230))+1,FIND("=",$AG2230,FIND(AK$1,$AG2230))-FIND(":",$AG2230,FIND(AK$1,$AG2230))-1)),"卖家未填"))</f>
        <v>卖家未填</v>
      </c>
      <c r="M2230" s="11" t="str">
        <f>IF(AL$1="","",IFERROR(TRIM(MID($AG2230,FIND(":",$AG2230,FIND(AL$1,$AG2230))+1,FIND("=",$AG2230,FIND(AL$1,$AG2230))-FIND(":",$AG2230,FIND(AL$1,$AG2230))-1)),"卖家未填"))</f>
        <v>散装</v>
      </c>
      <c r="N2230" s="11" t="s">
        <v>3894</v>
      </c>
      <c r="O2230" s="11" t="s">
        <v>4491</v>
      </c>
      <c r="P2230" s="13">
        <v>12</v>
      </c>
      <c r="Q2230" s="13"/>
      <c r="R2230" s="11">
        <v>12</v>
      </c>
      <c r="S2230" s="14">
        <f>IFERROR(V2230/T2230,"0")</f>
        <v>132</v>
      </c>
      <c r="T2230" s="11">
        <v>2</v>
      </c>
      <c r="U2230" s="11">
        <v>22</v>
      </c>
      <c r="V2230" s="15">
        <f>R2230*U2230</f>
        <v>264</v>
      </c>
      <c r="W2230" s="11">
        <v>3</v>
      </c>
      <c r="X2230" s="11"/>
      <c r="Y2230" s="11">
        <v>42971127061</v>
      </c>
      <c r="Z2230" s="11">
        <v>115837917</v>
      </c>
      <c r="AA2230" s="16">
        <f>IFERROR((MID(AE2230,FIND("ends=",AE2230)+5,FIND("000&amp;starts",AE2230)-FIND("ends=",AE2230)-5)+8*3600)/86400+70*365+19,"")</f>
        <v>42031.619247685187</v>
      </c>
      <c r="AB2230" s="17" t="str">
        <f>HYPERLINK("http://item.taobao.com/item.htm?id="&amp;Y2230,"点击查看")</f>
        <v>点击查看</v>
      </c>
      <c r="AC2230" s="11">
        <f>YEAR(D2230)</f>
        <v>2014</v>
      </c>
      <c r="AD2230" s="11"/>
      <c r="AE2230" s="11" t="s">
        <v>9020</v>
      </c>
      <c r="AF2230" s="11" t="s">
        <v>10220</v>
      </c>
      <c r="AG2230" s="11" t="s">
        <v>14443</v>
      </c>
    </row>
    <row r="2231" spans="1:33" x14ac:dyDescent="0.15">
      <c r="A2231" s="11" t="s">
        <v>14947</v>
      </c>
      <c r="B2231" s="11" t="s">
        <v>15924</v>
      </c>
      <c r="C2231" s="11" t="s">
        <v>14946</v>
      </c>
      <c r="D2231" s="12">
        <v>39823</v>
      </c>
      <c r="E2231" s="11" t="s">
        <v>14957</v>
      </c>
      <c r="F2231" s="11" t="s">
        <v>14998</v>
      </c>
      <c r="G2231" s="11" t="s">
        <v>54</v>
      </c>
      <c r="H2231" s="11" t="s">
        <v>10573</v>
      </c>
      <c r="I2231" s="11" t="str">
        <f>IF(AH$1="","",IFERROR(TRIM(MID($AG2231,FIND(":",$AG2231,FIND(AH$1,$AG2231))+1,FIND("=",$AG2231,FIND(AH$1,$AG2231))-FIND(":",$AG2231,FIND(AH$1,$AG2231))-1)),"卖家未填"))</f>
        <v>卖家未填</v>
      </c>
      <c r="J2231" s="11" t="str">
        <f>IF(AI$1="","",IFERROR(TRIM(MID($AG2231,FIND(":",$AG2231,FIND(AI$1,$AG2231))+1,FIND("=",$AG2231,FIND(AI$1,$AG2231))-FIND(":",$AG2231,FIND(AI$1,$AG2231))-1)),"卖家未填"))</f>
        <v>5000</v>
      </c>
      <c r="K2231" s="11" t="str">
        <f>IF(AJ$1="","",IFERROR(TRIM(MID($AG2231,FIND(":",$AG2231,FIND(AJ$1,$AG2231))+1,FIND("=",$AG2231,FIND(AJ$1,$AG2231))-FIND(":",$AG2231,FIND(AJ$1,$AG2231))-1)),"卖家未填"))</f>
        <v>卖家未填</v>
      </c>
      <c r="L2231" s="11" t="str">
        <f>IF(AK$1="","",IFERROR(TRIM(MID($AG2231,FIND(":",$AG2231,FIND(AK$1,$AG2231))+1,FIND("=",$AG2231,FIND(AK$1,$AG2231))-FIND(":",$AG2231,FIND(AK$1,$AG2231))-1)),"卖家未填"))</f>
        <v>卖家未填</v>
      </c>
      <c r="M2231" s="11" t="str">
        <f>IF(AL$1="","",IFERROR(TRIM(MID($AG2231,FIND(":",$AG2231,FIND(AL$1,$AG2231))+1,FIND("=",$AG2231,FIND(AL$1,$AG2231))-FIND(":",$AG2231,FIND(AL$1,$AG2231))-1)),"卖家未填"))</f>
        <v>散装</v>
      </c>
      <c r="N2231" s="11" t="s">
        <v>4074</v>
      </c>
      <c r="O2231" s="11" t="s">
        <v>4778</v>
      </c>
      <c r="P2231" s="13">
        <v>108</v>
      </c>
      <c r="Q2231" s="13">
        <v>88</v>
      </c>
      <c r="R2231" s="11">
        <v>88</v>
      </c>
      <c r="S2231" s="14">
        <f>IFERROR(V2231/T2231,"0")</f>
        <v>132</v>
      </c>
      <c r="T2231" s="11">
        <v>2</v>
      </c>
      <c r="U2231" s="11">
        <v>3</v>
      </c>
      <c r="V2231" s="15">
        <f>R2231*U2231</f>
        <v>264</v>
      </c>
      <c r="W2231" s="11">
        <v>6</v>
      </c>
      <c r="X2231" s="11">
        <v>53</v>
      </c>
      <c r="Y2231" s="11">
        <v>39374044823</v>
      </c>
      <c r="Z2231" s="11">
        <v>36992149</v>
      </c>
      <c r="AA2231" s="16">
        <f>IFERROR((MID(AE2231,FIND("ends=",AE2231)+5,FIND("000&amp;starts",AE2231)-FIND("ends=",AE2231)-5)+8*3600)/86400+70*365+19,"")</f>
        <v>42033.281944444447</v>
      </c>
      <c r="AB2231" s="17" t="str">
        <f>HYPERLINK("http://item.taobao.com/item.htm?id="&amp;Y2231,"点击查看")</f>
        <v>点击查看</v>
      </c>
      <c r="AC2231" s="11">
        <f>YEAR(D2231)</f>
        <v>2009</v>
      </c>
      <c r="AD2231" s="11"/>
      <c r="AE2231" s="11" t="s">
        <v>9209</v>
      </c>
      <c r="AF2231" s="11" t="s">
        <v>9865</v>
      </c>
      <c r="AG2231" s="11" t="s">
        <v>14600</v>
      </c>
    </row>
    <row r="2232" spans="1:33" x14ac:dyDescent="0.15">
      <c r="A2232" s="11" t="s">
        <v>14947</v>
      </c>
      <c r="B2232" s="11" t="s">
        <v>17154</v>
      </c>
      <c r="C2232" s="11" t="s">
        <v>14946</v>
      </c>
      <c r="D2232" s="12">
        <v>40820</v>
      </c>
      <c r="E2232" s="11" t="s">
        <v>14957</v>
      </c>
      <c r="F2232" s="11" t="s">
        <v>14985</v>
      </c>
      <c r="G2232" s="11" t="s">
        <v>43</v>
      </c>
      <c r="H2232" s="11" t="s">
        <v>10322</v>
      </c>
      <c r="I2232" s="11" t="str">
        <f>IF(AH$1="","",IFERROR(TRIM(MID($AG2232,FIND(":",$AG2232,FIND(AH$1,$AG2232))+1,FIND("=",$AG2232,FIND(AH$1,$AG2232))-FIND(":",$AG2232,FIND(AH$1,$AG2232))-1)),"卖家未填"))</f>
        <v>卖家未填</v>
      </c>
      <c r="J2232" s="11" t="str">
        <f>IF(AI$1="","",IFERROR(TRIM(MID($AG2232,FIND(":",$AG2232,FIND(AI$1,$AG2232))+1,FIND("=",$AG2232,FIND(AI$1,$AG2232))-FIND(":",$AG2232,FIND(AI$1,$AG2232))-1)),"卖家未填"))</f>
        <v>2900</v>
      </c>
      <c r="K2232" s="11" t="str">
        <f>IF(AJ$1="","",IFERROR(TRIM(MID($AG2232,FIND(":",$AG2232,FIND(AJ$1,$AG2232))+1,FIND("=",$AG2232,FIND(AJ$1,$AG2232))-FIND(":",$AG2232,FIND(AJ$1,$AG2232))-1)),"卖家未填"))</f>
        <v>卖家未填</v>
      </c>
      <c r="L2232" s="11" t="str">
        <f>IF(AK$1="","",IFERROR(TRIM(MID($AG2232,FIND(":",$AG2232,FIND(AK$1,$AG2232))+1,FIND("=",$AG2232,FIND(AK$1,$AG2232))-FIND(":",$AG2232,FIND(AK$1,$AG2232))-1)),"卖家未填"))</f>
        <v>卖家未填</v>
      </c>
      <c r="M2232" s="11" t="str">
        <f>IF(AL$1="","",IFERROR(TRIM(MID($AG2232,FIND(":",$AG2232,FIND(AL$1,$AG2232))+1,FIND("=",$AG2232,FIND(AL$1,$AG2232))-FIND(":",$AG2232,FIND(AL$1,$AG2232))-1)),"卖家未填"))</f>
        <v>散装</v>
      </c>
      <c r="N2232" s="11" t="s">
        <v>4335</v>
      </c>
      <c r="O2232" s="11" t="s">
        <v>5235</v>
      </c>
      <c r="P2232" s="13">
        <v>98</v>
      </c>
      <c r="Q2232" s="13">
        <v>88</v>
      </c>
      <c r="R2232" s="11">
        <v>88</v>
      </c>
      <c r="S2232" s="14">
        <f>IFERROR(V2232/T2232,"0")</f>
        <v>132</v>
      </c>
      <c r="T2232" s="11">
        <v>2</v>
      </c>
      <c r="U2232" s="11">
        <v>3</v>
      </c>
      <c r="V2232" s="15">
        <f>R2232*U2232</f>
        <v>264</v>
      </c>
      <c r="W2232" s="11">
        <v>1</v>
      </c>
      <c r="X2232" s="11"/>
      <c r="Y2232" s="11">
        <v>43370671601</v>
      </c>
      <c r="Z2232" s="11">
        <v>69072372</v>
      </c>
      <c r="AA2232" s="16">
        <f>IFERROR((MID(AE2232,FIND("ends=",AE2232)+5,FIND("000&amp;starts",AE2232)-FIND("ends=",AE2232)-5)+8*3600)/86400+70*365+19,"")</f>
        <v>42034.956006944441</v>
      </c>
      <c r="AB2232" s="17" t="str">
        <f>HYPERLINK("http://item.taobao.com/item.htm?id="&amp;Y2232,"点击查看")</f>
        <v>点击查看</v>
      </c>
      <c r="AC2232" s="11">
        <f>YEAR(D2232)</f>
        <v>2011</v>
      </c>
      <c r="AD2232" s="11"/>
      <c r="AE2232" s="11" t="s">
        <v>9481</v>
      </c>
      <c r="AF2232" s="11"/>
      <c r="AG2232" s="11" t="s">
        <v>14830</v>
      </c>
    </row>
    <row r="2233" spans="1:33" x14ac:dyDescent="0.15">
      <c r="A2233" s="11" t="s">
        <v>14895</v>
      </c>
      <c r="B2233" s="11" t="s">
        <v>15917</v>
      </c>
      <c r="C2233" s="11" t="s">
        <v>14896</v>
      </c>
      <c r="D2233" s="12">
        <v>41128</v>
      </c>
      <c r="E2233" s="11" t="s">
        <v>14979</v>
      </c>
      <c r="F2233" s="11" t="s">
        <v>15018</v>
      </c>
      <c r="G2233" s="11" t="s">
        <v>101</v>
      </c>
      <c r="H2233" s="11" t="s">
        <v>10331</v>
      </c>
      <c r="I2233" s="11" t="str">
        <f>IF(AH$1="","",IFERROR(TRIM(MID($AG2233,FIND(":",$AG2233,FIND(AH$1,$AG2233))+1,FIND("=",$AG2233,FIND(AH$1,$AG2233))-FIND(":",$AG2233,FIND(AH$1,$AG2233))-1)),"卖家未填"))</f>
        <v>糯米</v>
      </c>
      <c r="J2233" s="11" t="str">
        <f>IF(AI$1="","",IFERROR(TRIM(MID($AG2233,FIND(":",$AG2233,FIND(AI$1,$AG2233))+1,FIND("=",$AG2233,FIND(AI$1,$AG2233))-FIND(":",$AG2233,FIND(AI$1,$AG2233))-1)),"卖家未填"))</f>
        <v>500</v>
      </c>
      <c r="K2233" s="11" t="str">
        <f>IF(AJ$1="","",IFERROR(TRIM(MID($AG2233,FIND(":",$AG2233,FIND(AJ$1,$AG2233))+1,FIND("=",$AG2233,FIND(AJ$1,$AG2233))-FIND(":",$AG2233,FIND(AJ$1,$AG2233))-1)),"卖家未填"))</f>
        <v>卖家未填</v>
      </c>
      <c r="L2233" s="11" t="str">
        <f>IF(AK$1="","",IFERROR(TRIM(MID($AG2233,FIND(":",$AG2233,FIND(AK$1,$AG2233))+1,FIND("=",$AG2233,FIND(AK$1,$AG2233))-FIND(":",$AG2233,FIND(AK$1,$AG2233))-1)),"卖家未填"))</f>
        <v>卖家未填</v>
      </c>
      <c r="M2233" s="11" t="str">
        <f>IF(AL$1="","",IFERROR(TRIM(MID($AG2233,FIND(":",$AG2233,FIND(AL$1,$AG2233))+1,FIND("=",$AG2233,FIND(AL$1,$AG2233))-FIND(":",$AG2233,FIND(AL$1,$AG2233))-1)),"卖家未填"))</f>
        <v>散装</v>
      </c>
      <c r="N2233" s="11" t="s">
        <v>1688</v>
      </c>
      <c r="O2233" s="11" t="s">
        <v>4686</v>
      </c>
      <c r="P2233" s="13">
        <v>7</v>
      </c>
      <c r="Q2233" s="13">
        <v>6.93</v>
      </c>
      <c r="R2233" s="11">
        <v>6.93</v>
      </c>
      <c r="S2233" s="14">
        <f>IFERROR(V2233/T2233,"0")</f>
        <v>23.939999999999998</v>
      </c>
      <c r="T2233" s="11">
        <v>11</v>
      </c>
      <c r="U2233" s="11">
        <v>38</v>
      </c>
      <c r="V2233" s="15">
        <f>R2233*U2233</f>
        <v>263.33999999999997</v>
      </c>
      <c r="W2233" s="11">
        <v>10</v>
      </c>
      <c r="X2233" s="11">
        <v>1</v>
      </c>
      <c r="Y2233" s="11">
        <v>37272967935</v>
      </c>
      <c r="Z2233" s="11">
        <v>73123172</v>
      </c>
      <c r="AA2233" s="16">
        <f>IFERROR((MID(AE2233,FIND("ends=",AE2233)+5,FIND("000&amp;starts",AE2233)-FIND("ends=",AE2233)-5)+8*3600)/86400+70*365+19,"")</f>
        <v>42032.423831018517</v>
      </c>
      <c r="AB2233" s="17" t="str">
        <f>HYPERLINK("http://item.taobao.com/item.htm?id="&amp;Y2233,"点击查看")</f>
        <v>点击查看</v>
      </c>
      <c r="AC2233" s="11">
        <f>YEAR(D2233)</f>
        <v>2012</v>
      </c>
      <c r="AD2233" s="11"/>
      <c r="AE2233" s="11" t="s">
        <v>6773</v>
      </c>
      <c r="AF2233" s="11" t="s">
        <v>9566</v>
      </c>
      <c r="AG2233" s="11" t="s">
        <v>12458</v>
      </c>
    </row>
    <row r="2234" spans="1:33" x14ac:dyDescent="0.15">
      <c r="A2234" s="11" t="s">
        <v>14895</v>
      </c>
      <c r="B2234" s="11" t="s">
        <v>15924</v>
      </c>
      <c r="C2234" s="11" t="s">
        <v>14896</v>
      </c>
      <c r="D2234" s="12">
        <v>39823</v>
      </c>
      <c r="E2234" s="11" t="s">
        <v>14957</v>
      </c>
      <c r="F2234" s="11" t="s">
        <v>14998</v>
      </c>
      <c r="G2234" s="11" t="s">
        <v>54</v>
      </c>
      <c r="H2234" s="11" t="s">
        <v>10573</v>
      </c>
      <c r="I2234" s="11" t="str">
        <f>IF(AH$1="","",IFERROR(TRIM(MID($AG2234,FIND(":",$AG2234,FIND(AH$1,$AG2234))+1,FIND("=",$AG2234,FIND(AH$1,$AG2234))-FIND(":",$AG2234,FIND(AH$1,$AG2234))-1)),"卖家未填"))</f>
        <v>卖家未填</v>
      </c>
      <c r="J2234" s="11" t="str">
        <f>IF(AI$1="","",IFERROR(TRIM(MID($AG2234,FIND(":",$AG2234,FIND(AI$1,$AG2234))+1,FIND("=",$AG2234,FIND(AI$1,$AG2234))-FIND(":",$AG2234,FIND(AI$1,$AG2234))-1)),"卖家未填"))</f>
        <v>500</v>
      </c>
      <c r="K2234" s="11" t="str">
        <f>IF(AJ$1="","",IFERROR(TRIM(MID($AG2234,FIND(":",$AG2234,FIND(AJ$1,$AG2234))+1,FIND("=",$AG2234,FIND(AJ$1,$AG2234))-FIND(":",$AG2234,FIND(AJ$1,$AG2234))-1)),"卖家未填"))</f>
        <v>2人份</v>
      </c>
      <c r="L2234" s="11" t="str">
        <f>IF(AK$1="","",IFERROR(TRIM(MID($AG2234,FIND(":",$AG2234,FIND(AK$1,$AG2234))+1,FIND("=",$AG2234,FIND(AK$1,$AG2234))-FIND(":",$AG2234,FIND(AK$1,$AG2234))-1)),"卖家未填"))</f>
        <v>卖家未填</v>
      </c>
      <c r="M2234" s="11" t="str">
        <f>IF(AL$1="","",IFERROR(TRIM(MID($AG2234,FIND(":",$AG2234,FIND(AL$1,$AG2234))+1,FIND("=",$AG2234,FIND(AL$1,$AG2234))-FIND(":",$AG2234,FIND(AL$1,$AG2234))-1)),"卖家未填"))</f>
        <v>散装</v>
      </c>
      <c r="N2234" s="11" t="s">
        <v>2166</v>
      </c>
      <c r="O2234" s="11" t="s">
        <v>4663</v>
      </c>
      <c r="P2234" s="13">
        <v>8.8000000000000007</v>
      </c>
      <c r="Q2234" s="13">
        <v>6.9</v>
      </c>
      <c r="R2234" s="11">
        <v>6.9</v>
      </c>
      <c r="S2234" s="14">
        <f>IFERROR(V2234/T2234,"0")</f>
        <v>37.457142857142856</v>
      </c>
      <c r="T2234" s="11">
        <v>7</v>
      </c>
      <c r="U2234" s="11">
        <v>38</v>
      </c>
      <c r="V2234" s="15">
        <f>R2234*U2234</f>
        <v>262.2</v>
      </c>
      <c r="W2234" s="11">
        <v>18</v>
      </c>
      <c r="X2234" s="11">
        <v>43</v>
      </c>
      <c r="Y2234" s="11">
        <v>36427861278</v>
      </c>
      <c r="Z2234" s="11">
        <v>36992149</v>
      </c>
      <c r="AA2234" s="16">
        <f>IFERROR((MID(AE2234,FIND("ends=",AE2234)+5,FIND("000&amp;starts",AE2234)-FIND("ends=",AE2234)-5)+8*3600)/86400+70*365+19,"")</f>
        <v>42032.451388888891</v>
      </c>
      <c r="AB2234" s="17" t="str">
        <f>HYPERLINK("http://item.taobao.com/item.htm?id="&amp;Y2234,"点击查看")</f>
        <v>点击查看</v>
      </c>
      <c r="AC2234" s="11">
        <f>YEAR(D2234)</f>
        <v>2009</v>
      </c>
      <c r="AD2234" s="11"/>
      <c r="AE2234" s="11" t="s">
        <v>7249</v>
      </c>
      <c r="AF2234" s="11" t="s">
        <v>9865</v>
      </c>
      <c r="AG2234" s="11" t="s">
        <v>12884</v>
      </c>
    </row>
    <row r="2235" spans="1:33" x14ac:dyDescent="0.15">
      <c r="A2235" s="11" t="s">
        <v>14895</v>
      </c>
      <c r="B2235" s="11" t="s">
        <v>16184</v>
      </c>
      <c r="C2235" s="11" t="s">
        <v>14896</v>
      </c>
      <c r="D2235" s="12">
        <v>41036</v>
      </c>
      <c r="E2235" s="11" t="s">
        <v>14979</v>
      </c>
      <c r="F2235" s="11" t="s">
        <v>15065</v>
      </c>
      <c r="G2235" s="11" t="s">
        <v>112</v>
      </c>
      <c r="H2235" s="11" t="s">
        <v>10322</v>
      </c>
      <c r="I2235" s="11" t="str">
        <f>IF(AH$1="","",IFERROR(TRIM(MID($AG2235,FIND(":",$AG2235,FIND(AH$1,$AG2235))+1,FIND("=",$AG2235,FIND(AH$1,$AG2235))-FIND(":",$AG2235,FIND(AH$1,$AG2235))-1)),"卖家未填"))</f>
        <v>卖家未填</v>
      </c>
      <c r="J2235" s="11" t="str">
        <f>IF(AI$1="","",IFERROR(TRIM(MID($AG2235,FIND(":",$AG2235,FIND(AI$1,$AG2235))+1,FIND("=",$AG2235,FIND(AI$1,$AG2235))-FIND(":",$AG2235,FIND(AI$1,$AG2235))-1)),"卖家未填"))</f>
        <v>500</v>
      </c>
      <c r="K2235" s="11" t="str">
        <f>IF(AJ$1="","",IFERROR(TRIM(MID($AG2235,FIND(":",$AG2235,FIND(AJ$1,$AG2235))+1,FIND("=",$AG2235,FIND(AJ$1,$AG2235))-FIND(":",$AG2235,FIND(AJ$1,$AG2235))-1)),"卖家未填"))</f>
        <v>卖家未填</v>
      </c>
      <c r="L2235" s="11" t="str">
        <f>IF(AK$1="","",IFERROR(TRIM(MID($AG2235,FIND(":",$AG2235,FIND(AK$1,$AG2235))+1,FIND("=",$AG2235,FIND(AK$1,$AG2235))-FIND(":",$AG2235,FIND(AK$1,$AG2235))-1)),"卖家未填"))</f>
        <v>卖家未填</v>
      </c>
      <c r="M2235" s="11" t="str">
        <f>IF(AL$1="","",IFERROR(TRIM(MID($AG2235,FIND(":",$AG2235,FIND(AL$1,$AG2235))+1,FIND("=",$AG2235,FIND(AL$1,$AG2235))-FIND(":",$AG2235,FIND(AL$1,$AG2235))-1)),"卖家未填"))</f>
        <v>散装</v>
      </c>
      <c r="N2235" s="11" t="s">
        <v>2237</v>
      </c>
      <c r="O2235" s="11" t="s">
        <v>4491</v>
      </c>
      <c r="P2235" s="13">
        <v>12</v>
      </c>
      <c r="Q2235" s="13">
        <v>11.4</v>
      </c>
      <c r="R2235" s="11">
        <v>11.4</v>
      </c>
      <c r="S2235" s="14">
        <f>IFERROR(V2235/T2235,"0")</f>
        <v>37.457142857142856</v>
      </c>
      <c r="T2235" s="11">
        <v>7</v>
      </c>
      <c r="U2235" s="11">
        <v>23</v>
      </c>
      <c r="V2235" s="15">
        <f>R2235*U2235</f>
        <v>262.2</v>
      </c>
      <c r="W2235" s="11">
        <v>7</v>
      </c>
      <c r="X2235" s="11">
        <v>4</v>
      </c>
      <c r="Y2235" s="11">
        <v>42190991503</v>
      </c>
      <c r="Z2235" s="11">
        <v>71781253</v>
      </c>
      <c r="AA2235" s="16">
        <f>IFERROR((MID(AE2235,FIND("ends=",AE2235)+5,FIND("000&amp;starts",AE2235)-FIND("ends=",AE2235)-5)+8*3600)/86400+70*365+19,"")</f>
        <v>42035.399340277778</v>
      </c>
      <c r="AB2235" s="17" t="str">
        <f>HYPERLINK("http://item.taobao.com/item.htm?id="&amp;Y2235,"点击查看")</f>
        <v>点击查看</v>
      </c>
      <c r="AC2235" s="11">
        <f>YEAR(D2235)</f>
        <v>2012</v>
      </c>
      <c r="AD2235" s="11"/>
      <c r="AE2235" s="11" t="s">
        <v>7320</v>
      </c>
      <c r="AF2235" s="11"/>
      <c r="AG2235" s="11" t="s">
        <v>12946</v>
      </c>
    </row>
    <row r="2236" spans="1:33" x14ac:dyDescent="0.15">
      <c r="A2236" s="11" t="s">
        <v>14910</v>
      </c>
      <c r="B2236" s="11" t="s">
        <v>15935</v>
      </c>
      <c r="C2236" s="11" t="s">
        <v>14912</v>
      </c>
      <c r="D2236" s="12">
        <v>40658</v>
      </c>
      <c r="E2236" s="11" t="s">
        <v>46</v>
      </c>
      <c r="F2236" s="11" t="s">
        <v>14977</v>
      </c>
      <c r="G2236" s="11" t="s">
        <v>36</v>
      </c>
      <c r="H2236" s="11" t="s">
        <v>10322</v>
      </c>
      <c r="I2236" s="11" t="str">
        <f>IF(AH$1="","",IFERROR(TRIM(MID($AG2236,FIND(":",$AG2236,FIND(AH$1,$AG2236))+1,FIND("=",$AG2236,FIND(AH$1,$AG2236))-FIND(":",$AG2236,FIND(AH$1,$AG2236))-1)),"卖家未填"))</f>
        <v>卖家未填</v>
      </c>
      <c r="J2236" s="11" t="str">
        <f>IF(AI$1="","",IFERROR(TRIM(MID($AG2236,FIND(":",$AG2236,FIND(AI$1,$AG2236))+1,FIND("=",$AG2236,FIND(AI$1,$AG2236))-FIND(":",$AG2236,FIND(AI$1,$AG2236))-1)),"卖家未填"))</f>
        <v>300</v>
      </c>
      <c r="K2236" s="11" t="str">
        <f>IF(AJ$1="","",IFERROR(TRIM(MID($AG2236,FIND(":",$AG2236,FIND(AJ$1,$AG2236))+1,FIND("=",$AG2236,FIND(AJ$1,$AG2236))-FIND(":",$AG2236,FIND(AJ$1,$AG2236))-1)),"卖家未填"))</f>
        <v>卖家未填</v>
      </c>
      <c r="L2236" s="11" t="str">
        <f>IF(AK$1="","",IFERROR(TRIM(MID($AG2236,FIND(":",$AG2236,FIND(AK$1,$AG2236))+1,FIND("=",$AG2236,FIND(AK$1,$AG2236))-FIND(":",$AG2236,FIND(AK$1,$AG2236))-1)),"卖家未填"))</f>
        <v>卖家未填</v>
      </c>
      <c r="M2236" s="11" t="str">
        <f>IF(AL$1="","",IFERROR(TRIM(MID($AG2236,FIND(":",$AG2236,FIND(AL$1,$AG2236))+1,FIND("=",$AG2236,FIND(AL$1,$AG2236))-FIND(":",$AG2236,FIND(AL$1,$AG2236))-1)),"卖家未填"))</f>
        <v>散装</v>
      </c>
      <c r="N2236" s="11" t="s">
        <v>2949</v>
      </c>
      <c r="O2236" s="11" t="s">
        <v>5185</v>
      </c>
      <c r="P2236" s="13">
        <v>14.8</v>
      </c>
      <c r="Q2236" s="13">
        <v>13.8</v>
      </c>
      <c r="R2236" s="11">
        <v>13.8</v>
      </c>
      <c r="S2236" s="14">
        <f>IFERROR(V2236/T2236,"0")</f>
        <v>65.55</v>
      </c>
      <c r="T2236" s="11">
        <v>4</v>
      </c>
      <c r="U2236" s="11">
        <v>19</v>
      </c>
      <c r="V2236" s="15">
        <f>R2236*U2236</f>
        <v>262.2</v>
      </c>
      <c r="W2236" s="11">
        <v>2</v>
      </c>
      <c r="X2236" s="11">
        <v>30</v>
      </c>
      <c r="Y2236" s="11">
        <v>38342933836</v>
      </c>
      <c r="Z2236" s="11">
        <v>66413101</v>
      </c>
      <c r="AA2236" s="16">
        <f>IFERROR((MID(AE2236,FIND("ends=",AE2236)+5,FIND("000&amp;starts",AE2236)-FIND("ends=",AE2236)-5)+8*3600)/86400+70*365+19,"")</f>
        <v>42032.853275462963</v>
      </c>
      <c r="AB2236" s="17" t="str">
        <f>HYPERLINK("http://item.taobao.com/item.htm?id="&amp;Y2236,"点击查看")</f>
        <v>点击查看</v>
      </c>
      <c r="AC2236" s="11">
        <f>YEAR(D2236)</f>
        <v>2011</v>
      </c>
      <c r="AD2236" s="11"/>
      <c r="AE2236" s="11" t="s">
        <v>8026</v>
      </c>
      <c r="AF2236" s="11"/>
      <c r="AG2236" s="11" t="s">
        <v>12209</v>
      </c>
    </row>
    <row r="2237" spans="1:33" x14ac:dyDescent="0.15">
      <c r="A2237" s="11" t="s">
        <v>14895</v>
      </c>
      <c r="B2237" s="11" t="s">
        <v>15380</v>
      </c>
      <c r="C2237" s="11" t="s">
        <v>14896</v>
      </c>
      <c r="D2237" s="12">
        <v>40938</v>
      </c>
      <c r="E2237" s="11" t="s">
        <v>15006</v>
      </c>
      <c r="F2237" s="11" t="s">
        <v>15012</v>
      </c>
      <c r="G2237" s="11" t="s">
        <v>66</v>
      </c>
      <c r="H2237" s="11" t="s">
        <v>10322</v>
      </c>
      <c r="I2237" s="11" t="str">
        <f>IF(AH$1="","",IFERROR(TRIM(MID($AG2237,FIND(":",$AG2237,FIND(AH$1,$AG2237))+1,FIND("=",$AG2237,FIND(AH$1,$AG2237))-FIND(":",$AG2237,FIND(AH$1,$AG2237))-1)),"卖家未填"))</f>
        <v>卖家未填</v>
      </c>
      <c r="J2237" s="11" t="str">
        <f>IF(AI$1="","",IFERROR(TRIM(MID($AG2237,FIND(":",$AG2237,FIND(AI$1,$AG2237))+1,FIND("=",$AG2237,FIND(AI$1,$AG2237))-FIND(":",$AG2237,FIND(AI$1,$AG2237))-1)),"卖家未填"))</f>
        <v>500</v>
      </c>
      <c r="K2237" s="11" t="str">
        <f>IF(AJ$1="","",IFERROR(TRIM(MID($AG2237,FIND(":",$AG2237,FIND(AJ$1,$AG2237))+1,FIND("=",$AG2237,FIND(AJ$1,$AG2237))-FIND(":",$AG2237,FIND(AJ$1,$AG2237))-1)),"卖家未填"))</f>
        <v>卖家未填</v>
      </c>
      <c r="L2237" s="11" t="str">
        <f>IF(AK$1="","",IFERROR(TRIM(MID($AG2237,FIND(":",$AG2237,FIND(AK$1,$AG2237))+1,FIND("=",$AG2237,FIND(AK$1,$AG2237))-FIND(":",$AG2237,FIND(AK$1,$AG2237))-1)),"卖家未填"))</f>
        <v>卖家未填</v>
      </c>
      <c r="M2237" s="11" t="str">
        <f>IF(AL$1="","",IFERROR(TRIM(MID($AG2237,FIND(":",$AG2237,FIND(AL$1,$AG2237))+1,FIND("=",$AG2237,FIND(AL$1,$AG2237))-FIND(":",$AG2237,FIND(AL$1,$AG2237))-1)),"卖家未填"))</f>
        <v>散装</v>
      </c>
      <c r="N2237" s="11" t="s">
        <v>1960</v>
      </c>
      <c r="O2237" s="11" t="s">
        <v>4676</v>
      </c>
      <c r="P2237" s="13">
        <v>6.48</v>
      </c>
      <c r="Q2237" s="13">
        <v>6.38</v>
      </c>
      <c r="R2237" s="11">
        <v>6.38</v>
      </c>
      <c r="S2237" s="14">
        <f>IFERROR(V2237/T2237,"0")</f>
        <v>32.697499999999998</v>
      </c>
      <c r="T2237" s="11">
        <v>8</v>
      </c>
      <c r="U2237" s="11">
        <v>41</v>
      </c>
      <c r="V2237" s="15">
        <f>R2237*U2237</f>
        <v>261.58</v>
      </c>
      <c r="W2237" s="11">
        <v>4</v>
      </c>
      <c r="X2237" s="11">
        <v>3</v>
      </c>
      <c r="Y2237" s="11">
        <v>36873544028</v>
      </c>
      <c r="Z2237" s="11">
        <v>70325147</v>
      </c>
      <c r="AA2237" s="16">
        <f>IFERROR((MID(AE2237,FIND("ends=",AE2237)+5,FIND("000&amp;starts",AE2237)-FIND("ends=",AE2237)-5)+8*3600)/86400+70*365+19,"")</f>
        <v>42029.475023148145</v>
      </c>
      <c r="AB2237" s="17" t="str">
        <f>HYPERLINK("http://item.taobao.com/item.htm?id="&amp;Y2237,"点击查看")</f>
        <v>点击查看</v>
      </c>
      <c r="AC2237" s="11">
        <f>YEAR(D2237)</f>
        <v>2012</v>
      </c>
      <c r="AD2237" s="11"/>
      <c r="AE2237" s="11" t="s">
        <v>7045</v>
      </c>
      <c r="AF2237" s="11"/>
      <c r="AG2237" s="11" t="s">
        <v>12699</v>
      </c>
    </row>
    <row r="2238" spans="1:33" x14ac:dyDescent="0.15">
      <c r="A2238" s="11" t="s">
        <v>14898</v>
      </c>
      <c r="B2238" s="11" t="s">
        <v>15672</v>
      </c>
      <c r="C2238" s="11" t="s">
        <v>14899</v>
      </c>
      <c r="D2238" s="11"/>
      <c r="E2238" s="11" t="s">
        <v>14959</v>
      </c>
      <c r="F2238" s="11" t="s">
        <v>14995</v>
      </c>
      <c r="G2238" s="11" t="s">
        <v>50</v>
      </c>
      <c r="H2238" s="11" t="s">
        <v>9571</v>
      </c>
      <c r="I2238" s="11" t="str">
        <f>IF(AH$1="","",IFERROR(TRIM(MID($AG2238,FIND(":",$AG2238,FIND(AH$1,$AG2238))+1,FIND("=",$AG2238,FIND(AH$1,$AG2238))-FIND(":",$AG2238,FIND(AH$1,$AG2238))-1)),"卖家未填"))</f>
        <v>韩国辣炒年糕</v>
      </c>
      <c r="J2238" s="11" t="str">
        <f>IF(AI$1="","",IFERROR(TRIM(MID($AG2238,FIND(":",$AG2238,FIND(AI$1,$AG2238))+1,FIND("=",$AG2238,FIND(AI$1,$AG2238))-FIND(":",$AG2238,FIND(AI$1,$AG2238))-1)),"卖家未填"))</f>
        <v>420</v>
      </c>
      <c r="K2238" s="11" t="str">
        <f>IF(AJ$1="","",IFERROR(TRIM(MID($AG2238,FIND(":",$AG2238,FIND(AJ$1,$AG2238))+1,FIND("=",$AG2238,FIND(AJ$1,$AG2238))-FIND(":",$AG2238,FIND(AJ$1,$AG2238))-1)),"卖家未填"))</f>
        <v>2人份</v>
      </c>
      <c r="L2238" s="11" t="str">
        <f>IF(AK$1="","",IFERROR(TRIM(MID($AG2238,FIND(":",$AG2238,FIND(AK$1,$AG2238))+1,FIND("=",$AG2238,FIND(AK$1,$AG2238))-FIND(":",$AG2238,FIND(AK$1,$AG2238))-1)),"卖家未填"))</f>
        <v>1周</v>
      </c>
      <c r="M2238" s="11" t="str">
        <f>IF(AL$1="","",IFERROR(TRIM(MID($AG2238,FIND(":",$AG2238,FIND(AL$1,$AG2238))+1,FIND("=",$AG2238,FIND(AL$1,$AG2238))-FIND(":",$AG2238,FIND(AL$1,$AG2238))-1)),"卖家未填"))</f>
        <v>包装</v>
      </c>
      <c r="N2238" s="11" t="s">
        <v>1805</v>
      </c>
      <c r="O2238" s="11" t="s">
        <v>4800</v>
      </c>
      <c r="P2238" s="13">
        <v>22</v>
      </c>
      <c r="Q2238" s="13">
        <v>21.78</v>
      </c>
      <c r="R2238" s="11">
        <v>21.78</v>
      </c>
      <c r="S2238" s="14">
        <f>IFERROR(V2238/T2238,"0")</f>
        <v>26.136000000000003</v>
      </c>
      <c r="T2238" s="11">
        <v>10</v>
      </c>
      <c r="U2238" s="11">
        <v>12</v>
      </c>
      <c r="V2238" s="15">
        <f>R2238*U2238</f>
        <v>261.36</v>
      </c>
      <c r="W2238" s="11">
        <v>424</v>
      </c>
      <c r="X2238" s="11">
        <v>685</v>
      </c>
      <c r="Y2238" s="11">
        <v>36530942861</v>
      </c>
      <c r="Z2238" s="11">
        <v>106997753</v>
      </c>
      <c r="AA2238" s="16" t="str">
        <f>IFERROR((MID(AE2238,FIND("ends=",AE2238)+5,FIND("000&amp;starts",AE2238)-FIND("ends=",AE2238)-5)+8*3600)/86400+70*365+19,"")</f>
        <v/>
      </c>
      <c r="AB2238" s="17" t="str">
        <f>HYPERLINK("http://item.taobao.com/item.htm?id="&amp;Y2238,"点击查看")</f>
        <v>点击查看</v>
      </c>
      <c r="AC2238" s="11">
        <f>YEAR(D2238)</f>
        <v>1900</v>
      </c>
      <c r="AD2238" s="11"/>
      <c r="AE2238" s="11"/>
      <c r="AF2238" s="11" t="s">
        <v>9769</v>
      </c>
      <c r="AG2238" s="11" t="s">
        <v>12562</v>
      </c>
    </row>
    <row r="2239" spans="1:33" x14ac:dyDescent="0.15">
      <c r="A2239" s="11" t="s">
        <v>14895</v>
      </c>
      <c r="B2239" s="11" t="s">
        <v>15383</v>
      </c>
      <c r="C2239" s="11" t="s">
        <v>14894</v>
      </c>
      <c r="D2239" s="12">
        <v>39712</v>
      </c>
      <c r="E2239" s="11" t="s">
        <v>14957</v>
      </c>
      <c r="F2239" s="11" t="s">
        <v>14958</v>
      </c>
      <c r="G2239" s="11" t="s">
        <v>21</v>
      </c>
      <c r="H2239" s="11" t="s">
        <v>10322</v>
      </c>
      <c r="I2239" s="11" t="str">
        <f>IF(AH$1="","",IFERROR(TRIM(MID($AG2239,FIND(":",$AG2239,FIND(AH$1,$AG2239))+1,FIND("=",$AG2239,FIND(AH$1,$AG2239))-FIND(":",$AG2239,FIND(AH$1,$AG2239))-1)),"卖家未填"))</f>
        <v>卖家未填</v>
      </c>
      <c r="J2239" s="11" t="str">
        <f>IF(AI$1="","",IFERROR(TRIM(MID($AG2239,FIND(":",$AG2239,FIND(AI$1,$AG2239))+1,FIND("=",$AG2239,FIND(AI$1,$AG2239))-FIND(":",$AG2239,FIND(AI$1,$AG2239))-1)),"卖家未填"))</f>
        <v>200</v>
      </c>
      <c r="K2239" s="11" t="str">
        <f>IF(AJ$1="","",IFERROR(TRIM(MID($AG2239,FIND(":",$AG2239,FIND(AJ$1,$AG2239))+1,FIND("=",$AG2239,FIND(AJ$1,$AG2239))-FIND(":",$AG2239,FIND(AJ$1,$AG2239))-1)),"卖家未填"))</f>
        <v>卖家未填</v>
      </c>
      <c r="L2239" s="11" t="str">
        <f>IF(AK$1="","",IFERROR(TRIM(MID($AG2239,FIND(":",$AG2239,FIND(AK$1,$AG2239))+1,FIND("=",$AG2239,FIND(AK$1,$AG2239))-FIND(":",$AG2239,FIND(AK$1,$AG2239))-1)),"卖家未填"))</f>
        <v>卖家未填</v>
      </c>
      <c r="M2239" s="11" t="str">
        <f>IF(AL$1="","",IFERROR(TRIM(MID($AG2239,FIND(":",$AG2239,FIND(AL$1,$AG2239))+1,FIND("=",$AG2239,FIND(AL$1,$AG2239))-FIND(":",$AG2239,FIND(AL$1,$AG2239))-1)),"卖家未填"))</f>
        <v>散装</v>
      </c>
      <c r="N2239" s="11" t="s">
        <v>1776</v>
      </c>
      <c r="O2239" s="11" t="s">
        <v>4507</v>
      </c>
      <c r="P2239" s="13">
        <v>4.5</v>
      </c>
      <c r="Q2239" s="13"/>
      <c r="R2239" s="11">
        <v>4.5</v>
      </c>
      <c r="S2239" s="14">
        <f>IFERROR(V2239/T2239,"0")</f>
        <v>26.1</v>
      </c>
      <c r="T2239" s="11">
        <v>10</v>
      </c>
      <c r="U2239" s="11">
        <v>58</v>
      </c>
      <c r="V2239" s="15">
        <f>R2239*U2239</f>
        <v>261</v>
      </c>
      <c r="W2239" s="11">
        <v>4</v>
      </c>
      <c r="X2239" s="11">
        <v>19</v>
      </c>
      <c r="Y2239" s="11">
        <v>20390216662</v>
      </c>
      <c r="Z2239" s="11">
        <v>36382806</v>
      </c>
      <c r="AA2239" s="16">
        <f>IFERROR((MID(AE2239,FIND("ends=",AE2239)+5,FIND("000&amp;starts",AE2239)-FIND("ends=",AE2239)-5)+8*3600)/86400+70*365+19,"")</f>
        <v>42031.652997685189</v>
      </c>
      <c r="AB2239" s="17" t="str">
        <f>HYPERLINK("http://item.taobao.com/item.htm?id="&amp;Y2239,"点击查看")</f>
        <v>点击查看</v>
      </c>
      <c r="AC2239" s="11">
        <f>YEAR(D2239)</f>
        <v>2008</v>
      </c>
      <c r="AD2239" s="11"/>
      <c r="AE2239" s="11" t="s">
        <v>6864</v>
      </c>
      <c r="AF2239" s="11"/>
      <c r="AG2239" s="11" t="s">
        <v>12536</v>
      </c>
    </row>
    <row r="2240" spans="1:33" x14ac:dyDescent="0.15">
      <c r="A2240" s="11" t="s">
        <v>14895</v>
      </c>
      <c r="B2240" s="11" t="s">
        <v>15363</v>
      </c>
      <c r="C2240" s="11" t="s">
        <v>14894</v>
      </c>
      <c r="D2240" s="12">
        <v>40301</v>
      </c>
      <c r="E2240" s="11" t="s">
        <v>14967</v>
      </c>
      <c r="F2240" s="11" t="s">
        <v>14968</v>
      </c>
      <c r="G2240" s="11" t="s">
        <v>28</v>
      </c>
      <c r="H2240" s="11" t="s">
        <v>10657</v>
      </c>
      <c r="I2240" s="11" t="str">
        <f>IF(AH$1="","",IFERROR(TRIM(MID($AG2240,FIND(":",$AG2240,FIND(AH$1,$AG2240))+1,FIND("=",$AG2240,FIND(AH$1,$AG2240))-FIND(":",$AG2240,FIND(AH$1,$AG2240))-1)),"卖家未填"))</f>
        <v>年糕</v>
      </c>
      <c r="J2240" s="11" t="str">
        <f>IF(AI$1="","",IFERROR(TRIM(MID($AG2240,FIND(":",$AG2240,FIND(AI$1,$AG2240))+1,FIND("=",$AG2240,FIND(AI$1,$AG2240))-FIND(":",$AG2240,FIND(AI$1,$AG2240))-1)),"卖家未填"))</f>
        <v>1550</v>
      </c>
      <c r="K2240" s="11" t="str">
        <f>IF(AJ$1="","",IFERROR(TRIM(MID($AG2240,FIND(":",$AG2240,FIND(AJ$1,$AG2240))+1,FIND("=",$AG2240,FIND(AJ$1,$AG2240))-FIND(":",$AG2240,FIND(AJ$1,$AG2240))-1)),"卖家未填"))</f>
        <v>卖家未填</v>
      </c>
      <c r="L2240" s="11" t="str">
        <f>IF(AK$1="","",IFERROR(TRIM(MID($AG2240,FIND(":",$AG2240,FIND(AK$1,$AG2240))+1,FIND("=",$AG2240,FIND(AK$1,$AG2240))-FIND(":",$AG2240,FIND(AK$1,$AG2240))-1)),"卖家未填"))</f>
        <v>卖家未填</v>
      </c>
      <c r="M2240" s="11" t="str">
        <f>IF(AL$1="","",IFERROR(TRIM(MID($AG2240,FIND(":",$AG2240,FIND(AL$1,$AG2240))+1,FIND("=",$AG2240,FIND(AL$1,$AG2240))-FIND(":",$AG2240,FIND(AL$1,$AG2240))-1)),"卖家未填"))</f>
        <v>包装</v>
      </c>
      <c r="N2240" s="11" t="s">
        <v>2219</v>
      </c>
      <c r="O2240" s="11" t="s">
        <v>5041</v>
      </c>
      <c r="P2240" s="13">
        <v>29</v>
      </c>
      <c r="Q2240" s="13"/>
      <c r="R2240" s="11">
        <v>29</v>
      </c>
      <c r="S2240" s="14">
        <f>IFERROR(V2240/T2240,"0")</f>
        <v>37.285714285714285</v>
      </c>
      <c r="T2240" s="11">
        <v>7</v>
      </c>
      <c r="U2240" s="11">
        <v>9</v>
      </c>
      <c r="V2240" s="15">
        <f>R2240*U2240</f>
        <v>261</v>
      </c>
      <c r="W2240" s="11">
        <v>20</v>
      </c>
      <c r="X2240" s="11">
        <v>283</v>
      </c>
      <c r="Y2240" s="11">
        <v>36556318148</v>
      </c>
      <c r="Z2240" s="11">
        <v>61294850</v>
      </c>
      <c r="AA2240" s="16">
        <f>IFERROR((MID(AE2240,FIND("ends=",AE2240)+5,FIND("000&amp;starts",AE2240)-FIND("ends=",AE2240)-5)+8*3600)/86400+70*365+19,"")</f>
        <v>42034.559027777781</v>
      </c>
      <c r="AB2240" s="17" t="str">
        <f>HYPERLINK("http://item.taobao.com/item.htm?id="&amp;Y2240,"点击查看")</f>
        <v>点击查看</v>
      </c>
      <c r="AC2240" s="11">
        <f>YEAR(D2240)</f>
        <v>2010</v>
      </c>
      <c r="AD2240" s="11"/>
      <c r="AE2240" s="11" t="s">
        <v>7301</v>
      </c>
      <c r="AF2240" s="11" t="s">
        <v>9956</v>
      </c>
      <c r="AG2240" s="11" t="s">
        <v>12928</v>
      </c>
    </row>
    <row r="2241" spans="1:33" x14ac:dyDescent="0.15">
      <c r="A2241" s="11" t="s">
        <v>14919</v>
      </c>
      <c r="B2241" s="11" t="s">
        <v>15943</v>
      </c>
      <c r="C2241" s="11" t="s">
        <v>14920</v>
      </c>
      <c r="D2241" s="12">
        <v>39064</v>
      </c>
      <c r="E2241" s="11" t="s">
        <v>15006</v>
      </c>
      <c r="F2241" s="11" t="s">
        <v>15104</v>
      </c>
      <c r="G2241" s="11" t="s">
        <v>153</v>
      </c>
      <c r="H2241" s="11" t="s">
        <v>10322</v>
      </c>
      <c r="I2241" s="11" t="str">
        <f>IF(AH$1="","",IFERROR(TRIM(MID($AG2241,FIND(":",$AG2241,FIND(AH$1,$AG2241))+1,FIND("=",$AG2241,FIND(AH$1,$AG2241))-FIND(":",$AG2241,FIND(AH$1,$AG2241))-1)),"卖家未填"))</f>
        <v>卖家未填</v>
      </c>
      <c r="J2241" s="11" t="str">
        <f>IF(AI$1="","",IFERROR(TRIM(MID($AG2241,FIND(":",$AG2241,FIND(AI$1,$AG2241))+1,FIND("=",$AG2241,FIND(AI$1,$AG2241))-FIND(":",$AG2241,FIND(AI$1,$AG2241))-1)),"卖家未填"))</f>
        <v>900</v>
      </c>
      <c r="K2241" s="11" t="str">
        <f>IF(AJ$1="","",IFERROR(TRIM(MID($AG2241,FIND(":",$AG2241,FIND(AJ$1,$AG2241))+1,FIND("=",$AG2241,FIND(AJ$1,$AG2241))-FIND(":",$AG2241,FIND(AJ$1,$AG2241))-1)),"卖家未填"))</f>
        <v>1人份</v>
      </c>
      <c r="L2241" s="11" t="str">
        <f>IF(AK$1="","",IFERROR(TRIM(MID($AG2241,FIND(":",$AG2241,FIND(AK$1,$AG2241))+1,FIND("=",$AG2241,FIND(AK$1,$AG2241))-FIND(":",$AG2241,FIND(AK$1,$AG2241))-1)),"卖家未填"))</f>
        <v>卖家未填</v>
      </c>
      <c r="M2241" s="11" t="str">
        <f>IF(AL$1="","",IFERROR(TRIM(MID($AG2241,FIND(":",$AG2241,FIND(AL$1,$AG2241))+1,FIND("=",$AG2241,FIND(AL$1,$AG2241))-FIND(":",$AG2241,FIND(AL$1,$AG2241))-1)),"卖家未填"))</f>
        <v>散装</v>
      </c>
      <c r="N2241" s="11" t="s">
        <v>2695</v>
      </c>
      <c r="O2241" s="11" t="s">
        <v>5139</v>
      </c>
      <c r="P2241" s="13">
        <v>29</v>
      </c>
      <c r="Q2241" s="13"/>
      <c r="R2241" s="11">
        <v>29</v>
      </c>
      <c r="S2241" s="14">
        <f>IFERROR(V2241/T2241,"0")</f>
        <v>52.2</v>
      </c>
      <c r="T2241" s="11">
        <v>5</v>
      </c>
      <c r="U2241" s="11">
        <v>9</v>
      </c>
      <c r="V2241" s="15">
        <f>R2241*U2241</f>
        <v>261</v>
      </c>
      <c r="W2241" s="11">
        <v>8</v>
      </c>
      <c r="X2241" s="11">
        <v>69</v>
      </c>
      <c r="Y2241" s="11">
        <v>38607336313</v>
      </c>
      <c r="Z2241" s="11">
        <v>34127615</v>
      </c>
      <c r="AA2241" s="16">
        <f>IFERROR((MID(AE2241,FIND("ends=",AE2241)+5,FIND("000&amp;starts",AE2241)-FIND("ends=",AE2241)-5)+8*3600)/86400+70*365+19,"")</f>
        <v>42034.896157407406</v>
      </c>
      <c r="AB2241" s="17" t="str">
        <f>HYPERLINK("http://item.taobao.com/item.htm?id="&amp;Y2241,"点击查看")</f>
        <v>点击查看</v>
      </c>
      <c r="AC2241" s="11">
        <f>YEAR(D2241)</f>
        <v>2006</v>
      </c>
      <c r="AD2241" s="11"/>
      <c r="AE2241" s="11" t="s">
        <v>7774</v>
      </c>
      <c r="AF2241" s="11"/>
      <c r="AG2241" s="11" t="s">
        <v>13355</v>
      </c>
    </row>
    <row r="2242" spans="1:33" x14ac:dyDescent="0.15">
      <c r="A2242" s="11" t="s">
        <v>14919</v>
      </c>
      <c r="B2242" s="11" t="s">
        <v>16444</v>
      </c>
      <c r="C2242" s="11" t="s">
        <v>14918</v>
      </c>
      <c r="D2242" s="12">
        <v>39170</v>
      </c>
      <c r="E2242" s="11" t="s">
        <v>24</v>
      </c>
      <c r="F2242" s="11" t="s">
        <v>24</v>
      </c>
      <c r="G2242" s="11" t="s">
        <v>24</v>
      </c>
      <c r="H2242" s="11" t="s">
        <v>10322</v>
      </c>
      <c r="I2242" s="11" t="str">
        <f>IF(AH$1="","",IFERROR(TRIM(MID($AG2242,FIND(":",$AG2242,FIND(AH$1,$AG2242))+1,FIND("=",$AG2242,FIND(AH$1,$AG2242))-FIND(":",$AG2242,FIND(AH$1,$AG2242))-1)),"卖家未填"))</f>
        <v>卖家未填</v>
      </c>
      <c r="J2242" s="11" t="str">
        <f>IF(AI$1="","",IFERROR(TRIM(MID($AG2242,FIND(":",$AG2242,FIND(AI$1,$AG2242))+1,FIND("=",$AG2242,FIND(AI$1,$AG2242))-FIND(":",$AG2242,FIND(AI$1,$AG2242))-1)),"卖家未填"))</f>
        <v>200</v>
      </c>
      <c r="K2242" s="11" t="str">
        <f>IF(AJ$1="","",IFERROR(TRIM(MID($AG2242,FIND(":",$AG2242,FIND(AJ$1,$AG2242))+1,FIND("=",$AG2242,FIND(AJ$1,$AG2242))-FIND(":",$AG2242,FIND(AJ$1,$AG2242))-1)),"卖家未填"))</f>
        <v>卖家未填</v>
      </c>
      <c r="L2242" s="11" t="str">
        <f>IF(AK$1="","",IFERROR(TRIM(MID($AG2242,FIND(":",$AG2242,FIND(AK$1,$AG2242))+1,FIND("=",$AG2242,FIND(AK$1,$AG2242))-FIND(":",$AG2242,FIND(AK$1,$AG2242))-1)),"卖家未填"))</f>
        <v>卖家未填</v>
      </c>
      <c r="M2242" s="11" t="str">
        <f>IF(AL$1="","",IFERROR(TRIM(MID($AG2242,FIND(":",$AG2242,FIND(AL$1,$AG2242))+1,FIND("=",$AG2242,FIND(AL$1,$AG2242))-FIND(":",$AG2242,FIND(AL$1,$AG2242))-1)),"卖家未填"))</f>
        <v>包装</v>
      </c>
      <c r="N2242" s="11" t="s">
        <v>2763</v>
      </c>
      <c r="O2242" s="11" t="s">
        <v>4911</v>
      </c>
      <c r="P2242" s="13">
        <v>18</v>
      </c>
      <c r="Q2242" s="13">
        <v>9</v>
      </c>
      <c r="R2242" s="11">
        <v>9</v>
      </c>
      <c r="S2242" s="14">
        <f>IFERROR(V2242/T2242,"0")</f>
        <v>65.25</v>
      </c>
      <c r="T2242" s="11">
        <v>4</v>
      </c>
      <c r="U2242" s="11">
        <v>29</v>
      </c>
      <c r="V2242" s="15">
        <f>R2242*U2242</f>
        <v>261</v>
      </c>
      <c r="W2242" s="11">
        <v>3</v>
      </c>
      <c r="X2242" s="11">
        <v>8</v>
      </c>
      <c r="Y2242" s="11">
        <v>39281979162</v>
      </c>
      <c r="Z2242" s="11">
        <v>34361669</v>
      </c>
      <c r="AA2242" s="16">
        <f>IFERROR((MID(AE2242,FIND("ends=",AE2242)+5,FIND("000&amp;starts",AE2242)-FIND("ends=",AE2242)-5)+8*3600)/86400+70*365+19,"")</f>
        <v>42029.596030092594</v>
      </c>
      <c r="AB2242" s="17" t="str">
        <f>HYPERLINK("http://item.taobao.com/item.htm?id="&amp;Y2242,"点击查看")</f>
        <v>点击查看</v>
      </c>
      <c r="AC2242" s="11">
        <f>YEAR(D2242)</f>
        <v>2007</v>
      </c>
      <c r="AD2242" s="11"/>
      <c r="AE2242" s="11" t="s">
        <v>7847</v>
      </c>
      <c r="AF2242" s="11"/>
      <c r="AG2242" s="11" t="s">
        <v>13421</v>
      </c>
    </row>
    <row r="2243" spans="1:33" x14ac:dyDescent="0.15">
      <c r="A2243" s="11" t="s">
        <v>14910</v>
      </c>
      <c r="B2243" s="11" t="s">
        <v>16681</v>
      </c>
      <c r="C2243" s="11" t="s">
        <v>14907</v>
      </c>
      <c r="D2243" s="12">
        <v>41835</v>
      </c>
      <c r="E2243" s="11" t="s">
        <v>14965</v>
      </c>
      <c r="F2243" s="11" t="s">
        <v>14966</v>
      </c>
      <c r="G2243" s="11" t="s">
        <v>27</v>
      </c>
      <c r="H2243" s="11" t="s">
        <v>10808</v>
      </c>
      <c r="I2243" s="11" t="str">
        <f>IF(AH$1="","",IFERROR(TRIM(MID($AG2243,FIND(":",$AG2243,FIND(AH$1,$AG2243))+1,FIND("=",$AG2243,FIND(AH$1,$AG2243))-FIND(":",$AG2243,FIND(AH$1,$AG2243))-1)),"卖家未填"))</f>
        <v>速冻</v>
      </c>
      <c r="J2243" s="11" t="str">
        <f>IF(AI$1="","",IFERROR(TRIM(MID($AG2243,FIND(":",$AG2243,FIND(AI$1,$AG2243))+1,FIND("=",$AG2243,FIND(AI$1,$AG2243))-FIND(":",$AG2243,FIND(AI$1,$AG2243))-1)),"卖家未填"))</f>
        <v>3000</v>
      </c>
      <c r="K2243" s="11" t="str">
        <f>IF(AJ$1="","",IFERROR(TRIM(MID($AG2243,FIND(":",$AG2243,FIND(AJ$1,$AG2243))+1,FIND("=",$AG2243,FIND(AJ$1,$AG2243))-FIND(":",$AG2243,FIND(AJ$1,$AG2243))-1)),"卖家未填"))</f>
        <v>卖家未填</v>
      </c>
      <c r="L2243" s="11" t="str">
        <f>IF(AK$1="","",IFERROR(TRIM(MID($AG2243,FIND(":",$AG2243,FIND(AK$1,$AG2243))+1,FIND("=",$AG2243,FIND(AK$1,$AG2243))-FIND(":",$AG2243,FIND(AK$1,$AG2243))-1)),"卖家未填"))</f>
        <v>卖家未填</v>
      </c>
      <c r="M2243" s="11" t="str">
        <f>IF(AL$1="","",IFERROR(TRIM(MID($AG2243,FIND(":",$AG2243,FIND(AL$1,$AG2243))+1,FIND("=",$AG2243,FIND(AL$1,$AG2243))-FIND(":",$AG2243,FIND(AL$1,$AG2243))-1)),"卖家未填"))</f>
        <v>包装</v>
      </c>
      <c r="N2243" s="11" t="s">
        <v>3280</v>
      </c>
      <c r="O2243" s="11" t="s">
        <v>5243</v>
      </c>
      <c r="P2243" s="13">
        <v>74</v>
      </c>
      <c r="Q2243" s="13">
        <v>65.12</v>
      </c>
      <c r="R2243" s="11">
        <v>65.12</v>
      </c>
      <c r="S2243" s="14">
        <f>IFERROR(V2243/T2243,"0")</f>
        <v>86.826666666666668</v>
      </c>
      <c r="T2243" s="11">
        <v>3</v>
      </c>
      <c r="U2243" s="11">
        <v>4</v>
      </c>
      <c r="V2243" s="15">
        <f>R2243*U2243</f>
        <v>260.48</v>
      </c>
      <c r="W2243" s="11">
        <v>3</v>
      </c>
      <c r="X2243" s="11">
        <v>5</v>
      </c>
      <c r="Y2243" s="11">
        <v>41842745601</v>
      </c>
      <c r="Z2243" s="11">
        <v>112150951</v>
      </c>
      <c r="AA2243" s="16">
        <f>IFERROR((MID(AE2243,FIND("ends=",AE2243)+5,FIND("000&amp;starts",AE2243)-FIND("ends=",AE2243)-5)+8*3600)/86400+70*365+19,"")</f>
        <v>42031.426944444444</v>
      </c>
      <c r="AB2243" s="17" t="str">
        <f>HYPERLINK("http://item.taobao.com/item.htm?id="&amp;Y2243,"点击查看")</f>
        <v>点击查看</v>
      </c>
      <c r="AC2243" s="11">
        <f>YEAR(D2243)</f>
        <v>2014</v>
      </c>
      <c r="AD2243" s="11"/>
      <c r="AE2243" s="11" t="s">
        <v>8368</v>
      </c>
      <c r="AF2243" s="11" t="s">
        <v>10120</v>
      </c>
      <c r="AG2243" s="11" t="s">
        <v>13875</v>
      </c>
    </row>
    <row r="2244" spans="1:33" x14ac:dyDescent="0.15">
      <c r="A2244" s="11" t="s">
        <v>14915</v>
      </c>
      <c r="B2244" s="11" t="s">
        <v>15260</v>
      </c>
      <c r="C2244" s="11" t="s">
        <v>14916</v>
      </c>
      <c r="D2244" s="11"/>
      <c r="E2244" s="11" t="s">
        <v>14959</v>
      </c>
      <c r="F2244" s="11" t="s">
        <v>14996</v>
      </c>
      <c r="G2244" s="11" t="s">
        <v>51</v>
      </c>
      <c r="H2244" s="11" t="s">
        <v>10321</v>
      </c>
      <c r="I2244" s="11" t="str">
        <f>IF(AH$1="","",IFERROR(TRIM(MID($AG2244,FIND(":",$AG2244,FIND(AH$1,$AG2244))+1,FIND("=",$AG2244,FIND(AH$1,$AG2244))-FIND(":",$AG2244,FIND(AH$1,$AG2244))-1)),"卖家未填"))</f>
        <v>芝士年糕+200克辣椒酱</v>
      </c>
      <c r="J2244" s="11" t="str">
        <f>IF(AI$1="","",IFERROR(TRIM(MID($AG2244,FIND(":",$AG2244,FIND(AI$1,$AG2244))+1,FIND("=",$AG2244,FIND(AI$1,$AG2244))-FIND(":",$AG2244,FIND(AI$1,$AG2244))-1)),"卖家未填"))</f>
        <v>700</v>
      </c>
      <c r="K2244" s="11" t="str">
        <f>IF(AJ$1="","",IFERROR(TRIM(MID($AG2244,FIND(":",$AG2244,FIND(AJ$1,$AG2244))+1,FIND("=",$AG2244,FIND(AJ$1,$AG2244))-FIND(":",$AG2244,FIND(AJ$1,$AG2244))-1)),"卖家未填"))</f>
        <v>5人份</v>
      </c>
      <c r="L2244" s="11" t="str">
        <f>IF(AK$1="","",IFERROR(TRIM(MID($AG2244,FIND(":",$AG2244,FIND(AK$1,$AG2244))+1,FIND("=",$AG2244,FIND(AK$1,$AG2244))-FIND(":",$AG2244,FIND(AK$1,$AG2244))-1)),"卖家未填"))</f>
        <v>2周</v>
      </c>
      <c r="M2244" s="11" t="str">
        <f>IF(AL$1="","",IFERROR(TRIM(MID($AG2244,FIND(":",$AG2244,FIND(AL$1,$AG2244))+1,FIND("=",$AG2244,FIND(AL$1,$AG2244))-FIND(":",$AG2244,FIND(AL$1,$AG2244))-1)),"卖家未填"))</f>
        <v>包装</v>
      </c>
      <c r="N2244" s="11" t="s">
        <v>2575</v>
      </c>
      <c r="O2244" s="11"/>
      <c r="P2244" s="13">
        <v>40</v>
      </c>
      <c r="Q2244" s="13">
        <v>28.9</v>
      </c>
      <c r="R2244" s="11">
        <v>28.9</v>
      </c>
      <c r="S2244" s="14">
        <f>IFERROR(V2244/T2244,"0")</f>
        <v>52.019999999999996</v>
      </c>
      <c r="T2244" s="11">
        <v>5</v>
      </c>
      <c r="U2244" s="11">
        <v>9</v>
      </c>
      <c r="V2244" s="15">
        <f>R2244*U2244</f>
        <v>260.09999999999997</v>
      </c>
      <c r="W2244" s="11">
        <v>2</v>
      </c>
      <c r="X2244" s="11">
        <v>10</v>
      </c>
      <c r="Y2244" s="11">
        <v>43122462128</v>
      </c>
      <c r="Z2244" s="11">
        <v>110238865</v>
      </c>
      <c r="AA2244" s="16" t="str">
        <f>IFERROR((MID(AE2244,FIND("ends=",AE2244)+5,FIND("000&amp;starts",AE2244)-FIND("ends=",AE2244)-5)+8*3600)/86400+70*365+19,"")</f>
        <v/>
      </c>
      <c r="AB2244" s="17" t="str">
        <f>HYPERLINK("http://item.taobao.com/item.htm?id="&amp;Y2244,"点击查看")</f>
        <v>点击查看</v>
      </c>
      <c r="AC2244" s="11">
        <f>YEAR(D2244)</f>
        <v>1900</v>
      </c>
      <c r="AD2244" s="11"/>
      <c r="AE2244" s="11"/>
      <c r="AF2244" s="11" t="s">
        <v>9697</v>
      </c>
      <c r="AG2244" s="11" t="s">
        <v>13250</v>
      </c>
    </row>
    <row r="2245" spans="1:33" x14ac:dyDescent="0.15">
      <c r="A2245" s="11" t="s">
        <v>14895</v>
      </c>
      <c r="B2245" s="11" t="s">
        <v>16042</v>
      </c>
      <c r="C2245" s="11" t="s">
        <v>14896</v>
      </c>
      <c r="D2245" s="12">
        <v>39740</v>
      </c>
      <c r="E2245" s="11" t="s">
        <v>15106</v>
      </c>
      <c r="F2245" s="11" t="s">
        <v>15113</v>
      </c>
      <c r="G2245" s="11" t="s">
        <v>161</v>
      </c>
      <c r="H2245" s="11" t="s">
        <v>10322</v>
      </c>
      <c r="I2245" s="11" t="str">
        <f>IF(AH$1="","",IFERROR(TRIM(MID($AG2245,FIND(":",$AG2245,FIND(AH$1,$AG2245))+1,FIND("=",$AG2245,FIND(AH$1,$AG2245))-FIND(":",$AG2245,FIND(AH$1,$AG2245))-1)),"卖家未填"))</f>
        <v>卖家未填</v>
      </c>
      <c r="J2245" s="11" t="str">
        <f>IF(AI$1="","",IFERROR(TRIM(MID($AG2245,FIND(":",$AG2245,FIND(AI$1,$AG2245))+1,FIND("=",$AG2245,FIND(AI$1,$AG2245))-FIND(":",$AG2245,FIND(AI$1,$AG2245))-1)),"卖家未填"))</f>
        <v>1000</v>
      </c>
      <c r="K2245" s="11" t="str">
        <f>IF(AJ$1="","",IFERROR(TRIM(MID($AG2245,FIND(":",$AG2245,FIND(AJ$1,$AG2245))+1,FIND("=",$AG2245,FIND(AJ$1,$AG2245))-FIND(":",$AG2245,FIND(AJ$1,$AG2245))-1)),"卖家未填"))</f>
        <v>卖家未填</v>
      </c>
      <c r="L2245" s="11" t="str">
        <f>IF(AK$1="","",IFERROR(TRIM(MID($AG2245,FIND(":",$AG2245,FIND(AK$1,$AG2245))+1,FIND("=",$AG2245,FIND(AK$1,$AG2245))-FIND(":",$AG2245,FIND(AK$1,$AG2245))-1)),"卖家未填"))</f>
        <v>卖家未填</v>
      </c>
      <c r="M2245" s="11" t="str">
        <f>IF(AL$1="","",IFERROR(TRIM(MID($AG2245,FIND(":",$AG2245,FIND(AL$1,$AG2245))+1,FIND("=",$AG2245,FIND(AL$1,$AG2245))-FIND(":",$AG2245,FIND(AL$1,$AG2245))-1)),"卖家未填"))</f>
        <v>散装</v>
      </c>
      <c r="N2245" s="11" t="s">
        <v>1936</v>
      </c>
      <c r="O2245" s="11" t="s">
        <v>4440</v>
      </c>
      <c r="P2245" s="13">
        <v>20</v>
      </c>
      <c r="Q2245" s="13"/>
      <c r="R2245" s="11">
        <v>20</v>
      </c>
      <c r="S2245" s="14">
        <f>IFERROR(V2245/T2245,"0")</f>
        <v>28.888888888888889</v>
      </c>
      <c r="T2245" s="11">
        <v>9</v>
      </c>
      <c r="U2245" s="11">
        <v>13</v>
      </c>
      <c r="V2245" s="15">
        <f>R2245*U2245</f>
        <v>260</v>
      </c>
      <c r="W2245" s="11">
        <v>19</v>
      </c>
      <c r="X2245" s="11">
        <v>462</v>
      </c>
      <c r="Y2245" s="11">
        <v>16692185153</v>
      </c>
      <c r="Z2245" s="11">
        <v>36516167</v>
      </c>
      <c r="AA2245" s="16">
        <f>IFERROR((MID(AE2245,FIND("ends=",AE2245)+5,FIND("000&amp;starts",AE2245)-FIND("ends=",AE2245)-5)+8*3600)/86400+70*365+19,"")</f>
        <v>42034.687453703707</v>
      </c>
      <c r="AB2245" s="17" t="str">
        <f>HYPERLINK("http://item.taobao.com/item.htm?id="&amp;Y2245,"点击查看")</f>
        <v>点击查看</v>
      </c>
      <c r="AC2245" s="11">
        <f>YEAR(D2245)</f>
        <v>2008</v>
      </c>
      <c r="AD2245" s="11"/>
      <c r="AE2245" s="11" t="s">
        <v>7021</v>
      </c>
      <c r="AF2245" s="11"/>
      <c r="AG2245" s="11" t="s">
        <v>12678</v>
      </c>
    </row>
    <row r="2246" spans="1:33" x14ac:dyDescent="0.15">
      <c r="A2246" s="11" t="s">
        <v>14895</v>
      </c>
      <c r="B2246" s="11" t="s">
        <v>15829</v>
      </c>
      <c r="C2246" s="11" t="s">
        <v>14896</v>
      </c>
      <c r="D2246" s="12">
        <v>39505</v>
      </c>
      <c r="E2246" s="11" t="s">
        <v>14957</v>
      </c>
      <c r="F2246" s="11" t="s">
        <v>14964</v>
      </c>
      <c r="G2246" s="11" t="s">
        <v>26</v>
      </c>
      <c r="H2246" s="11" t="s">
        <v>10322</v>
      </c>
      <c r="I2246" s="11" t="str">
        <f>IF(AH$1="","",IFERROR(TRIM(MID($AG2246,FIND(":",$AG2246,FIND(AH$1,$AG2246))+1,FIND("=",$AG2246,FIND(AH$1,$AG2246))-FIND(":",$AG2246,FIND(AH$1,$AG2246))-1)),"卖家未填"))</f>
        <v>卖家未填</v>
      </c>
      <c r="J2246" s="11" t="str">
        <f>IF(AI$1="","",IFERROR(TRIM(MID($AG2246,FIND(":",$AG2246,FIND(AI$1,$AG2246))+1,FIND("=",$AG2246,FIND(AI$1,$AG2246))-FIND(":",$AG2246,FIND(AI$1,$AG2246))-1)),"卖家未填"))</f>
        <v>900</v>
      </c>
      <c r="K2246" s="11" t="str">
        <f>IF(AJ$1="","",IFERROR(TRIM(MID($AG2246,FIND(":",$AG2246,FIND(AJ$1,$AG2246))+1,FIND("=",$AG2246,FIND(AJ$1,$AG2246))-FIND(":",$AG2246,FIND(AJ$1,$AG2246))-1)),"卖家未填"))</f>
        <v>卖家未填</v>
      </c>
      <c r="L2246" s="11" t="str">
        <f>IF(AK$1="","",IFERROR(TRIM(MID($AG2246,FIND(":",$AG2246,FIND(AK$1,$AG2246))+1,FIND("=",$AG2246,FIND(AK$1,$AG2246))-FIND(":",$AG2246,FIND(AK$1,$AG2246))-1)),"卖家未填"))</f>
        <v>卖家未填</v>
      </c>
      <c r="M2246" s="11" t="str">
        <f>IF(AL$1="","",IFERROR(TRIM(MID($AG2246,FIND(":",$AG2246,FIND(AL$1,$AG2246))+1,FIND("=",$AG2246,FIND(AL$1,$AG2246))-FIND(":",$AG2246,FIND(AL$1,$AG2246))-1)),"卖家未填"))</f>
        <v>散装</v>
      </c>
      <c r="N2246" s="11" t="s">
        <v>2165</v>
      </c>
      <c r="O2246" s="11" t="s">
        <v>4997</v>
      </c>
      <c r="P2246" s="13">
        <v>10</v>
      </c>
      <c r="Q2246" s="13"/>
      <c r="R2246" s="11">
        <v>10</v>
      </c>
      <c r="S2246" s="14">
        <f>IFERROR(V2246/T2246,"0")</f>
        <v>37.142857142857146</v>
      </c>
      <c r="T2246" s="11">
        <v>7</v>
      </c>
      <c r="U2246" s="11">
        <v>26</v>
      </c>
      <c r="V2246" s="15">
        <f>R2246*U2246</f>
        <v>260</v>
      </c>
      <c r="W2246" s="11">
        <v>29</v>
      </c>
      <c r="X2246" s="11">
        <v>8</v>
      </c>
      <c r="Y2246" s="11">
        <v>42275231075</v>
      </c>
      <c r="Z2246" s="11">
        <v>57808184</v>
      </c>
      <c r="AA2246" s="16">
        <f>IFERROR((MID(AE2246,FIND("ends=",AE2246)+5,FIND("000&amp;starts",AE2246)-FIND("ends=",AE2246)-5)+8*3600)/86400+70*365+19,"")</f>
        <v>42032.441504629634</v>
      </c>
      <c r="AB2246" s="17" t="str">
        <f>HYPERLINK("http://item.taobao.com/item.htm?id="&amp;Y2246,"点击查看")</f>
        <v>点击查看</v>
      </c>
      <c r="AC2246" s="11">
        <f>YEAR(D2246)</f>
        <v>2008</v>
      </c>
      <c r="AD2246" s="11"/>
      <c r="AE2246" s="11" t="s">
        <v>7248</v>
      </c>
      <c r="AF2246" s="11"/>
      <c r="AG2246" s="11" t="s">
        <v>12883</v>
      </c>
    </row>
    <row r="2247" spans="1:33" x14ac:dyDescent="0.15">
      <c r="A2247" s="11" t="s">
        <v>14910</v>
      </c>
      <c r="B2247" s="11" t="s">
        <v>16513</v>
      </c>
      <c r="C2247" s="11" t="s">
        <v>14913</v>
      </c>
      <c r="D2247" s="12">
        <v>40004</v>
      </c>
      <c r="E2247" s="11" t="s">
        <v>14959</v>
      </c>
      <c r="F2247" s="11" t="s">
        <v>14981</v>
      </c>
      <c r="G2247" s="11" t="s">
        <v>40</v>
      </c>
      <c r="H2247" s="11" t="s">
        <v>10331</v>
      </c>
      <c r="I2247" s="11" t="str">
        <f>IF(AH$1="","",IFERROR(TRIM(MID($AG2247,FIND(":",$AG2247,FIND(AH$1,$AG2247))+1,FIND("=",$AG2247,FIND(AH$1,$AG2247))-FIND(":",$AG2247,FIND(AH$1,$AG2247))-1)),"卖家未填"))</f>
        <v>卖家未填</v>
      </c>
      <c r="J2247" s="11" t="str">
        <f>IF(AI$1="","",IFERROR(TRIM(MID($AG2247,FIND(":",$AG2247,FIND(AI$1,$AG2247))+1,FIND("=",$AG2247,FIND(AI$1,$AG2247))-FIND(":",$AG2247,FIND(AI$1,$AG2247))-1)),"卖家未填"))</f>
        <v>1000</v>
      </c>
      <c r="K2247" s="11" t="str">
        <f>IF(AJ$1="","",IFERROR(TRIM(MID($AG2247,FIND(":",$AG2247,FIND(AJ$1,$AG2247))+1,FIND("=",$AG2247,FIND(AJ$1,$AG2247))-FIND(":",$AG2247,FIND(AJ$1,$AG2247))-1)),"卖家未填"))</f>
        <v>卖家未填</v>
      </c>
      <c r="L2247" s="11" t="str">
        <f>IF(AK$1="","",IFERROR(TRIM(MID($AG2247,FIND(":",$AG2247,FIND(AK$1,$AG2247))+1,FIND("=",$AG2247,FIND(AK$1,$AG2247))-FIND(":",$AG2247,FIND(AK$1,$AG2247))-1)),"卖家未填"))</f>
        <v>卖家未填</v>
      </c>
      <c r="M2247" s="11" t="str">
        <f>IF(AL$1="","",IFERROR(TRIM(MID($AG2247,FIND(":",$AG2247,FIND(AL$1,$AG2247))+1,FIND("=",$AG2247,FIND(AL$1,$AG2247))-FIND(":",$AG2247,FIND(AL$1,$AG2247))-1)),"卖家未填"))</f>
        <v>包装</v>
      </c>
      <c r="N2247" s="11" t="s">
        <v>3373</v>
      </c>
      <c r="O2247" s="11" t="s">
        <v>4439</v>
      </c>
      <c r="P2247" s="13">
        <v>26</v>
      </c>
      <c r="Q2247" s="13"/>
      <c r="R2247" s="11">
        <v>26</v>
      </c>
      <c r="S2247" s="14">
        <f>IFERROR(V2247/T2247,"0")</f>
        <v>86.666666666666671</v>
      </c>
      <c r="T2247" s="11">
        <v>3</v>
      </c>
      <c r="U2247" s="11">
        <v>10</v>
      </c>
      <c r="V2247" s="15">
        <f>R2247*U2247</f>
        <v>260</v>
      </c>
      <c r="W2247" s="11">
        <v>6</v>
      </c>
      <c r="X2247" s="11">
        <v>23</v>
      </c>
      <c r="Y2247" s="11">
        <v>36424994798</v>
      </c>
      <c r="Z2247" s="11">
        <v>58708856</v>
      </c>
      <c r="AA2247" s="16">
        <f>IFERROR((MID(AE2247,FIND("ends=",AE2247)+5,FIND("000&amp;starts",AE2247)-FIND("ends=",AE2247)-5)+8*3600)/86400+70*365+19,"")</f>
        <v>42032.486828703702</v>
      </c>
      <c r="AB2247" s="17" t="str">
        <f>HYPERLINK("http://item.taobao.com/item.htm?id="&amp;Y2247,"点击查看")</f>
        <v>点击查看</v>
      </c>
      <c r="AC2247" s="11">
        <f>YEAR(D2247)</f>
        <v>2009</v>
      </c>
      <c r="AD2247" s="11"/>
      <c r="AE2247" s="11" t="s">
        <v>8466</v>
      </c>
      <c r="AF2247" s="11" t="s">
        <v>9566</v>
      </c>
      <c r="AG2247" s="11" t="s">
        <v>13963</v>
      </c>
    </row>
    <row r="2248" spans="1:33" x14ac:dyDescent="0.15">
      <c r="A2248" s="11" t="s">
        <v>14895</v>
      </c>
      <c r="B2248" s="11" t="s">
        <v>16120</v>
      </c>
      <c r="C2248" s="11" t="s">
        <v>14894</v>
      </c>
      <c r="D2248" s="12">
        <v>40283</v>
      </c>
      <c r="E2248" s="11" t="s">
        <v>14961</v>
      </c>
      <c r="F2248" s="11" t="s">
        <v>14999</v>
      </c>
      <c r="G2248" s="11" t="s">
        <v>55</v>
      </c>
      <c r="H2248" s="11" t="s">
        <v>10322</v>
      </c>
      <c r="I2248" s="11" t="str">
        <f>IF(AH$1="","",IFERROR(TRIM(MID($AG2248,FIND(":",$AG2248,FIND(AH$1,$AG2248))+1,FIND("=",$AG2248,FIND(AH$1,$AG2248))-FIND(":",$AG2248,FIND(AH$1,$AG2248))-1)),"卖家未填"))</f>
        <v>卖家未填</v>
      </c>
      <c r="J2248" s="11" t="str">
        <f>IF(AI$1="","",IFERROR(TRIM(MID($AG2248,FIND(":",$AG2248,FIND(AI$1,$AG2248))+1,FIND("=",$AG2248,FIND(AI$1,$AG2248))-FIND(":",$AG2248,FIND(AI$1,$AG2248))-1)),"卖家未填"))</f>
        <v>500</v>
      </c>
      <c r="K2248" s="11" t="str">
        <f>IF(AJ$1="","",IFERROR(TRIM(MID($AG2248,FIND(":",$AG2248,FIND(AJ$1,$AG2248))+1,FIND("=",$AG2248,FIND(AJ$1,$AG2248))-FIND(":",$AG2248,FIND(AJ$1,$AG2248))-1)),"卖家未填"))</f>
        <v>卖家未填</v>
      </c>
      <c r="L2248" s="11" t="str">
        <f>IF(AK$1="","",IFERROR(TRIM(MID($AG2248,FIND(":",$AG2248,FIND(AK$1,$AG2248))+1,FIND("=",$AG2248,FIND(AK$1,$AG2248))-FIND(":",$AG2248,FIND(AK$1,$AG2248))-1)),"卖家未填"))</f>
        <v>卖家未填</v>
      </c>
      <c r="M2248" s="11" t="str">
        <f>IF(AL$1="","",IFERROR(TRIM(MID($AG2248,FIND(":",$AG2248,FIND(AL$1,$AG2248))+1,FIND("=",$AG2248,FIND(AL$1,$AG2248))-FIND(":",$AG2248,FIND(AL$1,$AG2248))-1)),"卖家未填"))</f>
        <v>散装</v>
      </c>
      <c r="N2248" s="11" t="s">
        <v>2104</v>
      </c>
      <c r="O2248" s="11" t="s">
        <v>4491</v>
      </c>
      <c r="P2248" s="13">
        <v>12</v>
      </c>
      <c r="Q2248" s="13">
        <v>11.8</v>
      </c>
      <c r="R2248" s="11">
        <v>11.8</v>
      </c>
      <c r="S2248" s="14">
        <f>IFERROR(V2248/T2248,"0")</f>
        <v>37.085714285714289</v>
      </c>
      <c r="T2248" s="11">
        <v>7</v>
      </c>
      <c r="U2248" s="11">
        <v>22</v>
      </c>
      <c r="V2248" s="15">
        <f>R2248*U2248</f>
        <v>259.60000000000002</v>
      </c>
      <c r="W2248" s="11">
        <v>7</v>
      </c>
      <c r="X2248" s="11">
        <v>396</v>
      </c>
      <c r="Y2248" s="11">
        <v>10355035432</v>
      </c>
      <c r="Z2248" s="11">
        <v>61075993</v>
      </c>
      <c r="AA2248" s="16">
        <f>IFERROR((MID(AE2248,FIND("ends=",AE2248)+5,FIND("000&amp;starts",AE2248)-FIND("ends=",AE2248)-5)+8*3600)/86400+70*365+19,"")</f>
        <v>42029.958483796298</v>
      </c>
      <c r="AB2248" s="17" t="str">
        <f>HYPERLINK("http://item.taobao.com/item.htm?id="&amp;Y2248,"点击查看")</f>
        <v>点击查看</v>
      </c>
      <c r="AC2248" s="11">
        <f>YEAR(D2248)</f>
        <v>2010</v>
      </c>
      <c r="AD2248" s="11"/>
      <c r="AE2248" s="11" t="s">
        <v>7189</v>
      </c>
      <c r="AF2248" s="11"/>
      <c r="AG2248" s="11" t="s">
        <v>12071</v>
      </c>
    </row>
    <row r="2249" spans="1:33" x14ac:dyDescent="0.15">
      <c r="A2249" s="11" t="s">
        <v>14895</v>
      </c>
      <c r="B2249" s="11" t="s">
        <v>16232</v>
      </c>
      <c r="C2249" s="11" t="s">
        <v>14897</v>
      </c>
      <c r="D2249" s="12">
        <v>41812</v>
      </c>
      <c r="E2249" s="11" t="s">
        <v>14961</v>
      </c>
      <c r="F2249" s="11" t="s">
        <v>15085</v>
      </c>
      <c r="G2249" s="11" t="s">
        <v>134</v>
      </c>
      <c r="H2249" s="11" t="s">
        <v>10675</v>
      </c>
      <c r="I2249" s="11" t="str">
        <f>IF(AH$1="","",IFERROR(TRIM(MID($AG2249,FIND(":",$AG2249,FIND(AH$1,$AG2249))+1,FIND("=",$AG2249,FIND(AH$1,$AG2249))-FIND(":",$AG2249,FIND(AH$1,$AG2249))-1)),"卖家未填"))</f>
        <v>豆包</v>
      </c>
      <c r="J2249" s="11" t="str">
        <f>IF(AI$1="","",IFERROR(TRIM(MID($AG2249,FIND(":",$AG2249,FIND(AI$1,$AG2249))+1,FIND("=",$AG2249,FIND(AI$1,$AG2249))-FIND(":",$AG2249,FIND(AI$1,$AG2249))-1)),"卖家未填"))</f>
        <v>500</v>
      </c>
      <c r="K2249" s="11" t="str">
        <f>IF(AJ$1="","",IFERROR(TRIM(MID($AG2249,FIND(":",$AG2249,FIND(AJ$1,$AG2249))+1,FIND("=",$AG2249,FIND(AJ$1,$AG2249))-FIND(":",$AG2249,FIND(AJ$1,$AG2249))-1)),"卖家未填"))</f>
        <v>1人份</v>
      </c>
      <c r="L2249" s="11" t="str">
        <f>IF(AK$1="","",IFERROR(TRIM(MID($AG2249,FIND(":",$AG2249,FIND(AK$1,$AG2249))+1,FIND("=",$AG2249,FIND(AK$1,$AG2249))-FIND(":",$AG2249,FIND(AK$1,$AG2249))-1)),"卖家未填"))</f>
        <v>1周</v>
      </c>
      <c r="M2249" s="11" t="str">
        <f>IF(AL$1="","",IFERROR(TRIM(MID($AG2249,FIND(":",$AG2249,FIND(AL$1,$AG2249))+1,FIND("=",$AG2249,FIND(AL$1,$AG2249))-FIND(":",$AG2249,FIND(AL$1,$AG2249))-1)),"卖家未填"))</f>
        <v>散装</v>
      </c>
      <c r="N2249" s="11" t="s">
        <v>2315</v>
      </c>
      <c r="O2249" s="11" t="s">
        <v>4620</v>
      </c>
      <c r="P2249" s="13">
        <v>11.8</v>
      </c>
      <c r="Q2249" s="13"/>
      <c r="R2249" s="11">
        <v>11.8</v>
      </c>
      <c r="S2249" s="14">
        <f>IFERROR(V2249/T2249,"0")</f>
        <v>43.266666666666673</v>
      </c>
      <c r="T2249" s="11">
        <v>6</v>
      </c>
      <c r="U2249" s="11">
        <v>22</v>
      </c>
      <c r="V2249" s="15">
        <f>R2249*U2249</f>
        <v>259.60000000000002</v>
      </c>
      <c r="W2249" s="11">
        <v>14</v>
      </c>
      <c r="X2249" s="11">
        <v>43</v>
      </c>
      <c r="Y2249" s="11">
        <v>39874969581</v>
      </c>
      <c r="Z2249" s="11">
        <v>111643460</v>
      </c>
      <c r="AA2249" s="16">
        <f>IFERROR((MID(AE2249,FIND("ends=",AE2249)+5,FIND("000&amp;starts",AE2249)-FIND("ends=",AE2249)-5)+8*3600)/86400+70*365+19,"")</f>
        <v>42031.449467592596</v>
      </c>
      <c r="AB2249" s="17" t="str">
        <f>HYPERLINK("http://item.taobao.com/item.htm?id="&amp;Y2249,"点击查看")</f>
        <v>点击查看</v>
      </c>
      <c r="AC2249" s="11">
        <f>YEAR(D2249)</f>
        <v>2014</v>
      </c>
      <c r="AD2249" s="11"/>
      <c r="AE2249" s="11" t="s">
        <v>7398</v>
      </c>
      <c r="AF2249" s="11" t="s">
        <v>9976</v>
      </c>
      <c r="AG2249" s="11" t="s">
        <v>13018</v>
      </c>
    </row>
    <row r="2250" spans="1:33" x14ac:dyDescent="0.15">
      <c r="A2250" s="11" t="s">
        <v>14895</v>
      </c>
      <c r="B2250" s="11" t="s">
        <v>15699</v>
      </c>
      <c r="C2250" s="11" t="s">
        <v>14894</v>
      </c>
      <c r="D2250" s="12">
        <v>40505</v>
      </c>
      <c r="E2250" s="11" t="s">
        <v>46</v>
      </c>
      <c r="F2250" s="11" t="s">
        <v>14977</v>
      </c>
      <c r="G2250" s="11" t="s">
        <v>36</v>
      </c>
      <c r="H2250" s="11" t="s">
        <v>10331</v>
      </c>
      <c r="I2250" s="11" t="str">
        <f>IF(AH$1="","",IFERROR(TRIM(MID($AG2250,FIND(":",$AG2250,FIND(AH$1,$AG2250))+1,FIND("=",$AG2250,FIND(AH$1,$AG2250))-FIND(":",$AG2250,FIND(AH$1,$AG2250))-1)),"卖家未填"))</f>
        <v>卖家未填</v>
      </c>
      <c r="J2250" s="11" t="str">
        <f>IF(AI$1="","",IFERROR(TRIM(MID($AG2250,FIND(":",$AG2250,FIND(AI$1,$AG2250))+1,FIND("=",$AG2250,FIND(AI$1,$AG2250))-FIND(":",$AG2250,FIND(AI$1,$AG2250))-1)),"卖家未填"))</f>
        <v>330</v>
      </c>
      <c r="K2250" s="11" t="str">
        <f>IF(AJ$1="","",IFERROR(TRIM(MID($AG2250,FIND(":",$AG2250,FIND(AJ$1,$AG2250))+1,FIND("=",$AG2250,FIND(AJ$1,$AG2250))-FIND(":",$AG2250,FIND(AJ$1,$AG2250))-1)),"卖家未填"))</f>
        <v>卖家未填</v>
      </c>
      <c r="L2250" s="11" t="str">
        <f>IF(AK$1="","",IFERROR(TRIM(MID($AG2250,FIND(":",$AG2250,FIND(AK$1,$AG2250))+1,FIND("=",$AG2250,FIND(AK$1,$AG2250))-FIND(":",$AG2250,FIND(AK$1,$AG2250))-1)),"卖家未填"))</f>
        <v>卖家未填</v>
      </c>
      <c r="M2250" s="11" t="str">
        <f>IF(AL$1="","",IFERROR(TRIM(MID($AG2250,FIND(":",$AG2250,FIND(AL$1,$AG2250))+1,FIND("=",$AG2250,FIND(AL$1,$AG2250))-FIND(":",$AG2250,FIND(AL$1,$AG2250))-1)),"卖家未填"))</f>
        <v>散装</v>
      </c>
      <c r="N2250" s="11" t="s">
        <v>1496</v>
      </c>
      <c r="O2250" s="11" t="s">
        <v>4886</v>
      </c>
      <c r="P2250" s="13">
        <v>7</v>
      </c>
      <c r="Q2250" s="13">
        <v>6.65</v>
      </c>
      <c r="R2250" s="11">
        <v>6.65</v>
      </c>
      <c r="S2250" s="14">
        <f>IFERROR(V2250/T2250,"0")</f>
        <v>19.950000000000003</v>
      </c>
      <c r="T2250" s="11">
        <v>13</v>
      </c>
      <c r="U2250" s="11">
        <v>39</v>
      </c>
      <c r="V2250" s="15">
        <f>R2250*U2250</f>
        <v>259.35000000000002</v>
      </c>
      <c r="W2250" s="11">
        <v>27</v>
      </c>
      <c r="X2250" s="11">
        <v>168</v>
      </c>
      <c r="Y2250" s="11">
        <v>15282071403</v>
      </c>
      <c r="Z2250" s="11">
        <v>63606274</v>
      </c>
      <c r="AA2250" s="16">
        <f>IFERROR((MID(AE2250,FIND("ends=",AE2250)+5,FIND("000&amp;starts",AE2250)-FIND("ends=",AE2250)-5)+8*3600)/86400+70*365+19,"")</f>
        <v>42031.427662037036</v>
      </c>
      <c r="AB2250" s="17" t="str">
        <f>HYPERLINK("http://item.taobao.com/item.htm?id="&amp;Y2250,"点击查看")</f>
        <v>点击查看</v>
      </c>
      <c r="AC2250" s="11">
        <f>YEAR(D2250)</f>
        <v>2010</v>
      </c>
      <c r="AD2250" s="11"/>
      <c r="AE2250" s="11" t="s">
        <v>6583</v>
      </c>
      <c r="AF2250" s="11" t="s">
        <v>9566</v>
      </c>
      <c r="AG2250" s="11" t="s">
        <v>12279</v>
      </c>
    </row>
    <row r="2251" spans="1:33" x14ac:dyDescent="0.15">
      <c r="A2251" s="11" t="s">
        <v>14895</v>
      </c>
      <c r="B2251" s="11" t="s">
        <v>15242</v>
      </c>
      <c r="C2251" s="11" t="s">
        <v>14897</v>
      </c>
      <c r="D2251" s="12">
        <v>41355</v>
      </c>
      <c r="E2251" s="11" t="s">
        <v>14967</v>
      </c>
      <c r="F2251" s="11" t="s">
        <v>14968</v>
      </c>
      <c r="G2251" s="11" t="s">
        <v>28</v>
      </c>
      <c r="H2251" s="11" t="s">
        <v>10322</v>
      </c>
      <c r="I2251" s="11" t="str">
        <f>IF(AH$1="","",IFERROR(TRIM(MID($AG2251,FIND(":",$AG2251,FIND(AH$1,$AG2251))+1,FIND("=",$AG2251,FIND(AH$1,$AG2251))-FIND(":",$AG2251,FIND(AH$1,$AG2251))-1)),"卖家未填"))</f>
        <v>卖家未填</v>
      </c>
      <c r="J2251" s="11" t="str">
        <f>IF(AI$1="","",IFERROR(TRIM(MID($AG2251,FIND(":",$AG2251,FIND(AI$1,$AG2251))+1,FIND("=",$AG2251,FIND(AI$1,$AG2251))-FIND(":",$AG2251,FIND(AI$1,$AG2251))-1)),"卖家未填"))</f>
        <v>500</v>
      </c>
      <c r="K2251" s="11" t="str">
        <f>IF(AJ$1="","",IFERROR(TRIM(MID($AG2251,FIND(":",$AG2251,FIND(AJ$1,$AG2251))+1,FIND("=",$AG2251,FIND(AJ$1,$AG2251))-FIND(":",$AG2251,FIND(AJ$1,$AG2251))-1)),"卖家未填"))</f>
        <v>卖家未填</v>
      </c>
      <c r="L2251" s="11" t="str">
        <f>IF(AK$1="","",IFERROR(TRIM(MID($AG2251,FIND(":",$AG2251,FIND(AK$1,$AG2251))+1,FIND("=",$AG2251,FIND(AK$1,$AG2251))-FIND(":",$AG2251,FIND(AK$1,$AG2251))-1)),"卖家未填"))</f>
        <v>卖家未填</v>
      </c>
      <c r="M2251" s="11" t="str">
        <f>IF(AL$1="","",IFERROR(TRIM(MID($AG2251,FIND(":",$AG2251,FIND(AL$1,$AG2251))+1,FIND("=",$AG2251,FIND(AL$1,$AG2251))-FIND(":",$AG2251,FIND(AL$1,$AG2251))-1)),"卖家未填"))</f>
        <v>包装</v>
      </c>
      <c r="N2251" s="11" t="s">
        <v>1109</v>
      </c>
      <c r="O2251" s="11" t="s">
        <v>4778</v>
      </c>
      <c r="P2251" s="13">
        <v>10.8</v>
      </c>
      <c r="Q2251" s="13"/>
      <c r="R2251" s="11">
        <v>10.8</v>
      </c>
      <c r="S2251" s="14">
        <f>IFERROR(V2251/T2251,"0")</f>
        <v>12.342857142857145</v>
      </c>
      <c r="T2251" s="11">
        <v>21</v>
      </c>
      <c r="U2251" s="11">
        <v>24</v>
      </c>
      <c r="V2251" s="15">
        <f>R2251*U2251</f>
        <v>259.20000000000005</v>
      </c>
      <c r="W2251" s="11">
        <v>16</v>
      </c>
      <c r="X2251" s="11">
        <v>114</v>
      </c>
      <c r="Y2251" s="11">
        <v>36834728193</v>
      </c>
      <c r="Z2251" s="11">
        <v>102937659</v>
      </c>
      <c r="AA2251" s="16">
        <f>IFERROR((MID(AE2251,FIND("ends=",AE2251)+5,FIND("000&amp;starts",AE2251)-FIND("ends=",AE2251)-5)+8*3600)/86400+70*365+19,"")</f>
        <v>42029.461122685185</v>
      </c>
      <c r="AB2251" s="17" t="str">
        <f>HYPERLINK("http://item.taobao.com/item.htm?id="&amp;Y2251,"点击查看")</f>
        <v>点击查看</v>
      </c>
      <c r="AC2251" s="11">
        <f>YEAR(D2251)</f>
        <v>2013</v>
      </c>
      <c r="AD2251" s="11"/>
      <c r="AE2251" s="11" t="s">
        <v>6213</v>
      </c>
      <c r="AF2251" s="11"/>
      <c r="AG2251" s="11" t="s">
        <v>11918</v>
      </c>
    </row>
    <row r="2252" spans="1:33" x14ac:dyDescent="0.15">
      <c r="A2252" s="11" t="s">
        <v>14925</v>
      </c>
      <c r="B2252" s="11" t="s">
        <v>15260</v>
      </c>
      <c r="C2252" s="11" t="s">
        <v>14926</v>
      </c>
      <c r="D2252" s="11"/>
      <c r="E2252" s="11" t="s">
        <v>14959</v>
      </c>
      <c r="F2252" s="11" t="s">
        <v>14996</v>
      </c>
      <c r="G2252" s="11" t="s">
        <v>51</v>
      </c>
      <c r="H2252" s="11" t="s">
        <v>10375</v>
      </c>
      <c r="I2252" s="11" t="str">
        <f>IF(AH$1="","",IFERROR(TRIM(MID($AG2252,FIND(":",$AG2252,FIND(AH$1,$AG2252))+1,FIND("=",$AG2252,FIND(AH$1,$AG2252))-FIND(":",$AG2252,FIND(AH$1,$AG2252))-1)),"卖家未填"))</f>
        <v>水晶年糕</v>
      </c>
      <c r="J2252" s="11" t="str">
        <f>IF(AI$1="","",IFERROR(TRIM(MID($AG2252,FIND(":",$AG2252,FIND(AI$1,$AG2252))+1,FIND("=",$AG2252,FIND(AI$1,$AG2252))-FIND(":",$AG2252,FIND(AI$1,$AG2252))-1)),"卖家未填"))</f>
        <v>450</v>
      </c>
      <c r="K2252" s="11" t="str">
        <f>IF(AJ$1="","",IFERROR(TRIM(MID($AG2252,FIND(":",$AG2252,FIND(AJ$1,$AG2252))+1,FIND("=",$AG2252,FIND(AJ$1,$AG2252))-FIND(":",$AG2252,FIND(AJ$1,$AG2252))-1)),"卖家未填"))</f>
        <v>1人份</v>
      </c>
      <c r="L2252" s="11" t="str">
        <f>IF(AK$1="","",IFERROR(TRIM(MID($AG2252,FIND(":",$AG2252,FIND(AK$1,$AG2252))+1,FIND("=",$AG2252,FIND(AK$1,$AG2252))-FIND(":",$AG2252,FIND(AK$1,$AG2252))-1)),"卖家未填"))</f>
        <v>1周</v>
      </c>
      <c r="M2252" s="11" t="str">
        <f>IF(AL$1="","",IFERROR(TRIM(MID($AG2252,FIND(":",$AG2252,FIND(AL$1,$AG2252))+1,FIND("=",$AG2252,FIND(AL$1,$AG2252))-FIND(":",$AG2252,FIND(AL$1,$AG2252))-1)),"卖家未填"))</f>
        <v>包装</v>
      </c>
      <c r="N2252" s="11" t="s">
        <v>2827</v>
      </c>
      <c r="O2252" s="11"/>
      <c r="P2252" s="13">
        <v>5</v>
      </c>
      <c r="Q2252" s="13">
        <v>3.6</v>
      </c>
      <c r="R2252" s="11">
        <v>3.6</v>
      </c>
      <c r="S2252" s="14">
        <f>IFERROR(V2252/T2252,"0")</f>
        <v>64.8</v>
      </c>
      <c r="T2252" s="11">
        <v>4</v>
      </c>
      <c r="U2252" s="11">
        <v>72</v>
      </c>
      <c r="V2252" s="15">
        <f>R2252*U2252</f>
        <v>259.2</v>
      </c>
      <c r="W2252" s="11">
        <v>5</v>
      </c>
      <c r="X2252" s="11">
        <v>11</v>
      </c>
      <c r="Y2252" s="11">
        <v>39977188160</v>
      </c>
      <c r="Z2252" s="11">
        <v>110238865</v>
      </c>
      <c r="AA2252" s="16" t="str">
        <f>IFERROR((MID(AE2252,FIND("ends=",AE2252)+5,FIND("000&amp;starts",AE2252)-FIND("ends=",AE2252)-5)+8*3600)/86400+70*365+19,"")</f>
        <v/>
      </c>
      <c r="AB2252" s="17" t="str">
        <f>HYPERLINK("http://item.taobao.com/item.htm?id="&amp;Y2252,"点击查看")</f>
        <v>点击查看</v>
      </c>
      <c r="AC2252" s="11">
        <f>YEAR(D2252)</f>
        <v>1900</v>
      </c>
      <c r="AD2252" s="11"/>
      <c r="AE2252" s="11"/>
      <c r="AF2252" s="11" t="s">
        <v>9605</v>
      </c>
      <c r="AG2252" s="11" t="s">
        <v>13472</v>
      </c>
    </row>
    <row r="2253" spans="1:33" x14ac:dyDescent="0.15">
      <c r="A2253" s="11" t="s">
        <v>14895</v>
      </c>
      <c r="B2253" s="11" t="s">
        <v>15470</v>
      </c>
      <c r="C2253" s="11" t="s">
        <v>14896</v>
      </c>
      <c r="D2253" s="12">
        <v>41631</v>
      </c>
      <c r="E2253" s="11" t="s">
        <v>14991</v>
      </c>
      <c r="F2253" s="11" t="s">
        <v>15050</v>
      </c>
      <c r="G2253" s="11" t="s">
        <v>97</v>
      </c>
      <c r="H2253" s="11" t="s">
        <v>10322</v>
      </c>
      <c r="I2253" s="11" t="str">
        <f>IF(AH$1="","",IFERROR(TRIM(MID($AG2253,FIND(":",$AG2253,FIND(AH$1,$AG2253))+1,FIND("=",$AG2253,FIND(AH$1,$AG2253))-FIND(":",$AG2253,FIND(AH$1,$AG2253))-1)),"卖家未填"))</f>
        <v>卖家未填</v>
      </c>
      <c r="J2253" s="11" t="str">
        <f>IF(AI$1="","",IFERROR(TRIM(MID($AG2253,FIND(":",$AG2253,FIND(AI$1,$AG2253))+1,FIND("=",$AG2253,FIND(AI$1,$AG2253))-FIND(":",$AG2253,FIND(AI$1,$AG2253))-1)),"卖家未填"))</f>
        <v>500</v>
      </c>
      <c r="K2253" s="11" t="str">
        <f>IF(AJ$1="","",IFERROR(TRIM(MID($AG2253,FIND(":",$AG2253,FIND(AJ$1,$AG2253))+1,FIND("=",$AG2253,FIND(AJ$1,$AG2253))-FIND(":",$AG2253,FIND(AJ$1,$AG2253))-1)),"卖家未填"))</f>
        <v>卖家未填</v>
      </c>
      <c r="L2253" s="11" t="str">
        <f>IF(AK$1="","",IFERROR(TRIM(MID($AG2253,FIND(":",$AG2253,FIND(AK$1,$AG2253))+1,FIND("=",$AG2253,FIND(AK$1,$AG2253))-FIND(":",$AG2253,FIND(AK$1,$AG2253))-1)),"卖家未填"))</f>
        <v>卖家未填</v>
      </c>
      <c r="M2253" s="11" t="str">
        <f>IF(AL$1="","",IFERROR(TRIM(MID($AG2253,FIND(":",$AG2253,FIND(AL$1,$AG2253))+1,FIND("=",$AG2253,FIND(AL$1,$AG2253))-FIND(":",$AG2253,FIND(AL$1,$AG2253))-1)),"卖家未填"))</f>
        <v>散装</v>
      </c>
      <c r="N2253" s="11" t="s">
        <v>1285</v>
      </c>
      <c r="O2253" s="11" t="s">
        <v>4686</v>
      </c>
      <c r="P2253" s="13">
        <v>7</v>
      </c>
      <c r="Q2253" s="13"/>
      <c r="R2253" s="11">
        <v>7</v>
      </c>
      <c r="S2253" s="14">
        <f>IFERROR(V2253/T2253,"0")</f>
        <v>15.235294117647058</v>
      </c>
      <c r="T2253" s="11">
        <v>17</v>
      </c>
      <c r="U2253" s="11">
        <v>37</v>
      </c>
      <c r="V2253" s="15">
        <f>R2253*U2253</f>
        <v>259</v>
      </c>
      <c r="W2253" s="11">
        <v>6</v>
      </c>
      <c r="X2253" s="11">
        <v>12</v>
      </c>
      <c r="Y2253" s="11">
        <v>43112723859</v>
      </c>
      <c r="Z2253" s="11">
        <v>108137141</v>
      </c>
      <c r="AA2253" s="16">
        <f>IFERROR((MID(AE2253,FIND("ends=",AE2253)+5,FIND("000&amp;starts",AE2253)-FIND("ends=",AE2253)-5)+8*3600)/86400+70*365+19,"")</f>
        <v>42032.559386574074</v>
      </c>
      <c r="AB2253" s="17" t="str">
        <f>HYPERLINK("http://item.taobao.com/item.htm?id="&amp;Y2253,"点击查看")</f>
        <v>点击查看</v>
      </c>
      <c r="AC2253" s="11">
        <f>YEAR(D2253)</f>
        <v>2013</v>
      </c>
      <c r="AD2253" s="11"/>
      <c r="AE2253" s="11" t="s">
        <v>6380</v>
      </c>
      <c r="AF2253" s="11"/>
      <c r="AG2253" s="11" t="s">
        <v>12080</v>
      </c>
    </row>
    <row r="2254" spans="1:33" x14ac:dyDescent="0.15">
      <c r="A2254" s="11" t="s">
        <v>14895</v>
      </c>
      <c r="B2254" s="11" t="s">
        <v>15931</v>
      </c>
      <c r="C2254" s="11" t="s">
        <v>14896</v>
      </c>
      <c r="D2254" s="12">
        <v>41453</v>
      </c>
      <c r="E2254" s="11" t="s">
        <v>15006</v>
      </c>
      <c r="F2254" s="11" t="s">
        <v>15007</v>
      </c>
      <c r="G2254" s="11" t="s">
        <v>62</v>
      </c>
      <c r="H2254" s="11" t="s">
        <v>10575</v>
      </c>
      <c r="I2254" s="11" t="str">
        <f>IF(AH$1="","",IFERROR(TRIM(MID($AG2254,FIND(":",$AG2254,FIND(AH$1,$AG2254))+1,FIND("=",$AG2254,FIND(AH$1,$AG2254))-FIND(":",$AG2254,FIND(AH$1,$AG2254))-1)),"卖家未填"))</f>
        <v>1</v>
      </c>
      <c r="J2254" s="11" t="str">
        <f>IF(AI$1="","",IFERROR(TRIM(MID($AG2254,FIND(":",$AG2254,FIND(AI$1,$AG2254))+1,FIND("=",$AG2254,FIND(AI$1,$AG2254))-FIND(":",$AG2254,FIND(AI$1,$AG2254))-1)),"卖家未填"))</f>
        <v>500</v>
      </c>
      <c r="K2254" s="11" t="str">
        <f>IF(AJ$1="","",IFERROR(TRIM(MID($AG2254,FIND(":",$AG2254,FIND(AJ$1,$AG2254))+1,FIND("=",$AG2254,FIND(AJ$1,$AG2254))-FIND(":",$AG2254,FIND(AJ$1,$AG2254))-1)),"卖家未填"))</f>
        <v>5人份</v>
      </c>
      <c r="L2254" s="11" t="str">
        <f>IF(AK$1="","",IFERROR(TRIM(MID($AG2254,FIND(":",$AG2254,FIND(AK$1,$AG2254))+1,FIND("=",$AG2254,FIND(AK$1,$AG2254))-FIND(":",$AG2254,FIND(AK$1,$AG2254))-1)),"卖家未填"))</f>
        <v>1周</v>
      </c>
      <c r="M2254" s="11" t="str">
        <f>IF(AL$1="","",IFERROR(TRIM(MID($AG2254,FIND(":",$AG2254,FIND(AL$1,$AG2254))+1,FIND("=",$AG2254,FIND(AL$1,$AG2254))-FIND(":",$AG2254,FIND(AL$1,$AG2254))-1)),"卖家未填"))</f>
        <v>散装</v>
      </c>
      <c r="N2254" s="11" t="s">
        <v>1716</v>
      </c>
      <c r="O2254" s="11" t="s">
        <v>4444</v>
      </c>
      <c r="P2254" s="13">
        <v>39</v>
      </c>
      <c r="Q2254" s="13">
        <v>19.899999999999999</v>
      </c>
      <c r="R2254" s="11">
        <v>19.899999999999999</v>
      </c>
      <c r="S2254" s="14">
        <f>IFERROR(V2254/T2254,"0")</f>
        <v>23.518181818181816</v>
      </c>
      <c r="T2254" s="11">
        <v>11</v>
      </c>
      <c r="U2254" s="11">
        <v>13</v>
      </c>
      <c r="V2254" s="15">
        <f>R2254*U2254</f>
        <v>258.7</v>
      </c>
      <c r="W2254" s="11">
        <v>5</v>
      </c>
      <c r="X2254" s="11">
        <v>2</v>
      </c>
      <c r="Y2254" s="11">
        <v>42319251847</v>
      </c>
      <c r="Z2254" s="11">
        <v>105029444</v>
      </c>
      <c r="AA2254" s="16">
        <f>IFERROR((MID(AE2254,FIND("ends=",AE2254)+5,FIND("000&amp;starts",AE2254)-FIND("ends=",AE2254)-5)+8*3600)/86400+70*365+19,"")</f>
        <v>42034.651273148149</v>
      </c>
      <c r="AB2254" s="17" t="str">
        <f>HYPERLINK("http://item.taobao.com/item.htm?id="&amp;Y2254,"点击查看")</f>
        <v>点击查看</v>
      </c>
      <c r="AC2254" s="11">
        <f>YEAR(D2254)</f>
        <v>2013</v>
      </c>
      <c r="AD2254" s="11"/>
      <c r="AE2254" s="11" t="s">
        <v>6802</v>
      </c>
      <c r="AF2254" s="11" t="s">
        <v>9867</v>
      </c>
      <c r="AG2254" s="11" t="s">
        <v>12484</v>
      </c>
    </row>
    <row r="2255" spans="1:33" x14ac:dyDescent="0.15">
      <c r="A2255" s="11" t="s">
        <v>14919</v>
      </c>
      <c r="B2255" s="11" t="s">
        <v>15615</v>
      </c>
      <c r="C2255" s="11" t="s">
        <v>14918</v>
      </c>
      <c r="D2255" s="12">
        <v>41433</v>
      </c>
      <c r="E2255" s="11" t="s">
        <v>14957</v>
      </c>
      <c r="F2255" s="11" t="s">
        <v>14958</v>
      </c>
      <c r="G2255" s="11" t="s">
        <v>21</v>
      </c>
      <c r="H2255" s="11" t="s">
        <v>10405</v>
      </c>
      <c r="I2255" s="11" t="str">
        <f>IF(AH$1="","",IFERROR(TRIM(MID($AG2255,FIND(":",$AG2255,FIND(AH$1,$AG2255))+1,FIND("=",$AG2255,FIND(AH$1,$AG2255))-FIND(":",$AG2255,FIND(AH$1,$AG2255))-1)),"卖家未填"))</f>
        <v>卖家未填</v>
      </c>
      <c r="J2255" s="11" t="str">
        <f>IF(AI$1="","",IFERROR(TRIM(MID($AG2255,FIND(":",$AG2255,FIND(AI$1,$AG2255))+1,FIND("=",$AG2255,FIND(AI$1,$AG2255))-FIND(":",$AG2255,FIND(AI$1,$AG2255))-1)),"卖家未填"))</f>
        <v>300</v>
      </c>
      <c r="K2255" s="11" t="str">
        <f>IF(AJ$1="","",IFERROR(TRIM(MID($AG2255,FIND(":",$AG2255,FIND(AJ$1,$AG2255))+1,FIND("=",$AG2255,FIND(AJ$1,$AG2255))-FIND(":",$AG2255,FIND(AJ$1,$AG2255))-1)),"卖家未填"))</f>
        <v>卖家未填</v>
      </c>
      <c r="L2255" s="11" t="str">
        <f>IF(AK$1="","",IFERROR(TRIM(MID($AG2255,FIND(":",$AG2255,FIND(AK$1,$AG2255))+1,FIND("=",$AG2255,FIND(AK$1,$AG2255))-FIND(":",$AG2255,FIND(AK$1,$AG2255))-1)),"卖家未填"))</f>
        <v>卖家未填</v>
      </c>
      <c r="M2255" s="11" t="str">
        <f>IF(AL$1="","",IFERROR(TRIM(MID($AG2255,FIND(":",$AG2255,FIND(AL$1,$AG2255))+1,FIND("=",$AG2255,FIND(AL$1,$AG2255))-FIND(":",$AG2255,FIND(AL$1,$AG2255))-1)),"卖家未填"))</f>
        <v>包装</v>
      </c>
      <c r="N2255" s="11" t="s">
        <v>2842</v>
      </c>
      <c r="O2255" s="11" t="s">
        <v>4570</v>
      </c>
      <c r="P2255" s="13">
        <v>6.99</v>
      </c>
      <c r="Q2255" s="13"/>
      <c r="R2255" s="11">
        <v>6.99</v>
      </c>
      <c r="S2255" s="14">
        <f>IFERROR(V2255/T2255,"0")</f>
        <v>64.657499999999999</v>
      </c>
      <c r="T2255" s="11">
        <v>4</v>
      </c>
      <c r="U2255" s="11">
        <v>37</v>
      </c>
      <c r="V2255" s="15">
        <f>R2255*U2255</f>
        <v>258.63</v>
      </c>
      <c r="W2255" s="11">
        <v>11</v>
      </c>
      <c r="X2255" s="11">
        <v>30</v>
      </c>
      <c r="Y2255" s="11">
        <v>39689569637</v>
      </c>
      <c r="Z2255" s="11">
        <v>104665463</v>
      </c>
      <c r="AA2255" s="16">
        <f>IFERROR((MID(AE2255,FIND("ends=",AE2255)+5,FIND("000&amp;starts",AE2255)-FIND("ends=",AE2255)-5)+8*3600)/86400+70*365+19,"")</f>
        <v>42030.898553240739</v>
      </c>
      <c r="AB2255" s="17" t="str">
        <f>HYPERLINK("http://item.taobao.com/item.htm?id="&amp;Y2255,"点击查看")</f>
        <v>点击查看</v>
      </c>
      <c r="AC2255" s="11">
        <f>YEAR(D2255)</f>
        <v>2013</v>
      </c>
      <c r="AD2255" s="11"/>
      <c r="AE2255" s="11" t="s">
        <v>7921</v>
      </c>
      <c r="AF2255" s="11" t="s">
        <v>9671</v>
      </c>
      <c r="AG2255" s="11" t="s">
        <v>13485</v>
      </c>
    </row>
    <row r="2256" spans="1:33" x14ac:dyDescent="0.15">
      <c r="A2256" s="11" t="s">
        <v>14910</v>
      </c>
      <c r="B2256" s="11" t="s">
        <v>16064</v>
      </c>
      <c r="C2256" s="11" t="s">
        <v>14914</v>
      </c>
      <c r="D2256" s="12">
        <v>41589</v>
      </c>
      <c r="E2256" s="11" t="s">
        <v>14957</v>
      </c>
      <c r="F2256" s="11" t="s">
        <v>14985</v>
      </c>
      <c r="G2256" s="11" t="s">
        <v>43</v>
      </c>
      <c r="H2256" s="11" t="s">
        <v>10322</v>
      </c>
      <c r="I2256" s="11" t="str">
        <f>IF(AH$1="","",IFERROR(TRIM(MID($AG2256,FIND(":",$AG2256,FIND(AH$1,$AG2256))+1,FIND("=",$AG2256,FIND(AH$1,$AG2256))-FIND(":",$AG2256,FIND(AH$1,$AG2256))-1)),"卖家未填"))</f>
        <v>卖家未填</v>
      </c>
      <c r="J2256" s="11" t="str">
        <f>IF(AI$1="","",IFERROR(TRIM(MID($AG2256,FIND(":",$AG2256,FIND(AI$1,$AG2256))+1,FIND("=",$AG2256,FIND(AI$1,$AG2256))-FIND(":",$AG2256,FIND(AI$1,$AG2256))-1)),"卖家未填"))</f>
        <v>400</v>
      </c>
      <c r="K2256" s="11" t="str">
        <f>IF(AJ$1="","",IFERROR(TRIM(MID($AG2256,FIND(":",$AG2256,FIND(AJ$1,$AG2256))+1,FIND("=",$AG2256,FIND(AJ$1,$AG2256))-FIND(":",$AG2256,FIND(AJ$1,$AG2256))-1)),"卖家未填"))</f>
        <v>卖家未填</v>
      </c>
      <c r="L2256" s="11" t="str">
        <f>IF(AK$1="","",IFERROR(TRIM(MID($AG2256,FIND(":",$AG2256,FIND(AK$1,$AG2256))+1,FIND("=",$AG2256,FIND(AK$1,$AG2256))-FIND(":",$AG2256,FIND(AK$1,$AG2256))-1)),"卖家未填"))</f>
        <v>卖家未填</v>
      </c>
      <c r="M2256" s="11" t="str">
        <f>IF(AL$1="","",IFERROR(TRIM(MID($AG2256,FIND(":",$AG2256,FIND(AL$1,$AG2256))+1,FIND("=",$AG2256,FIND(AL$1,$AG2256))-FIND(":",$AG2256,FIND(AL$1,$AG2256))-1)),"卖家未填"))</f>
        <v>散装</v>
      </c>
      <c r="N2256" s="11" t="s">
        <v>3072</v>
      </c>
      <c r="O2256" s="11" t="s">
        <v>4782</v>
      </c>
      <c r="P2256" s="13">
        <v>5.5</v>
      </c>
      <c r="Q2256" s="13"/>
      <c r="R2256" s="11">
        <v>5.5</v>
      </c>
      <c r="S2256" s="14">
        <f>IFERROR(V2256/T2256,"0")</f>
        <v>64.625</v>
      </c>
      <c r="T2256" s="11">
        <v>4</v>
      </c>
      <c r="U2256" s="11">
        <v>47</v>
      </c>
      <c r="V2256" s="15">
        <f>R2256*U2256</f>
        <v>258.5</v>
      </c>
      <c r="W2256" s="11">
        <v>1</v>
      </c>
      <c r="X2256" s="11">
        <v>5</v>
      </c>
      <c r="Y2256" s="11">
        <v>41953121792</v>
      </c>
      <c r="Z2256" s="11">
        <v>107380063</v>
      </c>
      <c r="AA2256" s="16">
        <f>IFERROR((MID(AE2256,FIND("ends=",AE2256)+5,FIND("000&amp;starts",AE2256)-FIND("ends=",AE2256)-5)+8*3600)/86400+70*365+19,"")</f>
        <v>42035.599710648152</v>
      </c>
      <c r="AB2256" s="17" t="str">
        <f>HYPERLINK("http://item.taobao.com/item.htm?id="&amp;Y2256,"点击查看")</f>
        <v>点击查看</v>
      </c>
      <c r="AC2256" s="11">
        <f>YEAR(D2256)</f>
        <v>2013</v>
      </c>
      <c r="AD2256" s="11"/>
      <c r="AE2256" s="11" t="s">
        <v>8149</v>
      </c>
      <c r="AF2256" s="11"/>
      <c r="AG2256" s="11" t="s">
        <v>13692</v>
      </c>
    </row>
    <row r="2257" spans="1:33" x14ac:dyDescent="0.15">
      <c r="A2257" s="11" t="s">
        <v>14947</v>
      </c>
      <c r="B2257" s="11" t="s">
        <v>16675</v>
      </c>
      <c r="C2257" s="11" t="s">
        <v>14948</v>
      </c>
      <c r="D2257" s="12">
        <v>41526</v>
      </c>
      <c r="E2257" s="11" t="s">
        <v>14957</v>
      </c>
      <c r="F2257" s="11" t="s">
        <v>14998</v>
      </c>
      <c r="G2257" s="11" t="s">
        <v>54</v>
      </c>
      <c r="H2257" s="11" t="s">
        <v>10322</v>
      </c>
      <c r="I2257" s="11" t="str">
        <f>IF(AH$1="","",IFERROR(TRIM(MID($AG2257,FIND(":",$AG2257,FIND(AH$1,$AG2257))+1,FIND("=",$AG2257,FIND(AH$1,$AG2257))-FIND(":",$AG2257,FIND(AH$1,$AG2257))-1)),"卖家未填"))</f>
        <v>卖家未填</v>
      </c>
      <c r="J2257" s="11" t="str">
        <f>IF(AI$1="","",IFERROR(TRIM(MID($AG2257,FIND(":",$AG2257,FIND(AI$1,$AG2257))+1,FIND("=",$AG2257,FIND(AI$1,$AG2257))-FIND(":",$AG2257,FIND(AI$1,$AG2257))-1)),"卖家未填"))</f>
        <v>500</v>
      </c>
      <c r="K2257" s="11" t="str">
        <f>IF(AJ$1="","",IFERROR(TRIM(MID($AG2257,FIND(":",$AG2257,FIND(AJ$1,$AG2257))+1,FIND("=",$AG2257,FIND(AJ$1,$AG2257))-FIND(":",$AG2257,FIND(AJ$1,$AG2257))-1)),"卖家未填"))</f>
        <v>卖家未填</v>
      </c>
      <c r="L2257" s="11" t="str">
        <f>IF(AK$1="","",IFERROR(TRIM(MID($AG2257,FIND(":",$AG2257,FIND(AK$1,$AG2257))+1,FIND("=",$AG2257,FIND(AK$1,$AG2257))-FIND(":",$AG2257,FIND(AK$1,$AG2257))-1)),"卖家未填"))</f>
        <v>卖家未填</v>
      </c>
      <c r="M2257" s="11" t="str">
        <f>IF(AL$1="","",IFERROR(TRIM(MID($AG2257,FIND(":",$AG2257,FIND(AL$1,$AG2257))+1,FIND("=",$AG2257,FIND(AL$1,$AG2257))-FIND(":",$AG2257,FIND(AL$1,$AG2257))-1)),"卖家未填"))</f>
        <v>散装</v>
      </c>
      <c r="N2257" s="11" t="s">
        <v>3965</v>
      </c>
      <c r="O2257" s="11" t="s">
        <v>4479</v>
      </c>
      <c r="P2257" s="13">
        <v>6</v>
      </c>
      <c r="Q2257" s="13"/>
      <c r="R2257" s="11">
        <v>6</v>
      </c>
      <c r="S2257" s="14">
        <f>IFERROR(V2257/T2257,"0")</f>
        <v>129</v>
      </c>
      <c r="T2257" s="11">
        <v>2</v>
      </c>
      <c r="U2257" s="11">
        <v>43</v>
      </c>
      <c r="V2257" s="15">
        <f>R2257*U2257</f>
        <v>258</v>
      </c>
      <c r="W2257" s="11">
        <v>1</v>
      </c>
      <c r="X2257" s="11">
        <v>1</v>
      </c>
      <c r="Y2257" s="11">
        <v>43276125330</v>
      </c>
      <c r="Z2257" s="11">
        <v>106310154</v>
      </c>
      <c r="AA2257" s="16">
        <f>IFERROR((MID(AE2257,FIND("ends=",AE2257)+5,FIND("000&amp;starts",AE2257)-FIND("ends=",AE2257)-5)+8*3600)/86400+70*365+19,"")</f>
        <v>42032.41920138889</v>
      </c>
      <c r="AB2257" s="17" t="str">
        <f>HYPERLINK("http://item.taobao.com/item.htm?id="&amp;Y2257,"点击查看")</f>
        <v>点击查看</v>
      </c>
      <c r="AC2257" s="11">
        <f>YEAR(D2257)</f>
        <v>2013</v>
      </c>
      <c r="AD2257" s="11"/>
      <c r="AE2257" s="11" t="s">
        <v>9094</v>
      </c>
      <c r="AF2257" s="11"/>
      <c r="AG2257" s="11" t="s">
        <v>12643</v>
      </c>
    </row>
    <row r="2258" spans="1:33" x14ac:dyDescent="0.15">
      <c r="A2258" s="11" t="s">
        <v>14898</v>
      </c>
      <c r="B2258" s="11" t="s">
        <v>16138</v>
      </c>
      <c r="C2258" s="11" t="s">
        <v>14899</v>
      </c>
      <c r="D2258" s="11"/>
      <c r="E2258" s="11" t="s">
        <v>14965</v>
      </c>
      <c r="F2258" s="11" t="s">
        <v>14970</v>
      </c>
      <c r="G2258" s="11" t="s">
        <v>30</v>
      </c>
      <c r="H2258" s="11" t="s">
        <v>10324</v>
      </c>
      <c r="I2258" s="11" t="str">
        <f>IF(AH$1="","",IFERROR(TRIM(MID($AG2258,FIND(":",$AG2258,FIND(AH$1,$AG2258))+1,FIND("=",$AG2258,FIND(AH$1,$AG2258))-FIND(":",$AG2258,FIND(AH$1,$AG2258))-1)),"卖家未填"))</f>
        <v>粘豆包</v>
      </c>
      <c r="J2258" s="11" t="str">
        <f>IF(AI$1="","",IFERROR(TRIM(MID($AG2258,FIND(":",$AG2258,FIND(AI$1,$AG2258))+1,FIND("=",$AG2258,FIND(AI$1,$AG2258))-FIND(":",$AG2258,FIND(AI$1,$AG2258))-1)),"卖家未填"))</f>
        <v>280</v>
      </c>
      <c r="K2258" s="11" t="str">
        <f>IF(AJ$1="","",IFERROR(TRIM(MID($AG2258,FIND(":",$AG2258,FIND(AJ$1,$AG2258))+1,FIND("=",$AG2258,FIND(AJ$1,$AG2258))-FIND(":",$AG2258,FIND(AJ$1,$AG2258))-1)),"卖家未填"))</f>
        <v>3人份</v>
      </c>
      <c r="L2258" s="11" t="str">
        <f>IF(AK$1="","",IFERROR(TRIM(MID($AG2258,FIND(":",$AG2258,FIND(AK$1,$AG2258))+1,FIND("=",$AG2258,FIND(AK$1,$AG2258))-FIND(":",$AG2258,FIND(AK$1,$AG2258))-1)),"卖家未填"))</f>
        <v>1周</v>
      </c>
      <c r="M2258" s="11" t="str">
        <f>IF(AL$1="","",IFERROR(TRIM(MID($AG2258,FIND(":",$AG2258,FIND(AL$1,$AG2258))+1,FIND("=",$AG2258,FIND(AL$1,$AG2258))-FIND(":",$AG2258,FIND(AL$1,$AG2258))-1)),"卖家未填"))</f>
        <v>包装</v>
      </c>
      <c r="N2258" s="11" t="s">
        <v>2134</v>
      </c>
      <c r="O2258" s="11"/>
      <c r="P2258" s="13">
        <v>19.8</v>
      </c>
      <c r="Q2258" s="13">
        <v>9.9</v>
      </c>
      <c r="R2258" s="11">
        <v>9.9</v>
      </c>
      <c r="S2258" s="14">
        <f>IFERROR(V2258/T2258,"0")</f>
        <v>36.771428571428579</v>
      </c>
      <c r="T2258" s="11">
        <v>7</v>
      </c>
      <c r="U2258" s="11">
        <v>26</v>
      </c>
      <c r="V2258" s="15">
        <f>R2258*U2258</f>
        <v>257.40000000000003</v>
      </c>
      <c r="W2258" s="11">
        <v>24</v>
      </c>
      <c r="X2258" s="11">
        <v>10</v>
      </c>
      <c r="Y2258" s="11">
        <v>41559381883</v>
      </c>
      <c r="Z2258" s="11">
        <v>105546576</v>
      </c>
      <c r="AA2258" s="16" t="str">
        <f>IFERROR((MID(AE2258,FIND("ends=",AE2258)+5,FIND("000&amp;starts",AE2258)-FIND("ends=",AE2258)-5)+8*3600)/86400+70*365+19,"")</f>
        <v/>
      </c>
      <c r="AB2258" s="17" t="str">
        <f>HYPERLINK("http://item.taobao.com/item.htm?id="&amp;Y2258,"点击查看")</f>
        <v>点击查看</v>
      </c>
      <c r="AC2258" s="11">
        <f>YEAR(D2258)</f>
        <v>1900</v>
      </c>
      <c r="AD2258" s="11"/>
      <c r="AE2258" s="11"/>
      <c r="AF2258" s="11" t="s">
        <v>9555</v>
      </c>
      <c r="AG2258" s="11" t="s">
        <v>12852</v>
      </c>
    </row>
    <row r="2259" spans="1:33" x14ac:dyDescent="0.15">
      <c r="A2259" s="11" t="s">
        <v>14910</v>
      </c>
      <c r="B2259" s="11" t="s">
        <v>15498</v>
      </c>
      <c r="C2259" s="11" t="s">
        <v>14914</v>
      </c>
      <c r="D2259" s="12">
        <v>41215</v>
      </c>
      <c r="E2259" s="11" t="s">
        <v>14975</v>
      </c>
      <c r="F2259" s="11" t="s">
        <v>14978</v>
      </c>
      <c r="G2259" s="11" t="s">
        <v>37</v>
      </c>
      <c r="H2259" s="11" t="s">
        <v>10322</v>
      </c>
      <c r="I2259" s="11" t="str">
        <f>IF(AH$1="","",IFERROR(TRIM(MID($AG2259,FIND(":",$AG2259,FIND(AH$1,$AG2259))+1,FIND("=",$AG2259,FIND(AH$1,$AG2259))-FIND(":",$AG2259,FIND(AH$1,$AG2259))-1)),"卖家未填"))</f>
        <v>卖家未填</v>
      </c>
      <c r="J2259" s="11" t="str">
        <f>IF(AI$1="","",IFERROR(TRIM(MID($AG2259,FIND(":",$AG2259,FIND(AI$1,$AG2259))+1,FIND("=",$AG2259,FIND(AI$1,$AG2259))-FIND(":",$AG2259,FIND(AI$1,$AG2259))-1)),"卖家未填"))</f>
        <v>500</v>
      </c>
      <c r="K2259" s="11" t="str">
        <f>IF(AJ$1="","",IFERROR(TRIM(MID($AG2259,FIND(":",$AG2259,FIND(AJ$1,$AG2259))+1,FIND("=",$AG2259,FIND(AJ$1,$AG2259))-FIND(":",$AG2259,FIND(AJ$1,$AG2259))-1)),"卖家未填"))</f>
        <v>卖家未填</v>
      </c>
      <c r="L2259" s="11" t="str">
        <f>IF(AK$1="","",IFERROR(TRIM(MID($AG2259,FIND(":",$AG2259,FIND(AK$1,$AG2259))+1,FIND("=",$AG2259,FIND(AK$1,$AG2259))-FIND(":",$AG2259,FIND(AK$1,$AG2259))-1)),"卖家未填"))</f>
        <v>卖家未填</v>
      </c>
      <c r="M2259" s="11" t="str">
        <f>IF(AL$1="","",IFERROR(TRIM(MID($AG2259,FIND(":",$AG2259,FIND(AL$1,$AG2259))+1,FIND("=",$AG2259,FIND(AL$1,$AG2259))-FIND(":",$AG2259,FIND(AL$1,$AG2259))-1)),"卖家未填"))</f>
        <v>包装</v>
      </c>
      <c r="N2259" s="11" t="s">
        <v>3343</v>
      </c>
      <c r="O2259" s="11" t="s">
        <v>4491</v>
      </c>
      <c r="P2259" s="13">
        <v>12</v>
      </c>
      <c r="Q2259" s="13">
        <v>7.8</v>
      </c>
      <c r="R2259" s="11">
        <v>7.8</v>
      </c>
      <c r="S2259" s="14">
        <f>IFERROR(V2259/T2259,"0")</f>
        <v>85.8</v>
      </c>
      <c r="T2259" s="11">
        <v>3</v>
      </c>
      <c r="U2259" s="11">
        <v>33</v>
      </c>
      <c r="V2259" s="15">
        <f>R2259*U2259</f>
        <v>257.39999999999998</v>
      </c>
      <c r="W2259" s="11">
        <v>13</v>
      </c>
      <c r="X2259" s="11">
        <v>17</v>
      </c>
      <c r="Y2259" s="11">
        <v>36645176594</v>
      </c>
      <c r="Z2259" s="11">
        <v>100839642</v>
      </c>
      <c r="AA2259" s="16">
        <f>IFERROR((MID(AE2259,FIND("ends=",AE2259)+5,FIND("000&amp;starts",AE2259)-FIND("ends=",AE2259)-5)+8*3600)/86400+70*365+19,"")</f>
        <v>42031.905590277776</v>
      </c>
      <c r="AB2259" s="17" t="str">
        <f>HYPERLINK("http://item.taobao.com/item.htm?id="&amp;Y2259,"点击查看")</f>
        <v>点击查看</v>
      </c>
      <c r="AC2259" s="11">
        <f>YEAR(D2259)</f>
        <v>2012</v>
      </c>
      <c r="AD2259" s="11"/>
      <c r="AE2259" s="11" t="s">
        <v>8432</v>
      </c>
      <c r="AF2259" s="11"/>
      <c r="AG2259" s="11" t="s">
        <v>13934</v>
      </c>
    </row>
    <row r="2260" spans="1:33" x14ac:dyDescent="0.15">
      <c r="A2260" s="11" t="s">
        <v>14895</v>
      </c>
      <c r="B2260" s="11" t="s">
        <v>15435</v>
      </c>
      <c r="C2260" s="11" t="s">
        <v>14894</v>
      </c>
      <c r="D2260" s="12">
        <v>41210</v>
      </c>
      <c r="E2260" s="11" t="s">
        <v>33</v>
      </c>
      <c r="F2260" s="11" t="s">
        <v>33</v>
      </c>
      <c r="G2260" s="11" t="s">
        <v>33</v>
      </c>
      <c r="H2260" s="11" t="s">
        <v>10331</v>
      </c>
      <c r="I2260" s="11" t="str">
        <f>IF(AH$1="","",IFERROR(TRIM(MID($AG2260,FIND(":",$AG2260,FIND(AH$1,$AG2260))+1,FIND("=",$AG2260,FIND(AH$1,$AG2260))-FIND(":",$AG2260,FIND(AH$1,$AG2260))-1)),"卖家未填"))</f>
        <v>年糕</v>
      </c>
      <c r="J2260" s="11" t="str">
        <f>IF(AI$1="","",IFERROR(TRIM(MID($AG2260,FIND(":",$AG2260,FIND(AI$1,$AG2260))+1,FIND("=",$AG2260,FIND(AI$1,$AG2260))-FIND(":",$AG2260,FIND(AI$1,$AG2260))-1)),"卖家未填"))</f>
        <v>500</v>
      </c>
      <c r="K2260" s="11" t="str">
        <f>IF(AJ$1="","",IFERROR(TRIM(MID($AG2260,FIND(":",$AG2260,FIND(AJ$1,$AG2260))+1,FIND("=",$AG2260,FIND(AJ$1,$AG2260))-FIND(":",$AG2260,FIND(AJ$1,$AG2260))-1)),"卖家未填"))</f>
        <v>卖家未填</v>
      </c>
      <c r="L2260" s="11" t="str">
        <f>IF(AK$1="","",IFERROR(TRIM(MID($AG2260,FIND(":",$AG2260,FIND(AK$1,$AG2260))+1,FIND("=",$AG2260,FIND(AK$1,$AG2260))-FIND(":",$AG2260,FIND(AK$1,$AG2260))-1)),"卖家未填"))</f>
        <v>卖家未填</v>
      </c>
      <c r="M2260" s="11" t="str">
        <f>IF(AL$1="","",IFERROR(TRIM(MID($AG2260,FIND(":",$AG2260,FIND(AL$1,$AG2260))+1,FIND("=",$AG2260,FIND(AL$1,$AG2260))-FIND(":",$AG2260,FIND(AL$1,$AG2260))-1)),"卖家未填"))</f>
        <v>包装</v>
      </c>
      <c r="N2260" s="11" t="s">
        <v>1860</v>
      </c>
      <c r="O2260" s="11" t="s">
        <v>4967</v>
      </c>
      <c r="P2260" s="13">
        <v>21.38</v>
      </c>
      <c r="Q2260" s="13"/>
      <c r="R2260" s="11">
        <v>21.38</v>
      </c>
      <c r="S2260" s="14">
        <f>IFERROR(V2260/T2260,"0")</f>
        <v>28.506666666666668</v>
      </c>
      <c r="T2260" s="11">
        <v>9</v>
      </c>
      <c r="U2260" s="11">
        <v>12</v>
      </c>
      <c r="V2260" s="15">
        <f>R2260*U2260</f>
        <v>256.56</v>
      </c>
      <c r="W2260" s="11">
        <v>8</v>
      </c>
      <c r="X2260" s="11">
        <v>24</v>
      </c>
      <c r="Y2260" s="11">
        <v>40883580789</v>
      </c>
      <c r="Z2260" s="11">
        <v>100751131</v>
      </c>
      <c r="AA2260" s="16">
        <f>IFERROR((MID(AE2260,FIND("ends=",AE2260)+5,FIND("000&amp;starts",AE2260)-FIND("ends=",AE2260)-5)+8*3600)/86400+70*365+19,"")</f>
        <v>42030.471967592588</v>
      </c>
      <c r="AB2260" s="17" t="str">
        <f>HYPERLINK("http://item.taobao.com/item.htm?id="&amp;Y2260,"点击查看")</f>
        <v>点击查看</v>
      </c>
      <c r="AC2260" s="11">
        <f>YEAR(D2260)</f>
        <v>2012</v>
      </c>
      <c r="AD2260" s="11"/>
      <c r="AE2260" s="11" t="s">
        <v>6946</v>
      </c>
      <c r="AF2260" s="11" t="s">
        <v>9566</v>
      </c>
      <c r="AG2260" s="11" t="s">
        <v>12610</v>
      </c>
    </row>
    <row r="2261" spans="1:33" x14ac:dyDescent="0.15">
      <c r="A2261" s="11" t="s">
        <v>14919</v>
      </c>
      <c r="B2261" s="11" t="s">
        <v>15850</v>
      </c>
      <c r="C2261" s="11" t="s">
        <v>14924</v>
      </c>
      <c r="D2261" s="12">
        <v>40952</v>
      </c>
      <c r="E2261" s="11" t="s">
        <v>24</v>
      </c>
      <c r="F2261" s="11" t="s">
        <v>24</v>
      </c>
      <c r="G2261" s="11" t="s">
        <v>24</v>
      </c>
      <c r="H2261" s="11" t="s">
        <v>10322</v>
      </c>
      <c r="I2261" s="11" t="str">
        <f>IF(AH$1="","",IFERROR(TRIM(MID($AG2261,FIND(":",$AG2261,FIND(AH$1,$AG2261))+1,FIND("=",$AG2261,FIND(AH$1,$AG2261))-FIND(":",$AG2261,FIND(AH$1,$AG2261))-1)),"卖家未填"))</f>
        <v>卖家未填</v>
      </c>
      <c r="J2261" s="11" t="str">
        <f>IF(AI$1="","",IFERROR(TRIM(MID($AG2261,FIND(":",$AG2261,FIND(AI$1,$AG2261))+1,FIND("=",$AG2261,FIND(AI$1,$AG2261))-FIND(":",$AG2261,FIND(AI$1,$AG2261))-1)),"卖家未填"))</f>
        <v>500</v>
      </c>
      <c r="K2261" s="11" t="str">
        <f>IF(AJ$1="","",IFERROR(TRIM(MID($AG2261,FIND(":",$AG2261,FIND(AJ$1,$AG2261))+1,FIND("=",$AG2261,FIND(AJ$1,$AG2261))-FIND(":",$AG2261,FIND(AJ$1,$AG2261))-1)),"卖家未填"))</f>
        <v>卖家未填</v>
      </c>
      <c r="L2261" s="11" t="str">
        <f>IF(AK$1="","",IFERROR(TRIM(MID($AG2261,FIND(":",$AG2261,FIND(AK$1,$AG2261))+1,FIND("=",$AG2261,FIND(AK$1,$AG2261))-FIND(":",$AG2261,FIND(AK$1,$AG2261))-1)),"卖家未填"))</f>
        <v>卖家未填</v>
      </c>
      <c r="M2261" s="11" t="str">
        <f>IF(AL$1="","",IFERROR(TRIM(MID($AG2261,FIND(":",$AG2261,FIND(AL$1,$AG2261))+1,FIND("=",$AG2261,FIND(AL$1,$AG2261))-FIND(":",$AG2261,FIND(AL$1,$AG2261))-1)),"卖家未填"))</f>
        <v>散装</v>
      </c>
      <c r="N2261" s="11" t="s">
        <v>2696</v>
      </c>
      <c r="O2261" s="11" t="s">
        <v>5140</v>
      </c>
      <c r="P2261" s="13">
        <v>30</v>
      </c>
      <c r="Q2261" s="13">
        <v>28.5</v>
      </c>
      <c r="R2261" s="11">
        <v>28.5</v>
      </c>
      <c r="S2261" s="14">
        <f>IFERROR(V2261/T2261,"0")</f>
        <v>51.3</v>
      </c>
      <c r="T2261" s="11">
        <v>5</v>
      </c>
      <c r="U2261" s="11">
        <v>9</v>
      </c>
      <c r="V2261" s="15">
        <f>R2261*U2261</f>
        <v>256.5</v>
      </c>
      <c r="W2261" s="11">
        <v>15</v>
      </c>
      <c r="X2261" s="11">
        <v>67</v>
      </c>
      <c r="Y2261" s="11">
        <v>36987129714</v>
      </c>
      <c r="Z2261" s="11">
        <v>70477327</v>
      </c>
      <c r="AA2261" s="16">
        <f>IFERROR((MID(AE2261,FIND("ends=",AE2261)+5,FIND("000&amp;starts",AE2261)-FIND("ends=",AE2261)-5)+8*3600)/86400+70*365+19,"")</f>
        <v>42034.907962962963</v>
      </c>
      <c r="AB2261" s="17" t="str">
        <f>HYPERLINK("http://item.taobao.com/item.htm?id="&amp;Y2261,"点击查看")</f>
        <v>点击查看</v>
      </c>
      <c r="AC2261" s="11">
        <f>YEAR(D2261)</f>
        <v>2012</v>
      </c>
      <c r="AD2261" s="11"/>
      <c r="AE2261" s="11" t="s">
        <v>7775</v>
      </c>
      <c r="AF2261" s="11"/>
      <c r="AG2261" s="11" t="s">
        <v>11732</v>
      </c>
    </row>
    <row r="2262" spans="1:33" x14ac:dyDescent="0.15">
      <c r="A2262" s="11" t="s">
        <v>14895</v>
      </c>
      <c r="B2262" s="11" t="s">
        <v>15172</v>
      </c>
      <c r="C2262" s="11" t="s">
        <v>14894</v>
      </c>
      <c r="D2262" s="12">
        <v>39260</v>
      </c>
      <c r="E2262" s="11" t="s">
        <v>14961</v>
      </c>
      <c r="F2262" s="11" t="s">
        <v>14962</v>
      </c>
      <c r="G2262" s="11" t="s">
        <v>23</v>
      </c>
      <c r="H2262" s="11" t="s">
        <v>10483</v>
      </c>
      <c r="I2262" s="11" t="str">
        <f>IF(AH$1="","",IFERROR(TRIM(MID($AG2262,FIND(":",$AG2262,FIND(AH$1,$AG2262))+1,FIND("=",$AG2262,FIND(AH$1,$AG2262))-FIND(":",$AG2262,FIND(AH$1,$AG2262))-1)),"卖家未填"))</f>
        <v>卖家未填</v>
      </c>
      <c r="J2262" s="11" t="str">
        <f>IF(AI$1="","",IFERROR(TRIM(MID($AG2262,FIND(":",$AG2262,FIND(AI$1,$AG2262))+1,FIND("=",$AG2262,FIND(AI$1,$AG2262))-FIND(":",$AG2262,FIND(AI$1,$AG2262))-1)),"卖家未填"))</f>
        <v>200</v>
      </c>
      <c r="K2262" s="11" t="str">
        <f>IF(AJ$1="","",IFERROR(TRIM(MID($AG2262,FIND(":",$AG2262,FIND(AJ$1,$AG2262))+1,FIND("=",$AG2262,FIND(AJ$1,$AG2262))-FIND(":",$AG2262,FIND(AJ$1,$AG2262))-1)),"卖家未填"))</f>
        <v>卖家未填</v>
      </c>
      <c r="L2262" s="11" t="str">
        <f>IF(AK$1="","",IFERROR(TRIM(MID($AG2262,FIND(":",$AG2262,FIND(AK$1,$AG2262))+1,FIND("=",$AG2262,FIND(AK$1,$AG2262))-FIND(":",$AG2262,FIND(AK$1,$AG2262))-1)),"卖家未填"))</f>
        <v>卖家未填</v>
      </c>
      <c r="M2262" s="11" t="str">
        <f>IF(AL$1="","",IFERROR(TRIM(MID($AG2262,FIND(":",$AG2262,FIND(AL$1,$AG2262))+1,FIND("=",$AG2262,FIND(AL$1,$AG2262))-FIND(":",$AG2262,FIND(AL$1,$AG2262))-1)),"卖家未填"))</f>
        <v>散装</v>
      </c>
      <c r="N2262" s="11" t="s">
        <v>1773</v>
      </c>
      <c r="O2262" s="11" t="s">
        <v>4666</v>
      </c>
      <c r="P2262" s="13">
        <v>16</v>
      </c>
      <c r="Q2262" s="13"/>
      <c r="R2262" s="11">
        <v>16</v>
      </c>
      <c r="S2262" s="14">
        <f>IFERROR(V2262/T2262,"0")</f>
        <v>25.6</v>
      </c>
      <c r="T2262" s="11">
        <v>10</v>
      </c>
      <c r="U2262" s="11">
        <v>16</v>
      </c>
      <c r="V2262" s="15">
        <f>R2262*U2262</f>
        <v>256</v>
      </c>
      <c r="W2262" s="11">
        <v>9</v>
      </c>
      <c r="X2262" s="11">
        <v>136</v>
      </c>
      <c r="Y2262" s="11">
        <v>25421508182</v>
      </c>
      <c r="Z2262" s="11">
        <v>34610632</v>
      </c>
      <c r="AA2262" s="16">
        <f>IFERROR((MID(AE2262,FIND("ends=",AE2262)+5,FIND("000&amp;starts",AE2262)-FIND("ends=",AE2262)-5)+8*3600)/86400+70*365+19,"")</f>
        <v>42031.576192129629</v>
      </c>
      <c r="AB2262" s="17" t="str">
        <f>HYPERLINK("http://item.taobao.com/item.htm?id="&amp;Y2262,"点击查看")</f>
        <v>点击查看</v>
      </c>
      <c r="AC2262" s="11">
        <f>YEAR(D2262)</f>
        <v>2007</v>
      </c>
      <c r="AD2262" s="11"/>
      <c r="AE2262" s="11" t="s">
        <v>6861</v>
      </c>
      <c r="AF2262" s="11" t="s">
        <v>9758</v>
      </c>
      <c r="AG2262" s="11" t="s">
        <v>11923</v>
      </c>
    </row>
    <row r="2263" spans="1:33" x14ac:dyDescent="0.15">
      <c r="A2263" s="11" t="s">
        <v>14895</v>
      </c>
      <c r="B2263" s="11" t="s">
        <v>15600</v>
      </c>
      <c r="C2263" s="11" t="s">
        <v>14897</v>
      </c>
      <c r="D2263" s="12">
        <v>40063</v>
      </c>
      <c r="E2263" s="11" t="s">
        <v>14961</v>
      </c>
      <c r="F2263" s="11" t="s">
        <v>15070</v>
      </c>
      <c r="G2263" s="11" t="s">
        <v>117</v>
      </c>
      <c r="H2263" s="11" t="s">
        <v>10322</v>
      </c>
      <c r="I2263" s="11" t="str">
        <f>IF(AH$1="","",IFERROR(TRIM(MID($AG2263,FIND(":",$AG2263,FIND(AH$1,$AG2263))+1,FIND("=",$AG2263,FIND(AH$1,$AG2263))-FIND(":",$AG2263,FIND(AH$1,$AG2263))-1)),"卖家未填"))</f>
        <v>卖家未填</v>
      </c>
      <c r="J2263" s="11" t="str">
        <f>IF(AI$1="","",IFERROR(TRIM(MID($AG2263,FIND(":",$AG2263,FIND(AI$1,$AG2263))+1,FIND("=",$AG2263,FIND(AI$1,$AG2263))-FIND(":",$AG2263,FIND(AI$1,$AG2263))-1)),"卖家未填"))</f>
        <v>500</v>
      </c>
      <c r="K2263" s="11" t="str">
        <f>IF(AJ$1="","",IFERROR(TRIM(MID($AG2263,FIND(":",$AG2263,FIND(AJ$1,$AG2263))+1,FIND("=",$AG2263,FIND(AJ$1,$AG2263))-FIND(":",$AG2263,FIND(AJ$1,$AG2263))-1)),"卖家未填"))</f>
        <v>卖家未填</v>
      </c>
      <c r="L2263" s="11" t="str">
        <f>IF(AK$1="","",IFERROR(TRIM(MID($AG2263,FIND(":",$AG2263,FIND(AK$1,$AG2263))+1,FIND("=",$AG2263,FIND(AK$1,$AG2263))-FIND(":",$AG2263,FIND(AK$1,$AG2263))-1)),"卖家未填"))</f>
        <v>卖家未填</v>
      </c>
      <c r="M2263" s="11" t="str">
        <f>IF(AL$1="","",IFERROR(TRIM(MID($AG2263,FIND(":",$AG2263,FIND(AL$1,$AG2263))+1,FIND("=",$AG2263,FIND(AL$1,$AG2263))-FIND(":",$AG2263,FIND(AL$1,$AG2263))-1)),"卖家未填"))</f>
        <v>散装</v>
      </c>
      <c r="N2263" s="11" t="s">
        <v>1850</v>
      </c>
      <c r="O2263" s="11" t="s">
        <v>4497</v>
      </c>
      <c r="P2263" s="13">
        <v>8</v>
      </c>
      <c r="Q2263" s="13"/>
      <c r="R2263" s="11">
        <v>8</v>
      </c>
      <c r="S2263" s="14">
        <f>IFERROR(V2263/T2263,"0")</f>
        <v>28.444444444444443</v>
      </c>
      <c r="T2263" s="11">
        <v>9</v>
      </c>
      <c r="U2263" s="11">
        <v>32</v>
      </c>
      <c r="V2263" s="15">
        <f>R2263*U2263</f>
        <v>256</v>
      </c>
      <c r="W2263" s="11">
        <v>10</v>
      </c>
      <c r="X2263" s="11">
        <v>42</v>
      </c>
      <c r="Y2263" s="11">
        <v>8513898232</v>
      </c>
      <c r="Z2263" s="11">
        <v>59204721</v>
      </c>
      <c r="AA2263" s="16">
        <f>IFERROR((MID(AE2263,FIND("ends=",AE2263)+5,FIND("000&amp;starts",AE2263)-FIND("ends=",AE2263)-5)+8*3600)/86400+70*365+19,"")</f>
        <v>42029.705763888887</v>
      </c>
      <c r="AB2263" s="17" t="str">
        <f>HYPERLINK("http://item.taobao.com/item.htm?id="&amp;Y2263,"点击查看")</f>
        <v>点击查看</v>
      </c>
      <c r="AC2263" s="11">
        <f>YEAR(D2263)</f>
        <v>2009</v>
      </c>
      <c r="AD2263" s="11"/>
      <c r="AE2263" s="11" t="s">
        <v>6936</v>
      </c>
      <c r="AF2263" s="11"/>
      <c r="AG2263" s="11" t="s">
        <v>12601</v>
      </c>
    </row>
    <row r="2264" spans="1:33" x14ac:dyDescent="0.15">
      <c r="A2264" s="11" t="s">
        <v>14895</v>
      </c>
      <c r="B2264" s="11" t="s">
        <v>16217</v>
      </c>
      <c r="C2264" s="11" t="s">
        <v>14894</v>
      </c>
      <c r="D2264" s="12">
        <v>41127</v>
      </c>
      <c r="E2264" s="11" t="s">
        <v>14975</v>
      </c>
      <c r="F2264" s="11" t="s">
        <v>15130</v>
      </c>
      <c r="G2264" s="11" t="s">
        <v>179</v>
      </c>
      <c r="H2264" s="11" t="s">
        <v>10322</v>
      </c>
      <c r="I2264" s="11" t="str">
        <f>IF(AH$1="","",IFERROR(TRIM(MID($AG2264,FIND(":",$AG2264,FIND(AH$1,$AG2264))+1,FIND("=",$AG2264,FIND(AH$1,$AG2264))-FIND(":",$AG2264,FIND(AH$1,$AG2264))-1)),"卖家未填"))</f>
        <v>卖家未填</v>
      </c>
      <c r="J2264" s="11" t="str">
        <f>IF(AI$1="","",IFERROR(TRIM(MID($AG2264,FIND(":",$AG2264,FIND(AI$1,$AG2264))+1,FIND("=",$AG2264,FIND(AI$1,$AG2264))-FIND(":",$AG2264,FIND(AI$1,$AG2264))-1)),"卖家未填"))</f>
        <v>100</v>
      </c>
      <c r="K2264" s="11" t="str">
        <f>IF(AJ$1="","",IFERROR(TRIM(MID($AG2264,FIND(":",$AG2264,FIND(AJ$1,$AG2264))+1,FIND("=",$AG2264,FIND(AJ$1,$AG2264))-FIND(":",$AG2264,FIND(AJ$1,$AG2264))-1)),"卖家未填"))</f>
        <v>卖家未填</v>
      </c>
      <c r="L2264" s="11" t="str">
        <f>IF(AK$1="","",IFERROR(TRIM(MID($AG2264,FIND(":",$AG2264,FIND(AK$1,$AG2264))+1,FIND("=",$AG2264,FIND(AK$1,$AG2264))-FIND(":",$AG2264,FIND(AK$1,$AG2264))-1)),"卖家未填"))</f>
        <v>卖家未填</v>
      </c>
      <c r="M2264" s="11" t="str">
        <f>IF(AL$1="","",IFERROR(TRIM(MID($AG2264,FIND(":",$AG2264,FIND(AL$1,$AG2264))+1,FIND("=",$AG2264,FIND(AL$1,$AG2264))-FIND(":",$AG2264,FIND(AL$1,$AG2264))-1)),"卖家未填"))</f>
        <v>散装</v>
      </c>
      <c r="N2264" s="11" t="s">
        <v>2494</v>
      </c>
      <c r="O2264" s="11" t="s">
        <v>5101</v>
      </c>
      <c r="P2264" s="13">
        <v>32</v>
      </c>
      <c r="Q2264" s="13"/>
      <c r="R2264" s="11">
        <v>32</v>
      </c>
      <c r="S2264" s="14">
        <f>IFERROR(V2264/T2264,"0")</f>
        <v>51.2</v>
      </c>
      <c r="T2264" s="11">
        <v>5</v>
      </c>
      <c r="U2264" s="11">
        <v>8</v>
      </c>
      <c r="V2264" s="15">
        <f>R2264*U2264</f>
        <v>256</v>
      </c>
      <c r="W2264" s="11">
        <v>5</v>
      </c>
      <c r="X2264" s="11">
        <v>83</v>
      </c>
      <c r="Y2264" s="11">
        <v>18659831344</v>
      </c>
      <c r="Z2264" s="11">
        <v>73109684</v>
      </c>
      <c r="AA2264" s="16">
        <f>IFERROR((MID(AE2264,FIND("ends=",AE2264)+5,FIND("000&amp;starts",AE2264)-FIND("ends=",AE2264)-5)+8*3600)/86400+70*365+19,"")</f>
        <v>42029.836192129631</v>
      </c>
      <c r="AB2264" s="17" t="str">
        <f>HYPERLINK("http://item.taobao.com/item.htm?id="&amp;Y2264,"点击查看")</f>
        <v>点击查看</v>
      </c>
      <c r="AC2264" s="11">
        <f>YEAR(D2264)</f>
        <v>2012</v>
      </c>
      <c r="AD2264" s="11"/>
      <c r="AE2264" s="11" t="s">
        <v>7572</v>
      </c>
      <c r="AF2264" s="11"/>
      <c r="AG2264" s="11" t="s">
        <v>13176</v>
      </c>
    </row>
    <row r="2265" spans="1:33" x14ac:dyDescent="0.15">
      <c r="A2265" s="11" t="s">
        <v>14895</v>
      </c>
      <c r="B2265" s="11" t="s">
        <v>15847</v>
      </c>
      <c r="C2265" s="11" t="s">
        <v>14896</v>
      </c>
      <c r="D2265" s="12">
        <v>40512</v>
      </c>
      <c r="E2265" s="11" t="s">
        <v>15006</v>
      </c>
      <c r="F2265" s="11" t="s">
        <v>15007</v>
      </c>
      <c r="G2265" s="11" t="s">
        <v>62</v>
      </c>
      <c r="H2265" s="11" t="s">
        <v>10322</v>
      </c>
      <c r="I2265" s="11" t="str">
        <f>IF(AH$1="","",IFERROR(TRIM(MID($AG2265,FIND(":",$AG2265,FIND(AH$1,$AG2265))+1,FIND("=",$AG2265,FIND(AH$1,$AG2265))-FIND(":",$AG2265,FIND(AH$1,$AG2265))-1)),"卖家未填"))</f>
        <v>卖家未填</v>
      </c>
      <c r="J2265" s="11" t="str">
        <f>IF(AI$1="","",IFERROR(TRIM(MID($AG2265,FIND(":",$AG2265,FIND(AI$1,$AG2265))+1,FIND("=",$AG2265,FIND(AI$1,$AG2265))-FIND(":",$AG2265,FIND(AI$1,$AG2265))-1)),"卖家未填"))</f>
        <v>400</v>
      </c>
      <c r="K2265" s="11" t="str">
        <f>IF(AJ$1="","",IFERROR(TRIM(MID($AG2265,FIND(":",$AG2265,FIND(AJ$1,$AG2265))+1,FIND("=",$AG2265,FIND(AJ$1,$AG2265))-FIND(":",$AG2265,FIND(AJ$1,$AG2265))-1)),"卖家未填"))</f>
        <v>卖家未填</v>
      </c>
      <c r="L2265" s="11" t="str">
        <f>IF(AK$1="","",IFERROR(TRIM(MID($AG2265,FIND(":",$AG2265,FIND(AK$1,$AG2265))+1,FIND("=",$AG2265,FIND(AK$1,$AG2265))-FIND(":",$AG2265,FIND(AK$1,$AG2265))-1)),"卖家未填"))</f>
        <v>卖家未填</v>
      </c>
      <c r="M2265" s="11" t="str">
        <f>IF(AL$1="","",IFERROR(TRIM(MID($AG2265,FIND(":",$AG2265,FIND(AL$1,$AG2265))+1,FIND("=",$AG2265,FIND(AL$1,$AG2265))-FIND(":",$AG2265,FIND(AL$1,$AG2265))-1)),"卖家未填"))</f>
        <v>包装</v>
      </c>
      <c r="N2265" s="11" t="s">
        <v>1539</v>
      </c>
      <c r="O2265" s="11" t="s">
        <v>4837</v>
      </c>
      <c r="P2265" s="13">
        <v>5.8</v>
      </c>
      <c r="Q2265" s="13"/>
      <c r="R2265" s="11">
        <v>5.8</v>
      </c>
      <c r="S2265" s="14">
        <f>IFERROR(V2265/T2265,"0")</f>
        <v>19.630769230769229</v>
      </c>
      <c r="T2265" s="11">
        <v>13</v>
      </c>
      <c r="U2265" s="11">
        <v>44</v>
      </c>
      <c r="V2265" s="15">
        <f>R2265*U2265</f>
        <v>255.2</v>
      </c>
      <c r="W2265" s="11">
        <v>6</v>
      </c>
      <c r="X2265" s="11">
        <v>3</v>
      </c>
      <c r="Y2265" s="11">
        <v>37305597545</v>
      </c>
      <c r="Z2265" s="11">
        <v>63707803</v>
      </c>
      <c r="AA2265" s="16">
        <f>IFERROR((MID(AE2265,FIND("ends=",AE2265)+5,FIND("000&amp;starts",AE2265)-FIND("ends=",AE2265)-5)+8*3600)/86400+70*365+19,"")</f>
        <v>42033.896458333329</v>
      </c>
      <c r="AB2265" s="17" t="str">
        <f>HYPERLINK("http://item.taobao.com/item.htm?id="&amp;Y2265,"点击查看")</f>
        <v>点击查看</v>
      </c>
      <c r="AC2265" s="11">
        <f>YEAR(D2265)</f>
        <v>2010</v>
      </c>
      <c r="AD2265" s="11"/>
      <c r="AE2265" s="11" t="s">
        <v>6624</v>
      </c>
      <c r="AF2265" s="11"/>
      <c r="AG2265" s="11" t="s">
        <v>12318</v>
      </c>
    </row>
    <row r="2266" spans="1:33" x14ac:dyDescent="0.15">
      <c r="A2266" s="11" t="s">
        <v>14919</v>
      </c>
      <c r="B2266" s="11" t="s">
        <v>15397</v>
      </c>
      <c r="C2266" s="11" t="s">
        <v>14918</v>
      </c>
      <c r="D2266" s="12">
        <v>41436</v>
      </c>
      <c r="E2266" s="11" t="s">
        <v>15006</v>
      </c>
      <c r="F2266" s="11" t="s">
        <v>15012</v>
      </c>
      <c r="G2266" s="11" t="s">
        <v>66</v>
      </c>
      <c r="H2266" s="11" t="s">
        <v>10322</v>
      </c>
      <c r="I2266" s="11" t="str">
        <f>IF(AH$1="","",IFERROR(TRIM(MID($AG2266,FIND(":",$AG2266,FIND(AH$1,$AG2266))+1,FIND("=",$AG2266,FIND(AH$1,$AG2266))-FIND(":",$AG2266,FIND(AH$1,$AG2266))-1)),"卖家未填"))</f>
        <v>卖家未填</v>
      </c>
      <c r="J2266" s="11" t="str">
        <f>IF(AI$1="","",IFERROR(TRIM(MID($AG2266,FIND(":",$AG2266,FIND(AI$1,$AG2266))+1,FIND("=",$AG2266,FIND(AI$1,$AG2266))-FIND(":",$AG2266,FIND(AI$1,$AG2266))-1)),"卖家未填"))</f>
        <v>500</v>
      </c>
      <c r="K2266" s="11" t="str">
        <f>IF(AJ$1="","",IFERROR(TRIM(MID($AG2266,FIND(":",$AG2266,FIND(AJ$1,$AG2266))+1,FIND("=",$AG2266,FIND(AJ$1,$AG2266))-FIND(":",$AG2266,FIND(AJ$1,$AG2266))-1)),"卖家未填"))</f>
        <v>卖家未填</v>
      </c>
      <c r="L2266" s="11" t="str">
        <f>IF(AK$1="","",IFERROR(TRIM(MID($AG2266,FIND(":",$AG2266,FIND(AK$1,$AG2266))+1,FIND("=",$AG2266,FIND(AK$1,$AG2266))-FIND(":",$AG2266,FIND(AK$1,$AG2266))-1)),"卖家未填"))</f>
        <v>卖家未填</v>
      </c>
      <c r="M2266" s="11" t="str">
        <f>IF(AL$1="","",IFERROR(TRIM(MID($AG2266,FIND(":",$AG2266,FIND(AL$1,$AG2266))+1,FIND("=",$AG2266,FIND(AL$1,$AG2266))-FIND(":",$AG2266,FIND(AL$1,$AG2266))-1)),"卖家未填"))</f>
        <v>散装</v>
      </c>
      <c r="N2266" s="11" t="s">
        <v>2713</v>
      </c>
      <c r="O2266" s="11" t="s">
        <v>4436</v>
      </c>
      <c r="P2266" s="13">
        <v>6.6</v>
      </c>
      <c r="Q2266" s="13">
        <v>5.8</v>
      </c>
      <c r="R2266" s="11">
        <v>5.8</v>
      </c>
      <c r="S2266" s="14">
        <f>IFERROR(V2266/T2266,"0")</f>
        <v>51.04</v>
      </c>
      <c r="T2266" s="11">
        <v>5</v>
      </c>
      <c r="U2266" s="11">
        <v>44</v>
      </c>
      <c r="V2266" s="15">
        <f>R2266*U2266</f>
        <v>255.2</v>
      </c>
      <c r="W2266" s="11">
        <v>49</v>
      </c>
      <c r="X2266" s="11">
        <v>42</v>
      </c>
      <c r="Y2266" s="11">
        <v>41246719367</v>
      </c>
      <c r="Z2266" s="11">
        <v>104712409</v>
      </c>
      <c r="AA2266" s="16">
        <f>IFERROR((MID(AE2266,FIND("ends=",AE2266)+5,FIND("000&amp;starts",AE2266)-FIND("ends=",AE2266)-5)+8*3600)/86400+70*365+19,"")</f>
        <v>42035.459895833337</v>
      </c>
      <c r="AB2266" s="17" t="str">
        <f>HYPERLINK("http://item.taobao.com/item.htm?id="&amp;Y2266,"点击查看")</f>
        <v>点击查看</v>
      </c>
      <c r="AC2266" s="11">
        <f>YEAR(D2266)</f>
        <v>2013</v>
      </c>
      <c r="AD2266" s="11"/>
      <c r="AE2266" s="11" t="s">
        <v>7792</v>
      </c>
      <c r="AF2266" s="11"/>
      <c r="AG2266" s="11" t="s">
        <v>13371</v>
      </c>
    </row>
    <row r="2267" spans="1:33" x14ac:dyDescent="0.15">
      <c r="A2267" s="11" t="s">
        <v>14895</v>
      </c>
      <c r="B2267" s="11" t="s">
        <v>15919</v>
      </c>
      <c r="C2267" s="11" t="s">
        <v>14896</v>
      </c>
      <c r="D2267" s="12">
        <v>40376</v>
      </c>
      <c r="E2267" s="11" t="s">
        <v>24</v>
      </c>
      <c r="F2267" s="11" t="s">
        <v>24</v>
      </c>
      <c r="G2267" s="11" t="s">
        <v>24</v>
      </c>
      <c r="H2267" s="11" t="s">
        <v>10322</v>
      </c>
      <c r="I2267" s="11" t="str">
        <f>IF(AH$1="","",IFERROR(TRIM(MID($AG2267,FIND(":",$AG2267,FIND(AH$1,$AG2267))+1,FIND("=",$AG2267,FIND(AH$1,$AG2267))-FIND(":",$AG2267,FIND(AH$1,$AG2267))-1)),"卖家未填"))</f>
        <v>卖家未填</v>
      </c>
      <c r="J2267" s="11" t="str">
        <f>IF(AI$1="","",IFERROR(TRIM(MID($AG2267,FIND(":",$AG2267,FIND(AI$1,$AG2267))+1,FIND("=",$AG2267,FIND(AI$1,$AG2267))-FIND(":",$AG2267,FIND(AI$1,$AG2267))-1)),"卖家未填"))</f>
        <v>500</v>
      </c>
      <c r="K2267" s="11" t="str">
        <f>IF(AJ$1="","",IFERROR(TRIM(MID($AG2267,FIND(":",$AG2267,FIND(AJ$1,$AG2267))+1,FIND("=",$AG2267,FIND(AJ$1,$AG2267))-FIND(":",$AG2267,FIND(AJ$1,$AG2267))-1)),"卖家未填"))</f>
        <v>卖家未填</v>
      </c>
      <c r="L2267" s="11" t="str">
        <f>IF(AK$1="","",IFERROR(TRIM(MID($AG2267,FIND(":",$AG2267,FIND(AK$1,$AG2267))+1,FIND("=",$AG2267,FIND(AK$1,$AG2267))-FIND(":",$AG2267,FIND(AK$1,$AG2267))-1)),"卖家未填"))</f>
        <v>卖家未填</v>
      </c>
      <c r="M2267" s="11" t="str">
        <f>IF(AL$1="","",IFERROR(TRIM(MID($AG2267,FIND(":",$AG2267,FIND(AL$1,$AG2267))+1,FIND("=",$AG2267,FIND(AL$1,$AG2267))-FIND(":",$AG2267,FIND(AL$1,$AG2267))-1)),"卖家未填"))</f>
        <v>散装</v>
      </c>
      <c r="N2267" s="11" t="s">
        <v>1693</v>
      </c>
      <c r="O2267" s="11" t="s">
        <v>4523</v>
      </c>
      <c r="P2267" s="13">
        <v>15</v>
      </c>
      <c r="Q2267" s="13"/>
      <c r="R2267" s="11">
        <v>15</v>
      </c>
      <c r="S2267" s="14">
        <f>IFERROR(V2267/T2267,"0")</f>
        <v>23.181818181818183</v>
      </c>
      <c r="T2267" s="11">
        <v>11</v>
      </c>
      <c r="U2267" s="11">
        <v>17</v>
      </c>
      <c r="V2267" s="15">
        <f>R2267*U2267</f>
        <v>255</v>
      </c>
      <c r="W2267" s="11">
        <v>2</v>
      </c>
      <c r="X2267" s="11">
        <v>18</v>
      </c>
      <c r="Y2267" s="11">
        <v>42543931346</v>
      </c>
      <c r="Z2267" s="11">
        <v>62155646</v>
      </c>
      <c r="AA2267" s="16">
        <f>IFERROR((MID(AE2267,FIND("ends=",AE2267)+5,FIND("000&amp;starts",AE2267)-FIND("ends=",AE2267)-5)+8*3600)/86400+70*365+19,"")</f>
        <v>42032.670960648145</v>
      </c>
      <c r="AB2267" s="17" t="str">
        <f>HYPERLINK("http://item.taobao.com/item.htm?id="&amp;Y2267,"点击查看")</f>
        <v>点击查看</v>
      </c>
      <c r="AC2267" s="11">
        <f>YEAR(D2267)</f>
        <v>2010</v>
      </c>
      <c r="AD2267" s="11"/>
      <c r="AE2267" s="11" t="s">
        <v>6778</v>
      </c>
      <c r="AF2267" s="11"/>
      <c r="AG2267" s="11" t="s">
        <v>11218</v>
      </c>
    </row>
    <row r="2268" spans="1:33" x14ac:dyDescent="0.15">
      <c r="A2268" s="11" t="s">
        <v>14895</v>
      </c>
      <c r="B2268" s="11" t="s">
        <v>15497</v>
      </c>
      <c r="C2268" s="11" t="s">
        <v>14897</v>
      </c>
      <c r="D2268" s="12">
        <v>41515</v>
      </c>
      <c r="E2268" s="11" t="s">
        <v>14961</v>
      </c>
      <c r="F2268" s="11" t="s">
        <v>14962</v>
      </c>
      <c r="G2268" s="11" t="s">
        <v>23</v>
      </c>
      <c r="H2268" s="11" t="s">
        <v>10632</v>
      </c>
      <c r="I2268" s="11" t="str">
        <f>IF(AH$1="","",IFERROR(TRIM(MID($AG2268,FIND(":",$AG2268,FIND(AH$1,$AG2268))+1,FIND("=",$AG2268,FIND(AH$1,$AG2268))-FIND(":",$AG2268,FIND(AH$1,$AG2268))-1)),"卖家未填"))</f>
        <v>鱼饼</v>
      </c>
      <c r="J2268" s="11" t="str">
        <f>IF(AI$1="","",IFERROR(TRIM(MID($AG2268,FIND(":",$AG2268,FIND(AI$1,$AG2268))+1,FIND("=",$AG2268,FIND(AI$1,$AG2268))-FIND(":",$AG2268,FIND(AI$1,$AG2268))-1)),"卖家未填"))</f>
        <v>450</v>
      </c>
      <c r="K2268" s="11" t="str">
        <f>IF(AJ$1="","",IFERROR(TRIM(MID($AG2268,FIND(":",$AG2268,FIND(AJ$1,$AG2268))+1,FIND("=",$AG2268,FIND(AJ$1,$AG2268))-FIND(":",$AG2268,FIND(AJ$1,$AG2268))-1)),"卖家未填"))</f>
        <v>1人份</v>
      </c>
      <c r="L2268" s="11" t="str">
        <f>IF(AK$1="","",IFERROR(TRIM(MID($AG2268,FIND(":",$AG2268,FIND(AK$1,$AG2268))+1,FIND("=",$AG2268,FIND(AK$1,$AG2268))-FIND(":",$AG2268,FIND(AK$1,$AG2268))-1)),"卖家未填"))</f>
        <v>1周</v>
      </c>
      <c r="M2268" s="11" t="str">
        <f>IF(AL$1="","",IFERROR(TRIM(MID($AG2268,FIND(":",$AG2268,FIND(AL$1,$AG2268))+1,FIND("=",$AG2268,FIND(AL$1,$AG2268))-FIND(":",$AG2268,FIND(AL$1,$AG2268))-1)),"卖家未填"))</f>
        <v>包装</v>
      </c>
      <c r="N2268" s="11" t="s">
        <v>2058</v>
      </c>
      <c r="O2268" s="11" t="s">
        <v>4823</v>
      </c>
      <c r="P2268" s="13">
        <v>15</v>
      </c>
      <c r="Q2268" s="13"/>
      <c r="R2268" s="11">
        <v>15</v>
      </c>
      <c r="S2268" s="14">
        <f>IFERROR(V2268/T2268,"0")</f>
        <v>31.875</v>
      </c>
      <c r="T2268" s="11">
        <v>8</v>
      </c>
      <c r="U2268" s="11">
        <v>17</v>
      </c>
      <c r="V2268" s="15">
        <f>R2268*U2268</f>
        <v>255</v>
      </c>
      <c r="W2268" s="11">
        <v>25</v>
      </c>
      <c r="X2268" s="11">
        <v>78</v>
      </c>
      <c r="Y2268" s="11">
        <v>37484256264</v>
      </c>
      <c r="Z2268" s="11">
        <v>106130026</v>
      </c>
      <c r="AA2268" s="16">
        <f>IFERROR((MID(AE2268,FIND("ends=",AE2268)+5,FIND("000&amp;starts",AE2268)-FIND("ends=",AE2268)-5)+8*3600)/86400+70*365+19,"")</f>
        <v>42034.500752314816</v>
      </c>
      <c r="AB2268" s="17" t="str">
        <f>HYPERLINK("http://item.taobao.com/item.htm?id="&amp;Y2268,"点击查看")</f>
        <v>点击查看</v>
      </c>
      <c r="AC2268" s="11">
        <f>YEAR(D2268)</f>
        <v>2013</v>
      </c>
      <c r="AD2268" s="11"/>
      <c r="AE2268" s="11" t="s">
        <v>7142</v>
      </c>
      <c r="AF2268" s="11" t="s">
        <v>9927</v>
      </c>
      <c r="AG2268" s="11" t="s">
        <v>12782</v>
      </c>
    </row>
    <row r="2269" spans="1:33" x14ac:dyDescent="0.15">
      <c r="A2269" s="11" t="s">
        <v>14919</v>
      </c>
      <c r="B2269" s="11" t="s">
        <v>16447</v>
      </c>
      <c r="C2269" s="11" t="s">
        <v>14924</v>
      </c>
      <c r="D2269" s="12">
        <v>39849</v>
      </c>
      <c r="E2269" s="11" t="s">
        <v>15013</v>
      </c>
      <c r="F2269" s="11" t="s">
        <v>15014</v>
      </c>
      <c r="G2269" s="11" t="s">
        <v>67</v>
      </c>
      <c r="H2269" s="11" t="s">
        <v>10322</v>
      </c>
      <c r="I2269" s="11" t="str">
        <f>IF(AH$1="","",IFERROR(TRIM(MID($AG2269,FIND(":",$AG2269,FIND(AH$1,$AG2269))+1,FIND("=",$AG2269,FIND(AH$1,$AG2269))-FIND(":",$AG2269,FIND(AH$1,$AG2269))-1)),"卖家未填"))</f>
        <v>卖家未填</v>
      </c>
      <c r="J2269" s="11" t="str">
        <f>IF(AI$1="","",IFERROR(TRIM(MID($AG2269,FIND(":",$AG2269,FIND(AI$1,$AG2269))+1,FIND("=",$AG2269,FIND(AI$1,$AG2269))-FIND(":",$AG2269,FIND(AI$1,$AG2269))-1)),"卖家未填"))</f>
        <v>500</v>
      </c>
      <c r="K2269" s="11" t="str">
        <f>IF(AJ$1="","",IFERROR(TRIM(MID($AG2269,FIND(":",$AG2269,FIND(AJ$1,$AG2269))+1,FIND("=",$AG2269,FIND(AJ$1,$AG2269))-FIND(":",$AG2269,FIND(AJ$1,$AG2269))-1)),"卖家未填"))</f>
        <v>卖家未填</v>
      </c>
      <c r="L2269" s="11" t="str">
        <f>IF(AK$1="","",IFERROR(TRIM(MID($AG2269,FIND(":",$AG2269,FIND(AK$1,$AG2269))+1,FIND("=",$AG2269,FIND(AK$1,$AG2269))-FIND(":",$AG2269,FIND(AK$1,$AG2269))-1)),"卖家未填"))</f>
        <v>卖家未填</v>
      </c>
      <c r="M2269" s="11" t="str">
        <f>IF(AL$1="","",IFERROR(TRIM(MID($AG2269,FIND(":",$AG2269,FIND(AL$1,$AG2269))+1,FIND("=",$AG2269,FIND(AL$1,$AG2269))-FIND(":",$AG2269,FIND(AL$1,$AG2269))-1)),"卖家未填"))</f>
        <v>散装</v>
      </c>
      <c r="N2269" s="11" t="s">
        <v>2770</v>
      </c>
      <c r="O2269" s="11" t="s">
        <v>4523</v>
      </c>
      <c r="P2269" s="13">
        <v>15</v>
      </c>
      <c r="Q2269" s="13"/>
      <c r="R2269" s="11">
        <v>15</v>
      </c>
      <c r="S2269" s="14">
        <f>IFERROR(V2269/T2269,"0")</f>
        <v>63.75</v>
      </c>
      <c r="T2269" s="11">
        <v>4</v>
      </c>
      <c r="U2269" s="11">
        <v>17</v>
      </c>
      <c r="V2269" s="15">
        <f>R2269*U2269</f>
        <v>255</v>
      </c>
      <c r="W2269" s="11">
        <v>8</v>
      </c>
      <c r="X2269" s="11">
        <v>22</v>
      </c>
      <c r="Y2269" s="11">
        <v>19971286037</v>
      </c>
      <c r="Z2269" s="11">
        <v>37067593</v>
      </c>
      <c r="AA2269" s="16">
        <f>IFERROR((MID(AE2269,FIND("ends=",AE2269)+5,FIND("000&amp;starts",AE2269)-FIND("ends=",AE2269)-5)+8*3600)/86400+70*365+19,"")</f>
        <v>42029.653946759259</v>
      </c>
      <c r="AB2269" s="17" t="str">
        <f>HYPERLINK("http://item.taobao.com/item.htm?id="&amp;Y2269,"点击查看")</f>
        <v>点击查看</v>
      </c>
      <c r="AC2269" s="11">
        <f>YEAR(D2269)</f>
        <v>2009</v>
      </c>
      <c r="AD2269" s="11"/>
      <c r="AE2269" s="11" t="s">
        <v>7854</v>
      </c>
      <c r="AF2269" s="11"/>
      <c r="AG2269" s="11" t="s">
        <v>13427</v>
      </c>
    </row>
    <row r="2270" spans="1:33" x14ac:dyDescent="0.15">
      <c r="A2270" s="11" t="s">
        <v>14910</v>
      </c>
      <c r="B2270" s="11" t="s">
        <v>15422</v>
      </c>
      <c r="C2270" s="11" t="s">
        <v>14913</v>
      </c>
      <c r="D2270" s="12">
        <v>39559</v>
      </c>
      <c r="E2270" s="11" t="s">
        <v>14967</v>
      </c>
      <c r="F2270" s="11" t="s">
        <v>14968</v>
      </c>
      <c r="G2270" s="11" t="s">
        <v>28</v>
      </c>
      <c r="H2270" s="11" t="s">
        <v>10391</v>
      </c>
      <c r="I2270" s="11" t="str">
        <f>IF(AH$1="","",IFERROR(TRIM(MID($AG2270,FIND(":",$AG2270,FIND(AH$1,$AG2270))+1,FIND("=",$AG2270,FIND(AH$1,$AG2270))-FIND(":",$AG2270,FIND(AH$1,$AG2270))-1)),"卖家未填"))</f>
        <v>年糕片</v>
      </c>
      <c r="J2270" s="11" t="str">
        <f>IF(AI$1="","",IFERROR(TRIM(MID($AG2270,FIND(":",$AG2270,FIND(AI$1,$AG2270))+1,FIND("=",$AG2270,FIND(AI$1,$AG2270))-FIND(":",$AG2270,FIND(AI$1,$AG2270))-1)),"卖家未填"))</f>
        <v>907</v>
      </c>
      <c r="K2270" s="11" t="str">
        <f>IF(AJ$1="","",IFERROR(TRIM(MID($AG2270,FIND(":",$AG2270,FIND(AJ$1,$AG2270))+1,FIND("=",$AG2270,FIND(AJ$1,$AG2270))-FIND(":",$AG2270,FIND(AJ$1,$AG2270))-1)),"卖家未填"))</f>
        <v>卖家未填</v>
      </c>
      <c r="L2270" s="11" t="str">
        <f>IF(AK$1="","",IFERROR(TRIM(MID($AG2270,FIND(":",$AG2270,FIND(AK$1,$AG2270))+1,FIND("=",$AG2270,FIND(AK$1,$AG2270))-FIND(":",$AG2270,FIND(AK$1,$AG2270))-1)),"卖家未填"))</f>
        <v>卖家未填</v>
      </c>
      <c r="M2270" s="11" t="str">
        <f>IF(AL$1="","",IFERROR(TRIM(MID($AG2270,FIND(":",$AG2270,FIND(AL$1,$AG2270))+1,FIND("=",$AG2270,FIND(AL$1,$AG2270))-FIND(":",$AG2270,FIND(AL$1,$AG2270))-1)),"卖家未填"))</f>
        <v>包装</v>
      </c>
      <c r="N2270" s="11" t="s">
        <v>2995</v>
      </c>
      <c r="O2270" s="11" t="s">
        <v>4594</v>
      </c>
      <c r="P2270" s="13">
        <v>15</v>
      </c>
      <c r="Q2270" s="13"/>
      <c r="R2270" s="11">
        <v>15</v>
      </c>
      <c r="S2270" s="14">
        <f>IFERROR(V2270/T2270,"0")</f>
        <v>63.75</v>
      </c>
      <c r="T2270" s="11">
        <v>4</v>
      </c>
      <c r="U2270" s="11">
        <v>17</v>
      </c>
      <c r="V2270" s="15">
        <f>R2270*U2270</f>
        <v>255</v>
      </c>
      <c r="W2270" s="11">
        <v>3</v>
      </c>
      <c r="X2270" s="11">
        <v>18</v>
      </c>
      <c r="Y2270" s="11">
        <v>12301741131</v>
      </c>
      <c r="Z2270" s="11">
        <v>35687891</v>
      </c>
      <c r="AA2270" s="16">
        <f>IFERROR((MID(AE2270,FIND("ends=",AE2270)+5,FIND("000&amp;starts",AE2270)-FIND("ends=",AE2270)-5)+8*3600)/86400+70*365+19,"")</f>
        <v>42033.752256944441</v>
      </c>
      <c r="AB2270" s="17" t="str">
        <f>HYPERLINK("http://item.taobao.com/item.htm?id="&amp;Y2270,"点击查看")</f>
        <v>点击查看</v>
      </c>
      <c r="AC2270" s="11">
        <f>YEAR(D2270)</f>
        <v>2008</v>
      </c>
      <c r="AD2270" s="11"/>
      <c r="AE2270" s="11" t="s">
        <v>8075</v>
      </c>
      <c r="AF2270" s="11" t="s">
        <v>9654</v>
      </c>
      <c r="AG2270" s="11" t="s">
        <v>13623</v>
      </c>
    </row>
    <row r="2271" spans="1:33" x14ac:dyDescent="0.15">
      <c r="A2271" s="11" t="s">
        <v>14895</v>
      </c>
      <c r="B2271" s="11" t="s">
        <v>16039</v>
      </c>
      <c r="C2271" s="11" t="s">
        <v>14896</v>
      </c>
      <c r="D2271" s="12">
        <v>41224</v>
      </c>
      <c r="E2271" s="11" t="s">
        <v>46</v>
      </c>
      <c r="F2271" s="11" t="s">
        <v>14977</v>
      </c>
      <c r="G2271" s="11" t="s">
        <v>36</v>
      </c>
      <c r="H2271" s="11" t="s">
        <v>10322</v>
      </c>
      <c r="I2271" s="11" t="str">
        <f>IF(AH$1="","",IFERROR(TRIM(MID($AG2271,FIND(":",$AG2271,FIND(AH$1,$AG2271))+1,FIND("=",$AG2271,FIND(AH$1,$AG2271))-FIND(":",$AG2271,FIND(AH$1,$AG2271))-1)),"卖家未填"))</f>
        <v>卖家未填</v>
      </c>
      <c r="J2271" s="11" t="str">
        <f>IF(AI$1="","",IFERROR(TRIM(MID($AG2271,FIND(":",$AG2271,FIND(AI$1,$AG2271))+1,FIND("=",$AG2271,FIND(AI$1,$AG2271))-FIND(":",$AG2271,FIND(AI$1,$AG2271))-1)),"卖家未填"))</f>
        <v>500</v>
      </c>
      <c r="K2271" s="11" t="str">
        <f>IF(AJ$1="","",IFERROR(TRIM(MID($AG2271,FIND(":",$AG2271,FIND(AJ$1,$AG2271))+1,FIND("=",$AG2271,FIND(AJ$1,$AG2271))-FIND(":",$AG2271,FIND(AJ$1,$AG2271))-1)),"卖家未填"))</f>
        <v>卖家未填</v>
      </c>
      <c r="L2271" s="11" t="str">
        <f>IF(AK$1="","",IFERROR(TRIM(MID($AG2271,FIND(":",$AG2271,FIND(AK$1,$AG2271))+1,FIND("=",$AG2271,FIND(AK$1,$AG2271))-FIND(":",$AG2271,FIND(AK$1,$AG2271))-1)),"卖家未填"))</f>
        <v>卖家未填</v>
      </c>
      <c r="M2271" s="11" t="str">
        <f>IF(AL$1="","",IFERROR(TRIM(MID($AG2271,FIND(":",$AG2271,FIND(AL$1,$AG2271))+1,FIND("=",$AG2271,FIND(AL$1,$AG2271))-FIND(":",$AG2271,FIND(AL$1,$AG2271))-1)),"卖家未填"))</f>
        <v>散装</v>
      </c>
      <c r="N2271" s="11" t="s">
        <v>1934</v>
      </c>
      <c r="O2271" s="11" t="s">
        <v>4532</v>
      </c>
      <c r="P2271" s="13">
        <v>12.7</v>
      </c>
      <c r="Q2271" s="13"/>
      <c r="R2271" s="11">
        <v>12.7</v>
      </c>
      <c r="S2271" s="14">
        <f>IFERROR(V2271/T2271,"0")</f>
        <v>28.222222222222221</v>
      </c>
      <c r="T2271" s="11">
        <v>9</v>
      </c>
      <c r="U2271" s="11">
        <v>20</v>
      </c>
      <c r="V2271" s="15">
        <f>R2271*U2271</f>
        <v>254</v>
      </c>
      <c r="W2271" s="11">
        <v>24</v>
      </c>
      <c r="X2271" s="11">
        <v>264</v>
      </c>
      <c r="Y2271" s="11">
        <v>16593249747</v>
      </c>
      <c r="Z2271" s="11">
        <v>100972218</v>
      </c>
      <c r="AA2271" s="16">
        <f>IFERROR((MID(AE2271,FIND("ends=",AE2271)+5,FIND("000&amp;starts",AE2271)-FIND("ends=",AE2271)-5)+8*3600)/86400+70*365+19,"")</f>
        <v>42034.593078703707</v>
      </c>
      <c r="AB2271" s="17" t="str">
        <f>HYPERLINK("http://item.taobao.com/item.htm?id="&amp;Y2271,"点击查看")</f>
        <v>点击查看</v>
      </c>
      <c r="AC2271" s="11">
        <f>YEAR(D2271)</f>
        <v>2012</v>
      </c>
      <c r="AD2271" s="11"/>
      <c r="AE2271" s="11" t="s">
        <v>7018</v>
      </c>
      <c r="AF2271" s="11"/>
      <c r="AG2271" s="11" t="s">
        <v>12675</v>
      </c>
    </row>
    <row r="2272" spans="1:33" x14ac:dyDescent="0.15">
      <c r="A2272" s="11" t="s">
        <v>14910</v>
      </c>
      <c r="B2272" s="11" t="s">
        <v>16554</v>
      </c>
      <c r="C2272" s="11" t="s">
        <v>14912</v>
      </c>
      <c r="D2272" s="12">
        <v>41070</v>
      </c>
      <c r="E2272" s="11" t="s">
        <v>15057</v>
      </c>
      <c r="F2272" s="11" t="s">
        <v>15059</v>
      </c>
      <c r="G2272" s="11" t="s">
        <v>106</v>
      </c>
      <c r="H2272" s="11" t="s">
        <v>10322</v>
      </c>
      <c r="I2272" s="11" t="str">
        <f>IF(AH$1="","",IFERROR(TRIM(MID($AG2272,FIND(":",$AG2272,FIND(AH$1,$AG2272))+1,FIND("=",$AG2272,FIND(AH$1,$AG2272))-FIND(":",$AG2272,FIND(AH$1,$AG2272))-1)),"卖家未填"))</f>
        <v>卖家未填</v>
      </c>
      <c r="J2272" s="11" t="str">
        <f>IF(AI$1="","",IFERROR(TRIM(MID($AG2272,FIND(":",$AG2272,FIND(AI$1,$AG2272))+1,FIND("=",$AG2272,FIND(AI$1,$AG2272))-FIND(":",$AG2272,FIND(AI$1,$AG2272))-1)),"卖家未填"))</f>
        <v>500</v>
      </c>
      <c r="K2272" s="11" t="str">
        <f>IF(AJ$1="","",IFERROR(TRIM(MID($AG2272,FIND(":",$AG2272,FIND(AJ$1,$AG2272))+1,FIND("=",$AG2272,FIND(AJ$1,$AG2272))-FIND(":",$AG2272,FIND(AJ$1,$AG2272))-1)),"卖家未填"))</f>
        <v>2人份</v>
      </c>
      <c r="L2272" s="11" t="str">
        <f>IF(AK$1="","",IFERROR(TRIM(MID($AG2272,FIND(":",$AG2272,FIND(AK$1,$AG2272))+1,FIND("=",$AG2272,FIND(AK$1,$AG2272))-FIND(":",$AG2272,FIND(AK$1,$AG2272))-1)),"卖家未填"))</f>
        <v>1周</v>
      </c>
      <c r="M2272" s="11" t="str">
        <f>IF(AL$1="","",IFERROR(TRIM(MID($AG2272,FIND(":",$AG2272,FIND(AL$1,$AG2272))+1,FIND("=",$AG2272,FIND(AL$1,$AG2272))-FIND(":",$AG2272,FIND(AL$1,$AG2272))-1)),"卖家未填"))</f>
        <v>散装</v>
      </c>
      <c r="N2272" s="11" t="s">
        <v>3018</v>
      </c>
      <c r="O2272" s="11" t="s">
        <v>5092</v>
      </c>
      <c r="P2272" s="13">
        <v>12.68</v>
      </c>
      <c r="Q2272" s="13"/>
      <c r="R2272" s="11">
        <v>12.68</v>
      </c>
      <c r="S2272" s="14">
        <f>IFERROR(V2272/T2272,"0")</f>
        <v>63.4</v>
      </c>
      <c r="T2272" s="11">
        <v>4</v>
      </c>
      <c r="U2272" s="11">
        <v>20</v>
      </c>
      <c r="V2272" s="15">
        <f>R2272*U2272</f>
        <v>253.6</v>
      </c>
      <c r="W2272" s="11">
        <v>4</v>
      </c>
      <c r="X2272" s="11">
        <v>3</v>
      </c>
      <c r="Y2272" s="11">
        <v>43026713629</v>
      </c>
      <c r="Z2272" s="11">
        <v>72304244</v>
      </c>
      <c r="AA2272" s="16">
        <f>IFERROR((MID(AE2272,FIND("ends=",AE2272)+5,FIND("000&amp;starts",AE2272)-FIND("ends=",AE2272)-5)+8*3600)/86400+70*365+19,"")</f>
        <v>42034.387870370367</v>
      </c>
      <c r="AB2272" s="17" t="str">
        <f>HYPERLINK("http://item.taobao.com/item.htm?id="&amp;Y2272,"点击查看")</f>
        <v>点击查看</v>
      </c>
      <c r="AC2272" s="11">
        <f>YEAR(D2272)</f>
        <v>2012</v>
      </c>
      <c r="AD2272" s="11"/>
      <c r="AE2272" s="11" t="s">
        <v>8097</v>
      </c>
      <c r="AF2272" s="11"/>
      <c r="AG2272" s="11" t="s">
        <v>13646</v>
      </c>
    </row>
    <row r="2273" spans="1:33" x14ac:dyDescent="0.15">
      <c r="A2273" s="11" t="s">
        <v>14895</v>
      </c>
      <c r="B2273" s="11" t="s">
        <v>15856</v>
      </c>
      <c r="C2273" s="11" t="s">
        <v>14896</v>
      </c>
      <c r="D2273" s="12">
        <v>41745</v>
      </c>
      <c r="E2273" s="11" t="s">
        <v>14957</v>
      </c>
      <c r="F2273" s="11" t="s">
        <v>14998</v>
      </c>
      <c r="G2273" s="11" t="s">
        <v>54</v>
      </c>
      <c r="H2273" s="11" t="s">
        <v>10322</v>
      </c>
      <c r="I2273" s="11" t="str">
        <f>IF(AH$1="","",IFERROR(TRIM(MID($AG2273,FIND(":",$AG2273,FIND(AH$1,$AG2273))+1,FIND("=",$AG2273,FIND(AH$1,$AG2273))-FIND(":",$AG2273,FIND(AH$1,$AG2273))-1)),"卖家未填"))</f>
        <v>卖家未填</v>
      </c>
      <c r="J2273" s="11" t="str">
        <f>IF(AI$1="","",IFERROR(TRIM(MID($AG2273,FIND(":",$AG2273,FIND(AI$1,$AG2273))+1,FIND("=",$AG2273,FIND(AI$1,$AG2273))-FIND(":",$AG2273,FIND(AI$1,$AG2273))-1)),"卖家未填"))</f>
        <v>500</v>
      </c>
      <c r="K2273" s="11" t="str">
        <f>IF(AJ$1="","",IFERROR(TRIM(MID($AG2273,FIND(":",$AG2273,FIND(AJ$1,$AG2273))+1,FIND("=",$AG2273,FIND(AJ$1,$AG2273))-FIND(":",$AG2273,FIND(AJ$1,$AG2273))-1)),"卖家未填"))</f>
        <v>卖家未填</v>
      </c>
      <c r="L2273" s="11" t="str">
        <f>IF(AK$1="","",IFERROR(TRIM(MID($AG2273,FIND(":",$AG2273,FIND(AK$1,$AG2273))+1,FIND("=",$AG2273,FIND(AK$1,$AG2273))-FIND(":",$AG2273,FIND(AK$1,$AG2273))-1)),"卖家未填"))</f>
        <v>卖家未填</v>
      </c>
      <c r="M2273" s="11" t="str">
        <f>IF(AL$1="","",IFERROR(TRIM(MID($AG2273,FIND(":",$AG2273,FIND(AL$1,$AG2273))+1,FIND("=",$AG2273,FIND(AL$1,$AG2273))-FIND(":",$AG2273,FIND(AL$1,$AG2273))-1)),"卖家未填"))</f>
        <v>散装</v>
      </c>
      <c r="N2273" s="11" t="s">
        <v>2094</v>
      </c>
      <c r="O2273" s="11" t="s">
        <v>4497</v>
      </c>
      <c r="P2273" s="13">
        <v>8</v>
      </c>
      <c r="Q2273" s="13">
        <v>6.5</v>
      </c>
      <c r="R2273" s="11">
        <v>6.5</v>
      </c>
      <c r="S2273" s="14">
        <f>IFERROR(V2273/T2273,"0")</f>
        <v>36.214285714285715</v>
      </c>
      <c r="T2273" s="11">
        <v>7</v>
      </c>
      <c r="U2273" s="11">
        <v>39</v>
      </c>
      <c r="V2273" s="15">
        <f>R2273*U2273</f>
        <v>253.5</v>
      </c>
      <c r="W2273" s="11">
        <v>4</v>
      </c>
      <c r="X2273" s="11">
        <v>1</v>
      </c>
      <c r="Y2273" s="11">
        <v>43000984398</v>
      </c>
      <c r="Z2273" s="11">
        <v>110244375</v>
      </c>
      <c r="AA2273" s="16">
        <f>IFERROR((MID(AE2273,FIND("ends=",AE2273)+5,FIND("000&amp;starts",AE2273)-FIND("ends=",AE2273)-5)+8*3600)/86400+70*365+19,"")</f>
        <v>42029.589687500003</v>
      </c>
      <c r="AB2273" s="17" t="str">
        <f>HYPERLINK("http://item.taobao.com/item.htm?id="&amp;Y2273,"点击查看")</f>
        <v>点击查看</v>
      </c>
      <c r="AC2273" s="11">
        <f>YEAR(D2273)</f>
        <v>2014</v>
      </c>
      <c r="AD2273" s="11"/>
      <c r="AE2273" s="11" t="s">
        <v>7179</v>
      </c>
      <c r="AF2273" s="11"/>
      <c r="AG2273" s="11" t="s">
        <v>12817</v>
      </c>
    </row>
    <row r="2274" spans="1:33" x14ac:dyDescent="0.15">
      <c r="A2274" s="11" t="s">
        <v>14895</v>
      </c>
      <c r="B2274" s="11" t="s">
        <v>15367</v>
      </c>
      <c r="C2274" s="11" t="s">
        <v>14896</v>
      </c>
      <c r="D2274" s="12">
        <v>39612</v>
      </c>
      <c r="E2274" s="11" t="s">
        <v>46</v>
      </c>
      <c r="F2274" s="11" t="s">
        <v>14977</v>
      </c>
      <c r="G2274" s="11" t="s">
        <v>36</v>
      </c>
      <c r="H2274" s="11" t="s">
        <v>10362</v>
      </c>
      <c r="I2274" s="11" t="str">
        <f>IF(AH$1="","",IFERROR(TRIM(MID($AG2274,FIND(":",$AG2274,FIND(AH$1,$AG2274))+1,FIND("=",$AG2274,FIND(AH$1,$AG2274))-FIND(":",$AG2274,FIND(AH$1,$AG2274))-1)),"卖家未填"))</f>
        <v>卖家未填</v>
      </c>
      <c r="J2274" s="11" t="str">
        <f>IF(AI$1="","",IFERROR(TRIM(MID($AG2274,FIND(":",$AG2274,FIND(AI$1,$AG2274))+1,FIND("=",$AG2274,FIND(AI$1,$AG2274))-FIND(":",$AG2274,FIND(AI$1,$AG2274))-1)),"卖家未填"))</f>
        <v>250</v>
      </c>
      <c r="K2274" s="11" t="str">
        <f>IF(AJ$1="","",IFERROR(TRIM(MID($AG2274,FIND(":",$AG2274,FIND(AJ$1,$AG2274))+1,FIND("=",$AG2274,FIND(AJ$1,$AG2274))-FIND(":",$AG2274,FIND(AJ$1,$AG2274))-1)),"卖家未填"))</f>
        <v>卖家未填</v>
      </c>
      <c r="L2274" s="11" t="str">
        <f>IF(AK$1="","",IFERROR(TRIM(MID($AG2274,FIND(":",$AG2274,FIND(AK$1,$AG2274))+1,FIND("=",$AG2274,FIND(AK$1,$AG2274))-FIND(":",$AG2274,FIND(AK$1,$AG2274))-1)),"卖家未填"))</f>
        <v>卖家未填</v>
      </c>
      <c r="M2274" s="11" t="str">
        <f>IF(AL$1="","",IFERROR(TRIM(MID($AG2274,FIND(":",$AG2274,FIND(AL$1,$AG2274))+1,FIND("=",$AG2274,FIND(AL$1,$AG2274))-FIND(":",$AG2274,FIND(AL$1,$AG2274))-1)),"卖家未填"))</f>
        <v>散装</v>
      </c>
      <c r="N2274" s="11" t="s">
        <v>1903</v>
      </c>
      <c r="O2274" s="11" t="s">
        <v>4700</v>
      </c>
      <c r="P2274" s="13">
        <v>12.8</v>
      </c>
      <c r="Q2274" s="13">
        <v>12.67</v>
      </c>
      <c r="R2274" s="11">
        <v>12.67</v>
      </c>
      <c r="S2274" s="14">
        <f>IFERROR(V2274/T2274,"0")</f>
        <v>28.155555555555555</v>
      </c>
      <c r="T2274" s="11">
        <v>9</v>
      </c>
      <c r="U2274" s="11">
        <v>20</v>
      </c>
      <c r="V2274" s="15">
        <f>R2274*U2274</f>
        <v>253.4</v>
      </c>
      <c r="W2274" s="11">
        <v>4</v>
      </c>
      <c r="X2274" s="11">
        <v>50</v>
      </c>
      <c r="Y2274" s="11">
        <v>36721173975</v>
      </c>
      <c r="Z2274" s="11">
        <v>35944745</v>
      </c>
      <c r="AA2274" s="16">
        <f>IFERROR((MID(AE2274,FIND("ends=",AE2274)+5,FIND("000&amp;starts",AE2274)-FIND("ends=",AE2274)-5)+8*3600)/86400+70*365+19,"")</f>
        <v>42032.831597222219</v>
      </c>
      <c r="AB2274" s="17" t="str">
        <f>HYPERLINK("http://item.taobao.com/item.htm?id="&amp;Y2274,"点击查看")</f>
        <v>点击查看</v>
      </c>
      <c r="AC2274" s="11">
        <f>YEAR(D2274)</f>
        <v>2008</v>
      </c>
      <c r="AD2274" s="11"/>
      <c r="AE2274" s="11" t="s">
        <v>6987</v>
      </c>
      <c r="AF2274" s="11" t="s">
        <v>9618</v>
      </c>
      <c r="AG2274" s="11" t="s">
        <v>12647</v>
      </c>
    </row>
    <row r="2275" spans="1:33" x14ac:dyDescent="0.15">
      <c r="A2275" s="11" t="s">
        <v>14895</v>
      </c>
      <c r="B2275" s="11" t="s">
        <v>15290</v>
      </c>
      <c r="C2275" s="11" t="s">
        <v>14896</v>
      </c>
      <c r="D2275" s="12">
        <v>41692</v>
      </c>
      <c r="E2275" s="11" t="s">
        <v>46</v>
      </c>
      <c r="F2275" s="11" t="s">
        <v>14977</v>
      </c>
      <c r="G2275" s="11" t="s">
        <v>36</v>
      </c>
      <c r="H2275" s="11" t="s">
        <v>10362</v>
      </c>
      <c r="I2275" s="11" t="str">
        <f>IF(AH$1="","",IFERROR(TRIM(MID($AG2275,FIND(":",$AG2275,FIND(AH$1,$AG2275))+1,FIND("=",$AG2275,FIND(AH$1,$AG2275))-FIND(":",$AG2275,FIND(AH$1,$AG2275))-1)),"卖家未填"))</f>
        <v>卖家未填</v>
      </c>
      <c r="J2275" s="11" t="str">
        <f>IF(AI$1="","",IFERROR(TRIM(MID($AG2275,FIND(":",$AG2275,FIND(AI$1,$AG2275))+1,FIND("=",$AG2275,FIND(AI$1,$AG2275))-FIND(":",$AG2275,FIND(AI$1,$AG2275))-1)),"卖家未填"))</f>
        <v>500</v>
      </c>
      <c r="K2275" s="11" t="str">
        <f>IF(AJ$1="","",IFERROR(TRIM(MID($AG2275,FIND(":",$AG2275,FIND(AJ$1,$AG2275))+1,FIND("=",$AG2275,FIND(AJ$1,$AG2275))-FIND(":",$AG2275,FIND(AJ$1,$AG2275))-1)),"卖家未填"))</f>
        <v>卖家未填</v>
      </c>
      <c r="L2275" s="11" t="str">
        <f>IF(AK$1="","",IFERROR(TRIM(MID($AG2275,FIND(":",$AG2275,FIND(AK$1,$AG2275))+1,FIND("=",$AG2275,FIND(AK$1,$AG2275))-FIND(":",$AG2275,FIND(AK$1,$AG2275))-1)),"卖家未填"))</f>
        <v>卖家未填</v>
      </c>
      <c r="M2275" s="11" t="str">
        <f>IF(AL$1="","",IFERROR(TRIM(MID($AG2275,FIND(":",$AG2275,FIND(AL$1,$AG2275))+1,FIND("=",$AG2275,FIND(AL$1,$AG2275))-FIND(":",$AG2275,FIND(AL$1,$AG2275))-1)),"卖家未填"))</f>
        <v>散装</v>
      </c>
      <c r="N2275" s="11" t="s">
        <v>1637</v>
      </c>
      <c r="O2275" s="11" t="s">
        <v>4556</v>
      </c>
      <c r="P2275" s="13">
        <v>14.8</v>
      </c>
      <c r="Q2275" s="13">
        <v>13.32</v>
      </c>
      <c r="R2275" s="11">
        <v>13.32</v>
      </c>
      <c r="S2275" s="14">
        <f>IFERROR(V2275/T2275,"0")</f>
        <v>21.09</v>
      </c>
      <c r="T2275" s="11">
        <v>12</v>
      </c>
      <c r="U2275" s="11">
        <v>19</v>
      </c>
      <c r="V2275" s="15">
        <f>R2275*U2275</f>
        <v>253.08</v>
      </c>
      <c r="W2275" s="11">
        <v>27</v>
      </c>
      <c r="X2275" s="11">
        <v>66</v>
      </c>
      <c r="Y2275" s="11">
        <v>38485332304</v>
      </c>
      <c r="Z2275" s="11">
        <v>108907022</v>
      </c>
      <c r="AA2275" s="16">
        <f>IFERROR((MID(AE2275,FIND("ends=",AE2275)+5,FIND("000&amp;starts",AE2275)-FIND("ends=",AE2275)-5)+8*3600)/86400+70*365+19,"")</f>
        <v>42034.688587962963</v>
      </c>
      <c r="AB2275" s="17" t="str">
        <f>HYPERLINK("http://item.taobao.com/item.htm?id="&amp;Y2275,"点击查看")</f>
        <v>点击查看</v>
      </c>
      <c r="AC2275" s="11">
        <f>YEAR(D2275)</f>
        <v>2014</v>
      </c>
      <c r="AD2275" s="11"/>
      <c r="AE2275" s="11" t="s">
        <v>6721</v>
      </c>
      <c r="AF2275" s="11" t="s">
        <v>9618</v>
      </c>
      <c r="AG2275" s="11" t="s">
        <v>11658</v>
      </c>
    </row>
    <row r="2276" spans="1:33" x14ac:dyDescent="0.15">
      <c r="A2276" s="11" t="s">
        <v>14919</v>
      </c>
      <c r="B2276" s="11" t="s">
        <v>16451</v>
      </c>
      <c r="C2276" s="11" t="s">
        <v>14924</v>
      </c>
      <c r="D2276" s="12">
        <v>41437</v>
      </c>
      <c r="E2276" s="11" t="s">
        <v>15026</v>
      </c>
      <c r="F2276" s="11" t="s">
        <v>15053</v>
      </c>
      <c r="G2276" s="11" t="s">
        <v>100</v>
      </c>
      <c r="H2276" s="11" t="s">
        <v>10322</v>
      </c>
      <c r="I2276" s="11" t="str">
        <f>IF(AH$1="","",IFERROR(TRIM(MID($AG2276,FIND(":",$AG2276,FIND(AH$1,$AG2276))+1,FIND("=",$AG2276,FIND(AH$1,$AG2276))-FIND(":",$AG2276,FIND(AH$1,$AG2276))-1)),"卖家未填"))</f>
        <v>卖家未填</v>
      </c>
      <c r="J2276" s="11" t="str">
        <f>IF(AI$1="","",IFERROR(TRIM(MID($AG2276,FIND(":",$AG2276,FIND(AI$1,$AG2276))+1,FIND("=",$AG2276,FIND(AI$1,$AG2276))-FIND(":",$AG2276,FIND(AI$1,$AG2276))-1)),"卖家未填"))</f>
        <v>500</v>
      </c>
      <c r="K2276" s="11" t="str">
        <f>IF(AJ$1="","",IFERROR(TRIM(MID($AG2276,FIND(":",$AG2276,FIND(AJ$1,$AG2276))+1,FIND("=",$AG2276,FIND(AJ$1,$AG2276))-FIND(":",$AG2276,FIND(AJ$1,$AG2276))-1)),"卖家未填"))</f>
        <v>卖家未填</v>
      </c>
      <c r="L2276" s="11" t="str">
        <f>IF(AK$1="","",IFERROR(TRIM(MID($AG2276,FIND(":",$AG2276,FIND(AK$1,$AG2276))+1,FIND("=",$AG2276,FIND(AK$1,$AG2276))-FIND(":",$AG2276,FIND(AK$1,$AG2276))-1)),"卖家未填"))</f>
        <v>卖家未填</v>
      </c>
      <c r="M2276" s="11" t="str">
        <f>IF(AL$1="","",IFERROR(TRIM(MID($AG2276,FIND(":",$AG2276,FIND(AL$1,$AG2276))+1,FIND("=",$AG2276,FIND(AL$1,$AG2276))-FIND(":",$AG2276,FIND(AL$1,$AG2276))-1)),"卖家未填"))</f>
        <v>散装</v>
      </c>
      <c r="N2276" s="11" t="s">
        <v>2779</v>
      </c>
      <c r="O2276" s="11" t="s">
        <v>5155</v>
      </c>
      <c r="P2276" s="13">
        <v>38.799999999999997</v>
      </c>
      <c r="Q2276" s="13">
        <v>15.8</v>
      </c>
      <c r="R2276" s="11">
        <v>15.8</v>
      </c>
      <c r="S2276" s="14">
        <f>IFERROR(V2276/T2276,"0")</f>
        <v>63.2</v>
      </c>
      <c r="T2276" s="11">
        <v>4</v>
      </c>
      <c r="U2276" s="11">
        <v>16</v>
      </c>
      <c r="V2276" s="15">
        <f>R2276*U2276</f>
        <v>252.8</v>
      </c>
      <c r="W2276" s="11">
        <v>5</v>
      </c>
      <c r="X2276" s="11">
        <v>49</v>
      </c>
      <c r="Y2276" s="11">
        <v>38168457821</v>
      </c>
      <c r="Z2276" s="11">
        <v>104727189</v>
      </c>
      <c r="AA2276" s="16">
        <f>IFERROR((MID(AE2276,FIND("ends=",AE2276)+5,FIND("000&amp;starts",AE2276)-FIND("ends=",AE2276)-5)+8*3600)/86400+70*365+19,"")</f>
        <v>42029.771053240736</v>
      </c>
      <c r="AB2276" s="17" t="str">
        <f>HYPERLINK("http://item.taobao.com/item.htm?id="&amp;Y2276,"点击查看")</f>
        <v>点击查看</v>
      </c>
      <c r="AC2276" s="11">
        <f>YEAR(D2276)</f>
        <v>2013</v>
      </c>
      <c r="AD2276" s="11"/>
      <c r="AE2276" s="11" t="s">
        <v>7863</v>
      </c>
      <c r="AF2276" s="11"/>
      <c r="AG2276" s="11" t="s">
        <v>13174</v>
      </c>
    </row>
    <row r="2277" spans="1:33" x14ac:dyDescent="0.15">
      <c r="A2277" s="11" t="s">
        <v>14895</v>
      </c>
      <c r="B2277" s="11" t="s">
        <v>15605</v>
      </c>
      <c r="C2277" s="11" t="s">
        <v>14897</v>
      </c>
      <c r="D2277" s="12">
        <v>41328</v>
      </c>
      <c r="E2277" s="11" t="s">
        <v>14967</v>
      </c>
      <c r="F2277" s="11" t="s">
        <v>15064</v>
      </c>
      <c r="G2277" s="11" t="s">
        <v>111</v>
      </c>
      <c r="H2277" s="11" t="s">
        <v>10375</v>
      </c>
      <c r="I2277" s="11" t="str">
        <f>IF(AH$1="","",IFERROR(TRIM(MID($AG2277,FIND(":",$AG2277,FIND(AH$1,$AG2277))+1,FIND("=",$AG2277,FIND(AH$1,$AG2277))-FIND(":",$AG2277,FIND(AH$1,$AG2277))-1)),"卖家未填"))</f>
        <v>卖家未填</v>
      </c>
      <c r="J2277" s="11" t="str">
        <f>IF(AI$1="","",IFERROR(TRIM(MID($AG2277,FIND(":",$AG2277,FIND(AI$1,$AG2277))+1,FIND("=",$AG2277,FIND(AI$1,$AG2277))-FIND(":",$AG2277,FIND(AI$1,$AG2277))-1)),"卖家未填"))</f>
        <v>450</v>
      </c>
      <c r="K2277" s="11" t="str">
        <f>IF(AJ$1="","",IFERROR(TRIM(MID($AG2277,FIND(":",$AG2277,FIND(AJ$1,$AG2277))+1,FIND("=",$AG2277,FIND(AJ$1,$AG2277))-FIND(":",$AG2277,FIND(AJ$1,$AG2277))-1)),"卖家未填"))</f>
        <v>卖家未填</v>
      </c>
      <c r="L2277" s="11" t="str">
        <f>IF(AK$1="","",IFERROR(TRIM(MID($AG2277,FIND(":",$AG2277,FIND(AK$1,$AG2277))+1,FIND("=",$AG2277,FIND(AK$1,$AG2277))-FIND(":",$AG2277,FIND(AK$1,$AG2277))-1)),"卖家未填"))</f>
        <v>卖家未填</v>
      </c>
      <c r="M2277" s="11" t="str">
        <f>IF(AL$1="","",IFERROR(TRIM(MID($AG2277,FIND(":",$AG2277,FIND(AL$1,$AG2277))+1,FIND("=",$AG2277,FIND(AL$1,$AG2277))-FIND(":",$AG2277,FIND(AL$1,$AG2277))-1)),"卖家未填"))</f>
        <v>包装</v>
      </c>
      <c r="N2277" s="11" t="s">
        <v>1037</v>
      </c>
      <c r="O2277" s="11" t="s">
        <v>4743</v>
      </c>
      <c r="P2277" s="13">
        <v>6.5</v>
      </c>
      <c r="Q2277" s="13">
        <v>6.3</v>
      </c>
      <c r="R2277" s="11">
        <v>6.3</v>
      </c>
      <c r="S2277" s="14">
        <f>IFERROR(V2277/T2277,"0")</f>
        <v>10.5</v>
      </c>
      <c r="T2277" s="11">
        <v>24</v>
      </c>
      <c r="U2277" s="11">
        <v>40</v>
      </c>
      <c r="V2277" s="15">
        <f>R2277*U2277</f>
        <v>252</v>
      </c>
      <c r="W2277" s="11">
        <v>9</v>
      </c>
      <c r="X2277" s="11">
        <v>3</v>
      </c>
      <c r="Y2277" s="11">
        <v>43102667963</v>
      </c>
      <c r="Z2277" s="11">
        <v>102330006</v>
      </c>
      <c r="AA2277" s="16">
        <f>IFERROR((MID(AE2277,FIND("ends=",AE2277)+5,FIND("000&amp;starts",AE2277)-FIND("ends=",AE2277)-5)+8*3600)/86400+70*365+19,"")</f>
        <v>42031.842835648145</v>
      </c>
      <c r="AB2277" s="17" t="str">
        <f>HYPERLINK("http://item.taobao.com/item.htm?id="&amp;Y2277,"点击查看")</f>
        <v>点击查看</v>
      </c>
      <c r="AC2277" s="11">
        <f>YEAR(D2277)</f>
        <v>2013</v>
      </c>
      <c r="AD2277" s="11"/>
      <c r="AE2277" s="11" t="s">
        <v>6141</v>
      </c>
      <c r="AF2277" s="11" t="s">
        <v>9634</v>
      </c>
      <c r="AG2277" s="11" t="s">
        <v>11851</v>
      </c>
    </row>
    <row r="2278" spans="1:33" x14ac:dyDescent="0.15">
      <c r="A2278" s="11" t="s">
        <v>14895</v>
      </c>
      <c r="B2278" s="11" t="s">
        <v>15873</v>
      </c>
      <c r="C2278" s="11" t="s">
        <v>14894</v>
      </c>
      <c r="D2278" s="12">
        <v>38937</v>
      </c>
      <c r="E2278" s="11" t="s">
        <v>14965</v>
      </c>
      <c r="F2278" s="11" t="s">
        <v>14970</v>
      </c>
      <c r="G2278" s="11" t="s">
        <v>30</v>
      </c>
      <c r="H2278" s="11" t="s">
        <v>10500</v>
      </c>
      <c r="I2278" s="11" t="str">
        <f>IF(AH$1="","",IFERROR(TRIM(MID($AG2278,FIND(":",$AG2278,FIND(AH$1,$AG2278))+1,FIND("=",$AG2278,FIND(AH$1,$AG2278))-FIND(":",$AG2278,FIND(AH$1,$AG2278))-1)),"卖家未填"))</f>
        <v>卖家未填</v>
      </c>
      <c r="J2278" s="11" t="str">
        <f>IF(AI$1="","",IFERROR(TRIM(MID($AG2278,FIND(":",$AG2278,FIND(AI$1,$AG2278))+1,FIND("=",$AG2278,FIND(AI$1,$AG2278))-FIND(":",$AG2278,FIND(AI$1,$AG2278))-1)),"卖家未填"))</f>
        <v>280</v>
      </c>
      <c r="K2278" s="11" t="str">
        <f>IF(AJ$1="","",IFERROR(TRIM(MID($AG2278,FIND(":",$AG2278,FIND(AJ$1,$AG2278))+1,FIND("=",$AG2278,FIND(AJ$1,$AG2278))-FIND(":",$AG2278,FIND(AJ$1,$AG2278))-1)),"卖家未填"))</f>
        <v>5人份</v>
      </c>
      <c r="L2278" s="11" t="str">
        <f>IF(AK$1="","",IFERROR(TRIM(MID($AG2278,FIND(":",$AG2278,FIND(AK$1,$AG2278))+1,FIND("=",$AG2278,FIND(AK$1,$AG2278))-FIND(":",$AG2278,FIND(AK$1,$AG2278))-1)),"卖家未填"))</f>
        <v>1周</v>
      </c>
      <c r="M2278" s="11" t="str">
        <f>IF(AL$1="","",IFERROR(TRIM(MID($AG2278,FIND(":",$AG2278,FIND(AL$1,$AG2278))+1,FIND("=",$AG2278,FIND(AL$1,$AG2278))-FIND(":",$AG2278,FIND(AL$1,$AG2278))-1)),"卖家未填"))</f>
        <v>包装</v>
      </c>
      <c r="N2278" s="11" t="s">
        <v>1594</v>
      </c>
      <c r="O2278" s="11" t="s">
        <v>4910</v>
      </c>
      <c r="P2278" s="13">
        <v>6.8</v>
      </c>
      <c r="Q2278" s="13">
        <v>6</v>
      </c>
      <c r="R2278" s="11">
        <v>6</v>
      </c>
      <c r="S2278" s="14">
        <f>IFERROR(V2278/T2278,"0")</f>
        <v>21</v>
      </c>
      <c r="T2278" s="11">
        <v>12</v>
      </c>
      <c r="U2278" s="11">
        <v>42</v>
      </c>
      <c r="V2278" s="15">
        <f>R2278*U2278</f>
        <v>252</v>
      </c>
      <c r="W2278" s="11">
        <v>26</v>
      </c>
      <c r="X2278" s="11">
        <v>27</v>
      </c>
      <c r="Y2278" s="11">
        <v>41725356725</v>
      </c>
      <c r="Z2278" s="11">
        <v>33839947</v>
      </c>
      <c r="AA2278" s="16">
        <f>IFERROR((MID(AE2278,FIND("ends=",AE2278)+5,FIND("000&amp;starts",AE2278)-FIND("ends=",AE2278)-5)+8*3600)/86400+70*365+19,"")</f>
        <v>42031.847731481481</v>
      </c>
      <c r="AB2278" s="17" t="str">
        <f>HYPERLINK("http://item.taobao.com/item.htm?id="&amp;Y2278,"点击查看")</f>
        <v>点击查看</v>
      </c>
      <c r="AC2278" s="11">
        <f>YEAR(D2278)</f>
        <v>2006</v>
      </c>
      <c r="AD2278" s="11"/>
      <c r="AE2278" s="11" t="s">
        <v>6680</v>
      </c>
      <c r="AF2278" s="11" t="s">
        <v>9779</v>
      </c>
      <c r="AG2278" s="11" t="s">
        <v>12369</v>
      </c>
    </row>
    <row r="2279" spans="1:33" x14ac:dyDescent="0.15">
      <c r="A2279" s="11" t="s">
        <v>14902</v>
      </c>
      <c r="B2279" s="11" t="s">
        <v>15624</v>
      </c>
      <c r="C2279" s="11" t="s">
        <v>14903</v>
      </c>
      <c r="D2279" s="12">
        <v>41702</v>
      </c>
      <c r="E2279" s="11" t="s">
        <v>14967</v>
      </c>
      <c r="F2279" s="11" t="s">
        <v>14968</v>
      </c>
      <c r="G2279" s="11" t="s">
        <v>28</v>
      </c>
      <c r="H2279" s="11" t="s">
        <v>10467</v>
      </c>
      <c r="I2279" s="11" t="str">
        <f>IF(AH$1="","",IFERROR(TRIM(MID($AG2279,FIND(":",$AG2279,FIND(AH$1,$AG2279))+1,FIND("=",$AG2279,FIND(AH$1,$AG2279))-FIND(":",$AG2279,FIND(AH$1,$AG2279))-1)),"卖家未填"))</f>
        <v>年糕</v>
      </c>
      <c r="J2279" s="11" t="str">
        <f>IF(AI$1="","",IFERROR(TRIM(MID($AG2279,FIND(":",$AG2279,FIND(AI$1,$AG2279))+1,FIND("=",$AG2279,FIND(AI$1,$AG2279))-FIND(":",$AG2279,FIND(AI$1,$AG2279))-1)),"卖家未填"))</f>
        <v>500</v>
      </c>
      <c r="K2279" s="11" t="str">
        <f>IF(AJ$1="","",IFERROR(TRIM(MID($AG2279,FIND(":",$AG2279,FIND(AJ$1,$AG2279))+1,FIND("=",$AG2279,FIND(AJ$1,$AG2279))-FIND(":",$AG2279,FIND(AJ$1,$AG2279))-1)),"卖家未填"))</f>
        <v>卖家未填</v>
      </c>
      <c r="L2279" s="11" t="str">
        <f>IF(AK$1="","",IFERROR(TRIM(MID($AG2279,FIND(":",$AG2279,FIND(AK$1,$AG2279))+1,FIND("=",$AG2279,FIND(AK$1,$AG2279))-FIND(":",$AG2279,FIND(AK$1,$AG2279))-1)),"卖家未填"))</f>
        <v>卖家未填</v>
      </c>
      <c r="M2279" s="11" t="str">
        <f>IF(AL$1="","",IFERROR(TRIM(MID($AG2279,FIND(":",$AG2279,FIND(AL$1,$AG2279))+1,FIND("=",$AG2279,FIND(AL$1,$AG2279))-FIND(":",$AG2279,FIND(AL$1,$AG2279))-1)),"卖家未填"))</f>
        <v>散装</v>
      </c>
      <c r="N2279" s="11" t="s">
        <v>1645</v>
      </c>
      <c r="O2279" s="11" t="s">
        <v>4694</v>
      </c>
      <c r="P2279" s="13">
        <v>14</v>
      </c>
      <c r="Q2279" s="13"/>
      <c r="R2279" s="11">
        <v>14</v>
      </c>
      <c r="S2279" s="14">
        <f>IFERROR(V2279/T2279,"0")</f>
        <v>21</v>
      </c>
      <c r="T2279" s="11">
        <v>12</v>
      </c>
      <c r="U2279" s="11">
        <v>18</v>
      </c>
      <c r="V2279" s="15">
        <f>R2279*U2279</f>
        <v>252</v>
      </c>
      <c r="W2279" s="11">
        <v>6</v>
      </c>
      <c r="X2279" s="11">
        <v>42</v>
      </c>
      <c r="Y2279" s="11">
        <v>41272074622</v>
      </c>
      <c r="Z2279" s="11">
        <v>109140576</v>
      </c>
      <c r="AA2279" s="16">
        <f>IFERROR((MID(AE2279,FIND("ends=",AE2279)+5,FIND("000&amp;starts",AE2279)-FIND("ends=",AE2279)-5)+8*3600)/86400+70*365+19,"")</f>
        <v>42035.779363425929</v>
      </c>
      <c r="AB2279" s="17" t="str">
        <f>HYPERLINK("http://item.taobao.com/item.htm?id="&amp;Y2279,"点击查看")</f>
        <v>点击查看</v>
      </c>
      <c r="AC2279" s="11">
        <f>YEAR(D2279)</f>
        <v>2014</v>
      </c>
      <c r="AD2279" s="11"/>
      <c r="AE2279" s="11" t="s">
        <v>6729</v>
      </c>
      <c r="AF2279" s="11" t="s">
        <v>9739</v>
      </c>
      <c r="AG2279" s="11" t="s">
        <v>12416</v>
      </c>
    </row>
    <row r="2280" spans="1:33" x14ac:dyDescent="0.15">
      <c r="A2280" s="11" t="s">
        <v>14895</v>
      </c>
      <c r="B2280" s="11" t="s">
        <v>16003</v>
      </c>
      <c r="C2280" s="11" t="s">
        <v>14897</v>
      </c>
      <c r="D2280" s="12">
        <v>41022</v>
      </c>
      <c r="E2280" s="11" t="s">
        <v>15015</v>
      </c>
      <c r="F2280" s="11" t="s">
        <v>15043</v>
      </c>
      <c r="G2280" s="11" t="s">
        <v>90</v>
      </c>
      <c r="H2280" s="11" t="s">
        <v>10322</v>
      </c>
      <c r="I2280" s="11" t="str">
        <f>IF(AH$1="","",IFERROR(TRIM(MID($AG2280,FIND(":",$AG2280,FIND(AH$1,$AG2280))+1,FIND("=",$AG2280,FIND(AH$1,$AG2280))-FIND(":",$AG2280,FIND(AH$1,$AG2280))-1)),"卖家未填"))</f>
        <v>卖家未填</v>
      </c>
      <c r="J2280" s="11" t="str">
        <f>IF(AI$1="","",IFERROR(TRIM(MID($AG2280,FIND(":",$AG2280,FIND(AI$1,$AG2280))+1,FIND("=",$AG2280,FIND(AI$1,$AG2280))-FIND(":",$AG2280,FIND(AI$1,$AG2280))-1)),"卖家未填"))</f>
        <v>500</v>
      </c>
      <c r="K2280" s="11" t="str">
        <f>IF(AJ$1="","",IFERROR(TRIM(MID($AG2280,FIND(":",$AG2280,FIND(AJ$1,$AG2280))+1,FIND("=",$AG2280,FIND(AJ$1,$AG2280))-FIND(":",$AG2280,FIND(AJ$1,$AG2280))-1)),"卖家未填"))</f>
        <v>卖家未填</v>
      </c>
      <c r="L2280" s="11" t="str">
        <f>IF(AK$1="","",IFERROR(TRIM(MID($AG2280,FIND(":",$AG2280,FIND(AK$1,$AG2280))+1,FIND("=",$AG2280,FIND(AK$1,$AG2280))-FIND(":",$AG2280,FIND(AK$1,$AG2280))-1)),"卖家未填"))</f>
        <v>卖家未填</v>
      </c>
      <c r="M2280" s="11" t="str">
        <f>IF(AL$1="","",IFERROR(TRIM(MID($AG2280,FIND(":",$AG2280,FIND(AL$1,$AG2280))+1,FIND("=",$AG2280,FIND(AL$1,$AG2280))-FIND(":",$AG2280,FIND(AL$1,$AG2280))-1)),"卖家未填"))</f>
        <v>散装</v>
      </c>
      <c r="N2280" s="11" t="s">
        <v>1965</v>
      </c>
      <c r="O2280" s="11" t="s">
        <v>4491</v>
      </c>
      <c r="P2280" s="13">
        <v>12</v>
      </c>
      <c r="Q2280" s="13"/>
      <c r="R2280" s="11">
        <v>12</v>
      </c>
      <c r="S2280" s="14">
        <f>IFERROR(V2280/T2280,"0")</f>
        <v>31.5</v>
      </c>
      <c r="T2280" s="11">
        <v>8</v>
      </c>
      <c r="U2280" s="11">
        <v>21</v>
      </c>
      <c r="V2280" s="15">
        <f>R2280*U2280</f>
        <v>252</v>
      </c>
      <c r="W2280" s="11">
        <v>5</v>
      </c>
      <c r="X2280" s="11">
        <v>7</v>
      </c>
      <c r="Y2280" s="11">
        <v>42409117043</v>
      </c>
      <c r="Z2280" s="11">
        <v>71578953</v>
      </c>
      <c r="AA2280" s="16">
        <f>IFERROR((MID(AE2280,FIND("ends=",AE2280)+5,FIND("000&amp;starts",AE2280)-FIND("ends=",AE2280)-5)+8*3600)/86400+70*365+19,"")</f>
        <v>42029.626782407402</v>
      </c>
      <c r="AB2280" s="17" t="str">
        <f>HYPERLINK("http://item.taobao.com/item.htm?id="&amp;Y2280,"点击查看")</f>
        <v>点击查看</v>
      </c>
      <c r="AC2280" s="11">
        <f>YEAR(D2280)</f>
        <v>2012</v>
      </c>
      <c r="AD2280" s="11"/>
      <c r="AE2280" s="11" t="s">
        <v>7051</v>
      </c>
      <c r="AF2280" s="11"/>
      <c r="AG2280" s="11" t="s">
        <v>11534</v>
      </c>
    </row>
    <row r="2281" spans="1:33" x14ac:dyDescent="0.15">
      <c r="A2281" s="11" t="s">
        <v>14902</v>
      </c>
      <c r="B2281" s="11" t="s">
        <v>15378</v>
      </c>
      <c r="C2281" s="11" t="s">
        <v>14903</v>
      </c>
      <c r="D2281" s="12">
        <v>39760</v>
      </c>
      <c r="E2281" s="11" t="s">
        <v>14967</v>
      </c>
      <c r="F2281" s="11" t="s">
        <v>14968</v>
      </c>
      <c r="G2281" s="11" t="s">
        <v>28</v>
      </c>
      <c r="H2281" s="11" t="s">
        <v>10322</v>
      </c>
      <c r="I2281" s="11" t="str">
        <f>IF(AH$1="","",IFERROR(TRIM(MID($AG2281,FIND(":",$AG2281,FIND(AH$1,$AG2281))+1,FIND("=",$AG2281,FIND(AH$1,$AG2281))-FIND(":",$AG2281,FIND(AH$1,$AG2281))-1)),"卖家未填"))</f>
        <v>卖家未填</v>
      </c>
      <c r="J2281" s="11" t="str">
        <f>IF(AI$1="","",IFERROR(TRIM(MID($AG2281,FIND(":",$AG2281,FIND(AI$1,$AG2281))+1,FIND("=",$AG2281,FIND(AI$1,$AG2281))-FIND(":",$AG2281,FIND(AI$1,$AG2281))-1)),"卖家未填"))</f>
        <v>500</v>
      </c>
      <c r="K2281" s="11" t="str">
        <f>IF(AJ$1="","",IFERROR(TRIM(MID($AG2281,FIND(":",$AG2281,FIND(AJ$1,$AG2281))+1,FIND("=",$AG2281,FIND(AJ$1,$AG2281))-FIND(":",$AG2281,FIND(AJ$1,$AG2281))-1)),"卖家未填"))</f>
        <v>3人份</v>
      </c>
      <c r="L2281" s="11" t="str">
        <f>IF(AK$1="","",IFERROR(TRIM(MID($AG2281,FIND(":",$AG2281,FIND(AK$1,$AG2281))+1,FIND("=",$AG2281,FIND(AK$1,$AG2281))-FIND(":",$AG2281,FIND(AK$1,$AG2281))-1)),"卖家未填"))</f>
        <v>卖家未填</v>
      </c>
      <c r="M2281" s="11" t="str">
        <f>IF(AL$1="","",IFERROR(TRIM(MID($AG2281,FIND(":",$AG2281,FIND(AL$1,$AG2281))+1,FIND("=",$AG2281,FIND(AL$1,$AG2281))-FIND(":",$AG2281,FIND(AL$1,$AG2281))-1)),"卖家未填"))</f>
        <v>散装</v>
      </c>
      <c r="N2281" s="11" t="s">
        <v>2015</v>
      </c>
      <c r="O2281" s="11" t="s">
        <v>4426</v>
      </c>
      <c r="P2281" s="13">
        <v>18</v>
      </c>
      <c r="Q2281" s="13"/>
      <c r="R2281" s="11">
        <v>18</v>
      </c>
      <c r="S2281" s="14">
        <f>IFERROR(V2281/T2281,"0")</f>
        <v>31.5</v>
      </c>
      <c r="T2281" s="11">
        <v>8</v>
      </c>
      <c r="U2281" s="11">
        <v>14</v>
      </c>
      <c r="V2281" s="15">
        <f>R2281*U2281</f>
        <v>252</v>
      </c>
      <c r="W2281" s="11">
        <v>2</v>
      </c>
      <c r="X2281" s="11">
        <v>87</v>
      </c>
      <c r="Y2281" s="11">
        <v>35141971789</v>
      </c>
      <c r="Z2281" s="11">
        <v>36634493</v>
      </c>
      <c r="AA2281" s="16">
        <f>IFERROR((MID(AE2281,FIND("ends=",AE2281)+5,FIND("000&amp;starts",AE2281)-FIND("ends=",AE2281)-5)+8*3600)/86400+70*365+19,"")</f>
        <v>42032.624884259261</v>
      </c>
      <c r="AB2281" s="17" t="str">
        <f>HYPERLINK("http://item.taobao.com/item.htm?id="&amp;Y2281,"点击查看")</f>
        <v>点击查看</v>
      </c>
      <c r="AC2281" s="11">
        <f>YEAR(D2281)</f>
        <v>2008</v>
      </c>
      <c r="AD2281" s="11"/>
      <c r="AE2281" s="11" t="s">
        <v>7102</v>
      </c>
      <c r="AF2281" s="11"/>
      <c r="AG2281" s="11" t="s">
        <v>12746</v>
      </c>
    </row>
    <row r="2282" spans="1:33" x14ac:dyDescent="0.15">
      <c r="A2282" s="11" t="s">
        <v>14895</v>
      </c>
      <c r="B2282" s="11" t="s">
        <v>15840</v>
      </c>
      <c r="C2282" s="11" t="s">
        <v>14897</v>
      </c>
      <c r="D2282" s="12">
        <v>41190</v>
      </c>
      <c r="E2282" s="11" t="s">
        <v>14959</v>
      </c>
      <c r="F2282" s="11" t="s">
        <v>14997</v>
      </c>
      <c r="G2282" s="11" t="s">
        <v>52</v>
      </c>
      <c r="H2282" s="11" t="s">
        <v>10322</v>
      </c>
      <c r="I2282" s="11" t="str">
        <f>IF(AH$1="","",IFERROR(TRIM(MID($AG2282,FIND(":",$AG2282,FIND(AH$1,$AG2282))+1,FIND("=",$AG2282,FIND(AH$1,$AG2282))-FIND(":",$AG2282,FIND(AH$1,$AG2282))-1)),"卖家未填"))</f>
        <v>卖家未填</v>
      </c>
      <c r="J2282" s="11" t="str">
        <f>IF(AI$1="","",IFERROR(TRIM(MID($AG2282,FIND(":",$AG2282,FIND(AI$1,$AG2282))+1,FIND("=",$AG2282,FIND(AI$1,$AG2282))-FIND(":",$AG2282,FIND(AI$1,$AG2282))-1)),"卖家未填"))</f>
        <v>400</v>
      </c>
      <c r="K2282" s="11" t="str">
        <f>IF(AJ$1="","",IFERROR(TRIM(MID($AG2282,FIND(":",$AG2282,FIND(AJ$1,$AG2282))+1,FIND("=",$AG2282,FIND(AJ$1,$AG2282))-FIND(":",$AG2282,FIND(AJ$1,$AG2282))-1)),"卖家未填"))</f>
        <v>卖家未填</v>
      </c>
      <c r="L2282" s="11" t="str">
        <f>IF(AK$1="","",IFERROR(TRIM(MID($AG2282,FIND(":",$AG2282,FIND(AK$1,$AG2282))+1,FIND("=",$AG2282,FIND(AK$1,$AG2282))-FIND(":",$AG2282,FIND(AK$1,$AG2282))-1)),"卖家未填"))</f>
        <v>卖家未填</v>
      </c>
      <c r="M2282" s="11" t="str">
        <f>IF(AL$1="","",IFERROR(TRIM(MID($AG2282,FIND(":",$AG2282,FIND(AL$1,$AG2282))+1,FIND("=",$AG2282,FIND(AL$1,$AG2282))-FIND(":",$AG2282,FIND(AL$1,$AG2282))-1)),"卖家未填"))</f>
        <v>包装</v>
      </c>
      <c r="N2282" s="11" t="s">
        <v>2295</v>
      </c>
      <c r="O2282" s="11" t="s">
        <v>4722</v>
      </c>
      <c r="P2282" s="13">
        <v>4.5</v>
      </c>
      <c r="Q2282" s="13"/>
      <c r="R2282" s="11">
        <v>4.5</v>
      </c>
      <c r="S2282" s="14">
        <f>IFERROR(V2282/T2282,"0")</f>
        <v>42</v>
      </c>
      <c r="T2282" s="11">
        <v>6</v>
      </c>
      <c r="U2282" s="11">
        <v>56</v>
      </c>
      <c r="V2282" s="15">
        <f>R2282*U2282</f>
        <v>252</v>
      </c>
      <c r="W2282" s="11">
        <v>6</v>
      </c>
      <c r="X2282" s="11">
        <v>9</v>
      </c>
      <c r="Y2282" s="11">
        <v>41038798934</v>
      </c>
      <c r="Z2282" s="11">
        <v>100432862</v>
      </c>
      <c r="AA2282" s="16">
        <f>IFERROR((MID(AE2282,FIND("ends=",AE2282)+5,FIND("000&amp;starts",AE2282)-FIND("ends=",AE2282)-5)+8*3600)/86400+70*365+19,"")</f>
        <v>42030.695833333331</v>
      </c>
      <c r="AB2282" s="17" t="str">
        <f>HYPERLINK("http://item.taobao.com/item.htm?id="&amp;Y2282,"点击查看")</f>
        <v>点击查看</v>
      </c>
      <c r="AC2282" s="11">
        <f>YEAR(D2282)</f>
        <v>2012</v>
      </c>
      <c r="AD2282" s="11"/>
      <c r="AE2282" s="11" t="s">
        <v>7379</v>
      </c>
      <c r="AF2282" s="11"/>
      <c r="AG2282" s="11" t="s">
        <v>12998</v>
      </c>
    </row>
    <row r="2283" spans="1:33" x14ac:dyDescent="0.15">
      <c r="A2283" s="11" t="s">
        <v>14895</v>
      </c>
      <c r="B2283" s="11" t="s">
        <v>15555</v>
      </c>
      <c r="C2283" s="11" t="s">
        <v>14904</v>
      </c>
      <c r="D2283" s="12">
        <v>41245</v>
      </c>
      <c r="E2283" s="11" t="s">
        <v>14987</v>
      </c>
      <c r="F2283" s="11" t="s">
        <v>15002</v>
      </c>
      <c r="G2283" s="11" t="s">
        <v>57</v>
      </c>
      <c r="H2283" s="11" t="s">
        <v>10322</v>
      </c>
      <c r="I2283" s="11" t="str">
        <f>IF(AH$1="","",IFERROR(TRIM(MID($AG2283,FIND(":",$AG2283,FIND(AH$1,$AG2283))+1,FIND("=",$AG2283,FIND(AH$1,$AG2283))-FIND(":",$AG2283,FIND(AH$1,$AG2283))-1)),"卖家未填"))</f>
        <v>卖家未填</v>
      </c>
      <c r="J2283" s="11" t="str">
        <f>IF(AI$1="","",IFERROR(TRIM(MID($AG2283,FIND(":",$AG2283,FIND(AI$1,$AG2283))+1,FIND("=",$AG2283,FIND(AI$1,$AG2283))-FIND(":",$AG2283,FIND(AI$1,$AG2283))-1)),"卖家未填"))</f>
        <v>500</v>
      </c>
      <c r="K2283" s="11" t="str">
        <f>IF(AJ$1="","",IFERROR(TRIM(MID($AG2283,FIND(":",$AG2283,FIND(AJ$1,$AG2283))+1,FIND("=",$AG2283,FIND(AJ$1,$AG2283))-FIND(":",$AG2283,FIND(AJ$1,$AG2283))-1)),"卖家未填"))</f>
        <v>卖家未填</v>
      </c>
      <c r="L2283" s="11" t="str">
        <f>IF(AK$1="","",IFERROR(TRIM(MID($AG2283,FIND(":",$AG2283,FIND(AK$1,$AG2283))+1,FIND("=",$AG2283,FIND(AK$1,$AG2283))-FIND(":",$AG2283,FIND(AK$1,$AG2283))-1)),"卖家未填"))</f>
        <v>卖家未填</v>
      </c>
      <c r="M2283" s="11" t="str">
        <f>IF(AL$1="","",IFERROR(TRIM(MID($AG2283,FIND(":",$AG2283,FIND(AL$1,$AG2283))+1,FIND("=",$AG2283,FIND(AL$1,$AG2283))-FIND(":",$AG2283,FIND(AL$1,$AG2283))-1)),"卖家未填"))</f>
        <v>散装</v>
      </c>
      <c r="N2283" s="11" t="s">
        <v>2406</v>
      </c>
      <c r="O2283" s="11" t="s">
        <v>4463</v>
      </c>
      <c r="P2283" s="13">
        <v>9</v>
      </c>
      <c r="Q2283" s="13"/>
      <c r="R2283" s="11">
        <v>9</v>
      </c>
      <c r="S2283" s="14">
        <f>IFERROR(V2283/T2283,"0")</f>
        <v>42</v>
      </c>
      <c r="T2283" s="11">
        <v>6</v>
      </c>
      <c r="U2283" s="11">
        <v>28</v>
      </c>
      <c r="V2283" s="15">
        <f>R2283*U2283</f>
        <v>252</v>
      </c>
      <c r="W2283" s="11">
        <v>2</v>
      </c>
      <c r="X2283" s="11">
        <v>2</v>
      </c>
      <c r="Y2283" s="11">
        <v>42306091109</v>
      </c>
      <c r="Z2283" s="11">
        <v>101345493</v>
      </c>
      <c r="AA2283" s="16">
        <f>IFERROR((MID(AE2283,FIND("ends=",AE2283)+5,FIND("000&amp;starts",AE2283)-FIND("ends=",AE2283)-5)+8*3600)/86400+70*365+19,"")</f>
        <v>42033.882210648153</v>
      </c>
      <c r="AB2283" s="17" t="str">
        <f>HYPERLINK("http://item.taobao.com/item.htm?id="&amp;Y2283,"点击查看")</f>
        <v>点击查看</v>
      </c>
      <c r="AC2283" s="11">
        <f>YEAR(D2283)</f>
        <v>2012</v>
      </c>
      <c r="AD2283" s="11"/>
      <c r="AE2283" s="11" t="s">
        <v>7483</v>
      </c>
      <c r="AF2283" s="11"/>
      <c r="AG2283" s="11" t="s">
        <v>13099</v>
      </c>
    </row>
    <row r="2284" spans="1:33" x14ac:dyDescent="0.15">
      <c r="A2284" s="11" t="s">
        <v>14921</v>
      </c>
      <c r="B2284" s="11" t="s">
        <v>15726</v>
      </c>
      <c r="C2284" s="11" t="s">
        <v>14922</v>
      </c>
      <c r="D2284" s="12">
        <v>39317</v>
      </c>
      <c r="E2284" s="11" t="s">
        <v>24</v>
      </c>
      <c r="F2284" s="11" t="s">
        <v>24</v>
      </c>
      <c r="G2284" s="11" t="s">
        <v>24</v>
      </c>
      <c r="H2284" s="11" t="s">
        <v>10322</v>
      </c>
      <c r="I2284" s="11" t="str">
        <f>IF(AH$1="","",IFERROR(TRIM(MID($AG2284,FIND(":",$AG2284,FIND(AH$1,$AG2284))+1,FIND("=",$AG2284,FIND(AH$1,$AG2284))-FIND(":",$AG2284,FIND(AH$1,$AG2284))-1)),"卖家未填"))</f>
        <v>卖家未填</v>
      </c>
      <c r="J2284" s="11" t="str">
        <f>IF(AI$1="","",IFERROR(TRIM(MID($AG2284,FIND(":",$AG2284,FIND(AI$1,$AG2284))+1,FIND("=",$AG2284,FIND(AI$1,$AG2284))-FIND(":",$AG2284,FIND(AI$1,$AG2284))-1)),"卖家未填"))</f>
        <v>36</v>
      </c>
      <c r="K2284" s="11" t="str">
        <f>IF(AJ$1="","",IFERROR(TRIM(MID($AG2284,FIND(":",$AG2284,FIND(AJ$1,$AG2284))+1,FIND("=",$AG2284,FIND(AJ$1,$AG2284))-FIND(":",$AG2284,FIND(AJ$1,$AG2284))-1)),"卖家未填"))</f>
        <v>卖家未填</v>
      </c>
      <c r="L2284" s="11" t="str">
        <f>IF(AK$1="","",IFERROR(TRIM(MID($AG2284,FIND(":",$AG2284,FIND(AK$1,$AG2284))+1,FIND("=",$AG2284,FIND(AK$1,$AG2284))-FIND(":",$AG2284,FIND(AK$1,$AG2284))-1)),"卖家未填"))</f>
        <v>卖家未填</v>
      </c>
      <c r="M2284" s="11" t="str">
        <f>IF(AL$1="","",IFERROR(TRIM(MID($AG2284,FIND(":",$AG2284,FIND(AL$1,$AG2284))+1,FIND("=",$AG2284,FIND(AL$1,$AG2284))-FIND(":",$AG2284,FIND(AL$1,$AG2284))-1)),"卖家未填"))</f>
        <v>包装</v>
      </c>
      <c r="N2284" s="11" t="s">
        <v>2676</v>
      </c>
      <c r="O2284" s="11" t="s">
        <v>5075</v>
      </c>
      <c r="P2284" s="13">
        <v>36</v>
      </c>
      <c r="Q2284" s="13"/>
      <c r="R2284" s="11">
        <v>36</v>
      </c>
      <c r="S2284" s="14">
        <f>IFERROR(V2284/T2284,"0")</f>
        <v>50.4</v>
      </c>
      <c r="T2284" s="11">
        <v>5</v>
      </c>
      <c r="U2284" s="11">
        <v>7</v>
      </c>
      <c r="V2284" s="15">
        <f>R2284*U2284</f>
        <v>252</v>
      </c>
      <c r="W2284" s="11">
        <v>2</v>
      </c>
      <c r="X2284" s="11">
        <v>20</v>
      </c>
      <c r="Y2284" s="11">
        <v>43147106475</v>
      </c>
      <c r="Z2284" s="11">
        <v>34777049</v>
      </c>
      <c r="AA2284" s="16">
        <f>IFERROR((MID(AE2284,FIND("ends=",AE2284)+5,FIND("000&amp;starts",AE2284)-FIND("ends=",AE2284)-5)+8*3600)/86400+70*365+19,"")</f>
        <v>42034.646493055552</v>
      </c>
      <c r="AB2284" s="17" t="str">
        <f>HYPERLINK("http://item.taobao.com/item.htm?id="&amp;Y2284,"点击查看")</f>
        <v>点击查看</v>
      </c>
      <c r="AC2284" s="11">
        <f>YEAR(D2284)</f>
        <v>2007</v>
      </c>
      <c r="AD2284" s="11"/>
      <c r="AE2284" s="11" t="s">
        <v>7755</v>
      </c>
      <c r="AF2284" s="11"/>
      <c r="AG2284" s="11" t="s">
        <v>13338</v>
      </c>
    </row>
    <row r="2285" spans="1:33" x14ac:dyDescent="0.15">
      <c r="A2285" s="11" t="s">
        <v>14910</v>
      </c>
      <c r="B2285" s="11" t="s">
        <v>16312</v>
      </c>
      <c r="C2285" s="11" t="s">
        <v>14912</v>
      </c>
      <c r="D2285" s="12">
        <v>40244</v>
      </c>
      <c r="E2285" s="11" t="s">
        <v>15006</v>
      </c>
      <c r="F2285" s="11" t="s">
        <v>15062</v>
      </c>
      <c r="G2285" s="11" t="s">
        <v>108</v>
      </c>
      <c r="H2285" s="11" t="s">
        <v>10717</v>
      </c>
      <c r="I2285" s="11" t="str">
        <f>IF(AH$1="","",IFERROR(TRIM(MID($AG2285,FIND(":",$AG2285,FIND(AH$1,$AG2285))+1,FIND("=",$AG2285,FIND(AH$1,$AG2285))-FIND(":",$AG2285,FIND(AH$1,$AG2285))-1)),"卖家未填"))</f>
        <v>糯米糕</v>
      </c>
      <c r="J2285" s="11" t="str">
        <f>IF(AI$1="","",IFERROR(TRIM(MID($AG2285,FIND(":",$AG2285,FIND(AI$1,$AG2285))+1,FIND("=",$AG2285,FIND(AI$1,$AG2285))-FIND(":",$AG2285,FIND(AI$1,$AG2285))-1)),"卖家未填"))</f>
        <v>1400</v>
      </c>
      <c r="K2285" s="11" t="str">
        <f>IF(AJ$1="","",IFERROR(TRIM(MID($AG2285,FIND(":",$AG2285,FIND(AJ$1,$AG2285))+1,FIND("=",$AG2285,FIND(AJ$1,$AG2285))-FIND(":",$AG2285,FIND(AJ$1,$AG2285))-1)),"卖家未填"))</f>
        <v>5人份</v>
      </c>
      <c r="L2285" s="11" t="str">
        <f>IF(AK$1="","",IFERROR(TRIM(MID($AG2285,FIND(":",$AG2285,FIND(AK$1,$AG2285))+1,FIND("=",$AG2285,FIND(AK$1,$AG2285))-FIND(":",$AG2285,FIND(AK$1,$AG2285))-1)),"卖家未填"))</f>
        <v>1个月</v>
      </c>
      <c r="M2285" s="11" t="str">
        <f>IF(AL$1="","",IFERROR(TRIM(MID($AG2285,FIND(":",$AG2285,FIND(AL$1,$AG2285))+1,FIND("=",$AG2285,FIND(AL$1,$AG2285))-FIND(":",$AG2285,FIND(AL$1,$AG2285))-1)),"卖家未填"))</f>
        <v>散装</v>
      </c>
      <c r="N2285" s="11" t="s">
        <v>3445</v>
      </c>
      <c r="O2285" s="11" t="s">
        <v>4836</v>
      </c>
      <c r="P2285" s="13">
        <v>18</v>
      </c>
      <c r="Q2285" s="13"/>
      <c r="R2285" s="11">
        <v>18</v>
      </c>
      <c r="S2285" s="14">
        <f>IFERROR(V2285/T2285,"0")</f>
        <v>84</v>
      </c>
      <c r="T2285" s="11">
        <v>3</v>
      </c>
      <c r="U2285" s="11">
        <v>14</v>
      </c>
      <c r="V2285" s="15">
        <f>R2285*U2285</f>
        <v>252</v>
      </c>
      <c r="W2285" s="11">
        <v>8</v>
      </c>
      <c r="X2285" s="11">
        <v>15</v>
      </c>
      <c r="Y2285" s="11">
        <v>8203085673</v>
      </c>
      <c r="Z2285" s="11">
        <v>60668338</v>
      </c>
      <c r="AA2285" s="16">
        <f>IFERROR((MID(AE2285,FIND("ends=",AE2285)+5,FIND("000&amp;starts",AE2285)-FIND("ends=",AE2285)-5)+8*3600)/86400+70*365+19,"")</f>
        <v>42033.5625</v>
      </c>
      <c r="AB2285" s="17" t="str">
        <f>HYPERLINK("http://item.taobao.com/item.htm?id="&amp;Y2285,"点击查看")</f>
        <v>点击查看</v>
      </c>
      <c r="AC2285" s="11">
        <f>YEAR(D2285)</f>
        <v>2010</v>
      </c>
      <c r="AD2285" s="11"/>
      <c r="AE2285" s="11" t="s">
        <v>8544</v>
      </c>
      <c r="AF2285" s="11" t="s">
        <v>10023</v>
      </c>
      <c r="AG2285" s="11" t="s">
        <v>14028</v>
      </c>
    </row>
    <row r="2286" spans="1:33" x14ac:dyDescent="0.15">
      <c r="A2286" s="11" t="s">
        <v>14895</v>
      </c>
      <c r="B2286" s="11" t="s">
        <v>16180</v>
      </c>
      <c r="C2286" s="11" t="s">
        <v>14897</v>
      </c>
      <c r="D2286" s="12">
        <v>40385</v>
      </c>
      <c r="E2286" s="11" t="s">
        <v>14961</v>
      </c>
      <c r="F2286" s="11" t="s">
        <v>15022</v>
      </c>
      <c r="G2286" s="11" t="s">
        <v>74</v>
      </c>
      <c r="H2286" s="11" t="s">
        <v>10322</v>
      </c>
      <c r="I2286" s="11" t="str">
        <f>IF(AH$1="","",IFERROR(TRIM(MID($AG2286,FIND(":",$AG2286,FIND(AH$1,$AG2286))+1,FIND("=",$AG2286,FIND(AH$1,$AG2286))-FIND(":",$AG2286,FIND(AH$1,$AG2286))-1)),"卖家未填"))</f>
        <v>卖家未填</v>
      </c>
      <c r="J2286" s="11" t="str">
        <f>IF(AI$1="","",IFERROR(TRIM(MID($AG2286,FIND(":",$AG2286,FIND(AI$1,$AG2286))+1,FIND("=",$AG2286,FIND(AI$1,$AG2286))-FIND(":",$AG2286,FIND(AI$1,$AG2286))-1)),"卖家未填"))</f>
        <v>400</v>
      </c>
      <c r="K2286" s="11" t="str">
        <f>IF(AJ$1="","",IFERROR(TRIM(MID($AG2286,FIND(":",$AG2286,FIND(AJ$1,$AG2286))+1,FIND("=",$AG2286,FIND(AJ$1,$AG2286))-FIND(":",$AG2286,FIND(AJ$1,$AG2286))-1)),"卖家未填"))</f>
        <v>卖家未填</v>
      </c>
      <c r="L2286" s="11" t="str">
        <f>IF(AK$1="","",IFERROR(TRIM(MID($AG2286,FIND(":",$AG2286,FIND(AK$1,$AG2286))+1,FIND("=",$AG2286,FIND(AK$1,$AG2286))-FIND(":",$AG2286,FIND(AK$1,$AG2286))-1)),"卖家未填"))</f>
        <v>卖家未填</v>
      </c>
      <c r="M2286" s="11" t="str">
        <f>IF(AL$1="","",IFERROR(TRIM(MID($AG2286,FIND(":",$AG2286,FIND(AL$1,$AG2286))+1,FIND("=",$AG2286,FIND(AL$1,$AG2286))-FIND(":",$AG2286,FIND(AL$1,$AG2286))-1)),"卖家未填"))</f>
        <v>散装</v>
      </c>
      <c r="N2286" s="11" t="s">
        <v>2229</v>
      </c>
      <c r="O2286" s="11" t="s">
        <v>4440</v>
      </c>
      <c r="P2286" s="13">
        <v>8</v>
      </c>
      <c r="Q2286" s="13">
        <v>7.84</v>
      </c>
      <c r="R2286" s="11">
        <v>7.84</v>
      </c>
      <c r="S2286" s="14">
        <f>IFERROR(V2286/T2286,"0")</f>
        <v>35.839999999999996</v>
      </c>
      <c r="T2286" s="11">
        <v>7</v>
      </c>
      <c r="U2286" s="11">
        <v>32</v>
      </c>
      <c r="V2286" s="15">
        <f>R2286*U2286</f>
        <v>250.88</v>
      </c>
      <c r="W2286" s="11">
        <v>4</v>
      </c>
      <c r="X2286" s="11">
        <v>2</v>
      </c>
      <c r="Y2286" s="11">
        <v>43149359206</v>
      </c>
      <c r="Z2286" s="11">
        <v>62257652</v>
      </c>
      <c r="AA2286" s="16">
        <f>IFERROR((MID(AE2286,FIND("ends=",AE2286)+5,FIND("000&amp;starts",AE2286)-FIND("ends=",AE2286)-5)+8*3600)/86400+70*365+19,"")</f>
        <v>42034.735659722224</v>
      </c>
      <c r="AB2286" s="17" t="str">
        <f>HYPERLINK("http://item.taobao.com/item.htm?id="&amp;Y2286,"点击查看")</f>
        <v>点击查看</v>
      </c>
      <c r="AC2286" s="11">
        <f>YEAR(D2286)</f>
        <v>2010</v>
      </c>
      <c r="AD2286" s="11"/>
      <c r="AE2286" s="11" t="s">
        <v>7311</v>
      </c>
      <c r="AF2286" s="11"/>
      <c r="AG2286" s="11" t="s">
        <v>12937</v>
      </c>
    </row>
    <row r="2287" spans="1:33" x14ac:dyDescent="0.15">
      <c r="A2287" s="11" t="s">
        <v>14895</v>
      </c>
      <c r="B2287" s="11" t="s">
        <v>15391</v>
      </c>
      <c r="C2287" s="11" t="s">
        <v>14894</v>
      </c>
      <c r="D2287" s="12">
        <v>41223</v>
      </c>
      <c r="E2287" s="11" t="s">
        <v>14957</v>
      </c>
      <c r="F2287" s="11" t="s">
        <v>14998</v>
      </c>
      <c r="G2287" s="11" t="s">
        <v>54</v>
      </c>
      <c r="H2287" s="11" t="s">
        <v>10612</v>
      </c>
      <c r="I2287" s="11" t="str">
        <f>IF(AH$1="","",IFERROR(TRIM(MID($AG2287,FIND(":",$AG2287,FIND(AH$1,$AG2287))+1,FIND("=",$AG2287,FIND(AH$1,$AG2287))-FIND(":",$AG2287,FIND(AH$1,$AG2287))-1)),"卖家未填"))</f>
        <v>年糕</v>
      </c>
      <c r="J2287" s="11" t="str">
        <f>IF(AI$1="","",IFERROR(TRIM(MID($AG2287,FIND(":",$AG2287,FIND(AI$1,$AG2287))+1,FIND("=",$AG2287,FIND(AI$1,$AG2287))-FIND(":",$AG2287,FIND(AI$1,$AG2287))-1)),"卖家未填"))</f>
        <v>400</v>
      </c>
      <c r="K2287" s="11" t="str">
        <f>IF(AJ$1="","",IFERROR(TRIM(MID($AG2287,FIND(":",$AG2287,FIND(AJ$1,$AG2287))+1,FIND("=",$AG2287,FIND(AJ$1,$AG2287))-FIND(":",$AG2287,FIND(AJ$1,$AG2287))-1)),"卖家未填"))</f>
        <v>卖家未填</v>
      </c>
      <c r="L2287" s="11" t="str">
        <f>IF(AK$1="","",IFERROR(TRIM(MID($AG2287,FIND(":",$AG2287,FIND(AK$1,$AG2287))+1,FIND("=",$AG2287,FIND(AK$1,$AG2287))-FIND(":",$AG2287,FIND(AK$1,$AG2287))-1)),"卖家未填"))</f>
        <v>卖家未填</v>
      </c>
      <c r="M2287" s="11" t="str">
        <f>IF(AL$1="","",IFERROR(TRIM(MID($AG2287,FIND(":",$AG2287,FIND(AL$1,$AG2287))+1,FIND("=",$AG2287,FIND(AL$1,$AG2287))-FIND(":",$AG2287,FIND(AL$1,$AG2287))-1)),"卖家未填"))</f>
        <v>包装</v>
      </c>
      <c r="N2287" s="11" t="s">
        <v>1957</v>
      </c>
      <c r="O2287" s="11" t="s">
        <v>4789</v>
      </c>
      <c r="P2287" s="13">
        <v>3.3</v>
      </c>
      <c r="Q2287" s="13"/>
      <c r="R2287" s="11">
        <v>3.3</v>
      </c>
      <c r="S2287" s="14">
        <f>IFERROR(V2287/T2287,"0")</f>
        <v>31.349999999999998</v>
      </c>
      <c r="T2287" s="11">
        <v>8</v>
      </c>
      <c r="U2287" s="11">
        <v>76</v>
      </c>
      <c r="V2287" s="15">
        <f>R2287*U2287</f>
        <v>250.79999999999998</v>
      </c>
      <c r="W2287" s="11">
        <v>12</v>
      </c>
      <c r="X2287" s="11">
        <v>49</v>
      </c>
      <c r="Y2287" s="11">
        <v>16674393346</v>
      </c>
      <c r="Z2287" s="11">
        <v>100956695</v>
      </c>
      <c r="AA2287" s="16">
        <f>IFERROR((MID(AE2287,FIND("ends=",AE2287)+5,FIND("000&amp;starts",AE2287)-FIND("ends=",AE2287)-5)+8*3600)/86400+70*365+19,"")</f>
        <v>42029.352638888886</v>
      </c>
      <c r="AB2287" s="17" t="str">
        <f>HYPERLINK("http://item.taobao.com/item.htm?id="&amp;Y2287,"点击查看")</f>
        <v>点击查看</v>
      </c>
      <c r="AC2287" s="11">
        <f>YEAR(D2287)</f>
        <v>2012</v>
      </c>
      <c r="AD2287" s="11"/>
      <c r="AE2287" s="11" t="s">
        <v>7042</v>
      </c>
      <c r="AF2287" s="11" t="s">
        <v>9906</v>
      </c>
      <c r="AG2287" s="11" t="s">
        <v>12696</v>
      </c>
    </row>
    <row r="2288" spans="1:33" x14ac:dyDescent="0.15">
      <c r="A2288" s="11" t="s">
        <v>14915</v>
      </c>
      <c r="B2288" s="11" t="s">
        <v>15472</v>
      </c>
      <c r="C2288" s="11" t="s">
        <v>14916</v>
      </c>
      <c r="D2288" s="11"/>
      <c r="E2288" s="11" t="s">
        <v>24</v>
      </c>
      <c r="F2288" s="11" t="s">
        <v>24</v>
      </c>
      <c r="G2288" s="11" t="s">
        <v>24</v>
      </c>
      <c r="H2288" s="11" t="s">
        <v>10982</v>
      </c>
      <c r="I2288" s="11" t="str">
        <f>IF(AH$1="","",IFERROR(TRIM(MID($AG2288,FIND(":",$AG2288,FIND(AH$1,$AG2288))+1,FIND("=",$AG2288,FIND(AH$1,$AG2288))-FIND(":",$AG2288,FIND(AH$1,$AG2288))-1)),"卖家未填"))</f>
        <v>炒年糕</v>
      </c>
      <c r="J2288" s="11" t="str">
        <f>IF(AI$1="","",IFERROR(TRIM(MID($AG2288,FIND(":",$AG2288,FIND(AI$1,$AG2288))+1,FIND("=",$AG2288,FIND(AI$1,$AG2288))-FIND(":",$AG2288,FIND(AI$1,$AG2288))-1)),"卖家未填"))</f>
        <v>250</v>
      </c>
      <c r="K2288" s="11" t="str">
        <f>IF(AJ$1="","",IFERROR(TRIM(MID($AG2288,FIND(":",$AG2288,FIND(AJ$1,$AG2288))+1,FIND("=",$AG2288,FIND(AJ$1,$AG2288))-FIND(":",$AG2288,FIND(AJ$1,$AG2288))-1)),"卖家未填"))</f>
        <v>卖家未填</v>
      </c>
      <c r="L2288" s="11" t="str">
        <f>IF(AK$1="","",IFERROR(TRIM(MID($AG2288,FIND(":",$AG2288,FIND(AK$1,$AG2288))+1,FIND("=",$AG2288,FIND(AK$1,$AG2288))-FIND(":",$AG2288,FIND(AK$1,$AG2288))-1)),"卖家未填"))</f>
        <v>卖家未填</v>
      </c>
      <c r="M2288" s="11" t="str">
        <f>IF(AL$1="","",IFERROR(TRIM(MID($AG2288,FIND(":",$AG2288,FIND(AL$1,$AG2288))+1,FIND("=",$AG2288,FIND(AL$1,$AG2288))-FIND(":",$AG2288,FIND(AL$1,$AG2288))-1)),"卖家未填"))</f>
        <v>包装</v>
      </c>
      <c r="N2288" s="11" t="s">
        <v>3457</v>
      </c>
      <c r="O2288" s="11" t="s">
        <v>4675</v>
      </c>
      <c r="P2288" s="13">
        <v>29</v>
      </c>
      <c r="Q2288" s="13">
        <v>13.9</v>
      </c>
      <c r="R2288" s="11">
        <v>13.9</v>
      </c>
      <c r="S2288" s="14">
        <f>IFERROR(V2288/T2288,"0")</f>
        <v>83.4</v>
      </c>
      <c r="T2288" s="11">
        <v>3</v>
      </c>
      <c r="U2288" s="11">
        <v>18</v>
      </c>
      <c r="V2288" s="15">
        <f>R2288*U2288</f>
        <v>250.20000000000002</v>
      </c>
      <c r="W2288" s="11">
        <v>2</v>
      </c>
      <c r="X2288" s="11">
        <v>3</v>
      </c>
      <c r="Y2288" s="11">
        <v>42904981063</v>
      </c>
      <c r="Z2288" s="11">
        <v>104853256</v>
      </c>
      <c r="AA2288" s="16" t="str">
        <f>IFERROR((MID(AE2288,FIND("ends=",AE2288)+5,FIND("000&amp;starts",AE2288)-FIND("ends=",AE2288)-5)+8*3600)/86400+70*365+19,"")</f>
        <v/>
      </c>
      <c r="AB2288" s="17" t="str">
        <f>HYPERLINK("http://item.taobao.com/item.htm?id="&amp;Y2288,"点击查看")</f>
        <v>点击查看</v>
      </c>
      <c r="AC2288" s="11">
        <f>YEAR(D2288)</f>
        <v>1900</v>
      </c>
      <c r="AD2288" s="11"/>
      <c r="AE2288" s="11"/>
      <c r="AF2288" s="11" t="s">
        <v>9691</v>
      </c>
      <c r="AG2288" s="11" t="s">
        <v>14040</v>
      </c>
    </row>
    <row r="2289" spans="1:33" x14ac:dyDescent="0.15">
      <c r="A2289" s="11" t="s">
        <v>14895</v>
      </c>
      <c r="B2289" s="11" t="s">
        <v>15646</v>
      </c>
      <c r="C2289" s="11" t="s">
        <v>14894</v>
      </c>
      <c r="D2289" s="12">
        <v>40266</v>
      </c>
      <c r="E2289" s="11" t="s">
        <v>14991</v>
      </c>
      <c r="F2289" s="11" t="s">
        <v>15032</v>
      </c>
      <c r="G2289" s="11" t="s">
        <v>80</v>
      </c>
      <c r="H2289" s="11" t="s">
        <v>10322</v>
      </c>
      <c r="I2289" s="11" t="str">
        <f>IF(AH$1="","",IFERROR(TRIM(MID($AG2289,FIND(":",$AG2289,FIND(AH$1,$AG2289))+1,FIND("=",$AG2289,FIND(AH$1,$AG2289))-FIND(":",$AG2289,FIND(AH$1,$AG2289))-1)),"卖家未填"))</f>
        <v>卖家未填</v>
      </c>
      <c r="J2289" s="11" t="str">
        <f>IF(AI$1="","",IFERROR(TRIM(MID($AG2289,FIND(":",$AG2289,FIND(AI$1,$AG2289))+1,FIND("=",$AG2289,FIND(AI$1,$AG2289))-FIND(":",$AG2289,FIND(AI$1,$AG2289))-1)),"卖家未填"))</f>
        <v>500</v>
      </c>
      <c r="K2289" s="11" t="str">
        <f>IF(AJ$1="","",IFERROR(TRIM(MID($AG2289,FIND(":",$AG2289,FIND(AJ$1,$AG2289))+1,FIND("=",$AG2289,FIND(AJ$1,$AG2289))-FIND(":",$AG2289,FIND(AJ$1,$AG2289))-1)),"卖家未填"))</f>
        <v>卖家未填</v>
      </c>
      <c r="L2289" s="11" t="str">
        <f>IF(AK$1="","",IFERROR(TRIM(MID($AG2289,FIND(":",$AG2289,FIND(AK$1,$AG2289))+1,FIND("=",$AG2289,FIND(AK$1,$AG2289))-FIND(":",$AG2289,FIND(AK$1,$AG2289))-1)),"卖家未填"))</f>
        <v>卖家未填</v>
      </c>
      <c r="M2289" s="11" t="str">
        <f>IF(AL$1="","",IFERROR(TRIM(MID($AG2289,FIND(":",$AG2289,FIND(AL$1,$AG2289))+1,FIND("=",$AG2289,FIND(AL$1,$AG2289))-FIND(":",$AG2289,FIND(AL$1,$AG2289))-1)),"卖家未填"))</f>
        <v>散装</v>
      </c>
      <c r="N2289" s="11" t="s">
        <v>1680</v>
      </c>
      <c r="O2289" s="11" t="s">
        <v>4440</v>
      </c>
      <c r="P2289" s="13">
        <v>10</v>
      </c>
      <c r="Q2289" s="13"/>
      <c r="R2289" s="11">
        <v>10</v>
      </c>
      <c r="S2289" s="14">
        <f>IFERROR(V2289/T2289,"0")</f>
        <v>22.727272727272727</v>
      </c>
      <c r="T2289" s="11">
        <v>11</v>
      </c>
      <c r="U2289" s="11">
        <v>25</v>
      </c>
      <c r="V2289" s="15">
        <f>R2289*U2289</f>
        <v>250</v>
      </c>
      <c r="W2289" s="11">
        <v>5</v>
      </c>
      <c r="X2289" s="11">
        <v>20</v>
      </c>
      <c r="Y2289" s="11">
        <v>41543922354</v>
      </c>
      <c r="Z2289" s="11">
        <v>60893383</v>
      </c>
      <c r="AA2289" s="16">
        <f>IFERROR((MID(AE2289,FIND("ends=",AE2289)+5,FIND("000&amp;starts",AE2289)-FIND("ends=",AE2289)-5)+8*3600)/86400+70*365+19,"")</f>
        <v>42031.862002314811</v>
      </c>
      <c r="AB2289" s="17" t="str">
        <f>HYPERLINK("http://item.taobao.com/item.htm?id="&amp;Y2289,"点击查看")</f>
        <v>点击查看</v>
      </c>
      <c r="AC2289" s="11">
        <f>YEAR(D2289)</f>
        <v>2010</v>
      </c>
      <c r="AD2289" s="11"/>
      <c r="AE2289" s="11" t="s">
        <v>6765</v>
      </c>
      <c r="AF2289" s="11"/>
      <c r="AG2289" s="11" t="s">
        <v>12450</v>
      </c>
    </row>
    <row r="2290" spans="1:33" x14ac:dyDescent="0.15">
      <c r="A2290" s="11" t="s">
        <v>14895</v>
      </c>
      <c r="B2290" s="11" t="s">
        <v>15770</v>
      </c>
      <c r="C2290" s="11" t="s">
        <v>14896</v>
      </c>
      <c r="D2290" s="12">
        <v>40920</v>
      </c>
      <c r="E2290" s="11" t="s">
        <v>14961</v>
      </c>
      <c r="F2290" s="11" t="s">
        <v>14962</v>
      </c>
      <c r="G2290" s="11" t="s">
        <v>23</v>
      </c>
      <c r="H2290" s="11" t="s">
        <v>10528</v>
      </c>
      <c r="I2290" s="11" t="str">
        <f>IF(AH$1="","",IFERROR(TRIM(MID($AG2290,FIND(":",$AG2290,FIND(AH$1,$AG2290))+1,FIND("=",$AG2290,FIND(AH$1,$AG2290))-FIND(":",$AG2290,FIND(AH$1,$AG2290))-1)),"卖家未填"))</f>
        <v>方便速食</v>
      </c>
      <c r="J2290" s="11" t="str">
        <f>IF(AI$1="","",IFERROR(TRIM(MID($AG2290,FIND(":",$AG2290,FIND(AI$1,$AG2290))+1,FIND("=",$AG2290,FIND(AI$1,$AG2290))-FIND(":",$AG2290,FIND(AI$1,$AG2290))-1)),"卖家未填"))</f>
        <v>500</v>
      </c>
      <c r="K2290" s="11" t="str">
        <f>IF(AJ$1="","",IFERROR(TRIM(MID($AG2290,FIND(":",$AG2290,FIND(AJ$1,$AG2290))+1,FIND("=",$AG2290,FIND(AJ$1,$AG2290))-FIND(":",$AG2290,FIND(AJ$1,$AG2290))-1)),"卖家未填"))</f>
        <v>卖家未填</v>
      </c>
      <c r="L2290" s="11" t="str">
        <f>IF(AK$1="","",IFERROR(TRIM(MID($AG2290,FIND(":",$AG2290,FIND(AK$1,$AG2290))+1,FIND("=",$AG2290,FIND(AK$1,$AG2290))-FIND(":",$AG2290,FIND(AK$1,$AG2290))-1)),"卖家未填"))</f>
        <v>卖家未填</v>
      </c>
      <c r="M2290" s="11" t="str">
        <f>IF(AL$1="","",IFERROR(TRIM(MID($AG2290,FIND(":",$AG2290,FIND(AL$1,$AG2290))+1,FIND("=",$AG2290,FIND(AL$1,$AG2290))-FIND(":",$AG2290,FIND(AL$1,$AG2290))-1)),"卖家未填"))</f>
        <v>散装</v>
      </c>
      <c r="N2290" s="11" t="s">
        <v>1878</v>
      </c>
      <c r="O2290" s="11" t="s">
        <v>4440</v>
      </c>
      <c r="P2290" s="13">
        <v>10</v>
      </c>
      <c r="Q2290" s="13"/>
      <c r="R2290" s="11">
        <v>10</v>
      </c>
      <c r="S2290" s="14">
        <f>IFERROR(V2290/T2290,"0")</f>
        <v>27.777777777777779</v>
      </c>
      <c r="T2290" s="11">
        <v>9</v>
      </c>
      <c r="U2290" s="11">
        <v>25</v>
      </c>
      <c r="V2290" s="15">
        <f>R2290*U2290</f>
        <v>250</v>
      </c>
      <c r="W2290" s="11">
        <v>6</v>
      </c>
      <c r="X2290" s="11">
        <v>29</v>
      </c>
      <c r="Y2290" s="11">
        <v>21263704431</v>
      </c>
      <c r="Z2290" s="11">
        <v>70256271</v>
      </c>
      <c r="AA2290" s="16">
        <f>IFERROR((MID(AE2290,FIND("ends=",AE2290)+5,FIND("000&amp;starts",AE2290)-FIND("ends=",AE2290)-5)+8*3600)/86400+70*365+19,"")</f>
        <v>42031.019085648149</v>
      </c>
      <c r="AB2290" s="17" t="str">
        <f>HYPERLINK("http://item.taobao.com/item.htm?id="&amp;Y2290,"点击查看")</f>
        <v>点击查看</v>
      </c>
      <c r="AC2290" s="11">
        <f>YEAR(D2290)</f>
        <v>2012</v>
      </c>
      <c r="AD2290" s="11"/>
      <c r="AE2290" s="11" t="s">
        <v>6962</v>
      </c>
      <c r="AF2290" s="11" t="s">
        <v>9809</v>
      </c>
      <c r="AG2290" s="11" t="s">
        <v>12627</v>
      </c>
    </row>
    <row r="2291" spans="1:33" x14ac:dyDescent="0.15">
      <c r="A2291" s="11" t="s">
        <v>14895</v>
      </c>
      <c r="B2291" s="11" t="s">
        <v>16152</v>
      </c>
      <c r="C2291" s="11" t="s">
        <v>14896</v>
      </c>
      <c r="D2291" s="12">
        <v>40166</v>
      </c>
      <c r="E2291" s="11" t="s">
        <v>15026</v>
      </c>
      <c r="F2291" s="11" t="s">
        <v>15123</v>
      </c>
      <c r="G2291" s="11" t="s">
        <v>172</v>
      </c>
      <c r="H2291" s="11" t="s">
        <v>10322</v>
      </c>
      <c r="I2291" s="11" t="str">
        <f>IF(AH$1="","",IFERROR(TRIM(MID($AG2291,FIND(":",$AG2291,FIND(AH$1,$AG2291))+1,FIND("=",$AG2291,FIND(AH$1,$AG2291))-FIND(":",$AG2291,FIND(AH$1,$AG2291))-1)),"卖家未填"))</f>
        <v>卖家未填</v>
      </c>
      <c r="J2291" s="11" t="str">
        <f>IF(AI$1="","",IFERROR(TRIM(MID($AG2291,FIND(":",$AG2291,FIND(AI$1,$AG2291))+1,FIND("=",$AG2291,FIND(AI$1,$AG2291))-FIND(":",$AG2291,FIND(AI$1,$AG2291))-1)),"卖家未填"))</f>
        <v>500</v>
      </c>
      <c r="K2291" s="11" t="str">
        <f>IF(AJ$1="","",IFERROR(TRIM(MID($AG2291,FIND(":",$AG2291,FIND(AJ$1,$AG2291))+1,FIND("=",$AG2291,FIND(AJ$1,$AG2291))-FIND(":",$AG2291,FIND(AJ$1,$AG2291))-1)),"卖家未填"))</f>
        <v>卖家未填</v>
      </c>
      <c r="L2291" s="11" t="str">
        <f>IF(AK$1="","",IFERROR(TRIM(MID($AG2291,FIND(":",$AG2291,FIND(AK$1,$AG2291))+1,FIND("=",$AG2291,FIND(AK$1,$AG2291))-FIND(":",$AG2291,FIND(AK$1,$AG2291))-1)),"卖家未填"))</f>
        <v>卖家未填</v>
      </c>
      <c r="M2291" s="11" t="str">
        <f>IF(AL$1="","",IFERROR(TRIM(MID($AG2291,FIND(":",$AG2291,FIND(AL$1,$AG2291))+1,FIND("=",$AG2291,FIND(AL$1,$AG2291))-FIND(":",$AG2291,FIND(AL$1,$AG2291))-1)),"卖家未填"))</f>
        <v>散装</v>
      </c>
      <c r="N2291" s="11" t="s">
        <v>2172</v>
      </c>
      <c r="O2291" s="11" t="s">
        <v>4440</v>
      </c>
      <c r="P2291" s="13">
        <v>10</v>
      </c>
      <c r="Q2291" s="13"/>
      <c r="R2291" s="11">
        <v>10</v>
      </c>
      <c r="S2291" s="14">
        <f>IFERROR(V2291/T2291,"0")</f>
        <v>35.714285714285715</v>
      </c>
      <c r="T2291" s="11">
        <v>7</v>
      </c>
      <c r="U2291" s="11">
        <v>25</v>
      </c>
      <c r="V2291" s="15">
        <f>R2291*U2291</f>
        <v>250</v>
      </c>
      <c r="W2291" s="11">
        <v>5</v>
      </c>
      <c r="X2291" s="11">
        <v>9</v>
      </c>
      <c r="Y2291" s="11">
        <v>42924368004</v>
      </c>
      <c r="Z2291" s="11">
        <v>60159056</v>
      </c>
      <c r="AA2291" s="16">
        <f>IFERROR((MID(AE2291,FIND("ends=",AE2291)+5,FIND("000&amp;starts",AE2291)-FIND("ends=",AE2291)-5)+8*3600)/86400+70*365+19,"")</f>
        <v>42032.57811342593</v>
      </c>
      <c r="AB2291" s="17" t="str">
        <f>HYPERLINK("http://item.taobao.com/item.htm?id="&amp;Y2291,"点击查看")</f>
        <v>点击查看</v>
      </c>
      <c r="AC2291" s="11">
        <f>YEAR(D2291)</f>
        <v>2009</v>
      </c>
      <c r="AD2291" s="11"/>
      <c r="AE2291" s="11" t="s">
        <v>7254</v>
      </c>
      <c r="AF2291" s="11"/>
      <c r="AG2291" s="11" t="s">
        <v>12889</v>
      </c>
    </row>
    <row r="2292" spans="1:33" x14ac:dyDescent="0.15">
      <c r="A2292" s="11" t="s">
        <v>14910</v>
      </c>
      <c r="B2292" s="11" t="s">
        <v>16606</v>
      </c>
      <c r="C2292" s="11" t="s">
        <v>14912</v>
      </c>
      <c r="D2292" s="12">
        <v>38832</v>
      </c>
      <c r="E2292" s="11" t="s">
        <v>24</v>
      </c>
      <c r="F2292" s="11" t="s">
        <v>24</v>
      </c>
      <c r="G2292" s="11" t="s">
        <v>24</v>
      </c>
      <c r="H2292" s="11" t="s">
        <v>10322</v>
      </c>
      <c r="I2292" s="11" t="str">
        <f>IF(AH$1="","",IFERROR(TRIM(MID($AG2292,FIND(":",$AG2292,FIND(AH$1,$AG2292))+1,FIND("=",$AG2292,FIND(AH$1,$AG2292))-FIND(":",$AG2292,FIND(AH$1,$AG2292))-1)),"卖家未填"))</f>
        <v>卖家未填</v>
      </c>
      <c r="J2292" s="11" t="str">
        <f>IF(AI$1="","",IFERROR(TRIM(MID($AG2292,FIND(":",$AG2292,FIND(AI$1,$AG2292))+1,FIND("=",$AG2292,FIND(AI$1,$AG2292))-FIND(":",$AG2292,FIND(AI$1,$AG2292))-1)),"卖家未填"))</f>
        <v>950</v>
      </c>
      <c r="K2292" s="11" t="str">
        <f>IF(AJ$1="","",IFERROR(TRIM(MID($AG2292,FIND(":",$AG2292,FIND(AJ$1,$AG2292))+1,FIND("=",$AG2292,FIND(AJ$1,$AG2292))-FIND(":",$AG2292,FIND(AJ$1,$AG2292))-1)),"卖家未填"))</f>
        <v>卖家未填</v>
      </c>
      <c r="L2292" s="11" t="str">
        <f>IF(AK$1="","",IFERROR(TRIM(MID($AG2292,FIND(":",$AG2292,FIND(AK$1,$AG2292))+1,FIND("=",$AG2292,FIND(AK$1,$AG2292))-FIND(":",$AG2292,FIND(AK$1,$AG2292))-1)),"卖家未填"))</f>
        <v>卖家未填</v>
      </c>
      <c r="M2292" s="11" t="str">
        <f>IF(AL$1="","",IFERROR(TRIM(MID($AG2292,FIND(":",$AG2292,FIND(AL$1,$AG2292))+1,FIND("=",$AG2292,FIND(AL$1,$AG2292))-FIND(":",$AG2292,FIND(AL$1,$AG2292))-1)),"卖家未填"))</f>
        <v>散装</v>
      </c>
      <c r="N2292" s="11" t="s">
        <v>3130</v>
      </c>
      <c r="O2292" s="11" t="s">
        <v>5212</v>
      </c>
      <c r="P2292" s="13">
        <v>25</v>
      </c>
      <c r="Q2292" s="13"/>
      <c r="R2292" s="11">
        <v>25</v>
      </c>
      <c r="S2292" s="14">
        <f>IFERROR(V2292/T2292,"0")</f>
        <v>83.333333333333329</v>
      </c>
      <c r="T2292" s="11">
        <v>3</v>
      </c>
      <c r="U2292" s="11">
        <v>10</v>
      </c>
      <c r="V2292" s="15">
        <f>R2292*U2292</f>
        <v>250</v>
      </c>
      <c r="W2292" s="11">
        <v>0</v>
      </c>
      <c r="X2292" s="11">
        <v>4</v>
      </c>
      <c r="Y2292" s="11">
        <v>43345928606</v>
      </c>
      <c r="Z2292" s="11">
        <v>33627619</v>
      </c>
      <c r="AA2292" s="16">
        <f>IFERROR((MID(AE2292,FIND("ends=",AE2292)+5,FIND("000&amp;starts",AE2292)-FIND("ends=",AE2292)-5)+8*3600)/86400+70*365+19,"")</f>
        <v>42029.581504629634</v>
      </c>
      <c r="AB2292" s="17" t="str">
        <f>HYPERLINK("http://item.taobao.com/item.htm?id="&amp;Y2292,"点击查看")</f>
        <v>点击查看</v>
      </c>
      <c r="AC2292" s="11">
        <f>YEAR(D2292)</f>
        <v>2006</v>
      </c>
      <c r="AD2292" s="11"/>
      <c r="AE2292" s="11" t="s">
        <v>8208</v>
      </c>
      <c r="AF2292" s="11"/>
      <c r="AG2292" s="11" t="s">
        <v>13746</v>
      </c>
    </row>
    <row r="2293" spans="1:33" x14ac:dyDescent="0.15">
      <c r="A2293" s="11" t="s">
        <v>14895</v>
      </c>
      <c r="B2293" s="11" t="s">
        <v>15274</v>
      </c>
      <c r="C2293" s="11" t="s">
        <v>14894</v>
      </c>
      <c r="D2293" s="12">
        <v>39164</v>
      </c>
      <c r="E2293" s="11" t="s">
        <v>14967</v>
      </c>
      <c r="F2293" s="11" t="s">
        <v>14968</v>
      </c>
      <c r="G2293" s="11" t="s">
        <v>28</v>
      </c>
      <c r="H2293" s="11" t="s">
        <v>10331</v>
      </c>
      <c r="I2293" s="11" t="str">
        <f>IF(AH$1="","",IFERROR(TRIM(MID($AG2293,FIND(":",$AG2293,FIND(AH$1,$AG2293))+1,FIND("=",$AG2293,FIND(AH$1,$AG2293))-FIND(":",$AG2293,FIND(AH$1,$AG2293))-1)),"卖家未填"))</f>
        <v>年糕条</v>
      </c>
      <c r="J2293" s="11" t="str">
        <f>IF(AI$1="","",IFERROR(TRIM(MID($AG2293,FIND(":",$AG2293,FIND(AI$1,$AG2293))+1,FIND("=",$AG2293,FIND(AI$1,$AG2293))-FIND(":",$AG2293,FIND(AI$1,$AG2293))-1)),"卖家未填"))</f>
        <v>500</v>
      </c>
      <c r="K2293" s="11" t="str">
        <f>IF(AJ$1="","",IFERROR(TRIM(MID($AG2293,FIND(":",$AG2293,FIND(AJ$1,$AG2293))+1,FIND("=",$AG2293,FIND(AJ$1,$AG2293))-FIND(":",$AG2293,FIND(AJ$1,$AG2293))-1)),"卖家未填"))</f>
        <v>2人份</v>
      </c>
      <c r="L2293" s="11" t="str">
        <f>IF(AK$1="","",IFERROR(TRIM(MID($AG2293,FIND(":",$AG2293,FIND(AK$1,$AG2293))+1,FIND("=",$AG2293,FIND(AK$1,$AG2293))-FIND(":",$AG2293,FIND(AK$1,$AG2293))-1)),"卖家未填"))</f>
        <v>1个月</v>
      </c>
      <c r="M2293" s="11" t="str">
        <f>IF(AL$1="","",IFERROR(TRIM(MID($AG2293,FIND(":",$AG2293,FIND(AL$1,$AG2293))+1,FIND("=",$AG2293,FIND(AL$1,$AG2293))-FIND(":",$AG2293,FIND(AL$1,$AG2293))-1)),"卖家未填"))</f>
        <v>包装</v>
      </c>
      <c r="N2293" s="11" t="s">
        <v>2394</v>
      </c>
      <c r="O2293" s="11" t="s">
        <v>4426</v>
      </c>
      <c r="P2293" s="13">
        <v>18</v>
      </c>
      <c r="Q2293" s="13">
        <v>9.99</v>
      </c>
      <c r="R2293" s="11">
        <v>9.99</v>
      </c>
      <c r="S2293" s="14">
        <f>IFERROR(V2293/T2293,"0")</f>
        <v>41.625</v>
      </c>
      <c r="T2293" s="11">
        <v>6</v>
      </c>
      <c r="U2293" s="11">
        <v>25</v>
      </c>
      <c r="V2293" s="15">
        <f>R2293*U2293</f>
        <v>249.75</v>
      </c>
      <c r="W2293" s="11">
        <v>21</v>
      </c>
      <c r="X2293" s="11">
        <v>84</v>
      </c>
      <c r="Y2293" s="11">
        <v>15587398662</v>
      </c>
      <c r="Z2293" s="11">
        <v>34342231</v>
      </c>
      <c r="AA2293" s="16">
        <f>IFERROR((MID(AE2293,FIND("ends=",AE2293)+5,FIND("000&amp;starts",AE2293)-FIND("ends=",AE2293)-5)+8*3600)/86400+70*365+19,"")</f>
        <v>42033.65121527778</v>
      </c>
      <c r="AB2293" s="17" t="str">
        <f>HYPERLINK("http://item.taobao.com/item.htm?id="&amp;Y2293,"点击查看")</f>
        <v>点击查看</v>
      </c>
      <c r="AC2293" s="11">
        <f>YEAR(D2293)</f>
        <v>2007</v>
      </c>
      <c r="AD2293" s="11"/>
      <c r="AE2293" s="11" t="s">
        <v>7471</v>
      </c>
      <c r="AF2293" s="11" t="s">
        <v>9566</v>
      </c>
      <c r="AG2293" s="11" t="s">
        <v>13088</v>
      </c>
    </row>
    <row r="2294" spans="1:33" x14ac:dyDescent="0.15">
      <c r="A2294" s="11" t="s">
        <v>14898</v>
      </c>
      <c r="B2294" s="11" t="s">
        <v>16025</v>
      </c>
      <c r="C2294" s="11" t="s">
        <v>14899</v>
      </c>
      <c r="D2294" s="11"/>
      <c r="E2294" s="11" t="s">
        <v>14975</v>
      </c>
      <c r="F2294" s="11" t="s">
        <v>15111</v>
      </c>
      <c r="G2294" s="11" t="s">
        <v>159</v>
      </c>
      <c r="H2294" s="11" t="s">
        <v>10379</v>
      </c>
      <c r="I2294" s="11" t="str">
        <f>IF(AH$1="","",IFERROR(TRIM(MID($AG2294,FIND(":",$AG2294,FIND(AH$1,$AG2294))+1,FIND("=",$AG2294,FIND(AH$1,$AG2294))-FIND(":",$AG2294,FIND(AH$1,$AG2294))-1)),"卖家未填"))</f>
        <v>韩式年糕</v>
      </c>
      <c r="J2294" s="11" t="str">
        <f>IF(AI$1="","",IFERROR(TRIM(MID($AG2294,FIND(":",$AG2294,FIND(AI$1,$AG2294))+1,FIND("=",$AG2294,FIND(AI$1,$AG2294))-FIND(":",$AG2294,FIND(AI$1,$AG2294))-1)),"卖家未填"))</f>
        <v>300</v>
      </c>
      <c r="K2294" s="11" t="str">
        <f>IF(AJ$1="","",IFERROR(TRIM(MID($AG2294,FIND(":",$AG2294,FIND(AJ$1,$AG2294))+1,FIND("=",$AG2294,FIND(AJ$1,$AG2294))-FIND(":",$AG2294,FIND(AJ$1,$AG2294))-1)),"卖家未填"))</f>
        <v>卖家未填</v>
      </c>
      <c r="L2294" s="11" t="str">
        <f>IF(AK$1="","",IFERROR(TRIM(MID($AG2294,FIND(":",$AG2294,FIND(AK$1,$AG2294))+1,FIND("=",$AG2294,FIND(AK$1,$AG2294))-FIND(":",$AG2294,FIND(AK$1,$AG2294))-1)),"卖家未填"))</f>
        <v>卖家未填</v>
      </c>
      <c r="M2294" s="11" t="str">
        <f>IF(AL$1="","",IFERROR(TRIM(MID($AG2294,FIND(":",$AG2294,FIND(AL$1,$AG2294))+1,FIND("=",$AG2294,FIND(AL$1,$AG2294))-FIND(":",$AG2294,FIND(AL$1,$AG2294))-1)),"卖家未填"))</f>
        <v>包装</v>
      </c>
      <c r="N2294" s="11" t="s">
        <v>1910</v>
      </c>
      <c r="O2294" s="11"/>
      <c r="P2294" s="13">
        <v>12.6</v>
      </c>
      <c r="Q2294" s="13">
        <v>4.8</v>
      </c>
      <c r="R2294" s="11">
        <v>4.8</v>
      </c>
      <c r="S2294" s="14">
        <f>IFERROR(V2294/T2294,"0")</f>
        <v>27.733333333333334</v>
      </c>
      <c r="T2294" s="11">
        <v>9</v>
      </c>
      <c r="U2294" s="11">
        <v>52</v>
      </c>
      <c r="V2294" s="15">
        <f>R2294*U2294</f>
        <v>249.6</v>
      </c>
      <c r="W2294" s="11">
        <v>12</v>
      </c>
      <c r="X2294" s="11">
        <v>4</v>
      </c>
      <c r="Y2294" s="11">
        <v>42145707280</v>
      </c>
      <c r="Z2294" s="11">
        <v>111412432</v>
      </c>
      <c r="AA2294" s="16" t="str">
        <f>IFERROR((MID(AE2294,FIND("ends=",AE2294)+5,FIND("000&amp;starts",AE2294)-FIND("ends=",AE2294)-5)+8*3600)/86400+70*365+19,"")</f>
        <v/>
      </c>
      <c r="AB2294" s="17" t="str">
        <f>HYPERLINK("http://item.taobao.com/item.htm?id="&amp;Y2294,"点击查看")</f>
        <v>点击查看</v>
      </c>
      <c r="AC2294" s="11">
        <f>YEAR(D2294)</f>
        <v>1900</v>
      </c>
      <c r="AD2294" s="11"/>
      <c r="AE2294" s="11"/>
      <c r="AF2294" s="11" t="s">
        <v>9898</v>
      </c>
      <c r="AG2294" s="11" t="s">
        <v>12654</v>
      </c>
    </row>
    <row r="2295" spans="1:33" x14ac:dyDescent="0.15">
      <c r="A2295" s="11" t="s">
        <v>14910</v>
      </c>
      <c r="B2295" s="11" t="s">
        <v>16614</v>
      </c>
      <c r="C2295" s="11" t="s">
        <v>14913</v>
      </c>
      <c r="D2295" s="12">
        <v>40380</v>
      </c>
      <c r="E2295" s="11" t="s">
        <v>14987</v>
      </c>
      <c r="F2295" s="11" t="s">
        <v>15045</v>
      </c>
      <c r="G2295" s="11" t="s">
        <v>92</v>
      </c>
      <c r="H2295" s="11" t="s">
        <v>10829</v>
      </c>
      <c r="I2295" s="11" t="str">
        <f>IF(AH$1="","",IFERROR(TRIM(MID($AG2295,FIND(":",$AG2295,FIND(AH$1,$AG2295))+1,FIND("=",$AG2295,FIND(AH$1,$AG2295))-FIND(":",$AG2295,FIND(AH$1,$AG2295))-1)),"卖家未填"))</f>
        <v>饵块系列</v>
      </c>
      <c r="J2295" s="11" t="str">
        <f>IF(AI$1="","",IFERROR(TRIM(MID($AG2295,FIND(":",$AG2295,FIND(AI$1,$AG2295))+1,FIND("=",$AG2295,FIND(AI$1,$AG2295))-FIND(":",$AG2295,FIND(AI$1,$AG2295))-1)),"卖家未填"))</f>
        <v>1000</v>
      </c>
      <c r="K2295" s="11" t="str">
        <f>IF(AJ$1="","",IFERROR(TRIM(MID($AG2295,FIND(":",$AG2295,FIND(AJ$1,$AG2295))+1,FIND("=",$AG2295,FIND(AJ$1,$AG2295))-FIND(":",$AG2295,FIND(AJ$1,$AG2295))-1)),"卖家未填"))</f>
        <v>3人份</v>
      </c>
      <c r="L2295" s="11" t="str">
        <f>IF(AK$1="","",IFERROR(TRIM(MID($AG2295,FIND(":",$AG2295,FIND(AK$1,$AG2295))+1,FIND("=",$AG2295,FIND(AK$1,$AG2295))-FIND(":",$AG2295,FIND(AK$1,$AG2295))-1)),"卖家未填"))</f>
        <v>1个月</v>
      </c>
      <c r="M2295" s="11" t="str">
        <f>IF(AL$1="","",IFERROR(TRIM(MID($AG2295,FIND(":",$AG2295,FIND(AL$1,$AG2295))+1,FIND("=",$AG2295,FIND(AL$1,$AG2295))-FIND(":",$AG2295,FIND(AL$1,$AG2295))-1)),"卖家未填"))</f>
        <v>包装</v>
      </c>
      <c r="N2295" s="11" t="s">
        <v>3417</v>
      </c>
      <c r="O2295" s="11" t="s">
        <v>4519</v>
      </c>
      <c r="P2295" s="13">
        <v>13.8</v>
      </c>
      <c r="Q2295" s="13"/>
      <c r="R2295" s="11">
        <v>13.8</v>
      </c>
      <c r="S2295" s="14">
        <f>IFERROR(V2295/T2295,"0")</f>
        <v>82.8</v>
      </c>
      <c r="T2295" s="11">
        <v>3</v>
      </c>
      <c r="U2295" s="11">
        <v>18</v>
      </c>
      <c r="V2295" s="15">
        <f>R2295*U2295</f>
        <v>248.4</v>
      </c>
      <c r="W2295" s="11">
        <v>1</v>
      </c>
      <c r="X2295" s="11">
        <v>16</v>
      </c>
      <c r="Y2295" s="11">
        <v>21431296884</v>
      </c>
      <c r="Z2295" s="11">
        <v>62199334</v>
      </c>
      <c r="AA2295" s="16">
        <f>IFERROR((MID(AE2295,FIND("ends=",AE2295)+5,FIND("000&amp;starts",AE2295)-FIND("ends=",AE2295)-5)+8*3600)/86400+70*365+19,"")</f>
        <v>42032.932002314818</v>
      </c>
      <c r="AB2295" s="17" t="str">
        <f>HYPERLINK("http://item.taobao.com/item.htm?id="&amp;Y2295,"点击查看")</f>
        <v>点击查看</v>
      </c>
      <c r="AC2295" s="11">
        <f>YEAR(D2295)</f>
        <v>2010</v>
      </c>
      <c r="AD2295" s="11"/>
      <c r="AE2295" s="11" t="s">
        <v>8510</v>
      </c>
      <c r="AF2295" s="11" t="s">
        <v>10144</v>
      </c>
      <c r="AG2295" s="11" t="s">
        <v>14004</v>
      </c>
    </row>
    <row r="2296" spans="1:33" x14ac:dyDescent="0.15">
      <c r="A2296" s="11" t="s">
        <v>14895</v>
      </c>
      <c r="B2296" s="11" t="s">
        <v>15618</v>
      </c>
      <c r="C2296" s="11" t="s">
        <v>14897</v>
      </c>
      <c r="D2296" s="12">
        <v>40485</v>
      </c>
      <c r="E2296" s="11" t="s">
        <v>14961</v>
      </c>
      <c r="F2296" s="11" t="s">
        <v>14973</v>
      </c>
      <c r="G2296" s="11" t="s">
        <v>34</v>
      </c>
      <c r="H2296" s="11" t="s">
        <v>10322</v>
      </c>
      <c r="I2296" s="11" t="str">
        <f>IF(AH$1="","",IFERROR(TRIM(MID($AG2296,FIND(":",$AG2296,FIND(AH$1,$AG2296))+1,FIND("=",$AG2296,FIND(AH$1,$AG2296))-FIND(":",$AG2296,FIND(AH$1,$AG2296))-1)),"卖家未填"))</f>
        <v>卖家未填</v>
      </c>
      <c r="J2296" s="11" t="str">
        <f>IF(AI$1="","",IFERROR(TRIM(MID($AG2296,FIND(":",$AG2296,FIND(AI$1,$AG2296))+1,FIND("=",$AG2296,FIND(AI$1,$AG2296))-FIND(":",$AG2296,FIND(AI$1,$AG2296))-1)),"卖家未填"))</f>
        <v>90</v>
      </c>
      <c r="K2296" s="11" t="str">
        <f>IF(AJ$1="","",IFERROR(TRIM(MID($AG2296,FIND(":",$AG2296,FIND(AJ$1,$AG2296))+1,FIND("=",$AG2296,FIND(AJ$1,$AG2296))-FIND(":",$AG2296,FIND(AJ$1,$AG2296))-1)),"卖家未填"))</f>
        <v>卖家未填</v>
      </c>
      <c r="L2296" s="11" t="str">
        <f>IF(AK$1="","",IFERROR(TRIM(MID($AG2296,FIND(":",$AG2296,FIND(AK$1,$AG2296))+1,FIND("=",$AG2296,FIND(AK$1,$AG2296))-FIND(":",$AG2296,FIND(AK$1,$AG2296))-1)),"卖家未填"))</f>
        <v>卖家未填</v>
      </c>
      <c r="M2296" s="11" t="str">
        <f>IF(AL$1="","",IFERROR(TRIM(MID($AG2296,FIND(":",$AG2296,FIND(AL$1,$AG2296))+1,FIND("=",$AG2296,FIND(AL$1,$AG2296))-FIND(":",$AG2296,FIND(AL$1,$AG2296))-1)),"卖家未填"))</f>
        <v>散装</v>
      </c>
      <c r="N2296" s="11" t="s">
        <v>1068</v>
      </c>
      <c r="O2296" s="11" t="s">
        <v>4662</v>
      </c>
      <c r="P2296" s="13">
        <v>2</v>
      </c>
      <c r="Q2296" s="13"/>
      <c r="R2296" s="11">
        <v>2</v>
      </c>
      <c r="S2296" s="14">
        <f>IFERROR(V2296/T2296,"0")</f>
        <v>10.782608695652174</v>
      </c>
      <c r="T2296" s="11">
        <v>23</v>
      </c>
      <c r="U2296" s="11">
        <v>124</v>
      </c>
      <c r="V2296" s="15">
        <f>R2296*U2296</f>
        <v>248</v>
      </c>
      <c r="W2296" s="11">
        <v>30</v>
      </c>
      <c r="X2296" s="11">
        <v>101</v>
      </c>
      <c r="Y2296" s="11">
        <v>8544765000</v>
      </c>
      <c r="Z2296" s="11">
        <v>63336326</v>
      </c>
      <c r="AA2296" s="16">
        <f>IFERROR((MID(AE2296,FIND("ends=",AE2296)+5,FIND("000&amp;starts",AE2296)-FIND("ends=",AE2296)-5)+8*3600)/86400+70*365+19,"")</f>
        <v>42032.514583333337</v>
      </c>
      <c r="AB2296" s="17" t="str">
        <f>HYPERLINK("http://item.taobao.com/item.htm?id="&amp;Y2296,"点击查看")</f>
        <v>点击查看</v>
      </c>
      <c r="AC2296" s="11">
        <f>YEAR(D2296)</f>
        <v>2010</v>
      </c>
      <c r="AD2296" s="11"/>
      <c r="AE2296" s="11" t="s">
        <v>6173</v>
      </c>
      <c r="AF2296" s="11"/>
      <c r="AG2296" s="11" t="s">
        <v>11882</v>
      </c>
    </row>
    <row r="2297" spans="1:33" x14ac:dyDescent="0.15">
      <c r="A2297" s="11" t="s">
        <v>14895</v>
      </c>
      <c r="B2297" s="11" t="s">
        <v>15898</v>
      </c>
      <c r="C2297" s="11" t="s">
        <v>14896</v>
      </c>
      <c r="D2297" s="12">
        <v>41457</v>
      </c>
      <c r="E2297" s="11" t="s">
        <v>14979</v>
      </c>
      <c r="F2297" s="11" t="s">
        <v>15065</v>
      </c>
      <c r="G2297" s="11" t="s">
        <v>112</v>
      </c>
      <c r="H2297" s="11" t="s">
        <v>10322</v>
      </c>
      <c r="I2297" s="11" t="str">
        <f>IF(AH$1="","",IFERROR(TRIM(MID($AG2297,FIND(":",$AG2297,FIND(AH$1,$AG2297))+1,FIND("=",$AG2297,FIND(AH$1,$AG2297))-FIND(":",$AG2297,FIND(AH$1,$AG2297))-1)),"卖家未填"))</f>
        <v>卖家未填</v>
      </c>
      <c r="J2297" s="11" t="str">
        <f>IF(AI$1="","",IFERROR(TRIM(MID($AG2297,FIND(":",$AG2297,FIND(AI$1,$AG2297))+1,FIND("=",$AG2297,FIND(AI$1,$AG2297))-FIND(":",$AG2297,FIND(AI$1,$AG2297))-1)),"卖家未填"))</f>
        <v>100</v>
      </c>
      <c r="K2297" s="11" t="str">
        <f>IF(AJ$1="","",IFERROR(TRIM(MID($AG2297,FIND(":",$AG2297,FIND(AJ$1,$AG2297))+1,FIND("=",$AG2297,FIND(AJ$1,$AG2297))-FIND(":",$AG2297,FIND(AJ$1,$AG2297))-1)),"卖家未填"))</f>
        <v>卖家未填</v>
      </c>
      <c r="L2297" s="11" t="str">
        <f>IF(AK$1="","",IFERROR(TRIM(MID($AG2297,FIND(":",$AG2297,FIND(AK$1,$AG2297))+1,FIND("=",$AG2297,FIND(AK$1,$AG2297))-FIND(":",$AG2297,FIND(AK$1,$AG2297))-1)),"卖家未填"))</f>
        <v>卖家未填</v>
      </c>
      <c r="M2297" s="11" t="str">
        <f>IF(AL$1="","",IFERROR(TRIM(MID($AG2297,FIND(":",$AG2297,FIND(AL$1,$AG2297))+1,FIND("=",$AG2297,FIND(AL$1,$AG2297))-FIND(":",$AG2297,FIND(AL$1,$AG2297))-1)),"卖家未填"))</f>
        <v>散装</v>
      </c>
      <c r="N2297" s="11" t="s">
        <v>1663</v>
      </c>
      <c r="O2297" s="11" t="s">
        <v>4686</v>
      </c>
      <c r="P2297" s="13">
        <v>1.4</v>
      </c>
      <c r="Q2297" s="13"/>
      <c r="R2297" s="11">
        <v>1.4</v>
      </c>
      <c r="S2297" s="14">
        <f>IFERROR(V2297/T2297,"0")</f>
        <v>22.527272727272727</v>
      </c>
      <c r="T2297" s="11">
        <v>11</v>
      </c>
      <c r="U2297" s="11">
        <v>177</v>
      </c>
      <c r="V2297" s="15">
        <f>R2297*U2297</f>
        <v>247.79999999999998</v>
      </c>
      <c r="W2297" s="11">
        <v>9</v>
      </c>
      <c r="X2297" s="11">
        <v>20</v>
      </c>
      <c r="Y2297" s="11">
        <v>35910977457</v>
      </c>
      <c r="Z2297" s="11">
        <v>105102354</v>
      </c>
      <c r="AA2297" s="16">
        <f>IFERROR((MID(AE2297,FIND("ends=",AE2297)+5,FIND("000&amp;starts",AE2297)-FIND("ends=",AE2297)-5)+8*3600)/86400+70*365+19,"")</f>
        <v>42030.015300925923</v>
      </c>
      <c r="AB2297" s="17" t="str">
        <f>HYPERLINK("http://item.taobao.com/item.htm?id="&amp;Y2297,"点击查看")</f>
        <v>点击查看</v>
      </c>
      <c r="AC2297" s="11">
        <f>YEAR(D2297)</f>
        <v>2013</v>
      </c>
      <c r="AD2297" s="11"/>
      <c r="AE2297" s="11" t="s">
        <v>6748</v>
      </c>
      <c r="AF2297" s="11"/>
      <c r="AG2297" s="11" t="s">
        <v>12433</v>
      </c>
    </row>
    <row r="2298" spans="1:33" x14ac:dyDescent="0.15">
      <c r="A2298" s="11" t="s">
        <v>14902</v>
      </c>
      <c r="B2298" s="11" t="s">
        <v>15704</v>
      </c>
      <c r="C2298" s="11" t="s">
        <v>14903</v>
      </c>
      <c r="D2298" s="12">
        <v>40790</v>
      </c>
      <c r="E2298" s="11" t="s">
        <v>14967</v>
      </c>
      <c r="F2298" s="11" t="s">
        <v>15035</v>
      </c>
      <c r="G2298" s="11" t="s">
        <v>83</v>
      </c>
      <c r="H2298" s="11" t="s">
        <v>10322</v>
      </c>
      <c r="I2298" s="11" t="str">
        <f>IF(AH$1="","",IFERROR(TRIM(MID($AG2298,FIND(":",$AG2298,FIND(AH$1,$AG2298))+1,FIND("=",$AG2298,FIND(AH$1,$AG2298))-FIND(":",$AG2298,FIND(AH$1,$AG2298))-1)),"卖家未填"))</f>
        <v>卖家未填</v>
      </c>
      <c r="J2298" s="11" t="str">
        <f>IF(AI$1="","",IFERROR(TRIM(MID($AG2298,FIND(":",$AG2298,FIND(AI$1,$AG2298))+1,FIND("=",$AG2298,FIND(AI$1,$AG2298))-FIND(":",$AG2298,FIND(AI$1,$AG2298))-1)),"卖家未填"))</f>
        <v>500</v>
      </c>
      <c r="K2298" s="11" t="str">
        <f>IF(AJ$1="","",IFERROR(TRIM(MID($AG2298,FIND(":",$AG2298,FIND(AJ$1,$AG2298))+1,FIND("=",$AG2298,FIND(AJ$1,$AG2298))-FIND(":",$AG2298,FIND(AJ$1,$AG2298))-1)),"卖家未填"))</f>
        <v>卖家未填</v>
      </c>
      <c r="L2298" s="11" t="str">
        <f>IF(AK$1="","",IFERROR(TRIM(MID($AG2298,FIND(":",$AG2298,FIND(AK$1,$AG2298))+1,FIND("=",$AG2298,FIND(AK$1,$AG2298))-FIND(":",$AG2298,FIND(AK$1,$AG2298))-1)),"卖家未填"))</f>
        <v>卖家未填</v>
      </c>
      <c r="M2298" s="11" t="str">
        <f>IF(AL$1="","",IFERROR(TRIM(MID($AG2298,FIND(":",$AG2298,FIND(AL$1,$AG2298))+1,FIND("=",$AG2298,FIND(AL$1,$AG2298))-FIND(":",$AG2298,FIND(AL$1,$AG2298))-1)),"卖家未填"))</f>
        <v>包装</v>
      </c>
      <c r="N2298" s="11" t="s">
        <v>1256</v>
      </c>
      <c r="O2298" s="11" t="s">
        <v>4524</v>
      </c>
      <c r="P2298" s="13">
        <v>9.9</v>
      </c>
      <c r="Q2298" s="13"/>
      <c r="R2298" s="11">
        <v>9.9</v>
      </c>
      <c r="S2298" s="14">
        <f>IFERROR(V2298/T2298,"0")</f>
        <v>13.75</v>
      </c>
      <c r="T2298" s="11">
        <v>18</v>
      </c>
      <c r="U2298" s="11">
        <v>25</v>
      </c>
      <c r="V2298" s="15">
        <f>R2298*U2298</f>
        <v>247.5</v>
      </c>
      <c r="W2298" s="11">
        <v>14</v>
      </c>
      <c r="X2298" s="11">
        <v>44</v>
      </c>
      <c r="Y2298" s="11">
        <v>39866378029</v>
      </c>
      <c r="Z2298" s="11">
        <v>68663653</v>
      </c>
      <c r="AA2298" s="16">
        <f>IFERROR((MID(AE2298,FIND("ends=",AE2298)+5,FIND("000&amp;starts",AE2298)-FIND("ends=",AE2298)-5)+8*3600)/86400+70*365+19,"")</f>
        <v>42035.69331018519</v>
      </c>
      <c r="AB2298" s="17" t="str">
        <f>HYPERLINK("http://item.taobao.com/item.htm?id="&amp;Y2298,"点击查看")</f>
        <v>点击查看</v>
      </c>
      <c r="AC2298" s="11">
        <f>YEAR(D2298)</f>
        <v>2011</v>
      </c>
      <c r="AD2298" s="11"/>
      <c r="AE2298" s="11" t="s">
        <v>6350</v>
      </c>
      <c r="AF2298" s="11"/>
      <c r="AG2298" s="11" t="s">
        <v>12053</v>
      </c>
    </row>
    <row r="2299" spans="1:33" x14ac:dyDescent="0.15">
      <c r="A2299" s="11" t="s">
        <v>14895</v>
      </c>
      <c r="B2299" s="11" t="s">
        <v>16103</v>
      </c>
      <c r="C2299" s="11" t="s">
        <v>14896</v>
      </c>
      <c r="D2299" s="12">
        <v>40698</v>
      </c>
      <c r="E2299" s="11" t="s">
        <v>15023</v>
      </c>
      <c r="F2299" s="11" t="s">
        <v>15109</v>
      </c>
      <c r="G2299" s="11" t="s">
        <v>157</v>
      </c>
      <c r="H2299" s="11" t="s">
        <v>10322</v>
      </c>
      <c r="I2299" s="11" t="str">
        <f>IF(AH$1="","",IFERROR(TRIM(MID($AG2299,FIND(":",$AG2299,FIND(AH$1,$AG2299))+1,FIND("=",$AG2299,FIND(AH$1,$AG2299))-FIND(":",$AG2299,FIND(AH$1,$AG2299))-1)),"卖家未填"))</f>
        <v>卖家未填</v>
      </c>
      <c r="J2299" s="11" t="str">
        <f>IF(AI$1="","",IFERROR(TRIM(MID($AG2299,FIND(":",$AG2299,FIND(AI$1,$AG2299))+1,FIND("=",$AG2299,FIND(AI$1,$AG2299))-FIND(":",$AG2299,FIND(AI$1,$AG2299))-1)),"卖家未填"))</f>
        <v>500</v>
      </c>
      <c r="K2299" s="11" t="str">
        <f>IF(AJ$1="","",IFERROR(TRIM(MID($AG2299,FIND(":",$AG2299,FIND(AJ$1,$AG2299))+1,FIND("=",$AG2299,FIND(AJ$1,$AG2299))-FIND(":",$AG2299,FIND(AJ$1,$AG2299))-1)),"卖家未填"))</f>
        <v>卖家未填</v>
      </c>
      <c r="L2299" s="11" t="str">
        <f>IF(AK$1="","",IFERROR(TRIM(MID($AG2299,FIND(":",$AG2299,FIND(AK$1,$AG2299))+1,FIND("=",$AG2299,FIND(AK$1,$AG2299))-FIND(":",$AG2299,FIND(AK$1,$AG2299))-1)),"卖家未填"))</f>
        <v>卖家未填</v>
      </c>
      <c r="M2299" s="11" t="str">
        <f>IF(AL$1="","",IFERROR(TRIM(MID($AG2299,FIND(":",$AG2299,FIND(AL$1,$AG2299))+1,FIND("=",$AG2299,FIND(AL$1,$AG2299))-FIND(":",$AG2299,FIND(AL$1,$AG2299))-1)),"卖家未填"))</f>
        <v>散装</v>
      </c>
      <c r="N2299" s="11" t="s">
        <v>2070</v>
      </c>
      <c r="O2299" s="11" t="s">
        <v>4525</v>
      </c>
      <c r="P2299" s="13">
        <v>7.5</v>
      </c>
      <c r="Q2299" s="13"/>
      <c r="R2299" s="11">
        <v>7.5</v>
      </c>
      <c r="S2299" s="14">
        <f>IFERROR(V2299/T2299,"0")</f>
        <v>30.9375</v>
      </c>
      <c r="T2299" s="11">
        <v>8</v>
      </c>
      <c r="U2299" s="11">
        <v>33</v>
      </c>
      <c r="V2299" s="15">
        <f>R2299*U2299</f>
        <v>247.5</v>
      </c>
      <c r="W2299" s="11">
        <v>5</v>
      </c>
      <c r="X2299" s="11">
        <v>4</v>
      </c>
      <c r="Y2299" s="11">
        <v>15946056682</v>
      </c>
      <c r="Z2299" s="11">
        <v>67193613</v>
      </c>
      <c r="AA2299" s="16">
        <f>IFERROR((MID(AE2299,FIND("ends=",AE2299)+5,FIND("000&amp;starts",AE2299)-FIND("ends=",AE2299)-5)+8*3600)/86400+70*365+19,"")</f>
        <v>42035.47556712963</v>
      </c>
      <c r="AB2299" s="17" t="str">
        <f>HYPERLINK("http://item.taobao.com/item.htm?id="&amp;Y2299,"点击查看")</f>
        <v>点击查看</v>
      </c>
      <c r="AC2299" s="11">
        <f>YEAR(D2299)</f>
        <v>2011</v>
      </c>
      <c r="AD2299" s="11"/>
      <c r="AE2299" s="11" t="s">
        <v>7155</v>
      </c>
      <c r="AF2299" s="11"/>
      <c r="AG2299" s="11" t="s">
        <v>12795</v>
      </c>
    </row>
    <row r="2300" spans="1:33" x14ac:dyDescent="0.15">
      <c r="A2300" s="11" t="s">
        <v>14895</v>
      </c>
      <c r="B2300" s="11" t="s">
        <v>16229</v>
      </c>
      <c r="C2300" s="11" t="s">
        <v>14896</v>
      </c>
      <c r="D2300" s="12">
        <v>41852</v>
      </c>
      <c r="E2300" s="11" t="s">
        <v>14965</v>
      </c>
      <c r="F2300" s="11" t="s">
        <v>15003</v>
      </c>
      <c r="G2300" s="11" t="s">
        <v>58</v>
      </c>
      <c r="H2300" s="11" t="s">
        <v>10322</v>
      </c>
      <c r="I2300" s="11" t="str">
        <f>IF(AH$1="","",IFERROR(TRIM(MID($AG2300,FIND(":",$AG2300,FIND(AH$1,$AG2300))+1,FIND("=",$AG2300,FIND(AH$1,$AG2300))-FIND(":",$AG2300,FIND(AH$1,$AG2300))-1)),"卖家未填"))</f>
        <v>卖家未填</v>
      </c>
      <c r="J2300" s="11" t="str">
        <f>IF(AI$1="","",IFERROR(TRIM(MID($AG2300,FIND(":",$AG2300,FIND(AI$1,$AG2300))+1,FIND("=",$AG2300,FIND(AI$1,$AG2300))-FIND(":",$AG2300,FIND(AI$1,$AG2300))-1)),"卖家未填"))</f>
        <v>200</v>
      </c>
      <c r="K2300" s="11" t="str">
        <f>IF(AJ$1="","",IFERROR(TRIM(MID($AG2300,FIND(":",$AG2300,FIND(AJ$1,$AG2300))+1,FIND("=",$AG2300,FIND(AJ$1,$AG2300))-FIND(":",$AG2300,FIND(AJ$1,$AG2300))-1)),"卖家未填"))</f>
        <v>卖家未填</v>
      </c>
      <c r="L2300" s="11" t="str">
        <f>IF(AK$1="","",IFERROR(TRIM(MID($AG2300,FIND(":",$AG2300,FIND(AK$1,$AG2300))+1,FIND("=",$AG2300,FIND(AK$1,$AG2300))-FIND(":",$AG2300,FIND(AK$1,$AG2300))-1)),"卖家未填"))</f>
        <v>卖家未填</v>
      </c>
      <c r="M2300" s="11" t="str">
        <f>IF(AL$1="","",IFERROR(TRIM(MID($AG2300,FIND(":",$AG2300,FIND(AL$1,$AG2300))+1,FIND("=",$AG2300,FIND(AL$1,$AG2300))-FIND(":",$AG2300,FIND(AL$1,$AG2300))-1)),"卖家未填"))</f>
        <v>散装</v>
      </c>
      <c r="N2300" s="11" t="s">
        <v>2309</v>
      </c>
      <c r="O2300" s="11" t="s">
        <v>5060</v>
      </c>
      <c r="P2300" s="13">
        <v>8.5</v>
      </c>
      <c r="Q2300" s="13">
        <v>5.5</v>
      </c>
      <c r="R2300" s="11">
        <v>5.5</v>
      </c>
      <c r="S2300" s="14">
        <f>IFERROR(V2300/T2300,"0")</f>
        <v>41.25</v>
      </c>
      <c r="T2300" s="11">
        <v>6</v>
      </c>
      <c r="U2300" s="11">
        <v>45</v>
      </c>
      <c r="V2300" s="15">
        <f>R2300*U2300</f>
        <v>247.5</v>
      </c>
      <c r="W2300" s="11">
        <v>8</v>
      </c>
      <c r="X2300" s="11">
        <v>7</v>
      </c>
      <c r="Y2300" s="11">
        <v>42148173865</v>
      </c>
      <c r="Z2300" s="11">
        <v>112526144</v>
      </c>
      <c r="AA2300" s="16">
        <f>IFERROR((MID(AE2300,FIND("ends=",AE2300)+5,FIND("000&amp;starts",AE2300)-FIND("ends=",AE2300)-5)+8*3600)/86400+70*365+19,"")</f>
        <v>42031.418379629627</v>
      </c>
      <c r="AB2300" s="17" t="str">
        <f>HYPERLINK("http://item.taobao.com/item.htm?id="&amp;Y2300,"点击查看")</f>
        <v>点击查看</v>
      </c>
      <c r="AC2300" s="11">
        <f>YEAR(D2300)</f>
        <v>2014</v>
      </c>
      <c r="AD2300" s="11"/>
      <c r="AE2300" s="11" t="s">
        <v>7392</v>
      </c>
      <c r="AF2300" s="11"/>
      <c r="AG2300" s="11" t="s">
        <v>13012</v>
      </c>
    </row>
    <row r="2301" spans="1:33" x14ac:dyDescent="0.15">
      <c r="A2301" s="11" t="s">
        <v>14919</v>
      </c>
      <c r="B2301" s="11" t="s">
        <v>16486</v>
      </c>
      <c r="C2301" s="11" t="s">
        <v>14920</v>
      </c>
      <c r="D2301" s="12">
        <v>40140</v>
      </c>
      <c r="E2301" s="11" t="s">
        <v>15039</v>
      </c>
      <c r="F2301" s="11" t="s">
        <v>15145</v>
      </c>
      <c r="G2301" s="11" t="s">
        <v>195</v>
      </c>
      <c r="H2301" s="11" t="s">
        <v>10322</v>
      </c>
      <c r="I2301" s="11" t="str">
        <f>IF(AH$1="","",IFERROR(TRIM(MID($AG2301,FIND(":",$AG2301,FIND(AH$1,$AG2301))+1,FIND("=",$AG2301,FIND(AH$1,$AG2301))-FIND(":",$AG2301,FIND(AH$1,$AG2301))-1)),"卖家未填"))</f>
        <v>卖家未填</v>
      </c>
      <c r="J2301" s="11" t="str">
        <f>IF(AI$1="","",IFERROR(TRIM(MID($AG2301,FIND(":",$AG2301,FIND(AI$1,$AG2301))+1,FIND("=",$AG2301,FIND(AI$1,$AG2301))-FIND(":",$AG2301,FIND(AI$1,$AG2301))-1)),"卖家未填"))</f>
        <v>120</v>
      </c>
      <c r="K2301" s="11" t="str">
        <f>IF(AJ$1="","",IFERROR(TRIM(MID($AG2301,FIND(":",$AG2301,FIND(AJ$1,$AG2301))+1,FIND("=",$AG2301,FIND(AJ$1,$AG2301))-FIND(":",$AG2301,FIND(AJ$1,$AG2301))-1)),"卖家未填"))</f>
        <v>卖家未填</v>
      </c>
      <c r="L2301" s="11" t="str">
        <f>IF(AK$1="","",IFERROR(TRIM(MID($AG2301,FIND(":",$AG2301,FIND(AK$1,$AG2301))+1,FIND("=",$AG2301,FIND(AK$1,$AG2301))-FIND(":",$AG2301,FIND(AK$1,$AG2301))-1)),"卖家未填"))</f>
        <v>卖家未填</v>
      </c>
      <c r="M2301" s="11" t="str">
        <f>IF(AL$1="","",IFERROR(TRIM(MID($AG2301,FIND(":",$AG2301,FIND(AL$1,$AG2301))+1,FIND("=",$AG2301,FIND(AL$1,$AG2301))-FIND(":",$AG2301,FIND(AL$1,$AG2301))-1)),"卖家未填"))</f>
        <v>散装</v>
      </c>
      <c r="N2301" s="11" t="s">
        <v>2857</v>
      </c>
      <c r="O2301" s="11" t="s">
        <v>5169</v>
      </c>
      <c r="P2301" s="13">
        <v>1.98</v>
      </c>
      <c r="Q2301" s="13"/>
      <c r="R2301" s="11">
        <v>1.98</v>
      </c>
      <c r="S2301" s="14">
        <f>IFERROR(V2301/T2301,"0")</f>
        <v>61.875</v>
      </c>
      <c r="T2301" s="11">
        <v>4</v>
      </c>
      <c r="U2301" s="11">
        <v>125</v>
      </c>
      <c r="V2301" s="15">
        <f>R2301*U2301</f>
        <v>247.5</v>
      </c>
      <c r="W2301" s="11">
        <v>9</v>
      </c>
      <c r="X2301" s="11">
        <v>39</v>
      </c>
      <c r="Y2301" s="11">
        <v>13022610200</v>
      </c>
      <c r="Z2301" s="11">
        <v>59907788</v>
      </c>
      <c r="AA2301" s="16">
        <f>IFERROR((MID(AE2301,FIND("ends=",AE2301)+5,FIND("000&amp;starts",AE2301)-FIND("ends=",AE2301)-5)+8*3600)/86400+70*365+19,"")</f>
        <v>42031.438541666663</v>
      </c>
      <c r="AB2301" s="17" t="str">
        <f>HYPERLINK("http://item.taobao.com/item.htm?id="&amp;Y2301,"点击查看")</f>
        <v>点击查看</v>
      </c>
      <c r="AC2301" s="11">
        <f>YEAR(D2301)</f>
        <v>2009</v>
      </c>
      <c r="AD2301" s="11"/>
      <c r="AE2301" s="11" t="s">
        <v>7936</v>
      </c>
      <c r="AF2301" s="11"/>
      <c r="AG2301" s="11" t="s">
        <v>13498</v>
      </c>
    </row>
    <row r="2302" spans="1:33" x14ac:dyDescent="0.15">
      <c r="A2302" s="11" t="s">
        <v>14895</v>
      </c>
      <c r="B2302" s="11" t="s">
        <v>15887</v>
      </c>
      <c r="C2302" s="11" t="s">
        <v>14894</v>
      </c>
      <c r="D2302" s="12">
        <v>41685</v>
      </c>
      <c r="E2302" s="11" t="s">
        <v>14957</v>
      </c>
      <c r="F2302" s="11" t="s">
        <v>15004</v>
      </c>
      <c r="G2302" s="11" t="s">
        <v>59</v>
      </c>
      <c r="H2302" s="11" t="s">
        <v>10322</v>
      </c>
      <c r="I2302" s="11" t="str">
        <f>IF(AH$1="","",IFERROR(TRIM(MID($AG2302,FIND(":",$AG2302,FIND(AH$1,$AG2302))+1,FIND("=",$AG2302,FIND(AH$1,$AG2302))-FIND(":",$AG2302,FIND(AH$1,$AG2302))-1)),"卖家未填"))</f>
        <v>卖家未填</v>
      </c>
      <c r="J2302" s="11" t="str">
        <f>IF(AI$1="","",IFERROR(TRIM(MID($AG2302,FIND(":",$AG2302,FIND(AI$1,$AG2302))+1,FIND("=",$AG2302,FIND(AI$1,$AG2302))-FIND(":",$AG2302,FIND(AI$1,$AG2302))-1)),"卖家未填"))</f>
        <v>900</v>
      </c>
      <c r="K2302" s="11" t="str">
        <f>IF(AJ$1="","",IFERROR(TRIM(MID($AG2302,FIND(":",$AG2302,FIND(AJ$1,$AG2302))+1,FIND("=",$AG2302,FIND(AJ$1,$AG2302))-FIND(":",$AG2302,FIND(AJ$1,$AG2302))-1)),"卖家未填"))</f>
        <v>卖家未填</v>
      </c>
      <c r="L2302" s="11" t="str">
        <f>IF(AK$1="","",IFERROR(TRIM(MID($AG2302,FIND(":",$AG2302,FIND(AK$1,$AG2302))+1,FIND("=",$AG2302,FIND(AK$1,$AG2302))-FIND(":",$AG2302,FIND(AK$1,$AG2302))-1)),"卖家未填"))</f>
        <v>卖家未填</v>
      </c>
      <c r="M2302" s="11" t="str">
        <f>IF(AL$1="","",IFERROR(TRIM(MID($AG2302,FIND(":",$AG2302,FIND(AL$1,$AG2302))+1,FIND("=",$AG2302,FIND(AL$1,$AG2302))-FIND(":",$AG2302,FIND(AL$1,$AG2302))-1)),"卖家未填"))</f>
        <v>散装</v>
      </c>
      <c r="N2302" s="11" t="s">
        <v>1619</v>
      </c>
      <c r="O2302" s="11" t="s">
        <v>4638</v>
      </c>
      <c r="P2302" s="13">
        <v>25</v>
      </c>
      <c r="Q2302" s="13">
        <v>14.5</v>
      </c>
      <c r="R2302" s="11">
        <v>14.5</v>
      </c>
      <c r="S2302" s="14">
        <f>IFERROR(V2302/T2302,"0")</f>
        <v>20.541666666666668</v>
      </c>
      <c r="T2302" s="11">
        <v>12</v>
      </c>
      <c r="U2302" s="11">
        <v>17</v>
      </c>
      <c r="V2302" s="15">
        <f>R2302*U2302</f>
        <v>246.5</v>
      </c>
      <c r="W2302" s="11">
        <v>10</v>
      </c>
      <c r="X2302" s="11">
        <v>22</v>
      </c>
      <c r="Y2302" s="11">
        <v>41654450185</v>
      </c>
      <c r="Z2302" s="11">
        <v>108735002</v>
      </c>
      <c r="AA2302" s="16">
        <f>IFERROR((MID(AE2302,FIND("ends=",AE2302)+5,FIND("000&amp;starts",AE2302)-FIND("ends=",AE2302)-5)+8*3600)/86400+70*365+19,"")</f>
        <v>42033.638773148152</v>
      </c>
      <c r="AB2302" s="17" t="str">
        <f>HYPERLINK("http://item.taobao.com/item.htm?id="&amp;Y2302,"点击查看")</f>
        <v>点击查看</v>
      </c>
      <c r="AC2302" s="11">
        <f>YEAR(D2302)</f>
        <v>2014</v>
      </c>
      <c r="AD2302" s="11"/>
      <c r="AE2302" s="11" t="s">
        <v>6705</v>
      </c>
      <c r="AF2302" s="11"/>
      <c r="AG2302" s="11" t="s">
        <v>12393</v>
      </c>
    </row>
    <row r="2303" spans="1:33" x14ac:dyDescent="0.15">
      <c r="A2303" s="11" t="s">
        <v>14898</v>
      </c>
      <c r="B2303" s="11" t="s">
        <v>15879</v>
      </c>
      <c r="C2303" s="11" t="s">
        <v>14899</v>
      </c>
      <c r="D2303" s="11"/>
      <c r="E2303" s="11" t="s">
        <v>14979</v>
      </c>
      <c r="F2303" s="11" t="s">
        <v>14982</v>
      </c>
      <c r="G2303" s="11" t="s">
        <v>41</v>
      </c>
      <c r="H2303" s="11" t="s">
        <v>10934</v>
      </c>
      <c r="I2303" s="11" t="str">
        <f>IF(AH$1="","",IFERROR(TRIM(MID($AG2303,FIND(":",$AG2303,FIND(AH$1,$AG2303))+1,FIND("=",$AG2303,FIND(AH$1,$AG2303))-FIND(":",$AG2303,FIND(AH$1,$AG2303))-1)),"卖家未填"))</f>
        <v>蕨根糍粑</v>
      </c>
      <c r="J2303" s="11" t="str">
        <f>IF(AI$1="","",IFERROR(TRIM(MID($AG2303,FIND(":",$AG2303,FIND(AI$1,$AG2303))+1,FIND("=",$AG2303,FIND(AI$1,$AG2303))-FIND(":",$AG2303,FIND(AI$1,$AG2303))-1)),"卖家未填"))</f>
        <v>350</v>
      </c>
      <c r="K2303" s="11" t="str">
        <f>IF(AJ$1="","",IFERROR(TRIM(MID($AG2303,FIND(":",$AG2303,FIND(AJ$1,$AG2303))+1,FIND("=",$AG2303,FIND(AJ$1,$AG2303))-FIND(":",$AG2303,FIND(AJ$1,$AG2303))-1)),"卖家未填"))</f>
        <v>卖家未填</v>
      </c>
      <c r="L2303" s="11" t="str">
        <f>IF(AK$1="","",IFERROR(TRIM(MID($AG2303,FIND(":",$AG2303,FIND(AK$1,$AG2303))+1,FIND("=",$AG2303,FIND(AK$1,$AG2303))-FIND(":",$AG2303,FIND(AK$1,$AG2303))-1)),"卖家未填"))</f>
        <v>卖家未填</v>
      </c>
      <c r="M2303" s="11" t="str">
        <f>IF(AL$1="","",IFERROR(TRIM(MID($AG2303,FIND(":",$AG2303,FIND(AL$1,$AG2303))+1,FIND("=",$AG2303,FIND(AL$1,$AG2303))-FIND(":",$AG2303,FIND(AL$1,$AG2303))-1)),"卖家未填"))</f>
        <v>包装</v>
      </c>
      <c r="N2303" s="11" t="s">
        <v>1873</v>
      </c>
      <c r="O2303" s="11" t="s">
        <v>4915</v>
      </c>
      <c r="P2303" s="13">
        <v>18</v>
      </c>
      <c r="Q2303" s="13">
        <v>6.84</v>
      </c>
      <c r="R2303" s="11">
        <v>6.84</v>
      </c>
      <c r="S2303" s="14">
        <f>IFERROR(V2303/T2303,"0")</f>
        <v>27.36</v>
      </c>
      <c r="T2303" s="11">
        <v>9</v>
      </c>
      <c r="U2303" s="11">
        <v>36</v>
      </c>
      <c r="V2303" s="15">
        <f>R2303*U2303</f>
        <v>246.24</v>
      </c>
      <c r="W2303" s="11">
        <v>1023</v>
      </c>
      <c r="X2303" s="11">
        <v>614</v>
      </c>
      <c r="Y2303" s="11">
        <v>38766345458</v>
      </c>
      <c r="Z2303" s="11">
        <v>72001467</v>
      </c>
      <c r="AA2303" s="16" t="str">
        <f>IFERROR((MID(AE2303,FIND("ends=",AE2303)+5,FIND("000&amp;starts",AE2303)-FIND("ends=",AE2303)-5)+8*3600)/86400+70*365+19,"")</f>
        <v/>
      </c>
      <c r="AB2303" s="17" t="str">
        <f>HYPERLINK("http://item.taobao.com/item.htm?id="&amp;Y2303,"点击查看")</f>
        <v>点击查看</v>
      </c>
      <c r="AC2303" s="11">
        <f>YEAR(D2303)</f>
        <v>1900</v>
      </c>
      <c r="AD2303" s="11"/>
      <c r="AE2303" s="11"/>
      <c r="AF2303" s="11" t="s">
        <v>9852</v>
      </c>
      <c r="AG2303" s="11" t="s">
        <v>12623</v>
      </c>
    </row>
    <row r="2304" spans="1:33" x14ac:dyDescent="0.15">
      <c r="A2304" s="11" t="s">
        <v>14895</v>
      </c>
      <c r="B2304" s="11" t="s">
        <v>15956</v>
      </c>
      <c r="C2304" s="11" t="s">
        <v>14896</v>
      </c>
      <c r="D2304" s="12">
        <v>41450</v>
      </c>
      <c r="E2304" s="11" t="s">
        <v>14987</v>
      </c>
      <c r="F2304" s="11" t="s">
        <v>15048</v>
      </c>
      <c r="G2304" s="11" t="s">
        <v>95</v>
      </c>
      <c r="H2304" s="11" t="s">
        <v>10322</v>
      </c>
      <c r="I2304" s="11" t="str">
        <f>IF(AH$1="","",IFERROR(TRIM(MID($AG2304,FIND(":",$AG2304,FIND(AH$1,$AG2304))+1,FIND("=",$AG2304,FIND(AH$1,$AG2304))-FIND(":",$AG2304,FIND(AH$1,$AG2304))-1)),"卖家未填"))</f>
        <v>卖家未填</v>
      </c>
      <c r="J2304" s="11" t="str">
        <f>IF(AI$1="","",IFERROR(TRIM(MID($AG2304,FIND(":",$AG2304,FIND(AI$1,$AG2304))+1,FIND("=",$AG2304,FIND(AI$1,$AG2304))-FIND(":",$AG2304,FIND(AI$1,$AG2304))-1)),"卖家未填"))</f>
        <v>410</v>
      </c>
      <c r="K2304" s="11" t="str">
        <f>IF(AJ$1="","",IFERROR(TRIM(MID($AG2304,FIND(":",$AG2304,FIND(AJ$1,$AG2304))+1,FIND("=",$AG2304,FIND(AJ$1,$AG2304))-FIND(":",$AG2304,FIND(AJ$1,$AG2304))-1)),"卖家未填"))</f>
        <v>卖家未填</v>
      </c>
      <c r="L2304" s="11" t="str">
        <f>IF(AK$1="","",IFERROR(TRIM(MID($AG2304,FIND(":",$AG2304,FIND(AK$1,$AG2304))+1,FIND("=",$AG2304,FIND(AK$1,$AG2304))-FIND(":",$AG2304,FIND(AK$1,$AG2304))-1)),"卖家未填"))</f>
        <v>卖家未填</v>
      </c>
      <c r="M2304" s="11" t="str">
        <f>IF(AL$1="","",IFERROR(TRIM(MID($AG2304,FIND(":",$AG2304,FIND(AL$1,$AG2304))+1,FIND("=",$AG2304,FIND(AL$1,$AG2304))-FIND(":",$AG2304,FIND(AL$1,$AG2304))-1)),"卖家未填"))</f>
        <v>散装</v>
      </c>
      <c r="N2304" s="11" t="s">
        <v>1759</v>
      </c>
      <c r="O2304" s="11" t="s">
        <v>4440</v>
      </c>
      <c r="P2304" s="13">
        <v>8.1999999999999993</v>
      </c>
      <c r="Q2304" s="13"/>
      <c r="R2304" s="11">
        <v>8.1999999999999993</v>
      </c>
      <c r="S2304" s="14">
        <f>IFERROR(V2304/T2304,"0")</f>
        <v>24.599999999999998</v>
      </c>
      <c r="T2304" s="11">
        <v>10</v>
      </c>
      <c r="U2304" s="11">
        <v>30</v>
      </c>
      <c r="V2304" s="15">
        <f>R2304*U2304</f>
        <v>245.99999999999997</v>
      </c>
      <c r="W2304" s="11">
        <v>12</v>
      </c>
      <c r="X2304" s="11">
        <v>40</v>
      </c>
      <c r="Y2304" s="11">
        <v>18955354304</v>
      </c>
      <c r="Z2304" s="11">
        <v>104983123</v>
      </c>
      <c r="AA2304" s="16">
        <f>IFERROR((MID(AE2304,FIND("ends=",AE2304)+5,FIND("000&amp;starts",AE2304)-FIND("ends=",AE2304)-5)+8*3600)/86400+70*365+19,"")</f>
        <v>42030.677233796298</v>
      </c>
      <c r="AB2304" s="17" t="str">
        <f>HYPERLINK("http://item.taobao.com/item.htm?id="&amp;Y2304,"点击查看")</f>
        <v>点击查看</v>
      </c>
      <c r="AC2304" s="11">
        <f>YEAR(D2304)</f>
        <v>2013</v>
      </c>
      <c r="AD2304" s="11"/>
      <c r="AE2304" s="11" t="s">
        <v>6849</v>
      </c>
      <c r="AF2304" s="11"/>
      <c r="AG2304" s="11" t="s">
        <v>12522</v>
      </c>
    </row>
    <row r="2305" spans="1:33" x14ac:dyDescent="0.15">
      <c r="A2305" s="11" t="s">
        <v>14895</v>
      </c>
      <c r="B2305" s="11" t="s">
        <v>16156</v>
      </c>
      <c r="C2305" s="11" t="s">
        <v>14904</v>
      </c>
      <c r="D2305" s="12">
        <v>41955</v>
      </c>
      <c r="E2305" s="11" t="s">
        <v>14957</v>
      </c>
      <c r="F2305" s="11" t="s">
        <v>10844</v>
      </c>
      <c r="G2305" s="11" t="s">
        <v>61</v>
      </c>
      <c r="H2305" s="11" t="s">
        <v>10322</v>
      </c>
      <c r="I2305" s="11" t="str">
        <f>IF(AH$1="","",IFERROR(TRIM(MID($AG2305,FIND(":",$AG2305,FIND(AH$1,$AG2305))+1,FIND("=",$AG2305,FIND(AH$1,$AG2305))-FIND(":",$AG2305,FIND(AH$1,$AG2305))-1)),"卖家未填"))</f>
        <v>卖家未填</v>
      </c>
      <c r="J2305" s="11" t="str">
        <f>IF(AI$1="","",IFERROR(TRIM(MID($AG2305,FIND(":",$AG2305,FIND(AI$1,$AG2305))+1,FIND("=",$AG2305,FIND(AI$1,$AG2305))-FIND(":",$AG2305,FIND(AI$1,$AG2305))-1)),"卖家未填"))</f>
        <v>500</v>
      </c>
      <c r="K2305" s="11" t="str">
        <f>IF(AJ$1="","",IFERROR(TRIM(MID($AG2305,FIND(":",$AG2305,FIND(AJ$1,$AG2305))+1,FIND("=",$AG2305,FIND(AJ$1,$AG2305))-FIND(":",$AG2305,FIND(AJ$1,$AG2305))-1)),"卖家未填"))</f>
        <v>2人份</v>
      </c>
      <c r="L2305" s="11" t="str">
        <f>IF(AK$1="","",IFERROR(TRIM(MID($AG2305,FIND(":",$AG2305,FIND(AK$1,$AG2305))+1,FIND("=",$AG2305,FIND(AK$1,$AG2305))-FIND(":",$AG2305,FIND(AK$1,$AG2305))-1)),"卖家未填"))</f>
        <v>1周</v>
      </c>
      <c r="M2305" s="11" t="str">
        <f>IF(AL$1="","",IFERROR(TRIM(MID($AG2305,FIND(":",$AG2305,FIND(AL$1,$AG2305))+1,FIND("=",$AG2305,FIND(AL$1,$AG2305))-FIND(":",$AG2305,FIND(AL$1,$AG2305))-1)),"卖家未填"))</f>
        <v>散装</v>
      </c>
      <c r="N2305" s="11" t="s">
        <v>2374</v>
      </c>
      <c r="O2305" s="11" t="s">
        <v>5074</v>
      </c>
      <c r="P2305" s="13">
        <v>14.58</v>
      </c>
      <c r="Q2305" s="13">
        <v>14.43</v>
      </c>
      <c r="R2305" s="11">
        <v>14.43</v>
      </c>
      <c r="S2305" s="14">
        <f>IFERROR(V2305/T2305,"0")</f>
        <v>40.884999999999998</v>
      </c>
      <c r="T2305" s="11">
        <v>6</v>
      </c>
      <c r="U2305" s="11">
        <v>17</v>
      </c>
      <c r="V2305" s="15">
        <f>R2305*U2305</f>
        <v>245.31</v>
      </c>
      <c r="W2305" s="11">
        <v>2</v>
      </c>
      <c r="X2305" s="11">
        <v>8</v>
      </c>
      <c r="Y2305" s="11">
        <v>42740966401</v>
      </c>
      <c r="Z2305" s="11">
        <v>115031216</v>
      </c>
      <c r="AA2305" s="16">
        <f>IFERROR((MID(AE2305,FIND("ends=",AE2305)+5,FIND("000&amp;starts",AE2305)-FIND("ends=",AE2305)-5)+8*3600)/86400+70*365+19,"")</f>
        <v>42032.981493055559</v>
      </c>
      <c r="AB2305" s="17" t="str">
        <f>HYPERLINK("http://item.taobao.com/item.htm?id="&amp;Y2305,"点击查看")</f>
        <v>点击查看</v>
      </c>
      <c r="AC2305" s="11">
        <f>YEAR(D2305)</f>
        <v>2014</v>
      </c>
      <c r="AD2305" s="11"/>
      <c r="AE2305" s="11" t="s">
        <v>7454</v>
      </c>
      <c r="AF2305" s="11"/>
      <c r="AG2305" s="11" t="s">
        <v>13070</v>
      </c>
    </row>
    <row r="2306" spans="1:33" x14ac:dyDescent="0.15">
      <c r="A2306" s="11" t="s">
        <v>14895</v>
      </c>
      <c r="B2306" s="11" t="s">
        <v>15257</v>
      </c>
      <c r="C2306" s="11" t="s">
        <v>14894</v>
      </c>
      <c r="D2306" s="12">
        <v>40029</v>
      </c>
      <c r="E2306" s="11" t="s">
        <v>46</v>
      </c>
      <c r="F2306" s="11" t="s">
        <v>14977</v>
      </c>
      <c r="G2306" s="11" t="s">
        <v>36</v>
      </c>
      <c r="H2306" s="11" t="s">
        <v>10322</v>
      </c>
      <c r="I2306" s="11" t="str">
        <f>IF(AH$1="","",IFERROR(TRIM(MID($AG2306,FIND(":",$AG2306,FIND(AH$1,$AG2306))+1,FIND("=",$AG2306,FIND(AH$1,$AG2306))-FIND(":",$AG2306,FIND(AH$1,$AG2306))-1)),"卖家未填"))</f>
        <v>卖家未填</v>
      </c>
      <c r="J2306" s="11" t="str">
        <f>IF(AI$1="","",IFERROR(TRIM(MID($AG2306,FIND(":",$AG2306,FIND(AI$1,$AG2306))+1,FIND("=",$AG2306,FIND(AI$1,$AG2306))-FIND(":",$AG2306,FIND(AI$1,$AG2306))-1)),"卖家未填"))</f>
        <v>500</v>
      </c>
      <c r="K2306" s="11" t="str">
        <f>IF(AJ$1="","",IFERROR(TRIM(MID($AG2306,FIND(":",$AG2306,FIND(AJ$1,$AG2306))+1,FIND("=",$AG2306,FIND(AJ$1,$AG2306))-FIND(":",$AG2306,FIND(AJ$1,$AG2306))-1)),"卖家未填"))</f>
        <v>卖家未填</v>
      </c>
      <c r="L2306" s="11" t="str">
        <f>IF(AK$1="","",IFERROR(TRIM(MID($AG2306,FIND(":",$AG2306,FIND(AK$1,$AG2306))+1,FIND("=",$AG2306,FIND(AK$1,$AG2306))-FIND(":",$AG2306,FIND(AK$1,$AG2306))-1)),"卖家未填"))</f>
        <v>卖家未填</v>
      </c>
      <c r="M2306" s="11" t="str">
        <f>IF(AL$1="","",IFERROR(TRIM(MID($AG2306,FIND(":",$AG2306,FIND(AL$1,$AG2306))+1,FIND("=",$AG2306,FIND(AL$1,$AG2306))-FIND(":",$AG2306,FIND(AL$1,$AG2306))-1)),"卖家未填"))</f>
        <v>散装</v>
      </c>
      <c r="N2306" s="11" t="s">
        <v>1701</v>
      </c>
      <c r="O2306" s="11" t="s">
        <v>4495</v>
      </c>
      <c r="P2306" s="13">
        <v>9.8000000000000007</v>
      </c>
      <c r="Q2306" s="13"/>
      <c r="R2306" s="11">
        <v>9.8000000000000007</v>
      </c>
      <c r="S2306" s="14">
        <f>IFERROR(V2306/T2306,"0")</f>
        <v>22.272727272727277</v>
      </c>
      <c r="T2306" s="11">
        <v>11</v>
      </c>
      <c r="U2306" s="11">
        <v>25</v>
      </c>
      <c r="V2306" s="15">
        <f>R2306*U2306</f>
        <v>245.00000000000003</v>
      </c>
      <c r="W2306" s="11">
        <v>15</v>
      </c>
      <c r="X2306" s="11">
        <v>38</v>
      </c>
      <c r="Y2306" s="11">
        <v>36027606855</v>
      </c>
      <c r="Z2306" s="11">
        <v>58915381</v>
      </c>
      <c r="AA2306" s="16">
        <f>IFERROR((MID(AE2306,FIND("ends=",AE2306)+5,FIND("000&amp;starts",AE2306)-FIND("ends=",AE2306)-5)+8*3600)/86400+70*365+19,"")</f>
        <v>42033.392592592594</v>
      </c>
      <c r="AB2306" s="17" t="str">
        <f>HYPERLINK("http://item.taobao.com/item.htm?id="&amp;Y2306,"点击查看")</f>
        <v>点击查看</v>
      </c>
      <c r="AC2306" s="11">
        <f>YEAR(D2306)</f>
        <v>2009</v>
      </c>
      <c r="AD2306" s="11"/>
      <c r="AE2306" s="11" t="s">
        <v>6786</v>
      </c>
      <c r="AF2306" s="11"/>
      <c r="AG2306" s="11" t="s">
        <v>11425</v>
      </c>
    </row>
    <row r="2307" spans="1:33" x14ac:dyDescent="0.15">
      <c r="A2307" s="11" t="s">
        <v>14895</v>
      </c>
      <c r="B2307" s="11" t="s">
        <v>16023</v>
      </c>
      <c r="C2307" s="11" t="s">
        <v>14894</v>
      </c>
      <c r="D2307" s="12">
        <v>39453</v>
      </c>
      <c r="E2307" s="11" t="s">
        <v>14957</v>
      </c>
      <c r="F2307" s="11" t="s">
        <v>14983</v>
      </c>
      <c r="G2307" s="11" t="s">
        <v>42</v>
      </c>
      <c r="H2307" s="11" t="s">
        <v>10603</v>
      </c>
      <c r="I2307" s="11" t="str">
        <f>IF(AH$1="","",IFERROR(TRIM(MID($AG2307,FIND(":",$AG2307,FIND(AH$1,$AG2307))+1,FIND("=",$AG2307,FIND(AH$1,$AG2307))-FIND(":",$AG2307,FIND(AH$1,$AG2307))-1)),"卖家未填"))</f>
        <v>卖家未填</v>
      </c>
      <c r="J2307" s="11" t="str">
        <f>IF(AI$1="","",IFERROR(TRIM(MID($AG2307,FIND(":",$AG2307,FIND(AI$1,$AG2307))+1,FIND("=",$AG2307,FIND(AI$1,$AG2307))-FIND(":",$AG2307,FIND(AI$1,$AG2307))-1)),"卖家未填"))</f>
        <v>150</v>
      </c>
      <c r="K2307" s="11" t="str">
        <f>IF(AJ$1="","",IFERROR(TRIM(MID($AG2307,FIND(":",$AG2307,FIND(AJ$1,$AG2307))+1,FIND("=",$AG2307,FIND(AJ$1,$AG2307))-FIND(":",$AG2307,FIND(AJ$1,$AG2307))-1)),"卖家未填"))</f>
        <v>卖家未填</v>
      </c>
      <c r="L2307" s="11" t="str">
        <f>IF(AK$1="","",IFERROR(TRIM(MID($AG2307,FIND(":",$AG2307,FIND(AK$1,$AG2307))+1,FIND("=",$AG2307,FIND(AK$1,$AG2307))-FIND(":",$AG2307,FIND(AK$1,$AG2307))-1)),"卖家未填"))</f>
        <v>卖家未填</v>
      </c>
      <c r="M2307" s="11" t="str">
        <f>IF(AL$1="","",IFERROR(TRIM(MID($AG2307,FIND(":",$AG2307,FIND(AL$1,$AG2307))+1,FIND("=",$AG2307,FIND(AL$1,$AG2307))-FIND(":",$AG2307,FIND(AL$1,$AG2307))-1)),"卖家未填"))</f>
        <v>包装</v>
      </c>
      <c r="N2307" s="11" t="s">
        <v>1905</v>
      </c>
      <c r="O2307" s="11" t="s">
        <v>4422</v>
      </c>
      <c r="P2307" s="13">
        <v>6.3</v>
      </c>
      <c r="Q2307" s="13">
        <v>5.8</v>
      </c>
      <c r="R2307" s="11">
        <v>5.8</v>
      </c>
      <c r="S2307" s="14">
        <f>IFERROR(V2307/T2307,"0")</f>
        <v>27.066666666666666</v>
      </c>
      <c r="T2307" s="11">
        <v>9</v>
      </c>
      <c r="U2307" s="11">
        <v>42</v>
      </c>
      <c r="V2307" s="15">
        <f>R2307*U2307</f>
        <v>243.6</v>
      </c>
      <c r="W2307" s="11">
        <v>4</v>
      </c>
      <c r="X2307" s="11">
        <v>8</v>
      </c>
      <c r="Y2307" s="11">
        <v>38680280338</v>
      </c>
      <c r="Z2307" s="11">
        <v>35258962</v>
      </c>
      <c r="AA2307" s="16">
        <f>IFERROR((MID(AE2307,FIND("ends=",AE2307)+5,FIND("000&amp;starts",AE2307)-FIND("ends=",AE2307)-5)+8*3600)/86400+70*365+19,"")</f>
        <v>42032.865023148144</v>
      </c>
      <c r="AB2307" s="17" t="str">
        <f>HYPERLINK("http://item.taobao.com/item.htm?id="&amp;Y2307,"点击查看")</f>
        <v>点击查看</v>
      </c>
      <c r="AC2307" s="11">
        <f>YEAR(D2307)</f>
        <v>2008</v>
      </c>
      <c r="AD2307" s="11"/>
      <c r="AE2307" s="11" t="s">
        <v>6989</v>
      </c>
      <c r="AF2307" s="11" t="s">
        <v>9896</v>
      </c>
      <c r="AG2307" s="11" t="s">
        <v>12649</v>
      </c>
    </row>
    <row r="2308" spans="1:33" x14ac:dyDescent="0.15">
      <c r="A2308" s="11" t="s">
        <v>14895</v>
      </c>
      <c r="B2308" s="11" t="s">
        <v>15827</v>
      </c>
      <c r="C2308" s="11" t="s">
        <v>14894</v>
      </c>
      <c r="D2308" s="12">
        <v>40211</v>
      </c>
      <c r="E2308" s="11" t="s">
        <v>46</v>
      </c>
      <c r="F2308" s="11" t="s">
        <v>15017</v>
      </c>
      <c r="G2308" s="11" t="s">
        <v>70</v>
      </c>
      <c r="H2308" s="11" t="s">
        <v>10571</v>
      </c>
      <c r="I2308" s="11" t="str">
        <f>IF(AH$1="","",IFERROR(TRIM(MID($AG2308,FIND(":",$AG2308,FIND(AH$1,$AG2308))+1,FIND("=",$AG2308,FIND(AH$1,$AG2308))-FIND(":",$AG2308,FIND(AH$1,$AG2308))-1)),"卖家未填"))</f>
        <v>粘豆包</v>
      </c>
      <c r="J2308" s="11" t="str">
        <f>IF(AI$1="","",IFERROR(TRIM(MID($AG2308,FIND(":",$AG2308,FIND(AI$1,$AG2308))+1,FIND("=",$AG2308,FIND(AI$1,$AG2308))-FIND(":",$AG2308,FIND(AI$1,$AG2308))-1)),"卖家未填"))</f>
        <v>500</v>
      </c>
      <c r="K2308" s="11" t="str">
        <f>IF(AJ$1="","",IFERROR(TRIM(MID($AG2308,FIND(":",$AG2308,FIND(AJ$1,$AG2308))+1,FIND("=",$AG2308,FIND(AJ$1,$AG2308))-FIND(":",$AG2308,FIND(AJ$1,$AG2308))-1)),"卖家未填"))</f>
        <v>卖家未填</v>
      </c>
      <c r="L2308" s="11" t="str">
        <f>IF(AK$1="","",IFERROR(TRIM(MID($AG2308,FIND(":",$AG2308,FIND(AK$1,$AG2308))+1,FIND("=",$AG2308,FIND(AK$1,$AG2308))-FIND(":",$AG2308,FIND(AK$1,$AG2308))-1)),"卖家未填"))</f>
        <v>卖家未填</v>
      </c>
      <c r="M2308" s="11" t="str">
        <f>IF(AL$1="","",IFERROR(TRIM(MID($AG2308,FIND(":",$AG2308,FIND(AL$1,$AG2308))+1,FIND("=",$AG2308,FIND(AL$1,$AG2308))-FIND(":",$AG2308,FIND(AL$1,$AG2308))-1)),"卖家未填"))</f>
        <v>散装</v>
      </c>
      <c r="N2308" s="11" t="s">
        <v>1686</v>
      </c>
      <c r="O2308" s="11" t="s">
        <v>4398</v>
      </c>
      <c r="P2308" s="13">
        <v>12.8</v>
      </c>
      <c r="Q2308" s="13"/>
      <c r="R2308" s="11">
        <v>12.8</v>
      </c>
      <c r="S2308" s="14">
        <f>IFERROR(V2308/T2308,"0")</f>
        <v>22.109090909090909</v>
      </c>
      <c r="T2308" s="11">
        <v>11</v>
      </c>
      <c r="U2308" s="11">
        <v>19</v>
      </c>
      <c r="V2308" s="15">
        <f>R2308*U2308</f>
        <v>243.20000000000002</v>
      </c>
      <c r="W2308" s="11">
        <v>3</v>
      </c>
      <c r="X2308" s="11">
        <v>42</v>
      </c>
      <c r="Y2308" s="11">
        <v>9147731878</v>
      </c>
      <c r="Z2308" s="11">
        <v>60500116</v>
      </c>
      <c r="AA2308" s="16">
        <f>IFERROR((MID(AE2308,FIND("ends=",AE2308)+5,FIND("000&amp;starts",AE2308)-FIND("ends=",AE2308)-5)+8*3600)/86400+70*365+19,"")</f>
        <v>42032.370416666672</v>
      </c>
      <c r="AB2308" s="17" t="str">
        <f>HYPERLINK("http://item.taobao.com/item.htm?id="&amp;Y2308,"点击查看")</f>
        <v>点击查看</v>
      </c>
      <c r="AC2308" s="11">
        <f>YEAR(D2308)</f>
        <v>2010</v>
      </c>
      <c r="AD2308" s="11"/>
      <c r="AE2308" s="11" t="s">
        <v>6771</v>
      </c>
      <c r="AF2308" s="11" t="s">
        <v>9863</v>
      </c>
      <c r="AG2308" s="11" t="s">
        <v>12456</v>
      </c>
    </row>
    <row r="2309" spans="1:33" x14ac:dyDescent="0.15">
      <c r="A2309" s="11" t="s">
        <v>14895</v>
      </c>
      <c r="B2309" s="11" t="s">
        <v>15218</v>
      </c>
      <c r="C2309" s="11" t="s">
        <v>14896</v>
      </c>
      <c r="D2309" s="12">
        <v>41954</v>
      </c>
      <c r="E2309" s="11" t="s">
        <v>14957</v>
      </c>
      <c r="F2309" s="11" t="s">
        <v>14958</v>
      </c>
      <c r="G2309" s="11" t="s">
        <v>21</v>
      </c>
      <c r="H2309" s="11" t="s">
        <v>10336</v>
      </c>
      <c r="I2309" s="11" t="str">
        <f>IF(AH$1="","",IFERROR(TRIM(MID($AG2309,FIND(":",$AG2309,FIND(AH$1,$AG2309))+1,FIND("=",$AG2309,FIND(AH$1,$AG2309))-FIND(":",$AG2309,FIND(AH$1,$AG2309))-1)),"卖家未填"))</f>
        <v>卖家未填</v>
      </c>
      <c r="J2309" s="11" t="str">
        <f>IF(AI$1="","",IFERROR(TRIM(MID($AG2309,FIND(":",$AG2309,FIND(AI$1,$AG2309))+1,FIND("=",$AG2309,FIND(AI$1,$AG2309))-FIND(":",$AG2309,FIND(AI$1,$AG2309))-1)),"卖家未填"))</f>
        <v>350</v>
      </c>
      <c r="K2309" s="11" t="str">
        <f>IF(AJ$1="","",IFERROR(TRIM(MID($AG2309,FIND(":",$AG2309,FIND(AJ$1,$AG2309))+1,FIND("=",$AG2309,FIND(AJ$1,$AG2309))-FIND(":",$AG2309,FIND(AJ$1,$AG2309))-1)),"卖家未填"))</f>
        <v>2人份</v>
      </c>
      <c r="L2309" s="11" t="str">
        <f>IF(AK$1="","",IFERROR(TRIM(MID($AG2309,FIND(":",$AG2309,FIND(AK$1,$AG2309))+1,FIND("=",$AG2309,FIND(AK$1,$AG2309))-FIND(":",$AG2309,FIND(AK$1,$AG2309))-1)),"卖家未填"))</f>
        <v>3个月</v>
      </c>
      <c r="M2309" s="11" t="str">
        <f>IF(AL$1="","",IFERROR(TRIM(MID($AG2309,FIND(":",$AG2309,FIND(AL$1,$AG2309))+1,FIND("=",$AG2309,FIND(AL$1,$AG2309))-FIND(":",$AG2309,FIND(AL$1,$AG2309))-1)),"卖家未填"))</f>
        <v>散装</v>
      </c>
      <c r="N2309" s="11" t="s">
        <v>1300</v>
      </c>
      <c r="O2309" s="11" t="s">
        <v>4456</v>
      </c>
      <c r="P2309" s="13">
        <v>15</v>
      </c>
      <c r="Q2309" s="13">
        <v>4.5</v>
      </c>
      <c r="R2309" s="11">
        <v>4.5</v>
      </c>
      <c r="S2309" s="14">
        <f>IFERROR(V2309/T2309,"0")</f>
        <v>14.294117647058824</v>
      </c>
      <c r="T2309" s="11">
        <v>17</v>
      </c>
      <c r="U2309" s="11">
        <v>54</v>
      </c>
      <c r="V2309" s="15">
        <f>R2309*U2309</f>
        <v>243</v>
      </c>
      <c r="W2309" s="11">
        <v>10</v>
      </c>
      <c r="X2309" s="11">
        <v>9</v>
      </c>
      <c r="Y2309" s="11">
        <v>43096689155</v>
      </c>
      <c r="Z2309" s="11">
        <v>115020004</v>
      </c>
      <c r="AA2309" s="16">
        <f>IFERROR((MID(AE2309,FIND("ends=",AE2309)+5,FIND("000&amp;starts",AE2309)-FIND("ends=",AE2309)-5)+8*3600)/86400+70*365+19,"")</f>
        <v>42034.917662037042</v>
      </c>
      <c r="AB2309" s="17" t="str">
        <f>HYPERLINK("http://item.taobao.com/item.htm?id="&amp;Y2309,"点击查看")</f>
        <v>点击查看</v>
      </c>
      <c r="AC2309" s="11">
        <f>YEAR(D2309)</f>
        <v>2014</v>
      </c>
      <c r="AD2309" s="11"/>
      <c r="AE2309" s="11" t="s">
        <v>6394</v>
      </c>
      <c r="AF2309" s="11" t="s">
        <v>9578</v>
      </c>
      <c r="AG2309" s="11" t="s">
        <v>12093</v>
      </c>
    </row>
    <row r="2310" spans="1:33" x14ac:dyDescent="0.15">
      <c r="A2310" s="11" t="s">
        <v>14925</v>
      </c>
      <c r="B2310" s="11" t="s">
        <v>15392</v>
      </c>
      <c r="C2310" s="11" t="s">
        <v>14926</v>
      </c>
      <c r="D2310" s="11"/>
      <c r="E2310" s="11" t="s">
        <v>14967</v>
      </c>
      <c r="F2310" s="11" t="s">
        <v>15035</v>
      </c>
      <c r="G2310" s="11" t="s">
        <v>83</v>
      </c>
      <c r="H2310" s="11" t="s">
        <v>10626</v>
      </c>
      <c r="I2310" s="11" t="str">
        <f>IF(AH$1="","",IFERROR(TRIM(MID($AG2310,FIND(":",$AG2310,FIND(AH$1,$AG2310))+1,FIND("=",$AG2310,FIND(AH$1,$AG2310))-FIND(":",$AG2310,FIND(AH$1,$AG2310))-1)),"卖家未填"))</f>
        <v>紫薯芝士年糕</v>
      </c>
      <c r="J2310" s="11" t="str">
        <f>IF(AI$1="","",IFERROR(TRIM(MID($AG2310,FIND(":",$AG2310,FIND(AI$1,$AG2310))+1,FIND("=",$AG2310,FIND(AI$1,$AG2310))-FIND(":",$AG2310,FIND(AI$1,$AG2310))-1)),"卖家未填"))</f>
        <v>500</v>
      </c>
      <c r="K2310" s="11" t="str">
        <f>IF(AJ$1="","",IFERROR(TRIM(MID($AG2310,FIND(":",$AG2310,FIND(AJ$1,$AG2310))+1,FIND("=",$AG2310,FIND(AJ$1,$AG2310))-FIND(":",$AG2310,FIND(AJ$1,$AG2310))-1)),"卖家未填"))</f>
        <v>卖家未填</v>
      </c>
      <c r="L2310" s="11" t="str">
        <f>IF(AK$1="","",IFERROR(TRIM(MID($AG2310,FIND(":",$AG2310,FIND(AK$1,$AG2310))+1,FIND("=",$AG2310,FIND(AK$1,$AG2310))-FIND(":",$AG2310,FIND(AK$1,$AG2310))-1)),"卖家未填"))</f>
        <v>卖家未填</v>
      </c>
      <c r="M2310" s="11" t="str">
        <f>IF(AL$1="","",IFERROR(TRIM(MID($AG2310,FIND(":",$AG2310,FIND(AL$1,$AG2310))+1,FIND("=",$AG2310,FIND(AL$1,$AG2310))-FIND(":",$AG2310,FIND(AL$1,$AG2310))-1)),"卖家未填"))</f>
        <v>包装</v>
      </c>
      <c r="N2310" s="11" t="s">
        <v>2817</v>
      </c>
      <c r="O2310" s="11" t="s">
        <v>4619</v>
      </c>
      <c r="P2310" s="13">
        <v>51</v>
      </c>
      <c r="Q2310" s="13">
        <v>27</v>
      </c>
      <c r="R2310" s="11">
        <v>27</v>
      </c>
      <c r="S2310" s="14">
        <f>IFERROR(V2310/T2310,"0")</f>
        <v>60.75</v>
      </c>
      <c r="T2310" s="11">
        <v>4</v>
      </c>
      <c r="U2310" s="11">
        <v>9</v>
      </c>
      <c r="V2310" s="15">
        <f>R2310*U2310</f>
        <v>243</v>
      </c>
      <c r="W2310" s="11">
        <v>4</v>
      </c>
      <c r="X2310" s="11">
        <v>13</v>
      </c>
      <c r="Y2310" s="11">
        <v>43347841477</v>
      </c>
      <c r="Z2310" s="11">
        <v>65847516</v>
      </c>
      <c r="AA2310" s="16" t="str">
        <f>IFERROR((MID(AE2310,FIND("ends=",AE2310)+5,FIND("000&amp;starts",AE2310)-FIND("ends=",AE2310)-5)+8*3600)/86400+70*365+19,"")</f>
        <v/>
      </c>
      <c r="AB2310" s="17" t="str">
        <f>HYPERLINK("http://item.taobao.com/item.htm?id="&amp;Y2310,"点击查看")</f>
        <v>点击查看</v>
      </c>
      <c r="AC2310" s="11">
        <f>YEAR(D2310)</f>
        <v>1900</v>
      </c>
      <c r="AD2310" s="11"/>
      <c r="AE2310" s="11"/>
      <c r="AF2310" s="11" t="s">
        <v>9564</v>
      </c>
      <c r="AG2310" s="11" t="s">
        <v>13463</v>
      </c>
    </row>
    <row r="2311" spans="1:33" x14ac:dyDescent="0.15">
      <c r="A2311" s="11" t="s">
        <v>14910</v>
      </c>
      <c r="B2311" s="11" t="s">
        <v>16787</v>
      </c>
      <c r="C2311" s="11" t="s">
        <v>14914</v>
      </c>
      <c r="D2311" s="12">
        <v>40285</v>
      </c>
      <c r="E2311" s="11" t="s">
        <v>14957</v>
      </c>
      <c r="F2311" s="11" t="s">
        <v>14964</v>
      </c>
      <c r="G2311" s="11" t="s">
        <v>26</v>
      </c>
      <c r="H2311" s="11" t="s">
        <v>10840</v>
      </c>
      <c r="I2311" s="11" t="str">
        <f>IF(AH$1="","",IFERROR(TRIM(MID($AG2311,FIND(":",$AG2311,FIND(AH$1,$AG2311))+1,FIND("=",$AG2311,FIND(AH$1,$AG2311))-FIND(":",$AG2311,FIND(AH$1,$AG2311))-1)),"卖家未填"))</f>
        <v>卖家未填</v>
      </c>
      <c r="J2311" s="11" t="str">
        <f>IF(AI$1="","",IFERROR(TRIM(MID($AG2311,FIND(":",$AG2311,FIND(AI$1,$AG2311))+1,FIND("=",$AG2311,FIND(AI$1,$AG2311))-FIND(":",$AG2311,FIND(AI$1,$AG2311))-1)),"卖家未填"))</f>
        <v>2000</v>
      </c>
      <c r="K2311" s="11" t="str">
        <f>IF(AJ$1="","",IFERROR(TRIM(MID($AG2311,FIND(":",$AG2311,FIND(AJ$1,$AG2311))+1,FIND("=",$AG2311,FIND(AJ$1,$AG2311))-FIND(":",$AG2311,FIND(AJ$1,$AG2311))-1)),"卖家未填"))</f>
        <v>卖家未填</v>
      </c>
      <c r="L2311" s="11" t="str">
        <f>IF(AK$1="","",IFERROR(TRIM(MID($AG2311,FIND(":",$AG2311,FIND(AK$1,$AG2311))+1,FIND("=",$AG2311,FIND(AK$1,$AG2311))-FIND(":",$AG2311,FIND(AK$1,$AG2311))-1)),"卖家未填"))</f>
        <v>卖家未填</v>
      </c>
      <c r="M2311" s="11" t="str">
        <f>IF(AL$1="","",IFERROR(TRIM(MID($AG2311,FIND(":",$AG2311,FIND(AL$1,$AG2311))+1,FIND("=",$AG2311,FIND(AL$1,$AG2311))-FIND(":",$AG2311,FIND(AL$1,$AG2311))-1)),"卖家未填"))</f>
        <v>散装</v>
      </c>
      <c r="N2311" s="11" t="s">
        <v>3518</v>
      </c>
      <c r="O2311" s="11" t="s">
        <v>4573</v>
      </c>
      <c r="P2311" s="13">
        <v>88</v>
      </c>
      <c r="Q2311" s="13">
        <v>27</v>
      </c>
      <c r="R2311" s="11">
        <v>27</v>
      </c>
      <c r="S2311" s="14">
        <f>IFERROR(V2311/T2311,"0")</f>
        <v>81</v>
      </c>
      <c r="T2311" s="11">
        <v>3</v>
      </c>
      <c r="U2311" s="11">
        <v>9</v>
      </c>
      <c r="V2311" s="15">
        <f>R2311*U2311</f>
        <v>243</v>
      </c>
      <c r="W2311" s="11">
        <v>4</v>
      </c>
      <c r="X2311" s="11">
        <v>6</v>
      </c>
      <c r="Y2311" s="11">
        <v>43095684916</v>
      </c>
      <c r="Z2311" s="11">
        <v>61106634</v>
      </c>
      <c r="AA2311" s="16">
        <f>IFERROR((MID(AE2311,FIND("ends=",AE2311)+5,FIND("000&amp;starts",AE2311)-FIND("ends=",AE2311)-5)+8*3600)/86400+70*365+19,"")</f>
        <v>42034.596238425926</v>
      </c>
      <c r="AB2311" s="17" t="str">
        <f>HYPERLINK("http://item.taobao.com/item.htm?id="&amp;Y2311,"点击查看")</f>
        <v>点击查看</v>
      </c>
      <c r="AC2311" s="11">
        <f>YEAR(D2311)</f>
        <v>2010</v>
      </c>
      <c r="AD2311" s="11"/>
      <c r="AE2311" s="11" t="s">
        <v>8622</v>
      </c>
      <c r="AF2311" s="11" t="s">
        <v>10155</v>
      </c>
      <c r="AG2311" s="11" t="s">
        <v>14099</v>
      </c>
    </row>
    <row r="2312" spans="1:33" x14ac:dyDescent="0.15">
      <c r="A2312" s="11" t="s">
        <v>14895</v>
      </c>
      <c r="B2312" s="11" t="s">
        <v>16028</v>
      </c>
      <c r="C2312" s="11" t="s">
        <v>14896</v>
      </c>
      <c r="D2312" s="12">
        <v>39996</v>
      </c>
      <c r="E2312" s="11" t="s">
        <v>14987</v>
      </c>
      <c r="F2312" s="11" t="s">
        <v>15112</v>
      </c>
      <c r="G2312" s="11" t="s">
        <v>160</v>
      </c>
      <c r="H2312" s="11" t="s">
        <v>10322</v>
      </c>
      <c r="I2312" s="11" t="str">
        <f>IF(AH$1="","",IFERROR(TRIM(MID($AG2312,FIND(":",$AG2312,FIND(AH$1,$AG2312))+1,FIND("=",$AG2312,FIND(AH$1,$AG2312))-FIND(":",$AG2312,FIND(AH$1,$AG2312))-1)),"卖家未填"))</f>
        <v>卖家未填</v>
      </c>
      <c r="J2312" s="11" t="str">
        <f>IF(AI$1="","",IFERROR(TRIM(MID($AG2312,FIND(":",$AG2312,FIND(AI$1,$AG2312))+1,FIND("=",$AG2312,FIND(AI$1,$AG2312))-FIND(":",$AG2312,FIND(AI$1,$AG2312))-1)),"卖家未填"))</f>
        <v>720</v>
      </c>
      <c r="K2312" s="11" t="str">
        <f>IF(AJ$1="","",IFERROR(TRIM(MID($AG2312,FIND(":",$AG2312,FIND(AJ$1,$AG2312))+1,FIND("=",$AG2312,FIND(AJ$1,$AG2312))-FIND(":",$AG2312,FIND(AJ$1,$AG2312))-1)),"卖家未填"))</f>
        <v>卖家未填</v>
      </c>
      <c r="L2312" s="11" t="str">
        <f>IF(AK$1="","",IFERROR(TRIM(MID($AG2312,FIND(":",$AG2312,FIND(AK$1,$AG2312))+1,FIND("=",$AG2312,FIND(AK$1,$AG2312))-FIND(":",$AG2312,FIND(AK$1,$AG2312))-1)),"卖家未填"))</f>
        <v>卖家未填</v>
      </c>
      <c r="M2312" s="11" t="str">
        <f>IF(AL$1="","",IFERROR(TRIM(MID($AG2312,FIND(":",$AG2312,FIND(AL$1,$AG2312))+1,FIND("=",$AG2312,FIND(AL$1,$AG2312))-FIND(":",$AG2312,FIND(AL$1,$AG2312))-1)),"卖家未填"))</f>
        <v>散装</v>
      </c>
      <c r="N2312" s="11" t="s">
        <v>1917</v>
      </c>
      <c r="O2312" s="11" t="s">
        <v>4740</v>
      </c>
      <c r="P2312" s="13">
        <v>22</v>
      </c>
      <c r="Q2312" s="13"/>
      <c r="R2312" s="11">
        <v>22</v>
      </c>
      <c r="S2312" s="14">
        <f>IFERROR(V2312/T2312,"0")</f>
        <v>26.888888888888889</v>
      </c>
      <c r="T2312" s="11">
        <v>9</v>
      </c>
      <c r="U2312" s="11">
        <v>11</v>
      </c>
      <c r="V2312" s="15">
        <f>R2312*U2312</f>
        <v>242</v>
      </c>
      <c r="W2312" s="11">
        <v>8</v>
      </c>
      <c r="X2312" s="11">
        <v>30</v>
      </c>
      <c r="Y2312" s="11">
        <v>40141138300</v>
      </c>
      <c r="Z2312" s="11">
        <v>58643187</v>
      </c>
      <c r="AA2312" s="16">
        <f>IFERROR((MID(AE2312,FIND("ends=",AE2312)+5,FIND("000&amp;starts",AE2312)-FIND("ends=",AE2312)-5)+8*3600)/86400+70*365+19,"")</f>
        <v>42033.594652777778</v>
      </c>
      <c r="AB2312" s="17" t="str">
        <f>HYPERLINK("http://item.taobao.com/item.htm?id="&amp;Y2312,"点击查看")</f>
        <v>点击查看</v>
      </c>
      <c r="AC2312" s="11">
        <f>YEAR(D2312)</f>
        <v>2009</v>
      </c>
      <c r="AD2312" s="11"/>
      <c r="AE2312" s="11" t="s">
        <v>7000</v>
      </c>
      <c r="AF2312" s="11"/>
      <c r="AG2312" s="11" t="s">
        <v>12660</v>
      </c>
    </row>
    <row r="2313" spans="1:33" x14ac:dyDescent="0.15">
      <c r="A2313" s="11" t="s">
        <v>14895</v>
      </c>
      <c r="B2313" s="11" t="s">
        <v>15731</v>
      </c>
      <c r="C2313" s="11" t="s">
        <v>14894</v>
      </c>
      <c r="D2313" s="12">
        <v>41106</v>
      </c>
      <c r="E2313" s="11" t="s">
        <v>14961</v>
      </c>
      <c r="F2313" s="11" t="s">
        <v>14962</v>
      </c>
      <c r="G2313" s="11" t="s">
        <v>23</v>
      </c>
      <c r="H2313" s="11" t="s">
        <v>10320</v>
      </c>
      <c r="I2313" s="11" t="str">
        <f>IF(AH$1="","",IFERROR(TRIM(MID($AG2313,FIND(":",$AG2313,FIND(AH$1,$AG2313))+1,FIND("=",$AG2313,FIND(AH$1,$AG2313))-FIND(":",$AG2313,FIND(AH$1,$AG2313))-1)),"卖家未填"))</f>
        <v>速食系列</v>
      </c>
      <c r="J2313" s="11" t="str">
        <f>IF(AI$1="","",IFERROR(TRIM(MID($AG2313,FIND(":",$AG2313,FIND(AI$1,$AG2313))+1,FIND("=",$AG2313,FIND(AI$1,$AG2313))-FIND(":",$AG2313,FIND(AI$1,$AG2313))-1)),"卖家未填"))</f>
        <v>270</v>
      </c>
      <c r="K2313" s="11" t="str">
        <f>IF(AJ$1="","",IFERROR(TRIM(MID($AG2313,FIND(":",$AG2313,FIND(AJ$1,$AG2313))+1,FIND("=",$AG2313,FIND(AJ$1,$AG2313))-FIND(":",$AG2313,FIND(AJ$1,$AG2313))-1)),"卖家未填"))</f>
        <v>卖家未填</v>
      </c>
      <c r="L2313" s="11" t="str">
        <f>IF(AK$1="","",IFERROR(TRIM(MID($AG2313,FIND(":",$AG2313,FIND(AK$1,$AG2313))+1,FIND("=",$AG2313,FIND(AK$1,$AG2313))-FIND(":",$AG2313,FIND(AK$1,$AG2313))-1)),"卖家未填"))</f>
        <v>卖家未填</v>
      </c>
      <c r="M2313" s="11" t="str">
        <f>IF(AL$1="","",IFERROR(TRIM(MID($AG2313,FIND(":",$AG2313,FIND(AL$1,$AG2313))+1,FIND("=",$AG2313,FIND(AL$1,$AG2313))-FIND(":",$AG2313,FIND(AL$1,$AG2313))-1)),"卖家未填"))</f>
        <v>包装</v>
      </c>
      <c r="N2313" s="11" t="s">
        <v>1304</v>
      </c>
      <c r="O2313" s="11" t="s">
        <v>4831</v>
      </c>
      <c r="P2313" s="13">
        <v>10</v>
      </c>
      <c r="Q2313" s="13">
        <v>7.3</v>
      </c>
      <c r="R2313" s="11">
        <v>7.3</v>
      </c>
      <c r="S2313" s="14">
        <f>IFERROR(V2313/T2313,"0")</f>
        <v>14.170588235294119</v>
      </c>
      <c r="T2313" s="11">
        <v>17</v>
      </c>
      <c r="U2313" s="11">
        <v>33</v>
      </c>
      <c r="V2313" s="15">
        <f>R2313*U2313</f>
        <v>240.9</v>
      </c>
      <c r="W2313" s="11">
        <v>52</v>
      </c>
      <c r="X2313" s="11">
        <v>57</v>
      </c>
      <c r="Y2313" s="11">
        <v>38287694616</v>
      </c>
      <c r="Z2313" s="11">
        <v>72825112</v>
      </c>
      <c r="AA2313" s="16">
        <f>IFERROR((MID(AE2313,FIND("ends=",AE2313)+5,FIND("000&amp;starts",AE2313)-FIND("ends=",AE2313)-5)+8*3600)/86400+70*365+19,"")</f>
        <v>42035.877627314811</v>
      </c>
      <c r="AB2313" s="17" t="str">
        <f>HYPERLINK("http://item.taobao.com/item.htm?id="&amp;Y2313,"点击查看")</f>
        <v>点击查看</v>
      </c>
      <c r="AC2313" s="11">
        <f>YEAR(D2313)</f>
        <v>2012</v>
      </c>
      <c r="AD2313" s="11"/>
      <c r="AE2313" s="11" t="s">
        <v>6398</v>
      </c>
      <c r="AF2313" s="11" t="s">
        <v>9545</v>
      </c>
      <c r="AG2313" s="11" t="s">
        <v>12097</v>
      </c>
    </row>
    <row r="2314" spans="1:33" x14ac:dyDescent="0.15">
      <c r="A2314" s="11" t="s">
        <v>14895</v>
      </c>
      <c r="B2314" s="11" t="s">
        <v>15367</v>
      </c>
      <c r="C2314" s="11" t="s">
        <v>14896</v>
      </c>
      <c r="D2314" s="12">
        <v>39612</v>
      </c>
      <c r="E2314" s="11" t="s">
        <v>46</v>
      </c>
      <c r="F2314" s="11" t="s">
        <v>14977</v>
      </c>
      <c r="G2314" s="11" t="s">
        <v>36</v>
      </c>
      <c r="H2314" s="11" t="s">
        <v>10362</v>
      </c>
      <c r="I2314" s="11" t="str">
        <f>IF(AH$1="","",IFERROR(TRIM(MID($AG2314,FIND(":",$AG2314,FIND(AH$1,$AG2314))+1,FIND("=",$AG2314,FIND(AH$1,$AG2314))-FIND(":",$AG2314,FIND(AH$1,$AG2314))-1)),"卖家未填"))</f>
        <v>卖家未填</v>
      </c>
      <c r="J2314" s="11" t="str">
        <f>IF(AI$1="","",IFERROR(TRIM(MID($AG2314,FIND(":",$AG2314,FIND(AI$1,$AG2314))+1,FIND("=",$AG2314,FIND(AI$1,$AG2314))-FIND(":",$AG2314,FIND(AI$1,$AG2314))-1)),"卖家未填"))</f>
        <v>300</v>
      </c>
      <c r="K2314" s="11" t="str">
        <f>IF(AJ$1="","",IFERROR(TRIM(MID($AG2314,FIND(":",$AG2314,FIND(AJ$1,$AG2314))+1,FIND("=",$AG2314,FIND(AJ$1,$AG2314))-FIND(":",$AG2314,FIND(AJ$1,$AG2314))-1)),"卖家未填"))</f>
        <v>1人份</v>
      </c>
      <c r="L2314" s="11" t="str">
        <f>IF(AK$1="","",IFERROR(TRIM(MID($AG2314,FIND(":",$AG2314,FIND(AK$1,$AG2314))+1,FIND("=",$AG2314,FIND(AK$1,$AG2314))-FIND(":",$AG2314,FIND(AK$1,$AG2314))-1)),"卖家未填"))</f>
        <v>卖家未填</v>
      </c>
      <c r="M2314" s="11" t="str">
        <f>IF(AL$1="","",IFERROR(TRIM(MID($AG2314,FIND(":",$AG2314,FIND(AL$1,$AG2314))+1,FIND("=",$AG2314,FIND(AL$1,$AG2314))-FIND(":",$AG2314,FIND(AL$1,$AG2314))-1)),"卖家未填"))</f>
        <v>散装</v>
      </c>
      <c r="N2314" s="11" t="s">
        <v>1726</v>
      </c>
      <c r="O2314" s="11" t="s">
        <v>4621</v>
      </c>
      <c r="P2314" s="13">
        <v>12.8</v>
      </c>
      <c r="Q2314" s="13">
        <v>12.67</v>
      </c>
      <c r="R2314" s="11">
        <v>12.67</v>
      </c>
      <c r="S2314" s="14">
        <f>IFERROR(V2314/T2314,"0")</f>
        <v>21.884545454545453</v>
      </c>
      <c r="T2314" s="11">
        <v>11</v>
      </c>
      <c r="U2314" s="11">
        <v>19</v>
      </c>
      <c r="V2314" s="15">
        <f>R2314*U2314</f>
        <v>240.73</v>
      </c>
      <c r="W2314" s="11">
        <v>19</v>
      </c>
      <c r="X2314" s="11">
        <v>105</v>
      </c>
      <c r="Y2314" s="11">
        <v>36731800133</v>
      </c>
      <c r="Z2314" s="11">
        <v>35944745</v>
      </c>
      <c r="AA2314" s="16">
        <f>IFERROR((MID(AE2314,FIND("ends=",AE2314)+5,FIND("000&amp;starts",AE2314)-FIND("ends=",AE2314)-5)+8*3600)/86400+70*365+19,"")</f>
        <v>42034.922534722224</v>
      </c>
      <c r="AB2314" s="17" t="str">
        <f>HYPERLINK("http://item.taobao.com/item.htm?id="&amp;Y2314,"点击查看")</f>
        <v>点击查看</v>
      </c>
      <c r="AC2314" s="11">
        <f>YEAR(D2314)</f>
        <v>2008</v>
      </c>
      <c r="AD2314" s="11"/>
      <c r="AE2314" s="11" t="s">
        <v>6813</v>
      </c>
      <c r="AF2314" s="11" t="s">
        <v>9618</v>
      </c>
      <c r="AG2314" s="11" t="s">
        <v>12494</v>
      </c>
    </row>
    <row r="2315" spans="1:33" x14ac:dyDescent="0.15">
      <c r="A2315" s="11" t="s">
        <v>14902</v>
      </c>
      <c r="B2315" s="11" t="s">
        <v>15467</v>
      </c>
      <c r="C2315" s="11" t="s">
        <v>14903</v>
      </c>
      <c r="D2315" s="12">
        <v>39584</v>
      </c>
      <c r="E2315" s="11" t="s">
        <v>14967</v>
      </c>
      <c r="F2315" s="11" t="s">
        <v>15035</v>
      </c>
      <c r="G2315" s="11" t="s">
        <v>83</v>
      </c>
      <c r="H2315" s="11" t="s">
        <v>10567</v>
      </c>
      <c r="I2315" s="11" t="str">
        <f>IF(AH$1="","",IFERROR(TRIM(MID($AG2315,FIND(":",$AG2315,FIND(AH$1,$AG2315))+1,FIND("=",$AG2315,FIND(AH$1,$AG2315))-FIND(":",$AG2315,FIND(AH$1,$AG2315))-1)),"卖家未填"))</f>
        <v>年糕条</v>
      </c>
      <c r="J2315" s="11" t="str">
        <f>IF(AI$1="","",IFERROR(TRIM(MID($AG2315,FIND(":",$AG2315,FIND(AI$1,$AG2315))+1,FIND("=",$AG2315,FIND(AI$1,$AG2315))-FIND(":",$AG2315,FIND(AI$1,$AG2315))-1)),"卖家未填"))</f>
        <v>600</v>
      </c>
      <c r="K2315" s="11" t="str">
        <f>IF(AJ$1="","",IFERROR(TRIM(MID($AG2315,FIND(":",$AG2315,FIND(AJ$1,$AG2315))+1,FIND("=",$AG2315,FIND(AJ$1,$AG2315))-FIND(":",$AG2315,FIND(AJ$1,$AG2315))-1)),"卖家未填"))</f>
        <v>卖家未填</v>
      </c>
      <c r="L2315" s="11" t="str">
        <f>IF(AK$1="","",IFERROR(TRIM(MID($AG2315,FIND(":",$AG2315,FIND(AK$1,$AG2315))+1,FIND("=",$AG2315,FIND(AK$1,$AG2315))-FIND(":",$AG2315,FIND(AK$1,$AG2315))-1)),"卖家未填"))</f>
        <v>卖家未填</v>
      </c>
      <c r="M2315" s="11" t="str">
        <f>IF(AL$1="","",IFERROR(TRIM(MID($AG2315,FIND(":",$AG2315,FIND(AL$1,$AG2315))+1,FIND("=",$AG2315,FIND(AL$1,$AG2315))-FIND(":",$AG2315,FIND(AL$1,$AG2315))-1)),"卖家未填"))</f>
        <v>包装</v>
      </c>
      <c r="N2315" s="11" t="s">
        <v>1666</v>
      </c>
      <c r="O2315" s="11" t="s">
        <v>4926</v>
      </c>
      <c r="P2315" s="13">
        <v>18.5</v>
      </c>
      <c r="Q2315" s="13"/>
      <c r="R2315" s="11">
        <v>18.5</v>
      </c>
      <c r="S2315" s="14">
        <f>IFERROR(V2315/T2315,"0")</f>
        <v>21.863636363636363</v>
      </c>
      <c r="T2315" s="11">
        <v>11</v>
      </c>
      <c r="U2315" s="11">
        <v>13</v>
      </c>
      <c r="V2315" s="15">
        <f>R2315*U2315</f>
        <v>240.5</v>
      </c>
      <c r="W2315" s="11">
        <v>18</v>
      </c>
      <c r="X2315" s="11">
        <v>70</v>
      </c>
      <c r="Y2315" s="11">
        <v>37507281934</v>
      </c>
      <c r="Z2315" s="11">
        <v>35809781</v>
      </c>
      <c r="AA2315" s="16">
        <f>IFERROR((MID(AE2315,FIND("ends=",AE2315)+5,FIND("000&amp;starts",AE2315)-FIND("ends=",AE2315)-5)+8*3600)/86400+70*365+19,"")</f>
        <v>42030.423078703709</v>
      </c>
      <c r="AB2315" s="17" t="str">
        <f>HYPERLINK("http://item.taobao.com/item.htm?id="&amp;Y2315,"点击查看")</f>
        <v>点击查看</v>
      </c>
      <c r="AC2315" s="11">
        <f>YEAR(D2315)</f>
        <v>2008</v>
      </c>
      <c r="AD2315" s="11"/>
      <c r="AE2315" s="11" t="s">
        <v>6751</v>
      </c>
      <c r="AF2315" s="11" t="s">
        <v>9859</v>
      </c>
      <c r="AG2315" s="11" t="s">
        <v>12436</v>
      </c>
    </row>
    <row r="2316" spans="1:33" x14ac:dyDescent="0.15">
      <c r="A2316" s="11" t="s">
        <v>14895</v>
      </c>
      <c r="B2316" s="11" t="s">
        <v>15263</v>
      </c>
      <c r="C2316" s="11" t="s">
        <v>14897</v>
      </c>
      <c r="D2316" s="12">
        <v>40093</v>
      </c>
      <c r="E2316" s="11" t="s">
        <v>14959</v>
      </c>
      <c r="F2316" s="11" t="s">
        <v>14997</v>
      </c>
      <c r="G2316" s="11" t="s">
        <v>52</v>
      </c>
      <c r="H2316" s="11" t="s">
        <v>10321</v>
      </c>
      <c r="I2316" s="11" t="str">
        <f>IF(AH$1="","",IFERROR(TRIM(MID($AG2316,FIND(":",$AG2316,FIND(AH$1,$AG2316))+1,FIND("=",$AG2316,FIND(AH$1,$AG2316))-FIND(":",$AG2316,FIND(AH$1,$AG2316))-1)),"卖家未填"))</f>
        <v>卖家未填</v>
      </c>
      <c r="J2316" s="11" t="str">
        <f>IF(AI$1="","",IFERROR(TRIM(MID($AG2316,FIND(":",$AG2316,FIND(AI$1,$AG2316))+1,FIND("=",$AG2316,FIND(AI$1,$AG2316))-FIND(":",$AG2316,FIND(AI$1,$AG2316))-1)),"卖家未填"))</f>
        <v>500</v>
      </c>
      <c r="K2316" s="11" t="str">
        <f>IF(AJ$1="","",IFERROR(TRIM(MID($AG2316,FIND(":",$AG2316,FIND(AJ$1,$AG2316))+1,FIND("=",$AG2316,FIND(AJ$1,$AG2316))-FIND(":",$AG2316,FIND(AJ$1,$AG2316))-1)),"卖家未填"))</f>
        <v>卖家未填</v>
      </c>
      <c r="L2316" s="11" t="str">
        <f>IF(AK$1="","",IFERROR(TRIM(MID($AG2316,FIND(":",$AG2316,FIND(AK$1,$AG2316))+1,FIND("=",$AG2316,FIND(AK$1,$AG2316))-FIND(":",$AG2316,FIND(AK$1,$AG2316))-1)),"卖家未填"))</f>
        <v>卖家未填</v>
      </c>
      <c r="M2316" s="11" t="str">
        <f>IF(AL$1="","",IFERROR(TRIM(MID($AG2316,FIND(":",$AG2316,FIND(AL$1,$AG2316))+1,FIND("=",$AG2316,FIND(AL$1,$AG2316))-FIND(":",$AG2316,FIND(AL$1,$AG2316))-1)),"卖家未填"))</f>
        <v>包装</v>
      </c>
      <c r="N2316" s="11" t="s">
        <v>2257</v>
      </c>
      <c r="O2316" s="11" t="s">
        <v>4407</v>
      </c>
      <c r="P2316" s="13">
        <v>25</v>
      </c>
      <c r="Q2316" s="13">
        <v>18.5</v>
      </c>
      <c r="R2316" s="11">
        <v>18.5</v>
      </c>
      <c r="S2316" s="14">
        <f>IFERROR(V2316/T2316,"0")</f>
        <v>40.083333333333336</v>
      </c>
      <c r="T2316" s="11">
        <v>6</v>
      </c>
      <c r="U2316" s="11">
        <v>13</v>
      </c>
      <c r="V2316" s="15">
        <f>R2316*U2316</f>
        <v>240.5</v>
      </c>
      <c r="W2316" s="11">
        <v>1</v>
      </c>
      <c r="X2316" s="11">
        <v>12</v>
      </c>
      <c r="Y2316" s="11">
        <v>42554865828</v>
      </c>
      <c r="Z2316" s="11">
        <v>59443572</v>
      </c>
      <c r="AA2316" s="16">
        <f>IFERROR((MID(AE2316,FIND("ends=",AE2316)+5,FIND("000&amp;starts",AE2316)-FIND("ends=",AE2316)-5)+8*3600)/86400+70*365+19,"")</f>
        <v>42029.547118055554</v>
      </c>
      <c r="AB2316" s="17" t="str">
        <f>HYPERLINK("http://item.taobao.com/item.htm?id="&amp;Y2316,"点击查看")</f>
        <v>点击查看</v>
      </c>
      <c r="AC2316" s="11">
        <f>YEAR(D2316)</f>
        <v>2009</v>
      </c>
      <c r="AD2316" s="11"/>
      <c r="AE2316" s="11" t="s">
        <v>7341</v>
      </c>
      <c r="AF2316" s="11" t="s">
        <v>9546</v>
      </c>
      <c r="AG2316" s="11" t="s">
        <v>12964</v>
      </c>
    </row>
    <row r="2317" spans="1:33" x14ac:dyDescent="0.15">
      <c r="A2317" s="11" t="s">
        <v>14902</v>
      </c>
      <c r="B2317" s="11" t="s">
        <v>15378</v>
      </c>
      <c r="C2317" s="11" t="s">
        <v>14903</v>
      </c>
      <c r="D2317" s="12">
        <v>39760</v>
      </c>
      <c r="E2317" s="11" t="s">
        <v>14967</v>
      </c>
      <c r="F2317" s="11" t="s">
        <v>14968</v>
      </c>
      <c r="G2317" s="11" t="s">
        <v>28</v>
      </c>
      <c r="H2317" s="11" t="s">
        <v>10322</v>
      </c>
      <c r="I2317" s="11" t="str">
        <f>IF(AH$1="","",IFERROR(TRIM(MID($AG2317,FIND(":",$AG2317,FIND(AH$1,$AG2317))+1,FIND("=",$AG2317,FIND(AH$1,$AG2317))-FIND(":",$AG2317,FIND(AH$1,$AG2317))-1)),"卖家未填"))</f>
        <v>卖家未填</v>
      </c>
      <c r="J2317" s="11" t="str">
        <f>IF(AI$1="","",IFERROR(TRIM(MID($AG2317,FIND(":",$AG2317,FIND(AI$1,$AG2317))+1,FIND("=",$AG2317,FIND(AI$1,$AG2317))-FIND(":",$AG2317,FIND(AI$1,$AG2317))-1)),"卖家未填"))</f>
        <v>500</v>
      </c>
      <c r="K2317" s="11" t="str">
        <f>IF(AJ$1="","",IFERROR(TRIM(MID($AG2317,FIND(":",$AG2317,FIND(AJ$1,$AG2317))+1,FIND("=",$AG2317,FIND(AJ$1,$AG2317))-FIND(":",$AG2317,FIND(AJ$1,$AG2317))-1)),"卖家未填"))</f>
        <v>卖家未填</v>
      </c>
      <c r="L2317" s="11" t="str">
        <f>IF(AK$1="","",IFERROR(TRIM(MID($AG2317,FIND(":",$AG2317,FIND(AK$1,$AG2317))+1,FIND("=",$AG2317,FIND(AK$1,$AG2317))-FIND(":",$AG2317,FIND(AK$1,$AG2317))-1)),"卖家未填"))</f>
        <v>卖家未填</v>
      </c>
      <c r="M2317" s="11" t="str">
        <f>IF(AL$1="","",IFERROR(TRIM(MID($AG2317,FIND(":",$AG2317,FIND(AL$1,$AG2317))+1,FIND("=",$AG2317,FIND(AL$1,$AG2317))-FIND(":",$AG2317,FIND(AL$1,$AG2317))-1)),"卖家未填"))</f>
        <v>散装</v>
      </c>
      <c r="N2317" s="11" t="s">
        <v>1041</v>
      </c>
      <c r="O2317" s="11" t="s">
        <v>4479</v>
      </c>
      <c r="P2317" s="13">
        <v>6</v>
      </c>
      <c r="Q2317" s="13"/>
      <c r="R2317" s="11">
        <v>6</v>
      </c>
      <c r="S2317" s="14">
        <f>IFERROR(V2317/T2317,"0")</f>
        <v>10</v>
      </c>
      <c r="T2317" s="11">
        <v>24</v>
      </c>
      <c r="U2317" s="11">
        <v>40</v>
      </c>
      <c r="V2317" s="15">
        <f>R2317*U2317</f>
        <v>240</v>
      </c>
      <c r="W2317" s="11">
        <v>2</v>
      </c>
      <c r="X2317" s="11">
        <v>27</v>
      </c>
      <c r="Y2317" s="11">
        <v>42458662138</v>
      </c>
      <c r="Z2317" s="11">
        <v>36634493</v>
      </c>
      <c r="AA2317" s="16">
        <f>IFERROR((MID(AE2317,FIND("ends=",AE2317)+5,FIND("000&amp;starts",AE2317)-FIND("ends=",AE2317)-5)+8*3600)/86400+70*365+19,"")</f>
        <v>42033.431805555556</v>
      </c>
      <c r="AB2317" s="17" t="str">
        <f>HYPERLINK("http://item.taobao.com/item.htm?id="&amp;Y2317,"点击查看")</f>
        <v>点击查看</v>
      </c>
      <c r="AC2317" s="11">
        <f>YEAR(D2317)</f>
        <v>2008</v>
      </c>
      <c r="AD2317" s="11"/>
      <c r="AE2317" s="11" t="s">
        <v>6146</v>
      </c>
      <c r="AF2317" s="11"/>
      <c r="AG2317" s="11" t="s">
        <v>11855</v>
      </c>
    </row>
    <row r="2318" spans="1:33" x14ac:dyDescent="0.15">
      <c r="A2318" s="11" t="s">
        <v>14895</v>
      </c>
      <c r="B2318" s="11" t="s">
        <v>15699</v>
      </c>
      <c r="C2318" s="11" t="s">
        <v>14894</v>
      </c>
      <c r="D2318" s="12">
        <v>40505</v>
      </c>
      <c r="E2318" s="11" t="s">
        <v>46</v>
      </c>
      <c r="F2318" s="11" t="s">
        <v>14977</v>
      </c>
      <c r="G2318" s="11" t="s">
        <v>36</v>
      </c>
      <c r="H2318" s="11" t="s">
        <v>10322</v>
      </c>
      <c r="I2318" s="11" t="str">
        <f>IF(AH$1="","",IFERROR(TRIM(MID($AG2318,FIND(":",$AG2318,FIND(AH$1,$AG2318))+1,FIND("=",$AG2318,FIND(AH$1,$AG2318))-FIND(":",$AG2318,FIND(AH$1,$AG2318))-1)),"卖家未填"))</f>
        <v>卖家未填</v>
      </c>
      <c r="J2318" s="11" t="str">
        <f>IF(AI$1="","",IFERROR(TRIM(MID($AG2318,FIND(":",$AG2318,FIND(AI$1,$AG2318))+1,FIND("=",$AG2318,FIND(AI$1,$AG2318))-FIND(":",$AG2318,FIND(AI$1,$AG2318))-1)),"卖家未填"))</f>
        <v>130</v>
      </c>
      <c r="K2318" s="11" t="str">
        <f>IF(AJ$1="","",IFERROR(TRIM(MID($AG2318,FIND(":",$AG2318,FIND(AJ$1,$AG2318))+1,FIND("=",$AG2318,FIND(AJ$1,$AG2318))-FIND(":",$AG2318,FIND(AJ$1,$AG2318))-1)),"卖家未填"))</f>
        <v>卖家未填</v>
      </c>
      <c r="L2318" s="11" t="str">
        <f>IF(AK$1="","",IFERROR(TRIM(MID($AG2318,FIND(":",$AG2318,FIND(AK$1,$AG2318))+1,FIND("=",$AG2318,FIND(AK$1,$AG2318))-FIND(":",$AG2318,FIND(AK$1,$AG2318))-1)),"卖家未填"))</f>
        <v>卖家未填</v>
      </c>
      <c r="M2318" s="11" t="str">
        <f>IF(AL$1="","",IFERROR(TRIM(MID($AG2318,FIND(":",$AG2318,FIND(AL$1,$AG2318))+1,FIND("=",$AG2318,FIND(AL$1,$AG2318))-FIND(":",$AG2318,FIND(AL$1,$AG2318))-1)),"卖家未填"))</f>
        <v>包装</v>
      </c>
      <c r="N2318" s="11" t="s">
        <v>1241</v>
      </c>
      <c r="O2318" s="11" t="s">
        <v>4818</v>
      </c>
      <c r="P2318" s="13">
        <v>10</v>
      </c>
      <c r="Q2318" s="13">
        <v>6</v>
      </c>
      <c r="R2318" s="11">
        <v>6</v>
      </c>
      <c r="S2318" s="14">
        <f>IFERROR(V2318/T2318,"0")</f>
        <v>13.333333333333334</v>
      </c>
      <c r="T2318" s="11">
        <v>18</v>
      </c>
      <c r="U2318" s="11">
        <v>40</v>
      </c>
      <c r="V2318" s="15">
        <f>R2318*U2318</f>
        <v>240</v>
      </c>
      <c r="W2318" s="11">
        <v>29</v>
      </c>
      <c r="X2318" s="11">
        <v>97</v>
      </c>
      <c r="Y2318" s="11">
        <v>36767030932</v>
      </c>
      <c r="Z2318" s="11">
        <v>63606274</v>
      </c>
      <c r="AA2318" s="16">
        <f>IFERROR((MID(AE2318,FIND("ends=",AE2318)+5,FIND("000&amp;starts",AE2318)-FIND("ends=",AE2318)-5)+8*3600)/86400+70*365+19,"")</f>
        <v>42033.522094907406</v>
      </c>
      <c r="AB2318" s="17" t="str">
        <f>HYPERLINK("http://item.taobao.com/item.htm?id="&amp;Y2318,"点击查看")</f>
        <v>点击查看</v>
      </c>
      <c r="AC2318" s="11">
        <f>YEAR(D2318)</f>
        <v>2010</v>
      </c>
      <c r="AD2318" s="11"/>
      <c r="AE2318" s="11" t="s">
        <v>6335</v>
      </c>
      <c r="AF2318" s="11"/>
      <c r="AG2318" s="11" t="s">
        <v>12039</v>
      </c>
    </row>
    <row r="2319" spans="1:33" x14ac:dyDescent="0.15">
      <c r="A2319" s="11" t="s">
        <v>14895</v>
      </c>
      <c r="B2319" s="11" t="s">
        <v>15248</v>
      </c>
      <c r="C2319" s="11" t="s">
        <v>14900</v>
      </c>
      <c r="D2319" s="12">
        <v>38680</v>
      </c>
      <c r="E2319" s="11" t="s">
        <v>24</v>
      </c>
      <c r="F2319" s="11" t="s">
        <v>24</v>
      </c>
      <c r="G2319" s="11" t="s">
        <v>24</v>
      </c>
      <c r="H2319" s="11" t="s">
        <v>10322</v>
      </c>
      <c r="I2319" s="11" t="str">
        <f>IF(AH$1="","",IFERROR(TRIM(MID($AG2319,FIND(":",$AG2319,FIND(AH$1,$AG2319))+1,FIND("=",$AG2319,FIND(AH$1,$AG2319))-FIND(":",$AG2319,FIND(AH$1,$AG2319))-1)),"卖家未填"))</f>
        <v>卖家未填</v>
      </c>
      <c r="J2319" s="11" t="str">
        <f>IF(AI$1="","",IFERROR(TRIM(MID($AG2319,FIND(":",$AG2319,FIND(AI$1,$AG2319))+1,FIND("=",$AG2319,FIND(AI$1,$AG2319))-FIND(":",$AG2319,FIND(AI$1,$AG2319))-1)),"卖家未填"))</f>
        <v>500</v>
      </c>
      <c r="K2319" s="11" t="str">
        <f>IF(AJ$1="","",IFERROR(TRIM(MID($AG2319,FIND(":",$AG2319,FIND(AJ$1,$AG2319))+1,FIND("=",$AG2319,FIND(AJ$1,$AG2319))-FIND(":",$AG2319,FIND(AJ$1,$AG2319))-1)),"卖家未填"))</f>
        <v>卖家未填</v>
      </c>
      <c r="L2319" s="11" t="str">
        <f>IF(AK$1="","",IFERROR(TRIM(MID($AG2319,FIND(":",$AG2319,FIND(AK$1,$AG2319))+1,FIND("=",$AG2319,FIND(AK$1,$AG2319))-FIND(":",$AG2319,FIND(AK$1,$AG2319))-1)),"卖家未填"))</f>
        <v>卖家未填</v>
      </c>
      <c r="M2319" s="11" t="str">
        <f>IF(AL$1="","",IFERROR(TRIM(MID($AG2319,FIND(":",$AG2319,FIND(AL$1,$AG2319))+1,FIND("=",$AG2319,FIND(AL$1,$AG2319))-FIND(":",$AG2319,FIND(AL$1,$AG2319))-1)),"卖家未填"))</f>
        <v>散装</v>
      </c>
      <c r="N2319" s="11" t="s">
        <v>1458</v>
      </c>
      <c r="O2319" s="11" t="s">
        <v>4497</v>
      </c>
      <c r="P2319" s="13">
        <v>8</v>
      </c>
      <c r="Q2319" s="13"/>
      <c r="R2319" s="11">
        <v>8</v>
      </c>
      <c r="S2319" s="14">
        <f>IFERROR(V2319/T2319,"0")</f>
        <v>17.142857142857142</v>
      </c>
      <c r="T2319" s="11">
        <v>14</v>
      </c>
      <c r="U2319" s="11">
        <v>30</v>
      </c>
      <c r="V2319" s="15">
        <f>R2319*U2319</f>
        <v>240</v>
      </c>
      <c r="W2319" s="11">
        <v>2</v>
      </c>
      <c r="X2319" s="11">
        <v>17</v>
      </c>
      <c r="Y2319" s="11">
        <v>42934207139</v>
      </c>
      <c r="Z2319" s="11">
        <v>33357268</v>
      </c>
      <c r="AA2319" s="16">
        <f>IFERROR((MID(AE2319,FIND("ends=",AE2319)+5,FIND("000&amp;starts",AE2319)-FIND("ends=",AE2319)-5)+8*3600)/86400+70*365+19,"")</f>
        <v>42033.732754629629</v>
      </c>
      <c r="AB2319" s="17" t="str">
        <f>HYPERLINK("http://item.taobao.com/item.htm?id="&amp;Y2319,"点击查看")</f>
        <v>点击查看</v>
      </c>
      <c r="AC2319" s="11">
        <f>YEAR(D2319)</f>
        <v>2005</v>
      </c>
      <c r="AD2319" s="11"/>
      <c r="AE2319" s="11" t="s">
        <v>6546</v>
      </c>
      <c r="AF2319" s="11"/>
      <c r="AG2319" s="11" t="s">
        <v>12242</v>
      </c>
    </row>
    <row r="2320" spans="1:33" x14ac:dyDescent="0.15">
      <c r="A2320" s="11" t="s">
        <v>14895</v>
      </c>
      <c r="B2320" s="11" t="s">
        <v>15850</v>
      </c>
      <c r="C2320" s="11" t="s">
        <v>14905</v>
      </c>
      <c r="D2320" s="12">
        <v>40952</v>
      </c>
      <c r="E2320" s="11" t="s">
        <v>24</v>
      </c>
      <c r="F2320" s="11" t="s">
        <v>24</v>
      </c>
      <c r="G2320" s="11" t="s">
        <v>24</v>
      </c>
      <c r="H2320" s="11" t="s">
        <v>10322</v>
      </c>
      <c r="I2320" s="11" t="str">
        <f>IF(AH$1="","",IFERROR(TRIM(MID($AG2320,FIND(":",$AG2320,FIND(AH$1,$AG2320))+1,FIND("=",$AG2320,FIND(AH$1,$AG2320))-FIND(":",$AG2320,FIND(AH$1,$AG2320))-1)),"卖家未填"))</f>
        <v>卖家未填</v>
      </c>
      <c r="J2320" s="11" t="str">
        <f>IF(AI$1="","",IFERROR(TRIM(MID($AG2320,FIND(":",$AG2320,FIND(AI$1,$AG2320))+1,FIND("=",$AG2320,FIND(AI$1,$AG2320))-FIND(":",$AG2320,FIND(AI$1,$AG2320))-1)),"卖家未填"))</f>
        <v>250</v>
      </c>
      <c r="K2320" s="11" t="str">
        <f>IF(AJ$1="","",IFERROR(TRIM(MID($AG2320,FIND(":",$AG2320,FIND(AJ$1,$AG2320))+1,FIND("=",$AG2320,FIND(AJ$1,$AG2320))-FIND(":",$AG2320,FIND(AJ$1,$AG2320))-1)),"卖家未填"))</f>
        <v>卖家未填</v>
      </c>
      <c r="L2320" s="11" t="str">
        <f>IF(AK$1="","",IFERROR(TRIM(MID($AG2320,FIND(":",$AG2320,FIND(AK$1,$AG2320))+1,FIND("=",$AG2320,FIND(AK$1,$AG2320))-FIND(":",$AG2320,FIND(AK$1,$AG2320))-1)),"卖家未填"))</f>
        <v>卖家未填</v>
      </c>
      <c r="M2320" s="11" t="str">
        <f>IF(AL$1="","",IFERROR(TRIM(MID($AG2320,FIND(":",$AG2320,FIND(AL$1,$AG2320))+1,FIND("=",$AG2320,FIND(AL$1,$AG2320))-FIND(":",$AG2320,FIND(AL$1,$AG2320))-1)),"卖家未填"))</f>
        <v>散装</v>
      </c>
      <c r="N2320" s="11" t="s">
        <v>1550</v>
      </c>
      <c r="O2320" s="11"/>
      <c r="P2320" s="13">
        <v>15</v>
      </c>
      <c r="Q2320" s="13"/>
      <c r="R2320" s="11">
        <v>15</v>
      </c>
      <c r="S2320" s="14">
        <f>IFERROR(V2320/T2320,"0")</f>
        <v>18.46153846153846</v>
      </c>
      <c r="T2320" s="11">
        <v>13</v>
      </c>
      <c r="U2320" s="11">
        <v>16</v>
      </c>
      <c r="V2320" s="15">
        <f>R2320*U2320</f>
        <v>240</v>
      </c>
      <c r="W2320" s="11"/>
      <c r="X2320" s="11"/>
      <c r="Y2320" s="11">
        <v>36986305545</v>
      </c>
      <c r="Z2320" s="11">
        <v>70477327</v>
      </c>
      <c r="AA2320" s="16">
        <f>IFERROR((MID(AE2320,FIND("ends=",AE2320)+5,FIND("000&amp;starts",AE2320)-FIND("ends=",AE2320)-5)+8*3600)/86400+70*365+19,"")</f>
        <v>42034.870138888888</v>
      </c>
      <c r="AB2320" s="17" t="str">
        <f>HYPERLINK("http://item.taobao.com/item.htm?id="&amp;Y2320,"点击查看")</f>
        <v>点击查看</v>
      </c>
      <c r="AC2320" s="11">
        <f>YEAR(D2320)</f>
        <v>2012</v>
      </c>
      <c r="AD2320" s="11"/>
      <c r="AE2320" s="11" t="s">
        <v>6635</v>
      </c>
      <c r="AF2320" s="11"/>
      <c r="AG2320" s="11" t="s">
        <v>12041</v>
      </c>
    </row>
    <row r="2321" spans="1:33" x14ac:dyDescent="0.15">
      <c r="A2321" s="11" t="s">
        <v>14895</v>
      </c>
      <c r="B2321" s="11" t="s">
        <v>15772</v>
      </c>
      <c r="C2321" s="11" t="s">
        <v>14894</v>
      </c>
      <c r="D2321" s="12">
        <v>41391</v>
      </c>
      <c r="E2321" s="11" t="s">
        <v>14967</v>
      </c>
      <c r="F2321" s="11" t="s">
        <v>15035</v>
      </c>
      <c r="G2321" s="11" t="s">
        <v>83</v>
      </c>
      <c r="H2321" s="11" t="s">
        <v>10331</v>
      </c>
      <c r="I2321" s="11" t="str">
        <f>IF(AH$1="","",IFERROR(TRIM(MID($AG2321,FIND(":",$AG2321,FIND(AH$1,$AG2321))+1,FIND("=",$AG2321,FIND(AH$1,$AG2321))-FIND(":",$AG2321,FIND(AH$1,$AG2321))-1)),"卖家未填"))</f>
        <v>CNG FOODS</v>
      </c>
      <c r="J2321" s="11" t="str">
        <f>IF(AI$1="","",IFERROR(TRIM(MID($AG2321,FIND(":",$AG2321,FIND(AI$1,$AG2321))+1,FIND("=",$AG2321,FIND(AI$1,$AG2321))-FIND(":",$AG2321,FIND(AI$1,$AG2321))-1)),"卖家未填"))</f>
        <v>400</v>
      </c>
      <c r="K2321" s="11" t="str">
        <f>IF(AJ$1="","",IFERROR(TRIM(MID($AG2321,FIND(":",$AG2321,FIND(AJ$1,$AG2321))+1,FIND("=",$AG2321,FIND(AJ$1,$AG2321))-FIND(":",$AG2321,FIND(AJ$1,$AG2321))-1)),"卖家未填"))</f>
        <v>卖家未填</v>
      </c>
      <c r="L2321" s="11" t="str">
        <f>IF(AK$1="","",IFERROR(TRIM(MID($AG2321,FIND(":",$AG2321,FIND(AK$1,$AG2321))+1,FIND("=",$AG2321,FIND(AK$1,$AG2321))-FIND(":",$AG2321,FIND(AK$1,$AG2321))-1)),"卖家未填"))</f>
        <v>卖家未填</v>
      </c>
      <c r="M2321" s="11" t="str">
        <f>IF(AL$1="","",IFERROR(TRIM(MID($AG2321,FIND(":",$AG2321,FIND(AL$1,$AG2321))+1,FIND("=",$AG2321,FIND(AL$1,$AG2321))-FIND(":",$AG2321,FIND(AL$1,$AG2321))-1)),"卖家未填"))</f>
        <v>包装</v>
      </c>
      <c r="N2321" s="11" t="s">
        <v>1673</v>
      </c>
      <c r="O2321" s="11" t="s">
        <v>4528</v>
      </c>
      <c r="P2321" s="13">
        <v>15</v>
      </c>
      <c r="Q2321" s="13"/>
      <c r="R2321" s="11">
        <v>15</v>
      </c>
      <c r="S2321" s="14">
        <f>IFERROR(V2321/T2321,"0")</f>
        <v>21.818181818181817</v>
      </c>
      <c r="T2321" s="11">
        <v>11</v>
      </c>
      <c r="U2321" s="11">
        <v>16</v>
      </c>
      <c r="V2321" s="15">
        <f>R2321*U2321</f>
        <v>240</v>
      </c>
      <c r="W2321" s="11">
        <v>14</v>
      </c>
      <c r="X2321" s="11">
        <v>98</v>
      </c>
      <c r="Y2321" s="11">
        <v>39803058586</v>
      </c>
      <c r="Z2321" s="11">
        <v>103775859</v>
      </c>
      <c r="AA2321" s="16">
        <f>IFERROR((MID(AE2321,FIND("ends=",AE2321)+5,FIND("000&amp;starts",AE2321)-FIND("ends=",AE2321)-5)+8*3600)/86400+70*365+19,"")</f>
        <v>42031.358356481476</v>
      </c>
      <c r="AB2321" s="17" t="str">
        <f>HYPERLINK("http://item.taobao.com/item.htm?id="&amp;Y2321,"点击查看")</f>
        <v>点击查看</v>
      </c>
      <c r="AC2321" s="11">
        <f>YEAR(D2321)</f>
        <v>2013</v>
      </c>
      <c r="AD2321" s="11"/>
      <c r="AE2321" s="11" t="s">
        <v>6758</v>
      </c>
      <c r="AF2321" s="11" t="s">
        <v>9566</v>
      </c>
      <c r="AG2321" s="11" t="s">
        <v>12443</v>
      </c>
    </row>
    <row r="2322" spans="1:33" x14ac:dyDescent="0.15">
      <c r="A2322" s="11" t="s">
        <v>14895</v>
      </c>
      <c r="B2322" s="11" t="s">
        <v>15930</v>
      </c>
      <c r="C2322" s="11" t="s">
        <v>14896</v>
      </c>
      <c r="D2322" s="12">
        <v>40174</v>
      </c>
      <c r="E2322" s="11" t="s">
        <v>15000</v>
      </c>
      <c r="F2322" s="11" t="s">
        <v>15102</v>
      </c>
      <c r="G2322" s="11" t="s">
        <v>151</v>
      </c>
      <c r="H2322" s="11" t="s">
        <v>10322</v>
      </c>
      <c r="I2322" s="11" t="str">
        <f>IF(AH$1="","",IFERROR(TRIM(MID($AG2322,FIND(":",$AG2322,FIND(AH$1,$AG2322))+1,FIND("=",$AG2322,FIND(AH$1,$AG2322))-FIND(":",$AG2322,FIND(AH$1,$AG2322))-1)),"卖家未填"))</f>
        <v>卖家未填</v>
      </c>
      <c r="J2322" s="11" t="str">
        <f>IF(AI$1="","",IFERROR(TRIM(MID($AG2322,FIND(":",$AG2322,FIND(AI$1,$AG2322))+1,FIND("=",$AG2322,FIND(AI$1,$AG2322))-FIND(":",$AG2322,FIND(AI$1,$AG2322))-1)),"卖家未填"))</f>
        <v>500</v>
      </c>
      <c r="K2322" s="11" t="str">
        <f>IF(AJ$1="","",IFERROR(TRIM(MID($AG2322,FIND(":",$AG2322,FIND(AJ$1,$AG2322))+1,FIND("=",$AG2322,FIND(AJ$1,$AG2322))-FIND(":",$AG2322,FIND(AJ$1,$AG2322))-1)),"卖家未填"))</f>
        <v>卖家未填</v>
      </c>
      <c r="L2322" s="11" t="str">
        <f>IF(AK$1="","",IFERROR(TRIM(MID($AG2322,FIND(":",$AG2322,FIND(AK$1,$AG2322))+1,FIND("=",$AG2322,FIND(AK$1,$AG2322))-FIND(":",$AG2322,FIND(AK$1,$AG2322))-1)),"卖家未填"))</f>
        <v>卖家未填</v>
      </c>
      <c r="M2322" s="11" t="str">
        <f>IF(AL$1="","",IFERROR(TRIM(MID($AG2322,FIND(":",$AG2322,FIND(AL$1,$AG2322))+1,FIND("=",$AG2322,FIND(AL$1,$AG2322))-FIND(":",$AG2322,FIND(AL$1,$AG2322))-1)),"卖家未填"))</f>
        <v>散装</v>
      </c>
      <c r="N2322" s="11" t="s">
        <v>1714</v>
      </c>
      <c r="O2322" s="11" t="s">
        <v>4442</v>
      </c>
      <c r="P2322" s="13">
        <v>16</v>
      </c>
      <c r="Q2322" s="13">
        <v>8</v>
      </c>
      <c r="R2322" s="11">
        <v>8</v>
      </c>
      <c r="S2322" s="14">
        <f>IFERROR(V2322/T2322,"0")</f>
        <v>21.818181818181817</v>
      </c>
      <c r="T2322" s="11">
        <v>11</v>
      </c>
      <c r="U2322" s="11">
        <v>30</v>
      </c>
      <c r="V2322" s="15">
        <f>R2322*U2322</f>
        <v>240</v>
      </c>
      <c r="W2322" s="11">
        <v>8</v>
      </c>
      <c r="X2322" s="11">
        <v>4</v>
      </c>
      <c r="Y2322" s="11">
        <v>36651435314</v>
      </c>
      <c r="Z2322" s="11">
        <v>60224993</v>
      </c>
      <c r="AA2322" s="16">
        <f>IFERROR((MID(AE2322,FIND("ends=",AE2322)+5,FIND("000&amp;starts",AE2322)-FIND("ends=",AE2322)-5)+8*3600)/86400+70*365+19,"")</f>
        <v>42034.4375</v>
      </c>
      <c r="AB2322" s="17" t="str">
        <f>HYPERLINK("http://item.taobao.com/item.htm?id="&amp;Y2322,"点击查看")</f>
        <v>点击查看</v>
      </c>
      <c r="AC2322" s="11">
        <f>YEAR(D2322)</f>
        <v>2009</v>
      </c>
      <c r="AD2322" s="11"/>
      <c r="AE2322" s="11" t="s">
        <v>6800</v>
      </c>
      <c r="AF2322" s="11"/>
      <c r="AG2322" s="11" t="s">
        <v>12483</v>
      </c>
    </row>
    <row r="2323" spans="1:33" x14ac:dyDescent="0.15">
      <c r="A2323" s="11" t="s">
        <v>14895</v>
      </c>
      <c r="B2323" s="11" t="s">
        <v>16017</v>
      </c>
      <c r="C2323" s="11" t="s">
        <v>14896</v>
      </c>
      <c r="D2323" s="12">
        <v>40433</v>
      </c>
      <c r="E2323" s="11" t="s">
        <v>14965</v>
      </c>
      <c r="F2323" s="11" t="s">
        <v>14970</v>
      </c>
      <c r="G2323" s="11" t="s">
        <v>30</v>
      </c>
      <c r="H2323" s="11" t="s">
        <v>10601</v>
      </c>
      <c r="I2323" s="11" t="str">
        <f>IF(AH$1="","",IFERROR(TRIM(MID($AG2323,FIND(":",$AG2323,FIND(AH$1,$AG2323))+1,FIND("=",$AG2323,FIND(AH$1,$AG2323))-FIND(":",$AG2323,FIND(AH$1,$AG2323))-1)),"卖家未填"))</f>
        <v>卖家未填</v>
      </c>
      <c r="J2323" s="11" t="str">
        <f>IF(AI$1="","",IFERROR(TRIM(MID($AG2323,FIND(":",$AG2323,FIND(AI$1,$AG2323))+1,FIND("=",$AG2323,FIND(AI$1,$AG2323))-FIND(":",$AG2323,FIND(AI$1,$AG2323))-1)),"卖家未填"))</f>
        <v>500</v>
      </c>
      <c r="K2323" s="11" t="str">
        <f>IF(AJ$1="","",IFERROR(TRIM(MID($AG2323,FIND(":",$AG2323,FIND(AJ$1,$AG2323))+1,FIND("=",$AG2323,FIND(AJ$1,$AG2323))-FIND(":",$AG2323,FIND(AJ$1,$AG2323))-1)),"卖家未填"))</f>
        <v>卖家未填</v>
      </c>
      <c r="L2323" s="11" t="str">
        <f>IF(AK$1="","",IFERROR(TRIM(MID($AG2323,FIND(":",$AG2323,FIND(AK$1,$AG2323))+1,FIND("=",$AG2323,FIND(AK$1,$AG2323))-FIND(":",$AG2323,FIND(AK$1,$AG2323))-1)),"卖家未填"))</f>
        <v>卖家未填</v>
      </c>
      <c r="M2323" s="11" t="str">
        <f>IF(AL$1="","",IFERROR(TRIM(MID($AG2323,FIND(":",$AG2323,FIND(AL$1,$AG2323))+1,FIND("=",$AG2323,FIND(AL$1,$AG2323))-FIND(":",$AG2323,FIND(AL$1,$AG2323))-1)),"卖家未填"))</f>
        <v>散装</v>
      </c>
      <c r="N2323" s="11" t="s">
        <v>1892</v>
      </c>
      <c r="O2323" s="11" t="s">
        <v>4525</v>
      </c>
      <c r="P2323" s="13">
        <v>7.5</v>
      </c>
      <c r="Q2323" s="13"/>
      <c r="R2323" s="11">
        <v>7.5</v>
      </c>
      <c r="S2323" s="14">
        <f>IFERROR(V2323/T2323,"0")</f>
        <v>26.666666666666668</v>
      </c>
      <c r="T2323" s="11">
        <v>9</v>
      </c>
      <c r="U2323" s="11">
        <v>32</v>
      </c>
      <c r="V2323" s="15">
        <f>R2323*U2323</f>
        <v>240</v>
      </c>
      <c r="W2323" s="11">
        <v>27</v>
      </c>
      <c r="X2323" s="11">
        <v>9</v>
      </c>
      <c r="Y2323" s="11">
        <v>42333880147</v>
      </c>
      <c r="Z2323" s="11">
        <v>62760600</v>
      </c>
      <c r="AA2323" s="16">
        <f>IFERROR((MID(AE2323,FIND("ends=",AE2323)+5,FIND("000&amp;starts",AE2323)-FIND("ends=",AE2323)-5)+8*3600)/86400+70*365+19,"")</f>
        <v>42031.86645833333</v>
      </c>
      <c r="AB2323" s="17" t="str">
        <f>HYPERLINK("http://item.taobao.com/item.htm?id="&amp;Y2323,"点击查看")</f>
        <v>点击查看</v>
      </c>
      <c r="AC2323" s="11">
        <f>YEAR(D2323)</f>
        <v>2010</v>
      </c>
      <c r="AD2323" s="11"/>
      <c r="AE2323" s="11" t="s">
        <v>6976</v>
      </c>
      <c r="AF2323" s="11" t="s">
        <v>9894</v>
      </c>
      <c r="AG2323" s="11" t="s">
        <v>12639</v>
      </c>
    </row>
    <row r="2324" spans="1:33" x14ac:dyDescent="0.15">
      <c r="A2324" s="11" t="s">
        <v>14895</v>
      </c>
      <c r="B2324" s="11" t="s">
        <v>15825</v>
      </c>
      <c r="C2324" s="11" t="s">
        <v>14896</v>
      </c>
      <c r="D2324" s="12">
        <v>41567</v>
      </c>
      <c r="E2324" s="11" t="s">
        <v>46</v>
      </c>
      <c r="F2324" s="11" t="s">
        <v>14972</v>
      </c>
      <c r="G2324" s="11" t="s">
        <v>38</v>
      </c>
      <c r="H2324" s="11" t="s">
        <v>10322</v>
      </c>
      <c r="I2324" s="11" t="str">
        <f>IF(AH$1="","",IFERROR(TRIM(MID($AG2324,FIND(":",$AG2324,FIND(AH$1,$AG2324))+1,FIND("=",$AG2324,FIND(AH$1,$AG2324))-FIND(":",$AG2324,FIND(AH$1,$AG2324))-1)),"卖家未填"))</f>
        <v>卖家未填</v>
      </c>
      <c r="J2324" s="11" t="str">
        <f>IF(AI$1="","",IFERROR(TRIM(MID($AG2324,FIND(":",$AG2324,FIND(AI$1,$AG2324))+1,FIND("=",$AG2324,FIND(AI$1,$AG2324))-FIND(":",$AG2324,FIND(AI$1,$AG2324))-1)),"卖家未填"))</f>
        <v>500</v>
      </c>
      <c r="K2324" s="11" t="str">
        <f>IF(AJ$1="","",IFERROR(TRIM(MID($AG2324,FIND(":",$AG2324,FIND(AJ$1,$AG2324))+1,FIND("=",$AG2324,FIND(AJ$1,$AG2324))-FIND(":",$AG2324,FIND(AJ$1,$AG2324))-1)),"卖家未填"))</f>
        <v>卖家未填</v>
      </c>
      <c r="L2324" s="11" t="str">
        <f>IF(AK$1="","",IFERROR(TRIM(MID($AG2324,FIND(":",$AG2324,FIND(AK$1,$AG2324))+1,FIND("=",$AG2324,FIND(AK$1,$AG2324))-FIND(":",$AG2324,FIND(AK$1,$AG2324))-1)),"卖家未填"))</f>
        <v>卖家未填</v>
      </c>
      <c r="M2324" s="11" t="str">
        <f>IF(AL$1="","",IFERROR(TRIM(MID($AG2324,FIND(":",$AG2324,FIND(AL$1,$AG2324))+1,FIND("=",$AG2324,FIND(AL$1,$AG2324))-FIND(":",$AG2324,FIND(AL$1,$AG2324))-1)),"卖家未填"))</f>
        <v>散装</v>
      </c>
      <c r="N2324" s="11" t="s">
        <v>1912</v>
      </c>
      <c r="O2324" s="11" t="s">
        <v>4504</v>
      </c>
      <c r="P2324" s="13">
        <v>8.5</v>
      </c>
      <c r="Q2324" s="13">
        <v>8</v>
      </c>
      <c r="R2324" s="11">
        <v>8</v>
      </c>
      <c r="S2324" s="14">
        <f>IFERROR(V2324/T2324,"0")</f>
        <v>26.666666666666668</v>
      </c>
      <c r="T2324" s="11">
        <v>9</v>
      </c>
      <c r="U2324" s="11">
        <v>30</v>
      </c>
      <c r="V2324" s="15">
        <f>R2324*U2324</f>
        <v>240</v>
      </c>
      <c r="W2324" s="11">
        <v>12</v>
      </c>
      <c r="X2324" s="11">
        <v>25</v>
      </c>
      <c r="Y2324" s="11">
        <v>40014382453</v>
      </c>
      <c r="Z2324" s="11">
        <v>106935728</v>
      </c>
      <c r="AA2324" s="16">
        <f>IFERROR((MID(AE2324,FIND("ends=",AE2324)+5,FIND("000&amp;starts",AE2324)-FIND("ends=",AE2324)-5)+8*3600)/86400+70*365+19,"")</f>
        <v>42033.428425925929</v>
      </c>
      <c r="AB2324" s="17" t="str">
        <f>HYPERLINK("http://item.taobao.com/item.htm?id="&amp;Y2324,"点击查看")</f>
        <v>点击查看</v>
      </c>
      <c r="AC2324" s="11">
        <f>YEAR(D2324)</f>
        <v>2013</v>
      </c>
      <c r="AD2324" s="11"/>
      <c r="AE2324" s="11" t="s">
        <v>6995</v>
      </c>
      <c r="AF2324" s="11"/>
      <c r="AG2324" s="11" t="s">
        <v>11199</v>
      </c>
    </row>
    <row r="2325" spans="1:33" x14ac:dyDescent="0.15">
      <c r="A2325" s="11" t="s">
        <v>14895</v>
      </c>
      <c r="B2325" s="11" t="s">
        <v>15883</v>
      </c>
      <c r="C2325" s="11" t="s">
        <v>14896</v>
      </c>
      <c r="D2325" s="12">
        <v>39887</v>
      </c>
      <c r="E2325" s="11" t="s">
        <v>46</v>
      </c>
      <c r="F2325" s="11" t="s">
        <v>14977</v>
      </c>
      <c r="G2325" s="11" t="s">
        <v>36</v>
      </c>
      <c r="H2325" s="11" t="s">
        <v>10322</v>
      </c>
      <c r="I2325" s="11" t="str">
        <f>IF(AH$1="","",IFERROR(TRIM(MID($AG2325,FIND(":",$AG2325,FIND(AH$1,$AG2325))+1,FIND("=",$AG2325,FIND(AH$1,$AG2325))-FIND(":",$AG2325,FIND(AH$1,$AG2325))-1)),"卖家未填"))</f>
        <v>卖家未填</v>
      </c>
      <c r="J2325" s="11" t="str">
        <f>IF(AI$1="","",IFERROR(TRIM(MID($AG2325,FIND(":",$AG2325,FIND(AI$1,$AG2325))+1,FIND("=",$AG2325,FIND(AI$1,$AG2325))-FIND(":",$AG2325,FIND(AI$1,$AG2325))-1)),"卖家未填"))</f>
        <v>500</v>
      </c>
      <c r="K2325" s="11" t="str">
        <f>IF(AJ$1="","",IFERROR(TRIM(MID($AG2325,FIND(":",$AG2325,FIND(AJ$1,$AG2325))+1,FIND("=",$AG2325,FIND(AJ$1,$AG2325))-FIND(":",$AG2325,FIND(AJ$1,$AG2325))-1)),"卖家未填"))</f>
        <v>卖家未填</v>
      </c>
      <c r="L2325" s="11" t="str">
        <f>IF(AK$1="","",IFERROR(TRIM(MID($AG2325,FIND(":",$AG2325,FIND(AK$1,$AG2325))+1,FIND("=",$AG2325,FIND(AK$1,$AG2325))-FIND(":",$AG2325,FIND(AK$1,$AG2325))-1)),"卖家未填"))</f>
        <v>卖家未填</v>
      </c>
      <c r="M2325" s="11" t="str">
        <f>IF(AL$1="","",IFERROR(TRIM(MID($AG2325,FIND(":",$AG2325,FIND(AL$1,$AG2325))+1,FIND("=",$AG2325,FIND(AL$1,$AG2325))-FIND(":",$AG2325,FIND(AL$1,$AG2325))-1)),"卖家未填"))</f>
        <v>散装</v>
      </c>
      <c r="N2325" s="11" t="s">
        <v>1963</v>
      </c>
      <c r="O2325" s="11" t="s">
        <v>4566</v>
      </c>
      <c r="P2325" s="13">
        <v>12.5</v>
      </c>
      <c r="Q2325" s="13">
        <v>10</v>
      </c>
      <c r="R2325" s="11">
        <v>10</v>
      </c>
      <c r="S2325" s="14">
        <f>IFERROR(V2325/T2325,"0")</f>
        <v>30</v>
      </c>
      <c r="T2325" s="11">
        <v>8</v>
      </c>
      <c r="U2325" s="11">
        <v>24</v>
      </c>
      <c r="V2325" s="15">
        <f>R2325*U2325</f>
        <v>240</v>
      </c>
      <c r="W2325" s="11">
        <v>19</v>
      </c>
      <c r="X2325" s="11">
        <v>51</v>
      </c>
      <c r="Y2325" s="11">
        <v>37843371113</v>
      </c>
      <c r="Z2325" s="11">
        <v>57489543</v>
      </c>
      <c r="AA2325" s="16">
        <f>IFERROR((MID(AE2325,FIND("ends=",AE2325)+5,FIND("000&amp;starts",AE2325)-FIND("ends=",AE2325)-5)+8*3600)/86400+70*365+19,"")</f>
        <v>42029.609224537038</v>
      </c>
      <c r="AB2325" s="17" t="str">
        <f>HYPERLINK("http://item.taobao.com/item.htm?id="&amp;Y2325,"点击查看")</f>
        <v>点击查看</v>
      </c>
      <c r="AC2325" s="11">
        <f>YEAR(D2325)</f>
        <v>2009</v>
      </c>
      <c r="AD2325" s="11"/>
      <c r="AE2325" s="11" t="s">
        <v>7048</v>
      </c>
      <c r="AF2325" s="11"/>
      <c r="AG2325" s="11" t="s">
        <v>11425</v>
      </c>
    </row>
    <row r="2326" spans="1:33" x14ac:dyDescent="0.15">
      <c r="A2326" s="11" t="s">
        <v>14895</v>
      </c>
      <c r="B2326" s="11" t="s">
        <v>16236</v>
      </c>
      <c r="C2326" s="11" t="s">
        <v>14894</v>
      </c>
      <c r="D2326" s="12">
        <v>41416</v>
      </c>
      <c r="E2326" s="11" t="s">
        <v>14959</v>
      </c>
      <c r="F2326" s="11" t="s">
        <v>14963</v>
      </c>
      <c r="G2326" s="11" t="s">
        <v>25</v>
      </c>
      <c r="H2326" s="11" t="s">
        <v>10676</v>
      </c>
      <c r="I2326" s="11" t="str">
        <f>IF(AH$1="","",IFERROR(TRIM(MID($AG2326,FIND(":",$AG2326,FIND(AH$1,$AG2326))+1,FIND("=",$AG2326,FIND(AH$1,$AG2326))-FIND(":",$AG2326,FIND(AH$1,$AG2326))-1)),"卖家未填"))</f>
        <v>祯祥 系列</v>
      </c>
      <c r="J2326" s="11" t="str">
        <f>IF(AI$1="","",IFERROR(TRIM(MID($AG2326,FIND(":",$AG2326,FIND(AI$1,$AG2326))+1,FIND("=",$AG2326,FIND(AI$1,$AG2326))-FIND(":",$AG2326,FIND(AI$1,$AG2326))-1)),"卖家未填"))</f>
        <v>960</v>
      </c>
      <c r="K2326" s="11" t="str">
        <f>IF(AJ$1="","",IFERROR(TRIM(MID($AG2326,FIND(":",$AG2326,FIND(AJ$1,$AG2326))+1,FIND("=",$AG2326,FIND(AJ$1,$AG2326))-FIND(":",$AG2326,FIND(AJ$1,$AG2326))-1)),"卖家未填"))</f>
        <v>卖家未填</v>
      </c>
      <c r="L2326" s="11" t="str">
        <f>IF(AK$1="","",IFERROR(TRIM(MID($AG2326,FIND(":",$AG2326,FIND(AK$1,$AG2326))+1,FIND("=",$AG2326,FIND(AK$1,$AG2326))-FIND(":",$AG2326,FIND(AK$1,$AG2326))-1)),"卖家未填"))</f>
        <v>卖家未填</v>
      </c>
      <c r="M2326" s="11" t="str">
        <f>IF(AL$1="","",IFERROR(TRIM(MID($AG2326,FIND(":",$AG2326,FIND(AL$1,$AG2326))+1,FIND("=",$AG2326,FIND(AL$1,$AG2326))-FIND(":",$AG2326,FIND(AL$1,$AG2326))-1)),"卖家未填"))</f>
        <v>包装</v>
      </c>
      <c r="N2326" s="11" t="s">
        <v>2326</v>
      </c>
      <c r="O2326" s="11" t="s">
        <v>5065</v>
      </c>
      <c r="P2326" s="13">
        <v>20</v>
      </c>
      <c r="Q2326" s="13"/>
      <c r="R2326" s="11">
        <v>20</v>
      </c>
      <c r="S2326" s="14">
        <f>IFERROR(V2326/T2326,"0")</f>
        <v>40</v>
      </c>
      <c r="T2326" s="11">
        <v>6</v>
      </c>
      <c r="U2326" s="11">
        <v>12</v>
      </c>
      <c r="V2326" s="15">
        <f>R2326*U2326</f>
        <v>240</v>
      </c>
      <c r="W2326" s="11">
        <v>5</v>
      </c>
      <c r="X2326" s="11">
        <v>23</v>
      </c>
      <c r="Y2326" s="11">
        <v>26797260918</v>
      </c>
      <c r="Z2326" s="11">
        <v>104311981</v>
      </c>
      <c r="AA2326" s="16">
        <f>IFERROR((MID(AE2326,FIND("ends=",AE2326)+5,FIND("000&amp;starts",AE2326)-FIND("ends=",AE2326)-5)+8*3600)/86400+70*365+19,"")</f>
        <v>42031.746249999997</v>
      </c>
      <c r="AB2326" s="17" t="str">
        <f>HYPERLINK("http://item.taobao.com/item.htm?id="&amp;Y2326,"点击查看")</f>
        <v>点击查看</v>
      </c>
      <c r="AC2326" s="11">
        <f>YEAR(D2326)</f>
        <v>2013</v>
      </c>
      <c r="AD2326" s="11"/>
      <c r="AE2326" s="11" t="s">
        <v>7409</v>
      </c>
      <c r="AF2326" s="11" t="s">
        <v>9978</v>
      </c>
      <c r="AG2326" s="11" t="s">
        <v>13029</v>
      </c>
    </row>
    <row r="2327" spans="1:33" x14ac:dyDescent="0.15">
      <c r="A2327" s="11" t="s">
        <v>14910</v>
      </c>
      <c r="B2327" s="11" t="s">
        <v>15242</v>
      </c>
      <c r="C2327" s="11" t="s">
        <v>14914</v>
      </c>
      <c r="D2327" s="12">
        <v>41355</v>
      </c>
      <c r="E2327" s="11" t="s">
        <v>14967</v>
      </c>
      <c r="F2327" s="11" t="s">
        <v>14968</v>
      </c>
      <c r="G2327" s="11" t="s">
        <v>28</v>
      </c>
      <c r="H2327" s="11" t="s">
        <v>10322</v>
      </c>
      <c r="I2327" s="11" t="str">
        <f>IF(AH$1="","",IFERROR(TRIM(MID($AG2327,FIND(":",$AG2327,FIND(AH$1,$AG2327))+1,FIND("=",$AG2327,FIND(AH$1,$AG2327))-FIND(":",$AG2327,FIND(AH$1,$AG2327))-1)),"卖家未填"))</f>
        <v>卖家未填</v>
      </c>
      <c r="J2327" s="11" t="str">
        <f>IF(AI$1="","",IFERROR(TRIM(MID($AG2327,FIND(":",$AG2327,FIND(AI$1,$AG2327))+1,FIND("=",$AG2327,FIND(AI$1,$AG2327))-FIND(":",$AG2327,FIND(AI$1,$AG2327))-1)),"卖家未填"))</f>
        <v>1000</v>
      </c>
      <c r="K2327" s="11" t="str">
        <f>IF(AJ$1="","",IFERROR(TRIM(MID($AG2327,FIND(":",$AG2327,FIND(AJ$1,$AG2327))+1,FIND("=",$AG2327,FIND(AJ$1,$AG2327))-FIND(":",$AG2327,FIND(AJ$1,$AG2327))-1)),"卖家未填"))</f>
        <v>卖家未填</v>
      </c>
      <c r="L2327" s="11" t="str">
        <f>IF(AK$1="","",IFERROR(TRIM(MID($AG2327,FIND(":",$AG2327,FIND(AK$1,$AG2327))+1,FIND("=",$AG2327,FIND(AK$1,$AG2327))-FIND(":",$AG2327,FIND(AK$1,$AG2327))-1)),"卖家未填"))</f>
        <v>卖家未填</v>
      </c>
      <c r="M2327" s="11" t="str">
        <f>IF(AL$1="","",IFERROR(TRIM(MID($AG2327,FIND(":",$AG2327,FIND(AL$1,$AG2327))+1,FIND("=",$AG2327,FIND(AL$1,$AG2327))-FIND(":",$AG2327,FIND(AL$1,$AG2327))-1)),"卖家未填"))</f>
        <v>散装</v>
      </c>
      <c r="N2327" s="11" t="s">
        <v>2639</v>
      </c>
      <c r="O2327" s="11" t="s">
        <v>4441</v>
      </c>
      <c r="P2327" s="13">
        <v>40</v>
      </c>
      <c r="Q2327" s="13"/>
      <c r="R2327" s="11">
        <v>40</v>
      </c>
      <c r="S2327" s="14">
        <f>IFERROR(V2327/T2327,"0")</f>
        <v>48</v>
      </c>
      <c r="T2327" s="11">
        <v>5</v>
      </c>
      <c r="U2327" s="11">
        <v>6</v>
      </c>
      <c r="V2327" s="15">
        <f>R2327*U2327</f>
        <v>240</v>
      </c>
      <c r="W2327" s="11">
        <v>7</v>
      </c>
      <c r="X2327" s="11">
        <v>56</v>
      </c>
      <c r="Y2327" s="11">
        <v>35815418445</v>
      </c>
      <c r="Z2327" s="11">
        <v>102937659</v>
      </c>
      <c r="AA2327" s="16">
        <f>IFERROR((MID(AE2327,FIND("ends=",AE2327)+5,FIND("000&amp;starts",AE2327)-FIND("ends=",AE2327)-5)+8*3600)/86400+70*365+19,"")</f>
        <v>42033.465254629627</v>
      </c>
      <c r="AB2327" s="17" t="str">
        <f>HYPERLINK("http://item.taobao.com/item.htm?id="&amp;Y2327,"点击查看")</f>
        <v>点击查看</v>
      </c>
      <c r="AC2327" s="11">
        <f>YEAR(D2327)</f>
        <v>2013</v>
      </c>
      <c r="AD2327" s="11"/>
      <c r="AE2327" s="11" t="s">
        <v>7716</v>
      </c>
      <c r="AF2327" s="11"/>
      <c r="AG2327" s="11" t="s">
        <v>11192</v>
      </c>
    </row>
    <row r="2328" spans="1:33" x14ac:dyDescent="0.15">
      <c r="A2328" s="11" t="s">
        <v>14919</v>
      </c>
      <c r="B2328" s="11" t="s">
        <v>16115</v>
      </c>
      <c r="C2328" s="11" t="s">
        <v>14918</v>
      </c>
      <c r="D2328" s="12">
        <v>40715</v>
      </c>
      <c r="E2328" s="11" t="s">
        <v>46</v>
      </c>
      <c r="F2328" s="11" t="s">
        <v>14977</v>
      </c>
      <c r="G2328" s="11" t="s">
        <v>36</v>
      </c>
      <c r="H2328" s="11" t="s">
        <v>10362</v>
      </c>
      <c r="I2328" s="11" t="str">
        <f>IF(AH$1="","",IFERROR(TRIM(MID($AG2328,FIND(":",$AG2328,FIND(AH$1,$AG2328))+1,FIND("=",$AG2328,FIND(AH$1,$AG2328))-FIND(":",$AG2328,FIND(AH$1,$AG2328))-1)),"卖家未填"))</f>
        <v>年糕</v>
      </c>
      <c r="J2328" s="11" t="str">
        <f>IF(AI$1="","",IFERROR(TRIM(MID($AG2328,FIND(":",$AG2328,FIND(AI$1,$AG2328))+1,FIND("=",$AG2328,FIND(AI$1,$AG2328))-FIND(":",$AG2328,FIND(AI$1,$AG2328))-1)),"卖家未填"))</f>
        <v>500</v>
      </c>
      <c r="K2328" s="11" t="str">
        <f>IF(AJ$1="","",IFERROR(TRIM(MID($AG2328,FIND(":",$AG2328,FIND(AJ$1,$AG2328))+1,FIND("=",$AG2328,FIND(AJ$1,$AG2328))-FIND(":",$AG2328,FIND(AJ$1,$AG2328))-1)),"卖家未填"))</f>
        <v>卖家未填</v>
      </c>
      <c r="L2328" s="11" t="str">
        <f>IF(AK$1="","",IFERROR(TRIM(MID($AG2328,FIND(":",$AG2328,FIND(AK$1,$AG2328))+1,FIND("=",$AG2328,FIND(AK$1,$AG2328))-FIND(":",$AG2328,FIND(AK$1,$AG2328))-1)),"卖家未填"))</f>
        <v>卖家未填</v>
      </c>
      <c r="M2328" s="11" t="str">
        <f>IF(AL$1="","",IFERROR(TRIM(MID($AG2328,FIND(":",$AG2328,FIND(AL$1,$AG2328))+1,FIND("=",$AG2328,FIND(AL$1,$AG2328))-FIND(":",$AG2328,FIND(AL$1,$AG2328))-1)),"卖家未填"))</f>
        <v>包装</v>
      </c>
      <c r="N2328" s="11" t="s">
        <v>2752</v>
      </c>
      <c r="O2328" s="11" t="s">
        <v>4523</v>
      </c>
      <c r="P2328" s="13">
        <v>15</v>
      </c>
      <c r="Q2328" s="13"/>
      <c r="R2328" s="11">
        <v>15</v>
      </c>
      <c r="S2328" s="14">
        <f>IFERROR(V2328/T2328,"0")</f>
        <v>60</v>
      </c>
      <c r="T2328" s="11">
        <v>4</v>
      </c>
      <c r="U2328" s="11">
        <v>16</v>
      </c>
      <c r="V2328" s="15">
        <f>R2328*U2328</f>
        <v>240</v>
      </c>
      <c r="W2328" s="11">
        <v>2</v>
      </c>
      <c r="X2328" s="11">
        <v>7</v>
      </c>
      <c r="Y2328" s="11">
        <v>42450235723</v>
      </c>
      <c r="Z2328" s="11">
        <v>67488136</v>
      </c>
      <c r="AA2328" s="16">
        <f>IFERROR((MID(AE2328,FIND("ends=",AE2328)+5,FIND("000&amp;starts",AE2328)-FIND("ends=",AE2328)-5)+8*3600)/86400+70*365+19,"")</f>
        <v>42029.375</v>
      </c>
      <c r="AB2328" s="17" t="str">
        <f>HYPERLINK("http://item.taobao.com/item.htm?id="&amp;Y2328,"点击查看")</f>
        <v>点击查看</v>
      </c>
      <c r="AC2328" s="11">
        <f>YEAR(D2328)</f>
        <v>2011</v>
      </c>
      <c r="AD2328" s="11"/>
      <c r="AE2328" s="11" t="s">
        <v>7836</v>
      </c>
      <c r="AF2328" s="11" t="s">
        <v>9618</v>
      </c>
      <c r="AG2328" s="11" t="s">
        <v>13411</v>
      </c>
    </row>
    <row r="2329" spans="1:33" x14ac:dyDescent="0.15">
      <c r="A2329" s="11" t="s">
        <v>14910</v>
      </c>
      <c r="B2329" s="11" t="s">
        <v>16513</v>
      </c>
      <c r="C2329" s="11" t="s">
        <v>14913</v>
      </c>
      <c r="D2329" s="12">
        <v>40004</v>
      </c>
      <c r="E2329" s="11" t="s">
        <v>14959</v>
      </c>
      <c r="F2329" s="11" t="s">
        <v>14981</v>
      </c>
      <c r="G2329" s="11" t="s">
        <v>40</v>
      </c>
      <c r="H2329" s="11" t="s">
        <v>10322</v>
      </c>
      <c r="I2329" s="11" t="str">
        <f>IF(AH$1="","",IFERROR(TRIM(MID($AG2329,FIND(":",$AG2329,FIND(AH$1,$AG2329))+1,FIND("=",$AG2329,FIND(AH$1,$AG2329))-FIND(":",$AG2329,FIND(AH$1,$AG2329))-1)),"卖家未填"))</f>
        <v>卖家未填</v>
      </c>
      <c r="J2329" s="11" t="str">
        <f>IF(AI$1="","",IFERROR(TRIM(MID($AG2329,FIND(":",$AG2329,FIND(AI$1,$AG2329))+1,FIND("=",$AG2329,FIND(AI$1,$AG2329))-FIND(":",$AG2329,FIND(AI$1,$AG2329))-1)),"卖家未填"))</f>
        <v>500</v>
      </c>
      <c r="K2329" s="11" t="str">
        <f>IF(AJ$1="","",IFERROR(TRIM(MID($AG2329,FIND(":",$AG2329,FIND(AJ$1,$AG2329))+1,FIND("=",$AG2329,FIND(AJ$1,$AG2329))-FIND(":",$AG2329,FIND(AJ$1,$AG2329))-1)),"卖家未填"))</f>
        <v>卖家未填</v>
      </c>
      <c r="L2329" s="11" t="str">
        <f>IF(AK$1="","",IFERROR(TRIM(MID($AG2329,FIND(":",$AG2329,FIND(AK$1,$AG2329))+1,FIND("=",$AG2329,FIND(AK$1,$AG2329))-FIND(":",$AG2329,FIND(AK$1,$AG2329))-1)),"卖家未填"))</f>
        <v>卖家未填</v>
      </c>
      <c r="M2329" s="11" t="str">
        <f>IF(AL$1="","",IFERROR(TRIM(MID($AG2329,FIND(":",$AG2329,FIND(AL$1,$AG2329))+1,FIND("=",$AG2329,FIND(AL$1,$AG2329))-FIND(":",$AG2329,FIND(AL$1,$AG2329))-1)),"卖家未填"))</f>
        <v>散装</v>
      </c>
      <c r="N2329" s="11" t="s">
        <v>2922</v>
      </c>
      <c r="O2329" s="11" t="s">
        <v>4497</v>
      </c>
      <c r="P2329" s="13">
        <v>8</v>
      </c>
      <c r="Q2329" s="13"/>
      <c r="R2329" s="11">
        <v>8</v>
      </c>
      <c r="S2329" s="14">
        <f>IFERROR(V2329/T2329,"0")</f>
        <v>60</v>
      </c>
      <c r="T2329" s="11">
        <v>4</v>
      </c>
      <c r="U2329" s="11">
        <v>30</v>
      </c>
      <c r="V2329" s="15">
        <f>R2329*U2329</f>
        <v>240</v>
      </c>
      <c r="W2329" s="11">
        <v>4</v>
      </c>
      <c r="X2329" s="11">
        <v>8</v>
      </c>
      <c r="Y2329" s="11">
        <v>37359985408</v>
      </c>
      <c r="Z2329" s="11">
        <v>58708856</v>
      </c>
      <c r="AA2329" s="16">
        <f>IFERROR((MID(AE2329,FIND("ends=",AE2329)+5,FIND("000&amp;starts",AE2329)-FIND("ends=",AE2329)-5)+8*3600)/86400+70*365+19,"")</f>
        <v>42032.486689814818</v>
      </c>
      <c r="AB2329" s="17" t="str">
        <f>HYPERLINK("http://item.taobao.com/item.htm?id="&amp;Y2329,"点击查看")</f>
        <v>点击查看</v>
      </c>
      <c r="AC2329" s="11">
        <f>YEAR(D2329)</f>
        <v>2009</v>
      </c>
      <c r="AD2329" s="11"/>
      <c r="AE2329" s="11" t="s">
        <v>8000</v>
      </c>
      <c r="AF2329" s="11"/>
      <c r="AG2329" s="11" t="s">
        <v>13558</v>
      </c>
    </row>
    <row r="2330" spans="1:33" x14ac:dyDescent="0.15">
      <c r="A2330" s="11" t="s">
        <v>14910</v>
      </c>
      <c r="B2330" s="11" t="s">
        <v>15195</v>
      </c>
      <c r="C2330" s="11" t="s">
        <v>14911</v>
      </c>
      <c r="D2330" s="12">
        <v>38908</v>
      </c>
      <c r="E2330" s="11" t="s">
        <v>14961</v>
      </c>
      <c r="F2330" s="11" t="s">
        <v>14962</v>
      </c>
      <c r="G2330" s="11" t="s">
        <v>23</v>
      </c>
      <c r="H2330" s="11" t="s">
        <v>10322</v>
      </c>
      <c r="I2330" s="11" t="str">
        <f>IF(AH$1="","",IFERROR(TRIM(MID($AG2330,FIND(":",$AG2330,FIND(AH$1,$AG2330))+1,FIND("=",$AG2330,FIND(AH$1,$AG2330))-FIND(":",$AG2330,FIND(AH$1,$AG2330))-1)),"卖家未填"))</f>
        <v>卖家未填</v>
      </c>
      <c r="J2330" s="11" t="str">
        <f>IF(AI$1="","",IFERROR(TRIM(MID($AG2330,FIND(":",$AG2330,FIND(AI$1,$AG2330))+1,FIND("=",$AG2330,FIND(AI$1,$AG2330))-FIND(":",$AG2330,FIND(AI$1,$AG2330))-1)),"卖家未填"))</f>
        <v>270</v>
      </c>
      <c r="K2330" s="11" t="str">
        <f>IF(AJ$1="","",IFERROR(TRIM(MID($AG2330,FIND(":",$AG2330,FIND(AJ$1,$AG2330))+1,FIND("=",$AG2330,FIND(AJ$1,$AG2330))-FIND(":",$AG2330,FIND(AJ$1,$AG2330))-1)),"卖家未填"))</f>
        <v>卖家未填</v>
      </c>
      <c r="L2330" s="11" t="str">
        <f>IF(AK$1="","",IFERROR(TRIM(MID($AG2330,FIND(":",$AG2330,FIND(AK$1,$AG2330))+1,FIND("=",$AG2330,FIND(AK$1,$AG2330))-FIND(":",$AG2330,FIND(AK$1,$AG2330))-1)),"卖家未填"))</f>
        <v>卖家未填</v>
      </c>
      <c r="M2330" s="11" t="str">
        <f>IF(AL$1="","",IFERROR(TRIM(MID($AG2330,FIND(":",$AG2330,FIND(AL$1,$AG2330))+1,FIND("=",$AG2330,FIND(AL$1,$AG2330))-FIND(":",$AG2330,FIND(AL$1,$AG2330))-1)),"卖家未填"))</f>
        <v>散装</v>
      </c>
      <c r="N2330" s="11" t="s">
        <v>3185</v>
      </c>
      <c r="O2330" s="11" t="s">
        <v>4824</v>
      </c>
      <c r="P2330" s="13">
        <v>16</v>
      </c>
      <c r="Q2330" s="13"/>
      <c r="R2330" s="11">
        <v>16</v>
      </c>
      <c r="S2330" s="14">
        <f>IFERROR(V2330/T2330,"0")</f>
        <v>80</v>
      </c>
      <c r="T2330" s="11">
        <v>3</v>
      </c>
      <c r="U2330" s="11">
        <v>15</v>
      </c>
      <c r="V2330" s="15">
        <f>R2330*U2330</f>
        <v>240</v>
      </c>
      <c r="W2330" s="11">
        <v>11</v>
      </c>
      <c r="X2330" s="11">
        <v>59</v>
      </c>
      <c r="Y2330" s="11">
        <v>41741590192</v>
      </c>
      <c r="Z2330" s="11">
        <v>33782882</v>
      </c>
      <c r="AA2330" s="16">
        <f>IFERROR((MID(AE2330,FIND("ends=",AE2330)+5,FIND("000&amp;starts",AE2330)-FIND("ends=",AE2330)-5)+8*3600)/86400+70*365+19,"")</f>
        <v>42030.387974537036</v>
      </c>
      <c r="AB2330" s="17" t="str">
        <f>HYPERLINK("http://item.taobao.com/item.htm?id="&amp;Y2330,"点击查看")</f>
        <v>点击查看</v>
      </c>
      <c r="AC2330" s="11">
        <f>YEAR(D2330)</f>
        <v>2006</v>
      </c>
      <c r="AD2330" s="11"/>
      <c r="AE2330" s="11" t="s">
        <v>8263</v>
      </c>
      <c r="AF2330" s="11"/>
      <c r="AG2330" s="11" t="s">
        <v>12051</v>
      </c>
    </row>
    <row r="2331" spans="1:33" x14ac:dyDescent="0.15">
      <c r="A2331" s="11" t="s">
        <v>14910</v>
      </c>
      <c r="B2331" s="11" t="s">
        <v>16741</v>
      </c>
      <c r="C2331" s="11" t="s">
        <v>14914</v>
      </c>
      <c r="D2331" s="12">
        <v>40662</v>
      </c>
      <c r="E2331" s="11" t="s">
        <v>14957</v>
      </c>
      <c r="F2331" s="11" t="s">
        <v>14958</v>
      </c>
      <c r="G2331" s="11" t="s">
        <v>21</v>
      </c>
      <c r="H2331" s="11" t="s">
        <v>10322</v>
      </c>
      <c r="I2331" s="11" t="str">
        <f>IF(AH$1="","",IFERROR(TRIM(MID($AG2331,FIND(":",$AG2331,FIND(AH$1,$AG2331))+1,FIND("=",$AG2331,FIND(AH$1,$AG2331))-FIND(":",$AG2331,FIND(AH$1,$AG2331))-1)),"卖家未填"))</f>
        <v>卖家未填</v>
      </c>
      <c r="J2331" s="11" t="str">
        <f>IF(AI$1="","",IFERROR(TRIM(MID($AG2331,FIND(":",$AG2331,FIND(AI$1,$AG2331))+1,FIND("=",$AG2331,FIND(AI$1,$AG2331))-FIND(":",$AG2331,FIND(AI$1,$AG2331))-1)),"卖家未填"))</f>
        <v>2500</v>
      </c>
      <c r="K2331" s="11" t="str">
        <f>IF(AJ$1="","",IFERROR(TRIM(MID($AG2331,FIND(":",$AG2331,FIND(AJ$1,$AG2331))+1,FIND("=",$AG2331,FIND(AJ$1,$AG2331))-FIND(":",$AG2331,FIND(AJ$1,$AG2331))-1)),"卖家未填"))</f>
        <v>卖家未填</v>
      </c>
      <c r="L2331" s="11" t="str">
        <f>IF(AK$1="","",IFERROR(TRIM(MID($AG2331,FIND(":",$AG2331,FIND(AK$1,$AG2331))+1,FIND("=",$AG2331,FIND(AK$1,$AG2331))-FIND(":",$AG2331,FIND(AK$1,$AG2331))-1)),"卖家未填"))</f>
        <v>卖家未填</v>
      </c>
      <c r="M2331" s="11" t="str">
        <f>IF(AL$1="","",IFERROR(TRIM(MID($AG2331,FIND(":",$AG2331,FIND(AL$1,$AG2331))+1,FIND("=",$AG2331,FIND(AL$1,$AG2331))-FIND(":",$AG2331,FIND(AL$1,$AG2331))-1)),"卖家未填"))</f>
        <v>包装</v>
      </c>
      <c r="N2331" s="11" t="s">
        <v>3421</v>
      </c>
      <c r="O2331" s="11" t="s">
        <v>4479</v>
      </c>
      <c r="P2331" s="13">
        <v>30</v>
      </c>
      <c r="Q2331" s="13"/>
      <c r="R2331" s="11">
        <v>30</v>
      </c>
      <c r="S2331" s="14">
        <f>IFERROR(V2331/T2331,"0")</f>
        <v>80</v>
      </c>
      <c r="T2331" s="11">
        <v>3</v>
      </c>
      <c r="U2331" s="11">
        <v>8</v>
      </c>
      <c r="V2331" s="15">
        <f>R2331*U2331</f>
        <v>240</v>
      </c>
      <c r="W2331" s="11">
        <v>7</v>
      </c>
      <c r="X2331" s="11">
        <v>30</v>
      </c>
      <c r="Y2331" s="11">
        <v>35531289474</v>
      </c>
      <c r="Z2331" s="11">
        <v>66490094</v>
      </c>
      <c r="AA2331" s="16">
        <f>IFERROR((MID(AE2331,FIND("ends=",AE2331)+5,FIND("000&amp;starts",AE2331)-FIND("ends=",AE2331)-5)+8*3600)/86400+70*365+19,"")</f>
        <v>42032.994814814811</v>
      </c>
      <c r="AB2331" s="17" t="str">
        <f>HYPERLINK("http://item.taobao.com/item.htm?id="&amp;Y2331,"点击查看")</f>
        <v>点击查看</v>
      </c>
      <c r="AC2331" s="11">
        <f>YEAR(D2331)</f>
        <v>2011</v>
      </c>
      <c r="AD2331" s="11"/>
      <c r="AE2331" s="11" t="s">
        <v>8515</v>
      </c>
      <c r="AF2331" s="11"/>
      <c r="AG2331" s="11" t="s">
        <v>14008</v>
      </c>
    </row>
    <row r="2332" spans="1:33" x14ac:dyDescent="0.15">
      <c r="A2332" s="11" t="s">
        <v>14910</v>
      </c>
      <c r="B2332" s="11" t="s">
        <v>16758</v>
      </c>
      <c r="C2332" s="11" t="s">
        <v>14912</v>
      </c>
      <c r="D2332" s="12">
        <v>41872</v>
      </c>
      <c r="E2332" s="11" t="s">
        <v>46</v>
      </c>
      <c r="F2332" s="11" t="s">
        <v>14977</v>
      </c>
      <c r="G2332" s="11" t="s">
        <v>36</v>
      </c>
      <c r="H2332" s="11" t="s">
        <v>10832</v>
      </c>
      <c r="I2332" s="11" t="str">
        <f>IF(AH$1="","",IFERROR(TRIM(MID($AG2332,FIND(":",$AG2332,FIND(AH$1,$AG2332))+1,FIND("=",$AG2332,FIND(AH$1,$AG2332))-FIND(":",$AG2332,FIND(AH$1,$AG2332))-1)),"卖家未填"))</f>
        <v>卖家未填</v>
      </c>
      <c r="J2332" s="11" t="str">
        <f>IF(AI$1="","",IFERROR(TRIM(MID($AG2332,FIND(":",$AG2332,FIND(AI$1,$AG2332))+1,FIND("=",$AG2332,FIND(AI$1,$AG2332))-FIND(":",$AG2332,FIND(AI$1,$AG2332))-1)),"卖家未填"))</f>
        <v>500</v>
      </c>
      <c r="K2332" s="11" t="str">
        <f>IF(AJ$1="","",IFERROR(TRIM(MID($AG2332,FIND(":",$AG2332,FIND(AJ$1,$AG2332))+1,FIND("=",$AG2332,FIND(AJ$1,$AG2332))-FIND(":",$AG2332,FIND(AJ$1,$AG2332))-1)),"卖家未填"))</f>
        <v>卖家未填</v>
      </c>
      <c r="L2332" s="11" t="str">
        <f>IF(AK$1="","",IFERROR(TRIM(MID($AG2332,FIND(":",$AG2332,FIND(AK$1,$AG2332))+1,FIND("=",$AG2332,FIND(AK$1,$AG2332))-FIND(":",$AG2332,FIND(AK$1,$AG2332))-1)),"卖家未填"))</f>
        <v>卖家未填</v>
      </c>
      <c r="M2332" s="11" t="str">
        <f>IF(AL$1="","",IFERROR(TRIM(MID($AG2332,FIND(":",$AG2332,FIND(AL$1,$AG2332))+1,FIND("=",$AG2332,FIND(AL$1,$AG2332))-FIND(":",$AG2332,FIND(AL$1,$AG2332))-1)),"卖家未填"))</f>
        <v>散装</v>
      </c>
      <c r="N2332" s="11" t="s">
        <v>2752</v>
      </c>
      <c r="O2332" s="11" t="s">
        <v>4523</v>
      </c>
      <c r="P2332" s="13">
        <v>15</v>
      </c>
      <c r="Q2332" s="13"/>
      <c r="R2332" s="11">
        <v>15</v>
      </c>
      <c r="S2332" s="14">
        <f>IFERROR(V2332/T2332,"0")</f>
        <v>80</v>
      </c>
      <c r="T2332" s="11">
        <v>3</v>
      </c>
      <c r="U2332" s="11">
        <v>16</v>
      </c>
      <c r="V2332" s="15">
        <f>R2332*U2332</f>
        <v>240</v>
      </c>
      <c r="W2332" s="11">
        <v>0</v>
      </c>
      <c r="X2332" s="11">
        <v>1</v>
      </c>
      <c r="Y2332" s="11">
        <v>43308576708</v>
      </c>
      <c r="Z2332" s="11">
        <v>112973254</v>
      </c>
      <c r="AA2332" s="16">
        <f>IFERROR((MID(AE2332,FIND("ends=",AE2332)+5,FIND("000&amp;starts",AE2332)-FIND("ends=",AE2332)-5)+8*3600)/86400+70*365+19,"")</f>
        <v>42033.67423611111</v>
      </c>
      <c r="AB2332" s="17" t="str">
        <f>HYPERLINK("http://item.taobao.com/item.htm?id="&amp;Y2332,"点击查看")</f>
        <v>点击查看</v>
      </c>
      <c r="AC2332" s="11">
        <f>YEAR(D2332)</f>
        <v>2014</v>
      </c>
      <c r="AD2332" s="11"/>
      <c r="AE2332" s="11" t="s">
        <v>8557</v>
      </c>
      <c r="AF2332" s="11" t="s">
        <v>10147</v>
      </c>
      <c r="AG2332" s="11" t="s">
        <v>14041</v>
      </c>
    </row>
    <row r="2333" spans="1:33" x14ac:dyDescent="0.15">
      <c r="A2333" s="11" t="s">
        <v>14931</v>
      </c>
      <c r="B2333" s="11" t="s">
        <v>16888</v>
      </c>
      <c r="C2333" s="11" t="s">
        <v>14932</v>
      </c>
      <c r="D2333" s="12">
        <v>41903</v>
      </c>
      <c r="E2333" s="11" t="s">
        <v>15006</v>
      </c>
      <c r="F2333" s="11" t="s">
        <v>15012</v>
      </c>
      <c r="G2333" s="11" t="s">
        <v>66</v>
      </c>
      <c r="H2333" s="11" t="s">
        <v>10875</v>
      </c>
      <c r="I2333" s="11" t="str">
        <f>IF(AH$1="","",IFERROR(TRIM(MID($AG2333,FIND(":",$AG2333,FIND(AH$1,$AG2333))+1,FIND("=",$AG2333,FIND(AH$1,$AG2333))-FIND(":",$AG2333,FIND(AH$1,$AG2333))-1)),"卖家未填"))</f>
        <v>卖家未填</v>
      </c>
      <c r="J2333" s="11" t="str">
        <f>IF(AI$1="","",IFERROR(TRIM(MID($AG2333,FIND(":",$AG2333,FIND(AI$1,$AG2333))+1,FIND("=",$AG2333,FIND(AI$1,$AG2333))-FIND(":",$AG2333,FIND(AI$1,$AG2333))-1)),"卖家未填"))</f>
        <v>400</v>
      </c>
      <c r="K2333" s="11" t="str">
        <f>IF(AJ$1="","",IFERROR(TRIM(MID($AG2333,FIND(":",$AG2333,FIND(AJ$1,$AG2333))+1,FIND("=",$AG2333,FIND(AJ$1,$AG2333))-FIND(":",$AG2333,FIND(AJ$1,$AG2333))-1)),"卖家未填"))</f>
        <v>卖家未填</v>
      </c>
      <c r="L2333" s="11" t="str">
        <f>IF(AK$1="","",IFERROR(TRIM(MID($AG2333,FIND(":",$AG2333,FIND(AK$1,$AG2333))+1,FIND("=",$AG2333,FIND(AK$1,$AG2333))-FIND(":",$AG2333,FIND(AK$1,$AG2333))-1)),"卖家未填"))</f>
        <v>卖家未填</v>
      </c>
      <c r="M2333" s="11" t="str">
        <f>IF(AL$1="","",IFERROR(TRIM(MID($AG2333,FIND(":",$AG2333,FIND(AL$1,$AG2333))+1,FIND("=",$AG2333,FIND(AL$1,$AG2333))-FIND(":",$AG2333,FIND(AL$1,$AG2333))-1)),"卖家未填"))</f>
        <v>包装</v>
      </c>
      <c r="N2333" s="11" t="s">
        <v>3709</v>
      </c>
      <c r="O2333" s="11" t="s">
        <v>4479</v>
      </c>
      <c r="P2333" s="13">
        <v>4.8</v>
      </c>
      <c r="Q2333" s="13"/>
      <c r="R2333" s="11">
        <v>4.8</v>
      </c>
      <c r="S2333" s="14">
        <f>IFERROR(V2333/T2333,"0")</f>
        <v>120</v>
      </c>
      <c r="T2333" s="11">
        <v>2</v>
      </c>
      <c r="U2333" s="11">
        <v>50</v>
      </c>
      <c r="V2333" s="15">
        <f>R2333*U2333</f>
        <v>240</v>
      </c>
      <c r="W2333" s="11">
        <v>6</v>
      </c>
      <c r="X2333" s="11">
        <v>11</v>
      </c>
      <c r="Y2333" s="11">
        <v>41328684225</v>
      </c>
      <c r="Z2333" s="11">
        <v>113713416</v>
      </c>
      <c r="AA2333" s="16">
        <f>IFERROR((MID(AE2333,FIND("ends=",AE2333)+5,FIND("000&amp;starts",AE2333)-FIND("ends=",AE2333)-5)+8*3600)/86400+70*365+19,"")</f>
        <v>42029.896655092598</v>
      </c>
      <c r="AB2333" s="17" t="str">
        <f>HYPERLINK("http://item.taobao.com/item.htm?id="&amp;Y2333,"点击查看")</f>
        <v>点击查看</v>
      </c>
      <c r="AC2333" s="11">
        <f>YEAR(D2333)</f>
        <v>2014</v>
      </c>
      <c r="AD2333" s="11"/>
      <c r="AE2333" s="11" t="s">
        <v>8823</v>
      </c>
      <c r="AF2333" s="11" t="s">
        <v>10190</v>
      </c>
      <c r="AG2333" s="11" t="s">
        <v>14272</v>
      </c>
    </row>
    <row r="2334" spans="1:33" x14ac:dyDescent="0.15">
      <c r="A2334" s="11" t="s">
        <v>14898</v>
      </c>
      <c r="B2334" s="11" t="s">
        <v>15752</v>
      </c>
      <c r="C2334" s="11" t="s">
        <v>14899</v>
      </c>
      <c r="D2334" s="11"/>
      <c r="E2334" s="11" t="s">
        <v>24</v>
      </c>
      <c r="F2334" s="11" t="s">
        <v>24</v>
      </c>
      <c r="G2334" s="11" t="s">
        <v>24</v>
      </c>
      <c r="H2334" s="11" t="s">
        <v>10984</v>
      </c>
      <c r="I2334" s="11" t="str">
        <f>IF(AH$1="","",IFERROR(TRIM(MID($AG2334,FIND(":",$AG2334,FIND(AH$1,$AG2334))+1,FIND("=",$AG2334,FIND(AH$1,$AG2334))-FIND(":",$AG2334,FIND(AH$1,$AG2334))-1)),"卖家未填"))</f>
        <v>年糕</v>
      </c>
      <c r="J2334" s="11" t="str">
        <f>IF(AI$1="","",IFERROR(TRIM(MID($AG2334,FIND(":",$AG2334,FIND(AI$1,$AG2334))+1,FIND("=",$AG2334,FIND(AI$1,$AG2334))-FIND(":",$AG2334,FIND(AI$1,$AG2334))-1)),"卖家未填"))</f>
        <v>500</v>
      </c>
      <c r="K2334" s="11" t="str">
        <f>IF(AJ$1="","",IFERROR(TRIM(MID($AG2334,FIND(":",$AG2334,FIND(AJ$1,$AG2334))+1,FIND("=",$AG2334,FIND(AJ$1,$AG2334))-FIND(":",$AG2334,FIND(AJ$1,$AG2334))-1)),"卖家未填"))</f>
        <v>3人份</v>
      </c>
      <c r="L2334" s="11" t="str">
        <f>IF(AK$1="","",IFERROR(TRIM(MID($AG2334,FIND(":",$AG2334,FIND(AK$1,$AG2334))+1,FIND("=",$AG2334,FIND(AK$1,$AG2334))-FIND(":",$AG2334,FIND(AK$1,$AG2334))-1)),"卖家未填"))</f>
        <v>2周</v>
      </c>
      <c r="M2334" s="11" t="str">
        <f>IF(AL$1="","",IFERROR(TRIM(MID($AG2334,FIND(":",$AG2334,FIND(AL$1,$AG2334))+1,FIND("=",$AG2334,FIND(AL$1,$AG2334))-FIND(":",$AG2334,FIND(AL$1,$AG2334))-1)),"卖家未填"))</f>
        <v>包装</v>
      </c>
      <c r="N2334" s="11" t="s">
        <v>2454</v>
      </c>
      <c r="O2334" s="11"/>
      <c r="P2334" s="13">
        <v>28.8</v>
      </c>
      <c r="Q2334" s="13">
        <v>21.8</v>
      </c>
      <c r="R2334" s="11">
        <v>21.8</v>
      </c>
      <c r="S2334" s="14">
        <f>IFERROR(V2334/T2334,"0")</f>
        <v>39.966666666666669</v>
      </c>
      <c r="T2334" s="11">
        <v>6</v>
      </c>
      <c r="U2334" s="11">
        <v>11</v>
      </c>
      <c r="V2334" s="15">
        <f>R2334*U2334</f>
        <v>239.8</v>
      </c>
      <c r="W2334" s="11">
        <v>24</v>
      </c>
      <c r="X2334" s="11">
        <v>57</v>
      </c>
      <c r="Y2334" s="11">
        <v>38778817775</v>
      </c>
      <c r="Z2334" s="11">
        <v>108678045</v>
      </c>
      <c r="AA2334" s="16" t="str">
        <f>IFERROR((MID(AE2334,FIND("ends=",AE2334)+5,FIND("000&amp;starts",AE2334)-FIND("ends=",AE2334)-5)+8*3600)/86400+70*365+19,"")</f>
        <v/>
      </c>
      <c r="AB2334" s="17" t="str">
        <f>HYPERLINK("http://item.taobao.com/item.htm?id="&amp;Y2334,"点击查看")</f>
        <v>点击查看</v>
      </c>
      <c r="AC2334" s="11">
        <f>YEAR(D2334)</f>
        <v>1900</v>
      </c>
      <c r="AD2334" s="11"/>
      <c r="AE2334" s="11"/>
      <c r="AF2334" s="11" t="s">
        <v>9801</v>
      </c>
      <c r="AG2334" s="11" t="s">
        <v>13139</v>
      </c>
    </row>
    <row r="2335" spans="1:33" x14ac:dyDescent="0.15">
      <c r="A2335" s="11" t="s">
        <v>14895</v>
      </c>
      <c r="B2335" s="11" t="s">
        <v>15890</v>
      </c>
      <c r="C2335" s="11" t="s">
        <v>14896</v>
      </c>
      <c r="D2335" s="12">
        <v>40831</v>
      </c>
      <c r="E2335" s="11" t="s">
        <v>14957</v>
      </c>
      <c r="F2335" s="11" t="s">
        <v>14985</v>
      </c>
      <c r="G2335" s="11" t="s">
        <v>43</v>
      </c>
      <c r="H2335" s="11" t="s">
        <v>10322</v>
      </c>
      <c r="I2335" s="11" t="str">
        <f>IF(AH$1="","",IFERROR(TRIM(MID($AG2335,FIND(":",$AG2335,FIND(AH$1,$AG2335))+1,FIND("=",$AG2335,FIND(AH$1,$AG2335))-FIND(":",$AG2335,FIND(AH$1,$AG2335))-1)),"卖家未填"))</f>
        <v>卖家未填</v>
      </c>
      <c r="J2335" s="11" t="str">
        <f>IF(AI$1="","",IFERROR(TRIM(MID($AG2335,FIND(":",$AG2335,FIND(AI$1,$AG2335))+1,FIND("=",$AG2335,FIND(AI$1,$AG2335))-FIND(":",$AG2335,FIND(AI$1,$AG2335))-1)),"卖家未填"))</f>
        <v>200</v>
      </c>
      <c r="K2335" s="11" t="str">
        <f>IF(AJ$1="","",IFERROR(TRIM(MID($AG2335,FIND(":",$AG2335,FIND(AJ$1,$AG2335))+1,FIND("=",$AG2335,FIND(AJ$1,$AG2335))-FIND(":",$AG2335,FIND(AJ$1,$AG2335))-1)),"卖家未填"))</f>
        <v>1人份</v>
      </c>
      <c r="L2335" s="11" t="str">
        <f>IF(AK$1="","",IFERROR(TRIM(MID($AG2335,FIND(":",$AG2335,FIND(AK$1,$AG2335))+1,FIND("=",$AG2335,FIND(AK$1,$AG2335))-FIND(":",$AG2335,FIND(AK$1,$AG2335))-1)),"卖家未填"))</f>
        <v>卖家未填</v>
      </c>
      <c r="M2335" s="11" t="str">
        <f>IF(AL$1="","",IFERROR(TRIM(MID($AG2335,FIND(":",$AG2335,FIND(AL$1,$AG2335))+1,FIND("=",$AG2335,FIND(AL$1,$AG2335))-FIND(":",$AG2335,FIND(AL$1,$AG2335))-1)),"卖家未填"))</f>
        <v>包装</v>
      </c>
      <c r="N2335" s="11" t="s">
        <v>1630</v>
      </c>
      <c r="O2335" s="11" t="s">
        <v>4919</v>
      </c>
      <c r="P2335" s="13">
        <v>3.99</v>
      </c>
      <c r="Q2335" s="13"/>
      <c r="R2335" s="11">
        <v>3.99</v>
      </c>
      <c r="S2335" s="14">
        <f>IFERROR(V2335/T2335,"0")</f>
        <v>19.95</v>
      </c>
      <c r="T2335" s="11">
        <v>12</v>
      </c>
      <c r="U2335" s="11">
        <v>60</v>
      </c>
      <c r="V2335" s="15">
        <f>R2335*U2335</f>
        <v>239.4</v>
      </c>
      <c r="W2335" s="11">
        <v>3</v>
      </c>
      <c r="X2335" s="11">
        <v>3</v>
      </c>
      <c r="Y2335" s="11">
        <v>43142339598</v>
      </c>
      <c r="Z2335" s="11">
        <v>69240412</v>
      </c>
      <c r="AA2335" s="16">
        <f>IFERROR((MID(AE2335,FIND("ends=",AE2335)+5,FIND("000&amp;starts",AE2335)-FIND("ends=",AE2335)-5)+8*3600)/86400+70*365+19,"")</f>
        <v>42034.437673611115</v>
      </c>
      <c r="AB2335" s="17" t="str">
        <f>HYPERLINK("http://item.taobao.com/item.htm?id="&amp;Y2335,"点击查看")</f>
        <v>点击查看</v>
      </c>
      <c r="AC2335" s="11">
        <f>YEAR(D2335)</f>
        <v>2011</v>
      </c>
      <c r="AD2335" s="11"/>
      <c r="AE2335" s="11" t="s">
        <v>6715</v>
      </c>
      <c r="AF2335" s="11"/>
      <c r="AG2335" s="11" t="s">
        <v>12403</v>
      </c>
    </row>
    <row r="2336" spans="1:33" x14ac:dyDescent="0.15">
      <c r="A2336" s="11" t="s">
        <v>14919</v>
      </c>
      <c r="B2336" s="11" t="s">
        <v>15213</v>
      </c>
      <c r="C2336" s="11" t="s">
        <v>14918</v>
      </c>
      <c r="D2336" s="12">
        <v>41890</v>
      </c>
      <c r="E2336" s="11" t="s">
        <v>14957</v>
      </c>
      <c r="F2336" s="11" t="s">
        <v>14958</v>
      </c>
      <c r="G2336" s="11" t="s">
        <v>21</v>
      </c>
      <c r="H2336" s="11" t="s">
        <v>10322</v>
      </c>
      <c r="I2336" s="11" t="str">
        <f>IF(AH$1="","",IFERROR(TRIM(MID($AG2336,FIND(":",$AG2336,FIND(AH$1,$AG2336))+1,FIND("=",$AG2336,FIND(AH$1,$AG2336))-FIND(":",$AG2336,FIND(AH$1,$AG2336))-1)),"卖家未填"))</f>
        <v>卖家未填</v>
      </c>
      <c r="J2336" s="11" t="str">
        <f>IF(AI$1="","",IFERROR(TRIM(MID($AG2336,FIND(":",$AG2336,FIND(AI$1,$AG2336))+1,FIND("=",$AG2336,FIND(AI$1,$AG2336))-FIND(":",$AG2336,FIND(AI$1,$AG2336))-1)),"卖家未填"))</f>
        <v>2000</v>
      </c>
      <c r="K2336" s="11" t="str">
        <f>IF(AJ$1="","",IFERROR(TRIM(MID($AG2336,FIND(":",$AG2336,FIND(AJ$1,$AG2336))+1,FIND("=",$AG2336,FIND(AJ$1,$AG2336))-FIND(":",$AG2336,FIND(AJ$1,$AG2336))-1)),"卖家未填"))</f>
        <v>3人份</v>
      </c>
      <c r="L2336" s="11" t="str">
        <f>IF(AK$1="","",IFERROR(TRIM(MID($AG2336,FIND(":",$AG2336,FIND(AK$1,$AG2336))+1,FIND("=",$AG2336,FIND(AK$1,$AG2336))-FIND(":",$AG2336,FIND(AK$1,$AG2336))-1)),"卖家未填"))</f>
        <v>卖家未填</v>
      </c>
      <c r="M2336" s="11" t="str">
        <f>IF(AL$1="","",IFERROR(TRIM(MID($AG2336,FIND(":",$AG2336,FIND(AL$1,$AG2336))+1,FIND("=",$AG2336,FIND(AL$1,$AG2336))-FIND(":",$AG2336,FIND(AL$1,$AG2336))-1)),"卖家未填"))</f>
        <v>散装</v>
      </c>
      <c r="N2336" s="11" t="s">
        <v>2776</v>
      </c>
      <c r="O2336" s="11" t="s">
        <v>4463</v>
      </c>
      <c r="P2336" s="13">
        <v>36</v>
      </c>
      <c r="Q2336" s="13">
        <v>26.5</v>
      </c>
      <c r="R2336" s="11">
        <v>26.5</v>
      </c>
      <c r="S2336" s="14">
        <f>IFERROR(V2336/T2336,"0")</f>
        <v>59.625</v>
      </c>
      <c r="T2336" s="11">
        <v>4</v>
      </c>
      <c r="U2336" s="11">
        <v>9</v>
      </c>
      <c r="V2336" s="15">
        <f>R2336*U2336</f>
        <v>238.5</v>
      </c>
      <c r="W2336" s="11">
        <v>0</v>
      </c>
      <c r="X2336" s="11">
        <v>2</v>
      </c>
      <c r="Y2336" s="11">
        <v>43395051866</v>
      </c>
      <c r="Z2336" s="11">
        <v>113400880</v>
      </c>
      <c r="AA2336" s="16">
        <f>IFERROR((MID(AE2336,FIND("ends=",AE2336)+5,FIND("000&amp;starts",AE2336)-FIND("ends=",AE2336)-5)+8*3600)/86400+70*365+19,"")</f>
        <v>42029.709143518514</v>
      </c>
      <c r="AB2336" s="17" t="str">
        <f>HYPERLINK("http://item.taobao.com/item.htm?id="&amp;Y2336,"点击查看")</f>
        <v>点击查看</v>
      </c>
      <c r="AC2336" s="11">
        <f>YEAR(D2336)</f>
        <v>2014</v>
      </c>
      <c r="AD2336" s="11"/>
      <c r="AE2336" s="11" t="s">
        <v>7860</v>
      </c>
      <c r="AF2336" s="11"/>
      <c r="AG2336" s="11" t="s">
        <v>13432</v>
      </c>
    </row>
    <row r="2337" spans="1:33" x14ac:dyDescent="0.15">
      <c r="A2337" s="11" t="s">
        <v>14910</v>
      </c>
      <c r="B2337" s="11" t="s">
        <v>15653</v>
      </c>
      <c r="C2337" s="11" t="s">
        <v>14912</v>
      </c>
      <c r="D2337" s="12">
        <v>40122</v>
      </c>
      <c r="E2337" s="11" t="s">
        <v>15008</v>
      </c>
      <c r="F2337" s="11" t="s">
        <v>15077</v>
      </c>
      <c r="G2337" s="11" t="s">
        <v>124</v>
      </c>
      <c r="H2337" s="11" t="s">
        <v>10322</v>
      </c>
      <c r="I2337" s="11" t="str">
        <f>IF(AH$1="","",IFERROR(TRIM(MID($AG2337,FIND(":",$AG2337,FIND(AH$1,$AG2337))+1,FIND("=",$AG2337,FIND(AH$1,$AG2337))-FIND(":",$AG2337,FIND(AH$1,$AG2337))-1)),"卖家未填"))</f>
        <v>卖家未填</v>
      </c>
      <c r="J2337" s="11" t="str">
        <f>IF(AI$1="","",IFERROR(TRIM(MID($AG2337,FIND(":",$AG2337,FIND(AI$1,$AG2337))+1,FIND("=",$AG2337,FIND(AI$1,$AG2337))-FIND(":",$AG2337,FIND(AI$1,$AG2337))-1)),"卖家未填"))</f>
        <v>500</v>
      </c>
      <c r="K2337" s="11" t="str">
        <f>IF(AJ$1="","",IFERROR(TRIM(MID($AG2337,FIND(":",$AG2337,FIND(AJ$1,$AG2337))+1,FIND("=",$AG2337,FIND(AJ$1,$AG2337))-FIND(":",$AG2337,FIND(AJ$1,$AG2337))-1)),"卖家未填"))</f>
        <v>卖家未填</v>
      </c>
      <c r="L2337" s="11" t="str">
        <f>IF(AK$1="","",IFERROR(TRIM(MID($AG2337,FIND(":",$AG2337,FIND(AK$1,$AG2337))+1,FIND("=",$AG2337,FIND(AK$1,$AG2337))-FIND(":",$AG2337,FIND(AK$1,$AG2337))-1)),"卖家未填"))</f>
        <v>卖家未填</v>
      </c>
      <c r="M2337" s="11" t="str">
        <f>IF(AL$1="","",IFERROR(TRIM(MID($AG2337,FIND(":",$AG2337,FIND(AL$1,$AG2337))+1,FIND("=",$AG2337,FIND(AL$1,$AG2337))-FIND(":",$AG2337,FIND(AL$1,$AG2337))-1)),"卖家未填"))</f>
        <v>散装</v>
      </c>
      <c r="N2337" s="11" t="s">
        <v>2530</v>
      </c>
      <c r="O2337" s="11" t="s">
        <v>4686</v>
      </c>
      <c r="P2337" s="13">
        <v>7</v>
      </c>
      <c r="Q2337" s="13"/>
      <c r="R2337" s="11">
        <v>7</v>
      </c>
      <c r="S2337" s="14">
        <f>IFERROR(V2337/T2337,"0")</f>
        <v>47.6</v>
      </c>
      <c r="T2337" s="11">
        <v>5</v>
      </c>
      <c r="U2337" s="11">
        <v>34</v>
      </c>
      <c r="V2337" s="15">
        <f>R2337*U2337</f>
        <v>238</v>
      </c>
      <c r="W2337" s="11">
        <v>6</v>
      </c>
      <c r="X2337" s="11">
        <v>12</v>
      </c>
      <c r="Y2337" s="11">
        <v>42744080295</v>
      </c>
      <c r="Z2337" s="11">
        <v>59735907</v>
      </c>
      <c r="AA2337" s="16">
        <f>IFERROR((MID(AE2337,FIND("ends=",AE2337)+5,FIND("000&amp;starts",AE2337)-FIND("ends=",AE2337)-5)+8*3600)/86400+70*365+19,"")</f>
        <v>42030.89329861111</v>
      </c>
      <c r="AB2337" s="17" t="str">
        <f>HYPERLINK("http://item.taobao.com/item.htm?id="&amp;Y2337,"点击查看")</f>
        <v>点击查看</v>
      </c>
      <c r="AC2337" s="11">
        <f>YEAR(D2337)</f>
        <v>2009</v>
      </c>
      <c r="AD2337" s="11"/>
      <c r="AE2337" s="11" t="s">
        <v>7607</v>
      </c>
      <c r="AF2337" s="11"/>
      <c r="AG2337" s="11" t="s">
        <v>13211</v>
      </c>
    </row>
    <row r="2338" spans="1:33" x14ac:dyDescent="0.15">
      <c r="A2338" s="11" t="s">
        <v>14910</v>
      </c>
      <c r="B2338" s="11" t="s">
        <v>15919</v>
      </c>
      <c r="C2338" s="11" t="s">
        <v>14912</v>
      </c>
      <c r="D2338" s="12">
        <v>40376</v>
      </c>
      <c r="E2338" s="11" t="s">
        <v>24</v>
      </c>
      <c r="F2338" s="11" t="s">
        <v>24</v>
      </c>
      <c r="G2338" s="11" t="s">
        <v>24</v>
      </c>
      <c r="H2338" s="11" t="s">
        <v>10322</v>
      </c>
      <c r="I2338" s="11" t="str">
        <f>IF(AH$1="","",IFERROR(TRIM(MID($AG2338,FIND(":",$AG2338,FIND(AH$1,$AG2338))+1,FIND("=",$AG2338,FIND(AH$1,$AG2338))-FIND(":",$AG2338,FIND(AH$1,$AG2338))-1)),"卖家未填"))</f>
        <v>卖家未填</v>
      </c>
      <c r="J2338" s="11" t="str">
        <f>IF(AI$1="","",IFERROR(TRIM(MID($AG2338,FIND(":",$AG2338,FIND(AI$1,$AG2338))+1,FIND("=",$AG2338,FIND(AI$1,$AG2338))-FIND(":",$AG2338,FIND(AI$1,$AG2338))-1)),"卖家未填"))</f>
        <v>500</v>
      </c>
      <c r="K2338" s="11" t="str">
        <f>IF(AJ$1="","",IFERROR(TRIM(MID($AG2338,FIND(":",$AG2338,FIND(AJ$1,$AG2338))+1,FIND("=",$AG2338,FIND(AJ$1,$AG2338))-FIND(":",$AG2338,FIND(AJ$1,$AG2338))-1)),"卖家未填"))</f>
        <v>卖家未填</v>
      </c>
      <c r="L2338" s="11" t="str">
        <f>IF(AK$1="","",IFERROR(TRIM(MID($AG2338,FIND(":",$AG2338,FIND(AK$1,$AG2338))+1,FIND("=",$AG2338,FIND(AK$1,$AG2338))-FIND(":",$AG2338,FIND(AK$1,$AG2338))-1)),"卖家未填"))</f>
        <v>卖家未填</v>
      </c>
      <c r="M2338" s="11" t="str">
        <f>IF(AL$1="","",IFERROR(TRIM(MID($AG2338,FIND(":",$AG2338,FIND(AL$1,$AG2338))+1,FIND("=",$AG2338,FIND(AL$1,$AG2338))-FIND(":",$AG2338,FIND(AL$1,$AG2338))-1)),"卖家未填"))</f>
        <v>散装</v>
      </c>
      <c r="N2338" s="11" t="s">
        <v>3076</v>
      </c>
      <c r="O2338" s="11" t="s">
        <v>4410</v>
      </c>
      <c r="P2338" s="13">
        <v>34</v>
      </c>
      <c r="Q2338" s="13"/>
      <c r="R2338" s="11">
        <v>34</v>
      </c>
      <c r="S2338" s="14">
        <f>IFERROR(V2338/T2338,"0")</f>
        <v>59.5</v>
      </c>
      <c r="T2338" s="11">
        <v>4</v>
      </c>
      <c r="U2338" s="11">
        <v>7</v>
      </c>
      <c r="V2338" s="15">
        <f>R2338*U2338</f>
        <v>238</v>
      </c>
      <c r="W2338" s="11">
        <v>3</v>
      </c>
      <c r="X2338" s="11">
        <v>23</v>
      </c>
      <c r="Y2338" s="11">
        <v>35815578614</v>
      </c>
      <c r="Z2338" s="11">
        <v>62155646</v>
      </c>
      <c r="AA2338" s="16">
        <f>IFERROR((MID(AE2338,FIND("ends=",AE2338)+5,FIND("000&amp;starts",AE2338)-FIND("ends=",AE2338)-5)+8*3600)/86400+70*365+19,"")</f>
        <v>42035.670416666668</v>
      </c>
      <c r="AB2338" s="17" t="str">
        <f>HYPERLINK("http://item.taobao.com/item.htm?id="&amp;Y2338,"点击查看")</f>
        <v>点击查看</v>
      </c>
      <c r="AC2338" s="11">
        <f>YEAR(D2338)</f>
        <v>2010</v>
      </c>
      <c r="AD2338" s="11"/>
      <c r="AE2338" s="11" t="s">
        <v>8153</v>
      </c>
      <c r="AF2338" s="11"/>
      <c r="AG2338" s="11" t="s">
        <v>11218</v>
      </c>
    </row>
    <row r="2339" spans="1:33" x14ac:dyDescent="0.15">
      <c r="A2339" s="11" t="s">
        <v>14910</v>
      </c>
      <c r="B2339" s="11" t="s">
        <v>16587</v>
      </c>
      <c r="C2339" s="11" t="s">
        <v>14913</v>
      </c>
      <c r="D2339" s="12">
        <v>40476</v>
      </c>
      <c r="E2339" s="11" t="s">
        <v>14975</v>
      </c>
      <c r="F2339" s="11" t="s">
        <v>15089</v>
      </c>
      <c r="G2339" s="11" t="s">
        <v>139</v>
      </c>
      <c r="H2339" s="11" t="s">
        <v>10332</v>
      </c>
      <c r="I2339" s="11" t="str">
        <f>IF(AH$1="","",IFERROR(TRIM(MID($AG2339,FIND(":",$AG2339,FIND(AH$1,$AG2339))+1,FIND("=",$AG2339,FIND(AH$1,$AG2339))-FIND(":",$AG2339,FIND(AH$1,$AG2339))-1)),"卖家未填"))</f>
        <v>卖家未填</v>
      </c>
      <c r="J2339" s="11" t="str">
        <f>IF(AI$1="","",IFERROR(TRIM(MID($AG2339,FIND(":",$AG2339,FIND(AI$1,$AG2339))+1,FIND("=",$AG2339,FIND(AI$1,$AG2339))-FIND(":",$AG2339,FIND(AI$1,$AG2339))-1)),"卖家未填"))</f>
        <v>500</v>
      </c>
      <c r="K2339" s="11" t="str">
        <f>IF(AJ$1="","",IFERROR(TRIM(MID($AG2339,FIND(":",$AG2339,FIND(AJ$1,$AG2339))+1,FIND("=",$AG2339,FIND(AJ$1,$AG2339))-FIND(":",$AG2339,FIND(AJ$1,$AG2339))-1)),"卖家未填"))</f>
        <v>卖家未填</v>
      </c>
      <c r="L2339" s="11" t="str">
        <f>IF(AK$1="","",IFERROR(TRIM(MID($AG2339,FIND(":",$AG2339,FIND(AK$1,$AG2339))+1,FIND("=",$AG2339,FIND(AK$1,$AG2339))-FIND(":",$AG2339,FIND(AK$1,$AG2339))-1)),"卖家未填"))</f>
        <v>卖家未填</v>
      </c>
      <c r="M2339" s="11" t="str">
        <f>IF(AL$1="","",IFERROR(TRIM(MID($AG2339,FIND(":",$AG2339,FIND(AL$1,$AG2339))+1,FIND("=",$AG2339,FIND(AL$1,$AG2339))-FIND(":",$AG2339,FIND(AL$1,$AG2339))-1)),"卖家未填"))</f>
        <v>散装</v>
      </c>
      <c r="N2339" s="11" t="s">
        <v>3096</v>
      </c>
      <c r="O2339" s="11" t="s">
        <v>4686</v>
      </c>
      <c r="P2339" s="13">
        <v>7</v>
      </c>
      <c r="Q2339" s="13"/>
      <c r="R2339" s="11">
        <v>7</v>
      </c>
      <c r="S2339" s="14">
        <f>IFERROR(V2339/T2339,"0")</f>
        <v>59.5</v>
      </c>
      <c r="T2339" s="11">
        <v>4</v>
      </c>
      <c r="U2339" s="11">
        <v>34</v>
      </c>
      <c r="V2339" s="15">
        <f>R2339*U2339</f>
        <v>238</v>
      </c>
      <c r="W2339" s="11">
        <v>1</v>
      </c>
      <c r="X2339" s="11">
        <v>4</v>
      </c>
      <c r="Y2339" s="11">
        <v>39056206219</v>
      </c>
      <c r="Z2339" s="11">
        <v>63221849</v>
      </c>
      <c r="AA2339" s="16">
        <f>IFERROR((MID(AE2339,FIND("ends=",AE2339)+5,FIND("000&amp;starts",AE2339)-FIND("ends=",AE2339)-5)+8*3600)/86400+70*365+19,"")</f>
        <v>42035.887280092589</v>
      </c>
      <c r="AB2339" s="17" t="str">
        <f>HYPERLINK("http://item.taobao.com/item.htm?id="&amp;Y2339,"点击查看")</f>
        <v>点击查看</v>
      </c>
      <c r="AC2339" s="11">
        <f>YEAR(D2339)</f>
        <v>2010</v>
      </c>
      <c r="AD2339" s="11"/>
      <c r="AE2339" s="11" t="s">
        <v>8173</v>
      </c>
      <c r="AF2339" s="11" t="s">
        <v>9568</v>
      </c>
      <c r="AG2339" s="11" t="s">
        <v>13714</v>
      </c>
    </row>
    <row r="2340" spans="1:33" x14ac:dyDescent="0.15">
      <c r="A2340" s="11" t="s">
        <v>14895</v>
      </c>
      <c r="B2340" s="11" t="s">
        <v>15894</v>
      </c>
      <c r="C2340" s="11" t="s">
        <v>14897</v>
      </c>
      <c r="D2340" s="12">
        <v>40650</v>
      </c>
      <c r="E2340" s="11" t="s">
        <v>46</v>
      </c>
      <c r="F2340" s="11" t="s">
        <v>14977</v>
      </c>
      <c r="G2340" s="11" t="s">
        <v>36</v>
      </c>
      <c r="H2340" s="11" t="s">
        <v>10331</v>
      </c>
      <c r="I2340" s="11" t="str">
        <f>IF(AH$1="","",IFERROR(TRIM(MID($AG2340,FIND(":",$AG2340,FIND(AH$1,$AG2340))+1,FIND("=",$AG2340,FIND(AH$1,$AG2340))-FIND(":",$AG2340,FIND(AH$1,$AG2340))-1)),"卖家未填"))</f>
        <v>卖家未填</v>
      </c>
      <c r="J2340" s="11" t="str">
        <f>IF(AI$1="","",IFERROR(TRIM(MID($AG2340,FIND(":",$AG2340,FIND(AI$1,$AG2340))+1,FIND("=",$AG2340,FIND(AI$1,$AG2340))-FIND(":",$AG2340,FIND(AI$1,$AG2340))-1)),"卖家未填"))</f>
        <v>500</v>
      </c>
      <c r="K2340" s="11" t="str">
        <f>IF(AJ$1="","",IFERROR(TRIM(MID($AG2340,FIND(":",$AG2340,FIND(AJ$1,$AG2340))+1,FIND("=",$AG2340,FIND(AJ$1,$AG2340))-FIND(":",$AG2340,FIND(AJ$1,$AG2340))-1)),"卖家未填"))</f>
        <v>卖家未填</v>
      </c>
      <c r="L2340" s="11" t="str">
        <f>IF(AK$1="","",IFERROR(TRIM(MID($AG2340,FIND(":",$AG2340,FIND(AK$1,$AG2340))+1,FIND("=",$AG2340,FIND(AK$1,$AG2340))-FIND(":",$AG2340,FIND(AK$1,$AG2340))-1)),"卖家未填"))</f>
        <v>卖家未填</v>
      </c>
      <c r="M2340" s="11" t="str">
        <f>IF(AL$1="","",IFERROR(TRIM(MID($AG2340,FIND(":",$AG2340,FIND(AL$1,$AG2340))+1,FIND("=",$AG2340,FIND(AL$1,$AG2340))-FIND(":",$AG2340,FIND(AL$1,$AG2340))-1)),"卖家未填"))</f>
        <v>包装</v>
      </c>
      <c r="N2340" s="11" t="s">
        <v>1638</v>
      </c>
      <c r="O2340" s="11" t="s">
        <v>4663</v>
      </c>
      <c r="P2340" s="13">
        <v>8.8000000000000007</v>
      </c>
      <c r="Q2340" s="13"/>
      <c r="R2340" s="11">
        <v>8.8000000000000007</v>
      </c>
      <c r="S2340" s="14">
        <f>IFERROR(V2340/T2340,"0")</f>
        <v>19.8</v>
      </c>
      <c r="T2340" s="11">
        <v>12</v>
      </c>
      <c r="U2340" s="11">
        <v>27</v>
      </c>
      <c r="V2340" s="15">
        <f>R2340*U2340</f>
        <v>237.60000000000002</v>
      </c>
      <c r="W2340" s="11">
        <v>11</v>
      </c>
      <c r="X2340" s="11">
        <v>43</v>
      </c>
      <c r="Y2340" s="11">
        <v>21762036134</v>
      </c>
      <c r="Z2340" s="11">
        <v>66227480</v>
      </c>
      <c r="AA2340" s="16">
        <f>IFERROR((MID(AE2340,FIND("ends=",AE2340)+5,FIND("000&amp;starts",AE2340)-FIND("ends=",AE2340)-5)+8*3600)/86400+70*365+19,"")</f>
        <v>42034.837349537032</v>
      </c>
      <c r="AB2340" s="17" t="str">
        <f>HYPERLINK("http://item.taobao.com/item.htm?id="&amp;Y2340,"点击查看")</f>
        <v>点击查看</v>
      </c>
      <c r="AC2340" s="11">
        <f>YEAR(D2340)</f>
        <v>2011</v>
      </c>
      <c r="AD2340" s="11"/>
      <c r="AE2340" s="11" t="s">
        <v>6722</v>
      </c>
      <c r="AF2340" s="11" t="s">
        <v>9566</v>
      </c>
      <c r="AG2340" s="11" t="s">
        <v>12410</v>
      </c>
    </row>
    <row r="2341" spans="1:33" x14ac:dyDescent="0.15">
      <c r="A2341" s="11" t="s">
        <v>14895</v>
      </c>
      <c r="B2341" s="11" t="s">
        <v>15993</v>
      </c>
      <c r="C2341" s="11" t="s">
        <v>14896</v>
      </c>
      <c r="D2341" s="12">
        <v>41401</v>
      </c>
      <c r="E2341" s="11" t="s">
        <v>14957</v>
      </c>
      <c r="F2341" s="11" t="s">
        <v>14983</v>
      </c>
      <c r="G2341" s="11" t="s">
        <v>42</v>
      </c>
      <c r="H2341" s="11" t="s">
        <v>10322</v>
      </c>
      <c r="I2341" s="11" t="str">
        <f>IF(AH$1="","",IFERROR(TRIM(MID($AG2341,FIND(":",$AG2341,FIND(AH$1,$AG2341))+1,FIND("=",$AG2341,FIND(AH$1,$AG2341))-FIND(":",$AG2341,FIND(AH$1,$AG2341))-1)),"卖家未填"))</f>
        <v>卖家未填</v>
      </c>
      <c r="J2341" s="11" t="str">
        <f>IF(AI$1="","",IFERROR(TRIM(MID($AG2341,FIND(":",$AG2341,FIND(AI$1,$AG2341))+1,FIND("=",$AG2341,FIND(AI$1,$AG2341))-FIND(":",$AG2341,FIND(AI$1,$AG2341))-1)),"卖家未填"))</f>
        <v>400</v>
      </c>
      <c r="K2341" s="11" t="str">
        <f>IF(AJ$1="","",IFERROR(TRIM(MID($AG2341,FIND(":",$AG2341,FIND(AJ$1,$AG2341))+1,FIND("=",$AG2341,FIND(AJ$1,$AG2341))-FIND(":",$AG2341,FIND(AJ$1,$AG2341))-1)),"卖家未填"))</f>
        <v>卖家未填</v>
      </c>
      <c r="L2341" s="11" t="str">
        <f>IF(AK$1="","",IFERROR(TRIM(MID($AG2341,FIND(":",$AG2341,FIND(AK$1,$AG2341))+1,FIND("=",$AG2341,FIND(AK$1,$AG2341))-FIND(":",$AG2341,FIND(AK$1,$AG2341))-1)),"卖家未填"))</f>
        <v>卖家未填</v>
      </c>
      <c r="M2341" s="11" t="str">
        <f>IF(AL$1="","",IFERROR(TRIM(MID($AG2341,FIND(":",$AG2341,FIND(AL$1,$AG2341))+1,FIND("=",$AG2341,FIND(AL$1,$AG2341))-FIND(":",$AG2341,FIND(AL$1,$AG2341))-1)),"卖家未填"))</f>
        <v>包装</v>
      </c>
      <c r="N2341" s="11" t="s">
        <v>1829</v>
      </c>
      <c r="O2341" s="11" t="s">
        <v>4407</v>
      </c>
      <c r="P2341" s="13">
        <v>20</v>
      </c>
      <c r="Q2341" s="13">
        <v>9.9</v>
      </c>
      <c r="R2341" s="11">
        <v>9.9</v>
      </c>
      <c r="S2341" s="14">
        <f>IFERROR(V2341/T2341,"0")</f>
        <v>23.76</v>
      </c>
      <c r="T2341" s="11">
        <v>10</v>
      </c>
      <c r="U2341" s="11">
        <v>24</v>
      </c>
      <c r="V2341" s="15">
        <f>R2341*U2341</f>
        <v>237.60000000000002</v>
      </c>
      <c r="W2341" s="11">
        <v>19</v>
      </c>
      <c r="X2341" s="11">
        <v>46</v>
      </c>
      <c r="Y2341" s="11">
        <v>41795030400</v>
      </c>
      <c r="Z2341" s="11">
        <v>103982792</v>
      </c>
      <c r="AA2341" s="16">
        <f>IFERROR((MID(AE2341,FIND("ends=",AE2341)+5,FIND("000&amp;starts",AE2341)-FIND("ends=",AE2341)-5)+8*3600)/86400+70*365+19,"")</f>
        <v>42034.931018518517</v>
      </c>
      <c r="AB2341" s="17" t="str">
        <f>HYPERLINK("http://item.taobao.com/item.htm?id="&amp;Y2341,"点击查看")</f>
        <v>点击查看</v>
      </c>
      <c r="AC2341" s="11">
        <f>YEAR(D2341)</f>
        <v>2013</v>
      </c>
      <c r="AD2341" s="11"/>
      <c r="AE2341" s="11" t="s">
        <v>6915</v>
      </c>
      <c r="AF2341" s="11"/>
      <c r="AG2341" s="11" t="s">
        <v>12584</v>
      </c>
    </row>
    <row r="2342" spans="1:33" x14ac:dyDescent="0.15">
      <c r="A2342" s="11" t="s">
        <v>14895</v>
      </c>
      <c r="B2342" s="11" t="s">
        <v>15719</v>
      </c>
      <c r="C2342" s="11" t="s">
        <v>14896</v>
      </c>
      <c r="D2342" s="12">
        <v>40100</v>
      </c>
      <c r="E2342" s="11" t="s">
        <v>15000</v>
      </c>
      <c r="F2342" s="11" t="s">
        <v>15083</v>
      </c>
      <c r="G2342" s="11" t="s">
        <v>132</v>
      </c>
      <c r="H2342" s="11" t="s">
        <v>10322</v>
      </c>
      <c r="I2342" s="11" t="str">
        <f>IF(AH$1="","",IFERROR(TRIM(MID($AG2342,FIND(":",$AG2342,FIND(AH$1,$AG2342))+1,FIND("=",$AG2342,FIND(AH$1,$AG2342))-FIND(":",$AG2342,FIND(AH$1,$AG2342))-1)),"卖家未填"))</f>
        <v>卖家未填</v>
      </c>
      <c r="J2342" s="11" t="str">
        <f>IF(AI$1="","",IFERROR(TRIM(MID($AG2342,FIND(":",$AG2342,FIND(AI$1,$AG2342))+1,FIND("=",$AG2342,FIND(AI$1,$AG2342))-FIND(":",$AG2342,FIND(AI$1,$AG2342))-1)),"卖家未填"))</f>
        <v>350</v>
      </c>
      <c r="K2342" s="11" t="str">
        <f>IF(AJ$1="","",IFERROR(TRIM(MID($AG2342,FIND(":",$AG2342,FIND(AJ$1,$AG2342))+1,FIND("=",$AG2342,FIND(AJ$1,$AG2342))-FIND(":",$AG2342,FIND(AJ$1,$AG2342))-1)),"卖家未填"))</f>
        <v>卖家未填</v>
      </c>
      <c r="L2342" s="11" t="str">
        <f>IF(AK$1="","",IFERROR(TRIM(MID($AG2342,FIND(":",$AG2342,FIND(AK$1,$AG2342))+1,FIND("=",$AG2342,FIND(AK$1,$AG2342))-FIND(":",$AG2342,FIND(AK$1,$AG2342))-1)),"卖家未填"))</f>
        <v>卖家未填</v>
      </c>
      <c r="M2342" s="11" t="str">
        <f>IF(AL$1="","",IFERROR(TRIM(MID($AG2342,FIND(":",$AG2342,FIND(AL$1,$AG2342))+1,FIND("=",$AG2342,FIND(AL$1,$AG2342))-FIND(":",$AG2342,FIND(AL$1,$AG2342))-1)),"卖家未填"))</f>
        <v>散装</v>
      </c>
      <c r="N2342" s="11" t="s">
        <v>1863</v>
      </c>
      <c r="O2342" s="11" t="s">
        <v>4968</v>
      </c>
      <c r="P2342" s="13">
        <v>20</v>
      </c>
      <c r="Q2342" s="13">
        <v>9.9</v>
      </c>
      <c r="R2342" s="11">
        <v>9.9</v>
      </c>
      <c r="S2342" s="14">
        <f>IFERROR(V2342/T2342,"0")</f>
        <v>26.400000000000002</v>
      </c>
      <c r="T2342" s="11">
        <v>9</v>
      </c>
      <c r="U2342" s="11">
        <v>24</v>
      </c>
      <c r="V2342" s="15">
        <f>R2342*U2342</f>
        <v>237.60000000000002</v>
      </c>
      <c r="W2342" s="11">
        <v>6</v>
      </c>
      <c r="X2342" s="11">
        <v>8</v>
      </c>
      <c r="Y2342" s="11">
        <v>43210938620</v>
      </c>
      <c r="Z2342" s="11">
        <v>59517719</v>
      </c>
      <c r="AA2342" s="16">
        <f>IFERROR((MID(AE2342,FIND("ends=",AE2342)+5,FIND("000&amp;starts",AE2342)-FIND("ends=",AE2342)-5)+8*3600)/86400+70*365+19,"")</f>
        <v>42030.507337962961</v>
      </c>
      <c r="AB2342" s="17" t="str">
        <f>HYPERLINK("http://item.taobao.com/item.htm?id="&amp;Y2342,"点击查看")</f>
        <v>点击查看</v>
      </c>
      <c r="AC2342" s="11">
        <f>YEAR(D2342)</f>
        <v>2009</v>
      </c>
      <c r="AD2342" s="11"/>
      <c r="AE2342" s="11" t="s">
        <v>6950</v>
      </c>
      <c r="AF2342" s="11"/>
      <c r="AG2342" s="11" t="s">
        <v>12613</v>
      </c>
    </row>
    <row r="2343" spans="1:33" x14ac:dyDescent="0.15">
      <c r="A2343" s="11" t="s">
        <v>14919</v>
      </c>
      <c r="B2343" s="11" t="s">
        <v>15559</v>
      </c>
      <c r="C2343" s="11" t="s">
        <v>14918</v>
      </c>
      <c r="D2343" s="12">
        <v>40425</v>
      </c>
      <c r="E2343" s="11" t="s">
        <v>14979</v>
      </c>
      <c r="F2343" s="11" t="s">
        <v>14980</v>
      </c>
      <c r="G2343" s="11" t="s">
        <v>39</v>
      </c>
      <c r="H2343" s="11" t="s">
        <v>10451</v>
      </c>
      <c r="I2343" s="11" t="str">
        <f>IF(AH$1="","",IFERROR(TRIM(MID($AG2343,FIND(":",$AG2343,FIND(AH$1,$AG2343))+1,FIND("=",$AG2343,FIND(AH$1,$AG2343))-FIND(":",$AG2343,FIND(AH$1,$AG2343))-1)),"卖家未填"))</f>
        <v>卖家未填</v>
      </c>
      <c r="J2343" s="11" t="str">
        <f>IF(AI$1="","",IFERROR(TRIM(MID($AG2343,FIND(":",$AG2343,FIND(AI$1,$AG2343))+1,FIND("=",$AG2343,FIND(AI$1,$AG2343))-FIND(":",$AG2343,FIND(AI$1,$AG2343))-1)),"卖家未填"))</f>
        <v>500</v>
      </c>
      <c r="K2343" s="11" t="str">
        <f>IF(AJ$1="","",IFERROR(TRIM(MID($AG2343,FIND(":",$AG2343,FIND(AJ$1,$AG2343))+1,FIND("=",$AG2343,FIND(AJ$1,$AG2343))-FIND(":",$AG2343,FIND(AJ$1,$AG2343))-1)),"卖家未填"))</f>
        <v>1人份</v>
      </c>
      <c r="L2343" s="11" t="str">
        <f>IF(AK$1="","",IFERROR(TRIM(MID($AG2343,FIND(":",$AG2343,FIND(AK$1,$AG2343))+1,FIND("=",$AG2343,FIND(AK$1,$AG2343))-FIND(":",$AG2343,FIND(AK$1,$AG2343))-1)),"卖家未填"))</f>
        <v>1周</v>
      </c>
      <c r="M2343" s="11" t="str">
        <f>IF(AL$1="","",IFERROR(TRIM(MID($AG2343,FIND(":",$AG2343,FIND(AL$1,$AG2343))+1,FIND("=",$AG2343,FIND(AL$1,$AG2343))-FIND(":",$AG2343,FIND(AL$1,$AG2343))-1)),"卖家未填"))</f>
        <v>散装</v>
      </c>
      <c r="N2343" s="11" t="s">
        <v>2645</v>
      </c>
      <c r="O2343" s="11" t="s">
        <v>4663</v>
      </c>
      <c r="P2343" s="13">
        <v>8.8000000000000007</v>
      </c>
      <c r="Q2343" s="13"/>
      <c r="R2343" s="11">
        <v>8.8000000000000007</v>
      </c>
      <c r="S2343" s="14">
        <f>IFERROR(V2343/T2343,"0")</f>
        <v>47.52</v>
      </c>
      <c r="T2343" s="11">
        <v>5</v>
      </c>
      <c r="U2343" s="11">
        <v>27</v>
      </c>
      <c r="V2343" s="15">
        <f>R2343*U2343</f>
        <v>237.60000000000002</v>
      </c>
      <c r="W2343" s="11">
        <v>5</v>
      </c>
      <c r="X2343" s="11">
        <v>15</v>
      </c>
      <c r="Y2343" s="11">
        <v>9073789995</v>
      </c>
      <c r="Z2343" s="11">
        <v>62665025</v>
      </c>
      <c r="AA2343" s="16">
        <f>IFERROR((MID(AE2343,FIND("ends=",AE2343)+5,FIND("000&amp;starts",AE2343)-FIND("ends=",AE2343)-5)+8*3600)/86400+70*365+19,"")</f>
        <v>42033.592129629629</v>
      </c>
      <c r="AB2343" s="17" t="str">
        <f>HYPERLINK("http://item.taobao.com/item.htm?id="&amp;Y2343,"点击查看")</f>
        <v>点击查看</v>
      </c>
      <c r="AC2343" s="11">
        <f>YEAR(D2343)</f>
        <v>2010</v>
      </c>
      <c r="AD2343" s="11"/>
      <c r="AE2343" s="11" t="s">
        <v>7722</v>
      </c>
      <c r="AF2343" s="11" t="s">
        <v>9722</v>
      </c>
      <c r="AG2343" s="11" t="s">
        <v>13310</v>
      </c>
    </row>
    <row r="2344" spans="1:33" x14ac:dyDescent="0.15">
      <c r="A2344" s="11" t="s">
        <v>14895</v>
      </c>
      <c r="B2344" s="11" t="s">
        <v>15350</v>
      </c>
      <c r="C2344" s="11" t="s">
        <v>14894</v>
      </c>
      <c r="D2344" s="12">
        <v>41088</v>
      </c>
      <c r="E2344" s="11" t="s">
        <v>24</v>
      </c>
      <c r="F2344" s="11" t="s">
        <v>24</v>
      </c>
      <c r="G2344" s="11" t="s">
        <v>24</v>
      </c>
      <c r="H2344" s="11" t="s">
        <v>10322</v>
      </c>
      <c r="I2344" s="11" t="str">
        <f>IF(AH$1="","",IFERROR(TRIM(MID($AG2344,FIND(":",$AG2344,FIND(AH$1,$AG2344))+1,FIND("=",$AG2344,FIND(AH$1,$AG2344))-FIND(":",$AG2344,FIND(AH$1,$AG2344))-1)),"卖家未填"))</f>
        <v>卖家未填</v>
      </c>
      <c r="J2344" s="11" t="str">
        <f>IF(AI$1="","",IFERROR(TRIM(MID($AG2344,FIND(":",$AG2344,FIND(AI$1,$AG2344))+1,FIND("=",$AG2344,FIND(AI$1,$AG2344))-FIND(":",$AG2344,FIND(AI$1,$AG2344))-1)),"卖家未填"))</f>
        <v>250</v>
      </c>
      <c r="K2344" s="11" t="str">
        <f>IF(AJ$1="","",IFERROR(TRIM(MID($AG2344,FIND(":",$AG2344,FIND(AJ$1,$AG2344))+1,FIND("=",$AG2344,FIND(AJ$1,$AG2344))-FIND(":",$AG2344,FIND(AJ$1,$AG2344))-1)),"卖家未填"))</f>
        <v>卖家未填</v>
      </c>
      <c r="L2344" s="11" t="str">
        <f>IF(AK$1="","",IFERROR(TRIM(MID($AG2344,FIND(":",$AG2344,FIND(AK$1,$AG2344))+1,FIND("=",$AG2344,FIND(AK$1,$AG2344))-FIND(":",$AG2344,FIND(AK$1,$AG2344))-1)),"卖家未填"))</f>
        <v>卖家未填</v>
      </c>
      <c r="M2344" s="11" t="str">
        <f>IF(AL$1="","",IFERROR(TRIM(MID($AG2344,FIND(":",$AG2344,FIND(AL$1,$AG2344))+1,FIND("=",$AG2344,FIND(AL$1,$AG2344))-FIND(":",$AG2344,FIND(AL$1,$AG2344))-1)),"卖家未填"))</f>
        <v>散装</v>
      </c>
      <c r="N2344" s="11" t="s">
        <v>1661</v>
      </c>
      <c r="O2344" s="11" t="s">
        <v>4819</v>
      </c>
      <c r="P2344" s="13">
        <v>25.8</v>
      </c>
      <c r="Q2344" s="13">
        <v>15.8</v>
      </c>
      <c r="R2344" s="11">
        <v>15.8</v>
      </c>
      <c r="S2344" s="14">
        <f>IFERROR(V2344/T2344,"0")</f>
        <v>21.545454545454547</v>
      </c>
      <c r="T2344" s="11">
        <v>11</v>
      </c>
      <c r="U2344" s="11">
        <v>15</v>
      </c>
      <c r="V2344" s="15">
        <f>R2344*U2344</f>
        <v>237</v>
      </c>
      <c r="W2344" s="11">
        <v>15</v>
      </c>
      <c r="X2344" s="11">
        <v>18</v>
      </c>
      <c r="Y2344" s="11">
        <v>40317392325</v>
      </c>
      <c r="Z2344" s="11">
        <v>72572636</v>
      </c>
      <c r="AA2344" s="16">
        <f>IFERROR((MID(AE2344,FIND("ends=",AE2344)+5,FIND("000&amp;starts",AE2344)-FIND("ends=",AE2344)-5)+8*3600)/86400+70*365+19,"")</f>
        <v>42029.923020833332</v>
      </c>
      <c r="AB2344" s="17" t="str">
        <f>HYPERLINK("http://item.taobao.com/item.htm?id="&amp;Y2344,"点击查看")</f>
        <v>点击查看</v>
      </c>
      <c r="AC2344" s="11">
        <f>YEAR(D2344)</f>
        <v>2012</v>
      </c>
      <c r="AD2344" s="11"/>
      <c r="AE2344" s="11" t="s">
        <v>6746</v>
      </c>
      <c r="AF2344" s="11"/>
      <c r="AG2344" s="11" t="s">
        <v>12041</v>
      </c>
    </row>
    <row r="2345" spans="1:33" x14ac:dyDescent="0.15">
      <c r="A2345" s="11" t="s">
        <v>14902</v>
      </c>
      <c r="B2345" s="11" t="s">
        <v>15180</v>
      </c>
      <c r="C2345" s="11" t="s">
        <v>14903</v>
      </c>
      <c r="D2345" s="12">
        <v>40827</v>
      </c>
      <c r="E2345" s="11" t="s">
        <v>14957</v>
      </c>
      <c r="F2345" s="11" t="s">
        <v>14971</v>
      </c>
      <c r="G2345" s="11" t="s">
        <v>32</v>
      </c>
      <c r="H2345" s="11" t="s">
        <v>10467</v>
      </c>
      <c r="I2345" s="11" t="str">
        <f>IF(AH$1="","",IFERROR(TRIM(MID($AG2345,FIND(":",$AG2345,FIND(AH$1,$AG2345))+1,FIND("=",$AG2345,FIND(AH$1,$AG2345))-FIND(":",$AG2345,FIND(AH$1,$AG2345))-1)),"卖家未填"))</f>
        <v>卖家未填</v>
      </c>
      <c r="J2345" s="11" t="str">
        <f>IF(AI$1="","",IFERROR(TRIM(MID($AG2345,FIND(":",$AG2345,FIND(AI$1,$AG2345))+1,FIND("=",$AG2345,FIND(AI$1,$AG2345))-FIND(":",$AG2345,FIND(AI$1,$AG2345))-1)),"卖家未填"))</f>
        <v>500</v>
      </c>
      <c r="K2345" s="11" t="str">
        <f>IF(AJ$1="","",IFERROR(TRIM(MID($AG2345,FIND(":",$AG2345,FIND(AJ$1,$AG2345))+1,FIND("=",$AG2345,FIND(AJ$1,$AG2345))-FIND(":",$AG2345,FIND(AJ$1,$AG2345))-1)),"卖家未填"))</f>
        <v>卖家未填</v>
      </c>
      <c r="L2345" s="11" t="str">
        <f>IF(AK$1="","",IFERROR(TRIM(MID($AG2345,FIND(":",$AG2345,FIND(AK$1,$AG2345))+1,FIND("=",$AG2345,FIND(AK$1,$AG2345))-FIND(":",$AG2345,FIND(AK$1,$AG2345))-1)),"卖家未填"))</f>
        <v>卖家未填</v>
      </c>
      <c r="M2345" s="11" t="str">
        <f>IF(AL$1="","",IFERROR(TRIM(MID($AG2345,FIND(":",$AG2345,FIND(AL$1,$AG2345))+1,FIND("=",$AG2345,FIND(AL$1,$AG2345))-FIND(":",$AG2345,FIND(AL$1,$AG2345))-1)),"卖家未填"))</f>
        <v>包装</v>
      </c>
      <c r="N2345" s="11" t="s">
        <v>1468</v>
      </c>
      <c r="O2345" s="11" t="s">
        <v>4556</v>
      </c>
      <c r="P2345" s="13">
        <v>14.8</v>
      </c>
      <c r="Q2345" s="13"/>
      <c r="R2345" s="11">
        <v>14.8</v>
      </c>
      <c r="S2345" s="14">
        <f>IFERROR(V2345/T2345,"0")</f>
        <v>16.914285714285715</v>
      </c>
      <c r="T2345" s="11">
        <v>14</v>
      </c>
      <c r="U2345" s="11">
        <v>16</v>
      </c>
      <c r="V2345" s="15">
        <f>R2345*U2345</f>
        <v>236.8</v>
      </c>
      <c r="W2345" s="11">
        <v>20</v>
      </c>
      <c r="X2345" s="11">
        <v>144</v>
      </c>
      <c r="Y2345" s="11">
        <v>35360248685</v>
      </c>
      <c r="Z2345" s="11">
        <v>69174444</v>
      </c>
      <c r="AA2345" s="16">
        <f>IFERROR((MID(AE2345,FIND("ends=",AE2345)+5,FIND("000&amp;starts",AE2345)-FIND("ends=",AE2345)-5)+8*3600)/86400+70*365+19,"")</f>
        <v>42035.386238425926</v>
      </c>
      <c r="AB2345" s="17" t="str">
        <f>HYPERLINK("http://item.taobao.com/item.htm?id="&amp;Y2345,"点击查看")</f>
        <v>点击查看</v>
      </c>
      <c r="AC2345" s="11">
        <f>YEAR(D2345)</f>
        <v>2011</v>
      </c>
      <c r="AD2345" s="11"/>
      <c r="AE2345" s="11" t="s">
        <v>6555</v>
      </c>
      <c r="AF2345" s="11" t="s">
        <v>9739</v>
      </c>
      <c r="AG2345" s="11" t="s">
        <v>12252</v>
      </c>
    </row>
    <row r="2346" spans="1:33" x14ac:dyDescent="0.15">
      <c r="A2346" s="11" t="s">
        <v>14902</v>
      </c>
      <c r="B2346" s="11" t="s">
        <v>15180</v>
      </c>
      <c r="C2346" s="11" t="s">
        <v>14903</v>
      </c>
      <c r="D2346" s="12">
        <v>40827</v>
      </c>
      <c r="E2346" s="11" t="s">
        <v>14957</v>
      </c>
      <c r="F2346" s="11" t="s">
        <v>14971</v>
      </c>
      <c r="G2346" s="11" t="s">
        <v>32</v>
      </c>
      <c r="H2346" s="11" t="s">
        <v>10645</v>
      </c>
      <c r="I2346" s="11" t="str">
        <f>IF(AH$1="","",IFERROR(TRIM(MID($AG2346,FIND(":",$AG2346,FIND(AH$1,$AG2346))+1,FIND("=",$AG2346,FIND(AH$1,$AG2346))-FIND(":",$AG2346,FIND(AH$1,$AG2346))-1)),"卖家未填"))</f>
        <v>卖家未填</v>
      </c>
      <c r="J2346" s="11" t="str">
        <f>IF(AI$1="","",IFERROR(TRIM(MID($AG2346,FIND(":",$AG2346,FIND(AI$1,$AG2346))+1,FIND("=",$AG2346,FIND(AI$1,$AG2346))-FIND(":",$AG2346,FIND(AI$1,$AG2346))-1)),"卖家未填"))</f>
        <v>500</v>
      </c>
      <c r="K2346" s="11" t="str">
        <f>IF(AJ$1="","",IFERROR(TRIM(MID($AG2346,FIND(":",$AG2346,FIND(AJ$1,$AG2346))+1,FIND("=",$AG2346,FIND(AJ$1,$AG2346))-FIND(":",$AG2346,FIND(AJ$1,$AG2346))-1)),"卖家未填"))</f>
        <v>3人份</v>
      </c>
      <c r="L2346" s="11" t="str">
        <f>IF(AK$1="","",IFERROR(TRIM(MID($AG2346,FIND(":",$AG2346,FIND(AK$1,$AG2346))+1,FIND("=",$AG2346,FIND(AK$1,$AG2346))-FIND(":",$AG2346,FIND(AK$1,$AG2346))-1)),"卖家未填"))</f>
        <v>卖家未填</v>
      </c>
      <c r="M2346" s="11" t="str">
        <f>IF(AL$1="","",IFERROR(TRIM(MID($AG2346,FIND(":",$AG2346,FIND(AL$1,$AG2346))+1,FIND("=",$AG2346,FIND(AL$1,$AG2346))-FIND(":",$AG2346,FIND(AL$1,$AG2346))-1)),"卖家未填"))</f>
        <v>包装</v>
      </c>
      <c r="N2346" s="11" t="s">
        <v>2120</v>
      </c>
      <c r="O2346" s="11" t="s">
        <v>4556</v>
      </c>
      <c r="P2346" s="13">
        <v>14.8</v>
      </c>
      <c r="Q2346" s="13"/>
      <c r="R2346" s="11">
        <v>14.8</v>
      </c>
      <c r="S2346" s="14">
        <f>IFERROR(V2346/T2346,"0")</f>
        <v>33.828571428571429</v>
      </c>
      <c r="T2346" s="11">
        <v>7</v>
      </c>
      <c r="U2346" s="11">
        <v>16</v>
      </c>
      <c r="V2346" s="15">
        <f>R2346*U2346</f>
        <v>236.8</v>
      </c>
      <c r="W2346" s="11">
        <v>1</v>
      </c>
      <c r="X2346" s="11">
        <v>17</v>
      </c>
      <c r="Y2346" s="11">
        <v>43399396698</v>
      </c>
      <c r="Z2346" s="11">
        <v>69174444</v>
      </c>
      <c r="AA2346" s="16">
        <f>IFERROR((MID(AE2346,FIND("ends=",AE2346)+5,FIND("000&amp;starts",AE2346)-FIND("ends=",AE2346)-5)+8*3600)/86400+70*365+19,"")</f>
        <v>42030.757268518515</v>
      </c>
      <c r="AB2346" s="17" t="str">
        <f>HYPERLINK("http://item.taobao.com/item.htm?id="&amp;Y2346,"点击查看")</f>
        <v>点击查看</v>
      </c>
      <c r="AC2346" s="11">
        <f>YEAR(D2346)</f>
        <v>2011</v>
      </c>
      <c r="AD2346" s="11"/>
      <c r="AE2346" s="11" t="s">
        <v>7208</v>
      </c>
      <c r="AF2346" s="11" t="s">
        <v>9940</v>
      </c>
      <c r="AG2346" s="11" t="s">
        <v>12841</v>
      </c>
    </row>
    <row r="2347" spans="1:33" x14ac:dyDescent="0.15">
      <c r="A2347" s="11" t="s">
        <v>14910</v>
      </c>
      <c r="B2347" s="11" t="s">
        <v>15195</v>
      </c>
      <c r="C2347" s="11" t="s">
        <v>14911</v>
      </c>
      <c r="D2347" s="12">
        <v>38908</v>
      </c>
      <c r="E2347" s="11" t="s">
        <v>14961</v>
      </c>
      <c r="F2347" s="11" t="s">
        <v>14962</v>
      </c>
      <c r="G2347" s="11" t="s">
        <v>23</v>
      </c>
      <c r="H2347" s="11" t="s">
        <v>10321</v>
      </c>
      <c r="I2347" s="11" t="str">
        <f>IF(AH$1="","",IFERROR(TRIM(MID($AG2347,FIND(":",$AG2347,FIND(AH$1,$AG2347))+1,FIND("=",$AG2347,FIND(AH$1,$AG2347))-FIND(":",$AG2347,FIND(AH$1,$AG2347))-1)),"卖家未填"))</f>
        <v>卖家未填</v>
      </c>
      <c r="J2347" s="11" t="str">
        <f>IF(AI$1="","",IFERROR(TRIM(MID($AG2347,FIND(":",$AG2347,FIND(AI$1,$AG2347))+1,FIND("=",$AG2347,FIND(AI$1,$AG2347))-FIND(":",$AG2347,FIND(AI$1,$AG2347))-1)),"卖家未填"))</f>
        <v>500</v>
      </c>
      <c r="K2347" s="11" t="str">
        <f>IF(AJ$1="","",IFERROR(TRIM(MID($AG2347,FIND(":",$AG2347,FIND(AJ$1,$AG2347))+1,FIND("=",$AG2347,FIND(AJ$1,$AG2347))-FIND(":",$AG2347,FIND(AJ$1,$AG2347))-1)),"卖家未填"))</f>
        <v>卖家未填</v>
      </c>
      <c r="L2347" s="11" t="str">
        <f>IF(AK$1="","",IFERROR(TRIM(MID($AG2347,FIND(":",$AG2347,FIND(AK$1,$AG2347))+1,FIND("=",$AG2347,FIND(AK$1,$AG2347))-FIND(":",$AG2347,FIND(AK$1,$AG2347))-1)),"卖家未填"))</f>
        <v>卖家未填</v>
      </c>
      <c r="M2347" s="11" t="str">
        <f>IF(AL$1="","",IFERROR(TRIM(MID($AG2347,FIND(":",$AG2347,FIND(AL$1,$AG2347))+1,FIND("=",$AG2347,FIND(AL$1,$AG2347))-FIND(":",$AG2347,FIND(AL$1,$AG2347))-1)),"卖家未填"))</f>
        <v>包装</v>
      </c>
      <c r="N2347" s="11" t="s">
        <v>2553</v>
      </c>
      <c r="O2347" s="11" t="s">
        <v>4397</v>
      </c>
      <c r="P2347" s="13">
        <v>18.899999999999999</v>
      </c>
      <c r="Q2347" s="13">
        <v>16.899999999999999</v>
      </c>
      <c r="R2347" s="11">
        <v>16.899999999999999</v>
      </c>
      <c r="S2347" s="14">
        <f>IFERROR(V2347/T2347,"0")</f>
        <v>47.319999999999993</v>
      </c>
      <c r="T2347" s="11">
        <v>5</v>
      </c>
      <c r="U2347" s="11">
        <v>14</v>
      </c>
      <c r="V2347" s="15">
        <f>R2347*U2347</f>
        <v>236.59999999999997</v>
      </c>
      <c r="W2347" s="11">
        <v>5</v>
      </c>
      <c r="X2347" s="11">
        <v>10</v>
      </c>
      <c r="Y2347" s="11">
        <v>41763854151</v>
      </c>
      <c r="Z2347" s="11">
        <v>33782882</v>
      </c>
      <c r="AA2347" s="16">
        <f>IFERROR((MID(AE2347,FIND("ends=",AE2347)+5,FIND("000&amp;starts",AE2347)-FIND("ends=",AE2347)-5)+8*3600)/86400+70*365+19,"")</f>
        <v>42031.488449074073</v>
      </c>
      <c r="AB2347" s="17" t="str">
        <f>HYPERLINK("http://item.taobao.com/item.htm?id="&amp;Y2347,"点击查看")</f>
        <v>点击查看</v>
      </c>
      <c r="AC2347" s="11">
        <f>YEAR(D2347)</f>
        <v>2006</v>
      </c>
      <c r="AD2347" s="11"/>
      <c r="AE2347" s="11" t="s">
        <v>7631</v>
      </c>
      <c r="AF2347" s="11" t="s">
        <v>9546</v>
      </c>
      <c r="AG2347" s="11" t="s">
        <v>13232</v>
      </c>
    </row>
    <row r="2348" spans="1:33" x14ac:dyDescent="0.15">
      <c r="A2348" s="11" t="s">
        <v>14910</v>
      </c>
      <c r="B2348" s="11" t="s">
        <v>15561</v>
      </c>
      <c r="C2348" s="11" t="s">
        <v>14912</v>
      </c>
      <c r="D2348" s="12">
        <v>40842</v>
      </c>
      <c r="E2348" s="11" t="s">
        <v>14957</v>
      </c>
      <c r="F2348" s="11" t="s">
        <v>14958</v>
      </c>
      <c r="G2348" s="11" t="s">
        <v>21</v>
      </c>
      <c r="H2348" s="11" t="s">
        <v>10322</v>
      </c>
      <c r="I2348" s="11" t="str">
        <f>IF(AH$1="","",IFERROR(TRIM(MID($AG2348,FIND(":",$AG2348,FIND(AH$1,$AG2348))+1,FIND("=",$AG2348,FIND(AH$1,$AG2348))-FIND(":",$AG2348,FIND(AH$1,$AG2348))-1)),"卖家未填"))</f>
        <v>卖家未填</v>
      </c>
      <c r="J2348" s="11" t="str">
        <f>IF(AI$1="","",IFERROR(TRIM(MID($AG2348,FIND(":",$AG2348,FIND(AI$1,$AG2348))+1,FIND("=",$AG2348,FIND(AI$1,$AG2348))-FIND(":",$AG2348,FIND(AI$1,$AG2348))-1)),"卖家未填"))</f>
        <v>160</v>
      </c>
      <c r="K2348" s="11" t="str">
        <f>IF(AJ$1="","",IFERROR(TRIM(MID($AG2348,FIND(":",$AG2348,FIND(AJ$1,$AG2348))+1,FIND("=",$AG2348,FIND(AJ$1,$AG2348))-FIND(":",$AG2348,FIND(AJ$1,$AG2348))-1)),"卖家未填"))</f>
        <v>卖家未填</v>
      </c>
      <c r="L2348" s="11" t="str">
        <f>IF(AK$1="","",IFERROR(TRIM(MID($AG2348,FIND(":",$AG2348,FIND(AK$1,$AG2348))+1,FIND("=",$AG2348,FIND(AK$1,$AG2348))-FIND(":",$AG2348,FIND(AK$1,$AG2348))-1)),"卖家未填"))</f>
        <v>卖家未填</v>
      </c>
      <c r="M2348" s="11" t="str">
        <f>IF(AL$1="","",IFERROR(TRIM(MID($AG2348,FIND(":",$AG2348,FIND(AL$1,$AG2348))+1,FIND("=",$AG2348,FIND(AL$1,$AG2348))-FIND(":",$AG2348,FIND(AL$1,$AG2348))-1)),"卖家未填"))</f>
        <v>散装</v>
      </c>
      <c r="N2348" s="11" t="s">
        <v>3004</v>
      </c>
      <c r="O2348" s="11" t="s">
        <v>4566</v>
      </c>
      <c r="P2348" s="13">
        <v>4</v>
      </c>
      <c r="Q2348" s="13"/>
      <c r="R2348" s="11">
        <v>4</v>
      </c>
      <c r="S2348" s="14">
        <f>IFERROR(V2348/T2348,"0")</f>
        <v>59</v>
      </c>
      <c r="T2348" s="11">
        <v>4</v>
      </c>
      <c r="U2348" s="11">
        <v>59</v>
      </c>
      <c r="V2348" s="15">
        <f>R2348*U2348</f>
        <v>236</v>
      </c>
      <c r="W2348" s="11">
        <v>4</v>
      </c>
      <c r="X2348" s="11">
        <v>11</v>
      </c>
      <c r="Y2348" s="11">
        <v>42161031327</v>
      </c>
      <c r="Z2348" s="11">
        <v>69383279</v>
      </c>
      <c r="AA2348" s="16">
        <f>IFERROR((MID(AE2348,FIND("ends=",AE2348)+5,FIND("000&amp;starts",AE2348)-FIND("ends=",AE2348)-5)+8*3600)/86400+70*365+19,"")</f>
        <v>42033.899004629631</v>
      </c>
      <c r="AB2348" s="17" t="str">
        <f>HYPERLINK("http://item.taobao.com/item.htm?id="&amp;Y2348,"点击查看")</f>
        <v>点击查看</v>
      </c>
      <c r="AC2348" s="11">
        <f>YEAR(D2348)</f>
        <v>2011</v>
      </c>
      <c r="AD2348" s="11"/>
      <c r="AE2348" s="11" t="s">
        <v>8084</v>
      </c>
      <c r="AF2348" s="11"/>
      <c r="AG2348" s="11" t="s">
        <v>13632</v>
      </c>
    </row>
    <row r="2349" spans="1:33" x14ac:dyDescent="0.15">
      <c r="A2349" s="11" t="s">
        <v>14910</v>
      </c>
      <c r="B2349" s="11" t="s">
        <v>16780</v>
      </c>
      <c r="C2349" s="11" t="s">
        <v>14914</v>
      </c>
      <c r="D2349" s="12">
        <v>41458</v>
      </c>
      <c r="E2349" s="11" t="s">
        <v>15015</v>
      </c>
      <c r="F2349" s="11" t="s">
        <v>15043</v>
      </c>
      <c r="G2349" s="11" t="s">
        <v>90</v>
      </c>
      <c r="H2349" s="11" t="s">
        <v>10710</v>
      </c>
      <c r="I2349" s="11" t="str">
        <f>IF(AH$1="","",IFERROR(TRIM(MID($AG2349,FIND(":",$AG2349,FIND(AH$1,$AG2349))+1,FIND("=",$AG2349,FIND(AH$1,$AG2349))-FIND(":",$AG2349,FIND(AH$1,$AG2349))-1)),"卖家未填"))</f>
        <v>卖家未填</v>
      </c>
      <c r="J2349" s="11" t="str">
        <f>IF(AI$1="","",IFERROR(TRIM(MID($AG2349,FIND(":",$AG2349,FIND(AI$1,$AG2349))+1,FIND("=",$AG2349,FIND(AI$1,$AG2349))-FIND(":",$AG2349,FIND(AI$1,$AG2349))-1)),"卖家未填"))</f>
        <v>475</v>
      </c>
      <c r="K2349" s="11" t="str">
        <f>IF(AJ$1="","",IFERROR(TRIM(MID($AG2349,FIND(":",$AG2349,FIND(AJ$1,$AG2349))+1,FIND("=",$AG2349,FIND(AJ$1,$AG2349))-FIND(":",$AG2349,FIND(AJ$1,$AG2349))-1)),"卖家未填"))</f>
        <v>卖家未填</v>
      </c>
      <c r="L2349" s="11" t="str">
        <f>IF(AK$1="","",IFERROR(TRIM(MID($AG2349,FIND(":",$AG2349,FIND(AK$1,$AG2349))+1,FIND("=",$AG2349,FIND(AK$1,$AG2349))-FIND(":",$AG2349,FIND(AK$1,$AG2349))-1)),"卖家未填"))</f>
        <v>卖家未填</v>
      </c>
      <c r="M2349" s="11" t="str">
        <f>IF(AL$1="","",IFERROR(TRIM(MID($AG2349,FIND(":",$AG2349,FIND(AL$1,$AG2349))+1,FIND("=",$AG2349,FIND(AL$1,$AG2349))-FIND(":",$AG2349,FIND(AL$1,$AG2349))-1)),"卖家未填"))</f>
        <v>散装</v>
      </c>
      <c r="N2349" s="11" t="s">
        <v>3504</v>
      </c>
      <c r="O2349" s="11" t="s">
        <v>5146</v>
      </c>
      <c r="P2349" s="13">
        <v>8</v>
      </c>
      <c r="Q2349" s="13">
        <v>7.84</v>
      </c>
      <c r="R2349" s="11">
        <v>7.84</v>
      </c>
      <c r="S2349" s="14">
        <f>IFERROR(V2349/T2349,"0")</f>
        <v>78.399999999999991</v>
      </c>
      <c r="T2349" s="11">
        <v>3</v>
      </c>
      <c r="U2349" s="11">
        <v>30</v>
      </c>
      <c r="V2349" s="15">
        <f>R2349*U2349</f>
        <v>235.2</v>
      </c>
      <c r="W2349" s="11">
        <v>2</v>
      </c>
      <c r="X2349" s="11">
        <v>18</v>
      </c>
      <c r="Y2349" s="11">
        <v>22382819110</v>
      </c>
      <c r="Z2349" s="11">
        <v>105138531</v>
      </c>
      <c r="AA2349" s="16">
        <f>IFERROR((MID(AE2349,FIND("ends=",AE2349)+5,FIND("000&amp;starts",AE2349)-FIND("ends=",AE2349)-5)+8*3600)/86400+70*365+19,"")</f>
        <v>42034.426932870367</v>
      </c>
      <c r="AB2349" s="17" t="str">
        <f>HYPERLINK("http://item.taobao.com/item.htm?id="&amp;Y2349,"点击查看")</f>
        <v>点击查看</v>
      </c>
      <c r="AC2349" s="11">
        <f>YEAR(D2349)</f>
        <v>2013</v>
      </c>
      <c r="AD2349" s="11"/>
      <c r="AE2349" s="11" t="s">
        <v>8604</v>
      </c>
      <c r="AF2349" s="11" t="s">
        <v>10016</v>
      </c>
      <c r="AG2349" s="11" t="s">
        <v>14084</v>
      </c>
    </row>
    <row r="2350" spans="1:33" x14ac:dyDescent="0.15">
      <c r="A2350" s="11" t="s">
        <v>14895</v>
      </c>
      <c r="B2350" s="11" t="s">
        <v>15469</v>
      </c>
      <c r="C2350" s="11" t="s">
        <v>14896</v>
      </c>
      <c r="D2350" s="12">
        <v>39869</v>
      </c>
      <c r="E2350" s="11" t="s">
        <v>14957</v>
      </c>
      <c r="F2350" s="11" t="s">
        <v>14958</v>
      </c>
      <c r="G2350" s="11" t="s">
        <v>21</v>
      </c>
      <c r="H2350" s="11" t="s">
        <v>10422</v>
      </c>
      <c r="I2350" s="11" t="str">
        <f>IF(AH$1="","",IFERROR(TRIM(MID($AG2350,FIND(":",$AG2350,FIND(AH$1,$AG2350))+1,FIND("=",$AG2350,FIND(AH$1,$AG2350))-FIND(":",$AG2350,FIND(AH$1,$AG2350))-1)),"卖家未填"))</f>
        <v>慈城年糕</v>
      </c>
      <c r="J2350" s="11" t="str">
        <f>IF(AI$1="","",IFERROR(TRIM(MID($AG2350,FIND(":",$AG2350,FIND(AI$1,$AG2350))+1,FIND("=",$AG2350,FIND(AI$1,$AG2350))-FIND(":",$AG2350,FIND(AI$1,$AG2350))-1)),"卖家未填"))</f>
        <v>30</v>
      </c>
      <c r="K2350" s="11" t="str">
        <f>IF(AJ$1="","",IFERROR(TRIM(MID($AG2350,FIND(":",$AG2350,FIND(AJ$1,$AG2350))+1,FIND("=",$AG2350,FIND(AJ$1,$AG2350))-FIND(":",$AG2350,FIND(AJ$1,$AG2350))-1)),"卖家未填"))</f>
        <v>卖家未填</v>
      </c>
      <c r="L2350" s="11" t="str">
        <f>IF(AK$1="","",IFERROR(TRIM(MID($AG2350,FIND(":",$AG2350,FIND(AK$1,$AG2350))+1,FIND("=",$AG2350,FIND(AK$1,$AG2350))-FIND(":",$AG2350,FIND(AK$1,$AG2350))-1)),"卖家未填"))</f>
        <v>卖家未填</v>
      </c>
      <c r="M2350" s="11" t="str">
        <f>IF(AL$1="","",IFERROR(TRIM(MID($AG2350,FIND(":",$AG2350,FIND(AL$1,$AG2350))+1,FIND("=",$AG2350,FIND(AL$1,$AG2350))-FIND(":",$AG2350,FIND(AL$1,$AG2350))-1)),"卖家未填"))</f>
        <v>包装</v>
      </c>
      <c r="N2350" s="11" t="s">
        <v>2468</v>
      </c>
      <c r="O2350" s="11" t="s">
        <v>5095</v>
      </c>
      <c r="P2350" s="13">
        <v>5</v>
      </c>
      <c r="Q2350" s="13"/>
      <c r="R2350" s="11">
        <v>5</v>
      </c>
      <c r="S2350" s="14">
        <f>IFERROR(V2350/T2350,"0")</f>
        <v>47</v>
      </c>
      <c r="T2350" s="11">
        <v>5</v>
      </c>
      <c r="U2350" s="11">
        <v>47</v>
      </c>
      <c r="V2350" s="15">
        <f>R2350*U2350</f>
        <v>235</v>
      </c>
      <c r="W2350" s="11">
        <v>6</v>
      </c>
      <c r="X2350" s="11">
        <v>39</v>
      </c>
      <c r="Y2350" s="11">
        <v>36394019260</v>
      </c>
      <c r="Z2350" s="11">
        <v>57126881</v>
      </c>
      <c r="AA2350" s="16">
        <f>IFERROR((MID(AE2350,FIND("ends=",AE2350)+5,FIND("000&amp;starts",AE2350)-FIND("ends=",AE2350)-5)+8*3600)/86400+70*365+19,"")</f>
        <v>42029.440000000002</v>
      </c>
      <c r="AB2350" s="17" t="str">
        <f>HYPERLINK("http://item.taobao.com/item.htm?id="&amp;Y2350,"点击查看")</f>
        <v>点击查看</v>
      </c>
      <c r="AC2350" s="11">
        <f>YEAR(D2350)</f>
        <v>2009</v>
      </c>
      <c r="AD2350" s="11"/>
      <c r="AE2350" s="11" t="s">
        <v>7545</v>
      </c>
      <c r="AF2350" s="11" t="s">
        <v>9689</v>
      </c>
      <c r="AG2350" s="11" t="s">
        <v>13152</v>
      </c>
    </row>
    <row r="2351" spans="1:33" x14ac:dyDescent="0.15">
      <c r="A2351" s="11" t="s">
        <v>14895</v>
      </c>
      <c r="B2351" s="11" t="s">
        <v>16131</v>
      </c>
      <c r="C2351" s="11" t="s">
        <v>14904</v>
      </c>
      <c r="D2351" s="12">
        <v>41787</v>
      </c>
      <c r="E2351" s="11" t="s">
        <v>14961</v>
      </c>
      <c r="F2351" s="11" t="s">
        <v>14962</v>
      </c>
      <c r="G2351" s="11" t="s">
        <v>23</v>
      </c>
      <c r="H2351" s="11" t="s">
        <v>10320</v>
      </c>
      <c r="I2351" s="11" t="str">
        <f>IF(AH$1="","",IFERROR(TRIM(MID($AG2351,FIND(":",$AG2351,FIND(AH$1,$AG2351))+1,FIND("=",$AG2351,FIND(AH$1,$AG2351))-FIND(":",$AG2351,FIND(AH$1,$AG2351))-1)),"卖家未填"))</f>
        <v>韩式炒年糕</v>
      </c>
      <c r="J2351" s="11" t="str">
        <f>IF(AI$1="","",IFERROR(TRIM(MID($AG2351,FIND(":",$AG2351,FIND(AI$1,$AG2351))+1,FIND("=",$AG2351,FIND(AI$1,$AG2351))-FIND(":",$AG2351,FIND(AI$1,$AG2351))-1)),"卖家未填"))</f>
        <v>270</v>
      </c>
      <c r="K2351" s="11" t="str">
        <f>IF(AJ$1="","",IFERROR(TRIM(MID($AG2351,FIND(":",$AG2351,FIND(AJ$1,$AG2351))+1,FIND("=",$AG2351,FIND(AJ$1,$AG2351))-FIND(":",$AG2351,FIND(AJ$1,$AG2351))-1)),"卖家未填"))</f>
        <v>2人份</v>
      </c>
      <c r="L2351" s="11" t="str">
        <f>IF(AK$1="","",IFERROR(TRIM(MID($AG2351,FIND(":",$AG2351,FIND(AK$1,$AG2351))+1,FIND("=",$AG2351,FIND(AK$1,$AG2351))-FIND(":",$AG2351,FIND(AK$1,$AG2351))-1)),"卖家未填"))</f>
        <v>1周</v>
      </c>
      <c r="M2351" s="11" t="str">
        <f>IF(AL$1="","",IFERROR(TRIM(MID($AG2351,FIND(":",$AG2351,FIND(AL$1,$AG2351))+1,FIND("=",$AG2351,FIND(AL$1,$AG2351))-FIND(":",$AG2351,FIND(AL$1,$AG2351))-1)),"卖家未填"))</f>
        <v>包装</v>
      </c>
      <c r="N2351" s="11" t="s">
        <v>2122</v>
      </c>
      <c r="O2351" s="11" t="s">
        <v>4534</v>
      </c>
      <c r="P2351" s="13">
        <v>18</v>
      </c>
      <c r="Q2351" s="13">
        <v>8.1</v>
      </c>
      <c r="R2351" s="11">
        <v>8.1</v>
      </c>
      <c r="S2351" s="14">
        <f>IFERROR(V2351/T2351,"0")</f>
        <v>33.557142857142857</v>
      </c>
      <c r="T2351" s="11">
        <v>7</v>
      </c>
      <c r="U2351" s="11">
        <v>29</v>
      </c>
      <c r="V2351" s="15">
        <f>R2351*U2351</f>
        <v>234.89999999999998</v>
      </c>
      <c r="W2351" s="11">
        <v>8</v>
      </c>
      <c r="X2351" s="11">
        <v>4</v>
      </c>
      <c r="Y2351" s="11">
        <v>42888137022</v>
      </c>
      <c r="Z2351" s="11">
        <v>111179254</v>
      </c>
      <c r="AA2351" s="16">
        <f>IFERROR((MID(AE2351,FIND("ends=",AE2351)+5,FIND("000&amp;starts",AE2351)-FIND("ends=",AE2351)-5)+8*3600)/86400+70*365+19,"")</f>
        <v>42030.901493055557</v>
      </c>
      <c r="AB2351" s="17" t="str">
        <f>HYPERLINK("http://item.taobao.com/item.htm?id="&amp;Y2351,"点击查看")</f>
        <v>点击查看</v>
      </c>
      <c r="AC2351" s="11">
        <f>YEAR(D2351)</f>
        <v>2014</v>
      </c>
      <c r="AD2351" s="11"/>
      <c r="AE2351" s="11" t="s">
        <v>7210</v>
      </c>
      <c r="AF2351" s="11" t="s">
        <v>9545</v>
      </c>
      <c r="AG2351" s="11" t="s">
        <v>12842</v>
      </c>
    </row>
    <row r="2352" spans="1:33" x14ac:dyDescent="0.15">
      <c r="A2352" s="11" t="s">
        <v>14919</v>
      </c>
      <c r="B2352" s="11" t="s">
        <v>15367</v>
      </c>
      <c r="C2352" s="11" t="s">
        <v>14918</v>
      </c>
      <c r="D2352" s="12">
        <v>39612</v>
      </c>
      <c r="E2352" s="11" t="s">
        <v>46</v>
      </c>
      <c r="F2352" s="11" t="s">
        <v>14977</v>
      </c>
      <c r="G2352" s="11" t="s">
        <v>36</v>
      </c>
      <c r="H2352" s="11" t="s">
        <v>10362</v>
      </c>
      <c r="I2352" s="11" t="str">
        <f>IF(AH$1="","",IFERROR(TRIM(MID($AG2352,FIND(":",$AG2352,FIND(AH$1,$AG2352))+1,FIND("=",$AG2352,FIND(AH$1,$AG2352))-FIND(":",$AG2352,FIND(AH$1,$AG2352))-1)),"卖家未填"))</f>
        <v>卖家未填</v>
      </c>
      <c r="J2352" s="11" t="str">
        <f>IF(AI$1="","",IFERROR(TRIM(MID($AG2352,FIND(":",$AG2352,FIND(AI$1,$AG2352))+1,FIND("=",$AG2352,FIND(AI$1,$AG2352))-FIND(":",$AG2352,FIND(AI$1,$AG2352))-1)),"卖家未填"))</f>
        <v>620</v>
      </c>
      <c r="K2352" s="11" t="str">
        <f>IF(AJ$1="","",IFERROR(TRIM(MID($AG2352,FIND(":",$AG2352,FIND(AJ$1,$AG2352))+1,FIND("=",$AG2352,FIND(AJ$1,$AG2352))-FIND(":",$AG2352,FIND(AJ$1,$AG2352))-1)),"卖家未填"))</f>
        <v>卖家未填</v>
      </c>
      <c r="L2352" s="11" t="str">
        <f>IF(AK$1="","",IFERROR(TRIM(MID($AG2352,FIND(":",$AG2352,FIND(AK$1,$AG2352))+1,FIND("=",$AG2352,FIND(AK$1,$AG2352))-FIND(":",$AG2352,FIND(AK$1,$AG2352))-1)),"卖家未填"))</f>
        <v>卖家未填</v>
      </c>
      <c r="M2352" s="11" t="str">
        <f>IF(AL$1="","",IFERROR(TRIM(MID($AG2352,FIND(":",$AG2352,FIND(AL$1,$AG2352))+1,FIND("=",$AG2352,FIND(AL$1,$AG2352))-FIND(":",$AG2352,FIND(AL$1,$AG2352))-1)),"卖家未填"))</f>
        <v>散装</v>
      </c>
      <c r="N2352" s="11" t="s">
        <v>2685</v>
      </c>
      <c r="O2352" s="11" t="s">
        <v>4785</v>
      </c>
      <c r="P2352" s="13">
        <v>15.8</v>
      </c>
      <c r="Q2352" s="13">
        <v>15.64</v>
      </c>
      <c r="R2352" s="11">
        <v>15.64</v>
      </c>
      <c r="S2352" s="14">
        <f>IFERROR(V2352/T2352,"0")</f>
        <v>46.92</v>
      </c>
      <c r="T2352" s="11">
        <v>5</v>
      </c>
      <c r="U2352" s="11">
        <v>15</v>
      </c>
      <c r="V2352" s="15">
        <f>R2352*U2352</f>
        <v>234.60000000000002</v>
      </c>
      <c r="W2352" s="11">
        <v>16</v>
      </c>
      <c r="X2352" s="11">
        <v>46</v>
      </c>
      <c r="Y2352" s="11">
        <v>37654687402</v>
      </c>
      <c r="Z2352" s="11">
        <v>35944745</v>
      </c>
      <c r="AA2352" s="16">
        <f>IFERROR((MID(AE2352,FIND("ends=",AE2352)+5,FIND("000&amp;starts",AE2352)-FIND("ends=",AE2352)-5)+8*3600)/86400+70*365+19,"")</f>
        <v>42034.75135416667</v>
      </c>
      <c r="AB2352" s="17" t="str">
        <f>HYPERLINK("http://item.taobao.com/item.htm?id="&amp;Y2352,"点击查看")</f>
        <v>点击查看</v>
      </c>
      <c r="AC2352" s="11">
        <f>YEAR(D2352)</f>
        <v>2008</v>
      </c>
      <c r="AD2352" s="11"/>
      <c r="AE2352" s="11" t="s">
        <v>7764</v>
      </c>
      <c r="AF2352" s="11" t="s">
        <v>9618</v>
      </c>
      <c r="AG2352" s="11" t="s">
        <v>13346</v>
      </c>
    </row>
    <row r="2353" spans="1:33" x14ac:dyDescent="0.15">
      <c r="A2353" s="11" t="s">
        <v>14895</v>
      </c>
      <c r="B2353" s="11" t="s">
        <v>15857</v>
      </c>
      <c r="C2353" s="11" t="s">
        <v>14894</v>
      </c>
      <c r="D2353" s="12">
        <v>40606</v>
      </c>
      <c r="E2353" s="11" t="s">
        <v>15015</v>
      </c>
      <c r="F2353" s="11" t="s">
        <v>15043</v>
      </c>
      <c r="G2353" s="11" t="s">
        <v>90</v>
      </c>
      <c r="H2353" s="11" t="s">
        <v>10597</v>
      </c>
      <c r="I2353" s="11" t="str">
        <f>IF(AH$1="","",IFERROR(TRIM(MID($AG2353,FIND(":",$AG2353,FIND(AH$1,$AG2353))+1,FIND("=",$AG2353,FIND(AH$1,$AG2353))-FIND(":",$AG2353,FIND(AH$1,$AG2353))-1)),"卖家未填"))</f>
        <v>饵块粑</v>
      </c>
      <c r="J2353" s="11" t="str">
        <f>IF(AI$1="","",IFERROR(TRIM(MID($AG2353,FIND(":",$AG2353,FIND(AI$1,$AG2353))+1,FIND("=",$AG2353,FIND(AI$1,$AG2353))-FIND(":",$AG2353,FIND(AI$1,$AG2353))-1)),"卖家未填"))</f>
        <v>475</v>
      </c>
      <c r="K2353" s="11" t="str">
        <f>IF(AJ$1="","",IFERROR(TRIM(MID($AG2353,FIND(":",$AG2353,FIND(AJ$1,$AG2353))+1,FIND("=",$AG2353,FIND(AJ$1,$AG2353))-FIND(":",$AG2353,FIND(AJ$1,$AG2353))-1)),"卖家未填"))</f>
        <v>卖家未填</v>
      </c>
      <c r="L2353" s="11" t="str">
        <f>IF(AK$1="","",IFERROR(TRIM(MID($AG2353,FIND(":",$AG2353,FIND(AK$1,$AG2353))+1,FIND("=",$AG2353,FIND(AK$1,$AG2353))-FIND(":",$AG2353,FIND(AK$1,$AG2353))-1)),"卖家未填"))</f>
        <v>卖家未填</v>
      </c>
      <c r="M2353" s="11" t="str">
        <f>IF(AL$1="","",IFERROR(TRIM(MID($AG2353,FIND(":",$AG2353,FIND(AL$1,$AG2353))+1,FIND("=",$AG2353,FIND(AL$1,$AG2353))-FIND(":",$AG2353,FIND(AL$1,$AG2353))-1)),"卖家未填"))</f>
        <v>散装</v>
      </c>
      <c r="N2353" s="11" t="s">
        <v>1851</v>
      </c>
      <c r="O2353" s="11" t="s">
        <v>4965</v>
      </c>
      <c r="P2353" s="13">
        <v>7.8</v>
      </c>
      <c r="Q2353" s="13"/>
      <c r="R2353" s="11">
        <v>7.8</v>
      </c>
      <c r="S2353" s="14">
        <f>IFERROR(V2353/T2353,"0")</f>
        <v>26</v>
      </c>
      <c r="T2353" s="11">
        <v>9</v>
      </c>
      <c r="U2353" s="11">
        <v>30</v>
      </c>
      <c r="V2353" s="15">
        <f>R2353*U2353</f>
        <v>234</v>
      </c>
      <c r="W2353" s="11">
        <v>9</v>
      </c>
      <c r="X2353" s="11">
        <v>23</v>
      </c>
      <c r="Y2353" s="11">
        <v>18658007663</v>
      </c>
      <c r="Z2353" s="11">
        <v>65213974</v>
      </c>
      <c r="AA2353" s="16">
        <f>IFERROR((MID(AE2353,FIND("ends=",AE2353)+5,FIND("000&amp;starts",AE2353)-FIND("ends=",AE2353)-5)+8*3600)/86400+70*365+19,"")</f>
        <v>42029.751423611116</v>
      </c>
      <c r="AB2353" s="17" t="str">
        <f>HYPERLINK("http://item.taobao.com/item.htm?id="&amp;Y2353,"点击查看")</f>
        <v>点击查看</v>
      </c>
      <c r="AC2353" s="11">
        <f>YEAR(D2353)</f>
        <v>2011</v>
      </c>
      <c r="AD2353" s="11"/>
      <c r="AE2353" s="11" t="s">
        <v>6937</v>
      </c>
      <c r="AF2353" s="11" t="s">
        <v>9889</v>
      </c>
      <c r="AG2353" s="11" t="s">
        <v>12602</v>
      </c>
    </row>
    <row r="2354" spans="1:33" x14ac:dyDescent="0.15">
      <c r="A2354" s="11" t="s">
        <v>14895</v>
      </c>
      <c r="B2354" s="11" t="s">
        <v>16080</v>
      </c>
      <c r="C2354" s="11" t="s">
        <v>14896</v>
      </c>
      <c r="D2354" s="12">
        <v>41317</v>
      </c>
      <c r="E2354" s="11" t="s">
        <v>14991</v>
      </c>
      <c r="F2354" s="11" t="s">
        <v>15050</v>
      </c>
      <c r="G2354" s="11" t="s">
        <v>97</v>
      </c>
      <c r="H2354" s="11" t="s">
        <v>10322</v>
      </c>
      <c r="I2354" s="11" t="str">
        <f>IF(AH$1="","",IFERROR(TRIM(MID($AG2354,FIND(":",$AG2354,FIND(AH$1,$AG2354))+1,FIND("=",$AG2354,FIND(AH$1,$AG2354))-FIND(":",$AG2354,FIND(AH$1,$AG2354))-1)),"卖家未填"))</f>
        <v>卖家未填</v>
      </c>
      <c r="J2354" s="11" t="str">
        <f>IF(AI$1="","",IFERROR(TRIM(MID($AG2354,FIND(":",$AG2354,FIND(AI$1,$AG2354))+1,FIND("=",$AG2354,FIND(AI$1,$AG2354))-FIND(":",$AG2354,FIND(AI$1,$AG2354))-1)),"卖家未填"))</f>
        <v>500</v>
      </c>
      <c r="K2354" s="11" t="str">
        <f>IF(AJ$1="","",IFERROR(TRIM(MID($AG2354,FIND(":",$AG2354,FIND(AJ$1,$AG2354))+1,FIND("=",$AG2354,FIND(AJ$1,$AG2354))-FIND(":",$AG2354,FIND(AJ$1,$AG2354))-1)),"卖家未填"))</f>
        <v>卖家未填</v>
      </c>
      <c r="L2354" s="11" t="str">
        <f>IF(AK$1="","",IFERROR(TRIM(MID($AG2354,FIND(":",$AG2354,FIND(AK$1,$AG2354))+1,FIND("=",$AG2354,FIND(AK$1,$AG2354))-FIND(":",$AG2354,FIND(AK$1,$AG2354))-1)),"卖家未填"))</f>
        <v>卖家未填</v>
      </c>
      <c r="M2354" s="11" t="str">
        <f>IF(AL$1="","",IFERROR(TRIM(MID($AG2354,FIND(":",$AG2354,FIND(AL$1,$AG2354))+1,FIND("=",$AG2354,FIND(AL$1,$AG2354))-FIND(":",$AG2354,FIND(AL$1,$AG2354))-1)),"卖家未填"))</f>
        <v>散装</v>
      </c>
      <c r="N2354" s="11" t="s">
        <v>2000</v>
      </c>
      <c r="O2354" s="11" t="s">
        <v>4491</v>
      </c>
      <c r="P2354" s="13">
        <v>12</v>
      </c>
      <c r="Q2354" s="13">
        <v>9</v>
      </c>
      <c r="R2354" s="11">
        <v>9</v>
      </c>
      <c r="S2354" s="14">
        <f>IFERROR(V2354/T2354,"0")</f>
        <v>29.25</v>
      </c>
      <c r="T2354" s="11">
        <v>8</v>
      </c>
      <c r="U2354" s="11">
        <v>26</v>
      </c>
      <c r="V2354" s="15">
        <f>R2354*U2354</f>
        <v>234</v>
      </c>
      <c r="W2354" s="11">
        <v>23</v>
      </c>
      <c r="X2354" s="11">
        <v>41</v>
      </c>
      <c r="Y2354" s="11">
        <v>37319447647</v>
      </c>
      <c r="Z2354" s="11">
        <v>102202099</v>
      </c>
      <c r="AA2354" s="16">
        <f>IFERROR((MID(AE2354,FIND("ends=",AE2354)+5,FIND("000&amp;starts",AE2354)-FIND("ends=",AE2354)-5)+8*3600)/86400+70*365+19,"")</f>
        <v>42031.888692129629</v>
      </c>
      <c r="AB2354" s="17" t="str">
        <f>HYPERLINK("http://item.taobao.com/item.htm?id="&amp;Y2354,"点击查看")</f>
        <v>点击查看</v>
      </c>
      <c r="AC2354" s="11">
        <f>YEAR(D2354)</f>
        <v>2013</v>
      </c>
      <c r="AD2354" s="11"/>
      <c r="AE2354" s="11" t="s">
        <v>7087</v>
      </c>
      <c r="AF2354" s="11"/>
      <c r="AG2354" s="11" t="s">
        <v>12733</v>
      </c>
    </row>
    <row r="2355" spans="1:33" x14ac:dyDescent="0.15">
      <c r="A2355" s="11" t="s">
        <v>14895</v>
      </c>
      <c r="B2355" s="11" t="s">
        <v>16122</v>
      </c>
      <c r="C2355" s="11" t="s">
        <v>14896</v>
      </c>
      <c r="D2355" s="12">
        <v>41483</v>
      </c>
      <c r="E2355" s="11" t="s">
        <v>15000</v>
      </c>
      <c r="F2355" s="11" t="s">
        <v>15083</v>
      </c>
      <c r="G2355" s="11" t="s">
        <v>132</v>
      </c>
      <c r="H2355" s="11" t="s">
        <v>10640</v>
      </c>
      <c r="I2355" s="11" t="str">
        <f>IF(AH$1="","",IFERROR(TRIM(MID($AG2355,FIND(":",$AG2355,FIND(AH$1,$AG2355))+1,FIND("=",$AG2355,FIND(AH$1,$AG2355))-FIND(":",$AG2355,FIND(AH$1,$AG2355))-1)),"卖家未填"))</f>
        <v>卖家未填</v>
      </c>
      <c r="J2355" s="11" t="str">
        <f>IF(AI$1="","",IFERROR(TRIM(MID($AG2355,FIND(":",$AG2355,FIND(AI$1,$AG2355))+1,FIND("=",$AG2355,FIND(AI$1,$AG2355))-FIND(":",$AG2355,FIND(AI$1,$AG2355))-1)),"卖家未填"))</f>
        <v>500</v>
      </c>
      <c r="K2355" s="11" t="str">
        <f>IF(AJ$1="","",IFERROR(TRIM(MID($AG2355,FIND(":",$AG2355,FIND(AJ$1,$AG2355))+1,FIND("=",$AG2355,FIND(AJ$1,$AG2355))-FIND(":",$AG2355,FIND(AJ$1,$AG2355))-1)),"卖家未填"))</f>
        <v>卖家未填</v>
      </c>
      <c r="L2355" s="11" t="str">
        <f>IF(AK$1="","",IFERROR(TRIM(MID($AG2355,FIND(":",$AG2355,FIND(AK$1,$AG2355))+1,FIND("=",$AG2355,FIND(AK$1,$AG2355))-FIND(":",$AG2355,FIND(AK$1,$AG2355))-1)),"卖家未填"))</f>
        <v>卖家未填</v>
      </c>
      <c r="M2355" s="11" t="str">
        <f>IF(AL$1="","",IFERROR(TRIM(MID($AG2355,FIND(":",$AG2355,FIND(AL$1,$AG2355))+1,FIND("=",$AG2355,FIND(AL$1,$AG2355))-FIND(":",$AG2355,FIND(AL$1,$AG2355))-1)),"卖家未填"))</f>
        <v>散装</v>
      </c>
      <c r="N2355" s="11" t="s">
        <v>2108</v>
      </c>
      <c r="O2355" s="11" t="s">
        <v>4421</v>
      </c>
      <c r="P2355" s="13">
        <v>7.8</v>
      </c>
      <c r="Q2355" s="13"/>
      <c r="R2355" s="11">
        <v>7.8</v>
      </c>
      <c r="S2355" s="14">
        <f>IFERROR(V2355/T2355,"0")</f>
        <v>33.428571428571431</v>
      </c>
      <c r="T2355" s="11">
        <v>7</v>
      </c>
      <c r="U2355" s="11">
        <v>30</v>
      </c>
      <c r="V2355" s="15">
        <f>R2355*U2355</f>
        <v>234</v>
      </c>
      <c r="W2355" s="11">
        <v>5</v>
      </c>
      <c r="X2355" s="11">
        <v>16</v>
      </c>
      <c r="Y2355" s="11">
        <v>36416033931</v>
      </c>
      <c r="Z2355" s="11">
        <v>105585290</v>
      </c>
      <c r="AA2355" s="16">
        <f>IFERROR((MID(AE2355,FIND("ends=",AE2355)+5,FIND("000&amp;starts",AE2355)-FIND("ends=",AE2355)-5)+8*3600)/86400+70*365+19,"")</f>
        <v>42030.375821759255</v>
      </c>
      <c r="AB2355" s="17" t="str">
        <f>HYPERLINK("http://item.taobao.com/item.htm?id="&amp;Y2355,"点击查看")</f>
        <v>点击查看</v>
      </c>
      <c r="AC2355" s="11">
        <f>YEAR(D2355)</f>
        <v>2013</v>
      </c>
      <c r="AD2355" s="11"/>
      <c r="AE2355" s="11" t="s">
        <v>7193</v>
      </c>
      <c r="AF2355" s="11" t="s">
        <v>9935</v>
      </c>
      <c r="AG2355" s="11" t="s">
        <v>12828</v>
      </c>
    </row>
    <row r="2356" spans="1:33" x14ac:dyDescent="0.15">
      <c r="A2356" s="11" t="s">
        <v>14895</v>
      </c>
      <c r="B2356" s="11" t="s">
        <v>16304</v>
      </c>
      <c r="C2356" s="11" t="s">
        <v>14894</v>
      </c>
      <c r="D2356" s="12">
        <v>40310</v>
      </c>
      <c r="E2356" s="11" t="s">
        <v>46</v>
      </c>
      <c r="F2356" s="11" t="s">
        <v>15017</v>
      </c>
      <c r="G2356" s="11" t="s">
        <v>70</v>
      </c>
      <c r="H2356" s="11" t="s">
        <v>10322</v>
      </c>
      <c r="I2356" s="11" t="str">
        <f>IF(AH$1="","",IFERROR(TRIM(MID($AG2356,FIND(":",$AG2356,FIND(AH$1,$AG2356))+1,FIND("=",$AG2356,FIND(AH$1,$AG2356))-FIND(":",$AG2356,FIND(AH$1,$AG2356))-1)),"卖家未填"))</f>
        <v>卖家未填</v>
      </c>
      <c r="J2356" s="11" t="str">
        <f>IF(AI$1="","",IFERROR(TRIM(MID($AG2356,FIND(":",$AG2356,FIND(AI$1,$AG2356))+1,FIND("=",$AG2356,FIND(AI$1,$AG2356))-FIND(":",$AG2356,FIND(AI$1,$AG2356))-1)),"卖家未填"))</f>
        <v>1000</v>
      </c>
      <c r="K2356" s="11" t="str">
        <f>IF(AJ$1="","",IFERROR(TRIM(MID($AG2356,FIND(":",$AG2356,FIND(AJ$1,$AG2356))+1,FIND("=",$AG2356,FIND(AJ$1,$AG2356))-FIND(":",$AG2356,FIND(AJ$1,$AG2356))-1)),"卖家未填"))</f>
        <v>卖家未填</v>
      </c>
      <c r="L2356" s="11" t="str">
        <f>IF(AK$1="","",IFERROR(TRIM(MID($AG2356,FIND(":",$AG2356,FIND(AK$1,$AG2356))+1,FIND("=",$AG2356,FIND(AK$1,$AG2356))-FIND(":",$AG2356,FIND(AK$1,$AG2356))-1)),"卖家未填"))</f>
        <v>卖家未填</v>
      </c>
      <c r="M2356" s="11" t="str">
        <f>IF(AL$1="","",IFERROR(TRIM(MID($AG2356,FIND(":",$AG2356,FIND(AL$1,$AG2356))+1,FIND("=",$AG2356,FIND(AL$1,$AG2356))-FIND(":",$AG2356,FIND(AL$1,$AG2356))-1)),"卖家未填"))</f>
        <v>散装</v>
      </c>
      <c r="N2356" s="11" t="s">
        <v>2489</v>
      </c>
      <c r="O2356" s="11" t="s">
        <v>4463</v>
      </c>
      <c r="P2356" s="13">
        <v>18</v>
      </c>
      <c r="Q2356" s="13"/>
      <c r="R2356" s="11">
        <v>18</v>
      </c>
      <c r="S2356" s="14">
        <f>IFERROR(V2356/T2356,"0")</f>
        <v>46.8</v>
      </c>
      <c r="T2356" s="11">
        <v>5</v>
      </c>
      <c r="U2356" s="11">
        <v>13</v>
      </c>
      <c r="V2356" s="15">
        <f>R2356*U2356</f>
        <v>234</v>
      </c>
      <c r="W2356" s="11">
        <v>3</v>
      </c>
      <c r="X2356" s="11">
        <v>40</v>
      </c>
      <c r="Y2356" s="11">
        <v>18212791141</v>
      </c>
      <c r="Z2356" s="11">
        <v>61402450</v>
      </c>
      <c r="AA2356" s="16">
        <f>IFERROR((MID(AE2356,FIND("ends=",AE2356)+5,FIND("000&amp;starts",AE2356)-FIND("ends=",AE2356)-5)+8*3600)/86400+70*365+19,"")</f>
        <v>42029.708530092597</v>
      </c>
      <c r="AB2356" s="17" t="str">
        <f>HYPERLINK("http://item.taobao.com/item.htm?id="&amp;Y2356,"点击查看")</f>
        <v>点击查看</v>
      </c>
      <c r="AC2356" s="11">
        <f>YEAR(D2356)</f>
        <v>2010</v>
      </c>
      <c r="AD2356" s="11"/>
      <c r="AE2356" s="11" t="s">
        <v>7567</v>
      </c>
      <c r="AF2356" s="11"/>
      <c r="AG2356" s="11" t="s">
        <v>13171</v>
      </c>
    </row>
    <row r="2357" spans="1:33" x14ac:dyDescent="0.15">
      <c r="A2357" s="11" t="s">
        <v>14947</v>
      </c>
      <c r="B2357" s="11" t="s">
        <v>17059</v>
      </c>
      <c r="C2357" s="11" t="s">
        <v>14950</v>
      </c>
      <c r="D2357" s="12">
        <v>40354</v>
      </c>
      <c r="E2357" s="11" t="s">
        <v>15026</v>
      </c>
      <c r="F2357" s="11" t="s">
        <v>15053</v>
      </c>
      <c r="G2357" s="11" t="s">
        <v>100</v>
      </c>
      <c r="H2357" s="11" t="s">
        <v>10322</v>
      </c>
      <c r="I2357" s="11" t="str">
        <f>IF(AH$1="","",IFERROR(TRIM(MID($AG2357,FIND(":",$AG2357,FIND(AH$1,$AG2357))+1,FIND("=",$AG2357,FIND(AH$1,$AG2357))-FIND(":",$AG2357,FIND(AH$1,$AG2357))-1)),"卖家未填"))</f>
        <v>卖家未填</v>
      </c>
      <c r="J2357" s="11" t="str">
        <f>IF(AI$1="","",IFERROR(TRIM(MID($AG2357,FIND(":",$AG2357,FIND(AI$1,$AG2357))+1,FIND("=",$AG2357,FIND(AI$1,$AG2357))-FIND(":",$AG2357,FIND(AI$1,$AG2357))-1)),"卖家未填"))</f>
        <v>500</v>
      </c>
      <c r="K2357" s="11" t="str">
        <f>IF(AJ$1="","",IFERROR(TRIM(MID($AG2357,FIND(":",$AG2357,FIND(AJ$1,$AG2357))+1,FIND("=",$AG2357,FIND(AJ$1,$AG2357))-FIND(":",$AG2357,FIND(AJ$1,$AG2357))-1)),"卖家未填"))</f>
        <v>2人份</v>
      </c>
      <c r="L2357" s="11" t="str">
        <f>IF(AK$1="","",IFERROR(TRIM(MID($AG2357,FIND(":",$AG2357,FIND(AK$1,$AG2357))+1,FIND("=",$AG2357,FIND(AK$1,$AG2357))-FIND(":",$AG2357,FIND(AK$1,$AG2357))-1)),"卖家未填"))</f>
        <v>1周</v>
      </c>
      <c r="M2357" s="11" t="str">
        <f>IF(AL$1="","",IFERROR(TRIM(MID($AG2357,FIND(":",$AG2357,FIND(AL$1,$AG2357))+1,FIND("=",$AG2357,FIND(AL$1,$AG2357))-FIND(":",$AG2357,FIND(AL$1,$AG2357))-1)),"卖家未填"))</f>
        <v>散装</v>
      </c>
      <c r="N2357" s="11" t="s">
        <v>4087</v>
      </c>
      <c r="O2357" s="11" t="s">
        <v>4463</v>
      </c>
      <c r="P2357" s="13">
        <v>9</v>
      </c>
      <c r="Q2357" s="13"/>
      <c r="R2357" s="11">
        <v>9</v>
      </c>
      <c r="S2357" s="14">
        <f>IFERROR(V2357/T2357,"0")</f>
        <v>117</v>
      </c>
      <c r="T2357" s="11">
        <v>2</v>
      </c>
      <c r="U2357" s="11">
        <v>26</v>
      </c>
      <c r="V2357" s="15">
        <f>R2357*U2357</f>
        <v>234</v>
      </c>
      <c r="W2357" s="11">
        <v>1</v>
      </c>
      <c r="X2357" s="11"/>
      <c r="Y2357" s="11">
        <v>43398533073</v>
      </c>
      <c r="Z2357" s="11">
        <v>61922169</v>
      </c>
      <c r="AA2357" s="16">
        <f>IFERROR((MID(AE2357,FIND("ends=",AE2357)+5,FIND("000&amp;starts",AE2357)-FIND("ends=",AE2357)-5)+8*3600)/86400+70*365+19,"")</f>
        <v>42033.39434027778</v>
      </c>
      <c r="AB2357" s="17" t="str">
        <f>HYPERLINK("http://item.taobao.com/item.htm?id="&amp;Y2357,"点击查看")</f>
        <v>点击查看</v>
      </c>
      <c r="AC2357" s="11">
        <f>YEAR(D2357)</f>
        <v>2010</v>
      </c>
      <c r="AD2357" s="11"/>
      <c r="AE2357" s="11" t="s">
        <v>9222</v>
      </c>
      <c r="AF2357" s="11"/>
      <c r="AG2357" s="11" t="s">
        <v>14612</v>
      </c>
    </row>
    <row r="2358" spans="1:33" x14ac:dyDescent="0.15">
      <c r="A2358" s="11" t="s">
        <v>14947</v>
      </c>
      <c r="B2358" s="11" t="s">
        <v>16387</v>
      </c>
      <c r="C2358" s="11" t="s">
        <v>14949</v>
      </c>
      <c r="D2358" s="12">
        <v>40322</v>
      </c>
      <c r="E2358" s="11" t="s">
        <v>14991</v>
      </c>
      <c r="F2358" s="11" t="s">
        <v>15032</v>
      </c>
      <c r="G2358" s="11" t="s">
        <v>80</v>
      </c>
      <c r="H2358" s="11" t="s">
        <v>10729</v>
      </c>
      <c r="I2358" s="11" t="str">
        <f>IF(AH$1="","",IFERROR(TRIM(MID($AG2358,FIND(":",$AG2358,FIND(AH$1,$AG2358))+1,FIND("=",$AG2358,FIND(AH$1,$AG2358))-FIND(":",$AG2358,FIND(AH$1,$AG2358))-1)),"卖家未填"))</f>
        <v>卖家未填</v>
      </c>
      <c r="J2358" s="11" t="str">
        <f>IF(AI$1="","",IFERROR(TRIM(MID($AG2358,FIND(":",$AG2358,FIND(AI$1,$AG2358))+1,FIND("=",$AG2358,FIND(AI$1,$AG2358))-FIND(":",$AG2358,FIND(AI$1,$AG2358))-1)),"卖家未填"))</f>
        <v>750</v>
      </c>
      <c r="K2358" s="11" t="str">
        <f>IF(AJ$1="","",IFERROR(TRIM(MID($AG2358,FIND(":",$AG2358,FIND(AJ$1,$AG2358))+1,FIND("=",$AG2358,FIND(AJ$1,$AG2358))-FIND(":",$AG2358,FIND(AJ$1,$AG2358))-1)),"卖家未填"))</f>
        <v>卖家未填</v>
      </c>
      <c r="L2358" s="11" t="str">
        <f>IF(AK$1="","",IFERROR(TRIM(MID($AG2358,FIND(":",$AG2358,FIND(AK$1,$AG2358))+1,FIND("=",$AG2358,FIND(AK$1,$AG2358))-FIND(":",$AG2358,FIND(AK$1,$AG2358))-1)),"卖家未填"))</f>
        <v>卖家未填</v>
      </c>
      <c r="M2358" s="11" t="str">
        <f>IF(AL$1="","",IFERROR(TRIM(MID($AG2358,FIND(":",$AG2358,FIND(AL$1,$AG2358))+1,FIND("=",$AG2358,FIND(AL$1,$AG2358))-FIND(":",$AG2358,FIND(AL$1,$AG2358))-1)),"卖家未填"))</f>
        <v>散装</v>
      </c>
      <c r="N2358" s="11" t="s">
        <v>4241</v>
      </c>
      <c r="O2358" s="11" t="s">
        <v>4823</v>
      </c>
      <c r="P2358" s="13">
        <v>25</v>
      </c>
      <c r="Q2358" s="13">
        <v>18</v>
      </c>
      <c r="R2358" s="11">
        <v>18</v>
      </c>
      <c r="S2358" s="14">
        <f>IFERROR(V2358/T2358,"0")</f>
        <v>117</v>
      </c>
      <c r="T2358" s="11">
        <v>2</v>
      </c>
      <c r="U2358" s="11">
        <v>13</v>
      </c>
      <c r="V2358" s="15">
        <f>R2358*U2358</f>
        <v>234</v>
      </c>
      <c r="W2358" s="11">
        <v>1</v>
      </c>
      <c r="X2358" s="11">
        <v>63</v>
      </c>
      <c r="Y2358" s="11">
        <v>18372095102</v>
      </c>
      <c r="Z2358" s="11">
        <v>61553027</v>
      </c>
      <c r="AA2358" s="16">
        <f>IFERROR((MID(AE2358,FIND("ends=",AE2358)+5,FIND("000&amp;starts",AE2358)-FIND("ends=",AE2358)-5)+8*3600)/86400+70*365+19,"")</f>
        <v>42034.436469907407</v>
      </c>
      <c r="AB2358" s="17" t="str">
        <f>HYPERLINK("http://item.taobao.com/item.htm?id="&amp;Y2358,"点击查看")</f>
        <v>点击查看</v>
      </c>
      <c r="AC2358" s="11">
        <f>YEAR(D2358)</f>
        <v>2010</v>
      </c>
      <c r="AD2358" s="11"/>
      <c r="AE2358" s="11" t="s">
        <v>9382</v>
      </c>
      <c r="AF2358" s="11" t="s">
        <v>10035</v>
      </c>
      <c r="AG2358" s="11" t="s">
        <v>14748</v>
      </c>
    </row>
    <row r="2359" spans="1:33" x14ac:dyDescent="0.15">
      <c r="A2359" s="11" t="s">
        <v>14895</v>
      </c>
      <c r="B2359" s="11" t="s">
        <v>15739</v>
      </c>
      <c r="C2359" s="11" t="s">
        <v>14896</v>
      </c>
      <c r="D2359" s="12">
        <v>41864</v>
      </c>
      <c r="E2359" s="11" t="s">
        <v>14965</v>
      </c>
      <c r="F2359" s="11" t="s">
        <v>15041</v>
      </c>
      <c r="G2359" s="11" t="s">
        <v>88</v>
      </c>
      <c r="H2359" s="11" t="s">
        <v>10322</v>
      </c>
      <c r="I2359" s="11" t="str">
        <f>IF(AH$1="","",IFERROR(TRIM(MID($AG2359,FIND(":",$AG2359,FIND(AH$1,$AG2359))+1,FIND("=",$AG2359,FIND(AH$1,$AG2359))-FIND(":",$AG2359,FIND(AH$1,$AG2359))-1)),"卖家未填"))</f>
        <v>卖家未填</v>
      </c>
      <c r="J2359" s="11" t="str">
        <f>IF(AI$1="","",IFERROR(TRIM(MID($AG2359,FIND(":",$AG2359,FIND(AI$1,$AG2359))+1,FIND("=",$AG2359,FIND(AI$1,$AG2359))-FIND(":",$AG2359,FIND(AI$1,$AG2359))-1)),"卖家未填"))</f>
        <v>500</v>
      </c>
      <c r="K2359" s="11" t="str">
        <f>IF(AJ$1="","",IFERROR(TRIM(MID($AG2359,FIND(":",$AG2359,FIND(AJ$1,$AG2359))+1,FIND("=",$AG2359,FIND(AJ$1,$AG2359))-FIND(":",$AG2359,FIND(AJ$1,$AG2359))-1)),"卖家未填"))</f>
        <v>卖家未填</v>
      </c>
      <c r="L2359" s="11" t="str">
        <f>IF(AK$1="","",IFERROR(TRIM(MID($AG2359,FIND(":",$AG2359,FIND(AK$1,$AG2359))+1,FIND("=",$AG2359,FIND(AK$1,$AG2359))-FIND(":",$AG2359,FIND(AK$1,$AG2359))-1)),"卖家未填"))</f>
        <v>卖家未填</v>
      </c>
      <c r="M2359" s="11" t="str">
        <f>IF(AL$1="","",IFERROR(TRIM(MID($AG2359,FIND(":",$AG2359,FIND(AL$1,$AG2359))+1,FIND("=",$AG2359,FIND(AL$1,$AG2359))-FIND(":",$AG2359,FIND(AL$1,$AG2359))-1)),"卖家未填"))</f>
        <v>散装</v>
      </c>
      <c r="N2359" s="11" t="s">
        <v>2339</v>
      </c>
      <c r="O2359" s="11" t="s">
        <v>4525</v>
      </c>
      <c r="P2359" s="13">
        <v>7.5</v>
      </c>
      <c r="Q2359" s="13"/>
      <c r="R2359" s="11">
        <v>7.5</v>
      </c>
      <c r="S2359" s="14">
        <f>IFERROR(V2359/T2359,"0")</f>
        <v>38.75</v>
      </c>
      <c r="T2359" s="11">
        <v>6</v>
      </c>
      <c r="U2359" s="11">
        <v>31</v>
      </c>
      <c r="V2359" s="15">
        <f>R2359*U2359</f>
        <v>232.5</v>
      </c>
      <c r="W2359" s="11">
        <v>10</v>
      </c>
      <c r="X2359" s="11">
        <v>4</v>
      </c>
      <c r="Y2359" s="11">
        <v>42623128720</v>
      </c>
      <c r="Z2359" s="11">
        <v>112789899</v>
      </c>
      <c r="AA2359" s="16">
        <f>IFERROR((MID(AE2359,FIND("ends=",AE2359)+5,FIND("000&amp;starts",AE2359)-FIND("ends=",AE2359)-5)+8*3600)/86400+70*365+19,"")</f>
        <v>42031.919166666667</v>
      </c>
      <c r="AB2359" s="17" t="str">
        <f>HYPERLINK("http://item.taobao.com/item.htm?id="&amp;Y2359,"点击查看")</f>
        <v>点击查看</v>
      </c>
      <c r="AC2359" s="11">
        <f>YEAR(D2359)</f>
        <v>2014</v>
      </c>
      <c r="AD2359" s="11"/>
      <c r="AE2359" s="11" t="s">
        <v>7422</v>
      </c>
      <c r="AF2359" s="11"/>
      <c r="AG2359" s="11" t="s">
        <v>12113</v>
      </c>
    </row>
    <row r="2360" spans="1:33" x14ac:dyDescent="0.15">
      <c r="A2360" s="11" t="s">
        <v>14910</v>
      </c>
      <c r="B2360" s="11" t="s">
        <v>16541</v>
      </c>
      <c r="C2360" s="11" t="s">
        <v>14913</v>
      </c>
      <c r="D2360" s="12">
        <v>39784</v>
      </c>
      <c r="E2360" s="11" t="s">
        <v>15015</v>
      </c>
      <c r="F2360" s="11" t="s">
        <v>15043</v>
      </c>
      <c r="G2360" s="11" t="s">
        <v>90</v>
      </c>
      <c r="H2360" s="11" t="s">
        <v>10331</v>
      </c>
      <c r="I2360" s="11" t="str">
        <f>IF(AH$1="","",IFERROR(TRIM(MID($AG2360,FIND(":",$AG2360,FIND(AH$1,$AG2360))+1,FIND("=",$AG2360,FIND(AH$1,$AG2360))-FIND(":",$AG2360,FIND(AH$1,$AG2360))-1)),"卖家未填"))</f>
        <v>卖家未填</v>
      </c>
      <c r="J2360" s="11" t="str">
        <f>IF(AI$1="","",IFERROR(TRIM(MID($AG2360,FIND(":",$AG2360,FIND(AI$1,$AG2360))+1,FIND("=",$AG2360,FIND(AI$1,$AG2360))-FIND(":",$AG2360,FIND(AI$1,$AG2360))-1)),"卖家未填"))</f>
        <v>400</v>
      </c>
      <c r="K2360" s="11" t="str">
        <f>IF(AJ$1="","",IFERROR(TRIM(MID($AG2360,FIND(":",$AG2360,FIND(AJ$1,$AG2360))+1,FIND("=",$AG2360,FIND(AJ$1,$AG2360))-FIND(":",$AG2360,FIND(AJ$1,$AG2360))-1)),"卖家未填"))</f>
        <v>卖家未填</v>
      </c>
      <c r="L2360" s="11" t="str">
        <f>IF(AK$1="","",IFERROR(TRIM(MID($AG2360,FIND(":",$AG2360,FIND(AK$1,$AG2360))+1,FIND("=",$AG2360,FIND(AK$1,$AG2360))-FIND(":",$AG2360,FIND(AK$1,$AG2360))-1)),"卖家未填"))</f>
        <v>卖家未填</v>
      </c>
      <c r="M2360" s="11" t="str">
        <f>IF(AL$1="","",IFERROR(TRIM(MID($AG2360,FIND(":",$AG2360,FIND(AL$1,$AG2360))+1,FIND("=",$AG2360,FIND(AL$1,$AG2360))-FIND(":",$AG2360,FIND(AL$1,$AG2360))-1)),"卖家未填"))</f>
        <v>散装</v>
      </c>
      <c r="N2360" s="11" t="s">
        <v>2992</v>
      </c>
      <c r="O2360" s="11"/>
      <c r="P2360" s="13">
        <v>7.5</v>
      </c>
      <c r="Q2360" s="13"/>
      <c r="R2360" s="11">
        <v>7.5</v>
      </c>
      <c r="S2360" s="14">
        <f>IFERROR(V2360/T2360,"0")</f>
        <v>58.125</v>
      </c>
      <c r="T2360" s="11">
        <v>4</v>
      </c>
      <c r="U2360" s="11">
        <v>31</v>
      </c>
      <c r="V2360" s="15">
        <f>R2360*U2360</f>
        <v>232.5</v>
      </c>
      <c r="W2360" s="11">
        <v>3</v>
      </c>
      <c r="X2360" s="11">
        <v>14</v>
      </c>
      <c r="Y2360" s="11">
        <v>19229671152</v>
      </c>
      <c r="Z2360" s="11">
        <v>36780140</v>
      </c>
      <c r="AA2360" s="16">
        <f>IFERROR((MID(AE2360,FIND("ends=",AE2360)+5,FIND("000&amp;starts",AE2360)-FIND("ends=",AE2360)-5)+8*3600)/86400+70*365+19,"")</f>
        <v>42033.690509259264</v>
      </c>
      <c r="AB2360" s="17" t="str">
        <f>HYPERLINK("http://item.taobao.com/item.htm?id="&amp;Y2360,"点击查看")</f>
        <v>点击查看</v>
      </c>
      <c r="AC2360" s="11">
        <f>YEAR(D2360)</f>
        <v>2008</v>
      </c>
      <c r="AD2360" s="11"/>
      <c r="AE2360" s="11" t="s">
        <v>8072</v>
      </c>
      <c r="AF2360" s="11" t="s">
        <v>9566</v>
      </c>
      <c r="AG2360" s="11" t="s">
        <v>13621</v>
      </c>
    </row>
    <row r="2361" spans="1:33" x14ac:dyDescent="0.15">
      <c r="A2361" s="11" t="s">
        <v>14910</v>
      </c>
      <c r="B2361" s="11" t="s">
        <v>15543</v>
      </c>
      <c r="C2361" s="11" t="s">
        <v>14914</v>
      </c>
      <c r="D2361" s="12">
        <v>41358</v>
      </c>
      <c r="E2361" s="11" t="s">
        <v>15000</v>
      </c>
      <c r="F2361" s="11" t="s">
        <v>15001</v>
      </c>
      <c r="G2361" s="11" t="s">
        <v>56</v>
      </c>
      <c r="H2361" s="11" t="s">
        <v>10396</v>
      </c>
      <c r="I2361" s="11" t="str">
        <f>IF(AH$1="","",IFERROR(TRIM(MID($AG2361,FIND(":",$AG2361,FIND(AH$1,$AG2361))+1,FIND("=",$AG2361,FIND(AH$1,$AG2361))-FIND(":",$AG2361,FIND(AH$1,$AG2361))-1)),"卖家未填"))</f>
        <v>香辣炒年糕</v>
      </c>
      <c r="J2361" s="11" t="str">
        <f>IF(AI$1="","",IFERROR(TRIM(MID($AG2361,FIND(":",$AG2361,FIND(AI$1,$AG2361))+1,FIND("=",$AG2361,FIND(AI$1,$AG2361))-FIND(":",$AG2361,FIND(AI$1,$AG2361))-1)),"卖家未填"))</f>
        <v>480</v>
      </c>
      <c r="K2361" s="11" t="str">
        <f>IF(AJ$1="","",IFERROR(TRIM(MID($AG2361,FIND(":",$AG2361,FIND(AJ$1,$AG2361))+1,FIND("=",$AG2361,FIND(AJ$1,$AG2361))-FIND(":",$AG2361,FIND(AJ$1,$AG2361))-1)),"卖家未填"))</f>
        <v>2人份</v>
      </c>
      <c r="L2361" s="11" t="str">
        <f>IF(AK$1="","",IFERROR(TRIM(MID($AG2361,FIND(":",$AG2361,FIND(AK$1,$AG2361))+1,FIND("=",$AG2361,FIND(AK$1,$AG2361))-FIND(":",$AG2361,FIND(AK$1,$AG2361))-1)),"卖家未填"))</f>
        <v>1周</v>
      </c>
      <c r="M2361" s="11" t="str">
        <f>IF(AL$1="","",IFERROR(TRIM(MID($AG2361,FIND(":",$AG2361,FIND(AL$1,$AG2361))+1,FIND("=",$AG2361,FIND(AL$1,$AG2361))-FIND(":",$AG2361,FIND(AL$1,$AG2361))-1)),"卖家未填"))</f>
        <v>包装</v>
      </c>
      <c r="N2361" s="11" t="s">
        <v>2885</v>
      </c>
      <c r="O2361" s="11" t="s">
        <v>5177</v>
      </c>
      <c r="P2361" s="13">
        <v>25.8</v>
      </c>
      <c r="Q2361" s="13"/>
      <c r="R2361" s="11">
        <v>25.8</v>
      </c>
      <c r="S2361" s="14">
        <f>IFERROR(V2361/T2361,"0")</f>
        <v>58.050000000000004</v>
      </c>
      <c r="T2361" s="11">
        <v>4</v>
      </c>
      <c r="U2361" s="11">
        <v>9</v>
      </c>
      <c r="V2361" s="15">
        <f>R2361*U2361</f>
        <v>232.20000000000002</v>
      </c>
      <c r="W2361" s="11">
        <v>5</v>
      </c>
      <c r="X2361" s="11">
        <v>4</v>
      </c>
      <c r="Y2361" s="11">
        <v>41978045967</v>
      </c>
      <c r="Z2361" s="11">
        <v>103010673</v>
      </c>
      <c r="AA2361" s="16">
        <f>IFERROR((MID(AE2361,FIND("ends=",AE2361)+5,FIND("000&amp;starts",AE2361)-FIND("ends=",AE2361)-5)+8*3600)/86400+70*365+19,"")</f>
        <v>42031.691782407404</v>
      </c>
      <c r="AB2361" s="17" t="str">
        <f>HYPERLINK("http://item.taobao.com/item.htm?id="&amp;Y2361,"点击查看")</f>
        <v>点击查看</v>
      </c>
      <c r="AC2361" s="11">
        <f>YEAR(D2361)</f>
        <v>2013</v>
      </c>
      <c r="AD2361" s="11"/>
      <c r="AE2361" s="11" t="s">
        <v>7965</v>
      </c>
      <c r="AF2361" s="11" t="s">
        <v>9660</v>
      </c>
      <c r="AG2361" s="11" t="s">
        <v>13523</v>
      </c>
    </row>
    <row r="2362" spans="1:33" x14ac:dyDescent="0.15">
      <c r="A2362" s="11" t="s">
        <v>14947</v>
      </c>
      <c r="B2362" s="11" t="s">
        <v>16767</v>
      </c>
      <c r="C2362" s="11" t="s">
        <v>14946</v>
      </c>
      <c r="D2362" s="12">
        <v>41723</v>
      </c>
      <c r="E2362" s="11" t="s">
        <v>14959</v>
      </c>
      <c r="F2362" s="11" t="s">
        <v>14969</v>
      </c>
      <c r="G2362" s="11" t="s">
        <v>29</v>
      </c>
      <c r="H2362" s="11" t="s">
        <v>10385</v>
      </c>
      <c r="I2362" s="11" t="str">
        <f>IF(AH$1="","",IFERROR(TRIM(MID($AG2362,FIND(":",$AG2362,FIND(AH$1,$AG2362))+1,FIND("=",$AG2362,FIND(AH$1,$AG2362))-FIND(":",$AG2362,FIND(AH$1,$AG2362))-1)),"卖家未填"))</f>
        <v>卖家未填</v>
      </c>
      <c r="J2362" s="11" t="str">
        <f>IF(AI$1="","",IFERROR(TRIM(MID($AG2362,FIND(":",$AG2362,FIND(AI$1,$AG2362))+1,FIND("=",$AG2362,FIND(AI$1,$AG2362))-FIND(":",$AG2362,FIND(AI$1,$AG2362))-1)),"卖家未填"))</f>
        <v>200</v>
      </c>
      <c r="K2362" s="11" t="str">
        <f>IF(AJ$1="","",IFERROR(TRIM(MID($AG2362,FIND(":",$AG2362,FIND(AJ$1,$AG2362))+1,FIND("=",$AG2362,FIND(AJ$1,$AG2362))-FIND(":",$AG2362,FIND(AJ$1,$AG2362))-1)),"卖家未填"))</f>
        <v>卖家未填</v>
      </c>
      <c r="L2362" s="11" t="str">
        <f>IF(AK$1="","",IFERROR(TRIM(MID($AG2362,FIND(":",$AG2362,FIND(AK$1,$AG2362))+1,FIND("=",$AG2362,FIND(AK$1,$AG2362))-FIND(":",$AG2362,FIND(AK$1,$AG2362))-1)),"卖家未填"))</f>
        <v>卖家未填</v>
      </c>
      <c r="M2362" s="11" t="str">
        <f>IF(AL$1="","",IFERROR(TRIM(MID($AG2362,FIND(":",$AG2362,FIND(AL$1,$AG2362))+1,FIND("=",$AG2362,FIND(AL$1,$AG2362))-FIND(":",$AG2362,FIND(AL$1,$AG2362))-1)),"卖家未填"))</f>
        <v>包装</v>
      </c>
      <c r="N2362" s="11" t="s">
        <v>4193</v>
      </c>
      <c r="O2362" s="11" t="s">
        <v>4651</v>
      </c>
      <c r="P2362" s="13">
        <v>5.4</v>
      </c>
      <c r="Q2362" s="13"/>
      <c r="R2362" s="11">
        <v>5.4</v>
      </c>
      <c r="S2362" s="14">
        <f>IFERROR(V2362/T2362,"0")</f>
        <v>116.10000000000001</v>
      </c>
      <c r="T2362" s="11">
        <v>2</v>
      </c>
      <c r="U2362" s="11">
        <v>43</v>
      </c>
      <c r="V2362" s="15">
        <f>R2362*U2362</f>
        <v>232.20000000000002</v>
      </c>
      <c r="W2362" s="11">
        <v>2</v>
      </c>
      <c r="X2362" s="11"/>
      <c r="Y2362" s="11">
        <v>43540224669</v>
      </c>
      <c r="Z2362" s="11">
        <v>109699967</v>
      </c>
      <c r="AA2362" s="16">
        <f>IFERROR((MID(AE2362,FIND("ends=",AE2362)+5,FIND("000&amp;starts",AE2362)-FIND("ends=",AE2362)-5)+8*3600)/86400+70*365+19,"")</f>
        <v>42033.860694444447</v>
      </c>
      <c r="AB2362" s="17" t="str">
        <f>HYPERLINK("http://item.taobao.com/item.htm?id="&amp;Y2362,"点击查看")</f>
        <v>点击查看</v>
      </c>
      <c r="AC2362" s="11">
        <f>YEAR(D2362)</f>
        <v>2014</v>
      </c>
      <c r="AD2362" s="11"/>
      <c r="AE2362" s="11" t="s">
        <v>9333</v>
      </c>
      <c r="AF2362" s="11" t="s">
        <v>9645</v>
      </c>
      <c r="AG2362" s="11" t="s">
        <v>14702</v>
      </c>
    </row>
    <row r="2363" spans="1:33" x14ac:dyDescent="0.15">
      <c r="A2363" s="11" t="s">
        <v>14895</v>
      </c>
      <c r="B2363" s="11" t="s">
        <v>15474</v>
      </c>
      <c r="C2363" s="11" t="s">
        <v>14904</v>
      </c>
      <c r="D2363" s="12">
        <v>41968</v>
      </c>
      <c r="E2363" s="11" t="s">
        <v>14957</v>
      </c>
      <c r="F2363" s="11" t="s">
        <v>14964</v>
      </c>
      <c r="G2363" s="11" t="s">
        <v>26</v>
      </c>
      <c r="H2363" s="11" t="s">
        <v>10425</v>
      </c>
      <c r="I2363" s="11" t="str">
        <f>IF(AH$1="","",IFERROR(TRIM(MID($AG2363,FIND(":",$AG2363,FIND(AH$1,$AG2363))+1,FIND("=",$AG2363,FIND(AH$1,$AG2363))-FIND(":",$AG2363,FIND(AH$1,$AG2363))-1)),"卖家未填"))</f>
        <v>番薯年糕 手工</v>
      </c>
      <c r="J2363" s="11" t="str">
        <f>IF(AI$1="","",IFERROR(TRIM(MID($AG2363,FIND(":",$AG2363,FIND(AI$1,$AG2363))+1,FIND("=",$AG2363,FIND(AI$1,$AG2363))-FIND(":",$AG2363,FIND(AI$1,$AG2363))-1)),"卖家未填"))</f>
        <v>500</v>
      </c>
      <c r="K2363" s="11" t="str">
        <f>IF(AJ$1="","",IFERROR(TRIM(MID($AG2363,FIND(":",$AG2363,FIND(AJ$1,$AG2363))+1,FIND("=",$AG2363,FIND(AJ$1,$AG2363))-FIND(":",$AG2363,FIND(AJ$1,$AG2363))-1)),"卖家未填"))</f>
        <v>3人份</v>
      </c>
      <c r="L2363" s="11" t="str">
        <f>IF(AK$1="","",IFERROR(TRIM(MID($AG2363,FIND(":",$AG2363,FIND(AK$1,$AG2363))+1,FIND("=",$AG2363,FIND(AK$1,$AG2363))-FIND(":",$AG2363,FIND(AK$1,$AG2363))-1)),"卖家未填"))</f>
        <v>卖家未填</v>
      </c>
      <c r="M2363" s="11" t="str">
        <f>IF(AL$1="","",IFERROR(TRIM(MID($AG2363,FIND(":",$AG2363,FIND(AL$1,$AG2363))+1,FIND("=",$AG2363,FIND(AL$1,$AG2363))-FIND(":",$AG2363,FIND(AL$1,$AG2363))-1)),"卖家未填"))</f>
        <v>散装</v>
      </c>
      <c r="N2363" s="11" t="s">
        <v>1185</v>
      </c>
      <c r="O2363" s="11" t="s">
        <v>4801</v>
      </c>
      <c r="P2363" s="13">
        <v>17.2</v>
      </c>
      <c r="Q2363" s="13">
        <v>8.6</v>
      </c>
      <c r="R2363" s="11">
        <v>8.6</v>
      </c>
      <c r="S2363" s="14">
        <f>IFERROR(V2363/T2363,"0")</f>
        <v>12.221052631578948</v>
      </c>
      <c r="T2363" s="11">
        <v>19</v>
      </c>
      <c r="U2363" s="11">
        <v>27</v>
      </c>
      <c r="V2363" s="15">
        <f>R2363*U2363</f>
        <v>232.2</v>
      </c>
      <c r="W2363" s="11">
        <v>14</v>
      </c>
      <c r="X2363" s="11">
        <v>7</v>
      </c>
      <c r="Y2363" s="11">
        <v>42832538511</v>
      </c>
      <c r="Z2363" s="11">
        <v>115403067</v>
      </c>
      <c r="AA2363" s="16">
        <f>IFERROR((MID(AE2363,FIND("ends=",AE2363)+5,FIND("000&amp;starts",AE2363)-FIND("ends=",AE2363)-5)+8*3600)/86400+70*365+19,"")</f>
        <v>42030.577627314815</v>
      </c>
      <c r="AB2363" s="17" t="str">
        <f>HYPERLINK("http://item.taobao.com/item.htm?id="&amp;Y2363,"点击查看")</f>
        <v>点击查看</v>
      </c>
      <c r="AC2363" s="11">
        <f>YEAR(D2363)</f>
        <v>2014</v>
      </c>
      <c r="AD2363" s="11"/>
      <c r="AE2363" s="11" t="s">
        <v>6284</v>
      </c>
      <c r="AF2363" s="11" t="s">
        <v>9693</v>
      </c>
      <c r="AG2363" s="11" t="s">
        <v>11987</v>
      </c>
    </row>
    <row r="2364" spans="1:33" x14ac:dyDescent="0.15">
      <c r="A2364" s="11" t="s">
        <v>14895</v>
      </c>
      <c r="B2364" s="11" t="s">
        <v>15236</v>
      </c>
      <c r="C2364" s="11" t="s">
        <v>14896</v>
      </c>
      <c r="D2364" s="12">
        <v>41655</v>
      </c>
      <c r="E2364" s="11" t="s">
        <v>14957</v>
      </c>
      <c r="F2364" s="11" t="s">
        <v>14958</v>
      </c>
      <c r="G2364" s="11" t="s">
        <v>21</v>
      </c>
      <c r="H2364" s="11" t="s">
        <v>10322</v>
      </c>
      <c r="I2364" s="11" t="str">
        <f>IF(AH$1="","",IFERROR(TRIM(MID($AG2364,FIND(":",$AG2364,FIND(AH$1,$AG2364))+1,FIND("=",$AG2364,FIND(AH$1,$AG2364))-FIND(":",$AG2364,FIND(AH$1,$AG2364))-1)),"卖家未填"))</f>
        <v>卖家未填</v>
      </c>
      <c r="J2364" s="11" t="str">
        <f>IF(AI$1="","",IFERROR(TRIM(MID($AG2364,FIND(":",$AG2364,FIND(AI$1,$AG2364))+1,FIND("=",$AG2364,FIND(AI$1,$AG2364))-FIND(":",$AG2364,FIND(AI$1,$AG2364))-1)),"卖家未填"))</f>
        <v>500</v>
      </c>
      <c r="K2364" s="11" t="str">
        <f>IF(AJ$1="","",IFERROR(TRIM(MID($AG2364,FIND(":",$AG2364,FIND(AJ$1,$AG2364))+1,FIND("=",$AG2364,FIND(AJ$1,$AG2364))-FIND(":",$AG2364,FIND(AJ$1,$AG2364))-1)),"卖家未填"))</f>
        <v>卖家未填</v>
      </c>
      <c r="L2364" s="11" t="str">
        <f>IF(AK$1="","",IFERROR(TRIM(MID($AG2364,FIND(":",$AG2364,FIND(AK$1,$AG2364))+1,FIND("=",$AG2364,FIND(AK$1,$AG2364))-FIND(":",$AG2364,FIND(AK$1,$AG2364))-1)),"卖家未填"))</f>
        <v>卖家未填</v>
      </c>
      <c r="M2364" s="11" t="str">
        <f>IF(AL$1="","",IFERROR(TRIM(MID($AG2364,FIND(":",$AG2364,FIND(AL$1,$AG2364))+1,FIND("=",$AG2364,FIND(AL$1,$AG2364))-FIND(":",$AG2364,FIND(AL$1,$AG2364))-1)),"卖家未填"))</f>
        <v>散装</v>
      </c>
      <c r="N2364" s="11" t="s">
        <v>2059</v>
      </c>
      <c r="O2364" s="11" t="s">
        <v>4687</v>
      </c>
      <c r="P2364" s="13">
        <v>5.8</v>
      </c>
      <c r="Q2364" s="13"/>
      <c r="R2364" s="11">
        <v>5.8</v>
      </c>
      <c r="S2364" s="14">
        <f>IFERROR(V2364/T2364,"0")</f>
        <v>29</v>
      </c>
      <c r="T2364" s="11">
        <v>8</v>
      </c>
      <c r="U2364" s="11">
        <v>40</v>
      </c>
      <c r="V2364" s="15">
        <f>R2364*U2364</f>
        <v>232</v>
      </c>
      <c r="W2364" s="11">
        <v>4</v>
      </c>
      <c r="X2364" s="11">
        <v>9</v>
      </c>
      <c r="Y2364" s="11">
        <v>41398009958</v>
      </c>
      <c r="Z2364" s="11">
        <v>108428054</v>
      </c>
      <c r="AA2364" s="16">
        <f>IFERROR((MID(AE2364,FIND("ends=",AE2364)+5,FIND("000&amp;starts",AE2364)-FIND("ends=",AE2364)-5)+8*3600)/86400+70*365+19,"")</f>
        <v>42034.52989583333</v>
      </c>
      <c r="AB2364" s="17" t="str">
        <f>HYPERLINK("http://item.taobao.com/item.htm?id="&amp;Y2364,"点击查看")</f>
        <v>点击查看</v>
      </c>
      <c r="AC2364" s="11">
        <f>YEAR(D2364)</f>
        <v>2014</v>
      </c>
      <c r="AD2364" s="11"/>
      <c r="AE2364" s="11" t="s">
        <v>7143</v>
      </c>
      <c r="AF2364" s="11"/>
      <c r="AG2364" s="11" t="s">
        <v>12783</v>
      </c>
    </row>
    <row r="2365" spans="1:33" x14ac:dyDescent="0.15">
      <c r="A2365" s="11" t="s">
        <v>14895</v>
      </c>
      <c r="B2365" s="11" t="s">
        <v>15225</v>
      </c>
      <c r="C2365" s="11" t="s">
        <v>14894</v>
      </c>
      <c r="D2365" s="12">
        <v>40823</v>
      </c>
      <c r="E2365" s="11" t="s">
        <v>24</v>
      </c>
      <c r="F2365" s="11" t="s">
        <v>24</v>
      </c>
      <c r="G2365" s="11" t="s">
        <v>24</v>
      </c>
      <c r="H2365" s="11" t="s">
        <v>10539</v>
      </c>
      <c r="I2365" s="11" t="str">
        <f>IF(AH$1="","",IFERROR(TRIM(MID($AG2365,FIND(":",$AG2365,FIND(AH$1,$AG2365))+1,FIND("=",$AG2365,FIND(AH$1,$AG2365))-FIND(":",$AG2365,FIND(AH$1,$AG2365))-1)),"卖家未填"))</f>
        <v>南瓜年糕</v>
      </c>
      <c r="J2365" s="11" t="str">
        <f>IF(AI$1="","",IFERROR(TRIM(MID($AG2365,FIND(":",$AG2365,FIND(AI$1,$AG2365))+1,FIND("=",$AG2365,FIND(AI$1,$AG2365))-FIND(":",$AG2365,FIND(AI$1,$AG2365))-1)),"卖家未填"))</f>
        <v>250</v>
      </c>
      <c r="K2365" s="11" t="str">
        <f>IF(AJ$1="","",IFERROR(TRIM(MID($AG2365,FIND(":",$AG2365,FIND(AJ$1,$AG2365))+1,FIND("=",$AG2365,FIND(AJ$1,$AG2365))-FIND(":",$AG2365,FIND(AJ$1,$AG2365))-1)),"卖家未填"))</f>
        <v>卖家未填</v>
      </c>
      <c r="L2365" s="11" t="str">
        <f>IF(AK$1="","",IFERROR(TRIM(MID($AG2365,FIND(":",$AG2365,FIND(AK$1,$AG2365))+1,FIND("=",$AG2365,FIND(AK$1,$AG2365))-FIND(":",$AG2365,FIND(AK$1,$AG2365))-1)),"卖家未填"))</f>
        <v>卖家未填</v>
      </c>
      <c r="M2365" s="11" t="str">
        <f>IF(AL$1="","",IFERROR(TRIM(MID($AG2365,FIND(":",$AG2365,FIND(AL$1,$AG2365))+1,FIND("=",$AG2365,FIND(AL$1,$AG2365))-FIND(":",$AG2365,FIND(AL$1,$AG2365))-1)),"卖家未填"))</f>
        <v>包装</v>
      </c>
      <c r="N2365" s="11" t="s">
        <v>2431</v>
      </c>
      <c r="O2365" s="11" t="s">
        <v>4873</v>
      </c>
      <c r="P2365" s="13">
        <v>29</v>
      </c>
      <c r="Q2365" s="13"/>
      <c r="R2365" s="11">
        <v>29</v>
      </c>
      <c r="S2365" s="14">
        <f>IFERROR(V2365/T2365,"0")</f>
        <v>38.666666666666664</v>
      </c>
      <c r="T2365" s="11">
        <v>6</v>
      </c>
      <c r="U2365" s="11">
        <v>8</v>
      </c>
      <c r="V2365" s="15">
        <f>R2365*U2365</f>
        <v>232</v>
      </c>
      <c r="W2365" s="11">
        <v>8</v>
      </c>
      <c r="X2365" s="11">
        <v>49</v>
      </c>
      <c r="Y2365" s="11">
        <v>42525625423</v>
      </c>
      <c r="Z2365" s="11">
        <v>69100552</v>
      </c>
      <c r="AA2365" s="16">
        <f>IFERROR((MID(AE2365,FIND("ends=",AE2365)+5,FIND("000&amp;starts",AE2365)-FIND("ends=",AE2365)-5)+8*3600)/86400+70*365+19,"")</f>
        <v>42034.875034722223</v>
      </c>
      <c r="AB2365" s="17" t="str">
        <f>HYPERLINK("http://item.taobao.com/item.htm?id="&amp;Y2365,"点击查看")</f>
        <v>点击查看</v>
      </c>
      <c r="AC2365" s="11">
        <f>YEAR(D2365)</f>
        <v>2011</v>
      </c>
      <c r="AD2365" s="11"/>
      <c r="AE2365" s="11" t="s">
        <v>7509</v>
      </c>
      <c r="AF2365" s="11" t="s">
        <v>9824</v>
      </c>
      <c r="AG2365" s="11" t="s">
        <v>13118</v>
      </c>
    </row>
    <row r="2366" spans="1:33" x14ac:dyDescent="0.15">
      <c r="A2366" s="11" t="s">
        <v>14910</v>
      </c>
      <c r="B2366" s="11" t="s">
        <v>16357</v>
      </c>
      <c r="C2366" s="11" t="s">
        <v>14912</v>
      </c>
      <c r="D2366" s="12">
        <v>40264</v>
      </c>
      <c r="E2366" s="11" t="s">
        <v>15000</v>
      </c>
      <c r="F2366" s="11" t="s">
        <v>15011</v>
      </c>
      <c r="G2366" s="11" t="s">
        <v>65</v>
      </c>
      <c r="H2366" s="11" t="s">
        <v>10331</v>
      </c>
      <c r="I2366" s="11" t="str">
        <f>IF(AH$1="","",IFERROR(TRIM(MID($AG2366,FIND(":",$AG2366,FIND(AH$1,$AG2366))+1,FIND("=",$AG2366,FIND(AH$1,$AG2366))-FIND(":",$AG2366,FIND(AH$1,$AG2366))-1)),"卖家未填"))</f>
        <v>糯米糍粑</v>
      </c>
      <c r="J2366" s="11" t="str">
        <f>IF(AI$1="","",IFERROR(TRIM(MID($AG2366,FIND(":",$AG2366,FIND(AI$1,$AG2366))+1,FIND("=",$AG2366,FIND(AI$1,$AG2366))-FIND(":",$AG2366,FIND(AI$1,$AG2366))-1)),"卖家未填"))</f>
        <v>500</v>
      </c>
      <c r="K2366" s="11" t="str">
        <f>IF(AJ$1="","",IFERROR(TRIM(MID($AG2366,FIND(":",$AG2366,FIND(AJ$1,$AG2366))+1,FIND("=",$AG2366,FIND(AJ$1,$AG2366))-FIND(":",$AG2366,FIND(AJ$1,$AG2366))-1)),"卖家未填"))</f>
        <v>卖家未填</v>
      </c>
      <c r="L2366" s="11" t="str">
        <f>IF(AK$1="","",IFERROR(TRIM(MID($AG2366,FIND(":",$AG2366,FIND(AK$1,$AG2366))+1,FIND("=",$AG2366,FIND(AK$1,$AG2366))-FIND(":",$AG2366,FIND(AK$1,$AG2366))-1)),"卖家未填"))</f>
        <v>卖家未填</v>
      </c>
      <c r="M2366" s="11" t="str">
        <f>IF(AL$1="","",IFERROR(TRIM(MID($AG2366,FIND(":",$AG2366,FIND(AL$1,$AG2366))+1,FIND("=",$AG2366,FIND(AL$1,$AG2366))-FIND(":",$AG2366,FIND(AL$1,$AG2366))-1)),"卖家未填"))</f>
        <v>散装</v>
      </c>
      <c r="N2366" s="11" t="s">
        <v>2598</v>
      </c>
      <c r="O2366" s="11" t="s">
        <v>4497</v>
      </c>
      <c r="P2366" s="13">
        <v>8</v>
      </c>
      <c r="Q2366" s="13"/>
      <c r="R2366" s="11">
        <v>8</v>
      </c>
      <c r="S2366" s="14">
        <f>IFERROR(V2366/T2366,"0")</f>
        <v>46.4</v>
      </c>
      <c r="T2366" s="11">
        <v>5</v>
      </c>
      <c r="U2366" s="11">
        <v>29</v>
      </c>
      <c r="V2366" s="15">
        <f>R2366*U2366</f>
        <v>232</v>
      </c>
      <c r="W2366" s="11">
        <v>21</v>
      </c>
      <c r="X2366" s="11">
        <v>467</v>
      </c>
      <c r="Y2366" s="11">
        <v>16161366959</v>
      </c>
      <c r="Z2366" s="11">
        <v>60876942</v>
      </c>
      <c r="AA2366" s="16">
        <f>IFERROR((MID(AE2366,FIND("ends=",AE2366)+5,FIND("000&amp;starts",AE2366)-FIND("ends=",AE2366)-5)+8*3600)/86400+70*365+19,"")</f>
        <v>42032.518055555556</v>
      </c>
      <c r="AB2366" s="17" t="str">
        <f>HYPERLINK("http://item.taobao.com/item.htm?id="&amp;Y2366,"点击查看")</f>
        <v>点击查看</v>
      </c>
      <c r="AC2366" s="11">
        <f>YEAR(D2366)</f>
        <v>2010</v>
      </c>
      <c r="AD2366" s="11"/>
      <c r="AE2366" s="11" t="s">
        <v>7676</v>
      </c>
      <c r="AF2366" s="11" t="s">
        <v>9566</v>
      </c>
      <c r="AG2366" s="11" t="s">
        <v>13274</v>
      </c>
    </row>
    <row r="2367" spans="1:33" x14ac:dyDescent="0.15">
      <c r="A2367" s="11" t="s">
        <v>14910</v>
      </c>
      <c r="B2367" s="11" t="s">
        <v>16815</v>
      </c>
      <c r="C2367" s="11" t="s">
        <v>14914</v>
      </c>
      <c r="D2367" s="12">
        <v>40695</v>
      </c>
      <c r="E2367" s="11" t="s">
        <v>14965</v>
      </c>
      <c r="F2367" s="11" t="s">
        <v>15146</v>
      </c>
      <c r="G2367" s="11" t="s">
        <v>196</v>
      </c>
      <c r="H2367" s="11" t="s">
        <v>10322</v>
      </c>
      <c r="I2367" s="11" t="str">
        <f>IF(AH$1="","",IFERROR(TRIM(MID($AG2367,FIND(":",$AG2367,FIND(AH$1,$AG2367))+1,FIND("=",$AG2367,FIND(AH$1,$AG2367))-FIND(":",$AG2367,FIND(AH$1,$AG2367))-1)),"卖家未填"))</f>
        <v>卖家未填</v>
      </c>
      <c r="J2367" s="11" t="str">
        <f>IF(AI$1="","",IFERROR(TRIM(MID($AG2367,FIND(":",$AG2367,FIND(AI$1,$AG2367))+1,FIND("=",$AG2367,FIND(AI$1,$AG2367))-FIND(":",$AG2367,FIND(AI$1,$AG2367))-1)),"卖家未填"))</f>
        <v>400</v>
      </c>
      <c r="K2367" s="11" t="str">
        <f>IF(AJ$1="","",IFERROR(TRIM(MID($AG2367,FIND(":",$AG2367,FIND(AJ$1,$AG2367))+1,FIND("=",$AG2367,FIND(AJ$1,$AG2367))-FIND(":",$AG2367,FIND(AJ$1,$AG2367))-1)),"卖家未填"))</f>
        <v>卖家未填</v>
      </c>
      <c r="L2367" s="11" t="str">
        <f>IF(AK$1="","",IFERROR(TRIM(MID($AG2367,FIND(":",$AG2367,FIND(AK$1,$AG2367))+1,FIND("=",$AG2367,FIND(AK$1,$AG2367))-FIND(":",$AG2367,FIND(AK$1,$AG2367))-1)),"卖家未填"))</f>
        <v>卖家未填</v>
      </c>
      <c r="M2367" s="11" t="str">
        <f>IF(AL$1="","",IFERROR(TRIM(MID($AG2367,FIND(":",$AG2367,FIND(AL$1,$AG2367))+1,FIND("=",$AG2367,FIND(AL$1,$AG2367))-FIND(":",$AG2367,FIND(AL$1,$AG2367))-1)),"卖家未填"))</f>
        <v>散装</v>
      </c>
      <c r="N2367" s="11" t="s">
        <v>3559</v>
      </c>
      <c r="O2367" s="11" t="s">
        <v>4440</v>
      </c>
      <c r="P2367" s="13">
        <v>8</v>
      </c>
      <c r="Q2367" s="13"/>
      <c r="R2367" s="11">
        <v>8</v>
      </c>
      <c r="S2367" s="14">
        <f>IFERROR(V2367/T2367,"0")</f>
        <v>77.333333333333329</v>
      </c>
      <c r="T2367" s="11">
        <v>3</v>
      </c>
      <c r="U2367" s="11">
        <v>29</v>
      </c>
      <c r="V2367" s="15">
        <f>R2367*U2367</f>
        <v>232</v>
      </c>
      <c r="W2367" s="11">
        <v>6</v>
      </c>
      <c r="X2367" s="11">
        <v>88</v>
      </c>
      <c r="Y2367" s="11">
        <v>20651848111</v>
      </c>
      <c r="Z2367" s="11">
        <v>67130921</v>
      </c>
      <c r="AA2367" s="16">
        <f>IFERROR((MID(AE2367,FIND("ends=",AE2367)+5,FIND("000&amp;starts",AE2367)-FIND("ends=",AE2367)-5)+8*3600)/86400+70*365+19,"")</f>
        <v>42034.907129629632</v>
      </c>
      <c r="AB2367" s="17" t="str">
        <f>HYPERLINK("http://item.taobao.com/item.htm?id="&amp;Y2367,"点击查看")</f>
        <v>点击查看</v>
      </c>
      <c r="AC2367" s="11">
        <f>YEAR(D2367)</f>
        <v>2011</v>
      </c>
      <c r="AD2367" s="11"/>
      <c r="AE2367" s="11" t="s">
        <v>8666</v>
      </c>
      <c r="AF2367" s="11"/>
      <c r="AG2367" s="11" t="s">
        <v>14140</v>
      </c>
    </row>
    <row r="2368" spans="1:33" x14ac:dyDescent="0.15">
      <c r="A2368" s="11" t="s">
        <v>14910</v>
      </c>
      <c r="B2368" s="11" t="s">
        <v>15984</v>
      </c>
      <c r="C2368" s="11" t="s">
        <v>14912</v>
      </c>
      <c r="D2368" s="12">
        <v>39211</v>
      </c>
      <c r="E2368" s="11" t="s">
        <v>46</v>
      </c>
      <c r="F2368" s="11" t="s">
        <v>15017</v>
      </c>
      <c r="G2368" s="11" t="s">
        <v>70</v>
      </c>
      <c r="H2368" s="11" t="s">
        <v>10554</v>
      </c>
      <c r="I2368" s="11" t="str">
        <f>IF(AH$1="","",IFERROR(TRIM(MID($AG2368,FIND(":",$AG2368,FIND(AH$1,$AG2368))+1,FIND("=",$AG2368,FIND(AH$1,$AG2368))-FIND(":",$AG2368,FIND(AH$1,$AG2368))-1)),"卖家未填"))</f>
        <v>粘豆包</v>
      </c>
      <c r="J2368" s="11" t="str">
        <f>IF(AI$1="","",IFERROR(TRIM(MID($AG2368,FIND(":",$AG2368,FIND(AI$1,$AG2368))+1,FIND("=",$AG2368,FIND(AI$1,$AG2368))-FIND(":",$AG2368,FIND(AI$1,$AG2368))-1)),"卖家未填"))</f>
        <v>330</v>
      </c>
      <c r="K2368" s="11" t="str">
        <f>IF(AJ$1="","",IFERROR(TRIM(MID($AG2368,FIND(":",$AG2368,FIND(AJ$1,$AG2368))+1,FIND("=",$AG2368,FIND(AJ$1,$AG2368))-FIND(":",$AG2368,FIND(AJ$1,$AG2368))-1)),"卖家未填"))</f>
        <v>卖家未填</v>
      </c>
      <c r="L2368" s="11" t="str">
        <f>IF(AK$1="","",IFERROR(TRIM(MID($AG2368,FIND(":",$AG2368,FIND(AK$1,$AG2368))+1,FIND("=",$AG2368,FIND(AK$1,$AG2368))-FIND(":",$AG2368,FIND(AK$1,$AG2368))-1)),"卖家未填"))</f>
        <v>卖家未填</v>
      </c>
      <c r="M2368" s="11" t="str">
        <f>IF(AL$1="","",IFERROR(TRIM(MID($AG2368,FIND(":",$AG2368,FIND(AL$1,$AG2368))+1,FIND("=",$AG2368,FIND(AL$1,$AG2368))-FIND(":",$AG2368,FIND(AL$1,$AG2368))-1)),"卖家未填"))</f>
        <v>散装</v>
      </c>
      <c r="N2368" s="11" t="s">
        <v>3041</v>
      </c>
      <c r="O2368" s="11" t="s">
        <v>5195</v>
      </c>
      <c r="P2368" s="13">
        <v>6.1</v>
      </c>
      <c r="Q2368" s="13"/>
      <c r="R2368" s="11">
        <v>6.1</v>
      </c>
      <c r="S2368" s="14">
        <f>IFERROR(V2368/T2368,"0")</f>
        <v>57.949999999999996</v>
      </c>
      <c r="T2368" s="11">
        <v>4</v>
      </c>
      <c r="U2368" s="11">
        <v>38</v>
      </c>
      <c r="V2368" s="15">
        <f>R2368*U2368</f>
        <v>231.79999999999998</v>
      </c>
      <c r="W2368" s="11">
        <v>7</v>
      </c>
      <c r="X2368" s="11">
        <v>2</v>
      </c>
      <c r="Y2368" s="11">
        <v>41400737347</v>
      </c>
      <c r="Z2368" s="11">
        <v>34472962</v>
      </c>
      <c r="AA2368" s="16">
        <f>IFERROR((MID(AE2368,FIND("ends=",AE2368)+5,FIND("000&amp;starts",AE2368)-FIND("ends=",AE2368)-5)+8*3600)/86400+70*365+19,"")</f>
        <v>42034.637314814812</v>
      </c>
      <c r="AB2368" s="17" t="str">
        <f>HYPERLINK("http://item.taobao.com/item.htm?id="&amp;Y2368,"点击查看")</f>
        <v>点击查看</v>
      </c>
      <c r="AC2368" s="11">
        <f>YEAR(D2368)</f>
        <v>2007</v>
      </c>
      <c r="AD2368" s="11"/>
      <c r="AE2368" s="11" t="s">
        <v>8118</v>
      </c>
      <c r="AF2368" s="11" t="s">
        <v>9843</v>
      </c>
      <c r="AG2368" s="11" t="s">
        <v>13667</v>
      </c>
    </row>
    <row r="2369" spans="1:33" x14ac:dyDescent="0.15">
      <c r="A2369" s="11" t="s">
        <v>14895</v>
      </c>
      <c r="B2369" s="11" t="s">
        <v>15348</v>
      </c>
      <c r="C2369" s="11" t="s">
        <v>14894</v>
      </c>
      <c r="D2369" s="12">
        <v>40435</v>
      </c>
      <c r="E2369" s="11" t="s">
        <v>14957</v>
      </c>
      <c r="F2369" s="11" t="s">
        <v>14983</v>
      </c>
      <c r="G2369" s="11" t="s">
        <v>42</v>
      </c>
      <c r="H2369" s="11" t="s">
        <v>10322</v>
      </c>
      <c r="I2369" s="11" t="str">
        <f>IF(AH$1="","",IFERROR(TRIM(MID($AG2369,FIND(":",$AG2369,FIND(AH$1,$AG2369))+1,FIND("=",$AG2369,FIND(AH$1,$AG2369))-FIND(":",$AG2369,FIND(AH$1,$AG2369))-1)),"卖家未填"))</f>
        <v>卖家未填</v>
      </c>
      <c r="J2369" s="11" t="str">
        <f>IF(AI$1="","",IFERROR(TRIM(MID($AG2369,FIND(":",$AG2369,FIND(AI$1,$AG2369))+1,FIND("=",$AG2369,FIND(AI$1,$AG2369))-FIND(":",$AG2369,FIND(AI$1,$AG2369))-1)),"卖家未填"))</f>
        <v>500</v>
      </c>
      <c r="K2369" s="11" t="str">
        <f>IF(AJ$1="","",IFERROR(TRIM(MID($AG2369,FIND(":",$AG2369,FIND(AJ$1,$AG2369))+1,FIND("=",$AG2369,FIND(AJ$1,$AG2369))-FIND(":",$AG2369,FIND(AJ$1,$AG2369))-1)),"卖家未填"))</f>
        <v>卖家未填</v>
      </c>
      <c r="L2369" s="11" t="str">
        <f>IF(AK$1="","",IFERROR(TRIM(MID($AG2369,FIND(":",$AG2369,FIND(AK$1,$AG2369))+1,FIND("=",$AG2369,FIND(AK$1,$AG2369))-FIND(":",$AG2369,FIND(AK$1,$AG2369))-1)),"卖家未填"))</f>
        <v>卖家未填</v>
      </c>
      <c r="M2369" s="11" t="str">
        <f>IF(AL$1="","",IFERROR(TRIM(MID($AG2369,FIND(":",$AG2369,FIND(AL$1,$AG2369))+1,FIND("=",$AG2369,FIND(AL$1,$AG2369))-FIND(":",$AG2369,FIND(AL$1,$AG2369))-1)),"卖家未填"))</f>
        <v>包装</v>
      </c>
      <c r="N2369" s="11" t="s">
        <v>1544</v>
      </c>
      <c r="O2369" s="11" t="s">
        <v>4899</v>
      </c>
      <c r="P2369" s="13">
        <v>3.99</v>
      </c>
      <c r="Q2369" s="13"/>
      <c r="R2369" s="11">
        <v>3.99</v>
      </c>
      <c r="S2369" s="14">
        <f>IFERROR(V2369/T2369,"0")</f>
        <v>17.801538461538463</v>
      </c>
      <c r="T2369" s="11">
        <v>13</v>
      </c>
      <c r="U2369" s="11">
        <v>58</v>
      </c>
      <c r="V2369" s="15">
        <f>R2369*U2369</f>
        <v>231.42000000000002</v>
      </c>
      <c r="W2369" s="11">
        <v>21</v>
      </c>
      <c r="X2369" s="11">
        <v>99</v>
      </c>
      <c r="Y2369" s="11">
        <v>36204374954</v>
      </c>
      <c r="Z2369" s="11">
        <v>62784990</v>
      </c>
      <c r="AA2369" s="16">
        <f>IFERROR((MID(AE2369,FIND("ends=",AE2369)+5,FIND("000&amp;starts",AE2369)-FIND("ends=",AE2369)-5)+8*3600)/86400+70*365+19,"")</f>
        <v>42034.618425925924</v>
      </c>
      <c r="AB2369" s="17" t="str">
        <f>HYPERLINK("http://item.taobao.com/item.htm?id="&amp;Y2369,"点击查看")</f>
        <v>点击查看</v>
      </c>
      <c r="AC2369" s="11">
        <f>YEAR(D2369)</f>
        <v>2010</v>
      </c>
      <c r="AD2369" s="11"/>
      <c r="AE2369" s="11" t="s">
        <v>6629</v>
      </c>
      <c r="AF2369" s="11"/>
      <c r="AG2369" s="11" t="s">
        <v>12323</v>
      </c>
    </row>
    <row r="2370" spans="1:33" x14ac:dyDescent="0.15">
      <c r="A2370" s="11" t="s">
        <v>14919</v>
      </c>
      <c r="B2370" s="11" t="s">
        <v>16385</v>
      </c>
      <c r="C2370" s="11" t="s">
        <v>14920</v>
      </c>
      <c r="D2370" s="12">
        <v>40814</v>
      </c>
      <c r="E2370" s="11" t="s">
        <v>15006</v>
      </c>
      <c r="F2370" s="11" t="s">
        <v>15007</v>
      </c>
      <c r="G2370" s="11" t="s">
        <v>62</v>
      </c>
      <c r="H2370" s="11" t="s">
        <v>10536</v>
      </c>
      <c r="I2370" s="11" t="str">
        <f>IF(AH$1="","",IFERROR(TRIM(MID($AG2370,FIND(":",$AG2370,FIND(AH$1,$AG2370))+1,FIND("=",$AG2370,FIND(AH$1,$AG2370))-FIND(":",$AG2370,FIND(AH$1,$AG2370))-1)),"卖家未填"))</f>
        <v>卖家未填</v>
      </c>
      <c r="J2370" s="11" t="str">
        <f>IF(AI$1="","",IFERROR(TRIM(MID($AG2370,FIND(":",$AG2370,FIND(AI$1,$AG2370))+1,FIND("=",$AG2370,FIND(AI$1,$AG2370))-FIND(":",$AG2370,FIND(AI$1,$AG2370))-1)),"卖家未填"))</f>
        <v>500</v>
      </c>
      <c r="K2370" s="11" t="str">
        <f>IF(AJ$1="","",IFERROR(TRIM(MID($AG2370,FIND(":",$AG2370,FIND(AJ$1,$AG2370))+1,FIND("=",$AG2370,FIND(AJ$1,$AG2370))-FIND(":",$AG2370,FIND(AJ$1,$AG2370))-1)),"卖家未填"))</f>
        <v>2人份</v>
      </c>
      <c r="L2370" s="11" t="str">
        <f>IF(AK$1="","",IFERROR(TRIM(MID($AG2370,FIND(":",$AG2370,FIND(AK$1,$AG2370))+1,FIND("=",$AG2370,FIND(AK$1,$AG2370))-FIND(":",$AG2370,FIND(AK$1,$AG2370))-1)),"卖家未填"))</f>
        <v>1周</v>
      </c>
      <c r="M2370" s="11" t="str">
        <f>IF(AL$1="","",IFERROR(TRIM(MID($AG2370,FIND(":",$AG2370,FIND(AL$1,$AG2370))+1,FIND("=",$AG2370,FIND(AL$1,$AG2370))-FIND(":",$AG2370,FIND(AL$1,$AG2370))-1)),"卖家未填"))</f>
        <v>散装</v>
      </c>
      <c r="N2370" s="11" t="s">
        <v>2663</v>
      </c>
      <c r="O2370" s="11" t="s">
        <v>5136</v>
      </c>
      <c r="P2370" s="13">
        <v>7.98</v>
      </c>
      <c r="Q2370" s="13">
        <v>7.98</v>
      </c>
      <c r="R2370" s="11">
        <v>7.98</v>
      </c>
      <c r="S2370" s="14">
        <f>IFERROR(V2370/T2370,"0")</f>
        <v>46.284000000000006</v>
      </c>
      <c r="T2370" s="11">
        <v>5</v>
      </c>
      <c r="U2370" s="11">
        <v>29</v>
      </c>
      <c r="V2370" s="15">
        <f>R2370*U2370</f>
        <v>231.42000000000002</v>
      </c>
      <c r="W2370" s="11">
        <v>6</v>
      </c>
      <c r="X2370" s="11">
        <v>55</v>
      </c>
      <c r="Y2370" s="11">
        <v>13479716922</v>
      </c>
      <c r="Z2370" s="11">
        <v>68994213</v>
      </c>
      <c r="AA2370" s="16">
        <f>IFERROR((MID(AE2370,FIND("ends=",AE2370)+5,FIND("000&amp;starts",AE2370)-FIND("ends=",AE2370)-5)+8*3600)/86400+70*365+19,"")</f>
        <v>42033.994386574079</v>
      </c>
      <c r="AB2370" s="17" t="str">
        <f>HYPERLINK("http://item.taobao.com/item.htm?id="&amp;Y2370,"点击查看")</f>
        <v>点击查看</v>
      </c>
      <c r="AC2370" s="11">
        <f>YEAR(D2370)</f>
        <v>2011</v>
      </c>
      <c r="AD2370" s="11"/>
      <c r="AE2370" s="11" t="s">
        <v>7741</v>
      </c>
      <c r="AF2370" s="11" t="s">
        <v>9821</v>
      </c>
      <c r="AG2370" s="11" t="s">
        <v>13327</v>
      </c>
    </row>
    <row r="2371" spans="1:33" x14ac:dyDescent="0.15">
      <c r="A2371" s="11" t="s">
        <v>14931</v>
      </c>
      <c r="B2371" s="11" t="s">
        <v>16917</v>
      </c>
      <c r="C2371" s="11" t="s">
        <v>14932</v>
      </c>
      <c r="D2371" s="12">
        <v>39441</v>
      </c>
      <c r="E2371" s="11" t="s">
        <v>14957</v>
      </c>
      <c r="F2371" s="11" t="s">
        <v>14983</v>
      </c>
      <c r="G2371" s="11" t="s">
        <v>42</v>
      </c>
      <c r="H2371" s="11" t="s">
        <v>10322</v>
      </c>
      <c r="I2371" s="11" t="str">
        <f>IF(AH$1="","",IFERROR(TRIM(MID($AG2371,FIND(":",$AG2371,FIND(AH$1,$AG2371))+1,FIND("=",$AG2371,FIND(AH$1,$AG2371))-FIND(":",$AG2371,FIND(AH$1,$AG2371))-1)),"卖家未填"))</f>
        <v>卖家未填</v>
      </c>
      <c r="J2371" s="11" t="str">
        <f>IF(AI$1="","",IFERROR(TRIM(MID($AG2371,FIND(":",$AG2371,FIND(AI$1,$AG2371))+1,FIND("=",$AG2371,FIND(AI$1,$AG2371))-FIND(":",$AG2371,FIND(AI$1,$AG2371))-1)),"卖家未填"))</f>
        <v>2500</v>
      </c>
      <c r="K2371" s="11" t="str">
        <f>IF(AJ$1="","",IFERROR(TRIM(MID($AG2371,FIND(":",$AG2371,FIND(AJ$1,$AG2371))+1,FIND("=",$AG2371,FIND(AJ$1,$AG2371))-FIND(":",$AG2371,FIND(AJ$1,$AG2371))-1)),"卖家未填"))</f>
        <v>卖家未填</v>
      </c>
      <c r="L2371" s="11" t="str">
        <f>IF(AK$1="","",IFERROR(TRIM(MID($AG2371,FIND(":",$AG2371,FIND(AK$1,$AG2371))+1,FIND("=",$AG2371,FIND(AK$1,$AG2371))-FIND(":",$AG2371,FIND(AK$1,$AG2371))-1)),"卖家未填"))</f>
        <v>卖家未填</v>
      </c>
      <c r="M2371" s="11" t="str">
        <f>IF(AL$1="","",IFERROR(TRIM(MID($AG2371,FIND(":",$AG2371,FIND(AL$1,$AG2371))+1,FIND("=",$AG2371,FIND(AL$1,$AG2371))-FIND(":",$AG2371,FIND(AL$1,$AG2371))-1)),"卖家未填"))</f>
        <v>散装</v>
      </c>
      <c r="N2371" s="11" t="s">
        <v>3755</v>
      </c>
      <c r="O2371" s="11" t="s">
        <v>4436</v>
      </c>
      <c r="P2371" s="13">
        <v>33</v>
      </c>
      <c r="Q2371" s="13"/>
      <c r="R2371" s="11">
        <v>33</v>
      </c>
      <c r="S2371" s="14">
        <f>IFERROR(V2371/T2371,"0")</f>
        <v>115.5</v>
      </c>
      <c r="T2371" s="11">
        <v>2</v>
      </c>
      <c r="U2371" s="11">
        <v>7</v>
      </c>
      <c r="V2371" s="15">
        <f>R2371*U2371</f>
        <v>231</v>
      </c>
      <c r="W2371" s="11">
        <v>16</v>
      </c>
      <c r="X2371" s="11">
        <v>231</v>
      </c>
      <c r="Y2371" s="11">
        <v>41966933185</v>
      </c>
      <c r="Z2371" s="11">
        <v>35221664</v>
      </c>
      <c r="AA2371" s="16">
        <f>IFERROR((MID(AE2371,FIND("ends=",AE2371)+5,FIND("000&amp;starts",AE2371)-FIND("ends=",AE2371)-5)+8*3600)/86400+70*365+19,"")</f>
        <v>42030.515208333338</v>
      </c>
      <c r="AB2371" s="17" t="str">
        <f>HYPERLINK("http://item.taobao.com/item.htm?id="&amp;Y2371,"点击查看")</f>
        <v>点击查看</v>
      </c>
      <c r="AC2371" s="11">
        <f>YEAR(D2371)</f>
        <v>2007</v>
      </c>
      <c r="AD2371" s="11"/>
      <c r="AE2371" s="11" t="s">
        <v>8874</v>
      </c>
      <c r="AF2371" s="11"/>
      <c r="AG2371" s="11" t="s">
        <v>14318</v>
      </c>
    </row>
    <row r="2372" spans="1:33" x14ac:dyDescent="0.15">
      <c r="A2372" s="11" t="s">
        <v>14895</v>
      </c>
      <c r="B2372" s="11" t="s">
        <v>15442</v>
      </c>
      <c r="C2372" s="11" t="s">
        <v>14896</v>
      </c>
      <c r="D2372" s="12">
        <v>41745</v>
      </c>
      <c r="E2372" s="11" t="s">
        <v>46</v>
      </c>
      <c r="F2372" s="11" t="s">
        <v>14977</v>
      </c>
      <c r="G2372" s="11" t="s">
        <v>36</v>
      </c>
      <c r="H2372" s="11" t="s">
        <v>10322</v>
      </c>
      <c r="I2372" s="11" t="str">
        <f>IF(AH$1="","",IFERROR(TRIM(MID($AG2372,FIND(":",$AG2372,FIND(AH$1,$AG2372))+1,FIND("=",$AG2372,FIND(AH$1,$AG2372))-FIND(":",$AG2372,FIND(AH$1,$AG2372))-1)),"卖家未填"))</f>
        <v>卖家未填</v>
      </c>
      <c r="J2372" s="11" t="str">
        <f>IF(AI$1="","",IFERROR(TRIM(MID($AG2372,FIND(":",$AG2372,FIND(AI$1,$AG2372))+1,FIND("=",$AG2372,FIND(AI$1,$AG2372))-FIND(":",$AG2372,FIND(AI$1,$AG2372))-1)),"卖家未填"))</f>
        <v>280</v>
      </c>
      <c r="K2372" s="11" t="str">
        <f>IF(AJ$1="","",IFERROR(TRIM(MID($AG2372,FIND(":",$AG2372,FIND(AJ$1,$AG2372))+1,FIND("=",$AG2372,FIND(AJ$1,$AG2372))-FIND(":",$AG2372,FIND(AJ$1,$AG2372))-1)),"卖家未填"))</f>
        <v>卖家未填</v>
      </c>
      <c r="L2372" s="11" t="str">
        <f>IF(AK$1="","",IFERROR(TRIM(MID($AG2372,FIND(":",$AG2372,FIND(AK$1,$AG2372))+1,FIND("=",$AG2372,FIND(AK$1,$AG2372))-FIND(":",$AG2372,FIND(AK$1,$AG2372))-1)),"卖家未填"))</f>
        <v>卖家未填</v>
      </c>
      <c r="M2372" s="11" t="str">
        <f>IF(AL$1="","",IFERROR(TRIM(MID($AG2372,FIND(":",$AG2372,FIND(AL$1,$AG2372))+1,FIND("=",$AG2372,FIND(AL$1,$AG2372))-FIND(":",$AG2372,FIND(AL$1,$AG2372))-1)),"卖家未填"))</f>
        <v>散装</v>
      </c>
      <c r="N2372" s="11" t="s">
        <v>1964</v>
      </c>
      <c r="O2372" s="11" t="s">
        <v>4951</v>
      </c>
      <c r="P2372" s="13">
        <v>12.8</v>
      </c>
      <c r="Q2372" s="13"/>
      <c r="R2372" s="11">
        <v>12.8</v>
      </c>
      <c r="S2372" s="14">
        <f>IFERROR(V2372/T2372,"0")</f>
        <v>28.8</v>
      </c>
      <c r="T2372" s="11">
        <v>8</v>
      </c>
      <c r="U2372" s="11">
        <v>18</v>
      </c>
      <c r="V2372" s="15">
        <f>R2372*U2372</f>
        <v>230.4</v>
      </c>
      <c r="W2372" s="11">
        <v>1</v>
      </c>
      <c r="X2372" s="11">
        <v>9</v>
      </c>
      <c r="Y2372" s="11">
        <v>42844009055</v>
      </c>
      <c r="Z2372" s="11">
        <v>110255895</v>
      </c>
      <c r="AA2372" s="16">
        <f>IFERROR((MID(AE2372,FIND("ends=",AE2372)+5,FIND("000&amp;starts",AE2372)-FIND("ends=",AE2372)-5)+8*3600)/86400+70*365+19,"")</f>
        <v>42029.622916666667</v>
      </c>
      <c r="AB2372" s="17" t="str">
        <f>HYPERLINK("http://item.taobao.com/item.htm?id="&amp;Y2372,"点击查看")</f>
        <v>点击查看</v>
      </c>
      <c r="AC2372" s="11">
        <f>YEAR(D2372)</f>
        <v>2014</v>
      </c>
      <c r="AD2372" s="11"/>
      <c r="AE2372" s="11" t="s">
        <v>7050</v>
      </c>
      <c r="AF2372" s="11"/>
      <c r="AG2372" s="11" t="s">
        <v>12701</v>
      </c>
    </row>
    <row r="2373" spans="1:33" x14ac:dyDescent="0.15">
      <c r="A2373" s="11" t="s">
        <v>14895</v>
      </c>
      <c r="B2373" s="11" t="s">
        <v>15929</v>
      </c>
      <c r="C2373" s="11" t="s">
        <v>14894</v>
      </c>
      <c r="D2373" s="12">
        <v>39567</v>
      </c>
      <c r="E2373" s="11" t="s">
        <v>14993</v>
      </c>
      <c r="F2373" s="11" t="s">
        <v>15101</v>
      </c>
      <c r="G2373" s="11" t="s">
        <v>150</v>
      </c>
      <c r="H2373" s="11" t="s">
        <v>10322</v>
      </c>
      <c r="I2373" s="11" t="str">
        <f>IF(AH$1="","",IFERROR(TRIM(MID($AG2373,FIND(":",$AG2373,FIND(AH$1,$AG2373))+1,FIND("=",$AG2373,FIND(AH$1,$AG2373))-FIND(":",$AG2373,FIND(AH$1,$AG2373))-1)),"卖家未填"))</f>
        <v>卖家未填</v>
      </c>
      <c r="J2373" s="11" t="str">
        <f>IF(AI$1="","",IFERROR(TRIM(MID($AG2373,FIND(":",$AG2373,FIND(AI$1,$AG2373))+1,FIND("=",$AG2373,FIND(AI$1,$AG2373))-FIND(":",$AG2373,FIND(AI$1,$AG2373))-1)),"卖家未填"))</f>
        <v>75</v>
      </c>
      <c r="K2373" s="11" t="str">
        <f>IF(AJ$1="","",IFERROR(TRIM(MID($AG2373,FIND(":",$AG2373,FIND(AJ$1,$AG2373))+1,FIND("=",$AG2373,FIND(AJ$1,$AG2373))-FIND(":",$AG2373,FIND(AJ$1,$AG2373))-1)),"卖家未填"))</f>
        <v>卖家未填</v>
      </c>
      <c r="L2373" s="11" t="str">
        <f>IF(AK$1="","",IFERROR(TRIM(MID($AG2373,FIND(":",$AG2373,FIND(AK$1,$AG2373))+1,FIND("=",$AG2373,FIND(AK$1,$AG2373))-FIND(":",$AG2373,FIND(AK$1,$AG2373))-1)),"卖家未填"))</f>
        <v>卖家未填</v>
      </c>
      <c r="M2373" s="11" t="str">
        <f>IF(AL$1="","",IFERROR(TRIM(MID($AG2373,FIND(":",$AG2373,FIND(AL$1,$AG2373))+1,FIND("=",$AG2373,FIND(AL$1,$AG2373))-FIND(":",$AG2373,FIND(AL$1,$AG2373))-1)),"卖家未填"))</f>
        <v>散装</v>
      </c>
      <c r="N2373" s="11" t="s">
        <v>1712</v>
      </c>
      <c r="O2373" s="11" t="s">
        <v>4823</v>
      </c>
      <c r="P2373" s="13">
        <v>2.5</v>
      </c>
      <c r="Q2373" s="13"/>
      <c r="R2373" s="11">
        <v>2.5</v>
      </c>
      <c r="S2373" s="14">
        <f>IFERROR(V2373/T2373,"0")</f>
        <v>20.90909090909091</v>
      </c>
      <c r="T2373" s="11">
        <v>11</v>
      </c>
      <c r="U2373" s="11">
        <v>92</v>
      </c>
      <c r="V2373" s="15">
        <f>R2373*U2373</f>
        <v>230</v>
      </c>
      <c r="W2373" s="11">
        <v>15</v>
      </c>
      <c r="X2373" s="11">
        <v>103</v>
      </c>
      <c r="Y2373" s="11">
        <v>13885438223</v>
      </c>
      <c r="Z2373" s="11">
        <v>35731659</v>
      </c>
      <c r="AA2373" s="16">
        <f>IFERROR((MID(AE2373,FIND("ends=",AE2373)+5,FIND("000&amp;starts",AE2373)-FIND("ends=",AE2373)-5)+8*3600)/86400+70*365+19,"")</f>
        <v>42034.370532407411</v>
      </c>
      <c r="AB2373" s="17" t="str">
        <f>HYPERLINK("http://item.taobao.com/item.htm?id="&amp;Y2373,"点击查看")</f>
        <v>点击查看</v>
      </c>
      <c r="AC2373" s="11">
        <f>YEAR(D2373)</f>
        <v>2008</v>
      </c>
      <c r="AD2373" s="11"/>
      <c r="AE2373" s="11" t="s">
        <v>6798</v>
      </c>
      <c r="AF2373" s="11"/>
      <c r="AG2373" s="11" t="s">
        <v>12481</v>
      </c>
    </row>
    <row r="2374" spans="1:33" x14ac:dyDescent="0.15">
      <c r="A2374" s="11" t="s">
        <v>14895</v>
      </c>
      <c r="B2374" s="11" t="s">
        <v>15918</v>
      </c>
      <c r="C2374" s="11" t="s">
        <v>14894</v>
      </c>
      <c r="D2374" s="12">
        <v>39167</v>
      </c>
      <c r="E2374" s="11" t="s">
        <v>14991</v>
      </c>
      <c r="F2374" s="11" t="s">
        <v>15097</v>
      </c>
      <c r="G2374" s="11" t="s">
        <v>147</v>
      </c>
      <c r="H2374" s="11" t="s">
        <v>10331</v>
      </c>
      <c r="I2374" s="11" t="str">
        <f>IF(AH$1="","",IFERROR(TRIM(MID($AG2374,FIND(":",$AG2374,FIND(AH$1,$AG2374))+1,FIND("=",$AG2374,FIND(AH$1,$AG2374))-FIND(":",$AG2374,FIND(AH$1,$AG2374))-1)),"卖家未填"))</f>
        <v>福建莆田山里山货</v>
      </c>
      <c r="J2374" s="11" t="str">
        <f>IF(AI$1="","",IFERROR(TRIM(MID($AG2374,FIND(":",$AG2374,FIND(AI$1,$AG2374))+1,FIND("=",$AG2374,FIND(AI$1,$AG2374))-FIND(":",$AG2374,FIND(AI$1,$AG2374))-1)),"卖家未填"))</f>
        <v>100</v>
      </c>
      <c r="K2374" s="11" t="str">
        <f>IF(AJ$1="","",IFERROR(TRIM(MID($AG2374,FIND(":",$AG2374,FIND(AJ$1,$AG2374))+1,FIND("=",$AG2374,FIND(AJ$1,$AG2374))-FIND(":",$AG2374,FIND(AJ$1,$AG2374))-1)),"卖家未填"))</f>
        <v>卖家未填</v>
      </c>
      <c r="L2374" s="11" t="str">
        <f>IF(AK$1="","",IFERROR(TRIM(MID($AG2374,FIND(":",$AG2374,FIND(AK$1,$AG2374))+1,FIND("=",$AG2374,FIND(AK$1,$AG2374))-FIND(":",$AG2374,FIND(AK$1,$AG2374))-1)),"卖家未填"))</f>
        <v>卖家未填</v>
      </c>
      <c r="M2374" s="11" t="str">
        <f>IF(AL$1="","",IFERROR(TRIM(MID($AG2374,FIND(":",$AG2374,FIND(AL$1,$AG2374))+1,FIND("=",$AG2374,FIND(AL$1,$AG2374))-FIND(":",$AG2374,FIND(AL$1,$AG2374))-1)),"卖家未填"))</f>
        <v>散装</v>
      </c>
      <c r="N2374" s="11" t="s">
        <v>2005</v>
      </c>
      <c r="O2374" s="11" t="s">
        <v>4440</v>
      </c>
      <c r="P2374" s="13">
        <v>2</v>
      </c>
      <c r="Q2374" s="13"/>
      <c r="R2374" s="11">
        <v>2</v>
      </c>
      <c r="S2374" s="14">
        <f>IFERROR(V2374/T2374,"0")</f>
        <v>28.75</v>
      </c>
      <c r="T2374" s="11">
        <v>8</v>
      </c>
      <c r="U2374" s="11">
        <v>115</v>
      </c>
      <c r="V2374" s="15">
        <f>R2374*U2374</f>
        <v>230</v>
      </c>
      <c r="W2374" s="11">
        <v>10</v>
      </c>
      <c r="X2374" s="11">
        <v>14</v>
      </c>
      <c r="Y2374" s="11">
        <v>41866986148</v>
      </c>
      <c r="Z2374" s="11">
        <v>34352287</v>
      </c>
      <c r="AA2374" s="16">
        <f>IFERROR((MID(AE2374,FIND("ends=",AE2374)+5,FIND("000&amp;starts",AE2374)-FIND("ends=",AE2374)-5)+8*3600)/86400+70*365+19,"")</f>
        <v>42032.510821759264</v>
      </c>
      <c r="AB2374" s="17" t="str">
        <f>HYPERLINK("http://item.taobao.com/item.htm?id="&amp;Y2374,"点击查看")</f>
        <v>点击查看</v>
      </c>
      <c r="AC2374" s="11">
        <f>YEAR(D2374)</f>
        <v>2007</v>
      </c>
      <c r="AD2374" s="11"/>
      <c r="AE2374" s="11" t="s">
        <v>7092</v>
      </c>
      <c r="AF2374" s="11" t="s">
        <v>9566</v>
      </c>
      <c r="AG2374" s="11" t="s">
        <v>12736</v>
      </c>
    </row>
    <row r="2375" spans="1:33" x14ac:dyDescent="0.15">
      <c r="A2375" s="11" t="s">
        <v>14919</v>
      </c>
      <c r="B2375" s="11" t="s">
        <v>16474</v>
      </c>
      <c r="C2375" s="11" t="s">
        <v>14918</v>
      </c>
      <c r="D2375" s="12">
        <v>41714</v>
      </c>
      <c r="E2375" s="11" t="s">
        <v>14957</v>
      </c>
      <c r="F2375" s="11" t="s">
        <v>14964</v>
      </c>
      <c r="G2375" s="11" t="s">
        <v>26</v>
      </c>
      <c r="H2375" s="11" t="s">
        <v>10753</v>
      </c>
      <c r="I2375" s="11" t="str">
        <f>IF(AH$1="","",IFERROR(TRIM(MID($AG2375,FIND(":",$AG2375,FIND(AH$1,$AG2375))+1,FIND("=",$AG2375,FIND(AH$1,$AG2375))-FIND(":",$AG2375,FIND(AH$1,$AG2375))-1)),"卖家未填"))</f>
        <v>卖家未填</v>
      </c>
      <c r="J2375" s="11" t="str">
        <f>IF(AI$1="","",IFERROR(TRIM(MID($AG2375,FIND(":",$AG2375,FIND(AI$1,$AG2375))+1,FIND("=",$AG2375,FIND(AI$1,$AG2375))-FIND(":",$AG2375,FIND(AI$1,$AG2375))-1)),"卖家未填"))</f>
        <v>500</v>
      </c>
      <c r="K2375" s="11" t="str">
        <f>IF(AJ$1="","",IFERROR(TRIM(MID($AG2375,FIND(":",$AG2375,FIND(AJ$1,$AG2375))+1,FIND("=",$AG2375,FIND(AJ$1,$AG2375))-FIND(":",$AG2375,FIND(AJ$1,$AG2375))-1)),"卖家未填"))</f>
        <v>卖家未填</v>
      </c>
      <c r="L2375" s="11" t="str">
        <f>IF(AK$1="","",IFERROR(TRIM(MID($AG2375,FIND(":",$AG2375,FIND(AK$1,$AG2375))+1,FIND("=",$AG2375,FIND(AK$1,$AG2375))-FIND(":",$AG2375,FIND(AK$1,$AG2375))-1)),"卖家未填"))</f>
        <v>卖家未填</v>
      </c>
      <c r="M2375" s="11" t="str">
        <f>IF(AL$1="","",IFERROR(TRIM(MID($AG2375,FIND(":",$AG2375,FIND(AL$1,$AG2375))+1,FIND("=",$AG2375,FIND(AL$1,$AG2375))-FIND(":",$AG2375,FIND(AL$1,$AG2375))-1)),"卖家未填"))</f>
        <v>散装</v>
      </c>
      <c r="N2375" s="11" t="s">
        <v>2829</v>
      </c>
      <c r="O2375" s="11" t="s">
        <v>5163</v>
      </c>
      <c r="P2375" s="13">
        <v>29.9</v>
      </c>
      <c r="Q2375" s="13">
        <v>20.9</v>
      </c>
      <c r="R2375" s="11">
        <v>20.9</v>
      </c>
      <c r="S2375" s="14">
        <f>IFERROR(V2375/T2375,"0")</f>
        <v>57.474999999999994</v>
      </c>
      <c r="T2375" s="11">
        <v>4</v>
      </c>
      <c r="U2375" s="11">
        <v>11</v>
      </c>
      <c r="V2375" s="15">
        <f>R2375*U2375</f>
        <v>229.89999999999998</v>
      </c>
      <c r="W2375" s="11">
        <v>25</v>
      </c>
      <c r="X2375" s="11">
        <v>4</v>
      </c>
      <c r="Y2375" s="11">
        <v>38530961979</v>
      </c>
      <c r="Z2375" s="11">
        <v>109492635</v>
      </c>
      <c r="AA2375" s="16">
        <f>IFERROR((MID(AE2375,FIND("ends=",AE2375)+5,FIND("000&amp;starts",AE2375)-FIND("ends=",AE2375)-5)+8*3600)/86400+70*365+19,"")</f>
        <v>42030.691527777773</v>
      </c>
      <c r="AB2375" s="17" t="str">
        <f>HYPERLINK("http://item.taobao.com/item.htm?id="&amp;Y2375,"点击查看")</f>
        <v>点击查看</v>
      </c>
      <c r="AC2375" s="11">
        <f>YEAR(D2375)</f>
        <v>2014</v>
      </c>
      <c r="AD2375" s="11"/>
      <c r="AE2375" s="11" t="s">
        <v>7908</v>
      </c>
      <c r="AF2375" s="11" t="s">
        <v>10060</v>
      </c>
      <c r="AG2375" s="11" t="s">
        <v>13474</v>
      </c>
    </row>
    <row r="2376" spans="1:33" x14ac:dyDescent="0.15">
      <c r="A2376" s="11" t="s">
        <v>14910</v>
      </c>
      <c r="B2376" s="11" t="s">
        <v>16342</v>
      </c>
      <c r="C2376" s="11" t="s">
        <v>14912</v>
      </c>
      <c r="D2376" s="12">
        <v>40070</v>
      </c>
      <c r="E2376" s="11" t="s">
        <v>15006</v>
      </c>
      <c r="F2376" s="11" t="s">
        <v>15012</v>
      </c>
      <c r="G2376" s="11" t="s">
        <v>66</v>
      </c>
      <c r="H2376" s="11" t="s">
        <v>10322</v>
      </c>
      <c r="I2376" s="11" t="str">
        <f>IF(AH$1="","",IFERROR(TRIM(MID($AG2376,FIND(":",$AG2376,FIND(AH$1,$AG2376))+1,FIND("=",$AG2376,FIND(AH$1,$AG2376))-FIND(":",$AG2376,FIND(AH$1,$AG2376))-1)),"卖家未填"))</f>
        <v>卖家未填</v>
      </c>
      <c r="J2376" s="11" t="str">
        <f>IF(AI$1="","",IFERROR(TRIM(MID($AG2376,FIND(":",$AG2376,FIND(AI$1,$AG2376))+1,FIND("=",$AG2376,FIND(AI$1,$AG2376))-FIND(":",$AG2376,FIND(AI$1,$AG2376))-1)),"卖家未填"))</f>
        <v>500</v>
      </c>
      <c r="K2376" s="11" t="str">
        <f>IF(AJ$1="","",IFERROR(TRIM(MID($AG2376,FIND(":",$AG2376,FIND(AJ$1,$AG2376))+1,FIND("=",$AG2376,FIND(AJ$1,$AG2376))-FIND(":",$AG2376,FIND(AJ$1,$AG2376))-1)),"卖家未填"))</f>
        <v>卖家未填</v>
      </c>
      <c r="L2376" s="11" t="str">
        <f>IF(AK$1="","",IFERROR(TRIM(MID($AG2376,FIND(":",$AG2376,FIND(AK$1,$AG2376))+1,FIND("=",$AG2376,FIND(AK$1,$AG2376))-FIND(":",$AG2376,FIND(AK$1,$AG2376))-1)),"卖家未填"))</f>
        <v>卖家未填</v>
      </c>
      <c r="M2376" s="11" t="str">
        <f>IF(AL$1="","",IFERROR(TRIM(MID($AG2376,FIND(":",$AG2376,FIND(AL$1,$AG2376))+1,FIND("=",$AG2376,FIND(AL$1,$AG2376))-FIND(":",$AG2376,FIND(AL$1,$AG2376))-1)),"卖家未填"))</f>
        <v>散装</v>
      </c>
      <c r="N2376" s="11" t="s">
        <v>2572</v>
      </c>
      <c r="O2376" s="11" t="s">
        <v>4610</v>
      </c>
      <c r="P2376" s="13">
        <v>5.6</v>
      </c>
      <c r="Q2376" s="13"/>
      <c r="R2376" s="11">
        <v>5.6</v>
      </c>
      <c r="S2376" s="14">
        <f>IFERROR(V2376/T2376,"0")</f>
        <v>45.92</v>
      </c>
      <c r="T2376" s="11">
        <v>5</v>
      </c>
      <c r="U2376" s="11">
        <v>41</v>
      </c>
      <c r="V2376" s="15">
        <f>R2376*U2376</f>
        <v>229.6</v>
      </c>
      <c r="W2376" s="11">
        <v>3</v>
      </c>
      <c r="X2376" s="11">
        <v>1</v>
      </c>
      <c r="Y2376" s="11">
        <v>41349709210</v>
      </c>
      <c r="Z2376" s="11">
        <v>59263913</v>
      </c>
      <c r="AA2376" s="16">
        <f>IFERROR((MID(AE2376,FIND("ends=",AE2376)+5,FIND("000&amp;starts",AE2376)-FIND("ends=",AE2376)-5)+8*3600)/86400+70*365+19,"")</f>
        <v>42031.799467592587</v>
      </c>
      <c r="AB2376" s="17" t="str">
        <f>HYPERLINK("http://item.taobao.com/item.htm?id="&amp;Y2376,"点击查看")</f>
        <v>点击查看</v>
      </c>
      <c r="AC2376" s="11">
        <f>YEAR(D2376)</f>
        <v>2009</v>
      </c>
      <c r="AD2376" s="11"/>
      <c r="AE2376" s="11" t="s">
        <v>7651</v>
      </c>
      <c r="AF2376" s="11"/>
      <c r="AG2376" s="11" t="s">
        <v>12538</v>
      </c>
    </row>
    <row r="2377" spans="1:33" x14ac:dyDescent="0.15">
      <c r="A2377" s="11" t="s">
        <v>14895</v>
      </c>
      <c r="B2377" s="11" t="s">
        <v>16050</v>
      </c>
      <c r="C2377" s="11" t="s">
        <v>14904</v>
      </c>
      <c r="D2377" s="12">
        <v>41687</v>
      </c>
      <c r="E2377" s="11" t="s">
        <v>14957</v>
      </c>
      <c r="F2377" s="11" t="s">
        <v>14958</v>
      </c>
      <c r="G2377" s="11" t="s">
        <v>21</v>
      </c>
      <c r="H2377" s="11" t="s">
        <v>10322</v>
      </c>
      <c r="I2377" s="11" t="str">
        <f>IF(AH$1="","",IFERROR(TRIM(MID($AG2377,FIND(":",$AG2377,FIND(AH$1,$AG2377))+1,FIND("=",$AG2377,FIND(AH$1,$AG2377))-FIND(":",$AG2377,FIND(AH$1,$AG2377))-1)),"卖家未填"))</f>
        <v>卖家未填</v>
      </c>
      <c r="J2377" s="11" t="str">
        <f>IF(AI$1="","",IFERROR(TRIM(MID($AG2377,FIND(":",$AG2377,FIND(AI$1,$AG2377))+1,FIND("=",$AG2377,FIND(AI$1,$AG2377))-FIND(":",$AG2377,FIND(AI$1,$AG2377))-1)),"卖家未填"))</f>
        <v>350</v>
      </c>
      <c r="K2377" s="11" t="str">
        <f>IF(AJ$1="","",IFERROR(TRIM(MID($AG2377,FIND(":",$AG2377,FIND(AJ$1,$AG2377))+1,FIND("=",$AG2377,FIND(AJ$1,$AG2377))-FIND(":",$AG2377,FIND(AJ$1,$AG2377))-1)),"卖家未填"))</f>
        <v>2人份</v>
      </c>
      <c r="L2377" s="11" t="str">
        <f>IF(AK$1="","",IFERROR(TRIM(MID($AG2377,FIND(":",$AG2377,FIND(AK$1,$AG2377))+1,FIND("=",$AG2377,FIND(AK$1,$AG2377))-FIND(":",$AG2377,FIND(AK$1,$AG2377))-1)),"卖家未填"))</f>
        <v>卖家未填</v>
      </c>
      <c r="M2377" s="11" t="str">
        <f>IF(AL$1="","",IFERROR(TRIM(MID($AG2377,FIND(":",$AG2377,FIND(AL$1,$AG2377))+1,FIND("=",$AG2377,FIND(AL$1,$AG2377))-FIND(":",$AG2377,FIND(AL$1,$AG2377))-1)),"卖家未填"))</f>
        <v>散装</v>
      </c>
      <c r="N2377" s="11" t="s">
        <v>1951</v>
      </c>
      <c r="O2377" s="11" t="s">
        <v>4992</v>
      </c>
      <c r="P2377" s="13">
        <v>8.1999999999999993</v>
      </c>
      <c r="Q2377" s="13"/>
      <c r="R2377" s="11">
        <v>8.1999999999999993</v>
      </c>
      <c r="S2377" s="14">
        <f>IFERROR(V2377/T2377,"0")</f>
        <v>25.511111111111106</v>
      </c>
      <c r="T2377" s="11">
        <v>9</v>
      </c>
      <c r="U2377" s="11">
        <v>28</v>
      </c>
      <c r="V2377" s="15">
        <f>R2377*U2377</f>
        <v>229.59999999999997</v>
      </c>
      <c r="W2377" s="11">
        <v>13</v>
      </c>
      <c r="X2377" s="11">
        <v>7</v>
      </c>
      <c r="Y2377" s="11">
        <v>41040148642</v>
      </c>
      <c r="Z2377" s="11">
        <v>108784780</v>
      </c>
      <c r="AA2377" s="16">
        <f>IFERROR((MID(AE2377,FIND("ends=",AE2377)+5,FIND("000&amp;starts",AE2377)-FIND("ends=",AE2377)-5)+8*3600)/86400+70*365+19,"")</f>
        <v>42035.598645833335</v>
      </c>
      <c r="AB2377" s="17" t="str">
        <f>HYPERLINK("http://item.taobao.com/item.htm?id="&amp;Y2377,"点击查看")</f>
        <v>点击查看</v>
      </c>
      <c r="AC2377" s="11">
        <f>YEAR(D2377)</f>
        <v>2014</v>
      </c>
      <c r="AD2377" s="11"/>
      <c r="AE2377" s="11" t="s">
        <v>7036</v>
      </c>
      <c r="AF2377" s="11"/>
      <c r="AG2377" s="11" t="s">
        <v>12692</v>
      </c>
    </row>
    <row r="2378" spans="1:33" x14ac:dyDescent="0.15">
      <c r="A2378" s="11" t="s">
        <v>14895</v>
      </c>
      <c r="B2378" s="11" t="s">
        <v>15575</v>
      </c>
      <c r="C2378" s="11" t="s">
        <v>14896</v>
      </c>
      <c r="D2378" s="12">
        <v>41692</v>
      </c>
      <c r="E2378" s="11" t="s">
        <v>14979</v>
      </c>
      <c r="F2378" s="11" t="s">
        <v>15065</v>
      </c>
      <c r="G2378" s="11" t="s">
        <v>112</v>
      </c>
      <c r="H2378" s="11" t="s">
        <v>10322</v>
      </c>
      <c r="I2378" s="11" t="str">
        <f>IF(AH$1="","",IFERROR(TRIM(MID($AG2378,FIND(":",$AG2378,FIND(AH$1,$AG2378))+1,FIND("=",$AG2378,FIND(AH$1,$AG2378))-FIND(":",$AG2378,FIND(AH$1,$AG2378))-1)),"卖家未填"))</f>
        <v>卖家未填</v>
      </c>
      <c r="J2378" s="11" t="str">
        <f>IF(AI$1="","",IFERROR(TRIM(MID($AG2378,FIND(":",$AG2378,FIND(AI$1,$AG2378))+1,FIND("=",$AG2378,FIND(AI$1,$AG2378))-FIND(":",$AG2378,FIND(AI$1,$AG2378))-1)),"卖家未填"))</f>
        <v>500</v>
      </c>
      <c r="K2378" s="11" t="str">
        <f>IF(AJ$1="","",IFERROR(TRIM(MID($AG2378,FIND(":",$AG2378,FIND(AJ$1,$AG2378))+1,FIND("=",$AG2378,FIND(AJ$1,$AG2378))-FIND(":",$AG2378,FIND(AJ$1,$AG2378))-1)),"卖家未填"))</f>
        <v>卖家未填</v>
      </c>
      <c r="L2378" s="11" t="str">
        <f>IF(AK$1="","",IFERROR(TRIM(MID($AG2378,FIND(":",$AG2378,FIND(AK$1,$AG2378))+1,FIND("=",$AG2378,FIND(AK$1,$AG2378))-FIND(":",$AG2378,FIND(AK$1,$AG2378))-1)),"卖家未填"))</f>
        <v>卖家未填</v>
      </c>
      <c r="M2378" s="11" t="str">
        <f>IF(AL$1="","",IFERROR(TRIM(MID($AG2378,FIND(":",$AG2378,FIND(AL$1,$AG2378))+1,FIND("=",$AG2378,FIND(AL$1,$AG2378))-FIND(":",$AG2378,FIND(AL$1,$AG2378))-1)),"卖家未填"))</f>
        <v>散装</v>
      </c>
      <c r="N2378" s="11" t="s">
        <v>1414</v>
      </c>
      <c r="O2378" s="11" t="s">
        <v>4504</v>
      </c>
      <c r="P2378" s="13">
        <v>8.5</v>
      </c>
      <c r="Q2378" s="13"/>
      <c r="R2378" s="11">
        <v>8.5</v>
      </c>
      <c r="S2378" s="14">
        <f>IFERROR(V2378/T2378,"0")</f>
        <v>16.392857142857142</v>
      </c>
      <c r="T2378" s="11">
        <v>14</v>
      </c>
      <c r="U2378" s="11">
        <v>27</v>
      </c>
      <c r="V2378" s="15">
        <f>R2378*U2378</f>
        <v>229.5</v>
      </c>
      <c r="W2378" s="11">
        <v>9</v>
      </c>
      <c r="X2378" s="11">
        <v>4</v>
      </c>
      <c r="Y2378" s="11">
        <v>42561473844</v>
      </c>
      <c r="Z2378" s="11">
        <v>108900256</v>
      </c>
      <c r="AA2378" s="16">
        <f>IFERROR((MID(AE2378,FIND("ends=",AE2378)+5,FIND("000&amp;starts",AE2378)-FIND("ends=",AE2378)-5)+8*3600)/86400+70*365+19,"")</f>
        <v>42029.830740740741</v>
      </c>
      <c r="AB2378" s="17" t="str">
        <f>HYPERLINK("http://item.taobao.com/item.htm?id="&amp;Y2378,"点击查看")</f>
        <v>点击查看</v>
      </c>
      <c r="AC2378" s="11">
        <f>YEAR(D2378)</f>
        <v>2014</v>
      </c>
      <c r="AD2378" s="11"/>
      <c r="AE2378" s="11" t="s">
        <v>6502</v>
      </c>
      <c r="AF2378" s="11"/>
      <c r="AG2378" s="11" t="s">
        <v>12198</v>
      </c>
    </row>
    <row r="2379" spans="1:33" x14ac:dyDescent="0.15">
      <c r="A2379" s="11" t="s">
        <v>14895</v>
      </c>
      <c r="B2379" s="11" t="s">
        <v>16284</v>
      </c>
      <c r="C2379" s="11" t="s">
        <v>14897</v>
      </c>
      <c r="D2379" s="12">
        <v>39095</v>
      </c>
      <c r="E2379" s="11" t="s">
        <v>14957</v>
      </c>
      <c r="F2379" s="11" t="s">
        <v>14964</v>
      </c>
      <c r="G2379" s="11" t="s">
        <v>26</v>
      </c>
      <c r="H2379" s="11" t="s">
        <v>10322</v>
      </c>
      <c r="I2379" s="11" t="str">
        <f>IF(AH$1="","",IFERROR(TRIM(MID($AG2379,FIND(":",$AG2379,FIND(AH$1,$AG2379))+1,FIND("=",$AG2379,FIND(AH$1,$AG2379))-FIND(":",$AG2379,FIND(AH$1,$AG2379))-1)),"卖家未填"))</f>
        <v>卖家未填</v>
      </c>
      <c r="J2379" s="11" t="str">
        <f>IF(AI$1="","",IFERROR(TRIM(MID($AG2379,FIND(":",$AG2379,FIND(AI$1,$AG2379))+1,FIND("=",$AG2379,FIND(AI$1,$AG2379))-FIND(":",$AG2379,FIND(AI$1,$AG2379))-1)),"卖家未填"))</f>
        <v>108</v>
      </c>
      <c r="K2379" s="11" t="str">
        <f>IF(AJ$1="","",IFERROR(TRIM(MID($AG2379,FIND(":",$AG2379,FIND(AJ$1,$AG2379))+1,FIND("=",$AG2379,FIND(AJ$1,$AG2379))-FIND(":",$AG2379,FIND(AJ$1,$AG2379))-1)),"卖家未填"))</f>
        <v>卖家未填</v>
      </c>
      <c r="L2379" s="11" t="str">
        <f>IF(AK$1="","",IFERROR(TRIM(MID($AG2379,FIND(":",$AG2379,FIND(AK$1,$AG2379))+1,FIND("=",$AG2379,FIND(AK$1,$AG2379))-FIND(":",$AG2379,FIND(AK$1,$AG2379))-1)),"卖家未填"))</f>
        <v>卖家未填</v>
      </c>
      <c r="M2379" s="11" t="str">
        <f>IF(AL$1="","",IFERROR(TRIM(MID($AG2379,FIND(":",$AG2379,FIND(AL$1,$AG2379))+1,FIND("=",$AG2379,FIND(AL$1,$AG2379))-FIND(":",$AG2379,FIND(AL$1,$AG2379))-1)),"卖家未填"))</f>
        <v>散装</v>
      </c>
      <c r="N2379" s="11" t="s">
        <v>2455</v>
      </c>
      <c r="O2379" s="11" t="s">
        <v>4585</v>
      </c>
      <c r="P2379" s="13">
        <v>4.5</v>
      </c>
      <c r="Q2379" s="13"/>
      <c r="R2379" s="11">
        <v>4.5</v>
      </c>
      <c r="S2379" s="14">
        <f>IFERROR(V2379/T2379,"0")</f>
        <v>38.25</v>
      </c>
      <c r="T2379" s="11">
        <v>6</v>
      </c>
      <c r="U2379" s="11">
        <v>51</v>
      </c>
      <c r="V2379" s="15">
        <f>R2379*U2379</f>
        <v>229.5</v>
      </c>
      <c r="W2379" s="11">
        <v>10</v>
      </c>
      <c r="X2379" s="11">
        <v>106</v>
      </c>
      <c r="Y2379" s="11">
        <v>13067120469</v>
      </c>
      <c r="Z2379" s="11">
        <v>34201416</v>
      </c>
      <c r="AA2379" s="16">
        <f>IFERROR((MID(AE2379,FIND("ends=",AE2379)+5,FIND("000&amp;starts",AE2379)-FIND("ends=",AE2379)-5)+8*3600)/86400+70*365+19,"")</f>
        <v>42035.810567129629</v>
      </c>
      <c r="AB2379" s="17" t="str">
        <f>HYPERLINK("http://item.taobao.com/item.htm?id="&amp;Y2379,"点击查看")</f>
        <v>点击查看</v>
      </c>
      <c r="AC2379" s="11">
        <f>YEAR(D2379)</f>
        <v>2007</v>
      </c>
      <c r="AD2379" s="11"/>
      <c r="AE2379" s="11" t="s">
        <v>7532</v>
      </c>
      <c r="AF2379" s="11"/>
      <c r="AG2379" s="11" t="s">
        <v>13140</v>
      </c>
    </row>
    <row r="2380" spans="1:33" x14ac:dyDescent="0.15">
      <c r="A2380" s="11" t="s">
        <v>14910</v>
      </c>
      <c r="B2380" s="11" t="s">
        <v>16619</v>
      </c>
      <c r="C2380" s="11" t="s">
        <v>14912</v>
      </c>
      <c r="D2380" s="12">
        <v>39938</v>
      </c>
      <c r="E2380" s="11" t="s">
        <v>14979</v>
      </c>
      <c r="F2380" s="11" t="s">
        <v>15046</v>
      </c>
      <c r="G2380" s="11" t="s">
        <v>93</v>
      </c>
      <c r="H2380" s="11" t="s">
        <v>10322</v>
      </c>
      <c r="I2380" s="11" t="str">
        <f>IF(AH$1="","",IFERROR(TRIM(MID($AG2380,FIND(":",$AG2380,FIND(AH$1,$AG2380))+1,FIND("=",$AG2380,FIND(AH$1,$AG2380))-FIND(":",$AG2380,FIND(AH$1,$AG2380))-1)),"卖家未填"))</f>
        <v>卖家未填</v>
      </c>
      <c r="J2380" s="11" t="str">
        <f>IF(AI$1="","",IFERROR(TRIM(MID($AG2380,FIND(":",$AG2380,FIND(AI$1,$AG2380))+1,FIND("=",$AG2380,FIND(AI$1,$AG2380))-FIND(":",$AG2380,FIND(AI$1,$AG2380))-1)),"卖家未填"))</f>
        <v>130</v>
      </c>
      <c r="K2380" s="11" t="str">
        <f>IF(AJ$1="","",IFERROR(TRIM(MID($AG2380,FIND(":",$AG2380,FIND(AJ$1,$AG2380))+1,FIND("=",$AG2380,FIND(AJ$1,$AG2380))-FIND(":",$AG2380,FIND(AJ$1,$AG2380))-1)),"卖家未填"))</f>
        <v>卖家未填</v>
      </c>
      <c r="L2380" s="11" t="str">
        <f>IF(AK$1="","",IFERROR(TRIM(MID($AG2380,FIND(":",$AG2380,FIND(AK$1,$AG2380))+1,FIND("=",$AG2380,FIND(AK$1,$AG2380))-FIND(":",$AG2380,FIND(AK$1,$AG2380))-1)),"卖家未填"))</f>
        <v>卖家未填</v>
      </c>
      <c r="M2380" s="11" t="str">
        <f>IF(AL$1="","",IFERROR(TRIM(MID($AG2380,FIND(":",$AG2380,FIND(AL$1,$AG2380))+1,FIND("=",$AG2380,FIND(AL$1,$AG2380))-FIND(":",$AG2380,FIND(AL$1,$AG2380))-1)),"卖家未填"))</f>
        <v>散装</v>
      </c>
      <c r="N2380" s="11" t="s">
        <v>3173</v>
      </c>
      <c r="O2380" s="11" t="s">
        <v>4912</v>
      </c>
      <c r="P2380" s="13">
        <v>4.5</v>
      </c>
      <c r="Q2380" s="13"/>
      <c r="R2380" s="11">
        <v>4.5</v>
      </c>
      <c r="S2380" s="14">
        <f>IFERROR(V2380/T2380,"0")</f>
        <v>76.5</v>
      </c>
      <c r="T2380" s="11">
        <v>3</v>
      </c>
      <c r="U2380" s="11">
        <v>51</v>
      </c>
      <c r="V2380" s="15">
        <f>R2380*U2380</f>
        <v>229.5</v>
      </c>
      <c r="W2380" s="11">
        <v>1</v>
      </c>
      <c r="X2380" s="11">
        <v>3</v>
      </c>
      <c r="Y2380" s="11">
        <v>43354320224</v>
      </c>
      <c r="Z2380" s="11">
        <v>58092203</v>
      </c>
      <c r="AA2380" s="16">
        <f>IFERROR((MID(AE2380,FIND("ends=",AE2380)+5,FIND("000&amp;starts",AE2380)-FIND("ends=",AE2380)-5)+8*3600)/86400+70*365+19,"")</f>
        <v>42029.935069444444</v>
      </c>
      <c r="AB2380" s="17" t="str">
        <f>HYPERLINK("http://item.taobao.com/item.htm?id="&amp;Y2380,"点击查看")</f>
        <v>点击查看</v>
      </c>
      <c r="AC2380" s="11">
        <f>YEAR(D2380)</f>
        <v>2009</v>
      </c>
      <c r="AD2380" s="11"/>
      <c r="AE2380" s="11" t="s">
        <v>8250</v>
      </c>
      <c r="AF2380" s="11"/>
      <c r="AG2380" s="11" t="s">
        <v>13782</v>
      </c>
    </row>
    <row r="2381" spans="1:33" x14ac:dyDescent="0.15">
      <c r="A2381" s="11" t="s">
        <v>14895</v>
      </c>
      <c r="B2381" s="11" t="s">
        <v>15610</v>
      </c>
      <c r="C2381" s="11" t="s">
        <v>14896</v>
      </c>
      <c r="D2381" s="12">
        <v>39507</v>
      </c>
      <c r="E2381" s="11" t="s">
        <v>14959</v>
      </c>
      <c r="F2381" s="11" t="s">
        <v>15021</v>
      </c>
      <c r="G2381" s="11" t="s">
        <v>73</v>
      </c>
      <c r="H2381" s="11" t="s">
        <v>10473</v>
      </c>
      <c r="I2381" s="11" t="str">
        <f>IF(AH$1="","",IFERROR(TRIM(MID($AG2381,FIND(":",$AG2381,FIND(AH$1,$AG2381))+1,FIND("=",$AG2381,FIND(AH$1,$AG2381))-FIND(":",$AG2381,FIND(AH$1,$AG2381))-1)),"卖家未填"))</f>
        <v>卖家未填</v>
      </c>
      <c r="J2381" s="11" t="str">
        <f>IF(AI$1="","",IFERROR(TRIM(MID($AG2381,FIND(":",$AG2381,FIND(AI$1,$AG2381))+1,FIND("=",$AG2381,FIND(AI$1,$AG2381))-FIND(":",$AG2381,FIND(AI$1,$AG2381))-1)),"卖家未填"))</f>
        <v>500</v>
      </c>
      <c r="K2381" s="11" t="str">
        <f>IF(AJ$1="","",IFERROR(TRIM(MID($AG2381,FIND(":",$AG2381,FIND(AJ$1,$AG2381))+1,FIND("=",$AG2381,FIND(AJ$1,$AG2381))-FIND(":",$AG2381,FIND(AJ$1,$AG2381))-1)),"卖家未填"))</f>
        <v>1人份</v>
      </c>
      <c r="L2381" s="11" t="str">
        <f>IF(AK$1="","",IFERROR(TRIM(MID($AG2381,FIND(":",$AG2381,FIND(AK$1,$AG2381))+1,FIND("=",$AG2381,FIND(AK$1,$AG2381))-FIND(":",$AG2381,FIND(AK$1,$AG2381))-1)),"卖家未填"))</f>
        <v>1周</v>
      </c>
      <c r="M2381" s="11" t="str">
        <f>IF(AL$1="","",IFERROR(TRIM(MID($AG2381,FIND(":",$AG2381,FIND(AL$1,$AG2381))+1,FIND("=",$AG2381,FIND(AL$1,$AG2381))-FIND(":",$AG2381,FIND(AL$1,$AG2381))-1)),"卖家未填"))</f>
        <v>散装</v>
      </c>
      <c r="N2381" s="11" t="s">
        <v>1464</v>
      </c>
      <c r="O2381" s="11" t="s">
        <v>4491</v>
      </c>
      <c r="P2381" s="13">
        <v>12</v>
      </c>
      <c r="Q2381" s="13">
        <v>6</v>
      </c>
      <c r="R2381" s="11">
        <v>6</v>
      </c>
      <c r="S2381" s="14">
        <f>IFERROR(V2381/T2381,"0")</f>
        <v>16.285714285714285</v>
      </c>
      <c r="T2381" s="11">
        <v>14</v>
      </c>
      <c r="U2381" s="11">
        <v>38</v>
      </c>
      <c r="V2381" s="15">
        <f>R2381*U2381</f>
        <v>228</v>
      </c>
      <c r="W2381" s="11">
        <v>6</v>
      </c>
      <c r="X2381" s="11">
        <v>6</v>
      </c>
      <c r="Y2381" s="11">
        <v>42580660297</v>
      </c>
      <c r="Z2381" s="11">
        <v>35407925</v>
      </c>
      <c r="AA2381" s="16">
        <f>IFERROR((MID(AE2381,FIND("ends=",AE2381)+5,FIND("000&amp;starts",AE2381)-FIND("ends=",AE2381)-5)+8*3600)/86400+70*365+19,"")</f>
        <v>42034.417118055557</v>
      </c>
      <c r="AB2381" s="17" t="str">
        <f>HYPERLINK("http://item.taobao.com/item.htm?id="&amp;Y2381,"点击查看")</f>
        <v>点击查看</v>
      </c>
      <c r="AC2381" s="11">
        <f>YEAR(D2381)</f>
        <v>2008</v>
      </c>
      <c r="AD2381" s="11"/>
      <c r="AE2381" s="11" t="s">
        <v>6551</v>
      </c>
      <c r="AF2381" s="11" t="s">
        <v>9745</v>
      </c>
      <c r="AG2381" s="11" t="s">
        <v>12248</v>
      </c>
    </row>
    <row r="2382" spans="1:33" x14ac:dyDescent="0.15">
      <c r="A2382" s="11" t="s">
        <v>14895</v>
      </c>
      <c r="B2382" s="11" t="s">
        <v>15907</v>
      </c>
      <c r="C2382" s="11" t="s">
        <v>14896</v>
      </c>
      <c r="D2382" s="12">
        <v>41898</v>
      </c>
      <c r="E2382" s="11" t="s">
        <v>15057</v>
      </c>
      <c r="F2382" s="11" t="s">
        <v>15059</v>
      </c>
      <c r="G2382" s="11" t="s">
        <v>106</v>
      </c>
      <c r="H2382" s="11" t="s">
        <v>10322</v>
      </c>
      <c r="I2382" s="11" t="str">
        <f>IF(AH$1="","",IFERROR(TRIM(MID($AG2382,FIND(":",$AG2382,FIND(AH$1,$AG2382))+1,FIND("=",$AG2382,FIND(AH$1,$AG2382))-FIND(":",$AG2382,FIND(AH$1,$AG2382))-1)),"卖家未填"))</f>
        <v>卖家未填</v>
      </c>
      <c r="J2382" s="11" t="str">
        <f>IF(AI$1="","",IFERROR(TRIM(MID($AG2382,FIND(":",$AG2382,FIND(AI$1,$AG2382))+1,FIND("=",$AG2382,FIND(AI$1,$AG2382))-FIND(":",$AG2382,FIND(AI$1,$AG2382))-1)),"卖家未填"))</f>
        <v>500</v>
      </c>
      <c r="K2382" s="11" t="str">
        <f>IF(AJ$1="","",IFERROR(TRIM(MID($AG2382,FIND(":",$AG2382,FIND(AJ$1,$AG2382))+1,FIND("=",$AG2382,FIND(AJ$1,$AG2382))-FIND(":",$AG2382,FIND(AJ$1,$AG2382))-1)),"卖家未填"))</f>
        <v>卖家未填</v>
      </c>
      <c r="L2382" s="11" t="str">
        <f>IF(AK$1="","",IFERROR(TRIM(MID($AG2382,FIND(":",$AG2382,FIND(AK$1,$AG2382))+1,FIND("=",$AG2382,FIND(AK$1,$AG2382))-FIND(":",$AG2382,FIND(AK$1,$AG2382))-1)),"卖家未填"))</f>
        <v>卖家未填</v>
      </c>
      <c r="M2382" s="11" t="str">
        <f>IF(AL$1="","",IFERROR(TRIM(MID($AG2382,FIND(":",$AG2382,FIND(AL$1,$AG2382))+1,FIND("=",$AG2382,FIND(AL$1,$AG2382))-FIND(":",$AG2382,FIND(AL$1,$AG2382))-1)),"卖家未填"))</f>
        <v>散装</v>
      </c>
      <c r="N2382" s="11" t="s">
        <v>1660</v>
      </c>
      <c r="O2382" s="11" t="s">
        <v>4479</v>
      </c>
      <c r="P2382" s="13">
        <v>6</v>
      </c>
      <c r="Q2382" s="13"/>
      <c r="R2382" s="11">
        <v>6</v>
      </c>
      <c r="S2382" s="14">
        <f>IFERROR(V2382/T2382,"0")</f>
        <v>20.727272727272727</v>
      </c>
      <c r="T2382" s="11">
        <v>11</v>
      </c>
      <c r="U2382" s="11">
        <v>38</v>
      </c>
      <c r="V2382" s="15">
        <f>R2382*U2382</f>
        <v>228</v>
      </c>
      <c r="W2382" s="11">
        <v>10</v>
      </c>
      <c r="X2382" s="11">
        <v>3</v>
      </c>
      <c r="Y2382" s="11">
        <v>42959646023</v>
      </c>
      <c r="Z2382" s="11">
        <v>113597442</v>
      </c>
      <c r="AA2382" s="16">
        <f>IFERROR((MID(AE2382,FIND("ends=",AE2382)+5,FIND("000&amp;starts",AE2382)-FIND("ends=",AE2382)-5)+8*3600)/86400+70*365+19,"")</f>
        <v>42029.890902777777</v>
      </c>
      <c r="AB2382" s="17" t="str">
        <f>HYPERLINK("http://item.taobao.com/item.htm?id="&amp;Y2382,"点击查看")</f>
        <v>点击查看</v>
      </c>
      <c r="AC2382" s="11">
        <f>YEAR(D2382)</f>
        <v>2014</v>
      </c>
      <c r="AD2382" s="11"/>
      <c r="AE2382" s="11" t="s">
        <v>6745</v>
      </c>
      <c r="AF2382" s="11"/>
      <c r="AG2382" s="11" t="s">
        <v>12431</v>
      </c>
    </row>
    <row r="2383" spans="1:33" x14ac:dyDescent="0.15">
      <c r="A2383" s="11" t="s">
        <v>14895</v>
      </c>
      <c r="B2383" s="11" t="s">
        <v>16060</v>
      </c>
      <c r="C2383" s="11" t="s">
        <v>14896</v>
      </c>
      <c r="D2383" s="12">
        <v>40428</v>
      </c>
      <c r="E2383" s="11" t="s">
        <v>14957</v>
      </c>
      <c r="F2383" s="11" t="s">
        <v>15078</v>
      </c>
      <c r="G2383" s="11" t="s">
        <v>125</v>
      </c>
      <c r="H2383" s="11" t="s">
        <v>10613</v>
      </c>
      <c r="I2383" s="11" t="str">
        <f>IF(AH$1="","",IFERROR(TRIM(MID($AG2383,FIND(":",$AG2383,FIND(AH$1,$AG2383))+1,FIND("=",$AG2383,FIND(AH$1,$AG2383))-FIND(":",$AG2383,FIND(AH$1,$AG2383))-1)),"卖家未填"))</f>
        <v>原生态年货系列</v>
      </c>
      <c r="J2383" s="11" t="str">
        <f>IF(AI$1="","",IFERROR(TRIM(MID($AG2383,FIND(":",$AG2383,FIND(AI$1,$AG2383))+1,FIND("=",$AG2383,FIND(AI$1,$AG2383))-FIND(":",$AG2383,FIND(AI$1,$AG2383))-1)),"卖家未填"))</f>
        <v>500</v>
      </c>
      <c r="K2383" s="11" t="str">
        <f>IF(AJ$1="","",IFERROR(TRIM(MID($AG2383,FIND(":",$AG2383,FIND(AJ$1,$AG2383))+1,FIND("=",$AG2383,FIND(AJ$1,$AG2383))-FIND(":",$AG2383,FIND(AJ$1,$AG2383))-1)),"卖家未填"))</f>
        <v>2人份</v>
      </c>
      <c r="L2383" s="11" t="str">
        <f>IF(AK$1="","",IFERROR(TRIM(MID($AG2383,FIND(":",$AG2383,FIND(AK$1,$AG2383))+1,FIND("=",$AG2383,FIND(AK$1,$AG2383))-FIND(":",$AG2383,FIND(AK$1,$AG2383))-1)),"卖家未填"))</f>
        <v>1周</v>
      </c>
      <c r="M2383" s="11" t="str">
        <f>IF(AL$1="","",IFERROR(TRIM(MID($AG2383,FIND(":",$AG2383,FIND(AL$1,$AG2383))+1,FIND("=",$AG2383,FIND(AL$1,$AG2383))-FIND(":",$AG2383,FIND(AL$1,$AG2383))-1)),"卖家未填"))</f>
        <v>散装</v>
      </c>
      <c r="N2383" s="11" t="s">
        <v>1970</v>
      </c>
      <c r="O2383" s="11" t="s">
        <v>4479</v>
      </c>
      <c r="P2383" s="13">
        <v>6</v>
      </c>
      <c r="Q2383" s="13"/>
      <c r="R2383" s="11">
        <v>6</v>
      </c>
      <c r="S2383" s="14">
        <f>IFERROR(V2383/T2383,"0")</f>
        <v>28.5</v>
      </c>
      <c r="T2383" s="11">
        <v>8</v>
      </c>
      <c r="U2383" s="11">
        <v>38</v>
      </c>
      <c r="V2383" s="15">
        <f>R2383*U2383</f>
        <v>228</v>
      </c>
      <c r="W2383" s="11">
        <v>5</v>
      </c>
      <c r="X2383" s="11">
        <v>1</v>
      </c>
      <c r="Y2383" s="11">
        <v>43186215027</v>
      </c>
      <c r="Z2383" s="11">
        <v>62695511</v>
      </c>
      <c r="AA2383" s="16">
        <f>IFERROR((MID(AE2383,FIND("ends=",AE2383)+5,FIND("000&amp;starts",AE2383)-FIND("ends=",AE2383)-5)+8*3600)/86400+70*365+19,"")</f>
        <v>42030.04991898148</v>
      </c>
      <c r="AB2383" s="17" t="str">
        <f>HYPERLINK("http://item.taobao.com/item.htm?id="&amp;Y2383,"点击查看")</f>
        <v>点击查看</v>
      </c>
      <c r="AC2383" s="11">
        <f>YEAR(D2383)</f>
        <v>2010</v>
      </c>
      <c r="AD2383" s="11"/>
      <c r="AE2383" s="11" t="s">
        <v>7058</v>
      </c>
      <c r="AF2383" s="11" t="s">
        <v>9907</v>
      </c>
      <c r="AG2383" s="11" t="s">
        <v>12707</v>
      </c>
    </row>
    <row r="2384" spans="1:33" x14ac:dyDescent="0.15">
      <c r="A2384" s="11" t="s">
        <v>14895</v>
      </c>
      <c r="B2384" s="11" t="s">
        <v>15172</v>
      </c>
      <c r="C2384" s="11" t="s">
        <v>14894</v>
      </c>
      <c r="D2384" s="12">
        <v>39260</v>
      </c>
      <c r="E2384" s="11" t="s">
        <v>14961</v>
      </c>
      <c r="F2384" s="11" t="s">
        <v>14962</v>
      </c>
      <c r="G2384" s="11" t="s">
        <v>23</v>
      </c>
      <c r="H2384" s="11" t="s">
        <v>10322</v>
      </c>
      <c r="I2384" s="11" t="str">
        <f>IF(AH$1="","",IFERROR(TRIM(MID($AG2384,FIND(":",$AG2384,FIND(AH$1,$AG2384))+1,FIND("=",$AG2384,FIND(AH$1,$AG2384))-FIND(":",$AG2384,FIND(AH$1,$AG2384))-1)),"卖家未填"))</f>
        <v>卖家未填</v>
      </c>
      <c r="J2384" s="11" t="str">
        <f>IF(AI$1="","",IFERROR(TRIM(MID($AG2384,FIND(":",$AG2384,FIND(AI$1,$AG2384))+1,FIND("=",$AG2384,FIND(AI$1,$AG2384))-FIND(":",$AG2384,FIND(AI$1,$AG2384))-1)),"卖家未填"))</f>
        <v>500</v>
      </c>
      <c r="K2384" s="11" t="str">
        <f>IF(AJ$1="","",IFERROR(TRIM(MID($AG2384,FIND(":",$AG2384,FIND(AJ$1,$AG2384))+1,FIND("=",$AG2384,FIND(AJ$1,$AG2384))-FIND(":",$AG2384,FIND(AJ$1,$AG2384))-1)),"卖家未填"))</f>
        <v>卖家未填</v>
      </c>
      <c r="L2384" s="11" t="str">
        <f>IF(AK$1="","",IFERROR(TRIM(MID($AG2384,FIND(":",$AG2384,FIND(AK$1,$AG2384))+1,FIND("=",$AG2384,FIND(AK$1,$AG2384))-FIND(":",$AG2384,FIND(AK$1,$AG2384))-1)),"卖家未填"))</f>
        <v>卖家未填</v>
      </c>
      <c r="M2384" s="11" t="str">
        <f>IF(AL$1="","",IFERROR(TRIM(MID($AG2384,FIND(":",$AG2384,FIND(AL$1,$AG2384))+1,FIND("=",$AG2384,FIND(AL$1,$AG2384))-FIND(":",$AG2384,FIND(AL$1,$AG2384))-1)),"卖家未填"))</f>
        <v>散装</v>
      </c>
      <c r="N2384" s="11" t="s">
        <v>1997</v>
      </c>
      <c r="O2384" s="11" t="s">
        <v>4562</v>
      </c>
      <c r="P2384" s="13">
        <v>17</v>
      </c>
      <c r="Q2384" s="13">
        <v>12</v>
      </c>
      <c r="R2384" s="11">
        <v>12</v>
      </c>
      <c r="S2384" s="14">
        <f>IFERROR(V2384/T2384,"0")</f>
        <v>28.5</v>
      </c>
      <c r="T2384" s="11">
        <v>8</v>
      </c>
      <c r="U2384" s="11">
        <v>19</v>
      </c>
      <c r="V2384" s="15">
        <f>R2384*U2384</f>
        <v>228</v>
      </c>
      <c r="W2384" s="11">
        <v>2</v>
      </c>
      <c r="X2384" s="11">
        <v>20</v>
      </c>
      <c r="Y2384" s="11">
        <v>42835678835</v>
      </c>
      <c r="Z2384" s="11">
        <v>34610632</v>
      </c>
      <c r="AA2384" s="16">
        <f>IFERROR((MID(AE2384,FIND("ends=",AE2384)+5,FIND("000&amp;starts",AE2384)-FIND("ends=",AE2384)-5)+8*3600)/86400+70*365+19,"")</f>
        <v>42031.740046296298</v>
      </c>
      <c r="AB2384" s="17" t="str">
        <f>HYPERLINK("http://item.taobao.com/item.htm?id="&amp;Y2384,"点击查看")</f>
        <v>点击查看</v>
      </c>
      <c r="AC2384" s="11">
        <f>YEAR(D2384)</f>
        <v>2007</v>
      </c>
      <c r="AD2384" s="11"/>
      <c r="AE2384" s="11" t="s">
        <v>7085</v>
      </c>
      <c r="AF2384" s="11"/>
      <c r="AG2384" s="11" t="s">
        <v>11104</v>
      </c>
    </row>
    <row r="2385" spans="1:33" x14ac:dyDescent="0.15">
      <c r="A2385" s="11" t="s">
        <v>14895</v>
      </c>
      <c r="B2385" s="11" t="s">
        <v>16202</v>
      </c>
      <c r="C2385" s="11" t="s">
        <v>14897</v>
      </c>
      <c r="D2385" s="12">
        <v>41514</v>
      </c>
      <c r="E2385" s="11" t="s">
        <v>15006</v>
      </c>
      <c r="F2385" s="11" t="s">
        <v>15007</v>
      </c>
      <c r="G2385" s="11" t="s">
        <v>62</v>
      </c>
      <c r="H2385" s="11" t="s">
        <v>10662</v>
      </c>
      <c r="I2385" s="11" t="str">
        <f>IF(AH$1="","",IFERROR(TRIM(MID($AG2385,FIND(":",$AG2385,FIND(AH$1,$AG2385))+1,FIND("=",$AG2385,FIND(AH$1,$AG2385))-FIND(":",$AG2385,FIND(AH$1,$AG2385))-1)),"卖家未填"))</f>
        <v>米果</v>
      </c>
      <c r="J2385" s="11" t="str">
        <f>IF(AI$1="","",IFERROR(TRIM(MID($AG2385,FIND(":",$AG2385,FIND(AI$1,$AG2385))+1,FIND("=",$AG2385,FIND(AI$1,$AG2385))-FIND(":",$AG2385,FIND(AI$1,$AG2385))-1)),"卖家未填"))</f>
        <v>500</v>
      </c>
      <c r="K2385" s="11" t="str">
        <f>IF(AJ$1="","",IFERROR(TRIM(MID($AG2385,FIND(":",$AG2385,FIND(AJ$1,$AG2385))+1,FIND("=",$AG2385,FIND(AJ$1,$AG2385))-FIND(":",$AG2385,FIND(AJ$1,$AG2385))-1)),"卖家未填"))</f>
        <v>5人份</v>
      </c>
      <c r="L2385" s="11" t="str">
        <f>IF(AK$1="","",IFERROR(TRIM(MID($AG2385,FIND(":",$AG2385,FIND(AK$1,$AG2385))+1,FIND("=",$AG2385,FIND(AK$1,$AG2385))-FIND(":",$AG2385,FIND(AK$1,$AG2385))-1)),"卖家未填"))</f>
        <v>1周</v>
      </c>
      <c r="M2385" s="11" t="str">
        <f>IF(AL$1="","",IFERROR(TRIM(MID($AG2385,FIND(":",$AG2385,FIND(AL$1,$AG2385))+1,FIND("=",$AG2385,FIND(AL$1,$AG2385))-FIND(":",$AG2385,FIND(AL$1,$AG2385))-1)),"卖家未填"))</f>
        <v>散装</v>
      </c>
      <c r="N2385" s="11" t="s">
        <v>2265</v>
      </c>
      <c r="O2385" s="11" t="s">
        <v>4491</v>
      </c>
      <c r="P2385" s="13">
        <v>12</v>
      </c>
      <c r="Q2385" s="13">
        <v>6</v>
      </c>
      <c r="R2385" s="11">
        <v>6</v>
      </c>
      <c r="S2385" s="14">
        <f>IFERROR(V2385/T2385,"0")</f>
        <v>38</v>
      </c>
      <c r="T2385" s="11">
        <v>6</v>
      </c>
      <c r="U2385" s="11">
        <v>38</v>
      </c>
      <c r="V2385" s="15">
        <f>R2385*U2385</f>
        <v>228</v>
      </c>
      <c r="W2385" s="11">
        <v>7</v>
      </c>
      <c r="X2385" s="11">
        <v>10</v>
      </c>
      <c r="Y2385" s="11">
        <v>42509215868</v>
      </c>
      <c r="Z2385" s="11">
        <v>106098949</v>
      </c>
      <c r="AA2385" s="16">
        <f>IFERROR((MID(AE2385,FIND("ends=",AE2385)+5,FIND("000&amp;starts",AE2385)-FIND("ends=",AE2385)-5)+8*3600)/86400+70*365+19,"")</f>
        <v>42029.706030092595</v>
      </c>
      <c r="AB2385" s="17" t="str">
        <f>HYPERLINK("http://item.taobao.com/item.htm?id="&amp;Y2385,"点击查看")</f>
        <v>点击查看</v>
      </c>
      <c r="AC2385" s="11">
        <f>YEAR(D2385)</f>
        <v>2013</v>
      </c>
      <c r="AD2385" s="11"/>
      <c r="AE2385" s="11" t="s">
        <v>7349</v>
      </c>
      <c r="AF2385" s="11" t="s">
        <v>9962</v>
      </c>
      <c r="AG2385" s="11" t="s">
        <v>12972</v>
      </c>
    </row>
    <row r="2386" spans="1:33" x14ac:dyDescent="0.15">
      <c r="A2386" s="11" t="s">
        <v>14895</v>
      </c>
      <c r="B2386" s="11" t="s">
        <v>16246</v>
      </c>
      <c r="C2386" s="11" t="s">
        <v>14897</v>
      </c>
      <c r="D2386" s="12">
        <v>41229</v>
      </c>
      <c r="E2386" s="11" t="s">
        <v>14961</v>
      </c>
      <c r="F2386" s="11" t="s">
        <v>14999</v>
      </c>
      <c r="G2386" s="11" t="s">
        <v>55</v>
      </c>
      <c r="H2386" s="11" t="s">
        <v>10682</v>
      </c>
      <c r="I2386" s="11" t="str">
        <f>IF(AH$1="","",IFERROR(TRIM(MID($AG2386,FIND(":",$AG2386,FIND(AH$1,$AG2386))+1,FIND("=",$AG2386,FIND(AH$1,$AG2386))-FIND(":",$AG2386,FIND(AH$1,$AG2386))-1)),"卖家未填"))</f>
        <v>粘火烧粘火勺</v>
      </c>
      <c r="J2386" s="11" t="str">
        <f>IF(AI$1="","",IFERROR(TRIM(MID($AG2386,FIND(":",$AG2386,FIND(AI$1,$AG2386))+1,FIND("=",$AG2386,FIND(AI$1,$AG2386))-FIND(":",$AG2386,FIND(AI$1,$AG2386))-1)),"卖家未填"))</f>
        <v>500</v>
      </c>
      <c r="K2386" s="11" t="str">
        <f>IF(AJ$1="","",IFERROR(TRIM(MID($AG2386,FIND(":",$AG2386,FIND(AJ$1,$AG2386))+1,FIND("=",$AG2386,FIND(AJ$1,$AG2386))-FIND(":",$AG2386,FIND(AJ$1,$AG2386))-1)),"卖家未填"))</f>
        <v>卖家未填</v>
      </c>
      <c r="L2386" s="11" t="str">
        <f>IF(AK$1="","",IFERROR(TRIM(MID($AG2386,FIND(":",$AG2386,FIND(AK$1,$AG2386))+1,FIND("=",$AG2386,FIND(AK$1,$AG2386))-FIND(":",$AG2386,FIND(AK$1,$AG2386))-1)),"卖家未填"))</f>
        <v>卖家未填</v>
      </c>
      <c r="M2386" s="11" t="str">
        <f>IF(AL$1="","",IFERROR(TRIM(MID($AG2386,FIND(":",$AG2386,FIND(AL$1,$AG2386))+1,FIND("=",$AG2386,FIND(AL$1,$AG2386))-FIND(":",$AG2386,FIND(AL$1,$AG2386))-1)),"卖家未填"))</f>
        <v>散装</v>
      </c>
      <c r="N2386" s="11" t="s">
        <v>2365</v>
      </c>
      <c r="O2386" s="11" t="s">
        <v>4523</v>
      </c>
      <c r="P2386" s="13">
        <v>15</v>
      </c>
      <c r="Q2386" s="13">
        <v>12</v>
      </c>
      <c r="R2386" s="11">
        <v>12</v>
      </c>
      <c r="S2386" s="14">
        <f>IFERROR(V2386/T2386,"0")</f>
        <v>38</v>
      </c>
      <c r="T2386" s="11">
        <v>6</v>
      </c>
      <c r="U2386" s="11">
        <v>19</v>
      </c>
      <c r="V2386" s="15">
        <f>R2386*U2386</f>
        <v>228</v>
      </c>
      <c r="W2386" s="11">
        <v>6</v>
      </c>
      <c r="X2386" s="11">
        <v>138</v>
      </c>
      <c r="Y2386" s="11">
        <v>18326075030</v>
      </c>
      <c r="Z2386" s="11">
        <v>101066847</v>
      </c>
      <c r="AA2386" s="16">
        <f>IFERROR((MID(AE2386,FIND("ends=",AE2386)+5,FIND("000&amp;starts",AE2386)-FIND("ends=",AE2386)-5)+8*3600)/86400+70*365+19,"")</f>
        <v>42032.834629629629</v>
      </c>
      <c r="AB2386" s="17" t="str">
        <f>HYPERLINK("http://item.taobao.com/item.htm?id="&amp;Y2386,"点击查看")</f>
        <v>点击查看</v>
      </c>
      <c r="AC2386" s="11">
        <f>YEAR(D2386)</f>
        <v>2012</v>
      </c>
      <c r="AD2386" s="11"/>
      <c r="AE2386" s="11" t="s">
        <v>7446</v>
      </c>
      <c r="AF2386" s="11" t="s">
        <v>9984</v>
      </c>
      <c r="AG2386" s="11" t="s">
        <v>13061</v>
      </c>
    </row>
    <row r="2387" spans="1:33" x14ac:dyDescent="0.15">
      <c r="A2387" s="11" t="s">
        <v>14910</v>
      </c>
      <c r="B2387" s="11" t="s">
        <v>16312</v>
      </c>
      <c r="C2387" s="11" t="s">
        <v>14912</v>
      </c>
      <c r="D2387" s="12">
        <v>40244</v>
      </c>
      <c r="E2387" s="11" t="s">
        <v>15006</v>
      </c>
      <c r="F2387" s="11" t="s">
        <v>15062</v>
      </c>
      <c r="G2387" s="11" t="s">
        <v>108</v>
      </c>
      <c r="H2387" s="11" t="s">
        <v>10717</v>
      </c>
      <c r="I2387" s="11" t="str">
        <f>IF(AH$1="","",IFERROR(TRIM(MID($AG2387,FIND(":",$AG2387,FIND(AH$1,$AG2387))+1,FIND("=",$AG2387,FIND(AH$1,$AG2387))-FIND(":",$AG2387,FIND(AH$1,$AG2387))-1)),"卖家未填"))</f>
        <v>卖家未填</v>
      </c>
      <c r="J2387" s="11" t="str">
        <f>IF(AI$1="","",IFERROR(TRIM(MID($AG2387,FIND(":",$AG2387,FIND(AI$1,$AG2387))+1,FIND("=",$AG2387,FIND(AI$1,$AG2387))-FIND(":",$AG2387,FIND(AI$1,$AG2387))-1)),"卖家未填"))</f>
        <v>500</v>
      </c>
      <c r="K2387" s="11" t="str">
        <f>IF(AJ$1="","",IFERROR(TRIM(MID($AG2387,FIND(":",$AG2387,FIND(AJ$1,$AG2387))+1,FIND("=",$AG2387,FIND(AJ$1,$AG2387))-FIND(":",$AG2387,FIND(AJ$1,$AG2387))-1)),"卖家未填"))</f>
        <v>3人份</v>
      </c>
      <c r="L2387" s="11" t="str">
        <f>IF(AK$1="","",IFERROR(TRIM(MID($AG2387,FIND(":",$AG2387,FIND(AK$1,$AG2387))+1,FIND("=",$AG2387,FIND(AK$1,$AG2387))-FIND(":",$AG2387,FIND(AK$1,$AG2387))-1)),"卖家未填"))</f>
        <v>1周</v>
      </c>
      <c r="M2387" s="11" t="str">
        <f>IF(AL$1="","",IFERROR(TRIM(MID($AG2387,FIND(":",$AG2387,FIND(AL$1,$AG2387))+1,FIND("=",$AG2387,FIND(AL$1,$AG2387))-FIND(":",$AG2387,FIND(AL$1,$AG2387))-1)),"卖家未填"))</f>
        <v>散装</v>
      </c>
      <c r="N2387" s="11" t="s">
        <v>2591</v>
      </c>
      <c r="O2387" s="11" t="s">
        <v>4479</v>
      </c>
      <c r="P2387" s="13">
        <v>6</v>
      </c>
      <c r="Q2387" s="13"/>
      <c r="R2387" s="11">
        <v>6</v>
      </c>
      <c r="S2387" s="14">
        <f>IFERROR(V2387/T2387,"0")</f>
        <v>45.6</v>
      </c>
      <c r="T2387" s="11">
        <v>5</v>
      </c>
      <c r="U2387" s="11">
        <v>38</v>
      </c>
      <c r="V2387" s="15">
        <f>R2387*U2387</f>
        <v>228</v>
      </c>
      <c r="W2387" s="11">
        <v>4</v>
      </c>
      <c r="X2387" s="11">
        <v>5</v>
      </c>
      <c r="Y2387" s="11">
        <v>42914096969</v>
      </c>
      <c r="Z2387" s="11">
        <v>60668338</v>
      </c>
      <c r="AA2387" s="16">
        <f>IFERROR((MID(AE2387,FIND("ends=",AE2387)+5,FIND("000&amp;starts",AE2387)-FIND("ends=",AE2387)-5)+8*3600)/86400+70*365+19,"")</f>
        <v>42032.395833333328</v>
      </c>
      <c r="AB2387" s="17" t="str">
        <f>HYPERLINK("http://item.taobao.com/item.htm?id="&amp;Y2387,"点击查看")</f>
        <v>点击查看</v>
      </c>
      <c r="AC2387" s="11">
        <f>YEAR(D2387)</f>
        <v>2010</v>
      </c>
      <c r="AD2387" s="11"/>
      <c r="AE2387" s="11" t="s">
        <v>7669</v>
      </c>
      <c r="AF2387" s="11" t="s">
        <v>10023</v>
      </c>
      <c r="AG2387" s="11" t="s">
        <v>13267</v>
      </c>
    </row>
    <row r="2388" spans="1:33" x14ac:dyDescent="0.15">
      <c r="A2388" s="11" t="s">
        <v>14931</v>
      </c>
      <c r="B2388" s="11" t="s">
        <v>16912</v>
      </c>
      <c r="C2388" s="11" t="s">
        <v>14932</v>
      </c>
      <c r="D2388" s="12">
        <v>41911</v>
      </c>
      <c r="E2388" s="11" t="s">
        <v>14957</v>
      </c>
      <c r="F2388" s="11" t="s">
        <v>14983</v>
      </c>
      <c r="G2388" s="11" t="s">
        <v>42</v>
      </c>
      <c r="H2388" s="11" t="s">
        <v>17</v>
      </c>
      <c r="I2388" s="11" t="str">
        <f>IF(AH$1="","",IFERROR(TRIM(MID($AG2388,FIND(":",$AG2388,FIND(AH$1,$AG2388))+1,FIND("=",$AG2388,FIND(AH$1,$AG2388))-FIND(":",$AG2388,FIND(AH$1,$AG2388))-1)),"卖家未填"))</f>
        <v>卖家未填</v>
      </c>
      <c r="J2388" s="11" t="str">
        <f>IF(AI$1="","",IFERROR(TRIM(MID($AG2388,FIND(":",$AG2388,FIND(AI$1,$AG2388))+1,FIND("=",$AG2388,FIND(AI$1,$AG2388))-FIND(":",$AG2388,FIND(AI$1,$AG2388))-1)),"卖家未填"))</f>
        <v>125</v>
      </c>
      <c r="K2388" s="11" t="str">
        <f>IF(AJ$1="","",IFERROR(TRIM(MID($AG2388,FIND(":",$AG2388,FIND(AJ$1,$AG2388))+1,FIND("=",$AG2388,FIND(AJ$1,$AG2388))-FIND(":",$AG2388,FIND(AJ$1,$AG2388))-1)),"卖家未填"))</f>
        <v>卖家未填</v>
      </c>
      <c r="L2388" s="11" t="str">
        <f>IF(AK$1="","",IFERROR(TRIM(MID($AG2388,FIND(":",$AG2388,FIND(AK$1,$AG2388))+1,FIND("=",$AG2388,FIND(AK$1,$AG2388))-FIND(":",$AG2388,FIND(AK$1,$AG2388))-1)),"卖家未填"))</f>
        <v>卖家未填</v>
      </c>
      <c r="M2388" s="11" t="str">
        <f>IF(AL$1="","",IFERROR(TRIM(MID($AG2388,FIND(":",$AG2388,FIND(AL$1,$AG2388))+1,FIND("=",$AG2388,FIND(AL$1,$AG2388))-FIND(":",$AG2388,FIND(AL$1,$AG2388))-1)),"卖家未填"))</f>
        <v>散装</v>
      </c>
      <c r="N2388" s="11" t="s">
        <v>494</v>
      </c>
      <c r="O2388" s="11" t="s">
        <v>5227</v>
      </c>
      <c r="P2388" s="13">
        <v>14.25</v>
      </c>
      <c r="Q2388" s="13"/>
      <c r="R2388" s="11">
        <v>14.25</v>
      </c>
      <c r="S2388" s="14">
        <f>IFERROR(V2388/T2388,"0")</f>
        <v>114</v>
      </c>
      <c r="T2388" s="11">
        <v>2</v>
      </c>
      <c r="U2388" s="11">
        <v>16</v>
      </c>
      <c r="V2388" s="15">
        <f>R2388*U2388</f>
        <v>228</v>
      </c>
      <c r="W2388" s="11">
        <v>3</v>
      </c>
      <c r="X2388" s="11">
        <v>7</v>
      </c>
      <c r="Y2388" s="11">
        <v>42542442976</v>
      </c>
      <c r="Z2388" s="11">
        <v>113910751</v>
      </c>
      <c r="AA2388" s="16">
        <f>IFERROR((MID(AE2388,FIND("ends=",AE2388)+5,FIND("000&amp;starts",AE2388)-FIND("ends=",AE2388)-5)+8*3600)/86400+70*365+19,"")</f>
        <v>42030.469965277778</v>
      </c>
      <c r="AB2388" s="17" t="str">
        <f>HYPERLINK("http://item.taobao.com/item.htm?id="&amp;Y2388,"点击查看")</f>
        <v>点击查看</v>
      </c>
      <c r="AC2388" s="11">
        <f>YEAR(D2388)</f>
        <v>2014</v>
      </c>
      <c r="AD2388" s="11"/>
      <c r="AE2388" s="11" t="s">
        <v>8865</v>
      </c>
      <c r="AF2388" s="11" t="s">
        <v>10197</v>
      </c>
      <c r="AG2388" s="11" t="s">
        <v>14310</v>
      </c>
    </row>
    <row r="2389" spans="1:33" x14ac:dyDescent="0.15">
      <c r="A2389" s="11" t="s">
        <v>14910</v>
      </c>
      <c r="B2389" s="11" t="s">
        <v>16941</v>
      </c>
      <c r="C2389" s="11" t="s">
        <v>14907</v>
      </c>
      <c r="D2389" s="12">
        <v>41865</v>
      </c>
      <c r="E2389" s="11" t="s">
        <v>14957</v>
      </c>
      <c r="F2389" s="11" t="s">
        <v>14964</v>
      </c>
      <c r="G2389" s="11" t="s">
        <v>26</v>
      </c>
      <c r="H2389" s="11" t="s">
        <v>10322</v>
      </c>
      <c r="I2389" s="11" t="str">
        <f>IF(AH$1="","",IFERROR(TRIM(MID($AG2389,FIND(":",$AG2389,FIND(AH$1,$AG2389))+1,FIND("=",$AG2389,FIND(AH$1,$AG2389))-FIND(":",$AG2389,FIND(AH$1,$AG2389))-1)),"卖家未填"))</f>
        <v>卖家未填</v>
      </c>
      <c r="J2389" s="11" t="str">
        <f>IF(AI$1="","",IFERROR(TRIM(MID($AG2389,FIND(":",$AG2389,FIND(AI$1,$AG2389))+1,FIND("=",$AG2389,FIND(AI$1,$AG2389))-FIND(":",$AG2389,FIND(AI$1,$AG2389))-1)),"卖家未填"))</f>
        <v>1500</v>
      </c>
      <c r="K2389" s="11" t="str">
        <f>IF(AJ$1="","",IFERROR(TRIM(MID($AG2389,FIND(":",$AG2389,FIND(AJ$1,$AG2389))+1,FIND("=",$AG2389,FIND(AJ$1,$AG2389))-FIND(":",$AG2389,FIND(AJ$1,$AG2389))-1)),"卖家未填"))</f>
        <v>卖家未填</v>
      </c>
      <c r="L2389" s="11" t="str">
        <f>IF(AK$1="","",IFERROR(TRIM(MID($AG2389,FIND(":",$AG2389,FIND(AK$1,$AG2389))+1,FIND("=",$AG2389,FIND(AK$1,$AG2389))-FIND(":",$AG2389,FIND(AK$1,$AG2389))-1)),"卖家未填"))</f>
        <v>卖家未填</v>
      </c>
      <c r="M2389" s="11" t="str">
        <f>IF(AL$1="","",IFERROR(TRIM(MID($AG2389,FIND(":",$AG2389,FIND(AL$1,$AG2389))+1,FIND("=",$AG2389,FIND(AL$1,$AG2389))-FIND(":",$AG2389,FIND(AL$1,$AG2389))-1)),"卖家未填"))</f>
        <v>散装</v>
      </c>
      <c r="N2389" s="11" t="s">
        <v>3808</v>
      </c>
      <c r="O2389" s="11" t="s">
        <v>4739</v>
      </c>
      <c r="P2389" s="13">
        <v>57</v>
      </c>
      <c r="Q2389" s="13"/>
      <c r="R2389" s="11">
        <v>57</v>
      </c>
      <c r="S2389" s="14">
        <f>IFERROR(V2389/T2389,"0")</f>
        <v>114</v>
      </c>
      <c r="T2389" s="11">
        <v>2</v>
      </c>
      <c r="U2389" s="11">
        <v>4</v>
      </c>
      <c r="V2389" s="15">
        <f>R2389*U2389</f>
        <v>228</v>
      </c>
      <c r="W2389" s="11">
        <v>1</v>
      </c>
      <c r="X2389" s="11">
        <v>2</v>
      </c>
      <c r="Y2389" s="11">
        <v>43269304437</v>
      </c>
      <c r="Z2389" s="11">
        <v>112816781</v>
      </c>
      <c r="AA2389" s="16">
        <f>IFERROR((MID(AE2389,FIND("ends=",AE2389)+5,FIND("000&amp;starts",AE2389)-FIND("ends=",AE2389)-5)+8*3600)/86400+70*365+19,"")</f>
        <v>42030.850081018521</v>
      </c>
      <c r="AB2389" s="17" t="str">
        <f>HYPERLINK("http://item.taobao.com/item.htm?id="&amp;Y2389,"点击查看")</f>
        <v>点击查看</v>
      </c>
      <c r="AC2389" s="11">
        <f>YEAR(D2389)</f>
        <v>2014</v>
      </c>
      <c r="AD2389" s="11"/>
      <c r="AE2389" s="11" t="s">
        <v>8927</v>
      </c>
      <c r="AF2389" s="11"/>
      <c r="AG2389" s="11" t="s">
        <v>14362</v>
      </c>
    </row>
    <row r="2390" spans="1:33" x14ac:dyDescent="0.15">
      <c r="A2390" s="11" t="s">
        <v>14895</v>
      </c>
      <c r="B2390" s="11" t="s">
        <v>15721</v>
      </c>
      <c r="C2390" s="11" t="s">
        <v>14904</v>
      </c>
      <c r="D2390" s="12">
        <v>41969</v>
      </c>
      <c r="E2390" s="11" t="s">
        <v>14957</v>
      </c>
      <c r="F2390" s="11" t="s">
        <v>14958</v>
      </c>
      <c r="G2390" s="11" t="s">
        <v>21</v>
      </c>
      <c r="H2390" s="11" t="s">
        <v>10322</v>
      </c>
      <c r="I2390" s="11" t="str">
        <f>IF(AH$1="","",IFERROR(TRIM(MID($AG2390,FIND(":",$AG2390,FIND(AH$1,$AG2390))+1,FIND("=",$AG2390,FIND(AH$1,$AG2390))-FIND(":",$AG2390,FIND(AH$1,$AG2390))-1)),"卖家未填"))</f>
        <v>卖家未填</v>
      </c>
      <c r="J2390" s="11" t="str">
        <f>IF(AI$1="","",IFERROR(TRIM(MID($AG2390,FIND(":",$AG2390,FIND(AI$1,$AG2390))+1,FIND("=",$AG2390,FIND(AI$1,$AG2390))-FIND(":",$AG2390,FIND(AI$1,$AG2390))-1)),"卖家未填"))</f>
        <v>500</v>
      </c>
      <c r="K2390" s="11" t="str">
        <f>IF(AJ$1="","",IFERROR(TRIM(MID($AG2390,FIND(":",$AG2390,FIND(AJ$1,$AG2390))+1,FIND("=",$AG2390,FIND(AJ$1,$AG2390))-FIND(":",$AG2390,FIND(AJ$1,$AG2390))-1)),"卖家未填"))</f>
        <v>卖家未填</v>
      </c>
      <c r="L2390" s="11" t="str">
        <f>IF(AK$1="","",IFERROR(TRIM(MID($AG2390,FIND(":",$AG2390,FIND(AK$1,$AG2390))+1,FIND("=",$AG2390,FIND(AK$1,$AG2390))-FIND(":",$AG2390,FIND(AK$1,$AG2390))-1)),"卖家未填"))</f>
        <v>卖家未填</v>
      </c>
      <c r="M2390" s="11" t="str">
        <f>IF(AL$1="","",IFERROR(TRIM(MID($AG2390,FIND(":",$AG2390,FIND(AL$1,$AG2390))+1,FIND("=",$AG2390,FIND(AL$1,$AG2390))-FIND(":",$AG2390,FIND(AL$1,$AG2390))-1)),"卖家未填"))</f>
        <v>散装</v>
      </c>
      <c r="N2390" s="11" t="s">
        <v>1825</v>
      </c>
      <c r="O2390" s="11" t="s">
        <v>4464</v>
      </c>
      <c r="P2390" s="13">
        <v>3.5</v>
      </c>
      <c r="Q2390" s="13"/>
      <c r="R2390" s="11">
        <v>3.5</v>
      </c>
      <c r="S2390" s="14">
        <f>IFERROR(V2390/T2390,"0")</f>
        <v>22.75</v>
      </c>
      <c r="T2390" s="11">
        <v>10</v>
      </c>
      <c r="U2390" s="11">
        <v>65</v>
      </c>
      <c r="V2390" s="15">
        <f>R2390*U2390</f>
        <v>227.5</v>
      </c>
      <c r="W2390" s="11">
        <v>10</v>
      </c>
      <c r="X2390" s="11">
        <v>11</v>
      </c>
      <c r="Y2390" s="11">
        <v>42577351302</v>
      </c>
      <c r="Z2390" s="11">
        <v>115426560</v>
      </c>
      <c r="AA2390" s="16">
        <f>IFERROR((MID(AE2390,FIND("ends=",AE2390)+5,FIND("000&amp;starts",AE2390)-FIND("ends=",AE2390)-5)+8*3600)/86400+70*365+19,"")</f>
        <v>42034.854351851856</v>
      </c>
      <c r="AB2390" s="17" t="str">
        <f>HYPERLINK("http://item.taobao.com/item.htm?id="&amp;Y2390,"点击查看")</f>
        <v>点击查看</v>
      </c>
      <c r="AC2390" s="11">
        <f>YEAR(D2390)</f>
        <v>2014</v>
      </c>
      <c r="AD2390" s="11"/>
      <c r="AE2390" s="11" t="s">
        <v>6911</v>
      </c>
      <c r="AF2390" s="11"/>
      <c r="AG2390" s="11" t="s">
        <v>12580</v>
      </c>
    </row>
    <row r="2391" spans="1:33" x14ac:dyDescent="0.15">
      <c r="A2391" s="11" t="s">
        <v>14910</v>
      </c>
      <c r="B2391" s="11" t="s">
        <v>16330</v>
      </c>
      <c r="C2391" s="11" t="s">
        <v>14914</v>
      </c>
      <c r="D2391" s="12">
        <v>39657</v>
      </c>
      <c r="E2391" s="11" t="s">
        <v>15057</v>
      </c>
      <c r="F2391" s="11" t="s">
        <v>15059</v>
      </c>
      <c r="G2391" s="11" t="s">
        <v>106</v>
      </c>
      <c r="H2391" s="11" t="s">
        <v>10322</v>
      </c>
      <c r="I2391" s="11" t="str">
        <f>IF(AH$1="","",IFERROR(TRIM(MID($AG2391,FIND(":",$AG2391,FIND(AH$1,$AG2391))+1,FIND("=",$AG2391,FIND(AH$1,$AG2391))-FIND(":",$AG2391,FIND(AH$1,$AG2391))-1)),"卖家未填"))</f>
        <v>卖家未填</v>
      </c>
      <c r="J2391" s="11" t="str">
        <f>IF(AI$1="","",IFERROR(TRIM(MID($AG2391,FIND(":",$AG2391,FIND(AI$1,$AG2391))+1,FIND("=",$AG2391,FIND(AI$1,$AG2391))-FIND(":",$AG2391,FIND(AI$1,$AG2391))-1)),"卖家未填"))</f>
        <v>500</v>
      </c>
      <c r="K2391" s="11" t="str">
        <f>IF(AJ$1="","",IFERROR(TRIM(MID($AG2391,FIND(":",$AG2391,FIND(AJ$1,$AG2391))+1,FIND("=",$AG2391,FIND(AJ$1,$AG2391))-FIND(":",$AG2391,FIND(AJ$1,$AG2391))-1)),"卖家未填"))</f>
        <v>卖家未填</v>
      </c>
      <c r="L2391" s="11" t="str">
        <f>IF(AK$1="","",IFERROR(TRIM(MID($AG2391,FIND(":",$AG2391,FIND(AK$1,$AG2391))+1,FIND("=",$AG2391,FIND(AK$1,$AG2391))-FIND(":",$AG2391,FIND(AK$1,$AG2391))-1)),"卖家未填"))</f>
        <v>卖家未填</v>
      </c>
      <c r="M2391" s="11" t="str">
        <f>IF(AL$1="","",IFERROR(TRIM(MID($AG2391,FIND(":",$AG2391,FIND(AL$1,$AG2391))+1,FIND("=",$AG2391,FIND(AL$1,$AG2391))-FIND(":",$AG2391,FIND(AL$1,$AG2391))-1)),"卖家未填"))</f>
        <v>散装</v>
      </c>
      <c r="N2391" s="11" t="s">
        <v>2540</v>
      </c>
      <c r="O2391" s="11" t="s">
        <v>4472</v>
      </c>
      <c r="P2391" s="13">
        <v>6.5</v>
      </c>
      <c r="Q2391" s="13"/>
      <c r="R2391" s="11">
        <v>6.5</v>
      </c>
      <c r="S2391" s="14">
        <f>IFERROR(V2391/T2391,"0")</f>
        <v>45.5</v>
      </c>
      <c r="T2391" s="11">
        <v>5</v>
      </c>
      <c r="U2391" s="11">
        <v>35</v>
      </c>
      <c r="V2391" s="15">
        <f>R2391*U2391</f>
        <v>227.5</v>
      </c>
      <c r="W2391" s="11">
        <v>1</v>
      </c>
      <c r="X2391" s="11">
        <v>3</v>
      </c>
      <c r="Y2391" s="11">
        <v>43200791723</v>
      </c>
      <c r="Z2391" s="11">
        <v>36144906</v>
      </c>
      <c r="AA2391" s="16">
        <f>IFERROR((MID(AE2391,FIND("ends=",AE2391)+5,FIND("000&amp;starts",AE2391)-FIND("ends=",AE2391)-5)+8*3600)/86400+70*365+19,"")</f>
        <v>42030.964606481481</v>
      </c>
      <c r="AB2391" s="17" t="str">
        <f>HYPERLINK("http://item.taobao.com/item.htm?id="&amp;Y2391,"点击查看")</f>
        <v>点击查看</v>
      </c>
      <c r="AC2391" s="11">
        <f>YEAR(D2391)</f>
        <v>2008</v>
      </c>
      <c r="AD2391" s="11"/>
      <c r="AE2391" s="11" t="s">
        <v>7618</v>
      </c>
      <c r="AF2391" s="11"/>
      <c r="AG2391" s="11" t="s">
        <v>12283</v>
      </c>
    </row>
    <row r="2392" spans="1:33" x14ac:dyDescent="0.15">
      <c r="A2392" s="11" t="s">
        <v>14895</v>
      </c>
      <c r="B2392" s="11" t="s">
        <v>16314</v>
      </c>
      <c r="C2392" s="11" t="s">
        <v>14904</v>
      </c>
      <c r="D2392" s="12">
        <v>41863</v>
      </c>
      <c r="E2392" s="11" t="s">
        <v>14957</v>
      </c>
      <c r="F2392" s="11" t="s">
        <v>14983</v>
      </c>
      <c r="G2392" s="11" t="s">
        <v>42</v>
      </c>
      <c r="H2392" s="11" t="s">
        <v>10702</v>
      </c>
      <c r="I2392" s="11" t="str">
        <f>IF(AH$1="","",IFERROR(TRIM(MID($AG2392,FIND(":",$AG2392,FIND(AH$1,$AG2392))+1,FIND("=",$AG2392,FIND(AH$1,$AG2392))-FIND(":",$AG2392,FIND(AH$1,$AG2392))-1)),"卖家未填"))</f>
        <v>休闲年糕</v>
      </c>
      <c r="J2392" s="11" t="str">
        <f>IF(AI$1="","",IFERROR(TRIM(MID($AG2392,FIND(":",$AG2392,FIND(AI$1,$AG2392))+1,FIND("=",$AG2392,FIND(AI$1,$AG2392))-FIND(":",$AG2392,FIND(AI$1,$AG2392))-1)),"卖家未填"))</f>
        <v>500</v>
      </c>
      <c r="K2392" s="11" t="str">
        <f>IF(AJ$1="","",IFERROR(TRIM(MID($AG2392,FIND(":",$AG2392,FIND(AJ$1,$AG2392))+1,FIND("=",$AG2392,FIND(AJ$1,$AG2392))-FIND(":",$AG2392,FIND(AJ$1,$AG2392))-1)),"卖家未填"))</f>
        <v>卖家未填</v>
      </c>
      <c r="L2392" s="11" t="str">
        <f>IF(AK$1="","",IFERROR(TRIM(MID($AG2392,FIND(":",$AG2392,FIND(AK$1,$AG2392))+1,FIND("=",$AG2392,FIND(AK$1,$AG2392))-FIND(":",$AG2392,FIND(AK$1,$AG2392))-1)),"卖家未填"))</f>
        <v>卖家未填</v>
      </c>
      <c r="M2392" s="11" t="str">
        <f>IF(AL$1="","",IFERROR(TRIM(MID($AG2392,FIND(":",$AG2392,FIND(AL$1,$AG2392))+1,FIND("=",$AG2392,FIND(AL$1,$AG2392))-FIND(":",$AG2392,FIND(AL$1,$AG2392))-1)),"卖家未填"))</f>
        <v>散装</v>
      </c>
      <c r="N2392" s="11" t="s">
        <v>2515</v>
      </c>
      <c r="O2392" s="11" t="s">
        <v>5107</v>
      </c>
      <c r="P2392" s="13">
        <v>3.77</v>
      </c>
      <c r="Q2392" s="13"/>
      <c r="R2392" s="11">
        <v>3.77</v>
      </c>
      <c r="S2392" s="14">
        <f>IFERROR(V2392/T2392,"0")</f>
        <v>45.239999999999995</v>
      </c>
      <c r="T2392" s="11">
        <v>5</v>
      </c>
      <c r="U2392" s="11">
        <v>60</v>
      </c>
      <c r="V2392" s="15">
        <f>R2392*U2392</f>
        <v>226.2</v>
      </c>
      <c r="W2392" s="11">
        <v>3</v>
      </c>
      <c r="X2392" s="11">
        <v>23</v>
      </c>
      <c r="Y2392" s="11">
        <v>42734316570</v>
      </c>
      <c r="Z2392" s="11">
        <v>112774318</v>
      </c>
      <c r="AA2392" s="16">
        <f>IFERROR((MID(AE2392,FIND("ends=",AE2392)+5,FIND("000&amp;starts",AE2392)-FIND("ends=",AE2392)-5)+8*3600)/86400+70*365+19,"")</f>
        <v>42030.625081018516</v>
      </c>
      <c r="AB2392" s="17" t="str">
        <f>HYPERLINK("http://item.taobao.com/item.htm?id="&amp;Y2392,"点击查看")</f>
        <v>点击查看</v>
      </c>
      <c r="AC2392" s="11">
        <f>YEAR(D2392)</f>
        <v>2014</v>
      </c>
      <c r="AD2392" s="11"/>
      <c r="AE2392" s="11" t="s">
        <v>7590</v>
      </c>
      <c r="AF2392" s="11" t="s">
        <v>10007</v>
      </c>
      <c r="AG2392" s="11" t="s">
        <v>13194</v>
      </c>
    </row>
    <row r="2393" spans="1:33" x14ac:dyDescent="0.15">
      <c r="A2393" s="11" t="s">
        <v>14952</v>
      </c>
      <c r="B2393" s="11" t="s">
        <v>16161</v>
      </c>
      <c r="C2393" s="11" t="s">
        <v>14953</v>
      </c>
      <c r="D2393" s="12">
        <v>41333</v>
      </c>
      <c r="E2393" s="11" t="s">
        <v>14993</v>
      </c>
      <c r="F2393" s="11" t="s">
        <v>15072</v>
      </c>
      <c r="G2393" s="11" t="s">
        <v>118</v>
      </c>
      <c r="H2393" s="11" t="s">
        <v>10652</v>
      </c>
      <c r="I2393" s="11" t="str">
        <f>IF(AH$1="","",IFERROR(TRIM(MID($AG2393,FIND(":",$AG2393,FIND(AH$1,$AG2393))+1,FIND("=",$AG2393,FIND(AH$1,$AG2393))-FIND(":",$AG2393,FIND(AH$1,$AG2393))-1)),"卖家未填"))</f>
        <v>卖家未填</v>
      </c>
      <c r="J2393" s="11" t="str">
        <f>IF(AI$1="","",IFERROR(TRIM(MID($AG2393,FIND(":",$AG2393,FIND(AI$1,$AG2393))+1,FIND("=",$AG2393,FIND(AI$1,$AG2393))-FIND(":",$AG2393,FIND(AI$1,$AG2393))-1)),"卖家未填"))</f>
        <v>1050</v>
      </c>
      <c r="K2393" s="11" t="str">
        <f>IF(AJ$1="","",IFERROR(TRIM(MID($AG2393,FIND(":",$AG2393,FIND(AJ$1,$AG2393))+1,FIND("=",$AG2393,FIND(AJ$1,$AG2393))-FIND(":",$AG2393,FIND(AJ$1,$AG2393))-1)),"卖家未填"))</f>
        <v>卖家未填</v>
      </c>
      <c r="L2393" s="11" t="str">
        <f>IF(AK$1="","",IFERROR(TRIM(MID($AG2393,FIND(":",$AG2393,FIND(AK$1,$AG2393))+1,FIND("=",$AG2393,FIND(AK$1,$AG2393))-FIND(":",$AG2393,FIND(AK$1,$AG2393))-1)),"卖家未填"))</f>
        <v>卖家未填</v>
      </c>
      <c r="M2393" s="11" t="str">
        <f>IF(AL$1="","",IFERROR(TRIM(MID($AG2393,FIND(":",$AG2393,FIND(AL$1,$AG2393))+1,FIND("=",$AG2393,FIND(AL$1,$AG2393))-FIND(":",$AG2393,FIND(AL$1,$AG2393))-1)),"卖家未填"))</f>
        <v>包装</v>
      </c>
      <c r="N2393" s="18" t="s">
        <v>11032</v>
      </c>
      <c r="O2393" s="11" t="s">
        <v>5187</v>
      </c>
      <c r="P2393" s="13">
        <v>113</v>
      </c>
      <c r="Q2393" s="13"/>
      <c r="R2393" s="11">
        <v>113</v>
      </c>
      <c r="S2393" s="14">
        <f>IFERROR(V2393/T2393,"0")</f>
        <v>113</v>
      </c>
      <c r="T2393" s="11">
        <v>2</v>
      </c>
      <c r="U2393" s="11">
        <v>2</v>
      </c>
      <c r="V2393" s="15">
        <f>R2393*U2393</f>
        <v>226</v>
      </c>
      <c r="W2393" s="11">
        <v>1</v>
      </c>
      <c r="X2393" s="11"/>
      <c r="Y2393" s="11">
        <v>43342167111</v>
      </c>
      <c r="Z2393" s="11">
        <v>102412362</v>
      </c>
      <c r="AA2393" s="16">
        <f>IFERROR((MID(AE2393,FIND("ends=",AE2393)+5,FIND("000&amp;starts",AE2393)-FIND("ends=",AE2393)-5)+8*3600)/86400+70*365+19,"")</f>
        <v>42033.415381944447</v>
      </c>
      <c r="AB2393" s="17" t="str">
        <f>HYPERLINK("http://item.taobao.com/item.htm?id="&amp;Y2393,"点击查看")</f>
        <v>点击查看</v>
      </c>
      <c r="AC2393" s="11">
        <f>YEAR(D2393)</f>
        <v>2013</v>
      </c>
      <c r="AD2393" s="11"/>
      <c r="AE2393" s="11" t="s">
        <v>9226</v>
      </c>
      <c r="AF2393" s="11" t="s">
        <v>9951</v>
      </c>
      <c r="AG2393" s="11" t="s">
        <v>13602</v>
      </c>
    </row>
    <row r="2394" spans="1:33" x14ac:dyDescent="0.15">
      <c r="A2394" s="11" t="s">
        <v>14952</v>
      </c>
      <c r="B2394" s="11" t="s">
        <v>16137</v>
      </c>
      <c r="C2394" s="11" t="s">
        <v>14953</v>
      </c>
      <c r="D2394" s="12">
        <v>40852</v>
      </c>
      <c r="E2394" s="11" t="s">
        <v>14959</v>
      </c>
      <c r="F2394" s="11" t="s">
        <v>14969</v>
      </c>
      <c r="G2394" s="11" t="s">
        <v>29</v>
      </c>
      <c r="H2394" s="11" t="s">
        <v>10322</v>
      </c>
      <c r="I2394" s="11" t="str">
        <f>IF(AH$1="","",IFERROR(TRIM(MID($AG2394,FIND(":",$AG2394,FIND(AH$1,$AG2394))+1,FIND("=",$AG2394,FIND(AH$1,$AG2394))-FIND(":",$AG2394,FIND(AH$1,$AG2394))-1)),"卖家未填"))</f>
        <v>卖家未填</v>
      </c>
      <c r="J2394" s="11" t="str">
        <f>IF(AI$1="","",IFERROR(TRIM(MID($AG2394,FIND(":",$AG2394,FIND(AI$1,$AG2394))+1,FIND("=",$AG2394,FIND(AI$1,$AG2394))-FIND(":",$AG2394,FIND(AI$1,$AG2394))-1)),"卖家未填"))</f>
        <v>907</v>
      </c>
      <c r="K2394" s="11" t="str">
        <f>IF(AJ$1="","",IFERROR(TRIM(MID($AG2394,FIND(":",$AG2394,FIND(AJ$1,$AG2394))+1,FIND("=",$AG2394,FIND(AJ$1,$AG2394))-FIND(":",$AG2394,FIND(AJ$1,$AG2394))-1)),"卖家未填"))</f>
        <v>卖家未填</v>
      </c>
      <c r="L2394" s="11" t="str">
        <f>IF(AK$1="","",IFERROR(TRIM(MID($AG2394,FIND(":",$AG2394,FIND(AK$1,$AG2394))+1,FIND("=",$AG2394,FIND(AK$1,$AG2394))-FIND(":",$AG2394,FIND(AK$1,$AG2394))-1)),"卖家未填"))</f>
        <v>卖家未填</v>
      </c>
      <c r="M2394" s="11" t="str">
        <f>IF(AL$1="","",IFERROR(TRIM(MID($AG2394,FIND(":",$AG2394,FIND(AL$1,$AG2394))+1,FIND("=",$AG2394,FIND(AL$1,$AG2394))-FIND(":",$AG2394,FIND(AL$1,$AG2394))-1)),"卖家未填"))</f>
        <v>包装</v>
      </c>
      <c r="N2394" s="11" t="s">
        <v>4085</v>
      </c>
      <c r="O2394" s="11" t="s">
        <v>5379</v>
      </c>
      <c r="P2394" s="13">
        <v>21.5</v>
      </c>
      <c r="Q2394" s="13">
        <v>15.05</v>
      </c>
      <c r="R2394" s="11">
        <v>15.05</v>
      </c>
      <c r="S2394" s="14">
        <f>IFERROR(V2394/T2394,"0")</f>
        <v>112.875</v>
      </c>
      <c r="T2394" s="11">
        <v>2</v>
      </c>
      <c r="U2394" s="11">
        <v>15</v>
      </c>
      <c r="V2394" s="15">
        <f>R2394*U2394</f>
        <v>225.75</v>
      </c>
      <c r="W2394" s="11">
        <v>1</v>
      </c>
      <c r="X2394" s="11">
        <v>18</v>
      </c>
      <c r="Y2394" s="11">
        <v>14971677448</v>
      </c>
      <c r="Z2394" s="11">
        <v>69528522</v>
      </c>
      <c r="AA2394" s="16">
        <f>IFERROR((MID(AE2394,FIND("ends=",AE2394)+5,FIND("000&amp;starts",AE2394)-FIND("ends=",AE2394)-5)+8*3600)/86400+70*365+19,"")</f>
        <v>42033.379780092597</v>
      </c>
      <c r="AB2394" s="17" t="str">
        <f>HYPERLINK("http://item.taobao.com/item.htm?id="&amp;Y2394,"点击查看")</f>
        <v>点击查看</v>
      </c>
      <c r="AC2394" s="11">
        <f>YEAR(D2394)</f>
        <v>2011</v>
      </c>
      <c r="AD2394" s="11"/>
      <c r="AE2394" s="11" t="s">
        <v>9220</v>
      </c>
      <c r="AF2394" s="11"/>
      <c r="AG2394" s="11" t="s">
        <v>14610</v>
      </c>
    </row>
    <row r="2395" spans="1:33" x14ac:dyDescent="0.15">
      <c r="A2395" s="11" t="s">
        <v>14919</v>
      </c>
      <c r="B2395" s="11" t="s">
        <v>16454</v>
      </c>
      <c r="C2395" s="11" t="s">
        <v>14924</v>
      </c>
      <c r="D2395" s="12">
        <v>40110</v>
      </c>
      <c r="E2395" s="11" t="s">
        <v>104</v>
      </c>
      <c r="F2395" s="11" t="s">
        <v>104</v>
      </c>
      <c r="G2395" s="11" t="s">
        <v>104</v>
      </c>
      <c r="H2395" s="11" t="s">
        <v>10322</v>
      </c>
      <c r="I2395" s="11" t="str">
        <f>IF(AH$1="","",IFERROR(TRIM(MID($AG2395,FIND(":",$AG2395,FIND(AH$1,$AG2395))+1,FIND("=",$AG2395,FIND(AH$1,$AG2395))-FIND(":",$AG2395,FIND(AH$1,$AG2395))-1)),"卖家未填"))</f>
        <v>卖家未填</v>
      </c>
      <c r="J2395" s="11" t="str">
        <f>IF(AI$1="","",IFERROR(TRIM(MID($AG2395,FIND(":",$AG2395,FIND(AI$1,$AG2395))+1,FIND("=",$AG2395,FIND(AI$1,$AG2395))-FIND(":",$AG2395,FIND(AI$1,$AG2395))-1)),"卖家未填"))</f>
        <v>400</v>
      </c>
      <c r="K2395" s="11" t="str">
        <f>IF(AJ$1="","",IFERROR(TRIM(MID($AG2395,FIND(":",$AG2395,FIND(AJ$1,$AG2395))+1,FIND("=",$AG2395,FIND(AJ$1,$AG2395))-FIND(":",$AG2395,FIND(AJ$1,$AG2395))-1)),"卖家未填"))</f>
        <v>卖家未填</v>
      </c>
      <c r="L2395" s="11" t="str">
        <f>IF(AK$1="","",IFERROR(TRIM(MID($AG2395,FIND(":",$AG2395,FIND(AK$1,$AG2395))+1,FIND("=",$AG2395,FIND(AK$1,$AG2395))-FIND(":",$AG2395,FIND(AK$1,$AG2395))-1)),"卖家未填"))</f>
        <v>卖家未填</v>
      </c>
      <c r="M2395" s="11" t="str">
        <f>IF(AL$1="","",IFERROR(TRIM(MID($AG2395,FIND(":",$AG2395,FIND(AL$1,$AG2395))+1,FIND("=",$AG2395,FIND(AL$1,$AG2395))-FIND(":",$AG2395,FIND(AL$1,$AG2395))-1)),"卖家未填"))</f>
        <v>包装</v>
      </c>
      <c r="N2395" s="11" t="s">
        <v>2787</v>
      </c>
      <c r="O2395" s="11" t="s">
        <v>4782</v>
      </c>
      <c r="P2395" s="13">
        <v>5.5</v>
      </c>
      <c r="Q2395" s="13"/>
      <c r="R2395" s="11">
        <v>5.5</v>
      </c>
      <c r="S2395" s="14">
        <f>IFERROR(V2395/T2395,"0")</f>
        <v>56.375</v>
      </c>
      <c r="T2395" s="11">
        <v>4</v>
      </c>
      <c r="U2395" s="11">
        <v>41</v>
      </c>
      <c r="V2395" s="15">
        <f>R2395*U2395</f>
        <v>225.5</v>
      </c>
      <c r="W2395" s="11">
        <v>6</v>
      </c>
      <c r="X2395" s="11">
        <v>51</v>
      </c>
      <c r="Y2395" s="11">
        <v>36319334931</v>
      </c>
      <c r="Z2395" s="11">
        <v>59616652</v>
      </c>
      <c r="AA2395" s="16">
        <f>IFERROR((MID(AE2395,FIND("ends=",AE2395)+5,FIND("000&amp;starts",AE2395)-FIND("ends=",AE2395)-5)+8*3600)/86400+70*365+19,"")</f>
        <v>42029.875185185185</v>
      </c>
      <c r="AB2395" s="17" t="str">
        <f>HYPERLINK("http://item.taobao.com/item.htm?id="&amp;Y2395,"点击查看")</f>
        <v>点击查看</v>
      </c>
      <c r="AC2395" s="11">
        <f>YEAR(D2395)</f>
        <v>2009</v>
      </c>
      <c r="AD2395" s="11"/>
      <c r="AE2395" s="11" t="s">
        <v>7871</v>
      </c>
      <c r="AF2395" s="11"/>
      <c r="AG2395" s="11" t="s">
        <v>13441</v>
      </c>
    </row>
    <row r="2396" spans="1:33" x14ac:dyDescent="0.15">
      <c r="A2396" s="11" t="s">
        <v>14895</v>
      </c>
      <c r="B2396" s="11" t="s">
        <v>15699</v>
      </c>
      <c r="C2396" s="11" t="s">
        <v>14894</v>
      </c>
      <c r="D2396" s="12">
        <v>40505</v>
      </c>
      <c r="E2396" s="11" t="s">
        <v>46</v>
      </c>
      <c r="F2396" s="11" t="s">
        <v>14977</v>
      </c>
      <c r="G2396" s="11" t="s">
        <v>36</v>
      </c>
      <c r="H2396" s="11" t="s">
        <v>10322</v>
      </c>
      <c r="I2396" s="11" t="str">
        <f>IF(AH$1="","",IFERROR(TRIM(MID($AG2396,FIND(":",$AG2396,FIND(AH$1,$AG2396))+1,FIND("=",$AG2396,FIND(AH$1,$AG2396))-FIND(":",$AG2396,FIND(AH$1,$AG2396))-1)),"卖家未填"))</f>
        <v>卖家未填</v>
      </c>
      <c r="J2396" s="11" t="str">
        <f>IF(AI$1="","",IFERROR(TRIM(MID($AG2396,FIND(":",$AG2396,FIND(AI$1,$AG2396))+1,FIND("=",$AG2396,FIND(AI$1,$AG2396))-FIND(":",$AG2396,FIND(AI$1,$AG2396))-1)),"卖家未填"))</f>
        <v>500</v>
      </c>
      <c r="K2396" s="11" t="str">
        <f>IF(AJ$1="","",IFERROR(TRIM(MID($AG2396,FIND(":",$AG2396,FIND(AJ$1,$AG2396))+1,FIND("=",$AG2396,FIND(AJ$1,$AG2396))-FIND(":",$AG2396,FIND(AJ$1,$AG2396))-1)),"卖家未填"))</f>
        <v>卖家未填</v>
      </c>
      <c r="L2396" s="11" t="str">
        <f>IF(AK$1="","",IFERROR(TRIM(MID($AG2396,FIND(":",$AG2396,FIND(AK$1,$AG2396))+1,FIND("=",$AG2396,FIND(AK$1,$AG2396))-FIND(":",$AG2396,FIND(AK$1,$AG2396))-1)),"卖家未填"))</f>
        <v>卖家未填</v>
      </c>
      <c r="M2396" s="11" t="str">
        <f>IF(AL$1="","",IFERROR(TRIM(MID($AG2396,FIND(":",$AG2396,FIND(AL$1,$AG2396))+1,FIND("=",$AG2396,FIND(AL$1,$AG2396))-FIND(":",$AG2396,FIND(AL$1,$AG2396))-1)),"卖家未填"))</f>
        <v>散装</v>
      </c>
      <c r="N2396" s="11" t="s">
        <v>1565</v>
      </c>
      <c r="O2396" s="11" t="s">
        <v>4441</v>
      </c>
      <c r="P2396" s="13">
        <v>20</v>
      </c>
      <c r="Q2396" s="13">
        <v>12.5</v>
      </c>
      <c r="R2396" s="11">
        <v>12.5</v>
      </c>
      <c r="S2396" s="14">
        <f>IFERROR(V2396/T2396,"0")</f>
        <v>18.75</v>
      </c>
      <c r="T2396" s="11">
        <v>12</v>
      </c>
      <c r="U2396" s="11">
        <v>18</v>
      </c>
      <c r="V2396" s="15">
        <f>R2396*U2396</f>
        <v>225</v>
      </c>
      <c r="W2396" s="11">
        <v>15</v>
      </c>
      <c r="X2396" s="11">
        <v>44</v>
      </c>
      <c r="Y2396" s="11">
        <v>36978685505</v>
      </c>
      <c r="Z2396" s="11">
        <v>63606274</v>
      </c>
      <c r="AA2396" s="16">
        <f>IFERROR((MID(AE2396,FIND("ends=",AE2396)+5,FIND("000&amp;starts",AE2396)-FIND("ends=",AE2396)-5)+8*3600)/86400+70*365+19,"")</f>
        <v>42029.510706018518</v>
      </c>
      <c r="AB2396" s="17" t="str">
        <f>HYPERLINK("http://item.taobao.com/item.htm?id="&amp;Y2396,"点击查看")</f>
        <v>点击查看</v>
      </c>
      <c r="AC2396" s="11">
        <f>YEAR(D2396)</f>
        <v>2010</v>
      </c>
      <c r="AD2396" s="11"/>
      <c r="AE2396" s="11" t="s">
        <v>6652</v>
      </c>
      <c r="AF2396" s="11"/>
      <c r="AG2396" s="11" t="s">
        <v>12342</v>
      </c>
    </row>
    <row r="2397" spans="1:33" x14ac:dyDescent="0.15">
      <c r="A2397" s="11" t="s">
        <v>14895</v>
      </c>
      <c r="B2397" s="11" t="s">
        <v>16041</v>
      </c>
      <c r="C2397" s="11" t="s">
        <v>14897</v>
      </c>
      <c r="D2397" s="12">
        <v>39600</v>
      </c>
      <c r="E2397" s="11" t="s">
        <v>14957</v>
      </c>
      <c r="F2397" s="11" t="s">
        <v>14985</v>
      </c>
      <c r="G2397" s="11" t="s">
        <v>43</v>
      </c>
      <c r="H2397" s="11" t="s">
        <v>10322</v>
      </c>
      <c r="I2397" s="11" t="str">
        <f>IF(AH$1="","",IFERROR(TRIM(MID($AG2397,FIND(":",$AG2397,FIND(AH$1,$AG2397))+1,FIND("=",$AG2397,FIND(AH$1,$AG2397))-FIND(":",$AG2397,FIND(AH$1,$AG2397))-1)),"卖家未填"))</f>
        <v>卖家未填</v>
      </c>
      <c r="J2397" s="11" t="str">
        <f>IF(AI$1="","",IFERROR(TRIM(MID($AG2397,FIND(":",$AG2397,FIND(AI$1,$AG2397))+1,FIND("=",$AG2397,FIND(AI$1,$AG2397))-FIND(":",$AG2397,FIND(AI$1,$AG2397))-1)),"卖家未填"))</f>
        <v>600</v>
      </c>
      <c r="K2397" s="11" t="str">
        <f>IF(AJ$1="","",IFERROR(TRIM(MID($AG2397,FIND(":",$AG2397,FIND(AJ$1,$AG2397))+1,FIND("=",$AG2397,FIND(AJ$1,$AG2397))-FIND(":",$AG2397,FIND(AJ$1,$AG2397))-1)),"卖家未填"))</f>
        <v>卖家未填</v>
      </c>
      <c r="L2397" s="11" t="str">
        <f>IF(AK$1="","",IFERROR(TRIM(MID($AG2397,FIND(":",$AG2397,FIND(AK$1,$AG2397))+1,FIND("=",$AG2397,FIND(AK$1,$AG2397))-FIND(":",$AG2397,FIND(AK$1,$AG2397))-1)),"卖家未填"))</f>
        <v>卖家未填</v>
      </c>
      <c r="M2397" s="11" t="str">
        <f>IF(AL$1="","",IFERROR(TRIM(MID($AG2397,FIND(":",$AG2397,FIND(AL$1,$AG2397))+1,FIND("=",$AG2397,FIND(AL$1,$AG2397))-FIND(":",$AG2397,FIND(AL$1,$AG2397))-1)),"卖家未填"))</f>
        <v>散装</v>
      </c>
      <c r="N2397" s="11" t="s">
        <v>904</v>
      </c>
      <c r="O2397" s="11" t="s">
        <v>4693</v>
      </c>
      <c r="P2397" s="13">
        <v>8.5</v>
      </c>
      <c r="Q2397" s="13">
        <v>7.5</v>
      </c>
      <c r="R2397" s="11">
        <v>7.5</v>
      </c>
      <c r="S2397" s="14">
        <f>IFERROR(V2397/T2397,"0")</f>
        <v>25</v>
      </c>
      <c r="T2397" s="11">
        <v>9</v>
      </c>
      <c r="U2397" s="11">
        <v>30</v>
      </c>
      <c r="V2397" s="15">
        <f>R2397*U2397</f>
        <v>225</v>
      </c>
      <c r="W2397" s="11">
        <v>4</v>
      </c>
      <c r="X2397" s="11">
        <v>21</v>
      </c>
      <c r="Y2397" s="11">
        <v>38941544569</v>
      </c>
      <c r="Z2397" s="11">
        <v>35887805</v>
      </c>
      <c r="AA2397" s="16">
        <f>IFERROR((MID(AE2397,FIND("ends=",AE2397)+5,FIND("000&amp;starts",AE2397)-FIND("ends=",AE2397)-5)+8*3600)/86400+70*365+19,"")</f>
        <v>42034.650636574079</v>
      </c>
      <c r="AB2397" s="17" t="str">
        <f>HYPERLINK("http://item.taobao.com/item.htm?id="&amp;Y2397,"点击查看")</f>
        <v>点击查看</v>
      </c>
      <c r="AC2397" s="11">
        <f>YEAR(D2397)</f>
        <v>2008</v>
      </c>
      <c r="AD2397" s="11"/>
      <c r="AE2397" s="11" t="s">
        <v>7020</v>
      </c>
      <c r="AF2397" s="11"/>
      <c r="AG2397" s="11" t="s">
        <v>12677</v>
      </c>
    </row>
    <row r="2398" spans="1:33" x14ac:dyDescent="0.15">
      <c r="A2398" s="11" t="s">
        <v>14895</v>
      </c>
      <c r="B2398" s="11" t="s">
        <v>15355</v>
      </c>
      <c r="C2398" s="11" t="s">
        <v>14897</v>
      </c>
      <c r="D2398" s="12">
        <v>39890</v>
      </c>
      <c r="E2398" s="11" t="s">
        <v>14967</v>
      </c>
      <c r="F2398" s="11" t="s">
        <v>14968</v>
      </c>
      <c r="G2398" s="11" t="s">
        <v>28</v>
      </c>
      <c r="H2398" s="11" t="s">
        <v>10360</v>
      </c>
      <c r="I2398" s="11" t="str">
        <f>IF(AH$1="","",IFERROR(TRIM(MID($AG2398,FIND(":",$AG2398,FIND(AH$1,$AG2398))+1,FIND("=",$AG2398,FIND(AH$1,$AG2398))-FIND(":",$AG2398,FIND(AH$1,$AG2398))-1)),"卖家未填"))</f>
        <v>年糕</v>
      </c>
      <c r="J2398" s="11" t="str">
        <f>IF(AI$1="","",IFERROR(TRIM(MID($AG2398,FIND(":",$AG2398,FIND(AI$1,$AG2398))+1,FIND("=",$AG2398,FIND(AI$1,$AG2398))-FIND(":",$AG2398,FIND(AI$1,$AG2398))-1)),"卖家未填"))</f>
        <v>907</v>
      </c>
      <c r="K2398" s="11" t="str">
        <f>IF(AJ$1="","",IFERROR(TRIM(MID($AG2398,FIND(":",$AG2398,FIND(AJ$1,$AG2398))+1,FIND("=",$AG2398,FIND(AJ$1,$AG2398))-FIND(":",$AG2398,FIND(AJ$1,$AG2398))-1)),"卖家未填"))</f>
        <v>卖家未填</v>
      </c>
      <c r="L2398" s="11" t="str">
        <f>IF(AK$1="","",IFERROR(TRIM(MID($AG2398,FIND(":",$AG2398,FIND(AK$1,$AG2398))+1,FIND("=",$AG2398,FIND(AK$1,$AG2398))-FIND(":",$AG2398,FIND(AK$1,$AG2398))-1)),"卖家未填"))</f>
        <v>卖家未填</v>
      </c>
      <c r="M2398" s="11" t="str">
        <f>IF(AL$1="","",IFERROR(TRIM(MID($AG2398,FIND(":",$AG2398,FIND(AL$1,$AG2398))+1,FIND("=",$AG2398,FIND(AL$1,$AG2398))-FIND(":",$AG2398,FIND(AL$1,$AG2398))-1)),"卖家未填"))</f>
        <v>包装</v>
      </c>
      <c r="N2398" s="11" t="s">
        <v>2061</v>
      </c>
      <c r="O2398" s="11" t="s">
        <v>4594</v>
      </c>
      <c r="P2398" s="13">
        <v>15</v>
      </c>
      <c r="Q2398" s="13"/>
      <c r="R2398" s="11">
        <v>15</v>
      </c>
      <c r="S2398" s="14">
        <f>IFERROR(V2398/T2398,"0")</f>
        <v>28.125</v>
      </c>
      <c r="T2398" s="11">
        <v>8</v>
      </c>
      <c r="U2398" s="11">
        <v>15</v>
      </c>
      <c r="V2398" s="15">
        <f>R2398*U2398</f>
        <v>225</v>
      </c>
      <c r="W2398" s="11">
        <v>5</v>
      </c>
      <c r="X2398" s="11">
        <v>74</v>
      </c>
      <c r="Y2398" s="11">
        <v>13794560187</v>
      </c>
      <c r="Z2398" s="11">
        <v>57528498</v>
      </c>
      <c r="AA2398" s="16">
        <f>IFERROR((MID(AE2398,FIND("ends=",AE2398)+5,FIND("000&amp;starts",AE2398)-FIND("ends=",AE2398)-5)+8*3600)/86400+70*365+19,"")</f>
        <v>42034.638935185183</v>
      </c>
      <c r="AB2398" s="17" t="str">
        <f>HYPERLINK("http://item.taobao.com/item.htm?id="&amp;Y2398,"点击查看")</f>
        <v>点击查看</v>
      </c>
      <c r="AC2398" s="11">
        <f>YEAR(D2398)</f>
        <v>2009</v>
      </c>
      <c r="AD2398" s="11"/>
      <c r="AE2398" s="11" t="s">
        <v>7146</v>
      </c>
      <c r="AF2398" s="11" t="s">
        <v>9616</v>
      </c>
      <c r="AG2398" s="11" t="s">
        <v>12786</v>
      </c>
    </row>
    <row r="2399" spans="1:33" x14ac:dyDescent="0.15">
      <c r="A2399" s="11" t="s">
        <v>14895</v>
      </c>
      <c r="B2399" s="11" t="s">
        <v>16088</v>
      </c>
      <c r="C2399" s="11" t="s">
        <v>14896</v>
      </c>
      <c r="D2399" s="12">
        <v>41718</v>
      </c>
      <c r="E2399" s="11" t="s">
        <v>14967</v>
      </c>
      <c r="F2399" s="11" t="s">
        <v>14968</v>
      </c>
      <c r="G2399" s="11" t="s">
        <v>28</v>
      </c>
      <c r="H2399" s="11" t="s">
        <v>10322</v>
      </c>
      <c r="I2399" s="11" t="str">
        <f>IF(AH$1="","",IFERROR(TRIM(MID($AG2399,FIND(":",$AG2399,FIND(AH$1,$AG2399))+1,FIND("=",$AG2399,FIND(AH$1,$AG2399))-FIND(":",$AG2399,FIND(AH$1,$AG2399))-1)),"卖家未填"))</f>
        <v>卖家未填</v>
      </c>
      <c r="J2399" s="11" t="str">
        <f>IF(AI$1="","",IFERROR(TRIM(MID($AG2399,FIND(":",$AG2399,FIND(AI$1,$AG2399))+1,FIND("=",$AG2399,FIND(AI$1,$AG2399))-FIND(":",$AG2399,FIND(AI$1,$AG2399))-1)),"卖家未填"))</f>
        <v>600</v>
      </c>
      <c r="K2399" s="11" t="str">
        <f>IF(AJ$1="","",IFERROR(TRIM(MID($AG2399,FIND(":",$AG2399,FIND(AJ$1,$AG2399))+1,FIND("=",$AG2399,FIND(AJ$1,$AG2399))-FIND(":",$AG2399,FIND(AJ$1,$AG2399))-1)),"卖家未填"))</f>
        <v>卖家未填</v>
      </c>
      <c r="L2399" s="11" t="str">
        <f>IF(AK$1="","",IFERROR(TRIM(MID($AG2399,FIND(":",$AG2399,FIND(AK$1,$AG2399))+1,FIND("=",$AG2399,FIND(AK$1,$AG2399))-FIND(":",$AG2399,FIND(AK$1,$AG2399))-1)),"卖家未填"))</f>
        <v>卖家未填</v>
      </c>
      <c r="M2399" s="11" t="str">
        <f>IF(AL$1="","",IFERROR(TRIM(MID($AG2399,FIND(":",$AG2399,FIND(AL$1,$AG2399))+1,FIND("=",$AG2399,FIND(AL$1,$AG2399))-FIND(":",$AG2399,FIND(AL$1,$AG2399))-1)),"卖家未填"))</f>
        <v>包装</v>
      </c>
      <c r="N2399" s="11" t="s">
        <v>220</v>
      </c>
      <c r="O2399" s="11" t="s">
        <v>4566</v>
      </c>
      <c r="P2399" s="13">
        <v>15</v>
      </c>
      <c r="Q2399" s="13"/>
      <c r="R2399" s="11">
        <v>15</v>
      </c>
      <c r="S2399" s="14">
        <f>IFERROR(V2399/T2399,"0")</f>
        <v>32.142857142857146</v>
      </c>
      <c r="T2399" s="11">
        <v>7</v>
      </c>
      <c r="U2399" s="11">
        <v>15</v>
      </c>
      <c r="V2399" s="15">
        <f>R2399*U2399</f>
        <v>225</v>
      </c>
      <c r="W2399" s="11">
        <v>3</v>
      </c>
      <c r="X2399" s="11">
        <v>5</v>
      </c>
      <c r="Y2399" s="11">
        <v>41821345063</v>
      </c>
      <c r="Z2399" s="11">
        <v>109590188</v>
      </c>
      <c r="AA2399" s="16">
        <f>IFERROR((MID(AE2399,FIND("ends=",AE2399)+5,FIND("000&amp;starts",AE2399)-FIND("ends=",AE2399)-5)+8*3600)/86400+70*365+19,"")</f>
        <v>42030.437164351853</v>
      </c>
      <c r="AB2399" s="17" t="str">
        <f>HYPERLINK("http://item.taobao.com/item.htm?id="&amp;Y2399,"点击查看")</f>
        <v>点击查看</v>
      </c>
      <c r="AC2399" s="11">
        <f>YEAR(D2399)</f>
        <v>2014</v>
      </c>
      <c r="AD2399" s="11"/>
      <c r="AE2399" s="11" t="s">
        <v>7198</v>
      </c>
      <c r="AF2399" s="11"/>
      <c r="AG2399" s="11" t="s">
        <v>12832</v>
      </c>
    </row>
    <row r="2400" spans="1:33" x14ac:dyDescent="0.15">
      <c r="A2400" s="11" t="s">
        <v>14895</v>
      </c>
      <c r="B2400" s="11" t="s">
        <v>15935</v>
      </c>
      <c r="C2400" s="11" t="s">
        <v>14896</v>
      </c>
      <c r="D2400" s="12">
        <v>40658</v>
      </c>
      <c r="E2400" s="11" t="s">
        <v>46</v>
      </c>
      <c r="F2400" s="11" t="s">
        <v>14977</v>
      </c>
      <c r="G2400" s="11" t="s">
        <v>36</v>
      </c>
      <c r="H2400" s="11" t="s">
        <v>10322</v>
      </c>
      <c r="I2400" s="11" t="str">
        <f>IF(AH$1="","",IFERROR(TRIM(MID($AG2400,FIND(":",$AG2400,FIND(AH$1,$AG2400))+1,FIND("=",$AG2400,FIND(AH$1,$AG2400))-FIND(":",$AG2400,FIND(AH$1,$AG2400))-1)),"卖家未填"))</f>
        <v>卖家未填</v>
      </c>
      <c r="J2400" s="11" t="str">
        <f>IF(AI$1="","",IFERROR(TRIM(MID($AG2400,FIND(":",$AG2400,FIND(AI$1,$AG2400))+1,FIND("=",$AG2400,FIND(AI$1,$AG2400))-FIND(":",$AG2400,FIND(AI$1,$AG2400))-1)),"卖家未填"))</f>
        <v>500</v>
      </c>
      <c r="K2400" s="11" t="str">
        <f>IF(AJ$1="","",IFERROR(TRIM(MID($AG2400,FIND(":",$AG2400,FIND(AJ$1,$AG2400))+1,FIND("=",$AG2400,FIND(AJ$1,$AG2400))-FIND(":",$AG2400,FIND(AJ$1,$AG2400))-1)),"卖家未填"))</f>
        <v>卖家未填</v>
      </c>
      <c r="L2400" s="11" t="str">
        <f>IF(AK$1="","",IFERROR(TRIM(MID($AG2400,FIND(":",$AG2400,FIND(AK$1,$AG2400))+1,FIND("=",$AG2400,FIND(AK$1,$AG2400))-FIND(":",$AG2400,FIND(AK$1,$AG2400))-1)),"卖家未填"))</f>
        <v>卖家未填</v>
      </c>
      <c r="M2400" s="11" t="str">
        <f>IF(AL$1="","",IFERROR(TRIM(MID($AG2400,FIND(":",$AG2400,FIND(AL$1,$AG2400))+1,FIND("=",$AG2400,FIND(AL$1,$AG2400))-FIND(":",$AG2400,FIND(AL$1,$AG2400))-1)),"卖家未填"))</f>
        <v>散装</v>
      </c>
      <c r="N2400" s="11" t="s">
        <v>2338</v>
      </c>
      <c r="O2400" s="11" t="s">
        <v>4566</v>
      </c>
      <c r="P2400" s="13">
        <v>12.5</v>
      </c>
      <c r="Q2400" s="13"/>
      <c r="R2400" s="11">
        <v>12.5</v>
      </c>
      <c r="S2400" s="14">
        <f>IFERROR(V2400/T2400,"0")</f>
        <v>37.5</v>
      </c>
      <c r="T2400" s="11">
        <v>6</v>
      </c>
      <c r="U2400" s="11">
        <v>18</v>
      </c>
      <c r="V2400" s="15">
        <f>R2400*U2400</f>
        <v>225</v>
      </c>
      <c r="W2400" s="11">
        <v>3</v>
      </c>
      <c r="X2400" s="11">
        <v>13</v>
      </c>
      <c r="Y2400" s="11">
        <v>36552250769</v>
      </c>
      <c r="Z2400" s="11">
        <v>66413101</v>
      </c>
      <c r="AA2400" s="16">
        <f>IFERROR((MID(AE2400,FIND("ends=",AE2400)+5,FIND("000&amp;starts",AE2400)-FIND("ends=",AE2400)-5)+8*3600)/86400+70*365+19,"")</f>
        <v>42031.911215277782</v>
      </c>
      <c r="AB2400" s="17" t="str">
        <f>HYPERLINK("http://item.taobao.com/item.htm?id="&amp;Y2400,"点击查看")</f>
        <v>点击查看</v>
      </c>
      <c r="AC2400" s="11">
        <f>YEAR(D2400)</f>
        <v>2011</v>
      </c>
      <c r="AD2400" s="11"/>
      <c r="AE2400" s="11" t="s">
        <v>7421</v>
      </c>
      <c r="AF2400" s="11"/>
      <c r="AG2400" s="11" t="s">
        <v>11456</v>
      </c>
    </row>
    <row r="2401" spans="1:33" x14ac:dyDescent="0.15">
      <c r="A2401" s="11" t="s">
        <v>14895</v>
      </c>
      <c r="B2401" s="11" t="s">
        <v>15557</v>
      </c>
      <c r="C2401" s="11" t="s">
        <v>14896</v>
      </c>
      <c r="D2401" s="12">
        <v>41942</v>
      </c>
      <c r="E2401" s="11" t="s">
        <v>14957</v>
      </c>
      <c r="F2401" s="11" t="s">
        <v>14983</v>
      </c>
      <c r="G2401" s="11" t="s">
        <v>42</v>
      </c>
      <c r="H2401" s="11" t="s">
        <v>10331</v>
      </c>
      <c r="I2401" s="11" t="str">
        <f>IF(AH$1="","",IFERROR(TRIM(MID($AG2401,FIND(":",$AG2401,FIND(AH$1,$AG2401))+1,FIND("=",$AG2401,FIND(AH$1,$AG2401))-FIND(":",$AG2401,FIND(AH$1,$AG2401))-1)),"卖家未填"))</f>
        <v>年糕</v>
      </c>
      <c r="J2401" s="11" t="str">
        <f>IF(AI$1="","",IFERROR(TRIM(MID($AG2401,FIND(":",$AG2401,FIND(AI$1,$AG2401))+1,FIND("=",$AG2401,FIND(AI$1,$AG2401))-FIND(":",$AG2401,FIND(AI$1,$AG2401))-1)),"卖家未填"))</f>
        <v>1250</v>
      </c>
      <c r="K2401" s="11" t="str">
        <f>IF(AJ$1="","",IFERROR(TRIM(MID($AG2401,FIND(":",$AG2401,FIND(AJ$1,$AG2401))+1,FIND("=",$AG2401,FIND(AJ$1,$AG2401))-FIND(":",$AG2401,FIND(AJ$1,$AG2401))-1)),"卖家未填"))</f>
        <v>卖家未填</v>
      </c>
      <c r="L2401" s="11" t="str">
        <f>IF(AK$1="","",IFERROR(TRIM(MID($AG2401,FIND(":",$AG2401,FIND(AK$1,$AG2401))+1,FIND("=",$AG2401,FIND(AK$1,$AG2401))-FIND(":",$AG2401,FIND(AK$1,$AG2401))-1)),"卖家未填"))</f>
        <v>卖家未填</v>
      </c>
      <c r="M2401" s="11" t="str">
        <f>IF(AL$1="","",IFERROR(TRIM(MID($AG2401,FIND(":",$AG2401,FIND(AL$1,$AG2401))+1,FIND("=",$AG2401,FIND(AL$1,$AG2401))-FIND(":",$AG2401,FIND(AL$1,$AG2401))-1)),"卖家未填"))</f>
        <v>散装</v>
      </c>
      <c r="N2401" s="11" t="s">
        <v>2436</v>
      </c>
      <c r="O2401" s="11" t="s">
        <v>4440</v>
      </c>
      <c r="P2401" s="13">
        <v>25</v>
      </c>
      <c r="Q2401" s="13"/>
      <c r="R2401" s="11">
        <v>25</v>
      </c>
      <c r="S2401" s="14">
        <f>IFERROR(V2401/T2401,"0")</f>
        <v>37.5</v>
      </c>
      <c r="T2401" s="11">
        <v>6</v>
      </c>
      <c r="U2401" s="11">
        <v>9</v>
      </c>
      <c r="V2401" s="15">
        <f>R2401*U2401</f>
        <v>225</v>
      </c>
      <c r="W2401" s="11">
        <v>11</v>
      </c>
      <c r="X2401" s="11">
        <v>5</v>
      </c>
      <c r="Y2401" s="11">
        <v>42051954191</v>
      </c>
      <c r="Z2401" s="11">
        <v>114706771</v>
      </c>
      <c r="AA2401" s="16">
        <f>IFERROR((MID(AE2401,FIND("ends=",AE2401)+5,FIND("000&amp;starts",AE2401)-FIND("ends=",AE2401)-5)+8*3600)/86400+70*365+19,"")</f>
        <v>42034.983391203699</v>
      </c>
      <c r="AB2401" s="17" t="str">
        <f>HYPERLINK("http://item.taobao.com/item.htm?id="&amp;Y2401,"点击查看")</f>
        <v>点击查看</v>
      </c>
      <c r="AC2401" s="11">
        <f>YEAR(D2401)</f>
        <v>2014</v>
      </c>
      <c r="AD2401" s="11"/>
      <c r="AE2401" s="11" t="s">
        <v>7514</v>
      </c>
      <c r="AF2401" s="11" t="s">
        <v>9566</v>
      </c>
      <c r="AG2401" s="11" t="s">
        <v>13123</v>
      </c>
    </row>
    <row r="2402" spans="1:33" x14ac:dyDescent="0.15">
      <c r="A2402" s="11" t="s">
        <v>14919</v>
      </c>
      <c r="B2402" s="11" t="s">
        <v>16400</v>
      </c>
      <c r="C2402" s="11" t="s">
        <v>14923</v>
      </c>
      <c r="D2402" s="12">
        <v>41728</v>
      </c>
      <c r="E2402" s="11" t="s">
        <v>14957</v>
      </c>
      <c r="F2402" s="11" t="s">
        <v>14985</v>
      </c>
      <c r="G2402" s="11" t="s">
        <v>43</v>
      </c>
      <c r="H2402" s="11" t="s">
        <v>10322</v>
      </c>
      <c r="I2402" s="11" t="str">
        <f>IF(AH$1="","",IFERROR(TRIM(MID($AG2402,FIND(":",$AG2402,FIND(AH$1,$AG2402))+1,FIND("=",$AG2402,FIND(AH$1,$AG2402))-FIND(":",$AG2402,FIND(AH$1,$AG2402))-1)),"卖家未填"))</f>
        <v>卖家未填</v>
      </c>
      <c r="J2402" s="11" t="str">
        <f>IF(AI$1="","",IFERROR(TRIM(MID($AG2402,FIND(":",$AG2402,FIND(AI$1,$AG2402))+1,FIND("=",$AG2402,FIND(AI$1,$AG2402))-FIND(":",$AG2402,FIND(AI$1,$AG2402))-1)),"卖家未填"))</f>
        <v>500</v>
      </c>
      <c r="K2402" s="11" t="str">
        <f>IF(AJ$1="","",IFERROR(TRIM(MID($AG2402,FIND(":",$AG2402,FIND(AJ$1,$AG2402))+1,FIND("=",$AG2402,FIND(AJ$1,$AG2402))-FIND(":",$AG2402,FIND(AJ$1,$AG2402))-1)),"卖家未填"))</f>
        <v>卖家未填</v>
      </c>
      <c r="L2402" s="11" t="str">
        <f>IF(AK$1="","",IFERROR(TRIM(MID($AG2402,FIND(":",$AG2402,FIND(AK$1,$AG2402))+1,FIND("=",$AG2402,FIND(AK$1,$AG2402))-FIND(":",$AG2402,FIND(AK$1,$AG2402))-1)),"卖家未填"))</f>
        <v>卖家未填</v>
      </c>
      <c r="M2402" s="11" t="str">
        <f>IF(AL$1="","",IFERROR(TRIM(MID($AG2402,FIND(":",$AG2402,FIND(AL$1,$AG2402))+1,FIND("=",$AG2402,FIND(AL$1,$AG2402))-FIND(":",$AG2402,FIND(AL$1,$AG2402))-1)),"卖家未填"))</f>
        <v>散装</v>
      </c>
      <c r="N2402" s="11" t="s">
        <v>2688</v>
      </c>
      <c r="O2402" s="11" t="s">
        <v>4940</v>
      </c>
      <c r="P2402" s="13">
        <v>3</v>
      </c>
      <c r="Q2402" s="13"/>
      <c r="R2402" s="11">
        <v>3</v>
      </c>
      <c r="S2402" s="14">
        <f>IFERROR(V2402/T2402,"0")</f>
        <v>45</v>
      </c>
      <c r="T2402" s="11">
        <v>5</v>
      </c>
      <c r="U2402" s="11">
        <v>75</v>
      </c>
      <c r="V2402" s="15">
        <f>R2402*U2402</f>
        <v>225</v>
      </c>
      <c r="W2402" s="11">
        <v>2</v>
      </c>
      <c r="X2402" s="11">
        <v>9</v>
      </c>
      <c r="Y2402" s="11">
        <v>42927258311</v>
      </c>
      <c r="Z2402" s="11">
        <v>109844112</v>
      </c>
      <c r="AA2402" s="16">
        <f>IFERROR((MID(AE2402,FIND("ends=",AE2402)+5,FIND("000&amp;starts",AE2402)-FIND("ends=",AE2402)-5)+8*3600)/86400+70*365+19,"")</f>
        <v>42034.823263888888</v>
      </c>
      <c r="AB2402" s="17" t="str">
        <f>HYPERLINK("http://item.taobao.com/item.htm?id="&amp;Y2402,"点击查看")</f>
        <v>点击查看</v>
      </c>
      <c r="AC2402" s="11">
        <f>YEAR(D2402)</f>
        <v>2014</v>
      </c>
      <c r="AD2402" s="11"/>
      <c r="AE2402" s="11" t="s">
        <v>7767</v>
      </c>
      <c r="AF2402" s="11"/>
      <c r="AG2402" s="11" t="s">
        <v>12704</v>
      </c>
    </row>
    <row r="2403" spans="1:33" x14ac:dyDescent="0.15">
      <c r="A2403" s="11" t="s">
        <v>14947</v>
      </c>
      <c r="B2403" s="11" t="s">
        <v>17023</v>
      </c>
      <c r="C2403" s="11" t="s">
        <v>14948</v>
      </c>
      <c r="D2403" s="12">
        <v>41885</v>
      </c>
      <c r="E2403" s="11" t="s">
        <v>14991</v>
      </c>
      <c r="F2403" s="11" t="s">
        <v>15037</v>
      </c>
      <c r="G2403" s="11" t="s">
        <v>85</v>
      </c>
      <c r="H2403" s="11" t="s">
        <v>10488</v>
      </c>
      <c r="I2403" s="11" t="str">
        <f>IF(AH$1="","",IFERROR(TRIM(MID($AG2403,FIND(":",$AG2403,FIND(AH$1,$AG2403))+1,FIND("=",$AG2403,FIND(AH$1,$AG2403))-FIND(":",$AG2403,FIND(AH$1,$AG2403))-1)),"卖家未填"))</f>
        <v>卖家未填</v>
      </c>
      <c r="J2403" s="11" t="str">
        <f>IF(AI$1="","",IFERROR(TRIM(MID($AG2403,FIND(":",$AG2403,FIND(AI$1,$AG2403))+1,FIND("=",$AG2403,FIND(AI$1,$AG2403))-FIND(":",$AG2403,FIND(AI$1,$AG2403))-1)),"卖家未填"))</f>
        <v>5000</v>
      </c>
      <c r="K2403" s="11" t="str">
        <f>IF(AJ$1="","",IFERROR(TRIM(MID($AG2403,FIND(":",$AG2403,FIND(AJ$1,$AG2403))+1,FIND("=",$AG2403,FIND(AJ$1,$AG2403))-FIND(":",$AG2403,FIND(AJ$1,$AG2403))-1)),"卖家未填"))</f>
        <v>卖家未填</v>
      </c>
      <c r="L2403" s="11" t="str">
        <f>IF(AK$1="","",IFERROR(TRIM(MID($AG2403,FIND(":",$AG2403,FIND(AK$1,$AG2403))+1,FIND("=",$AG2403,FIND(AK$1,$AG2403))-FIND(":",$AG2403,FIND(AK$1,$AG2403))-1)),"卖家未填"))</f>
        <v>卖家未填</v>
      </c>
      <c r="M2403" s="11" t="str">
        <f>IF(AL$1="","",IFERROR(TRIM(MID($AG2403,FIND(":",$AG2403,FIND(AL$1,$AG2403))+1,FIND("=",$AG2403,FIND(AL$1,$AG2403))-FIND(":",$AG2403,FIND(AL$1,$AG2403))-1)),"卖家未填"))</f>
        <v>包装</v>
      </c>
      <c r="N2403" s="11" t="s">
        <v>4000</v>
      </c>
      <c r="O2403" s="11" t="s">
        <v>4525</v>
      </c>
      <c r="P2403" s="13">
        <v>75</v>
      </c>
      <c r="Q2403" s="13"/>
      <c r="R2403" s="11">
        <v>75</v>
      </c>
      <c r="S2403" s="14">
        <f>IFERROR(V2403/T2403,"0")</f>
        <v>112.5</v>
      </c>
      <c r="T2403" s="11">
        <v>2</v>
      </c>
      <c r="U2403" s="11">
        <v>3</v>
      </c>
      <c r="V2403" s="15">
        <f>R2403*U2403</f>
        <v>225</v>
      </c>
      <c r="W2403" s="11">
        <v>1</v>
      </c>
      <c r="X2403" s="11"/>
      <c r="Y2403" s="11">
        <v>41820103406</v>
      </c>
      <c r="Z2403" s="11">
        <v>113303414</v>
      </c>
      <c r="AA2403" s="16">
        <f>IFERROR((MID(AE2403,FIND("ends=",AE2403)+5,FIND("000&amp;starts",AE2403)-FIND("ends=",AE2403)-5)+8*3600)/86400+70*365+19,"")</f>
        <v>42032.597928240742</v>
      </c>
      <c r="AB2403" s="17" t="str">
        <f>HYPERLINK("http://item.taobao.com/item.htm?id="&amp;Y2403,"点击查看")</f>
        <v>点击查看</v>
      </c>
      <c r="AC2403" s="11">
        <f>YEAR(D2403)</f>
        <v>2014</v>
      </c>
      <c r="AD2403" s="11"/>
      <c r="AE2403" s="11" t="s">
        <v>9130</v>
      </c>
      <c r="AF2403" s="11" t="s">
        <v>9764</v>
      </c>
      <c r="AG2403" s="11" t="s">
        <v>14538</v>
      </c>
    </row>
    <row r="2404" spans="1:33" x14ac:dyDescent="0.15">
      <c r="A2404" s="11" t="s">
        <v>14947</v>
      </c>
      <c r="B2404" s="11" t="s">
        <v>16525</v>
      </c>
      <c r="C2404" s="11" t="s">
        <v>14946</v>
      </c>
      <c r="D2404" s="12">
        <v>40783</v>
      </c>
      <c r="E2404" s="11" t="s">
        <v>14957</v>
      </c>
      <c r="F2404" s="11" t="s">
        <v>14958</v>
      </c>
      <c r="G2404" s="11" t="s">
        <v>21</v>
      </c>
      <c r="H2404" s="11" t="s">
        <v>10331</v>
      </c>
      <c r="I2404" s="11" t="str">
        <f>IF(AH$1="","",IFERROR(TRIM(MID($AG2404,FIND(":",$AG2404,FIND(AH$1,$AG2404))+1,FIND("=",$AG2404,FIND(AH$1,$AG2404))-FIND(":",$AG2404,FIND(AH$1,$AG2404))-1)),"卖家未填"))</f>
        <v>卖家未填</v>
      </c>
      <c r="J2404" s="11" t="str">
        <f>IF(AI$1="","",IFERROR(TRIM(MID($AG2404,FIND(":",$AG2404,FIND(AI$1,$AG2404))+1,FIND("=",$AG2404,FIND(AI$1,$AG2404))-FIND(":",$AG2404,FIND(AI$1,$AG2404))-1)),"卖家未填"))</f>
        <v>300</v>
      </c>
      <c r="K2404" s="11" t="str">
        <f>IF(AJ$1="","",IFERROR(TRIM(MID($AG2404,FIND(":",$AG2404,FIND(AJ$1,$AG2404))+1,FIND("=",$AG2404,FIND(AJ$1,$AG2404))-FIND(":",$AG2404,FIND(AJ$1,$AG2404))-1)),"卖家未填"))</f>
        <v>卖家未填</v>
      </c>
      <c r="L2404" s="11" t="str">
        <f>IF(AK$1="","",IFERROR(TRIM(MID($AG2404,FIND(":",$AG2404,FIND(AK$1,$AG2404))+1,FIND("=",$AG2404,FIND(AK$1,$AG2404))-FIND(":",$AG2404,FIND(AK$1,$AG2404))-1)),"卖家未填"))</f>
        <v>卖家未填</v>
      </c>
      <c r="M2404" s="11" t="str">
        <f>IF(AL$1="","",IFERROR(TRIM(MID($AG2404,FIND(":",$AG2404,FIND(AL$1,$AG2404))+1,FIND("=",$AG2404,FIND(AL$1,$AG2404))-FIND(":",$AG2404,FIND(AL$1,$AG2404))-1)),"卖家未填"))</f>
        <v>包装</v>
      </c>
      <c r="N2404" s="11" t="s">
        <v>4053</v>
      </c>
      <c r="O2404" s="11" t="s">
        <v>4525</v>
      </c>
      <c r="P2404" s="13">
        <v>4.5</v>
      </c>
      <c r="Q2404" s="13"/>
      <c r="R2404" s="11">
        <v>4.5</v>
      </c>
      <c r="S2404" s="14">
        <f>IFERROR(V2404/T2404,"0")</f>
        <v>112.5</v>
      </c>
      <c r="T2404" s="11">
        <v>2</v>
      </c>
      <c r="U2404" s="11">
        <v>50</v>
      </c>
      <c r="V2404" s="15">
        <f>R2404*U2404</f>
        <v>225</v>
      </c>
      <c r="W2404" s="11">
        <v>2</v>
      </c>
      <c r="X2404" s="11">
        <v>2</v>
      </c>
      <c r="Y2404" s="11">
        <v>42498140649</v>
      </c>
      <c r="Z2404" s="11">
        <v>68549884</v>
      </c>
      <c r="AA2404" s="16">
        <f>IFERROR((MID(AE2404,FIND("ends=",AE2404)+5,FIND("000&amp;starts",AE2404)-FIND("ends=",AE2404)-5)+8*3600)/86400+70*365+19,"")</f>
        <v>42032.904907407406</v>
      </c>
      <c r="AB2404" s="17" t="str">
        <f>HYPERLINK("http://item.taobao.com/item.htm?id="&amp;Y2404,"点击查看")</f>
        <v>点击查看</v>
      </c>
      <c r="AC2404" s="11">
        <f>YEAR(D2404)</f>
        <v>2011</v>
      </c>
      <c r="AD2404" s="11"/>
      <c r="AE2404" s="11" t="s">
        <v>9187</v>
      </c>
      <c r="AF2404" s="11" t="s">
        <v>9566</v>
      </c>
      <c r="AG2404" s="11" t="s">
        <v>14584</v>
      </c>
    </row>
    <row r="2405" spans="1:33" x14ac:dyDescent="0.15">
      <c r="A2405" s="11" t="s">
        <v>14895</v>
      </c>
      <c r="B2405" s="11" t="s">
        <v>15909</v>
      </c>
      <c r="C2405" s="11" t="s">
        <v>14896</v>
      </c>
      <c r="D2405" s="12">
        <v>40463</v>
      </c>
      <c r="E2405" s="11" t="s">
        <v>15060</v>
      </c>
      <c r="F2405" s="11" t="s">
        <v>15082</v>
      </c>
      <c r="G2405" s="11" t="s">
        <v>131</v>
      </c>
      <c r="H2405" s="11" t="s">
        <v>10322</v>
      </c>
      <c r="I2405" s="11" t="str">
        <f>IF(AH$1="","",IFERROR(TRIM(MID($AG2405,FIND(":",$AG2405,FIND(AH$1,$AG2405))+1,FIND("=",$AG2405,FIND(AH$1,$AG2405))-FIND(":",$AG2405,FIND(AH$1,$AG2405))-1)),"卖家未填"))</f>
        <v>卖家未填</v>
      </c>
      <c r="J2405" s="11" t="str">
        <f>IF(AI$1="","",IFERROR(TRIM(MID($AG2405,FIND(":",$AG2405,FIND(AI$1,$AG2405))+1,FIND("=",$AG2405,FIND(AI$1,$AG2405))-FIND(":",$AG2405,FIND(AI$1,$AG2405))-1)),"卖家未填"))</f>
        <v>500</v>
      </c>
      <c r="K2405" s="11" t="str">
        <f>IF(AJ$1="","",IFERROR(TRIM(MID($AG2405,FIND(":",$AG2405,FIND(AJ$1,$AG2405))+1,FIND("=",$AG2405,FIND(AJ$1,$AG2405))-FIND(":",$AG2405,FIND(AJ$1,$AG2405))-1)),"卖家未填"))</f>
        <v>卖家未填</v>
      </c>
      <c r="L2405" s="11" t="str">
        <f>IF(AK$1="","",IFERROR(TRIM(MID($AG2405,FIND(":",$AG2405,FIND(AK$1,$AG2405))+1,FIND("=",$AG2405,FIND(AK$1,$AG2405))-FIND(":",$AG2405,FIND(AK$1,$AG2405))-1)),"卖家未填"))</f>
        <v>卖家未填</v>
      </c>
      <c r="M2405" s="11" t="str">
        <f>IF(AL$1="","",IFERROR(TRIM(MID($AG2405,FIND(":",$AG2405,FIND(AL$1,$AG2405))+1,FIND("=",$AG2405,FIND(AL$1,$AG2405))-FIND(":",$AG2405,FIND(AL$1,$AG2405))-1)),"卖家未填"))</f>
        <v>散装</v>
      </c>
      <c r="N2405" s="11" t="s">
        <v>1665</v>
      </c>
      <c r="O2405" s="11" t="s">
        <v>4504</v>
      </c>
      <c r="P2405" s="13">
        <v>8.5</v>
      </c>
      <c r="Q2405" s="13">
        <v>8.33</v>
      </c>
      <c r="R2405" s="11">
        <v>8.33</v>
      </c>
      <c r="S2405" s="14">
        <f>IFERROR(V2405/T2405,"0")</f>
        <v>20.446363636363635</v>
      </c>
      <c r="T2405" s="11">
        <v>11</v>
      </c>
      <c r="U2405" s="11">
        <v>27</v>
      </c>
      <c r="V2405" s="15">
        <f>R2405*U2405</f>
        <v>224.91</v>
      </c>
      <c r="W2405" s="11">
        <v>15</v>
      </c>
      <c r="X2405" s="11">
        <v>82</v>
      </c>
      <c r="Y2405" s="11">
        <v>9135488439</v>
      </c>
      <c r="Z2405" s="11">
        <v>63063591</v>
      </c>
      <c r="AA2405" s="16">
        <f>IFERROR((MID(AE2405,FIND("ends=",AE2405)+5,FIND("000&amp;starts",AE2405)-FIND("ends=",AE2405)-5)+8*3600)/86400+70*365+19,"")</f>
        <v>42030.420138888891</v>
      </c>
      <c r="AB2405" s="17" t="str">
        <f>HYPERLINK("http://item.taobao.com/item.htm?id="&amp;Y2405,"点击查看")</f>
        <v>点击查看</v>
      </c>
      <c r="AC2405" s="11">
        <f>YEAR(D2405)</f>
        <v>2010</v>
      </c>
      <c r="AD2405" s="11"/>
      <c r="AE2405" s="11" t="s">
        <v>6750</v>
      </c>
      <c r="AF2405" s="11"/>
      <c r="AG2405" s="11" t="s">
        <v>12435</v>
      </c>
    </row>
    <row r="2406" spans="1:33" x14ac:dyDescent="0.15">
      <c r="A2406" s="11" t="s">
        <v>14895</v>
      </c>
      <c r="B2406" s="11" t="s">
        <v>16033</v>
      </c>
      <c r="C2406" s="11" t="s">
        <v>14897</v>
      </c>
      <c r="D2406" s="12">
        <v>39593</v>
      </c>
      <c r="E2406" s="11" t="s">
        <v>14991</v>
      </c>
      <c r="F2406" s="11" t="s">
        <v>14992</v>
      </c>
      <c r="G2406" s="11" t="s">
        <v>48</v>
      </c>
      <c r="H2406" s="11" t="s">
        <v>10322</v>
      </c>
      <c r="I2406" s="11" t="str">
        <f>IF(AH$1="","",IFERROR(TRIM(MID($AG2406,FIND(":",$AG2406,FIND(AH$1,$AG2406))+1,FIND("=",$AG2406,FIND(AH$1,$AG2406))-FIND(":",$AG2406,FIND(AH$1,$AG2406))-1)),"卖家未填"))</f>
        <v>卖家未填</v>
      </c>
      <c r="J2406" s="11" t="str">
        <f>IF(AI$1="","",IFERROR(TRIM(MID($AG2406,FIND(":",$AG2406,FIND(AI$1,$AG2406))+1,FIND("=",$AG2406,FIND(AI$1,$AG2406))-FIND(":",$AG2406,FIND(AI$1,$AG2406))-1)),"卖家未填"))</f>
        <v>500</v>
      </c>
      <c r="K2406" s="11" t="str">
        <f>IF(AJ$1="","",IFERROR(TRIM(MID($AG2406,FIND(":",$AG2406,FIND(AJ$1,$AG2406))+1,FIND("=",$AG2406,FIND(AJ$1,$AG2406))-FIND(":",$AG2406,FIND(AJ$1,$AG2406))-1)),"卖家未填"))</f>
        <v>卖家未填</v>
      </c>
      <c r="L2406" s="11" t="str">
        <f>IF(AK$1="","",IFERROR(TRIM(MID($AG2406,FIND(":",$AG2406,FIND(AK$1,$AG2406))+1,FIND("=",$AG2406,FIND(AK$1,$AG2406))-FIND(":",$AG2406,FIND(AK$1,$AG2406))-1)),"卖家未填"))</f>
        <v>卖家未填</v>
      </c>
      <c r="M2406" s="11" t="str">
        <f>IF(AL$1="","",IFERROR(TRIM(MID($AG2406,FIND(":",$AG2406,FIND(AL$1,$AG2406))+1,FIND("=",$AG2406,FIND(AL$1,$AG2406))-FIND(":",$AG2406,FIND(AL$1,$AG2406))-1)),"卖家未填"))</f>
        <v>散装</v>
      </c>
      <c r="N2406" s="11" t="s">
        <v>1924</v>
      </c>
      <c r="O2406" s="11" t="s">
        <v>4600</v>
      </c>
      <c r="P2406" s="13">
        <v>6.8</v>
      </c>
      <c r="Q2406" s="13"/>
      <c r="R2406" s="11">
        <v>6.8</v>
      </c>
      <c r="S2406" s="14">
        <f>IFERROR(V2406/T2406,"0")</f>
        <v>24.933333333333334</v>
      </c>
      <c r="T2406" s="11">
        <v>9</v>
      </c>
      <c r="U2406" s="11">
        <v>33</v>
      </c>
      <c r="V2406" s="15">
        <f>R2406*U2406</f>
        <v>224.4</v>
      </c>
      <c r="W2406" s="11">
        <v>9</v>
      </c>
      <c r="X2406" s="11">
        <v>111</v>
      </c>
      <c r="Y2406" s="11">
        <v>7010228129</v>
      </c>
      <c r="Z2406" s="11">
        <v>35854949</v>
      </c>
      <c r="AA2406" s="16">
        <f>IFERROR((MID(AE2406,FIND("ends=",AE2406)+5,FIND("000&amp;starts",AE2406)-FIND("ends=",AE2406)-5)+8*3600)/86400+70*365+19,"")</f>
        <v>42033.882002314815</v>
      </c>
      <c r="AB2406" s="17" t="str">
        <f>HYPERLINK("http://item.taobao.com/item.htm?id="&amp;Y2406,"点击查看")</f>
        <v>点击查看</v>
      </c>
      <c r="AC2406" s="11">
        <f>YEAR(D2406)</f>
        <v>2008</v>
      </c>
      <c r="AD2406" s="11"/>
      <c r="AE2406" s="11" t="s">
        <v>7008</v>
      </c>
      <c r="AF2406" s="11"/>
      <c r="AG2406" s="11" t="s">
        <v>12667</v>
      </c>
    </row>
    <row r="2407" spans="1:33" x14ac:dyDescent="0.15">
      <c r="A2407" s="11" t="s">
        <v>14910</v>
      </c>
      <c r="B2407" s="11" t="s">
        <v>16748</v>
      </c>
      <c r="C2407" s="11" t="s">
        <v>14914</v>
      </c>
      <c r="D2407" s="12">
        <v>39991</v>
      </c>
      <c r="E2407" s="11" t="s">
        <v>14957</v>
      </c>
      <c r="F2407" s="11" t="s">
        <v>14958</v>
      </c>
      <c r="G2407" s="11" t="s">
        <v>21</v>
      </c>
      <c r="H2407" s="11" t="s">
        <v>10322</v>
      </c>
      <c r="I2407" s="11" t="str">
        <f>IF(AH$1="","",IFERROR(TRIM(MID($AG2407,FIND(":",$AG2407,FIND(AH$1,$AG2407))+1,FIND("=",$AG2407,FIND(AH$1,$AG2407))-FIND(":",$AG2407,FIND(AH$1,$AG2407))-1)),"卖家未填"))</f>
        <v>卖家未填</v>
      </c>
      <c r="J2407" s="11" t="str">
        <f>IF(AI$1="","",IFERROR(TRIM(MID($AG2407,FIND(":",$AG2407,FIND(AI$1,$AG2407))+1,FIND("=",$AG2407,FIND(AI$1,$AG2407))-FIND(":",$AG2407,FIND(AI$1,$AG2407))-1)),"卖家未填"))</f>
        <v>500</v>
      </c>
      <c r="K2407" s="11" t="str">
        <f>IF(AJ$1="","",IFERROR(TRIM(MID($AG2407,FIND(":",$AG2407,FIND(AJ$1,$AG2407))+1,FIND("=",$AG2407,FIND(AJ$1,$AG2407))-FIND(":",$AG2407,FIND(AJ$1,$AG2407))-1)),"卖家未填"))</f>
        <v>1人份</v>
      </c>
      <c r="L2407" s="11" t="str">
        <f>IF(AK$1="","",IFERROR(TRIM(MID($AG2407,FIND(":",$AG2407,FIND(AK$1,$AG2407))+1,FIND("=",$AG2407,FIND(AK$1,$AG2407))-FIND(":",$AG2407,FIND(AK$1,$AG2407))-1)),"卖家未填"))</f>
        <v>1周</v>
      </c>
      <c r="M2407" s="11" t="str">
        <f>IF(AL$1="","",IFERROR(TRIM(MID($AG2407,FIND(":",$AG2407,FIND(AL$1,$AG2407))+1,FIND("=",$AG2407,FIND(AL$1,$AG2407))-FIND(":",$AG2407,FIND(AL$1,$AG2407))-1)),"卖家未填"))</f>
        <v>散装</v>
      </c>
      <c r="N2407" s="11" t="s">
        <v>3436</v>
      </c>
      <c r="O2407" s="11" t="s">
        <v>4691</v>
      </c>
      <c r="P2407" s="13">
        <v>5.9</v>
      </c>
      <c r="Q2407" s="13"/>
      <c r="R2407" s="11">
        <v>5.9</v>
      </c>
      <c r="S2407" s="14">
        <f>IFERROR(V2407/T2407,"0")</f>
        <v>74.733333333333334</v>
      </c>
      <c r="T2407" s="11">
        <v>3</v>
      </c>
      <c r="U2407" s="11">
        <v>38</v>
      </c>
      <c r="V2407" s="15">
        <f>R2407*U2407</f>
        <v>224.20000000000002</v>
      </c>
      <c r="W2407" s="11">
        <v>6</v>
      </c>
      <c r="X2407" s="11">
        <v>15</v>
      </c>
      <c r="Y2407" s="11">
        <v>36801058208</v>
      </c>
      <c r="Z2407" s="11">
        <v>58599883</v>
      </c>
      <c r="AA2407" s="16">
        <f>IFERROR((MID(AE2407,FIND("ends=",AE2407)+5,FIND("000&amp;starts",AE2407)-FIND("ends=",AE2407)-5)+8*3600)/86400+70*365+19,"")</f>
        <v>42033.470879629633</v>
      </c>
      <c r="AB2407" s="17" t="str">
        <f>HYPERLINK("http://item.taobao.com/item.htm?id="&amp;Y2407,"点击查看")</f>
        <v>点击查看</v>
      </c>
      <c r="AC2407" s="11">
        <f>YEAR(D2407)</f>
        <v>2009</v>
      </c>
      <c r="AD2407" s="11"/>
      <c r="AE2407" s="11" t="s">
        <v>8534</v>
      </c>
      <c r="AF2407" s="11"/>
      <c r="AG2407" s="11" t="s">
        <v>14020</v>
      </c>
    </row>
    <row r="2408" spans="1:33" x14ac:dyDescent="0.15">
      <c r="A2408" s="11" t="s">
        <v>14895</v>
      </c>
      <c r="B2408" s="11" t="s">
        <v>16082</v>
      </c>
      <c r="C2408" s="11" t="s">
        <v>14896</v>
      </c>
      <c r="D2408" s="12">
        <v>41228</v>
      </c>
      <c r="E2408" s="11" t="s">
        <v>14979</v>
      </c>
      <c r="F2408" s="11" t="s">
        <v>15065</v>
      </c>
      <c r="G2408" s="11" t="s">
        <v>112</v>
      </c>
      <c r="H2408" s="11" t="s">
        <v>10322</v>
      </c>
      <c r="I2408" s="11" t="str">
        <f>IF(AH$1="","",IFERROR(TRIM(MID($AG2408,FIND(":",$AG2408,FIND(AH$1,$AG2408))+1,FIND("=",$AG2408,FIND(AH$1,$AG2408))-FIND(":",$AG2408,FIND(AH$1,$AG2408))-1)),"卖家未填"))</f>
        <v>卖家未填</v>
      </c>
      <c r="J2408" s="11" t="str">
        <f>IF(AI$1="","",IFERROR(TRIM(MID($AG2408,FIND(":",$AG2408,FIND(AI$1,$AG2408))+1,FIND("=",$AG2408,FIND(AI$1,$AG2408))-FIND(":",$AG2408,FIND(AI$1,$AG2408))-1)),"卖家未填"))</f>
        <v>500</v>
      </c>
      <c r="K2408" s="11" t="str">
        <f>IF(AJ$1="","",IFERROR(TRIM(MID($AG2408,FIND(":",$AG2408,FIND(AJ$1,$AG2408))+1,FIND("=",$AG2408,FIND(AJ$1,$AG2408))-FIND(":",$AG2408,FIND(AJ$1,$AG2408))-1)),"卖家未填"))</f>
        <v>卖家未填</v>
      </c>
      <c r="L2408" s="11" t="str">
        <f>IF(AK$1="","",IFERROR(TRIM(MID($AG2408,FIND(":",$AG2408,FIND(AK$1,$AG2408))+1,FIND("=",$AG2408,FIND(AK$1,$AG2408))-FIND(":",$AG2408,FIND(AK$1,$AG2408))-1)),"卖家未填"))</f>
        <v>卖家未填</v>
      </c>
      <c r="M2408" s="11" t="str">
        <f>IF(AL$1="","",IFERROR(TRIM(MID($AG2408,FIND(":",$AG2408,FIND(AL$1,$AG2408))+1,FIND("=",$AG2408,FIND(AL$1,$AG2408))-FIND(":",$AG2408,FIND(AL$1,$AG2408))-1)),"卖家未填"))</f>
        <v>散装</v>
      </c>
      <c r="N2408" s="11" t="s">
        <v>2002</v>
      </c>
      <c r="O2408" s="11" t="s">
        <v>4497</v>
      </c>
      <c r="P2408" s="13">
        <v>8</v>
      </c>
      <c r="Q2408" s="13"/>
      <c r="R2408" s="11">
        <v>8</v>
      </c>
      <c r="S2408" s="14">
        <f>IFERROR(V2408/T2408,"0")</f>
        <v>28</v>
      </c>
      <c r="T2408" s="11">
        <v>8</v>
      </c>
      <c r="U2408" s="11">
        <v>28</v>
      </c>
      <c r="V2408" s="15">
        <f>R2408*U2408</f>
        <v>224</v>
      </c>
      <c r="W2408" s="11">
        <v>4</v>
      </c>
      <c r="X2408" s="11">
        <v>3</v>
      </c>
      <c r="Y2408" s="11">
        <v>42431698244</v>
      </c>
      <c r="Z2408" s="11">
        <v>101043434</v>
      </c>
      <c r="AA2408" s="16">
        <f>IFERROR((MID(AE2408,FIND("ends=",AE2408)+5,FIND("000&amp;starts",AE2408)-FIND("ends=",AE2408)-5)+8*3600)/86400+70*365+19,"")</f>
        <v>42032.008506944447</v>
      </c>
      <c r="AB2408" s="17" t="str">
        <f>HYPERLINK("http://item.taobao.com/item.htm?id="&amp;Y2408,"点击查看")</f>
        <v>点击查看</v>
      </c>
      <c r="AC2408" s="11">
        <f>YEAR(D2408)</f>
        <v>2012</v>
      </c>
      <c r="AD2408" s="11"/>
      <c r="AE2408" s="11" t="s">
        <v>7089</v>
      </c>
      <c r="AF2408" s="11"/>
      <c r="AG2408" s="11" t="s">
        <v>12734</v>
      </c>
    </row>
    <row r="2409" spans="1:33" x14ac:dyDescent="0.15">
      <c r="A2409" s="11" t="s">
        <v>14895</v>
      </c>
      <c r="B2409" s="11" t="s">
        <v>15195</v>
      </c>
      <c r="C2409" s="11" t="s">
        <v>14900</v>
      </c>
      <c r="D2409" s="12">
        <v>38908</v>
      </c>
      <c r="E2409" s="11" t="s">
        <v>14961</v>
      </c>
      <c r="F2409" s="11" t="s">
        <v>14962</v>
      </c>
      <c r="G2409" s="11" t="s">
        <v>23</v>
      </c>
      <c r="H2409" s="11" t="s">
        <v>10322</v>
      </c>
      <c r="I2409" s="11" t="str">
        <f>IF(AH$1="","",IFERROR(TRIM(MID($AG2409,FIND(":",$AG2409,FIND(AH$1,$AG2409))+1,FIND("=",$AG2409,FIND(AH$1,$AG2409))-FIND(":",$AG2409,FIND(AH$1,$AG2409))-1)),"卖家未填"))</f>
        <v>卖家未填</v>
      </c>
      <c r="J2409" s="11" t="str">
        <f>IF(AI$1="","",IFERROR(TRIM(MID($AG2409,FIND(":",$AG2409,FIND(AI$1,$AG2409))+1,FIND("=",$AG2409,FIND(AI$1,$AG2409))-FIND(":",$AG2409,FIND(AI$1,$AG2409))-1)),"卖家未填"))</f>
        <v>270</v>
      </c>
      <c r="K2409" s="11" t="str">
        <f>IF(AJ$1="","",IFERROR(TRIM(MID($AG2409,FIND(":",$AG2409,FIND(AJ$1,$AG2409))+1,FIND("=",$AG2409,FIND(AJ$1,$AG2409))-FIND(":",$AG2409,FIND(AJ$1,$AG2409))-1)),"卖家未填"))</f>
        <v>卖家未填</v>
      </c>
      <c r="L2409" s="11" t="str">
        <f>IF(AK$1="","",IFERROR(TRIM(MID($AG2409,FIND(":",$AG2409,FIND(AK$1,$AG2409))+1,FIND("=",$AG2409,FIND(AK$1,$AG2409))-FIND(":",$AG2409,FIND(AK$1,$AG2409))-1)),"卖家未填"))</f>
        <v>卖家未填</v>
      </c>
      <c r="M2409" s="11" t="str">
        <f>IF(AL$1="","",IFERROR(TRIM(MID($AG2409,FIND(":",$AG2409,FIND(AL$1,$AG2409))+1,FIND("=",$AG2409,FIND(AL$1,$AG2409))-FIND(":",$AG2409,FIND(AL$1,$AG2409))-1)),"卖家未填"))</f>
        <v>散装</v>
      </c>
      <c r="N2409" s="11" t="s">
        <v>2210</v>
      </c>
      <c r="O2409" s="11" t="s">
        <v>4824</v>
      </c>
      <c r="P2409" s="13">
        <v>16</v>
      </c>
      <c r="Q2409" s="13"/>
      <c r="R2409" s="11">
        <v>16</v>
      </c>
      <c r="S2409" s="14">
        <f>IFERROR(V2409/T2409,"0")</f>
        <v>32</v>
      </c>
      <c r="T2409" s="11">
        <v>7</v>
      </c>
      <c r="U2409" s="11">
        <v>14</v>
      </c>
      <c r="V2409" s="15">
        <f>R2409*U2409</f>
        <v>224</v>
      </c>
      <c r="W2409" s="11">
        <v>16</v>
      </c>
      <c r="X2409" s="11">
        <v>60</v>
      </c>
      <c r="Y2409" s="11">
        <v>41722359245</v>
      </c>
      <c r="Z2409" s="11">
        <v>33782882</v>
      </c>
      <c r="AA2409" s="16">
        <f>IFERROR((MID(AE2409,FIND("ends=",AE2409)+5,FIND("000&amp;starts",AE2409)-FIND("ends=",AE2409)-5)+8*3600)/86400+70*365+19,"")</f>
        <v>42034.376388888893</v>
      </c>
      <c r="AB2409" s="17" t="str">
        <f>HYPERLINK("http://item.taobao.com/item.htm?id="&amp;Y2409,"点击查看")</f>
        <v>点击查看</v>
      </c>
      <c r="AC2409" s="11">
        <f>YEAR(D2409)</f>
        <v>2006</v>
      </c>
      <c r="AD2409" s="11"/>
      <c r="AE2409" s="11" t="s">
        <v>7292</v>
      </c>
      <c r="AF2409" s="11"/>
      <c r="AG2409" s="11" t="s">
        <v>12051</v>
      </c>
    </row>
    <row r="2410" spans="1:33" x14ac:dyDescent="0.15">
      <c r="A2410" s="11" t="s">
        <v>14902</v>
      </c>
      <c r="B2410" s="11" t="s">
        <v>15378</v>
      </c>
      <c r="C2410" s="11" t="s">
        <v>14903</v>
      </c>
      <c r="D2410" s="12">
        <v>39760</v>
      </c>
      <c r="E2410" s="11" t="s">
        <v>14967</v>
      </c>
      <c r="F2410" s="11" t="s">
        <v>14968</v>
      </c>
      <c r="G2410" s="11" t="s">
        <v>28</v>
      </c>
      <c r="H2410" s="11" t="s">
        <v>10322</v>
      </c>
      <c r="I2410" s="11" t="str">
        <f>IF(AH$1="","",IFERROR(TRIM(MID($AG2410,FIND(":",$AG2410,FIND(AH$1,$AG2410))+1,FIND("=",$AG2410,FIND(AH$1,$AG2410))-FIND(":",$AG2410,FIND(AH$1,$AG2410))-1)),"卖家未填"))</f>
        <v>卖家未填</v>
      </c>
      <c r="J2410" s="11" t="str">
        <f>IF(AI$1="","",IFERROR(TRIM(MID($AG2410,FIND(":",$AG2410,FIND(AI$1,$AG2410))+1,FIND("=",$AG2410,FIND(AI$1,$AG2410))-FIND(":",$AG2410,FIND(AI$1,$AG2410))-1)),"卖家未填"))</f>
        <v>500</v>
      </c>
      <c r="K2410" s="11" t="str">
        <f>IF(AJ$1="","",IFERROR(TRIM(MID($AG2410,FIND(":",$AG2410,FIND(AJ$1,$AG2410))+1,FIND("=",$AG2410,FIND(AJ$1,$AG2410))-FIND(":",$AG2410,FIND(AJ$1,$AG2410))-1)),"卖家未填"))</f>
        <v>卖家未填</v>
      </c>
      <c r="L2410" s="11" t="str">
        <f>IF(AK$1="","",IFERROR(TRIM(MID($AG2410,FIND(":",$AG2410,FIND(AK$1,$AG2410))+1,FIND("=",$AG2410,FIND(AK$1,$AG2410))-FIND(":",$AG2410,FIND(AK$1,$AG2410))-1)),"卖家未填"))</f>
        <v>卖家未填</v>
      </c>
      <c r="M2410" s="11" t="str">
        <f>IF(AL$1="","",IFERROR(TRIM(MID($AG2410,FIND(":",$AG2410,FIND(AL$1,$AG2410))+1,FIND("=",$AG2410,FIND(AL$1,$AG2410))-FIND(":",$AG2410,FIND(AL$1,$AG2410))-1)),"卖家未填"))</f>
        <v>散装</v>
      </c>
      <c r="N2410" s="11" t="s">
        <v>2359</v>
      </c>
      <c r="O2410" s="11" t="s">
        <v>4442</v>
      </c>
      <c r="P2410" s="13">
        <v>16</v>
      </c>
      <c r="Q2410" s="13"/>
      <c r="R2410" s="11">
        <v>16</v>
      </c>
      <c r="S2410" s="14">
        <f>IFERROR(V2410/T2410,"0")</f>
        <v>37.333333333333336</v>
      </c>
      <c r="T2410" s="11">
        <v>6</v>
      </c>
      <c r="U2410" s="11">
        <v>14</v>
      </c>
      <c r="V2410" s="15">
        <f>R2410*U2410</f>
        <v>224</v>
      </c>
      <c r="W2410" s="11">
        <v>5</v>
      </c>
      <c r="X2410" s="11">
        <v>71</v>
      </c>
      <c r="Y2410" s="11">
        <v>25010060159</v>
      </c>
      <c r="Z2410" s="11">
        <v>36634493</v>
      </c>
      <c r="AA2410" s="16">
        <f>IFERROR((MID(AE2410,FIND("ends=",AE2410)+5,FIND("000&amp;starts",AE2410)-FIND("ends=",AE2410)-5)+8*3600)/86400+70*365+19,"")</f>
        <v>42032.683587962965</v>
      </c>
      <c r="AB2410" s="17" t="str">
        <f>HYPERLINK("http://item.taobao.com/item.htm?id="&amp;Y2410,"点击查看")</f>
        <v>点击查看</v>
      </c>
      <c r="AC2410" s="11">
        <f>YEAR(D2410)</f>
        <v>2008</v>
      </c>
      <c r="AD2410" s="11"/>
      <c r="AE2410" s="11" t="s">
        <v>7441</v>
      </c>
      <c r="AF2410" s="11"/>
      <c r="AG2410" s="11" t="s">
        <v>13055</v>
      </c>
    </row>
    <row r="2411" spans="1:33" x14ac:dyDescent="0.15">
      <c r="A2411" s="11" t="s">
        <v>14910</v>
      </c>
      <c r="B2411" s="11" t="s">
        <v>15196</v>
      </c>
      <c r="C2411" s="11" t="s">
        <v>14913</v>
      </c>
      <c r="D2411" s="12">
        <v>39354</v>
      </c>
      <c r="E2411" s="11" t="s">
        <v>24</v>
      </c>
      <c r="F2411" s="11" t="s">
        <v>24</v>
      </c>
      <c r="G2411" s="11" t="s">
        <v>24</v>
      </c>
      <c r="H2411" s="11" t="s">
        <v>10479</v>
      </c>
      <c r="I2411" s="11" t="str">
        <f>IF(AH$1="","",IFERROR(TRIM(MID($AG2411,FIND(":",$AG2411,FIND(AH$1,$AG2411))+1,FIND("=",$AG2411,FIND(AH$1,$AG2411))-FIND(":",$AG2411,FIND(AH$1,$AG2411))-1)),"卖家未填"))</f>
        <v>年糕</v>
      </c>
      <c r="J2411" s="11" t="str">
        <f>IF(AI$1="","",IFERROR(TRIM(MID($AG2411,FIND(":",$AG2411,FIND(AI$1,$AG2411))+1,FIND("=",$AG2411,FIND(AI$1,$AG2411))-FIND(":",$AG2411,FIND(AI$1,$AG2411))-1)),"卖家未填"))</f>
        <v>400</v>
      </c>
      <c r="K2411" s="11" t="str">
        <f>IF(AJ$1="","",IFERROR(TRIM(MID($AG2411,FIND(":",$AG2411,FIND(AJ$1,$AG2411))+1,FIND("=",$AG2411,FIND(AJ$1,$AG2411))-FIND(":",$AG2411,FIND(AJ$1,$AG2411))-1)),"卖家未填"))</f>
        <v>卖家未填</v>
      </c>
      <c r="L2411" s="11" t="str">
        <f>IF(AK$1="","",IFERROR(TRIM(MID($AG2411,FIND(":",$AG2411,FIND(AK$1,$AG2411))+1,FIND("=",$AG2411,FIND(AK$1,$AG2411))-FIND(":",$AG2411,FIND(AK$1,$AG2411))-1)),"卖家未填"))</f>
        <v>卖家未填</v>
      </c>
      <c r="M2411" s="11" t="str">
        <f>IF(AL$1="","",IFERROR(TRIM(MID($AG2411,FIND(":",$AG2411,FIND(AL$1,$AG2411))+1,FIND("=",$AG2411,FIND(AL$1,$AG2411))-FIND(":",$AG2411,FIND(AL$1,$AG2411))-1)),"卖家未填"))</f>
        <v>包装</v>
      </c>
      <c r="N2411" s="11" t="s">
        <v>2601</v>
      </c>
      <c r="O2411" s="11" t="s">
        <v>4666</v>
      </c>
      <c r="P2411" s="13">
        <v>32</v>
      </c>
      <c r="Q2411" s="13"/>
      <c r="R2411" s="11">
        <v>32</v>
      </c>
      <c r="S2411" s="14">
        <f>IFERROR(V2411/T2411,"0")</f>
        <v>44.8</v>
      </c>
      <c r="T2411" s="11">
        <v>5</v>
      </c>
      <c r="U2411" s="11">
        <v>7</v>
      </c>
      <c r="V2411" s="15">
        <f>R2411*U2411</f>
        <v>224</v>
      </c>
      <c r="W2411" s="11">
        <v>2</v>
      </c>
      <c r="X2411" s="11">
        <v>527</v>
      </c>
      <c r="Y2411" s="11">
        <v>413421482</v>
      </c>
      <c r="Z2411" s="11">
        <v>34893190</v>
      </c>
      <c r="AA2411" s="16">
        <f>IFERROR((MID(AE2411,FIND("ends=",AE2411)+5,FIND("000&amp;starts",AE2411)-FIND("ends=",AE2411)-5)+8*3600)/86400+70*365+19,"")</f>
        <v>42032.585127314815</v>
      </c>
      <c r="AB2411" s="17" t="str">
        <f>HYPERLINK("http://item.taobao.com/item.htm?id="&amp;Y2411,"点击查看")</f>
        <v>点击查看</v>
      </c>
      <c r="AC2411" s="11">
        <f>YEAR(D2411)</f>
        <v>2007</v>
      </c>
      <c r="AD2411" s="11"/>
      <c r="AE2411" s="11" t="s">
        <v>7679</v>
      </c>
      <c r="AF2411" s="11" t="s">
        <v>9752</v>
      </c>
      <c r="AG2411" s="11" t="s">
        <v>13276</v>
      </c>
    </row>
    <row r="2412" spans="1:33" x14ac:dyDescent="0.15">
      <c r="A2412" s="11" t="s">
        <v>14919</v>
      </c>
      <c r="B2412" s="11" t="s">
        <v>15334</v>
      </c>
      <c r="C2412" s="11" t="s">
        <v>14920</v>
      </c>
      <c r="D2412" s="12">
        <v>41428</v>
      </c>
      <c r="E2412" s="11" t="s">
        <v>15006</v>
      </c>
      <c r="F2412" s="11" t="s">
        <v>15019</v>
      </c>
      <c r="G2412" s="11" t="s">
        <v>71</v>
      </c>
      <c r="H2412" s="11" t="s">
        <v>10498</v>
      </c>
      <c r="I2412" s="11" t="str">
        <f>IF(AH$1="","",IFERROR(TRIM(MID($AG2412,FIND(":",$AG2412,FIND(AH$1,$AG2412))+1,FIND("=",$AG2412,FIND(AH$1,$AG2412))-FIND(":",$AG2412,FIND(AH$1,$AG2412))-1)),"卖家未填"))</f>
        <v>卖家未填</v>
      </c>
      <c r="J2412" s="11" t="str">
        <f>IF(AI$1="","",IFERROR(TRIM(MID($AG2412,FIND(":",$AG2412,FIND(AI$1,$AG2412))+1,FIND("=",$AG2412,FIND(AI$1,$AG2412))-FIND(":",$AG2412,FIND(AI$1,$AG2412))-1)),"卖家未填"))</f>
        <v>2500</v>
      </c>
      <c r="K2412" s="11" t="str">
        <f>IF(AJ$1="","",IFERROR(TRIM(MID($AG2412,FIND(":",$AG2412,FIND(AJ$1,$AG2412))+1,FIND("=",$AG2412,FIND(AJ$1,$AG2412))-FIND(":",$AG2412,FIND(AJ$1,$AG2412))-1)),"卖家未填"))</f>
        <v>5人份</v>
      </c>
      <c r="L2412" s="11" t="str">
        <f>IF(AK$1="","",IFERROR(TRIM(MID($AG2412,FIND(":",$AG2412,FIND(AK$1,$AG2412))+1,FIND("=",$AG2412,FIND(AK$1,$AG2412))-FIND(":",$AG2412,FIND(AK$1,$AG2412))-1)),"卖家未填"))</f>
        <v>卖家未填</v>
      </c>
      <c r="M2412" s="11" t="str">
        <f>IF(AL$1="","",IFERROR(TRIM(MID($AG2412,FIND(":",$AG2412,FIND(AL$1,$AG2412))+1,FIND("=",$AG2412,FIND(AL$1,$AG2412))-FIND(":",$AG2412,FIND(AL$1,$AG2412))-1)),"卖家未填"))</f>
        <v>散装</v>
      </c>
      <c r="N2412" s="11" t="s">
        <v>2689</v>
      </c>
      <c r="O2412" s="11" t="s">
        <v>4894</v>
      </c>
      <c r="P2412" s="13">
        <v>38</v>
      </c>
      <c r="Q2412" s="13">
        <v>28</v>
      </c>
      <c r="R2412" s="11">
        <v>28</v>
      </c>
      <c r="S2412" s="14">
        <f>IFERROR(V2412/T2412,"0")</f>
        <v>44.8</v>
      </c>
      <c r="T2412" s="11">
        <v>5</v>
      </c>
      <c r="U2412" s="11">
        <v>8</v>
      </c>
      <c r="V2412" s="15">
        <f>R2412*U2412</f>
        <v>224</v>
      </c>
      <c r="W2412" s="11">
        <v>3</v>
      </c>
      <c r="X2412" s="11">
        <v>1</v>
      </c>
      <c r="Y2412" s="11">
        <v>43085865199</v>
      </c>
      <c r="Z2412" s="11">
        <v>104563368</v>
      </c>
      <c r="AA2412" s="16">
        <f>IFERROR((MID(AE2412,FIND("ends=",AE2412)+5,FIND("000&amp;starts",AE2412)-FIND("ends=",AE2412)-5)+8*3600)/86400+70*365+19,"")</f>
        <v>42034.824178240742</v>
      </c>
      <c r="AB2412" s="17" t="str">
        <f>HYPERLINK("http://item.taobao.com/item.htm?id="&amp;Y2412,"点击查看")</f>
        <v>点击查看</v>
      </c>
      <c r="AC2412" s="11">
        <f>YEAR(D2412)</f>
        <v>2013</v>
      </c>
      <c r="AD2412" s="11"/>
      <c r="AE2412" s="11" t="s">
        <v>7768</v>
      </c>
      <c r="AF2412" s="11" t="s">
        <v>9777</v>
      </c>
      <c r="AG2412" s="11" t="s">
        <v>13349</v>
      </c>
    </row>
    <row r="2413" spans="1:33" x14ac:dyDescent="0.15">
      <c r="A2413" s="11" t="s">
        <v>14910</v>
      </c>
      <c r="B2413" s="11" t="s">
        <v>15800</v>
      </c>
      <c r="C2413" s="11" t="s">
        <v>14913</v>
      </c>
      <c r="D2413" s="12">
        <v>39769</v>
      </c>
      <c r="E2413" s="11" t="s">
        <v>24</v>
      </c>
      <c r="F2413" s="11" t="s">
        <v>24</v>
      </c>
      <c r="G2413" s="11" t="s">
        <v>24</v>
      </c>
      <c r="H2413" s="11" t="s">
        <v>10322</v>
      </c>
      <c r="I2413" s="11" t="str">
        <f>IF(AH$1="","",IFERROR(TRIM(MID($AG2413,FIND(":",$AG2413,FIND(AH$1,$AG2413))+1,FIND("=",$AG2413,FIND(AH$1,$AG2413))-FIND(":",$AG2413,FIND(AH$1,$AG2413))-1)),"卖家未填"))</f>
        <v>卖家未填</v>
      </c>
      <c r="J2413" s="11" t="str">
        <f>IF(AI$1="","",IFERROR(TRIM(MID($AG2413,FIND(":",$AG2413,FIND(AI$1,$AG2413))+1,FIND("=",$AG2413,FIND(AI$1,$AG2413))-FIND(":",$AG2413,FIND(AI$1,$AG2413))-1)),"卖家未填"))</f>
        <v>500</v>
      </c>
      <c r="K2413" s="11" t="str">
        <f>IF(AJ$1="","",IFERROR(TRIM(MID($AG2413,FIND(":",$AG2413,FIND(AJ$1,$AG2413))+1,FIND("=",$AG2413,FIND(AJ$1,$AG2413))-FIND(":",$AG2413,FIND(AJ$1,$AG2413))-1)),"卖家未填"))</f>
        <v>卖家未填</v>
      </c>
      <c r="L2413" s="11" t="str">
        <f>IF(AK$1="","",IFERROR(TRIM(MID($AG2413,FIND(":",$AG2413,FIND(AK$1,$AG2413))+1,FIND("=",$AG2413,FIND(AK$1,$AG2413))-FIND(":",$AG2413,FIND(AK$1,$AG2413))-1)),"卖家未填"))</f>
        <v>卖家未填</v>
      </c>
      <c r="M2413" s="11" t="str">
        <f>IF(AL$1="","",IFERROR(TRIM(MID($AG2413,FIND(":",$AG2413,FIND(AL$1,$AG2413))+1,FIND("=",$AG2413,FIND(AL$1,$AG2413))-FIND(":",$AG2413,FIND(AL$1,$AG2413))-1)),"卖家未填"))</f>
        <v>散装</v>
      </c>
      <c r="N2413" s="11" t="s">
        <v>3523</v>
      </c>
      <c r="O2413" s="11" t="s">
        <v>4522</v>
      </c>
      <c r="P2413" s="13">
        <v>28</v>
      </c>
      <c r="Q2413" s="13"/>
      <c r="R2413" s="11">
        <v>28</v>
      </c>
      <c r="S2413" s="14">
        <f>IFERROR(V2413/T2413,"0")</f>
        <v>74.666666666666671</v>
      </c>
      <c r="T2413" s="11">
        <v>3</v>
      </c>
      <c r="U2413" s="11">
        <v>8</v>
      </c>
      <c r="V2413" s="15">
        <f>R2413*U2413</f>
        <v>224</v>
      </c>
      <c r="W2413" s="11">
        <v>1</v>
      </c>
      <c r="X2413" s="11">
        <v>5</v>
      </c>
      <c r="Y2413" s="11">
        <v>43048378633</v>
      </c>
      <c r="Z2413" s="11">
        <v>36686594</v>
      </c>
      <c r="AA2413" s="16">
        <f>IFERROR((MID(AE2413,FIND("ends=",AE2413)+5,FIND("000&amp;starts",AE2413)-FIND("ends=",AE2413)-5)+8*3600)/86400+70*365+19,"")</f>
        <v>42034.638784722221</v>
      </c>
      <c r="AB2413" s="17" t="str">
        <f>HYPERLINK("http://item.taobao.com/item.htm?id="&amp;Y2413,"点击查看")</f>
        <v>点击查看</v>
      </c>
      <c r="AC2413" s="11">
        <f>YEAR(D2413)</f>
        <v>2008</v>
      </c>
      <c r="AD2413" s="11"/>
      <c r="AE2413" s="11" t="s">
        <v>8628</v>
      </c>
      <c r="AF2413" s="11"/>
      <c r="AG2413" s="11" t="s">
        <v>11121</v>
      </c>
    </row>
    <row r="2414" spans="1:33" x14ac:dyDescent="0.15">
      <c r="A2414" s="11" t="s">
        <v>14954</v>
      </c>
      <c r="B2414" s="11" t="s">
        <v>15392</v>
      </c>
      <c r="C2414" s="11" t="s">
        <v>14955</v>
      </c>
      <c r="D2414" s="11"/>
      <c r="E2414" s="11" t="s">
        <v>14967</v>
      </c>
      <c r="F2414" s="11" t="s">
        <v>15035</v>
      </c>
      <c r="G2414" s="11" t="s">
        <v>83</v>
      </c>
      <c r="H2414" s="11" t="s">
        <v>10626</v>
      </c>
      <c r="I2414" s="11" t="str">
        <f>IF(AH$1="","",IFERROR(TRIM(MID($AG2414,FIND(":",$AG2414,FIND(AH$1,$AG2414))+1,FIND("=",$AG2414,FIND(AH$1,$AG2414))-FIND(":",$AG2414,FIND(AH$1,$AG2414))-1)),"卖家未填"))</f>
        <v>辣炒年糕</v>
      </c>
      <c r="J2414" s="11" t="str">
        <f>IF(AI$1="","",IFERROR(TRIM(MID($AG2414,FIND(":",$AG2414,FIND(AI$1,$AG2414))+1,FIND("=",$AG2414,FIND(AI$1,$AG2414))-FIND(":",$AG2414,FIND(AI$1,$AG2414))-1)),"卖家未填"))</f>
        <v>1000</v>
      </c>
      <c r="K2414" s="11" t="str">
        <f>IF(AJ$1="","",IFERROR(TRIM(MID($AG2414,FIND(":",$AG2414,FIND(AJ$1,$AG2414))+1,FIND("=",$AG2414,FIND(AJ$1,$AG2414))-FIND(":",$AG2414,FIND(AJ$1,$AG2414))-1)),"卖家未填"))</f>
        <v>卖家未填</v>
      </c>
      <c r="L2414" s="11" t="str">
        <f>IF(AK$1="","",IFERROR(TRIM(MID($AG2414,FIND(":",$AG2414,FIND(AK$1,$AG2414))+1,FIND("=",$AG2414,FIND(AK$1,$AG2414))-FIND(":",$AG2414,FIND(AK$1,$AG2414))-1)),"卖家未填"))</f>
        <v>卖家未填</v>
      </c>
      <c r="M2414" s="11" t="str">
        <f>IF(AL$1="","",IFERROR(TRIM(MID($AG2414,FIND(":",$AG2414,FIND(AL$1,$AG2414))+1,FIND("=",$AG2414,FIND(AL$1,$AG2414))-FIND(":",$AG2414,FIND(AL$1,$AG2414))-1)),"卖家未填"))</f>
        <v>包装</v>
      </c>
      <c r="N2414" s="11" t="s">
        <v>4347</v>
      </c>
      <c r="O2414" s="11" t="s">
        <v>4619</v>
      </c>
      <c r="P2414" s="13" t="s">
        <v>11055</v>
      </c>
      <c r="Q2414" s="13">
        <v>32</v>
      </c>
      <c r="R2414" s="11">
        <v>32</v>
      </c>
      <c r="S2414" s="14">
        <f>IFERROR(V2414/T2414,"0")</f>
        <v>112</v>
      </c>
      <c r="T2414" s="11">
        <v>2</v>
      </c>
      <c r="U2414" s="11">
        <v>7</v>
      </c>
      <c r="V2414" s="15">
        <f>R2414*U2414</f>
        <v>224</v>
      </c>
      <c r="W2414" s="11">
        <v>42</v>
      </c>
      <c r="X2414" s="11">
        <v>284</v>
      </c>
      <c r="Y2414" s="11">
        <v>41719455835</v>
      </c>
      <c r="Z2414" s="11">
        <v>65847516</v>
      </c>
      <c r="AA2414" s="16" t="str">
        <f>IFERROR((MID(AE2414,FIND("ends=",AE2414)+5,FIND("000&amp;starts",AE2414)-FIND("ends=",AE2414)-5)+8*3600)/86400+70*365+19,"")</f>
        <v/>
      </c>
      <c r="AB2414" s="17" t="str">
        <f>HYPERLINK("http://item.taobao.com/item.htm?id="&amp;Y2414,"点击查看")</f>
        <v>点击查看</v>
      </c>
      <c r="AC2414" s="11">
        <f>YEAR(D2414)</f>
        <v>1900</v>
      </c>
      <c r="AD2414" s="11"/>
      <c r="AE2414" s="11"/>
      <c r="AF2414" s="11" t="s">
        <v>9564</v>
      </c>
      <c r="AG2414" s="11" t="s">
        <v>14840</v>
      </c>
    </row>
    <row r="2415" spans="1:33" x14ac:dyDescent="0.15">
      <c r="A2415" s="11" t="s">
        <v>14895</v>
      </c>
      <c r="B2415" s="11" t="s">
        <v>15865</v>
      </c>
      <c r="C2415" s="11" t="s">
        <v>14896</v>
      </c>
      <c r="D2415" s="12">
        <v>40949</v>
      </c>
      <c r="E2415" s="11" t="s">
        <v>15057</v>
      </c>
      <c r="F2415" s="11" t="s">
        <v>15059</v>
      </c>
      <c r="G2415" s="11" t="s">
        <v>106</v>
      </c>
      <c r="H2415" s="11" t="s">
        <v>10322</v>
      </c>
      <c r="I2415" s="11" t="str">
        <f>IF(AH$1="","",IFERROR(TRIM(MID($AG2415,FIND(":",$AG2415,FIND(AH$1,$AG2415))+1,FIND("=",$AG2415,FIND(AH$1,$AG2415))-FIND(":",$AG2415,FIND(AH$1,$AG2415))-1)),"卖家未填"))</f>
        <v>卖家未填</v>
      </c>
      <c r="J2415" s="11" t="str">
        <f>IF(AI$1="","",IFERROR(TRIM(MID($AG2415,FIND(":",$AG2415,FIND(AI$1,$AG2415))+1,FIND("=",$AG2415,FIND(AI$1,$AG2415))-FIND(":",$AG2415,FIND(AI$1,$AG2415))-1)),"卖家未填"))</f>
        <v>220</v>
      </c>
      <c r="K2415" s="11" t="str">
        <f>IF(AJ$1="","",IFERROR(TRIM(MID($AG2415,FIND(":",$AG2415,FIND(AJ$1,$AG2415))+1,FIND("=",$AG2415,FIND(AJ$1,$AG2415))-FIND(":",$AG2415,FIND(AJ$1,$AG2415))-1)),"卖家未填"))</f>
        <v>卖家未填</v>
      </c>
      <c r="L2415" s="11" t="str">
        <f>IF(AK$1="","",IFERROR(TRIM(MID($AG2415,FIND(":",$AG2415,FIND(AK$1,$AG2415))+1,FIND("=",$AG2415,FIND(AK$1,$AG2415))-FIND(":",$AG2415,FIND(AK$1,$AG2415))-1)),"卖家未填"))</f>
        <v>卖家未填</v>
      </c>
      <c r="M2415" s="11" t="str">
        <f>IF(AL$1="","",IFERROR(TRIM(MID($AG2415,FIND(":",$AG2415,FIND(AL$1,$AG2415))+1,FIND("=",$AG2415,FIND(AL$1,$AG2415))-FIND(":",$AG2415,FIND(AL$1,$AG2415))-1)),"卖家未填"))</f>
        <v>散装</v>
      </c>
      <c r="N2415" s="11" t="s">
        <v>1671</v>
      </c>
      <c r="O2415" s="11" t="s">
        <v>4928</v>
      </c>
      <c r="P2415" s="13">
        <v>3</v>
      </c>
      <c r="Q2415" s="13"/>
      <c r="R2415" s="11">
        <v>3</v>
      </c>
      <c r="S2415" s="14">
        <f>IFERROR(V2415/T2415,"0")</f>
        <v>20.181818181818183</v>
      </c>
      <c r="T2415" s="11">
        <v>11</v>
      </c>
      <c r="U2415" s="11">
        <v>74</v>
      </c>
      <c r="V2415" s="15">
        <f>R2415*U2415</f>
        <v>222</v>
      </c>
      <c r="W2415" s="11">
        <v>5</v>
      </c>
      <c r="X2415" s="11">
        <v>4</v>
      </c>
      <c r="Y2415" s="11">
        <v>42387271920</v>
      </c>
      <c r="Z2415" s="11">
        <v>70442349</v>
      </c>
      <c r="AA2415" s="16">
        <f>IFERROR((MID(AE2415,FIND("ends=",AE2415)+5,FIND("000&amp;starts",AE2415)-FIND("ends=",AE2415)-5)+8*3600)/86400+70*365+19,"")</f>
        <v>42030.918252314819</v>
      </c>
      <c r="AB2415" s="17" t="str">
        <f>HYPERLINK("http://item.taobao.com/item.htm?id="&amp;Y2415,"点击查看")</f>
        <v>点击查看</v>
      </c>
      <c r="AC2415" s="11">
        <f>YEAR(D2415)</f>
        <v>2012</v>
      </c>
      <c r="AD2415" s="11"/>
      <c r="AE2415" s="11" t="s">
        <v>6756</v>
      </c>
      <c r="AF2415" s="11"/>
      <c r="AG2415" s="11" t="s">
        <v>12441</v>
      </c>
    </row>
    <row r="2416" spans="1:33" x14ac:dyDescent="0.15">
      <c r="A2416" s="11" t="s">
        <v>14895</v>
      </c>
      <c r="B2416" s="11" t="s">
        <v>15631</v>
      </c>
      <c r="C2416" s="11" t="s">
        <v>14896</v>
      </c>
      <c r="D2416" s="12">
        <v>39917</v>
      </c>
      <c r="E2416" s="11" t="s">
        <v>14967</v>
      </c>
      <c r="F2416" s="11" t="s">
        <v>14968</v>
      </c>
      <c r="G2416" s="11" t="s">
        <v>28</v>
      </c>
      <c r="H2416" s="11" t="s">
        <v>10321</v>
      </c>
      <c r="I2416" s="11" t="str">
        <f>IF(AH$1="","",IFERROR(TRIM(MID($AG2416,FIND(":",$AG2416,FIND(AH$1,$AG2416))+1,FIND("=",$AG2416,FIND(AH$1,$AG2416))-FIND(":",$AG2416,FIND(AH$1,$AG2416))-1)),"卖家未填"))</f>
        <v>芝士年糕条</v>
      </c>
      <c r="J2416" s="11" t="str">
        <f>IF(AI$1="","",IFERROR(TRIM(MID($AG2416,FIND(":",$AG2416,FIND(AI$1,$AG2416))+1,FIND("=",$AG2416,FIND(AI$1,$AG2416))-FIND(":",$AG2416,FIND(AI$1,$AG2416))-1)),"卖家未填"))</f>
        <v>500</v>
      </c>
      <c r="K2416" s="11" t="str">
        <f>IF(AJ$1="","",IFERROR(TRIM(MID($AG2416,FIND(":",$AG2416,FIND(AJ$1,$AG2416))+1,FIND("=",$AG2416,FIND(AJ$1,$AG2416))-FIND(":",$AG2416,FIND(AJ$1,$AG2416))-1)),"卖家未填"))</f>
        <v>3人份</v>
      </c>
      <c r="L2416" s="11" t="str">
        <f>IF(AK$1="","",IFERROR(TRIM(MID($AG2416,FIND(":",$AG2416,FIND(AK$1,$AG2416))+1,FIND("=",$AG2416,FIND(AK$1,$AG2416))-FIND(":",$AG2416,FIND(AK$1,$AG2416))-1)),"卖家未填"))</f>
        <v>2周</v>
      </c>
      <c r="M2416" s="11" t="str">
        <f>IF(AL$1="","",IFERROR(TRIM(MID($AG2416,FIND(":",$AG2416,FIND(AL$1,$AG2416))+1,FIND("=",$AG2416,FIND(AL$1,$AG2416))-FIND(":",$AG2416,FIND(AL$1,$AG2416))-1)),"卖家未填"))</f>
        <v>包装</v>
      </c>
      <c r="N2416" s="11" t="s">
        <v>2159</v>
      </c>
      <c r="O2416" s="11" t="s">
        <v>4668</v>
      </c>
      <c r="P2416" s="13">
        <v>18.5</v>
      </c>
      <c r="Q2416" s="13"/>
      <c r="R2416" s="11">
        <v>18.5</v>
      </c>
      <c r="S2416" s="14">
        <f>IFERROR(V2416/T2416,"0")</f>
        <v>31.714285714285715</v>
      </c>
      <c r="T2416" s="11">
        <v>7</v>
      </c>
      <c r="U2416" s="11">
        <v>12</v>
      </c>
      <c r="V2416" s="15">
        <f>R2416*U2416</f>
        <v>222</v>
      </c>
      <c r="W2416" s="11">
        <v>7</v>
      </c>
      <c r="X2416" s="11">
        <v>32</v>
      </c>
      <c r="Y2416" s="11">
        <v>39347973356</v>
      </c>
      <c r="Z2416" s="11">
        <v>57875477</v>
      </c>
      <c r="AA2416" s="16">
        <f>IFERROR((MID(AE2416,FIND("ends=",AE2416)+5,FIND("000&amp;starts",AE2416)-FIND("ends=",AE2416)-5)+8*3600)/86400+70*365+19,"")</f>
        <v>42032.353333333333</v>
      </c>
      <c r="AB2416" s="17" t="str">
        <f>HYPERLINK("http://item.taobao.com/item.htm?id="&amp;Y2416,"点击查看")</f>
        <v>点击查看</v>
      </c>
      <c r="AC2416" s="11">
        <f>YEAR(D2416)</f>
        <v>2009</v>
      </c>
      <c r="AD2416" s="11"/>
      <c r="AE2416" s="11" t="s">
        <v>7243</v>
      </c>
      <c r="AF2416" s="11" t="s">
        <v>9546</v>
      </c>
      <c r="AG2416" s="11" t="s">
        <v>12878</v>
      </c>
    </row>
    <row r="2417" spans="1:33" x14ac:dyDescent="0.15">
      <c r="A2417" s="11" t="s">
        <v>14931</v>
      </c>
      <c r="B2417" s="11" t="s">
        <v>15262</v>
      </c>
      <c r="C2417" s="11" t="s">
        <v>14936</v>
      </c>
      <c r="D2417" s="12">
        <v>39465</v>
      </c>
      <c r="E2417" s="11" t="s">
        <v>14957</v>
      </c>
      <c r="F2417" s="11" t="s">
        <v>14958</v>
      </c>
      <c r="G2417" s="11" t="s">
        <v>21</v>
      </c>
      <c r="H2417" s="11" t="s">
        <v>10322</v>
      </c>
      <c r="I2417" s="11" t="str">
        <f>IF(AH$1="","",IFERROR(TRIM(MID($AG2417,FIND(":",$AG2417,FIND(AH$1,$AG2417))+1,FIND("=",$AG2417,FIND(AH$1,$AG2417))-FIND(":",$AG2417,FIND(AH$1,$AG2417))-1)),"卖家未填"))</f>
        <v>卖家未填</v>
      </c>
      <c r="J2417" s="11" t="str">
        <f>IF(AI$1="","",IFERROR(TRIM(MID($AG2417,FIND(":",$AG2417,FIND(AI$1,$AG2417))+1,FIND("=",$AG2417,FIND(AI$1,$AG2417))-FIND(":",$AG2417,FIND(AI$1,$AG2417))-1)),"卖家未填"))</f>
        <v>300</v>
      </c>
      <c r="K2417" s="11" t="str">
        <f>IF(AJ$1="","",IFERROR(TRIM(MID($AG2417,FIND(":",$AG2417,FIND(AJ$1,$AG2417))+1,FIND("=",$AG2417,FIND(AJ$1,$AG2417))-FIND(":",$AG2417,FIND(AJ$1,$AG2417))-1)),"卖家未填"))</f>
        <v>卖家未填</v>
      </c>
      <c r="L2417" s="11" t="str">
        <f>IF(AK$1="","",IFERROR(TRIM(MID($AG2417,FIND(":",$AG2417,FIND(AK$1,$AG2417))+1,FIND("=",$AG2417,FIND(AK$1,$AG2417))-FIND(":",$AG2417,FIND(AK$1,$AG2417))-1)),"卖家未填"))</f>
        <v>卖家未填</v>
      </c>
      <c r="M2417" s="11" t="str">
        <f>IF(AL$1="","",IFERROR(TRIM(MID($AG2417,FIND(":",$AG2417,FIND(AL$1,$AG2417))+1,FIND("=",$AG2417,FIND(AL$1,$AG2417))-FIND(":",$AG2417,FIND(AL$1,$AG2417))-1)),"卖家未填"))</f>
        <v>包装</v>
      </c>
      <c r="N2417" s="11" t="s">
        <v>3738</v>
      </c>
      <c r="O2417" s="11" t="s">
        <v>5315</v>
      </c>
      <c r="P2417" s="13">
        <v>3.4</v>
      </c>
      <c r="Q2417" s="13"/>
      <c r="R2417" s="11">
        <v>3.4</v>
      </c>
      <c r="S2417" s="14">
        <f>IFERROR(V2417/T2417,"0")</f>
        <v>110.5</v>
      </c>
      <c r="T2417" s="11">
        <v>2</v>
      </c>
      <c r="U2417" s="11">
        <v>65</v>
      </c>
      <c r="V2417" s="15">
        <f>R2417*U2417</f>
        <v>221</v>
      </c>
      <c r="W2417" s="11">
        <v>1</v>
      </c>
      <c r="X2417" s="11">
        <v>15</v>
      </c>
      <c r="Y2417" s="11">
        <v>7459895370</v>
      </c>
      <c r="Z2417" s="11">
        <v>35299342</v>
      </c>
      <c r="AA2417" s="16">
        <f>IFERROR((MID(AE2417,FIND("ends=",AE2417)+5,FIND("000&amp;starts",AE2417)-FIND("ends=",AE2417)-5)+8*3600)/86400+70*365+19,"")</f>
        <v>42030.433287037042</v>
      </c>
      <c r="AB2417" s="17" t="str">
        <f>HYPERLINK("http://item.taobao.com/item.htm?id="&amp;Y2417,"点击查看")</f>
        <v>点击查看</v>
      </c>
      <c r="AC2417" s="11">
        <f>YEAR(D2417)</f>
        <v>2008</v>
      </c>
      <c r="AD2417" s="11"/>
      <c r="AE2417" s="11" t="s">
        <v>8855</v>
      </c>
      <c r="AF2417" s="11"/>
      <c r="AG2417" s="11" t="s">
        <v>14301</v>
      </c>
    </row>
    <row r="2418" spans="1:33" x14ac:dyDescent="0.15">
      <c r="A2418" s="11" t="s">
        <v>14895</v>
      </c>
      <c r="B2418" s="11" t="s">
        <v>15427</v>
      </c>
      <c r="C2418" s="11" t="s">
        <v>14897</v>
      </c>
      <c r="D2418" s="12">
        <v>39098</v>
      </c>
      <c r="E2418" s="11" t="s">
        <v>24</v>
      </c>
      <c r="F2418" s="11" t="s">
        <v>24</v>
      </c>
      <c r="G2418" s="11" t="s">
        <v>24</v>
      </c>
      <c r="H2418" s="11" t="s">
        <v>10322</v>
      </c>
      <c r="I2418" s="11" t="str">
        <f>IF(AH$1="","",IFERROR(TRIM(MID($AG2418,FIND(":",$AG2418,FIND(AH$1,$AG2418))+1,FIND("=",$AG2418,FIND(AH$1,$AG2418))-FIND(":",$AG2418,FIND(AH$1,$AG2418))-1)),"卖家未填"))</f>
        <v>卖家未填</v>
      </c>
      <c r="J2418" s="11" t="str">
        <f>IF(AI$1="","",IFERROR(TRIM(MID($AG2418,FIND(":",$AG2418,FIND(AI$1,$AG2418))+1,FIND("=",$AG2418,FIND(AI$1,$AG2418))-FIND(":",$AG2418,FIND(AI$1,$AG2418))-1)),"卖家未填"))</f>
        <v>400</v>
      </c>
      <c r="K2418" s="11" t="str">
        <f>IF(AJ$1="","",IFERROR(TRIM(MID($AG2418,FIND(":",$AG2418,FIND(AJ$1,$AG2418))+1,FIND("=",$AG2418,FIND(AJ$1,$AG2418))-FIND(":",$AG2418,FIND(AJ$1,$AG2418))-1)),"卖家未填"))</f>
        <v>卖家未填</v>
      </c>
      <c r="L2418" s="11" t="str">
        <f>IF(AK$1="","",IFERROR(TRIM(MID($AG2418,FIND(":",$AG2418,FIND(AK$1,$AG2418))+1,FIND("=",$AG2418,FIND(AK$1,$AG2418))-FIND(":",$AG2418,FIND(AK$1,$AG2418))-1)),"卖家未填"))</f>
        <v>卖家未填</v>
      </c>
      <c r="M2418" s="11" t="str">
        <f>IF(AL$1="","",IFERROR(TRIM(MID($AG2418,FIND(":",$AG2418,FIND(AL$1,$AG2418))+1,FIND("=",$AG2418,FIND(AL$1,$AG2418))-FIND(":",$AG2418,FIND(AL$1,$AG2418))-1)),"卖家未填"))</f>
        <v>散装</v>
      </c>
      <c r="N2418" s="11" t="s">
        <v>2320</v>
      </c>
      <c r="O2418" s="11" t="s">
        <v>4976</v>
      </c>
      <c r="P2418" s="13">
        <v>17.5</v>
      </c>
      <c r="Q2418" s="13">
        <v>16.98</v>
      </c>
      <c r="R2418" s="11">
        <v>16.98</v>
      </c>
      <c r="S2418" s="14">
        <f>IFERROR(V2418/T2418,"0")</f>
        <v>36.79</v>
      </c>
      <c r="T2418" s="11">
        <v>6</v>
      </c>
      <c r="U2418" s="11">
        <v>13</v>
      </c>
      <c r="V2418" s="15">
        <f>R2418*U2418</f>
        <v>220.74</v>
      </c>
      <c r="W2418" s="11">
        <v>17</v>
      </c>
      <c r="X2418" s="11">
        <v>291</v>
      </c>
      <c r="Y2418" s="11">
        <v>2347886487</v>
      </c>
      <c r="Z2418" s="11">
        <v>34210609</v>
      </c>
      <c r="AA2418" s="16">
        <f>IFERROR((MID(AE2418,FIND("ends=",AE2418)+5,FIND("000&amp;starts",AE2418)-FIND("ends=",AE2418)-5)+8*3600)/86400+70*365+19,"")</f>
        <v>42031.595625000002</v>
      </c>
      <c r="AB2418" s="17" t="str">
        <f>HYPERLINK("http://item.taobao.com/item.htm?id="&amp;Y2418,"点击查看")</f>
        <v>点击查看</v>
      </c>
      <c r="AC2418" s="11">
        <f>YEAR(D2418)</f>
        <v>2007</v>
      </c>
      <c r="AD2418" s="11"/>
      <c r="AE2418" s="11" t="s">
        <v>7402</v>
      </c>
      <c r="AF2418" s="11"/>
      <c r="AG2418" s="11" t="s">
        <v>13023</v>
      </c>
    </row>
    <row r="2419" spans="1:33" x14ac:dyDescent="0.15">
      <c r="A2419" s="11" t="s">
        <v>14895</v>
      </c>
      <c r="B2419" s="11" t="s">
        <v>15421</v>
      </c>
      <c r="C2419" s="11" t="s">
        <v>14897</v>
      </c>
      <c r="D2419" s="12">
        <v>39166</v>
      </c>
      <c r="E2419" s="11" t="s">
        <v>14957</v>
      </c>
      <c r="F2419" s="11" t="s">
        <v>14958</v>
      </c>
      <c r="G2419" s="11" t="s">
        <v>21</v>
      </c>
      <c r="H2419" s="11" t="s">
        <v>10322</v>
      </c>
      <c r="I2419" s="11" t="str">
        <f>IF(AH$1="","",IFERROR(TRIM(MID($AG2419,FIND(":",$AG2419,FIND(AH$1,$AG2419))+1,FIND("=",$AG2419,FIND(AH$1,$AG2419))-FIND(":",$AG2419,FIND(AH$1,$AG2419))-1)),"卖家未填"))</f>
        <v>卖家未填</v>
      </c>
      <c r="J2419" s="11" t="str">
        <f>IF(AI$1="","",IFERROR(TRIM(MID($AG2419,FIND(":",$AG2419,FIND(AI$1,$AG2419))+1,FIND("=",$AG2419,FIND(AI$1,$AG2419))-FIND(":",$AG2419,FIND(AI$1,$AG2419))-1)),"卖家未填"))</f>
        <v>500</v>
      </c>
      <c r="K2419" s="11" t="str">
        <f>IF(AJ$1="","",IFERROR(TRIM(MID($AG2419,FIND(":",$AG2419,FIND(AJ$1,$AG2419))+1,FIND("=",$AG2419,FIND(AJ$1,$AG2419))-FIND(":",$AG2419,FIND(AJ$1,$AG2419))-1)),"卖家未填"))</f>
        <v>卖家未填</v>
      </c>
      <c r="L2419" s="11" t="str">
        <f>IF(AK$1="","",IFERROR(TRIM(MID($AG2419,FIND(":",$AG2419,FIND(AK$1,$AG2419))+1,FIND("=",$AG2419,FIND(AK$1,$AG2419))-FIND(":",$AG2419,FIND(AK$1,$AG2419))-1)),"卖家未填"))</f>
        <v>卖家未填</v>
      </c>
      <c r="M2419" s="11" t="str">
        <f>IF(AL$1="","",IFERROR(TRIM(MID($AG2419,FIND(":",$AG2419,FIND(AL$1,$AG2419))+1,FIND("=",$AG2419,FIND(AL$1,$AG2419))-FIND(":",$AG2419,FIND(AL$1,$AG2419))-1)),"卖家未填"))</f>
        <v>散装</v>
      </c>
      <c r="N2419" s="11" t="s">
        <v>2215</v>
      </c>
      <c r="O2419" s="11" t="s">
        <v>4854</v>
      </c>
      <c r="P2419" s="13">
        <v>6.3</v>
      </c>
      <c r="Q2419" s="13"/>
      <c r="R2419" s="11">
        <v>6.3</v>
      </c>
      <c r="S2419" s="14">
        <f>IFERROR(V2419/T2419,"0")</f>
        <v>31.5</v>
      </c>
      <c r="T2419" s="11">
        <v>7</v>
      </c>
      <c r="U2419" s="11">
        <v>35</v>
      </c>
      <c r="V2419" s="15">
        <f>R2419*U2419</f>
        <v>220.5</v>
      </c>
      <c r="W2419" s="11">
        <v>4</v>
      </c>
      <c r="X2419" s="11">
        <v>33</v>
      </c>
      <c r="Y2419" s="11">
        <v>21019928950</v>
      </c>
      <c r="Z2419" s="11">
        <v>34347088</v>
      </c>
      <c r="AA2419" s="16">
        <f>IFERROR((MID(AE2419,FIND("ends=",AE2419)+5,FIND("000&amp;starts",AE2419)-FIND("ends=",AE2419)-5)+8*3600)/86400+70*365+19,"")</f>
        <v>42034.505150462966</v>
      </c>
      <c r="AB2419" s="17" t="str">
        <f>HYPERLINK("http://item.taobao.com/item.htm?id="&amp;Y2419,"点击查看")</f>
        <v>点击查看</v>
      </c>
      <c r="AC2419" s="11">
        <f>YEAR(D2419)</f>
        <v>2007</v>
      </c>
      <c r="AD2419" s="11"/>
      <c r="AE2419" s="11" t="s">
        <v>7297</v>
      </c>
      <c r="AF2419" s="11"/>
      <c r="AG2419" s="11" t="s">
        <v>12925</v>
      </c>
    </row>
    <row r="2420" spans="1:33" x14ac:dyDescent="0.15">
      <c r="A2420" s="11" t="s">
        <v>14910</v>
      </c>
      <c r="B2420" s="11" t="s">
        <v>15844</v>
      </c>
      <c r="C2420" s="11" t="s">
        <v>14912</v>
      </c>
      <c r="D2420" s="12">
        <v>40547</v>
      </c>
      <c r="E2420" s="11" t="s">
        <v>14957</v>
      </c>
      <c r="F2420" s="11" t="s">
        <v>14983</v>
      </c>
      <c r="G2420" s="11" t="s">
        <v>42</v>
      </c>
      <c r="H2420" s="11" t="s">
        <v>10322</v>
      </c>
      <c r="I2420" s="11" t="str">
        <f>IF(AH$1="","",IFERROR(TRIM(MID($AG2420,FIND(":",$AG2420,FIND(AH$1,$AG2420))+1,FIND("=",$AG2420,FIND(AH$1,$AG2420))-FIND(":",$AG2420,FIND(AH$1,$AG2420))-1)),"卖家未填"))</f>
        <v>卖家未填</v>
      </c>
      <c r="J2420" s="11" t="str">
        <f>IF(AI$1="","",IFERROR(TRIM(MID($AG2420,FIND(":",$AG2420,FIND(AI$1,$AG2420))+1,FIND("=",$AG2420,FIND(AI$1,$AG2420))-FIND(":",$AG2420,FIND(AI$1,$AG2420))-1)),"卖家未填"))</f>
        <v>907</v>
      </c>
      <c r="K2420" s="11" t="str">
        <f>IF(AJ$1="","",IFERROR(TRIM(MID($AG2420,FIND(":",$AG2420,FIND(AJ$1,$AG2420))+1,FIND("=",$AG2420,FIND(AJ$1,$AG2420))-FIND(":",$AG2420,FIND(AJ$1,$AG2420))-1)),"卖家未填"))</f>
        <v>卖家未填</v>
      </c>
      <c r="L2420" s="11" t="str">
        <f>IF(AK$1="","",IFERROR(TRIM(MID($AG2420,FIND(":",$AG2420,FIND(AK$1,$AG2420))+1,FIND("=",$AG2420,FIND(AK$1,$AG2420))-FIND(":",$AG2420,FIND(AK$1,$AG2420))-1)),"卖家未填"))</f>
        <v>卖家未填</v>
      </c>
      <c r="M2420" s="11" t="str">
        <f>IF(AL$1="","",IFERROR(TRIM(MID($AG2420,FIND(":",$AG2420,FIND(AL$1,$AG2420))+1,FIND("=",$AG2420,FIND(AL$1,$AG2420))-FIND(":",$AG2420,FIND(AL$1,$AG2420))-1)),"卖家未填"))</f>
        <v>包装</v>
      </c>
      <c r="N2420" s="11" t="s">
        <v>3452</v>
      </c>
      <c r="O2420" s="11" t="s">
        <v>4952</v>
      </c>
      <c r="P2420" s="13">
        <v>21</v>
      </c>
      <c r="Q2420" s="13">
        <v>14.7</v>
      </c>
      <c r="R2420" s="11">
        <v>14.7</v>
      </c>
      <c r="S2420" s="14">
        <f>IFERROR(V2420/T2420,"0")</f>
        <v>73.5</v>
      </c>
      <c r="T2420" s="11">
        <v>3</v>
      </c>
      <c r="U2420" s="11">
        <v>15</v>
      </c>
      <c r="V2420" s="15">
        <f>R2420*U2420</f>
        <v>220.5</v>
      </c>
      <c r="W2420" s="11">
        <v>1</v>
      </c>
      <c r="X2420" s="11">
        <v>53</v>
      </c>
      <c r="Y2420" s="11">
        <v>9025826253</v>
      </c>
      <c r="Z2420" s="11">
        <v>64319790</v>
      </c>
      <c r="AA2420" s="16">
        <f>IFERROR((MID(AE2420,FIND("ends=",AE2420)+5,FIND("000&amp;starts",AE2420)-FIND("ends=",AE2420)-5)+8*3600)/86400+70*365+19,"")</f>
        <v>42033.618055555555</v>
      </c>
      <c r="AB2420" s="17" t="str">
        <f>HYPERLINK("http://item.taobao.com/item.htm?id="&amp;Y2420,"点击查看")</f>
        <v>点击查看</v>
      </c>
      <c r="AC2420" s="11">
        <f>YEAR(D2420)</f>
        <v>2011</v>
      </c>
      <c r="AD2420" s="11"/>
      <c r="AE2420" s="11" t="s">
        <v>8553</v>
      </c>
      <c r="AF2420" s="11"/>
      <c r="AG2420" s="11" t="s">
        <v>14035</v>
      </c>
    </row>
    <row r="2421" spans="1:33" x14ac:dyDescent="0.15">
      <c r="A2421" s="11" t="s">
        <v>14947</v>
      </c>
      <c r="B2421" s="11" t="s">
        <v>16977</v>
      </c>
      <c r="C2421" s="11" t="s">
        <v>14946</v>
      </c>
      <c r="D2421" s="12">
        <v>40968</v>
      </c>
      <c r="E2421" s="11" t="s">
        <v>14957</v>
      </c>
      <c r="F2421" s="11" t="s">
        <v>10844</v>
      </c>
      <c r="G2421" s="11" t="s">
        <v>61</v>
      </c>
      <c r="H2421" s="11" t="s">
        <v>10901</v>
      </c>
      <c r="I2421" s="11" t="str">
        <f>IF(AH$1="","",IFERROR(TRIM(MID($AG2421,FIND(":",$AG2421,FIND(AH$1,$AG2421))+1,FIND("=",$AG2421,FIND(AH$1,$AG2421))-FIND(":",$AG2421,FIND(AH$1,$AG2421))-1)),"卖家未填"))</f>
        <v>鲜肉糕</v>
      </c>
      <c r="J2421" s="11" t="str">
        <f>IF(AI$1="","",IFERROR(TRIM(MID($AG2421,FIND(":",$AG2421,FIND(AI$1,$AG2421))+1,FIND("=",$AG2421,FIND(AI$1,$AG2421))-FIND(":",$AG2421,FIND(AI$1,$AG2421))-1)),"卖家未填"))</f>
        <v>150</v>
      </c>
      <c r="K2421" s="11" t="str">
        <f>IF(AJ$1="","",IFERROR(TRIM(MID($AG2421,FIND(":",$AG2421,FIND(AJ$1,$AG2421))+1,FIND("=",$AG2421,FIND(AJ$1,$AG2421))-FIND(":",$AG2421,FIND(AJ$1,$AG2421))-1)),"卖家未填"))</f>
        <v>卖家未填</v>
      </c>
      <c r="L2421" s="11" t="str">
        <f>IF(AK$1="","",IFERROR(TRIM(MID($AG2421,FIND(":",$AG2421,FIND(AK$1,$AG2421))+1,FIND("=",$AG2421,FIND(AK$1,$AG2421))-FIND(":",$AG2421,FIND(AK$1,$AG2421))-1)),"卖家未填"))</f>
        <v>卖家未填</v>
      </c>
      <c r="M2421" s="11" t="str">
        <f>IF(AL$1="","",IFERROR(TRIM(MID($AG2421,FIND(":",$AG2421,FIND(AL$1,$AG2421))+1,FIND("=",$AG2421,FIND(AL$1,$AG2421))-FIND(":",$AG2421,FIND(AL$1,$AG2421))-1)),"卖家未填"))</f>
        <v>包装</v>
      </c>
      <c r="N2421" s="11" t="s">
        <v>3892</v>
      </c>
      <c r="O2421" s="11" t="s">
        <v>4523</v>
      </c>
      <c r="P2421" s="13">
        <v>4.5</v>
      </c>
      <c r="Q2421" s="13"/>
      <c r="R2421" s="11">
        <v>4.5</v>
      </c>
      <c r="S2421" s="14">
        <f>IFERROR(V2421/T2421,"0")</f>
        <v>110.25</v>
      </c>
      <c r="T2421" s="11">
        <v>2</v>
      </c>
      <c r="U2421" s="11">
        <v>49</v>
      </c>
      <c r="V2421" s="15">
        <f>R2421*U2421</f>
        <v>220.5</v>
      </c>
      <c r="W2421" s="11">
        <v>5</v>
      </c>
      <c r="X2421" s="11">
        <v>17</v>
      </c>
      <c r="Y2421" s="11">
        <v>17467241890</v>
      </c>
      <c r="Z2421" s="11">
        <v>70706406</v>
      </c>
      <c r="AA2421" s="16">
        <f>IFERROR((MID(AE2421,FIND("ends=",AE2421)+5,FIND("000&amp;starts",AE2421)-FIND("ends=",AE2421)-5)+8*3600)/86400+70*365+19,"")</f>
        <v>42031.597245370373</v>
      </c>
      <c r="AB2421" s="17" t="str">
        <f>HYPERLINK("http://item.taobao.com/item.htm?id="&amp;Y2421,"点击查看")</f>
        <v>点击查看</v>
      </c>
      <c r="AC2421" s="11">
        <f>YEAR(D2421)</f>
        <v>2012</v>
      </c>
      <c r="AD2421" s="11"/>
      <c r="AE2421" s="11" t="s">
        <v>9018</v>
      </c>
      <c r="AF2421" s="11" t="s">
        <v>10219</v>
      </c>
      <c r="AG2421" s="11" t="s">
        <v>14441</v>
      </c>
    </row>
    <row r="2422" spans="1:33" x14ac:dyDescent="0.15">
      <c r="A2422" s="11" t="s">
        <v>14895</v>
      </c>
      <c r="B2422" s="11" t="s">
        <v>15805</v>
      </c>
      <c r="C2422" s="11" t="s">
        <v>14894</v>
      </c>
      <c r="D2422" s="12">
        <v>40105</v>
      </c>
      <c r="E2422" s="11" t="s">
        <v>15008</v>
      </c>
      <c r="F2422" s="11" t="s">
        <v>15084</v>
      </c>
      <c r="G2422" s="11" t="s">
        <v>133</v>
      </c>
      <c r="H2422" s="11" t="s">
        <v>10322</v>
      </c>
      <c r="I2422" s="11" t="str">
        <f>IF(AH$1="","",IFERROR(TRIM(MID($AG2422,FIND(":",$AG2422,FIND(AH$1,$AG2422))+1,FIND("=",$AG2422,FIND(AH$1,$AG2422))-FIND(":",$AG2422,FIND(AH$1,$AG2422))-1)),"卖家未填"))</f>
        <v>卖家未填</v>
      </c>
      <c r="J2422" s="11" t="str">
        <f>IF(AI$1="","",IFERROR(TRIM(MID($AG2422,FIND(":",$AG2422,FIND(AI$1,$AG2422))+1,FIND("=",$AG2422,FIND(AI$1,$AG2422))-FIND(":",$AG2422,FIND(AI$1,$AG2422))-1)),"卖家未填"))</f>
        <v>500</v>
      </c>
      <c r="K2422" s="11" t="str">
        <f>IF(AJ$1="","",IFERROR(TRIM(MID($AG2422,FIND(":",$AG2422,FIND(AJ$1,$AG2422))+1,FIND("=",$AG2422,FIND(AJ$1,$AG2422))-FIND(":",$AG2422,FIND(AJ$1,$AG2422))-1)),"卖家未填"))</f>
        <v>卖家未填</v>
      </c>
      <c r="L2422" s="11" t="str">
        <f>IF(AK$1="","",IFERROR(TRIM(MID($AG2422,FIND(":",$AG2422,FIND(AK$1,$AG2422))+1,FIND("=",$AG2422,FIND(AK$1,$AG2422))-FIND(":",$AG2422,FIND(AK$1,$AG2422))-1)),"卖家未填"))</f>
        <v>卖家未填</v>
      </c>
      <c r="M2422" s="11" t="str">
        <f>IF(AL$1="","",IFERROR(TRIM(MID($AG2422,FIND(":",$AG2422,FIND(AL$1,$AG2422))+1,FIND("=",$AG2422,FIND(AL$1,$AG2422))-FIND(":",$AG2422,FIND(AL$1,$AG2422))-1)),"卖家未填"))</f>
        <v>散装</v>
      </c>
      <c r="N2422" s="11" t="s">
        <v>1453</v>
      </c>
      <c r="O2422" s="11" t="s">
        <v>4663</v>
      </c>
      <c r="P2422" s="13">
        <v>8.8000000000000007</v>
      </c>
      <c r="Q2422" s="13"/>
      <c r="R2422" s="11">
        <v>8.8000000000000007</v>
      </c>
      <c r="S2422" s="14">
        <f>IFERROR(V2422/T2422,"0")</f>
        <v>15.714285714285717</v>
      </c>
      <c r="T2422" s="11">
        <v>14</v>
      </c>
      <c r="U2422" s="11">
        <v>25</v>
      </c>
      <c r="V2422" s="15">
        <f>R2422*U2422</f>
        <v>220.00000000000003</v>
      </c>
      <c r="W2422" s="11">
        <v>14</v>
      </c>
      <c r="X2422" s="11">
        <v>159</v>
      </c>
      <c r="Y2422" s="11">
        <v>3623122917</v>
      </c>
      <c r="Z2422" s="11">
        <v>59560340</v>
      </c>
      <c r="AA2422" s="16">
        <f>IFERROR((MID(AE2422,FIND("ends=",AE2422)+5,FIND("000&amp;starts",AE2422)-FIND("ends=",AE2422)-5)+8*3600)/86400+70*365+19,"")</f>
        <v>42033.328032407408</v>
      </c>
      <c r="AB2422" s="17" t="str">
        <f>HYPERLINK("http://item.taobao.com/item.htm?id="&amp;Y2422,"点击查看")</f>
        <v>点击查看</v>
      </c>
      <c r="AC2422" s="11">
        <f>YEAR(D2422)</f>
        <v>2009</v>
      </c>
      <c r="AD2422" s="11"/>
      <c r="AE2422" s="11" t="s">
        <v>6542</v>
      </c>
      <c r="AF2422" s="11"/>
      <c r="AG2422" s="11" t="s">
        <v>12237</v>
      </c>
    </row>
    <row r="2423" spans="1:33" x14ac:dyDescent="0.15">
      <c r="A2423" s="11" t="s">
        <v>14895</v>
      </c>
      <c r="B2423" s="11" t="s">
        <v>15687</v>
      </c>
      <c r="C2423" s="11" t="s">
        <v>14894</v>
      </c>
      <c r="D2423" s="12">
        <v>39912</v>
      </c>
      <c r="E2423" s="11" t="s">
        <v>33</v>
      </c>
      <c r="F2423" s="11" t="s">
        <v>33</v>
      </c>
      <c r="G2423" s="11" t="s">
        <v>33</v>
      </c>
      <c r="H2423" s="11" t="s">
        <v>10331</v>
      </c>
      <c r="I2423" s="11" t="str">
        <f>IF(AH$1="","",IFERROR(TRIM(MID($AG2423,FIND(":",$AG2423,FIND(AH$1,$AG2423))+1,FIND("=",$AG2423,FIND(AH$1,$AG2423))-FIND(":",$AG2423,FIND(AH$1,$AG2423))-1)),"卖家未填"))</f>
        <v>卖家未填</v>
      </c>
      <c r="J2423" s="11" t="str">
        <f>IF(AI$1="","",IFERROR(TRIM(MID($AG2423,FIND(":",$AG2423,FIND(AI$1,$AG2423))+1,FIND("=",$AG2423,FIND(AI$1,$AG2423))-FIND(":",$AG2423,FIND(AI$1,$AG2423))-1)),"卖家未填"))</f>
        <v>120</v>
      </c>
      <c r="K2423" s="11" t="str">
        <f>IF(AJ$1="","",IFERROR(TRIM(MID($AG2423,FIND(":",$AG2423,FIND(AJ$1,$AG2423))+1,FIND("=",$AG2423,FIND(AJ$1,$AG2423))-FIND(":",$AG2423,FIND(AJ$1,$AG2423))-1)),"卖家未填"))</f>
        <v>卖家未填</v>
      </c>
      <c r="L2423" s="11" t="str">
        <f>IF(AK$1="","",IFERROR(TRIM(MID($AG2423,FIND(":",$AG2423,FIND(AK$1,$AG2423))+1,FIND("=",$AG2423,FIND(AK$1,$AG2423))-FIND(":",$AG2423,FIND(AK$1,$AG2423))-1)),"卖家未填"))</f>
        <v>卖家未填</v>
      </c>
      <c r="M2423" s="11" t="str">
        <f>IF(AL$1="","",IFERROR(TRIM(MID($AG2423,FIND(":",$AG2423,FIND(AL$1,$AG2423))+1,FIND("=",$AG2423,FIND(AL$1,$AG2423))-FIND(":",$AG2423,FIND(AL$1,$AG2423))-1)),"卖家未填"))</f>
        <v>散装</v>
      </c>
      <c r="N2423" s="11" t="s">
        <v>1219</v>
      </c>
      <c r="O2423" s="11" t="s">
        <v>4810</v>
      </c>
      <c r="P2423" s="13">
        <v>5.5</v>
      </c>
      <c r="Q2423" s="13"/>
      <c r="R2423" s="11">
        <v>5.5</v>
      </c>
      <c r="S2423" s="14">
        <f>IFERROR(V2423/T2423,"0")</f>
        <v>12.222222222222221</v>
      </c>
      <c r="T2423" s="11">
        <v>18</v>
      </c>
      <c r="U2423" s="11">
        <v>40</v>
      </c>
      <c r="V2423" s="15">
        <f>R2423*U2423</f>
        <v>220</v>
      </c>
      <c r="W2423" s="11">
        <v>6</v>
      </c>
      <c r="X2423" s="11">
        <v>44</v>
      </c>
      <c r="Y2423" s="11">
        <v>19111160534</v>
      </c>
      <c r="Z2423" s="11">
        <v>57820073</v>
      </c>
      <c r="AA2423" s="16">
        <f>IFERROR((MID(AE2423,FIND("ends=",AE2423)+5,FIND("000&amp;starts",AE2423)-FIND("ends=",AE2423)-5)+8*3600)/86400+70*365+19,"")</f>
        <v>42030.442303240736</v>
      </c>
      <c r="AB2423" s="17" t="str">
        <f>HYPERLINK("http://item.taobao.com/item.htm?id="&amp;Y2423,"点击查看")</f>
        <v>点击查看</v>
      </c>
      <c r="AC2423" s="11">
        <f>YEAR(D2423)</f>
        <v>2009</v>
      </c>
      <c r="AD2423" s="11"/>
      <c r="AE2423" s="11" t="s">
        <v>6312</v>
      </c>
      <c r="AF2423" s="11" t="s">
        <v>9566</v>
      </c>
      <c r="AG2423" s="11" t="s">
        <v>12018</v>
      </c>
    </row>
    <row r="2424" spans="1:33" x14ac:dyDescent="0.15">
      <c r="A2424" s="11" t="s">
        <v>14895</v>
      </c>
      <c r="B2424" s="11" t="s">
        <v>16164</v>
      </c>
      <c r="C2424" s="11" t="s">
        <v>14897</v>
      </c>
      <c r="D2424" s="12">
        <v>40739</v>
      </c>
      <c r="E2424" s="11" t="s">
        <v>14993</v>
      </c>
      <c r="F2424" s="11" t="s">
        <v>15093</v>
      </c>
      <c r="G2424" s="11" t="s">
        <v>143</v>
      </c>
      <c r="H2424" s="11" t="s">
        <v>10322</v>
      </c>
      <c r="I2424" s="11" t="str">
        <f>IF(AH$1="","",IFERROR(TRIM(MID($AG2424,FIND(":",$AG2424,FIND(AH$1,$AG2424))+1,FIND("=",$AG2424,FIND(AH$1,$AG2424))-FIND(":",$AG2424,FIND(AH$1,$AG2424))-1)),"卖家未填"))</f>
        <v>卖家未填</v>
      </c>
      <c r="J2424" s="11" t="str">
        <f>IF(AI$1="","",IFERROR(TRIM(MID($AG2424,FIND(":",$AG2424,FIND(AI$1,$AG2424))+1,FIND("=",$AG2424,FIND(AI$1,$AG2424))-FIND(":",$AG2424,FIND(AI$1,$AG2424))-1)),"卖家未填"))</f>
        <v>200</v>
      </c>
      <c r="K2424" s="11" t="str">
        <f>IF(AJ$1="","",IFERROR(TRIM(MID($AG2424,FIND(":",$AG2424,FIND(AJ$1,$AG2424))+1,FIND("=",$AG2424,FIND(AJ$1,$AG2424))-FIND(":",$AG2424,FIND(AJ$1,$AG2424))-1)),"卖家未填"))</f>
        <v>卖家未填</v>
      </c>
      <c r="L2424" s="11" t="str">
        <f>IF(AK$1="","",IFERROR(TRIM(MID($AG2424,FIND(":",$AG2424,FIND(AK$1,$AG2424))+1,FIND("=",$AG2424,FIND(AK$1,$AG2424))-FIND(":",$AG2424,FIND(AK$1,$AG2424))-1)),"卖家未填"))</f>
        <v>卖家未填</v>
      </c>
      <c r="M2424" s="11" t="str">
        <f>IF(AL$1="","",IFERROR(TRIM(MID($AG2424,FIND(":",$AG2424,FIND(AL$1,$AG2424))+1,FIND("=",$AG2424,FIND(AL$1,$AG2424))-FIND(":",$AG2424,FIND(AL$1,$AG2424))-1)),"卖家未填"))</f>
        <v>散装</v>
      </c>
      <c r="N2424" s="11" t="s">
        <v>2196</v>
      </c>
      <c r="O2424" s="11" t="s">
        <v>4407</v>
      </c>
      <c r="P2424" s="13">
        <v>10</v>
      </c>
      <c r="Q2424" s="13"/>
      <c r="R2424" s="11">
        <v>10</v>
      </c>
      <c r="S2424" s="14">
        <f>IFERROR(V2424/T2424,"0")</f>
        <v>31.428571428571427</v>
      </c>
      <c r="T2424" s="11">
        <v>7</v>
      </c>
      <c r="U2424" s="11">
        <v>22</v>
      </c>
      <c r="V2424" s="15">
        <f>R2424*U2424</f>
        <v>220</v>
      </c>
      <c r="W2424" s="11">
        <v>11</v>
      </c>
      <c r="X2424" s="11">
        <v>51</v>
      </c>
      <c r="Y2424" s="11">
        <v>22453759429</v>
      </c>
      <c r="Z2424" s="11">
        <v>67871291</v>
      </c>
      <c r="AA2424" s="16">
        <f>IFERROR((MID(AE2424,FIND("ends=",AE2424)+5,FIND("000&amp;starts",AE2424)-FIND("ends=",AE2424)-5)+8*3600)/86400+70*365+19,"")</f>
        <v>42033.55091435185</v>
      </c>
      <c r="AB2424" s="17" t="str">
        <f>HYPERLINK("http://item.taobao.com/item.htm?id="&amp;Y2424,"点击查看")</f>
        <v>点击查看</v>
      </c>
      <c r="AC2424" s="11">
        <f>YEAR(D2424)</f>
        <v>2011</v>
      </c>
      <c r="AD2424" s="11"/>
      <c r="AE2424" s="11" t="s">
        <v>7278</v>
      </c>
      <c r="AF2424" s="11"/>
      <c r="AG2424" s="11" t="s">
        <v>12910</v>
      </c>
    </row>
    <row r="2425" spans="1:33" x14ac:dyDescent="0.15">
      <c r="A2425" s="11" t="s">
        <v>14919</v>
      </c>
      <c r="B2425" s="11" t="s">
        <v>16473</v>
      </c>
      <c r="C2425" s="11" t="s">
        <v>14918</v>
      </c>
      <c r="D2425" s="12">
        <v>39828</v>
      </c>
      <c r="E2425" s="11" t="s">
        <v>14959</v>
      </c>
      <c r="F2425" s="11" t="s">
        <v>14969</v>
      </c>
      <c r="G2425" s="11" t="s">
        <v>29</v>
      </c>
      <c r="H2425" s="11" t="s">
        <v>10752</v>
      </c>
      <c r="I2425" s="11" t="str">
        <f>IF(AH$1="","",IFERROR(TRIM(MID($AG2425,FIND(":",$AG2425,FIND(AH$1,$AG2425))+1,FIND("=",$AG2425,FIND(AH$1,$AG2425))-FIND(":",$AG2425,FIND(AH$1,$AG2425))-1)),"卖家未填"))</f>
        <v>卖家未填</v>
      </c>
      <c r="J2425" s="11" t="str">
        <f>IF(AI$1="","",IFERROR(TRIM(MID($AG2425,FIND(":",$AG2425,FIND(AI$1,$AG2425))+1,FIND("=",$AG2425,FIND(AI$1,$AG2425))-FIND(":",$AG2425,FIND(AI$1,$AG2425))-1)),"卖家未填"))</f>
        <v>2250</v>
      </c>
      <c r="K2425" s="11" t="str">
        <f>IF(AJ$1="","",IFERROR(TRIM(MID($AG2425,FIND(":",$AG2425,FIND(AJ$1,$AG2425))+1,FIND("=",$AG2425,FIND(AJ$1,$AG2425))-FIND(":",$AG2425,FIND(AJ$1,$AG2425))-1)),"卖家未填"))</f>
        <v>5人份</v>
      </c>
      <c r="L2425" s="11" t="str">
        <f>IF(AK$1="","",IFERROR(TRIM(MID($AG2425,FIND(":",$AG2425,FIND(AK$1,$AG2425))+1,FIND("=",$AG2425,FIND(AK$1,$AG2425))-FIND(":",$AG2425,FIND(AK$1,$AG2425))-1)),"卖家未填"))</f>
        <v>1周</v>
      </c>
      <c r="M2425" s="11" t="str">
        <f>IF(AL$1="","",IFERROR(TRIM(MID($AG2425,FIND(":",$AG2425,FIND(AL$1,$AG2425))+1,FIND("=",$AG2425,FIND(AL$1,$AG2425))-FIND(":",$AG2425,FIND(AL$1,$AG2425))-1)),"卖家未填"))</f>
        <v>包装</v>
      </c>
      <c r="N2425" s="11" t="s">
        <v>2828</v>
      </c>
      <c r="O2425" s="11" t="s">
        <v>5034</v>
      </c>
      <c r="P2425" s="13">
        <v>20</v>
      </c>
      <c r="Q2425" s="13"/>
      <c r="R2425" s="11">
        <v>20</v>
      </c>
      <c r="S2425" s="14">
        <f>IFERROR(V2425/T2425,"0")</f>
        <v>55</v>
      </c>
      <c r="T2425" s="11">
        <v>4</v>
      </c>
      <c r="U2425" s="11">
        <v>11</v>
      </c>
      <c r="V2425" s="15">
        <f>R2425*U2425</f>
        <v>220</v>
      </c>
      <c r="W2425" s="11">
        <v>0</v>
      </c>
      <c r="X2425" s="11">
        <v>14</v>
      </c>
      <c r="Y2425" s="11">
        <v>42992536883</v>
      </c>
      <c r="Z2425" s="11">
        <v>37011891</v>
      </c>
      <c r="AA2425" s="16">
        <f>IFERROR((MID(AE2425,FIND("ends=",AE2425)+5,FIND("000&amp;starts",AE2425)-FIND("ends=",AE2425)-5)+8*3600)/86400+70*365+19,"")</f>
        <v>42030.688020833331</v>
      </c>
      <c r="AB2425" s="17" t="str">
        <f>HYPERLINK("http://item.taobao.com/item.htm?id="&amp;Y2425,"点击查看")</f>
        <v>点击查看</v>
      </c>
      <c r="AC2425" s="11">
        <f>YEAR(D2425)</f>
        <v>2009</v>
      </c>
      <c r="AD2425" s="11"/>
      <c r="AE2425" s="11" t="s">
        <v>7907</v>
      </c>
      <c r="AF2425" s="11" t="s">
        <v>10059</v>
      </c>
      <c r="AG2425" s="11" t="s">
        <v>13473</v>
      </c>
    </row>
    <row r="2426" spans="1:33" x14ac:dyDescent="0.15">
      <c r="A2426" s="11" t="s">
        <v>14947</v>
      </c>
      <c r="B2426" s="11" t="s">
        <v>17152</v>
      </c>
      <c r="C2426" s="11" t="s">
        <v>14948</v>
      </c>
      <c r="D2426" s="12">
        <v>41553</v>
      </c>
      <c r="E2426" s="11" t="s">
        <v>197</v>
      </c>
      <c r="F2426" s="11" t="s">
        <v>197</v>
      </c>
      <c r="G2426" s="11" t="s">
        <v>197</v>
      </c>
      <c r="H2426" s="11" t="s">
        <v>10331</v>
      </c>
      <c r="I2426" s="11" t="str">
        <f>IF(AH$1="","",IFERROR(TRIM(MID($AG2426,FIND(":",$AG2426,FIND(AH$1,$AG2426))+1,FIND("=",$AG2426,FIND(AH$1,$AG2426))-FIND(":",$AG2426,FIND(AH$1,$AG2426))-1)),"卖家未填"))</f>
        <v>沈氏糕坊</v>
      </c>
      <c r="J2426" s="11" t="str">
        <f>IF(AI$1="","",IFERROR(TRIM(MID($AG2426,FIND(":",$AG2426,FIND(AI$1,$AG2426))+1,FIND("=",$AG2426,FIND(AI$1,$AG2426))-FIND(":",$AG2426,FIND(AI$1,$AG2426))-1)),"卖家未填"))</f>
        <v>500</v>
      </c>
      <c r="K2426" s="11" t="str">
        <f>IF(AJ$1="","",IFERROR(TRIM(MID($AG2426,FIND(":",$AG2426,FIND(AJ$1,$AG2426))+1,FIND("=",$AG2426,FIND(AJ$1,$AG2426))-FIND(":",$AG2426,FIND(AJ$1,$AG2426))-1)),"卖家未填"))</f>
        <v>卖家未填</v>
      </c>
      <c r="L2426" s="11" t="str">
        <f>IF(AK$1="","",IFERROR(TRIM(MID($AG2426,FIND(":",$AG2426,FIND(AK$1,$AG2426))+1,FIND("=",$AG2426,FIND(AK$1,$AG2426))-FIND(":",$AG2426,FIND(AK$1,$AG2426))-1)),"卖家未填"))</f>
        <v>卖家未填</v>
      </c>
      <c r="M2426" s="11" t="str">
        <f>IF(AL$1="","",IFERROR(TRIM(MID($AG2426,FIND(":",$AG2426,FIND(AL$1,$AG2426))+1,FIND("=",$AG2426,FIND(AL$1,$AG2426))-FIND(":",$AG2426,FIND(AL$1,$AG2426))-1)),"卖家未填"))</f>
        <v>散装</v>
      </c>
      <c r="N2426" s="11" t="s">
        <v>4329</v>
      </c>
      <c r="O2426" s="11" t="s">
        <v>4440</v>
      </c>
      <c r="P2426" s="13">
        <v>10</v>
      </c>
      <c r="Q2426" s="13"/>
      <c r="R2426" s="11">
        <v>10</v>
      </c>
      <c r="S2426" s="14">
        <f>IFERROR(V2426/T2426,"0")</f>
        <v>110</v>
      </c>
      <c r="T2426" s="11">
        <v>2</v>
      </c>
      <c r="U2426" s="11">
        <v>22</v>
      </c>
      <c r="V2426" s="15">
        <f>R2426*U2426</f>
        <v>220</v>
      </c>
      <c r="W2426" s="11">
        <v>5</v>
      </c>
      <c r="X2426" s="11">
        <v>1</v>
      </c>
      <c r="Y2426" s="11">
        <v>43066092054</v>
      </c>
      <c r="Z2426" s="11">
        <v>106706387</v>
      </c>
      <c r="AA2426" s="16">
        <f>IFERROR((MID(AE2426,FIND("ends=",AE2426)+5,FIND("000&amp;starts",AE2426)-FIND("ends=",AE2426)-5)+8*3600)/86400+70*365+19,"")</f>
        <v>42034.933240740742</v>
      </c>
      <c r="AB2426" s="17" t="str">
        <f>HYPERLINK("http://item.taobao.com/item.htm?id="&amp;Y2426,"点击查看")</f>
        <v>点击查看</v>
      </c>
      <c r="AC2426" s="11">
        <f>YEAR(D2426)</f>
        <v>2013</v>
      </c>
      <c r="AD2426" s="11"/>
      <c r="AE2426" s="11" t="s">
        <v>9474</v>
      </c>
      <c r="AF2426" s="11" t="s">
        <v>9566</v>
      </c>
      <c r="AG2426" s="11" t="s">
        <v>14825</v>
      </c>
    </row>
    <row r="2427" spans="1:33" x14ac:dyDescent="0.15">
      <c r="A2427" s="11" t="s">
        <v>14895</v>
      </c>
      <c r="B2427" s="11" t="s">
        <v>15922</v>
      </c>
      <c r="C2427" s="11" t="s">
        <v>14896</v>
      </c>
      <c r="D2427" s="12">
        <v>41822</v>
      </c>
      <c r="E2427" s="11" t="s">
        <v>14961</v>
      </c>
      <c r="F2427" s="11" t="s">
        <v>14999</v>
      </c>
      <c r="G2427" s="11" t="s">
        <v>55</v>
      </c>
      <c r="H2427" s="11" t="s">
        <v>10322</v>
      </c>
      <c r="I2427" s="11" t="str">
        <f>IF(AH$1="","",IFERROR(TRIM(MID($AG2427,FIND(":",$AG2427,FIND(AH$1,$AG2427))+1,FIND("=",$AG2427,FIND(AH$1,$AG2427))-FIND(":",$AG2427,FIND(AH$1,$AG2427))-1)),"卖家未填"))</f>
        <v>卖家未填</v>
      </c>
      <c r="J2427" s="11" t="str">
        <f>IF(AI$1="","",IFERROR(TRIM(MID($AG2427,FIND(":",$AG2427,FIND(AI$1,$AG2427))+1,FIND("=",$AG2427,FIND(AI$1,$AG2427))-FIND(":",$AG2427,FIND(AI$1,$AG2427))-1)),"卖家未填"))</f>
        <v>500</v>
      </c>
      <c r="K2427" s="11" t="str">
        <f>IF(AJ$1="","",IFERROR(TRIM(MID($AG2427,FIND(":",$AG2427,FIND(AJ$1,$AG2427))+1,FIND("=",$AG2427,FIND(AJ$1,$AG2427))-FIND(":",$AG2427,FIND(AJ$1,$AG2427))-1)),"卖家未填"))</f>
        <v>3人份</v>
      </c>
      <c r="L2427" s="11" t="str">
        <f>IF(AK$1="","",IFERROR(TRIM(MID($AG2427,FIND(":",$AG2427,FIND(AK$1,$AG2427))+1,FIND("=",$AG2427,FIND(AK$1,$AG2427))-FIND(":",$AG2427,FIND(AK$1,$AG2427))-1)),"卖家未填"))</f>
        <v>1周</v>
      </c>
      <c r="M2427" s="11" t="str">
        <f>IF(AL$1="","",IFERROR(TRIM(MID($AG2427,FIND(":",$AG2427,FIND(AL$1,$AG2427))+1,FIND("=",$AG2427,FIND(AL$1,$AG2427))-FIND(":",$AG2427,FIND(AL$1,$AG2427))-1)),"卖家未填"))</f>
        <v>散装</v>
      </c>
      <c r="N2427" s="11" t="s">
        <v>2050</v>
      </c>
      <c r="O2427" s="11" t="s">
        <v>4936</v>
      </c>
      <c r="P2427" s="13">
        <v>10.98</v>
      </c>
      <c r="Q2427" s="13"/>
      <c r="R2427" s="11">
        <v>10.98</v>
      </c>
      <c r="S2427" s="14">
        <f>IFERROR(V2427/T2427,"0")</f>
        <v>27.450000000000003</v>
      </c>
      <c r="T2427" s="11">
        <v>8</v>
      </c>
      <c r="U2427" s="11">
        <v>20</v>
      </c>
      <c r="V2427" s="15">
        <f>R2427*U2427</f>
        <v>219.60000000000002</v>
      </c>
      <c r="W2427" s="11">
        <v>4</v>
      </c>
      <c r="X2427" s="11">
        <v>7</v>
      </c>
      <c r="Y2427" s="11">
        <v>40611638581</v>
      </c>
      <c r="Z2427" s="11">
        <v>111850347</v>
      </c>
      <c r="AA2427" s="16">
        <f>IFERROR((MID(AE2427,FIND("ends=",AE2427)+5,FIND("000&amp;starts",AE2427)-FIND("ends=",AE2427)-5)+8*3600)/86400+70*365+19,"")</f>
        <v>42034.34611111111</v>
      </c>
      <c r="AB2427" s="17" t="str">
        <f>HYPERLINK("http://item.taobao.com/item.htm?id="&amp;Y2427,"点击查看")</f>
        <v>点击查看</v>
      </c>
      <c r="AC2427" s="11">
        <f>YEAR(D2427)</f>
        <v>2014</v>
      </c>
      <c r="AD2427" s="11"/>
      <c r="AE2427" s="11" t="s">
        <v>7134</v>
      </c>
      <c r="AF2427" s="11"/>
      <c r="AG2427" s="11" t="s">
        <v>12775</v>
      </c>
    </row>
    <row r="2428" spans="1:33" x14ac:dyDescent="0.15">
      <c r="A2428" s="11" t="s">
        <v>14910</v>
      </c>
      <c r="B2428" s="11" t="s">
        <v>16559</v>
      </c>
      <c r="C2428" s="11" t="s">
        <v>14912</v>
      </c>
      <c r="D2428" s="12">
        <v>40870</v>
      </c>
      <c r="E2428" s="11" t="s">
        <v>14991</v>
      </c>
      <c r="F2428" s="11" t="s">
        <v>15114</v>
      </c>
      <c r="G2428" s="11" t="s">
        <v>162</v>
      </c>
      <c r="H2428" s="11" t="s">
        <v>10322</v>
      </c>
      <c r="I2428" s="11" t="str">
        <f>IF(AH$1="","",IFERROR(TRIM(MID($AG2428,FIND(":",$AG2428,FIND(AH$1,$AG2428))+1,FIND("=",$AG2428,FIND(AH$1,$AG2428))-FIND(":",$AG2428,FIND(AH$1,$AG2428))-1)),"卖家未填"))</f>
        <v>卖家未填</v>
      </c>
      <c r="J2428" s="11" t="str">
        <f>IF(AI$1="","",IFERROR(TRIM(MID($AG2428,FIND(":",$AG2428,FIND(AI$1,$AG2428))+1,FIND("=",$AG2428,FIND(AI$1,$AG2428))-FIND(":",$AG2428,FIND(AI$1,$AG2428))-1)),"卖家未填"))</f>
        <v>200</v>
      </c>
      <c r="K2428" s="11" t="str">
        <f>IF(AJ$1="","",IFERROR(TRIM(MID($AG2428,FIND(":",$AG2428,FIND(AJ$1,$AG2428))+1,FIND("=",$AG2428,FIND(AJ$1,$AG2428))-FIND(":",$AG2428,FIND(AJ$1,$AG2428))-1)),"卖家未填"))</f>
        <v>卖家未填</v>
      </c>
      <c r="L2428" s="11" t="str">
        <f>IF(AK$1="","",IFERROR(TRIM(MID($AG2428,FIND(":",$AG2428,FIND(AK$1,$AG2428))+1,FIND("=",$AG2428,FIND(AK$1,$AG2428))-FIND(":",$AG2428,FIND(AK$1,$AG2428))-1)),"卖家未填"))</f>
        <v>卖家未填</v>
      </c>
      <c r="M2428" s="11" t="str">
        <f>IF(AL$1="","",IFERROR(TRIM(MID($AG2428,FIND(":",$AG2428,FIND(AL$1,$AG2428))+1,FIND("=",$AG2428,FIND(AL$1,$AG2428))-FIND(":",$AG2428,FIND(AL$1,$AG2428))-1)),"卖家未填"))</f>
        <v>散装</v>
      </c>
      <c r="N2428" s="11" t="s">
        <v>3030</v>
      </c>
      <c r="O2428" s="11" t="s">
        <v>4463</v>
      </c>
      <c r="P2428" s="13">
        <v>3.6</v>
      </c>
      <c r="Q2428" s="13"/>
      <c r="R2428" s="11">
        <v>3.6</v>
      </c>
      <c r="S2428" s="14">
        <f>IFERROR(V2428/T2428,"0")</f>
        <v>54.9</v>
      </c>
      <c r="T2428" s="11">
        <v>4</v>
      </c>
      <c r="U2428" s="11">
        <v>61</v>
      </c>
      <c r="V2428" s="15">
        <f>R2428*U2428</f>
        <v>219.6</v>
      </c>
      <c r="W2428" s="11">
        <v>11</v>
      </c>
      <c r="X2428" s="11">
        <v>96</v>
      </c>
      <c r="Y2428" s="11">
        <v>37182632141</v>
      </c>
      <c r="Z2428" s="11">
        <v>69757889</v>
      </c>
      <c r="AA2428" s="16">
        <f>IFERROR((MID(AE2428,FIND("ends=",AE2428)+5,FIND("000&amp;starts",AE2428)-FIND("ends=",AE2428)-5)+8*3600)/86400+70*365+19,"")</f>
        <v>42034.466423611113</v>
      </c>
      <c r="AB2428" s="17" t="str">
        <f>HYPERLINK("http://item.taobao.com/item.htm?id="&amp;Y2428,"点击查看")</f>
        <v>点击查看</v>
      </c>
      <c r="AC2428" s="11">
        <f>YEAR(D2428)</f>
        <v>2011</v>
      </c>
      <c r="AD2428" s="11"/>
      <c r="AE2428" s="11" t="s">
        <v>8108</v>
      </c>
      <c r="AF2428" s="11"/>
      <c r="AG2428" s="11" t="s">
        <v>13657</v>
      </c>
    </row>
    <row r="2429" spans="1:33" x14ac:dyDescent="0.15">
      <c r="A2429" s="11" t="s">
        <v>14902</v>
      </c>
      <c r="B2429" s="11" t="s">
        <v>16137</v>
      </c>
      <c r="C2429" s="11" t="s">
        <v>14903</v>
      </c>
      <c r="D2429" s="12">
        <v>40852</v>
      </c>
      <c r="E2429" s="11" t="s">
        <v>14959</v>
      </c>
      <c r="F2429" s="11" t="s">
        <v>14969</v>
      </c>
      <c r="G2429" s="11" t="s">
        <v>29</v>
      </c>
      <c r="H2429" s="11" t="s">
        <v>10322</v>
      </c>
      <c r="I2429" s="11" t="str">
        <f>IF(AH$1="","",IFERROR(TRIM(MID($AG2429,FIND(":",$AG2429,FIND(AH$1,$AG2429))+1,FIND("=",$AG2429,FIND(AH$1,$AG2429))-FIND(":",$AG2429,FIND(AH$1,$AG2429))-1)),"卖家未填"))</f>
        <v>卖家未填</v>
      </c>
      <c r="J2429" s="11" t="str">
        <f>IF(AI$1="","",IFERROR(TRIM(MID($AG2429,FIND(":",$AG2429,FIND(AI$1,$AG2429))+1,FIND("=",$AG2429,FIND(AI$1,$AG2429))-FIND(":",$AG2429,FIND(AI$1,$AG2429))-1)),"卖家未填"))</f>
        <v>500</v>
      </c>
      <c r="K2429" s="11" t="str">
        <f>IF(AJ$1="","",IFERROR(TRIM(MID($AG2429,FIND(":",$AG2429,FIND(AJ$1,$AG2429))+1,FIND("=",$AG2429,FIND(AJ$1,$AG2429))-FIND(":",$AG2429,FIND(AJ$1,$AG2429))-1)),"卖家未填"))</f>
        <v>卖家未填</v>
      </c>
      <c r="L2429" s="11" t="str">
        <f>IF(AK$1="","",IFERROR(TRIM(MID($AG2429,FIND(":",$AG2429,FIND(AK$1,$AG2429))+1,FIND("=",$AG2429,FIND(AK$1,$AG2429))-FIND(":",$AG2429,FIND(AK$1,$AG2429))-1)),"卖家未填"))</f>
        <v>卖家未填</v>
      </c>
      <c r="M2429" s="11" t="str">
        <f>IF(AL$1="","",IFERROR(TRIM(MID($AG2429,FIND(":",$AG2429,FIND(AL$1,$AG2429))+1,FIND("=",$AG2429,FIND(AL$1,$AG2429))-FIND(":",$AG2429,FIND(AL$1,$AG2429))-1)),"卖家未填"))</f>
        <v>包装</v>
      </c>
      <c r="N2429" s="11" t="s">
        <v>2132</v>
      </c>
      <c r="O2429" s="11" t="s">
        <v>4403</v>
      </c>
      <c r="P2429" s="13">
        <v>24</v>
      </c>
      <c r="Q2429" s="13">
        <v>16.8</v>
      </c>
      <c r="R2429" s="11">
        <v>16.8</v>
      </c>
      <c r="S2429" s="14">
        <f>IFERROR(V2429/T2429,"0")</f>
        <v>31.2</v>
      </c>
      <c r="T2429" s="11">
        <v>7</v>
      </c>
      <c r="U2429" s="11">
        <v>13</v>
      </c>
      <c r="V2429" s="15">
        <f>R2429*U2429</f>
        <v>218.4</v>
      </c>
      <c r="W2429" s="11">
        <v>1</v>
      </c>
      <c r="X2429" s="11"/>
      <c r="Y2429" s="11">
        <v>43155220296</v>
      </c>
      <c r="Z2429" s="11">
        <v>69528522</v>
      </c>
      <c r="AA2429" s="16">
        <f>IFERROR((MID(AE2429,FIND("ends=",AE2429)+5,FIND("000&amp;starts",AE2429)-FIND("ends=",AE2429)-5)+8*3600)/86400+70*365+19,"")</f>
        <v>42031.395833333328</v>
      </c>
      <c r="AB2429" s="17" t="str">
        <f>HYPERLINK("http://item.taobao.com/item.htm?id="&amp;Y2429,"点击查看")</f>
        <v>点击查看</v>
      </c>
      <c r="AC2429" s="11">
        <f>YEAR(D2429)</f>
        <v>2011</v>
      </c>
      <c r="AD2429" s="11"/>
      <c r="AE2429" s="11" t="s">
        <v>7220</v>
      </c>
      <c r="AF2429" s="11"/>
      <c r="AG2429" s="11" t="s">
        <v>12624</v>
      </c>
    </row>
    <row r="2430" spans="1:33" x14ac:dyDescent="0.15">
      <c r="A2430" s="11" t="s">
        <v>14931</v>
      </c>
      <c r="B2430" s="11" t="s">
        <v>16393</v>
      </c>
      <c r="C2430" s="11" t="s">
        <v>14935</v>
      </c>
      <c r="D2430" s="12">
        <v>39797</v>
      </c>
      <c r="E2430" s="11" t="s">
        <v>14967</v>
      </c>
      <c r="F2430" s="11" t="s">
        <v>14968</v>
      </c>
      <c r="G2430" s="11" t="s">
        <v>28</v>
      </c>
      <c r="H2430" s="11" t="s">
        <v>10322</v>
      </c>
      <c r="I2430" s="11" t="str">
        <f>IF(AH$1="","",IFERROR(TRIM(MID($AG2430,FIND(":",$AG2430,FIND(AH$1,$AG2430))+1,FIND("=",$AG2430,FIND(AH$1,$AG2430))-FIND(":",$AG2430,FIND(AH$1,$AG2430))-1)),"卖家未填"))</f>
        <v>卖家未填</v>
      </c>
      <c r="J2430" s="11" t="str">
        <f>IF(AI$1="","",IFERROR(TRIM(MID($AG2430,FIND(":",$AG2430,FIND(AI$1,$AG2430))+1,FIND("=",$AG2430,FIND(AI$1,$AG2430))-FIND(":",$AG2430,FIND(AI$1,$AG2430))-1)),"卖家未填"))</f>
        <v>500</v>
      </c>
      <c r="K2430" s="11" t="str">
        <f>IF(AJ$1="","",IFERROR(TRIM(MID($AG2430,FIND(":",$AG2430,FIND(AJ$1,$AG2430))+1,FIND("=",$AG2430,FIND(AJ$1,$AG2430))-FIND(":",$AG2430,FIND(AJ$1,$AG2430))-1)),"卖家未填"))</f>
        <v>卖家未填</v>
      </c>
      <c r="L2430" s="11" t="str">
        <f>IF(AK$1="","",IFERROR(TRIM(MID($AG2430,FIND(":",$AG2430,FIND(AK$1,$AG2430))+1,FIND("=",$AG2430,FIND(AK$1,$AG2430))-FIND(":",$AG2430,FIND(AK$1,$AG2430))-1)),"卖家未填"))</f>
        <v>卖家未填</v>
      </c>
      <c r="M2430" s="11" t="str">
        <f>IF(AL$1="","",IFERROR(TRIM(MID($AG2430,FIND(":",$AG2430,FIND(AL$1,$AG2430))+1,FIND("=",$AG2430,FIND(AL$1,$AG2430))-FIND(":",$AG2430,FIND(AL$1,$AG2430))-1)),"卖家未填"))</f>
        <v>包装</v>
      </c>
      <c r="N2430" s="11" t="s">
        <v>3757</v>
      </c>
      <c r="O2430" s="11" t="s">
        <v>4403</v>
      </c>
      <c r="P2430" s="13">
        <v>24</v>
      </c>
      <c r="Q2430" s="13">
        <v>16.8</v>
      </c>
      <c r="R2430" s="11">
        <v>16.8</v>
      </c>
      <c r="S2430" s="14">
        <f>IFERROR(V2430/T2430,"0")</f>
        <v>109.2</v>
      </c>
      <c r="T2430" s="11">
        <v>2</v>
      </c>
      <c r="U2430" s="11">
        <v>13</v>
      </c>
      <c r="V2430" s="15">
        <f>R2430*U2430</f>
        <v>218.4</v>
      </c>
      <c r="W2430" s="11">
        <v>2</v>
      </c>
      <c r="X2430" s="11">
        <v>2</v>
      </c>
      <c r="Y2430" s="11">
        <v>43129293742</v>
      </c>
      <c r="Z2430" s="11">
        <v>36858260</v>
      </c>
      <c r="AA2430" s="16">
        <f>IFERROR((MID(AE2430,FIND("ends=",AE2430)+5,FIND("000&amp;starts",AE2430)-FIND("ends=",AE2430)-5)+8*3600)/86400+70*365+19,"")</f>
        <v>42030.533020833333</v>
      </c>
      <c r="AB2430" s="17" t="str">
        <f>HYPERLINK("http://item.taobao.com/item.htm?id="&amp;Y2430,"点击查看")</f>
        <v>点击查看</v>
      </c>
      <c r="AC2430" s="11">
        <f>YEAR(D2430)</f>
        <v>2008</v>
      </c>
      <c r="AD2430" s="11"/>
      <c r="AE2430" s="11" t="s">
        <v>8875</v>
      </c>
      <c r="AF2430" s="11"/>
      <c r="AG2430" s="11" t="s">
        <v>12624</v>
      </c>
    </row>
    <row r="2431" spans="1:33" x14ac:dyDescent="0.15">
      <c r="A2431" s="11" t="s">
        <v>14908</v>
      </c>
      <c r="B2431" s="11" t="s">
        <v>15952</v>
      </c>
      <c r="C2431" s="11" t="s">
        <v>14909</v>
      </c>
      <c r="D2431" s="12">
        <v>40911</v>
      </c>
      <c r="E2431" s="11" t="s">
        <v>15099</v>
      </c>
      <c r="F2431" s="11" t="s">
        <v>15100</v>
      </c>
      <c r="G2431" s="11" t="s">
        <v>149</v>
      </c>
      <c r="H2431" s="11" t="s">
        <v>10322</v>
      </c>
      <c r="I2431" s="11" t="str">
        <f>IF(AH$1="","",IFERROR(TRIM(MID($AG2431,FIND(":",$AG2431,FIND(AH$1,$AG2431))+1,FIND("=",$AG2431,FIND(AH$1,$AG2431))-FIND(":",$AG2431,FIND(AH$1,$AG2431))-1)),"卖家未填"))</f>
        <v>卖家未填</v>
      </c>
      <c r="J2431" s="11" t="str">
        <f>IF(AI$1="","",IFERROR(TRIM(MID($AG2431,FIND(":",$AG2431,FIND(AI$1,$AG2431))+1,FIND("=",$AG2431,FIND(AI$1,$AG2431))-FIND(":",$AG2431,FIND(AI$1,$AG2431))-1)),"卖家未填"))</f>
        <v>35</v>
      </c>
      <c r="K2431" s="11" t="str">
        <f>IF(AJ$1="","",IFERROR(TRIM(MID($AG2431,FIND(":",$AG2431,FIND(AJ$1,$AG2431))+1,FIND("=",$AG2431,FIND(AJ$1,$AG2431))-FIND(":",$AG2431,FIND(AJ$1,$AG2431))-1)),"卖家未填"))</f>
        <v>卖家未填</v>
      </c>
      <c r="L2431" s="11" t="str">
        <f>IF(AK$1="","",IFERROR(TRIM(MID($AG2431,FIND(":",$AG2431,FIND(AK$1,$AG2431))+1,FIND("=",$AG2431,FIND(AK$1,$AG2431))-FIND(":",$AG2431,FIND(AK$1,$AG2431))-1)),"卖家未填"))</f>
        <v>卖家未填</v>
      </c>
      <c r="M2431" s="11" t="str">
        <f>IF(AL$1="","",IFERROR(TRIM(MID($AG2431,FIND(":",$AG2431,FIND(AL$1,$AG2431))+1,FIND("=",$AG2431,FIND(AL$1,$AG2431))-FIND(":",$AG2431,FIND(AL$1,$AG2431))-1)),"卖家未填"))</f>
        <v>散装</v>
      </c>
      <c r="N2431" s="18" t="s">
        <v>11026</v>
      </c>
      <c r="O2431" s="11" t="s">
        <v>5291</v>
      </c>
      <c r="P2431" s="13">
        <v>6.5</v>
      </c>
      <c r="Q2431" s="13">
        <v>5.6</v>
      </c>
      <c r="R2431" s="11">
        <v>5.6</v>
      </c>
      <c r="S2431" s="14">
        <f>IFERROR(V2431/T2431,"0")</f>
        <v>72.8</v>
      </c>
      <c r="T2431" s="11">
        <v>3</v>
      </c>
      <c r="U2431" s="11">
        <v>39</v>
      </c>
      <c r="V2431" s="15">
        <f>R2431*U2431</f>
        <v>218.39999999999998</v>
      </c>
      <c r="W2431" s="11">
        <v>1</v>
      </c>
      <c r="X2431" s="11">
        <v>7</v>
      </c>
      <c r="Y2431" s="11">
        <v>36845368122</v>
      </c>
      <c r="Z2431" s="11">
        <v>70197060</v>
      </c>
      <c r="AA2431" s="16">
        <f>IFERROR((MID(AE2431,FIND("ends=",AE2431)+5,FIND("000&amp;starts",AE2431)-FIND("ends=",AE2431)-5)+8*3600)/86400+70*365+19,"")</f>
        <v>42035.101597222223</v>
      </c>
      <c r="AB2431" s="17" t="str">
        <f>HYPERLINK("http://item.taobao.com/item.htm?id="&amp;Y2431,"点击查看")</f>
        <v>点击查看</v>
      </c>
      <c r="AC2431" s="11">
        <f>YEAR(D2431)</f>
        <v>2012</v>
      </c>
      <c r="AD2431" s="11"/>
      <c r="AE2431" s="11" t="s">
        <v>8677</v>
      </c>
      <c r="AF2431" s="11"/>
      <c r="AG2431" s="11" t="s">
        <v>14150</v>
      </c>
    </row>
    <row r="2432" spans="1:33" x14ac:dyDescent="0.15">
      <c r="A2432" s="11" t="s">
        <v>14895</v>
      </c>
      <c r="B2432" s="11" t="s">
        <v>15825</v>
      </c>
      <c r="C2432" s="11" t="s">
        <v>14896</v>
      </c>
      <c r="D2432" s="12">
        <v>41567</v>
      </c>
      <c r="E2432" s="11" t="s">
        <v>46</v>
      </c>
      <c r="F2432" s="11" t="s">
        <v>14972</v>
      </c>
      <c r="G2432" s="11" t="s">
        <v>38</v>
      </c>
      <c r="H2432" s="11" t="s">
        <v>10322</v>
      </c>
      <c r="I2432" s="11" t="str">
        <f>IF(AH$1="","",IFERROR(TRIM(MID($AG2432,FIND(":",$AG2432,FIND(AH$1,$AG2432))+1,FIND("=",$AG2432,FIND(AH$1,$AG2432))-FIND(":",$AG2432,FIND(AH$1,$AG2432))-1)),"卖家未填"))</f>
        <v>卖家未填</v>
      </c>
      <c r="J2432" s="11" t="str">
        <f>IF(AI$1="","",IFERROR(TRIM(MID($AG2432,FIND(":",$AG2432,FIND(AI$1,$AG2432))+1,FIND("=",$AG2432,FIND(AI$1,$AG2432))-FIND(":",$AG2432,FIND(AI$1,$AG2432))-1)),"卖家未填"))</f>
        <v>290</v>
      </c>
      <c r="K2432" s="11" t="str">
        <f>IF(AJ$1="","",IFERROR(TRIM(MID($AG2432,FIND(":",$AG2432,FIND(AJ$1,$AG2432))+1,FIND("=",$AG2432,FIND(AJ$1,$AG2432))-FIND(":",$AG2432,FIND(AJ$1,$AG2432))-1)),"卖家未填"))</f>
        <v>卖家未填</v>
      </c>
      <c r="L2432" s="11" t="str">
        <f>IF(AK$1="","",IFERROR(TRIM(MID($AG2432,FIND(":",$AG2432,FIND(AK$1,$AG2432))+1,FIND("=",$AG2432,FIND(AK$1,$AG2432))-FIND(":",$AG2432,FIND(AK$1,$AG2432))-1)),"卖家未填"))</f>
        <v>卖家未填</v>
      </c>
      <c r="M2432" s="11" t="str">
        <f>IF(AL$1="","",IFERROR(TRIM(MID($AG2432,FIND(":",$AG2432,FIND(AL$1,$AG2432))+1,FIND("=",$AG2432,FIND(AL$1,$AG2432))-FIND(":",$AG2432,FIND(AL$1,$AG2432))-1)),"卖家未填"))</f>
        <v>散装</v>
      </c>
      <c r="N2432" s="11" t="s">
        <v>1890</v>
      </c>
      <c r="O2432" s="11" t="s">
        <v>4921</v>
      </c>
      <c r="P2432" s="13">
        <v>5.9</v>
      </c>
      <c r="Q2432" s="13"/>
      <c r="R2432" s="11">
        <v>5.9</v>
      </c>
      <c r="S2432" s="14">
        <f>IFERROR(V2432/T2432,"0")</f>
        <v>24.255555555555556</v>
      </c>
      <c r="T2432" s="11">
        <v>9</v>
      </c>
      <c r="U2432" s="11">
        <v>37</v>
      </c>
      <c r="V2432" s="15">
        <f>R2432*U2432</f>
        <v>218.3</v>
      </c>
      <c r="W2432" s="11">
        <v>5</v>
      </c>
      <c r="X2432" s="11">
        <v>2</v>
      </c>
      <c r="Y2432" s="11">
        <v>43085135625</v>
      </c>
      <c r="Z2432" s="11">
        <v>106935728</v>
      </c>
      <c r="AA2432" s="16">
        <f>IFERROR((MID(AE2432,FIND("ends=",AE2432)+5,FIND("000&amp;starts",AE2432)-FIND("ends=",AE2432)-5)+8*3600)/86400+70*365+19,"")</f>
        <v>42031.787002314813</v>
      </c>
      <c r="AB2432" s="17" t="str">
        <f>HYPERLINK("http://item.taobao.com/item.htm?id="&amp;Y2432,"点击查看")</f>
        <v>点击查看</v>
      </c>
      <c r="AC2432" s="11">
        <f>YEAR(D2432)</f>
        <v>2013</v>
      </c>
      <c r="AD2432" s="11"/>
      <c r="AE2432" s="11" t="s">
        <v>6974</v>
      </c>
      <c r="AF2432" s="11"/>
      <c r="AG2432" s="11" t="s">
        <v>12414</v>
      </c>
    </row>
    <row r="2433" spans="1:33" x14ac:dyDescent="0.15">
      <c r="A2433" s="11" t="s">
        <v>14895</v>
      </c>
      <c r="B2433" s="11" t="s">
        <v>15323</v>
      </c>
      <c r="C2433" s="11" t="s">
        <v>14897</v>
      </c>
      <c r="D2433" s="12">
        <v>39996</v>
      </c>
      <c r="E2433" s="11" t="s">
        <v>14957</v>
      </c>
      <c r="F2433" s="11" t="s">
        <v>14985</v>
      </c>
      <c r="G2433" s="11" t="s">
        <v>43</v>
      </c>
      <c r="H2433" s="11" t="s">
        <v>10322</v>
      </c>
      <c r="I2433" s="11" t="str">
        <f>IF(AH$1="","",IFERROR(TRIM(MID($AG2433,FIND(":",$AG2433,FIND(AH$1,$AG2433))+1,FIND("=",$AG2433,FIND(AH$1,$AG2433))-FIND(":",$AG2433,FIND(AH$1,$AG2433))-1)),"卖家未填"))</f>
        <v>卖家未填</v>
      </c>
      <c r="J2433" s="11" t="str">
        <f>IF(AI$1="","",IFERROR(TRIM(MID($AG2433,FIND(":",$AG2433,FIND(AI$1,$AG2433))+1,FIND("=",$AG2433,FIND(AI$1,$AG2433))-FIND(":",$AG2433,FIND(AI$1,$AG2433))-1)),"卖家未填"))</f>
        <v>500</v>
      </c>
      <c r="K2433" s="11" t="str">
        <f>IF(AJ$1="","",IFERROR(TRIM(MID($AG2433,FIND(":",$AG2433,FIND(AJ$1,$AG2433))+1,FIND("=",$AG2433,FIND(AJ$1,$AG2433))-FIND(":",$AG2433,FIND(AJ$1,$AG2433))-1)),"卖家未填"))</f>
        <v>卖家未填</v>
      </c>
      <c r="L2433" s="11" t="str">
        <f>IF(AK$1="","",IFERROR(TRIM(MID($AG2433,FIND(":",$AG2433,FIND(AK$1,$AG2433))+1,FIND("=",$AG2433,FIND(AK$1,$AG2433))-FIND(":",$AG2433,FIND(AK$1,$AG2433))-1)),"卖家未填"))</f>
        <v>卖家未填</v>
      </c>
      <c r="M2433" s="11" t="str">
        <f>IF(AL$1="","",IFERROR(TRIM(MID($AG2433,FIND(":",$AG2433,FIND(AL$1,$AG2433))+1,FIND("=",$AG2433,FIND(AL$1,$AG2433))-FIND(":",$AG2433,FIND(AL$1,$AG2433))-1)),"卖家未填"))</f>
        <v>散装</v>
      </c>
      <c r="N2433" s="11" t="s">
        <v>2358</v>
      </c>
      <c r="O2433" s="11" t="s">
        <v>5072</v>
      </c>
      <c r="P2433" s="13">
        <v>21.8</v>
      </c>
      <c r="Q2433" s="13"/>
      <c r="R2433" s="11">
        <v>21.8</v>
      </c>
      <c r="S2433" s="14">
        <f>IFERROR(V2433/T2433,"0")</f>
        <v>36.333333333333336</v>
      </c>
      <c r="T2433" s="11">
        <v>6</v>
      </c>
      <c r="U2433" s="11">
        <v>10</v>
      </c>
      <c r="V2433" s="15">
        <f>R2433*U2433</f>
        <v>218</v>
      </c>
      <c r="W2433" s="11">
        <v>14</v>
      </c>
      <c r="X2433" s="11">
        <v>20</v>
      </c>
      <c r="Y2433" s="11">
        <v>36645671538</v>
      </c>
      <c r="Z2433" s="11">
        <v>58644043</v>
      </c>
      <c r="AA2433" s="16">
        <f>IFERROR((MID(AE2433,FIND("ends=",AE2433)+5,FIND("000&amp;starts",AE2433)-FIND("ends=",AE2433)-5)+8*3600)/86400+70*365+19,"")</f>
        <v>42032.667129629626</v>
      </c>
      <c r="AB2433" s="17" t="str">
        <f>HYPERLINK("http://item.taobao.com/item.htm?id="&amp;Y2433,"点击查看")</f>
        <v>点击查看</v>
      </c>
      <c r="AC2433" s="11">
        <f>YEAR(D2433)</f>
        <v>2009</v>
      </c>
      <c r="AD2433" s="11"/>
      <c r="AE2433" s="11" t="s">
        <v>7440</v>
      </c>
      <c r="AF2433" s="11"/>
      <c r="AG2433" s="11" t="s">
        <v>11732</v>
      </c>
    </row>
    <row r="2434" spans="1:33" x14ac:dyDescent="0.15">
      <c r="A2434" s="11" t="s">
        <v>14910</v>
      </c>
      <c r="B2434" s="11" t="s">
        <v>15919</v>
      </c>
      <c r="C2434" s="11" t="s">
        <v>14912</v>
      </c>
      <c r="D2434" s="12">
        <v>40376</v>
      </c>
      <c r="E2434" s="11" t="s">
        <v>24</v>
      </c>
      <c r="F2434" s="11" t="s">
        <v>24</v>
      </c>
      <c r="G2434" s="11" t="s">
        <v>24</v>
      </c>
      <c r="H2434" s="11" t="s">
        <v>10322</v>
      </c>
      <c r="I2434" s="11" t="str">
        <f>IF(AH$1="","",IFERROR(TRIM(MID($AG2434,FIND(":",$AG2434,FIND(AH$1,$AG2434))+1,FIND("=",$AG2434,FIND(AH$1,$AG2434))-FIND(":",$AG2434,FIND(AH$1,$AG2434))-1)),"卖家未填"))</f>
        <v>卖家未填</v>
      </c>
      <c r="J2434" s="11" t="str">
        <f>IF(AI$1="","",IFERROR(TRIM(MID($AG2434,FIND(":",$AG2434,FIND(AI$1,$AG2434))+1,FIND("=",$AG2434,FIND(AI$1,$AG2434))-FIND(":",$AG2434,FIND(AI$1,$AG2434))-1)),"卖家未填"))</f>
        <v>500</v>
      </c>
      <c r="K2434" s="11" t="str">
        <f>IF(AJ$1="","",IFERROR(TRIM(MID($AG2434,FIND(":",$AG2434,FIND(AJ$1,$AG2434))+1,FIND("=",$AG2434,FIND(AJ$1,$AG2434))-FIND(":",$AG2434,FIND(AJ$1,$AG2434))-1)),"卖家未填"))</f>
        <v>卖家未填</v>
      </c>
      <c r="L2434" s="11" t="str">
        <f>IF(AK$1="","",IFERROR(TRIM(MID($AG2434,FIND(":",$AG2434,FIND(AK$1,$AG2434))+1,FIND("=",$AG2434,FIND(AK$1,$AG2434))-FIND(":",$AG2434,FIND(AK$1,$AG2434))-1)),"卖家未填"))</f>
        <v>卖家未填</v>
      </c>
      <c r="M2434" s="11" t="str">
        <f>IF(AL$1="","",IFERROR(TRIM(MID($AG2434,FIND(":",$AG2434,FIND(AL$1,$AG2434))+1,FIND("=",$AG2434,FIND(AL$1,$AG2434))-FIND(":",$AG2434,FIND(AL$1,$AG2434))-1)),"卖家未填"))</f>
        <v>散装</v>
      </c>
      <c r="N2434" s="11" t="s">
        <v>3522</v>
      </c>
      <c r="O2434" s="11" t="s">
        <v>5072</v>
      </c>
      <c r="P2434" s="13">
        <v>21.8</v>
      </c>
      <c r="Q2434" s="13"/>
      <c r="R2434" s="11">
        <v>21.8</v>
      </c>
      <c r="S2434" s="14">
        <f>IFERROR(V2434/T2434,"0")</f>
        <v>72.666666666666671</v>
      </c>
      <c r="T2434" s="11">
        <v>3</v>
      </c>
      <c r="U2434" s="11">
        <v>10</v>
      </c>
      <c r="V2434" s="15">
        <f>R2434*U2434</f>
        <v>218</v>
      </c>
      <c r="W2434" s="11">
        <v>0</v>
      </c>
      <c r="X2434" s="11">
        <v>15</v>
      </c>
      <c r="Y2434" s="11">
        <v>41586095819</v>
      </c>
      <c r="Z2434" s="11">
        <v>62155646</v>
      </c>
      <c r="AA2434" s="16">
        <f>IFERROR((MID(AE2434,FIND("ends=",AE2434)+5,FIND("000&amp;starts",AE2434)-FIND("ends=",AE2434)-5)+8*3600)/86400+70*365+19,"")</f>
        <v>42034.614895833336</v>
      </c>
      <c r="AB2434" s="17" t="str">
        <f>HYPERLINK("http://item.taobao.com/item.htm?id="&amp;Y2434,"点击查看")</f>
        <v>点击查看</v>
      </c>
      <c r="AC2434" s="11">
        <f>YEAR(D2434)</f>
        <v>2010</v>
      </c>
      <c r="AD2434" s="11"/>
      <c r="AE2434" s="11" t="s">
        <v>8627</v>
      </c>
      <c r="AF2434" s="11"/>
      <c r="AG2434" s="11" t="s">
        <v>11855</v>
      </c>
    </row>
    <row r="2435" spans="1:33" x14ac:dyDescent="0.15">
      <c r="A2435" s="11" t="s">
        <v>14895</v>
      </c>
      <c r="B2435" s="11" t="s">
        <v>15769</v>
      </c>
      <c r="C2435" s="11" t="s">
        <v>14896</v>
      </c>
      <c r="D2435" s="12">
        <v>41504</v>
      </c>
      <c r="E2435" s="11" t="s">
        <v>14957</v>
      </c>
      <c r="F2435" s="11" t="s">
        <v>14958</v>
      </c>
      <c r="G2435" s="11" t="s">
        <v>21</v>
      </c>
      <c r="H2435" s="11" t="s">
        <v>10322</v>
      </c>
      <c r="I2435" s="11" t="str">
        <f>IF(AH$1="","",IFERROR(TRIM(MID($AG2435,FIND(":",$AG2435,FIND(AH$1,$AG2435))+1,FIND("=",$AG2435,FIND(AH$1,$AG2435))-FIND(":",$AG2435,FIND(AH$1,$AG2435))-1)),"卖家未填"))</f>
        <v>卖家未填</v>
      </c>
      <c r="J2435" s="11" t="str">
        <f>IF(AI$1="","",IFERROR(TRIM(MID($AG2435,FIND(":",$AG2435,FIND(AI$1,$AG2435))+1,FIND("=",$AG2435,FIND(AI$1,$AG2435))-FIND(":",$AG2435,FIND(AI$1,$AG2435))-1)),"卖家未填"))</f>
        <v>250</v>
      </c>
      <c r="K2435" s="11" t="str">
        <f>IF(AJ$1="","",IFERROR(TRIM(MID($AG2435,FIND(":",$AG2435,FIND(AJ$1,$AG2435))+1,FIND("=",$AG2435,FIND(AJ$1,$AG2435))-FIND(":",$AG2435,FIND(AJ$1,$AG2435))-1)),"卖家未填"))</f>
        <v>卖家未填</v>
      </c>
      <c r="L2435" s="11" t="str">
        <f>IF(AK$1="","",IFERROR(TRIM(MID($AG2435,FIND(":",$AG2435,FIND(AK$1,$AG2435))+1,FIND("=",$AG2435,FIND(AK$1,$AG2435))-FIND(":",$AG2435,FIND(AK$1,$AG2435))-1)),"卖家未填"))</f>
        <v>卖家未填</v>
      </c>
      <c r="M2435" s="11" t="str">
        <f>IF(AL$1="","",IFERROR(TRIM(MID($AG2435,FIND(":",$AG2435,FIND(AL$1,$AG2435))+1,FIND("=",$AG2435,FIND(AL$1,$AG2435))-FIND(":",$AG2435,FIND(AL$1,$AG2435))-1)),"卖家未填"))</f>
        <v>散装</v>
      </c>
      <c r="N2435" s="11" t="s">
        <v>1696</v>
      </c>
      <c r="O2435" s="11" t="s">
        <v>4431</v>
      </c>
      <c r="P2435" s="13">
        <v>9.9</v>
      </c>
      <c r="Q2435" s="13"/>
      <c r="R2435" s="11">
        <v>9.9</v>
      </c>
      <c r="S2435" s="14">
        <f>IFERROR(V2435/T2435,"0")</f>
        <v>19.8</v>
      </c>
      <c r="T2435" s="11">
        <v>11</v>
      </c>
      <c r="U2435" s="11">
        <v>22</v>
      </c>
      <c r="V2435" s="15">
        <f>R2435*U2435</f>
        <v>217.8</v>
      </c>
      <c r="W2435" s="11">
        <v>10</v>
      </c>
      <c r="X2435" s="11">
        <v>5</v>
      </c>
      <c r="Y2435" s="11">
        <v>41492033299</v>
      </c>
      <c r="Z2435" s="11">
        <v>105934009</v>
      </c>
      <c r="AA2435" s="16">
        <f>IFERROR((MID(AE2435,FIND("ends=",AE2435)+5,FIND("000&amp;starts",AE2435)-FIND("ends=",AE2435)-5)+8*3600)/86400+70*365+19,"")</f>
        <v>42032.896145833336</v>
      </c>
      <c r="AB2435" s="17" t="str">
        <f>HYPERLINK("http://item.taobao.com/item.htm?id="&amp;Y2435,"点击查看")</f>
        <v>点击查看</v>
      </c>
      <c r="AC2435" s="11">
        <f>YEAR(D2435)</f>
        <v>2013</v>
      </c>
      <c r="AD2435" s="11"/>
      <c r="AE2435" s="11" t="s">
        <v>6781</v>
      </c>
      <c r="AF2435" s="11"/>
      <c r="AG2435" s="11" t="s">
        <v>12465</v>
      </c>
    </row>
    <row r="2436" spans="1:33" x14ac:dyDescent="0.15">
      <c r="A2436" s="11" t="s">
        <v>14895</v>
      </c>
      <c r="B2436" s="11" t="s">
        <v>16097</v>
      </c>
      <c r="C2436" s="11" t="s">
        <v>14894</v>
      </c>
      <c r="D2436" s="12">
        <v>39006</v>
      </c>
      <c r="E2436" s="11" t="s">
        <v>14957</v>
      </c>
      <c r="F2436" s="11" t="s">
        <v>10844</v>
      </c>
      <c r="G2436" s="11" t="s">
        <v>61</v>
      </c>
      <c r="H2436" s="11" t="s">
        <v>10322</v>
      </c>
      <c r="I2436" s="11" t="str">
        <f>IF(AH$1="","",IFERROR(TRIM(MID($AG2436,FIND(":",$AG2436,FIND(AH$1,$AG2436))+1,FIND("=",$AG2436,FIND(AH$1,$AG2436))-FIND(":",$AG2436,FIND(AH$1,$AG2436))-1)),"卖家未填"))</f>
        <v>卖家未填</v>
      </c>
      <c r="J2436" s="11" t="str">
        <f>IF(AI$1="","",IFERROR(TRIM(MID($AG2436,FIND(":",$AG2436,FIND(AI$1,$AG2436))+1,FIND("=",$AG2436,FIND(AI$1,$AG2436))-FIND(":",$AG2436,FIND(AI$1,$AG2436))-1)),"卖家未填"))</f>
        <v>330</v>
      </c>
      <c r="K2436" s="11" t="str">
        <f>IF(AJ$1="","",IFERROR(TRIM(MID($AG2436,FIND(":",$AG2436,FIND(AJ$1,$AG2436))+1,FIND("=",$AG2436,FIND(AJ$1,$AG2436))-FIND(":",$AG2436,FIND(AJ$1,$AG2436))-1)),"卖家未填"))</f>
        <v>卖家未填</v>
      </c>
      <c r="L2436" s="11" t="str">
        <f>IF(AK$1="","",IFERROR(TRIM(MID($AG2436,FIND(":",$AG2436,FIND(AK$1,$AG2436))+1,FIND("=",$AG2436,FIND(AK$1,$AG2436))-FIND(":",$AG2436,FIND(AK$1,$AG2436))-1)),"卖家未填"))</f>
        <v>卖家未填</v>
      </c>
      <c r="M2436" s="11" t="str">
        <f>IF(AL$1="","",IFERROR(TRIM(MID($AG2436,FIND(":",$AG2436,FIND(AL$1,$AG2436))+1,FIND("=",$AG2436,FIND(AL$1,$AG2436))-FIND(":",$AG2436,FIND(AL$1,$AG2436))-1)),"卖家未填"))</f>
        <v>散装</v>
      </c>
      <c r="N2436" s="11" t="s">
        <v>2051</v>
      </c>
      <c r="O2436" s="11" t="s">
        <v>4523</v>
      </c>
      <c r="P2436" s="13">
        <v>9.9</v>
      </c>
      <c r="Q2436" s="13"/>
      <c r="R2436" s="11">
        <v>9.9</v>
      </c>
      <c r="S2436" s="14">
        <f>IFERROR(V2436/T2436,"0")</f>
        <v>27.225000000000001</v>
      </c>
      <c r="T2436" s="11">
        <v>8</v>
      </c>
      <c r="U2436" s="11">
        <v>22</v>
      </c>
      <c r="V2436" s="15">
        <f>R2436*U2436</f>
        <v>217.8</v>
      </c>
      <c r="W2436" s="11">
        <v>2</v>
      </c>
      <c r="X2436" s="11">
        <v>87</v>
      </c>
      <c r="Y2436" s="11">
        <v>4075568323</v>
      </c>
      <c r="Z2436" s="11">
        <v>33976667</v>
      </c>
      <c r="AA2436" s="16">
        <f>IFERROR((MID(AE2436,FIND("ends=",AE2436)+5,FIND("000&amp;starts",AE2436)-FIND("ends=",AE2436)-5)+8*3600)/86400+70*365+19,"")</f>
        <v>42034.400300925925</v>
      </c>
      <c r="AB2436" s="17" t="str">
        <f>HYPERLINK("http://item.taobao.com/item.htm?id="&amp;Y2436,"点击查看")</f>
        <v>点击查看</v>
      </c>
      <c r="AC2436" s="11">
        <f>YEAR(D2436)</f>
        <v>2006</v>
      </c>
      <c r="AD2436" s="11"/>
      <c r="AE2436" s="11" t="s">
        <v>7135</v>
      </c>
      <c r="AF2436" s="11"/>
      <c r="AG2436" s="11" t="s">
        <v>12776</v>
      </c>
    </row>
    <row r="2437" spans="1:33" x14ac:dyDescent="0.15">
      <c r="A2437" s="11" t="s">
        <v>14919</v>
      </c>
      <c r="B2437" s="11" t="s">
        <v>16399</v>
      </c>
      <c r="C2437" s="11" t="s">
        <v>14923</v>
      </c>
      <c r="D2437" s="12">
        <v>40556</v>
      </c>
      <c r="E2437" s="11" t="s">
        <v>14967</v>
      </c>
      <c r="F2437" s="11" t="s">
        <v>15047</v>
      </c>
      <c r="G2437" s="11" t="s">
        <v>94</v>
      </c>
      <c r="H2437" s="11" t="s">
        <v>10322</v>
      </c>
      <c r="I2437" s="11" t="str">
        <f>IF(AH$1="","",IFERROR(TRIM(MID($AG2437,FIND(":",$AG2437,FIND(AH$1,$AG2437))+1,FIND("=",$AG2437,FIND(AH$1,$AG2437))-FIND(":",$AG2437,FIND(AH$1,$AG2437))-1)),"卖家未填"))</f>
        <v>卖家未填</v>
      </c>
      <c r="J2437" s="11" t="str">
        <f>IF(AI$1="","",IFERROR(TRIM(MID($AG2437,FIND(":",$AG2437,FIND(AI$1,$AG2437))+1,FIND("=",$AG2437,FIND(AI$1,$AG2437))-FIND(":",$AG2437,FIND(AI$1,$AG2437))-1)),"卖家未填"))</f>
        <v>500</v>
      </c>
      <c r="K2437" s="11" t="str">
        <f>IF(AJ$1="","",IFERROR(TRIM(MID($AG2437,FIND(":",$AG2437,FIND(AJ$1,$AG2437))+1,FIND("=",$AG2437,FIND(AJ$1,$AG2437))-FIND(":",$AG2437,FIND(AJ$1,$AG2437))-1)),"卖家未填"))</f>
        <v>卖家未填</v>
      </c>
      <c r="L2437" s="11" t="str">
        <f>IF(AK$1="","",IFERROR(TRIM(MID($AG2437,FIND(":",$AG2437,FIND(AK$1,$AG2437))+1,FIND("=",$AG2437,FIND(AK$1,$AG2437))-FIND(":",$AG2437,FIND(AK$1,$AG2437))-1)),"卖家未填"))</f>
        <v>卖家未填</v>
      </c>
      <c r="M2437" s="11" t="str">
        <f>IF(AL$1="","",IFERROR(TRIM(MID($AG2437,FIND(":",$AG2437,FIND(AL$1,$AG2437))+1,FIND("=",$AG2437,FIND(AL$1,$AG2437))-FIND(":",$AG2437,FIND(AL$1,$AG2437))-1)),"卖家未填"))</f>
        <v>散装</v>
      </c>
      <c r="N2437" s="11" t="s">
        <v>2687</v>
      </c>
      <c r="O2437" s="11" t="s">
        <v>4524</v>
      </c>
      <c r="P2437" s="13">
        <v>9.9</v>
      </c>
      <c r="Q2437" s="13"/>
      <c r="R2437" s="11">
        <v>9.9</v>
      </c>
      <c r="S2437" s="14">
        <f>IFERROR(V2437/T2437,"0")</f>
        <v>43.56</v>
      </c>
      <c r="T2437" s="11">
        <v>5</v>
      </c>
      <c r="U2437" s="11">
        <v>22</v>
      </c>
      <c r="V2437" s="15">
        <f>R2437*U2437</f>
        <v>217.8</v>
      </c>
      <c r="W2437" s="11">
        <v>5</v>
      </c>
      <c r="X2437" s="11"/>
      <c r="Y2437" s="11">
        <v>43466272665</v>
      </c>
      <c r="Z2437" s="11">
        <v>64476558</v>
      </c>
      <c r="AA2437" s="16">
        <f>IFERROR((MID(AE2437,FIND("ends=",AE2437)+5,FIND("000&amp;starts",AE2437)-FIND("ends=",AE2437)-5)+8*3600)/86400+70*365+19,"")</f>
        <v>42034.775081018517</v>
      </c>
      <c r="AB2437" s="17" t="str">
        <f>HYPERLINK("http://item.taobao.com/item.htm?id="&amp;Y2437,"点击查看")</f>
        <v>点击查看</v>
      </c>
      <c r="AC2437" s="11">
        <f>YEAR(D2437)</f>
        <v>2011</v>
      </c>
      <c r="AD2437" s="11"/>
      <c r="AE2437" s="11" t="s">
        <v>7766</v>
      </c>
      <c r="AF2437" s="11"/>
      <c r="AG2437" s="11" t="s">
        <v>13348</v>
      </c>
    </row>
    <row r="2438" spans="1:33" x14ac:dyDescent="0.15">
      <c r="A2438" s="11" t="s">
        <v>14895</v>
      </c>
      <c r="B2438" s="11" t="s">
        <v>16107</v>
      </c>
      <c r="C2438" s="11" t="s">
        <v>14896</v>
      </c>
      <c r="D2438" s="12">
        <v>40322</v>
      </c>
      <c r="E2438" s="11" t="s">
        <v>14979</v>
      </c>
      <c r="F2438" s="11" t="s">
        <v>15119</v>
      </c>
      <c r="G2438" s="11" t="s">
        <v>168</v>
      </c>
      <c r="H2438" s="11" t="s">
        <v>10322</v>
      </c>
      <c r="I2438" s="11" t="str">
        <f>IF(AH$1="","",IFERROR(TRIM(MID($AG2438,FIND(":",$AG2438,FIND(AH$1,$AG2438))+1,FIND("=",$AG2438,FIND(AH$1,$AG2438))-FIND(":",$AG2438,FIND(AH$1,$AG2438))-1)),"卖家未填"))</f>
        <v>卖家未填</v>
      </c>
      <c r="J2438" s="11" t="str">
        <f>IF(AI$1="","",IFERROR(TRIM(MID($AG2438,FIND(":",$AG2438,FIND(AI$1,$AG2438))+1,FIND("=",$AG2438,FIND(AI$1,$AG2438))-FIND(":",$AG2438,FIND(AI$1,$AG2438))-1)),"卖家未填"))</f>
        <v>500</v>
      </c>
      <c r="K2438" s="11" t="str">
        <f>IF(AJ$1="","",IFERROR(TRIM(MID($AG2438,FIND(":",$AG2438,FIND(AJ$1,$AG2438))+1,FIND("=",$AG2438,FIND(AJ$1,$AG2438))-FIND(":",$AG2438,FIND(AJ$1,$AG2438))-1)),"卖家未填"))</f>
        <v>卖家未填</v>
      </c>
      <c r="L2438" s="11" t="str">
        <f>IF(AK$1="","",IFERROR(TRIM(MID($AG2438,FIND(":",$AG2438,FIND(AK$1,$AG2438))+1,FIND("=",$AG2438,FIND(AK$1,$AG2438))-FIND(":",$AG2438,FIND(AK$1,$AG2438))-1)),"卖家未填"))</f>
        <v>卖家未填</v>
      </c>
      <c r="M2438" s="11" t="str">
        <f>IF(AL$1="","",IFERROR(TRIM(MID($AG2438,FIND(":",$AG2438,FIND(AL$1,$AG2438))+1,FIND("=",$AG2438,FIND(AL$1,$AG2438))-FIND(":",$AG2438,FIND(AL$1,$AG2438))-1)),"卖家未填"))</f>
        <v>散装</v>
      </c>
      <c r="N2438" s="11" t="s">
        <v>2076</v>
      </c>
      <c r="O2438" s="11" t="s">
        <v>4398</v>
      </c>
      <c r="P2438" s="13">
        <v>12.8</v>
      </c>
      <c r="Q2438" s="13"/>
      <c r="R2438" s="11">
        <v>12.8</v>
      </c>
      <c r="S2438" s="14">
        <f>IFERROR(V2438/T2438,"0")</f>
        <v>27.200000000000003</v>
      </c>
      <c r="T2438" s="11">
        <v>8</v>
      </c>
      <c r="U2438" s="11">
        <v>17</v>
      </c>
      <c r="V2438" s="15">
        <f>R2438*U2438</f>
        <v>217.60000000000002</v>
      </c>
      <c r="W2438" s="11">
        <v>5</v>
      </c>
      <c r="X2438" s="11">
        <v>7</v>
      </c>
      <c r="Y2438" s="11">
        <v>42344351551</v>
      </c>
      <c r="Z2438" s="11">
        <v>61558736</v>
      </c>
      <c r="AA2438" s="16">
        <f>IFERROR((MID(AE2438,FIND("ends=",AE2438)+5,FIND("000&amp;starts",AE2438)-FIND("ends=",AE2438)-5)+8*3600)/86400+70*365+19,"")</f>
        <v>42035.781446759254</v>
      </c>
      <c r="AB2438" s="17" t="str">
        <f>HYPERLINK("http://item.taobao.com/item.htm?id="&amp;Y2438,"点击查看")</f>
        <v>点击查看</v>
      </c>
      <c r="AC2438" s="11">
        <f>YEAR(D2438)</f>
        <v>2010</v>
      </c>
      <c r="AD2438" s="11"/>
      <c r="AE2438" s="11" t="s">
        <v>7161</v>
      </c>
      <c r="AF2438" s="11"/>
      <c r="AG2438" s="11" t="s">
        <v>12801</v>
      </c>
    </row>
    <row r="2439" spans="1:33" x14ac:dyDescent="0.15">
      <c r="A2439" s="11" t="s">
        <v>14910</v>
      </c>
      <c r="B2439" s="11" t="s">
        <v>15920</v>
      </c>
      <c r="C2439" s="11" t="s">
        <v>14913</v>
      </c>
      <c r="D2439" s="12">
        <v>40563</v>
      </c>
      <c r="E2439" s="11" t="s">
        <v>46</v>
      </c>
      <c r="F2439" s="11" t="s">
        <v>14977</v>
      </c>
      <c r="G2439" s="11" t="s">
        <v>36</v>
      </c>
      <c r="H2439" s="11" t="s">
        <v>10322</v>
      </c>
      <c r="I2439" s="11" t="str">
        <f>IF(AH$1="","",IFERROR(TRIM(MID($AG2439,FIND(":",$AG2439,FIND(AH$1,$AG2439))+1,FIND("=",$AG2439,FIND(AH$1,$AG2439))-FIND(":",$AG2439,FIND(AH$1,$AG2439))-1)),"卖家未填"))</f>
        <v>卖家未填</v>
      </c>
      <c r="J2439" s="11" t="str">
        <f>IF(AI$1="","",IFERROR(TRIM(MID($AG2439,FIND(":",$AG2439,FIND(AI$1,$AG2439))+1,FIND("=",$AG2439,FIND(AI$1,$AG2439))-FIND(":",$AG2439,FIND(AI$1,$AG2439))-1)),"卖家未填"))</f>
        <v>500</v>
      </c>
      <c r="K2439" s="11" t="str">
        <f>IF(AJ$1="","",IFERROR(TRIM(MID($AG2439,FIND(":",$AG2439,FIND(AJ$1,$AG2439))+1,FIND("=",$AG2439,FIND(AJ$1,$AG2439))-FIND(":",$AG2439,FIND(AJ$1,$AG2439))-1)),"卖家未填"))</f>
        <v>卖家未填</v>
      </c>
      <c r="L2439" s="11" t="str">
        <f>IF(AK$1="","",IFERROR(TRIM(MID($AG2439,FIND(":",$AG2439,FIND(AK$1,$AG2439))+1,FIND("=",$AG2439,FIND(AK$1,$AG2439))-FIND(":",$AG2439,FIND(AK$1,$AG2439))-1)),"卖家未填"))</f>
        <v>卖家未填</v>
      </c>
      <c r="M2439" s="11" t="str">
        <f>IF(AL$1="","",IFERROR(TRIM(MID($AG2439,FIND(":",$AG2439,FIND(AL$1,$AG2439))+1,FIND("=",$AG2439,FIND(AL$1,$AG2439))-FIND(":",$AG2439,FIND(AL$1,$AG2439))-1)),"卖家未填"))</f>
        <v>散装</v>
      </c>
      <c r="N2439" s="11" t="s">
        <v>2613</v>
      </c>
      <c r="O2439" s="11" t="s">
        <v>4398</v>
      </c>
      <c r="P2439" s="13">
        <v>12.8</v>
      </c>
      <c r="Q2439" s="13"/>
      <c r="R2439" s="11">
        <v>12.8</v>
      </c>
      <c r="S2439" s="14">
        <f>IFERROR(V2439/T2439,"0")</f>
        <v>43.52</v>
      </c>
      <c r="T2439" s="11">
        <v>5</v>
      </c>
      <c r="U2439" s="11">
        <v>17</v>
      </c>
      <c r="V2439" s="15">
        <f>R2439*U2439</f>
        <v>217.60000000000002</v>
      </c>
      <c r="W2439" s="11">
        <v>6</v>
      </c>
      <c r="X2439" s="11">
        <v>50</v>
      </c>
      <c r="Y2439" s="11">
        <v>23076900788</v>
      </c>
      <c r="Z2439" s="11">
        <v>64566702</v>
      </c>
      <c r="AA2439" s="16">
        <f>IFERROR((MID(AE2439,FIND("ends=",AE2439)+5,FIND("000&amp;starts",AE2439)-FIND("ends=",AE2439)-5)+8*3600)/86400+70*365+19,"")</f>
        <v>42032.71194444444</v>
      </c>
      <c r="AB2439" s="17" t="str">
        <f>HYPERLINK("http://item.taobao.com/item.htm?id="&amp;Y2439,"点击查看")</f>
        <v>点击查看</v>
      </c>
      <c r="AC2439" s="11">
        <f>YEAR(D2439)</f>
        <v>2011</v>
      </c>
      <c r="AD2439" s="11"/>
      <c r="AE2439" s="11" t="s">
        <v>7691</v>
      </c>
      <c r="AF2439" s="11"/>
      <c r="AG2439" s="11" t="s">
        <v>13287</v>
      </c>
    </row>
    <row r="2440" spans="1:33" x14ac:dyDescent="0.15">
      <c r="A2440" s="11" t="s">
        <v>14919</v>
      </c>
      <c r="B2440" s="11" t="s">
        <v>15762</v>
      </c>
      <c r="C2440" s="11" t="s">
        <v>14918</v>
      </c>
      <c r="D2440" s="12">
        <v>40153</v>
      </c>
      <c r="E2440" s="11" t="s">
        <v>14957</v>
      </c>
      <c r="F2440" s="11" t="s">
        <v>14971</v>
      </c>
      <c r="G2440" s="11" t="s">
        <v>32</v>
      </c>
      <c r="H2440" s="11" t="s">
        <v>10322</v>
      </c>
      <c r="I2440" s="11" t="str">
        <f>IF(AH$1="","",IFERROR(TRIM(MID($AG2440,FIND(":",$AG2440,FIND(AH$1,$AG2440))+1,FIND("=",$AG2440,FIND(AH$1,$AG2440))-FIND(":",$AG2440,FIND(AH$1,$AG2440))-1)),"卖家未填"))</f>
        <v>卖家未填</v>
      </c>
      <c r="J2440" s="11" t="str">
        <f>IF(AI$1="","",IFERROR(TRIM(MID($AG2440,FIND(":",$AG2440,FIND(AI$1,$AG2440))+1,FIND("=",$AG2440,FIND(AI$1,$AG2440))-FIND(":",$AG2440,FIND(AI$1,$AG2440))-1)),"卖家未填"))</f>
        <v>918</v>
      </c>
      <c r="K2440" s="11" t="str">
        <f>IF(AJ$1="","",IFERROR(TRIM(MID($AG2440,FIND(":",$AG2440,FIND(AJ$1,$AG2440))+1,FIND("=",$AG2440,FIND(AJ$1,$AG2440))-FIND(":",$AG2440,FIND(AJ$1,$AG2440))-1)),"卖家未填"))</f>
        <v>卖家未填</v>
      </c>
      <c r="L2440" s="11" t="str">
        <f>IF(AK$1="","",IFERROR(TRIM(MID($AG2440,FIND(":",$AG2440,FIND(AK$1,$AG2440))+1,FIND("=",$AG2440,FIND(AK$1,$AG2440))-FIND(":",$AG2440,FIND(AK$1,$AG2440))-1)),"卖家未填"))</f>
        <v>卖家未填</v>
      </c>
      <c r="M2440" s="11" t="str">
        <f>IF(AL$1="","",IFERROR(TRIM(MID($AG2440,FIND(":",$AG2440,FIND(AL$1,$AG2440))+1,FIND("=",$AG2440,FIND(AL$1,$AG2440))-FIND(":",$AG2440,FIND(AL$1,$AG2440))-1)),"卖家未填"))</f>
        <v>包装</v>
      </c>
      <c r="N2440" s="11" t="s">
        <v>2830</v>
      </c>
      <c r="O2440" s="11" t="s">
        <v>5164</v>
      </c>
      <c r="P2440" s="13">
        <v>15.5</v>
      </c>
      <c r="Q2440" s="13"/>
      <c r="R2440" s="11">
        <v>15.5</v>
      </c>
      <c r="S2440" s="14">
        <f>IFERROR(V2440/T2440,"0")</f>
        <v>54.25</v>
      </c>
      <c r="T2440" s="11">
        <v>4</v>
      </c>
      <c r="U2440" s="11">
        <v>14</v>
      </c>
      <c r="V2440" s="15">
        <f>R2440*U2440</f>
        <v>217</v>
      </c>
      <c r="W2440" s="11">
        <v>3</v>
      </c>
      <c r="X2440" s="11">
        <v>3</v>
      </c>
      <c r="Y2440" s="11">
        <v>42135325600</v>
      </c>
      <c r="Z2440" s="11">
        <v>60034119</v>
      </c>
      <c r="AA2440" s="16">
        <f>IFERROR((MID(AE2440,FIND("ends=",AE2440)+5,FIND("000&amp;starts",AE2440)-FIND("ends=",AE2440)-5)+8*3600)/86400+70*365+19,"")</f>
        <v>42030.719143518523</v>
      </c>
      <c r="AB2440" s="17" t="str">
        <f>HYPERLINK("http://item.taobao.com/item.htm?id="&amp;Y2440,"点击查看")</f>
        <v>点击查看</v>
      </c>
      <c r="AC2440" s="11">
        <f>YEAR(D2440)</f>
        <v>2009</v>
      </c>
      <c r="AD2440" s="11"/>
      <c r="AE2440" s="11" t="s">
        <v>7909</v>
      </c>
      <c r="AF2440" s="11"/>
      <c r="AG2440" s="11" t="s">
        <v>13475</v>
      </c>
    </row>
    <row r="2441" spans="1:33" x14ac:dyDescent="0.15">
      <c r="A2441" s="11" t="s">
        <v>14895</v>
      </c>
      <c r="B2441" s="11" t="s">
        <v>15229</v>
      </c>
      <c r="C2441" s="11" t="s">
        <v>14897</v>
      </c>
      <c r="D2441" s="12">
        <v>40769</v>
      </c>
      <c r="E2441" s="11" t="s">
        <v>14957</v>
      </c>
      <c r="F2441" s="11" t="s">
        <v>14983</v>
      </c>
      <c r="G2441" s="11" t="s">
        <v>42</v>
      </c>
      <c r="H2441" s="11" t="s">
        <v>10339</v>
      </c>
      <c r="I2441" s="11" t="str">
        <f>IF(AH$1="","",IFERROR(TRIM(MID($AG2441,FIND(":",$AG2441,FIND(AH$1,$AG2441))+1,FIND("=",$AG2441,FIND(AH$1,$AG2441))-FIND(":",$AG2441,FIND(AH$1,$AG2441))-1)),"卖家未填"))</f>
        <v>年糕</v>
      </c>
      <c r="J2441" s="11" t="str">
        <f>IF(AI$1="","",IFERROR(TRIM(MID($AG2441,FIND(":",$AG2441,FIND(AI$1,$AG2441))+1,FIND("=",$AG2441,FIND(AI$1,$AG2441))-FIND(":",$AG2441,FIND(AI$1,$AG2441))-1)),"卖家未填"))</f>
        <v>250</v>
      </c>
      <c r="K2441" s="11" t="str">
        <f>IF(AJ$1="","",IFERROR(TRIM(MID($AG2441,FIND(":",$AG2441,FIND(AJ$1,$AG2441))+1,FIND("=",$AG2441,FIND(AJ$1,$AG2441))-FIND(":",$AG2441,FIND(AJ$1,$AG2441))-1)),"卖家未填"))</f>
        <v>卖家未填</v>
      </c>
      <c r="L2441" s="11" t="str">
        <f>IF(AK$1="","",IFERROR(TRIM(MID($AG2441,FIND(":",$AG2441,FIND(AK$1,$AG2441))+1,FIND("=",$AG2441,FIND(AK$1,$AG2441))-FIND(":",$AG2441,FIND(AK$1,$AG2441))-1)),"卖家未填"))</f>
        <v>卖家未填</v>
      </c>
      <c r="M2441" s="11" t="str">
        <f>IF(AL$1="","",IFERROR(TRIM(MID($AG2441,FIND(":",$AG2441,FIND(AL$1,$AG2441))+1,FIND("=",$AG2441,FIND(AL$1,$AG2441))-FIND(":",$AG2441,FIND(AL$1,$AG2441))-1)),"卖家未填"))</f>
        <v>散装</v>
      </c>
      <c r="N2441" s="11" t="s">
        <v>1386</v>
      </c>
      <c r="O2441" s="11"/>
      <c r="P2441" s="13">
        <v>8</v>
      </c>
      <c r="Q2441" s="13"/>
      <c r="R2441" s="11">
        <v>8</v>
      </c>
      <c r="S2441" s="14">
        <f>IFERROR(V2441/T2441,"0")</f>
        <v>14.4</v>
      </c>
      <c r="T2441" s="11">
        <v>15</v>
      </c>
      <c r="U2441" s="11">
        <v>27</v>
      </c>
      <c r="V2441" s="15">
        <f>R2441*U2441</f>
        <v>216</v>
      </c>
      <c r="W2441" s="11">
        <v>15</v>
      </c>
      <c r="X2441" s="11">
        <v>50</v>
      </c>
      <c r="Y2441" s="11">
        <v>14605958127</v>
      </c>
      <c r="Z2441" s="11">
        <v>68333302</v>
      </c>
      <c r="AA2441" s="16">
        <f>IFERROR((MID(AE2441,FIND("ends=",AE2441)+5,FIND("000&amp;starts",AE2441)-FIND("ends=",AE2441)-5)+8*3600)/86400+70*365+19,"")</f>
        <v>42032.903009259258</v>
      </c>
      <c r="AB2441" s="17" t="str">
        <f>HYPERLINK("http://item.taobao.com/item.htm?id="&amp;Y2441,"点击查看")</f>
        <v>点击查看</v>
      </c>
      <c r="AC2441" s="11">
        <f>YEAR(D2441)</f>
        <v>2011</v>
      </c>
      <c r="AD2441" s="11"/>
      <c r="AE2441" s="11" t="s">
        <v>6475</v>
      </c>
      <c r="AF2441" s="11" t="s">
        <v>9584</v>
      </c>
      <c r="AG2441" s="11" t="s">
        <v>12170</v>
      </c>
    </row>
    <row r="2442" spans="1:33" x14ac:dyDescent="0.15">
      <c r="A2442" s="11" t="s">
        <v>14895</v>
      </c>
      <c r="B2442" s="11" t="s">
        <v>15338</v>
      </c>
      <c r="C2442" s="11" t="s">
        <v>14897</v>
      </c>
      <c r="D2442" s="12">
        <v>40369</v>
      </c>
      <c r="E2442" s="11" t="s">
        <v>24</v>
      </c>
      <c r="F2442" s="11" t="s">
        <v>24</v>
      </c>
      <c r="G2442" s="11" t="s">
        <v>24</v>
      </c>
      <c r="H2442" s="11" t="s">
        <v>10322</v>
      </c>
      <c r="I2442" s="11" t="str">
        <f>IF(AH$1="","",IFERROR(TRIM(MID($AG2442,FIND(":",$AG2442,FIND(AH$1,$AG2442))+1,FIND("=",$AG2442,FIND(AH$1,$AG2442))-FIND(":",$AG2442,FIND(AH$1,$AG2442))-1)),"卖家未填"))</f>
        <v>卖家未填</v>
      </c>
      <c r="J2442" s="11" t="str">
        <f>IF(AI$1="","",IFERROR(TRIM(MID($AG2442,FIND(":",$AG2442,FIND(AI$1,$AG2442))+1,FIND("=",$AG2442,FIND(AI$1,$AG2442))-FIND(":",$AG2442,FIND(AI$1,$AG2442))-1)),"卖家未填"))</f>
        <v>500</v>
      </c>
      <c r="K2442" s="11" t="str">
        <f>IF(AJ$1="","",IFERROR(TRIM(MID($AG2442,FIND(":",$AG2442,FIND(AJ$1,$AG2442))+1,FIND("=",$AG2442,FIND(AJ$1,$AG2442))-FIND(":",$AG2442,FIND(AJ$1,$AG2442))-1)),"卖家未填"))</f>
        <v>3人份</v>
      </c>
      <c r="L2442" s="11" t="str">
        <f>IF(AK$1="","",IFERROR(TRIM(MID($AG2442,FIND(":",$AG2442,FIND(AK$1,$AG2442))+1,FIND("=",$AG2442,FIND(AK$1,$AG2442))-FIND(":",$AG2442,FIND(AK$1,$AG2442))-1)),"卖家未填"))</f>
        <v>1周</v>
      </c>
      <c r="M2442" s="11" t="str">
        <f>IF(AL$1="","",IFERROR(TRIM(MID($AG2442,FIND(":",$AG2442,FIND(AL$1,$AG2442))+1,FIND("=",$AG2442,FIND(AL$1,$AG2442))-FIND(":",$AG2442,FIND(AL$1,$AG2442))-1)),"卖家未填"))</f>
        <v>包装</v>
      </c>
      <c r="N2442" s="11" t="s">
        <v>2093</v>
      </c>
      <c r="O2442" s="11" t="s">
        <v>4426</v>
      </c>
      <c r="P2442" s="13">
        <v>18</v>
      </c>
      <c r="Q2442" s="13"/>
      <c r="R2442" s="11">
        <v>18</v>
      </c>
      <c r="S2442" s="14">
        <f>IFERROR(V2442/T2442,"0")</f>
        <v>30.857142857142858</v>
      </c>
      <c r="T2442" s="11">
        <v>7</v>
      </c>
      <c r="U2442" s="11">
        <v>12</v>
      </c>
      <c r="V2442" s="15">
        <f>R2442*U2442</f>
        <v>216</v>
      </c>
      <c r="W2442" s="11">
        <v>6</v>
      </c>
      <c r="X2442" s="11">
        <v>12</v>
      </c>
      <c r="Y2442" s="11">
        <v>41431145886</v>
      </c>
      <c r="Z2442" s="11">
        <v>62087209</v>
      </c>
      <c r="AA2442" s="16">
        <f>IFERROR((MID(AE2442,FIND("ends=",AE2442)+5,FIND("000&amp;starts",AE2442)-FIND("ends=",AE2442)-5)+8*3600)/86400+70*365+19,"")</f>
        <v>42029.55097222222</v>
      </c>
      <c r="AB2442" s="17" t="str">
        <f>HYPERLINK("http://item.taobao.com/item.htm?id="&amp;Y2442,"点击查看")</f>
        <v>点击查看</v>
      </c>
      <c r="AC2442" s="11">
        <f>YEAR(D2442)</f>
        <v>2010</v>
      </c>
      <c r="AD2442" s="11"/>
      <c r="AE2442" s="11" t="s">
        <v>7178</v>
      </c>
      <c r="AF2442" s="11"/>
      <c r="AG2442" s="11" t="s">
        <v>12816</v>
      </c>
    </row>
    <row r="2443" spans="1:33" x14ac:dyDescent="0.15">
      <c r="A2443" s="11" t="s">
        <v>14895</v>
      </c>
      <c r="B2443" s="11" t="s">
        <v>15764</v>
      </c>
      <c r="C2443" s="11" t="s">
        <v>14896</v>
      </c>
      <c r="D2443" s="12">
        <v>39955</v>
      </c>
      <c r="E2443" s="11" t="s">
        <v>46</v>
      </c>
      <c r="F2443" s="11" t="s">
        <v>14972</v>
      </c>
      <c r="G2443" s="11" t="s">
        <v>38</v>
      </c>
      <c r="H2443" s="11" t="s">
        <v>10322</v>
      </c>
      <c r="I2443" s="11" t="str">
        <f>IF(AH$1="","",IFERROR(TRIM(MID($AG2443,FIND(":",$AG2443,FIND(AH$1,$AG2443))+1,FIND("=",$AG2443,FIND(AH$1,$AG2443))-FIND(":",$AG2443,FIND(AH$1,$AG2443))-1)),"卖家未填"))</f>
        <v>卖家未填</v>
      </c>
      <c r="J2443" s="11" t="str">
        <f>IF(AI$1="","",IFERROR(TRIM(MID($AG2443,FIND(":",$AG2443,FIND(AI$1,$AG2443))+1,FIND("=",$AG2443,FIND(AI$1,$AG2443))-FIND(":",$AG2443,FIND(AI$1,$AG2443))-1)),"卖家未填"))</f>
        <v>500</v>
      </c>
      <c r="K2443" s="11" t="str">
        <f>IF(AJ$1="","",IFERROR(TRIM(MID($AG2443,FIND(":",$AG2443,FIND(AJ$1,$AG2443))+1,FIND("=",$AG2443,FIND(AJ$1,$AG2443))-FIND(":",$AG2443,FIND(AJ$1,$AG2443))-1)),"卖家未填"))</f>
        <v>卖家未填</v>
      </c>
      <c r="L2443" s="11" t="str">
        <f>IF(AK$1="","",IFERROR(TRIM(MID($AG2443,FIND(":",$AG2443,FIND(AK$1,$AG2443))+1,FIND("=",$AG2443,FIND(AK$1,$AG2443))-FIND(":",$AG2443,FIND(AK$1,$AG2443))-1)),"卖家未填"))</f>
        <v>卖家未填</v>
      </c>
      <c r="M2443" s="11" t="str">
        <f>IF(AL$1="","",IFERROR(TRIM(MID($AG2443,FIND(":",$AG2443,FIND(AL$1,$AG2443))+1,FIND("=",$AG2443,FIND(AL$1,$AG2443))-FIND(":",$AG2443,FIND(AL$1,$AG2443))-1)),"卖家未填"))</f>
        <v>散装</v>
      </c>
      <c r="N2443" s="11" t="s">
        <v>2276</v>
      </c>
      <c r="O2443" s="11" t="s">
        <v>4491</v>
      </c>
      <c r="P2443" s="13">
        <v>12</v>
      </c>
      <c r="Q2443" s="13"/>
      <c r="R2443" s="11">
        <v>12</v>
      </c>
      <c r="S2443" s="14">
        <f>IFERROR(V2443/T2443,"0")</f>
        <v>36</v>
      </c>
      <c r="T2443" s="11">
        <v>6</v>
      </c>
      <c r="U2443" s="11">
        <v>18</v>
      </c>
      <c r="V2443" s="15">
        <f>R2443*U2443</f>
        <v>216</v>
      </c>
      <c r="W2443" s="11">
        <v>3</v>
      </c>
      <c r="X2443" s="11">
        <v>3</v>
      </c>
      <c r="Y2443" s="11">
        <v>43068595609</v>
      </c>
      <c r="Z2443" s="11">
        <v>58261752</v>
      </c>
      <c r="AA2443" s="16">
        <f>IFERROR((MID(AE2443,FIND("ends=",AE2443)+5,FIND("000&amp;starts",AE2443)-FIND("ends=",AE2443)-5)+8*3600)/86400+70*365+19,"")</f>
        <v>42030.365289351852</v>
      </c>
      <c r="AB2443" s="17" t="str">
        <f>HYPERLINK("http://item.taobao.com/item.htm?id="&amp;Y2443,"点击查看")</f>
        <v>点击查看</v>
      </c>
      <c r="AC2443" s="11">
        <f>YEAR(D2443)</f>
        <v>2009</v>
      </c>
      <c r="AD2443" s="11"/>
      <c r="AE2443" s="11" t="s">
        <v>7361</v>
      </c>
      <c r="AF2443" s="11"/>
      <c r="AG2443" s="11" t="s">
        <v>11199</v>
      </c>
    </row>
    <row r="2444" spans="1:33" x14ac:dyDescent="0.15">
      <c r="A2444" s="11" t="s">
        <v>14895</v>
      </c>
      <c r="B2444" s="11" t="s">
        <v>16219</v>
      </c>
      <c r="C2444" s="11" t="s">
        <v>14896</v>
      </c>
      <c r="D2444" s="12">
        <v>41162</v>
      </c>
      <c r="E2444" s="11" t="s">
        <v>33</v>
      </c>
      <c r="F2444" s="11" t="s">
        <v>33</v>
      </c>
      <c r="G2444" s="11" t="s">
        <v>33</v>
      </c>
      <c r="H2444" s="11" t="s">
        <v>10322</v>
      </c>
      <c r="I2444" s="11" t="str">
        <f>IF(AH$1="","",IFERROR(TRIM(MID($AG2444,FIND(":",$AG2444,FIND(AH$1,$AG2444))+1,FIND("=",$AG2444,FIND(AH$1,$AG2444))-FIND(":",$AG2444,FIND(AH$1,$AG2444))-1)),"卖家未填"))</f>
        <v>卖家未填</v>
      </c>
      <c r="J2444" s="11" t="str">
        <f>IF(AI$1="","",IFERROR(TRIM(MID($AG2444,FIND(":",$AG2444,FIND(AI$1,$AG2444))+1,FIND("=",$AG2444,FIND(AI$1,$AG2444))-FIND(":",$AG2444,FIND(AI$1,$AG2444))-1)),"卖家未填"))</f>
        <v>140</v>
      </c>
      <c r="K2444" s="11" t="str">
        <f>IF(AJ$1="","",IFERROR(TRIM(MID($AG2444,FIND(":",$AG2444,FIND(AJ$1,$AG2444))+1,FIND("=",$AG2444,FIND(AJ$1,$AG2444))-FIND(":",$AG2444,FIND(AJ$1,$AG2444))-1)),"卖家未填"))</f>
        <v>卖家未填</v>
      </c>
      <c r="L2444" s="11" t="str">
        <f>IF(AK$1="","",IFERROR(TRIM(MID($AG2444,FIND(":",$AG2444,FIND(AK$1,$AG2444))+1,FIND("=",$AG2444,FIND(AK$1,$AG2444))-FIND(":",$AG2444,FIND(AK$1,$AG2444))-1)),"卖家未填"))</f>
        <v>卖家未填</v>
      </c>
      <c r="M2444" s="11" t="str">
        <f>IF(AL$1="","",IFERROR(TRIM(MID($AG2444,FIND(":",$AG2444,FIND(AL$1,$AG2444))+1,FIND("=",$AG2444,FIND(AL$1,$AG2444))-FIND(":",$AG2444,FIND(AL$1,$AG2444))-1)),"卖家未填"))</f>
        <v>散装</v>
      </c>
      <c r="N2444" s="11" t="s">
        <v>2290</v>
      </c>
      <c r="O2444" s="11" t="s">
        <v>5056</v>
      </c>
      <c r="P2444" s="13">
        <v>13.5</v>
      </c>
      <c r="Q2444" s="13"/>
      <c r="R2444" s="11">
        <v>13.5</v>
      </c>
      <c r="S2444" s="14">
        <f>IFERROR(V2444/T2444,"0")</f>
        <v>36</v>
      </c>
      <c r="T2444" s="11">
        <v>6</v>
      </c>
      <c r="U2444" s="11">
        <v>16</v>
      </c>
      <c r="V2444" s="15">
        <f>R2444*U2444</f>
        <v>216</v>
      </c>
      <c r="W2444" s="11">
        <v>6</v>
      </c>
      <c r="X2444" s="11">
        <v>181</v>
      </c>
      <c r="Y2444" s="11">
        <v>22391852579</v>
      </c>
      <c r="Z2444" s="11">
        <v>100065654</v>
      </c>
      <c r="AA2444" s="16">
        <f>IFERROR((MID(AE2444,FIND("ends=",AE2444)+5,FIND("000&amp;starts",AE2444)-FIND("ends=",AE2444)-5)+8*3600)/86400+70*365+19,"")</f>
        <v>42030.635370370372</v>
      </c>
      <c r="AB2444" s="17" t="str">
        <f>HYPERLINK("http://item.taobao.com/item.htm?id="&amp;Y2444,"点击查看")</f>
        <v>点击查看</v>
      </c>
      <c r="AC2444" s="11">
        <f>YEAR(D2444)</f>
        <v>2012</v>
      </c>
      <c r="AD2444" s="11"/>
      <c r="AE2444" s="11" t="s">
        <v>7375</v>
      </c>
      <c r="AF2444" s="11"/>
      <c r="AG2444" s="11" t="s">
        <v>12993</v>
      </c>
    </row>
    <row r="2445" spans="1:33" x14ac:dyDescent="0.15">
      <c r="A2445" s="11" t="s">
        <v>14919</v>
      </c>
      <c r="B2445" s="11" t="s">
        <v>16392</v>
      </c>
      <c r="C2445" s="11" t="s">
        <v>14918</v>
      </c>
      <c r="D2445" s="12">
        <v>40809</v>
      </c>
      <c r="E2445" s="11" t="s">
        <v>15057</v>
      </c>
      <c r="F2445" s="11" t="s">
        <v>15059</v>
      </c>
      <c r="G2445" s="11" t="s">
        <v>106</v>
      </c>
      <c r="H2445" s="11" t="s">
        <v>10322</v>
      </c>
      <c r="I2445" s="11" t="str">
        <f>IF(AH$1="","",IFERROR(TRIM(MID($AG2445,FIND(":",$AG2445,FIND(AH$1,$AG2445))+1,FIND("=",$AG2445,FIND(AH$1,$AG2445))-FIND(":",$AG2445,FIND(AH$1,$AG2445))-1)),"卖家未填"))</f>
        <v>卖家未填</v>
      </c>
      <c r="J2445" s="11" t="str">
        <f>IF(AI$1="","",IFERROR(TRIM(MID($AG2445,FIND(":",$AG2445,FIND(AI$1,$AG2445))+1,FIND("=",$AG2445,FIND(AI$1,$AG2445))-FIND(":",$AG2445,FIND(AI$1,$AG2445))-1)),"卖家未填"))</f>
        <v>500</v>
      </c>
      <c r="K2445" s="11" t="str">
        <f>IF(AJ$1="","",IFERROR(TRIM(MID($AG2445,FIND(":",$AG2445,FIND(AJ$1,$AG2445))+1,FIND("=",$AG2445,FIND(AJ$1,$AG2445))-FIND(":",$AG2445,FIND(AJ$1,$AG2445))-1)),"卖家未填"))</f>
        <v>卖家未填</v>
      </c>
      <c r="L2445" s="11" t="str">
        <f>IF(AK$1="","",IFERROR(TRIM(MID($AG2445,FIND(":",$AG2445,FIND(AK$1,$AG2445))+1,FIND("=",$AG2445,FIND(AK$1,$AG2445))-FIND(":",$AG2445,FIND(AK$1,$AG2445))-1)),"卖家未填"))</f>
        <v>卖家未填</v>
      </c>
      <c r="M2445" s="11" t="str">
        <f>IF(AL$1="","",IFERROR(TRIM(MID($AG2445,FIND(":",$AG2445,FIND(AL$1,$AG2445))+1,FIND("=",$AG2445,FIND(AL$1,$AG2445))-FIND(":",$AG2445,FIND(AL$1,$AG2445))-1)),"卖家未填"))</f>
        <v>散装</v>
      </c>
      <c r="N2445" s="11" t="s">
        <v>2674</v>
      </c>
      <c r="O2445" s="11" t="s">
        <v>4491</v>
      </c>
      <c r="P2445" s="13">
        <v>12</v>
      </c>
      <c r="Q2445" s="13"/>
      <c r="R2445" s="11">
        <v>12</v>
      </c>
      <c r="S2445" s="14">
        <f>IFERROR(V2445/T2445,"0")</f>
        <v>43.2</v>
      </c>
      <c r="T2445" s="11">
        <v>5</v>
      </c>
      <c r="U2445" s="11">
        <v>18</v>
      </c>
      <c r="V2445" s="15">
        <f>R2445*U2445</f>
        <v>216</v>
      </c>
      <c r="W2445" s="11">
        <v>4</v>
      </c>
      <c r="X2445" s="11">
        <v>6</v>
      </c>
      <c r="Y2445" s="11">
        <v>37126425109</v>
      </c>
      <c r="Z2445" s="11">
        <v>68934691</v>
      </c>
      <c r="AA2445" s="16">
        <f>IFERROR((MID(AE2445,FIND("ends=",AE2445)+5,FIND("000&amp;starts",AE2445)-FIND("ends=",AE2445)-5)+8*3600)/86400+70*365+19,"")</f>
        <v>42034.623541666668</v>
      </c>
      <c r="AB2445" s="17" t="str">
        <f>HYPERLINK("http://item.taobao.com/item.htm?id="&amp;Y2445,"点击查看")</f>
        <v>点击查看</v>
      </c>
      <c r="AC2445" s="11">
        <f>YEAR(D2445)</f>
        <v>2011</v>
      </c>
      <c r="AD2445" s="11"/>
      <c r="AE2445" s="11" t="s">
        <v>7753</v>
      </c>
      <c r="AF2445" s="11"/>
      <c r="AG2445" s="11" t="s">
        <v>13337</v>
      </c>
    </row>
    <row r="2446" spans="1:33" x14ac:dyDescent="0.15">
      <c r="A2446" s="11" t="s">
        <v>14910</v>
      </c>
      <c r="B2446" s="11" t="s">
        <v>16607</v>
      </c>
      <c r="C2446" s="11" t="s">
        <v>14912</v>
      </c>
      <c r="D2446" s="12">
        <v>41603</v>
      </c>
      <c r="E2446" s="11" t="s">
        <v>24</v>
      </c>
      <c r="F2446" s="11" t="s">
        <v>24</v>
      </c>
      <c r="G2446" s="11" t="s">
        <v>24</v>
      </c>
      <c r="H2446" s="11" t="s">
        <v>10328</v>
      </c>
      <c r="I2446" s="11" t="str">
        <f>IF(AH$1="","",IFERROR(TRIM(MID($AG2446,FIND(":",$AG2446,FIND(AH$1,$AG2446))+1,FIND("=",$AG2446,FIND(AH$1,$AG2446))-FIND(":",$AG2446,FIND(AH$1,$AG2446))-1)),"卖家未填"))</f>
        <v>韩式年糕</v>
      </c>
      <c r="J2446" s="11" t="str">
        <f>IF(AI$1="","",IFERROR(TRIM(MID($AG2446,FIND(":",$AG2446,FIND(AI$1,$AG2446))+1,FIND("=",$AG2446,FIND(AI$1,$AG2446))-FIND(":",$AG2446,FIND(AI$1,$AG2446))-1)),"卖家未填"))</f>
        <v>500</v>
      </c>
      <c r="K2446" s="11" t="str">
        <f>IF(AJ$1="","",IFERROR(TRIM(MID($AG2446,FIND(":",$AG2446,FIND(AJ$1,$AG2446))+1,FIND("=",$AG2446,FIND(AJ$1,$AG2446))-FIND(":",$AG2446,FIND(AJ$1,$AG2446))-1)),"卖家未填"))</f>
        <v>2人份</v>
      </c>
      <c r="L2446" s="11" t="str">
        <f>IF(AK$1="","",IFERROR(TRIM(MID($AG2446,FIND(":",$AG2446,FIND(AK$1,$AG2446))+1,FIND("=",$AG2446,FIND(AK$1,$AG2446))-FIND(":",$AG2446,FIND(AK$1,$AG2446))-1)),"卖家未填"))</f>
        <v>卖家未填</v>
      </c>
      <c r="M2446" s="11" t="str">
        <f>IF(AL$1="","",IFERROR(TRIM(MID($AG2446,FIND(":",$AG2446,FIND(AL$1,$AG2446))+1,FIND("=",$AG2446,FIND(AL$1,$AG2446))-FIND(":",$AG2446,FIND(AL$1,$AG2446))-1)),"卖家未填"))</f>
        <v>包装</v>
      </c>
      <c r="N2446" s="11" t="s">
        <v>3135</v>
      </c>
      <c r="O2446" s="11" t="s">
        <v>4431</v>
      </c>
      <c r="P2446" s="13">
        <v>19.8</v>
      </c>
      <c r="Q2446" s="13">
        <v>13.5</v>
      </c>
      <c r="R2446" s="11">
        <v>13.5</v>
      </c>
      <c r="S2446" s="14">
        <f>IFERROR(V2446/T2446,"0")</f>
        <v>72</v>
      </c>
      <c r="T2446" s="11">
        <v>3</v>
      </c>
      <c r="U2446" s="11">
        <v>16</v>
      </c>
      <c r="V2446" s="15">
        <f>R2446*U2446</f>
        <v>216</v>
      </c>
      <c r="W2446" s="11">
        <v>15</v>
      </c>
      <c r="X2446" s="11">
        <v>25</v>
      </c>
      <c r="Y2446" s="11">
        <v>42651483251</v>
      </c>
      <c r="Z2446" s="11">
        <v>107655492</v>
      </c>
      <c r="AA2446" s="16">
        <f>IFERROR((MID(AE2446,FIND("ends=",AE2446)+5,FIND("000&amp;starts",AE2446)-FIND("ends=",AE2446)-5)+8*3600)/86400+70*365+19,"")</f>
        <v>42029.610312500001</v>
      </c>
      <c r="AB2446" s="17" t="str">
        <f>HYPERLINK("http://item.taobao.com/item.htm?id="&amp;Y2446,"点击查看")</f>
        <v>点击查看</v>
      </c>
      <c r="AC2446" s="11">
        <f>YEAR(D2446)</f>
        <v>2013</v>
      </c>
      <c r="AD2446" s="11"/>
      <c r="AE2446" s="11" t="s">
        <v>8213</v>
      </c>
      <c r="AF2446" s="11" t="s">
        <v>9561</v>
      </c>
      <c r="AG2446" s="11" t="s">
        <v>13748</v>
      </c>
    </row>
    <row r="2447" spans="1:33" x14ac:dyDescent="0.15">
      <c r="A2447" s="11" t="s">
        <v>14895</v>
      </c>
      <c r="B2447" s="11" t="s">
        <v>16160</v>
      </c>
      <c r="C2447" s="11" t="s">
        <v>14896</v>
      </c>
      <c r="D2447" s="12">
        <v>41542</v>
      </c>
      <c r="E2447" s="11" t="s">
        <v>14975</v>
      </c>
      <c r="F2447" s="11" t="s">
        <v>15089</v>
      </c>
      <c r="G2447" s="11" t="s">
        <v>139</v>
      </c>
      <c r="H2447" s="11" t="s">
        <v>10322</v>
      </c>
      <c r="I2447" s="11" t="str">
        <f>IF(AH$1="","",IFERROR(TRIM(MID($AG2447,FIND(":",$AG2447,FIND(AH$1,$AG2447))+1,FIND("=",$AG2447,FIND(AH$1,$AG2447))-FIND(":",$AG2447,FIND(AH$1,$AG2447))-1)),"卖家未填"))</f>
        <v>卖家未填</v>
      </c>
      <c r="J2447" s="11" t="str">
        <f>IF(AI$1="","",IFERROR(TRIM(MID($AG2447,FIND(":",$AG2447,FIND(AI$1,$AG2447))+1,FIND("=",$AG2447,FIND(AI$1,$AG2447))-FIND(":",$AG2447,FIND(AI$1,$AG2447))-1)),"卖家未填"))</f>
        <v>450</v>
      </c>
      <c r="K2447" s="11" t="str">
        <f>IF(AJ$1="","",IFERROR(TRIM(MID($AG2447,FIND(":",$AG2447,FIND(AJ$1,$AG2447))+1,FIND("=",$AG2447,FIND(AJ$1,$AG2447))-FIND(":",$AG2447,FIND(AJ$1,$AG2447))-1)),"卖家未填"))</f>
        <v>卖家未填</v>
      </c>
      <c r="L2447" s="11" t="str">
        <f>IF(AK$1="","",IFERROR(TRIM(MID($AG2447,FIND(":",$AG2447,FIND(AK$1,$AG2447))+1,FIND("=",$AG2447,FIND(AK$1,$AG2447))-FIND(":",$AG2447,FIND(AK$1,$AG2447))-1)),"卖家未填"))</f>
        <v>卖家未填</v>
      </c>
      <c r="M2447" s="11" t="str">
        <f>IF(AL$1="","",IFERROR(TRIM(MID($AG2447,FIND(":",$AG2447,FIND(AL$1,$AG2447))+1,FIND("=",$AG2447,FIND(AL$1,$AG2447))-FIND(":",$AG2447,FIND(AL$1,$AG2447))-1)),"卖家未填"))</f>
        <v>包装</v>
      </c>
      <c r="N2447" s="11" t="s">
        <v>2190</v>
      </c>
      <c r="O2447" s="11" t="s">
        <v>4848</v>
      </c>
      <c r="P2447" s="13">
        <v>3.99</v>
      </c>
      <c r="Q2447" s="13"/>
      <c r="R2447" s="11">
        <v>3.99</v>
      </c>
      <c r="S2447" s="14">
        <f>IFERROR(V2447/T2447,"0")</f>
        <v>30.78</v>
      </c>
      <c r="T2447" s="11">
        <v>7</v>
      </c>
      <c r="U2447" s="11">
        <v>54</v>
      </c>
      <c r="V2447" s="15">
        <f>R2447*U2447</f>
        <v>215.46</v>
      </c>
      <c r="W2447" s="11">
        <v>31</v>
      </c>
      <c r="X2447" s="11">
        <v>135</v>
      </c>
      <c r="Y2447" s="11">
        <v>36031443645</v>
      </c>
      <c r="Z2447" s="11">
        <v>106548965</v>
      </c>
      <c r="AA2447" s="16">
        <f>IFERROR((MID(AE2447,FIND("ends=",AE2447)+5,FIND("000&amp;starts",AE2447)-FIND("ends=",AE2447)-5)+8*3600)/86400+70*365+19,"")</f>
        <v>42032.88318287037</v>
      </c>
      <c r="AB2447" s="17" t="str">
        <f>HYPERLINK("http://item.taobao.com/item.htm?id="&amp;Y2447,"点击查看")</f>
        <v>点击查看</v>
      </c>
      <c r="AC2447" s="11">
        <f>YEAR(D2447)</f>
        <v>2013</v>
      </c>
      <c r="AD2447" s="11"/>
      <c r="AE2447" s="11" t="s">
        <v>7271</v>
      </c>
      <c r="AF2447" s="11"/>
      <c r="AG2447" s="11" t="s">
        <v>12904</v>
      </c>
    </row>
    <row r="2448" spans="1:33" x14ac:dyDescent="0.15">
      <c r="A2448" s="11" t="s">
        <v>14895</v>
      </c>
      <c r="B2448" s="11" t="s">
        <v>15367</v>
      </c>
      <c r="C2448" s="11" t="s">
        <v>14896</v>
      </c>
      <c r="D2448" s="12">
        <v>39612</v>
      </c>
      <c r="E2448" s="11" t="s">
        <v>46</v>
      </c>
      <c r="F2448" s="11" t="s">
        <v>14977</v>
      </c>
      <c r="G2448" s="11" t="s">
        <v>36</v>
      </c>
      <c r="H2448" s="11" t="s">
        <v>10362</v>
      </c>
      <c r="I2448" s="11" t="str">
        <f>IF(AH$1="","",IFERROR(TRIM(MID($AG2448,FIND(":",$AG2448,FIND(AH$1,$AG2448))+1,FIND("=",$AG2448,FIND(AH$1,$AG2448))-FIND(":",$AG2448,FIND(AH$1,$AG2448))-1)),"卖家未填"))</f>
        <v>卖家未填</v>
      </c>
      <c r="J2448" s="11" t="str">
        <f>IF(AI$1="","",IFERROR(TRIM(MID($AG2448,FIND(":",$AG2448,FIND(AI$1,$AG2448))+1,FIND("=",$AG2448,FIND(AI$1,$AG2448))-FIND(":",$AG2448,FIND(AI$1,$AG2448))-1)),"卖家未填"))</f>
        <v>300</v>
      </c>
      <c r="K2448" s="11" t="str">
        <f>IF(AJ$1="","",IFERROR(TRIM(MID($AG2448,FIND(":",$AG2448,FIND(AJ$1,$AG2448))+1,FIND("=",$AG2448,FIND(AJ$1,$AG2448))-FIND(":",$AG2448,FIND(AJ$1,$AG2448))-1)),"卖家未填"))</f>
        <v>1人份</v>
      </c>
      <c r="L2448" s="11" t="str">
        <f>IF(AK$1="","",IFERROR(TRIM(MID($AG2448,FIND(":",$AG2448,FIND(AK$1,$AG2448))+1,FIND("=",$AG2448,FIND(AK$1,$AG2448))-FIND(":",$AG2448,FIND(AK$1,$AG2448))-1)),"卖家未填"))</f>
        <v>卖家未填</v>
      </c>
      <c r="M2448" s="11" t="str">
        <f>IF(AL$1="","",IFERROR(TRIM(MID($AG2448,FIND(":",$AG2448,FIND(AL$1,$AG2448))+1,FIND("=",$AG2448,FIND(AL$1,$AG2448))-FIND(":",$AG2448,FIND(AL$1,$AG2448))-1)),"卖家未填"))</f>
        <v>散装</v>
      </c>
      <c r="N2448" s="11" t="s">
        <v>1861</v>
      </c>
      <c r="O2448" s="11" t="s">
        <v>4621</v>
      </c>
      <c r="P2448" s="13">
        <v>12.8</v>
      </c>
      <c r="Q2448" s="13">
        <v>12.67</v>
      </c>
      <c r="R2448" s="11">
        <v>12.67</v>
      </c>
      <c r="S2448" s="14">
        <f>IFERROR(V2448/T2448,"0")</f>
        <v>23.932222222222222</v>
      </c>
      <c r="T2448" s="11">
        <v>9</v>
      </c>
      <c r="U2448" s="11">
        <v>17</v>
      </c>
      <c r="V2448" s="15">
        <f>R2448*U2448</f>
        <v>215.39</v>
      </c>
      <c r="W2448" s="11">
        <v>6</v>
      </c>
      <c r="X2448" s="11">
        <v>67</v>
      </c>
      <c r="Y2448" s="11">
        <v>36715514794</v>
      </c>
      <c r="Z2448" s="11">
        <v>35944745</v>
      </c>
      <c r="AA2448" s="16">
        <f>IFERROR((MID(AE2448,FIND("ends=",AE2448)+5,FIND("000&amp;starts",AE2448)-FIND("ends=",AE2448)-5)+8*3600)/86400+70*365+19,"")</f>
        <v>42030.479143518518</v>
      </c>
      <c r="AB2448" s="17" t="str">
        <f>HYPERLINK("http://item.taobao.com/item.htm?id="&amp;Y2448,"点击查看")</f>
        <v>点击查看</v>
      </c>
      <c r="AC2448" s="11">
        <f>YEAR(D2448)</f>
        <v>2008</v>
      </c>
      <c r="AD2448" s="11"/>
      <c r="AE2448" s="11" t="s">
        <v>6947</v>
      </c>
      <c r="AF2448" s="11" t="s">
        <v>9618</v>
      </c>
      <c r="AG2448" s="11" t="s">
        <v>12611</v>
      </c>
    </row>
    <row r="2449" spans="1:33" x14ac:dyDescent="0.15">
      <c r="A2449" s="11" t="s">
        <v>14895</v>
      </c>
      <c r="B2449" s="11" t="s">
        <v>15832</v>
      </c>
      <c r="C2449" s="11" t="s">
        <v>14894</v>
      </c>
      <c r="D2449" s="12">
        <v>39548</v>
      </c>
      <c r="E2449" s="11" t="s">
        <v>14957</v>
      </c>
      <c r="F2449" s="11" t="s">
        <v>14958</v>
      </c>
      <c r="G2449" s="11" t="s">
        <v>21</v>
      </c>
      <c r="H2449" s="11" t="s">
        <v>10548</v>
      </c>
      <c r="I2449" s="11" t="str">
        <f>IF(AH$1="","",IFERROR(TRIM(MID($AG2449,FIND(":",$AG2449,FIND(AH$1,$AG2449))+1,FIND("=",$AG2449,FIND(AH$1,$AG2449))-FIND(":",$AG2449,FIND(AH$1,$AG2449))-1)),"卖家未填"))</f>
        <v>年糕</v>
      </c>
      <c r="J2449" s="11" t="str">
        <f>IF(AI$1="","",IFERROR(TRIM(MID($AG2449,FIND(":",$AG2449,FIND(AI$1,$AG2449))+1,FIND("=",$AG2449,FIND(AI$1,$AG2449))-FIND(":",$AG2449,FIND(AI$1,$AG2449))-1)),"卖家未填"))</f>
        <v>300</v>
      </c>
      <c r="K2449" s="11" t="str">
        <f>IF(AJ$1="","",IFERROR(TRIM(MID($AG2449,FIND(":",$AG2449,FIND(AJ$1,$AG2449))+1,FIND("=",$AG2449,FIND(AJ$1,$AG2449))-FIND(":",$AG2449,FIND(AJ$1,$AG2449))-1)),"卖家未填"))</f>
        <v>卖家未填</v>
      </c>
      <c r="L2449" s="11" t="str">
        <f>IF(AK$1="","",IFERROR(TRIM(MID($AG2449,FIND(":",$AG2449,FIND(AK$1,$AG2449))+1,FIND("=",$AG2449,FIND(AK$1,$AG2449))-FIND(":",$AG2449,FIND(AK$1,$AG2449))-1)),"卖家未填"))</f>
        <v>卖家未填</v>
      </c>
      <c r="M2449" s="11" t="str">
        <f>IF(AL$1="","",IFERROR(TRIM(MID($AG2449,FIND(":",$AG2449,FIND(AL$1,$AG2449))+1,FIND("=",$AG2449,FIND(AL$1,$AG2449))-FIND(":",$AG2449,FIND(AL$1,$AG2449))-1)),"卖家未填"))</f>
        <v>包装</v>
      </c>
      <c r="N2449" s="11" t="s">
        <v>243</v>
      </c>
      <c r="O2449" s="11" t="s">
        <v>4633</v>
      </c>
      <c r="P2449" s="13">
        <v>5</v>
      </c>
      <c r="Q2449" s="13"/>
      <c r="R2449" s="11">
        <v>5</v>
      </c>
      <c r="S2449" s="14">
        <f>IFERROR(V2449/T2449,"0")</f>
        <v>16.53846153846154</v>
      </c>
      <c r="T2449" s="11">
        <v>13</v>
      </c>
      <c r="U2449" s="11">
        <v>43</v>
      </c>
      <c r="V2449" s="15">
        <f>R2449*U2449</f>
        <v>215</v>
      </c>
      <c r="W2449" s="11">
        <v>8</v>
      </c>
      <c r="X2449" s="11">
        <v>9</v>
      </c>
      <c r="Y2449" s="11">
        <v>41957862864</v>
      </c>
      <c r="Z2449" s="11">
        <v>35624888</v>
      </c>
      <c r="AA2449" s="16">
        <f>IFERROR((MID(AE2449,FIND("ends=",AE2449)+5,FIND("000&amp;starts",AE2449)-FIND("ends=",AE2449)-5)+8*3600)/86400+70*365+19,"")</f>
        <v>42032.651643518519</v>
      </c>
      <c r="AB2449" s="17" t="str">
        <f>HYPERLINK("http://item.taobao.com/item.htm?id="&amp;Y2449,"点击查看")</f>
        <v>点击查看</v>
      </c>
      <c r="AC2449" s="11">
        <f>YEAR(D2449)</f>
        <v>2008</v>
      </c>
      <c r="AD2449" s="11"/>
      <c r="AE2449" s="11" t="s">
        <v>6601</v>
      </c>
      <c r="AF2449" s="11" t="s">
        <v>9835</v>
      </c>
      <c r="AG2449" s="11" t="s">
        <v>12295</v>
      </c>
    </row>
    <row r="2450" spans="1:33" x14ac:dyDescent="0.15">
      <c r="A2450" s="11" t="s">
        <v>14910</v>
      </c>
      <c r="B2450" s="11" t="s">
        <v>15979</v>
      </c>
      <c r="C2450" s="11" t="s">
        <v>14913</v>
      </c>
      <c r="D2450" s="12">
        <v>40019</v>
      </c>
      <c r="E2450" s="11" t="s">
        <v>14959</v>
      </c>
      <c r="F2450" s="11" t="s">
        <v>14969</v>
      </c>
      <c r="G2450" s="11" t="s">
        <v>29</v>
      </c>
      <c r="H2450" s="11" t="s">
        <v>10322</v>
      </c>
      <c r="I2450" s="11" t="str">
        <f>IF(AH$1="","",IFERROR(TRIM(MID($AG2450,FIND(":",$AG2450,FIND(AH$1,$AG2450))+1,FIND("=",$AG2450,FIND(AH$1,$AG2450))-FIND(":",$AG2450,FIND(AH$1,$AG2450))-1)),"卖家未填"))</f>
        <v>卖家未填</v>
      </c>
      <c r="J2450" s="11" t="str">
        <f>IF(AI$1="","",IFERROR(TRIM(MID($AG2450,FIND(":",$AG2450,FIND(AI$1,$AG2450))+1,FIND("=",$AG2450,FIND(AI$1,$AG2450))-FIND(":",$AG2450,FIND(AI$1,$AG2450))-1)),"卖家未填"))</f>
        <v>1150</v>
      </c>
      <c r="K2450" s="11" t="str">
        <f>IF(AJ$1="","",IFERROR(TRIM(MID($AG2450,FIND(":",$AG2450,FIND(AJ$1,$AG2450))+1,FIND("=",$AG2450,FIND(AJ$1,$AG2450))-FIND(":",$AG2450,FIND(AJ$1,$AG2450))-1)),"卖家未填"))</f>
        <v>卖家未填</v>
      </c>
      <c r="L2450" s="11" t="str">
        <f>IF(AK$1="","",IFERROR(TRIM(MID($AG2450,FIND(":",$AG2450,FIND(AK$1,$AG2450))+1,FIND("=",$AG2450,FIND(AK$1,$AG2450))-FIND(":",$AG2450,FIND(AK$1,$AG2450))-1)),"卖家未填"))</f>
        <v>卖家未填</v>
      </c>
      <c r="M2450" s="11" t="str">
        <f>IF(AL$1="","",IFERROR(TRIM(MID($AG2450,FIND(":",$AG2450,FIND(AL$1,$AG2450))+1,FIND("=",$AG2450,FIND(AL$1,$AG2450))-FIND(":",$AG2450,FIND(AL$1,$AG2450))-1)),"卖家未填"))</f>
        <v>散装</v>
      </c>
      <c r="N2450" s="11" t="s">
        <v>3170</v>
      </c>
      <c r="O2450" s="11" t="s">
        <v>5218</v>
      </c>
      <c r="P2450" s="13">
        <v>35.799999999999997</v>
      </c>
      <c r="Q2450" s="13"/>
      <c r="R2450" s="11">
        <v>35.799999999999997</v>
      </c>
      <c r="S2450" s="14">
        <f>IFERROR(V2450/T2450,"0")</f>
        <v>71.599999999999994</v>
      </c>
      <c r="T2450" s="11">
        <v>3</v>
      </c>
      <c r="U2450" s="11">
        <v>6</v>
      </c>
      <c r="V2450" s="15">
        <f>R2450*U2450</f>
        <v>214.79999999999998</v>
      </c>
      <c r="W2450" s="11">
        <v>12</v>
      </c>
      <c r="X2450" s="11">
        <v>44</v>
      </c>
      <c r="Y2450" s="11">
        <v>19325557036</v>
      </c>
      <c r="Z2450" s="11">
        <v>58835150</v>
      </c>
      <c r="AA2450" s="16">
        <f>IFERROR((MID(AE2450,FIND("ends=",AE2450)+5,FIND("000&amp;starts",AE2450)-FIND("ends=",AE2450)-5)+8*3600)/86400+70*365+19,"")</f>
        <v>42029.918171296296</v>
      </c>
      <c r="AB2450" s="17" t="str">
        <f>HYPERLINK("http://item.taobao.com/item.htm?id="&amp;Y2450,"点击查看")</f>
        <v>点击查看</v>
      </c>
      <c r="AC2450" s="11">
        <f>YEAR(D2450)</f>
        <v>2009</v>
      </c>
      <c r="AD2450" s="11"/>
      <c r="AE2450" s="11" t="s">
        <v>8247</v>
      </c>
      <c r="AF2450" s="11"/>
      <c r="AG2450" s="11" t="s">
        <v>12314</v>
      </c>
    </row>
    <row r="2451" spans="1:33" x14ac:dyDescent="0.15">
      <c r="A2451" s="11" t="s">
        <v>14895</v>
      </c>
      <c r="B2451" s="11" t="s">
        <v>15291</v>
      </c>
      <c r="C2451" s="11" t="s">
        <v>14894</v>
      </c>
      <c r="D2451" s="12">
        <v>41607</v>
      </c>
      <c r="E2451" s="11" t="s">
        <v>14961</v>
      </c>
      <c r="F2451" s="11" t="s">
        <v>14962</v>
      </c>
      <c r="G2451" s="11" t="s">
        <v>23</v>
      </c>
      <c r="H2451" s="11" t="s">
        <v>10470</v>
      </c>
      <c r="I2451" s="11" t="str">
        <f>IF(AH$1="","",IFERROR(TRIM(MID($AG2451,FIND(":",$AG2451,FIND(AH$1,$AG2451))+1,FIND("=",$AG2451,FIND(AH$1,$AG2451))-FIND(":",$AG2451,FIND(AH$1,$AG2451))-1)),"卖家未填"))</f>
        <v>花生</v>
      </c>
      <c r="J2451" s="11" t="str">
        <f>IF(AI$1="","",IFERROR(TRIM(MID($AG2451,FIND(":",$AG2451,FIND(AI$1,$AG2451))+1,FIND("=",$AG2451,FIND(AI$1,$AG2451))-FIND(":",$AG2451,FIND(AI$1,$AG2451))-1)),"卖家未填"))</f>
        <v>60</v>
      </c>
      <c r="K2451" s="11" t="str">
        <f>IF(AJ$1="","",IFERROR(TRIM(MID($AG2451,FIND(":",$AG2451,FIND(AJ$1,$AG2451))+1,FIND("=",$AG2451,FIND(AJ$1,$AG2451))-FIND(":",$AG2451,FIND(AJ$1,$AG2451))-1)),"卖家未填"))</f>
        <v>卖家未填</v>
      </c>
      <c r="L2451" s="11" t="str">
        <f>IF(AK$1="","",IFERROR(TRIM(MID($AG2451,FIND(":",$AG2451,FIND(AK$1,$AG2451))+1,FIND("=",$AG2451,FIND(AK$1,$AG2451))-FIND(":",$AG2451,FIND(AK$1,$AG2451))-1)),"卖家未填"))</f>
        <v>卖家未填</v>
      </c>
      <c r="M2451" s="11" t="str">
        <f>IF(AL$1="","",IFERROR(TRIM(MID($AG2451,FIND(":",$AG2451,FIND(AL$1,$AG2451))+1,FIND("=",$AG2451,FIND(AL$1,$AG2451))-FIND(":",$AG2451,FIND(AL$1,$AG2451))-1)),"卖家未填"))</f>
        <v>包装</v>
      </c>
      <c r="N2451" s="11" t="s">
        <v>1014</v>
      </c>
      <c r="O2451" s="11" t="s">
        <v>4748</v>
      </c>
      <c r="P2451" s="13">
        <v>1.9</v>
      </c>
      <c r="Q2451" s="13"/>
      <c r="R2451" s="11">
        <v>1.9</v>
      </c>
      <c r="S2451" s="14">
        <f>IFERROR(V2451/T2451,"0")</f>
        <v>8.5879999999999992</v>
      </c>
      <c r="T2451" s="11">
        <v>25</v>
      </c>
      <c r="U2451" s="11">
        <v>113</v>
      </c>
      <c r="V2451" s="15">
        <f>R2451*U2451</f>
        <v>214.7</v>
      </c>
      <c r="W2451" s="11">
        <v>42</v>
      </c>
      <c r="X2451" s="11">
        <v>25</v>
      </c>
      <c r="Y2451" s="11">
        <v>38662022893</v>
      </c>
      <c r="Z2451" s="11">
        <v>107743344</v>
      </c>
      <c r="AA2451" s="16">
        <f>IFERROR((MID(AE2451,FIND("ends=",AE2451)+5,FIND("000&amp;starts",AE2451)-FIND("ends=",AE2451)-5)+8*3600)/86400+70*365+19,"")</f>
        <v>42033.465578703705</v>
      </c>
      <c r="AB2451" s="17" t="str">
        <f>HYPERLINK("http://item.taobao.com/item.htm?id="&amp;Y2451,"点击查看")</f>
        <v>点击查看</v>
      </c>
      <c r="AC2451" s="11">
        <f>YEAR(D2451)</f>
        <v>2013</v>
      </c>
      <c r="AD2451" s="11"/>
      <c r="AE2451" s="11" t="s">
        <v>6119</v>
      </c>
      <c r="AF2451" s="11" t="s">
        <v>9742</v>
      </c>
      <c r="AG2451" s="11" t="s">
        <v>11831</v>
      </c>
    </row>
    <row r="2452" spans="1:33" x14ac:dyDescent="0.15">
      <c r="A2452" s="11" t="s">
        <v>14895</v>
      </c>
      <c r="B2452" s="11" t="s">
        <v>15730</v>
      </c>
      <c r="C2452" s="11" t="s">
        <v>14896</v>
      </c>
      <c r="D2452" s="12">
        <v>41918</v>
      </c>
      <c r="E2452" s="11" t="s">
        <v>14967</v>
      </c>
      <c r="F2452" s="11" t="s">
        <v>14974</v>
      </c>
      <c r="G2452" s="11" t="s">
        <v>35</v>
      </c>
      <c r="H2452" s="11" t="s">
        <v>10635</v>
      </c>
      <c r="I2452" s="11" t="str">
        <f>IF(AH$1="","",IFERROR(TRIM(MID($AG2452,FIND(":",$AG2452,FIND(AH$1,$AG2452))+1,FIND("=",$AG2452,FIND(AH$1,$AG2452))-FIND(":",$AG2452,FIND(AH$1,$AG2452))-1)),"卖家未填"))</f>
        <v>卖家未填</v>
      </c>
      <c r="J2452" s="11" t="str">
        <f>IF(AI$1="","",IFERROR(TRIM(MID($AG2452,FIND(":",$AG2452,FIND(AI$1,$AG2452))+1,FIND("=",$AG2452,FIND(AI$1,$AG2452))-FIND(":",$AG2452,FIND(AI$1,$AG2452))-1)),"卖家未填"))</f>
        <v>500</v>
      </c>
      <c r="K2452" s="11" t="str">
        <f>IF(AJ$1="","",IFERROR(TRIM(MID($AG2452,FIND(":",$AG2452,FIND(AJ$1,$AG2452))+1,FIND("=",$AG2452,FIND(AJ$1,$AG2452))-FIND(":",$AG2452,FIND(AJ$1,$AG2452))-1)),"卖家未填"))</f>
        <v>卖家未填</v>
      </c>
      <c r="L2452" s="11" t="str">
        <f>IF(AK$1="","",IFERROR(TRIM(MID($AG2452,FIND(":",$AG2452,FIND(AK$1,$AG2452))+1,FIND("=",$AG2452,FIND(AK$1,$AG2452))-FIND(":",$AG2452,FIND(AK$1,$AG2452))-1)),"卖家未填"))</f>
        <v>卖家未填</v>
      </c>
      <c r="M2452" s="11" t="str">
        <f>IF(AL$1="","",IFERROR(TRIM(MID($AG2452,FIND(":",$AG2452,FIND(AL$1,$AG2452))+1,FIND("=",$AG2452,FIND(AL$1,$AG2452))-FIND(":",$AG2452,FIND(AL$1,$AG2452))-1)),"卖家未填"))</f>
        <v>散装</v>
      </c>
      <c r="N2452" s="11" t="s">
        <v>2080</v>
      </c>
      <c r="O2452" s="11" t="s">
        <v>4567</v>
      </c>
      <c r="P2452" s="13">
        <v>16.5</v>
      </c>
      <c r="Q2452" s="13"/>
      <c r="R2452" s="11">
        <v>16.5</v>
      </c>
      <c r="S2452" s="14">
        <f>IFERROR(V2452/T2452,"0")</f>
        <v>26.8125</v>
      </c>
      <c r="T2452" s="11">
        <v>8</v>
      </c>
      <c r="U2452" s="11">
        <v>13</v>
      </c>
      <c r="V2452" s="15">
        <f>R2452*U2452</f>
        <v>214.5</v>
      </c>
      <c r="W2452" s="11">
        <v>24</v>
      </c>
      <c r="X2452" s="11">
        <v>8</v>
      </c>
      <c r="Y2452" s="11">
        <v>41746771926</v>
      </c>
      <c r="Z2452" s="11">
        <v>114045452</v>
      </c>
      <c r="AA2452" s="16">
        <f>IFERROR((MID(AE2452,FIND("ends=",AE2452)+5,FIND("000&amp;starts",AE2452)-FIND("ends=",AE2452)-5)+8*3600)/86400+70*365+19,"")</f>
        <v>42035.859212962961</v>
      </c>
      <c r="AB2452" s="17" t="str">
        <f>HYPERLINK("http://item.taobao.com/item.htm?id="&amp;Y2452,"点击查看")</f>
        <v>点击查看</v>
      </c>
      <c r="AC2452" s="11">
        <f>YEAR(D2452)</f>
        <v>2014</v>
      </c>
      <c r="AD2452" s="11"/>
      <c r="AE2452" s="11" t="s">
        <v>7165</v>
      </c>
      <c r="AF2452" s="11" t="s">
        <v>9930</v>
      </c>
      <c r="AG2452" s="11" t="s">
        <v>12804</v>
      </c>
    </row>
    <row r="2453" spans="1:33" x14ac:dyDescent="0.15">
      <c r="A2453" s="11" t="s">
        <v>14895</v>
      </c>
      <c r="B2453" s="11" t="s">
        <v>16050</v>
      </c>
      <c r="C2453" s="11" t="s">
        <v>14904</v>
      </c>
      <c r="D2453" s="12">
        <v>41687</v>
      </c>
      <c r="E2453" s="11" t="s">
        <v>14957</v>
      </c>
      <c r="F2453" s="11" t="s">
        <v>14958</v>
      </c>
      <c r="G2453" s="11" t="s">
        <v>21</v>
      </c>
      <c r="H2453" s="11" t="s">
        <v>10636</v>
      </c>
      <c r="I2453" s="11" t="str">
        <f>IF(AH$1="","",IFERROR(TRIM(MID($AG2453,FIND(":",$AG2453,FIND(AH$1,$AG2453))+1,FIND("=",$AG2453,FIND(AH$1,$AG2453))-FIND(":",$AG2453,FIND(AH$1,$AG2453))-1)),"卖家未填"))</f>
        <v>卖家未填</v>
      </c>
      <c r="J2453" s="11" t="str">
        <f>IF(AI$1="","",IFERROR(TRIM(MID($AG2453,FIND(":",$AG2453,FIND(AI$1,$AG2453))+1,FIND("=",$AG2453,FIND(AI$1,$AG2453))-FIND(":",$AG2453,FIND(AI$1,$AG2453))-1)),"卖家未填"))</f>
        <v>350</v>
      </c>
      <c r="K2453" s="11" t="str">
        <f>IF(AJ$1="","",IFERROR(TRIM(MID($AG2453,FIND(":",$AG2453,FIND(AJ$1,$AG2453))+1,FIND("=",$AG2453,FIND(AJ$1,$AG2453))-FIND(":",$AG2453,FIND(AJ$1,$AG2453))-1)),"卖家未填"))</f>
        <v>2人份</v>
      </c>
      <c r="L2453" s="11" t="str">
        <f>IF(AK$1="","",IFERROR(TRIM(MID($AG2453,FIND(":",$AG2453,FIND(AK$1,$AG2453))+1,FIND("=",$AG2453,FIND(AK$1,$AG2453))-FIND(":",$AG2453,FIND(AK$1,$AG2453))-1)),"卖家未填"))</f>
        <v>卖家未填</v>
      </c>
      <c r="M2453" s="11" t="str">
        <f>IF(AL$1="","",IFERROR(TRIM(MID($AG2453,FIND(":",$AG2453,FIND(AL$1,$AG2453))+1,FIND("=",$AG2453,FIND(AL$1,$AG2453))-FIND(":",$AG2453,FIND(AL$1,$AG2453))-1)),"卖家未填"))</f>
        <v>散装</v>
      </c>
      <c r="N2453" s="11" t="s">
        <v>2366</v>
      </c>
      <c r="O2453" s="11" t="s">
        <v>4463</v>
      </c>
      <c r="P2453" s="13">
        <v>6.3</v>
      </c>
      <c r="Q2453" s="13"/>
      <c r="R2453" s="11">
        <v>6.3</v>
      </c>
      <c r="S2453" s="14">
        <f>IFERROR(V2453/T2453,"0")</f>
        <v>35.699999999999996</v>
      </c>
      <c r="T2453" s="11">
        <v>6</v>
      </c>
      <c r="U2453" s="11">
        <v>34</v>
      </c>
      <c r="V2453" s="15">
        <f>R2453*U2453</f>
        <v>214.2</v>
      </c>
      <c r="W2453" s="11">
        <v>10</v>
      </c>
      <c r="X2453" s="11">
        <v>7</v>
      </c>
      <c r="Y2453" s="11">
        <v>40951215725</v>
      </c>
      <c r="Z2453" s="11">
        <v>108784780</v>
      </c>
      <c r="AA2453" s="16">
        <f>IFERROR((MID(AE2453,FIND("ends=",AE2453)+5,FIND("000&amp;starts",AE2453)-FIND("ends=",AE2453)-5)+8*3600)/86400+70*365+19,"")</f>
        <v>42032.835590277777</v>
      </c>
      <c r="AB2453" s="17" t="str">
        <f>HYPERLINK("http://item.taobao.com/item.htm?id="&amp;Y2453,"点击查看")</f>
        <v>点击查看</v>
      </c>
      <c r="AC2453" s="11">
        <f>YEAR(D2453)</f>
        <v>2014</v>
      </c>
      <c r="AD2453" s="11"/>
      <c r="AE2453" s="11" t="s">
        <v>7447</v>
      </c>
      <c r="AF2453" s="11" t="s">
        <v>9931</v>
      </c>
      <c r="AG2453" s="11" t="s">
        <v>13062</v>
      </c>
    </row>
    <row r="2454" spans="1:33" x14ac:dyDescent="0.15">
      <c r="A2454" s="11" t="s">
        <v>14910</v>
      </c>
      <c r="B2454" s="11" t="s">
        <v>16639</v>
      </c>
      <c r="C2454" s="11" t="s">
        <v>14912</v>
      </c>
      <c r="D2454" s="12">
        <v>41887</v>
      </c>
      <c r="E2454" s="11" t="s">
        <v>14957</v>
      </c>
      <c r="F2454" s="11" t="s">
        <v>14983</v>
      </c>
      <c r="G2454" s="11" t="s">
        <v>42</v>
      </c>
      <c r="H2454" s="11" t="s">
        <v>16</v>
      </c>
      <c r="I2454" s="11" t="str">
        <f>IF(AH$1="","",IFERROR(TRIM(MID($AG2454,FIND(":",$AG2454,FIND(AH$1,$AG2454))+1,FIND("=",$AG2454,FIND(AH$1,$AG2454))-FIND(":",$AG2454,FIND(AH$1,$AG2454))-1)),"卖家未填"))</f>
        <v>卖家未填</v>
      </c>
      <c r="J2454" s="11" t="str">
        <f>IF(AI$1="","",IFERROR(TRIM(MID($AG2454,FIND(":",$AG2454,FIND(AI$1,$AG2454))+1,FIND("=",$AG2454,FIND(AI$1,$AG2454))-FIND(":",$AG2454,FIND(AI$1,$AG2454))-1)),"卖家未填"))</f>
        <v>125</v>
      </c>
      <c r="K2454" s="11" t="str">
        <f>IF(AJ$1="","",IFERROR(TRIM(MID($AG2454,FIND(":",$AG2454,FIND(AJ$1,$AG2454))+1,FIND("=",$AG2454,FIND(AJ$1,$AG2454))-FIND(":",$AG2454,FIND(AJ$1,$AG2454))-1)),"卖家未填"))</f>
        <v>卖家未填</v>
      </c>
      <c r="L2454" s="11" t="str">
        <f>IF(AK$1="","",IFERROR(TRIM(MID($AG2454,FIND(":",$AG2454,FIND(AK$1,$AG2454))+1,FIND("=",$AG2454,FIND(AK$1,$AG2454))-FIND(":",$AG2454,FIND(AK$1,$AG2454))-1)),"卖家未填"))</f>
        <v>卖家未填</v>
      </c>
      <c r="M2454" s="11" t="str">
        <f>IF(AL$1="","",IFERROR(TRIM(MID($AG2454,FIND(":",$AG2454,FIND(AL$1,$AG2454))+1,FIND("=",$AG2454,FIND(AL$1,$AG2454))-FIND(":",$AG2454,FIND(AL$1,$AG2454))-1)),"卖家未填"))</f>
        <v>散装</v>
      </c>
      <c r="N2454" s="11" t="s">
        <v>494</v>
      </c>
      <c r="O2454" s="11" t="s">
        <v>5227</v>
      </c>
      <c r="P2454" s="13">
        <v>14.25</v>
      </c>
      <c r="Q2454" s="13">
        <v>14.25</v>
      </c>
      <c r="R2454" s="11">
        <v>14.25</v>
      </c>
      <c r="S2454" s="14">
        <f>IFERROR(V2454/T2454,"0")</f>
        <v>71.25</v>
      </c>
      <c r="T2454" s="11">
        <v>3</v>
      </c>
      <c r="U2454" s="11">
        <v>15</v>
      </c>
      <c r="V2454" s="15">
        <f>R2454*U2454</f>
        <v>213.75</v>
      </c>
      <c r="W2454" s="11">
        <v>0</v>
      </c>
      <c r="X2454" s="11">
        <v>3</v>
      </c>
      <c r="Y2454" s="11">
        <v>42592028063</v>
      </c>
      <c r="Z2454" s="11">
        <v>113341401</v>
      </c>
      <c r="AA2454" s="16">
        <f>IFERROR((MID(AE2454,FIND("ends=",AE2454)+5,FIND("000&amp;starts",AE2454)-FIND("ends=",AE2454)-5)+8*3600)/86400+70*365+19,"")</f>
        <v>42030.563310185185</v>
      </c>
      <c r="AB2454" s="17" t="str">
        <f>HYPERLINK("http://item.taobao.com/item.htm?id="&amp;Y2454,"点击查看")</f>
        <v>点击查看</v>
      </c>
      <c r="AC2454" s="11">
        <f>YEAR(D2454)</f>
        <v>2014</v>
      </c>
      <c r="AD2454" s="11"/>
      <c r="AE2454" s="11" t="s">
        <v>8291</v>
      </c>
      <c r="AF2454" s="11" t="s">
        <v>10106</v>
      </c>
      <c r="AG2454" s="11" t="s">
        <v>13811</v>
      </c>
    </row>
    <row r="2455" spans="1:33" x14ac:dyDescent="0.15">
      <c r="A2455" s="11" t="s">
        <v>14947</v>
      </c>
      <c r="B2455" s="11" t="s">
        <v>16823</v>
      </c>
      <c r="C2455" s="11" t="s">
        <v>14948</v>
      </c>
      <c r="D2455" s="12">
        <v>42008</v>
      </c>
      <c r="E2455" s="11" t="s">
        <v>14961</v>
      </c>
      <c r="F2455" s="11" t="s">
        <v>15022</v>
      </c>
      <c r="G2455" s="11" t="s">
        <v>74</v>
      </c>
      <c r="H2455" s="11" t="s">
        <v>10322</v>
      </c>
      <c r="I2455" s="11" t="str">
        <f>IF(AH$1="","",IFERROR(TRIM(MID($AG2455,FIND(":",$AG2455,FIND(AH$1,$AG2455))+1,FIND("=",$AG2455,FIND(AH$1,$AG2455))-FIND(":",$AG2455,FIND(AH$1,$AG2455))-1)),"卖家未填"))</f>
        <v>卖家未填</v>
      </c>
      <c r="J2455" s="11" t="str">
        <f>IF(AI$1="","",IFERROR(TRIM(MID($AG2455,FIND(":",$AG2455,FIND(AI$1,$AG2455))+1,FIND("=",$AG2455,FIND(AI$1,$AG2455))-FIND(":",$AG2455,FIND(AI$1,$AG2455))-1)),"卖家未填"))</f>
        <v>500</v>
      </c>
      <c r="K2455" s="11" t="str">
        <f>IF(AJ$1="","",IFERROR(TRIM(MID($AG2455,FIND(":",$AG2455,FIND(AJ$1,$AG2455))+1,FIND("=",$AG2455,FIND(AJ$1,$AG2455))-FIND(":",$AG2455,FIND(AJ$1,$AG2455))-1)),"卖家未填"))</f>
        <v>2人份</v>
      </c>
      <c r="L2455" s="11" t="str">
        <f>IF(AK$1="","",IFERROR(TRIM(MID($AG2455,FIND(":",$AG2455,FIND(AK$1,$AG2455))+1,FIND("=",$AG2455,FIND(AK$1,$AG2455))-FIND(":",$AG2455,FIND(AK$1,$AG2455))-1)),"卖家未填"))</f>
        <v>卖家未填</v>
      </c>
      <c r="M2455" s="11" t="str">
        <f>IF(AL$1="","",IFERROR(TRIM(MID($AG2455,FIND(":",$AG2455,FIND(AL$1,$AG2455))+1,FIND("=",$AG2455,FIND(AL$1,$AG2455))-FIND(":",$AG2455,FIND(AL$1,$AG2455))-1)),"卖家未填"))</f>
        <v>散装</v>
      </c>
      <c r="N2455" s="11" t="s">
        <v>4351</v>
      </c>
      <c r="O2455" s="11" t="s">
        <v>4511</v>
      </c>
      <c r="P2455" s="13">
        <v>8.9</v>
      </c>
      <c r="Q2455" s="13"/>
      <c r="R2455" s="11">
        <v>8.9</v>
      </c>
      <c r="S2455" s="14">
        <f>IFERROR(V2455/T2455,"0")</f>
        <v>106.80000000000001</v>
      </c>
      <c r="T2455" s="11">
        <v>2</v>
      </c>
      <c r="U2455" s="11">
        <v>24</v>
      </c>
      <c r="V2455" s="15">
        <f>R2455*U2455</f>
        <v>213.60000000000002</v>
      </c>
      <c r="W2455" s="11">
        <v>1</v>
      </c>
      <c r="X2455" s="11"/>
      <c r="Y2455" s="11">
        <v>43535477296</v>
      </c>
      <c r="Z2455" s="11">
        <v>116190288</v>
      </c>
      <c r="AA2455" s="16">
        <f>IFERROR((MID(AE2455,FIND("ends=",AE2455)+5,FIND("000&amp;starts",AE2455)-FIND("ends=",AE2455)-5)+8*3600)/86400+70*365+19,"")</f>
        <v>42035.407731481479</v>
      </c>
      <c r="AB2455" s="17" t="str">
        <f>HYPERLINK("http://item.taobao.com/item.htm?id="&amp;Y2455,"点击查看")</f>
        <v>点击查看</v>
      </c>
      <c r="AC2455" s="11">
        <f>YEAR(D2455)</f>
        <v>2015</v>
      </c>
      <c r="AD2455" s="11"/>
      <c r="AE2455" s="11" t="s">
        <v>9497</v>
      </c>
      <c r="AF2455" s="11"/>
      <c r="AG2455" s="11" t="s">
        <v>14844</v>
      </c>
    </row>
    <row r="2456" spans="1:33" x14ac:dyDescent="0.15">
      <c r="A2456" s="11" t="s">
        <v>14910</v>
      </c>
      <c r="B2456" s="11" t="s">
        <v>16510</v>
      </c>
      <c r="C2456" s="11" t="s">
        <v>14907</v>
      </c>
      <c r="D2456" s="12">
        <v>41498</v>
      </c>
      <c r="E2456" s="11" t="s">
        <v>14957</v>
      </c>
      <c r="F2456" s="11" t="s">
        <v>14958</v>
      </c>
      <c r="G2456" s="11" t="s">
        <v>21</v>
      </c>
      <c r="H2456" s="11" t="s">
        <v>10322</v>
      </c>
      <c r="I2456" s="11" t="str">
        <f>IF(AH$1="","",IFERROR(TRIM(MID($AG2456,FIND(":",$AG2456,FIND(AH$1,$AG2456))+1,FIND("=",$AG2456,FIND(AH$1,$AG2456))-FIND(":",$AG2456,FIND(AH$1,$AG2456))-1)),"卖家未填"))</f>
        <v>卖家未填</v>
      </c>
      <c r="J2456" s="11" t="str">
        <f>IF(AI$1="","",IFERROR(TRIM(MID($AG2456,FIND(":",$AG2456,FIND(AI$1,$AG2456))+1,FIND("=",$AG2456,FIND(AI$1,$AG2456))-FIND(":",$AG2456,FIND(AI$1,$AG2456))-1)),"卖家未填"))</f>
        <v>500</v>
      </c>
      <c r="K2456" s="11" t="str">
        <f>IF(AJ$1="","",IFERROR(TRIM(MID($AG2456,FIND(":",$AG2456,FIND(AJ$1,$AG2456))+1,FIND("=",$AG2456,FIND(AJ$1,$AG2456))-FIND(":",$AG2456,FIND(AJ$1,$AG2456))-1)),"卖家未填"))</f>
        <v>卖家未填</v>
      </c>
      <c r="L2456" s="11" t="str">
        <f>IF(AK$1="","",IFERROR(TRIM(MID($AG2456,FIND(":",$AG2456,FIND(AK$1,$AG2456))+1,FIND("=",$AG2456,FIND(AK$1,$AG2456))-FIND(":",$AG2456,FIND(AK$1,$AG2456))-1)),"卖家未填"))</f>
        <v>卖家未填</v>
      </c>
      <c r="M2456" s="11" t="str">
        <f>IF(AL$1="","",IFERROR(TRIM(MID($AG2456,FIND(":",$AG2456,FIND(AL$1,$AG2456))+1,FIND("=",$AG2456,FIND(AL$1,$AG2456))-FIND(":",$AG2456,FIND(AL$1,$AG2456))-1)),"卖家未填"))</f>
        <v>散装</v>
      </c>
      <c r="N2456" s="11" t="s">
        <v>2914</v>
      </c>
      <c r="O2456" s="11" t="s">
        <v>4572</v>
      </c>
      <c r="P2456" s="13">
        <v>7.9</v>
      </c>
      <c r="Q2456" s="13"/>
      <c r="R2456" s="11">
        <v>7.9</v>
      </c>
      <c r="S2456" s="14">
        <f>IFERROR(V2456/T2456,"0")</f>
        <v>53.325000000000003</v>
      </c>
      <c r="T2456" s="11">
        <v>4</v>
      </c>
      <c r="U2456" s="11">
        <v>27</v>
      </c>
      <c r="V2456" s="15">
        <f>R2456*U2456</f>
        <v>213.3</v>
      </c>
      <c r="W2456" s="11">
        <v>4</v>
      </c>
      <c r="X2456" s="11">
        <v>4</v>
      </c>
      <c r="Y2456" s="11">
        <v>42727831076</v>
      </c>
      <c r="Z2456" s="11">
        <v>105849749</v>
      </c>
      <c r="AA2456" s="16">
        <f>IFERROR((MID(AE2456,FIND("ends=",AE2456)+5,FIND("000&amp;starts",AE2456)-FIND("ends=",AE2456)-5)+8*3600)/86400+70*365+19,"")</f>
        <v>42032.369490740741</v>
      </c>
      <c r="AB2456" s="17" t="str">
        <f>HYPERLINK("http://item.taobao.com/item.htm?id="&amp;Y2456,"点击查看")</f>
        <v>点击查看</v>
      </c>
      <c r="AC2456" s="11">
        <f>YEAR(D2456)</f>
        <v>2013</v>
      </c>
      <c r="AD2456" s="11"/>
      <c r="AE2456" s="11" t="s">
        <v>7993</v>
      </c>
      <c r="AF2456" s="11"/>
      <c r="AG2456" s="11" t="s">
        <v>13550</v>
      </c>
    </row>
    <row r="2457" spans="1:33" x14ac:dyDescent="0.15">
      <c r="A2457" s="11" t="s">
        <v>14919</v>
      </c>
      <c r="B2457" s="11" t="s">
        <v>16485</v>
      </c>
      <c r="C2457" s="11" t="s">
        <v>14918</v>
      </c>
      <c r="D2457" s="12">
        <v>40927</v>
      </c>
      <c r="E2457" s="11" t="s">
        <v>15008</v>
      </c>
      <c r="F2457" s="11" t="s">
        <v>15094</v>
      </c>
      <c r="G2457" s="11" t="s">
        <v>144</v>
      </c>
      <c r="H2457" s="11" t="s">
        <v>10322</v>
      </c>
      <c r="I2457" s="11" t="str">
        <f>IF(AH$1="","",IFERROR(TRIM(MID($AG2457,FIND(":",$AG2457,FIND(AH$1,$AG2457))+1,FIND("=",$AG2457,FIND(AH$1,$AG2457))-FIND(":",$AG2457,FIND(AH$1,$AG2457))-1)),"卖家未填"))</f>
        <v>卖家未填</v>
      </c>
      <c r="J2457" s="11" t="str">
        <f>IF(AI$1="","",IFERROR(TRIM(MID($AG2457,FIND(":",$AG2457,FIND(AI$1,$AG2457))+1,FIND("=",$AG2457,FIND(AI$1,$AG2457))-FIND(":",$AG2457,FIND(AI$1,$AG2457))-1)),"卖家未填"))</f>
        <v>500</v>
      </c>
      <c r="K2457" s="11" t="str">
        <f>IF(AJ$1="","",IFERROR(TRIM(MID($AG2457,FIND(":",$AG2457,FIND(AJ$1,$AG2457))+1,FIND("=",$AG2457,FIND(AJ$1,$AG2457))-FIND(":",$AG2457,FIND(AJ$1,$AG2457))-1)),"卖家未填"))</f>
        <v>卖家未填</v>
      </c>
      <c r="L2457" s="11" t="str">
        <f>IF(AK$1="","",IFERROR(TRIM(MID($AG2457,FIND(":",$AG2457,FIND(AK$1,$AG2457))+1,FIND("=",$AG2457,FIND(AK$1,$AG2457))-FIND(":",$AG2457,FIND(AK$1,$AG2457))-1)),"卖家未填"))</f>
        <v>卖家未填</v>
      </c>
      <c r="M2457" s="11" t="str">
        <f>IF(AL$1="","",IFERROR(TRIM(MID($AG2457,FIND(":",$AG2457,FIND(AL$1,$AG2457))+1,FIND("=",$AG2457,FIND(AL$1,$AG2457))-FIND(":",$AG2457,FIND(AL$1,$AG2457))-1)),"卖家未填"))</f>
        <v>散装</v>
      </c>
      <c r="N2457" s="11" t="s">
        <v>2856</v>
      </c>
      <c r="O2457" s="11" t="s">
        <v>4566</v>
      </c>
      <c r="P2457" s="13">
        <v>12.5</v>
      </c>
      <c r="Q2457" s="13"/>
      <c r="R2457" s="11">
        <v>12.5</v>
      </c>
      <c r="S2457" s="14">
        <f>IFERROR(V2457/T2457,"0")</f>
        <v>53.125</v>
      </c>
      <c r="T2457" s="11">
        <v>4</v>
      </c>
      <c r="U2457" s="11">
        <v>17</v>
      </c>
      <c r="V2457" s="15">
        <f>R2457*U2457</f>
        <v>212.5</v>
      </c>
      <c r="W2457" s="11">
        <v>7</v>
      </c>
      <c r="X2457" s="11">
        <v>10</v>
      </c>
      <c r="Y2457" s="11">
        <v>40855604969</v>
      </c>
      <c r="Z2457" s="11">
        <v>70290224</v>
      </c>
      <c r="AA2457" s="16">
        <f>IFERROR((MID(AE2457,FIND("ends=",AE2457)+5,FIND("000&amp;starts",AE2457)-FIND("ends=",AE2457)-5)+8*3600)/86400+70*365+19,"")</f>
        <v>42031.429236111115</v>
      </c>
      <c r="AB2457" s="17" t="str">
        <f>HYPERLINK("http://item.taobao.com/item.htm?id="&amp;Y2457,"点击查看")</f>
        <v>点击查看</v>
      </c>
      <c r="AC2457" s="11">
        <f>YEAR(D2457)</f>
        <v>2012</v>
      </c>
      <c r="AD2457" s="11"/>
      <c r="AE2457" s="11" t="s">
        <v>7935</v>
      </c>
      <c r="AF2457" s="11"/>
      <c r="AG2457" s="11" t="s">
        <v>13497</v>
      </c>
    </row>
    <row r="2458" spans="1:33" x14ac:dyDescent="0.15">
      <c r="A2458" s="11" t="s">
        <v>14910</v>
      </c>
      <c r="B2458" s="11" t="s">
        <v>16599</v>
      </c>
      <c r="C2458" s="11" t="s">
        <v>14907</v>
      </c>
      <c r="D2458" s="12">
        <v>41892</v>
      </c>
      <c r="E2458" s="11" t="s">
        <v>24</v>
      </c>
      <c r="F2458" s="11" t="s">
        <v>24</v>
      </c>
      <c r="G2458" s="11" t="s">
        <v>24</v>
      </c>
      <c r="H2458" s="11" t="s">
        <v>10350</v>
      </c>
      <c r="I2458" s="11" t="str">
        <f>IF(AH$1="","",IFERROR(TRIM(MID($AG2458,FIND(":",$AG2458,FIND(AH$1,$AG2458))+1,FIND("=",$AG2458,FIND(AH$1,$AG2458))-FIND(":",$AG2458,FIND(AH$1,$AG2458))-1)),"卖家未填"))</f>
        <v>有心年糕</v>
      </c>
      <c r="J2458" s="11" t="str">
        <f>IF(AI$1="","",IFERROR(TRIM(MID($AG2458,FIND(":",$AG2458,FIND(AI$1,$AG2458))+1,FIND("=",$AG2458,FIND(AI$1,$AG2458))-FIND(":",$AG2458,FIND(AI$1,$AG2458))-1)),"卖家未填"))</f>
        <v>200</v>
      </c>
      <c r="K2458" s="11" t="str">
        <f>IF(AJ$1="","",IFERROR(TRIM(MID($AG2458,FIND(":",$AG2458,FIND(AJ$1,$AG2458))+1,FIND("=",$AG2458,FIND(AJ$1,$AG2458))-FIND(":",$AG2458,FIND(AJ$1,$AG2458))-1)),"卖家未填"))</f>
        <v>卖家未填</v>
      </c>
      <c r="L2458" s="11" t="str">
        <f>IF(AK$1="","",IFERROR(TRIM(MID($AG2458,FIND(":",$AG2458,FIND(AK$1,$AG2458))+1,FIND("=",$AG2458,FIND(AK$1,$AG2458))-FIND(":",$AG2458,FIND(AK$1,$AG2458))-1)),"卖家未填"))</f>
        <v>卖家未填</v>
      </c>
      <c r="M2458" s="11" t="str">
        <f>IF(AL$1="","",IFERROR(TRIM(MID($AG2458,FIND(":",$AG2458,FIND(AL$1,$AG2458))+1,FIND("=",$AG2458,FIND(AL$1,$AG2458))-FIND(":",$AG2458,FIND(AL$1,$AG2458))-1)),"卖家未填"))</f>
        <v>包装</v>
      </c>
      <c r="N2458" s="11" t="s">
        <v>3327</v>
      </c>
      <c r="O2458" s="11" t="s">
        <v>5060</v>
      </c>
      <c r="P2458" s="13">
        <v>8.5</v>
      </c>
      <c r="Q2458" s="13"/>
      <c r="R2458" s="11">
        <v>8.5</v>
      </c>
      <c r="S2458" s="14">
        <f>IFERROR(V2458/T2458,"0")</f>
        <v>70.833333333333329</v>
      </c>
      <c r="T2458" s="11">
        <v>3</v>
      </c>
      <c r="U2458" s="11">
        <v>25</v>
      </c>
      <c r="V2458" s="15">
        <f>R2458*U2458</f>
        <v>212.5</v>
      </c>
      <c r="W2458" s="11">
        <v>5</v>
      </c>
      <c r="X2458" s="11">
        <v>5</v>
      </c>
      <c r="Y2458" s="11">
        <v>42554323758</v>
      </c>
      <c r="Z2458" s="11">
        <v>113455177</v>
      </c>
      <c r="AA2458" s="16">
        <f>IFERROR((MID(AE2458,FIND("ends=",AE2458)+5,FIND("000&amp;starts",AE2458)-FIND("ends=",AE2458)-5)+8*3600)/86400+70*365+19,"")</f>
        <v>42031.80268518519</v>
      </c>
      <c r="AB2458" s="17" t="str">
        <f>HYPERLINK("http://item.taobao.com/item.htm?id="&amp;Y2458,"点击查看")</f>
        <v>点击查看</v>
      </c>
      <c r="AC2458" s="11">
        <f>YEAR(D2458)</f>
        <v>2014</v>
      </c>
      <c r="AD2458" s="11"/>
      <c r="AE2458" s="11" t="s">
        <v>8416</v>
      </c>
      <c r="AF2458" s="11" t="s">
        <v>9597</v>
      </c>
      <c r="AG2458" s="11" t="s">
        <v>13918</v>
      </c>
    </row>
    <row r="2459" spans="1:33" x14ac:dyDescent="0.15">
      <c r="A2459" s="11" t="s">
        <v>14895</v>
      </c>
      <c r="B2459" s="11" t="s">
        <v>16191</v>
      </c>
      <c r="C2459" s="11" t="s">
        <v>14896</v>
      </c>
      <c r="D2459" s="12">
        <v>41084</v>
      </c>
      <c r="E2459" s="11" t="s">
        <v>14987</v>
      </c>
      <c r="F2459" s="11" t="s">
        <v>14988</v>
      </c>
      <c r="G2459" s="11" t="s">
        <v>44</v>
      </c>
      <c r="H2459" s="11" t="s">
        <v>10469</v>
      </c>
      <c r="I2459" s="11" t="str">
        <f>IF(AH$1="","",IFERROR(TRIM(MID($AG2459,FIND(":",$AG2459,FIND(AH$1,$AG2459))+1,FIND("=",$AG2459,FIND(AH$1,$AG2459))-FIND(":",$AG2459,FIND(AH$1,$AG2459))-1)),"卖家未填"))</f>
        <v>卖家未填</v>
      </c>
      <c r="J2459" s="11" t="str">
        <f>IF(AI$1="","",IFERROR(TRIM(MID($AG2459,FIND(":",$AG2459,FIND(AI$1,$AG2459))+1,FIND("=",$AG2459,FIND(AI$1,$AG2459))-FIND(":",$AG2459,FIND(AI$1,$AG2459))-1)),"卖家未填"))</f>
        <v>500</v>
      </c>
      <c r="K2459" s="11" t="str">
        <f>IF(AJ$1="","",IFERROR(TRIM(MID($AG2459,FIND(":",$AG2459,FIND(AJ$1,$AG2459))+1,FIND("=",$AG2459,FIND(AJ$1,$AG2459))-FIND(":",$AG2459,FIND(AJ$1,$AG2459))-1)),"卖家未填"))</f>
        <v>卖家未填</v>
      </c>
      <c r="L2459" s="11" t="str">
        <f>IF(AK$1="","",IFERROR(TRIM(MID($AG2459,FIND(":",$AG2459,FIND(AK$1,$AG2459))+1,FIND("=",$AG2459,FIND(AK$1,$AG2459))-FIND(":",$AG2459,FIND(AK$1,$AG2459))-1)),"卖家未填"))</f>
        <v>卖家未填</v>
      </c>
      <c r="M2459" s="11" t="str">
        <f>IF(AL$1="","",IFERROR(TRIM(MID($AG2459,FIND(":",$AG2459,FIND(AL$1,$AG2459))+1,FIND("=",$AG2459,FIND(AL$1,$AG2459))-FIND(":",$AG2459,FIND(AL$1,$AG2459))-1)),"卖家未填"))</f>
        <v>包装</v>
      </c>
      <c r="N2459" s="11" t="s">
        <v>2248</v>
      </c>
      <c r="O2459" s="11" t="s">
        <v>4620</v>
      </c>
      <c r="P2459" s="13">
        <v>11.8</v>
      </c>
      <c r="Q2459" s="13"/>
      <c r="R2459" s="11">
        <v>11.8</v>
      </c>
      <c r="S2459" s="14">
        <f>IFERROR(V2459/T2459,"0")</f>
        <v>35.4</v>
      </c>
      <c r="T2459" s="11">
        <v>6</v>
      </c>
      <c r="U2459" s="11">
        <v>18</v>
      </c>
      <c r="V2459" s="15">
        <f>R2459*U2459</f>
        <v>212.4</v>
      </c>
      <c r="W2459" s="11">
        <v>8</v>
      </c>
      <c r="X2459" s="11">
        <v>44</v>
      </c>
      <c r="Y2459" s="11">
        <v>40074155639</v>
      </c>
      <c r="Z2459" s="11">
        <v>72505384</v>
      </c>
      <c r="AA2459" s="16">
        <f>IFERROR((MID(AE2459,FIND("ends=",AE2459)+5,FIND("000&amp;starts",AE2459)-FIND("ends=",AE2459)-5)+8*3600)/86400+70*365+19,"")</f>
        <v>42035.969166666662</v>
      </c>
      <c r="AB2459" s="17" t="str">
        <f>HYPERLINK("http://item.taobao.com/item.htm?id="&amp;Y2459,"点击查看")</f>
        <v>点击查看</v>
      </c>
      <c r="AC2459" s="11">
        <f>YEAR(D2459)</f>
        <v>2012</v>
      </c>
      <c r="AD2459" s="11"/>
      <c r="AE2459" s="11" t="s">
        <v>7331</v>
      </c>
      <c r="AF2459" s="11" t="s">
        <v>9741</v>
      </c>
      <c r="AG2459" s="11" t="s">
        <v>12956</v>
      </c>
    </row>
    <row r="2460" spans="1:33" x14ac:dyDescent="0.15">
      <c r="A2460" s="11" t="s">
        <v>14910</v>
      </c>
      <c r="B2460" s="11" t="s">
        <v>16193</v>
      </c>
      <c r="C2460" s="11" t="s">
        <v>14912</v>
      </c>
      <c r="D2460" s="12">
        <v>40145</v>
      </c>
      <c r="E2460" s="11" t="s">
        <v>14957</v>
      </c>
      <c r="F2460" s="11" t="s">
        <v>14971</v>
      </c>
      <c r="G2460" s="11" t="s">
        <v>32</v>
      </c>
      <c r="H2460" s="11" t="s">
        <v>10322</v>
      </c>
      <c r="I2460" s="11" t="str">
        <f>IF(AH$1="","",IFERROR(TRIM(MID($AG2460,FIND(":",$AG2460,FIND(AH$1,$AG2460))+1,FIND("=",$AG2460,FIND(AH$1,$AG2460))-FIND(":",$AG2460,FIND(AH$1,$AG2460))-1)),"卖家未填"))</f>
        <v>卖家未填</v>
      </c>
      <c r="J2460" s="11" t="str">
        <f>IF(AI$1="","",IFERROR(TRIM(MID($AG2460,FIND(":",$AG2460,FIND(AI$1,$AG2460))+1,FIND("=",$AG2460,FIND(AI$1,$AG2460))-FIND(":",$AG2460,FIND(AI$1,$AG2460))-1)),"卖家未填"))</f>
        <v>4590</v>
      </c>
      <c r="K2460" s="11" t="str">
        <f>IF(AJ$1="","",IFERROR(TRIM(MID($AG2460,FIND(":",$AG2460,FIND(AJ$1,$AG2460))+1,FIND("=",$AG2460,FIND(AJ$1,$AG2460))-FIND(":",$AG2460,FIND(AJ$1,$AG2460))-1)),"卖家未填"))</f>
        <v>卖家未填</v>
      </c>
      <c r="L2460" s="11" t="str">
        <f>IF(AK$1="","",IFERROR(TRIM(MID($AG2460,FIND(":",$AG2460,FIND(AK$1,$AG2460))+1,FIND("=",$AG2460,FIND(AK$1,$AG2460))-FIND(":",$AG2460,FIND(AK$1,$AG2460))-1)),"卖家未填"))</f>
        <v>卖家未填</v>
      </c>
      <c r="M2460" s="11" t="str">
        <f>IF(AL$1="","",IFERROR(TRIM(MID($AG2460,FIND(":",$AG2460,FIND(AL$1,$AG2460))+1,FIND("=",$AG2460,FIND(AL$1,$AG2460))-FIND(":",$AG2460,FIND(AL$1,$AG2460))-1)),"卖家未填"))</f>
        <v>包装</v>
      </c>
      <c r="N2460" s="11" t="s">
        <v>3838</v>
      </c>
      <c r="O2460" s="11" t="s">
        <v>5062</v>
      </c>
      <c r="P2460" s="13">
        <v>70.8</v>
      </c>
      <c r="Q2460" s="13"/>
      <c r="R2460" s="11">
        <v>70.8</v>
      </c>
      <c r="S2460" s="14">
        <f>IFERROR(V2460/T2460,"0")</f>
        <v>106.19999999999999</v>
      </c>
      <c r="T2460" s="11">
        <v>2</v>
      </c>
      <c r="U2460" s="11">
        <v>3</v>
      </c>
      <c r="V2460" s="15">
        <f>R2460*U2460</f>
        <v>212.39999999999998</v>
      </c>
      <c r="W2460" s="11">
        <v>1</v>
      </c>
      <c r="X2460" s="11">
        <v>3</v>
      </c>
      <c r="Y2460" s="11">
        <v>43089167019</v>
      </c>
      <c r="Z2460" s="11">
        <v>59960566</v>
      </c>
      <c r="AA2460" s="16">
        <f>IFERROR((MID(AE2460,FIND("ends=",AE2460)+5,FIND("000&amp;starts",AE2460)-FIND("ends=",AE2460)-5)+8*3600)/86400+70*365+19,"")</f>
        <v>42031.021273148144</v>
      </c>
      <c r="AB2460" s="17" t="str">
        <f>HYPERLINK("http://item.taobao.com/item.htm?id="&amp;Y2460,"点击查看")</f>
        <v>点击查看</v>
      </c>
      <c r="AC2460" s="11">
        <f>YEAR(D2460)</f>
        <v>2009</v>
      </c>
      <c r="AD2460" s="11"/>
      <c r="AE2460" s="11" t="s">
        <v>8959</v>
      </c>
      <c r="AF2460" s="11"/>
      <c r="AG2460" s="11" t="s">
        <v>14388</v>
      </c>
    </row>
    <row r="2461" spans="1:33" x14ac:dyDescent="0.15">
      <c r="A2461" s="11" t="s">
        <v>14947</v>
      </c>
      <c r="B2461" s="11" t="s">
        <v>16104</v>
      </c>
      <c r="C2461" s="11" t="s">
        <v>14946</v>
      </c>
      <c r="D2461" s="12">
        <v>41525</v>
      </c>
      <c r="E2461" s="11" t="s">
        <v>15057</v>
      </c>
      <c r="F2461" s="11" t="s">
        <v>15073</v>
      </c>
      <c r="G2461" s="11" t="s">
        <v>119</v>
      </c>
      <c r="H2461" s="11" t="s">
        <v>10322</v>
      </c>
      <c r="I2461" s="11" t="str">
        <f>IF(AH$1="","",IFERROR(TRIM(MID($AG2461,FIND(":",$AG2461,FIND(AH$1,$AG2461))+1,FIND("=",$AG2461,FIND(AH$1,$AG2461))-FIND(":",$AG2461,FIND(AH$1,$AG2461))-1)),"卖家未填"))</f>
        <v>卖家未填</v>
      </c>
      <c r="J2461" s="11" t="str">
        <f>IF(AI$1="","",IFERROR(TRIM(MID($AG2461,FIND(":",$AG2461,FIND(AI$1,$AG2461))+1,FIND("=",$AG2461,FIND(AI$1,$AG2461))-FIND(":",$AG2461,FIND(AI$1,$AG2461))-1)),"卖家未填"))</f>
        <v>180</v>
      </c>
      <c r="K2461" s="11" t="str">
        <f>IF(AJ$1="","",IFERROR(TRIM(MID($AG2461,FIND(":",$AG2461,FIND(AJ$1,$AG2461))+1,FIND("=",$AG2461,FIND(AJ$1,$AG2461))-FIND(":",$AG2461,FIND(AJ$1,$AG2461))-1)),"卖家未填"))</f>
        <v>卖家未填</v>
      </c>
      <c r="L2461" s="11" t="str">
        <f>IF(AK$1="","",IFERROR(TRIM(MID($AG2461,FIND(":",$AG2461,FIND(AK$1,$AG2461))+1,FIND("=",$AG2461,FIND(AK$1,$AG2461))-FIND(":",$AG2461,FIND(AK$1,$AG2461))-1)),"卖家未填"))</f>
        <v>卖家未填</v>
      </c>
      <c r="M2461" s="11" t="str">
        <f>IF(AL$1="","",IFERROR(TRIM(MID($AG2461,FIND(":",$AG2461,FIND(AL$1,$AG2461))+1,FIND("=",$AG2461,FIND(AL$1,$AG2461))-FIND(":",$AG2461,FIND(AL$1,$AG2461))-1)),"卖家未填"))</f>
        <v>包装</v>
      </c>
      <c r="N2461" s="11" t="s">
        <v>4219</v>
      </c>
      <c r="O2461" s="11" t="s">
        <v>4566</v>
      </c>
      <c r="P2461" s="13">
        <v>4.5</v>
      </c>
      <c r="Q2461" s="13">
        <v>2</v>
      </c>
      <c r="R2461" s="11">
        <v>2</v>
      </c>
      <c r="S2461" s="14">
        <f>IFERROR(V2461/T2461,"0")</f>
        <v>106</v>
      </c>
      <c r="T2461" s="11">
        <v>2</v>
      </c>
      <c r="U2461" s="11">
        <v>106</v>
      </c>
      <c r="V2461" s="15">
        <f>R2461*U2461</f>
        <v>212</v>
      </c>
      <c r="W2461" s="11">
        <v>4</v>
      </c>
      <c r="X2461" s="11">
        <v>4</v>
      </c>
      <c r="Y2461" s="11">
        <v>43354951653</v>
      </c>
      <c r="Z2461" s="11">
        <v>106288034</v>
      </c>
      <c r="AA2461" s="16">
        <f>IFERROR((MID(AE2461,FIND("ends=",AE2461)+5,FIND("000&amp;starts",AE2461)-FIND("ends=",AE2461)-5)+8*3600)/86400+70*365+19,"")</f>
        <v>42033.990717592591</v>
      </c>
      <c r="AB2461" s="17" t="str">
        <f>HYPERLINK("http://item.taobao.com/item.htm?id="&amp;Y2461,"点击查看")</f>
        <v>点击查看</v>
      </c>
      <c r="AC2461" s="11">
        <f>YEAR(D2461)</f>
        <v>2013</v>
      </c>
      <c r="AD2461" s="11"/>
      <c r="AE2461" s="11" t="s">
        <v>9360</v>
      </c>
      <c r="AF2461" s="11"/>
      <c r="AG2461" s="11" t="s">
        <v>14728</v>
      </c>
    </row>
    <row r="2462" spans="1:33" x14ac:dyDescent="0.15">
      <c r="A2462" s="11" t="s">
        <v>14895</v>
      </c>
      <c r="B2462" s="11" t="s">
        <v>15403</v>
      </c>
      <c r="C2462" s="11" t="s">
        <v>14896</v>
      </c>
      <c r="D2462" s="12">
        <v>40681</v>
      </c>
      <c r="E2462" s="11" t="s">
        <v>14957</v>
      </c>
      <c r="F2462" s="11" t="s">
        <v>14958</v>
      </c>
      <c r="G2462" s="11" t="s">
        <v>21</v>
      </c>
      <c r="H2462" s="11" t="s">
        <v>10331</v>
      </c>
      <c r="I2462" s="11" t="str">
        <f>IF(AH$1="","",IFERROR(TRIM(MID($AG2462,FIND(":",$AG2462,FIND(AH$1,$AG2462))+1,FIND("=",$AG2462,FIND(AH$1,$AG2462))-FIND(":",$AG2462,FIND(AH$1,$AG2462))-1)),"卖家未填"))</f>
        <v>卖家未填</v>
      </c>
      <c r="J2462" s="11" t="str">
        <f>IF(AI$1="","",IFERROR(TRIM(MID($AG2462,FIND(":",$AG2462,FIND(AI$1,$AG2462))+1,FIND("=",$AG2462,FIND(AI$1,$AG2462))-FIND(":",$AG2462,FIND(AI$1,$AG2462))-1)),"卖家未填"))</f>
        <v>360</v>
      </c>
      <c r="K2462" s="11" t="str">
        <f>IF(AJ$1="","",IFERROR(TRIM(MID($AG2462,FIND(":",$AG2462,FIND(AJ$1,$AG2462))+1,FIND("=",$AG2462,FIND(AJ$1,$AG2462))-FIND(":",$AG2462,FIND(AJ$1,$AG2462))-1)),"卖家未填"))</f>
        <v>2人份</v>
      </c>
      <c r="L2462" s="11" t="str">
        <f>IF(AK$1="","",IFERROR(TRIM(MID($AG2462,FIND(":",$AG2462,FIND(AK$1,$AG2462))+1,FIND("=",$AG2462,FIND(AK$1,$AG2462))-FIND(":",$AG2462,FIND(AK$1,$AG2462))-1)),"卖家未填"))</f>
        <v>卖家未填</v>
      </c>
      <c r="M2462" s="11" t="str">
        <f>IF(AL$1="","",IFERROR(TRIM(MID($AG2462,FIND(":",$AG2462,FIND(AL$1,$AG2462))+1,FIND("=",$AG2462,FIND(AL$1,$AG2462))-FIND(":",$AG2462,FIND(AL$1,$AG2462))-1)),"卖家未填"))</f>
        <v>散装</v>
      </c>
      <c r="N2462" s="11" t="s">
        <v>1322</v>
      </c>
      <c r="O2462" s="11" t="s">
        <v>4740</v>
      </c>
      <c r="P2462" s="13">
        <v>11</v>
      </c>
      <c r="Q2462" s="13">
        <v>8.8000000000000007</v>
      </c>
      <c r="R2462" s="11">
        <v>8.8000000000000007</v>
      </c>
      <c r="S2462" s="14">
        <f>IFERROR(V2462/T2462,"0")</f>
        <v>13.200000000000001</v>
      </c>
      <c r="T2462" s="11">
        <v>16</v>
      </c>
      <c r="U2462" s="11">
        <v>24</v>
      </c>
      <c r="V2462" s="15">
        <f>R2462*U2462</f>
        <v>211.20000000000002</v>
      </c>
      <c r="W2462" s="11">
        <v>27</v>
      </c>
      <c r="X2462" s="11">
        <v>32</v>
      </c>
      <c r="Y2462" s="11">
        <v>36662646298</v>
      </c>
      <c r="Z2462" s="11">
        <v>66870291</v>
      </c>
      <c r="AA2462" s="16">
        <f>IFERROR((MID(AE2462,FIND("ends=",AE2462)+5,FIND("000&amp;starts",AE2462)-FIND("ends=",AE2462)-5)+8*3600)/86400+70*365+19,"")</f>
        <v>42031.934027777781</v>
      </c>
      <c r="AB2462" s="17" t="str">
        <f>HYPERLINK("http://item.taobao.com/item.htm?id="&amp;Y2462,"点击查看")</f>
        <v>点击查看</v>
      </c>
      <c r="AC2462" s="11">
        <f>YEAR(D2462)</f>
        <v>2011</v>
      </c>
      <c r="AD2462" s="11"/>
      <c r="AE2462" s="11" t="s">
        <v>6416</v>
      </c>
      <c r="AF2462" s="11" t="s">
        <v>9566</v>
      </c>
      <c r="AG2462" s="11" t="s">
        <v>12114</v>
      </c>
    </row>
    <row r="2463" spans="1:33" x14ac:dyDescent="0.15">
      <c r="A2463" s="11" t="s">
        <v>14895</v>
      </c>
      <c r="B2463" s="11" t="s">
        <v>15864</v>
      </c>
      <c r="C2463" s="11" t="s">
        <v>14896</v>
      </c>
      <c r="D2463" s="12">
        <v>41123</v>
      </c>
      <c r="E2463" s="11" t="s">
        <v>15000</v>
      </c>
      <c r="F2463" s="11" t="s">
        <v>15083</v>
      </c>
      <c r="G2463" s="11" t="s">
        <v>132</v>
      </c>
      <c r="H2463" s="11" t="s">
        <v>10322</v>
      </c>
      <c r="I2463" s="11" t="str">
        <f>IF(AH$1="","",IFERROR(TRIM(MID($AG2463,FIND(":",$AG2463,FIND(AH$1,$AG2463))+1,FIND("=",$AG2463,FIND(AH$1,$AG2463))-FIND(":",$AG2463,FIND(AH$1,$AG2463))-1)),"卖家未填"))</f>
        <v>卖家未填</v>
      </c>
      <c r="J2463" s="11" t="str">
        <f>IF(AI$1="","",IFERROR(TRIM(MID($AG2463,FIND(":",$AG2463,FIND(AI$1,$AG2463))+1,FIND("=",$AG2463,FIND(AI$1,$AG2463))-FIND(":",$AG2463,FIND(AI$1,$AG2463))-1)),"卖家未填"))</f>
        <v>50</v>
      </c>
      <c r="K2463" s="11" t="str">
        <f>IF(AJ$1="","",IFERROR(TRIM(MID($AG2463,FIND(":",$AG2463,FIND(AJ$1,$AG2463))+1,FIND("=",$AG2463,FIND(AJ$1,$AG2463))-FIND(":",$AG2463,FIND(AJ$1,$AG2463))-1)),"卖家未填"))</f>
        <v>1人份</v>
      </c>
      <c r="L2463" s="11" t="str">
        <f>IF(AK$1="","",IFERROR(TRIM(MID($AG2463,FIND(":",$AG2463,FIND(AK$1,$AG2463))+1,FIND("=",$AG2463,FIND(AK$1,$AG2463))-FIND(":",$AG2463,FIND(AK$1,$AG2463))-1)),"卖家未填"))</f>
        <v>1周</v>
      </c>
      <c r="M2463" s="11" t="str">
        <f>IF(AL$1="","",IFERROR(TRIM(MID($AG2463,FIND(":",$AG2463,FIND(AL$1,$AG2463))+1,FIND("=",$AG2463,FIND(AL$1,$AG2463))-FIND(":",$AG2463,FIND(AL$1,$AG2463))-1)),"卖家未填"))</f>
        <v>散装</v>
      </c>
      <c r="N2463" s="11" t="s">
        <v>2189</v>
      </c>
      <c r="O2463" s="11" t="s">
        <v>4491</v>
      </c>
      <c r="P2463" s="13">
        <v>1.2</v>
      </c>
      <c r="Q2463" s="13">
        <v>1</v>
      </c>
      <c r="R2463" s="11">
        <v>1</v>
      </c>
      <c r="S2463" s="14">
        <f>IFERROR(V2463/T2463,"0")</f>
        <v>30.142857142857142</v>
      </c>
      <c r="T2463" s="11">
        <v>7</v>
      </c>
      <c r="U2463" s="11">
        <v>211</v>
      </c>
      <c r="V2463" s="15">
        <f>R2463*U2463</f>
        <v>211</v>
      </c>
      <c r="W2463" s="11">
        <v>9</v>
      </c>
      <c r="X2463" s="11">
        <v>46</v>
      </c>
      <c r="Y2463" s="11">
        <v>36274248301</v>
      </c>
      <c r="Z2463" s="11">
        <v>73055424</v>
      </c>
      <c r="AA2463" s="16">
        <f>IFERROR((MID(AE2463,FIND("ends=",AE2463)+5,FIND("000&amp;starts",AE2463)-FIND("ends=",AE2463)-5)+8*3600)/86400+70*365+19,"")</f>
        <v>42032.850173611107</v>
      </c>
      <c r="AB2463" s="17" t="str">
        <f>HYPERLINK("http://item.taobao.com/item.htm?id="&amp;Y2463,"点击查看")</f>
        <v>点击查看</v>
      </c>
      <c r="AC2463" s="11">
        <f>YEAR(D2463)</f>
        <v>2012</v>
      </c>
      <c r="AD2463" s="11"/>
      <c r="AE2463" s="11" t="s">
        <v>7270</v>
      </c>
      <c r="AF2463" s="11"/>
      <c r="AG2463" s="11" t="s">
        <v>12903</v>
      </c>
    </row>
    <row r="2464" spans="1:33" x14ac:dyDescent="0.15">
      <c r="A2464" s="11" t="s">
        <v>14895</v>
      </c>
      <c r="B2464" s="11" t="s">
        <v>15722</v>
      </c>
      <c r="C2464" s="11" t="s">
        <v>14897</v>
      </c>
      <c r="D2464" s="12">
        <v>41102</v>
      </c>
      <c r="E2464" s="11" t="s">
        <v>14961</v>
      </c>
      <c r="F2464" s="11" t="s">
        <v>15085</v>
      </c>
      <c r="G2464" s="11" t="s">
        <v>134</v>
      </c>
      <c r="H2464" s="11" t="s">
        <v>10322</v>
      </c>
      <c r="I2464" s="11" t="str">
        <f>IF(AH$1="","",IFERROR(TRIM(MID($AG2464,FIND(":",$AG2464,FIND(AH$1,$AG2464))+1,FIND("=",$AG2464,FIND(AH$1,$AG2464))-FIND(":",$AG2464,FIND(AH$1,$AG2464))-1)),"卖家未填"))</f>
        <v>卖家未填</v>
      </c>
      <c r="J2464" s="11" t="str">
        <f>IF(AI$1="","",IFERROR(TRIM(MID($AG2464,FIND(":",$AG2464,FIND(AI$1,$AG2464))+1,FIND("=",$AG2464,FIND(AI$1,$AG2464))-FIND(":",$AG2464,FIND(AI$1,$AG2464))-1)),"卖家未填"))</f>
        <v>90</v>
      </c>
      <c r="K2464" s="11" t="str">
        <f>IF(AJ$1="","",IFERROR(TRIM(MID($AG2464,FIND(":",$AG2464,FIND(AJ$1,$AG2464))+1,FIND("=",$AG2464,FIND(AJ$1,$AG2464))-FIND(":",$AG2464,FIND(AJ$1,$AG2464))-1)),"卖家未填"))</f>
        <v>卖家未填</v>
      </c>
      <c r="L2464" s="11" t="str">
        <f>IF(AK$1="","",IFERROR(TRIM(MID($AG2464,FIND(":",$AG2464,FIND(AK$1,$AG2464))+1,FIND("=",$AG2464,FIND(AK$1,$AG2464))-FIND(":",$AG2464,FIND(AK$1,$AG2464))-1)),"卖家未填"))</f>
        <v>卖家未填</v>
      </c>
      <c r="M2464" s="11" t="str">
        <f>IF(AL$1="","",IFERROR(TRIM(MID($AG2464,FIND(":",$AG2464,FIND(AL$1,$AG2464))+1,FIND("=",$AG2464,FIND(AL$1,$AG2464))-FIND(":",$AG2464,FIND(AL$1,$AG2464))-1)),"卖家未填"))</f>
        <v>散装</v>
      </c>
      <c r="N2464" s="11" t="s">
        <v>1609</v>
      </c>
      <c r="O2464" s="11" t="s">
        <v>4662</v>
      </c>
      <c r="P2464" s="13">
        <v>2</v>
      </c>
      <c r="Q2464" s="13">
        <v>1.9</v>
      </c>
      <c r="R2464" s="11">
        <v>1.9</v>
      </c>
      <c r="S2464" s="14">
        <f>IFERROR(V2464/T2464,"0")</f>
        <v>17.574999999999999</v>
      </c>
      <c r="T2464" s="11">
        <v>12</v>
      </c>
      <c r="U2464" s="11">
        <v>111</v>
      </c>
      <c r="V2464" s="15">
        <f>R2464*U2464</f>
        <v>210.89999999999998</v>
      </c>
      <c r="W2464" s="11">
        <v>8</v>
      </c>
      <c r="X2464" s="11">
        <v>29</v>
      </c>
      <c r="Y2464" s="11">
        <v>35868156793</v>
      </c>
      <c r="Z2464" s="11">
        <v>72770351</v>
      </c>
      <c r="AA2464" s="16">
        <f>IFERROR((MID(AE2464,FIND("ends=",AE2464)+5,FIND("000&amp;starts",AE2464)-FIND("ends=",AE2464)-5)+8*3600)/86400+70*365+19,"")</f>
        <v>42032.881597222222</v>
      </c>
      <c r="AB2464" s="17" t="str">
        <f>HYPERLINK("http://item.taobao.com/item.htm?id="&amp;Y2464,"点击查看")</f>
        <v>点击查看</v>
      </c>
      <c r="AC2464" s="11">
        <f>YEAR(D2464)</f>
        <v>2012</v>
      </c>
      <c r="AD2464" s="11"/>
      <c r="AE2464" s="11" t="s">
        <v>6695</v>
      </c>
      <c r="AF2464" s="11"/>
      <c r="AG2464" s="11" t="s">
        <v>12384</v>
      </c>
    </row>
    <row r="2465" spans="1:33" x14ac:dyDescent="0.15">
      <c r="A2465" s="11" t="s">
        <v>14898</v>
      </c>
      <c r="B2465" s="11" t="s">
        <v>15959</v>
      </c>
      <c r="C2465" s="11" t="s">
        <v>14899</v>
      </c>
      <c r="D2465" s="11"/>
      <c r="E2465" s="11" t="s">
        <v>14959</v>
      </c>
      <c r="F2465" s="11" t="s">
        <v>14995</v>
      </c>
      <c r="G2465" s="11" t="s">
        <v>50</v>
      </c>
      <c r="H2465" s="11" t="s">
        <v>9571</v>
      </c>
      <c r="I2465" s="11" t="str">
        <f>IF(AH$1="","",IFERROR(TRIM(MID($AG2465,FIND(":",$AG2465,FIND(AH$1,$AG2465))+1,FIND("=",$AG2465,FIND(AH$1,$AG2465))-FIND(":",$AG2465,FIND(AH$1,$AG2465))-1)),"卖家未填"))</f>
        <v>微波年糕</v>
      </c>
      <c r="J2465" s="11" t="str">
        <f>IF(AI$1="","",IFERROR(TRIM(MID($AG2465,FIND(":",$AG2465,FIND(AI$1,$AG2465))+1,FIND("=",$AG2465,FIND(AI$1,$AG2465))-FIND(":",$AG2465,FIND(AI$1,$AG2465))-1)),"卖家未填"))</f>
        <v>250</v>
      </c>
      <c r="K2465" s="11" t="str">
        <f>IF(AJ$1="","",IFERROR(TRIM(MID($AG2465,FIND(":",$AG2465,FIND(AJ$1,$AG2465))+1,FIND("=",$AG2465,FIND(AJ$1,$AG2465))-FIND(":",$AG2465,FIND(AJ$1,$AG2465))-1)),"卖家未填"))</f>
        <v>1人份</v>
      </c>
      <c r="L2465" s="11" t="str">
        <f>IF(AK$1="","",IFERROR(TRIM(MID($AG2465,FIND(":",$AG2465,FIND(AK$1,$AG2465))+1,FIND("=",$AG2465,FIND(AK$1,$AG2465))-FIND(":",$AG2465,FIND(AK$1,$AG2465))-1)),"卖家未填"))</f>
        <v>1周</v>
      </c>
      <c r="M2465" s="11" t="str">
        <f>IF(AL$1="","",IFERROR(TRIM(MID($AG2465,FIND(":",$AG2465,FIND(AL$1,$AG2465))+1,FIND("=",$AG2465,FIND(AL$1,$AG2465))-FIND(":",$AG2465,FIND(AL$1,$AG2465))-1)),"卖家未填"))</f>
        <v>包装</v>
      </c>
      <c r="N2465" s="11" t="s">
        <v>2024</v>
      </c>
      <c r="O2465" s="11" t="s">
        <v>4953</v>
      </c>
      <c r="P2465" s="13">
        <v>29</v>
      </c>
      <c r="Q2465" s="13">
        <v>12.4</v>
      </c>
      <c r="R2465" s="11">
        <v>12.4</v>
      </c>
      <c r="S2465" s="14">
        <f>IFERROR(V2465/T2465,"0")</f>
        <v>26.35</v>
      </c>
      <c r="T2465" s="11">
        <v>8</v>
      </c>
      <c r="U2465" s="11">
        <v>17</v>
      </c>
      <c r="V2465" s="15">
        <f>R2465*U2465</f>
        <v>210.8</v>
      </c>
      <c r="W2465" s="11">
        <v>16</v>
      </c>
      <c r="X2465" s="11">
        <v>69</v>
      </c>
      <c r="Y2465" s="11">
        <v>40599920553</v>
      </c>
      <c r="Z2465" s="11">
        <v>111889702</v>
      </c>
      <c r="AA2465" s="16" t="str">
        <f>IFERROR((MID(AE2465,FIND("ends=",AE2465)+5,FIND("000&amp;starts",AE2465)-FIND("ends=",AE2465)-5)+8*3600)/86400+70*365+19,"")</f>
        <v/>
      </c>
      <c r="AB2465" s="17" t="str">
        <f>HYPERLINK("http://item.taobao.com/item.htm?id="&amp;Y2465,"点击查看")</f>
        <v>点击查看</v>
      </c>
      <c r="AC2465" s="11">
        <f>YEAR(D2465)</f>
        <v>1900</v>
      </c>
      <c r="AD2465" s="11"/>
      <c r="AE2465" s="11"/>
      <c r="AF2465" s="11" t="s">
        <v>9769</v>
      </c>
      <c r="AG2465" s="11" t="s">
        <v>12755</v>
      </c>
    </row>
    <row r="2466" spans="1:33" x14ac:dyDescent="0.15">
      <c r="A2466" s="11" t="s">
        <v>14895</v>
      </c>
      <c r="B2466" s="11" t="s">
        <v>15913</v>
      </c>
      <c r="C2466" s="11" t="s">
        <v>14894</v>
      </c>
      <c r="D2466" s="12">
        <v>40061</v>
      </c>
      <c r="E2466" s="11" t="s">
        <v>15000</v>
      </c>
      <c r="F2466" s="11" t="s">
        <v>15066</v>
      </c>
      <c r="G2466" s="11" t="s">
        <v>113</v>
      </c>
      <c r="H2466" s="11" t="s">
        <v>10322</v>
      </c>
      <c r="I2466" s="11" t="str">
        <f>IF(AH$1="","",IFERROR(TRIM(MID($AG2466,FIND(":",$AG2466,FIND(AH$1,$AG2466))+1,FIND("=",$AG2466,FIND(AH$1,$AG2466))-FIND(":",$AG2466,FIND(AH$1,$AG2466))-1)),"卖家未填"))</f>
        <v>卖家未填</v>
      </c>
      <c r="J2466" s="11" t="str">
        <f>IF(AI$1="","",IFERROR(TRIM(MID($AG2466,FIND(":",$AG2466,FIND(AI$1,$AG2466))+1,FIND("=",$AG2466,FIND(AI$1,$AG2466))-FIND(":",$AG2466,FIND(AI$1,$AG2466))-1)),"卖家未填"))</f>
        <v>500</v>
      </c>
      <c r="K2466" s="11" t="str">
        <f>IF(AJ$1="","",IFERROR(TRIM(MID($AG2466,FIND(":",$AG2466,FIND(AJ$1,$AG2466))+1,FIND("=",$AG2466,FIND(AJ$1,$AG2466))-FIND(":",$AG2466,FIND(AJ$1,$AG2466))-1)),"卖家未填"))</f>
        <v>卖家未填</v>
      </c>
      <c r="L2466" s="11" t="str">
        <f>IF(AK$1="","",IFERROR(TRIM(MID($AG2466,FIND(":",$AG2466,FIND(AK$1,$AG2466))+1,FIND("=",$AG2466,FIND(AK$1,$AG2466))-FIND(":",$AG2466,FIND(AK$1,$AG2466))-1)),"卖家未填"))</f>
        <v>卖家未填</v>
      </c>
      <c r="M2466" s="11" t="str">
        <f>IF(AL$1="","",IFERROR(TRIM(MID($AG2466,FIND(":",$AG2466,FIND(AL$1,$AG2466))+1,FIND("=",$AG2466,FIND(AL$1,$AG2466))-FIND(":",$AG2466,FIND(AL$1,$AG2466))-1)),"卖家未填"))</f>
        <v>散装</v>
      </c>
      <c r="N2466" s="11" t="s">
        <v>1675</v>
      </c>
      <c r="O2466" s="11" t="s">
        <v>4904</v>
      </c>
      <c r="P2466" s="13">
        <v>17.600000000000001</v>
      </c>
      <c r="Q2466" s="13">
        <v>7</v>
      </c>
      <c r="R2466" s="11">
        <v>7</v>
      </c>
      <c r="S2466" s="14">
        <f>IFERROR(V2466/T2466,"0")</f>
        <v>19.09090909090909</v>
      </c>
      <c r="T2466" s="11">
        <v>11</v>
      </c>
      <c r="U2466" s="11">
        <v>30</v>
      </c>
      <c r="V2466" s="15">
        <f>R2466*U2466</f>
        <v>210</v>
      </c>
      <c r="W2466" s="11">
        <v>10</v>
      </c>
      <c r="X2466" s="11">
        <v>105</v>
      </c>
      <c r="Y2466" s="11">
        <v>16266481202</v>
      </c>
      <c r="Z2466" s="11">
        <v>59186743</v>
      </c>
      <c r="AA2466" s="16">
        <f>IFERROR((MID(AE2466,FIND("ends=",AE2466)+5,FIND("000&amp;starts",AE2466)-FIND("ends=",AE2466)-5)+8*3600)/86400+70*365+19,"")</f>
        <v>42031.430127314816</v>
      </c>
      <c r="AB2466" s="17" t="str">
        <f>HYPERLINK("http://item.taobao.com/item.htm?id="&amp;Y2466,"点击查看")</f>
        <v>点击查看</v>
      </c>
      <c r="AC2466" s="11">
        <f>YEAR(D2466)</f>
        <v>2009</v>
      </c>
      <c r="AD2466" s="11"/>
      <c r="AE2466" s="11" t="s">
        <v>6760</v>
      </c>
      <c r="AF2466" s="11"/>
      <c r="AG2466" s="11" t="s">
        <v>12445</v>
      </c>
    </row>
    <row r="2467" spans="1:33" x14ac:dyDescent="0.15">
      <c r="A2467" s="11" t="s">
        <v>14895</v>
      </c>
      <c r="B2467" s="11" t="s">
        <v>15492</v>
      </c>
      <c r="C2467" s="11" t="s">
        <v>14897</v>
      </c>
      <c r="D2467" s="12">
        <v>41008</v>
      </c>
      <c r="E2467" s="11" t="s">
        <v>14987</v>
      </c>
      <c r="F2467" s="11" t="s">
        <v>15002</v>
      </c>
      <c r="G2467" s="11" t="s">
        <v>57</v>
      </c>
      <c r="H2467" s="11" t="s">
        <v>10332</v>
      </c>
      <c r="I2467" s="11" t="str">
        <f>IF(AH$1="","",IFERROR(TRIM(MID($AG2467,FIND(":",$AG2467,FIND(AH$1,$AG2467))+1,FIND("=",$AG2467,FIND(AH$1,$AG2467))-FIND(":",$AG2467,FIND(AH$1,$AG2467))-1)),"卖家未填"))</f>
        <v>蒙自年糕</v>
      </c>
      <c r="J2467" s="11" t="str">
        <f>IF(AI$1="","",IFERROR(TRIM(MID($AG2467,FIND(":",$AG2467,FIND(AI$1,$AG2467))+1,FIND("=",$AG2467,FIND(AI$1,$AG2467))-FIND(":",$AG2467,FIND(AI$1,$AG2467))-1)),"卖家未填"))</f>
        <v>500</v>
      </c>
      <c r="K2467" s="11" t="str">
        <f>IF(AJ$1="","",IFERROR(TRIM(MID($AG2467,FIND(":",$AG2467,FIND(AJ$1,$AG2467))+1,FIND("=",$AG2467,FIND(AJ$1,$AG2467))-FIND(":",$AG2467,FIND(AJ$1,$AG2467))-1)),"卖家未填"))</f>
        <v>卖家未填</v>
      </c>
      <c r="L2467" s="11" t="str">
        <f>IF(AK$1="","",IFERROR(TRIM(MID($AG2467,FIND(":",$AG2467,FIND(AK$1,$AG2467))+1,FIND("=",$AG2467,FIND(AK$1,$AG2467))-FIND(":",$AG2467,FIND(AK$1,$AG2467))-1)),"卖家未填"))</f>
        <v>卖家未填</v>
      </c>
      <c r="M2467" s="11" t="str">
        <f>IF(AL$1="","",IFERROR(TRIM(MID($AG2467,FIND(":",$AG2467,FIND(AL$1,$AG2467))+1,FIND("=",$AG2467,FIND(AL$1,$AG2467))-FIND(":",$AG2467,FIND(AL$1,$AG2467))-1)),"卖家未填"))</f>
        <v>包装</v>
      </c>
      <c r="N2467" s="11" t="s">
        <v>1740</v>
      </c>
      <c r="O2467" s="11" t="s">
        <v>4463</v>
      </c>
      <c r="P2467" s="13">
        <v>9</v>
      </c>
      <c r="Q2467" s="13">
        <v>7</v>
      </c>
      <c r="R2467" s="11">
        <v>7</v>
      </c>
      <c r="S2467" s="14">
        <f>IFERROR(V2467/T2467,"0")</f>
        <v>21</v>
      </c>
      <c r="T2467" s="11">
        <v>10</v>
      </c>
      <c r="U2467" s="11">
        <v>30</v>
      </c>
      <c r="V2467" s="15">
        <f>R2467*U2467</f>
        <v>210</v>
      </c>
      <c r="W2467" s="11">
        <v>11</v>
      </c>
      <c r="X2467" s="11">
        <v>36</v>
      </c>
      <c r="Y2467" s="11">
        <v>18810355943</v>
      </c>
      <c r="Z2467" s="11">
        <v>71357829</v>
      </c>
      <c r="AA2467" s="16">
        <f>IFERROR((MID(AE2467,FIND("ends=",AE2467)+5,FIND("000&amp;starts",AE2467)-FIND("ends=",AE2467)-5)+8*3600)/86400+70*365+19,"")</f>
        <v>42029.461365740739</v>
      </c>
      <c r="AB2467" s="17" t="str">
        <f>HYPERLINK("http://item.taobao.com/item.htm?id="&amp;Y2467,"点击查看")</f>
        <v>点击查看</v>
      </c>
      <c r="AC2467" s="11">
        <f>YEAR(D2467)</f>
        <v>2012</v>
      </c>
      <c r="AD2467" s="11"/>
      <c r="AE2467" s="11" t="s">
        <v>6827</v>
      </c>
      <c r="AF2467" s="11" t="s">
        <v>9568</v>
      </c>
      <c r="AG2467" s="11" t="s">
        <v>12504</v>
      </c>
    </row>
    <row r="2468" spans="1:33" x14ac:dyDescent="0.15">
      <c r="A2468" s="11" t="s">
        <v>14895</v>
      </c>
      <c r="B2468" s="11" t="s">
        <v>15568</v>
      </c>
      <c r="C2468" s="11" t="s">
        <v>14896</v>
      </c>
      <c r="D2468" s="12">
        <v>41640</v>
      </c>
      <c r="E2468" s="11" t="s">
        <v>14987</v>
      </c>
      <c r="F2468" s="11" t="s">
        <v>15002</v>
      </c>
      <c r="G2468" s="11" t="s">
        <v>57</v>
      </c>
      <c r="H2468" s="11" t="s">
        <v>10332</v>
      </c>
      <c r="I2468" s="11" t="str">
        <f>IF(AH$1="","",IFERROR(TRIM(MID($AG2468,FIND(":",$AG2468,FIND(AH$1,$AG2468))+1,FIND("=",$AG2468,FIND(AH$1,$AG2468))-FIND(":",$AG2468,FIND(AH$1,$AG2468))-1)),"卖家未填"))</f>
        <v>卖家未填</v>
      </c>
      <c r="J2468" s="11" t="str">
        <f>IF(AI$1="","",IFERROR(TRIM(MID($AG2468,FIND(":",$AG2468,FIND(AI$1,$AG2468))+1,FIND("=",$AG2468,FIND(AI$1,$AG2468))-FIND(":",$AG2468,FIND(AI$1,$AG2468))-1)),"卖家未填"))</f>
        <v>500</v>
      </c>
      <c r="K2468" s="11" t="str">
        <f>IF(AJ$1="","",IFERROR(TRIM(MID($AG2468,FIND(":",$AG2468,FIND(AJ$1,$AG2468))+1,FIND("=",$AG2468,FIND(AJ$1,$AG2468))-FIND(":",$AG2468,FIND(AJ$1,$AG2468))-1)),"卖家未填"))</f>
        <v>卖家未填</v>
      </c>
      <c r="L2468" s="11" t="str">
        <f>IF(AK$1="","",IFERROR(TRIM(MID($AG2468,FIND(":",$AG2468,FIND(AK$1,$AG2468))+1,FIND("=",$AG2468,FIND(AK$1,$AG2468))-FIND(":",$AG2468,FIND(AK$1,$AG2468))-1)),"卖家未填"))</f>
        <v>卖家未填</v>
      </c>
      <c r="M2468" s="11" t="str">
        <f>IF(AL$1="","",IFERROR(TRIM(MID($AG2468,FIND(":",$AG2468,FIND(AL$1,$AG2468))+1,FIND("=",$AG2468,FIND(AL$1,$AG2468))-FIND(":",$AG2468,FIND(AL$1,$AG2468))-1)),"卖家未填"))</f>
        <v>散装</v>
      </c>
      <c r="N2468" s="11" t="s">
        <v>1993</v>
      </c>
      <c r="O2468" s="11" t="s">
        <v>4491</v>
      </c>
      <c r="P2468" s="13">
        <v>12</v>
      </c>
      <c r="Q2468" s="13">
        <v>7</v>
      </c>
      <c r="R2468" s="11">
        <v>7</v>
      </c>
      <c r="S2468" s="14">
        <f>IFERROR(V2468/T2468,"0")</f>
        <v>26.25</v>
      </c>
      <c r="T2468" s="11">
        <v>8</v>
      </c>
      <c r="U2468" s="11">
        <v>30</v>
      </c>
      <c r="V2468" s="15">
        <f>R2468*U2468</f>
        <v>210</v>
      </c>
      <c r="W2468" s="11">
        <v>13</v>
      </c>
      <c r="X2468" s="11">
        <v>42</v>
      </c>
      <c r="Y2468" s="11">
        <v>36938301264</v>
      </c>
      <c r="Z2468" s="11">
        <v>108257256</v>
      </c>
      <c r="AA2468" s="16">
        <f>IFERROR((MID(AE2468,FIND("ends=",AE2468)+5,FIND("000&amp;starts",AE2468)-FIND("ends=",AE2468)-5)+8*3600)/86400+70*365+19,"")</f>
        <v>42031.65724537037</v>
      </c>
      <c r="AB2468" s="17" t="str">
        <f>HYPERLINK("http://item.taobao.com/item.htm?id="&amp;Y2468,"点击查看")</f>
        <v>点击查看</v>
      </c>
      <c r="AC2468" s="11">
        <f>YEAR(D2468)</f>
        <v>2014</v>
      </c>
      <c r="AD2468" s="11"/>
      <c r="AE2468" s="11" t="s">
        <v>7081</v>
      </c>
      <c r="AF2468" s="11" t="s">
        <v>9568</v>
      </c>
      <c r="AG2468" s="11" t="s">
        <v>12727</v>
      </c>
    </row>
    <row r="2469" spans="1:33" x14ac:dyDescent="0.15">
      <c r="A2469" s="11" t="s">
        <v>14895</v>
      </c>
      <c r="B2469" s="11" t="s">
        <v>15363</v>
      </c>
      <c r="C2469" s="11" t="s">
        <v>14894</v>
      </c>
      <c r="D2469" s="12">
        <v>40301</v>
      </c>
      <c r="E2469" s="11" t="s">
        <v>14967</v>
      </c>
      <c r="F2469" s="11" t="s">
        <v>14968</v>
      </c>
      <c r="G2469" s="11" t="s">
        <v>28</v>
      </c>
      <c r="H2469" s="11" t="s">
        <v>10467</v>
      </c>
      <c r="I2469" s="11" t="str">
        <f>IF(AH$1="","",IFERROR(TRIM(MID($AG2469,FIND(":",$AG2469,FIND(AH$1,$AG2469))+1,FIND("=",$AG2469,FIND(AH$1,$AG2469))-FIND(":",$AG2469,FIND(AH$1,$AG2469))-1)),"卖家未填"))</f>
        <v>卖家未填</v>
      </c>
      <c r="J2469" s="11" t="str">
        <f>IF(AI$1="","",IFERROR(TRIM(MID($AG2469,FIND(":",$AG2469,FIND(AI$1,$AG2469))+1,FIND("=",$AG2469,FIND(AI$1,$AG2469))-FIND(":",$AG2469,FIND(AI$1,$AG2469))-1)),"卖家未填"))</f>
        <v>500</v>
      </c>
      <c r="K2469" s="11" t="str">
        <f>IF(AJ$1="","",IFERROR(TRIM(MID($AG2469,FIND(":",$AG2469,FIND(AJ$1,$AG2469))+1,FIND("=",$AG2469,FIND(AJ$1,$AG2469))-FIND(":",$AG2469,FIND(AJ$1,$AG2469))-1)),"卖家未填"))</f>
        <v>卖家未填</v>
      </c>
      <c r="L2469" s="11" t="str">
        <f>IF(AK$1="","",IFERROR(TRIM(MID($AG2469,FIND(":",$AG2469,FIND(AK$1,$AG2469))+1,FIND("=",$AG2469,FIND(AK$1,$AG2469))-FIND(":",$AG2469,FIND(AK$1,$AG2469))-1)),"卖家未填"))</f>
        <v>卖家未填</v>
      </c>
      <c r="M2469" s="11" t="str">
        <f>IF(AL$1="","",IFERROR(TRIM(MID($AG2469,FIND(":",$AG2469,FIND(AL$1,$AG2469))+1,FIND("=",$AG2469,FIND(AL$1,$AG2469))-FIND(":",$AG2469,FIND(AL$1,$AG2469))-1)),"卖家未填"))</f>
        <v>包装</v>
      </c>
      <c r="N2469" s="11" t="s">
        <v>2182</v>
      </c>
      <c r="O2469" s="11" t="s">
        <v>4523</v>
      </c>
      <c r="P2469" s="13">
        <v>15</v>
      </c>
      <c r="Q2469" s="13"/>
      <c r="R2469" s="11">
        <v>15</v>
      </c>
      <c r="S2469" s="14">
        <f>IFERROR(V2469/T2469,"0")</f>
        <v>30</v>
      </c>
      <c r="T2469" s="11">
        <v>7</v>
      </c>
      <c r="U2469" s="11">
        <v>14</v>
      </c>
      <c r="V2469" s="15">
        <f>R2469*U2469</f>
        <v>210</v>
      </c>
      <c r="W2469" s="11">
        <v>1</v>
      </c>
      <c r="X2469" s="11">
        <v>12</v>
      </c>
      <c r="Y2469" s="11">
        <v>43061056583</v>
      </c>
      <c r="Z2469" s="11">
        <v>61294850</v>
      </c>
      <c r="AA2469" s="16">
        <f>IFERROR((MID(AE2469,FIND("ends=",AE2469)+5,FIND("000&amp;starts",AE2469)-FIND("ends=",AE2469)-5)+8*3600)/86400+70*365+19,"")</f>
        <v>42032.720949074079</v>
      </c>
      <c r="AB2469" s="17" t="str">
        <f>HYPERLINK("http://item.taobao.com/item.htm?id="&amp;Y2469,"点击查看")</f>
        <v>点击查看</v>
      </c>
      <c r="AC2469" s="11">
        <f>YEAR(D2469)</f>
        <v>2010</v>
      </c>
      <c r="AD2469" s="11"/>
      <c r="AE2469" s="11" t="s">
        <v>7264</v>
      </c>
      <c r="AF2469" s="11" t="s">
        <v>9739</v>
      </c>
      <c r="AG2469" s="11" t="s">
        <v>12896</v>
      </c>
    </row>
    <row r="2470" spans="1:33" x14ac:dyDescent="0.15">
      <c r="A2470" s="11" t="s">
        <v>14910</v>
      </c>
      <c r="B2470" s="11" t="s">
        <v>14917</v>
      </c>
      <c r="C2470" s="11" t="s">
        <v>14918</v>
      </c>
      <c r="D2470" s="12">
        <v>40800</v>
      </c>
      <c r="E2470" s="11" t="s">
        <v>14975</v>
      </c>
      <c r="F2470" s="11" t="s">
        <v>15143</v>
      </c>
      <c r="G2470" s="11" t="s">
        <v>191</v>
      </c>
      <c r="H2470" s="11" t="s">
        <v>10640</v>
      </c>
      <c r="I2470" s="11" t="str">
        <f>IF(AH$1="","",IFERROR(TRIM(MID($AG2470,FIND(":",$AG2470,FIND(AH$1,$AG2470))+1,FIND("=",$AG2470,FIND(AH$1,$AG2470))-FIND(":",$AG2470,FIND(AH$1,$AG2470))-1)),"卖家未填"))</f>
        <v>卖家未填</v>
      </c>
      <c r="J2470" s="11" t="str">
        <f>IF(AI$1="","",IFERROR(TRIM(MID($AG2470,FIND(":",$AG2470,FIND(AI$1,$AG2470))+1,FIND("=",$AG2470,FIND(AI$1,$AG2470))-FIND(":",$AG2470,FIND(AI$1,$AG2470))-1)),"卖家未填"))</f>
        <v>500</v>
      </c>
      <c r="K2470" s="11" t="str">
        <f>IF(AJ$1="","",IFERROR(TRIM(MID($AG2470,FIND(":",$AG2470,FIND(AJ$1,$AG2470))+1,FIND("=",$AG2470,FIND(AJ$1,$AG2470))-FIND(":",$AG2470,FIND(AJ$1,$AG2470))-1)),"卖家未填"))</f>
        <v>卖家未填</v>
      </c>
      <c r="L2470" s="11" t="str">
        <f>IF(AK$1="","",IFERROR(TRIM(MID($AG2470,FIND(":",$AG2470,FIND(AK$1,$AG2470))+1,FIND("=",$AG2470,FIND(AK$1,$AG2470))-FIND(":",$AG2470,FIND(AK$1,$AG2470))-1)),"卖家未填"))</f>
        <v>卖家未填</v>
      </c>
      <c r="M2470" s="11" t="str">
        <f>IF(AL$1="","",IFERROR(TRIM(MID($AG2470,FIND(":",$AG2470,FIND(AL$1,$AG2470))+1,FIND("=",$AG2470,FIND(AL$1,$AG2470))-FIND(":",$AG2470,FIND(AL$1,$AG2470))-1)),"卖家未填"))</f>
        <v>散装</v>
      </c>
      <c r="N2470" s="11" t="s">
        <v>2643</v>
      </c>
      <c r="O2470" s="11" t="s">
        <v>4479</v>
      </c>
      <c r="P2470" s="13">
        <v>6</v>
      </c>
      <c r="Q2470" s="13"/>
      <c r="R2470" s="11">
        <v>6</v>
      </c>
      <c r="S2470" s="14">
        <f>IFERROR(V2470/T2470,"0")</f>
        <v>42</v>
      </c>
      <c r="T2470" s="11">
        <v>5</v>
      </c>
      <c r="U2470" s="11">
        <v>35</v>
      </c>
      <c r="V2470" s="15">
        <f>R2470*U2470</f>
        <v>210</v>
      </c>
      <c r="W2470" s="11">
        <v>1</v>
      </c>
      <c r="X2470" s="11">
        <v>2</v>
      </c>
      <c r="Y2470" s="11">
        <v>43306848863</v>
      </c>
      <c r="Z2470" s="11">
        <v>68808436</v>
      </c>
      <c r="AA2470" s="16">
        <f>IFERROR((MID(AE2470,FIND("ends=",AE2470)+5,FIND("000&amp;starts",AE2470)-FIND("ends=",AE2470)-5)+8*3600)/86400+70*365+19,"")</f>
        <v>42033.552557870367</v>
      </c>
      <c r="AB2470" s="17" t="str">
        <f>HYPERLINK("http://item.taobao.com/item.htm?id="&amp;Y2470,"点击查看")</f>
        <v>点击查看</v>
      </c>
      <c r="AC2470" s="11">
        <f>YEAR(D2470)</f>
        <v>2011</v>
      </c>
      <c r="AD2470" s="11"/>
      <c r="AE2470" s="11" t="s">
        <v>7720</v>
      </c>
      <c r="AF2470" s="11" t="s">
        <v>9935</v>
      </c>
      <c r="AG2470" s="11" t="s">
        <v>13309</v>
      </c>
    </row>
    <row r="2471" spans="1:33" x14ac:dyDescent="0.15">
      <c r="A2471" s="11" t="s">
        <v>14919</v>
      </c>
      <c r="B2471" s="11" t="s">
        <v>16419</v>
      </c>
      <c r="C2471" s="11" t="s">
        <v>14923</v>
      </c>
      <c r="D2471" s="12">
        <v>41035</v>
      </c>
      <c r="E2471" s="11" t="s">
        <v>14967</v>
      </c>
      <c r="F2471" s="11" t="s">
        <v>15079</v>
      </c>
      <c r="G2471" s="11" t="s">
        <v>126</v>
      </c>
      <c r="H2471" s="11" t="s">
        <v>10734</v>
      </c>
      <c r="I2471" s="11" t="str">
        <f>IF(AH$1="","",IFERROR(TRIM(MID($AG2471,FIND(":",$AG2471,FIND(AH$1,$AG2471))+1,FIND("=",$AG2471,FIND(AH$1,$AG2471))-FIND(":",$AG2471,FIND(AH$1,$AG2471))-1)),"卖家未填"))</f>
        <v>卖家未填</v>
      </c>
      <c r="J2471" s="11" t="str">
        <f>IF(AI$1="","",IFERROR(TRIM(MID($AG2471,FIND(":",$AG2471,FIND(AI$1,$AG2471))+1,FIND("=",$AG2471,FIND(AI$1,$AG2471))-FIND(":",$AG2471,FIND(AI$1,$AG2471))-1)),"卖家未填"))</f>
        <v>500</v>
      </c>
      <c r="K2471" s="11" t="str">
        <f>IF(AJ$1="","",IFERROR(TRIM(MID($AG2471,FIND(":",$AG2471,FIND(AJ$1,$AG2471))+1,FIND("=",$AG2471,FIND(AJ$1,$AG2471))-FIND(":",$AG2471,FIND(AJ$1,$AG2471))-1)),"卖家未填"))</f>
        <v>1人份</v>
      </c>
      <c r="L2471" s="11" t="str">
        <f>IF(AK$1="","",IFERROR(TRIM(MID($AG2471,FIND(":",$AG2471,FIND(AK$1,$AG2471))+1,FIND("=",$AG2471,FIND(AK$1,$AG2471))-FIND(":",$AG2471,FIND(AK$1,$AG2471))-1)),"卖家未填"))</f>
        <v>1周</v>
      </c>
      <c r="M2471" s="11" t="str">
        <f>IF(AL$1="","",IFERROR(TRIM(MID($AG2471,FIND(":",$AG2471,FIND(AL$1,$AG2471))+1,FIND("=",$AG2471,FIND(AL$1,$AG2471))-FIND(":",$AG2471,FIND(AL$1,$AG2471))-1)),"卖家未填"))</f>
        <v>散装</v>
      </c>
      <c r="N2471" s="11" t="s">
        <v>2722</v>
      </c>
      <c r="O2471" s="11" t="s">
        <v>4479</v>
      </c>
      <c r="P2471" s="13">
        <v>6</v>
      </c>
      <c r="Q2471" s="13"/>
      <c r="R2471" s="11">
        <v>6</v>
      </c>
      <c r="S2471" s="14">
        <f>IFERROR(V2471/T2471,"0")</f>
        <v>42</v>
      </c>
      <c r="T2471" s="11">
        <v>5</v>
      </c>
      <c r="U2471" s="11">
        <v>35</v>
      </c>
      <c r="V2471" s="15">
        <f>R2471*U2471</f>
        <v>210</v>
      </c>
      <c r="W2471" s="11">
        <v>4</v>
      </c>
      <c r="X2471" s="11">
        <v>6</v>
      </c>
      <c r="Y2471" s="11">
        <v>42293227615</v>
      </c>
      <c r="Z2471" s="11">
        <v>71764110</v>
      </c>
      <c r="AA2471" s="16">
        <f>IFERROR((MID(AE2471,FIND("ends=",AE2471)+5,FIND("000&amp;starts",AE2471)-FIND("ends=",AE2471)-5)+8*3600)/86400+70*365+19,"")</f>
        <v>42035.620775462958</v>
      </c>
      <c r="AB2471" s="17" t="str">
        <f>HYPERLINK("http://item.taobao.com/item.htm?id="&amp;Y2471,"点击查看")</f>
        <v>点击查看</v>
      </c>
      <c r="AC2471" s="11">
        <f>YEAR(D2471)</f>
        <v>2012</v>
      </c>
      <c r="AD2471" s="11"/>
      <c r="AE2471" s="11" t="s">
        <v>7805</v>
      </c>
      <c r="AF2471" s="11" t="s">
        <v>10040</v>
      </c>
      <c r="AG2471" s="11" t="s">
        <v>13383</v>
      </c>
    </row>
    <row r="2472" spans="1:33" x14ac:dyDescent="0.15">
      <c r="A2472" s="11" t="s">
        <v>14919</v>
      </c>
      <c r="B2472" s="11" t="s">
        <v>16018</v>
      </c>
      <c r="C2472" s="11" t="s">
        <v>14924</v>
      </c>
      <c r="D2472" s="12">
        <v>39857</v>
      </c>
      <c r="E2472" s="11" t="s">
        <v>33</v>
      </c>
      <c r="F2472" s="11" t="s">
        <v>33</v>
      </c>
      <c r="G2472" s="11" t="s">
        <v>33</v>
      </c>
      <c r="H2472" s="11" t="s">
        <v>10322</v>
      </c>
      <c r="I2472" s="11" t="str">
        <f>IF(AH$1="","",IFERROR(TRIM(MID($AG2472,FIND(":",$AG2472,FIND(AH$1,$AG2472))+1,FIND("=",$AG2472,FIND(AH$1,$AG2472))-FIND(":",$AG2472,FIND(AH$1,$AG2472))-1)),"卖家未填"))</f>
        <v>卖家未填</v>
      </c>
      <c r="J2472" s="11" t="str">
        <f>IF(AI$1="","",IFERROR(TRIM(MID($AG2472,FIND(":",$AG2472,FIND(AI$1,$AG2472))+1,FIND("=",$AG2472,FIND(AI$1,$AG2472))-FIND(":",$AG2472,FIND(AI$1,$AG2472))-1)),"卖家未填"))</f>
        <v>500</v>
      </c>
      <c r="K2472" s="11" t="str">
        <f>IF(AJ$1="","",IFERROR(TRIM(MID($AG2472,FIND(":",$AG2472,FIND(AJ$1,$AG2472))+1,FIND("=",$AG2472,FIND(AJ$1,$AG2472))-FIND(":",$AG2472,FIND(AJ$1,$AG2472))-1)),"卖家未填"))</f>
        <v>卖家未填</v>
      </c>
      <c r="L2472" s="11" t="str">
        <f>IF(AK$1="","",IFERROR(TRIM(MID($AG2472,FIND(":",$AG2472,FIND(AK$1,$AG2472))+1,FIND("=",$AG2472,FIND(AK$1,$AG2472))-FIND(":",$AG2472,FIND(AK$1,$AG2472))-1)),"卖家未填"))</f>
        <v>卖家未填</v>
      </c>
      <c r="M2472" s="11" t="str">
        <f>IF(AL$1="","",IFERROR(TRIM(MID($AG2472,FIND(":",$AG2472,FIND(AL$1,$AG2472))+1,FIND("=",$AG2472,FIND(AL$1,$AG2472))-FIND(":",$AG2472,FIND(AL$1,$AG2472))-1)),"卖家未填"))</f>
        <v>散装</v>
      </c>
      <c r="N2472" s="11" t="s">
        <v>2822</v>
      </c>
      <c r="O2472" s="11" t="s">
        <v>4452</v>
      </c>
      <c r="P2472" s="13">
        <v>35</v>
      </c>
      <c r="Q2472" s="13"/>
      <c r="R2472" s="11">
        <v>35</v>
      </c>
      <c r="S2472" s="14">
        <f>IFERROR(V2472/T2472,"0")</f>
        <v>52.5</v>
      </c>
      <c r="T2472" s="11">
        <v>4</v>
      </c>
      <c r="U2472" s="11">
        <v>6</v>
      </c>
      <c r="V2472" s="15">
        <f>R2472*U2472</f>
        <v>210</v>
      </c>
      <c r="W2472" s="11">
        <v>8</v>
      </c>
      <c r="X2472" s="11">
        <v>78</v>
      </c>
      <c r="Y2472" s="11">
        <v>2040906093</v>
      </c>
      <c r="Z2472" s="11">
        <v>37111383</v>
      </c>
      <c r="AA2472" s="16">
        <f>IFERROR((MID(AE2472,FIND("ends=",AE2472)+5,FIND("000&amp;starts",AE2472)-FIND("ends=",AE2472)-5)+8*3600)/86400+70*365+19,"")</f>
        <v>42030.611631944441</v>
      </c>
      <c r="AB2472" s="17" t="str">
        <f>HYPERLINK("http://item.taobao.com/item.htm?id="&amp;Y2472,"点击查看")</f>
        <v>点击查看</v>
      </c>
      <c r="AC2472" s="11">
        <f>YEAR(D2472)</f>
        <v>2009</v>
      </c>
      <c r="AD2472" s="11"/>
      <c r="AE2472" s="11" t="s">
        <v>7902</v>
      </c>
      <c r="AF2472" s="11"/>
      <c r="AG2472" s="11" t="s">
        <v>13468</v>
      </c>
    </row>
    <row r="2473" spans="1:33" x14ac:dyDescent="0.15">
      <c r="A2473" s="11" t="s">
        <v>14910</v>
      </c>
      <c r="B2473" s="11" t="s">
        <v>16508</v>
      </c>
      <c r="C2473" s="11" t="s">
        <v>14912</v>
      </c>
      <c r="D2473" s="12">
        <v>41080</v>
      </c>
      <c r="E2473" s="11" t="s">
        <v>14957</v>
      </c>
      <c r="F2473" s="11" t="s">
        <v>14958</v>
      </c>
      <c r="G2473" s="11" t="s">
        <v>21</v>
      </c>
      <c r="H2473" s="11" t="s">
        <v>10322</v>
      </c>
      <c r="I2473" s="11" t="str">
        <f>IF(AH$1="","",IFERROR(TRIM(MID($AG2473,FIND(":",$AG2473,FIND(AH$1,$AG2473))+1,FIND("=",$AG2473,FIND(AH$1,$AG2473))-FIND(":",$AG2473,FIND(AH$1,$AG2473))-1)),"卖家未填"))</f>
        <v>卖家未填</v>
      </c>
      <c r="J2473" s="11" t="str">
        <f>IF(AI$1="","",IFERROR(TRIM(MID($AG2473,FIND(":",$AG2473,FIND(AI$1,$AG2473))+1,FIND("=",$AG2473,FIND(AI$1,$AG2473))-FIND(":",$AG2473,FIND(AI$1,$AG2473))-1)),"卖家未填"))</f>
        <v>250</v>
      </c>
      <c r="K2473" s="11" t="str">
        <f>IF(AJ$1="","",IFERROR(TRIM(MID($AG2473,FIND(":",$AG2473,FIND(AJ$1,$AG2473))+1,FIND("=",$AG2473,FIND(AJ$1,$AG2473))-FIND(":",$AG2473,FIND(AJ$1,$AG2473))-1)),"卖家未填"))</f>
        <v>卖家未填</v>
      </c>
      <c r="L2473" s="11" t="str">
        <f>IF(AK$1="","",IFERROR(TRIM(MID($AG2473,FIND(":",$AG2473,FIND(AK$1,$AG2473))+1,FIND("=",$AG2473,FIND(AK$1,$AG2473))-FIND(":",$AG2473,FIND(AK$1,$AG2473))-1)),"卖家未填"))</f>
        <v>卖家未填</v>
      </c>
      <c r="M2473" s="11" t="str">
        <f>IF(AL$1="","",IFERROR(TRIM(MID($AG2473,FIND(":",$AG2473,FIND(AL$1,$AG2473))+1,FIND("=",$AG2473,FIND(AL$1,$AG2473))-FIND(":",$AG2473,FIND(AL$1,$AG2473))-1)),"卖家未填"))</f>
        <v>散装</v>
      </c>
      <c r="N2473" s="11" t="s">
        <v>2910</v>
      </c>
      <c r="O2473" s="11" t="s">
        <v>4523</v>
      </c>
      <c r="P2473" s="13">
        <v>7.5</v>
      </c>
      <c r="Q2473" s="13"/>
      <c r="R2473" s="11">
        <v>7.5</v>
      </c>
      <c r="S2473" s="14">
        <f>IFERROR(V2473/T2473,"0")</f>
        <v>52.5</v>
      </c>
      <c r="T2473" s="11">
        <v>4</v>
      </c>
      <c r="U2473" s="11">
        <v>28</v>
      </c>
      <c r="V2473" s="15">
        <f>R2473*U2473</f>
        <v>210</v>
      </c>
      <c r="W2473" s="11">
        <v>3</v>
      </c>
      <c r="X2473" s="11">
        <v>47</v>
      </c>
      <c r="Y2473" s="11">
        <v>17727163203</v>
      </c>
      <c r="Z2473" s="11">
        <v>72455901</v>
      </c>
      <c r="AA2473" s="16">
        <f>IFERROR((MID(AE2473,FIND("ends=",AE2473)+5,FIND("000&amp;starts",AE2473)-FIND("ends=",AE2473)-5)+8*3600)/86400+70*365+19,"")</f>
        <v>42032.29414351852</v>
      </c>
      <c r="AB2473" s="17" t="str">
        <f>HYPERLINK("http://item.taobao.com/item.htm?id="&amp;Y2473,"点击查看")</f>
        <v>点击查看</v>
      </c>
      <c r="AC2473" s="11">
        <f>YEAR(D2473)</f>
        <v>2012</v>
      </c>
      <c r="AD2473" s="11"/>
      <c r="AE2473" s="11" t="s">
        <v>7989</v>
      </c>
      <c r="AF2473" s="11"/>
      <c r="AG2473" s="11" t="s">
        <v>13546</v>
      </c>
    </row>
    <row r="2474" spans="1:33" x14ac:dyDescent="0.15">
      <c r="A2474" s="11" t="s">
        <v>14910</v>
      </c>
      <c r="B2474" s="11" t="s">
        <v>16594</v>
      </c>
      <c r="C2474" s="11" t="s">
        <v>14928</v>
      </c>
      <c r="D2474" s="12">
        <v>41992</v>
      </c>
      <c r="E2474" s="11" t="s">
        <v>14991</v>
      </c>
      <c r="F2474" s="11" t="s">
        <v>15037</v>
      </c>
      <c r="G2474" s="11" t="s">
        <v>85</v>
      </c>
      <c r="H2474" s="11" t="s">
        <v>10782</v>
      </c>
      <c r="I2474" s="11" t="str">
        <f>IF(AH$1="","",IFERROR(TRIM(MID($AG2474,FIND(":",$AG2474,FIND(AH$1,$AG2474))+1,FIND("=",$AG2474,FIND(AH$1,$AG2474))-FIND(":",$AG2474,FIND(AH$1,$AG2474))-1)),"卖家未填"))</f>
        <v>卖家未填</v>
      </c>
      <c r="J2474" s="11" t="str">
        <f>IF(AI$1="","",IFERROR(TRIM(MID($AG2474,FIND(":",$AG2474,FIND(AI$1,$AG2474))+1,FIND("=",$AG2474,FIND(AI$1,$AG2474))-FIND(":",$AG2474,FIND(AI$1,$AG2474))-1)),"卖家未填"))</f>
        <v>5000</v>
      </c>
      <c r="K2474" s="11" t="str">
        <f>IF(AJ$1="","",IFERROR(TRIM(MID($AG2474,FIND(":",$AG2474,FIND(AJ$1,$AG2474))+1,FIND("=",$AG2474,FIND(AJ$1,$AG2474))-FIND(":",$AG2474,FIND(AJ$1,$AG2474))-1)),"卖家未填"))</f>
        <v>卖家未填</v>
      </c>
      <c r="L2474" s="11" t="str">
        <f>IF(AK$1="","",IFERROR(TRIM(MID($AG2474,FIND(":",$AG2474,FIND(AK$1,$AG2474))+1,FIND("=",$AG2474,FIND(AK$1,$AG2474))-FIND(":",$AG2474,FIND(AK$1,$AG2474))-1)),"卖家未填"))</f>
        <v>卖家未填</v>
      </c>
      <c r="M2474" s="11" t="str">
        <f>IF(AL$1="","",IFERROR(TRIM(MID($AG2474,FIND(":",$AG2474,FIND(AL$1,$AG2474))+1,FIND("=",$AG2474,FIND(AL$1,$AG2474))-FIND(":",$AG2474,FIND(AL$1,$AG2474))-1)),"卖家未填"))</f>
        <v>包装</v>
      </c>
      <c r="N2474" s="11" t="s">
        <v>3112</v>
      </c>
      <c r="O2474" s="11" t="s">
        <v>4686</v>
      </c>
      <c r="P2474" s="13">
        <v>70</v>
      </c>
      <c r="Q2474" s="13"/>
      <c r="R2474" s="11">
        <v>70</v>
      </c>
      <c r="S2474" s="14">
        <f>IFERROR(V2474/T2474,"0")</f>
        <v>70</v>
      </c>
      <c r="T2474" s="11">
        <v>3</v>
      </c>
      <c r="U2474" s="11">
        <v>3</v>
      </c>
      <c r="V2474" s="15">
        <f>R2474*U2474</f>
        <v>210</v>
      </c>
      <c r="W2474" s="11">
        <v>2</v>
      </c>
      <c r="X2474" s="11"/>
      <c r="Y2474" s="11">
        <v>43054330223</v>
      </c>
      <c r="Z2474" s="11">
        <v>115939908</v>
      </c>
      <c r="AA2474" s="16">
        <f>IFERROR((MID(AE2474,FIND("ends=",AE2474)+5,FIND("000&amp;starts",AE2474)-FIND("ends=",AE2474)-5)+8*3600)/86400+70*365+19,"")</f>
        <v>42029.371562500004</v>
      </c>
      <c r="AB2474" s="17" t="str">
        <f>HYPERLINK("http://item.taobao.com/item.htm?id="&amp;Y2474,"点击查看")</f>
        <v>点击查看</v>
      </c>
      <c r="AC2474" s="11">
        <f>YEAR(D2474)</f>
        <v>2014</v>
      </c>
      <c r="AD2474" s="11"/>
      <c r="AE2474" s="11" t="s">
        <v>8190</v>
      </c>
      <c r="AF2474" s="11" t="s">
        <v>10093</v>
      </c>
      <c r="AG2474" s="11" t="s">
        <v>13730</v>
      </c>
    </row>
    <row r="2475" spans="1:33" x14ac:dyDescent="0.15">
      <c r="A2475" s="11" t="s">
        <v>14910</v>
      </c>
      <c r="B2475" s="11" t="s">
        <v>16613</v>
      </c>
      <c r="C2475" s="11" t="s">
        <v>14912</v>
      </c>
      <c r="D2475" s="12">
        <v>41661</v>
      </c>
      <c r="E2475" s="11" t="s">
        <v>24</v>
      </c>
      <c r="F2475" s="11" t="s">
        <v>24</v>
      </c>
      <c r="G2475" s="11" t="s">
        <v>24</v>
      </c>
      <c r="H2475" s="11" t="s">
        <v>10331</v>
      </c>
      <c r="I2475" s="11" t="str">
        <f>IF(AH$1="","",IFERROR(TRIM(MID($AG2475,FIND(":",$AG2475,FIND(AH$1,$AG2475))+1,FIND("=",$AG2475,FIND(AH$1,$AG2475))-FIND(":",$AG2475,FIND(AH$1,$AG2475))-1)),"卖家未填"))</f>
        <v>卖家未填</v>
      </c>
      <c r="J2475" s="11" t="str">
        <f>IF(AI$1="","",IFERROR(TRIM(MID($AG2475,FIND(":",$AG2475,FIND(AI$1,$AG2475))+1,FIND("=",$AG2475,FIND(AI$1,$AG2475))-FIND(":",$AG2475,FIND(AI$1,$AG2475))-1)),"卖家未填"))</f>
        <v>1000</v>
      </c>
      <c r="K2475" s="11" t="str">
        <f>IF(AJ$1="","",IFERROR(TRIM(MID($AG2475,FIND(":",$AG2475,FIND(AJ$1,$AG2475))+1,FIND("=",$AG2475,FIND(AJ$1,$AG2475))-FIND(":",$AG2475,FIND(AJ$1,$AG2475))-1)),"卖家未填"))</f>
        <v>卖家未填</v>
      </c>
      <c r="L2475" s="11" t="str">
        <f>IF(AK$1="","",IFERROR(TRIM(MID($AG2475,FIND(":",$AG2475,FIND(AK$1,$AG2475))+1,FIND("=",$AG2475,FIND(AK$1,$AG2475))-FIND(":",$AG2475,FIND(AK$1,$AG2475))-1)),"卖家未填"))</f>
        <v>卖家未填</v>
      </c>
      <c r="M2475" s="11" t="str">
        <f>IF(AL$1="","",IFERROR(TRIM(MID($AG2475,FIND(":",$AG2475,FIND(AL$1,$AG2475))+1,FIND("=",$AG2475,FIND(AL$1,$AG2475))-FIND(":",$AG2475,FIND(AL$1,$AG2475))-1)),"卖家未填"))</f>
        <v>包装</v>
      </c>
      <c r="N2475" s="11" t="s">
        <v>3161</v>
      </c>
      <c r="O2475" s="11" t="s">
        <v>4422</v>
      </c>
      <c r="P2475" s="13">
        <v>42</v>
      </c>
      <c r="Q2475" s="13"/>
      <c r="R2475" s="11">
        <v>42</v>
      </c>
      <c r="S2475" s="14">
        <f>IFERROR(V2475/T2475,"0")</f>
        <v>70</v>
      </c>
      <c r="T2475" s="11">
        <v>3</v>
      </c>
      <c r="U2475" s="11">
        <v>5</v>
      </c>
      <c r="V2475" s="15">
        <f>R2475*U2475</f>
        <v>210</v>
      </c>
      <c r="W2475" s="11">
        <v>14</v>
      </c>
      <c r="X2475" s="11">
        <v>43</v>
      </c>
      <c r="Y2475" s="11">
        <v>37146162796</v>
      </c>
      <c r="Z2475" s="11">
        <v>108491779</v>
      </c>
      <c r="AA2475" s="16">
        <f>IFERROR((MID(AE2475,FIND("ends=",AE2475)+5,FIND("000&amp;starts",AE2475)-FIND("ends=",AE2475)-5)+8*3600)/86400+70*365+19,"")</f>
        <v>42029.87100694445</v>
      </c>
      <c r="AB2475" s="17" t="str">
        <f>HYPERLINK("http://item.taobao.com/item.htm?id="&amp;Y2475,"点击查看")</f>
        <v>点击查看</v>
      </c>
      <c r="AC2475" s="11">
        <f>YEAR(D2475)</f>
        <v>2014</v>
      </c>
      <c r="AD2475" s="11"/>
      <c r="AE2475" s="11" t="s">
        <v>8238</v>
      </c>
      <c r="AF2475" s="11" t="s">
        <v>9566</v>
      </c>
      <c r="AG2475" s="11" t="s">
        <v>13772</v>
      </c>
    </row>
    <row r="2476" spans="1:33" x14ac:dyDescent="0.15">
      <c r="A2476" s="11" t="s">
        <v>14910</v>
      </c>
      <c r="B2476" s="11" t="s">
        <v>16764</v>
      </c>
      <c r="C2476" s="11" t="s">
        <v>14912</v>
      </c>
      <c r="D2476" s="12">
        <v>41644</v>
      </c>
      <c r="E2476" s="11" t="s">
        <v>14959</v>
      </c>
      <c r="F2476" s="11" t="s">
        <v>14981</v>
      </c>
      <c r="G2476" s="11" t="s">
        <v>40</v>
      </c>
      <c r="H2476" s="11" t="s">
        <v>10322</v>
      </c>
      <c r="I2476" s="11" t="str">
        <f>IF(AH$1="","",IFERROR(TRIM(MID($AG2476,FIND(":",$AG2476,FIND(AH$1,$AG2476))+1,FIND("=",$AG2476,FIND(AH$1,$AG2476))-FIND(":",$AG2476,FIND(AH$1,$AG2476))-1)),"卖家未填"))</f>
        <v>卖家未填</v>
      </c>
      <c r="J2476" s="11" t="str">
        <f>IF(AI$1="","",IFERROR(TRIM(MID($AG2476,FIND(":",$AG2476,FIND(AI$1,$AG2476))+1,FIND("=",$AG2476,FIND(AI$1,$AG2476))-FIND(":",$AG2476,FIND(AI$1,$AG2476))-1)),"卖家未填"))</f>
        <v>1000</v>
      </c>
      <c r="K2476" s="11" t="str">
        <f>IF(AJ$1="","",IFERROR(TRIM(MID($AG2476,FIND(":",$AG2476,FIND(AJ$1,$AG2476))+1,FIND("=",$AG2476,FIND(AJ$1,$AG2476))-FIND(":",$AG2476,FIND(AJ$1,$AG2476))-1)),"卖家未填"))</f>
        <v>卖家未填</v>
      </c>
      <c r="L2476" s="11" t="str">
        <f>IF(AK$1="","",IFERROR(TRIM(MID($AG2476,FIND(":",$AG2476,FIND(AK$1,$AG2476))+1,FIND("=",$AG2476,FIND(AK$1,$AG2476))-FIND(":",$AG2476,FIND(AK$1,$AG2476))-1)),"卖家未填"))</f>
        <v>卖家未填</v>
      </c>
      <c r="M2476" s="11" t="str">
        <f>IF(AL$1="","",IFERROR(TRIM(MID($AG2476,FIND(":",$AG2476,FIND(AL$1,$AG2476))+1,FIND("=",$AG2476,FIND(AL$1,$AG2476))-FIND(":",$AG2476,FIND(AL$1,$AG2476))-1)),"卖家未填"))</f>
        <v>散装</v>
      </c>
      <c r="N2476" s="11" t="s">
        <v>3469</v>
      </c>
      <c r="O2476" s="11" t="s">
        <v>4686</v>
      </c>
      <c r="P2476" s="13">
        <v>14</v>
      </c>
      <c r="Q2476" s="13"/>
      <c r="R2476" s="11">
        <v>14</v>
      </c>
      <c r="S2476" s="14">
        <f>IFERROR(V2476/T2476,"0")</f>
        <v>70</v>
      </c>
      <c r="T2476" s="11">
        <v>3</v>
      </c>
      <c r="U2476" s="11">
        <v>15</v>
      </c>
      <c r="V2476" s="15">
        <f>R2476*U2476</f>
        <v>210</v>
      </c>
      <c r="W2476" s="11">
        <v>3</v>
      </c>
      <c r="X2476" s="11"/>
      <c r="Y2476" s="11">
        <v>41344567918</v>
      </c>
      <c r="Z2476" s="11">
        <v>108305588</v>
      </c>
      <c r="AA2476" s="16">
        <f>IFERROR((MID(AE2476,FIND("ends=",AE2476)+5,FIND("000&amp;starts",AE2476)-FIND("ends=",AE2476)-5)+8*3600)/86400+70*365+19,"")</f>
        <v>42033.805613425924</v>
      </c>
      <c r="AB2476" s="17" t="str">
        <f>HYPERLINK("http://item.taobao.com/item.htm?id="&amp;Y2476,"点击查看")</f>
        <v>点击查看</v>
      </c>
      <c r="AC2476" s="11">
        <f>YEAR(D2476)</f>
        <v>2014</v>
      </c>
      <c r="AD2476" s="11"/>
      <c r="AE2476" s="11" t="s">
        <v>8571</v>
      </c>
      <c r="AF2476" s="11"/>
      <c r="AG2476" s="11" t="s">
        <v>14055</v>
      </c>
    </row>
    <row r="2477" spans="1:33" x14ac:dyDescent="0.15">
      <c r="A2477" s="11" t="s">
        <v>14910</v>
      </c>
      <c r="B2477" s="11" t="s">
        <v>16831</v>
      </c>
      <c r="C2477" s="11" t="s">
        <v>14913</v>
      </c>
      <c r="D2477" s="12">
        <v>41238</v>
      </c>
      <c r="E2477" s="11" t="s">
        <v>15057</v>
      </c>
      <c r="F2477" s="11" t="s">
        <v>15073</v>
      </c>
      <c r="G2477" s="11" t="s">
        <v>119</v>
      </c>
      <c r="H2477" s="11" t="s">
        <v>10322</v>
      </c>
      <c r="I2477" s="11" t="str">
        <f>IF(AH$1="","",IFERROR(TRIM(MID($AG2477,FIND(":",$AG2477,FIND(AH$1,$AG2477))+1,FIND("=",$AG2477,FIND(AH$1,$AG2477))-FIND(":",$AG2477,FIND(AH$1,$AG2477))-1)),"卖家未填"))</f>
        <v>卖家未填</v>
      </c>
      <c r="J2477" s="11" t="str">
        <f>IF(AI$1="","",IFERROR(TRIM(MID($AG2477,FIND(":",$AG2477,FIND(AI$1,$AG2477))+1,FIND("=",$AG2477,FIND(AI$1,$AG2477))-FIND(":",$AG2477,FIND(AI$1,$AG2477))-1)),"卖家未填"))</f>
        <v>400</v>
      </c>
      <c r="K2477" s="11" t="str">
        <f>IF(AJ$1="","",IFERROR(TRIM(MID($AG2477,FIND(":",$AG2477,FIND(AJ$1,$AG2477))+1,FIND("=",$AG2477,FIND(AJ$1,$AG2477))-FIND(":",$AG2477,FIND(AJ$1,$AG2477))-1)),"卖家未填"))</f>
        <v>卖家未填</v>
      </c>
      <c r="L2477" s="11" t="str">
        <f>IF(AK$1="","",IFERROR(TRIM(MID($AG2477,FIND(":",$AG2477,FIND(AK$1,$AG2477))+1,FIND("=",$AG2477,FIND(AK$1,$AG2477))-FIND(":",$AG2477,FIND(AK$1,$AG2477))-1)),"卖家未填"))</f>
        <v>卖家未填</v>
      </c>
      <c r="M2477" s="11" t="str">
        <f>IF(AL$1="","",IFERROR(TRIM(MID($AG2477,FIND(":",$AG2477,FIND(AL$1,$AG2477))+1,FIND("=",$AG2477,FIND(AL$1,$AG2477))-FIND(":",$AG2477,FIND(AL$1,$AG2477))-1)),"卖家未填"))</f>
        <v>散装</v>
      </c>
      <c r="N2477" s="11" t="s">
        <v>3586</v>
      </c>
      <c r="O2477" s="11" t="s">
        <v>4528</v>
      </c>
      <c r="P2477" s="13">
        <v>15</v>
      </c>
      <c r="Q2477" s="13"/>
      <c r="R2477" s="11">
        <v>15</v>
      </c>
      <c r="S2477" s="14">
        <f>IFERROR(V2477/T2477,"0")</f>
        <v>70</v>
      </c>
      <c r="T2477" s="11">
        <v>3</v>
      </c>
      <c r="U2477" s="11">
        <v>14</v>
      </c>
      <c r="V2477" s="15">
        <f>R2477*U2477</f>
        <v>210</v>
      </c>
      <c r="W2477" s="11">
        <v>1</v>
      </c>
      <c r="X2477" s="11">
        <v>3</v>
      </c>
      <c r="Y2477" s="11">
        <v>43259159466</v>
      </c>
      <c r="Z2477" s="11">
        <v>101220173</v>
      </c>
      <c r="AA2477" s="16">
        <f>IFERROR((MID(AE2477,FIND("ends=",AE2477)+5,FIND("000&amp;starts",AE2477)-FIND("ends=",AE2477)-5)+8*3600)/86400+70*365+19,"")</f>
        <v>42035.528842592597</v>
      </c>
      <c r="AB2477" s="17" t="str">
        <f>HYPERLINK("http://item.taobao.com/item.htm?id="&amp;Y2477,"点击查看")</f>
        <v>点击查看</v>
      </c>
      <c r="AC2477" s="11">
        <f>YEAR(D2477)</f>
        <v>2012</v>
      </c>
      <c r="AD2477" s="11"/>
      <c r="AE2477" s="11" t="s">
        <v>8693</v>
      </c>
      <c r="AF2477" s="11"/>
      <c r="AG2477" s="11" t="s">
        <v>14166</v>
      </c>
    </row>
    <row r="2478" spans="1:33" x14ac:dyDescent="0.15">
      <c r="A2478" s="11" t="s">
        <v>14910</v>
      </c>
      <c r="B2478" s="11" t="s">
        <v>16848</v>
      </c>
      <c r="C2478" s="11" t="s">
        <v>14912</v>
      </c>
      <c r="D2478" s="12">
        <v>40149</v>
      </c>
      <c r="E2478" s="11" t="s">
        <v>15006</v>
      </c>
      <c r="F2478" s="11" t="s">
        <v>15127</v>
      </c>
      <c r="G2478" s="11" t="s">
        <v>176</v>
      </c>
      <c r="H2478" s="11" t="s">
        <v>10761</v>
      </c>
      <c r="I2478" s="11" t="str">
        <f>IF(AH$1="","",IFERROR(TRIM(MID($AG2478,FIND(":",$AG2478,FIND(AH$1,$AG2478))+1,FIND("=",$AG2478,FIND(AH$1,$AG2478))-FIND(":",$AG2478,FIND(AH$1,$AG2478))-1)),"卖家未填"))</f>
        <v>什锦花样</v>
      </c>
      <c r="J2478" s="11" t="str">
        <f>IF(AI$1="","",IFERROR(TRIM(MID($AG2478,FIND(":",$AG2478,FIND(AI$1,$AG2478))+1,FIND("=",$AG2478,FIND(AI$1,$AG2478))-FIND(":",$AG2478,FIND(AI$1,$AG2478))-1)),"卖家未填"))</f>
        <v>400</v>
      </c>
      <c r="K2478" s="11" t="str">
        <f>IF(AJ$1="","",IFERROR(TRIM(MID($AG2478,FIND(":",$AG2478,FIND(AJ$1,$AG2478))+1,FIND("=",$AG2478,FIND(AJ$1,$AG2478))-FIND(":",$AG2478,FIND(AJ$1,$AG2478))-1)),"卖家未填"))</f>
        <v>2人份</v>
      </c>
      <c r="L2478" s="11" t="str">
        <f>IF(AK$1="","",IFERROR(TRIM(MID($AG2478,FIND(":",$AG2478,FIND(AK$1,$AG2478))+1,FIND("=",$AG2478,FIND(AK$1,$AG2478))-FIND(":",$AG2478,FIND(AK$1,$AG2478))-1)),"卖家未填"))</f>
        <v>1周</v>
      </c>
      <c r="M2478" s="11" t="str">
        <f>IF(AL$1="","",IFERROR(TRIM(MID($AG2478,FIND(":",$AG2478,FIND(AL$1,$AG2478))+1,FIND("=",$AG2478,FIND(AL$1,$AG2478))-FIND(":",$AG2478,FIND(AL$1,$AG2478))-1)),"卖家未填"))</f>
        <v>包装</v>
      </c>
      <c r="N2478" s="11" t="s">
        <v>2256</v>
      </c>
      <c r="O2478" s="11" t="s">
        <v>4528</v>
      </c>
      <c r="P2478" s="13">
        <v>15</v>
      </c>
      <c r="Q2478" s="13"/>
      <c r="R2478" s="11">
        <v>15</v>
      </c>
      <c r="S2478" s="14">
        <f>IFERROR(V2478/T2478,"0")</f>
        <v>105</v>
      </c>
      <c r="T2478" s="11">
        <v>2</v>
      </c>
      <c r="U2478" s="11">
        <v>14</v>
      </c>
      <c r="V2478" s="15">
        <f>R2478*U2478</f>
        <v>210</v>
      </c>
      <c r="W2478" s="11">
        <v>7</v>
      </c>
      <c r="X2478" s="11">
        <v>35</v>
      </c>
      <c r="Y2478" s="11">
        <v>39411581628</v>
      </c>
      <c r="Z2478" s="11">
        <v>59991091</v>
      </c>
      <c r="AA2478" s="16">
        <f>IFERROR((MID(AE2478,FIND("ends=",AE2478)+5,FIND("000&amp;starts",AE2478)-FIND("ends=",AE2478)-5)+8*3600)/86400+70*365+19,"")</f>
        <v>42035.916446759264</v>
      </c>
      <c r="AB2478" s="17" t="str">
        <f>HYPERLINK("http://item.taobao.com/item.htm?id="&amp;Y2478,"点击查看")</f>
        <v>点击查看</v>
      </c>
      <c r="AC2478" s="11">
        <f>YEAR(D2478)</f>
        <v>2009</v>
      </c>
      <c r="AD2478" s="11"/>
      <c r="AE2478" s="11" t="s">
        <v>8731</v>
      </c>
      <c r="AF2478" s="11" t="s">
        <v>10068</v>
      </c>
      <c r="AG2478" s="11" t="s">
        <v>14195</v>
      </c>
    </row>
    <row r="2479" spans="1:33" x14ac:dyDescent="0.15">
      <c r="A2479" s="11" t="s">
        <v>14895</v>
      </c>
      <c r="B2479" s="11" t="s">
        <v>16121</v>
      </c>
      <c r="C2479" s="11" t="s">
        <v>14896</v>
      </c>
      <c r="D2479" s="12">
        <v>39877</v>
      </c>
      <c r="E2479" s="11" t="s">
        <v>14987</v>
      </c>
      <c r="F2479" s="11" t="s">
        <v>15045</v>
      </c>
      <c r="G2479" s="11" t="s">
        <v>92</v>
      </c>
      <c r="H2479" s="11" t="s">
        <v>10639</v>
      </c>
      <c r="I2479" s="11" t="str">
        <f>IF(AH$1="","",IFERROR(TRIM(MID($AG2479,FIND(":",$AG2479,FIND(AH$1,$AG2479))+1,FIND("=",$AG2479,FIND(AH$1,$AG2479))-FIND(":",$AG2479,FIND(AH$1,$AG2479))-1)),"卖家未填"))</f>
        <v>年糕</v>
      </c>
      <c r="J2479" s="11" t="str">
        <f>IF(AI$1="","",IFERROR(TRIM(MID($AG2479,FIND(":",$AG2479,FIND(AI$1,$AG2479))+1,FIND("=",$AG2479,FIND(AI$1,$AG2479))-FIND(":",$AG2479,FIND(AI$1,$AG2479))-1)),"卖家未填"))</f>
        <v>500</v>
      </c>
      <c r="K2479" s="11" t="str">
        <f>IF(AJ$1="","",IFERROR(TRIM(MID($AG2479,FIND(":",$AG2479,FIND(AJ$1,$AG2479))+1,FIND("=",$AG2479,FIND(AJ$1,$AG2479))-FIND(":",$AG2479,FIND(AJ$1,$AG2479))-1)),"卖家未填"))</f>
        <v>卖家未填</v>
      </c>
      <c r="L2479" s="11" t="str">
        <f>IF(AK$1="","",IFERROR(TRIM(MID($AG2479,FIND(":",$AG2479,FIND(AK$1,$AG2479))+1,FIND("=",$AG2479,FIND(AK$1,$AG2479))-FIND(":",$AG2479,FIND(AK$1,$AG2479))-1)),"卖家未填"))</f>
        <v>卖家未填</v>
      </c>
      <c r="M2479" s="11" t="str">
        <f>IF(AL$1="","",IFERROR(TRIM(MID($AG2479,FIND(":",$AG2479,FIND(AL$1,$AG2479))+1,FIND("=",$AG2479,FIND(AL$1,$AG2479))-FIND(":",$AG2479,FIND(AL$1,$AG2479))-1)),"卖家未填"))</f>
        <v>散装</v>
      </c>
      <c r="N2479" s="11" t="s">
        <v>2107</v>
      </c>
      <c r="O2479" s="11" t="s">
        <v>4640</v>
      </c>
      <c r="P2479" s="13">
        <v>9.99</v>
      </c>
      <c r="Q2479" s="13"/>
      <c r="R2479" s="11">
        <v>9.99</v>
      </c>
      <c r="S2479" s="14">
        <f>IFERROR(V2479/T2479,"0")</f>
        <v>29.97</v>
      </c>
      <c r="T2479" s="11">
        <v>7</v>
      </c>
      <c r="U2479" s="11">
        <v>21</v>
      </c>
      <c r="V2479" s="15">
        <f>R2479*U2479</f>
        <v>209.79</v>
      </c>
      <c r="W2479" s="11">
        <v>18</v>
      </c>
      <c r="X2479" s="11">
        <v>60</v>
      </c>
      <c r="Y2479" s="11">
        <v>37679846472</v>
      </c>
      <c r="Z2479" s="11">
        <v>57196948</v>
      </c>
      <c r="AA2479" s="16">
        <f>IFERROR((MID(AE2479,FIND("ends=",AE2479)+5,FIND("000&amp;starts",AE2479)-FIND("ends=",AE2479)-5)+8*3600)/86400+70*365+19,"")</f>
        <v>42030.375196759254</v>
      </c>
      <c r="AB2479" s="17" t="str">
        <f>HYPERLINK("http://item.taobao.com/item.htm?id="&amp;Y2479,"点击查看")</f>
        <v>点击查看</v>
      </c>
      <c r="AC2479" s="11">
        <f>YEAR(D2479)</f>
        <v>2009</v>
      </c>
      <c r="AD2479" s="11"/>
      <c r="AE2479" s="11" t="s">
        <v>7192</v>
      </c>
      <c r="AF2479" s="11" t="s">
        <v>9934</v>
      </c>
      <c r="AG2479" s="11" t="s">
        <v>12827</v>
      </c>
    </row>
    <row r="2480" spans="1:33" x14ac:dyDescent="0.15">
      <c r="A2480" s="11" t="s">
        <v>14895</v>
      </c>
      <c r="B2480" s="11" t="s">
        <v>15286</v>
      </c>
      <c r="C2480" s="11" t="s">
        <v>14896</v>
      </c>
      <c r="D2480" s="12">
        <v>40121</v>
      </c>
      <c r="E2480" s="11" t="s">
        <v>14961</v>
      </c>
      <c r="F2480" s="11" t="s">
        <v>10807</v>
      </c>
      <c r="G2480" s="11" t="s">
        <v>31</v>
      </c>
      <c r="H2480" s="11" t="s">
        <v>10357</v>
      </c>
      <c r="I2480" s="11" t="str">
        <f>IF(AH$1="","",IFERROR(TRIM(MID($AG2480,FIND(":",$AG2480,FIND(AH$1,$AG2480))+1,FIND("=",$AG2480,FIND(AH$1,$AG2480))-FIND(":",$AG2480,FIND(AH$1,$AG2480))-1)),"卖家未填"))</f>
        <v>卖家未填</v>
      </c>
      <c r="J2480" s="11" t="str">
        <f>IF(AI$1="","",IFERROR(TRIM(MID($AG2480,FIND(":",$AG2480,FIND(AI$1,$AG2480))+1,FIND("=",$AG2480,FIND(AI$1,$AG2480))-FIND(":",$AG2480,FIND(AI$1,$AG2480))-1)),"卖家未填"))</f>
        <v>530</v>
      </c>
      <c r="K2480" s="11" t="str">
        <f>IF(AJ$1="","",IFERROR(TRIM(MID($AG2480,FIND(":",$AG2480,FIND(AJ$1,$AG2480))+1,FIND("=",$AG2480,FIND(AJ$1,$AG2480))-FIND(":",$AG2480,FIND(AJ$1,$AG2480))-1)),"卖家未填"))</f>
        <v>卖家未填</v>
      </c>
      <c r="L2480" s="11" t="str">
        <f>IF(AK$1="","",IFERROR(TRIM(MID($AG2480,FIND(":",$AG2480,FIND(AK$1,$AG2480))+1,FIND("=",$AG2480,FIND(AK$1,$AG2480))-FIND(":",$AG2480,FIND(AK$1,$AG2480))-1)),"卖家未填"))</f>
        <v>卖家未填</v>
      </c>
      <c r="M2480" s="11" t="str">
        <f>IF(AL$1="","",IFERROR(TRIM(MID($AG2480,FIND(":",$AG2480,FIND(AL$1,$AG2480))+1,FIND("=",$AG2480,FIND(AL$1,$AG2480))-FIND(":",$AG2480,FIND(AL$1,$AG2480))-1)),"卖家未填"))</f>
        <v>包装</v>
      </c>
      <c r="N2480" s="11" t="s">
        <v>2347</v>
      </c>
      <c r="O2480" s="11" t="s">
        <v>5070</v>
      </c>
      <c r="P2480" s="13">
        <v>75</v>
      </c>
      <c r="Q2480" s="13">
        <v>34.9</v>
      </c>
      <c r="R2480" s="11">
        <v>34.9</v>
      </c>
      <c r="S2480" s="14">
        <f>IFERROR(V2480/T2480,"0")</f>
        <v>34.9</v>
      </c>
      <c r="T2480" s="11">
        <v>6</v>
      </c>
      <c r="U2480" s="11">
        <v>6</v>
      </c>
      <c r="V2480" s="15">
        <f>R2480*U2480</f>
        <v>209.39999999999998</v>
      </c>
      <c r="W2480" s="11">
        <v>6</v>
      </c>
      <c r="X2480" s="11">
        <v>27</v>
      </c>
      <c r="Y2480" s="11">
        <v>41187927013</v>
      </c>
      <c r="Z2480" s="11">
        <v>59729909</v>
      </c>
      <c r="AA2480" s="16">
        <f>IFERROR((MID(AE2480,FIND("ends=",AE2480)+5,FIND("000&amp;starts",AE2480)-FIND("ends=",AE2480)-5)+8*3600)/86400+70*365+19,"")</f>
        <v>42032.405370370368</v>
      </c>
      <c r="AB2480" s="17" t="str">
        <f>HYPERLINK("http://item.taobao.com/item.htm?id="&amp;Y2480,"点击查看")</f>
        <v>点击查看</v>
      </c>
      <c r="AC2480" s="11">
        <f>YEAR(D2480)</f>
        <v>2009</v>
      </c>
      <c r="AD2480" s="11"/>
      <c r="AE2480" s="11" t="s">
        <v>7430</v>
      </c>
      <c r="AF2480" s="11" t="s">
        <v>9611</v>
      </c>
      <c r="AG2480" s="11" t="s">
        <v>13046</v>
      </c>
    </row>
    <row r="2481" spans="1:33" x14ac:dyDescent="0.15">
      <c r="A2481" s="11" t="s">
        <v>14910</v>
      </c>
      <c r="B2481" s="11" t="s">
        <v>15188</v>
      </c>
      <c r="C2481" s="11" t="s">
        <v>14913</v>
      </c>
      <c r="D2481" s="12">
        <v>40010</v>
      </c>
      <c r="E2481" s="11" t="s">
        <v>24</v>
      </c>
      <c r="F2481" s="11" t="s">
        <v>24</v>
      </c>
      <c r="G2481" s="11" t="s">
        <v>24</v>
      </c>
      <c r="H2481" s="11" t="s">
        <v>10322</v>
      </c>
      <c r="I2481" s="11" t="str">
        <f>IF(AH$1="","",IFERROR(TRIM(MID($AG2481,FIND(":",$AG2481,FIND(AH$1,$AG2481))+1,FIND("=",$AG2481,FIND(AH$1,$AG2481))-FIND(":",$AG2481,FIND(AH$1,$AG2481))-1)),"卖家未填"))</f>
        <v>卖家未填</v>
      </c>
      <c r="J2481" s="11" t="str">
        <f>IF(AI$1="","",IFERROR(TRIM(MID($AG2481,FIND(":",$AG2481,FIND(AI$1,$AG2481))+1,FIND("=",$AG2481,FIND(AI$1,$AG2481))-FIND(":",$AG2481,FIND(AI$1,$AG2481))-1)),"卖家未填"))</f>
        <v>500</v>
      </c>
      <c r="K2481" s="11" t="str">
        <f>IF(AJ$1="","",IFERROR(TRIM(MID($AG2481,FIND(":",$AG2481,FIND(AJ$1,$AG2481))+1,FIND("=",$AG2481,FIND(AJ$1,$AG2481))-FIND(":",$AG2481,FIND(AJ$1,$AG2481))-1)),"卖家未填"))</f>
        <v>2人份</v>
      </c>
      <c r="L2481" s="11" t="str">
        <f>IF(AK$1="","",IFERROR(TRIM(MID($AG2481,FIND(":",$AG2481,FIND(AK$1,$AG2481))+1,FIND("=",$AG2481,FIND(AK$1,$AG2481))-FIND(":",$AG2481,FIND(AK$1,$AG2481))-1)),"卖家未填"))</f>
        <v>1周</v>
      </c>
      <c r="M2481" s="11" t="str">
        <f>IF(AL$1="","",IFERROR(TRIM(MID($AG2481,FIND(":",$AG2481,FIND(AL$1,$AG2481))+1,FIND("=",$AG2481,FIND(AL$1,$AG2481))-FIND(":",$AG2481,FIND(AL$1,$AG2481))-1)),"卖家未填"))</f>
        <v>包装</v>
      </c>
      <c r="N2481" s="11" t="s">
        <v>3399</v>
      </c>
      <c r="O2481" s="11" t="s">
        <v>5163</v>
      </c>
      <c r="P2481" s="13">
        <v>29.9</v>
      </c>
      <c r="Q2481" s="13"/>
      <c r="R2481" s="11">
        <v>29.9</v>
      </c>
      <c r="S2481" s="14">
        <f>IFERROR(V2481/T2481,"0")</f>
        <v>69.766666666666666</v>
      </c>
      <c r="T2481" s="11">
        <v>3</v>
      </c>
      <c r="U2481" s="11">
        <v>7</v>
      </c>
      <c r="V2481" s="15">
        <f>R2481*U2481</f>
        <v>209.29999999999998</v>
      </c>
      <c r="W2481" s="11">
        <v>0</v>
      </c>
      <c r="X2481" s="11">
        <v>23</v>
      </c>
      <c r="Y2481" s="11">
        <v>39513632368</v>
      </c>
      <c r="Z2481" s="11">
        <v>58761981</v>
      </c>
      <c r="AA2481" s="16">
        <f>IFERROR((MID(AE2481,FIND("ends=",AE2481)+5,FIND("000&amp;starts",AE2481)-FIND("ends=",AE2481)-5)+8*3600)/86400+70*365+19,"")</f>
        <v>42035.945150462961</v>
      </c>
      <c r="AB2481" s="17" t="str">
        <f>HYPERLINK("http://item.taobao.com/item.htm?id="&amp;Y2481,"点击查看")</f>
        <v>点击查看</v>
      </c>
      <c r="AC2481" s="11">
        <f>YEAR(D2481)</f>
        <v>2009</v>
      </c>
      <c r="AD2481" s="11"/>
      <c r="AE2481" s="11" t="s">
        <v>8492</v>
      </c>
      <c r="AF2481" s="11"/>
      <c r="AG2481" s="11" t="s">
        <v>13987</v>
      </c>
    </row>
    <row r="2482" spans="1:33" x14ac:dyDescent="0.15">
      <c r="A2482" s="11" t="s">
        <v>14910</v>
      </c>
      <c r="B2482" s="11" t="s">
        <v>16510</v>
      </c>
      <c r="C2482" s="11" t="s">
        <v>14907</v>
      </c>
      <c r="D2482" s="12">
        <v>41498</v>
      </c>
      <c r="E2482" s="11" t="s">
        <v>14957</v>
      </c>
      <c r="F2482" s="11" t="s">
        <v>14958</v>
      </c>
      <c r="G2482" s="11" t="s">
        <v>21</v>
      </c>
      <c r="H2482" s="11" t="s">
        <v>2</v>
      </c>
      <c r="I2482" s="11" t="str">
        <f>IF(AH$1="","",IFERROR(TRIM(MID($AG2482,FIND(":",$AG2482,FIND(AH$1,$AG2482))+1,FIND("=",$AG2482,FIND(AH$1,$AG2482))-FIND(":",$AG2482,FIND(AH$1,$AG2482))-1)),"卖家未填"))</f>
        <v>卖家未填</v>
      </c>
      <c r="J2482" s="11" t="str">
        <f>IF(AI$1="","",IFERROR(TRIM(MID($AG2482,FIND(":",$AG2482,FIND(AI$1,$AG2482))+1,FIND("=",$AG2482,FIND(AI$1,$AG2482))-FIND(":",$AG2482,FIND(AI$1,$AG2482))-1)),"卖家未填"))</f>
        <v>500</v>
      </c>
      <c r="K2482" s="11" t="str">
        <f>IF(AJ$1="","",IFERROR(TRIM(MID($AG2482,FIND(":",$AG2482,FIND(AJ$1,$AG2482))+1,FIND("=",$AG2482,FIND(AJ$1,$AG2482))-FIND(":",$AG2482,FIND(AJ$1,$AG2482))-1)),"卖家未填"))</f>
        <v>卖家未填</v>
      </c>
      <c r="L2482" s="11" t="str">
        <f>IF(AK$1="","",IFERROR(TRIM(MID($AG2482,FIND(":",$AG2482,FIND(AK$1,$AG2482))+1,FIND("=",$AG2482,FIND(AK$1,$AG2482))-FIND(":",$AG2482,FIND(AK$1,$AG2482))-1)),"卖家未填"))</f>
        <v>卖家未填</v>
      </c>
      <c r="M2482" s="11" t="str">
        <f>IF(AL$1="","",IFERROR(TRIM(MID($AG2482,FIND(":",$AG2482,FIND(AL$1,$AG2482))+1,FIND("=",$AG2482,FIND(AL$1,$AG2482))-FIND(":",$AG2482,FIND(AL$1,$AG2482))-1)),"卖家未填"))</f>
        <v>散装</v>
      </c>
      <c r="N2482" s="11" t="s">
        <v>2914</v>
      </c>
      <c r="O2482" s="11" t="s">
        <v>4784</v>
      </c>
      <c r="P2482" s="13">
        <v>5.0999999999999996</v>
      </c>
      <c r="Q2482" s="13"/>
      <c r="R2482" s="11">
        <v>5.0999999999999996</v>
      </c>
      <c r="S2482" s="14">
        <f>IFERROR(V2482/T2482,"0")</f>
        <v>69.7</v>
      </c>
      <c r="T2482" s="11">
        <v>3</v>
      </c>
      <c r="U2482" s="11">
        <v>41</v>
      </c>
      <c r="V2482" s="15">
        <f>R2482*U2482</f>
        <v>209.1</v>
      </c>
      <c r="W2482" s="11">
        <v>1</v>
      </c>
      <c r="X2482" s="11">
        <v>2</v>
      </c>
      <c r="Y2482" s="11">
        <v>42745422548</v>
      </c>
      <c r="Z2482" s="11">
        <v>105849749</v>
      </c>
      <c r="AA2482" s="16">
        <f>IFERROR((MID(AE2482,FIND("ends=",AE2482)+5,FIND("000&amp;starts",AE2482)-FIND("ends=",AE2482)-5)+8*3600)/86400+70*365+19,"")</f>
        <v>42032.369525462964</v>
      </c>
      <c r="AB2482" s="17" t="str">
        <f>HYPERLINK("http://item.taobao.com/item.htm?id="&amp;Y2482,"点击查看")</f>
        <v>点击查看</v>
      </c>
      <c r="AC2482" s="11">
        <f>YEAR(D2482)</f>
        <v>2013</v>
      </c>
      <c r="AD2482" s="11"/>
      <c r="AE2482" s="11" t="s">
        <v>8445</v>
      </c>
      <c r="AF2482" s="11" t="s">
        <v>9813</v>
      </c>
      <c r="AG2482" s="11" t="s">
        <v>13945</v>
      </c>
    </row>
    <row r="2483" spans="1:33" x14ac:dyDescent="0.15">
      <c r="A2483" s="11" t="s">
        <v>14895</v>
      </c>
      <c r="B2483" s="11" t="s">
        <v>15928</v>
      </c>
      <c r="C2483" s="11" t="s">
        <v>14896</v>
      </c>
      <c r="D2483" s="12">
        <v>41587</v>
      </c>
      <c r="E2483" s="11" t="s">
        <v>46</v>
      </c>
      <c r="F2483" s="11" t="s">
        <v>14977</v>
      </c>
      <c r="G2483" s="11" t="s">
        <v>36</v>
      </c>
      <c r="H2483" s="11" t="s">
        <v>10322</v>
      </c>
      <c r="I2483" s="11" t="str">
        <f>IF(AH$1="","",IFERROR(TRIM(MID($AG2483,FIND(":",$AG2483,FIND(AH$1,$AG2483))+1,FIND("=",$AG2483,FIND(AH$1,$AG2483))-FIND(":",$AG2483,FIND(AH$1,$AG2483))-1)),"卖家未填"))</f>
        <v>卖家未填</v>
      </c>
      <c r="J2483" s="11" t="str">
        <f>IF(AI$1="","",IFERROR(TRIM(MID($AG2483,FIND(":",$AG2483,FIND(AI$1,$AG2483))+1,FIND("=",$AG2483,FIND(AI$1,$AG2483))-FIND(":",$AG2483,FIND(AI$1,$AG2483))-1)),"卖家未填"))</f>
        <v>500</v>
      </c>
      <c r="K2483" s="11" t="str">
        <f>IF(AJ$1="","",IFERROR(TRIM(MID($AG2483,FIND(":",$AG2483,FIND(AJ$1,$AG2483))+1,FIND("=",$AG2483,FIND(AJ$1,$AG2483))-FIND(":",$AG2483,FIND(AJ$1,$AG2483))-1)),"卖家未填"))</f>
        <v>卖家未填</v>
      </c>
      <c r="L2483" s="11" t="str">
        <f>IF(AK$1="","",IFERROR(TRIM(MID($AG2483,FIND(":",$AG2483,FIND(AK$1,$AG2483))+1,FIND("=",$AG2483,FIND(AK$1,$AG2483))-FIND(":",$AG2483,FIND(AK$1,$AG2483))-1)),"卖家未填"))</f>
        <v>卖家未填</v>
      </c>
      <c r="M2483" s="11" t="str">
        <f>IF(AL$1="","",IFERROR(TRIM(MID($AG2483,FIND(":",$AG2483,FIND(AL$1,$AG2483))+1,FIND("=",$AG2483,FIND(AL$1,$AG2483))-FIND(":",$AG2483,FIND(AL$1,$AG2483))-1)),"卖家未填"))</f>
        <v>散装</v>
      </c>
      <c r="N2483" s="11" t="s">
        <v>2004</v>
      </c>
      <c r="O2483" s="11" t="s">
        <v>4501</v>
      </c>
      <c r="P2483" s="13">
        <v>9.5</v>
      </c>
      <c r="Q2483" s="13"/>
      <c r="R2483" s="11">
        <v>9.5</v>
      </c>
      <c r="S2483" s="14">
        <f>IFERROR(V2483/T2483,"0")</f>
        <v>26.125</v>
      </c>
      <c r="T2483" s="11">
        <v>8</v>
      </c>
      <c r="U2483" s="11">
        <v>22</v>
      </c>
      <c r="V2483" s="15">
        <f>R2483*U2483</f>
        <v>209</v>
      </c>
      <c r="W2483" s="11">
        <v>18</v>
      </c>
      <c r="X2483" s="11">
        <v>43</v>
      </c>
      <c r="Y2483" s="11">
        <v>38819207550</v>
      </c>
      <c r="Z2483" s="11">
        <v>107352949</v>
      </c>
      <c r="AA2483" s="16">
        <f>IFERROR((MID(AE2483,FIND("ends=",AE2483)+5,FIND("000&amp;starts",AE2483)-FIND("ends=",AE2483)-5)+8*3600)/86400+70*365+19,"")</f>
        <v>42032.429733796293</v>
      </c>
      <c r="AB2483" s="17" t="str">
        <f>HYPERLINK("http://item.taobao.com/item.htm?id="&amp;Y2483,"点击查看")</f>
        <v>点击查看</v>
      </c>
      <c r="AC2483" s="11">
        <f>YEAR(D2483)</f>
        <v>2013</v>
      </c>
      <c r="AD2483" s="11"/>
      <c r="AE2483" s="11" t="s">
        <v>7091</v>
      </c>
      <c r="AF2483" s="11"/>
      <c r="AG2483" s="11" t="s">
        <v>11425</v>
      </c>
    </row>
    <row r="2484" spans="1:33" x14ac:dyDescent="0.15">
      <c r="A2484" s="11" t="s">
        <v>14898</v>
      </c>
      <c r="B2484" s="11" t="s">
        <v>15321</v>
      </c>
      <c r="C2484" s="11" t="s">
        <v>14899</v>
      </c>
      <c r="D2484" s="11"/>
      <c r="E2484" s="11" t="s">
        <v>14957</v>
      </c>
      <c r="F2484" s="11" t="s">
        <v>14958</v>
      </c>
      <c r="G2484" s="11" t="s">
        <v>21</v>
      </c>
      <c r="H2484" s="11" t="s">
        <v>10976</v>
      </c>
      <c r="I2484" s="11" t="str">
        <f>IF(AH$1="","",IFERROR(TRIM(MID($AG2484,FIND(":",$AG2484,FIND(AH$1,$AG2484))+1,FIND("=",$AG2484,FIND(AH$1,$AG2484))-FIND(":",$AG2484,FIND(AH$1,$AG2484))-1)),"卖家未填"))</f>
        <v>水磨年糕</v>
      </c>
      <c r="J2484" s="11" t="str">
        <f>IF(AI$1="","",IFERROR(TRIM(MID($AG2484,FIND(":",$AG2484,FIND(AI$1,$AG2484))+1,FIND("=",$AG2484,FIND(AI$1,$AG2484))-FIND(":",$AG2484,FIND(AI$1,$AG2484))-1)),"卖家未填"))</f>
        <v>300</v>
      </c>
      <c r="K2484" s="11" t="str">
        <f>IF(AJ$1="","",IFERROR(TRIM(MID($AG2484,FIND(":",$AG2484,FIND(AJ$1,$AG2484))+1,FIND("=",$AG2484,FIND(AJ$1,$AG2484))-FIND(":",$AG2484,FIND(AJ$1,$AG2484))-1)),"卖家未填"))</f>
        <v>卖家未填</v>
      </c>
      <c r="L2484" s="11" t="str">
        <f>IF(AK$1="","",IFERROR(TRIM(MID($AG2484,FIND(":",$AG2484,FIND(AK$1,$AG2484))+1,FIND("=",$AG2484,FIND(AK$1,$AG2484))-FIND(":",$AG2484,FIND(AK$1,$AG2484))-1)),"卖家未填"))</f>
        <v>卖家未填</v>
      </c>
      <c r="M2484" s="11" t="str">
        <f>IF(AL$1="","",IFERROR(TRIM(MID($AG2484,FIND(":",$AG2484,FIND(AL$1,$AG2484))+1,FIND("=",$AG2484,FIND(AL$1,$AG2484))-FIND(":",$AG2484,FIND(AL$1,$AG2484))-1)),"卖家未填"))</f>
        <v>包装</v>
      </c>
      <c r="N2484" s="11" t="s">
        <v>2264</v>
      </c>
      <c r="O2484" s="11"/>
      <c r="P2484" s="13">
        <v>8</v>
      </c>
      <c r="Q2484" s="13"/>
      <c r="R2484" s="11">
        <v>8</v>
      </c>
      <c r="S2484" s="14">
        <f>IFERROR(V2484/T2484,"0")</f>
        <v>34.666666666666664</v>
      </c>
      <c r="T2484" s="11">
        <v>6</v>
      </c>
      <c r="U2484" s="11">
        <v>26</v>
      </c>
      <c r="V2484" s="15">
        <f>R2484*U2484</f>
        <v>208</v>
      </c>
      <c r="W2484" s="11">
        <v>4</v>
      </c>
      <c r="X2484" s="11">
        <v>5</v>
      </c>
      <c r="Y2484" s="11">
        <v>43003564769</v>
      </c>
      <c r="Z2484" s="11">
        <v>111287922</v>
      </c>
      <c r="AA2484" s="16" t="str">
        <f>IFERROR((MID(AE2484,FIND("ends=",AE2484)+5,FIND("000&amp;starts",AE2484)-FIND("ends=",AE2484)-5)+8*3600)/86400+70*365+19,"")</f>
        <v/>
      </c>
      <c r="AB2484" s="17" t="str">
        <f>HYPERLINK("http://item.taobao.com/item.htm?id="&amp;Y2484,"点击查看")</f>
        <v>点击查看</v>
      </c>
      <c r="AC2484" s="11">
        <f>YEAR(D2484)</f>
        <v>1900</v>
      </c>
      <c r="AD2484" s="11"/>
      <c r="AE2484" s="11"/>
      <c r="AF2484" s="11" t="s">
        <v>9631</v>
      </c>
      <c r="AG2484" s="11" t="s">
        <v>12971</v>
      </c>
    </row>
    <row r="2485" spans="1:33" x14ac:dyDescent="0.15">
      <c r="A2485" s="11" t="s">
        <v>14910</v>
      </c>
      <c r="B2485" s="11" t="s">
        <v>16683</v>
      </c>
      <c r="C2485" s="11" t="s">
        <v>14912</v>
      </c>
      <c r="D2485" s="12">
        <v>40291</v>
      </c>
      <c r="E2485" s="11" t="s">
        <v>14957</v>
      </c>
      <c r="F2485" s="11" t="s">
        <v>14985</v>
      </c>
      <c r="G2485" s="11" t="s">
        <v>43</v>
      </c>
      <c r="H2485" s="11" t="s">
        <v>10322</v>
      </c>
      <c r="I2485" s="11" t="str">
        <f>IF(AH$1="","",IFERROR(TRIM(MID($AG2485,FIND(":",$AG2485,FIND(AH$1,$AG2485))+1,FIND("=",$AG2485,FIND(AH$1,$AG2485))-FIND(":",$AG2485,FIND(AH$1,$AG2485))-1)),"卖家未填"))</f>
        <v>卖家未填</v>
      </c>
      <c r="J2485" s="11" t="str">
        <f>IF(AI$1="","",IFERROR(TRIM(MID($AG2485,FIND(":",$AG2485,FIND(AI$1,$AG2485))+1,FIND("=",$AG2485,FIND(AI$1,$AG2485))-FIND(":",$AG2485,FIND(AI$1,$AG2485))-1)),"卖家未填"))</f>
        <v>600</v>
      </c>
      <c r="K2485" s="11" t="str">
        <f>IF(AJ$1="","",IFERROR(TRIM(MID($AG2485,FIND(":",$AG2485,FIND(AJ$1,$AG2485))+1,FIND("=",$AG2485,FIND(AJ$1,$AG2485))-FIND(":",$AG2485,FIND(AJ$1,$AG2485))-1)),"卖家未填"))</f>
        <v>卖家未填</v>
      </c>
      <c r="L2485" s="11" t="str">
        <f>IF(AK$1="","",IFERROR(TRIM(MID($AG2485,FIND(":",$AG2485,FIND(AK$1,$AG2485))+1,FIND("=",$AG2485,FIND(AK$1,$AG2485))-FIND(":",$AG2485,FIND(AK$1,$AG2485))-1)),"卖家未填"))</f>
        <v>卖家未填</v>
      </c>
      <c r="M2485" s="11" t="str">
        <f>IF(AL$1="","",IFERROR(TRIM(MID($AG2485,FIND(":",$AG2485,FIND(AL$1,$AG2485))+1,FIND("=",$AG2485,FIND(AL$1,$AG2485))-FIND(":",$AG2485,FIND(AL$1,$AG2485))-1)),"卖家未填"))</f>
        <v>包装</v>
      </c>
      <c r="N2485" s="11" t="s">
        <v>3289</v>
      </c>
      <c r="O2485" s="11" t="s">
        <v>4568</v>
      </c>
      <c r="P2485" s="13">
        <v>8</v>
      </c>
      <c r="Q2485" s="13"/>
      <c r="R2485" s="11">
        <v>8</v>
      </c>
      <c r="S2485" s="14">
        <f>IFERROR(V2485/T2485,"0")</f>
        <v>69.333333333333329</v>
      </c>
      <c r="T2485" s="11">
        <v>3</v>
      </c>
      <c r="U2485" s="11">
        <v>26</v>
      </c>
      <c r="V2485" s="15">
        <f>R2485*U2485</f>
        <v>208</v>
      </c>
      <c r="W2485" s="11">
        <v>1</v>
      </c>
      <c r="X2485" s="11">
        <v>7</v>
      </c>
      <c r="Y2485" s="11">
        <v>37338761206</v>
      </c>
      <c r="Z2485" s="11">
        <v>61175917</v>
      </c>
      <c r="AA2485" s="16">
        <f>IFERROR((MID(AE2485,FIND("ends=",AE2485)+5,FIND("000&amp;starts",AE2485)-FIND("ends=",AE2485)-5)+8*3600)/86400+70*365+19,"")</f>
        <v>42031.501759259263</v>
      </c>
      <c r="AB2485" s="17" t="str">
        <f>HYPERLINK("http://item.taobao.com/item.htm?id="&amp;Y2485,"点击查看")</f>
        <v>点击查看</v>
      </c>
      <c r="AC2485" s="11">
        <f>YEAR(D2485)</f>
        <v>2010</v>
      </c>
      <c r="AD2485" s="11"/>
      <c r="AE2485" s="11" t="s">
        <v>8378</v>
      </c>
      <c r="AF2485" s="11"/>
      <c r="AG2485" s="11" t="s">
        <v>13885</v>
      </c>
    </row>
    <row r="2486" spans="1:33" x14ac:dyDescent="0.15">
      <c r="A2486" s="11" t="s">
        <v>14895</v>
      </c>
      <c r="B2486" s="11" t="s">
        <v>16157</v>
      </c>
      <c r="C2486" s="11" t="s">
        <v>14894</v>
      </c>
      <c r="D2486" s="12">
        <v>40142</v>
      </c>
      <c r="E2486" s="11" t="s">
        <v>14979</v>
      </c>
      <c r="F2486" s="11" t="s">
        <v>14982</v>
      </c>
      <c r="G2486" s="11" t="s">
        <v>41</v>
      </c>
      <c r="H2486" s="11" t="s">
        <v>10322</v>
      </c>
      <c r="I2486" s="11" t="str">
        <f>IF(AH$1="","",IFERROR(TRIM(MID($AG2486,FIND(":",$AG2486,FIND(AH$1,$AG2486))+1,FIND("=",$AG2486,FIND(AH$1,$AG2486))-FIND(":",$AG2486,FIND(AH$1,$AG2486))-1)),"卖家未填"))</f>
        <v>卖家未填</v>
      </c>
      <c r="J2486" s="11" t="str">
        <f>IF(AI$1="","",IFERROR(TRIM(MID($AG2486,FIND(":",$AG2486,FIND(AI$1,$AG2486))+1,FIND("=",$AG2486,FIND(AI$1,$AG2486))-FIND(":",$AG2486,FIND(AI$1,$AG2486))-1)),"卖家未填"))</f>
        <v>1400</v>
      </c>
      <c r="K2486" s="11" t="str">
        <f>IF(AJ$1="","",IFERROR(TRIM(MID($AG2486,FIND(":",$AG2486,FIND(AJ$1,$AG2486))+1,FIND("=",$AG2486,FIND(AJ$1,$AG2486))-FIND(":",$AG2486,FIND(AJ$1,$AG2486))-1)),"卖家未填"))</f>
        <v>卖家未填</v>
      </c>
      <c r="L2486" s="11" t="str">
        <f>IF(AK$1="","",IFERROR(TRIM(MID($AG2486,FIND(":",$AG2486,FIND(AK$1,$AG2486))+1,FIND("=",$AG2486,FIND(AK$1,$AG2486))-FIND(":",$AG2486,FIND(AK$1,$AG2486))-1)),"卖家未填"))</f>
        <v>卖家未填</v>
      </c>
      <c r="M2486" s="11" t="str">
        <f>IF(AL$1="","",IFERROR(TRIM(MID($AG2486,FIND(":",$AG2486,FIND(AL$1,$AG2486))+1,FIND("=",$AG2486,FIND(AL$1,$AG2486))-FIND(":",$AG2486,FIND(AL$1,$AG2486))-1)),"卖家未填"))</f>
        <v>包装</v>
      </c>
      <c r="N2486" s="11" t="s">
        <v>2179</v>
      </c>
      <c r="O2486" s="11" t="s">
        <v>4649</v>
      </c>
      <c r="P2486" s="13">
        <v>46</v>
      </c>
      <c r="Q2486" s="13">
        <v>23.1</v>
      </c>
      <c r="R2486" s="11">
        <v>23.1</v>
      </c>
      <c r="S2486" s="14">
        <f>IFERROR(V2486/T2486,"0")</f>
        <v>29.7</v>
      </c>
      <c r="T2486" s="11">
        <v>7</v>
      </c>
      <c r="U2486" s="11">
        <v>9</v>
      </c>
      <c r="V2486" s="15">
        <f>R2486*U2486</f>
        <v>207.9</v>
      </c>
      <c r="W2486" s="11">
        <v>17</v>
      </c>
      <c r="X2486" s="11">
        <v>24</v>
      </c>
      <c r="Y2486" s="11">
        <v>38675633462</v>
      </c>
      <c r="Z2486" s="11">
        <v>59932512</v>
      </c>
      <c r="AA2486" s="16">
        <f>IFERROR((MID(AE2486,FIND("ends=",AE2486)+5,FIND("000&amp;starts",AE2486)-FIND("ends=",AE2486)-5)+8*3600)/86400+70*365+19,"")</f>
        <v>42032.688935185186</v>
      </c>
      <c r="AB2486" s="17" t="str">
        <f>HYPERLINK("http://item.taobao.com/item.htm?id="&amp;Y2486,"点击查看")</f>
        <v>点击查看</v>
      </c>
      <c r="AC2486" s="11">
        <f>YEAR(D2486)</f>
        <v>2009</v>
      </c>
      <c r="AD2486" s="11"/>
      <c r="AE2486" s="11" t="s">
        <v>7261</v>
      </c>
      <c r="AF2486" s="11"/>
      <c r="AG2486" s="11" t="s">
        <v>12893</v>
      </c>
    </row>
    <row r="2487" spans="1:33" x14ac:dyDescent="0.15">
      <c r="A2487" s="11" t="s">
        <v>14919</v>
      </c>
      <c r="B2487" s="11" t="s">
        <v>15827</v>
      </c>
      <c r="C2487" s="11" t="s">
        <v>14920</v>
      </c>
      <c r="D2487" s="12">
        <v>40211</v>
      </c>
      <c r="E2487" s="11" t="s">
        <v>46</v>
      </c>
      <c r="F2487" s="11" t="s">
        <v>15017</v>
      </c>
      <c r="G2487" s="11" t="s">
        <v>70</v>
      </c>
      <c r="H2487" s="11" t="s">
        <v>10322</v>
      </c>
      <c r="I2487" s="11" t="str">
        <f>IF(AH$1="","",IFERROR(TRIM(MID($AG2487,FIND(":",$AG2487,FIND(AH$1,$AG2487))+1,FIND("=",$AG2487,FIND(AH$1,$AG2487))-FIND(":",$AG2487,FIND(AH$1,$AG2487))-1)),"卖家未填"))</f>
        <v>卖家未填</v>
      </c>
      <c r="J2487" s="11" t="str">
        <f>IF(AI$1="","",IFERROR(TRIM(MID($AG2487,FIND(":",$AG2487,FIND(AI$1,$AG2487))+1,FIND("=",$AG2487,FIND(AI$1,$AG2487))-FIND(":",$AG2487,FIND(AI$1,$AG2487))-1)),"卖家未填"))</f>
        <v>450</v>
      </c>
      <c r="K2487" s="11" t="str">
        <f>IF(AJ$1="","",IFERROR(TRIM(MID($AG2487,FIND(":",$AG2487,FIND(AJ$1,$AG2487))+1,FIND("=",$AG2487,FIND(AJ$1,$AG2487))-FIND(":",$AG2487,FIND(AJ$1,$AG2487))-1)),"卖家未填"))</f>
        <v>卖家未填</v>
      </c>
      <c r="L2487" s="11" t="str">
        <f>IF(AK$1="","",IFERROR(TRIM(MID($AG2487,FIND(":",$AG2487,FIND(AK$1,$AG2487))+1,FIND("=",$AG2487,FIND(AK$1,$AG2487))-FIND(":",$AG2487,FIND(AK$1,$AG2487))-1)),"卖家未填"))</f>
        <v>卖家未填</v>
      </c>
      <c r="M2487" s="11" t="str">
        <f>IF(AL$1="","",IFERROR(TRIM(MID($AG2487,FIND(":",$AG2487,FIND(AL$1,$AG2487))+1,FIND("=",$AG2487,FIND(AL$1,$AG2487))-FIND(":",$AG2487,FIND(AL$1,$AG2487))-1)),"卖家未填"))</f>
        <v>散装</v>
      </c>
      <c r="N2487" s="11" t="s">
        <v>2723</v>
      </c>
      <c r="O2487" s="11" t="s">
        <v>4461</v>
      </c>
      <c r="P2487" s="13">
        <v>9.9</v>
      </c>
      <c r="Q2487" s="13"/>
      <c r="R2487" s="11">
        <v>9.9</v>
      </c>
      <c r="S2487" s="14">
        <f>IFERROR(V2487/T2487,"0")</f>
        <v>41.58</v>
      </c>
      <c r="T2487" s="11">
        <v>5</v>
      </c>
      <c r="U2487" s="11">
        <v>21</v>
      </c>
      <c r="V2487" s="15">
        <f>R2487*U2487</f>
        <v>207.9</v>
      </c>
      <c r="W2487" s="11">
        <v>2</v>
      </c>
      <c r="X2487" s="11">
        <v>17</v>
      </c>
      <c r="Y2487" s="11">
        <v>20837856770</v>
      </c>
      <c r="Z2487" s="11">
        <v>60500116</v>
      </c>
      <c r="AA2487" s="16">
        <f>IFERROR((MID(AE2487,FIND("ends=",AE2487)+5,FIND("000&amp;starts",AE2487)-FIND("ends=",AE2487)-5)+8*3600)/86400+70*365+19,"")</f>
        <v>42035.634212962963</v>
      </c>
      <c r="AB2487" s="17" t="str">
        <f>HYPERLINK("http://item.taobao.com/item.htm?id="&amp;Y2487,"点击查看")</f>
        <v>点击查看</v>
      </c>
      <c r="AC2487" s="11">
        <f>YEAR(D2487)</f>
        <v>2010</v>
      </c>
      <c r="AD2487" s="11"/>
      <c r="AE2487" s="11" t="s">
        <v>7806</v>
      </c>
      <c r="AF2487" s="11"/>
      <c r="AG2487" s="11" t="s">
        <v>13384</v>
      </c>
    </row>
    <row r="2488" spans="1:33" x14ac:dyDescent="0.15">
      <c r="A2488" s="11" t="s">
        <v>14895</v>
      </c>
      <c r="B2488" s="11" t="s">
        <v>15290</v>
      </c>
      <c r="C2488" s="11" t="s">
        <v>14896</v>
      </c>
      <c r="D2488" s="12">
        <v>41692</v>
      </c>
      <c r="E2488" s="11" t="s">
        <v>46</v>
      </c>
      <c r="F2488" s="11" t="s">
        <v>14977</v>
      </c>
      <c r="G2488" s="11" t="s">
        <v>36</v>
      </c>
      <c r="H2488" s="11" t="s">
        <v>10362</v>
      </c>
      <c r="I2488" s="11" t="str">
        <f>IF(AH$1="","",IFERROR(TRIM(MID($AG2488,FIND(":",$AG2488,FIND(AH$1,$AG2488))+1,FIND("=",$AG2488,FIND(AH$1,$AG2488))-FIND(":",$AG2488,FIND(AH$1,$AG2488))-1)),"卖家未填"))</f>
        <v>卖家未填</v>
      </c>
      <c r="J2488" s="11" t="str">
        <f>IF(AI$1="","",IFERROR(TRIM(MID($AG2488,FIND(":",$AG2488,FIND(AI$1,$AG2488))+1,FIND("=",$AG2488,FIND(AI$1,$AG2488))-FIND(":",$AG2488,FIND(AI$1,$AG2488))-1)),"卖家未填"))</f>
        <v>250</v>
      </c>
      <c r="K2488" s="11" t="str">
        <f>IF(AJ$1="","",IFERROR(TRIM(MID($AG2488,FIND(":",$AG2488,FIND(AJ$1,$AG2488))+1,FIND("=",$AG2488,FIND(AJ$1,$AG2488))-FIND(":",$AG2488,FIND(AJ$1,$AG2488))-1)),"卖家未填"))</f>
        <v>卖家未填</v>
      </c>
      <c r="L2488" s="11" t="str">
        <f>IF(AK$1="","",IFERROR(TRIM(MID($AG2488,FIND(":",$AG2488,FIND(AK$1,$AG2488))+1,FIND("=",$AG2488,FIND(AK$1,$AG2488))-FIND(":",$AG2488,FIND(AK$1,$AG2488))-1)),"卖家未填"))</f>
        <v>卖家未填</v>
      </c>
      <c r="M2488" s="11" t="str">
        <f>IF(AL$1="","",IFERROR(TRIM(MID($AG2488,FIND(":",$AG2488,FIND(AL$1,$AG2488))+1,FIND("=",$AG2488,FIND(AL$1,$AG2488))-FIND(":",$AG2488,FIND(AL$1,$AG2488))-1)),"卖家未填"))</f>
        <v>散装</v>
      </c>
      <c r="N2488" s="11" t="s">
        <v>1421</v>
      </c>
      <c r="O2488" s="11" t="s">
        <v>4700</v>
      </c>
      <c r="P2488" s="13">
        <v>12.8</v>
      </c>
      <c r="Q2488" s="13">
        <v>11.52</v>
      </c>
      <c r="R2488" s="11">
        <v>11.52</v>
      </c>
      <c r="S2488" s="14">
        <f>IFERROR(V2488/T2488,"0")</f>
        <v>14.81142857142857</v>
      </c>
      <c r="T2488" s="11">
        <v>14</v>
      </c>
      <c r="U2488" s="11">
        <v>18</v>
      </c>
      <c r="V2488" s="15">
        <f>R2488*U2488</f>
        <v>207.35999999999999</v>
      </c>
      <c r="W2488" s="11">
        <v>10</v>
      </c>
      <c r="X2488" s="11">
        <v>30</v>
      </c>
      <c r="Y2488" s="11">
        <v>38487840511</v>
      </c>
      <c r="Z2488" s="11">
        <v>108907022</v>
      </c>
      <c r="AA2488" s="16">
        <f>IFERROR((MID(AE2488,FIND("ends=",AE2488)+5,FIND("000&amp;starts",AE2488)-FIND("ends=",AE2488)-5)+8*3600)/86400+70*365+19,"")</f>
        <v>42030.633912037039</v>
      </c>
      <c r="AB2488" s="17" t="str">
        <f>HYPERLINK("http://item.taobao.com/item.htm?id="&amp;Y2488,"点击查看")</f>
        <v>点击查看</v>
      </c>
      <c r="AC2488" s="11">
        <f>YEAR(D2488)</f>
        <v>2014</v>
      </c>
      <c r="AD2488" s="11"/>
      <c r="AE2488" s="11" t="s">
        <v>6508</v>
      </c>
      <c r="AF2488" s="11" t="s">
        <v>9618</v>
      </c>
      <c r="AG2488" s="11" t="s">
        <v>12204</v>
      </c>
    </row>
    <row r="2489" spans="1:33" x14ac:dyDescent="0.15">
      <c r="A2489" s="11" t="s">
        <v>14895</v>
      </c>
      <c r="B2489" s="11" t="s">
        <v>15290</v>
      </c>
      <c r="C2489" s="11" t="s">
        <v>14896</v>
      </c>
      <c r="D2489" s="12">
        <v>41692</v>
      </c>
      <c r="E2489" s="11" t="s">
        <v>46</v>
      </c>
      <c r="F2489" s="11" t="s">
        <v>14977</v>
      </c>
      <c r="G2489" s="11" t="s">
        <v>36</v>
      </c>
      <c r="H2489" s="11" t="s">
        <v>10362</v>
      </c>
      <c r="I2489" s="11" t="str">
        <f>IF(AH$1="","",IFERROR(TRIM(MID($AG2489,FIND(":",$AG2489,FIND(AH$1,$AG2489))+1,FIND("=",$AG2489,FIND(AH$1,$AG2489))-FIND(":",$AG2489,FIND(AH$1,$AG2489))-1)),"卖家未填"))</f>
        <v>卖家未填</v>
      </c>
      <c r="J2489" s="11" t="str">
        <f>IF(AI$1="","",IFERROR(TRIM(MID($AG2489,FIND(":",$AG2489,FIND(AI$1,$AG2489))+1,FIND("=",$AG2489,FIND(AI$1,$AG2489))-FIND(":",$AG2489,FIND(AI$1,$AG2489))-1)),"卖家未填"))</f>
        <v>300</v>
      </c>
      <c r="K2489" s="11" t="str">
        <f>IF(AJ$1="","",IFERROR(TRIM(MID($AG2489,FIND(":",$AG2489,FIND(AJ$1,$AG2489))+1,FIND("=",$AG2489,FIND(AJ$1,$AG2489))-FIND(":",$AG2489,FIND(AJ$1,$AG2489))-1)),"卖家未填"))</f>
        <v>卖家未填</v>
      </c>
      <c r="L2489" s="11" t="str">
        <f>IF(AK$1="","",IFERROR(TRIM(MID($AG2489,FIND(":",$AG2489,FIND(AK$1,$AG2489))+1,FIND("=",$AG2489,FIND(AK$1,$AG2489))-FIND(":",$AG2489,FIND(AK$1,$AG2489))-1)),"卖家未填"))</f>
        <v>卖家未填</v>
      </c>
      <c r="M2489" s="11" t="str">
        <f>IF(AL$1="","",IFERROR(TRIM(MID($AG2489,FIND(":",$AG2489,FIND(AL$1,$AG2489))+1,FIND("=",$AG2489,FIND(AL$1,$AG2489))-FIND(":",$AG2489,FIND(AL$1,$AG2489))-1)),"卖家未填"))</f>
        <v>散装</v>
      </c>
      <c r="N2489" s="11" t="s">
        <v>1620</v>
      </c>
      <c r="O2489" s="11" t="s">
        <v>4621</v>
      </c>
      <c r="P2489" s="13">
        <v>12.8</v>
      </c>
      <c r="Q2489" s="13">
        <v>11.52</v>
      </c>
      <c r="R2489" s="11">
        <v>11.52</v>
      </c>
      <c r="S2489" s="14">
        <f>IFERROR(V2489/T2489,"0")</f>
        <v>17.279999999999998</v>
      </c>
      <c r="T2489" s="11">
        <v>12</v>
      </c>
      <c r="U2489" s="11">
        <v>18</v>
      </c>
      <c r="V2489" s="15">
        <f>R2489*U2489</f>
        <v>207.35999999999999</v>
      </c>
      <c r="W2489" s="11">
        <v>10</v>
      </c>
      <c r="X2489" s="11">
        <v>17</v>
      </c>
      <c r="Y2489" s="11">
        <v>38459151404</v>
      </c>
      <c r="Z2489" s="11">
        <v>108907022</v>
      </c>
      <c r="AA2489" s="16">
        <f>IFERROR((MID(AE2489,FIND("ends=",AE2489)+5,FIND("000&amp;starts",AE2489)-FIND("ends=",AE2489)-5)+8*3600)/86400+70*365+19,"")</f>
        <v>42033.688425925924</v>
      </c>
      <c r="AB2489" s="17" t="str">
        <f>HYPERLINK("http://item.taobao.com/item.htm?id="&amp;Y2489,"点击查看")</f>
        <v>点击查看</v>
      </c>
      <c r="AC2489" s="11">
        <f>YEAR(D2489)</f>
        <v>2014</v>
      </c>
      <c r="AD2489" s="11"/>
      <c r="AE2489" s="11" t="s">
        <v>6706</v>
      </c>
      <c r="AF2489" s="11" t="s">
        <v>9618</v>
      </c>
      <c r="AG2489" s="11" t="s">
        <v>12394</v>
      </c>
    </row>
    <row r="2490" spans="1:33" x14ac:dyDescent="0.15">
      <c r="A2490" s="11" t="s">
        <v>14895</v>
      </c>
      <c r="B2490" s="11" t="s">
        <v>16285</v>
      </c>
      <c r="C2490" s="11" t="s">
        <v>14894</v>
      </c>
      <c r="D2490" s="12">
        <v>39733</v>
      </c>
      <c r="E2490" s="11" t="s">
        <v>14993</v>
      </c>
      <c r="F2490" s="11" t="s">
        <v>15072</v>
      </c>
      <c r="G2490" s="11" t="s">
        <v>118</v>
      </c>
      <c r="H2490" s="11" t="s">
        <v>10331</v>
      </c>
      <c r="I2490" s="11" t="str">
        <f>IF(AH$1="","",IFERROR(TRIM(MID($AG2490,FIND(":",$AG2490,FIND(AH$1,$AG2490))+1,FIND("=",$AG2490,FIND(AH$1,$AG2490))-FIND(":",$AG2490,FIND(AH$1,$AG2490))-1)),"卖家未填"))</f>
        <v>卖家未填</v>
      </c>
      <c r="J2490" s="11" t="str">
        <f>IF(AI$1="","",IFERROR(TRIM(MID($AG2490,FIND(":",$AG2490,FIND(AI$1,$AG2490))+1,FIND("=",$AG2490,FIND(AI$1,$AG2490))-FIND(":",$AG2490,FIND(AI$1,$AG2490))-1)),"卖家未填"))</f>
        <v>907</v>
      </c>
      <c r="K2490" s="11" t="str">
        <f>IF(AJ$1="","",IFERROR(TRIM(MID($AG2490,FIND(":",$AG2490,FIND(AJ$1,$AG2490))+1,FIND("=",$AG2490,FIND(AJ$1,$AG2490))-FIND(":",$AG2490,FIND(AJ$1,$AG2490))-1)),"卖家未填"))</f>
        <v>卖家未填</v>
      </c>
      <c r="L2490" s="11" t="str">
        <f>IF(AK$1="","",IFERROR(TRIM(MID($AG2490,FIND(":",$AG2490,FIND(AK$1,$AG2490))+1,FIND("=",$AG2490,FIND(AK$1,$AG2490))-FIND(":",$AG2490,FIND(AK$1,$AG2490))-1)),"卖家未填"))</f>
        <v>卖家未填</v>
      </c>
      <c r="M2490" s="11" t="str">
        <f>IF(AL$1="","",IFERROR(TRIM(MID($AG2490,FIND(":",$AG2490,FIND(AL$1,$AG2490))+1,FIND("=",$AG2490,FIND(AL$1,$AG2490))-FIND(":",$AG2490,FIND(AL$1,$AG2490))-1)),"卖家未填"))</f>
        <v>包装</v>
      </c>
      <c r="N2490" s="11" t="s">
        <v>2458</v>
      </c>
      <c r="O2490" s="11" t="s">
        <v>5092</v>
      </c>
      <c r="P2490" s="13">
        <v>23</v>
      </c>
      <c r="Q2490" s="13"/>
      <c r="R2490" s="11">
        <v>23</v>
      </c>
      <c r="S2490" s="14">
        <f>IFERROR(V2490/T2490,"0")</f>
        <v>34.5</v>
      </c>
      <c r="T2490" s="11">
        <v>6</v>
      </c>
      <c r="U2490" s="11">
        <v>9</v>
      </c>
      <c r="V2490" s="15">
        <f>R2490*U2490</f>
        <v>207</v>
      </c>
      <c r="W2490" s="11">
        <v>5</v>
      </c>
      <c r="X2490" s="11">
        <v>39</v>
      </c>
      <c r="Y2490" s="11">
        <v>39189825915</v>
      </c>
      <c r="Z2490" s="11">
        <v>36475727</v>
      </c>
      <c r="AA2490" s="16">
        <f>IFERROR((MID(AE2490,FIND("ends=",AE2490)+5,FIND("000&amp;starts",AE2490)-FIND("ends=",AE2490)-5)+8*3600)/86400+70*365+19,"")</f>
        <v>42035.880439814813</v>
      </c>
      <c r="AB2490" s="17" t="str">
        <f>HYPERLINK("http://item.taobao.com/item.htm?id="&amp;Y2490,"点击查看")</f>
        <v>点击查看</v>
      </c>
      <c r="AC2490" s="11">
        <f>YEAR(D2490)</f>
        <v>2008</v>
      </c>
      <c r="AD2490" s="11"/>
      <c r="AE2490" s="11" t="s">
        <v>7535</v>
      </c>
      <c r="AF2490" s="11" t="s">
        <v>9566</v>
      </c>
      <c r="AG2490" s="11" t="s">
        <v>13143</v>
      </c>
    </row>
    <row r="2491" spans="1:33" x14ac:dyDescent="0.15">
      <c r="A2491" s="11" t="s">
        <v>14910</v>
      </c>
      <c r="B2491" s="11" t="s">
        <v>16715</v>
      </c>
      <c r="C2491" s="11" t="s">
        <v>14928</v>
      </c>
      <c r="D2491" s="12">
        <v>41320</v>
      </c>
      <c r="E2491" s="11" t="s">
        <v>14961</v>
      </c>
      <c r="F2491" s="11" t="s">
        <v>14962</v>
      </c>
      <c r="G2491" s="11" t="s">
        <v>23</v>
      </c>
      <c r="H2491" s="11" t="s">
        <v>10322</v>
      </c>
      <c r="I2491" s="11" t="str">
        <f>IF(AH$1="","",IFERROR(TRIM(MID($AG2491,FIND(":",$AG2491,FIND(AH$1,$AG2491))+1,FIND("=",$AG2491,FIND(AH$1,$AG2491))-FIND(":",$AG2491,FIND(AH$1,$AG2491))-1)),"卖家未填"))</f>
        <v>卖家未填</v>
      </c>
      <c r="J2491" s="11" t="str">
        <f>IF(AI$1="","",IFERROR(TRIM(MID($AG2491,FIND(":",$AG2491,FIND(AI$1,$AG2491))+1,FIND("=",$AG2491,FIND(AI$1,$AG2491))-FIND(":",$AG2491,FIND(AI$1,$AG2491))-1)),"卖家未填"))</f>
        <v>810</v>
      </c>
      <c r="K2491" s="11" t="str">
        <f>IF(AJ$1="","",IFERROR(TRIM(MID($AG2491,FIND(":",$AG2491,FIND(AJ$1,$AG2491))+1,FIND("=",$AG2491,FIND(AJ$1,$AG2491))-FIND(":",$AG2491,FIND(AJ$1,$AG2491))-1)),"卖家未填"))</f>
        <v>卖家未填</v>
      </c>
      <c r="L2491" s="11" t="str">
        <f>IF(AK$1="","",IFERROR(TRIM(MID($AG2491,FIND(":",$AG2491,FIND(AK$1,$AG2491))+1,FIND("=",$AG2491,FIND(AK$1,$AG2491))-FIND(":",$AG2491,FIND(AK$1,$AG2491))-1)),"卖家未填"))</f>
        <v>卖家未填</v>
      </c>
      <c r="M2491" s="11" t="str">
        <f>IF(AL$1="","",IFERROR(TRIM(MID($AG2491,FIND(":",$AG2491,FIND(AL$1,$AG2491))+1,FIND("=",$AG2491,FIND(AL$1,$AG2491))-FIND(":",$AG2491,FIND(AL$1,$AG2491))-1)),"卖家未填"))</f>
        <v>包装</v>
      </c>
      <c r="N2491" s="11" t="s">
        <v>3359</v>
      </c>
      <c r="O2491" s="11" t="s">
        <v>5259</v>
      </c>
      <c r="P2491" s="13">
        <v>69</v>
      </c>
      <c r="Q2491" s="13"/>
      <c r="R2491" s="11">
        <v>69</v>
      </c>
      <c r="S2491" s="14">
        <f>IFERROR(V2491/T2491,"0")</f>
        <v>69</v>
      </c>
      <c r="T2491" s="11">
        <v>3</v>
      </c>
      <c r="U2491" s="11">
        <v>3</v>
      </c>
      <c r="V2491" s="15">
        <f>R2491*U2491</f>
        <v>207</v>
      </c>
      <c r="W2491" s="11"/>
      <c r="X2491" s="11"/>
      <c r="Y2491" s="11">
        <v>42360049300</v>
      </c>
      <c r="Z2491" s="11">
        <v>102215588</v>
      </c>
      <c r="AA2491" s="16">
        <f>IFERROR((MID(AE2491,FIND("ends=",AE2491)+5,FIND("000&amp;starts",AE2491)-FIND("ends=",AE2491)-5)+8*3600)/86400+70*365+19,"")</f>
        <v>42032.416666666672</v>
      </c>
      <c r="AB2491" s="17" t="str">
        <f>HYPERLINK("http://item.taobao.com/item.htm?id="&amp;Y2491,"点击查看")</f>
        <v>点击查看</v>
      </c>
      <c r="AC2491" s="11">
        <f>YEAR(D2491)</f>
        <v>2013</v>
      </c>
      <c r="AD2491" s="11"/>
      <c r="AE2491" s="11" t="s">
        <v>8452</v>
      </c>
      <c r="AF2491" s="11"/>
      <c r="AG2491" s="11" t="s">
        <v>13951</v>
      </c>
    </row>
    <row r="2492" spans="1:33" x14ac:dyDescent="0.15">
      <c r="A2492" s="11" t="s">
        <v>14898</v>
      </c>
      <c r="B2492" s="11" t="s">
        <v>15392</v>
      </c>
      <c r="C2492" s="11" t="s">
        <v>14899</v>
      </c>
      <c r="D2492" s="11"/>
      <c r="E2492" s="11" t="s">
        <v>14967</v>
      </c>
      <c r="F2492" s="11" t="s">
        <v>15035</v>
      </c>
      <c r="G2492" s="11" t="s">
        <v>83</v>
      </c>
      <c r="H2492" s="11" t="s">
        <v>10328</v>
      </c>
      <c r="I2492" s="11" t="str">
        <f>IF(AH$1="","",IFERROR(TRIM(MID($AG2492,FIND(":",$AG2492,FIND(AH$1,$AG2492))+1,FIND("=",$AG2492,FIND(AH$1,$AG2492))-FIND(":",$AG2492,FIND(AH$1,$AG2492))-1)),"卖家未填"))</f>
        <v>韩式年糕</v>
      </c>
      <c r="J2492" s="11" t="str">
        <f>IF(AI$1="","",IFERROR(TRIM(MID($AG2492,FIND(":",$AG2492,FIND(AI$1,$AG2492))+1,FIND("=",$AG2492,FIND(AI$1,$AG2492))-FIND(":",$AG2492,FIND(AI$1,$AG2492))-1)),"卖家未填"))</f>
        <v>500</v>
      </c>
      <c r="K2492" s="11" t="str">
        <f>IF(AJ$1="","",IFERROR(TRIM(MID($AG2492,FIND(":",$AG2492,FIND(AJ$1,$AG2492))+1,FIND("=",$AG2492,FIND(AJ$1,$AG2492))-FIND(":",$AG2492,FIND(AJ$1,$AG2492))-1)),"卖家未填"))</f>
        <v>卖家未填</v>
      </c>
      <c r="L2492" s="11" t="str">
        <f>IF(AK$1="","",IFERROR(TRIM(MID($AG2492,FIND(":",$AG2492,FIND(AK$1,$AG2492))+1,FIND("=",$AG2492,FIND(AK$1,$AG2492))-FIND(":",$AG2492,FIND(AK$1,$AG2492))-1)),"卖家未填"))</f>
        <v>卖家未填</v>
      </c>
      <c r="M2492" s="11" t="str">
        <f>IF(AL$1="","",IFERROR(TRIM(MID($AG2492,FIND(":",$AG2492,FIND(AL$1,$AG2492))+1,FIND("=",$AG2492,FIND(AL$1,$AG2492))-FIND(":",$AG2492,FIND(AL$1,$AG2492))-1)),"卖家未填"))</f>
        <v>包装</v>
      </c>
      <c r="N2492" s="11" t="s">
        <v>2510</v>
      </c>
      <c r="O2492" s="11" t="s">
        <v>4619</v>
      </c>
      <c r="P2492" s="13">
        <v>53</v>
      </c>
      <c r="Q2492" s="13">
        <v>29.5</v>
      </c>
      <c r="R2492" s="11">
        <v>29.5</v>
      </c>
      <c r="S2492" s="14">
        <f>IFERROR(V2492/T2492,"0")</f>
        <v>41.3</v>
      </c>
      <c r="T2492" s="11">
        <v>5</v>
      </c>
      <c r="U2492" s="11">
        <v>7</v>
      </c>
      <c r="V2492" s="15">
        <f>R2492*U2492</f>
        <v>206.5</v>
      </c>
      <c r="W2492" s="11">
        <v>3</v>
      </c>
      <c r="X2492" s="11">
        <v>10</v>
      </c>
      <c r="Y2492" s="11">
        <v>42876260731</v>
      </c>
      <c r="Z2492" s="11">
        <v>65847516</v>
      </c>
      <c r="AA2492" s="16" t="str">
        <f>IFERROR((MID(AE2492,FIND("ends=",AE2492)+5,FIND("000&amp;starts",AE2492)-FIND("ends=",AE2492)-5)+8*3600)/86400+70*365+19,"")</f>
        <v/>
      </c>
      <c r="AB2492" s="17" t="str">
        <f>HYPERLINK("http://item.taobao.com/item.htm?id="&amp;Y2492,"点击查看")</f>
        <v>点击查看</v>
      </c>
      <c r="AC2492" s="11">
        <f>YEAR(D2492)</f>
        <v>1900</v>
      </c>
      <c r="AD2492" s="11"/>
      <c r="AE2492" s="11"/>
      <c r="AF2492" s="11" t="s">
        <v>9757</v>
      </c>
      <c r="AG2492" s="11" t="s">
        <v>13190</v>
      </c>
    </row>
    <row r="2493" spans="1:33" x14ac:dyDescent="0.15">
      <c r="A2493" s="11" t="s">
        <v>14910</v>
      </c>
      <c r="B2493" s="11" t="s">
        <v>15602</v>
      </c>
      <c r="C2493" s="11" t="s">
        <v>14912</v>
      </c>
      <c r="D2493" s="12">
        <v>40002</v>
      </c>
      <c r="E2493" s="11" t="s">
        <v>14957</v>
      </c>
      <c r="F2493" s="11" t="s">
        <v>14983</v>
      </c>
      <c r="G2493" s="11" t="s">
        <v>42</v>
      </c>
      <c r="H2493" s="11" t="s">
        <v>10322</v>
      </c>
      <c r="I2493" s="11" t="str">
        <f>IF(AH$1="","",IFERROR(TRIM(MID($AG2493,FIND(":",$AG2493,FIND(AH$1,$AG2493))+1,FIND("=",$AG2493,FIND(AH$1,$AG2493))-FIND(":",$AG2493,FIND(AH$1,$AG2493))-1)),"卖家未填"))</f>
        <v>卖家未填</v>
      </c>
      <c r="J2493" s="11" t="str">
        <f>IF(AI$1="","",IFERROR(TRIM(MID($AG2493,FIND(":",$AG2493,FIND(AI$1,$AG2493))+1,FIND("=",$AG2493,FIND(AI$1,$AG2493))-FIND(":",$AG2493,FIND(AI$1,$AG2493))-1)),"卖家未填"))</f>
        <v>500</v>
      </c>
      <c r="K2493" s="11" t="str">
        <f>IF(AJ$1="","",IFERROR(TRIM(MID($AG2493,FIND(":",$AG2493,FIND(AJ$1,$AG2493))+1,FIND("=",$AG2493,FIND(AJ$1,$AG2493))-FIND(":",$AG2493,FIND(AJ$1,$AG2493))-1)),"卖家未填"))</f>
        <v>卖家未填</v>
      </c>
      <c r="L2493" s="11" t="str">
        <f>IF(AK$1="","",IFERROR(TRIM(MID($AG2493,FIND(":",$AG2493,FIND(AK$1,$AG2493))+1,FIND("=",$AG2493,FIND(AK$1,$AG2493))-FIND(":",$AG2493,FIND(AK$1,$AG2493))-1)),"卖家未填"))</f>
        <v>卖家未填</v>
      </c>
      <c r="M2493" s="11" t="str">
        <f>IF(AL$1="","",IFERROR(TRIM(MID($AG2493,FIND(":",$AG2493,FIND(AL$1,$AG2493))+1,FIND("=",$AG2493,FIND(AL$1,$AG2493))-FIND(":",$AG2493,FIND(AL$1,$AG2493))-1)),"卖家未填"))</f>
        <v>散装</v>
      </c>
      <c r="N2493" s="11" t="s">
        <v>2573</v>
      </c>
      <c r="O2493" s="11" t="s">
        <v>4464</v>
      </c>
      <c r="P2493" s="13">
        <v>3.5</v>
      </c>
      <c r="Q2493" s="13"/>
      <c r="R2493" s="11">
        <v>3.5</v>
      </c>
      <c r="S2493" s="14">
        <f>IFERROR(V2493/T2493,"0")</f>
        <v>41.3</v>
      </c>
      <c r="T2493" s="11">
        <v>5</v>
      </c>
      <c r="U2493" s="11">
        <v>59</v>
      </c>
      <c r="V2493" s="15">
        <f>R2493*U2493</f>
        <v>206.5</v>
      </c>
      <c r="W2493" s="11">
        <v>9</v>
      </c>
      <c r="X2493" s="11">
        <v>11</v>
      </c>
      <c r="Y2493" s="11">
        <v>36914626565</v>
      </c>
      <c r="Z2493" s="11">
        <v>58690753</v>
      </c>
      <c r="AA2493" s="16">
        <f>IFERROR((MID(AE2493,FIND("ends=",AE2493)+5,FIND("000&amp;starts",AE2493)-FIND("ends=",AE2493)-5)+8*3600)/86400+70*365+19,"")</f>
        <v>42031.808935185181</v>
      </c>
      <c r="AB2493" s="17" t="str">
        <f>HYPERLINK("http://item.taobao.com/item.htm?id="&amp;Y2493,"点击查看")</f>
        <v>点击查看</v>
      </c>
      <c r="AC2493" s="11">
        <f>YEAR(D2493)</f>
        <v>2009</v>
      </c>
      <c r="AD2493" s="11"/>
      <c r="AE2493" s="11" t="s">
        <v>7652</v>
      </c>
      <c r="AF2493" s="11"/>
      <c r="AG2493" s="11" t="s">
        <v>11846</v>
      </c>
    </row>
    <row r="2494" spans="1:33" x14ac:dyDescent="0.15">
      <c r="A2494" s="11" t="s">
        <v>14919</v>
      </c>
      <c r="B2494" s="11" t="s">
        <v>16410</v>
      </c>
      <c r="C2494" s="11" t="s">
        <v>14918</v>
      </c>
      <c r="D2494" s="12">
        <v>41780</v>
      </c>
      <c r="E2494" s="11" t="s">
        <v>46</v>
      </c>
      <c r="F2494" s="11" t="s">
        <v>15017</v>
      </c>
      <c r="G2494" s="11" t="s">
        <v>70</v>
      </c>
      <c r="H2494" s="11" t="s">
        <v>10322</v>
      </c>
      <c r="I2494" s="11" t="str">
        <f>IF(AH$1="","",IFERROR(TRIM(MID($AG2494,FIND(":",$AG2494,FIND(AH$1,$AG2494))+1,FIND("=",$AG2494,FIND(AH$1,$AG2494))-FIND(":",$AG2494,FIND(AH$1,$AG2494))-1)),"卖家未填"))</f>
        <v>卖家未填</v>
      </c>
      <c r="J2494" s="11" t="str">
        <f>IF(AI$1="","",IFERROR(TRIM(MID($AG2494,FIND(":",$AG2494,FIND(AI$1,$AG2494))+1,FIND("=",$AG2494,FIND(AI$1,$AG2494))-FIND(":",$AG2494,FIND(AI$1,$AG2494))-1)),"卖家未填"))</f>
        <v>500</v>
      </c>
      <c r="K2494" s="11" t="str">
        <f>IF(AJ$1="","",IFERROR(TRIM(MID($AG2494,FIND(":",$AG2494,FIND(AJ$1,$AG2494))+1,FIND("=",$AG2494,FIND(AJ$1,$AG2494))-FIND(":",$AG2494,FIND(AJ$1,$AG2494))-1)),"卖家未填"))</f>
        <v>卖家未填</v>
      </c>
      <c r="L2494" s="11" t="str">
        <f>IF(AK$1="","",IFERROR(TRIM(MID($AG2494,FIND(":",$AG2494,FIND(AK$1,$AG2494))+1,FIND("=",$AG2494,FIND(AK$1,$AG2494))-FIND(":",$AG2494,FIND(AK$1,$AG2494))-1)),"卖家未填"))</f>
        <v>卖家未填</v>
      </c>
      <c r="M2494" s="11" t="str">
        <f>IF(AL$1="","",IFERROR(TRIM(MID($AG2494,FIND(":",$AG2494,FIND(AL$1,$AG2494))+1,FIND("=",$AG2494,FIND(AL$1,$AG2494))-FIND(":",$AG2494,FIND(AL$1,$AG2494))-1)),"卖家未填"))</f>
        <v>散装</v>
      </c>
      <c r="N2494" s="11" t="s">
        <v>2709</v>
      </c>
      <c r="O2494" s="11" t="s">
        <v>4986</v>
      </c>
      <c r="P2494" s="13">
        <v>12.9</v>
      </c>
      <c r="Q2494" s="13"/>
      <c r="R2494" s="11">
        <v>12.9</v>
      </c>
      <c r="S2494" s="14">
        <f>IFERROR(V2494/T2494,"0")</f>
        <v>41.28</v>
      </c>
      <c r="T2494" s="11">
        <v>5</v>
      </c>
      <c r="U2494" s="11">
        <v>16</v>
      </c>
      <c r="V2494" s="15">
        <f>R2494*U2494</f>
        <v>206.4</v>
      </c>
      <c r="W2494" s="11">
        <v>9</v>
      </c>
      <c r="X2494" s="11">
        <v>18</v>
      </c>
      <c r="Y2494" s="11">
        <v>41135490829</v>
      </c>
      <c r="Z2494" s="11">
        <v>111028275</v>
      </c>
      <c r="AA2494" s="16">
        <f>IFERROR((MID(AE2494,FIND("ends=",AE2494)+5,FIND("000&amp;starts",AE2494)-FIND("ends=",AE2494)-5)+8*3600)/86400+70*365+19,"")</f>
        <v>42035.431805555556</v>
      </c>
      <c r="AB2494" s="17" t="str">
        <f>HYPERLINK("http://item.taobao.com/item.htm?id="&amp;Y2494,"点击查看")</f>
        <v>点击查看</v>
      </c>
      <c r="AC2494" s="11">
        <f>YEAR(D2494)</f>
        <v>2014</v>
      </c>
      <c r="AD2494" s="11"/>
      <c r="AE2494" s="11" t="s">
        <v>7788</v>
      </c>
      <c r="AF2494" s="11"/>
      <c r="AG2494" s="11" t="s">
        <v>13368</v>
      </c>
    </row>
    <row r="2495" spans="1:33" x14ac:dyDescent="0.15">
      <c r="A2495" s="11" t="s">
        <v>14895</v>
      </c>
      <c r="B2495" s="11" t="s">
        <v>16281</v>
      </c>
      <c r="C2495" s="11" t="s">
        <v>14896</v>
      </c>
      <c r="D2495" s="12">
        <v>39795</v>
      </c>
      <c r="E2495" s="11" t="s">
        <v>14991</v>
      </c>
      <c r="F2495" s="11" t="s">
        <v>15032</v>
      </c>
      <c r="G2495" s="11" t="s">
        <v>80</v>
      </c>
      <c r="H2495" s="11" t="s">
        <v>10692</v>
      </c>
      <c r="I2495" s="11" t="str">
        <f>IF(AH$1="","",IFERROR(TRIM(MID($AG2495,FIND(":",$AG2495,FIND(AH$1,$AG2495))+1,FIND("=",$AG2495,FIND(AH$1,$AG2495))-FIND(":",$AG2495,FIND(AH$1,$AG2495))-1)),"卖家未填"))</f>
        <v>花生糕</v>
      </c>
      <c r="J2495" s="11" t="str">
        <f>IF(AI$1="","",IFERROR(TRIM(MID($AG2495,FIND(":",$AG2495,FIND(AI$1,$AG2495))+1,FIND("=",$AG2495,FIND(AI$1,$AG2495))-FIND(":",$AG2495,FIND(AI$1,$AG2495))-1)),"卖家未填"))</f>
        <v>210</v>
      </c>
      <c r="K2495" s="11" t="str">
        <f>IF(AJ$1="","",IFERROR(TRIM(MID($AG2495,FIND(":",$AG2495,FIND(AJ$1,$AG2495))+1,FIND("=",$AG2495,FIND(AJ$1,$AG2495))-FIND(":",$AG2495,FIND(AJ$1,$AG2495))-1)),"卖家未填"))</f>
        <v>卖家未填</v>
      </c>
      <c r="L2495" s="11" t="str">
        <f>IF(AK$1="","",IFERROR(TRIM(MID($AG2495,FIND(":",$AG2495,FIND(AK$1,$AG2495))+1,FIND("=",$AG2495,FIND(AK$1,$AG2495))-FIND(":",$AG2495,FIND(AK$1,$AG2495))-1)),"卖家未填"))</f>
        <v>卖家未填</v>
      </c>
      <c r="M2495" s="11" t="str">
        <f>IF(AL$1="","",IFERROR(TRIM(MID($AG2495,FIND(":",$AG2495,FIND(AL$1,$AG2495))+1,FIND("=",$AG2495,FIND(AL$1,$AG2495))-FIND(":",$AG2495,FIND(AL$1,$AG2495))-1)),"卖家未填"))</f>
        <v>包装</v>
      </c>
      <c r="N2495" s="11" t="s">
        <v>2448</v>
      </c>
      <c r="O2495" s="11" t="s">
        <v>5089</v>
      </c>
      <c r="P2495" s="13">
        <v>9.8000000000000007</v>
      </c>
      <c r="Q2495" s="13"/>
      <c r="R2495" s="11">
        <v>9.8000000000000007</v>
      </c>
      <c r="S2495" s="14">
        <f>IFERROR(V2495/T2495,"0")</f>
        <v>34.300000000000004</v>
      </c>
      <c r="T2495" s="11">
        <v>6</v>
      </c>
      <c r="U2495" s="11">
        <v>21</v>
      </c>
      <c r="V2495" s="15">
        <f>R2495*U2495</f>
        <v>205.8</v>
      </c>
      <c r="W2495" s="11">
        <v>5</v>
      </c>
      <c r="X2495" s="11">
        <v>13</v>
      </c>
      <c r="Y2495" s="11">
        <v>36706832961</v>
      </c>
      <c r="Z2495" s="11">
        <v>36851157</v>
      </c>
      <c r="AA2495" s="16">
        <f>IFERROR((MID(AE2495,FIND("ends=",AE2495)+5,FIND("000&amp;starts",AE2495)-FIND("ends=",AE2495)-5)+8*3600)/86400+70*365+19,"")</f>
        <v>42035.490613425922</v>
      </c>
      <c r="AB2495" s="17" t="str">
        <f>HYPERLINK("http://item.taobao.com/item.htm?id="&amp;Y2495,"点击查看")</f>
        <v>点击查看</v>
      </c>
      <c r="AC2495" s="11">
        <f>YEAR(D2495)</f>
        <v>2008</v>
      </c>
      <c r="AD2495" s="11"/>
      <c r="AE2495" s="11" t="s">
        <v>7526</v>
      </c>
      <c r="AF2495" s="11" t="s">
        <v>9996</v>
      </c>
      <c r="AG2495" s="11" t="s">
        <v>13134</v>
      </c>
    </row>
    <row r="2496" spans="1:33" x14ac:dyDescent="0.15">
      <c r="A2496" s="11" t="s">
        <v>14895</v>
      </c>
      <c r="B2496" s="11" t="s">
        <v>15979</v>
      </c>
      <c r="C2496" s="11" t="s">
        <v>14894</v>
      </c>
      <c r="D2496" s="12">
        <v>40019</v>
      </c>
      <c r="E2496" s="11" t="s">
        <v>14959</v>
      </c>
      <c r="F2496" s="11" t="s">
        <v>14969</v>
      </c>
      <c r="G2496" s="11" t="s">
        <v>29</v>
      </c>
      <c r="H2496" s="11" t="s">
        <v>10322</v>
      </c>
      <c r="I2496" s="11" t="str">
        <f>IF(AH$1="","",IFERROR(TRIM(MID($AG2496,FIND(":",$AG2496,FIND(AH$1,$AG2496))+1,FIND("=",$AG2496,FIND(AH$1,$AG2496))-FIND(":",$AG2496,FIND(AH$1,$AG2496))-1)),"卖家未填"))</f>
        <v>卖家未填</v>
      </c>
      <c r="J2496" s="11" t="str">
        <f>IF(AI$1="","",IFERROR(TRIM(MID($AG2496,FIND(":",$AG2496,FIND(AI$1,$AG2496))+1,FIND("=",$AG2496,FIND(AI$1,$AG2496))-FIND(":",$AG2496,FIND(AI$1,$AG2496))-1)),"卖家未填"))</f>
        <v>150</v>
      </c>
      <c r="K2496" s="11" t="str">
        <f>IF(AJ$1="","",IFERROR(TRIM(MID($AG2496,FIND(":",$AG2496,FIND(AJ$1,$AG2496))+1,FIND("=",$AG2496,FIND(AJ$1,$AG2496))-FIND(":",$AG2496,FIND(AJ$1,$AG2496))-1)),"卖家未填"))</f>
        <v>卖家未填</v>
      </c>
      <c r="L2496" s="11" t="str">
        <f>IF(AK$1="","",IFERROR(TRIM(MID($AG2496,FIND(":",$AG2496,FIND(AK$1,$AG2496))+1,FIND("=",$AG2496,FIND(AK$1,$AG2496))-FIND(":",$AG2496,FIND(AK$1,$AG2496))-1)),"卖家未填"))</f>
        <v>卖家未填</v>
      </c>
      <c r="M2496" s="11" t="str">
        <f>IF(AL$1="","",IFERROR(TRIM(MID($AG2496,FIND(":",$AG2496,FIND(AL$1,$AG2496))+1,FIND("=",$AG2496,FIND(AL$1,$AG2496))-FIND(":",$AG2496,FIND(AL$1,$AG2496))-1)),"卖家未填"))</f>
        <v>散装</v>
      </c>
      <c r="N2496" s="11" t="s">
        <v>2293</v>
      </c>
      <c r="O2496" s="11" t="s">
        <v>4432</v>
      </c>
      <c r="P2496" s="13">
        <v>10.8</v>
      </c>
      <c r="Q2496" s="13"/>
      <c r="R2496" s="11">
        <v>10.8</v>
      </c>
      <c r="S2496" s="14">
        <f>IFERROR(V2496/T2496,"0")</f>
        <v>34.200000000000003</v>
      </c>
      <c r="T2496" s="11">
        <v>6</v>
      </c>
      <c r="U2496" s="11">
        <v>19</v>
      </c>
      <c r="V2496" s="15">
        <f>R2496*U2496</f>
        <v>205.20000000000002</v>
      </c>
      <c r="W2496" s="11">
        <v>11</v>
      </c>
      <c r="X2496" s="11">
        <v>291</v>
      </c>
      <c r="Y2496" s="11">
        <v>19687305558</v>
      </c>
      <c r="Z2496" s="11">
        <v>58835150</v>
      </c>
      <c r="AA2496" s="16">
        <f>IFERROR((MID(AE2496,FIND("ends=",AE2496)+5,FIND("000&amp;starts",AE2496)-FIND("ends=",AE2496)-5)+8*3600)/86400+70*365+19,"")</f>
        <v>42030.671087962968</v>
      </c>
      <c r="AB2496" s="17" t="str">
        <f>HYPERLINK("http://item.taobao.com/item.htm?id="&amp;Y2496,"点击查看")</f>
        <v>点击查看</v>
      </c>
      <c r="AC2496" s="11">
        <f>YEAR(D2496)</f>
        <v>2009</v>
      </c>
      <c r="AD2496" s="11"/>
      <c r="AE2496" s="11" t="s">
        <v>7378</v>
      </c>
      <c r="AF2496" s="11"/>
      <c r="AG2496" s="11" t="s">
        <v>12996</v>
      </c>
    </row>
    <row r="2497" spans="1:33" x14ac:dyDescent="0.15">
      <c r="A2497" s="11" t="s">
        <v>14895</v>
      </c>
      <c r="B2497" s="11" t="s">
        <v>15367</v>
      </c>
      <c r="C2497" s="11" t="s">
        <v>14896</v>
      </c>
      <c r="D2497" s="12">
        <v>39612</v>
      </c>
      <c r="E2497" s="11" t="s">
        <v>46</v>
      </c>
      <c r="F2497" s="11" t="s">
        <v>14977</v>
      </c>
      <c r="G2497" s="11" t="s">
        <v>36</v>
      </c>
      <c r="H2497" s="11" t="s">
        <v>10362</v>
      </c>
      <c r="I2497" s="11" t="str">
        <f>IF(AH$1="","",IFERROR(TRIM(MID($AG2497,FIND(":",$AG2497,FIND(AH$1,$AG2497))+1,FIND("=",$AG2497,FIND(AH$1,$AG2497))-FIND(":",$AG2497,FIND(AH$1,$AG2497))-1)),"卖家未填"))</f>
        <v>卖家未填</v>
      </c>
      <c r="J2497" s="11" t="str">
        <f>IF(AI$1="","",IFERROR(TRIM(MID($AG2497,FIND(":",$AG2497,FIND(AI$1,$AG2497))+1,FIND("=",$AG2497,FIND(AI$1,$AG2497))-FIND(":",$AG2497,FIND(AI$1,$AG2497))-1)),"卖家未填"))</f>
        <v>500</v>
      </c>
      <c r="K2497" s="11" t="str">
        <f>IF(AJ$1="","",IFERROR(TRIM(MID($AG2497,FIND(":",$AG2497,FIND(AJ$1,$AG2497))+1,FIND("=",$AG2497,FIND(AJ$1,$AG2497))-FIND(":",$AG2497,FIND(AJ$1,$AG2497))-1)),"卖家未填"))</f>
        <v>2人份</v>
      </c>
      <c r="L2497" s="11" t="str">
        <f>IF(AK$1="","",IFERROR(TRIM(MID($AG2497,FIND(":",$AG2497,FIND(AK$1,$AG2497))+1,FIND("=",$AG2497,FIND(AK$1,$AG2497))-FIND(":",$AG2497,FIND(AK$1,$AG2497))-1)),"卖家未填"))</f>
        <v>卖家未填</v>
      </c>
      <c r="M2497" s="11" t="str">
        <f>IF(AL$1="","",IFERROR(TRIM(MID($AG2497,FIND(":",$AG2497,FIND(AL$1,$AG2497))+1,FIND("=",$AG2497,FIND(AL$1,$AG2497))-FIND(":",$AG2497,FIND(AL$1,$AG2497))-1)),"卖家未填"))</f>
        <v>散装</v>
      </c>
      <c r="N2497" s="11" t="s">
        <v>2354</v>
      </c>
      <c r="O2497" s="11" t="s">
        <v>4556</v>
      </c>
      <c r="P2497" s="13">
        <v>14.8</v>
      </c>
      <c r="Q2497" s="13">
        <v>14.65</v>
      </c>
      <c r="R2497" s="11">
        <v>14.65</v>
      </c>
      <c r="S2497" s="14">
        <f>IFERROR(V2497/T2497,"0")</f>
        <v>34.18333333333333</v>
      </c>
      <c r="T2497" s="11">
        <v>6</v>
      </c>
      <c r="U2497" s="11">
        <v>14</v>
      </c>
      <c r="V2497" s="15">
        <f>R2497*U2497</f>
        <v>205.1</v>
      </c>
      <c r="W2497" s="11">
        <v>17</v>
      </c>
      <c r="X2497" s="11">
        <v>36</v>
      </c>
      <c r="Y2497" s="11">
        <v>39866903091</v>
      </c>
      <c r="Z2497" s="11">
        <v>35944745</v>
      </c>
      <c r="AA2497" s="16">
        <f>IFERROR((MID(AE2497,FIND("ends=",AE2497)+5,FIND("000&amp;starts",AE2497)-FIND("ends=",AE2497)-5)+8*3600)/86400+70*365+19,"")</f>
        <v>42032.541076388894</v>
      </c>
      <c r="AB2497" s="17" t="str">
        <f>HYPERLINK("http://item.taobao.com/item.htm?id="&amp;Y2497,"点击查看")</f>
        <v>点击查看</v>
      </c>
      <c r="AC2497" s="11">
        <f>YEAR(D2497)</f>
        <v>2008</v>
      </c>
      <c r="AD2497" s="11"/>
      <c r="AE2497" s="11" t="s">
        <v>7436</v>
      </c>
      <c r="AF2497" s="11" t="s">
        <v>9618</v>
      </c>
      <c r="AG2497" s="11" t="s">
        <v>12460</v>
      </c>
    </row>
    <row r="2498" spans="1:33" x14ac:dyDescent="0.15">
      <c r="A2498" s="11" t="s">
        <v>14947</v>
      </c>
      <c r="B2498" s="11" t="s">
        <v>16513</v>
      </c>
      <c r="C2498" s="11" t="s">
        <v>14949</v>
      </c>
      <c r="D2498" s="12">
        <v>40004</v>
      </c>
      <c r="E2498" s="11" t="s">
        <v>14959</v>
      </c>
      <c r="F2498" s="11" t="s">
        <v>14981</v>
      </c>
      <c r="G2498" s="11" t="s">
        <v>40</v>
      </c>
      <c r="H2498" s="11" t="s">
        <v>10322</v>
      </c>
      <c r="I2498" s="11" t="str">
        <f>IF(AH$1="","",IFERROR(TRIM(MID($AG2498,FIND(":",$AG2498,FIND(AH$1,$AG2498))+1,FIND("=",$AG2498,FIND(AH$1,$AG2498))-FIND(":",$AG2498,FIND(AH$1,$AG2498))-1)),"卖家未填"))</f>
        <v>卖家未填</v>
      </c>
      <c r="J2498" s="11" t="str">
        <f>IF(AI$1="","",IFERROR(TRIM(MID($AG2498,FIND(":",$AG2498,FIND(AI$1,$AG2498))+1,FIND("=",$AG2498,FIND(AI$1,$AG2498))-FIND(":",$AG2498,FIND(AI$1,$AG2498))-1)),"卖家未填"))</f>
        <v>500</v>
      </c>
      <c r="K2498" s="11" t="str">
        <f>IF(AJ$1="","",IFERROR(TRIM(MID($AG2498,FIND(":",$AG2498,FIND(AJ$1,$AG2498))+1,FIND("=",$AG2498,FIND(AJ$1,$AG2498))-FIND(":",$AG2498,FIND(AJ$1,$AG2498))-1)),"卖家未填"))</f>
        <v>卖家未填</v>
      </c>
      <c r="L2498" s="11" t="str">
        <f>IF(AK$1="","",IFERROR(TRIM(MID($AG2498,FIND(":",$AG2498,FIND(AK$1,$AG2498))+1,FIND("=",$AG2498,FIND(AK$1,$AG2498))-FIND(":",$AG2498,FIND(AK$1,$AG2498))-1)),"卖家未填"))</f>
        <v>卖家未填</v>
      </c>
      <c r="M2498" s="11" t="str">
        <f>IF(AL$1="","",IFERROR(TRIM(MID($AG2498,FIND(":",$AG2498,FIND(AL$1,$AG2498))+1,FIND("=",$AG2498,FIND(AL$1,$AG2498))-FIND(":",$AG2498,FIND(AL$1,$AG2498))-1)),"卖家未填"))</f>
        <v>散装</v>
      </c>
      <c r="N2498" s="11" t="s">
        <v>3981</v>
      </c>
      <c r="O2498" s="11" t="s">
        <v>4398</v>
      </c>
      <c r="P2498" s="13">
        <v>12.8</v>
      </c>
      <c r="Q2498" s="13"/>
      <c r="R2498" s="11">
        <v>12.8</v>
      </c>
      <c r="S2498" s="14">
        <f>IFERROR(V2498/T2498,"0")</f>
        <v>102.4</v>
      </c>
      <c r="T2498" s="11">
        <v>2</v>
      </c>
      <c r="U2498" s="11">
        <v>16</v>
      </c>
      <c r="V2498" s="15">
        <f>R2498*U2498</f>
        <v>204.8</v>
      </c>
      <c r="W2498" s="11">
        <v>1</v>
      </c>
      <c r="X2498" s="11">
        <v>3</v>
      </c>
      <c r="Y2498" s="11">
        <v>41381813346</v>
      </c>
      <c r="Z2498" s="11">
        <v>58708856</v>
      </c>
      <c r="AA2498" s="16">
        <f>IFERROR((MID(AE2498,FIND("ends=",AE2498)+5,FIND("000&amp;starts",AE2498)-FIND("ends=",AE2498)-5)+8*3600)/86400+70*365+19,"")</f>
        <v>42032.478275462963</v>
      </c>
      <c r="AB2498" s="17" t="str">
        <f>HYPERLINK("http://item.taobao.com/item.htm?id="&amp;Y2498,"点击查看")</f>
        <v>点击查看</v>
      </c>
      <c r="AC2498" s="11">
        <f>YEAR(D2498)</f>
        <v>2009</v>
      </c>
      <c r="AD2498" s="11"/>
      <c r="AE2498" s="11" t="s">
        <v>9110</v>
      </c>
      <c r="AF2498" s="11"/>
      <c r="AG2498" s="11" t="s">
        <v>14522</v>
      </c>
    </row>
    <row r="2499" spans="1:33" x14ac:dyDescent="0.15">
      <c r="A2499" s="11" t="s">
        <v>14915</v>
      </c>
      <c r="B2499" s="11" t="s">
        <v>16455</v>
      </c>
      <c r="C2499" s="11" t="s">
        <v>14916</v>
      </c>
      <c r="D2499" s="11"/>
      <c r="E2499" s="11" t="s">
        <v>14967</v>
      </c>
      <c r="F2499" s="11" t="s">
        <v>14968</v>
      </c>
      <c r="G2499" s="11" t="s">
        <v>28</v>
      </c>
      <c r="H2499" s="11" t="s">
        <v>10326</v>
      </c>
      <c r="I2499" s="11" t="str">
        <f>IF(AH$1="","",IFERROR(TRIM(MID($AG2499,FIND(":",$AG2499,FIND(AH$1,$AG2499))+1,FIND("=",$AG2499,FIND(AH$1,$AG2499))-FIND(":",$AG2499,FIND(AH$1,$AG2499))-1)),"卖家未填"))</f>
        <v>炒年糕酱</v>
      </c>
      <c r="J2499" s="11" t="str">
        <f>IF(AI$1="","",IFERROR(TRIM(MID($AG2499,FIND(":",$AG2499,FIND(AI$1,$AG2499))+1,FIND("=",$AG2499,FIND(AI$1,$AG2499))-FIND(":",$AG2499,FIND(AI$1,$AG2499))-1)),"卖家未填"))</f>
        <v>150</v>
      </c>
      <c r="K2499" s="11" t="str">
        <f>IF(AJ$1="","",IFERROR(TRIM(MID($AG2499,FIND(":",$AG2499,FIND(AJ$1,$AG2499))+1,FIND("=",$AG2499,FIND(AJ$1,$AG2499))-FIND(":",$AG2499,FIND(AJ$1,$AG2499))-1)),"卖家未填"))</f>
        <v>卖家未填</v>
      </c>
      <c r="L2499" s="11" t="str">
        <f>IF(AK$1="","",IFERROR(TRIM(MID($AG2499,FIND(":",$AG2499,FIND(AK$1,$AG2499))+1,FIND("=",$AG2499,FIND(AK$1,$AG2499))-FIND(":",$AG2499,FIND(AK$1,$AG2499))-1)),"卖家未填"))</f>
        <v>卖家未填</v>
      </c>
      <c r="M2499" s="11" t="str">
        <f>IF(AL$1="","",IFERROR(TRIM(MID($AG2499,FIND(":",$AG2499,FIND(AL$1,$AG2499))+1,FIND("=",$AG2499,FIND(AL$1,$AG2499))-FIND(":",$AG2499,FIND(AL$1,$AG2499))-1)),"卖家未填"))</f>
        <v>包装</v>
      </c>
      <c r="N2499" s="11" t="s">
        <v>3551</v>
      </c>
      <c r="O2499" s="11"/>
      <c r="P2499" s="13">
        <v>18</v>
      </c>
      <c r="Q2499" s="13">
        <v>8.9</v>
      </c>
      <c r="R2499" s="11">
        <v>8.9</v>
      </c>
      <c r="S2499" s="14">
        <f>IFERROR(V2499/T2499,"0")</f>
        <v>68.233333333333334</v>
      </c>
      <c r="T2499" s="11">
        <v>3</v>
      </c>
      <c r="U2499" s="11">
        <v>23</v>
      </c>
      <c r="V2499" s="15">
        <f>R2499*U2499</f>
        <v>204.70000000000002</v>
      </c>
      <c r="W2499" s="11">
        <v>4</v>
      </c>
      <c r="X2499" s="11">
        <v>9</v>
      </c>
      <c r="Y2499" s="11">
        <v>42809357822</v>
      </c>
      <c r="Z2499" s="11">
        <v>113415234</v>
      </c>
      <c r="AA2499" s="16" t="str">
        <f>IFERROR((MID(AE2499,FIND("ends=",AE2499)+5,FIND("000&amp;starts",AE2499)-FIND("ends=",AE2499)-5)+8*3600)/86400+70*365+19,"")</f>
        <v/>
      </c>
      <c r="AB2499" s="17" t="str">
        <f>HYPERLINK("http://item.taobao.com/item.htm?id="&amp;Y2499,"点击查看")</f>
        <v>点击查看</v>
      </c>
      <c r="AC2499" s="11">
        <f>YEAR(D2499)</f>
        <v>1900</v>
      </c>
      <c r="AD2499" s="11"/>
      <c r="AE2499" s="11"/>
      <c r="AF2499" s="11" t="s">
        <v>9549</v>
      </c>
      <c r="AG2499" s="11" t="s">
        <v>14132</v>
      </c>
    </row>
    <row r="2500" spans="1:33" x14ac:dyDescent="0.15">
      <c r="A2500" s="11" t="s">
        <v>14919</v>
      </c>
      <c r="B2500" s="11" t="s">
        <v>15426</v>
      </c>
      <c r="C2500" s="11" t="s">
        <v>14920</v>
      </c>
      <c r="D2500" s="12">
        <v>39781</v>
      </c>
      <c r="E2500" s="11" t="s">
        <v>14957</v>
      </c>
      <c r="F2500" s="11" t="s">
        <v>10844</v>
      </c>
      <c r="G2500" s="11" t="s">
        <v>61</v>
      </c>
      <c r="H2500" s="11" t="s">
        <v>10322</v>
      </c>
      <c r="I2500" s="11" t="str">
        <f>IF(AH$1="","",IFERROR(TRIM(MID($AG2500,FIND(":",$AG2500,FIND(AH$1,$AG2500))+1,FIND("=",$AG2500,FIND(AH$1,$AG2500))-FIND(":",$AG2500,FIND(AH$1,$AG2500))-1)),"卖家未填"))</f>
        <v>卖家未填</v>
      </c>
      <c r="J2500" s="11" t="str">
        <f>IF(AI$1="","",IFERROR(TRIM(MID($AG2500,FIND(":",$AG2500,FIND(AI$1,$AG2500))+1,FIND("=",$AG2500,FIND(AI$1,$AG2500))-FIND(":",$AG2500,FIND(AI$1,$AG2500))-1)),"卖家未填"))</f>
        <v>500</v>
      </c>
      <c r="K2500" s="11" t="str">
        <f>IF(AJ$1="","",IFERROR(TRIM(MID($AG2500,FIND(":",$AG2500,FIND(AJ$1,$AG2500))+1,FIND("=",$AG2500,FIND(AJ$1,$AG2500))-FIND(":",$AG2500,FIND(AJ$1,$AG2500))-1)),"卖家未填"))</f>
        <v>卖家未填</v>
      </c>
      <c r="L2500" s="11" t="str">
        <f>IF(AK$1="","",IFERROR(TRIM(MID($AG2500,FIND(":",$AG2500,FIND(AK$1,$AG2500))+1,FIND("=",$AG2500,FIND(AK$1,$AG2500))-FIND(":",$AG2500,FIND(AK$1,$AG2500))-1)),"卖家未填"))</f>
        <v>卖家未填</v>
      </c>
      <c r="M2500" s="11" t="str">
        <f>IF(AL$1="","",IFERROR(TRIM(MID($AG2500,FIND(":",$AG2500,FIND(AL$1,$AG2500))+1,FIND("=",$AG2500,FIND(AL$1,$AG2500))-FIND(":",$AG2500,FIND(AL$1,$AG2500))-1)),"卖家未填"))</f>
        <v>散装</v>
      </c>
      <c r="N2500" s="11" t="s">
        <v>2715</v>
      </c>
      <c r="O2500" s="11" t="s">
        <v>5143</v>
      </c>
      <c r="P2500" s="13">
        <v>14.6</v>
      </c>
      <c r="Q2500" s="13"/>
      <c r="R2500" s="11">
        <v>14.6</v>
      </c>
      <c r="S2500" s="14">
        <f>IFERROR(V2500/T2500,"0")</f>
        <v>40.880000000000003</v>
      </c>
      <c r="T2500" s="11">
        <v>5</v>
      </c>
      <c r="U2500" s="11">
        <v>14</v>
      </c>
      <c r="V2500" s="15">
        <f>R2500*U2500</f>
        <v>204.4</v>
      </c>
      <c r="W2500" s="11">
        <v>4</v>
      </c>
      <c r="X2500" s="11">
        <v>31</v>
      </c>
      <c r="Y2500" s="11">
        <v>35437881517</v>
      </c>
      <c r="Z2500" s="11">
        <v>36764037</v>
      </c>
      <c r="AA2500" s="16">
        <f>IFERROR((MID(AE2500,FIND("ends=",AE2500)+5,FIND("000&amp;starts",AE2500)-FIND("ends=",AE2500)-5)+8*3600)/86400+70*365+19,"")</f>
        <v>42035.467199074075</v>
      </c>
      <c r="AB2500" s="17" t="str">
        <f>HYPERLINK("http://item.taobao.com/item.htm?id="&amp;Y2500,"点击查看")</f>
        <v>点击查看</v>
      </c>
      <c r="AC2500" s="11">
        <f>YEAR(D2500)</f>
        <v>2008</v>
      </c>
      <c r="AD2500" s="11"/>
      <c r="AE2500" s="11" t="s">
        <v>7794</v>
      </c>
      <c r="AF2500" s="11"/>
      <c r="AG2500" s="11" t="s">
        <v>13373</v>
      </c>
    </row>
    <row r="2501" spans="1:33" x14ac:dyDescent="0.15">
      <c r="A2501" s="11" t="s">
        <v>14895</v>
      </c>
      <c r="B2501" s="11" t="s">
        <v>15356</v>
      </c>
      <c r="C2501" s="11" t="s">
        <v>14896</v>
      </c>
      <c r="D2501" s="12">
        <v>41832</v>
      </c>
      <c r="E2501" s="11" t="s">
        <v>24</v>
      </c>
      <c r="F2501" s="11" t="s">
        <v>24</v>
      </c>
      <c r="G2501" s="11" t="s">
        <v>24</v>
      </c>
      <c r="H2501" s="11" t="s">
        <v>10326</v>
      </c>
      <c r="I2501" s="11" t="str">
        <f>IF(AH$1="","",IFERROR(TRIM(MID($AG2501,FIND(":",$AG2501,FIND(AH$1,$AG2501))+1,FIND("=",$AG2501,FIND(AH$1,$AG2501))-FIND(":",$AG2501,FIND(AH$1,$AG2501))-1)),"卖家未填"))</f>
        <v>炒年糕</v>
      </c>
      <c r="J2501" s="11" t="str">
        <f>IF(AI$1="","",IFERROR(TRIM(MID($AG2501,FIND(":",$AG2501,FIND(AI$1,$AG2501))+1,FIND("=",$AG2501,FIND(AI$1,$AG2501))-FIND(":",$AG2501,FIND(AI$1,$AG2501))-1)),"卖家未填"))</f>
        <v>500</v>
      </c>
      <c r="K2501" s="11" t="str">
        <f>IF(AJ$1="","",IFERROR(TRIM(MID($AG2501,FIND(":",$AG2501,FIND(AJ$1,$AG2501))+1,FIND("=",$AG2501,FIND(AJ$1,$AG2501))-FIND(":",$AG2501,FIND(AJ$1,$AG2501))-1)),"卖家未填"))</f>
        <v>1人份</v>
      </c>
      <c r="L2501" s="11" t="str">
        <f>IF(AK$1="","",IFERROR(TRIM(MID($AG2501,FIND(":",$AG2501,FIND(AK$1,$AG2501))+1,FIND("=",$AG2501,FIND(AK$1,$AG2501))-FIND(":",$AG2501,FIND(AK$1,$AG2501))-1)),"卖家未填"))</f>
        <v>1周</v>
      </c>
      <c r="M2501" s="11" t="str">
        <f>IF(AL$1="","",IFERROR(TRIM(MID($AG2501,FIND(":",$AG2501,FIND(AL$1,$AG2501))+1,FIND("=",$AG2501,FIND(AL$1,$AG2501))-FIND(":",$AG2501,FIND(AL$1,$AG2501))-1)),"卖家未填"))</f>
        <v>包装</v>
      </c>
      <c r="N2501" s="11" t="s">
        <v>1883</v>
      </c>
      <c r="O2501" s="11" t="s">
        <v>4491</v>
      </c>
      <c r="P2501" s="13">
        <v>12</v>
      </c>
      <c r="Q2501" s="13"/>
      <c r="R2501" s="11">
        <v>12</v>
      </c>
      <c r="S2501" s="14">
        <f>IFERROR(V2501/T2501,"0")</f>
        <v>22.666666666666668</v>
      </c>
      <c r="T2501" s="11">
        <v>9</v>
      </c>
      <c r="U2501" s="11">
        <v>17</v>
      </c>
      <c r="V2501" s="15">
        <f>R2501*U2501</f>
        <v>204</v>
      </c>
      <c r="W2501" s="11">
        <v>5</v>
      </c>
      <c r="X2501" s="11">
        <v>17</v>
      </c>
      <c r="Y2501" s="11">
        <v>40316615568</v>
      </c>
      <c r="Z2501" s="11">
        <v>112085148</v>
      </c>
      <c r="AA2501" s="16">
        <f>IFERROR((MID(AE2501,FIND("ends=",AE2501)+5,FIND("000&amp;starts",AE2501)-FIND("ends=",AE2501)-5)+8*3600)/86400+70*365+19,"")</f>
        <v>42031.543391203704</v>
      </c>
      <c r="AB2501" s="17" t="str">
        <f>HYPERLINK("http://item.taobao.com/item.htm?id="&amp;Y2501,"点击查看")</f>
        <v>点击查看</v>
      </c>
      <c r="AC2501" s="11">
        <f>YEAR(D2501)</f>
        <v>2014</v>
      </c>
      <c r="AD2501" s="11"/>
      <c r="AE2501" s="11" t="s">
        <v>6967</v>
      </c>
      <c r="AF2501" s="11" t="s">
        <v>9557</v>
      </c>
      <c r="AG2501" s="11" t="s">
        <v>12632</v>
      </c>
    </row>
    <row r="2502" spans="1:33" x14ac:dyDescent="0.15">
      <c r="A2502" s="11" t="s">
        <v>14895</v>
      </c>
      <c r="B2502" s="11" t="s">
        <v>16156</v>
      </c>
      <c r="C2502" s="11" t="s">
        <v>14904</v>
      </c>
      <c r="D2502" s="12">
        <v>41955</v>
      </c>
      <c r="E2502" s="11" t="s">
        <v>14957</v>
      </c>
      <c r="F2502" s="11" t="s">
        <v>10844</v>
      </c>
      <c r="G2502" s="11" t="s">
        <v>61</v>
      </c>
      <c r="H2502" s="11" t="s">
        <v>10322</v>
      </c>
      <c r="I2502" s="11" t="str">
        <f>IF(AH$1="","",IFERROR(TRIM(MID($AG2502,FIND(":",$AG2502,FIND(AH$1,$AG2502))+1,FIND("=",$AG2502,FIND(AH$1,$AG2502))-FIND(":",$AG2502,FIND(AH$1,$AG2502))-1)),"卖家未填"))</f>
        <v>卖家未填</v>
      </c>
      <c r="J2502" s="11" t="str">
        <f>IF(AI$1="","",IFERROR(TRIM(MID($AG2502,FIND(":",$AG2502,FIND(AI$1,$AG2502))+1,FIND("=",$AG2502,FIND(AI$1,$AG2502))-FIND(":",$AG2502,FIND(AI$1,$AG2502))-1)),"卖家未填"))</f>
        <v>500</v>
      </c>
      <c r="K2502" s="11" t="str">
        <f>IF(AJ$1="","",IFERROR(TRIM(MID($AG2502,FIND(":",$AG2502,FIND(AJ$1,$AG2502))+1,FIND("=",$AG2502,FIND(AJ$1,$AG2502))-FIND(":",$AG2502,FIND(AJ$1,$AG2502))-1)),"卖家未填"))</f>
        <v>卖家未填</v>
      </c>
      <c r="L2502" s="11" t="str">
        <f>IF(AK$1="","",IFERROR(TRIM(MID($AG2502,FIND(":",$AG2502,FIND(AK$1,$AG2502))+1,FIND("=",$AG2502,FIND(AK$1,$AG2502))-FIND(":",$AG2502,FIND(AK$1,$AG2502))-1)),"卖家未填"))</f>
        <v>1周</v>
      </c>
      <c r="M2502" s="11" t="str">
        <f>IF(AL$1="","",IFERROR(TRIM(MID($AG2502,FIND(":",$AG2502,FIND(AL$1,$AG2502))+1,FIND("=",$AG2502,FIND(AL$1,$AG2502))-FIND(":",$AG2502,FIND(AL$1,$AG2502))-1)),"卖家未填"))</f>
        <v>散装</v>
      </c>
      <c r="N2502" s="11" t="s">
        <v>2178</v>
      </c>
      <c r="O2502" s="11" t="s">
        <v>4464</v>
      </c>
      <c r="P2502" s="13">
        <v>3.5</v>
      </c>
      <c r="Q2502" s="13">
        <v>3</v>
      </c>
      <c r="R2502" s="11">
        <v>3</v>
      </c>
      <c r="S2502" s="14">
        <f>IFERROR(V2502/T2502,"0")</f>
        <v>29.142857142857142</v>
      </c>
      <c r="T2502" s="11">
        <v>7</v>
      </c>
      <c r="U2502" s="11">
        <v>68</v>
      </c>
      <c r="V2502" s="15">
        <f>R2502*U2502</f>
        <v>204</v>
      </c>
      <c r="W2502" s="11">
        <v>3</v>
      </c>
      <c r="X2502" s="11">
        <v>8</v>
      </c>
      <c r="Y2502" s="11">
        <v>42621033066</v>
      </c>
      <c r="Z2502" s="11">
        <v>115031216</v>
      </c>
      <c r="AA2502" s="16">
        <f>IFERROR((MID(AE2502,FIND("ends=",AE2502)+5,FIND("000&amp;starts",AE2502)-FIND("ends=",AE2502)-5)+8*3600)/86400+70*365+19,"")</f>
        <v>42032.681030092594</v>
      </c>
      <c r="AB2502" s="17" t="str">
        <f>HYPERLINK("http://item.taobao.com/item.htm?id="&amp;Y2502,"点击查看")</f>
        <v>点击查看</v>
      </c>
      <c r="AC2502" s="11">
        <f>YEAR(D2502)</f>
        <v>2014</v>
      </c>
      <c r="AD2502" s="11"/>
      <c r="AE2502" s="11" t="s">
        <v>7260</v>
      </c>
      <c r="AF2502" s="11"/>
      <c r="AG2502" s="11" t="s">
        <v>12892</v>
      </c>
    </row>
    <row r="2503" spans="1:33" x14ac:dyDescent="0.15">
      <c r="A2503" s="11" t="s">
        <v>14895</v>
      </c>
      <c r="B2503" s="11" t="s">
        <v>16201</v>
      </c>
      <c r="C2503" s="11" t="s">
        <v>14896</v>
      </c>
      <c r="D2503" s="12">
        <v>40065</v>
      </c>
      <c r="E2503" s="11" t="s">
        <v>14979</v>
      </c>
      <c r="F2503" s="11" t="s">
        <v>15119</v>
      </c>
      <c r="G2503" s="11" t="s">
        <v>168</v>
      </c>
      <c r="H2503" s="11" t="s">
        <v>10322</v>
      </c>
      <c r="I2503" s="11" t="str">
        <f>IF(AH$1="","",IFERROR(TRIM(MID($AG2503,FIND(":",$AG2503,FIND(AH$1,$AG2503))+1,FIND("=",$AG2503,FIND(AH$1,$AG2503))-FIND(":",$AG2503,FIND(AH$1,$AG2503))-1)),"卖家未填"))</f>
        <v>卖家未填</v>
      </c>
      <c r="J2503" s="11" t="str">
        <f>IF(AI$1="","",IFERROR(TRIM(MID($AG2503,FIND(":",$AG2503,FIND(AI$1,$AG2503))+1,FIND("=",$AG2503,FIND(AI$1,$AG2503))-FIND(":",$AG2503,FIND(AI$1,$AG2503))-1)),"卖家未填"))</f>
        <v>500</v>
      </c>
      <c r="K2503" s="11" t="str">
        <f>IF(AJ$1="","",IFERROR(TRIM(MID($AG2503,FIND(":",$AG2503,FIND(AJ$1,$AG2503))+1,FIND("=",$AG2503,FIND(AJ$1,$AG2503))-FIND(":",$AG2503,FIND(AJ$1,$AG2503))-1)),"卖家未填"))</f>
        <v>1人份</v>
      </c>
      <c r="L2503" s="11" t="str">
        <f>IF(AK$1="","",IFERROR(TRIM(MID($AG2503,FIND(":",$AG2503,FIND(AK$1,$AG2503))+1,FIND("=",$AG2503,FIND(AK$1,$AG2503))-FIND(":",$AG2503,FIND(AK$1,$AG2503))-1)),"卖家未填"))</f>
        <v>2周</v>
      </c>
      <c r="M2503" s="11" t="str">
        <f>IF(AL$1="","",IFERROR(TRIM(MID($AG2503,FIND(":",$AG2503,FIND(AL$1,$AG2503))+1,FIND("=",$AG2503,FIND(AL$1,$AG2503))-FIND(":",$AG2503,FIND(AL$1,$AG2503))-1)),"卖家未填"))</f>
        <v>包装</v>
      </c>
      <c r="N2503" s="11" t="s">
        <v>2263</v>
      </c>
      <c r="O2503" s="11" t="s">
        <v>4491</v>
      </c>
      <c r="P2503" s="13">
        <v>12</v>
      </c>
      <c r="Q2503" s="13"/>
      <c r="R2503" s="11">
        <v>12</v>
      </c>
      <c r="S2503" s="14">
        <f>IFERROR(V2503/T2503,"0")</f>
        <v>34</v>
      </c>
      <c r="T2503" s="11">
        <v>6</v>
      </c>
      <c r="U2503" s="11">
        <v>17</v>
      </c>
      <c r="V2503" s="15">
        <f>R2503*U2503</f>
        <v>204</v>
      </c>
      <c r="W2503" s="11">
        <v>12</v>
      </c>
      <c r="X2503" s="11">
        <v>18</v>
      </c>
      <c r="Y2503" s="11">
        <v>37457048838</v>
      </c>
      <c r="Z2503" s="11">
        <v>59223369</v>
      </c>
      <c r="AA2503" s="16">
        <f>IFERROR((MID(AE2503,FIND("ends=",AE2503)+5,FIND("000&amp;starts",AE2503)-FIND("ends=",AE2503)-5)+8*3600)/86400+70*365+19,"")</f>
        <v>42029.667557870373</v>
      </c>
      <c r="AB2503" s="17" t="str">
        <f>HYPERLINK("http://item.taobao.com/item.htm?id="&amp;Y2503,"点击查看")</f>
        <v>点击查看</v>
      </c>
      <c r="AC2503" s="11">
        <f>YEAR(D2503)</f>
        <v>2009</v>
      </c>
      <c r="AD2503" s="11"/>
      <c r="AE2503" s="11" t="s">
        <v>7348</v>
      </c>
      <c r="AF2503" s="11"/>
      <c r="AG2503" s="11" t="s">
        <v>12970</v>
      </c>
    </row>
    <row r="2504" spans="1:33" x14ac:dyDescent="0.15">
      <c r="A2504" s="11" t="s">
        <v>14902</v>
      </c>
      <c r="B2504" s="11" t="s">
        <v>16011</v>
      </c>
      <c r="C2504" s="11" t="s">
        <v>14903</v>
      </c>
      <c r="D2504" s="12">
        <v>41716</v>
      </c>
      <c r="E2504" s="11" t="s">
        <v>33</v>
      </c>
      <c r="F2504" s="11" t="s">
        <v>33</v>
      </c>
      <c r="G2504" s="11" t="s">
        <v>33</v>
      </c>
      <c r="H2504" s="11" t="s">
        <v>10322</v>
      </c>
      <c r="I2504" s="11" t="str">
        <f>IF(AH$1="","",IFERROR(TRIM(MID($AG2504,FIND(":",$AG2504,FIND(AH$1,$AG2504))+1,FIND("=",$AG2504,FIND(AH$1,$AG2504))-FIND(":",$AG2504,FIND(AH$1,$AG2504))-1)),"卖家未填"))</f>
        <v>卖家未填</v>
      </c>
      <c r="J2504" s="11" t="str">
        <f>IF(AI$1="","",IFERROR(TRIM(MID($AG2504,FIND(":",$AG2504,FIND(AI$1,$AG2504))+1,FIND("=",$AG2504,FIND(AI$1,$AG2504))-FIND(":",$AG2504,FIND(AI$1,$AG2504))-1)),"卖家未填"))</f>
        <v>600</v>
      </c>
      <c r="K2504" s="11" t="str">
        <f>IF(AJ$1="","",IFERROR(TRIM(MID($AG2504,FIND(":",$AG2504,FIND(AJ$1,$AG2504))+1,FIND("=",$AG2504,FIND(AJ$1,$AG2504))-FIND(":",$AG2504,FIND(AJ$1,$AG2504))-1)),"卖家未填"))</f>
        <v>卖家未填</v>
      </c>
      <c r="L2504" s="11" t="str">
        <f>IF(AK$1="","",IFERROR(TRIM(MID($AG2504,FIND(":",$AG2504,FIND(AK$1,$AG2504))+1,FIND("=",$AG2504,FIND(AK$1,$AG2504))-FIND(":",$AG2504,FIND(AK$1,$AG2504))-1)),"卖家未填"))</f>
        <v>卖家未填</v>
      </c>
      <c r="M2504" s="11" t="str">
        <f>IF(AL$1="","",IFERROR(TRIM(MID($AG2504,FIND(":",$AG2504,FIND(AL$1,$AG2504))+1,FIND("=",$AG2504,FIND(AL$1,$AG2504))-FIND(":",$AG2504,FIND(AL$1,$AG2504))-1)),"卖家未填"))</f>
        <v>包装</v>
      </c>
      <c r="N2504" s="11" t="s">
        <v>2310</v>
      </c>
      <c r="O2504" s="11" t="s">
        <v>4441</v>
      </c>
      <c r="P2504" s="13">
        <v>24</v>
      </c>
      <c r="Q2504" s="13">
        <v>12</v>
      </c>
      <c r="R2504" s="11">
        <v>12</v>
      </c>
      <c r="S2504" s="14">
        <f>IFERROR(V2504/T2504,"0")</f>
        <v>34</v>
      </c>
      <c r="T2504" s="11">
        <v>6</v>
      </c>
      <c r="U2504" s="11">
        <v>17</v>
      </c>
      <c r="V2504" s="15">
        <f>R2504*U2504</f>
        <v>204</v>
      </c>
      <c r="W2504" s="11">
        <v>19</v>
      </c>
      <c r="X2504" s="11">
        <v>63</v>
      </c>
      <c r="Y2504" s="11">
        <v>38333701924</v>
      </c>
      <c r="Z2504" s="11">
        <v>109532024</v>
      </c>
      <c r="AA2504" s="16">
        <f>IFERROR((MID(AE2504,FIND("ends=",AE2504)+5,FIND("000&amp;starts",AE2504)-FIND("ends=",AE2504)-5)+8*3600)/86400+70*365+19,"")</f>
        <v>42031.428703703699</v>
      </c>
      <c r="AB2504" s="17" t="str">
        <f>HYPERLINK("http://item.taobao.com/item.htm?id="&amp;Y2504,"点击查看")</f>
        <v>点击查看</v>
      </c>
      <c r="AC2504" s="11">
        <f>YEAR(D2504)</f>
        <v>2014</v>
      </c>
      <c r="AD2504" s="11"/>
      <c r="AE2504" s="11" t="s">
        <v>7393</v>
      </c>
      <c r="AF2504" s="11"/>
      <c r="AG2504" s="11" t="s">
        <v>13013</v>
      </c>
    </row>
    <row r="2505" spans="1:33" x14ac:dyDescent="0.15">
      <c r="A2505" s="11" t="s">
        <v>14908</v>
      </c>
      <c r="B2505" s="11" t="s">
        <v>16116</v>
      </c>
      <c r="C2505" s="11" t="s">
        <v>14909</v>
      </c>
      <c r="D2505" s="12">
        <v>41035</v>
      </c>
      <c r="E2505" s="11" t="s">
        <v>14967</v>
      </c>
      <c r="F2505" s="11" t="s">
        <v>14968</v>
      </c>
      <c r="G2505" s="11" t="s">
        <v>28</v>
      </c>
      <c r="H2505" s="11" t="s">
        <v>10685</v>
      </c>
      <c r="I2505" s="11" t="str">
        <f>IF(AH$1="","",IFERROR(TRIM(MID($AG2505,FIND(":",$AG2505,FIND(AH$1,$AG2505))+1,FIND("=",$AG2505,FIND(AH$1,$AG2505))-FIND(":",$AG2505,FIND(AH$1,$AG2505))-1)),"卖家未填"))</f>
        <v>卖家未填</v>
      </c>
      <c r="J2505" s="11" t="str">
        <f>IF(AI$1="","",IFERROR(TRIM(MID($AG2505,FIND(":",$AG2505,FIND(AI$1,$AG2505))+1,FIND("=",$AG2505,FIND(AI$1,$AG2505))-FIND(":",$AG2505,FIND(AI$1,$AG2505))-1)),"卖家未填"))</f>
        <v>1770</v>
      </c>
      <c r="K2505" s="11" t="str">
        <f>IF(AJ$1="","",IFERROR(TRIM(MID($AG2505,FIND(":",$AG2505,FIND(AJ$1,$AG2505))+1,FIND("=",$AG2505,FIND(AJ$1,$AG2505))-FIND(":",$AG2505,FIND(AJ$1,$AG2505))-1)),"卖家未填"))</f>
        <v>卖家未填</v>
      </c>
      <c r="L2505" s="11" t="str">
        <f>IF(AK$1="","",IFERROR(TRIM(MID($AG2505,FIND(":",$AG2505,FIND(AK$1,$AG2505))+1,FIND("=",$AG2505,FIND(AK$1,$AG2505))-FIND(":",$AG2505,FIND(AK$1,$AG2505))-1)),"卖家未填"))</f>
        <v>卖家未填</v>
      </c>
      <c r="M2505" s="11" t="str">
        <f>IF(AL$1="","",IFERROR(TRIM(MID($AG2505,FIND(":",$AG2505,FIND(AL$1,$AG2505))+1,FIND("=",$AG2505,FIND(AL$1,$AG2505))-FIND(":",$AG2505,FIND(AL$1,$AG2505))-1)),"卖家未填"))</f>
        <v>散装</v>
      </c>
      <c r="N2505" s="11" t="s">
        <v>3438</v>
      </c>
      <c r="O2505" s="11" t="s">
        <v>5273</v>
      </c>
      <c r="P2505" s="13">
        <v>68</v>
      </c>
      <c r="Q2505" s="13"/>
      <c r="R2505" s="11">
        <v>68</v>
      </c>
      <c r="S2505" s="14">
        <f>IFERROR(V2505/T2505,"0")</f>
        <v>68</v>
      </c>
      <c r="T2505" s="11">
        <v>3</v>
      </c>
      <c r="U2505" s="11">
        <v>3</v>
      </c>
      <c r="V2505" s="15">
        <f>R2505*U2505</f>
        <v>204</v>
      </c>
      <c r="W2505" s="11">
        <v>1</v>
      </c>
      <c r="X2505" s="11">
        <v>8</v>
      </c>
      <c r="Y2505" s="11">
        <v>42876207907</v>
      </c>
      <c r="Z2505" s="11">
        <v>71768027</v>
      </c>
      <c r="AA2505" s="16">
        <f>IFERROR((MID(AE2505,FIND("ends=",AE2505)+5,FIND("000&amp;starts",AE2505)-FIND("ends=",AE2505)-5)+8*3600)/86400+70*365+19,"")</f>
        <v>42033.488298611112</v>
      </c>
      <c r="AB2505" s="17" t="str">
        <f>HYPERLINK("http://item.taobao.com/item.htm?id="&amp;Y2505,"点击查看")</f>
        <v>点击查看</v>
      </c>
      <c r="AC2505" s="11">
        <f>YEAR(D2505)</f>
        <v>2012</v>
      </c>
      <c r="AD2505" s="11"/>
      <c r="AE2505" s="11" t="s">
        <v>8536</v>
      </c>
      <c r="AF2505" s="11" t="s">
        <v>9987</v>
      </c>
      <c r="AG2505" s="11" t="s">
        <v>13079</v>
      </c>
    </row>
    <row r="2506" spans="1:33" x14ac:dyDescent="0.15">
      <c r="A2506" s="11" t="s">
        <v>14947</v>
      </c>
      <c r="B2506" s="11" t="s">
        <v>16951</v>
      </c>
      <c r="C2506" s="11" t="s">
        <v>14948</v>
      </c>
      <c r="D2506" s="12">
        <v>41941</v>
      </c>
      <c r="E2506" s="11" t="s">
        <v>14957</v>
      </c>
      <c r="F2506" s="11" t="s">
        <v>14983</v>
      </c>
      <c r="G2506" s="11" t="s">
        <v>42</v>
      </c>
      <c r="H2506" s="11" t="s">
        <v>10906</v>
      </c>
      <c r="I2506" s="11" t="str">
        <f>IF(AH$1="","",IFERROR(TRIM(MID($AG2506,FIND(":",$AG2506,FIND(AH$1,$AG2506))+1,FIND("=",$AG2506,FIND(AH$1,$AG2506))-FIND(":",$AG2506,FIND(AH$1,$AG2506))-1)),"卖家未填"))</f>
        <v>卖家未填</v>
      </c>
      <c r="J2506" s="11" t="str">
        <f>IF(AI$1="","",IFERROR(TRIM(MID($AG2506,FIND(":",$AG2506,FIND(AI$1,$AG2506))+1,FIND("=",$AG2506,FIND(AI$1,$AG2506))-FIND(":",$AG2506,FIND(AI$1,$AG2506))-1)),"卖家未填"))</f>
        <v>500</v>
      </c>
      <c r="K2506" s="11" t="str">
        <f>IF(AJ$1="","",IFERROR(TRIM(MID($AG2506,FIND(":",$AG2506,FIND(AJ$1,$AG2506))+1,FIND("=",$AG2506,FIND(AJ$1,$AG2506))-FIND(":",$AG2506,FIND(AJ$1,$AG2506))-1)),"卖家未填"))</f>
        <v>卖家未填</v>
      </c>
      <c r="L2506" s="11" t="str">
        <f>IF(AK$1="","",IFERROR(TRIM(MID($AG2506,FIND(":",$AG2506,FIND(AK$1,$AG2506))+1,FIND("=",$AG2506,FIND(AK$1,$AG2506))-FIND(":",$AG2506,FIND(AK$1,$AG2506))-1)),"卖家未填"))</f>
        <v>卖家未填</v>
      </c>
      <c r="M2506" s="11" t="str">
        <f>IF(AL$1="","",IFERROR(TRIM(MID($AG2506,FIND(":",$AG2506,FIND(AL$1,$AG2506))+1,FIND("=",$AG2506,FIND(AL$1,$AG2506))-FIND(":",$AG2506,FIND(AL$1,$AG2506))-1)),"卖家未填"))</f>
        <v>散装</v>
      </c>
      <c r="N2506" s="11" t="s">
        <v>3912</v>
      </c>
      <c r="O2506" s="11" t="s">
        <v>4600</v>
      </c>
      <c r="P2506" s="13">
        <v>6.8</v>
      </c>
      <c r="Q2506" s="13"/>
      <c r="R2506" s="11">
        <v>6.8</v>
      </c>
      <c r="S2506" s="14">
        <f>IFERROR(V2506/T2506,"0")</f>
        <v>102</v>
      </c>
      <c r="T2506" s="11">
        <v>2</v>
      </c>
      <c r="U2506" s="11">
        <v>30</v>
      </c>
      <c r="V2506" s="15">
        <f>R2506*U2506</f>
        <v>204</v>
      </c>
      <c r="W2506" s="11">
        <v>21</v>
      </c>
      <c r="X2506" s="11">
        <v>9</v>
      </c>
      <c r="Y2506" s="11">
        <v>42137987086</v>
      </c>
      <c r="Z2506" s="11">
        <v>114673648</v>
      </c>
      <c r="AA2506" s="16">
        <f>IFERROR((MID(AE2506,FIND("ends=",AE2506)+5,FIND("000&amp;starts",AE2506)-FIND("ends=",AE2506)-5)+8*3600)/86400+70*365+19,"")</f>
        <v>42031.70820601852</v>
      </c>
      <c r="AB2506" s="17" t="str">
        <f>HYPERLINK("http://item.taobao.com/item.htm?id="&amp;Y2506,"点击查看")</f>
        <v>点击查看</v>
      </c>
      <c r="AC2506" s="11">
        <f>YEAR(D2506)</f>
        <v>2014</v>
      </c>
      <c r="AD2506" s="11"/>
      <c r="AE2506" s="11" t="s">
        <v>9038</v>
      </c>
      <c r="AF2506" s="11" t="s">
        <v>10225</v>
      </c>
      <c r="AG2506" s="11" t="s">
        <v>14460</v>
      </c>
    </row>
    <row r="2507" spans="1:33" x14ac:dyDescent="0.15">
      <c r="A2507" s="11" t="s">
        <v>14910</v>
      </c>
      <c r="B2507" s="11" t="s">
        <v>15340</v>
      </c>
      <c r="C2507" s="11" t="s">
        <v>14913</v>
      </c>
      <c r="D2507" s="12">
        <v>39193</v>
      </c>
      <c r="E2507" s="11" t="s">
        <v>46</v>
      </c>
      <c r="F2507" s="11" t="s">
        <v>14977</v>
      </c>
      <c r="G2507" s="11" t="s">
        <v>36</v>
      </c>
      <c r="H2507" s="11" t="s">
        <v>10322</v>
      </c>
      <c r="I2507" s="11" t="str">
        <f>IF(AH$1="","",IFERROR(TRIM(MID($AG2507,FIND(":",$AG2507,FIND(AH$1,$AG2507))+1,FIND("=",$AG2507,FIND(AH$1,$AG2507))-FIND(":",$AG2507,FIND(AH$1,$AG2507))-1)),"卖家未填"))</f>
        <v>卖家未填</v>
      </c>
      <c r="J2507" s="11" t="str">
        <f>IF(AI$1="","",IFERROR(TRIM(MID($AG2507,FIND(":",$AG2507,FIND(AI$1,$AG2507))+1,FIND("=",$AG2507,FIND(AI$1,$AG2507))-FIND(":",$AG2507,FIND(AI$1,$AG2507))-1)),"卖家未填"))</f>
        <v>400</v>
      </c>
      <c r="K2507" s="11" t="str">
        <f>IF(AJ$1="","",IFERROR(TRIM(MID($AG2507,FIND(":",$AG2507,FIND(AJ$1,$AG2507))+1,FIND("=",$AG2507,FIND(AJ$1,$AG2507))-FIND(":",$AG2507,FIND(AJ$1,$AG2507))-1)),"卖家未填"))</f>
        <v>卖家未填</v>
      </c>
      <c r="L2507" s="11" t="str">
        <f>IF(AK$1="","",IFERROR(TRIM(MID($AG2507,FIND(":",$AG2507,FIND(AK$1,$AG2507))+1,FIND("=",$AG2507,FIND(AK$1,$AG2507))-FIND(":",$AG2507,FIND(AK$1,$AG2507))-1)),"卖家未填"))</f>
        <v>卖家未填</v>
      </c>
      <c r="M2507" s="11" t="str">
        <f>IF(AL$1="","",IFERROR(TRIM(MID($AG2507,FIND(":",$AG2507,FIND(AL$1,$AG2507))+1,FIND("=",$AG2507,FIND(AL$1,$AG2507))-FIND(":",$AG2507,FIND(AL$1,$AG2507))-1)),"卖家未填"))</f>
        <v>散装</v>
      </c>
      <c r="N2507" s="11" t="s">
        <v>2924</v>
      </c>
      <c r="O2507" s="11" t="s">
        <v>4963</v>
      </c>
      <c r="P2507" s="13">
        <v>18.5</v>
      </c>
      <c r="Q2507" s="13"/>
      <c r="R2507" s="11">
        <v>18.5</v>
      </c>
      <c r="S2507" s="14">
        <f>IFERROR(V2507/T2507,"0")</f>
        <v>50.875</v>
      </c>
      <c r="T2507" s="11">
        <v>4</v>
      </c>
      <c r="U2507" s="11">
        <v>11</v>
      </c>
      <c r="V2507" s="15">
        <f>R2507*U2507</f>
        <v>203.5</v>
      </c>
      <c r="W2507" s="11">
        <v>1</v>
      </c>
      <c r="X2507" s="11">
        <v>2</v>
      </c>
      <c r="Y2507" s="11">
        <v>42890356708</v>
      </c>
      <c r="Z2507" s="11">
        <v>34427034</v>
      </c>
      <c r="AA2507" s="16">
        <f>IFERROR((MID(AE2507,FIND("ends=",AE2507)+5,FIND("000&amp;starts",AE2507)-FIND("ends=",AE2507)-5)+8*3600)/86400+70*365+19,"")</f>
        <v>42032.522256944445</v>
      </c>
      <c r="AB2507" s="17" t="str">
        <f>HYPERLINK("http://item.taobao.com/item.htm?id="&amp;Y2507,"点击查看")</f>
        <v>点击查看</v>
      </c>
      <c r="AC2507" s="11">
        <f>YEAR(D2507)</f>
        <v>2007</v>
      </c>
      <c r="AD2507" s="11"/>
      <c r="AE2507" s="11" t="s">
        <v>8001</v>
      </c>
      <c r="AF2507" s="11"/>
      <c r="AG2507" s="11" t="s">
        <v>11519</v>
      </c>
    </row>
    <row r="2508" spans="1:33" x14ac:dyDescent="0.15">
      <c r="A2508" s="11" t="s">
        <v>14910</v>
      </c>
      <c r="B2508" s="11" t="s">
        <v>16677</v>
      </c>
      <c r="C2508" s="11" t="s">
        <v>14907</v>
      </c>
      <c r="D2508" s="12">
        <v>41876</v>
      </c>
      <c r="E2508" s="11" t="s">
        <v>14959</v>
      </c>
      <c r="F2508" s="11" t="s">
        <v>14969</v>
      </c>
      <c r="G2508" s="11" t="s">
        <v>29</v>
      </c>
      <c r="H2508" s="11" t="s">
        <v>10322</v>
      </c>
      <c r="I2508" s="11" t="str">
        <f>IF(AH$1="","",IFERROR(TRIM(MID($AG2508,FIND(":",$AG2508,FIND(AH$1,$AG2508))+1,FIND("=",$AG2508,FIND(AH$1,$AG2508))-FIND(":",$AG2508,FIND(AH$1,$AG2508))-1)),"卖家未填"))</f>
        <v>卖家未填</v>
      </c>
      <c r="J2508" s="11" t="str">
        <f>IF(AI$1="","",IFERROR(TRIM(MID($AG2508,FIND(":",$AG2508,FIND(AI$1,$AG2508))+1,FIND("=",$AG2508,FIND(AI$1,$AG2508))-FIND(":",$AG2508,FIND(AI$1,$AG2508))-1)),"卖家未填"))</f>
        <v>400</v>
      </c>
      <c r="K2508" s="11" t="str">
        <f>IF(AJ$1="","",IFERROR(TRIM(MID($AG2508,FIND(":",$AG2508,FIND(AJ$1,$AG2508))+1,FIND("=",$AG2508,FIND(AJ$1,$AG2508))-FIND(":",$AG2508,FIND(AJ$1,$AG2508))-1)),"卖家未填"))</f>
        <v>卖家未填</v>
      </c>
      <c r="L2508" s="11" t="str">
        <f>IF(AK$1="","",IFERROR(TRIM(MID($AG2508,FIND(":",$AG2508,FIND(AK$1,$AG2508))+1,FIND("=",$AG2508,FIND(AK$1,$AG2508))-FIND(":",$AG2508,FIND(AK$1,$AG2508))-1)),"卖家未填"))</f>
        <v>卖家未填</v>
      </c>
      <c r="M2508" s="11" t="str">
        <f>IF(AL$1="","",IFERROR(TRIM(MID($AG2508,FIND(":",$AG2508,FIND(AL$1,$AG2508))+1,FIND("=",$AG2508,FIND(AL$1,$AG2508))-FIND(":",$AG2508,FIND(AL$1,$AG2508))-1)),"卖家未填"))</f>
        <v>包装</v>
      </c>
      <c r="N2508" s="11" t="s">
        <v>3275</v>
      </c>
      <c r="O2508" s="11" t="s">
        <v>4713</v>
      </c>
      <c r="P2508" s="13">
        <v>3.5</v>
      </c>
      <c r="Q2508" s="13"/>
      <c r="R2508" s="11">
        <v>3.5</v>
      </c>
      <c r="S2508" s="14">
        <f>IFERROR(V2508/T2508,"0")</f>
        <v>67.666666666666671</v>
      </c>
      <c r="T2508" s="11">
        <v>3</v>
      </c>
      <c r="U2508" s="11">
        <v>58</v>
      </c>
      <c r="V2508" s="15">
        <f>R2508*U2508</f>
        <v>203</v>
      </c>
      <c r="W2508" s="11">
        <v>11</v>
      </c>
      <c r="X2508" s="11">
        <v>4</v>
      </c>
      <c r="Y2508" s="11">
        <v>42450112837</v>
      </c>
      <c r="Z2508" s="11">
        <v>113071512</v>
      </c>
      <c r="AA2508" s="16">
        <f>IFERROR((MID(AE2508,FIND("ends=",AE2508)+5,FIND("000&amp;starts",AE2508)-FIND("ends=",AE2508)-5)+8*3600)/86400+70*365+19,"")</f>
        <v>42031.397268518514</v>
      </c>
      <c r="AB2508" s="17" t="str">
        <f>HYPERLINK("http://item.taobao.com/item.htm?id="&amp;Y2508,"点击查看")</f>
        <v>点击查看</v>
      </c>
      <c r="AC2508" s="11">
        <f>YEAR(D2508)</f>
        <v>2014</v>
      </c>
      <c r="AD2508" s="11"/>
      <c r="AE2508" s="11" t="s">
        <v>8362</v>
      </c>
      <c r="AF2508" s="11"/>
      <c r="AG2508" s="11" t="s">
        <v>13869</v>
      </c>
    </row>
    <row r="2509" spans="1:33" x14ac:dyDescent="0.15">
      <c r="A2509" s="11" t="s">
        <v>14895</v>
      </c>
      <c r="B2509" s="11" t="s">
        <v>15598</v>
      </c>
      <c r="C2509" s="11" t="s">
        <v>14897</v>
      </c>
      <c r="D2509" s="12">
        <v>39781</v>
      </c>
      <c r="E2509" s="11" t="s">
        <v>14991</v>
      </c>
      <c r="F2509" s="11" t="s">
        <v>15032</v>
      </c>
      <c r="G2509" s="11" t="s">
        <v>80</v>
      </c>
      <c r="H2509" s="11" t="s">
        <v>10322</v>
      </c>
      <c r="I2509" s="11" t="str">
        <f>IF(AH$1="","",IFERROR(TRIM(MID($AG2509,FIND(":",$AG2509,FIND(AH$1,$AG2509))+1,FIND("=",$AG2509,FIND(AH$1,$AG2509))-FIND(":",$AG2509,FIND(AH$1,$AG2509))-1)),"卖家未填"))</f>
        <v>卖家未填</v>
      </c>
      <c r="J2509" s="11" t="str">
        <f>IF(AI$1="","",IFERROR(TRIM(MID($AG2509,FIND(":",$AG2509,FIND(AI$1,$AG2509))+1,FIND("=",$AG2509,FIND(AI$1,$AG2509))-FIND(":",$AG2509,FIND(AI$1,$AG2509))-1)),"卖家未填"))</f>
        <v>400</v>
      </c>
      <c r="K2509" s="11" t="str">
        <f>IF(AJ$1="","",IFERROR(TRIM(MID($AG2509,FIND(":",$AG2509,FIND(AJ$1,$AG2509))+1,FIND("=",$AG2509,FIND(AJ$1,$AG2509))-FIND(":",$AG2509,FIND(AJ$1,$AG2509))-1)),"卖家未填"))</f>
        <v>卖家未填</v>
      </c>
      <c r="L2509" s="11" t="str">
        <f>IF(AK$1="","",IFERROR(TRIM(MID($AG2509,FIND(":",$AG2509,FIND(AK$1,$AG2509))+1,FIND("=",$AG2509,FIND(AK$1,$AG2509))-FIND(":",$AG2509,FIND(AK$1,$AG2509))-1)),"卖家未填"))</f>
        <v>卖家未填</v>
      </c>
      <c r="M2509" s="11" t="str">
        <f>IF(AL$1="","",IFERROR(TRIM(MID($AG2509,FIND(":",$AG2509,FIND(AL$1,$AG2509))+1,FIND("=",$AG2509,FIND(AL$1,$AG2509))-FIND(":",$AG2509,FIND(AL$1,$AG2509))-1)),"卖家未填"))</f>
        <v>包装</v>
      </c>
      <c r="N2509" s="11" t="s">
        <v>1770</v>
      </c>
      <c r="O2509" s="11" t="s">
        <v>4685</v>
      </c>
      <c r="P2509" s="13">
        <v>7.8</v>
      </c>
      <c r="Q2509" s="13"/>
      <c r="R2509" s="11">
        <v>7.8</v>
      </c>
      <c r="S2509" s="14">
        <f>IFERROR(V2509/T2509,"0")</f>
        <v>20.279999999999998</v>
      </c>
      <c r="T2509" s="11">
        <v>10</v>
      </c>
      <c r="U2509" s="11">
        <v>26</v>
      </c>
      <c r="V2509" s="15">
        <f>R2509*U2509</f>
        <v>202.79999999999998</v>
      </c>
      <c r="W2509" s="11">
        <v>12</v>
      </c>
      <c r="X2509" s="11">
        <v>82</v>
      </c>
      <c r="Y2509" s="11">
        <v>3294762117</v>
      </c>
      <c r="Z2509" s="11">
        <v>36767461</v>
      </c>
      <c r="AA2509" s="16">
        <f>IFERROR((MID(AE2509,FIND("ends=",AE2509)+5,FIND("000&amp;starts",AE2509)-FIND("ends=",AE2509)-5)+8*3600)/86400+70*365+19,"")</f>
        <v>42031.509004629625</v>
      </c>
      <c r="AB2509" s="17" t="str">
        <f>HYPERLINK("http://item.taobao.com/item.htm?id="&amp;Y2509,"点击查看")</f>
        <v>点击查看</v>
      </c>
      <c r="AC2509" s="11">
        <f>YEAR(D2509)</f>
        <v>2008</v>
      </c>
      <c r="AD2509" s="11"/>
      <c r="AE2509" s="11" t="s">
        <v>6859</v>
      </c>
      <c r="AF2509" s="11"/>
      <c r="AG2509" s="11" t="s">
        <v>12531</v>
      </c>
    </row>
    <row r="2510" spans="1:33" x14ac:dyDescent="0.15">
      <c r="A2510" s="11" t="s">
        <v>14910</v>
      </c>
      <c r="B2510" s="11" t="s">
        <v>15367</v>
      </c>
      <c r="C2510" s="11" t="s">
        <v>14912</v>
      </c>
      <c r="D2510" s="12">
        <v>39612</v>
      </c>
      <c r="E2510" s="11" t="s">
        <v>46</v>
      </c>
      <c r="F2510" s="11" t="s">
        <v>14977</v>
      </c>
      <c r="G2510" s="11" t="s">
        <v>36</v>
      </c>
      <c r="H2510" s="11" t="s">
        <v>10362</v>
      </c>
      <c r="I2510" s="11" t="str">
        <f>IF(AH$1="","",IFERROR(TRIM(MID($AG2510,FIND(":",$AG2510,FIND(AH$1,$AG2510))+1,FIND("=",$AG2510,FIND(AH$1,$AG2510))-FIND(":",$AG2510,FIND(AH$1,$AG2510))-1)),"卖家未填"))</f>
        <v>卖家未填</v>
      </c>
      <c r="J2510" s="11" t="str">
        <f>IF(AI$1="","",IFERROR(TRIM(MID($AG2510,FIND(":",$AG2510,FIND(AI$1,$AG2510))+1,FIND("=",$AG2510,FIND(AI$1,$AG2510))-FIND(":",$AG2510,FIND(AI$1,$AG2510))-1)),"卖家未填"))</f>
        <v>300</v>
      </c>
      <c r="K2510" s="11" t="str">
        <f>IF(AJ$1="","",IFERROR(TRIM(MID($AG2510,FIND(":",$AG2510,FIND(AJ$1,$AG2510))+1,FIND("=",$AG2510,FIND(AJ$1,$AG2510))-FIND(":",$AG2510,FIND(AJ$1,$AG2510))-1)),"卖家未填"))</f>
        <v>卖家未填</v>
      </c>
      <c r="L2510" s="11" t="str">
        <f>IF(AK$1="","",IFERROR(TRIM(MID($AG2510,FIND(":",$AG2510,FIND(AK$1,$AG2510))+1,FIND("=",$AG2510,FIND(AK$1,$AG2510))-FIND(":",$AG2510,FIND(AK$1,$AG2510))-1)),"卖家未填"))</f>
        <v>卖家未填</v>
      </c>
      <c r="M2510" s="11" t="str">
        <f>IF(AL$1="","",IFERROR(TRIM(MID($AG2510,FIND(":",$AG2510,FIND(AL$1,$AG2510))+1,FIND("=",$AG2510,FIND(AL$1,$AG2510))-FIND(":",$AG2510,FIND(AL$1,$AG2510))-1)),"卖家未填"))</f>
        <v>散装</v>
      </c>
      <c r="N2510" s="11" t="s">
        <v>3400</v>
      </c>
      <c r="O2510" s="11" t="s">
        <v>4621</v>
      </c>
      <c r="P2510" s="13">
        <v>12.8</v>
      </c>
      <c r="Q2510" s="13">
        <v>12.67</v>
      </c>
      <c r="R2510" s="11">
        <v>12.67</v>
      </c>
      <c r="S2510" s="14">
        <f>IFERROR(V2510/T2510,"0")</f>
        <v>67.573333333333338</v>
      </c>
      <c r="T2510" s="11">
        <v>3</v>
      </c>
      <c r="U2510" s="11">
        <v>16</v>
      </c>
      <c r="V2510" s="15">
        <f>R2510*U2510</f>
        <v>202.72</v>
      </c>
      <c r="W2510" s="11">
        <v>8</v>
      </c>
      <c r="X2510" s="11">
        <v>67</v>
      </c>
      <c r="Y2510" s="11">
        <v>36719397104</v>
      </c>
      <c r="Z2510" s="11">
        <v>35944745</v>
      </c>
      <c r="AA2510" s="16">
        <f>IFERROR((MID(AE2510,FIND("ends=",AE2510)+5,FIND("000&amp;starts",AE2510)-FIND("ends=",AE2510)-5)+8*3600)/86400+70*365+19,"")</f>
        <v>42032.779340277775</v>
      </c>
      <c r="AB2510" s="17" t="str">
        <f>HYPERLINK("http://item.taobao.com/item.htm?id="&amp;Y2510,"点击查看")</f>
        <v>点击查看</v>
      </c>
      <c r="AC2510" s="11">
        <f>YEAR(D2510)</f>
        <v>2008</v>
      </c>
      <c r="AD2510" s="11"/>
      <c r="AE2510" s="11" t="s">
        <v>8493</v>
      </c>
      <c r="AF2510" s="11" t="s">
        <v>9618</v>
      </c>
      <c r="AG2510" s="11" t="s">
        <v>13988</v>
      </c>
    </row>
    <row r="2511" spans="1:33" x14ac:dyDescent="0.15">
      <c r="A2511" s="11" t="s">
        <v>14919</v>
      </c>
      <c r="B2511" s="11" t="s">
        <v>15299</v>
      </c>
      <c r="C2511" s="11" t="s">
        <v>14918</v>
      </c>
      <c r="D2511" s="12">
        <v>39111</v>
      </c>
      <c r="E2511" s="11" t="s">
        <v>14957</v>
      </c>
      <c r="F2511" s="11" t="s">
        <v>14958</v>
      </c>
      <c r="G2511" s="11" t="s">
        <v>21</v>
      </c>
      <c r="H2511" s="11" t="s">
        <v>10331</v>
      </c>
      <c r="I2511" s="11" t="str">
        <f>IF(AH$1="","",IFERROR(TRIM(MID($AG2511,FIND(":",$AG2511,FIND(AH$1,$AG2511))+1,FIND("=",$AG2511,FIND(AH$1,$AG2511))-FIND(":",$AG2511,FIND(AH$1,$AG2511))-1)),"卖家未填"))</f>
        <v>卖家未填</v>
      </c>
      <c r="J2511" s="11" t="str">
        <f>IF(AI$1="","",IFERROR(TRIM(MID($AG2511,FIND(":",$AG2511,FIND(AI$1,$AG2511))+1,FIND("=",$AG2511,FIND(AI$1,$AG2511))-FIND(":",$AG2511,FIND(AI$1,$AG2511))-1)),"卖家未填"))</f>
        <v>500</v>
      </c>
      <c r="K2511" s="11" t="str">
        <f>IF(AJ$1="","",IFERROR(TRIM(MID($AG2511,FIND(":",$AG2511,FIND(AJ$1,$AG2511))+1,FIND("=",$AG2511,FIND(AJ$1,$AG2511))-FIND(":",$AG2511,FIND(AJ$1,$AG2511))-1)),"卖家未填"))</f>
        <v>卖家未填</v>
      </c>
      <c r="L2511" s="11" t="str">
        <f>IF(AK$1="","",IFERROR(TRIM(MID($AG2511,FIND(":",$AG2511,FIND(AK$1,$AG2511))+1,FIND("=",$AG2511,FIND(AK$1,$AG2511))-FIND(":",$AG2511,FIND(AK$1,$AG2511))-1)),"卖家未填"))</f>
        <v>卖家未填</v>
      </c>
      <c r="M2511" s="11" t="str">
        <f>IF(AL$1="","",IFERROR(TRIM(MID($AG2511,FIND(":",$AG2511,FIND(AL$1,$AG2511))+1,FIND("=",$AG2511,FIND(AL$1,$AG2511))-FIND(":",$AG2511,FIND(AL$1,$AG2511))-1)),"卖家未填"))</f>
        <v>散装</v>
      </c>
      <c r="N2511" s="11" t="s">
        <v>2656</v>
      </c>
      <c r="O2511" s="11" t="s">
        <v>4525</v>
      </c>
      <c r="P2511" s="13">
        <v>7.5</v>
      </c>
      <c r="Q2511" s="13"/>
      <c r="R2511" s="11">
        <v>7.5</v>
      </c>
      <c r="S2511" s="14">
        <f>IFERROR(V2511/T2511,"0")</f>
        <v>40.5</v>
      </c>
      <c r="T2511" s="11">
        <v>5</v>
      </c>
      <c r="U2511" s="11">
        <v>27</v>
      </c>
      <c r="V2511" s="15">
        <f>R2511*U2511</f>
        <v>202.5</v>
      </c>
      <c r="W2511" s="11">
        <v>12</v>
      </c>
      <c r="X2511" s="11">
        <v>22</v>
      </c>
      <c r="Y2511" s="11">
        <v>15908859355</v>
      </c>
      <c r="Z2511" s="11">
        <v>34240249</v>
      </c>
      <c r="AA2511" s="16">
        <f>IFERROR((MID(AE2511,FIND("ends=",AE2511)+5,FIND("000&amp;starts",AE2511)-FIND("ends=",AE2511)-5)+8*3600)/86400+70*365+19,"")</f>
        <v>42033.851944444439</v>
      </c>
      <c r="AB2511" s="17" t="str">
        <f>HYPERLINK("http://item.taobao.com/item.htm?id="&amp;Y2511,"点击查看")</f>
        <v>点击查看</v>
      </c>
      <c r="AC2511" s="11">
        <f>YEAR(D2511)</f>
        <v>2007</v>
      </c>
      <c r="AD2511" s="11"/>
      <c r="AE2511" s="11" t="s">
        <v>7734</v>
      </c>
      <c r="AF2511" s="11" t="s">
        <v>9566</v>
      </c>
      <c r="AG2511" s="11" t="s">
        <v>13322</v>
      </c>
    </row>
    <row r="2512" spans="1:33" x14ac:dyDescent="0.15">
      <c r="A2512" s="11" t="s">
        <v>14919</v>
      </c>
      <c r="B2512" s="11" t="s">
        <v>15366</v>
      </c>
      <c r="C2512" s="11" t="s">
        <v>14920</v>
      </c>
      <c r="D2512" s="12">
        <v>39272</v>
      </c>
      <c r="E2512" s="11" t="s">
        <v>15015</v>
      </c>
      <c r="F2512" s="11" t="s">
        <v>15031</v>
      </c>
      <c r="G2512" s="11" t="s">
        <v>79</v>
      </c>
      <c r="H2512" s="11" t="s">
        <v>10736</v>
      </c>
      <c r="I2512" s="11" t="str">
        <f>IF(AH$1="","",IFERROR(TRIM(MID($AG2512,FIND(":",$AG2512,FIND(AH$1,$AG2512))+1,FIND("=",$AG2512,FIND(AH$1,$AG2512))-FIND(":",$AG2512,FIND(AH$1,$AG2512))-1)),"卖家未填"))</f>
        <v>饵块粑</v>
      </c>
      <c r="J2512" s="11" t="str">
        <f>IF(AI$1="","",IFERROR(TRIM(MID($AG2512,FIND(":",$AG2512,FIND(AI$1,$AG2512))+1,FIND("=",$AG2512,FIND(AI$1,$AG2512))-FIND(":",$AG2512,FIND(AI$1,$AG2512))-1)),"卖家未填"))</f>
        <v>480</v>
      </c>
      <c r="K2512" s="11" t="str">
        <f>IF(AJ$1="","",IFERROR(TRIM(MID($AG2512,FIND(":",$AG2512,FIND(AJ$1,$AG2512))+1,FIND("=",$AG2512,FIND(AJ$1,$AG2512))-FIND(":",$AG2512,FIND(AJ$1,$AG2512))-1)),"卖家未填"))</f>
        <v>卖家未填</v>
      </c>
      <c r="L2512" s="11" t="str">
        <f>IF(AK$1="","",IFERROR(TRIM(MID($AG2512,FIND(":",$AG2512,FIND(AK$1,$AG2512))+1,FIND("=",$AG2512,FIND(AK$1,$AG2512))-FIND(":",$AG2512,FIND(AK$1,$AG2512))-1)),"卖家未填"))</f>
        <v>卖家未填</v>
      </c>
      <c r="M2512" s="11" t="str">
        <f>IF(AL$1="","",IFERROR(TRIM(MID($AG2512,FIND(":",$AG2512,FIND(AL$1,$AG2512))+1,FIND("=",$AG2512,FIND(AL$1,$AG2512))-FIND(":",$AG2512,FIND(AL$1,$AG2512))-1)),"卖家未填"))</f>
        <v>散装</v>
      </c>
      <c r="N2512" s="11" t="s">
        <v>2740</v>
      </c>
      <c r="O2512" s="11" t="s">
        <v>4576</v>
      </c>
      <c r="P2512" s="13">
        <v>7.5</v>
      </c>
      <c r="Q2512" s="13"/>
      <c r="R2512" s="11">
        <v>7.5</v>
      </c>
      <c r="S2512" s="14">
        <f>IFERROR(V2512/T2512,"0")</f>
        <v>50.625</v>
      </c>
      <c r="T2512" s="11">
        <v>4</v>
      </c>
      <c r="U2512" s="11">
        <v>27</v>
      </c>
      <c r="V2512" s="15">
        <f>R2512*U2512</f>
        <v>202.5</v>
      </c>
      <c r="W2512" s="11">
        <v>9</v>
      </c>
      <c r="X2512" s="11">
        <v>6</v>
      </c>
      <c r="Y2512" s="11">
        <v>42225550755</v>
      </c>
      <c r="Z2512" s="11">
        <v>34643995</v>
      </c>
      <c r="AA2512" s="16">
        <f>IFERROR((MID(AE2512,FIND("ends=",AE2512)+5,FIND("000&amp;starts",AE2512)-FIND("ends=",AE2512)-5)+8*3600)/86400+70*365+19,"")</f>
        <v>42035.924513888887</v>
      </c>
      <c r="AB2512" s="17" t="str">
        <f>HYPERLINK("http://item.taobao.com/item.htm?id="&amp;Y2512,"点击查看")</f>
        <v>点击查看</v>
      </c>
      <c r="AC2512" s="11">
        <f>YEAR(D2512)</f>
        <v>2007</v>
      </c>
      <c r="AD2512" s="11"/>
      <c r="AE2512" s="11" t="s">
        <v>7824</v>
      </c>
      <c r="AF2512" s="11" t="s">
        <v>10042</v>
      </c>
      <c r="AG2512" s="11" t="s">
        <v>13401</v>
      </c>
    </row>
    <row r="2513" spans="1:33" x14ac:dyDescent="0.15">
      <c r="A2513" s="11" t="s">
        <v>14919</v>
      </c>
      <c r="B2513" s="11" t="s">
        <v>15638</v>
      </c>
      <c r="C2513" s="11" t="s">
        <v>14924</v>
      </c>
      <c r="D2513" s="12">
        <v>40102</v>
      </c>
      <c r="E2513" s="11" t="s">
        <v>14957</v>
      </c>
      <c r="F2513" s="11" t="s">
        <v>14958</v>
      </c>
      <c r="G2513" s="11" t="s">
        <v>21</v>
      </c>
      <c r="H2513" s="11" t="s">
        <v>9590</v>
      </c>
      <c r="I2513" s="11" t="str">
        <f>IF(AH$1="","",IFERROR(TRIM(MID($AG2513,FIND(":",$AG2513,FIND(AH$1,$AG2513))+1,FIND("=",$AG2513,FIND(AH$1,$AG2513))-FIND(":",$AG2513,FIND(AH$1,$AG2513))-1)),"卖家未填"))</f>
        <v>卖家未填</v>
      </c>
      <c r="J2513" s="11" t="str">
        <f>IF(AI$1="","",IFERROR(TRIM(MID($AG2513,FIND(":",$AG2513,FIND(AI$1,$AG2513))+1,FIND("=",$AG2513,FIND(AI$1,$AG2513))-FIND(":",$AG2513,FIND(AI$1,$AG2513))-1)),"卖家未填"))</f>
        <v>2880</v>
      </c>
      <c r="K2513" s="11" t="str">
        <f>IF(AJ$1="","",IFERROR(TRIM(MID($AG2513,FIND(":",$AG2513,FIND(AJ$1,$AG2513))+1,FIND("=",$AG2513,FIND(AJ$1,$AG2513))-FIND(":",$AG2513,FIND(AJ$1,$AG2513))-1)),"卖家未填"))</f>
        <v>5人份</v>
      </c>
      <c r="L2513" s="11" t="str">
        <f>IF(AK$1="","",IFERROR(TRIM(MID($AG2513,FIND(":",$AG2513,FIND(AK$1,$AG2513))+1,FIND("=",$AG2513,FIND(AK$1,$AG2513))-FIND(":",$AG2513,FIND(AK$1,$AG2513))-1)),"卖家未填"))</f>
        <v>1周</v>
      </c>
      <c r="M2513" s="11" t="str">
        <f>IF(AL$1="","",IFERROR(TRIM(MID($AG2513,FIND(":",$AG2513,FIND(AL$1,$AG2513))+1,FIND("=",$AG2513,FIND(AL$1,$AG2513))-FIND(":",$AG2513,FIND(AL$1,$AG2513))-1)),"卖家未填"))</f>
        <v>包装</v>
      </c>
      <c r="N2513" s="11" t="s">
        <v>2861</v>
      </c>
      <c r="O2513" s="11" t="s">
        <v>4977</v>
      </c>
      <c r="P2513" s="13">
        <v>40.5</v>
      </c>
      <c r="Q2513" s="13"/>
      <c r="R2513" s="11">
        <v>40.5</v>
      </c>
      <c r="S2513" s="14">
        <f>IFERROR(V2513/T2513,"0")</f>
        <v>50.625</v>
      </c>
      <c r="T2513" s="11">
        <v>4</v>
      </c>
      <c r="U2513" s="11">
        <v>5</v>
      </c>
      <c r="V2513" s="15">
        <f>R2513*U2513</f>
        <v>202.5</v>
      </c>
      <c r="W2513" s="11">
        <v>2</v>
      </c>
      <c r="X2513" s="11">
        <v>10</v>
      </c>
      <c r="Y2513" s="11">
        <v>37307276838</v>
      </c>
      <c r="Z2513" s="11">
        <v>59531382</v>
      </c>
      <c r="AA2513" s="16">
        <f>IFERROR((MID(AE2513,FIND("ends=",AE2513)+5,FIND("000&amp;starts",AE2513)-FIND("ends=",AE2513)-5)+8*3600)/86400+70*365+19,"")</f>
        <v>42031.460405092592</v>
      </c>
      <c r="AB2513" s="17" t="str">
        <f>HYPERLINK("http://item.taobao.com/item.htm?id="&amp;Y2513,"点击查看")</f>
        <v>点击查看</v>
      </c>
      <c r="AC2513" s="11">
        <f>YEAR(D2513)</f>
        <v>2009</v>
      </c>
      <c r="AD2513" s="11"/>
      <c r="AE2513" s="11" t="s">
        <v>7940</v>
      </c>
      <c r="AF2513" s="11" t="s">
        <v>9759</v>
      </c>
      <c r="AG2513" s="11" t="s">
        <v>13502</v>
      </c>
    </row>
    <row r="2514" spans="1:33" x14ac:dyDescent="0.15">
      <c r="A2514" s="11" t="s">
        <v>14910</v>
      </c>
      <c r="B2514" s="11" t="s">
        <v>15561</v>
      </c>
      <c r="C2514" s="11" t="s">
        <v>14912</v>
      </c>
      <c r="D2514" s="12">
        <v>40842</v>
      </c>
      <c r="E2514" s="11" t="s">
        <v>14957</v>
      </c>
      <c r="F2514" s="11" t="s">
        <v>14958</v>
      </c>
      <c r="G2514" s="11" t="s">
        <v>21</v>
      </c>
      <c r="H2514" s="11" t="s">
        <v>10322</v>
      </c>
      <c r="I2514" s="11" t="str">
        <f>IF(AH$1="","",IFERROR(TRIM(MID($AG2514,FIND(":",$AG2514,FIND(AH$1,$AG2514))+1,FIND("=",$AG2514,FIND(AH$1,$AG2514))-FIND(":",$AG2514,FIND(AH$1,$AG2514))-1)),"卖家未填"))</f>
        <v>卖家未填</v>
      </c>
      <c r="J2514" s="11" t="str">
        <f>IF(AI$1="","",IFERROR(TRIM(MID($AG2514,FIND(":",$AG2514,FIND(AI$1,$AG2514))+1,FIND("=",$AG2514,FIND(AI$1,$AG2514))-FIND(":",$AG2514,FIND(AI$1,$AG2514))-1)),"卖家未填"))</f>
        <v>160</v>
      </c>
      <c r="K2514" s="11" t="str">
        <f>IF(AJ$1="","",IFERROR(TRIM(MID($AG2514,FIND(":",$AG2514,FIND(AJ$1,$AG2514))+1,FIND("=",$AG2514,FIND(AJ$1,$AG2514))-FIND(":",$AG2514,FIND(AJ$1,$AG2514))-1)),"卖家未填"))</f>
        <v>卖家未填</v>
      </c>
      <c r="L2514" s="11" t="str">
        <f>IF(AK$1="","",IFERROR(TRIM(MID($AG2514,FIND(":",$AG2514,FIND(AK$1,$AG2514))+1,FIND("=",$AG2514,FIND(AK$1,$AG2514))-FIND(":",$AG2514,FIND(AK$1,$AG2514))-1)),"卖家未填"))</f>
        <v>卖家未填</v>
      </c>
      <c r="M2514" s="11" t="str">
        <f>IF(AL$1="","",IFERROR(TRIM(MID($AG2514,FIND(":",$AG2514,FIND(AL$1,$AG2514))+1,FIND("=",$AG2514,FIND(AL$1,$AG2514))-FIND(":",$AG2514,FIND(AL$1,$AG2514))-1)),"卖家未填"))</f>
        <v>散装</v>
      </c>
      <c r="N2514" s="11" t="s">
        <v>3418</v>
      </c>
      <c r="O2514" s="11" t="s">
        <v>5268</v>
      </c>
      <c r="P2514" s="13">
        <v>4.5</v>
      </c>
      <c r="Q2514" s="13"/>
      <c r="R2514" s="11">
        <v>4.5</v>
      </c>
      <c r="S2514" s="14">
        <f>IFERROR(V2514/T2514,"0")</f>
        <v>67.5</v>
      </c>
      <c r="T2514" s="11">
        <v>3</v>
      </c>
      <c r="U2514" s="11">
        <v>45</v>
      </c>
      <c r="V2514" s="15">
        <f>R2514*U2514</f>
        <v>202.5</v>
      </c>
      <c r="W2514" s="11">
        <v>1</v>
      </c>
      <c r="X2514" s="11"/>
      <c r="Y2514" s="11">
        <v>43066616707</v>
      </c>
      <c r="Z2514" s="11">
        <v>69383279</v>
      </c>
      <c r="AA2514" s="16">
        <f>IFERROR((MID(AE2514,FIND("ends=",AE2514)+5,FIND("000&amp;starts",AE2514)-FIND("ends=",AE2514)-5)+8*3600)/86400+70*365+19,"")</f>
        <v>42032.932013888887</v>
      </c>
      <c r="AB2514" s="17" t="str">
        <f>HYPERLINK("http://item.taobao.com/item.htm?id="&amp;Y2514,"点击查看")</f>
        <v>点击查看</v>
      </c>
      <c r="AC2514" s="11">
        <f>YEAR(D2514)</f>
        <v>2011</v>
      </c>
      <c r="AD2514" s="11"/>
      <c r="AE2514" s="11" t="s">
        <v>8511</v>
      </c>
      <c r="AF2514" s="11"/>
      <c r="AG2514" s="11" t="s">
        <v>13632</v>
      </c>
    </row>
    <row r="2515" spans="1:33" x14ac:dyDescent="0.15">
      <c r="A2515" s="11" t="s">
        <v>14910</v>
      </c>
      <c r="B2515" s="11" t="s">
        <v>16324</v>
      </c>
      <c r="C2515" s="11" t="s">
        <v>14914</v>
      </c>
      <c r="D2515" s="12">
        <v>41244</v>
      </c>
      <c r="E2515" s="11" t="s">
        <v>14965</v>
      </c>
      <c r="F2515" s="11" t="s">
        <v>14970</v>
      </c>
      <c r="G2515" s="11" t="s">
        <v>30</v>
      </c>
      <c r="H2515" s="11" t="s">
        <v>10324</v>
      </c>
      <c r="I2515" s="11" t="str">
        <f>IF(AH$1="","",IFERROR(TRIM(MID($AG2515,FIND(":",$AG2515,FIND(AH$1,$AG2515))+1,FIND("=",$AG2515,FIND(AH$1,$AG2515))-FIND(":",$AG2515,FIND(AH$1,$AG2515))-1)),"卖家未填"))</f>
        <v>豆包</v>
      </c>
      <c r="J2515" s="11" t="str">
        <f>IF(AI$1="","",IFERROR(TRIM(MID($AG2515,FIND(":",$AG2515,FIND(AI$1,$AG2515))+1,FIND("=",$AG2515,FIND(AI$1,$AG2515))-FIND(":",$AG2515,FIND(AI$1,$AG2515))-1)),"卖家未填"))</f>
        <v>280</v>
      </c>
      <c r="K2515" s="11" t="str">
        <f>IF(AJ$1="","",IFERROR(TRIM(MID($AG2515,FIND(":",$AG2515,FIND(AJ$1,$AG2515))+1,FIND("=",$AG2515,FIND(AJ$1,$AG2515))-FIND(":",$AG2515,FIND(AJ$1,$AG2515))-1)),"卖家未填"))</f>
        <v>3人份</v>
      </c>
      <c r="L2515" s="11" t="str">
        <f>IF(AK$1="","",IFERROR(TRIM(MID($AG2515,FIND(":",$AG2515,FIND(AK$1,$AG2515))+1,FIND("=",$AG2515,FIND(AK$1,$AG2515))-FIND(":",$AG2515,FIND(AK$1,$AG2515))-1)),"卖家未填"))</f>
        <v>1周</v>
      </c>
      <c r="M2515" s="11" t="str">
        <f>IF(AL$1="","",IFERROR(TRIM(MID($AG2515,FIND(":",$AG2515,FIND(AL$1,$AG2515))+1,FIND("=",$AG2515,FIND(AL$1,$AG2515))-FIND(":",$AG2515,FIND(AL$1,$AG2515))-1)),"卖家未填"))</f>
        <v>包装</v>
      </c>
      <c r="N2515" s="11" t="s">
        <v>2529</v>
      </c>
      <c r="O2515" s="11" t="s">
        <v>4574</v>
      </c>
      <c r="P2515" s="13">
        <v>8.5</v>
      </c>
      <c r="Q2515" s="13">
        <v>8.42</v>
      </c>
      <c r="R2515" s="11">
        <v>8.42</v>
      </c>
      <c r="S2515" s="14">
        <f>IFERROR(V2515/T2515,"0")</f>
        <v>40.415999999999997</v>
      </c>
      <c r="T2515" s="11">
        <v>5</v>
      </c>
      <c r="U2515" s="11">
        <v>24</v>
      </c>
      <c r="V2515" s="15">
        <f>R2515*U2515</f>
        <v>202.07999999999998</v>
      </c>
      <c r="W2515" s="11">
        <v>8</v>
      </c>
      <c r="X2515" s="11">
        <v>22</v>
      </c>
      <c r="Y2515" s="11">
        <v>20069971365</v>
      </c>
      <c r="Z2515" s="11">
        <v>101322232</v>
      </c>
      <c r="AA2515" s="16">
        <f>IFERROR((MID(AE2515,FIND("ends=",AE2515)+5,FIND("000&amp;starts",AE2515)-FIND("ends=",AE2515)-5)+8*3600)/86400+70*365+19,"")</f>
        <v>42030.885416666672</v>
      </c>
      <c r="AB2515" s="17" t="str">
        <f>HYPERLINK("http://item.taobao.com/item.htm?id="&amp;Y2515,"点击查看")</f>
        <v>点击查看</v>
      </c>
      <c r="AC2515" s="11">
        <f>YEAR(D2515)</f>
        <v>2012</v>
      </c>
      <c r="AD2515" s="11"/>
      <c r="AE2515" s="11" t="s">
        <v>7606</v>
      </c>
      <c r="AF2515" s="11" t="s">
        <v>9552</v>
      </c>
      <c r="AG2515" s="11" t="s">
        <v>13210</v>
      </c>
    </row>
    <row r="2516" spans="1:33" x14ac:dyDescent="0.15">
      <c r="A2516" s="11" t="s">
        <v>14902</v>
      </c>
      <c r="B2516" s="11" t="s">
        <v>15226</v>
      </c>
      <c r="C2516" s="11" t="s">
        <v>14903</v>
      </c>
      <c r="D2516" s="12">
        <v>40609</v>
      </c>
      <c r="E2516" s="11" t="s">
        <v>14967</v>
      </c>
      <c r="F2516" s="11" t="s">
        <v>14968</v>
      </c>
      <c r="G2516" s="11" t="s">
        <v>28</v>
      </c>
      <c r="H2516" s="11" t="s">
        <v>10552</v>
      </c>
      <c r="I2516" s="11" t="str">
        <f>IF(AH$1="","",IFERROR(TRIM(MID($AG2516,FIND(":",$AG2516,FIND(AH$1,$AG2516))+1,FIND("=",$AG2516,FIND(AH$1,$AG2516))-FIND(":",$AG2516,FIND(AH$1,$AG2516))-1)),"卖家未填"))</f>
        <v>卖家未填</v>
      </c>
      <c r="J2516" s="11" t="str">
        <f>IF(AI$1="","",IFERROR(TRIM(MID($AG2516,FIND(":",$AG2516,FIND(AI$1,$AG2516))+1,FIND("=",$AG2516,FIND(AI$1,$AG2516))-FIND(":",$AG2516,FIND(AI$1,$AG2516))-1)),"卖家未填"))</f>
        <v>60</v>
      </c>
      <c r="K2516" s="11" t="str">
        <f>IF(AJ$1="","",IFERROR(TRIM(MID($AG2516,FIND(":",$AG2516,FIND(AJ$1,$AG2516))+1,FIND("=",$AG2516,FIND(AJ$1,$AG2516))-FIND(":",$AG2516,FIND(AJ$1,$AG2516))-1)),"卖家未填"))</f>
        <v>卖家未填</v>
      </c>
      <c r="L2516" s="11" t="str">
        <f>IF(AK$1="","",IFERROR(TRIM(MID($AG2516,FIND(":",$AG2516,FIND(AK$1,$AG2516))+1,FIND("=",$AG2516,FIND(AK$1,$AG2516))-FIND(":",$AG2516,FIND(AK$1,$AG2516))-1)),"卖家未填"))</f>
        <v>卖家未填</v>
      </c>
      <c r="M2516" s="11" t="str">
        <f>IF(AL$1="","",IFERROR(TRIM(MID($AG2516,FIND(":",$AG2516,FIND(AL$1,$AG2516))+1,FIND("=",$AG2516,FIND(AL$1,$AG2516))-FIND(":",$AG2516,FIND(AL$1,$AG2516))-1)),"卖家未填"))</f>
        <v>包装</v>
      </c>
      <c r="N2516" s="11" t="s">
        <v>1538</v>
      </c>
      <c r="O2516" s="11" t="s">
        <v>4823</v>
      </c>
      <c r="P2516" s="13">
        <v>2</v>
      </c>
      <c r="Q2516" s="13"/>
      <c r="R2516" s="11">
        <v>2</v>
      </c>
      <c r="S2516" s="14">
        <f>IFERROR(V2516/T2516,"0")</f>
        <v>15.538461538461538</v>
      </c>
      <c r="T2516" s="11">
        <v>13</v>
      </c>
      <c r="U2516" s="11">
        <v>101</v>
      </c>
      <c r="V2516" s="15">
        <f>R2516*U2516</f>
        <v>202</v>
      </c>
      <c r="W2516" s="11">
        <v>21</v>
      </c>
      <c r="X2516" s="11">
        <v>66</v>
      </c>
      <c r="Y2516" s="11">
        <v>13742803932</v>
      </c>
      <c r="Z2516" s="11">
        <v>65281908</v>
      </c>
      <c r="AA2516" s="16">
        <f>IFERROR((MID(AE2516,FIND("ends=",AE2516)+5,FIND("000&amp;starts",AE2516)-FIND("ends=",AE2516)-5)+8*3600)/86400+70*365+19,"")</f>
        <v>42033.85974537037</v>
      </c>
      <c r="AB2516" s="17" t="str">
        <f>HYPERLINK("http://item.taobao.com/item.htm?id="&amp;Y2516,"点击查看")</f>
        <v>点击查看</v>
      </c>
      <c r="AC2516" s="11">
        <f>YEAR(D2516)</f>
        <v>2011</v>
      </c>
      <c r="AD2516" s="11"/>
      <c r="AE2516" s="11" t="s">
        <v>6623</v>
      </c>
      <c r="AF2516" s="11" t="s">
        <v>9841</v>
      </c>
      <c r="AG2516" s="11" t="s">
        <v>12317</v>
      </c>
    </row>
    <row r="2517" spans="1:33" x14ac:dyDescent="0.15">
      <c r="A2517" s="11" t="s">
        <v>14910</v>
      </c>
      <c r="B2517" s="11" t="s">
        <v>15533</v>
      </c>
      <c r="C2517" s="11" t="s">
        <v>14913</v>
      </c>
      <c r="D2517" s="12">
        <v>40472</v>
      </c>
      <c r="E2517" s="11" t="s">
        <v>14957</v>
      </c>
      <c r="F2517" s="11" t="s">
        <v>14958</v>
      </c>
      <c r="G2517" s="11" t="s">
        <v>21</v>
      </c>
      <c r="H2517" s="11" t="s">
        <v>10322</v>
      </c>
      <c r="I2517" s="11" t="str">
        <f>IF(AH$1="","",IFERROR(TRIM(MID($AG2517,FIND(":",$AG2517,FIND(AH$1,$AG2517))+1,FIND("=",$AG2517,FIND(AH$1,$AG2517))-FIND(":",$AG2517,FIND(AH$1,$AG2517))-1)),"卖家未填"))</f>
        <v>卖家未填</v>
      </c>
      <c r="J2517" s="11" t="str">
        <f>IF(AI$1="","",IFERROR(TRIM(MID($AG2517,FIND(":",$AG2517,FIND(AI$1,$AG2517))+1,FIND("=",$AG2517,FIND(AI$1,$AG2517))-FIND(":",$AG2517,FIND(AI$1,$AG2517))-1)),"卖家未填"))</f>
        <v>500</v>
      </c>
      <c r="K2517" s="11" t="str">
        <f>IF(AJ$1="","",IFERROR(TRIM(MID($AG2517,FIND(":",$AG2517,FIND(AJ$1,$AG2517))+1,FIND("=",$AG2517,FIND(AJ$1,$AG2517))-FIND(":",$AG2517,FIND(AJ$1,$AG2517))-1)),"卖家未填"))</f>
        <v>卖家未填</v>
      </c>
      <c r="L2517" s="11" t="str">
        <f>IF(AK$1="","",IFERROR(TRIM(MID($AG2517,FIND(":",$AG2517,FIND(AK$1,$AG2517))+1,FIND("=",$AG2517,FIND(AK$1,$AG2517))-FIND(":",$AG2517,FIND(AK$1,$AG2517))-1)),"卖家未填"))</f>
        <v>卖家未填</v>
      </c>
      <c r="M2517" s="11" t="str">
        <f>IF(AL$1="","",IFERROR(TRIM(MID($AG2517,FIND(":",$AG2517,FIND(AL$1,$AG2517))+1,FIND("=",$AG2517,FIND(AL$1,$AG2517))-FIND(":",$AG2517,FIND(AL$1,$AG2517))-1)),"卖家未填"))</f>
        <v>散装</v>
      </c>
      <c r="N2517" s="11" t="s">
        <v>3037</v>
      </c>
      <c r="O2517" s="11" t="s">
        <v>4600</v>
      </c>
      <c r="P2517" s="13">
        <v>6.8</v>
      </c>
      <c r="Q2517" s="13">
        <v>6.12</v>
      </c>
      <c r="R2517" s="11">
        <v>6.12</v>
      </c>
      <c r="S2517" s="14">
        <f>IFERROR(V2517/T2517,"0")</f>
        <v>50.49</v>
      </c>
      <c r="T2517" s="11">
        <v>4</v>
      </c>
      <c r="U2517" s="11">
        <v>33</v>
      </c>
      <c r="V2517" s="15">
        <f>R2517*U2517</f>
        <v>201.96</v>
      </c>
      <c r="W2517" s="11">
        <v>2</v>
      </c>
      <c r="X2517" s="11">
        <v>66</v>
      </c>
      <c r="Y2517" s="11">
        <v>9545453945</v>
      </c>
      <c r="Z2517" s="11">
        <v>63172123</v>
      </c>
      <c r="AA2517" s="16">
        <f>IFERROR((MID(AE2517,FIND("ends=",AE2517)+5,FIND("000&amp;starts",AE2517)-FIND("ends=",AE2517)-5)+8*3600)/86400+70*365+19,"")</f>
        <v>42034.586481481485</v>
      </c>
      <c r="AB2517" s="17" t="str">
        <f>HYPERLINK("http://item.taobao.com/item.htm?id="&amp;Y2517,"点击查看")</f>
        <v>点击查看</v>
      </c>
      <c r="AC2517" s="11">
        <f>YEAR(D2517)</f>
        <v>2010</v>
      </c>
      <c r="AD2517" s="11"/>
      <c r="AE2517" s="11" t="s">
        <v>8114</v>
      </c>
      <c r="AF2517" s="11"/>
      <c r="AG2517" s="11" t="s">
        <v>13663</v>
      </c>
    </row>
    <row r="2518" spans="1:33" x14ac:dyDescent="0.15">
      <c r="A2518" s="11" t="s">
        <v>14895</v>
      </c>
      <c r="B2518" s="11" t="s">
        <v>15996</v>
      </c>
      <c r="C2518" s="11" t="s">
        <v>14897</v>
      </c>
      <c r="D2518" s="12">
        <v>39645</v>
      </c>
      <c r="E2518" s="11" t="s">
        <v>14961</v>
      </c>
      <c r="F2518" s="11" t="s">
        <v>15063</v>
      </c>
      <c r="G2518" s="11" t="s">
        <v>109</v>
      </c>
      <c r="H2518" s="11" t="s">
        <v>10322</v>
      </c>
      <c r="I2518" s="11" t="str">
        <f>IF(AH$1="","",IFERROR(TRIM(MID($AG2518,FIND(":",$AG2518,FIND(AH$1,$AG2518))+1,FIND("=",$AG2518,FIND(AH$1,$AG2518))-FIND(":",$AG2518,FIND(AH$1,$AG2518))-1)),"卖家未填"))</f>
        <v>卖家未填</v>
      </c>
      <c r="J2518" s="11" t="str">
        <f>IF(AI$1="","",IFERROR(TRIM(MID($AG2518,FIND(":",$AG2518,FIND(AI$1,$AG2518))+1,FIND("=",$AG2518,FIND(AI$1,$AG2518))-FIND(":",$AG2518,FIND(AI$1,$AG2518))-1)),"卖家未填"))</f>
        <v>500</v>
      </c>
      <c r="K2518" s="11" t="str">
        <f>IF(AJ$1="","",IFERROR(TRIM(MID($AG2518,FIND(":",$AG2518,FIND(AJ$1,$AG2518))+1,FIND("=",$AG2518,FIND(AJ$1,$AG2518))-FIND(":",$AG2518,FIND(AJ$1,$AG2518))-1)),"卖家未填"))</f>
        <v>卖家未填</v>
      </c>
      <c r="L2518" s="11" t="str">
        <f>IF(AK$1="","",IFERROR(TRIM(MID($AG2518,FIND(":",$AG2518,FIND(AK$1,$AG2518))+1,FIND("=",$AG2518,FIND(AK$1,$AG2518))-FIND(":",$AG2518,FIND(AK$1,$AG2518))-1)),"卖家未填"))</f>
        <v>卖家未填</v>
      </c>
      <c r="M2518" s="11" t="str">
        <f>IF(AL$1="","",IFERROR(TRIM(MID($AG2518,FIND(":",$AG2518,FIND(AL$1,$AG2518))+1,FIND("=",$AG2518,FIND(AL$1,$AG2518))-FIND(":",$AG2518,FIND(AL$1,$AG2518))-1)),"卖家未填"))</f>
        <v>散装</v>
      </c>
      <c r="N2518" s="11" t="s">
        <v>1835</v>
      </c>
      <c r="O2518" s="11" t="s">
        <v>4472</v>
      </c>
      <c r="P2518" s="13">
        <v>6.5</v>
      </c>
      <c r="Q2518" s="13"/>
      <c r="R2518" s="11">
        <v>6.5</v>
      </c>
      <c r="S2518" s="14">
        <f>IFERROR(V2518/T2518,"0")</f>
        <v>20.149999999999999</v>
      </c>
      <c r="T2518" s="11">
        <v>10</v>
      </c>
      <c r="U2518" s="11">
        <v>31</v>
      </c>
      <c r="V2518" s="15">
        <f>R2518*U2518</f>
        <v>201.5</v>
      </c>
      <c r="W2518" s="11">
        <v>4</v>
      </c>
      <c r="X2518" s="11">
        <v>3</v>
      </c>
      <c r="Y2518" s="11">
        <v>42919247818</v>
      </c>
      <c r="Z2518" s="11">
        <v>36091552</v>
      </c>
      <c r="AA2518" s="16">
        <f>IFERROR((MID(AE2518,FIND("ends=",AE2518)+5,FIND("000&amp;starts",AE2518)-FIND("ends=",AE2518)-5)+8*3600)/86400+70*365+19,"")</f>
        <v>42035.671168981484</v>
      </c>
      <c r="AB2518" s="17" t="str">
        <f>HYPERLINK("http://item.taobao.com/item.htm?id="&amp;Y2518,"点击查看")</f>
        <v>点击查看</v>
      </c>
      <c r="AC2518" s="11">
        <f>YEAR(D2518)</f>
        <v>2008</v>
      </c>
      <c r="AD2518" s="11"/>
      <c r="AE2518" s="11" t="s">
        <v>6921</v>
      </c>
      <c r="AF2518" s="11"/>
      <c r="AG2518" s="11" t="s">
        <v>12589</v>
      </c>
    </row>
    <row r="2519" spans="1:33" x14ac:dyDescent="0.15">
      <c r="A2519" s="11" t="s">
        <v>14915</v>
      </c>
      <c r="B2519" s="11" t="s">
        <v>16078</v>
      </c>
      <c r="C2519" s="11" t="s">
        <v>14916</v>
      </c>
      <c r="D2519" s="11"/>
      <c r="E2519" s="11" t="s">
        <v>24</v>
      </c>
      <c r="F2519" s="11" t="s">
        <v>24</v>
      </c>
      <c r="G2519" s="11" t="s">
        <v>24</v>
      </c>
      <c r="H2519" s="11" t="s">
        <v>10987</v>
      </c>
      <c r="I2519" s="11" t="str">
        <f>IF(AH$1="","",IFERROR(TRIM(MID($AG2519,FIND(":",$AG2519,FIND(AH$1,$AG2519))+1,FIND("=",$AG2519,FIND(AH$1,$AG2519))-FIND(":",$AG2519,FIND(AH$1,$AG2519))-1)),"卖家未填"))</f>
        <v>一只鼎</v>
      </c>
      <c r="J2519" s="11" t="str">
        <f>IF(AI$1="","",IFERROR(TRIM(MID($AG2519,FIND(":",$AG2519,FIND(AI$1,$AG2519))+1,FIND("=",$AG2519,FIND(AI$1,$AG2519))-FIND(":",$AG2519,FIND(AI$1,$AG2519))-1)),"卖家未填"))</f>
        <v>450</v>
      </c>
      <c r="K2519" s="11" t="str">
        <f>IF(AJ$1="","",IFERROR(TRIM(MID($AG2519,FIND(":",$AG2519,FIND(AJ$1,$AG2519))+1,FIND("=",$AG2519,FIND(AJ$1,$AG2519))-FIND(":",$AG2519,FIND(AJ$1,$AG2519))-1)),"卖家未填"))</f>
        <v>5人份</v>
      </c>
      <c r="L2519" s="11" t="str">
        <f>IF(AK$1="","",IFERROR(TRIM(MID($AG2519,FIND(":",$AG2519,FIND(AK$1,$AG2519))+1,FIND("=",$AG2519,FIND(AK$1,$AG2519))-FIND(":",$AG2519,FIND(AK$1,$AG2519))-1)),"卖家未填"))</f>
        <v>1周</v>
      </c>
      <c r="M2519" s="11" t="str">
        <f>IF(AL$1="","",IFERROR(TRIM(MID($AG2519,FIND(":",$AG2519,FIND(AL$1,$AG2519))+1,FIND("=",$AG2519,FIND(AL$1,$AG2519))-FIND(":",$AG2519,FIND(AL$1,$AG2519))-1)),"卖家未填"))</f>
        <v>包装</v>
      </c>
      <c r="N2519" s="11" t="s">
        <v>2891</v>
      </c>
      <c r="O2519" s="11"/>
      <c r="P2519" s="13">
        <v>6.49</v>
      </c>
      <c r="Q2519" s="13"/>
      <c r="R2519" s="11">
        <v>6.49</v>
      </c>
      <c r="S2519" s="14">
        <f>IFERROR(V2519/T2519,"0")</f>
        <v>50.297499999999999</v>
      </c>
      <c r="T2519" s="11">
        <v>4</v>
      </c>
      <c r="U2519" s="11">
        <v>31</v>
      </c>
      <c r="V2519" s="15">
        <f>R2519*U2519</f>
        <v>201.19</v>
      </c>
      <c r="W2519" s="11">
        <v>19</v>
      </c>
      <c r="X2519" s="11">
        <v>13</v>
      </c>
      <c r="Y2519" s="11">
        <v>35790206252</v>
      </c>
      <c r="Z2519" s="11">
        <v>66760833</v>
      </c>
      <c r="AA2519" s="16" t="str">
        <f>IFERROR((MID(AE2519,FIND("ends=",AE2519)+5,FIND("000&amp;starts",AE2519)-FIND("ends=",AE2519)-5)+8*3600)/86400+70*365+19,"")</f>
        <v/>
      </c>
      <c r="AB2519" s="17" t="str">
        <f>HYPERLINK("http://item.taobao.com/item.htm?id="&amp;Y2519,"点击查看")</f>
        <v>点击查看</v>
      </c>
      <c r="AC2519" s="11">
        <f>YEAR(D2519)</f>
        <v>1900</v>
      </c>
      <c r="AD2519" s="11"/>
      <c r="AE2519" s="11"/>
      <c r="AF2519" s="11" t="s">
        <v>9917</v>
      </c>
      <c r="AG2519" s="11" t="s">
        <v>13529</v>
      </c>
    </row>
    <row r="2520" spans="1:33" x14ac:dyDescent="0.15">
      <c r="A2520" s="11" t="s">
        <v>14910</v>
      </c>
      <c r="B2520" s="11" t="s">
        <v>16841</v>
      </c>
      <c r="C2520" s="11" t="s">
        <v>14907</v>
      </c>
      <c r="D2520" s="12">
        <v>41987</v>
      </c>
      <c r="E2520" s="11" t="s">
        <v>46</v>
      </c>
      <c r="F2520" s="11" t="s">
        <v>14972</v>
      </c>
      <c r="G2520" s="11" t="s">
        <v>38</v>
      </c>
      <c r="H2520" s="11" t="s">
        <v>10322</v>
      </c>
      <c r="I2520" s="11" t="str">
        <f>IF(AH$1="","",IFERROR(TRIM(MID($AG2520,FIND(":",$AG2520,FIND(AH$1,$AG2520))+1,FIND("=",$AG2520,FIND(AH$1,$AG2520))-FIND(":",$AG2520,FIND(AH$1,$AG2520))-1)),"卖家未填"))</f>
        <v>卖家未填</v>
      </c>
      <c r="J2520" s="11" t="str">
        <f>IF(AI$1="","",IFERROR(TRIM(MID($AG2520,FIND(":",$AG2520,FIND(AI$1,$AG2520))+1,FIND("=",$AG2520,FIND(AI$1,$AG2520))-FIND(":",$AG2520,FIND(AI$1,$AG2520))-1)),"卖家未填"))</f>
        <v>500</v>
      </c>
      <c r="K2520" s="11" t="str">
        <f>IF(AJ$1="","",IFERROR(TRIM(MID($AG2520,FIND(":",$AG2520,FIND(AJ$1,$AG2520))+1,FIND("=",$AG2520,FIND(AJ$1,$AG2520))-FIND(":",$AG2520,FIND(AJ$1,$AG2520))-1)),"卖家未填"))</f>
        <v>1人份</v>
      </c>
      <c r="L2520" s="11" t="str">
        <f>IF(AK$1="","",IFERROR(TRIM(MID($AG2520,FIND(":",$AG2520,FIND(AK$1,$AG2520))+1,FIND("=",$AG2520,FIND(AK$1,$AG2520))-FIND(":",$AG2520,FIND(AK$1,$AG2520))-1)),"卖家未填"))</f>
        <v>卖家未填</v>
      </c>
      <c r="M2520" s="11" t="str">
        <f>IF(AL$1="","",IFERROR(TRIM(MID($AG2520,FIND(":",$AG2520,FIND(AL$1,$AG2520))+1,FIND("=",$AG2520,FIND(AL$1,$AG2520))-FIND(":",$AG2520,FIND(AL$1,$AG2520))-1)),"卖家未填"))</f>
        <v>散装</v>
      </c>
      <c r="N2520" s="11" t="s">
        <v>3607</v>
      </c>
      <c r="O2520" s="11" t="s">
        <v>5297</v>
      </c>
      <c r="P2520" s="13">
        <v>7.48</v>
      </c>
      <c r="Q2520" s="13">
        <v>6.48</v>
      </c>
      <c r="R2520" s="11">
        <v>6.48</v>
      </c>
      <c r="S2520" s="14">
        <f>IFERROR(V2520/T2520,"0")</f>
        <v>66.960000000000008</v>
      </c>
      <c r="T2520" s="11">
        <v>3</v>
      </c>
      <c r="U2520" s="11">
        <v>31</v>
      </c>
      <c r="V2520" s="15">
        <f>R2520*U2520</f>
        <v>200.88000000000002</v>
      </c>
      <c r="W2520" s="11">
        <v>3</v>
      </c>
      <c r="X2520" s="11"/>
      <c r="Y2520" s="11">
        <v>43248824153</v>
      </c>
      <c r="Z2520" s="11">
        <v>115818908</v>
      </c>
      <c r="AA2520" s="16">
        <f>IFERROR((MID(AE2520,FIND("ends=",AE2520)+5,FIND("000&amp;starts",AE2520)-FIND("ends=",AE2520)-5)+8*3600)/86400+70*365+19,"")</f>
        <v>42035.817893518513</v>
      </c>
      <c r="AB2520" s="17" t="str">
        <f>HYPERLINK("http://item.taobao.com/item.htm?id="&amp;Y2520,"点击查看")</f>
        <v>点击查看</v>
      </c>
      <c r="AC2520" s="11">
        <f>YEAR(D2520)</f>
        <v>2014</v>
      </c>
      <c r="AD2520" s="11"/>
      <c r="AE2520" s="11" t="s">
        <v>8715</v>
      </c>
      <c r="AF2520" s="11"/>
      <c r="AG2520" s="11" t="s">
        <v>14183</v>
      </c>
    </row>
    <row r="2521" spans="1:33" x14ac:dyDescent="0.15">
      <c r="A2521" s="11" t="s">
        <v>14919</v>
      </c>
      <c r="B2521" s="11" t="s">
        <v>16178</v>
      </c>
      <c r="C2521" s="11" t="s">
        <v>14920</v>
      </c>
      <c r="D2521" s="12">
        <v>39301</v>
      </c>
      <c r="E2521" s="11" t="s">
        <v>14967</v>
      </c>
      <c r="F2521" s="11" t="s">
        <v>14968</v>
      </c>
      <c r="G2521" s="11" t="s">
        <v>28</v>
      </c>
      <c r="H2521" s="11" t="s">
        <v>10417</v>
      </c>
      <c r="I2521" s="11" t="str">
        <f>IF(AH$1="","",IFERROR(TRIM(MID($AG2521,FIND(":",$AG2521,FIND(AH$1,$AG2521))+1,FIND("=",$AG2521,FIND(AH$1,$AG2521))-FIND(":",$AG2521,FIND(AH$1,$AG2521))-1)),"卖家未填"))</f>
        <v>鱼饼</v>
      </c>
      <c r="J2521" s="11" t="str">
        <f>IF(AI$1="","",IFERROR(TRIM(MID($AG2521,FIND(":",$AG2521,FIND(AI$1,$AG2521))+1,FIND("=",$AG2521,FIND(AI$1,$AG2521))-FIND(":",$AG2521,FIND(AI$1,$AG2521))-1)),"卖家未填"))</f>
        <v>410</v>
      </c>
      <c r="K2521" s="11" t="str">
        <f>IF(AJ$1="","",IFERROR(TRIM(MID($AG2521,FIND(":",$AG2521,FIND(AJ$1,$AG2521))+1,FIND("=",$AG2521,FIND(AJ$1,$AG2521))-FIND(":",$AG2521,FIND(AJ$1,$AG2521))-1)),"卖家未填"))</f>
        <v>3人份</v>
      </c>
      <c r="L2521" s="11" t="str">
        <f>IF(AK$1="","",IFERROR(TRIM(MID($AG2521,FIND(":",$AG2521,FIND(AK$1,$AG2521))+1,FIND("=",$AG2521,FIND(AK$1,$AG2521))-FIND(":",$AG2521,FIND(AK$1,$AG2521))-1)),"卖家未填"))</f>
        <v>2周</v>
      </c>
      <c r="M2521" s="11" t="str">
        <f>IF(AL$1="","",IFERROR(TRIM(MID($AG2521,FIND(":",$AG2521,FIND(AL$1,$AG2521))+1,FIND("=",$AG2521,FIND(AL$1,$AG2521))-FIND(":",$AG2521,FIND(AL$1,$AG2521))-1)),"卖家未填"))</f>
        <v>包装</v>
      </c>
      <c r="N2521" s="11" t="s">
        <v>2758</v>
      </c>
      <c r="O2521" s="11" t="s">
        <v>5152</v>
      </c>
      <c r="P2521" s="13">
        <v>11.8</v>
      </c>
      <c r="Q2521" s="13"/>
      <c r="R2521" s="11">
        <v>11.8</v>
      </c>
      <c r="S2521" s="14">
        <f>IFERROR(V2521/T2521,"0")</f>
        <v>50.150000000000006</v>
      </c>
      <c r="T2521" s="11">
        <v>4</v>
      </c>
      <c r="U2521" s="11">
        <v>17</v>
      </c>
      <c r="V2521" s="15">
        <f>R2521*U2521</f>
        <v>200.60000000000002</v>
      </c>
      <c r="W2521" s="11">
        <v>14</v>
      </c>
      <c r="X2521" s="11">
        <v>378</v>
      </c>
      <c r="Y2521" s="11">
        <v>14525857943</v>
      </c>
      <c r="Z2521" s="11">
        <v>34725063</v>
      </c>
      <c r="AA2521" s="16">
        <f>IFERROR((MID(AE2521,FIND("ends=",AE2521)+5,FIND("000&amp;starts",AE2521)-FIND("ends=",AE2521)-5)+8*3600)/86400+70*365+19,"")</f>
        <v>42029.499583333338</v>
      </c>
      <c r="AB2521" s="17" t="str">
        <f>HYPERLINK("http://item.taobao.com/item.htm?id="&amp;Y2521,"点击查看")</f>
        <v>点击查看</v>
      </c>
      <c r="AC2521" s="11">
        <f>YEAR(D2521)</f>
        <v>2007</v>
      </c>
      <c r="AD2521" s="11"/>
      <c r="AE2521" s="11" t="s">
        <v>7842</v>
      </c>
      <c r="AF2521" s="11" t="s">
        <v>9684</v>
      </c>
      <c r="AG2521" s="11" t="s">
        <v>13417</v>
      </c>
    </row>
    <row r="2522" spans="1:33" x14ac:dyDescent="0.15">
      <c r="A2522" s="11" t="s">
        <v>14919</v>
      </c>
      <c r="B2522" s="11" t="s">
        <v>15297</v>
      </c>
      <c r="C2522" s="11" t="s">
        <v>14920</v>
      </c>
      <c r="D2522" s="12">
        <v>41013</v>
      </c>
      <c r="E2522" s="11" t="s">
        <v>15006</v>
      </c>
      <c r="F2522" s="11" t="s">
        <v>15007</v>
      </c>
      <c r="G2522" s="11" t="s">
        <v>62</v>
      </c>
      <c r="H2522" s="11" t="s">
        <v>10365</v>
      </c>
      <c r="I2522" s="11" t="str">
        <f>IF(AH$1="","",IFERROR(TRIM(MID($AG2522,FIND(":",$AG2522,FIND(AH$1,$AG2522))+1,FIND("=",$AG2522,FIND(AH$1,$AG2522))-FIND(":",$AG2522,FIND(AH$1,$AG2522))-1)),"卖家未填"))</f>
        <v>卖家未填</v>
      </c>
      <c r="J2522" s="11" t="str">
        <f>IF(AI$1="","",IFERROR(TRIM(MID($AG2522,FIND(":",$AG2522,FIND(AI$1,$AG2522))+1,FIND("=",$AG2522,FIND(AI$1,$AG2522))-FIND(":",$AG2522,FIND(AI$1,$AG2522))-1)),"卖家未填"))</f>
        <v>2500</v>
      </c>
      <c r="K2522" s="11" t="str">
        <f>IF(AJ$1="","",IFERROR(TRIM(MID($AG2522,FIND(":",$AG2522,FIND(AJ$1,$AG2522))+1,FIND("=",$AG2522,FIND(AJ$1,$AG2522))-FIND(":",$AG2522,FIND(AJ$1,$AG2522))-1)),"卖家未填"))</f>
        <v>5人份</v>
      </c>
      <c r="L2522" s="11" t="str">
        <f>IF(AK$1="","",IFERROR(TRIM(MID($AG2522,FIND(":",$AG2522,FIND(AK$1,$AG2522))+1,FIND("=",$AG2522,FIND(AK$1,$AG2522))-FIND(":",$AG2522,FIND(AK$1,$AG2522))-1)),"卖家未填"))</f>
        <v>1周</v>
      </c>
      <c r="M2522" s="11" t="str">
        <f>IF(AL$1="","",IFERROR(TRIM(MID($AG2522,FIND(":",$AG2522,FIND(AL$1,$AG2522))+1,FIND("=",$AG2522,FIND(AL$1,$AG2522))-FIND(":",$AG2522,FIND(AL$1,$AG2522))-1)),"卖家未填"))</f>
        <v>包装</v>
      </c>
      <c r="N2522" s="11" t="s">
        <v>2809</v>
      </c>
      <c r="O2522" s="11" t="s">
        <v>5160</v>
      </c>
      <c r="P2522" s="13">
        <v>166.8</v>
      </c>
      <c r="Q2522" s="13">
        <v>40.03</v>
      </c>
      <c r="R2522" s="11">
        <v>40.03</v>
      </c>
      <c r="S2522" s="14">
        <f>IFERROR(V2522/T2522,"0")</f>
        <v>50.037500000000001</v>
      </c>
      <c r="T2522" s="11">
        <v>4</v>
      </c>
      <c r="U2522" s="11">
        <v>5</v>
      </c>
      <c r="V2522" s="15">
        <f>R2522*U2522</f>
        <v>200.15</v>
      </c>
      <c r="W2522" s="11">
        <v>5</v>
      </c>
      <c r="X2522" s="11">
        <v>68</v>
      </c>
      <c r="Y2522" s="11">
        <v>35676882899</v>
      </c>
      <c r="Z2522" s="11">
        <v>71451575</v>
      </c>
      <c r="AA2522" s="16">
        <f>IFERROR((MID(AE2522,FIND("ends=",AE2522)+5,FIND("000&amp;starts",AE2522)-FIND("ends=",AE2522)-5)+8*3600)/86400+70*365+19,"")</f>
        <v>42030.518217592587</v>
      </c>
      <c r="AB2522" s="17" t="str">
        <f>HYPERLINK("http://item.taobao.com/item.htm?id="&amp;Y2522,"点击查看")</f>
        <v>点击查看</v>
      </c>
      <c r="AC2522" s="11">
        <f>YEAR(D2522)</f>
        <v>2012</v>
      </c>
      <c r="AD2522" s="11"/>
      <c r="AE2522" s="11" t="s">
        <v>7891</v>
      </c>
      <c r="AF2522" s="11" t="s">
        <v>9622</v>
      </c>
      <c r="AG2522" s="11" t="s">
        <v>13456</v>
      </c>
    </row>
    <row r="2523" spans="1:33" x14ac:dyDescent="0.15">
      <c r="A2523" s="11" t="s">
        <v>14910</v>
      </c>
      <c r="B2523" s="11" t="s">
        <v>16794</v>
      </c>
      <c r="C2523" s="11" t="s">
        <v>14912</v>
      </c>
      <c r="D2523" s="12">
        <v>41760</v>
      </c>
      <c r="E2523" s="11" t="s">
        <v>14957</v>
      </c>
      <c r="F2523" s="11" t="s">
        <v>14985</v>
      </c>
      <c r="G2523" s="11" t="s">
        <v>43</v>
      </c>
      <c r="H2523" s="11" t="s">
        <v>10439</v>
      </c>
      <c r="I2523" s="11" t="str">
        <f>IF(AH$1="","",IFERROR(TRIM(MID($AG2523,FIND(":",$AG2523,FIND(AH$1,$AG2523))+1,FIND("=",$AG2523,FIND(AH$1,$AG2523))-FIND(":",$AG2523,FIND(AH$1,$AG2523))-1)),"卖家未填"))</f>
        <v>遂昌黄米果</v>
      </c>
      <c r="J2523" s="11" t="str">
        <f>IF(AI$1="","",IFERROR(TRIM(MID($AG2523,FIND(":",$AG2523,FIND(AI$1,$AG2523))+1,FIND("=",$AG2523,FIND(AI$1,$AG2523))-FIND(":",$AG2523,FIND(AI$1,$AG2523))-1)),"卖家未填"))</f>
        <v>700</v>
      </c>
      <c r="K2523" s="11" t="str">
        <f>IF(AJ$1="","",IFERROR(TRIM(MID($AG2523,FIND(":",$AG2523,FIND(AJ$1,$AG2523))+1,FIND("=",$AG2523,FIND(AJ$1,$AG2523))-FIND(":",$AG2523,FIND(AJ$1,$AG2523))-1)),"卖家未填"))</f>
        <v>2人份</v>
      </c>
      <c r="L2523" s="11" t="str">
        <f>IF(AK$1="","",IFERROR(TRIM(MID($AG2523,FIND(":",$AG2523,FIND(AK$1,$AG2523))+1,FIND("=",$AG2523,FIND(AK$1,$AG2523))-FIND(":",$AG2523,FIND(AK$1,$AG2523))-1)),"卖家未填"))</f>
        <v>1周</v>
      </c>
      <c r="M2523" s="11" t="str">
        <f>IF(AL$1="","",IFERROR(TRIM(MID($AG2523,FIND(":",$AG2523,FIND(AL$1,$AG2523))+1,FIND("=",$AG2523,FIND(AL$1,$AG2523))-FIND(":",$AG2523,FIND(AL$1,$AG2523))-1)),"卖家未填"))</f>
        <v>散装</v>
      </c>
      <c r="N2523" s="11" t="s">
        <v>3535</v>
      </c>
      <c r="O2523" s="11" t="s">
        <v>5284</v>
      </c>
      <c r="P2523" s="13">
        <v>6.9</v>
      </c>
      <c r="Q2523" s="13"/>
      <c r="R2523" s="11">
        <v>6.9</v>
      </c>
      <c r="S2523" s="14">
        <f>IFERROR(V2523/T2523,"0")</f>
        <v>66.7</v>
      </c>
      <c r="T2523" s="11">
        <v>3</v>
      </c>
      <c r="U2523" s="11">
        <v>29</v>
      </c>
      <c r="V2523" s="15">
        <f>R2523*U2523</f>
        <v>200.10000000000002</v>
      </c>
      <c r="W2523" s="11">
        <v>6</v>
      </c>
      <c r="X2523" s="11">
        <v>6</v>
      </c>
      <c r="Y2523" s="11">
        <v>39081590363</v>
      </c>
      <c r="Z2523" s="11">
        <v>110593785</v>
      </c>
      <c r="AA2523" s="16">
        <f>IFERROR((MID(AE2523,FIND("ends=",AE2523)+5,FIND("000&amp;starts",AE2523)-FIND("ends=",AE2523)-5)+8*3600)/86400+70*365+19,"")</f>
        <v>42034.706805555557</v>
      </c>
      <c r="AB2523" s="17" t="str">
        <f>HYPERLINK("http://item.taobao.com/item.htm?id="&amp;Y2523,"点击查看")</f>
        <v>点击查看</v>
      </c>
      <c r="AC2523" s="11">
        <f>YEAR(D2523)</f>
        <v>2014</v>
      </c>
      <c r="AD2523" s="11"/>
      <c r="AE2523" s="11" t="s">
        <v>8639</v>
      </c>
      <c r="AF2523" s="11" t="s">
        <v>9710</v>
      </c>
      <c r="AG2523" s="11" t="s">
        <v>14113</v>
      </c>
    </row>
    <row r="2524" spans="1:33" x14ac:dyDescent="0.15">
      <c r="A2524" s="11" t="s">
        <v>14895</v>
      </c>
      <c r="B2524" s="11" t="s">
        <v>16093</v>
      </c>
      <c r="C2524" s="11" t="s">
        <v>14894</v>
      </c>
      <c r="D2524" s="12">
        <v>38358</v>
      </c>
      <c r="E2524" s="11" t="s">
        <v>24</v>
      </c>
      <c r="F2524" s="11" t="s">
        <v>24</v>
      </c>
      <c r="G2524" s="11" t="s">
        <v>24</v>
      </c>
      <c r="H2524" s="11" t="s">
        <v>10629</v>
      </c>
      <c r="I2524" s="11" t="str">
        <f>IF(AH$1="","",IFERROR(TRIM(MID($AG2524,FIND(":",$AG2524,FIND(AH$1,$AG2524))+1,FIND("=",$AG2524,FIND(AH$1,$AG2524))-FIND(":",$AG2524,FIND(AH$1,$AG2524))-1)),"卖家未填"))</f>
        <v>卖家未填</v>
      </c>
      <c r="J2524" s="11" t="str">
        <f>IF(AI$1="","",IFERROR(TRIM(MID($AG2524,FIND(":",$AG2524,FIND(AI$1,$AG2524))+1,FIND("=",$AG2524,FIND(AI$1,$AG2524))-FIND(":",$AG2524,FIND(AI$1,$AG2524))-1)),"卖家未填"))</f>
        <v>150</v>
      </c>
      <c r="K2524" s="11" t="str">
        <f>IF(AJ$1="","",IFERROR(TRIM(MID($AG2524,FIND(":",$AG2524,FIND(AJ$1,$AG2524))+1,FIND("=",$AG2524,FIND(AJ$1,$AG2524))-FIND(":",$AG2524,FIND(AJ$1,$AG2524))-1)),"卖家未填"))</f>
        <v>卖家未填</v>
      </c>
      <c r="L2524" s="11" t="str">
        <f>IF(AK$1="","",IFERROR(TRIM(MID($AG2524,FIND(":",$AG2524,FIND(AK$1,$AG2524))+1,FIND("=",$AG2524,FIND(AK$1,$AG2524))-FIND(":",$AG2524,FIND(AK$1,$AG2524))-1)),"卖家未填"))</f>
        <v>卖家未填</v>
      </c>
      <c r="M2524" s="11" t="str">
        <f>IF(AL$1="","",IFERROR(TRIM(MID($AG2524,FIND(":",$AG2524,FIND(AL$1,$AG2524))+1,FIND("=",$AG2524,FIND(AL$1,$AG2524))-FIND(":",$AG2524,FIND(AL$1,$AG2524))-1)),"卖家未填"))</f>
        <v>包装</v>
      </c>
      <c r="N2524" s="11" t="s">
        <v>2043</v>
      </c>
      <c r="O2524" s="11" t="s">
        <v>4534</v>
      </c>
      <c r="P2524" s="13">
        <v>10</v>
      </c>
      <c r="Q2524" s="13"/>
      <c r="R2524" s="11">
        <v>10</v>
      </c>
      <c r="S2524" s="14">
        <f>IFERROR(V2524/T2524,"0")</f>
        <v>25</v>
      </c>
      <c r="T2524" s="11">
        <v>8</v>
      </c>
      <c r="U2524" s="11">
        <v>20</v>
      </c>
      <c r="V2524" s="15">
        <f>R2524*U2524</f>
        <v>200</v>
      </c>
      <c r="W2524" s="11">
        <v>5</v>
      </c>
      <c r="X2524" s="11">
        <v>72</v>
      </c>
      <c r="Y2524" s="11">
        <v>35480862026</v>
      </c>
      <c r="Z2524" s="11">
        <v>33052932</v>
      </c>
      <c r="AA2524" s="16">
        <f>IFERROR((MID(AE2524,FIND("ends=",AE2524)+5,FIND("000&amp;starts",AE2524)-FIND("ends=",AE2524)-5)+8*3600)/86400+70*365+19,"")</f>
        <v>42033.877928240741</v>
      </c>
      <c r="AB2524" s="17" t="str">
        <f>HYPERLINK("http://item.taobao.com/item.htm?id="&amp;Y2524,"点击查看")</f>
        <v>点击查看</v>
      </c>
      <c r="AC2524" s="11">
        <f>YEAR(D2524)</f>
        <v>2005</v>
      </c>
      <c r="AD2524" s="11"/>
      <c r="AE2524" s="11" t="s">
        <v>7127</v>
      </c>
      <c r="AF2524" s="11" t="s">
        <v>9924</v>
      </c>
      <c r="AG2524" s="11" t="s">
        <v>12769</v>
      </c>
    </row>
    <row r="2525" spans="1:33" x14ac:dyDescent="0.15">
      <c r="A2525" s="11" t="s">
        <v>14895</v>
      </c>
      <c r="B2525" s="11" t="s">
        <v>16133</v>
      </c>
      <c r="C2525" s="11" t="s">
        <v>14896</v>
      </c>
      <c r="D2525" s="12">
        <v>38701</v>
      </c>
      <c r="E2525" s="11" t="s">
        <v>14957</v>
      </c>
      <c r="F2525" s="11" t="s">
        <v>14985</v>
      </c>
      <c r="G2525" s="11" t="s">
        <v>43</v>
      </c>
      <c r="H2525" s="11" t="s">
        <v>10322</v>
      </c>
      <c r="I2525" s="11" t="str">
        <f>IF(AH$1="","",IFERROR(TRIM(MID($AG2525,FIND(":",$AG2525,FIND(AH$1,$AG2525))+1,FIND("=",$AG2525,FIND(AH$1,$AG2525))-FIND(":",$AG2525,FIND(AH$1,$AG2525))-1)),"卖家未填"))</f>
        <v>卖家未填</v>
      </c>
      <c r="J2525" s="11" t="str">
        <f>IF(AI$1="","",IFERROR(TRIM(MID($AG2525,FIND(":",$AG2525,FIND(AI$1,$AG2525))+1,FIND("=",$AG2525,FIND(AI$1,$AG2525))-FIND(":",$AG2525,FIND(AI$1,$AG2525))-1)),"卖家未填"))</f>
        <v>450</v>
      </c>
      <c r="K2525" s="11" t="str">
        <f>IF(AJ$1="","",IFERROR(TRIM(MID($AG2525,FIND(":",$AG2525,FIND(AJ$1,$AG2525))+1,FIND("=",$AG2525,FIND(AJ$1,$AG2525))-FIND(":",$AG2525,FIND(AJ$1,$AG2525))-1)),"卖家未填"))</f>
        <v>卖家未填</v>
      </c>
      <c r="L2525" s="11" t="str">
        <f>IF(AK$1="","",IFERROR(TRIM(MID($AG2525,FIND(":",$AG2525,FIND(AK$1,$AG2525))+1,FIND("=",$AG2525,FIND(AK$1,$AG2525))-FIND(":",$AG2525,FIND(AK$1,$AG2525))-1)),"卖家未填"))</f>
        <v>卖家未填</v>
      </c>
      <c r="M2525" s="11" t="str">
        <f>IF(AL$1="","",IFERROR(TRIM(MID($AG2525,FIND(":",$AG2525,FIND(AL$1,$AG2525))+1,FIND("=",$AG2525,FIND(AL$1,$AG2525))-FIND(":",$AG2525,FIND(AL$1,$AG2525))-1)),"卖家未填"))</f>
        <v>散装</v>
      </c>
      <c r="N2525" s="11" t="s">
        <v>2126</v>
      </c>
      <c r="O2525" s="11" t="s">
        <v>4777</v>
      </c>
      <c r="P2525" s="13">
        <v>8</v>
      </c>
      <c r="Q2525" s="13">
        <v>5</v>
      </c>
      <c r="R2525" s="11">
        <v>5</v>
      </c>
      <c r="S2525" s="14">
        <f>IFERROR(V2525/T2525,"0")</f>
        <v>28.571428571428573</v>
      </c>
      <c r="T2525" s="11">
        <v>7</v>
      </c>
      <c r="U2525" s="11">
        <v>40</v>
      </c>
      <c r="V2525" s="15">
        <f>R2525*U2525</f>
        <v>200</v>
      </c>
      <c r="W2525" s="11">
        <v>12</v>
      </c>
      <c r="X2525" s="11">
        <v>2</v>
      </c>
      <c r="Y2525" s="11">
        <v>42428882250</v>
      </c>
      <c r="Z2525" s="11">
        <v>33392692</v>
      </c>
      <c r="AA2525" s="16">
        <f>IFERROR((MID(AE2525,FIND("ends=",AE2525)+5,FIND("000&amp;starts",AE2525)-FIND("ends=",AE2525)-5)+8*3600)/86400+70*365+19,"")</f>
        <v>42030.975173611107</v>
      </c>
      <c r="AB2525" s="17" t="str">
        <f>HYPERLINK("http://item.taobao.com/item.htm?id="&amp;Y2525,"点击查看")</f>
        <v>点击查看</v>
      </c>
      <c r="AC2525" s="11">
        <f>YEAR(D2525)</f>
        <v>2005</v>
      </c>
      <c r="AD2525" s="11"/>
      <c r="AE2525" s="11" t="s">
        <v>7214</v>
      </c>
      <c r="AF2525" s="11"/>
      <c r="AG2525" s="11" t="s">
        <v>12846</v>
      </c>
    </row>
    <row r="2526" spans="1:33" x14ac:dyDescent="0.15">
      <c r="A2526" s="11" t="s">
        <v>14895</v>
      </c>
      <c r="B2526" s="11" t="s">
        <v>16171</v>
      </c>
      <c r="C2526" s="11" t="s">
        <v>14896</v>
      </c>
      <c r="D2526" s="12">
        <v>41819</v>
      </c>
      <c r="E2526" s="11" t="s">
        <v>14957</v>
      </c>
      <c r="F2526" s="11" t="s">
        <v>14964</v>
      </c>
      <c r="G2526" s="11" t="s">
        <v>26</v>
      </c>
      <c r="H2526" s="11" t="s">
        <v>10322</v>
      </c>
      <c r="I2526" s="11" t="str">
        <f>IF(AH$1="","",IFERROR(TRIM(MID($AG2526,FIND(":",$AG2526,FIND(AH$1,$AG2526))+1,FIND("=",$AG2526,FIND(AH$1,$AG2526))-FIND(":",$AG2526,FIND(AH$1,$AG2526))-1)),"卖家未填"))</f>
        <v>卖家未填</v>
      </c>
      <c r="J2526" s="11" t="str">
        <f>IF(AI$1="","",IFERROR(TRIM(MID($AG2526,FIND(":",$AG2526,FIND(AI$1,$AG2526))+1,FIND("=",$AG2526,FIND(AI$1,$AG2526))-FIND(":",$AG2526,FIND(AI$1,$AG2526))-1)),"卖家未填"))</f>
        <v>500</v>
      </c>
      <c r="K2526" s="11" t="str">
        <f>IF(AJ$1="","",IFERROR(TRIM(MID($AG2526,FIND(":",$AG2526,FIND(AJ$1,$AG2526))+1,FIND("=",$AG2526,FIND(AJ$1,$AG2526))-FIND(":",$AG2526,FIND(AJ$1,$AG2526))-1)),"卖家未填"))</f>
        <v>卖家未填</v>
      </c>
      <c r="L2526" s="11" t="str">
        <f>IF(AK$1="","",IFERROR(TRIM(MID($AG2526,FIND(":",$AG2526,FIND(AK$1,$AG2526))+1,FIND("=",$AG2526,FIND(AK$1,$AG2526))-FIND(":",$AG2526,FIND(AK$1,$AG2526))-1)),"卖家未填"))</f>
        <v>卖家未填</v>
      </c>
      <c r="M2526" s="11" t="str">
        <f>IF(AL$1="","",IFERROR(TRIM(MID($AG2526,FIND(":",$AG2526,FIND(AL$1,$AG2526))+1,FIND("=",$AG2526,FIND(AL$1,$AG2526))-FIND(":",$AG2526,FIND(AL$1,$AG2526))-1)),"卖家未填"))</f>
        <v>散装</v>
      </c>
      <c r="N2526" s="11" t="s">
        <v>2214</v>
      </c>
      <c r="O2526" s="11" t="s">
        <v>4580</v>
      </c>
      <c r="P2526" s="13">
        <v>4</v>
      </c>
      <c r="Q2526" s="13"/>
      <c r="R2526" s="11">
        <v>4</v>
      </c>
      <c r="S2526" s="14">
        <f>IFERROR(V2526/T2526,"0")</f>
        <v>28.571428571428573</v>
      </c>
      <c r="T2526" s="11">
        <v>7</v>
      </c>
      <c r="U2526" s="11">
        <v>50</v>
      </c>
      <c r="V2526" s="15">
        <f>R2526*U2526</f>
        <v>200</v>
      </c>
      <c r="W2526" s="11">
        <v>21</v>
      </c>
      <c r="X2526" s="11">
        <v>15</v>
      </c>
      <c r="Y2526" s="11">
        <v>40900181594</v>
      </c>
      <c r="Z2526" s="11">
        <v>111788106</v>
      </c>
      <c r="AA2526" s="16">
        <f>IFERROR((MID(AE2526,FIND("ends=",AE2526)+5,FIND("000&amp;starts",AE2526)-FIND("ends=",AE2526)-5)+8*3600)/86400+70*365+19,"")</f>
        <v>42034.50381944445</v>
      </c>
      <c r="AB2526" s="17" t="str">
        <f>HYPERLINK("http://item.taobao.com/item.htm?id="&amp;Y2526,"点击查看")</f>
        <v>点击查看</v>
      </c>
      <c r="AC2526" s="11">
        <f>YEAR(D2526)</f>
        <v>2014</v>
      </c>
      <c r="AD2526" s="11"/>
      <c r="AE2526" s="11" t="s">
        <v>7296</v>
      </c>
      <c r="AF2526" s="11"/>
      <c r="AG2526" s="11" t="s">
        <v>12924</v>
      </c>
    </row>
    <row r="2527" spans="1:33" x14ac:dyDescent="0.15">
      <c r="A2527" s="11" t="s">
        <v>14895</v>
      </c>
      <c r="B2527" s="11" t="s">
        <v>15798</v>
      </c>
      <c r="C2527" s="11" t="s">
        <v>14894</v>
      </c>
      <c r="D2527" s="12">
        <v>41112</v>
      </c>
      <c r="E2527" s="11" t="s">
        <v>14993</v>
      </c>
      <c r="F2527" s="11" t="s">
        <v>15072</v>
      </c>
      <c r="G2527" s="11" t="s">
        <v>118</v>
      </c>
      <c r="H2527" s="11" t="s">
        <v>10322</v>
      </c>
      <c r="I2527" s="11" t="str">
        <f>IF(AH$1="","",IFERROR(TRIM(MID($AG2527,FIND(":",$AG2527,FIND(AH$1,$AG2527))+1,FIND("=",$AG2527,FIND(AH$1,$AG2527))-FIND(":",$AG2527,FIND(AH$1,$AG2527))-1)),"卖家未填"))</f>
        <v>卖家未填</v>
      </c>
      <c r="J2527" s="11" t="str">
        <f>IF(AI$1="","",IFERROR(TRIM(MID($AG2527,FIND(":",$AG2527,FIND(AI$1,$AG2527))+1,FIND("=",$AG2527,FIND(AI$1,$AG2527))-FIND(":",$AG2527,FIND(AI$1,$AG2527))-1)),"卖家未填"))</f>
        <v>500</v>
      </c>
      <c r="K2527" s="11" t="str">
        <f>IF(AJ$1="","",IFERROR(TRIM(MID($AG2527,FIND(":",$AG2527,FIND(AJ$1,$AG2527))+1,FIND("=",$AG2527,FIND(AJ$1,$AG2527))-FIND(":",$AG2527,FIND(AJ$1,$AG2527))-1)),"卖家未填"))</f>
        <v>卖家未填</v>
      </c>
      <c r="L2527" s="11" t="str">
        <f>IF(AK$1="","",IFERROR(TRIM(MID($AG2527,FIND(":",$AG2527,FIND(AK$1,$AG2527))+1,FIND("=",$AG2527,FIND(AK$1,$AG2527))-FIND(":",$AG2527,FIND(AK$1,$AG2527))-1)),"卖家未填"))</f>
        <v>卖家未填</v>
      </c>
      <c r="M2527" s="11" t="str">
        <f>IF(AL$1="","",IFERROR(TRIM(MID($AG2527,FIND(":",$AG2527,FIND(AL$1,$AG2527))+1,FIND("=",$AG2527,FIND(AL$1,$AG2527))-FIND(":",$AG2527,FIND(AL$1,$AG2527))-1)),"卖家未填"))</f>
        <v>包装</v>
      </c>
      <c r="N2527" s="11" t="s">
        <v>2284</v>
      </c>
      <c r="O2527" s="11" t="s">
        <v>4407</v>
      </c>
      <c r="P2527" s="13">
        <v>25</v>
      </c>
      <c r="Q2527" s="13"/>
      <c r="R2527" s="11">
        <v>25</v>
      </c>
      <c r="S2527" s="14">
        <f>IFERROR(V2527/T2527,"0")</f>
        <v>33.333333333333336</v>
      </c>
      <c r="T2527" s="11">
        <v>6</v>
      </c>
      <c r="U2527" s="11">
        <v>8</v>
      </c>
      <c r="V2527" s="15">
        <f>R2527*U2527</f>
        <v>200</v>
      </c>
      <c r="W2527" s="11">
        <v>6</v>
      </c>
      <c r="X2527" s="11">
        <v>20</v>
      </c>
      <c r="Y2527" s="11">
        <v>39165094483</v>
      </c>
      <c r="Z2527" s="11">
        <v>72912599</v>
      </c>
      <c r="AA2527" s="16">
        <f>IFERROR((MID(AE2527,FIND("ends=",AE2527)+5,FIND("000&amp;starts",AE2527)-FIND("ends=",AE2527)-5)+8*3600)/86400+70*365+19,"")</f>
        <v>42030.521747685183</v>
      </c>
      <c r="AB2527" s="17" t="str">
        <f>HYPERLINK("http://item.taobao.com/item.htm?id="&amp;Y2527,"点击查看")</f>
        <v>点击查看</v>
      </c>
      <c r="AC2527" s="11">
        <f>YEAR(D2527)</f>
        <v>2012</v>
      </c>
      <c r="AD2527" s="11"/>
      <c r="AE2527" s="11" t="s">
        <v>7369</v>
      </c>
      <c r="AF2527" s="11"/>
      <c r="AG2527" s="11" t="s">
        <v>12988</v>
      </c>
    </row>
    <row r="2528" spans="1:33" x14ac:dyDescent="0.15">
      <c r="A2528" s="11" t="s">
        <v>14910</v>
      </c>
      <c r="B2528" s="11" t="s">
        <v>16959</v>
      </c>
      <c r="C2528" s="11" t="s">
        <v>14914</v>
      </c>
      <c r="D2528" s="12">
        <v>40102</v>
      </c>
      <c r="E2528" s="11" t="s">
        <v>15000</v>
      </c>
      <c r="F2528" s="11" t="s">
        <v>15001</v>
      </c>
      <c r="G2528" s="11" t="s">
        <v>56</v>
      </c>
      <c r="H2528" s="11" t="s">
        <v>10322</v>
      </c>
      <c r="I2528" s="11" t="str">
        <f>IF(AH$1="","",IFERROR(TRIM(MID($AG2528,FIND(":",$AG2528,FIND(AH$1,$AG2528))+1,FIND("=",$AG2528,FIND(AH$1,$AG2528))-FIND(":",$AG2528,FIND(AH$1,$AG2528))-1)),"卖家未填"))</f>
        <v>卖家未填</v>
      </c>
      <c r="J2528" s="11" t="str">
        <f>IF(AI$1="","",IFERROR(TRIM(MID($AG2528,FIND(":",$AG2528,FIND(AI$1,$AG2528))+1,FIND("=",$AG2528,FIND(AI$1,$AG2528))-FIND(":",$AG2528,FIND(AI$1,$AG2528))-1)),"卖家未填"))</f>
        <v>2000</v>
      </c>
      <c r="K2528" s="11" t="str">
        <f>IF(AJ$1="","",IFERROR(TRIM(MID($AG2528,FIND(":",$AG2528,FIND(AJ$1,$AG2528))+1,FIND("=",$AG2528,FIND(AJ$1,$AG2528))-FIND(":",$AG2528,FIND(AJ$1,$AG2528))-1)),"卖家未填"))</f>
        <v>卖家未填</v>
      </c>
      <c r="L2528" s="11" t="str">
        <f>IF(AK$1="","",IFERROR(TRIM(MID($AG2528,FIND(":",$AG2528,FIND(AK$1,$AG2528))+1,FIND("=",$AG2528,FIND(AK$1,$AG2528))-FIND(":",$AG2528,FIND(AK$1,$AG2528))-1)),"卖家未填"))</f>
        <v>卖家未填</v>
      </c>
      <c r="M2528" s="11" t="str">
        <f>IF(AL$1="","",IFERROR(TRIM(MID($AG2528,FIND(":",$AG2528,FIND(AL$1,$AG2528))+1,FIND("=",$AG2528,FIND(AL$1,$AG2528))-FIND(":",$AG2528,FIND(AL$1,$AG2528))-1)),"卖家未填"))</f>
        <v>散装</v>
      </c>
      <c r="N2528" s="11" t="s">
        <v>3853</v>
      </c>
      <c r="O2528" s="11" t="s">
        <v>4440</v>
      </c>
      <c r="P2528" s="13">
        <v>40</v>
      </c>
      <c r="Q2528" s="13"/>
      <c r="R2528" s="11">
        <v>40</v>
      </c>
      <c r="S2528" s="14">
        <f>IFERROR(V2528/T2528,"0")</f>
        <v>100</v>
      </c>
      <c r="T2528" s="11">
        <v>2</v>
      </c>
      <c r="U2528" s="11">
        <v>5</v>
      </c>
      <c r="V2528" s="15">
        <f>R2528*U2528</f>
        <v>200</v>
      </c>
      <c r="W2528" s="11">
        <v>2</v>
      </c>
      <c r="X2528" s="11">
        <v>22</v>
      </c>
      <c r="Y2528" s="11">
        <v>16628905723</v>
      </c>
      <c r="Z2528" s="11">
        <v>59532204</v>
      </c>
      <c r="AA2528" s="16">
        <f>IFERROR((MID(AE2528,FIND("ends=",AE2528)+5,FIND("000&amp;starts",AE2528)-FIND("ends=",AE2528)-5)+8*3600)/86400+70*365+19,"")</f>
        <v>42031.425219907411</v>
      </c>
      <c r="AB2528" s="17" t="str">
        <f>HYPERLINK("http://item.taobao.com/item.htm?id="&amp;Y2528,"点击查看")</f>
        <v>点击查看</v>
      </c>
      <c r="AC2528" s="11">
        <f>YEAR(D2528)</f>
        <v>2009</v>
      </c>
      <c r="AD2528" s="11"/>
      <c r="AE2528" s="11" t="s">
        <v>8977</v>
      </c>
      <c r="AF2528" s="11"/>
      <c r="AG2528" s="11" t="s">
        <v>14405</v>
      </c>
    </row>
    <row r="2529" spans="1:33" x14ac:dyDescent="0.15">
      <c r="A2529" s="11" t="s">
        <v>14919</v>
      </c>
      <c r="B2529" s="11" t="s">
        <v>16228</v>
      </c>
      <c r="C2529" s="11" t="s">
        <v>14923</v>
      </c>
      <c r="D2529" s="12">
        <v>42007</v>
      </c>
      <c r="E2529" s="11" t="s">
        <v>14957</v>
      </c>
      <c r="F2529" s="11" t="s">
        <v>14958</v>
      </c>
      <c r="G2529" s="11" t="s">
        <v>21</v>
      </c>
      <c r="H2529" s="11" t="s">
        <v>10672</v>
      </c>
      <c r="I2529" s="11" t="str">
        <f>IF(AH$1="","",IFERROR(TRIM(MID($AG2529,FIND(":",$AG2529,FIND(AH$1,$AG2529))+1,FIND("=",$AG2529,FIND(AH$1,$AG2529))-FIND(":",$AG2529,FIND(AH$1,$AG2529))-1)),"卖家未填"))</f>
        <v>卖家未填</v>
      </c>
      <c r="J2529" s="11" t="str">
        <f>IF(AI$1="","",IFERROR(TRIM(MID($AG2529,FIND(":",$AG2529,FIND(AI$1,$AG2529))+1,FIND("=",$AG2529,FIND(AI$1,$AG2529))-FIND(":",$AG2529,FIND(AI$1,$AG2529))-1)),"卖家未填"))</f>
        <v>500</v>
      </c>
      <c r="K2529" s="11" t="str">
        <f>IF(AJ$1="","",IFERROR(TRIM(MID($AG2529,FIND(":",$AG2529,FIND(AJ$1,$AG2529))+1,FIND("=",$AG2529,FIND(AJ$1,$AG2529))-FIND(":",$AG2529,FIND(AJ$1,$AG2529))-1)),"卖家未填"))</f>
        <v>4人份</v>
      </c>
      <c r="L2529" s="11" t="str">
        <f>IF(AK$1="","",IFERROR(TRIM(MID($AG2529,FIND(":",$AG2529,FIND(AK$1,$AG2529))+1,FIND("=",$AG2529,FIND(AK$1,$AG2529))-FIND(":",$AG2529,FIND(AK$1,$AG2529))-1)),"卖家未填"))</f>
        <v>1周</v>
      </c>
      <c r="M2529" s="11" t="str">
        <f>IF(AL$1="","",IFERROR(TRIM(MID($AG2529,FIND(":",$AG2529,FIND(AL$1,$AG2529))+1,FIND("=",$AG2529,FIND(AL$1,$AG2529))-FIND(":",$AG2529,FIND(AL$1,$AG2529))-1)),"卖家未填"))</f>
        <v>散装</v>
      </c>
      <c r="N2529" s="11" t="s">
        <v>2839</v>
      </c>
      <c r="O2529" s="11" t="s">
        <v>5021</v>
      </c>
      <c r="P2529" s="13">
        <v>5.7</v>
      </c>
      <c r="Q2529" s="13"/>
      <c r="R2529" s="11">
        <v>5.7</v>
      </c>
      <c r="S2529" s="14">
        <f>IFERROR(V2529/T2529,"0")</f>
        <v>49.875</v>
      </c>
      <c r="T2529" s="11">
        <v>4</v>
      </c>
      <c r="U2529" s="11">
        <v>35</v>
      </c>
      <c r="V2529" s="15">
        <f>R2529*U2529</f>
        <v>199.5</v>
      </c>
      <c r="W2529" s="11">
        <v>3</v>
      </c>
      <c r="X2529" s="11">
        <v>3</v>
      </c>
      <c r="Y2529" s="11">
        <v>43299187171</v>
      </c>
      <c r="Z2529" s="11">
        <v>116175127</v>
      </c>
      <c r="AA2529" s="16">
        <f>IFERROR((MID(AE2529,FIND("ends=",AE2529)+5,FIND("000&amp;starts",AE2529)-FIND("ends=",AE2529)-5)+8*3600)/86400+70*365+19,"")</f>
        <v>42030.879027777773</v>
      </c>
      <c r="AB2529" s="17" t="str">
        <f>HYPERLINK("http://item.taobao.com/item.htm?id="&amp;Y2529,"点击查看")</f>
        <v>点击查看</v>
      </c>
      <c r="AC2529" s="11">
        <f>YEAR(D2529)</f>
        <v>2015</v>
      </c>
      <c r="AD2529" s="11"/>
      <c r="AE2529" s="11" t="s">
        <v>7918</v>
      </c>
      <c r="AF2529" s="11" t="s">
        <v>9973</v>
      </c>
      <c r="AG2529" s="11" t="s">
        <v>13482</v>
      </c>
    </row>
    <row r="2530" spans="1:33" x14ac:dyDescent="0.15">
      <c r="A2530" s="11" t="s">
        <v>14910</v>
      </c>
      <c r="B2530" s="11" t="s">
        <v>15529</v>
      </c>
      <c r="C2530" s="11" t="s">
        <v>14912</v>
      </c>
      <c r="D2530" s="12">
        <v>39939</v>
      </c>
      <c r="E2530" s="11" t="s">
        <v>14957</v>
      </c>
      <c r="F2530" s="11" t="s">
        <v>14958</v>
      </c>
      <c r="G2530" s="11" t="s">
        <v>21</v>
      </c>
      <c r="H2530" s="11" t="s">
        <v>10452</v>
      </c>
      <c r="I2530" s="11" t="str">
        <f>IF(AH$1="","",IFERROR(TRIM(MID($AG2530,FIND(":",$AG2530,FIND(AH$1,$AG2530))+1,FIND("=",$AG2530,FIND(AH$1,$AG2530))-FIND(":",$AG2530,FIND(AH$1,$AG2530))-1)),"卖家未填"))</f>
        <v>卖家未填</v>
      </c>
      <c r="J2530" s="11" t="str">
        <f>IF(AI$1="","",IFERROR(TRIM(MID($AG2530,FIND(":",$AG2530,FIND(AI$1,$AG2530))+1,FIND("=",$AG2530,FIND(AI$1,$AG2530))-FIND(":",$AG2530,FIND(AI$1,$AG2530))-1)),"卖家未填"))</f>
        <v>500</v>
      </c>
      <c r="K2530" s="11" t="str">
        <f>IF(AJ$1="","",IFERROR(TRIM(MID($AG2530,FIND(":",$AG2530,FIND(AJ$1,$AG2530))+1,FIND("=",$AG2530,FIND(AJ$1,$AG2530))-FIND(":",$AG2530,FIND(AJ$1,$AG2530))-1)),"卖家未填"))</f>
        <v>1人份</v>
      </c>
      <c r="L2530" s="11" t="str">
        <f>IF(AK$1="","",IFERROR(TRIM(MID($AG2530,FIND(":",$AG2530,FIND(AK$1,$AG2530))+1,FIND("=",$AG2530,FIND(AK$1,$AG2530))-FIND(":",$AG2530,FIND(AK$1,$AG2530))-1)),"卖家未填"))</f>
        <v>1周</v>
      </c>
      <c r="M2530" s="11" t="str">
        <f>IF(AL$1="","",IFERROR(TRIM(MID($AG2530,FIND(":",$AG2530,FIND(AL$1,$AG2530))+1,FIND("=",$AG2530,FIND(AL$1,$AG2530))-FIND(":",$AG2530,FIND(AL$1,$AG2530))-1)),"卖家未填"))</f>
        <v>包装</v>
      </c>
      <c r="N2530" s="11" t="s">
        <v>3460</v>
      </c>
      <c r="O2530" s="11" t="s">
        <v>4433</v>
      </c>
      <c r="P2530" s="13">
        <v>16.8</v>
      </c>
      <c r="Q2530" s="13">
        <v>9.49</v>
      </c>
      <c r="R2530" s="11">
        <v>9.49</v>
      </c>
      <c r="S2530" s="14">
        <f>IFERROR(V2530/T2530,"0")</f>
        <v>66.429999999999993</v>
      </c>
      <c r="T2530" s="11">
        <v>3</v>
      </c>
      <c r="U2530" s="11">
        <v>21</v>
      </c>
      <c r="V2530" s="15">
        <f>R2530*U2530</f>
        <v>199.29</v>
      </c>
      <c r="W2530" s="11">
        <v>3</v>
      </c>
      <c r="X2530" s="11">
        <v>9</v>
      </c>
      <c r="Y2530" s="11">
        <v>37791720294</v>
      </c>
      <c r="Z2530" s="11">
        <v>58098507</v>
      </c>
      <c r="AA2530" s="16">
        <f>IFERROR((MID(AE2530,FIND("ends=",AE2530)+5,FIND("000&amp;starts",AE2530)-FIND("ends=",AE2530)-5)+8*3600)/86400+70*365+19,"")</f>
        <v>42033.680555555555</v>
      </c>
      <c r="AB2530" s="17" t="str">
        <f>HYPERLINK("http://item.taobao.com/item.htm?id="&amp;Y2530,"点击查看")</f>
        <v>点击查看</v>
      </c>
      <c r="AC2530" s="11">
        <f>YEAR(D2530)</f>
        <v>2009</v>
      </c>
      <c r="AD2530" s="11"/>
      <c r="AE2530" s="11" t="s">
        <v>8560</v>
      </c>
      <c r="AF2530" s="11" t="s">
        <v>9723</v>
      </c>
      <c r="AG2530" s="11" t="s">
        <v>14044</v>
      </c>
    </row>
    <row r="2531" spans="1:33" x14ac:dyDescent="0.15">
      <c r="A2531" s="11" t="s">
        <v>14898</v>
      </c>
      <c r="B2531" s="11" t="s">
        <v>15260</v>
      </c>
      <c r="C2531" s="11" t="s">
        <v>14899</v>
      </c>
      <c r="D2531" s="11"/>
      <c r="E2531" s="11" t="s">
        <v>14959</v>
      </c>
      <c r="F2531" s="11" t="s">
        <v>14996</v>
      </c>
      <c r="G2531" s="11" t="s">
        <v>51</v>
      </c>
      <c r="H2531" s="11" t="s">
        <v>10375</v>
      </c>
      <c r="I2531" s="11" t="str">
        <f>IF(AH$1="","",IFERROR(TRIM(MID($AG2531,FIND(":",$AG2531,FIND(AH$1,$AG2531))+1,FIND("=",$AG2531,FIND(AH$1,$AG2531))-FIND(":",$AG2531,FIND(AH$1,$AG2531))-1)),"卖家未填"))</f>
        <v>年糕辣酱组合</v>
      </c>
      <c r="J2531" s="11" t="str">
        <f>IF(AI$1="","",IFERROR(TRIM(MID($AG2531,FIND(":",$AG2531,FIND(AI$1,$AG2531))+1,FIND("=",$AG2531,FIND(AI$1,$AG2531))-FIND(":",$AG2531,FIND(AI$1,$AG2531))-1)),"卖家未填"))</f>
        <v>1100</v>
      </c>
      <c r="K2531" s="11" t="str">
        <f>IF(AJ$1="","",IFERROR(TRIM(MID($AG2531,FIND(":",$AG2531,FIND(AJ$1,$AG2531))+1,FIND("=",$AG2531,FIND(AJ$1,$AG2531))-FIND(":",$AG2531,FIND(AJ$1,$AG2531))-1)),"卖家未填"))</f>
        <v>5人份</v>
      </c>
      <c r="L2531" s="11" t="str">
        <f>IF(AK$1="","",IFERROR(TRIM(MID($AG2531,FIND(":",$AG2531,FIND(AK$1,$AG2531))+1,FIND("=",$AG2531,FIND(AK$1,$AG2531))-FIND(":",$AG2531,FIND(AK$1,$AG2531))-1)),"卖家未填"))</f>
        <v>1个月</v>
      </c>
      <c r="M2531" s="11" t="str">
        <f>IF(AL$1="","",IFERROR(TRIM(MID($AG2531,FIND(":",$AG2531,FIND(AL$1,$AG2531))+1,FIND("=",$AG2531,FIND(AL$1,$AG2531))-FIND(":",$AG2531,FIND(AL$1,$AG2531))-1)),"卖家未填"))</f>
        <v>散装</v>
      </c>
      <c r="N2531" s="11" t="s">
        <v>2378</v>
      </c>
      <c r="O2531" s="11"/>
      <c r="P2531" s="13">
        <v>30</v>
      </c>
      <c r="Q2531" s="13">
        <v>19.899999999999999</v>
      </c>
      <c r="R2531" s="11">
        <v>19.899999999999999</v>
      </c>
      <c r="S2531" s="14">
        <f>IFERROR(V2531/T2531,"0")</f>
        <v>33.166666666666664</v>
      </c>
      <c r="T2531" s="11">
        <v>6</v>
      </c>
      <c r="U2531" s="11">
        <v>10</v>
      </c>
      <c r="V2531" s="15">
        <f>R2531*U2531</f>
        <v>199</v>
      </c>
      <c r="W2531" s="11">
        <v>4</v>
      </c>
      <c r="X2531" s="11">
        <v>5</v>
      </c>
      <c r="Y2531" s="11">
        <v>43069176170</v>
      </c>
      <c r="Z2531" s="11">
        <v>110238865</v>
      </c>
      <c r="AA2531" s="16" t="str">
        <f>IFERROR((MID(AE2531,FIND("ends=",AE2531)+5,FIND("000&amp;starts",AE2531)-FIND("ends=",AE2531)-5)+8*3600)/86400+70*365+19,"")</f>
        <v/>
      </c>
      <c r="AB2531" s="17" t="str">
        <f>HYPERLINK("http://item.taobao.com/item.htm?id="&amp;Y2531,"点击查看")</f>
        <v>点击查看</v>
      </c>
      <c r="AC2531" s="11">
        <f>YEAR(D2531)</f>
        <v>1900</v>
      </c>
      <c r="AD2531" s="11"/>
      <c r="AE2531" s="11"/>
      <c r="AF2531" s="11" t="s">
        <v>9605</v>
      </c>
      <c r="AG2531" s="11" t="s">
        <v>13073</v>
      </c>
    </row>
    <row r="2532" spans="1:33" x14ac:dyDescent="0.15">
      <c r="A2532" s="11" t="s">
        <v>14895</v>
      </c>
      <c r="B2532" s="11" t="s">
        <v>15335</v>
      </c>
      <c r="C2532" s="11" t="s">
        <v>14900</v>
      </c>
      <c r="D2532" s="12">
        <v>40538</v>
      </c>
      <c r="E2532" s="11" t="s">
        <v>24</v>
      </c>
      <c r="F2532" s="11" t="s">
        <v>24</v>
      </c>
      <c r="G2532" s="11" t="s">
        <v>24</v>
      </c>
      <c r="H2532" s="11" t="s">
        <v>10328</v>
      </c>
      <c r="I2532" s="11" t="str">
        <f>IF(AH$1="","",IFERROR(TRIM(MID($AG2532,FIND(":",$AG2532,FIND(AH$1,$AG2532))+1,FIND("=",$AG2532,FIND(AH$1,$AG2532))-FIND(":",$AG2532,FIND(AH$1,$AG2532))-1)),"卖家未填"))</f>
        <v>芝士年糕</v>
      </c>
      <c r="J2532" s="11" t="str">
        <f>IF(AI$1="","",IFERROR(TRIM(MID($AG2532,FIND(":",$AG2532,FIND(AI$1,$AG2532))+1,FIND("=",$AG2532,FIND(AI$1,$AG2532))-FIND(":",$AG2532,FIND(AI$1,$AG2532))-1)),"卖家未填"))</f>
        <v>500</v>
      </c>
      <c r="K2532" s="11" t="str">
        <f>IF(AJ$1="","",IFERROR(TRIM(MID($AG2532,FIND(":",$AG2532,FIND(AJ$1,$AG2532))+1,FIND("=",$AG2532,FIND(AJ$1,$AG2532))-FIND(":",$AG2532,FIND(AJ$1,$AG2532))-1)),"卖家未填"))</f>
        <v>2人份</v>
      </c>
      <c r="L2532" s="11" t="str">
        <f>IF(AK$1="","",IFERROR(TRIM(MID($AG2532,FIND(":",$AG2532,FIND(AK$1,$AG2532))+1,FIND("=",$AG2532,FIND(AK$1,$AG2532))-FIND(":",$AG2532,FIND(AK$1,$AG2532))-1)),"卖家未填"))</f>
        <v>1周</v>
      </c>
      <c r="M2532" s="11" t="str">
        <f>IF(AL$1="","",IFERROR(TRIM(MID($AG2532,FIND(":",$AG2532,FIND(AL$1,$AG2532))+1,FIND("=",$AG2532,FIND(AL$1,$AG2532))-FIND(":",$AG2532,FIND(AL$1,$AG2532))-1)),"卖家未填"))</f>
        <v>包装</v>
      </c>
      <c r="N2532" s="11" t="s">
        <v>622</v>
      </c>
      <c r="O2532" s="11" t="s">
        <v>4993</v>
      </c>
      <c r="P2532" s="13">
        <v>24.8</v>
      </c>
      <c r="Q2532" s="13"/>
      <c r="R2532" s="11">
        <v>24.8</v>
      </c>
      <c r="S2532" s="14">
        <f>IFERROR(V2532/T2532,"0")</f>
        <v>24.8</v>
      </c>
      <c r="T2532" s="11">
        <v>8</v>
      </c>
      <c r="U2532" s="11">
        <v>8</v>
      </c>
      <c r="V2532" s="15">
        <f>R2532*U2532</f>
        <v>198.4</v>
      </c>
      <c r="W2532" s="11">
        <v>6</v>
      </c>
      <c r="X2532" s="11">
        <v>36</v>
      </c>
      <c r="Y2532" s="11">
        <v>40819153105</v>
      </c>
      <c r="Z2532" s="11">
        <v>64169275</v>
      </c>
      <c r="AA2532" s="16">
        <f>IFERROR((MID(AE2532,FIND("ends=",AE2532)+5,FIND("000&amp;starts",AE2532)-FIND("ends=",AE2532)-5)+8*3600)/86400+70*365+19,"")</f>
        <v>42029.944386574076</v>
      </c>
      <c r="AB2532" s="17" t="str">
        <f>HYPERLINK("http://item.taobao.com/item.htm?id="&amp;Y2532,"点击查看")</f>
        <v>点击查看</v>
      </c>
      <c r="AC2532" s="11">
        <f>YEAR(D2532)</f>
        <v>2010</v>
      </c>
      <c r="AD2532" s="11"/>
      <c r="AE2532" s="11" t="s">
        <v>7057</v>
      </c>
      <c r="AF2532" s="11" t="s">
        <v>9561</v>
      </c>
      <c r="AG2532" s="11" t="s">
        <v>11458</v>
      </c>
    </row>
    <row r="2533" spans="1:33" x14ac:dyDescent="0.15">
      <c r="A2533" s="11" t="s">
        <v>14919</v>
      </c>
      <c r="B2533" s="11" t="s">
        <v>16498</v>
      </c>
      <c r="C2533" s="11" t="s">
        <v>14918</v>
      </c>
      <c r="D2533" s="12">
        <v>41600</v>
      </c>
      <c r="E2533" s="11" t="s">
        <v>24</v>
      </c>
      <c r="F2533" s="11" t="s">
        <v>24</v>
      </c>
      <c r="G2533" s="11" t="s">
        <v>24</v>
      </c>
      <c r="H2533" s="11" t="s">
        <v>10324</v>
      </c>
      <c r="I2533" s="11" t="str">
        <f>IF(AH$1="","",IFERROR(TRIM(MID($AG2533,FIND(":",$AG2533,FIND(AH$1,$AG2533))+1,FIND("=",$AG2533,FIND(AH$1,$AG2533))-FIND(":",$AG2533,FIND(AH$1,$AG2533))-1)),"卖家未填"))</f>
        <v>食品</v>
      </c>
      <c r="J2533" s="11" t="str">
        <f>IF(AI$1="","",IFERROR(TRIM(MID($AG2533,FIND(":",$AG2533,FIND(AI$1,$AG2533))+1,FIND("=",$AG2533,FIND(AI$1,$AG2533))-FIND(":",$AG2533,FIND(AI$1,$AG2533))-1)),"卖家未填"))</f>
        <v>280</v>
      </c>
      <c r="K2533" s="11" t="str">
        <f>IF(AJ$1="","",IFERROR(TRIM(MID($AG2533,FIND(":",$AG2533,FIND(AJ$1,$AG2533))+1,FIND("=",$AG2533,FIND(AJ$1,$AG2533))-FIND(":",$AG2533,FIND(AJ$1,$AG2533))-1)),"卖家未填"))</f>
        <v>卖家未填</v>
      </c>
      <c r="L2533" s="11" t="str">
        <f>IF(AK$1="","",IFERROR(TRIM(MID($AG2533,FIND(":",$AG2533,FIND(AK$1,$AG2533))+1,FIND("=",$AG2533,FIND(AK$1,$AG2533))-FIND(":",$AG2533,FIND(AK$1,$AG2533))-1)),"卖家未填"))</f>
        <v>卖家未填</v>
      </c>
      <c r="M2533" s="11" t="str">
        <f>IF(AL$1="","",IFERROR(TRIM(MID($AG2533,FIND(":",$AG2533,FIND(AL$1,$AG2533))+1,FIND("=",$AG2533,FIND(AL$1,$AG2533))-FIND(":",$AG2533,FIND(AL$1,$AG2533))-1)),"卖家未填"))</f>
        <v>包装</v>
      </c>
      <c r="N2533" s="11" t="s">
        <v>2881</v>
      </c>
      <c r="O2533" s="11" t="s">
        <v>4483</v>
      </c>
      <c r="P2533" s="13">
        <v>6.4</v>
      </c>
      <c r="Q2533" s="13"/>
      <c r="R2533" s="11">
        <v>6.4</v>
      </c>
      <c r="S2533" s="14">
        <f>IFERROR(V2533/T2533,"0")</f>
        <v>49.6</v>
      </c>
      <c r="T2533" s="11">
        <v>4</v>
      </c>
      <c r="U2533" s="11">
        <v>31</v>
      </c>
      <c r="V2533" s="15">
        <f>R2533*U2533</f>
        <v>198.4</v>
      </c>
      <c r="W2533" s="11">
        <v>6</v>
      </c>
      <c r="X2533" s="11">
        <v>120</v>
      </c>
      <c r="Y2533" s="11">
        <v>36257770229</v>
      </c>
      <c r="Z2533" s="11">
        <v>107604872</v>
      </c>
      <c r="AA2533" s="16">
        <f>IFERROR((MID(AE2533,FIND("ends=",AE2533)+5,FIND("000&amp;starts",AE2533)-FIND("ends=",AE2533)-5)+8*3600)/86400+70*365+19,"")</f>
        <v>42031.663437499999</v>
      </c>
      <c r="AB2533" s="17" t="str">
        <f>HYPERLINK("http://item.taobao.com/item.htm?id="&amp;Y2533,"点击查看")</f>
        <v>点击查看</v>
      </c>
      <c r="AC2533" s="11">
        <f>YEAR(D2533)</f>
        <v>2013</v>
      </c>
      <c r="AD2533" s="11"/>
      <c r="AE2533" s="11" t="s">
        <v>7961</v>
      </c>
      <c r="AF2533" s="11" t="s">
        <v>9552</v>
      </c>
      <c r="AG2533" s="11" t="s">
        <v>13520</v>
      </c>
    </row>
    <row r="2534" spans="1:33" x14ac:dyDescent="0.15">
      <c r="A2534" s="11" t="s">
        <v>14895</v>
      </c>
      <c r="B2534" s="11" t="s">
        <v>15610</v>
      </c>
      <c r="C2534" s="11" t="s">
        <v>14896</v>
      </c>
      <c r="D2534" s="12">
        <v>39507</v>
      </c>
      <c r="E2534" s="11" t="s">
        <v>14959</v>
      </c>
      <c r="F2534" s="11" t="s">
        <v>15021</v>
      </c>
      <c r="G2534" s="11" t="s">
        <v>73</v>
      </c>
      <c r="H2534" s="11" t="s">
        <v>10473</v>
      </c>
      <c r="I2534" s="11" t="str">
        <f>IF(AH$1="","",IFERROR(TRIM(MID($AG2534,FIND(":",$AG2534,FIND(AH$1,$AG2534))+1,FIND("=",$AG2534,FIND(AH$1,$AG2534))-FIND(":",$AG2534,FIND(AH$1,$AG2534))-1)),"卖家未填"))</f>
        <v>卖家未填</v>
      </c>
      <c r="J2534" s="11" t="str">
        <f>IF(AI$1="","",IFERROR(TRIM(MID($AG2534,FIND(":",$AG2534,FIND(AI$1,$AG2534))+1,FIND("=",$AG2534,FIND(AI$1,$AG2534))-FIND(":",$AG2534,FIND(AI$1,$AG2534))-1)),"卖家未填"))</f>
        <v>500</v>
      </c>
      <c r="K2534" s="11" t="str">
        <f>IF(AJ$1="","",IFERROR(TRIM(MID($AG2534,FIND(":",$AG2534,FIND(AJ$1,$AG2534))+1,FIND("=",$AG2534,FIND(AJ$1,$AG2534))-FIND(":",$AG2534,FIND(AJ$1,$AG2534))-1)),"卖家未填"))</f>
        <v>1人份</v>
      </c>
      <c r="L2534" s="11" t="str">
        <f>IF(AK$1="","",IFERROR(TRIM(MID($AG2534,FIND(":",$AG2534,FIND(AK$1,$AG2534))+1,FIND("=",$AG2534,FIND(AK$1,$AG2534))-FIND(":",$AG2534,FIND(AK$1,$AG2534))-1)),"卖家未填"))</f>
        <v>1周</v>
      </c>
      <c r="M2534" s="11" t="str">
        <f>IF(AL$1="","",IFERROR(TRIM(MID($AG2534,FIND(":",$AG2534,FIND(AL$1,$AG2534))+1,FIND("=",$AG2534,FIND(AL$1,$AG2534))-FIND(":",$AG2534,FIND(AL$1,$AG2534))-1)),"卖家未填"))</f>
        <v>散装</v>
      </c>
      <c r="N2534" s="11" t="s">
        <v>1687</v>
      </c>
      <c r="O2534" s="11" t="s">
        <v>4491</v>
      </c>
      <c r="P2534" s="13">
        <v>12</v>
      </c>
      <c r="Q2534" s="13">
        <v>6</v>
      </c>
      <c r="R2534" s="11">
        <v>6</v>
      </c>
      <c r="S2534" s="14">
        <f>IFERROR(V2534/T2534,"0")</f>
        <v>18</v>
      </c>
      <c r="T2534" s="11">
        <v>11</v>
      </c>
      <c r="U2534" s="11">
        <v>33</v>
      </c>
      <c r="V2534" s="15">
        <f>R2534*U2534</f>
        <v>198</v>
      </c>
      <c r="W2534" s="11">
        <v>3</v>
      </c>
      <c r="X2534" s="11">
        <v>3</v>
      </c>
      <c r="Y2534" s="11">
        <v>42514334012</v>
      </c>
      <c r="Z2534" s="11">
        <v>35407925</v>
      </c>
      <c r="AA2534" s="16">
        <f>IFERROR((MID(AE2534,FIND("ends=",AE2534)+5,FIND("000&amp;starts",AE2534)-FIND("ends=",AE2534)-5)+8*3600)/86400+70*365+19,"")</f>
        <v>42032.417233796295</v>
      </c>
      <c r="AB2534" s="17" t="str">
        <f>HYPERLINK("http://item.taobao.com/item.htm?id="&amp;Y2534,"点击查看")</f>
        <v>点击查看</v>
      </c>
      <c r="AC2534" s="11">
        <f>YEAR(D2534)</f>
        <v>2008</v>
      </c>
      <c r="AD2534" s="11"/>
      <c r="AE2534" s="11" t="s">
        <v>6772</v>
      </c>
      <c r="AF2534" s="11" t="s">
        <v>9745</v>
      </c>
      <c r="AG2534" s="11" t="s">
        <v>12457</v>
      </c>
    </row>
    <row r="2535" spans="1:33" x14ac:dyDescent="0.15">
      <c r="A2535" s="11" t="s">
        <v>14895</v>
      </c>
      <c r="B2535" s="11" t="s">
        <v>15354</v>
      </c>
      <c r="C2535" s="11" t="s">
        <v>14897</v>
      </c>
      <c r="D2535" s="12">
        <v>41341</v>
      </c>
      <c r="E2535" s="11" t="s">
        <v>24</v>
      </c>
      <c r="F2535" s="11" t="s">
        <v>24</v>
      </c>
      <c r="G2535" s="11" t="s">
        <v>24</v>
      </c>
      <c r="H2535" s="11" t="s">
        <v>10322</v>
      </c>
      <c r="I2535" s="11" t="str">
        <f>IF(AH$1="","",IFERROR(TRIM(MID($AG2535,FIND(":",$AG2535,FIND(AH$1,$AG2535))+1,FIND("=",$AG2535,FIND(AH$1,$AG2535))-FIND(":",$AG2535,FIND(AH$1,$AG2535))-1)),"卖家未填"))</f>
        <v>卖家未填</v>
      </c>
      <c r="J2535" s="11" t="str">
        <f>IF(AI$1="","",IFERROR(TRIM(MID($AG2535,FIND(":",$AG2535,FIND(AI$1,$AG2535))+1,FIND("=",$AG2535,FIND(AI$1,$AG2535))-FIND(":",$AG2535,FIND(AI$1,$AG2535))-1)),"卖家未填"))</f>
        <v>500</v>
      </c>
      <c r="K2535" s="11" t="str">
        <f>IF(AJ$1="","",IFERROR(TRIM(MID($AG2535,FIND(":",$AG2535,FIND(AJ$1,$AG2535))+1,FIND("=",$AG2535,FIND(AJ$1,$AG2535))-FIND(":",$AG2535,FIND(AJ$1,$AG2535))-1)),"卖家未填"))</f>
        <v>卖家未填</v>
      </c>
      <c r="L2535" s="11" t="str">
        <f>IF(AK$1="","",IFERROR(TRIM(MID($AG2535,FIND(":",$AG2535,FIND(AK$1,$AG2535))+1,FIND("=",$AG2535,FIND(AK$1,$AG2535))-FIND(":",$AG2535,FIND(AK$1,$AG2535))-1)),"卖家未填"))</f>
        <v>卖家未填</v>
      </c>
      <c r="M2535" s="11" t="str">
        <f>IF(AL$1="","",IFERROR(TRIM(MID($AG2535,FIND(":",$AG2535,FIND(AL$1,$AG2535))+1,FIND("=",$AG2535,FIND(AL$1,$AG2535))-FIND(":",$AG2535,FIND(AL$1,$AG2535))-1)),"卖家未填"))</f>
        <v>散装</v>
      </c>
      <c r="N2535" s="11" t="s">
        <v>1876</v>
      </c>
      <c r="O2535" s="11" t="s">
        <v>4426</v>
      </c>
      <c r="P2535" s="13">
        <v>18</v>
      </c>
      <c r="Q2535" s="13"/>
      <c r="R2535" s="11">
        <v>18</v>
      </c>
      <c r="S2535" s="14">
        <f>IFERROR(V2535/T2535,"0")</f>
        <v>22</v>
      </c>
      <c r="T2535" s="11">
        <v>9</v>
      </c>
      <c r="U2535" s="11">
        <v>11</v>
      </c>
      <c r="V2535" s="15">
        <f>R2535*U2535</f>
        <v>198</v>
      </c>
      <c r="W2535" s="11">
        <v>6</v>
      </c>
      <c r="X2535" s="11">
        <v>17</v>
      </c>
      <c r="Y2535" s="11">
        <v>40557518167</v>
      </c>
      <c r="Z2535" s="11">
        <v>102594854</v>
      </c>
      <c r="AA2535" s="16">
        <f>IFERROR((MID(AE2535,FIND("ends=",AE2535)+5,FIND("000&amp;starts",AE2535)-FIND("ends=",AE2535)-5)+8*3600)/86400+70*365+19,"")</f>
        <v>42030.948622685188</v>
      </c>
      <c r="AB2535" s="17" t="str">
        <f>HYPERLINK("http://item.taobao.com/item.htm?id="&amp;Y2535,"点击查看")</f>
        <v>点击查看</v>
      </c>
      <c r="AC2535" s="11">
        <f>YEAR(D2535)</f>
        <v>2013</v>
      </c>
      <c r="AD2535" s="11"/>
      <c r="AE2535" s="11" t="s">
        <v>6960</v>
      </c>
      <c r="AF2535" s="11"/>
      <c r="AG2535" s="11" t="s">
        <v>11218</v>
      </c>
    </row>
    <row r="2536" spans="1:33" x14ac:dyDescent="0.15">
      <c r="A2536" s="11" t="s">
        <v>14895</v>
      </c>
      <c r="B2536" s="11" t="s">
        <v>16094</v>
      </c>
      <c r="C2536" s="11" t="s">
        <v>14896</v>
      </c>
      <c r="D2536" s="12">
        <v>41736</v>
      </c>
      <c r="E2536" s="11" t="s">
        <v>46</v>
      </c>
      <c r="F2536" s="11" t="s">
        <v>14972</v>
      </c>
      <c r="G2536" s="11" t="s">
        <v>38</v>
      </c>
      <c r="H2536" s="11" t="s">
        <v>10630</v>
      </c>
      <c r="I2536" s="11" t="str">
        <f>IF(AH$1="","",IFERROR(TRIM(MID($AG2536,FIND(":",$AG2536,FIND(AH$1,$AG2536))+1,FIND("=",$AG2536,FIND(AH$1,$AG2536))-FIND(":",$AG2536,FIND(AH$1,$AG2536))-1)),"卖家未填"))</f>
        <v>豆包</v>
      </c>
      <c r="J2536" s="11" t="str">
        <f>IF(AI$1="","",IFERROR(TRIM(MID($AG2536,FIND(":",$AG2536,FIND(AI$1,$AG2536))+1,FIND("=",$AG2536,FIND(AI$1,$AG2536))-FIND(":",$AG2536,FIND(AI$1,$AG2536))-1)),"卖家未填"))</f>
        <v>340</v>
      </c>
      <c r="K2536" s="11" t="str">
        <f>IF(AJ$1="","",IFERROR(TRIM(MID($AG2536,FIND(":",$AG2536,FIND(AJ$1,$AG2536))+1,FIND("=",$AG2536,FIND(AJ$1,$AG2536))-FIND(":",$AG2536,FIND(AJ$1,$AG2536))-1)),"卖家未填"))</f>
        <v>1人份</v>
      </c>
      <c r="L2536" s="11" t="str">
        <f>IF(AK$1="","",IFERROR(TRIM(MID($AG2536,FIND(":",$AG2536,FIND(AK$1,$AG2536))+1,FIND("=",$AG2536,FIND(AK$1,$AG2536))-FIND(":",$AG2536,FIND(AK$1,$AG2536))-1)),"卖家未填"))</f>
        <v>1周</v>
      </c>
      <c r="M2536" s="11" t="str">
        <f>IF(AL$1="","",IFERROR(TRIM(MID($AG2536,FIND(":",$AG2536,FIND(AL$1,$AG2536))+1,FIND("=",$AG2536,FIND(AL$1,$AG2536))-FIND(":",$AG2536,FIND(AL$1,$AG2536))-1)),"卖家未填"))</f>
        <v>散装</v>
      </c>
      <c r="N2536" s="11" t="s">
        <v>2044</v>
      </c>
      <c r="O2536" s="11" t="s">
        <v>5011</v>
      </c>
      <c r="P2536" s="13">
        <v>4.5</v>
      </c>
      <c r="Q2536" s="13"/>
      <c r="R2536" s="11">
        <v>4.5</v>
      </c>
      <c r="S2536" s="14">
        <f>IFERROR(V2536/T2536,"0")</f>
        <v>24.75</v>
      </c>
      <c r="T2536" s="11">
        <v>8</v>
      </c>
      <c r="U2536" s="11">
        <v>44</v>
      </c>
      <c r="V2536" s="15">
        <f>R2536*U2536</f>
        <v>198</v>
      </c>
      <c r="W2536" s="11">
        <v>5</v>
      </c>
      <c r="X2536" s="11">
        <v>6</v>
      </c>
      <c r="Y2536" s="11">
        <v>42452703887</v>
      </c>
      <c r="Z2536" s="11">
        <v>110037203</v>
      </c>
      <c r="AA2536" s="16">
        <f>IFERROR((MID(AE2536,FIND("ends=",AE2536)+5,FIND("000&amp;starts",AE2536)-FIND("ends=",AE2536)-5)+8*3600)/86400+70*365+19,"")</f>
        <v>42033.890914351854</v>
      </c>
      <c r="AB2536" s="17" t="str">
        <f>HYPERLINK("http://item.taobao.com/item.htm?id="&amp;Y2536,"点击查看")</f>
        <v>点击查看</v>
      </c>
      <c r="AC2536" s="11">
        <f>YEAR(D2536)</f>
        <v>2014</v>
      </c>
      <c r="AD2536" s="11"/>
      <c r="AE2536" s="11" t="s">
        <v>7128</v>
      </c>
      <c r="AF2536" s="11" t="s">
        <v>9925</v>
      </c>
      <c r="AG2536" s="11" t="s">
        <v>12770</v>
      </c>
    </row>
    <row r="2537" spans="1:33" x14ac:dyDescent="0.15">
      <c r="A2537" s="11" t="s">
        <v>14895</v>
      </c>
      <c r="B2537" s="11" t="s">
        <v>15570</v>
      </c>
      <c r="C2537" s="11" t="s">
        <v>14894</v>
      </c>
      <c r="D2537" s="12">
        <v>41190</v>
      </c>
      <c r="E2537" s="11" t="s">
        <v>24</v>
      </c>
      <c r="F2537" s="11" t="s">
        <v>24</v>
      </c>
      <c r="G2537" s="11" t="s">
        <v>24</v>
      </c>
      <c r="H2537" s="11" t="s">
        <v>10322</v>
      </c>
      <c r="I2537" s="11" t="str">
        <f>IF(AH$1="","",IFERROR(TRIM(MID($AG2537,FIND(":",$AG2537,FIND(AH$1,$AG2537))+1,FIND("=",$AG2537,FIND(AH$1,$AG2537))-FIND(":",$AG2537,FIND(AH$1,$AG2537))-1)),"卖家未填"))</f>
        <v>卖家未填</v>
      </c>
      <c r="J2537" s="11" t="str">
        <f>IF(AI$1="","",IFERROR(TRIM(MID($AG2537,FIND(":",$AG2537,FIND(AI$1,$AG2537))+1,FIND("=",$AG2537,FIND(AI$1,$AG2537))-FIND(":",$AG2537,FIND(AI$1,$AG2537))-1)),"卖家未填"))</f>
        <v>400</v>
      </c>
      <c r="K2537" s="11" t="str">
        <f>IF(AJ$1="","",IFERROR(TRIM(MID($AG2537,FIND(":",$AG2537,FIND(AJ$1,$AG2537))+1,FIND("=",$AG2537,FIND(AJ$1,$AG2537))-FIND(":",$AG2537,FIND(AJ$1,$AG2537))-1)),"卖家未填"))</f>
        <v>卖家未填</v>
      </c>
      <c r="L2537" s="11" t="str">
        <f>IF(AK$1="","",IFERROR(TRIM(MID($AG2537,FIND(":",$AG2537,FIND(AK$1,$AG2537))+1,FIND("=",$AG2537,FIND(AK$1,$AG2537))-FIND(":",$AG2537,FIND(AK$1,$AG2537))-1)),"卖家未填"))</f>
        <v>卖家未填</v>
      </c>
      <c r="M2537" s="11" t="str">
        <f>IF(AL$1="","",IFERROR(TRIM(MID($AG2537,FIND(":",$AG2537,FIND(AL$1,$AG2537))+1,FIND("=",$AG2537,FIND(AL$1,$AG2537))-FIND(":",$AG2537,FIND(AL$1,$AG2537))-1)),"卖家未填"))</f>
        <v>包装</v>
      </c>
      <c r="N2537" s="11" t="s">
        <v>2400</v>
      </c>
      <c r="O2537" s="11" t="s">
        <v>4665</v>
      </c>
      <c r="P2537" s="13">
        <v>26</v>
      </c>
      <c r="Q2537" s="13">
        <v>22</v>
      </c>
      <c r="R2537" s="11">
        <v>22</v>
      </c>
      <c r="S2537" s="14">
        <f>IFERROR(V2537/T2537,"0")</f>
        <v>33</v>
      </c>
      <c r="T2537" s="11">
        <v>6</v>
      </c>
      <c r="U2537" s="11">
        <v>9</v>
      </c>
      <c r="V2537" s="15">
        <f>R2537*U2537</f>
        <v>198</v>
      </c>
      <c r="W2537" s="11">
        <v>14</v>
      </c>
      <c r="X2537" s="11">
        <v>129</v>
      </c>
      <c r="Y2537" s="11">
        <v>39893102832</v>
      </c>
      <c r="Z2537" s="11">
        <v>100426559</v>
      </c>
      <c r="AA2537" s="16">
        <f>IFERROR((MID(AE2537,FIND("ends=",AE2537)+5,FIND("000&amp;starts",AE2537)-FIND("ends=",AE2537)-5)+8*3600)/86400+70*365+19,"")</f>
        <v>42033.708877314813</v>
      </c>
      <c r="AB2537" s="17" t="str">
        <f>HYPERLINK("http://item.taobao.com/item.htm?id="&amp;Y2537,"点击查看")</f>
        <v>点击查看</v>
      </c>
      <c r="AC2537" s="11">
        <f>YEAR(D2537)</f>
        <v>2012</v>
      </c>
      <c r="AD2537" s="11"/>
      <c r="AE2537" s="11" t="s">
        <v>7476</v>
      </c>
      <c r="AF2537" s="11"/>
      <c r="AG2537" s="11" t="s">
        <v>11938</v>
      </c>
    </row>
    <row r="2538" spans="1:33" x14ac:dyDescent="0.15">
      <c r="A2538" s="11" t="s">
        <v>14895</v>
      </c>
      <c r="B2538" s="11" t="s">
        <v>16291</v>
      </c>
      <c r="C2538" s="11" t="s">
        <v>14896</v>
      </c>
      <c r="D2538" s="12">
        <v>40264</v>
      </c>
      <c r="E2538" s="11" t="s">
        <v>33</v>
      </c>
      <c r="F2538" s="11" t="s">
        <v>33</v>
      </c>
      <c r="G2538" s="11" t="s">
        <v>33</v>
      </c>
      <c r="H2538" s="11" t="s">
        <v>10695</v>
      </c>
      <c r="I2538" s="11" t="str">
        <f>IF(AH$1="","",IFERROR(TRIM(MID($AG2538,FIND(":",$AG2538,FIND(AH$1,$AG2538))+1,FIND("=",$AG2538,FIND(AH$1,$AG2538))-FIND(":",$AG2538,FIND(AH$1,$AG2538))-1)),"卖家未填"))</f>
        <v>年糕条辣椒酱组合</v>
      </c>
      <c r="J2538" s="11" t="str">
        <f>IF(AI$1="","",IFERROR(TRIM(MID($AG2538,FIND(":",$AG2538,FIND(AI$1,$AG2538))+1,FIND("=",$AG2538,FIND(AI$1,$AG2538))-FIND(":",$AG2538,FIND(AI$1,$AG2538))-1)),"卖家未填"))</f>
        <v>1407</v>
      </c>
      <c r="K2538" s="11" t="str">
        <f>IF(AJ$1="","",IFERROR(TRIM(MID($AG2538,FIND(":",$AG2538,FIND(AJ$1,$AG2538))+1,FIND("=",$AG2538,FIND(AJ$1,$AG2538))-FIND(":",$AG2538,FIND(AJ$1,$AG2538))-1)),"卖家未填"))</f>
        <v>5人份</v>
      </c>
      <c r="L2538" s="11" t="str">
        <f>IF(AK$1="","",IFERROR(TRIM(MID($AG2538,FIND(":",$AG2538,FIND(AK$1,$AG2538))+1,FIND("=",$AG2538,FIND(AK$1,$AG2538))-FIND(":",$AG2538,FIND(AK$1,$AG2538))-1)),"卖家未填"))</f>
        <v>1周</v>
      </c>
      <c r="M2538" s="11" t="str">
        <f>IF(AL$1="","",IFERROR(TRIM(MID($AG2538,FIND(":",$AG2538,FIND(AL$1,$AG2538))+1,FIND("=",$AG2538,FIND(AL$1,$AG2538))-FIND(":",$AG2538,FIND(AL$1,$AG2538))-1)),"卖家未填"))</f>
        <v>包装</v>
      </c>
      <c r="N2538" s="11" t="s">
        <v>2465</v>
      </c>
      <c r="O2538" s="11" t="s">
        <v>5093</v>
      </c>
      <c r="P2538" s="13">
        <v>89</v>
      </c>
      <c r="Q2538" s="13">
        <v>39.6</v>
      </c>
      <c r="R2538" s="11">
        <v>39.6</v>
      </c>
      <c r="S2538" s="14">
        <f>IFERROR(V2538/T2538,"0")</f>
        <v>39.6</v>
      </c>
      <c r="T2538" s="11">
        <v>5</v>
      </c>
      <c r="U2538" s="11">
        <v>5</v>
      </c>
      <c r="V2538" s="15">
        <f>R2538*U2538</f>
        <v>198</v>
      </c>
      <c r="W2538" s="11">
        <v>3</v>
      </c>
      <c r="X2538" s="11">
        <v>21</v>
      </c>
      <c r="Y2538" s="11">
        <v>42057691669</v>
      </c>
      <c r="Z2538" s="11">
        <v>60871414</v>
      </c>
      <c r="AA2538" s="16">
        <f>IFERROR((MID(AE2538,FIND("ends=",AE2538)+5,FIND("000&amp;starts",AE2538)-FIND("ends=",AE2538)-5)+8*3600)/86400+70*365+19,"")</f>
        <v>42029.397465277776</v>
      </c>
      <c r="AB2538" s="17" t="str">
        <f>HYPERLINK("http://item.taobao.com/item.htm?id="&amp;Y2538,"点击查看")</f>
        <v>点击查看</v>
      </c>
      <c r="AC2538" s="11">
        <f>YEAR(D2538)</f>
        <v>2010</v>
      </c>
      <c r="AD2538" s="11"/>
      <c r="AE2538" s="11" t="s">
        <v>7542</v>
      </c>
      <c r="AF2538" s="11" t="s">
        <v>9999</v>
      </c>
      <c r="AG2538" s="11" t="s">
        <v>13149</v>
      </c>
    </row>
    <row r="2539" spans="1:33" x14ac:dyDescent="0.15">
      <c r="A2539" s="11" t="s">
        <v>14895</v>
      </c>
      <c r="B2539" s="11" t="s">
        <v>16309</v>
      </c>
      <c r="C2539" s="11" t="s">
        <v>14897</v>
      </c>
      <c r="D2539" s="12">
        <v>39744</v>
      </c>
      <c r="E2539" s="11" t="s">
        <v>14967</v>
      </c>
      <c r="F2539" s="11" t="s">
        <v>14968</v>
      </c>
      <c r="G2539" s="11" t="s">
        <v>28</v>
      </c>
      <c r="H2539" s="11" t="s">
        <v>10322</v>
      </c>
      <c r="I2539" s="11" t="str">
        <f>IF(AH$1="","",IFERROR(TRIM(MID($AG2539,FIND(":",$AG2539,FIND(AH$1,$AG2539))+1,FIND("=",$AG2539,FIND(AH$1,$AG2539))-FIND(":",$AG2539,FIND(AH$1,$AG2539))-1)),"卖家未填"))</f>
        <v>卖家未填</v>
      </c>
      <c r="J2539" s="11" t="str">
        <f>IF(AI$1="","",IFERROR(TRIM(MID($AG2539,FIND(":",$AG2539,FIND(AI$1,$AG2539))+1,FIND("=",$AG2539,FIND(AI$1,$AG2539))-FIND(":",$AG2539,FIND(AI$1,$AG2539))-1)),"卖家未填"))</f>
        <v>1407</v>
      </c>
      <c r="K2539" s="11" t="str">
        <f>IF(AJ$1="","",IFERROR(TRIM(MID($AG2539,FIND(":",$AG2539,FIND(AJ$1,$AG2539))+1,FIND("=",$AG2539,FIND(AJ$1,$AG2539))-FIND(":",$AG2539,FIND(AJ$1,$AG2539))-1)),"卖家未填"))</f>
        <v>卖家未填</v>
      </c>
      <c r="L2539" s="11" t="str">
        <f>IF(AK$1="","",IFERROR(TRIM(MID($AG2539,FIND(":",$AG2539,FIND(AK$1,$AG2539))+1,FIND("=",$AG2539,FIND(AK$1,$AG2539))-FIND(":",$AG2539,FIND(AK$1,$AG2539))-1)),"卖家未填"))</f>
        <v>卖家未填</v>
      </c>
      <c r="M2539" s="11" t="str">
        <f>IF(AL$1="","",IFERROR(TRIM(MID($AG2539,FIND(":",$AG2539,FIND(AL$1,$AG2539))+1,FIND("=",$AG2539,FIND(AL$1,$AG2539))-FIND(":",$AG2539,FIND(AL$1,$AG2539))-1)),"卖家未填"))</f>
        <v>包装</v>
      </c>
      <c r="N2539" s="11" t="s">
        <v>2504</v>
      </c>
      <c r="O2539" s="11" t="s">
        <v>5104</v>
      </c>
      <c r="P2539" s="13">
        <v>33</v>
      </c>
      <c r="Q2539" s="13"/>
      <c r="R2539" s="11">
        <v>33</v>
      </c>
      <c r="S2539" s="14">
        <f>IFERROR(V2539/T2539,"0")</f>
        <v>39.6</v>
      </c>
      <c r="T2539" s="11">
        <v>5</v>
      </c>
      <c r="U2539" s="11">
        <v>6</v>
      </c>
      <c r="V2539" s="15">
        <f>R2539*U2539</f>
        <v>198</v>
      </c>
      <c r="W2539" s="11">
        <v>5</v>
      </c>
      <c r="X2539" s="11">
        <v>175</v>
      </c>
      <c r="Y2539" s="11">
        <v>17273144317</v>
      </c>
      <c r="Z2539" s="11">
        <v>36538498</v>
      </c>
      <c r="AA2539" s="16">
        <f>IFERROR((MID(AE2539,FIND("ends=",AE2539)+5,FIND("000&amp;starts",AE2539)-FIND("ends=",AE2539)-5)+8*3600)/86400+70*365+19,"")</f>
        <v>42030.356076388889</v>
      </c>
      <c r="AB2539" s="17" t="str">
        <f>HYPERLINK("http://item.taobao.com/item.htm?id="&amp;Y2539,"点击查看")</f>
        <v>点击查看</v>
      </c>
      <c r="AC2539" s="11">
        <f>YEAR(D2539)</f>
        <v>2008</v>
      </c>
      <c r="AD2539" s="11"/>
      <c r="AE2539" s="11" t="s">
        <v>7582</v>
      </c>
      <c r="AF2539" s="11"/>
      <c r="AG2539" s="11" t="s">
        <v>13184</v>
      </c>
    </row>
    <row r="2540" spans="1:33" x14ac:dyDescent="0.15">
      <c r="A2540" s="11" t="s">
        <v>14919</v>
      </c>
      <c r="B2540" s="11" t="s">
        <v>15172</v>
      </c>
      <c r="C2540" s="11" t="s">
        <v>14920</v>
      </c>
      <c r="D2540" s="12">
        <v>39260</v>
      </c>
      <c r="E2540" s="11" t="s">
        <v>14961</v>
      </c>
      <c r="F2540" s="11" t="s">
        <v>14962</v>
      </c>
      <c r="G2540" s="11" t="s">
        <v>23</v>
      </c>
      <c r="H2540" s="11" t="s">
        <v>10322</v>
      </c>
      <c r="I2540" s="11" t="str">
        <f>IF(AH$1="","",IFERROR(TRIM(MID($AG2540,FIND(":",$AG2540,FIND(AH$1,$AG2540))+1,FIND("=",$AG2540,FIND(AH$1,$AG2540))-FIND(":",$AG2540,FIND(AH$1,$AG2540))-1)),"卖家未填"))</f>
        <v>卖家未填</v>
      </c>
      <c r="J2540" s="11" t="str">
        <f>IF(AI$1="","",IFERROR(TRIM(MID($AG2540,FIND(":",$AG2540,FIND(AI$1,$AG2540))+1,FIND("=",$AG2540,FIND(AI$1,$AG2540))-FIND(":",$AG2540,FIND(AI$1,$AG2540))-1)),"卖家未填"))</f>
        <v>907</v>
      </c>
      <c r="K2540" s="11" t="str">
        <f>IF(AJ$1="","",IFERROR(TRIM(MID($AG2540,FIND(":",$AG2540,FIND(AJ$1,$AG2540))+1,FIND("=",$AG2540,FIND(AJ$1,$AG2540))-FIND(":",$AG2540,FIND(AJ$1,$AG2540))-1)),"卖家未填"))</f>
        <v>卖家未填</v>
      </c>
      <c r="L2540" s="11" t="str">
        <f>IF(AK$1="","",IFERROR(TRIM(MID($AG2540,FIND(":",$AG2540,FIND(AK$1,$AG2540))+1,FIND("=",$AG2540,FIND(AK$1,$AG2540))-FIND(":",$AG2540,FIND(AK$1,$AG2540))-1)),"卖家未填"))</f>
        <v>卖家未填</v>
      </c>
      <c r="M2540" s="11" t="str">
        <f>IF(AL$1="","",IFERROR(TRIM(MID($AG2540,FIND(":",$AG2540,FIND(AL$1,$AG2540))+1,FIND("=",$AG2540,FIND(AL$1,$AG2540))-FIND(":",$AG2540,FIND(AL$1,$AG2540))-1)),"卖家未填"))</f>
        <v>包装</v>
      </c>
      <c r="N2540" s="11" t="s">
        <v>2646</v>
      </c>
      <c r="O2540" s="11" t="s">
        <v>4883</v>
      </c>
      <c r="P2540" s="13">
        <v>22</v>
      </c>
      <c r="Q2540" s="13"/>
      <c r="R2540" s="11">
        <v>22</v>
      </c>
      <c r="S2540" s="14">
        <f>IFERROR(V2540/T2540,"0")</f>
        <v>39.6</v>
      </c>
      <c r="T2540" s="11">
        <v>5</v>
      </c>
      <c r="U2540" s="11">
        <v>9</v>
      </c>
      <c r="V2540" s="15">
        <f>R2540*U2540</f>
        <v>198</v>
      </c>
      <c r="W2540" s="11">
        <v>10</v>
      </c>
      <c r="X2540" s="11">
        <v>132</v>
      </c>
      <c r="Y2540" s="11">
        <v>10719691604</v>
      </c>
      <c r="Z2540" s="11">
        <v>34610632</v>
      </c>
      <c r="AA2540" s="16">
        <f>IFERROR((MID(AE2540,FIND("ends=",AE2540)+5,FIND("000&amp;starts",AE2540)-FIND("ends=",AE2540)-5)+8*3600)/86400+70*365+19,"")</f>
        <v>42033.598032407404</v>
      </c>
      <c r="AB2540" s="17" t="str">
        <f>HYPERLINK("http://item.taobao.com/item.htm?id="&amp;Y2540,"点击查看")</f>
        <v>点击查看</v>
      </c>
      <c r="AC2540" s="11">
        <f>YEAR(D2540)</f>
        <v>2007</v>
      </c>
      <c r="AD2540" s="11"/>
      <c r="AE2540" s="11" t="s">
        <v>7723</v>
      </c>
      <c r="AF2540" s="11"/>
      <c r="AG2540" s="11" t="s">
        <v>13311</v>
      </c>
    </row>
    <row r="2541" spans="1:33" x14ac:dyDescent="0.15">
      <c r="A2541" s="11" t="s">
        <v>14919</v>
      </c>
      <c r="B2541" s="11" t="s">
        <v>16420</v>
      </c>
      <c r="C2541" s="11" t="s">
        <v>14923</v>
      </c>
      <c r="D2541" s="12">
        <v>41928</v>
      </c>
      <c r="E2541" s="11" t="s">
        <v>104</v>
      </c>
      <c r="F2541" s="11" t="s">
        <v>104</v>
      </c>
      <c r="G2541" s="11" t="s">
        <v>104</v>
      </c>
      <c r="H2541" s="11" t="s">
        <v>10322</v>
      </c>
      <c r="I2541" s="11" t="str">
        <f>IF(AH$1="","",IFERROR(TRIM(MID($AG2541,FIND(":",$AG2541,FIND(AH$1,$AG2541))+1,FIND("=",$AG2541,FIND(AH$1,$AG2541))-FIND(":",$AG2541,FIND(AH$1,$AG2541))-1)),"卖家未填"))</f>
        <v>卖家未填</v>
      </c>
      <c r="J2541" s="11" t="str">
        <f>IF(AI$1="","",IFERROR(TRIM(MID($AG2541,FIND(":",$AG2541,FIND(AI$1,$AG2541))+1,FIND("=",$AG2541,FIND(AI$1,$AG2541))-FIND(":",$AG2541,FIND(AI$1,$AG2541))-1)),"卖家未填"))</f>
        <v>90</v>
      </c>
      <c r="K2541" s="11" t="str">
        <f>IF(AJ$1="","",IFERROR(TRIM(MID($AG2541,FIND(":",$AG2541,FIND(AJ$1,$AG2541))+1,FIND("=",$AG2541,FIND(AJ$1,$AG2541))-FIND(":",$AG2541,FIND(AJ$1,$AG2541))-1)),"卖家未填"))</f>
        <v>卖家未填</v>
      </c>
      <c r="L2541" s="11" t="str">
        <f>IF(AK$1="","",IFERROR(TRIM(MID($AG2541,FIND(":",$AG2541,FIND(AK$1,$AG2541))+1,FIND("=",$AG2541,FIND(AK$1,$AG2541))-FIND(":",$AG2541,FIND(AK$1,$AG2541))-1)),"卖家未填"))</f>
        <v>卖家未填</v>
      </c>
      <c r="M2541" s="11" t="str">
        <f>IF(AL$1="","",IFERROR(TRIM(MID($AG2541,FIND(":",$AG2541,FIND(AL$1,$AG2541))+1,FIND("=",$AG2541,FIND(AL$1,$AG2541))-FIND(":",$AG2541,FIND(AL$1,$AG2541))-1)),"卖家未填"))</f>
        <v>散装</v>
      </c>
      <c r="N2541" s="11" t="s">
        <v>2726</v>
      </c>
      <c r="O2541" s="11" t="s">
        <v>5147</v>
      </c>
      <c r="P2541" s="13">
        <v>13.9</v>
      </c>
      <c r="Q2541" s="13">
        <v>5.5</v>
      </c>
      <c r="R2541" s="11">
        <v>5.5</v>
      </c>
      <c r="S2541" s="14">
        <f>IFERROR(V2541/T2541,"0")</f>
        <v>39.6</v>
      </c>
      <c r="T2541" s="11">
        <v>5</v>
      </c>
      <c r="U2541" s="11">
        <v>36</v>
      </c>
      <c r="V2541" s="15">
        <f>R2541*U2541</f>
        <v>198</v>
      </c>
      <c r="W2541" s="11">
        <v>16</v>
      </c>
      <c r="X2541" s="11">
        <v>4</v>
      </c>
      <c r="Y2541" s="11">
        <v>42577803395</v>
      </c>
      <c r="Z2541" s="11">
        <v>114307958</v>
      </c>
      <c r="AA2541" s="16">
        <f>IFERROR((MID(AE2541,FIND("ends=",AE2541)+5,FIND("000&amp;starts",AE2541)-FIND("ends=",AE2541)-5)+8*3600)/86400+70*365+19,"")</f>
        <v>42035.665752314817</v>
      </c>
      <c r="AB2541" s="17" t="str">
        <f>HYPERLINK("http://item.taobao.com/item.htm?id="&amp;Y2541,"点击查看")</f>
        <v>点击查看</v>
      </c>
      <c r="AC2541" s="11">
        <f>YEAR(D2541)</f>
        <v>2014</v>
      </c>
      <c r="AD2541" s="11"/>
      <c r="AE2541" s="11" t="s">
        <v>7809</v>
      </c>
      <c r="AF2541" s="11"/>
      <c r="AG2541" s="11" t="s">
        <v>13387</v>
      </c>
    </row>
    <row r="2542" spans="1:33" x14ac:dyDescent="0.15">
      <c r="A2542" s="11" t="s">
        <v>14895</v>
      </c>
      <c r="B2542" s="11" t="s">
        <v>15348</v>
      </c>
      <c r="C2542" s="11" t="s">
        <v>14894</v>
      </c>
      <c r="D2542" s="12">
        <v>40435</v>
      </c>
      <c r="E2542" s="11" t="s">
        <v>14957</v>
      </c>
      <c r="F2542" s="11" t="s">
        <v>14983</v>
      </c>
      <c r="G2542" s="11" t="s">
        <v>42</v>
      </c>
      <c r="H2542" s="11" t="s">
        <v>10331</v>
      </c>
      <c r="I2542" s="11" t="str">
        <f>IF(AH$1="","",IFERROR(TRIM(MID($AG2542,FIND(":",$AG2542,FIND(AH$1,$AG2542))+1,FIND("=",$AG2542,FIND(AH$1,$AG2542))-FIND(":",$AG2542,FIND(AH$1,$AG2542))-1)),"卖家未填"))</f>
        <v>卖家未填</v>
      </c>
      <c r="J2542" s="11" t="str">
        <f>IF(AI$1="","",IFERROR(TRIM(MID($AG2542,FIND(":",$AG2542,FIND(AI$1,$AG2542))+1,FIND("=",$AG2542,FIND(AI$1,$AG2542))-FIND(":",$AG2542,FIND(AI$1,$AG2542))-1)),"卖家未填"))</f>
        <v>500</v>
      </c>
      <c r="K2542" s="11" t="str">
        <f>IF(AJ$1="","",IFERROR(TRIM(MID($AG2542,FIND(":",$AG2542,FIND(AJ$1,$AG2542))+1,FIND("=",$AG2542,FIND(AJ$1,$AG2542))-FIND(":",$AG2542,FIND(AJ$1,$AG2542))-1)),"卖家未填"))</f>
        <v>卖家未填</v>
      </c>
      <c r="L2542" s="11" t="str">
        <f>IF(AK$1="","",IFERROR(TRIM(MID($AG2542,FIND(":",$AG2542,FIND(AK$1,$AG2542))+1,FIND("=",$AG2542,FIND(AK$1,$AG2542))-FIND(":",$AG2542,FIND(AK$1,$AG2542))-1)),"卖家未填"))</f>
        <v>卖家未填</v>
      </c>
      <c r="M2542" s="11" t="str">
        <f>IF(AL$1="","",IFERROR(TRIM(MID($AG2542,FIND(":",$AG2542,FIND(AL$1,$AG2542))+1,FIND("=",$AG2542,FIND(AL$1,$AG2542))-FIND(":",$AG2542,FIND(AL$1,$AG2542))-1)),"卖家未填"))</f>
        <v>散装</v>
      </c>
      <c r="N2542" s="11" t="s">
        <v>1992</v>
      </c>
      <c r="O2542" s="11" t="s">
        <v>5002</v>
      </c>
      <c r="P2542" s="13">
        <v>2.99</v>
      </c>
      <c r="Q2542" s="13"/>
      <c r="R2542" s="11">
        <v>2.99</v>
      </c>
      <c r="S2542" s="14">
        <f>IFERROR(V2542/T2542,"0")</f>
        <v>24.6675</v>
      </c>
      <c r="T2542" s="11">
        <v>8</v>
      </c>
      <c r="U2542" s="11">
        <v>66</v>
      </c>
      <c r="V2542" s="15">
        <f>R2542*U2542</f>
        <v>197.34</v>
      </c>
      <c r="W2542" s="11">
        <v>14</v>
      </c>
      <c r="X2542" s="11">
        <v>177</v>
      </c>
      <c r="Y2542" s="11">
        <v>7647190430</v>
      </c>
      <c r="Z2542" s="11">
        <v>62784990</v>
      </c>
      <c r="AA2542" s="16">
        <f>IFERROR((MID(AE2542,FIND("ends=",AE2542)+5,FIND("000&amp;starts",AE2542)-FIND("ends=",AE2542)-5)+8*3600)/86400+70*365+19,"")</f>
        <v>42031.574386574073</v>
      </c>
      <c r="AB2542" s="17" t="str">
        <f>HYPERLINK("http://item.taobao.com/item.htm?id="&amp;Y2542,"点击查看")</f>
        <v>点击查看</v>
      </c>
      <c r="AC2542" s="11">
        <f>YEAR(D2542)</f>
        <v>2010</v>
      </c>
      <c r="AD2542" s="11"/>
      <c r="AE2542" s="11" t="s">
        <v>7080</v>
      </c>
      <c r="AF2542" s="11" t="s">
        <v>9566</v>
      </c>
      <c r="AG2542" s="11" t="s">
        <v>12726</v>
      </c>
    </row>
    <row r="2543" spans="1:33" x14ac:dyDescent="0.15">
      <c r="A2543" s="11" t="s">
        <v>14895</v>
      </c>
      <c r="B2543" s="11" t="s">
        <v>15545</v>
      </c>
      <c r="C2543" s="11" t="s">
        <v>14894</v>
      </c>
      <c r="D2543" s="12">
        <v>41173</v>
      </c>
      <c r="E2543" s="11" t="s">
        <v>46</v>
      </c>
      <c r="F2543" s="11" t="s">
        <v>14977</v>
      </c>
      <c r="G2543" s="11" t="s">
        <v>36</v>
      </c>
      <c r="H2543" s="11" t="s">
        <v>10322</v>
      </c>
      <c r="I2543" s="11" t="str">
        <f>IF(AH$1="","",IFERROR(TRIM(MID($AG2543,FIND(":",$AG2543,FIND(AH$1,$AG2543))+1,FIND("=",$AG2543,FIND(AH$1,$AG2543))-FIND(":",$AG2543,FIND(AH$1,$AG2543))-1)),"卖家未填"))</f>
        <v>卖家未填</v>
      </c>
      <c r="J2543" s="11" t="str">
        <f>IF(AI$1="","",IFERROR(TRIM(MID($AG2543,FIND(":",$AG2543,FIND(AI$1,$AG2543))+1,FIND("=",$AG2543,FIND(AI$1,$AG2543))-FIND(":",$AG2543,FIND(AI$1,$AG2543))-1)),"卖家未填"))</f>
        <v>250</v>
      </c>
      <c r="K2543" s="11" t="str">
        <f>IF(AJ$1="","",IFERROR(TRIM(MID($AG2543,FIND(":",$AG2543,FIND(AJ$1,$AG2543))+1,FIND("=",$AG2543,FIND(AJ$1,$AG2543))-FIND(":",$AG2543,FIND(AJ$1,$AG2543))-1)),"卖家未填"))</f>
        <v>卖家未填</v>
      </c>
      <c r="L2543" s="11" t="str">
        <f>IF(AK$1="","",IFERROR(TRIM(MID($AG2543,FIND(":",$AG2543,FIND(AK$1,$AG2543))+1,FIND("=",$AG2543,FIND(AK$1,$AG2543))-FIND(":",$AG2543,FIND(AK$1,$AG2543))-1)),"卖家未填"))</f>
        <v>卖家未填</v>
      </c>
      <c r="M2543" s="11" t="str">
        <f>IF(AL$1="","",IFERROR(TRIM(MID($AG2543,FIND(":",$AG2543,FIND(AL$1,$AG2543))+1,FIND("=",$AG2543,FIND(AL$1,$AG2543))-FIND(":",$AG2543,FIND(AL$1,$AG2543))-1)),"卖家未填"))</f>
        <v>散装</v>
      </c>
      <c r="N2543" s="11" t="s">
        <v>1947</v>
      </c>
      <c r="O2543" s="11" t="s">
        <v>4627</v>
      </c>
      <c r="P2543" s="13">
        <v>6.8</v>
      </c>
      <c r="Q2543" s="13"/>
      <c r="R2543" s="11">
        <v>6.8</v>
      </c>
      <c r="S2543" s="14">
        <f>IFERROR(V2543/T2543,"0")</f>
        <v>21.911111111111111</v>
      </c>
      <c r="T2543" s="11">
        <v>9</v>
      </c>
      <c r="U2543" s="11">
        <v>29</v>
      </c>
      <c r="V2543" s="15">
        <f>R2543*U2543</f>
        <v>197.2</v>
      </c>
      <c r="W2543" s="11">
        <v>11</v>
      </c>
      <c r="X2543" s="11">
        <v>79</v>
      </c>
      <c r="Y2543" s="11">
        <v>22015759139</v>
      </c>
      <c r="Z2543" s="11">
        <v>100226335</v>
      </c>
      <c r="AA2543" s="16">
        <f>IFERROR((MID(AE2543,FIND("ends=",AE2543)+5,FIND("000&amp;starts",AE2543)-FIND("ends=",AE2543)-5)+8*3600)/86400+70*365+19,"")</f>
        <v>42035.50001157407</v>
      </c>
      <c r="AB2543" s="17" t="str">
        <f>HYPERLINK("http://item.taobao.com/item.htm?id="&amp;Y2543,"点击查看")</f>
        <v>点击查看</v>
      </c>
      <c r="AC2543" s="11">
        <f>YEAR(D2543)</f>
        <v>2012</v>
      </c>
      <c r="AD2543" s="11"/>
      <c r="AE2543" s="11" t="s">
        <v>7032</v>
      </c>
      <c r="AF2543" s="11"/>
      <c r="AG2543" s="11" t="s">
        <v>12688</v>
      </c>
    </row>
    <row r="2544" spans="1:33" x14ac:dyDescent="0.15">
      <c r="A2544" s="11" t="s">
        <v>14910</v>
      </c>
      <c r="B2544" s="11" t="s">
        <v>16366</v>
      </c>
      <c r="C2544" s="11" t="s">
        <v>14913</v>
      </c>
      <c r="D2544" s="12">
        <v>40817</v>
      </c>
      <c r="E2544" s="11" t="s">
        <v>14993</v>
      </c>
      <c r="F2544" s="11" t="s">
        <v>15072</v>
      </c>
      <c r="G2544" s="11" t="s">
        <v>118</v>
      </c>
      <c r="H2544" s="11" t="s">
        <v>10322</v>
      </c>
      <c r="I2544" s="11" t="str">
        <f>IF(AH$1="","",IFERROR(TRIM(MID($AG2544,FIND(":",$AG2544,FIND(AH$1,$AG2544))+1,FIND("=",$AG2544,FIND(AH$1,$AG2544))-FIND(":",$AG2544,FIND(AH$1,$AG2544))-1)),"卖家未填"))</f>
        <v>卖家未填</v>
      </c>
      <c r="J2544" s="11" t="str">
        <f>IF(AI$1="","",IFERROR(TRIM(MID($AG2544,FIND(":",$AG2544,FIND(AI$1,$AG2544))+1,FIND("=",$AG2544,FIND(AI$1,$AG2544))-FIND(":",$AG2544,FIND(AI$1,$AG2544))-1)),"卖家未填"))</f>
        <v>280</v>
      </c>
      <c r="K2544" s="11" t="str">
        <f>IF(AJ$1="","",IFERROR(TRIM(MID($AG2544,FIND(":",$AG2544,FIND(AJ$1,$AG2544))+1,FIND("=",$AG2544,FIND(AJ$1,$AG2544))-FIND(":",$AG2544,FIND(AJ$1,$AG2544))-1)),"卖家未填"))</f>
        <v>卖家未填</v>
      </c>
      <c r="L2544" s="11" t="str">
        <f>IF(AK$1="","",IFERROR(TRIM(MID($AG2544,FIND(":",$AG2544,FIND(AK$1,$AG2544))+1,FIND("=",$AG2544,FIND(AK$1,$AG2544))-FIND(":",$AG2544,FIND(AK$1,$AG2544))-1)),"卖家未填"))</f>
        <v>卖家未填</v>
      </c>
      <c r="M2544" s="11" t="str">
        <f>IF(AL$1="","",IFERROR(TRIM(MID($AG2544,FIND(":",$AG2544,FIND(AL$1,$AG2544))+1,FIND("=",$AG2544,FIND(AL$1,$AG2544))-FIND(":",$AG2544,FIND(AL$1,$AG2544))-1)),"卖家未填"))</f>
        <v>散装</v>
      </c>
      <c r="N2544" s="11" t="s">
        <v>2619</v>
      </c>
      <c r="O2544" s="11" t="s">
        <v>4910</v>
      </c>
      <c r="P2544" s="13">
        <v>6.8</v>
      </c>
      <c r="Q2544" s="13"/>
      <c r="R2544" s="11">
        <v>6.8</v>
      </c>
      <c r="S2544" s="14">
        <f>IFERROR(V2544/T2544,"0")</f>
        <v>39.44</v>
      </c>
      <c r="T2544" s="11">
        <v>5</v>
      </c>
      <c r="U2544" s="11">
        <v>29</v>
      </c>
      <c r="V2544" s="15">
        <f>R2544*U2544</f>
        <v>197.2</v>
      </c>
      <c r="W2544" s="11">
        <v>2</v>
      </c>
      <c r="X2544" s="11">
        <v>30</v>
      </c>
      <c r="Y2544" s="11">
        <v>35170521447</v>
      </c>
      <c r="Z2544" s="11">
        <v>69042513</v>
      </c>
      <c r="AA2544" s="16">
        <f>IFERROR((MID(AE2544,FIND("ends=",AE2544)+5,FIND("000&amp;starts",AE2544)-FIND("ends=",AE2544)-5)+8*3600)/86400+70*365+19,"")</f>
        <v>42032.868043981478</v>
      </c>
      <c r="AB2544" s="17" t="str">
        <f>HYPERLINK("http://item.taobao.com/item.htm?id="&amp;Y2544,"点击查看")</f>
        <v>点击查看</v>
      </c>
      <c r="AC2544" s="11">
        <f>YEAR(D2544)</f>
        <v>2011</v>
      </c>
      <c r="AD2544" s="11"/>
      <c r="AE2544" s="11" t="s">
        <v>7697</v>
      </c>
      <c r="AF2544" s="11"/>
      <c r="AG2544" s="11" t="s">
        <v>13291</v>
      </c>
    </row>
    <row r="2545" spans="1:33" x14ac:dyDescent="0.15">
      <c r="A2545" s="11" t="s">
        <v>14895</v>
      </c>
      <c r="B2545" s="11" t="s">
        <v>16030</v>
      </c>
      <c r="C2545" s="11" t="s">
        <v>14904</v>
      </c>
      <c r="D2545" s="12">
        <v>41971</v>
      </c>
      <c r="E2545" s="11" t="s">
        <v>14957</v>
      </c>
      <c r="F2545" s="11" t="s">
        <v>14964</v>
      </c>
      <c r="G2545" s="11" t="s">
        <v>26</v>
      </c>
      <c r="H2545" s="11" t="s">
        <v>10322</v>
      </c>
      <c r="I2545" s="11" t="str">
        <f>IF(AH$1="","",IFERROR(TRIM(MID($AG2545,FIND(":",$AG2545,FIND(AH$1,$AG2545))+1,FIND("=",$AG2545,FIND(AH$1,$AG2545))-FIND(":",$AG2545,FIND(AH$1,$AG2545))-1)),"卖家未填"))</f>
        <v>卖家未填</v>
      </c>
      <c r="J2545" s="11" t="str">
        <f>IF(AI$1="","",IFERROR(TRIM(MID($AG2545,FIND(":",$AG2545,FIND(AI$1,$AG2545))+1,FIND("=",$AG2545,FIND(AI$1,$AG2545))-FIND(":",$AG2545,FIND(AI$1,$AG2545))-1)),"卖家未填"))</f>
        <v>250</v>
      </c>
      <c r="K2545" s="11" t="str">
        <f>IF(AJ$1="","",IFERROR(TRIM(MID($AG2545,FIND(":",$AG2545,FIND(AJ$1,$AG2545))+1,FIND("=",$AG2545,FIND(AJ$1,$AG2545))-FIND(":",$AG2545,FIND(AJ$1,$AG2545))-1)),"卖家未填"))</f>
        <v>卖家未填</v>
      </c>
      <c r="L2545" s="11" t="str">
        <f>IF(AK$1="","",IFERROR(TRIM(MID($AG2545,FIND(":",$AG2545,FIND(AK$1,$AG2545))+1,FIND("=",$AG2545,FIND(AK$1,$AG2545))-FIND(":",$AG2545,FIND(AK$1,$AG2545))-1)),"卖家未填"))</f>
        <v>卖家未填</v>
      </c>
      <c r="M2545" s="11" t="str">
        <f>IF(AL$1="","",IFERROR(TRIM(MID($AG2545,FIND(":",$AG2545,FIND(AL$1,$AG2545))+1,FIND("=",$AG2545,FIND(AL$1,$AG2545))-FIND(":",$AG2545,FIND(AL$1,$AG2545))-1)),"卖家未填"))</f>
        <v>散装</v>
      </c>
      <c r="N2545" s="11" t="s">
        <v>1920</v>
      </c>
      <c r="O2545" s="11" t="s">
        <v>4971</v>
      </c>
      <c r="P2545" s="13">
        <v>19.600000000000001</v>
      </c>
      <c r="Q2545" s="13">
        <v>9.8000000000000007</v>
      </c>
      <c r="R2545" s="11">
        <v>9.8000000000000007</v>
      </c>
      <c r="S2545" s="14">
        <f>IFERROR(V2545/T2545,"0")</f>
        <v>21.777777777777779</v>
      </c>
      <c r="T2545" s="11">
        <v>9</v>
      </c>
      <c r="U2545" s="11">
        <v>20</v>
      </c>
      <c r="V2545" s="15">
        <f>R2545*U2545</f>
        <v>196</v>
      </c>
      <c r="W2545" s="11">
        <v>11</v>
      </c>
      <c r="X2545" s="11"/>
      <c r="Y2545" s="11">
        <v>42736563934</v>
      </c>
      <c r="Z2545" s="11">
        <v>115482077</v>
      </c>
      <c r="AA2545" s="16">
        <f>IFERROR((MID(AE2545,FIND("ends=",AE2545)+5,FIND("000&amp;starts",AE2545)-FIND("ends=",AE2545)-5)+8*3600)/86400+70*365+19,"")</f>
        <v>42033.725983796292</v>
      </c>
      <c r="AB2545" s="17" t="str">
        <f>HYPERLINK("http://item.taobao.com/item.htm?id="&amp;Y2545,"点击查看")</f>
        <v>点击查看</v>
      </c>
      <c r="AC2545" s="11">
        <f>YEAR(D2545)</f>
        <v>2014</v>
      </c>
      <c r="AD2545" s="11"/>
      <c r="AE2545" s="11" t="s">
        <v>7003</v>
      </c>
      <c r="AF2545" s="11"/>
      <c r="AG2545" s="11" t="s">
        <v>12662</v>
      </c>
    </row>
    <row r="2546" spans="1:33" x14ac:dyDescent="0.15">
      <c r="A2546" s="11" t="s">
        <v>14895</v>
      </c>
      <c r="B2546" s="11" t="s">
        <v>15462</v>
      </c>
      <c r="C2546" s="11" t="s">
        <v>14894</v>
      </c>
      <c r="D2546" s="12">
        <v>37942</v>
      </c>
      <c r="E2546" s="11" t="s">
        <v>14979</v>
      </c>
      <c r="F2546" s="11" t="s">
        <v>14980</v>
      </c>
      <c r="G2546" s="11" t="s">
        <v>39</v>
      </c>
      <c r="H2546" s="11" t="s">
        <v>10322</v>
      </c>
      <c r="I2546" s="11" t="str">
        <f>IF(AH$1="","",IFERROR(TRIM(MID($AG2546,FIND(":",$AG2546,FIND(AH$1,$AG2546))+1,FIND("=",$AG2546,FIND(AH$1,$AG2546))-FIND(":",$AG2546,FIND(AH$1,$AG2546))-1)),"卖家未填"))</f>
        <v>卖家未填</v>
      </c>
      <c r="J2546" s="11" t="str">
        <f>IF(AI$1="","",IFERROR(TRIM(MID($AG2546,FIND(":",$AG2546,FIND(AI$1,$AG2546))+1,FIND("=",$AG2546,FIND(AI$1,$AG2546))-FIND(":",$AG2546,FIND(AI$1,$AG2546))-1)),"卖家未填"))</f>
        <v>400</v>
      </c>
      <c r="K2546" s="11" t="str">
        <f>IF(AJ$1="","",IFERROR(TRIM(MID($AG2546,FIND(":",$AG2546,FIND(AJ$1,$AG2546))+1,FIND("=",$AG2546,FIND(AJ$1,$AG2546))-FIND(":",$AG2546,FIND(AJ$1,$AG2546))-1)),"卖家未填"))</f>
        <v>2人份</v>
      </c>
      <c r="L2546" s="11" t="str">
        <f>IF(AK$1="","",IFERROR(TRIM(MID($AG2546,FIND(":",$AG2546,FIND(AK$1,$AG2546))+1,FIND("=",$AG2546,FIND(AK$1,$AG2546))-FIND(":",$AG2546,FIND(AK$1,$AG2546))-1)),"卖家未填"))</f>
        <v>2周</v>
      </c>
      <c r="M2546" s="11" t="str">
        <f>IF(AL$1="","",IFERROR(TRIM(MID($AG2546,FIND(":",$AG2546,FIND(AL$1,$AG2546))+1,FIND("=",$AG2546,FIND(AL$1,$AG2546))-FIND(":",$AG2546,FIND(AL$1,$AG2546))-1)),"卖家未填"))</f>
        <v>包装</v>
      </c>
      <c r="N2546" s="11" t="s">
        <v>2012</v>
      </c>
      <c r="O2546" s="11" t="s">
        <v>4995</v>
      </c>
      <c r="P2546" s="13">
        <v>9.9</v>
      </c>
      <c r="Q2546" s="13">
        <v>9.8000000000000007</v>
      </c>
      <c r="R2546" s="11">
        <v>9.8000000000000007</v>
      </c>
      <c r="S2546" s="14">
        <f>IFERROR(V2546/T2546,"0")</f>
        <v>24.5</v>
      </c>
      <c r="T2546" s="11">
        <v>8</v>
      </c>
      <c r="U2546" s="11">
        <v>20</v>
      </c>
      <c r="V2546" s="15">
        <f>R2546*U2546</f>
        <v>196</v>
      </c>
      <c r="W2546" s="11">
        <v>15</v>
      </c>
      <c r="X2546" s="11">
        <v>168</v>
      </c>
      <c r="Y2546" s="11">
        <v>10961299962</v>
      </c>
      <c r="Z2546" s="11">
        <v>210789</v>
      </c>
      <c r="AA2546" s="16">
        <f>IFERROR((MID(AE2546,FIND("ends=",AE2546)+5,FIND("000&amp;starts",AE2546)-FIND("ends=",AE2546)-5)+8*3600)/86400+70*365+19,"")</f>
        <v>42032.609050925923</v>
      </c>
      <c r="AB2546" s="17" t="str">
        <f>HYPERLINK("http://item.taobao.com/item.htm?id="&amp;Y2546,"点击查看")</f>
        <v>点击查看</v>
      </c>
      <c r="AC2546" s="11">
        <f>YEAR(D2546)</f>
        <v>2003</v>
      </c>
      <c r="AD2546" s="11"/>
      <c r="AE2546" s="11" t="s">
        <v>7099</v>
      </c>
      <c r="AF2546" s="11"/>
      <c r="AG2546" s="11" t="s">
        <v>12743</v>
      </c>
    </row>
    <row r="2547" spans="1:33" x14ac:dyDescent="0.15">
      <c r="A2547" s="11" t="s">
        <v>14908</v>
      </c>
      <c r="B2547" s="11" t="s">
        <v>15180</v>
      </c>
      <c r="C2547" s="11" t="s">
        <v>14909</v>
      </c>
      <c r="D2547" s="12">
        <v>40827</v>
      </c>
      <c r="E2547" s="11" t="s">
        <v>14957</v>
      </c>
      <c r="F2547" s="11" t="s">
        <v>14971</v>
      </c>
      <c r="G2547" s="11" t="s">
        <v>32</v>
      </c>
      <c r="H2547" s="11" t="s">
        <v>10330</v>
      </c>
      <c r="I2547" s="11" t="str">
        <f>IF(AH$1="","",IFERROR(TRIM(MID($AG2547,FIND(":",$AG2547,FIND(AH$1,$AG2547))+1,FIND("=",$AG2547,FIND(AH$1,$AG2547))-FIND(":",$AG2547,FIND(AH$1,$AG2547))-1)),"卖家未填"))</f>
        <v>卖家未填</v>
      </c>
      <c r="J2547" s="11" t="str">
        <f>IF(AI$1="","",IFERROR(TRIM(MID($AG2547,FIND(":",$AG2547,FIND(AI$1,$AG2547))+1,FIND("=",$AG2547,FIND(AI$1,$AG2547))-FIND(":",$AG2547,FIND(AI$1,$AG2547))-1)),"卖家未填"))</f>
        <v>300</v>
      </c>
      <c r="K2547" s="11" t="str">
        <f>IF(AJ$1="","",IFERROR(TRIM(MID($AG2547,FIND(":",$AG2547,FIND(AJ$1,$AG2547))+1,FIND("=",$AG2547,FIND(AJ$1,$AG2547))-FIND(":",$AG2547,FIND(AJ$1,$AG2547))-1)),"卖家未填"))</f>
        <v>卖家未填</v>
      </c>
      <c r="L2547" s="11" t="str">
        <f>IF(AK$1="","",IFERROR(TRIM(MID($AG2547,FIND(":",$AG2547,FIND(AK$1,$AG2547))+1,FIND("=",$AG2547,FIND(AK$1,$AG2547))-FIND(":",$AG2547,FIND(AK$1,$AG2547))-1)),"卖家未填"))</f>
        <v>卖家未填</v>
      </c>
      <c r="M2547" s="11" t="str">
        <f>IF(AL$1="","",IFERROR(TRIM(MID($AG2547,FIND(":",$AG2547,FIND(AL$1,$AG2547))+1,FIND("=",$AG2547,FIND(AL$1,$AG2547))-FIND(":",$AG2547,FIND(AL$1,$AG2547))-1)),"卖家未填"))</f>
        <v>包装</v>
      </c>
      <c r="N2547" s="11" t="s">
        <v>2560</v>
      </c>
      <c r="O2547" s="11" t="s">
        <v>4453</v>
      </c>
      <c r="P2547" s="13">
        <v>28</v>
      </c>
      <c r="Q2547" s="13"/>
      <c r="R2547" s="11">
        <v>28</v>
      </c>
      <c r="S2547" s="14">
        <f>IFERROR(V2547/T2547,"0")</f>
        <v>39.200000000000003</v>
      </c>
      <c r="T2547" s="11">
        <v>5</v>
      </c>
      <c r="U2547" s="11">
        <v>7</v>
      </c>
      <c r="V2547" s="15">
        <f>R2547*U2547</f>
        <v>196</v>
      </c>
      <c r="W2547" s="11">
        <v>5</v>
      </c>
      <c r="X2547" s="11">
        <v>43</v>
      </c>
      <c r="Y2547" s="11">
        <v>41371969418</v>
      </c>
      <c r="Z2547" s="11">
        <v>69174444</v>
      </c>
      <c r="AA2547" s="16">
        <f>IFERROR((MID(AE2547,FIND("ends=",AE2547)+5,FIND("000&amp;starts",AE2547)-FIND("ends=",AE2547)-5)+8*3600)/86400+70*365+19,"")</f>
        <v>42031.576296296298</v>
      </c>
      <c r="AB2547" s="17" t="str">
        <f>HYPERLINK("http://item.taobao.com/item.htm?id="&amp;Y2547,"点击查看")</f>
        <v>点击查看</v>
      </c>
      <c r="AC2547" s="11">
        <f>YEAR(D2547)</f>
        <v>2011</v>
      </c>
      <c r="AD2547" s="11"/>
      <c r="AE2547" s="11" t="s">
        <v>7638</v>
      </c>
      <c r="AF2547" s="11" t="s">
        <v>9563</v>
      </c>
      <c r="AG2547" s="11" t="s">
        <v>13238</v>
      </c>
    </row>
    <row r="2548" spans="1:33" x14ac:dyDescent="0.15">
      <c r="A2548" s="11" t="s">
        <v>14919</v>
      </c>
      <c r="B2548" s="11" t="s">
        <v>16406</v>
      </c>
      <c r="C2548" s="11" t="s">
        <v>14920</v>
      </c>
      <c r="D2548" s="12">
        <v>41227</v>
      </c>
      <c r="E2548" s="11" t="s">
        <v>33</v>
      </c>
      <c r="F2548" s="11" t="s">
        <v>33</v>
      </c>
      <c r="G2548" s="11" t="s">
        <v>33</v>
      </c>
      <c r="H2548" s="11" t="s">
        <v>10322</v>
      </c>
      <c r="I2548" s="11" t="str">
        <f>IF(AH$1="","",IFERROR(TRIM(MID($AG2548,FIND(":",$AG2548,FIND(AH$1,$AG2548))+1,FIND("=",$AG2548,FIND(AH$1,$AG2548))-FIND(":",$AG2548,FIND(AH$1,$AG2548))-1)),"卖家未填"))</f>
        <v>卖家未填</v>
      </c>
      <c r="J2548" s="11" t="str">
        <f>IF(AI$1="","",IFERROR(TRIM(MID($AG2548,FIND(":",$AG2548,FIND(AI$1,$AG2548))+1,FIND("=",$AG2548,FIND(AI$1,$AG2548))-FIND(":",$AG2548,FIND(AI$1,$AG2548))-1)),"卖家未填"))</f>
        <v>500</v>
      </c>
      <c r="K2548" s="11" t="str">
        <f>IF(AJ$1="","",IFERROR(TRIM(MID($AG2548,FIND(":",$AG2548,FIND(AJ$1,$AG2548))+1,FIND("=",$AG2548,FIND(AJ$1,$AG2548))-FIND(":",$AG2548,FIND(AJ$1,$AG2548))-1)),"卖家未填"))</f>
        <v>4人份</v>
      </c>
      <c r="L2548" s="11" t="str">
        <f>IF(AK$1="","",IFERROR(TRIM(MID($AG2548,FIND(":",$AG2548,FIND(AK$1,$AG2548))+1,FIND("=",$AG2548,FIND(AK$1,$AG2548))-FIND(":",$AG2548,FIND(AK$1,$AG2548))-1)),"卖家未填"))</f>
        <v>卖家未填</v>
      </c>
      <c r="M2548" s="11" t="str">
        <f>IF(AL$1="","",IFERROR(TRIM(MID($AG2548,FIND(":",$AG2548,FIND(AL$1,$AG2548))+1,FIND("=",$AG2548,FIND(AL$1,$AG2548))-FIND(":",$AG2548,FIND(AL$1,$AG2548))-1)),"卖家未填"))</f>
        <v>散装</v>
      </c>
      <c r="N2548" s="11" t="s">
        <v>2700</v>
      </c>
      <c r="O2548" s="11" t="s">
        <v>4522</v>
      </c>
      <c r="P2548" s="13">
        <v>28</v>
      </c>
      <c r="Q2548" s="13"/>
      <c r="R2548" s="11">
        <v>28</v>
      </c>
      <c r="S2548" s="14">
        <f>IFERROR(V2548/T2548,"0")</f>
        <v>39.200000000000003</v>
      </c>
      <c r="T2548" s="11">
        <v>5</v>
      </c>
      <c r="U2548" s="11">
        <v>7</v>
      </c>
      <c r="V2548" s="15">
        <f>R2548*U2548</f>
        <v>196</v>
      </c>
      <c r="W2548" s="11">
        <v>2</v>
      </c>
      <c r="X2548" s="11">
        <v>7</v>
      </c>
      <c r="Y2548" s="11">
        <v>43153163696</v>
      </c>
      <c r="Z2548" s="11">
        <v>101036517</v>
      </c>
      <c r="AA2548" s="16">
        <f>IFERROR((MID(AE2548,FIND("ends=",AE2548)+5,FIND("000&amp;starts",AE2548)-FIND("ends=",AE2548)-5)+8*3600)/86400+70*365+19,"")</f>
        <v>42034.927858796298</v>
      </c>
      <c r="AB2548" s="17" t="str">
        <f>HYPERLINK("http://item.taobao.com/item.htm?id="&amp;Y2548,"点击查看")</f>
        <v>点击查看</v>
      </c>
      <c r="AC2548" s="11">
        <f>YEAR(D2548)</f>
        <v>2012</v>
      </c>
      <c r="AD2548" s="11"/>
      <c r="AE2548" s="11" t="s">
        <v>7780</v>
      </c>
      <c r="AF2548" s="11"/>
      <c r="AG2548" s="11" t="s">
        <v>13359</v>
      </c>
    </row>
    <row r="2549" spans="1:33" x14ac:dyDescent="0.15">
      <c r="A2549" s="11" t="s">
        <v>14895</v>
      </c>
      <c r="B2549" s="11" t="s">
        <v>15290</v>
      </c>
      <c r="C2549" s="11" t="s">
        <v>14896</v>
      </c>
      <c r="D2549" s="12">
        <v>41692</v>
      </c>
      <c r="E2549" s="11" t="s">
        <v>46</v>
      </c>
      <c r="F2549" s="11" t="s">
        <v>14977</v>
      </c>
      <c r="G2549" s="11" t="s">
        <v>36</v>
      </c>
      <c r="H2549" s="11" t="s">
        <v>10362</v>
      </c>
      <c r="I2549" s="11" t="str">
        <f>IF(AH$1="","",IFERROR(TRIM(MID($AG2549,FIND(":",$AG2549,FIND(AH$1,$AG2549))+1,FIND("=",$AG2549,FIND(AH$1,$AG2549))-FIND(":",$AG2549,FIND(AH$1,$AG2549))-1)),"卖家未填"))</f>
        <v>卖家未填</v>
      </c>
      <c r="J2549" s="11" t="str">
        <f>IF(AI$1="","",IFERROR(TRIM(MID($AG2549,FIND(":",$AG2549,FIND(AI$1,$AG2549))+1,FIND("=",$AG2549,FIND(AI$1,$AG2549))-FIND(":",$AG2549,FIND(AI$1,$AG2549))-1)),"卖家未填"))</f>
        <v>300</v>
      </c>
      <c r="K2549" s="11" t="str">
        <f>IF(AJ$1="","",IFERROR(TRIM(MID($AG2549,FIND(":",$AG2549,FIND(AJ$1,$AG2549))+1,FIND("=",$AG2549,FIND(AJ$1,$AG2549))-FIND(":",$AG2549,FIND(AJ$1,$AG2549))-1)),"卖家未填"))</f>
        <v>卖家未填</v>
      </c>
      <c r="L2549" s="11" t="str">
        <f>IF(AK$1="","",IFERROR(TRIM(MID($AG2549,FIND(":",$AG2549,FIND(AK$1,$AG2549))+1,FIND("=",$AG2549,FIND(AK$1,$AG2549))-FIND(":",$AG2549,FIND(AK$1,$AG2549))-1)),"卖家未填"))</f>
        <v>卖家未填</v>
      </c>
      <c r="M2549" s="11" t="str">
        <f>IF(AL$1="","",IFERROR(TRIM(MID($AG2549,FIND(":",$AG2549,FIND(AL$1,$AG2549))+1,FIND("=",$AG2549,FIND(AL$1,$AG2549))-FIND(":",$AG2549,FIND(AL$1,$AG2549))-1)),"卖家未填"))</f>
        <v>散装</v>
      </c>
      <c r="N2549" s="11" t="s">
        <v>1667</v>
      </c>
      <c r="O2549" s="11" t="s">
        <v>4621</v>
      </c>
      <c r="P2549" s="13">
        <v>12.8</v>
      </c>
      <c r="Q2549" s="13">
        <v>11.52</v>
      </c>
      <c r="R2549" s="11">
        <v>11.52</v>
      </c>
      <c r="S2549" s="14">
        <f>IFERROR(V2549/T2549,"0")</f>
        <v>17.803636363636365</v>
      </c>
      <c r="T2549" s="11">
        <v>11</v>
      </c>
      <c r="U2549" s="11">
        <v>17</v>
      </c>
      <c r="V2549" s="15">
        <f>R2549*U2549</f>
        <v>195.84</v>
      </c>
      <c r="W2549" s="11">
        <v>13</v>
      </c>
      <c r="X2549" s="11">
        <v>31</v>
      </c>
      <c r="Y2549" s="11">
        <v>38462902614</v>
      </c>
      <c r="Z2549" s="11">
        <v>108907022</v>
      </c>
      <c r="AA2549" s="16">
        <f>IFERROR((MID(AE2549,FIND("ends=",AE2549)+5,FIND("000&amp;starts",AE2549)-FIND("ends=",AE2549)-5)+8*3600)/86400+70*365+19,"")</f>
        <v>42030.636620370366</v>
      </c>
      <c r="AB2549" s="17" t="str">
        <f>HYPERLINK("http://item.taobao.com/item.htm?id="&amp;Y2549,"点击查看")</f>
        <v>点击查看</v>
      </c>
      <c r="AC2549" s="11">
        <f>YEAR(D2549)</f>
        <v>2014</v>
      </c>
      <c r="AD2549" s="11"/>
      <c r="AE2549" s="11" t="s">
        <v>6752</v>
      </c>
      <c r="AF2549" s="11" t="s">
        <v>9618</v>
      </c>
      <c r="AG2549" s="11" t="s">
        <v>12437</v>
      </c>
    </row>
    <row r="2550" spans="1:33" x14ac:dyDescent="0.15">
      <c r="A2550" s="11" t="s">
        <v>14895</v>
      </c>
      <c r="B2550" s="11" t="s">
        <v>15427</v>
      </c>
      <c r="C2550" s="11" t="s">
        <v>14897</v>
      </c>
      <c r="D2550" s="12">
        <v>39098</v>
      </c>
      <c r="E2550" s="11" t="s">
        <v>24</v>
      </c>
      <c r="F2550" s="11" t="s">
        <v>24</v>
      </c>
      <c r="G2550" s="11" t="s">
        <v>24</v>
      </c>
      <c r="H2550" s="11" t="s">
        <v>10322</v>
      </c>
      <c r="I2550" s="11" t="str">
        <f>IF(AH$1="","",IFERROR(TRIM(MID($AG2550,FIND(":",$AG2550,FIND(AH$1,$AG2550))+1,FIND("=",$AG2550,FIND(AH$1,$AG2550))-FIND(":",$AG2550,FIND(AH$1,$AG2550))-1)),"卖家未填"))</f>
        <v>卖家未填</v>
      </c>
      <c r="J2550" s="11" t="str">
        <f>IF(AI$1="","",IFERROR(TRIM(MID($AG2550,FIND(":",$AG2550,FIND(AI$1,$AG2550))+1,FIND("=",$AG2550,FIND(AI$1,$AG2550))-FIND(":",$AG2550,FIND(AI$1,$AG2550))-1)),"卖家未填"))</f>
        <v>500</v>
      </c>
      <c r="K2550" s="11" t="str">
        <f>IF(AJ$1="","",IFERROR(TRIM(MID($AG2550,FIND(":",$AG2550,FIND(AJ$1,$AG2550))+1,FIND("=",$AG2550,FIND(AJ$1,$AG2550))-FIND(":",$AG2550,FIND(AJ$1,$AG2550))-1)),"卖家未填"))</f>
        <v>卖家未填</v>
      </c>
      <c r="L2550" s="11" t="str">
        <f>IF(AK$1="","",IFERROR(TRIM(MID($AG2550,FIND(":",$AG2550,FIND(AK$1,$AG2550))+1,FIND("=",$AG2550,FIND(AK$1,$AG2550))-FIND(":",$AG2550,FIND(AK$1,$AG2550))-1)),"卖家未填"))</f>
        <v>卖家未填</v>
      </c>
      <c r="M2550" s="11" t="str">
        <f>IF(AL$1="","",IFERROR(TRIM(MID($AG2550,FIND(":",$AG2550,FIND(AL$1,$AG2550))+1,FIND("=",$AG2550,FIND(AL$1,$AG2550))-FIND(":",$AG2550,FIND(AL$1,$AG2550))-1)),"卖家未填"))</f>
        <v>散装</v>
      </c>
      <c r="N2550" s="11" t="s">
        <v>2277</v>
      </c>
      <c r="O2550" s="11" t="s">
        <v>4661</v>
      </c>
      <c r="P2550" s="13">
        <v>17.8</v>
      </c>
      <c r="Q2550" s="13"/>
      <c r="R2550" s="11">
        <v>17.8</v>
      </c>
      <c r="S2550" s="14">
        <f>IFERROR(V2550/T2550,"0")</f>
        <v>32.633333333333333</v>
      </c>
      <c r="T2550" s="11">
        <v>6</v>
      </c>
      <c r="U2550" s="11">
        <v>11</v>
      </c>
      <c r="V2550" s="15">
        <f>R2550*U2550</f>
        <v>195.8</v>
      </c>
      <c r="W2550" s="11">
        <v>2</v>
      </c>
      <c r="X2550" s="11">
        <v>35</v>
      </c>
      <c r="Y2550" s="11">
        <v>40396001606</v>
      </c>
      <c r="Z2550" s="11">
        <v>34210609</v>
      </c>
      <c r="AA2550" s="16">
        <f>IFERROR((MID(AE2550,FIND("ends=",AE2550)+5,FIND("000&amp;starts",AE2550)-FIND("ends=",AE2550)-5)+8*3600)/86400+70*365+19,"")</f>
        <v>42030.375104166669</v>
      </c>
      <c r="AB2550" s="17" t="str">
        <f>HYPERLINK("http://item.taobao.com/item.htm?id="&amp;Y2550,"点击查看")</f>
        <v>点击查看</v>
      </c>
      <c r="AC2550" s="11">
        <f>YEAR(D2550)</f>
        <v>2007</v>
      </c>
      <c r="AD2550" s="11"/>
      <c r="AE2550" s="11" t="s">
        <v>7362</v>
      </c>
      <c r="AF2550" s="11"/>
      <c r="AG2550" s="11" t="s">
        <v>11218</v>
      </c>
    </row>
    <row r="2551" spans="1:33" x14ac:dyDescent="0.15">
      <c r="A2551" s="11" t="s">
        <v>14895</v>
      </c>
      <c r="B2551" s="11" t="s">
        <v>16267</v>
      </c>
      <c r="C2551" s="11" t="s">
        <v>14896</v>
      </c>
      <c r="D2551" s="12">
        <v>40352</v>
      </c>
      <c r="E2551" s="11" t="s">
        <v>46</v>
      </c>
      <c r="F2551" s="11" t="s">
        <v>15020</v>
      </c>
      <c r="G2551" s="11" t="s">
        <v>72</v>
      </c>
      <c r="H2551" s="11" t="s">
        <v>10322</v>
      </c>
      <c r="I2551" s="11" t="str">
        <f>IF(AH$1="","",IFERROR(TRIM(MID($AG2551,FIND(":",$AG2551,FIND(AH$1,$AG2551))+1,FIND("=",$AG2551,FIND(AH$1,$AG2551))-FIND(":",$AG2551,FIND(AH$1,$AG2551))-1)),"卖家未填"))</f>
        <v>卖家未填</v>
      </c>
      <c r="J2551" s="11" t="str">
        <f>IF(AI$1="","",IFERROR(TRIM(MID($AG2551,FIND(":",$AG2551,FIND(AI$1,$AG2551))+1,FIND("=",$AG2551,FIND(AI$1,$AG2551))-FIND(":",$AG2551,FIND(AI$1,$AG2551))-1)),"卖家未填"))</f>
        <v>480</v>
      </c>
      <c r="K2551" s="11" t="str">
        <f>IF(AJ$1="","",IFERROR(TRIM(MID($AG2551,FIND(":",$AG2551,FIND(AJ$1,$AG2551))+1,FIND("=",$AG2551,FIND(AJ$1,$AG2551))-FIND(":",$AG2551,FIND(AJ$1,$AG2551))-1)),"卖家未填"))</f>
        <v>卖家未填</v>
      </c>
      <c r="L2551" s="11" t="str">
        <f>IF(AK$1="","",IFERROR(TRIM(MID($AG2551,FIND(":",$AG2551,FIND(AK$1,$AG2551))+1,FIND("=",$AG2551,FIND(AK$1,$AG2551))-FIND(":",$AG2551,FIND(AK$1,$AG2551))-1)),"卖家未填"))</f>
        <v>卖家未填</v>
      </c>
      <c r="M2551" s="11" t="str">
        <f>IF(AL$1="","",IFERROR(TRIM(MID($AG2551,FIND(":",$AG2551,FIND(AL$1,$AG2551))+1,FIND("=",$AG2551,FIND(AL$1,$AG2551))-FIND(":",$AG2551,FIND(AL$1,$AG2551))-1)),"卖家未填"))</f>
        <v>散装</v>
      </c>
      <c r="N2551" s="11" t="s">
        <v>2410</v>
      </c>
      <c r="O2551" s="11" t="s">
        <v>4576</v>
      </c>
      <c r="P2551" s="13">
        <v>7.5</v>
      </c>
      <c r="Q2551" s="13">
        <v>6.75</v>
      </c>
      <c r="R2551" s="11">
        <v>6.75</v>
      </c>
      <c r="S2551" s="14">
        <f>IFERROR(V2551/T2551,"0")</f>
        <v>32.625</v>
      </c>
      <c r="T2551" s="11">
        <v>6</v>
      </c>
      <c r="U2551" s="11">
        <v>29</v>
      </c>
      <c r="V2551" s="15">
        <f>R2551*U2551</f>
        <v>195.75</v>
      </c>
      <c r="W2551" s="11">
        <v>7</v>
      </c>
      <c r="X2551" s="11">
        <v>18</v>
      </c>
      <c r="Y2551" s="11">
        <v>35854158222</v>
      </c>
      <c r="Z2551" s="11">
        <v>61899703</v>
      </c>
      <c r="AA2551" s="16">
        <f>IFERROR((MID(AE2551,FIND("ends=",AE2551)+5,FIND("000&amp;starts",AE2551)-FIND("ends=",AE2551)-5)+8*3600)/86400+70*365+19,"")</f>
        <v>42033.967430555553</v>
      </c>
      <c r="AB2551" s="17" t="str">
        <f>HYPERLINK("http://item.taobao.com/item.htm?id="&amp;Y2551,"点击查看")</f>
        <v>点击查看</v>
      </c>
      <c r="AC2551" s="11">
        <f>YEAR(D2551)</f>
        <v>2010</v>
      </c>
      <c r="AD2551" s="11"/>
      <c r="AE2551" s="11" t="s">
        <v>7487</v>
      </c>
      <c r="AF2551" s="11"/>
      <c r="AG2551" s="11" t="s">
        <v>13103</v>
      </c>
    </row>
    <row r="2552" spans="1:33" x14ac:dyDescent="0.15">
      <c r="A2552" s="11" t="s">
        <v>14910</v>
      </c>
      <c r="B2552" s="11" t="s">
        <v>16563</v>
      </c>
      <c r="C2552" s="11" t="s">
        <v>14907</v>
      </c>
      <c r="D2552" s="12">
        <v>41445</v>
      </c>
      <c r="E2552" s="11" t="s">
        <v>14957</v>
      </c>
      <c r="F2552" s="11" t="s">
        <v>10844</v>
      </c>
      <c r="G2552" s="11" t="s">
        <v>61</v>
      </c>
      <c r="H2552" s="11" t="s">
        <v>10322</v>
      </c>
      <c r="I2552" s="11" t="str">
        <f>IF(AH$1="","",IFERROR(TRIM(MID($AG2552,FIND(":",$AG2552,FIND(AH$1,$AG2552))+1,FIND("=",$AG2552,FIND(AH$1,$AG2552))-FIND(":",$AG2552,FIND(AH$1,$AG2552))-1)),"卖家未填"))</f>
        <v>卖家未填</v>
      </c>
      <c r="J2552" s="11" t="str">
        <f>IF(AI$1="","",IFERROR(TRIM(MID($AG2552,FIND(":",$AG2552,FIND(AI$1,$AG2552))+1,FIND("=",$AG2552,FIND(AI$1,$AG2552))-FIND(":",$AG2552,FIND(AI$1,$AG2552))-1)),"卖家未填"))</f>
        <v>900</v>
      </c>
      <c r="K2552" s="11" t="str">
        <f>IF(AJ$1="","",IFERROR(TRIM(MID($AG2552,FIND(":",$AG2552,FIND(AJ$1,$AG2552))+1,FIND("=",$AG2552,FIND(AJ$1,$AG2552))-FIND(":",$AG2552,FIND(AJ$1,$AG2552))-1)),"卖家未填"))</f>
        <v>3人份</v>
      </c>
      <c r="L2552" s="11" t="str">
        <f>IF(AK$1="","",IFERROR(TRIM(MID($AG2552,FIND(":",$AG2552,FIND(AK$1,$AG2552))+1,FIND("=",$AG2552,FIND(AK$1,$AG2552))-FIND(":",$AG2552,FIND(AK$1,$AG2552))-1)),"卖家未填"))</f>
        <v>卖家未填</v>
      </c>
      <c r="M2552" s="11" t="str">
        <f>IF(AL$1="","",IFERROR(TRIM(MID($AG2552,FIND(":",$AG2552,FIND(AL$1,$AG2552))+1,FIND("=",$AG2552,FIND(AL$1,$AG2552))-FIND(":",$AG2552,FIND(AL$1,$AG2552))-1)),"卖家未填"))</f>
        <v>散装</v>
      </c>
      <c r="N2552" s="11" t="s">
        <v>3038</v>
      </c>
      <c r="O2552" s="11" t="s">
        <v>4569</v>
      </c>
      <c r="P2552" s="13">
        <v>8.5</v>
      </c>
      <c r="Q2552" s="13"/>
      <c r="R2552" s="11">
        <v>8.5</v>
      </c>
      <c r="S2552" s="14">
        <f>IFERROR(V2552/T2552,"0")</f>
        <v>48.875</v>
      </c>
      <c r="T2552" s="11">
        <v>4</v>
      </c>
      <c r="U2552" s="11">
        <v>23</v>
      </c>
      <c r="V2552" s="15">
        <f>R2552*U2552</f>
        <v>195.5</v>
      </c>
      <c r="W2552" s="11">
        <v>2</v>
      </c>
      <c r="X2552" s="11">
        <v>2</v>
      </c>
      <c r="Y2552" s="11">
        <v>42950777353</v>
      </c>
      <c r="Z2552" s="11">
        <v>104885312</v>
      </c>
      <c r="AA2552" s="16">
        <f>IFERROR((MID(AE2552,FIND("ends=",AE2552)+5,FIND("000&amp;starts",AE2552)-FIND("ends=",AE2552)-5)+8*3600)/86400+70*365+19,"")</f>
        <v>42034.592812499999</v>
      </c>
      <c r="AB2552" s="17" t="str">
        <f>HYPERLINK("http://item.taobao.com/item.htm?id="&amp;Y2552,"点击查看")</f>
        <v>点击查看</v>
      </c>
      <c r="AC2552" s="11">
        <f>YEAR(D2552)</f>
        <v>2013</v>
      </c>
      <c r="AD2552" s="11"/>
      <c r="AE2552" s="11" t="s">
        <v>8115</v>
      </c>
      <c r="AF2552" s="11"/>
      <c r="AG2552" s="11" t="s">
        <v>13664</v>
      </c>
    </row>
    <row r="2553" spans="1:33" x14ac:dyDescent="0.15">
      <c r="A2553" s="11" t="s">
        <v>14910</v>
      </c>
      <c r="B2553" s="11" t="s">
        <v>16599</v>
      </c>
      <c r="C2553" s="11" t="s">
        <v>14907</v>
      </c>
      <c r="D2553" s="12">
        <v>41892</v>
      </c>
      <c r="E2553" s="11" t="s">
        <v>24</v>
      </c>
      <c r="F2553" s="11" t="s">
        <v>24</v>
      </c>
      <c r="G2553" s="11" t="s">
        <v>24</v>
      </c>
      <c r="H2553" s="11" t="s">
        <v>10350</v>
      </c>
      <c r="I2553" s="11" t="str">
        <f>IF(AH$1="","",IFERROR(TRIM(MID($AG2553,FIND(":",$AG2553,FIND(AH$1,$AG2553))+1,FIND("=",$AG2553,FIND(AH$1,$AG2553))-FIND(":",$AG2553,FIND(AH$1,$AG2553))-1)),"卖家未填"))</f>
        <v>之士年糕</v>
      </c>
      <c r="J2553" s="11" t="str">
        <f>IF(AI$1="","",IFERROR(TRIM(MID($AG2553,FIND(":",$AG2553,FIND(AI$1,$AG2553))+1,FIND("=",$AG2553,FIND(AI$1,$AG2553))-FIND(":",$AG2553,FIND(AI$1,$AG2553))-1)),"卖家未填"))</f>
        <v>200</v>
      </c>
      <c r="K2553" s="11" t="str">
        <f>IF(AJ$1="","",IFERROR(TRIM(MID($AG2553,FIND(":",$AG2553,FIND(AJ$1,$AG2553))+1,FIND("=",$AG2553,FIND(AJ$1,$AG2553))-FIND(":",$AG2553,FIND(AJ$1,$AG2553))-1)),"卖家未填"))</f>
        <v>卖家未填</v>
      </c>
      <c r="L2553" s="11" t="str">
        <f>IF(AK$1="","",IFERROR(TRIM(MID($AG2553,FIND(":",$AG2553,FIND(AK$1,$AG2553))+1,FIND("=",$AG2553,FIND(AK$1,$AG2553))-FIND(":",$AG2553,FIND(AK$1,$AG2553))-1)),"卖家未填"))</f>
        <v>卖家未填</v>
      </c>
      <c r="M2553" s="11" t="str">
        <f>IF(AL$1="","",IFERROR(TRIM(MID($AG2553,FIND(":",$AG2553,FIND(AL$1,$AG2553))+1,FIND("=",$AG2553,FIND(AL$1,$AG2553))-FIND(":",$AG2553,FIND(AL$1,$AG2553))-1)),"卖家未填"))</f>
        <v>包装</v>
      </c>
      <c r="N2553" s="11" t="s">
        <v>3121</v>
      </c>
      <c r="O2553" s="11" t="s">
        <v>5060</v>
      </c>
      <c r="P2553" s="13">
        <v>8.5</v>
      </c>
      <c r="Q2553" s="13"/>
      <c r="R2553" s="11">
        <v>8.5</v>
      </c>
      <c r="S2553" s="14">
        <f>IFERROR(V2553/T2553,"0")</f>
        <v>65.166666666666671</v>
      </c>
      <c r="T2553" s="11">
        <v>3</v>
      </c>
      <c r="U2553" s="11">
        <v>23</v>
      </c>
      <c r="V2553" s="15">
        <f>R2553*U2553</f>
        <v>195.5</v>
      </c>
      <c r="W2553" s="11">
        <v>3</v>
      </c>
      <c r="X2553" s="11">
        <v>2</v>
      </c>
      <c r="Y2553" s="11">
        <v>42596548192</v>
      </c>
      <c r="Z2553" s="11">
        <v>113455177</v>
      </c>
      <c r="AA2553" s="16">
        <f>IFERROR((MID(AE2553,FIND("ends=",AE2553)+5,FIND("000&amp;starts",AE2553)-FIND("ends=",AE2553)-5)+8*3600)/86400+70*365+19,"")</f>
        <v>42029.486678240741</v>
      </c>
      <c r="AB2553" s="17" t="str">
        <f>HYPERLINK("http://item.taobao.com/item.htm?id="&amp;Y2553,"点击查看")</f>
        <v>点击查看</v>
      </c>
      <c r="AC2553" s="11">
        <f>YEAR(D2553)</f>
        <v>2014</v>
      </c>
      <c r="AD2553" s="11"/>
      <c r="AE2553" s="11" t="s">
        <v>8199</v>
      </c>
      <c r="AF2553" s="11" t="s">
        <v>9597</v>
      </c>
      <c r="AG2553" s="11" t="s">
        <v>13738</v>
      </c>
    </row>
    <row r="2554" spans="1:33" x14ac:dyDescent="0.15">
      <c r="A2554" s="11" t="s">
        <v>14910</v>
      </c>
      <c r="B2554" s="11" t="s">
        <v>15712</v>
      </c>
      <c r="C2554" s="11" t="s">
        <v>14912</v>
      </c>
      <c r="D2554" s="12">
        <v>40506</v>
      </c>
      <c r="E2554" s="11" t="s">
        <v>14965</v>
      </c>
      <c r="F2554" s="11" t="s">
        <v>14984</v>
      </c>
      <c r="G2554" s="11" t="s">
        <v>53</v>
      </c>
      <c r="H2554" s="11" t="s">
        <v>10322</v>
      </c>
      <c r="I2554" s="11" t="str">
        <f>IF(AH$1="","",IFERROR(TRIM(MID($AG2554,FIND(":",$AG2554,FIND(AH$1,$AG2554))+1,FIND("=",$AG2554,FIND(AH$1,$AG2554))-FIND(":",$AG2554,FIND(AH$1,$AG2554))-1)),"卖家未填"))</f>
        <v>卖家未填</v>
      </c>
      <c r="J2554" s="11" t="str">
        <f>IF(AI$1="","",IFERROR(TRIM(MID($AG2554,FIND(":",$AG2554,FIND(AI$1,$AG2554))+1,FIND("=",$AG2554,FIND(AI$1,$AG2554))-FIND(":",$AG2554,FIND(AI$1,$AG2554))-1)),"卖家未填"))</f>
        <v>450</v>
      </c>
      <c r="K2554" s="11" t="str">
        <f>IF(AJ$1="","",IFERROR(TRIM(MID($AG2554,FIND(":",$AG2554,FIND(AJ$1,$AG2554))+1,FIND("=",$AG2554,FIND(AJ$1,$AG2554))-FIND(":",$AG2554,FIND(AJ$1,$AG2554))-1)),"卖家未填"))</f>
        <v>卖家未填</v>
      </c>
      <c r="L2554" s="11" t="str">
        <f>IF(AK$1="","",IFERROR(TRIM(MID($AG2554,FIND(":",$AG2554,FIND(AK$1,$AG2554))+1,FIND("=",$AG2554,FIND(AK$1,$AG2554))-FIND(":",$AG2554,FIND(AK$1,$AG2554))-1)),"卖家未填"))</f>
        <v>卖家未填</v>
      </c>
      <c r="M2554" s="11" t="str">
        <f>IF(AL$1="","",IFERROR(TRIM(MID($AG2554,FIND(":",$AG2554,FIND(AL$1,$AG2554))+1,FIND("=",$AG2554,FIND(AL$1,$AG2554))-FIND(":",$AG2554,FIND(AL$1,$AG2554))-1)),"卖家未填"))</f>
        <v>散装</v>
      </c>
      <c r="N2554" s="11" t="s">
        <v>3822</v>
      </c>
      <c r="O2554" s="11" t="s">
        <v>4823</v>
      </c>
      <c r="P2554" s="13">
        <v>15</v>
      </c>
      <c r="Q2554" s="13">
        <v>11.5</v>
      </c>
      <c r="R2554" s="11">
        <v>11.5</v>
      </c>
      <c r="S2554" s="14">
        <f>IFERROR(V2554/T2554,"0")</f>
        <v>97.75</v>
      </c>
      <c r="T2554" s="11">
        <v>2</v>
      </c>
      <c r="U2554" s="11">
        <v>17</v>
      </c>
      <c r="V2554" s="15">
        <f>R2554*U2554</f>
        <v>195.5</v>
      </c>
      <c r="W2554" s="11">
        <v>2</v>
      </c>
      <c r="X2554" s="11">
        <v>3</v>
      </c>
      <c r="Y2554" s="11">
        <v>43220514290</v>
      </c>
      <c r="Z2554" s="11">
        <v>63629009</v>
      </c>
      <c r="AA2554" s="16">
        <f>IFERROR((MID(AE2554,FIND("ends=",AE2554)+5,FIND("000&amp;starts",AE2554)-FIND("ends=",AE2554)-5)+8*3600)/86400+70*365+19,"")</f>
        <v>42030.897037037037</v>
      </c>
      <c r="AB2554" s="17" t="str">
        <f>HYPERLINK("http://item.taobao.com/item.htm?id="&amp;Y2554,"点击查看")</f>
        <v>点击查看</v>
      </c>
      <c r="AC2554" s="11">
        <f>YEAR(D2554)</f>
        <v>2010</v>
      </c>
      <c r="AD2554" s="11"/>
      <c r="AE2554" s="11" t="s">
        <v>8942</v>
      </c>
      <c r="AF2554" s="11"/>
      <c r="AG2554" s="11" t="s">
        <v>14375</v>
      </c>
    </row>
    <row r="2555" spans="1:33" x14ac:dyDescent="0.15">
      <c r="A2555" s="11" t="s">
        <v>14910</v>
      </c>
      <c r="B2555" s="11" t="s">
        <v>16376</v>
      </c>
      <c r="C2555" s="11" t="s">
        <v>14912</v>
      </c>
      <c r="D2555" s="12">
        <v>40325</v>
      </c>
      <c r="E2555" s="11" t="s">
        <v>14991</v>
      </c>
      <c r="F2555" s="11" t="s">
        <v>15137</v>
      </c>
      <c r="G2555" s="11" t="s">
        <v>185</v>
      </c>
      <c r="H2555" s="11" t="s">
        <v>10723</v>
      </c>
      <c r="I2555" s="11" t="str">
        <f>IF(AH$1="","",IFERROR(TRIM(MID($AG2555,FIND(":",$AG2555,FIND(AH$1,$AG2555))+1,FIND("=",$AG2555,FIND(AH$1,$AG2555))-FIND(":",$AG2555,FIND(AH$1,$AG2555))-1)),"卖家未填"))</f>
        <v>001</v>
      </c>
      <c r="J2555" s="11" t="str">
        <f>IF(AI$1="","",IFERROR(TRIM(MID($AG2555,FIND(":",$AG2555,FIND(AI$1,$AG2555))+1,FIND("=",$AG2555,FIND(AI$1,$AG2555))-FIND(":",$AG2555,FIND(AI$1,$AG2555))-1)),"卖家未填"))</f>
        <v>500</v>
      </c>
      <c r="K2555" s="11" t="str">
        <f>IF(AJ$1="","",IFERROR(TRIM(MID($AG2555,FIND(":",$AG2555,FIND(AJ$1,$AG2555))+1,FIND("=",$AG2555,FIND(AJ$1,$AG2555))-FIND(":",$AG2555,FIND(AJ$1,$AG2555))-1)),"卖家未填"))</f>
        <v>5人份</v>
      </c>
      <c r="L2555" s="11" t="str">
        <f>IF(AK$1="","",IFERROR(TRIM(MID($AG2555,FIND(":",$AG2555,FIND(AK$1,$AG2555))+1,FIND("=",$AG2555,FIND(AK$1,$AG2555))-FIND(":",$AG2555,FIND(AK$1,$AG2555))-1)),"卖家未填"))</f>
        <v>1周</v>
      </c>
      <c r="M2555" s="11" t="str">
        <f>IF(AL$1="","",IFERROR(TRIM(MID($AG2555,FIND(":",$AG2555,FIND(AL$1,$AG2555))+1,FIND("=",$AG2555,FIND(AL$1,$AG2555))-FIND(":",$AG2555,FIND(AL$1,$AG2555))-1)),"卖家未填"))</f>
        <v>散装</v>
      </c>
      <c r="N2555" s="11" t="s">
        <v>2635</v>
      </c>
      <c r="O2555" s="11" t="s">
        <v>4523</v>
      </c>
      <c r="P2555" s="13">
        <v>15</v>
      </c>
      <c r="Q2555" s="13">
        <v>13.95</v>
      </c>
      <c r="R2555" s="11">
        <v>13.95</v>
      </c>
      <c r="S2555" s="14">
        <f>IFERROR(V2555/T2555,"0")</f>
        <v>39.059999999999995</v>
      </c>
      <c r="T2555" s="11">
        <v>5</v>
      </c>
      <c r="U2555" s="11">
        <v>14</v>
      </c>
      <c r="V2555" s="15">
        <f>R2555*U2555</f>
        <v>195.29999999999998</v>
      </c>
      <c r="W2555" s="11">
        <v>8</v>
      </c>
      <c r="X2555" s="11">
        <v>12</v>
      </c>
      <c r="Y2555" s="11">
        <v>42489573281</v>
      </c>
      <c r="Z2555" s="11">
        <v>61593766</v>
      </c>
      <c r="AA2555" s="16">
        <f>IFERROR((MID(AE2555,FIND("ends=",AE2555)+5,FIND("000&amp;starts",AE2555)-FIND("ends=",AE2555)-5)+8*3600)/86400+70*365+19,"")</f>
        <v>42033.441655092596</v>
      </c>
      <c r="AB2555" s="17" t="str">
        <f>HYPERLINK("http://item.taobao.com/item.htm?id="&amp;Y2555,"点击查看")</f>
        <v>点击查看</v>
      </c>
      <c r="AC2555" s="11">
        <f>YEAR(D2555)</f>
        <v>2010</v>
      </c>
      <c r="AD2555" s="11"/>
      <c r="AE2555" s="11" t="s">
        <v>7713</v>
      </c>
      <c r="AF2555" s="11" t="s">
        <v>10029</v>
      </c>
      <c r="AG2555" s="11" t="s">
        <v>13303</v>
      </c>
    </row>
    <row r="2556" spans="1:33" x14ac:dyDescent="0.15">
      <c r="A2556" s="11" t="s">
        <v>14895</v>
      </c>
      <c r="B2556" s="11" t="s">
        <v>16066</v>
      </c>
      <c r="C2556" s="11" t="s">
        <v>14897</v>
      </c>
      <c r="D2556" s="12">
        <v>40625</v>
      </c>
      <c r="E2556" s="11" t="s">
        <v>15015</v>
      </c>
      <c r="F2556" s="11" t="s">
        <v>15043</v>
      </c>
      <c r="G2556" s="11" t="s">
        <v>90</v>
      </c>
      <c r="H2556" s="11" t="s">
        <v>10322</v>
      </c>
      <c r="I2556" s="11" t="str">
        <f>IF(AH$1="","",IFERROR(TRIM(MID($AG2556,FIND(":",$AG2556,FIND(AH$1,$AG2556))+1,FIND("=",$AG2556,FIND(AH$1,$AG2556))-FIND(":",$AG2556,FIND(AH$1,$AG2556))-1)),"卖家未填"))</f>
        <v>卖家未填</v>
      </c>
      <c r="J2556" s="11" t="str">
        <f>IF(AI$1="","",IFERROR(TRIM(MID($AG2556,FIND(":",$AG2556,FIND(AI$1,$AG2556))+1,FIND("=",$AG2556,FIND(AI$1,$AG2556))-FIND(":",$AG2556,FIND(AI$1,$AG2556))-1)),"卖家未填"))</f>
        <v>400</v>
      </c>
      <c r="K2556" s="11" t="str">
        <f>IF(AJ$1="","",IFERROR(TRIM(MID($AG2556,FIND(":",$AG2556,FIND(AJ$1,$AG2556))+1,FIND("=",$AG2556,FIND(AJ$1,$AG2556))-FIND(":",$AG2556,FIND(AJ$1,$AG2556))-1)),"卖家未填"))</f>
        <v>卖家未填</v>
      </c>
      <c r="L2556" s="11" t="str">
        <f>IF(AK$1="","",IFERROR(TRIM(MID($AG2556,FIND(":",$AG2556,FIND(AK$1,$AG2556))+1,FIND("=",$AG2556,FIND(AK$1,$AG2556))-FIND(":",$AG2556,FIND(AK$1,$AG2556))-1)),"卖家未填"))</f>
        <v>卖家未填</v>
      </c>
      <c r="M2556" s="11" t="str">
        <f>IF(AL$1="","",IFERROR(TRIM(MID($AG2556,FIND(":",$AG2556,FIND(AL$1,$AG2556))+1,FIND("=",$AG2556,FIND(AL$1,$AG2556))-FIND(":",$AG2556,FIND(AL$1,$AG2556))-1)),"卖家未填"))</f>
        <v>包装</v>
      </c>
      <c r="N2556" s="11" t="s">
        <v>1981</v>
      </c>
      <c r="O2556" s="11" t="s">
        <v>4998</v>
      </c>
      <c r="P2556" s="13">
        <v>6.5</v>
      </c>
      <c r="Q2556" s="13"/>
      <c r="R2556" s="11">
        <v>6.5</v>
      </c>
      <c r="S2556" s="14">
        <f>IFERROR(V2556/T2556,"0")</f>
        <v>24.375</v>
      </c>
      <c r="T2556" s="11">
        <v>8</v>
      </c>
      <c r="U2556" s="11">
        <v>30</v>
      </c>
      <c r="V2556" s="15">
        <f>R2556*U2556</f>
        <v>195</v>
      </c>
      <c r="W2556" s="11">
        <v>5</v>
      </c>
      <c r="X2556" s="11">
        <v>21</v>
      </c>
      <c r="Y2556" s="11">
        <v>9943743774</v>
      </c>
      <c r="Z2556" s="11">
        <v>65667985</v>
      </c>
      <c r="AA2556" s="16">
        <f>IFERROR((MID(AE2556,FIND("ends=",AE2556)+5,FIND("000&amp;starts",AE2556)-FIND("ends=",AE2556)-5)+8*3600)/86400+70*365+19,"")</f>
        <v>42030.699618055558</v>
      </c>
      <c r="AB2556" s="17" t="str">
        <f>HYPERLINK("http://item.taobao.com/item.htm?id="&amp;Y2556,"点击查看")</f>
        <v>点击查看</v>
      </c>
      <c r="AC2556" s="11">
        <f>YEAR(D2556)</f>
        <v>2011</v>
      </c>
      <c r="AD2556" s="11"/>
      <c r="AE2556" s="11" t="s">
        <v>7069</v>
      </c>
      <c r="AF2556" s="11"/>
      <c r="AG2556" s="11" t="s">
        <v>12717</v>
      </c>
    </row>
    <row r="2557" spans="1:33" x14ac:dyDescent="0.15">
      <c r="A2557" s="11" t="s">
        <v>14895</v>
      </c>
      <c r="B2557" s="11" t="s">
        <v>16080</v>
      </c>
      <c r="C2557" s="11" t="s">
        <v>14896</v>
      </c>
      <c r="D2557" s="12">
        <v>41317</v>
      </c>
      <c r="E2557" s="11" t="s">
        <v>14991</v>
      </c>
      <c r="F2557" s="11" t="s">
        <v>15050</v>
      </c>
      <c r="G2557" s="11" t="s">
        <v>97</v>
      </c>
      <c r="H2557" s="11" t="s">
        <v>10322</v>
      </c>
      <c r="I2557" s="11" t="str">
        <f>IF(AH$1="","",IFERROR(TRIM(MID($AG2557,FIND(":",$AG2557,FIND(AH$1,$AG2557))+1,FIND("=",$AG2557,FIND(AH$1,$AG2557))-FIND(":",$AG2557,FIND(AH$1,$AG2557))-1)),"卖家未填"))</f>
        <v>卖家未填</v>
      </c>
      <c r="J2557" s="11" t="str">
        <f>IF(AI$1="","",IFERROR(TRIM(MID($AG2557,FIND(":",$AG2557,FIND(AI$1,$AG2557))+1,FIND("=",$AG2557,FIND(AI$1,$AG2557))-FIND(":",$AG2557,FIND(AI$1,$AG2557))-1)),"卖家未填"))</f>
        <v>500</v>
      </c>
      <c r="K2557" s="11" t="str">
        <f>IF(AJ$1="","",IFERROR(TRIM(MID($AG2557,FIND(":",$AG2557,FIND(AJ$1,$AG2557))+1,FIND("=",$AG2557,FIND(AJ$1,$AG2557))-FIND(":",$AG2557,FIND(AJ$1,$AG2557))-1)),"卖家未填"))</f>
        <v>卖家未填</v>
      </c>
      <c r="L2557" s="11" t="str">
        <f>IF(AK$1="","",IFERROR(TRIM(MID($AG2557,FIND(":",$AG2557,FIND(AK$1,$AG2557))+1,FIND("=",$AG2557,FIND(AK$1,$AG2557))-FIND(":",$AG2557,FIND(AK$1,$AG2557))-1)),"卖家未填"))</f>
        <v>卖家未填</v>
      </c>
      <c r="M2557" s="11" t="str">
        <f>IF(AL$1="","",IFERROR(TRIM(MID($AG2557,FIND(":",$AG2557,FIND(AL$1,$AG2557))+1,FIND("=",$AG2557,FIND(AL$1,$AG2557))-FIND(":",$AG2557,FIND(AL$1,$AG2557))-1)),"卖家未填"))</f>
        <v>散装</v>
      </c>
      <c r="N2557" s="11" t="s">
        <v>2353</v>
      </c>
      <c r="O2557" s="11" t="s">
        <v>4592</v>
      </c>
      <c r="P2557" s="13">
        <v>23</v>
      </c>
      <c r="Q2557" s="13">
        <v>7.8</v>
      </c>
      <c r="R2557" s="11">
        <v>7.8</v>
      </c>
      <c r="S2557" s="14">
        <f>IFERROR(V2557/T2557,"0")</f>
        <v>32.5</v>
      </c>
      <c r="T2557" s="11">
        <v>6</v>
      </c>
      <c r="U2557" s="11">
        <v>25</v>
      </c>
      <c r="V2557" s="15">
        <f>R2557*U2557</f>
        <v>195</v>
      </c>
      <c r="W2557" s="11">
        <v>8</v>
      </c>
      <c r="X2557" s="11">
        <v>22</v>
      </c>
      <c r="Y2557" s="11">
        <v>36962856038</v>
      </c>
      <c r="Z2557" s="11">
        <v>102202099</v>
      </c>
      <c r="AA2557" s="16">
        <f>IFERROR((MID(AE2557,FIND("ends=",AE2557)+5,FIND("000&amp;starts",AE2557)-FIND("ends=",AE2557)-5)+8*3600)/86400+70*365+19,"")</f>
        <v>42032.473032407404</v>
      </c>
      <c r="AB2557" s="17" t="str">
        <f>HYPERLINK("http://item.taobao.com/item.htm?id="&amp;Y2557,"点击查看")</f>
        <v>点击查看</v>
      </c>
      <c r="AC2557" s="11">
        <f>YEAR(D2557)</f>
        <v>2013</v>
      </c>
      <c r="AD2557" s="11"/>
      <c r="AE2557" s="11" t="s">
        <v>7435</v>
      </c>
      <c r="AF2557" s="11"/>
      <c r="AG2557" s="11" t="s">
        <v>12080</v>
      </c>
    </row>
    <row r="2558" spans="1:33" x14ac:dyDescent="0.15">
      <c r="A2558" s="11" t="s">
        <v>14910</v>
      </c>
      <c r="B2558" s="11" t="s">
        <v>16812</v>
      </c>
      <c r="C2558" s="11" t="s">
        <v>14914</v>
      </c>
      <c r="D2558" s="12">
        <v>40605</v>
      </c>
      <c r="E2558" s="11" t="s">
        <v>14959</v>
      </c>
      <c r="F2558" s="11" t="s">
        <v>14981</v>
      </c>
      <c r="G2558" s="11" t="s">
        <v>40</v>
      </c>
      <c r="H2558" s="11" t="s">
        <v>10322</v>
      </c>
      <c r="I2558" s="11" t="str">
        <f>IF(AH$1="","",IFERROR(TRIM(MID($AG2558,FIND(":",$AG2558,FIND(AH$1,$AG2558))+1,FIND("=",$AG2558,FIND(AH$1,$AG2558))-FIND(":",$AG2558,FIND(AH$1,$AG2558))-1)),"卖家未填"))</f>
        <v>卖家未填</v>
      </c>
      <c r="J2558" s="11" t="str">
        <f>IF(AI$1="","",IFERROR(TRIM(MID($AG2558,FIND(":",$AG2558,FIND(AI$1,$AG2558))+1,FIND("=",$AG2558,FIND(AI$1,$AG2558))-FIND(":",$AG2558,FIND(AI$1,$AG2558))-1)),"卖家未填"))</f>
        <v>750</v>
      </c>
      <c r="K2558" s="11" t="str">
        <f>IF(AJ$1="","",IFERROR(TRIM(MID($AG2558,FIND(":",$AG2558,FIND(AJ$1,$AG2558))+1,FIND("=",$AG2558,FIND(AJ$1,$AG2558))-FIND(":",$AG2558,FIND(AJ$1,$AG2558))-1)),"卖家未填"))</f>
        <v>卖家未填</v>
      </c>
      <c r="L2558" s="11" t="str">
        <f>IF(AK$1="","",IFERROR(TRIM(MID($AG2558,FIND(":",$AG2558,FIND(AK$1,$AG2558))+1,FIND("=",$AG2558,FIND(AK$1,$AG2558))-FIND(":",$AG2558,FIND(AK$1,$AG2558))-1)),"卖家未填"))</f>
        <v>卖家未填</v>
      </c>
      <c r="M2558" s="11" t="str">
        <f>IF(AL$1="","",IFERROR(TRIM(MID($AG2558,FIND(":",$AG2558,FIND(AL$1,$AG2558))+1,FIND("=",$AG2558,FIND(AL$1,$AG2558))-FIND(":",$AG2558,FIND(AL$1,$AG2558))-1)),"卖家未填"))</f>
        <v>包装</v>
      </c>
      <c r="N2558" s="11" t="s">
        <v>3556</v>
      </c>
      <c r="O2558" s="11"/>
      <c r="P2558" s="13">
        <v>15</v>
      </c>
      <c r="Q2558" s="13"/>
      <c r="R2558" s="11">
        <v>15</v>
      </c>
      <c r="S2558" s="14">
        <f>IFERROR(V2558/T2558,"0")</f>
        <v>65</v>
      </c>
      <c r="T2558" s="11">
        <v>3</v>
      </c>
      <c r="U2558" s="11">
        <v>13</v>
      </c>
      <c r="V2558" s="15">
        <f>R2558*U2558</f>
        <v>195</v>
      </c>
      <c r="W2558" s="11">
        <v>0</v>
      </c>
      <c r="X2558" s="11">
        <v>2</v>
      </c>
      <c r="Y2558" s="11">
        <v>36881747021</v>
      </c>
      <c r="Z2558" s="11">
        <v>65184511</v>
      </c>
      <c r="AA2558" s="16">
        <f>IFERROR((MID(AE2558,FIND("ends=",AE2558)+5,FIND("000&amp;starts",AE2558)-FIND("ends=",AE2558)-5)+8*3600)/86400+70*365+19,"")</f>
        <v>42034.88416666667</v>
      </c>
      <c r="AB2558" s="17" t="str">
        <f>HYPERLINK("http://item.taobao.com/item.htm?id="&amp;Y2558,"点击查看")</f>
        <v>点击查看</v>
      </c>
      <c r="AC2558" s="11">
        <f>YEAR(D2558)</f>
        <v>2011</v>
      </c>
      <c r="AD2558" s="11"/>
      <c r="AE2558" s="11" t="s">
        <v>8663</v>
      </c>
      <c r="AF2558" s="11"/>
      <c r="AG2558" s="11" t="s">
        <v>14137</v>
      </c>
    </row>
    <row r="2559" spans="1:33" x14ac:dyDescent="0.15">
      <c r="A2559" s="11" t="s">
        <v>14947</v>
      </c>
      <c r="B2559" s="11" t="s">
        <v>15610</v>
      </c>
      <c r="C2559" s="11" t="s">
        <v>14946</v>
      </c>
      <c r="D2559" s="12">
        <v>39507</v>
      </c>
      <c r="E2559" s="11" t="s">
        <v>14959</v>
      </c>
      <c r="F2559" s="11" t="s">
        <v>15021</v>
      </c>
      <c r="G2559" s="11" t="s">
        <v>73</v>
      </c>
      <c r="H2559" s="11" t="s">
        <v>10473</v>
      </c>
      <c r="I2559" s="11" t="str">
        <f>IF(AH$1="","",IFERROR(TRIM(MID($AG2559,FIND(":",$AG2559,FIND(AH$1,$AG2559))+1,FIND("=",$AG2559,FIND(AH$1,$AG2559))-FIND(":",$AG2559,FIND(AH$1,$AG2559))-1)),"卖家未填"))</f>
        <v>卖家未填</v>
      </c>
      <c r="J2559" s="11" t="str">
        <f>IF(AI$1="","",IFERROR(TRIM(MID($AG2559,FIND(":",$AG2559,FIND(AI$1,$AG2559))+1,FIND("=",$AG2559,FIND(AI$1,$AG2559))-FIND(":",$AG2559,FIND(AI$1,$AG2559))-1)),"卖家未填"))</f>
        <v>6000</v>
      </c>
      <c r="K2559" s="11" t="str">
        <f>IF(AJ$1="","",IFERROR(TRIM(MID($AG2559,FIND(":",$AG2559,FIND(AJ$1,$AG2559))+1,FIND("=",$AG2559,FIND(AJ$1,$AG2559))-FIND(":",$AG2559,FIND(AJ$1,$AG2559))-1)),"卖家未填"))</f>
        <v>1人份</v>
      </c>
      <c r="L2559" s="11" t="str">
        <f>IF(AK$1="","",IFERROR(TRIM(MID($AG2559,FIND(":",$AG2559,FIND(AK$1,$AG2559))+1,FIND("=",$AG2559,FIND(AK$1,$AG2559))-FIND(":",$AG2559,FIND(AK$1,$AG2559))-1)),"卖家未填"))</f>
        <v>1周</v>
      </c>
      <c r="M2559" s="11" t="str">
        <f>IF(AL$1="","",IFERROR(TRIM(MID($AG2559,FIND(":",$AG2559,FIND(AL$1,$AG2559))+1,FIND("=",$AG2559,FIND(AL$1,$AG2559))-FIND(":",$AG2559,FIND(AL$1,$AG2559))-1)),"卖家未填"))</f>
        <v>散装</v>
      </c>
      <c r="N2559" s="11" t="s">
        <v>4154</v>
      </c>
      <c r="O2559" s="11" t="s">
        <v>4704</v>
      </c>
      <c r="P2559" s="13">
        <v>75</v>
      </c>
      <c r="Q2559" s="13">
        <v>65</v>
      </c>
      <c r="R2559" s="11">
        <v>65</v>
      </c>
      <c r="S2559" s="14">
        <f>IFERROR(V2559/T2559,"0")</f>
        <v>97.5</v>
      </c>
      <c r="T2559" s="11">
        <v>2</v>
      </c>
      <c r="U2559" s="11">
        <v>3</v>
      </c>
      <c r="V2559" s="15">
        <f>R2559*U2559</f>
        <v>195</v>
      </c>
      <c r="W2559" s="11">
        <v>1</v>
      </c>
      <c r="X2559" s="11">
        <v>6</v>
      </c>
      <c r="Y2559" s="11">
        <v>9084857421</v>
      </c>
      <c r="Z2559" s="11">
        <v>35407925</v>
      </c>
      <c r="AA2559" s="16">
        <f>IFERROR((MID(AE2559,FIND("ends=",AE2559)+5,FIND("000&amp;starts",AE2559)-FIND("ends=",AE2559)-5)+8*3600)/86400+70*365+19,"")</f>
        <v>42033.625393518523</v>
      </c>
      <c r="AB2559" s="17" t="str">
        <f>HYPERLINK("http://item.taobao.com/item.htm?id="&amp;Y2559,"点击查看")</f>
        <v>点击查看</v>
      </c>
      <c r="AC2559" s="11">
        <f>YEAR(D2559)</f>
        <v>2008</v>
      </c>
      <c r="AD2559" s="11"/>
      <c r="AE2559" s="11" t="s">
        <v>9292</v>
      </c>
      <c r="AF2559" s="11" t="s">
        <v>9745</v>
      </c>
      <c r="AG2559" s="11" t="s">
        <v>14668</v>
      </c>
    </row>
    <row r="2560" spans="1:33" x14ac:dyDescent="0.15">
      <c r="A2560" s="11" t="s">
        <v>14947</v>
      </c>
      <c r="B2560" s="11" t="s">
        <v>15610</v>
      </c>
      <c r="C2560" s="11" t="s">
        <v>14946</v>
      </c>
      <c r="D2560" s="12">
        <v>39507</v>
      </c>
      <c r="E2560" s="11" t="s">
        <v>14959</v>
      </c>
      <c r="F2560" s="11" t="s">
        <v>15021</v>
      </c>
      <c r="G2560" s="11" t="s">
        <v>73</v>
      </c>
      <c r="H2560" s="11" t="s">
        <v>10473</v>
      </c>
      <c r="I2560" s="11" t="str">
        <f>IF(AH$1="","",IFERROR(TRIM(MID($AG2560,FIND(":",$AG2560,FIND(AH$1,$AG2560))+1,FIND("=",$AG2560,FIND(AH$1,$AG2560))-FIND(":",$AG2560,FIND(AH$1,$AG2560))-1)),"卖家未填"))</f>
        <v>卖家未填</v>
      </c>
      <c r="J2560" s="11" t="str">
        <f>IF(AI$1="","",IFERROR(TRIM(MID($AG2560,FIND(":",$AG2560,FIND(AI$1,$AG2560))+1,FIND("=",$AG2560,FIND(AI$1,$AG2560))-FIND(":",$AG2560,FIND(AI$1,$AG2560))-1)),"卖家未填"))</f>
        <v>6000</v>
      </c>
      <c r="K2560" s="11" t="str">
        <f>IF(AJ$1="","",IFERROR(TRIM(MID($AG2560,FIND(":",$AG2560,FIND(AJ$1,$AG2560))+1,FIND("=",$AG2560,FIND(AJ$1,$AG2560))-FIND(":",$AG2560,FIND(AJ$1,$AG2560))-1)),"卖家未填"))</f>
        <v>1人份</v>
      </c>
      <c r="L2560" s="11" t="str">
        <f>IF(AK$1="","",IFERROR(TRIM(MID($AG2560,FIND(":",$AG2560,FIND(AK$1,$AG2560))+1,FIND("=",$AG2560,FIND(AK$1,$AG2560))-FIND(":",$AG2560,FIND(AK$1,$AG2560))-1)),"卖家未填"))</f>
        <v>1周</v>
      </c>
      <c r="M2560" s="11" t="str">
        <f>IF(AL$1="","",IFERROR(TRIM(MID($AG2560,FIND(":",$AG2560,FIND(AL$1,$AG2560))+1,FIND("=",$AG2560,FIND(AL$1,$AG2560))-FIND(":",$AG2560,FIND(AL$1,$AG2560))-1)),"卖家未填"))</f>
        <v>散装</v>
      </c>
      <c r="N2560" s="11" t="s">
        <v>4274</v>
      </c>
      <c r="O2560" s="11" t="s">
        <v>4704</v>
      </c>
      <c r="P2560" s="13">
        <v>75</v>
      </c>
      <c r="Q2560" s="13">
        <v>65</v>
      </c>
      <c r="R2560" s="11">
        <v>65</v>
      </c>
      <c r="S2560" s="14">
        <f>IFERROR(V2560/T2560,"0")</f>
        <v>97.5</v>
      </c>
      <c r="T2560" s="11">
        <v>2</v>
      </c>
      <c r="U2560" s="11">
        <v>3</v>
      </c>
      <c r="V2560" s="15">
        <f>R2560*U2560</f>
        <v>195</v>
      </c>
      <c r="W2560" s="11">
        <v>3</v>
      </c>
      <c r="X2560" s="11">
        <v>40</v>
      </c>
      <c r="Y2560" s="11">
        <v>9085446927</v>
      </c>
      <c r="Z2560" s="11">
        <v>35407925</v>
      </c>
      <c r="AA2560" s="16">
        <f>IFERROR((MID(AE2560,FIND("ends=",AE2560)+5,FIND("000&amp;starts",AE2560)-FIND("ends=",AE2560)-5)+8*3600)/86400+70*365+19,"")</f>
        <v>42034.625567129631</v>
      </c>
      <c r="AB2560" s="17" t="str">
        <f>HYPERLINK("http://item.taobao.com/item.htm?id="&amp;Y2560,"点击查看")</f>
        <v>点击查看</v>
      </c>
      <c r="AC2560" s="11">
        <f>YEAR(D2560)</f>
        <v>2008</v>
      </c>
      <c r="AD2560" s="11"/>
      <c r="AE2560" s="11" t="s">
        <v>9415</v>
      </c>
      <c r="AF2560" s="11" t="s">
        <v>9745</v>
      </c>
      <c r="AG2560" s="11" t="s">
        <v>14777</v>
      </c>
    </row>
    <row r="2561" spans="1:33" x14ac:dyDescent="0.15">
      <c r="A2561" s="11" t="s">
        <v>14947</v>
      </c>
      <c r="B2561" s="11" t="s">
        <v>17029</v>
      </c>
      <c r="C2561" s="11" t="s">
        <v>14946</v>
      </c>
      <c r="D2561" s="12">
        <v>39215</v>
      </c>
      <c r="E2561" s="11" t="s">
        <v>15015</v>
      </c>
      <c r="F2561" s="11" t="s">
        <v>15043</v>
      </c>
      <c r="G2561" s="11" t="s">
        <v>90</v>
      </c>
      <c r="H2561" s="11" t="s">
        <v>10322</v>
      </c>
      <c r="I2561" s="11" t="str">
        <f>IF(AH$1="","",IFERROR(TRIM(MID($AG2561,FIND(":",$AG2561,FIND(AH$1,$AG2561))+1,FIND("=",$AG2561,FIND(AH$1,$AG2561))-FIND(":",$AG2561,FIND(AH$1,$AG2561))-1)),"卖家未填"))</f>
        <v>卖家未填</v>
      </c>
      <c r="J2561" s="11" t="str">
        <f>IF(AI$1="","",IFERROR(TRIM(MID($AG2561,FIND(":",$AG2561,FIND(AI$1,$AG2561))+1,FIND("=",$AG2561,FIND(AI$1,$AG2561))-FIND(":",$AG2561,FIND(AI$1,$AG2561))-1)),"卖家未填"))</f>
        <v>500</v>
      </c>
      <c r="K2561" s="11" t="str">
        <f>IF(AJ$1="","",IFERROR(TRIM(MID($AG2561,FIND(":",$AG2561,FIND(AJ$1,$AG2561))+1,FIND("=",$AG2561,FIND(AJ$1,$AG2561))-FIND(":",$AG2561,FIND(AJ$1,$AG2561))-1)),"卖家未填"))</f>
        <v>卖家未填</v>
      </c>
      <c r="L2561" s="11" t="str">
        <f>IF(AK$1="","",IFERROR(TRIM(MID($AG2561,FIND(":",$AG2561,FIND(AK$1,$AG2561))+1,FIND("=",$AG2561,FIND(AK$1,$AG2561))-FIND(":",$AG2561,FIND(AK$1,$AG2561))-1)),"卖家未填"))</f>
        <v>卖家未填</v>
      </c>
      <c r="M2561" s="11" t="str">
        <f>IF(AL$1="","",IFERROR(TRIM(MID($AG2561,FIND(":",$AG2561,FIND(AL$1,$AG2561))+1,FIND("=",$AG2561,FIND(AL$1,$AG2561))-FIND(":",$AG2561,FIND(AL$1,$AG2561))-1)),"卖家未填"))</f>
        <v>包装</v>
      </c>
      <c r="N2561" s="11" t="s">
        <v>4014</v>
      </c>
      <c r="O2561" s="11" t="s">
        <v>5367</v>
      </c>
      <c r="P2561" s="13">
        <v>8.1</v>
      </c>
      <c r="Q2561" s="13">
        <v>5.9</v>
      </c>
      <c r="R2561" s="11">
        <v>5.9</v>
      </c>
      <c r="S2561" s="14">
        <f>IFERROR(V2561/T2561,"0")</f>
        <v>97.350000000000009</v>
      </c>
      <c r="T2561" s="11">
        <v>2</v>
      </c>
      <c r="U2561" s="11">
        <v>33</v>
      </c>
      <c r="V2561" s="15">
        <f>R2561*U2561</f>
        <v>194.70000000000002</v>
      </c>
      <c r="W2561" s="11">
        <v>1</v>
      </c>
      <c r="X2561" s="11">
        <v>4</v>
      </c>
      <c r="Y2561" s="11">
        <v>42719665714</v>
      </c>
      <c r="Z2561" s="11">
        <v>34483693</v>
      </c>
      <c r="AA2561" s="16">
        <f>IFERROR((MID(AE2561,FIND("ends=",AE2561)+5,FIND("000&amp;starts",AE2561)-FIND("ends=",AE2561)-5)+8*3600)/86400+70*365+19,"")</f>
        <v>42032.683009259257</v>
      </c>
      <c r="AB2561" s="17" t="str">
        <f>HYPERLINK("http://item.taobao.com/item.htm?id="&amp;Y2561,"点击查看")</f>
        <v>点击查看</v>
      </c>
      <c r="AC2561" s="11">
        <f>YEAR(D2561)</f>
        <v>2007</v>
      </c>
      <c r="AD2561" s="11"/>
      <c r="AE2561" s="11" t="s">
        <v>9145</v>
      </c>
      <c r="AF2561" s="11"/>
      <c r="AG2561" s="11" t="s">
        <v>14549</v>
      </c>
    </row>
    <row r="2562" spans="1:33" x14ac:dyDescent="0.15">
      <c r="A2562" s="11" t="s">
        <v>14910</v>
      </c>
      <c r="B2562" s="11" t="s">
        <v>15678</v>
      </c>
      <c r="C2562" s="11" t="s">
        <v>14912</v>
      </c>
      <c r="D2562" s="12">
        <v>40943</v>
      </c>
      <c r="E2562" s="11" t="s">
        <v>15006</v>
      </c>
      <c r="F2562" s="11" t="s">
        <v>15012</v>
      </c>
      <c r="G2562" s="11" t="s">
        <v>66</v>
      </c>
      <c r="H2562" s="11" t="s">
        <v>10809</v>
      </c>
      <c r="I2562" s="11" t="str">
        <f>IF(AH$1="","",IFERROR(TRIM(MID($AG2562,FIND(":",$AG2562,FIND(AH$1,$AG2562))+1,FIND("=",$AG2562,FIND(AH$1,$AG2562))-FIND(":",$AG2562,FIND(AH$1,$AG2562))-1)),"卖家未填"))</f>
        <v>年糕</v>
      </c>
      <c r="J2562" s="11" t="str">
        <f>IF(AI$1="","",IFERROR(TRIM(MID($AG2562,FIND(":",$AG2562,FIND(AI$1,$AG2562))+1,FIND("=",$AG2562,FIND(AI$1,$AG2562))-FIND(":",$AG2562,FIND(AI$1,$AG2562))-1)),"卖家未填"))</f>
        <v>500</v>
      </c>
      <c r="K2562" s="11" t="str">
        <f>IF(AJ$1="","",IFERROR(TRIM(MID($AG2562,FIND(":",$AG2562,FIND(AJ$1,$AG2562))+1,FIND("=",$AG2562,FIND(AJ$1,$AG2562))-FIND(":",$AG2562,FIND(AJ$1,$AG2562))-1)),"卖家未填"))</f>
        <v>卖家未填</v>
      </c>
      <c r="L2562" s="11" t="str">
        <f>IF(AK$1="","",IFERROR(TRIM(MID($AG2562,FIND(":",$AG2562,FIND(AK$1,$AG2562))+1,FIND("=",$AG2562,FIND(AK$1,$AG2562))-FIND(":",$AG2562,FIND(AK$1,$AG2562))-1)),"卖家未填"))</f>
        <v>卖家未填</v>
      </c>
      <c r="M2562" s="11" t="str">
        <f>IF(AL$1="","",IFERROR(TRIM(MID($AG2562,FIND(":",$AG2562,FIND(AL$1,$AG2562))+1,FIND("=",$AG2562,FIND(AL$1,$AG2562))-FIND(":",$AG2562,FIND(AL$1,$AG2562))-1)),"卖家未填"))</f>
        <v>散装</v>
      </c>
      <c r="N2562" s="11" t="s">
        <v>3283</v>
      </c>
      <c r="O2562" s="11" t="s">
        <v>4663</v>
      </c>
      <c r="P2562" s="13">
        <v>8.8000000000000007</v>
      </c>
      <c r="Q2562" s="13"/>
      <c r="R2562" s="11">
        <v>8.8000000000000007</v>
      </c>
      <c r="S2562" s="14">
        <f>IFERROR(V2562/T2562,"0")</f>
        <v>64.533333333333346</v>
      </c>
      <c r="T2562" s="11">
        <v>3</v>
      </c>
      <c r="U2562" s="11">
        <v>22</v>
      </c>
      <c r="V2562" s="15">
        <f>R2562*U2562</f>
        <v>193.60000000000002</v>
      </c>
      <c r="W2562" s="11">
        <v>8</v>
      </c>
      <c r="X2562" s="11">
        <v>9</v>
      </c>
      <c r="Y2562" s="11">
        <v>42165224223</v>
      </c>
      <c r="Z2562" s="11">
        <v>70370587</v>
      </c>
      <c r="AA2562" s="16">
        <f>IFERROR((MID(AE2562,FIND("ends=",AE2562)+5,FIND("000&amp;starts",AE2562)-FIND("ends=",AE2562)-5)+8*3600)/86400+70*365+19,"")</f>
        <v>42031.471620370372</v>
      </c>
      <c r="AB2562" s="17" t="str">
        <f>HYPERLINK("http://item.taobao.com/item.htm?id="&amp;Y2562,"点击查看")</f>
        <v>点击查看</v>
      </c>
      <c r="AC2562" s="11">
        <f>YEAR(D2562)</f>
        <v>2012</v>
      </c>
      <c r="AD2562" s="11"/>
      <c r="AE2562" s="11" t="s">
        <v>8372</v>
      </c>
      <c r="AF2562" s="11" t="s">
        <v>10121</v>
      </c>
      <c r="AG2562" s="11" t="s">
        <v>13879</v>
      </c>
    </row>
    <row r="2563" spans="1:33" x14ac:dyDescent="0.15">
      <c r="A2563" s="11" t="s">
        <v>14931</v>
      </c>
      <c r="B2563" s="11" t="s">
        <v>16894</v>
      </c>
      <c r="C2563" s="11" t="s">
        <v>14935</v>
      </c>
      <c r="D2563" s="12">
        <v>39965</v>
      </c>
      <c r="E2563" s="11" t="s">
        <v>104</v>
      </c>
      <c r="F2563" s="11" t="s">
        <v>104</v>
      </c>
      <c r="G2563" s="11" t="s">
        <v>104</v>
      </c>
      <c r="H2563" s="11" t="s">
        <v>10322</v>
      </c>
      <c r="I2563" s="11" t="str">
        <f>IF(AH$1="","",IFERROR(TRIM(MID($AG2563,FIND(":",$AG2563,FIND(AH$1,$AG2563))+1,FIND("=",$AG2563,FIND(AH$1,$AG2563))-FIND(":",$AG2563,FIND(AH$1,$AG2563))-1)),"卖家未填"))</f>
        <v>卖家未填</v>
      </c>
      <c r="J2563" s="11" t="str">
        <f>IF(AI$1="","",IFERROR(TRIM(MID($AG2563,FIND(":",$AG2563,FIND(AI$1,$AG2563))+1,FIND("=",$AG2563,FIND(AI$1,$AG2563))-FIND(":",$AG2563,FIND(AI$1,$AG2563))-1)),"卖家未填"))</f>
        <v>500</v>
      </c>
      <c r="K2563" s="11" t="str">
        <f>IF(AJ$1="","",IFERROR(TRIM(MID($AG2563,FIND(":",$AG2563,FIND(AJ$1,$AG2563))+1,FIND("=",$AG2563,FIND(AJ$1,$AG2563))-FIND(":",$AG2563,FIND(AJ$1,$AG2563))-1)),"卖家未填"))</f>
        <v>卖家未填</v>
      </c>
      <c r="L2563" s="11" t="str">
        <f>IF(AK$1="","",IFERROR(TRIM(MID($AG2563,FIND(":",$AG2563,FIND(AK$1,$AG2563))+1,FIND("=",$AG2563,FIND(AK$1,$AG2563))-FIND(":",$AG2563,FIND(AK$1,$AG2563))-1)),"卖家未填"))</f>
        <v>卖家未填</v>
      </c>
      <c r="M2563" s="11" t="str">
        <f>IF(AL$1="","",IFERROR(TRIM(MID($AG2563,FIND(":",$AG2563,FIND(AL$1,$AG2563))+1,FIND("=",$AG2563,FIND(AL$1,$AG2563))-FIND(":",$AG2563,FIND(AL$1,$AG2563))-1)),"卖家未填"))</f>
        <v>散装</v>
      </c>
      <c r="N2563" s="11" t="s">
        <v>3719</v>
      </c>
      <c r="O2563" s="11" t="s">
        <v>4543</v>
      </c>
      <c r="P2563" s="13">
        <v>15.8</v>
      </c>
      <c r="Q2563" s="13">
        <v>8.8000000000000007</v>
      </c>
      <c r="R2563" s="11">
        <v>8.8000000000000007</v>
      </c>
      <c r="S2563" s="14">
        <f>IFERROR(V2563/T2563,"0")</f>
        <v>96.800000000000011</v>
      </c>
      <c r="T2563" s="11">
        <v>2</v>
      </c>
      <c r="U2563" s="11">
        <v>22</v>
      </c>
      <c r="V2563" s="15">
        <f>R2563*U2563</f>
        <v>193.60000000000002</v>
      </c>
      <c r="W2563" s="11">
        <v>0</v>
      </c>
      <c r="X2563" s="11">
        <v>1</v>
      </c>
      <c r="Y2563" s="11">
        <v>43255596185</v>
      </c>
      <c r="Z2563" s="11">
        <v>58345693</v>
      </c>
      <c r="AA2563" s="16">
        <f>IFERROR((MID(AE2563,FIND("ends=",AE2563)+5,FIND("000&amp;starts",AE2563)-FIND("ends=",AE2563)-5)+8*3600)/86400+70*365+19,"")</f>
        <v>42029.977060185185</v>
      </c>
      <c r="AB2563" s="17" t="str">
        <f>HYPERLINK("http://item.taobao.com/item.htm?id="&amp;Y2563,"点击查看")</f>
        <v>点击查看</v>
      </c>
      <c r="AC2563" s="11">
        <f>YEAR(D2563)</f>
        <v>2009</v>
      </c>
      <c r="AD2563" s="11"/>
      <c r="AE2563" s="11" t="s">
        <v>8834</v>
      </c>
      <c r="AF2563" s="11"/>
      <c r="AG2563" s="11" t="s">
        <v>14281</v>
      </c>
    </row>
    <row r="2564" spans="1:33" x14ac:dyDescent="0.15">
      <c r="A2564" s="11" t="s">
        <v>14895</v>
      </c>
      <c r="B2564" s="11" t="s">
        <v>15340</v>
      </c>
      <c r="C2564" s="11" t="s">
        <v>14894</v>
      </c>
      <c r="D2564" s="12">
        <v>39193</v>
      </c>
      <c r="E2564" s="11" t="s">
        <v>46</v>
      </c>
      <c r="F2564" s="11" t="s">
        <v>14977</v>
      </c>
      <c r="G2564" s="11" t="s">
        <v>36</v>
      </c>
      <c r="H2564" s="11" t="s">
        <v>10322</v>
      </c>
      <c r="I2564" s="11" t="str">
        <f>IF(AH$1="","",IFERROR(TRIM(MID($AG2564,FIND(":",$AG2564,FIND(AH$1,$AG2564))+1,FIND("=",$AG2564,FIND(AH$1,$AG2564))-FIND(":",$AG2564,FIND(AH$1,$AG2564))-1)),"卖家未填"))</f>
        <v>卖家未填</v>
      </c>
      <c r="J2564" s="11" t="str">
        <f>IF(AI$1="","",IFERROR(TRIM(MID($AG2564,FIND(":",$AG2564,FIND(AI$1,$AG2564))+1,FIND("=",$AG2564,FIND(AI$1,$AG2564))-FIND(":",$AG2564,FIND(AI$1,$AG2564))-1)),"卖家未填"))</f>
        <v>350</v>
      </c>
      <c r="K2564" s="11" t="str">
        <f>IF(AJ$1="","",IFERROR(TRIM(MID($AG2564,FIND(":",$AG2564,FIND(AJ$1,$AG2564))+1,FIND("=",$AG2564,FIND(AJ$1,$AG2564))-FIND(":",$AG2564,FIND(AJ$1,$AG2564))-1)),"卖家未填"))</f>
        <v>卖家未填</v>
      </c>
      <c r="L2564" s="11" t="str">
        <f>IF(AK$1="","",IFERROR(TRIM(MID($AG2564,FIND(":",$AG2564,FIND(AK$1,$AG2564))+1,FIND("=",$AG2564,FIND(AK$1,$AG2564))-FIND(":",$AG2564,FIND(AK$1,$AG2564))-1)),"卖家未填"))</f>
        <v>卖家未填</v>
      </c>
      <c r="M2564" s="11" t="str">
        <f>IF(AL$1="","",IFERROR(TRIM(MID($AG2564,FIND(":",$AG2564,FIND(AL$1,$AG2564))+1,FIND("=",$AG2564,FIND(AL$1,$AG2564))-FIND(":",$AG2564,FIND(AL$1,$AG2564))-1)),"卖家未填"))</f>
        <v>散装</v>
      </c>
      <c r="N2564" s="11" t="s">
        <v>2193</v>
      </c>
      <c r="O2564" s="11" t="s">
        <v>4802</v>
      </c>
      <c r="P2564" s="13">
        <v>13.8</v>
      </c>
      <c r="Q2564" s="13"/>
      <c r="R2564" s="11">
        <v>13.8</v>
      </c>
      <c r="S2564" s="14">
        <f>IFERROR(V2564/T2564,"0")</f>
        <v>27.6</v>
      </c>
      <c r="T2564" s="11">
        <v>7</v>
      </c>
      <c r="U2564" s="11">
        <v>14</v>
      </c>
      <c r="V2564" s="15">
        <f>R2564*U2564</f>
        <v>193.20000000000002</v>
      </c>
      <c r="W2564" s="11">
        <v>6</v>
      </c>
      <c r="X2564" s="11">
        <v>47</v>
      </c>
      <c r="Y2564" s="11">
        <v>17403277133</v>
      </c>
      <c r="Z2564" s="11">
        <v>34427034</v>
      </c>
      <c r="AA2564" s="16">
        <f>IFERROR((MID(AE2564,FIND("ends=",AE2564)+5,FIND("000&amp;starts",AE2564)-FIND("ends=",AE2564)-5)+8*3600)/86400+70*365+19,"")</f>
        <v>42033.432372685187</v>
      </c>
      <c r="AB2564" s="17" t="str">
        <f>HYPERLINK("http://item.taobao.com/item.htm?id="&amp;Y2564,"点击查看")</f>
        <v>点击查看</v>
      </c>
      <c r="AC2564" s="11">
        <f>YEAR(D2564)</f>
        <v>2007</v>
      </c>
      <c r="AD2564" s="11"/>
      <c r="AE2564" s="11" t="s">
        <v>7275</v>
      </c>
      <c r="AF2564" s="11"/>
      <c r="AG2564" s="11" t="s">
        <v>12907</v>
      </c>
    </row>
    <row r="2565" spans="1:33" x14ac:dyDescent="0.15">
      <c r="A2565" s="11" t="s">
        <v>14919</v>
      </c>
      <c r="B2565" s="11" t="s">
        <v>15763</v>
      </c>
      <c r="C2565" s="11" t="s">
        <v>14920</v>
      </c>
      <c r="D2565" s="12">
        <v>40447</v>
      </c>
      <c r="E2565" s="11" t="s">
        <v>24</v>
      </c>
      <c r="F2565" s="11" t="s">
        <v>24</v>
      </c>
      <c r="G2565" s="11" t="s">
        <v>24</v>
      </c>
      <c r="H2565" s="11" t="s">
        <v>10322</v>
      </c>
      <c r="I2565" s="11" t="str">
        <f>IF(AH$1="","",IFERROR(TRIM(MID($AG2565,FIND(":",$AG2565,FIND(AH$1,$AG2565))+1,FIND("=",$AG2565,FIND(AH$1,$AG2565))-FIND(":",$AG2565,FIND(AH$1,$AG2565))-1)),"卖家未填"))</f>
        <v>卖家未填</v>
      </c>
      <c r="J2565" s="11" t="str">
        <f>IF(AI$1="","",IFERROR(TRIM(MID($AG2565,FIND(":",$AG2565,FIND(AI$1,$AG2565))+1,FIND("=",$AG2565,FIND(AI$1,$AG2565))-FIND(":",$AG2565,FIND(AI$1,$AG2565))-1)),"卖家未填"))</f>
        <v>500</v>
      </c>
      <c r="K2565" s="11" t="str">
        <f>IF(AJ$1="","",IFERROR(TRIM(MID($AG2565,FIND(":",$AG2565,FIND(AJ$1,$AG2565))+1,FIND("=",$AG2565,FIND(AJ$1,$AG2565))-FIND(":",$AG2565,FIND(AJ$1,$AG2565))-1)),"卖家未填"))</f>
        <v>卖家未填</v>
      </c>
      <c r="L2565" s="11" t="str">
        <f>IF(AK$1="","",IFERROR(TRIM(MID($AG2565,FIND(":",$AG2565,FIND(AK$1,$AG2565))+1,FIND("=",$AG2565,FIND(AK$1,$AG2565))-FIND(":",$AG2565,FIND(AK$1,$AG2565))-1)),"卖家未填"))</f>
        <v>卖家未填</v>
      </c>
      <c r="M2565" s="11" t="str">
        <f>IF(AL$1="","",IFERROR(TRIM(MID($AG2565,FIND(":",$AG2565,FIND(AL$1,$AG2565))+1,FIND("=",$AG2565,FIND(AL$1,$AG2565))-FIND(":",$AG2565,FIND(AL$1,$AG2565))-1)),"卖家未填"))</f>
        <v>散装</v>
      </c>
      <c r="N2565" s="11" t="s">
        <v>1144</v>
      </c>
      <c r="O2565" s="11" t="s">
        <v>4452</v>
      </c>
      <c r="P2565" s="13">
        <v>35</v>
      </c>
      <c r="Q2565" s="13">
        <v>32.200000000000003</v>
      </c>
      <c r="R2565" s="11">
        <v>32.200000000000003</v>
      </c>
      <c r="S2565" s="14">
        <f>IFERROR(V2565/T2565,"0")</f>
        <v>38.64</v>
      </c>
      <c r="T2565" s="11">
        <v>5</v>
      </c>
      <c r="U2565" s="11">
        <v>6</v>
      </c>
      <c r="V2565" s="15">
        <f>R2565*U2565</f>
        <v>193.20000000000002</v>
      </c>
      <c r="W2565" s="11">
        <v>5</v>
      </c>
      <c r="X2565" s="11">
        <v>148</v>
      </c>
      <c r="Y2565" s="11">
        <v>19768485650</v>
      </c>
      <c r="Z2565" s="11">
        <v>62905484</v>
      </c>
      <c r="AA2565" s="16">
        <f>IFERROR((MID(AE2565,FIND("ends=",AE2565)+5,FIND("000&amp;starts",AE2565)-FIND("ends=",AE2565)-5)+8*3600)/86400+70*365+19,"")</f>
        <v>42034.47383101852</v>
      </c>
      <c r="AB2565" s="17" t="str">
        <f>HYPERLINK("http://item.taobao.com/item.htm?id="&amp;Y2565,"点击查看")</f>
        <v>点击查看</v>
      </c>
      <c r="AC2565" s="11">
        <f>YEAR(D2565)</f>
        <v>2010</v>
      </c>
      <c r="AD2565" s="11"/>
      <c r="AE2565" s="11" t="s">
        <v>7745</v>
      </c>
      <c r="AF2565" s="11"/>
      <c r="AG2565" s="11" t="s">
        <v>11218</v>
      </c>
    </row>
    <row r="2566" spans="1:33" x14ac:dyDescent="0.15">
      <c r="A2566" s="11" t="s">
        <v>14910</v>
      </c>
      <c r="B2566" s="11" t="s">
        <v>16823</v>
      </c>
      <c r="C2566" s="11" t="s">
        <v>14907</v>
      </c>
      <c r="D2566" s="12">
        <v>42008</v>
      </c>
      <c r="E2566" s="11" t="s">
        <v>14961</v>
      </c>
      <c r="F2566" s="11" t="s">
        <v>15022</v>
      </c>
      <c r="G2566" s="11" t="s">
        <v>74</v>
      </c>
      <c r="H2566" s="11" t="s">
        <v>10322</v>
      </c>
      <c r="I2566" s="11" t="str">
        <f>IF(AH$1="","",IFERROR(TRIM(MID($AG2566,FIND(":",$AG2566,FIND(AH$1,$AG2566))+1,FIND("=",$AG2566,FIND(AH$1,$AG2566))-FIND(":",$AG2566,FIND(AH$1,$AG2566))-1)),"卖家未填"))</f>
        <v>卖家未填</v>
      </c>
      <c r="J2566" s="11" t="str">
        <f>IF(AI$1="","",IFERROR(TRIM(MID($AG2566,FIND(":",$AG2566,FIND(AI$1,$AG2566))+1,FIND("=",$AG2566,FIND(AI$1,$AG2566))-FIND(":",$AG2566,FIND(AI$1,$AG2566))-1)),"卖家未填"))</f>
        <v>500</v>
      </c>
      <c r="K2566" s="11" t="str">
        <f>IF(AJ$1="","",IFERROR(TRIM(MID($AG2566,FIND(":",$AG2566,FIND(AJ$1,$AG2566))+1,FIND("=",$AG2566,FIND(AJ$1,$AG2566))-FIND(":",$AG2566,FIND(AJ$1,$AG2566))-1)),"卖家未填"))</f>
        <v>2人份</v>
      </c>
      <c r="L2566" s="11" t="str">
        <f>IF(AK$1="","",IFERROR(TRIM(MID($AG2566,FIND(":",$AG2566,FIND(AK$1,$AG2566))+1,FIND("=",$AG2566,FIND(AK$1,$AG2566))-FIND(":",$AG2566,FIND(AK$1,$AG2566))-1)),"卖家未填"))</f>
        <v>卖家未填</v>
      </c>
      <c r="M2566" s="11" t="str">
        <f>IF(AL$1="","",IFERROR(TRIM(MID($AG2566,FIND(":",$AG2566,FIND(AL$1,$AG2566))+1,FIND("=",$AG2566,FIND(AL$1,$AG2566))-FIND(":",$AG2566,FIND(AL$1,$AG2566))-1)),"卖家未填"))</f>
        <v>散装</v>
      </c>
      <c r="N2566" s="11" t="s">
        <v>3572</v>
      </c>
      <c r="O2566" s="11" t="s">
        <v>4519</v>
      </c>
      <c r="P2566" s="13">
        <v>6.9</v>
      </c>
      <c r="Q2566" s="13"/>
      <c r="R2566" s="11">
        <v>6.9</v>
      </c>
      <c r="S2566" s="14">
        <f>IFERROR(V2566/T2566,"0")</f>
        <v>64.400000000000006</v>
      </c>
      <c r="T2566" s="11">
        <v>3</v>
      </c>
      <c r="U2566" s="11">
        <v>28</v>
      </c>
      <c r="V2566" s="15">
        <f>R2566*U2566</f>
        <v>193.20000000000002</v>
      </c>
      <c r="W2566" s="11">
        <v>3</v>
      </c>
      <c r="X2566" s="11">
        <v>1</v>
      </c>
      <c r="Y2566" s="11">
        <v>43500098978</v>
      </c>
      <c r="Z2566" s="11">
        <v>116190288</v>
      </c>
      <c r="AA2566" s="16">
        <f>IFERROR((MID(AE2566,FIND("ends=",AE2566)+5,FIND("000&amp;starts",AE2566)-FIND("ends=",AE2566)-5)+8*3600)/86400+70*365+19,"")</f>
        <v>42035.384768518517</v>
      </c>
      <c r="AB2566" s="17" t="str">
        <f>HYPERLINK("http://item.taobao.com/item.htm?id="&amp;Y2566,"点击查看")</f>
        <v>点击查看</v>
      </c>
      <c r="AC2566" s="11">
        <f>YEAR(D2566)</f>
        <v>2015</v>
      </c>
      <c r="AD2566" s="11"/>
      <c r="AE2566" s="11" t="s">
        <v>8680</v>
      </c>
      <c r="AF2566" s="11"/>
      <c r="AG2566" s="11" t="s">
        <v>14153</v>
      </c>
    </row>
    <row r="2567" spans="1:33" x14ac:dyDescent="0.15">
      <c r="A2567" s="11" t="s">
        <v>14895</v>
      </c>
      <c r="B2567" s="11" t="s">
        <v>15348</v>
      </c>
      <c r="C2567" s="11" t="s">
        <v>14894</v>
      </c>
      <c r="D2567" s="12">
        <v>40435</v>
      </c>
      <c r="E2567" s="11" t="s">
        <v>14957</v>
      </c>
      <c r="F2567" s="11" t="s">
        <v>14983</v>
      </c>
      <c r="G2567" s="11" t="s">
        <v>42</v>
      </c>
      <c r="H2567" s="11" t="s">
        <v>10322</v>
      </c>
      <c r="I2567" s="11" t="str">
        <f>IF(AH$1="","",IFERROR(TRIM(MID($AG2567,FIND(":",$AG2567,FIND(AH$1,$AG2567))+1,FIND("=",$AG2567,FIND(AH$1,$AG2567))-FIND(":",$AG2567,FIND(AH$1,$AG2567))-1)),"卖家未填"))</f>
        <v>卖家未填</v>
      </c>
      <c r="J2567" s="11" t="str">
        <f>IF(AI$1="","",IFERROR(TRIM(MID($AG2567,FIND(":",$AG2567,FIND(AI$1,$AG2567))+1,FIND("=",$AG2567,FIND(AI$1,$AG2567))-FIND(":",$AG2567,FIND(AI$1,$AG2567))-1)),"卖家未填"))</f>
        <v>250</v>
      </c>
      <c r="K2567" s="11" t="str">
        <f>IF(AJ$1="","",IFERROR(TRIM(MID($AG2567,FIND(":",$AG2567,FIND(AJ$1,$AG2567))+1,FIND("=",$AG2567,FIND(AJ$1,$AG2567))-FIND(":",$AG2567,FIND(AJ$1,$AG2567))-1)),"卖家未填"))</f>
        <v>卖家未填</v>
      </c>
      <c r="L2567" s="11" t="str">
        <f>IF(AK$1="","",IFERROR(TRIM(MID($AG2567,FIND(":",$AG2567,FIND(AK$1,$AG2567))+1,FIND("=",$AG2567,FIND(AK$1,$AG2567))-FIND(":",$AG2567,FIND(AK$1,$AG2567))-1)),"卖家未填"))</f>
        <v>卖家未填</v>
      </c>
      <c r="M2567" s="11" t="str">
        <f>IF(AL$1="","",IFERROR(TRIM(MID($AG2567,FIND(":",$AG2567,FIND(AL$1,$AG2567))+1,FIND("=",$AG2567,FIND(AL$1,$AG2567))-FIND(":",$AG2567,FIND(AL$1,$AG2567))-1)),"卖家未填"))</f>
        <v>包装</v>
      </c>
      <c r="N2567" s="11" t="s">
        <v>1589</v>
      </c>
      <c r="O2567" s="11" t="s">
        <v>4709</v>
      </c>
      <c r="P2567" s="13">
        <v>4.0999999999999996</v>
      </c>
      <c r="Q2567" s="13"/>
      <c r="R2567" s="11">
        <v>4.0999999999999996</v>
      </c>
      <c r="S2567" s="14">
        <f>IFERROR(V2567/T2567,"0")</f>
        <v>16.058333333333334</v>
      </c>
      <c r="T2567" s="11">
        <v>12</v>
      </c>
      <c r="U2567" s="11">
        <v>47</v>
      </c>
      <c r="V2567" s="15">
        <f>R2567*U2567</f>
        <v>192.7</v>
      </c>
      <c r="W2567" s="11">
        <v>35</v>
      </c>
      <c r="X2567" s="11">
        <v>330</v>
      </c>
      <c r="Y2567" s="11">
        <v>13307883813</v>
      </c>
      <c r="Z2567" s="11">
        <v>62784990</v>
      </c>
      <c r="AA2567" s="16">
        <f>IFERROR((MID(AE2567,FIND("ends=",AE2567)+5,FIND("000&amp;starts",AE2567)-FIND("ends=",AE2567)-5)+8*3600)/86400+70*365+19,"")</f>
        <v>42031.573935185181</v>
      </c>
      <c r="AB2567" s="17" t="str">
        <f>HYPERLINK("http://item.taobao.com/item.htm?id="&amp;Y2567,"点击查看")</f>
        <v>点击查看</v>
      </c>
      <c r="AC2567" s="11">
        <f>YEAR(D2567)</f>
        <v>2010</v>
      </c>
      <c r="AD2567" s="11"/>
      <c r="AE2567" s="11" t="s">
        <v>6675</v>
      </c>
      <c r="AF2567" s="11"/>
      <c r="AG2567" s="11" t="s">
        <v>12365</v>
      </c>
    </row>
    <row r="2568" spans="1:33" x14ac:dyDescent="0.15">
      <c r="A2568" s="11" t="s">
        <v>14895</v>
      </c>
      <c r="B2568" s="11" t="s">
        <v>16114</v>
      </c>
      <c r="C2568" s="11" t="s">
        <v>14896</v>
      </c>
      <c r="D2568" s="12">
        <v>41272</v>
      </c>
      <c r="E2568" s="11" t="s">
        <v>15015</v>
      </c>
      <c r="F2568" s="11" t="s">
        <v>15033</v>
      </c>
      <c r="G2568" s="11" t="s">
        <v>81</v>
      </c>
      <c r="H2568" s="11" t="s">
        <v>10638</v>
      </c>
      <c r="I2568" s="11" t="str">
        <f>IF(AH$1="","",IFERROR(TRIM(MID($AG2568,FIND(":",$AG2568,FIND(AH$1,$AG2568))+1,FIND("=",$AG2568,FIND(AH$1,$AG2568))-FIND(":",$AG2568,FIND(AH$1,$AG2568))-1)),"卖家未填"))</f>
        <v>灰碱粑</v>
      </c>
      <c r="J2568" s="11" t="str">
        <f>IF(AI$1="","",IFERROR(TRIM(MID($AG2568,FIND(":",$AG2568,FIND(AI$1,$AG2568))+1,FIND("=",$AG2568,FIND(AI$1,$AG2568))-FIND(":",$AG2568,FIND(AI$1,$AG2568))-1)),"卖家未填"))</f>
        <v>450</v>
      </c>
      <c r="K2568" s="11" t="str">
        <f>IF(AJ$1="","",IFERROR(TRIM(MID($AG2568,FIND(":",$AG2568,FIND(AJ$1,$AG2568))+1,FIND("=",$AG2568,FIND(AJ$1,$AG2568))-FIND(":",$AG2568,FIND(AJ$1,$AG2568))-1)),"卖家未填"))</f>
        <v>卖家未填</v>
      </c>
      <c r="L2568" s="11" t="str">
        <f>IF(AK$1="","",IFERROR(TRIM(MID($AG2568,FIND(":",$AG2568,FIND(AK$1,$AG2568))+1,FIND("=",$AG2568,FIND(AK$1,$AG2568))-FIND(":",$AG2568,FIND(AK$1,$AG2568))-1)),"卖家未填"))</f>
        <v>卖家未填</v>
      </c>
      <c r="M2568" s="11" t="str">
        <f>IF(AL$1="","",IFERROR(TRIM(MID($AG2568,FIND(":",$AG2568,FIND(AL$1,$AG2568))+1,FIND("=",$AG2568,FIND(AL$1,$AG2568))-FIND(":",$AG2568,FIND(AL$1,$AG2568))-1)),"卖家未填"))</f>
        <v>散装</v>
      </c>
      <c r="N2568" s="11" t="s">
        <v>2089</v>
      </c>
      <c r="O2568" s="11" t="s">
        <v>4908</v>
      </c>
      <c r="P2568" s="13">
        <v>5.5</v>
      </c>
      <c r="Q2568" s="13"/>
      <c r="R2568" s="11">
        <v>5.5</v>
      </c>
      <c r="S2568" s="14">
        <f>IFERROR(V2568/T2568,"0")</f>
        <v>27.5</v>
      </c>
      <c r="T2568" s="11">
        <v>7</v>
      </c>
      <c r="U2568" s="11">
        <v>35</v>
      </c>
      <c r="V2568" s="15">
        <f>R2568*U2568</f>
        <v>192.5</v>
      </c>
      <c r="W2568" s="11">
        <v>5</v>
      </c>
      <c r="X2568" s="11">
        <v>36</v>
      </c>
      <c r="Y2568" s="11">
        <v>16931182855</v>
      </c>
      <c r="Z2568" s="11">
        <v>101753130</v>
      </c>
      <c r="AA2568" s="16">
        <f>IFERROR((MID(AE2568,FIND("ends=",AE2568)+5,FIND("000&amp;starts",AE2568)-FIND("ends=",AE2568)-5)+8*3600)/86400+70*365+19,"")</f>
        <v>42029.430289351847</v>
      </c>
      <c r="AB2568" s="17" t="str">
        <f>HYPERLINK("http://item.taobao.com/item.htm?id="&amp;Y2568,"点击查看")</f>
        <v>点击查看</v>
      </c>
      <c r="AC2568" s="11">
        <f>YEAR(D2568)</f>
        <v>2012</v>
      </c>
      <c r="AD2568" s="11"/>
      <c r="AE2568" s="11" t="s">
        <v>7174</v>
      </c>
      <c r="AF2568" s="11" t="s">
        <v>9933</v>
      </c>
      <c r="AG2568" s="11" t="s">
        <v>12812</v>
      </c>
    </row>
    <row r="2569" spans="1:33" x14ac:dyDescent="0.15">
      <c r="A2569" s="11" t="s">
        <v>14910</v>
      </c>
      <c r="B2569" s="11" t="s">
        <v>15648</v>
      </c>
      <c r="C2569" s="11" t="s">
        <v>14912</v>
      </c>
      <c r="D2569" s="12">
        <v>41889</v>
      </c>
      <c r="E2569" s="11" t="s">
        <v>14961</v>
      </c>
      <c r="F2569" s="11" t="s">
        <v>14962</v>
      </c>
      <c r="G2569" s="11" t="s">
        <v>23</v>
      </c>
      <c r="H2569" s="11" t="s">
        <v>10328</v>
      </c>
      <c r="I2569" s="11" t="str">
        <f>IF(AH$1="","",IFERROR(TRIM(MID($AG2569,FIND(":",$AG2569,FIND(AH$1,$AG2569))+1,FIND("=",$AG2569,FIND(AH$1,$AG2569))-FIND(":",$AG2569,FIND(AH$1,$AG2569))-1)),"卖家未填"))</f>
        <v>韩式年糕</v>
      </c>
      <c r="J2569" s="11" t="str">
        <f>IF(AI$1="","",IFERROR(TRIM(MID($AG2569,FIND(":",$AG2569,FIND(AI$1,$AG2569))+1,FIND("=",$AG2569,FIND(AI$1,$AG2569))-FIND(":",$AG2569,FIND(AI$1,$AG2569))-1)),"卖家未填"))</f>
        <v>500</v>
      </c>
      <c r="K2569" s="11" t="str">
        <f>IF(AJ$1="","",IFERROR(TRIM(MID($AG2569,FIND(":",$AG2569,FIND(AJ$1,$AG2569))+1,FIND("=",$AG2569,FIND(AJ$1,$AG2569))-FIND(":",$AG2569,FIND(AJ$1,$AG2569))-1)),"卖家未填"))</f>
        <v>2人份</v>
      </c>
      <c r="L2569" s="11" t="str">
        <f>IF(AK$1="","",IFERROR(TRIM(MID($AG2569,FIND(":",$AG2569,FIND(AK$1,$AG2569))+1,FIND("=",$AG2569,FIND(AK$1,$AG2569))-FIND(":",$AG2569,FIND(AK$1,$AG2569))-1)),"卖家未填"))</f>
        <v>1周</v>
      </c>
      <c r="M2569" s="11" t="str">
        <f>IF(AL$1="","",IFERROR(TRIM(MID($AG2569,FIND(":",$AG2569,FIND(AL$1,$AG2569))+1,FIND("=",$AG2569,FIND(AL$1,$AG2569))-FIND(":",$AG2569,FIND(AL$1,$AG2569))-1)),"卖家未填"))</f>
        <v>包装</v>
      </c>
      <c r="N2569" s="11" t="s">
        <v>3007</v>
      </c>
      <c r="O2569" s="11" t="s">
        <v>4591</v>
      </c>
      <c r="P2569" s="13">
        <v>19.5</v>
      </c>
      <c r="Q2569" s="13">
        <v>17.5</v>
      </c>
      <c r="R2569" s="11">
        <v>17.5</v>
      </c>
      <c r="S2569" s="14">
        <f>IFERROR(V2569/T2569,"0")</f>
        <v>48.125</v>
      </c>
      <c r="T2569" s="11">
        <v>4</v>
      </c>
      <c r="U2569" s="11">
        <v>11</v>
      </c>
      <c r="V2569" s="15">
        <f>R2569*U2569</f>
        <v>192.5</v>
      </c>
      <c r="W2569" s="11">
        <v>15</v>
      </c>
      <c r="X2569" s="11">
        <v>39</v>
      </c>
      <c r="Y2569" s="11">
        <v>41492585446</v>
      </c>
      <c r="Z2569" s="11">
        <v>113379179</v>
      </c>
      <c r="AA2569" s="16">
        <f>IFERROR((MID(AE2569,FIND("ends=",AE2569)+5,FIND("000&amp;starts",AE2569)-FIND("ends=",AE2569)-5)+8*3600)/86400+70*365+19,"")</f>
        <v>42033.909722222219</v>
      </c>
      <c r="AB2569" s="17" t="str">
        <f>HYPERLINK("http://item.taobao.com/item.htm?id="&amp;Y2569,"点击查看")</f>
        <v>点击查看</v>
      </c>
      <c r="AC2569" s="11">
        <f>YEAR(D2569)</f>
        <v>2014</v>
      </c>
      <c r="AD2569" s="11"/>
      <c r="AE2569" s="11" t="s">
        <v>8087</v>
      </c>
      <c r="AF2569" s="11" t="s">
        <v>9561</v>
      </c>
      <c r="AG2569" s="11" t="s">
        <v>13635</v>
      </c>
    </row>
    <row r="2570" spans="1:33" x14ac:dyDescent="0.15">
      <c r="A2570" s="11" t="s">
        <v>14895</v>
      </c>
      <c r="B2570" s="11" t="s">
        <v>15928</v>
      </c>
      <c r="C2570" s="11" t="s">
        <v>14896</v>
      </c>
      <c r="D2570" s="12">
        <v>41587</v>
      </c>
      <c r="E2570" s="11" t="s">
        <v>46</v>
      </c>
      <c r="F2570" s="11" t="s">
        <v>14977</v>
      </c>
      <c r="G2570" s="11" t="s">
        <v>36</v>
      </c>
      <c r="H2570" s="11" t="s">
        <v>10322</v>
      </c>
      <c r="I2570" s="11" t="str">
        <f>IF(AH$1="","",IFERROR(TRIM(MID($AG2570,FIND(":",$AG2570,FIND(AH$1,$AG2570))+1,FIND("=",$AG2570,FIND(AH$1,$AG2570))-FIND(":",$AG2570,FIND(AH$1,$AG2570))-1)),"卖家未填"))</f>
        <v>卖家未填</v>
      </c>
      <c r="J2570" s="11" t="str">
        <f>IF(AI$1="","",IFERROR(TRIM(MID($AG2570,FIND(":",$AG2570,FIND(AI$1,$AG2570))+1,FIND("=",$AG2570,FIND(AI$1,$AG2570))-FIND(":",$AG2570,FIND(AI$1,$AG2570))-1)),"卖家未填"))</f>
        <v>500</v>
      </c>
      <c r="K2570" s="11" t="str">
        <f>IF(AJ$1="","",IFERROR(TRIM(MID($AG2570,FIND(":",$AG2570,FIND(AJ$1,$AG2570))+1,FIND("=",$AG2570,FIND(AJ$1,$AG2570))-FIND(":",$AG2570,FIND(AJ$1,$AG2570))-1)),"卖家未填"))</f>
        <v>卖家未填</v>
      </c>
      <c r="L2570" s="11" t="str">
        <f>IF(AK$1="","",IFERROR(TRIM(MID($AG2570,FIND(":",$AG2570,FIND(AK$1,$AG2570))+1,FIND("=",$AG2570,FIND(AK$1,$AG2570))-FIND(":",$AG2570,FIND(AK$1,$AG2570))-1)),"卖家未填"))</f>
        <v>卖家未填</v>
      </c>
      <c r="M2570" s="11" t="str">
        <f>IF(AL$1="","",IFERROR(TRIM(MID($AG2570,FIND(":",$AG2570,FIND(AL$1,$AG2570))+1,FIND("=",$AG2570,FIND(AL$1,$AG2570))-FIND(":",$AG2570,FIND(AL$1,$AG2570))-1)),"卖家未填"))</f>
        <v>散装</v>
      </c>
      <c r="N2570" s="11" t="s">
        <v>2013</v>
      </c>
      <c r="O2570" s="11" t="s">
        <v>4556</v>
      </c>
      <c r="P2570" s="13">
        <v>14.8</v>
      </c>
      <c r="Q2570" s="13"/>
      <c r="R2570" s="11">
        <v>14.8</v>
      </c>
      <c r="S2570" s="14">
        <f>IFERROR(V2570/T2570,"0")</f>
        <v>24.05</v>
      </c>
      <c r="T2570" s="11">
        <v>8</v>
      </c>
      <c r="U2570" s="11">
        <v>13</v>
      </c>
      <c r="V2570" s="15">
        <f>R2570*U2570</f>
        <v>192.4</v>
      </c>
      <c r="W2570" s="11">
        <v>16</v>
      </c>
      <c r="X2570" s="11">
        <v>17</v>
      </c>
      <c r="Y2570" s="11">
        <v>41248660467</v>
      </c>
      <c r="Z2570" s="11">
        <v>107352949</v>
      </c>
      <c r="AA2570" s="16">
        <f>IFERROR((MID(AE2570,FIND("ends=",AE2570)+5,FIND("000&amp;starts",AE2570)-FIND("ends=",AE2570)-5)+8*3600)/86400+70*365+19,"")</f>
        <v>42032.609305555554</v>
      </c>
      <c r="AB2570" s="17" t="str">
        <f>HYPERLINK("http://item.taobao.com/item.htm?id="&amp;Y2570,"点击查看")</f>
        <v>点击查看</v>
      </c>
      <c r="AC2570" s="11">
        <f>YEAR(D2570)</f>
        <v>2013</v>
      </c>
      <c r="AD2570" s="11"/>
      <c r="AE2570" s="11" t="s">
        <v>7100</v>
      </c>
      <c r="AF2570" s="11"/>
      <c r="AG2570" s="11" t="s">
        <v>12744</v>
      </c>
    </row>
    <row r="2571" spans="1:33" x14ac:dyDescent="0.15">
      <c r="A2571" s="11" t="s">
        <v>14895</v>
      </c>
      <c r="B2571" s="11" t="s">
        <v>16193</v>
      </c>
      <c r="C2571" s="11" t="s">
        <v>14896</v>
      </c>
      <c r="D2571" s="12">
        <v>40145</v>
      </c>
      <c r="E2571" s="11" t="s">
        <v>14957</v>
      </c>
      <c r="F2571" s="11" t="s">
        <v>14971</v>
      </c>
      <c r="G2571" s="11" t="s">
        <v>32</v>
      </c>
      <c r="H2571" s="11" t="s">
        <v>10322</v>
      </c>
      <c r="I2571" s="11" t="str">
        <f>IF(AH$1="","",IFERROR(TRIM(MID($AG2571,FIND(":",$AG2571,FIND(AH$1,$AG2571))+1,FIND("=",$AG2571,FIND(AH$1,$AG2571))-FIND(":",$AG2571,FIND(AH$1,$AG2571))-1)),"卖家未填"))</f>
        <v>卖家未填</v>
      </c>
      <c r="J2571" s="11" t="str">
        <f>IF(AI$1="","",IFERROR(TRIM(MID($AG2571,FIND(":",$AG2571,FIND(AI$1,$AG2571))+1,FIND("=",$AG2571,FIND(AI$1,$AG2571))-FIND(":",$AG2571,FIND(AI$1,$AG2571))-1)),"卖家未填"))</f>
        <v>918</v>
      </c>
      <c r="K2571" s="11" t="str">
        <f>IF(AJ$1="","",IFERROR(TRIM(MID($AG2571,FIND(":",$AG2571,FIND(AJ$1,$AG2571))+1,FIND("=",$AG2571,FIND(AJ$1,$AG2571))-FIND(":",$AG2571,FIND(AJ$1,$AG2571))-1)),"卖家未填"))</f>
        <v>卖家未填</v>
      </c>
      <c r="L2571" s="11" t="str">
        <f>IF(AK$1="","",IFERROR(TRIM(MID($AG2571,FIND(":",$AG2571,FIND(AK$1,$AG2571))+1,FIND("=",$AG2571,FIND(AK$1,$AG2571))-FIND(":",$AG2571,FIND(AK$1,$AG2571))-1)),"卖家未填"))</f>
        <v>卖家未填</v>
      </c>
      <c r="M2571" s="11" t="str">
        <f>IF(AL$1="","",IFERROR(TRIM(MID($AG2571,FIND(":",$AG2571,FIND(AL$1,$AG2571))+1,FIND("=",$AG2571,FIND(AL$1,$AG2571))-FIND(":",$AG2571,FIND(AL$1,$AG2571))-1)),"卖家未填"))</f>
        <v>包装</v>
      </c>
      <c r="N2571" s="11" t="s">
        <v>2252</v>
      </c>
      <c r="O2571" s="11" t="s">
        <v>5051</v>
      </c>
      <c r="P2571" s="13">
        <v>14.8</v>
      </c>
      <c r="Q2571" s="13"/>
      <c r="R2571" s="11">
        <v>14.8</v>
      </c>
      <c r="S2571" s="14">
        <f>IFERROR(V2571/T2571,"0")</f>
        <v>32.06666666666667</v>
      </c>
      <c r="T2571" s="11">
        <v>6</v>
      </c>
      <c r="U2571" s="11">
        <v>13</v>
      </c>
      <c r="V2571" s="15">
        <f>R2571*U2571</f>
        <v>192.4</v>
      </c>
      <c r="W2571" s="11">
        <v>2</v>
      </c>
      <c r="X2571" s="11">
        <v>1</v>
      </c>
      <c r="Y2571" s="11">
        <v>43080074439</v>
      </c>
      <c r="Z2571" s="11">
        <v>59960566</v>
      </c>
      <c r="AA2571" s="16">
        <f>IFERROR((MID(AE2571,FIND("ends=",AE2571)+5,FIND("000&amp;starts",AE2571)-FIND("ends=",AE2571)-5)+8*3600)/86400+70*365+19,"")</f>
        <v>42029.461064814815</v>
      </c>
      <c r="AB2571" s="17" t="str">
        <f>HYPERLINK("http://item.taobao.com/item.htm?id="&amp;Y2571,"点击查看")</f>
        <v>点击查看</v>
      </c>
      <c r="AC2571" s="11">
        <f>YEAR(D2571)</f>
        <v>2009</v>
      </c>
      <c r="AD2571" s="11"/>
      <c r="AE2571" s="11" t="s">
        <v>7336</v>
      </c>
      <c r="AF2571" s="11"/>
      <c r="AG2571" s="11" t="s">
        <v>12959</v>
      </c>
    </row>
    <row r="2572" spans="1:33" x14ac:dyDescent="0.15">
      <c r="A2572" s="11" t="s">
        <v>14895</v>
      </c>
      <c r="B2572" s="11" t="s">
        <v>15933</v>
      </c>
      <c r="C2572" s="11" t="s">
        <v>14896</v>
      </c>
      <c r="D2572" s="12">
        <v>39636</v>
      </c>
      <c r="E2572" s="11" t="s">
        <v>14957</v>
      </c>
      <c r="F2572" s="11" t="s">
        <v>14958</v>
      </c>
      <c r="G2572" s="11" t="s">
        <v>21</v>
      </c>
      <c r="H2572" s="11" t="s">
        <v>10331</v>
      </c>
      <c r="I2572" s="11" t="str">
        <f>IF(AH$1="","",IFERROR(TRIM(MID($AG2572,FIND(":",$AG2572,FIND(AH$1,$AG2572))+1,FIND("=",$AG2572,FIND(AH$1,$AG2572))-FIND(":",$AG2572,FIND(AH$1,$AG2572))-1)),"卖家未填"))</f>
        <v>卖家未填</v>
      </c>
      <c r="J2572" s="11" t="str">
        <f>IF(AI$1="","",IFERROR(TRIM(MID($AG2572,FIND(":",$AG2572,FIND(AI$1,$AG2572))+1,FIND("=",$AG2572,FIND(AI$1,$AG2572))-FIND(":",$AG2572,FIND(AI$1,$AG2572))-1)),"卖家未填"))</f>
        <v>500</v>
      </c>
      <c r="K2572" s="11" t="str">
        <f>IF(AJ$1="","",IFERROR(TRIM(MID($AG2572,FIND(":",$AG2572,FIND(AJ$1,$AG2572))+1,FIND("=",$AG2572,FIND(AJ$1,$AG2572))-FIND(":",$AG2572,FIND(AJ$1,$AG2572))-1)),"卖家未填"))</f>
        <v>卖家未填</v>
      </c>
      <c r="L2572" s="11" t="str">
        <f>IF(AK$1="","",IFERROR(TRIM(MID($AG2572,FIND(":",$AG2572,FIND(AK$1,$AG2572))+1,FIND("=",$AG2572,FIND(AK$1,$AG2572))-FIND(":",$AG2572,FIND(AK$1,$AG2572))-1)),"卖家未填"))</f>
        <v>卖家未填</v>
      </c>
      <c r="M2572" s="11" t="str">
        <f>IF(AL$1="","",IFERROR(TRIM(MID($AG2572,FIND(":",$AG2572,FIND(AL$1,$AG2572))+1,FIND("=",$AG2572,FIND(AL$1,$AG2572))-FIND(":",$AG2572,FIND(AL$1,$AG2572))-1)),"卖家未填"))</f>
        <v>散装</v>
      </c>
      <c r="N2572" s="11" t="s">
        <v>1720</v>
      </c>
      <c r="O2572" s="11" t="s">
        <v>4938</v>
      </c>
      <c r="P2572" s="13">
        <v>4.18</v>
      </c>
      <c r="Q2572" s="13"/>
      <c r="R2572" s="11">
        <v>4.18</v>
      </c>
      <c r="S2572" s="14">
        <f>IFERROR(V2572/T2572,"0")</f>
        <v>17.479999999999997</v>
      </c>
      <c r="T2572" s="11">
        <v>11</v>
      </c>
      <c r="U2572" s="11">
        <v>46</v>
      </c>
      <c r="V2572" s="15">
        <f>R2572*U2572</f>
        <v>192.27999999999997</v>
      </c>
      <c r="W2572" s="11">
        <v>8</v>
      </c>
      <c r="X2572" s="11">
        <v>1</v>
      </c>
      <c r="Y2572" s="11">
        <v>43203885383</v>
      </c>
      <c r="Z2572" s="11">
        <v>36056477</v>
      </c>
      <c r="AA2572" s="16">
        <f>IFERROR((MID(AE2572,FIND("ends=",AE2572)+5,FIND("000&amp;starts",AE2572)-FIND("ends=",AE2572)-5)+8*3600)/86400+70*365+19,"")</f>
        <v>42034.824861111112</v>
      </c>
      <c r="AB2572" s="17" t="str">
        <f>HYPERLINK("http://item.taobao.com/item.htm?id="&amp;Y2572,"点击查看")</f>
        <v>点击查看</v>
      </c>
      <c r="AC2572" s="11">
        <f>YEAR(D2572)</f>
        <v>2008</v>
      </c>
      <c r="AD2572" s="11"/>
      <c r="AE2572" s="11" t="s">
        <v>6806</v>
      </c>
      <c r="AF2572" s="11" t="s">
        <v>9566</v>
      </c>
      <c r="AG2572" s="11" t="s">
        <v>12488</v>
      </c>
    </row>
    <row r="2573" spans="1:33" x14ac:dyDescent="0.15">
      <c r="A2573" s="11" t="s">
        <v>14895</v>
      </c>
      <c r="B2573" s="11" t="s">
        <v>15665</v>
      </c>
      <c r="C2573" s="11" t="s">
        <v>14897</v>
      </c>
      <c r="D2573" s="12">
        <v>40259</v>
      </c>
      <c r="E2573" s="11" t="s">
        <v>14957</v>
      </c>
      <c r="F2573" s="11" t="s">
        <v>14983</v>
      </c>
      <c r="G2573" s="11" t="s">
        <v>42</v>
      </c>
      <c r="H2573" s="11" t="s">
        <v>10322</v>
      </c>
      <c r="I2573" s="11" t="str">
        <f>IF(AH$1="","",IFERROR(TRIM(MID($AG2573,FIND(":",$AG2573,FIND(AH$1,$AG2573))+1,FIND("=",$AG2573,FIND(AH$1,$AG2573))-FIND(":",$AG2573,FIND(AH$1,$AG2573))-1)),"卖家未填"))</f>
        <v>卖家未填</v>
      </c>
      <c r="J2573" s="11" t="str">
        <f>IF(AI$1="","",IFERROR(TRIM(MID($AG2573,FIND(":",$AG2573,FIND(AI$1,$AG2573))+1,FIND("=",$AG2573,FIND(AI$1,$AG2573))-FIND(":",$AG2573,FIND(AI$1,$AG2573))-1)),"卖家未填"))</f>
        <v>90</v>
      </c>
      <c r="K2573" s="11" t="str">
        <f>IF(AJ$1="","",IFERROR(TRIM(MID($AG2573,FIND(":",$AG2573,FIND(AJ$1,$AG2573))+1,FIND("=",$AG2573,FIND(AJ$1,$AG2573))-FIND(":",$AG2573,FIND(AJ$1,$AG2573))-1)),"卖家未填"))</f>
        <v>卖家未填</v>
      </c>
      <c r="L2573" s="11" t="str">
        <f>IF(AK$1="","",IFERROR(TRIM(MID($AG2573,FIND(":",$AG2573,FIND(AK$1,$AG2573))+1,FIND("=",$AG2573,FIND(AK$1,$AG2573))-FIND(":",$AG2573,FIND(AK$1,$AG2573))-1)),"卖家未填"))</f>
        <v>卖家未填</v>
      </c>
      <c r="M2573" s="11" t="str">
        <f>IF(AL$1="","",IFERROR(TRIM(MID($AG2573,FIND(":",$AG2573,FIND(AL$1,$AG2573))+1,FIND("=",$AG2573,FIND(AL$1,$AG2573))-FIND(":",$AG2573,FIND(AL$1,$AG2573))-1)),"卖家未填"))</f>
        <v>散装</v>
      </c>
      <c r="N2573" s="11" t="s">
        <v>1172</v>
      </c>
      <c r="O2573" s="11" t="s">
        <v>4797</v>
      </c>
      <c r="P2573" s="13">
        <v>10</v>
      </c>
      <c r="Q2573" s="13">
        <v>6</v>
      </c>
      <c r="R2573" s="11">
        <v>6</v>
      </c>
      <c r="S2573" s="14">
        <f>IFERROR(V2573/T2573,"0")</f>
        <v>9.6</v>
      </c>
      <c r="T2573" s="11">
        <v>20</v>
      </c>
      <c r="U2573" s="11">
        <v>32</v>
      </c>
      <c r="V2573" s="15">
        <f>R2573*U2573</f>
        <v>192</v>
      </c>
      <c r="W2573" s="11">
        <v>50</v>
      </c>
      <c r="X2573" s="11">
        <v>388</v>
      </c>
      <c r="Y2573" s="11">
        <v>24198532007</v>
      </c>
      <c r="Z2573" s="11">
        <v>60819550</v>
      </c>
      <c r="AA2573" s="16">
        <f>IFERROR((MID(AE2573,FIND("ends=",AE2573)+5,FIND("000&amp;starts",AE2573)-FIND("ends=",AE2573)-5)+8*3600)/86400+70*365+19,"")</f>
        <v>42034.448865740742</v>
      </c>
      <c r="AB2573" s="17" t="str">
        <f>HYPERLINK("http://item.taobao.com/item.htm?id="&amp;Y2573,"点击查看")</f>
        <v>点击查看</v>
      </c>
      <c r="AC2573" s="11">
        <f>YEAR(D2573)</f>
        <v>2010</v>
      </c>
      <c r="AD2573" s="11"/>
      <c r="AE2573" s="11" t="s">
        <v>6274</v>
      </c>
      <c r="AF2573" s="11"/>
      <c r="AG2573" s="11" t="s">
        <v>11976</v>
      </c>
    </row>
    <row r="2574" spans="1:33" x14ac:dyDescent="0.15">
      <c r="A2574" s="11" t="s">
        <v>14895</v>
      </c>
      <c r="B2574" s="11" t="s">
        <v>15927</v>
      </c>
      <c r="C2574" s="11" t="s">
        <v>14896</v>
      </c>
      <c r="D2574" s="12">
        <v>41347</v>
      </c>
      <c r="E2574" s="11" t="s">
        <v>15099</v>
      </c>
      <c r="F2574" s="11" t="s">
        <v>15100</v>
      </c>
      <c r="G2574" s="11" t="s">
        <v>149</v>
      </c>
      <c r="H2574" s="11" t="s">
        <v>10322</v>
      </c>
      <c r="I2574" s="11" t="str">
        <f>IF(AH$1="","",IFERROR(TRIM(MID($AG2574,FIND(":",$AG2574,FIND(AH$1,$AG2574))+1,FIND("=",$AG2574,FIND(AH$1,$AG2574))-FIND(":",$AG2574,FIND(AH$1,$AG2574))-1)),"卖家未填"))</f>
        <v>卖家未填</v>
      </c>
      <c r="J2574" s="11" t="str">
        <f>IF(AI$1="","",IFERROR(TRIM(MID($AG2574,FIND(":",$AG2574,FIND(AI$1,$AG2574))+1,FIND("=",$AG2574,FIND(AI$1,$AG2574))-FIND(":",$AG2574,FIND(AI$1,$AG2574))-1)),"卖家未填"))</f>
        <v>270</v>
      </c>
      <c r="K2574" s="11" t="str">
        <f>IF(AJ$1="","",IFERROR(TRIM(MID($AG2574,FIND(":",$AG2574,FIND(AJ$1,$AG2574))+1,FIND("=",$AG2574,FIND(AJ$1,$AG2574))-FIND(":",$AG2574,FIND(AJ$1,$AG2574))-1)),"卖家未填"))</f>
        <v>1人份</v>
      </c>
      <c r="L2574" s="11" t="str">
        <f>IF(AK$1="","",IFERROR(TRIM(MID($AG2574,FIND(":",$AG2574,FIND(AK$1,$AG2574))+1,FIND("=",$AG2574,FIND(AK$1,$AG2574))-FIND(":",$AG2574,FIND(AK$1,$AG2574))-1)),"卖家未填"))</f>
        <v>1周</v>
      </c>
      <c r="M2574" s="11" t="str">
        <f>IF(AL$1="","",IFERROR(TRIM(MID($AG2574,FIND(":",$AG2574,FIND(AL$1,$AG2574))+1,FIND("=",$AG2574,FIND(AL$1,$AG2574))-FIND(":",$AG2574,FIND(AL$1,$AG2574))-1)),"卖家未填"))</f>
        <v>散装</v>
      </c>
      <c r="N2574" s="11" t="s">
        <v>443</v>
      </c>
      <c r="O2574" s="11" t="s">
        <v>4434</v>
      </c>
      <c r="P2574" s="13">
        <v>8</v>
      </c>
      <c r="Q2574" s="13"/>
      <c r="R2574" s="11">
        <v>8</v>
      </c>
      <c r="S2574" s="14">
        <f>IFERROR(V2574/T2574,"0")</f>
        <v>17.454545454545453</v>
      </c>
      <c r="T2574" s="11">
        <v>11</v>
      </c>
      <c r="U2574" s="11">
        <v>24</v>
      </c>
      <c r="V2574" s="15">
        <f>R2574*U2574</f>
        <v>192</v>
      </c>
      <c r="W2574" s="11">
        <v>10</v>
      </c>
      <c r="X2574" s="11">
        <v>17</v>
      </c>
      <c r="Y2574" s="11">
        <v>39872214186</v>
      </c>
      <c r="Z2574" s="11">
        <v>102736512</v>
      </c>
      <c r="AA2574" s="16">
        <f>IFERROR((MID(AE2574,FIND("ends=",AE2574)+5,FIND("000&amp;starts",AE2574)-FIND("ends=",AE2574)-5)+8*3600)/86400+70*365+19,"")</f>
        <v>42033.894097222219</v>
      </c>
      <c r="AB2574" s="17" t="str">
        <f>HYPERLINK("http://item.taobao.com/item.htm?id="&amp;Y2574,"点击查看")</f>
        <v>点击查看</v>
      </c>
      <c r="AC2574" s="11">
        <f>YEAR(D2574)</f>
        <v>2013</v>
      </c>
      <c r="AD2574" s="11"/>
      <c r="AE2574" s="11" t="s">
        <v>6795</v>
      </c>
      <c r="AF2574" s="11"/>
      <c r="AG2574" s="11" t="s">
        <v>11288</v>
      </c>
    </row>
    <row r="2575" spans="1:33" x14ac:dyDescent="0.15">
      <c r="A2575" s="11" t="s">
        <v>14895</v>
      </c>
      <c r="B2575" s="11" t="s">
        <v>15273</v>
      </c>
      <c r="C2575" s="11" t="s">
        <v>14897</v>
      </c>
      <c r="D2575" s="12">
        <v>39000</v>
      </c>
      <c r="E2575" s="11" t="s">
        <v>14959</v>
      </c>
      <c r="F2575" s="11" t="s">
        <v>14960</v>
      </c>
      <c r="G2575" s="11" t="s">
        <v>22</v>
      </c>
      <c r="H2575" s="11" t="s">
        <v>10322</v>
      </c>
      <c r="I2575" s="11" t="str">
        <f>IF(AH$1="","",IFERROR(TRIM(MID($AG2575,FIND(":",$AG2575,FIND(AH$1,$AG2575))+1,FIND("=",$AG2575,FIND(AH$1,$AG2575))-FIND(":",$AG2575,FIND(AH$1,$AG2575))-1)),"卖家未填"))</f>
        <v>卖家未填</v>
      </c>
      <c r="J2575" s="11" t="str">
        <f>IF(AI$1="","",IFERROR(TRIM(MID($AG2575,FIND(":",$AG2575,FIND(AI$1,$AG2575))+1,FIND("=",$AG2575,FIND(AI$1,$AG2575))-FIND(":",$AG2575,FIND(AI$1,$AG2575))-1)),"卖家未填"))</f>
        <v>500</v>
      </c>
      <c r="K2575" s="11" t="str">
        <f>IF(AJ$1="","",IFERROR(TRIM(MID($AG2575,FIND(":",$AG2575,FIND(AJ$1,$AG2575))+1,FIND("=",$AG2575,FIND(AJ$1,$AG2575))-FIND(":",$AG2575,FIND(AJ$1,$AG2575))-1)),"卖家未填"))</f>
        <v>卖家未填</v>
      </c>
      <c r="L2575" s="11" t="str">
        <f>IF(AK$1="","",IFERROR(TRIM(MID($AG2575,FIND(":",$AG2575,FIND(AK$1,$AG2575))+1,FIND("=",$AG2575,FIND(AK$1,$AG2575))-FIND(":",$AG2575,FIND(AK$1,$AG2575))-1)),"卖家未填"))</f>
        <v>卖家未填</v>
      </c>
      <c r="M2575" s="11" t="str">
        <f>IF(AL$1="","",IFERROR(TRIM(MID($AG2575,FIND(":",$AG2575,FIND(AL$1,$AG2575))+1,FIND("=",$AG2575,FIND(AL$1,$AG2575))-FIND(":",$AG2575,FIND(AL$1,$AG2575))-1)),"卖家未填"))</f>
        <v>散装</v>
      </c>
      <c r="N2575" s="11" t="s">
        <v>1894</v>
      </c>
      <c r="O2575" s="11" t="s">
        <v>4491</v>
      </c>
      <c r="P2575" s="13">
        <v>12</v>
      </c>
      <c r="Q2575" s="13"/>
      <c r="R2575" s="11">
        <v>12</v>
      </c>
      <c r="S2575" s="14">
        <f>IFERROR(V2575/T2575,"0")</f>
        <v>21.333333333333332</v>
      </c>
      <c r="T2575" s="11">
        <v>9</v>
      </c>
      <c r="U2575" s="11">
        <v>16</v>
      </c>
      <c r="V2575" s="15">
        <f>R2575*U2575</f>
        <v>192</v>
      </c>
      <c r="W2575" s="11">
        <v>33</v>
      </c>
      <c r="X2575" s="11">
        <v>232</v>
      </c>
      <c r="Y2575" s="11">
        <v>37961513131</v>
      </c>
      <c r="Z2575" s="11">
        <v>33963097</v>
      </c>
      <c r="AA2575" s="16">
        <f>IFERROR((MID(AE2575,FIND("ends=",AE2575)+5,FIND("000&amp;starts",AE2575)-FIND("ends=",AE2575)-5)+8*3600)/86400+70*365+19,"")</f>
        <v>42031.954351851848</v>
      </c>
      <c r="AB2575" s="17" t="str">
        <f>HYPERLINK("http://item.taobao.com/item.htm?id="&amp;Y2575,"点击查看")</f>
        <v>点击查看</v>
      </c>
      <c r="AC2575" s="11">
        <f>YEAR(D2575)</f>
        <v>2006</v>
      </c>
      <c r="AD2575" s="11"/>
      <c r="AE2575" s="11" t="s">
        <v>6978</v>
      </c>
      <c r="AF2575" s="11"/>
      <c r="AG2575" s="11" t="s">
        <v>12641</v>
      </c>
    </row>
    <row r="2576" spans="1:33" x14ac:dyDescent="0.15">
      <c r="A2576" s="11" t="s">
        <v>14895</v>
      </c>
      <c r="B2576" s="11" t="s">
        <v>15394</v>
      </c>
      <c r="C2576" s="11" t="s">
        <v>14896</v>
      </c>
      <c r="D2576" s="12">
        <v>41525</v>
      </c>
      <c r="E2576" s="11" t="s">
        <v>14987</v>
      </c>
      <c r="F2576" s="11" t="s">
        <v>15002</v>
      </c>
      <c r="G2576" s="11" t="s">
        <v>57</v>
      </c>
      <c r="H2576" s="11" t="s">
        <v>10526</v>
      </c>
      <c r="I2576" s="11" t="str">
        <f>IF(AH$1="","",IFERROR(TRIM(MID($AG2576,FIND(":",$AG2576,FIND(AH$1,$AG2576))+1,FIND("=",$AG2576,FIND(AH$1,$AG2576))-FIND(":",$AG2576,FIND(AH$1,$AG2576))-1)),"卖家未填"))</f>
        <v>香米饵块</v>
      </c>
      <c r="J2576" s="11" t="str">
        <f>IF(AI$1="","",IFERROR(TRIM(MID($AG2576,FIND(":",$AG2576,FIND(AI$1,$AG2576))+1,FIND("=",$AG2576,FIND(AI$1,$AG2576))-FIND(":",$AG2576,FIND(AI$1,$AG2576))-1)),"卖家未填"))</f>
        <v>700</v>
      </c>
      <c r="K2576" s="11" t="str">
        <f>IF(AJ$1="","",IFERROR(TRIM(MID($AG2576,FIND(":",$AG2576,FIND(AJ$1,$AG2576))+1,FIND("=",$AG2576,FIND(AJ$1,$AG2576))-FIND(":",$AG2576,FIND(AJ$1,$AG2576))-1)),"卖家未填"))</f>
        <v>卖家未填</v>
      </c>
      <c r="L2576" s="11" t="str">
        <f>IF(AK$1="","",IFERROR(TRIM(MID($AG2576,FIND(":",$AG2576,FIND(AK$1,$AG2576))+1,FIND("=",$AG2576,FIND(AK$1,$AG2576))-FIND(":",$AG2576,FIND(AK$1,$AG2576))-1)),"卖家未填"))</f>
        <v>卖家未填</v>
      </c>
      <c r="M2576" s="11" t="str">
        <f>IF(AL$1="","",IFERROR(TRIM(MID($AG2576,FIND(":",$AG2576,FIND(AL$1,$AG2576))+1,FIND("=",$AG2576,FIND(AL$1,$AG2576))-FIND(":",$AG2576,FIND(AL$1,$AG2576))-1)),"卖家未填"))</f>
        <v>散装</v>
      </c>
      <c r="N2576" s="11" t="s">
        <v>2042</v>
      </c>
      <c r="O2576" s="11" t="s">
        <v>4852</v>
      </c>
      <c r="P2576" s="13">
        <v>12.8</v>
      </c>
      <c r="Q2576" s="13"/>
      <c r="R2576" s="11">
        <v>12.8</v>
      </c>
      <c r="S2576" s="14">
        <f>IFERROR(V2576/T2576,"0")</f>
        <v>24</v>
      </c>
      <c r="T2576" s="11">
        <v>8</v>
      </c>
      <c r="U2576" s="11">
        <v>15</v>
      </c>
      <c r="V2576" s="15">
        <f>R2576*U2576</f>
        <v>192</v>
      </c>
      <c r="W2576" s="11">
        <v>70</v>
      </c>
      <c r="X2576" s="11">
        <v>154</v>
      </c>
      <c r="Y2576" s="11">
        <v>35723153701</v>
      </c>
      <c r="Z2576" s="11">
        <v>106301719</v>
      </c>
      <c r="AA2576" s="16">
        <f>IFERROR((MID(AE2576,FIND("ends=",AE2576)+5,FIND("000&amp;starts",AE2576)-FIND("ends=",AE2576)-5)+8*3600)/86400+70*365+19,"")</f>
        <v>42033.864583333328</v>
      </c>
      <c r="AB2576" s="17" t="str">
        <f>HYPERLINK("http://item.taobao.com/item.htm?id="&amp;Y2576,"点击查看")</f>
        <v>点击查看</v>
      </c>
      <c r="AC2576" s="11">
        <f>YEAR(D2576)</f>
        <v>2013</v>
      </c>
      <c r="AD2576" s="11"/>
      <c r="AE2576" s="11" t="s">
        <v>7126</v>
      </c>
      <c r="AF2576" s="11" t="s">
        <v>9807</v>
      </c>
      <c r="AG2576" s="11" t="s">
        <v>12768</v>
      </c>
    </row>
    <row r="2577" spans="1:33" x14ac:dyDescent="0.15">
      <c r="A2577" s="11" t="s">
        <v>14895</v>
      </c>
      <c r="B2577" s="11" t="s">
        <v>15262</v>
      </c>
      <c r="C2577" s="11" t="s">
        <v>14897</v>
      </c>
      <c r="D2577" s="12">
        <v>39465</v>
      </c>
      <c r="E2577" s="11" t="s">
        <v>14957</v>
      </c>
      <c r="F2577" s="11" t="s">
        <v>14958</v>
      </c>
      <c r="G2577" s="11" t="s">
        <v>21</v>
      </c>
      <c r="H2577" s="11" t="s">
        <v>10481</v>
      </c>
      <c r="I2577" s="11" t="str">
        <f>IF(AH$1="","",IFERROR(TRIM(MID($AG2577,FIND(":",$AG2577,FIND(AH$1,$AG2577))+1,FIND("=",$AG2577,FIND(AH$1,$AG2577))-FIND(":",$AG2577,FIND(AH$1,$AG2577))-1)),"卖家未填"))</f>
        <v>卖家未填</v>
      </c>
      <c r="J2577" s="11" t="str">
        <f>IF(AI$1="","",IFERROR(TRIM(MID($AG2577,FIND(":",$AG2577,FIND(AI$1,$AG2577))+1,FIND("=",$AG2577,FIND(AI$1,$AG2577))-FIND(":",$AG2577,FIND(AI$1,$AG2577))-1)),"卖家未填"))</f>
        <v>2500</v>
      </c>
      <c r="K2577" s="11" t="str">
        <f>IF(AJ$1="","",IFERROR(TRIM(MID($AG2577,FIND(":",$AG2577,FIND(AJ$1,$AG2577))+1,FIND("=",$AG2577,FIND(AJ$1,$AG2577))-FIND(":",$AG2577,FIND(AJ$1,$AG2577))-1)),"卖家未填"))</f>
        <v>卖家未填</v>
      </c>
      <c r="L2577" s="11" t="str">
        <f>IF(AK$1="","",IFERROR(TRIM(MID($AG2577,FIND(":",$AG2577,FIND(AK$1,$AG2577))+1,FIND("=",$AG2577,FIND(AK$1,$AG2577))-FIND(":",$AG2577,FIND(AK$1,$AG2577))-1)),"卖家未填"))</f>
        <v>卖家未填</v>
      </c>
      <c r="M2577" s="11" t="str">
        <f>IF(AL$1="","",IFERROR(TRIM(MID($AG2577,FIND(":",$AG2577,FIND(AL$1,$AG2577))+1,FIND("=",$AG2577,FIND(AL$1,$AG2577))-FIND(":",$AG2577,FIND(AL$1,$AG2577))-1)),"卖家未填"))</f>
        <v>散装</v>
      </c>
      <c r="N2577" s="11" t="s">
        <v>2452</v>
      </c>
      <c r="O2577" s="11" t="s">
        <v>4541</v>
      </c>
      <c r="P2577" s="13">
        <v>24</v>
      </c>
      <c r="Q2577" s="13"/>
      <c r="R2577" s="11">
        <v>24</v>
      </c>
      <c r="S2577" s="14">
        <f>IFERROR(V2577/T2577,"0")</f>
        <v>32</v>
      </c>
      <c r="T2577" s="11">
        <v>6</v>
      </c>
      <c r="U2577" s="11">
        <v>8</v>
      </c>
      <c r="V2577" s="15">
        <f>R2577*U2577</f>
        <v>192</v>
      </c>
      <c r="W2577" s="11">
        <v>16</v>
      </c>
      <c r="X2577" s="11">
        <v>123</v>
      </c>
      <c r="Y2577" s="11">
        <v>13759077432</v>
      </c>
      <c r="Z2577" s="11">
        <v>35299342</v>
      </c>
      <c r="AA2577" s="16">
        <f>IFERROR((MID(AE2577,FIND("ends=",AE2577)+5,FIND("000&amp;starts",AE2577)-FIND("ends=",AE2577)-5)+8*3600)/86400+70*365+19,"")</f>
        <v>42035.684884259259</v>
      </c>
      <c r="AB2577" s="17" t="str">
        <f>HYPERLINK("http://item.taobao.com/item.htm?id="&amp;Y2577,"点击查看")</f>
        <v>点击查看</v>
      </c>
      <c r="AC2577" s="11">
        <f>YEAR(D2577)</f>
        <v>2008</v>
      </c>
      <c r="AD2577" s="11"/>
      <c r="AE2577" s="11" t="s">
        <v>7530</v>
      </c>
      <c r="AF2577" s="11" t="s">
        <v>9754</v>
      </c>
      <c r="AG2577" s="11" t="s">
        <v>13137</v>
      </c>
    </row>
    <row r="2578" spans="1:33" x14ac:dyDescent="0.15">
      <c r="A2578" s="11" t="s">
        <v>14895</v>
      </c>
      <c r="B2578" s="11" t="s">
        <v>15325</v>
      </c>
      <c r="C2578" s="11" t="s">
        <v>14896</v>
      </c>
      <c r="D2578" s="12">
        <v>41883</v>
      </c>
      <c r="E2578" s="11" t="s">
        <v>46</v>
      </c>
      <c r="F2578" s="11" t="s">
        <v>14972</v>
      </c>
      <c r="G2578" s="11" t="s">
        <v>38</v>
      </c>
      <c r="H2578" s="11" t="s">
        <v>10322</v>
      </c>
      <c r="I2578" s="11" t="str">
        <f>IF(AH$1="","",IFERROR(TRIM(MID($AG2578,FIND(":",$AG2578,FIND(AH$1,$AG2578))+1,FIND("=",$AG2578,FIND(AH$1,$AG2578))-FIND(":",$AG2578,FIND(AH$1,$AG2578))-1)),"卖家未填"))</f>
        <v>卖家未填</v>
      </c>
      <c r="J2578" s="11" t="str">
        <f>IF(AI$1="","",IFERROR(TRIM(MID($AG2578,FIND(":",$AG2578,FIND(AI$1,$AG2578))+1,FIND("=",$AG2578,FIND(AI$1,$AG2578))-FIND(":",$AG2578,FIND(AI$1,$AG2578))-1)),"卖家未填"))</f>
        <v>450</v>
      </c>
      <c r="K2578" s="11" t="str">
        <f>IF(AJ$1="","",IFERROR(TRIM(MID($AG2578,FIND(":",$AG2578,FIND(AJ$1,$AG2578))+1,FIND("=",$AG2578,FIND(AJ$1,$AG2578))-FIND(":",$AG2578,FIND(AJ$1,$AG2578))-1)),"卖家未填"))</f>
        <v>卖家未填</v>
      </c>
      <c r="L2578" s="11" t="str">
        <f>IF(AK$1="","",IFERROR(TRIM(MID($AG2578,FIND(":",$AG2578,FIND(AK$1,$AG2578))+1,FIND("=",$AG2578,FIND(AK$1,$AG2578))-FIND(":",$AG2578,FIND(AK$1,$AG2578))-1)),"卖家未填"))</f>
        <v>卖家未填</v>
      </c>
      <c r="M2578" s="11" t="str">
        <f>IF(AL$1="","",IFERROR(TRIM(MID($AG2578,FIND(":",$AG2578,FIND(AL$1,$AG2578))+1,FIND("=",$AG2578,FIND(AL$1,$AG2578))-FIND(":",$AG2578,FIND(AL$1,$AG2578))-1)),"卖家未填"))</f>
        <v>散装</v>
      </c>
      <c r="N2578" s="11" t="s">
        <v>2499</v>
      </c>
      <c r="O2578" s="11" t="s">
        <v>4553</v>
      </c>
      <c r="P2578" s="13">
        <v>12</v>
      </c>
      <c r="Q2578" s="13"/>
      <c r="R2578" s="11">
        <v>12</v>
      </c>
      <c r="S2578" s="14">
        <f>IFERROR(V2578/T2578,"0")</f>
        <v>38.4</v>
      </c>
      <c r="T2578" s="11">
        <v>5</v>
      </c>
      <c r="U2578" s="11">
        <v>16</v>
      </c>
      <c r="V2578" s="15">
        <f>R2578*U2578</f>
        <v>192</v>
      </c>
      <c r="W2578" s="11">
        <v>2</v>
      </c>
      <c r="X2578" s="11"/>
      <c r="Y2578" s="11">
        <v>43069995748</v>
      </c>
      <c r="Z2578" s="11">
        <v>113244894</v>
      </c>
      <c r="AA2578" s="16">
        <f>IFERROR((MID(AE2578,FIND("ends=",AE2578)+5,FIND("000&amp;starts",AE2578)-FIND("ends=",AE2578)-5)+8*3600)/86400+70*365+19,"")</f>
        <v>42029.9221412037</v>
      </c>
      <c r="AB2578" s="17" t="str">
        <f>HYPERLINK("http://item.taobao.com/item.htm?id="&amp;Y2578,"点击查看")</f>
        <v>点击查看</v>
      </c>
      <c r="AC2578" s="11">
        <f>YEAR(D2578)</f>
        <v>2014</v>
      </c>
      <c r="AD2578" s="11"/>
      <c r="AE2578" s="11" t="s">
        <v>7577</v>
      </c>
      <c r="AF2578" s="11"/>
      <c r="AG2578" s="11" t="s">
        <v>13179</v>
      </c>
    </row>
    <row r="2579" spans="1:33" x14ac:dyDescent="0.15">
      <c r="A2579" s="11" t="s">
        <v>14910</v>
      </c>
      <c r="B2579" s="11" t="s">
        <v>15274</v>
      </c>
      <c r="C2579" s="11" t="s">
        <v>14913</v>
      </c>
      <c r="D2579" s="12">
        <v>39164</v>
      </c>
      <c r="E2579" s="11" t="s">
        <v>14967</v>
      </c>
      <c r="F2579" s="11" t="s">
        <v>14968</v>
      </c>
      <c r="G2579" s="11" t="s">
        <v>28</v>
      </c>
      <c r="H2579" s="11" t="s">
        <v>10322</v>
      </c>
      <c r="I2579" s="11" t="str">
        <f>IF(AH$1="","",IFERROR(TRIM(MID($AG2579,FIND(":",$AG2579,FIND(AH$1,$AG2579))+1,FIND("=",$AG2579,FIND(AH$1,$AG2579))-FIND(":",$AG2579,FIND(AH$1,$AG2579))-1)),"卖家未填"))</f>
        <v>卖家未填</v>
      </c>
      <c r="J2579" s="11" t="str">
        <f>IF(AI$1="","",IFERROR(TRIM(MID($AG2579,FIND(":",$AG2579,FIND(AI$1,$AG2579))+1,FIND("=",$AG2579,FIND(AI$1,$AG2579))-FIND(":",$AG2579,FIND(AI$1,$AG2579))-1)),"卖家未填"))</f>
        <v>1180</v>
      </c>
      <c r="K2579" s="11" t="str">
        <f>IF(AJ$1="","",IFERROR(TRIM(MID($AG2579,FIND(":",$AG2579,FIND(AJ$1,$AG2579))+1,FIND("=",$AG2579,FIND(AJ$1,$AG2579))-FIND(":",$AG2579,FIND(AJ$1,$AG2579))-1)),"卖家未填"))</f>
        <v>5人份</v>
      </c>
      <c r="L2579" s="11" t="str">
        <f>IF(AK$1="","",IFERROR(TRIM(MID($AG2579,FIND(":",$AG2579,FIND(AK$1,$AG2579))+1,FIND("=",$AG2579,FIND(AK$1,$AG2579))-FIND(":",$AG2579,FIND(AK$1,$AG2579))-1)),"卖家未填"))</f>
        <v>卖家未填</v>
      </c>
      <c r="M2579" s="11" t="str">
        <f>IF(AL$1="","",IFERROR(TRIM(MID($AG2579,FIND(":",$AG2579,FIND(AL$1,$AG2579))+1,FIND("=",$AG2579,FIND(AL$1,$AG2579))-FIND(":",$AG2579,FIND(AL$1,$AG2579))-1)),"卖家未填"))</f>
        <v>包装</v>
      </c>
      <c r="N2579" s="11" t="s">
        <v>2909</v>
      </c>
      <c r="O2579" s="11" t="s">
        <v>5179</v>
      </c>
      <c r="P2579" s="13">
        <v>48</v>
      </c>
      <c r="Q2579" s="13"/>
      <c r="R2579" s="11">
        <v>48</v>
      </c>
      <c r="S2579" s="14">
        <f>IFERROR(V2579/T2579,"0")</f>
        <v>48</v>
      </c>
      <c r="T2579" s="11">
        <v>4</v>
      </c>
      <c r="U2579" s="11">
        <v>4</v>
      </c>
      <c r="V2579" s="15">
        <f>R2579*U2579</f>
        <v>192</v>
      </c>
      <c r="W2579" s="11">
        <v>8</v>
      </c>
      <c r="X2579" s="11">
        <v>264</v>
      </c>
      <c r="Y2579" s="11">
        <v>41434414010</v>
      </c>
      <c r="Z2579" s="11">
        <v>34342231</v>
      </c>
      <c r="AA2579" s="16">
        <f>IFERROR((MID(AE2579,FIND("ends=",AE2579)+5,FIND("000&amp;starts",AE2579)-FIND("ends=",AE2579)-5)+8*3600)/86400+70*365+19,"")</f>
        <v>42032.083113425921</v>
      </c>
      <c r="AB2579" s="17" t="str">
        <f>HYPERLINK("http://item.taobao.com/item.htm?id="&amp;Y2579,"点击查看")</f>
        <v>点击查看</v>
      </c>
      <c r="AC2579" s="11">
        <f>YEAR(D2579)</f>
        <v>2007</v>
      </c>
      <c r="AD2579" s="11"/>
      <c r="AE2579" s="11" t="s">
        <v>7988</v>
      </c>
      <c r="AF2579" s="11"/>
      <c r="AG2579" s="11" t="s">
        <v>13545</v>
      </c>
    </row>
    <row r="2580" spans="1:33" x14ac:dyDescent="0.15">
      <c r="A2580" s="11" t="s">
        <v>14908</v>
      </c>
      <c r="B2580" s="11" t="s">
        <v>15378</v>
      </c>
      <c r="C2580" s="11" t="s">
        <v>14909</v>
      </c>
      <c r="D2580" s="12">
        <v>39760</v>
      </c>
      <c r="E2580" s="11" t="s">
        <v>14967</v>
      </c>
      <c r="F2580" s="11" t="s">
        <v>14968</v>
      </c>
      <c r="G2580" s="11" t="s">
        <v>28</v>
      </c>
      <c r="H2580" s="11" t="s">
        <v>10478</v>
      </c>
      <c r="I2580" s="11" t="str">
        <f>IF(AH$1="","",IFERROR(TRIM(MID($AG2580,FIND(":",$AG2580,FIND(AH$1,$AG2580))+1,FIND("=",$AG2580,FIND(AH$1,$AG2580))-FIND(":",$AG2580,FIND(AH$1,$AG2580))-1)),"卖家未填"))</f>
        <v>年糕</v>
      </c>
      <c r="J2580" s="11" t="str">
        <f>IF(AI$1="","",IFERROR(TRIM(MID($AG2580,FIND(":",$AG2580,FIND(AI$1,$AG2580))+1,FIND("=",$AG2580,FIND(AI$1,$AG2580))-FIND(":",$AG2580,FIND(AI$1,$AG2580))-1)),"卖家未填"))</f>
        <v>500</v>
      </c>
      <c r="K2580" s="11" t="str">
        <f>IF(AJ$1="","",IFERROR(TRIM(MID($AG2580,FIND(":",$AG2580,FIND(AJ$1,$AG2580))+1,FIND("=",$AG2580,FIND(AJ$1,$AG2580))-FIND(":",$AG2580,FIND(AJ$1,$AG2580))-1)),"卖家未填"))</f>
        <v>卖家未填</v>
      </c>
      <c r="L2580" s="11" t="str">
        <f>IF(AK$1="","",IFERROR(TRIM(MID($AG2580,FIND(":",$AG2580,FIND(AK$1,$AG2580))+1,FIND("=",$AG2580,FIND(AK$1,$AG2580))-FIND(":",$AG2580,FIND(AK$1,$AG2580))-1)),"卖家未填"))</f>
        <v>卖家未填</v>
      </c>
      <c r="M2580" s="11" t="str">
        <f>IF(AL$1="","",IFERROR(TRIM(MID($AG2580,FIND(":",$AG2580,FIND(AL$1,$AG2580))+1,FIND("=",$AG2580,FIND(AL$1,$AG2580))-FIND(":",$AG2580,FIND(AL$1,$AG2580))-1)),"卖家未填"))</f>
        <v>散装</v>
      </c>
      <c r="N2580" s="11" t="s">
        <v>2927</v>
      </c>
      <c r="O2580" s="11" t="s">
        <v>4491</v>
      </c>
      <c r="P2580" s="13">
        <v>12</v>
      </c>
      <c r="Q2580" s="13"/>
      <c r="R2580" s="11">
        <v>12</v>
      </c>
      <c r="S2580" s="14">
        <f>IFERROR(V2580/T2580,"0")</f>
        <v>48</v>
      </c>
      <c r="T2580" s="11">
        <v>4</v>
      </c>
      <c r="U2580" s="11">
        <v>16</v>
      </c>
      <c r="V2580" s="15">
        <f>R2580*U2580</f>
        <v>192</v>
      </c>
      <c r="W2580" s="11">
        <v>3</v>
      </c>
      <c r="X2580" s="11">
        <v>67</v>
      </c>
      <c r="Y2580" s="11">
        <v>36822725711</v>
      </c>
      <c r="Z2580" s="11">
        <v>36634493</v>
      </c>
      <c r="AA2580" s="16">
        <f>IFERROR((MID(AE2580,FIND("ends=",AE2580)+5,FIND("000&amp;starts",AE2580)-FIND("ends=",AE2580)-5)+8*3600)/86400+70*365+19,"")</f>
        <v>42032.564085648148</v>
      </c>
      <c r="AB2580" s="17" t="str">
        <f>HYPERLINK("http://item.taobao.com/item.htm?id="&amp;Y2580,"点击查看")</f>
        <v>点击查看</v>
      </c>
      <c r="AC2580" s="11">
        <f>YEAR(D2580)</f>
        <v>2008</v>
      </c>
      <c r="AD2580" s="11"/>
      <c r="AE2580" s="11" t="s">
        <v>8004</v>
      </c>
      <c r="AF2580" s="11" t="s">
        <v>9751</v>
      </c>
      <c r="AG2580" s="11" t="s">
        <v>13562</v>
      </c>
    </row>
    <row r="2581" spans="1:33" x14ac:dyDescent="0.15">
      <c r="A2581" s="11" t="s">
        <v>14910</v>
      </c>
      <c r="B2581" s="11" t="s">
        <v>15254</v>
      </c>
      <c r="C2581" s="11" t="s">
        <v>14914</v>
      </c>
      <c r="D2581" s="12">
        <v>39714</v>
      </c>
      <c r="E2581" s="11" t="s">
        <v>14967</v>
      </c>
      <c r="F2581" s="11" t="s">
        <v>14968</v>
      </c>
      <c r="G2581" s="11" t="s">
        <v>28</v>
      </c>
      <c r="H2581" s="11" t="s">
        <v>10322</v>
      </c>
      <c r="I2581" s="11" t="str">
        <f>IF(AH$1="","",IFERROR(TRIM(MID($AG2581,FIND(":",$AG2581,FIND(AH$1,$AG2581))+1,FIND("=",$AG2581,FIND(AH$1,$AG2581))-FIND(":",$AG2581,FIND(AH$1,$AG2581))-1)),"卖家未填"))</f>
        <v>卖家未填</v>
      </c>
      <c r="J2581" s="11" t="str">
        <f>IF(AI$1="","",IFERROR(TRIM(MID($AG2581,FIND(":",$AG2581,FIND(AI$1,$AG2581))+1,FIND("=",$AG2581,FIND(AI$1,$AG2581))-FIND(":",$AG2581,FIND(AI$1,$AG2581))-1)),"卖家未填"))</f>
        <v>500</v>
      </c>
      <c r="K2581" s="11" t="str">
        <f>IF(AJ$1="","",IFERROR(TRIM(MID($AG2581,FIND(":",$AG2581,FIND(AJ$1,$AG2581))+1,FIND("=",$AG2581,FIND(AJ$1,$AG2581))-FIND(":",$AG2581,FIND(AJ$1,$AG2581))-1)),"卖家未填"))</f>
        <v>卖家未填</v>
      </c>
      <c r="L2581" s="11" t="str">
        <f>IF(AK$1="","",IFERROR(TRIM(MID($AG2581,FIND(":",$AG2581,FIND(AK$1,$AG2581))+1,FIND("=",$AG2581,FIND(AK$1,$AG2581))-FIND(":",$AG2581,FIND(AK$1,$AG2581))-1)),"卖家未填"))</f>
        <v>卖家未填</v>
      </c>
      <c r="M2581" s="11" t="str">
        <f>IF(AL$1="","",IFERROR(TRIM(MID($AG2581,FIND(":",$AG2581,FIND(AL$1,$AG2581))+1,FIND("=",$AG2581,FIND(AL$1,$AG2581))-FIND(":",$AG2581,FIND(AL$1,$AG2581))-1)),"卖家未填"))</f>
        <v>散装</v>
      </c>
      <c r="N2581" s="11" t="s">
        <v>3032</v>
      </c>
      <c r="O2581" s="11" t="s">
        <v>4438</v>
      </c>
      <c r="P2581" s="13">
        <v>32</v>
      </c>
      <c r="Q2581" s="13"/>
      <c r="R2581" s="11">
        <v>32</v>
      </c>
      <c r="S2581" s="14">
        <f>IFERROR(V2581/T2581,"0")</f>
        <v>48</v>
      </c>
      <c r="T2581" s="11">
        <v>4</v>
      </c>
      <c r="U2581" s="11">
        <v>6</v>
      </c>
      <c r="V2581" s="15">
        <f>R2581*U2581</f>
        <v>192</v>
      </c>
      <c r="W2581" s="11">
        <v>6</v>
      </c>
      <c r="X2581" s="11">
        <v>94</v>
      </c>
      <c r="Y2581" s="11">
        <v>37532352804</v>
      </c>
      <c r="Z2581" s="11">
        <v>36390496</v>
      </c>
      <c r="AA2581" s="16">
        <f>IFERROR((MID(AE2581,FIND("ends=",AE2581)+5,FIND("000&amp;starts",AE2581)-FIND("ends=",AE2581)-5)+8*3600)/86400+70*365+19,"")</f>
        <v>42034.514143518521</v>
      </c>
      <c r="AB2581" s="17" t="str">
        <f>HYPERLINK("http://item.taobao.com/item.htm?id="&amp;Y2581,"点击查看")</f>
        <v>点击查看</v>
      </c>
      <c r="AC2581" s="11">
        <f>YEAR(D2581)</f>
        <v>2008</v>
      </c>
      <c r="AD2581" s="11"/>
      <c r="AE2581" s="11" t="s">
        <v>8110</v>
      </c>
      <c r="AF2581" s="11"/>
      <c r="AG2581" s="11" t="s">
        <v>11218</v>
      </c>
    </row>
    <row r="2582" spans="1:33" x14ac:dyDescent="0.15">
      <c r="A2582" s="11" t="s">
        <v>14910</v>
      </c>
      <c r="B2582" s="11" t="s">
        <v>16586</v>
      </c>
      <c r="C2582" s="11" t="s">
        <v>14912</v>
      </c>
      <c r="D2582" s="12">
        <v>41724</v>
      </c>
      <c r="E2582" s="11" t="s">
        <v>24</v>
      </c>
      <c r="F2582" s="11" t="s">
        <v>24</v>
      </c>
      <c r="G2582" s="11" t="s">
        <v>24</v>
      </c>
      <c r="H2582" s="11" t="s">
        <v>10331</v>
      </c>
      <c r="I2582" s="11" t="str">
        <f>IF(AH$1="","",IFERROR(TRIM(MID($AG2582,FIND(":",$AG2582,FIND(AH$1,$AG2582))+1,FIND("=",$AG2582,FIND(AH$1,$AG2582))-FIND(":",$AG2582,FIND(AH$1,$AG2582))-1)),"卖家未填"))</f>
        <v>卖家未填</v>
      </c>
      <c r="J2582" s="11" t="str">
        <f>IF(AI$1="","",IFERROR(TRIM(MID($AG2582,FIND(":",$AG2582,FIND(AI$1,$AG2582))+1,FIND("=",$AG2582,FIND(AI$1,$AG2582))-FIND(":",$AG2582,FIND(AI$1,$AG2582))-1)),"卖家未填"))</f>
        <v>340</v>
      </c>
      <c r="K2582" s="11" t="str">
        <f>IF(AJ$1="","",IFERROR(TRIM(MID($AG2582,FIND(":",$AG2582,FIND(AJ$1,$AG2582))+1,FIND("=",$AG2582,FIND(AJ$1,$AG2582))-FIND(":",$AG2582,FIND(AJ$1,$AG2582))-1)),"卖家未填"))</f>
        <v>1人份</v>
      </c>
      <c r="L2582" s="11" t="str">
        <f>IF(AK$1="","",IFERROR(TRIM(MID($AG2582,FIND(":",$AG2582,FIND(AK$1,$AG2582))+1,FIND("=",$AG2582,FIND(AK$1,$AG2582))-FIND(":",$AG2582,FIND(AK$1,$AG2582))-1)),"卖家未填"))</f>
        <v>卖家未填</v>
      </c>
      <c r="M2582" s="11" t="str">
        <f>IF(AL$1="","",IFERROR(TRIM(MID($AG2582,FIND(":",$AG2582,FIND(AL$1,$AG2582))+1,FIND("=",$AG2582,FIND(AL$1,$AG2582))-FIND(":",$AG2582,FIND(AL$1,$AG2582))-1)),"卖家未填"))</f>
        <v>包装</v>
      </c>
      <c r="N2582" s="11" t="s">
        <v>3095</v>
      </c>
      <c r="O2582" s="11" t="s">
        <v>4730</v>
      </c>
      <c r="P2582" s="13">
        <v>12</v>
      </c>
      <c r="Q2582" s="13"/>
      <c r="R2582" s="11">
        <v>12</v>
      </c>
      <c r="S2582" s="14">
        <f>IFERROR(V2582/T2582,"0")</f>
        <v>48</v>
      </c>
      <c r="T2582" s="11">
        <v>4</v>
      </c>
      <c r="U2582" s="11">
        <v>16</v>
      </c>
      <c r="V2582" s="15">
        <f>R2582*U2582</f>
        <v>192</v>
      </c>
      <c r="W2582" s="11">
        <v>1</v>
      </c>
      <c r="X2582" s="11">
        <v>6</v>
      </c>
      <c r="Y2582" s="11">
        <v>38932174588</v>
      </c>
      <c r="Z2582" s="11">
        <v>109742572</v>
      </c>
      <c r="AA2582" s="16">
        <f>IFERROR((MID(AE2582,FIND("ends=",AE2582)+5,FIND("000&amp;starts",AE2582)-FIND("ends=",AE2582)-5)+8*3600)/86400+70*365+19,"")</f>
        <v>42035.885983796295</v>
      </c>
      <c r="AB2582" s="17" t="str">
        <f>HYPERLINK("http://item.taobao.com/item.htm?id="&amp;Y2582,"点击查看")</f>
        <v>点击查看</v>
      </c>
      <c r="AC2582" s="11">
        <f>YEAR(D2582)</f>
        <v>2014</v>
      </c>
      <c r="AD2582" s="11"/>
      <c r="AE2582" s="11" t="s">
        <v>8172</v>
      </c>
      <c r="AF2582" s="11" t="s">
        <v>9566</v>
      </c>
      <c r="AG2582" s="11" t="s">
        <v>13713</v>
      </c>
    </row>
    <row r="2583" spans="1:33" x14ac:dyDescent="0.15">
      <c r="A2583" s="11" t="s">
        <v>14947</v>
      </c>
      <c r="B2583" s="11" t="s">
        <v>16098</v>
      </c>
      <c r="C2583" s="11" t="s">
        <v>14948</v>
      </c>
      <c r="D2583" s="12">
        <v>40181</v>
      </c>
      <c r="E2583" s="11" t="s">
        <v>14957</v>
      </c>
      <c r="F2583" s="11" t="s">
        <v>14998</v>
      </c>
      <c r="G2583" s="11" t="s">
        <v>54</v>
      </c>
      <c r="H2583" s="11" t="s">
        <v>10322</v>
      </c>
      <c r="I2583" s="11" t="str">
        <f>IF(AH$1="","",IFERROR(TRIM(MID($AG2583,FIND(":",$AG2583,FIND(AH$1,$AG2583))+1,FIND("=",$AG2583,FIND(AH$1,$AG2583))-FIND(":",$AG2583,FIND(AH$1,$AG2583))-1)),"卖家未填"))</f>
        <v>卖家未填</v>
      </c>
      <c r="J2583" s="11" t="str">
        <f>IF(AI$1="","",IFERROR(TRIM(MID($AG2583,FIND(":",$AG2583,FIND(AI$1,$AG2583))+1,FIND("=",$AG2583,FIND(AI$1,$AG2583))-FIND(":",$AG2583,FIND(AI$1,$AG2583))-1)),"卖家未填"))</f>
        <v>570</v>
      </c>
      <c r="K2583" s="11" t="str">
        <f>IF(AJ$1="","",IFERROR(TRIM(MID($AG2583,FIND(":",$AG2583,FIND(AJ$1,$AG2583))+1,FIND("=",$AG2583,FIND(AJ$1,$AG2583))-FIND(":",$AG2583,FIND(AJ$1,$AG2583))-1)),"卖家未填"))</f>
        <v>3人份</v>
      </c>
      <c r="L2583" s="11" t="str">
        <f>IF(AK$1="","",IFERROR(TRIM(MID($AG2583,FIND(":",$AG2583,FIND(AK$1,$AG2583))+1,FIND("=",$AG2583,FIND(AK$1,$AG2583))-FIND(":",$AG2583,FIND(AK$1,$AG2583))-1)),"卖家未填"))</f>
        <v>1周</v>
      </c>
      <c r="M2583" s="11" t="str">
        <f>IF(AL$1="","",IFERROR(TRIM(MID($AG2583,FIND(":",$AG2583,FIND(AL$1,$AG2583))+1,FIND("=",$AG2583,FIND(AL$1,$AG2583))-FIND(":",$AG2583,FIND(AL$1,$AG2583))-1)),"卖家未填"))</f>
        <v>散装</v>
      </c>
      <c r="N2583" s="11" t="s">
        <v>3970</v>
      </c>
      <c r="O2583" s="11" t="s">
        <v>5359</v>
      </c>
      <c r="P2583" s="13">
        <v>96</v>
      </c>
      <c r="Q2583" s="13"/>
      <c r="R2583" s="11">
        <v>96</v>
      </c>
      <c r="S2583" s="14">
        <f>IFERROR(V2583/T2583,"0")</f>
        <v>96</v>
      </c>
      <c r="T2583" s="11">
        <v>2</v>
      </c>
      <c r="U2583" s="11">
        <v>2</v>
      </c>
      <c r="V2583" s="15">
        <f>R2583*U2583</f>
        <v>192</v>
      </c>
      <c r="W2583" s="11">
        <v>1</v>
      </c>
      <c r="X2583" s="11">
        <v>1</v>
      </c>
      <c r="Y2583" s="11">
        <v>42467669920</v>
      </c>
      <c r="Z2583" s="11">
        <v>60288152</v>
      </c>
      <c r="AA2583" s="16">
        <f>IFERROR((MID(AE2583,FIND("ends=",AE2583)+5,FIND("000&amp;starts",AE2583)-FIND("ends=",AE2583)-5)+8*3600)/86400+70*365+19,"")</f>
        <v>42032.446203703701</v>
      </c>
      <c r="AB2583" s="17" t="str">
        <f>HYPERLINK("http://item.taobao.com/item.htm?id="&amp;Y2583,"点击查看")</f>
        <v>点击查看</v>
      </c>
      <c r="AC2583" s="11">
        <f>YEAR(D2583)</f>
        <v>2010</v>
      </c>
      <c r="AD2583" s="11"/>
      <c r="AE2583" s="11" t="s">
        <v>9099</v>
      </c>
      <c r="AF2583" s="11"/>
      <c r="AG2583" s="11" t="s">
        <v>14514</v>
      </c>
    </row>
    <row r="2584" spans="1:33" x14ac:dyDescent="0.15">
      <c r="A2584" s="11" t="s">
        <v>14895</v>
      </c>
      <c r="B2584" s="11" t="s">
        <v>15979</v>
      </c>
      <c r="C2584" s="11" t="s">
        <v>14894</v>
      </c>
      <c r="D2584" s="12">
        <v>40019</v>
      </c>
      <c r="E2584" s="11" t="s">
        <v>14959</v>
      </c>
      <c r="F2584" s="11" t="s">
        <v>14969</v>
      </c>
      <c r="G2584" s="11" t="s">
        <v>29</v>
      </c>
      <c r="H2584" s="11" t="s">
        <v>10322</v>
      </c>
      <c r="I2584" s="11" t="str">
        <f>IF(AH$1="","",IFERROR(TRIM(MID($AG2584,FIND(":",$AG2584,FIND(AH$1,$AG2584))+1,FIND("=",$AG2584,FIND(AH$1,$AG2584))-FIND(":",$AG2584,FIND(AH$1,$AG2584))-1)),"卖家未填"))</f>
        <v>卖家未填</v>
      </c>
      <c r="J2584" s="11" t="str">
        <f>IF(AI$1="","",IFERROR(TRIM(MID($AG2584,FIND(":",$AG2584,FIND(AI$1,$AG2584))+1,FIND("=",$AG2584,FIND(AI$1,$AG2584))-FIND(":",$AG2584,FIND(AI$1,$AG2584))-1)),"卖家未填"))</f>
        <v>500</v>
      </c>
      <c r="K2584" s="11" t="str">
        <f>IF(AJ$1="","",IFERROR(TRIM(MID($AG2584,FIND(":",$AG2584,FIND(AJ$1,$AG2584))+1,FIND("=",$AG2584,FIND(AJ$1,$AG2584))-FIND(":",$AG2584,FIND(AJ$1,$AG2584))-1)),"卖家未填"))</f>
        <v>卖家未填</v>
      </c>
      <c r="L2584" s="11" t="str">
        <f>IF(AK$1="","",IFERROR(TRIM(MID($AG2584,FIND(":",$AG2584,FIND(AK$1,$AG2584))+1,FIND("=",$AG2584,FIND(AK$1,$AG2584))-FIND(":",$AG2584,FIND(AK$1,$AG2584))-1)),"卖家未填"))</f>
        <v>卖家未填</v>
      </c>
      <c r="M2584" s="11" t="str">
        <f>IF(AL$1="","",IFERROR(TRIM(MID($AG2584,FIND(":",$AG2584,FIND(AL$1,$AG2584))+1,FIND("=",$AG2584,FIND(AL$1,$AG2584))-FIND(":",$AG2584,FIND(AL$1,$AG2584))-1)),"卖家未填"))</f>
        <v>散装</v>
      </c>
      <c r="N2584" s="11" t="s">
        <v>2131</v>
      </c>
      <c r="O2584" s="11" t="s">
        <v>4439</v>
      </c>
      <c r="P2584" s="13">
        <v>13</v>
      </c>
      <c r="Q2584" s="13">
        <v>12.74</v>
      </c>
      <c r="R2584" s="11">
        <v>12.74</v>
      </c>
      <c r="S2584" s="14">
        <f>IFERROR(V2584/T2584,"0")</f>
        <v>27.3</v>
      </c>
      <c r="T2584" s="11">
        <v>7</v>
      </c>
      <c r="U2584" s="11">
        <v>15</v>
      </c>
      <c r="V2584" s="15">
        <f>R2584*U2584</f>
        <v>191.1</v>
      </c>
      <c r="W2584" s="11">
        <v>18</v>
      </c>
      <c r="X2584" s="11">
        <v>289</v>
      </c>
      <c r="Y2584" s="11">
        <v>36086230570</v>
      </c>
      <c r="Z2584" s="11">
        <v>58835150</v>
      </c>
      <c r="AA2584" s="16">
        <f>IFERROR((MID(AE2584,FIND("ends=",AE2584)+5,FIND("000&amp;starts",AE2584)-FIND("ends=",AE2584)-5)+8*3600)/86400+70*365+19,"")</f>
        <v>42031.388981481483</v>
      </c>
      <c r="AB2584" s="17" t="str">
        <f>HYPERLINK("http://item.taobao.com/item.htm?id="&amp;Y2584,"点击查看")</f>
        <v>点击查看</v>
      </c>
      <c r="AC2584" s="11">
        <f>YEAR(D2584)</f>
        <v>2009</v>
      </c>
      <c r="AD2584" s="11"/>
      <c r="AE2584" s="11" t="s">
        <v>7219</v>
      </c>
      <c r="AF2584" s="11"/>
      <c r="AG2584" s="11" t="s">
        <v>11218</v>
      </c>
    </row>
    <row r="2585" spans="1:33" x14ac:dyDescent="0.15">
      <c r="A2585" s="11" t="s">
        <v>14910</v>
      </c>
      <c r="B2585" s="11" t="s">
        <v>16712</v>
      </c>
      <c r="C2585" s="11" t="s">
        <v>14912</v>
      </c>
      <c r="D2585" s="12">
        <v>39032</v>
      </c>
      <c r="E2585" s="11" t="s">
        <v>14965</v>
      </c>
      <c r="F2585" s="11" t="s">
        <v>15003</v>
      </c>
      <c r="G2585" s="11" t="s">
        <v>58</v>
      </c>
      <c r="H2585" s="11" t="s">
        <v>10322</v>
      </c>
      <c r="I2585" s="11" t="str">
        <f>IF(AH$1="","",IFERROR(TRIM(MID($AG2585,FIND(":",$AG2585,FIND(AH$1,$AG2585))+1,FIND("=",$AG2585,FIND(AH$1,$AG2585))-FIND(":",$AG2585,FIND(AH$1,$AG2585))-1)),"卖家未填"))</f>
        <v>卖家未填</v>
      </c>
      <c r="J2585" s="11" t="str">
        <f>IF(AI$1="","",IFERROR(TRIM(MID($AG2585,FIND(":",$AG2585,FIND(AI$1,$AG2585))+1,FIND("=",$AG2585,FIND(AI$1,$AG2585))-FIND(":",$AG2585,FIND(AI$1,$AG2585))-1)),"卖家未填"))</f>
        <v>750</v>
      </c>
      <c r="K2585" s="11" t="str">
        <f>IF(AJ$1="","",IFERROR(TRIM(MID($AG2585,FIND(":",$AG2585,FIND(AJ$1,$AG2585))+1,FIND("=",$AG2585,FIND(AJ$1,$AG2585))-FIND(":",$AG2585,FIND(AJ$1,$AG2585))-1)),"卖家未填"))</f>
        <v>卖家未填</v>
      </c>
      <c r="L2585" s="11" t="str">
        <f>IF(AK$1="","",IFERROR(TRIM(MID($AG2585,FIND(":",$AG2585,FIND(AK$1,$AG2585))+1,FIND("=",$AG2585,FIND(AK$1,$AG2585))-FIND(":",$AG2585,FIND(AK$1,$AG2585))-1)),"卖家未填"))</f>
        <v>卖家未填</v>
      </c>
      <c r="M2585" s="11" t="str">
        <f>IF(AL$1="","",IFERROR(TRIM(MID($AG2585,FIND(":",$AG2585,FIND(AL$1,$AG2585))+1,FIND("=",$AG2585,FIND(AL$1,$AG2585))-FIND(":",$AG2585,FIND(AL$1,$AG2585))-1)),"卖家未填"))</f>
        <v>散装</v>
      </c>
      <c r="N2585" s="11" t="s">
        <v>3401</v>
      </c>
      <c r="O2585" s="11" t="s">
        <v>4658</v>
      </c>
      <c r="P2585" s="13">
        <v>15.9</v>
      </c>
      <c r="Q2585" s="13"/>
      <c r="R2585" s="11">
        <v>15.9</v>
      </c>
      <c r="S2585" s="14">
        <f>IFERROR(V2585/T2585,"0")</f>
        <v>63.6</v>
      </c>
      <c r="T2585" s="11">
        <v>3</v>
      </c>
      <c r="U2585" s="11">
        <v>12</v>
      </c>
      <c r="V2585" s="15">
        <f>R2585*U2585</f>
        <v>190.8</v>
      </c>
      <c r="W2585" s="11">
        <v>4</v>
      </c>
      <c r="X2585" s="11">
        <v>2</v>
      </c>
      <c r="Y2585" s="11">
        <v>42883166369</v>
      </c>
      <c r="Z2585" s="11">
        <v>34040646</v>
      </c>
      <c r="AA2585" s="16">
        <f>IFERROR((MID(AE2585,FIND("ends=",AE2585)+5,FIND("000&amp;starts",AE2585)-FIND("ends=",AE2585)-5)+8*3600)/86400+70*365+19,"")</f>
        <v>42032.779965277776</v>
      </c>
      <c r="AB2585" s="17" t="str">
        <f>HYPERLINK("http://item.taobao.com/item.htm?id="&amp;Y2585,"点击查看")</f>
        <v>点击查看</v>
      </c>
      <c r="AC2585" s="11">
        <f>YEAR(D2585)</f>
        <v>2006</v>
      </c>
      <c r="AD2585" s="11"/>
      <c r="AE2585" s="11" t="s">
        <v>8494</v>
      </c>
      <c r="AF2585" s="11"/>
      <c r="AG2585" s="11" t="s">
        <v>13989</v>
      </c>
    </row>
    <row r="2586" spans="1:33" x14ac:dyDescent="0.15">
      <c r="A2586" s="11" t="s">
        <v>14895</v>
      </c>
      <c r="B2586" s="11" t="s">
        <v>15807</v>
      </c>
      <c r="C2586" s="11" t="s">
        <v>14897</v>
      </c>
      <c r="D2586" s="12">
        <v>40814</v>
      </c>
      <c r="E2586" s="11" t="s">
        <v>46</v>
      </c>
      <c r="F2586" s="11" t="s">
        <v>15017</v>
      </c>
      <c r="G2586" s="11" t="s">
        <v>70</v>
      </c>
      <c r="H2586" s="11" t="s">
        <v>10602</v>
      </c>
      <c r="I2586" s="11" t="str">
        <f>IF(AH$1="","",IFERROR(TRIM(MID($AG2586,FIND(":",$AG2586,FIND(AH$1,$AG2586))+1,FIND("=",$AG2586,FIND(AH$1,$AG2586))-FIND(":",$AG2586,FIND(AH$1,$AG2586))-1)),"卖家未填"))</f>
        <v>粘豆包</v>
      </c>
      <c r="J2586" s="11" t="str">
        <f>IF(AI$1="","",IFERROR(TRIM(MID($AG2586,FIND(":",$AG2586,FIND(AI$1,$AG2586))+1,FIND("=",$AG2586,FIND(AI$1,$AG2586))-FIND(":",$AG2586,FIND(AI$1,$AG2586))-1)),"卖家未填"))</f>
        <v>500</v>
      </c>
      <c r="K2586" s="11" t="str">
        <f>IF(AJ$1="","",IFERROR(TRIM(MID($AG2586,FIND(":",$AG2586,FIND(AJ$1,$AG2586))+1,FIND("=",$AG2586,FIND(AJ$1,$AG2586))-FIND(":",$AG2586,FIND(AJ$1,$AG2586))-1)),"卖家未填"))</f>
        <v>卖家未填</v>
      </c>
      <c r="L2586" s="11" t="str">
        <f>IF(AK$1="","",IFERROR(TRIM(MID($AG2586,FIND(":",$AG2586,FIND(AK$1,$AG2586))+1,FIND("=",$AG2586,FIND(AK$1,$AG2586))-FIND(":",$AG2586,FIND(AK$1,$AG2586))-1)),"卖家未填"))</f>
        <v>卖家未填</v>
      </c>
      <c r="M2586" s="11" t="str">
        <f>IF(AL$1="","",IFERROR(TRIM(MID($AG2586,FIND(":",$AG2586,FIND(AL$1,$AG2586))+1,FIND("=",$AG2586,FIND(AL$1,$AG2586))-FIND(":",$AG2586,FIND(AL$1,$AG2586))-1)),"卖家未填"))</f>
        <v>散装</v>
      </c>
      <c r="N2586" s="11" t="s">
        <v>1896</v>
      </c>
      <c r="O2586" s="11" t="s">
        <v>4766</v>
      </c>
      <c r="P2586" s="13">
        <v>11.9</v>
      </c>
      <c r="Q2586" s="13"/>
      <c r="R2586" s="11">
        <v>11.9</v>
      </c>
      <c r="S2586" s="14">
        <f>IFERROR(V2586/T2586,"0")</f>
        <v>21.155555555555555</v>
      </c>
      <c r="T2586" s="11">
        <v>9</v>
      </c>
      <c r="U2586" s="11">
        <v>16</v>
      </c>
      <c r="V2586" s="15">
        <f>R2586*U2586</f>
        <v>190.4</v>
      </c>
      <c r="W2586" s="11">
        <v>13</v>
      </c>
      <c r="X2586" s="11">
        <v>60</v>
      </c>
      <c r="Y2586" s="11">
        <v>16313112370</v>
      </c>
      <c r="Z2586" s="11">
        <v>68993453</v>
      </c>
      <c r="AA2586" s="16">
        <f>IFERROR((MID(AE2586,FIND("ends=",AE2586)+5,FIND("000&amp;starts",AE2586)-FIND("ends=",AE2586)-5)+8*3600)/86400+70*365+19,"")</f>
        <v>42032.419849537036</v>
      </c>
      <c r="AB2586" s="17" t="str">
        <f>HYPERLINK("http://item.taobao.com/item.htm?id="&amp;Y2586,"点击查看")</f>
        <v>点击查看</v>
      </c>
      <c r="AC2586" s="11">
        <f>YEAR(D2586)</f>
        <v>2011</v>
      </c>
      <c r="AD2586" s="11"/>
      <c r="AE2586" s="11" t="s">
        <v>6980</v>
      </c>
      <c r="AF2586" s="11" t="s">
        <v>9895</v>
      </c>
      <c r="AG2586" s="11" t="s">
        <v>12642</v>
      </c>
    </row>
    <row r="2587" spans="1:33" x14ac:dyDescent="0.15">
      <c r="A2587" s="11" t="s">
        <v>14910</v>
      </c>
      <c r="B2587" s="11" t="s">
        <v>16731</v>
      </c>
      <c r="C2587" s="11" t="s">
        <v>14914</v>
      </c>
      <c r="D2587" s="12">
        <v>39309</v>
      </c>
      <c r="E2587" s="11" t="s">
        <v>14967</v>
      </c>
      <c r="F2587" s="11" t="s">
        <v>15035</v>
      </c>
      <c r="G2587" s="11" t="s">
        <v>83</v>
      </c>
      <c r="H2587" s="11" t="s">
        <v>10797</v>
      </c>
      <c r="I2587" s="11" t="str">
        <f>IF(AH$1="","",IFERROR(TRIM(MID($AG2587,FIND(":",$AG2587,FIND(AH$1,$AG2587))+1,FIND("=",$AG2587,FIND(AH$1,$AG2587))-FIND(":",$AG2587,FIND(AH$1,$AG2587))-1)),"卖家未填"))</f>
        <v>打糕条</v>
      </c>
      <c r="J2587" s="11" t="str">
        <f>IF(AI$1="","",IFERROR(TRIM(MID($AG2587,FIND(":",$AG2587,FIND(AI$1,$AG2587))+1,FIND("=",$AG2587,FIND(AI$1,$AG2587))-FIND(":",$AG2587,FIND(AI$1,$AG2587))-1)),"卖家未填"))</f>
        <v>103</v>
      </c>
      <c r="K2587" s="11" t="str">
        <f>IF(AJ$1="","",IFERROR(TRIM(MID($AG2587,FIND(":",$AG2587,FIND(AJ$1,$AG2587))+1,FIND("=",$AG2587,FIND(AJ$1,$AG2587))-FIND(":",$AG2587,FIND(AJ$1,$AG2587))-1)),"卖家未填"))</f>
        <v>卖家未填</v>
      </c>
      <c r="L2587" s="11" t="str">
        <f>IF(AK$1="","",IFERROR(TRIM(MID($AG2587,FIND(":",$AG2587,FIND(AK$1,$AG2587))+1,FIND("=",$AG2587,FIND(AK$1,$AG2587))-FIND(":",$AG2587,FIND(AK$1,$AG2587))-1)),"卖家未填"))</f>
        <v>卖家未填</v>
      </c>
      <c r="M2587" s="11" t="str">
        <f>IF(AL$1="","",IFERROR(TRIM(MID($AG2587,FIND(":",$AG2587,FIND(AL$1,$AG2587))+1,FIND("=",$AG2587,FIND(AL$1,$AG2587))-FIND(":",$AG2587,FIND(AL$1,$AG2587))-1)),"卖家未填"))</f>
        <v>包装</v>
      </c>
      <c r="N2587" s="11" t="s">
        <v>3396</v>
      </c>
      <c r="O2587" s="11" t="s">
        <v>5264</v>
      </c>
      <c r="P2587" s="13">
        <v>6.8</v>
      </c>
      <c r="Q2587" s="13"/>
      <c r="R2587" s="11">
        <v>6.8</v>
      </c>
      <c r="S2587" s="14">
        <f>IFERROR(V2587/T2587,"0")</f>
        <v>63.466666666666669</v>
      </c>
      <c r="T2587" s="11">
        <v>3</v>
      </c>
      <c r="U2587" s="11">
        <v>28</v>
      </c>
      <c r="V2587" s="15">
        <f>R2587*U2587</f>
        <v>190.4</v>
      </c>
      <c r="W2587" s="11">
        <v>13</v>
      </c>
      <c r="X2587" s="11">
        <v>114</v>
      </c>
      <c r="Y2587" s="11">
        <v>36049420391</v>
      </c>
      <c r="Z2587" s="11">
        <v>34752415</v>
      </c>
      <c r="AA2587" s="16">
        <f>IFERROR((MID(AE2587,FIND("ends=",AE2587)+5,FIND("000&amp;starts",AE2587)-FIND("ends=",AE2587)-5)+8*3600)/86400+70*365+19,"")</f>
        <v>42032.764999999999</v>
      </c>
      <c r="AB2587" s="17" t="str">
        <f>HYPERLINK("http://item.taobao.com/item.htm?id="&amp;Y2587,"点击查看")</f>
        <v>点击查看</v>
      </c>
      <c r="AC2587" s="11">
        <f>YEAR(D2587)</f>
        <v>2007</v>
      </c>
      <c r="AD2587" s="11"/>
      <c r="AE2587" s="11" t="s">
        <v>8489</v>
      </c>
      <c r="AF2587" s="11" t="s">
        <v>10109</v>
      </c>
      <c r="AG2587" s="11" t="s">
        <v>13984</v>
      </c>
    </row>
    <row r="2588" spans="1:33" x14ac:dyDescent="0.15">
      <c r="A2588" s="11" t="s">
        <v>14895</v>
      </c>
      <c r="B2588" s="11" t="s">
        <v>16074</v>
      </c>
      <c r="C2588" s="11" t="s">
        <v>14894</v>
      </c>
      <c r="D2588" s="12">
        <v>41698</v>
      </c>
      <c r="E2588" s="11" t="s">
        <v>14957</v>
      </c>
      <c r="F2588" s="11" t="s">
        <v>14983</v>
      </c>
      <c r="G2588" s="11" t="s">
        <v>42</v>
      </c>
      <c r="H2588" s="11" t="s">
        <v>10374</v>
      </c>
      <c r="I2588" s="11" t="str">
        <f>IF(AH$1="","",IFERROR(TRIM(MID($AG2588,FIND(":",$AG2588,FIND(AH$1,$AG2588))+1,FIND("=",$AG2588,FIND(AH$1,$AG2588))-FIND(":",$AG2588,FIND(AH$1,$AG2588))-1)),"卖家未填"))</f>
        <v>卖家未填</v>
      </c>
      <c r="J2588" s="11" t="str">
        <f>IF(AI$1="","",IFERROR(TRIM(MID($AG2588,FIND(":",$AG2588,FIND(AI$1,$AG2588))+1,FIND("=",$AG2588,FIND(AI$1,$AG2588))-FIND(":",$AG2588,FIND(AI$1,$AG2588))-1)),"卖家未填"))</f>
        <v>500</v>
      </c>
      <c r="K2588" s="11" t="str">
        <f>IF(AJ$1="","",IFERROR(TRIM(MID($AG2588,FIND(":",$AG2588,FIND(AJ$1,$AG2588))+1,FIND("=",$AG2588,FIND(AJ$1,$AG2588))-FIND(":",$AG2588,FIND(AJ$1,$AG2588))-1)),"卖家未填"))</f>
        <v>卖家未填</v>
      </c>
      <c r="L2588" s="11" t="str">
        <f>IF(AK$1="","",IFERROR(TRIM(MID($AG2588,FIND(":",$AG2588,FIND(AK$1,$AG2588))+1,FIND("=",$AG2588,FIND(AK$1,$AG2588))-FIND(":",$AG2588,FIND(AK$1,$AG2588))-1)),"卖家未填"))</f>
        <v>卖家未填</v>
      </c>
      <c r="M2588" s="11" t="str">
        <f>IF(AL$1="","",IFERROR(TRIM(MID($AG2588,FIND(":",$AG2588,FIND(AL$1,$AG2588))+1,FIND("=",$AG2588,FIND(AL$1,$AG2588))-FIND(":",$AG2588,FIND(AL$1,$AG2588))-1)),"卖家未填"))</f>
        <v>散装</v>
      </c>
      <c r="N2588" s="11" t="s">
        <v>1991</v>
      </c>
      <c r="O2588" s="11" t="s">
        <v>4440</v>
      </c>
      <c r="P2588" s="13">
        <v>10</v>
      </c>
      <c r="Q2588" s="13"/>
      <c r="R2588" s="11">
        <v>10</v>
      </c>
      <c r="S2588" s="14">
        <f>IFERROR(V2588/T2588,"0")</f>
        <v>23.75</v>
      </c>
      <c r="T2588" s="11">
        <v>8</v>
      </c>
      <c r="U2588" s="11">
        <v>19</v>
      </c>
      <c r="V2588" s="15">
        <f>R2588*U2588</f>
        <v>190</v>
      </c>
      <c r="W2588" s="11">
        <v>14</v>
      </c>
      <c r="X2588" s="11">
        <v>36</v>
      </c>
      <c r="Y2588" s="11">
        <v>39334749410</v>
      </c>
      <c r="Z2588" s="11">
        <v>109043792</v>
      </c>
      <c r="AA2588" s="16">
        <f>IFERROR((MID(AE2588,FIND("ends=",AE2588)+5,FIND("000&amp;starts",AE2588)-FIND("ends=",AE2588)-5)+8*3600)/86400+70*365+19,"")</f>
        <v>42031.530740740738</v>
      </c>
      <c r="AB2588" s="17" t="str">
        <f>HYPERLINK("http://item.taobao.com/item.htm?id="&amp;Y2588,"点击查看")</f>
        <v>点击查看</v>
      </c>
      <c r="AC2588" s="11">
        <f>YEAR(D2588)</f>
        <v>2014</v>
      </c>
      <c r="AD2588" s="11"/>
      <c r="AE2588" s="11" t="s">
        <v>7079</v>
      </c>
      <c r="AF2588" s="11" t="s">
        <v>9633</v>
      </c>
      <c r="AG2588" s="11" t="s">
        <v>12725</v>
      </c>
    </row>
    <row r="2589" spans="1:33" x14ac:dyDescent="0.15">
      <c r="A2589" s="11" t="s">
        <v>14898</v>
      </c>
      <c r="B2589" s="11" t="s">
        <v>15879</v>
      </c>
      <c r="C2589" s="11" t="s">
        <v>14899</v>
      </c>
      <c r="D2589" s="11"/>
      <c r="E2589" s="11" t="s">
        <v>14979</v>
      </c>
      <c r="F2589" s="11" t="s">
        <v>14982</v>
      </c>
      <c r="G2589" s="11" t="s">
        <v>41</v>
      </c>
      <c r="H2589" s="11" t="s">
        <v>10934</v>
      </c>
      <c r="I2589" s="11" t="str">
        <f>IF(AH$1="","",IFERROR(TRIM(MID($AG2589,FIND(":",$AG2589,FIND(AH$1,$AG2589))+1,FIND("=",$AG2589,FIND(AH$1,$AG2589))-FIND(":",$AG2589,FIND(AH$1,$AG2589))-1)),"卖家未填"))</f>
        <v>野菜糍粑</v>
      </c>
      <c r="J2589" s="11" t="str">
        <f>IF(AI$1="","",IFERROR(TRIM(MID($AG2589,FIND(":",$AG2589,FIND(AI$1,$AG2589))+1,FIND("=",$AG2589,FIND(AI$1,$AG2589))-FIND(":",$AG2589,FIND(AI$1,$AG2589))-1)),"卖家未填"))</f>
        <v>248</v>
      </c>
      <c r="K2589" s="11" t="str">
        <f>IF(AJ$1="","",IFERROR(TRIM(MID($AG2589,FIND(":",$AG2589,FIND(AJ$1,$AG2589))+1,FIND("=",$AG2589,FIND(AJ$1,$AG2589))-FIND(":",$AG2589,FIND(AJ$1,$AG2589))-1)),"卖家未填"))</f>
        <v>卖家未填</v>
      </c>
      <c r="L2589" s="11" t="str">
        <f>IF(AK$1="","",IFERROR(TRIM(MID($AG2589,FIND(":",$AG2589,FIND(AK$1,$AG2589))+1,FIND("=",$AG2589,FIND(AK$1,$AG2589))-FIND(":",$AG2589,FIND(AK$1,$AG2589))-1)),"卖家未填"))</f>
        <v>卖家未填</v>
      </c>
      <c r="M2589" s="11" t="str">
        <f>IF(AL$1="","",IFERROR(TRIM(MID($AG2589,FIND(":",$AG2589,FIND(AL$1,$AG2589))+1,FIND("=",$AG2589,FIND(AL$1,$AG2589))-FIND(":",$AG2589,FIND(AL$1,$AG2589))-1)),"卖家未填"))</f>
        <v>包装</v>
      </c>
      <c r="N2589" s="11" t="s">
        <v>2162</v>
      </c>
      <c r="O2589" s="11" t="s">
        <v>4915</v>
      </c>
      <c r="P2589" s="13">
        <v>8</v>
      </c>
      <c r="Q2589" s="13">
        <v>5</v>
      </c>
      <c r="R2589" s="11">
        <v>5</v>
      </c>
      <c r="S2589" s="14">
        <f>IFERROR(V2589/T2589,"0")</f>
        <v>27.142857142857142</v>
      </c>
      <c r="T2589" s="11">
        <v>7</v>
      </c>
      <c r="U2589" s="11">
        <v>38</v>
      </c>
      <c r="V2589" s="15">
        <f>R2589*U2589</f>
        <v>190</v>
      </c>
      <c r="W2589" s="11">
        <v>93</v>
      </c>
      <c r="X2589" s="11">
        <v>19</v>
      </c>
      <c r="Y2589" s="11">
        <v>17101106581</v>
      </c>
      <c r="Z2589" s="11">
        <v>72001467</v>
      </c>
      <c r="AA2589" s="16" t="str">
        <f>IFERROR((MID(AE2589,FIND("ends=",AE2589)+5,FIND("000&amp;starts",AE2589)-FIND("ends=",AE2589)-5)+8*3600)/86400+70*365+19,"")</f>
        <v/>
      </c>
      <c r="AB2589" s="17" t="str">
        <f>HYPERLINK("http://item.taobao.com/item.htm?id="&amp;Y2589,"点击查看")</f>
        <v>点击查看</v>
      </c>
      <c r="AC2589" s="11">
        <f>YEAR(D2589)</f>
        <v>1900</v>
      </c>
      <c r="AD2589" s="11"/>
      <c r="AE2589" s="11"/>
      <c r="AF2589" s="11" t="s">
        <v>9852</v>
      </c>
      <c r="AG2589" s="11" t="s">
        <v>12880</v>
      </c>
    </row>
    <row r="2590" spans="1:33" x14ac:dyDescent="0.15">
      <c r="A2590" s="11" t="s">
        <v>14895</v>
      </c>
      <c r="B2590" s="11" t="s">
        <v>16208</v>
      </c>
      <c r="C2590" s="11" t="s">
        <v>14896</v>
      </c>
      <c r="D2590" s="12">
        <v>40938</v>
      </c>
      <c r="E2590" s="11" t="s">
        <v>14961</v>
      </c>
      <c r="F2590" s="11" t="s">
        <v>14999</v>
      </c>
      <c r="G2590" s="11" t="s">
        <v>55</v>
      </c>
      <c r="H2590" s="11" t="s">
        <v>10322</v>
      </c>
      <c r="I2590" s="11" t="str">
        <f>IF(AH$1="","",IFERROR(TRIM(MID($AG2590,FIND(":",$AG2590,FIND(AH$1,$AG2590))+1,FIND("=",$AG2590,FIND(AH$1,$AG2590))-FIND(":",$AG2590,FIND(AH$1,$AG2590))-1)),"卖家未填"))</f>
        <v>卖家未填</v>
      </c>
      <c r="J2590" s="11" t="str">
        <f>IF(AI$1="","",IFERROR(TRIM(MID($AG2590,FIND(":",$AG2590,FIND(AI$1,$AG2590))+1,FIND("=",$AG2590,FIND(AI$1,$AG2590))-FIND(":",$AG2590,FIND(AI$1,$AG2590))-1)),"卖家未填"))</f>
        <v>500</v>
      </c>
      <c r="K2590" s="11" t="str">
        <f>IF(AJ$1="","",IFERROR(TRIM(MID($AG2590,FIND(":",$AG2590,FIND(AJ$1,$AG2590))+1,FIND("=",$AG2590,FIND(AJ$1,$AG2590))-FIND(":",$AG2590,FIND(AJ$1,$AG2590))-1)),"卖家未填"))</f>
        <v>卖家未填</v>
      </c>
      <c r="L2590" s="11" t="str">
        <f>IF(AK$1="","",IFERROR(TRIM(MID($AG2590,FIND(":",$AG2590,FIND(AK$1,$AG2590))+1,FIND("=",$AG2590,FIND(AK$1,$AG2590))-FIND(":",$AG2590,FIND(AK$1,$AG2590))-1)),"卖家未填"))</f>
        <v>卖家未填</v>
      </c>
      <c r="M2590" s="11" t="str">
        <f>IF(AL$1="","",IFERROR(TRIM(MID($AG2590,FIND(":",$AG2590,FIND(AL$1,$AG2590))+1,FIND("=",$AG2590,FIND(AL$1,$AG2590))-FIND(":",$AG2590,FIND(AL$1,$AG2590))-1)),"卖家未填"))</f>
        <v>散装</v>
      </c>
      <c r="N2590" s="11" t="s">
        <v>2271</v>
      </c>
      <c r="O2590" s="11" t="s">
        <v>4440</v>
      </c>
      <c r="P2590" s="13">
        <v>10</v>
      </c>
      <c r="Q2590" s="13"/>
      <c r="R2590" s="11">
        <v>10</v>
      </c>
      <c r="S2590" s="14">
        <f>IFERROR(V2590/T2590,"0")</f>
        <v>31.666666666666668</v>
      </c>
      <c r="T2590" s="11">
        <v>6</v>
      </c>
      <c r="U2590" s="11">
        <v>19</v>
      </c>
      <c r="V2590" s="15">
        <f>R2590*U2590</f>
        <v>190</v>
      </c>
      <c r="W2590" s="11">
        <v>10</v>
      </c>
      <c r="X2590" s="11">
        <v>29</v>
      </c>
      <c r="Y2590" s="11">
        <v>36119372096</v>
      </c>
      <c r="Z2590" s="11">
        <v>70328261</v>
      </c>
      <c r="AA2590" s="16">
        <f>IFERROR((MID(AE2590,FIND("ends=",AE2590)+5,FIND("000&amp;starts",AE2590)-FIND("ends=",AE2590)-5)+8*3600)/86400+70*365+19,"")</f>
        <v>42029.772847222222</v>
      </c>
      <c r="AB2590" s="17" t="str">
        <f>HYPERLINK("http://item.taobao.com/item.htm?id="&amp;Y2590,"点击查看")</f>
        <v>点击查看</v>
      </c>
      <c r="AC2590" s="11">
        <f>YEAR(D2590)</f>
        <v>2012</v>
      </c>
      <c r="AD2590" s="11"/>
      <c r="AE2590" s="11" t="s">
        <v>7355</v>
      </c>
      <c r="AF2590" s="11"/>
      <c r="AG2590" s="11" t="s">
        <v>12071</v>
      </c>
    </row>
    <row r="2591" spans="1:33" x14ac:dyDescent="0.15">
      <c r="A2591" s="11" t="s">
        <v>14919</v>
      </c>
      <c r="B2591" s="11" t="s">
        <v>16412</v>
      </c>
      <c r="C2591" s="11" t="s">
        <v>14924</v>
      </c>
      <c r="D2591" s="12">
        <v>40411</v>
      </c>
      <c r="E2591" s="11" t="s">
        <v>46</v>
      </c>
      <c r="F2591" s="11" t="s">
        <v>14977</v>
      </c>
      <c r="G2591" s="11" t="s">
        <v>36</v>
      </c>
      <c r="H2591" s="11" t="s">
        <v>10331</v>
      </c>
      <c r="I2591" s="11" t="str">
        <f>IF(AH$1="","",IFERROR(TRIM(MID($AG2591,FIND(":",$AG2591,FIND(AH$1,$AG2591))+1,FIND("=",$AG2591,FIND(AH$1,$AG2591))-FIND(":",$AG2591,FIND(AH$1,$AG2591))-1)),"卖家未填"))</f>
        <v>卖家未填</v>
      </c>
      <c r="J2591" s="11" t="str">
        <f>IF(AI$1="","",IFERROR(TRIM(MID($AG2591,FIND(":",$AG2591,FIND(AI$1,$AG2591))+1,FIND("=",$AG2591,FIND(AI$1,$AG2591))-FIND(":",$AG2591,FIND(AI$1,$AG2591))-1)),"卖家未填"))</f>
        <v>500</v>
      </c>
      <c r="K2591" s="11" t="str">
        <f>IF(AJ$1="","",IFERROR(TRIM(MID($AG2591,FIND(":",$AG2591,FIND(AJ$1,$AG2591))+1,FIND("=",$AG2591,FIND(AJ$1,$AG2591))-FIND(":",$AG2591,FIND(AJ$1,$AG2591))-1)),"卖家未填"))</f>
        <v>卖家未填</v>
      </c>
      <c r="L2591" s="11" t="str">
        <f>IF(AK$1="","",IFERROR(TRIM(MID($AG2591,FIND(":",$AG2591,FIND(AK$1,$AG2591))+1,FIND("=",$AG2591,FIND(AK$1,$AG2591))-FIND(":",$AG2591,FIND(AK$1,$AG2591))-1)),"卖家未填"))</f>
        <v>卖家未填</v>
      </c>
      <c r="M2591" s="11" t="str">
        <f>IF(AL$1="","",IFERROR(TRIM(MID($AG2591,FIND(":",$AG2591,FIND(AL$1,$AG2591))+1,FIND("=",$AG2591,FIND(AL$1,$AG2591))-FIND(":",$AG2591,FIND(AL$1,$AG2591))-1)),"卖家未填"))</f>
        <v>散装</v>
      </c>
      <c r="N2591" s="11" t="s">
        <v>2711</v>
      </c>
      <c r="O2591" s="11" t="s">
        <v>4501</v>
      </c>
      <c r="P2591" s="13">
        <v>9.5</v>
      </c>
      <c r="Q2591" s="13"/>
      <c r="R2591" s="11">
        <v>9.5</v>
      </c>
      <c r="S2591" s="14">
        <f>IFERROR(V2591/T2591,"0")</f>
        <v>38</v>
      </c>
      <c r="T2591" s="11">
        <v>5</v>
      </c>
      <c r="U2591" s="11">
        <v>20</v>
      </c>
      <c r="V2591" s="15">
        <f>R2591*U2591</f>
        <v>190</v>
      </c>
      <c r="W2591" s="11">
        <v>6</v>
      </c>
      <c r="X2591" s="11">
        <v>36</v>
      </c>
      <c r="Y2591" s="11">
        <v>8531088890</v>
      </c>
      <c r="Z2591" s="11">
        <v>62524952</v>
      </c>
      <c r="AA2591" s="16">
        <f>IFERROR((MID(AE2591,FIND("ends=",AE2591)+5,FIND("000&amp;starts",AE2591)-FIND("ends=",AE2591)-5)+8*3600)/86400+70*365+19,"")</f>
        <v>42035.438900462963</v>
      </c>
      <c r="AB2591" s="17" t="str">
        <f>HYPERLINK("http://item.taobao.com/item.htm?id="&amp;Y2591,"点击查看")</f>
        <v>点击查看</v>
      </c>
      <c r="AC2591" s="11">
        <f>YEAR(D2591)</f>
        <v>2010</v>
      </c>
      <c r="AD2591" s="11"/>
      <c r="AE2591" s="11" t="s">
        <v>7790</v>
      </c>
      <c r="AF2591" s="11" t="s">
        <v>9566</v>
      </c>
      <c r="AG2591" s="11" t="s">
        <v>13370</v>
      </c>
    </row>
    <row r="2592" spans="1:33" x14ac:dyDescent="0.15">
      <c r="A2592" s="11" t="s">
        <v>14919</v>
      </c>
      <c r="B2592" s="11" t="s">
        <v>15770</v>
      </c>
      <c r="C2592" s="11" t="s">
        <v>14918</v>
      </c>
      <c r="D2592" s="12">
        <v>40920</v>
      </c>
      <c r="E2592" s="11" t="s">
        <v>14961</v>
      </c>
      <c r="F2592" s="11" t="s">
        <v>14962</v>
      </c>
      <c r="G2592" s="11" t="s">
        <v>23</v>
      </c>
      <c r="H2592" s="11" t="s">
        <v>10528</v>
      </c>
      <c r="I2592" s="11" t="str">
        <f>IF(AH$1="","",IFERROR(TRIM(MID($AG2592,FIND(":",$AG2592,FIND(AH$1,$AG2592))+1,FIND("=",$AG2592,FIND(AH$1,$AG2592))-FIND(":",$AG2592,FIND(AH$1,$AG2592))-1)),"卖家未填"))</f>
        <v>年糕</v>
      </c>
      <c r="J2592" s="11" t="str">
        <f>IF(AI$1="","",IFERROR(TRIM(MID($AG2592,FIND(":",$AG2592,FIND(AI$1,$AG2592))+1,FIND("=",$AG2592,FIND(AI$1,$AG2592))-FIND(":",$AG2592,FIND(AI$1,$AG2592))-1)),"卖家未填"))</f>
        <v>500</v>
      </c>
      <c r="K2592" s="11" t="str">
        <f>IF(AJ$1="","",IFERROR(TRIM(MID($AG2592,FIND(":",$AG2592,FIND(AJ$1,$AG2592))+1,FIND("=",$AG2592,FIND(AJ$1,$AG2592))-FIND(":",$AG2592,FIND(AJ$1,$AG2592))-1)),"卖家未填"))</f>
        <v>卖家未填</v>
      </c>
      <c r="L2592" s="11" t="str">
        <f>IF(AK$1="","",IFERROR(TRIM(MID($AG2592,FIND(":",$AG2592,FIND(AK$1,$AG2592))+1,FIND("=",$AG2592,FIND(AK$1,$AG2592))-FIND(":",$AG2592,FIND(AK$1,$AG2592))-1)),"卖家未填"))</f>
        <v>卖家未填</v>
      </c>
      <c r="M2592" s="11" t="str">
        <f>IF(AL$1="","",IFERROR(TRIM(MID($AG2592,FIND(":",$AG2592,FIND(AL$1,$AG2592))+1,FIND("=",$AG2592,FIND(AL$1,$AG2592))-FIND(":",$AG2592,FIND(AL$1,$AG2592))-1)),"卖家未填"))</f>
        <v>散装</v>
      </c>
      <c r="N2592" s="11" t="s">
        <v>2757</v>
      </c>
      <c r="O2592" s="11" t="s">
        <v>4440</v>
      </c>
      <c r="P2592" s="13">
        <v>10</v>
      </c>
      <c r="Q2592" s="13"/>
      <c r="R2592" s="11">
        <v>10</v>
      </c>
      <c r="S2592" s="14">
        <f>IFERROR(V2592/T2592,"0")</f>
        <v>47.5</v>
      </c>
      <c r="T2592" s="11">
        <v>4</v>
      </c>
      <c r="U2592" s="11">
        <v>19</v>
      </c>
      <c r="V2592" s="15">
        <f>R2592*U2592</f>
        <v>190</v>
      </c>
      <c r="W2592" s="11">
        <v>5</v>
      </c>
      <c r="X2592" s="11">
        <v>11</v>
      </c>
      <c r="Y2592" s="11">
        <v>17973318654</v>
      </c>
      <c r="Z2592" s="11">
        <v>70256271</v>
      </c>
      <c r="AA2592" s="16">
        <f>IFERROR((MID(AE2592,FIND("ends=",AE2592)+5,FIND("000&amp;starts",AE2592)-FIND("ends=",AE2592)-5)+8*3600)/86400+70*365+19,"")</f>
        <v>42029.496782407412</v>
      </c>
      <c r="AB2592" s="17" t="str">
        <f>HYPERLINK("http://item.taobao.com/item.htm?id="&amp;Y2592,"点击查看")</f>
        <v>点击查看</v>
      </c>
      <c r="AC2592" s="11">
        <f>YEAR(D2592)</f>
        <v>2012</v>
      </c>
      <c r="AD2592" s="11"/>
      <c r="AE2592" s="11" t="s">
        <v>7841</v>
      </c>
      <c r="AF2592" s="11" t="s">
        <v>9809</v>
      </c>
      <c r="AG2592" s="11" t="s">
        <v>13416</v>
      </c>
    </row>
    <row r="2593" spans="1:33" x14ac:dyDescent="0.15">
      <c r="A2593" s="11" t="s">
        <v>14910</v>
      </c>
      <c r="B2593" s="11" t="s">
        <v>15299</v>
      </c>
      <c r="C2593" s="11" t="s">
        <v>14912</v>
      </c>
      <c r="D2593" s="12">
        <v>39111</v>
      </c>
      <c r="E2593" s="11" t="s">
        <v>14957</v>
      </c>
      <c r="F2593" s="11" t="s">
        <v>14958</v>
      </c>
      <c r="G2593" s="11" t="s">
        <v>21</v>
      </c>
      <c r="H2593" s="11" t="s">
        <v>10322</v>
      </c>
      <c r="I2593" s="11" t="str">
        <f>IF(AH$1="","",IFERROR(TRIM(MID($AG2593,FIND(":",$AG2593,FIND(AH$1,$AG2593))+1,FIND("=",$AG2593,FIND(AH$1,$AG2593))-FIND(":",$AG2593,FIND(AH$1,$AG2593))-1)),"卖家未填"))</f>
        <v>卖家未填</v>
      </c>
      <c r="J2593" s="11" t="str">
        <f>IF(AI$1="","",IFERROR(TRIM(MID($AG2593,FIND(":",$AG2593,FIND(AI$1,$AG2593))+1,FIND("=",$AG2593,FIND(AI$1,$AG2593))-FIND(":",$AG2593,FIND(AI$1,$AG2593))-1)),"卖家未填"))</f>
        <v>300</v>
      </c>
      <c r="K2593" s="11" t="str">
        <f>IF(AJ$1="","",IFERROR(TRIM(MID($AG2593,FIND(":",$AG2593,FIND(AJ$1,$AG2593))+1,FIND("=",$AG2593,FIND(AJ$1,$AG2593))-FIND(":",$AG2593,FIND(AJ$1,$AG2593))-1)),"卖家未填"))</f>
        <v>卖家未填</v>
      </c>
      <c r="L2593" s="11" t="str">
        <f>IF(AK$1="","",IFERROR(TRIM(MID($AG2593,FIND(":",$AG2593,FIND(AK$1,$AG2593))+1,FIND("=",$AG2593,FIND(AK$1,$AG2593))-FIND(":",$AG2593,FIND(AK$1,$AG2593))-1)),"卖家未填"))</f>
        <v>卖家未填</v>
      </c>
      <c r="M2593" s="11" t="str">
        <f>IF(AL$1="","",IFERROR(TRIM(MID($AG2593,FIND(":",$AG2593,FIND(AL$1,$AG2593))+1,FIND("=",$AG2593,FIND(AL$1,$AG2593))-FIND(":",$AG2593,FIND(AL$1,$AG2593))-1)),"卖家未填"))</f>
        <v>包装</v>
      </c>
      <c r="N2593" s="11" t="s">
        <v>2990</v>
      </c>
      <c r="O2593" s="11" t="s">
        <v>4823</v>
      </c>
      <c r="P2593" s="13">
        <v>10</v>
      </c>
      <c r="Q2593" s="13"/>
      <c r="R2593" s="11">
        <v>10</v>
      </c>
      <c r="S2593" s="14">
        <f>IFERROR(V2593/T2593,"0")</f>
        <v>47.5</v>
      </c>
      <c r="T2593" s="11">
        <v>4</v>
      </c>
      <c r="U2593" s="11">
        <v>19</v>
      </c>
      <c r="V2593" s="15">
        <f>R2593*U2593</f>
        <v>190</v>
      </c>
      <c r="W2593" s="11">
        <v>5</v>
      </c>
      <c r="X2593" s="11">
        <v>19</v>
      </c>
      <c r="Y2593" s="11">
        <v>36113491976</v>
      </c>
      <c r="Z2593" s="11">
        <v>34240249</v>
      </c>
      <c r="AA2593" s="16">
        <f>IFERROR((MID(AE2593,FIND("ends=",AE2593)+5,FIND("000&amp;starts",AE2593)-FIND("ends=",AE2593)-5)+8*3600)/86400+70*365+19,"")</f>
        <v>42033.675636574073</v>
      </c>
      <c r="AB2593" s="17" t="str">
        <f>HYPERLINK("http://item.taobao.com/item.htm?id="&amp;Y2593,"点击查看")</f>
        <v>点击查看</v>
      </c>
      <c r="AC2593" s="11">
        <f>YEAR(D2593)</f>
        <v>2007</v>
      </c>
      <c r="AD2593" s="11"/>
      <c r="AE2593" s="11" t="s">
        <v>8070</v>
      </c>
      <c r="AF2593" s="11"/>
      <c r="AG2593" s="11" t="s">
        <v>13620</v>
      </c>
    </row>
    <row r="2594" spans="1:33" x14ac:dyDescent="0.15">
      <c r="A2594" s="11" t="s">
        <v>14910</v>
      </c>
      <c r="B2594" s="11" t="s">
        <v>15576</v>
      </c>
      <c r="C2594" s="11" t="s">
        <v>14913</v>
      </c>
      <c r="D2594" s="12">
        <v>40595</v>
      </c>
      <c r="E2594" s="11" t="s">
        <v>15000</v>
      </c>
      <c r="F2594" s="11" t="s">
        <v>15066</v>
      </c>
      <c r="G2594" s="11" t="s">
        <v>113</v>
      </c>
      <c r="H2594" s="11" t="s">
        <v>10322</v>
      </c>
      <c r="I2594" s="11" t="str">
        <f>IF(AH$1="","",IFERROR(TRIM(MID($AG2594,FIND(":",$AG2594,FIND(AH$1,$AG2594))+1,FIND("=",$AG2594,FIND(AH$1,$AG2594))-FIND(":",$AG2594,FIND(AH$1,$AG2594))-1)),"卖家未填"))</f>
        <v>卖家未填</v>
      </c>
      <c r="J2594" s="11" t="str">
        <f>IF(AI$1="","",IFERROR(TRIM(MID($AG2594,FIND(":",$AG2594,FIND(AI$1,$AG2594))+1,FIND("=",$AG2594,FIND(AI$1,$AG2594))-FIND(":",$AG2594,FIND(AI$1,$AG2594))-1)),"卖家未填"))</f>
        <v>450</v>
      </c>
      <c r="K2594" s="11" t="str">
        <f>IF(AJ$1="","",IFERROR(TRIM(MID($AG2594,FIND(":",$AG2594,FIND(AJ$1,$AG2594))+1,FIND("=",$AG2594,FIND(AJ$1,$AG2594))-FIND(":",$AG2594,FIND(AJ$1,$AG2594))-1)),"卖家未填"))</f>
        <v>卖家未填</v>
      </c>
      <c r="L2594" s="11" t="str">
        <f>IF(AK$1="","",IFERROR(TRIM(MID($AG2594,FIND(":",$AG2594,FIND(AK$1,$AG2594))+1,FIND("=",$AG2594,FIND(AK$1,$AG2594))-FIND(":",$AG2594,FIND(AK$1,$AG2594))-1)),"卖家未填"))</f>
        <v>卖家未填</v>
      </c>
      <c r="M2594" s="11" t="str">
        <f>IF(AL$1="","",IFERROR(TRIM(MID($AG2594,FIND(":",$AG2594,FIND(AL$1,$AG2594))+1,FIND("=",$AG2594,FIND(AL$1,$AG2594))-FIND(":",$AG2594,FIND(AL$1,$AG2594))-1)),"卖家未填"))</f>
        <v>散装</v>
      </c>
      <c r="N2594" s="11" t="s">
        <v>3225</v>
      </c>
      <c r="O2594" s="11" t="s">
        <v>4662</v>
      </c>
      <c r="P2594" s="13">
        <v>10</v>
      </c>
      <c r="Q2594" s="13"/>
      <c r="R2594" s="11">
        <v>10</v>
      </c>
      <c r="S2594" s="14">
        <f>IFERROR(V2594/T2594,"0")</f>
        <v>63.333333333333336</v>
      </c>
      <c r="T2594" s="11">
        <v>3</v>
      </c>
      <c r="U2594" s="11">
        <v>19</v>
      </c>
      <c r="V2594" s="15">
        <f>R2594*U2594</f>
        <v>190</v>
      </c>
      <c r="W2594" s="11">
        <v>5</v>
      </c>
      <c r="X2594" s="11">
        <v>14</v>
      </c>
      <c r="Y2594" s="11">
        <v>36405013223</v>
      </c>
      <c r="Z2594" s="11">
        <v>64945257</v>
      </c>
      <c r="AA2594" s="16">
        <f>IFERROR((MID(AE2594,FIND("ends=",AE2594)+5,FIND("000&amp;starts",AE2594)-FIND("ends=",AE2594)-5)+8*3600)/86400+70*365+19,"")</f>
        <v>42030.698136574079</v>
      </c>
      <c r="AB2594" s="17" t="str">
        <f>HYPERLINK("http://item.taobao.com/item.htm?id="&amp;Y2594,"点击查看")</f>
        <v>点击查看</v>
      </c>
      <c r="AC2594" s="11">
        <f>YEAR(D2594)</f>
        <v>2011</v>
      </c>
      <c r="AD2594" s="11"/>
      <c r="AE2594" s="11" t="s">
        <v>8309</v>
      </c>
      <c r="AF2594" s="11"/>
      <c r="AG2594" s="11" t="s">
        <v>13824</v>
      </c>
    </row>
    <row r="2595" spans="1:33" x14ac:dyDescent="0.15">
      <c r="A2595" s="11" t="s">
        <v>14895</v>
      </c>
      <c r="B2595" s="11" t="s">
        <v>15366</v>
      </c>
      <c r="C2595" s="11" t="s">
        <v>14894</v>
      </c>
      <c r="D2595" s="12">
        <v>39272</v>
      </c>
      <c r="E2595" s="11" t="s">
        <v>15015</v>
      </c>
      <c r="F2595" s="11" t="s">
        <v>15031</v>
      </c>
      <c r="G2595" s="11" t="s">
        <v>79</v>
      </c>
      <c r="H2595" s="11" t="s">
        <v>10331</v>
      </c>
      <c r="I2595" s="11" t="str">
        <f>IF(AH$1="","",IFERROR(TRIM(MID($AG2595,FIND(":",$AG2595,FIND(AH$1,$AG2595))+1,FIND("=",$AG2595,FIND(AH$1,$AG2595))-FIND(":",$AG2595,FIND(AH$1,$AG2595))-1)),"卖家未填"))</f>
        <v>玉米豆沙粑</v>
      </c>
      <c r="J2595" s="11" t="str">
        <f>IF(AI$1="","",IFERROR(TRIM(MID($AG2595,FIND(":",$AG2595,FIND(AI$1,$AG2595))+1,FIND("=",$AG2595,FIND(AI$1,$AG2595))-FIND(":",$AG2595,FIND(AI$1,$AG2595))-1)),"卖家未填"))</f>
        <v>400</v>
      </c>
      <c r="K2595" s="11" t="str">
        <f>IF(AJ$1="","",IFERROR(TRIM(MID($AG2595,FIND(":",$AG2595,FIND(AJ$1,$AG2595))+1,FIND("=",$AG2595,FIND(AJ$1,$AG2595))-FIND(":",$AG2595,FIND(AJ$1,$AG2595))-1)),"卖家未填"))</f>
        <v>卖家未填</v>
      </c>
      <c r="L2595" s="11" t="str">
        <f>IF(AK$1="","",IFERROR(TRIM(MID($AG2595,FIND(":",$AG2595,FIND(AK$1,$AG2595))+1,FIND("=",$AG2595,FIND(AK$1,$AG2595))-FIND(":",$AG2595,FIND(AK$1,$AG2595))-1)),"卖家未填"))</f>
        <v>卖家未填</v>
      </c>
      <c r="M2595" s="11" t="str">
        <f>IF(AL$1="","",IFERROR(TRIM(MID($AG2595,FIND(":",$AG2595,FIND(AL$1,$AG2595))+1,FIND("=",$AG2595,FIND(AL$1,$AG2595))-FIND(":",$AG2595,FIND(AL$1,$AG2595))-1)),"卖家未填"))</f>
        <v>散装</v>
      </c>
      <c r="N2595" s="11" t="s">
        <v>1886</v>
      </c>
      <c r="O2595" s="11" t="s">
        <v>4513</v>
      </c>
      <c r="P2595" s="13">
        <v>15.8</v>
      </c>
      <c r="Q2595" s="13"/>
      <c r="R2595" s="11">
        <v>15.8</v>
      </c>
      <c r="S2595" s="14">
        <f>IFERROR(V2595/T2595,"0")</f>
        <v>21.06666666666667</v>
      </c>
      <c r="T2595" s="11">
        <v>9</v>
      </c>
      <c r="U2595" s="11">
        <v>12</v>
      </c>
      <c r="V2595" s="15">
        <f>R2595*U2595</f>
        <v>189.60000000000002</v>
      </c>
      <c r="W2595" s="11">
        <v>10</v>
      </c>
      <c r="X2595" s="11">
        <v>101</v>
      </c>
      <c r="Y2595" s="11">
        <v>13670045540</v>
      </c>
      <c r="Z2595" s="11">
        <v>34643995</v>
      </c>
      <c r="AA2595" s="16">
        <f>IFERROR((MID(AE2595,FIND("ends=",AE2595)+5,FIND("000&amp;starts",AE2595)-FIND("ends=",AE2595)-5)+8*3600)/86400+70*365+19,"")</f>
        <v>42031.620671296296</v>
      </c>
      <c r="AB2595" s="17" t="str">
        <f>HYPERLINK("http://item.taobao.com/item.htm?id="&amp;Y2595,"点击查看")</f>
        <v>点击查看</v>
      </c>
      <c r="AC2595" s="11">
        <f>YEAR(D2595)</f>
        <v>2007</v>
      </c>
      <c r="AD2595" s="11"/>
      <c r="AE2595" s="11" t="s">
        <v>6970</v>
      </c>
      <c r="AF2595" s="11" t="s">
        <v>9566</v>
      </c>
      <c r="AG2595" s="11" t="s">
        <v>12635</v>
      </c>
    </row>
    <row r="2596" spans="1:33" x14ac:dyDescent="0.15">
      <c r="A2596" s="11" t="s">
        <v>14919</v>
      </c>
      <c r="B2596" s="11" t="s">
        <v>16193</v>
      </c>
      <c r="C2596" s="11" t="s">
        <v>14918</v>
      </c>
      <c r="D2596" s="12">
        <v>40145</v>
      </c>
      <c r="E2596" s="11" t="s">
        <v>14957</v>
      </c>
      <c r="F2596" s="11" t="s">
        <v>14971</v>
      </c>
      <c r="G2596" s="11" t="s">
        <v>32</v>
      </c>
      <c r="H2596" s="11" t="s">
        <v>10322</v>
      </c>
      <c r="I2596" s="11" t="str">
        <f>IF(AH$1="","",IFERROR(TRIM(MID($AG2596,FIND(":",$AG2596,FIND(AH$1,$AG2596))+1,FIND("=",$AG2596,FIND(AH$1,$AG2596))-FIND(":",$AG2596,FIND(AH$1,$AG2596))-1)),"卖家未填"))</f>
        <v>卖家未填</v>
      </c>
      <c r="J2596" s="11" t="str">
        <f>IF(AI$1="","",IFERROR(TRIM(MID($AG2596,FIND(":",$AG2596,FIND(AI$1,$AG2596))+1,FIND("=",$AG2596,FIND(AI$1,$AG2596))-FIND(":",$AG2596,FIND(AI$1,$AG2596))-1)),"卖家未填"))</f>
        <v>918</v>
      </c>
      <c r="K2596" s="11" t="str">
        <f>IF(AJ$1="","",IFERROR(TRIM(MID($AG2596,FIND(":",$AG2596,FIND(AJ$1,$AG2596))+1,FIND("=",$AG2596,FIND(AJ$1,$AG2596))-FIND(":",$AG2596,FIND(AJ$1,$AG2596))-1)),"卖家未填"))</f>
        <v>卖家未填</v>
      </c>
      <c r="L2596" s="11" t="str">
        <f>IF(AK$1="","",IFERROR(TRIM(MID($AG2596,FIND(":",$AG2596,FIND(AK$1,$AG2596))+1,FIND("=",$AG2596,FIND(AK$1,$AG2596))-FIND(":",$AG2596,FIND(AK$1,$AG2596))-1)),"卖家未填"))</f>
        <v>卖家未填</v>
      </c>
      <c r="M2596" s="11" t="str">
        <f>IF(AL$1="","",IFERROR(TRIM(MID($AG2596,FIND(":",$AG2596,FIND(AL$1,$AG2596))+1,FIND("=",$AG2596,FIND(AL$1,$AG2596))-FIND(":",$AG2596,FIND(AL$1,$AG2596))-1)),"卖家未填"))</f>
        <v>包装</v>
      </c>
      <c r="N2596" s="11" t="s">
        <v>2662</v>
      </c>
      <c r="O2596" s="11" t="s">
        <v>5135</v>
      </c>
      <c r="P2596" s="13">
        <v>15.8</v>
      </c>
      <c r="Q2596" s="13"/>
      <c r="R2596" s="11">
        <v>15.8</v>
      </c>
      <c r="S2596" s="14">
        <f>IFERROR(V2596/T2596,"0")</f>
        <v>37.92</v>
      </c>
      <c r="T2596" s="11">
        <v>5</v>
      </c>
      <c r="U2596" s="11">
        <v>12</v>
      </c>
      <c r="V2596" s="15">
        <f>R2596*U2596</f>
        <v>189.60000000000002</v>
      </c>
      <c r="W2596" s="11">
        <v>1</v>
      </c>
      <c r="X2596" s="11">
        <v>3</v>
      </c>
      <c r="Y2596" s="11">
        <v>43191141673</v>
      </c>
      <c r="Z2596" s="11">
        <v>59960566</v>
      </c>
      <c r="AA2596" s="16">
        <f>IFERROR((MID(AE2596,FIND("ends=",AE2596)+5,FIND("000&amp;starts",AE2596)-FIND("ends=",AE2596)-5)+8*3600)/86400+70*365+19,"")</f>
        <v>42033.984907407408</v>
      </c>
      <c r="AB2596" s="17" t="str">
        <f>HYPERLINK("http://item.taobao.com/item.htm?id="&amp;Y2596,"点击查看")</f>
        <v>点击查看</v>
      </c>
      <c r="AC2596" s="11">
        <f>YEAR(D2596)</f>
        <v>2009</v>
      </c>
      <c r="AD2596" s="11"/>
      <c r="AE2596" s="11" t="s">
        <v>7740</v>
      </c>
      <c r="AF2596" s="11"/>
      <c r="AG2596" s="11" t="s">
        <v>13326</v>
      </c>
    </row>
    <row r="2597" spans="1:33" x14ac:dyDescent="0.15">
      <c r="A2597" s="11" t="s">
        <v>14895</v>
      </c>
      <c r="B2597" s="11" t="s">
        <v>15363</v>
      </c>
      <c r="C2597" s="11" t="s">
        <v>14894</v>
      </c>
      <c r="D2597" s="12">
        <v>40301</v>
      </c>
      <c r="E2597" s="11" t="s">
        <v>14967</v>
      </c>
      <c r="F2597" s="11" t="s">
        <v>14968</v>
      </c>
      <c r="G2597" s="11" t="s">
        <v>28</v>
      </c>
      <c r="H2597" s="11" t="s">
        <v>10342</v>
      </c>
      <c r="I2597" s="11" t="str">
        <f>IF(AH$1="","",IFERROR(TRIM(MID($AG2597,FIND(":",$AG2597,FIND(AH$1,$AG2597))+1,FIND("=",$AG2597,FIND(AH$1,$AG2597))-FIND(":",$AG2597,FIND(AH$1,$AG2597))-1)),"卖家未填"))</f>
        <v>卖家未填</v>
      </c>
      <c r="J2597" s="11" t="str">
        <f>IF(AI$1="","",IFERROR(TRIM(MID($AG2597,FIND(":",$AG2597,FIND(AI$1,$AG2597))+1,FIND("=",$AG2597,FIND(AI$1,$AG2597))-FIND(":",$AG2597,FIND(AI$1,$AG2597))-1)),"卖家未填"))</f>
        <v>500</v>
      </c>
      <c r="K2597" s="11" t="str">
        <f>IF(AJ$1="","",IFERROR(TRIM(MID($AG2597,FIND(":",$AG2597,FIND(AJ$1,$AG2597))+1,FIND("=",$AG2597,FIND(AJ$1,$AG2597))-FIND(":",$AG2597,FIND(AJ$1,$AG2597))-1)),"卖家未填"))</f>
        <v>卖家未填</v>
      </c>
      <c r="L2597" s="11" t="str">
        <f>IF(AK$1="","",IFERROR(TRIM(MID($AG2597,FIND(":",$AG2597,FIND(AK$1,$AG2597))+1,FIND("=",$AG2597,FIND(AK$1,$AG2597))-FIND(":",$AG2597,FIND(AK$1,$AG2597))-1)),"卖家未填"))</f>
        <v>卖家未填</v>
      </c>
      <c r="M2597" s="11" t="str">
        <f>IF(AL$1="","",IFERROR(TRIM(MID($AG2597,FIND(":",$AG2597,FIND(AL$1,$AG2597))+1,FIND("=",$AG2597,FIND(AL$1,$AG2597))-FIND(":",$AG2597,FIND(AL$1,$AG2597))-1)),"卖家未填"))</f>
        <v>散装</v>
      </c>
      <c r="N2597" s="11" t="s">
        <v>2323</v>
      </c>
      <c r="O2597" s="11" t="s">
        <v>4491</v>
      </c>
      <c r="P2597" s="13">
        <v>12</v>
      </c>
      <c r="Q2597" s="13">
        <v>10.5</v>
      </c>
      <c r="R2597" s="11">
        <v>10.5</v>
      </c>
      <c r="S2597" s="14">
        <f>IFERROR(V2597/T2597,"0")</f>
        <v>31.5</v>
      </c>
      <c r="T2597" s="11">
        <v>6</v>
      </c>
      <c r="U2597" s="11">
        <v>18</v>
      </c>
      <c r="V2597" s="15">
        <f>R2597*U2597</f>
        <v>189</v>
      </c>
      <c r="W2597" s="11">
        <v>3</v>
      </c>
      <c r="X2597" s="11">
        <v>53</v>
      </c>
      <c r="Y2597" s="11">
        <v>37163452575</v>
      </c>
      <c r="Z2597" s="11">
        <v>61294850</v>
      </c>
      <c r="AA2597" s="16">
        <f>IFERROR((MID(AE2597,FIND("ends=",AE2597)+5,FIND("000&amp;starts",AE2597)-FIND("ends=",AE2597)-5)+8*3600)/86400+70*365+19,"")</f>
        <v>42031.637766203705</v>
      </c>
      <c r="AB2597" s="17" t="str">
        <f>HYPERLINK("http://item.taobao.com/item.htm?id="&amp;Y2597,"点击查看")</f>
        <v>点击查看</v>
      </c>
      <c r="AC2597" s="11">
        <f>YEAR(D2597)</f>
        <v>2010</v>
      </c>
      <c r="AD2597" s="11"/>
      <c r="AE2597" s="11" t="s">
        <v>7405</v>
      </c>
      <c r="AF2597" s="11" t="s">
        <v>9587</v>
      </c>
      <c r="AG2597" s="11" t="s">
        <v>13025</v>
      </c>
    </row>
    <row r="2598" spans="1:33" x14ac:dyDescent="0.15">
      <c r="A2598" s="11" t="s">
        <v>14895</v>
      </c>
      <c r="B2598" s="11" t="s">
        <v>15730</v>
      </c>
      <c r="C2598" s="11" t="s">
        <v>14896</v>
      </c>
      <c r="D2598" s="12">
        <v>41918</v>
      </c>
      <c r="E2598" s="11" t="s">
        <v>14967</v>
      </c>
      <c r="F2598" s="11" t="s">
        <v>14974</v>
      </c>
      <c r="G2598" s="11" t="s">
        <v>35</v>
      </c>
      <c r="H2598" s="11" t="s">
        <v>10635</v>
      </c>
      <c r="I2598" s="11" t="str">
        <f>IF(AH$1="","",IFERROR(TRIM(MID($AG2598,FIND(":",$AG2598,FIND(AH$1,$AG2598))+1,FIND("=",$AG2598,FIND(AH$1,$AG2598))-FIND(":",$AG2598,FIND(AH$1,$AG2598))-1)),"卖家未填"))</f>
        <v>卖家未填</v>
      </c>
      <c r="J2598" s="11" t="str">
        <f>IF(AI$1="","",IFERROR(TRIM(MID($AG2598,FIND(":",$AG2598,FIND(AI$1,$AG2598))+1,FIND("=",$AG2598,FIND(AI$1,$AG2598))-FIND(":",$AG2598,FIND(AI$1,$AG2598))-1)),"卖家未填"))</f>
        <v>500</v>
      </c>
      <c r="K2598" s="11" t="str">
        <f>IF(AJ$1="","",IFERROR(TRIM(MID($AG2598,FIND(":",$AG2598,FIND(AJ$1,$AG2598))+1,FIND("=",$AG2598,FIND(AJ$1,$AG2598))-FIND(":",$AG2598,FIND(AJ$1,$AG2598))-1)),"卖家未填"))</f>
        <v>卖家未填</v>
      </c>
      <c r="L2598" s="11" t="str">
        <f>IF(AK$1="","",IFERROR(TRIM(MID($AG2598,FIND(":",$AG2598,FIND(AK$1,$AG2598))+1,FIND("=",$AG2598,FIND(AK$1,$AG2598))-FIND(":",$AG2598,FIND(AK$1,$AG2598))-1)),"卖家未填"))</f>
        <v>卖家未填</v>
      </c>
      <c r="M2598" s="11" t="str">
        <f>IF(AL$1="","",IFERROR(TRIM(MID($AG2598,FIND(":",$AG2598,FIND(AL$1,$AG2598))+1,FIND("=",$AG2598,FIND(AL$1,$AG2598))-FIND(":",$AG2598,FIND(AL$1,$AG2598))-1)),"卖家未填"))</f>
        <v>散装</v>
      </c>
      <c r="N2598" s="11" t="s">
        <v>2457</v>
      </c>
      <c r="O2598" s="11" t="s">
        <v>4651</v>
      </c>
      <c r="P2598" s="13">
        <v>13.5</v>
      </c>
      <c r="Q2598" s="13"/>
      <c r="R2598" s="11">
        <v>13.5</v>
      </c>
      <c r="S2598" s="14">
        <f>IFERROR(V2598/T2598,"0")</f>
        <v>31.5</v>
      </c>
      <c r="T2598" s="11">
        <v>6</v>
      </c>
      <c r="U2598" s="11">
        <v>14</v>
      </c>
      <c r="V2598" s="15">
        <f>R2598*U2598</f>
        <v>189</v>
      </c>
      <c r="W2598" s="11">
        <v>26</v>
      </c>
      <c r="X2598" s="11">
        <v>5</v>
      </c>
      <c r="Y2598" s="11">
        <v>41767594274</v>
      </c>
      <c r="Z2598" s="11">
        <v>114045452</v>
      </c>
      <c r="AA2598" s="16">
        <f>IFERROR((MID(AE2598,FIND("ends=",AE2598)+5,FIND("000&amp;starts",AE2598)-FIND("ends=",AE2598)-5)+8*3600)/86400+70*365+19,"")</f>
        <v>42035.878750000003</v>
      </c>
      <c r="AB2598" s="17" t="str">
        <f>HYPERLINK("http://item.taobao.com/item.htm?id="&amp;Y2598,"点击查看")</f>
        <v>点击查看</v>
      </c>
      <c r="AC2598" s="11">
        <f>YEAR(D2598)</f>
        <v>2014</v>
      </c>
      <c r="AD2598" s="11"/>
      <c r="AE2598" s="11" t="s">
        <v>7534</v>
      </c>
      <c r="AF2598" s="11" t="s">
        <v>9930</v>
      </c>
      <c r="AG2598" s="11" t="s">
        <v>13142</v>
      </c>
    </row>
    <row r="2599" spans="1:33" x14ac:dyDescent="0.15">
      <c r="A2599" s="11" t="s">
        <v>14910</v>
      </c>
      <c r="B2599" s="11" t="s">
        <v>16600</v>
      </c>
      <c r="C2599" s="11" t="s">
        <v>14907</v>
      </c>
      <c r="D2599" s="12">
        <v>41919</v>
      </c>
      <c r="E2599" s="11" t="s">
        <v>15000</v>
      </c>
      <c r="F2599" s="11" t="s">
        <v>15051</v>
      </c>
      <c r="G2599" s="11" t="s">
        <v>98</v>
      </c>
      <c r="H2599" s="11" t="s">
        <v>10784</v>
      </c>
      <c r="I2599" s="11" t="str">
        <f>IF(AH$1="","",IFERROR(TRIM(MID($AG2599,FIND(":",$AG2599,FIND(AH$1,$AG2599))+1,FIND("=",$AG2599,FIND(AH$1,$AG2599))-FIND(":",$AG2599,FIND(AH$1,$AG2599))-1)),"卖家未填"))</f>
        <v>卖家未填</v>
      </c>
      <c r="J2599" s="11" t="str">
        <f>IF(AI$1="","",IFERROR(TRIM(MID($AG2599,FIND(":",$AG2599,FIND(AI$1,$AG2599))+1,FIND("=",$AG2599,FIND(AI$1,$AG2599))-FIND(":",$AG2599,FIND(AI$1,$AG2599))-1)),"卖家未填"))</f>
        <v>65</v>
      </c>
      <c r="K2599" s="11" t="str">
        <f>IF(AJ$1="","",IFERROR(TRIM(MID($AG2599,FIND(":",$AG2599,FIND(AJ$1,$AG2599))+1,FIND("=",$AG2599,FIND(AJ$1,$AG2599))-FIND(":",$AG2599,FIND(AJ$1,$AG2599))-1)),"卖家未填"))</f>
        <v>卖家未填</v>
      </c>
      <c r="L2599" s="11" t="str">
        <f>IF(AK$1="","",IFERROR(TRIM(MID($AG2599,FIND(":",$AG2599,FIND(AK$1,$AG2599))+1,FIND("=",$AG2599,FIND(AK$1,$AG2599))-FIND(":",$AG2599,FIND(AK$1,$AG2599))-1)),"卖家未填"))</f>
        <v>卖家未填</v>
      </c>
      <c r="M2599" s="11" t="str">
        <f>IF(AL$1="","",IFERROR(TRIM(MID($AG2599,FIND(":",$AG2599,FIND(AL$1,$AG2599))+1,FIND("=",$AG2599,FIND(AL$1,$AG2599))-FIND(":",$AG2599,FIND(AL$1,$AG2599))-1)),"卖家未填"))</f>
        <v>散装</v>
      </c>
      <c r="N2599" s="11" t="s">
        <v>3122</v>
      </c>
      <c r="O2599" s="11" t="s">
        <v>5209</v>
      </c>
      <c r="P2599" s="13">
        <v>1.8</v>
      </c>
      <c r="Q2599" s="13"/>
      <c r="R2599" s="11">
        <v>1.8</v>
      </c>
      <c r="S2599" s="14">
        <f>IFERROR(V2599/T2599,"0")</f>
        <v>63</v>
      </c>
      <c r="T2599" s="11">
        <v>3</v>
      </c>
      <c r="U2599" s="11">
        <v>105</v>
      </c>
      <c r="V2599" s="15">
        <f>R2599*U2599</f>
        <v>189</v>
      </c>
      <c r="W2599" s="11">
        <v>3</v>
      </c>
      <c r="X2599" s="11">
        <v>2</v>
      </c>
      <c r="Y2599" s="11">
        <v>42535061444</v>
      </c>
      <c r="Z2599" s="11">
        <v>114061994</v>
      </c>
      <c r="AA2599" s="16">
        <f>IFERROR((MID(AE2599,FIND("ends=",AE2599)+5,FIND("000&amp;starts",AE2599)-FIND("ends=",AE2599)-5)+8*3600)/86400+70*365+19,"")</f>
        <v>42029.518888888888</v>
      </c>
      <c r="AB2599" s="17" t="str">
        <f>HYPERLINK("http://item.taobao.com/item.htm?id="&amp;Y2599,"点击查看")</f>
        <v>点击查看</v>
      </c>
      <c r="AC2599" s="11">
        <f>YEAR(D2599)</f>
        <v>2014</v>
      </c>
      <c r="AD2599" s="11"/>
      <c r="AE2599" s="11" t="s">
        <v>8200</v>
      </c>
      <c r="AF2599" s="11" t="s">
        <v>10095</v>
      </c>
      <c r="AG2599" s="11" t="s">
        <v>13739</v>
      </c>
    </row>
    <row r="2600" spans="1:33" x14ac:dyDescent="0.15">
      <c r="A2600" s="11" t="s">
        <v>14910</v>
      </c>
      <c r="B2600" s="11" t="s">
        <v>15849</v>
      </c>
      <c r="C2600" s="11" t="s">
        <v>14907</v>
      </c>
      <c r="D2600" s="12">
        <v>41414</v>
      </c>
      <c r="E2600" s="11" t="s">
        <v>14993</v>
      </c>
      <c r="F2600" s="11" t="s">
        <v>15038</v>
      </c>
      <c r="G2600" s="11" t="s">
        <v>86</v>
      </c>
      <c r="H2600" s="11" t="s">
        <v>10322</v>
      </c>
      <c r="I2600" s="11" t="str">
        <f>IF(AH$1="","",IFERROR(TRIM(MID($AG2600,FIND(":",$AG2600,FIND(AH$1,$AG2600))+1,FIND("=",$AG2600,FIND(AH$1,$AG2600))-FIND(":",$AG2600,FIND(AH$1,$AG2600))-1)),"卖家未填"))</f>
        <v>卖家未填</v>
      </c>
      <c r="J2600" s="11" t="str">
        <f>IF(AI$1="","",IFERROR(TRIM(MID($AG2600,FIND(":",$AG2600,FIND(AI$1,$AG2600))+1,FIND("=",$AG2600,FIND(AI$1,$AG2600))-FIND(":",$AG2600,FIND(AI$1,$AG2600))-1)),"卖家未填"))</f>
        <v>600</v>
      </c>
      <c r="K2600" s="11" t="str">
        <f>IF(AJ$1="","",IFERROR(TRIM(MID($AG2600,FIND(":",$AG2600,FIND(AJ$1,$AG2600))+1,FIND("=",$AG2600,FIND(AJ$1,$AG2600))-FIND(":",$AG2600,FIND(AJ$1,$AG2600))-1)),"卖家未填"))</f>
        <v>卖家未填</v>
      </c>
      <c r="L2600" s="11" t="str">
        <f>IF(AK$1="","",IFERROR(TRIM(MID($AG2600,FIND(":",$AG2600,FIND(AK$1,$AG2600))+1,FIND("=",$AG2600,FIND(AK$1,$AG2600))-FIND(":",$AG2600,FIND(AK$1,$AG2600))-1)),"卖家未填"))</f>
        <v>卖家未填</v>
      </c>
      <c r="M2600" s="11" t="str">
        <f>IF(AL$1="","",IFERROR(TRIM(MID($AG2600,FIND(":",$AG2600,FIND(AL$1,$AG2600))+1,FIND("=",$AG2600,FIND(AL$1,$AG2600))-FIND(":",$AG2600,FIND(AL$1,$AG2600))-1)),"卖家未填"))</f>
        <v>包装</v>
      </c>
      <c r="N2600" s="11" t="s">
        <v>3530</v>
      </c>
      <c r="O2600" s="11" t="s">
        <v>4900</v>
      </c>
      <c r="P2600" s="13">
        <v>50</v>
      </c>
      <c r="Q2600" s="13">
        <v>18.899999999999999</v>
      </c>
      <c r="R2600" s="11">
        <v>18.899999999999999</v>
      </c>
      <c r="S2600" s="14">
        <f>IFERROR(V2600/T2600,"0")</f>
        <v>63</v>
      </c>
      <c r="T2600" s="11">
        <v>3</v>
      </c>
      <c r="U2600" s="11">
        <v>10</v>
      </c>
      <c r="V2600" s="15">
        <f>R2600*U2600</f>
        <v>189</v>
      </c>
      <c r="W2600" s="11">
        <v>1</v>
      </c>
      <c r="X2600" s="11"/>
      <c r="Y2600" s="11">
        <v>43356227578</v>
      </c>
      <c r="Z2600" s="11">
        <v>104276951</v>
      </c>
      <c r="AA2600" s="16">
        <f>IFERROR((MID(AE2600,FIND("ends=",AE2600)+5,FIND("000&amp;starts",AE2600)-FIND("ends=",AE2600)-5)+8*3600)/86400+70*365+19,"")</f>
        <v>42034.663599537038</v>
      </c>
      <c r="AB2600" s="17" t="str">
        <f>HYPERLINK("http://item.taobao.com/item.htm?id="&amp;Y2600,"点击查看")</f>
        <v>点击查看</v>
      </c>
      <c r="AC2600" s="11">
        <f>YEAR(D2600)</f>
        <v>2013</v>
      </c>
      <c r="AD2600" s="11"/>
      <c r="AE2600" s="11" t="s">
        <v>8635</v>
      </c>
      <c r="AF2600" s="11"/>
      <c r="AG2600" s="11" t="s">
        <v>12326</v>
      </c>
    </row>
    <row r="2601" spans="1:33" x14ac:dyDescent="0.15">
      <c r="A2601" s="11" t="s">
        <v>14895</v>
      </c>
      <c r="B2601" s="11" t="s">
        <v>16127</v>
      </c>
      <c r="C2601" s="11" t="s">
        <v>14896</v>
      </c>
      <c r="D2601" s="12">
        <v>41593</v>
      </c>
      <c r="E2601" s="11" t="s">
        <v>14987</v>
      </c>
      <c r="F2601" s="11" t="s">
        <v>15121</v>
      </c>
      <c r="G2601" s="11" t="s">
        <v>170</v>
      </c>
      <c r="H2601" s="11" t="s">
        <v>10642</v>
      </c>
      <c r="I2601" s="11" t="str">
        <f>IF(AH$1="","",IFERROR(TRIM(MID($AG2601,FIND(":",$AG2601,FIND(AH$1,$AG2601))+1,FIND("=",$AG2601,FIND(AH$1,$AG2601))-FIND(":",$AG2601,FIND(AH$1,$AG2601))-1)),"卖家未填"))</f>
        <v>饵块</v>
      </c>
      <c r="J2601" s="11" t="str">
        <f>IF(AI$1="","",IFERROR(TRIM(MID($AG2601,FIND(":",$AG2601,FIND(AI$1,$AG2601))+1,FIND("=",$AG2601,FIND(AI$1,$AG2601))-FIND(":",$AG2601,FIND(AI$1,$AG2601))-1)),"卖家未填"))</f>
        <v>750</v>
      </c>
      <c r="K2601" s="11" t="str">
        <f>IF(AJ$1="","",IFERROR(TRIM(MID($AG2601,FIND(":",$AG2601,FIND(AJ$1,$AG2601))+1,FIND("=",$AG2601,FIND(AJ$1,$AG2601))-FIND(":",$AG2601,FIND(AJ$1,$AG2601))-1)),"卖家未填"))</f>
        <v>卖家未填</v>
      </c>
      <c r="L2601" s="11" t="str">
        <f>IF(AK$1="","",IFERROR(TRIM(MID($AG2601,FIND(":",$AG2601,FIND(AK$1,$AG2601))+1,FIND("=",$AG2601,FIND(AK$1,$AG2601))-FIND(":",$AG2601,FIND(AK$1,$AG2601))-1)),"卖家未填"))</f>
        <v>卖家未填</v>
      </c>
      <c r="M2601" s="11" t="str">
        <f>IF(AL$1="","",IFERROR(TRIM(MID($AG2601,FIND(":",$AG2601,FIND(AL$1,$AG2601))+1,FIND("=",$AG2601,FIND(AL$1,$AG2601))-FIND(":",$AG2601,FIND(AL$1,$AG2601))-1)),"卖家未填"))</f>
        <v>包装</v>
      </c>
      <c r="N2601" s="11" t="s">
        <v>2114</v>
      </c>
      <c r="O2601" s="11" t="s">
        <v>5022</v>
      </c>
      <c r="P2601" s="13">
        <v>11.8</v>
      </c>
      <c r="Q2601" s="13"/>
      <c r="R2601" s="11">
        <v>11.8</v>
      </c>
      <c r="S2601" s="14">
        <f>IFERROR(V2601/T2601,"0")</f>
        <v>26.971428571428572</v>
      </c>
      <c r="T2601" s="11">
        <v>7</v>
      </c>
      <c r="U2601" s="11">
        <v>16</v>
      </c>
      <c r="V2601" s="15">
        <f>R2601*U2601</f>
        <v>188.8</v>
      </c>
      <c r="W2601" s="11">
        <v>11</v>
      </c>
      <c r="X2601" s="11">
        <v>18</v>
      </c>
      <c r="Y2601" s="11">
        <v>37052617670</v>
      </c>
      <c r="Z2601" s="11">
        <v>107465516</v>
      </c>
      <c r="AA2601" s="16">
        <f>IFERROR((MID(AE2601,FIND("ends=",AE2601)+5,FIND("000&amp;starts",AE2601)-FIND("ends=",AE2601)-5)+8*3600)/86400+70*365+19,"")</f>
        <v>42030.458368055552</v>
      </c>
      <c r="AB2601" s="17" t="str">
        <f>HYPERLINK("http://item.taobao.com/item.htm?id="&amp;Y2601,"点击查看")</f>
        <v>点击查看</v>
      </c>
      <c r="AC2601" s="11">
        <f>YEAR(D2601)</f>
        <v>2013</v>
      </c>
      <c r="AD2601" s="11"/>
      <c r="AE2601" s="11" t="s">
        <v>7200</v>
      </c>
      <c r="AF2601" s="11" t="s">
        <v>9937</v>
      </c>
      <c r="AG2601" s="11" t="s">
        <v>12834</v>
      </c>
    </row>
    <row r="2602" spans="1:33" x14ac:dyDescent="0.15">
      <c r="A2602" s="11" t="s">
        <v>14941</v>
      </c>
      <c r="B2602" s="11" t="s">
        <v>14945</v>
      </c>
      <c r="C2602" s="11" t="s">
        <v>14946</v>
      </c>
      <c r="D2602" s="12">
        <v>40822</v>
      </c>
      <c r="E2602" s="11" t="s">
        <v>14959</v>
      </c>
      <c r="F2602" s="11" t="s">
        <v>15030</v>
      </c>
      <c r="G2602" s="11" t="s">
        <v>78</v>
      </c>
      <c r="H2602" s="11" t="s">
        <v>10322</v>
      </c>
      <c r="I2602" s="11" t="str">
        <f>IF(AH$1="","",IFERROR(TRIM(MID($AG2602,FIND(":",$AG2602,FIND(AH$1,$AG2602))+1,FIND("=",$AG2602,FIND(AH$1,$AG2602))-FIND(":",$AG2602,FIND(AH$1,$AG2602))-1)),"卖家未填"))</f>
        <v>卖家未填</v>
      </c>
      <c r="J2602" s="11" t="str">
        <f>IF(AI$1="","",IFERROR(TRIM(MID($AG2602,FIND(":",$AG2602,FIND(AI$1,$AG2602))+1,FIND("=",$AG2602,FIND(AI$1,$AG2602))-FIND(":",$AG2602,FIND(AI$1,$AG2602))-1)),"卖家未填"))</f>
        <v>420</v>
      </c>
      <c r="K2602" s="11" t="str">
        <f>IF(AJ$1="","",IFERROR(TRIM(MID($AG2602,FIND(":",$AG2602,FIND(AJ$1,$AG2602))+1,FIND("=",$AG2602,FIND(AJ$1,$AG2602))-FIND(":",$AG2602,FIND(AJ$1,$AG2602))-1)),"卖家未填"))</f>
        <v>1人份</v>
      </c>
      <c r="L2602" s="11" t="str">
        <f>IF(AK$1="","",IFERROR(TRIM(MID($AG2602,FIND(":",$AG2602,FIND(AK$1,$AG2602))+1,FIND("=",$AG2602,FIND(AK$1,$AG2602))-FIND(":",$AG2602,FIND(AK$1,$AG2602))-1)),"卖家未填"))</f>
        <v>1周</v>
      </c>
      <c r="M2602" s="11" t="str">
        <f>IF(AL$1="","",IFERROR(TRIM(MID($AG2602,FIND(":",$AG2602,FIND(AL$1,$AG2602))+1,FIND("=",$AG2602,FIND(AL$1,$AG2602))-FIND(":",$AG2602,FIND(AL$1,$AG2602))-1)),"卖家未填"))</f>
        <v>散装</v>
      </c>
      <c r="N2602" s="11" t="s">
        <v>3882</v>
      </c>
      <c r="O2602" s="11" t="s">
        <v>4649</v>
      </c>
      <c r="P2602" s="13">
        <v>13.8</v>
      </c>
      <c r="Q2602" s="13">
        <v>11.8</v>
      </c>
      <c r="R2602" s="11">
        <v>11.8</v>
      </c>
      <c r="S2602" s="14">
        <f>IFERROR(V2602/T2602,"0")</f>
        <v>94.4</v>
      </c>
      <c r="T2602" s="11">
        <v>2</v>
      </c>
      <c r="U2602" s="11">
        <v>16</v>
      </c>
      <c r="V2602" s="15">
        <f>R2602*U2602</f>
        <v>188.8</v>
      </c>
      <c r="W2602" s="11">
        <v>6</v>
      </c>
      <c r="X2602" s="11">
        <v>11</v>
      </c>
      <c r="Y2602" s="11">
        <v>42611984329</v>
      </c>
      <c r="Z2602" s="11">
        <v>69097033</v>
      </c>
      <c r="AA2602" s="16">
        <f>IFERROR((MID(AE2602,FIND("ends=",AE2602)+5,FIND("000&amp;starts",AE2602)-FIND("ends=",AE2602)-5)+8*3600)/86400+70*365+19,"")</f>
        <v>42031.563148148147</v>
      </c>
      <c r="AB2602" s="17" t="str">
        <f>HYPERLINK("http://item.taobao.com/item.htm?id="&amp;Y2602,"点击查看")</f>
        <v>点击查看</v>
      </c>
      <c r="AC2602" s="11">
        <f>YEAR(D2602)</f>
        <v>2011</v>
      </c>
      <c r="AD2602" s="11"/>
      <c r="AE2602" s="11" t="s">
        <v>9008</v>
      </c>
      <c r="AF2602" s="11"/>
      <c r="AG2602" s="11" t="s">
        <v>14433</v>
      </c>
    </row>
    <row r="2603" spans="1:33" x14ac:dyDescent="0.15">
      <c r="A2603" s="11" t="s">
        <v>14895</v>
      </c>
      <c r="B2603" s="11" t="s">
        <v>16089</v>
      </c>
      <c r="C2603" s="11" t="s">
        <v>14894</v>
      </c>
      <c r="D2603" s="12">
        <v>40680</v>
      </c>
      <c r="E2603" s="11" t="s">
        <v>46</v>
      </c>
      <c r="F2603" s="11" t="s">
        <v>15095</v>
      </c>
      <c r="G2603" s="11" t="s">
        <v>145</v>
      </c>
      <c r="H2603" s="11" t="s">
        <v>10322</v>
      </c>
      <c r="I2603" s="11" t="str">
        <f>IF(AH$1="","",IFERROR(TRIM(MID($AG2603,FIND(":",$AG2603,FIND(AH$1,$AG2603))+1,FIND("=",$AG2603,FIND(AH$1,$AG2603))-FIND(":",$AG2603,FIND(AH$1,$AG2603))-1)),"卖家未填"))</f>
        <v>卖家未填</v>
      </c>
      <c r="J2603" s="11" t="str">
        <f>IF(AI$1="","",IFERROR(TRIM(MID($AG2603,FIND(":",$AG2603,FIND(AI$1,$AG2603))+1,FIND("=",$AG2603,FIND(AI$1,$AG2603))-FIND(":",$AG2603,FIND(AI$1,$AG2603))-1)),"卖家未填"))</f>
        <v>250</v>
      </c>
      <c r="K2603" s="11" t="str">
        <f>IF(AJ$1="","",IFERROR(TRIM(MID($AG2603,FIND(":",$AG2603,FIND(AJ$1,$AG2603))+1,FIND("=",$AG2603,FIND(AJ$1,$AG2603))-FIND(":",$AG2603,FIND(AJ$1,$AG2603))-1)),"卖家未填"))</f>
        <v>卖家未填</v>
      </c>
      <c r="L2603" s="11" t="str">
        <f>IF(AK$1="","",IFERROR(TRIM(MID($AG2603,FIND(":",$AG2603,FIND(AK$1,$AG2603))+1,FIND("=",$AG2603,FIND(AK$1,$AG2603))-FIND(":",$AG2603,FIND(AK$1,$AG2603))-1)),"卖家未填"))</f>
        <v>卖家未填</v>
      </c>
      <c r="M2603" s="11" t="str">
        <f>IF(AL$1="","",IFERROR(TRIM(MID($AG2603,FIND(":",$AG2603,FIND(AL$1,$AG2603))+1,FIND("=",$AG2603,FIND(AL$1,$AG2603))-FIND(":",$AG2603,FIND(AL$1,$AG2603))-1)),"卖家未填"))</f>
        <v>散装</v>
      </c>
      <c r="N2603" s="11" t="s">
        <v>2026</v>
      </c>
      <c r="O2603" s="11" t="s">
        <v>4439</v>
      </c>
      <c r="P2603" s="13">
        <v>6.5</v>
      </c>
      <c r="Q2603" s="13"/>
      <c r="R2603" s="11">
        <v>6.5</v>
      </c>
      <c r="S2603" s="14">
        <f>IFERROR(V2603/T2603,"0")</f>
        <v>23.5625</v>
      </c>
      <c r="T2603" s="11">
        <v>8</v>
      </c>
      <c r="U2603" s="11">
        <v>29</v>
      </c>
      <c r="V2603" s="15">
        <f>R2603*U2603</f>
        <v>188.5</v>
      </c>
      <c r="W2603" s="11">
        <v>7</v>
      </c>
      <c r="X2603" s="11">
        <v>64</v>
      </c>
      <c r="Y2603" s="11">
        <v>18065311641</v>
      </c>
      <c r="Z2603" s="11">
        <v>66847755</v>
      </c>
      <c r="AA2603" s="16">
        <f>IFERROR((MID(AE2603,FIND("ends=",AE2603)+5,FIND("000&amp;starts",AE2603)-FIND("ends=",AE2603)-5)+8*3600)/86400+70*365+19,"")</f>
        <v>42033.402268518519</v>
      </c>
      <c r="AB2603" s="17" t="str">
        <f>HYPERLINK("http://item.taobao.com/item.htm?id="&amp;Y2603,"点击查看")</f>
        <v>点击查看</v>
      </c>
      <c r="AC2603" s="11">
        <f>YEAR(D2603)</f>
        <v>2011</v>
      </c>
      <c r="AD2603" s="11"/>
      <c r="AE2603" s="11" t="s">
        <v>7111</v>
      </c>
      <c r="AF2603" s="11"/>
      <c r="AG2603" s="11" t="s">
        <v>11819</v>
      </c>
    </row>
    <row r="2604" spans="1:33" x14ac:dyDescent="0.15">
      <c r="A2604" s="11" t="s">
        <v>14895</v>
      </c>
      <c r="B2604" s="11" t="s">
        <v>16125</v>
      </c>
      <c r="C2604" s="11" t="s">
        <v>14896</v>
      </c>
      <c r="D2604" s="12">
        <v>39893</v>
      </c>
      <c r="E2604" s="11" t="s">
        <v>15008</v>
      </c>
      <c r="F2604" s="11" t="s">
        <v>15086</v>
      </c>
      <c r="G2604" s="11" t="s">
        <v>135</v>
      </c>
      <c r="H2604" s="11" t="s">
        <v>10322</v>
      </c>
      <c r="I2604" s="11" t="str">
        <f>IF(AH$1="","",IFERROR(TRIM(MID($AG2604,FIND(":",$AG2604,FIND(AH$1,$AG2604))+1,FIND("=",$AG2604,FIND(AH$1,$AG2604))-FIND(":",$AG2604,FIND(AH$1,$AG2604))-1)),"卖家未填"))</f>
        <v>卖家未填</v>
      </c>
      <c r="J2604" s="11" t="str">
        <f>IF(AI$1="","",IFERROR(TRIM(MID($AG2604,FIND(":",$AG2604,FIND(AI$1,$AG2604))+1,FIND("=",$AG2604,FIND(AI$1,$AG2604))-FIND(":",$AG2604,FIND(AI$1,$AG2604))-1)),"卖家未填"))</f>
        <v>500</v>
      </c>
      <c r="K2604" s="11" t="str">
        <f>IF(AJ$1="","",IFERROR(TRIM(MID($AG2604,FIND(":",$AG2604,FIND(AJ$1,$AG2604))+1,FIND("=",$AG2604,FIND(AJ$1,$AG2604))-FIND(":",$AG2604,FIND(AJ$1,$AG2604))-1)),"卖家未填"))</f>
        <v>卖家未填</v>
      </c>
      <c r="L2604" s="11" t="str">
        <f>IF(AK$1="","",IFERROR(TRIM(MID($AG2604,FIND(":",$AG2604,FIND(AK$1,$AG2604))+1,FIND("=",$AG2604,FIND(AK$1,$AG2604))-FIND(":",$AG2604,FIND(AK$1,$AG2604))-1)),"卖家未填"))</f>
        <v>卖家未填</v>
      </c>
      <c r="M2604" s="11" t="str">
        <f>IF(AL$1="","",IFERROR(TRIM(MID($AG2604,FIND(":",$AG2604,FIND(AL$1,$AG2604))+1,FIND("=",$AG2604,FIND(AL$1,$AG2604))-FIND(":",$AG2604,FIND(AL$1,$AG2604))-1)),"卖家未填"))</f>
        <v>散装</v>
      </c>
      <c r="N2604" s="11" t="s">
        <v>2111</v>
      </c>
      <c r="O2604" s="11" t="s">
        <v>4524</v>
      </c>
      <c r="P2604" s="13">
        <v>9.9</v>
      </c>
      <c r="Q2604" s="13">
        <v>9.41</v>
      </c>
      <c r="R2604" s="11">
        <v>9.41</v>
      </c>
      <c r="S2604" s="14">
        <f>IFERROR(V2604/T2604,"0")</f>
        <v>26.885714285714283</v>
      </c>
      <c r="T2604" s="11">
        <v>7</v>
      </c>
      <c r="U2604" s="11">
        <v>20</v>
      </c>
      <c r="V2604" s="15">
        <f>R2604*U2604</f>
        <v>188.2</v>
      </c>
      <c r="W2604" s="11">
        <v>44</v>
      </c>
      <c r="X2604" s="11">
        <v>380</v>
      </c>
      <c r="Y2604" s="11">
        <v>22478319052</v>
      </c>
      <c r="Z2604" s="11">
        <v>57562550</v>
      </c>
      <c r="AA2604" s="16">
        <f>IFERROR((MID(AE2604,FIND("ends=",AE2604)+5,FIND("000&amp;starts",AE2604)-FIND("ends=",AE2604)-5)+8*3600)/86400+70*365+19,"")</f>
        <v>42030.420138888891</v>
      </c>
      <c r="AB2604" s="17" t="str">
        <f>HYPERLINK("http://item.taobao.com/item.htm?id="&amp;Y2604,"点击查看")</f>
        <v>点击查看</v>
      </c>
      <c r="AC2604" s="11">
        <f>YEAR(D2604)</f>
        <v>2009</v>
      </c>
      <c r="AD2604" s="11"/>
      <c r="AE2604" s="11" t="s">
        <v>7196</v>
      </c>
      <c r="AF2604" s="11"/>
      <c r="AG2604" s="11" t="s">
        <v>12831</v>
      </c>
    </row>
    <row r="2605" spans="1:33" x14ac:dyDescent="0.15">
      <c r="A2605" s="11" t="s">
        <v>14910</v>
      </c>
      <c r="B2605" s="11" t="s">
        <v>16739</v>
      </c>
      <c r="C2605" s="11" t="s">
        <v>14912</v>
      </c>
      <c r="D2605" s="12">
        <v>41684</v>
      </c>
      <c r="E2605" s="11" t="s">
        <v>46</v>
      </c>
      <c r="F2605" s="11" t="s">
        <v>14977</v>
      </c>
      <c r="G2605" s="11" t="s">
        <v>36</v>
      </c>
      <c r="H2605" s="11" t="s">
        <v>10828</v>
      </c>
      <c r="I2605" s="11" t="str">
        <f>IF(AH$1="","",IFERROR(TRIM(MID($AG2605,FIND(":",$AG2605,FIND(AH$1,$AG2605))+1,FIND("=",$AG2605,FIND(AH$1,$AG2605))-FIND(":",$AG2605,FIND(AH$1,$AG2605))-1)),"卖家未填"))</f>
        <v>卖家未填</v>
      </c>
      <c r="J2605" s="11" t="str">
        <f>IF(AI$1="","",IFERROR(TRIM(MID($AG2605,FIND(":",$AG2605,FIND(AI$1,$AG2605))+1,FIND("=",$AG2605,FIND(AI$1,$AG2605))-FIND(":",$AG2605,FIND(AI$1,$AG2605))-1)),"卖家未填"))</f>
        <v>500</v>
      </c>
      <c r="K2605" s="11" t="str">
        <f>IF(AJ$1="","",IFERROR(TRIM(MID($AG2605,FIND(":",$AG2605,FIND(AJ$1,$AG2605))+1,FIND("=",$AG2605,FIND(AJ$1,$AG2605))-FIND(":",$AG2605,FIND(AJ$1,$AG2605))-1)),"卖家未填"))</f>
        <v>卖家未填</v>
      </c>
      <c r="L2605" s="11" t="str">
        <f>IF(AK$1="","",IFERROR(TRIM(MID($AG2605,FIND(":",$AG2605,FIND(AK$1,$AG2605))+1,FIND("=",$AG2605,FIND(AK$1,$AG2605))-FIND(":",$AG2605,FIND(AK$1,$AG2605))-1)),"卖家未填"))</f>
        <v>卖家未填</v>
      </c>
      <c r="M2605" s="11" t="str">
        <f>IF(AL$1="","",IFERROR(TRIM(MID($AG2605,FIND(":",$AG2605,FIND(AL$1,$AG2605))+1,FIND("=",$AG2605,FIND(AL$1,$AG2605))-FIND(":",$AG2605,FIND(AL$1,$AG2605))-1)),"卖家未填"))</f>
        <v>散装</v>
      </c>
      <c r="N2605" s="11" t="s">
        <v>3415</v>
      </c>
      <c r="O2605" s="11" t="s">
        <v>4524</v>
      </c>
      <c r="P2605" s="13">
        <v>9.9</v>
      </c>
      <c r="Q2605" s="13">
        <v>8.51</v>
      </c>
      <c r="R2605" s="11">
        <v>8.51</v>
      </c>
      <c r="S2605" s="14">
        <f>IFERROR(V2605/T2605,"0")</f>
        <v>62.406666666666666</v>
      </c>
      <c r="T2605" s="11">
        <v>3</v>
      </c>
      <c r="U2605" s="11">
        <v>22</v>
      </c>
      <c r="V2605" s="15">
        <f>R2605*U2605</f>
        <v>187.22</v>
      </c>
      <c r="W2605" s="11">
        <v>1</v>
      </c>
      <c r="X2605" s="11"/>
      <c r="Y2605" s="11">
        <v>43230259191</v>
      </c>
      <c r="Z2605" s="11">
        <v>108722678</v>
      </c>
      <c r="AA2605" s="16">
        <f>IFERROR((MID(AE2605,FIND("ends=",AE2605)+5,FIND("000&amp;starts",AE2605)-FIND("ends=",AE2605)-5)+8*3600)/86400+70*365+19,"")</f>
        <v>42032.906319444446</v>
      </c>
      <c r="AB2605" s="17" t="str">
        <f>HYPERLINK("http://item.taobao.com/item.htm?id="&amp;Y2605,"点击查看")</f>
        <v>点击查看</v>
      </c>
      <c r="AC2605" s="11">
        <f>YEAR(D2605)</f>
        <v>2014</v>
      </c>
      <c r="AD2605" s="11"/>
      <c r="AE2605" s="11" t="s">
        <v>8508</v>
      </c>
      <c r="AF2605" s="11" t="s">
        <v>10143</v>
      </c>
      <c r="AG2605" s="11" t="s">
        <v>14002</v>
      </c>
    </row>
    <row r="2606" spans="1:33" x14ac:dyDescent="0.15">
      <c r="A2606" s="11" t="s">
        <v>14895</v>
      </c>
      <c r="B2606" s="11" t="s">
        <v>15802</v>
      </c>
      <c r="C2606" s="11" t="s">
        <v>14894</v>
      </c>
      <c r="D2606" s="12">
        <v>41349</v>
      </c>
      <c r="E2606" s="11" t="s">
        <v>46</v>
      </c>
      <c r="F2606" s="11" t="s">
        <v>14977</v>
      </c>
      <c r="G2606" s="11" t="s">
        <v>36</v>
      </c>
      <c r="H2606" s="11" t="s">
        <v>10540</v>
      </c>
      <c r="I2606" s="11" t="str">
        <f>IF(AH$1="","",IFERROR(TRIM(MID($AG2606,FIND(":",$AG2606,FIND(AH$1,$AG2606))+1,FIND("=",$AG2606,FIND(AH$1,$AG2606))-FIND(":",$AG2606,FIND(AH$1,$AG2606))-1)),"卖家未填"))</f>
        <v>打糕米条</v>
      </c>
      <c r="J2606" s="11" t="str">
        <f>IF(AI$1="","",IFERROR(TRIM(MID($AG2606,FIND(":",$AG2606,FIND(AI$1,$AG2606))+1,FIND("=",$AG2606,FIND(AI$1,$AG2606))-FIND(":",$AG2606,FIND(AI$1,$AG2606))-1)),"卖家未填"))</f>
        <v>400</v>
      </c>
      <c r="K2606" s="11" t="str">
        <f>IF(AJ$1="","",IFERROR(TRIM(MID($AG2606,FIND(":",$AG2606,FIND(AJ$1,$AG2606))+1,FIND("=",$AG2606,FIND(AJ$1,$AG2606))-FIND(":",$AG2606,FIND(AJ$1,$AG2606))-1)),"卖家未填"))</f>
        <v>卖家未填</v>
      </c>
      <c r="L2606" s="11" t="str">
        <f>IF(AK$1="","",IFERROR(TRIM(MID($AG2606,FIND(":",$AG2606,FIND(AK$1,$AG2606))+1,FIND("=",$AG2606,FIND(AK$1,$AG2606))-FIND(":",$AG2606,FIND(AK$1,$AG2606))-1)),"卖家未填"))</f>
        <v>卖家未填</v>
      </c>
      <c r="M2606" s="11" t="str">
        <f>IF(AL$1="","",IFERROR(TRIM(MID($AG2606,FIND(":",$AG2606,FIND(AL$1,$AG2606))+1,FIND("=",$AG2606,FIND(AL$1,$AG2606))-FIND(":",$AG2606,FIND(AL$1,$AG2606))-1)),"卖家未填"))</f>
        <v>散装</v>
      </c>
      <c r="N2606" s="11" t="s">
        <v>1449</v>
      </c>
      <c r="O2606" s="11" t="s">
        <v>4685</v>
      </c>
      <c r="P2606" s="13">
        <v>7.8</v>
      </c>
      <c r="Q2606" s="13"/>
      <c r="R2606" s="11">
        <v>7.8</v>
      </c>
      <c r="S2606" s="14">
        <f>IFERROR(V2606/T2606,"0")</f>
        <v>13.37142857142857</v>
      </c>
      <c r="T2606" s="11">
        <v>14</v>
      </c>
      <c r="U2606" s="11">
        <v>24</v>
      </c>
      <c r="V2606" s="15">
        <f>R2606*U2606</f>
        <v>187.2</v>
      </c>
      <c r="W2606" s="11">
        <v>12</v>
      </c>
      <c r="X2606" s="11">
        <v>48</v>
      </c>
      <c r="Y2606" s="11">
        <v>18058133688</v>
      </c>
      <c r="Z2606" s="11">
        <v>102795823</v>
      </c>
      <c r="AA2606" s="16">
        <f>IFERROR((MID(AE2606,FIND("ends=",AE2606)+5,FIND("000&amp;starts",AE2606)-FIND("ends=",AE2606)-5)+8*3600)/86400+70*365+19,"")</f>
        <v>42032.765231481477</v>
      </c>
      <c r="AB2606" s="17" t="str">
        <f>HYPERLINK("http://item.taobao.com/item.htm?id="&amp;Y2606,"点击查看")</f>
        <v>点击查看</v>
      </c>
      <c r="AC2606" s="11">
        <f>YEAR(D2606)</f>
        <v>2013</v>
      </c>
      <c r="AD2606" s="11"/>
      <c r="AE2606" s="11" t="s">
        <v>6538</v>
      </c>
      <c r="AF2606" s="11" t="s">
        <v>9825</v>
      </c>
      <c r="AG2606" s="11" t="s">
        <v>12233</v>
      </c>
    </row>
    <row r="2607" spans="1:33" x14ac:dyDescent="0.15">
      <c r="A2607" s="11" t="s">
        <v>14895</v>
      </c>
      <c r="B2607" s="11" t="s">
        <v>15898</v>
      </c>
      <c r="C2607" s="11" t="s">
        <v>14896</v>
      </c>
      <c r="D2607" s="12">
        <v>41457</v>
      </c>
      <c r="E2607" s="11" t="s">
        <v>14979</v>
      </c>
      <c r="F2607" s="11" t="s">
        <v>15065</v>
      </c>
      <c r="G2607" s="11" t="s">
        <v>112</v>
      </c>
      <c r="H2607" s="11" t="s">
        <v>10322</v>
      </c>
      <c r="I2607" s="11" t="str">
        <f>IF(AH$1="","",IFERROR(TRIM(MID($AG2607,FIND(":",$AG2607,FIND(AH$1,$AG2607))+1,FIND("=",$AG2607,FIND(AH$1,$AG2607))-FIND(":",$AG2607,FIND(AH$1,$AG2607))-1)),"卖家未填"))</f>
        <v>卖家未填</v>
      </c>
      <c r="J2607" s="11" t="str">
        <f>IF(AI$1="","",IFERROR(TRIM(MID($AG2607,FIND(":",$AG2607,FIND(AI$1,$AG2607))+1,FIND("=",$AG2607,FIND(AI$1,$AG2607))-FIND(":",$AG2607,FIND(AI$1,$AG2607))-1)),"卖家未填"))</f>
        <v>83</v>
      </c>
      <c r="K2607" s="11" t="str">
        <f>IF(AJ$1="","",IFERROR(TRIM(MID($AG2607,FIND(":",$AG2607,FIND(AJ$1,$AG2607))+1,FIND("=",$AG2607,FIND(AJ$1,$AG2607))-FIND(":",$AG2607,FIND(AJ$1,$AG2607))-1)),"卖家未填"))</f>
        <v>卖家未填</v>
      </c>
      <c r="L2607" s="11" t="str">
        <f>IF(AK$1="","",IFERROR(TRIM(MID($AG2607,FIND(":",$AG2607,FIND(AK$1,$AG2607))+1,FIND("=",$AG2607,FIND(AK$1,$AG2607))-FIND(":",$AG2607,FIND(AK$1,$AG2607))-1)),"卖家未填"))</f>
        <v>卖家未填</v>
      </c>
      <c r="M2607" s="11" t="str">
        <f>IF(AL$1="","",IFERROR(TRIM(MID($AG2607,FIND(":",$AG2607,FIND(AL$1,$AG2607))+1,FIND("=",$AG2607,FIND(AL$1,$AG2607))-FIND(":",$AG2607,FIND(AL$1,$AG2607))-1)),"卖家未填"))</f>
        <v>散装</v>
      </c>
      <c r="N2607" s="11" t="s">
        <v>1644</v>
      </c>
      <c r="O2607" s="11" t="s">
        <v>4922</v>
      </c>
      <c r="P2607" s="13">
        <v>1.2</v>
      </c>
      <c r="Q2607" s="13"/>
      <c r="R2607" s="11">
        <v>1.2</v>
      </c>
      <c r="S2607" s="14">
        <f>IFERROR(V2607/T2607,"0")</f>
        <v>15.6</v>
      </c>
      <c r="T2607" s="11">
        <v>12</v>
      </c>
      <c r="U2607" s="11">
        <v>156</v>
      </c>
      <c r="V2607" s="15">
        <f>R2607*U2607</f>
        <v>187.2</v>
      </c>
      <c r="W2607" s="11">
        <v>16</v>
      </c>
      <c r="X2607" s="11">
        <v>9</v>
      </c>
      <c r="Y2607" s="11">
        <v>42041343485</v>
      </c>
      <c r="Z2607" s="11">
        <v>105102354</v>
      </c>
      <c r="AA2607" s="16">
        <f>IFERROR((MID(AE2607,FIND("ends=",AE2607)+5,FIND("000&amp;starts",AE2607)-FIND("ends=",AE2607)-5)+8*3600)/86400+70*365+19,"")</f>
        <v>42035.549340277779</v>
      </c>
      <c r="AB2607" s="17" t="str">
        <f>HYPERLINK("http://item.taobao.com/item.htm?id="&amp;Y2607,"点击查看")</f>
        <v>点击查看</v>
      </c>
      <c r="AC2607" s="11">
        <f>YEAR(D2607)</f>
        <v>2013</v>
      </c>
      <c r="AD2607" s="11"/>
      <c r="AE2607" s="11" t="s">
        <v>6728</v>
      </c>
      <c r="AF2607" s="11"/>
      <c r="AG2607" s="11" t="s">
        <v>12415</v>
      </c>
    </row>
    <row r="2608" spans="1:33" x14ac:dyDescent="0.15">
      <c r="A2608" s="11" t="s">
        <v>14895</v>
      </c>
      <c r="B2608" s="11" t="s">
        <v>15432</v>
      </c>
      <c r="C2608" s="11" t="s">
        <v>14897</v>
      </c>
      <c r="D2608" s="12">
        <v>38312</v>
      </c>
      <c r="E2608" s="11" t="s">
        <v>14965</v>
      </c>
      <c r="F2608" s="11" t="s">
        <v>14970</v>
      </c>
      <c r="G2608" s="11" t="s">
        <v>30</v>
      </c>
      <c r="H2608" s="11" t="s">
        <v>10324</v>
      </c>
      <c r="I2608" s="11" t="str">
        <f>IF(AH$1="","",IFERROR(TRIM(MID($AG2608,FIND(":",$AG2608,FIND(AH$1,$AG2608))+1,FIND("=",$AG2608,FIND(AH$1,$AG2608))-FIND(":",$AG2608,FIND(AH$1,$AG2608))-1)),"卖家未填"))</f>
        <v>豆包</v>
      </c>
      <c r="J2608" s="11" t="str">
        <f>IF(AI$1="","",IFERROR(TRIM(MID($AG2608,FIND(":",$AG2608,FIND(AI$1,$AG2608))+1,FIND("=",$AG2608,FIND(AI$1,$AG2608))-FIND(":",$AG2608,FIND(AI$1,$AG2608))-1)),"卖家未填"))</f>
        <v>280</v>
      </c>
      <c r="K2608" s="11" t="str">
        <f>IF(AJ$1="","",IFERROR(TRIM(MID($AG2608,FIND(":",$AG2608,FIND(AJ$1,$AG2608))+1,FIND("=",$AG2608,FIND(AJ$1,$AG2608))-FIND(":",$AG2608,FIND(AJ$1,$AG2608))-1)),"卖家未填"))</f>
        <v>3人份</v>
      </c>
      <c r="L2608" s="11" t="str">
        <f>IF(AK$1="","",IFERROR(TRIM(MID($AG2608,FIND(":",$AG2608,FIND(AK$1,$AG2608))+1,FIND("=",$AG2608,FIND(AK$1,$AG2608))-FIND(":",$AG2608,FIND(AK$1,$AG2608))-1)),"卖家未填"))</f>
        <v>1周</v>
      </c>
      <c r="M2608" s="11" t="str">
        <f>IF(AL$1="","",IFERROR(TRIM(MID($AG2608,FIND(":",$AG2608,FIND(AL$1,$AG2608))+1,FIND("=",$AG2608,FIND(AL$1,$AG2608))-FIND(":",$AG2608,FIND(AL$1,$AG2608))-1)),"卖家未填"))</f>
        <v>包装</v>
      </c>
      <c r="N2608" s="11" t="s">
        <v>2063</v>
      </c>
      <c r="O2608" s="11" t="s">
        <v>4574</v>
      </c>
      <c r="P2608" s="13">
        <v>8.5</v>
      </c>
      <c r="Q2608" s="13"/>
      <c r="R2608" s="11">
        <v>8.5</v>
      </c>
      <c r="S2608" s="14">
        <f>IFERROR(V2608/T2608,"0")</f>
        <v>23.375</v>
      </c>
      <c r="T2608" s="11">
        <v>8</v>
      </c>
      <c r="U2608" s="11">
        <v>22</v>
      </c>
      <c r="V2608" s="15">
        <f>R2608*U2608</f>
        <v>187</v>
      </c>
      <c r="W2608" s="11">
        <v>17</v>
      </c>
      <c r="X2608" s="11">
        <v>116</v>
      </c>
      <c r="Y2608" s="11">
        <v>19368934328</v>
      </c>
      <c r="Z2608" s="11">
        <v>33022476</v>
      </c>
      <c r="AA2608" s="16">
        <f>IFERROR((MID(AE2608,FIND("ends=",AE2608)+5,FIND("000&amp;starts",AE2608)-FIND("ends=",AE2608)-5)+8*3600)/86400+70*365+19,"")</f>
        <v>42034.659664351857</v>
      </c>
      <c r="AB2608" s="17" t="str">
        <f>HYPERLINK("http://item.taobao.com/item.htm?id="&amp;Y2608,"点击查看")</f>
        <v>点击查看</v>
      </c>
      <c r="AC2608" s="11">
        <f>YEAR(D2608)</f>
        <v>2004</v>
      </c>
      <c r="AD2608" s="11"/>
      <c r="AE2608" s="11" t="s">
        <v>7148</v>
      </c>
      <c r="AF2608" s="11" t="s">
        <v>9552</v>
      </c>
      <c r="AG2608" s="11" t="s">
        <v>12788</v>
      </c>
    </row>
    <row r="2609" spans="1:33" x14ac:dyDescent="0.15">
      <c r="A2609" s="11" t="s">
        <v>14898</v>
      </c>
      <c r="B2609" s="11" t="s">
        <v>16150</v>
      </c>
      <c r="C2609" s="11" t="s">
        <v>14899</v>
      </c>
      <c r="D2609" s="11"/>
      <c r="E2609" s="11" t="s">
        <v>14979</v>
      </c>
      <c r="F2609" s="11" t="s">
        <v>14982</v>
      </c>
      <c r="G2609" s="11" t="s">
        <v>41</v>
      </c>
      <c r="H2609" s="11" t="s">
        <v>10931</v>
      </c>
      <c r="I2609" s="11" t="str">
        <f>IF(AH$1="","",IFERROR(TRIM(MID($AG2609,FIND(":",$AG2609,FIND(AH$1,$AG2609))+1,FIND("=",$AG2609,FIND(AH$1,$AG2609))-FIND(":",$AG2609,FIND(AH$1,$AG2609))-1)),"卖家未填"))</f>
        <v>蒿子粑粑</v>
      </c>
      <c r="J2609" s="11" t="str">
        <f>IF(AI$1="","",IFERROR(TRIM(MID($AG2609,FIND(":",$AG2609,FIND(AI$1,$AG2609))+1,FIND("=",$AG2609,FIND(AI$1,$AG2609))-FIND(":",$AG2609,FIND(AI$1,$AG2609))-1)),"卖家未填"))</f>
        <v>200</v>
      </c>
      <c r="K2609" s="11" t="str">
        <f>IF(AJ$1="","",IFERROR(TRIM(MID($AG2609,FIND(":",$AG2609,FIND(AJ$1,$AG2609))+1,FIND("=",$AG2609,FIND(AJ$1,$AG2609))-FIND(":",$AG2609,FIND(AJ$1,$AG2609))-1)),"卖家未填"))</f>
        <v>卖家未填</v>
      </c>
      <c r="L2609" s="11" t="str">
        <f>IF(AK$1="","",IFERROR(TRIM(MID($AG2609,FIND(":",$AG2609,FIND(AK$1,$AG2609))+1,FIND("=",$AG2609,FIND(AK$1,$AG2609))-FIND(":",$AG2609,FIND(AK$1,$AG2609))-1)),"卖家未填"))</f>
        <v>卖家未填</v>
      </c>
      <c r="M2609" s="11" t="str">
        <f>IF(AL$1="","",IFERROR(TRIM(MID($AG2609,FIND(":",$AG2609,FIND(AL$1,$AG2609))+1,FIND("=",$AG2609,FIND(AL$1,$AG2609))-FIND(":",$AG2609,FIND(AL$1,$AG2609))-1)),"卖家未填"))</f>
        <v>包装</v>
      </c>
      <c r="N2609" s="11" t="s">
        <v>2168</v>
      </c>
      <c r="O2609" s="11"/>
      <c r="P2609" s="13">
        <v>35</v>
      </c>
      <c r="Q2609" s="13">
        <v>8.5</v>
      </c>
      <c r="R2609" s="11">
        <v>8.5</v>
      </c>
      <c r="S2609" s="14">
        <f>IFERROR(V2609/T2609,"0")</f>
        <v>26.714285714285715</v>
      </c>
      <c r="T2609" s="11">
        <v>7</v>
      </c>
      <c r="U2609" s="11">
        <v>22</v>
      </c>
      <c r="V2609" s="15">
        <f>R2609*U2609</f>
        <v>187</v>
      </c>
      <c r="W2609" s="11">
        <v>48</v>
      </c>
      <c r="X2609" s="11">
        <v>32</v>
      </c>
      <c r="Y2609" s="11">
        <v>41247315832</v>
      </c>
      <c r="Z2609" s="11">
        <v>62478768</v>
      </c>
      <c r="AA2609" s="16" t="str">
        <f>IFERROR((MID(AE2609,FIND("ends=",AE2609)+5,FIND("000&amp;starts",AE2609)-FIND("ends=",AE2609)-5)+8*3600)/86400+70*365+19,"")</f>
        <v/>
      </c>
      <c r="AB2609" s="17" t="str">
        <f>HYPERLINK("http://item.taobao.com/item.htm?id="&amp;Y2609,"点击查看")</f>
        <v>点击查看</v>
      </c>
      <c r="AC2609" s="11">
        <f>YEAR(D2609)</f>
        <v>1900</v>
      </c>
      <c r="AD2609" s="11"/>
      <c r="AE2609" s="11"/>
      <c r="AF2609" s="11" t="s">
        <v>9950</v>
      </c>
      <c r="AG2609" s="11" t="s">
        <v>12885</v>
      </c>
    </row>
    <row r="2610" spans="1:33" x14ac:dyDescent="0.15">
      <c r="A2610" s="11" t="s">
        <v>14910</v>
      </c>
      <c r="B2610" s="11" t="s">
        <v>16149</v>
      </c>
      <c r="C2610" s="11" t="s">
        <v>14914</v>
      </c>
      <c r="D2610" s="12">
        <v>39038</v>
      </c>
      <c r="E2610" s="11" t="s">
        <v>104</v>
      </c>
      <c r="F2610" s="11" t="s">
        <v>104</v>
      </c>
      <c r="G2610" s="11" t="s">
        <v>104</v>
      </c>
      <c r="H2610" s="11" t="s">
        <v>10322</v>
      </c>
      <c r="I2610" s="11" t="str">
        <f>IF(AH$1="","",IFERROR(TRIM(MID($AG2610,FIND(":",$AG2610,FIND(AH$1,$AG2610))+1,FIND("=",$AG2610,FIND(AH$1,$AG2610))-FIND(":",$AG2610,FIND(AH$1,$AG2610))-1)),"卖家未填"))</f>
        <v>卖家未填</v>
      </c>
      <c r="J2610" s="11" t="str">
        <f>IF(AI$1="","",IFERROR(TRIM(MID($AG2610,FIND(":",$AG2610,FIND(AI$1,$AG2610))+1,FIND("=",$AG2610,FIND(AI$1,$AG2610))-FIND(":",$AG2610,FIND(AI$1,$AG2610))-1)),"卖家未填"))</f>
        <v>500</v>
      </c>
      <c r="K2610" s="11" t="str">
        <f>IF(AJ$1="","",IFERROR(TRIM(MID($AG2610,FIND(":",$AG2610,FIND(AJ$1,$AG2610))+1,FIND("=",$AG2610,FIND(AJ$1,$AG2610))-FIND(":",$AG2610,FIND(AJ$1,$AG2610))-1)),"卖家未填"))</f>
        <v>卖家未填</v>
      </c>
      <c r="L2610" s="11" t="str">
        <f>IF(AK$1="","",IFERROR(TRIM(MID($AG2610,FIND(":",$AG2610,FIND(AK$1,$AG2610))+1,FIND("=",$AG2610,FIND(AK$1,$AG2610))-FIND(":",$AG2610,FIND(AK$1,$AG2610))-1)),"卖家未填"))</f>
        <v>卖家未填</v>
      </c>
      <c r="M2610" s="11" t="str">
        <f>IF(AL$1="","",IFERROR(TRIM(MID($AG2610,FIND(":",$AG2610,FIND(AL$1,$AG2610))+1,FIND("=",$AG2610,FIND(AL$1,$AG2610))-FIND(":",$AG2610,FIND(AL$1,$AG2610))-1)),"卖家未填"))</f>
        <v>散装</v>
      </c>
      <c r="N2610" s="11" t="s">
        <v>3005</v>
      </c>
      <c r="O2610" s="11" t="s">
        <v>4461</v>
      </c>
      <c r="P2610" s="13">
        <v>11</v>
      </c>
      <c r="Q2610" s="13"/>
      <c r="R2610" s="11">
        <v>11</v>
      </c>
      <c r="S2610" s="14">
        <f>IFERROR(V2610/T2610,"0")</f>
        <v>46.75</v>
      </c>
      <c r="T2610" s="11">
        <v>4</v>
      </c>
      <c r="U2610" s="11">
        <v>17</v>
      </c>
      <c r="V2610" s="15">
        <f>R2610*U2610</f>
        <v>187</v>
      </c>
      <c r="W2610" s="11">
        <v>9</v>
      </c>
      <c r="X2610" s="11">
        <v>46</v>
      </c>
      <c r="Y2610" s="11">
        <v>17976971131</v>
      </c>
      <c r="Z2610" s="11">
        <v>34057980</v>
      </c>
      <c r="AA2610" s="16">
        <f>IFERROR((MID(AE2610,FIND("ends=",AE2610)+5,FIND("000&amp;starts",AE2610)-FIND("ends=",AE2610)-5)+8*3600)/86400+70*365+19,"")</f>
        <v>42033.901203703703</v>
      </c>
      <c r="AB2610" s="17" t="str">
        <f>HYPERLINK("http://item.taobao.com/item.htm?id="&amp;Y2610,"点击查看")</f>
        <v>点击查看</v>
      </c>
      <c r="AC2610" s="11">
        <f>YEAR(D2610)</f>
        <v>2006</v>
      </c>
      <c r="AD2610" s="11"/>
      <c r="AE2610" s="11" t="s">
        <v>8085</v>
      </c>
      <c r="AF2610" s="11"/>
      <c r="AG2610" s="11" t="s">
        <v>13633</v>
      </c>
    </row>
    <row r="2611" spans="1:33" x14ac:dyDescent="0.15">
      <c r="A2611" s="11" t="s">
        <v>14919</v>
      </c>
      <c r="B2611" s="11" t="s">
        <v>15367</v>
      </c>
      <c r="C2611" s="11" t="s">
        <v>14918</v>
      </c>
      <c r="D2611" s="12">
        <v>39612</v>
      </c>
      <c r="E2611" s="11" t="s">
        <v>46</v>
      </c>
      <c r="F2611" s="11" t="s">
        <v>14977</v>
      </c>
      <c r="G2611" s="11" t="s">
        <v>36</v>
      </c>
      <c r="H2611" s="11" t="s">
        <v>10362</v>
      </c>
      <c r="I2611" s="11" t="str">
        <f>IF(AH$1="","",IFERROR(TRIM(MID($AG2611,FIND(":",$AG2611,FIND(AH$1,$AG2611))+1,FIND("=",$AG2611,FIND(AH$1,$AG2611))-FIND(":",$AG2611,FIND(AH$1,$AG2611))-1)),"卖家未填"))</f>
        <v>卖家未填</v>
      </c>
      <c r="J2611" s="11" t="str">
        <f>IF(AI$1="","",IFERROR(TRIM(MID($AG2611,FIND(":",$AG2611,FIND(AI$1,$AG2611))+1,FIND("=",$AG2611,FIND(AI$1,$AG2611))-FIND(":",$AG2611,FIND(AI$1,$AG2611))-1)),"卖家未填"))</f>
        <v>500</v>
      </c>
      <c r="K2611" s="11" t="str">
        <f>IF(AJ$1="","",IFERROR(TRIM(MID($AG2611,FIND(":",$AG2611,FIND(AJ$1,$AG2611))+1,FIND("=",$AG2611,FIND(AJ$1,$AG2611))-FIND(":",$AG2611,FIND(AJ$1,$AG2611))-1)),"卖家未填"))</f>
        <v>卖家未填</v>
      </c>
      <c r="L2611" s="11" t="str">
        <f>IF(AK$1="","",IFERROR(TRIM(MID($AG2611,FIND(":",$AG2611,FIND(AK$1,$AG2611))+1,FIND("=",$AG2611,FIND(AK$1,$AG2611))-FIND(":",$AG2611,FIND(AK$1,$AG2611))-1)),"卖家未填"))</f>
        <v>卖家未填</v>
      </c>
      <c r="M2611" s="11" t="str">
        <f>IF(AL$1="","",IFERROR(TRIM(MID($AG2611,FIND(":",$AG2611,FIND(AL$1,$AG2611))+1,FIND("=",$AG2611,FIND(AL$1,$AG2611))-FIND(":",$AG2611,FIND(AL$1,$AG2611))-1)),"卖家未填"))</f>
        <v>散装</v>
      </c>
      <c r="N2611" s="11" t="s">
        <v>2680</v>
      </c>
      <c r="O2611" s="11" t="s">
        <v>4556</v>
      </c>
      <c r="P2611" s="13">
        <v>14.8</v>
      </c>
      <c r="Q2611" s="13">
        <v>13.32</v>
      </c>
      <c r="R2611" s="11">
        <v>13.32</v>
      </c>
      <c r="S2611" s="14">
        <f>IFERROR(V2611/T2611,"0")</f>
        <v>37.296000000000006</v>
      </c>
      <c r="T2611" s="11">
        <v>5</v>
      </c>
      <c r="U2611" s="11">
        <v>14</v>
      </c>
      <c r="V2611" s="15">
        <f>R2611*U2611</f>
        <v>186.48000000000002</v>
      </c>
      <c r="W2611" s="11">
        <v>6</v>
      </c>
      <c r="X2611" s="11">
        <v>58</v>
      </c>
      <c r="Y2611" s="11">
        <v>37300554146</v>
      </c>
      <c r="Z2611" s="11">
        <v>35944745</v>
      </c>
      <c r="AA2611" s="16">
        <f>IFERROR((MID(AE2611,FIND("ends=",AE2611)+5,FIND("000&amp;starts",AE2611)-FIND("ends=",AE2611)-5)+8*3600)/86400+70*365+19,"")</f>
        <v>42034.678506944445</v>
      </c>
      <c r="AB2611" s="17" t="str">
        <f>HYPERLINK("http://item.taobao.com/item.htm?id="&amp;Y2611,"点击查看")</f>
        <v>点击查看</v>
      </c>
      <c r="AC2611" s="11">
        <f>YEAR(D2611)</f>
        <v>2008</v>
      </c>
      <c r="AD2611" s="11"/>
      <c r="AE2611" s="11" t="s">
        <v>7759</v>
      </c>
      <c r="AF2611" s="11" t="s">
        <v>9618</v>
      </c>
      <c r="AG2611" s="11" t="s">
        <v>13342</v>
      </c>
    </row>
    <row r="2612" spans="1:33" x14ac:dyDescent="0.15">
      <c r="A2612" s="11" t="s">
        <v>14919</v>
      </c>
      <c r="B2612" s="11" t="s">
        <v>16263</v>
      </c>
      <c r="C2612" s="11" t="s">
        <v>14918</v>
      </c>
      <c r="D2612" s="12">
        <v>39869</v>
      </c>
      <c r="E2612" s="11" t="s">
        <v>15006</v>
      </c>
      <c r="F2612" s="11" t="s">
        <v>15012</v>
      </c>
      <c r="G2612" s="11" t="s">
        <v>66</v>
      </c>
      <c r="H2612" s="11" t="s">
        <v>10443</v>
      </c>
      <c r="I2612" s="11" t="str">
        <f>IF(AH$1="","",IFERROR(TRIM(MID($AG2612,FIND(":",$AG2612,FIND(AH$1,$AG2612))+1,FIND("=",$AG2612,FIND(AH$1,$AG2612))-FIND(":",$AG2612,FIND(AH$1,$AG2612))-1)),"卖家未填"))</f>
        <v>卖家未填</v>
      </c>
      <c r="J2612" s="11" t="str">
        <f>IF(AI$1="","",IFERROR(TRIM(MID($AG2612,FIND(":",$AG2612,FIND(AI$1,$AG2612))+1,FIND("=",$AG2612,FIND(AI$1,$AG2612))-FIND(":",$AG2612,FIND(AI$1,$AG2612))-1)),"卖家未填"))</f>
        <v>400</v>
      </c>
      <c r="K2612" s="11" t="str">
        <f>IF(AJ$1="","",IFERROR(TRIM(MID($AG2612,FIND(":",$AG2612,FIND(AJ$1,$AG2612))+1,FIND("=",$AG2612,FIND(AJ$1,$AG2612))-FIND(":",$AG2612,FIND(AJ$1,$AG2612))-1)),"卖家未填"))</f>
        <v>卖家未填</v>
      </c>
      <c r="L2612" s="11" t="str">
        <f>IF(AK$1="","",IFERROR(TRIM(MID($AG2612,FIND(":",$AG2612,FIND(AK$1,$AG2612))+1,FIND("=",$AG2612,FIND(AK$1,$AG2612))-FIND(":",$AG2612,FIND(AK$1,$AG2612))-1)),"卖家未填"))</f>
        <v>卖家未填</v>
      </c>
      <c r="M2612" s="11" t="str">
        <f>IF(AL$1="","",IFERROR(TRIM(MID($AG2612,FIND(":",$AG2612,FIND(AL$1,$AG2612))+1,FIND("=",$AG2612,FIND(AL$1,$AG2612))-FIND(":",$AG2612,FIND(AL$1,$AG2612))-1)),"卖家未填"))</f>
        <v>散装</v>
      </c>
      <c r="N2612" s="11" t="s">
        <v>2837</v>
      </c>
      <c r="O2612" s="11" t="s">
        <v>4525</v>
      </c>
      <c r="P2612" s="13">
        <v>6</v>
      </c>
      <c r="Q2612" s="13"/>
      <c r="R2612" s="11">
        <v>6</v>
      </c>
      <c r="S2612" s="14">
        <f>IFERROR(V2612/T2612,"0")</f>
        <v>46.5</v>
      </c>
      <c r="T2612" s="11">
        <v>4</v>
      </c>
      <c r="U2612" s="11">
        <v>31</v>
      </c>
      <c r="V2612" s="15">
        <f>R2612*U2612</f>
        <v>186</v>
      </c>
      <c r="W2612" s="11">
        <v>9</v>
      </c>
      <c r="X2612" s="11">
        <v>4</v>
      </c>
      <c r="Y2612" s="11">
        <v>41835200250</v>
      </c>
      <c r="Z2612" s="11">
        <v>57124914</v>
      </c>
      <c r="AA2612" s="16">
        <f>IFERROR((MID(AE2612,FIND("ends=",AE2612)+5,FIND("000&amp;starts",AE2612)-FIND("ends=",AE2612)-5)+8*3600)/86400+70*365+19,"")</f>
        <v>42030.834340277783</v>
      </c>
      <c r="AB2612" s="17" t="str">
        <f>HYPERLINK("http://item.taobao.com/item.htm?id="&amp;Y2612,"点击查看")</f>
        <v>点击查看</v>
      </c>
      <c r="AC2612" s="11">
        <f>YEAR(D2612)</f>
        <v>2009</v>
      </c>
      <c r="AD2612" s="11"/>
      <c r="AE2612" s="11" t="s">
        <v>7916</v>
      </c>
      <c r="AF2612" s="11" t="s">
        <v>9714</v>
      </c>
      <c r="AG2612" s="11" t="s">
        <v>13481</v>
      </c>
    </row>
    <row r="2613" spans="1:33" x14ac:dyDescent="0.15">
      <c r="A2613" s="11" t="s">
        <v>14910</v>
      </c>
      <c r="B2613" s="11" t="s">
        <v>16950</v>
      </c>
      <c r="C2613" s="11" t="s">
        <v>14907</v>
      </c>
      <c r="D2613" s="12">
        <v>41884</v>
      </c>
      <c r="E2613" s="11" t="s">
        <v>14957</v>
      </c>
      <c r="F2613" s="11" t="s">
        <v>14998</v>
      </c>
      <c r="G2613" s="11" t="s">
        <v>54</v>
      </c>
      <c r="H2613" s="11" t="s">
        <v>10322</v>
      </c>
      <c r="I2613" s="11" t="str">
        <f>IF(AH$1="","",IFERROR(TRIM(MID($AG2613,FIND(":",$AG2613,FIND(AH$1,$AG2613))+1,FIND("=",$AG2613,FIND(AH$1,$AG2613))-FIND(":",$AG2613,FIND(AH$1,$AG2613))-1)),"卖家未填"))</f>
        <v>卖家未填</v>
      </c>
      <c r="J2613" s="11" t="str">
        <f>IF(AI$1="","",IFERROR(TRIM(MID($AG2613,FIND(":",$AG2613,FIND(AI$1,$AG2613))+1,FIND("=",$AG2613,FIND(AI$1,$AG2613))-FIND(":",$AG2613,FIND(AI$1,$AG2613))-1)),"卖家未填"))</f>
        <v>500</v>
      </c>
      <c r="K2613" s="11" t="str">
        <f>IF(AJ$1="","",IFERROR(TRIM(MID($AG2613,FIND(":",$AG2613,FIND(AJ$1,$AG2613))+1,FIND("=",$AG2613,FIND(AJ$1,$AG2613))-FIND(":",$AG2613,FIND(AJ$1,$AG2613))-1)),"卖家未填"))</f>
        <v>2人份</v>
      </c>
      <c r="L2613" s="11" t="str">
        <f>IF(AK$1="","",IFERROR(TRIM(MID($AG2613,FIND(":",$AG2613,FIND(AK$1,$AG2613))+1,FIND("=",$AG2613,FIND(AK$1,$AG2613))-FIND(":",$AG2613,FIND(AK$1,$AG2613))-1)),"卖家未填"))</f>
        <v>3个月</v>
      </c>
      <c r="M2613" s="11" t="str">
        <f>IF(AL$1="","",IFERROR(TRIM(MID($AG2613,FIND(":",$AG2613,FIND(AL$1,$AG2613))+1,FIND("=",$AG2613,FIND(AL$1,$AG2613))-FIND(":",$AG2613,FIND(AL$1,$AG2613))-1)),"卖家未填"))</f>
        <v>包装</v>
      </c>
      <c r="N2613" s="11" t="s">
        <v>909</v>
      </c>
      <c r="O2613" s="11" t="s">
        <v>4940</v>
      </c>
      <c r="P2613" s="13">
        <v>3</v>
      </c>
      <c r="Q2613" s="13"/>
      <c r="R2613" s="11">
        <v>3</v>
      </c>
      <c r="S2613" s="14">
        <f>IFERROR(V2613/T2613,"0")</f>
        <v>93</v>
      </c>
      <c r="T2613" s="11">
        <v>2</v>
      </c>
      <c r="U2613" s="11">
        <v>62</v>
      </c>
      <c r="V2613" s="15">
        <f>R2613*U2613</f>
        <v>186</v>
      </c>
      <c r="W2613" s="11">
        <v>0</v>
      </c>
      <c r="X2613" s="11">
        <v>3</v>
      </c>
      <c r="Y2613" s="11">
        <v>43255125119</v>
      </c>
      <c r="Z2613" s="11">
        <v>113275609</v>
      </c>
      <c r="AA2613" s="16">
        <f>IFERROR((MID(AE2613,FIND("ends=",AE2613)+5,FIND("000&amp;starts",AE2613)-FIND("ends=",AE2613)-5)+8*3600)/86400+70*365+19,"")</f>
        <v>42030.921388888892</v>
      </c>
      <c r="AB2613" s="17" t="str">
        <f>HYPERLINK("http://item.taobao.com/item.htm?id="&amp;Y2613,"点击查看")</f>
        <v>点击查看</v>
      </c>
      <c r="AC2613" s="11">
        <f>YEAR(D2613)</f>
        <v>2014</v>
      </c>
      <c r="AD2613" s="11"/>
      <c r="AE2613" s="11" t="s">
        <v>8947</v>
      </c>
      <c r="AF2613" s="11"/>
      <c r="AG2613" s="11" t="s">
        <v>14380</v>
      </c>
    </row>
    <row r="2614" spans="1:33" x14ac:dyDescent="0.15">
      <c r="A2614" s="11" t="s">
        <v>14910</v>
      </c>
      <c r="B2614" s="11" t="s">
        <v>16562</v>
      </c>
      <c r="C2614" s="11" t="s">
        <v>14912</v>
      </c>
      <c r="D2614" s="12">
        <v>41809</v>
      </c>
      <c r="E2614" s="11" t="s">
        <v>46</v>
      </c>
      <c r="F2614" s="11" t="s">
        <v>14972</v>
      </c>
      <c r="G2614" s="11" t="s">
        <v>38</v>
      </c>
      <c r="H2614" s="11" t="s">
        <v>10775</v>
      </c>
      <c r="I2614" s="11" t="str">
        <f>IF(AH$1="","",IFERROR(TRIM(MID($AG2614,FIND(":",$AG2614,FIND(AH$1,$AG2614))+1,FIND("=",$AG2614,FIND(AH$1,$AG2614))-FIND(":",$AG2614,FIND(AH$1,$AG2614))-1)),"卖家未填"))</f>
        <v>0527</v>
      </c>
      <c r="J2614" s="11" t="str">
        <f>IF(AI$1="","",IFERROR(TRIM(MID($AG2614,FIND(":",$AG2614,FIND(AI$1,$AG2614))+1,FIND("=",$AG2614,FIND(AI$1,$AG2614))-FIND(":",$AG2614,FIND(AI$1,$AG2614))-1)),"卖家未填"))</f>
        <v>200</v>
      </c>
      <c r="K2614" s="11" t="str">
        <f>IF(AJ$1="","",IFERROR(TRIM(MID($AG2614,FIND(":",$AG2614,FIND(AJ$1,$AG2614))+1,FIND("=",$AG2614,FIND(AJ$1,$AG2614))-FIND(":",$AG2614,FIND(AJ$1,$AG2614))-1)),"卖家未填"))</f>
        <v>1人份</v>
      </c>
      <c r="L2614" s="11" t="str">
        <f>IF(AK$1="","",IFERROR(TRIM(MID($AG2614,FIND(":",$AG2614,FIND(AK$1,$AG2614))+1,FIND("=",$AG2614,FIND(AK$1,$AG2614))-FIND(":",$AG2614,FIND(AK$1,$AG2614))-1)),"卖家未填"))</f>
        <v>1周</v>
      </c>
      <c r="M2614" s="11" t="str">
        <f>IF(AL$1="","",IFERROR(TRIM(MID($AG2614,FIND(":",$AG2614,FIND(AL$1,$AG2614))+1,FIND("=",$AG2614,FIND(AL$1,$AG2614))-FIND(":",$AG2614,FIND(AL$1,$AG2614))-1)),"卖家未填"))</f>
        <v>散装</v>
      </c>
      <c r="N2614" s="11" t="s">
        <v>3035</v>
      </c>
      <c r="O2614" s="11" t="s">
        <v>5193</v>
      </c>
      <c r="P2614" s="13">
        <v>5.88</v>
      </c>
      <c r="Q2614" s="13">
        <v>5.29</v>
      </c>
      <c r="R2614" s="11">
        <v>5.29</v>
      </c>
      <c r="S2614" s="14">
        <f>IFERROR(V2614/T2614,"0")</f>
        <v>46.287500000000001</v>
      </c>
      <c r="T2614" s="11">
        <v>4</v>
      </c>
      <c r="U2614" s="11">
        <v>35</v>
      </c>
      <c r="V2614" s="15">
        <f>R2614*U2614</f>
        <v>185.15</v>
      </c>
      <c r="W2614" s="11">
        <v>25</v>
      </c>
      <c r="X2614" s="11">
        <v>18</v>
      </c>
      <c r="Y2614" s="11">
        <v>39631109260</v>
      </c>
      <c r="Z2614" s="11">
        <v>111585863</v>
      </c>
      <c r="AA2614" s="16">
        <f>IFERROR((MID(AE2614,FIND("ends=",AE2614)+5,FIND("000&amp;starts",AE2614)-FIND("ends=",AE2614)-5)+8*3600)/86400+70*365+19,"")</f>
        <v>42034.56114583333</v>
      </c>
      <c r="AB2614" s="17" t="str">
        <f>HYPERLINK("http://item.taobao.com/item.htm?id="&amp;Y2614,"点击查看")</f>
        <v>点击查看</v>
      </c>
      <c r="AC2614" s="11">
        <f>YEAR(D2614)</f>
        <v>2014</v>
      </c>
      <c r="AD2614" s="11"/>
      <c r="AE2614" s="11" t="s">
        <v>8112</v>
      </c>
      <c r="AF2614" s="11" t="s">
        <v>10086</v>
      </c>
      <c r="AG2614" s="11" t="s">
        <v>13661</v>
      </c>
    </row>
    <row r="2615" spans="1:33" x14ac:dyDescent="0.15">
      <c r="A2615" s="11" t="s">
        <v>14898</v>
      </c>
      <c r="B2615" s="11" t="s">
        <v>16143</v>
      </c>
      <c r="C2615" s="11" t="s">
        <v>14899</v>
      </c>
      <c r="D2615" s="11"/>
      <c r="E2615" s="11" t="s">
        <v>14987</v>
      </c>
      <c r="F2615" s="11" t="s">
        <v>14988</v>
      </c>
      <c r="G2615" s="11" t="s">
        <v>44</v>
      </c>
      <c r="H2615" s="11" t="s">
        <v>10731</v>
      </c>
      <c r="I2615" s="11" t="str">
        <f>IF(AH$1="","",IFERROR(TRIM(MID($AG2615,FIND(":",$AG2615,FIND(AH$1,$AG2615))+1,FIND("=",$AG2615,FIND(AH$1,$AG2615))-FIND(":",$AG2615,FIND(AH$1,$AG2615))-1)),"卖家未填"))</f>
        <v>竹筒饭</v>
      </c>
      <c r="J2615" s="11" t="str">
        <f>IF(AI$1="","",IFERROR(TRIM(MID($AG2615,FIND(":",$AG2615,FIND(AI$1,$AG2615))+1,FIND("=",$AG2615,FIND(AI$1,$AG2615))-FIND(":",$AG2615,FIND(AI$1,$AG2615))-1)),"卖家未填"))</f>
        <v>400</v>
      </c>
      <c r="K2615" s="11" t="str">
        <f>IF(AJ$1="","",IFERROR(TRIM(MID($AG2615,FIND(":",$AG2615,FIND(AJ$1,$AG2615))+1,FIND("=",$AG2615,FIND(AJ$1,$AG2615))-FIND(":",$AG2615,FIND(AJ$1,$AG2615))-1)),"卖家未填"))</f>
        <v>卖家未填</v>
      </c>
      <c r="L2615" s="11" t="str">
        <f>IF(AK$1="","",IFERROR(TRIM(MID($AG2615,FIND(":",$AG2615,FIND(AK$1,$AG2615))+1,FIND("=",$AG2615,FIND(AK$1,$AG2615))-FIND(":",$AG2615,FIND(AK$1,$AG2615))-1)),"卖家未填"))</f>
        <v>卖家未填</v>
      </c>
      <c r="M2615" s="11" t="str">
        <f>IF(AL$1="","",IFERROR(TRIM(MID($AG2615,FIND(":",$AG2615,FIND(AL$1,$AG2615))+1,FIND("=",$AG2615,FIND(AL$1,$AG2615))-FIND(":",$AG2615,FIND(AL$1,$AG2615))-1)),"卖家未填"))</f>
        <v>包装</v>
      </c>
      <c r="N2615" s="11" t="s">
        <v>2144</v>
      </c>
      <c r="O2615" s="11" t="s">
        <v>5027</v>
      </c>
      <c r="P2615" s="13">
        <v>16.8</v>
      </c>
      <c r="Q2615" s="13"/>
      <c r="R2615" s="11">
        <v>16.8</v>
      </c>
      <c r="S2615" s="14">
        <f>IFERROR(V2615/T2615,"0")</f>
        <v>26.400000000000002</v>
      </c>
      <c r="T2615" s="11">
        <v>7</v>
      </c>
      <c r="U2615" s="11">
        <v>11</v>
      </c>
      <c r="V2615" s="15">
        <f>R2615*U2615</f>
        <v>184.8</v>
      </c>
      <c r="W2615" s="11">
        <v>65</v>
      </c>
      <c r="X2615" s="11">
        <v>80</v>
      </c>
      <c r="Y2615" s="11">
        <v>35734790949</v>
      </c>
      <c r="Z2615" s="11">
        <v>58808008</v>
      </c>
      <c r="AA2615" s="16" t="str">
        <f>IFERROR((MID(AE2615,FIND("ends=",AE2615)+5,FIND("000&amp;starts",AE2615)-FIND("ends=",AE2615)-5)+8*3600)/86400+70*365+19,"")</f>
        <v/>
      </c>
      <c r="AB2615" s="17" t="str">
        <f>HYPERLINK("http://item.taobao.com/item.htm?id="&amp;Y2615,"点击查看")</f>
        <v>点击查看</v>
      </c>
      <c r="AC2615" s="11">
        <f>YEAR(D2615)</f>
        <v>1900</v>
      </c>
      <c r="AD2615" s="11"/>
      <c r="AE2615" s="11"/>
      <c r="AF2615" s="11" t="s">
        <v>9946</v>
      </c>
      <c r="AG2615" s="11" t="s">
        <v>12862</v>
      </c>
    </row>
    <row r="2616" spans="1:33" x14ac:dyDescent="0.15">
      <c r="A2616" s="11" t="s">
        <v>14895</v>
      </c>
      <c r="B2616" s="11" t="s">
        <v>15554</v>
      </c>
      <c r="C2616" s="11" t="s">
        <v>14894</v>
      </c>
      <c r="D2616" s="12">
        <v>40821</v>
      </c>
      <c r="E2616" s="11" t="s">
        <v>14961</v>
      </c>
      <c r="F2616" s="11" t="s">
        <v>14962</v>
      </c>
      <c r="G2616" s="11" t="s">
        <v>23</v>
      </c>
      <c r="H2616" s="11" t="s">
        <v>10322</v>
      </c>
      <c r="I2616" s="11" t="str">
        <f>IF(AH$1="","",IFERROR(TRIM(MID($AG2616,FIND(":",$AG2616,FIND(AH$1,$AG2616))+1,FIND("=",$AG2616,FIND(AH$1,$AG2616))-FIND(":",$AG2616,FIND(AH$1,$AG2616))-1)),"卖家未填"))</f>
        <v>卖家未填</v>
      </c>
      <c r="J2616" s="11" t="str">
        <f>IF(AI$1="","",IFERROR(TRIM(MID($AG2616,FIND(":",$AG2616,FIND(AI$1,$AG2616))+1,FIND("=",$AG2616,FIND(AI$1,$AG2616))-FIND(":",$AG2616,FIND(AI$1,$AG2616))-1)),"卖家未填"))</f>
        <v>180</v>
      </c>
      <c r="K2616" s="11" t="str">
        <f>IF(AJ$1="","",IFERROR(TRIM(MID($AG2616,FIND(":",$AG2616,FIND(AJ$1,$AG2616))+1,FIND("=",$AG2616,FIND(AJ$1,$AG2616))-FIND(":",$AG2616,FIND(AJ$1,$AG2616))-1)),"卖家未填"))</f>
        <v>卖家未填</v>
      </c>
      <c r="L2616" s="11" t="str">
        <f>IF(AK$1="","",IFERROR(TRIM(MID($AG2616,FIND(":",$AG2616,FIND(AK$1,$AG2616))+1,FIND("=",$AG2616,FIND(AK$1,$AG2616))-FIND(":",$AG2616,FIND(AK$1,$AG2616))-1)),"卖家未填"))</f>
        <v>卖家未填</v>
      </c>
      <c r="M2616" s="11" t="str">
        <f>IF(AL$1="","",IFERROR(TRIM(MID($AG2616,FIND(":",$AG2616,FIND(AL$1,$AG2616))+1,FIND("=",$AG2616,FIND(AL$1,$AG2616))-FIND(":",$AG2616,FIND(AL$1,$AG2616))-1)),"卖家未填"))</f>
        <v>散装</v>
      </c>
      <c r="N2616" s="11" t="s">
        <v>2435</v>
      </c>
      <c r="O2616" s="11" t="s">
        <v>4430</v>
      </c>
      <c r="P2616" s="13">
        <v>6.6</v>
      </c>
      <c r="Q2616" s="13">
        <v>4.2</v>
      </c>
      <c r="R2616" s="11">
        <v>4.2</v>
      </c>
      <c r="S2616" s="14">
        <f>IFERROR(V2616/T2616,"0")</f>
        <v>30.8</v>
      </c>
      <c r="T2616" s="11">
        <v>6</v>
      </c>
      <c r="U2616" s="11">
        <v>44</v>
      </c>
      <c r="V2616" s="15">
        <f>R2616*U2616</f>
        <v>184.8</v>
      </c>
      <c r="W2616" s="11">
        <v>2</v>
      </c>
      <c r="X2616" s="11">
        <v>4</v>
      </c>
      <c r="Y2616" s="11">
        <v>43207209182</v>
      </c>
      <c r="Z2616" s="11">
        <v>69083281</v>
      </c>
      <c r="AA2616" s="16">
        <f>IFERROR((MID(AE2616,FIND("ends=",AE2616)+5,FIND("000&amp;starts",AE2616)-FIND("ends=",AE2616)-5)+8*3600)/86400+70*365+19,"")</f>
        <v>42034.954942129625</v>
      </c>
      <c r="AB2616" s="17" t="str">
        <f>HYPERLINK("http://item.taobao.com/item.htm?id="&amp;Y2616,"点击查看")</f>
        <v>点击查看</v>
      </c>
      <c r="AC2616" s="11">
        <f>YEAR(D2616)</f>
        <v>2011</v>
      </c>
      <c r="AD2616" s="11"/>
      <c r="AE2616" s="11" t="s">
        <v>7513</v>
      </c>
      <c r="AF2616" s="11"/>
      <c r="AG2616" s="11" t="s">
        <v>13122</v>
      </c>
    </row>
    <row r="2617" spans="1:33" x14ac:dyDescent="0.15">
      <c r="A2617" s="11" t="s">
        <v>14910</v>
      </c>
      <c r="B2617" s="11" t="s">
        <v>16331</v>
      </c>
      <c r="C2617" s="11" t="s">
        <v>14912</v>
      </c>
      <c r="D2617" s="12">
        <v>40416</v>
      </c>
      <c r="E2617" s="11" t="s">
        <v>14987</v>
      </c>
      <c r="F2617" s="11" t="s">
        <v>15139</v>
      </c>
      <c r="G2617" s="11" t="s">
        <v>187</v>
      </c>
      <c r="H2617" s="11" t="s">
        <v>10331</v>
      </c>
      <c r="I2617" s="11" t="str">
        <f>IF(AH$1="","",IFERROR(TRIM(MID($AG2617,FIND(":",$AG2617,FIND(AH$1,$AG2617))+1,FIND("=",$AG2617,FIND(AH$1,$AG2617))-FIND(":",$AG2617,FIND(AH$1,$AG2617))-1)),"卖家未填"))</f>
        <v>卖家未填</v>
      </c>
      <c r="J2617" s="11" t="str">
        <f>IF(AI$1="","",IFERROR(TRIM(MID($AG2617,FIND(":",$AG2617,FIND(AI$1,$AG2617))+1,FIND("=",$AG2617,FIND(AI$1,$AG2617))-FIND(":",$AG2617,FIND(AI$1,$AG2617))-1)),"卖家未填"))</f>
        <v>700</v>
      </c>
      <c r="K2617" s="11" t="str">
        <f>IF(AJ$1="","",IFERROR(TRIM(MID($AG2617,FIND(":",$AG2617,FIND(AJ$1,$AG2617))+1,FIND("=",$AG2617,FIND(AJ$1,$AG2617))-FIND(":",$AG2617,FIND(AJ$1,$AG2617))-1)),"卖家未填"))</f>
        <v>卖家未填</v>
      </c>
      <c r="L2617" s="11" t="str">
        <f>IF(AK$1="","",IFERROR(TRIM(MID($AG2617,FIND(":",$AG2617,FIND(AK$1,$AG2617))+1,FIND("=",$AG2617,FIND(AK$1,$AG2617))-FIND(":",$AG2617,FIND(AK$1,$AG2617))-1)),"卖家未填"))</f>
        <v>卖家未填</v>
      </c>
      <c r="M2617" s="11" t="str">
        <f>IF(AL$1="","",IFERROR(TRIM(MID($AG2617,FIND(":",$AG2617,FIND(AL$1,$AG2617))+1,FIND("=",$AG2617,FIND(AL$1,$AG2617))-FIND(":",$AG2617,FIND(AL$1,$AG2617))-1)),"卖家未填"))</f>
        <v>散装</v>
      </c>
      <c r="N2617" s="11" t="s">
        <v>3287</v>
      </c>
      <c r="O2617" s="11" t="s">
        <v>4555</v>
      </c>
      <c r="P2617" s="13">
        <v>12</v>
      </c>
      <c r="Q2617" s="13">
        <v>8.4</v>
      </c>
      <c r="R2617" s="11">
        <v>8.4</v>
      </c>
      <c r="S2617" s="14">
        <f>IFERROR(V2617/T2617,"0")</f>
        <v>61.6</v>
      </c>
      <c r="T2617" s="11">
        <v>3</v>
      </c>
      <c r="U2617" s="11">
        <v>22</v>
      </c>
      <c r="V2617" s="15">
        <f>R2617*U2617</f>
        <v>184.8</v>
      </c>
      <c r="W2617" s="11">
        <v>28</v>
      </c>
      <c r="X2617" s="11">
        <v>62</v>
      </c>
      <c r="Y2617" s="11">
        <v>40078755113</v>
      </c>
      <c r="Z2617" s="11">
        <v>62573703</v>
      </c>
      <c r="AA2617" s="16">
        <f>IFERROR((MID(AE2617,FIND("ends=",AE2617)+5,FIND("000&amp;starts",AE2617)-FIND("ends=",AE2617)-5)+8*3600)/86400+70*365+19,"")</f>
        <v>42031.489583333328</v>
      </c>
      <c r="AB2617" s="17" t="str">
        <f>HYPERLINK("http://item.taobao.com/item.htm?id="&amp;Y2617,"点击查看")</f>
        <v>点击查看</v>
      </c>
      <c r="AC2617" s="11">
        <f>YEAR(D2617)</f>
        <v>2010</v>
      </c>
      <c r="AD2617" s="11"/>
      <c r="AE2617" s="11" t="s">
        <v>8376</v>
      </c>
      <c r="AF2617" s="11" t="s">
        <v>9566</v>
      </c>
      <c r="AG2617" s="11" t="s">
        <v>13884</v>
      </c>
    </row>
    <row r="2618" spans="1:33" x14ac:dyDescent="0.15">
      <c r="A2618" s="11" t="s">
        <v>14910</v>
      </c>
      <c r="B2618" s="11" t="s">
        <v>15840</v>
      </c>
      <c r="C2618" s="11" t="s">
        <v>14914</v>
      </c>
      <c r="D2618" s="12">
        <v>41190</v>
      </c>
      <c r="E2618" s="11" t="s">
        <v>14959</v>
      </c>
      <c r="F2618" s="11" t="s">
        <v>14997</v>
      </c>
      <c r="G2618" s="11" t="s">
        <v>52</v>
      </c>
      <c r="H2618" s="11" t="s">
        <v>10322</v>
      </c>
      <c r="I2618" s="11" t="str">
        <f>IF(AH$1="","",IFERROR(TRIM(MID($AG2618,FIND(":",$AG2618,FIND(AH$1,$AG2618))+1,FIND("=",$AG2618,FIND(AH$1,$AG2618))-FIND(":",$AG2618,FIND(AH$1,$AG2618))-1)),"卖家未填"))</f>
        <v>卖家未填</v>
      </c>
      <c r="J2618" s="11" t="str">
        <f>IF(AI$1="","",IFERROR(TRIM(MID($AG2618,FIND(":",$AG2618,FIND(AI$1,$AG2618))+1,FIND("=",$AG2618,FIND(AI$1,$AG2618))-FIND(":",$AG2618,FIND(AI$1,$AG2618))-1)),"卖家未填"))</f>
        <v>400</v>
      </c>
      <c r="K2618" s="11" t="str">
        <f>IF(AJ$1="","",IFERROR(TRIM(MID($AG2618,FIND(":",$AG2618,FIND(AJ$1,$AG2618))+1,FIND("=",$AG2618,FIND(AJ$1,$AG2618))-FIND(":",$AG2618,FIND(AJ$1,$AG2618))-1)),"卖家未填"))</f>
        <v>卖家未填</v>
      </c>
      <c r="L2618" s="11" t="str">
        <f>IF(AK$1="","",IFERROR(TRIM(MID($AG2618,FIND(":",$AG2618,FIND(AK$1,$AG2618))+1,FIND("=",$AG2618,FIND(AK$1,$AG2618))-FIND(":",$AG2618,FIND(AK$1,$AG2618))-1)),"卖家未填"))</f>
        <v>卖家未填</v>
      </c>
      <c r="M2618" s="11" t="str">
        <f>IF(AL$1="","",IFERROR(TRIM(MID($AG2618,FIND(":",$AG2618,FIND(AL$1,$AG2618))+1,FIND("=",$AG2618,FIND(AL$1,$AG2618))-FIND(":",$AG2618,FIND(AL$1,$AG2618))-1)),"卖家未填"))</f>
        <v>包装</v>
      </c>
      <c r="N2618" s="11" t="s">
        <v>2610</v>
      </c>
      <c r="O2618" s="11" t="s">
        <v>4722</v>
      </c>
      <c r="P2618" s="13">
        <v>4.5</v>
      </c>
      <c r="Q2618" s="13"/>
      <c r="R2618" s="11">
        <v>4.5</v>
      </c>
      <c r="S2618" s="14">
        <f>IFERROR(V2618/T2618,"0")</f>
        <v>36.9</v>
      </c>
      <c r="T2618" s="11">
        <v>5</v>
      </c>
      <c r="U2618" s="11">
        <v>41</v>
      </c>
      <c r="V2618" s="15">
        <f>R2618*U2618</f>
        <v>184.5</v>
      </c>
      <c r="W2618" s="11">
        <v>11</v>
      </c>
      <c r="X2618" s="11">
        <v>11</v>
      </c>
      <c r="Y2618" s="11">
        <v>20095258382</v>
      </c>
      <c r="Z2618" s="11">
        <v>100432862</v>
      </c>
      <c r="AA2618" s="16">
        <f>IFERROR((MID(AE2618,FIND("ends=",AE2618)+5,FIND("000&amp;starts",AE2618)-FIND("ends=",AE2618)-5)+8*3600)/86400+70*365+19,"")</f>
        <v>42032.695844907408</v>
      </c>
      <c r="AB2618" s="17" t="str">
        <f>HYPERLINK("http://item.taobao.com/item.htm?id="&amp;Y2618,"点击查看")</f>
        <v>点击查看</v>
      </c>
      <c r="AC2618" s="11">
        <f>YEAR(D2618)</f>
        <v>2012</v>
      </c>
      <c r="AD2618" s="11"/>
      <c r="AE2618" s="11" t="s">
        <v>7688</v>
      </c>
      <c r="AF2618" s="11"/>
      <c r="AG2618" s="11" t="s">
        <v>13284</v>
      </c>
    </row>
    <row r="2619" spans="1:33" x14ac:dyDescent="0.15">
      <c r="A2619" s="11" t="s">
        <v>14910</v>
      </c>
      <c r="B2619" s="11" t="s">
        <v>15527</v>
      </c>
      <c r="C2619" s="11" t="s">
        <v>14912</v>
      </c>
      <c r="D2619" s="12">
        <v>41212</v>
      </c>
      <c r="E2619" s="11" t="s">
        <v>14993</v>
      </c>
      <c r="F2619" s="11" t="s">
        <v>14994</v>
      </c>
      <c r="G2619" s="11" t="s">
        <v>49</v>
      </c>
      <c r="H2619" s="11" t="s">
        <v>10700</v>
      </c>
      <c r="I2619" s="11" t="str">
        <f>IF(AH$1="","",IFERROR(TRIM(MID($AG2619,FIND(":",$AG2619,FIND(AH$1,$AG2619))+1,FIND("=",$AG2619,FIND(AH$1,$AG2619))-FIND(":",$AG2619,FIND(AH$1,$AG2619))-1)),"卖家未填"))</f>
        <v>卖家未填</v>
      </c>
      <c r="J2619" s="11" t="str">
        <f>IF(AI$1="","",IFERROR(TRIM(MID($AG2619,FIND(":",$AG2619,FIND(AI$1,$AG2619))+1,FIND("=",$AG2619,FIND(AI$1,$AG2619))-FIND(":",$AG2619,FIND(AI$1,$AG2619))-1)),"卖家未填"))</f>
        <v>1000</v>
      </c>
      <c r="K2619" s="11" t="str">
        <f>IF(AJ$1="","",IFERROR(TRIM(MID($AG2619,FIND(":",$AG2619,FIND(AJ$1,$AG2619))+1,FIND("=",$AG2619,FIND(AJ$1,$AG2619))-FIND(":",$AG2619,FIND(AJ$1,$AG2619))-1)),"卖家未填"))</f>
        <v>5人份</v>
      </c>
      <c r="L2619" s="11" t="str">
        <f>IF(AK$1="","",IFERROR(TRIM(MID($AG2619,FIND(":",$AG2619,FIND(AK$1,$AG2619))+1,FIND("=",$AG2619,FIND(AK$1,$AG2619))-FIND(":",$AG2619,FIND(AK$1,$AG2619))-1)),"卖家未填"))</f>
        <v>1周</v>
      </c>
      <c r="M2619" s="11" t="str">
        <f>IF(AL$1="","",IFERROR(TRIM(MID($AG2619,FIND(":",$AG2619,FIND(AL$1,$AG2619))+1,FIND("=",$AG2619,FIND(AL$1,$AG2619))-FIND(":",$AG2619,FIND(AL$1,$AG2619))-1)),"卖家未填"))</f>
        <v>包装</v>
      </c>
      <c r="N2619" s="11" t="s">
        <v>3867</v>
      </c>
      <c r="O2619" s="11" t="s">
        <v>5335</v>
      </c>
      <c r="P2619" s="13">
        <v>78.8</v>
      </c>
      <c r="Q2619" s="13">
        <v>36.9</v>
      </c>
      <c r="R2619" s="11">
        <v>36.9</v>
      </c>
      <c r="S2619" s="14">
        <f>IFERROR(V2619/T2619,"0")</f>
        <v>92.25</v>
      </c>
      <c r="T2619" s="11">
        <v>2</v>
      </c>
      <c r="U2619" s="11">
        <v>5</v>
      </c>
      <c r="V2619" s="15">
        <f>R2619*U2619</f>
        <v>184.5</v>
      </c>
      <c r="W2619" s="11">
        <v>1</v>
      </c>
      <c r="X2619" s="11"/>
      <c r="Y2619" s="11">
        <v>43495908382</v>
      </c>
      <c r="Z2619" s="11">
        <v>100791450</v>
      </c>
      <c r="AA2619" s="16">
        <f>IFERROR((MID(AE2619,FIND("ends=",AE2619)+5,FIND("000&amp;starts",AE2619)-FIND("ends=",AE2619)-5)+8*3600)/86400+70*365+19,"")</f>
        <v>42031.471296296295</v>
      </c>
      <c r="AB2619" s="17" t="str">
        <f>HYPERLINK("http://item.taobao.com/item.htm?id="&amp;Y2619,"点击查看")</f>
        <v>点击查看</v>
      </c>
      <c r="AC2619" s="11">
        <f>YEAR(D2619)</f>
        <v>2012</v>
      </c>
      <c r="AD2619" s="11"/>
      <c r="AE2619" s="11" t="s">
        <v>8990</v>
      </c>
      <c r="AF2619" s="11" t="s">
        <v>10004</v>
      </c>
      <c r="AG2619" s="11" t="s">
        <v>14419</v>
      </c>
    </row>
    <row r="2620" spans="1:33" x14ac:dyDescent="0.15">
      <c r="A2620" s="11" t="s">
        <v>14895</v>
      </c>
      <c r="B2620" s="11" t="s">
        <v>15290</v>
      </c>
      <c r="C2620" s="11" t="s">
        <v>14896</v>
      </c>
      <c r="D2620" s="12">
        <v>41692</v>
      </c>
      <c r="E2620" s="11" t="s">
        <v>46</v>
      </c>
      <c r="F2620" s="11" t="s">
        <v>14977</v>
      </c>
      <c r="G2620" s="11" t="s">
        <v>36</v>
      </c>
      <c r="H2620" s="11" t="s">
        <v>10362</v>
      </c>
      <c r="I2620" s="11" t="str">
        <f>IF(AH$1="","",IFERROR(TRIM(MID($AG2620,FIND(":",$AG2620,FIND(AH$1,$AG2620))+1,FIND("=",$AG2620,FIND(AH$1,$AG2620))-FIND(":",$AG2620,FIND(AH$1,$AG2620))-1)),"卖家未填"))</f>
        <v>卖家未填</v>
      </c>
      <c r="J2620" s="11" t="str">
        <f>IF(AI$1="","",IFERROR(TRIM(MID($AG2620,FIND(":",$AG2620,FIND(AI$1,$AG2620))+1,FIND("=",$AG2620,FIND(AI$1,$AG2620))-FIND(":",$AG2620,FIND(AI$1,$AG2620))-1)),"卖家未填"))</f>
        <v>300</v>
      </c>
      <c r="K2620" s="11" t="str">
        <f>IF(AJ$1="","",IFERROR(TRIM(MID($AG2620,FIND(":",$AG2620,FIND(AJ$1,$AG2620))+1,FIND("=",$AG2620,FIND(AJ$1,$AG2620))-FIND(":",$AG2620,FIND(AJ$1,$AG2620))-1)),"卖家未填"))</f>
        <v>卖家未填</v>
      </c>
      <c r="L2620" s="11" t="str">
        <f>IF(AK$1="","",IFERROR(TRIM(MID($AG2620,FIND(":",$AG2620,FIND(AK$1,$AG2620))+1,FIND("=",$AG2620,FIND(AK$1,$AG2620))-FIND(":",$AG2620,FIND(AK$1,$AG2620))-1)),"卖家未填"))</f>
        <v>卖家未填</v>
      </c>
      <c r="M2620" s="11" t="str">
        <f>IF(AL$1="","",IFERROR(TRIM(MID($AG2620,FIND(":",$AG2620,FIND(AL$1,$AG2620))+1,FIND("=",$AG2620,FIND(AL$1,$AG2620))-FIND(":",$AG2620,FIND(AL$1,$AG2620))-1)),"卖家未填"))</f>
        <v>散装</v>
      </c>
      <c r="N2620" s="11" t="s">
        <v>1869</v>
      </c>
      <c r="O2620" s="11" t="s">
        <v>4621</v>
      </c>
      <c r="P2620" s="13">
        <v>12.8</v>
      </c>
      <c r="Q2620" s="13">
        <v>11.52</v>
      </c>
      <c r="R2620" s="11">
        <v>11.52</v>
      </c>
      <c r="S2620" s="14">
        <f>IFERROR(V2620/T2620,"0")</f>
        <v>20.48</v>
      </c>
      <c r="T2620" s="11">
        <v>9</v>
      </c>
      <c r="U2620" s="11">
        <v>16</v>
      </c>
      <c r="V2620" s="15">
        <f>R2620*U2620</f>
        <v>184.32</v>
      </c>
      <c r="W2620" s="11">
        <v>14</v>
      </c>
      <c r="X2620" s="11">
        <v>15</v>
      </c>
      <c r="Y2620" s="11">
        <v>38488292162</v>
      </c>
      <c r="Z2620" s="11">
        <v>108907022</v>
      </c>
      <c r="AA2620" s="16">
        <f>IFERROR((MID(AE2620,FIND("ends=",AE2620)+5,FIND("000&amp;starts",AE2620)-FIND("ends=",AE2620)-5)+8*3600)/86400+70*365+19,"")</f>
        <v>42030.641701388886</v>
      </c>
      <c r="AB2620" s="17" t="str">
        <f>HYPERLINK("http://item.taobao.com/item.htm?id="&amp;Y2620,"点击查看")</f>
        <v>点击查看</v>
      </c>
      <c r="AC2620" s="11">
        <f>YEAR(D2620)</f>
        <v>2014</v>
      </c>
      <c r="AD2620" s="11"/>
      <c r="AE2620" s="11" t="s">
        <v>6954</v>
      </c>
      <c r="AF2620" s="11" t="s">
        <v>9618</v>
      </c>
      <c r="AG2620" s="11" t="s">
        <v>12619</v>
      </c>
    </row>
    <row r="2621" spans="1:33" x14ac:dyDescent="0.15">
      <c r="A2621" s="11" t="s">
        <v>14947</v>
      </c>
      <c r="B2621" s="11" t="s">
        <v>15985</v>
      </c>
      <c r="C2621" s="11" t="s">
        <v>14946</v>
      </c>
      <c r="D2621" s="12">
        <v>41963</v>
      </c>
      <c r="E2621" s="11" t="s">
        <v>46</v>
      </c>
      <c r="F2621" s="11" t="s">
        <v>15017</v>
      </c>
      <c r="G2621" s="11" t="s">
        <v>70</v>
      </c>
      <c r="H2621" s="11" t="s">
        <v>10322</v>
      </c>
      <c r="I2621" s="11" t="str">
        <f>IF(AH$1="","",IFERROR(TRIM(MID($AG2621,FIND(":",$AG2621,FIND(AH$1,$AG2621))+1,FIND("=",$AG2621,FIND(AH$1,$AG2621))-FIND(":",$AG2621,FIND(AH$1,$AG2621))-1)),"卖家未填"))</f>
        <v>卖家未填</v>
      </c>
      <c r="J2621" s="11" t="str">
        <f>IF(AI$1="","",IFERROR(TRIM(MID($AG2621,FIND(":",$AG2621,FIND(AI$1,$AG2621))+1,FIND("=",$AG2621,FIND(AI$1,$AG2621))-FIND(":",$AG2621,FIND(AI$1,$AG2621))-1)),"卖家未填"))</f>
        <v>500</v>
      </c>
      <c r="K2621" s="11" t="str">
        <f>IF(AJ$1="","",IFERROR(TRIM(MID($AG2621,FIND(":",$AG2621,FIND(AJ$1,$AG2621))+1,FIND("=",$AG2621,FIND(AJ$1,$AG2621))-FIND(":",$AG2621,FIND(AJ$1,$AG2621))-1)),"卖家未填"))</f>
        <v>卖家未填</v>
      </c>
      <c r="L2621" s="11" t="str">
        <f>IF(AK$1="","",IFERROR(TRIM(MID($AG2621,FIND(":",$AG2621,FIND(AK$1,$AG2621))+1,FIND("=",$AG2621,FIND(AK$1,$AG2621))-FIND(":",$AG2621,FIND(AK$1,$AG2621))-1)),"卖家未填"))</f>
        <v>卖家未填</v>
      </c>
      <c r="M2621" s="11" t="str">
        <f>IF(AL$1="","",IFERROR(TRIM(MID($AG2621,FIND(":",$AG2621,FIND(AL$1,$AG2621))+1,FIND("=",$AG2621,FIND(AL$1,$AG2621))-FIND(":",$AG2621,FIND(AL$1,$AG2621))-1)),"卖家未填"))</f>
        <v>散装</v>
      </c>
      <c r="N2621" s="11" t="s">
        <v>4342</v>
      </c>
      <c r="O2621" s="11" t="s">
        <v>4524</v>
      </c>
      <c r="P2621" s="13">
        <v>9.9</v>
      </c>
      <c r="Q2621" s="13">
        <v>5.94</v>
      </c>
      <c r="R2621" s="11">
        <v>5.94</v>
      </c>
      <c r="S2621" s="14">
        <f>IFERROR(V2621/T2621,"0")</f>
        <v>92.070000000000007</v>
      </c>
      <c r="T2621" s="11">
        <v>2</v>
      </c>
      <c r="U2621" s="11">
        <v>31</v>
      </c>
      <c r="V2621" s="15">
        <f>R2621*U2621</f>
        <v>184.14000000000001</v>
      </c>
      <c r="W2621" s="11">
        <v>1</v>
      </c>
      <c r="X2621" s="11"/>
      <c r="Y2621" s="11">
        <v>43543633617</v>
      </c>
      <c r="Z2621" s="11">
        <v>115255212</v>
      </c>
      <c r="AA2621" s="16">
        <f>IFERROR((MID(AE2621,FIND("ends=",AE2621)+5,FIND("000&amp;starts",AE2621)-FIND("ends=",AE2621)-5)+8*3600)/86400+70*365+19,"")</f>
        <v>42035.029965277776</v>
      </c>
      <c r="AB2621" s="17" t="str">
        <f>HYPERLINK("http://item.taobao.com/item.htm?id="&amp;Y2621,"点击查看")</f>
        <v>点击查看</v>
      </c>
      <c r="AC2621" s="11">
        <f>YEAR(D2621)</f>
        <v>2014</v>
      </c>
      <c r="AD2621" s="11"/>
      <c r="AE2621" s="11" t="s">
        <v>9489</v>
      </c>
      <c r="AF2621" s="11"/>
      <c r="AG2621" s="11" t="s">
        <v>14838</v>
      </c>
    </row>
    <row r="2622" spans="1:33" x14ac:dyDescent="0.15">
      <c r="A2622" s="11" t="s">
        <v>14895</v>
      </c>
      <c r="B2622" s="11" t="s">
        <v>15935</v>
      </c>
      <c r="C2622" s="11" t="s">
        <v>14896</v>
      </c>
      <c r="D2622" s="12">
        <v>40658</v>
      </c>
      <c r="E2622" s="11" t="s">
        <v>46</v>
      </c>
      <c r="F2622" s="11" t="s">
        <v>14977</v>
      </c>
      <c r="G2622" s="11" t="s">
        <v>36</v>
      </c>
      <c r="H2622" s="11" t="s">
        <v>10322</v>
      </c>
      <c r="I2622" s="11" t="str">
        <f>IF(AH$1="","",IFERROR(TRIM(MID($AG2622,FIND(":",$AG2622,FIND(AH$1,$AG2622))+1,FIND("=",$AG2622,FIND(AH$1,$AG2622))-FIND(":",$AG2622,FIND(AH$1,$AG2622))-1)),"卖家未填"))</f>
        <v>卖家未填</v>
      </c>
      <c r="J2622" s="11" t="str">
        <f>IF(AI$1="","",IFERROR(TRIM(MID($AG2622,FIND(":",$AG2622,FIND(AI$1,$AG2622))+1,FIND("=",$AG2622,FIND(AI$1,$AG2622))-FIND(":",$AG2622,FIND(AI$1,$AG2622))-1)),"卖家未填"))</f>
        <v>350</v>
      </c>
      <c r="K2622" s="11" t="str">
        <f>IF(AJ$1="","",IFERROR(TRIM(MID($AG2622,FIND(":",$AG2622,FIND(AJ$1,$AG2622))+1,FIND("=",$AG2622,FIND(AJ$1,$AG2622))-FIND(":",$AG2622,FIND(AJ$1,$AG2622))-1)),"卖家未填"))</f>
        <v>卖家未填</v>
      </c>
      <c r="L2622" s="11" t="str">
        <f>IF(AK$1="","",IFERROR(TRIM(MID($AG2622,FIND(":",$AG2622,FIND(AK$1,$AG2622))+1,FIND("=",$AG2622,FIND(AK$1,$AG2622))-FIND(":",$AG2622,FIND(AK$1,$AG2622))-1)),"卖家未填"))</f>
        <v>卖家未填</v>
      </c>
      <c r="M2622" s="11" t="str">
        <f>IF(AL$1="","",IFERROR(TRIM(MID($AG2622,FIND(":",$AG2622,FIND(AL$1,$AG2622))+1,FIND("=",$AG2622,FIND(AL$1,$AG2622))-FIND(":",$AG2622,FIND(AL$1,$AG2622))-1)),"卖家未填"))</f>
        <v>散装</v>
      </c>
      <c r="N2622" s="11" t="s">
        <v>1725</v>
      </c>
      <c r="O2622" s="11" t="s">
        <v>4649</v>
      </c>
      <c r="P2622" s="13">
        <v>11.5</v>
      </c>
      <c r="Q2622" s="13"/>
      <c r="R2622" s="11">
        <v>11.5</v>
      </c>
      <c r="S2622" s="14">
        <f>IFERROR(V2622/T2622,"0")</f>
        <v>16.727272727272727</v>
      </c>
      <c r="T2622" s="11">
        <v>11</v>
      </c>
      <c r="U2622" s="11">
        <v>16</v>
      </c>
      <c r="V2622" s="15">
        <f>R2622*U2622</f>
        <v>184</v>
      </c>
      <c r="W2622" s="11">
        <v>11</v>
      </c>
      <c r="X2622" s="11">
        <v>76</v>
      </c>
      <c r="Y2622" s="11">
        <v>37165771064</v>
      </c>
      <c r="Z2622" s="11">
        <v>66413101</v>
      </c>
      <c r="AA2622" s="16">
        <f>IFERROR((MID(AE2622,FIND("ends=",AE2622)+5,FIND("000&amp;starts",AE2622)-FIND("ends=",AE2622)-5)+8*3600)/86400+70*365+19,"")</f>
        <v>42034.861192129625</v>
      </c>
      <c r="AB2622" s="17" t="str">
        <f>HYPERLINK("http://item.taobao.com/item.htm?id="&amp;Y2622,"点击查看")</f>
        <v>点击查看</v>
      </c>
      <c r="AC2622" s="11">
        <f>YEAR(D2622)</f>
        <v>2011</v>
      </c>
      <c r="AD2622" s="11"/>
      <c r="AE2622" s="11" t="s">
        <v>6812</v>
      </c>
      <c r="AF2622" s="11"/>
      <c r="AG2622" s="11" t="s">
        <v>12493</v>
      </c>
    </row>
    <row r="2623" spans="1:33" x14ac:dyDescent="0.15">
      <c r="A2623" s="11" t="s">
        <v>14895</v>
      </c>
      <c r="B2623" s="11" t="s">
        <v>15851</v>
      </c>
      <c r="C2623" s="11" t="s">
        <v>14896</v>
      </c>
      <c r="D2623" s="12">
        <v>41436</v>
      </c>
      <c r="E2623" s="11" t="s">
        <v>14961</v>
      </c>
      <c r="F2623" s="11" t="s">
        <v>15063</v>
      </c>
      <c r="G2623" s="11" t="s">
        <v>109</v>
      </c>
      <c r="H2623" s="11" t="s">
        <v>10322</v>
      </c>
      <c r="I2623" s="11" t="str">
        <f>IF(AH$1="","",IFERROR(TRIM(MID($AG2623,FIND(":",$AG2623,FIND(AH$1,$AG2623))+1,FIND("=",$AG2623,FIND(AH$1,$AG2623))-FIND(":",$AG2623,FIND(AH$1,$AG2623))-1)),"卖家未填"))</f>
        <v>卖家未填</v>
      </c>
      <c r="J2623" s="11" t="str">
        <f>IF(AI$1="","",IFERROR(TRIM(MID($AG2623,FIND(":",$AG2623,FIND(AI$1,$AG2623))+1,FIND("=",$AG2623,FIND(AI$1,$AG2623))-FIND(":",$AG2623,FIND(AI$1,$AG2623))-1)),"卖家未填"))</f>
        <v>500</v>
      </c>
      <c r="K2623" s="11" t="str">
        <f>IF(AJ$1="","",IFERROR(TRIM(MID($AG2623,FIND(":",$AG2623,FIND(AJ$1,$AG2623))+1,FIND("=",$AG2623,FIND(AJ$1,$AG2623))-FIND(":",$AG2623,FIND(AJ$1,$AG2623))-1)),"卖家未填"))</f>
        <v>卖家未填</v>
      </c>
      <c r="L2623" s="11" t="str">
        <f>IF(AK$1="","",IFERROR(TRIM(MID($AG2623,FIND(":",$AG2623,FIND(AK$1,$AG2623))+1,FIND("=",$AG2623,FIND(AK$1,$AG2623))-FIND(":",$AG2623,FIND(AK$1,$AG2623))-1)),"卖家未填"))</f>
        <v>卖家未填</v>
      </c>
      <c r="M2623" s="11" t="str">
        <f>IF(AL$1="","",IFERROR(TRIM(MID($AG2623,FIND(":",$AG2623,FIND(AL$1,$AG2623))+1,FIND("=",$AG2623,FIND(AL$1,$AG2623))-FIND(":",$AG2623,FIND(AL$1,$AG2623))-1)),"卖家未填"))</f>
        <v>散装</v>
      </c>
      <c r="N2623" s="11" t="s">
        <v>2191</v>
      </c>
      <c r="O2623" s="11" t="s">
        <v>4497</v>
      </c>
      <c r="P2623" s="13">
        <v>8</v>
      </c>
      <c r="Q2623" s="13"/>
      <c r="R2623" s="11">
        <v>8</v>
      </c>
      <c r="S2623" s="14">
        <f>IFERROR(V2623/T2623,"0")</f>
        <v>26.285714285714285</v>
      </c>
      <c r="T2623" s="11">
        <v>7</v>
      </c>
      <c r="U2623" s="11">
        <v>23</v>
      </c>
      <c r="V2623" s="15">
        <f>R2623*U2623</f>
        <v>184</v>
      </c>
      <c r="W2623" s="11">
        <v>2</v>
      </c>
      <c r="X2623" s="11">
        <v>1</v>
      </c>
      <c r="Y2623" s="11">
        <v>43017810844</v>
      </c>
      <c r="Z2623" s="11">
        <v>104714015</v>
      </c>
      <c r="AA2623" s="16">
        <f>IFERROR((MID(AE2623,FIND("ends=",AE2623)+5,FIND("000&amp;starts",AE2623)-FIND("ends=",AE2623)-5)+8*3600)/86400+70*365+19,"")</f>
        <v>42032.910393518519</v>
      </c>
      <c r="AB2623" s="17" t="str">
        <f>HYPERLINK("http://item.taobao.com/item.htm?id="&amp;Y2623,"点击查看")</f>
        <v>点击查看</v>
      </c>
      <c r="AC2623" s="11">
        <f>YEAR(D2623)</f>
        <v>2013</v>
      </c>
      <c r="AD2623" s="11"/>
      <c r="AE2623" s="11" t="s">
        <v>7272</v>
      </c>
      <c r="AF2623" s="11"/>
      <c r="AG2623" s="11" t="s">
        <v>11749</v>
      </c>
    </row>
    <row r="2624" spans="1:33" x14ac:dyDescent="0.15">
      <c r="A2624" s="11" t="s">
        <v>14895</v>
      </c>
      <c r="B2624" s="11" t="s">
        <v>16188</v>
      </c>
      <c r="C2624" s="11" t="s">
        <v>14897</v>
      </c>
      <c r="D2624" s="12">
        <v>39291</v>
      </c>
      <c r="E2624" s="11" t="s">
        <v>14967</v>
      </c>
      <c r="F2624" s="11" t="s">
        <v>14968</v>
      </c>
      <c r="G2624" s="11" t="s">
        <v>28</v>
      </c>
      <c r="H2624" s="11" t="s">
        <v>10322</v>
      </c>
      <c r="I2624" s="11" t="str">
        <f>IF(AH$1="","",IFERROR(TRIM(MID($AG2624,FIND(":",$AG2624,FIND(AH$1,$AG2624))+1,FIND("=",$AG2624,FIND(AH$1,$AG2624))-FIND(":",$AG2624,FIND(AH$1,$AG2624))-1)),"卖家未填"))</f>
        <v>卖家未填</v>
      </c>
      <c r="J2624" s="11" t="str">
        <f>IF(AI$1="","",IFERROR(TRIM(MID($AG2624,FIND(":",$AG2624,FIND(AI$1,$AG2624))+1,FIND("=",$AG2624,FIND(AI$1,$AG2624))-FIND(":",$AG2624,FIND(AI$1,$AG2624))-1)),"卖家未填"))</f>
        <v>750</v>
      </c>
      <c r="K2624" s="11" t="str">
        <f>IF(AJ$1="","",IFERROR(TRIM(MID($AG2624,FIND(":",$AG2624,FIND(AJ$1,$AG2624))+1,FIND("=",$AG2624,FIND(AJ$1,$AG2624))-FIND(":",$AG2624,FIND(AJ$1,$AG2624))-1)),"卖家未填"))</f>
        <v>卖家未填</v>
      </c>
      <c r="L2624" s="11" t="str">
        <f>IF(AK$1="","",IFERROR(TRIM(MID($AG2624,FIND(":",$AG2624,FIND(AK$1,$AG2624))+1,FIND("=",$AG2624,FIND(AK$1,$AG2624))-FIND(":",$AG2624,FIND(AK$1,$AG2624))-1)),"卖家未填"))</f>
        <v>卖家未填</v>
      </c>
      <c r="M2624" s="11" t="str">
        <f>IF(AL$1="","",IFERROR(TRIM(MID($AG2624,FIND(":",$AG2624,FIND(AL$1,$AG2624))+1,FIND("=",$AG2624,FIND(AL$1,$AG2624))-FIND(":",$AG2624,FIND(AL$1,$AG2624))-1)),"卖家未填"))</f>
        <v>散装</v>
      </c>
      <c r="N2624" s="11" t="s">
        <v>2243</v>
      </c>
      <c r="O2624" s="11" t="s">
        <v>5048</v>
      </c>
      <c r="P2624" s="13">
        <v>23</v>
      </c>
      <c r="Q2624" s="13"/>
      <c r="R2624" s="11">
        <v>23</v>
      </c>
      <c r="S2624" s="14">
        <f>IFERROR(V2624/T2624,"0")</f>
        <v>26.285714285714285</v>
      </c>
      <c r="T2624" s="11">
        <v>7</v>
      </c>
      <c r="U2624" s="11">
        <v>8</v>
      </c>
      <c r="V2624" s="15">
        <f>R2624*U2624</f>
        <v>184</v>
      </c>
      <c r="W2624" s="11">
        <v>1</v>
      </c>
      <c r="X2624" s="11">
        <v>8</v>
      </c>
      <c r="Y2624" s="11">
        <v>43279686719</v>
      </c>
      <c r="Z2624" s="11">
        <v>34696721</v>
      </c>
      <c r="AA2624" s="16">
        <f>IFERROR((MID(AE2624,FIND("ends=",AE2624)+5,FIND("000&amp;starts",AE2624)-FIND("ends=",AE2624)-5)+8*3600)/86400+70*365+19,"")</f>
        <v>42035.556840277779</v>
      </c>
      <c r="AB2624" s="17" t="str">
        <f>HYPERLINK("http://item.taobao.com/item.htm?id="&amp;Y2624,"点击查看")</f>
        <v>点击查看</v>
      </c>
      <c r="AC2624" s="11">
        <f>YEAR(D2624)</f>
        <v>2007</v>
      </c>
      <c r="AD2624" s="11"/>
      <c r="AE2624" s="11" t="s">
        <v>7326</v>
      </c>
      <c r="AF2624" s="11"/>
      <c r="AG2624" s="11" t="s">
        <v>12495</v>
      </c>
    </row>
    <row r="2625" spans="1:33" x14ac:dyDescent="0.15">
      <c r="A2625" s="11" t="s">
        <v>14919</v>
      </c>
      <c r="B2625" s="11" t="s">
        <v>15274</v>
      </c>
      <c r="C2625" s="11" t="s">
        <v>14920</v>
      </c>
      <c r="D2625" s="12">
        <v>39164</v>
      </c>
      <c r="E2625" s="11" t="s">
        <v>14967</v>
      </c>
      <c r="F2625" s="11" t="s">
        <v>14968</v>
      </c>
      <c r="G2625" s="11" t="s">
        <v>28</v>
      </c>
      <c r="H2625" s="11" t="s">
        <v>10321</v>
      </c>
      <c r="I2625" s="11" t="str">
        <f>IF(AH$1="","",IFERROR(TRIM(MID($AG2625,FIND(":",$AG2625,FIND(AH$1,$AG2625))+1,FIND("=",$AG2625,FIND(AH$1,$AG2625))-FIND(":",$AG2625,FIND(AH$1,$AG2625))-1)),"卖家未填"))</f>
        <v>年糕</v>
      </c>
      <c r="J2625" s="11" t="str">
        <f>IF(AI$1="","",IFERROR(TRIM(MID($AG2625,FIND(":",$AG2625,FIND(AI$1,$AG2625))+1,FIND("=",$AG2625,FIND(AI$1,$AG2625))-FIND(":",$AG2625,FIND(AI$1,$AG2625))-1)),"卖家未填"))</f>
        <v>500</v>
      </c>
      <c r="K2625" s="11" t="str">
        <f>IF(AJ$1="","",IFERROR(TRIM(MID($AG2625,FIND(":",$AG2625,FIND(AJ$1,$AG2625))+1,FIND("=",$AG2625,FIND(AJ$1,$AG2625))-FIND(":",$AG2625,FIND(AJ$1,$AG2625))-1)),"卖家未填"))</f>
        <v>卖家未填</v>
      </c>
      <c r="L2625" s="11" t="str">
        <f>IF(AK$1="","",IFERROR(TRIM(MID($AG2625,FIND(":",$AG2625,FIND(AK$1,$AG2625))+1,FIND("=",$AG2625,FIND(AK$1,$AG2625))-FIND(":",$AG2625,FIND(AK$1,$AG2625))-1)),"卖家未填"))</f>
        <v>卖家未填</v>
      </c>
      <c r="M2625" s="11" t="str">
        <f>IF(AL$1="","",IFERROR(TRIM(MID($AG2625,FIND(":",$AG2625,FIND(AL$1,$AG2625))+1,FIND("=",$AG2625,FIND(AL$1,$AG2625))-FIND(":",$AG2625,FIND(AL$1,$AG2625))-1)),"卖家未填"))</f>
        <v>包装</v>
      </c>
      <c r="N2625" s="11" t="s">
        <v>1718</v>
      </c>
      <c r="O2625" s="11" t="s">
        <v>4488</v>
      </c>
      <c r="P2625" s="13">
        <v>7.99</v>
      </c>
      <c r="Q2625" s="13"/>
      <c r="R2625" s="11">
        <v>7.99</v>
      </c>
      <c r="S2625" s="14">
        <f>IFERROR(V2625/T2625,"0")</f>
        <v>45.942500000000003</v>
      </c>
      <c r="T2625" s="11">
        <v>4</v>
      </c>
      <c r="U2625" s="11">
        <v>23</v>
      </c>
      <c r="V2625" s="15">
        <f>R2625*U2625</f>
        <v>183.77</v>
      </c>
      <c r="W2625" s="11">
        <v>9</v>
      </c>
      <c r="X2625" s="11">
        <v>8</v>
      </c>
      <c r="Y2625" s="11">
        <v>41173647861</v>
      </c>
      <c r="Z2625" s="11">
        <v>34342231</v>
      </c>
      <c r="AA2625" s="16">
        <f>IFERROR((MID(AE2625,FIND("ends=",AE2625)+5,FIND("000&amp;starts",AE2625)-FIND("ends=",AE2625)-5)+8*3600)/86400+70*365+19,"")</f>
        <v>42031.598773148144</v>
      </c>
      <c r="AB2625" s="17" t="str">
        <f>HYPERLINK("http://item.taobao.com/item.htm?id="&amp;Y2625,"点击查看")</f>
        <v>点击查看</v>
      </c>
      <c r="AC2625" s="11">
        <f>YEAR(D2625)</f>
        <v>2007</v>
      </c>
      <c r="AD2625" s="11"/>
      <c r="AE2625" s="11" t="s">
        <v>7954</v>
      </c>
      <c r="AF2625" s="11" t="s">
        <v>9546</v>
      </c>
      <c r="AG2625" s="11" t="s">
        <v>13514</v>
      </c>
    </row>
    <row r="2626" spans="1:33" x14ac:dyDescent="0.15">
      <c r="A2626" s="11" t="s">
        <v>14910</v>
      </c>
      <c r="B2626" s="11" t="s">
        <v>16761</v>
      </c>
      <c r="C2626" s="11" t="s">
        <v>14912</v>
      </c>
      <c r="D2626" s="12">
        <v>39785</v>
      </c>
      <c r="E2626" s="11" t="s">
        <v>15000</v>
      </c>
      <c r="F2626" s="11" t="s">
        <v>15011</v>
      </c>
      <c r="G2626" s="11" t="s">
        <v>65</v>
      </c>
      <c r="H2626" s="11" t="s">
        <v>10322</v>
      </c>
      <c r="I2626" s="11" t="str">
        <f>IF(AH$1="","",IFERROR(TRIM(MID($AG2626,FIND(":",$AG2626,FIND(AH$1,$AG2626))+1,FIND("=",$AG2626,FIND(AH$1,$AG2626))-FIND(":",$AG2626,FIND(AH$1,$AG2626))-1)),"卖家未填"))</f>
        <v>卖家未填</v>
      </c>
      <c r="J2626" s="11" t="str">
        <f>IF(AI$1="","",IFERROR(TRIM(MID($AG2626,FIND(":",$AG2626,FIND(AI$1,$AG2626))+1,FIND("=",$AG2626,FIND(AI$1,$AG2626))-FIND(":",$AG2626,FIND(AI$1,$AG2626))-1)),"卖家未填"))</f>
        <v>500</v>
      </c>
      <c r="K2626" s="11" t="str">
        <f>IF(AJ$1="","",IFERROR(TRIM(MID($AG2626,FIND(":",$AG2626,FIND(AJ$1,$AG2626))+1,FIND("=",$AG2626,FIND(AJ$1,$AG2626))-FIND(":",$AG2626,FIND(AJ$1,$AG2626))-1)),"卖家未填"))</f>
        <v>卖家未填</v>
      </c>
      <c r="L2626" s="11" t="str">
        <f>IF(AK$1="","",IFERROR(TRIM(MID($AG2626,FIND(":",$AG2626,FIND(AK$1,$AG2626))+1,FIND("=",$AG2626,FIND(AK$1,$AG2626))-FIND(":",$AG2626,FIND(AK$1,$AG2626))-1)),"卖家未填"))</f>
        <v>卖家未填</v>
      </c>
      <c r="M2626" s="11" t="str">
        <f>IF(AL$1="","",IFERROR(TRIM(MID($AG2626,FIND(":",$AG2626,FIND(AL$1,$AG2626))+1,FIND("=",$AG2626,FIND(AL$1,$AG2626))-FIND(":",$AG2626,FIND(AL$1,$AG2626))-1)),"卖家未填"))</f>
        <v>散装</v>
      </c>
      <c r="N2626" s="11" t="s">
        <v>3463</v>
      </c>
      <c r="O2626" s="11" t="s">
        <v>4488</v>
      </c>
      <c r="P2626" s="13">
        <v>7.99</v>
      </c>
      <c r="Q2626" s="13"/>
      <c r="R2626" s="11">
        <v>7.99</v>
      </c>
      <c r="S2626" s="14">
        <f>IFERROR(V2626/T2626,"0")</f>
        <v>61.256666666666668</v>
      </c>
      <c r="T2626" s="11">
        <v>3</v>
      </c>
      <c r="U2626" s="11">
        <v>23</v>
      </c>
      <c r="V2626" s="15">
        <f>R2626*U2626</f>
        <v>183.77</v>
      </c>
      <c r="W2626" s="11">
        <v>4</v>
      </c>
      <c r="X2626" s="11">
        <v>16</v>
      </c>
      <c r="Y2626" s="11">
        <v>37055706236</v>
      </c>
      <c r="Z2626" s="11">
        <v>36790376</v>
      </c>
      <c r="AA2626" s="16">
        <f>IFERROR((MID(AE2626,FIND("ends=",AE2626)+5,FIND("000&amp;starts",AE2626)-FIND("ends=",AE2626)-5)+8*3600)/86400+70*365+19,"")</f>
        <v>42033.721886574072</v>
      </c>
      <c r="AB2626" s="17" t="str">
        <f>HYPERLINK("http://item.taobao.com/item.htm?id="&amp;Y2626,"点击查看")</f>
        <v>点击查看</v>
      </c>
      <c r="AC2626" s="11">
        <f>YEAR(D2626)</f>
        <v>2008</v>
      </c>
      <c r="AD2626" s="11"/>
      <c r="AE2626" s="11" t="s">
        <v>8563</v>
      </c>
      <c r="AF2626" s="11"/>
      <c r="AG2626" s="11" t="s">
        <v>14047</v>
      </c>
    </row>
    <row r="2627" spans="1:33" x14ac:dyDescent="0.15">
      <c r="A2627" s="11" t="s">
        <v>14895</v>
      </c>
      <c r="B2627" s="11" t="s">
        <v>15478</v>
      </c>
      <c r="C2627" s="11" t="s">
        <v>14897</v>
      </c>
      <c r="D2627" s="12">
        <v>39259</v>
      </c>
      <c r="E2627" s="11" t="s">
        <v>24</v>
      </c>
      <c r="F2627" s="11" t="s">
        <v>24</v>
      </c>
      <c r="G2627" s="11" t="s">
        <v>24</v>
      </c>
      <c r="H2627" s="11" t="s">
        <v>10331</v>
      </c>
      <c r="I2627" s="11" t="str">
        <f>IF(AH$1="","",IFERROR(TRIM(MID($AG2627,FIND(":",$AG2627,FIND(AH$1,$AG2627))+1,FIND("=",$AG2627,FIND(AH$1,$AG2627))-FIND(":",$AG2627,FIND(AH$1,$AG2627))-1)),"卖家未填"))</f>
        <v>芝士原味年糕</v>
      </c>
      <c r="J2627" s="11" t="str">
        <f>IF(AI$1="","",IFERROR(TRIM(MID($AG2627,FIND(":",$AG2627,FIND(AI$1,$AG2627))+1,FIND("=",$AG2627,FIND(AI$1,$AG2627))-FIND(":",$AG2627,FIND(AI$1,$AG2627))-1)),"卖家未填"))</f>
        <v>250</v>
      </c>
      <c r="K2627" s="11" t="str">
        <f>IF(AJ$1="","",IFERROR(TRIM(MID($AG2627,FIND(":",$AG2627,FIND(AJ$1,$AG2627))+1,FIND("=",$AG2627,FIND(AJ$1,$AG2627))-FIND(":",$AG2627,FIND(AJ$1,$AG2627))-1)),"卖家未填"))</f>
        <v>2人份</v>
      </c>
      <c r="L2627" s="11" t="str">
        <f>IF(AK$1="","",IFERROR(TRIM(MID($AG2627,FIND(":",$AG2627,FIND(AK$1,$AG2627))+1,FIND("=",$AG2627,FIND(AK$1,$AG2627))-FIND(":",$AG2627,FIND(AK$1,$AG2627))-1)),"卖家未填"))</f>
        <v>1周</v>
      </c>
      <c r="M2627" s="11" t="str">
        <f>IF(AL$1="","",IFERROR(TRIM(MID($AG2627,FIND(":",$AG2627,FIND(AL$1,$AG2627))+1,FIND("=",$AG2627,FIND(AL$1,$AG2627))-FIND(":",$AG2627,FIND(AL$1,$AG2627))-1)),"卖家未填"))</f>
        <v>包装</v>
      </c>
      <c r="N2627" s="11" t="s">
        <v>1433</v>
      </c>
      <c r="O2627" s="11" t="s">
        <v>4679</v>
      </c>
      <c r="P2627" s="13">
        <v>10.8</v>
      </c>
      <c r="Q2627" s="13"/>
      <c r="R2627" s="11">
        <v>10.8</v>
      </c>
      <c r="S2627" s="14">
        <f>IFERROR(V2627/T2627,"0")</f>
        <v>13.114285714285716</v>
      </c>
      <c r="T2627" s="11">
        <v>14</v>
      </c>
      <c r="U2627" s="11">
        <v>17</v>
      </c>
      <c r="V2627" s="15">
        <f>R2627*U2627</f>
        <v>183.60000000000002</v>
      </c>
      <c r="W2627" s="11">
        <v>4</v>
      </c>
      <c r="X2627" s="11">
        <v>5</v>
      </c>
      <c r="Y2627" s="11">
        <v>43044844888</v>
      </c>
      <c r="Z2627" s="11">
        <v>34608496</v>
      </c>
      <c r="AA2627" s="16">
        <f>IFERROR((MID(AE2627,FIND("ends=",AE2627)+5,FIND("000&amp;starts",AE2627)-FIND("ends=",AE2627)-5)+8*3600)/86400+70*365+19,"")</f>
        <v>42031.805902777778</v>
      </c>
      <c r="AB2627" s="17" t="str">
        <f>HYPERLINK("http://item.taobao.com/item.htm?id="&amp;Y2627,"点击查看")</f>
        <v>点击查看</v>
      </c>
      <c r="AC2627" s="11">
        <f>YEAR(D2627)</f>
        <v>2007</v>
      </c>
      <c r="AD2627" s="11"/>
      <c r="AE2627" s="11" t="s">
        <v>6521</v>
      </c>
      <c r="AF2627" s="11" t="s">
        <v>9566</v>
      </c>
      <c r="AG2627" s="11" t="s">
        <v>11602</v>
      </c>
    </row>
    <row r="2628" spans="1:33" x14ac:dyDescent="0.15">
      <c r="A2628" s="11" t="s">
        <v>14919</v>
      </c>
      <c r="B2628" s="11" t="s">
        <v>15763</v>
      </c>
      <c r="C2628" s="11" t="s">
        <v>14920</v>
      </c>
      <c r="D2628" s="12">
        <v>40447</v>
      </c>
      <c r="E2628" s="11" t="s">
        <v>24</v>
      </c>
      <c r="F2628" s="11" t="s">
        <v>24</v>
      </c>
      <c r="G2628" s="11" t="s">
        <v>24</v>
      </c>
      <c r="H2628" s="11" t="s">
        <v>10322</v>
      </c>
      <c r="I2628" s="11" t="str">
        <f>IF(AH$1="","",IFERROR(TRIM(MID($AG2628,FIND(":",$AG2628,FIND(AH$1,$AG2628))+1,FIND("=",$AG2628,FIND(AH$1,$AG2628))-FIND(":",$AG2628,FIND(AH$1,$AG2628))-1)),"卖家未填"))</f>
        <v>卖家未填</v>
      </c>
      <c r="J2628" s="11" t="str">
        <f>IF(AI$1="","",IFERROR(TRIM(MID($AG2628,FIND(":",$AG2628,FIND(AI$1,$AG2628))+1,FIND("=",$AG2628,FIND(AI$1,$AG2628))-FIND(":",$AG2628,FIND(AI$1,$AG2628))-1)),"卖家未填"))</f>
        <v>600</v>
      </c>
      <c r="K2628" s="11" t="str">
        <f>IF(AJ$1="","",IFERROR(TRIM(MID($AG2628,FIND(":",$AG2628,FIND(AJ$1,$AG2628))+1,FIND("=",$AG2628,FIND(AJ$1,$AG2628))-FIND(":",$AG2628,FIND(AJ$1,$AG2628))-1)),"卖家未填"))</f>
        <v>卖家未填</v>
      </c>
      <c r="L2628" s="11" t="str">
        <f>IF(AK$1="","",IFERROR(TRIM(MID($AG2628,FIND(":",$AG2628,FIND(AK$1,$AG2628))+1,FIND("=",$AG2628,FIND(AK$1,$AG2628))-FIND(":",$AG2628,FIND(AK$1,$AG2628))-1)),"卖家未填"))</f>
        <v>卖家未填</v>
      </c>
      <c r="M2628" s="11" t="str">
        <f>IF(AL$1="","",IFERROR(TRIM(MID($AG2628,FIND(":",$AG2628,FIND(AL$1,$AG2628))+1,FIND("=",$AG2628,FIND(AL$1,$AG2628))-FIND(":",$AG2628,FIND(AL$1,$AG2628))-1)),"卖家未填"))</f>
        <v>包装</v>
      </c>
      <c r="N2628" s="11" t="s">
        <v>2692</v>
      </c>
      <c r="O2628" s="11" t="s">
        <v>4545</v>
      </c>
      <c r="P2628" s="13">
        <v>13.8</v>
      </c>
      <c r="Q2628" s="13">
        <v>13.11</v>
      </c>
      <c r="R2628" s="11">
        <v>13.11</v>
      </c>
      <c r="S2628" s="14">
        <f>IFERROR(V2628/T2628,"0")</f>
        <v>36.707999999999998</v>
      </c>
      <c r="T2628" s="11">
        <v>5</v>
      </c>
      <c r="U2628" s="11">
        <v>14</v>
      </c>
      <c r="V2628" s="15">
        <f>R2628*U2628</f>
        <v>183.54</v>
      </c>
      <c r="W2628" s="11">
        <v>3</v>
      </c>
      <c r="X2628" s="11">
        <v>142</v>
      </c>
      <c r="Y2628" s="11">
        <v>13153495065</v>
      </c>
      <c r="Z2628" s="11">
        <v>62905484</v>
      </c>
      <c r="AA2628" s="16">
        <f>IFERROR((MID(AE2628,FIND("ends=",AE2628)+5,FIND("000&amp;starts",AE2628)-FIND("ends=",AE2628)-5)+8*3600)/86400+70*365+19,"")</f>
        <v>42034.877233796295</v>
      </c>
      <c r="AB2628" s="17" t="str">
        <f>HYPERLINK("http://item.taobao.com/item.htm?id="&amp;Y2628,"点击查看")</f>
        <v>点击查看</v>
      </c>
      <c r="AC2628" s="11">
        <f>YEAR(D2628)</f>
        <v>2010</v>
      </c>
      <c r="AD2628" s="11"/>
      <c r="AE2628" s="11" t="s">
        <v>7771</v>
      </c>
      <c r="AF2628" s="11"/>
      <c r="AG2628" s="11" t="s">
        <v>13352</v>
      </c>
    </row>
    <row r="2629" spans="1:33" x14ac:dyDescent="0.15">
      <c r="A2629" s="11" t="s">
        <v>14895</v>
      </c>
      <c r="B2629" s="11" t="s">
        <v>15223</v>
      </c>
      <c r="C2629" s="11" t="s">
        <v>14896</v>
      </c>
      <c r="D2629" s="12">
        <v>41351</v>
      </c>
      <c r="E2629" s="11" t="s">
        <v>14957</v>
      </c>
      <c r="F2629" s="11" t="s">
        <v>14983</v>
      </c>
      <c r="G2629" s="11" t="s">
        <v>42</v>
      </c>
      <c r="H2629" s="11" t="s">
        <v>10331</v>
      </c>
      <c r="I2629" s="11" t="str">
        <f>IF(AH$1="","",IFERROR(TRIM(MID($AG2629,FIND(":",$AG2629,FIND(AH$1,$AG2629))+1,FIND("=",$AG2629,FIND(AH$1,$AG2629))-FIND(":",$AG2629,FIND(AH$1,$AG2629))-1)),"卖家未填"))</f>
        <v>休闲零食糕点</v>
      </c>
      <c r="J2629" s="11" t="str">
        <f>IF(AI$1="","",IFERROR(TRIM(MID($AG2629,FIND(":",$AG2629,FIND(AI$1,$AG2629))+1,FIND("=",$AG2629,FIND(AI$1,$AG2629))-FIND(":",$AG2629,FIND(AI$1,$AG2629))-1)),"卖家未填"))</f>
        <v>500</v>
      </c>
      <c r="K2629" s="11" t="str">
        <f>IF(AJ$1="","",IFERROR(TRIM(MID($AG2629,FIND(":",$AG2629,FIND(AJ$1,$AG2629))+1,FIND("=",$AG2629,FIND(AJ$1,$AG2629))-FIND(":",$AG2629,FIND(AJ$1,$AG2629))-1)),"卖家未填"))</f>
        <v>5人份</v>
      </c>
      <c r="L2629" s="11" t="str">
        <f>IF(AK$1="","",IFERROR(TRIM(MID($AG2629,FIND(":",$AG2629,FIND(AK$1,$AG2629))+1,FIND("=",$AG2629,FIND(AK$1,$AG2629))-FIND(":",$AG2629,FIND(AK$1,$AG2629))-1)),"卖家未填"))</f>
        <v>12个月</v>
      </c>
      <c r="M2629" s="11" t="str">
        <f>IF(AL$1="","",IFERROR(TRIM(MID($AG2629,FIND(":",$AG2629,FIND(AL$1,$AG2629))+1,FIND("=",$AG2629,FIND(AL$1,$AG2629))-FIND(":",$AG2629,FIND(AL$1,$AG2629))-1)),"卖家未填"))</f>
        <v>散装</v>
      </c>
      <c r="N2629" s="11" t="s">
        <v>2101</v>
      </c>
      <c r="O2629" s="11" t="s">
        <v>5020</v>
      </c>
      <c r="P2629" s="13">
        <v>22.8</v>
      </c>
      <c r="Q2629" s="13"/>
      <c r="R2629" s="11">
        <v>22.8</v>
      </c>
      <c r="S2629" s="14">
        <f>IFERROR(V2629/T2629,"0")</f>
        <v>26.057142857142857</v>
      </c>
      <c r="T2629" s="11">
        <v>7</v>
      </c>
      <c r="U2629" s="11">
        <v>8</v>
      </c>
      <c r="V2629" s="15">
        <f>R2629*U2629</f>
        <v>182.4</v>
      </c>
      <c r="W2629" s="11">
        <v>8</v>
      </c>
      <c r="X2629" s="11">
        <v>37</v>
      </c>
      <c r="Y2629" s="11">
        <v>36514468887</v>
      </c>
      <c r="Z2629" s="11">
        <v>102853020</v>
      </c>
      <c r="AA2629" s="16">
        <f>IFERROR((MID(AE2629,FIND("ends=",AE2629)+5,FIND("000&amp;starts",AE2629)-FIND("ends=",AE2629)-5)+8*3600)/86400+70*365+19,"")</f>
        <v>42029.863344907411</v>
      </c>
      <c r="AB2629" s="17" t="str">
        <f>HYPERLINK("http://item.taobao.com/item.htm?id="&amp;Y2629,"点击查看")</f>
        <v>点击查看</v>
      </c>
      <c r="AC2629" s="11">
        <f>YEAR(D2629)</f>
        <v>2013</v>
      </c>
      <c r="AD2629" s="11"/>
      <c r="AE2629" s="11" t="s">
        <v>7186</v>
      </c>
      <c r="AF2629" s="11" t="s">
        <v>9566</v>
      </c>
      <c r="AG2629" s="11" t="s">
        <v>12823</v>
      </c>
    </row>
    <row r="2630" spans="1:33" x14ac:dyDescent="0.15">
      <c r="A2630" s="11" t="s">
        <v>14895</v>
      </c>
      <c r="B2630" s="11" t="s">
        <v>15816</v>
      </c>
      <c r="C2630" s="11" t="s">
        <v>14897</v>
      </c>
      <c r="D2630" s="12">
        <v>38972</v>
      </c>
      <c r="E2630" s="11" t="s">
        <v>24</v>
      </c>
      <c r="F2630" s="11" t="s">
        <v>24</v>
      </c>
      <c r="G2630" s="11" t="s">
        <v>24</v>
      </c>
      <c r="H2630" s="11" t="s">
        <v>10322</v>
      </c>
      <c r="I2630" s="11" t="str">
        <f>IF(AH$1="","",IFERROR(TRIM(MID($AG2630,FIND(":",$AG2630,FIND(AH$1,$AG2630))+1,FIND("=",$AG2630,FIND(AH$1,$AG2630))-FIND(":",$AG2630,FIND(AH$1,$AG2630))-1)),"卖家未填"))</f>
        <v>卖家未填</v>
      </c>
      <c r="J2630" s="11" t="str">
        <f>IF(AI$1="","",IFERROR(TRIM(MID($AG2630,FIND(":",$AG2630,FIND(AI$1,$AG2630))+1,FIND("=",$AG2630,FIND(AI$1,$AG2630))-FIND(":",$AG2630,FIND(AI$1,$AG2630))-1)),"卖家未填"))</f>
        <v>500</v>
      </c>
      <c r="K2630" s="11" t="str">
        <f>IF(AJ$1="","",IFERROR(TRIM(MID($AG2630,FIND(":",$AG2630,FIND(AJ$1,$AG2630))+1,FIND("=",$AG2630,FIND(AJ$1,$AG2630))-FIND(":",$AG2630,FIND(AJ$1,$AG2630))-1)),"卖家未填"))</f>
        <v>卖家未填</v>
      </c>
      <c r="L2630" s="11" t="str">
        <f>IF(AK$1="","",IFERROR(TRIM(MID($AG2630,FIND(":",$AG2630,FIND(AK$1,$AG2630))+1,FIND("=",$AG2630,FIND(AK$1,$AG2630))-FIND(":",$AG2630,FIND(AK$1,$AG2630))-1)),"卖家未填"))</f>
        <v>卖家未填</v>
      </c>
      <c r="M2630" s="11" t="str">
        <f>IF(AL$1="","",IFERROR(TRIM(MID($AG2630,FIND(":",$AG2630,FIND(AL$1,$AG2630))+1,FIND("=",$AG2630,FIND(AL$1,$AG2630))-FIND(":",$AG2630,FIND(AL$1,$AG2630))-1)),"卖家未填"))</f>
        <v>散装</v>
      </c>
      <c r="N2630" s="11" t="s">
        <v>1485</v>
      </c>
      <c r="O2630" s="11" t="s">
        <v>4686</v>
      </c>
      <c r="P2630" s="13">
        <v>7</v>
      </c>
      <c r="Q2630" s="13"/>
      <c r="R2630" s="11">
        <v>7</v>
      </c>
      <c r="S2630" s="14">
        <f>IFERROR(V2630/T2630,"0")</f>
        <v>14</v>
      </c>
      <c r="T2630" s="11">
        <v>13</v>
      </c>
      <c r="U2630" s="11">
        <v>26</v>
      </c>
      <c r="V2630" s="15">
        <f>R2630*U2630</f>
        <v>182</v>
      </c>
      <c r="W2630" s="11">
        <v>6</v>
      </c>
      <c r="X2630" s="11">
        <v>30</v>
      </c>
      <c r="Y2630" s="11">
        <v>20244820342</v>
      </c>
      <c r="Z2630" s="11">
        <v>33909370</v>
      </c>
      <c r="AA2630" s="16">
        <f>IFERROR((MID(AE2630,FIND("ends=",AE2630)+5,FIND("000&amp;starts",AE2630)-FIND("ends=",AE2630)-5)+8*3600)/86400+70*365+19,"")</f>
        <v>42030.326481481483</v>
      </c>
      <c r="AB2630" s="17" t="str">
        <f>HYPERLINK("http://item.taobao.com/item.htm?id="&amp;Y2630,"点击查看")</f>
        <v>点击查看</v>
      </c>
      <c r="AC2630" s="11">
        <f>YEAR(D2630)</f>
        <v>2006</v>
      </c>
      <c r="AD2630" s="11"/>
      <c r="AE2630" s="11" t="s">
        <v>6572</v>
      </c>
      <c r="AF2630" s="11"/>
      <c r="AG2630" s="11" t="s">
        <v>11121</v>
      </c>
    </row>
    <row r="2631" spans="1:33" x14ac:dyDescent="0.15">
      <c r="A2631" s="11" t="s">
        <v>14895</v>
      </c>
      <c r="B2631" s="11" t="s">
        <v>16091</v>
      </c>
      <c r="C2631" s="11" t="s">
        <v>14894</v>
      </c>
      <c r="D2631" s="12">
        <v>41084</v>
      </c>
      <c r="E2631" s="11" t="s">
        <v>15015</v>
      </c>
      <c r="F2631" s="11" t="s">
        <v>15088</v>
      </c>
      <c r="G2631" s="11" t="s">
        <v>138</v>
      </c>
      <c r="H2631" s="11" t="s">
        <v>10627</v>
      </c>
      <c r="I2631" s="11" t="str">
        <f>IF(AH$1="","",IFERROR(TRIM(MID($AG2631,FIND(":",$AG2631,FIND(AH$1,$AG2631))+1,FIND("=",$AG2631,FIND(AH$1,$AG2631))-FIND(":",$AG2631,FIND(AH$1,$AG2631))-1)),"卖家未填"))</f>
        <v>糯米糍粑</v>
      </c>
      <c r="J2631" s="11" t="str">
        <f>IF(AI$1="","",IFERROR(TRIM(MID($AG2631,FIND(":",$AG2631,FIND(AI$1,$AG2631))+1,FIND("=",$AG2631,FIND(AI$1,$AG2631))-FIND(":",$AG2631,FIND(AI$1,$AG2631))-1)),"卖家未填"))</f>
        <v>350</v>
      </c>
      <c r="K2631" s="11" t="str">
        <f>IF(AJ$1="","",IFERROR(TRIM(MID($AG2631,FIND(":",$AG2631,FIND(AJ$1,$AG2631))+1,FIND("=",$AG2631,FIND(AJ$1,$AG2631))-FIND(":",$AG2631,FIND(AJ$1,$AG2631))-1)),"卖家未填"))</f>
        <v>卖家未填</v>
      </c>
      <c r="L2631" s="11" t="str">
        <f>IF(AK$1="","",IFERROR(TRIM(MID($AG2631,FIND(":",$AG2631,FIND(AK$1,$AG2631))+1,FIND("=",$AG2631,FIND(AK$1,$AG2631))-FIND(":",$AG2631,FIND(AK$1,$AG2631))-1)),"卖家未填"))</f>
        <v>卖家未填</v>
      </c>
      <c r="M2631" s="11" t="str">
        <f>IF(AL$1="","",IFERROR(TRIM(MID($AG2631,FIND(":",$AG2631,FIND(AL$1,$AG2631))+1,FIND("=",$AG2631,FIND(AL$1,$AG2631))-FIND(":",$AG2631,FIND(AL$1,$AG2631))-1)),"卖家未填"))</f>
        <v>散装</v>
      </c>
      <c r="N2631" s="11" t="s">
        <v>2035</v>
      </c>
      <c r="O2631" s="11" t="s">
        <v>4699</v>
      </c>
      <c r="P2631" s="13">
        <v>6.5</v>
      </c>
      <c r="Q2631" s="13"/>
      <c r="R2631" s="11">
        <v>6.5</v>
      </c>
      <c r="S2631" s="14">
        <f>IFERROR(V2631/T2631,"0")</f>
        <v>22.75</v>
      </c>
      <c r="T2631" s="11">
        <v>8</v>
      </c>
      <c r="U2631" s="11">
        <v>28</v>
      </c>
      <c r="V2631" s="15">
        <f>R2631*U2631</f>
        <v>182</v>
      </c>
      <c r="W2631" s="11">
        <v>5</v>
      </c>
      <c r="X2631" s="11">
        <v>73</v>
      </c>
      <c r="Y2631" s="11">
        <v>15278341933</v>
      </c>
      <c r="Z2631" s="11">
        <v>72508731</v>
      </c>
      <c r="AA2631" s="16">
        <f>IFERROR((MID(AE2631,FIND("ends=",AE2631)+5,FIND("000&amp;starts",AE2631)-FIND("ends=",AE2631)-5)+8*3600)/86400+70*365+19,"")</f>
        <v>42033.673275462963</v>
      </c>
      <c r="AB2631" s="17" t="str">
        <f>HYPERLINK("http://item.taobao.com/item.htm?id="&amp;Y2631,"点击查看")</f>
        <v>点击查看</v>
      </c>
      <c r="AC2631" s="11">
        <f>YEAR(D2631)</f>
        <v>2012</v>
      </c>
      <c r="AD2631" s="11"/>
      <c r="AE2631" s="11" t="s">
        <v>7119</v>
      </c>
      <c r="AF2631" s="11" t="s">
        <v>9922</v>
      </c>
      <c r="AG2631" s="11" t="s">
        <v>12763</v>
      </c>
    </row>
    <row r="2632" spans="1:33" x14ac:dyDescent="0.15">
      <c r="A2632" s="11" t="s">
        <v>14895</v>
      </c>
      <c r="B2632" s="11" t="s">
        <v>15856</v>
      </c>
      <c r="C2632" s="11" t="s">
        <v>14896</v>
      </c>
      <c r="D2632" s="12">
        <v>41745</v>
      </c>
      <c r="E2632" s="11" t="s">
        <v>14957</v>
      </c>
      <c r="F2632" s="11" t="s">
        <v>14998</v>
      </c>
      <c r="G2632" s="11" t="s">
        <v>54</v>
      </c>
      <c r="H2632" s="11" t="s">
        <v>10322</v>
      </c>
      <c r="I2632" s="11" t="str">
        <f>IF(AH$1="","",IFERROR(TRIM(MID($AG2632,FIND(":",$AG2632,FIND(AH$1,$AG2632))+1,FIND("=",$AG2632,FIND(AH$1,$AG2632))-FIND(":",$AG2632,FIND(AH$1,$AG2632))-1)),"卖家未填"))</f>
        <v>卖家未填</v>
      </c>
      <c r="J2632" s="11" t="str">
        <f>IF(AI$1="","",IFERROR(TRIM(MID($AG2632,FIND(":",$AG2632,FIND(AI$1,$AG2632))+1,FIND("=",$AG2632,FIND(AI$1,$AG2632))-FIND(":",$AG2632,FIND(AI$1,$AG2632))-1)),"卖家未填"))</f>
        <v>1450</v>
      </c>
      <c r="K2632" s="11" t="str">
        <f>IF(AJ$1="","",IFERROR(TRIM(MID($AG2632,FIND(":",$AG2632,FIND(AJ$1,$AG2632))+1,FIND("=",$AG2632,FIND(AJ$1,$AG2632))-FIND(":",$AG2632,FIND(AJ$1,$AG2632))-1)),"卖家未填"))</f>
        <v>卖家未填</v>
      </c>
      <c r="L2632" s="11" t="str">
        <f>IF(AK$1="","",IFERROR(TRIM(MID($AG2632,FIND(":",$AG2632,FIND(AK$1,$AG2632))+1,FIND("=",$AG2632,FIND(AK$1,$AG2632))-FIND(":",$AG2632,FIND(AK$1,$AG2632))-1)),"卖家未填"))</f>
        <v>卖家未填</v>
      </c>
      <c r="M2632" s="11" t="str">
        <f>IF(AL$1="","",IFERROR(TRIM(MID($AG2632,FIND(":",$AG2632,FIND(AL$1,$AG2632))+1,FIND("=",$AG2632,FIND(AL$1,$AG2632))-FIND(":",$AG2632,FIND(AL$1,$AG2632))-1)),"卖家未填"))</f>
        <v>散装</v>
      </c>
      <c r="N2632" s="11" t="s">
        <v>2056</v>
      </c>
      <c r="O2632" s="11" t="s">
        <v>5012</v>
      </c>
      <c r="P2632" s="13">
        <v>15</v>
      </c>
      <c r="Q2632" s="13">
        <v>14</v>
      </c>
      <c r="R2632" s="11">
        <v>14</v>
      </c>
      <c r="S2632" s="14">
        <f>IFERROR(V2632/T2632,"0")</f>
        <v>22.75</v>
      </c>
      <c r="T2632" s="11">
        <v>8</v>
      </c>
      <c r="U2632" s="11">
        <v>13</v>
      </c>
      <c r="V2632" s="15">
        <f>R2632*U2632</f>
        <v>182</v>
      </c>
      <c r="W2632" s="11">
        <v>2</v>
      </c>
      <c r="X2632" s="11">
        <v>2</v>
      </c>
      <c r="Y2632" s="11">
        <v>42897959138</v>
      </c>
      <c r="Z2632" s="11">
        <v>110244375</v>
      </c>
      <c r="AA2632" s="16">
        <f>IFERROR((MID(AE2632,FIND("ends=",AE2632)+5,FIND("000&amp;starts",AE2632)-FIND("ends=",AE2632)-5)+8*3600)/86400+70*365+19,"")</f>
        <v>42034.44530092593</v>
      </c>
      <c r="AB2632" s="17" t="str">
        <f>HYPERLINK("http://item.taobao.com/item.htm?id="&amp;Y2632,"点击查看")</f>
        <v>点击查看</v>
      </c>
      <c r="AC2632" s="11">
        <f>YEAR(D2632)</f>
        <v>2014</v>
      </c>
      <c r="AD2632" s="11"/>
      <c r="AE2632" s="11" t="s">
        <v>7140</v>
      </c>
      <c r="AF2632" s="11"/>
      <c r="AG2632" s="11" t="s">
        <v>12780</v>
      </c>
    </row>
    <row r="2633" spans="1:33" x14ac:dyDescent="0.15">
      <c r="A2633" s="11" t="s">
        <v>14895</v>
      </c>
      <c r="B2633" s="11" t="s">
        <v>15637</v>
      </c>
      <c r="C2633" s="11" t="s">
        <v>14896</v>
      </c>
      <c r="D2633" s="12">
        <v>41635</v>
      </c>
      <c r="E2633" s="11" t="s">
        <v>46</v>
      </c>
      <c r="F2633" s="11" t="s">
        <v>14977</v>
      </c>
      <c r="G2633" s="11" t="s">
        <v>36</v>
      </c>
      <c r="H2633" s="11" t="s">
        <v>10322</v>
      </c>
      <c r="I2633" s="11" t="str">
        <f>IF(AH$1="","",IFERROR(TRIM(MID($AG2633,FIND(":",$AG2633,FIND(AH$1,$AG2633))+1,FIND("=",$AG2633,FIND(AH$1,$AG2633))-FIND(":",$AG2633,FIND(AH$1,$AG2633))-1)),"卖家未填"))</f>
        <v>卖家未填</v>
      </c>
      <c r="J2633" s="11" t="str">
        <f>IF(AI$1="","",IFERROR(TRIM(MID($AG2633,FIND(":",$AG2633,FIND(AI$1,$AG2633))+1,FIND("=",$AG2633,FIND(AI$1,$AG2633))-FIND(":",$AG2633,FIND(AI$1,$AG2633))-1)),"卖家未填"))</f>
        <v>500</v>
      </c>
      <c r="K2633" s="11" t="str">
        <f>IF(AJ$1="","",IFERROR(TRIM(MID($AG2633,FIND(":",$AG2633,FIND(AJ$1,$AG2633))+1,FIND("=",$AG2633,FIND(AJ$1,$AG2633))-FIND(":",$AG2633,FIND(AJ$1,$AG2633))-1)),"卖家未填"))</f>
        <v>卖家未填</v>
      </c>
      <c r="L2633" s="11" t="str">
        <f>IF(AK$1="","",IFERROR(TRIM(MID($AG2633,FIND(":",$AG2633,FIND(AK$1,$AG2633))+1,FIND("=",$AG2633,FIND(AK$1,$AG2633))-FIND(":",$AG2633,FIND(AK$1,$AG2633))-1)),"卖家未填"))</f>
        <v>卖家未填</v>
      </c>
      <c r="M2633" s="11" t="str">
        <f>IF(AL$1="","",IFERROR(TRIM(MID($AG2633,FIND(":",$AG2633,FIND(AL$1,$AG2633))+1,FIND("=",$AG2633,FIND(AL$1,$AG2633))-FIND(":",$AG2633,FIND(AL$1,$AG2633))-1)),"卖家未填"))</f>
        <v>散装</v>
      </c>
      <c r="N2633" s="11" t="s">
        <v>712</v>
      </c>
      <c r="O2633" s="11" t="s">
        <v>4694</v>
      </c>
      <c r="P2633" s="13">
        <v>14</v>
      </c>
      <c r="Q2633" s="13"/>
      <c r="R2633" s="11">
        <v>14</v>
      </c>
      <c r="S2633" s="14">
        <f>IFERROR(V2633/T2633,"0")</f>
        <v>22.75</v>
      </c>
      <c r="T2633" s="11">
        <v>8</v>
      </c>
      <c r="U2633" s="11">
        <v>13</v>
      </c>
      <c r="V2633" s="15">
        <f>R2633*U2633</f>
        <v>182</v>
      </c>
      <c r="W2633" s="11">
        <v>1</v>
      </c>
      <c r="X2633" s="11">
        <v>2</v>
      </c>
      <c r="Y2633" s="11">
        <v>43269034373</v>
      </c>
      <c r="Z2633" s="11">
        <v>108194975</v>
      </c>
      <c r="AA2633" s="16">
        <f>IFERROR((MID(AE2633,FIND("ends=",AE2633)+5,FIND("000&amp;starts",AE2633)-FIND("ends=",AE2633)-5)+8*3600)/86400+70*365+19,"")</f>
        <v>42034.628101851849</v>
      </c>
      <c r="AB2633" s="17" t="str">
        <f>HYPERLINK("http://item.taobao.com/item.htm?id="&amp;Y2633,"点击查看")</f>
        <v>点击查看</v>
      </c>
      <c r="AC2633" s="11">
        <f>YEAR(D2633)</f>
        <v>2013</v>
      </c>
      <c r="AD2633" s="11"/>
      <c r="AE2633" s="11" t="s">
        <v>7144</v>
      </c>
      <c r="AF2633" s="11"/>
      <c r="AG2633" s="11" t="s">
        <v>12784</v>
      </c>
    </row>
    <row r="2634" spans="1:33" x14ac:dyDescent="0.15">
      <c r="A2634" s="11" t="s">
        <v>14910</v>
      </c>
      <c r="B2634" s="11" t="s">
        <v>16685</v>
      </c>
      <c r="C2634" s="11" t="s">
        <v>14907</v>
      </c>
      <c r="D2634" s="12">
        <v>41985</v>
      </c>
      <c r="E2634" s="11" t="s">
        <v>14991</v>
      </c>
      <c r="F2634" s="11" t="s">
        <v>15097</v>
      </c>
      <c r="G2634" s="11" t="s">
        <v>147</v>
      </c>
      <c r="H2634" s="11" t="s">
        <v>10810</v>
      </c>
      <c r="I2634" s="11" t="str">
        <f>IF(AH$1="","",IFERROR(TRIM(MID($AG2634,FIND(":",$AG2634,FIND(AH$1,$AG2634))+1,FIND("=",$AG2634,FIND(AH$1,$AG2634))-FIND(":",$AG2634,FIND(AH$1,$AG2634))-1)),"卖家未填"))</f>
        <v>卖家未填</v>
      </c>
      <c r="J2634" s="11" t="str">
        <f>IF(AI$1="","",IFERROR(TRIM(MID($AG2634,FIND(":",$AG2634,FIND(AI$1,$AG2634))+1,FIND("=",$AG2634,FIND(AI$1,$AG2634))-FIND(":",$AG2634,FIND(AI$1,$AG2634))-1)),"卖家未填"))</f>
        <v>1000</v>
      </c>
      <c r="K2634" s="11" t="str">
        <f>IF(AJ$1="","",IFERROR(TRIM(MID($AG2634,FIND(":",$AG2634,FIND(AJ$1,$AG2634))+1,FIND("=",$AG2634,FIND(AJ$1,$AG2634))-FIND(":",$AG2634,FIND(AJ$1,$AG2634))-1)),"卖家未填"))</f>
        <v>卖家未填</v>
      </c>
      <c r="L2634" s="11" t="str">
        <f>IF(AK$1="","",IFERROR(TRIM(MID($AG2634,FIND(":",$AG2634,FIND(AK$1,$AG2634))+1,FIND("=",$AG2634,FIND(AK$1,$AG2634))-FIND(":",$AG2634,FIND(AK$1,$AG2634))-1)),"卖家未填"))</f>
        <v>卖家未填</v>
      </c>
      <c r="M2634" s="11" t="str">
        <f>IF(AL$1="","",IFERROR(TRIM(MID($AG2634,FIND(":",$AG2634,FIND(AL$1,$AG2634))+1,FIND("=",$AG2634,FIND(AL$1,$AG2634))-FIND(":",$AG2634,FIND(AL$1,$AG2634))-1)),"卖家未填"))</f>
        <v>散装</v>
      </c>
      <c r="N2634" s="11" t="s">
        <v>3294</v>
      </c>
      <c r="O2634" s="11" t="s">
        <v>4439</v>
      </c>
      <c r="P2634" s="13">
        <v>25.99</v>
      </c>
      <c r="Q2634" s="13"/>
      <c r="R2634" s="11">
        <v>25.99</v>
      </c>
      <c r="S2634" s="14">
        <f>IFERROR(V2634/T2634,"0")</f>
        <v>60.643333333333324</v>
      </c>
      <c r="T2634" s="11">
        <v>3</v>
      </c>
      <c r="U2634" s="11">
        <v>7</v>
      </c>
      <c r="V2634" s="15">
        <f>R2634*U2634</f>
        <v>181.92999999999998</v>
      </c>
      <c r="W2634" s="11">
        <v>3</v>
      </c>
      <c r="X2634" s="11">
        <v>1</v>
      </c>
      <c r="Y2634" s="11">
        <v>43019821269</v>
      </c>
      <c r="Z2634" s="11">
        <v>115794424</v>
      </c>
      <c r="AA2634" s="16">
        <f>IFERROR((MID(AE2634,FIND("ends=",AE2634)+5,FIND("000&amp;starts",AE2634)-FIND("ends=",AE2634)-5)+8*3600)/86400+70*365+19,"")</f>
        <v>42031.547349537039</v>
      </c>
      <c r="AB2634" s="17" t="str">
        <f>HYPERLINK("http://item.taobao.com/item.htm?id="&amp;Y2634,"点击查看")</f>
        <v>点击查看</v>
      </c>
      <c r="AC2634" s="11">
        <f>YEAR(D2634)</f>
        <v>2014</v>
      </c>
      <c r="AD2634" s="11"/>
      <c r="AE2634" s="11" t="s">
        <v>8383</v>
      </c>
      <c r="AF2634" s="11" t="s">
        <v>10122</v>
      </c>
      <c r="AG2634" s="11" t="s">
        <v>13889</v>
      </c>
    </row>
    <row r="2635" spans="1:33" x14ac:dyDescent="0.15">
      <c r="A2635" s="11" t="s">
        <v>14910</v>
      </c>
      <c r="B2635" s="11" t="s">
        <v>15438</v>
      </c>
      <c r="C2635" s="11" t="s">
        <v>14914</v>
      </c>
      <c r="D2635" s="12">
        <v>40087</v>
      </c>
      <c r="E2635" s="11" t="s">
        <v>15015</v>
      </c>
      <c r="F2635" s="11" t="s">
        <v>15043</v>
      </c>
      <c r="G2635" s="11" t="s">
        <v>90</v>
      </c>
      <c r="H2635" s="11" t="s">
        <v>10322</v>
      </c>
      <c r="I2635" s="11" t="str">
        <f>IF(AH$1="","",IFERROR(TRIM(MID($AG2635,FIND(":",$AG2635,FIND(AH$1,$AG2635))+1,FIND("=",$AG2635,FIND(AH$1,$AG2635))-FIND(":",$AG2635,FIND(AH$1,$AG2635))-1)),"卖家未填"))</f>
        <v>卖家未填</v>
      </c>
      <c r="J2635" s="11" t="str">
        <f>IF(AI$1="","",IFERROR(TRIM(MID($AG2635,FIND(":",$AG2635,FIND(AI$1,$AG2635))+1,FIND("=",$AG2635,FIND(AI$1,$AG2635))-FIND(":",$AG2635,FIND(AI$1,$AG2635))-1)),"卖家未填"))</f>
        <v>475</v>
      </c>
      <c r="K2635" s="11" t="str">
        <f>IF(AJ$1="","",IFERROR(TRIM(MID($AG2635,FIND(":",$AG2635,FIND(AJ$1,$AG2635))+1,FIND("=",$AG2635,FIND(AJ$1,$AG2635))-FIND(":",$AG2635,FIND(AJ$1,$AG2635))-1)),"卖家未填"))</f>
        <v>卖家未填</v>
      </c>
      <c r="L2635" s="11" t="str">
        <f>IF(AK$1="","",IFERROR(TRIM(MID($AG2635,FIND(":",$AG2635,FIND(AK$1,$AG2635))+1,FIND("=",$AG2635,FIND(AK$1,$AG2635))-FIND(":",$AG2635,FIND(AK$1,$AG2635))-1)),"卖家未填"))</f>
        <v>卖家未填</v>
      </c>
      <c r="M2635" s="11" t="str">
        <f>IF(AL$1="","",IFERROR(TRIM(MID($AG2635,FIND(":",$AG2635,FIND(AL$1,$AG2635))+1,FIND("=",$AG2635,FIND(AL$1,$AG2635))-FIND(":",$AG2635,FIND(AL$1,$AG2635))-1)),"卖家未填"))</f>
        <v>散装</v>
      </c>
      <c r="N2635" s="11" t="s">
        <v>3013</v>
      </c>
      <c r="O2635" s="11"/>
      <c r="P2635" s="13">
        <v>7.9</v>
      </c>
      <c r="Q2635" s="13"/>
      <c r="R2635" s="11">
        <v>7.9</v>
      </c>
      <c r="S2635" s="14">
        <f>IFERROR(V2635/T2635,"0")</f>
        <v>45.425000000000004</v>
      </c>
      <c r="T2635" s="11">
        <v>4</v>
      </c>
      <c r="U2635" s="11">
        <v>23</v>
      </c>
      <c r="V2635" s="15">
        <f>R2635*U2635</f>
        <v>181.70000000000002</v>
      </c>
      <c r="W2635" s="11">
        <v>7</v>
      </c>
      <c r="X2635" s="11">
        <v>15</v>
      </c>
      <c r="Y2635" s="11">
        <v>7234029525</v>
      </c>
      <c r="Z2635" s="11">
        <v>59413271</v>
      </c>
      <c r="AA2635" s="16">
        <f>IFERROR((MID(AE2635,FIND("ends=",AE2635)+5,FIND("000&amp;starts",AE2635)-FIND("ends=",AE2635)-5)+8*3600)/86400+70*365+19,"")</f>
        <v>42033.969247685185</v>
      </c>
      <c r="AB2635" s="17" t="str">
        <f>HYPERLINK("http://item.taobao.com/item.htm?id="&amp;Y2635,"点击查看")</f>
        <v>点击查看</v>
      </c>
      <c r="AC2635" s="11">
        <f>YEAR(D2635)</f>
        <v>2009</v>
      </c>
      <c r="AD2635" s="11"/>
      <c r="AE2635" s="11" t="s">
        <v>8093</v>
      </c>
      <c r="AF2635" s="11"/>
      <c r="AG2635" s="11" t="s">
        <v>13641</v>
      </c>
    </row>
    <row r="2636" spans="1:33" x14ac:dyDescent="0.15">
      <c r="A2636" s="11" t="s">
        <v>14910</v>
      </c>
      <c r="B2636" s="11" t="s">
        <v>16865</v>
      </c>
      <c r="C2636" s="11" t="s">
        <v>14912</v>
      </c>
      <c r="D2636" s="12">
        <v>39156</v>
      </c>
      <c r="E2636" s="11" t="s">
        <v>33</v>
      </c>
      <c r="F2636" s="11" t="s">
        <v>33</v>
      </c>
      <c r="G2636" s="11" t="s">
        <v>33</v>
      </c>
      <c r="H2636" s="11" t="s">
        <v>10865</v>
      </c>
      <c r="I2636" s="11" t="str">
        <f>IF(AH$1="","",IFERROR(TRIM(MID($AG2636,FIND(":",$AG2636,FIND(AH$1,$AG2636))+1,FIND("=",$AG2636,FIND(AH$1,$AG2636))-FIND(":",$AG2636,FIND(AH$1,$AG2636))-1)),"卖家未填"))</f>
        <v>卖家未填</v>
      </c>
      <c r="J2636" s="11" t="str">
        <f>IF(AI$1="","",IFERROR(TRIM(MID($AG2636,FIND(":",$AG2636,FIND(AI$1,$AG2636))+1,FIND("=",$AG2636,FIND(AI$1,$AG2636))-FIND(":",$AG2636,FIND(AI$1,$AG2636))-1)),"卖家未填"))</f>
        <v>615</v>
      </c>
      <c r="K2636" s="11" t="str">
        <f>IF(AJ$1="","",IFERROR(TRIM(MID($AG2636,FIND(":",$AG2636,FIND(AJ$1,$AG2636))+1,FIND("=",$AG2636,FIND(AJ$1,$AG2636))-FIND(":",$AG2636,FIND(AJ$1,$AG2636))-1)),"卖家未填"))</f>
        <v>4人份</v>
      </c>
      <c r="L2636" s="11" t="str">
        <f>IF(AK$1="","",IFERROR(TRIM(MID($AG2636,FIND(":",$AG2636,FIND(AK$1,$AG2636))+1,FIND("=",$AG2636,FIND(AK$1,$AG2636))-FIND(":",$AG2636,FIND(AK$1,$AG2636))-1)),"卖家未填"))</f>
        <v>1周</v>
      </c>
      <c r="M2636" s="11" t="str">
        <f>IF(AL$1="","",IFERROR(TRIM(MID($AG2636,FIND(":",$AG2636,FIND(AL$1,$AG2636))+1,FIND("=",$AG2636,FIND(AL$1,$AG2636))-FIND(":",$AG2636,FIND(AL$1,$AG2636))-1)),"卖家未填"))</f>
        <v>散装</v>
      </c>
      <c r="N2636" s="11" t="s">
        <v>3657</v>
      </c>
      <c r="O2636" s="11" t="s">
        <v>5303</v>
      </c>
      <c r="P2636" s="13">
        <v>13.9</v>
      </c>
      <c r="Q2636" s="13"/>
      <c r="R2636" s="11">
        <v>13.9</v>
      </c>
      <c r="S2636" s="14">
        <f>IFERROR(V2636/T2636,"0")</f>
        <v>90.350000000000009</v>
      </c>
      <c r="T2636" s="11">
        <v>2</v>
      </c>
      <c r="U2636" s="11">
        <v>13</v>
      </c>
      <c r="V2636" s="15">
        <f>R2636*U2636</f>
        <v>180.70000000000002</v>
      </c>
      <c r="W2636" s="11">
        <v>0</v>
      </c>
      <c r="X2636" s="11"/>
      <c r="Y2636" s="11">
        <v>43391819937</v>
      </c>
      <c r="Z2636" s="11">
        <v>34320037</v>
      </c>
      <c r="AA2636" s="16">
        <f>IFERROR((MID(AE2636,FIND("ends=",AE2636)+5,FIND("000&amp;starts",AE2636)-FIND("ends=",AE2636)-5)+8*3600)/86400+70*365+19,"")</f>
        <v>42029.487986111111</v>
      </c>
      <c r="AB2636" s="17" t="str">
        <f>HYPERLINK("http://item.taobao.com/item.htm?id="&amp;Y2636,"点击查看")</f>
        <v>点击查看</v>
      </c>
      <c r="AC2636" s="11">
        <f>YEAR(D2636)</f>
        <v>2007</v>
      </c>
      <c r="AD2636" s="11"/>
      <c r="AE2636" s="11" t="s">
        <v>8768</v>
      </c>
      <c r="AF2636" s="11" t="s">
        <v>10180</v>
      </c>
      <c r="AG2636" s="11" t="s">
        <v>14224</v>
      </c>
    </row>
    <row r="2637" spans="1:33" x14ac:dyDescent="0.15">
      <c r="A2637" s="11" t="s">
        <v>14895</v>
      </c>
      <c r="B2637" s="11" t="s">
        <v>15587</v>
      </c>
      <c r="C2637" s="11" t="s">
        <v>14896</v>
      </c>
      <c r="D2637" s="12">
        <v>40648</v>
      </c>
      <c r="E2637" s="11" t="s">
        <v>15006</v>
      </c>
      <c r="F2637" s="11" t="s">
        <v>15007</v>
      </c>
      <c r="G2637" s="11" t="s">
        <v>62</v>
      </c>
      <c r="H2637" s="11" t="s">
        <v>10322</v>
      </c>
      <c r="I2637" s="11" t="str">
        <f>IF(AH$1="","",IFERROR(TRIM(MID($AG2637,FIND(":",$AG2637,FIND(AH$1,$AG2637))+1,FIND("=",$AG2637,FIND(AH$1,$AG2637))-FIND(":",$AG2637,FIND(AH$1,$AG2637))-1)),"卖家未填"))</f>
        <v>卖家未填</v>
      </c>
      <c r="J2637" s="11" t="str">
        <f>IF(AI$1="","",IFERROR(TRIM(MID($AG2637,FIND(":",$AG2637,FIND(AI$1,$AG2637))+1,FIND("=",$AG2637,FIND(AI$1,$AG2637))-FIND(":",$AG2637,FIND(AI$1,$AG2637))-1)),"卖家未填"))</f>
        <v>1000</v>
      </c>
      <c r="K2637" s="11" t="str">
        <f>IF(AJ$1="","",IFERROR(TRIM(MID($AG2637,FIND(":",$AG2637,FIND(AJ$1,$AG2637))+1,FIND("=",$AG2637,FIND(AJ$1,$AG2637))-FIND(":",$AG2637,FIND(AJ$1,$AG2637))-1)),"卖家未填"))</f>
        <v>卖家未填</v>
      </c>
      <c r="L2637" s="11" t="str">
        <f>IF(AK$1="","",IFERROR(TRIM(MID($AG2637,FIND(":",$AG2637,FIND(AK$1,$AG2637))+1,FIND("=",$AG2637,FIND(AK$1,$AG2637))-FIND(":",$AG2637,FIND(AK$1,$AG2637))-1)),"卖家未填"))</f>
        <v>卖家未填</v>
      </c>
      <c r="M2637" s="11" t="str">
        <f>IF(AL$1="","",IFERROR(TRIM(MID($AG2637,FIND(":",$AG2637,FIND(AL$1,$AG2637))+1,FIND("=",$AG2637,FIND(AL$1,$AG2637))-FIND(":",$AG2637,FIND(AL$1,$AG2637))-1)),"卖家未填"))</f>
        <v>散装</v>
      </c>
      <c r="N2637" s="11" t="s">
        <v>1738</v>
      </c>
      <c r="O2637" s="11" t="s">
        <v>4618</v>
      </c>
      <c r="P2637" s="13">
        <v>10</v>
      </c>
      <c r="Q2637" s="13">
        <v>9.5</v>
      </c>
      <c r="R2637" s="11">
        <v>9.5</v>
      </c>
      <c r="S2637" s="14">
        <f>IFERROR(V2637/T2637,"0")</f>
        <v>18.05</v>
      </c>
      <c r="T2637" s="11">
        <v>10</v>
      </c>
      <c r="U2637" s="11">
        <v>19</v>
      </c>
      <c r="V2637" s="15">
        <f>R2637*U2637</f>
        <v>180.5</v>
      </c>
      <c r="W2637" s="11">
        <v>17</v>
      </c>
      <c r="X2637" s="11">
        <v>55</v>
      </c>
      <c r="Y2637" s="11">
        <v>36043627659</v>
      </c>
      <c r="Z2637" s="11">
        <v>66192211</v>
      </c>
      <c r="AA2637" s="16">
        <f>IFERROR((MID(AE2637,FIND("ends=",AE2637)+5,FIND("000&amp;starts",AE2637)-FIND("ends=",AE2637)-5)+8*3600)/86400+70*365+19,"")</f>
        <v>42029.385937500003</v>
      </c>
      <c r="AB2637" s="17" t="str">
        <f>HYPERLINK("http://item.taobao.com/item.htm?id="&amp;Y2637,"点击查看")</f>
        <v>点击查看</v>
      </c>
      <c r="AC2637" s="11">
        <f>YEAR(D2637)</f>
        <v>2011</v>
      </c>
      <c r="AD2637" s="11"/>
      <c r="AE2637" s="11" t="s">
        <v>6825</v>
      </c>
      <c r="AF2637" s="11"/>
      <c r="AG2637" s="11" t="s">
        <v>12502</v>
      </c>
    </row>
    <row r="2638" spans="1:33" x14ac:dyDescent="0.15">
      <c r="A2638" s="11" t="s">
        <v>14910</v>
      </c>
      <c r="B2638" s="11" t="s">
        <v>16050</v>
      </c>
      <c r="C2638" s="11" t="s">
        <v>14907</v>
      </c>
      <c r="D2638" s="12">
        <v>41687</v>
      </c>
      <c r="E2638" s="11" t="s">
        <v>14957</v>
      </c>
      <c r="F2638" s="11" t="s">
        <v>14958</v>
      </c>
      <c r="G2638" s="11" t="s">
        <v>21</v>
      </c>
      <c r="H2638" s="11" t="s">
        <v>10322</v>
      </c>
      <c r="I2638" s="11" t="str">
        <f>IF(AH$1="","",IFERROR(TRIM(MID($AG2638,FIND(":",$AG2638,FIND(AH$1,$AG2638))+1,FIND("=",$AG2638,FIND(AH$1,$AG2638))-FIND(":",$AG2638,FIND(AH$1,$AG2638))-1)),"卖家未填"))</f>
        <v>卖家未填</v>
      </c>
      <c r="J2638" s="11" t="str">
        <f>IF(AI$1="","",IFERROR(TRIM(MID($AG2638,FIND(":",$AG2638,FIND(AI$1,$AG2638))+1,FIND("=",$AG2638,FIND(AI$1,$AG2638))-FIND(":",$AG2638,FIND(AI$1,$AG2638))-1)),"卖家未填"))</f>
        <v>350</v>
      </c>
      <c r="K2638" s="11" t="str">
        <f>IF(AJ$1="","",IFERROR(TRIM(MID($AG2638,FIND(":",$AG2638,FIND(AJ$1,$AG2638))+1,FIND("=",$AG2638,FIND(AJ$1,$AG2638))-FIND(":",$AG2638,FIND(AJ$1,$AG2638))-1)),"卖家未填"))</f>
        <v>2人份</v>
      </c>
      <c r="L2638" s="11" t="str">
        <f>IF(AK$1="","",IFERROR(TRIM(MID($AG2638,FIND(":",$AG2638,FIND(AK$1,$AG2638))+1,FIND("=",$AG2638,FIND(AK$1,$AG2638))-FIND(":",$AG2638,FIND(AK$1,$AG2638))-1)),"卖家未填"))</f>
        <v>卖家未填</v>
      </c>
      <c r="M2638" s="11" t="str">
        <f>IF(AL$1="","",IFERROR(TRIM(MID($AG2638,FIND(":",$AG2638,FIND(AL$1,$AG2638))+1,FIND("=",$AG2638,FIND(AL$1,$AG2638))-FIND(":",$AG2638,FIND(AL$1,$AG2638))-1)),"卖家未填"))</f>
        <v>散装</v>
      </c>
      <c r="N2638" s="11" t="s">
        <v>3520</v>
      </c>
      <c r="O2638" s="11" t="s">
        <v>4992</v>
      </c>
      <c r="P2638" s="13">
        <v>8.1999999999999993</v>
      </c>
      <c r="Q2638" s="13"/>
      <c r="R2638" s="11">
        <v>8.1999999999999993</v>
      </c>
      <c r="S2638" s="14">
        <f>IFERROR(V2638/T2638,"0")</f>
        <v>60.133333333333326</v>
      </c>
      <c r="T2638" s="11">
        <v>3</v>
      </c>
      <c r="U2638" s="11">
        <v>22</v>
      </c>
      <c r="V2638" s="15">
        <f>R2638*U2638</f>
        <v>180.39999999999998</v>
      </c>
      <c r="W2638" s="11">
        <v>12</v>
      </c>
      <c r="X2638" s="11">
        <v>4</v>
      </c>
      <c r="Y2638" s="11">
        <v>40987051955</v>
      </c>
      <c r="Z2638" s="11">
        <v>108784780</v>
      </c>
      <c r="AA2638" s="16">
        <f>IFERROR((MID(AE2638,FIND("ends=",AE2638)+5,FIND("000&amp;starts",AE2638)-FIND("ends=",AE2638)-5)+8*3600)/86400+70*365+19,"")</f>
        <v>42034.605196759258</v>
      </c>
      <c r="AB2638" s="17" t="str">
        <f>HYPERLINK("http://item.taobao.com/item.htm?id="&amp;Y2638,"点击查看")</f>
        <v>点击查看</v>
      </c>
      <c r="AC2638" s="11">
        <f>YEAR(D2638)</f>
        <v>2014</v>
      </c>
      <c r="AD2638" s="11"/>
      <c r="AE2638" s="11" t="s">
        <v>8624</v>
      </c>
      <c r="AF2638" s="11"/>
      <c r="AG2638" s="11" t="s">
        <v>14101</v>
      </c>
    </row>
    <row r="2639" spans="1:33" x14ac:dyDescent="0.15">
      <c r="A2639" s="11" t="s">
        <v>14895</v>
      </c>
      <c r="B2639" s="11" t="s">
        <v>15928</v>
      </c>
      <c r="C2639" s="11" t="s">
        <v>14896</v>
      </c>
      <c r="D2639" s="12">
        <v>41587</v>
      </c>
      <c r="E2639" s="11" t="s">
        <v>46</v>
      </c>
      <c r="F2639" s="11" t="s">
        <v>14977</v>
      </c>
      <c r="G2639" s="11" t="s">
        <v>36</v>
      </c>
      <c r="H2639" s="11" t="s">
        <v>10322</v>
      </c>
      <c r="I2639" s="11" t="str">
        <f>IF(AH$1="","",IFERROR(TRIM(MID($AG2639,FIND(":",$AG2639,FIND(AH$1,$AG2639))+1,FIND("=",$AG2639,FIND(AH$1,$AG2639))-FIND(":",$AG2639,FIND(AH$1,$AG2639))-1)),"卖家未填"))</f>
        <v>卖家未填</v>
      </c>
      <c r="J2639" s="11" t="str">
        <f>IF(AI$1="","",IFERROR(TRIM(MID($AG2639,FIND(":",$AG2639,FIND(AI$1,$AG2639))+1,FIND("=",$AG2639,FIND(AI$1,$AG2639))-FIND(":",$AG2639,FIND(AI$1,$AG2639))-1)),"卖家未填"))</f>
        <v>500</v>
      </c>
      <c r="K2639" s="11" t="str">
        <f>IF(AJ$1="","",IFERROR(TRIM(MID($AG2639,FIND(":",$AG2639,FIND(AJ$1,$AG2639))+1,FIND("=",$AG2639,FIND(AJ$1,$AG2639))-FIND(":",$AG2639,FIND(AJ$1,$AG2639))-1)),"卖家未填"))</f>
        <v>卖家未填</v>
      </c>
      <c r="L2639" s="11" t="str">
        <f>IF(AK$1="","",IFERROR(TRIM(MID($AG2639,FIND(":",$AG2639,FIND(AK$1,$AG2639))+1,FIND("=",$AG2639,FIND(AK$1,$AG2639))-FIND(":",$AG2639,FIND(AK$1,$AG2639))-1)),"卖家未填"))</f>
        <v>卖家未填</v>
      </c>
      <c r="M2639" s="11" t="str">
        <f>IF(AL$1="","",IFERROR(TRIM(MID($AG2639,FIND(":",$AG2639,FIND(AL$1,$AG2639))+1,FIND("=",$AG2639,FIND(AL$1,$AG2639))-FIND(":",$AG2639,FIND(AL$1,$AG2639))-1)),"卖家未填"))</f>
        <v>散装</v>
      </c>
      <c r="N2639" s="11" t="s">
        <v>1711</v>
      </c>
      <c r="O2639" s="11" t="s">
        <v>4491</v>
      </c>
      <c r="P2639" s="13">
        <v>12</v>
      </c>
      <c r="Q2639" s="13"/>
      <c r="R2639" s="11">
        <v>12</v>
      </c>
      <c r="S2639" s="14">
        <f>IFERROR(V2639/T2639,"0")</f>
        <v>16.363636363636363</v>
      </c>
      <c r="T2639" s="11">
        <v>11</v>
      </c>
      <c r="U2639" s="11">
        <v>15</v>
      </c>
      <c r="V2639" s="15">
        <f>R2639*U2639</f>
        <v>180</v>
      </c>
      <c r="W2639" s="11">
        <v>30</v>
      </c>
      <c r="X2639" s="11">
        <v>90</v>
      </c>
      <c r="Y2639" s="11">
        <v>37940231491</v>
      </c>
      <c r="Z2639" s="11">
        <v>107352949</v>
      </c>
      <c r="AA2639" s="16">
        <f>IFERROR((MID(AE2639,FIND("ends=",AE2639)+5,FIND("000&amp;starts",AE2639)-FIND("ends=",AE2639)-5)+8*3600)/86400+70*365+19,"")</f>
        <v>42034.309085648143</v>
      </c>
      <c r="AB2639" s="17" t="str">
        <f>HYPERLINK("http://item.taobao.com/item.htm?id="&amp;Y2639,"点击查看")</f>
        <v>点击查看</v>
      </c>
      <c r="AC2639" s="11">
        <f>YEAR(D2639)</f>
        <v>2013</v>
      </c>
      <c r="AD2639" s="11"/>
      <c r="AE2639" s="11" t="s">
        <v>6797</v>
      </c>
      <c r="AF2639" s="11"/>
      <c r="AG2639" s="11" t="s">
        <v>12480</v>
      </c>
    </row>
    <row r="2640" spans="1:33" x14ac:dyDescent="0.15">
      <c r="A2640" s="11" t="s">
        <v>14895</v>
      </c>
      <c r="B2640" s="11" t="s">
        <v>15991</v>
      </c>
      <c r="C2640" s="11" t="s">
        <v>14896</v>
      </c>
      <c r="D2640" s="12">
        <v>41462</v>
      </c>
      <c r="E2640" s="11" t="s">
        <v>14959</v>
      </c>
      <c r="F2640" s="11" t="s">
        <v>15030</v>
      </c>
      <c r="G2640" s="11" t="s">
        <v>78</v>
      </c>
      <c r="H2640" s="11" t="s">
        <v>10322</v>
      </c>
      <c r="I2640" s="11" t="str">
        <f>IF(AH$1="","",IFERROR(TRIM(MID($AG2640,FIND(":",$AG2640,FIND(AH$1,$AG2640))+1,FIND("=",$AG2640,FIND(AH$1,$AG2640))-FIND(":",$AG2640,FIND(AH$1,$AG2640))-1)),"卖家未填"))</f>
        <v>卖家未填</v>
      </c>
      <c r="J2640" s="11" t="str">
        <f>IF(AI$1="","",IFERROR(TRIM(MID($AG2640,FIND(":",$AG2640,FIND(AI$1,$AG2640))+1,FIND("=",$AG2640,FIND(AI$1,$AG2640))-FIND(":",$AG2640,FIND(AI$1,$AG2640))-1)),"卖家未填"))</f>
        <v>400</v>
      </c>
      <c r="K2640" s="11" t="str">
        <f>IF(AJ$1="","",IFERROR(TRIM(MID($AG2640,FIND(":",$AG2640,FIND(AJ$1,$AG2640))+1,FIND("=",$AG2640,FIND(AJ$1,$AG2640))-FIND(":",$AG2640,FIND(AJ$1,$AG2640))-1)),"卖家未填"))</f>
        <v>卖家未填</v>
      </c>
      <c r="L2640" s="11" t="str">
        <f>IF(AK$1="","",IFERROR(TRIM(MID($AG2640,FIND(":",$AG2640,FIND(AK$1,$AG2640))+1,FIND("=",$AG2640,FIND(AK$1,$AG2640))-FIND(":",$AG2640,FIND(AK$1,$AG2640))-1)),"卖家未填"))</f>
        <v>卖家未填</v>
      </c>
      <c r="M2640" s="11" t="str">
        <f>IF(AL$1="","",IFERROR(TRIM(MID($AG2640,FIND(":",$AG2640,FIND(AL$1,$AG2640))+1,FIND("=",$AG2640,FIND(AL$1,$AG2640))-FIND(":",$AG2640,FIND(AL$1,$AG2640))-1)),"卖家未填"))</f>
        <v>散装</v>
      </c>
      <c r="N2640" s="11" t="s">
        <v>1827</v>
      </c>
      <c r="O2640" s="11" t="s">
        <v>4782</v>
      </c>
      <c r="P2640" s="13">
        <v>5.5</v>
      </c>
      <c r="Q2640" s="13">
        <v>5</v>
      </c>
      <c r="R2640" s="11">
        <v>5</v>
      </c>
      <c r="S2640" s="14">
        <f>IFERROR(V2640/T2640,"0")</f>
        <v>18</v>
      </c>
      <c r="T2640" s="11">
        <v>10</v>
      </c>
      <c r="U2640" s="11">
        <v>36</v>
      </c>
      <c r="V2640" s="15">
        <f>R2640*U2640</f>
        <v>180</v>
      </c>
      <c r="W2640" s="11">
        <v>3</v>
      </c>
      <c r="X2640" s="11">
        <v>10</v>
      </c>
      <c r="Y2640" s="11">
        <v>42521497685</v>
      </c>
      <c r="Z2640" s="11">
        <v>105209149</v>
      </c>
      <c r="AA2640" s="16">
        <f>IFERROR((MID(AE2640,FIND("ends=",AE2640)+5,FIND("000&amp;starts",AE2640)-FIND("ends=",AE2640)-5)+8*3600)/86400+70*365+19,"")</f>
        <v>42034.896180555559</v>
      </c>
      <c r="AB2640" s="17" t="str">
        <f>HYPERLINK("http://item.taobao.com/item.htm?id="&amp;Y2640,"点击查看")</f>
        <v>点击查看</v>
      </c>
      <c r="AC2640" s="11">
        <f>YEAR(D2640)</f>
        <v>2013</v>
      </c>
      <c r="AD2640" s="11"/>
      <c r="AE2640" s="11" t="s">
        <v>6913</v>
      </c>
      <c r="AF2640" s="11"/>
      <c r="AG2640" s="11" t="s">
        <v>12582</v>
      </c>
    </row>
    <row r="2641" spans="1:33" x14ac:dyDescent="0.15">
      <c r="A2641" s="11" t="s">
        <v>14895</v>
      </c>
      <c r="B2641" s="11" t="s">
        <v>15195</v>
      </c>
      <c r="C2641" s="11" t="s">
        <v>14900</v>
      </c>
      <c r="D2641" s="12">
        <v>38908</v>
      </c>
      <c r="E2641" s="11" t="s">
        <v>14961</v>
      </c>
      <c r="F2641" s="11" t="s">
        <v>14962</v>
      </c>
      <c r="G2641" s="11" t="s">
        <v>23</v>
      </c>
      <c r="H2641" s="11" t="s">
        <v>10322</v>
      </c>
      <c r="I2641" s="11" t="str">
        <f>IF(AH$1="","",IFERROR(TRIM(MID($AG2641,FIND(":",$AG2641,FIND(AH$1,$AG2641))+1,FIND("=",$AG2641,FIND(AH$1,$AG2641))-FIND(":",$AG2641,FIND(AH$1,$AG2641))-1)),"卖家未填"))</f>
        <v>卖家未填</v>
      </c>
      <c r="J2641" s="11" t="str">
        <f>IF(AI$1="","",IFERROR(TRIM(MID($AG2641,FIND(":",$AG2641,FIND(AI$1,$AG2641))+1,FIND("=",$AG2641,FIND(AI$1,$AG2641))-FIND(":",$AG2641,FIND(AI$1,$AG2641))-1)),"卖家未填"))</f>
        <v>240</v>
      </c>
      <c r="K2641" s="11" t="str">
        <f>IF(AJ$1="","",IFERROR(TRIM(MID($AG2641,FIND(":",$AG2641,FIND(AJ$1,$AG2641))+1,FIND("=",$AG2641,FIND(AJ$1,$AG2641))-FIND(":",$AG2641,FIND(AJ$1,$AG2641))-1)),"卖家未填"))</f>
        <v>卖家未填</v>
      </c>
      <c r="L2641" s="11" t="str">
        <f>IF(AK$1="","",IFERROR(TRIM(MID($AG2641,FIND(":",$AG2641,FIND(AK$1,$AG2641))+1,FIND("=",$AG2641,FIND(AK$1,$AG2641))-FIND(":",$AG2641,FIND(AK$1,$AG2641))-1)),"卖家未填"))</f>
        <v>卖家未填</v>
      </c>
      <c r="M2641" s="11" t="str">
        <f>IF(AL$1="","",IFERROR(TRIM(MID($AG2641,FIND(":",$AG2641,FIND(AL$1,$AG2641))+1,FIND("=",$AG2641,FIND(AL$1,$AG2641))-FIND(":",$AG2641,FIND(AL$1,$AG2641))-1)),"卖家未填"))</f>
        <v>散装</v>
      </c>
      <c r="N2641" s="11" t="s">
        <v>1942</v>
      </c>
      <c r="O2641" s="11" t="s">
        <v>4407</v>
      </c>
      <c r="P2641" s="13">
        <v>12</v>
      </c>
      <c r="Q2641" s="13"/>
      <c r="R2641" s="11">
        <v>12</v>
      </c>
      <c r="S2641" s="14">
        <f>IFERROR(V2641/T2641,"0")</f>
        <v>20</v>
      </c>
      <c r="T2641" s="11">
        <v>9</v>
      </c>
      <c r="U2641" s="11">
        <v>15</v>
      </c>
      <c r="V2641" s="15">
        <f>R2641*U2641</f>
        <v>180</v>
      </c>
      <c r="W2641" s="11">
        <v>14</v>
      </c>
      <c r="X2641" s="11">
        <v>49</v>
      </c>
      <c r="Y2641" s="11">
        <v>41782988222</v>
      </c>
      <c r="Z2641" s="11">
        <v>33782882</v>
      </c>
      <c r="AA2641" s="16">
        <f>IFERROR((MID(AE2641,FIND("ends=",AE2641)+5,FIND("000&amp;starts",AE2641)-FIND("ends=",AE2641)-5)+8*3600)/86400+70*365+19,"")</f>
        <v>42035.391122685185</v>
      </c>
      <c r="AB2641" s="17" t="str">
        <f>HYPERLINK("http://item.taobao.com/item.htm?id="&amp;Y2641,"点击查看")</f>
        <v>点击查看</v>
      </c>
      <c r="AC2641" s="11">
        <f>YEAR(D2641)</f>
        <v>2006</v>
      </c>
      <c r="AD2641" s="11"/>
      <c r="AE2641" s="11" t="s">
        <v>7027</v>
      </c>
      <c r="AF2641" s="11"/>
      <c r="AG2641" s="11" t="s">
        <v>12684</v>
      </c>
    </row>
    <row r="2642" spans="1:33" x14ac:dyDescent="0.15">
      <c r="A2642" s="11" t="s">
        <v>14895</v>
      </c>
      <c r="B2642" s="11" t="s">
        <v>16148</v>
      </c>
      <c r="C2642" s="11" t="s">
        <v>14894</v>
      </c>
      <c r="D2642" s="12">
        <v>39854</v>
      </c>
      <c r="E2642" s="11" t="s">
        <v>14979</v>
      </c>
      <c r="F2642" s="11" t="s">
        <v>15122</v>
      </c>
      <c r="G2642" s="11" t="s">
        <v>171</v>
      </c>
      <c r="H2642" s="11" t="s">
        <v>10322</v>
      </c>
      <c r="I2642" s="11" t="str">
        <f>IF(AH$1="","",IFERROR(TRIM(MID($AG2642,FIND(":",$AG2642,FIND(AH$1,$AG2642))+1,FIND("=",$AG2642,FIND(AH$1,$AG2642))-FIND(":",$AG2642,FIND(AH$1,$AG2642))-1)),"卖家未填"))</f>
        <v>卖家未填</v>
      </c>
      <c r="J2642" s="11" t="str">
        <f>IF(AI$1="","",IFERROR(TRIM(MID($AG2642,FIND(":",$AG2642,FIND(AI$1,$AG2642))+1,FIND("=",$AG2642,FIND(AI$1,$AG2642))-FIND(":",$AG2642,FIND(AI$1,$AG2642))-1)),"卖家未填"))</f>
        <v>500</v>
      </c>
      <c r="K2642" s="11" t="str">
        <f>IF(AJ$1="","",IFERROR(TRIM(MID($AG2642,FIND(":",$AG2642,FIND(AJ$1,$AG2642))+1,FIND("=",$AG2642,FIND(AJ$1,$AG2642))-FIND(":",$AG2642,FIND(AJ$1,$AG2642))-1)),"卖家未填"))</f>
        <v>卖家未填</v>
      </c>
      <c r="L2642" s="11" t="str">
        <f>IF(AK$1="","",IFERROR(TRIM(MID($AG2642,FIND(":",$AG2642,FIND(AK$1,$AG2642))+1,FIND("=",$AG2642,FIND(AK$1,$AG2642))-FIND(":",$AG2642,FIND(AK$1,$AG2642))-1)),"卖家未填"))</f>
        <v>卖家未填</v>
      </c>
      <c r="M2642" s="11" t="str">
        <f>IF(AL$1="","",IFERROR(TRIM(MID($AG2642,FIND(":",$AG2642,FIND(AL$1,$AG2642))+1,FIND("=",$AG2642,FIND(AL$1,$AG2642))-FIND(":",$AG2642,FIND(AL$1,$AG2642))-1)),"卖家未填"))</f>
        <v>散装</v>
      </c>
      <c r="N2642" s="11" t="s">
        <v>2161</v>
      </c>
      <c r="O2642" s="11" t="s">
        <v>4523</v>
      </c>
      <c r="P2642" s="13">
        <v>15</v>
      </c>
      <c r="Q2642" s="13">
        <v>7.5</v>
      </c>
      <c r="R2642" s="11">
        <v>7.5</v>
      </c>
      <c r="S2642" s="14">
        <f>IFERROR(V2642/T2642,"0")</f>
        <v>25.714285714285715</v>
      </c>
      <c r="T2642" s="11">
        <v>7</v>
      </c>
      <c r="U2642" s="11">
        <v>24</v>
      </c>
      <c r="V2642" s="15">
        <f>R2642*U2642</f>
        <v>180</v>
      </c>
      <c r="W2642" s="11">
        <v>1</v>
      </c>
      <c r="X2642" s="11"/>
      <c r="Y2642" s="11">
        <v>43177712660</v>
      </c>
      <c r="Z2642" s="11">
        <v>37097248</v>
      </c>
      <c r="AA2642" s="16">
        <f>IFERROR((MID(AE2642,FIND("ends=",AE2642)+5,FIND("000&amp;starts",AE2642)-FIND("ends=",AE2642)-5)+8*3600)/86400+70*365+19,"")</f>
        <v>42032.396030092597</v>
      </c>
      <c r="AB2642" s="17" t="str">
        <f>HYPERLINK("http://item.taobao.com/item.htm?id="&amp;Y2642,"点击查看")</f>
        <v>点击查看</v>
      </c>
      <c r="AC2642" s="11">
        <f>YEAR(D2642)</f>
        <v>2009</v>
      </c>
      <c r="AD2642" s="11"/>
      <c r="AE2642" s="11" t="s">
        <v>7245</v>
      </c>
      <c r="AF2642" s="11"/>
      <c r="AG2642" s="11" t="s">
        <v>12855</v>
      </c>
    </row>
    <row r="2643" spans="1:33" x14ac:dyDescent="0.15">
      <c r="A2643" s="11" t="s">
        <v>14895</v>
      </c>
      <c r="B2643" s="11" t="s">
        <v>16159</v>
      </c>
      <c r="C2643" s="11" t="s">
        <v>14896</v>
      </c>
      <c r="D2643" s="12">
        <v>39922</v>
      </c>
      <c r="E2643" s="11" t="s">
        <v>14979</v>
      </c>
      <c r="F2643" s="11" t="s">
        <v>15010</v>
      </c>
      <c r="G2643" s="11" t="s">
        <v>64</v>
      </c>
      <c r="H2643" s="11" t="s">
        <v>10322</v>
      </c>
      <c r="I2643" s="11" t="str">
        <f>IF(AH$1="","",IFERROR(TRIM(MID($AG2643,FIND(":",$AG2643,FIND(AH$1,$AG2643))+1,FIND("=",$AG2643,FIND(AH$1,$AG2643))-FIND(":",$AG2643,FIND(AH$1,$AG2643))-1)),"卖家未填"))</f>
        <v>卖家未填</v>
      </c>
      <c r="J2643" s="11" t="str">
        <f>IF(AI$1="","",IFERROR(TRIM(MID($AG2643,FIND(":",$AG2643,FIND(AI$1,$AG2643))+1,FIND("=",$AG2643,FIND(AI$1,$AG2643))-FIND(":",$AG2643,FIND(AI$1,$AG2643))-1)),"卖家未填"))</f>
        <v>100</v>
      </c>
      <c r="K2643" s="11" t="str">
        <f>IF(AJ$1="","",IFERROR(TRIM(MID($AG2643,FIND(":",$AG2643,FIND(AJ$1,$AG2643))+1,FIND("=",$AG2643,FIND(AJ$1,$AG2643))-FIND(":",$AG2643,FIND(AJ$1,$AG2643))-1)),"卖家未填"))</f>
        <v>卖家未填</v>
      </c>
      <c r="L2643" s="11" t="str">
        <f>IF(AK$1="","",IFERROR(TRIM(MID($AG2643,FIND(":",$AG2643,FIND(AK$1,$AG2643))+1,FIND("=",$AG2643,FIND(AK$1,$AG2643))-FIND(":",$AG2643,FIND(AK$1,$AG2643))-1)),"卖家未填"))</f>
        <v>卖家未填</v>
      </c>
      <c r="M2643" s="11" t="str">
        <f>IF(AL$1="","",IFERROR(TRIM(MID($AG2643,FIND(":",$AG2643,FIND(AL$1,$AG2643))+1,FIND("=",$AG2643,FIND(AL$1,$AG2643))-FIND(":",$AG2643,FIND(AL$1,$AG2643))-1)),"卖家未填"))</f>
        <v>散装</v>
      </c>
      <c r="N2643" s="11" t="s">
        <v>2183</v>
      </c>
      <c r="O2643" s="11" t="s">
        <v>4440</v>
      </c>
      <c r="P2643" s="13">
        <v>2</v>
      </c>
      <c r="Q2643" s="13"/>
      <c r="R2643" s="11">
        <v>2</v>
      </c>
      <c r="S2643" s="14">
        <f>IFERROR(V2643/T2643,"0")</f>
        <v>25.714285714285715</v>
      </c>
      <c r="T2643" s="11">
        <v>7</v>
      </c>
      <c r="U2643" s="11">
        <v>90</v>
      </c>
      <c r="V2643" s="15">
        <f>R2643*U2643</f>
        <v>180</v>
      </c>
      <c r="W2643" s="11">
        <v>12</v>
      </c>
      <c r="X2643" s="11">
        <v>53</v>
      </c>
      <c r="Y2643" s="11">
        <v>35169714547</v>
      </c>
      <c r="Z2643" s="11">
        <v>57927649</v>
      </c>
      <c r="AA2643" s="16">
        <f>IFERROR((MID(AE2643,FIND("ends=",AE2643)+5,FIND("000&amp;starts",AE2643)-FIND("ends=",AE2643)-5)+8*3600)/86400+70*365+19,"")</f>
        <v>42032.720960648148</v>
      </c>
      <c r="AB2643" s="17" t="str">
        <f>HYPERLINK("http://item.taobao.com/item.htm?id="&amp;Y2643,"点击查看")</f>
        <v>点击查看</v>
      </c>
      <c r="AC2643" s="11">
        <f>YEAR(D2643)</f>
        <v>2009</v>
      </c>
      <c r="AD2643" s="11"/>
      <c r="AE2643" s="11" t="s">
        <v>7265</v>
      </c>
      <c r="AF2643" s="11"/>
      <c r="AG2643" s="11" t="s">
        <v>12897</v>
      </c>
    </row>
    <row r="2644" spans="1:33" x14ac:dyDescent="0.15">
      <c r="A2644" s="11" t="s">
        <v>14895</v>
      </c>
      <c r="B2644" s="11" t="s">
        <v>16261</v>
      </c>
      <c r="C2644" s="11" t="s">
        <v>14894</v>
      </c>
      <c r="D2644" s="12">
        <v>39441</v>
      </c>
      <c r="E2644" s="11" t="s">
        <v>24</v>
      </c>
      <c r="F2644" s="11" t="s">
        <v>24</v>
      </c>
      <c r="G2644" s="11" t="s">
        <v>24</v>
      </c>
      <c r="H2644" s="11" t="s">
        <v>10322</v>
      </c>
      <c r="I2644" s="11" t="str">
        <f>IF(AH$1="","",IFERROR(TRIM(MID($AG2644,FIND(":",$AG2644,FIND(AH$1,$AG2644))+1,FIND("=",$AG2644,FIND(AH$1,$AG2644))-FIND(":",$AG2644,FIND(AH$1,$AG2644))-1)),"卖家未填"))</f>
        <v>卖家未填</v>
      </c>
      <c r="J2644" s="11" t="str">
        <f>IF(AI$1="","",IFERROR(TRIM(MID($AG2644,FIND(":",$AG2644,FIND(AI$1,$AG2644))+1,FIND("=",$AG2644,FIND(AI$1,$AG2644))-FIND(":",$AG2644,FIND(AI$1,$AG2644))-1)),"卖家未填"))</f>
        <v>500</v>
      </c>
      <c r="K2644" s="11" t="str">
        <f>IF(AJ$1="","",IFERROR(TRIM(MID($AG2644,FIND(":",$AG2644,FIND(AJ$1,$AG2644))+1,FIND("=",$AG2644,FIND(AJ$1,$AG2644))-FIND(":",$AG2644,FIND(AJ$1,$AG2644))-1)),"卖家未填"))</f>
        <v>卖家未填</v>
      </c>
      <c r="L2644" s="11" t="str">
        <f>IF(AK$1="","",IFERROR(TRIM(MID($AG2644,FIND(":",$AG2644,FIND(AK$1,$AG2644))+1,FIND("=",$AG2644,FIND(AK$1,$AG2644))-FIND(":",$AG2644,FIND(AK$1,$AG2644))-1)),"卖家未填"))</f>
        <v>卖家未填</v>
      </c>
      <c r="M2644" s="11" t="str">
        <f>IF(AL$1="","",IFERROR(TRIM(MID($AG2644,FIND(":",$AG2644,FIND(AL$1,$AG2644))+1,FIND("=",$AG2644,FIND(AL$1,$AG2644))-FIND(":",$AG2644,FIND(AL$1,$AG2644))-1)),"卖家未填"))</f>
        <v>散装</v>
      </c>
      <c r="N2644" s="11" t="s">
        <v>2399</v>
      </c>
      <c r="O2644" s="11" t="s">
        <v>4398</v>
      </c>
      <c r="P2644" s="13">
        <v>12.8</v>
      </c>
      <c r="Q2644" s="13">
        <v>9</v>
      </c>
      <c r="R2644" s="11">
        <v>9</v>
      </c>
      <c r="S2644" s="14">
        <f>IFERROR(V2644/T2644,"0")</f>
        <v>30</v>
      </c>
      <c r="T2644" s="11">
        <v>6</v>
      </c>
      <c r="U2644" s="11">
        <v>20</v>
      </c>
      <c r="V2644" s="15">
        <f>R2644*U2644</f>
        <v>180</v>
      </c>
      <c r="W2644" s="11">
        <v>9</v>
      </c>
      <c r="X2644" s="11">
        <v>49</v>
      </c>
      <c r="Y2644" s="11">
        <v>3702814445</v>
      </c>
      <c r="Z2644" s="11">
        <v>35221623</v>
      </c>
      <c r="AA2644" s="16">
        <f>IFERROR((MID(AE2644,FIND("ends=",AE2644)+5,FIND("000&amp;starts",AE2644)-FIND("ends=",AE2644)-5)+8*3600)/86400+70*365+19,"")</f>
        <v>42033.707002314812</v>
      </c>
      <c r="AB2644" s="17" t="str">
        <f>HYPERLINK("http://item.taobao.com/item.htm?id="&amp;Y2644,"点击查看")</f>
        <v>点击查看</v>
      </c>
      <c r="AC2644" s="11">
        <f>YEAR(D2644)</f>
        <v>2007</v>
      </c>
      <c r="AD2644" s="11"/>
      <c r="AE2644" s="11" t="s">
        <v>7475</v>
      </c>
      <c r="AF2644" s="11"/>
      <c r="AG2644" s="11" t="s">
        <v>11121</v>
      </c>
    </row>
    <row r="2645" spans="1:33" x14ac:dyDescent="0.15">
      <c r="A2645" s="11" t="s">
        <v>14895</v>
      </c>
      <c r="B2645" s="11" t="s">
        <v>16265</v>
      </c>
      <c r="C2645" s="11" t="s">
        <v>14896</v>
      </c>
      <c r="D2645" s="12">
        <v>41567</v>
      </c>
      <c r="E2645" s="11" t="s">
        <v>14957</v>
      </c>
      <c r="F2645" s="11" t="s">
        <v>14983</v>
      </c>
      <c r="G2645" s="11" t="s">
        <v>42</v>
      </c>
      <c r="H2645" s="11" t="s">
        <v>10687</v>
      </c>
      <c r="I2645" s="11" t="str">
        <f>IF(AH$1="","",IFERROR(TRIM(MID($AG2645,FIND(":",$AG2645,FIND(AH$1,$AG2645))+1,FIND("=",$AG2645,FIND(AH$1,$AG2645))-FIND(":",$AG2645,FIND(AH$1,$AG2645))-1)),"卖家未填"))</f>
        <v>农家自制</v>
      </c>
      <c r="J2645" s="11" t="str">
        <f>IF(AI$1="","",IFERROR(TRIM(MID($AG2645,FIND(":",$AG2645,FIND(AI$1,$AG2645))+1,FIND("=",$AG2645,FIND(AI$1,$AG2645))-FIND(":",$AG2645,FIND(AI$1,$AG2645))-1)),"卖家未填"))</f>
        <v>500</v>
      </c>
      <c r="K2645" s="11" t="str">
        <f>IF(AJ$1="","",IFERROR(TRIM(MID($AG2645,FIND(":",$AG2645,FIND(AJ$1,$AG2645))+1,FIND("=",$AG2645,FIND(AJ$1,$AG2645))-FIND(":",$AG2645,FIND(AJ$1,$AG2645))-1)),"卖家未填"))</f>
        <v>卖家未填</v>
      </c>
      <c r="L2645" s="11" t="str">
        <f>IF(AK$1="","",IFERROR(TRIM(MID($AG2645,FIND(":",$AG2645,FIND(AK$1,$AG2645))+1,FIND("=",$AG2645,FIND(AK$1,$AG2645))-FIND(":",$AG2645,FIND(AK$1,$AG2645))-1)),"卖家未填"))</f>
        <v>卖家未填</v>
      </c>
      <c r="M2645" s="11" t="str">
        <f>IF(AL$1="","",IFERROR(TRIM(MID($AG2645,FIND(":",$AG2645,FIND(AL$1,$AG2645))+1,FIND("=",$AG2645,FIND(AL$1,$AG2645))-FIND(":",$AG2645,FIND(AL$1,$AG2645))-1)),"卖家未填"))</f>
        <v>散装</v>
      </c>
      <c r="N2645" s="11" t="s">
        <v>2407</v>
      </c>
      <c r="O2645" s="11" t="s">
        <v>4479</v>
      </c>
      <c r="P2645" s="13">
        <v>6</v>
      </c>
      <c r="Q2645" s="13"/>
      <c r="R2645" s="11">
        <v>6</v>
      </c>
      <c r="S2645" s="14">
        <f>IFERROR(V2645/T2645,"0")</f>
        <v>30</v>
      </c>
      <c r="T2645" s="11">
        <v>6</v>
      </c>
      <c r="U2645" s="11">
        <v>30</v>
      </c>
      <c r="V2645" s="15">
        <f>R2645*U2645</f>
        <v>180</v>
      </c>
      <c r="W2645" s="11">
        <v>7</v>
      </c>
      <c r="X2645" s="11">
        <v>12</v>
      </c>
      <c r="Y2645" s="11">
        <v>35751246001</v>
      </c>
      <c r="Z2645" s="11">
        <v>106925753</v>
      </c>
      <c r="AA2645" s="16">
        <f>IFERROR((MID(AE2645,FIND("ends=",AE2645)+5,FIND("000&amp;starts",AE2645)-FIND("ends=",AE2645)-5)+8*3600)/86400+70*365+19,"")</f>
        <v>42033.929062499999</v>
      </c>
      <c r="AB2645" s="17" t="str">
        <f>HYPERLINK("http://item.taobao.com/item.htm?id="&amp;Y2645,"点击查看")</f>
        <v>点击查看</v>
      </c>
      <c r="AC2645" s="11">
        <f>YEAR(D2645)</f>
        <v>2013</v>
      </c>
      <c r="AD2645" s="11"/>
      <c r="AE2645" s="11" t="s">
        <v>7484</v>
      </c>
      <c r="AF2645" s="11" t="s">
        <v>9990</v>
      </c>
      <c r="AG2645" s="11" t="s">
        <v>13100</v>
      </c>
    </row>
    <row r="2646" spans="1:33" x14ac:dyDescent="0.15">
      <c r="A2646" s="11" t="s">
        <v>14895</v>
      </c>
      <c r="B2646" s="11" t="s">
        <v>15338</v>
      </c>
      <c r="C2646" s="11" t="s">
        <v>14897</v>
      </c>
      <c r="D2646" s="12">
        <v>40369</v>
      </c>
      <c r="E2646" s="11" t="s">
        <v>24</v>
      </c>
      <c r="F2646" s="11" t="s">
        <v>24</v>
      </c>
      <c r="G2646" s="11" t="s">
        <v>24</v>
      </c>
      <c r="H2646" s="11" t="s">
        <v>10322</v>
      </c>
      <c r="I2646" s="11" t="str">
        <f>IF(AH$1="","",IFERROR(TRIM(MID($AG2646,FIND(":",$AG2646,FIND(AH$1,$AG2646))+1,FIND("=",$AG2646,FIND(AH$1,$AG2646))-FIND(":",$AG2646,FIND(AH$1,$AG2646))-1)),"卖家未填"))</f>
        <v>卖家未填</v>
      </c>
      <c r="J2646" s="11" t="str">
        <f>IF(AI$1="","",IFERROR(TRIM(MID($AG2646,FIND(":",$AG2646,FIND(AI$1,$AG2646))+1,FIND("=",$AG2646,FIND(AI$1,$AG2646))-FIND(":",$AG2646,FIND(AI$1,$AG2646))-1)),"卖家未填"))</f>
        <v>500</v>
      </c>
      <c r="K2646" s="11" t="str">
        <f>IF(AJ$1="","",IFERROR(TRIM(MID($AG2646,FIND(":",$AG2646,FIND(AJ$1,$AG2646))+1,FIND("=",$AG2646,FIND(AJ$1,$AG2646))-FIND(":",$AG2646,FIND(AJ$1,$AG2646))-1)),"卖家未填"))</f>
        <v>3人份</v>
      </c>
      <c r="L2646" s="11" t="str">
        <f>IF(AK$1="","",IFERROR(TRIM(MID($AG2646,FIND(":",$AG2646,FIND(AK$1,$AG2646))+1,FIND("=",$AG2646,FIND(AK$1,$AG2646))-FIND(":",$AG2646,FIND(AK$1,$AG2646))-1)),"卖家未填"))</f>
        <v>1周</v>
      </c>
      <c r="M2646" s="11" t="str">
        <f>IF(AL$1="","",IFERROR(TRIM(MID($AG2646,FIND(":",$AG2646,FIND(AL$1,$AG2646))+1,FIND("=",$AG2646,FIND(AL$1,$AG2646))-FIND(":",$AG2646,FIND(AL$1,$AG2646))-1)),"卖家未填"))</f>
        <v>包装</v>
      </c>
      <c r="N2646" s="11" t="s">
        <v>2474</v>
      </c>
      <c r="O2646" s="11" t="s">
        <v>4426</v>
      </c>
      <c r="P2646" s="13">
        <v>18</v>
      </c>
      <c r="Q2646" s="13"/>
      <c r="R2646" s="11">
        <v>18</v>
      </c>
      <c r="S2646" s="14">
        <f>IFERROR(V2646/T2646,"0")</f>
        <v>36</v>
      </c>
      <c r="T2646" s="11">
        <v>5</v>
      </c>
      <c r="U2646" s="11">
        <v>10</v>
      </c>
      <c r="V2646" s="15">
        <f>R2646*U2646</f>
        <v>180</v>
      </c>
      <c r="W2646" s="11">
        <v>6</v>
      </c>
      <c r="X2646" s="11">
        <v>18</v>
      </c>
      <c r="Y2646" s="11">
        <v>41388551450</v>
      </c>
      <c r="Z2646" s="11">
        <v>62087209</v>
      </c>
      <c r="AA2646" s="16">
        <f>IFERROR((MID(AE2646,FIND("ends=",AE2646)+5,FIND("000&amp;starts",AE2646)-FIND("ends=",AE2646)-5)+8*3600)/86400+70*365+19,"")</f>
        <v>42029.547986111109</v>
      </c>
      <c r="AB2646" s="17" t="str">
        <f>HYPERLINK("http://item.taobao.com/item.htm?id="&amp;Y2646,"点击查看")</f>
        <v>点击查看</v>
      </c>
      <c r="AC2646" s="11">
        <f>YEAR(D2646)</f>
        <v>2010</v>
      </c>
      <c r="AD2646" s="11"/>
      <c r="AE2646" s="11" t="s">
        <v>7551</v>
      </c>
      <c r="AF2646" s="11"/>
      <c r="AG2646" s="11" t="s">
        <v>13157</v>
      </c>
    </row>
    <row r="2647" spans="1:33" x14ac:dyDescent="0.15">
      <c r="A2647" s="11" t="s">
        <v>14910</v>
      </c>
      <c r="B2647" s="11" t="s">
        <v>15895</v>
      </c>
      <c r="C2647" s="11" t="s">
        <v>14914</v>
      </c>
      <c r="D2647" s="12">
        <v>41204</v>
      </c>
      <c r="E2647" s="11" t="s">
        <v>46</v>
      </c>
      <c r="F2647" s="11" t="s">
        <v>14977</v>
      </c>
      <c r="G2647" s="11" t="s">
        <v>36</v>
      </c>
      <c r="H2647" s="11" t="s">
        <v>10322</v>
      </c>
      <c r="I2647" s="11" t="str">
        <f>IF(AH$1="","",IFERROR(TRIM(MID($AG2647,FIND(":",$AG2647,FIND(AH$1,$AG2647))+1,FIND("=",$AG2647,FIND(AH$1,$AG2647))-FIND(":",$AG2647,FIND(AH$1,$AG2647))-1)),"卖家未填"))</f>
        <v>卖家未填</v>
      </c>
      <c r="J2647" s="11" t="str">
        <f>IF(AI$1="","",IFERROR(TRIM(MID($AG2647,FIND(":",$AG2647,FIND(AI$1,$AG2647))+1,FIND("=",$AG2647,FIND(AI$1,$AG2647))-FIND(":",$AG2647,FIND(AI$1,$AG2647))-1)),"卖家未填"))</f>
        <v>500</v>
      </c>
      <c r="K2647" s="11" t="str">
        <f>IF(AJ$1="","",IFERROR(TRIM(MID($AG2647,FIND(":",$AG2647,FIND(AJ$1,$AG2647))+1,FIND("=",$AG2647,FIND(AJ$1,$AG2647))-FIND(":",$AG2647,FIND(AJ$1,$AG2647))-1)),"卖家未填"))</f>
        <v>卖家未填</v>
      </c>
      <c r="L2647" s="11" t="str">
        <f>IF(AK$1="","",IFERROR(TRIM(MID($AG2647,FIND(":",$AG2647,FIND(AK$1,$AG2647))+1,FIND("=",$AG2647,FIND(AK$1,$AG2647))-FIND(":",$AG2647,FIND(AK$1,$AG2647))-1)),"卖家未填"))</f>
        <v>卖家未填</v>
      </c>
      <c r="M2647" s="11" t="str">
        <f>IF(AL$1="","",IFERROR(TRIM(MID($AG2647,FIND(":",$AG2647,FIND(AL$1,$AG2647))+1,FIND("=",$AG2647,FIND(AL$1,$AG2647))-FIND(":",$AG2647,FIND(AL$1,$AG2647))-1)),"卖家未填"))</f>
        <v>散装</v>
      </c>
      <c r="N2647" s="11" t="s">
        <v>2577</v>
      </c>
      <c r="O2647" s="11" t="s">
        <v>4523</v>
      </c>
      <c r="P2647" s="13">
        <v>15</v>
      </c>
      <c r="Q2647" s="13"/>
      <c r="R2647" s="11">
        <v>15</v>
      </c>
      <c r="S2647" s="14">
        <f>IFERROR(V2647/T2647,"0")</f>
        <v>36</v>
      </c>
      <c r="T2647" s="11">
        <v>5</v>
      </c>
      <c r="U2647" s="11">
        <v>12</v>
      </c>
      <c r="V2647" s="15">
        <f>R2647*U2647</f>
        <v>180</v>
      </c>
      <c r="W2647" s="11">
        <v>4</v>
      </c>
      <c r="X2647" s="11">
        <v>17</v>
      </c>
      <c r="Y2647" s="11">
        <v>22168052877</v>
      </c>
      <c r="Z2647" s="11">
        <v>100655194</v>
      </c>
      <c r="AA2647" s="16">
        <f>IFERROR((MID(AE2647,FIND("ends=",AE2647)+5,FIND("000&amp;starts",AE2647)-FIND("ends=",AE2647)-5)+8*3600)/86400+70*365+19,"")</f>
        <v>42031.876921296294</v>
      </c>
      <c r="AB2647" s="17" t="str">
        <f>HYPERLINK("http://item.taobao.com/item.htm?id="&amp;Y2647,"点击查看")</f>
        <v>点击查看</v>
      </c>
      <c r="AC2647" s="11">
        <f>YEAR(D2647)</f>
        <v>2012</v>
      </c>
      <c r="AD2647" s="11"/>
      <c r="AE2647" s="11" t="s">
        <v>7654</v>
      </c>
      <c r="AF2647" s="11"/>
      <c r="AG2647" s="11" t="s">
        <v>13252</v>
      </c>
    </row>
    <row r="2648" spans="1:33" x14ac:dyDescent="0.15">
      <c r="A2648" s="11" t="s">
        <v>14919</v>
      </c>
      <c r="B2648" s="11" t="s">
        <v>16389</v>
      </c>
      <c r="C2648" s="11" t="s">
        <v>14918</v>
      </c>
      <c r="D2648" s="12">
        <v>41014</v>
      </c>
      <c r="E2648" s="11" t="s">
        <v>24</v>
      </c>
      <c r="F2648" s="11" t="s">
        <v>24</v>
      </c>
      <c r="G2648" s="11" t="s">
        <v>24</v>
      </c>
      <c r="H2648" s="11" t="s">
        <v>10730</v>
      </c>
      <c r="I2648" s="11" t="str">
        <f>IF(AH$1="","",IFERROR(TRIM(MID($AG2648,FIND(":",$AG2648,FIND(AH$1,$AG2648))+1,FIND("=",$AG2648,FIND(AH$1,$AG2648))-FIND(":",$AG2648,FIND(AH$1,$AG2648))-1)),"卖家未填"))</f>
        <v>糕点系列</v>
      </c>
      <c r="J2648" s="11" t="str">
        <f>IF(AI$1="","",IFERROR(TRIM(MID($AG2648,FIND(":",$AG2648,FIND(AI$1,$AG2648))+1,FIND("=",$AG2648,FIND(AI$1,$AG2648))-FIND(":",$AG2648,FIND(AI$1,$AG2648))-1)),"卖家未填"))</f>
        <v>1000</v>
      </c>
      <c r="K2648" s="11" t="str">
        <f>IF(AJ$1="","",IFERROR(TRIM(MID($AG2648,FIND(":",$AG2648,FIND(AJ$1,$AG2648))+1,FIND("=",$AG2648,FIND(AJ$1,$AG2648))-FIND(":",$AG2648,FIND(AJ$1,$AG2648))-1)),"卖家未填"))</f>
        <v>卖家未填</v>
      </c>
      <c r="L2648" s="11" t="str">
        <f>IF(AK$1="","",IFERROR(TRIM(MID($AG2648,FIND(":",$AG2648,FIND(AK$1,$AG2648))+1,FIND("=",$AG2648,FIND(AK$1,$AG2648))-FIND(":",$AG2648,FIND(AK$1,$AG2648))-1)),"卖家未填"))</f>
        <v>卖家未填</v>
      </c>
      <c r="M2648" s="11" t="str">
        <f>IF(AL$1="","",IFERROR(TRIM(MID($AG2648,FIND(":",$AG2648,FIND(AL$1,$AG2648))+1,FIND("=",$AG2648,FIND(AL$1,$AG2648))-FIND(":",$AG2648,FIND(AL$1,$AG2648))-1)),"卖家未填"))</f>
        <v>包装</v>
      </c>
      <c r="N2648" s="11" t="s">
        <v>2671</v>
      </c>
      <c r="O2648" s="11" t="s">
        <v>4618</v>
      </c>
      <c r="P2648" s="13">
        <v>10</v>
      </c>
      <c r="Q2648" s="13"/>
      <c r="R2648" s="11">
        <v>10</v>
      </c>
      <c r="S2648" s="14">
        <f>IFERROR(V2648/T2648,"0")</f>
        <v>36</v>
      </c>
      <c r="T2648" s="11">
        <v>5</v>
      </c>
      <c r="U2648" s="11">
        <v>18</v>
      </c>
      <c r="V2648" s="15">
        <f>R2648*U2648</f>
        <v>180</v>
      </c>
      <c r="W2648" s="11">
        <v>4</v>
      </c>
      <c r="X2648" s="11">
        <v>22</v>
      </c>
      <c r="Y2648" s="11">
        <v>21333712583</v>
      </c>
      <c r="Z2648" s="11">
        <v>71466844</v>
      </c>
      <c r="AA2648" s="16">
        <f>IFERROR((MID(AE2648,FIND("ends=",AE2648)+5,FIND("000&amp;starts",AE2648)-FIND("ends=",AE2648)-5)+8*3600)/86400+70*365+19,"")</f>
        <v>42034.534537037034</v>
      </c>
      <c r="AB2648" s="17" t="str">
        <f>HYPERLINK("http://item.taobao.com/item.htm?id="&amp;Y2648,"点击查看")</f>
        <v>点击查看</v>
      </c>
      <c r="AC2648" s="11">
        <f>YEAR(D2648)</f>
        <v>2012</v>
      </c>
      <c r="AD2648" s="11"/>
      <c r="AE2648" s="11" t="s">
        <v>7750</v>
      </c>
      <c r="AF2648" s="11" t="s">
        <v>10036</v>
      </c>
      <c r="AG2648" s="11" t="s">
        <v>13334</v>
      </c>
    </row>
    <row r="2649" spans="1:33" x14ac:dyDescent="0.15">
      <c r="A2649" s="11" t="s">
        <v>14919</v>
      </c>
      <c r="B2649" s="11" t="s">
        <v>15661</v>
      </c>
      <c r="C2649" s="11" t="s">
        <v>14924</v>
      </c>
      <c r="D2649" s="12">
        <v>39852</v>
      </c>
      <c r="E2649" s="11" t="s">
        <v>14967</v>
      </c>
      <c r="F2649" s="11" t="s">
        <v>15035</v>
      </c>
      <c r="G2649" s="11" t="s">
        <v>83</v>
      </c>
      <c r="H2649" s="11" t="s">
        <v>10391</v>
      </c>
      <c r="I2649" s="11" t="str">
        <f>IF(AH$1="","",IFERROR(TRIM(MID($AG2649,FIND(":",$AG2649,FIND(AH$1,$AG2649))+1,FIND("=",$AG2649,FIND(AH$1,$AG2649))-FIND(":",$AG2649,FIND(AH$1,$AG2649))-1)),"卖家未填"))</f>
        <v>年糕条</v>
      </c>
      <c r="J2649" s="11" t="str">
        <f>IF(AI$1="","",IFERROR(TRIM(MID($AG2649,FIND(":",$AG2649,FIND(AI$1,$AG2649))+1,FIND("=",$AG2649,FIND(AI$1,$AG2649))-FIND(":",$AG2649,FIND(AI$1,$AG2649))-1)),"卖家未填"))</f>
        <v>907</v>
      </c>
      <c r="K2649" s="11" t="str">
        <f>IF(AJ$1="","",IFERROR(TRIM(MID($AG2649,FIND(":",$AG2649,FIND(AJ$1,$AG2649))+1,FIND("=",$AG2649,FIND(AJ$1,$AG2649))-FIND(":",$AG2649,FIND(AJ$1,$AG2649))-1)),"卖家未填"))</f>
        <v>卖家未填</v>
      </c>
      <c r="L2649" s="11" t="str">
        <f>IF(AK$1="","",IFERROR(TRIM(MID($AG2649,FIND(":",$AG2649,FIND(AK$1,$AG2649))+1,FIND("=",$AG2649,FIND(AK$1,$AG2649))-FIND(":",$AG2649,FIND(AK$1,$AG2649))-1)),"卖家未填"))</f>
        <v>卖家未填</v>
      </c>
      <c r="M2649" s="11" t="str">
        <f>IF(AL$1="","",IFERROR(TRIM(MID($AG2649,FIND(":",$AG2649,FIND(AL$1,$AG2649))+1,FIND("=",$AG2649,FIND(AL$1,$AG2649))-FIND(":",$AG2649,FIND(AL$1,$AG2649))-1)),"卖家未填"))</f>
        <v>包装</v>
      </c>
      <c r="N2649" s="11" t="s">
        <v>2863</v>
      </c>
      <c r="O2649" s="11" t="s">
        <v>4962</v>
      </c>
      <c r="P2649" s="13">
        <v>18</v>
      </c>
      <c r="Q2649" s="13"/>
      <c r="R2649" s="11">
        <v>18</v>
      </c>
      <c r="S2649" s="14">
        <f>IFERROR(V2649/T2649,"0")</f>
        <v>45</v>
      </c>
      <c r="T2649" s="11">
        <v>4</v>
      </c>
      <c r="U2649" s="11">
        <v>10</v>
      </c>
      <c r="V2649" s="15">
        <f>R2649*U2649</f>
        <v>180</v>
      </c>
      <c r="W2649" s="11">
        <v>14</v>
      </c>
      <c r="X2649" s="11">
        <v>316</v>
      </c>
      <c r="Y2649" s="11">
        <v>12398797774</v>
      </c>
      <c r="Z2649" s="11">
        <v>37082349</v>
      </c>
      <c r="AA2649" s="16">
        <f>IFERROR((MID(AE2649,FIND("ends=",AE2649)+5,FIND("000&amp;starts",AE2649)-FIND("ends=",AE2649)-5)+8*3600)/86400+70*365+19,"")</f>
        <v>42031.475763888884</v>
      </c>
      <c r="AB2649" s="17" t="str">
        <f>HYPERLINK("http://item.taobao.com/item.htm?id="&amp;Y2649,"点击查看")</f>
        <v>点击查看</v>
      </c>
      <c r="AC2649" s="11">
        <f>YEAR(D2649)</f>
        <v>2009</v>
      </c>
      <c r="AD2649" s="11"/>
      <c r="AE2649" s="11" t="s">
        <v>7942</v>
      </c>
      <c r="AF2649" s="11" t="s">
        <v>9654</v>
      </c>
      <c r="AG2649" s="11" t="s">
        <v>13504</v>
      </c>
    </row>
    <row r="2650" spans="1:33" x14ac:dyDescent="0.15">
      <c r="A2650" s="11" t="s">
        <v>14910</v>
      </c>
      <c r="B2650" s="11" t="s">
        <v>15706</v>
      </c>
      <c r="C2650" s="11" t="s">
        <v>14912</v>
      </c>
      <c r="D2650" s="12">
        <v>41226</v>
      </c>
      <c r="E2650" s="11" t="s">
        <v>14957</v>
      </c>
      <c r="F2650" s="11" t="s">
        <v>14958</v>
      </c>
      <c r="G2650" s="11" t="s">
        <v>21</v>
      </c>
      <c r="H2650" s="11" t="s">
        <v>10322</v>
      </c>
      <c r="I2650" s="11" t="str">
        <f>IF(AH$1="","",IFERROR(TRIM(MID($AG2650,FIND(":",$AG2650,FIND(AH$1,$AG2650))+1,FIND("=",$AG2650,FIND(AH$1,$AG2650))-FIND(":",$AG2650,FIND(AH$1,$AG2650))-1)),"卖家未填"))</f>
        <v>卖家未填</v>
      </c>
      <c r="J2650" s="11" t="str">
        <f>IF(AI$1="","",IFERROR(TRIM(MID($AG2650,FIND(":",$AG2650,FIND(AI$1,$AG2650))+1,FIND("=",$AG2650,FIND(AI$1,$AG2650))-FIND(":",$AG2650,FIND(AI$1,$AG2650))-1)),"卖家未填"))</f>
        <v>250</v>
      </c>
      <c r="K2650" s="11" t="str">
        <f>IF(AJ$1="","",IFERROR(TRIM(MID($AG2650,FIND(":",$AG2650,FIND(AJ$1,$AG2650))+1,FIND("=",$AG2650,FIND(AJ$1,$AG2650))-FIND(":",$AG2650,FIND(AJ$1,$AG2650))-1)),"卖家未填"))</f>
        <v>5人份</v>
      </c>
      <c r="L2650" s="11" t="str">
        <f>IF(AK$1="","",IFERROR(TRIM(MID($AG2650,FIND(":",$AG2650,FIND(AK$1,$AG2650))+1,FIND("=",$AG2650,FIND(AK$1,$AG2650))-FIND(":",$AG2650,FIND(AK$1,$AG2650))-1)),"卖家未填"))</f>
        <v>2周</v>
      </c>
      <c r="M2650" s="11" t="str">
        <f>IF(AL$1="","",IFERROR(TRIM(MID($AG2650,FIND(":",$AG2650,FIND(AL$1,$AG2650))+1,FIND("=",$AG2650,FIND(AL$1,$AG2650))-FIND(":",$AG2650,FIND(AL$1,$AG2650))-1)),"卖家未填"))</f>
        <v>散装</v>
      </c>
      <c r="N2650" s="11" t="s">
        <v>2887</v>
      </c>
      <c r="O2650" s="11" t="s">
        <v>4441</v>
      </c>
      <c r="P2650" s="13">
        <v>10</v>
      </c>
      <c r="Q2650" s="13"/>
      <c r="R2650" s="11">
        <v>10</v>
      </c>
      <c r="S2650" s="14">
        <f>IFERROR(V2650/T2650,"0")</f>
        <v>45</v>
      </c>
      <c r="T2650" s="11">
        <v>4</v>
      </c>
      <c r="U2650" s="11">
        <v>18</v>
      </c>
      <c r="V2650" s="15">
        <f>R2650*U2650</f>
        <v>180</v>
      </c>
      <c r="W2650" s="11">
        <v>8</v>
      </c>
      <c r="X2650" s="11">
        <v>56</v>
      </c>
      <c r="Y2650" s="11">
        <v>17126433673</v>
      </c>
      <c r="Z2650" s="11">
        <v>101004444</v>
      </c>
      <c r="AA2650" s="16">
        <f>IFERROR((MID(AE2650,FIND("ends=",AE2650)+5,FIND("000&amp;starts",AE2650)-FIND("ends=",AE2650)-5)+8*3600)/86400+70*365+19,"")</f>
        <v>42031.698437500003</v>
      </c>
      <c r="AB2650" s="17" t="str">
        <f>HYPERLINK("http://item.taobao.com/item.htm?id="&amp;Y2650,"点击查看")</f>
        <v>点击查看</v>
      </c>
      <c r="AC2650" s="11">
        <f>YEAR(D2650)</f>
        <v>2012</v>
      </c>
      <c r="AD2650" s="11"/>
      <c r="AE2650" s="11" t="s">
        <v>7967</v>
      </c>
      <c r="AF2650" s="11"/>
      <c r="AG2650" s="11" t="s">
        <v>13525</v>
      </c>
    </row>
    <row r="2651" spans="1:33" x14ac:dyDescent="0.15">
      <c r="A2651" s="11" t="s">
        <v>14910</v>
      </c>
      <c r="B2651" s="11" t="s">
        <v>16500</v>
      </c>
      <c r="C2651" s="11" t="s">
        <v>14914</v>
      </c>
      <c r="D2651" s="12">
        <v>39039</v>
      </c>
      <c r="E2651" s="11" t="s">
        <v>14959</v>
      </c>
      <c r="F2651" s="11" t="s">
        <v>14963</v>
      </c>
      <c r="G2651" s="11" t="s">
        <v>25</v>
      </c>
      <c r="H2651" s="11" t="s">
        <v>10762</v>
      </c>
      <c r="I2651" s="11" t="str">
        <f>IF(AH$1="","",IFERROR(TRIM(MID($AG2651,FIND(":",$AG2651,FIND(AH$1,$AG2651))+1,FIND("=",$AG2651,FIND(AH$1,$AG2651))-FIND(":",$AG2651,FIND(AH$1,$AG2651))-1)),"卖家未填"))</f>
        <v>卖家未填</v>
      </c>
      <c r="J2651" s="11" t="str">
        <f>IF(AI$1="","",IFERROR(TRIM(MID($AG2651,FIND(":",$AG2651,FIND(AI$1,$AG2651))+1,FIND("=",$AG2651,FIND(AI$1,$AG2651))-FIND(":",$AG2651,FIND(AI$1,$AG2651))-1)),"卖家未填"))</f>
        <v>450</v>
      </c>
      <c r="K2651" s="11" t="str">
        <f>IF(AJ$1="","",IFERROR(TRIM(MID($AG2651,FIND(":",$AG2651,FIND(AJ$1,$AG2651))+1,FIND("=",$AG2651,FIND(AJ$1,$AG2651))-FIND(":",$AG2651,FIND(AJ$1,$AG2651))-1)),"卖家未填"))</f>
        <v>卖家未填</v>
      </c>
      <c r="L2651" s="11" t="str">
        <f>IF(AK$1="","",IFERROR(TRIM(MID($AG2651,FIND(":",$AG2651,FIND(AK$1,$AG2651))+1,FIND("=",$AG2651,FIND(AK$1,$AG2651))-FIND(":",$AG2651,FIND(AK$1,$AG2651))-1)),"卖家未填"))</f>
        <v>卖家未填</v>
      </c>
      <c r="M2651" s="11" t="str">
        <f>IF(AL$1="","",IFERROR(TRIM(MID($AG2651,FIND(":",$AG2651,FIND(AL$1,$AG2651))+1,FIND("=",$AG2651,FIND(AL$1,$AG2651))-FIND(":",$AG2651,FIND(AL$1,$AG2651))-1)),"卖家未填"))</f>
        <v>散装</v>
      </c>
      <c r="N2651" s="11" t="s">
        <v>2895</v>
      </c>
      <c r="O2651" s="11" t="s">
        <v>4552</v>
      </c>
      <c r="P2651" s="13">
        <v>20</v>
      </c>
      <c r="Q2651" s="13"/>
      <c r="R2651" s="11">
        <v>20</v>
      </c>
      <c r="S2651" s="14">
        <f>IFERROR(V2651/T2651,"0")</f>
        <v>45</v>
      </c>
      <c r="T2651" s="11">
        <v>4</v>
      </c>
      <c r="U2651" s="11">
        <v>9</v>
      </c>
      <c r="V2651" s="15">
        <f>R2651*U2651</f>
        <v>180</v>
      </c>
      <c r="W2651" s="11">
        <v>0</v>
      </c>
      <c r="X2651" s="11"/>
      <c r="Y2651" s="11">
        <v>43009644358</v>
      </c>
      <c r="Z2651" s="11">
        <v>34059593</v>
      </c>
      <c r="AA2651" s="16">
        <f>IFERROR((MID(AE2651,FIND("ends=",AE2651)+5,FIND("000&amp;starts",AE2651)-FIND("ends=",AE2651)-5)+8*3600)/86400+70*365+19,"")</f>
        <v>42031.826643518521</v>
      </c>
      <c r="AB2651" s="17" t="str">
        <f>HYPERLINK("http://item.taobao.com/item.htm?id="&amp;Y2651,"点击查看")</f>
        <v>点击查看</v>
      </c>
      <c r="AC2651" s="11">
        <f>YEAR(D2651)</f>
        <v>2006</v>
      </c>
      <c r="AD2651" s="11"/>
      <c r="AE2651" s="11" t="s">
        <v>7974</v>
      </c>
      <c r="AF2651" s="11" t="s">
        <v>10069</v>
      </c>
      <c r="AG2651" s="11" t="s">
        <v>13531</v>
      </c>
    </row>
    <row r="2652" spans="1:33" x14ac:dyDescent="0.15">
      <c r="A2652" s="11" t="s">
        <v>14910</v>
      </c>
      <c r="B2652" s="11" t="s">
        <v>16505</v>
      </c>
      <c r="C2652" s="11" t="s">
        <v>14907</v>
      </c>
      <c r="D2652" s="12">
        <v>41962</v>
      </c>
      <c r="E2652" s="11" t="s">
        <v>15026</v>
      </c>
      <c r="F2652" s="11" t="s">
        <v>15027</v>
      </c>
      <c r="G2652" s="11" t="s">
        <v>110</v>
      </c>
      <c r="H2652" s="11" t="s">
        <v>10322</v>
      </c>
      <c r="I2652" s="11" t="str">
        <f>IF(AH$1="","",IFERROR(TRIM(MID($AG2652,FIND(":",$AG2652,FIND(AH$1,$AG2652))+1,FIND("=",$AG2652,FIND(AH$1,$AG2652))-FIND(":",$AG2652,FIND(AH$1,$AG2652))-1)),"卖家未填"))</f>
        <v>卖家未填</v>
      </c>
      <c r="J2652" s="11" t="str">
        <f>IF(AI$1="","",IFERROR(TRIM(MID($AG2652,FIND(":",$AG2652,FIND(AI$1,$AG2652))+1,FIND("=",$AG2652,FIND(AI$1,$AG2652))-FIND(":",$AG2652,FIND(AI$1,$AG2652))-1)),"卖家未填"))</f>
        <v>500</v>
      </c>
      <c r="K2652" s="11" t="str">
        <f>IF(AJ$1="","",IFERROR(TRIM(MID($AG2652,FIND(":",$AG2652,FIND(AJ$1,$AG2652))+1,FIND("=",$AG2652,FIND(AJ$1,$AG2652))-FIND(":",$AG2652,FIND(AJ$1,$AG2652))-1)),"卖家未填"))</f>
        <v>卖家未填</v>
      </c>
      <c r="L2652" s="11" t="str">
        <f>IF(AK$1="","",IFERROR(TRIM(MID($AG2652,FIND(":",$AG2652,FIND(AK$1,$AG2652))+1,FIND("=",$AG2652,FIND(AK$1,$AG2652))-FIND(":",$AG2652,FIND(AK$1,$AG2652))-1)),"卖家未填"))</f>
        <v>卖家未填</v>
      </c>
      <c r="M2652" s="11" t="str">
        <f>IF(AL$1="","",IFERROR(TRIM(MID($AG2652,FIND(":",$AG2652,FIND(AL$1,$AG2652))+1,FIND("=",$AG2652,FIND(AL$1,$AG2652))-FIND(":",$AG2652,FIND(AL$1,$AG2652))-1)),"卖家未填"))</f>
        <v>散装</v>
      </c>
      <c r="N2652" s="11" t="s">
        <v>2905</v>
      </c>
      <c r="O2652" s="11" t="s">
        <v>4491</v>
      </c>
      <c r="P2652" s="13">
        <v>12</v>
      </c>
      <c r="Q2652" s="13"/>
      <c r="R2652" s="11">
        <v>12</v>
      </c>
      <c r="S2652" s="14">
        <f>IFERROR(V2652/T2652,"0")</f>
        <v>45</v>
      </c>
      <c r="T2652" s="11">
        <v>4</v>
      </c>
      <c r="U2652" s="11">
        <v>15</v>
      </c>
      <c r="V2652" s="15">
        <f>R2652*U2652</f>
        <v>180</v>
      </c>
      <c r="W2652" s="11">
        <v>5</v>
      </c>
      <c r="X2652" s="11">
        <v>4</v>
      </c>
      <c r="Y2652" s="11">
        <v>42719286808</v>
      </c>
      <c r="Z2652" s="11">
        <v>115217902</v>
      </c>
      <c r="AA2652" s="16">
        <f>IFERROR((MID(AE2652,FIND("ends=",AE2652)+5,FIND("000&amp;starts",AE2652)-FIND("ends=",AE2652)-5)+8*3600)/86400+70*365+19,"")</f>
        <v>42031.951585648145</v>
      </c>
      <c r="AB2652" s="17" t="str">
        <f>HYPERLINK("http://item.taobao.com/item.htm?id="&amp;Y2652,"点击查看")</f>
        <v>点击查看</v>
      </c>
      <c r="AC2652" s="11">
        <f>YEAR(D2652)</f>
        <v>2014</v>
      </c>
      <c r="AD2652" s="11"/>
      <c r="AE2652" s="11" t="s">
        <v>7984</v>
      </c>
      <c r="AF2652" s="11"/>
      <c r="AG2652" s="11" t="s">
        <v>13541</v>
      </c>
    </row>
    <row r="2653" spans="1:33" x14ac:dyDescent="0.15">
      <c r="A2653" s="11" t="s">
        <v>14910</v>
      </c>
      <c r="B2653" s="11" t="s">
        <v>15334</v>
      </c>
      <c r="C2653" s="11" t="s">
        <v>14913</v>
      </c>
      <c r="D2653" s="12">
        <v>41428</v>
      </c>
      <c r="E2653" s="11" t="s">
        <v>15006</v>
      </c>
      <c r="F2653" s="11" t="s">
        <v>15019</v>
      </c>
      <c r="G2653" s="11" t="s">
        <v>71</v>
      </c>
      <c r="H2653" s="11" t="s">
        <v>10331</v>
      </c>
      <c r="I2653" s="11" t="str">
        <f>IF(AH$1="","",IFERROR(TRIM(MID($AG2653,FIND(":",$AG2653,FIND(AH$1,$AG2653))+1,FIND("=",$AG2653,FIND(AH$1,$AG2653))-FIND(":",$AG2653,FIND(AH$1,$AG2653))-1)),"卖家未填"))</f>
        <v>弋阳年糕</v>
      </c>
      <c r="J2653" s="11" t="str">
        <f>IF(AI$1="","",IFERROR(TRIM(MID($AG2653,FIND(":",$AG2653,FIND(AI$1,$AG2653))+1,FIND("=",$AG2653,FIND(AI$1,$AG2653))-FIND(":",$AG2653,FIND(AI$1,$AG2653))-1)),"卖家未填"))</f>
        <v>2500</v>
      </c>
      <c r="K2653" s="11" t="str">
        <f>IF(AJ$1="","",IFERROR(TRIM(MID($AG2653,FIND(":",$AG2653,FIND(AJ$1,$AG2653))+1,FIND("=",$AG2653,FIND(AJ$1,$AG2653))-FIND(":",$AG2653,FIND(AJ$1,$AG2653))-1)),"卖家未填"))</f>
        <v>卖家未填</v>
      </c>
      <c r="L2653" s="11" t="str">
        <f>IF(AK$1="","",IFERROR(TRIM(MID($AG2653,FIND(":",$AG2653,FIND(AK$1,$AG2653))+1,FIND("=",$AG2653,FIND(AK$1,$AG2653))-FIND(":",$AG2653,FIND(AK$1,$AG2653))-1)),"卖家未填"))</f>
        <v>卖家未填</v>
      </c>
      <c r="M2653" s="11" t="str">
        <f>IF(AL$1="","",IFERROR(TRIM(MID($AG2653,FIND(":",$AG2653,FIND(AL$1,$AG2653))+1,FIND("=",$AG2653,FIND(AL$1,$AG2653))-FIND(":",$AG2653,FIND(AL$1,$AG2653))-1)),"卖家未填"))</f>
        <v>散装</v>
      </c>
      <c r="N2653" s="11" t="s">
        <v>3273</v>
      </c>
      <c r="O2653" s="11" t="s">
        <v>4440</v>
      </c>
      <c r="P2653" s="13">
        <v>50</v>
      </c>
      <c r="Q2653" s="13">
        <v>45</v>
      </c>
      <c r="R2653" s="11">
        <v>45</v>
      </c>
      <c r="S2653" s="14">
        <f>IFERROR(V2653/T2653,"0")</f>
        <v>60</v>
      </c>
      <c r="T2653" s="11">
        <v>3</v>
      </c>
      <c r="U2653" s="11">
        <v>4</v>
      </c>
      <c r="V2653" s="15">
        <f>R2653*U2653</f>
        <v>180</v>
      </c>
      <c r="W2653" s="11">
        <v>1</v>
      </c>
      <c r="X2653" s="11">
        <v>35</v>
      </c>
      <c r="Y2653" s="11">
        <v>35999895271</v>
      </c>
      <c r="Z2653" s="11">
        <v>104563368</v>
      </c>
      <c r="AA2653" s="16">
        <f>IFERROR((MID(AE2653,FIND("ends=",AE2653)+5,FIND("000&amp;starts",AE2653)-FIND("ends=",AE2653)-5)+8*3600)/86400+70*365+19,"")</f>
        <v>42031.385613425926</v>
      </c>
      <c r="AB2653" s="17" t="str">
        <f>HYPERLINK("http://item.taobao.com/item.htm?id="&amp;Y2653,"点击查看")</f>
        <v>点击查看</v>
      </c>
      <c r="AC2653" s="11">
        <f>YEAR(D2653)</f>
        <v>2013</v>
      </c>
      <c r="AD2653" s="11"/>
      <c r="AE2653" s="11" t="s">
        <v>8360</v>
      </c>
      <c r="AF2653" s="11" t="s">
        <v>9566</v>
      </c>
      <c r="AG2653" s="11" t="s">
        <v>13867</v>
      </c>
    </row>
    <row r="2654" spans="1:33" x14ac:dyDescent="0.15">
      <c r="A2654" s="11" t="s">
        <v>14908</v>
      </c>
      <c r="B2654" s="11" t="s">
        <v>16343</v>
      </c>
      <c r="C2654" s="11" t="s">
        <v>14909</v>
      </c>
      <c r="D2654" s="12">
        <v>40888</v>
      </c>
      <c r="E2654" s="11" t="s">
        <v>14993</v>
      </c>
      <c r="F2654" s="11" t="s">
        <v>14994</v>
      </c>
      <c r="G2654" s="11" t="s">
        <v>49</v>
      </c>
      <c r="H2654" s="11" t="s">
        <v>10322</v>
      </c>
      <c r="I2654" s="11" t="str">
        <f>IF(AH$1="","",IFERROR(TRIM(MID($AG2654,FIND(":",$AG2654,FIND(AH$1,$AG2654))+1,FIND("=",$AG2654,FIND(AH$1,$AG2654))-FIND(":",$AG2654,FIND(AH$1,$AG2654))-1)),"卖家未填"))</f>
        <v>卖家未填</v>
      </c>
      <c r="J2654" s="11" t="str">
        <f>IF(AI$1="","",IFERROR(TRIM(MID($AG2654,FIND(":",$AG2654,FIND(AI$1,$AG2654))+1,FIND("=",$AG2654,FIND(AI$1,$AG2654))-FIND(":",$AG2654,FIND(AI$1,$AG2654))-1)),"卖家未填"))</f>
        <v>1000</v>
      </c>
      <c r="K2654" s="11" t="str">
        <f>IF(AJ$1="","",IFERROR(TRIM(MID($AG2654,FIND(":",$AG2654,FIND(AJ$1,$AG2654))+1,FIND("=",$AG2654,FIND(AJ$1,$AG2654))-FIND(":",$AG2654,FIND(AJ$1,$AG2654))-1)),"卖家未填"))</f>
        <v>卖家未填</v>
      </c>
      <c r="L2654" s="11" t="str">
        <f>IF(AK$1="","",IFERROR(TRIM(MID($AG2654,FIND(":",$AG2654,FIND(AK$1,$AG2654))+1,FIND("=",$AG2654,FIND(AK$1,$AG2654))-FIND(":",$AG2654,FIND(AK$1,$AG2654))-1)),"卖家未填"))</f>
        <v>卖家未填</v>
      </c>
      <c r="M2654" s="11" t="str">
        <f>IF(AL$1="","",IFERROR(TRIM(MID($AG2654,FIND(":",$AG2654,FIND(AL$1,$AG2654))+1,FIND("=",$AG2654,FIND(AL$1,$AG2654))-FIND(":",$AG2654,FIND(AL$1,$AG2654))-1)),"卖家未填"))</f>
        <v>包装</v>
      </c>
      <c r="N2654" s="18" t="s">
        <v>11019</v>
      </c>
      <c r="O2654" s="11" t="s">
        <v>4500</v>
      </c>
      <c r="P2654" s="13">
        <v>60</v>
      </c>
      <c r="Q2654" s="13"/>
      <c r="R2654" s="11">
        <v>60</v>
      </c>
      <c r="S2654" s="14">
        <f>IFERROR(V2654/T2654,"0")</f>
        <v>60</v>
      </c>
      <c r="T2654" s="11">
        <v>3</v>
      </c>
      <c r="U2654" s="11">
        <v>3</v>
      </c>
      <c r="V2654" s="15">
        <f>R2654*U2654</f>
        <v>180</v>
      </c>
      <c r="W2654" s="11">
        <v>0</v>
      </c>
      <c r="X2654" s="11">
        <v>1</v>
      </c>
      <c r="Y2654" s="11">
        <v>43160356337</v>
      </c>
      <c r="Z2654" s="11">
        <v>69972154</v>
      </c>
      <c r="AA2654" s="16">
        <f>IFERROR((MID(AE2654,FIND("ends=",AE2654)+5,FIND("000&amp;starts",AE2654)-FIND("ends=",AE2654)-5)+8*3600)/86400+70*365+19,"")</f>
        <v>42031.478877314818</v>
      </c>
      <c r="AB2654" s="17" t="str">
        <f>HYPERLINK("http://item.taobao.com/item.htm?id="&amp;Y2654,"点击查看")</f>
        <v>点击查看</v>
      </c>
      <c r="AC2654" s="11">
        <f>YEAR(D2654)</f>
        <v>2011</v>
      </c>
      <c r="AD2654" s="11"/>
      <c r="AE2654" s="11" t="s">
        <v>8373</v>
      </c>
      <c r="AF2654" s="11"/>
      <c r="AG2654" s="11" t="s">
        <v>13881</v>
      </c>
    </row>
    <row r="2655" spans="1:33" x14ac:dyDescent="0.15">
      <c r="A2655" s="11" t="s">
        <v>14910</v>
      </c>
      <c r="B2655" s="11" t="s">
        <v>16689</v>
      </c>
      <c r="C2655" s="11" t="s">
        <v>14907</v>
      </c>
      <c r="D2655" s="12">
        <v>41408</v>
      </c>
      <c r="E2655" s="11" t="s">
        <v>14993</v>
      </c>
      <c r="F2655" s="11" t="s">
        <v>15101</v>
      </c>
      <c r="G2655" s="11" t="s">
        <v>150</v>
      </c>
      <c r="H2655" s="11" t="s">
        <v>10322</v>
      </c>
      <c r="I2655" s="11" t="str">
        <f>IF(AH$1="","",IFERROR(TRIM(MID($AG2655,FIND(":",$AG2655,FIND(AH$1,$AG2655))+1,FIND("=",$AG2655,FIND(AH$1,$AG2655))-FIND(":",$AG2655,FIND(AH$1,$AG2655))-1)),"卖家未填"))</f>
        <v>卖家未填</v>
      </c>
      <c r="J2655" s="11" t="str">
        <f>IF(AI$1="","",IFERROR(TRIM(MID($AG2655,FIND(":",$AG2655,FIND(AI$1,$AG2655))+1,FIND("=",$AG2655,FIND(AI$1,$AG2655))-FIND(":",$AG2655,FIND(AI$1,$AG2655))-1)),"卖家未填"))</f>
        <v>400</v>
      </c>
      <c r="K2655" s="11" t="str">
        <f>IF(AJ$1="","",IFERROR(TRIM(MID($AG2655,FIND(":",$AG2655,FIND(AJ$1,$AG2655))+1,FIND("=",$AG2655,FIND(AJ$1,$AG2655))-FIND(":",$AG2655,FIND(AJ$1,$AG2655))-1)),"卖家未填"))</f>
        <v>2人份</v>
      </c>
      <c r="L2655" s="11" t="str">
        <f>IF(AK$1="","",IFERROR(TRIM(MID($AG2655,FIND(":",$AG2655,FIND(AK$1,$AG2655))+1,FIND("=",$AG2655,FIND(AK$1,$AG2655))-FIND(":",$AG2655,FIND(AK$1,$AG2655))-1)),"卖家未填"))</f>
        <v>卖家未填</v>
      </c>
      <c r="M2655" s="11" t="str">
        <f>IF(AL$1="","",IFERROR(TRIM(MID($AG2655,FIND(":",$AG2655,FIND(AL$1,$AG2655))+1,FIND("=",$AG2655,FIND(AL$1,$AG2655))-FIND(":",$AG2655,FIND(AL$1,$AG2655))-1)),"卖家未填"))</f>
        <v>散装</v>
      </c>
      <c r="N2655" s="11" t="s">
        <v>3306</v>
      </c>
      <c r="O2655" s="11" t="s">
        <v>4407</v>
      </c>
      <c r="P2655" s="13">
        <v>20</v>
      </c>
      <c r="Q2655" s="13"/>
      <c r="R2655" s="11">
        <v>20</v>
      </c>
      <c r="S2655" s="14">
        <f>IFERROR(V2655/T2655,"0")</f>
        <v>60</v>
      </c>
      <c r="T2655" s="11">
        <v>3</v>
      </c>
      <c r="U2655" s="11">
        <v>9</v>
      </c>
      <c r="V2655" s="15">
        <f>R2655*U2655</f>
        <v>180</v>
      </c>
      <c r="W2655" s="11">
        <v>3</v>
      </c>
      <c r="X2655" s="11">
        <v>2</v>
      </c>
      <c r="Y2655" s="11">
        <v>43280848932</v>
      </c>
      <c r="Z2655" s="11">
        <v>104145398</v>
      </c>
      <c r="AA2655" s="16">
        <f>IFERROR((MID(AE2655,FIND("ends=",AE2655)+5,FIND("000&amp;starts",AE2655)-FIND("ends=",AE2655)-5)+8*3600)/86400+70*365+19,"")</f>
        <v>42031.633009259254</v>
      </c>
      <c r="AB2655" s="17" t="str">
        <f>HYPERLINK("http://item.taobao.com/item.htm?id="&amp;Y2655,"点击查看")</f>
        <v>点击查看</v>
      </c>
      <c r="AC2655" s="11">
        <f>YEAR(D2655)</f>
        <v>2013</v>
      </c>
      <c r="AD2655" s="11"/>
      <c r="AE2655" s="11" t="s">
        <v>8395</v>
      </c>
      <c r="AF2655" s="11"/>
      <c r="AG2655" s="11" t="s">
        <v>13900</v>
      </c>
    </row>
    <row r="2656" spans="1:33" ht="22.5" x14ac:dyDescent="0.15">
      <c r="A2656" s="11" t="s">
        <v>14947</v>
      </c>
      <c r="B2656" s="11" t="s">
        <v>17140</v>
      </c>
      <c r="C2656" s="11" t="s">
        <v>14951</v>
      </c>
      <c r="D2656" s="12">
        <v>40038</v>
      </c>
      <c r="E2656" s="11" t="s">
        <v>14993</v>
      </c>
      <c r="F2656" s="11" t="s">
        <v>15072</v>
      </c>
      <c r="G2656" s="11" t="s">
        <v>118</v>
      </c>
      <c r="H2656" s="11" t="s">
        <v>10440</v>
      </c>
      <c r="I2656" s="11" t="str">
        <f>IF(AH$1="","",IFERROR(TRIM(MID($AG2656,FIND(":",$AG2656,FIND(AH$1,$AG2656))+1,FIND("=",$AG2656,FIND(AH$1,$AG2656))-FIND(":",$AG2656,FIND(AH$1,$AG2656))-1)),"卖家未填"))</f>
        <v>年糕</v>
      </c>
      <c r="J2656" s="11" t="str">
        <f>IF(AI$1="","",IFERROR(TRIM(MID($AG2656,FIND(":",$AG2656,FIND(AI$1,$AG2656))+1,FIND("=",$AG2656,FIND(AI$1,$AG2656))-FIND(":",$AG2656,FIND(AI$1,$AG2656))-1)),"卖家未填"))</f>
        <v>1000</v>
      </c>
      <c r="K2656" s="11" t="str">
        <f>IF(AJ$1="","",IFERROR(TRIM(MID($AG2656,FIND(":",$AG2656,FIND(AJ$1,$AG2656))+1,FIND("=",$AG2656,FIND(AJ$1,$AG2656))-FIND(":",$AG2656,FIND(AJ$1,$AG2656))-1)),"卖家未填"))</f>
        <v>卖家未填</v>
      </c>
      <c r="L2656" s="11" t="str">
        <f>IF(AK$1="","",IFERROR(TRIM(MID($AG2656,FIND(":",$AG2656,FIND(AK$1,$AG2656))+1,FIND("=",$AG2656,FIND(AK$1,$AG2656))-FIND(":",$AG2656,FIND(AK$1,$AG2656))-1)),"卖家未填"))</f>
        <v>卖家未填</v>
      </c>
      <c r="M2656" s="11" t="str">
        <f>IF(AL$1="","",IFERROR(TRIM(MID($AG2656,FIND(":",$AG2656,FIND(AL$1,$AG2656))+1,FIND("=",$AG2656,FIND(AL$1,$AG2656))-FIND(":",$AG2656,FIND(AL$1,$AG2656))-1)),"卖家未填"))</f>
        <v>包装</v>
      </c>
      <c r="N2656" s="18" t="s">
        <v>11037</v>
      </c>
      <c r="O2656" s="11" t="s">
        <v>4911</v>
      </c>
      <c r="P2656" s="13">
        <v>90</v>
      </c>
      <c r="Q2656" s="13"/>
      <c r="R2656" s="11">
        <v>90</v>
      </c>
      <c r="S2656" s="14">
        <f>IFERROR(V2656/T2656,"0")</f>
        <v>90</v>
      </c>
      <c r="T2656" s="11">
        <v>2</v>
      </c>
      <c r="U2656" s="11">
        <v>2</v>
      </c>
      <c r="V2656" s="15">
        <f>R2656*U2656</f>
        <v>180</v>
      </c>
      <c r="W2656" s="11"/>
      <c r="X2656" s="11"/>
      <c r="Y2656" s="11">
        <v>43086733047</v>
      </c>
      <c r="Z2656" s="11">
        <v>58999426</v>
      </c>
      <c r="AA2656" s="16">
        <f>IFERROR((MID(AE2656,FIND("ends=",AE2656)+5,FIND("000&amp;starts",AE2656)-FIND("ends=",AE2656)-5)+8*3600)/86400+70*365+19,"")</f>
        <v>42034.849212962959</v>
      </c>
      <c r="AB2656" s="17" t="str">
        <f>HYPERLINK("http://item.taobao.com/item.htm?id="&amp;Y2656,"点击查看")</f>
        <v>点击查看</v>
      </c>
      <c r="AC2656" s="11">
        <f>YEAR(D2656)</f>
        <v>2009</v>
      </c>
      <c r="AD2656" s="11"/>
      <c r="AE2656" s="11" t="s">
        <v>9442</v>
      </c>
      <c r="AF2656" s="11" t="s">
        <v>9711</v>
      </c>
      <c r="AG2656" s="11" t="s">
        <v>14803</v>
      </c>
    </row>
    <row r="2657" spans="1:33" x14ac:dyDescent="0.15">
      <c r="A2657" s="11" t="s">
        <v>14947</v>
      </c>
      <c r="B2657" s="11" t="s">
        <v>16959</v>
      </c>
      <c r="C2657" s="11" t="s">
        <v>14950</v>
      </c>
      <c r="D2657" s="12">
        <v>40102</v>
      </c>
      <c r="E2657" s="11" t="s">
        <v>15000</v>
      </c>
      <c r="F2657" s="11" t="s">
        <v>15091</v>
      </c>
      <c r="G2657" s="11" t="s">
        <v>141</v>
      </c>
      <c r="H2657" s="11" t="s">
        <v>10322</v>
      </c>
      <c r="I2657" s="11" t="str">
        <f>IF(AH$1="","",IFERROR(TRIM(MID($AG2657,FIND(":",$AG2657,FIND(AH$1,$AG2657))+1,FIND("=",$AG2657,FIND(AH$1,$AG2657))-FIND(":",$AG2657,FIND(AH$1,$AG2657))-1)),"卖家未填"))</f>
        <v>卖家未填</v>
      </c>
      <c r="J2657" s="11" t="str">
        <f>IF(AI$1="","",IFERROR(TRIM(MID($AG2657,FIND(":",$AG2657,FIND(AI$1,$AG2657))+1,FIND("=",$AG2657,FIND(AI$1,$AG2657))-FIND(":",$AG2657,FIND(AI$1,$AG2657))-1)),"卖家未填"))</f>
        <v>500</v>
      </c>
      <c r="K2657" s="11" t="str">
        <f>IF(AJ$1="","",IFERROR(TRIM(MID($AG2657,FIND(":",$AG2657,FIND(AJ$1,$AG2657))+1,FIND("=",$AG2657,FIND(AJ$1,$AG2657))-FIND(":",$AG2657,FIND(AJ$1,$AG2657))-1)),"卖家未填"))</f>
        <v>卖家未填</v>
      </c>
      <c r="L2657" s="11" t="str">
        <f>IF(AK$1="","",IFERROR(TRIM(MID($AG2657,FIND(":",$AG2657,FIND(AK$1,$AG2657))+1,FIND("=",$AG2657,FIND(AK$1,$AG2657))-FIND(":",$AG2657,FIND(AK$1,$AG2657))-1)),"卖家未填"))</f>
        <v>卖家未填</v>
      </c>
      <c r="M2657" s="11" t="str">
        <f>IF(AL$1="","",IFERROR(TRIM(MID($AG2657,FIND(":",$AG2657,FIND(AL$1,$AG2657))+1,FIND("=",$AG2657,FIND(AL$1,$AG2657))-FIND(":",$AG2657,FIND(AL$1,$AG2657))-1)),"卖家未填"))</f>
        <v>散装</v>
      </c>
      <c r="N2657" s="11" t="s">
        <v>4364</v>
      </c>
      <c r="O2657" s="11" t="s">
        <v>4440</v>
      </c>
      <c r="P2657" s="13">
        <v>10</v>
      </c>
      <c r="Q2657" s="13"/>
      <c r="R2657" s="11">
        <v>10</v>
      </c>
      <c r="S2657" s="14">
        <f>IFERROR(V2657/T2657,"0")</f>
        <v>90</v>
      </c>
      <c r="T2657" s="11">
        <v>2</v>
      </c>
      <c r="U2657" s="11">
        <v>18</v>
      </c>
      <c r="V2657" s="15">
        <f>R2657*U2657</f>
        <v>180</v>
      </c>
      <c r="W2657" s="11">
        <v>5</v>
      </c>
      <c r="X2657" s="11">
        <v>1</v>
      </c>
      <c r="Y2657" s="11">
        <v>42537149141</v>
      </c>
      <c r="Z2657" s="11">
        <v>59532204</v>
      </c>
      <c r="AA2657" s="16">
        <f>IFERROR((MID(AE2657,FIND("ends=",AE2657)+5,FIND("000&amp;starts",AE2657)-FIND("ends=",AE2657)-5)+8*3600)/86400+70*365+19,"")</f>
        <v>42035.557083333333</v>
      </c>
      <c r="AB2657" s="17" t="str">
        <f>HYPERLINK("http://item.taobao.com/item.htm?id="&amp;Y2657,"点击查看")</f>
        <v>点击查看</v>
      </c>
      <c r="AC2657" s="11">
        <f>YEAR(D2657)</f>
        <v>2009</v>
      </c>
      <c r="AD2657" s="11"/>
      <c r="AE2657" s="11" t="s">
        <v>9511</v>
      </c>
      <c r="AF2657" s="11"/>
      <c r="AG2657" s="11" t="s">
        <v>14855</v>
      </c>
    </row>
    <row r="2658" spans="1:33" x14ac:dyDescent="0.15">
      <c r="A2658" s="11" t="s">
        <v>14910</v>
      </c>
      <c r="B2658" s="11" t="s">
        <v>15769</v>
      </c>
      <c r="C2658" s="11" t="s">
        <v>14912</v>
      </c>
      <c r="D2658" s="12">
        <v>41504</v>
      </c>
      <c r="E2658" s="11" t="s">
        <v>14957</v>
      </c>
      <c r="F2658" s="11" t="s">
        <v>14958</v>
      </c>
      <c r="G2658" s="11" t="s">
        <v>21</v>
      </c>
      <c r="H2658" s="11" t="s">
        <v>10322</v>
      </c>
      <c r="I2658" s="11" t="str">
        <f>IF(AH$1="","",IFERROR(TRIM(MID($AG2658,FIND(":",$AG2658,FIND(AH$1,$AG2658))+1,FIND("=",$AG2658,FIND(AH$1,$AG2658))-FIND(":",$AG2658,FIND(AH$1,$AG2658))-1)),"卖家未填"))</f>
        <v>卖家未填</v>
      </c>
      <c r="J2658" s="11" t="str">
        <f>IF(AI$1="","",IFERROR(TRIM(MID($AG2658,FIND(":",$AG2658,FIND(AI$1,$AG2658))+1,FIND("=",$AG2658,FIND(AI$1,$AG2658))-FIND(":",$AG2658,FIND(AI$1,$AG2658))-1)),"卖家未填"))</f>
        <v>4800</v>
      </c>
      <c r="K2658" s="11" t="str">
        <f>IF(AJ$1="","",IFERROR(TRIM(MID($AG2658,FIND(":",$AG2658,FIND(AJ$1,$AG2658))+1,FIND("=",$AG2658,FIND(AJ$1,$AG2658))-FIND(":",$AG2658,FIND(AJ$1,$AG2658))-1)),"卖家未填"))</f>
        <v>卖家未填</v>
      </c>
      <c r="L2658" s="11" t="str">
        <f>IF(AK$1="","",IFERROR(TRIM(MID($AG2658,FIND(":",$AG2658,FIND(AK$1,$AG2658))+1,FIND("=",$AG2658,FIND(AK$1,$AG2658))-FIND(":",$AG2658,FIND(AK$1,$AG2658))-1)),"卖家未填"))</f>
        <v>卖家未填</v>
      </c>
      <c r="M2658" s="11" t="str">
        <f>IF(AL$1="","",IFERROR(TRIM(MID($AG2658,FIND(":",$AG2658,FIND(AL$1,$AG2658))+1,FIND("=",$AG2658,FIND(AL$1,$AG2658))-FIND(":",$AG2658,FIND(AL$1,$AG2658))-1)),"卖家未填"))</f>
        <v>包装</v>
      </c>
      <c r="N2658" s="11" t="s">
        <v>3613</v>
      </c>
      <c r="O2658" s="11" t="s">
        <v>5298</v>
      </c>
      <c r="P2658" s="13">
        <v>59.9</v>
      </c>
      <c r="Q2658" s="13"/>
      <c r="R2658" s="11">
        <v>59.9</v>
      </c>
      <c r="S2658" s="14">
        <f>IFERROR(V2658/T2658,"0")</f>
        <v>59.9</v>
      </c>
      <c r="T2658" s="11">
        <v>3</v>
      </c>
      <c r="U2658" s="11">
        <v>3</v>
      </c>
      <c r="V2658" s="15">
        <f>R2658*U2658</f>
        <v>179.7</v>
      </c>
      <c r="W2658" s="11">
        <v>1</v>
      </c>
      <c r="X2658" s="11"/>
      <c r="Y2658" s="11">
        <v>42223450325</v>
      </c>
      <c r="Z2658" s="11">
        <v>105934009</v>
      </c>
      <c r="AA2658" s="16">
        <f>IFERROR((MID(AE2658,FIND("ends=",AE2658)+5,FIND("000&amp;starts",AE2658)-FIND("ends=",AE2658)-5)+8*3600)/86400+70*365+19,"")</f>
        <v>42035.874085648145</v>
      </c>
      <c r="AB2658" s="17" t="str">
        <f>HYPERLINK("http://item.taobao.com/item.htm?id="&amp;Y2658,"点击查看")</f>
        <v>点击查看</v>
      </c>
      <c r="AC2658" s="11">
        <f>YEAR(D2658)</f>
        <v>2013</v>
      </c>
      <c r="AD2658" s="11"/>
      <c r="AE2658" s="11" t="s">
        <v>8721</v>
      </c>
      <c r="AF2658" s="11"/>
      <c r="AG2658" s="11" t="s">
        <v>14189</v>
      </c>
    </row>
    <row r="2659" spans="1:33" x14ac:dyDescent="0.15">
      <c r="A2659" s="11" t="s">
        <v>14910</v>
      </c>
      <c r="B2659" s="11" t="s">
        <v>15900</v>
      </c>
      <c r="C2659" s="11" t="s">
        <v>14907</v>
      </c>
      <c r="D2659" s="12">
        <v>41906</v>
      </c>
      <c r="E2659" s="11" t="s">
        <v>14957</v>
      </c>
      <c r="F2659" s="11" t="s">
        <v>14983</v>
      </c>
      <c r="G2659" s="11" t="s">
        <v>42</v>
      </c>
      <c r="H2659" s="11" t="s">
        <v>10564</v>
      </c>
      <c r="I2659" s="11" t="str">
        <f>IF(AH$1="","",IFERROR(TRIM(MID($AG2659,FIND(":",$AG2659,FIND(AH$1,$AG2659))+1,FIND("=",$AG2659,FIND(AH$1,$AG2659))-FIND(":",$AG2659,FIND(AH$1,$AG2659))-1)),"卖家未填"))</f>
        <v>卖家未填</v>
      </c>
      <c r="J2659" s="11" t="str">
        <f>IF(AI$1="","",IFERROR(TRIM(MID($AG2659,FIND(":",$AG2659,FIND(AI$1,$AG2659))+1,FIND("=",$AG2659,FIND(AI$1,$AG2659))-FIND(":",$AG2659,FIND(AI$1,$AG2659))-1)),"卖家未填"))</f>
        <v>500</v>
      </c>
      <c r="K2659" s="11" t="str">
        <f>IF(AJ$1="","",IFERROR(TRIM(MID($AG2659,FIND(":",$AG2659,FIND(AJ$1,$AG2659))+1,FIND("=",$AG2659,FIND(AJ$1,$AG2659))-FIND(":",$AG2659,FIND(AJ$1,$AG2659))-1)),"卖家未填"))</f>
        <v>卖家未填</v>
      </c>
      <c r="L2659" s="11" t="str">
        <f>IF(AK$1="","",IFERROR(TRIM(MID($AG2659,FIND(":",$AG2659,FIND(AK$1,$AG2659))+1,FIND("=",$AG2659,FIND(AK$1,$AG2659))-FIND(":",$AG2659,FIND(AK$1,$AG2659))-1)),"卖家未填"))</f>
        <v>卖家未填</v>
      </c>
      <c r="M2659" s="11" t="str">
        <f>IF(AL$1="","",IFERROR(TRIM(MID($AG2659,FIND(":",$AG2659,FIND(AL$1,$AG2659))+1,FIND("=",$AG2659,FIND(AL$1,$AG2659))-FIND(":",$AG2659,FIND(AL$1,$AG2659))-1)),"卖家未填"))</f>
        <v>散装</v>
      </c>
      <c r="N2659" s="11" t="s">
        <v>2984</v>
      </c>
      <c r="O2659" s="11" t="s">
        <v>5191</v>
      </c>
      <c r="P2659" s="13">
        <v>13.69</v>
      </c>
      <c r="Q2659" s="13">
        <v>9.4499999999999993</v>
      </c>
      <c r="R2659" s="11">
        <v>9.4499999999999993</v>
      </c>
      <c r="S2659" s="14">
        <f>IFERROR(V2659/T2659,"0")</f>
        <v>44.887499999999996</v>
      </c>
      <c r="T2659" s="11">
        <v>4</v>
      </c>
      <c r="U2659" s="11">
        <v>19</v>
      </c>
      <c r="V2659" s="15">
        <f>R2659*U2659</f>
        <v>179.54999999999998</v>
      </c>
      <c r="W2659" s="11">
        <v>3</v>
      </c>
      <c r="X2659" s="11">
        <v>8</v>
      </c>
      <c r="Y2659" s="11">
        <v>43036565368</v>
      </c>
      <c r="Z2659" s="11">
        <v>113800169</v>
      </c>
      <c r="AA2659" s="16">
        <f>IFERROR((MID(AE2659,FIND("ends=",AE2659)+5,FIND("000&amp;starts",AE2659)-FIND("ends=",AE2659)-5)+8*3600)/86400+70*365+19,"")</f>
        <v>42033.63925925926</v>
      </c>
      <c r="AB2659" s="17" t="str">
        <f>HYPERLINK("http://item.taobao.com/item.htm?id="&amp;Y2659,"点击查看")</f>
        <v>点击查看</v>
      </c>
      <c r="AC2659" s="11">
        <f>YEAR(D2659)</f>
        <v>2014</v>
      </c>
      <c r="AD2659" s="11"/>
      <c r="AE2659" s="11" t="s">
        <v>8064</v>
      </c>
      <c r="AF2659" s="11" t="s">
        <v>9855</v>
      </c>
      <c r="AG2659" s="11" t="s">
        <v>13614</v>
      </c>
    </row>
    <row r="2660" spans="1:33" x14ac:dyDescent="0.15">
      <c r="A2660" s="11" t="s">
        <v>14910</v>
      </c>
      <c r="B2660" s="11" t="s">
        <v>15919</v>
      </c>
      <c r="C2660" s="11" t="s">
        <v>14912</v>
      </c>
      <c r="D2660" s="12">
        <v>40376</v>
      </c>
      <c r="E2660" s="11" t="s">
        <v>24</v>
      </c>
      <c r="F2660" s="11" t="s">
        <v>24</v>
      </c>
      <c r="G2660" s="11" t="s">
        <v>24</v>
      </c>
      <c r="H2660" s="11" t="s">
        <v>10322</v>
      </c>
      <c r="I2660" s="11" t="str">
        <f>IF(AH$1="","",IFERROR(TRIM(MID($AG2660,FIND(":",$AG2660,FIND(AH$1,$AG2660))+1,FIND("=",$AG2660,FIND(AH$1,$AG2660))-FIND(":",$AG2660,FIND(AH$1,$AG2660))-1)),"卖家未填"))</f>
        <v>卖家未填</v>
      </c>
      <c r="J2660" s="11" t="str">
        <f>IF(AI$1="","",IFERROR(TRIM(MID($AG2660,FIND(":",$AG2660,FIND(AI$1,$AG2660))+1,FIND("=",$AG2660,FIND(AI$1,$AG2660))-FIND(":",$AG2660,FIND(AI$1,$AG2660))-1)),"卖家未填"))</f>
        <v>500</v>
      </c>
      <c r="K2660" s="11" t="str">
        <f>IF(AJ$1="","",IFERROR(TRIM(MID($AG2660,FIND(":",$AG2660,FIND(AJ$1,$AG2660))+1,FIND("=",$AG2660,FIND(AJ$1,$AG2660))-FIND(":",$AG2660,FIND(AJ$1,$AG2660))-1)),"卖家未填"))</f>
        <v>卖家未填</v>
      </c>
      <c r="L2660" s="11" t="str">
        <f>IF(AK$1="","",IFERROR(TRIM(MID($AG2660,FIND(":",$AG2660,FIND(AK$1,$AG2660))+1,FIND("=",$AG2660,FIND(AK$1,$AG2660))-FIND(":",$AG2660,FIND(AK$1,$AG2660))-1)),"卖家未填"))</f>
        <v>卖家未填</v>
      </c>
      <c r="M2660" s="11" t="str">
        <f>IF(AL$1="","",IFERROR(TRIM(MID($AG2660,FIND(":",$AG2660,FIND(AL$1,$AG2660))+1,FIND("=",$AG2660,FIND(AL$1,$AG2660))-FIND(":",$AG2660,FIND(AL$1,$AG2660))-1)),"卖家未填"))</f>
        <v>散装</v>
      </c>
      <c r="N2660" s="11" t="s">
        <v>2131</v>
      </c>
      <c r="O2660" s="11" t="s">
        <v>4681</v>
      </c>
      <c r="P2660" s="13">
        <v>13.8</v>
      </c>
      <c r="Q2660" s="13"/>
      <c r="R2660" s="11">
        <v>13.8</v>
      </c>
      <c r="S2660" s="14">
        <f>IFERROR(V2660/T2660,"0")</f>
        <v>59.800000000000004</v>
      </c>
      <c r="T2660" s="11">
        <v>3</v>
      </c>
      <c r="U2660" s="11">
        <v>13</v>
      </c>
      <c r="V2660" s="15">
        <f>R2660*U2660</f>
        <v>179.4</v>
      </c>
      <c r="W2660" s="11">
        <v>3</v>
      </c>
      <c r="X2660" s="11">
        <v>15</v>
      </c>
      <c r="Y2660" s="11">
        <v>38944381881</v>
      </c>
      <c r="Z2660" s="11">
        <v>62155646</v>
      </c>
      <c r="AA2660" s="16">
        <f>IFERROR((MID(AE2660,FIND("ends=",AE2660)+5,FIND("000&amp;starts",AE2660)-FIND("ends=",AE2660)-5)+8*3600)/86400+70*365+19,"")</f>
        <v>42030.906909722224</v>
      </c>
      <c r="AB2660" s="17" t="str">
        <f>HYPERLINK("http://item.taobao.com/item.htm?id="&amp;Y2660,"点击查看")</f>
        <v>点击查看</v>
      </c>
      <c r="AC2660" s="11">
        <f>YEAR(D2660)</f>
        <v>2010</v>
      </c>
      <c r="AD2660" s="11"/>
      <c r="AE2660" s="11" t="s">
        <v>8341</v>
      </c>
      <c r="AF2660" s="11"/>
      <c r="AG2660" s="11" t="s">
        <v>11218</v>
      </c>
    </row>
    <row r="2661" spans="1:33" x14ac:dyDescent="0.15">
      <c r="A2661" s="11" t="s">
        <v>14895</v>
      </c>
      <c r="B2661" s="11" t="s">
        <v>15370</v>
      </c>
      <c r="C2661" s="11" t="s">
        <v>14894</v>
      </c>
      <c r="D2661" s="12">
        <v>40970</v>
      </c>
      <c r="E2661" s="11" t="s">
        <v>14991</v>
      </c>
      <c r="F2661" s="11" t="s">
        <v>15032</v>
      </c>
      <c r="G2661" s="11" t="s">
        <v>80</v>
      </c>
      <c r="H2661" s="11" t="s">
        <v>10322</v>
      </c>
      <c r="I2661" s="11" t="str">
        <f>IF(AH$1="","",IFERROR(TRIM(MID($AG2661,FIND(":",$AG2661,FIND(AH$1,$AG2661))+1,FIND("=",$AG2661,FIND(AH$1,$AG2661))-FIND(":",$AG2661,FIND(AH$1,$AG2661))-1)),"卖家未填"))</f>
        <v>卖家未填</v>
      </c>
      <c r="J2661" s="11" t="str">
        <f>IF(AI$1="","",IFERROR(TRIM(MID($AG2661,FIND(":",$AG2661,FIND(AI$1,$AG2661))+1,FIND("=",$AG2661,FIND(AI$1,$AG2661))-FIND(":",$AG2661,FIND(AI$1,$AG2661))-1)),"卖家未填"))</f>
        <v>400</v>
      </c>
      <c r="K2661" s="11" t="str">
        <f>IF(AJ$1="","",IFERROR(TRIM(MID($AG2661,FIND(":",$AG2661,FIND(AJ$1,$AG2661))+1,FIND("=",$AG2661,FIND(AJ$1,$AG2661))-FIND(":",$AG2661,FIND(AJ$1,$AG2661))-1)),"卖家未填"))</f>
        <v>卖家未填</v>
      </c>
      <c r="L2661" s="11" t="str">
        <f>IF(AK$1="","",IFERROR(TRIM(MID($AG2661,FIND(":",$AG2661,FIND(AK$1,$AG2661))+1,FIND("=",$AG2661,FIND(AK$1,$AG2661))-FIND(":",$AG2661,FIND(AK$1,$AG2661))-1)),"卖家未填"))</f>
        <v>卖家未填</v>
      </c>
      <c r="M2661" s="11" t="str">
        <f>IF(AL$1="","",IFERROR(TRIM(MID($AG2661,FIND(":",$AG2661,FIND(AL$1,$AG2661))+1,FIND("=",$AG2661,FIND(AL$1,$AG2661))-FIND(":",$AG2661,FIND(AL$1,$AG2661))-1)),"卖家未填"))</f>
        <v>包装</v>
      </c>
      <c r="N2661" s="11" t="s">
        <v>2153</v>
      </c>
      <c r="O2661" s="11" t="s">
        <v>4513</v>
      </c>
      <c r="P2661" s="13">
        <v>15.8</v>
      </c>
      <c r="Q2661" s="13">
        <v>12.81</v>
      </c>
      <c r="R2661" s="11">
        <v>12.81</v>
      </c>
      <c r="S2661" s="14">
        <f>IFERROR(V2661/T2661,"0")</f>
        <v>25.62</v>
      </c>
      <c r="T2661" s="11">
        <v>7</v>
      </c>
      <c r="U2661" s="11">
        <v>14</v>
      </c>
      <c r="V2661" s="15">
        <f>R2661*U2661</f>
        <v>179.34</v>
      </c>
      <c r="W2661" s="11">
        <v>1</v>
      </c>
      <c r="X2661" s="11">
        <v>22</v>
      </c>
      <c r="Y2661" s="11">
        <v>42409963183</v>
      </c>
      <c r="Z2661" s="11">
        <v>70745182</v>
      </c>
      <c r="AA2661" s="16">
        <f>IFERROR((MID(AE2661,FIND("ends=",AE2661)+5,FIND("000&amp;starts",AE2661)-FIND("ends=",AE2661)-5)+8*3600)/86400+70*365+19,"")</f>
        <v>42031.921284722222</v>
      </c>
      <c r="AB2661" s="17" t="str">
        <f>HYPERLINK("http://item.taobao.com/item.htm?id="&amp;Y2661,"点击查看")</f>
        <v>点击查看</v>
      </c>
      <c r="AC2661" s="11">
        <f>YEAR(D2661)</f>
        <v>2012</v>
      </c>
      <c r="AD2661" s="11"/>
      <c r="AE2661" s="11" t="s">
        <v>7236</v>
      </c>
      <c r="AF2661" s="11"/>
      <c r="AG2661" s="11" t="s">
        <v>12871</v>
      </c>
    </row>
    <row r="2662" spans="1:33" x14ac:dyDescent="0.15">
      <c r="A2662" s="11" t="s">
        <v>14947</v>
      </c>
      <c r="B2662" s="11" t="s">
        <v>16662</v>
      </c>
      <c r="C2662" s="11" t="s">
        <v>14948</v>
      </c>
      <c r="D2662" s="12">
        <v>41711</v>
      </c>
      <c r="E2662" s="11" t="s">
        <v>14957</v>
      </c>
      <c r="F2662" s="11" t="s">
        <v>14964</v>
      </c>
      <c r="G2662" s="11" t="s">
        <v>26</v>
      </c>
      <c r="H2662" s="11" t="s">
        <v>10322</v>
      </c>
      <c r="I2662" s="11" t="str">
        <f>IF(AH$1="","",IFERROR(TRIM(MID($AG2662,FIND(":",$AG2662,FIND(AH$1,$AG2662))+1,FIND("=",$AG2662,FIND(AH$1,$AG2662))-FIND(":",$AG2662,FIND(AH$1,$AG2662))-1)),"卖家未填"))</f>
        <v>卖家未填</v>
      </c>
      <c r="J2662" s="11" t="str">
        <f>IF(AI$1="","",IFERROR(TRIM(MID($AG2662,FIND(":",$AG2662,FIND(AI$1,$AG2662))+1,FIND("=",$AG2662,FIND(AI$1,$AG2662))-FIND(":",$AG2662,FIND(AI$1,$AG2662))-1)),"卖家未填"))</f>
        <v>900</v>
      </c>
      <c r="K2662" s="11" t="str">
        <f>IF(AJ$1="","",IFERROR(TRIM(MID($AG2662,FIND(":",$AG2662,FIND(AJ$1,$AG2662))+1,FIND("=",$AG2662,FIND(AJ$1,$AG2662))-FIND(":",$AG2662,FIND(AJ$1,$AG2662))-1)),"卖家未填"))</f>
        <v>卖家未填</v>
      </c>
      <c r="L2662" s="11" t="str">
        <f>IF(AK$1="","",IFERROR(TRIM(MID($AG2662,FIND(":",$AG2662,FIND(AK$1,$AG2662))+1,FIND("=",$AG2662,FIND(AK$1,$AG2662))-FIND(":",$AG2662,FIND(AK$1,$AG2662))-1)),"卖家未填"))</f>
        <v>卖家未填</v>
      </c>
      <c r="M2662" s="11" t="str">
        <f>IF(AL$1="","",IFERROR(TRIM(MID($AG2662,FIND(":",$AG2662,FIND(AL$1,$AG2662))+1,FIND("=",$AG2662,FIND(AL$1,$AG2662))-FIND(":",$AG2662,FIND(AL$1,$AG2662))-1)),"卖家未填"))</f>
        <v>散装</v>
      </c>
      <c r="N2662" s="11" t="s">
        <v>3978</v>
      </c>
      <c r="O2662" s="11" t="s">
        <v>5361</v>
      </c>
      <c r="P2662" s="13">
        <v>12.8</v>
      </c>
      <c r="Q2662" s="13"/>
      <c r="R2662" s="11">
        <v>12.8</v>
      </c>
      <c r="S2662" s="14">
        <f>IFERROR(V2662/T2662,"0")</f>
        <v>89.600000000000009</v>
      </c>
      <c r="T2662" s="11">
        <v>2</v>
      </c>
      <c r="U2662" s="11">
        <v>14</v>
      </c>
      <c r="V2662" s="15">
        <f>R2662*U2662</f>
        <v>179.20000000000002</v>
      </c>
      <c r="W2662" s="11">
        <v>0</v>
      </c>
      <c r="X2662" s="11"/>
      <c r="Y2662" s="11">
        <v>42903189429</v>
      </c>
      <c r="Z2662" s="11">
        <v>109403140</v>
      </c>
      <c r="AA2662" s="16">
        <f>IFERROR((MID(AE2662,FIND("ends=",AE2662)+5,FIND("000&amp;starts",AE2662)-FIND("ends=",AE2662)-5)+8*3600)/86400+70*365+19,"")</f>
        <v>42032.473009259258</v>
      </c>
      <c r="AB2662" s="17" t="str">
        <f>HYPERLINK("http://item.taobao.com/item.htm?id="&amp;Y2662,"点击查看")</f>
        <v>点击查看</v>
      </c>
      <c r="AC2662" s="11">
        <f>YEAR(D2662)</f>
        <v>2014</v>
      </c>
      <c r="AD2662" s="11"/>
      <c r="AE2662" s="11" t="s">
        <v>9107</v>
      </c>
      <c r="AF2662" s="11"/>
      <c r="AG2662" s="11" t="s">
        <v>14520</v>
      </c>
    </row>
    <row r="2663" spans="1:33" x14ac:dyDescent="0.15">
      <c r="A2663" s="11" t="s">
        <v>14895</v>
      </c>
      <c r="B2663" s="11" t="s">
        <v>15761</v>
      </c>
      <c r="C2663" s="11" t="s">
        <v>14896</v>
      </c>
      <c r="D2663" s="12">
        <v>40771</v>
      </c>
      <c r="E2663" s="11" t="s">
        <v>15000</v>
      </c>
      <c r="F2663" s="11" t="s">
        <v>15036</v>
      </c>
      <c r="G2663" s="11" t="s">
        <v>84</v>
      </c>
      <c r="H2663" s="11" t="s">
        <v>10322</v>
      </c>
      <c r="I2663" s="11" t="str">
        <f>IF(AH$1="","",IFERROR(TRIM(MID($AG2663,FIND(":",$AG2663,FIND(AH$1,$AG2663))+1,FIND("=",$AG2663,FIND(AH$1,$AG2663))-FIND(":",$AG2663,FIND(AH$1,$AG2663))-1)),"卖家未填"))</f>
        <v>卖家未填</v>
      </c>
      <c r="J2663" s="11" t="str">
        <f>IF(AI$1="","",IFERROR(TRIM(MID($AG2663,FIND(":",$AG2663,FIND(AI$1,$AG2663))+1,FIND("=",$AG2663,FIND(AI$1,$AG2663))-FIND(":",$AG2663,FIND(AI$1,$AG2663))-1)),"卖家未填"))</f>
        <v>750</v>
      </c>
      <c r="K2663" s="11" t="str">
        <f>IF(AJ$1="","",IFERROR(TRIM(MID($AG2663,FIND(":",$AG2663,FIND(AJ$1,$AG2663))+1,FIND("=",$AG2663,FIND(AJ$1,$AG2663))-FIND(":",$AG2663,FIND(AJ$1,$AG2663))-1)),"卖家未填"))</f>
        <v>卖家未填</v>
      </c>
      <c r="L2663" s="11" t="str">
        <f>IF(AK$1="","",IFERROR(TRIM(MID($AG2663,FIND(":",$AG2663,FIND(AK$1,$AG2663))+1,FIND("=",$AG2663,FIND(AK$1,$AG2663))-FIND(":",$AG2663,FIND(AK$1,$AG2663))-1)),"卖家未填"))</f>
        <v>卖家未填</v>
      </c>
      <c r="M2663" s="11" t="str">
        <f>IF(AL$1="","",IFERROR(TRIM(MID($AG2663,FIND(":",$AG2663,FIND(AL$1,$AG2663))+1,FIND("=",$AG2663,FIND(AL$1,$AG2663))-FIND(":",$AG2663,FIND(AL$1,$AG2663))-1)),"卖家未填"))</f>
        <v>散装</v>
      </c>
      <c r="N2663" s="11" t="s">
        <v>2163</v>
      </c>
      <c r="O2663" s="11" t="s">
        <v>5029</v>
      </c>
      <c r="P2663" s="13">
        <v>38</v>
      </c>
      <c r="Q2663" s="13">
        <v>19.899999999999999</v>
      </c>
      <c r="R2663" s="11">
        <v>19.899999999999999</v>
      </c>
      <c r="S2663" s="14">
        <f>IFERROR(V2663/T2663,"0")</f>
        <v>25.585714285714285</v>
      </c>
      <c r="T2663" s="11">
        <v>7</v>
      </c>
      <c r="U2663" s="11">
        <v>9</v>
      </c>
      <c r="V2663" s="15">
        <f>R2663*U2663</f>
        <v>179.1</v>
      </c>
      <c r="W2663" s="11">
        <v>13</v>
      </c>
      <c r="X2663" s="11">
        <v>27</v>
      </c>
      <c r="Y2663" s="11">
        <v>36347711831</v>
      </c>
      <c r="Z2663" s="11">
        <v>68366669</v>
      </c>
      <c r="AA2663" s="16">
        <f>IFERROR((MID(AE2663,FIND("ends=",AE2663)+5,FIND("000&amp;starts",AE2663)-FIND("ends=",AE2663)-5)+8*3600)/86400+70*365+19,"")</f>
        <v>42032.402997685189</v>
      </c>
      <c r="AB2663" s="17" t="str">
        <f>HYPERLINK("http://item.taobao.com/item.htm?id="&amp;Y2663,"点击查看")</f>
        <v>点击查看</v>
      </c>
      <c r="AC2663" s="11">
        <f>YEAR(D2663)</f>
        <v>2011</v>
      </c>
      <c r="AD2663" s="11"/>
      <c r="AE2663" s="11" t="s">
        <v>7246</v>
      </c>
      <c r="AF2663" s="11"/>
      <c r="AG2663" s="11" t="s">
        <v>12881</v>
      </c>
    </row>
    <row r="2664" spans="1:33" x14ac:dyDescent="0.15">
      <c r="A2664" s="11" t="s">
        <v>14910</v>
      </c>
      <c r="B2664" s="11" t="s">
        <v>16061</v>
      </c>
      <c r="C2664" s="11" t="s">
        <v>14912</v>
      </c>
      <c r="D2664" s="12">
        <v>41557</v>
      </c>
      <c r="E2664" s="11" t="s">
        <v>46</v>
      </c>
      <c r="F2664" s="11" t="s">
        <v>15116</v>
      </c>
      <c r="G2664" s="11" t="s">
        <v>164</v>
      </c>
      <c r="H2664" s="11" t="s">
        <v>10322</v>
      </c>
      <c r="I2664" s="11" t="str">
        <f>IF(AH$1="","",IFERROR(TRIM(MID($AG2664,FIND(":",$AG2664,FIND(AH$1,$AG2664))+1,FIND("=",$AG2664,FIND(AH$1,$AG2664))-FIND(":",$AG2664,FIND(AH$1,$AG2664))-1)),"卖家未填"))</f>
        <v>卖家未填</v>
      </c>
      <c r="J2664" s="11" t="str">
        <f>IF(AI$1="","",IFERROR(TRIM(MID($AG2664,FIND(":",$AG2664,FIND(AI$1,$AG2664))+1,FIND("=",$AG2664,FIND(AI$1,$AG2664))-FIND(":",$AG2664,FIND(AI$1,$AG2664))-1)),"卖家未填"))</f>
        <v>500</v>
      </c>
      <c r="K2664" s="11" t="str">
        <f>IF(AJ$1="","",IFERROR(TRIM(MID($AG2664,FIND(":",$AG2664,FIND(AJ$1,$AG2664))+1,FIND("=",$AG2664,FIND(AJ$1,$AG2664))-FIND(":",$AG2664,FIND(AJ$1,$AG2664))-1)),"卖家未填"))</f>
        <v>卖家未填</v>
      </c>
      <c r="L2664" s="11" t="str">
        <f>IF(AK$1="","",IFERROR(TRIM(MID($AG2664,FIND(":",$AG2664,FIND(AK$1,$AG2664))+1,FIND("=",$AG2664,FIND(AK$1,$AG2664))-FIND(":",$AG2664,FIND(AK$1,$AG2664))-1)),"卖家未填"))</f>
        <v>卖家未填</v>
      </c>
      <c r="M2664" s="11" t="str">
        <f>IF(AL$1="","",IFERROR(TRIM(MID($AG2664,FIND(":",$AG2664,FIND(AL$1,$AG2664))+1,FIND("=",$AG2664,FIND(AL$1,$AG2664))-FIND(":",$AG2664,FIND(AL$1,$AG2664))-1)),"卖家未填"))</f>
        <v>散装</v>
      </c>
      <c r="N2664" s="11" t="s">
        <v>2580</v>
      </c>
      <c r="O2664" s="11" t="s">
        <v>4504</v>
      </c>
      <c r="P2664" s="13">
        <v>8.5</v>
      </c>
      <c r="Q2664" s="13"/>
      <c r="R2664" s="11">
        <v>8.5</v>
      </c>
      <c r="S2664" s="14">
        <f>IFERROR(V2664/T2664,"0")</f>
        <v>35.700000000000003</v>
      </c>
      <c r="T2664" s="11">
        <v>5</v>
      </c>
      <c r="U2664" s="11">
        <v>21</v>
      </c>
      <c r="V2664" s="15">
        <f>R2664*U2664</f>
        <v>178.5</v>
      </c>
      <c r="W2664" s="11">
        <v>13</v>
      </c>
      <c r="X2664" s="11">
        <v>1</v>
      </c>
      <c r="Y2664" s="11">
        <v>42409439536</v>
      </c>
      <c r="Z2664" s="11">
        <v>106773177</v>
      </c>
      <c r="AA2664" s="16">
        <f>IFERROR((MID(AE2664,FIND("ends=",AE2664)+5,FIND("000&amp;starts",AE2664)-FIND("ends=",AE2664)-5)+8*3600)/86400+70*365+19,"")</f>
        <v>42031.907685185186</v>
      </c>
      <c r="AB2664" s="17" t="str">
        <f>HYPERLINK("http://item.taobao.com/item.htm?id="&amp;Y2664,"点击查看")</f>
        <v>点击查看</v>
      </c>
      <c r="AC2664" s="11">
        <f>YEAR(D2664)</f>
        <v>2013</v>
      </c>
      <c r="AD2664" s="11"/>
      <c r="AE2664" s="11" t="s">
        <v>7658</v>
      </c>
      <c r="AF2664" s="11"/>
      <c r="AG2664" s="11" t="s">
        <v>13256</v>
      </c>
    </row>
    <row r="2665" spans="1:33" x14ac:dyDescent="0.15">
      <c r="A2665" s="11" t="s">
        <v>14895</v>
      </c>
      <c r="B2665" s="11" t="s">
        <v>15926</v>
      </c>
      <c r="C2665" s="11" t="s">
        <v>14896</v>
      </c>
      <c r="D2665" s="12">
        <v>40889</v>
      </c>
      <c r="E2665" s="11" t="s">
        <v>15000</v>
      </c>
      <c r="F2665" s="11" t="s">
        <v>15098</v>
      </c>
      <c r="G2665" s="11" t="s">
        <v>148</v>
      </c>
      <c r="H2665" s="11" t="s">
        <v>10322</v>
      </c>
      <c r="I2665" s="11" t="str">
        <f>IF(AH$1="","",IFERROR(TRIM(MID($AG2665,FIND(":",$AG2665,FIND(AH$1,$AG2665))+1,FIND("=",$AG2665,FIND(AH$1,$AG2665))-FIND(":",$AG2665,FIND(AH$1,$AG2665))-1)),"卖家未填"))</f>
        <v>卖家未填</v>
      </c>
      <c r="J2665" s="11" t="str">
        <f>IF(AI$1="","",IFERROR(TRIM(MID($AG2665,FIND(":",$AG2665,FIND(AI$1,$AG2665))+1,FIND("=",$AG2665,FIND(AI$1,$AG2665))-FIND(":",$AG2665,FIND(AI$1,$AG2665))-1)),"卖家未填"))</f>
        <v>240</v>
      </c>
      <c r="K2665" s="11" t="str">
        <f>IF(AJ$1="","",IFERROR(TRIM(MID($AG2665,FIND(":",$AG2665,FIND(AJ$1,$AG2665))+1,FIND("=",$AG2665,FIND(AJ$1,$AG2665))-FIND(":",$AG2665,FIND(AJ$1,$AG2665))-1)),"卖家未填"))</f>
        <v>卖家未填</v>
      </c>
      <c r="L2665" s="11" t="str">
        <f>IF(AK$1="","",IFERROR(TRIM(MID($AG2665,FIND(":",$AG2665,FIND(AK$1,$AG2665))+1,FIND("=",$AG2665,FIND(AK$1,$AG2665))-FIND(":",$AG2665,FIND(AK$1,$AG2665))-1)),"卖家未填"))</f>
        <v>卖家未填</v>
      </c>
      <c r="M2665" s="11" t="str">
        <f>IF(AL$1="","",IFERROR(TRIM(MID($AG2665,FIND(":",$AG2665,FIND(AL$1,$AG2665))+1,FIND("=",$AG2665,FIND(AL$1,$AG2665))-FIND(":",$AG2665,FIND(AL$1,$AG2665))-1)),"卖家未填"))</f>
        <v>散装</v>
      </c>
      <c r="N2665" s="11" t="s">
        <v>1709</v>
      </c>
      <c r="O2665" s="11" t="s">
        <v>4407</v>
      </c>
      <c r="P2665" s="13">
        <v>12</v>
      </c>
      <c r="Q2665" s="13">
        <v>9.9</v>
      </c>
      <c r="R2665" s="11">
        <v>9.9</v>
      </c>
      <c r="S2665" s="14">
        <f>IFERROR(V2665/T2665,"0")</f>
        <v>16.200000000000003</v>
      </c>
      <c r="T2665" s="11">
        <v>11</v>
      </c>
      <c r="U2665" s="11">
        <v>18</v>
      </c>
      <c r="V2665" s="15">
        <f>R2665*U2665</f>
        <v>178.20000000000002</v>
      </c>
      <c r="W2665" s="11">
        <v>10</v>
      </c>
      <c r="X2665" s="11">
        <v>92</v>
      </c>
      <c r="Y2665" s="11">
        <v>35588426187</v>
      </c>
      <c r="Z2665" s="11">
        <v>69987674</v>
      </c>
      <c r="AA2665" s="16">
        <f>IFERROR((MID(AE2665,FIND("ends=",AE2665)+5,FIND("000&amp;starts",AE2665)-FIND("ends=",AE2665)-5)+8*3600)/86400+70*365+19,"")</f>
        <v>42033.893703703703</v>
      </c>
      <c r="AB2665" s="17" t="str">
        <f>HYPERLINK("http://item.taobao.com/item.htm?id="&amp;Y2665,"点击查看")</f>
        <v>点击查看</v>
      </c>
      <c r="AC2665" s="11">
        <f>YEAR(D2665)</f>
        <v>2011</v>
      </c>
      <c r="AD2665" s="11"/>
      <c r="AE2665" s="11" t="s">
        <v>6794</v>
      </c>
      <c r="AF2665" s="11"/>
      <c r="AG2665" s="11" t="s">
        <v>12478</v>
      </c>
    </row>
    <row r="2666" spans="1:33" x14ac:dyDescent="0.15">
      <c r="A2666" s="11" t="s">
        <v>14895</v>
      </c>
      <c r="B2666" s="11" t="s">
        <v>15346</v>
      </c>
      <c r="C2666" s="11" t="s">
        <v>14897</v>
      </c>
      <c r="D2666" s="12">
        <v>41499</v>
      </c>
      <c r="E2666" s="11" t="s">
        <v>14967</v>
      </c>
      <c r="F2666" s="11" t="s">
        <v>14968</v>
      </c>
      <c r="G2666" s="11" t="s">
        <v>28</v>
      </c>
      <c r="H2666" s="11" t="s">
        <v>10322</v>
      </c>
      <c r="I2666" s="11" t="str">
        <f>IF(AH$1="","",IFERROR(TRIM(MID($AG2666,FIND(":",$AG2666,FIND(AH$1,$AG2666))+1,FIND("=",$AG2666,FIND(AH$1,$AG2666))-FIND(":",$AG2666,FIND(AH$1,$AG2666))-1)),"卖家未填"))</f>
        <v>卖家未填</v>
      </c>
      <c r="J2666" s="11" t="str">
        <f>IF(AI$1="","",IFERROR(TRIM(MID($AG2666,FIND(":",$AG2666,FIND(AI$1,$AG2666))+1,FIND("=",$AG2666,FIND(AI$1,$AG2666))-FIND(":",$AG2666,FIND(AI$1,$AG2666))-1)),"卖家未填"))</f>
        <v>450</v>
      </c>
      <c r="K2666" s="11" t="str">
        <f>IF(AJ$1="","",IFERROR(TRIM(MID($AG2666,FIND(":",$AG2666,FIND(AJ$1,$AG2666))+1,FIND("=",$AG2666,FIND(AJ$1,$AG2666))-FIND(":",$AG2666,FIND(AJ$1,$AG2666))-1)),"卖家未填"))</f>
        <v>卖家未填</v>
      </c>
      <c r="L2666" s="11" t="str">
        <f>IF(AK$1="","",IFERROR(TRIM(MID($AG2666,FIND(":",$AG2666,FIND(AK$1,$AG2666))+1,FIND("=",$AG2666,FIND(AK$1,$AG2666))-FIND(":",$AG2666,FIND(AK$1,$AG2666))-1)),"卖家未填"))</f>
        <v>卖家未填</v>
      </c>
      <c r="M2666" s="11" t="str">
        <f>IF(AL$1="","",IFERROR(TRIM(MID($AG2666,FIND(":",$AG2666,FIND(AL$1,$AG2666))+1,FIND("=",$AG2666,FIND(AL$1,$AG2666))-FIND(":",$AG2666,FIND(AL$1,$AG2666))-1)),"卖家未填"))</f>
        <v>包装</v>
      </c>
      <c r="N2666" s="11" t="s">
        <v>2121</v>
      </c>
      <c r="O2666" s="11" t="s">
        <v>4461</v>
      </c>
      <c r="P2666" s="13">
        <v>9.9</v>
      </c>
      <c r="Q2666" s="13"/>
      <c r="R2666" s="11">
        <v>9.9</v>
      </c>
      <c r="S2666" s="14">
        <f>IFERROR(V2666/T2666,"0")</f>
        <v>25.457142857142859</v>
      </c>
      <c r="T2666" s="11">
        <v>7</v>
      </c>
      <c r="U2666" s="11">
        <v>18</v>
      </c>
      <c r="V2666" s="15">
        <f>R2666*U2666</f>
        <v>178.20000000000002</v>
      </c>
      <c r="W2666" s="11">
        <v>7</v>
      </c>
      <c r="X2666" s="11">
        <v>10</v>
      </c>
      <c r="Y2666" s="11">
        <v>41853520100</v>
      </c>
      <c r="Z2666" s="11">
        <v>105858628</v>
      </c>
      <c r="AA2666" s="16">
        <f>IFERROR((MID(AE2666,FIND("ends=",AE2666)+5,FIND("000&amp;starts",AE2666)-FIND("ends=",AE2666)-5)+8*3600)/86400+70*365+19,"")</f>
        <v>42030.900312500002</v>
      </c>
      <c r="AB2666" s="17" t="str">
        <f>HYPERLINK("http://item.taobao.com/item.htm?id="&amp;Y2666,"点击查看")</f>
        <v>点击查看</v>
      </c>
      <c r="AC2666" s="11">
        <f>YEAR(D2666)</f>
        <v>2013</v>
      </c>
      <c r="AD2666" s="11"/>
      <c r="AE2666" s="11" t="s">
        <v>7209</v>
      </c>
      <c r="AF2666" s="11"/>
      <c r="AG2666" s="11" t="s">
        <v>11632</v>
      </c>
    </row>
    <row r="2667" spans="1:33" x14ac:dyDescent="0.15">
      <c r="A2667" s="11" t="s">
        <v>14910</v>
      </c>
      <c r="B2667" s="11" t="s">
        <v>16322</v>
      </c>
      <c r="C2667" s="11" t="s">
        <v>14914</v>
      </c>
      <c r="D2667" s="12">
        <v>40497</v>
      </c>
      <c r="E2667" s="11" t="s">
        <v>14975</v>
      </c>
      <c r="F2667" s="11" t="s">
        <v>15111</v>
      </c>
      <c r="G2667" s="11" t="s">
        <v>159</v>
      </c>
      <c r="H2667" s="11" t="s">
        <v>10322</v>
      </c>
      <c r="I2667" s="11" t="str">
        <f>IF(AH$1="","",IFERROR(TRIM(MID($AG2667,FIND(":",$AG2667,FIND(AH$1,$AG2667))+1,FIND("=",$AG2667,FIND(AH$1,$AG2667))-FIND(":",$AG2667,FIND(AH$1,$AG2667))-1)),"卖家未填"))</f>
        <v>卖家未填</v>
      </c>
      <c r="J2667" s="11" t="str">
        <f>IF(AI$1="","",IFERROR(TRIM(MID($AG2667,FIND(":",$AG2667,FIND(AI$1,$AG2667))+1,FIND("=",$AG2667,FIND(AI$1,$AG2667))-FIND(":",$AG2667,FIND(AI$1,$AG2667))-1)),"卖家未填"))</f>
        <v>400</v>
      </c>
      <c r="K2667" s="11" t="str">
        <f>IF(AJ$1="","",IFERROR(TRIM(MID($AG2667,FIND(":",$AG2667,FIND(AJ$1,$AG2667))+1,FIND("=",$AG2667,FIND(AJ$1,$AG2667))-FIND(":",$AG2667,FIND(AJ$1,$AG2667))-1)),"卖家未填"))</f>
        <v>卖家未填</v>
      </c>
      <c r="L2667" s="11" t="str">
        <f>IF(AK$1="","",IFERROR(TRIM(MID($AG2667,FIND(":",$AG2667,FIND(AK$1,$AG2667))+1,FIND("=",$AG2667,FIND(AK$1,$AG2667))-FIND(":",$AG2667,FIND(AK$1,$AG2667))-1)),"卖家未填"))</f>
        <v>卖家未填</v>
      </c>
      <c r="M2667" s="11" t="str">
        <f>IF(AL$1="","",IFERROR(TRIM(MID($AG2667,FIND(":",$AG2667,FIND(AL$1,$AG2667))+1,FIND("=",$AG2667,FIND(AL$1,$AG2667))-FIND(":",$AG2667,FIND(AL$1,$AG2667))-1)),"卖家未填"))</f>
        <v>包装</v>
      </c>
      <c r="N2667" s="11" t="s">
        <v>2527</v>
      </c>
      <c r="O2667" s="11" t="s">
        <v>5110</v>
      </c>
      <c r="P2667" s="13">
        <v>19.8</v>
      </c>
      <c r="Q2667" s="13">
        <v>9.9</v>
      </c>
      <c r="R2667" s="11">
        <v>9.9</v>
      </c>
      <c r="S2667" s="14">
        <f>IFERROR(V2667/T2667,"0")</f>
        <v>35.64</v>
      </c>
      <c r="T2667" s="11">
        <v>5</v>
      </c>
      <c r="U2667" s="11">
        <v>18</v>
      </c>
      <c r="V2667" s="15">
        <f>R2667*U2667</f>
        <v>178.20000000000002</v>
      </c>
      <c r="W2667" s="11">
        <v>6</v>
      </c>
      <c r="X2667" s="11">
        <v>13</v>
      </c>
      <c r="Y2667" s="11">
        <v>41182012206</v>
      </c>
      <c r="Z2667" s="11">
        <v>63503263</v>
      </c>
      <c r="AA2667" s="16">
        <f>IFERROR((MID(AE2667,FIND("ends=",AE2667)+5,FIND("000&amp;starts",AE2667)-FIND("ends=",AE2667)-5)+8*3600)/86400+70*365+19,"")</f>
        <v>42030.874814814815</v>
      </c>
      <c r="AB2667" s="17" t="str">
        <f>HYPERLINK("http://item.taobao.com/item.htm?id="&amp;Y2667,"点击查看")</f>
        <v>点击查看</v>
      </c>
      <c r="AC2667" s="11">
        <f>YEAR(D2667)</f>
        <v>2010</v>
      </c>
      <c r="AD2667" s="11"/>
      <c r="AE2667" s="11" t="s">
        <v>7604</v>
      </c>
      <c r="AF2667" s="11"/>
      <c r="AG2667" s="11" t="s">
        <v>13208</v>
      </c>
    </row>
    <row r="2668" spans="1:33" x14ac:dyDescent="0.15">
      <c r="A2668" s="11" t="s">
        <v>14910</v>
      </c>
      <c r="B2668" s="11" t="s">
        <v>16644</v>
      </c>
      <c r="C2668" s="11" t="s">
        <v>14912</v>
      </c>
      <c r="D2668" s="12">
        <v>40954</v>
      </c>
      <c r="E2668" s="11" t="s">
        <v>15015</v>
      </c>
      <c r="F2668" s="11" t="s">
        <v>15067</v>
      </c>
      <c r="G2668" s="11" t="s">
        <v>114</v>
      </c>
      <c r="H2668" s="11" t="s">
        <v>10322</v>
      </c>
      <c r="I2668" s="11" t="str">
        <f>IF(AH$1="","",IFERROR(TRIM(MID($AG2668,FIND(":",$AG2668,FIND(AH$1,$AG2668))+1,FIND("=",$AG2668,FIND(AH$1,$AG2668))-FIND(":",$AG2668,FIND(AH$1,$AG2668))-1)),"卖家未填"))</f>
        <v>卖家未填</v>
      </c>
      <c r="J2668" s="11" t="str">
        <f>IF(AI$1="","",IFERROR(TRIM(MID($AG2668,FIND(":",$AG2668,FIND(AI$1,$AG2668))+1,FIND("=",$AG2668,FIND(AI$1,$AG2668))-FIND(":",$AG2668,FIND(AI$1,$AG2668))-1)),"卖家未填"))</f>
        <v>500</v>
      </c>
      <c r="K2668" s="11" t="str">
        <f>IF(AJ$1="","",IFERROR(TRIM(MID($AG2668,FIND(":",$AG2668,FIND(AJ$1,$AG2668))+1,FIND("=",$AG2668,FIND(AJ$1,$AG2668))-FIND(":",$AG2668,FIND(AJ$1,$AG2668))-1)),"卖家未填"))</f>
        <v>卖家未填</v>
      </c>
      <c r="L2668" s="11" t="str">
        <f>IF(AK$1="","",IFERROR(TRIM(MID($AG2668,FIND(":",$AG2668,FIND(AK$1,$AG2668))+1,FIND("=",$AG2668,FIND(AK$1,$AG2668))-FIND(":",$AG2668,FIND(AK$1,$AG2668))-1)),"卖家未填"))</f>
        <v>卖家未填</v>
      </c>
      <c r="M2668" s="11" t="str">
        <f>IF(AL$1="","",IFERROR(TRIM(MID($AG2668,FIND(":",$AG2668,FIND(AL$1,$AG2668))+1,FIND("=",$AG2668,FIND(AL$1,$AG2668))-FIND(":",$AG2668,FIND(AL$1,$AG2668))-1)),"卖家未填"))</f>
        <v>散装</v>
      </c>
      <c r="N2668" s="11" t="s">
        <v>3216</v>
      </c>
      <c r="O2668" s="11" t="s">
        <v>4524</v>
      </c>
      <c r="P2668" s="13">
        <v>9.9</v>
      </c>
      <c r="Q2668" s="13"/>
      <c r="R2668" s="11">
        <v>9.9</v>
      </c>
      <c r="S2668" s="14">
        <f>IFERROR(V2668/T2668,"0")</f>
        <v>59.400000000000006</v>
      </c>
      <c r="T2668" s="11">
        <v>3</v>
      </c>
      <c r="U2668" s="11">
        <v>18</v>
      </c>
      <c r="V2668" s="15">
        <f>R2668*U2668</f>
        <v>178.20000000000002</v>
      </c>
      <c r="W2668" s="11">
        <v>1</v>
      </c>
      <c r="X2668" s="11">
        <v>4</v>
      </c>
      <c r="Y2668" s="11">
        <v>43002973379</v>
      </c>
      <c r="Z2668" s="11">
        <v>70507498</v>
      </c>
      <c r="AA2668" s="16">
        <f>IFERROR((MID(AE2668,FIND("ends=",AE2668)+5,FIND("000&amp;starts",AE2668)-FIND("ends=",AE2668)-5)+8*3600)/86400+70*365+19,"")</f>
        <v>42030.649189814816</v>
      </c>
      <c r="AB2668" s="17" t="str">
        <f>HYPERLINK("http://item.taobao.com/item.htm?id="&amp;Y2668,"点击查看")</f>
        <v>点击查看</v>
      </c>
      <c r="AC2668" s="11">
        <f>YEAR(D2668)</f>
        <v>2012</v>
      </c>
      <c r="AD2668" s="11"/>
      <c r="AE2668" s="11" t="s">
        <v>8299</v>
      </c>
      <c r="AF2668" s="11"/>
      <c r="AG2668" s="11" t="s">
        <v>13817</v>
      </c>
    </row>
    <row r="2669" spans="1:33" x14ac:dyDescent="0.15">
      <c r="A2669" s="11" t="s">
        <v>14895</v>
      </c>
      <c r="B2669" s="11" t="s">
        <v>16269</v>
      </c>
      <c r="C2669" s="11" t="s">
        <v>14896</v>
      </c>
      <c r="D2669" s="12">
        <v>41696</v>
      </c>
      <c r="E2669" s="11" t="s">
        <v>14979</v>
      </c>
      <c r="F2669" s="11" t="s">
        <v>15010</v>
      </c>
      <c r="G2669" s="11" t="s">
        <v>64</v>
      </c>
      <c r="H2669" s="11" t="s">
        <v>10322</v>
      </c>
      <c r="I2669" s="11" t="str">
        <f>IF(AH$1="","",IFERROR(TRIM(MID($AG2669,FIND(":",$AG2669,FIND(AH$1,$AG2669))+1,FIND("=",$AG2669,FIND(AH$1,$AG2669))-FIND(":",$AG2669,FIND(AH$1,$AG2669))-1)),"卖家未填"))</f>
        <v>卖家未填</v>
      </c>
      <c r="J2669" s="11" t="str">
        <f>IF(AI$1="","",IFERROR(TRIM(MID($AG2669,FIND(":",$AG2669,FIND(AI$1,$AG2669))+1,FIND("=",$AG2669,FIND(AI$1,$AG2669))-FIND(":",$AG2669,FIND(AI$1,$AG2669))-1)),"卖家未填"))</f>
        <v>500</v>
      </c>
      <c r="K2669" s="11" t="str">
        <f>IF(AJ$1="","",IFERROR(TRIM(MID($AG2669,FIND(":",$AG2669,FIND(AJ$1,$AG2669))+1,FIND("=",$AG2669,FIND(AJ$1,$AG2669))-FIND(":",$AG2669,FIND(AJ$1,$AG2669))-1)),"卖家未填"))</f>
        <v>3人份</v>
      </c>
      <c r="L2669" s="11" t="str">
        <f>IF(AK$1="","",IFERROR(TRIM(MID($AG2669,FIND(":",$AG2669,FIND(AK$1,$AG2669))+1,FIND("=",$AG2669,FIND(AK$1,$AG2669))-FIND(":",$AG2669,FIND(AK$1,$AG2669))-1)),"卖家未填"))</f>
        <v>1周</v>
      </c>
      <c r="M2669" s="11" t="str">
        <f>IF(AL$1="","",IFERROR(TRIM(MID($AG2669,FIND(":",$AG2669,FIND(AL$1,$AG2669))+1,FIND("=",$AG2669,FIND(AL$1,$AG2669))-FIND(":",$AG2669,FIND(AL$1,$AG2669))-1)),"卖家未填"))</f>
        <v>散装</v>
      </c>
      <c r="N2669" s="11" t="s">
        <v>2417</v>
      </c>
      <c r="O2669" s="11" t="s">
        <v>4491</v>
      </c>
      <c r="P2669" s="13">
        <v>12</v>
      </c>
      <c r="Q2669" s="13">
        <v>8.8800000000000008</v>
      </c>
      <c r="R2669" s="11">
        <v>8.8800000000000008</v>
      </c>
      <c r="S2669" s="14">
        <f>IFERROR(V2669/T2669,"0")</f>
        <v>29.600000000000005</v>
      </c>
      <c r="T2669" s="11">
        <v>6</v>
      </c>
      <c r="U2669" s="11">
        <v>20</v>
      </c>
      <c r="V2669" s="15">
        <f>R2669*U2669</f>
        <v>177.60000000000002</v>
      </c>
      <c r="W2669" s="11">
        <v>9</v>
      </c>
      <c r="X2669" s="11">
        <v>4</v>
      </c>
      <c r="Y2669" s="11">
        <v>37586932921</v>
      </c>
      <c r="Z2669" s="11">
        <v>108995545</v>
      </c>
      <c r="AA2669" s="16">
        <f>IFERROR((MID(AE2669,FIND("ends=",AE2669)+5,FIND("000&amp;starts",AE2669)-FIND("ends=",AE2669)-5)+8*3600)/86400+70*365+19,"")</f>
        <v>42034.47283564815</v>
      </c>
      <c r="AB2669" s="17" t="str">
        <f>HYPERLINK("http://item.taobao.com/item.htm?id="&amp;Y2669,"点击查看")</f>
        <v>点击查看</v>
      </c>
      <c r="AC2669" s="11">
        <f>YEAR(D2669)</f>
        <v>2014</v>
      </c>
      <c r="AD2669" s="11"/>
      <c r="AE2669" s="11" t="s">
        <v>7494</v>
      </c>
      <c r="AF2669" s="11"/>
      <c r="AG2669" s="11" t="s">
        <v>13107</v>
      </c>
    </row>
    <row r="2670" spans="1:33" x14ac:dyDescent="0.15">
      <c r="A2670" s="11" t="s">
        <v>14895</v>
      </c>
      <c r="B2670" s="11" t="s">
        <v>15218</v>
      </c>
      <c r="C2670" s="11" t="s">
        <v>14896</v>
      </c>
      <c r="D2670" s="12">
        <v>41954</v>
      </c>
      <c r="E2670" s="11" t="s">
        <v>14957</v>
      </c>
      <c r="F2670" s="11" t="s">
        <v>14958</v>
      </c>
      <c r="G2670" s="11" t="s">
        <v>21</v>
      </c>
      <c r="H2670" s="11" t="s">
        <v>10336</v>
      </c>
      <c r="I2670" s="11" t="str">
        <f>IF(AH$1="","",IFERROR(TRIM(MID($AG2670,FIND(":",$AG2670,FIND(AH$1,$AG2670))+1,FIND("=",$AG2670,FIND(AH$1,$AG2670))-FIND(":",$AG2670,FIND(AH$1,$AG2670))-1)),"卖家未填"))</f>
        <v>卖家未填</v>
      </c>
      <c r="J2670" s="11" t="str">
        <f>IF(AI$1="","",IFERROR(TRIM(MID($AG2670,FIND(":",$AG2670,FIND(AI$1,$AG2670))+1,FIND("=",$AG2670,FIND(AI$1,$AG2670))-FIND(":",$AG2670,FIND(AI$1,$AG2670))-1)),"卖家未填"))</f>
        <v>400</v>
      </c>
      <c r="K2670" s="11" t="str">
        <f>IF(AJ$1="","",IFERROR(TRIM(MID($AG2670,FIND(":",$AG2670,FIND(AJ$1,$AG2670))+1,FIND("=",$AG2670,FIND(AJ$1,$AG2670))-FIND(":",$AG2670,FIND(AJ$1,$AG2670))-1)),"卖家未填"))</f>
        <v>2人份</v>
      </c>
      <c r="L2670" s="11" t="str">
        <f>IF(AK$1="","",IFERROR(TRIM(MID($AG2670,FIND(":",$AG2670,FIND(AK$1,$AG2670))+1,FIND("=",$AG2670,FIND(AK$1,$AG2670))-FIND(":",$AG2670,FIND(AK$1,$AG2670))-1)),"卖家未填"))</f>
        <v>3个月</v>
      </c>
      <c r="M2670" s="11" t="str">
        <f>IF(AL$1="","",IFERROR(TRIM(MID($AG2670,FIND(":",$AG2670,FIND(AL$1,$AG2670))+1,FIND("=",$AG2670,FIND(AL$1,$AG2670))-FIND(":",$AG2670,FIND(AL$1,$AG2670))-1)),"卖家未填"))</f>
        <v>散装</v>
      </c>
      <c r="N2670" s="11" t="s">
        <v>1400</v>
      </c>
      <c r="O2670" s="11" t="s">
        <v>4441</v>
      </c>
      <c r="P2670" s="13">
        <v>16</v>
      </c>
      <c r="Q2670" s="13">
        <v>4.8</v>
      </c>
      <c r="R2670" s="11">
        <v>4.8</v>
      </c>
      <c r="S2670" s="14">
        <f>IFERROR(V2670/T2670,"0")</f>
        <v>11.84</v>
      </c>
      <c r="T2670" s="11">
        <v>15</v>
      </c>
      <c r="U2670" s="11">
        <v>37</v>
      </c>
      <c r="V2670" s="15">
        <f>R2670*U2670</f>
        <v>177.6</v>
      </c>
      <c r="W2670" s="11">
        <v>11</v>
      </c>
      <c r="X2670" s="11">
        <v>5</v>
      </c>
      <c r="Y2670" s="11">
        <v>43064734364</v>
      </c>
      <c r="Z2670" s="11">
        <v>115020004</v>
      </c>
      <c r="AA2670" s="16">
        <f>IFERROR((MID(AE2670,FIND("ends=",AE2670)+5,FIND("000&amp;starts",AE2670)-FIND("ends=",AE2670)-5)+8*3600)/86400+70*365+19,"")</f>
        <v>42034.917673611111</v>
      </c>
      <c r="AB2670" s="17" t="str">
        <f>HYPERLINK("http://item.taobao.com/item.htm?id="&amp;Y2670,"点击查看")</f>
        <v>点击查看</v>
      </c>
      <c r="AC2670" s="11">
        <f>YEAR(D2670)</f>
        <v>2014</v>
      </c>
      <c r="AD2670" s="11"/>
      <c r="AE2670" s="11" t="s">
        <v>6489</v>
      </c>
      <c r="AF2670" s="11" t="s">
        <v>9578</v>
      </c>
      <c r="AG2670" s="11" t="s">
        <v>12185</v>
      </c>
    </row>
    <row r="2671" spans="1:33" x14ac:dyDescent="0.15">
      <c r="A2671" s="11" t="s">
        <v>14910</v>
      </c>
      <c r="B2671" s="11" t="s">
        <v>16349</v>
      </c>
      <c r="C2671" s="11" t="s">
        <v>14907</v>
      </c>
      <c r="D2671" s="12">
        <v>41948</v>
      </c>
      <c r="E2671" s="11" t="s">
        <v>14965</v>
      </c>
      <c r="F2671" s="11" t="s">
        <v>14970</v>
      </c>
      <c r="G2671" s="11" t="s">
        <v>30</v>
      </c>
      <c r="H2671" s="11" t="s">
        <v>10322</v>
      </c>
      <c r="I2671" s="11" t="str">
        <f>IF(AH$1="","",IFERROR(TRIM(MID($AG2671,FIND(":",$AG2671,FIND(AH$1,$AG2671))+1,FIND("=",$AG2671,FIND(AH$1,$AG2671))-FIND(":",$AG2671,FIND(AH$1,$AG2671))-1)),"卖家未填"))</f>
        <v>卖家未填</v>
      </c>
      <c r="J2671" s="11" t="str">
        <f>IF(AI$1="","",IFERROR(TRIM(MID($AG2671,FIND(":",$AG2671,FIND(AI$1,$AG2671))+1,FIND("=",$AG2671,FIND(AI$1,$AG2671))-FIND(":",$AG2671,FIND(AI$1,$AG2671))-1)),"卖家未填"))</f>
        <v>250</v>
      </c>
      <c r="K2671" s="11" t="str">
        <f>IF(AJ$1="","",IFERROR(TRIM(MID($AG2671,FIND(":",$AG2671,FIND(AJ$1,$AG2671))+1,FIND("=",$AG2671,FIND(AJ$1,$AG2671))-FIND(":",$AG2671,FIND(AJ$1,$AG2671))-1)),"卖家未填"))</f>
        <v>2人份</v>
      </c>
      <c r="L2671" s="11" t="str">
        <f>IF(AK$1="","",IFERROR(TRIM(MID($AG2671,FIND(":",$AG2671,FIND(AK$1,$AG2671))+1,FIND("=",$AG2671,FIND(AK$1,$AG2671))-FIND(":",$AG2671,FIND(AK$1,$AG2671))-1)),"卖家未填"))</f>
        <v>1周</v>
      </c>
      <c r="M2671" s="11" t="str">
        <f>IF(AL$1="","",IFERROR(TRIM(MID($AG2671,FIND(":",$AG2671,FIND(AL$1,$AG2671))+1,FIND("=",$AG2671,FIND(AL$1,$AG2671))-FIND(":",$AG2671,FIND(AL$1,$AG2671))-1)),"卖家未填"))</f>
        <v>包装</v>
      </c>
      <c r="N2671" s="11" t="s">
        <v>2586</v>
      </c>
      <c r="O2671" s="11" t="s">
        <v>4971</v>
      </c>
      <c r="P2671" s="13">
        <v>19.600000000000001</v>
      </c>
      <c r="Q2671" s="13">
        <v>9.8000000000000007</v>
      </c>
      <c r="R2671" s="11">
        <v>9.8000000000000007</v>
      </c>
      <c r="S2671" s="14">
        <f>IFERROR(V2671/T2671,"0")</f>
        <v>35.28</v>
      </c>
      <c r="T2671" s="11">
        <v>5</v>
      </c>
      <c r="U2671" s="11">
        <v>18</v>
      </c>
      <c r="V2671" s="15">
        <f>R2671*U2671</f>
        <v>176.4</v>
      </c>
      <c r="W2671" s="11">
        <v>4</v>
      </c>
      <c r="X2671" s="11">
        <v>56</v>
      </c>
      <c r="Y2671" s="11">
        <v>43174820303</v>
      </c>
      <c r="Z2671" s="11">
        <v>114867221</v>
      </c>
      <c r="AA2671" s="16">
        <f>IFERROR((MID(AE2671,FIND("ends=",AE2671)+5,FIND("000&amp;starts",AE2671)-FIND("ends=",AE2671)-5)+8*3600)/86400+70*365+19,"")</f>
        <v>42032.083333333328</v>
      </c>
      <c r="AB2671" s="17" t="str">
        <f>HYPERLINK("http://item.taobao.com/item.htm?id="&amp;Y2671,"点击查看")</f>
        <v>点击查看</v>
      </c>
      <c r="AC2671" s="11">
        <f>YEAR(D2671)</f>
        <v>2014</v>
      </c>
      <c r="AD2671" s="11"/>
      <c r="AE2671" s="11" t="s">
        <v>7664</v>
      </c>
      <c r="AF2671" s="11"/>
      <c r="AG2671" s="11" t="s">
        <v>13262</v>
      </c>
    </row>
    <row r="2672" spans="1:33" x14ac:dyDescent="0.15">
      <c r="A2672" s="11" t="s">
        <v>14947</v>
      </c>
      <c r="B2672" s="11" t="s">
        <v>17006</v>
      </c>
      <c r="C2672" s="11" t="s">
        <v>14946</v>
      </c>
      <c r="D2672" s="12">
        <v>40128</v>
      </c>
      <c r="E2672" s="11" t="s">
        <v>46</v>
      </c>
      <c r="F2672" s="11" t="s">
        <v>14977</v>
      </c>
      <c r="G2672" s="11" t="s">
        <v>36</v>
      </c>
      <c r="H2672" s="11" t="s">
        <v>10322</v>
      </c>
      <c r="I2672" s="11" t="str">
        <f>IF(AH$1="","",IFERROR(TRIM(MID($AG2672,FIND(":",$AG2672,FIND(AH$1,$AG2672))+1,FIND("=",$AG2672,FIND(AH$1,$AG2672))-FIND(":",$AG2672,FIND(AH$1,$AG2672))-1)),"卖家未填"))</f>
        <v>卖家未填</v>
      </c>
      <c r="J2672" s="11" t="str">
        <f>IF(AI$1="","",IFERROR(TRIM(MID($AG2672,FIND(":",$AG2672,FIND(AI$1,$AG2672))+1,FIND("=",$AG2672,FIND(AI$1,$AG2672))-FIND(":",$AG2672,FIND(AI$1,$AG2672))-1)),"卖家未填"))</f>
        <v>400</v>
      </c>
      <c r="K2672" s="11" t="str">
        <f>IF(AJ$1="","",IFERROR(TRIM(MID($AG2672,FIND(":",$AG2672,FIND(AJ$1,$AG2672))+1,FIND("=",$AG2672,FIND(AJ$1,$AG2672))-FIND(":",$AG2672,FIND(AJ$1,$AG2672))-1)),"卖家未填"))</f>
        <v>卖家未填</v>
      </c>
      <c r="L2672" s="11" t="str">
        <f>IF(AK$1="","",IFERROR(TRIM(MID($AG2672,FIND(":",$AG2672,FIND(AK$1,$AG2672))+1,FIND("=",$AG2672,FIND(AK$1,$AG2672))-FIND(":",$AG2672,FIND(AK$1,$AG2672))-1)),"卖家未填"))</f>
        <v>卖家未填</v>
      </c>
      <c r="M2672" s="11" t="str">
        <f>IF(AL$1="","",IFERROR(TRIM(MID($AG2672,FIND(":",$AG2672,FIND(AL$1,$AG2672))+1,FIND("=",$AG2672,FIND(AL$1,$AG2672))-FIND(":",$AG2672,FIND(AL$1,$AG2672))-1)),"卖家未填"))</f>
        <v>散装</v>
      </c>
      <c r="N2672" s="11" t="s">
        <v>3957</v>
      </c>
      <c r="O2672" s="11" t="s">
        <v>5312</v>
      </c>
      <c r="P2672" s="13">
        <v>9.8000000000000007</v>
      </c>
      <c r="Q2672" s="13"/>
      <c r="R2672" s="11">
        <v>9.8000000000000007</v>
      </c>
      <c r="S2672" s="14">
        <f>IFERROR(V2672/T2672,"0")</f>
        <v>88.2</v>
      </c>
      <c r="T2672" s="11">
        <v>2</v>
      </c>
      <c r="U2672" s="11">
        <v>18</v>
      </c>
      <c r="V2672" s="15">
        <f>R2672*U2672</f>
        <v>176.4</v>
      </c>
      <c r="W2672" s="11">
        <v>2</v>
      </c>
      <c r="X2672" s="11">
        <v>5</v>
      </c>
      <c r="Y2672" s="11">
        <v>42721200387</v>
      </c>
      <c r="Z2672" s="11">
        <v>59802326</v>
      </c>
      <c r="AA2672" s="16">
        <f>IFERROR((MID(AE2672,FIND("ends=",AE2672)+5,FIND("000&amp;starts",AE2672)-FIND("ends=",AE2672)-5)+8*3600)/86400+70*365+19,"")</f>
        <v>42032.370092592595</v>
      </c>
      <c r="AB2672" s="17" t="str">
        <f>HYPERLINK("http://item.taobao.com/item.htm?id="&amp;Y2672,"点击查看")</f>
        <v>点击查看</v>
      </c>
      <c r="AC2672" s="11">
        <f>YEAR(D2672)</f>
        <v>2009</v>
      </c>
      <c r="AD2672" s="11"/>
      <c r="AE2672" s="11" t="s">
        <v>9085</v>
      </c>
      <c r="AF2672" s="11"/>
      <c r="AG2672" s="11" t="s">
        <v>14501</v>
      </c>
    </row>
    <row r="2673" spans="1:33" x14ac:dyDescent="0.15">
      <c r="A2673" s="11" t="s">
        <v>14895</v>
      </c>
      <c r="B2673" s="11" t="s">
        <v>15969</v>
      </c>
      <c r="C2673" s="11" t="s">
        <v>14897</v>
      </c>
      <c r="D2673" s="12">
        <v>40314</v>
      </c>
      <c r="E2673" s="11" t="s">
        <v>14967</v>
      </c>
      <c r="F2673" s="11" t="s">
        <v>14974</v>
      </c>
      <c r="G2673" s="11" t="s">
        <v>35</v>
      </c>
      <c r="H2673" s="11" t="s">
        <v>10322</v>
      </c>
      <c r="I2673" s="11" t="str">
        <f>IF(AH$1="","",IFERROR(TRIM(MID($AG2673,FIND(":",$AG2673,FIND(AH$1,$AG2673))+1,FIND("=",$AG2673,FIND(AH$1,$AG2673))-FIND(":",$AG2673,FIND(AH$1,$AG2673))-1)),"卖家未填"))</f>
        <v>卖家未填</v>
      </c>
      <c r="J2673" s="11" t="str">
        <f>IF(AI$1="","",IFERROR(TRIM(MID($AG2673,FIND(":",$AG2673,FIND(AI$1,$AG2673))+1,FIND("=",$AG2673,FIND(AI$1,$AG2673))-FIND(":",$AG2673,FIND(AI$1,$AG2673))-1)),"卖家未填"))</f>
        <v>500</v>
      </c>
      <c r="K2673" s="11" t="str">
        <f>IF(AJ$1="","",IFERROR(TRIM(MID($AG2673,FIND(":",$AG2673,FIND(AJ$1,$AG2673))+1,FIND("=",$AG2673,FIND(AJ$1,$AG2673))-FIND(":",$AG2673,FIND(AJ$1,$AG2673))-1)),"卖家未填"))</f>
        <v>卖家未填</v>
      </c>
      <c r="L2673" s="11" t="str">
        <f>IF(AK$1="","",IFERROR(TRIM(MID($AG2673,FIND(":",$AG2673,FIND(AK$1,$AG2673))+1,FIND("=",$AG2673,FIND(AK$1,$AG2673))-FIND(":",$AG2673,FIND(AK$1,$AG2673))-1)),"卖家未填"))</f>
        <v>卖家未填</v>
      </c>
      <c r="M2673" s="11" t="str">
        <f>IF(AL$1="","",IFERROR(TRIM(MID($AG2673,FIND(":",$AG2673,FIND(AL$1,$AG2673))+1,FIND("=",$AG2673,FIND(AL$1,$AG2673))-FIND(":",$AG2673,FIND(AL$1,$AG2673))-1)),"卖家未填"))</f>
        <v>散装</v>
      </c>
      <c r="N2673" s="11" t="s">
        <v>1780</v>
      </c>
      <c r="O2673" s="11" t="s">
        <v>4461</v>
      </c>
      <c r="P2673" s="13">
        <v>11</v>
      </c>
      <c r="Q2673" s="13"/>
      <c r="R2673" s="11">
        <v>11</v>
      </c>
      <c r="S2673" s="14">
        <f>IFERROR(V2673/T2673,"0")</f>
        <v>17.600000000000001</v>
      </c>
      <c r="T2673" s="11">
        <v>10</v>
      </c>
      <c r="U2673" s="11">
        <v>16</v>
      </c>
      <c r="V2673" s="15">
        <f>R2673*U2673</f>
        <v>176</v>
      </c>
      <c r="W2673" s="11">
        <v>2</v>
      </c>
      <c r="X2673" s="11">
        <v>3</v>
      </c>
      <c r="Y2673" s="11">
        <v>42693571056</v>
      </c>
      <c r="Z2673" s="11">
        <v>61452915</v>
      </c>
      <c r="AA2673" s="16">
        <f>IFERROR((MID(AE2673,FIND("ends=",AE2673)+5,FIND("000&amp;starts",AE2673)-FIND("ends=",AE2673)-5)+8*3600)/86400+70*365+19,"")</f>
        <v>42031.708634259259</v>
      </c>
      <c r="AB2673" s="17" t="str">
        <f>HYPERLINK("http://item.taobao.com/item.htm?id="&amp;Y2673,"点击查看")</f>
        <v>点击查看</v>
      </c>
      <c r="AC2673" s="11">
        <f>YEAR(D2673)</f>
        <v>2010</v>
      </c>
      <c r="AD2673" s="11"/>
      <c r="AE2673" s="11" t="s">
        <v>6869</v>
      </c>
      <c r="AF2673" s="11"/>
      <c r="AG2673" s="11" t="s">
        <v>11755</v>
      </c>
    </row>
    <row r="2674" spans="1:33" x14ac:dyDescent="0.15">
      <c r="A2674" s="11" t="s">
        <v>14895</v>
      </c>
      <c r="B2674" s="11" t="s">
        <v>16179</v>
      </c>
      <c r="C2674" s="11" t="s">
        <v>14894</v>
      </c>
      <c r="D2674" s="12">
        <v>40891</v>
      </c>
      <c r="E2674" s="11" t="s">
        <v>15015</v>
      </c>
      <c r="F2674" s="11" t="s">
        <v>15043</v>
      </c>
      <c r="G2674" s="11" t="s">
        <v>90</v>
      </c>
      <c r="H2674" s="11" t="s">
        <v>10322</v>
      </c>
      <c r="I2674" s="11" t="str">
        <f>IF(AH$1="","",IFERROR(TRIM(MID($AG2674,FIND(":",$AG2674,FIND(AH$1,$AG2674))+1,FIND("=",$AG2674,FIND(AH$1,$AG2674))-FIND(":",$AG2674,FIND(AH$1,$AG2674))-1)),"卖家未填"))</f>
        <v>卖家未填</v>
      </c>
      <c r="J2674" s="11" t="str">
        <f>IF(AI$1="","",IFERROR(TRIM(MID($AG2674,FIND(":",$AG2674,FIND(AI$1,$AG2674))+1,FIND("=",$AG2674,FIND(AI$1,$AG2674))-FIND(":",$AG2674,FIND(AI$1,$AG2674))-1)),"卖家未填"))</f>
        <v>350</v>
      </c>
      <c r="K2674" s="11" t="str">
        <f>IF(AJ$1="","",IFERROR(TRIM(MID($AG2674,FIND(":",$AG2674,FIND(AJ$1,$AG2674))+1,FIND("=",$AG2674,FIND(AJ$1,$AG2674))-FIND(":",$AG2674,FIND(AJ$1,$AG2674))-1)),"卖家未填"))</f>
        <v>1人份</v>
      </c>
      <c r="L2674" s="11" t="str">
        <f>IF(AK$1="","",IFERROR(TRIM(MID($AG2674,FIND(":",$AG2674,FIND(AK$1,$AG2674))+1,FIND("=",$AG2674,FIND(AK$1,$AG2674))-FIND(":",$AG2674,FIND(AK$1,$AG2674))-1)),"卖家未填"))</f>
        <v>卖家未填</v>
      </c>
      <c r="M2674" s="11" t="str">
        <f>IF(AL$1="","",IFERROR(TRIM(MID($AG2674,FIND(":",$AG2674,FIND(AL$1,$AG2674))+1,FIND("=",$AG2674,FIND(AL$1,$AG2674))-FIND(":",$AG2674,FIND(AL$1,$AG2674))-1)),"卖家未填"))</f>
        <v>散装</v>
      </c>
      <c r="N2674" s="11" t="s">
        <v>2228</v>
      </c>
      <c r="O2674" s="11" t="s">
        <v>5043</v>
      </c>
      <c r="P2674" s="13">
        <v>5.5</v>
      </c>
      <c r="Q2674" s="13">
        <v>5.5</v>
      </c>
      <c r="R2674" s="11">
        <v>5.5</v>
      </c>
      <c r="S2674" s="14">
        <f>IFERROR(V2674/T2674,"0")</f>
        <v>25.142857142857142</v>
      </c>
      <c r="T2674" s="11">
        <v>7</v>
      </c>
      <c r="U2674" s="11">
        <v>32</v>
      </c>
      <c r="V2674" s="15">
        <f>R2674*U2674</f>
        <v>176</v>
      </c>
      <c r="W2674" s="11">
        <v>3</v>
      </c>
      <c r="X2674" s="11">
        <v>38</v>
      </c>
      <c r="Y2674" s="11">
        <v>16945132075</v>
      </c>
      <c r="Z2674" s="11">
        <v>70005466</v>
      </c>
      <c r="AA2674" s="16">
        <f>IFERROR((MID(AE2674,FIND("ends=",AE2674)+5,FIND("000&amp;starts",AE2674)-FIND("ends=",AE2674)-5)+8*3600)/86400+70*365+19,"")</f>
        <v>42034.723923611113</v>
      </c>
      <c r="AB2674" s="17" t="str">
        <f>HYPERLINK("http://item.taobao.com/item.htm?id="&amp;Y2674,"点击查看")</f>
        <v>点击查看</v>
      </c>
      <c r="AC2674" s="11">
        <f>YEAR(D2674)</f>
        <v>2011</v>
      </c>
      <c r="AD2674" s="11"/>
      <c r="AE2674" s="11" t="s">
        <v>7310</v>
      </c>
      <c r="AF2674" s="11"/>
      <c r="AG2674" s="11" t="s">
        <v>12936</v>
      </c>
    </row>
    <row r="2675" spans="1:33" x14ac:dyDescent="0.15">
      <c r="A2675" s="11" t="s">
        <v>14895</v>
      </c>
      <c r="B2675" s="11" t="s">
        <v>16268</v>
      </c>
      <c r="C2675" s="11" t="s">
        <v>14894</v>
      </c>
      <c r="D2675" s="12">
        <v>40565</v>
      </c>
      <c r="E2675" s="11" t="s">
        <v>14987</v>
      </c>
      <c r="F2675" s="11" t="s">
        <v>14988</v>
      </c>
      <c r="G2675" s="11" t="s">
        <v>44</v>
      </c>
      <c r="H2675" s="11" t="s">
        <v>10322</v>
      </c>
      <c r="I2675" s="11" t="str">
        <f>IF(AH$1="","",IFERROR(TRIM(MID($AG2675,FIND(":",$AG2675,FIND(AH$1,$AG2675))+1,FIND("=",$AG2675,FIND(AH$1,$AG2675))-FIND(":",$AG2675,FIND(AH$1,$AG2675))-1)),"卖家未填"))</f>
        <v>卖家未填</v>
      </c>
      <c r="J2675" s="11" t="str">
        <f>IF(AI$1="","",IFERROR(TRIM(MID($AG2675,FIND(":",$AG2675,FIND(AI$1,$AG2675))+1,FIND("=",$AG2675,FIND(AI$1,$AG2675))-FIND(":",$AG2675,FIND(AI$1,$AG2675))-1)),"卖家未填"))</f>
        <v>640</v>
      </c>
      <c r="K2675" s="11" t="str">
        <f>IF(AJ$1="","",IFERROR(TRIM(MID($AG2675,FIND(":",$AG2675,FIND(AJ$1,$AG2675))+1,FIND("=",$AG2675,FIND(AJ$1,$AG2675))-FIND(":",$AG2675,FIND(AJ$1,$AG2675))-1)),"卖家未填"))</f>
        <v>卖家未填</v>
      </c>
      <c r="L2675" s="11" t="str">
        <f>IF(AK$1="","",IFERROR(TRIM(MID($AG2675,FIND(":",$AG2675,FIND(AK$1,$AG2675))+1,FIND("=",$AG2675,FIND(AK$1,$AG2675))-FIND(":",$AG2675,FIND(AK$1,$AG2675))-1)),"卖家未填"))</f>
        <v>卖家未填</v>
      </c>
      <c r="M2675" s="11" t="str">
        <f>IF(AL$1="","",IFERROR(TRIM(MID($AG2675,FIND(":",$AG2675,FIND(AL$1,$AG2675))+1,FIND("=",$AG2675,FIND(AL$1,$AG2675))-FIND(":",$AG2675,FIND(AL$1,$AG2675))-1)),"卖家未填"))</f>
        <v>散装</v>
      </c>
      <c r="N2675" s="11" t="s">
        <v>2414</v>
      </c>
      <c r="O2675" s="11" t="s">
        <v>4566</v>
      </c>
      <c r="P2675" s="13">
        <v>16</v>
      </c>
      <c r="Q2675" s="13"/>
      <c r="R2675" s="11">
        <v>16</v>
      </c>
      <c r="S2675" s="14">
        <f>IFERROR(V2675/T2675,"0")</f>
        <v>29.333333333333332</v>
      </c>
      <c r="T2675" s="11">
        <v>6</v>
      </c>
      <c r="U2675" s="11">
        <v>11</v>
      </c>
      <c r="V2675" s="15">
        <f>R2675*U2675</f>
        <v>176</v>
      </c>
      <c r="W2675" s="11">
        <v>7</v>
      </c>
      <c r="X2675" s="11">
        <v>8</v>
      </c>
      <c r="Y2675" s="11">
        <v>42168450043</v>
      </c>
      <c r="Z2675" s="11">
        <v>64592665</v>
      </c>
      <c r="AA2675" s="16">
        <f>IFERROR((MID(AE2675,FIND("ends=",AE2675)+5,FIND("000&amp;starts",AE2675)-FIND("ends=",AE2675)-5)+8*3600)/86400+70*365+19,"")</f>
        <v>42034.375162037039</v>
      </c>
      <c r="AB2675" s="17" t="str">
        <f>HYPERLINK("http://item.taobao.com/item.htm?id="&amp;Y2675,"点击查看")</f>
        <v>点击查看</v>
      </c>
      <c r="AC2675" s="11">
        <f>YEAR(D2675)</f>
        <v>2011</v>
      </c>
      <c r="AD2675" s="11"/>
      <c r="AE2675" s="11" t="s">
        <v>7491</v>
      </c>
      <c r="AF2675" s="11"/>
      <c r="AG2675" s="11" t="s">
        <v>13106</v>
      </c>
    </row>
    <row r="2676" spans="1:33" x14ac:dyDescent="0.15">
      <c r="A2676" s="11" t="s">
        <v>14910</v>
      </c>
      <c r="B2676" s="11" t="s">
        <v>16346</v>
      </c>
      <c r="C2676" s="11" t="s">
        <v>14912</v>
      </c>
      <c r="D2676" s="12">
        <v>40974</v>
      </c>
      <c r="E2676" s="11" t="s">
        <v>15000</v>
      </c>
      <c r="F2676" s="11" t="s">
        <v>15141</v>
      </c>
      <c r="G2676" s="11" t="s">
        <v>189</v>
      </c>
      <c r="H2676" s="11" t="s">
        <v>10322</v>
      </c>
      <c r="I2676" s="11" t="str">
        <f>IF(AH$1="","",IFERROR(TRIM(MID($AG2676,FIND(":",$AG2676,FIND(AH$1,$AG2676))+1,FIND("=",$AG2676,FIND(AH$1,$AG2676))-FIND(":",$AG2676,FIND(AH$1,$AG2676))-1)),"卖家未填"))</f>
        <v>卖家未填</v>
      </c>
      <c r="J2676" s="11" t="str">
        <f>IF(AI$1="","",IFERROR(TRIM(MID($AG2676,FIND(":",$AG2676,FIND(AI$1,$AG2676))+1,FIND("=",$AG2676,FIND(AI$1,$AG2676))-FIND(":",$AG2676,FIND(AI$1,$AG2676))-1)),"卖家未填"))</f>
        <v>500</v>
      </c>
      <c r="K2676" s="11" t="str">
        <f>IF(AJ$1="","",IFERROR(TRIM(MID($AG2676,FIND(":",$AG2676,FIND(AJ$1,$AG2676))+1,FIND("=",$AG2676,FIND(AJ$1,$AG2676))-FIND(":",$AG2676,FIND(AJ$1,$AG2676))-1)),"卖家未填"))</f>
        <v>卖家未填</v>
      </c>
      <c r="L2676" s="11" t="str">
        <f>IF(AK$1="","",IFERROR(TRIM(MID($AG2676,FIND(":",$AG2676,FIND(AK$1,$AG2676))+1,FIND("=",$AG2676,FIND(AK$1,$AG2676))-FIND(":",$AG2676,FIND(AK$1,$AG2676))-1)),"卖家未填"))</f>
        <v>卖家未填</v>
      </c>
      <c r="M2676" s="11" t="str">
        <f>IF(AL$1="","",IFERROR(TRIM(MID($AG2676,FIND(":",$AG2676,FIND(AL$1,$AG2676))+1,FIND("=",$AG2676,FIND(AL$1,$AG2676))-FIND(":",$AG2676,FIND(AL$1,$AG2676))-1)),"卖家未填"))</f>
        <v>散装</v>
      </c>
      <c r="N2676" s="11" t="s">
        <v>2582</v>
      </c>
      <c r="O2676" s="11" t="s">
        <v>4663</v>
      </c>
      <c r="P2676" s="13">
        <v>8.8000000000000007</v>
      </c>
      <c r="Q2676" s="13"/>
      <c r="R2676" s="11">
        <v>8.8000000000000007</v>
      </c>
      <c r="S2676" s="14">
        <f>IFERROR(V2676/T2676,"0")</f>
        <v>35.200000000000003</v>
      </c>
      <c r="T2676" s="11">
        <v>5</v>
      </c>
      <c r="U2676" s="11">
        <v>20</v>
      </c>
      <c r="V2676" s="15">
        <f>R2676*U2676</f>
        <v>176</v>
      </c>
      <c r="W2676" s="11">
        <v>6</v>
      </c>
      <c r="X2676" s="11">
        <v>40</v>
      </c>
      <c r="Y2676" s="11">
        <v>35498804491</v>
      </c>
      <c r="Z2676" s="11">
        <v>70820858</v>
      </c>
      <c r="AA2676" s="16">
        <f>IFERROR((MID(AE2676,FIND("ends=",AE2676)+5,FIND("000&amp;starts",AE2676)-FIND("ends=",AE2676)-5)+8*3600)/86400+70*365+19,"")</f>
        <v>42031.949988425928</v>
      </c>
      <c r="AB2676" s="17" t="str">
        <f>HYPERLINK("http://item.taobao.com/item.htm?id="&amp;Y2676,"点击查看")</f>
        <v>点击查看</v>
      </c>
      <c r="AC2676" s="11">
        <f>YEAR(D2676)</f>
        <v>2012</v>
      </c>
      <c r="AD2676" s="11"/>
      <c r="AE2676" s="11" t="s">
        <v>7660</v>
      </c>
      <c r="AF2676" s="11"/>
      <c r="AG2676" s="11" t="s">
        <v>13258</v>
      </c>
    </row>
    <row r="2677" spans="1:33" x14ac:dyDescent="0.15">
      <c r="A2677" s="11" t="s">
        <v>14910</v>
      </c>
      <c r="B2677" s="11" t="s">
        <v>15730</v>
      </c>
      <c r="C2677" s="11" t="s">
        <v>14912</v>
      </c>
      <c r="D2677" s="12">
        <v>41918</v>
      </c>
      <c r="E2677" s="11" t="s">
        <v>14967</v>
      </c>
      <c r="F2677" s="11" t="s">
        <v>14974</v>
      </c>
      <c r="G2677" s="11" t="s">
        <v>35</v>
      </c>
      <c r="H2677" s="11" t="s">
        <v>10322</v>
      </c>
      <c r="I2677" s="11" t="str">
        <f>IF(AH$1="","",IFERROR(TRIM(MID($AG2677,FIND(":",$AG2677,FIND(AH$1,$AG2677))+1,FIND("=",$AG2677,FIND(AH$1,$AG2677))-FIND(":",$AG2677,FIND(AH$1,$AG2677))-1)),"卖家未填"))</f>
        <v>卖家未填</v>
      </c>
      <c r="J2677" s="11" t="str">
        <f>IF(AI$1="","",IFERROR(TRIM(MID($AG2677,FIND(":",$AG2677,FIND(AI$1,$AG2677))+1,FIND("=",$AG2677,FIND(AI$1,$AG2677))-FIND(":",$AG2677,FIND(AI$1,$AG2677))-1)),"卖家未填"))</f>
        <v>500</v>
      </c>
      <c r="K2677" s="11" t="str">
        <f>IF(AJ$1="","",IFERROR(TRIM(MID($AG2677,FIND(":",$AG2677,FIND(AJ$1,$AG2677))+1,FIND("=",$AG2677,FIND(AJ$1,$AG2677))-FIND(":",$AG2677,FIND(AJ$1,$AG2677))-1)),"卖家未填"))</f>
        <v>卖家未填</v>
      </c>
      <c r="L2677" s="11" t="str">
        <f>IF(AK$1="","",IFERROR(TRIM(MID($AG2677,FIND(":",$AG2677,FIND(AK$1,$AG2677))+1,FIND("=",$AG2677,FIND(AK$1,$AG2677))-FIND(":",$AG2677,FIND(AK$1,$AG2677))-1)),"卖家未填"))</f>
        <v>卖家未填</v>
      </c>
      <c r="M2677" s="11" t="str">
        <f>IF(AL$1="","",IFERROR(TRIM(MID($AG2677,FIND(":",$AG2677,FIND(AL$1,$AG2677))+1,FIND("=",$AG2677,FIND(AL$1,$AG2677))-FIND(":",$AG2677,FIND(AL$1,$AG2677))-1)),"卖家未填"))</f>
        <v>散装</v>
      </c>
      <c r="N2677" s="11" t="s">
        <v>3248</v>
      </c>
      <c r="O2677" s="11" t="s">
        <v>4442</v>
      </c>
      <c r="P2677" s="13">
        <v>16</v>
      </c>
      <c r="Q2677" s="13"/>
      <c r="R2677" s="11">
        <v>16</v>
      </c>
      <c r="S2677" s="14">
        <f>IFERROR(V2677/T2677,"0")</f>
        <v>58.666666666666664</v>
      </c>
      <c r="T2677" s="11">
        <v>3</v>
      </c>
      <c r="U2677" s="11">
        <v>11</v>
      </c>
      <c r="V2677" s="15">
        <f>R2677*U2677</f>
        <v>176</v>
      </c>
      <c r="W2677" s="11">
        <v>16</v>
      </c>
      <c r="X2677" s="11">
        <v>1</v>
      </c>
      <c r="Y2677" s="11">
        <v>41835169529</v>
      </c>
      <c r="Z2677" s="11">
        <v>114045452</v>
      </c>
      <c r="AA2677" s="16">
        <f>IFERROR((MID(AE2677,FIND("ends=",AE2677)+5,FIND("000&amp;starts",AE2677)-FIND("ends=",AE2677)-5)+8*3600)/86400+70*365+19,"")</f>
        <v>42030.890381944446</v>
      </c>
      <c r="AB2677" s="17" t="str">
        <f>HYPERLINK("http://item.taobao.com/item.htm?id="&amp;Y2677,"点击查看")</f>
        <v>点击查看</v>
      </c>
      <c r="AC2677" s="11">
        <f>YEAR(D2677)</f>
        <v>2014</v>
      </c>
      <c r="AD2677" s="11"/>
      <c r="AE2677" s="11" t="s">
        <v>8334</v>
      </c>
      <c r="AF2677" s="11"/>
      <c r="AG2677" s="11" t="s">
        <v>13845</v>
      </c>
    </row>
    <row r="2678" spans="1:33" x14ac:dyDescent="0.15">
      <c r="A2678" s="11" t="s">
        <v>14947</v>
      </c>
      <c r="B2678" s="11" t="s">
        <v>17168</v>
      </c>
      <c r="C2678" s="11" t="s">
        <v>14946</v>
      </c>
      <c r="D2678" s="12">
        <v>41243</v>
      </c>
      <c r="E2678" s="11" t="s">
        <v>14991</v>
      </c>
      <c r="F2678" s="11" t="s">
        <v>15032</v>
      </c>
      <c r="G2678" s="11" t="s">
        <v>80</v>
      </c>
      <c r="H2678" s="11" t="s">
        <v>10328</v>
      </c>
      <c r="I2678" s="11" t="str">
        <f>IF(AH$1="","",IFERROR(TRIM(MID($AG2678,FIND(":",$AG2678,FIND(AH$1,$AG2678))+1,FIND("=",$AG2678,FIND(AH$1,$AG2678))-FIND(":",$AG2678,FIND(AH$1,$AG2678))-1)),"卖家未填"))</f>
        <v>韩式年糕</v>
      </c>
      <c r="J2678" s="11" t="str">
        <f>IF(AI$1="","",IFERROR(TRIM(MID($AG2678,FIND(":",$AG2678,FIND(AI$1,$AG2678))+1,FIND("=",$AG2678,FIND(AI$1,$AG2678))-FIND(":",$AG2678,FIND(AI$1,$AG2678))-1)),"卖家未填"))</f>
        <v>500</v>
      </c>
      <c r="K2678" s="11" t="str">
        <f>IF(AJ$1="","",IFERROR(TRIM(MID($AG2678,FIND(":",$AG2678,FIND(AJ$1,$AG2678))+1,FIND("=",$AG2678,FIND(AJ$1,$AG2678))-FIND(":",$AG2678,FIND(AJ$1,$AG2678))-1)),"卖家未填"))</f>
        <v>卖家未填</v>
      </c>
      <c r="L2678" s="11" t="str">
        <f>IF(AK$1="","",IFERROR(TRIM(MID($AG2678,FIND(":",$AG2678,FIND(AK$1,$AG2678))+1,FIND("=",$AG2678,FIND(AK$1,$AG2678))-FIND(":",$AG2678,FIND(AK$1,$AG2678))-1)),"卖家未填"))</f>
        <v>卖家未填</v>
      </c>
      <c r="M2678" s="11" t="str">
        <f>IF(AL$1="","",IFERROR(TRIM(MID($AG2678,FIND(":",$AG2678,FIND(AL$1,$AG2678))+1,FIND("=",$AG2678,FIND(AL$1,$AG2678))-FIND(":",$AG2678,FIND(AL$1,$AG2678))-1)),"卖家未填"))</f>
        <v>散装</v>
      </c>
      <c r="N2678" s="11" t="s">
        <v>4365</v>
      </c>
      <c r="O2678" s="11" t="s">
        <v>4573</v>
      </c>
      <c r="P2678" s="13">
        <v>22</v>
      </c>
      <c r="Q2678" s="13"/>
      <c r="R2678" s="11">
        <v>22</v>
      </c>
      <c r="S2678" s="14">
        <f>IFERROR(V2678/T2678,"0")</f>
        <v>88</v>
      </c>
      <c r="T2678" s="11">
        <v>2</v>
      </c>
      <c r="U2678" s="11">
        <v>8</v>
      </c>
      <c r="V2678" s="15">
        <f>R2678*U2678</f>
        <v>176</v>
      </c>
      <c r="W2678" s="11">
        <v>1</v>
      </c>
      <c r="X2678" s="11"/>
      <c r="Y2678" s="11">
        <v>43449984803</v>
      </c>
      <c r="Z2678" s="11">
        <v>101311607</v>
      </c>
      <c r="AA2678" s="16">
        <f>IFERROR((MID(AE2678,FIND("ends=",AE2678)+5,FIND("000&amp;starts",AE2678)-FIND("ends=",AE2678)-5)+8*3600)/86400+70*365+19,"")</f>
        <v>42035.558749999997</v>
      </c>
      <c r="AB2678" s="17" t="str">
        <f>HYPERLINK("http://item.taobao.com/item.htm?id="&amp;Y2678,"点击查看")</f>
        <v>点击查看</v>
      </c>
      <c r="AC2678" s="11">
        <f>YEAR(D2678)</f>
        <v>2012</v>
      </c>
      <c r="AD2678" s="11"/>
      <c r="AE2678" s="11" t="s">
        <v>9512</v>
      </c>
      <c r="AF2678" s="11" t="s">
        <v>9561</v>
      </c>
      <c r="AG2678" s="11" t="s">
        <v>14856</v>
      </c>
    </row>
    <row r="2679" spans="1:33" x14ac:dyDescent="0.15">
      <c r="A2679" s="11" t="s">
        <v>14895</v>
      </c>
      <c r="B2679" s="11" t="s">
        <v>15200</v>
      </c>
      <c r="C2679" s="11" t="s">
        <v>14894</v>
      </c>
      <c r="D2679" s="12">
        <v>40174</v>
      </c>
      <c r="E2679" s="11" t="s">
        <v>46</v>
      </c>
      <c r="F2679" s="11" t="s">
        <v>14977</v>
      </c>
      <c r="G2679" s="11" t="s">
        <v>36</v>
      </c>
      <c r="H2679" s="11" t="s">
        <v>10322</v>
      </c>
      <c r="I2679" s="11" t="str">
        <f>IF(AH$1="","",IFERROR(TRIM(MID($AG2679,FIND(":",$AG2679,FIND(AH$1,$AG2679))+1,FIND("=",$AG2679,FIND(AH$1,$AG2679))-FIND(":",$AG2679,FIND(AH$1,$AG2679))-1)),"卖家未填"))</f>
        <v>卖家未填</v>
      </c>
      <c r="J2679" s="11" t="str">
        <f>IF(AI$1="","",IFERROR(TRIM(MID($AG2679,FIND(":",$AG2679,FIND(AI$1,$AG2679))+1,FIND("=",$AG2679,FIND(AI$1,$AG2679))-FIND(":",$AG2679,FIND(AI$1,$AG2679))-1)),"卖家未填"))</f>
        <v>650</v>
      </c>
      <c r="K2679" s="11" t="str">
        <f>IF(AJ$1="","",IFERROR(TRIM(MID($AG2679,FIND(":",$AG2679,FIND(AJ$1,$AG2679))+1,FIND("=",$AG2679,FIND(AJ$1,$AG2679))-FIND(":",$AG2679,FIND(AJ$1,$AG2679))-1)),"卖家未填"))</f>
        <v>卖家未填</v>
      </c>
      <c r="L2679" s="11" t="str">
        <f>IF(AK$1="","",IFERROR(TRIM(MID($AG2679,FIND(":",$AG2679,FIND(AK$1,$AG2679))+1,FIND("=",$AG2679,FIND(AK$1,$AG2679))-FIND(":",$AG2679,FIND(AK$1,$AG2679))-1)),"卖家未填"))</f>
        <v>卖家未填</v>
      </c>
      <c r="M2679" s="11" t="str">
        <f>IF(AL$1="","",IFERROR(TRIM(MID($AG2679,FIND(":",$AG2679,FIND(AL$1,$AG2679))+1,FIND("=",$AG2679,FIND(AL$1,$AG2679))-FIND(":",$AG2679,FIND(AL$1,$AG2679))-1)),"卖家未填"))</f>
        <v>散装</v>
      </c>
      <c r="N2679" s="11" t="s">
        <v>2140</v>
      </c>
      <c r="O2679" s="11" t="s">
        <v>4523</v>
      </c>
      <c r="P2679" s="13">
        <v>19.5</v>
      </c>
      <c r="Q2679" s="13"/>
      <c r="R2679" s="11">
        <v>19.5</v>
      </c>
      <c r="S2679" s="14">
        <f>IFERROR(V2679/T2679,"0")</f>
        <v>25.071428571428573</v>
      </c>
      <c r="T2679" s="11">
        <v>7</v>
      </c>
      <c r="U2679" s="11">
        <v>9</v>
      </c>
      <c r="V2679" s="15">
        <f>R2679*U2679</f>
        <v>175.5</v>
      </c>
      <c r="W2679" s="11">
        <v>8</v>
      </c>
      <c r="X2679" s="11">
        <v>142</v>
      </c>
      <c r="Y2679" s="11">
        <v>35261471164</v>
      </c>
      <c r="Z2679" s="11">
        <v>60230011</v>
      </c>
      <c r="AA2679" s="16">
        <f>IFERROR((MID(AE2679,FIND("ends=",AE2679)+5,FIND("000&amp;starts",AE2679)-FIND("ends=",AE2679)-5)+8*3600)/86400+70*365+19,"")</f>
        <v>42031.585636574076</v>
      </c>
      <c r="AB2679" s="17" t="str">
        <f>HYPERLINK("http://item.taobao.com/item.htm?id="&amp;Y2679,"点击查看")</f>
        <v>点击查看</v>
      </c>
      <c r="AC2679" s="11">
        <f>YEAR(D2679)</f>
        <v>2009</v>
      </c>
      <c r="AD2679" s="11"/>
      <c r="AE2679" s="11" t="s">
        <v>7227</v>
      </c>
      <c r="AF2679" s="11"/>
      <c r="AG2679" s="11" t="s">
        <v>12858</v>
      </c>
    </row>
    <row r="2680" spans="1:33" x14ac:dyDescent="0.15">
      <c r="A2680" s="11" t="s">
        <v>14895</v>
      </c>
      <c r="B2680" s="11" t="s">
        <v>16135</v>
      </c>
      <c r="C2680" s="11" t="s">
        <v>14896</v>
      </c>
      <c r="D2680" s="12">
        <v>40850</v>
      </c>
      <c r="E2680" s="11" t="s">
        <v>14957</v>
      </c>
      <c r="F2680" s="11" t="s">
        <v>14985</v>
      </c>
      <c r="G2680" s="11" t="s">
        <v>43</v>
      </c>
      <c r="H2680" s="11" t="s">
        <v>10322</v>
      </c>
      <c r="I2680" s="11" t="str">
        <f>IF(AH$1="","",IFERROR(TRIM(MID($AG2680,FIND(":",$AG2680,FIND(AH$1,$AG2680))+1,FIND("=",$AG2680,FIND(AH$1,$AG2680))-FIND(":",$AG2680,FIND(AH$1,$AG2680))-1)),"卖家未填"))</f>
        <v>卖家未填</v>
      </c>
      <c r="J2680" s="11" t="str">
        <f>IF(AI$1="","",IFERROR(TRIM(MID($AG2680,FIND(":",$AG2680,FIND(AI$1,$AG2680))+1,FIND("=",$AG2680,FIND(AI$1,$AG2680))-FIND(":",$AG2680,FIND(AI$1,$AG2680))-1)),"卖家未填"))</f>
        <v>630</v>
      </c>
      <c r="K2680" s="11" t="str">
        <f>IF(AJ$1="","",IFERROR(TRIM(MID($AG2680,FIND(":",$AG2680,FIND(AJ$1,$AG2680))+1,FIND("=",$AG2680,FIND(AJ$1,$AG2680))-FIND(":",$AG2680,FIND(AJ$1,$AG2680))-1)),"卖家未填"))</f>
        <v>卖家未填</v>
      </c>
      <c r="L2680" s="11" t="str">
        <f>IF(AK$1="","",IFERROR(TRIM(MID($AG2680,FIND(":",$AG2680,FIND(AK$1,$AG2680))+1,FIND("=",$AG2680,FIND(AK$1,$AG2680))-FIND(":",$AG2680,FIND(AK$1,$AG2680))-1)),"卖家未填"))</f>
        <v>卖家未填</v>
      </c>
      <c r="M2680" s="11" t="str">
        <f>IF(AL$1="","",IFERROR(TRIM(MID($AG2680,FIND(":",$AG2680,FIND(AL$1,$AG2680))+1,FIND("=",$AG2680,FIND(AL$1,$AG2680))-FIND(":",$AG2680,FIND(AL$1,$AG2680))-1)),"卖家未填"))</f>
        <v>散装</v>
      </c>
      <c r="N2680" s="11" t="s">
        <v>2128</v>
      </c>
      <c r="O2680" s="11" t="s">
        <v>5024</v>
      </c>
      <c r="P2680" s="13">
        <v>8.8000000000000007</v>
      </c>
      <c r="Q2680" s="13">
        <v>7</v>
      </c>
      <c r="R2680" s="11">
        <v>7</v>
      </c>
      <c r="S2680" s="14">
        <f>IFERROR(V2680/T2680,"0")</f>
        <v>25</v>
      </c>
      <c r="T2680" s="11">
        <v>7</v>
      </c>
      <c r="U2680" s="11">
        <v>25</v>
      </c>
      <c r="V2680" s="15">
        <f>R2680*U2680</f>
        <v>175</v>
      </c>
      <c r="W2680" s="11">
        <v>15</v>
      </c>
      <c r="X2680" s="11">
        <v>31</v>
      </c>
      <c r="Y2680" s="11">
        <v>16102361635</v>
      </c>
      <c r="Z2680" s="11">
        <v>69503296</v>
      </c>
      <c r="AA2680" s="16">
        <f>IFERROR((MID(AE2680,FIND("ends=",AE2680)+5,FIND("000&amp;starts",AE2680)-FIND("ends=",AE2680)-5)+8*3600)/86400+70*365+19,"")</f>
        <v>42031.358472222222</v>
      </c>
      <c r="AB2680" s="17" t="str">
        <f>HYPERLINK("http://item.taobao.com/item.htm?id="&amp;Y2680,"点击查看")</f>
        <v>点击查看</v>
      </c>
      <c r="AC2680" s="11">
        <f>YEAR(D2680)</f>
        <v>2011</v>
      </c>
      <c r="AD2680" s="11"/>
      <c r="AE2680" s="11" t="s">
        <v>7216</v>
      </c>
      <c r="AF2680" s="11"/>
      <c r="AG2680" s="11" t="s">
        <v>12848</v>
      </c>
    </row>
    <row r="2681" spans="1:33" x14ac:dyDescent="0.15">
      <c r="A2681" s="11" t="s">
        <v>14910</v>
      </c>
      <c r="B2681" s="11" t="s">
        <v>16124</v>
      </c>
      <c r="C2681" s="11" t="s">
        <v>14913</v>
      </c>
      <c r="D2681" s="12">
        <v>39119</v>
      </c>
      <c r="E2681" s="11" t="s">
        <v>15015</v>
      </c>
      <c r="F2681" s="11" t="s">
        <v>15043</v>
      </c>
      <c r="G2681" s="11" t="s">
        <v>90</v>
      </c>
      <c r="H2681" s="11" t="s">
        <v>10710</v>
      </c>
      <c r="I2681" s="11" t="str">
        <f>IF(AH$1="","",IFERROR(TRIM(MID($AG2681,FIND(":",$AG2681,FIND(AH$1,$AG2681))+1,FIND("=",$AG2681,FIND(AH$1,$AG2681))-FIND(":",$AG2681,FIND(AH$1,$AG2681))-1)),"卖家未填"))</f>
        <v>安龙粳米晚稻饵块粑</v>
      </c>
      <c r="J2681" s="11" t="str">
        <f>IF(AI$1="","",IFERROR(TRIM(MID($AG2681,FIND(":",$AG2681,FIND(AI$1,$AG2681))+1,FIND("=",$AG2681,FIND(AI$1,$AG2681))-FIND(":",$AG2681,FIND(AI$1,$AG2681))-1)),"卖家未填"))</f>
        <v>475</v>
      </c>
      <c r="K2681" s="11" t="str">
        <f>IF(AJ$1="","",IFERROR(TRIM(MID($AG2681,FIND(":",$AG2681,FIND(AJ$1,$AG2681))+1,FIND("=",$AG2681,FIND(AJ$1,$AG2681))-FIND(":",$AG2681,FIND(AJ$1,$AG2681))-1)),"卖家未填"))</f>
        <v>卖家未填</v>
      </c>
      <c r="L2681" s="11" t="str">
        <f>IF(AK$1="","",IFERROR(TRIM(MID($AG2681,FIND(":",$AG2681,FIND(AK$1,$AG2681))+1,FIND("=",$AG2681,FIND(AK$1,$AG2681))-FIND(":",$AG2681,FIND(AK$1,$AG2681))-1)),"卖家未填"))</f>
        <v>卖家未填</v>
      </c>
      <c r="M2681" s="11" t="str">
        <f>IF(AL$1="","",IFERROR(TRIM(MID($AG2681,FIND(":",$AG2681,FIND(AL$1,$AG2681))+1,FIND("=",$AG2681,FIND(AL$1,$AG2681))-FIND(":",$AG2681,FIND(AL$1,$AG2681))-1)),"卖家未填"))</f>
        <v>包装</v>
      </c>
      <c r="N2681" s="11" t="s">
        <v>2561</v>
      </c>
      <c r="O2681" s="11" t="s">
        <v>5118</v>
      </c>
      <c r="P2681" s="13">
        <v>7</v>
      </c>
      <c r="Q2681" s="13"/>
      <c r="R2681" s="11">
        <v>7</v>
      </c>
      <c r="S2681" s="14">
        <f>IFERROR(V2681/T2681,"0")</f>
        <v>35</v>
      </c>
      <c r="T2681" s="11">
        <v>5</v>
      </c>
      <c r="U2681" s="11">
        <v>25</v>
      </c>
      <c r="V2681" s="15">
        <f>R2681*U2681</f>
        <v>175</v>
      </c>
      <c r="W2681" s="11">
        <v>3</v>
      </c>
      <c r="X2681" s="11">
        <v>15</v>
      </c>
      <c r="Y2681" s="11">
        <v>36562079493</v>
      </c>
      <c r="Z2681" s="11">
        <v>34259097</v>
      </c>
      <c r="AA2681" s="16">
        <f>IFERROR((MID(AE2681,FIND("ends=",AE2681)+5,FIND("000&amp;starts",AE2681)-FIND("ends=",AE2681)-5)+8*3600)/86400+70*365+19,"")</f>
        <v>42031.58457175926</v>
      </c>
      <c r="AB2681" s="17" t="str">
        <f>HYPERLINK("http://item.taobao.com/item.htm?id="&amp;Y2681,"点击查看")</f>
        <v>点击查看</v>
      </c>
      <c r="AC2681" s="11">
        <f>YEAR(D2681)</f>
        <v>2007</v>
      </c>
      <c r="AD2681" s="11"/>
      <c r="AE2681" s="11" t="s">
        <v>7639</v>
      </c>
      <c r="AF2681" s="11" t="s">
        <v>10016</v>
      </c>
      <c r="AG2681" s="11" t="s">
        <v>13239</v>
      </c>
    </row>
    <row r="2682" spans="1:33" x14ac:dyDescent="0.15">
      <c r="A2682" s="11" t="s">
        <v>14941</v>
      </c>
      <c r="B2682" s="11" t="s">
        <v>16652</v>
      </c>
      <c r="C2682" s="11" t="s">
        <v>14942</v>
      </c>
      <c r="D2682" s="12">
        <v>39163</v>
      </c>
      <c r="E2682" s="11" t="s">
        <v>14957</v>
      </c>
      <c r="F2682" s="11" t="s">
        <v>14958</v>
      </c>
      <c r="G2682" s="11" t="s">
        <v>21</v>
      </c>
      <c r="H2682" s="11" t="s">
        <v>10322</v>
      </c>
      <c r="I2682" s="11" t="str">
        <f>IF(AH$1="","",IFERROR(TRIM(MID($AG2682,FIND(":",$AG2682,FIND(AH$1,$AG2682))+1,FIND("=",$AG2682,FIND(AH$1,$AG2682))-FIND(":",$AG2682,FIND(AH$1,$AG2682))-1)),"卖家未填"))</f>
        <v>卖家未填</v>
      </c>
      <c r="J2682" s="11" t="str">
        <f>IF(AI$1="","",IFERROR(TRIM(MID($AG2682,FIND(":",$AG2682,FIND(AI$1,$AG2682))+1,FIND("=",$AG2682,FIND(AI$1,$AG2682))-FIND(":",$AG2682,FIND(AI$1,$AG2682))-1)),"卖家未填"))</f>
        <v>2500</v>
      </c>
      <c r="K2682" s="11" t="str">
        <f>IF(AJ$1="","",IFERROR(TRIM(MID($AG2682,FIND(":",$AG2682,FIND(AJ$1,$AG2682))+1,FIND("=",$AG2682,FIND(AJ$1,$AG2682))-FIND(":",$AG2682,FIND(AJ$1,$AG2682))-1)),"卖家未填"))</f>
        <v>卖家未填</v>
      </c>
      <c r="L2682" s="11" t="str">
        <f>IF(AK$1="","",IFERROR(TRIM(MID($AG2682,FIND(":",$AG2682,FIND(AK$1,$AG2682))+1,FIND("=",$AG2682,FIND(AK$1,$AG2682))-FIND(":",$AG2682,FIND(AK$1,$AG2682))-1)),"卖家未填"))</f>
        <v>卖家未填</v>
      </c>
      <c r="M2682" s="11" t="str">
        <f>IF(AL$1="","",IFERROR(TRIM(MID($AG2682,FIND(":",$AG2682,FIND(AL$1,$AG2682))+1,FIND("=",$AG2682,FIND(AL$1,$AG2682))-FIND(":",$AG2682,FIND(AL$1,$AG2682))-1)),"卖家未填"))</f>
        <v>散装</v>
      </c>
      <c r="N2682" s="11" t="s">
        <v>3871</v>
      </c>
      <c r="O2682" s="11" t="s">
        <v>4618</v>
      </c>
      <c r="P2682" s="13">
        <v>25</v>
      </c>
      <c r="Q2682" s="13"/>
      <c r="R2682" s="11">
        <v>25</v>
      </c>
      <c r="S2682" s="14">
        <f>IFERROR(V2682/T2682,"0")</f>
        <v>87.5</v>
      </c>
      <c r="T2682" s="11">
        <v>2</v>
      </c>
      <c r="U2682" s="11">
        <v>7</v>
      </c>
      <c r="V2682" s="15">
        <f>R2682*U2682</f>
        <v>175</v>
      </c>
      <c r="W2682" s="11">
        <v>2</v>
      </c>
      <c r="X2682" s="11">
        <v>5</v>
      </c>
      <c r="Y2682" s="11">
        <v>42832707798</v>
      </c>
      <c r="Z2682" s="11">
        <v>34340179</v>
      </c>
      <c r="AA2682" s="16">
        <f>IFERROR((MID(AE2682,FIND("ends=",AE2682)+5,FIND("000&amp;starts",AE2682)-FIND("ends=",AE2682)-5)+8*3600)/86400+70*365+19,"")</f>
        <v>42031.499861111108</v>
      </c>
      <c r="AB2682" s="17" t="str">
        <f>HYPERLINK("http://item.taobao.com/item.htm?id="&amp;Y2682,"点击查看")</f>
        <v>点击查看</v>
      </c>
      <c r="AC2682" s="11">
        <f>YEAR(D2682)</f>
        <v>2007</v>
      </c>
      <c r="AD2682" s="11"/>
      <c r="AE2682" s="11" t="s">
        <v>8995</v>
      </c>
      <c r="AF2682" s="11"/>
      <c r="AG2682" s="11" t="s">
        <v>11119</v>
      </c>
    </row>
    <row r="2683" spans="1:33" x14ac:dyDescent="0.15">
      <c r="A2683" s="11" t="s">
        <v>14947</v>
      </c>
      <c r="B2683" s="11" t="s">
        <v>17090</v>
      </c>
      <c r="C2683" s="11" t="s">
        <v>14948</v>
      </c>
      <c r="D2683" s="12">
        <v>41567</v>
      </c>
      <c r="E2683" s="11" t="s">
        <v>15057</v>
      </c>
      <c r="F2683" s="11" t="s">
        <v>15076</v>
      </c>
      <c r="G2683" s="11" t="s">
        <v>123</v>
      </c>
      <c r="H2683" s="11" t="s">
        <v>10937</v>
      </c>
      <c r="I2683" s="11" t="str">
        <f>IF(AH$1="","",IFERROR(TRIM(MID($AG2683,FIND(":",$AG2683,FIND(AH$1,$AG2683))+1,FIND("=",$AG2683,FIND(AH$1,$AG2683))-FIND(":",$AG2683,FIND(AH$1,$AG2683))-1)),"卖家未填"))</f>
        <v>卖家未填</v>
      </c>
      <c r="J2683" s="11" t="str">
        <f>IF(AI$1="","",IFERROR(TRIM(MID($AG2683,FIND(":",$AG2683,FIND(AI$1,$AG2683))+1,FIND("=",$AG2683,FIND(AI$1,$AG2683))-FIND(":",$AG2683,FIND(AI$1,$AG2683))-1)),"卖家未填"))</f>
        <v>500</v>
      </c>
      <c r="K2683" s="11" t="str">
        <f>IF(AJ$1="","",IFERROR(TRIM(MID($AG2683,FIND(":",$AG2683,FIND(AJ$1,$AG2683))+1,FIND("=",$AG2683,FIND(AJ$1,$AG2683))-FIND(":",$AG2683,FIND(AJ$1,$AG2683))-1)),"卖家未填"))</f>
        <v>1人份</v>
      </c>
      <c r="L2683" s="11" t="str">
        <f>IF(AK$1="","",IFERROR(TRIM(MID($AG2683,FIND(":",$AG2683,FIND(AK$1,$AG2683))+1,FIND("=",$AG2683,FIND(AK$1,$AG2683))-FIND(":",$AG2683,FIND(AK$1,$AG2683))-1)),"卖家未填"))</f>
        <v>卖家未填</v>
      </c>
      <c r="M2683" s="11" t="str">
        <f>IF(AL$1="","",IFERROR(TRIM(MID($AG2683,FIND(":",$AG2683,FIND(AL$1,$AG2683))+1,FIND("=",$AG2683,FIND(AL$1,$AG2683))-FIND(":",$AG2683,FIND(AL$1,$AG2683))-1)),"卖家未填"))</f>
        <v>散装</v>
      </c>
      <c r="N2683" s="11" t="s">
        <v>4181</v>
      </c>
      <c r="O2683" s="11" t="s">
        <v>4452</v>
      </c>
      <c r="P2683" s="13">
        <v>35</v>
      </c>
      <c r="Q2683" s="13"/>
      <c r="R2683" s="11">
        <v>35</v>
      </c>
      <c r="S2683" s="14">
        <f>IFERROR(V2683/T2683,"0")</f>
        <v>87.5</v>
      </c>
      <c r="T2683" s="11">
        <v>2</v>
      </c>
      <c r="U2683" s="11">
        <v>5</v>
      </c>
      <c r="V2683" s="15">
        <f>R2683*U2683</f>
        <v>175</v>
      </c>
      <c r="W2683" s="11">
        <v>6</v>
      </c>
      <c r="X2683" s="11">
        <v>1</v>
      </c>
      <c r="Y2683" s="11">
        <v>43065181359</v>
      </c>
      <c r="Z2683" s="11">
        <v>106927512</v>
      </c>
      <c r="AA2683" s="16">
        <f>IFERROR((MID(AE2683,FIND("ends=",AE2683)+5,FIND("000&amp;starts",AE2683)-FIND("ends=",AE2683)-5)+8*3600)/86400+70*365+19,"")</f>
        <v>42033.788912037038</v>
      </c>
      <c r="AB2683" s="17" t="str">
        <f>HYPERLINK("http://item.taobao.com/item.htm?id="&amp;Y2683,"点击查看")</f>
        <v>点击查看</v>
      </c>
      <c r="AC2683" s="11">
        <f>YEAR(D2683)</f>
        <v>2013</v>
      </c>
      <c r="AD2683" s="11"/>
      <c r="AE2683" s="11" t="s">
        <v>9321</v>
      </c>
      <c r="AF2683" s="11" t="s">
        <v>10259</v>
      </c>
      <c r="AG2683" s="11" t="s">
        <v>14692</v>
      </c>
    </row>
    <row r="2684" spans="1:33" x14ac:dyDescent="0.15">
      <c r="A2684" s="11" t="s">
        <v>14947</v>
      </c>
      <c r="B2684" s="11" t="s">
        <v>16363</v>
      </c>
      <c r="C2684" s="11" t="s">
        <v>14946</v>
      </c>
      <c r="D2684" s="12">
        <v>41669</v>
      </c>
      <c r="E2684" s="11" t="s">
        <v>14965</v>
      </c>
      <c r="F2684" s="11" t="s">
        <v>14970</v>
      </c>
      <c r="G2684" s="11" t="s">
        <v>30</v>
      </c>
      <c r="H2684" s="11" t="s">
        <v>10324</v>
      </c>
      <c r="I2684" s="11" t="str">
        <f>IF(AH$1="","",IFERROR(TRIM(MID($AG2684,FIND(":",$AG2684,FIND(AH$1,$AG2684))+1,FIND("=",$AG2684,FIND(AH$1,$AG2684))-FIND(":",$AG2684,FIND(AH$1,$AG2684))-1)),"卖家未填"))</f>
        <v>粘豆包</v>
      </c>
      <c r="J2684" s="11" t="str">
        <f>IF(AI$1="","",IFERROR(TRIM(MID($AG2684,FIND(":",$AG2684,FIND(AI$1,$AG2684))+1,FIND("=",$AG2684,FIND(AI$1,$AG2684))-FIND(":",$AG2684,FIND(AI$1,$AG2684))-1)),"卖家未填"))</f>
        <v>280</v>
      </c>
      <c r="K2684" s="11" t="str">
        <f>IF(AJ$1="","",IFERROR(TRIM(MID($AG2684,FIND(":",$AG2684,FIND(AJ$1,$AG2684))+1,FIND("=",$AG2684,FIND(AJ$1,$AG2684))-FIND(":",$AG2684,FIND(AJ$1,$AG2684))-1)),"卖家未填"))</f>
        <v>3人份</v>
      </c>
      <c r="L2684" s="11" t="str">
        <f>IF(AK$1="","",IFERROR(TRIM(MID($AG2684,FIND(":",$AG2684,FIND(AK$1,$AG2684))+1,FIND("=",$AG2684,FIND(AK$1,$AG2684))-FIND(":",$AG2684,FIND(AK$1,$AG2684))-1)),"卖家未填"))</f>
        <v>1周</v>
      </c>
      <c r="M2684" s="11" t="str">
        <f>IF(AL$1="","",IFERROR(TRIM(MID($AG2684,FIND(":",$AG2684,FIND(AL$1,$AG2684))+1,FIND("=",$AG2684,FIND(AL$1,$AG2684))-FIND(":",$AG2684,FIND(AL$1,$AG2684))-1)),"卖家未填"))</f>
        <v>包装</v>
      </c>
      <c r="N2684" s="11" t="s">
        <v>4287</v>
      </c>
      <c r="O2684" s="11" t="s">
        <v>4682</v>
      </c>
      <c r="P2684" s="13">
        <v>6.99</v>
      </c>
      <c r="Q2684" s="13"/>
      <c r="R2684" s="11">
        <v>6.99</v>
      </c>
      <c r="S2684" s="14">
        <f>IFERROR(V2684/T2684,"0")</f>
        <v>87.375</v>
      </c>
      <c r="T2684" s="11">
        <v>2</v>
      </c>
      <c r="U2684" s="11">
        <v>25</v>
      </c>
      <c r="V2684" s="15">
        <f>R2684*U2684</f>
        <v>174.75</v>
      </c>
      <c r="W2684" s="11">
        <v>11</v>
      </c>
      <c r="X2684" s="11">
        <v>6</v>
      </c>
      <c r="Y2684" s="11">
        <v>39236211766</v>
      </c>
      <c r="Z2684" s="11">
        <v>108550216</v>
      </c>
      <c r="AA2684" s="16">
        <f>IFERROR((MID(AE2684,FIND("ends=",AE2684)+5,FIND("000&amp;starts",AE2684)-FIND("ends=",AE2684)-5)+8*3600)/86400+70*365+19,"")</f>
        <v>42034.708402777775</v>
      </c>
      <c r="AB2684" s="17" t="str">
        <f>HYPERLINK("http://item.taobao.com/item.htm?id="&amp;Y2684,"点击查看")</f>
        <v>点击查看</v>
      </c>
      <c r="AC2684" s="11">
        <f>YEAR(D2684)</f>
        <v>2014</v>
      </c>
      <c r="AD2684" s="11"/>
      <c r="AE2684" s="11" t="s">
        <v>9428</v>
      </c>
      <c r="AF2684" s="11" t="s">
        <v>9552</v>
      </c>
      <c r="AG2684" s="11" t="s">
        <v>13605</v>
      </c>
    </row>
    <row r="2685" spans="1:33" x14ac:dyDescent="0.15">
      <c r="A2685" s="11" t="s">
        <v>14910</v>
      </c>
      <c r="B2685" s="11" t="s">
        <v>15979</v>
      </c>
      <c r="C2685" s="11" t="s">
        <v>14913</v>
      </c>
      <c r="D2685" s="12">
        <v>40019</v>
      </c>
      <c r="E2685" s="11" t="s">
        <v>14959</v>
      </c>
      <c r="F2685" s="11" t="s">
        <v>14969</v>
      </c>
      <c r="G2685" s="11" t="s">
        <v>29</v>
      </c>
      <c r="H2685" s="11" t="s">
        <v>10322</v>
      </c>
      <c r="I2685" s="11" t="str">
        <f>IF(AH$1="","",IFERROR(TRIM(MID($AG2685,FIND(":",$AG2685,FIND(AH$1,$AG2685))+1,FIND("=",$AG2685,FIND(AH$1,$AG2685))-FIND(":",$AG2685,FIND(AH$1,$AG2685))-1)),"卖家未填"))</f>
        <v>卖家未填</v>
      </c>
      <c r="J2685" s="11" t="str">
        <f>IF(AI$1="","",IFERROR(TRIM(MID($AG2685,FIND(":",$AG2685,FIND(AI$1,$AG2685))+1,FIND("=",$AG2685,FIND(AI$1,$AG2685))-FIND(":",$AG2685,FIND(AI$1,$AG2685))-1)),"卖家未填"))</f>
        <v>750</v>
      </c>
      <c r="K2685" s="11" t="str">
        <f>IF(AJ$1="","",IFERROR(TRIM(MID($AG2685,FIND(":",$AG2685,FIND(AJ$1,$AG2685))+1,FIND("=",$AG2685,FIND(AJ$1,$AG2685))-FIND(":",$AG2685,FIND(AJ$1,$AG2685))-1)),"卖家未填"))</f>
        <v>卖家未填</v>
      </c>
      <c r="L2685" s="11" t="str">
        <f>IF(AK$1="","",IFERROR(TRIM(MID($AG2685,FIND(":",$AG2685,FIND(AK$1,$AG2685))+1,FIND("=",$AG2685,FIND(AK$1,$AG2685))-FIND(":",$AG2685,FIND(AK$1,$AG2685))-1)),"卖家未填"))</f>
        <v>卖家未填</v>
      </c>
      <c r="M2685" s="11" t="str">
        <f>IF(AL$1="","",IFERROR(TRIM(MID($AG2685,FIND(":",$AG2685,FIND(AL$1,$AG2685))+1,FIND("=",$AG2685,FIND(AL$1,$AG2685))-FIND(":",$AG2685,FIND(AL$1,$AG2685))-1)),"卖家未填"))</f>
        <v>散装</v>
      </c>
      <c r="N2685" s="11" t="s">
        <v>3251</v>
      </c>
      <c r="O2685" s="11" t="s">
        <v>5236</v>
      </c>
      <c r="P2685" s="13">
        <v>19.8</v>
      </c>
      <c r="Q2685" s="13">
        <v>19.399999999999999</v>
      </c>
      <c r="R2685" s="11">
        <v>19.399999999999999</v>
      </c>
      <c r="S2685" s="14">
        <f>IFERROR(V2685/T2685,"0")</f>
        <v>58.199999999999996</v>
      </c>
      <c r="T2685" s="11">
        <v>3</v>
      </c>
      <c r="U2685" s="11">
        <v>9</v>
      </c>
      <c r="V2685" s="15">
        <f>R2685*U2685</f>
        <v>174.6</v>
      </c>
      <c r="W2685" s="11">
        <v>17</v>
      </c>
      <c r="X2685" s="11">
        <v>235</v>
      </c>
      <c r="Y2685" s="11">
        <v>19270518292</v>
      </c>
      <c r="Z2685" s="11">
        <v>58835150</v>
      </c>
      <c r="AA2685" s="16">
        <f>IFERROR((MID(AE2685,FIND("ends=",AE2685)+5,FIND("000&amp;starts",AE2685)-FIND("ends=",AE2685)-5)+8*3600)/86400+70*365+19,"")</f>
        <v>42030.903032407412</v>
      </c>
      <c r="AB2685" s="17" t="str">
        <f>HYPERLINK("http://item.taobao.com/item.htm?id="&amp;Y2685,"点击查看")</f>
        <v>点击查看</v>
      </c>
      <c r="AC2685" s="11">
        <f>YEAR(D2685)</f>
        <v>2009</v>
      </c>
      <c r="AD2685" s="11"/>
      <c r="AE2685" s="11" t="s">
        <v>8337</v>
      </c>
      <c r="AF2685" s="11"/>
      <c r="AG2685" s="11" t="s">
        <v>12495</v>
      </c>
    </row>
    <row r="2686" spans="1:33" x14ac:dyDescent="0.15">
      <c r="A2686" s="11" t="s">
        <v>14895</v>
      </c>
      <c r="B2686" s="11" t="s">
        <v>15363</v>
      </c>
      <c r="C2686" s="11" t="s">
        <v>14894</v>
      </c>
      <c r="D2686" s="12">
        <v>40301</v>
      </c>
      <c r="E2686" s="11" t="s">
        <v>14967</v>
      </c>
      <c r="F2686" s="11" t="s">
        <v>14968</v>
      </c>
      <c r="G2686" s="11" t="s">
        <v>28</v>
      </c>
      <c r="H2686" s="11" t="s">
        <v>10331</v>
      </c>
      <c r="I2686" s="11" t="str">
        <f>IF(AH$1="","",IFERROR(TRIM(MID($AG2686,FIND(":",$AG2686,FIND(AH$1,$AG2686))+1,FIND("=",$AG2686,FIND(AH$1,$AG2686))-FIND(":",$AG2686,FIND(AH$1,$AG2686))-1)),"卖家未填"))</f>
        <v>鱼饼</v>
      </c>
      <c r="J2686" s="11" t="str">
        <f>IF(AI$1="","",IFERROR(TRIM(MID($AG2686,FIND(":",$AG2686,FIND(AI$1,$AG2686))+1,FIND("=",$AG2686,FIND(AI$1,$AG2686))-FIND(":",$AG2686,FIND(AI$1,$AG2686))-1)),"卖家未填"))</f>
        <v>410</v>
      </c>
      <c r="K2686" s="11" t="str">
        <f>IF(AJ$1="","",IFERROR(TRIM(MID($AG2686,FIND(":",$AG2686,FIND(AJ$1,$AG2686))+1,FIND("=",$AG2686,FIND(AJ$1,$AG2686))-FIND(":",$AG2686,FIND(AJ$1,$AG2686))-1)),"卖家未填"))</f>
        <v>卖家未填</v>
      </c>
      <c r="L2686" s="11" t="str">
        <f>IF(AK$1="","",IFERROR(TRIM(MID($AG2686,FIND(":",$AG2686,FIND(AK$1,$AG2686))+1,FIND("=",$AG2686,FIND(AK$1,$AG2686))-FIND(":",$AG2686,FIND(AK$1,$AG2686))-1)),"卖家未填"))</f>
        <v>卖家未填</v>
      </c>
      <c r="M2686" s="11" t="str">
        <f>IF(AL$1="","",IFERROR(TRIM(MID($AG2686,FIND(":",$AG2686,FIND(AL$1,$AG2686))+1,FIND("=",$AG2686,FIND(AL$1,$AG2686))-FIND(":",$AG2686,FIND(AL$1,$AG2686))-1)),"卖家未填"))</f>
        <v>散装</v>
      </c>
      <c r="N2686" s="11" t="s">
        <v>2344</v>
      </c>
      <c r="O2686" s="11" t="s">
        <v>5069</v>
      </c>
      <c r="P2686" s="13">
        <v>14.5</v>
      </c>
      <c r="Q2686" s="13">
        <v>10.9</v>
      </c>
      <c r="R2686" s="11">
        <v>10.9</v>
      </c>
      <c r="S2686" s="14">
        <f>IFERROR(V2686/T2686,"0")</f>
        <v>29.066666666666666</v>
      </c>
      <c r="T2686" s="11">
        <v>6</v>
      </c>
      <c r="U2686" s="11">
        <v>16</v>
      </c>
      <c r="V2686" s="15">
        <f>R2686*U2686</f>
        <v>174.4</v>
      </c>
      <c r="W2686" s="11">
        <v>2</v>
      </c>
      <c r="X2686" s="11">
        <v>138</v>
      </c>
      <c r="Y2686" s="11">
        <v>5235982442</v>
      </c>
      <c r="Z2686" s="11">
        <v>61294850</v>
      </c>
      <c r="AA2686" s="16">
        <f>IFERROR((MID(AE2686,FIND("ends=",AE2686)+5,FIND("000&amp;starts",AE2686)-FIND("ends=",AE2686)-5)+8*3600)/86400+70*365+19,"")</f>
        <v>42031.967858796299</v>
      </c>
      <c r="AB2686" s="17" t="str">
        <f>HYPERLINK("http://item.taobao.com/item.htm?id="&amp;Y2686,"点击查看")</f>
        <v>点击查看</v>
      </c>
      <c r="AC2686" s="11">
        <f>YEAR(D2686)</f>
        <v>2010</v>
      </c>
      <c r="AD2686" s="11"/>
      <c r="AE2686" s="11" t="s">
        <v>7427</v>
      </c>
      <c r="AF2686" s="11" t="s">
        <v>9566</v>
      </c>
      <c r="AG2686" s="11" t="s">
        <v>13044</v>
      </c>
    </row>
    <row r="2687" spans="1:33" x14ac:dyDescent="0.15">
      <c r="A2687" s="11" t="s">
        <v>14908</v>
      </c>
      <c r="B2687" s="11" t="s">
        <v>16929</v>
      </c>
      <c r="C2687" s="11" t="s">
        <v>14909</v>
      </c>
      <c r="D2687" s="12">
        <v>38594</v>
      </c>
      <c r="E2687" s="11" t="s">
        <v>24</v>
      </c>
      <c r="F2687" s="11" t="s">
        <v>24</v>
      </c>
      <c r="G2687" s="11" t="s">
        <v>24</v>
      </c>
      <c r="H2687" s="11" t="s">
        <v>10334</v>
      </c>
      <c r="I2687" s="11" t="str">
        <f>IF(AH$1="","",IFERROR(TRIM(MID($AG2687,FIND(":",$AG2687,FIND(AH$1,$AG2687))+1,FIND("=",$AG2687,FIND(AH$1,$AG2687))-FIND(":",$AG2687,FIND(AH$1,$AG2687))-1)),"卖家未填"))</f>
        <v>卖家未填</v>
      </c>
      <c r="J2687" s="11" t="str">
        <f>IF(AI$1="","",IFERROR(TRIM(MID($AG2687,FIND(":",$AG2687,FIND(AI$1,$AG2687))+1,FIND("=",$AG2687,FIND(AI$1,$AG2687))-FIND(":",$AG2687,FIND(AI$1,$AG2687))-1)),"卖家未填"))</f>
        <v>500</v>
      </c>
      <c r="K2687" s="11" t="str">
        <f>IF(AJ$1="","",IFERROR(TRIM(MID($AG2687,FIND(":",$AG2687,FIND(AJ$1,$AG2687))+1,FIND("=",$AG2687,FIND(AJ$1,$AG2687))-FIND(":",$AG2687,FIND(AJ$1,$AG2687))-1)),"卖家未填"))</f>
        <v>2人份</v>
      </c>
      <c r="L2687" s="11" t="str">
        <f>IF(AK$1="","",IFERROR(TRIM(MID($AG2687,FIND(":",$AG2687,FIND(AK$1,$AG2687))+1,FIND("=",$AG2687,FIND(AK$1,$AG2687))-FIND(":",$AG2687,FIND(AK$1,$AG2687))-1)),"卖家未填"))</f>
        <v>卖家未填</v>
      </c>
      <c r="M2687" s="11" t="str">
        <f>IF(AL$1="","",IFERROR(TRIM(MID($AG2687,FIND(":",$AG2687,FIND(AL$1,$AG2687))+1,FIND("=",$AG2687,FIND(AL$1,$AG2687))-FIND(":",$AG2687,FIND(AL$1,$AG2687))-1)),"卖家未填"))</f>
        <v>包装</v>
      </c>
      <c r="N2687" s="11" t="s">
        <v>3791</v>
      </c>
      <c r="O2687" s="11" t="s">
        <v>5072</v>
      </c>
      <c r="P2687" s="13">
        <v>21.8</v>
      </c>
      <c r="Q2687" s="13"/>
      <c r="R2687" s="11">
        <v>21.8</v>
      </c>
      <c r="S2687" s="14">
        <f>IFERROR(V2687/T2687,"0")</f>
        <v>87.2</v>
      </c>
      <c r="T2687" s="11">
        <v>2</v>
      </c>
      <c r="U2687" s="11">
        <v>8</v>
      </c>
      <c r="V2687" s="15">
        <f>R2687*U2687</f>
        <v>174.4</v>
      </c>
      <c r="W2687" s="11">
        <v>1</v>
      </c>
      <c r="X2687" s="11">
        <v>17</v>
      </c>
      <c r="Y2687" s="11">
        <v>40845320993</v>
      </c>
      <c r="Z2687" s="11">
        <v>33246498</v>
      </c>
      <c r="AA2687" s="16">
        <f>IFERROR((MID(AE2687,FIND("ends=",AE2687)+5,FIND("000&amp;starts",AE2687)-FIND("ends=",AE2687)-5)+8*3600)/86400+70*365+19,"")</f>
        <v>42030.769432870366</v>
      </c>
      <c r="AB2687" s="17" t="str">
        <f>HYPERLINK("http://item.taobao.com/item.htm?id="&amp;Y2687,"点击查看")</f>
        <v>点击查看</v>
      </c>
      <c r="AC2687" s="11">
        <f>YEAR(D2687)</f>
        <v>2005</v>
      </c>
      <c r="AD2687" s="11"/>
      <c r="AE2687" s="11" t="s">
        <v>8909</v>
      </c>
      <c r="AF2687" s="11" t="s">
        <v>9576</v>
      </c>
      <c r="AG2687" s="11" t="s">
        <v>14350</v>
      </c>
    </row>
    <row r="2688" spans="1:33" x14ac:dyDescent="0.15">
      <c r="A2688" s="11" t="s">
        <v>14895</v>
      </c>
      <c r="B2688" s="11" t="s">
        <v>16279</v>
      </c>
      <c r="C2688" s="11" t="s">
        <v>14896</v>
      </c>
      <c r="D2688" s="12">
        <v>41171</v>
      </c>
      <c r="E2688" s="11" t="s">
        <v>14987</v>
      </c>
      <c r="F2688" s="11" t="s">
        <v>15002</v>
      </c>
      <c r="G2688" s="11" t="s">
        <v>57</v>
      </c>
      <c r="H2688" s="11" t="s">
        <v>10322</v>
      </c>
      <c r="I2688" s="11" t="str">
        <f>IF(AH$1="","",IFERROR(TRIM(MID($AG2688,FIND(":",$AG2688,FIND(AH$1,$AG2688))+1,FIND("=",$AG2688,FIND(AH$1,$AG2688))-FIND(":",$AG2688,FIND(AH$1,$AG2688))-1)),"卖家未填"))</f>
        <v>卖家未填</v>
      </c>
      <c r="J2688" s="11" t="str">
        <f>IF(AI$1="","",IFERROR(TRIM(MID($AG2688,FIND(":",$AG2688,FIND(AI$1,$AG2688))+1,FIND("=",$AG2688,FIND(AI$1,$AG2688))-FIND(":",$AG2688,FIND(AI$1,$AG2688))-1)),"卖家未填"))</f>
        <v>500</v>
      </c>
      <c r="K2688" s="11" t="str">
        <f>IF(AJ$1="","",IFERROR(TRIM(MID($AG2688,FIND(":",$AG2688,FIND(AJ$1,$AG2688))+1,FIND("=",$AG2688,FIND(AJ$1,$AG2688))-FIND(":",$AG2688,FIND(AJ$1,$AG2688))-1)),"卖家未填"))</f>
        <v>卖家未填</v>
      </c>
      <c r="L2688" s="11" t="str">
        <f>IF(AK$1="","",IFERROR(TRIM(MID($AG2688,FIND(":",$AG2688,FIND(AK$1,$AG2688))+1,FIND("=",$AG2688,FIND(AK$1,$AG2688))-FIND(":",$AG2688,FIND(AK$1,$AG2688))-1)),"卖家未填"))</f>
        <v>卖家未填</v>
      </c>
      <c r="M2688" s="11" t="str">
        <f>IF(AL$1="","",IFERROR(TRIM(MID($AG2688,FIND(":",$AG2688,FIND(AL$1,$AG2688))+1,FIND("=",$AG2688,FIND(AL$1,$AG2688))-FIND(":",$AG2688,FIND(AL$1,$AG2688))-1)),"卖家未填"))</f>
        <v>包装</v>
      </c>
      <c r="N2688" s="11" t="s">
        <v>2445</v>
      </c>
      <c r="O2688" s="11" t="s">
        <v>4413</v>
      </c>
      <c r="P2688" s="13">
        <v>14.5</v>
      </c>
      <c r="Q2688" s="13"/>
      <c r="R2688" s="11">
        <v>14.5</v>
      </c>
      <c r="S2688" s="14">
        <f>IFERROR(V2688/T2688,"0")</f>
        <v>29</v>
      </c>
      <c r="T2688" s="11">
        <v>6</v>
      </c>
      <c r="U2688" s="11">
        <v>12</v>
      </c>
      <c r="V2688" s="15">
        <f>R2688*U2688</f>
        <v>174</v>
      </c>
      <c r="W2688" s="11">
        <v>8</v>
      </c>
      <c r="X2688" s="11">
        <v>58</v>
      </c>
      <c r="Y2688" s="11">
        <v>20035692526</v>
      </c>
      <c r="Z2688" s="11">
        <v>100191140</v>
      </c>
      <c r="AA2688" s="16">
        <f>IFERROR((MID(AE2688,FIND("ends=",AE2688)+5,FIND("000&amp;starts",AE2688)-FIND("ends=",AE2688)-5)+8*3600)/86400+70*365+19,"")</f>
        <v>42035.437592592592</v>
      </c>
      <c r="AB2688" s="17" t="str">
        <f>HYPERLINK("http://item.taobao.com/item.htm?id="&amp;Y2688,"点击查看")</f>
        <v>点击查看</v>
      </c>
      <c r="AC2688" s="11">
        <f>YEAR(D2688)</f>
        <v>2012</v>
      </c>
      <c r="AD2688" s="11"/>
      <c r="AE2688" s="11" t="s">
        <v>7523</v>
      </c>
      <c r="AF2688" s="11"/>
      <c r="AG2688" s="11" t="s">
        <v>13131</v>
      </c>
    </row>
    <row r="2689" spans="1:33" x14ac:dyDescent="0.15">
      <c r="A2689" s="11" t="s">
        <v>14910</v>
      </c>
      <c r="B2689" s="11" t="s">
        <v>16370</v>
      </c>
      <c r="C2689" s="11" t="s">
        <v>14913</v>
      </c>
      <c r="D2689" s="12">
        <v>40878</v>
      </c>
      <c r="E2689" s="11" t="s">
        <v>33</v>
      </c>
      <c r="F2689" s="11" t="s">
        <v>33</v>
      </c>
      <c r="G2689" s="11" t="s">
        <v>33</v>
      </c>
      <c r="H2689" s="11" t="s">
        <v>10322</v>
      </c>
      <c r="I2689" s="11" t="str">
        <f>IF(AH$1="","",IFERROR(TRIM(MID($AG2689,FIND(":",$AG2689,FIND(AH$1,$AG2689))+1,FIND("=",$AG2689,FIND(AH$1,$AG2689))-FIND(":",$AG2689,FIND(AH$1,$AG2689))-1)),"卖家未填"))</f>
        <v>卖家未填</v>
      </c>
      <c r="J2689" s="11" t="str">
        <f>IF(AI$1="","",IFERROR(TRIM(MID($AG2689,FIND(":",$AG2689,FIND(AI$1,$AG2689))+1,FIND("=",$AG2689,FIND(AI$1,$AG2689))-FIND(":",$AG2689,FIND(AI$1,$AG2689))-1)),"卖家未填"))</f>
        <v>400</v>
      </c>
      <c r="K2689" s="11" t="str">
        <f>IF(AJ$1="","",IFERROR(TRIM(MID($AG2689,FIND(":",$AG2689,FIND(AJ$1,$AG2689))+1,FIND("=",$AG2689,FIND(AJ$1,$AG2689))-FIND(":",$AG2689,FIND(AJ$1,$AG2689))-1)),"卖家未填"))</f>
        <v>卖家未填</v>
      </c>
      <c r="L2689" s="11" t="str">
        <f>IF(AK$1="","",IFERROR(TRIM(MID($AG2689,FIND(":",$AG2689,FIND(AK$1,$AG2689))+1,FIND("=",$AG2689,FIND(AK$1,$AG2689))-FIND(":",$AG2689,FIND(AK$1,$AG2689))-1)),"卖家未填"))</f>
        <v>卖家未填</v>
      </c>
      <c r="M2689" s="11" t="str">
        <f>IF(AL$1="","",IFERROR(TRIM(MID($AG2689,FIND(":",$AG2689,FIND(AL$1,$AG2689))+1,FIND("=",$AG2689,FIND(AL$1,$AG2689))-FIND(":",$AG2689,FIND(AL$1,$AG2689))-1)),"卖家未填"))</f>
        <v>散装</v>
      </c>
      <c r="N2689" s="11" t="s">
        <v>2627</v>
      </c>
      <c r="O2689" s="11" t="s">
        <v>4525</v>
      </c>
      <c r="P2689" s="13">
        <v>6</v>
      </c>
      <c r="Q2689" s="13"/>
      <c r="R2689" s="11">
        <v>6</v>
      </c>
      <c r="S2689" s="14">
        <f>IFERROR(V2689/T2689,"0")</f>
        <v>34.799999999999997</v>
      </c>
      <c r="T2689" s="11">
        <v>5</v>
      </c>
      <c r="U2689" s="11">
        <v>29</v>
      </c>
      <c r="V2689" s="15">
        <f>R2689*U2689</f>
        <v>174</v>
      </c>
      <c r="W2689" s="11">
        <v>7</v>
      </c>
      <c r="X2689" s="11">
        <v>18</v>
      </c>
      <c r="Y2689" s="11">
        <v>39494584630</v>
      </c>
      <c r="Z2689" s="11">
        <v>69860343</v>
      </c>
      <c r="AA2689" s="16">
        <f>IFERROR((MID(AE2689,FIND("ends=",AE2689)+5,FIND("000&amp;starts",AE2689)-FIND("ends=",AE2689)-5)+8*3600)/86400+70*365+19,"")</f>
        <v>42032.984652777777</v>
      </c>
      <c r="AB2689" s="17" t="str">
        <f>HYPERLINK("http://item.taobao.com/item.htm?id="&amp;Y2689,"点击查看")</f>
        <v>点击查看</v>
      </c>
      <c r="AC2689" s="11">
        <f>YEAR(D2689)</f>
        <v>2011</v>
      </c>
      <c r="AD2689" s="11"/>
      <c r="AE2689" s="11" t="s">
        <v>7705</v>
      </c>
      <c r="AF2689" s="11"/>
      <c r="AG2689" s="11" t="s">
        <v>11790</v>
      </c>
    </row>
    <row r="2690" spans="1:33" x14ac:dyDescent="0.15">
      <c r="A2690" s="11" t="s">
        <v>14910</v>
      </c>
      <c r="B2690" s="11" t="s">
        <v>16734</v>
      </c>
      <c r="C2690" s="11" t="s">
        <v>14928</v>
      </c>
      <c r="D2690" s="12">
        <v>40654</v>
      </c>
      <c r="E2690" s="11" t="s">
        <v>14993</v>
      </c>
      <c r="F2690" s="11" t="s">
        <v>15038</v>
      </c>
      <c r="G2690" s="11" t="s">
        <v>86</v>
      </c>
      <c r="H2690" s="11" t="s">
        <v>10331</v>
      </c>
      <c r="I2690" s="11" t="str">
        <f>IF(AH$1="","",IFERROR(TRIM(MID($AG2690,FIND(":",$AG2690,FIND(AH$1,$AG2690))+1,FIND("=",$AG2690,FIND(AH$1,$AG2690))-FIND(":",$AG2690,FIND(AH$1,$AG2690))-1)),"卖家未填"))</f>
        <v>安铺建新年糕</v>
      </c>
      <c r="J2690" s="11" t="str">
        <f>IF(AI$1="","",IFERROR(TRIM(MID($AG2690,FIND(":",$AG2690,FIND(AI$1,$AG2690))+1,FIND("=",$AG2690,FIND(AI$1,$AG2690))-FIND(":",$AG2690,FIND(AI$1,$AG2690))-1)),"卖家未填"))</f>
        <v>3000</v>
      </c>
      <c r="K2690" s="11" t="str">
        <f>IF(AJ$1="","",IFERROR(TRIM(MID($AG2690,FIND(":",$AG2690,FIND(AJ$1,$AG2690))+1,FIND("=",$AG2690,FIND(AJ$1,$AG2690))-FIND(":",$AG2690,FIND(AJ$1,$AG2690))-1)),"卖家未填"))</f>
        <v>卖家未填</v>
      </c>
      <c r="L2690" s="11" t="str">
        <f>IF(AK$1="","",IFERROR(TRIM(MID($AG2690,FIND(":",$AG2690,FIND(AK$1,$AG2690))+1,FIND("=",$AG2690,FIND(AK$1,$AG2690))-FIND(":",$AG2690,FIND(AK$1,$AG2690))-1)),"卖家未填"))</f>
        <v>卖家未填</v>
      </c>
      <c r="M2690" s="11" t="str">
        <f>IF(AL$1="","",IFERROR(TRIM(MID($AG2690,FIND(":",$AG2690,FIND(AL$1,$AG2690))+1,FIND("=",$AG2690,FIND(AL$1,$AG2690))-FIND(":",$AG2690,FIND(AL$1,$AG2690))-1)),"卖家未填"))</f>
        <v>包装</v>
      </c>
      <c r="N2690" s="11" t="s">
        <v>3406</v>
      </c>
      <c r="O2690" s="11" t="s">
        <v>4947</v>
      </c>
      <c r="P2690" s="13">
        <v>58</v>
      </c>
      <c r="Q2690" s="13"/>
      <c r="R2690" s="11">
        <v>58</v>
      </c>
      <c r="S2690" s="14">
        <f>IFERROR(V2690/T2690,"0")</f>
        <v>58</v>
      </c>
      <c r="T2690" s="11">
        <v>3</v>
      </c>
      <c r="U2690" s="11">
        <v>3</v>
      </c>
      <c r="V2690" s="15">
        <f>R2690*U2690</f>
        <v>174</v>
      </c>
      <c r="W2690" s="11"/>
      <c r="X2690" s="11"/>
      <c r="Y2690" s="11">
        <v>43534444651</v>
      </c>
      <c r="Z2690" s="11">
        <v>66323968</v>
      </c>
      <c r="AA2690" s="16">
        <f>IFERROR((MID(AE2690,FIND("ends=",AE2690)+5,FIND("000&amp;starts",AE2690)-FIND("ends=",AE2690)-5)+8*3600)/86400+70*365+19,"")</f>
        <v>42032.840277777781</v>
      </c>
      <c r="AB2690" s="17" t="str">
        <f>HYPERLINK("http://item.taobao.com/item.htm?id="&amp;Y2690,"点击查看")</f>
        <v>点击查看</v>
      </c>
      <c r="AC2690" s="11">
        <f>YEAR(D2690)</f>
        <v>2011</v>
      </c>
      <c r="AD2690" s="11"/>
      <c r="AE2690" s="11" t="s">
        <v>8499</v>
      </c>
      <c r="AF2690" s="11" t="s">
        <v>9566</v>
      </c>
      <c r="AG2690" s="11" t="s">
        <v>13993</v>
      </c>
    </row>
    <row r="2691" spans="1:33" x14ac:dyDescent="0.15">
      <c r="A2691" s="11" t="s">
        <v>14947</v>
      </c>
      <c r="B2691" s="11" t="s">
        <v>15615</v>
      </c>
      <c r="C2691" s="11" t="s">
        <v>14946</v>
      </c>
      <c r="D2691" s="12">
        <v>41433</v>
      </c>
      <c r="E2691" s="11" t="s">
        <v>14957</v>
      </c>
      <c r="F2691" s="11" t="s">
        <v>14958</v>
      </c>
      <c r="G2691" s="11" t="s">
        <v>21</v>
      </c>
      <c r="H2691" s="11" t="s">
        <v>10773</v>
      </c>
      <c r="I2691" s="11" t="str">
        <f>IF(AH$1="","",IFERROR(TRIM(MID($AG2691,FIND(":",$AG2691,FIND(AH$1,$AG2691))+1,FIND("=",$AG2691,FIND(AH$1,$AG2691))-FIND(":",$AG2691,FIND(AH$1,$AG2691))-1)),"卖家未填"))</f>
        <v>卖家未填</v>
      </c>
      <c r="J2691" s="11" t="str">
        <f>IF(AI$1="","",IFERROR(TRIM(MID($AG2691,FIND(":",$AG2691,FIND(AI$1,$AG2691))+1,FIND("=",$AG2691,FIND(AI$1,$AG2691))-FIND(":",$AG2691,FIND(AI$1,$AG2691))-1)),"卖家未填"))</f>
        <v>3600</v>
      </c>
      <c r="K2691" s="11" t="str">
        <f>IF(AJ$1="","",IFERROR(TRIM(MID($AG2691,FIND(":",$AG2691,FIND(AJ$1,$AG2691))+1,FIND("=",$AG2691,FIND(AJ$1,$AG2691))-FIND(":",$AG2691,FIND(AJ$1,$AG2691))-1)),"卖家未填"))</f>
        <v>卖家未填</v>
      </c>
      <c r="L2691" s="11" t="str">
        <f>IF(AK$1="","",IFERROR(TRIM(MID($AG2691,FIND(":",$AG2691,FIND(AK$1,$AG2691))+1,FIND("=",$AG2691,FIND(AK$1,$AG2691))-FIND(":",$AG2691,FIND(AK$1,$AG2691))-1)),"卖家未填"))</f>
        <v>卖家未填</v>
      </c>
      <c r="M2691" s="11" t="str">
        <f>IF(AL$1="","",IFERROR(TRIM(MID($AG2691,FIND(":",$AG2691,FIND(AL$1,$AG2691))+1,FIND("=",$AG2691,FIND(AL$1,$AG2691))-FIND(":",$AG2691,FIND(AL$1,$AG2691))-1)),"卖家未填"))</f>
        <v>包装</v>
      </c>
      <c r="N2691" s="11" t="s">
        <v>4356</v>
      </c>
      <c r="O2691" s="11" t="s">
        <v>5051</v>
      </c>
      <c r="P2691" s="13">
        <v>58</v>
      </c>
      <c r="Q2691" s="13"/>
      <c r="R2691" s="11">
        <v>58</v>
      </c>
      <c r="S2691" s="14">
        <f>IFERROR(V2691/T2691,"0")</f>
        <v>87</v>
      </c>
      <c r="T2691" s="11">
        <v>2</v>
      </c>
      <c r="U2691" s="11">
        <v>3</v>
      </c>
      <c r="V2691" s="15">
        <f>R2691*U2691</f>
        <v>174</v>
      </c>
      <c r="W2691" s="11">
        <v>0</v>
      </c>
      <c r="X2691" s="11">
        <v>1</v>
      </c>
      <c r="Y2691" s="11">
        <v>36230388842</v>
      </c>
      <c r="Z2691" s="11">
        <v>104665463</v>
      </c>
      <c r="AA2691" s="16">
        <f>IFERROR((MID(AE2691,FIND("ends=",AE2691)+5,FIND("000&amp;starts",AE2691)-FIND("ends=",AE2691)-5)+8*3600)/86400+70*365+19,"")</f>
        <v>42035.510787037041</v>
      </c>
      <c r="AB2691" s="17" t="str">
        <f>HYPERLINK("http://item.taobao.com/item.htm?id="&amp;Y2691,"点击查看")</f>
        <v>点击查看</v>
      </c>
      <c r="AC2691" s="11">
        <f>YEAR(D2691)</f>
        <v>2013</v>
      </c>
      <c r="AD2691" s="11"/>
      <c r="AE2691" s="11" t="s">
        <v>9503</v>
      </c>
      <c r="AF2691" s="11" t="s">
        <v>10084</v>
      </c>
      <c r="AG2691" s="11" t="s">
        <v>14849</v>
      </c>
    </row>
    <row r="2692" spans="1:33" x14ac:dyDescent="0.15">
      <c r="A2692" s="11" t="s">
        <v>14895</v>
      </c>
      <c r="B2692" s="11" t="s">
        <v>15942</v>
      </c>
      <c r="C2692" s="11" t="s">
        <v>14904</v>
      </c>
      <c r="D2692" s="12">
        <v>41968</v>
      </c>
      <c r="E2692" s="11" t="s">
        <v>14957</v>
      </c>
      <c r="F2692" s="11" t="s">
        <v>14983</v>
      </c>
      <c r="G2692" s="11" t="s">
        <v>42</v>
      </c>
      <c r="H2692" s="11" t="s">
        <v>10579</v>
      </c>
      <c r="I2692" s="11" t="str">
        <f>IF(AH$1="","",IFERROR(TRIM(MID($AG2692,FIND(":",$AG2692,FIND(AH$1,$AG2692))+1,FIND("=",$AG2692,FIND(AH$1,$AG2692))-FIND(":",$AG2692,FIND(AH$1,$AG2692))-1)),"卖家未填"))</f>
        <v>卖家未填</v>
      </c>
      <c r="J2692" s="11" t="str">
        <f>IF(AI$1="","",IFERROR(TRIM(MID($AG2692,FIND(":",$AG2692,FIND(AI$1,$AG2692))+1,FIND("=",$AG2692,FIND(AI$1,$AG2692))-FIND(":",$AG2692,FIND(AI$1,$AG2692))-1)),"卖家未填"))</f>
        <v>125</v>
      </c>
      <c r="K2692" s="11" t="str">
        <f>IF(AJ$1="","",IFERROR(TRIM(MID($AG2692,FIND(":",$AG2692,FIND(AJ$1,$AG2692))+1,FIND("=",$AG2692,FIND(AJ$1,$AG2692))-FIND(":",$AG2692,FIND(AJ$1,$AG2692))-1)),"卖家未填"))</f>
        <v>卖家未填</v>
      </c>
      <c r="L2692" s="11" t="str">
        <f>IF(AK$1="","",IFERROR(TRIM(MID($AG2692,FIND(":",$AG2692,FIND(AK$1,$AG2692))+1,FIND("=",$AG2692,FIND(AK$1,$AG2692))-FIND(":",$AG2692,FIND(AK$1,$AG2692))-1)),"卖家未填"))</f>
        <v>卖家未填</v>
      </c>
      <c r="M2692" s="11" t="str">
        <f>IF(AL$1="","",IFERROR(TRIM(MID($AG2692,FIND(":",$AG2692,FIND(AL$1,$AG2692))+1,FIND("=",$AG2692,FIND(AL$1,$AG2692))-FIND(":",$AG2692,FIND(AL$1,$AG2692))-1)),"卖家未填"))</f>
        <v>散装</v>
      </c>
      <c r="N2692" s="11" t="s">
        <v>1739</v>
      </c>
      <c r="O2692" s="11" t="s">
        <v>4945</v>
      </c>
      <c r="P2692" s="13">
        <v>5.98</v>
      </c>
      <c r="Q2692" s="13">
        <v>4.7</v>
      </c>
      <c r="R2692" s="11">
        <v>4.7</v>
      </c>
      <c r="S2692" s="14">
        <f>IFERROR(V2692/T2692,"0")</f>
        <v>17.39</v>
      </c>
      <c r="T2692" s="11">
        <v>10</v>
      </c>
      <c r="U2692" s="11">
        <v>37</v>
      </c>
      <c r="V2692" s="15">
        <f>R2692*U2692</f>
        <v>173.9</v>
      </c>
      <c r="W2692" s="11">
        <v>10</v>
      </c>
      <c r="X2692" s="11">
        <v>14</v>
      </c>
      <c r="Y2692" s="11">
        <v>42630707895</v>
      </c>
      <c r="Z2692" s="11">
        <v>115391252</v>
      </c>
      <c r="AA2692" s="16">
        <f>IFERROR((MID(AE2692,FIND("ends=",AE2692)+5,FIND("000&amp;starts",AE2692)-FIND("ends=",AE2692)-5)+8*3600)/86400+70*365+19,"")</f>
        <v>42029.400578703702</v>
      </c>
      <c r="AB2692" s="17" t="str">
        <f>HYPERLINK("http://item.taobao.com/item.htm?id="&amp;Y2692,"点击查看")</f>
        <v>点击查看</v>
      </c>
      <c r="AC2692" s="11">
        <f>YEAR(D2692)</f>
        <v>2014</v>
      </c>
      <c r="AD2692" s="11"/>
      <c r="AE2692" s="11" t="s">
        <v>6826</v>
      </c>
      <c r="AF2692" s="11" t="s">
        <v>9871</v>
      </c>
      <c r="AG2692" s="11" t="s">
        <v>12503</v>
      </c>
    </row>
    <row r="2693" spans="1:33" x14ac:dyDescent="0.15">
      <c r="A2693" s="11" t="s">
        <v>14895</v>
      </c>
      <c r="B2693" s="11" t="s">
        <v>16200</v>
      </c>
      <c r="C2693" s="11" t="s">
        <v>14896</v>
      </c>
      <c r="D2693" s="12">
        <v>40700</v>
      </c>
      <c r="E2693" s="11" t="s">
        <v>33</v>
      </c>
      <c r="F2693" s="11" t="s">
        <v>33</v>
      </c>
      <c r="G2693" s="11" t="s">
        <v>33</v>
      </c>
      <c r="H2693" s="11" t="s">
        <v>10480</v>
      </c>
      <c r="I2693" s="11" t="str">
        <f>IF(AH$1="","",IFERROR(TRIM(MID($AG2693,FIND(":",$AG2693,FIND(AH$1,$AG2693))+1,FIND("=",$AG2693,FIND(AH$1,$AG2693))-FIND(":",$AG2693,FIND(AH$1,$AG2693))-1)),"卖家未填"))</f>
        <v>宗家府炒年糕</v>
      </c>
      <c r="J2693" s="11" t="str">
        <f>IF(AI$1="","",IFERROR(TRIM(MID($AG2693,FIND(":",$AG2693,FIND(AI$1,$AG2693))+1,FIND("=",$AG2693,FIND(AI$1,$AG2693))-FIND(":",$AG2693,FIND(AI$1,$AG2693))-1)),"卖家未填"))</f>
        <v>500</v>
      </c>
      <c r="K2693" s="11" t="str">
        <f>IF(AJ$1="","",IFERROR(TRIM(MID($AG2693,FIND(":",$AG2693,FIND(AJ$1,$AG2693))+1,FIND("=",$AG2693,FIND(AJ$1,$AG2693))-FIND(":",$AG2693,FIND(AJ$1,$AG2693))-1)),"卖家未填"))</f>
        <v>3人份</v>
      </c>
      <c r="L2693" s="11" t="str">
        <f>IF(AK$1="","",IFERROR(TRIM(MID($AG2693,FIND(":",$AG2693,FIND(AK$1,$AG2693))+1,FIND("=",$AG2693,FIND(AK$1,$AG2693))-FIND(":",$AG2693,FIND(AK$1,$AG2693))-1)),"卖家未填"))</f>
        <v>1周</v>
      </c>
      <c r="M2693" s="11" t="str">
        <f>IF(AL$1="","",IFERROR(TRIM(MID($AG2693,FIND(":",$AG2693,FIND(AL$1,$AG2693))+1,FIND("=",$AG2693,FIND(AL$1,$AG2693))-FIND(":",$AG2693,FIND(AL$1,$AG2693))-1)),"卖家未填"))</f>
        <v>包装</v>
      </c>
      <c r="N2693" s="11" t="s">
        <v>1095</v>
      </c>
      <c r="O2693" s="11" t="s">
        <v>4772</v>
      </c>
      <c r="P2693" s="13">
        <v>31.6</v>
      </c>
      <c r="Q2693" s="13">
        <v>15.8</v>
      </c>
      <c r="R2693" s="11">
        <v>15.8</v>
      </c>
      <c r="S2693" s="14">
        <f>IFERROR(V2693/T2693,"0")</f>
        <v>28.966666666666669</v>
      </c>
      <c r="T2693" s="11">
        <v>6</v>
      </c>
      <c r="U2693" s="11">
        <v>11</v>
      </c>
      <c r="V2693" s="15">
        <f>R2693*U2693</f>
        <v>173.8</v>
      </c>
      <c r="W2693" s="11">
        <v>2</v>
      </c>
      <c r="X2693" s="11">
        <v>6</v>
      </c>
      <c r="Y2693" s="11">
        <v>43248436910</v>
      </c>
      <c r="Z2693" s="11">
        <v>67212745</v>
      </c>
      <c r="AA2693" s="16">
        <f>IFERROR((MID(AE2693,FIND("ends=",AE2693)+5,FIND("000&amp;starts",AE2693)-FIND("ends=",AE2693)-5)+8*3600)/86400+70*365+19,"")</f>
        <v>42029.633113425924</v>
      </c>
      <c r="AB2693" s="17" t="str">
        <f>HYPERLINK("http://item.taobao.com/item.htm?id="&amp;Y2693,"点击查看")</f>
        <v>点击查看</v>
      </c>
      <c r="AC2693" s="11">
        <f>YEAR(D2693)</f>
        <v>2011</v>
      </c>
      <c r="AD2693" s="11"/>
      <c r="AE2693" s="11" t="s">
        <v>7346</v>
      </c>
      <c r="AF2693" s="11" t="s">
        <v>9753</v>
      </c>
      <c r="AG2693" s="11" t="s">
        <v>11905</v>
      </c>
    </row>
    <row r="2694" spans="1:33" x14ac:dyDescent="0.15">
      <c r="A2694" s="11" t="s">
        <v>14919</v>
      </c>
      <c r="B2694" s="11" t="s">
        <v>16467</v>
      </c>
      <c r="C2694" s="11" t="s">
        <v>14923</v>
      </c>
      <c r="D2694" s="12">
        <v>41845</v>
      </c>
      <c r="E2694" s="11" t="s">
        <v>69</v>
      </c>
      <c r="F2694" s="11" t="s">
        <v>69</v>
      </c>
      <c r="G2694" s="11" t="s">
        <v>69</v>
      </c>
      <c r="H2694" s="11" t="s">
        <v>10749</v>
      </c>
      <c r="I2694" s="11" t="str">
        <f>IF(AH$1="","",IFERROR(TRIM(MID($AG2694,FIND(":",$AG2694,FIND(AH$1,$AG2694))+1,FIND("=",$AG2694,FIND(AH$1,$AG2694))-FIND(":",$AG2694,FIND(AH$1,$AG2694))-1)),"卖家未填"))</f>
        <v>卖家未填</v>
      </c>
      <c r="J2694" s="11" t="str">
        <f>IF(AI$1="","",IFERROR(TRIM(MID($AG2694,FIND(":",$AG2694,FIND(AI$1,$AG2694))+1,FIND("=",$AG2694,FIND(AI$1,$AG2694))-FIND(":",$AG2694,FIND(AI$1,$AG2694))-1)),"卖家未填"))</f>
        <v>500</v>
      </c>
      <c r="K2694" s="11" t="str">
        <f>IF(AJ$1="","",IFERROR(TRIM(MID($AG2694,FIND(":",$AG2694,FIND(AJ$1,$AG2694))+1,FIND("=",$AG2694,FIND(AJ$1,$AG2694))-FIND(":",$AG2694,FIND(AJ$1,$AG2694))-1)),"卖家未填"))</f>
        <v>卖家未填</v>
      </c>
      <c r="L2694" s="11" t="str">
        <f>IF(AK$1="","",IFERROR(TRIM(MID($AG2694,FIND(":",$AG2694,FIND(AK$1,$AG2694))+1,FIND("=",$AG2694,FIND(AK$1,$AG2694))-FIND(":",$AG2694,FIND(AK$1,$AG2694))-1)),"卖家未填"))</f>
        <v>卖家未填</v>
      </c>
      <c r="M2694" s="11" t="str">
        <f>IF(AL$1="","",IFERROR(TRIM(MID($AG2694,FIND(":",$AG2694,FIND(AL$1,$AG2694))+1,FIND("=",$AG2694,FIND(AL$1,$AG2694))-FIND(":",$AG2694,FIND(AL$1,$AG2694))-1)),"卖家未填"))</f>
        <v>散装</v>
      </c>
      <c r="N2694" s="11" t="s">
        <v>2812</v>
      </c>
      <c r="O2694" s="11" t="s">
        <v>4543</v>
      </c>
      <c r="P2694" s="13">
        <v>15.8</v>
      </c>
      <c r="Q2694" s="13"/>
      <c r="R2694" s="11">
        <v>15.8</v>
      </c>
      <c r="S2694" s="14">
        <f>IFERROR(V2694/T2694,"0")</f>
        <v>43.45</v>
      </c>
      <c r="T2694" s="11">
        <v>4</v>
      </c>
      <c r="U2694" s="11">
        <v>11</v>
      </c>
      <c r="V2694" s="15">
        <f>R2694*U2694</f>
        <v>173.8</v>
      </c>
      <c r="W2694" s="11">
        <v>3</v>
      </c>
      <c r="X2694" s="11">
        <v>11</v>
      </c>
      <c r="Y2694" s="11">
        <v>41653090838</v>
      </c>
      <c r="Z2694" s="11">
        <v>112364422</v>
      </c>
      <c r="AA2694" s="16">
        <f>IFERROR((MID(AE2694,FIND("ends=",AE2694)+5,FIND("000&amp;starts",AE2694)-FIND("ends=",AE2694)-5)+8*3600)/86400+70*365+19,"")</f>
        <v>42030.535659722227</v>
      </c>
      <c r="AB2694" s="17" t="str">
        <f>HYPERLINK("http://item.taobao.com/item.htm?id="&amp;Y2694,"点击查看")</f>
        <v>点击查看</v>
      </c>
      <c r="AC2694" s="11">
        <f>YEAR(D2694)</f>
        <v>2014</v>
      </c>
      <c r="AD2694" s="11"/>
      <c r="AE2694" s="11" t="s">
        <v>7893</v>
      </c>
      <c r="AF2694" s="11" t="s">
        <v>10056</v>
      </c>
      <c r="AG2694" s="11" t="s">
        <v>13459</v>
      </c>
    </row>
    <row r="2695" spans="1:33" x14ac:dyDescent="0.15">
      <c r="A2695" s="11" t="s">
        <v>14895</v>
      </c>
      <c r="B2695" s="11" t="s">
        <v>15550</v>
      </c>
      <c r="C2695" s="11" t="s">
        <v>14896</v>
      </c>
      <c r="D2695" s="12">
        <v>41877</v>
      </c>
      <c r="E2695" s="11" t="s">
        <v>24</v>
      </c>
      <c r="F2695" s="11" t="s">
        <v>24</v>
      </c>
      <c r="G2695" s="11" t="s">
        <v>24</v>
      </c>
      <c r="H2695" s="11" t="s">
        <v>10328</v>
      </c>
      <c r="I2695" s="11" t="str">
        <f>IF(AH$1="","",IFERROR(TRIM(MID($AG2695,FIND(":",$AG2695,FIND(AH$1,$AG2695))+1,FIND("=",$AG2695,FIND(AH$1,$AG2695))-FIND(":",$AG2695,FIND(AH$1,$AG2695))-1)),"卖家未填"))</f>
        <v>韩式年糕</v>
      </c>
      <c r="J2695" s="11" t="str">
        <f>IF(AI$1="","",IFERROR(TRIM(MID($AG2695,FIND(":",$AG2695,FIND(AI$1,$AG2695))+1,FIND("=",$AG2695,FIND(AI$1,$AG2695))-FIND(":",$AG2695,FIND(AI$1,$AG2695))-1)),"卖家未填"))</f>
        <v>450</v>
      </c>
      <c r="K2695" s="11" t="str">
        <f>IF(AJ$1="","",IFERROR(TRIM(MID($AG2695,FIND(":",$AG2695,FIND(AJ$1,$AG2695))+1,FIND("=",$AG2695,FIND(AJ$1,$AG2695))-FIND(":",$AG2695,FIND(AJ$1,$AG2695))-1)),"卖家未填"))</f>
        <v>卖家未填</v>
      </c>
      <c r="L2695" s="11" t="str">
        <f>IF(AK$1="","",IFERROR(TRIM(MID($AG2695,FIND(":",$AG2695,FIND(AK$1,$AG2695))+1,FIND("=",$AG2695,FIND(AK$1,$AG2695))-FIND(":",$AG2695,FIND(AK$1,$AG2695))-1)),"卖家未填"))</f>
        <v>卖家未填</v>
      </c>
      <c r="M2695" s="11" t="str">
        <f>IF(AL$1="","",IFERROR(TRIM(MID($AG2695,FIND(":",$AG2695,FIND(AL$1,$AG2695))+1,FIND("=",$AG2695,FIND(AL$1,$AG2695))-FIND(":",$AG2695,FIND(AL$1,$AG2695))-1)),"卖家未填"))</f>
        <v>包装</v>
      </c>
      <c r="N2695" s="11" t="s">
        <v>1229</v>
      </c>
      <c r="O2695" s="11" t="s">
        <v>4815</v>
      </c>
      <c r="P2695" s="13">
        <v>5.6</v>
      </c>
      <c r="Q2695" s="13"/>
      <c r="R2695" s="11">
        <v>5.6</v>
      </c>
      <c r="S2695" s="14">
        <f>IFERROR(V2695/T2695,"0")</f>
        <v>9.6444444444444439</v>
      </c>
      <c r="T2695" s="11">
        <v>18</v>
      </c>
      <c r="U2695" s="11">
        <v>31</v>
      </c>
      <c r="V2695" s="15">
        <f>R2695*U2695</f>
        <v>173.6</v>
      </c>
      <c r="W2695" s="11">
        <v>15</v>
      </c>
      <c r="X2695" s="11">
        <v>13</v>
      </c>
      <c r="Y2695" s="11">
        <v>41587472641</v>
      </c>
      <c r="Z2695" s="11">
        <v>113100531</v>
      </c>
      <c r="AA2695" s="16">
        <f>IFERROR((MID(AE2695,FIND("ends=",AE2695)+5,FIND("000&amp;starts",AE2695)-FIND("ends=",AE2695)-5)+8*3600)/86400+70*365+19,"")</f>
        <v>42031.919074074074</v>
      </c>
      <c r="AB2695" s="17" t="str">
        <f>HYPERLINK("http://item.taobao.com/item.htm?id="&amp;Y2695,"点击查看")</f>
        <v>点击查看</v>
      </c>
      <c r="AC2695" s="11">
        <f>YEAR(D2695)</f>
        <v>2014</v>
      </c>
      <c r="AD2695" s="11"/>
      <c r="AE2695" s="11" t="s">
        <v>6323</v>
      </c>
      <c r="AF2695" s="11" t="s">
        <v>9561</v>
      </c>
      <c r="AG2695" s="11" t="s">
        <v>12028</v>
      </c>
    </row>
    <row r="2696" spans="1:33" x14ac:dyDescent="0.15">
      <c r="A2696" s="11" t="s">
        <v>14910</v>
      </c>
      <c r="B2696" s="11" t="s">
        <v>15335</v>
      </c>
      <c r="C2696" s="11" t="s">
        <v>14911</v>
      </c>
      <c r="D2696" s="12">
        <v>40538</v>
      </c>
      <c r="E2696" s="11" t="s">
        <v>24</v>
      </c>
      <c r="F2696" s="11" t="s">
        <v>24</v>
      </c>
      <c r="G2696" s="11" t="s">
        <v>24</v>
      </c>
      <c r="H2696" s="11" t="s">
        <v>10328</v>
      </c>
      <c r="I2696" s="11" t="str">
        <f>IF(AH$1="","",IFERROR(TRIM(MID($AG2696,FIND(":",$AG2696,FIND(AH$1,$AG2696))+1,FIND("=",$AG2696,FIND(AH$1,$AG2696))-FIND(":",$AG2696,FIND(AH$1,$AG2696))-1)),"卖家未填"))</f>
        <v>芝士年糕</v>
      </c>
      <c r="J2696" s="11" t="str">
        <f>IF(AI$1="","",IFERROR(TRIM(MID($AG2696,FIND(":",$AG2696,FIND(AI$1,$AG2696))+1,FIND("=",$AG2696,FIND(AI$1,$AG2696))-FIND(":",$AG2696,FIND(AI$1,$AG2696))-1)),"卖家未填"))</f>
        <v>500</v>
      </c>
      <c r="K2696" s="11" t="str">
        <f>IF(AJ$1="","",IFERROR(TRIM(MID($AG2696,FIND(":",$AG2696,FIND(AJ$1,$AG2696))+1,FIND("=",$AG2696,FIND(AJ$1,$AG2696))-FIND(":",$AG2696,FIND(AJ$1,$AG2696))-1)),"卖家未填"))</f>
        <v>1人份</v>
      </c>
      <c r="L2696" s="11" t="str">
        <f>IF(AK$1="","",IFERROR(TRIM(MID($AG2696,FIND(":",$AG2696,FIND(AK$1,$AG2696))+1,FIND("=",$AG2696,FIND(AK$1,$AG2696))-FIND(":",$AG2696,FIND(AK$1,$AG2696))-1)),"卖家未填"))</f>
        <v>1周</v>
      </c>
      <c r="M2696" s="11" t="str">
        <f>IF(AL$1="","",IFERROR(TRIM(MID($AG2696,FIND(":",$AG2696,FIND(AL$1,$AG2696))+1,FIND("=",$AG2696,FIND(AL$1,$AG2696))-FIND(":",$AG2696,FIND(AL$1,$AG2696))-1)),"卖家未填"))</f>
        <v>包装</v>
      </c>
      <c r="N2696" s="11" t="s">
        <v>2523</v>
      </c>
      <c r="O2696" s="11" t="s">
        <v>4993</v>
      </c>
      <c r="P2696" s="13">
        <v>24.8</v>
      </c>
      <c r="Q2696" s="13"/>
      <c r="R2696" s="11">
        <v>24.8</v>
      </c>
      <c r="S2696" s="14">
        <f>IFERROR(V2696/T2696,"0")</f>
        <v>34.72</v>
      </c>
      <c r="T2696" s="11">
        <v>5</v>
      </c>
      <c r="U2696" s="11">
        <v>7</v>
      </c>
      <c r="V2696" s="15">
        <f>R2696*U2696</f>
        <v>173.6</v>
      </c>
      <c r="W2696" s="11">
        <v>1</v>
      </c>
      <c r="X2696" s="11">
        <v>36</v>
      </c>
      <c r="Y2696" s="11">
        <v>40781063399</v>
      </c>
      <c r="Z2696" s="11">
        <v>64169275</v>
      </c>
      <c r="AA2696" s="16">
        <f>IFERROR((MID(AE2696,FIND("ends=",AE2696)+5,FIND("000&amp;starts",AE2696)-FIND("ends=",AE2696)-5)+8*3600)/86400+70*365+19,"")</f>
        <v>42030.781284722223</v>
      </c>
      <c r="AB2696" s="17" t="str">
        <f>HYPERLINK("http://item.taobao.com/item.htm?id="&amp;Y2696,"点击查看")</f>
        <v>点击查看</v>
      </c>
      <c r="AC2696" s="11">
        <f>YEAR(D2696)</f>
        <v>2010</v>
      </c>
      <c r="AD2696" s="11"/>
      <c r="AE2696" s="11" t="s">
        <v>7599</v>
      </c>
      <c r="AF2696" s="11" t="s">
        <v>9561</v>
      </c>
      <c r="AG2696" s="11" t="s">
        <v>13203</v>
      </c>
    </row>
    <row r="2697" spans="1:33" x14ac:dyDescent="0.15">
      <c r="A2697" s="11" t="s">
        <v>14910</v>
      </c>
      <c r="B2697" s="11" t="s">
        <v>15254</v>
      </c>
      <c r="C2697" s="11" t="s">
        <v>14914</v>
      </c>
      <c r="D2697" s="12">
        <v>39714</v>
      </c>
      <c r="E2697" s="11" t="s">
        <v>14967</v>
      </c>
      <c r="F2697" s="11" t="s">
        <v>14968</v>
      </c>
      <c r="G2697" s="11" t="s">
        <v>28</v>
      </c>
      <c r="H2697" s="11" t="s">
        <v>10467</v>
      </c>
      <c r="I2697" s="11" t="str">
        <f>IF(AH$1="","",IFERROR(TRIM(MID($AG2697,FIND(":",$AG2697,FIND(AH$1,$AG2697))+1,FIND("=",$AG2697,FIND(AH$1,$AG2697))-FIND(":",$AG2697,FIND(AH$1,$AG2697))-1)),"卖家未填"))</f>
        <v>卖家未填</v>
      </c>
      <c r="J2697" s="11" t="str">
        <f>IF(AI$1="","",IFERROR(TRIM(MID($AG2697,FIND(":",$AG2697,FIND(AI$1,$AG2697))+1,FIND("=",$AG2697,FIND(AI$1,$AG2697))-FIND(":",$AG2697,FIND(AI$1,$AG2697))-1)),"卖家未填"))</f>
        <v>650</v>
      </c>
      <c r="K2697" s="11" t="str">
        <f>IF(AJ$1="","",IFERROR(TRIM(MID($AG2697,FIND(":",$AG2697,FIND(AJ$1,$AG2697))+1,FIND("=",$AG2697,FIND(AJ$1,$AG2697))-FIND(":",$AG2697,FIND(AJ$1,$AG2697))-1)),"卖家未填"))</f>
        <v>卖家未填</v>
      </c>
      <c r="L2697" s="11" t="str">
        <f>IF(AK$1="","",IFERROR(TRIM(MID($AG2697,FIND(":",$AG2697,FIND(AK$1,$AG2697))+1,FIND("=",$AG2697,FIND(AK$1,$AG2697))-FIND(":",$AG2697,FIND(AK$1,$AG2697))-1)),"卖家未填"))</f>
        <v>卖家未填</v>
      </c>
      <c r="M2697" s="11" t="str">
        <f>IF(AL$1="","",IFERROR(TRIM(MID($AG2697,FIND(":",$AG2697,FIND(AL$1,$AG2697))+1,FIND("=",$AG2697,FIND(AL$1,$AG2697))-FIND(":",$AG2697,FIND(AL$1,$AG2697))-1)),"卖家未填"))</f>
        <v>散装</v>
      </c>
      <c r="N2697" s="11" t="s">
        <v>3045</v>
      </c>
      <c r="O2697" s="11" t="s">
        <v>5198</v>
      </c>
      <c r="P2697" s="13">
        <v>24.8</v>
      </c>
      <c r="Q2697" s="13"/>
      <c r="R2697" s="11">
        <v>24.8</v>
      </c>
      <c r="S2697" s="14">
        <f>IFERROR(V2697/T2697,"0")</f>
        <v>43.4</v>
      </c>
      <c r="T2697" s="11">
        <v>4</v>
      </c>
      <c r="U2697" s="11">
        <v>7</v>
      </c>
      <c r="V2697" s="15">
        <f>R2697*U2697</f>
        <v>173.6</v>
      </c>
      <c r="W2697" s="11">
        <v>1</v>
      </c>
      <c r="X2697" s="11">
        <v>2</v>
      </c>
      <c r="Y2697" s="11">
        <v>43422657057</v>
      </c>
      <c r="Z2697" s="11">
        <v>36390496</v>
      </c>
      <c r="AA2697" s="16">
        <f>IFERROR((MID(AE2697,FIND("ends=",AE2697)+5,FIND("000&amp;starts",AE2697)-FIND("ends=",AE2697)-5)+8*3600)/86400+70*365+19,"")</f>
        <v>42034.718854166669</v>
      </c>
      <c r="AB2697" s="17" t="str">
        <f>HYPERLINK("http://item.taobao.com/item.htm?id="&amp;Y2697,"点击查看")</f>
        <v>点击查看</v>
      </c>
      <c r="AC2697" s="11">
        <f>YEAR(D2697)</f>
        <v>2008</v>
      </c>
      <c r="AD2697" s="11"/>
      <c r="AE2697" s="11" t="s">
        <v>8122</v>
      </c>
      <c r="AF2697" s="11" t="s">
        <v>9739</v>
      </c>
      <c r="AG2697" s="11" t="s">
        <v>13671</v>
      </c>
    </row>
    <row r="2698" spans="1:33" x14ac:dyDescent="0.15">
      <c r="A2698" s="11" t="s">
        <v>14947</v>
      </c>
      <c r="B2698" s="11" t="s">
        <v>16754</v>
      </c>
      <c r="C2698" s="11" t="s">
        <v>14946</v>
      </c>
      <c r="D2698" s="12">
        <v>41496</v>
      </c>
      <c r="E2698" s="11" t="s">
        <v>24</v>
      </c>
      <c r="F2698" s="11" t="s">
        <v>24</v>
      </c>
      <c r="G2698" s="11" t="s">
        <v>24</v>
      </c>
      <c r="H2698" s="11" t="s">
        <v>10322</v>
      </c>
      <c r="I2698" s="11" t="str">
        <f>IF(AH$1="","",IFERROR(TRIM(MID($AG2698,FIND(":",$AG2698,FIND(AH$1,$AG2698))+1,FIND("=",$AG2698,FIND(AH$1,$AG2698))-FIND(":",$AG2698,FIND(AH$1,$AG2698))-1)),"卖家未填"))</f>
        <v>卖家未填</v>
      </c>
      <c r="J2698" s="11" t="str">
        <f>IF(AI$1="","",IFERROR(TRIM(MID($AG2698,FIND(":",$AG2698,FIND(AI$1,$AG2698))+1,FIND("=",$AG2698,FIND(AI$1,$AG2698))-FIND(":",$AG2698,FIND(AI$1,$AG2698))-1)),"卖家未填"))</f>
        <v>750</v>
      </c>
      <c r="K2698" s="11" t="str">
        <f>IF(AJ$1="","",IFERROR(TRIM(MID($AG2698,FIND(":",$AG2698,FIND(AJ$1,$AG2698))+1,FIND("=",$AG2698,FIND(AJ$1,$AG2698))-FIND(":",$AG2698,FIND(AJ$1,$AG2698))-1)),"卖家未填"))</f>
        <v>卖家未填</v>
      </c>
      <c r="L2698" s="11" t="str">
        <f>IF(AK$1="","",IFERROR(TRIM(MID($AG2698,FIND(":",$AG2698,FIND(AK$1,$AG2698))+1,FIND("=",$AG2698,FIND(AK$1,$AG2698))-FIND(":",$AG2698,FIND(AK$1,$AG2698))-1)),"卖家未填"))</f>
        <v>卖家未填</v>
      </c>
      <c r="M2698" s="11" t="str">
        <f>IF(AL$1="","",IFERROR(TRIM(MID($AG2698,FIND(":",$AG2698,FIND(AL$1,$AG2698))+1,FIND("=",$AG2698,FIND(AL$1,$AG2698))-FIND(":",$AG2698,FIND(AL$1,$AG2698))-1)),"卖家未填"))</f>
        <v>散装</v>
      </c>
      <c r="N2698" s="11" t="s">
        <v>4120</v>
      </c>
      <c r="O2698" s="11" t="s">
        <v>4941</v>
      </c>
      <c r="P2698" s="13">
        <v>24.8</v>
      </c>
      <c r="Q2698" s="13"/>
      <c r="R2698" s="11">
        <v>24.8</v>
      </c>
      <c r="S2698" s="14">
        <f>IFERROR(V2698/T2698,"0")</f>
        <v>86.8</v>
      </c>
      <c r="T2698" s="11">
        <v>2</v>
      </c>
      <c r="U2698" s="11">
        <v>7</v>
      </c>
      <c r="V2698" s="15">
        <f>R2698*U2698</f>
        <v>173.6</v>
      </c>
      <c r="W2698" s="11">
        <v>1</v>
      </c>
      <c r="X2698" s="11">
        <v>21</v>
      </c>
      <c r="Y2698" s="11">
        <v>19612330848</v>
      </c>
      <c r="Z2698" s="11">
        <v>105811399</v>
      </c>
      <c r="AA2698" s="16">
        <f>IFERROR((MID(AE2698,FIND("ends=",AE2698)+5,FIND("000&amp;starts",AE2698)-FIND("ends=",AE2698)-5)+8*3600)/86400+70*365+19,"")</f>
        <v>42033.505381944444</v>
      </c>
      <c r="AB2698" s="17" t="str">
        <f>HYPERLINK("http://item.taobao.com/item.htm?id="&amp;Y2698,"点击查看")</f>
        <v>点击查看</v>
      </c>
      <c r="AC2698" s="11">
        <f>YEAR(D2698)</f>
        <v>2013</v>
      </c>
      <c r="AD2698" s="11"/>
      <c r="AE2698" s="11" t="s">
        <v>9256</v>
      </c>
      <c r="AF2698" s="11"/>
      <c r="AG2698" s="11" t="s">
        <v>12495</v>
      </c>
    </row>
    <row r="2699" spans="1:33" x14ac:dyDescent="0.15">
      <c r="A2699" s="11" t="s">
        <v>14910</v>
      </c>
      <c r="B2699" s="11" t="s">
        <v>15951</v>
      </c>
      <c r="C2699" s="11" t="s">
        <v>14912</v>
      </c>
      <c r="D2699" s="12">
        <v>41444</v>
      </c>
      <c r="E2699" s="11" t="s">
        <v>14957</v>
      </c>
      <c r="F2699" s="11" t="s">
        <v>14964</v>
      </c>
      <c r="G2699" s="11" t="s">
        <v>26</v>
      </c>
      <c r="H2699" s="11" t="s">
        <v>10322</v>
      </c>
      <c r="I2699" s="11" t="str">
        <f>IF(AH$1="","",IFERROR(TRIM(MID($AG2699,FIND(":",$AG2699,FIND(AH$1,$AG2699))+1,FIND("=",$AG2699,FIND(AH$1,$AG2699))-FIND(":",$AG2699,FIND(AH$1,$AG2699))-1)),"卖家未填"))</f>
        <v>卖家未填</v>
      </c>
      <c r="J2699" s="11" t="str">
        <f>IF(AI$1="","",IFERROR(TRIM(MID($AG2699,FIND(":",$AG2699,FIND(AI$1,$AG2699))+1,FIND("=",$AG2699,FIND(AI$1,$AG2699))-FIND(":",$AG2699,FIND(AI$1,$AG2699))-1)),"卖家未填"))</f>
        <v>2500</v>
      </c>
      <c r="K2699" s="11" t="str">
        <f>IF(AJ$1="","",IFERROR(TRIM(MID($AG2699,FIND(":",$AG2699,FIND(AJ$1,$AG2699))+1,FIND("=",$AG2699,FIND(AJ$1,$AG2699))-FIND(":",$AG2699,FIND(AJ$1,$AG2699))-1)),"卖家未填"))</f>
        <v>卖家未填</v>
      </c>
      <c r="L2699" s="11" t="str">
        <f>IF(AK$1="","",IFERROR(TRIM(MID($AG2699,FIND(":",$AG2699,FIND(AK$1,$AG2699))+1,FIND("=",$AG2699,FIND(AK$1,$AG2699))-FIND(":",$AG2699,FIND(AK$1,$AG2699))-1)),"卖家未填"))</f>
        <v>卖家未填</v>
      </c>
      <c r="M2699" s="11" t="str">
        <f>IF(AL$1="","",IFERROR(TRIM(MID($AG2699,FIND(":",$AG2699,FIND(AL$1,$AG2699))+1,FIND("=",$AG2699,FIND(AL$1,$AG2699))-FIND(":",$AG2699,FIND(AL$1,$AG2699))-1)),"卖家未填"))</f>
        <v>散装</v>
      </c>
      <c r="N2699" s="11" t="s">
        <v>3492</v>
      </c>
      <c r="O2699" s="11" t="s">
        <v>4891</v>
      </c>
      <c r="P2699" s="13">
        <v>58</v>
      </c>
      <c r="Q2699" s="13">
        <v>28.9</v>
      </c>
      <c r="R2699" s="11">
        <v>28.9</v>
      </c>
      <c r="S2699" s="14">
        <f>IFERROR(V2699/T2699,"0")</f>
        <v>57.79999999999999</v>
      </c>
      <c r="T2699" s="11">
        <v>3</v>
      </c>
      <c r="U2699" s="11">
        <v>6</v>
      </c>
      <c r="V2699" s="15">
        <f>R2699*U2699</f>
        <v>173.39999999999998</v>
      </c>
      <c r="W2699" s="11">
        <v>2</v>
      </c>
      <c r="X2699" s="11"/>
      <c r="Y2699" s="11">
        <v>43069505042</v>
      </c>
      <c r="Z2699" s="11">
        <v>104853871</v>
      </c>
      <c r="AA2699" s="16">
        <f>IFERROR((MID(AE2699,FIND("ends=",AE2699)+5,FIND("000&amp;starts",AE2699)-FIND("ends=",AE2699)-5)+8*3600)/86400+70*365+19,"")</f>
        <v>42033.976284722223</v>
      </c>
      <c r="AB2699" s="17" t="str">
        <f>HYPERLINK("http://item.taobao.com/item.htm?id="&amp;Y2699,"点击查看")</f>
        <v>点击查看</v>
      </c>
      <c r="AC2699" s="11">
        <f>YEAR(D2699)</f>
        <v>2013</v>
      </c>
      <c r="AD2699" s="11"/>
      <c r="AE2699" s="11" t="s">
        <v>8593</v>
      </c>
      <c r="AF2699" s="11"/>
      <c r="AG2699" s="11" t="s">
        <v>14077</v>
      </c>
    </row>
    <row r="2700" spans="1:33" x14ac:dyDescent="0.15">
      <c r="A2700" s="11" t="s">
        <v>14895</v>
      </c>
      <c r="B2700" s="11" t="s">
        <v>15290</v>
      </c>
      <c r="C2700" s="11" t="s">
        <v>14896</v>
      </c>
      <c r="D2700" s="12">
        <v>41692</v>
      </c>
      <c r="E2700" s="11" t="s">
        <v>46</v>
      </c>
      <c r="F2700" s="11" t="s">
        <v>14977</v>
      </c>
      <c r="G2700" s="11" t="s">
        <v>36</v>
      </c>
      <c r="H2700" s="11" t="s">
        <v>10362</v>
      </c>
      <c r="I2700" s="11" t="str">
        <f>IF(AH$1="","",IFERROR(TRIM(MID($AG2700,FIND(":",$AG2700,FIND(AH$1,$AG2700))+1,FIND("=",$AG2700,FIND(AH$1,$AG2700))-FIND(":",$AG2700,FIND(AH$1,$AG2700))-1)),"卖家未填"))</f>
        <v>卖家未填</v>
      </c>
      <c r="J2700" s="11" t="str">
        <f>IF(AI$1="","",IFERROR(TRIM(MID($AG2700,FIND(":",$AG2700,FIND(AI$1,$AG2700))+1,FIND("=",$AG2700,FIND(AI$1,$AG2700))-FIND(":",$AG2700,FIND(AI$1,$AG2700))-1)),"卖家未填"))</f>
        <v>500</v>
      </c>
      <c r="K2700" s="11" t="str">
        <f>IF(AJ$1="","",IFERROR(TRIM(MID($AG2700,FIND(":",$AG2700,FIND(AJ$1,$AG2700))+1,FIND("=",$AG2700,FIND(AJ$1,$AG2700))-FIND(":",$AG2700,FIND(AJ$1,$AG2700))-1)),"卖家未填"))</f>
        <v>2人份</v>
      </c>
      <c r="L2700" s="11" t="str">
        <f>IF(AK$1="","",IFERROR(TRIM(MID($AG2700,FIND(":",$AG2700,FIND(AK$1,$AG2700))+1,FIND("=",$AG2700,FIND(AK$1,$AG2700))-FIND(":",$AG2700,FIND(AK$1,$AG2700))-1)),"卖家未填"))</f>
        <v>卖家未填</v>
      </c>
      <c r="M2700" s="11" t="str">
        <f>IF(AL$1="","",IFERROR(TRIM(MID($AG2700,FIND(":",$AG2700,FIND(AL$1,$AG2700))+1,FIND("=",$AG2700,FIND(AL$1,$AG2700))-FIND(":",$AG2700,FIND(AL$1,$AG2700))-1)),"卖家未填"))</f>
        <v>散装</v>
      </c>
      <c r="N2700" s="11" t="s">
        <v>1690</v>
      </c>
      <c r="O2700" s="11" t="s">
        <v>4556</v>
      </c>
      <c r="P2700" s="13">
        <v>14.8</v>
      </c>
      <c r="Q2700" s="13">
        <v>13.32</v>
      </c>
      <c r="R2700" s="11">
        <v>13.32</v>
      </c>
      <c r="S2700" s="14">
        <f>IFERROR(V2700/T2700,"0")</f>
        <v>15.741818181818182</v>
      </c>
      <c r="T2700" s="11">
        <v>11</v>
      </c>
      <c r="U2700" s="11">
        <v>13</v>
      </c>
      <c r="V2700" s="15">
        <f>R2700*U2700</f>
        <v>173.16</v>
      </c>
      <c r="W2700" s="11">
        <v>20</v>
      </c>
      <c r="X2700" s="11">
        <v>41</v>
      </c>
      <c r="Y2700" s="11">
        <v>39897677902</v>
      </c>
      <c r="Z2700" s="11">
        <v>108907022</v>
      </c>
      <c r="AA2700" s="16">
        <f>IFERROR((MID(AE2700,FIND("ends=",AE2700)+5,FIND("000&amp;starts",AE2700)-FIND("ends=",AE2700)-5)+8*3600)/86400+70*365+19,"")</f>
        <v>42032.577870370369</v>
      </c>
      <c r="AB2700" s="17" t="str">
        <f>HYPERLINK("http://item.taobao.com/item.htm?id="&amp;Y2700,"点击查看")</f>
        <v>点击查看</v>
      </c>
      <c r="AC2700" s="11">
        <f>YEAR(D2700)</f>
        <v>2014</v>
      </c>
      <c r="AD2700" s="11"/>
      <c r="AE2700" s="11" t="s">
        <v>6775</v>
      </c>
      <c r="AF2700" s="11" t="s">
        <v>9618</v>
      </c>
      <c r="AG2700" s="11" t="s">
        <v>12460</v>
      </c>
    </row>
    <row r="2701" spans="1:33" x14ac:dyDescent="0.15">
      <c r="A2701" s="11" t="s">
        <v>14895</v>
      </c>
      <c r="B2701" s="11" t="s">
        <v>15294</v>
      </c>
      <c r="C2701" s="11" t="s">
        <v>14894</v>
      </c>
      <c r="D2701" s="12">
        <v>40289</v>
      </c>
      <c r="E2701" s="11" t="s">
        <v>14957</v>
      </c>
      <c r="F2701" s="11" t="s">
        <v>14985</v>
      </c>
      <c r="G2701" s="11" t="s">
        <v>43</v>
      </c>
      <c r="H2701" s="11" t="s">
        <v>10563</v>
      </c>
      <c r="I2701" s="11" t="str">
        <f>IF(AH$1="","",IFERROR(TRIM(MID($AG2701,FIND(":",$AG2701,FIND(AH$1,$AG2701))+1,FIND("=",$AG2701,FIND(AH$1,$AG2701))-FIND(":",$AG2701,FIND(AH$1,$AG2701))-1)),"卖家未填"))</f>
        <v>年糕</v>
      </c>
      <c r="J2701" s="11" t="str">
        <f>IF(AI$1="","",IFERROR(TRIM(MID($AG2701,FIND(":",$AG2701,FIND(AI$1,$AG2701))+1,FIND("=",$AG2701,FIND(AI$1,$AG2701))-FIND(":",$AG2701,FIND(AI$1,$AG2701))-1)),"卖家未填"))</f>
        <v>450</v>
      </c>
      <c r="K2701" s="11" t="str">
        <f>IF(AJ$1="","",IFERROR(TRIM(MID($AG2701,FIND(":",$AG2701,FIND(AJ$1,$AG2701))+1,FIND("=",$AG2701,FIND(AJ$1,$AG2701))-FIND(":",$AG2701,FIND(AJ$1,$AG2701))-1)),"卖家未填"))</f>
        <v>卖家未填</v>
      </c>
      <c r="L2701" s="11" t="str">
        <f>IF(AK$1="","",IFERROR(TRIM(MID($AG2701,FIND(":",$AG2701,FIND(AK$1,$AG2701))+1,FIND("=",$AG2701,FIND(AK$1,$AG2701))-FIND(":",$AG2701,FIND(AK$1,$AG2701))-1)),"卖家未填"))</f>
        <v>卖家未填</v>
      </c>
      <c r="M2701" s="11" t="str">
        <f>IF(AL$1="","",IFERROR(TRIM(MID($AG2701,FIND(":",$AG2701,FIND(AL$1,$AG2701))+1,FIND("=",$AG2701,FIND(AL$1,$AG2701))-FIND(":",$AG2701,FIND(AL$1,$AG2701))-1)),"卖家未填"))</f>
        <v>散装</v>
      </c>
      <c r="N2701" s="11" t="s">
        <v>1607</v>
      </c>
      <c r="O2701" s="11" t="s">
        <v>4440</v>
      </c>
      <c r="P2701" s="13">
        <v>9</v>
      </c>
      <c r="Q2701" s="13">
        <v>3.6</v>
      </c>
      <c r="R2701" s="11">
        <v>3.6</v>
      </c>
      <c r="S2701" s="14">
        <f>IFERROR(V2701/T2701,"0")</f>
        <v>14.4</v>
      </c>
      <c r="T2701" s="11">
        <v>12</v>
      </c>
      <c r="U2701" s="11">
        <v>48</v>
      </c>
      <c r="V2701" s="15">
        <f>R2701*U2701</f>
        <v>172.8</v>
      </c>
      <c r="W2701" s="11">
        <v>6</v>
      </c>
      <c r="X2701" s="11">
        <v>36</v>
      </c>
      <c r="Y2701" s="11">
        <v>16567149854</v>
      </c>
      <c r="Z2701" s="11">
        <v>61152585</v>
      </c>
      <c r="AA2701" s="16">
        <f>IFERROR((MID(AE2701,FIND("ends=",AE2701)+5,FIND("000&amp;starts",AE2701)-FIND("ends=",AE2701)-5)+8*3600)/86400+70*365+19,"")</f>
        <v>42032.659861111111</v>
      </c>
      <c r="AB2701" s="17" t="str">
        <f>HYPERLINK("http://item.taobao.com/item.htm?id="&amp;Y2701,"点击查看")</f>
        <v>点击查看</v>
      </c>
      <c r="AC2701" s="11">
        <f>YEAR(D2701)</f>
        <v>2010</v>
      </c>
      <c r="AD2701" s="11"/>
      <c r="AE2701" s="11" t="s">
        <v>6693</v>
      </c>
      <c r="AF2701" s="11" t="s">
        <v>9854</v>
      </c>
      <c r="AG2701" s="11" t="s">
        <v>12382</v>
      </c>
    </row>
    <row r="2702" spans="1:33" x14ac:dyDescent="0.15">
      <c r="A2702" s="11" t="s">
        <v>14895</v>
      </c>
      <c r="B2702" s="11" t="s">
        <v>16288</v>
      </c>
      <c r="C2702" s="11" t="s">
        <v>14904</v>
      </c>
      <c r="D2702" s="12">
        <v>41962</v>
      </c>
      <c r="E2702" s="11" t="s">
        <v>14965</v>
      </c>
      <c r="F2702" s="11" t="s">
        <v>15034</v>
      </c>
      <c r="G2702" s="11" t="s">
        <v>82</v>
      </c>
      <c r="H2702" s="11" t="s">
        <v>10693</v>
      </c>
      <c r="I2702" s="11" t="str">
        <f>IF(AH$1="","",IFERROR(TRIM(MID($AG2702,FIND(":",$AG2702,FIND(AH$1,$AG2702))+1,FIND("=",$AG2702,FIND(AH$1,$AG2702))-FIND(":",$AG2702,FIND(AH$1,$AG2702))-1)),"卖家未填"))</f>
        <v>卖家未填</v>
      </c>
      <c r="J2702" s="11" t="str">
        <f>IF(AI$1="","",IFERROR(TRIM(MID($AG2702,FIND(":",$AG2702,FIND(AI$1,$AG2702))+1,FIND("=",$AG2702,FIND(AI$1,$AG2702))-FIND(":",$AG2702,FIND(AI$1,$AG2702))-1)),"卖家未填"))</f>
        <v>500</v>
      </c>
      <c r="K2702" s="11" t="str">
        <f>IF(AJ$1="","",IFERROR(TRIM(MID($AG2702,FIND(":",$AG2702,FIND(AJ$1,$AG2702))+1,FIND("=",$AG2702,FIND(AJ$1,$AG2702))-FIND(":",$AG2702,FIND(AJ$1,$AG2702))-1)),"卖家未填"))</f>
        <v>卖家未填</v>
      </c>
      <c r="L2702" s="11" t="str">
        <f>IF(AK$1="","",IFERROR(TRIM(MID($AG2702,FIND(":",$AG2702,FIND(AK$1,$AG2702))+1,FIND("=",$AG2702,FIND(AK$1,$AG2702))-FIND(":",$AG2702,FIND(AK$1,$AG2702))-1)),"卖家未填"))</f>
        <v>卖家未填</v>
      </c>
      <c r="M2702" s="11" t="str">
        <f>IF(AL$1="","",IFERROR(TRIM(MID($AG2702,FIND(":",$AG2702,FIND(AL$1,$AG2702))+1,FIND("=",$AG2702,FIND(AL$1,$AG2702))-FIND(":",$AG2702,FIND(AL$1,$AG2702))-1)),"卖家未填"))</f>
        <v>散装</v>
      </c>
      <c r="N2702" s="11" t="s">
        <v>2461</v>
      </c>
      <c r="O2702" s="11" t="s">
        <v>4778</v>
      </c>
      <c r="P2702" s="13">
        <v>10.8</v>
      </c>
      <c r="Q2702" s="13"/>
      <c r="R2702" s="11">
        <v>10.8</v>
      </c>
      <c r="S2702" s="14">
        <f>IFERROR(V2702/T2702,"0")</f>
        <v>34.56</v>
      </c>
      <c r="T2702" s="11">
        <v>5</v>
      </c>
      <c r="U2702" s="11">
        <v>16</v>
      </c>
      <c r="V2702" s="15">
        <f>R2702*U2702</f>
        <v>172.8</v>
      </c>
      <c r="W2702" s="11">
        <v>5</v>
      </c>
      <c r="X2702" s="11"/>
      <c r="Y2702" s="11">
        <v>42706968251</v>
      </c>
      <c r="Z2702" s="11">
        <v>115233762</v>
      </c>
      <c r="AA2702" s="16">
        <f>IFERROR((MID(AE2702,FIND("ends=",AE2702)+5,FIND("000&amp;starts",AE2702)-FIND("ends=",AE2702)-5)+8*3600)/86400+70*365+19,"")</f>
        <v>42035.986319444448</v>
      </c>
      <c r="AB2702" s="17" t="str">
        <f>HYPERLINK("http://item.taobao.com/item.htm?id="&amp;Y2702,"点击查看")</f>
        <v>点击查看</v>
      </c>
      <c r="AC2702" s="11">
        <f>YEAR(D2702)</f>
        <v>2014</v>
      </c>
      <c r="AD2702" s="11"/>
      <c r="AE2702" s="11" t="s">
        <v>7538</v>
      </c>
      <c r="AF2702" s="11" t="s">
        <v>9997</v>
      </c>
      <c r="AG2702" s="11" t="s">
        <v>13145</v>
      </c>
    </row>
    <row r="2703" spans="1:33" x14ac:dyDescent="0.15">
      <c r="A2703" s="11" t="s">
        <v>14895</v>
      </c>
      <c r="B2703" s="11" t="s">
        <v>15290</v>
      </c>
      <c r="C2703" s="11" t="s">
        <v>14896</v>
      </c>
      <c r="D2703" s="12">
        <v>41692</v>
      </c>
      <c r="E2703" s="11" t="s">
        <v>46</v>
      </c>
      <c r="F2703" s="11" t="s">
        <v>14977</v>
      </c>
      <c r="G2703" s="11" t="s">
        <v>36</v>
      </c>
      <c r="H2703" s="11" t="s">
        <v>10362</v>
      </c>
      <c r="I2703" s="11" t="str">
        <f>IF(AH$1="","",IFERROR(TRIM(MID($AG2703,FIND(":",$AG2703,FIND(AH$1,$AG2703))+1,FIND("=",$AG2703,FIND(AH$1,$AG2703))-FIND(":",$AG2703,FIND(AH$1,$AG2703))-1)),"卖家未填"))</f>
        <v>卖家未填</v>
      </c>
      <c r="J2703" s="11" t="str">
        <f>IF(AI$1="","",IFERROR(TRIM(MID($AG2703,FIND(":",$AG2703,FIND(AI$1,$AG2703))+1,FIND("=",$AG2703,FIND(AI$1,$AG2703))-FIND(":",$AG2703,FIND(AI$1,$AG2703))-1)),"卖家未填"))</f>
        <v>300</v>
      </c>
      <c r="K2703" s="11" t="str">
        <f>IF(AJ$1="","",IFERROR(TRIM(MID($AG2703,FIND(":",$AG2703,FIND(AJ$1,$AG2703))+1,FIND("=",$AG2703,FIND(AJ$1,$AG2703))-FIND(":",$AG2703,FIND(AJ$1,$AG2703))-1)),"卖家未填"))</f>
        <v>卖家未填</v>
      </c>
      <c r="L2703" s="11" t="str">
        <f>IF(AK$1="","",IFERROR(TRIM(MID($AG2703,FIND(":",$AG2703,FIND(AK$1,$AG2703))+1,FIND("=",$AG2703,FIND(AK$1,$AG2703))-FIND(":",$AG2703,FIND(AK$1,$AG2703))-1)),"卖家未填"))</f>
        <v>卖家未填</v>
      </c>
      <c r="M2703" s="11" t="str">
        <f>IF(AL$1="","",IFERROR(TRIM(MID($AG2703,FIND(":",$AG2703,FIND(AL$1,$AG2703))+1,FIND("=",$AG2703,FIND(AL$1,$AG2703))-FIND(":",$AG2703,FIND(AL$1,$AG2703))-1)),"卖家未填"))</f>
        <v>散装</v>
      </c>
      <c r="N2703" s="11" t="s">
        <v>2419</v>
      </c>
      <c r="O2703" s="11" t="s">
        <v>4621</v>
      </c>
      <c r="P2703" s="13">
        <v>12.8</v>
      </c>
      <c r="Q2703" s="13">
        <v>11.52</v>
      </c>
      <c r="R2703" s="11">
        <v>11.52</v>
      </c>
      <c r="S2703" s="14">
        <f>IFERROR(V2703/T2703,"0")</f>
        <v>28.799999999999997</v>
      </c>
      <c r="T2703" s="11">
        <v>6</v>
      </c>
      <c r="U2703" s="11">
        <v>15</v>
      </c>
      <c r="V2703" s="15">
        <f>R2703*U2703</f>
        <v>172.79999999999998</v>
      </c>
      <c r="W2703" s="11">
        <v>4</v>
      </c>
      <c r="X2703" s="11">
        <v>34</v>
      </c>
      <c r="Y2703" s="11">
        <v>38457747905</v>
      </c>
      <c r="Z2703" s="11">
        <v>108907022</v>
      </c>
      <c r="AA2703" s="16">
        <f>IFERROR((MID(AE2703,FIND("ends=",AE2703)+5,FIND("000&amp;starts",AE2703)-FIND("ends=",AE2703)-5)+8*3600)/86400+70*365+19,"")</f>
        <v>42034.522256944445</v>
      </c>
      <c r="AB2703" s="17" t="str">
        <f>HYPERLINK("http://item.taobao.com/item.htm?id="&amp;Y2703,"点击查看")</f>
        <v>点击查看</v>
      </c>
      <c r="AC2703" s="11">
        <f>YEAR(D2703)</f>
        <v>2014</v>
      </c>
      <c r="AD2703" s="11"/>
      <c r="AE2703" s="11" t="s">
        <v>7496</v>
      </c>
      <c r="AF2703" s="11" t="s">
        <v>9618</v>
      </c>
      <c r="AG2703" s="11" t="s">
        <v>13109</v>
      </c>
    </row>
    <row r="2704" spans="1:33" x14ac:dyDescent="0.15">
      <c r="A2704" s="11" t="s">
        <v>14895</v>
      </c>
      <c r="B2704" s="11" t="s">
        <v>15290</v>
      </c>
      <c r="C2704" s="11" t="s">
        <v>14896</v>
      </c>
      <c r="D2704" s="12">
        <v>41692</v>
      </c>
      <c r="E2704" s="11" t="s">
        <v>46</v>
      </c>
      <c r="F2704" s="11" t="s">
        <v>14977</v>
      </c>
      <c r="G2704" s="11" t="s">
        <v>36</v>
      </c>
      <c r="H2704" s="11" t="s">
        <v>10362</v>
      </c>
      <c r="I2704" s="11" t="str">
        <f>IF(AH$1="","",IFERROR(TRIM(MID($AG2704,FIND(":",$AG2704,FIND(AH$1,$AG2704))+1,FIND("=",$AG2704,FIND(AH$1,$AG2704))-FIND(":",$AG2704,FIND(AH$1,$AG2704))-1)),"卖家未填"))</f>
        <v>卖家未填</v>
      </c>
      <c r="J2704" s="11" t="str">
        <f>IF(AI$1="","",IFERROR(TRIM(MID($AG2704,FIND(":",$AG2704,FIND(AI$1,$AG2704))+1,FIND("=",$AG2704,FIND(AI$1,$AG2704))-FIND(":",$AG2704,FIND(AI$1,$AG2704))-1)),"卖家未填"))</f>
        <v>500</v>
      </c>
      <c r="K2704" s="11" t="str">
        <f>IF(AJ$1="","",IFERROR(TRIM(MID($AG2704,FIND(":",$AG2704,FIND(AJ$1,$AG2704))+1,FIND("=",$AG2704,FIND(AJ$1,$AG2704))-FIND(":",$AG2704,FIND(AJ$1,$AG2704))-1)),"卖家未填"))</f>
        <v>卖家未填</v>
      </c>
      <c r="L2704" s="11" t="str">
        <f>IF(AK$1="","",IFERROR(TRIM(MID($AG2704,FIND(":",$AG2704,FIND(AK$1,$AG2704))+1,FIND("=",$AG2704,FIND(AK$1,$AG2704))-FIND(":",$AG2704,FIND(AK$1,$AG2704))-1)),"卖家未填"))</f>
        <v>卖家未填</v>
      </c>
      <c r="M2704" s="11" t="str">
        <f>IF(AL$1="","",IFERROR(TRIM(MID($AG2704,FIND(":",$AG2704,FIND(AL$1,$AG2704))+1,FIND("=",$AG2704,FIND(AL$1,$AG2704))-FIND(":",$AG2704,FIND(AL$1,$AG2704))-1)),"卖家未填"))</f>
        <v>包装</v>
      </c>
      <c r="N2704" s="11" t="s">
        <v>1532</v>
      </c>
      <c r="O2704" s="11" t="s">
        <v>4398</v>
      </c>
      <c r="P2704" s="13">
        <v>12.8</v>
      </c>
      <c r="Q2704" s="13">
        <v>11.52</v>
      </c>
      <c r="R2704" s="11">
        <v>11.52</v>
      </c>
      <c r="S2704" s="14">
        <f>IFERROR(V2704/T2704,"0")</f>
        <v>34.559999999999995</v>
      </c>
      <c r="T2704" s="11">
        <v>5</v>
      </c>
      <c r="U2704" s="11">
        <v>15</v>
      </c>
      <c r="V2704" s="15">
        <f>R2704*U2704</f>
        <v>172.79999999999998</v>
      </c>
      <c r="W2704" s="11">
        <v>6</v>
      </c>
      <c r="X2704" s="11">
        <v>15</v>
      </c>
      <c r="Y2704" s="11">
        <v>39180598079</v>
      </c>
      <c r="Z2704" s="11">
        <v>108907022</v>
      </c>
      <c r="AA2704" s="16">
        <f>IFERROR((MID(AE2704,FIND("ends=",AE2704)+5,FIND("000&amp;starts",AE2704)-FIND("ends=",AE2704)-5)+8*3600)/86400+70*365+19,"")</f>
        <v>42029.63790509259</v>
      </c>
      <c r="AB2704" s="17" t="str">
        <f>HYPERLINK("http://item.taobao.com/item.htm?id="&amp;Y2704,"点击查看")</f>
        <v>点击查看</v>
      </c>
      <c r="AC2704" s="11">
        <f>YEAR(D2704)</f>
        <v>2014</v>
      </c>
      <c r="AD2704" s="11"/>
      <c r="AE2704" s="11" t="s">
        <v>7558</v>
      </c>
      <c r="AF2704" s="11" t="s">
        <v>9618</v>
      </c>
      <c r="AG2704" s="11" t="s">
        <v>13164</v>
      </c>
    </row>
    <row r="2705" spans="1:33" x14ac:dyDescent="0.15">
      <c r="A2705" s="11" t="s">
        <v>14895</v>
      </c>
      <c r="B2705" s="11" t="s">
        <v>15572</v>
      </c>
      <c r="C2705" s="11" t="s">
        <v>14905</v>
      </c>
      <c r="D2705" s="12">
        <v>41572</v>
      </c>
      <c r="E2705" s="11" t="s">
        <v>14965</v>
      </c>
      <c r="F2705" s="11" t="s">
        <v>14970</v>
      </c>
      <c r="G2705" s="11" t="s">
        <v>30</v>
      </c>
      <c r="H2705" s="11" t="s">
        <v>10561</v>
      </c>
      <c r="I2705" s="11" t="str">
        <f>IF(AH$1="","",IFERROR(TRIM(MID($AG2705,FIND(":",$AG2705,FIND(AH$1,$AG2705))+1,FIND("=",$AG2705,FIND(AH$1,$AG2705))-FIND(":",$AG2705,FIND(AH$1,$AG2705))-1)),"卖家未填"))</f>
        <v>卖家未填</v>
      </c>
      <c r="J2705" s="11" t="str">
        <f>IF(AI$1="","",IFERROR(TRIM(MID($AG2705,FIND(":",$AG2705,FIND(AI$1,$AG2705))+1,FIND("=",$AG2705,FIND(AI$1,$AG2705))-FIND(":",$AG2705,FIND(AI$1,$AG2705))-1)),"卖家未填"))</f>
        <v>625</v>
      </c>
      <c r="K2705" s="11" t="str">
        <f>IF(AJ$1="","",IFERROR(TRIM(MID($AG2705,FIND(":",$AG2705,FIND(AJ$1,$AG2705))+1,FIND("=",$AG2705,FIND(AJ$1,$AG2705))-FIND(":",$AG2705,FIND(AJ$1,$AG2705))-1)),"卖家未填"))</f>
        <v>卖家未填</v>
      </c>
      <c r="L2705" s="11" t="str">
        <f>IF(AK$1="","",IFERROR(TRIM(MID($AG2705,FIND(":",$AG2705,FIND(AK$1,$AG2705))+1,FIND("=",$AG2705,FIND(AK$1,$AG2705))-FIND(":",$AG2705,FIND(AK$1,$AG2705))-1)),"卖家未填"))</f>
        <v>卖家未填</v>
      </c>
      <c r="M2705" s="11" t="str">
        <f>IF(AL$1="","",IFERROR(TRIM(MID($AG2705,FIND(":",$AG2705,FIND(AL$1,$AG2705))+1,FIND("=",$AG2705,FIND(AL$1,$AG2705))-FIND(":",$AG2705,FIND(AL$1,$AG2705))-1)),"卖家未填"))</f>
        <v>包装</v>
      </c>
      <c r="N2705" s="11" t="s">
        <v>1600</v>
      </c>
      <c r="O2705" s="11" t="s">
        <v>4527</v>
      </c>
      <c r="P2705" s="13">
        <v>11.5</v>
      </c>
      <c r="Q2705" s="13"/>
      <c r="R2705" s="11">
        <v>11.5</v>
      </c>
      <c r="S2705" s="14">
        <f>IFERROR(V2705/T2705,"0")</f>
        <v>14.375</v>
      </c>
      <c r="T2705" s="11">
        <v>12</v>
      </c>
      <c r="U2705" s="11">
        <v>15</v>
      </c>
      <c r="V2705" s="15">
        <f>R2705*U2705</f>
        <v>172.5</v>
      </c>
      <c r="W2705" s="11"/>
      <c r="X2705" s="11"/>
      <c r="Y2705" s="11">
        <v>35994633749</v>
      </c>
      <c r="Z2705" s="11">
        <v>107045921</v>
      </c>
      <c r="AA2705" s="16">
        <f>IFERROR((MID(AE2705,FIND("ends=",AE2705)+5,FIND("000&amp;starts",AE2705)-FIND("ends=",AE2705)-5)+8*3600)/86400+70*365+19,"")</f>
        <v>42032.387418981481</v>
      </c>
      <c r="AB2705" s="17" t="str">
        <f>HYPERLINK("http://item.taobao.com/item.htm?id="&amp;Y2705,"点击查看")</f>
        <v>点击查看</v>
      </c>
      <c r="AC2705" s="11">
        <f>YEAR(D2705)</f>
        <v>2013</v>
      </c>
      <c r="AD2705" s="11"/>
      <c r="AE2705" s="11" t="s">
        <v>6688</v>
      </c>
      <c r="AF2705" s="11" t="s">
        <v>9850</v>
      </c>
      <c r="AG2705" s="11" t="s">
        <v>12376</v>
      </c>
    </row>
    <row r="2706" spans="1:33" x14ac:dyDescent="0.15">
      <c r="A2706" s="11" t="s">
        <v>14895</v>
      </c>
      <c r="B2706" s="11" t="s">
        <v>15581</v>
      </c>
      <c r="C2706" s="11" t="s">
        <v>14894</v>
      </c>
      <c r="D2706" s="12">
        <v>39663</v>
      </c>
      <c r="E2706" s="11" t="s">
        <v>15015</v>
      </c>
      <c r="F2706" s="11" t="s">
        <v>15067</v>
      </c>
      <c r="G2706" s="11" t="s">
        <v>114</v>
      </c>
      <c r="H2706" s="11" t="s">
        <v>10322</v>
      </c>
      <c r="I2706" s="11" t="str">
        <f>IF(AH$1="","",IFERROR(TRIM(MID($AG2706,FIND(":",$AG2706,FIND(AH$1,$AG2706))+1,FIND("=",$AG2706,FIND(AH$1,$AG2706))-FIND(":",$AG2706,FIND(AH$1,$AG2706))-1)),"卖家未填"))</f>
        <v>卖家未填</v>
      </c>
      <c r="J2706" s="11" t="str">
        <f>IF(AI$1="","",IFERROR(TRIM(MID($AG2706,FIND(":",$AG2706,FIND(AI$1,$AG2706))+1,FIND("=",$AG2706,FIND(AI$1,$AG2706))-FIND(":",$AG2706,FIND(AI$1,$AG2706))-1)),"卖家未填"))</f>
        <v>400</v>
      </c>
      <c r="K2706" s="11" t="str">
        <f>IF(AJ$1="","",IFERROR(TRIM(MID($AG2706,FIND(":",$AG2706,FIND(AJ$1,$AG2706))+1,FIND("=",$AG2706,FIND(AJ$1,$AG2706))-FIND(":",$AG2706,FIND(AJ$1,$AG2706))-1)),"卖家未填"))</f>
        <v>卖家未填</v>
      </c>
      <c r="L2706" s="11" t="str">
        <f>IF(AK$1="","",IFERROR(TRIM(MID($AG2706,FIND(":",$AG2706,FIND(AK$1,$AG2706))+1,FIND("=",$AG2706,FIND(AK$1,$AG2706))-FIND(":",$AG2706,FIND(AK$1,$AG2706))-1)),"卖家未填"))</f>
        <v>卖家未填</v>
      </c>
      <c r="M2706" s="11" t="str">
        <f>IF(AL$1="","",IFERROR(TRIM(MID($AG2706,FIND(":",$AG2706,FIND(AL$1,$AG2706))+1,FIND("=",$AG2706,FIND(AL$1,$AG2706))-FIND(":",$AG2706,FIND(AL$1,$AG2706))-1)),"卖家未填"))</f>
        <v>散装</v>
      </c>
      <c r="N2706" s="11" t="s">
        <v>2187</v>
      </c>
      <c r="O2706" s="11" t="s">
        <v>4833</v>
      </c>
      <c r="P2706" s="13">
        <v>7.5</v>
      </c>
      <c r="Q2706" s="13"/>
      <c r="R2706" s="11">
        <v>7.5</v>
      </c>
      <c r="S2706" s="14">
        <f>IFERROR(V2706/T2706,"0")</f>
        <v>24.642857142857142</v>
      </c>
      <c r="T2706" s="11">
        <v>7</v>
      </c>
      <c r="U2706" s="11">
        <v>23</v>
      </c>
      <c r="V2706" s="15">
        <f>R2706*U2706</f>
        <v>172.5</v>
      </c>
      <c r="W2706" s="11">
        <v>10</v>
      </c>
      <c r="X2706" s="11">
        <v>57</v>
      </c>
      <c r="Y2706" s="11">
        <v>4311021653</v>
      </c>
      <c r="Z2706" s="11">
        <v>36177455</v>
      </c>
      <c r="AA2706" s="16">
        <f>IFERROR((MID(AE2706,FIND("ends=",AE2706)+5,FIND("000&amp;starts",AE2706)-FIND("ends=",AE2706)-5)+8*3600)/86400+70*365+19,"")</f>
        <v>42032.819432870368</v>
      </c>
      <c r="AB2706" s="17" t="str">
        <f>HYPERLINK("http://item.taobao.com/item.htm?id="&amp;Y2706,"点击查看")</f>
        <v>点击查看</v>
      </c>
      <c r="AC2706" s="11">
        <f>YEAR(D2706)</f>
        <v>2008</v>
      </c>
      <c r="AD2706" s="11"/>
      <c r="AE2706" s="11" t="s">
        <v>7268</v>
      </c>
      <c r="AF2706" s="11"/>
      <c r="AG2706" s="11" t="s">
        <v>12901</v>
      </c>
    </row>
    <row r="2707" spans="1:33" x14ac:dyDescent="0.15">
      <c r="A2707" s="11" t="s">
        <v>14895</v>
      </c>
      <c r="B2707" s="11" t="s">
        <v>16056</v>
      </c>
      <c r="C2707" s="11" t="s">
        <v>14896</v>
      </c>
      <c r="D2707" s="12">
        <v>41023</v>
      </c>
      <c r="E2707" s="11" t="s">
        <v>15006</v>
      </c>
      <c r="F2707" s="11" t="s">
        <v>15115</v>
      </c>
      <c r="G2707" s="11" t="s">
        <v>163</v>
      </c>
      <c r="H2707" s="11" t="s">
        <v>10322</v>
      </c>
      <c r="I2707" s="11" t="str">
        <f>IF(AH$1="","",IFERROR(TRIM(MID($AG2707,FIND(":",$AG2707,FIND(AH$1,$AG2707))+1,FIND("=",$AG2707,FIND(AH$1,$AG2707))-FIND(":",$AG2707,FIND(AH$1,$AG2707))-1)),"卖家未填"))</f>
        <v>卖家未填</v>
      </c>
      <c r="J2707" s="11" t="str">
        <f>IF(AI$1="","",IFERROR(TRIM(MID($AG2707,FIND(":",$AG2707,FIND(AI$1,$AG2707))+1,FIND("=",$AG2707,FIND(AI$1,$AG2707))-FIND(":",$AG2707,FIND(AI$1,$AG2707))-1)),"卖家未填"))</f>
        <v>500</v>
      </c>
      <c r="K2707" s="11" t="str">
        <f>IF(AJ$1="","",IFERROR(TRIM(MID($AG2707,FIND(":",$AG2707,FIND(AJ$1,$AG2707))+1,FIND("=",$AG2707,FIND(AJ$1,$AG2707))-FIND(":",$AG2707,FIND(AJ$1,$AG2707))-1)),"卖家未填"))</f>
        <v>卖家未填</v>
      </c>
      <c r="L2707" s="11" t="str">
        <f>IF(AK$1="","",IFERROR(TRIM(MID($AG2707,FIND(":",$AG2707,FIND(AK$1,$AG2707))+1,FIND("=",$AG2707,FIND(AK$1,$AG2707))-FIND(":",$AG2707,FIND(AK$1,$AG2707))-1)),"卖家未填"))</f>
        <v>卖家未填</v>
      </c>
      <c r="M2707" s="11" t="str">
        <f>IF(AL$1="","",IFERROR(TRIM(MID($AG2707,FIND(":",$AG2707,FIND(AL$1,$AG2707))+1,FIND("=",$AG2707,FIND(AL$1,$AG2707))-FIND(":",$AG2707,FIND(AL$1,$AG2707))-1)),"卖家未填"))</f>
        <v>散装</v>
      </c>
      <c r="N2707" s="11" t="s">
        <v>1961</v>
      </c>
      <c r="O2707" s="11" t="s">
        <v>4497</v>
      </c>
      <c r="P2707" s="13">
        <v>8</v>
      </c>
      <c r="Q2707" s="13">
        <v>7.84</v>
      </c>
      <c r="R2707" s="11">
        <v>7.84</v>
      </c>
      <c r="S2707" s="14">
        <f>IFERROR(V2707/T2707,"0")</f>
        <v>21.56</v>
      </c>
      <c r="T2707" s="11">
        <v>8</v>
      </c>
      <c r="U2707" s="11">
        <v>22</v>
      </c>
      <c r="V2707" s="15">
        <f>R2707*U2707</f>
        <v>172.48</v>
      </c>
      <c r="W2707" s="11">
        <v>4</v>
      </c>
      <c r="X2707" s="11">
        <v>2</v>
      </c>
      <c r="Y2707" s="11">
        <v>43229657956</v>
      </c>
      <c r="Z2707" s="11">
        <v>71602377</v>
      </c>
      <c r="AA2707" s="16">
        <f>IFERROR((MID(AE2707,FIND("ends=",AE2707)+5,FIND("000&amp;starts",AE2707)-FIND("ends=",AE2707)-5)+8*3600)/86400+70*365+19,"")</f>
        <v>42029.499942129631</v>
      </c>
      <c r="AB2707" s="17" t="str">
        <f>HYPERLINK("http://item.taobao.com/item.htm?id="&amp;Y2707,"点击查看")</f>
        <v>点击查看</v>
      </c>
      <c r="AC2707" s="11">
        <f>YEAR(D2707)</f>
        <v>2012</v>
      </c>
      <c r="AD2707" s="11"/>
      <c r="AE2707" s="11" t="s">
        <v>7046</v>
      </c>
      <c r="AF2707" s="11"/>
      <c r="AG2707" s="11" t="s">
        <v>12700</v>
      </c>
    </row>
    <row r="2708" spans="1:33" x14ac:dyDescent="0.15">
      <c r="A2708" s="11" t="s">
        <v>14919</v>
      </c>
      <c r="B2708" s="11" t="s">
        <v>15890</v>
      </c>
      <c r="C2708" s="11" t="s">
        <v>14918</v>
      </c>
      <c r="D2708" s="12">
        <v>40831</v>
      </c>
      <c r="E2708" s="11" t="s">
        <v>14957</v>
      </c>
      <c r="F2708" s="11" t="s">
        <v>14985</v>
      </c>
      <c r="G2708" s="11" t="s">
        <v>43</v>
      </c>
      <c r="H2708" s="11" t="s">
        <v>10322</v>
      </c>
      <c r="I2708" s="11" t="str">
        <f>IF(AH$1="","",IFERROR(TRIM(MID($AG2708,FIND(":",$AG2708,FIND(AH$1,$AG2708))+1,FIND("=",$AG2708,FIND(AH$1,$AG2708))-FIND(":",$AG2708,FIND(AH$1,$AG2708))-1)),"卖家未填"))</f>
        <v>卖家未填</v>
      </c>
      <c r="J2708" s="11" t="str">
        <f>IF(AI$1="","",IFERROR(TRIM(MID($AG2708,FIND(":",$AG2708,FIND(AI$1,$AG2708))+1,FIND("=",$AG2708,FIND(AI$1,$AG2708))-FIND(":",$AG2708,FIND(AI$1,$AG2708))-1)),"卖家未填"))</f>
        <v>450</v>
      </c>
      <c r="K2708" s="11" t="str">
        <f>IF(AJ$1="","",IFERROR(TRIM(MID($AG2708,FIND(":",$AG2708,FIND(AJ$1,$AG2708))+1,FIND("=",$AG2708,FIND(AJ$1,$AG2708))-FIND(":",$AG2708,FIND(AJ$1,$AG2708))-1)),"卖家未填"))</f>
        <v>2人份</v>
      </c>
      <c r="L2708" s="11" t="str">
        <f>IF(AK$1="","",IFERROR(TRIM(MID($AG2708,FIND(":",$AG2708,FIND(AK$1,$AG2708))+1,FIND("=",$AG2708,FIND(AK$1,$AG2708))-FIND(":",$AG2708,FIND(AK$1,$AG2708))-1)),"卖家未填"))</f>
        <v>卖家未填</v>
      </c>
      <c r="M2708" s="11" t="str">
        <f>IF(AL$1="","",IFERROR(TRIM(MID($AG2708,FIND(":",$AG2708,FIND(AL$1,$AG2708))+1,FIND("=",$AG2708,FIND(AL$1,$AG2708))-FIND(":",$AG2708,FIND(AL$1,$AG2708))-1)),"卖家未填"))</f>
        <v>散装</v>
      </c>
      <c r="N2708" s="11" t="s">
        <v>2731</v>
      </c>
      <c r="O2708" s="11" t="s">
        <v>4743</v>
      </c>
      <c r="P2708" s="13">
        <v>6.5</v>
      </c>
      <c r="Q2708" s="13">
        <v>6.37</v>
      </c>
      <c r="R2708" s="11">
        <v>6.37</v>
      </c>
      <c r="S2708" s="14">
        <f>IFERROR(V2708/T2708,"0")</f>
        <v>34.398000000000003</v>
      </c>
      <c r="T2708" s="11">
        <v>5</v>
      </c>
      <c r="U2708" s="11">
        <v>27</v>
      </c>
      <c r="V2708" s="15">
        <f>R2708*U2708</f>
        <v>171.99</v>
      </c>
      <c r="W2708" s="11">
        <v>2</v>
      </c>
      <c r="X2708" s="11"/>
      <c r="Y2708" s="11">
        <v>43163679151</v>
      </c>
      <c r="Z2708" s="11">
        <v>69240412</v>
      </c>
      <c r="AA2708" s="16">
        <f>IFERROR((MID(AE2708,FIND("ends=",AE2708)+5,FIND("000&amp;starts",AE2708)-FIND("ends=",AE2708)-5)+8*3600)/86400+70*365+19,"")</f>
        <v>42035.782268518524</v>
      </c>
      <c r="AB2708" s="17" t="str">
        <f>HYPERLINK("http://item.taobao.com/item.htm?id="&amp;Y2708,"点击查看")</f>
        <v>点击查看</v>
      </c>
      <c r="AC2708" s="11">
        <f>YEAR(D2708)</f>
        <v>2011</v>
      </c>
      <c r="AD2708" s="11"/>
      <c r="AE2708" s="11" t="s">
        <v>7813</v>
      </c>
      <c r="AF2708" s="11"/>
      <c r="AG2708" s="11" t="s">
        <v>13392</v>
      </c>
    </row>
    <row r="2709" spans="1:33" x14ac:dyDescent="0.15">
      <c r="A2709" s="11" t="s">
        <v>14910</v>
      </c>
      <c r="B2709" s="11" t="s">
        <v>16532</v>
      </c>
      <c r="C2709" s="11" t="s">
        <v>14912</v>
      </c>
      <c r="D2709" s="12">
        <v>41156</v>
      </c>
      <c r="E2709" s="11" t="s">
        <v>15006</v>
      </c>
      <c r="F2709" s="11" t="s">
        <v>15007</v>
      </c>
      <c r="G2709" s="11" t="s">
        <v>62</v>
      </c>
      <c r="H2709" s="11" t="s">
        <v>10322</v>
      </c>
      <c r="I2709" s="11" t="str">
        <f>IF(AH$1="","",IFERROR(TRIM(MID($AG2709,FIND(":",$AG2709,FIND(AH$1,$AG2709))+1,FIND("=",$AG2709,FIND(AH$1,$AG2709))-FIND(":",$AG2709,FIND(AH$1,$AG2709))-1)),"卖家未填"))</f>
        <v>卖家未填</v>
      </c>
      <c r="J2709" s="11" t="str">
        <f>IF(AI$1="","",IFERROR(TRIM(MID($AG2709,FIND(":",$AG2709,FIND(AI$1,$AG2709))+1,FIND("=",$AG2709,FIND(AI$1,$AG2709))-FIND(":",$AG2709,FIND(AI$1,$AG2709))-1)),"卖家未填"))</f>
        <v>650</v>
      </c>
      <c r="K2709" s="11" t="str">
        <f>IF(AJ$1="","",IFERROR(TRIM(MID($AG2709,FIND(":",$AG2709,FIND(AJ$1,$AG2709))+1,FIND("=",$AG2709,FIND(AJ$1,$AG2709))-FIND(":",$AG2709,FIND(AJ$1,$AG2709))-1)),"卖家未填"))</f>
        <v>卖家未填</v>
      </c>
      <c r="L2709" s="11" t="str">
        <f>IF(AK$1="","",IFERROR(TRIM(MID($AG2709,FIND(":",$AG2709,FIND(AK$1,$AG2709))+1,FIND("=",$AG2709,FIND(AK$1,$AG2709))-FIND(":",$AG2709,FIND(AK$1,$AG2709))-1)),"卖家未填"))</f>
        <v>卖家未填</v>
      </c>
      <c r="M2709" s="11" t="str">
        <f>IF(AL$1="","",IFERROR(TRIM(MID($AG2709,FIND(":",$AG2709,FIND(AL$1,$AG2709))+1,FIND("=",$AG2709,FIND(AL$1,$AG2709))-FIND(":",$AG2709,FIND(AL$1,$AG2709))-1)),"卖家未填"))</f>
        <v>散装</v>
      </c>
      <c r="N2709" s="11" t="s">
        <v>2976</v>
      </c>
      <c r="O2709" s="11" t="s">
        <v>4479</v>
      </c>
      <c r="P2709" s="13">
        <v>7.8</v>
      </c>
      <c r="Q2709" s="13"/>
      <c r="R2709" s="11">
        <v>7.8</v>
      </c>
      <c r="S2709" s="14">
        <f>IFERROR(V2709/T2709,"0")</f>
        <v>42.9</v>
      </c>
      <c r="T2709" s="11">
        <v>4</v>
      </c>
      <c r="U2709" s="11">
        <v>22</v>
      </c>
      <c r="V2709" s="15">
        <f>R2709*U2709</f>
        <v>171.6</v>
      </c>
      <c r="W2709" s="11">
        <v>2</v>
      </c>
      <c r="X2709" s="11">
        <v>4</v>
      </c>
      <c r="Y2709" s="11">
        <v>42452379047</v>
      </c>
      <c r="Z2709" s="11">
        <v>73505861</v>
      </c>
      <c r="AA2709" s="16">
        <f>IFERROR((MID(AE2709,FIND("ends=",AE2709)+5,FIND("000&amp;starts",AE2709)-FIND("ends=",AE2709)-5)+8*3600)/86400+70*365+19,"")</f>
        <v>42033.517581018517</v>
      </c>
      <c r="AB2709" s="17" t="str">
        <f>HYPERLINK("http://item.taobao.com/item.htm?id="&amp;Y2709,"点击查看")</f>
        <v>点击查看</v>
      </c>
      <c r="AC2709" s="11">
        <f>YEAR(D2709)</f>
        <v>2012</v>
      </c>
      <c r="AD2709" s="11"/>
      <c r="AE2709" s="11" t="s">
        <v>8057</v>
      </c>
      <c r="AF2709" s="11"/>
      <c r="AG2709" s="11" t="s">
        <v>13607</v>
      </c>
    </row>
    <row r="2710" spans="1:33" x14ac:dyDescent="0.15">
      <c r="A2710" s="11" t="s">
        <v>14895</v>
      </c>
      <c r="B2710" s="11" t="s">
        <v>15840</v>
      </c>
      <c r="C2710" s="11" t="s">
        <v>14897</v>
      </c>
      <c r="D2710" s="12">
        <v>41190</v>
      </c>
      <c r="E2710" s="11" t="s">
        <v>14959</v>
      </c>
      <c r="F2710" s="11" t="s">
        <v>14997</v>
      </c>
      <c r="G2710" s="11" t="s">
        <v>52</v>
      </c>
      <c r="H2710" s="11" t="s">
        <v>10322</v>
      </c>
      <c r="I2710" s="11" t="str">
        <f>IF(AH$1="","",IFERROR(TRIM(MID($AG2710,FIND(":",$AG2710,FIND(AH$1,$AG2710))+1,FIND("=",$AG2710,FIND(AH$1,$AG2710))-FIND(":",$AG2710,FIND(AH$1,$AG2710))-1)),"卖家未填"))</f>
        <v>卖家未填</v>
      </c>
      <c r="J2710" s="11" t="str">
        <f>IF(AI$1="","",IFERROR(TRIM(MID($AG2710,FIND(":",$AG2710,FIND(AI$1,$AG2710))+1,FIND("=",$AG2710,FIND(AI$1,$AG2710))-FIND(":",$AG2710,FIND(AI$1,$AG2710))-1)),"卖家未填"))</f>
        <v>400</v>
      </c>
      <c r="K2710" s="11" t="str">
        <f>IF(AJ$1="","",IFERROR(TRIM(MID($AG2710,FIND(":",$AG2710,FIND(AJ$1,$AG2710))+1,FIND("=",$AG2710,FIND(AJ$1,$AG2710))-FIND(":",$AG2710,FIND(AJ$1,$AG2710))-1)),"卖家未填"))</f>
        <v>卖家未填</v>
      </c>
      <c r="L2710" s="11" t="str">
        <f>IF(AK$1="","",IFERROR(TRIM(MID($AG2710,FIND(":",$AG2710,FIND(AK$1,$AG2710))+1,FIND("=",$AG2710,FIND(AK$1,$AG2710))-FIND(":",$AG2710,FIND(AK$1,$AG2710))-1)),"卖家未填"))</f>
        <v>卖家未填</v>
      </c>
      <c r="M2710" s="11" t="str">
        <f>IF(AL$1="","",IFERROR(TRIM(MID($AG2710,FIND(":",$AG2710,FIND(AL$1,$AG2710))+1,FIND("=",$AG2710,FIND(AL$1,$AG2710))-FIND(":",$AG2710,FIND(AL$1,$AG2710))-1)),"卖家未填"))</f>
        <v>包装</v>
      </c>
      <c r="N2710" s="11" t="s">
        <v>2409</v>
      </c>
      <c r="O2710" s="11" t="s">
        <v>4722</v>
      </c>
      <c r="P2710" s="13">
        <v>4.5</v>
      </c>
      <c r="Q2710" s="13"/>
      <c r="R2710" s="11">
        <v>4.5</v>
      </c>
      <c r="S2710" s="14">
        <f>IFERROR(V2710/T2710,"0")</f>
        <v>28.5</v>
      </c>
      <c r="T2710" s="11">
        <v>6</v>
      </c>
      <c r="U2710" s="11">
        <v>38</v>
      </c>
      <c r="V2710" s="15">
        <f>R2710*U2710</f>
        <v>171</v>
      </c>
      <c r="W2710" s="11">
        <v>12</v>
      </c>
      <c r="X2710" s="11">
        <v>17</v>
      </c>
      <c r="Y2710" s="11">
        <v>22586591027</v>
      </c>
      <c r="Z2710" s="11">
        <v>100432862</v>
      </c>
      <c r="AA2710" s="16">
        <f>IFERROR((MID(AE2710,FIND("ends=",AE2710)+5,FIND("000&amp;starts",AE2710)-FIND("ends=",AE2710)-5)+8*3600)/86400+70*365+19,"")</f>
        <v>42033.945856481485</v>
      </c>
      <c r="AB2710" s="17" t="str">
        <f>HYPERLINK("http://item.taobao.com/item.htm?id="&amp;Y2710,"点击查看")</f>
        <v>点击查看</v>
      </c>
      <c r="AC2710" s="11">
        <f>YEAR(D2710)</f>
        <v>2012</v>
      </c>
      <c r="AD2710" s="11"/>
      <c r="AE2710" s="11" t="s">
        <v>7486</v>
      </c>
      <c r="AF2710" s="11"/>
      <c r="AG2710" s="11" t="s">
        <v>13102</v>
      </c>
    </row>
    <row r="2711" spans="1:33" x14ac:dyDescent="0.15">
      <c r="A2711" s="11" t="s">
        <v>14910</v>
      </c>
      <c r="B2711" s="11" t="s">
        <v>16712</v>
      </c>
      <c r="C2711" s="11" t="s">
        <v>14912</v>
      </c>
      <c r="D2711" s="12">
        <v>39032</v>
      </c>
      <c r="E2711" s="11" t="s">
        <v>14965</v>
      </c>
      <c r="F2711" s="11" t="s">
        <v>15003</v>
      </c>
      <c r="G2711" s="11" t="s">
        <v>58</v>
      </c>
      <c r="H2711" s="11" t="s">
        <v>10322</v>
      </c>
      <c r="I2711" s="11" t="str">
        <f>IF(AH$1="","",IFERROR(TRIM(MID($AG2711,FIND(":",$AG2711,FIND(AH$1,$AG2711))+1,FIND("=",$AG2711,FIND(AH$1,$AG2711))-FIND(":",$AG2711,FIND(AH$1,$AG2711))-1)),"卖家未填"))</f>
        <v>卖家未填</v>
      </c>
      <c r="J2711" s="11" t="str">
        <f>IF(AI$1="","",IFERROR(TRIM(MID($AG2711,FIND(":",$AG2711,FIND(AI$1,$AG2711))+1,FIND("=",$AG2711,FIND(AI$1,$AG2711))-FIND(":",$AG2711,FIND(AI$1,$AG2711))-1)),"卖家未填"))</f>
        <v>540</v>
      </c>
      <c r="K2711" s="11" t="str">
        <f>IF(AJ$1="","",IFERROR(TRIM(MID($AG2711,FIND(":",$AG2711,FIND(AJ$1,$AG2711))+1,FIND("=",$AG2711,FIND(AJ$1,$AG2711))-FIND(":",$AG2711,FIND(AJ$1,$AG2711))-1)),"卖家未填"))</f>
        <v>卖家未填</v>
      </c>
      <c r="L2711" s="11" t="str">
        <f>IF(AK$1="","",IFERROR(TRIM(MID($AG2711,FIND(":",$AG2711,FIND(AK$1,$AG2711))+1,FIND("=",$AG2711,FIND(AK$1,$AG2711))-FIND(":",$AG2711,FIND(AK$1,$AG2711))-1)),"卖家未填"))</f>
        <v>卖家未填</v>
      </c>
      <c r="M2711" s="11" t="str">
        <f>IF(AL$1="","",IFERROR(TRIM(MID($AG2711,FIND(":",$AG2711,FIND(AL$1,$AG2711))+1,FIND("=",$AG2711,FIND(AL$1,$AG2711))-FIND(":",$AG2711,FIND(AL$1,$AG2711))-1)),"卖家未填"))</f>
        <v>散装</v>
      </c>
      <c r="N2711" s="11" t="s">
        <v>3354</v>
      </c>
      <c r="O2711" s="11" t="s">
        <v>4633</v>
      </c>
      <c r="P2711" s="13">
        <v>9</v>
      </c>
      <c r="Q2711" s="13"/>
      <c r="R2711" s="11">
        <v>9</v>
      </c>
      <c r="S2711" s="14">
        <f>IFERROR(V2711/T2711,"0")</f>
        <v>57</v>
      </c>
      <c r="T2711" s="11">
        <v>3</v>
      </c>
      <c r="U2711" s="11">
        <v>19</v>
      </c>
      <c r="V2711" s="15">
        <f>R2711*U2711</f>
        <v>171</v>
      </c>
      <c r="W2711" s="11">
        <v>3</v>
      </c>
      <c r="X2711" s="11">
        <v>4</v>
      </c>
      <c r="Y2711" s="11">
        <v>42628052856</v>
      </c>
      <c r="Z2711" s="11">
        <v>34040646</v>
      </c>
      <c r="AA2711" s="16">
        <f>IFERROR((MID(AE2711,FIND("ends=",AE2711)+5,FIND("000&amp;starts",AE2711)-FIND("ends=",AE2711)-5)+8*3600)/86400+70*365+19,"")</f>
        <v>42032.292523148149</v>
      </c>
      <c r="AB2711" s="17" t="str">
        <f>HYPERLINK("http://item.taobao.com/item.htm?id="&amp;Y2711,"点击查看")</f>
        <v>点击查看</v>
      </c>
      <c r="AC2711" s="11">
        <f>YEAR(D2711)</f>
        <v>2006</v>
      </c>
      <c r="AD2711" s="11"/>
      <c r="AE2711" s="11" t="s">
        <v>8443</v>
      </c>
      <c r="AF2711" s="11"/>
      <c r="AG2711" s="11" t="s">
        <v>13944</v>
      </c>
    </row>
    <row r="2712" spans="1:33" x14ac:dyDescent="0.15">
      <c r="A2712" s="11" t="s">
        <v>14910</v>
      </c>
      <c r="B2712" s="11" t="s">
        <v>15236</v>
      </c>
      <c r="C2712" s="11" t="s">
        <v>14928</v>
      </c>
      <c r="D2712" s="12">
        <v>41655</v>
      </c>
      <c r="E2712" s="11" t="s">
        <v>14957</v>
      </c>
      <c r="F2712" s="11" t="s">
        <v>14958</v>
      </c>
      <c r="G2712" s="11" t="s">
        <v>21</v>
      </c>
      <c r="H2712" s="11" t="s">
        <v>10405</v>
      </c>
      <c r="I2712" s="11" t="str">
        <f>IF(AH$1="","",IFERROR(TRIM(MID($AG2712,FIND(":",$AG2712,FIND(AH$1,$AG2712))+1,FIND("=",$AG2712,FIND(AH$1,$AG2712))-FIND(":",$AG2712,FIND(AH$1,$AG2712))-1)),"卖家未填"))</f>
        <v>卖家未填</v>
      </c>
      <c r="J2712" s="11" t="str">
        <f>IF(AI$1="","",IFERROR(TRIM(MID($AG2712,FIND(":",$AG2712,FIND(AI$1,$AG2712))+1,FIND("=",$AG2712,FIND(AI$1,$AG2712))-FIND(":",$AG2712,FIND(AI$1,$AG2712))-1)),"卖家未填"))</f>
        <v>2731</v>
      </c>
      <c r="K2712" s="11" t="str">
        <f>IF(AJ$1="","",IFERROR(TRIM(MID($AG2712,FIND(":",$AG2712,FIND(AJ$1,$AG2712))+1,FIND("=",$AG2712,FIND(AJ$1,$AG2712))-FIND(":",$AG2712,FIND(AJ$1,$AG2712))-1)),"卖家未填"))</f>
        <v>卖家未填</v>
      </c>
      <c r="L2712" s="11" t="str">
        <f>IF(AK$1="","",IFERROR(TRIM(MID($AG2712,FIND(":",$AG2712,FIND(AK$1,$AG2712))+1,FIND("=",$AG2712,FIND(AK$1,$AG2712))-FIND(":",$AG2712,FIND(AK$1,$AG2712))-1)),"卖家未填"))</f>
        <v>卖家未填</v>
      </c>
      <c r="M2712" s="11" t="str">
        <f>IF(AL$1="","",IFERROR(TRIM(MID($AG2712,FIND(":",$AG2712,FIND(AL$1,$AG2712))+1,FIND("=",$AG2712,FIND(AL$1,$AG2712))-FIND(":",$AG2712,FIND(AL$1,$AG2712))-1)),"卖家未填"))</f>
        <v>包装</v>
      </c>
      <c r="N2712" s="11" t="s">
        <v>3100</v>
      </c>
      <c r="O2712" s="11" t="s">
        <v>5065</v>
      </c>
      <c r="P2712" s="13">
        <v>56.9</v>
      </c>
      <c r="Q2712" s="13"/>
      <c r="R2712" s="11">
        <v>56.9</v>
      </c>
      <c r="S2712" s="14">
        <f>IFERROR(V2712/T2712,"0")</f>
        <v>56.9</v>
      </c>
      <c r="T2712" s="11">
        <v>3</v>
      </c>
      <c r="U2712" s="11">
        <v>3</v>
      </c>
      <c r="V2712" s="15">
        <f>R2712*U2712</f>
        <v>170.7</v>
      </c>
      <c r="W2712" s="11"/>
      <c r="X2712" s="11"/>
      <c r="Y2712" s="11">
        <v>43337908437</v>
      </c>
      <c r="Z2712" s="11">
        <v>108428054</v>
      </c>
      <c r="AA2712" s="16">
        <f>IFERROR((MID(AE2712,FIND("ends=",AE2712)+5,FIND("000&amp;starts",AE2712)-FIND("ends=",AE2712)-5)+8*3600)/86400+70*365+19,"")</f>
        <v>42035.895231481481</v>
      </c>
      <c r="AB2712" s="17" t="str">
        <f>HYPERLINK("http://item.taobao.com/item.htm?id="&amp;Y2712,"点击查看")</f>
        <v>点击查看</v>
      </c>
      <c r="AC2712" s="11">
        <f>YEAR(D2712)</f>
        <v>2014</v>
      </c>
      <c r="AD2712" s="11"/>
      <c r="AE2712" s="11" t="s">
        <v>8177</v>
      </c>
      <c r="AF2712" s="11" t="s">
        <v>9671</v>
      </c>
      <c r="AG2712" s="11" t="s">
        <v>13718</v>
      </c>
    </row>
    <row r="2713" spans="1:33" x14ac:dyDescent="0.15">
      <c r="A2713" s="11" t="s">
        <v>14898</v>
      </c>
      <c r="B2713" s="11" t="s">
        <v>15879</v>
      </c>
      <c r="C2713" s="11" t="s">
        <v>14899</v>
      </c>
      <c r="D2713" s="11"/>
      <c r="E2713" s="11" t="s">
        <v>14979</v>
      </c>
      <c r="F2713" s="11" t="s">
        <v>14982</v>
      </c>
      <c r="G2713" s="11" t="s">
        <v>41</v>
      </c>
      <c r="H2713" s="11" t="s">
        <v>10934</v>
      </c>
      <c r="I2713" s="11" t="str">
        <f>IF(AH$1="","",IFERROR(TRIM(MID($AG2713,FIND(":",$AG2713,FIND(AH$1,$AG2713))+1,FIND("=",$AG2713,FIND(AH$1,$AG2713))-FIND(":",$AG2713,FIND(AH$1,$AG2713))-1)),"卖家未填"))</f>
        <v>糯米糍粑</v>
      </c>
      <c r="J2713" s="11" t="str">
        <f>IF(AI$1="","",IFERROR(TRIM(MID($AG2713,FIND(":",$AG2713,FIND(AI$1,$AG2713))+1,FIND("=",$AG2713,FIND(AI$1,$AG2713))-FIND(":",$AG2713,FIND(AI$1,$AG2713))-1)),"卖家未填"))</f>
        <v>248</v>
      </c>
      <c r="K2713" s="11" t="str">
        <f>IF(AJ$1="","",IFERROR(TRIM(MID($AG2713,FIND(":",$AG2713,FIND(AJ$1,$AG2713))+1,FIND("=",$AG2713,FIND(AJ$1,$AG2713))-FIND(":",$AG2713,FIND(AJ$1,$AG2713))-1)),"卖家未填"))</f>
        <v>卖家未填</v>
      </c>
      <c r="L2713" s="11" t="str">
        <f>IF(AK$1="","",IFERROR(TRIM(MID($AG2713,FIND(":",$AG2713,FIND(AK$1,$AG2713))+1,FIND("=",$AG2713,FIND(AK$1,$AG2713))-FIND(":",$AG2713,FIND(AK$1,$AG2713))-1)),"卖家未填"))</f>
        <v>卖家未填</v>
      </c>
      <c r="M2713" s="11" t="str">
        <f>IF(AL$1="","",IFERROR(TRIM(MID($AG2713,FIND(":",$AG2713,FIND(AL$1,$AG2713))+1,FIND("=",$AG2713,FIND(AL$1,$AG2713))-FIND(":",$AG2713,FIND(AL$1,$AG2713))-1)),"卖家未填"))</f>
        <v>包装</v>
      </c>
      <c r="N2713" s="11" t="s">
        <v>1602</v>
      </c>
      <c r="O2713" s="11" t="s">
        <v>4915</v>
      </c>
      <c r="P2713" s="13">
        <v>8</v>
      </c>
      <c r="Q2713" s="13">
        <v>5</v>
      </c>
      <c r="R2713" s="11">
        <v>5</v>
      </c>
      <c r="S2713" s="14">
        <f>IFERROR(V2713/T2713,"0")</f>
        <v>14.166666666666666</v>
      </c>
      <c r="T2713" s="11">
        <v>12</v>
      </c>
      <c r="U2713" s="11">
        <v>34</v>
      </c>
      <c r="V2713" s="15">
        <f>R2713*U2713</f>
        <v>170</v>
      </c>
      <c r="W2713" s="11">
        <v>283</v>
      </c>
      <c r="X2713" s="11">
        <v>81</v>
      </c>
      <c r="Y2713" s="11">
        <v>17100834986</v>
      </c>
      <c r="Z2713" s="11">
        <v>72001467</v>
      </c>
      <c r="AA2713" s="16" t="str">
        <f>IFERROR((MID(AE2713,FIND("ends=",AE2713)+5,FIND("000&amp;starts",AE2713)-FIND("ends=",AE2713)-5)+8*3600)/86400+70*365+19,"")</f>
        <v/>
      </c>
      <c r="AB2713" s="17" t="str">
        <f>HYPERLINK("http://item.taobao.com/item.htm?id="&amp;Y2713,"点击查看")</f>
        <v>点击查看</v>
      </c>
      <c r="AC2713" s="11">
        <f>YEAR(D2713)</f>
        <v>1900</v>
      </c>
      <c r="AD2713" s="11"/>
      <c r="AE2713" s="11"/>
      <c r="AF2713" s="11" t="s">
        <v>9852</v>
      </c>
      <c r="AG2713" s="11" t="s">
        <v>12378</v>
      </c>
    </row>
    <row r="2714" spans="1:33" x14ac:dyDescent="0.15">
      <c r="A2714" s="11" t="s">
        <v>14910</v>
      </c>
      <c r="B2714" s="11" t="s">
        <v>16524</v>
      </c>
      <c r="C2714" s="11" t="s">
        <v>14914</v>
      </c>
      <c r="D2714" s="12">
        <v>40671</v>
      </c>
      <c r="E2714" s="11" t="s">
        <v>14965</v>
      </c>
      <c r="F2714" s="11" t="s">
        <v>14970</v>
      </c>
      <c r="G2714" s="11" t="s">
        <v>30</v>
      </c>
      <c r="H2714" s="11" t="s">
        <v>10769</v>
      </c>
      <c r="I2714" s="11" t="str">
        <f>IF(AH$1="","",IFERROR(TRIM(MID($AG2714,FIND(":",$AG2714,FIND(AH$1,$AG2714))+1,FIND("=",$AG2714,FIND(AH$1,$AG2714))-FIND(":",$AG2714,FIND(AH$1,$AG2714))-1)),"卖家未填"))</f>
        <v>粘豆包</v>
      </c>
      <c r="J2714" s="11" t="str">
        <f>IF(AI$1="","",IFERROR(TRIM(MID($AG2714,FIND(":",$AG2714,FIND(AI$1,$AG2714))+1,FIND("=",$AG2714,FIND(AI$1,$AG2714))-FIND(":",$AG2714,FIND(AI$1,$AG2714))-1)),"卖家未填"))</f>
        <v>280</v>
      </c>
      <c r="K2714" s="11" t="str">
        <f>IF(AJ$1="","",IFERROR(TRIM(MID($AG2714,FIND(":",$AG2714,FIND(AJ$1,$AG2714))+1,FIND("=",$AG2714,FIND(AJ$1,$AG2714))-FIND(":",$AG2714,FIND(AJ$1,$AG2714))-1)),"卖家未填"))</f>
        <v>卖家未填</v>
      </c>
      <c r="L2714" s="11" t="str">
        <f>IF(AK$1="","",IFERROR(TRIM(MID($AG2714,FIND(":",$AG2714,FIND(AK$1,$AG2714))+1,FIND("=",$AG2714,FIND(AK$1,$AG2714))-FIND(":",$AG2714,FIND(AK$1,$AG2714))-1)),"卖家未填"))</f>
        <v>卖家未填</v>
      </c>
      <c r="M2714" s="11" t="str">
        <f>IF(AL$1="","",IFERROR(TRIM(MID($AG2714,FIND(":",$AG2714,FIND(AL$1,$AG2714))+1,FIND("=",$AG2714,FIND(AL$1,$AG2714))-FIND(":",$AG2714,FIND(AL$1,$AG2714))-1)),"卖家未填"))</f>
        <v>包装</v>
      </c>
      <c r="N2714" s="11" t="s">
        <v>2952</v>
      </c>
      <c r="O2714" s="11" t="s">
        <v>4910</v>
      </c>
      <c r="P2714" s="13">
        <v>6.8</v>
      </c>
      <c r="Q2714" s="13"/>
      <c r="R2714" s="11">
        <v>6.8</v>
      </c>
      <c r="S2714" s="14">
        <f>IFERROR(V2714/T2714,"0")</f>
        <v>42.5</v>
      </c>
      <c r="T2714" s="11">
        <v>4</v>
      </c>
      <c r="U2714" s="11">
        <v>25</v>
      </c>
      <c r="V2714" s="15">
        <f>R2714*U2714</f>
        <v>170</v>
      </c>
      <c r="W2714" s="11">
        <v>2</v>
      </c>
      <c r="X2714" s="11">
        <v>13</v>
      </c>
      <c r="Y2714" s="11">
        <v>19077106160</v>
      </c>
      <c r="Z2714" s="11">
        <v>66651351</v>
      </c>
      <c r="AA2714" s="16">
        <f>IFERROR((MID(AE2714,FIND("ends=",AE2714)+5,FIND("000&amp;starts",AE2714)-FIND("ends=",AE2714)-5)+8*3600)/86400+70*365+19,"")</f>
        <v>42032.891655092593</v>
      </c>
      <c r="AB2714" s="17" t="str">
        <f>HYPERLINK("http://item.taobao.com/item.htm?id="&amp;Y2714,"点击查看")</f>
        <v>点击查看</v>
      </c>
      <c r="AC2714" s="11">
        <f>YEAR(D2714)</f>
        <v>2011</v>
      </c>
      <c r="AD2714" s="11"/>
      <c r="AE2714" s="11" t="s">
        <v>8028</v>
      </c>
      <c r="AF2714" s="11" t="s">
        <v>10078</v>
      </c>
      <c r="AG2714" s="11" t="s">
        <v>13585</v>
      </c>
    </row>
    <row r="2715" spans="1:33" x14ac:dyDescent="0.15">
      <c r="A2715" s="11" t="s">
        <v>14910</v>
      </c>
      <c r="B2715" s="11" t="s">
        <v>15979</v>
      </c>
      <c r="C2715" s="11" t="s">
        <v>14913</v>
      </c>
      <c r="D2715" s="12">
        <v>40019</v>
      </c>
      <c r="E2715" s="11" t="s">
        <v>14959</v>
      </c>
      <c r="F2715" s="11" t="s">
        <v>14969</v>
      </c>
      <c r="G2715" s="11" t="s">
        <v>29</v>
      </c>
      <c r="H2715" s="11" t="s">
        <v>10322</v>
      </c>
      <c r="I2715" s="11" t="str">
        <f>IF(AH$1="","",IFERROR(TRIM(MID($AG2715,FIND(":",$AG2715,FIND(AH$1,$AG2715))+1,FIND("=",$AG2715,FIND(AH$1,$AG2715))-FIND(":",$AG2715,FIND(AH$1,$AG2715))-1)),"卖家未填"))</f>
        <v>卖家未填</v>
      </c>
      <c r="J2715" s="11" t="str">
        <f>IF(AI$1="","",IFERROR(TRIM(MID($AG2715,FIND(":",$AG2715,FIND(AI$1,$AG2715))+1,FIND("=",$AG2715,FIND(AI$1,$AG2715))-FIND(":",$AG2715,FIND(AI$1,$AG2715))-1)),"卖家未填"))</f>
        <v>500</v>
      </c>
      <c r="K2715" s="11" t="str">
        <f>IF(AJ$1="","",IFERROR(TRIM(MID($AG2715,FIND(":",$AG2715,FIND(AJ$1,$AG2715))+1,FIND("=",$AG2715,FIND(AJ$1,$AG2715))-FIND(":",$AG2715,FIND(AJ$1,$AG2715))-1)),"卖家未填"))</f>
        <v>卖家未填</v>
      </c>
      <c r="L2715" s="11" t="str">
        <f>IF(AK$1="","",IFERROR(TRIM(MID($AG2715,FIND(":",$AG2715,FIND(AK$1,$AG2715))+1,FIND("=",$AG2715,FIND(AK$1,$AG2715))-FIND(":",$AG2715,FIND(AK$1,$AG2715))-1)),"卖家未填"))</f>
        <v>卖家未填</v>
      </c>
      <c r="M2715" s="11" t="str">
        <f>IF(AL$1="","",IFERROR(TRIM(MID($AG2715,FIND(":",$AG2715,FIND(AL$1,$AG2715))+1,FIND("=",$AG2715,FIND(AL$1,$AG2715))-FIND(":",$AG2715,FIND(AL$1,$AG2715))-1)),"卖家未填"))</f>
        <v>散装</v>
      </c>
      <c r="N2715" s="11" t="s">
        <v>3221</v>
      </c>
      <c r="O2715" s="11" t="s">
        <v>4410</v>
      </c>
      <c r="P2715" s="13">
        <v>34</v>
      </c>
      <c r="Q2715" s="13"/>
      <c r="R2715" s="11">
        <v>34</v>
      </c>
      <c r="S2715" s="14">
        <f>IFERROR(V2715/T2715,"0")</f>
        <v>56.666666666666664</v>
      </c>
      <c r="T2715" s="11">
        <v>3</v>
      </c>
      <c r="U2715" s="11">
        <v>5</v>
      </c>
      <c r="V2715" s="15">
        <f>R2715*U2715</f>
        <v>170</v>
      </c>
      <c r="W2715" s="11">
        <v>7</v>
      </c>
      <c r="X2715" s="11">
        <v>89</v>
      </c>
      <c r="Y2715" s="11">
        <v>27170592370</v>
      </c>
      <c r="Z2715" s="11">
        <v>58835150</v>
      </c>
      <c r="AA2715" s="16">
        <f>IFERROR((MID(AE2715,FIND("ends=",AE2715)+5,FIND("000&amp;starts",AE2715)-FIND("ends=",AE2715)-5)+8*3600)/86400+70*365+19,"")</f>
        <v>42030.681990740741</v>
      </c>
      <c r="AB2715" s="17" t="str">
        <f>HYPERLINK("http://item.taobao.com/item.htm?id="&amp;Y2715,"点击查看")</f>
        <v>点击查看</v>
      </c>
      <c r="AC2715" s="11">
        <f>YEAR(D2715)</f>
        <v>2009</v>
      </c>
      <c r="AD2715" s="11"/>
      <c r="AE2715" s="11" t="s">
        <v>8305</v>
      </c>
      <c r="AF2715" s="11"/>
      <c r="AG2715" s="11" t="s">
        <v>11218</v>
      </c>
    </row>
    <row r="2716" spans="1:33" x14ac:dyDescent="0.15">
      <c r="A2716" s="11" t="s">
        <v>14910</v>
      </c>
      <c r="B2716" s="11" t="s">
        <v>15919</v>
      </c>
      <c r="C2716" s="11" t="s">
        <v>14912</v>
      </c>
      <c r="D2716" s="12">
        <v>40376</v>
      </c>
      <c r="E2716" s="11" t="s">
        <v>24</v>
      </c>
      <c r="F2716" s="11" t="s">
        <v>24</v>
      </c>
      <c r="G2716" s="11" t="s">
        <v>24</v>
      </c>
      <c r="H2716" s="11" t="s">
        <v>10322</v>
      </c>
      <c r="I2716" s="11" t="str">
        <f>IF(AH$1="","",IFERROR(TRIM(MID($AG2716,FIND(":",$AG2716,FIND(AH$1,$AG2716))+1,FIND("=",$AG2716,FIND(AH$1,$AG2716))-FIND(":",$AG2716,FIND(AH$1,$AG2716))-1)),"卖家未填"))</f>
        <v>卖家未填</v>
      </c>
      <c r="J2716" s="11" t="str">
        <f>IF(AI$1="","",IFERROR(TRIM(MID($AG2716,FIND(":",$AG2716,FIND(AI$1,$AG2716))+1,FIND("=",$AG2716,FIND(AI$1,$AG2716))-FIND(":",$AG2716,FIND(AI$1,$AG2716))-1)),"卖家未填"))</f>
        <v>500</v>
      </c>
      <c r="K2716" s="11" t="str">
        <f>IF(AJ$1="","",IFERROR(TRIM(MID($AG2716,FIND(":",$AG2716,FIND(AJ$1,$AG2716))+1,FIND("=",$AG2716,FIND(AJ$1,$AG2716))-FIND(":",$AG2716,FIND(AJ$1,$AG2716))-1)),"卖家未填"))</f>
        <v>卖家未填</v>
      </c>
      <c r="L2716" s="11" t="str">
        <f>IF(AK$1="","",IFERROR(TRIM(MID($AG2716,FIND(":",$AG2716,FIND(AK$1,$AG2716))+1,FIND("=",$AG2716,FIND(AK$1,$AG2716))-FIND(":",$AG2716,FIND(AK$1,$AG2716))-1)),"卖家未填"))</f>
        <v>卖家未填</v>
      </c>
      <c r="M2716" s="11" t="str">
        <f>IF(AL$1="","",IFERROR(TRIM(MID($AG2716,FIND(":",$AG2716,FIND(AL$1,$AG2716))+1,FIND("=",$AG2716,FIND(AL$1,$AG2716))-FIND(":",$AG2716,FIND(AL$1,$AG2716))-1)),"卖家未填"))</f>
        <v>散装</v>
      </c>
      <c r="N2716" s="11" t="s">
        <v>3296</v>
      </c>
      <c r="O2716" s="11" t="s">
        <v>4410</v>
      </c>
      <c r="P2716" s="13">
        <v>34</v>
      </c>
      <c r="Q2716" s="13"/>
      <c r="R2716" s="11">
        <v>34</v>
      </c>
      <c r="S2716" s="14">
        <f>IFERROR(V2716/T2716,"0")</f>
        <v>56.666666666666664</v>
      </c>
      <c r="T2716" s="11">
        <v>3</v>
      </c>
      <c r="U2716" s="11">
        <v>5</v>
      </c>
      <c r="V2716" s="15">
        <f>R2716*U2716</f>
        <v>170</v>
      </c>
      <c r="W2716" s="11">
        <v>3</v>
      </c>
      <c r="X2716" s="11">
        <v>24</v>
      </c>
      <c r="Y2716" s="11">
        <v>40864269094</v>
      </c>
      <c r="Z2716" s="11">
        <v>62155646</v>
      </c>
      <c r="AA2716" s="16">
        <f>IFERROR((MID(AE2716,FIND("ends=",AE2716)+5,FIND("000&amp;starts",AE2716)-FIND("ends=",AE2716)-5)+8*3600)/86400+70*365+19,"")</f>
        <v>42031.559652777782</v>
      </c>
      <c r="AB2716" s="17" t="str">
        <f>HYPERLINK("http://item.taobao.com/item.htm?id="&amp;Y2716,"点击查看")</f>
        <v>点击查看</v>
      </c>
      <c r="AC2716" s="11">
        <f>YEAR(D2716)</f>
        <v>2010</v>
      </c>
      <c r="AD2716" s="11"/>
      <c r="AE2716" s="11" t="s">
        <v>8385</v>
      </c>
      <c r="AF2716" s="11"/>
      <c r="AG2716" s="11" t="s">
        <v>11218</v>
      </c>
    </row>
    <row r="2717" spans="1:33" x14ac:dyDescent="0.15">
      <c r="A2717" s="11" t="s">
        <v>14947</v>
      </c>
      <c r="B2717" s="11" t="s">
        <v>16146</v>
      </c>
      <c r="C2717" s="11" t="s">
        <v>14948</v>
      </c>
      <c r="D2717" s="12">
        <v>41910</v>
      </c>
      <c r="E2717" s="11" t="s">
        <v>14957</v>
      </c>
      <c r="F2717" s="11" t="s">
        <v>14958</v>
      </c>
      <c r="G2717" s="11" t="s">
        <v>21</v>
      </c>
      <c r="H2717" s="11" t="s">
        <v>10322</v>
      </c>
      <c r="I2717" s="11" t="str">
        <f>IF(AH$1="","",IFERROR(TRIM(MID($AG2717,FIND(":",$AG2717,FIND(AH$1,$AG2717))+1,FIND("=",$AG2717,FIND(AH$1,$AG2717))-FIND(":",$AG2717,FIND(AH$1,$AG2717))-1)),"卖家未填"))</f>
        <v>卖家未填</v>
      </c>
      <c r="J2717" s="11" t="str">
        <f>IF(AI$1="","",IFERROR(TRIM(MID($AG2717,FIND(":",$AG2717,FIND(AI$1,$AG2717))+1,FIND("=",$AG2717,FIND(AI$1,$AG2717))-FIND(":",$AG2717,FIND(AI$1,$AG2717))-1)),"卖家未填"))</f>
        <v>2880</v>
      </c>
      <c r="K2717" s="11" t="str">
        <f>IF(AJ$1="","",IFERROR(TRIM(MID($AG2717,FIND(":",$AG2717,FIND(AJ$1,$AG2717))+1,FIND("=",$AG2717,FIND(AJ$1,$AG2717))-FIND(":",$AG2717,FIND(AJ$1,$AG2717))-1)),"卖家未填"))</f>
        <v>5人份</v>
      </c>
      <c r="L2717" s="11" t="str">
        <f>IF(AK$1="","",IFERROR(TRIM(MID($AG2717,FIND(":",$AG2717,FIND(AK$1,$AG2717))+1,FIND("=",$AG2717,FIND(AK$1,$AG2717))-FIND(":",$AG2717,FIND(AK$1,$AG2717))-1)),"卖家未填"))</f>
        <v>卖家未填</v>
      </c>
      <c r="M2717" s="11" t="str">
        <f>IF(AL$1="","",IFERROR(TRIM(MID($AG2717,FIND(":",$AG2717,FIND(AL$1,$AG2717))+1,FIND("=",$AG2717,FIND(AL$1,$AG2717))-FIND(":",$AG2717,FIND(AL$1,$AG2717))-1)),"卖家未填"))</f>
        <v>包装</v>
      </c>
      <c r="N2717" s="11" t="s">
        <v>4197</v>
      </c>
      <c r="O2717" s="11" t="s">
        <v>5399</v>
      </c>
      <c r="P2717" s="13">
        <v>85</v>
      </c>
      <c r="Q2717" s="13"/>
      <c r="R2717" s="11">
        <v>85</v>
      </c>
      <c r="S2717" s="14">
        <f>IFERROR(V2717/T2717,"0")</f>
        <v>85</v>
      </c>
      <c r="T2717" s="11">
        <v>2</v>
      </c>
      <c r="U2717" s="11">
        <v>2</v>
      </c>
      <c r="V2717" s="15">
        <f>R2717*U2717</f>
        <v>170</v>
      </c>
      <c r="W2717" s="11">
        <v>2</v>
      </c>
      <c r="X2717" s="11"/>
      <c r="Y2717" s="11">
        <v>43540288388</v>
      </c>
      <c r="Z2717" s="11">
        <v>113889278</v>
      </c>
      <c r="AA2717" s="16">
        <f>IFERROR((MID(AE2717,FIND("ends=",AE2717)+5,FIND("000&amp;starts",AE2717)-FIND("ends=",AE2717)-5)+8*3600)/86400+70*365+19,"")</f>
        <v>42033.868437500001</v>
      </c>
      <c r="AB2717" s="17" t="str">
        <f>HYPERLINK("http://item.taobao.com/item.htm?id="&amp;Y2717,"点击查看")</f>
        <v>点击查看</v>
      </c>
      <c r="AC2717" s="11">
        <f>YEAR(D2717)</f>
        <v>2014</v>
      </c>
      <c r="AD2717" s="11"/>
      <c r="AE2717" s="11" t="s">
        <v>9338</v>
      </c>
      <c r="AF2717" s="11"/>
      <c r="AG2717" s="11" t="s">
        <v>14707</v>
      </c>
    </row>
    <row r="2718" spans="1:33" x14ac:dyDescent="0.15">
      <c r="A2718" s="11" t="s">
        <v>14902</v>
      </c>
      <c r="B2718" s="11" t="s">
        <v>15624</v>
      </c>
      <c r="C2718" s="11" t="s">
        <v>14903</v>
      </c>
      <c r="D2718" s="12">
        <v>41702</v>
      </c>
      <c r="E2718" s="11" t="s">
        <v>14967</v>
      </c>
      <c r="F2718" s="11" t="s">
        <v>14968</v>
      </c>
      <c r="G2718" s="11" t="s">
        <v>28</v>
      </c>
      <c r="H2718" s="11" t="s">
        <v>10458</v>
      </c>
      <c r="I2718" s="11" t="str">
        <f>IF(AH$1="","",IFERROR(TRIM(MID($AG2718,FIND(":",$AG2718,FIND(AH$1,$AG2718))+1,FIND("=",$AG2718,FIND(AH$1,$AG2718))-FIND(":",$AG2718,FIND(AH$1,$AG2718))-1)),"卖家未填"))</f>
        <v>年糕条</v>
      </c>
      <c r="J2718" s="11" t="str">
        <f>IF(AI$1="","",IFERROR(TRIM(MID($AG2718,FIND(":",$AG2718,FIND(AI$1,$AG2718))+1,FIND("=",$AG2718,FIND(AI$1,$AG2718))-FIND(":",$AG2718,FIND(AI$1,$AG2718))-1)),"卖家未填"))</f>
        <v>600</v>
      </c>
      <c r="K2718" s="11" t="str">
        <f>IF(AJ$1="","",IFERROR(TRIM(MID($AG2718,FIND(":",$AG2718,FIND(AJ$1,$AG2718))+1,FIND("=",$AG2718,FIND(AJ$1,$AG2718))-FIND(":",$AG2718,FIND(AJ$1,$AG2718))-1)),"卖家未填"))</f>
        <v>卖家未填</v>
      </c>
      <c r="L2718" s="11" t="str">
        <f>IF(AK$1="","",IFERROR(TRIM(MID($AG2718,FIND(":",$AG2718,FIND(AK$1,$AG2718))+1,FIND("=",$AG2718,FIND(AK$1,$AG2718))-FIND(":",$AG2718,FIND(AK$1,$AG2718))-1)),"卖家未填"))</f>
        <v>卖家未填</v>
      </c>
      <c r="M2718" s="11" t="str">
        <f>IF(AL$1="","",IFERROR(TRIM(MID($AG2718,FIND(":",$AG2718,FIND(AL$1,$AG2718))+1,FIND("=",$AG2718,FIND(AL$1,$AG2718))-FIND(":",$AG2718,FIND(AL$1,$AG2718))-1)),"卖家未填"))</f>
        <v>散装</v>
      </c>
      <c r="N2718" s="11" t="s">
        <v>1763</v>
      </c>
      <c r="O2718" s="11" t="s">
        <v>4599</v>
      </c>
      <c r="P2718" s="13">
        <v>13</v>
      </c>
      <c r="Q2718" s="13"/>
      <c r="R2718" s="11">
        <v>13</v>
      </c>
      <c r="S2718" s="14">
        <f>IFERROR(V2718/T2718,"0")</f>
        <v>16.899999999999999</v>
      </c>
      <c r="T2718" s="11">
        <v>10</v>
      </c>
      <c r="U2718" s="11">
        <v>13</v>
      </c>
      <c r="V2718" s="15">
        <f>R2718*U2718</f>
        <v>169</v>
      </c>
      <c r="W2718" s="11">
        <v>1</v>
      </c>
      <c r="X2718" s="11">
        <v>5</v>
      </c>
      <c r="Y2718" s="11">
        <v>41830561805</v>
      </c>
      <c r="Z2718" s="11">
        <v>109140576</v>
      </c>
      <c r="AA2718" s="16">
        <f>IFERROR((MID(AE2718,FIND("ends=",AE2718)+5,FIND("000&amp;starts",AE2718)-FIND("ends=",AE2718)-5)+8*3600)/86400+70*365+19,"")</f>
        <v>42030.732708333337</v>
      </c>
      <c r="AB2718" s="17" t="str">
        <f>HYPERLINK("http://item.taobao.com/item.htm?id="&amp;Y2718,"点击查看")</f>
        <v>点击查看</v>
      </c>
      <c r="AC2718" s="11">
        <f>YEAR(D2718)</f>
        <v>2014</v>
      </c>
      <c r="AD2718" s="11"/>
      <c r="AE2718" s="11" t="s">
        <v>6853</v>
      </c>
      <c r="AF2718" s="11" t="s">
        <v>9730</v>
      </c>
      <c r="AG2718" s="11" t="s">
        <v>11754</v>
      </c>
    </row>
    <row r="2719" spans="1:33" x14ac:dyDescent="0.15">
      <c r="A2719" s="11" t="s">
        <v>14895</v>
      </c>
      <c r="B2719" s="11" t="s">
        <v>15397</v>
      </c>
      <c r="C2719" s="11" t="s">
        <v>14905</v>
      </c>
      <c r="D2719" s="12">
        <v>41436</v>
      </c>
      <c r="E2719" s="11" t="s">
        <v>15006</v>
      </c>
      <c r="F2719" s="11" t="s">
        <v>15012</v>
      </c>
      <c r="G2719" s="11" t="s">
        <v>66</v>
      </c>
      <c r="H2719" s="11" t="s">
        <v>10322</v>
      </c>
      <c r="I2719" s="11" t="str">
        <f>IF(AH$1="","",IFERROR(TRIM(MID($AG2719,FIND(":",$AG2719,FIND(AH$1,$AG2719))+1,FIND("=",$AG2719,FIND(AH$1,$AG2719))-FIND(":",$AG2719,FIND(AH$1,$AG2719))-1)),"卖家未填"))</f>
        <v>卖家未填</v>
      </c>
      <c r="J2719" s="11" t="str">
        <f>IF(AI$1="","",IFERROR(TRIM(MID($AG2719,FIND(":",$AG2719,FIND(AI$1,$AG2719))+1,FIND("=",$AG2719,FIND(AI$1,$AG2719))-FIND(":",$AG2719,FIND(AI$1,$AG2719))-1)),"卖家未填"))</f>
        <v>500</v>
      </c>
      <c r="K2719" s="11" t="str">
        <f>IF(AJ$1="","",IFERROR(TRIM(MID($AG2719,FIND(":",$AG2719,FIND(AJ$1,$AG2719))+1,FIND("=",$AG2719,FIND(AJ$1,$AG2719))-FIND(":",$AG2719,FIND(AJ$1,$AG2719))-1)),"卖家未填"))</f>
        <v>卖家未填</v>
      </c>
      <c r="L2719" s="11" t="str">
        <f>IF(AK$1="","",IFERROR(TRIM(MID($AG2719,FIND(":",$AG2719,FIND(AK$1,$AG2719))+1,FIND("=",$AG2719,FIND(AK$1,$AG2719))-FIND(":",$AG2719,FIND(AK$1,$AG2719))-1)),"卖家未填"))</f>
        <v>卖家未填</v>
      </c>
      <c r="M2719" s="11" t="str">
        <f>IF(AL$1="","",IFERROR(TRIM(MID($AG2719,FIND(":",$AG2719,FIND(AL$1,$AG2719))+1,FIND("=",$AG2719,FIND(AL$1,$AG2719))-FIND(":",$AG2719,FIND(AL$1,$AG2719))-1)),"卖家未填"))</f>
        <v>散装</v>
      </c>
      <c r="N2719" s="11" t="s">
        <v>1053</v>
      </c>
      <c r="O2719" s="11" t="s">
        <v>4687</v>
      </c>
      <c r="P2719" s="13">
        <v>5.8</v>
      </c>
      <c r="Q2719" s="13"/>
      <c r="R2719" s="11">
        <v>5.8</v>
      </c>
      <c r="S2719" s="14">
        <f>IFERROR(V2719/T2719,"0")</f>
        <v>7.3130434782608686</v>
      </c>
      <c r="T2719" s="11">
        <v>23</v>
      </c>
      <c r="U2719" s="11">
        <v>29</v>
      </c>
      <c r="V2719" s="15">
        <f>R2719*U2719</f>
        <v>168.2</v>
      </c>
      <c r="W2719" s="11"/>
      <c r="X2719" s="11"/>
      <c r="Y2719" s="11">
        <v>40933117213</v>
      </c>
      <c r="Z2719" s="11">
        <v>104712409</v>
      </c>
      <c r="AA2719" s="16">
        <f>IFERROR((MID(AE2719,FIND("ends=",AE2719)+5,FIND("000&amp;starts",AE2719)-FIND("ends=",AE2719)-5)+8*3600)/86400+70*365+19,"")</f>
        <v>42029.387337962966</v>
      </c>
      <c r="AB2719" s="17" t="str">
        <f>HYPERLINK("http://item.taobao.com/item.htm?id="&amp;Y2719,"点击查看")</f>
        <v>点击查看</v>
      </c>
      <c r="AC2719" s="11">
        <f>YEAR(D2719)</f>
        <v>2013</v>
      </c>
      <c r="AD2719" s="11"/>
      <c r="AE2719" s="11" t="s">
        <v>6158</v>
      </c>
      <c r="AF2719" s="11"/>
      <c r="AG2719" s="11" t="s">
        <v>11867</v>
      </c>
    </row>
    <row r="2720" spans="1:33" x14ac:dyDescent="0.15">
      <c r="A2720" s="11" t="s">
        <v>14895</v>
      </c>
      <c r="B2720" s="11" t="s">
        <v>15601</v>
      </c>
      <c r="C2720" s="11" t="s">
        <v>14897</v>
      </c>
      <c r="D2720" s="12">
        <v>38475</v>
      </c>
      <c r="E2720" s="11" t="s">
        <v>14961</v>
      </c>
      <c r="F2720" s="11" t="s">
        <v>10807</v>
      </c>
      <c r="G2720" s="11" t="s">
        <v>31</v>
      </c>
      <c r="H2720" s="11" t="s">
        <v>10322</v>
      </c>
      <c r="I2720" s="11" t="str">
        <f>IF(AH$1="","",IFERROR(TRIM(MID($AG2720,FIND(":",$AG2720,FIND(AH$1,$AG2720))+1,FIND("=",$AG2720,FIND(AH$1,$AG2720))-FIND(":",$AG2720,FIND(AH$1,$AG2720))-1)),"卖家未填"))</f>
        <v>卖家未填</v>
      </c>
      <c r="J2720" s="11" t="str">
        <f>IF(AI$1="","",IFERROR(TRIM(MID($AG2720,FIND(":",$AG2720,FIND(AI$1,$AG2720))+1,FIND("=",$AG2720,FIND(AI$1,$AG2720))-FIND(":",$AG2720,FIND(AI$1,$AG2720))-1)),"卖家未填"))</f>
        <v>530</v>
      </c>
      <c r="K2720" s="11" t="str">
        <f>IF(AJ$1="","",IFERROR(TRIM(MID($AG2720,FIND(":",$AG2720,FIND(AJ$1,$AG2720))+1,FIND("=",$AG2720,FIND(AJ$1,$AG2720))-FIND(":",$AG2720,FIND(AJ$1,$AG2720))-1)),"卖家未填"))</f>
        <v>卖家未填</v>
      </c>
      <c r="L2720" s="11" t="str">
        <f>IF(AK$1="","",IFERROR(TRIM(MID($AG2720,FIND(":",$AG2720,FIND(AK$1,$AG2720))+1,FIND("=",$AG2720,FIND(AK$1,$AG2720))-FIND(":",$AG2720,FIND(AK$1,$AG2720))-1)),"卖家未填"))</f>
        <v>卖家未填</v>
      </c>
      <c r="M2720" s="11" t="str">
        <f>IF(AL$1="","",IFERROR(TRIM(MID($AG2720,FIND(":",$AG2720,FIND(AL$1,$AG2720))+1,FIND("=",$AG2720,FIND(AL$1,$AG2720))-FIND(":",$AG2720,FIND(AL$1,$AG2720))-1)),"卖家未填"))</f>
        <v>包装</v>
      </c>
      <c r="N2720" s="11" t="s">
        <v>2141</v>
      </c>
      <c r="O2720" s="11" t="s">
        <v>5026</v>
      </c>
      <c r="P2720" s="13">
        <v>12</v>
      </c>
      <c r="Q2720" s="13"/>
      <c r="R2720" s="11">
        <v>12</v>
      </c>
      <c r="S2720" s="14">
        <f>IFERROR(V2720/T2720,"0")</f>
        <v>24</v>
      </c>
      <c r="T2720" s="11">
        <v>7</v>
      </c>
      <c r="U2720" s="11">
        <v>14</v>
      </c>
      <c r="V2720" s="15">
        <f>R2720*U2720</f>
        <v>168</v>
      </c>
      <c r="W2720" s="11">
        <v>12</v>
      </c>
      <c r="X2720" s="11">
        <v>30</v>
      </c>
      <c r="Y2720" s="11">
        <v>17720473826</v>
      </c>
      <c r="Z2720" s="11">
        <v>33126476</v>
      </c>
      <c r="AA2720" s="16">
        <f>IFERROR((MID(AE2720,FIND("ends=",AE2720)+5,FIND("000&amp;starts",AE2720)-FIND("ends=",AE2720)-5)+8*3600)/86400+70*365+19,"")</f>
        <v>42031.596331018518</v>
      </c>
      <c r="AB2720" s="17" t="str">
        <f>HYPERLINK("http://item.taobao.com/item.htm?id="&amp;Y2720,"点击查看")</f>
        <v>点击查看</v>
      </c>
      <c r="AC2720" s="11">
        <f>YEAR(D2720)</f>
        <v>2005</v>
      </c>
      <c r="AD2720" s="11"/>
      <c r="AE2720" s="11" t="s">
        <v>7228</v>
      </c>
      <c r="AF2720" s="11"/>
      <c r="AG2720" s="11" t="s">
        <v>12859</v>
      </c>
    </row>
    <row r="2721" spans="1:33" x14ac:dyDescent="0.15">
      <c r="A2721" s="11" t="s">
        <v>14895</v>
      </c>
      <c r="B2721" s="11" t="s">
        <v>16151</v>
      </c>
      <c r="C2721" s="11" t="s">
        <v>14896</v>
      </c>
      <c r="D2721" s="12">
        <v>39705</v>
      </c>
      <c r="E2721" s="11" t="s">
        <v>15006</v>
      </c>
      <c r="F2721" s="11" t="s">
        <v>15062</v>
      </c>
      <c r="G2721" s="11" t="s">
        <v>108</v>
      </c>
      <c r="H2721" s="11" t="s">
        <v>10331</v>
      </c>
      <c r="I2721" s="11" t="str">
        <f>IF(AH$1="","",IFERROR(TRIM(MID($AG2721,FIND(":",$AG2721,FIND(AH$1,$AG2721))+1,FIND("=",$AG2721,FIND(AH$1,$AG2721))-FIND(":",$AG2721,FIND(AH$1,$AG2721))-1)),"卖家未填"))</f>
        <v>卖家未填</v>
      </c>
      <c r="J2721" s="11" t="str">
        <f>IF(AI$1="","",IFERROR(TRIM(MID($AG2721,FIND(":",$AG2721,FIND(AI$1,$AG2721))+1,FIND("=",$AG2721,FIND(AI$1,$AG2721))-FIND(":",$AG2721,FIND(AI$1,$AG2721))-1)),"卖家未填"))</f>
        <v>500</v>
      </c>
      <c r="K2721" s="11" t="str">
        <f>IF(AJ$1="","",IFERROR(TRIM(MID($AG2721,FIND(":",$AG2721,FIND(AJ$1,$AG2721))+1,FIND("=",$AG2721,FIND(AJ$1,$AG2721))-FIND(":",$AG2721,FIND(AJ$1,$AG2721))-1)),"卖家未填"))</f>
        <v>卖家未填</v>
      </c>
      <c r="L2721" s="11" t="str">
        <f>IF(AK$1="","",IFERROR(TRIM(MID($AG2721,FIND(":",$AG2721,FIND(AK$1,$AG2721))+1,FIND("=",$AG2721,FIND(AK$1,$AG2721))-FIND(":",$AG2721,FIND(AK$1,$AG2721))-1)),"卖家未填"))</f>
        <v>卖家未填</v>
      </c>
      <c r="M2721" s="11" t="str">
        <f>IF(AL$1="","",IFERROR(TRIM(MID($AG2721,FIND(":",$AG2721,FIND(AL$1,$AG2721))+1,FIND("=",$AG2721,FIND(AL$1,$AG2721))-FIND(":",$AG2721,FIND(AL$1,$AG2721))-1)),"卖家未填"))</f>
        <v>散装</v>
      </c>
      <c r="N2721" s="11" t="s">
        <v>2169</v>
      </c>
      <c r="O2721" s="11"/>
      <c r="P2721" s="13">
        <v>6</v>
      </c>
      <c r="Q2721" s="13"/>
      <c r="R2721" s="11">
        <v>6</v>
      </c>
      <c r="S2721" s="14">
        <f>IFERROR(V2721/T2721,"0")</f>
        <v>24</v>
      </c>
      <c r="T2721" s="11">
        <v>7</v>
      </c>
      <c r="U2721" s="11">
        <v>28</v>
      </c>
      <c r="V2721" s="15">
        <f>R2721*U2721</f>
        <v>168</v>
      </c>
      <c r="W2721" s="11">
        <v>8</v>
      </c>
      <c r="X2721" s="11">
        <v>8</v>
      </c>
      <c r="Y2721" s="11">
        <v>36261314643</v>
      </c>
      <c r="Z2721" s="11">
        <v>36352052</v>
      </c>
      <c r="AA2721" s="16">
        <f>IFERROR((MID(AE2721,FIND("ends=",AE2721)+5,FIND("000&amp;starts",AE2721)-FIND("ends=",AE2721)-5)+8*3600)/86400+70*365+19,"")</f>
        <v>42032.494004629625</v>
      </c>
      <c r="AB2721" s="17" t="str">
        <f>HYPERLINK("http://item.taobao.com/item.htm?id="&amp;Y2721,"点击查看")</f>
        <v>点击查看</v>
      </c>
      <c r="AC2721" s="11">
        <f>YEAR(D2721)</f>
        <v>2008</v>
      </c>
      <c r="AD2721" s="11"/>
      <c r="AE2721" s="11" t="s">
        <v>7251</v>
      </c>
      <c r="AF2721" s="11" t="s">
        <v>9566</v>
      </c>
      <c r="AG2721" s="11" t="s">
        <v>12886</v>
      </c>
    </row>
    <row r="2722" spans="1:33" x14ac:dyDescent="0.15">
      <c r="A2722" s="11" t="s">
        <v>14895</v>
      </c>
      <c r="B2722" s="11" t="s">
        <v>16305</v>
      </c>
      <c r="C2722" s="11" t="s">
        <v>14896</v>
      </c>
      <c r="D2722" s="12">
        <v>41621</v>
      </c>
      <c r="E2722" s="11" t="s">
        <v>14991</v>
      </c>
      <c r="F2722" s="11" t="s">
        <v>15137</v>
      </c>
      <c r="G2722" s="11" t="s">
        <v>185</v>
      </c>
      <c r="H2722" s="11" t="s">
        <v>10322</v>
      </c>
      <c r="I2722" s="11" t="str">
        <f>IF(AH$1="","",IFERROR(TRIM(MID($AG2722,FIND(":",$AG2722,FIND(AH$1,$AG2722))+1,FIND("=",$AG2722,FIND(AH$1,$AG2722))-FIND(":",$AG2722,FIND(AH$1,$AG2722))-1)),"卖家未填"))</f>
        <v>卖家未填</v>
      </c>
      <c r="J2722" s="11" t="str">
        <f>IF(AI$1="","",IFERROR(TRIM(MID($AG2722,FIND(":",$AG2722,FIND(AI$1,$AG2722))+1,FIND("=",$AG2722,FIND(AI$1,$AG2722))-FIND(":",$AG2722,FIND(AI$1,$AG2722))-1)),"卖家未填"))</f>
        <v>1000</v>
      </c>
      <c r="K2722" s="11" t="str">
        <f>IF(AJ$1="","",IFERROR(TRIM(MID($AG2722,FIND(":",$AG2722,FIND(AJ$1,$AG2722))+1,FIND("=",$AG2722,FIND(AJ$1,$AG2722))-FIND(":",$AG2722,FIND(AJ$1,$AG2722))-1)),"卖家未填"))</f>
        <v>卖家未填</v>
      </c>
      <c r="L2722" s="11" t="str">
        <f>IF(AK$1="","",IFERROR(TRIM(MID($AG2722,FIND(":",$AG2722,FIND(AK$1,$AG2722))+1,FIND("=",$AG2722,FIND(AK$1,$AG2722))-FIND(":",$AG2722,FIND(AK$1,$AG2722))-1)),"卖家未填"))</f>
        <v>卖家未填</v>
      </c>
      <c r="M2722" s="11" t="str">
        <f>IF(AL$1="","",IFERROR(TRIM(MID($AG2722,FIND(":",$AG2722,FIND(AL$1,$AG2722))+1,FIND("=",$AG2722,FIND(AL$1,$AG2722))-FIND(":",$AG2722,FIND(AL$1,$AG2722))-1)),"卖家未填"))</f>
        <v>包装</v>
      </c>
      <c r="N2722" s="11" t="s">
        <v>2491</v>
      </c>
      <c r="O2722" s="11" t="s">
        <v>4439</v>
      </c>
      <c r="P2722" s="13">
        <v>26</v>
      </c>
      <c r="Q2722" s="13">
        <v>21</v>
      </c>
      <c r="R2722" s="11">
        <v>21</v>
      </c>
      <c r="S2722" s="14">
        <f>IFERROR(V2722/T2722,"0")</f>
        <v>33.6</v>
      </c>
      <c r="T2722" s="11">
        <v>5</v>
      </c>
      <c r="U2722" s="11">
        <v>8</v>
      </c>
      <c r="V2722" s="15">
        <f>R2722*U2722</f>
        <v>168</v>
      </c>
      <c r="W2722" s="11">
        <v>14</v>
      </c>
      <c r="X2722" s="11">
        <v>40</v>
      </c>
      <c r="Y2722" s="11">
        <v>37870928060</v>
      </c>
      <c r="Z2722" s="11">
        <v>107965588</v>
      </c>
      <c r="AA2722" s="16">
        <f>IFERROR((MID(AE2722,FIND("ends=",AE2722)+5,FIND("000&amp;starts",AE2722)-FIND("ends=",AE2722)-5)+8*3600)/86400+70*365+19,"")</f>
        <v>42029.744872685187</v>
      </c>
      <c r="AB2722" s="17" t="str">
        <f>HYPERLINK("http://item.taobao.com/item.htm?id="&amp;Y2722,"点击查看")</f>
        <v>点击查看</v>
      </c>
      <c r="AC2722" s="11">
        <f>YEAR(D2722)</f>
        <v>2013</v>
      </c>
      <c r="AD2722" s="11"/>
      <c r="AE2722" s="11" t="s">
        <v>7569</v>
      </c>
      <c r="AF2722" s="11"/>
      <c r="AG2722" s="11" t="s">
        <v>13173</v>
      </c>
    </row>
    <row r="2723" spans="1:33" x14ac:dyDescent="0.15">
      <c r="A2723" s="11" t="s">
        <v>14910</v>
      </c>
      <c r="B2723" s="11" t="s">
        <v>16336</v>
      </c>
      <c r="C2723" s="11" t="s">
        <v>14912</v>
      </c>
      <c r="D2723" s="12">
        <v>41723</v>
      </c>
      <c r="E2723" s="11" t="s">
        <v>69</v>
      </c>
      <c r="F2723" s="11" t="s">
        <v>69</v>
      </c>
      <c r="G2723" s="11" t="s">
        <v>69</v>
      </c>
      <c r="H2723" s="11" t="s">
        <v>10322</v>
      </c>
      <c r="I2723" s="11" t="str">
        <f>IF(AH$1="","",IFERROR(TRIM(MID($AG2723,FIND(":",$AG2723,FIND(AH$1,$AG2723))+1,FIND("=",$AG2723,FIND(AH$1,$AG2723))-FIND(":",$AG2723,FIND(AH$1,$AG2723))-1)),"卖家未填"))</f>
        <v>卖家未填</v>
      </c>
      <c r="J2723" s="11" t="str">
        <f>IF(AI$1="","",IFERROR(TRIM(MID($AG2723,FIND(":",$AG2723,FIND(AI$1,$AG2723))+1,FIND("=",$AG2723,FIND(AI$1,$AG2723))-FIND(":",$AG2723,FIND(AI$1,$AG2723))-1)),"卖家未填"))</f>
        <v>500</v>
      </c>
      <c r="K2723" s="11" t="str">
        <f>IF(AJ$1="","",IFERROR(TRIM(MID($AG2723,FIND(":",$AG2723,FIND(AJ$1,$AG2723))+1,FIND("=",$AG2723,FIND(AJ$1,$AG2723))-FIND(":",$AG2723,FIND(AJ$1,$AG2723))-1)),"卖家未填"))</f>
        <v>卖家未填</v>
      </c>
      <c r="L2723" s="11" t="str">
        <f>IF(AK$1="","",IFERROR(TRIM(MID($AG2723,FIND(":",$AG2723,FIND(AK$1,$AG2723))+1,FIND("=",$AG2723,FIND(AK$1,$AG2723))-FIND(":",$AG2723,FIND(AK$1,$AG2723))-1)),"卖家未填"))</f>
        <v>卖家未填</v>
      </c>
      <c r="M2723" s="11" t="str">
        <f>IF(AL$1="","",IFERROR(TRIM(MID($AG2723,FIND(":",$AG2723,FIND(AL$1,$AG2723))+1,FIND("=",$AG2723,FIND(AL$1,$AG2723))-FIND(":",$AG2723,FIND(AL$1,$AG2723))-1)),"卖家未填"))</f>
        <v>包装</v>
      </c>
      <c r="N2723" s="11" t="s">
        <v>2552</v>
      </c>
      <c r="O2723" s="11" t="s">
        <v>4403</v>
      </c>
      <c r="P2723" s="13">
        <v>24</v>
      </c>
      <c r="Q2723" s="13">
        <v>16.8</v>
      </c>
      <c r="R2723" s="11">
        <v>16.8</v>
      </c>
      <c r="S2723" s="14">
        <f>IFERROR(V2723/T2723,"0")</f>
        <v>33.6</v>
      </c>
      <c r="T2723" s="11">
        <v>5</v>
      </c>
      <c r="U2723" s="11">
        <v>10</v>
      </c>
      <c r="V2723" s="15">
        <f>R2723*U2723</f>
        <v>168</v>
      </c>
      <c r="W2723" s="11">
        <v>0</v>
      </c>
      <c r="X2723" s="11">
        <v>3</v>
      </c>
      <c r="Y2723" s="11">
        <v>43161856682</v>
      </c>
      <c r="Z2723" s="11">
        <v>109717228</v>
      </c>
      <c r="AA2723" s="16">
        <f>IFERROR((MID(AE2723,FIND("ends=",AE2723)+5,FIND("000&amp;starts",AE2723)-FIND("ends=",AE2723)-5)+8*3600)/86400+70*365+19,"")</f>
        <v>42031.485081018516</v>
      </c>
      <c r="AB2723" s="17" t="str">
        <f>HYPERLINK("http://item.taobao.com/item.htm?id="&amp;Y2723,"点击查看")</f>
        <v>点击查看</v>
      </c>
      <c r="AC2723" s="11">
        <f>YEAR(D2723)</f>
        <v>2014</v>
      </c>
      <c r="AD2723" s="11"/>
      <c r="AE2723" s="11" t="s">
        <v>7630</v>
      </c>
      <c r="AF2723" s="11"/>
      <c r="AG2723" s="11" t="s">
        <v>13231</v>
      </c>
    </row>
    <row r="2724" spans="1:33" x14ac:dyDescent="0.15">
      <c r="A2724" s="11" t="s">
        <v>14919</v>
      </c>
      <c r="B2724" s="11" t="s">
        <v>16427</v>
      </c>
      <c r="C2724" s="11" t="s">
        <v>14918</v>
      </c>
      <c r="D2724" s="12">
        <v>41186</v>
      </c>
      <c r="E2724" s="11" t="s">
        <v>15013</v>
      </c>
      <c r="F2724" s="11" t="s">
        <v>15028</v>
      </c>
      <c r="G2724" s="11" t="s">
        <v>77</v>
      </c>
      <c r="H2724" s="11" t="s">
        <v>10322</v>
      </c>
      <c r="I2724" s="11" t="str">
        <f>IF(AH$1="","",IFERROR(TRIM(MID($AG2724,FIND(":",$AG2724,FIND(AH$1,$AG2724))+1,FIND("=",$AG2724,FIND(AH$1,$AG2724))-FIND(":",$AG2724,FIND(AH$1,$AG2724))-1)),"卖家未填"))</f>
        <v>卖家未填</v>
      </c>
      <c r="J2724" s="11" t="str">
        <f>IF(AI$1="","",IFERROR(TRIM(MID($AG2724,FIND(":",$AG2724,FIND(AI$1,$AG2724))+1,FIND("=",$AG2724,FIND(AI$1,$AG2724))-FIND(":",$AG2724,FIND(AI$1,$AG2724))-1)),"卖家未填"))</f>
        <v>500</v>
      </c>
      <c r="K2724" s="11" t="str">
        <f>IF(AJ$1="","",IFERROR(TRIM(MID($AG2724,FIND(":",$AG2724,FIND(AJ$1,$AG2724))+1,FIND("=",$AG2724,FIND(AJ$1,$AG2724))-FIND(":",$AG2724,FIND(AJ$1,$AG2724))-1)),"卖家未填"))</f>
        <v>3人份</v>
      </c>
      <c r="L2724" s="11" t="str">
        <f>IF(AK$1="","",IFERROR(TRIM(MID($AG2724,FIND(":",$AG2724,FIND(AK$1,$AG2724))+1,FIND("=",$AG2724,FIND(AK$1,$AG2724))-FIND(":",$AG2724,FIND(AK$1,$AG2724))-1)),"卖家未填"))</f>
        <v>卖家未填</v>
      </c>
      <c r="M2724" s="11" t="str">
        <f>IF(AL$1="","",IFERROR(TRIM(MID($AG2724,FIND(":",$AG2724,FIND(AL$1,$AG2724))+1,FIND("=",$AG2724,FIND(AL$1,$AG2724))-FIND(":",$AG2724,FIND(AL$1,$AG2724))-1)),"卖家未填"))</f>
        <v>散装</v>
      </c>
      <c r="N2724" s="11" t="s">
        <v>2738</v>
      </c>
      <c r="O2724" s="11" t="s">
        <v>4399</v>
      </c>
      <c r="P2724" s="13">
        <v>42</v>
      </c>
      <c r="Q2724" s="13">
        <v>21</v>
      </c>
      <c r="R2724" s="11">
        <v>21</v>
      </c>
      <c r="S2724" s="14">
        <f>IFERROR(V2724/T2724,"0")</f>
        <v>42</v>
      </c>
      <c r="T2724" s="11">
        <v>4</v>
      </c>
      <c r="U2724" s="11">
        <v>8</v>
      </c>
      <c r="V2724" s="15">
        <f>R2724*U2724</f>
        <v>168</v>
      </c>
      <c r="W2724" s="11">
        <v>2</v>
      </c>
      <c r="X2724" s="11">
        <v>3</v>
      </c>
      <c r="Y2724" s="11">
        <v>42832301463</v>
      </c>
      <c r="Z2724" s="11">
        <v>100375354</v>
      </c>
      <c r="AA2724" s="16">
        <f>IFERROR((MID(AE2724,FIND("ends=",AE2724)+5,FIND("000&amp;starts",AE2724)-FIND("ends=",AE2724)-5)+8*3600)/86400+70*365+19,"")</f>
        <v>42035.905231481476</v>
      </c>
      <c r="AB2724" s="17" t="str">
        <f>HYPERLINK("http://item.taobao.com/item.htm?id="&amp;Y2724,"点击查看")</f>
        <v>点击查看</v>
      </c>
      <c r="AC2724" s="11">
        <f>YEAR(D2724)</f>
        <v>2012</v>
      </c>
      <c r="AD2724" s="11"/>
      <c r="AE2724" s="11" t="s">
        <v>7822</v>
      </c>
      <c r="AF2724" s="11"/>
      <c r="AG2724" s="11" t="s">
        <v>13400</v>
      </c>
    </row>
    <row r="2725" spans="1:33" x14ac:dyDescent="0.15">
      <c r="A2725" s="11" t="s">
        <v>14919</v>
      </c>
      <c r="B2725" s="11" t="s">
        <v>16453</v>
      </c>
      <c r="C2725" s="11" t="s">
        <v>14918</v>
      </c>
      <c r="D2725" s="12">
        <v>40755</v>
      </c>
      <c r="E2725" s="11" t="s">
        <v>14961</v>
      </c>
      <c r="F2725" s="11" t="s">
        <v>14999</v>
      </c>
      <c r="G2725" s="11" t="s">
        <v>55</v>
      </c>
      <c r="H2725" s="11" t="s">
        <v>10322</v>
      </c>
      <c r="I2725" s="11" t="str">
        <f>IF(AH$1="","",IFERROR(TRIM(MID($AG2725,FIND(":",$AG2725,FIND(AH$1,$AG2725))+1,FIND("=",$AG2725,FIND(AH$1,$AG2725))-FIND(":",$AG2725,FIND(AH$1,$AG2725))-1)),"卖家未填"))</f>
        <v>卖家未填</v>
      </c>
      <c r="J2725" s="11" t="str">
        <f>IF(AI$1="","",IFERROR(TRIM(MID($AG2725,FIND(":",$AG2725,FIND(AI$1,$AG2725))+1,FIND("=",$AG2725,FIND(AI$1,$AG2725))-FIND(":",$AG2725,FIND(AI$1,$AG2725))-1)),"卖家未填"))</f>
        <v>500</v>
      </c>
      <c r="K2725" s="11" t="str">
        <f>IF(AJ$1="","",IFERROR(TRIM(MID($AG2725,FIND(":",$AG2725,FIND(AJ$1,$AG2725))+1,FIND("=",$AG2725,FIND(AJ$1,$AG2725))-FIND(":",$AG2725,FIND(AJ$1,$AG2725))-1)),"卖家未填"))</f>
        <v>卖家未填</v>
      </c>
      <c r="L2725" s="11" t="str">
        <f>IF(AK$1="","",IFERROR(TRIM(MID($AG2725,FIND(":",$AG2725,FIND(AK$1,$AG2725))+1,FIND("=",$AG2725,FIND(AK$1,$AG2725))-FIND(":",$AG2725,FIND(AK$1,$AG2725))-1)),"卖家未填"))</f>
        <v>卖家未填</v>
      </c>
      <c r="M2725" s="11" t="str">
        <f>IF(AL$1="","",IFERROR(TRIM(MID($AG2725,FIND(":",$AG2725,FIND(AL$1,$AG2725))+1,FIND("=",$AG2725,FIND(AL$1,$AG2725))-FIND(":",$AG2725,FIND(AL$1,$AG2725))-1)),"卖家未填"))</f>
        <v>散装</v>
      </c>
      <c r="N2725" s="11" t="s">
        <v>2783</v>
      </c>
      <c r="O2725" s="11" t="s">
        <v>4491</v>
      </c>
      <c r="P2725" s="13">
        <v>12</v>
      </c>
      <c r="Q2725" s="13"/>
      <c r="R2725" s="11">
        <v>12</v>
      </c>
      <c r="S2725" s="14">
        <f>IFERROR(V2725/T2725,"0")</f>
        <v>42</v>
      </c>
      <c r="T2725" s="11">
        <v>4</v>
      </c>
      <c r="U2725" s="11">
        <v>14</v>
      </c>
      <c r="V2725" s="15">
        <f>R2725*U2725</f>
        <v>168</v>
      </c>
      <c r="W2725" s="11">
        <v>6</v>
      </c>
      <c r="X2725" s="11">
        <v>10</v>
      </c>
      <c r="Y2725" s="11">
        <v>38394766091</v>
      </c>
      <c r="Z2725" s="11">
        <v>68125753</v>
      </c>
      <c r="AA2725" s="16">
        <f>IFERROR((MID(AE2725,FIND("ends=",AE2725)+5,FIND("000&amp;starts",AE2725)-FIND("ends=",AE2725)-5)+8*3600)/86400+70*365+19,"")</f>
        <v>42029.844375000001</v>
      </c>
      <c r="AB2725" s="17" t="str">
        <f>HYPERLINK("http://item.taobao.com/item.htm?id="&amp;Y2725,"点击查看")</f>
        <v>点击查看</v>
      </c>
      <c r="AC2725" s="11">
        <f>YEAR(D2725)</f>
        <v>2011</v>
      </c>
      <c r="AD2725" s="11"/>
      <c r="AE2725" s="11" t="s">
        <v>7867</v>
      </c>
      <c r="AF2725" s="11"/>
      <c r="AG2725" s="11" t="s">
        <v>13437</v>
      </c>
    </row>
    <row r="2726" spans="1:33" x14ac:dyDescent="0.15">
      <c r="A2726" s="11" t="s">
        <v>14919</v>
      </c>
      <c r="B2726" s="11" t="s">
        <v>16273</v>
      </c>
      <c r="C2726" s="11" t="s">
        <v>14918</v>
      </c>
      <c r="D2726" s="12">
        <v>40494</v>
      </c>
      <c r="E2726" s="11" t="s">
        <v>14957</v>
      </c>
      <c r="F2726" s="11" t="s">
        <v>14998</v>
      </c>
      <c r="G2726" s="11" t="s">
        <v>54</v>
      </c>
      <c r="H2726" s="11" t="s">
        <v>10427</v>
      </c>
      <c r="I2726" s="11" t="str">
        <f>IF(AH$1="","",IFERROR(TRIM(MID($AG2726,FIND(":",$AG2726,FIND(AH$1,$AG2726))+1,FIND("=",$AG2726,FIND(AH$1,$AG2726))-FIND(":",$AG2726,FIND(AH$1,$AG2726))-1)),"卖家未填"))</f>
        <v>麻糍</v>
      </c>
      <c r="J2726" s="11" t="str">
        <f>IF(AI$1="","",IFERROR(TRIM(MID($AG2726,FIND(":",$AG2726,FIND(AI$1,$AG2726))+1,FIND("=",$AG2726,FIND(AI$1,$AG2726))-FIND(":",$AG2726,FIND(AI$1,$AG2726))-1)),"卖家未填"))</f>
        <v>1000</v>
      </c>
      <c r="K2726" s="11" t="str">
        <f>IF(AJ$1="","",IFERROR(TRIM(MID($AG2726,FIND(":",$AG2726,FIND(AJ$1,$AG2726))+1,FIND("=",$AG2726,FIND(AJ$1,$AG2726))-FIND(":",$AG2726,FIND(AJ$1,$AG2726))-1)),"卖家未填"))</f>
        <v>2人份</v>
      </c>
      <c r="L2726" s="11" t="str">
        <f>IF(AK$1="","",IFERROR(TRIM(MID($AG2726,FIND(":",$AG2726,FIND(AK$1,$AG2726))+1,FIND("=",$AG2726,FIND(AK$1,$AG2726))-FIND(":",$AG2726,FIND(AK$1,$AG2726))-1)),"卖家未填"))</f>
        <v>1周</v>
      </c>
      <c r="M2726" s="11" t="str">
        <f>IF(AL$1="","",IFERROR(TRIM(MID($AG2726,FIND(":",$AG2726,FIND(AL$1,$AG2726))+1,FIND("=",$AG2726,FIND(AL$1,$AG2726))-FIND(":",$AG2726,FIND(AL$1,$AG2726))-1)),"卖家未填"))</f>
        <v>散装</v>
      </c>
      <c r="N2726" s="11" t="s">
        <v>2802</v>
      </c>
      <c r="O2726" s="11" t="s">
        <v>4525</v>
      </c>
      <c r="P2726" s="13">
        <v>15</v>
      </c>
      <c r="Q2726" s="13">
        <v>12</v>
      </c>
      <c r="R2726" s="11">
        <v>12</v>
      </c>
      <c r="S2726" s="14">
        <f>IFERROR(V2726/T2726,"0")</f>
        <v>42</v>
      </c>
      <c r="T2726" s="11">
        <v>4</v>
      </c>
      <c r="U2726" s="11">
        <v>14</v>
      </c>
      <c r="V2726" s="15">
        <f>R2726*U2726</f>
        <v>168</v>
      </c>
      <c r="W2726" s="11">
        <v>12</v>
      </c>
      <c r="X2726" s="11">
        <v>105</v>
      </c>
      <c r="Y2726" s="11">
        <v>9110057565</v>
      </c>
      <c r="Z2726" s="11">
        <v>63458263</v>
      </c>
      <c r="AA2726" s="16">
        <f>IFERROR((MID(AE2726,FIND("ends=",AE2726)+5,FIND("000&amp;starts",AE2726)-FIND("ends=",AE2726)-5)+8*3600)/86400+70*365+19,"")</f>
        <v>42030.374780092592</v>
      </c>
      <c r="AB2726" s="17" t="str">
        <f>HYPERLINK("http://item.taobao.com/item.htm?id="&amp;Y2726,"点击查看")</f>
        <v>点击查看</v>
      </c>
      <c r="AC2726" s="11">
        <f>YEAR(D2726)</f>
        <v>2010</v>
      </c>
      <c r="AD2726" s="11"/>
      <c r="AE2726" s="11" t="s">
        <v>7884</v>
      </c>
      <c r="AF2726" s="11" t="s">
        <v>9695</v>
      </c>
      <c r="AG2726" s="11" t="s">
        <v>13450</v>
      </c>
    </row>
    <row r="2727" spans="1:33" x14ac:dyDescent="0.15">
      <c r="A2727" s="11" t="s">
        <v>14910</v>
      </c>
      <c r="B2727" s="11" t="s">
        <v>15758</v>
      </c>
      <c r="C2727" s="11" t="s">
        <v>14912</v>
      </c>
      <c r="D2727" s="12">
        <v>39519</v>
      </c>
      <c r="E2727" s="11" t="s">
        <v>15006</v>
      </c>
      <c r="F2727" s="11" t="s">
        <v>15025</v>
      </c>
      <c r="G2727" s="11" t="s">
        <v>76</v>
      </c>
      <c r="H2727" s="11" t="s">
        <v>10322</v>
      </c>
      <c r="I2727" s="11" t="str">
        <f>IF(AH$1="","",IFERROR(TRIM(MID($AG2727,FIND(":",$AG2727,FIND(AH$1,$AG2727))+1,FIND("=",$AG2727,FIND(AH$1,$AG2727))-FIND(":",$AG2727,FIND(AH$1,$AG2727))-1)),"卖家未填"))</f>
        <v>卖家未填</v>
      </c>
      <c r="J2727" s="11" t="str">
        <f>IF(AI$1="","",IFERROR(TRIM(MID($AG2727,FIND(":",$AG2727,FIND(AI$1,$AG2727))+1,FIND("=",$AG2727,FIND(AI$1,$AG2727))-FIND(":",$AG2727,FIND(AI$1,$AG2727))-1)),"卖家未填"))</f>
        <v>500</v>
      </c>
      <c r="K2727" s="11" t="str">
        <f>IF(AJ$1="","",IFERROR(TRIM(MID($AG2727,FIND(":",$AG2727,FIND(AJ$1,$AG2727))+1,FIND("=",$AG2727,FIND(AJ$1,$AG2727))-FIND(":",$AG2727,FIND(AJ$1,$AG2727))-1)),"卖家未填"))</f>
        <v>2人份</v>
      </c>
      <c r="L2727" s="11" t="str">
        <f>IF(AK$1="","",IFERROR(TRIM(MID($AG2727,FIND(":",$AG2727,FIND(AK$1,$AG2727))+1,FIND("=",$AG2727,FIND(AK$1,$AG2727))-FIND(":",$AG2727,FIND(AK$1,$AG2727))-1)),"卖家未填"))</f>
        <v>卖家未填</v>
      </c>
      <c r="M2727" s="11" t="str">
        <f>IF(AL$1="","",IFERROR(TRIM(MID($AG2727,FIND(":",$AG2727,FIND(AL$1,$AG2727))+1,FIND("=",$AG2727,FIND(AL$1,$AG2727))-FIND(":",$AG2727,FIND(AL$1,$AG2727))-1)),"卖家未填"))</f>
        <v>散装</v>
      </c>
      <c r="N2727" s="11" t="s">
        <v>3084</v>
      </c>
      <c r="O2727" s="11" t="s">
        <v>4497</v>
      </c>
      <c r="P2727" s="13">
        <v>8</v>
      </c>
      <c r="Q2727" s="13"/>
      <c r="R2727" s="11">
        <v>8</v>
      </c>
      <c r="S2727" s="14">
        <f>IFERROR(V2727/T2727,"0")</f>
        <v>42</v>
      </c>
      <c r="T2727" s="11">
        <v>4</v>
      </c>
      <c r="U2727" s="11">
        <v>21</v>
      </c>
      <c r="V2727" s="15">
        <f>R2727*U2727</f>
        <v>168</v>
      </c>
      <c r="W2727" s="11">
        <v>2</v>
      </c>
      <c r="X2727" s="11">
        <v>249</v>
      </c>
      <c r="Y2727" s="11">
        <v>17615285931</v>
      </c>
      <c r="Z2727" s="11">
        <v>35467911</v>
      </c>
      <c r="AA2727" s="16">
        <f>IFERROR((MID(AE2727,FIND("ends=",AE2727)+5,FIND("000&amp;starts",AE2727)-FIND("ends=",AE2727)-5)+8*3600)/86400+70*365+19,"")</f>
        <v>42035.763784722221</v>
      </c>
      <c r="AB2727" s="17" t="str">
        <f>HYPERLINK("http://item.taobao.com/item.htm?id="&amp;Y2727,"点击查看")</f>
        <v>点击查看</v>
      </c>
      <c r="AC2727" s="11">
        <f>YEAR(D2727)</f>
        <v>2008</v>
      </c>
      <c r="AD2727" s="11"/>
      <c r="AE2727" s="11" t="s">
        <v>8161</v>
      </c>
      <c r="AF2727" s="11"/>
      <c r="AG2727" s="11" t="s">
        <v>13702</v>
      </c>
    </row>
    <row r="2728" spans="1:33" x14ac:dyDescent="0.15">
      <c r="A2728" s="11" t="s">
        <v>14910</v>
      </c>
      <c r="B2728" s="11" t="s">
        <v>15625</v>
      </c>
      <c r="C2728" s="11" t="s">
        <v>14912</v>
      </c>
      <c r="D2728" s="12">
        <v>40310</v>
      </c>
      <c r="E2728" s="11" t="s">
        <v>15006</v>
      </c>
      <c r="F2728" s="11" t="s">
        <v>15007</v>
      </c>
      <c r="G2728" s="11" t="s">
        <v>62</v>
      </c>
      <c r="H2728" s="11" t="s">
        <v>10322</v>
      </c>
      <c r="I2728" s="11" t="str">
        <f>IF(AH$1="","",IFERROR(TRIM(MID($AG2728,FIND(":",$AG2728,FIND(AH$1,$AG2728))+1,FIND("=",$AG2728,FIND(AH$1,$AG2728))-FIND(":",$AG2728,FIND(AH$1,$AG2728))-1)),"卖家未填"))</f>
        <v>卖家未填</v>
      </c>
      <c r="J2728" s="11" t="str">
        <f>IF(AI$1="","",IFERROR(TRIM(MID($AG2728,FIND(":",$AG2728,FIND(AI$1,$AG2728))+1,FIND("=",$AG2728,FIND(AI$1,$AG2728))-FIND(":",$AG2728,FIND(AI$1,$AG2728))-1)),"卖家未填"))</f>
        <v>3000</v>
      </c>
      <c r="K2728" s="11" t="str">
        <f>IF(AJ$1="","",IFERROR(TRIM(MID($AG2728,FIND(":",$AG2728,FIND(AJ$1,$AG2728))+1,FIND("=",$AG2728,FIND(AJ$1,$AG2728))-FIND(":",$AG2728,FIND(AJ$1,$AG2728))-1)),"卖家未填"))</f>
        <v>卖家未填</v>
      </c>
      <c r="L2728" s="11" t="str">
        <f>IF(AK$1="","",IFERROR(TRIM(MID($AG2728,FIND(":",$AG2728,FIND(AK$1,$AG2728))+1,FIND("=",$AG2728,FIND(AK$1,$AG2728))-FIND(":",$AG2728,FIND(AK$1,$AG2728))-1)),"卖家未填"))</f>
        <v>卖家未填</v>
      </c>
      <c r="M2728" s="11" t="str">
        <f>IF(AL$1="","",IFERROR(TRIM(MID($AG2728,FIND(":",$AG2728,FIND(AL$1,$AG2728))+1,FIND("=",$AG2728,FIND(AL$1,$AG2728))-FIND(":",$AG2728,FIND(AL$1,$AG2728))-1)),"卖家未填"))</f>
        <v>散装</v>
      </c>
      <c r="N2728" s="11" t="s">
        <v>3288</v>
      </c>
      <c r="O2728" s="11" t="s">
        <v>4686</v>
      </c>
      <c r="P2728" s="13">
        <v>42</v>
      </c>
      <c r="Q2728" s="13"/>
      <c r="R2728" s="11">
        <v>42</v>
      </c>
      <c r="S2728" s="14">
        <f>IFERROR(V2728/T2728,"0")</f>
        <v>56</v>
      </c>
      <c r="T2728" s="11">
        <v>3</v>
      </c>
      <c r="U2728" s="11">
        <v>4</v>
      </c>
      <c r="V2728" s="15">
        <f>R2728*U2728</f>
        <v>168</v>
      </c>
      <c r="W2728" s="11">
        <v>4</v>
      </c>
      <c r="X2728" s="11">
        <v>6</v>
      </c>
      <c r="Y2728" s="11">
        <v>37263419899</v>
      </c>
      <c r="Z2728" s="11">
        <v>61403024</v>
      </c>
      <c r="AA2728" s="16">
        <f>IFERROR((MID(AE2728,FIND("ends=",AE2728)+5,FIND("000&amp;starts",AE2728)-FIND("ends=",AE2728)-5)+8*3600)/86400+70*365+19,"")</f>
        <v>42031.501261574071</v>
      </c>
      <c r="AB2728" s="17" t="str">
        <f>HYPERLINK("http://item.taobao.com/item.htm?id="&amp;Y2728,"点击查看")</f>
        <v>点击查看</v>
      </c>
      <c r="AC2728" s="11">
        <f>YEAR(D2728)</f>
        <v>2010</v>
      </c>
      <c r="AD2728" s="11"/>
      <c r="AE2728" s="11" t="s">
        <v>8377</v>
      </c>
      <c r="AF2728" s="11"/>
      <c r="AG2728" s="11" t="s">
        <v>11907</v>
      </c>
    </row>
    <row r="2729" spans="1:33" x14ac:dyDescent="0.15">
      <c r="A2729" s="11" t="s">
        <v>14881</v>
      </c>
      <c r="B2729" s="11" t="s">
        <v>15522</v>
      </c>
      <c r="C2729" s="11" t="s">
        <v>14885</v>
      </c>
      <c r="D2729" s="12">
        <v>40829</v>
      </c>
      <c r="E2729" s="11" t="s">
        <v>14965</v>
      </c>
      <c r="F2729" s="11" t="s">
        <v>14970</v>
      </c>
      <c r="G2729" s="11" t="s">
        <v>30</v>
      </c>
      <c r="H2729" s="11" t="s">
        <v>10329</v>
      </c>
      <c r="I2729" s="11" t="str">
        <f>IF(AH$1="","",IFERROR(TRIM(MID($AG2729,FIND(":",$AG2729,FIND(AH$1,$AG2729))+1,FIND("=",$AG2729,FIND(AH$1,$AG2729))-FIND(":",$AG2729,FIND(AH$1,$AG2729))-1)),"卖家未填"))</f>
        <v>韩国炒年糕条</v>
      </c>
      <c r="J2729" s="11" t="str">
        <f>IF(AI$1="","",IFERROR(TRIM(MID($AG2729,FIND(":",$AG2729,FIND(AI$1,$AG2729))+1,FIND("=",$AG2729,FIND(AI$1,$AG2729))-FIND(":",$AG2729,FIND(AI$1,$AG2729))-1)),"卖家未填"))</f>
        <v>55</v>
      </c>
      <c r="K2729" s="11" t="str">
        <f>IF(AJ$1="","",IFERROR(TRIM(MID($AG2729,FIND(":",$AG2729,FIND(AJ$1,$AG2729))+1,FIND("=",$AG2729,FIND(AJ$1,$AG2729))-FIND(":",$AG2729,FIND(AJ$1,$AG2729))-1)),"卖家未填"))</f>
        <v>卖家未填</v>
      </c>
      <c r="L2729" s="11" t="str">
        <f>IF(AK$1="","",IFERROR(TRIM(MID($AG2729,FIND(":",$AG2729,FIND(AK$1,$AG2729))+1,FIND("=",$AG2729,FIND(AK$1,$AG2729))-FIND(":",$AG2729,FIND(AK$1,$AG2729))-1)),"卖家未填"))</f>
        <v>卖家未填</v>
      </c>
      <c r="M2729" s="11" t="str">
        <f>IF(AL$1="","",IFERROR(TRIM(MID($AG2729,FIND(":",$AG2729,FIND(AL$1,$AG2729))+1,FIND("=",$AG2729,FIND(AL$1,$AG2729))-FIND(":",$AG2729,FIND(AL$1,$AG2729))-1)),"卖家未填"))</f>
        <v>包装</v>
      </c>
      <c r="N2729" s="11" t="s">
        <v>875</v>
      </c>
      <c r="O2729" s="11" t="s">
        <v>4634</v>
      </c>
      <c r="P2729" s="13">
        <v>1.9</v>
      </c>
      <c r="Q2729" s="13"/>
      <c r="R2729" s="11">
        <v>1.9</v>
      </c>
      <c r="S2729" s="14">
        <f>IFERROR(V2729/T2729,"0")</f>
        <v>5.2249999999999996</v>
      </c>
      <c r="T2729" s="11">
        <v>32</v>
      </c>
      <c r="U2729" s="11">
        <v>88</v>
      </c>
      <c r="V2729" s="15">
        <f>R2729*U2729</f>
        <v>167.2</v>
      </c>
      <c r="W2729" s="11">
        <v>37</v>
      </c>
      <c r="X2729" s="11">
        <v>105</v>
      </c>
      <c r="Y2729" s="11">
        <v>37902815685</v>
      </c>
      <c r="Z2729" s="11">
        <v>69204447</v>
      </c>
      <c r="AA2729" s="16">
        <f>IFERROR((MID(AE2729,FIND("ends=",AE2729)+5,FIND("000&amp;starts",AE2729)-FIND("ends=",AE2729)-5)+8*3600)/86400+70*365+19,"")</f>
        <v>42033.630925925929</v>
      </c>
      <c r="AB2729" s="17" t="str">
        <f>HYPERLINK("http://item.taobao.com/item.htm?id="&amp;Y2729,"点击查看")</f>
        <v>点击查看</v>
      </c>
      <c r="AC2729" s="11">
        <f>YEAR(D2729)</f>
        <v>2011</v>
      </c>
      <c r="AD2729" s="11"/>
      <c r="AE2729" s="11" t="s">
        <v>5988</v>
      </c>
      <c r="AF2729" s="11" t="s">
        <v>9562</v>
      </c>
      <c r="AG2729" s="11" t="s">
        <v>11698</v>
      </c>
    </row>
    <row r="2730" spans="1:33" x14ac:dyDescent="0.15">
      <c r="A2730" s="11" t="s">
        <v>14895</v>
      </c>
      <c r="B2730" s="11" t="s">
        <v>16274</v>
      </c>
      <c r="C2730" s="11" t="s">
        <v>14904</v>
      </c>
      <c r="D2730" s="12">
        <v>40209</v>
      </c>
      <c r="E2730" s="11" t="s">
        <v>14991</v>
      </c>
      <c r="F2730" s="11" t="s">
        <v>15128</v>
      </c>
      <c r="G2730" s="11" t="s">
        <v>177</v>
      </c>
      <c r="H2730" s="11" t="s">
        <v>10689</v>
      </c>
      <c r="I2730" s="11" t="str">
        <f>IF(AH$1="","",IFERROR(TRIM(MID($AG2730,FIND(":",$AG2730,FIND(AH$1,$AG2730))+1,FIND("=",$AG2730,FIND(AH$1,$AG2730))-FIND(":",$AG2730,FIND(AH$1,$AG2730))-1)),"卖家未填"))</f>
        <v>黄则和 真空四果年糕</v>
      </c>
      <c r="J2730" s="11" t="str">
        <f>IF(AI$1="","",IFERROR(TRIM(MID($AG2730,FIND(":",$AG2730,FIND(AI$1,$AG2730))+1,FIND("=",$AG2730,FIND(AI$1,$AG2730))-FIND(":",$AG2730,FIND(AI$1,$AG2730))-1)),"卖家未填"))</f>
        <v>550</v>
      </c>
      <c r="K2730" s="11" t="str">
        <f>IF(AJ$1="","",IFERROR(TRIM(MID($AG2730,FIND(":",$AG2730,FIND(AJ$1,$AG2730))+1,FIND("=",$AG2730,FIND(AJ$1,$AG2730))-FIND(":",$AG2730,FIND(AJ$1,$AG2730))-1)),"卖家未填"))</f>
        <v>卖家未填</v>
      </c>
      <c r="L2730" s="11" t="str">
        <f>IF(AK$1="","",IFERROR(TRIM(MID($AG2730,FIND(":",$AG2730,FIND(AK$1,$AG2730))+1,FIND("=",$AG2730,FIND(AK$1,$AG2730))-FIND(":",$AG2730,FIND(AK$1,$AG2730))-1)),"卖家未填"))</f>
        <v>卖家未填</v>
      </c>
      <c r="M2730" s="11" t="str">
        <f>IF(AL$1="","",IFERROR(TRIM(MID($AG2730,FIND(":",$AG2730,FIND(AL$1,$AG2730))+1,FIND("=",$AG2730,FIND(AL$1,$AG2730))-FIND(":",$AG2730,FIND(AL$1,$AG2730))-1)),"卖家未填"))</f>
        <v>包装</v>
      </c>
      <c r="N2730" s="11" t="s">
        <v>2429</v>
      </c>
      <c r="O2730" s="11" t="s">
        <v>5083</v>
      </c>
      <c r="P2730" s="13">
        <v>13.99</v>
      </c>
      <c r="Q2730" s="13">
        <v>11.88</v>
      </c>
      <c r="R2730" s="11">
        <v>11.88</v>
      </c>
      <c r="S2730" s="14">
        <f>IFERROR(V2730/T2730,"0")</f>
        <v>27.720000000000002</v>
      </c>
      <c r="T2730" s="11">
        <v>6</v>
      </c>
      <c r="U2730" s="11">
        <v>14</v>
      </c>
      <c r="V2730" s="15">
        <f>R2730*U2730</f>
        <v>166.32000000000002</v>
      </c>
      <c r="W2730" s="11">
        <v>4</v>
      </c>
      <c r="X2730" s="11">
        <v>10</v>
      </c>
      <c r="Y2730" s="11">
        <v>42644008655</v>
      </c>
      <c r="Z2730" s="11">
        <v>60490654</v>
      </c>
      <c r="AA2730" s="16">
        <f>IFERROR((MID(AE2730,FIND("ends=",AE2730)+5,FIND("000&amp;starts",AE2730)-FIND("ends=",AE2730)-5)+8*3600)/86400+70*365+19,"")</f>
        <v>42034.850694444445</v>
      </c>
      <c r="AB2730" s="17" t="str">
        <f>HYPERLINK("http://item.taobao.com/item.htm?id="&amp;Y2730,"点击查看")</f>
        <v>点击查看</v>
      </c>
      <c r="AC2730" s="11">
        <f>YEAR(D2730)</f>
        <v>2010</v>
      </c>
      <c r="AD2730" s="11"/>
      <c r="AE2730" s="11" t="s">
        <v>7507</v>
      </c>
      <c r="AF2730" s="11" t="s">
        <v>9992</v>
      </c>
      <c r="AG2730" s="11" t="s">
        <v>13117</v>
      </c>
    </row>
    <row r="2731" spans="1:33" x14ac:dyDescent="0.15">
      <c r="A2731" s="11" t="s">
        <v>14895</v>
      </c>
      <c r="B2731" s="11" t="s">
        <v>15920</v>
      </c>
      <c r="C2731" s="11" t="s">
        <v>14894</v>
      </c>
      <c r="D2731" s="12">
        <v>40563</v>
      </c>
      <c r="E2731" s="11" t="s">
        <v>46</v>
      </c>
      <c r="F2731" s="11" t="s">
        <v>14977</v>
      </c>
      <c r="G2731" s="11" t="s">
        <v>36</v>
      </c>
      <c r="H2731" s="11" t="s">
        <v>10322</v>
      </c>
      <c r="I2731" s="11" t="str">
        <f>IF(AH$1="","",IFERROR(TRIM(MID($AG2731,FIND(":",$AG2731,FIND(AH$1,$AG2731))+1,FIND("=",$AG2731,FIND(AH$1,$AG2731))-FIND(":",$AG2731,FIND(AH$1,$AG2731))-1)),"卖家未填"))</f>
        <v>卖家未填</v>
      </c>
      <c r="J2731" s="11" t="str">
        <f>IF(AI$1="","",IFERROR(TRIM(MID($AG2731,FIND(":",$AG2731,FIND(AI$1,$AG2731))+1,FIND("=",$AG2731,FIND(AI$1,$AG2731))-FIND(":",$AG2731,FIND(AI$1,$AG2731))-1)),"卖家未填"))</f>
        <v>500</v>
      </c>
      <c r="K2731" s="11" t="str">
        <f>IF(AJ$1="","",IFERROR(TRIM(MID($AG2731,FIND(":",$AG2731,FIND(AJ$1,$AG2731))+1,FIND("=",$AG2731,FIND(AJ$1,$AG2731))-FIND(":",$AG2731,FIND(AJ$1,$AG2731))-1)),"卖家未填"))</f>
        <v>卖家未填</v>
      </c>
      <c r="L2731" s="11" t="str">
        <f>IF(AK$1="","",IFERROR(TRIM(MID($AG2731,FIND(":",$AG2731,FIND(AK$1,$AG2731))+1,FIND("=",$AG2731,FIND(AK$1,$AG2731))-FIND(":",$AG2731,FIND(AK$1,$AG2731))-1)),"卖家未填"))</f>
        <v>卖家未填</v>
      </c>
      <c r="M2731" s="11" t="str">
        <f>IF(AL$1="","",IFERROR(TRIM(MID($AG2731,FIND(":",$AG2731,FIND(AL$1,$AG2731))+1,FIND("=",$AG2731,FIND(AL$1,$AG2731))-FIND(":",$AG2731,FIND(AL$1,$AG2731))-1)),"卖家未填"))</f>
        <v>散装</v>
      </c>
      <c r="N2731" s="11" t="s">
        <v>2181</v>
      </c>
      <c r="O2731" s="11" t="s">
        <v>4681</v>
      </c>
      <c r="P2731" s="13">
        <v>13.8</v>
      </c>
      <c r="Q2731" s="13"/>
      <c r="R2731" s="11">
        <v>13.8</v>
      </c>
      <c r="S2731" s="14">
        <f>IFERROR(V2731/T2731,"0")</f>
        <v>23.657142857142862</v>
      </c>
      <c r="T2731" s="11">
        <v>7</v>
      </c>
      <c r="U2731" s="11">
        <v>12</v>
      </c>
      <c r="V2731" s="15">
        <f>R2731*U2731</f>
        <v>165.60000000000002</v>
      </c>
      <c r="W2731" s="11">
        <v>7</v>
      </c>
      <c r="X2731" s="11">
        <v>61</v>
      </c>
      <c r="Y2731" s="11">
        <v>16778073131</v>
      </c>
      <c r="Z2731" s="11">
        <v>64566702</v>
      </c>
      <c r="AA2731" s="16">
        <f>IFERROR((MID(AE2731,FIND("ends=",AE2731)+5,FIND("000&amp;starts",AE2731)-FIND("ends=",AE2731)-5)+8*3600)/86400+70*365+19,"")</f>
        <v>42032.712361111116</v>
      </c>
      <c r="AB2731" s="17" t="str">
        <f>HYPERLINK("http://item.taobao.com/item.htm?id="&amp;Y2731,"点击查看")</f>
        <v>点击查看</v>
      </c>
      <c r="AC2731" s="11">
        <f>YEAR(D2731)</f>
        <v>2011</v>
      </c>
      <c r="AD2731" s="11"/>
      <c r="AE2731" s="11" t="s">
        <v>7263</v>
      </c>
      <c r="AF2731" s="11"/>
      <c r="AG2731" s="11" t="s">
        <v>12895</v>
      </c>
    </row>
    <row r="2732" spans="1:33" x14ac:dyDescent="0.15">
      <c r="A2732" s="11" t="s">
        <v>14910</v>
      </c>
      <c r="B2732" s="11" t="s">
        <v>16246</v>
      </c>
      <c r="C2732" s="11" t="s">
        <v>14914</v>
      </c>
      <c r="D2732" s="12">
        <v>41229</v>
      </c>
      <c r="E2732" s="11" t="s">
        <v>14961</v>
      </c>
      <c r="F2732" s="11" t="s">
        <v>14999</v>
      </c>
      <c r="G2732" s="11" t="s">
        <v>55</v>
      </c>
      <c r="H2732" s="11" t="s">
        <v>10858</v>
      </c>
      <c r="I2732" s="11" t="str">
        <f>IF(AH$1="","",IFERROR(TRIM(MID($AG2732,FIND(":",$AG2732,FIND(AH$1,$AG2732))+1,FIND("=",$AG2732,FIND(AH$1,$AG2732))-FIND(":",$AG2732,FIND(AH$1,$AG2732))-1)),"卖家未填"))</f>
        <v>东北美食</v>
      </c>
      <c r="J2732" s="11" t="str">
        <f>IF(AI$1="","",IFERROR(TRIM(MID($AG2732,FIND(":",$AG2732,FIND(AI$1,$AG2732))+1,FIND("=",$AG2732,FIND(AI$1,$AG2732))-FIND(":",$AG2732,FIND(AI$1,$AG2732))-1)),"卖家未填"))</f>
        <v>500</v>
      </c>
      <c r="K2732" s="11" t="str">
        <f>IF(AJ$1="","",IFERROR(TRIM(MID($AG2732,FIND(":",$AG2732,FIND(AJ$1,$AG2732))+1,FIND("=",$AG2732,FIND(AJ$1,$AG2732))-FIND(":",$AG2732,FIND(AJ$1,$AG2732))-1)),"卖家未填"))</f>
        <v>卖家未填</v>
      </c>
      <c r="L2732" s="11" t="str">
        <f>IF(AK$1="","",IFERROR(TRIM(MID($AG2732,FIND(":",$AG2732,FIND(AK$1,$AG2732))+1,FIND("=",$AG2732,FIND(AK$1,$AG2732))-FIND(":",$AG2732,FIND(AK$1,$AG2732))-1)),"卖家未填"))</f>
        <v>卖家未填</v>
      </c>
      <c r="M2732" s="11" t="str">
        <f>IF(AL$1="","",IFERROR(TRIM(MID($AG2732,FIND(":",$AG2732,FIND(AL$1,$AG2732))+1,FIND("=",$AG2732,FIND(AL$1,$AG2732))-FIND(":",$AG2732,FIND(AL$1,$AG2732))-1)),"卖家未填"))</f>
        <v>散装</v>
      </c>
      <c r="N2732" s="11" t="s">
        <v>3622</v>
      </c>
      <c r="O2732" s="11" t="s">
        <v>4556</v>
      </c>
      <c r="P2732" s="13">
        <v>14.8</v>
      </c>
      <c r="Q2732" s="13">
        <v>11.8</v>
      </c>
      <c r="R2732" s="11">
        <v>11.8</v>
      </c>
      <c r="S2732" s="14">
        <f>IFERROR(V2732/T2732,"0")</f>
        <v>82.600000000000009</v>
      </c>
      <c r="T2732" s="11">
        <v>2</v>
      </c>
      <c r="U2732" s="11">
        <v>14</v>
      </c>
      <c r="V2732" s="15">
        <f>R2732*U2732</f>
        <v>165.20000000000002</v>
      </c>
      <c r="W2732" s="11">
        <v>20</v>
      </c>
      <c r="X2732" s="11">
        <v>115</v>
      </c>
      <c r="Y2732" s="11">
        <v>18326091590</v>
      </c>
      <c r="Z2732" s="11">
        <v>101066847</v>
      </c>
      <c r="AA2732" s="16">
        <f>IFERROR((MID(AE2732,FIND("ends=",AE2732)+5,FIND("000&amp;starts",AE2732)-FIND("ends=",AE2732)-5)+8*3600)/86400+70*365+19,"")</f>
        <v>42035.918414351851</v>
      </c>
      <c r="AB2732" s="17" t="str">
        <f>HYPERLINK("http://item.taobao.com/item.htm?id="&amp;Y2732,"点击查看")</f>
        <v>点击查看</v>
      </c>
      <c r="AC2732" s="11">
        <f>YEAR(D2732)</f>
        <v>2012</v>
      </c>
      <c r="AD2732" s="11"/>
      <c r="AE2732" s="11" t="s">
        <v>8732</v>
      </c>
      <c r="AF2732" s="11" t="s">
        <v>10173</v>
      </c>
      <c r="AG2732" s="11" t="s">
        <v>14196</v>
      </c>
    </row>
    <row r="2733" spans="1:33" x14ac:dyDescent="0.15">
      <c r="A2733" s="11" t="s">
        <v>14895</v>
      </c>
      <c r="B2733" s="11" t="s">
        <v>16112</v>
      </c>
      <c r="C2733" s="11" t="s">
        <v>14896</v>
      </c>
      <c r="D2733" s="12">
        <v>40946</v>
      </c>
      <c r="E2733" s="11" t="s">
        <v>15000</v>
      </c>
      <c r="F2733" s="11" t="s">
        <v>15066</v>
      </c>
      <c r="G2733" s="11" t="s">
        <v>113</v>
      </c>
      <c r="H2733" s="11" t="s">
        <v>10322</v>
      </c>
      <c r="I2733" s="11" t="str">
        <f>IF(AH$1="","",IFERROR(TRIM(MID($AG2733,FIND(":",$AG2733,FIND(AH$1,$AG2733))+1,FIND("=",$AG2733,FIND(AH$1,$AG2733))-FIND(":",$AG2733,FIND(AH$1,$AG2733))-1)),"卖家未填"))</f>
        <v>卖家未填</v>
      </c>
      <c r="J2733" s="11" t="str">
        <f>IF(AI$1="","",IFERROR(TRIM(MID($AG2733,FIND(":",$AG2733,FIND(AI$1,$AG2733))+1,FIND("=",$AG2733,FIND(AI$1,$AG2733))-FIND(":",$AG2733,FIND(AI$1,$AG2733))-1)),"卖家未填"))</f>
        <v>450</v>
      </c>
      <c r="K2733" s="11" t="str">
        <f>IF(AJ$1="","",IFERROR(TRIM(MID($AG2733,FIND(":",$AG2733,FIND(AJ$1,$AG2733))+1,FIND("=",$AG2733,FIND(AJ$1,$AG2733))-FIND(":",$AG2733,FIND(AJ$1,$AG2733))-1)),"卖家未填"))</f>
        <v>卖家未填</v>
      </c>
      <c r="L2733" s="11" t="str">
        <f>IF(AK$1="","",IFERROR(TRIM(MID($AG2733,FIND(":",$AG2733,FIND(AK$1,$AG2733))+1,FIND("=",$AG2733,FIND(AK$1,$AG2733))-FIND(":",$AG2733,FIND(AK$1,$AG2733))-1)),"卖家未填"))</f>
        <v>卖家未填</v>
      </c>
      <c r="M2733" s="11" t="str">
        <f>IF(AL$1="","",IFERROR(TRIM(MID($AG2733,FIND(":",$AG2733,FIND(AL$1,$AG2733))+1,FIND("=",$AG2733,FIND(AL$1,$AG2733))-FIND(":",$AG2733,FIND(AL$1,$AG2733))-1)),"卖家未填"))</f>
        <v>散装</v>
      </c>
      <c r="N2733" s="11" t="s">
        <v>2086</v>
      </c>
      <c r="O2733" s="11" t="s">
        <v>5016</v>
      </c>
      <c r="P2733" s="13">
        <v>11</v>
      </c>
      <c r="Q2733" s="13"/>
      <c r="R2733" s="11">
        <v>11</v>
      </c>
      <c r="S2733" s="14">
        <f>IFERROR(V2733/T2733,"0")</f>
        <v>23.571428571428573</v>
      </c>
      <c r="T2733" s="11">
        <v>7</v>
      </c>
      <c r="U2733" s="11">
        <v>15</v>
      </c>
      <c r="V2733" s="15">
        <f>R2733*U2733</f>
        <v>165</v>
      </c>
      <c r="W2733" s="11">
        <v>9</v>
      </c>
      <c r="X2733" s="11">
        <v>12</v>
      </c>
      <c r="Y2733" s="11">
        <v>18681643899</v>
      </c>
      <c r="Z2733" s="11">
        <v>70410929</v>
      </c>
      <c r="AA2733" s="16">
        <f>IFERROR((MID(AE2733,FIND("ends=",AE2733)+5,FIND("000&amp;starts",AE2733)-FIND("ends=",AE2733)-5)+8*3600)/86400+70*365+19,"")</f>
        <v>42029.36509259259</v>
      </c>
      <c r="AB2733" s="17" t="str">
        <f>HYPERLINK("http://item.taobao.com/item.htm?id="&amp;Y2733,"点击查看")</f>
        <v>点击查看</v>
      </c>
      <c r="AC2733" s="11">
        <f>YEAR(D2733)</f>
        <v>2012</v>
      </c>
      <c r="AD2733" s="11"/>
      <c r="AE2733" s="11" t="s">
        <v>7171</v>
      </c>
      <c r="AF2733" s="11"/>
      <c r="AG2733" s="11" t="s">
        <v>12809</v>
      </c>
    </row>
    <row r="2734" spans="1:33" x14ac:dyDescent="0.15">
      <c r="A2734" s="11" t="s">
        <v>14898</v>
      </c>
      <c r="B2734" s="11" t="s">
        <v>16227</v>
      </c>
      <c r="C2734" s="11" t="s">
        <v>14899</v>
      </c>
      <c r="D2734" s="11"/>
      <c r="E2734" s="11" t="s">
        <v>14975</v>
      </c>
      <c r="F2734" s="11" t="s">
        <v>14978</v>
      </c>
      <c r="G2734" s="11" t="s">
        <v>37</v>
      </c>
      <c r="H2734" s="11" t="s">
        <v>10989</v>
      </c>
      <c r="I2734" s="11" t="str">
        <f>IF(AH$1="","",IFERROR(TRIM(MID($AG2734,FIND(":",$AG2734,FIND(AH$1,$AG2734))+1,FIND("=",$AG2734,FIND(AH$1,$AG2734))-FIND(":",$AG2734,FIND(AH$1,$AG2734))-1)),"卖家未填"))</f>
        <v>糍粑</v>
      </c>
      <c r="J2734" s="11" t="str">
        <f>IF(AI$1="","",IFERROR(TRIM(MID($AG2734,FIND(":",$AG2734,FIND(AI$1,$AG2734))+1,FIND("=",$AG2734,FIND(AI$1,$AG2734))-FIND(":",$AG2734,FIND(AI$1,$AG2734))-1)),"卖家未填"))</f>
        <v>500</v>
      </c>
      <c r="K2734" s="11" t="str">
        <f>IF(AJ$1="","",IFERROR(TRIM(MID($AG2734,FIND(":",$AG2734,FIND(AJ$1,$AG2734))+1,FIND("=",$AG2734,FIND(AJ$1,$AG2734))-FIND(":",$AG2734,FIND(AJ$1,$AG2734))-1)),"卖家未填"))</f>
        <v>卖家未填</v>
      </c>
      <c r="L2734" s="11" t="str">
        <f>IF(AK$1="","",IFERROR(TRIM(MID($AG2734,FIND(":",$AG2734,FIND(AK$1,$AG2734))+1,FIND("=",$AG2734,FIND(AK$1,$AG2734))-FIND(":",$AG2734,FIND(AK$1,$AG2734))-1)),"卖家未填"))</f>
        <v>卖家未填</v>
      </c>
      <c r="M2734" s="11" t="str">
        <f>IF(AL$1="","",IFERROR(TRIM(MID($AG2734,FIND(":",$AG2734,FIND(AL$1,$AG2734))+1,FIND("=",$AG2734,FIND(AL$1,$AG2734))-FIND(":",$AG2734,FIND(AL$1,$AG2734))-1)),"卖家未填"))</f>
        <v>散装</v>
      </c>
      <c r="N2734" s="11" t="s">
        <v>2305</v>
      </c>
      <c r="O2734" s="11"/>
      <c r="P2734" s="13">
        <v>10</v>
      </c>
      <c r="Q2734" s="13">
        <v>7.5</v>
      </c>
      <c r="R2734" s="11">
        <v>7.5</v>
      </c>
      <c r="S2734" s="14">
        <f>IFERROR(V2734/T2734,"0")</f>
        <v>27.5</v>
      </c>
      <c r="T2734" s="11">
        <v>6</v>
      </c>
      <c r="U2734" s="11">
        <v>22</v>
      </c>
      <c r="V2734" s="15">
        <f>R2734*U2734</f>
        <v>165</v>
      </c>
      <c r="W2734" s="11">
        <v>26</v>
      </c>
      <c r="X2734" s="11">
        <v>26</v>
      </c>
      <c r="Y2734" s="11">
        <v>37028832964</v>
      </c>
      <c r="Z2734" s="11">
        <v>67621683</v>
      </c>
      <c r="AA2734" s="16" t="str">
        <f>IFERROR((MID(AE2734,FIND("ends=",AE2734)+5,FIND("000&amp;starts",AE2734)-FIND("ends=",AE2734)-5)+8*3600)/86400+70*365+19,"")</f>
        <v/>
      </c>
      <c r="AB2734" s="17" t="str">
        <f>HYPERLINK("http://item.taobao.com/item.htm?id="&amp;Y2734,"点击查看")</f>
        <v>点击查看</v>
      </c>
      <c r="AC2734" s="11">
        <f>YEAR(D2734)</f>
        <v>1900</v>
      </c>
      <c r="AD2734" s="11"/>
      <c r="AE2734" s="11"/>
      <c r="AF2734" s="11" t="s">
        <v>9972</v>
      </c>
      <c r="AG2734" s="11" t="s">
        <v>13008</v>
      </c>
    </row>
    <row r="2735" spans="1:33" x14ac:dyDescent="0.15">
      <c r="A2735" s="11" t="s">
        <v>14895</v>
      </c>
      <c r="B2735" s="11" t="s">
        <v>16097</v>
      </c>
      <c r="C2735" s="11" t="s">
        <v>14894</v>
      </c>
      <c r="D2735" s="12">
        <v>39006</v>
      </c>
      <c r="E2735" s="11" t="s">
        <v>14957</v>
      </c>
      <c r="F2735" s="11" t="s">
        <v>10844</v>
      </c>
      <c r="G2735" s="11" t="s">
        <v>61</v>
      </c>
      <c r="H2735" s="11" t="s">
        <v>10322</v>
      </c>
      <c r="I2735" s="11" t="str">
        <f>IF(AH$1="","",IFERROR(TRIM(MID($AG2735,FIND(":",$AG2735,FIND(AH$1,$AG2735))+1,FIND("=",$AG2735,FIND(AH$1,$AG2735))-FIND(":",$AG2735,FIND(AH$1,$AG2735))-1)),"卖家未填"))</f>
        <v>卖家未填</v>
      </c>
      <c r="J2735" s="11" t="str">
        <f>IF(AI$1="","",IFERROR(TRIM(MID($AG2735,FIND(":",$AG2735,FIND(AI$1,$AG2735))+1,FIND("=",$AG2735,FIND(AI$1,$AG2735))-FIND(":",$AG2735,FIND(AI$1,$AG2735))-1)),"卖家未填"))</f>
        <v>650</v>
      </c>
      <c r="K2735" s="11" t="str">
        <f>IF(AJ$1="","",IFERROR(TRIM(MID($AG2735,FIND(":",$AG2735,FIND(AJ$1,$AG2735))+1,FIND("=",$AG2735,FIND(AJ$1,$AG2735))-FIND(":",$AG2735,FIND(AJ$1,$AG2735))-1)),"卖家未填"))</f>
        <v>卖家未填</v>
      </c>
      <c r="L2735" s="11" t="str">
        <f>IF(AK$1="","",IFERROR(TRIM(MID($AG2735,FIND(":",$AG2735,FIND(AK$1,$AG2735))+1,FIND("=",$AG2735,FIND(AK$1,$AG2735))-FIND(":",$AG2735,FIND(AK$1,$AG2735))-1)),"卖家未填"))</f>
        <v>卖家未填</v>
      </c>
      <c r="M2735" s="11" t="str">
        <f>IF(AL$1="","",IFERROR(TRIM(MID($AG2735,FIND(":",$AG2735,FIND(AL$1,$AG2735))+1,FIND("=",$AG2735,FIND(AL$1,$AG2735))-FIND(":",$AG2735,FIND(AL$1,$AG2735))-1)),"卖家未填"))</f>
        <v>散装</v>
      </c>
      <c r="N2735" s="11" t="s">
        <v>2364</v>
      </c>
      <c r="O2735" s="11" t="s">
        <v>5073</v>
      </c>
      <c r="P2735" s="13">
        <v>15</v>
      </c>
      <c r="Q2735" s="13"/>
      <c r="R2735" s="11">
        <v>15</v>
      </c>
      <c r="S2735" s="14">
        <f>IFERROR(V2735/T2735,"0")</f>
        <v>27.5</v>
      </c>
      <c r="T2735" s="11">
        <v>6</v>
      </c>
      <c r="U2735" s="11">
        <v>11</v>
      </c>
      <c r="V2735" s="15">
        <f>R2735*U2735</f>
        <v>165</v>
      </c>
      <c r="W2735" s="11">
        <v>0</v>
      </c>
      <c r="X2735" s="11">
        <v>75</v>
      </c>
      <c r="Y2735" s="11">
        <v>16742893044</v>
      </c>
      <c r="Z2735" s="11">
        <v>33976667</v>
      </c>
      <c r="AA2735" s="16">
        <f>IFERROR((MID(AE2735,FIND("ends=",AE2735)+5,FIND("000&amp;starts",AE2735)-FIND("ends=",AE2735)-5)+8*3600)/86400+70*365+19,"")</f>
        <v>42032.791759259257</v>
      </c>
      <c r="AB2735" s="17" t="str">
        <f>HYPERLINK("http://item.taobao.com/item.htm?id="&amp;Y2735,"点击查看")</f>
        <v>点击查看</v>
      </c>
      <c r="AC2735" s="11">
        <f>YEAR(D2735)</f>
        <v>2006</v>
      </c>
      <c r="AD2735" s="11"/>
      <c r="AE2735" s="11" t="s">
        <v>7445</v>
      </c>
      <c r="AF2735" s="11"/>
      <c r="AG2735" s="11" t="s">
        <v>13060</v>
      </c>
    </row>
    <row r="2736" spans="1:33" x14ac:dyDescent="0.15">
      <c r="A2736" s="11" t="s">
        <v>14895</v>
      </c>
      <c r="B2736" s="11" t="s">
        <v>16270</v>
      </c>
      <c r="C2736" s="11" t="s">
        <v>14896</v>
      </c>
      <c r="D2736" s="12">
        <v>40975</v>
      </c>
      <c r="E2736" s="11" t="s">
        <v>14967</v>
      </c>
      <c r="F2736" s="11" t="s">
        <v>14974</v>
      </c>
      <c r="G2736" s="11" t="s">
        <v>35</v>
      </c>
      <c r="H2736" s="11" t="s">
        <v>10322</v>
      </c>
      <c r="I2736" s="11" t="str">
        <f>IF(AH$1="","",IFERROR(TRIM(MID($AG2736,FIND(":",$AG2736,FIND(AH$1,$AG2736))+1,FIND("=",$AG2736,FIND(AH$1,$AG2736))-FIND(":",$AG2736,FIND(AH$1,$AG2736))-1)),"卖家未填"))</f>
        <v>卖家未填</v>
      </c>
      <c r="J2736" s="11" t="str">
        <f>IF(AI$1="","",IFERROR(TRIM(MID($AG2736,FIND(":",$AG2736,FIND(AI$1,$AG2736))+1,FIND("=",$AG2736,FIND(AI$1,$AG2736))-FIND(":",$AG2736,FIND(AI$1,$AG2736))-1)),"卖家未填"))</f>
        <v>500</v>
      </c>
      <c r="K2736" s="11" t="str">
        <f>IF(AJ$1="","",IFERROR(TRIM(MID($AG2736,FIND(":",$AG2736,FIND(AJ$1,$AG2736))+1,FIND("=",$AG2736,FIND(AJ$1,$AG2736))-FIND(":",$AG2736,FIND(AJ$1,$AG2736))-1)),"卖家未填"))</f>
        <v>卖家未填</v>
      </c>
      <c r="L2736" s="11" t="str">
        <f>IF(AK$1="","",IFERROR(TRIM(MID($AG2736,FIND(":",$AG2736,FIND(AK$1,$AG2736))+1,FIND("=",$AG2736,FIND(AK$1,$AG2736))-FIND(":",$AG2736,FIND(AK$1,$AG2736))-1)),"卖家未填"))</f>
        <v>卖家未填</v>
      </c>
      <c r="M2736" s="11" t="str">
        <f>IF(AL$1="","",IFERROR(TRIM(MID($AG2736,FIND(":",$AG2736,FIND(AL$1,$AG2736))+1,FIND("=",$AG2736,FIND(AL$1,$AG2736))-FIND(":",$AG2736,FIND(AL$1,$AG2736))-1)),"卖家未填"))</f>
        <v>包装</v>
      </c>
      <c r="N2736" s="11" t="s">
        <v>2418</v>
      </c>
      <c r="O2736" s="11" t="s">
        <v>4523</v>
      </c>
      <c r="P2736" s="13">
        <v>15</v>
      </c>
      <c r="Q2736" s="13"/>
      <c r="R2736" s="11">
        <v>15</v>
      </c>
      <c r="S2736" s="14">
        <f>IFERROR(V2736/T2736,"0")</f>
        <v>27.5</v>
      </c>
      <c r="T2736" s="11">
        <v>6</v>
      </c>
      <c r="U2736" s="11">
        <v>11</v>
      </c>
      <c r="V2736" s="15">
        <f>R2736*U2736</f>
        <v>165</v>
      </c>
      <c r="W2736" s="11">
        <v>5</v>
      </c>
      <c r="X2736" s="11">
        <v>23</v>
      </c>
      <c r="Y2736" s="11">
        <v>37884401037</v>
      </c>
      <c r="Z2736" s="11">
        <v>70834951</v>
      </c>
      <c r="AA2736" s="16">
        <f>IFERROR((MID(AE2736,FIND("ends=",AE2736)+5,FIND("000&amp;starts",AE2736)-FIND("ends=",AE2736)-5)+8*3600)/86400+70*365+19,"")</f>
        <v>42034.480439814812</v>
      </c>
      <c r="AB2736" s="17" t="str">
        <f>HYPERLINK("http://item.taobao.com/item.htm?id="&amp;Y2736,"点击查看")</f>
        <v>点击查看</v>
      </c>
      <c r="AC2736" s="11">
        <f>YEAR(D2736)</f>
        <v>2012</v>
      </c>
      <c r="AD2736" s="11"/>
      <c r="AE2736" s="11" t="s">
        <v>7495</v>
      </c>
      <c r="AF2736" s="11"/>
      <c r="AG2736" s="11" t="s">
        <v>13108</v>
      </c>
    </row>
    <row r="2737" spans="1:33" x14ac:dyDescent="0.15">
      <c r="A2737" s="11" t="s">
        <v>14921</v>
      </c>
      <c r="B2737" s="11" t="s">
        <v>16379</v>
      </c>
      <c r="C2737" s="11" t="s">
        <v>14922</v>
      </c>
      <c r="D2737" s="12">
        <v>39995</v>
      </c>
      <c r="E2737" s="11" t="s">
        <v>192</v>
      </c>
      <c r="F2737" s="11" t="s">
        <v>192</v>
      </c>
      <c r="G2737" s="11" t="s">
        <v>192</v>
      </c>
      <c r="H2737" s="11" t="s">
        <v>10331</v>
      </c>
      <c r="I2737" s="11" t="str">
        <f>IF(AH$1="","",IFERROR(TRIM(MID($AG2737,FIND(":",$AG2737,FIND(AH$1,$AG2737))+1,FIND("=",$AG2737,FIND(AH$1,$AG2737))-FIND(":",$AG2737,FIND(AH$1,$AG2737))-1)),"卖家未填"))</f>
        <v>7788</v>
      </c>
      <c r="J2737" s="11" t="str">
        <f>IF(AI$1="","",IFERROR(TRIM(MID($AG2737,FIND(":",$AG2737,FIND(AI$1,$AG2737))+1,FIND("=",$AG2737,FIND(AI$1,$AG2737))-FIND(":",$AG2737,FIND(AI$1,$AG2737))-1)),"卖家未填"))</f>
        <v>60</v>
      </c>
      <c r="K2737" s="11" t="str">
        <f>IF(AJ$1="","",IFERROR(TRIM(MID($AG2737,FIND(":",$AG2737,FIND(AJ$1,$AG2737))+1,FIND("=",$AG2737,FIND(AJ$1,$AG2737))-FIND(":",$AG2737,FIND(AJ$1,$AG2737))-1)),"卖家未填"))</f>
        <v>卖家未填</v>
      </c>
      <c r="L2737" s="11" t="str">
        <f>IF(AK$1="","",IFERROR(TRIM(MID($AG2737,FIND(":",$AG2737,FIND(AK$1,$AG2737))+1,FIND("=",$AG2737,FIND(AK$1,$AG2737))-FIND(":",$AG2737,FIND(AK$1,$AG2737))-1)),"卖家未填"))</f>
        <v>卖家未填</v>
      </c>
      <c r="M2737" s="11" t="str">
        <f>IF(AL$1="","",IFERROR(TRIM(MID($AG2737,FIND(":",$AG2737,FIND(AL$1,$AG2737))+1,FIND("=",$AG2737,FIND(AL$1,$AG2737))-FIND(":",$AG2737,FIND(AL$1,$AG2737))-1)),"卖家未填"))</f>
        <v>包装</v>
      </c>
      <c r="N2737" s="18" t="s">
        <v>11013</v>
      </c>
      <c r="O2737" s="11" t="s">
        <v>5131</v>
      </c>
      <c r="P2737" s="13">
        <v>15</v>
      </c>
      <c r="Q2737" s="13"/>
      <c r="R2737" s="11">
        <v>15</v>
      </c>
      <c r="S2737" s="14">
        <f>IFERROR(V2737/T2737,"0")</f>
        <v>33</v>
      </c>
      <c r="T2737" s="11">
        <v>5</v>
      </c>
      <c r="U2737" s="11">
        <v>11</v>
      </c>
      <c r="V2737" s="15">
        <f>R2737*U2737</f>
        <v>165</v>
      </c>
      <c r="W2737" s="11">
        <v>0</v>
      </c>
      <c r="X2737" s="11">
        <v>1</v>
      </c>
      <c r="Y2737" s="11">
        <v>43165425682</v>
      </c>
      <c r="Z2737" s="11">
        <v>58630343</v>
      </c>
      <c r="AA2737" s="16">
        <f>IFERROR((MID(AE2737,FIND("ends=",AE2737)+5,FIND("000&amp;starts",AE2737)-FIND("ends=",AE2737)-5)+8*3600)/86400+70*365+19,"")</f>
        <v>42033.63108796296</v>
      </c>
      <c r="AB2737" s="17" t="str">
        <f>HYPERLINK("http://item.taobao.com/item.htm?id="&amp;Y2737,"点击查看")</f>
        <v>点击查看</v>
      </c>
      <c r="AC2737" s="11">
        <f>YEAR(D2737)</f>
        <v>2009</v>
      </c>
      <c r="AD2737" s="11"/>
      <c r="AE2737" s="11" t="s">
        <v>7725</v>
      </c>
      <c r="AF2737" s="11" t="s">
        <v>9566</v>
      </c>
      <c r="AG2737" s="11" t="s">
        <v>13313</v>
      </c>
    </row>
    <row r="2738" spans="1:33" x14ac:dyDescent="0.15">
      <c r="A2738" s="11" t="s">
        <v>14910</v>
      </c>
      <c r="B2738" s="11" t="s">
        <v>16602</v>
      </c>
      <c r="C2738" s="11" t="s">
        <v>14912</v>
      </c>
      <c r="D2738" s="12">
        <v>41811</v>
      </c>
      <c r="E2738" s="11" t="s">
        <v>14957</v>
      </c>
      <c r="F2738" s="11" t="s">
        <v>14998</v>
      </c>
      <c r="G2738" s="11" t="s">
        <v>54</v>
      </c>
      <c r="H2738" s="11" t="s">
        <v>10322</v>
      </c>
      <c r="I2738" s="11" t="str">
        <f>IF(AH$1="","",IFERROR(TRIM(MID($AG2738,FIND(":",$AG2738,FIND(AH$1,$AG2738))+1,FIND("=",$AG2738,FIND(AH$1,$AG2738))-FIND(":",$AG2738,FIND(AH$1,$AG2738))-1)),"卖家未填"))</f>
        <v>卖家未填</v>
      </c>
      <c r="J2738" s="11" t="str">
        <f>IF(AI$1="","",IFERROR(TRIM(MID($AG2738,FIND(":",$AG2738,FIND(AI$1,$AG2738))+1,FIND("=",$AG2738,FIND(AI$1,$AG2738))-FIND(":",$AG2738,FIND(AI$1,$AG2738))-1)),"卖家未填"))</f>
        <v>350</v>
      </c>
      <c r="K2738" s="11" t="str">
        <f>IF(AJ$1="","",IFERROR(TRIM(MID($AG2738,FIND(":",$AG2738,FIND(AJ$1,$AG2738))+1,FIND("=",$AG2738,FIND(AJ$1,$AG2738))-FIND(":",$AG2738,FIND(AJ$1,$AG2738))-1)),"卖家未填"))</f>
        <v>卖家未填</v>
      </c>
      <c r="L2738" s="11" t="str">
        <f>IF(AK$1="","",IFERROR(TRIM(MID($AG2738,FIND(":",$AG2738,FIND(AK$1,$AG2738))+1,FIND("=",$AG2738,FIND(AK$1,$AG2738))-FIND(":",$AG2738,FIND(AK$1,$AG2738))-1)),"卖家未填"))</f>
        <v>卖家未填</v>
      </c>
      <c r="M2738" s="11" t="str">
        <f>IF(AL$1="","",IFERROR(TRIM(MID($AG2738,FIND(":",$AG2738,FIND(AL$1,$AG2738))+1,FIND("=",$AG2738,FIND(AL$1,$AG2738))-FIND(":",$AG2738,FIND(AL$1,$AG2738))-1)),"卖家未填"))</f>
        <v>散装</v>
      </c>
      <c r="N2738" s="11" t="s">
        <v>3124</v>
      </c>
      <c r="O2738" s="11" t="s">
        <v>5210</v>
      </c>
      <c r="P2738" s="13">
        <v>3</v>
      </c>
      <c r="Q2738" s="13"/>
      <c r="R2738" s="11">
        <v>3</v>
      </c>
      <c r="S2738" s="14">
        <f>IFERROR(V2738/T2738,"0")</f>
        <v>55</v>
      </c>
      <c r="T2738" s="11">
        <v>3</v>
      </c>
      <c r="U2738" s="11">
        <v>55</v>
      </c>
      <c r="V2738" s="15">
        <f>R2738*U2738</f>
        <v>165</v>
      </c>
      <c r="W2738" s="11">
        <v>16</v>
      </c>
      <c r="X2738" s="11">
        <v>38</v>
      </c>
      <c r="Y2738" s="11">
        <v>40763326980</v>
      </c>
      <c r="Z2738" s="11">
        <v>111634490</v>
      </c>
      <c r="AA2738" s="16">
        <f>IFERROR((MID(AE2738,FIND("ends=",AE2738)+5,FIND("000&amp;starts",AE2738)-FIND("ends=",AE2738)-5)+8*3600)/86400+70*365+19,"")</f>
        <v>42029.525902777779</v>
      </c>
      <c r="AB2738" s="17" t="str">
        <f>HYPERLINK("http://item.taobao.com/item.htm?id="&amp;Y2738,"点击查看")</f>
        <v>点击查看</v>
      </c>
      <c r="AC2738" s="11">
        <f>YEAR(D2738)</f>
        <v>2014</v>
      </c>
      <c r="AD2738" s="11"/>
      <c r="AE2738" s="11" t="s">
        <v>8202</v>
      </c>
      <c r="AF2738" s="11"/>
      <c r="AG2738" s="11" t="s">
        <v>13741</v>
      </c>
    </row>
    <row r="2739" spans="1:33" x14ac:dyDescent="0.15">
      <c r="A2739" s="11" t="s">
        <v>14910</v>
      </c>
      <c r="B2739" s="11" t="s">
        <v>16614</v>
      </c>
      <c r="C2739" s="11" t="s">
        <v>14913</v>
      </c>
      <c r="D2739" s="12">
        <v>40380</v>
      </c>
      <c r="E2739" s="11" t="s">
        <v>14987</v>
      </c>
      <c r="F2739" s="11" t="s">
        <v>15045</v>
      </c>
      <c r="G2739" s="11" t="s">
        <v>92</v>
      </c>
      <c r="H2739" s="11" t="s">
        <v>10789</v>
      </c>
      <c r="I2739" s="11" t="str">
        <f>IF(AH$1="","",IFERROR(TRIM(MID($AG2739,FIND(":",$AG2739,FIND(AH$1,$AG2739))+1,FIND("=",$AG2739,FIND(AH$1,$AG2739))-FIND(":",$AG2739,FIND(AH$1,$AG2739))-1)),"卖家未填"))</f>
        <v>卖家未填</v>
      </c>
      <c r="J2739" s="11" t="str">
        <f>IF(AI$1="","",IFERROR(TRIM(MID($AG2739,FIND(":",$AG2739,FIND(AI$1,$AG2739))+1,FIND("=",$AG2739,FIND(AI$1,$AG2739))-FIND(":",$AG2739,FIND(AI$1,$AG2739))-1)),"卖家未填"))</f>
        <v>500</v>
      </c>
      <c r="K2739" s="11" t="str">
        <f>IF(AJ$1="","",IFERROR(TRIM(MID($AG2739,FIND(":",$AG2739,FIND(AJ$1,$AG2739))+1,FIND("=",$AG2739,FIND(AJ$1,$AG2739))-FIND(":",$AG2739,FIND(AJ$1,$AG2739))-1)),"卖家未填"))</f>
        <v>卖家未填</v>
      </c>
      <c r="L2739" s="11" t="str">
        <f>IF(AK$1="","",IFERROR(TRIM(MID($AG2739,FIND(":",$AG2739,FIND(AK$1,$AG2739))+1,FIND("=",$AG2739,FIND(AK$1,$AG2739))-FIND(":",$AG2739,FIND(AK$1,$AG2739))-1)),"卖家未填"))</f>
        <v>卖家未填</v>
      </c>
      <c r="M2739" s="11" t="str">
        <f>IF(AL$1="","",IFERROR(TRIM(MID($AG2739,FIND(":",$AG2739,FIND(AL$1,$AG2739))+1,FIND("=",$AG2739,FIND(AL$1,$AG2739))-FIND(":",$AG2739,FIND(AL$1,$AG2739))-1)),"卖家未填"))</f>
        <v>散装</v>
      </c>
      <c r="N2739" s="11" t="s">
        <v>3163</v>
      </c>
      <c r="O2739" s="11" t="s">
        <v>4461</v>
      </c>
      <c r="P2739" s="13">
        <v>11</v>
      </c>
      <c r="Q2739" s="13"/>
      <c r="R2739" s="11">
        <v>11</v>
      </c>
      <c r="S2739" s="14">
        <f>IFERROR(V2739/T2739,"0")</f>
        <v>55</v>
      </c>
      <c r="T2739" s="11">
        <v>3</v>
      </c>
      <c r="U2739" s="11">
        <v>15</v>
      </c>
      <c r="V2739" s="15">
        <f>R2739*U2739</f>
        <v>165</v>
      </c>
      <c r="W2739" s="11">
        <v>3</v>
      </c>
      <c r="X2739" s="11">
        <v>109</v>
      </c>
      <c r="Y2739" s="11">
        <v>16435662067</v>
      </c>
      <c r="Z2739" s="11">
        <v>62199334</v>
      </c>
      <c r="AA2739" s="16">
        <f>IFERROR((MID(AE2739,FIND("ends=",AE2739)+5,FIND("000&amp;starts",AE2739)-FIND("ends=",AE2739)-5)+8*3600)/86400+70*365+19,"")</f>
        <v>42029.881736111114</v>
      </c>
      <c r="AB2739" s="17" t="str">
        <f>HYPERLINK("http://item.taobao.com/item.htm?id="&amp;Y2739,"点击查看")</f>
        <v>点击查看</v>
      </c>
      <c r="AC2739" s="11">
        <f>YEAR(D2739)</f>
        <v>2010</v>
      </c>
      <c r="AD2739" s="11"/>
      <c r="AE2739" s="11" t="s">
        <v>8240</v>
      </c>
      <c r="AF2739" s="11" t="s">
        <v>10100</v>
      </c>
      <c r="AG2739" s="11" t="s">
        <v>13774</v>
      </c>
    </row>
    <row r="2740" spans="1:33" x14ac:dyDescent="0.15">
      <c r="A2740" s="11" t="s">
        <v>14910</v>
      </c>
      <c r="B2740" s="11" t="s">
        <v>16457</v>
      </c>
      <c r="C2740" s="11" t="s">
        <v>14912</v>
      </c>
      <c r="D2740" s="12">
        <v>39223</v>
      </c>
      <c r="E2740" s="11" t="s">
        <v>14957</v>
      </c>
      <c r="F2740" s="11" t="s">
        <v>14998</v>
      </c>
      <c r="G2740" s="11" t="s">
        <v>54</v>
      </c>
      <c r="H2740" s="11" t="s">
        <v>10322</v>
      </c>
      <c r="I2740" s="11" t="str">
        <f>IF(AH$1="","",IFERROR(TRIM(MID($AG2740,FIND(":",$AG2740,FIND(AH$1,$AG2740))+1,FIND("=",$AG2740,FIND(AH$1,$AG2740))-FIND(":",$AG2740,FIND(AH$1,$AG2740))-1)),"卖家未填"))</f>
        <v>卖家未填</v>
      </c>
      <c r="J2740" s="11" t="str">
        <f>IF(AI$1="","",IFERROR(TRIM(MID($AG2740,FIND(":",$AG2740,FIND(AI$1,$AG2740))+1,FIND("=",$AG2740,FIND(AI$1,$AG2740))-FIND(":",$AG2740,FIND(AI$1,$AG2740))-1)),"卖家未填"))</f>
        <v>500</v>
      </c>
      <c r="K2740" s="11" t="str">
        <f>IF(AJ$1="","",IFERROR(TRIM(MID($AG2740,FIND(":",$AG2740,FIND(AJ$1,$AG2740))+1,FIND("=",$AG2740,FIND(AJ$1,$AG2740))-FIND(":",$AG2740,FIND(AJ$1,$AG2740))-1)),"卖家未填"))</f>
        <v>卖家未填</v>
      </c>
      <c r="L2740" s="11" t="str">
        <f>IF(AK$1="","",IFERROR(TRIM(MID($AG2740,FIND(":",$AG2740,FIND(AK$1,$AG2740))+1,FIND("=",$AG2740,FIND(AK$1,$AG2740))-FIND(":",$AG2740,FIND(AK$1,$AG2740))-1)),"卖家未填"))</f>
        <v>卖家未填</v>
      </c>
      <c r="M2740" s="11" t="str">
        <f>IF(AL$1="","",IFERROR(TRIM(MID($AG2740,FIND(":",$AG2740,FIND(AL$1,$AG2740))+1,FIND("=",$AG2740,FIND(AL$1,$AG2740))-FIND(":",$AG2740,FIND(AL$1,$AG2740))-1)),"卖家未填"))</f>
        <v>散装</v>
      </c>
      <c r="N2740" s="11" t="s">
        <v>3259</v>
      </c>
      <c r="O2740" s="11" t="s">
        <v>4673</v>
      </c>
      <c r="P2740" s="13">
        <v>2.5</v>
      </c>
      <c r="Q2740" s="13"/>
      <c r="R2740" s="11">
        <v>2.5</v>
      </c>
      <c r="S2740" s="14">
        <f>IFERROR(V2740/T2740,"0")</f>
        <v>55</v>
      </c>
      <c r="T2740" s="11">
        <v>3</v>
      </c>
      <c r="U2740" s="11">
        <v>66</v>
      </c>
      <c r="V2740" s="15">
        <f>R2740*U2740</f>
        <v>165</v>
      </c>
      <c r="W2740" s="11">
        <v>13</v>
      </c>
      <c r="X2740" s="11">
        <v>97</v>
      </c>
      <c r="Y2740" s="11">
        <v>38047124458</v>
      </c>
      <c r="Z2740" s="11">
        <v>34510517</v>
      </c>
      <c r="AA2740" s="16">
        <f>IFERROR((MID(AE2740,FIND("ends=",AE2740)+5,FIND("000&amp;starts",AE2740)-FIND("ends=",AE2740)-5)+8*3600)/86400+70*365+19,"")</f>
        <v>42030.947152777779</v>
      </c>
      <c r="AB2740" s="17" t="str">
        <f>HYPERLINK("http://item.taobao.com/item.htm?id="&amp;Y2740,"点击查看")</f>
        <v>点击查看</v>
      </c>
      <c r="AC2740" s="11">
        <f>YEAR(D2740)</f>
        <v>2007</v>
      </c>
      <c r="AD2740" s="11"/>
      <c r="AE2740" s="11" t="s">
        <v>8346</v>
      </c>
      <c r="AF2740" s="11"/>
      <c r="AG2740" s="11" t="s">
        <v>11744</v>
      </c>
    </row>
    <row r="2741" spans="1:33" x14ac:dyDescent="0.15">
      <c r="A2741" s="11" t="s">
        <v>14910</v>
      </c>
      <c r="B2741" s="11" t="s">
        <v>16088</v>
      </c>
      <c r="C2741" s="11" t="s">
        <v>14912</v>
      </c>
      <c r="D2741" s="12">
        <v>41718</v>
      </c>
      <c r="E2741" s="11" t="s">
        <v>14967</v>
      </c>
      <c r="F2741" s="11" t="s">
        <v>14968</v>
      </c>
      <c r="G2741" s="11" t="s">
        <v>28</v>
      </c>
      <c r="H2741" s="11" t="s">
        <v>10322</v>
      </c>
      <c r="I2741" s="11" t="str">
        <f>IF(AH$1="","",IFERROR(TRIM(MID($AG2741,FIND(":",$AG2741,FIND(AH$1,$AG2741))+1,FIND("=",$AG2741,FIND(AH$1,$AG2741))-FIND(":",$AG2741,FIND(AH$1,$AG2741))-1)),"卖家未填"))</f>
        <v>卖家未填</v>
      </c>
      <c r="J2741" s="11" t="str">
        <f>IF(AI$1="","",IFERROR(TRIM(MID($AG2741,FIND(":",$AG2741,FIND(AI$1,$AG2741))+1,FIND("=",$AG2741,FIND(AI$1,$AG2741))-FIND(":",$AG2741,FIND(AI$1,$AG2741))-1)),"卖家未填"))</f>
        <v>500</v>
      </c>
      <c r="K2741" s="11" t="str">
        <f>IF(AJ$1="","",IFERROR(TRIM(MID($AG2741,FIND(":",$AG2741,FIND(AJ$1,$AG2741))+1,FIND("=",$AG2741,FIND(AJ$1,$AG2741))-FIND(":",$AG2741,FIND(AJ$1,$AG2741))-1)),"卖家未填"))</f>
        <v>2人份</v>
      </c>
      <c r="L2741" s="11" t="str">
        <f>IF(AK$1="","",IFERROR(TRIM(MID($AG2741,FIND(":",$AG2741,FIND(AK$1,$AG2741))+1,FIND("=",$AG2741,FIND(AK$1,$AG2741))-FIND(":",$AG2741,FIND(AK$1,$AG2741))-1)),"卖家未填"))</f>
        <v>1周</v>
      </c>
      <c r="M2741" s="11" t="str">
        <f>IF(AL$1="","",IFERROR(TRIM(MID($AG2741,FIND(":",$AG2741,FIND(AL$1,$AG2741))+1,FIND("=",$AG2741,FIND(AL$1,$AG2741))-FIND(":",$AG2741,FIND(AL$1,$AG2741))-1)),"卖家未填"))</f>
        <v>包装</v>
      </c>
      <c r="N2741" s="11" t="s">
        <v>3371</v>
      </c>
      <c r="O2741" s="11" t="s">
        <v>4523</v>
      </c>
      <c r="P2741" s="13">
        <v>15</v>
      </c>
      <c r="Q2741" s="13"/>
      <c r="R2741" s="11">
        <v>15</v>
      </c>
      <c r="S2741" s="14">
        <f>IFERROR(V2741/T2741,"0")</f>
        <v>55</v>
      </c>
      <c r="T2741" s="11">
        <v>3</v>
      </c>
      <c r="U2741" s="11">
        <v>11</v>
      </c>
      <c r="V2741" s="15">
        <f>R2741*U2741</f>
        <v>165</v>
      </c>
      <c r="W2741" s="11">
        <v>0</v>
      </c>
      <c r="X2741" s="11">
        <v>60</v>
      </c>
      <c r="Y2741" s="11">
        <v>39451614766</v>
      </c>
      <c r="Z2741" s="11">
        <v>109590188</v>
      </c>
      <c r="AA2741" s="16">
        <f>IFERROR((MID(AE2741,FIND("ends=",AE2741)+5,FIND("000&amp;starts",AE2741)-FIND("ends=",AE2741)-5)+8*3600)/86400+70*365+19,"")</f>
        <v>42032.476099537038</v>
      </c>
      <c r="AB2741" s="17" t="str">
        <f>HYPERLINK("http://item.taobao.com/item.htm?id="&amp;Y2741,"点击查看")</f>
        <v>点击查看</v>
      </c>
      <c r="AC2741" s="11">
        <f>YEAR(D2741)</f>
        <v>2014</v>
      </c>
      <c r="AD2741" s="11"/>
      <c r="AE2741" s="11" t="s">
        <v>8464</v>
      </c>
      <c r="AF2741" s="11"/>
      <c r="AG2741" s="11" t="s">
        <v>13962</v>
      </c>
    </row>
    <row r="2742" spans="1:33" x14ac:dyDescent="0.15">
      <c r="A2742" s="11" t="s">
        <v>14910</v>
      </c>
      <c r="B2742" s="11" t="s">
        <v>15525</v>
      </c>
      <c r="C2742" s="11" t="s">
        <v>14912</v>
      </c>
      <c r="D2742" s="12">
        <v>40589</v>
      </c>
      <c r="E2742" s="11" t="s">
        <v>14957</v>
      </c>
      <c r="F2742" s="11" t="s">
        <v>10844</v>
      </c>
      <c r="G2742" s="11" t="s">
        <v>61</v>
      </c>
      <c r="H2742" s="11" t="s">
        <v>10322</v>
      </c>
      <c r="I2742" s="11" t="str">
        <f>IF(AH$1="","",IFERROR(TRIM(MID($AG2742,FIND(":",$AG2742,FIND(AH$1,$AG2742))+1,FIND("=",$AG2742,FIND(AH$1,$AG2742))-FIND(":",$AG2742,FIND(AH$1,$AG2742))-1)),"卖家未填"))</f>
        <v>卖家未填</v>
      </c>
      <c r="J2742" s="11" t="str">
        <f>IF(AI$1="","",IFERROR(TRIM(MID($AG2742,FIND(":",$AG2742,FIND(AI$1,$AG2742))+1,FIND("=",$AG2742,FIND(AI$1,$AG2742))-FIND(":",$AG2742,FIND(AI$1,$AG2742))-1)),"卖家未填"))</f>
        <v>500</v>
      </c>
      <c r="K2742" s="11" t="str">
        <f>IF(AJ$1="","",IFERROR(TRIM(MID($AG2742,FIND(":",$AG2742,FIND(AJ$1,$AG2742))+1,FIND("=",$AG2742,FIND(AJ$1,$AG2742))-FIND(":",$AG2742,FIND(AJ$1,$AG2742))-1)),"卖家未填"))</f>
        <v>2人份</v>
      </c>
      <c r="L2742" s="11" t="str">
        <f>IF(AK$1="","",IFERROR(TRIM(MID($AG2742,FIND(":",$AG2742,FIND(AK$1,$AG2742))+1,FIND("=",$AG2742,FIND(AK$1,$AG2742))-FIND(":",$AG2742,FIND(AK$1,$AG2742))-1)),"卖家未填"))</f>
        <v>1周</v>
      </c>
      <c r="M2742" s="11" t="str">
        <f>IF(AL$1="","",IFERROR(TRIM(MID($AG2742,FIND(":",$AG2742,FIND(AL$1,$AG2742))+1,FIND("=",$AG2742,FIND(AL$1,$AG2742))-FIND(":",$AG2742,FIND(AL$1,$AG2742))-1)),"卖家未填"))</f>
        <v>散装</v>
      </c>
      <c r="N2742" s="11" t="s">
        <v>3454</v>
      </c>
      <c r="O2742" s="11" t="s">
        <v>4523</v>
      </c>
      <c r="P2742" s="13">
        <v>15</v>
      </c>
      <c r="Q2742" s="13"/>
      <c r="R2742" s="11">
        <v>15</v>
      </c>
      <c r="S2742" s="14">
        <f>IFERROR(V2742/T2742,"0")</f>
        <v>55</v>
      </c>
      <c r="T2742" s="11">
        <v>3</v>
      </c>
      <c r="U2742" s="11">
        <v>11</v>
      </c>
      <c r="V2742" s="15">
        <f>R2742*U2742</f>
        <v>165</v>
      </c>
      <c r="W2742" s="11">
        <v>5</v>
      </c>
      <c r="X2742" s="11">
        <v>5</v>
      </c>
      <c r="Y2742" s="11">
        <v>42899170472</v>
      </c>
      <c r="Z2742" s="11">
        <v>64830039</v>
      </c>
      <c r="AA2742" s="16">
        <f>IFERROR((MID(AE2742,FIND("ends=",AE2742)+5,FIND("000&amp;starts",AE2742)-FIND("ends=",AE2742)-5)+8*3600)/86400+70*365+19,"")</f>
        <v>42033.622685185182</v>
      </c>
      <c r="AB2742" s="17" t="str">
        <f>HYPERLINK("http://item.taobao.com/item.htm?id="&amp;Y2742,"点击查看")</f>
        <v>点击查看</v>
      </c>
      <c r="AC2742" s="11">
        <f>YEAR(D2742)</f>
        <v>2011</v>
      </c>
      <c r="AD2742" s="11"/>
      <c r="AE2742" s="11" t="s">
        <v>8555</v>
      </c>
      <c r="AF2742" s="11"/>
      <c r="AG2742" s="11" t="s">
        <v>14037</v>
      </c>
    </row>
    <row r="2743" spans="1:33" x14ac:dyDescent="0.15">
      <c r="A2743" s="11" t="s">
        <v>14895</v>
      </c>
      <c r="B2743" s="11" t="s">
        <v>15367</v>
      </c>
      <c r="C2743" s="11" t="s">
        <v>14896</v>
      </c>
      <c r="D2743" s="12">
        <v>39612</v>
      </c>
      <c r="E2743" s="11" t="s">
        <v>46</v>
      </c>
      <c r="F2743" s="11" t="s">
        <v>14977</v>
      </c>
      <c r="G2743" s="11" t="s">
        <v>36</v>
      </c>
      <c r="H2743" s="11" t="s">
        <v>10362</v>
      </c>
      <c r="I2743" s="11" t="str">
        <f>IF(AH$1="","",IFERROR(TRIM(MID($AG2743,FIND(":",$AG2743,FIND(AH$1,$AG2743))+1,FIND("=",$AG2743,FIND(AH$1,$AG2743))-FIND(":",$AG2743,FIND(AH$1,$AG2743))-1)),"卖家未填"))</f>
        <v>卖家未填</v>
      </c>
      <c r="J2743" s="11" t="str">
        <f>IF(AI$1="","",IFERROR(TRIM(MID($AG2743,FIND(":",$AG2743,FIND(AI$1,$AG2743))+1,FIND("=",$AG2743,FIND(AI$1,$AG2743))-FIND(":",$AG2743,FIND(AI$1,$AG2743))-1)),"卖家未填"))</f>
        <v>250</v>
      </c>
      <c r="K2743" s="11" t="str">
        <f>IF(AJ$1="","",IFERROR(TRIM(MID($AG2743,FIND(":",$AG2743,FIND(AJ$1,$AG2743))+1,FIND("=",$AG2743,FIND(AJ$1,$AG2743))-FIND(":",$AG2743,FIND(AJ$1,$AG2743))-1)),"卖家未填"))</f>
        <v>卖家未填</v>
      </c>
      <c r="L2743" s="11" t="str">
        <f>IF(AK$1="","",IFERROR(TRIM(MID($AG2743,FIND(":",$AG2743,FIND(AK$1,$AG2743))+1,FIND("=",$AG2743,FIND(AK$1,$AG2743))-FIND(":",$AG2743,FIND(AK$1,$AG2743))-1)),"卖家未填"))</f>
        <v>卖家未填</v>
      </c>
      <c r="M2743" s="11" t="str">
        <f>IF(AL$1="","",IFERROR(TRIM(MID($AG2743,FIND(":",$AG2743,FIND(AL$1,$AG2743))+1,FIND("=",$AG2743,FIND(AL$1,$AG2743))-FIND(":",$AG2743,FIND(AL$1,$AG2743))-1)),"卖家未填"))</f>
        <v>散装</v>
      </c>
      <c r="N2743" s="11" t="s">
        <v>2234</v>
      </c>
      <c r="O2743" s="11" t="s">
        <v>4700</v>
      </c>
      <c r="P2743" s="13">
        <v>12.8</v>
      </c>
      <c r="Q2743" s="13">
        <v>12.67</v>
      </c>
      <c r="R2743" s="11">
        <v>12.67</v>
      </c>
      <c r="S2743" s="14">
        <f>IFERROR(V2743/T2743,"0")</f>
        <v>23.53</v>
      </c>
      <c r="T2743" s="11">
        <v>7</v>
      </c>
      <c r="U2743" s="11">
        <v>13</v>
      </c>
      <c r="V2743" s="15">
        <f>R2743*U2743</f>
        <v>164.71</v>
      </c>
      <c r="W2743" s="11">
        <v>2</v>
      </c>
      <c r="X2743" s="11">
        <v>36</v>
      </c>
      <c r="Y2743" s="11">
        <v>36715734816</v>
      </c>
      <c r="Z2743" s="11">
        <v>35944745</v>
      </c>
      <c r="AA2743" s="16">
        <f>IFERROR((MID(AE2743,FIND("ends=",AE2743)+5,FIND("000&amp;starts",AE2743)-FIND("ends=",AE2743)-5)+8*3600)/86400+70*365+19,"")</f>
        <v>42034.898877314816</v>
      </c>
      <c r="AB2743" s="17" t="str">
        <f>HYPERLINK("http://item.taobao.com/item.htm?id="&amp;Y2743,"点击查看")</f>
        <v>点击查看</v>
      </c>
      <c r="AC2743" s="11">
        <f>YEAR(D2743)</f>
        <v>2008</v>
      </c>
      <c r="AD2743" s="11"/>
      <c r="AE2743" s="11" t="s">
        <v>7317</v>
      </c>
      <c r="AF2743" s="11" t="s">
        <v>9618</v>
      </c>
      <c r="AG2743" s="11" t="s">
        <v>12943</v>
      </c>
    </row>
    <row r="2744" spans="1:33" x14ac:dyDescent="0.15">
      <c r="A2744" s="11" t="s">
        <v>14910</v>
      </c>
      <c r="B2744" s="11" t="s">
        <v>16184</v>
      </c>
      <c r="C2744" s="11" t="s">
        <v>14912</v>
      </c>
      <c r="D2744" s="12">
        <v>41036</v>
      </c>
      <c r="E2744" s="11" t="s">
        <v>14979</v>
      </c>
      <c r="F2744" s="11" t="s">
        <v>15065</v>
      </c>
      <c r="G2744" s="11" t="s">
        <v>112</v>
      </c>
      <c r="H2744" s="11" t="s">
        <v>10867</v>
      </c>
      <c r="I2744" s="11" t="str">
        <f>IF(AH$1="","",IFERROR(TRIM(MID($AG2744,FIND(":",$AG2744,FIND(AH$1,$AG2744))+1,FIND("=",$AG2744,FIND(AH$1,$AG2744))-FIND(":",$AG2744,FIND(AH$1,$AG2744))-1)),"卖家未填"))</f>
        <v>卖家未填</v>
      </c>
      <c r="J2744" s="11" t="str">
        <f>IF(AI$1="","",IFERROR(TRIM(MID($AG2744,FIND(":",$AG2744,FIND(AI$1,$AG2744))+1,FIND("=",$AG2744,FIND(AI$1,$AG2744))-FIND(":",$AG2744,FIND(AI$1,$AG2744))-1)),"卖家未填"))</f>
        <v>500</v>
      </c>
      <c r="K2744" s="11" t="str">
        <f>IF(AJ$1="","",IFERROR(TRIM(MID($AG2744,FIND(":",$AG2744,FIND(AJ$1,$AG2744))+1,FIND("=",$AG2744,FIND(AJ$1,$AG2744))-FIND(":",$AG2744,FIND(AJ$1,$AG2744))-1)),"卖家未填"))</f>
        <v>卖家未填</v>
      </c>
      <c r="L2744" s="11" t="str">
        <f>IF(AK$1="","",IFERROR(TRIM(MID($AG2744,FIND(":",$AG2744,FIND(AK$1,$AG2744))+1,FIND("=",$AG2744,FIND(AK$1,$AG2744))-FIND(":",$AG2744,FIND(AK$1,$AG2744))-1)),"卖家未填"))</f>
        <v>卖家未填</v>
      </c>
      <c r="M2744" s="11" t="str">
        <f>IF(AL$1="","",IFERROR(TRIM(MID($AG2744,FIND(":",$AG2744,FIND(AL$1,$AG2744))+1,FIND("=",$AG2744,FIND(AL$1,$AG2744))-FIND(":",$AG2744,FIND(AL$1,$AG2744))-1)),"卖家未填"))</f>
        <v>散装</v>
      </c>
      <c r="N2744" s="11" t="s">
        <v>3664</v>
      </c>
      <c r="O2744" s="11" t="s">
        <v>4497</v>
      </c>
      <c r="P2744" s="13">
        <v>8</v>
      </c>
      <c r="Q2744" s="13">
        <v>7.84</v>
      </c>
      <c r="R2744" s="11">
        <v>7.84</v>
      </c>
      <c r="S2744" s="14">
        <f>IFERROR(V2744/T2744,"0")</f>
        <v>82.32</v>
      </c>
      <c r="T2744" s="11">
        <v>2</v>
      </c>
      <c r="U2744" s="11">
        <v>21</v>
      </c>
      <c r="V2744" s="15">
        <f>R2744*U2744</f>
        <v>164.64</v>
      </c>
      <c r="W2744" s="11">
        <v>3</v>
      </c>
      <c r="X2744" s="11">
        <v>13</v>
      </c>
      <c r="Y2744" s="11">
        <v>41530249395</v>
      </c>
      <c r="Z2744" s="11">
        <v>71781253</v>
      </c>
      <c r="AA2744" s="16">
        <f>IFERROR((MID(AE2744,FIND("ends=",AE2744)+5,FIND("000&amp;starts",AE2744)-FIND("ends=",AE2744)-5)+8*3600)/86400+70*365+19,"")</f>
        <v>42029.595138888893</v>
      </c>
      <c r="AB2744" s="17" t="str">
        <f>HYPERLINK("http://item.taobao.com/item.htm?id="&amp;Y2744,"点击查看")</f>
        <v>点击查看</v>
      </c>
      <c r="AC2744" s="11">
        <f>YEAR(D2744)</f>
        <v>2012</v>
      </c>
      <c r="AD2744" s="11"/>
      <c r="AE2744" s="11" t="s">
        <v>8775</v>
      </c>
      <c r="AF2744" s="11" t="s">
        <v>10182</v>
      </c>
      <c r="AG2744" s="11" t="s">
        <v>14231</v>
      </c>
    </row>
    <row r="2745" spans="1:33" ht="22.5" x14ac:dyDescent="0.15">
      <c r="A2745" s="11" t="s">
        <v>14908</v>
      </c>
      <c r="B2745" s="11" t="s">
        <v>15952</v>
      </c>
      <c r="C2745" s="11" t="s">
        <v>14909</v>
      </c>
      <c r="D2745" s="12">
        <v>40911</v>
      </c>
      <c r="E2745" s="11" t="s">
        <v>15099</v>
      </c>
      <c r="F2745" s="11" t="s">
        <v>15100</v>
      </c>
      <c r="G2745" s="11" t="s">
        <v>149</v>
      </c>
      <c r="H2745" s="11" t="s">
        <v>10322</v>
      </c>
      <c r="I2745" s="11" t="str">
        <f>IF(AH$1="","",IFERROR(TRIM(MID($AG2745,FIND(":",$AG2745,FIND(AH$1,$AG2745))+1,FIND("=",$AG2745,FIND(AH$1,$AG2745))-FIND(":",$AG2745,FIND(AH$1,$AG2745))-1)),"卖家未填"))</f>
        <v>卖家未填</v>
      </c>
      <c r="J2745" s="11" t="str">
        <f>IF(AI$1="","",IFERROR(TRIM(MID($AG2745,FIND(":",$AG2745,FIND(AI$1,$AG2745))+1,FIND("=",$AG2745,FIND(AI$1,$AG2745))-FIND(":",$AG2745,FIND(AI$1,$AG2745))-1)),"卖家未填"))</f>
        <v>635</v>
      </c>
      <c r="K2745" s="11" t="str">
        <f>IF(AJ$1="","",IFERROR(TRIM(MID($AG2745,FIND(":",$AG2745,FIND(AJ$1,$AG2745))+1,FIND("=",$AG2745,FIND(AJ$1,$AG2745))-FIND(":",$AG2745,FIND(AJ$1,$AG2745))-1)),"卖家未填"))</f>
        <v>卖家未填</v>
      </c>
      <c r="L2745" s="11" t="str">
        <f>IF(AK$1="","",IFERROR(TRIM(MID($AG2745,FIND(":",$AG2745,FIND(AK$1,$AG2745))+1,FIND("=",$AG2745,FIND(AK$1,$AG2745))-FIND(":",$AG2745,FIND(AK$1,$AG2745))-1)),"卖家未填"))</f>
        <v>卖家未填</v>
      </c>
      <c r="M2745" s="11" t="str">
        <f>IF(AL$1="","",IFERROR(TRIM(MID($AG2745,FIND(":",$AG2745,FIND(AL$1,$AG2745))+1,FIND("=",$AG2745,FIND(AL$1,$AG2745))-FIND(":",$AG2745,FIND(AL$1,$AG2745))-1)),"卖家未填"))</f>
        <v>包装</v>
      </c>
      <c r="N2745" s="18" t="s">
        <v>11028</v>
      </c>
      <c r="O2745" s="11" t="s">
        <v>4950</v>
      </c>
      <c r="P2745" s="13">
        <v>82</v>
      </c>
      <c r="Q2745" s="13"/>
      <c r="R2745" s="11">
        <v>82</v>
      </c>
      <c r="S2745" s="14">
        <f>IFERROR(V2745/T2745,"0")</f>
        <v>82</v>
      </c>
      <c r="T2745" s="11">
        <v>2</v>
      </c>
      <c r="U2745" s="11">
        <v>2</v>
      </c>
      <c r="V2745" s="15">
        <f>R2745*U2745</f>
        <v>164</v>
      </c>
      <c r="W2745" s="11">
        <v>0</v>
      </c>
      <c r="X2745" s="11">
        <v>3</v>
      </c>
      <c r="Y2745" s="11">
        <v>43296761674</v>
      </c>
      <c r="Z2745" s="11">
        <v>70197060</v>
      </c>
      <c r="AA2745" s="16">
        <f>IFERROR((MID(AE2745,FIND("ends=",AE2745)+5,FIND("000&amp;starts",AE2745)-FIND("ends=",AE2745)-5)+8*3600)/86400+70*365+19,"")</f>
        <v>42031.418958333335</v>
      </c>
      <c r="AB2745" s="17" t="str">
        <f>HYPERLINK("http://item.taobao.com/item.htm?id="&amp;Y2745,"点击查看")</f>
        <v>点击查看</v>
      </c>
      <c r="AC2745" s="11">
        <f>YEAR(D2745)</f>
        <v>2012</v>
      </c>
      <c r="AD2745" s="11"/>
      <c r="AE2745" s="11" t="s">
        <v>8973</v>
      </c>
      <c r="AF2745" s="11"/>
      <c r="AG2745" s="11" t="s">
        <v>14401</v>
      </c>
    </row>
    <row r="2746" spans="1:33" ht="22.5" x14ac:dyDescent="0.15">
      <c r="A2746" s="11" t="s">
        <v>14952</v>
      </c>
      <c r="B2746" s="11" t="s">
        <v>15952</v>
      </c>
      <c r="C2746" s="11" t="s">
        <v>14953</v>
      </c>
      <c r="D2746" s="12">
        <v>40911</v>
      </c>
      <c r="E2746" s="11" t="s">
        <v>15099</v>
      </c>
      <c r="F2746" s="11" t="s">
        <v>15100</v>
      </c>
      <c r="G2746" s="11" t="s">
        <v>149</v>
      </c>
      <c r="H2746" s="11" t="s">
        <v>10322</v>
      </c>
      <c r="I2746" s="11" t="str">
        <f>IF(AH$1="","",IFERROR(TRIM(MID($AG2746,FIND(":",$AG2746,FIND(AH$1,$AG2746))+1,FIND("=",$AG2746,FIND(AH$1,$AG2746))-FIND(":",$AG2746,FIND(AH$1,$AG2746))-1)),"卖家未填"))</f>
        <v>卖家未填</v>
      </c>
      <c r="J2746" s="11" t="str">
        <f>IF(AI$1="","",IFERROR(TRIM(MID($AG2746,FIND(":",$AG2746,FIND(AI$1,$AG2746))+1,FIND("=",$AG2746,FIND(AI$1,$AG2746))-FIND(":",$AG2746,FIND(AI$1,$AG2746))-1)),"卖家未填"))</f>
        <v>635</v>
      </c>
      <c r="K2746" s="11" t="str">
        <f>IF(AJ$1="","",IFERROR(TRIM(MID($AG2746,FIND(":",$AG2746,FIND(AJ$1,$AG2746))+1,FIND("=",$AG2746,FIND(AJ$1,$AG2746))-FIND(":",$AG2746,FIND(AJ$1,$AG2746))-1)),"卖家未填"))</f>
        <v>卖家未填</v>
      </c>
      <c r="L2746" s="11" t="str">
        <f>IF(AK$1="","",IFERROR(TRIM(MID($AG2746,FIND(":",$AG2746,FIND(AK$1,$AG2746))+1,FIND("=",$AG2746,FIND(AK$1,$AG2746))-FIND(":",$AG2746,FIND(AK$1,$AG2746))-1)),"卖家未填"))</f>
        <v>卖家未填</v>
      </c>
      <c r="M2746" s="11" t="str">
        <f>IF(AL$1="","",IFERROR(TRIM(MID($AG2746,FIND(":",$AG2746,FIND(AL$1,$AG2746))+1,FIND("=",$AG2746,FIND(AL$1,$AG2746))-FIND(":",$AG2746,FIND(AL$1,$AG2746))-1)),"卖家未填"))</f>
        <v>包装</v>
      </c>
      <c r="N2746" s="18" t="s">
        <v>11020</v>
      </c>
      <c r="O2746" s="11" t="s">
        <v>4950</v>
      </c>
      <c r="P2746" s="13">
        <v>82</v>
      </c>
      <c r="Q2746" s="13"/>
      <c r="R2746" s="11">
        <v>82</v>
      </c>
      <c r="S2746" s="14">
        <f>IFERROR(V2746/T2746,"0")</f>
        <v>82</v>
      </c>
      <c r="T2746" s="11">
        <v>2</v>
      </c>
      <c r="U2746" s="11">
        <v>2</v>
      </c>
      <c r="V2746" s="15">
        <f>R2746*U2746</f>
        <v>164</v>
      </c>
      <c r="W2746" s="11"/>
      <c r="X2746" s="11"/>
      <c r="Y2746" s="11">
        <v>43296433948</v>
      </c>
      <c r="Z2746" s="11">
        <v>70197060</v>
      </c>
      <c r="AA2746" s="16">
        <f>IFERROR((MID(AE2746,FIND("ends=",AE2746)+5,FIND("000&amp;starts",AE2746)-FIND("ends=",AE2746)-5)+8*3600)/86400+70*365+19,"")</f>
        <v>42035.70140046296</v>
      </c>
      <c r="AB2746" s="17" t="str">
        <f>HYPERLINK("http://item.taobao.com/item.htm?id="&amp;Y2746,"点击查看")</f>
        <v>点击查看</v>
      </c>
      <c r="AC2746" s="11">
        <f>YEAR(D2746)</f>
        <v>2012</v>
      </c>
      <c r="AD2746" s="11"/>
      <c r="AE2746" s="11" t="s">
        <v>9534</v>
      </c>
      <c r="AF2746" s="11"/>
      <c r="AG2746" s="11" t="s">
        <v>14401</v>
      </c>
    </row>
    <row r="2747" spans="1:33" x14ac:dyDescent="0.15">
      <c r="A2747" s="11" t="s">
        <v>14910</v>
      </c>
      <c r="B2747" s="11" t="s">
        <v>15646</v>
      </c>
      <c r="C2747" s="11" t="s">
        <v>14913</v>
      </c>
      <c r="D2747" s="12">
        <v>40266</v>
      </c>
      <c r="E2747" s="11" t="s">
        <v>14991</v>
      </c>
      <c r="F2747" s="11" t="s">
        <v>15032</v>
      </c>
      <c r="G2747" s="11" t="s">
        <v>80</v>
      </c>
      <c r="H2747" s="11" t="s">
        <v>10322</v>
      </c>
      <c r="I2747" s="11" t="str">
        <f>IF(AH$1="","",IFERROR(TRIM(MID($AG2747,FIND(":",$AG2747,FIND(AH$1,$AG2747))+1,FIND("=",$AG2747,FIND(AH$1,$AG2747))-FIND(":",$AG2747,FIND(AH$1,$AG2747))-1)),"卖家未填"))</f>
        <v>卖家未填</v>
      </c>
      <c r="J2747" s="11" t="str">
        <f>IF(AI$1="","",IFERROR(TRIM(MID($AG2747,FIND(":",$AG2747,FIND(AI$1,$AG2747))+1,FIND("=",$AG2747,FIND(AI$1,$AG2747))-FIND(":",$AG2747,FIND(AI$1,$AG2747))-1)),"卖家未填"))</f>
        <v>500</v>
      </c>
      <c r="K2747" s="11" t="str">
        <f>IF(AJ$1="","",IFERROR(TRIM(MID($AG2747,FIND(":",$AG2747,FIND(AJ$1,$AG2747))+1,FIND("=",$AG2747,FIND(AJ$1,$AG2747))-FIND(":",$AG2747,FIND(AJ$1,$AG2747))-1)),"卖家未填"))</f>
        <v>3人份</v>
      </c>
      <c r="L2747" s="11" t="str">
        <f>IF(AK$1="","",IFERROR(TRIM(MID($AG2747,FIND(":",$AG2747,FIND(AK$1,$AG2747))+1,FIND("=",$AG2747,FIND(AK$1,$AG2747))-FIND(":",$AG2747,FIND(AK$1,$AG2747))-1)),"卖家未填"))</f>
        <v>1周</v>
      </c>
      <c r="M2747" s="11" t="str">
        <f>IF(AL$1="","",IFERROR(TRIM(MID($AG2747,FIND(":",$AG2747,FIND(AL$1,$AG2747))+1,FIND("=",$AG2747,FIND(AL$1,$AG2747))-FIND(":",$AG2747,FIND(AL$1,$AG2747))-1)),"卖家未填"))</f>
        <v>散装</v>
      </c>
      <c r="N2747" s="11" t="s">
        <v>2576</v>
      </c>
      <c r="O2747" s="11" t="s">
        <v>4694</v>
      </c>
      <c r="P2747" s="13">
        <v>14</v>
      </c>
      <c r="Q2747" s="13">
        <v>12.6</v>
      </c>
      <c r="R2747" s="11">
        <v>12.6</v>
      </c>
      <c r="S2747" s="14">
        <f>IFERROR(V2747/T2747,"0")</f>
        <v>32.76</v>
      </c>
      <c r="T2747" s="11">
        <v>5</v>
      </c>
      <c r="U2747" s="11">
        <v>13</v>
      </c>
      <c r="V2747" s="15">
        <f>R2747*U2747</f>
        <v>163.79999999999998</v>
      </c>
      <c r="W2747" s="11">
        <v>4</v>
      </c>
      <c r="X2747" s="11">
        <v>14</v>
      </c>
      <c r="Y2747" s="11">
        <v>41584396959</v>
      </c>
      <c r="Z2747" s="11">
        <v>60893383</v>
      </c>
      <c r="AA2747" s="16">
        <f>IFERROR((MID(AE2747,FIND("ends=",AE2747)+5,FIND("000&amp;starts",AE2747)-FIND("ends=",AE2747)-5)+8*3600)/86400+70*365+19,"")</f>
        <v>42031.842604166668</v>
      </c>
      <c r="AB2747" s="17" t="str">
        <f>HYPERLINK("http://item.taobao.com/item.htm?id="&amp;Y2747,"点击查看")</f>
        <v>点击查看</v>
      </c>
      <c r="AC2747" s="11">
        <f>YEAR(D2747)</f>
        <v>2010</v>
      </c>
      <c r="AD2747" s="11"/>
      <c r="AE2747" s="11" t="s">
        <v>7653</v>
      </c>
      <c r="AF2747" s="11"/>
      <c r="AG2747" s="11" t="s">
        <v>13251</v>
      </c>
    </row>
    <row r="2748" spans="1:33" x14ac:dyDescent="0.15">
      <c r="A2748" s="11" t="s">
        <v>14895</v>
      </c>
      <c r="B2748" s="11" t="s">
        <v>15443</v>
      </c>
      <c r="C2748" s="11" t="s">
        <v>14894</v>
      </c>
      <c r="D2748" s="12">
        <v>41247</v>
      </c>
      <c r="E2748" s="11" t="s">
        <v>15015</v>
      </c>
      <c r="F2748" s="11" t="s">
        <v>15044</v>
      </c>
      <c r="G2748" s="11" t="s">
        <v>91</v>
      </c>
      <c r="H2748" s="11" t="s">
        <v>10322</v>
      </c>
      <c r="I2748" s="11" t="str">
        <f>IF(AH$1="","",IFERROR(TRIM(MID($AG2748,FIND(":",$AG2748,FIND(AH$1,$AG2748))+1,FIND("=",$AG2748,FIND(AH$1,$AG2748))-FIND(":",$AG2748,FIND(AH$1,$AG2748))-1)),"卖家未填"))</f>
        <v>卖家未填</v>
      </c>
      <c r="J2748" s="11" t="str">
        <f>IF(AI$1="","",IFERROR(TRIM(MID($AG2748,FIND(":",$AG2748,FIND(AI$1,$AG2748))+1,FIND("=",$AG2748,FIND(AI$1,$AG2748))-FIND(":",$AG2748,FIND(AI$1,$AG2748))-1)),"卖家未填"))</f>
        <v>800</v>
      </c>
      <c r="K2748" s="11" t="str">
        <f>IF(AJ$1="","",IFERROR(TRIM(MID($AG2748,FIND(":",$AG2748,FIND(AJ$1,$AG2748))+1,FIND("=",$AG2748,FIND(AJ$1,$AG2748))-FIND(":",$AG2748,FIND(AJ$1,$AG2748))-1)),"卖家未填"))</f>
        <v>卖家未填</v>
      </c>
      <c r="L2748" s="11" t="str">
        <f>IF(AK$1="","",IFERROR(TRIM(MID($AG2748,FIND(":",$AG2748,FIND(AK$1,$AG2748))+1,FIND("=",$AG2748,FIND(AK$1,$AG2748))-FIND(":",$AG2748,FIND(AK$1,$AG2748))-1)),"卖家未填"))</f>
        <v>卖家未填</v>
      </c>
      <c r="M2748" s="11" t="str">
        <f>IF(AL$1="","",IFERROR(TRIM(MID($AG2748,FIND(":",$AG2748,FIND(AL$1,$AG2748))+1,FIND("=",$AG2748,FIND(AL$1,$AG2748))-FIND(":",$AG2748,FIND(AL$1,$AG2748))-1)),"卖家未填"))</f>
        <v>散装</v>
      </c>
      <c r="N2748" s="11" t="s">
        <v>2246</v>
      </c>
      <c r="O2748" s="11" t="s">
        <v>5049</v>
      </c>
      <c r="P2748" s="13">
        <v>10.9</v>
      </c>
      <c r="Q2748" s="13"/>
      <c r="R2748" s="11">
        <v>10.9</v>
      </c>
      <c r="S2748" s="14">
        <f>IFERROR(V2748/T2748,"0")</f>
        <v>27.25</v>
      </c>
      <c r="T2748" s="11">
        <v>6</v>
      </c>
      <c r="U2748" s="11">
        <v>15</v>
      </c>
      <c r="V2748" s="15">
        <f>R2748*U2748</f>
        <v>163.5</v>
      </c>
      <c r="W2748" s="11">
        <v>7</v>
      </c>
      <c r="X2748" s="11">
        <v>12</v>
      </c>
      <c r="Y2748" s="11">
        <v>38812050830</v>
      </c>
      <c r="Z2748" s="11">
        <v>101376746</v>
      </c>
      <c r="AA2748" s="16">
        <f>IFERROR((MID(AE2748,FIND("ends=",AE2748)+5,FIND("000&amp;starts",AE2748)-FIND("ends=",AE2748)-5)+8*3600)/86400+70*365+19,"")</f>
        <v>42035.951331018514</v>
      </c>
      <c r="AB2748" s="17" t="str">
        <f>HYPERLINK("http://item.taobao.com/item.htm?id="&amp;Y2748,"点击查看")</f>
        <v>点击查看</v>
      </c>
      <c r="AC2748" s="11">
        <f>YEAR(D2748)</f>
        <v>2012</v>
      </c>
      <c r="AD2748" s="11"/>
      <c r="AE2748" s="11" t="s">
        <v>7329</v>
      </c>
      <c r="AF2748" s="11"/>
      <c r="AG2748" s="11" t="s">
        <v>12954</v>
      </c>
    </row>
    <row r="2749" spans="1:33" x14ac:dyDescent="0.15">
      <c r="A2749" s="11" t="s">
        <v>14919</v>
      </c>
      <c r="B2749" s="11" t="s">
        <v>16439</v>
      </c>
      <c r="C2749" s="11" t="s">
        <v>14918</v>
      </c>
      <c r="D2749" s="12">
        <v>41425</v>
      </c>
      <c r="E2749" s="11" t="s">
        <v>14987</v>
      </c>
      <c r="F2749" s="11" t="s">
        <v>15048</v>
      </c>
      <c r="G2749" s="11" t="s">
        <v>95</v>
      </c>
      <c r="H2749" s="11" t="s">
        <v>10743</v>
      </c>
      <c r="I2749" s="11" t="str">
        <f>IF(AH$1="","",IFERROR(TRIM(MID($AG2749,FIND(":",$AG2749,FIND(AH$1,$AG2749))+1,FIND("=",$AG2749,FIND(AH$1,$AG2749))-FIND(":",$AG2749,FIND(AH$1,$AG2749))-1)),"卖家未填"))</f>
        <v>香米饵丝</v>
      </c>
      <c r="J2749" s="11" t="str">
        <f>IF(AI$1="","",IFERROR(TRIM(MID($AG2749,FIND(":",$AG2749,FIND(AI$1,$AG2749))+1,FIND("=",$AG2749,FIND(AI$1,$AG2749))-FIND(":",$AG2749,FIND(AI$1,$AG2749))-1)),"卖家未填"))</f>
        <v>400</v>
      </c>
      <c r="K2749" s="11" t="str">
        <f>IF(AJ$1="","",IFERROR(TRIM(MID($AG2749,FIND(":",$AG2749,FIND(AJ$1,$AG2749))+1,FIND("=",$AG2749,FIND(AJ$1,$AG2749))-FIND(":",$AG2749,FIND(AJ$1,$AG2749))-1)),"卖家未填"))</f>
        <v>1人份</v>
      </c>
      <c r="L2749" s="11" t="str">
        <f>IF(AK$1="","",IFERROR(TRIM(MID($AG2749,FIND(":",$AG2749,FIND(AK$1,$AG2749))+1,FIND("=",$AG2749,FIND(AK$1,$AG2749))-FIND(":",$AG2749,FIND(AK$1,$AG2749))-1)),"卖家未填"))</f>
        <v>1周</v>
      </c>
      <c r="M2749" s="11" t="str">
        <f>IF(AL$1="","",IFERROR(TRIM(MID($AG2749,FIND(":",$AG2749,FIND(AL$1,$AG2749))+1,FIND("=",$AG2749,FIND(AL$1,$AG2749))-FIND(":",$AG2749,FIND(AL$1,$AG2749))-1)),"卖家未填"))</f>
        <v>包装</v>
      </c>
      <c r="N2749" s="11" t="s">
        <v>2754</v>
      </c>
      <c r="O2749" s="11" t="s">
        <v>5151</v>
      </c>
      <c r="P2749" s="13">
        <v>8.6</v>
      </c>
      <c r="Q2749" s="13"/>
      <c r="R2749" s="11">
        <v>8.6</v>
      </c>
      <c r="S2749" s="14">
        <f>IFERROR(V2749/T2749,"0")</f>
        <v>40.85</v>
      </c>
      <c r="T2749" s="11">
        <v>4</v>
      </c>
      <c r="U2749" s="11">
        <v>19</v>
      </c>
      <c r="V2749" s="15">
        <f>R2749*U2749</f>
        <v>163.4</v>
      </c>
      <c r="W2749" s="11">
        <v>35</v>
      </c>
      <c r="X2749" s="11">
        <v>203</v>
      </c>
      <c r="Y2749" s="11">
        <v>36215823369</v>
      </c>
      <c r="Z2749" s="11">
        <v>104492559</v>
      </c>
      <c r="AA2749" s="16">
        <f>IFERROR((MID(AE2749,FIND("ends=",AE2749)+5,FIND("000&amp;starts",AE2749)-FIND("ends=",AE2749)-5)+8*3600)/86400+70*365+19,"")</f>
        <v>42029.416666666672</v>
      </c>
      <c r="AB2749" s="17" t="str">
        <f>HYPERLINK("http://item.taobao.com/item.htm?id="&amp;Y2749,"点击查看")</f>
        <v>点击查看</v>
      </c>
      <c r="AC2749" s="11">
        <f>YEAR(D2749)</f>
        <v>2013</v>
      </c>
      <c r="AD2749" s="11"/>
      <c r="AE2749" s="11" t="s">
        <v>7838</v>
      </c>
      <c r="AF2749" s="11" t="s">
        <v>10049</v>
      </c>
      <c r="AG2749" s="11" t="s">
        <v>13413</v>
      </c>
    </row>
    <row r="2750" spans="1:33" x14ac:dyDescent="0.15">
      <c r="A2750" s="11" t="s">
        <v>14895</v>
      </c>
      <c r="B2750" s="11" t="s">
        <v>15779</v>
      </c>
      <c r="C2750" s="11" t="s">
        <v>14894</v>
      </c>
      <c r="D2750" s="12">
        <v>39700</v>
      </c>
      <c r="E2750" s="11" t="s">
        <v>14991</v>
      </c>
      <c r="F2750" s="11" t="s">
        <v>14992</v>
      </c>
      <c r="G2750" s="11" t="s">
        <v>48</v>
      </c>
      <c r="H2750" s="11" t="s">
        <v>10322</v>
      </c>
      <c r="I2750" s="11" t="str">
        <f>IF(AH$1="","",IFERROR(TRIM(MID($AG2750,FIND(":",$AG2750,FIND(AH$1,$AG2750))+1,FIND("=",$AG2750,FIND(AH$1,$AG2750))-FIND(":",$AG2750,FIND(AH$1,$AG2750))-1)),"卖家未填"))</f>
        <v>卖家未填</v>
      </c>
      <c r="J2750" s="11" t="str">
        <f>IF(AI$1="","",IFERROR(TRIM(MID($AG2750,FIND(":",$AG2750,FIND(AI$1,$AG2750))+1,FIND("=",$AG2750,FIND(AI$1,$AG2750))-FIND(":",$AG2750,FIND(AI$1,$AG2750))-1)),"卖家未填"))</f>
        <v>350</v>
      </c>
      <c r="K2750" s="11" t="str">
        <f>IF(AJ$1="","",IFERROR(TRIM(MID($AG2750,FIND(":",$AG2750,FIND(AJ$1,$AG2750))+1,FIND("=",$AG2750,FIND(AJ$1,$AG2750))-FIND(":",$AG2750,FIND(AJ$1,$AG2750))-1)),"卖家未填"))</f>
        <v>卖家未填</v>
      </c>
      <c r="L2750" s="11" t="str">
        <f>IF(AK$1="","",IFERROR(TRIM(MID($AG2750,FIND(":",$AG2750,FIND(AK$1,$AG2750))+1,FIND("=",$AG2750,FIND(AK$1,$AG2750))-FIND(":",$AG2750,FIND(AK$1,$AG2750))-1)),"卖家未填"))</f>
        <v>卖家未填</v>
      </c>
      <c r="M2750" s="11" t="str">
        <f>IF(AL$1="","",IFERROR(TRIM(MID($AG2750,FIND(":",$AG2750,FIND(AL$1,$AG2750))+1,FIND("=",$AG2750,FIND(AL$1,$AG2750))-FIND(":",$AG2750,FIND(AL$1,$AG2750))-1)),"卖家未填"))</f>
        <v>包装</v>
      </c>
      <c r="N2750" s="11" t="s">
        <v>1405</v>
      </c>
      <c r="O2750" s="11" t="s">
        <v>4540</v>
      </c>
      <c r="P2750" s="13">
        <v>18</v>
      </c>
      <c r="Q2750" s="13">
        <v>6.8</v>
      </c>
      <c r="R2750" s="11">
        <v>6.8</v>
      </c>
      <c r="S2750" s="14">
        <f>IFERROR(V2750/T2750,"0")</f>
        <v>10.879999999999999</v>
      </c>
      <c r="T2750" s="11">
        <v>15</v>
      </c>
      <c r="U2750" s="11">
        <v>24</v>
      </c>
      <c r="V2750" s="15">
        <f>R2750*U2750</f>
        <v>163.19999999999999</v>
      </c>
      <c r="W2750" s="11">
        <v>17</v>
      </c>
      <c r="X2750" s="11">
        <v>81</v>
      </c>
      <c r="Y2750" s="11">
        <v>36891273491</v>
      </c>
      <c r="Z2750" s="11">
        <v>36332362</v>
      </c>
      <c r="AA2750" s="16">
        <f>IFERROR((MID(AE2750,FIND("ends=",AE2750)+5,FIND("000&amp;starts",AE2750)-FIND("ends=",AE2750)-5)+8*3600)/86400+70*365+19,"")</f>
        <v>42035.462638888886</v>
      </c>
      <c r="AB2750" s="17" t="str">
        <f>HYPERLINK("http://item.taobao.com/item.htm?id="&amp;Y2750,"点击查看")</f>
        <v>点击查看</v>
      </c>
      <c r="AC2750" s="11">
        <f>YEAR(D2750)</f>
        <v>2008</v>
      </c>
      <c r="AD2750" s="11"/>
      <c r="AE2750" s="11" t="s">
        <v>6494</v>
      </c>
      <c r="AF2750" s="11"/>
      <c r="AG2750" s="11" t="s">
        <v>12190</v>
      </c>
    </row>
    <row r="2751" spans="1:33" x14ac:dyDescent="0.15">
      <c r="A2751" s="11" t="s">
        <v>14895</v>
      </c>
      <c r="B2751" s="11" t="s">
        <v>15418</v>
      </c>
      <c r="C2751" s="11" t="s">
        <v>14894</v>
      </c>
      <c r="D2751" s="12">
        <v>40785</v>
      </c>
      <c r="E2751" s="11" t="s">
        <v>14987</v>
      </c>
      <c r="F2751" s="11" t="s">
        <v>14988</v>
      </c>
      <c r="G2751" s="11" t="s">
        <v>44</v>
      </c>
      <c r="H2751" s="11" t="s">
        <v>10322</v>
      </c>
      <c r="I2751" s="11" t="str">
        <f>IF(AH$1="","",IFERROR(TRIM(MID($AG2751,FIND(":",$AG2751,FIND(AH$1,$AG2751))+1,FIND("=",$AG2751,FIND(AH$1,$AG2751))-FIND(":",$AG2751,FIND(AH$1,$AG2751))-1)),"卖家未填"))</f>
        <v>卖家未填</v>
      </c>
      <c r="J2751" s="11" t="str">
        <f>IF(AI$1="","",IFERROR(TRIM(MID($AG2751,FIND(":",$AG2751,FIND(AI$1,$AG2751))+1,FIND("=",$AG2751,FIND(AI$1,$AG2751))-FIND(":",$AG2751,FIND(AI$1,$AG2751))-1)),"卖家未填"))</f>
        <v>500</v>
      </c>
      <c r="K2751" s="11" t="str">
        <f>IF(AJ$1="","",IFERROR(TRIM(MID($AG2751,FIND(":",$AG2751,FIND(AJ$1,$AG2751))+1,FIND("=",$AG2751,FIND(AJ$1,$AG2751))-FIND(":",$AG2751,FIND(AJ$1,$AG2751))-1)),"卖家未填"))</f>
        <v>卖家未填</v>
      </c>
      <c r="L2751" s="11" t="str">
        <f>IF(AK$1="","",IFERROR(TRIM(MID($AG2751,FIND(":",$AG2751,FIND(AK$1,$AG2751))+1,FIND("=",$AG2751,FIND(AK$1,$AG2751))-FIND(":",$AG2751,FIND(AK$1,$AG2751))-1)),"卖家未填"))</f>
        <v>卖家未填</v>
      </c>
      <c r="M2751" s="11" t="str">
        <f>IF(AL$1="","",IFERROR(TRIM(MID($AG2751,FIND(":",$AG2751,FIND(AL$1,$AG2751))+1,FIND("=",$AG2751,FIND(AL$1,$AG2751))-FIND(":",$AG2751,FIND(AL$1,$AG2751))-1)),"卖家未填"))</f>
        <v>散装</v>
      </c>
      <c r="N2751" s="11" t="s">
        <v>2062</v>
      </c>
      <c r="O2751" s="11" t="s">
        <v>4398</v>
      </c>
      <c r="P2751" s="13">
        <v>12.8</v>
      </c>
      <c r="Q2751" s="13">
        <v>9.6</v>
      </c>
      <c r="R2751" s="11">
        <v>9.6</v>
      </c>
      <c r="S2751" s="14">
        <f>IFERROR(V2751/T2751,"0")</f>
        <v>20.399999999999999</v>
      </c>
      <c r="T2751" s="11">
        <v>8</v>
      </c>
      <c r="U2751" s="11">
        <v>17</v>
      </c>
      <c r="V2751" s="15">
        <f>R2751*U2751</f>
        <v>163.19999999999999</v>
      </c>
      <c r="W2751" s="11">
        <v>2</v>
      </c>
      <c r="X2751" s="11">
        <v>78</v>
      </c>
      <c r="Y2751" s="11">
        <v>14568823115</v>
      </c>
      <c r="Z2751" s="11">
        <v>68586878</v>
      </c>
      <c r="AA2751" s="16">
        <f>IFERROR((MID(AE2751,FIND("ends=",AE2751)+5,FIND("000&amp;starts",AE2751)-FIND("ends=",AE2751)-5)+8*3600)/86400+70*365+19,"")</f>
        <v>42034.65625</v>
      </c>
      <c r="AB2751" s="17" t="str">
        <f>HYPERLINK("http://item.taobao.com/item.htm?id="&amp;Y2751,"点击查看")</f>
        <v>点击查看</v>
      </c>
      <c r="AC2751" s="11">
        <f>YEAR(D2751)</f>
        <v>2011</v>
      </c>
      <c r="AD2751" s="11"/>
      <c r="AE2751" s="11" t="s">
        <v>7147</v>
      </c>
      <c r="AF2751" s="11"/>
      <c r="AG2751" s="11" t="s">
        <v>12787</v>
      </c>
    </row>
    <row r="2752" spans="1:33" x14ac:dyDescent="0.15">
      <c r="A2752" s="11" t="s">
        <v>14919</v>
      </c>
      <c r="B2752" s="11" t="s">
        <v>16390</v>
      </c>
      <c r="C2752" s="11" t="s">
        <v>14924</v>
      </c>
      <c r="D2752" s="12">
        <v>40308</v>
      </c>
      <c r="E2752" s="11" t="s">
        <v>14987</v>
      </c>
      <c r="F2752" s="11" t="s">
        <v>14988</v>
      </c>
      <c r="G2752" s="11" t="s">
        <v>44</v>
      </c>
      <c r="H2752" s="11" t="s">
        <v>10731</v>
      </c>
      <c r="I2752" s="11" t="str">
        <f>IF(AH$1="","",IFERROR(TRIM(MID($AG2752,FIND(":",$AG2752,FIND(AH$1,$AG2752))+1,FIND("=",$AG2752,FIND(AH$1,$AG2752))-FIND(":",$AG2752,FIND(AH$1,$AG2752))-1)),"卖家未填"))</f>
        <v>泼水粑粑</v>
      </c>
      <c r="J2752" s="11" t="str">
        <f>IF(AI$1="","",IFERROR(TRIM(MID($AG2752,FIND(":",$AG2752,FIND(AI$1,$AG2752))+1,FIND("=",$AG2752,FIND(AI$1,$AG2752))-FIND(":",$AG2752,FIND(AI$1,$AG2752))-1)),"卖家未填"))</f>
        <v>400</v>
      </c>
      <c r="K2752" s="11" t="str">
        <f>IF(AJ$1="","",IFERROR(TRIM(MID($AG2752,FIND(":",$AG2752,FIND(AJ$1,$AG2752))+1,FIND("=",$AG2752,FIND(AJ$1,$AG2752))-FIND(":",$AG2752,FIND(AJ$1,$AG2752))-1)),"卖家未填"))</f>
        <v>卖家未填</v>
      </c>
      <c r="L2752" s="11" t="str">
        <f>IF(AK$1="","",IFERROR(TRIM(MID($AG2752,FIND(":",$AG2752,FIND(AK$1,$AG2752))+1,FIND("=",$AG2752,FIND(AK$1,$AG2752))-FIND(":",$AG2752,FIND(AK$1,$AG2752))-1)),"卖家未填"))</f>
        <v>卖家未填</v>
      </c>
      <c r="M2752" s="11" t="str">
        <f>IF(AL$1="","",IFERROR(TRIM(MID($AG2752,FIND(":",$AG2752,FIND(AL$1,$AG2752))+1,FIND("=",$AG2752,FIND(AL$1,$AG2752))-FIND(":",$AG2752,FIND(AL$1,$AG2752))-1)),"卖家未填"))</f>
        <v>包装</v>
      </c>
      <c r="N2752" s="11" t="s">
        <v>2672</v>
      </c>
      <c r="O2752" s="11" t="s">
        <v>5110</v>
      </c>
      <c r="P2752" s="13">
        <v>19.8</v>
      </c>
      <c r="Q2752" s="13">
        <v>13.6</v>
      </c>
      <c r="R2752" s="11">
        <v>13.6</v>
      </c>
      <c r="S2752" s="14">
        <f>IFERROR(V2752/T2752,"0")</f>
        <v>32.64</v>
      </c>
      <c r="T2752" s="11">
        <v>5</v>
      </c>
      <c r="U2752" s="11">
        <v>12</v>
      </c>
      <c r="V2752" s="15">
        <f>R2752*U2752</f>
        <v>163.19999999999999</v>
      </c>
      <c r="W2752" s="11">
        <v>9</v>
      </c>
      <c r="X2752" s="11">
        <v>54</v>
      </c>
      <c r="Y2752" s="11">
        <v>19034837328</v>
      </c>
      <c r="Z2752" s="11">
        <v>61382219</v>
      </c>
      <c r="AA2752" s="16">
        <f>IFERROR((MID(AE2752,FIND("ends=",AE2752)+5,FIND("000&amp;starts",AE2752)-FIND("ends=",AE2752)-5)+8*3600)/86400+70*365+19,"")</f>
        <v>42034.583425925928</v>
      </c>
      <c r="AB2752" s="17" t="str">
        <f>HYPERLINK("http://item.taobao.com/item.htm?id="&amp;Y2752,"点击查看")</f>
        <v>点击查看</v>
      </c>
      <c r="AC2752" s="11">
        <f>YEAR(D2752)</f>
        <v>2010</v>
      </c>
      <c r="AD2752" s="11"/>
      <c r="AE2752" s="11" t="s">
        <v>7751</v>
      </c>
      <c r="AF2752" s="11" t="s">
        <v>10037</v>
      </c>
      <c r="AG2752" s="11" t="s">
        <v>13335</v>
      </c>
    </row>
    <row r="2753" spans="1:33" x14ac:dyDescent="0.15">
      <c r="A2753" s="11" t="s">
        <v>14910</v>
      </c>
      <c r="B2753" s="11" t="s">
        <v>15822</v>
      </c>
      <c r="C2753" s="11" t="s">
        <v>14912</v>
      </c>
      <c r="D2753" s="12">
        <v>41730</v>
      </c>
      <c r="E2753" s="11" t="s">
        <v>14987</v>
      </c>
      <c r="F2753" s="11" t="s">
        <v>15002</v>
      </c>
      <c r="G2753" s="11" t="s">
        <v>57</v>
      </c>
      <c r="H2753" s="11" t="s">
        <v>10322</v>
      </c>
      <c r="I2753" s="11" t="str">
        <f>IF(AH$1="","",IFERROR(TRIM(MID($AG2753,FIND(":",$AG2753,FIND(AH$1,$AG2753))+1,FIND("=",$AG2753,FIND(AH$1,$AG2753))-FIND(":",$AG2753,FIND(AH$1,$AG2753))-1)),"卖家未填"))</f>
        <v>卖家未填</v>
      </c>
      <c r="J2753" s="11" t="str">
        <f>IF(AI$1="","",IFERROR(TRIM(MID($AG2753,FIND(":",$AG2753,FIND(AI$1,$AG2753))+1,FIND("=",$AG2753,FIND(AI$1,$AG2753))-FIND(":",$AG2753,FIND(AI$1,$AG2753))-1)),"卖家未填"))</f>
        <v>2500</v>
      </c>
      <c r="K2753" s="11" t="str">
        <f>IF(AJ$1="","",IFERROR(TRIM(MID($AG2753,FIND(":",$AG2753,FIND(AJ$1,$AG2753))+1,FIND("=",$AG2753,FIND(AJ$1,$AG2753))-FIND(":",$AG2753,FIND(AJ$1,$AG2753))-1)),"卖家未填"))</f>
        <v>卖家未填</v>
      </c>
      <c r="L2753" s="11" t="str">
        <f>IF(AK$1="","",IFERROR(TRIM(MID($AG2753,FIND(":",$AG2753,FIND(AK$1,$AG2753))+1,FIND("=",$AG2753,FIND(AK$1,$AG2753))-FIND(":",$AG2753,FIND(AK$1,$AG2753))-1)),"卖家未填"))</f>
        <v>卖家未填</v>
      </c>
      <c r="M2753" s="11" t="str">
        <f>IF(AL$1="","",IFERROR(TRIM(MID($AG2753,FIND(":",$AG2753,FIND(AL$1,$AG2753))+1,FIND("=",$AG2753,FIND(AL$1,$AG2753))-FIND(":",$AG2753,FIND(AL$1,$AG2753))-1)),"卖家未填"))</f>
        <v>散装</v>
      </c>
      <c r="N2753" s="11" t="s">
        <v>3592</v>
      </c>
      <c r="O2753" s="11" t="s">
        <v>4654</v>
      </c>
      <c r="P2753" s="13">
        <v>48</v>
      </c>
      <c r="Q2753" s="13">
        <v>40.799999999999997</v>
      </c>
      <c r="R2753" s="11">
        <v>40.799999999999997</v>
      </c>
      <c r="S2753" s="14">
        <f>IFERROR(V2753/T2753,"0")</f>
        <v>54.4</v>
      </c>
      <c r="T2753" s="11">
        <v>3</v>
      </c>
      <c r="U2753" s="11">
        <v>4</v>
      </c>
      <c r="V2753" s="15">
        <f>R2753*U2753</f>
        <v>163.19999999999999</v>
      </c>
      <c r="W2753" s="11">
        <v>3</v>
      </c>
      <c r="X2753" s="11">
        <v>4</v>
      </c>
      <c r="Y2753" s="11">
        <v>42486143318</v>
      </c>
      <c r="Z2753" s="11">
        <v>109879910</v>
      </c>
      <c r="AA2753" s="16">
        <f>IFERROR((MID(AE2753,FIND("ends=",AE2753)+5,FIND("000&amp;starts",AE2753)-FIND("ends=",AE2753)-5)+8*3600)/86400+70*365+19,"")</f>
        <v>42035.625</v>
      </c>
      <c r="AB2753" s="17" t="str">
        <f>HYPERLINK("http://item.taobao.com/item.htm?id="&amp;Y2753,"点击查看")</f>
        <v>点击查看</v>
      </c>
      <c r="AC2753" s="11">
        <f>YEAR(D2753)</f>
        <v>2014</v>
      </c>
      <c r="AD2753" s="11"/>
      <c r="AE2753" s="11" t="s">
        <v>8700</v>
      </c>
      <c r="AF2753" s="11"/>
      <c r="AG2753" s="11" t="s">
        <v>14171</v>
      </c>
    </row>
    <row r="2754" spans="1:33" x14ac:dyDescent="0.15">
      <c r="A2754" s="11" t="s">
        <v>14908</v>
      </c>
      <c r="B2754" s="11" t="s">
        <v>15180</v>
      </c>
      <c r="C2754" s="11" t="s">
        <v>14909</v>
      </c>
      <c r="D2754" s="12">
        <v>40827</v>
      </c>
      <c r="E2754" s="11" t="s">
        <v>14957</v>
      </c>
      <c r="F2754" s="11" t="s">
        <v>14971</v>
      </c>
      <c r="G2754" s="11" t="s">
        <v>32</v>
      </c>
      <c r="H2754" s="11" t="s">
        <v>10704</v>
      </c>
      <c r="I2754" s="11" t="str">
        <f>IF(AH$1="","",IFERROR(TRIM(MID($AG2754,FIND(":",$AG2754,FIND(AH$1,$AG2754))+1,FIND("=",$AG2754,FIND(AH$1,$AG2754))-FIND(":",$AG2754,FIND(AH$1,$AG2754))-1)),"卖家未填"))</f>
        <v>卖家未填</v>
      </c>
      <c r="J2754" s="11" t="str">
        <f>IF(AI$1="","",IFERROR(TRIM(MID($AG2754,FIND(":",$AG2754,FIND(AI$1,$AG2754))+1,FIND("=",$AG2754,FIND(AI$1,$AG2754))-FIND(":",$AG2754,FIND(AI$1,$AG2754))-1)),"卖家未填"))</f>
        <v>500</v>
      </c>
      <c r="K2754" s="11" t="str">
        <f>IF(AJ$1="","",IFERROR(TRIM(MID($AG2754,FIND(":",$AG2754,FIND(AJ$1,$AG2754))+1,FIND("=",$AG2754,FIND(AJ$1,$AG2754))-FIND(":",$AG2754,FIND(AJ$1,$AG2754))-1)),"卖家未填"))</f>
        <v>3人份</v>
      </c>
      <c r="L2754" s="11" t="str">
        <f>IF(AK$1="","",IFERROR(TRIM(MID($AG2754,FIND(":",$AG2754,FIND(AK$1,$AG2754))+1,FIND("=",$AG2754,FIND(AK$1,$AG2754))-FIND(":",$AG2754,FIND(AK$1,$AG2754))-1)),"卖家未填"))</f>
        <v>卖家未填</v>
      </c>
      <c r="M2754" s="11" t="str">
        <f>IF(AL$1="","",IFERROR(TRIM(MID($AG2754,FIND(":",$AG2754,FIND(AL$1,$AG2754))+1,FIND("=",$AG2754,FIND(AL$1,$AG2754))-FIND(":",$AG2754,FIND(AL$1,$AG2754))-1)),"卖家未填"))</f>
        <v>包装</v>
      </c>
      <c r="N2754" s="11" t="s">
        <v>2522</v>
      </c>
      <c r="O2754" s="11" t="s">
        <v>4556</v>
      </c>
      <c r="P2754" s="13">
        <v>14.8</v>
      </c>
      <c r="Q2754" s="13"/>
      <c r="R2754" s="11">
        <v>14.8</v>
      </c>
      <c r="S2754" s="14">
        <f>IFERROR(V2754/T2754,"0")</f>
        <v>32.56</v>
      </c>
      <c r="T2754" s="11">
        <v>5</v>
      </c>
      <c r="U2754" s="11">
        <v>11</v>
      </c>
      <c r="V2754" s="15">
        <f>R2754*U2754</f>
        <v>162.80000000000001</v>
      </c>
      <c r="W2754" s="11">
        <v>2</v>
      </c>
      <c r="X2754" s="11">
        <v>29</v>
      </c>
      <c r="Y2754" s="11">
        <v>39119045703</v>
      </c>
      <c r="Z2754" s="11">
        <v>69174444</v>
      </c>
      <c r="AA2754" s="16">
        <f>IFERROR((MID(AE2754,FIND("ends=",AE2754)+5,FIND("000&amp;starts",AE2754)-FIND("ends=",AE2754)-5)+8*3600)/86400+70*365+19,"")</f>
        <v>42030.770960648151</v>
      </c>
      <c r="AB2754" s="17" t="str">
        <f>HYPERLINK("http://item.taobao.com/item.htm?id="&amp;Y2754,"点击查看")</f>
        <v>点击查看</v>
      </c>
      <c r="AC2754" s="11">
        <f>YEAR(D2754)</f>
        <v>2011</v>
      </c>
      <c r="AD2754" s="11"/>
      <c r="AE2754" s="11" t="s">
        <v>7598</v>
      </c>
      <c r="AF2754" s="11" t="s">
        <v>10010</v>
      </c>
      <c r="AG2754" s="11" t="s">
        <v>13202</v>
      </c>
    </row>
    <row r="2755" spans="1:33" x14ac:dyDescent="0.15">
      <c r="A2755" s="11" t="s">
        <v>14895</v>
      </c>
      <c r="B2755" s="11" t="s">
        <v>16259</v>
      </c>
      <c r="C2755" s="11" t="s">
        <v>14896</v>
      </c>
      <c r="D2755" s="12">
        <v>41548</v>
      </c>
      <c r="E2755" s="11" t="s">
        <v>14979</v>
      </c>
      <c r="F2755" s="11" t="s">
        <v>14980</v>
      </c>
      <c r="G2755" s="11" t="s">
        <v>39</v>
      </c>
      <c r="H2755" s="11" t="s">
        <v>10322</v>
      </c>
      <c r="I2755" s="11" t="str">
        <f>IF(AH$1="","",IFERROR(TRIM(MID($AG2755,FIND(":",$AG2755,FIND(AH$1,$AG2755))+1,FIND("=",$AG2755,FIND(AH$1,$AG2755))-FIND(":",$AG2755,FIND(AH$1,$AG2755))-1)),"卖家未填"))</f>
        <v>卖家未填</v>
      </c>
      <c r="J2755" s="11" t="str">
        <f>IF(AI$1="","",IFERROR(TRIM(MID($AG2755,FIND(":",$AG2755,FIND(AI$1,$AG2755))+1,FIND("=",$AG2755,FIND(AI$1,$AG2755))-FIND(":",$AG2755,FIND(AI$1,$AG2755))-1)),"卖家未填"))</f>
        <v>500</v>
      </c>
      <c r="K2755" s="11" t="str">
        <f>IF(AJ$1="","",IFERROR(TRIM(MID($AG2755,FIND(":",$AG2755,FIND(AJ$1,$AG2755))+1,FIND("=",$AG2755,FIND(AJ$1,$AG2755))-FIND(":",$AG2755,FIND(AJ$1,$AG2755))-1)),"卖家未填"))</f>
        <v>卖家未填</v>
      </c>
      <c r="L2755" s="11" t="str">
        <f>IF(AK$1="","",IFERROR(TRIM(MID($AG2755,FIND(":",$AG2755,FIND(AK$1,$AG2755))+1,FIND("=",$AG2755,FIND(AK$1,$AG2755))-FIND(":",$AG2755,FIND(AK$1,$AG2755))-1)),"卖家未填"))</f>
        <v>卖家未填</v>
      </c>
      <c r="M2755" s="11" t="str">
        <f>IF(AL$1="","",IFERROR(TRIM(MID($AG2755,FIND(":",$AG2755,FIND(AL$1,$AG2755))+1,FIND("=",$AG2755,FIND(AL$1,$AG2755))-FIND(":",$AG2755,FIND(AL$1,$AG2755))-1)),"卖家未填"))</f>
        <v>散装</v>
      </c>
      <c r="N2755" s="11" t="s">
        <v>2393</v>
      </c>
      <c r="O2755" s="11" t="s">
        <v>4472</v>
      </c>
      <c r="P2755" s="13">
        <v>6.5</v>
      </c>
      <c r="Q2755" s="13"/>
      <c r="R2755" s="11">
        <v>6.5</v>
      </c>
      <c r="S2755" s="14">
        <f>IFERROR(V2755/T2755,"0")</f>
        <v>27.083333333333332</v>
      </c>
      <c r="T2755" s="11">
        <v>6</v>
      </c>
      <c r="U2755" s="11">
        <v>25</v>
      </c>
      <c r="V2755" s="15">
        <f>R2755*U2755</f>
        <v>162.5</v>
      </c>
      <c r="W2755" s="11">
        <v>5</v>
      </c>
      <c r="X2755" s="11">
        <v>13</v>
      </c>
      <c r="Y2755" s="11">
        <v>37894154159</v>
      </c>
      <c r="Z2755" s="11">
        <v>106632872</v>
      </c>
      <c r="AA2755" s="16">
        <f>IFERROR((MID(AE2755,FIND("ends=",AE2755)+5,FIND("000&amp;starts",AE2755)-FIND("ends=",AE2755)-5)+8*3600)/86400+70*365+19,"")</f>
        <v>42033.647060185191</v>
      </c>
      <c r="AB2755" s="17" t="str">
        <f>HYPERLINK("http://item.taobao.com/item.htm?id="&amp;Y2755,"点击查看")</f>
        <v>点击查看</v>
      </c>
      <c r="AC2755" s="11">
        <f>YEAR(D2755)</f>
        <v>2013</v>
      </c>
      <c r="AD2755" s="11"/>
      <c r="AE2755" s="11" t="s">
        <v>7470</v>
      </c>
      <c r="AF2755" s="11"/>
      <c r="AG2755" s="11" t="s">
        <v>11981</v>
      </c>
    </row>
    <row r="2756" spans="1:33" x14ac:dyDescent="0.15">
      <c r="A2756" s="11" t="s">
        <v>14895</v>
      </c>
      <c r="B2756" s="11" t="s">
        <v>15184</v>
      </c>
      <c r="C2756" s="11" t="s">
        <v>14894</v>
      </c>
      <c r="D2756" s="12">
        <v>40061</v>
      </c>
      <c r="E2756" s="11" t="s">
        <v>46</v>
      </c>
      <c r="F2756" s="11" t="s">
        <v>14972</v>
      </c>
      <c r="G2756" s="11" t="s">
        <v>38</v>
      </c>
      <c r="H2756" s="11" t="s">
        <v>10322</v>
      </c>
      <c r="I2756" s="11" t="str">
        <f>IF(AH$1="","",IFERROR(TRIM(MID($AG2756,FIND(":",$AG2756,FIND(AH$1,$AG2756))+1,FIND("=",$AG2756,FIND(AH$1,$AG2756))-FIND(":",$AG2756,FIND(AH$1,$AG2756))-1)),"卖家未填"))</f>
        <v>卖家未填</v>
      </c>
      <c r="J2756" s="11" t="str">
        <f>IF(AI$1="","",IFERROR(TRIM(MID($AG2756,FIND(":",$AG2756,FIND(AI$1,$AG2756))+1,FIND("=",$AG2756,FIND(AI$1,$AG2756))-FIND(":",$AG2756,FIND(AI$1,$AG2756))-1)),"卖家未填"))</f>
        <v>225</v>
      </c>
      <c r="K2756" s="11" t="str">
        <f>IF(AJ$1="","",IFERROR(TRIM(MID($AG2756,FIND(":",$AG2756,FIND(AJ$1,$AG2756))+1,FIND("=",$AG2756,FIND(AJ$1,$AG2756))-FIND(":",$AG2756,FIND(AJ$1,$AG2756))-1)),"卖家未填"))</f>
        <v>卖家未填</v>
      </c>
      <c r="L2756" s="11" t="str">
        <f>IF(AK$1="","",IFERROR(TRIM(MID($AG2756,FIND(":",$AG2756,FIND(AK$1,$AG2756))+1,FIND("=",$AG2756,FIND(AK$1,$AG2756))-FIND(":",$AG2756,FIND(AK$1,$AG2756))-1)),"卖家未填"))</f>
        <v>卖家未填</v>
      </c>
      <c r="M2756" s="11" t="str">
        <f>IF(AL$1="","",IFERROR(TRIM(MID($AG2756,FIND(":",$AG2756,FIND(AL$1,$AG2756))+1,FIND("=",$AG2756,FIND(AL$1,$AG2756))-FIND(":",$AG2756,FIND(AL$1,$AG2756))-1)),"卖家未填"))</f>
        <v>包装</v>
      </c>
      <c r="N2756" s="11" t="s">
        <v>1651</v>
      </c>
      <c r="O2756" s="11" t="s">
        <v>4924</v>
      </c>
      <c r="P2756" s="13">
        <v>5.8</v>
      </c>
      <c r="Q2756" s="13"/>
      <c r="R2756" s="11">
        <v>5.8</v>
      </c>
      <c r="S2756" s="14">
        <f>IFERROR(V2756/T2756,"0")</f>
        <v>14.763636363636364</v>
      </c>
      <c r="T2756" s="11">
        <v>11</v>
      </c>
      <c r="U2756" s="11">
        <v>28</v>
      </c>
      <c r="V2756" s="15">
        <f>R2756*U2756</f>
        <v>162.4</v>
      </c>
      <c r="W2756" s="11">
        <v>4</v>
      </c>
      <c r="X2756" s="11">
        <v>33</v>
      </c>
      <c r="Y2756" s="11">
        <v>36049554745</v>
      </c>
      <c r="Z2756" s="11">
        <v>59185002</v>
      </c>
      <c r="AA2756" s="16">
        <f>IFERROR((MID(AE2756,FIND("ends=",AE2756)+5,FIND("000&amp;starts",AE2756)-FIND("ends=",AE2756)-5)+8*3600)/86400+70*365+19,"")</f>
        <v>42029.425219907411</v>
      </c>
      <c r="AB2756" s="17" t="str">
        <f>HYPERLINK("http://item.taobao.com/item.htm?id="&amp;Y2756,"点击查看")</f>
        <v>点击查看</v>
      </c>
      <c r="AC2756" s="11">
        <f>YEAR(D2756)</f>
        <v>2009</v>
      </c>
      <c r="AD2756" s="11"/>
      <c r="AE2756" s="11" t="s">
        <v>6735</v>
      </c>
      <c r="AF2756" s="11"/>
      <c r="AG2756" s="11" t="s">
        <v>12422</v>
      </c>
    </row>
    <row r="2757" spans="1:33" x14ac:dyDescent="0.15">
      <c r="A2757" s="11" t="s">
        <v>14895</v>
      </c>
      <c r="B2757" s="11" t="s">
        <v>15361</v>
      </c>
      <c r="C2757" s="11" t="s">
        <v>14897</v>
      </c>
      <c r="D2757" s="12">
        <v>40386</v>
      </c>
      <c r="E2757" s="11" t="s">
        <v>33</v>
      </c>
      <c r="F2757" s="11" t="s">
        <v>33</v>
      </c>
      <c r="G2757" s="11" t="s">
        <v>33</v>
      </c>
      <c r="H2757" s="11" t="s">
        <v>10322</v>
      </c>
      <c r="I2757" s="11" t="str">
        <f>IF(AH$1="","",IFERROR(TRIM(MID($AG2757,FIND(":",$AG2757,FIND(AH$1,$AG2757))+1,FIND("=",$AG2757,FIND(AH$1,$AG2757))-FIND(":",$AG2757,FIND(AH$1,$AG2757))-1)),"卖家未填"))</f>
        <v>卖家未填</v>
      </c>
      <c r="J2757" s="11" t="str">
        <f>IF(AI$1="","",IFERROR(TRIM(MID($AG2757,FIND(":",$AG2757,FIND(AI$1,$AG2757))+1,FIND("=",$AG2757,FIND(AI$1,$AG2757))-FIND(":",$AG2757,FIND(AI$1,$AG2757))-1)),"卖家未填"))</f>
        <v>500</v>
      </c>
      <c r="K2757" s="11" t="str">
        <f>IF(AJ$1="","",IFERROR(TRIM(MID($AG2757,FIND(":",$AG2757,FIND(AJ$1,$AG2757))+1,FIND("=",$AG2757,FIND(AJ$1,$AG2757))-FIND(":",$AG2757,FIND(AJ$1,$AG2757))-1)),"卖家未填"))</f>
        <v>卖家未填</v>
      </c>
      <c r="L2757" s="11" t="str">
        <f>IF(AK$1="","",IFERROR(TRIM(MID($AG2757,FIND(":",$AG2757,FIND(AK$1,$AG2757))+1,FIND("=",$AG2757,FIND(AK$1,$AG2757))-FIND(":",$AG2757,FIND(AK$1,$AG2757))-1)),"卖家未填"))</f>
        <v>卖家未填</v>
      </c>
      <c r="M2757" s="11" t="str">
        <f>IF(AL$1="","",IFERROR(TRIM(MID($AG2757,FIND(":",$AG2757,FIND(AL$1,$AG2757))+1,FIND("=",$AG2757,FIND(AL$1,$AG2757))-FIND(":",$AG2757,FIND(AL$1,$AG2757))-1)),"卖家未填"))</f>
        <v>包装</v>
      </c>
      <c r="N2757" s="11" t="s">
        <v>1862</v>
      </c>
      <c r="O2757" s="11" t="s">
        <v>4407</v>
      </c>
      <c r="P2757" s="13">
        <v>25</v>
      </c>
      <c r="Q2757" s="13">
        <v>14.75</v>
      </c>
      <c r="R2757" s="11">
        <v>14.75</v>
      </c>
      <c r="S2757" s="14">
        <f>IFERROR(V2757/T2757,"0")</f>
        <v>18.027777777777779</v>
      </c>
      <c r="T2757" s="11">
        <v>9</v>
      </c>
      <c r="U2757" s="11">
        <v>11</v>
      </c>
      <c r="V2757" s="15">
        <f>R2757*U2757</f>
        <v>162.25</v>
      </c>
      <c r="W2757" s="11">
        <v>7</v>
      </c>
      <c r="X2757" s="11">
        <v>32</v>
      </c>
      <c r="Y2757" s="11">
        <v>40461456532</v>
      </c>
      <c r="Z2757" s="11">
        <v>62272852</v>
      </c>
      <c r="AA2757" s="16">
        <f>IFERROR((MID(AE2757,FIND("ends=",AE2757)+5,FIND("000&amp;starts",AE2757)-FIND("ends=",AE2757)-5)+8*3600)/86400+70*365+19,"")</f>
        <v>42030.480590277773</v>
      </c>
      <c r="AB2757" s="17" t="str">
        <f>HYPERLINK("http://item.taobao.com/item.htm?id="&amp;Y2757,"点击查看")</f>
        <v>点击查看</v>
      </c>
      <c r="AC2757" s="11">
        <f>YEAR(D2757)</f>
        <v>2010</v>
      </c>
      <c r="AD2757" s="11"/>
      <c r="AE2757" s="11" t="s">
        <v>6948</v>
      </c>
      <c r="AF2757" s="11"/>
      <c r="AG2757" s="11" t="s">
        <v>12612</v>
      </c>
    </row>
    <row r="2758" spans="1:33" x14ac:dyDescent="0.15">
      <c r="A2758" s="11" t="s">
        <v>14895</v>
      </c>
      <c r="B2758" s="11" t="s">
        <v>15829</v>
      </c>
      <c r="C2758" s="11" t="s">
        <v>14896</v>
      </c>
      <c r="D2758" s="12">
        <v>39505</v>
      </c>
      <c r="E2758" s="11" t="s">
        <v>14957</v>
      </c>
      <c r="F2758" s="11" t="s">
        <v>14964</v>
      </c>
      <c r="G2758" s="11" t="s">
        <v>26</v>
      </c>
      <c r="H2758" s="11" t="s">
        <v>10322</v>
      </c>
      <c r="I2758" s="11" t="str">
        <f>IF(AH$1="","",IFERROR(TRIM(MID($AG2758,FIND(":",$AG2758,FIND(AH$1,$AG2758))+1,FIND("=",$AG2758,FIND(AH$1,$AG2758))-FIND(":",$AG2758,FIND(AH$1,$AG2758))-1)),"卖家未填"))</f>
        <v>卖家未填</v>
      </c>
      <c r="J2758" s="11" t="str">
        <f>IF(AI$1="","",IFERROR(TRIM(MID($AG2758,FIND(":",$AG2758,FIND(AI$1,$AG2758))+1,FIND("=",$AG2758,FIND(AI$1,$AG2758))-FIND(":",$AG2758,FIND(AI$1,$AG2758))-1)),"卖家未填"))</f>
        <v>850</v>
      </c>
      <c r="K2758" s="11" t="str">
        <f>IF(AJ$1="","",IFERROR(TRIM(MID($AG2758,FIND(":",$AG2758,FIND(AJ$1,$AG2758))+1,FIND("=",$AG2758,FIND(AJ$1,$AG2758))-FIND(":",$AG2758,FIND(AJ$1,$AG2758))-1)),"卖家未填"))</f>
        <v>卖家未填</v>
      </c>
      <c r="L2758" s="11" t="str">
        <f>IF(AK$1="","",IFERROR(TRIM(MID($AG2758,FIND(":",$AG2758,FIND(AK$1,$AG2758))+1,FIND("=",$AG2758,FIND(AK$1,$AG2758))-FIND(":",$AG2758,FIND(AK$1,$AG2758))-1)),"卖家未填"))</f>
        <v>卖家未填</v>
      </c>
      <c r="M2758" s="11" t="str">
        <f>IF(AL$1="","",IFERROR(TRIM(MID($AG2758,FIND(":",$AG2758,FIND(AL$1,$AG2758))+1,FIND("=",$AG2758,FIND(AL$1,$AG2758))-FIND(":",$AG2758,FIND(AL$1,$AG2758))-1)),"卖家未填"))</f>
        <v>散装</v>
      </c>
      <c r="N2758" s="11" t="s">
        <v>2167</v>
      </c>
      <c r="O2758" s="11" t="s">
        <v>4893</v>
      </c>
      <c r="P2758" s="13">
        <v>18</v>
      </c>
      <c r="Q2758" s="13"/>
      <c r="R2758" s="11">
        <v>18</v>
      </c>
      <c r="S2758" s="14">
        <f>IFERROR(V2758/T2758,"0")</f>
        <v>23.142857142857142</v>
      </c>
      <c r="T2758" s="11">
        <v>7</v>
      </c>
      <c r="U2758" s="11">
        <v>9</v>
      </c>
      <c r="V2758" s="15">
        <f>R2758*U2758</f>
        <v>162</v>
      </c>
      <c r="W2758" s="11">
        <v>21</v>
      </c>
      <c r="X2758" s="11">
        <v>2</v>
      </c>
      <c r="Y2758" s="11">
        <v>42325397638</v>
      </c>
      <c r="Z2758" s="11">
        <v>57808184</v>
      </c>
      <c r="AA2758" s="16">
        <f>IFERROR((MID(AE2758,FIND("ends=",AE2758)+5,FIND("000&amp;starts",AE2758)-FIND("ends=",AE2758)-5)+8*3600)/86400+70*365+19,"")</f>
        <v>42032.4533912037</v>
      </c>
      <c r="AB2758" s="17" t="str">
        <f>HYPERLINK("http://item.taobao.com/item.htm?id="&amp;Y2758,"点击查看")</f>
        <v>点击查看</v>
      </c>
      <c r="AC2758" s="11">
        <f>YEAR(D2758)</f>
        <v>2008</v>
      </c>
      <c r="AD2758" s="11"/>
      <c r="AE2758" s="11" t="s">
        <v>7250</v>
      </c>
      <c r="AF2758" s="11"/>
      <c r="AG2758" s="11" t="s">
        <v>12292</v>
      </c>
    </row>
    <row r="2759" spans="1:33" x14ac:dyDescent="0.15">
      <c r="A2759" s="11" t="s">
        <v>14910</v>
      </c>
      <c r="B2759" s="11" t="s">
        <v>16557</v>
      </c>
      <c r="C2759" s="11" t="s">
        <v>14913</v>
      </c>
      <c r="D2759" s="12">
        <v>38645</v>
      </c>
      <c r="E2759" s="11" t="s">
        <v>14957</v>
      </c>
      <c r="F2759" s="11" t="s">
        <v>14964</v>
      </c>
      <c r="G2759" s="11" t="s">
        <v>26</v>
      </c>
      <c r="H2759" s="11" t="s">
        <v>10326</v>
      </c>
      <c r="I2759" s="11" t="str">
        <f>IF(AH$1="","",IFERROR(TRIM(MID($AG2759,FIND(":",$AG2759,FIND(AH$1,$AG2759))+1,FIND("=",$AG2759,FIND(AH$1,$AG2759))-FIND(":",$AG2759,FIND(AH$1,$AG2759))-1)),"卖家未填"))</f>
        <v>年糕条</v>
      </c>
      <c r="J2759" s="11" t="str">
        <f>IF(AI$1="","",IFERROR(TRIM(MID($AG2759,FIND(":",$AG2759,FIND(AI$1,$AG2759))+1,FIND("=",$AG2759,FIND(AI$1,$AG2759))-FIND(":",$AG2759,FIND(AI$1,$AG2759))-1)),"卖家未填"))</f>
        <v>600</v>
      </c>
      <c r="K2759" s="11" t="str">
        <f>IF(AJ$1="","",IFERROR(TRIM(MID($AG2759,FIND(":",$AG2759,FIND(AJ$1,$AG2759))+1,FIND("=",$AG2759,FIND(AJ$1,$AG2759))-FIND(":",$AG2759,FIND(AJ$1,$AG2759))-1)),"卖家未填"))</f>
        <v>3人份</v>
      </c>
      <c r="L2759" s="11" t="str">
        <f>IF(AK$1="","",IFERROR(TRIM(MID($AG2759,FIND(":",$AG2759,FIND(AK$1,$AG2759))+1,FIND("=",$AG2759,FIND(AK$1,$AG2759))-FIND(":",$AG2759,FIND(AK$1,$AG2759))-1)),"卖家未填"))</f>
        <v>1周</v>
      </c>
      <c r="M2759" s="11" t="str">
        <f>IF(AL$1="","",IFERROR(TRIM(MID($AG2759,FIND(":",$AG2759,FIND(AL$1,$AG2759))+1,FIND("=",$AG2759,FIND(AL$1,$AG2759))-FIND(":",$AG2759,FIND(AL$1,$AG2759))-1)),"卖家未填"))</f>
        <v>包装</v>
      </c>
      <c r="N2759" s="11" t="s">
        <v>3028</v>
      </c>
      <c r="O2759" s="11" t="s">
        <v>4507</v>
      </c>
      <c r="P2759" s="13">
        <v>13.5</v>
      </c>
      <c r="Q2759" s="13"/>
      <c r="R2759" s="11">
        <v>13.5</v>
      </c>
      <c r="S2759" s="14">
        <f>IFERROR(V2759/T2759,"0")</f>
        <v>40.5</v>
      </c>
      <c r="T2759" s="11">
        <v>4</v>
      </c>
      <c r="U2759" s="11">
        <v>12</v>
      </c>
      <c r="V2759" s="15">
        <f>R2759*U2759</f>
        <v>162</v>
      </c>
      <c r="W2759" s="11">
        <v>6</v>
      </c>
      <c r="X2759" s="11">
        <v>23</v>
      </c>
      <c r="Y2759" s="11">
        <v>40737708312</v>
      </c>
      <c r="Z2759" s="11">
        <v>33304608</v>
      </c>
      <c r="AA2759" s="16">
        <f>IFERROR((MID(AE2759,FIND("ends=",AE2759)+5,FIND("000&amp;starts",AE2759)-FIND("ends=",AE2759)-5)+8*3600)/86400+70*365+19,"")</f>
        <v>42034.448715277773</v>
      </c>
      <c r="AB2759" s="17" t="str">
        <f>HYPERLINK("http://item.taobao.com/item.htm?id="&amp;Y2759,"点击查看")</f>
        <v>点击查看</v>
      </c>
      <c r="AC2759" s="11">
        <f>YEAR(D2759)</f>
        <v>2005</v>
      </c>
      <c r="AD2759" s="11"/>
      <c r="AE2759" s="11" t="s">
        <v>8106</v>
      </c>
      <c r="AF2759" s="11" t="s">
        <v>9557</v>
      </c>
      <c r="AG2759" s="11" t="s">
        <v>13655</v>
      </c>
    </row>
    <row r="2760" spans="1:33" x14ac:dyDescent="0.15">
      <c r="A2760" s="11" t="s">
        <v>14910</v>
      </c>
      <c r="B2760" s="11" t="s">
        <v>16692</v>
      </c>
      <c r="C2760" s="11" t="s">
        <v>14914</v>
      </c>
      <c r="D2760" s="12">
        <v>40931</v>
      </c>
      <c r="E2760" s="11" t="s">
        <v>69</v>
      </c>
      <c r="F2760" s="11" t="s">
        <v>69</v>
      </c>
      <c r="G2760" s="11" t="s">
        <v>69</v>
      </c>
      <c r="H2760" s="11" t="s">
        <v>10321</v>
      </c>
      <c r="I2760" s="11" t="str">
        <f>IF(AH$1="","",IFERROR(TRIM(MID($AG2760,FIND(":",$AG2760,FIND(AH$1,$AG2760))+1,FIND("=",$AG2760,FIND(AH$1,$AG2760))-FIND(":",$AG2760,FIND(AH$1,$AG2760))-1)),"卖家未填"))</f>
        <v>卖家未填</v>
      </c>
      <c r="J2760" s="11" t="str">
        <f>IF(AI$1="","",IFERROR(TRIM(MID($AG2760,FIND(":",$AG2760,FIND(AI$1,$AG2760))+1,FIND("=",$AG2760,FIND(AI$1,$AG2760))-FIND(":",$AG2760,FIND(AI$1,$AG2760))-1)),"卖家未填"))</f>
        <v>500</v>
      </c>
      <c r="K2760" s="11" t="str">
        <f>IF(AJ$1="","",IFERROR(TRIM(MID($AG2760,FIND(":",$AG2760,FIND(AJ$1,$AG2760))+1,FIND("=",$AG2760,FIND(AJ$1,$AG2760))-FIND(":",$AG2760,FIND(AJ$1,$AG2760))-1)),"卖家未填"))</f>
        <v>3人份</v>
      </c>
      <c r="L2760" s="11" t="str">
        <f>IF(AK$1="","",IFERROR(TRIM(MID($AG2760,FIND(":",$AG2760,FIND(AK$1,$AG2760))+1,FIND("=",$AG2760,FIND(AK$1,$AG2760))-FIND(":",$AG2760,FIND(AK$1,$AG2760))-1)),"卖家未填"))</f>
        <v>1周</v>
      </c>
      <c r="M2760" s="11" t="str">
        <f>IF(AL$1="","",IFERROR(TRIM(MID($AG2760,FIND(":",$AG2760,FIND(AL$1,$AG2760))+1,FIND("=",$AG2760,FIND(AL$1,$AG2760))-FIND(":",$AG2760,FIND(AL$1,$AG2760))-1)),"卖家未填"))</f>
        <v>包装</v>
      </c>
      <c r="N2760" s="11" t="s">
        <v>3310</v>
      </c>
      <c r="O2760" s="11" t="s">
        <v>4426</v>
      </c>
      <c r="P2760" s="13">
        <v>18</v>
      </c>
      <c r="Q2760" s="13"/>
      <c r="R2760" s="11">
        <v>18</v>
      </c>
      <c r="S2760" s="14">
        <f>IFERROR(V2760/T2760,"0")</f>
        <v>54</v>
      </c>
      <c r="T2760" s="11">
        <v>3</v>
      </c>
      <c r="U2760" s="11">
        <v>9</v>
      </c>
      <c r="V2760" s="15">
        <f>R2760*U2760</f>
        <v>162</v>
      </c>
      <c r="W2760" s="11">
        <v>2</v>
      </c>
      <c r="X2760" s="11">
        <v>6</v>
      </c>
      <c r="Y2760" s="11">
        <v>42766090516</v>
      </c>
      <c r="Z2760" s="11">
        <v>70300310</v>
      </c>
      <c r="AA2760" s="16">
        <f>IFERROR((MID(AE2760,FIND("ends=",AE2760)+5,FIND("000&amp;starts",AE2760)-FIND("ends=",AE2760)-5)+8*3600)/86400+70*365+19,"")</f>
        <v>42031.661273148144</v>
      </c>
      <c r="AB2760" s="17" t="str">
        <f>HYPERLINK("http://item.taobao.com/item.htm?id="&amp;Y2760,"点击查看")</f>
        <v>点击查看</v>
      </c>
      <c r="AC2760" s="11">
        <f>YEAR(D2760)</f>
        <v>2012</v>
      </c>
      <c r="AD2760" s="11"/>
      <c r="AE2760" s="11" t="s">
        <v>8399</v>
      </c>
      <c r="AF2760" s="11" t="s">
        <v>9546</v>
      </c>
      <c r="AG2760" s="11" t="s">
        <v>13904</v>
      </c>
    </row>
    <row r="2761" spans="1:33" x14ac:dyDescent="0.15">
      <c r="A2761" s="11" t="s">
        <v>14931</v>
      </c>
      <c r="B2761" s="11" t="s">
        <v>16036</v>
      </c>
      <c r="C2761" s="11" t="s">
        <v>14930</v>
      </c>
      <c r="D2761" s="12">
        <v>41749</v>
      </c>
      <c r="E2761" s="11" t="s">
        <v>14957</v>
      </c>
      <c r="F2761" s="11" t="s">
        <v>14998</v>
      </c>
      <c r="G2761" s="11" t="s">
        <v>54</v>
      </c>
      <c r="H2761" s="11" t="s">
        <v>10322</v>
      </c>
      <c r="I2761" s="11" t="str">
        <f>IF(AH$1="","",IFERROR(TRIM(MID($AG2761,FIND(":",$AG2761,FIND(AH$1,$AG2761))+1,FIND("=",$AG2761,FIND(AH$1,$AG2761))-FIND(":",$AG2761,FIND(AH$1,$AG2761))-1)),"卖家未填"))</f>
        <v>卖家未填</v>
      </c>
      <c r="J2761" s="11" t="str">
        <f>IF(AI$1="","",IFERROR(TRIM(MID($AG2761,FIND(":",$AG2761,FIND(AI$1,$AG2761))+1,FIND("=",$AG2761,FIND(AI$1,$AG2761))-FIND(":",$AG2761,FIND(AI$1,$AG2761))-1)),"卖家未填"))</f>
        <v>850</v>
      </c>
      <c r="K2761" s="11" t="str">
        <f>IF(AJ$1="","",IFERROR(TRIM(MID($AG2761,FIND(":",$AG2761,FIND(AJ$1,$AG2761))+1,FIND("=",$AG2761,FIND(AJ$1,$AG2761))-FIND(":",$AG2761,FIND(AJ$1,$AG2761))-1)),"卖家未填"))</f>
        <v>卖家未填</v>
      </c>
      <c r="L2761" s="11" t="str">
        <f>IF(AK$1="","",IFERROR(TRIM(MID($AG2761,FIND(":",$AG2761,FIND(AK$1,$AG2761))+1,FIND("=",$AG2761,FIND(AK$1,$AG2761))-FIND(":",$AG2761,FIND(AK$1,$AG2761))-1)),"卖家未填"))</f>
        <v>卖家未填</v>
      </c>
      <c r="M2761" s="11" t="str">
        <f>IF(AL$1="","",IFERROR(TRIM(MID($AG2761,FIND(":",$AG2761,FIND(AL$1,$AG2761))+1,FIND("=",$AG2761,FIND(AL$1,$AG2761))-FIND(":",$AG2761,FIND(AL$1,$AG2761))-1)),"卖家未填"))</f>
        <v>散装</v>
      </c>
      <c r="N2761" s="11" t="s">
        <v>3693</v>
      </c>
      <c r="O2761" s="11" t="s">
        <v>4893</v>
      </c>
      <c r="P2761" s="13">
        <v>18</v>
      </c>
      <c r="Q2761" s="13"/>
      <c r="R2761" s="11">
        <v>18</v>
      </c>
      <c r="S2761" s="14">
        <f>IFERROR(V2761/T2761,"0")</f>
        <v>81</v>
      </c>
      <c r="T2761" s="11">
        <v>2</v>
      </c>
      <c r="U2761" s="11">
        <v>9</v>
      </c>
      <c r="V2761" s="15">
        <f>R2761*U2761</f>
        <v>162</v>
      </c>
      <c r="W2761" s="11">
        <v>3</v>
      </c>
      <c r="X2761" s="11">
        <v>5</v>
      </c>
      <c r="Y2761" s="11">
        <v>41669765696</v>
      </c>
      <c r="Z2761" s="11">
        <v>110351711</v>
      </c>
      <c r="AA2761" s="16">
        <f>IFERROR((MID(AE2761,FIND("ends=",AE2761)+5,FIND("000&amp;starts",AE2761)-FIND("ends=",AE2761)-5)+8*3600)/86400+70*365+19,"")</f>
        <v>42029.802175925928</v>
      </c>
      <c r="AB2761" s="17" t="str">
        <f>HYPERLINK("http://item.taobao.com/item.htm?id="&amp;Y2761,"点击查看")</f>
        <v>点击查看</v>
      </c>
      <c r="AC2761" s="11">
        <f>YEAR(D2761)</f>
        <v>2014</v>
      </c>
      <c r="AD2761" s="11"/>
      <c r="AE2761" s="11" t="s">
        <v>8807</v>
      </c>
      <c r="AF2761" s="11"/>
      <c r="AG2761" s="11" t="s">
        <v>12292</v>
      </c>
    </row>
    <row r="2762" spans="1:33" x14ac:dyDescent="0.15">
      <c r="A2762" s="11" t="s">
        <v>14919</v>
      </c>
      <c r="B2762" s="11" t="s">
        <v>15809</v>
      </c>
      <c r="C2762" s="11" t="s">
        <v>14918</v>
      </c>
      <c r="D2762" s="12">
        <v>41722</v>
      </c>
      <c r="E2762" s="11" t="s">
        <v>46</v>
      </c>
      <c r="F2762" s="11" t="s">
        <v>14972</v>
      </c>
      <c r="G2762" s="11" t="s">
        <v>38</v>
      </c>
      <c r="H2762" s="11" t="s">
        <v>10322</v>
      </c>
      <c r="I2762" s="11" t="str">
        <f>IF(AH$1="","",IFERROR(TRIM(MID($AG2762,FIND(":",$AG2762,FIND(AH$1,$AG2762))+1,FIND("=",$AG2762,FIND(AH$1,$AG2762))-FIND(":",$AG2762,FIND(AH$1,$AG2762))-1)),"卖家未填"))</f>
        <v>卖家未填</v>
      </c>
      <c r="J2762" s="11" t="str">
        <f>IF(AI$1="","",IFERROR(TRIM(MID($AG2762,FIND(":",$AG2762,FIND(AI$1,$AG2762))+1,FIND("=",$AG2762,FIND(AI$1,$AG2762))-FIND(":",$AG2762,FIND(AI$1,$AG2762))-1)),"卖家未填"))</f>
        <v>500</v>
      </c>
      <c r="K2762" s="11" t="str">
        <f>IF(AJ$1="","",IFERROR(TRIM(MID($AG2762,FIND(":",$AG2762,FIND(AJ$1,$AG2762))+1,FIND("=",$AG2762,FIND(AJ$1,$AG2762))-FIND(":",$AG2762,FIND(AJ$1,$AG2762))-1)),"卖家未填"))</f>
        <v>2人份</v>
      </c>
      <c r="L2762" s="11" t="str">
        <f>IF(AK$1="","",IFERROR(TRIM(MID($AG2762,FIND(":",$AG2762,FIND(AK$1,$AG2762))+1,FIND("=",$AG2762,FIND(AK$1,$AG2762))-FIND(":",$AG2762,FIND(AK$1,$AG2762))-1)),"卖家未填"))</f>
        <v>1周</v>
      </c>
      <c r="M2762" s="11" t="str">
        <f>IF(AL$1="","",IFERROR(TRIM(MID($AG2762,FIND(":",$AG2762,FIND(AL$1,$AG2762))+1,FIND("=",$AG2762,FIND(AL$1,$AG2762))-FIND(":",$AG2762,FIND(AL$1,$AG2762))-1)),"卖家未填"))</f>
        <v>散装</v>
      </c>
      <c r="N2762" s="11" t="s">
        <v>2649</v>
      </c>
      <c r="O2762" s="11" t="s">
        <v>4504</v>
      </c>
      <c r="P2762" s="13">
        <v>8.5</v>
      </c>
      <c r="Q2762" s="13">
        <v>8.08</v>
      </c>
      <c r="R2762" s="11">
        <v>8.08</v>
      </c>
      <c r="S2762" s="14">
        <f>IFERROR(V2762/T2762,"0")</f>
        <v>32.32</v>
      </c>
      <c r="T2762" s="11">
        <v>5</v>
      </c>
      <c r="U2762" s="11">
        <v>20</v>
      </c>
      <c r="V2762" s="15">
        <f>R2762*U2762</f>
        <v>161.6</v>
      </c>
      <c r="W2762" s="11">
        <v>12</v>
      </c>
      <c r="X2762" s="11">
        <v>7</v>
      </c>
      <c r="Y2762" s="11">
        <v>38221286566</v>
      </c>
      <c r="Z2762" s="11">
        <v>109673186</v>
      </c>
      <c r="AA2762" s="16">
        <f>IFERROR((MID(AE2762,FIND("ends=",AE2762)+5,FIND("000&amp;starts",AE2762)-FIND("ends=",AE2762)-5)+8*3600)/86400+70*365+19,"")</f>
        <v>42033.65625</v>
      </c>
      <c r="AB2762" s="17" t="str">
        <f>HYPERLINK("http://item.taobao.com/item.htm?id="&amp;Y2762,"点击查看")</f>
        <v>点击查看</v>
      </c>
      <c r="AC2762" s="11">
        <f>YEAR(D2762)</f>
        <v>2014</v>
      </c>
      <c r="AD2762" s="11"/>
      <c r="AE2762" s="11" t="s">
        <v>7727</v>
      </c>
      <c r="AF2762" s="11"/>
      <c r="AG2762" s="11" t="s">
        <v>13315</v>
      </c>
    </row>
    <row r="2763" spans="1:33" x14ac:dyDescent="0.15">
      <c r="A2763" s="11" t="s">
        <v>14919</v>
      </c>
      <c r="B2763" s="11" t="s">
        <v>16418</v>
      </c>
      <c r="C2763" s="11" t="s">
        <v>14920</v>
      </c>
      <c r="D2763" s="12">
        <v>39939</v>
      </c>
      <c r="E2763" s="11" t="s">
        <v>14967</v>
      </c>
      <c r="F2763" s="11" t="s">
        <v>14968</v>
      </c>
      <c r="G2763" s="11" t="s">
        <v>28</v>
      </c>
      <c r="H2763" s="11" t="s">
        <v>10334</v>
      </c>
      <c r="I2763" s="11" t="str">
        <f>IF(AH$1="","",IFERROR(TRIM(MID($AG2763,FIND(":",$AG2763,FIND(AH$1,$AG2763))+1,FIND("=",$AG2763,FIND(AH$1,$AG2763))-FIND(":",$AG2763,FIND(AH$1,$AG2763))-1)),"卖家未填"))</f>
        <v>卖家未填</v>
      </c>
      <c r="J2763" s="11" t="str">
        <f>IF(AI$1="","",IFERROR(TRIM(MID($AG2763,FIND(":",$AG2763,FIND(AI$1,$AG2763))+1,FIND("=",$AG2763,FIND(AI$1,$AG2763))-FIND(":",$AG2763,FIND(AI$1,$AG2763))-1)),"卖家未填"))</f>
        <v>500</v>
      </c>
      <c r="K2763" s="11" t="str">
        <f>IF(AJ$1="","",IFERROR(TRIM(MID($AG2763,FIND(":",$AG2763,FIND(AJ$1,$AG2763))+1,FIND("=",$AG2763,FIND(AJ$1,$AG2763))-FIND(":",$AG2763,FIND(AJ$1,$AG2763))-1)),"卖家未填"))</f>
        <v>1人份</v>
      </c>
      <c r="L2763" s="11" t="str">
        <f>IF(AK$1="","",IFERROR(TRIM(MID($AG2763,FIND(":",$AG2763,FIND(AK$1,$AG2763))+1,FIND("=",$AG2763,FIND(AK$1,$AG2763))-FIND(":",$AG2763,FIND(AK$1,$AG2763))-1)),"卖家未填"))</f>
        <v>1周</v>
      </c>
      <c r="M2763" s="11" t="str">
        <f>IF(AL$1="","",IFERROR(TRIM(MID($AG2763,FIND(":",$AG2763,FIND(AL$1,$AG2763))+1,FIND("=",$AG2763,FIND(AL$1,$AG2763))-FIND(":",$AG2763,FIND(AL$1,$AG2763))-1)),"卖家未填"))</f>
        <v>包装</v>
      </c>
      <c r="N2763" s="11" t="s">
        <v>774</v>
      </c>
      <c r="O2763" s="11" t="s">
        <v>4500</v>
      </c>
      <c r="P2763" s="13">
        <v>30</v>
      </c>
      <c r="Q2763" s="13">
        <v>17.899999999999999</v>
      </c>
      <c r="R2763" s="11">
        <v>17.899999999999999</v>
      </c>
      <c r="S2763" s="14">
        <f>IFERROR(V2763/T2763,"0")</f>
        <v>32.22</v>
      </c>
      <c r="T2763" s="11">
        <v>5</v>
      </c>
      <c r="U2763" s="11">
        <v>9</v>
      </c>
      <c r="V2763" s="15">
        <f>R2763*U2763</f>
        <v>161.1</v>
      </c>
      <c r="W2763" s="11">
        <v>1</v>
      </c>
      <c r="X2763" s="11">
        <v>18</v>
      </c>
      <c r="Y2763" s="11">
        <v>42917035585</v>
      </c>
      <c r="Z2763" s="11">
        <v>58093989</v>
      </c>
      <c r="AA2763" s="16">
        <f>IFERROR((MID(AE2763,FIND("ends=",AE2763)+5,FIND("000&amp;starts",AE2763)-FIND("ends=",AE2763)-5)+8*3600)/86400+70*365+19,"")</f>
        <v>42035.571701388893</v>
      </c>
      <c r="AB2763" s="17" t="str">
        <f>HYPERLINK("http://item.taobao.com/item.htm?id="&amp;Y2763,"点击查看")</f>
        <v>点击查看</v>
      </c>
      <c r="AC2763" s="11">
        <f>YEAR(D2763)</f>
        <v>2009</v>
      </c>
      <c r="AD2763" s="11"/>
      <c r="AE2763" s="11" t="s">
        <v>7802</v>
      </c>
      <c r="AF2763" s="11" t="s">
        <v>9576</v>
      </c>
      <c r="AG2763" s="11" t="s">
        <v>13381</v>
      </c>
    </row>
    <row r="2764" spans="1:33" x14ac:dyDescent="0.15">
      <c r="A2764" s="11" t="s">
        <v>14919</v>
      </c>
      <c r="B2764" s="11" t="s">
        <v>16397</v>
      </c>
      <c r="C2764" s="11" t="s">
        <v>14918</v>
      </c>
      <c r="D2764" s="12">
        <v>40499</v>
      </c>
      <c r="E2764" s="11" t="s">
        <v>14975</v>
      </c>
      <c r="F2764" s="11" t="s">
        <v>14978</v>
      </c>
      <c r="G2764" s="11" t="s">
        <v>37</v>
      </c>
      <c r="H2764" s="11" t="s">
        <v>10322</v>
      </c>
      <c r="I2764" s="11" t="str">
        <f>IF(AH$1="","",IFERROR(TRIM(MID($AG2764,FIND(":",$AG2764,FIND(AH$1,$AG2764))+1,FIND("=",$AG2764,FIND(AH$1,$AG2764))-FIND(":",$AG2764,FIND(AH$1,$AG2764))-1)),"卖家未填"))</f>
        <v>卖家未填</v>
      </c>
      <c r="J2764" s="11" t="str">
        <f>IF(AI$1="","",IFERROR(TRIM(MID($AG2764,FIND(":",$AG2764,FIND(AI$1,$AG2764))+1,FIND("=",$AG2764,FIND(AI$1,$AG2764))-FIND(":",$AG2764,FIND(AI$1,$AG2764))-1)),"卖家未填"))</f>
        <v>500</v>
      </c>
      <c r="K2764" s="11" t="str">
        <f>IF(AJ$1="","",IFERROR(TRIM(MID($AG2764,FIND(":",$AG2764,FIND(AJ$1,$AG2764))+1,FIND("=",$AG2764,FIND(AJ$1,$AG2764))-FIND(":",$AG2764,FIND(AJ$1,$AG2764))-1)),"卖家未填"))</f>
        <v>卖家未填</v>
      </c>
      <c r="L2764" s="11" t="str">
        <f>IF(AK$1="","",IFERROR(TRIM(MID($AG2764,FIND(":",$AG2764,FIND(AK$1,$AG2764))+1,FIND("=",$AG2764,FIND(AK$1,$AG2764))-FIND(":",$AG2764,FIND(AK$1,$AG2764))-1)),"卖家未填"))</f>
        <v>卖家未填</v>
      </c>
      <c r="M2764" s="11" t="str">
        <f>IF(AL$1="","",IFERROR(TRIM(MID($AG2764,FIND(":",$AG2764,FIND(AL$1,$AG2764))+1,FIND("=",$AG2764,FIND(AL$1,$AG2764))-FIND(":",$AG2764,FIND(AL$1,$AG2764))-1)),"卖家未填"))</f>
        <v>散装</v>
      </c>
      <c r="N2764" s="11" t="s">
        <v>2684</v>
      </c>
      <c r="O2764" s="11" t="s">
        <v>4686</v>
      </c>
      <c r="P2764" s="13">
        <v>7</v>
      </c>
      <c r="Q2764" s="13"/>
      <c r="R2764" s="11">
        <v>7</v>
      </c>
      <c r="S2764" s="14">
        <f>IFERROR(V2764/T2764,"0")</f>
        <v>32.200000000000003</v>
      </c>
      <c r="T2764" s="11">
        <v>5</v>
      </c>
      <c r="U2764" s="11">
        <v>23</v>
      </c>
      <c r="V2764" s="15">
        <f>R2764*U2764</f>
        <v>161</v>
      </c>
      <c r="W2764" s="11">
        <v>9</v>
      </c>
      <c r="X2764" s="11">
        <v>9</v>
      </c>
      <c r="Y2764" s="11">
        <v>40744143711</v>
      </c>
      <c r="Z2764" s="11">
        <v>63523958</v>
      </c>
      <c r="AA2764" s="16">
        <f>IFERROR((MID(AE2764,FIND("ends=",AE2764)+5,FIND("000&amp;starts",AE2764)-FIND("ends=",AE2764)-5)+8*3600)/86400+70*365+19,"")</f>
        <v>42034.728622685187</v>
      </c>
      <c r="AB2764" s="17" t="str">
        <f>HYPERLINK("http://item.taobao.com/item.htm?id="&amp;Y2764,"点击查看")</f>
        <v>点击查看</v>
      </c>
      <c r="AC2764" s="11">
        <f>YEAR(D2764)</f>
        <v>2010</v>
      </c>
      <c r="AD2764" s="11"/>
      <c r="AE2764" s="11" t="s">
        <v>7763</v>
      </c>
      <c r="AF2764" s="11"/>
      <c r="AG2764" s="11" t="s">
        <v>13345</v>
      </c>
    </row>
    <row r="2765" spans="1:33" x14ac:dyDescent="0.15">
      <c r="A2765" s="11" t="s">
        <v>14910</v>
      </c>
      <c r="B2765" s="11" t="s">
        <v>16583</v>
      </c>
      <c r="C2765" s="11" t="s">
        <v>14907</v>
      </c>
      <c r="D2765" s="12">
        <v>41937</v>
      </c>
      <c r="E2765" s="11" t="s">
        <v>14957</v>
      </c>
      <c r="F2765" s="11" t="s">
        <v>14985</v>
      </c>
      <c r="G2765" s="11" t="s">
        <v>43</v>
      </c>
      <c r="H2765" s="11" t="s">
        <v>10322</v>
      </c>
      <c r="I2765" s="11" t="str">
        <f>IF(AH$1="","",IFERROR(TRIM(MID($AG2765,FIND(":",$AG2765,FIND(AH$1,$AG2765))+1,FIND("=",$AG2765,FIND(AH$1,$AG2765))-FIND(":",$AG2765,FIND(AH$1,$AG2765))-1)),"卖家未填"))</f>
        <v>卖家未填</v>
      </c>
      <c r="J2765" s="11" t="str">
        <f>IF(AI$1="","",IFERROR(TRIM(MID($AG2765,FIND(":",$AG2765,FIND(AI$1,$AG2765))+1,FIND("=",$AG2765,FIND(AI$1,$AG2765))-FIND(":",$AG2765,FIND(AI$1,$AG2765))-1)),"卖家未填"))</f>
        <v>600</v>
      </c>
      <c r="K2765" s="11" t="str">
        <f>IF(AJ$1="","",IFERROR(TRIM(MID($AG2765,FIND(":",$AG2765,FIND(AJ$1,$AG2765))+1,FIND("=",$AG2765,FIND(AJ$1,$AG2765))-FIND(":",$AG2765,FIND(AJ$1,$AG2765))-1)),"卖家未填"))</f>
        <v>卖家未填</v>
      </c>
      <c r="L2765" s="11" t="str">
        <f>IF(AK$1="","",IFERROR(TRIM(MID($AG2765,FIND(":",$AG2765,FIND(AK$1,$AG2765))+1,FIND("=",$AG2765,FIND(AK$1,$AG2765))-FIND(":",$AG2765,FIND(AK$1,$AG2765))-1)),"卖家未填"))</f>
        <v>卖家未填</v>
      </c>
      <c r="M2765" s="11" t="str">
        <f>IF(AL$1="","",IFERROR(TRIM(MID($AG2765,FIND(":",$AG2765,FIND(AL$1,$AG2765))+1,FIND("=",$AG2765,FIND(AL$1,$AG2765))-FIND(":",$AG2765,FIND(AL$1,$AG2765))-1)),"卖家未填"))</f>
        <v>散装</v>
      </c>
      <c r="N2765" s="11" t="s">
        <v>3086</v>
      </c>
      <c r="O2765" s="11" t="s">
        <v>4723</v>
      </c>
      <c r="P2765" s="13">
        <v>7</v>
      </c>
      <c r="Q2765" s="13"/>
      <c r="R2765" s="11">
        <v>7</v>
      </c>
      <c r="S2765" s="14">
        <f>IFERROR(V2765/T2765,"0")</f>
        <v>40.25</v>
      </c>
      <c r="T2765" s="11">
        <v>4</v>
      </c>
      <c r="U2765" s="11">
        <v>23</v>
      </c>
      <c r="V2765" s="15">
        <f>R2765*U2765</f>
        <v>161</v>
      </c>
      <c r="W2765" s="11">
        <v>20</v>
      </c>
      <c r="X2765" s="11">
        <v>6</v>
      </c>
      <c r="Y2765" s="11">
        <v>42222729583</v>
      </c>
      <c r="Z2765" s="11">
        <v>114549170</v>
      </c>
      <c r="AA2765" s="16">
        <f>IFERROR((MID(AE2765,FIND("ends=",AE2765)+5,FIND("000&amp;starts",AE2765)-FIND("ends=",AE2765)-5)+8*3600)/86400+70*365+19,"")</f>
        <v>42035.780532407407</v>
      </c>
      <c r="AB2765" s="17" t="str">
        <f>HYPERLINK("http://item.taobao.com/item.htm?id="&amp;Y2765,"点击查看")</f>
        <v>点击查看</v>
      </c>
      <c r="AC2765" s="11">
        <f>YEAR(D2765)</f>
        <v>2014</v>
      </c>
      <c r="AD2765" s="11"/>
      <c r="AE2765" s="11" t="s">
        <v>8163</v>
      </c>
      <c r="AF2765" s="11"/>
      <c r="AG2765" s="11" t="s">
        <v>13704</v>
      </c>
    </row>
    <row r="2766" spans="1:33" x14ac:dyDescent="0.15">
      <c r="A2766" s="11" t="s">
        <v>14947</v>
      </c>
      <c r="B2766" s="11" t="s">
        <v>16135</v>
      </c>
      <c r="C2766" s="11" t="s">
        <v>14946</v>
      </c>
      <c r="D2766" s="12">
        <v>40850</v>
      </c>
      <c r="E2766" s="11" t="s">
        <v>14957</v>
      </c>
      <c r="F2766" s="11" t="s">
        <v>14985</v>
      </c>
      <c r="G2766" s="11" t="s">
        <v>43</v>
      </c>
      <c r="H2766" s="11" t="s">
        <v>10322</v>
      </c>
      <c r="I2766" s="11" t="str">
        <f>IF(AH$1="","",IFERROR(TRIM(MID($AG2766,FIND(":",$AG2766,FIND(AH$1,$AG2766))+1,FIND("=",$AG2766,FIND(AH$1,$AG2766))-FIND(":",$AG2766,FIND(AH$1,$AG2766))-1)),"卖家未填"))</f>
        <v>卖家未填</v>
      </c>
      <c r="J2766" s="11" t="str">
        <f>IF(AI$1="","",IFERROR(TRIM(MID($AG2766,FIND(":",$AG2766,FIND(AI$1,$AG2766))+1,FIND("=",$AG2766,FIND(AI$1,$AG2766))-FIND(":",$AG2766,FIND(AI$1,$AG2766))-1)),"卖家未填"))</f>
        <v>650</v>
      </c>
      <c r="K2766" s="11" t="str">
        <f>IF(AJ$1="","",IFERROR(TRIM(MID($AG2766,FIND(":",$AG2766,FIND(AJ$1,$AG2766))+1,FIND("=",$AG2766,FIND(AJ$1,$AG2766))-FIND(":",$AG2766,FIND(AJ$1,$AG2766))-1)),"卖家未填"))</f>
        <v>卖家未填</v>
      </c>
      <c r="L2766" s="11" t="str">
        <f>IF(AK$1="","",IFERROR(TRIM(MID($AG2766,FIND(":",$AG2766,FIND(AK$1,$AG2766))+1,FIND("=",$AG2766,FIND(AK$1,$AG2766))-FIND(":",$AG2766,FIND(AK$1,$AG2766))-1)),"卖家未填"))</f>
        <v>卖家未填</v>
      </c>
      <c r="M2766" s="11" t="str">
        <f>IF(AL$1="","",IFERROR(TRIM(MID($AG2766,FIND(":",$AG2766,FIND(AL$1,$AG2766))+1,FIND("=",$AG2766,FIND(AL$1,$AG2766))-FIND(":",$AG2766,FIND(AL$1,$AG2766))-1)),"卖家未填"))</f>
        <v>散装</v>
      </c>
      <c r="N2766" s="11" t="s">
        <v>4182</v>
      </c>
      <c r="O2766" s="11" t="s">
        <v>5394</v>
      </c>
      <c r="P2766" s="13">
        <v>8.5</v>
      </c>
      <c r="Q2766" s="13">
        <v>7</v>
      </c>
      <c r="R2766" s="11">
        <v>7</v>
      </c>
      <c r="S2766" s="14">
        <f>IFERROR(V2766/T2766,"0")</f>
        <v>80.5</v>
      </c>
      <c r="T2766" s="11">
        <v>2</v>
      </c>
      <c r="U2766" s="11">
        <v>23</v>
      </c>
      <c r="V2766" s="15">
        <f>R2766*U2766</f>
        <v>161</v>
      </c>
      <c r="W2766" s="11">
        <v>13</v>
      </c>
      <c r="X2766" s="11">
        <v>49</v>
      </c>
      <c r="Y2766" s="11">
        <v>13527245466</v>
      </c>
      <c r="Z2766" s="11">
        <v>69503296</v>
      </c>
      <c r="AA2766" s="16">
        <f>IFERROR((MID(AE2766,FIND("ends=",AE2766)+5,FIND("000&amp;starts",AE2766)-FIND("ends=",AE2766)-5)+8*3600)/86400+70*365+19,"")</f>
        <v>42033.808807870373</v>
      </c>
      <c r="AB2766" s="17" t="str">
        <f>HYPERLINK("http://item.taobao.com/item.htm?id="&amp;Y2766,"点击查看")</f>
        <v>点击查看</v>
      </c>
      <c r="AC2766" s="11">
        <f>YEAR(D2766)</f>
        <v>2011</v>
      </c>
      <c r="AD2766" s="11"/>
      <c r="AE2766" s="11" t="s">
        <v>9322</v>
      </c>
      <c r="AF2766" s="11"/>
      <c r="AG2766" s="11" t="s">
        <v>14693</v>
      </c>
    </row>
    <row r="2767" spans="1:33" x14ac:dyDescent="0.15">
      <c r="A2767" s="11" t="s">
        <v>14895</v>
      </c>
      <c r="B2767" s="11" t="s">
        <v>15416</v>
      </c>
      <c r="C2767" s="11" t="s">
        <v>14897</v>
      </c>
      <c r="D2767" s="12">
        <v>38848</v>
      </c>
      <c r="E2767" s="11" t="s">
        <v>69</v>
      </c>
      <c r="F2767" s="11" t="s">
        <v>69</v>
      </c>
      <c r="G2767" s="11" t="s">
        <v>69</v>
      </c>
      <c r="H2767" s="11" t="s">
        <v>10408</v>
      </c>
      <c r="I2767" s="11" t="str">
        <f>IF(AH$1="","",IFERROR(TRIM(MID($AG2767,FIND(":",$AG2767,FIND(AH$1,$AG2767))+1,FIND("=",$AG2767,FIND(AH$1,$AG2767))-FIND(":",$AG2767,FIND(AH$1,$AG2767))-1)),"卖家未填"))</f>
        <v>23</v>
      </c>
      <c r="J2767" s="11" t="str">
        <f>IF(AI$1="","",IFERROR(TRIM(MID($AG2767,FIND(":",$AG2767,FIND(AI$1,$AG2767))+1,FIND("=",$AG2767,FIND(AI$1,$AG2767))-FIND(":",$AG2767,FIND(AI$1,$AG2767))-1)),"卖家未填"))</f>
        <v>405</v>
      </c>
      <c r="K2767" s="11" t="str">
        <f>IF(AJ$1="","",IFERROR(TRIM(MID($AG2767,FIND(":",$AG2767,FIND(AJ$1,$AG2767))+1,FIND("=",$AG2767,FIND(AJ$1,$AG2767))-FIND(":",$AG2767,FIND(AJ$1,$AG2767))-1)),"卖家未填"))</f>
        <v>卖家未填</v>
      </c>
      <c r="L2767" s="11" t="str">
        <f>IF(AK$1="","",IFERROR(TRIM(MID($AG2767,FIND(":",$AG2767,FIND(AK$1,$AG2767))+1,FIND("=",$AG2767,FIND(AK$1,$AG2767))-FIND(":",$AG2767,FIND(AK$1,$AG2767))-1)),"卖家未填"))</f>
        <v>卖家未填</v>
      </c>
      <c r="M2767" s="11" t="str">
        <f>IF(AL$1="","",IFERROR(TRIM(MID($AG2767,FIND(":",$AG2767,FIND(AL$1,$AG2767))+1,FIND("=",$AG2767,FIND(AL$1,$AG2767))-FIND(":",$AG2767,FIND(AL$1,$AG2767))-1)),"卖家未填"))</f>
        <v>散装</v>
      </c>
      <c r="N2767" s="11" t="s">
        <v>1808</v>
      </c>
      <c r="O2767" s="11" t="s">
        <v>4879</v>
      </c>
      <c r="P2767" s="13">
        <v>8</v>
      </c>
      <c r="Q2767" s="13"/>
      <c r="R2767" s="11">
        <v>8</v>
      </c>
      <c r="S2767" s="14">
        <f>IFERROR(V2767/T2767,"0")</f>
        <v>16</v>
      </c>
      <c r="T2767" s="11">
        <v>10</v>
      </c>
      <c r="U2767" s="11">
        <v>20</v>
      </c>
      <c r="V2767" s="15">
        <f>R2767*U2767</f>
        <v>160</v>
      </c>
      <c r="W2767" s="11">
        <v>13</v>
      </c>
      <c r="X2767" s="11">
        <v>29</v>
      </c>
      <c r="Y2767" s="11">
        <v>16143744460</v>
      </c>
      <c r="Z2767" s="11">
        <v>33659983</v>
      </c>
      <c r="AA2767" s="16">
        <f>IFERROR((MID(AE2767,FIND("ends=",AE2767)+5,FIND("000&amp;starts",AE2767)-FIND("ends=",AE2767)-5)+8*3600)/86400+70*365+19,"")</f>
        <v>42033.71675925926</v>
      </c>
      <c r="AB2767" s="17" t="str">
        <f>HYPERLINK("http://item.taobao.com/item.htm?id="&amp;Y2767,"点击查看")</f>
        <v>点击查看</v>
      </c>
      <c r="AC2767" s="11">
        <f>YEAR(D2767)</f>
        <v>2006</v>
      </c>
      <c r="AD2767" s="11"/>
      <c r="AE2767" s="11" t="s">
        <v>6897</v>
      </c>
      <c r="AF2767" s="11" t="s">
        <v>9674</v>
      </c>
      <c r="AG2767" s="11" t="s">
        <v>12565</v>
      </c>
    </row>
    <row r="2768" spans="1:33" x14ac:dyDescent="0.15">
      <c r="A2768" s="11" t="s">
        <v>14895</v>
      </c>
      <c r="B2768" s="11" t="s">
        <v>15438</v>
      </c>
      <c r="C2768" s="11" t="s">
        <v>14897</v>
      </c>
      <c r="D2768" s="12">
        <v>40087</v>
      </c>
      <c r="E2768" s="11" t="s">
        <v>15015</v>
      </c>
      <c r="F2768" s="11" t="s">
        <v>15043</v>
      </c>
      <c r="G2768" s="11" t="s">
        <v>90</v>
      </c>
      <c r="H2768" s="11" t="s">
        <v>10322</v>
      </c>
      <c r="I2768" s="11" t="str">
        <f>IF(AH$1="","",IFERROR(TRIM(MID($AG2768,FIND(":",$AG2768,FIND(AH$1,$AG2768))+1,FIND("=",$AG2768,FIND(AH$1,$AG2768))-FIND(":",$AG2768,FIND(AH$1,$AG2768))-1)),"卖家未填"))</f>
        <v>卖家未填</v>
      </c>
      <c r="J2768" s="11" t="str">
        <f>IF(AI$1="","",IFERROR(TRIM(MID($AG2768,FIND(":",$AG2768,FIND(AI$1,$AG2768))+1,FIND("=",$AG2768,FIND(AI$1,$AG2768))-FIND(":",$AG2768,FIND(AI$1,$AG2768))-1)),"卖家未填"))</f>
        <v>500</v>
      </c>
      <c r="K2768" s="11" t="str">
        <f>IF(AJ$1="","",IFERROR(TRIM(MID($AG2768,FIND(":",$AG2768,FIND(AJ$1,$AG2768))+1,FIND("=",$AG2768,FIND(AJ$1,$AG2768))-FIND(":",$AG2768,FIND(AJ$1,$AG2768))-1)),"卖家未填"))</f>
        <v>卖家未填</v>
      </c>
      <c r="L2768" s="11" t="str">
        <f>IF(AK$1="","",IFERROR(TRIM(MID($AG2768,FIND(":",$AG2768,FIND(AK$1,$AG2768))+1,FIND("=",$AG2768,FIND(AK$1,$AG2768))-FIND(":",$AG2768,FIND(AK$1,$AG2768))-1)),"卖家未填"))</f>
        <v>卖家未填</v>
      </c>
      <c r="M2768" s="11" t="str">
        <f>IF(AL$1="","",IFERROR(TRIM(MID($AG2768,FIND(":",$AG2768,FIND(AL$1,$AG2768))+1,FIND("=",$AG2768,FIND(AL$1,$AG2768))-FIND(":",$AG2768,FIND(AL$1,$AG2768))-1)),"卖家未填"))</f>
        <v>散装</v>
      </c>
      <c r="N2768" s="11" t="s">
        <v>2156</v>
      </c>
      <c r="O2768" s="11" t="s">
        <v>4497</v>
      </c>
      <c r="P2768" s="13">
        <v>8</v>
      </c>
      <c r="Q2768" s="13"/>
      <c r="R2768" s="11">
        <v>8</v>
      </c>
      <c r="S2768" s="14">
        <f>IFERROR(V2768/T2768,"0")</f>
        <v>22.857142857142858</v>
      </c>
      <c r="T2768" s="11">
        <v>7</v>
      </c>
      <c r="U2768" s="11">
        <v>20</v>
      </c>
      <c r="V2768" s="15">
        <f>R2768*U2768</f>
        <v>160</v>
      </c>
      <c r="W2768" s="11">
        <v>6</v>
      </c>
      <c r="X2768" s="11">
        <v>5</v>
      </c>
      <c r="Y2768" s="11">
        <v>40261276435</v>
      </c>
      <c r="Z2768" s="11">
        <v>59413271</v>
      </c>
      <c r="AA2768" s="16">
        <f>IFERROR((MID(AE2768,FIND("ends=",AE2768)+5,FIND("000&amp;starts",AE2768)-FIND("ends=",AE2768)-5)+8*3600)/86400+70*365+19,"")</f>
        <v>42031.978333333333</v>
      </c>
      <c r="AB2768" s="17" t="str">
        <f>HYPERLINK("http://item.taobao.com/item.htm?id="&amp;Y2768,"点击查看")</f>
        <v>点击查看</v>
      </c>
      <c r="AC2768" s="11">
        <f>YEAR(D2768)</f>
        <v>2009</v>
      </c>
      <c r="AD2768" s="11"/>
      <c r="AE2768" s="11" t="s">
        <v>7240</v>
      </c>
      <c r="AF2768" s="11"/>
      <c r="AG2768" s="11" t="s">
        <v>12875</v>
      </c>
    </row>
    <row r="2769" spans="1:33" x14ac:dyDescent="0.15">
      <c r="A2769" s="11" t="s">
        <v>14895</v>
      </c>
      <c r="B2769" s="11" t="s">
        <v>15172</v>
      </c>
      <c r="C2769" s="11" t="s">
        <v>14894</v>
      </c>
      <c r="D2769" s="12">
        <v>39260</v>
      </c>
      <c r="E2769" s="11" t="s">
        <v>14961</v>
      </c>
      <c r="F2769" s="11" t="s">
        <v>14962</v>
      </c>
      <c r="G2769" s="11" t="s">
        <v>23</v>
      </c>
      <c r="H2769" s="11" t="s">
        <v>10483</v>
      </c>
      <c r="I2769" s="11" t="str">
        <f>IF(AH$1="","",IFERROR(TRIM(MID($AG2769,FIND(":",$AG2769,FIND(AH$1,$AG2769))+1,FIND("=",$AG2769,FIND(AH$1,$AG2769))-FIND(":",$AG2769,FIND(AH$1,$AG2769))-1)),"卖家未填"))</f>
        <v>卖家未填</v>
      </c>
      <c r="J2769" s="11" t="str">
        <f>IF(AI$1="","",IFERROR(TRIM(MID($AG2769,FIND(":",$AG2769,FIND(AI$1,$AG2769))+1,FIND("=",$AG2769,FIND(AI$1,$AG2769))-FIND(":",$AG2769,FIND(AI$1,$AG2769))-1)),"卖家未填"))</f>
        <v>200</v>
      </c>
      <c r="K2769" s="11" t="str">
        <f>IF(AJ$1="","",IFERROR(TRIM(MID($AG2769,FIND(":",$AG2769,FIND(AJ$1,$AG2769))+1,FIND("=",$AG2769,FIND(AJ$1,$AG2769))-FIND(":",$AG2769,FIND(AJ$1,$AG2769))-1)),"卖家未填"))</f>
        <v>卖家未填</v>
      </c>
      <c r="L2769" s="11" t="str">
        <f>IF(AK$1="","",IFERROR(TRIM(MID($AG2769,FIND(":",$AG2769,FIND(AK$1,$AG2769))+1,FIND("=",$AG2769,FIND(AK$1,$AG2769))-FIND(":",$AG2769,FIND(AK$1,$AG2769))-1)),"卖家未填"))</f>
        <v>卖家未填</v>
      </c>
      <c r="M2769" s="11" t="str">
        <f>IF(AL$1="","",IFERROR(TRIM(MID($AG2769,FIND(":",$AG2769,FIND(AL$1,$AG2769))+1,FIND("=",$AG2769,FIND(AL$1,$AG2769))-FIND(":",$AG2769,FIND(AL$1,$AG2769))-1)),"卖家未填"))</f>
        <v>散装</v>
      </c>
      <c r="N2769" s="11" t="s">
        <v>2177</v>
      </c>
      <c r="O2769" s="11" t="s">
        <v>4666</v>
      </c>
      <c r="P2769" s="13">
        <v>16</v>
      </c>
      <c r="Q2769" s="13"/>
      <c r="R2769" s="11">
        <v>16</v>
      </c>
      <c r="S2769" s="14">
        <f>IFERROR(V2769/T2769,"0")</f>
        <v>22.857142857142858</v>
      </c>
      <c r="T2769" s="11">
        <v>7</v>
      </c>
      <c r="U2769" s="11">
        <v>10</v>
      </c>
      <c r="V2769" s="15">
        <f>R2769*U2769</f>
        <v>160</v>
      </c>
      <c r="W2769" s="11">
        <v>4</v>
      </c>
      <c r="X2769" s="11">
        <v>29</v>
      </c>
      <c r="Y2769" s="11">
        <v>43060344626</v>
      </c>
      <c r="Z2769" s="11">
        <v>34610632</v>
      </c>
      <c r="AA2769" s="16">
        <f>IFERROR((MID(AE2769,FIND("ends=",AE2769)+5,FIND("000&amp;starts",AE2769)-FIND("ends=",AE2769)-5)+8*3600)/86400+70*365+19,"")</f>
        <v>42032.676574074074</v>
      </c>
      <c r="AB2769" s="17" t="str">
        <f>HYPERLINK("http://item.taobao.com/item.htm?id="&amp;Y2769,"点击查看")</f>
        <v>点击查看</v>
      </c>
      <c r="AC2769" s="11">
        <f>YEAR(D2769)</f>
        <v>2007</v>
      </c>
      <c r="AD2769" s="11"/>
      <c r="AE2769" s="11" t="s">
        <v>7259</v>
      </c>
      <c r="AF2769" s="11" t="s">
        <v>9758</v>
      </c>
      <c r="AG2769" s="11" t="s">
        <v>11923</v>
      </c>
    </row>
    <row r="2770" spans="1:33" x14ac:dyDescent="0.15">
      <c r="A2770" s="11" t="s">
        <v>14910</v>
      </c>
      <c r="B2770" s="11" t="s">
        <v>15618</v>
      </c>
      <c r="C2770" s="11" t="s">
        <v>14914</v>
      </c>
      <c r="D2770" s="12">
        <v>40485</v>
      </c>
      <c r="E2770" s="11" t="s">
        <v>14961</v>
      </c>
      <c r="F2770" s="11" t="s">
        <v>14973</v>
      </c>
      <c r="G2770" s="11" t="s">
        <v>34</v>
      </c>
      <c r="H2770" s="11" t="s">
        <v>10713</v>
      </c>
      <c r="I2770" s="11" t="str">
        <f>IF(AH$1="","",IFERROR(TRIM(MID($AG2770,FIND(":",$AG2770,FIND(AH$1,$AG2770))+1,FIND("=",$AG2770,FIND(AH$1,$AG2770))-FIND(":",$AG2770,FIND(AH$1,$AG2770))-1)),"卖家未填"))</f>
        <v>打糕</v>
      </c>
      <c r="J2770" s="11" t="str">
        <f>IF(AI$1="","",IFERROR(TRIM(MID($AG2770,FIND(":",$AG2770,FIND(AI$1,$AG2770))+1,FIND("=",$AG2770,FIND(AI$1,$AG2770))-FIND(":",$AG2770,FIND(AI$1,$AG2770))-1)),"卖家未填"))</f>
        <v>500</v>
      </c>
      <c r="K2770" s="11" t="str">
        <f>IF(AJ$1="","",IFERROR(TRIM(MID($AG2770,FIND(":",$AG2770,FIND(AJ$1,$AG2770))+1,FIND("=",$AG2770,FIND(AJ$1,$AG2770))-FIND(":",$AG2770,FIND(AJ$1,$AG2770))-1)),"卖家未填"))</f>
        <v>卖家未填</v>
      </c>
      <c r="L2770" s="11" t="str">
        <f>IF(AK$1="","",IFERROR(TRIM(MID($AG2770,FIND(":",$AG2770,FIND(AK$1,$AG2770))+1,FIND("=",$AG2770,FIND(AK$1,$AG2770))-FIND(":",$AG2770,FIND(AK$1,$AG2770))-1)),"卖家未填"))</f>
        <v>卖家未填</v>
      </c>
      <c r="M2770" s="11" t="str">
        <f>IF(AL$1="","",IFERROR(TRIM(MID($AG2770,FIND(":",$AG2770,FIND(AL$1,$AG2770))+1,FIND("=",$AG2770,FIND(AL$1,$AG2770))-FIND(":",$AG2770,FIND(AL$1,$AG2770))-1)),"卖家未填"))</f>
        <v>包装</v>
      </c>
      <c r="N2770" s="11" t="s">
        <v>2578</v>
      </c>
      <c r="O2770" s="11"/>
      <c r="P2770" s="13">
        <v>10</v>
      </c>
      <c r="Q2770" s="13"/>
      <c r="R2770" s="11">
        <v>10</v>
      </c>
      <c r="S2770" s="14">
        <f>IFERROR(V2770/T2770,"0")</f>
        <v>32</v>
      </c>
      <c r="T2770" s="11">
        <v>5</v>
      </c>
      <c r="U2770" s="11">
        <v>16</v>
      </c>
      <c r="V2770" s="15">
        <f>R2770*U2770</f>
        <v>160</v>
      </c>
      <c r="W2770" s="11">
        <v>6</v>
      </c>
      <c r="X2770" s="11">
        <v>93</v>
      </c>
      <c r="Y2770" s="11">
        <v>8133667018</v>
      </c>
      <c r="Z2770" s="11">
        <v>63336326</v>
      </c>
      <c r="AA2770" s="16">
        <f>IFERROR((MID(AE2770,FIND("ends=",AE2770)+5,FIND("000&amp;starts",AE2770)-FIND("ends=",AE2770)-5)+8*3600)/86400+70*365+19,"")</f>
        <v>42031.893819444449</v>
      </c>
      <c r="AB2770" s="17" t="str">
        <f>HYPERLINK("http://item.taobao.com/item.htm?id="&amp;Y2770,"点击查看")</f>
        <v>点击查看</v>
      </c>
      <c r="AC2770" s="11">
        <f>YEAR(D2770)</f>
        <v>2010</v>
      </c>
      <c r="AD2770" s="11"/>
      <c r="AE2770" s="11" t="s">
        <v>7656</v>
      </c>
      <c r="AF2770" s="11" t="s">
        <v>10019</v>
      </c>
      <c r="AG2770" s="11" t="s">
        <v>13254</v>
      </c>
    </row>
    <row r="2771" spans="1:33" x14ac:dyDescent="0.15">
      <c r="A2771" s="11" t="s">
        <v>14910</v>
      </c>
      <c r="B2771" s="11" t="s">
        <v>15851</v>
      </c>
      <c r="C2771" s="11" t="s">
        <v>14912</v>
      </c>
      <c r="D2771" s="12">
        <v>41436</v>
      </c>
      <c r="E2771" s="11" t="s">
        <v>14961</v>
      </c>
      <c r="F2771" s="11" t="s">
        <v>15063</v>
      </c>
      <c r="G2771" s="11" t="s">
        <v>109</v>
      </c>
      <c r="H2771" s="11" t="s">
        <v>10322</v>
      </c>
      <c r="I2771" s="11" t="str">
        <f>IF(AH$1="","",IFERROR(TRIM(MID($AG2771,FIND(":",$AG2771,FIND(AH$1,$AG2771))+1,FIND("=",$AG2771,FIND(AH$1,$AG2771))-FIND(":",$AG2771,FIND(AH$1,$AG2771))-1)),"卖家未填"))</f>
        <v>卖家未填</v>
      </c>
      <c r="J2771" s="11" t="str">
        <f>IF(AI$1="","",IFERROR(TRIM(MID($AG2771,FIND(":",$AG2771,FIND(AI$1,$AG2771))+1,FIND("=",$AG2771,FIND(AI$1,$AG2771))-FIND(":",$AG2771,FIND(AI$1,$AG2771))-1)),"卖家未填"))</f>
        <v>500</v>
      </c>
      <c r="K2771" s="11" t="str">
        <f>IF(AJ$1="","",IFERROR(TRIM(MID($AG2771,FIND(":",$AG2771,FIND(AJ$1,$AG2771))+1,FIND("=",$AG2771,FIND(AJ$1,$AG2771))-FIND(":",$AG2771,FIND(AJ$1,$AG2771))-1)),"卖家未填"))</f>
        <v>卖家未填</v>
      </c>
      <c r="L2771" s="11" t="str">
        <f>IF(AK$1="","",IFERROR(TRIM(MID($AG2771,FIND(":",$AG2771,FIND(AK$1,$AG2771))+1,FIND("=",$AG2771,FIND(AK$1,$AG2771))-FIND(":",$AG2771,FIND(AK$1,$AG2771))-1)),"卖家未填"))</f>
        <v>卖家未填</v>
      </c>
      <c r="M2771" s="11" t="str">
        <f>IF(AL$1="","",IFERROR(TRIM(MID($AG2771,FIND(":",$AG2771,FIND(AL$1,$AG2771))+1,FIND("=",$AG2771,FIND(AL$1,$AG2771))-FIND(":",$AG2771,FIND(AL$1,$AG2771))-1)),"卖家未填"))</f>
        <v>散装</v>
      </c>
      <c r="N2771" s="11" t="s">
        <v>2954</v>
      </c>
      <c r="O2771" s="11" t="s">
        <v>4497</v>
      </c>
      <c r="P2771" s="13">
        <v>8</v>
      </c>
      <c r="Q2771" s="13"/>
      <c r="R2771" s="11">
        <v>8</v>
      </c>
      <c r="S2771" s="14">
        <f>IFERROR(V2771/T2771,"0")</f>
        <v>40</v>
      </c>
      <c r="T2771" s="11">
        <v>4</v>
      </c>
      <c r="U2771" s="11">
        <v>20</v>
      </c>
      <c r="V2771" s="15">
        <f>R2771*U2771</f>
        <v>160</v>
      </c>
      <c r="W2771" s="11">
        <v>0</v>
      </c>
      <c r="X2771" s="11">
        <v>2</v>
      </c>
      <c r="Y2771" s="11">
        <v>43049361250</v>
      </c>
      <c r="Z2771" s="11">
        <v>104714015</v>
      </c>
      <c r="AA2771" s="16">
        <f>IFERROR((MID(AE2771,FIND("ends=",AE2771)+5,FIND("000&amp;starts",AE2771)-FIND("ends=",AE2771)-5)+8*3600)/86400+70*365+19,"")</f>
        <v>42032.913020833337</v>
      </c>
      <c r="AB2771" s="17" t="str">
        <f>HYPERLINK("http://item.taobao.com/item.htm?id="&amp;Y2771,"点击查看")</f>
        <v>点击查看</v>
      </c>
      <c r="AC2771" s="11">
        <f>YEAR(D2771)</f>
        <v>2013</v>
      </c>
      <c r="AD2771" s="11"/>
      <c r="AE2771" s="11" t="s">
        <v>8031</v>
      </c>
      <c r="AF2771" s="11"/>
      <c r="AG2771" s="11" t="s">
        <v>11749</v>
      </c>
    </row>
    <row r="2772" spans="1:33" x14ac:dyDescent="0.15">
      <c r="A2772" s="11" t="s">
        <v>14910</v>
      </c>
      <c r="B2772" s="11" t="s">
        <v>15342</v>
      </c>
      <c r="C2772" s="11" t="s">
        <v>14912</v>
      </c>
      <c r="D2772" s="12">
        <v>41534</v>
      </c>
      <c r="E2772" s="11" t="s">
        <v>33</v>
      </c>
      <c r="F2772" s="11" t="s">
        <v>33</v>
      </c>
      <c r="G2772" s="11" t="s">
        <v>33</v>
      </c>
      <c r="H2772" s="11" t="s">
        <v>10322</v>
      </c>
      <c r="I2772" s="11" t="str">
        <f>IF(AH$1="","",IFERROR(TRIM(MID($AG2772,FIND(":",$AG2772,FIND(AH$1,$AG2772))+1,FIND("=",$AG2772,FIND(AH$1,$AG2772))-FIND(":",$AG2772,FIND(AH$1,$AG2772))-1)),"卖家未填"))</f>
        <v>卖家未填</v>
      </c>
      <c r="J2772" s="11" t="str">
        <f>IF(AI$1="","",IFERROR(TRIM(MID($AG2772,FIND(":",$AG2772,FIND(AI$1,$AG2772))+1,FIND("=",$AG2772,FIND(AI$1,$AG2772))-FIND(":",$AG2772,FIND(AI$1,$AG2772))-1)),"卖家未填"))</f>
        <v>2500</v>
      </c>
      <c r="K2772" s="11" t="str">
        <f>IF(AJ$1="","",IFERROR(TRIM(MID($AG2772,FIND(":",$AG2772,FIND(AJ$1,$AG2772))+1,FIND("=",$AG2772,FIND(AJ$1,$AG2772))-FIND(":",$AG2772,FIND(AJ$1,$AG2772))-1)),"卖家未填"))</f>
        <v>卖家未填</v>
      </c>
      <c r="L2772" s="11" t="str">
        <f>IF(AK$1="","",IFERROR(TRIM(MID($AG2772,FIND(":",$AG2772,FIND(AK$1,$AG2772))+1,FIND("=",$AG2772,FIND(AK$1,$AG2772))-FIND(":",$AG2772,FIND(AK$1,$AG2772))-1)),"卖家未填"))</f>
        <v>卖家未填</v>
      </c>
      <c r="M2772" s="11" t="str">
        <f>IF(AL$1="","",IFERROR(TRIM(MID($AG2772,FIND(":",$AG2772,FIND(AL$1,$AG2772))+1,FIND("=",$AG2772,FIND(AL$1,$AG2772))-FIND(":",$AG2772,FIND(AL$1,$AG2772))-1)),"卖家未填"))</f>
        <v>包装</v>
      </c>
      <c r="N2772" s="11" t="s">
        <v>3156</v>
      </c>
      <c r="O2772" s="11" t="s">
        <v>4530</v>
      </c>
      <c r="P2772" s="13">
        <v>32</v>
      </c>
      <c r="Q2772" s="13"/>
      <c r="R2772" s="11">
        <v>32</v>
      </c>
      <c r="S2772" s="14">
        <f>IFERROR(V2772/T2772,"0")</f>
        <v>53.333333333333336</v>
      </c>
      <c r="T2772" s="11">
        <v>3</v>
      </c>
      <c r="U2772" s="11">
        <v>5</v>
      </c>
      <c r="V2772" s="15">
        <f>R2772*U2772</f>
        <v>160</v>
      </c>
      <c r="W2772" s="11">
        <v>1</v>
      </c>
      <c r="X2772" s="11">
        <v>5</v>
      </c>
      <c r="Y2772" s="11">
        <v>41437238272</v>
      </c>
      <c r="Z2772" s="11">
        <v>106429656</v>
      </c>
      <c r="AA2772" s="16">
        <f>IFERROR((MID(AE2772,FIND("ends=",AE2772)+5,FIND("000&amp;starts",AE2772)-FIND("ends=",AE2772)-5)+8*3600)/86400+70*365+19,"")</f>
        <v>42029.813043981485</v>
      </c>
      <c r="AB2772" s="17" t="str">
        <f>HYPERLINK("http://item.taobao.com/item.htm?id="&amp;Y2772,"点击查看")</f>
        <v>点击查看</v>
      </c>
      <c r="AC2772" s="11">
        <f>YEAR(D2772)</f>
        <v>2013</v>
      </c>
      <c r="AD2772" s="11"/>
      <c r="AE2772" s="11" t="s">
        <v>8234</v>
      </c>
      <c r="AF2772" s="11"/>
      <c r="AG2772" s="11" t="s">
        <v>13768</v>
      </c>
    </row>
    <row r="2773" spans="1:33" x14ac:dyDescent="0.15">
      <c r="A2773" s="11" t="s">
        <v>14910</v>
      </c>
      <c r="B2773" s="11" t="s">
        <v>16088</v>
      </c>
      <c r="C2773" s="11" t="s">
        <v>14912</v>
      </c>
      <c r="D2773" s="12">
        <v>41718</v>
      </c>
      <c r="E2773" s="11" t="s">
        <v>14967</v>
      </c>
      <c r="F2773" s="11" t="s">
        <v>14968</v>
      </c>
      <c r="G2773" s="11" t="s">
        <v>28</v>
      </c>
      <c r="H2773" s="11" t="s">
        <v>10322</v>
      </c>
      <c r="I2773" s="11" t="str">
        <f>IF(AH$1="","",IFERROR(TRIM(MID($AG2773,FIND(":",$AG2773,FIND(AH$1,$AG2773))+1,FIND("=",$AG2773,FIND(AH$1,$AG2773))-FIND(":",$AG2773,FIND(AH$1,$AG2773))-1)),"卖家未填"))</f>
        <v>卖家未填</v>
      </c>
      <c r="J2773" s="11" t="str">
        <f>IF(AI$1="","",IFERROR(TRIM(MID($AG2773,FIND(":",$AG2773,FIND(AI$1,$AG2773))+1,FIND("=",$AG2773,FIND(AI$1,$AG2773))-FIND(":",$AG2773,FIND(AI$1,$AG2773))-1)),"卖家未填"))</f>
        <v>465</v>
      </c>
      <c r="K2773" s="11" t="str">
        <f>IF(AJ$1="","",IFERROR(TRIM(MID($AG2773,FIND(":",$AG2773,FIND(AJ$1,$AG2773))+1,FIND("=",$AG2773,FIND(AJ$1,$AG2773))-FIND(":",$AG2773,FIND(AJ$1,$AG2773))-1)),"卖家未填"))</f>
        <v>卖家未填</v>
      </c>
      <c r="L2773" s="11" t="str">
        <f>IF(AK$1="","",IFERROR(TRIM(MID($AG2773,FIND(":",$AG2773,FIND(AK$1,$AG2773))+1,FIND("=",$AG2773,FIND(AK$1,$AG2773))-FIND(":",$AG2773,FIND(AK$1,$AG2773))-1)),"卖家未填"))</f>
        <v>卖家未填</v>
      </c>
      <c r="M2773" s="11" t="str">
        <f>IF(AL$1="","",IFERROR(TRIM(MID($AG2773,FIND(":",$AG2773,FIND(AL$1,$AG2773))+1,FIND("=",$AG2773,FIND(AL$1,$AG2773))-FIND(":",$AG2773,FIND(AL$1,$AG2773))-1)),"卖家未填"))</f>
        <v>散装</v>
      </c>
      <c r="N2773" s="11" t="s">
        <v>3309</v>
      </c>
      <c r="O2773" s="11" t="s">
        <v>5178</v>
      </c>
      <c r="P2773" s="13">
        <v>32</v>
      </c>
      <c r="Q2773" s="13"/>
      <c r="R2773" s="11">
        <v>32</v>
      </c>
      <c r="S2773" s="14">
        <f>IFERROR(V2773/T2773,"0")</f>
        <v>53.333333333333336</v>
      </c>
      <c r="T2773" s="11">
        <v>3</v>
      </c>
      <c r="U2773" s="11">
        <v>5</v>
      </c>
      <c r="V2773" s="15">
        <f>R2773*U2773</f>
        <v>160</v>
      </c>
      <c r="W2773" s="11">
        <v>3</v>
      </c>
      <c r="X2773" s="11">
        <v>73</v>
      </c>
      <c r="Y2773" s="11">
        <v>40588597514</v>
      </c>
      <c r="Z2773" s="11">
        <v>109590188</v>
      </c>
      <c r="AA2773" s="16">
        <f>IFERROR((MID(AE2773,FIND("ends=",AE2773)+5,FIND("000&amp;starts",AE2773)-FIND("ends=",AE2773)-5)+8*3600)/86400+70*365+19,"")</f>
        <v>42031.657013888893</v>
      </c>
      <c r="AB2773" s="17" t="str">
        <f>HYPERLINK("http://item.taobao.com/item.htm?id="&amp;Y2773,"点击查看")</f>
        <v>点击查看</v>
      </c>
      <c r="AC2773" s="11">
        <f>YEAR(D2773)</f>
        <v>2014</v>
      </c>
      <c r="AD2773" s="11"/>
      <c r="AE2773" s="11" t="s">
        <v>8398</v>
      </c>
      <c r="AF2773" s="11"/>
      <c r="AG2773" s="11" t="s">
        <v>13903</v>
      </c>
    </row>
    <row r="2774" spans="1:33" x14ac:dyDescent="0.15">
      <c r="A2774" s="11" t="s">
        <v>14910</v>
      </c>
      <c r="B2774" s="11" t="s">
        <v>16772</v>
      </c>
      <c r="C2774" s="11" t="s">
        <v>14912</v>
      </c>
      <c r="D2774" s="12">
        <v>41735</v>
      </c>
      <c r="E2774" s="11" t="s">
        <v>15006</v>
      </c>
      <c r="F2774" s="11" t="s">
        <v>15019</v>
      </c>
      <c r="G2774" s="11" t="s">
        <v>71</v>
      </c>
      <c r="H2774" s="11" t="s">
        <v>10558</v>
      </c>
      <c r="I2774" s="11" t="str">
        <f>IF(AH$1="","",IFERROR(TRIM(MID($AG2774,FIND(":",$AG2774,FIND(AH$1,$AG2774))+1,FIND("=",$AG2774,FIND(AH$1,$AG2774))-FIND(":",$AG2774,FIND(AH$1,$AG2774))-1)),"卖家未填"))</f>
        <v>地方土特产（年糕系列）</v>
      </c>
      <c r="J2774" s="11" t="str">
        <f>IF(AI$1="","",IFERROR(TRIM(MID($AG2774,FIND(":",$AG2774,FIND(AI$1,$AG2774))+1,FIND("=",$AG2774,FIND(AI$1,$AG2774))-FIND(":",$AG2774,FIND(AI$1,$AG2774))-1)),"卖家未填"))</f>
        <v>1000</v>
      </c>
      <c r="K2774" s="11" t="str">
        <f>IF(AJ$1="","",IFERROR(TRIM(MID($AG2774,FIND(":",$AG2774,FIND(AJ$1,$AG2774))+1,FIND("=",$AG2774,FIND(AJ$1,$AG2774))-FIND(":",$AG2774,FIND(AJ$1,$AG2774))-1)),"卖家未填"))</f>
        <v>卖家未填</v>
      </c>
      <c r="L2774" s="11" t="str">
        <f>IF(AK$1="","",IFERROR(TRIM(MID($AG2774,FIND(":",$AG2774,FIND(AK$1,$AG2774))+1,FIND("=",$AG2774,FIND(AK$1,$AG2774))-FIND(":",$AG2774,FIND(AK$1,$AG2774))-1)),"卖家未填"))</f>
        <v>卖家未填</v>
      </c>
      <c r="M2774" s="11" t="str">
        <f>IF(AL$1="","",IFERROR(TRIM(MID($AG2774,FIND(":",$AG2774,FIND(AL$1,$AG2774))+1,FIND("=",$AG2774,FIND(AL$1,$AG2774))-FIND(":",$AG2774,FIND(AL$1,$AG2774))-1)),"卖家未填"))</f>
        <v>散装</v>
      </c>
      <c r="N2774" s="11" t="s">
        <v>3481</v>
      </c>
      <c r="O2774" s="11" t="s">
        <v>4497</v>
      </c>
      <c r="P2774" s="13">
        <v>16</v>
      </c>
      <c r="Q2774" s="13"/>
      <c r="R2774" s="11">
        <v>16</v>
      </c>
      <c r="S2774" s="14">
        <f>IFERROR(V2774/T2774,"0")</f>
        <v>53.333333333333336</v>
      </c>
      <c r="T2774" s="11">
        <v>3</v>
      </c>
      <c r="U2774" s="11">
        <v>10</v>
      </c>
      <c r="V2774" s="15">
        <f>R2774*U2774</f>
        <v>160</v>
      </c>
      <c r="W2774" s="11">
        <v>6</v>
      </c>
      <c r="X2774" s="11">
        <v>3</v>
      </c>
      <c r="Y2774" s="11">
        <v>42023564533</v>
      </c>
      <c r="Z2774" s="11">
        <v>110007390</v>
      </c>
      <c r="AA2774" s="16">
        <f>IFERROR((MID(AE2774,FIND("ends=",AE2774)+5,FIND("000&amp;starts",AE2774)-FIND("ends=",AE2774)-5)+8*3600)/86400+70*365+19,"")</f>
        <v>42033.894259259258</v>
      </c>
      <c r="AB2774" s="17" t="str">
        <f>HYPERLINK("http://item.taobao.com/item.htm?id="&amp;Y2774,"点击查看")</f>
        <v>点击查看</v>
      </c>
      <c r="AC2774" s="11">
        <f>YEAR(D2774)</f>
        <v>2014</v>
      </c>
      <c r="AD2774" s="11"/>
      <c r="AE2774" s="11" t="s">
        <v>8582</v>
      </c>
      <c r="AF2774" s="11" t="s">
        <v>9847</v>
      </c>
      <c r="AG2774" s="11" t="s">
        <v>14067</v>
      </c>
    </row>
    <row r="2775" spans="1:33" x14ac:dyDescent="0.15">
      <c r="A2775" s="11" t="s">
        <v>14947</v>
      </c>
      <c r="B2775" s="11" t="s">
        <v>15383</v>
      </c>
      <c r="C2775" s="11" t="s">
        <v>14949</v>
      </c>
      <c r="D2775" s="12">
        <v>39712</v>
      </c>
      <c r="E2775" s="11" t="s">
        <v>14957</v>
      </c>
      <c r="F2775" s="11" t="s">
        <v>14958</v>
      </c>
      <c r="G2775" s="11" t="s">
        <v>21</v>
      </c>
      <c r="H2775" s="11" t="s">
        <v>10322</v>
      </c>
      <c r="I2775" s="11" t="str">
        <f>IF(AH$1="","",IFERROR(TRIM(MID($AG2775,FIND(":",$AG2775,FIND(AH$1,$AG2775))+1,FIND("=",$AG2775,FIND(AH$1,$AG2775))-FIND(":",$AG2775,FIND(AH$1,$AG2775))-1)),"卖家未填"))</f>
        <v>卖家未填</v>
      </c>
      <c r="J2775" s="11" t="str">
        <f>IF(AI$1="","",IFERROR(TRIM(MID($AG2775,FIND(":",$AG2775,FIND(AI$1,$AG2775))+1,FIND("=",$AG2775,FIND(AI$1,$AG2775))-FIND(":",$AG2775,FIND(AI$1,$AG2775))-1)),"卖家未填"))</f>
        <v>2500</v>
      </c>
      <c r="K2775" s="11" t="str">
        <f>IF(AJ$1="","",IFERROR(TRIM(MID($AG2775,FIND(":",$AG2775,FIND(AJ$1,$AG2775))+1,FIND("=",$AG2775,FIND(AJ$1,$AG2775))-FIND(":",$AG2775,FIND(AJ$1,$AG2775))-1)),"卖家未填"))</f>
        <v>卖家未填</v>
      </c>
      <c r="L2775" s="11" t="str">
        <f>IF(AK$1="","",IFERROR(TRIM(MID($AG2775,FIND(":",$AG2775,FIND(AK$1,$AG2775))+1,FIND("=",$AG2775,FIND(AK$1,$AG2775))-FIND(":",$AG2775,FIND(AK$1,$AG2775))-1)),"卖家未填"))</f>
        <v>卖家未填</v>
      </c>
      <c r="M2775" s="11" t="str">
        <f>IF(AL$1="","",IFERROR(TRIM(MID($AG2775,FIND(":",$AG2775,FIND(AL$1,$AG2775))+1,FIND("=",$AG2775,FIND(AL$1,$AG2775))-FIND(":",$AG2775,FIND(AL$1,$AG2775))-1)),"卖家未填"))</f>
        <v>散装</v>
      </c>
      <c r="N2775" s="11" t="s">
        <v>4336</v>
      </c>
      <c r="O2775" s="11" t="s">
        <v>4530</v>
      </c>
      <c r="P2775" s="13">
        <v>32</v>
      </c>
      <c r="Q2775" s="13"/>
      <c r="R2775" s="11">
        <v>32</v>
      </c>
      <c r="S2775" s="14">
        <f>IFERROR(V2775/T2775,"0")</f>
        <v>80</v>
      </c>
      <c r="T2775" s="11">
        <v>2</v>
      </c>
      <c r="U2775" s="11">
        <v>5</v>
      </c>
      <c r="V2775" s="15">
        <f>R2775*U2775</f>
        <v>160</v>
      </c>
      <c r="W2775" s="11">
        <v>0</v>
      </c>
      <c r="X2775" s="11">
        <v>4</v>
      </c>
      <c r="Y2775" s="11">
        <v>43223600310</v>
      </c>
      <c r="Z2775" s="11">
        <v>36382806</v>
      </c>
      <c r="AA2775" s="16">
        <f>IFERROR((MID(AE2775,FIND("ends=",AE2775)+5,FIND("000&amp;starts",AE2775)-FIND("ends=",AE2775)-5)+8*3600)/86400+70*365+19,"")</f>
        <v>42034.980740740742</v>
      </c>
      <c r="AB2775" s="17" t="str">
        <f>HYPERLINK("http://item.taobao.com/item.htm?id="&amp;Y2775,"点击查看")</f>
        <v>点击查看</v>
      </c>
      <c r="AC2775" s="11">
        <f>YEAR(D2775)</f>
        <v>2008</v>
      </c>
      <c r="AD2775" s="11"/>
      <c r="AE2775" s="11" t="s">
        <v>9482</v>
      </c>
      <c r="AF2775" s="11"/>
      <c r="AG2775" s="11" t="s">
        <v>14831</v>
      </c>
    </row>
    <row r="2776" spans="1:33" x14ac:dyDescent="0.15">
      <c r="A2776" s="11" t="s">
        <v>14895</v>
      </c>
      <c r="B2776" s="11" t="s">
        <v>16121</v>
      </c>
      <c r="C2776" s="11" t="s">
        <v>14896</v>
      </c>
      <c r="D2776" s="12">
        <v>39877</v>
      </c>
      <c r="E2776" s="11" t="s">
        <v>14987</v>
      </c>
      <c r="F2776" s="11" t="s">
        <v>15045</v>
      </c>
      <c r="G2776" s="11" t="s">
        <v>92</v>
      </c>
      <c r="H2776" s="11" t="s">
        <v>10322</v>
      </c>
      <c r="I2776" s="11" t="str">
        <f>IF(AH$1="","",IFERROR(TRIM(MID($AG2776,FIND(":",$AG2776,FIND(AH$1,$AG2776))+1,FIND("=",$AG2776,FIND(AH$1,$AG2776))-FIND(":",$AG2776,FIND(AH$1,$AG2776))-1)),"卖家未填"))</f>
        <v>卖家未填</v>
      </c>
      <c r="J2776" s="11" t="str">
        <f>IF(AI$1="","",IFERROR(TRIM(MID($AG2776,FIND(":",$AG2776,FIND(AI$1,$AG2776))+1,FIND("=",$AG2776,FIND(AI$1,$AG2776))-FIND(":",$AG2776,FIND(AI$1,$AG2776))-1)),"卖家未填"))</f>
        <v>1000</v>
      </c>
      <c r="K2776" s="11" t="str">
        <f>IF(AJ$1="","",IFERROR(TRIM(MID($AG2776,FIND(":",$AG2776,FIND(AJ$1,$AG2776))+1,FIND("=",$AG2776,FIND(AJ$1,$AG2776))-FIND(":",$AG2776,FIND(AJ$1,$AG2776))-1)),"卖家未填"))</f>
        <v>卖家未填</v>
      </c>
      <c r="L2776" s="11" t="str">
        <f>IF(AK$1="","",IFERROR(TRIM(MID($AG2776,FIND(":",$AG2776,FIND(AK$1,$AG2776))+1,FIND("=",$AG2776,FIND(AK$1,$AG2776))-FIND(":",$AG2776,FIND(AK$1,$AG2776))-1)),"卖家未填"))</f>
        <v>卖家未填</v>
      </c>
      <c r="M2776" s="11" t="str">
        <f>IF(AL$1="","",IFERROR(TRIM(MID($AG2776,FIND(":",$AG2776,FIND(AL$1,$AG2776))+1,FIND("=",$AG2776,FIND(AL$1,$AG2776))-FIND(":",$AG2776,FIND(AL$1,$AG2776))-1)),"卖家未填"))</f>
        <v>散装</v>
      </c>
      <c r="N2776" s="11" t="s">
        <v>2160</v>
      </c>
      <c r="O2776" s="11" t="s">
        <v>4618</v>
      </c>
      <c r="P2776" s="13">
        <v>9.99</v>
      </c>
      <c r="Q2776" s="13"/>
      <c r="R2776" s="11">
        <v>9.99</v>
      </c>
      <c r="S2776" s="14">
        <f>IFERROR(V2776/T2776,"0")</f>
        <v>22.834285714285716</v>
      </c>
      <c r="T2776" s="11">
        <v>7</v>
      </c>
      <c r="U2776" s="11">
        <v>16</v>
      </c>
      <c r="V2776" s="15">
        <f>R2776*U2776</f>
        <v>159.84</v>
      </c>
      <c r="W2776" s="11">
        <v>18</v>
      </c>
      <c r="X2776" s="11">
        <v>27</v>
      </c>
      <c r="Y2776" s="11">
        <v>37422373053</v>
      </c>
      <c r="Z2776" s="11">
        <v>57196948</v>
      </c>
      <c r="AA2776" s="16">
        <f>IFERROR((MID(AE2776,FIND("ends=",AE2776)+5,FIND("000&amp;starts",AE2776)-FIND("ends=",AE2776)-5)+8*3600)/86400+70*365+19,"")</f>
        <v>42032.375127314815</v>
      </c>
      <c r="AB2776" s="17" t="str">
        <f>HYPERLINK("http://item.taobao.com/item.htm?id="&amp;Y2776,"点击查看")</f>
        <v>点击查看</v>
      </c>
      <c r="AC2776" s="11">
        <f>YEAR(D2776)</f>
        <v>2009</v>
      </c>
      <c r="AD2776" s="11"/>
      <c r="AE2776" s="11" t="s">
        <v>7244</v>
      </c>
      <c r="AF2776" s="11"/>
      <c r="AG2776" s="11" t="s">
        <v>12879</v>
      </c>
    </row>
    <row r="2777" spans="1:33" x14ac:dyDescent="0.15">
      <c r="A2777" s="11" t="s">
        <v>14910</v>
      </c>
      <c r="B2777" s="11" t="s">
        <v>15270</v>
      </c>
      <c r="C2777" s="11" t="s">
        <v>14913</v>
      </c>
      <c r="D2777" s="12">
        <v>40278</v>
      </c>
      <c r="E2777" s="11" t="s">
        <v>14957</v>
      </c>
      <c r="F2777" s="11" t="s">
        <v>14998</v>
      </c>
      <c r="G2777" s="11" t="s">
        <v>54</v>
      </c>
      <c r="H2777" s="11" t="s">
        <v>10322</v>
      </c>
      <c r="I2777" s="11" t="str">
        <f>IF(AH$1="","",IFERROR(TRIM(MID($AG2777,FIND(":",$AG2777,FIND(AH$1,$AG2777))+1,FIND("=",$AG2777,FIND(AH$1,$AG2777))-FIND(":",$AG2777,FIND(AH$1,$AG2777))-1)),"卖家未填"))</f>
        <v>卖家未填</v>
      </c>
      <c r="J2777" s="11" t="str">
        <f>IF(AI$1="","",IFERROR(TRIM(MID($AG2777,FIND(":",$AG2777,FIND(AI$1,$AG2777))+1,FIND("=",$AG2777,FIND(AI$1,$AG2777))-FIND(":",$AG2777,FIND(AI$1,$AG2777))-1)),"卖家未填"))</f>
        <v>500</v>
      </c>
      <c r="K2777" s="11" t="str">
        <f>IF(AJ$1="","",IFERROR(TRIM(MID($AG2777,FIND(":",$AG2777,FIND(AJ$1,$AG2777))+1,FIND("=",$AG2777,FIND(AJ$1,$AG2777))-FIND(":",$AG2777,FIND(AJ$1,$AG2777))-1)),"卖家未填"))</f>
        <v>卖家未填</v>
      </c>
      <c r="L2777" s="11" t="str">
        <f>IF(AK$1="","",IFERROR(TRIM(MID($AG2777,FIND(":",$AG2777,FIND(AK$1,$AG2777))+1,FIND("=",$AG2777,FIND(AK$1,$AG2777))-FIND(":",$AG2777,FIND(AK$1,$AG2777))-1)),"卖家未填"))</f>
        <v>卖家未填</v>
      </c>
      <c r="M2777" s="11" t="str">
        <f>IF(AL$1="","",IFERROR(TRIM(MID($AG2777,FIND(":",$AG2777,FIND(AL$1,$AG2777))+1,FIND("=",$AG2777,FIND(AL$1,$AG2777))-FIND(":",$AG2777,FIND(AL$1,$AG2777))-1)),"卖家未填"))</f>
        <v>散装</v>
      </c>
      <c r="N2777" s="11" t="s">
        <v>3377</v>
      </c>
      <c r="O2777" s="11" t="s">
        <v>4564</v>
      </c>
      <c r="P2777" s="13">
        <v>3.8</v>
      </c>
      <c r="Q2777" s="13"/>
      <c r="R2777" s="11">
        <v>3.8</v>
      </c>
      <c r="S2777" s="14">
        <f>IFERROR(V2777/T2777,"0")</f>
        <v>53.199999999999996</v>
      </c>
      <c r="T2777" s="11">
        <v>3</v>
      </c>
      <c r="U2777" s="11">
        <v>42</v>
      </c>
      <c r="V2777" s="15">
        <f>R2777*U2777</f>
        <v>159.6</v>
      </c>
      <c r="W2777" s="11">
        <v>8</v>
      </c>
      <c r="X2777" s="11">
        <v>132</v>
      </c>
      <c r="Y2777" s="11">
        <v>13477872173</v>
      </c>
      <c r="Z2777" s="11">
        <v>61023662</v>
      </c>
      <c r="AA2777" s="16">
        <f>IFERROR((MID(AE2777,FIND("ends=",AE2777)+5,FIND("000&amp;starts",AE2777)-FIND("ends=",AE2777)-5)+8*3600)/86400+70*365+19,"")</f>
        <v>42032.531956018516</v>
      </c>
      <c r="AB2777" s="17" t="str">
        <f>HYPERLINK("http://item.taobao.com/item.htm?id="&amp;Y2777,"点击查看")</f>
        <v>点击查看</v>
      </c>
      <c r="AC2777" s="11">
        <f>YEAR(D2777)</f>
        <v>2010</v>
      </c>
      <c r="AD2777" s="11"/>
      <c r="AE2777" s="11" t="s">
        <v>8469</v>
      </c>
      <c r="AF2777" s="11"/>
      <c r="AG2777" s="11" t="s">
        <v>11744</v>
      </c>
    </row>
    <row r="2778" spans="1:33" x14ac:dyDescent="0.15">
      <c r="A2778" s="11" t="s">
        <v>14908</v>
      </c>
      <c r="B2778" s="11" t="s">
        <v>16726</v>
      </c>
      <c r="C2778" s="11" t="s">
        <v>14909</v>
      </c>
      <c r="D2778" s="12">
        <v>41103</v>
      </c>
      <c r="E2778" s="11" t="s">
        <v>14957</v>
      </c>
      <c r="F2778" s="11" t="s">
        <v>14958</v>
      </c>
      <c r="G2778" s="11" t="s">
        <v>21</v>
      </c>
      <c r="H2778" s="11" t="s">
        <v>10825</v>
      </c>
      <c r="I2778" s="11" t="str">
        <f>IF(AH$1="","",IFERROR(TRIM(MID($AG2778,FIND(":",$AG2778,FIND(AH$1,$AG2778))+1,FIND("=",$AG2778,FIND(AH$1,$AG2778))-FIND(":",$AG2778,FIND(AH$1,$AG2778))-1)),"卖家未填"))</f>
        <v>卖家未填</v>
      </c>
      <c r="J2778" s="11" t="str">
        <f>IF(AI$1="","",IFERROR(TRIM(MID($AG2778,FIND(":",$AG2778,FIND(AI$1,$AG2778))+1,FIND("=",$AG2778,FIND(AI$1,$AG2778))-FIND(":",$AG2778,FIND(AI$1,$AG2778))-1)),"卖家未填"))</f>
        <v>400</v>
      </c>
      <c r="K2778" s="11" t="str">
        <f>IF(AJ$1="","",IFERROR(TRIM(MID($AG2778,FIND(":",$AG2778,FIND(AJ$1,$AG2778))+1,FIND("=",$AG2778,FIND(AJ$1,$AG2778))-FIND(":",$AG2778,FIND(AJ$1,$AG2778))-1)),"卖家未填"))</f>
        <v>卖家未填</v>
      </c>
      <c r="L2778" s="11" t="str">
        <f>IF(AK$1="","",IFERROR(TRIM(MID($AG2778,FIND(":",$AG2778,FIND(AK$1,$AG2778))+1,FIND("=",$AG2778,FIND(AK$1,$AG2778))-FIND(":",$AG2778,FIND(AK$1,$AG2778))-1)),"卖家未填"))</f>
        <v>卖家未填</v>
      </c>
      <c r="M2778" s="11" t="str">
        <f>IF(AL$1="","",IFERROR(TRIM(MID($AG2778,FIND(":",$AG2778,FIND(AL$1,$AG2778))+1,FIND("=",$AG2778,FIND(AL$1,$AG2778))-FIND(":",$AG2778,FIND(AL$1,$AG2778))-1)),"卖家未填"))</f>
        <v>包装</v>
      </c>
      <c r="N2778" s="18" t="s">
        <v>11021</v>
      </c>
      <c r="O2778" s="11" t="s">
        <v>5262</v>
      </c>
      <c r="P2778" s="13">
        <v>42</v>
      </c>
      <c r="Q2778" s="13">
        <v>39.9</v>
      </c>
      <c r="R2778" s="11">
        <v>39.9</v>
      </c>
      <c r="S2778" s="14">
        <f>IFERROR(V2778/T2778,"0")</f>
        <v>53.199999999999996</v>
      </c>
      <c r="T2778" s="11">
        <v>3</v>
      </c>
      <c r="U2778" s="11">
        <v>4</v>
      </c>
      <c r="V2778" s="15">
        <f>R2778*U2778</f>
        <v>159.6</v>
      </c>
      <c r="W2778" s="11">
        <v>6</v>
      </c>
      <c r="X2778" s="11">
        <v>22</v>
      </c>
      <c r="Y2778" s="11">
        <v>42222902125</v>
      </c>
      <c r="Z2778" s="11">
        <v>72779210</v>
      </c>
      <c r="AA2778" s="16">
        <f>IFERROR((MID(AE2778,FIND("ends=",AE2778)+5,FIND("000&amp;starts",AE2778)-FIND("ends=",AE2778)-5)+8*3600)/86400+70*365+19,"")</f>
        <v>42032.638715277775</v>
      </c>
      <c r="AB2778" s="17" t="str">
        <f>HYPERLINK("http://item.taobao.com/item.htm?id="&amp;Y2778,"点击查看")</f>
        <v>点击查看</v>
      </c>
      <c r="AC2778" s="11">
        <f>YEAR(D2778)</f>
        <v>2012</v>
      </c>
      <c r="AD2778" s="11"/>
      <c r="AE2778" s="11" t="s">
        <v>8479</v>
      </c>
      <c r="AF2778" s="11" t="s">
        <v>10138</v>
      </c>
      <c r="AG2778" s="11" t="s">
        <v>13975</v>
      </c>
    </row>
    <row r="2779" spans="1:33" x14ac:dyDescent="0.15">
      <c r="A2779" s="11" t="s">
        <v>14947</v>
      </c>
      <c r="B2779" s="11" t="s">
        <v>16982</v>
      </c>
      <c r="C2779" s="11" t="s">
        <v>14948</v>
      </c>
      <c r="D2779" s="12">
        <v>41593</v>
      </c>
      <c r="E2779" s="11" t="s">
        <v>15006</v>
      </c>
      <c r="F2779" s="11" t="s">
        <v>15007</v>
      </c>
      <c r="G2779" s="11" t="s">
        <v>62</v>
      </c>
      <c r="H2779" s="11" t="s">
        <v>10322</v>
      </c>
      <c r="I2779" s="11" t="str">
        <f>IF(AH$1="","",IFERROR(TRIM(MID($AG2779,FIND(":",$AG2779,FIND(AH$1,$AG2779))+1,FIND("=",$AG2779,FIND(AH$1,$AG2779))-FIND(":",$AG2779,FIND(AH$1,$AG2779))-1)),"卖家未填"))</f>
        <v>卖家未填</v>
      </c>
      <c r="J2779" s="11" t="str">
        <f>IF(AI$1="","",IFERROR(TRIM(MID($AG2779,FIND(":",$AG2779,FIND(AI$1,$AG2779))+1,FIND("=",$AG2779,FIND(AI$1,$AG2779))-FIND(":",$AG2779,FIND(AI$1,$AG2779))-1)),"卖家未填"))</f>
        <v>500</v>
      </c>
      <c r="K2779" s="11" t="str">
        <f>IF(AJ$1="","",IFERROR(TRIM(MID($AG2779,FIND(":",$AG2779,FIND(AJ$1,$AG2779))+1,FIND("=",$AG2779,FIND(AJ$1,$AG2779))-FIND(":",$AG2779,FIND(AJ$1,$AG2779))-1)),"卖家未填"))</f>
        <v>卖家未填</v>
      </c>
      <c r="L2779" s="11" t="str">
        <f>IF(AK$1="","",IFERROR(TRIM(MID($AG2779,FIND(":",$AG2779,FIND(AK$1,$AG2779))+1,FIND("=",$AG2779,FIND(AK$1,$AG2779))-FIND(":",$AG2779,FIND(AK$1,$AG2779))-1)),"卖家未填"))</f>
        <v>卖家未填</v>
      </c>
      <c r="M2779" s="11" t="str">
        <f>IF(AL$1="","",IFERROR(TRIM(MID($AG2779,FIND(":",$AG2779,FIND(AL$1,$AG2779))+1,FIND("=",$AG2779,FIND(AL$1,$AG2779))-FIND(":",$AG2779,FIND(AL$1,$AG2779))-1)),"卖家未填"))</f>
        <v>散装</v>
      </c>
      <c r="N2779" s="11" t="s">
        <v>3903</v>
      </c>
      <c r="O2779" s="11" t="s">
        <v>4477</v>
      </c>
      <c r="P2779" s="13">
        <v>5.5</v>
      </c>
      <c r="Q2779" s="13"/>
      <c r="R2779" s="11">
        <v>5.5</v>
      </c>
      <c r="S2779" s="14">
        <f>IFERROR(V2779/T2779,"0")</f>
        <v>79.75</v>
      </c>
      <c r="T2779" s="11">
        <v>2</v>
      </c>
      <c r="U2779" s="11">
        <v>29</v>
      </c>
      <c r="V2779" s="15">
        <f>R2779*U2779</f>
        <v>159.5</v>
      </c>
      <c r="W2779" s="11">
        <v>2</v>
      </c>
      <c r="X2779" s="11">
        <v>4</v>
      </c>
      <c r="Y2779" s="11">
        <v>37354156824</v>
      </c>
      <c r="Z2779" s="11">
        <v>107463182</v>
      </c>
      <c r="AA2779" s="16">
        <f>IFERROR((MID(AE2779,FIND("ends=",AE2779)+5,FIND("000&amp;starts",AE2779)-FIND("ends=",AE2779)-5)+8*3600)/86400+70*365+19,"")</f>
        <v>42031.675625000003</v>
      </c>
      <c r="AB2779" s="17" t="str">
        <f>HYPERLINK("http://item.taobao.com/item.htm?id="&amp;Y2779,"点击查看")</f>
        <v>点击查看</v>
      </c>
      <c r="AC2779" s="11">
        <f>YEAR(D2779)</f>
        <v>2013</v>
      </c>
      <c r="AD2779" s="11"/>
      <c r="AE2779" s="11" t="s">
        <v>9029</v>
      </c>
      <c r="AF2779" s="11"/>
      <c r="AG2779" s="11" t="s">
        <v>14452</v>
      </c>
    </row>
    <row r="2780" spans="1:33" x14ac:dyDescent="0.15">
      <c r="A2780" s="11" t="s">
        <v>14895</v>
      </c>
      <c r="B2780" s="11" t="s">
        <v>16090</v>
      </c>
      <c r="C2780" s="11" t="s">
        <v>14894</v>
      </c>
      <c r="D2780" s="12">
        <v>41231</v>
      </c>
      <c r="E2780" s="11" t="s">
        <v>14967</v>
      </c>
      <c r="F2780" s="11" t="s">
        <v>14968</v>
      </c>
      <c r="G2780" s="11" t="s">
        <v>28</v>
      </c>
      <c r="H2780" s="11" t="s">
        <v>10626</v>
      </c>
      <c r="I2780" s="11" t="str">
        <f>IF(AH$1="","",IFERROR(TRIM(MID($AG2780,FIND(":",$AG2780,FIND(AH$1,$AG2780))+1,FIND("=",$AG2780,FIND(AH$1,$AG2780))-FIND(":",$AG2780,FIND(AH$1,$AG2780))-1)),"卖家未填"))</f>
        <v>卖家未填</v>
      </c>
      <c r="J2780" s="11" t="str">
        <f>IF(AI$1="","",IFERROR(TRIM(MID($AG2780,FIND(":",$AG2780,FIND(AI$1,$AG2780))+1,FIND("=",$AG2780,FIND(AI$1,$AG2780))-FIND(":",$AG2780,FIND(AI$1,$AG2780))-1)),"卖家未填"))</f>
        <v>400</v>
      </c>
      <c r="K2780" s="11" t="str">
        <f>IF(AJ$1="","",IFERROR(TRIM(MID($AG2780,FIND(":",$AG2780,FIND(AJ$1,$AG2780))+1,FIND("=",$AG2780,FIND(AJ$1,$AG2780))-FIND(":",$AG2780,FIND(AJ$1,$AG2780))-1)),"卖家未填"))</f>
        <v>2人份</v>
      </c>
      <c r="L2780" s="11" t="str">
        <f>IF(AK$1="","",IFERROR(TRIM(MID($AG2780,FIND(":",$AG2780,FIND(AK$1,$AG2780))+1,FIND("=",$AG2780,FIND(AK$1,$AG2780))-FIND(":",$AG2780,FIND(AK$1,$AG2780))-1)),"卖家未填"))</f>
        <v>卖家未填</v>
      </c>
      <c r="M2780" s="11" t="str">
        <f>IF(AL$1="","",IFERROR(TRIM(MID($AG2780,FIND(":",$AG2780,FIND(AL$1,$AG2780))+1,FIND("=",$AG2780,FIND(AL$1,$AG2780))-FIND(":",$AG2780,FIND(AL$1,$AG2780))-1)),"卖家未填"))</f>
        <v>包装</v>
      </c>
      <c r="N2780" s="11" t="s">
        <v>2034</v>
      </c>
      <c r="O2780" s="11" t="s">
        <v>4447</v>
      </c>
      <c r="P2780" s="13">
        <v>18</v>
      </c>
      <c r="Q2780" s="13">
        <v>8.8000000000000007</v>
      </c>
      <c r="R2780" s="11">
        <v>8.8000000000000007</v>
      </c>
      <c r="S2780" s="14">
        <f>IFERROR(V2780/T2780,"0")</f>
        <v>19.8</v>
      </c>
      <c r="T2780" s="11">
        <v>8</v>
      </c>
      <c r="U2780" s="11">
        <v>18</v>
      </c>
      <c r="V2780" s="15">
        <f>R2780*U2780</f>
        <v>158.4</v>
      </c>
      <c r="W2780" s="11">
        <v>8</v>
      </c>
      <c r="X2780" s="11">
        <v>26</v>
      </c>
      <c r="Y2780" s="11">
        <v>40781872782</v>
      </c>
      <c r="Z2780" s="11">
        <v>101109494</v>
      </c>
      <c r="AA2780" s="16">
        <f>IFERROR((MID(AE2780,FIND("ends=",AE2780)+5,FIND("000&amp;starts",AE2780)-FIND("ends=",AE2780)-5)+8*3600)/86400+70*365+19,"")</f>
        <v>42033.646493055552</v>
      </c>
      <c r="AB2780" s="17" t="str">
        <f>HYPERLINK("http://item.taobao.com/item.htm?id="&amp;Y2780,"点击查看")</f>
        <v>点击查看</v>
      </c>
      <c r="AC2780" s="11">
        <f>YEAR(D2780)</f>
        <v>2012</v>
      </c>
      <c r="AD2780" s="11"/>
      <c r="AE2780" s="11" t="s">
        <v>7118</v>
      </c>
      <c r="AF2780" s="11" t="s">
        <v>9921</v>
      </c>
      <c r="AG2780" s="11" t="s">
        <v>12762</v>
      </c>
    </row>
    <row r="2781" spans="1:33" x14ac:dyDescent="0.15">
      <c r="A2781" s="11" t="s">
        <v>14910</v>
      </c>
      <c r="B2781" s="11" t="s">
        <v>16303</v>
      </c>
      <c r="C2781" s="11" t="s">
        <v>14912</v>
      </c>
      <c r="D2781" s="12">
        <v>41474</v>
      </c>
      <c r="E2781" s="11" t="s">
        <v>14957</v>
      </c>
      <c r="F2781" s="11" t="s">
        <v>14998</v>
      </c>
      <c r="G2781" s="11" t="s">
        <v>54</v>
      </c>
      <c r="H2781" s="11" t="s">
        <v>10331</v>
      </c>
      <c r="I2781" s="11" t="str">
        <f>IF(AH$1="","",IFERROR(TRIM(MID($AG2781,FIND(":",$AG2781,FIND(AH$1,$AG2781))+1,FIND("=",$AG2781,FIND(AH$1,$AG2781))-FIND(":",$AG2781,FIND(AH$1,$AG2781))-1)),"卖家未填"))</f>
        <v>年糕</v>
      </c>
      <c r="J2781" s="11" t="str">
        <f>IF(AI$1="","",IFERROR(TRIM(MID($AG2781,FIND(":",$AG2781,FIND(AI$1,$AG2781))+1,FIND("=",$AG2781,FIND(AI$1,$AG2781))-FIND(":",$AG2781,FIND(AI$1,$AG2781))-1)),"卖家未填"))</f>
        <v>400</v>
      </c>
      <c r="K2781" s="11" t="str">
        <f>IF(AJ$1="","",IFERROR(TRIM(MID($AG2781,FIND(":",$AG2781,FIND(AJ$1,$AG2781))+1,FIND("=",$AG2781,FIND(AJ$1,$AG2781))-FIND(":",$AG2781,FIND(AJ$1,$AG2781))-1)),"卖家未填"))</f>
        <v>卖家未填</v>
      </c>
      <c r="L2781" s="11" t="str">
        <f>IF(AK$1="","",IFERROR(TRIM(MID($AG2781,FIND(":",$AG2781,FIND(AK$1,$AG2781))+1,FIND("=",$AG2781,FIND(AK$1,$AG2781))-FIND(":",$AG2781,FIND(AK$1,$AG2781))-1)),"卖家未填"))</f>
        <v>卖家未填</v>
      </c>
      <c r="M2781" s="11" t="str">
        <f>IF(AL$1="","",IFERROR(TRIM(MID($AG2781,FIND(":",$AG2781,FIND(AL$1,$AG2781))+1,FIND("=",$AG2781,FIND(AL$1,$AG2781))-FIND(":",$AG2781,FIND(AL$1,$AG2781))-1)),"卖家未填"))</f>
        <v>散装</v>
      </c>
      <c r="N2781" s="11" t="s">
        <v>3512</v>
      </c>
      <c r="O2781" s="11" t="s">
        <v>4789</v>
      </c>
      <c r="P2781" s="13">
        <v>3.3</v>
      </c>
      <c r="Q2781" s="13"/>
      <c r="R2781" s="11">
        <v>3.3</v>
      </c>
      <c r="S2781" s="14">
        <f>IFERROR(V2781/T2781,"0")</f>
        <v>52.79999999999999</v>
      </c>
      <c r="T2781" s="11">
        <v>3</v>
      </c>
      <c r="U2781" s="11">
        <v>48</v>
      </c>
      <c r="V2781" s="15">
        <f>R2781*U2781</f>
        <v>158.39999999999998</v>
      </c>
      <c r="W2781" s="11">
        <v>3</v>
      </c>
      <c r="X2781" s="11">
        <v>3</v>
      </c>
      <c r="Y2781" s="11">
        <v>35622405622</v>
      </c>
      <c r="Z2781" s="11">
        <v>105436836</v>
      </c>
      <c r="AA2781" s="16">
        <f>IFERROR((MID(AE2781,FIND("ends=",AE2781)+5,FIND("000&amp;starts",AE2781)-FIND("ends=",AE2781)-5)+8*3600)/86400+70*365+19,"")</f>
        <v>42034.503229166672</v>
      </c>
      <c r="AB2781" s="17" t="str">
        <f>HYPERLINK("http://item.taobao.com/item.htm?id="&amp;Y2781,"点击查看")</f>
        <v>点击查看</v>
      </c>
      <c r="AC2781" s="11">
        <f>YEAR(D2781)</f>
        <v>2013</v>
      </c>
      <c r="AD2781" s="11"/>
      <c r="AE2781" s="11" t="s">
        <v>8612</v>
      </c>
      <c r="AF2781" s="11" t="s">
        <v>9566</v>
      </c>
      <c r="AG2781" s="11" t="s">
        <v>14091</v>
      </c>
    </row>
    <row r="2782" spans="1:33" x14ac:dyDescent="0.15">
      <c r="A2782" s="11" t="s">
        <v>14947</v>
      </c>
      <c r="B2782" s="11" t="s">
        <v>16998</v>
      </c>
      <c r="C2782" s="11" t="s">
        <v>14946</v>
      </c>
      <c r="D2782" s="12">
        <v>41323</v>
      </c>
      <c r="E2782" s="11" t="s">
        <v>15060</v>
      </c>
      <c r="F2782" s="11" t="s">
        <v>15082</v>
      </c>
      <c r="G2782" s="11" t="s">
        <v>131</v>
      </c>
      <c r="H2782" s="11" t="s">
        <v>10322</v>
      </c>
      <c r="I2782" s="11" t="str">
        <f>IF(AH$1="","",IFERROR(TRIM(MID($AG2782,FIND(":",$AG2782,FIND(AH$1,$AG2782))+1,FIND("=",$AG2782,FIND(AH$1,$AG2782))-FIND(":",$AG2782,FIND(AH$1,$AG2782))-1)),"卖家未填"))</f>
        <v>卖家未填</v>
      </c>
      <c r="J2782" s="11" t="str">
        <f>IF(AI$1="","",IFERROR(TRIM(MID($AG2782,FIND(":",$AG2782,FIND(AI$1,$AG2782))+1,FIND("=",$AG2782,FIND(AI$1,$AG2782))-FIND(":",$AG2782,FIND(AI$1,$AG2782))-1)),"卖家未填"))</f>
        <v>500</v>
      </c>
      <c r="K2782" s="11" t="str">
        <f>IF(AJ$1="","",IFERROR(TRIM(MID($AG2782,FIND(":",$AG2782,FIND(AJ$1,$AG2782))+1,FIND("=",$AG2782,FIND(AJ$1,$AG2782))-FIND(":",$AG2782,FIND(AJ$1,$AG2782))-1)),"卖家未填"))</f>
        <v>1人份</v>
      </c>
      <c r="L2782" s="11" t="str">
        <f>IF(AK$1="","",IFERROR(TRIM(MID($AG2782,FIND(":",$AG2782,FIND(AK$1,$AG2782))+1,FIND("=",$AG2782,FIND(AK$1,$AG2782))-FIND(":",$AG2782,FIND(AK$1,$AG2782))-1)),"卖家未填"))</f>
        <v>1周</v>
      </c>
      <c r="M2782" s="11" t="str">
        <f>IF(AL$1="","",IFERROR(TRIM(MID($AG2782,FIND(":",$AG2782,FIND(AL$1,$AG2782))+1,FIND("=",$AG2782,FIND(AL$1,$AG2782))-FIND(":",$AG2782,FIND(AL$1,$AG2782))-1)),"卖家未填"))</f>
        <v>散装</v>
      </c>
      <c r="N2782" s="11" t="s">
        <v>3934</v>
      </c>
      <c r="O2782" s="11" t="s">
        <v>4572</v>
      </c>
      <c r="P2782" s="13">
        <v>7.9</v>
      </c>
      <c r="Q2782" s="13"/>
      <c r="R2782" s="11">
        <v>7.9</v>
      </c>
      <c r="S2782" s="14">
        <f>IFERROR(V2782/T2782,"0")</f>
        <v>79</v>
      </c>
      <c r="T2782" s="11">
        <v>2</v>
      </c>
      <c r="U2782" s="11">
        <v>20</v>
      </c>
      <c r="V2782" s="15">
        <f>R2782*U2782</f>
        <v>158</v>
      </c>
      <c r="W2782" s="11">
        <v>0</v>
      </c>
      <c r="X2782" s="11">
        <v>6</v>
      </c>
      <c r="Y2782" s="11">
        <v>42202282574</v>
      </c>
      <c r="Z2782" s="11">
        <v>102250507</v>
      </c>
      <c r="AA2782" s="16">
        <f>IFERROR((MID(AE2782,FIND("ends=",AE2782)+5,FIND("000&amp;starts",AE2782)-FIND("ends=",AE2782)-5)+8*3600)/86400+70*365+19,"")</f>
        <v>42031.892465277779</v>
      </c>
      <c r="AB2782" s="17" t="str">
        <f>HYPERLINK("http://item.taobao.com/item.htm?id="&amp;Y2782,"点击查看")</f>
        <v>点击查看</v>
      </c>
      <c r="AC2782" s="11">
        <f>YEAR(D2782)</f>
        <v>2013</v>
      </c>
      <c r="AD2782" s="11"/>
      <c r="AE2782" s="11" t="s">
        <v>9062</v>
      </c>
      <c r="AF2782" s="11"/>
      <c r="AG2782" s="11" t="s">
        <v>14483</v>
      </c>
    </row>
    <row r="2783" spans="1:33" x14ac:dyDescent="0.15">
      <c r="A2783" s="11" t="s">
        <v>14954</v>
      </c>
      <c r="B2783" s="11" t="s">
        <v>15846</v>
      </c>
      <c r="C2783" s="11" t="s">
        <v>14955</v>
      </c>
      <c r="D2783" s="11"/>
      <c r="E2783" s="11" t="s">
        <v>15013</v>
      </c>
      <c r="F2783" s="11" t="s">
        <v>15092</v>
      </c>
      <c r="G2783" s="11" t="s">
        <v>142</v>
      </c>
      <c r="H2783" s="11" t="s">
        <v>10986</v>
      </c>
      <c r="I2783" s="11" t="str">
        <f>IF(AH$1="","",IFERROR(TRIM(MID($AG2783,FIND(":",$AG2783,FIND(AH$1,$AG2783))+1,FIND("=",$AG2783,FIND(AH$1,$AG2783))-FIND(":",$AG2783,FIND(AH$1,$AG2783))-1)),"卖家未填"))</f>
        <v>花馍组合装</v>
      </c>
      <c r="J2783" s="11" t="str">
        <f>IF(AI$1="","",IFERROR(TRIM(MID($AG2783,FIND(":",$AG2783,FIND(AI$1,$AG2783))+1,FIND("=",$AG2783,FIND(AI$1,$AG2783))-FIND(":",$AG2783,FIND(AI$1,$AG2783))-1)),"卖家未填"))</f>
        <v>2800</v>
      </c>
      <c r="K2783" s="11" t="str">
        <f>IF(AJ$1="","",IFERROR(TRIM(MID($AG2783,FIND(":",$AG2783,FIND(AJ$1,$AG2783))+1,FIND("=",$AG2783,FIND(AJ$1,$AG2783))-FIND(":",$AG2783,FIND(AJ$1,$AG2783))-1)),"卖家未填"))</f>
        <v>卖家未填</v>
      </c>
      <c r="L2783" s="11" t="str">
        <f>IF(AK$1="","",IFERROR(TRIM(MID($AG2783,FIND(":",$AG2783,FIND(AK$1,$AG2783))+1,FIND("=",$AG2783,FIND(AK$1,$AG2783))-FIND(":",$AG2783,FIND(AK$1,$AG2783))-1)),"卖家未填"))</f>
        <v>卖家未填</v>
      </c>
      <c r="M2783" s="11" t="str">
        <f>IF(AL$1="","",IFERROR(TRIM(MID($AG2783,FIND(":",$AG2783,FIND(AL$1,$AG2783))+1,FIND("=",$AG2783,FIND(AL$1,$AG2783))-FIND(":",$AG2783,FIND(AL$1,$AG2783))-1)),"卖家未填"))</f>
        <v>包装</v>
      </c>
      <c r="N2783" s="11" t="s">
        <v>4118</v>
      </c>
      <c r="O2783" s="11"/>
      <c r="P2783" s="13" t="s">
        <v>11068</v>
      </c>
      <c r="Q2783" s="13">
        <v>79</v>
      </c>
      <c r="R2783" s="11">
        <v>79</v>
      </c>
      <c r="S2783" s="14">
        <f>IFERROR(V2783/T2783,"0")</f>
        <v>79</v>
      </c>
      <c r="T2783" s="11">
        <v>2</v>
      </c>
      <c r="U2783" s="11">
        <v>2</v>
      </c>
      <c r="V2783" s="15">
        <f>R2783*U2783</f>
        <v>158</v>
      </c>
      <c r="W2783" s="11">
        <v>2</v>
      </c>
      <c r="X2783" s="11">
        <v>6</v>
      </c>
      <c r="Y2783" s="11">
        <v>43147466611</v>
      </c>
      <c r="Z2783" s="11">
        <v>104593402</v>
      </c>
      <c r="AA2783" s="16" t="str">
        <f>IFERROR((MID(AE2783,FIND("ends=",AE2783)+5,FIND("000&amp;starts",AE2783)-FIND("ends=",AE2783)-5)+8*3600)/86400+70*365+19,"")</f>
        <v/>
      </c>
      <c r="AB2783" s="17" t="str">
        <f>HYPERLINK("http://item.taobao.com/item.htm?id="&amp;Y2783,"点击查看")</f>
        <v>点击查看</v>
      </c>
      <c r="AC2783" s="11">
        <f>YEAR(D2783)</f>
        <v>1900</v>
      </c>
      <c r="AD2783" s="11"/>
      <c r="AE2783" s="11"/>
      <c r="AF2783" s="11" t="s">
        <v>9840</v>
      </c>
      <c r="AG2783" s="11" t="s">
        <v>14640</v>
      </c>
    </row>
    <row r="2784" spans="1:33" x14ac:dyDescent="0.15">
      <c r="A2784" s="11" t="s">
        <v>14947</v>
      </c>
      <c r="B2784" s="11" t="s">
        <v>15910</v>
      </c>
      <c r="C2784" s="11" t="s">
        <v>14948</v>
      </c>
      <c r="D2784" s="12">
        <v>41979</v>
      </c>
      <c r="E2784" s="11" t="s">
        <v>14957</v>
      </c>
      <c r="F2784" s="11" t="s">
        <v>14985</v>
      </c>
      <c r="G2784" s="11" t="s">
        <v>43</v>
      </c>
      <c r="H2784" s="11" t="s">
        <v>10568</v>
      </c>
      <c r="I2784" s="11" t="str">
        <f>IF(AH$1="","",IFERROR(TRIM(MID($AG2784,FIND(":",$AG2784,FIND(AH$1,$AG2784))+1,FIND("=",$AG2784,FIND(AH$1,$AG2784))-FIND(":",$AG2784,FIND(AH$1,$AG2784))-1)),"卖家未填"))</f>
        <v>卖家未填</v>
      </c>
      <c r="J2784" s="11" t="str">
        <f>IF(AI$1="","",IFERROR(TRIM(MID($AG2784,FIND(":",$AG2784,FIND(AI$1,$AG2784))+1,FIND("=",$AG2784,FIND(AI$1,$AG2784))-FIND(":",$AG2784,FIND(AI$1,$AG2784))-1)),"卖家未填"))</f>
        <v>2800</v>
      </c>
      <c r="K2784" s="11" t="str">
        <f>IF(AJ$1="","",IFERROR(TRIM(MID($AG2784,FIND(":",$AG2784,FIND(AJ$1,$AG2784))+1,FIND("=",$AG2784,FIND(AJ$1,$AG2784))-FIND(":",$AG2784,FIND(AJ$1,$AG2784))-1)),"卖家未填"))</f>
        <v>卖家未填</v>
      </c>
      <c r="L2784" s="11" t="str">
        <f>IF(AK$1="","",IFERROR(TRIM(MID($AG2784,FIND(":",$AG2784,FIND(AK$1,$AG2784))+1,FIND("=",$AG2784,FIND(AK$1,$AG2784))-FIND(":",$AG2784,FIND(AK$1,$AG2784))-1)),"卖家未填"))</f>
        <v>卖家未填</v>
      </c>
      <c r="M2784" s="11" t="str">
        <f>IF(AL$1="","",IFERROR(TRIM(MID($AG2784,FIND(":",$AG2784,FIND(AL$1,$AG2784))+1,FIND("=",$AG2784,FIND(AL$1,$AG2784))-FIND(":",$AG2784,FIND(AL$1,$AG2784))-1)),"卖家未填"))</f>
        <v>散装</v>
      </c>
      <c r="N2784" s="11" t="s">
        <v>4247</v>
      </c>
      <c r="O2784" s="11" t="s">
        <v>4506</v>
      </c>
      <c r="P2784" s="13">
        <v>158</v>
      </c>
      <c r="Q2784" s="13">
        <v>79</v>
      </c>
      <c r="R2784" s="11">
        <v>79</v>
      </c>
      <c r="S2784" s="14">
        <f>IFERROR(V2784/T2784,"0")</f>
        <v>79</v>
      </c>
      <c r="T2784" s="11">
        <v>2</v>
      </c>
      <c r="U2784" s="11">
        <v>2</v>
      </c>
      <c r="V2784" s="15">
        <f>R2784*U2784</f>
        <v>158</v>
      </c>
      <c r="W2784" s="11">
        <v>5</v>
      </c>
      <c r="X2784" s="11">
        <v>2</v>
      </c>
      <c r="Y2784" s="11">
        <v>42823439053</v>
      </c>
      <c r="Z2784" s="11">
        <v>115665782</v>
      </c>
      <c r="AA2784" s="16">
        <f>IFERROR((MID(AE2784,FIND("ends=",AE2784)+5,FIND("000&amp;starts",AE2784)-FIND("ends=",AE2784)-5)+8*3600)/86400+70*365+19,"")</f>
        <v>42034.458333333328</v>
      </c>
      <c r="AB2784" s="17" t="str">
        <f>HYPERLINK("http://item.taobao.com/item.htm?id="&amp;Y2784,"点击查看")</f>
        <v>点击查看</v>
      </c>
      <c r="AC2784" s="11">
        <f>YEAR(D2784)</f>
        <v>2014</v>
      </c>
      <c r="AD2784" s="11"/>
      <c r="AE2784" s="11" t="s">
        <v>9387</v>
      </c>
      <c r="AF2784" s="11" t="s">
        <v>9860</v>
      </c>
      <c r="AG2784" s="11" t="s">
        <v>14753</v>
      </c>
    </row>
    <row r="2785" spans="1:33" x14ac:dyDescent="0.15">
      <c r="A2785" s="11" t="s">
        <v>14947</v>
      </c>
      <c r="B2785" s="11" t="s">
        <v>15213</v>
      </c>
      <c r="C2785" s="11" t="s">
        <v>14946</v>
      </c>
      <c r="D2785" s="12">
        <v>41890</v>
      </c>
      <c r="E2785" s="11" t="s">
        <v>14957</v>
      </c>
      <c r="F2785" s="11" t="s">
        <v>14958</v>
      </c>
      <c r="G2785" s="11" t="s">
        <v>21</v>
      </c>
      <c r="H2785" s="11" t="s">
        <v>10684</v>
      </c>
      <c r="I2785" s="11" t="str">
        <f>IF(AH$1="","",IFERROR(TRIM(MID($AG2785,FIND(":",$AG2785,FIND(AH$1,$AG2785))+1,FIND("=",$AG2785,FIND(AH$1,$AG2785))-FIND(":",$AG2785,FIND(AH$1,$AG2785))-1)),"卖家未填"))</f>
        <v>年糕</v>
      </c>
      <c r="J2785" s="11" t="str">
        <f>IF(AI$1="","",IFERROR(TRIM(MID($AG2785,FIND(":",$AG2785,FIND(AI$1,$AG2785))+1,FIND("=",$AG2785,FIND(AI$1,$AG2785))-FIND(":",$AG2785,FIND(AI$1,$AG2785))-1)),"卖家未填"))</f>
        <v>6000</v>
      </c>
      <c r="K2785" s="11" t="str">
        <f>IF(AJ$1="","",IFERROR(TRIM(MID($AG2785,FIND(":",$AG2785,FIND(AJ$1,$AG2785))+1,FIND("=",$AG2785,FIND(AJ$1,$AG2785))-FIND(":",$AG2785,FIND(AJ$1,$AG2785))-1)),"卖家未填"))</f>
        <v>卖家未填</v>
      </c>
      <c r="L2785" s="11" t="str">
        <f>IF(AK$1="","",IFERROR(TRIM(MID($AG2785,FIND(":",$AG2785,FIND(AK$1,$AG2785))+1,FIND("=",$AG2785,FIND(AK$1,$AG2785))-FIND(":",$AG2785,FIND(AK$1,$AG2785))-1)),"卖家未填"))</f>
        <v>卖家未填</v>
      </c>
      <c r="M2785" s="11" t="str">
        <f>IF(AL$1="","",IFERROR(TRIM(MID($AG2785,FIND(":",$AG2785,FIND(AL$1,$AG2785))+1,FIND("=",$AG2785,FIND(AL$1,$AG2785))-FIND(":",$AG2785,FIND(AL$1,$AG2785))-1)),"卖家未填"))</f>
        <v>包装</v>
      </c>
      <c r="N2785" s="11" t="s">
        <v>1167</v>
      </c>
      <c r="O2785" s="11" t="s">
        <v>4857</v>
      </c>
      <c r="P2785" s="13">
        <v>79</v>
      </c>
      <c r="Q2785" s="13"/>
      <c r="R2785" s="11">
        <v>79</v>
      </c>
      <c r="S2785" s="14">
        <f>IFERROR(V2785/T2785,"0")</f>
        <v>79</v>
      </c>
      <c r="T2785" s="11">
        <v>2</v>
      </c>
      <c r="U2785" s="11">
        <v>2</v>
      </c>
      <c r="V2785" s="15">
        <f>R2785*U2785</f>
        <v>158</v>
      </c>
      <c r="W2785" s="11"/>
      <c r="X2785" s="11"/>
      <c r="Y2785" s="11">
        <v>41285456405</v>
      </c>
      <c r="Z2785" s="11">
        <v>113400880</v>
      </c>
      <c r="AA2785" s="16">
        <f>IFERROR((MID(AE2785,FIND("ends=",AE2785)+5,FIND("000&amp;starts",AE2785)-FIND("ends=",AE2785)-5)+8*3600)/86400+70*365+19,"")</f>
        <v>42034.612002314811</v>
      </c>
      <c r="AB2785" s="17" t="str">
        <f>HYPERLINK("http://item.taobao.com/item.htm?id="&amp;Y2785,"点击查看")</f>
        <v>点击查看</v>
      </c>
      <c r="AC2785" s="11">
        <f>YEAR(D2785)</f>
        <v>2014</v>
      </c>
      <c r="AD2785" s="11"/>
      <c r="AE2785" s="11" t="s">
        <v>9412</v>
      </c>
      <c r="AF2785" s="11" t="s">
        <v>9986</v>
      </c>
      <c r="AG2785" s="11" t="s">
        <v>14775</v>
      </c>
    </row>
    <row r="2786" spans="1:33" x14ac:dyDescent="0.15">
      <c r="A2786" s="11" t="s">
        <v>14895</v>
      </c>
      <c r="B2786" s="11" t="s">
        <v>16217</v>
      </c>
      <c r="C2786" s="11" t="s">
        <v>14894</v>
      </c>
      <c r="D2786" s="12">
        <v>41127</v>
      </c>
      <c r="E2786" s="11" t="s">
        <v>14975</v>
      </c>
      <c r="F2786" s="11" t="s">
        <v>15130</v>
      </c>
      <c r="G2786" s="11" t="s">
        <v>179</v>
      </c>
      <c r="H2786" s="11" t="s">
        <v>10445</v>
      </c>
      <c r="I2786" s="11" t="str">
        <f>IF(AH$1="","",IFERROR(TRIM(MID($AG2786,FIND(":",$AG2786,FIND(AH$1,$AG2786))+1,FIND("=",$AG2786,FIND(AH$1,$AG2786))-FIND(":",$AG2786,FIND(AH$1,$AG2786))-1)),"卖家未填"))</f>
        <v>经典美食</v>
      </c>
      <c r="J2786" s="11" t="str">
        <f>IF(AI$1="","",IFERROR(TRIM(MID($AG2786,FIND(":",$AG2786,FIND(AI$1,$AG2786))+1,FIND("=",$AG2786,FIND(AI$1,$AG2786))-FIND(":",$AG2786,FIND(AI$1,$AG2786))-1)),"卖家未填"))</f>
        <v>175</v>
      </c>
      <c r="K2786" s="11" t="str">
        <f>IF(AJ$1="","",IFERROR(TRIM(MID($AG2786,FIND(":",$AG2786,FIND(AJ$1,$AG2786))+1,FIND("=",$AG2786,FIND(AJ$1,$AG2786))-FIND(":",$AG2786,FIND(AJ$1,$AG2786))-1)),"卖家未填"))</f>
        <v>卖家未填</v>
      </c>
      <c r="L2786" s="11" t="str">
        <f>IF(AK$1="","",IFERROR(TRIM(MID($AG2786,FIND(":",$AG2786,FIND(AK$1,$AG2786))+1,FIND("=",$AG2786,FIND(AK$1,$AG2786))-FIND(":",$AG2786,FIND(AK$1,$AG2786))-1)),"卖家未填"))</f>
        <v>卖家未填</v>
      </c>
      <c r="M2786" s="11" t="str">
        <f>IF(AL$1="","",IFERROR(TRIM(MID($AG2786,FIND(":",$AG2786,FIND(AL$1,$AG2786))+1,FIND("=",$AG2786,FIND(AL$1,$AG2786))-FIND(":",$AG2786,FIND(AL$1,$AG2786))-1)),"卖家未填"))</f>
        <v>散装</v>
      </c>
      <c r="N2786" s="11" t="s">
        <v>2288</v>
      </c>
      <c r="O2786" s="11" t="s">
        <v>4440</v>
      </c>
      <c r="P2786" s="13">
        <v>3.5</v>
      </c>
      <c r="Q2786" s="13"/>
      <c r="R2786" s="11">
        <v>3.5</v>
      </c>
      <c r="S2786" s="14">
        <f>IFERROR(V2786/T2786,"0")</f>
        <v>26.25</v>
      </c>
      <c r="T2786" s="11">
        <v>6</v>
      </c>
      <c r="U2786" s="11">
        <v>45</v>
      </c>
      <c r="V2786" s="15">
        <f>R2786*U2786</f>
        <v>157.5</v>
      </c>
      <c r="W2786" s="11">
        <v>21</v>
      </c>
      <c r="X2786" s="11">
        <v>172</v>
      </c>
      <c r="Y2786" s="11">
        <v>17402834967</v>
      </c>
      <c r="Z2786" s="11">
        <v>73109684</v>
      </c>
      <c r="AA2786" s="16">
        <f>IFERROR((MID(AE2786,FIND("ends=",AE2786)+5,FIND("000&amp;starts",AE2786)-FIND("ends=",AE2786)-5)+8*3600)/86400+70*365+19,"")</f>
        <v>42030.602974537032</v>
      </c>
      <c r="AB2786" s="17" t="str">
        <f>HYPERLINK("http://item.taobao.com/item.htm?id="&amp;Y2786,"点击查看")</f>
        <v>点击查看</v>
      </c>
      <c r="AC2786" s="11">
        <f>YEAR(D2786)</f>
        <v>2012</v>
      </c>
      <c r="AD2786" s="11"/>
      <c r="AE2786" s="11" t="s">
        <v>7373</v>
      </c>
      <c r="AF2786" s="11" t="s">
        <v>9716</v>
      </c>
      <c r="AG2786" s="11" t="s">
        <v>12991</v>
      </c>
    </row>
    <row r="2787" spans="1:33" x14ac:dyDescent="0.15">
      <c r="A2787" s="11" t="s">
        <v>14895</v>
      </c>
      <c r="B2787" s="11" t="s">
        <v>16275</v>
      </c>
      <c r="C2787" s="11" t="s">
        <v>14896</v>
      </c>
      <c r="D2787" s="12">
        <v>41210</v>
      </c>
      <c r="E2787" s="11" t="s">
        <v>14957</v>
      </c>
      <c r="F2787" s="11" t="s">
        <v>14958</v>
      </c>
      <c r="G2787" s="11" t="s">
        <v>21</v>
      </c>
      <c r="H2787" s="11" t="s">
        <v>10322</v>
      </c>
      <c r="I2787" s="11" t="str">
        <f>IF(AH$1="","",IFERROR(TRIM(MID($AG2787,FIND(":",$AG2787,FIND(AH$1,$AG2787))+1,FIND("=",$AG2787,FIND(AH$1,$AG2787))-FIND(":",$AG2787,FIND(AH$1,$AG2787))-1)),"卖家未填"))</f>
        <v>卖家未填</v>
      </c>
      <c r="J2787" s="11" t="str">
        <f>IF(AI$1="","",IFERROR(TRIM(MID($AG2787,FIND(":",$AG2787,FIND(AI$1,$AG2787))+1,FIND("=",$AG2787,FIND(AI$1,$AG2787))-FIND(":",$AG2787,FIND(AI$1,$AG2787))-1)),"卖家未填"))</f>
        <v>500</v>
      </c>
      <c r="K2787" s="11" t="str">
        <f>IF(AJ$1="","",IFERROR(TRIM(MID($AG2787,FIND(":",$AG2787,FIND(AJ$1,$AG2787))+1,FIND("=",$AG2787,FIND(AJ$1,$AG2787))-FIND(":",$AG2787,FIND(AJ$1,$AG2787))-1)),"卖家未填"))</f>
        <v>卖家未填</v>
      </c>
      <c r="L2787" s="11" t="str">
        <f>IF(AK$1="","",IFERROR(TRIM(MID($AG2787,FIND(":",$AG2787,FIND(AK$1,$AG2787))+1,FIND("=",$AG2787,FIND(AK$1,$AG2787))-FIND(":",$AG2787,FIND(AK$1,$AG2787))-1)),"卖家未填"))</f>
        <v>卖家未填</v>
      </c>
      <c r="M2787" s="11" t="str">
        <f>IF(AL$1="","",IFERROR(TRIM(MID($AG2787,FIND(":",$AG2787,FIND(AL$1,$AG2787))+1,FIND("=",$AG2787,FIND(AL$1,$AG2787))-FIND(":",$AG2787,FIND(AL$1,$AG2787))-1)),"卖家未填"))</f>
        <v>散装</v>
      </c>
      <c r="N2787" s="11" t="s">
        <v>2432</v>
      </c>
      <c r="O2787" s="11" t="s">
        <v>4882</v>
      </c>
      <c r="P2787" s="13">
        <v>4.5</v>
      </c>
      <c r="Q2787" s="13"/>
      <c r="R2787" s="11">
        <v>4.5</v>
      </c>
      <c r="S2787" s="14">
        <f>IFERROR(V2787/T2787,"0")</f>
        <v>26.25</v>
      </c>
      <c r="T2787" s="11">
        <v>6</v>
      </c>
      <c r="U2787" s="11">
        <v>35</v>
      </c>
      <c r="V2787" s="15">
        <f>R2787*U2787</f>
        <v>157.5</v>
      </c>
      <c r="W2787" s="11">
        <v>6</v>
      </c>
      <c r="X2787" s="11">
        <v>11</v>
      </c>
      <c r="Y2787" s="11">
        <v>42077305526</v>
      </c>
      <c r="Z2787" s="11">
        <v>100754842</v>
      </c>
      <c r="AA2787" s="16">
        <f>IFERROR((MID(AE2787,FIND("ends=",AE2787)+5,FIND("000&amp;starts",AE2787)-FIND("ends=",AE2787)-5)+8*3600)/86400+70*365+19,"")</f>
        <v>42034.8753125</v>
      </c>
      <c r="AB2787" s="17" t="str">
        <f>HYPERLINK("http://item.taobao.com/item.htm?id="&amp;Y2787,"点击查看")</f>
        <v>点击查看</v>
      </c>
      <c r="AC2787" s="11">
        <f>YEAR(D2787)</f>
        <v>2012</v>
      </c>
      <c r="AD2787" s="11"/>
      <c r="AE2787" s="11" t="s">
        <v>7510</v>
      </c>
      <c r="AF2787" s="11"/>
      <c r="AG2787" s="11" t="s">
        <v>13119</v>
      </c>
    </row>
    <row r="2788" spans="1:33" x14ac:dyDescent="0.15">
      <c r="A2788" s="11" t="s">
        <v>14910</v>
      </c>
      <c r="B2788" s="11" t="s">
        <v>16319</v>
      </c>
      <c r="C2788" s="11" t="s">
        <v>14912</v>
      </c>
      <c r="D2788" s="12">
        <v>41304</v>
      </c>
      <c r="E2788" s="11" t="s">
        <v>15015</v>
      </c>
      <c r="F2788" s="11" t="s">
        <v>15043</v>
      </c>
      <c r="G2788" s="11" t="s">
        <v>90</v>
      </c>
      <c r="H2788" s="11" t="s">
        <v>10322</v>
      </c>
      <c r="I2788" s="11" t="str">
        <f>IF(AH$1="","",IFERROR(TRIM(MID($AG2788,FIND(":",$AG2788,FIND(AH$1,$AG2788))+1,FIND("=",$AG2788,FIND(AH$1,$AG2788))-FIND(":",$AG2788,FIND(AH$1,$AG2788))-1)),"卖家未填"))</f>
        <v>卖家未填</v>
      </c>
      <c r="J2788" s="11" t="str">
        <f>IF(AI$1="","",IFERROR(TRIM(MID($AG2788,FIND(":",$AG2788,FIND(AI$1,$AG2788))+1,FIND("=",$AG2788,FIND(AI$1,$AG2788))-FIND(":",$AG2788,FIND(AI$1,$AG2788))-1)),"卖家未填"))</f>
        <v>500</v>
      </c>
      <c r="K2788" s="11" t="str">
        <f>IF(AJ$1="","",IFERROR(TRIM(MID($AG2788,FIND(":",$AG2788,FIND(AJ$1,$AG2788))+1,FIND("=",$AG2788,FIND(AJ$1,$AG2788))-FIND(":",$AG2788,FIND(AJ$1,$AG2788))-1)),"卖家未填"))</f>
        <v>卖家未填</v>
      </c>
      <c r="L2788" s="11" t="str">
        <f>IF(AK$1="","",IFERROR(TRIM(MID($AG2788,FIND(":",$AG2788,FIND(AK$1,$AG2788))+1,FIND("=",$AG2788,FIND(AK$1,$AG2788))-FIND(":",$AG2788,FIND(AK$1,$AG2788))-1)),"卖家未填"))</f>
        <v>卖家未填</v>
      </c>
      <c r="M2788" s="11" t="str">
        <f>IF(AL$1="","",IFERROR(TRIM(MID($AG2788,FIND(":",$AG2788,FIND(AL$1,$AG2788))+1,FIND("=",$AG2788,FIND(AL$1,$AG2788))-FIND(":",$AG2788,FIND(AL$1,$AG2788))-1)),"卖家未填"))</f>
        <v>散装</v>
      </c>
      <c r="N2788" s="11" t="s">
        <v>2524</v>
      </c>
      <c r="O2788" s="11" t="s">
        <v>4501</v>
      </c>
      <c r="P2788" s="13">
        <v>9.5</v>
      </c>
      <c r="Q2788" s="13">
        <v>7.5</v>
      </c>
      <c r="R2788" s="11">
        <v>7.5</v>
      </c>
      <c r="S2788" s="14">
        <f>IFERROR(V2788/T2788,"0")</f>
        <v>31.5</v>
      </c>
      <c r="T2788" s="11">
        <v>5</v>
      </c>
      <c r="U2788" s="11">
        <v>21</v>
      </c>
      <c r="V2788" s="15">
        <f>R2788*U2788</f>
        <v>157.5</v>
      </c>
      <c r="W2788" s="11">
        <v>9</v>
      </c>
      <c r="X2788" s="11">
        <v>13</v>
      </c>
      <c r="Y2788" s="11">
        <v>22764044674</v>
      </c>
      <c r="Z2788" s="11">
        <v>102115910</v>
      </c>
      <c r="AA2788" s="16">
        <f>IFERROR((MID(AE2788,FIND("ends=",AE2788)+5,FIND("000&amp;starts",AE2788)-FIND("ends=",AE2788)-5)+8*3600)/86400+70*365+19,"")</f>
        <v>42030.784837962958</v>
      </c>
      <c r="AB2788" s="17" t="str">
        <f>HYPERLINK("http://item.taobao.com/item.htm?id="&amp;Y2788,"点击查看")</f>
        <v>点击查看</v>
      </c>
      <c r="AC2788" s="11">
        <f>YEAR(D2788)</f>
        <v>2013</v>
      </c>
      <c r="AD2788" s="11"/>
      <c r="AE2788" s="11" t="s">
        <v>7600</v>
      </c>
      <c r="AF2788" s="11"/>
      <c r="AG2788" s="11" t="s">
        <v>13204</v>
      </c>
    </row>
    <row r="2789" spans="1:33" x14ac:dyDescent="0.15">
      <c r="A2789" s="11" t="s">
        <v>14910</v>
      </c>
      <c r="B2789" s="11" t="s">
        <v>15586</v>
      </c>
      <c r="C2789" s="11" t="s">
        <v>14912</v>
      </c>
      <c r="D2789" s="12">
        <v>40630</v>
      </c>
      <c r="E2789" s="11" t="s">
        <v>14965</v>
      </c>
      <c r="F2789" s="11" t="s">
        <v>14970</v>
      </c>
      <c r="G2789" s="11" t="s">
        <v>30</v>
      </c>
      <c r="H2789" s="11" t="s">
        <v>10324</v>
      </c>
      <c r="I2789" s="11" t="str">
        <f>IF(AH$1="","",IFERROR(TRIM(MID($AG2789,FIND(":",$AG2789,FIND(AH$1,$AG2789))+1,FIND("=",$AG2789,FIND(AH$1,$AG2789))-FIND(":",$AG2789,FIND(AH$1,$AG2789))-1)),"卖家未填"))</f>
        <v>粘豆包</v>
      </c>
      <c r="J2789" s="11" t="str">
        <f>IF(AI$1="","",IFERROR(TRIM(MID($AG2789,FIND(":",$AG2789,FIND(AI$1,$AG2789))+1,FIND("=",$AG2789,FIND(AI$1,$AG2789))-FIND(":",$AG2789,FIND(AI$1,$AG2789))-1)),"卖家未填"))</f>
        <v>280</v>
      </c>
      <c r="K2789" s="11" t="str">
        <f>IF(AJ$1="","",IFERROR(TRIM(MID($AG2789,FIND(":",$AG2789,FIND(AJ$1,$AG2789))+1,FIND("=",$AG2789,FIND(AJ$1,$AG2789))-FIND(":",$AG2789,FIND(AJ$1,$AG2789))-1)),"卖家未填"))</f>
        <v>3人份</v>
      </c>
      <c r="L2789" s="11" t="str">
        <f>IF(AK$1="","",IFERROR(TRIM(MID($AG2789,FIND(":",$AG2789,FIND(AK$1,$AG2789))+1,FIND("=",$AG2789,FIND(AK$1,$AG2789))-FIND(":",$AG2789,FIND(AK$1,$AG2789))-1)),"卖家未填"))</f>
        <v>1周</v>
      </c>
      <c r="M2789" s="11" t="str">
        <f>IF(AL$1="","",IFERROR(TRIM(MID($AG2789,FIND(":",$AG2789,FIND(AL$1,$AG2789))+1,FIND("=",$AG2789,FIND(AL$1,$AG2789))-FIND(":",$AG2789,FIND(AL$1,$AG2789))-1)),"卖家未填"))</f>
        <v>包装</v>
      </c>
      <c r="N2789" s="11" t="s">
        <v>2973</v>
      </c>
      <c r="O2789" s="11" t="s">
        <v>4741</v>
      </c>
      <c r="P2789" s="13">
        <v>7.15</v>
      </c>
      <c r="Q2789" s="13"/>
      <c r="R2789" s="11">
        <v>7.15</v>
      </c>
      <c r="S2789" s="14">
        <f>IFERROR(V2789/T2789,"0")</f>
        <v>39.325000000000003</v>
      </c>
      <c r="T2789" s="11">
        <v>4</v>
      </c>
      <c r="U2789" s="11">
        <v>22</v>
      </c>
      <c r="V2789" s="15">
        <f>R2789*U2789</f>
        <v>157.30000000000001</v>
      </c>
      <c r="W2789" s="11">
        <v>10</v>
      </c>
      <c r="X2789" s="11">
        <v>15</v>
      </c>
      <c r="Y2789" s="11">
        <v>39212257891</v>
      </c>
      <c r="Z2789" s="11">
        <v>65782087</v>
      </c>
      <c r="AA2789" s="16">
        <f>IFERROR((MID(AE2789,FIND("ends=",AE2789)+5,FIND("000&amp;starts",AE2789)-FIND("ends=",AE2789)-5)+8*3600)/86400+70*365+19,"")</f>
        <v>42033.479212962964</v>
      </c>
      <c r="AB2789" s="17" t="str">
        <f>HYPERLINK("http://item.taobao.com/item.htm?id="&amp;Y2789,"点击查看")</f>
        <v>点击查看</v>
      </c>
      <c r="AC2789" s="11">
        <f>YEAR(D2789)</f>
        <v>2011</v>
      </c>
      <c r="AD2789" s="11"/>
      <c r="AE2789" s="11" t="s">
        <v>8054</v>
      </c>
      <c r="AF2789" s="11" t="s">
        <v>9552</v>
      </c>
      <c r="AG2789" s="11" t="s">
        <v>13605</v>
      </c>
    </row>
    <row r="2790" spans="1:33" x14ac:dyDescent="0.15">
      <c r="A2790" s="11" t="s">
        <v>14910</v>
      </c>
      <c r="B2790" s="11" t="s">
        <v>16718</v>
      </c>
      <c r="C2790" s="11" t="s">
        <v>14914</v>
      </c>
      <c r="D2790" s="12">
        <v>40960</v>
      </c>
      <c r="E2790" s="11" t="s">
        <v>14965</v>
      </c>
      <c r="F2790" s="11" t="s">
        <v>14970</v>
      </c>
      <c r="G2790" s="11" t="s">
        <v>30</v>
      </c>
      <c r="H2790" s="11" t="s">
        <v>10415</v>
      </c>
      <c r="I2790" s="11" t="str">
        <f>IF(AH$1="","",IFERROR(TRIM(MID($AG2790,FIND(":",$AG2790,FIND(AH$1,$AG2790))+1,FIND("=",$AG2790,FIND(AH$1,$AG2790))-FIND(":",$AG2790,FIND(AH$1,$AG2790))-1)),"卖家未填"))</f>
        <v>卖家未填</v>
      </c>
      <c r="J2790" s="11" t="str">
        <f>IF(AI$1="","",IFERROR(TRIM(MID($AG2790,FIND(":",$AG2790,FIND(AI$1,$AG2790))+1,FIND("=",$AG2790,FIND(AI$1,$AG2790))-FIND(":",$AG2790,FIND(AI$1,$AG2790))-1)),"卖家未填"))</f>
        <v>500</v>
      </c>
      <c r="K2790" s="11" t="str">
        <f>IF(AJ$1="","",IFERROR(TRIM(MID($AG2790,FIND(":",$AG2790,FIND(AJ$1,$AG2790))+1,FIND("=",$AG2790,FIND(AJ$1,$AG2790))-FIND(":",$AG2790,FIND(AJ$1,$AG2790))-1)),"卖家未填"))</f>
        <v>卖家未填</v>
      </c>
      <c r="L2790" s="11" t="str">
        <f>IF(AK$1="","",IFERROR(TRIM(MID($AG2790,FIND(":",$AG2790,FIND(AK$1,$AG2790))+1,FIND("=",$AG2790,FIND(AK$1,$AG2790))-FIND(":",$AG2790,FIND(AK$1,$AG2790))-1)),"卖家未填"))</f>
        <v>卖家未填</v>
      </c>
      <c r="M2790" s="11" t="str">
        <f>IF(AL$1="","",IFERROR(TRIM(MID($AG2790,FIND(":",$AG2790,FIND(AL$1,$AG2790))+1,FIND("=",$AG2790,FIND(AL$1,$AG2790))-FIND(":",$AG2790,FIND(AL$1,$AG2790))-1)),"卖家未填"))</f>
        <v>散装</v>
      </c>
      <c r="N2790" s="11" t="s">
        <v>3364</v>
      </c>
      <c r="O2790" s="11" t="s">
        <v>4495</v>
      </c>
      <c r="P2790" s="13">
        <v>9.8000000000000007</v>
      </c>
      <c r="Q2790" s="13"/>
      <c r="R2790" s="11">
        <v>9.8000000000000007</v>
      </c>
      <c r="S2790" s="14">
        <f>IFERROR(V2790/T2790,"0")</f>
        <v>52.266666666666673</v>
      </c>
      <c r="T2790" s="11">
        <v>3</v>
      </c>
      <c r="U2790" s="11">
        <v>16</v>
      </c>
      <c r="V2790" s="15">
        <f>R2790*U2790</f>
        <v>156.80000000000001</v>
      </c>
      <c r="W2790" s="11">
        <v>0</v>
      </c>
      <c r="X2790" s="11">
        <v>36</v>
      </c>
      <c r="Y2790" s="11">
        <v>15791651990</v>
      </c>
      <c r="Z2790" s="11">
        <v>70588236</v>
      </c>
      <c r="AA2790" s="16">
        <f>IFERROR((MID(AE2790,FIND("ends=",AE2790)+5,FIND("000&amp;starts",AE2790)-FIND("ends=",AE2790)-5)+8*3600)/86400+70*365+19,"")</f>
        <v>42032.44630787037</v>
      </c>
      <c r="AB2790" s="17" t="str">
        <f>HYPERLINK("http://item.taobao.com/item.htm?id="&amp;Y2790,"点击查看")</f>
        <v>点击查看</v>
      </c>
      <c r="AC2790" s="11">
        <f>YEAR(D2790)</f>
        <v>2012</v>
      </c>
      <c r="AD2790" s="11"/>
      <c r="AE2790" s="11" t="s">
        <v>8457</v>
      </c>
      <c r="AF2790" s="11" t="s">
        <v>9682</v>
      </c>
      <c r="AG2790" s="11" t="s">
        <v>13956</v>
      </c>
    </row>
    <row r="2791" spans="1:33" x14ac:dyDescent="0.15">
      <c r="A2791" s="11" t="s">
        <v>14881</v>
      </c>
      <c r="B2791" s="11" t="s">
        <v>15188</v>
      </c>
      <c r="C2791" s="11" t="s">
        <v>14885</v>
      </c>
      <c r="D2791" s="12">
        <v>40010</v>
      </c>
      <c r="E2791" s="11" t="s">
        <v>24</v>
      </c>
      <c r="F2791" s="11" t="s">
        <v>24</v>
      </c>
      <c r="G2791" s="11" t="s">
        <v>24</v>
      </c>
      <c r="H2791" s="11" t="s">
        <v>10449</v>
      </c>
      <c r="I2791" s="11" t="str">
        <f>IF(AH$1="","",IFERROR(TRIM(MID($AG2791,FIND(":",$AG2791,FIND(AH$1,$AG2791))+1,FIND("=",$AG2791,FIND(AH$1,$AG2791))-FIND(":",$AG2791,FIND(AH$1,$AG2791))-1)),"卖家未填"))</f>
        <v>糖醋辣酱</v>
      </c>
      <c r="J2791" s="11" t="str">
        <f>IF(AI$1="","",IFERROR(TRIM(MID($AG2791,FIND(":",$AG2791,FIND(AI$1,$AG2791))+1,FIND("=",$AG2791,FIND(AI$1,$AG2791))-FIND(":",$AG2791,FIND(AI$1,$AG2791))-1)),"卖家未填"))</f>
        <v>100</v>
      </c>
      <c r="K2791" s="11" t="str">
        <f>IF(AJ$1="","",IFERROR(TRIM(MID($AG2791,FIND(":",$AG2791,FIND(AJ$1,$AG2791))+1,FIND("=",$AG2791,FIND(AJ$1,$AG2791))-FIND(":",$AG2791,FIND(AJ$1,$AG2791))-1)),"卖家未填"))</f>
        <v>卖家未填</v>
      </c>
      <c r="L2791" s="11" t="str">
        <f>IF(AK$1="","",IFERROR(TRIM(MID($AG2791,FIND(":",$AG2791,FIND(AK$1,$AG2791))+1,FIND("=",$AG2791,FIND(AK$1,$AG2791))-FIND(":",$AG2791,FIND(AK$1,$AG2791))-1)),"卖家未填"))</f>
        <v>卖家未填</v>
      </c>
      <c r="M2791" s="11" t="str">
        <f>IF(AL$1="","",IFERROR(TRIM(MID($AG2791,FIND(":",$AG2791,FIND(AL$1,$AG2791))+1,FIND("=",$AG2791,FIND(AL$1,$AG2791))-FIND(":",$AG2791,FIND(AL$1,$AG2791))-1)),"卖家未填"))</f>
        <v>包装</v>
      </c>
      <c r="N2791" s="11" t="s">
        <v>883</v>
      </c>
      <c r="O2791" s="11" t="s">
        <v>4426</v>
      </c>
      <c r="P2791" s="13">
        <v>3.6</v>
      </c>
      <c r="Q2791" s="13">
        <v>2.8</v>
      </c>
      <c r="R2791" s="11">
        <v>2.8</v>
      </c>
      <c r="S2791" s="14">
        <f>IFERROR(V2791/T2791,"0")</f>
        <v>5.0580645161290319</v>
      </c>
      <c r="T2791" s="11">
        <v>31</v>
      </c>
      <c r="U2791" s="11">
        <v>56</v>
      </c>
      <c r="V2791" s="15">
        <f>R2791*U2791</f>
        <v>156.79999999999998</v>
      </c>
      <c r="W2791" s="11">
        <v>31</v>
      </c>
      <c r="X2791" s="11">
        <v>120</v>
      </c>
      <c r="Y2791" s="11">
        <v>37847319654</v>
      </c>
      <c r="Z2791" s="11">
        <v>58761981</v>
      </c>
      <c r="AA2791" s="16">
        <f>IFERROR((MID(AE2791,FIND("ends=",AE2791)+5,FIND("000&amp;starts",AE2791)-FIND("ends=",AE2791)-5)+8*3600)/86400+70*365+19,"")</f>
        <v>42029.462858796294</v>
      </c>
      <c r="AB2791" s="17" t="str">
        <f>HYPERLINK("http://item.taobao.com/item.htm?id="&amp;Y2791,"点击查看")</f>
        <v>点击查看</v>
      </c>
      <c r="AC2791" s="11">
        <f>YEAR(D2791)</f>
        <v>2009</v>
      </c>
      <c r="AD2791" s="11"/>
      <c r="AE2791" s="11" t="s">
        <v>5996</v>
      </c>
      <c r="AF2791" s="11" t="s">
        <v>9720</v>
      </c>
      <c r="AG2791" s="11" t="s">
        <v>11706</v>
      </c>
    </row>
    <row r="2792" spans="1:33" x14ac:dyDescent="0.15">
      <c r="A2792" s="11" t="s">
        <v>14895</v>
      </c>
      <c r="B2792" s="11" t="s">
        <v>15424</v>
      </c>
      <c r="C2792" s="11" t="s">
        <v>14894</v>
      </c>
      <c r="D2792" s="12">
        <v>39816</v>
      </c>
      <c r="E2792" s="11" t="s">
        <v>14965</v>
      </c>
      <c r="F2792" s="11" t="s">
        <v>15041</v>
      </c>
      <c r="G2792" s="11" t="s">
        <v>88</v>
      </c>
      <c r="H2792" s="11" t="s">
        <v>10322</v>
      </c>
      <c r="I2792" s="11" t="str">
        <f>IF(AH$1="","",IFERROR(TRIM(MID($AG2792,FIND(":",$AG2792,FIND(AH$1,$AG2792))+1,FIND("=",$AG2792,FIND(AH$1,$AG2792))-FIND(":",$AG2792,FIND(AH$1,$AG2792))-1)),"卖家未填"))</f>
        <v>卖家未填</v>
      </c>
      <c r="J2792" s="11" t="str">
        <f>IF(AI$1="","",IFERROR(TRIM(MID($AG2792,FIND(":",$AG2792,FIND(AI$1,$AG2792))+1,FIND("=",$AG2792,FIND(AI$1,$AG2792))-FIND(":",$AG2792,FIND(AI$1,$AG2792))-1)),"卖家未填"))</f>
        <v>200</v>
      </c>
      <c r="K2792" s="11" t="str">
        <f>IF(AJ$1="","",IFERROR(TRIM(MID($AG2792,FIND(":",$AG2792,FIND(AJ$1,$AG2792))+1,FIND("=",$AG2792,FIND(AJ$1,$AG2792))-FIND(":",$AG2792,FIND(AJ$1,$AG2792))-1)),"卖家未填"))</f>
        <v>卖家未填</v>
      </c>
      <c r="L2792" s="11" t="str">
        <f>IF(AK$1="","",IFERROR(TRIM(MID($AG2792,FIND(":",$AG2792,FIND(AK$1,$AG2792))+1,FIND("=",$AG2792,FIND(AK$1,$AG2792))-FIND(":",$AG2792,FIND(AK$1,$AG2792))-1)),"卖家未填"))</f>
        <v>卖家未填</v>
      </c>
      <c r="M2792" s="11" t="str">
        <f>IF(AL$1="","",IFERROR(TRIM(MID($AG2792,FIND(":",$AG2792,FIND(AL$1,$AG2792))+1,FIND("=",$AG2792,FIND(AL$1,$AG2792))-FIND(":",$AG2792,FIND(AL$1,$AG2792))-1)),"卖家未填"))</f>
        <v>散装</v>
      </c>
      <c r="N2792" s="11" t="s">
        <v>1511</v>
      </c>
      <c r="O2792" s="11" t="s">
        <v>4567</v>
      </c>
      <c r="P2792" s="13">
        <v>6.6</v>
      </c>
      <c r="Q2792" s="13">
        <v>6.53</v>
      </c>
      <c r="R2792" s="11">
        <v>6.53</v>
      </c>
      <c r="S2792" s="14">
        <f>IFERROR(V2792/T2792,"0")</f>
        <v>12.055384615384614</v>
      </c>
      <c r="T2792" s="11">
        <v>13</v>
      </c>
      <c r="U2792" s="11">
        <v>24</v>
      </c>
      <c r="V2792" s="15">
        <f>R2792*U2792</f>
        <v>156.72</v>
      </c>
      <c r="W2792" s="11">
        <v>21</v>
      </c>
      <c r="X2792" s="11">
        <v>246</v>
      </c>
      <c r="Y2792" s="11">
        <v>7832235110</v>
      </c>
      <c r="Z2792" s="11">
        <v>36959778</v>
      </c>
      <c r="AA2792" s="16">
        <f>IFERROR((MID(AE2792,FIND("ends=",AE2792)+5,FIND("000&amp;starts",AE2792)-FIND("ends=",AE2792)-5)+8*3600)/86400+70*365+19,"")</f>
        <v>42032.4375</v>
      </c>
      <c r="AB2792" s="17" t="str">
        <f>HYPERLINK("http://item.taobao.com/item.htm?id="&amp;Y2792,"点击查看")</f>
        <v>点击查看</v>
      </c>
      <c r="AC2792" s="11">
        <f>YEAR(D2792)</f>
        <v>2009</v>
      </c>
      <c r="AD2792" s="11"/>
      <c r="AE2792" s="11" t="s">
        <v>6596</v>
      </c>
      <c r="AF2792" s="11"/>
      <c r="AG2792" s="11" t="s">
        <v>12291</v>
      </c>
    </row>
    <row r="2793" spans="1:33" x14ac:dyDescent="0.15">
      <c r="A2793" s="11" t="s">
        <v>14895</v>
      </c>
      <c r="B2793" s="11" t="s">
        <v>16264</v>
      </c>
      <c r="C2793" s="11" t="s">
        <v>14896</v>
      </c>
      <c r="D2793" s="12">
        <v>41337</v>
      </c>
      <c r="E2793" s="11" t="s">
        <v>15006</v>
      </c>
      <c r="F2793" s="11" t="s">
        <v>15134</v>
      </c>
      <c r="G2793" s="11" t="s">
        <v>182</v>
      </c>
      <c r="H2793" s="11" t="s">
        <v>10322</v>
      </c>
      <c r="I2793" s="11" t="str">
        <f>IF(AH$1="","",IFERROR(TRIM(MID($AG2793,FIND(":",$AG2793,FIND(AH$1,$AG2793))+1,FIND("=",$AG2793,FIND(AH$1,$AG2793))-FIND(":",$AG2793,FIND(AH$1,$AG2793))-1)),"卖家未填"))</f>
        <v>卖家未填</v>
      </c>
      <c r="J2793" s="11" t="str">
        <f>IF(AI$1="","",IFERROR(TRIM(MID($AG2793,FIND(":",$AG2793,FIND(AI$1,$AG2793))+1,FIND("=",$AG2793,FIND(AI$1,$AG2793))-FIND(":",$AG2793,FIND(AI$1,$AG2793))-1)),"卖家未填"))</f>
        <v>450</v>
      </c>
      <c r="K2793" s="11" t="str">
        <f>IF(AJ$1="","",IFERROR(TRIM(MID($AG2793,FIND(":",$AG2793,FIND(AJ$1,$AG2793))+1,FIND("=",$AG2793,FIND(AJ$1,$AG2793))-FIND(":",$AG2793,FIND(AJ$1,$AG2793))-1)),"卖家未填"))</f>
        <v>卖家未填</v>
      </c>
      <c r="L2793" s="11" t="str">
        <f>IF(AK$1="","",IFERROR(TRIM(MID($AG2793,FIND(":",$AG2793,FIND(AK$1,$AG2793))+1,FIND("=",$AG2793,FIND(AK$1,$AG2793))-FIND(":",$AG2793,FIND(AK$1,$AG2793))-1)),"卖家未填"))</f>
        <v>卖家未填</v>
      </c>
      <c r="M2793" s="11" t="str">
        <f>IF(AL$1="","",IFERROR(TRIM(MID($AG2793,FIND(":",$AG2793,FIND(AL$1,$AG2793))+1,FIND("=",$AG2793,FIND(AL$1,$AG2793))-FIND(":",$AG2793,FIND(AL$1,$AG2793))-1)),"卖家未填"))</f>
        <v>散装</v>
      </c>
      <c r="N2793" s="11" t="s">
        <v>2404</v>
      </c>
      <c r="O2793" s="11" t="s">
        <v>5079</v>
      </c>
      <c r="P2793" s="13">
        <v>5.8</v>
      </c>
      <c r="Q2793" s="13"/>
      <c r="R2793" s="11">
        <v>5.8</v>
      </c>
      <c r="S2793" s="14">
        <f>IFERROR(V2793/T2793,"0")</f>
        <v>26.099999999999998</v>
      </c>
      <c r="T2793" s="11">
        <v>6</v>
      </c>
      <c r="U2793" s="11">
        <v>27</v>
      </c>
      <c r="V2793" s="15">
        <f>R2793*U2793</f>
        <v>156.6</v>
      </c>
      <c r="W2793" s="11">
        <v>8</v>
      </c>
      <c r="X2793" s="11">
        <v>17</v>
      </c>
      <c r="Y2793" s="11">
        <v>41563863333</v>
      </c>
      <c r="Z2793" s="11">
        <v>102501153</v>
      </c>
      <c r="AA2793" s="16">
        <f>IFERROR((MID(AE2793,FIND("ends=",AE2793)+5,FIND("000&amp;starts",AE2793)-FIND("ends=",AE2793)-5)+8*3600)/86400+70*365+19,"")</f>
        <v>42033.85319444444</v>
      </c>
      <c r="AB2793" s="17" t="str">
        <f>HYPERLINK("http://item.taobao.com/item.htm?id="&amp;Y2793,"点击查看")</f>
        <v>点击查看</v>
      </c>
      <c r="AC2793" s="11">
        <f>YEAR(D2793)</f>
        <v>2013</v>
      </c>
      <c r="AD2793" s="11"/>
      <c r="AE2793" s="11" t="s">
        <v>7481</v>
      </c>
      <c r="AF2793" s="11"/>
      <c r="AG2793" s="11" t="s">
        <v>13097</v>
      </c>
    </row>
    <row r="2794" spans="1:33" x14ac:dyDescent="0.15">
      <c r="A2794" s="11" t="s">
        <v>14895</v>
      </c>
      <c r="B2794" s="11" t="s">
        <v>15299</v>
      </c>
      <c r="C2794" s="11" t="s">
        <v>14896</v>
      </c>
      <c r="D2794" s="12">
        <v>39111</v>
      </c>
      <c r="E2794" s="11" t="s">
        <v>14957</v>
      </c>
      <c r="F2794" s="11" t="s">
        <v>14958</v>
      </c>
      <c r="G2794" s="11" t="s">
        <v>21</v>
      </c>
      <c r="H2794" s="11" t="s">
        <v>10322</v>
      </c>
      <c r="I2794" s="11" t="str">
        <f>IF(AH$1="","",IFERROR(TRIM(MID($AG2794,FIND(":",$AG2794,FIND(AH$1,$AG2794))+1,FIND("=",$AG2794,FIND(AH$1,$AG2794))-FIND(":",$AG2794,FIND(AH$1,$AG2794))-1)),"卖家未填"))</f>
        <v>卖家未填</v>
      </c>
      <c r="J2794" s="11" t="str">
        <f>IF(AI$1="","",IFERROR(TRIM(MID($AG2794,FIND(":",$AG2794,FIND(AI$1,$AG2794))+1,FIND("=",$AG2794,FIND(AI$1,$AG2794))-FIND(":",$AG2794,FIND(AI$1,$AG2794))-1)),"卖家未填"))</f>
        <v>500</v>
      </c>
      <c r="K2794" s="11" t="str">
        <f>IF(AJ$1="","",IFERROR(TRIM(MID($AG2794,FIND(":",$AG2794,FIND(AJ$1,$AG2794))+1,FIND("=",$AG2794,FIND(AJ$1,$AG2794))-FIND(":",$AG2794,FIND(AJ$1,$AG2794))-1)),"卖家未填"))</f>
        <v>卖家未填</v>
      </c>
      <c r="L2794" s="11" t="str">
        <f>IF(AK$1="","",IFERROR(TRIM(MID($AG2794,FIND(":",$AG2794,FIND(AK$1,$AG2794))+1,FIND("=",$AG2794,FIND(AK$1,$AG2794))-FIND(":",$AG2794,FIND(AK$1,$AG2794))-1)),"卖家未填"))</f>
        <v>卖家未填</v>
      </c>
      <c r="M2794" s="11" t="str">
        <f>IF(AL$1="","",IFERROR(TRIM(MID($AG2794,FIND(":",$AG2794,FIND(AL$1,$AG2794))+1,FIND("=",$AG2794,FIND(AL$1,$AG2794))-FIND(":",$AG2794,FIND(AL$1,$AG2794))-1)),"卖家未填"))</f>
        <v>散装</v>
      </c>
      <c r="N2794" s="11" t="s">
        <v>2412</v>
      </c>
      <c r="O2794" s="11" t="s">
        <v>4504</v>
      </c>
      <c r="P2794" s="13">
        <v>8.5</v>
      </c>
      <c r="Q2794" s="13">
        <v>6.8</v>
      </c>
      <c r="R2794" s="11">
        <v>6.8</v>
      </c>
      <c r="S2794" s="14">
        <f>IFERROR(V2794/T2794,"0")</f>
        <v>26.066666666666666</v>
      </c>
      <c r="T2794" s="11">
        <v>6</v>
      </c>
      <c r="U2794" s="11">
        <v>23</v>
      </c>
      <c r="V2794" s="15">
        <f>R2794*U2794</f>
        <v>156.4</v>
      </c>
      <c r="W2794" s="11">
        <v>7</v>
      </c>
      <c r="X2794" s="11">
        <v>171</v>
      </c>
      <c r="Y2794" s="11">
        <v>36785296696</v>
      </c>
      <c r="Z2794" s="11">
        <v>34240249</v>
      </c>
      <c r="AA2794" s="16">
        <f>IFERROR((MID(AE2794,FIND("ends=",AE2794)+5,FIND("000&amp;starts",AE2794)-FIND("ends=",AE2794)-5)+8*3600)/86400+70*365+19,"")</f>
        <v>42033.980439814812</v>
      </c>
      <c r="AB2794" s="17" t="str">
        <f>HYPERLINK("http://item.taobao.com/item.htm?id="&amp;Y2794,"点击查看")</f>
        <v>点击查看</v>
      </c>
      <c r="AC2794" s="11">
        <f>YEAR(D2794)</f>
        <v>2007</v>
      </c>
      <c r="AD2794" s="11"/>
      <c r="AE2794" s="11" t="s">
        <v>7489</v>
      </c>
      <c r="AF2794" s="11"/>
      <c r="AG2794" s="11" t="s">
        <v>11096</v>
      </c>
    </row>
    <row r="2795" spans="1:33" x14ac:dyDescent="0.15">
      <c r="A2795" s="11" t="s">
        <v>14910</v>
      </c>
      <c r="B2795" s="11" t="s">
        <v>15367</v>
      </c>
      <c r="C2795" s="11" t="s">
        <v>14912</v>
      </c>
      <c r="D2795" s="12">
        <v>39612</v>
      </c>
      <c r="E2795" s="11" t="s">
        <v>46</v>
      </c>
      <c r="F2795" s="11" t="s">
        <v>14977</v>
      </c>
      <c r="G2795" s="11" t="s">
        <v>36</v>
      </c>
      <c r="H2795" s="11" t="s">
        <v>10362</v>
      </c>
      <c r="I2795" s="11" t="str">
        <f>IF(AH$1="","",IFERROR(TRIM(MID($AG2795,FIND(":",$AG2795,FIND(AH$1,$AG2795))+1,FIND("=",$AG2795,FIND(AH$1,$AG2795))-FIND(":",$AG2795,FIND(AH$1,$AG2795))-1)),"卖家未填"))</f>
        <v>卖家未填</v>
      </c>
      <c r="J2795" s="11" t="str">
        <f>IF(AI$1="","",IFERROR(TRIM(MID($AG2795,FIND(":",$AG2795,FIND(AI$1,$AG2795))+1,FIND("=",$AG2795,FIND(AI$1,$AG2795))-FIND(":",$AG2795,FIND(AI$1,$AG2795))-1)),"卖家未填"))</f>
        <v>500</v>
      </c>
      <c r="K2795" s="11" t="str">
        <f>IF(AJ$1="","",IFERROR(TRIM(MID($AG2795,FIND(":",$AG2795,FIND(AJ$1,$AG2795))+1,FIND("=",$AG2795,FIND(AJ$1,$AG2795))-FIND(":",$AG2795,FIND(AJ$1,$AG2795))-1)),"卖家未填"))</f>
        <v>卖家未填</v>
      </c>
      <c r="L2795" s="11" t="str">
        <f>IF(AK$1="","",IFERROR(TRIM(MID($AG2795,FIND(":",$AG2795,FIND(AK$1,$AG2795))+1,FIND("=",$AG2795,FIND(AK$1,$AG2795))-FIND(":",$AG2795,FIND(AK$1,$AG2795))-1)),"卖家未填"))</f>
        <v>卖家未填</v>
      </c>
      <c r="M2795" s="11" t="str">
        <f>IF(AL$1="","",IFERROR(TRIM(MID($AG2795,FIND(":",$AG2795,FIND(AL$1,$AG2795))+1,FIND("=",$AG2795,FIND(AL$1,$AG2795))-FIND(":",$AG2795,FIND(AL$1,$AG2795))-1)),"卖家未填"))</f>
        <v>散装</v>
      </c>
      <c r="N2795" s="11" t="s">
        <v>2968</v>
      </c>
      <c r="O2795" s="11" t="s">
        <v>4543</v>
      </c>
      <c r="P2795" s="13">
        <v>15.8</v>
      </c>
      <c r="Q2795" s="13">
        <v>15.64</v>
      </c>
      <c r="R2795" s="11">
        <v>15.64</v>
      </c>
      <c r="S2795" s="14">
        <f>IFERROR(V2795/T2795,"0")</f>
        <v>39.1</v>
      </c>
      <c r="T2795" s="11">
        <v>4</v>
      </c>
      <c r="U2795" s="11">
        <v>10</v>
      </c>
      <c r="V2795" s="15">
        <f>R2795*U2795</f>
        <v>156.4</v>
      </c>
      <c r="W2795" s="11">
        <v>4</v>
      </c>
      <c r="X2795" s="11">
        <v>65</v>
      </c>
      <c r="Y2795" s="11">
        <v>36721541921</v>
      </c>
      <c r="Z2795" s="11">
        <v>35944745</v>
      </c>
      <c r="AA2795" s="16">
        <f>IFERROR((MID(AE2795,FIND("ends=",AE2795)+5,FIND("000&amp;starts",AE2795)-FIND("ends=",AE2795)-5)+8*3600)/86400+70*365+19,"")</f>
        <v>42033.417824074073</v>
      </c>
      <c r="AB2795" s="17" t="str">
        <f>HYPERLINK("http://item.taobao.com/item.htm?id="&amp;Y2795,"点击查看")</f>
        <v>点击查看</v>
      </c>
      <c r="AC2795" s="11">
        <f>YEAR(D2795)</f>
        <v>2008</v>
      </c>
      <c r="AD2795" s="11"/>
      <c r="AE2795" s="11" t="s">
        <v>8048</v>
      </c>
      <c r="AF2795" s="11" t="s">
        <v>9618</v>
      </c>
      <c r="AG2795" s="11" t="s">
        <v>13599</v>
      </c>
    </row>
    <row r="2796" spans="1:33" x14ac:dyDescent="0.15">
      <c r="A2796" s="11" t="s">
        <v>14895</v>
      </c>
      <c r="B2796" s="11" t="s">
        <v>16030</v>
      </c>
      <c r="C2796" s="11" t="s">
        <v>14904</v>
      </c>
      <c r="D2796" s="12">
        <v>41971</v>
      </c>
      <c r="E2796" s="11" t="s">
        <v>14957</v>
      </c>
      <c r="F2796" s="11" t="s">
        <v>14964</v>
      </c>
      <c r="G2796" s="11" t="s">
        <v>26</v>
      </c>
      <c r="H2796" s="11" t="s">
        <v>10322</v>
      </c>
      <c r="I2796" s="11" t="str">
        <f>IF(AH$1="","",IFERROR(TRIM(MID($AG2796,FIND(":",$AG2796,FIND(AH$1,$AG2796))+1,FIND("=",$AG2796,FIND(AH$1,$AG2796))-FIND(":",$AG2796,FIND(AH$1,$AG2796))-1)),"卖家未填"))</f>
        <v>卖家未填</v>
      </c>
      <c r="J2796" s="11" t="str">
        <f>IF(AI$1="","",IFERROR(TRIM(MID($AG2796,FIND(":",$AG2796,FIND(AI$1,$AG2796))+1,FIND("=",$AG2796,FIND(AI$1,$AG2796))-FIND(":",$AG2796,FIND(AI$1,$AG2796))-1)),"卖家未填"))</f>
        <v>65</v>
      </c>
      <c r="K2796" s="11" t="str">
        <f>IF(AJ$1="","",IFERROR(TRIM(MID($AG2796,FIND(":",$AG2796,FIND(AJ$1,$AG2796))+1,FIND("=",$AG2796,FIND(AJ$1,$AG2796))-FIND(":",$AG2796,FIND(AJ$1,$AG2796))-1)),"卖家未填"))</f>
        <v>卖家未填</v>
      </c>
      <c r="L2796" s="11" t="str">
        <f>IF(AK$1="","",IFERROR(TRIM(MID($AG2796,FIND(":",$AG2796,FIND(AK$1,$AG2796))+1,FIND("=",$AG2796,FIND(AK$1,$AG2796))-FIND(":",$AG2796,FIND(AK$1,$AG2796))-1)),"卖家未填"))</f>
        <v>卖家未填</v>
      </c>
      <c r="M2796" s="11" t="str">
        <f>IF(AL$1="","",IFERROR(TRIM(MID($AG2796,FIND(":",$AG2796,FIND(AL$1,$AG2796))+1,FIND("=",$AG2796,FIND(AL$1,$AG2796))-FIND(":",$AG2796,FIND(AL$1,$AG2796))-1)),"卖家未填"))</f>
        <v>散装</v>
      </c>
      <c r="N2796" s="11" t="s">
        <v>2208</v>
      </c>
      <c r="O2796" s="11" t="s">
        <v>5038</v>
      </c>
      <c r="P2796" s="13">
        <v>4.8</v>
      </c>
      <c r="Q2796" s="13">
        <v>4.5999999999999996</v>
      </c>
      <c r="R2796" s="11">
        <v>4.5999999999999996</v>
      </c>
      <c r="S2796" s="14">
        <f>IFERROR(V2796/T2796,"0")</f>
        <v>22.342857142857138</v>
      </c>
      <c r="T2796" s="11">
        <v>7</v>
      </c>
      <c r="U2796" s="11">
        <v>34</v>
      </c>
      <c r="V2796" s="15">
        <f>R2796*U2796</f>
        <v>156.39999999999998</v>
      </c>
      <c r="W2796" s="11">
        <v>13</v>
      </c>
      <c r="X2796" s="11">
        <v>1</v>
      </c>
      <c r="Y2796" s="11">
        <v>42714262518</v>
      </c>
      <c r="Z2796" s="11">
        <v>115482077</v>
      </c>
      <c r="AA2796" s="16">
        <f>IFERROR((MID(AE2796,FIND("ends=",AE2796)+5,FIND("000&amp;starts",AE2796)-FIND("ends=",AE2796)-5)+8*3600)/86400+70*365+19,"")</f>
        <v>42033.84752314815</v>
      </c>
      <c r="AB2796" s="17" t="str">
        <f>HYPERLINK("http://item.taobao.com/item.htm?id="&amp;Y2796,"点击查看")</f>
        <v>点击查看</v>
      </c>
      <c r="AC2796" s="11">
        <f>YEAR(D2796)</f>
        <v>2014</v>
      </c>
      <c r="AD2796" s="11"/>
      <c r="AE2796" s="11" t="s">
        <v>7290</v>
      </c>
      <c r="AF2796" s="11"/>
      <c r="AG2796" s="11" t="s">
        <v>12920</v>
      </c>
    </row>
    <row r="2797" spans="1:33" x14ac:dyDescent="0.15">
      <c r="A2797" s="11" t="s">
        <v>14895</v>
      </c>
      <c r="B2797" s="11" t="s">
        <v>15935</v>
      </c>
      <c r="C2797" s="11" t="s">
        <v>14896</v>
      </c>
      <c r="D2797" s="12">
        <v>40658</v>
      </c>
      <c r="E2797" s="11" t="s">
        <v>46</v>
      </c>
      <c r="F2797" s="11" t="s">
        <v>14977</v>
      </c>
      <c r="G2797" s="11" t="s">
        <v>36</v>
      </c>
      <c r="H2797" s="11" t="s">
        <v>10322</v>
      </c>
      <c r="I2797" s="11" t="str">
        <f>IF(AH$1="","",IFERROR(TRIM(MID($AG2797,FIND(":",$AG2797,FIND(AH$1,$AG2797))+1,FIND("=",$AG2797,FIND(AH$1,$AG2797))-FIND(":",$AG2797,FIND(AH$1,$AG2797))-1)),"卖家未填"))</f>
        <v>卖家未填</v>
      </c>
      <c r="J2797" s="11" t="str">
        <f>IF(AI$1="","",IFERROR(TRIM(MID($AG2797,FIND(":",$AG2797,FIND(AI$1,$AG2797))+1,FIND("=",$AG2797,FIND(AI$1,$AG2797))-FIND(":",$AG2797,FIND(AI$1,$AG2797))-1)),"卖家未填"))</f>
        <v>400</v>
      </c>
      <c r="K2797" s="11" t="str">
        <f>IF(AJ$1="","",IFERROR(TRIM(MID($AG2797,FIND(":",$AG2797,FIND(AJ$1,$AG2797))+1,FIND("=",$AG2797,FIND(AJ$1,$AG2797))-FIND(":",$AG2797,FIND(AJ$1,$AG2797))-1)),"卖家未填"))</f>
        <v>卖家未填</v>
      </c>
      <c r="L2797" s="11" t="str">
        <f>IF(AK$1="","",IFERROR(TRIM(MID($AG2797,FIND(":",$AG2797,FIND(AK$1,$AG2797))+1,FIND("=",$AG2797,FIND(AK$1,$AG2797))-FIND(":",$AG2797,FIND(AK$1,$AG2797))-1)),"卖家未填"))</f>
        <v>卖家未填</v>
      </c>
      <c r="M2797" s="11" t="str">
        <f>IF(AL$1="","",IFERROR(TRIM(MID($AG2797,FIND(":",$AG2797,FIND(AL$1,$AG2797))+1,FIND("=",$AG2797,FIND(AL$1,$AG2797))-FIND(":",$AG2797,FIND(AL$1,$AG2797))-1)),"卖家未填"))</f>
        <v>散装</v>
      </c>
      <c r="N2797" s="11" t="s">
        <v>2041</v>
      </c>
      <c r="O2797" s="11" t="s">
        <v>4523</v>
      </c>
      <c r="P2797" s="13">
        <v>12</v>
      </c>
      <c r="Q2797" s="13"/>
      <c r="R2797" s="11">
        <v>12</v>
      </c>
      <c r="S2797" s="14">
        <f>IFERROR(V2797/T2797,"0")</f>
        <v>19.5</v>
      </c>
      <c r="T2797" s="11">
        <v>8</v>
      </c>
      <c r="U2797" s="11">
        <v>13</v>
      </c>
      <c r="V2797" s="15">
        <f>R2797*U2797</f>
        <v>156</v>
      </c>
      <c r="W2797" s="11">
        <v>1</v>
      </c>
      <c r="X2797" s="11">
        <v>4</v>
      </c>
      <c r="Y2797" s="11">
        <v>36894836069</v>
      </c>
      <c r="Z2797" s="11">
        <v>66413101</v>
      </c>
      <c r="AA2797" s="16">
        <f>IFERROR((MID(AE2797,FIND("ends=",AE2797)+5,FIND("000&amp;starts",AE2797)-FIND("ends=",AE2797)-5)+8*3600)/86400+70*365+19,"")</f>
        <v>42033.84856481482</v>
      </c>
      <c r="AB2797" s="17" t="str">
        <f>HYPERLINK("http://item.taobao.com/item.htm?id="&amp;Y2797,"点击查看")</f>
        <v>点击查看</v>
      </c>
      <c r="AC2797" s="11">
        <f>YEAR(D2797)</f>
        <v>2011</v>
      </c>
      <c r="AD2797" s="11"/>
      <c r="AE2797" s="11" t="s">
        <v>7125</v>
      </c>
      <c r="AF2797" s="11"/>
      <c r="AG2797" s="11" t="s">
        <v>12767</v>
      </c>
    </row>
    <row r="2798" spans="1:33" x14ac:dyDescent="0.15">
      <c r="A2798" s="11" t="s">
        <v>14910</v>
      </c>
      <c r="B2798" s="11" t="s">
        <v>16338</v>
      </c>
      <c r="C2798" s="11" t="s">
        <v>14907</v>
      </c>
      <c r="D2798" s="12">
        <v>41640</v>
      </c>
      <c r="E2798" s="11" t="s">
        <v>15039</v>
      </c>
      <c r="F2798" s="11" t="s">
        <v>15040</v>
      </c>
      <c r="G2798" s="11" t="s">
        <v>87</v>
      </c>
      <c r="H2798" s="11" t="s">
        <v>10711</v>
      </c>
      <c r="I2798" s="11" t="str">
        <f>IF(AH$1="","",IFERROR(TRIM(MID($AG2798,FIND(":",$AG2798,FIND(AH$1,$AG2798))+1,FIND("=",$AG2798,FIND(AH$1,$AG2798))-FIND(":",$AG2798,FIND(AH$1,$AG2798))-1)),"卖家未填"))</f>
        <v>卖家未填</v>
      </c>
      <c r="J2798" s="11" t="str">
        <f>IF(AI$1="","",IFERROR(TRIM(MID($AG2798,FIND(":",$AG2798,FIND(AI$1,$AG2798))+1,FIND("=",$AG2798,FIND(AI$1,$AG2798))-FIND(":",$AG2798,FIND(AI$1,$AG2798))-1)),"卖家未填"))</f>
        <v>500</v>
      </c>
      <c r="K2798" s="11" t="str">
        <f>IF(AJ$1="","",IFERROR(TRIM(MID($AG2798,FIND(":",$AG2798,FIND(AJ$1,$AG2798))+1,FIND("=",$AG2798,FIND(AJ$1,$AG2798))-FIND(":",$AG2798,FIND(AJ$1,$AG2798))-1)),"卖家未填"))</f>
        <v>卖家未填</v>
      </c>
      <c r="L2798" s="11" t="str">
        <f>IF(AK$1="","",IFERROR(TRIM(MID($AG2798,FIND(":",$AG2798,FIND(AK$1,$AG2798))+1,FIND("=",$AG2798,FIND(AK$1,$AG2798))-FIND(":",$AG2798,FIND(AK$1,$AG2798))-1)),"卖家未填"))</f>
        <v>卖家未填</v>
      </c>
      <c r="M2798" s="11" t="str">
        <f>IF(AL$1="","",IFERROR(TRIM(MID($AG2798,FIND(":",$AG2798,FIND(AL$1,$AG2798))+1,FIND("=",$AG2798,FIND(AL$1,$AG2798))-FIND(":",$AG2798,FIND(AL$1,$AG2798))-1)),"卖家未填"))</f>
        <v>散装</v>
      </c>
      <c r="N2798" s="11" t="s">
        <v>2563</v>
      </c>
      <c r="O2798" s="11" t="s">
        <v>4491</v>
      </c>
      <c r="P2798" s="13">
        <v>12</v>
      </c>
      <c r="Q2798" s="13"/>
      <c r="R2798" s="11">
        <v>12</v>
      </c>
      <c r="S2798" s="14">
        <f>IFERROR(V2798/T2798,"0")</f>
        <v>31.2</v>
      </c>
      <c r="T2798" s="11">
        <v>5</v>
      </c>
      <c r="U2798" s="11">
        <v>13</v>
      </c>
      <c r="V2798" s="15">
        <f>R2798*U2798</f>
        <v>156</v>
      </c>
      <c r="W2798" s="11">
        <v>4</v>
      </c>
      <c r="X2798" s="11">
        <v>12</v>
      </c>
      <c r="Y2798" s="11">
        <v>43115950712</v>
      </c>
      <c r="Z2798" s="11">
        <v>108257522</v>
      </c>
      <c r="AA2798" s="16">
        <f>IFERROR((MID(AE2798,FIND("ends=",AE2798)+5,FIND("000&amp;starts",AE2798)-FIND("ends=",AE2798)-5)+8*3600)/86400+70*365+19,"")</f>
        <v>42031.600613425922</v>
      </c>
      <c r="AB2798" s="17" t="str">
        <f>HYPERLINK("http://item.taobao.com/item.htm?id="&amp;Y2798,"点击查看")</f>
        <v>点击查看</v>
      </c>
      <c r="AC2798" s="11">
        <f>YEAR(D2798)</f>
        <v>2014</v>
      </c>
      <c r="AD2798" s="11"/>
      <c r="AE2798" s="11" t="s">
        <v>7640</v>
      </c>
      <c r="AF2798" s="11" t="s">
        <v>10017</v>
      </c>
      <c r="AG2798" s="11" t="s">
        <v>13241</v>
      </c>
    </row>
    <row r="2799" spans="1:33" x14ac:dyDescent="0.15">
      <c r="A2799" s="11" t="s">
        <v>14910</v>
      </c>
      <c r="B2799" s="11" t="s">
        <v>15661</v>
      </c>
      <c r="C2799" s="11" t="s">
        <v>14914</v>
      </c>
      <c r="D2799" s="12">
        <v>39852</v>
      </c>
      <c r="E2799" s="11" t="s">
        <v>14967</v>
      </c>
      <c r="F2799" s="11" t="s">
        <v>15035</v>
      </c>
      <c r="G2799" s="11" t="s">
        <v>83</v>
      </c>
      <c r="H2799" s="11" t="s">
        <v>10331</v>
      </c>
      <c r="I2799" s="11" t="str">
        <f>IF(AH$1="","",IFERROR(TRIM(MID($AG2799,FIND(":",$AG2799,FIND(AH$1,$AG2799))+1,FIND("=",$AG2799,FIND(AH$1,$AG2799))-FIND(":",$AG2799,FIND(AH$1,$AG2799))-1)),"卖家未填"))</f>
        <v>辣炒年糕条组合</v>
      </c>
      <c r="J2799" s="11" t="str">
        <f>IF(AI$1="","",IFERROR(TRIM(MID($AG2799,FIND(":",$AG2799,FIND(AI$1,$AG2799))+1,FIND("=",$AG2799,FIND(AI$1,$AG2799))-FIND(":",$AG2799,FIND(AI$1,$AG2799))-1)),"卖家未填"))</f>
        <v>1047</v>
      </c>
      <c r="K2799" s="11" t="str">
        <f>IF(AJ$1="","",IFERROR(TRIM(MID($AG2799,FIND(":",$AG2799,FIND(AJ$1,$AG2799))+1,FIND("=",$AG2799,FIND(AJ$1,$AG2799))-FIND(":",$AG2799,FIND(AJ$1,$AG2799))-1)),"卖家未填"))</f>
        <v>卖家未填</v>
      </c>
      <c r="L2799" s="11" t="str">
        <f>IF(AK$1="","",IFERROR(TRIM(MID($AG2799,FIND(":",$AG2799,FIND(AK$1,$AG2799))+1,FIND("=",$AG2799,FIND(AK$1,$AG2799))-FIND(":",$AG2799,FIND(AK$1,$AG2799))-1)),"卖家未填"))</f>
        <v>卖家未填</v>
      </c>
      <c r="M2799" s="11" t="str">
        <f>IF(AL$1="","",IFERROR(TRIM(MID($AG2799,FIND(":",$AG2799,FIND(AL$1,$AG2799))+1,FIND("=",$AG2799,FIND(AL$1,$AG2799))-FIND(":",$AG2799,FIND(AL$1,$AG2799))-1)),"卖家未填"))</f>
        <v>包装</v>
      </c>
      <c r="N2799" s="11" t="s">
        <v>3153</v>
      </c>
      <c r="O2799" s="11" t="s">
        <v>4602</v>
      </c>
      <c r="P2799" s="13">
        <v>28.8</v>
      </c>
      <c r="Q2799" s="13">
        <v>26</v>
      </c>
      <c r="R2799" s="11">
        <v>26</v>
      </c>
      <c r="S2799" s="14">
        <f>IFERROR(V2799/T2799,"0")</f>
        <v>52</v>
      </c>
      <c r="T2799" s="11">
        <v>3</v>
      </c>
      <c r="U2799" s="11">
        <v>6</v>
      </c>
      <c r="V2799" s="15">
        <f>R2799*U2799</f>
        <v>156</v>
      </c>
      <c r="W2799" s="11">
        <v>9</v>
      </c>
      <c r="X2799" s="11">
        <v>70</v>
      </c>
      <c r="Y2799" s="11">
        <v>38020357424</v>
      </c>
      <c r="Z2799" s="11">
        <v>37082349</v>
      </c>
      <c r="AA2799" s="16">
        <f>IFERROR((MID(AE2799,FIND("ends=",AE2799)+5,FIND("000&amp;starts",AE2799)-FIND("ends=",AE2799)-5)+8*3600)/86400+70*365+19,"")</f>
        <v>42029.807488425926</v>
      </c>
      <c r="AB2799" s="17" t="str">
        <f>HYPERLINK("http://item.taobao.com/item.htm?id="&amp;Y2799,"点击查看")</f>
        <v>点击查看</v>
      </c>
      <c r="AC2799" s="11">
        <f>YEAR(D2799)</f>
        <v>2009</v>
      </c>
      <c r="AD2799" s="11"/>
      <c r="AE2799" s="11" t="s">
        <v>8232</v>
      </c>
      <c r="AF2799" s="11" t="s">
        <v>9566</v>
      </c>
      <c r="AG2799" s="11" t="s">
        <v>13766</v>
      </c>
    </row>
    <row r="2800" spans="1:33" x14ac:dyDescent="0.15">
      <c r="A2800" s="11" t="s">
        <v>14910</v>
      </c>
      <c r="B2800" s="11" t="s">
        <v>16621</v>
      </c>
      <c r="C2800" s="11" t="s">
        <v>14907</v>
      </c>
      <c r="D2800" s="12">
        <v>41858</v>
      </c>
      <c r="E2800" s="11" t="s">
        <v>14957</v>
      </c>
      <c r="F2800" s="11" t="s">
        <v>15004</v>
      </c>
      <c r="G2800" s="11" t="s">
        <v>59</v>
      </c>
      <c r="H2800" s="11" t="s">
        <v>10322</v>
      </c>
      <c r="I2800" s="11" t="str">
        <f>IF(AH$1="","",IFERROR(TRIM(MID($AG2800,FIND(":",$AG2800,FIND(AH$1,$AG2800))+1,FIND("=",$AG2800,FIND(AH$1,$AG2800))-FIND(":",$AG2800,FIND(AH$1,$AG2800))-1)),"卖家未填"))</f>
        <v>卖家未填</v>
      </c>
      <c r="J2800" s="11" t="str">
        <f>IF(AI$1="","",IFERROR(TRIM(MID($AG2800,FIND(":",$AG2800,FIND(AI$1,$AG2800))+1,FIND("=",$AG2800,FIND(AI$1,$AG2800))-FIND(":",$AG2800,FIND(AI$1,$AG2800))-1)),"卖家未填"))</f>
        <v>500</v>
      </c>
      <c r="K2800" s="11" t="str">
        <f>IF(AJ$1="","",IFERROR(TRIM(MID($AG2800,FIND(":",$AG2800,FIND(AJ$1,$AG2800))+1,FIND("=",$AG2800,FIND(AJ$1,$AG2800))-FIND(":",$AG2800,FIND(AJ$1,$AG2800))-1)),"卖家未填"))</f>
        <v>1人份</v>
      </c>
      <c r="L2800" s="11" t="str">
        <f>IF(AK$1="","",IFERROR(TRIM(MID($AG2800,FIND(":",$AG2800,FIND(AK$1,$AG2800))+1,FIND("=",$AG2800,FIND(AK$1,$AG2800))-FIND(":",$AG2800,FIND(AK$1,$AG2800))-1)),"卖家未填"))</f>
        <v>2周</v>
      </c>
      <c r="M2800" s="11" t="str">
        <f>IF(AL$1="","",IFERROR(TRIM(MID($AG2800,FIND(":",$AG2800,FIND(AL$1,$AG2800))+1,FIND("=",$AG2800,FIND(AL$1,$AG2800))-FIND(":",$AG2800,FIND(AL$1,$AG2800))-1)),"卖家未填"))</f>
        <v>散装</v>
      </c>
      <c r="N2800" s="11" t="s">
        <v>3179</v>
      </c>
      <c r="O2800" s="11" t="s">
        <v>4441</v>
      </c>
      <c r="P2800" s="13">
        <v>20</v>
      </c>
      <c r="Q2800" s="13">
        <v>13</v>
      </c>
      <c r="R2800" s="11">
        <v>13</v>
      </c>
      <c r="S2800" s="14">
        <f>IFERROR(V2800/T2800,"0")</f>
        <v>52</v>
      </c>
      <c r="T2800" s="11">
        <v>3</v>
      </c>
      <c r="U2800" s="11">
        <v>12</v>
      </c>
      <c r="V2800" s="15">
        <f>R2800*U2800</f>
        <v>156</v>
      </c>
      <c r="W2800" s="11">
        <v>2</v>
      </c>
      <c r="X2800" s="11">
        <v>2</v>
      </c>
      <c r="Y2800" s="11">
        <v>43248816780</v>
      </c>
      <c r="Z2800" s="11">
        <v>112664634</v>
      </c>
      <c r="AA2800" s="16">
        <f>IFERROR((MID(AE2800,FIND("ends=",AE2800)+5,FIND("000&amp;starts",AE2800)-FIND("ends=",AE2800)-5)+8*3600)/86400+70*365+19,"")</f>
        <v>42030.065972222219</v>
      </c>
      <c r="AB2800" s="17" t="str">
        <f>HYPERLINK("http://item.taobao.com/item.htm?id="&amp;Y2800,"点击查看")</f>
        <v>点击查看</v>
      </c>
      <c r="AC2800" s="11">
        <f>YEAR(D2800)</f>
        <v>2014</v>
      </c>
      <c r="AD2800" s="11"/>
      <c r="AE2800" s="11" t="s">
        <v>8256</v>
      </c>
      <c r="AF2800" s="11"/>
      <c r="AG2800" s="11" t="s">
        <v>13786</v>
      </c>
    </row>
    <row r="2801" spans="1:33" x14ac:dyDescent="0.15">
      <c r="A2801" s="11" t="s">
        <v>14910</v>
      </c>
      <c r="B2801" s="11" t="s">
        <v>16785</v>
      </c>
      <c r="C2801" s="11" t="s">
        <v>14912</v>
      </c>
      <c r="D2801" s="12">
        <v>39170</v>
      </c>
      <c r="E2801" s="11" t="s">
        <v>14957</v>
      </c>
      <c r="F2801" s="11" t="s">
        <v>14958</v>
      </c>
      <c r="G2801" s="11" t="s">
        <v>21</v>
      </c>
      <c r="H2801" s="11" t="s">
        <v>10322</v>
      </c>
      <c r="I2801" s="11" t="str">
        <f>IF(AH$1="","",IFERROR(TRIM(MID($AG2801,FIND(":",$AG2801,FIND(AH$1,$AG2801))+1,FIND("=",$AG2801,FIND(AH$1,$AG2801))-FIND(":",$AG2801,FIND(AH$1,$AG2801))-1)),"卖家未填"))</f>
        <v>卖家未填</v>
      </c>
      <c r="J2801" s="11" t="str">
        <f>IF(AI$1="","",IFERROR(TRIM(MID($AG2801,FIND(":",$AG2801,FIND(AI$1,$AG2801))+1,FIND("=",$AG2801,FIND(AI$1,$AG2801))-FIND(":",$AG2801,FIND(AI$1,$AG2801))-1)),"卖家未填"))</f>
        <v>300</v>
      </c>
      <c r="K2801" s="11" t="str">
        <f>IF(AJ$1="","",IFERROR(TRIM(MID($AG2801,FIND(":",$AG2801,FIND(AJ$1,$AG2801))+1,FIND("=",$AG2801,FIND(AJ$1,$AG2801))-FIND(":",$AG2801,FIND(AJ$1,$AG2801))-1)),"卖家未填"))</f>
        <v>卖家未填</v>
      </c>
      <c r="L2801" s="11" t="str">
        <f>IF(AK$1="","",IFERROR(TRIM(MID($AG2801,FIND(":",$AG2801,FIND(AK$1,$AG2801))+1,FIND("=",$AG2801,FIND(AK$1,$AG2801))-FIND(":",$AG2801,FIND(AK$1,$AG2801))-1)),"卖家未填"))</f>
        <v>卖家未填</v>
      </c>
      <c r="M2801" s="11" t="str">
        <f>IF(AL$1="","",IFERROR(TRIM(MID($AG2801,FIND(":",$AG2801,FIND(AL$1,$AG2801))+1,FIND("=",$AG2801,FIND(AL$1,$AG2801))-FIND(":",$AG2801,FIND(AL$1,$AG2801))-1)),"卖家未填"))</f>
        <v>包装</v>
      </c>
      <c r="N2801" s="11" t="s">
        <v>3516</v>
      </c>
      <c r="O2801" s="11"/>
      <c r="P2801" s="13">
        <v>4</v>
      </c>
      <c r="Q2801" s="13"/>
      <c r="R2801" s="11">
        <v>4</v>
      </c>
      <c r="S2801" s="14">
        <f>IFERROR(V2801/T2801,"0")</f>
        <v>52</v>
      </c>
      <c r="T2801" s="11">
        <v>3</v>
      </c>
      <c r="U2801" s="11">
        <v>39</v>
      </c>
      <c r="V2801" s="15">
        <f>R2801*U2801</f>
        <v>156</v>
      </c>
      <c r="W2801" s="11">
        <v>2</v>
      </c>
      <c r="X2801" s="11">
        <v>28</v>
      </c>
      <c r="Y2801" s="11">
        <v>1745317684</v>
      </c>
      <c r="Z2801" s="11">
        <v>34361458</v>
      </c>
      <c r="AA2801" s="16">
        <f>IFERROR((MID(AE2801,FIND("ends=",AE2801)+5,FIND("000&amp;starts",AE2801)-FIND("ends=",AE2801)-5)+8*3600)/86400+70*365+19,"")</f>
        <v>42034.54996527778</v>
      </c>
      <c r="AB2801" s="17" t="str">
        <f>HYPERLINK("http://item.taobao.com/item.htm?id="&amp;Y2801,"点击查看")</f>
        <v>点击查看</v>
      </c>
      <c r="AC2801" s="11">
        <f>YEAR(D2801)</f>
        <v>2007</v>
      </c>
      <c r="AD2801" s="11"/>
      <c r="AE2801" s="11" t="s">
        <v>8619</v>
      </c>
      <c r="AF2801" s="11"/>
      <c r="AG2801" s="11" t="s">
        <v>14096</v>
      </c>
    </row>
    <row r="2802" spans="1:33" x14ac:dyDescent="0.15">
      <c r="A2802" s="11" t="s">
        <v>14947</v>
      </c>
      <c r="B2802" s="11" t="s">
        <v>17163</v>
      </c>
      <c r="C2802" s="11" t="s">
        <v>14949</v>
      </c>
      <c r="D2802" s="12">
        <v>40611</v>
      </c>
      <c r="E2802" s="11" t="s">
        <v>14957</v>
      </c>
      <c r="F2802" s="11" t="s">
        <v>14958</v>
      </c>
      <c r="G2802" s="11" t="s">
        <v>21</v>
      </c>
      <c r="H2802" s="11" t="s">
        <v>10322</v>
      </c>
      <c r="I2802" s="11" t="str">
        <f>IF(AH$1="","",IFERROR(TRIM(MID($AG2802,FIND(":",$AG2802,FIND(AH$1,$AG2802))+1,FIND("=",$AG2802,FIND(AH$1,$AG2802))-FIND(":",$AG2802,FIND(AH$1,$AG2802))-1)),"卖家未填"))</f>
        <v>卖家未填</v>
      </c>
      <c r="J2802" s="11" t="str">
        <f>IF(AI$1="","",IFERROR(TRIM(MID($AG2802,FIND(":",$AG2802,FIND(AI$1,$AG2802))+1,FIND("=",$AG2802,FIND(AI$1,$AG2802))-FIND(":",$AG2802,FIND(AI$1,$AG2802))-1)),"卖家未填"))</f>
        <v>3000</v>
      </c>
      <c r="K2802" s="11" t="str">
        <f>IF(AJ$1="","",IFERROR(TRIM(MID($AG2802,FIND(":",$AG2802,FIND(AJ$1,$AG2802))+1,FIND("=",$AG2802,FIND(AJ$1,$AG2802))-FIND(":",$AG2802,FIND(AJ$1,$AG2802))-1)),"卖家未填"))</f>
        <v>卖家未填</v>
      </c>
      <c r="L2802" s="11" t="str">
        <f>IF(AK$1="","",IFERROR(TRIM(MID($AG2802,FIND(":",$AG2802,FIND(AK$1,$AG2802))+1,FIND("=",$AG2802,FIND(AK$1,$AG2802))-FIND(":",$AG2802,FIND(AK$1,$AG2802))-1)),"卖家未填"))</f>
        <v>卖家未填</v>
      </c>
      <c r="M2802" s="11" t="str">
        <f>IF(AL$1="","",IFERROR(TRIM(MID($AG2802,FIND(":",$AG2802,FIND(AL$1,$AG2802))+1,FIND("=",$AG2802,FIND(AL$1,$AG2802))-FIND(":",$AG2802,FIND(AL$1,$AG2802))-1)),"卖家未填"))</f>
        <v>散装</v>
      </c>
      <c r="N2802" s="11" t="s">
        <v>4352</v>
      </c>
      <c r="O2802" s="11" t="s">
        <v>4439</v>
      </c>
      <c r="P2802" s="13">
        <v>78</v>
      </c>
      <c r="Q2802" s="13"/>
      <c r="R2802" s="11">
        <v>78</v>
      </c>
      <c r="S2802" s="14">
        <f>IFERROR(V2802/T2802,"0")</f>
        <v>78</v>
      </c>
      <c r="T2802" s="11">
        <v>2</v>
      </c>
      <c r="U2802" s="11">
        <v>2</v>
      </c>
      <c r="V2802" s="15">
        <f>R2802*U2802</f>
        <v>156</v>
      </c>
      <c r="W2802" s="11">
        <v>2</v>
      </c>
      <c r="X2802" s="11">
        <v>38</v>
      </c>
      <c r="Y2802" s="11">
        <v>36676909531</v>
      </c>
      <c r="Z2802" s="11">
        <v>65328704</v>
      </c>
      <c r="AA2802" s="16">
        <f>IFERROR((MID(AE2802,FIND("ends=",AE2802)+5,FIND("000&amp;starts",AE2802)-FIND("ends=",AE2802)-5)+8*3600)/86400+70*365+19,"")</f>
        <v>42035.440752314811</v>
      </c>
      <c r="AB2802" s="17" t="str">
        <f>HYPERLINK("http://item.taobao.com/item.htm?id="&amp;Y2802,"点击查看")</f>
        <v>点击查看</v>
      </c>
      <c r="AC2802" s="11">
        <f>YEAR(D2802)</f>
        <v>2011</v>
      </c>
      <c r="AD2802" s="11"/>
      <c r="AE2802" s="11" t="s">
        <v>9499</v>
      </c>
      <c r="AF2802" s="11"/>
      <c r="AG2802" s="11" t="s">
        <v>14845</v>
      </c>
    </row>
    <row r="2803" spans="1:33" x14ac:dyDescent="0.15">
      <c r="A2803" s="11" t="s">
        <v>14952</v>
      </c>
      <c r="B2803" s="11" t="s">
        <v>15619</v>
      </c>
      <c r="C2803" s="11" t="s">
        <v>14953</v>
      </c>
      <c r="D2803" s="12">
        <v>39853</v>
      </c>
      <c r="E2803" s="11" t="s">
        <v>14967</v>
      </c>
      <c r="F2803" s="11" t="s">
        <v>14968</v>
      </c>
      <c r="G2803" s="11" t="s">
        <v>28</v>
      </c>
      <c r="H2803" s="11" t="s">
        <v>128</v>
      </c>
      <c r="I2803" s="11" t="str">
        <f>IF(AH$1="","",IFERROR(TRIM(MID($AG2803,FIND(":",$AG2803,FIND(AH$1,$AG2803))+1,FIND("=",$AG2803,FIND(AH$1,$AG2803))-FIND(":",$AG2803,FIND(AH$1,$AG2803))-1)),"卖家未填"))</f>
        <v>芝士年糕</v>
      </c>
      <c r="J2803" s="11" t="str">
        <f>IF(AI$1="","",IFERROR(TRIM(MID($AG2803,FIND(":",$AG2803,FIND(AI$1,$AG2803))+1,FIND("=",$AG2803,FIND(AI$1,$AG2803))-FIND(":",$AG2803,FIND(AI$1,$AG2803))-1)),"卖家未填"))</f>
        <v>1000</v>
      </c>
      <c r="K2803" s="11" t="str">
        <f>IF(AJ$1="","",IFERROR(TRIM(MID($AG2803,FIND(":",$AG2803,FIND(AJ$1,$AG2803))+1,FIND("=",$AG2803,FIND(AJ$1,$AG2803))-FIND(":",$AG2803,FIND(AJ$1,$AG2803))-1)),"卖家未填"))</f>
        <v>卖家未填</v>
      </c>
      <c r="L2803" s="11" t="str">
        <f>IF(AK$1="","",IFERROR(TRIM(MID($AG2803,FIND(":",$AG2803,FIND(AK$1,$AG2803))+1,FIND("=",$AG2803,FIND(AK$1,$AG2803))-FIND(":",$AG2803,FIND(AK$1,$AG2803))-1)),"卖家未填"))</f>
        <v>卖家未填</v>
      </c>
      <c r="M2803" s="11" t="str">
        <f>IF(AL$1="","",IFERROR(TRIM(MID($AG2803,FIND(":",$AG2803,FIND(AL$1,$AG2803))+1,FIND("=",$AG2803,FIND(AL$1,$AG2803))-FIND(":",$AG2803,FIND(AL$1,$AG2803))-1)),"卖家未填"))</f>
        <v>散装</v>
      </c>
      <c r="N2803" s="11" t="s">
        <v>4089</v>
      </c>
      <c r="O2803" s="11" t="s">
        <v>4591</v>
      </c>
      <c r="P2803" s="13">
        <v>39</v>
      </c>
      <c r="Q2803" s="13">
        <v>38.96</v>
      </c>
      <c r="R2803" s="11">
        <v>38.96</v>
      </c>
      <c r="S2803" s="14">
        <f>IFERROR(V2803/T2803,"0")</f>
        <v>77.92</v>
      </c>
      <c r="T2803" s="11">
        <v>2</v>
      </c>
      <c r="U2803" s="11">
        <v>4</v>
      </c>
      <c r="V2803" s="15">
        <f>R2803*U2803</f>
        <v>155.84</v>
      </c>
      <c r="W2803" s="11">
        <v>2</v>
      </c>
      <c r="X2803" s="11">
        <v>17</v>
      </c>
      <c r="Y2803" s="11">
        <v>35770195829</v>
      </c>
      <c r="Z2803" s="11">
        <v>37091089</v>
      </c>
      <c r="AA2803" s="16">
        <f>IFERROR((MID(AE2803,FIND("ends=",AE2803)+5,FIND("000&amp;starts",AE2803)-FIND("ends=",AE2803)-5)+8*3600)/86400+70*365+19,"")</f>
        <v>42033.405821759261</v>
      </c>
      <c r="AB2803" s="17" t="str">
        <f>HYPERLINK("http://item.taobao.com/item.htm?id="&amp;Y2803,"点击查看")</f>
        <v>点击查看</v>
      </c>
      <c r="AC2803" s="11">
        <f>YEAR(D2803)</f>
        <v>2009</v>
      </c>
      <c r="AD2803" s="11"/>
      <c r="AE2803" s="11" t="s">
        <v>9224</v>
      </c>
      <c r="AF2803" s="11" t="s">
        <v>9698</v>
      </c>
      <c r="AG2803" s="11" t="s">
        <v>13970</v>
      </c>
    </row>
    <row r="2804" spans="1:33" x14ac:dyDescent="0.15">
      <c r="A2804" s="11" t="s">
        <v>14898</v>
      </c>
      <c r="B2804" s="11" t="s">
        <v>16150</v>
      </c>
      <c r="C2804" s="11" t="s">
        <v>14899</v>
      </c>
      <c r="D2804" s="11"/>
      <c r="E2804" s="11" t="s">
        <v>14979</v>
      </c>
      <c r="F2804" s="11" t="s">
        <v>14982</v>
      </c>
      <c r="G2804" s="11" t="s">
        <v>41</v>
      </c>
      <c r="H2804" s="11" t="s">
        <v>10931</v>
      </c>
      <c r="I2804" s="11" t="str">
        <f>IF(AH$1="","",IFERROR(TRIM(MID($AG2804,FIND(":",$AG2804,FIND(AH$1,$AG2804))+1,FIND("=",$AG2804,FIND(AH$1,$AG2804))-FIND(":",$AG2804,FIND(AH$1,$AG2804))-1)),"卖家未填"))</f>
        <v>糯米糍粑</v>
      </c>
      <c r="J2804" s="11" t="str">
        <f>IF(AI$1="","",IFERROR(TRIM(MID($AG2804,FIND(":",$AG2804,FIND(AI$1,$AG2804))+1,FIND("=",$AG2804,FIND(AI$1,$AG2804))-FIND(":",$AG2804,FIND(AI$1,$AG2804))-1)),"卖家未填"))</f>
        <v>200</v>
      </c>
      <c r="K2804" s="11" t="str">
        <f>IF(AJ$1="","",IFERROR(TRIM(MID($AG2804,FIND(":",$AG2804,FIND(AJ$1,$AG2804))+1,FIND("=",$AG2804,FIND(AJ$1,$AG2804))-FIND(":",$AG2804,FIND(AJ$1,$AG2804))-1)),"卖家未填"))</f>
        <v>卖家未填</v>
      </c>
      <c r="L2804" s="11" t="str">
        <f>IF(AK$1="","",IFERROR(TRIM(MID($AG2804,FIND(":",$AG2804,FIND(AK$1,$AG2804))+1,FIND("=",$AG2804,FIND(AK$1,$AG2804))-FIND(":",$AG2804,FIND(AK$1,$AG2804))-1)),"卖家未填"))</f>
        <v>卖家未填</v>
      </c>
      <c r="M2804" s="11" t="str">
        <f>IF(AL$1="","",IFERROR(TRIM(MID($AG2804,FIND(":",$AG2804,FIND(AL$1,$AG2804))+1,FIND("=",$AG2804,FIND(AL$1,$AG2804))-FIND(":",$AG2804,FIND(AL$1,$AG2804))-1)),"卖家未填"))</f>
        <v>包装</v>
      </c>
      <c r="N2804" s="11" t="s">
        <v>2350</v>
      </c>
      <c r="O2804" s="11"/>
      <c r="P2804" s="13">
        <v>35</v>
      </c>
      <c r="Q2804" s="13">
        <v>8.1999999999999993</v>
      </c>
      <c r="R2804" s="11">
        <v>8.1999999999999993</v>
      </c>
      <c r="S2804" s="14">
        <f>IFERROR(V2804/T2804,"0")</f>
        <v>25.966666666666665</v>
      </c>
      <c r="T2804" s="11">
        <v>6</v>
      </c>
      <c r="U2804" s="11">
        <v>19</v>
      </c>
      <c r="V2804" s="15">
        <f>R2804*U2804</f>
        <v>155.79999999999998</v>
      </c>
      <c r="W2804" s="11">
        <v>40</v>
      </c>
      <c r="X2804" s="11">
        <v>22</v>
      </c>
      <c r="Y2804" s="11">
        <v>41304860705</v>
      </c>
      <c r="Z2804" s="11">
        <v>62478768</v>
      </c>
      <c r="AA2804" s="16" t="str">
        <f>IFERROR((MID(AE2804,FIND("ends=",AE2804)+5,FIND("000&amp;starts",AE2804)-FIND("ends=",AE2804)-5)+8*3600)/86400+70*365+19,"")</f>
        <v/>
      </c>
      <c r="AB2804" s="17" t="str">
        <f>HYPERLINK("http://item.taobao.com/item.htm?id="&amp;Y2804,"点击查看")</f>
        <v>点击查看</v>
      </c>
      <c r="AC2804" s="11">
        <f>YEAR(D2804)</f>
        <v>1900</v>
      </c>
      <c r="AD2804" s="11"/>
      <c r="AE2804" s="11"/>
      <c r="AF2804" s="11" t="s">
        <v>9950</v>
      </c>
      <c r="AG2804" s="11" t="s">
        <v>13049</v>
      </c>
    </row>
    <row r="2805" spans="1:33" x14ac:dyDescent="0.15">
      <c r="A2805" s="11" t="s">
        <v>14895</v>
      </c>
      <c r="B2805" s="11" t="s">
        <v>15774</v>
      </c>
      <c r="C2805" s="11" t="s">
        <v>14904</v>
      </c>
      <c r="D2805" s="12">
        <v>41935</v>
      </c>
      <c r="E2805" s="11" t="s">
        <v>46</v>
      </c>
      <c r="F2805" s="11" t="s">
        <v>14972</v>
      </c>
      <c r="G2805" s="11" t="s">
        <v>38</v>
      </c>
      <c r="H2805" s="11" t="s">
        <v>7</v>
      </c>
      <c r="I2805" s="11" t="str">
        <f>IF(AH$1="","",IFERROR(TRIM(MID($AG2805,FIND(":",$AG2805,FIND(AH$1,$AG2805))+1,FIND("=",$AG2805,FIND(AH$1,$AG2805))-FIND(":",$AG2805,FIND(AH$1,$AG2805))-1)),"卖家未填"))</f>
        <v>卖家未填</v>
      </c>
      <c r="J2805" s="11" t="str">
        <f>IF(AI$1="","",IFERROR(TRIM(MID($AG2805,FIND(":",$AG2805,FIND(AI$1,$AG2805))+1,FIND("=",$AG2805,FIND(AI$1,$AG2805))-FIND(":",$AG2805,FIND(AI$1,$AG2805))-1)),"卖家未填"))</f>
        <v>400</v>
      </c>
      <c r="K2805" s="11" t="str">
        <f>IF(AJ$1="","",IFERROR(TRIM(MID($AG2805,FIND(":",$AG2805,FIND(AJ$1,$AG2805))+1,FIND("=",$AG2805,FIND(AJ$1,$AG2805))-FIND(":",$AG2805,FIND(AJ$1,$AG2805))-1)),"卖家未填"))</f>
        <v>1人份</v>
      </c>
      <c r="L2805" s="11" t="str">
        <f>IF(AK$1="","",IFERROR(TRIM(MID($AG2805,FIND(":",$AG2805,FIND(AK$1,$AG2805))+1,FIND("=",$AG2805,FIND(AK$1,$AG2805))-FIND(":",$AG2805,FIND(AK$1,$AG2805))-1)),"卖家未填"))</f>
        <v>1周</v>
      </c>
      <c r="M2805" s="11" t="str">
        <f>IF(AL$1="","",IFERROR(TRIM(MID($AG2805,FIND(":",$AG2805,FIND(AL$1,$AG2805))+1,FIND("=",$AG2805,FIND(AL$1,$AG2805))-FIND(":",$AG2805,FIND(AL$1,$AG2805))-1)),"卖家未填"))</f>
        <v>散装</v>
      </c>
      <c r="N2805" s="11" t="s">
        <v>239</v>
      </c>
      <c r="O2805" s="11" t="s">
        <v>4858</v>
      </c>
      <c r="P2805" s="13">
        <v>5.95</v>
      </c>
      <c r="Q2805" s="13">
        <v>1</v>
      </c>
      <c r="R2805" s="11">
        <v>1</v>
      </c>
      <c r="S2805" s="14">
        <f>IFERROR(V2805/T2805,"0")</f>
        <v>10.333333333333334</v>
      </c>
      <c r="T2805" s="11">
        <v>15</v>
      </c>
      <c r="U2805" s="11">
        <v>155</v>
      </c>
      <c r="V2805" s="15">
        <f>R2805*U2805</f>
        <v>155</v>
      </c>
      <c r="W2805" s="11">
        <v>16</v>
      </c>
      <c r="X2805" s="11">
        <v>289</v>
      </c>
      <c r="Y2805" s="11">
        <v>43221937285</v>
      </c>
      <c r="Z2805" s="11">
        <v>114490787</v>
      </c>
      <c r="AA2805" s="16">
        <f>IFERROR((MID(AE2805,FIND("ends=",AE2805)+5,FIND("000&amp;starts",AE2805)-FIND("ends=",AE2805)-5)+8*3600)/86400+70*365+19,"")</f>
        <v>42034.376666666663</v>
      </c>
      <c r="AB2805" s="17" t="str">
        <f>HYPERLINK("http://item.taobao.com/item.htm?id="&amp;Y2805,"点击查看")</f>
        <v>点击查看</v>
      </c>
      <c r="AC2805" s="11">
        <f>YEAR(D2805)</f>
        <v>2014</v>
      </c>
      <c r="AD2805" s="11"/>
      <c r="AE2805" s="11" t="s">
        <v>6482</v>
      </c>
      <c r="AF2805" s="11" t="s">
        <v>9811</v>
      </c>
      <c r="AG2805" s="11" t="s">
        <v>12178</v>
      </c>
    </row>
    <row r="2806" spans="1:33" x14ac:dyDescent="0.15">
      <c r="A2806" s="11" t="s">
        <v>14947</v>
      </c>
      <c r="B2806" s="11" t="s">
        <v>15661</v>
      </c>
      <c r="C2806" s="11" t="s">
        <v>14950</v>
      </c>
      <c r="D2806" s="12">
        <v>39852</v>
      </c>
      <c r="E2806" s="11" t="s">
        <v>14967</v>
      </c>
      <c r="F2806" s="11" t="s">
        <v>15035</v>
      </c>
      <c r="G2806" s="11" t="s">
        <v>83</v>
      </c>
      <c r="H2806" s="11" t="s">
        <v>10322</v>
      </c>
      <c r="I2806" s="11" t="str">
        <f>IF(AH$1="","",IFERROR(TRIM(MID($AG2806,FIND(":",$AG2806,FIND(AH$1,$AG2806))+1,FIND("=",$AG2806,FIND(AH$1,$AG2806))-FIND(":",$AG2806,FIND(AH$1,$AG2806))-1)),"卖家未填"))</f>
        <v>卖家未填</v>
      </c>
      <c r="J2806" s="11" t="str">
        <f>IF(AI$1="","",IFERROR(TRIM(MID($AG2806,FIND(":",$AG2806,FIND(AI$1,$AG2806))+1,FIND("=",$AG2806,FIND(AI$1,$AG2806))-FIND(":",$AG2806,FIND(AI$1,$AG2806))-1)),"卖家未填"))</f>
        <v>1050</v>
      </c>
      <c r="K2806" s="11" t="str">
        <f>IF(AJ$1="","",IFERROR(TRIM(MID($AG2806,FIND(":",$AG2806,FIND(AJ$1,$AG2806))+1,FIND("=",$AG2806,FIND(AJ$1,$AG2806))-FIND(":",$AG2806,FIND(AJ$1,$AG2806))-1)),"卖家未填"))</f>
        <v>卖家未填</v>
      </c>
      <c r="L2806" s="11" t="str">
        <f>IF(AK$1="","",IFERROR(TRIM(MID($AG2806,FIND(":",$AG2806,FIND(AK$1,$AG2806))+1,FIND("=",$AG2806,FIND(AK$1,$AG2806))-FIND(":",$AG2806,FIND(AK$1,$AG2806))-1)),"卖家未填"))</f>
        <v>卖家未填</v>
      </c>
      <c r="M2806" s="11" t="str">
        <f>IF(AL$1="","",IFERROR(TRIM(MID($AG2806,FIND(":",$AG2806,FIND(AL$1,$AG2806))+1,FIND("=",$AG2806,FIND(AL$1,$AG2806))-FIND(":",$AG2806,FIND(AL$1,$AG2806))-1)),"卖家未填"))</f>
        <v>包装</v>
      </c>
      <c r="N2806" s="11" t="s">
        <v>4164</v>
      </c>
      <c r="O2806" s="11" t="s">
        <v>5391</v>
      </c>
      <c r="P2806" s="13">
        <v>36.799999999999997</v>
      </c>
      <c r="Q2806" s="13">
        <v>31</v>
      </c>
      <c r="R2806" s="11">
        <v>31</v>
      </c>
      <c r="S2806" s="14">
        <f>IFERROR(V2806/T2806,"0")</f>
        <v>77.5</v>
      </c>
      <c r="T2806" s="11">
        <v>2</v>
      </c>
      <c r="U2806" s="11">
        <v>5</v>
      </c>
      <c r="V2806" s="15">
        <f>R2806*U2806</f>
        <v>155</v>
      </c>
      <c r="W2806" s="11">
        <v>2</v>
      </c>
      <c r="X2806" s="11">
        <v>7</v>
      </c>
      <c r="Y2806" s="11">
        <v>42465642992</v>
      </c>
      <c r="Z2806" s="11">
        <v>37082349</v>
      </c>
      <c r="AA2806" s="16">
        <f>IFERROR((MID(AE2806,FIND("ends=",AE2806)+5,FIND("000&amp;starts",AE2806)-FIND("ends=",AE2806)-5)+8*3600)/86400+70*365+19,"")</f>
        <v>42033.665949074071</v>
      </c>
      <c r="AB2806" s="17" t="str">
        <f>HYPERLINK("http://item.taobao.com/item.htm?id="&amp;Y2806,"点击查看")</f>
        <v>点击查看</v>
      </c>
      <c r="AC2806" s="11">
        <f>YEAR(D2806)</f>
        <v>2009</v>
      </c>
      <c r="AD2806" s="11"/>
      <c r="AE2806" s="11" t="s">
        <v>9302</v>
      </c>
      <c r="AF2806" s="11"/>
      <c r="AG2806" s="11" t="s">
        <v>14677</v>
      </c>
    </row>
    <row r="2807" spans="1:33" x14ac:dyDescent="0.15">
      <c r="A2807" s="11" t="s">
        <v>14895</v>
      </c>
      <c r="B2807" s="11" t="s">
        <v>16129</v>
      </c>
      <c r="C2807" s="11" t="s">
        <v>14896</v>
      </c>
      <c r="D2807" s="12">
        <v>41357</v>
      </c>
      <c r="E2807" s="11" t="s">
        <v>24</v>
      </c>
      <c r="F2807" s="11" t="s">
        <v>24</v>
      </c>
      <c r="G2807" s="11" t="s">
        <v>24</v>
      </c>
      <c r="H2807" s="11" t="s">
        <v>10322</v>
      </c>
      <c r="I2807" s="11" t="str">
        <f>IF(AH$1="","",IFERROR(TRIM(MID($AG2807,FIND(":",$AG2807,FIND(AH$1,$AG2807))+1,FIND("=",$AG2807,FIND(AH$1,$AG2807))-FIND(":",$AG2807,FIND(AH$1,$AG2807))-1)),"卖家未填"))</f>
        <v>卖家未填</v>
      </c>
      <c r="J2807" s="11" t="str">
        <f>IF(AI$1="","",IFERROR(TRIM(MID($AG2807,FIND(":",$AG2807,FIND(AI$1,$AG2807))+1,FIND("=",$AG2807,FIND(AI$1,$AG2807))-FIND(":",$AG2807,FIND(AI$1,$AG2807))-1)),"卖家未填"))</f>
        <v>250</v>
      </c>
      <c r="K2807" s="11" t="str">
        <f>IF(AJ$1="","",IFERROR(TRIM(MID($AG2807,FIND(":",$AG2807,FIND(AJ$1,$AG2807))+1,FIND("=",$AG2807,FIND(AJ$1,$AG2807))-FIND(":",$AG2807,FIND(AJ$1,$AG2807))-1)),"卖家未填"))</f>
        <v>卖家未填</v>
      </c>
      <c r="L2807" s="11" t="str">
        <f>IF(AK$1="","",IFERROR(TRIM(MID($AG2807,FIND(":",$AG2807,FIND(AK$1,$AG2807))+1,FIND("=",$AG2807,FIND(AK$1,$AG2807))-FIND(":",$AG2807,FIND(AK$1,$AG2807))-1)),"卖家未填"))</f>
        <v>卖家未填</v>
      </c>
      <c r="M2807" s="11" t="str">
        <f>IF(AL$1="","",IFERROR(TRIM(MID($AG2807,FIND(":",$AG2807,FIND(AL$1,$AG2807))+1,FIND("=",$AG2807,FIND(AL$1,$AG2807))-FIND(":",$AG2807,FIND(AL$1,$AG2807))-1)),"卖家未填"))</f>
        <v>散装</v>
      </c>
      <c r="N2807" s="11" t="s">
        <v>1044</v>
      </c>
      <c r="O2807" s="11" t="s">
        <v>4806</v>
      </c>
      <c r="P2807" s="13">
        <v>14.5</v>
      </c>
      <c r="Q2807" s="13">
        <v>12.91</v>
      </c>
      <c r="R2807" s="11">
        <v>12.91</v>
      </c>
      <c r="S2807" s="14">
        <f>IFERROR(V2807/T2807,"0")</f>
        <v>22.131428571428575</v>
      </c>
      <c r="T2807" s="11">
        <v>7</v>
      </c>
      <c r="U2807" s="11">
        <v>12</v>
      </c>
      <c r="V2807" s="15">
        <f>R2807*U2807</f>
        <v>154.92000000000002</v>
      </c>
      <c r="W2807" s="11">
        <v>8</v>
      </c>
      <c r="X2807" s="11">
        <v>15</v>
      </c>
      <c r="Y2807" s="11">
        <v>37098211517</v>
      </c>
      <c r="Z2807" s="11">
        <v>102981682</v>
      </c>
      <c r="AA2807" s="16">
        <f>IFERROR((MID(AE2807,FIND("ends=",AE2807)+5,FIND("000&amp;starts",AE2807)-FIND("ends=",AE2807)-5)+8*3600)/86400+70*365+19,"")</f>
        <v>42030.625543981485</v>
      </c>
      <c r="AB2807" s="17" t="str">
        <f>HYPERLINK("http://item.taobao.com/item.htm?id="&amp;Y2807,"点击查看")</f>
        <v>点击查看</v>
      </c>
      <c r="AC2807" s="11">
        <f>YEAR(D2807)</f>
        <v>2013</v>
      </c>
      <c r="AD2807" s="11"/>
      <c r="AE2807" s="11" t="s">
        <v>7206</v>
      </c>
      <c r="AF2807" s="11"/>
      <c r="AG2807" s="11" t="s">
        <v>12839</v>
      </c>
    </row>
    <row r="2808" spans="1:33" x14ac:dyDescent="0.15">
      <c r="A2808" s="11" t="s">
        <v>14910</v>
      </c>
      <c r="B2808" s="11" t="s">
        <v>16723</v>
      </c>
      <c r="C2808" s="11" t="s">
        <v>14912</v>
      </c>
      <c r="D2808" s="12">
        <v>40596</v>
      </c>
      <c r="E2808" s="11" t="s">
        <v>15000</v>
      </c>
      <c r="F2808" s="11" t="s">
        <v>15098</v>
      </c>
      <c r="G2808" s="11" t="s">
        <v>148</v>
      </c>
      <c r="H2808" s="11" t="s">
        <v>10322</v>
      </c>
      <c r="I2808" s="11" t="str">
        <f>IF(AH$1="","",IFERROR(TRIM(MID($AG2808,FIND(":",$AG2808,FIND(AH$1,$AG2808))+1,FIND("=",$AG2808,FIND(AH$1,$AG2808))-FIND(":",$AG2808,FIND(AH$1,$AG2808))-1)),"卖家未填"))</f>
        <v>卖家未填</v>
      </c>
      <c r="J2808" s="11" t="str">
        <f>IF(AI$1="","",IFERROR(TRIM(MID($AG2808,FIND(":",$AG2808,FIND(AI$1,$AG2808))+1,FIND("=",$AG2808,FIND(AI$1,$AG2808))-FIND(":",$AG2808,FIND(AI$1,$AG2808))-1)),"卖家未填"))</f>
        <v>780</v>
      </c>
      <c r="K2808" s="11" t="str">
        <f>IF(AJ$1="","",IFERROR(TRIM(MID($AG2808,FIND(":",$AG2808,FIND(AJ$1,$AG2808))+1,FIND("=",$AG2808,FIND(AJ$1,$AG2808))-FIND(":",$AG2808,FIND(AJ$1,$AG2808))-1)),"卖家未填"))</f>
        <v>卖家未填</v>
      </c>
      <c r="L2808" s="11" t="str">
        <f>IF(AK$1="","",IFERROR(TRIM(MID($AG2808,FIND(":",$AG2808,FIND(AK$1,$AG2808))+1,FIND("=",$AG2808,FIND(AK$1,$AG2808))-FIND(":",$AG2808,FIND(AK$1,$AG2808))-1)),"卖家未填"))</f>
        <v>卖家未填</v>
      </c>
      <c r="M2808" s="11" t="str">
        <f>IF(AL$1="","",IFERROR(TRIM(MID($AG2808,FIND(":",$AG2808,FIND(AL$1,$AG2808))+1,FIND("=",$AG2808,FIND(AL$1,$AG2808))-FIND(":",$AG2808,FIND(AL$1,$AG2808))-1)),"卖家未填"))</f>
        <v>散装</v>
      </c>
      <c r="N2808" s="11" t="s">
        <v>3380</v>
      </c>
      <c r="O2808" s="11" t="s">
        <v>5188</v>
      </c>
      <c r="P2808" s="13">
        <v>25.8</v>
      </c>
      <c r="Q2808" s="13"/>
      <c r="R2808" s="11">
        <v>25.8</v>
      </c>
      <c r="S2808" s="14">
        <f>IFERROR(V2808/T2808,"0")</f>
        <v>51.6</v>
      </c>
      <c r="T2808" s="11">
        <v>3</v>
      </c>
      <c r="U2808" s="11">
        <v>6</v>
      </c>
      <c r="V2808" s="15">
        <f>R2808*U2808</f>
        <v>154.80000000000001</v>
      </c>
      <c r="W2808" s="11">
        <v>1</v>
      </c>
      <c r="X2808" s="11">
        <v>8</v>
      </c>
      <c r="Y2808" s="11">
        <v>36407811775</v>
      </c>
      <c r="Z2808" s="11">
        <v>64967732</v>
      </c>
      <c r="AA2808" s="16">
        <f>IFERROR((MID(AE2808,FIND("ends=",AE2808)+5,FIND("000&amp;starts",AE2808)-FIND("ends=",AE2808)-5)+8*3600)/86400+70*365+19,"")</f>
        <v>42032.56385416667</v>
      </c>
      <c r="AB2808" s="17" t="str">
        <f>HYPERLINK("http://item.taobao.com/item.htm?id="&amp;Y2808,"点击查看")</f>
        <v>点击查看</v>
      </c>
      <c r="AC2808" s="11">
        <f>YEAR(D2808)</f>
        <v>2011</v>
      </c>
      <c r="AD2808" s="11"/>
      <c r="AE2808" s="11" t="s">
        <v>8472</v>
      </c>
      <c r="AF2808" s="11"/>
      <c r="AG2808" s="11" t="s">
        <v>13968</v>
      </c>
    </row>
    <row r="2809" spans="1:33" x14ac:dyDescent="0.15">
      <c r="A2809" s="11" t="s">
        <v>14910</v>
      </c>
      <c r="B2809" s="11" t="s">
        <v>16530</v>
      </c>
      <c r="C2809" s="11" t="s">
        <v>14912</v>
      </c>
      <c r="D2809" s="12">
        <v>41608</v>
      </c>
      <c r="E2809" s="11" t="s">
        <v>14979</v>
      </c>
      <c r="F2809" s="11" t="s">
        <v>15135</v>
      </c>
      <c r="G2809" s="11" t="s">
        <v>183</v>
      </c>
      <c r="H2809" s="11" t="s">
        <v>10322</v>
      </c>
      <c r="I2809" s="11" t="str">
        <f>IF(AH$1="","",IFERROR(TRIM(MID($AG2809,FIND(":",$AG2809,FIND(AH$1,$AG2809))+1,FIND("=",$AG2809,FIND(AH$1,$AG2809))-FIND(":",$AG2809,FIND(AH$1,$AG2809))-1)),"卖家未填"))</f>
        <v>卖家未填</v>
      </c>
      <c r="J2809" s="11" t="str">
        <f>IF(AI$1="","",IFERROR(TRIM(MID($AG2809,FIND(":",$AG2809,FIND(AI$1,$AG2809))+1,FIND("=",$AG2809,FIND(AI$1,$AG2809))-FIND(":",$AG2809,FIND(AI$1,$AG2809))-1)),"卖家未填"))</f>
        <v>500</v>
      </c>
      <c r="K2809" s="11" t="str">
        <f>IF(AJ$1="","",IFERROR(TRIM(MID($AG2809,FIND(":",$AG2809,FIND(AJ$1,$AG2809))+1,FIND("=",$AG2809,FIND(AJ$1,$AG2809))-FIND(":",$AG2809,FIND(AJ$1,$AG2809))-1)),"卖家未填"))</f>
        <v>卖家未填</v>
      </c>
      <c r="L2809" s="11" t="str">
        <f>IF(AK$1="","",IFERROR(TRIM(MID($AG2809,FIND(":",$AG2809,FIND(AK$1,$AG2809))+1,FIND("=",$AG2809,FIND(AK$1,$AG2809))-FIND(":",$AG2809,FIND(AK$1,$AG2809))-1)),"卖家未填"))</f>
        <v>卖家未填</v>
      </c>
      <c r="M2809" s="11" t="str">
        <f>IF(AL$1="","",IFERROR(TRIM(MID($AG2809,FIND(":",$AG2809,FIND(AL$1,$AG2809))+1,FIND("=",$AG2809,FIND(AL$1,$AG2809))-FIND(":",$AG2809,FIND(AL$1,$AG2809))-1)),"卖家未填"))</f>
        <v>散装</v>
      </c>
      <c r="N2809" s="11" t="s">
        <v>2970</v>
      </c>
      <c r="O2809" s="11" t="s">
        <v>4783</v>
      </c>
      <c r="P2809" s="13">
        <v>8.6</v>
      </c>
      <c r="Q2809" s="13"/>
      <c r="R2809" s="11">
        <v>8.6</v>
      </c>
      <c r="S2809" s="14">
        <f>IFERROR(V2809/T2809,"0")</f>
        <v>38.699999999999996</v>
      </c>
      <c r="T2809" s="11">
        <v>4</v>
      </c>
      <c r="U2809" s="11">
        <v>18</v>
      </c>
      <c r="V2809" s="15">
        <f>R2809*U2809</f>
        <v>154.79999999999998</v>
      </c>
      <c r="W2809" s="11">
        <v>2</v>
      </c>
      <c r="X2809" s="11">
        <v>9</v>
      </c>
      <c r="Y2809" s="11">
        <v>37136080104</v>
      </c>
      <c r="Z2809" s="11">
        <v>107754478</v>
      </c>
      <c r="AA2809" s="16">
        <f>IFERROR((MID(AE2809,FIND("ends=",AE2809)+5,FIND("000&amp;starts",AE2809)-FIND("ends=",AE2809)-5)+8*3600)/86400+70*365+19,"")</f>
        <v>42033.438252314816</v>
      </c>
      <c r="AB2809" s="17" t="str">
        <f>HYPERLINK("http://item.taobao.com/item.htm?id="&amp;Y2809,"点击查看")</f>
        <v>点击查看</v>
      </c>
      <c r="AC2809" s="11">
        <f>YEAR(D2809)</f>
        <v>2013</v>
      </c>
      <c r="AD2809" s="11"/>
      <c r="AE2809" s="11" t="s">
        <v>8050</v>
      </c>
      <c r="AF2809" s="11"/>
      <c r="AG2809" s="11" t="s">
        <v>13601</v>
      </c>
    </row>
    <row r="2810" spans="1:33" x14ac:dyDescent="0.15">
      <c r="A2810" s="11" t="s">
        <v>14898</v>
      </c>
      <c r="B2810" s="11" t="s">
        <v>16006</v>
      </c>
      <c r="C2810" s="11" t="s">
        <v>14899</v>
      </c>
      <c r="D2810" s="11"/>
      <c r="E2810" s="11" t="s">
        <v>14979</v>
      </c>
      <c r="F2810" s="11" t="s">
        <v>14982</v>
      </c>
      <c r="G2810" s="11" t="s">
        <v>41</v>
      </c>
      <c r="H2810" s="11" t="s">
        <v>10934</v>
      </c>
      <c r="I2810" s="11" t="str">
        <f>IF(AH$1="","",IFERROR(TRIM(MID($AG2810,FIND(":",$AG2810,FIND(AH$1,$AG2810))+1,FIND("=",$AG2810,FIND(AH$1,$AG2810))-FIND(":",$AG2810,FIND(AH$1,$AG2810))-1)),"卖家未填"))</f>
        <v>糯米糍粑</v>
      </c>
      <c r="J2810" s="11" t="str">
        <f>IF(AI$1="","",IFERROR(TRIM(MID($AG2810,FIND(":",$AG2810,FIND(AI$1,$AG2810))+1,FIND("=",$AG2810,FIND(AI$1,$AG2810))-FIND(":",$AG2810,FIND(AI$1,$AG2810))-1)),"卖家未填"))</f>
        <v>248</v>
      </c>
      <c r="K2810" s="11" t="str">
        <f>IF(AJ$1="","",IFERROR(TRIM(MID($AG2810,FIND(":",$AG2810,FIND(AJ$1,$AG2810))+1,FIND("=",$AG2810,FIND(AJ$1,$AG2810))-FIND(":",$AG2810,FIND(AJ$1,$AG2810))-1)),"卖家未填"))</f>
        <v>2人份</v>
      </c>
      <c r="L2810" s="11" t="str">
        <f>IF(AK$1="","",IFERROR(TRIM(MID($AG2810,FIND(":",$AG2810,FIND(AK$1,$AG2810))+1,FIND("=",$AG2810,FIND(AK$1,$AG2810))-FIND(":",$AG2810,FIND(AK$1,$AG2810))-1)),"卖家未填"))</f>
        <v>12个月</v>
      </c>
      <c r="M2810" s="11" t="str">
        <f>IF(AL$1="","",IFERROR(TRIM(MID($AG2810,FIND(":",$AG2810,FIND(AL$1,$AG2810))+1,FIND("=",$AG2810,FIND(AL$1,$AG2810))-FIND(":",$AG2810,FIND(AL$1,$AG2810))-1)),"卖家未填"))</f>
        <v>包装</v>
      </c>
      <c r="N2810" s="11" t="s">
        <v>1864</v>
      </c>
      <c r="O2810" s="11" t="s">
        <v>4969</v>
      </c>
      <c r="P2810" s="13">
        <v>4.99</v>
      </c>
      <c r="Q2810" s="13"/>
      <c r="R2810" s="11">
        <v>4.99</v>
      </c>
      <c r="S2810" s="14">
        <f>IFERROR(V2810/T2810,"0")</f>
        <v>17.187777777777779</v>
      </c>
      <c r="T2810" s="11">
        <v>9</v>
      </c>
      <c r="U2810" s="11">
        <v>31</v>
      </c>
      <c r="V2810" s="15">
        <f>R2810*U2810</f>
        <v>154.69</v>
      </c>
      <c r="W2810" s="11">
        <v>62</v>
      </c>
      <c r="X2810" s="11">
        <v>28</v>
      </c>
      <c r="Y2810" s="11">
        <v>37841102140</v>
      </c>
      <c r="Z2810" s="11">
        <v>106997061</v>
      </c>
      <c r="AA2810" s="16" t="str">
        <f>IFERROR((MID(AE2810,FIND("ends=",AE2810)+5,FIND("000&amp;starts",AE2810)-FIND("ends=",AE2810)-5)+8*3600)/86400+70*365+19,"")</f>
        <v/>
      </c>
      <c r="AB2810" s="17" t="str">
        <f>HYPERLINK("http://item.taobao.com/item.htm?id="&amp;Y2810,"点击查看")</f>
        <v>点击查看</v>
      </c>
      <c r="AC2810" s="11">
        <f>YEAR(D2810)</f>
        <v>1900</v>
      </c>
      <c r="AD2810" s="11"/>
      <c r="AE2810" s="11"/>
      <c r="AF2810" s="11" t="s">
        <v>9852</v>
      </c>
      <c r="AG2810" s="11" t="s">
        <v>12614</v>
      </c>
    </row>
    <row r="2811" spans="1:33" x14ac:dyDescent="0.15">
      <c r="A2811" s="11" t="s">
        <v>14895</v>
      </c>
      <c r="B2811" s="11" t="s">
        <v>16183</v>
      </c>
      <c r="C2811" s="11" t="s">
        <v>14896</v>
      </c>
      <c r="D2811" s="12">
        <v>41716</v>
      </c>
      <c r="E2811" s="11" t="s">
        <v>14957</v>
      </c>
      <c r="F2811" s="11" t="s">
        <v>14998</v>
      </c>
      <c r="G2811" s="11" t="s">
        <v>54</v>
      </c>
      <c r="H2811" s="11" t="s">
        <v>10322</v>
      </c>
      <c r="I2811" s="11" t="str">
        <f>IF(AH$1="","",IFERROR(TRIM(MID($AG2811,FIND(":",$AG2811,FIND(AH$1,$AG2811))+1,FIND("=",$AG2811,FIND(AH$1,$AG2811))-FIND(":",$AG2811,FIND(AH$1,$AG2811))-1)),"卖家未填"))</f>
        <v>卖家未填</v>
      </c>
      <c r="J2811" s="11" t="str">
        <f>IF(AI$1="","",IFERROR(TRIM(MID($AG2811,FIND(":",$AG2811,FIND(AI$1,$AG2811))+1,FIND("=",$AG2811,FIND(AI$1,$AG2811))-FIND(":",$AG2811,FIND(AI$1,$AG2811))-1)),"卖家未填"))</f>
        <v>500</v>
      </c>
      <c r="K2811" s="11" t="str">
        <f>IF(AJ$1="","",IFERROR(TRIM(MID($AG2811,FIND(":",$AG2811,FIND(AJ$1,$AG2811))+1,FIND("=",$AG2811,FIND(AJ$1,$AG2811))-FIND(":",$AG2811,FIND(AJ$1,$AG2811))-1)),"卖家未填"))</f>
        <v>卖家未填</v>
      </c>
      <c r="L2811" s="11" t="str">
        <f>IF(AK$1="","",IFERROR(TRIM(MID($AG2811,FIND(":",$AG2811,FIND(AK$1,$AG2811))+1,FIND("=",$AG2811,FIND(AK$1,$AG2811))-FIND(":",$AG2811,FIND(AK$1,$AG2811))-1)),"卖家未填"))</f>
        <v>卖家未填</v>
      </c>
      <c r="M2811" s="11" t="str">
        <f>IF(AL$1="","",IFERROR(TRIM(MID($AG2811,FIND(":",$AG2811,FIND(AL$1,$AG2811))+1,FIND("=",$AG2811,FIND(AL$1,$AG2811))-FIND(":",$AG2811,FIND(AL$1,$AG2811))-1)),"卖家未填"))</f>
        <v>散装</v>
      </c>
      <c r="N2811" s="11" t="s">
        <v>2235</v>
      </c>
      <c r="O2811" s="11" t="s">
        <v>4618</v>
      </c>
      <c r="P2811" s="13">
        <v>5</v>
      </c>
      <c r="Q2811" s="13">
        <v>3.5</v>
      </c>
      <c r="R2811" s="11">
        <v>3.5</v>
      </c>
      <c r="S2811" s="14">
        <f>IFERROR(V2811/T2811,"0")</f>
        <v>22</v>
      </c>
      <c r="T2811" s="11">
        <v>7</v>
      </c>
      <c r="U2811" s="11">
        <v>44</v>
      </c>
      <c r="V2811" s="15">
        <f>R2811*U2811</f>
        <v>154</v>
      </c>
      <c r="W2811" s="11">
        <v>8</v>
      </c>
      <c r="X2811" s="11">
        <v>14</v>
      </c>
      <c r="Y2811" s="11">
        <v>38518124109</v>
      </c>
      <c r="Z2811" s="11">
        <v>109537539</v>
      </c>
      <c r="AA2811" s="16">
        <f>IFERROR((MID(AE2811,FIND("ends=",AE2811)+5,FIND("000&amp;starts",AE2811)-FIND("ends=",AE2811)-5)+8*3600)/86400+70*365+19,"")</f>
        <v>42034.904629629629</v>
      </c>
      <c r="AB2811" s="17" t="str">
        <f>HYPERLINK("http://item.taobao.com/item.htm?id="&amp;Y2811,"点击查看")</f>
        <v>点击查看</v>
      </c>
      <c r="AC2811" s="11">
        <f>YEAR(D2811)</f>
        <v>2014</v>
      </c>
      <c r="AD2811" s="11"/>
      <c r="AE2811" s="11" t="s">
        <v>7318</v>
      </c>
      <c r="AF2811" s="11"/>
      <c r="AG2811" s="11" t="s">
        <v>12944</v>
      </c>
    </row>
    <row r="2812" spans="1:33" x14ac:dyDescent="0.15">
      <c r="A2812" s="11" t="s">
        <v>14910</v>
      </c>
      <c r="B2812" s="11" t="s">
        <v>16665</v>
      </c>
      <c r="C2812" s="11" t="s">
        <v>14907</v>
      </c>
      <c r="D2812" s="12">
        <v>41820</v>
      </c>
      <c r="E2812" s="11" t="s">
        <v>14957</v>
      </c>
      <c r="F2812" s="11" t="s">
        <v>14983</v>
      </c>
      <c r="G2812" s="11" t="s">
        <v>42</v>
      </c>
      <c r="H2812" s="11" t="s">
        <v>10322</v>
      </c>
      <c r="I2812" s="11" t="str">
        <f>IF(AH$1="","",IFERROR(TRIM(MID($AG2812,FIND(":",$AG2812,FIND(AH$1,$AG2812))+1,FIND("=",$AG2812,FIND(AH$1,$AG2812))-FIND(":",$AG2812,FIND(AH$1,$AG2812))-1)),"卖家未填"))</f>
        <v>卖家未填</v>
      </c>
      <c r="J2812" s="11" t="str">
        <f>IF(AI$1="","",IFERROR(TRIM(MID($AG2812,FIND(":",$AG2812,FIND(AI$1,$AG2812))+1,FIND("=",$AG2812,FIND(AI$1,$AG2812))-FIND(":",$AG2812,FIND(AI$1,$AG2812))-1)),"卖家未填"))</f>
        <v>2750</v>
      </c>
      <c r="K2812" s="11" t="str">
        <f>IF(AJ$1="","",IFERROR(TRIM(MID($AG2812,FIND(":",$AG2812,FIND(AJ$1,$AG2812))+1,FIND("=",$AG2812,FIND(AJ$1,$AG2812))-FIND(":",$AG2812,FIND(AJ$1,$AG2812))-1)),"卖家未填"))</f>
        <v>卖家未填</v>
      </c>
      <c r="L2812" s="11" t="str">
        <f>IF(AK$1="","",IFERROR(TRIM(MID($AG2812,FIND(":",$AG2812,FIND(AK$1,$AG2812))+1,FIND("=",$AG2812,FIND(AK$1,$AG2812))-FIND(":",$AG2812,FIND(AK$1,$AG2812))-1)),"卖家未填"))</f>
        <v>卖家未填</v>
      </c>
      <c r="M2812" s="11" t="str">
        <f>IF(AL$1="","",IFERROR(TRIM(MID($AG2812,FIND(":",$AG2812,FIND(AL$1,$AG2812))+1,FIND("=",$AG2812,FIND(AL$1,$AG2812))-FIND(":",$AG2812,FIND(AL$1,$AG2812))-1)),"卖家未填"))</f>
        <v>散装</v>
      </c>
      <c r="N2812" s="11" t="s">
        <v>3250</v>
      </c>
      <c r="O2812" s="11" t="s">
        <v>4580</v>
      </c>
      <c r="P2812" s="13">
        <v>22</v>
      </c>
      <c r="Q2812" s="13"/>
      <c r="R2812" s="11">
        <v>22</v>
      </c>
      <c r="S2812" s="14">
        <f>IFERROR(V2812/T2812,"0")</f>
        <v>51.333333333333336</v>
      </c>
      <c r="T2812" s="11">
        <v>3</v>
      </c>
      <c r="U2812" s="11">
        <v>7</v>
      </c>
      <c r="V2812" s="15">
        <f>R2812*U2812</f>
        <v>154</v>
      </c>
      <c r="W2812" s="11">
        <v>10</v>
      </c>
      <c r="X2812" s="11">
        <v>11</v>
      </c>
      <c r="Y2812" s="11">
        <v>40307567865</v>
      </c>
      <c r="Z2812" s="11">
        <v>111822980</v>
      </c>
      <c r="AA2812" s="16">
        <f>IFERROR((MID(AE2812,FIND("ends=",AE2812)+5,FIND("000&amp;starts",AE2812)-FIND("ends=",AE2812)-5)+8*3600)/86400+70*365+19,"")</f>
        <v>42030.90116898148</v>
      </c>
      <c r="AB2812" s="17" t="str">
        <f>HYPERLINK("http://item.taobao.com/item.htm?id="&amp;Y2812,"点击查看")</f>
        <v>点击查看</v>
      </c>
      <c r="AC2812" s="11">
        <f>YEAR(D2812)</f>
        <v>2014</v>
      </c>
      <c r="AD2812" s="11"/>
      <c r="AE2812" s="11" t="s">
        <v>8336</v>
      </c>
      <c r="AF2812" s="11"/>
      <c r="AG2812" s="11" t="s">
        <v>13847</v>
      </c>
    </row>
    <row r="2813" spans="1:33" x14ac:dyDescent="0.15">
      <c r="A2813" s="11" t="s">
        <v>14947</v>
      </c>
      <c r="B2813" s="11" t="s">
        <v>15909</v>
      </c>
      <c r="C2813" s="11" t="s">
        <v>14946</v>
      </c>
      <c r="D2813" s="12">
        <v>40463</v>
      </c>
      <c r="E2813" s="11" t="s">
        <v>15060</v>
      </c>
      <c r="F2813" s="11" t="s">
        <v>15082</v>
      </c>
      <c r="G2813" s="11" t="s">
        <v>131</v>
      </c>
      <c r="H2813" s="11" t="s">
        <v>10322</v>
      </c>
      <c r="I2813" s="11" t="str">
        <f>IF(AH$1="","",IFERROR(TRIM(MID($AG2813,FIND(":",$AG2813,FIND(AH$1,$AG2813))+1,FIND("=",$AG2813,FIND(AH$1,$AG2813))-FIND(":",$AG2813,FIND(AH$1,$AG2813))-1)),"卖家未填"))</f>
        <v>卖家未填</v>
      </c>
      <c r="J2813" s="11" t="str">
        <f>IF(AI$1="","",IFERROR(TRIM(MID($AG2813,FIND(":",$AG2813,FIND(AI$1,$AG2813))+1,FIND("=",$AG2813,FIND(AI$1,$AG2813))-FIND(":",$AG2813,FIND(AI$1,$AG2813))-1)),"卖家未填"))</f>
        <v>680</v>
      </c>
      <c r="K2813" s="11" t="str">
        <f>IF(AJ$1="","",IFERROR(TRIM(MID($AG2813,FIND(":",$AG2813,FIND(AJ$1,$AG2813))+1,FIND("=",$AG2813,FIND(AJ$1,$AG2813))-FIND(":",$AG2813,FIND(AJ$1,$AG2813))-1)),"卖家未填"))</f>
        <v>卖家未填</v>
      </c>
      <c r="L2813" s="11" t="str">
        <f>IF(AK$1="","",IFERROR(TRIM(MID($AG2813,FIND(":",$AG2813,FIND(AK$1,$AG2813))+1,FIND("=",$AG2813,FIND(AK$1,$AG2813))-FIND(":",$AG2813,FIND(AK$1,$AG2813))-1)),"卖家未填"))</f>
        <v>卖家未填</v>
      </c>
      <c r="M2813" s="11" t="str">
        <f>IF(AL$1="","",IFERROR(TRIM(MID($AG2813,FIND(":",$AG2813,FIND(AL$1,$AG2813))+1,FIND("=",$AG2813,FIND(AL$1,$AG2813))-FIND(":",$AG2813,FIND(AL$1,$AG2813))-1)),"卖家未填"))</f>
        <v>散装</v>
      </c>
      <c r="N2813" s="11" t="s">
        <v>4176</v>
      </c>
      <c r="O2813" s="11" t="s">
        <v>5392</v>
      </c>
      <c r="P2813" s="13">
        <v>11</v>
      </c>
      <c r="Q2813" s="13"/>
      <c r="R2813" s="11">
        <v>11</v>
      </c>
      <c r="S2813" s="14">
        <f>IFERROR(V2813/T2813,"0")</f>
        <v>77</v>
      </c>
      <c r="T2813" s="11">
        <v>2</v>
      </c>
      <c r="U2813" s="11">
        <v>14</v>
      </c>
      <c r="V2813" s="15">
        <f>R2813*U2813</f>
        <v>154</v>
      </c>
      <c r="W2813" s="11">
        <v>2</v>
      </c>
      <c r="X2813" s="11">
        <v>2</v>
      </c>
      <c r="Y2813" s="11">
        <v>42594947686</v>
      </c>
      <c r="Z2813" s="11">
        <v>63063591</v>
      </c>
      <c r="AA2813" s="16">
        <f>IFERROR((MID(AE2813,FIND("ends=",AE2813)+5,FIND("000&amp;starts",AE2813)-FIND("ends=",AE2813)-5)+8*3600)/86400+70*365+19,"")</f>
        <v>42033.751956018517</v>
      </c>
      <c r="AB2813" s="17" t="str">
        <f>HYPERLINK("http://item.taobao.com/item.htm?id="&amp;Y2813,"点击查看")</f>
        <v>点击查看</v>
      </c>
      <c r="AC2813" s="11">
        <f>YEAR(D2813)</f>
        <v>2010</v>
      </c>
      <c r="AD2813" s="11"/>
      <c r="AE2813" s="11" t="s">
        <v>9316</v>
      </c>
      <c r="AF2813" s="11"/>
      <c r="AG2813" s="11" t="s">
        <v>14688</v>
      </c>
    </row>
    <row r="2814" spans="1:33" x14ac:dyDescent="0.15">
      <c r="A2814" s="11" t="s">
        <v>14895</v>
      </c>
      <c r="B2814" s="11" t="s">
        <v>15442</v>
      </c>
      <c r="C2814" s="11" t="s">
        <v>14896</v>
      </c>
      <c r="D2814" s="12">
        <v>41745</v>
      </c>
      <c r="E2814" s="11" t="s">
        <v>46</v>
      </c>
      <c r="F2814" s="11" t="s">
        <v>14977</v>
      </c>
      <c r="G2814" s="11" t="s">
        <v>36</v>
      </c>
      <c r="H2814" s="11" t="s">
        <v>10322</v>
      </c>
      <c r="I2814" s="11" t="str">
        <f>IF(AH$1="","",IFERROR(TRIM(MID($AG2814,FIND(":",$AG2814,FIND(AH$1,$AG2814))+1,FIND("=",$AG2814,FIND(AH$1,$AG2814))-FIND(":",$AG2814,FIND(AH$1,$AG2814))-1)),"卖家未填"))</f>
        <v>卖家未填</v>
      </c>
      <c r="J2814" s="11" t="str">
        <f>IF(AI$1="","",IFERROR(TRIM(MID($AG2814,FIND(":",$AG2814,FIND(AI$1,$AG2814))+1,FIND("=",$AG2814,FIND(AI$1,$AG2814))-FIND(":",$AG2814,FIND(AI$1,$AG2814))-1)),"卖家未填"))</f>
        <v>300</v>
      </c>
      <c r="K2814" s="11" t="str">
        <f>IF(AJ$1="","",IFERROR(TRIM(MID($AG2814,FIND(":",$AG2814,FIND(AJ$1,$AG2814))+1,FIND("=",$AG2814,FIND(AJ$1,$AG2814))-FIND(":",$AG2814,FIND(AJ$1,$AG2814))-1)),"卖家未填"))</f>
        <v>卖家未填</v>
      </c>
      <c r="L2814" s="11" t="str">
        <f>IF(AK$1="","",IFERROR(TRIM(MID($AG2814,FIND(":",$AG2814,FIND(AK$1,$AG2814))+1,FIND("=",$AG2814,FIND(AK$1,$AG2814))-FIND(":",$AG2814,FIND(AK$1,$AG2814))-1)),"卖家未填"))</f>
        <v>卖家未填</v>
      </c>
      <c r="M2814" s="11" t="str">
        <f>IF(AL$1="","",IFERROR(TRIM(MID($AG2814,FIND(":",$AG2814,FIND(AL$1,$AG2814))+1,FIND("=",$AG2814,FIND(AL$1,$AG2814))-FIND(":",$AG2814,FIND(AL$1,$AG2814))-1)),"卖家未填"))</f>
        <v>散装</v>
      </c>
      <c r="N2814" s="11" t="s">
        <v>1848</v>
      </c>
      <c r="O2814" s="11" t="s">
        <v>4621</v>
      </c>
      <c r="P2814" s="13">
        <v>12.8</v>
      </c>
      <c r="Q2814" s="13"/>
      <c r="R2814" s="11">
        <v>12.8</v>
      </c>
      <c r="S2814" s="14">
        <f>IFERROR(V2814/T2814,"0")</f>
        <v>17.06666666666667</v>
      </c>
      <c r="T2814" s="11">
        <v>9</v>
      </c>
      <c r="U2814" s="11">
        <v>12</v>
      </c>
      <c r="V2814" s="15">
        <f>R2814*U2814</f>
        <v>153.60000000000002</v>
      </c>
      <c r="W2814" s="11">
        <v>4</v>
      </c>
      <c r="X2814" s="11">
        <v>5</v>
      </c>
      <c r="Y2814" s="11">
        <v>42795307466</v>
      </c>
      <c r="Z2814" s="11">
        <v>110255895</v>
      </c>
      <c r="AA2814" s="16">
        <f>IFERROR((MID(AE2814,FIND("ends=",AE2814)+5,FIND("000&amp;starts",AE2814)-FIND("ends=",AE2814)-5)+8*3600)/86400+70*365+19,"")</f>
        <v>42029.651666666672</v>
      </c>
      <c r="AB2814" s="17" t="str">
        <f>HYPERLINK("http://item.taobao.com/item.htm?id="&amp;Y2814,"点击查看")</f>
        <v>点击查看</v>
      </c>
      <c r="AC2814" s="11">
        <f>YEAR(D2814)</f>
        <v>2014</v>
      </c>
      <c r="AD2814" s="11"/>
      <c r="AE2814" s="11" t="s">
        <v>6934</v>
      </c>
      <c r="AF2814" s="11"/>
      <c r="AG2814" s="11" t="s">
        <v>12600</v>
      </c>
    </row>
    <row r="2815" spans="1:33" x14ac:dyDescent="0.15">
      <c r="A2815" s="11" t="s">
        <v>14895</v>
      </c>
      <c r="B2815" s="11" t="s">
        <v>15501</v>
      </c>
      <c r="C2815" s="11" t="s">
        <v>14894</v>
      </c>
      <c r="D2815" s="12">
        <v>40474</v>
      </c>
      <c r="E2815" s="11" t="s">
        <v>24</v>
      </c>
      <c r="F2815" s="11" t="s">
        <v>24</v>
      </c>
      <c r="G2815" s="11" t="s">
        <v>24</v>
      </c>
      <c r="H2815" s="11" t="s">
        <v>10350</v>
      </c>
      <c r="I2815" s="11" t="str">
        <f>IF(AH$1="","",IFERROR(TRIM(MID($AG2815,FIND(":",$AG2815,FIND(AH$1,$AG2815))+1,FIND("=",$AG2815,FIND(AH$1,$AG2815))-FIND(":",$AG2815,FIND(AH$1,$AG2815))-1)),"卖家未填"))</f>
        <v>有心年糕</v>
      </c>
      <c r="J2815" s="11" t="str">
        <f>IF(AI$1="","",IFERROR(TRIM(MID($AG2815,FIND(":",$AG2815,FIND(AI$1,$AG2815))+1,FIND("=",$AG2815,FIND(AI$1,$AG2815))-FIND(":",$AG2815,FIND(AI$1,$AG2815))-1)),"卖家未填"))</f>
        <v>250</v>
      </c>
      <c r="K2815" s="11" t="str">
        <f>IF(AJ$1="","",IFERROR(TRIM(MID($AG2815,FIND(":",$AG2815,FIND(AJ$1,$AG2815))+1,FIND("=",$AG2815,FIND(AJ$1,$AG2815))-FIND(":",$AG2815,FIND(AJ$1,$AG2815))-1)),"卖家未填"))</f>
        <v>1人份</v>
      </c>
      <c r="L2815" s="11" t="str">
        <f>IF(AK$1="","",IFERROR(TRIM(MID($AG2815,FIND(":",$AG2815,FIND(AK$1,$AG2815))+1,FIND("=",$AG2815,FIND(AK$1,$AG2815))-FIND(":",$AG2815,FIND(AK$1,$AG2815))-1)),"卖家未填"))</f>
        <v>1周</v>
      </c>
      <c r="M2815" s="11" t="str">
        <f>IF(AL$1="","",IFERROR(TRIM(MID($AG2815,FIND(":",$AG2815,FIND(AL$1,$AG2815))+1,FIND("=",$AG2815,FIND(AL$1,$AG2815))-FIND(":",$AG2815,FIND(AL$1,$AG2815))-1)),"卖家未填"))</f>
        <v>包装</v>
      </c>
      <c r="N2815" s="11" t="s">
        <v>2036</v>
      </c>
      <c r="O2815" s="11" t="s">
        <v>4700</v>
      </c>
      <c r="P2815" s="13">
        <v>12.8</v>
      </c>
      <c r="Q2815" s="13"/>
      <c r="R2815" s="11">
        <v>12.8</v>
      </c>
      <c r="S2815" s="14">
        <f>IFERROR(V2815/T2815,"0")</f>
        <v>19.200000000000003</v>
      </c>
      <c r="T2815" s="11">
        <v>8</v>
      </c>
      <c r="U2815" s="11">
        <v>12</v>
      </c>
      <c r="V2815" s="15">
        <f>R2815*U2815</f>
        <v>153.60000000000002</v>
      </c>
      <c r="W2815" s="11">
        <v>1</v>
      </c>
      <c r="X2815" s="11">
        <v>2</v>
      </c>
      <c r="Y2815" s="11">
        <v>43011463650</v>
      </c>
      <c r="Z2815" s="11">
        <v>63196614</v>
      </c>
      <c r="AA2815" s="16">
        <f>IFERROR((MID(AE2815,FIND("ends=",AE2815)+5,FIND("000&amp;starts",AE2815)-FIND("ends=",AE2815)-5)+8*3600)/86400+70*365+19,"")</f>
        <v>42033.678599537037</v>
      </c>
      <c r="AB2815" s="17" t="str">
        <f>HYPERLINK("http://item.taobao.com/item.htm?id="&amp;Y2815,"点击查看")</f>
        <v>点击查看</v>
      </c>
      <c r="AC2815" s="11">
        <f>YEAR(D2815)</f>
        <v>2010</v>
      </c>
      <c r="AD2815" s="11"/>
      <c r="AE2815" s="11" t="s">
        <v>7120</v>
      </c>
      <c r="AF2815" s="11" t="s">
        <v>9597</v>
      </c>
      <c r="AG2815" s="11" t="s">
        <v>11653</v>
      </c>
    </row>
    <row r="2816" spans="1:33" x14ac:dyDescent="0.15">
      <c r="A2816" s="11" t="s">
        <v>14910</v>
      </c>
      <c r="B2816" s="11" t="s">
        <v>15883</v>
      </c>
      <c r="C2816" s="11" t="s">
        <v>14912</v>
      </c>
      <c r="D2816" s="12">
        <v>39887</v>
      </c>
      <c r="E2816" s="11" t="s">
        <v>46</v>
      </c>
      <c r="F2816" s="11" t="s">
        <v>14977</v>
      </c>
      <c r="G2816" s="11" t="s">
        <v>36</v>
      </c>
      <c r="H2816" s="11" t="s">
        <v>10322</v>
      </c>
      <c r="I2816" s="11" t="str">
        <f>IF(AH$1="","",IFERROR(TRIM(MID($AG2816,FIND(":",$AG2816,FIND(AH$1,$AG2816))+1,FIND("=",$AG2816,FIND(AH$1,$AG2816))-FIND(":",$AG2816,FIND(AH$1,$AG2816))-1)),"卖家未填"))</f>
        <v>卖家未填</v>
      </c>
      <c r="J2816" s="11" t="str">
        <f>IF(AI$1="","",IFERROR(TRIM(MID($AG2816,FIND(":",$AG2816,FIND(AI$1,$AG2816))+1,FIND("=",$AG2816,FIND(AI$1,$AG2816))-FIND(":",$AG2816,FIND(AI$1,$AG2816))-1)),"卖家未填"))</f>
        <v>500</v>
      </c>
      <c r="K2816" s="11" t="str">
        <f>IF(AJ$1="","",IFERROR(TRIM(MID($AG2816,FIND(":",$AG2816,FIND(AJ$1,$AG2816))+1,FIND("=",$AG2816,FIND(AJ$1,$AG2816))-FIND(":",$AG2816,FIND(AJ$1,$AG2816))-1)),"卖家未填"))</f>
        <v>卖家未填</v>
      </c>
      <c r="L2816" s="11" t="str">
        <f>IF(AK$1="","",IFERROR(TRIM(MID($AG2816,FIND(":",$AG2816,FIND(AK$1,$AG2816))+1,FIND("=",$AG2816,FIND(AK$1,$AG2816))-FIND(":",$AG2816,FIND(AK$1,$AG2816))-1)),"卖家未填"))</f>
        <v>卖家未填</v>
      </c>
      <c r="M2816" s="11" t="str">
        <f>IF(AL$1="","",IFERROR(TRIM(MID($AG2816,FIND(":",$AG2816,FIND(AL$1,$AG2816))+1,FIND("=",$AG2816,FIND(AL$1,$AG2816))-FIND(":",$AG2816,FIND(AL$1,$AG2816))-1)),"卖家未填"))</f>
        <v>散装</v>
      </c>
      <c r="N2816" s="11" t="s">
        <v>3055</v>
      </c>
      <c r="O2816" s="11" t="s">
        <v>4491</v>
      </c>
      <c r="P2816" s="13">
        <v>12</v>
      </c>
      <c r="Q2816" s="13">
        <v>9.6</v>
      </c>
      <c r="R2816" s="11">
        <v>9.6</v>
      </c>
      <c r="S2816" s="14">
        <f>IFERROR(V2816/T2816,"0")</f>
        <v>38.4</v>
      </c>
      <c r="T2816" s="11">
        <v>4</v>
      </c>
      <c r="U2816" s="11">
        <v>16</v>
      </c>
      <c r="V2816" s="15">
        <f>R2816*U2816</f>
        <v>153.6</v>
      </c>
      <c r="W2816" s="11">
        <v>5</v>
      </c>
      <c r="X2816" s="11">
        <v>21</v>
      </c>
      <c r="Y2816" s="11">
        <v>37456852855</v>
      </c>
      <c r="Z2816" s="11">
        <v>57489543</v>
      </c>
      <c r="AA2816" s="16">
        <f>IFERROR((MID(AE2816,FIND("ends=",AE2816)+5,FIND("000&amp;starts",AE2816)-FIND("ends=",AE2816)-5)+8*3600)/86400+70*365+19,"")</f>
        <v>42035.006793981476</v>
      </c>
      <c r="AB2816" s="17" t="str">
        <f>HYPERLINK("http://item.taobao.com/item.htm?id="&amp;Y2816,"点击查看")</f>
        <v>点击查看</v>
      </c>
      <c r="AC2816" s="11">
        <f>YEAR(D2816)</f>
        <v>2009</v>
      </c>
      <c r="AD2816" s="11"/>
      <c r="AE2816" s="11" t="s">
        <v>8132</v>
      </c>
      <c r="AF2816" s="11"/>
      <c r="AG2816" s="11" t="s">
        <v>11456</v>
      </c>
    </row>
    <row r="2817" spans="1:33" x14ac:dyDescent="0.15">
      <c r="A2817" s="11" t="s">
        <v>14919</v>
      </c>
      <c r="B2817" s="11" t="s">
        <v>16484</v>
      </c>
      <c r="C2817" s="11" t="s">
        <v>14923</v>
      </c>
      <c r="D2817" s="12">
        <v>41720</v>
      </c>
      <c r="E2817" s="11" t="s">
        <v>14979</v>
      </c>
      <c r="F2817" s="11" t="s">
        <v>15065</v>
      </c>
      <c r="G2817" s="11" t="s">
        <v>112</v>
      </c>
      <c r="H2817" s="11" t="s">
        <v>10322</v>
      </c>
      <c r="I2817" s="11" t="str">
        <f>IF(AH$1="","",IFERROR(TRIM(MID($AG2817,FIND(":",$AG2817,FIND(AH$1,$AG2817))+1,FIND("=",$AG2817,FIND(AH$1,$AG2817))-FIND(":",$AG2817,FIND(AH$1,$AG2817))-1)),"卖家未填"))</f>
        <v>卖家未填</v>
      </c>
      <c r="J2817" s="11" t="str">
        <f>IF(AI$1="","",IFERROR(TRIM(MID($AG2817,FIND(":",$AG2817,FIND(AI$1,$AG2817))+1,FIND("=",$AG2817,FIND(AI$1,$AG2817))-FIND(":",$AG2817,FIND(AI$1,$AG2817))-1)),"卖家未填"))</f>
        <v>500</v>
      </c>
      <c r="K2817" s="11" t="str">
        <f>IF(AJ$1="","",IFERROR(TRIM(MID($AG2817,FIND(":",$AG2817,FIND(AJ$1,$AG2817))+1,FIND("=",$AG2817,FIND(AJ$1,$AG2817))-FIND(":",$AG2817,FIND(AJ$1,$AG2817))-1)),"卖家未填"))</f>
        <v>卖家未填</v>
      </c>
      <c r="L2817" s="11" t="str">
        <f>IF(AK$1="","",IFERROR(TRIM(MID($AG2817,FIND(":",$AG2817,FIND(AK$1,$AG2817))+1,FIND("=",$AG2817,FIND(AK$1,$AG2817))-FIND(":",$AG2817,FIND(AK$1,$AG2817))-1)),"卖家未填"))</f>
        <v>卖家未填</v>
      </c>
      <c r="M2817" s="11" t="str">
        <f>IF(AL$1="","",IFERROR(TRIM(MID($AG2817,FIND(":",$AG2817,FIND(AL$1,$AG2817))+1,FIND("=",$AG2817,FIND(AL$1,$AG2817))-FIND(":",$AG2817,FIND(AL$1,$AG2817))-1)),"卖家未填"))</f>
        <v>散装</v>
      </c>
      <c r="N2817" s="11" t="s">
        <v>2855</v>
      </c>
      <c r="O2817" s="11" t="s">
        <v>5024</v>
      </c>
      <c r="P2817" s="13">
        <v>6.98</v>
      </c>
      <c r="Q2817" s="13"/>
      <c r="R2817" s="11">
        <v>6.98</v>
      </c>
      <c r="S2817" s="14">
        <f>IFERROR(V2817/T2817,"0")</f>
        <v>38.39</v>
      </c>
      <c r="T2817" s="11">
        <v>4</v>
      </c>
      <c r="U2817" s="11">
        <v>22</v>
      </c>
      <c r="V2817" s="15">
        <f>R2817*U2817</f>
        <v>153.56</v>
      </c>
      <c r="W2817" s="11">
        <v>3</v>
      </c>
      <c r="X2817" s="11">
        <v>6</v>
      </c>
      <c r="Y2817" s="11">
        <v>41301701808</v>
      </c>
      <c r="Z2817" s="11">
        <v>109646862</v>
      </c>
      <c r="AA2817" s="16">
        <f>IFERROR((MID(AE2817,FIND("ends=",AE2817)+5,FIND("000&amp;starts",AE2817)-FIND("ends=",AE2817)-5)+8*3600)/86400+70*365+19,"")</f>
        <v>42031.424756944441</v>
      </c>
      <c r="AB2817" s="17" t="str">
        <f>HYPERLINK("http://item.taobao.com/item.htm?id="&amp;Y2817,"点击查看")</f>
        <v>点击查看</v>
      </c>
      <c r="AC2817" s="11">
        <f>YEAR(D2817)</f>
        <v>2014</v>
      </c>
      <c r="AD2817" s="11"/>
      <c r="AE2817" s="11" t="s">
        <v>7934</v>
      </c>
      <c r="AF2817" s="11"/>
      <c r="AG2817" s="11" t="s">
        <v>13496</v>
      </c>
    </row>
    <row r="2818" spans="1:33" x14ac:dyDescent="0.15">
      <c r="A2818" s="11" t="s">
        <v>14895</v>
      </c>
      <c r="B2818" s="11" t="s">
        <v>16013</v>
      </c>
      <c r="C2818" s="11" t="s">
        <v>14896</v>
      </c>
      <c r="D2818" s="12">
        <v>41268</v>
      </c>
      <c r="E2818" s="11" t="s">
        <v>14961</v>
      </c>
      <c r="F2818" s="11" t="s">
        <v>14962</v>
      </c>
      <c r="G2818" s="11" t="s">
        <v>23</v>
      </c>
      <c r="H2818" s="11" t="s">
        <v>10322</v>
      </c>
      <c r="I2818" s="11" t="str">
        <f>IF(AH$1="","",IFERROR(TRIM(MID($AG2818,FIND(":",$AG2818,FIND(AH$1,$AG2818))+1,FIND("=",$AG2818,FIND(AH$1,$AG2818))-FIND(":",$AG2818,FIND(AH$1,$AG2818))-1)),"卖家未填"))</f>
        <v>卖家未填</v>
      </c>
      <c r="J2818" s="11" t="str">
        <f>IF(AI$1="","",IFERROR(TRIM(MID($AG2818,FIND(":",$AG2818,FIND(AI$1,$AG2818))+1,FIND("=",$AG2818,FIND(AI$1,$AG2818))-FIND(":",$AG2818,FIND(AI$1,$AG2818))-1)),"卖家未填"))</f>
        <v>250</v>
      </c>
      <c r="K2818" s="11" t="str">
        <f>IF(AJ$1="","",IFERROR(TRIM(MID($AG2818,FIND(":",$AG2818,FIND(AJ$1,$AG2818))+1,FIND("=",$AG2818,FIND(AJ$1,$AG2818))-FIND(":",$AG2818,FIND(AJ$1,$AG2818))-1)),"卖家未填"))</f>
        <v>卖家未填</v>
      </c>
      <c r="L2818" s="11" t="str">
        <f>IF(AK$1="","",IFERROR(TRIM(MID($AG2818,FIND(":",$AG2818,FIND(AK$1,$AG2818))+1,FIND("=",$AG2818,FIND(AK$1,$AG2818))-FIND(":",$AG2818,FIND(AK$1,$AG2818))-1)),"卖家未填"))</f>
        <v>卖家未填</v>
      </c>
      <c r="M2818" s="11" t="str">
        <f>IF(AL$1="","",IFERROR(TRIM(MID($AG2818,FIND(":",$AG2818,FIND(AL$1,$AG2818))+1,FIND("=",$AG2818,FIND(AL$1,$AG2818))-FIND(":",$AG2818,FIND(AL$1,$AG2818))-1)),"卖家未填"))</f>
        <v>包装</v>
      </c>
      <c r="N2818" s="11" t="s">
        <v>1879</v>
      </c>
      <c r="O2818" s="11" t="s">
        <v>4620</v>
      </c>
      <c r="P2818" s="13">
        <v>5.9</v>
      </c>
      <c r="Q2818" s="13"/>
      <c r="R2818" s="11">
        <v>5.9</v>
      </c>
      <c r="S2818" s="14">
        <f>IFERROR(V2818/T2818,"0")</f>
        <v>17.044444444444444</v>
      </c>
      <c r="T2818" s="11">
        <v>9</v>
      </c>
      <c r="U2818" s="11">
        <v>26</v>
      </c>
      <c r="V2818" s="15">
        <f>R2818*U2818</f>
        <v>153.4</v>
      </c>
      <c r="W2818" s="11">
        <v>19</v>
      </c>
      <c r="X2818" s="11">
        <v>22</v>
      </c>
      <c r="Y2818" s="11">
        <v>39949236805</v>
      </c>
      <c r="Z2818" s="11">
        <v>101690580</v>
      </c>
      <c r="AA2818" s="16">
        <f>IFERROR((MID(AE2818,FIND("ends=",AE2818)+5,FIND("000&amp;starts",AE2818)-FIND("ends=",AE2818)-5)+8*3600)/86400+70*365+19,"")</f>
        <v>42031.365624999999</v>
      </c>
      <c r="AB2818" s="17" t="str">
        <f>HYPERLINK("http://item.taobao.com/item.htm?id="&amp;Y2818,"点击查看")</f>
        <v>点击查看</v>
      </c>
      <c r="AC2818" s="11">
        <f>YEAR(D2818)</f>
        <v>2012</v>
      </c>
      <c r="AD2818" s="11"/>
      <c r="AE2818" s="11" t="s">
        <v>6963</v>
      </c>
      <c r="AF2818" s="11"/>
      <c r="AG2818" s="11" t="s">
        <v>12628</v>
      </c>
    </row>
    <row r="2819" spans="1:33" x14ac:dyDescent="0.15">
      <c r="A2819" s="11" t="s">
        <v>14915</v>
      </c>
      <c r="B2819" s="11" t="s">
        <v>16503</v>
      </c>
      <c r="C2819" s="11" t="s">
        <v>14916</v>
      </c>
      <c r="D2819" s="11"/>
      <c r="E2819" s="11" t="s">
        <v>24</v>
      </c>
      <c r="F2819" s="11" t="s">
        <v>24</v>
      </c>
      <c r="G2819" s="11" t="s">
        <v>24</v>
      </c>
      <c r="H2819" s="11" t="s">
        <v>10993</v>
      </c>
      <c r="I2819" s="11" t="str">
        <f>IF(AH$1="","",IFERROR(TRIM(MID($AG2819,FIND(":",$AG2819,FIND(AH$1,$AG2819))+1,FIND("=",$AG2819,FIND(AH$1,$AG2819))-FIND(":",$AG2819,FIND(AH$1,$AG2819))-1)),"卖家未填"))</f>
        <v>芝士年糕紫薯味</v>
      </c>
      <c r="J2819" s="11" t="str">
        <f>IF(AI$1="","",IFERROR(TRIM(MID($AG2819,FIND(":",$AG2819,FIND(AI$1,$AG2819))+1,FIND("=",$AG2819,FIND(AI$1,$AG2819))-FIND(":",$AG2819,FIND(AI$1,$AG2819))-1)),"卖家未填"))</f>
        <v>500</v>
      </c>
      <c r="K2819" s="11" t="str">
        <f>IF(AJ$1="","",IFERROR(TRIM(MID($AG2819,FIND(":",$AG2819,FIND(AJ$1,$AG2819))+1,FIND("=",$AG2819,FIND(AJ$1,$AG2819))-FIND(":",$AG2819,FIND(AJ$1,$AG2819))-1)),"卖家未填"))</f>
        <v>卖家未填</v>
      </c>
      <c r="L2819" s="11" t="str">
        <f>IF(AK$1="","",IFERROR(TRIM(MID($AG2819,FIND(":",$AG2819,FIND(AK$1,$AG2819))+1,FIND("=",$AG2819,FIND(AK$1,$AG2819))-FIND(":",$AG2819,FIND(AK$1,$AG2819))-1)),"卖家未填"))</f>
        <v>卖家未填</v>
      </c>
      <c r="M2819" s="11" t="str">
        <f>IF(AL$1="","",IFERROR(TRIM(MID($AG2819,FIND(":",$AG2819,FIND(AL$1,$AG2819))+1,FIND("=",$AG2819,FIND(AL$1,$AG2819))-FIND(":",$AG2819,FIND(AL$1,$AG2819))-1)),"卖家未填"))</f>
        <v>包装</v>
      </c>
      <c r="N2819" s="11" t="s">
        <v>2902</v>
      </c>
      <c r="O2819" s="11"/>
      <c r="P2819" s="13">
        <v>35</v>
      </c>
      <c r="Q2819" s="13">
        <v>25.5</v>
      </c>
      <c r="R2819" s="11">
        <v>25.5</v>
      </c>
      <c r="S2819" s="14">
        <f>IFERROR(V2819/T2819,"0")</f>
        <v>38.25</v>
      </c>
      <c r="T2819" s="11">
        <v>4</v>
      </c>
      <c r="U2819" s="11">
        <v>6</v>
      </c>
      <c r="V2819" s="15">
        <f>R2819*U2819</f>
        <v>153</v>
      </c>
      <c r="W2819" s="11">
        <v>7</v>
      </c>
      <c r="X2819" s="11">
        <v>9</v>
      </c>
      <c r="Y2819" s="11">
        <v>41775174260</v>
      </c>
      <c r="Z2819" s="11">
        <v>111866037</v>
      </c>
      <c r="AA2819" s="16" t="str">
        <f>IFERROR((MID(AE2819,FIND("ends=",AE2819)+5,FIND("000&amp;starts",AE2819)-FIND("ends=",AE2819)-5)+8*3600)/86400+70*365+19,"")</f>
        <v/>
      </c>
      <c r="AB2819" s="17" t="str">
        <f>HYPERLINK("http://item.taobao.com/item.htm?id="&amp;Y2819,"点击查看")</f>
        <v>点击查看</v>
      </c>
      <c r="AC2819" s="11">
        <f>YEAR(D2819)</f>
        <v>1900</v>
      </c>
      <c r="AD2819" s="11"/>
      <c r="AE2819" s="11"/>
      <c r="AF2819" s="11" t="s">
        <v>10071</v>
      </c>
      <c r="AG2819" s="11" t="s">
        <v>13537</v>
      </c>
    </row>
    <row r="2820" spans="1:33" x14ac:dyDescent="0.15">
      <c r="A2820" s="11" t="s">
        <v>14910</v>
      </c>
      <c r="B2820" s="11" t="s">
        <v>15552</v>
      </c>
      <c r="C2820" s="11" t="s">
        <v>14907</v>
      </c>
      <c r="D2820" s="12">
        <v>41904</v>
      </c>
      <c r="E2820" s="11" t="s">
        <v>15015</v>
      </c>
      <c r="F2820" s="11" t="s">
        <v>15031</v>
      </c>
      <c r="G2820" s="11" t="s">
        <v>79</v>
      </c>
      <c r="H2820" s="11" t="s">
        <v>10847</v>
      </c>
      <c r="I2820" s="11" t="str">
        <f>IF(AH$1="","",IFERROR(TRIM(MID($AG2820,FIND(":",$AG2820,FIND(AH$1,$AG2820))+1,FIND("=",$AG2820,FIND(AH$1,$AG2820))-FIND(":",$AG2820,FIND(AH$1,$AG2820))-1)),"卖家未填"))</f>
        <v>卖家未填</v>
      </c>
      <c r="J2820" s="11" t="str">
        <f>IF(AI$1="","",IFERROR(TRIM(MID($AG2820,FIND(":",$AG2820,FIND(AI$1,$AG2820))+1,FIND("=",$AG2820,FIND(AI$1,$AG2820))-FIND(":",$AG2820,FIND(AI$1,$AG2820))-1)),"卖家未填"))</f>
        <v>1000</v>
      </c>
      <c r="K2820" s="11" t="str">
        <f>IF(AJ$1="","",IFERROR(TRIM(MID($AG2820,FIND(":",$AG2820,FIND(AJ$1,$AG2820))+1,FIND("=",$AG2820,FIND(AJ$1,$AG2820))-FIND(":",$AG2820,FIND(AJ$1,$AG2820))-1)),"卖家未填"))</f>
        <v>5人份</v>
      </c>
      <c r="L2820" s="11" t="str">
        <f>IF(AK$1="","",IFERROR(TRIM(MID($AG2820,FIND(":",$AG2820,FIND(AK$1,$AG2820))+1,FIND("=",$AG2820,FIND(AK$1,$AG2820))-FIND(":",$AG2820,FIND(AK$1,$AG2820))-1)),"卖家未填"))</f>
        <v>1周</v>
      </c>
      <c r="M2820" s="11" t="str">
        <f>IF(AL$1="","",IFERROR(TRIM(MID($AG2820,FIND(":",$AG2820,FIND(AL$1,$AG2820))+1,FIND("=",$AG2820,FIND(AL$1,$AG2820))-FIND(":",$AG2820,FIND(AL$1,$AG2820))-1)),"卖家未填"))</f>
        <v>散装</v>
      </c>
      <c r="N2820" s="11" t="s">
        <v>3566</v>
      </c>
      <c r="O2820" s="11" t="s">
        <v>4504</v>
      </c>
      <c r="P2820" s="13">
        <v>17</v>
      </c>
      <c r="Q2820" s="13"/>
      <c r="R2820" s="11">
        <v>17</v>
      </c>
      <c r="S2820" s="14">
        <f>IFERROR(V2820/T2820,"0")</f>
        <v>51</v>
      </c>
      <c r="T2820" s="11">
        <v>3</v>
      </c>
      <c r="U2820" s="11">
        <v>9</v>
      </c>
      <c r="V2820" s="15">
        <f>R2820*U2820</f>
        <v>153</v>
      </c>
      <c r="W2820" s="11">
        <v>1</v>
      </c>
      <c r="X2820" s="11">
        <v>1</v>
      </c>
      <c r="Y2820" s="11">
        <v>43088033022</v>
      </c>
      <c r="Z2820" s="11">
        <v>113729943</v>
      </c>
      <c r="AA2820" s="16">
        <f>IFERROR((MID(AE2820,FIND("ends=",AE2820)+5,FIND("000&amp;starts",AE2820)-FIND("ends=",AE2820)-5)+8*3600)/86400+70*365+19,"")</f>
        <v>42034.963553240741</v>
      </c>
      <c r="AB2820" s="17" t="str">
        <f>HYPERLINK("http://item.taobao.com/item.htm?id="&amp;Y2820,"点击查看")</f>
        <v>点击查看</v>
      </c>
      <c r="AC2820" s="11">
        <f>YEAR(D2820)</f>
        <v>2014</v>
      </c>
      <c r="AD2820" s="11"/>
      <c r="AE2820" s="11" t="s">
        <v>8673</v>
      </c>
      <c r="AF2820" s="11" t="s">
        <v>10162</v>
      </c>
      <c r="AG2820" s="11" t="s">
        <v>14146</v>
      </c>
    </row>
    <row r="2821" spans="1:33" x14ac:dyDescent="0.15">
      <c r="A2821" s="11" t="s">
        <v>14895</v>
      </c>
      <c r="B2821" s="11" t="s">
        <v>15182</v>
      </c>
      <c r="C2821" s="11" t="s">
        <v>14894</v>
      </c>
      <c r="D2821" s="12">
        <v>39594</v>
      </c>
      <c r="E2821" s="11" t="s">
        <v>14967</v>
      </c>
      <c r="F2821" s="11" t="s">
        <v>14968</v>
      </c>
      <c r="G2821" s="11" t="s">
        <v>28</v>
      </c>
      <c r="H2821" s="11" t="s">
        <v>10342</v>
      </c>
      <c r="I2821" s="11" t="str">
        <f>IF(AH$1="","",IFERROR(TRIM(MID($AG2821,FIND(":",$AG2821,FIND(AH$1,$AG2821))+1,FIND("=",$AG2821,FIND(AH$1,$AG2821))-FIND(":",$AG2821,FIND(AH$1,$AG2821))-1)),"卖家未填"))</f>
        <v>年糕条</v>
      </c>
      <c r="J2821" s="11" t="str">
        <f>IF(AI$1="","",IFERROR(TRIM(MID($AG2821,FIND(":",$AG2821,FIND(AI$1,$AG2821))+1,FIND("=",$AG2821,FIND(AI$1,$AG2821))-FIND(":",$AG2821,FIND(AI$1,$AG2821))-1)),"卖家未填"))</f>
        <v>500</v>
      </c>
      <c r="K2821" s="11" t="str">
        <f>IF(AJ$1="","",IFERROR(TRIM(MID($AG2821,FIND(":",$AG2821,FIND(AJ$1,$AG2821))+1,FIND("=",$AG2821,FIND(AJ$1,$AG2821))-FIND(":",$AG2821,FIND(AJ$1,$AG2821))-1)),"卖家未填"))</f>
        <v>3人份</v>
      </c>
      <c r="L2821" s="11" t="str">
        <f>IF(AK$1="","",IFERROR(TRIM(MID($AG2821,FIND(":",$AG2821,FIND(AK$1,$AG2821))+1,FIND("=",$AG2821,FIND(AK$1,$AG2821))-FIND(":",$AG2821,FIND(AK$1,$AG2821))-1)),"卖家未填"))</f>
        <v>1周</v>
      </c>
      <c r="M2821" s="11" t="str">
        <f>IF(AL$1="","",IFERROR(TRIM(MID($AG2821,FIND(":",$AG2821,FIND(AL$1,$AG2821))+1,FIND("=",$AG2821,FIND(AL$1,$AG2821))-FIND(":",$AG2821,FIND(AL$1,$AG2821))-1)),"卖家未填"))</f>
        <v>包装</v>
      </c>
      <c r="N2821" s="11" t="s">
        <v>2490</v>
      </c>
      <c r="O2821" s="11" t="s">
        <v>4404</v>
      </c>
      <c r="P2821" s="13">
        <v>19.899999999999999</v>
      </c>
      <c r="Q2821" s="13">
        <v>10.9</v>
      </c>
      <c r="R2821" s="11">
        <v>10.9</v>
      </c>
      <c r="S2821" s="14">
        <f>IFERROR(V2821/T2821,"0")</f>
        <v>30.52</v>
      </c>
      <c r="T2821" s="11">
        <v>5</v>
      </c>
      <c r="U2821" s="11">
        <v>14</v>
      </c>
      <c r="V2821" s="15">
        <f>R2821*U2821</f>
        <v>152.6</v>
      </c>
      <c r="W2821" s="11">
        <v>11</v>
      </c>
      <c r="X2821" s="11">
        <v>22</v>
      </c>
      <c r="Y2821" s="11">
        <v>38527686033</v>
      </c>
      <c r="Z2821" s="11">
        <v>35861693</v>
      </c>
      <c r="AA2821" s="16">
        <f>IFERROR((MID(AE2821,FIND("ends=",AE2821)+5,FIND("000&amp;starts",AE2821)-FIND("ends=",AE2821)-5)+8*3600)/86400+70*365+19,"")</f>
        <v>42029.708599537036</v>
      </c>
      <c r="AB2821" s="17" t="str">
        <f>HYPERLINK("http://item.taobao.com/item.htm?id="&amp;Y2821,"点击查看")</f>
        <v>点击查看</v>
      </c>
      <c r="AC2821" s="11">
        <f>YEAR(D2821)</f>
        <v>2008</v>
      </c>
      <c r="AD2821" s="11"/>
      <c r="AE2821" s="11" t="s">
        <v>7568</v>
      </c>
      <c r="AF2821" s="11" t="s">
        <v>9587</v>
      </c>
      <c r="AG2821" s="11" t="s">
        <v>13172</v>
      </c>
    </row>
    <row r="2822" spans="1:33" x14ac:dyDescent="0.15">
      <c r="A2822" s="11" t="s">
        <v>14931</v>
      </c>
      <c r="B2822" s="11" t="s">
        <v>16919</v>
      </c>
      <c r="C2822" s="11" t="s">
        <v>14932</v>
      </c>
      <c r="D2822" s="12">
        <v>41939</v>
      </c>
      <c r="E2822" s="11" t="s">
        <v>15026</v>
      </c>
      <c r="F2822" s="11" t="s">
        <v>15053</v>
      </c>
      <c r="G2822" s="11" t="s">
        <v>100</v>
      </c>
      <c r="H2822" s="11" t="s">
        <v>10322</v>
      </c>
      <c r="I2822" s="11" t="str">
        <f>IF(AH$1="","",IFERROR(TRIM(MID($AG2822,FIND(":",$AG2822,FIND(AH$1,$AG2822))+1,FIND("=",$AG2822,FIND(AH$1,$AG2822))-FIND(":",$AG2822,FIND(AH$1,$AG2822))-1)),"卖家未填"))</f>
        <v>卖家未填</v>
      </c>
      <c r="J2822" s="11" t="str">
        <f>IF(AI$1="","",IFERROR(TRIM(MID($AG2822,FIND(":",$AG2822,FIND(AI$1,$AG2822))+1,FIND("=",$AG2822,FIND(AI$1,$AG2822))-FIND(":",$AG2822,FIND(AI$1,$AG2822))-1)),"卖家未填"))</f>
        <v>800</v>
      </c>
      <c r="K2822" s="11" t="str">
        <f>IF(AJ$1="","",IFERROR(TRIM(MID($AG2822,FIND(":",$AG2822,FIND(AJ$1,$AG2822))+1,FIND("=",$AG2822,FIND(AJ$1,$AG2822))-FIND(":",$AG2822,FIND(AJ$1,$AG2822))-1)),"卖家未填"))</f>
        <v>卖家未填</v>
      </c>
      <c r="L2822" s="11" t="str">
        <f>IF(AK$1="","",IFERROR(TRIM(MID($AG2822,FIND(":",$AG2822,FIND(AK$1,$AG2822))+1,FIND("=",$AG2822,FIND(AK$1,$AG2822))-FIND(":",$AG2822,FIND(AK$1,$AG2822))-1)),"卖家未填"))</f>
        <v>卖家未填</v>
      </c>
      <c r="M2822" s="11" t="str">
        <f>IF(AL$1="","",IFERROR(TRIM(MID($AG2822,FIND(":",$AG2822,FIND(AL$1,$AG2822))+1,FIND("=",$AG2822,FIND(AL$1,$AG2822))-FIND(":",$AG2822,FIND(AL$1,$AG2822))-1)),"卖家未填"))</f>
        <v>包装</v>
      </c>
      <c r="N2822" s="11" t="s">
        <v>3761</v>
      </c>
      <c r="O2822" s="11" t="s">
        <v>5318</v>
      </c>
      <c r="P2822" s="13">
        <v>16.899999999999999</v>
      </c>
      <c r="Q2822" s="13"/>
      <c r="R2822" s="11">
        <v>16.899999999999999</v>
      </c>
      <c r="S2822" s="14">
        <f>IFERROR(V2822/T2822,"0")</f>
        <v>76.05</v>
      </c>
      <c r="T2822" s="11">
        <v>2</v>
      </c>
      <c r="U2822" s="11">
        <v>9</v>
      </c>
      <c r="V2822" s="15">
        <f>R2822*U2822</f>
        <v>152.1</v>
      </c>
      <c r="W2822" s="11">
        <v>2</v>
      </c>
      <c r="X2822" s="11">
        <v>2</v>
      </c>
      <c r="Y2822" s="11">
        <v>42082111604</v>
      </c>
      <c r="Z2822" s="11">
        <v>114595525</v>
      </c>
      <c r="AA2822" s="16">
        <f>IFERROR((MID(AE2822,FIND("ends=",AE2822)+5,FIND("000&amp;starts",AE2822)-FIND("ends=",AE2822)-5)+8*3600)/86400+70*365+19,"")</f>
        <v>42030.566446759258</v>
      </c>
      <c r="AB2822" s="17" t="str">
        <f>HYPERLINK("http://item.taobao.com/item.htm?id="&amp;Y2822,"点击查看")</f>
        <v>点击查看</v>
      </c>
      <c r="AC2822" s="11">
        <f>YEAR(D2822)</f>
        <v>2014</v>
      </c>
      <c r="AD2822" s="11"/>
      <c r="AE2822" s="11" t="s">
        <v>8879</v>
      </c>
      <c r="AF2822" s="11"/>
      <c r="AG2822" s="11" t="s">
        <v>14323</v>
      </c>
    </row>
    <row r="2823" spans="1:33" x14ac:dyDescent="0.15">
      <c r="A2823" s="11" t="s">
        <v>14895</v>
      </c>
      <c r="B2823" s="11" t="s">
        <v>15618</v>
      </c>
      <c r="C2823" s="11" t="s">
        <v>14897</v>
      </c>
      <c r="D2823" s="12">
        <v>40485</v>
      </c>
      <c r="E2823" s="11" t="s">
        <v>14961</v>
      </c>
      <c r="F2823" s="11" t="s">
        <v>14973</v>
      </c>
      <c r="G2823" s="11" t="s">
        <v>34</v>
      </c>
      <c r="H2823" s="11" t="s">
        <v>10322</v>
      </c>
      <c r="I2823" s="11" t="str">
        <f>IF(AH$1="","",IFERROR(TRIM(MID($AG2823,FIND(":",$AG2823,FIND(AH$1,$AG2823))+1,FIND("=",$AG2823,FIND(AH$1,$AG2823))-FIND(":",$AG2823,FIND(AH$1,$AG2823))-1)),"卖家未填"))</f>
        <v>卖家未填</v>
      </c>
      <c r="J2823" s="11" t="str">
        <f>IF(AI$1="","",IFERROR(TRIM(MID($AG2823,FIND(":",$AG2823,FIND(AI$1,$AG2823))+1,FIND("=",$AG2823,FIND(AI$1,$AG2823))-FIND(":",$AG2823,FIND(AI$1,$AG2823))-1)),"卖家未填"))</f>
        <v>350</v>
      </c>
      <c r="K2823" s="11" t="str">
        <f>IF(AJ$1="","",IFERROR(TRIM(MID($AG2823,FIND(":",$AG2823,FIND(AJ$1,$AG2823))+1,FIND("=",$AG2823,FIND(AJ$1,$AG2823))-FIND(":",$AG2823,FIND(AJ$1,$AG2823))-1)),"卖家未填"))</f>
        <v>卖家未填</v>
      </c>
      <c r="L2823" s="11" t="str">
        <f>IF(AK$1="","",IFERROR(TRIM(MID($AG2823,FIND(":",$AG2823,FIND(AK$1,$AG2823))+1,FIND("=",$AG2823,FIND(AK$1,$AG2823))-FIND(":",$AG2823,FIND(AK$1,$AG2823))-1)),"卖家未填"))</f>
        <v>卖家未填</v>
      </c>
      <c r="M2823" s="11" t="str">
        <f>IF(AL$1="","",IFERROR(TRIM(MID($AG2823,FIND(":",$AG2823,FIND(AL$1,$AG2823))+1,FIND("=",$AG2823,FIND(AL$1,$AG2823))-FIND(":",$AG2823,FIND(AL$1,$AG2823))-1)),"卖家未填"))</f>
        <v>散装</v>
      </c>
      <c r="N2823" s="11" t="s">
        <v>1856</v>
      </c>
      <c r="O2823" s="11" t="s">
        <v>4483</v>
      </c>
      <c r="P2823" s="13">
        <v>8</v>
      </c>
      <c r="Q2823" s="13"/>
      <c r="R2823" s="11">
        <v>8</v>
      </c>
      <c r="S2823" s="14">
        <f>IFERROR(V2823/T2823,"0")</f>
        <v>16.888888888888889</v>
      </c>
      <c r="T2823" s="11">
        <v>9</v>
      </c>
      <c r="U2823" s="11">
        <v>19</v>
      </c>
      <c r="V2823" s="15">
        <f>R2823*U2823</f>
        <v>152</v>
      </c>
      <c r="W2823" s="11">
        <v>19</v>
      </c>
      <c r="X2823" s="11">
        <v>55</v>
      </c>
      <c r="Y2823" s="11">
        <v>40831340109</v>
      </c>
      <c r="Z2823" s="11">
        <v>63336326</v>
      </c>
      <c r="AA2823" s="16">
        <f>IFERROR((MID(AE2823,FIND("ends=",AE2823)+5,FIND("000&amp;starts",AE2823)-FIND("ends=",AE2823)-5)+8*3600)/86400+70*365+19,"")</f>
        <v>42029.890821759254</v>
      </c>
      <c r="AB2823" s="17" t="str">
        <f>HYPERLINK("http://item.taobao.com/item.htm?id="&amp;Y2823,"点击查看")</f>
        <v>点击查看</v>
      </c>
      <c r="AC2823" s="11">
        <f>YEAR(D2823)</f>
        <v>2010</v>
      </c>
      <c r="AD2823" s="11"/>
      <c r="AE2823" s="11" t="s">
        <v>6942</v>
      </c>
      <c r="AF2823" s="11"/>
      <c r="AG2823" s="11" t="s">
        <v>12606</v>
      </c>
    </row>
    <row r="2824" spans="1:33" x14ac:dyDescent="0.15">
      <c r="A2824" s="11" t="s">
        <v>14919</v>
      </c>
      <c r="B2824" s="11" t="s">
        <v>15904</v>
      </c>
      <c r="C2824" s="11" t="s">
        <v>14920</v>
      </c>
      <c r="D2824" s="12">
        <v>41153</v>
      </c>
      <c r="E2824" s="11" t="s">
        <v>15015</v>
      </c>
      <c r="F2824" s="11" t="s">
        <v>15043</v>
      </c>
      <c r="G2824" s="11" t="s">
        <v>90</v>
      </c>
      <c r="H2824" s="11" t="s">
        <v>10322</v>
      </c>
      <c r="I2824" s="11" t="str">
        <f>IF(AH$1="","",IFERROR(TRIM(MID($AG2824,FIND(":",$AG2824,FIND(AH$1,$AG2824))+1,FIND("=",$AG2824,FIND(AH$1,$AG2824))-FIND(":",$AG2824,FIND(AH$1,$AG2824))-1)),"卖家未填"))</f>
        <v>卖家未填</v>
      </c>
      <c r="J2824" s="11" t="str">
        <f>IF(AI$1="","",IFERROR(TRIM(MID($AG2824,FIND(":",$AG2824,FIND(AI$1,$AG2824))+1,FIND("=",$AG2824,FIND(AI$1,$AG2824))-FIND(":",$AG2824,FIND(AI$1,$AG2824))-1)),"卖家未填"))</f>
        <v>475</v>
      </c>
      <c r="K2824" s="11" t="str">
        <f>IF(AJ$1="","",IFERROR(TRIM(MID($AG2824,FIND(":",$AG2824,FIND(AJ$1,$AG2824))+1,FIND("=",$AG2824,FIND(AJ$1,$AG2824))-FIND(":",$AG2824,FIND(AJ$1,$AG2824))-1)),"卖家未填"))</f>
        <v>卖家未填</v>
      </c>
      <c r="L2824" s="11" t="str">
        <f>IF(AK$1="","",IFERROR(TRIM(MID($AG2824,FIND(":",$AG2824,FIND(AK$1,$AG2824))+1,FIND("=",$AG2824,FIND(AK$1,$AG2824))-FIND(":",$AG2824,FIND(AK$1,$AG2824))-1)),"卖家未填"))</f>
        <v>卖家未填</v>
      </c>
      <c r="M2824" s="11" t="str">
        <f>IF(AL$1="","",IFERROR(TRIM(MID($AG2824,FIND(":",$AG2824,FIND(AL$1,$AG2824))+1,FIND("=",$AG2824,FIND(AL$1,$AG2824))-FIND(":",$AG2824,FIND(AL$1,$AG2824))-1)),"卖家未填"))</f>
        <v>包装</v>
      </c>
      <c r="N2824" s="11" t="s">
        <v>2725</v>
      </c>
      <c r="O2824" s="11" t="s">
        <v>5146</v>
      </c>
      <c r="P2824" s="13">
        <v>8</v>
      </c>
      <c r="Q2824" s="13"/>
      <c r="R2824" s="11">
        <v>8</v>
      </c>
      <c r="S2824" s="14">
        <f>IFERROR(V2824/T2824,"0")</f>
        <v>30.4</v>
      </c>
      <c r="T2824" s="11">
        <v>5</v>
      </c>
      <c r="U2824" s="11">
        <v>19</v>
      </c>
      <c r="V2824" s="15">
        <f>R2824*U2824</f>
        <v>152</v>
      </c>
      <c r="W2824" s="11">
        <v>0</v>
      </c>
      <c r="X2824" s="11">
        <v>3</v>
      </c>
      <c r="Y2824" s="11">
        <v>43099113756</v>
      </c>
      <c r="Z2824" s="11">
        <v>73457139</v>
      </c>
      <c r="AA2824" s="16">
        <f>IFERROR((MID(AE2824,FIND("ends=",AE2824)+5,FIND("000&amp;starts",AE2824)-FIND("ends=",AE2824)-5)+8*3600)/86400+70*365+19,"")</f>
        <v>42035.659733796296</v>
      </c>
      <c r="AB2824" s="17" t="str">
        <f>HYPERLINK("http://item.taobao.com/item.htm?id="&amp;Y2824,"点击查看")</f>
        <v>点击查看</v>
      </c>
      <c r="AC2824" s="11">
        <f>YEAR(D2824)</f>
        <v>2012</v>
      </c>
      <c r="AD2824" s="11"/>
      <c r="AE2824" s="11" t="s">
        <v>7808</v>
      </c>
      <c r="AF2824" s="11"/>
      <c r="AG2824" s="11" t="s">
        <v>13386</v>
      </c>
    </row>
    <row r="2825" spans="1:33" x14ac:dyDescent="0.15">
      <c r="A2825" s="11" t="s">
        <v>14910</v>
      </c>
      <c r="B2825" s="11" t="s">
        <v>16297</v>
      </c>
      <c r="C2825" s="11" t="s">
        <v>14907</v>
      </c>
      <c r="D2825" s="12">
        <v>41947</v>
      </c>
      <c r="E2825" s="11" t="s">
        <v>46</v>
      </c>
      <c r="F2825" s="11" t="s">
        <v>14972</v>
      </c>
      <c r="G2825" s="11" t="s">
        <v>38</v>
      </c>
      <c r="H2825" s="11" t="s">
        <v>10698</v>
      </c>
      <c r="I2825" s="11" t="str">
        <f>IF(AH$1="","",IFERROR(TRIM(MID($AG2825,FIND(":",$AG2825,FIND(AH$1,$AG2825))+1,FIND("=",$AG2825,FIND(AH$1,$AG2825))-FIND(":",$AG2825,FIND(AH$1,$AG2825))-1)),"卖家未填"))</f>
        <v>卖家未填</v>
      </c>
      <c r="J2825" s="11" t="str">
        <f>IF(AI$1="","",IFERROR(TRIM(MID($AG2825,FIND(":",$AG2825,FIND(AI$1,$AG2825))+1,FIND("=",$AG2825,FIND(AI$1,$AG2825))-FIND(":",$AG2825,FIND(AI$1,$AG2825))-1)),"卖家未填"))</f>
        <v>500</v>
      </c>
      <c r="K2825" s="11" t="str">
        <f>IF(AJ$1="","",IFERROR(TRIM(MID($AG2825,FIND(":",$AG2825,FIND(AJ$1,$AG2825))+1,FIND("=",$AG2825,FIND(AJ$1,$AG2825))-FIND(":",$AG2825,FIND(AJ$1,$AG2825))-1)),"卖家未填"))</f>
        <v>卖家未填</v>
      </c>
      <c r="L2825" s="11" t="str">
        <f>IF(AK$1="","",IFERROR(TRIM(MID($AG2825,FIND(":",$AG2825,FIND(AK$1,$AG2825))+1,FIND("=",$AG2825,FIND(AK$1,$AG2825))-FIND(":",$AG2825,FIND(AK$1,$AG2825))-1)),"卖家未填"))</f>
        <v>卖家未填</v>
      </c>
      <c r="M2825" s="11" t="str">
        <f>IF(AL$1="","",IFERROR(TRIM(MID($AG2825,FIND(":",$AG2825,FIND(AL$1,$AG2825))+1,FIND("=",$AG2825,FIND(AL$1,$AG2825))-FIND(":",$AG2825,FIND(AL$1,$AG2825))-1)),"卖家未填"))</f>
        <v>散装</v>
      </c>
      <c r="N2825" s="11" t="s">
        <v>3142</v>
      </c>
      <c r="O2825" s="11" t="s">
        <v>4440</v>
      </c>
      <c r="P2825" s="13">
        <v>10</v>
      </c>
      <c r="Q2825" s="13">
        <v>9.5</v>
      </c>
      <c r="R2825" s="11">
        <v>9.5</v>
      </c>
      <c r="S2825" s="14">
        <f>IFERROR(V2825/T2825,"0")</f>
        <v>50.666666666666664</v>
      </c>
      <c r="T2825" s="11">
        <v>3</v>
      </c>
      <c r="U2825" s="11">
        <v>16</v>
      </c>
      <c r="V2825" s="15">
        <f>R2825*U2825</f>
        <v>152</v>
      </c>
      <c r="W2825" s="11">
        <v>4</v>
      </c>
      <c r="X2825" s="11">
        <v>6</v>
      </c>
      <c r="Y2825" s="11">
        <v>42656432556</v>
      </c>
      <c r="Z2825" s="11">
        <v>114846334</v>
      </c>
      <c r="AA2825" s="16">
        <f>IFERROR((MID(AE2825,FIND("ends=",AE2825)+5,FIND("000&amp;starts",AE2825)-FIND("ends=",AE2825)-5)+8*3600)/86400+70*365+19,"")</f>
        <v>42029.68372685185</v>
      </c>
      <c r="AB2825" s="17" t="str">
        <f>HYPERLINK("http://item.taobao.com/item.htm?id="&amp;Y2825,"点击查看")</f>
        <v>点击查看</v>
      </c>
      <c r="AC2825" s="11">
        <f>YEAR(D2825)</f>
        <v>2014</v>
      </c>
      <c r="AD2825" s="11"/>
      <c r="AE2825" s="11" t="s">
        <v>8221</v>
      </c>
      <c r="AF2825" s="11" t="s">
        <v>10002</v>
      </c>
      <c r="AG2825" s="11" t="s">
        <v>13755</v>
      </c>
    </row>
    <row r="2826" spans="1:33" x14ac:dyDescent="0.15">
      <c r="A2826" s="11" t="s">
        <v>14910</v>
      </c>
      <c r="B2826" s="11" t="s">
        <v>16647</v>
      </c>
      <c r="C2826" s="11" t="s">
        <v>14913</v>
      </c>
      <c r="D2826" s="12">
        <v>40351</v>
      </c>
      <c r="E2826" s="11" t="s">
        <v>15008</v>
      </c>
      <c r="F2826" s="11" t="s">
        <v>15071</v>
      </c>
      <c r="G2826" s="11" t="s">
        <v>199</v>
      </c>
      <c r="H2826" s="11" t="s">
        <v>10322</v>
      </c>
      <c r="I2826" s="11" t="str">
        <f>IF(AH$1="","",IFERROR(TRIM(MID($AG2826,FIND(":",$AG2826,FIND(AH$1,$AG2826))+1,FIND("=",$AG2826,FIND(AH$1,$AG2826))-FIND(":",$AG2826,FIND(AH$1,$AG2826))-1)),"卖家未填"))</f>
        <v>卖家未填</v>
      </c>
      <c r="J2826" s="11" t="str">
        <f>IF(AI$1="","",IFERROR(TRIM(MID($AG2826,FIND(":",$AG2826,FIND(AI$1,$AG2826))+1,FIND("=",$AG2826,FIND(AI$1,$AG2826))-FIND(":",$AG2826,FIND(AI$1,$AG2826))-1)),"卖家未填"))</f>
        <v>250</v>
      </c>
      <c r="K2826" s="11" t="str">
        <f>IF(AJ$1="","",IFERROR(TRIM(MID($AG2826,FIND(":",$AG2826,FIND(AJ$1,$AG2826))+1,FIND("=",$AG2826,FIND(AJ$1,$AG2826))-FIND(":",$AG2826,FIND(AJ$1,$AG2826))-1)),"卖家未填"))</f>
        <v>卖家未填</v>
      </c>
      <c r="L2826" s="11" t="str">
        <f>IF(AK$1="","",IFERROR(TRIM(MID($AG2826,FIND(":",$AG2826,FIND(AK$1,$AG2826))+1,FIND("=",$AG2826,FIND(AK$1,$AG2826))-FIND(":",$AG2826,FIND(AK$1,$AG2826))-1)),"卖家未填"))</f>
        <v>卖家未填</v>
      </c>
      <c r="M2826" s="11" t="str">
        <f>IF(AL$1="","",IFERROR(TRIM(MID($AG2826,FIND(":",$AG2826,FIND(AL$1,$AG2826))+1,FIND("=",$AG2826,FIND(AL$1,$AG2826))-FIND(":",$AG2826,FIND(AL$1,$AG2826))-1)),"卖家未填"))</f>
        <v>散装</v>
      </c>
      <c r="N2826" s="11" t="s">
        <v>3222</v>
      </c>
      <c r="O2826" s="11" t="s">
        <v>5229</v>
      </c>
      <c r="P2826" s="13">
        <v>7.6</v>
      </c>
      <c r="Q2826" s="13"/>
      <c r="R2826" s="11">
        <v>7.6</v>
      </c>
      <c r="S2826" s="14">
        <f>IFERROR(V2826/T2826,"0")</f>
        <v>50.666666666666664</v>
      </c>
      <c r="T2826" s="11">
        <v>3</v>
      </c>
      <c r="U2826" s="11">
        <v>20</v>
      </c>
      <c r="V2826" s="15">
        <f>R2826*U2826</f>
        <v>152</v>
      </c>
      <c r="W2826" s="11">
        <v>13</v>
      </c>
      <c r="X2826" s="11">
        <v>39</v>
      </c>
      <c r="Y2826" s="11">
        <v>27416520955</v>
      </c>
      <c r="Z2826" s="11">
        <v>61886590</v>
      </c>
      <c r="AA2826" s="16">
        <f>IFERROR((MID(AE2826,FIND("ends=",AE2826)+5,FIND("000&amp;starts",AE2826)-FIND("ends=",AE2826)-5)+8*3600)/86400+70*365+19,"")</f>
        <v>42030.691793981481</v>
      </c>
      <c r="AB2826" s="17" t="str">
        <f>HYPERLINK("http://item.taobao.com/item.htm?id="&amp;Y2826,"点击查看")</f>
        <v>点击查看</v>
      </c>
      <c r="AC2826" s="11">
        <f>YEAR(D2826)</f>
        <v>2010</v>
      </c>
      <c r="AD2826" s="11"/>
      <c r="AE2826" s="11" t="s">
        <v>8306</v>
      </c>
      <c r="AF2826" s="11"/>
      <c r="AG2826" s="11" t="s">
        <v>13821</v>
      </c>
    </row>
    <row r="2827" spans="1:33" x14ac:dyDescent="0.15">
      <c r="A2827" s="11" t="s">
        <v>14919</v>
      </c>
      <c r="B2827" s="11" t="s">
        <v>16425</v>
      </c>
      <c r="C2827" s="11" t="s">
        <v>14918</v>
      </c>
      <c r="D2827" s="12">
        <v>39905</v>
      </c>
      <c r="E2827" s="11" t="s">
        <v>14959</v>
      </c>
      <c r="F2827" s="11" t="s">
        <v>14963</v>
      </c>
      <c r="G2827" s="11" t="s">
        <v>25</v>
      </c>
      <c r="H2827" s="11" t="s">
        <v>10396</v>
      </c>
      <c r="I2827" s="11" t="str">
        <f>IF(AH$1="","",IFERROR(TRIM(MID($AG2827,FIND(":",$AG2827,FIND(AH$1,$AG2827))+1,FIND("=",$AG2827,FIND(AH$1,$AG2827))-FIND(":",$AG2827,FIND(AH$1,$AG2827))-1)),"卖家未填"))</f>
        <v>香辣炒年糕</v>
      </c>
      <c r="J2827" s="11" t="str">
        <f>IF(AI$1="","",IFERROR(TRIM(MID($AG2827,FIND(":",$AG2827,FIND(AI$1,$AG2827))+1,FIND("=",$AG2827,FIND(AI$1,$AG2827))-FIND(":",$AG2827,FIND(AI$1,$AG2827))-1)),"卖家未填"))</f>
        <v>480</v>
      </c>
      <c r="K2827" s="11" t="str">
        <f>IF(AJ$1="","",IFERROR(TRIM(MID($AG2827,FIND(":",$AG2827,FIND(AJ$1,$AG2827))+1,FIND("=",$AG2827,FIND(AJ$1,$AG2827))-FIND(":",$AG2827,FIND(AJ$1,$AG2827))-1)),"卖家未填"))</f>
        <v>卖家未填</v>
      </c>
      <c r="L2827" s="11" t="str">
        <f>IF(AK$1="","",IFERROR(TRIM(MID($AG2827,FIND(":",$AG2827,FIND(AK$1,$AG2827))+1,FIND("=",$AG2827,FIND(AK$1,$AG2827))-FIND(":",$AG2827,FIND(AK$1,$AG2827))-1)),"卖家未填"))</f>
        <v>卖家未填</v>
      </c>
      <c r="M2827" s="11" t="str">
        <f>IF(AL$1="","",IFERROR(TRIM(MID($AG2827,FIND(":",$AG2827,FIND(AL$1,$AG2827))+1,FIND("=",$AG2827,FIND(AL$1,$AG2827))-FIND(":",$AG2827,FIND(AL$1,$AG2827))-1)),"卖家未填"))</f>
        <v>包装</v>
      </c>
      <c r="N2827" s="11" t="s">
        <v>2733</v>
      </c>
      <c r="O2827" s="11" t="s">
        <v>5148</v>
      </c>
      <c r="P2827" s="13">
        <v>21.7</v>
      </c>
      <c r="Q2827" s="13"/>
      <c r="R2827" s="11">
        <v>21.7</v>
      </c>
      <c r="S2827" s="14">
        <f>IFERROR(V2827/T2827,"0")</f>
        <v>30.380000000000003</v>
      </c>
      <c r="T2827" s="11">
        <v>5</v>
      </c>
      <c r="U2827" s="11">
        <v>7</v>
      </c>
      <c r="V2827" s="15">
        <f>R2827*U2827</f>
        <v>151.9</v>
      </c>
      <c r="W2827" s="11">
        <v>3</v>
      </c>
      <c r="X2827" s="11">
        <v>31</v>
      </c>
      <c r="Y2827" s="11">
        <v>41676346196</v>
      </c>
      <c r="Z2827" s="11">
        <v>57706198</v>
      </c>
      <c r="AA2827" s="16">
        <f>IFERROR((MID(AE2827,FIND("ends=",AE2827)+5,FIND("000&amp;starts",AE2827)-FIND("ends=",AE2827)-5)+8*3600)/86400+70*365+19,"")</f>
        <v>42035.863657407404</v>
      </c>
      <c r="AB2827" s="17" t="str">
        <f>HYPERLINK("http://item.taobao.com/item.htm?id="&amp;Y2827,"点击查看")</f>
        <v>点击查看</v>
      </c>
      <c r="AC2827" s="11">
        <f>YEAR(D2827)</f>
        <v>2009</v>
      </c>
      <c r="AD2827" s="11"/>
      <c r="AE2827" s="11" t="s">
        <v>7817</v>
      </c>
      <c r="AF2827" s="11" t="s">
        <v>9660</v>
      </c>
      <c r="AG2827" s="11" t="s">
        <v>13396</v>
      </c>
    </row>
    <row r="2828" spans="1:33" x14ac:dyDescent="0.15">
      <c r="A2828" s="11" t="s">
        <v>14895</v>
      </c>
      <c r="B2828" s="11" t="s">
        <v>15763</v>
      </c>
      <c r="C2828" s="11" t="s">
        <v>14894</v>
      </c>
      <c r="D2828" s="12">
        <v>40447</v>
      </c>
      <c r="E2828" s="11" t="s">
        <v>24</v>
      </c>
      <c r="F2828" s="11" t="s">
        <v>24</v>
      </c>
      <c r="G2828" s="11" t="s">
        <v>24</v>
      </c>
      <c r="H2828" s="11" t="s">
        <v>10322</v>
      </c>
      <c r="I2828" s="11" t="str">
        <f>IF(AH$1="","",IFERROR(TRIM(MID($AG2828,FIND(":",$AG2828,FIND(AH$1,$AG2828))+1,FIND("=",$AG2828,FIND(AH$1,$AG2828))-FIND(":",$AG2828,FIND(AH$1,$AG2828))-1)),"卖家未填"))</f>
        <v>卖家未填</v>
      </c>
      <c r="J2828" s="11" t="str">
        <f>IF(AI$1="","",IFERROR(TRIM(MID($AG2828,FIND(":",$AG2828,FIND(AI$1,$AG2828))+1,FIND("=",$AG2828,FIND(AI$1,$AG2828))-FIND(":",$AG2828,FIND(AI$1,$AG2828))-1)),"卖家未填"))</f>
        <v>400</v>
      </c>
      <c r="K2828" s="11" t="str">
        <f>IF(AJ$1="","",IFERROR(TRIM(MID($AG2828,FIND(":",$AG2828,FIND(AJ$1,$AG2828))+1,FIND("=",$AG2828,FIND(AJ$1,$AG2828))-FIND(":",$AG2828,FIND(AJ$1,$AG2828))-1)),"卖家未填"))</f>
        <v>卖家未填</v>
      </c>
      <c r="L2828" s="11" t="str">
        <f>IF(AK$1="","",IFERROR(TRIM(MID($AG2828,FIND(":",$AG2828,FIND(AK$1,$AG2828))+1,FIND("=",$AG2828,FIND(AK$1,$AG2828))-FIND(":",$AG2828,FIND(AK$1,$AG2828))-1)),"卖家未填"))</f>
        <v>卖家未填</v>
      </c>
      <c r="M2828" s="11" t="str">
        <f>IF(AL$1="","",IFERROR(TRIM(MID($AG2828,FIND(":",$AG2828,FIND(AL$1,$AG2828))+1,FIND("=",$AG2828,FIND(AL$1,$AG2828))-FIND(":",$AG2828,FIND(AL$1,$AG2828))-1)),"卖家未填"))</f>
        <v>散装</v>
      </c>
      <c r="N2828" s="11" t="s">
        <v>2416</v>
      </c>
      <c r="O2828" s="11" t="s">
        <v>5052</v>
      </c>
      <c r="P2828" s="13">
        <v>14.5</v>
      </c>
      <c r="Q2828" s="13">
        <v>13.78</v>
      </c>
      <c r="R2828" s="11">
        <v>13.78</v>
      </c>
      <c r="S2828" s="14">
        <f>IFERROR(V2828/T2828,"0")</f>
        <v>25.263333333333332</v>
      </c>
      <c r="T2828" s="11">
        <v>6</v>
      </c>
      <c r="U2828" s="11">
        <v>11</v>
      </c>
      <c r="V2828" s="15">
        <f>R2828*U2828</f>
        <v>151.57999999999998</v>
      </c>
      <c r="W2828" s="11">
        <v>15</v>
      </c>
      <c r="X2828" s="11">
        <v>454</v>
      </c>
      <c r="Y2828" s="11">
        <v>12912553563</v>
      </c>
      <c r="Z2828" s="11">
        <v>62905484</v>
      </c>
      <c r="AA2828" s="16">
        <f>IFERROR((MID(AE2828,FIND("ends=",AE2828)+5,FIND("000&amp;starts",AE2828)-FIND("ends=",AE2828)-5)+8*3600)/86400+70*365+19,"")</f>
        <v>42034.45884259259</v>
      </c>
      <c r="AB2828" s="17" t="str">
        <f>HYPERLINK("http://item.taobao.com/item.htm?id="&amp;Y2828,"点击查看")</f>
        <v>点击查看</v>
      </c>
      <c r="AC2828" s="11">
        <f>YEAR(D2828)</f>
        <v>2010</v>
      </c>
      <c r="AD2828" s="11"/>
      <c r="AE2828" s="11" t="s">
        <v>7493</v>
      </c>
      <c r="AF2828" s="11"/>
      <c r="AG2828" s="11" t="s">
        <v>11399</v>
      </c>
    </row>
    <row r="2829" spans="1:33" x14ac:dyDescent="0.15">
      <c r="A2829" s="11" t="s">
        <v>14895</v>
      </c>
      <c r="B2829" s="11" t="s">
        <v>15974</v>
      </c>
      <c r="C2829" s="11" t="s">
        <v>14896</v>
      </c>
      <c r="D2829" s="12">
        <v>39199</v>
      </c>
      <c r="E2829" s="11" t="s">
        <v>46</v>
      </c>
      <c r="F2829" s="11" t="s">
        <v>15020</v>
      </c>
      <c r="G2829" s="11" t="s">
        <v>72</v>
      </c>
      <c r="H2829" s="11" t="s">
        <v>10346</v>
      </c>
      <c r="I2829" s="11" t="str">
        <f>IF(AH$1="","",IFERROR(TRIM(MID($AG2829,FIND(":",$AG2829,FIND(AH$1,$AG2829))+1,FIND("=",$AG2829,FIND(AH$1,$AG2829))-FIND(":",$AG2829,FIND(AH$1,$AG2829))-1)),"卖家未填"))</f>
        <v>卖家未填</v>
      </c>
      <c r="J2829" s="11" t="str">
        <f>IF(AI$1="","",IFERROR(TRIM(MID($AG2829,FIND(":",$AG2829,FIND(AI$1,$AG2829))+1,FIND("=",$AG2829,FIND(AI$1,$AG2829))-FIND(":",$AG2829,FIND(AI$1,$AG2829))-1)),"卖家未填"))</f>
        <v>500</v>
      </c>
      <c r="K2829" s="11" t="str">
        <f>IF(AJ$1="","",IFERROR(TRIM(MID($AG2829,FIND(":",$AG2829,FIND(AJ$1,$AG2829))+1,FIND("=",$AG2829,FIND(AJ$1,$AG2829))-FIND(":",$AG2829,FIND(AJ$1,$AG2829))-1)),"卖家未填"))</f>
        <v>卖家未填</v>
      </c>
      <c r="L2829" s="11" t="str">
        <f>IF(AK$1="","",IFERROR(TRIM(MID($AG2829,FIND(":",$AG2829,FIND(AK$1,$AG2829))+1,FIND("=",$AG2829,FIND(AK$1,$AG2829))-FIND(":",$AG2829,FIND(AK$1,$AG2829))-1)),"卖家未填"))</f>
        <v>卖家未填</v>
      </c>
      <c r="M2829" s="11" t="str">
        <f>IF(AL$1="","",IFERROR(TRIM(MID($AG2829,FIND(":",$AG2829,FIND(AL$1,$AG2829))+1,FIND("=",$AG2829,FIND(AL$1,$AG2829))-FIND(":",$AG2829,FIND(AL$1,$AG2829))-1)),"卖家未填"))</f>
        <v>散装</v>
      </c>
      <c r="N2829" s="11" t="s">
        <v>1792</v>
      </c>
      <c r="O2829" s="11" t="s">
        <v>4959</v>
      </c>
      <c r="P2829" s="13">
        <v>10.199999999999999</v>
      </c>
      <c r="Q2829" s="13">
        <v>7.96</v>
      </c>
      <c r="R2829" s="11">
        <v>7.96</v>
      </c>
      <c r="S2829" s="14">
        <f>IFERROR(V2829/T2829,"0")</f>
        <v>15.124000000000001</v>
      </c>
      <c r="T2829" s="11">
        <v>10</v>
      </c>
      <c r="U2829" s="11">
        <v>19</v>
      </c>
      <c r="V2829" s="15">
        <f>R2829*U2829</f>
        <v>151.24</v>
      </c>
      <c r="W2829" s="11">
        <v>3</v>
      </c>
      <c r="X2829" s="11">
        <v>6</v>
      </c>
      <c r="Y2829" s="11">
        <v>42482340138</v>
      </c>
      <c r="Z2829" s="11">
        <v>34443884</v>
      </c>
      <c r="AA2829" s="16">
        <f>IFERROR((MID(AE2829,FIND("ends=",AE2829)+5,FIND("000&amp;starts",AE2829)-FIND("ends=",AE2829)-5)+8*3600)/86400+70*365+19,"")</f>
        <v>42032.404108796298</v>
      </c>
      <c r="AB2829" s="17" t="str">
        <f>HYPERLINK("http://item.taobao.com/item.htm?id="&amp;Y2829,"点击查看")</f>
        <v>点击查看</v>
      </c>
      <c r="AC2829" s="11">
        <f>YEAR(D2829)</f>
        <v>2007</v>
      </c>
      <c r="AD2829" s="11"/>
      <c r="AE2829" s="11" t="s">
        <v>6882</v>
      </c>
      <c r="AF2829" s="11" t="s">
        <v>9593</v>
      </c>
      <c r="AG2829" s="11" t="s">
        <v>12551</v>
      </c>
    </row>
    <row r="2830" spans="1:33" x14ac:dyDescent="0.15">
      <c r="A2830" s="11" t="s">
        <v>14895</v>
      </c>
      <c r="B2830" s="11" t="s">
        <v>16036</v>
      </c>
      <c r="C2830" s="11" t="s">
        <v>14896</v>
      </c>
      <c r="D2830" s="12">
        <v>41749</v>
      </c>
      <c r="E2830" s="11" t="s">
        <v>14957</v>
      </c>
      <c r="F2830" s="11" t="s">
        <v>14998</v>
      </c>
      <c r="G2830" s="11" t="s">
        <v>54</v>
      </c>
      <c r="H2830" s="11" t="s">
        <v>10322</v>
      </c>
      <c r="I2830" s="11" t="str">
        <f>IF(AH$1="","",IFERROR(TRIM(MID($AG2830,FIND(":",$AG2830,FIND(AH$1,$AG2830))+1,FIND("=",$AG2830,FIND(AH$1,$AG2830))-FIND(":",$AG2830,FIND(AH$1,$AG2830))-1)),"卖家未填"))</f>
        <v>卖家未填</v>
      </c>
      <c r="J2830" s="11" t="str">
        <f>IF(AI$1="","",IFERROR(TRIM(MID($AG2830,FIND(":",$AG2830,FIND(AI$1,$AG2830))+1,FIND("=",$AG2830,FIND(AI$1,$AG2830))-FIND(":",$AG2830,FIND(AI$1,$AG2830))-1)),"卖家未填"))</f>
        <v>500</v>
      </c>
      <c r="K2830" s="11" t="str">
        <f>IF(AJ$1="","",IFERROR(TRIM(MID($AG2830,FIND(":",$AG2830,FIND(AJ$1,$AG2830))+1,FIND("=",$AG2830,FIND(AJ$1,$AG2830))-FIND(":",$AG2830,FIND(AJ$1,$AG2830))-1)),"卖家未填"))</f>
        <v>卖家未填</v>
      </c>
      <c r="L2830" s="11" t="str">
        <f>IF(AK$1="","",IFERROR(TRIM(MID($AG2830,FIND(":",$AG2830,FIND(AK$1,$AG2830))+1,FIND("=",$AG2830,FIND(AK$1,$AG2830))-FIND(":",$AG2830,FIND(AK$1,$AG2830))-1)),"卖家未填"))</f>
        <v>卖家未填</v>
      </c>
      <c r="M2830" s="11" t="str">
        <f>IF(AL$1="","",IFERROR(TRIM(MID($AG2830,FIND(":",$AG2830,FIND(AL$1,$AG2830))+1,FIND("=",$AG2830,FIND(AL$1,$AG2830))-FIND(":",$AG2830,FIND(AL$1,$AG2830))-1)),"卖家未填"))</f>
        <v>散装</v>
      </c>
      <c r="N2830" s="11" t="s">
        <v>1929</v>
      </c>
      <c r="O2830" s="11" t="s">
        <v>4961</v>
      </c>
      <c r="P2830" s="13">
        <v>4.3</v>
      </c>
      <c r="Q2830" s="13"/>
      <c r="R2830" s="11">
        <v>4.3</v>
      </c>
      <c r="S2830" s="14">
        <f>IFERROR(V2830/T2830,"0")</f>
        <v>16.722222222222221</v>
      </c>
      <c r="T2830" s="11">
        <v>9</v>
      </c>
      <c r="U2830" s="11">
        <v>35</v>
      </c>
      <c r="V2830" s="15">
        <f>R2830*U2830</f>
        <v>150.5</v>
      </c>
      <c r="W2830" s="11">
        <v>12</v>
      </c>
      <c r="X2830" s="11">
        <v>9</v>
      </c>
      <c r="Y2830" s="11">
        <v>41590254719</v>
      </c>
      <c r="Z2830" s="11">
        <v>110351711</v>
      </c>
      <c r="AA2830" s="16">
        <f>IFERROR((MID(AE2830,FIND("ends=",AE2830)+5,FIND("000&amp;starts",AE2830)-FIND("ends=",AE2830)-5)+8*3600)/86400+70*365+19,"")</f>
        <v>42034.422777777778</v>
      </c>
      <c r="AB2830" s="17" t="str">
        <f>HYPERLINK("http://item.taobao.com/item.htm?id="&amp;Y2830,"点击查看")</f>
        <v>点击查看</v>
      </c>
      <c r="AC2830" s="11">
        <f>YEAR(D2830)</f>
        <v>2014</v>
      </c>
      <c r="AD2830" s="11"/>
      <c r="AE2830" s="11" t="s">
        <v>7013</v>
      </c>
      <c r="AF2830" s="11"/>
      <c r="AG2830" s="11" t="s">
        <v>11744</v>
      </c>
    </row>
    <row r="2831" spans="1:33" x14ac:dyDescent="0.15">
      <c r="A2831" s="11" t="s">
        <v>14919</v>
      </c>
      <c r="B2831" s="11" t="s">
        <v>15614</v>
      </c>
      <c r="C2831" s="11" t="s">
        <v>14924</v>
      </c>
      <c r="D2831" s="12">
        <v>40449</v>
      </c>
      <c r="E2831" s="11" t="s">
        <v>15000</v>
      </c>
      <c r="F2831" s="11" t="s">
        <v>15051</v>
      </c>
      <c r="G2831" s="11" t="s">
        <v>98</v>
      </c>
      <c r="H2831" s="11" t="s">
        <v>10322</v>
      </c>
      <c r="I2831" s="11" t="str">
        <f>IF(AH$1="","",IFERROR(TRIM(MID($AG2831,FIND(":",$AG2831,FIND(AH$1,$AG2831))+1,FIND("=",$AG2831,FIND(AH$1,$AG2831))-FIND(":",$AG2831,FIND(AH$1,$AG2831))-1)),"卖家未填"))</f>
        <v>卖家未填</v>
      </c>
      <c r="J2831" s="11" t="str">
        <f>IF(AI$1="","",IFERROR(TRIM(MID($AG2831,FIND(":",$AG2831,FIND(AI$1,$AG2831))+1,FIND("=",$AG2831,FIND(AI$1,$AG2831))-FIND(":",$AG2831,FIND(AI$1,$AG2831))-1)),"卖家未填"))</f>
        <v>55</v>
      </c>
      <c r="K2831" s="11" t="str">
        <f>IF(AJ$1="","",IFERROR(TRIM(MID($AG2831,FIND(":",$AG2831,FIND(AJ$1,$AG2831))+1,FIND("=",$AG2831,FIND(AJ$1,$AG2831))-FIND(":",$AG2831,FIND(AJ$1,$AG2831))-1)),"卖家未填"))</f>
        <v>卖家未填</v>
      </c>
      <c r="L2831" s="11" t="str">
        <f>IF(AK$1="","",IFERROR(TRIM(MID($AG2831,FIND(":",$AG2831,FIND(AK$1,$AG2831))+1,FIND("=",$AG2831,FIND(AK$1,$AG2831))-FIND(":",$AG2831,FIND(AK$1,$AG2831))-1)),"卖家未填"))</f>
        <v>卖家未填</v>
      </c>
      <c r="M2831" s="11" t="str">
        <f>IF(AL$1="","",IFERROR(TRIM(MID($AG2831,FIND(":",$AG2831,FIND(AL$1,$AG2831))+1,FIND("=",$AG2831,FIND(AL$1,$AG2831))-FIND(":",$AG2831,FIND(AL$1,$AG2831))-1)),"卖家未填"))</f>
        <v>散装</v>
      </c>
      <c r="N2831" s="11" t="s">
        <v>2777</v>
      </c>
      <c r="O2831" s="11" t="s">
        <v>5153</v>
      </c>
      <c r="P2831" s="13">
        <v>1.2</v>
      </c>
      <c r="Q2831" s="13">
        <v>1.08</v>
      </c>
      <c r="R2831" s="11">
        <v>1.08</v>
      </c>
      <c r="S2831" s="14">
        <f>IFERROR(V2831/T2831,"0")</f>
        <v>37.53</v>
      </c>
      <c r="T2831" s="11">
        <v>4</v>
      </c>
      <c r="U2831" s="11">
        <v>139</v>
      </c>
      <c r="V2831" s="15">
        <f>R2831*U2831</f>
        <v>150.12</v>
      </c>
      <c r="W2831" s="11">
        <v>20</v>
      </c>
      <c r="X2831" s="11">
        <v>17</v>
      </c>
      <c r="Y2831" s="11">
        <v>41966696016</v>
      </c>
      <c r="Z2831" s="11">
        <v>62916155</v>
      </c>
      <c r="AA2831" s="16">
        <f>IFERROR((MID(AE2831,FIND("ends=",AE2831)+5,FIND("000&amp;starts",AE2831)-FIND("ends=",AE2831)-5)+8*3600)/86400+70*365+19,"")</f>
        <v>42029.724317129629</v>
      </c>
      <c r="AB2831" s="17" t="str">
        <f>HYPERLINK("http://item.taobao.com/item.htm?id="&amp;Y2831,"点击查看")</f>
        <v>点击查看</v>
      </c>
      <c r="AC2831" s="11">
        <f>YEAR(D2831)</f>
        <v>2010</v>
      </c>
      <c r="AD2831" s="11"/>
      <c r="AE2831" s="11" t="s">
        <v>7861</v>
      </c>
      <c r="AF2831" s="11"/>
      <c r="AG2831" s="11" t="s">
        <v>13433</v>
      </c>
    </row>
    <row r="2832" spans="1:33" x14ac:dyDescent="0.15">
      <c r="A2832" s="11" t="s">
        <v>14895</v>
      </c>
      <c r="B2832" s="11" t="s">
        <v>15337</v>
      </c>
      <c r="C2832" s="11" t="s">
        <v>14894</v>
      </c>
      <c r="D2832" s="12">
        <v>40229</v>
      </c>
      <c r="E2832" s="11" t="s">
        <v>46</v>
      </c>
      <c r="F2832" s="11" t="s">
        <v>15020</v>
      </c>
      <c r="G2832" s="11" t="s">
        <v>72</v>
      </c>
      <c r="H2832" s="11" t="s">
        <v>10322</v>
      </c>
      <c r="I2832" s="11" t="str">
        <f>IF(AH$1="","",IFERROR(TRIM(MID($AG2832,FIND(":",$AG2832,FIND(AH$1,$AG2832))+1,FIND("=",$AG2832,FIND(AH$1,$AG2832))-FIND(":",$AG2832,FIND(AH$1,$AG2832))-1)),"卖家未填"))</f>
        <v>卖家未填</v>
      </c>
      <c r="J2832" s="11" t="str">
        <f>IF(AI$1="","",IFERROR(TRIM(MID($AG2832,FIND(":",$AG2832,FIND(AI$1,$AG2832))+1,FIND("=",$AG2832,FIND(AI$1,$AG2832))-FIND(":",$AG2832,FIND(AI$1,$AG2832))-1)),"卖家未填"))</f>
        <v>400</v>
      </c>
      <c r="K2832" s="11" t="str">
        <f>IF(AJ$1="","",IFERROR(TRIM(MID($AG2832,FIND(":",$AG2832,FIND(AJ$1,$AG2832))+1,FIND("=",$AG2832,FIND(AJ$1,$AG2832))-FIND(":",$AG2832,FIND(AJ$1,$AG2832))-1)),"卖家未填"))</f>
        <v>卖家未填</v>
      </c>
      <c r="L2832" s="11" t="str">
        <f>IF(AK$1="","",IFERROR(TRIM(MID($AG2832,FIND(":",$AG2832,FIND(AK$1,$AG2832))+1,FIND("=",$AG2832,FIND(AK$1,$AG2832))-FIND(":",$AG2832,FIND(AK$1,$AG2832))-1)),"卖家未填"))</f>
        <v>卖家未填</v>
      </c>
      <c r="M2832" s="11" t="str">
        <f>IF(AL$1="","",IFERROR(TRIM(MID($AG2832,FIND(":",$AG2832,FIND(AL$1,$AG2832))+1,FIND("=",$AG2832,FIND(AL$1,$AG2832))-FIND(":",$AG2832,FIND(AL$1,$AG2832))-1)),"卖家未填"))</f>
        <v>散装</v>
      </c>
      <c r="N2832" s="11" t="s">
        <v>1754</v>
      </c>
      <c r="O2832" s="11" t="s">
        <v>4879</v>
      </c>
      <c r="P2832" s="13">
        <v>7.9</v>
      </c>
      <c r="Q2832" s="13"/>
      <c r="R2832" s="11">
        <v>7.9</v>
      </c>
      <c r="S2832" s="14">
        <f>IFERROR(V2832/T2832,"0")</f>
        <v>15.01</v>
      </c>
      <c r="T2832" s="11">
        <v>10</v>
      </c>
      <c r="U2832" s="11">
        <v>19</v>
      </c>
      <c r="V2832" s="15">
        <f>R2832*U2832</f>
        <v>150.1</v>
      </c>
      <c r="W2832" s="11">
        <v>13</v>
      </c>
      <c r="X2832" s="11">
        <v>16</v>
      </c>
      <c r="Y2832" s="11">
        <v>39293279040</v>
      </c>
      <c r="Z2832" s="11">
        <v>60560862</v>
      </c>
      <c r="AA2832" s="16">
        <f>IFERROR((MID(AE2832,FIND("ends=",AE2832)+5,FIND("000&amp;starts",AE2832)-FIND("ends=",AE2832)-5)+8*3600)/86400+70*365+19,"")</f>
        <v>42030.439675925925</v>
      </c>
      <c r="AB2832" s="17" t="str">
        <f>HYPERLINK("http://item.taobao.com/item.htm?id="&amp;Y2832,"点击查看")</f>
        <v>点击查看</v>
      </c>
      <c r="AC2832" s="11">
        <f>YEAR(D2832)</f>
        <v>2010</v>
      </c>
      <c r="AD2832" s="11"/>
      <c r="AE2832" s="11" t="s">
        <v>6843</v>
      </c>
      <c r="AF2832" s="11"/>
      <c r="AG2832" s="11" t="s">
        <v>11775</v>
      </c>
    </row>
    <row r="2833" spans="1:33" x14ac:dyDescent="0.15">
      <c r="A2833" s="11" t="s">
        <v>14895</v>
      </c>
      <c r="B2833" s="11" t="s">
        <v>15860</v>
      </c>
      <c r="C2833" s="11" t="s">
        <v>14905</v>
      </c>
      <c r="D2833" s="12">
        <v>41211</v>
      </c>
      <c r="E2833" s="11" t="s">
        <v>14961</v>
      </c>
      <c r="F2833" s="11" t="s">
        <v>14999</v>
      </c>
      <c r="G2833" s="11" t="s">
        <v>55</v>
      </c>
      <c r="H2833" s="11" t="s">
        <v>10558</v>
      </c>
      <c r="I2833" s="11" t="str">
        <f>IF(AH$1="","",IFERROR(TRIM(MID($AG2833,FIND(":",$AG2833,FIND(AH$1,$AG2833))+1,FIND("=",$AG2833,FIND(AH$1,$AG2833))-FIND(":",$AG2833,FIND(AH$1,$AG2833))-1)),"卖家未填"))</f>
        <v>原味系列</v>
      </c>
      <c r="J2833" s="11" t="str">
        <f>IF(AI$1="","",IFERROR(TRIM(MID($AG2833,FIND(":",$AG2833,FIND(AI$1,$AG2833))+1,FIND("=",$AG2833,FIND(AI$1,$AG2833))-FIND(":",$AG2833,FIND(AI$1,$AG2833))-1)),"卖家未填"))</f>
        <v>500</v>
      </c>
      <c r="K2833" s="11" t="str">
        <f>IF(AJ$1="","",IFERROR(TRIM(MID($AG2833,FIND(":",$AG2833,FIND(AJ$1,$AG2833))+1,FIND("=",$AG2833,FIND(AJ$1,$AG2833))-FIND(":",$AG2833,FIND(AJ$1,$AG2833))-1)),"卖家未填"))</f>
        <v>卖家未填</v>
      </c>
      <c r="L2833" s="11" t="str">
        <f>IF(AK$1="","",IFERROR(TRIM(MID($AG2833,FIND(":",$AG2833,FIND(AK$1,$AG2833))+1,FIND("=",$AG2833,FIND(AK$1,$AG2833))-FIND(":",$AG2833,FIND(AK$1,$AG2833))-1)),"卖家未填"))</f>
        <v>卖家未填</v>
      </c>
      <c r="M2833" s="11" t="str">
        <f>IF(AL$1="","",IFERROR(TRIM(MID($AG2833,FIND(":",$AG2833,FIND(AL$1,$AG2833))+1,FIND("=",$AG2833,FIND(AL$1,$AG2833))-FIND(":",$AG2833,FIND(AL$1,$AG2833))-1)),"卖家未填"))</f>
        <v>散装</v>
      </c>
      <c r="N2833" s="11" t="s">
        <v>1567</v>
      </c>
      <c r="O2833" s="11" t="s">
        <v>4440</v>
      </c>
      <c r="P2833" s="13">
        <v>10</v>
      </c>
      <c r="Q2833" s="13"/>
      <c r="R2833" s="11">
        <v>10</v>
      </c>
      <c r="S2833" s="14">
        <f>IFERROR(V2833/T2833,"0")</f>
        <v>12.5</v>
      </c>
      <c r="T2833" s="11">
        <v>12</v>
      </c>
      <c r="U2833" s="11">
        <v>15</v>
      </c>
      <c r="V2833" s="15">
        <f>R2833*U2833</f>
        <v>150</v>
      </c>
      <c r="W2833" s="11"/>
      <c r="X2833" s="11"/>
      <c r="Y2833" s="11">
        <v>16910193933</v>
      </c>
      <c r="Z2833" s="11">
        <v>100764876</v>
      </c>
      <c r="AA2833" s="16">
        <f>IFERROR((MID(AE2833,FIND("ends=",AE2833)+5,FIND("000&amp;starts",AE2833)-FIND("ends=",AE2833)-5)+8*3600)/86400+70*365+19,"")</f>
        <v>42029.691851851851</v>
      </c>
      <c r="AB2833" s="17" t="str">
        <f>HYPERLINK("http://item.taobao.com/item.htm?id="&amp;Y2833,"点击查看")</f>
        <v>点击查看</v>
      </c>
      <c r="AC2833" s="11">
        <f>YEAR(D2833)</f>
        <v>2012</v>
      </c>
      <c r="AD2833" s="11"/>
      <c r="AE2833" s="11" t="s">
        <v>6654</v>
      </c>
      <c r="AF2833" s="11" t="s">
        <v>9847</v>
      </c>
      <c r="AG2833" s="11" t="s">
        <v>12344</v>
      </c>
    </row>
    <row r="2834" spans="1:33" x14ac:dyDescent="0.15">
      <c r="A2834" s="11" t="s">
        <v>14902</v>
      </c>
      <c r="B2834" s="11" t="s">
        <v>15378</v>
      </c>
      <c r="C2834" s="11" t="s">
        <v>14903</v>
      </c>
      <c r="D2834" s="12">
        <v>39760</v>
      </c>
      <c r="E2834" s="11" t="s">
        <v>14967</v>
      </c>
      <c r="F2834" s="11" t="s">
        <v>14968</v>
      </c>
      <c r="G2834" s="11" t="s">
        <v>28</v>
      </c>
      <c r="H2834" s="11" t="s">
        <v>10331</v>
      </c>
      <c r="I2834" s="11" t="str">
        <f>IF(AH$1="","",IFERROR(TRIM(MID($AG2834,FIND(":",$AG2834,FIND(AH$1,$AG2834))+1,FIND("=",$AG2834,FIND(AH$1,$AG2834))-FIND(":",$AG2834,FIND(AH$1,$AG2834))-1)),"卖家未填"))</f>
        <v>阿氏</v>
      </c>
      <c r="J2834" s="11" t="str">
        <f>IF(AI$1="","",IFERROR(TRIM(MID($AG2834,FIND(":",$AG2834,FIND(AI$1,$AG2834))+1,FIND("=",$AG2834,FIND(AI$1,$AG2834))-FIND(":",$AG2834,FIND(AI$1,$AG2834))-1)),"卖家未填"))</f>
        <v>907</v>
      </c>
      <c r="K2834" s="11" t="str">
        <f>IF(AJ$1="","",IFERROR(TRIM(MID($AG2834,FIND(":",$AG2834,FIND(AJ$1,$AG2834))+1,FIND("=",$AG2834,FIND(AJ$1,$AG2834))-FIND(":",$AG2834,FIND(AJ$1,$AG2834))-1)),"卖家未填"))</f>
        <v>卖家未填</v>
      </c>
      <c r="L2834" s="11" t="str">
        <f>IF(AK$1="","",IFERROR(TRIM(MID($AG2834,FIND(":",$AG2834,FIND(AK$1,$AG2834))+1,FIND("=",$AG2834,FIND(AK$1,$AG2834))-FIND(":",$AG2834,FIND(AK$1,$AG2834))-1)),"卖家未填"))</f>
        <v>卖家未填</v>
      </c>
      <c r="M2834" s="11" t="str">
        <f>IF(AL$1="","",IFERROR(TRIM(MID($AG2834,FIND(":",$AG2834,FIND(AL$1,$AG2834))+1,FIND("=",$AG2834,FIND(AL$1,$AG2834))-FIND(":",$AG2834,FIND(AL$1,$AG2834))-1)),"卖家未填"))</f>
        <v>散装</v>
      </c>
      <c r="N2834" s="11" t="s">
        <v>2010</v>
      </c>
      <c r="O2834" s="11" t="s">
        <v>4594</v>
      </c>
      <c r="P2834" s="13">
        <v>15</v>
      </c>
      <c r="Q2834" s="13"/>
      <c r="R2834" s="11">
        <v>15</v>
      </c>
      <c r="S2834" s="14">
        <f>IFERROR(V2834/T2834,"0")</f>
        <v>18.75</v>
      </c>
      <c r="T2834" s="11">
        <v>8</v>
      </c>
      <c r="U2834" s="11">
        <v>10</v>
      </c>
      <c r="V2834" s="15">
        <f>R2834*U2834</f>
        <v>150</v>
      </c>
      <c r="W2834" s="11">
        <v>7</v>
      </c>
      <c r="X2834" s="11">
        <v>106</v>
      </c>
      <c r="Y2834" s="11">
        <v>15071566544</v>
      </c>
      <c r="Z2834" s="11">
        <v>36634493</v>
      </c>
      <c r="AA2834" s="16">
        <f>IFERROR((MID(AE2834,FIND("ends=",AE2834)+5,FIND("000&amp;starts",AE2834)-FIND("ends=",AE2834)-5)+8*3600)/86400+70*365+19,"")</f>
        <v>42032.563958333332</v>
      </c>
      <c r="AB2834" s="17" t="str">
        <f>HYPERLINK("http://item.taobao.com/item.htm?id="&amp;Y2834,"点击查看")</f>
        <v>点击查看</v>
      </c>
      <c r="AC2834" s="11">
        <f>YEAR(D2834)</f>
        <v>2008</v>
      </c>
      <c r="AD2834" s="11"/>
      <c r="AE2834" s="11" t="s">
        <v>7097</v>
      </c>
      <c r="AF2834" s="11" t="s">
        <v>9566</v>
      </c>
      <c r="AG2834" s="11" t="s">
        <v>12741</v>
      </c>
    </row>
    <row r="2835" spans="1:33" x14ac:dyDescent="0.15">
      <c r="A2835" s="11" t="s">
        <v>14895</v>
      </c>
      <c r="B2835" s="11" t="s">
        <v>16205</v>
      </c>
      <c r="C2835" s="11" t="s">
        <v>14896</v>
      </c>
      <c r="D2835" s="12">
        <v>41375</v>
      </c>
      <c r="E2835" s="11" t="s">
        <v>14957</v>
      </c>
      <c r="F2835" s="11" t="s">
        <v>14964</v>
      </c>
      <c r="G2835" s="11" t="s">
        <v>26</v>
      </c>
      <c r="H2835" s="11" t="s">
        <v>10322</v>
      </c>
      <c r="I2835" s="11" t="str">
        <f>IF(AH$1="","",IFERROR(TRIM(MID($AG2835,FIND(":",$AG2835,FIND(AH$1,$AG2835))+1,FIND("=",$AG2835,FIND(AH$1,$AG2835))-FIND(":",$AG2835,FIND(AH$1,$AG2835))-1)),"卖家未填"))</f>
        <v>卖家未填</v>
      </c>
      <c r="J2835" s="11" t="str">
        <f>IF(AI$1="","",IFERROR(TRIM(MID($AG2835,FIND(":",$AG2835,FIND(AI$1,$AG2835))+1,FIND("=",$AG2835,FIND(AI$1,$AG2835))-FIND(":",$AG2835,FIND(AI$1,$AG2835))-1)),"卖家未填"))</f>
        <v>500</v>
      </c>
      <c r="K2835" s="11" t="str">
        <f>IF(AJ$1="","",IFERROR(TRIM(MID($AG2835,FIND(":",$AG2835,FIND(AJ$1,$AG2835))+1,FIND("=",$AG2835,FIND(AJ$1,$AG2835))-FIND(":",$AG2835,FIND(AJ$1,$AG2835))-1)),"卖家未填"))</f>
        <v>卖家未填</v>
      </c>
      <c r="L2835" s="11" t="str">
        <f>IF(AK$1="","",IFERROR(TRIM(MID($AG2835,FIND(":",$AG2835,FIND(AK$1,$AG2835))+1,FIND("=",$AG2835,FIND(AK$1,$AG2835))-FIND(":",$AG2835,FIND(AK$1,$AG2835))-1)),"卖家未填"))</f>
        <v>卖家未填</v>
      </c>
      <c r="M2835" s="11" t="str">
        <f>IF(AL$1="","",IFERROR(TRIM(MID($AG2835,FIND(":",$AG2835,FIND(AL$1,$AG2835))+1,FIND("=",$AG2835,FIND(AL$1,$AG2835))-FIND(":",$AG2835,FIND(AL$1,$AG2835))-1)),"卖家未填"))</f>
        <v>散装</v>
      </c>
      <c r="N2835" s="11" t="s">
        <v>2268</v>
      </c>
      <c r="O2835" s="11" t="s">
        <v>4479</v>
      </c>
      <c r="P2835" s="13">
        <v>6</v>
      </c>
      <c r="Q2835" s="13"/>
      <c r="R2835" s="11">
        <v>6</v>
      </c>
      <c r="S2835" s="14">
        <f>IFERROR(V2835/T2835,"0")</f>
        <v>25</v>
      </c>
      <c r="T2835" s="11">
        <v>6</v>
      </c>
      <c r="U2835" s="11">
        <v>25</v>
      </c>
      <c r="V2835" s="15">
        <f>R2835*U2835</f>
        <v>150</v>
      </c>
      <c r="W2835" s="11">
        <v>4</v>
      </c>
      <c r="X2835" s="11">
        <v>2</v>
      </c>
      <c r="Y2835" s="11">
        <v>42797983800</v>
      </c>
      <c r="Z2835" s="11">
        <v>103407922</v>
      </c>
      <c r="AA2835" s="16">
        <f>IFERROR((MID(AE2835,FIND("ends=",AE2835)+5,FIND("000&amp;starts",AE2835)-FIND("ends=",AE2835)-5)+8*3600)/86400+70*365+19,"")</f>
        <v>42029.748541666668</v>
      </c>
      <c r="AB2835" s="17" t="str">
        <f>HYPERLINK("http://item.taobao.com/item.htm?id="&amp;Y2835,"点击查看")</f>
        <v>点击查看</v>
      </c>
      <c r="AC2835" s="11">
        <f>YEAR(D2835)</f>
        <v>2013</v>
      </c>
      <c r="AD2835" s="11"/>
      <c r="AE2835" s="11" t="s">
        <v>7352</v>
      </c>
      <c r="AF2835" s="11"/>
      <c r="AG2835" s="11" t="s">
        <v>12975</v>
      </c>
    </row>
    <row r="2836" spans="1:33" x14ac:dyDescent="0.15">
      <c r="A2836" s="11" t="s">
        <v>14895</v>
      </c>
      <c r="B2836" s="11" t="s">
        <v>15739</v>
      </c>
      <c r="C2836" s="11" t="s">
        <v>14896</v>
      </c>
      <c r="D2836" s="12">
        <v>41864</v>
      </c>
      <c r="E2836" s="11" t="s">
        <v>14965</v>
      </c>
      <c r="F2836" s="11" t="s">
        <v>15041</v>
      </c>
      <c r="G2836" s="11" t="s">
        <v>88</v>
      </c>
      <c r="H2836" s="11" t="s">
        <v>10322</v>
      </c>
      <c r="I2836" s="11" t="str">
        <f>IF(AH$1="","",IFERROR(TRIM(MID($AG2836,FIND(":",$AG2836,FIND(AH$1,$AG2836))+1,FIND("=",$AG2836,FIND(AH$1,$AG2836))-FIND(":",$AG2836,FIND(AH$1,$AG2836))-1)),"卖家未填"))</f>
        <v>卖家未填</v>
      </c>
      <c r="J2836" s="11" t="str">
        <f>IF(AI$1="","",IFERROR(TRIM(MID($AG2836,FIND(":",$AG2836,FIND(AI$1,$AG2836))+1,FIND("=",$AG2836,FIND(AI$1,$AG2836))-FIND(":",$AG2836,FIND(AI$1,$AG2836))-1)),"卖家未填"))</f>
        <v>500</v>
      </c>
      <c r="K2836" s="11" t="str">
        <f>IF(AJ$1="","",IFERROR(TRIM(MID($AG2836,FIND(":",$AG2836,FIND(AJ$1,$AG2836))+1,FIND("=",$AG2836,FIND(AJ$1,$AG2836))-FIND(":",$AG2836,FIND(AJ$1,$AG2836))-1)),"卖家未填"))</f>
        <v>卖家未填</v>
      </c>
      <c r="L2836" s="11" t="str">
        <f>IF(AK$1="","",IFERROR(TRIM(MID($AG2836,FIND(":",$AG2836,FIND(AK$1,$AG2836))+1,FIND("=",$AG2836,FIND(AK$1,$AG2836))-FIND(":",$AG2836,FIND(AK$1,$AG2836))-1)),"卖家未填"))</f>
        <v>卖家未填</v>
      </c>
      <c r="M2836" s="11" t="str">
        <f>IF(AL$1="","",IFERROR(TRIM(MID($AG2836,FIND(":",$AG2836,FIND(AL$1,$AG2836))+1,FIND("=",$AG2836,FIND(AL$1,$AG2836))-FIND(":",$AG2836,FIND(AL$1,$AG2836))-1)),"卖家未填"))</f>
        <v>散装</v>
      </c>
      <c r="N2836" s="11" t="s">
        <v>2340</v>
      </c>
      <c r="O2836" s="11" t="s">
        <v>4525</v>
      </c>
      <c r="P2836" s="13">
        <v>7.5</v>
      </c>
      <c r="Q2836" s="13"/>
      <c r="R2836" s="11">
        <v>7.5</v>
      </c>
      <c r="S2836" s="14">
        <f>IFERROR(V2836/T2836,"0")</f>
        <v>25</v>
      </c>
      <c r="T2836" s="11">
        <v>6</v>
      </c>
      <c r="U2836" s="11">
        <v>20</v>
      </c>
      <c r="V2836" s="15">
        <f>R2836*U2836</f>
        <v>150</v>
      </c>
      <c r="W2836" s="11">
        <v>8</v>
      </c>
      <c r="X2836" s="11">
        <v>2</v>
      </c>
      <c r="Y2836" s="11">
        <v>42623568134</v>
      </c>
      <c r="Z2836" s="11">
        <v>112789899</v>
      </c>
      <c r="AA2836" s="16">
        <f>IFERROR((MID(AE2836,FIND("ends=",AE2836)+5,FIND("000&amp;starts",AE2836)-FIND("ends=",AE2836)-5)+8*3600)/86400+70*365+19,"")</f>
        <v>42031.925543981481</v>
      </c>
      <c r="AB2836" s="17" t="str">
        <f>HYPERLINK("http://item.taobao.com/item.htm?id="&amp;Y2836,"点击查看")</f>
        <v>点击查看</v>
      </c>
      <c r="AC2836" s="11">
        <f>YEAR(D2836)</f>
        <v>2014</v>
      </c>
      <c r="AD2836" s="11"/>
      <c r="AE2836" s="11" t="s">
        <v>7423</v>
      </c>
      <c r="AF2836" s="11"/>
      <c r="AG2836" s="11" t="s">
        <v>12113</v>
      </c>
    </row>
    <row r="2837" spans="1:33" x14ac:dyDescent="0.15">
      <c r="A2837" s="11" t="s">
        <v>14895</v>
      </c>
      <c r="B2837" s="11" t="s">
        <v>15363</v>
      </c>
      <c r="C2837" s="11" t="s">
        <v>14894</v>
      </c>
      <c r="D2837" s="12">
        <v>40301</v>
      </c>
      <c r="E2837" s="11" t="s">
        <v>14967</v>
      </c>
      <c r="F2837" s="11" t="s">
        <v>14968</v>
      </c>
      <c r="G2837" s="11" t="s">
        <v>28</v>
      </c>
      <c r="H2837" s="11" t="s">
        <v>10590</v>
      </c>
      <c r="I2837" s="11" t="str">
        <f>IF(AH$1="","",IFERROR(TRIM(MID($AG2837,FIND(":",$AG2837,FIND(AH$1,$AG2837))+1,FIND("=",$AG2837,FIND(AH$1,$AG2837))-FIND(":",$AG2837,FIND(AH$1,$AG2837))-1)),"卖家未填"))</f>
        <v>年糕条</v>
      </c>
      <c r="J2837" s="11" t="str">
        <f>IF(AI$1="","",IFERROR(TRIM(MID($AG2837,FIND(":",$AG2837,FIND(AI$1,$AG2837))+1,FIND("=",$AG2837,FIND(AI$1,$AG2837))-FIND(":",$AG2837,FIND(AI$1,$AG2837))-1)),"卖家未填"))</f>
        <v>800</v>
      </c>
      <c r="K2837" s="11" t="str">
        <f>IF(AJ$1="","",IFERROR(TRIM(MID($AG2837,FIND(":",$AG2837,FIND(AJ$1,$AG2837))+1,FIND("=",$AG2837,FIND(AJ$1,$AG2837))-FIND(":",$AG2837,FIND(AJ$1,$AG2837))-1)),"卖家未填"))</f>
        <v>卖家未填</v>
      </c>
      <c r="L2837" s="11" t="str">
        <f>IF(AK$1="","",IFERROR(TRIM(MID($AG2837,FIND(":",$AG2837,FIND(AK$1,$AG2837))+1,FIND("=",$AG2837,FIND(AK$1,$AG2837))-FIND(":",$AG2837,FIND(AK$1,$AG2837))-1)),"卖家未填"))</f>
        <v>卖家未填</v>
      </c>
      <c r="M2837" s="11" t="str">
        <f>IF(AL$1="","",IFERROR(TRIM(MID($AG2837,FIND(":",$AG2837,FIND(AL$1,$AG2837))+1,FIND("=",$AG2837,FIND(AL$1,$AG2837))-FIND(":",$AG2837,FIND(AL$1,$AG2837))-1)),"卖家未填"))</f>
        <v>散装</v>
      </c>
      <c r="N2837" s="11" t="s">
        <v>2343</v>
      </c>
      <c r="O2837" s="11" t="s">
        <v>4767</v>
      </c>
      <c r="P2837" s="13">
        <v>25</v>
      </c>
      <c r="Q2837" s="13"/>
      <c r="R2837" s="11">
        <v>25</v>
      </c>
      <c r="S2837" s="14">
        <f>IFERROR(V2837/T2837,"0")</f>
        <v>25</v>
      </c>
      <c r="T2837" s="11">
        <v>6</v>
      </c>
      <c r="U2837" s="11">
        <v>6</v>
      </c>
      <c r="V2837" s="15">
        <f>R2837*U2837</f>
        <v>150</v>
      </c>
      <c r="W2837" s="11">
        <v>6</v>
      </c>
      <c r="X2837" s="11">
        <v>431</v>
      </c>
      <c r="Y2837" s="11">
        <v>22375428612</v>
      </c>
      <c r="Z2837" s="11">
        <v>61294850</v>
      </c>
      <c r="AA2837" s="16">
        <f>IFERROR((MID(AE2837,FIND("ends=",AE2837)+5,FIND("000&amp;starts",AE2837)-FIND("ends=",AE2837)-5)+8*3600)/86400+70*365+19,"")</f>
        <v>42031.942754629628</v>
      </c>
      <c r="AB2837" s="17" t="str">
        <f>HYPERLINK("http://item.taobao.com/item.htm?id="&amp;Y2837,"点击查看")</f>
        <v>点击查看</v>
      </c>
      <c r="AC2837" s="11">
        <f>YEAR(D2837)</f>
        <v>2010</v>
      </c>
      <c r="AD2837" s="11"/>
      <c r="AE2837" s="11" t="s">
        <v>7426</v>
      </c>
      <c r="AF2837" s="11" t="s">
        <v>9882</v>
      </c>
      <c r="AG2837" s="11" t="s">
        <v>13043</v>
      </c>
    </row>
    <row r="2838" spans="1:33" x14ac:dyDescent="0.15">
      <c r="A2838" s="11" t="s">
        <v>14895</v>
      </c>
      <c r="B2838" s="11" t="s">
        <v>15643</v>
      </c>
      <c r="C2838" s="11" t="s">
        <v>14894</v>
      </c>
      <c r="D2838" s="12">
        <v>40958</v>
      </c>
      <c r="E2838" s="11" t="s">
        <v>14987</v>
      </c>
      <c r="F2838" s="11" t="s">
        <v>14988</v>
      </c>
      <c r="G2838" s="11" t="s">
        <v>44</v>
      </c>
      <c r="H2838" s="11" t="s">
        <v>10541</v>
      </c>
      <c r="I2838" s="11" t="str">
        <f>IF(AH$1="","",IFERROR(TRIM(MID($AG2838,FIND(":",$AG2838,FIND(AH$1,$AG2838))+1,FIND("=",$AG2838,FIND(AH$1,$AG2838))-FIND(":",$AG2838,FIND(AH$1,$AG2838))-1)),"卖家未填"))</f>
        <v>玫瑰年糕</v>
      </c>
      <c r="J2838" s="11" t="str">
        <f>IF(AI$1="","",IFERROR(TRIM(MID($AG2838,FIND(":",$AG2838,FIND(AI$1,$AG2838))+1,FIND("=",$AG2838,FIND(AI$1,$AG2838))-FIND(":",$AG2838,FIND(AI$1,$AG2838))-1)),"卖家未填"))</f>
        <v>500</v>
      </c>
      <c r="K2838" s="11" t="str">
        <f>IF(AJ$1="","",IFERROR(TRIM(MID($AG2838,FIND(":",$AG2838,FIND(AJ$1,$AG2838))+1,FIND("=",$AG2838,FIND(AJ$1,$AG2838))-FIND(":",$AG2838,FIND(AJ$1,$AG2838))-1)),"卖家未填"))</f>
        <v>卖家未填</v>
      </c>
      <c r="L2838" s="11" t="str">
        <f>IF(AK$1="","",IFERROR(TRIM(MID($AG2838,FIND(":",$AG2838,FIND(AK$1,$AG2838))+1,FIND("=",$AG2838,FIND(AK$1,$AG2838))-FIND(":",$AG2838,FIND(AK$1,$AG2838))-1)),"卖家未填"))</f>
        <v>卖家未填</v>
      </c>
      <c r="M2838" s="11" t="str">
        <f>IF(AL$1="","",IFERROR(TRIM(MID($AG2838,FIND(":",$AG2838,FIND(AL$1,$AG2838))+1,FIND("=",$AG2838,FIND(AL$1,$AG2838))-FIND(":",$AG2838,FIND(AL$1,$AG2838))-1)),"卖家未填"))</f>
        <v>包装</v>
      </c>
      <c r="N2838" s="11" t="s">
        <v>2453</v>
      </c>
      <c r="O2838" s="11" t="s">
        <v>4525</v>
      </c>
      <c r="P2838" s="13">
        <v>7.5</v>
      </c>
      <c r="Q2838" s="13"/>
      <c r="R2838" s="11">
        <v>7.5</v>
      </c>
      <c r="S2838" s="14">
        <f>IFERROR(V2838/T2838,"0")</f>
        <v>25</v>
      </c>
      <c r="T2838" s="11">
        <v>6</v>
      </c>
      <c r="U2838" s="11">
        <v>20</v>
      </c>
      <c r="V2838" s="15">
        <f>R2838*U2838</f>
        <v>150</v>
      </c>
      <c r="W2838" s="11">
        <v>9</v>
      </c>
      <c r="X2838" s="11">
        <v>18</v>
      </c>
      <c r="Y2838" s="11">
        <v>19359134000</v>
      </c>
      <c r="Z2838" s="11">
        <v>70568859</v>
      </c>
      <c r="AA2838" s="16">
        <f>IFERROR((MID(AE2838,FIND("ends=",AE2838)+5,FIND("000&amp;starts",AE2838)-FIND("ends=",AE2838)-5)+8*3600)/86400+70*365+19,"")</f>
        <v>42035.691134259258</v>
      </c>
      <c r="AB2838" s="17" t="str">
        <f>HYPERLINK("http://item.taobao.com/item.htm?id="&amp;Y2838,"点击查看")</f>
        <v>点击查看</v>
      </c>
      <c r="AC2838" s="11">
        <f>YEAR(D2838)</f>
        <v>2012</v>
      </c>
      <c r="AD2838" s="11"/>
      <c r="AE2838" s="11" t="s">
        <v>7531</v>
      </c>
      <c r="AF2838" s="11" t="s">
        <v>9826</v>
      </c>
      <c r="AG2838" s="11" t="s">
        <v>12239</v>
      </c>
    </row>
    <row r="2839" spans="1:33" x14ac:dyDescent="0.15">
      <c r="A2839" s="11" t="s">
        <v>14910</v>
      </c>
      <c r="B2839" s="11" t="s">
        <v>15772</v>
      </c>
      <c r="C2839" s="11" t="s">
        <v>14913</v>
      </c>
      <c r="D2839" s="12">
        <v>41391</v>
      </c>
      <c r="E2839" s="11" t="s">
        <v>14967</v>
      </c>
      <c r="F2839" s="11" t="s">
        <v>15035</v>
      </c>
      <c r="G2839" s="11" t="s">
        <v>83</v>
      </c>
      <c r="H2839" s="11" t="s">
        <v>10331</v>
      </c>
      <c r="I2839" s="11" t="str">
        <f>IF(AH$1="","",IFERROR(TRIM(MID($AG2839,FIND(":",$AG2839,FIND(AH$1,$AG2839))+1,FIND("=",$AG2839,FIND(AH$1,$AG2839))-FIND(":",$AG2839,FIND(AH$1,$AG2839))-1)),"卖家未填"))</f>
        <v>CNG FOODS</v>
      </c>
      <c r="J2839" s="11" t="str">
        <f>IF(AI$1="","",IFERROR(TRIM(MID($AG2839,FIND(":",$AG2839,FIND(AI$1,$AG2839))+1,FIND("=",$AG2839,FIND(AI$1,$AG2839))-FIND(":",$AG2839,FIND(AI$1,$AG2839))-1)),"卖家未填"))</f>
        <v>400</v>
      </c>
      <c r="K2839" s="11" t="str">
        <f>IF(AJ$1="","",IFERROR(TRIM(MID($AG2839,FIND(":",$AG2839,FIND(AJ$1,$AG2839))+1,FIND("=",$AG2839,FIND(AJ$1,$AG2839))-FIND(":",$AG2839,FIND(AJ$1,$AG2839))-1)),"卖家未填"))</f>
        <v>卖家未填</v>
      </c>
      <c r="L2839" s="11" t="str">
        <f>IF(AK$1="","",IFERROR(TRIM(MID($AG2839,FIND(":",$AG2839,FIND(AK$1,$AG2839))+1,FIND("=",$AG2839,FIND(AK$1,$AG2839))-FIND(":",$AG2839,FIND(AK$1,$AG2839))-1)),"卖家未填"))</f>
        <v>卖家未填</v>
      </c>
      <c r="M2839" s="11" t="str">
        <f>IF(AL$1="","",IFERROR(TRIM(MID($AG2839,FIND(":",$AG2839,FIND(AL$1,$AG2839))+1,FIND("=",$AG2839,FIND(AL$1,$AG2839))-FIND(":",$AG2839,FIND(AL$1,$AG2839))-1)),"卖家未填"))</f>
        <v>包装</v>
      </c>
      <c r="N2839" s="11" t="s">
        <v>2545</v>
      </c>
      <c r="O2839" s="11" t="s">
        <v>4528</v>
      </c>
      <c r="P2839" s="13">
        <v>15</v>
      </c>
      <c r="Q2839" s="13"/>
      <c r="R2839" s="11">
        <v>15</v>
      </c>
      <c r="S2839" s="14">
        <f>IFERROR(V2839/T2839,"0")</f>
        <v>30</v>
      </c>
      <c r="T2839" s="11">
        <v>5</v>
      </c>
      <c r="U2839" s="11">
        <v>10</v>
      </c>
      <c r="V2839" s="15">
        <f>R2839*U2839</f>
        <v>150</v>
      </c>
      <c r="W2839" s="11">
        <v>3</v>
      </c>
      <c r="X2839" s="11">
        <v>67</v>
      </c>
      <c r="Y2839" s="11">
        <v>39791015205</v>
      </c>
      <c r="Z2839" s="11">
        <v>103775859</v>
      </c>
      <c r="AA2839" s="16">
        <f>IFERROR((MID(AE2839,FIND("ends=",AE2839)+5,FIND("000&amp;starts",AE2839)-FIND("ends=",AE2839)-5)+8*3600)/86400+70*365+19,"")</f>
        <v>42031.358356481476</v>
      </c>
      <c r="AB2839" s="17" t="str">
        <f>HYPERLINK("http://item.taobao.com/item.htm?id="&amp;Y2839,"点击查看")</f>
        <v>点击查看</v>
      </c>
      <c r="AC2839" s="11">
        <f>YEAR(D2839)</f>
        <v>2013</v>
      </c>
      <c r="AD2839" s="11"/>
      <c r="AE2839" s="11" t="s">
        <v>7623</v>
      </c>
      <c r="AF2839" s="11" t="s">
        <v>9566</v>
      </c>
      <c r="AG2839" s="11" t="s">
        <v>12443</v>
      </c>
    </row>
    <row r="2840" spans="1:33" x14ac:dyDescent="0.15">
      <c r="A2840" s="11" t="s">
        <v>14919</v>
      </c>
      <c r="B2840" s="11" t="s">
        <v>15200</v>
      </c>
      <c r="C2840" s="11" t="s">
        <v>14920</v>
      </c>
      <c r="D2840" s="12">
        <v>40174</v>
      </c>
      <c r="E2840" s="11" t="s">
        <v>46</v>
      </c>
      <c r="F2840" s="11" t="s">
        <v>14977</v>
      </c>
      <c r="G2840" s="11" t="s">
        <v>36</v>
      </c>
      <c r="H2840" s="11" t="s">
        <v>10322</v>
      </c>
      <c r="I2840" s="11" t="str">
        <f>IF(AH$1="","",IFERROR(TRIM(MID($AG2840,FIND(":",$AG2840,FIND(AH$1,$AG2840))+1,FIND("=",$AG2840,FIND(AH$1,$AG2840))-FIND(":",$AG2840,FIND(AH$1,$AG2840))-1)),"卖家未填"))</f>
        <v>卖家未填</v>
      </c>
      <c r="J2840" s="11" t="str">
        <f>IF(AI$1="","",IFERROR(TRIM(MID($AG2840,FIND(":",$AG2840,FIND(AI$1,$AG2840))+1,FIND("=",$AG2840,FIND(AI$1,$AG2840))-FIND(":",$AG2840,FIND(AI$1,$AG2840))-1)),"卖家未填"))</f>
        <v>450</v>
      </c>
      <c r="K2840" s="11" t="str">
        <f>IF(AJ$1="","",IFERROR(TRIM(MID($AG2840,FIND(":",$AG2840,FIND(AJ$1,$AG2840))+1,FIND("=",$AG2840,FIND(AJ$1,$AG2840))-FIND(":",$AG2840,FIND(AJ$1,$AG2840))-1)),"卖家未填"))</f>
        <v>卖家未填</v>
      </c>
      <c r="L2840" s="11" t="str">
        <f>IF(AK$1="","",IFERROR(TRIM(MID($AG2840,FIND(":",$AG2840,FIND(AK$1,$AG2840))+1,FIND("=",$AG2840,FIND(AK$1,$AG2840))-FIND(":",$AG2840,FIND(AK$1,$AG2840))-1)),"卖家未填"))</f>
        <v>卖家未填</v>
      </c>
      <c r="M2840" s="11" t="str">
        <f>IF(AL$1="","",IFERROR(TRIM(MID($AG2840,FIND(":",$AG2840,FIND(AL$1,$AG2840))+1,FIND("=",$AG2840,FIND(AL$1,$AG2840))-FIND(":",$AG2840,FIND(AL$1,$AG2840))-1)),"卖家未填"))</f>
        <v>散装</v>
      </c>
      <c r="N2840" s="11" t="s">
        <v>2782</v>
      </c>
      <c r="O2840" s="11" t="s">
        <v>4823</v>
      </c>
      <c r="P2840" s="13">
        <v>15</v>
      </c>
      <c r="Q2840" s="13"/>
      <c r="R2840" s="11">
        <v>15</v>
      </c>
      <c r="S2840" s="14">
        <f>IFERROR(V2840/T2840,"0")</f>
        <v>37.5</v>
      </c>
      <c r="T2840" s="11">
        <v>4</v>
      </c>
      <c r="U2840" s="11">
        <v>10</v>
      </c>
      <c r="V2840" s="15">
        <f>R2840*U2840</f>
        <v>150</v>
      </c>
      <c r="W2840" s="11">
        <v>21</v>
      </c>
      <c r="X2840" s="11">
        <v>368</v>
      </c>
      <c r="Y2840" s="11">
        <v>8735654014</v>
      </c>
      <c r="Z2840" s="11">
        <v>60230011</v>
      </c>
      <c r="AA2840" s="16">
        <f>IFERROR((MID(AE2840,FIND("ends=",AE2840)+5,FIND("000&amp;starts",AE2840)-FIND("ends=",AE2840)-5)+8*3600)/86400+70*365+19,"")</f>
        <v>42029.823564814811</v>
      </c>
      <c r="AB2840" s="17" t="str">
        <f>HYPERLINK("http://item.taobao.com/item.htm?id="&amp;Y2840,"点击查看")</f>
        <v>点击查看</v>
      </c>
      <c r="AC2840" s="11">
        <f>YEAR(D2840)</f>
        <v>2009</v>
      </c>
      <c r="AD2840" s="11"/>
      <c r="AE2840" s="11" t="s">
        <v>7866</v>
      </c>
      <c r="AF2840" s="11"/>
      <c r="AG2840" s="11" t="s">
        <v>11734</v>
      </c>
    </row>
    <row r="2841" spans="1:33" x14ac:dyDescent="0.15">
      <c r="A2841" s="11" t="s">
        <v>14919</v>
      </c>
      <c r="B2841" s="11" t="s">
        <v>15838</v>
      </c>
      <c r="C2841" s="11" t="s">
        <v>14927</v>
      </c>
      <c r="D2841" s="12">
        <v>41766</v>
      </c>
      <c r="E2841" s="11" t="s">
        <v>33</v>
      </c>
      <c r="F2841" s="11" t="s">
        <v>33</v>
      </c>
      <c r="G2841" s="11" t="s">
        <v>33</v>
      </c>
      <c r="H2841" s="11" t="s">
        <v>10331</v>
      </c>
      <c r="I2841" s="11" t="str">
        <f>IF(AH$1="","",IFERROR(TRIM(MID($AG2841,FIND(":",$AG2841,FIND(AH$1,$AG2841))+1,FIND("=",$AG2841,FIND(AH$1,$AG2841))-FIND(":",$AG2841,FIND(AH$1,$AG2841))-1)),"卖家未填"))</f>
        <v>卖家未填</v>
      </c>
      <c r="J2841" s="11" t="str">
        <f>IF(AI$1="","",IFERROR(TRIM(MID($AG2841,FIND(":",$AG2841,FIND(AI$1,$AG2841))+1,FIND("=",$AG2841,FIND(AI$1,$AG2841))-FIND(":",$AG2841,FIND(AI$1,$AG2841))-1)),"卖家未填"))</f>
        <v>1000</v>
      </c>
      <c r="K2841" s="11" t="str">
        <f>IF(AJ$1="","",IFERROR(TRIM(MID($AG2841,FIND(":",$AG2841,FIND(AJ$1,$AG2841))+1,FIND("=",$AG2841,FIND(AJ$1,$AG2841))-FIND(":",$AG2841,FIND(AJ$1,$AG2841))-1)),"卖家未填"))</f>
        <v>卖家未填</v>
      </c>
      <c r="L2841" s="11" t="str">
        <f>IF(AK$1="","",IFERROR(TRIM(MID($AG2841,FIND(":",$AG2841,FIND(AK$1,$AG2841))+1,FIND("=",$AG2841,FIND(AK$1,$AG2841))-FIND(":",$AG2841,FIND(AK$1,$AG2841))-1)),"卖家未填"))</f>
        <v>卖家未填</v>
      </c>
      <c r="M2841" s="11" t="str">
        <f>IF(AL$1="","",IFERROR(TRIM(MID($AG2841,FIND(":",$AG2841,FIND(AL$1,$AG2841))+1,FIND("=",$AG2841,FIND(AL$1,$AG2841))-FIND(":",$AG2841,FIND(AL$1,$AG2841))-1)),"卖家未填"))</f>
        <v>包装</v>
      </c>
      <c r="N2841" s="11" t="s">
        <v>2805</v>
      </c>
      <c r="O2841" s="11" t="s">
        <v>4523</v>
      </c>
      <c r="P2841" s="13">
        <v>30</v>
      </c>
      <c r="Q2841" s="13"/>
      <c r="R2841" s="11">
        <v>30</v>
      </c>
      <c r="S2841" s="14">
        <f>IFERROR(V2841/T2841,"0")</f>
        <v>37.5</v>
      </c>
      <c r="T2841" s="11">
        <v>4</v>
      </c>
      <c r="U2841" s="11">
        <v>5</v>
      </c>
      <c r="V2841" s="15">
        <f>R2841*U2841</f>
        <v>150</v>
      </c>
      <c r="W2841" s="11"/>
      <c r="X2841" s="11"/>
      <c r="Y2841" s="11">
        <v>38883278137</v>
      </c>
      <c r="Z2841" s="11">
        <v>110715358</v>
      </c>
      <c r="AA2841" s="16">
        <f>IFERROR((MID(AE2841,FIND("ends=",AE2841)+5,FIND("000&amp;starts",AE2841)-FIND("ends=",AE2841)-5)+8*3600)/86400+70*365+19,"")</f>
        <v>42030.420717592591</v>
      </c>
      <c r="AB2841" s="17" t="str">
        <f>HYPERLINK("http://item.taobao.com/item.htm?id="&amp;Y2841,"点击查看")</f>
        <v>点击查看</v>
      </c>
      <c r="AC2841" s="11">
        <f>YEAR(D2841)</f>
        <v>2014</v>
      </c>
      <c r="AD2841" s="11"/>
      <c r="AE2841" s="11" t="s">
        <v>7887</v>
      </c>
      <c r="AF2841" s="11" t="s">
        <v>9566</v>
      </c>
      <c r="AG2841" s="11" t="s">
        <v>13452</v>
      </c>
    </row>
    <row r="2842" spans="1:33" x14ac:dyDescent="0.15">
      <c r="A2842" s="11" t="s">
        <v>14910</v>
      </c>
      <c r="B2842" s="11" t="s">
        <v>15897</v>
      </c>
      <c r="C2842" s="11" t="s">
        <v>14912</v>
      </c>
      <c r="D2842" s="12">
        <v>40496</v>
      </c>
      <c r="E2842" s="11" t="s">
        <v>46</v>
      </c>
      <c r="F2842" s="11" t="s">
        <v>15069</v>
      </c>
      <c r="G2842" s="11" t="s">
        <v>116</v>
      </c>
      <c r="H2842" s="11" t="s">
        <v>10322</v>
      </c>
      <c r="I2842" s="11" t="str">
        <f>IF(AH$1="","",IFERROR(TRIM(MID($AG2842,FIND(":",$AG2842,FIND(AH$1,$AG2842))+1,FIND("=",$AG2842,FIND(AH$1,$AG2842))-FIND(":",$AG2842,FIND(AH$1,$AG2842))-1)),"卖家未填"))</f>
        <v>卖家未填</v>
      </c>
      <c r="J2842" s="11" t="str">
        <f>IF(AI$1="","",IFERROR(TRIM(MID($AG2842,FIND(":",$AG2842,FIND(AI$1,$AG2842))+1,FIND("=",$AG2842,FIND(AI$1,$AG2842))-FIND(":",$AG2842,FIND(AI$1,$AG2842))-1)),"卖家未填"))</f>
        <v>500</v>
      </c>
      <c r="K2842" s="11" t="str">
        <f>IF(AJ$1="","",IFERROR(TRIM(MID($AG2842,FIND(":",$AG2842,FIND(AJ$1,$AG2842))+1,FIND("=",$AG2842,FIND(AJ$1,$AG2842))-FIND(":",$AG2842,FIND(AJ$1,$AG2842))-1)),"卖家未填"))</f>
        <v>卖家未填</v>
      </c>
      <c r="L2842" s="11" t="str">
        <f>IF(AK$1="","",IFERROR(TRIM(MID($AG2842,FIND(":",$AG2842,FIND(AK$1,$AG2842))+1,FIND("=",$AG2842,FIND(AK$1,$AG2842))-FIND(":",$AG2842,FIND(AK$1,$AG2842))-1)),"卖家未填"))</f>
        <v>卖家未填</v>
      </c>
      <c r="M2842" s="11" t="str">
        <f>IF(AL$1="","",IFERROR(TRIM(MID($AG2842,FIND(":",$AG2842,FIND(AL$1,$AG2842))+1,FIND("=",$AG2842,FIND(AL$1,$AG2842))-FIND(":",$AG2842,FIND(AL$1,$AG2842))-1)),"卖家未填"))</f>
        <v>散装</v>
      </c>
      <c r="N2842" s="11" t="s">
        <v>3091</v>
      </c>
      <c r="O2842" s="11" t="s">
        <v>4440</v>
      </c>
      <c r="P2842" s="13">
        <v>10</v>
      </c>
      <c r="Q2842" s="13"/>
      <c r="R2842" s="11">
        <v>10</v>
      </c>
      <c r="S2842" s="14">
        <f>IFERROR(V2842/T2842,"0")</f>
        <v>37.5</v>
      </c>
      <c r="T2842" s="11">
        <v>4</v>
      </c>
      <c r="U2842" s="11">
        <v>15</v>
      </c>
      <c r="V2842" s="15">
        <f>R2842*U2842</f>
        <v>150</v>
      </c>
      <c r="W2842" s="11">
        <v>4</v>
      </c>
      <c r="X2842" s="11">
        <v>13</v>
      </c>
      <c r="Y2842" s="11">
        <v>8959194013</v>
      </c>
      <c r="Z2842" s="11">
        <v>63489443</v>
      </c>
      <c r="AA2842" s="16">
        <f>IFERROR((MID(AE2842,FIND("ends=",AE2842)+5,FIND("000&amp;starts",AE2842)-FIND("ends=",AE2842)-5)+8*3600)/86400+70*365+19,"")</f>
        <v>42035.861689814818</v>
      </c>
      <c r="AB2842" s="17" t="str">
        <f>HYPERLINK("http://item.taobao.com/item.htm?id="&amp;Y2842,"点击查看")</f>
        <v>点击查看</v>
      </c>
      <c r="AC2842" s="11">
        <f>YEAR(D2842)</f>
        <v>2010</v>
      </c>
      <c r="AD2842" s="11"/>
      <c r="AE2842" s="11" t="s">
        <v>8168</v>
      </c>
      <c r="AF2842" s="11"/>
      <c r="AG2842" s="11" t="s">
        <v>13709</v>
      </c>
    </row>
    <row r="2843" spans="1:33" x14ac:dyDescent="0.15">
      <c r="A2843" s="11" t="s">
        <v>14910</v>
      </c>
      <c r="B2843" s="11" t="s">
        <v>15331</v>
      </c>
      <c r="C2843" s="11" t="s">
        <v>14913</v>
      </c>
      <c r="D2843" s="12">
        <v>38955</v>
      </c>
      <c r="E2843" s="11" t="s">
        <v>14957</v>
      </c>
      <c r="F2843" s="11" t="s">
        <v>14983</v>
      </c>
      <c r="G2843" s="11" t="s">
        <v>42</v>
      </c>
      <c r="H2843" s="11" t="s">
        <v>10374</v>
      </c>
      <c r="I2843" s="11" t="str">
        <f>IF(AH$1="","",IFERROR(TRIM(MID($AG2843,FIND(":",$AG2843,FIND(AH$1,$AG2843))+1,FIND("=",$AG2843,FIND(AH$1,$AG2843))-FIND(":",$AG2843,FIND(AH$1,$AG2843))-1)),"卖家未填"))</f>
        <v>卖家未填</v>
      </c>
      <c r="J2843" s="11" t="str">
        <f>IF(AI$1="","",IFERROR(TRIM(MID($AG2843,FIND(":",$AG2843,FIND(AI$1,$AG2843))+1,FIND("=",$AG2843,FIND(AI$1,$AG2843))-FIND(":",$AG2843,FIND(AI$1,$AG2843))-1)),"卖家未填"))</f>
        <v>500</v>
      </c>
      <c r="K2843" s="11" t="str">
        <f>IF(AJ$1="","",IFERROR(TRIM(MID($AG2843,FIND(":",$AG2843,FIND(AJ$1,$AG2843))+1,FIND("=",$AG2843,FIND(AJ$1,$AG2843))-FIND(":",$AG2843,FIND(AJ$1,$AG2843))-1)),"卖家未填"))</f>
        <v>卖家未填</v>
      </c>
      <c r="L2843" s="11" t="str">
        <f>IF(AK$1="","",IFERROR(TRIM(MID($AG2843,FIND(":",$AG2843,FIND(AK$1,$AG2843))+1,FIND("=",$AG2843,FIND(AK$1,$AG2843))-FIND(":",$AG2843,FIND(AK$1,$AG2843))-1)),"卖家未填"))</f>
        <v>卖家未填</v>
      </c>
      <c r="M2843" s="11" t="str">
        <f>IF(AL$1="","",IFERROR(TRIM(MID($AG2843,FIND(":",$AG2843,FIND(AL$1,$AG2843))+1,FIND("=",$AG2843,FIND(AL$1,$AG2843))-FIND(":",$AG2843,FIND(AL$1,$AG2843))-1)),"卖家未填"))</f>
        <v>散装</v>
      </c>
      <c r="N2843" s="11" t="s">
        <v>1991</v>
      </c>
      <c r="O2843" s="11" t="s">
        <v>4440</v>
      </c>
      <c r="P2843" s="13">
        <v>10</v>
      </c>
      <c r="Q2843" s="13"/>
      <c r="R2843" s="11">
        <v>10</v>
      </c>
      <c r="S2843" s="14">
        <f>IFERROR(V2843/T2843,"0")</f>
        <v>50</v>
      </c>
      <c r="T2843" s="11">
        <v>3</v>
      </c>
      <c r="U2843" s="11">
        <v>15</v>
      </c>
      <c r="V2843" s="15">
        <f>R2843*U2843</f>
        <v>150</v>
      </c>
      <c r="W2843" s="11">
        <v>17</v>
      </c>
      <c r="X2843" s="11">
        <v>127</v>
      </c>
      <c r="Y2843" s="11">
        <v>25579648729</v>
      </c>
      <c r="Z2843" s="11">
        <v>33876451</v>
      </c>
      <c r="AA2843" s="16">
        <f>IFERROR((MID(AE2843,FIND("ends=",AE2843)+5,FIND("000&amp;starts",AE2843)-FIND("ends=",AE2843)-5)+8*3600)/86400+70*365+19,"")</f>
        <v>42031.41988425926</v>
      </c>
      <c r="AB2843" s="17" t="str">
        <f>HYPERLINK("http://item.taobao.com/item.htm?id="&amp;Y2843,"点击查看")</f>
        <v>点击查看</v>
      </c>
      <c r="AC2843" s="11">
        <f>YEAR(D2843)</f>
        <v>2006</v>
      </c>
      <c r="AD2843" s="11"/>
      <c r="AE2843" s="11" t="s">
        <v>8365</v>
      </c>
      <c r="AF2843" s="11" t="s">
        <v>9633</v>
      </c>
      <c r="AG2843" s="11" t="s">
        <v>13872</v>
      </c>
    </row>
    <row r="2844" spans="1:33" x14ac:dyDescent="0.15">
      <c r="A2844" s="11" t="s">
        <v>14910</v>
      </c>
      <c r="B2844" s="11" t="s">
        <v>16714</v>
      </c>
      <c r="C2844" s="11" t="s">
        <v>14913</v>
      </c>
      <c r="D2844" s="12">
        <v>40172</v>
      </c>
      <c r="E2844" s="11" t="s">
        <v>14959</v>
      </c>
      <c r="F2844" s="11" t="s">
        <v>14963</v>
      </c>
      <c r="G2844" s="11" t="s">
        <v>25</v>
      </c>
      <c r="H2844" s="11" t="s">
        <v>10322</v>
      </c>
      <c r="I2844" s="11" t="str">
        <f>IF(AH$1="","",IFERROR(TRIM(MID($AG2844,FIND(":",$AG2844,FIND(AH$1,$AG2844))+1,FIND("=",$AG2844,FIND(AH$1,$AG2844))-FIND(":",$AG2844,FIND(AH$1,$AG2844))-1)),"卖家未填"))</f>
        <v>卖家未填</v>
      </c>
      <c r="J2844" s="11" t="str">
        <f>IF(AI$1="","",IFERROR(TRIM(MID($AG2844,FIND(":",$AG2844,FIND(AI$1,$AG2844))+1,FIND("=",$AG2844,FIND(AI$1,$AG2844))-FIND(":",$AG2844,FIND(AI$1,$AG2844))-1)),"卖家未填"))</f>
        <v>960</v>
      </c>
      <c r="K2844" s="11" t="str">
        <f>IF(AJ$1="","",IFERROR(TRIM(MID($AG2844,FIND(":",$AG2844,FIND(AJ$1,$AG2844))+1,FIND("=",$AG2844,FIND(AJ$1,$AG2844))-FIND(":",$AG2844,FIND(AJ$1,$AG2844))-1)),"卖家未填"))</f>
        <v>卖家未填</v>
      </c>
      <c r="L2844" s="11" t="str">
        <f>IF(AK$1="","",IFERROR(TRIM(MID($AG2844,FIND(":",$AG2844,FIND(AK$1,$AG2844))+1,FIND("=",$AG2844,FIND(AK$1,$AG2844))-FIND(":",$AG2844,FIND(AK$1,$AG2844))-1)),"卖家未填"))</f>
        <v>卖家未填</v>
      </c>
      <c r="M2844" s="11" t="str">
        <f>IF(AL$1="","",IFERROR(TRIM(MID($AG2844,FIND(":",$AG2844,FIND(AL$1,$AG2844))+1,FIND("=",$AG2844,FIND(AL$1,$AG2844))-FIND(":",$AG2844,FIND(AL$1,$AG2844))-1)),"卖家未填"))</f>
        <v>包装</v>
      </c>
      <c r="N2844" s="11" t="s">
        <v>1935</v>
      </c>
      <c r="O2844" s="11"/>
      <c r="P2844" s="13">
        <v>25</v>
      </c>
      <c r="Q2844" s="13"/>
      <c r="R2844" s="11">
        <v>25</v>
      </c>
      <c r="S2844" s="14">
        <f>IFERROR(V2844/T2844,"0")</f>
        <v>50</v>
      </c>
      <c r="T2844" s="11">
        <v>3</v>
      </c>
      <c r="U2844" s="11">
        <v>6</v>
      </c>
      <c r="V2844" s="15">
        <f>R2844*U2844</f>
        <v>150</v>
      </c>
      <c r="W2844" s="11">
        <v>2</v>
      </c>
      <c r="X2844" s="11">
        <v>12</v>
      </c>
      <c r="Y2844" s="11">
        <v>13403371150</v>
      </c>
      <c r="Z2844" s="11">
        <v>60211060</v>
      </c>
      <c r="AA2844" s="16">
        <f>IFERROR((MID(AE2844,FIND("ends=",AE2844)+5,FIND("000&amp;starts",AE2844)-FIND("ends=",AE2844)-5)+8*3600)/86400+70*365+19,"")</f>
        <v>42032.413842592592</v>
      </c>
      <c r="AB2844" s="17" t="str">
        <f>HYPERLINK("http://item.taobao.com/item.htm?id="&amp;Y2844,"点击查看")</f>
        <v>点击查看</v>
      </c>
      <c r="AC2844" s="11">
        <f>YEAR(D2844)</f>
        <v>2009</v>
      </c>
      <c r="AD2844" s="11"/>
      <c r="AE2844" s="11" t="s">
        <v>8450</v>
      </c>
      <c r="AF2844" s="11"/>
      <c r="AG2844" s="11" t="s">
        <v>13949</v>
      </c>
    </row>
    <row r="2845" spans="1:33" x14ac:dyDescent="0.15">
      <c r="A2845" s="11" t="s">
        <v>14915</v>
      </c>
      <c r="B2845" s="11" t="s">
        <v>16736</v>
      </c>
      <c r="C2845" s="11" t="s">
        <v>14916</v>
      </c>
      <c r="D2845" s="11"/>
      <c r="E2845" s="11" t="s">
        <v>33</v>
      </c>
      <c r="F2845" s="11" t="s">
        <v>33</v>
      </c>
      <c r="G2845" s="11" t="s">
        <v>33</v>
      </c>
      <c r="H2845" s="11" t="s">
        <v>10997</v>
      </c>
      <c r="I2845" s="11" t="str">
        <f>IF(AH$1="","",IFERROR(TRIM(MID($AG2845,FIND(":",$AG2845,FIND(AH$1,$AG2845))+1,FIND("=",$AG2845,FIND(AH$1,$AG2845))-FIND(":",$AG2845,FIND(AH$1,$AG2845))-1)),"卖家未填"))</f>
        <v>糕点</v>
      </c>
      <c r="J2845" s="11" t="str">
        <f>IF(AI$1="","",IFERROR(TRIM(MID($AG2845,FIND(":",$AG2845,FIND(AI$1,$AG2845))+1,FIND("=",$AG2845,FIND(AI$1,$AG2845))-FIND(":",$AG2845,FIND(AI$1,$AG2845))-1)),"卖家未填"))</f>
        <v>400</v>
      </c>
      <c r="K2845" s="11" t="str">
        <f>IF(AJ$1="","",IFERROR(TRIM(MID($AG2845,FIND(":",$AG2845,FIND(AJ$1,$AG2845))+1,FIND("=",$AG2845,FIND(AJ$1,$AG2845))-FIND(":",$AG2845,FIND(AJ$1,$AG2845))-1)),"卖家未填"))</f>
        <v>2人份</v>
      </c>
      <c r="L2845" s="11" t="str">
        <f>IF(AK$1="","",IFERROR(TRIM(MID($AG2845,FIND(":",$AG2845,FIND(AK$1,$AG2845))+1,FIND("=",$AG2845,FIND(AK$1,$AG2845))-FIND(":",$AG2845,FIND(AK$1,$AG2845))-1)),"卖家未填"))</f>
        <v>2周</v>
      </c>
      <c r="M2845" s="11" t="str">
        <f>IF(AL$1="","",IFERROR(TRIM(MID($AG2845,FIND(":",$AG2845,FIND(AL$1,$AG2845))+1,FIND("=",$AG2845,FIND(AL$1,$AG2845))-FIND(":",$AG2845,FIND(AL$1,$AG2845))-1)),"卖家未填"))</f>
        <v>包装</v>
      </c>
      <c r="N2845" s="11" t="s">
        <v>3410</v>
      </c>
      <c r="O2845" s="11"/>
      <c r="P2845" s="13">
        <v>25</v>
      </c>
      <c r="Q2845" s="13">
        <v>15</v>
      </c>
      <c r="R2845" s="11">
        <v>15</v>
      </c>
      <c r="S2845" s="14">
        <f>IFERROR(V2845/T2845,"0")</f>
        <v>50</v>
      </c>
      <c r="T2845" s="11">
        <v>3</v>
      </c>
      <c r="U2845" s="11">
        <v>10</v>
      </c>
      <c r="V2845" s="15">
        <f>R2845*U2845</f>
        <v>150</v>
      </c>
      <c r="W2845" s="11">
        <v>17</v>
      </c>
      <c r="X2845" s="11">
        <v>173</v>
      </c>
      <c r="Y2845" s="11">
        <v>41845976410</v>
      </c>
      <c r="Z2845" s="11">
        <v>114259668</v>
      </c>
      <c r="AA2845" s="16" t="str">
        <f>IFERROR((MID(AE2845,FIND("ends=",AE2845)+5,FIND("000&amp;starts",AE2845)-FIND("ends=",AE2845)-5)+8*3600)/86400+70*365+19,"")</f>
        <v/>
      </c>
      <c r="AB2845" s="17" t="str">
        <f>HYPERLINK("http://item.taobao.com/item.htm?id="&amp;Y2845,"点击查看")</f>
        <v>点击查看</v>
      </c>
      <c r="AC2845" s="11">
        <f>YEAR(D2845)</f>
        <v>1900</v>
      </c>
      <c r="AD2845" s="11"/>
      <c r="AE2845" s="11"/>
      <c r="AF2845" s="11" t="s">
        <v>10141</v>
      </c>
      <c r="AG2845" s="11" t="s">
        <v>13998</v>
      </c>
    </row>
    <row r="2846" spans="1:33" x14ac:dyDescent="0.15">
      <c r="A2846" s="11" t="s">
        <v>14910</v>
      </c>
      <c r="B2846" s="11" t="s">
        <v>16749</v>
      </c>
      <c r="C2846" s="11" t="s">
        <v>14914</v>
      </c>
      <c r="D2846" s="12">
        <v>40069</v>
      </c>
      <c r="E2846" s="11" t="s">
        <v>46</v>
      </c>
      <c r="F2846" s="11" t="s">
        <v>15116</v>
      </c>
      <c r="G2846" s="11" t="s">
        <v>164</v>
      </c>
      <c r="H2846" s="11" t="s">
        <v>10322</v>
      </c>
      <c r="I2846" s="11" t="str">
        <f>IF(AH$1="","",IFERROR(TRIM(MID($AG2846,FIND(":",$AG2846,FIND(AH$1,$AG2846))+1,FIND("=",$AG2846,FIND(AH$1,$AG2846))-FIND(":",$AG2846,FIND(AH$1,$AG2846))-1)),"卖家未填"))</f>
        <v>卖家未填</v>
      </c>
      <c r="J2846" s="11" t="str">
        <f>IF(AI$1="","",IFERROR(TRIM(MID($AG2846,FIND(":",$AG2846,FIND(AI$1,$AG2846))+1,FIND("=",$AG2846,FIND(AI$1,$AG2846))-FIND(":",$AG2846,FIND(AI$1,$AG2846))-1)),"卖家未填"))</f>
        <v>500</v>
      </c>
      <c r="K2846" s="11" t="str">
        <f>IF(AJ$1="","",IFERROR(TRIM(MID($AG2846,FIND(":",$AG2846,FIND(AJ$1,$AG2846))+1,FIND("=",$AG2846,FIND(AJ$1,$AG2846))-FIND(":",$AG2846,FIND(AJ$1,$AG2846))-1)),"卖家未填"))</f>
        <v>卖家未填</v>
      </c>
      <c r="L2846" s="11" t="str">
        <f>IF(AK$1="","",IFERROR(TRIM(MID($AG2846,FIND(":",$AG2846,FIND(AK$1,$AG2846))+1,FIND("=",$AG2846,FIND(AK$1,$AG2846))-FIND(":",$AG2846,FIND(AK$1,$AG2846))-1)),"卖家未填"))</f>
        <v>卖家未填</v>
      </c>
      <c r="M2846" s="11" t="str">
        <f>IF(AL$1="","",IFERROR(TRIM(MID($AG2846,FIND(":",$AG2846,FIND(AL$1,$AG2846))+1,FIND("=",$AG2846,FIND(AL$1,$AG2846))-FIND(":",$AG2846,FIND(AL$1,$AG2846))-1)),"卖家未填"))</f>
        <v>散装</v>
      </c>
      <c r="N2846" s="11" t="s">
        <v>3439</v>
      </c>
      <c r="O2846" s="11" t="s">
        <v>4525</v>
      </c>
      <c r="P2846" s="13">
        <v>7.5</v>
      </c>
      <c r="Q2846" s="13"/>
      <c r="R2846" s="11">
        <v>7.5</v>
      </c>
      <c r="S2846" s="14">
        <f>IFERROR(V2846/T2846,"0")</f>
        <v>50</v>
      </c>
      <c r="T2846" s="11">
        <v>3</v>
      </c>
      <c r="U2846" s="11">
        <v>20</v>
      </c>
      <c r="V2846" s="15">
        <f>R2846*U2846</f>
        <v>150</v>
      </c>
      <c r="W2846" s="11">
        <v>1</v>
      </c>
      <c r="X2846" s="11">
        <v>2</v>
      </c>
      <c r="Y2846" s="11">
        <v>43415336802</v>
      </c>
      <c r="Z2846" s="11">
        <v>59258852</v>
      </c>
      <c r="AA2846" s="16">
        <f>IFERROR((MID(AE2846,FIND("ends=",AE2846)+5,FIND("000&amp;starts",AE2846)-FIND("ends=",AE2846)-5)+8*3600)/86400+70*365+19,"")</f>
        <v>42033.488587962958</v>
      </c>
      <c r="AB2846" s="17" t="str">
        <f>HYPERLINK("http://item.taobao.com/item.htm?id="&amp;Y2846,"点击查看")</f>
        <v>点击查看</v>
      </c>
      <c r="AC2846" s="11">
        <f>YEAR(D2846)</f>
        <v>2009</v>
      </c>
      <c r="AD2846" s="11"/>
      <c r="AE2846" s="11" t="s">
        <v>8537</v>
      </c>
      <c r="AF2846" s="11"/>
      <c r="AG2846" s="11" t="s">
        <v>13256</v>
      </c>
    </row>
    <row r="2847" spans="1:33" x14ac:dyDescent="0.15">
      <c r="A2847" s="11" t="s">
        <v>14910</v>
      </c>
      <c r="B2847" s="11" t="s">
        <v>15517</v>
      </c>
      <c r="C2847" s="11" t="s">
        <v>14912</v>
      </c>
      <c r="D2847" s="12">
        <v>41686</v>
      </c>
      <c r="E2847" s="11" t="s">
        <v>15006</v>
      </c>
      <c r="F2847" s="11" t="s">
        <v>15007</v>
      </c>
      <c r="G2847" s="11" t="s">
        <v>62</v>
      </c>
      <c r="H2847" s="11" t="s">
        <v>10444</v>
      </c>
      <c r="I2847" s="11" t="str">
        <f>IF(AH$1="","",IFERROR(TRIM(MID($AG2847,FIND(":",$AG2847,FIND(AH$1,$AG2847))+1,FIND("=",$AG2847,FIND(AH$1,$AG2847))-FIND(":",$AG2847,FIND(AH$1,$AG2847))-1)),"卖家未填"))</f>
        <v>卖家未填</v>
      </c>
      <c r="J2847" s="11" t="str">
        <f>IF(AI$1="","",IFERROR(TRIM(MID($AG2847,FIND(":",$AG2847,FIND(AI$1,$AG2847))+1,FIND("=",$AG2847,FIND(AI$1,$AG2847))-FIND(":",$AG2847,FIND(AI$1,$AG2847))-1)),"卖家未填"))</f>
        <v>2288</v>
      </c>
      <c r="K2847" s="11" t="str">
        <f>IF(AJ$1="","",IFERROR(TRIM(MID($AG2847,FIND(":",$AG2847,FIND(AJ$1,$AG2847))+1,FIND("=",$AG2847,FIND(AJ$1,$AG2847))-FIND(":",$AG2847,FIND(AJ$1,$AG2847))-1)),"卖家未填"))</f>
        <v>卖家未填</v>
      </c>
      <c r="L2847" s="11" t="str">
        <f>IF(AK$1="","",IFERROR(TRIM(MID($AG2847,FIND(":",$AG2847,FIND(AK$1,$AG2847))+1,FIND("=",$AG2847,FIND(AK$1,$AG2847))-FIND(":",$AG2847,FIND(AK$1,$AG2847))-1)),"卖家未填"))</f>
        <v>卖家未填</v>
      </c>
      <c r="M2847" s="11" t="str">
        <f>IF(AL$1="","",IFERROR(TRIM(MID($AG2847,FIND(":",$AG2847,FIND(AL$1,$AG2847))+1,FIND("=",$AG2847,FIND(AL$1,$AG2847))-FIND(":",$AG2847,FIND(AL$1,$AG2847))-1)),"卖家未填"))</f>
        <v>包装</v>
      </c>
      <c r="N2847" s="11" t="s">
        <v>3567</v>
      </c>
      <c r="O2847" s="11" t="s">
        <v>5290</v>
      </c>
      <c r="P2847" s="13">
        <v>50</v>
      </c>
      <c r="Q2847" s="13"/>
      <c r="R2847" s="11">
        <v>50</v>
      </c>
      <c r="S2847" s="14">
        <f>IFERROR(V2847/T2847,"0")</f>
        <v>50</v>
      </c>
      <c r="T2847" s="11">
        <v>3</v>
      </c>
      <c r="U2847" s="11">
        <v>3</v>
      </c>
      <c r="V2847" s="15">
        <f>R2847*U2847</f>
        <v>150</v>
      </c>
      <c r="W2847" s="11">
        <v>3</v>
      </c>
      <c r="X2847" s="11">
        <v>10</v>
      </c>
      <c r="Y2847" s="11">
        <v>37396847790</v>
      </c>
      <c r="Z2847" s="11">
        <v>108764480</v>
      </c>
      <c r="AA2847" s="16">
        <f>IFERROR((MID(AE2847,FIND("ends=",AE2847)+5,FIND("000&amp;starts",AE2847)-FIND("ends=",AE2847)-5)+8*3600)/86400+70*365+19,"")</f>
        <v>42034.996145833335</v>
      </c>
      <c r="AB2847" s="17" t="str">
        <f>HYPERLINK("http://item.taobao.com/item.htm?id="&amp;Y2847,"点击查看")</f>
        <v>点击查看</v>
      </c>
      <c r="AC2847" s="11">
        <f>YEAR(D2847)</f>
        <v>2014</v>
      </c>
      <c r="AD2847" s="11"/>
      <c r="AE2847" s="11" t="s">
        <v>8674</v>
      </c>
      <c r="AF2847" s="11" t="s">
        <v>9715</v>
      </c>
      <c r="AG2847" s="11" t="s">
        <v>14147</v>
      </c>
    </row>
    <row r="2848" spans="1:33" x14ac:dyDescent="0.15">
      <c r="A2848" s="11" t="s">
        <v>14910</v>
      </c>
      <c r="B2848" s="11" t="s">
        <v>16965</v>
      </c>
      <c r="C2848" s="11" t="s">
        <v>14913</v>
      </c>
      <c r="D2848" s="12">
        <v>41562</v>
      </c>
      <c r="E2848" s="11" t="s">
        <v>33</v>
      </c>
      <c r="F2848" s="11" t="s">
        <v>33</v>
      </c>
      <c r="G2848" s="11" t="s">
        <v>33</v>
      </c>
      <c r="H2848" s="11" t="s">
        <v>10322</v>
      </c>
      <c r="I2848" s="11" t="str">
        <f>IF(AH$1="","",IFERROR(TRIM(MID($AG2848,FIND(":",$AG2848,FIND(AH$1,$AG2848))+1,FIND("=",$AG2848,FIND(AH$1,$AG2848))-FIND(":",$AG2848,FIND(AH$1,$AG2848))-1)),"卖家未填"))</f>
        <v>卖家未填</v>
      </c>
      <c r="J2848" s="11" t="str">
        <f>IF(AI$1="","",IFERROR(TRIM(MID($AG2848,FIND(":",$AG2848,FIND(AI$1,$AG2848))+1,FIND("=",$AG2848,FIND(AI$1,$AG2848))-FIND(":",$AG2848,FIND(AI$1,$AG2848))-1)),"卖家未填"))</f>
        <v>500</v>
      </c>
      <c r="K2848" s="11" t="str">
        <f>IF(AJ$1="","",IFERROR(TRIM(MID($AG2848,FIND(":",$AG2848,FIND(AJ$1,$AG2848))+1,FIND("=",$AG2848,FIND(AJ$1,$AG2848))-FIND(":",$AG2848,FIND(AJ$1,$AG2848))-1)),"卖家未填"))</f>
        <v>卖家未填</v>
      </c>
      <c r="L2848" s="11" t="str">
        <f>IF(AK$1="","",IFERROR(TRIM(MID($AG2848,FIND(":",$AG2848,FIND(AK$1,$AG2848))+1,FIND("=",$AG2848,FIND(AK$1,$AG2848))-FIND(":",$AG2848,FIND(AK$1,$AG2848))-1)),"卖家未填"))</f>
        <v>卖家未填</v>
      </c>
      <c r="M2848" s="11" t="str">
        <f>IF(AL$1="","",IFERROR(TRIM(MID($AG2848,FIND(":",$AG2848,FIND(AL$1,$AG2848))+1,FIND("=",$AG2848,FIND(AL$1,$AG2848))-FIND(":",$AG2848,FIND(AL$1,$AG2848))-1)),"卖家未填"))</f>
        <v>包装</v>
      </c>
      <c r="N2848" s="11" t="s">
        <v>3865</v>
      </c>
      <c r="O2848" s="11" t="s">
        <v>4523</v>
      </c>
      <c r="P2848" s="13">
        <v>15</v>
      </c>
      <c r="Q2848" s="13"/>
      <c r="R2848" s="11">
        <v>15</v>
      </c>
      <c r="S2848" s="14">
        <f>IFERROR(V2848/T2848,"0")</f>
        <v>75</v>
      </c>
      <c r="T2848" s="11">
        <v>2</v>
      </c>
      <c r="U2848" s="11">
        <v>10</v>
      </c>
      <c r="V2848" s="15">
        <f>R2848*U2848</f>
        <v>150</v>
      </c>
      <c r="W2848" s="11">
        <v>3</v>
      </c>
      <c r="X2848" s="11">
        <v>4</v>
      </c>
      <c r="Y2848" s="11">
        <v>43442564249</v>
      </c>
      <c r="Z2848" s="11">
        <v>106847406</v>
      </c>
      <c r="AA2848" s="16">
        <f>IFERROR((MID(AE2848,FIND("ends=",AE2848)+5,FIND("000&amp;starts",AE2848)-FIND("ends=",AE2848)-5)+8*3600)/86400+70*365+19,"")</f>
        <v>42031.468414351853</v>
      </c>
      <c r="AB2848" s="17" t="str">
        <f>HYPERLINK("http://item.taobao.com/item.htm?id="&amp;Y2848,"点击查看")</f>
        <v>点击查看</v>
      </c>
      <c r="AC2848" s="11">
        <f>YEAR(D2848)</f>
        <v>2013</v>
      </c>
      <c r="AD2848" s="11"/>
      <c r="AE2848" s="11" t="s">
        <v>8988</v>
      </c>
      <c r="AF2848" s="11"/>
      <c r="AG2848" s="11" t="s">
        <v>14417</v>
      </c>
    </row>
    <row r="2849" spans="1:33" x14ac:dyDescent="0.15">
      <c r="A2849" s="11" t="s">
        <v>14947</v>
      </c>
      <c r="B2849" s="11" t="s">
        <v>17027</v>
      </c>
      <c r="C2849" s="11" t="s">
        <v>14951</v>
      </c>
      <c r="D2849" s="12">
        <v>41997</v>
      </c>
      <c r="E2849" s="11" t="s">
        <v>14961</v>
      </c>
      <c r="F2849" s="11" t="s">
        <v>15070</v>
      </c>
      <c r="G2849" s="11" t="s">
        <v>117</v>
      </c>
      <c r="H2849" s="11" t="s">
        <v>10322</v>
      </c>
      <c r="I2849" s="11" t="str">
        <f>IF(AH$1="","",IFERROR(TRIM(MID($AG2849,FIND(":",$AG2849,FIND(AH$1,$AG2849))+1,FIND("=",$AG2849,FIND(AH$1,$AG2849))-FIND(":",$AG2849,FIND(AH$1,$AG2849))-1)),"卖家未填"))</f>
        <v>卖家未填</v>
      </c>
      <c r="J2849" s="11" t="str">
        <f>IF(AI$1="","",IFERROR(TRIM(MID($AG2849,FIND(":",$AG2849,FIND(AI$1,$AG2849))+1,FIND("=",$AG2849,FIND(AI$1,$AG2849))-FIND(":",$AG2849,FIND(AI$1,$AG2849))-1)),"卖家未填"))</f>
        <v>1000</v>
      </c>
      <c r="K2849" s="11" t="str">
        <f>IF(AJ$1="","",IFERROR(TRIM(MID($AG2849,FIND(":",$AG2849,FIND(AJ$1,$AG2849))+1,FIND("=",$AG2849,FIND(AJ$1,$AG2849))-FIND(":",$AG2849,FIND(AJ$1,$AG2849))-1)),"卖家未填"))</f>
        <v>卖家未填</v>
      </c>
      <c r="L2849" s="11" t="str">
        <f>IF(AK$1="","",IFERROR(TRIM(MID($AG2849,FIND(":",$AG2849,FIND(AK$1,$AG2849))+1,FIND("=",$AG2849,FIND(AK$1,$AG2849))-FIND(":",$AG2849,FIND(AK$1,$AG2849))-1)),"卖家未填"))</f>
        <v>卖家未填</v>
      </c>
      <c r="M2849" s="11" t="str">
        <f>IF(AL$1="","",IFERROR(TRIM(MID($AG2849,FIND(":",$AG2849,FIND(AL$1,$AG2849))+1,FIND("=",$AG2849,FIND(AL$1,$AG2849))-FIND(":",$AG2849,FIND(AL$1,$AG2849))-1)),"卖家未填"))</f>
        <v>包装</v>
      </c>
      <c r="N2849" s="11" t="s">
        <v>4012</v>
      </c>
      <c r="O2849" s="11" t="s">
        <v>4523</v>
      </c>
      <c r="P2849" s="13">
        <v>30</v>
      </c>
      <c r="Q2849" s="13"/>
      <c r="R2849" s="11">
        <v>30</v>
      </c>
      <c r="S2849" s="14">
        <f>IFERROR(V2849/T2849,"0")</f>
        <v>75</v>
      </c>
      <c r="T2849" s="11">
        <v>2</v>
      </c>
      <c r="U2849" s="11">
        <v>5</v>
      </c>
      <c r="V2849" s="15">
        <f>R2849*U2849</f>
        <v>150</v>
      </c>
      <c r="W2849" s="11">
        <v>1</v>
      </c>
      <c r="X2849" s="11">
        <v>6</v>
      </c>
      <c r="Y2849" s="11">
        <v>43134486930</v>
      </c>
      <c r="Z2849" s="11">
        <v>116017018</v>
      </c>
      <c r="AA2849" s="16">
        <f>IFERROR((MID(AE2849,FIND("ends=",AE2849)+5,FIND("000&amp;starts",AE2849)-FIND("ends=",AE2849)-5)+8*3600)/86400+70*365+19,"")</f>
        <v>42032.677557870367</v>
      </c>
      <c r="AB2849" s="17" t="str">
        <f>HYPERLINK("http://item.taobao.com/item.htm?id="&amp;Y2849,"点击查看")</f>
        <v>点击查看</v>
      </c>
      <c r="AC2849" s="11">
        <f>YEAR(D2849)</f>
        <v>2014</v>
      </c>
      <c r="AD2849" s="11"/>
      <c r="AE2849" s="11" t="s">
        <v>9143</v>
      </c>
      <c r="AF2849" s="11"/>
      <c r="AG2849" s="11" t="s">
        <v>14547</v>
      </c>
    </row>
    <row r="2850" spans="1:33" x14ac:dyDescent="0.15">
      <c r="A2850" s="11" t="s">
        <v>14910</v>
      </c>
      <c r="B2850" s="11" t="s">
        <v>16348</v>
      </c>
      <c r="C2850" s="11" t="s">
        <v>14912</v>
      </c>
      <c r="D2850" s="12">
        <v>41028</v>
      </c>
      <c r="E2850" s="11" t="s">
        <v>14965</v>
      </c>
      <c r="F2850" s="11" t="s">
        <v>14970</v>
      </c>
      <c r="G2850" s="11" t="s">
        <v>30</v>
      </c>
      <c r="H2850" s="11" t="s">
        <v>10322</v>
      </c>
      <c r="I2850" s="11" t="str">
        <f>IF(AH$1="","",IFERROR(TRIM(MID($AG2850,FIND(":",$AG2850,FIND(AH$1,$AG2850))+1,FIND("=",$AG2850,FIND(AH$1,$AG2850))-FIND(":",$AG2850,FIND(AH$1,$AG2850))-1)),"卖家未填"))</f>
        <v>卖家未填</v>
      </c>
      <c r="J2850" s="11" t="str">
        <f>IF(AI$1="","",IFERROR(TRIM(MID($AG2850,FIND(":",$AG2850,FIND(AI$1,$AG2850))+1,FIND("=",$AG2850,FIND(AI$1,$AG2850))-FIND(":",$AG2850,FIND(AI$1,$AG2850))-1)),"卖家未填"))</f>
        <v>500</v>
      </c>
      <c r="K2850" s="11" t="str">
        <f>IF(AJ$1="","",IFERROR(TRIM(MID($AG2850,FIND(":",$AG2850,FIND(AJ$1,$AG2850))+1,FIND("=",$AG2850,FIND(AJ$1,$AG2850))-FIND(":",$AG2850,FIND(AJ$1,$AG2850))-1)),"卖家未填"))</f>
        <v>卖家未填</v>
      </c>
      <c r="L2850" s="11" t="str">
        <f>IF(AK$1="","",IFERROR(TRIM(MID($AG2850,FIND(":",$AG2850,FIND(AK$1,$AG2850))+1,FIND("=",$AG2850,FIND(AK$1,$AG2850))-FIND(":",$AG2850,FIND(AK$1,$AG2850))-1)),"卖家未填"))</f>
        <v>卖家未填</v>
      </c>
      <c r="M2850" s="11" t="str">
        <f>IF(AL$1="","",IFERROR(TRIM(MID($AG2850,FIND(":",$AG2850,FIND(AL$1,$AG2850))+1,FIND("=",$AG2850,FIND(AL$1,$AG2850))-FIND(":",$AG2850,FIND(AL$1,$AG2850))-1)),"卖家未填"))</f>
        <v>散装</v>
      </c>
      <c r="N2850" s="11" t="s">
        <v>2584</v>
      </c>
      <c r="O2850" s="11" t="s">
        <v>4778</v>
      </c>
      <c r="P2850" s="13">
        <v>10.8</v>
      </c>
      <c r="Q2850" s="13">
        <v>8.8000000000000007</v>
      </c>
      <c r="R2850" s="11">
        <v>8.8000000000000007</v>
      </c>
      <c r="S2850" s="14">
        <f>IFERROR(V2850/T2850,"0")</f>
        <v>29.920000000000005</v>
      </c>
      <c r="T2850" s="11">
        <v>5</v>
      </c>
      <c r="U2850" s="11">
        <v>17</v>
      </c>
      <c r="V2850" s="15">
        <f>R2850*U2850</f>
        <v>149.60000000000002</v>
      </c>
      <c r="W2850" s="11">
        <v>3</v>
      </c>
      <c r="X2850" s="11">
        <v>1</v>
      </c>
      <c r="Y2850" s="11">
        <v>43238566356</v>
      </c>
      <c r="Z2850" s="11">
        <v>71674794</v>
      </c>
      <c r="AA2850" s="16">
        <f>IFERROR((MID(AE2850,FIND("ends=",AE2850)+5,FIND("000&amp;starts",AE2850)-FIND("ends=",AE2850)-5)+8*3600)/86400+70*365+19,"")</f>
        <v>42031.996030092589</v>
      </c>
      <c r="AB2850" s="17" t="str">
        <f>HYPERLINK("http://item.taobao.com/item.htm?id="&amp;Y2850,"点击查看")</f>
        <v>点击查看</v>
      </c>
      <c r="AC2850" s="11">
        <f>YEAR(D2850)</f>
        <v>2012</v>
      </c>
      <c r="AD2850" s="11"/>
      <c r="AE2850" s="11" t="s">
        <v>7662</v>
      </c>
      <c r="AF2850" s="11"/>
      <c r="AG2850" s="11" t="s">
        <v>13260</v>
      </c>
    </row>
    <row r="2851" spans="1:33" x14ac:dyDescent="0.15">
      <c r="A2851" s="11" t="s">
        <v>14931</v>
      </c>
      <c r="B2851" s="11" t="s">
        <v>16614</v>
      </c>
      <c r="C2851" s="11" t="s">
        <v>14935</v>
      </c>
      <c r="D2851" s="12">
        <v>40380</v>
      </c>
      <c r="E2851" s="11" t="s">
        <v>14987</v>
      </c>
      <c r="F2851" s="11" t="s">
        <v>15045</v>
      </c>
      <c r="G2851" s="11" t="s">
        <v>92</v>
      </c>
      <c r="H2851" s="11" t="s">
        <v>10883</v>
      </c>
      <c r="I2851" s="11" t="str">
        <f>IF(AH$1="","",IFERROR(TRIM(MID($AG2851,FIND(":",$AG2851,FIND(AH$1,$AG2851))+1,FIND("=",$AG2851,FIND(AH$1,$AG2851))-FIND(":",$AG2851,FIND(AH$1,$AG2851))-1)),"卖家未填"))</f>
        <v>饵块系列</v>
      </c>
      <c r="J2851" s="11" t="str">
        <f>IF(AI$1="","",IFERROR(TRIM(MID($AG2851,FIND(":",$AG2851,FIND(AI$1,$AG2851))+1,FIND("=",$AG2851,FIND(AI$1,$AG2851))-FIND(":",$AG2851,FIND(AI$1,$AG2851))-1)),"卖家未填"))</f>
        <v>1000</v>
      </c>
      <c r="K2851" s="11" t="str">
        <f>IF(AJ$1="","",IFERROR(TRIM(MID($AG2851,FIND(":",$AG2851,FIND(AJ$1,$AG2851))+1,FIND("=",$AG2851,FIND(AJ$1,$AG2851))-FIND(":",$AG2851,FIND(AJ$1,$AG2851))-1)),"卖家未填"))</f>
        <v>3人份</v>
      </c>
      <c r="L2851" s="11" t="str">
        <f>IF(AK$1="","",IFERROR(TRIM(MID($AG2851,FIND(":",$AG2851,FIND(AK$1,$AG2851))+1,FIND("=",$AG2851,FIND(AK$1,$AG2851))-FIND(":",$AG2851,FIND(AK$1,$AG2851))-1)),"卖家未填"))</f>
        <v>1周</v>
      </c>
      <c r="M2851" s="11" t="str">
        <f>IF(AL$1="","",IFERROR(TRIM(MID($AG2851,FIND(":",$AG2851,FIND(AL$1,$AG2851))+1,FIND("=",$AG2851,FIND(AL$1,$AG2851))-FIND(":",$AG2851,FIND(AL$1,$AG2851))-1)),"卖家未填"))</f>
        <v>包装</v>
      </c>
      <c r="N2851" s="11" t="s">
        <v>3331</v>
      </c>
      <c r="O2851" s="11" t="s">
        <v>4600</v>
      </c>
      <c r="P2851" s="13">
        <v>13.6</v>
      </c>
      <c r="Q2851" s="13"/>
      <c r="R2851" s="11">
        <v>13.6</v>
      </c>
      <c r="S2851" s="14">
        <f>IFERROR(V2851/T2851,"0")</f>
        <v>74.8</v>
      </c>
      <c r="T2851" s="11">
        <v>2</v>
      </c>
      <c r="U2851" s="11">
        <v>11</v>
      </c>
      <c r="V2851" s="15">
        <f>R2851*U2851</f>
        <v>149.6</v>
      </c>
      <c r="W2851" s="11">
        <v>6</v>
      </c>
      <c r="X2851" s="11">
        <v>45</v>
      </c>
      <c r="Y2851" s="11">
        <v>19100464298</v>
      </c>
      <c r="Z2851" s="11">
        <v>62199334</v>
      </c>
      <c r="AA2851" s="16">
        <f>IFERROR((MID(AE2851,FIND("ends=",AE2851)+5,FIND("000&amp;starts",AE2851)-FIND("ends=",AE2851)-5)+8*3600)/86400+70*365+19,"")</f>
        <v>42030.573009259257</v>
      </c>
      <c r="AB2851" s="17" t="str">
        <f>HYPERLINK("http://item.taobao.com/item.htm?id="&amp;Y2851,"点击查看")</f>
        <v>点击查看</v>
      </c>
      <c r="AC2851" s="11">
        <f>YEAR(D2851)</f>
        <v>2010</v>
      </c>
      <c r="AD2851" s="11"/>
      <c r="AE2851" s="11" t="s">
        <v>8880</v>
      </c>
      <c r="AF2851" s="11" t="s">
        <v>10199</v>
      </c>
      <c r="AG2851" s="11" t="s">
        <v>14324</v>
      </c>
    </row>
    <row r="2852" spans="1:33" x14ac:dyDescent="0.15">
      <c r="A2852" s="11" t="s">
        <v>14910</v>
      </c>
      <c r="B2852" s="11" t="s">
        <v>15571</v>
      </c>
      <c r="C2852" s="11" t="s">
        <v>14913</v>
      </c>
      <c r="D2852" s="12">
        <v>39952</v>
      </c>
      <c r="E2852" s="11" t="s">
        <v>15006</v>
      </c>
      <c r="F2852" s="11" t="s">
        <v>15062</v>
      </c>
      <c r="G2852" s="11" t="s">
        <v>108</v>
      </c>
      <c r="H2852" s="11" t="s">
        <v>10322</v>
      </c>
      <c r="I2852" s="11" t="str">
        <f>IF(AH$1="","",IFERROR(TRIM(MID($AG2852,FIND(":",$AG2852,FIND(AH$1,$AG2852))+1,FIND("=",$AG2852,FIND(AH$1,$AG2852))-FIND(":",$AG2852,FIND(AH$1,$AG2852))-1)),"卖家未填"))</f>
        <v>卖家未填</v>
      </c>
      <c r="J2852" s="11" t="str">
        <f>IF(AI$1="","",IFERROR(TRIM(MID($AG2852,FIND(":",$AG2852,FIND(AI$1,$AG2852))+1,FIND("=",$AG2852,FIND(AI$1,$AG2852))-FIND(":",$AG2852,FIND(AI$1,$AG2852))-1)),"卖家未填"))</f>
        <v>500</v>
      </c>
      <c r="K2852" s="11" t="str">
        <f>IF(AJ$1="","",IFERROR(TRIM(MID($AG2852,FIND(":",$AG2852,FIND(AJ$1,$AG2852))+1,FIND("=",$AG2852,FIND(AJ$1,$AG2852))-FIND(":",$AG2852,FIND(AJ$1,$AG2852))-1)),"卖家未填"))</f>
        <v>卖家未填</v>
      </c>
      <c r="L2852" s="11" t="str">
        <f>IF(AK$1="","",IFERROR(TRIM(MID($AG2852,FIND(":",$AG2852,FIND(AK$1,$AG2852))+1,FIND("=",$AG2852,FIND(AK$1,$AG2852))-FIND(":",$AG2852,FIND(AK$1,$AG2852))-1)),"卖家未填"))</f>
        <v>卖家未填</v>
      </c>
      <c r="M2852" s="11" t="str">
        <f>IF(AL$1="","",IFERROR(TRIM(MID($AG2852,FIND(":",$AG2852,FIND(AL$1,$AG2852))+1,FIND("=",$AG2852,FIND(AL$1,$AG2852))-FIND(":",$AG2852,FIND(AL$1,$AG2852))-1)),"卖家未填"))</f>
        <v>散装</v>
      </c>
      <c r="N2852" s="11" t="s">
        <v>3825</v>
      </c>
      <c r="O2852" s="11"/>
      <c r="P2852" s="13">
        <v>6.8</v>
      </c>
      <c r="Q2852" s="13"/>
      <c r="R2852" s="11">
        <v>6.8</v>
      </c>
      <c r="S2852" s="14">
        <f>IFERROR(V2852/T2852,"0")</f>
        <v>74.8</v>
      </c>
      <c r="T2852" s="11">
        <v>2</v>
      </c>
      <c r="U2852" s="11">
        <v>22</v>
      </c>
      <c r="V2852" s="15">
        <f>R2852*U2852</f>
        <v>149.6</v>
      </c>
      <c r="W2852" s="11">
        <v>9</v>
      </c>
      <c r="X2852" s="11">
        <v>61</v>
      </c>
      <c r="Y2852" s="11">
        <v>3393257716</v>
      </c>
      <c r="Z2852" s="11">
        <v>58233156</v>
      </c>
      <c r="AA2852" s="16">
        <f>IFERROR((MID(AE2852,FIND("ends=",AE2852)+5,FIND("000&amp;starts",AE2852)-FIND("ends=",AE2852)-5)+8*3600)/86400+70*365+19,"")</f>
        <v>42030.905868055561</v>
      </c>
      <c r="AB2852" s="17" t="str">
        <f>HYPERLINK("http://item.taobao.com/item.htm?id="&amp;Y2852,"点击查看")</f>
        <v>点击查看</v>
      </c>
      <c r="AC2852" s="11">
        <f>YEAR(D2852)</f>
        <v>2009</v>
      </c>
      <c r="AD2852" s="11"/>
      <c r="AE2852" s="11" t="s">
        <v>8945</v>
      </c>
      <c r="AF2852" s="11"/>
      <c r="AG2852" s="11" t="s">
        <v>14378</v>
      </c>
    </row>
    <row r="2853" spans="1:33" x14ac:dyDescent="0.15">
      <c r="A2853" s="11" t="s">
        <v>14895</v>
      </c>
      <c r="B2853" s="11" t="s">
        <v>15886</v>
      </c>
      <c r="C2853" s="11" t="s">
        <v>14897</v>
      </c>
      <c r="D2853" s="12">
        <v>41093</v>
      </c>
      <c r="E2853" s="11" t="s">
        <v>14993</v>
      </c>
      <c r="F2853" s="11" t="s">
        <v>15072</v>
      </c>
      <c r="G2853" s="11" t="s">
        <v>118</v>
      </c>
      <c r="H2853" s="11" t="s">
        <v>10322</v>
      </c>
      <c r="I2853" s="11" t="str">
        <f>IF(AH$1="","",IFERROR(TRIM(MID($AG2853,FIND(":",$AG2853,FIND(AH$1,$AG2853))+1,FIND("=",$AG2853,FIND(AH$1,$AG2853))-FIND(":",$AG2853,FIND(AH$1,$AG2853))-1)),"卖家未填"))</f>
        <v>卖家未填</v>
      </c>
      <c r="J2853" s="11" t="str">
        <f>IF(AI$1="","",IFERROR(TRIM(MID($AG2853,FIND(":",$AG2853,FIND(AI$1,$AG2853))+1,FIND("=",$AG2853,FIND(AI$1,$AG2853))-FIND(":",$AG2853,FIND(AI$1,$AG2853))-1)),"卖家未填"))</f>
        <v>500</v>
      </c>
      <c r="K2853" s="11" t="str">
        <f>IF(AJ$1="","",IFERROR(TRIM(MID($AG2853,FIND(":",$AG2853,FIND(AJ$1,$AG2853))+1,FIND("=",$AG2853,FIND(AJ$1,$AG2853))-FIND(":",$AG2853,FIND(AJ$1,$AG2853))-1)),"卖家未填"))</f>
        <v>卖家未填</v>
      </c>
      <c r="L2853" s="11" t="str">
        <f>IF(AK$1="","",IFERROR(TRIM(MID($AG2853,FIND(":",$AG2853,FIND(AK$1,$AG2853))+1,FIND("=",$AG2853,FIND(AK$1,$AG2853))-FIND(":",$AG2853,FIND(AK$1,$AG2853))-1)),"卖家未填"))</f>
        <v>卖家未填</v>
      </c>
      <c r="M2853" s="11" t="str">
        <f>IF(AL$1="","",IFERROR(TRIM(MID($AG2853,FIND(":",$AG2853,FIND(AL$1,$AG2853))+1,FIND("=",$AG2853,FIND(AL$1,$AG2853))-FIND(":",$AG2853,FIND(AL$1,$AG2853))-1)),"卖家未填"))</f>
        <v>散装</v>
      </c>
      <c r="N2853" s="11" t="s">
        <v>1971</v>
      </c>
      <c r="O2853" s="11" t="s">
        <v>4545</v>
      </c>
      <c r="P2853" s="13">
        <v>11.5</v>
      </c>
      <c r="Q2853" s="13"/>
      <c r="R2853" s="11">
        <v>11.5</v>
      </c>
      <c r="S2853" s="14">
        <f>IFERROR(V2853/T2853,"0")</f>
        <v>18.6875</v>
      </c>
      <c r="T2853" s="11">
        <v>8</v>
      </c>
      <c r="U2853" s="11">
        <v>13</v>
      </c>
      <c r="V2853" s="15">
        <f>R2853*U2853</f>
        <v>149.5</v>
      </c>
      <c r="W2853" s="11">
        <v>5</v>
      </c>
      <c r="X2853" s="11">
        <v>10</v>
      </c>
      <c r="Y2853" s="11">
        <v>36855647863</v>
      </c>
      <c r="Z2853" s="11">
        <v>72640418</v>
      </c>
      <c r="AA2853" s="16">
        <f>IFERROR((MID(AE2853,FIND("ends=",AE2853)+5,FIND("000&amp;starts",AE2853)-FIND("ends=",AE2853)-5)+8*3600)/86400+70*365+19,"")</f>
        <v>42030.385254629626</v>
      </c>
      <c r="AB2853" s="17" t="str">
        <f>HYPERLINK("http://item.taobao.com/item.htm?id="&amp;Y2853,"点击查看")</f>
        <v>点击查看</v>
      </c>
      <c r="AC2853" s="11">
        <f>YEAR(D2853)</f>
        <v>2012</v>
      </c>
      <c r="AD2853" s="11"/>
      <c r="AE2853" s="11" t="s">
        <v>7059</v>
      </c>
      <c r="AF2853" s="11"/>
      <c r="AG2853" s="11" t="s">
        <v>12221</v>
      </c>
    </row>
    <row r="2854" spans="1:33" x14ac:dyDescent="0.15">
      <c r="A2854" s="11" t="s">
        <v>14910</v>
      </c>
      <c r="B2854" s="11" t="s">
        <v>15475</v>
      </c>
      <c r="C2854" s="11" t="s">
        <v>14914</v>
      </c>
      <c r="D2854" s="12">
        <v>39632</v>
      </c>
      <c r="E2854" s="11" t="s">
        <v>24</v>
      </c>
      <c r="F2854" s="11" t="s">
        <v>24</v>
      </c>
      <c r="G2854" s="11" t="s">
        <v>24</v>
      </c>
      <c r="H2854" s="11" t="s">
        <v>10471</v>
      </c>
      <c r="I2854" s="11" t="str">
        <f>IF(AH$1="","",IFERROR(TRIM(MID($AG2854,FIND(":",$AG2854,FIND(AH$1,$AG2854))+1,FIND("=",$AG2854,FIND(AH$1,$AG2854))-FIND(":",$AG2854,FIND(AH$1,$AG2854))-1)),"卖家未填"))</f>
        <v>卖家未填</v>
      </c>
      <c r="J2854" s="11" t="str">
        <f>IF(AI$1="","",IFERROR(TRIM(MID($AG2854,FIND(":",$AG2854,FIND(AI$1,$AG2854))+1,FIND("=",$AG2854,FIND(AI$1,$AG2854))-FIND(":",$AG2854,FIND(AI$1,$AG2854))-1)),"卖家未填"))</f>
        <v>650</v>
      </c>
      <c r="K2854" s="11" t="str">
        <f>IF(AJ$1="","",IFERROR(TRIM(MID($AG2854,FIND(":",$AG2854,FIND(AJ$1,$AG2854))+1,FIND("=",$AG2854,FIND(AJ$1,$AG2854))-FIND(":",$AG2854,FIND(AJ$1,$AG2854))-1)),"卖家未填"))</f>
        <v>2人份</v>
      </c>
      <c r="L2854" s="11" t="str">
        <f>IF(AK$1="","",IFERROR(TRIM(MID($AG2854,FIND(":",$AG2854,FIND(AK$1,$AG2854))+1,FIND("=",$AG2854,FIND(AK$1,$AG2854))-FIND(":",$AG2854,FIND(AK$1,$AG2854))-1)),"卖家未填"))</f>
        <v>卖家未填</v>
      </c>
      <c r="M2854" s="11" t="str">
        <f>IF(AL$1="","",IFERROR(TRIM(MID($AG2854,FIND(":",$AG2854,FIND(AL$1,$AG2854))+1,FIND("=",$AG2854,FIND(AL$1,$AG2854))-FIND(":",$AG2854,FIND(AL$1,$AG2854))-1)),"卖家未填"))</f>
        <v>散装</v>
      </c>
      <c r="N2854" s="11" t="s">
        <v>3008</v>
      </c>
      <c r="O2854" s="11" t="s">
        <v>4592</v>
      </c>
      <c r="P2854" s="13">
        <v>29.9</v>
      </c>
      <c r="Q2854" s="13"/>
      <c r="R2854" s="11">
        <v>29.9</v>
      </c>
      <c r="S2854" s="14">
        <f>IFERROR(V2854/T2854,"0")</f>
        <v>37.375</v>
      </c>
      <c r="T2854" s="11">
        <v>4</v>
      </c>
      <c r="U2854" s="11">
        <v>5</v>
      </c>
      <c r="V2854" s="15">
        <f>R2854*U2854</f>
        <v>149.5</v>
      </c>
      <c r="W2854" s="11">
        <v>2</v>
      </c>
      <c r="X2854" s="11">
        <v>8</v>
      </c>
      <c r="Y2854" s="11">
        <v>42826556388</v>
      </c>
      <c r="Z2854" s="11">
        <v>36035086</v>
      </c>
      <c r="AA2854" s="16">
        <f>IFERROR((MID(AE2854,FIND("ends=",AE2854)+5,FIND("000&amp;starts",AE2854)-FIND("ends=",AE2854)-5)+8*3600)/86400+70*365+19,"")</f>
        <v>42033.929571759261</v>
      </c>
      <c r="AB2854" s="17" t="str">
        <f>HYPERLINK("http://item.taobao.com/item.htm?id="&amp;Y2854,"点击查看")</f>
        <v>点击查看</v>
      </c>
      <c r="AC2854" s="11">
        <f>YEAR(D2854)</f>
        <v>2008</v>
      </c>
      <c r="AD2854" s="11"/>
      <c r="AE2854" s="11" t="s">
        <v>8088</v>
      </c>
      <c r="AF2854" s="11" t="s">
        <v>9743</v>
      </c>
      <c r="AG2854" s="11" t="s">
        <v>13636</v>
      </c>
    </row>
    <row r="2855" spans="1:33" x14ac:dyDescent="0.15">
      <c r="A2855" s="11" t="s">
        <v>14910</v>
      </c>
      <c r="B2855" s="11" t="s">
        <v>16660</v>
      </c>
      <c r="C2855" s="11" t="s">
        <v>14912</v>
      </c>
      <c r="D2855" s="12">
        <v>41222</v>
      </c>
      <c r="E2855" s="11" t="s">
        <v>14957</v>
      </c>
      <c r="F2855" s="11" t="s">
        <v>14971</v>
      </c>
      <c r="G2855" s="11" t="s">
        <v>32</v>
      </c>
      <c r="H2855" s="11" t="s">
        <v>10798</v>
      </c>
      <c r="I2855" s="11" t="str">
        <f>IF(AH$1="","",IFERROR(TRIM(MID($AG2855,FIND(":",$AG2855,FIND(AH$1,$AG2855))+1,FIND("=",$AG2855,FIND(AH$1,$AG2855))-FIND(":",$AG2855,FIND(AH$1,$AG2855))-1)),"卖家未填"))</f>
        <v>卖家未填</v>
      </c>
      <c r="J2855" s="11" t="str">
        <f>IF(AI$1="","",IFERROR(TRIM(MID($AG2855,FIND(":",$AG2855,FIND(AI$1,$AG2855))+1,FIND("=",$AG2855,FIND(AI$1,$AG2855))-FIND(":",$AG2855,FIND(AI$1,$AG2855))-1)),"卖家未填"))</f>
        <v>800</v>
      </c>
      <c r="K2855" s="11" t="str">
        <f>IF(AJ$1="","",IFERROR(TRIM(MID($AG2855,FIND(":",$AG2855,FIND(AJ$1,$AG2855))+1,FIND("=",$AG2855,FIND(AJ$1,$AG2855))-FIND(":",$AG2855,FIND(AJ$1,$AG2855))-1)),"卖家未填"))</f>
        <v>1人份</v>
      </c>
      <c r="L2855" s="11" t="str">
        <f>IF(AK$1="","",IFERROR(TRIM(MID($AG2855,FIND(":",$AG2855,FIND(AK$1,$AG2855))+1,FIND("=",$AG2855,FIND(AK$1,$AG2855))-FIND(":",$AG2855,FIND(AK$1,$AG2855))-1)),"卖家未填"))</f>
        <v>1周</v>
      </c>
      <c r="M2855" s="11" t="str">
        <f>IF(AL$1="","",IFERROR(TRIM(MID($AG2855,FIND(":",$AG2855,FIND(AL$1,$AG2855))+1,FIND("=",$AG2855,FIND(AL$1,$AG2855))-FIND(":",$AG2855,FIND(AL$1,$AG2855))-1)),"卖家未填"))</f>
        <v>散装</v>
      </c>
      <c r="N2855" s="11" t="s">
        <v>3242</v>
      </c>
      <c r="O2855" s="11" t="s">
        <v>5234</v>
      </c>
      <c r="P2855" s="13">
        <v>11.5</v>
      </c>
      <c r="Q2855" s="13"/>
      <c r="R2855" s="11">
        <v>11.5</v>
      </c>
      <c r="S2855" s="14">
        <f>IFERROR(V2855/T2855,"0")</f>
        <v>49.833333333333336</v>
      </c>
      <c r="T2855" s="11">
        <v>3</v>
      </c>
      <c r="U2855" s="11">
        <v>13</v>
      </c>
      <c r="V2855" s="15">
        <f>R2855*U2855</f>
        <v>149.5</v>
      </c>
      <c r="W2855" s="11">
        <v>1</v>
      </c>
      <c r="X2855" s="11">
        <v>1</v>
      </c>
      <c r="Y2855" s="11">
        <v>43319870753</v>
      </c>
      <c r="Z2855" s="11">
        <v>100945464</v>
      </c>
      <c r="AA2855" s="16">
        <f>IFERROR((MID(AE2855,FIND("ends=",AE2855)+5,FIND("000&amp;starts",AE2855)-FIND("ends=",AE2855)-5)+8*3600)/86400+70*365+19,"")</f>
        <v>42030.854201388887</v>
      </c>
      <c r="AB2855" s="17" t="str">
        <f>HYPERLINK("http://item.taobao.com/item.htm?id="&amp;Y2855,"点击查看")</f>
        <v>点击查看</v>
      </c>
      <c r="AC2855" s="11">
        <f>YEAR(D2855)</f>
        <v>2012</v>
      </c>
      <c r="AD2855" s="11"/>
      <c r="AE2855" s="11" t="s">
        <v>8328</v>
      </c>
      <c r="AF2855" s="11" t="s">
        <v>10110</v>
      </c>
      <c r="AG2855" s="11" t="s">
        <v>13840</v>
      </c>
    </row>
    <row r="2856" spans="1:33" x14ac:dyDescent="0.15">
      <c r="A2856" s="11" t="s">
        <v>14910</v>
      </c>
      <c r="B2856" s="11" t="s">
        <v>15352</v>
      </c>
      <c r="C2856" s="11" t="s">
        <v>14914</v>
      </c>
      <c r="D2856" s="12">
        <v>40109</v>
      </c>
      <c r="E2856" s="11" t="s">
        <v>24</v>
      </c>
      <c r="F2856" s="11" t="s">
        <v>24</v>
      </c>
      <c r="G2856" s="11" t="s">
        <v>24</v>
      </c>
      <c r="H2856" s="11" t="s">
        <v>10322</v>
      </c>
      <c r="I2856" s="11" t="str">
        <f>IF(AH$1="","",IFERROR(TRIM(MID($AG2856,FIND(":",$AG2856,FIND(AH$1,$AG2856))+1,FIND("=",$AG2856,FIND(AH$1,$AG2856))-FIND(":",$AG2856,FIND(AH$1,$AG2856))-1)),"卖家未填"))</f>
        <v>卖家未填</v>
      </c>
      <c r="J2856" s="11" t="str">
        <f>IF(AI$1="","",IFERROR(TRIM(MID($AG2856,FIND(":",$AG2856,FIND(AI$1,$AG2856))+1,FIND("=",$AG2856,FIND(AI$1,$AG2856))-FIND(":",$AG2856,FIND(AI$1,$AG2856))-1)),"卖家未填"))</f>
        <v>2750</v>
      </c>
      <c r="K2856" s="11" t="str">
        <f>IF(AJ$1="","",IFERROR(TRIM(MID($AG2856,FIND(":",$AG2856,FIND(AJ$1,$AG2856))+1,FIND("=",$AG2856,FIND(AJ$1,$AG2856))-FIND(":",$AG2856,FIND(AJ$1,$AG2856))-1)),"卖家未填"))</f>
        <v>卖家未填</v>
      </c>
      <c r="L2856" s="11" t="str">
        <f>IF(AK$1="","",IFERROR(TRIM(MID($AG2856,FIND(":",$AG2856,FIND(AK$1,$AG2856))+1,FIND("=",$AG2856,FIND(AK$1,$AG2856))-FIND(":",$AG2856,FIND(AK$1,$AG2856))-1)),"卖家未填"))</f>
        <v>卖家未填</v>
      </c>
      <c r="M2856" s="11" t="str">
        <f>IF(AL$1="","",IFERROR(TRIM(MID($AG2856,FIND(":",$AG2856,FIND(AL$1,$AG2856))+1,FIND("=",$AG2856,FIND(AL$1,$AG2856))-FIND(":",$AG2856,FIND(AL$1,$AG2856))-1)),"卖家未填"))</f>
        <v>散装</v>
      </c>
      <c r="N2856" s="11" t="s">
        <v>3814</v>
      </c>
      <c r="O2856" s="11" t="s">
        <v>5328</v>
      </c>
      <c r="P2856" s="13">
        <v>75</v>
      </c>
      <c r="Q2856" s="13">
        <v>49.8</v>
      </c>
      <c r="R2856" s="11">
        <v>49.8</v>
      </c>
      <c r="S2856" s="14">
        <f>IFERROR(V2856/T2856,"0")</f>
        <v>74.699999999999989</v>
      </c>
      <c r="T2856" s="11">
        <v>2</v>
      </c>
      <c r="U2856" s="11">
        <v>3</v>
      </c>
      <c r="V2856" s="15">
        <f>R2856*U2856</f>
        <v>149.39999999999998</v>
      </c>
      <c r="W2856" s="11">
        <v>2</v>
      </c>
      <c r="X2856" s="11">
        <v>22</v>
      </c>
      <c r="Y2856" s="11">
        <v>17042125710</v>
      </c>
      <c r="Z2856" s="11">
        <v>59608424</v>
      </c>
      <c r="AA2856" s="16">
        <f>IFERROR((MID(AE2856,FIND("ends=",AE2856)+5,FIND("000&amp;starts",AE2856)-FIND("ends=",AE2856)-5)+8*3600)/86400+70*365+19,"")</f>
        <v>42030.874907407408</v>
      </c>
      <c r="AB2856" s="17" t="str">
        <f>HYPERLINK("http://item.taobao.com/item.htm?id="&amp;Y2856,"点击查看")</f>
        <v>点击查看</v>
      </c>
      <c r="AC2856" s="11">
        <f>YEAR(D2856)</f>
        <v>2009</v>
      </c>
      <c r="AD2856" s="11"/>
      <c r="AE2856" s="11" t="s">
        <v>8934</v>
      </c>
      <c r="AF2856" s="11"/>
      <c r="AG2856" s="11" t="s">
        <v>14368</v>
      </c>
    </row>
    <row r="2857" spans="1:33" x14ac:dyDescent="0.15">
      <c r="A2857" s="11" t="s">
        <v>14895</v>
      </c>
      <c r="B2857" s="11" t="s">
        <v>15877</v>
      </c>
      <c r="C2857" s="11" t="s">
        <v>14896</v>
      </c>
      <c r="D2857" s="12">
        <v>41701</v>
      </c>
      <c r="E2857" s="11" t="s">
        <v>14991</v>
      </c>
      <c r="F2857" s="11" t="s">
        <v>15037</v>
      </c>
      <c r="G2857" s="11" t="s">
        <v>85</v>
      </c>
      <c r="H2857" s="11" t="s">
        <v>10322</v>
      </c>
      <c r="I2857" s="11" t="str">
        <f>IF(AH$1="","",IFERROR(TRIM(MID($AG2857,FIND(":",$AG2857,FIND(AH$1,$AG2857))+1,FIND("=",$AG2857,FIND(AH$1,$AG2857))-FIND(":",$AG2857,FIND(AH$1,$AG2857))-1)),"卖家未填"))</f>
        <v>卖家未填</v>
      </c>
      <c r="J2857" s="11" t="str">
        <f>IF(AI$1="","",IFERROR(TRIM(MID($AG2857,FIND(":",$AG2857,FIND(AI$1,$AG2857))+1,FIND("=",$AG2857,FIND(AI$1,$AG2857))-FIND(":",$AG2857,FIND(AI$1,$AG2857))-1)),"卖家未填"))</f>
        <v>500</v>
      </c>
      <c r="K2857" s="11" t="str">
        <f>IF(AJ$1="","",IFERROR(TRIM(MID($AG2857,FIND(":",$AG2857,FIND(AJ$1,$AG2857))+1,FIND("=",$AG2857,FIND(AJ$1,$AG2857))-FIND(":",$AG2857,FIND(AJ$1,$AG2857))-1)),"卖家未填"))</f>
        <v>卖家未填</v>
      </c>
      <c r="L2857" s="11" t="str">
        <f>IF(AK$1="","",IFERROR(TRIM(MID($AG2857,FIND(":",$AG2857,FIND(AK$1,$AG2857))+1,FIND("=",$AG2857,FIND(AK$1,$AG2857))-FIND(":",$AG2857,FIND(AK$1,$AG2857))-1)),"卖家未填"))</f>
        <v>卖家未填</v>
      </c>
      <c r="M2857" s="11" t="str">
        <f>IF(AL$1="","",IFERROR(TRIM(MID($AG2857,FIND(":",$AG2857,FIND(AL$1,$AG2857))+1,FIND("=",$AG2857,FIND(AL$1,$AG2857))-FIND(":",$AG2857,FIND(AL$1,$AG2857))-1)),"卖家未填"))</f>
        <v>包装</v>
      </c>
      <c r="N2857" s="11" t="s">
        <v>1599</v>
      </c>
      <c r="O2857" s="11" t="s">
        <v>4913</v>
      </c>
      <c r="P2857" s="13">
        <v>6.2</v>
      </c>
      <c r="Q2857" s="13"/>
      <c r="R2857" s="11">
        <v>6.2</v>
      </c>
      <c r="S2857" s="14">
        <f>IFERROR(V2857/T2857,"0")</f>
        <v>12.4</v>
      </c>
      <c r="T2857" s="11">
        <v>12</v>
      </c>
      <c r="U2857" s="11">
        <v>24</v>
      </c>
      <c r="V2857" s="15">
        <f>R2857*U2857</f>
        <v>148.80000000000001</v>
      </c>
      <c r="W2857" s="11">
        <v>50</v>
      </c>
      <c r="X2857" s="11">
        <v>6</v>
      </c>
      <c r="Y2857" s="11">
        <v>37769143882</v>
      </c>
      <c r="Z2857" s="11">
        <v>109105623</v>
      </c>
      <c r="AA2857" s="16">
        <f>IFERROR((MID(AE2857,FIND("ends=",AE2857)+5,FIND("000&amp;starts",AE2857)-FIND("ends=",AE2857)-5)+8*3600)/86400+70*365+19,"")</f>
        <v>42031.988136574073</v>
      </c>
      <c r="AB2857" s="17" t="str">
        <f>HYPERLINK("http://item.taobao.com/item.htm?id="&amp;Y2857,"点击查看")</f>
        <v>点击查看</v>
      </c>
      <c r="AC2857" s="11">
        <f>YEAR(D2857)</f>
        <v>2014</v>
      </c>
      <c r="AD2857" s="11"/>
      <c r="AE2857" s="11" t="s">
        <v>6687</v>
      </c>
      <c r="AF2857" s="11"/>
      <c r="AG2857" s="11" t="s">
        <v>12375</v>
      </c>
    </row>
    <row r="2858" spans="1:33" x14ac:dyDescent="0.15">
      <c r="A2858" s="11" t="s">
        <v>14895</v>
      </c>
      <c r="B2858" s="11" t="s">
        <v>16119</v>
      </c>
      <c r="C2858" s="11" t="s">
        <v>14904</v>
      </c>
      <c r="D2858" s="12">
        <v>41993</v>
      </c>
      <c r="E2858" s="11" t="s">
        <v>14965</v>
      </c>
      <c r="F2858" s="11" t="s">
        <v>14970</v>
      </c>
      <c r="G2858" s="11" t="s">
        <v>30</v>
      </c>
      <c r="H2858" s="11" t="s">
        <v>10510</v>
      </c>
      <c r="I2858" s="11" t="str">
        <f>IF(AH$1="","",IFERROR(TRIM(MID($AG2858,FIND(":",$AG2858,FIND(AH$1,$AG2858))+1,FIND("=",$AG2858,FIND(AH$1,$AG2858))-FIND(":",$AG2858,FIND(AH$1,$AG2858))-1)),"卖家未填"))</f>
        <v>卖家未填</v>
      </c>
      <c r="J2858" s="11" t="str">
        <f>IF(AI$1="","",IFERROR(TRIM(MID($AG2858,FIND(":",$AG2858,FIND(AI$1,$AG2858))+1,FIND("=",$AG2858,FIND(AI$1,$AG2858))-FIND(":",$AG2858,FIND(AI$1,$AG2858))-1)),"卖家未填"))</f>
        <v>500</v>
      </c>
      <c r="K2858" s="11" t="str">
        <f>IF(AJ$1="","",IFERROR(TRIM(MID($AG2858,FIND(":",$AG2858,FIND(AJ$1,$AG2858))+1,FIND("=",$AG2858,FIND(AJ$1,$AG2858))-FIND(":",$AG2858,FIND(AJ$1,$AG2858))-1)),"卖家未填"))</f>
        <v>卖家未填</v>
      </c>
      <c r="L2858" s="11" t="str">
        <f>IF(AK$1="","",IFERROR(TRIM(MID($AG2858,FIND(":",$AG2858,FIND(AK$1,$AG2858))+1,FIND("=",$AG2858,FIND(AK$1,$AG2858))-FIND(":",$AG2858,FIND(AK$1,$AG2858))-1)),"卖家未填"))</f>
        <v>卖家未填</v>
      </c>
      <c r="M2858" s="11" t="str">
        <f>IF(AL$1="","",IFERROR(TRIM(MID($AG2858,FIND(":",$AG2858,FIND(AL$1,$AG2858))+1,FIND("=",$AG2858,FIND(AL$1,$AG2858))-FIND(":",$AG2858,FIND(AL$1,$AG2858))-1)),"卖家未填"))</f>
        <v>散装</v>
      </c>
      <c r="N2858" s="11" t="s">
        <v>2103</v>
      </c>
      <c r="O2858" s="11" t="s">
        <v>4524</v>
      </c>
      <c r="P2858" s="13">
        <v>9.9</v>
      </c>
      <c r="Q2858" s="13"/>
      <c r="R2858" s="11">
        <v>9.9</v>
      </c>
      <c r="S2858" s="14">
        <f>IFERROR(V2858/T2858,"0")</f>
        <v>21.214285714285715</v>
      </c>
      <c r="T2858" s="11">
        <v>7</v>
      </c>
      <c r="U2858" s="11">
        <v>15</v>
      </c>
      <c r="V2858" s="15">
        <f>R2858*U2858</f>
        <v>148.5</v>
      </c>
      <c r="W2858" s="11">
        <v>7</v>
      </c>
      <c r="X2858" s="11">
        <v>2</v>
      </c>
      <c r="Y2858" s="11">
        <v>43090898284</v>
      </c>
      <c r="Z2858" s="11">
        <v>115957881</v>
      </c>
      <c r="AA2858" s="16">
        <f>IFERROR((MID(AE2858,FIND("ends=",AE2858)+5,FIND("000&amp;starts",AE2858)-FIND("ends=",AE2858)-5)+8*3600)/86400+70*365+19,"")</f>
        <v>42029.955868055556</v>
      </c>
      <c r="AB2858" s="17" t="str">
        <f>HYPERLINK("http://item.taobao.com/item.htm?id="&amp;Y2858,"点击查看")</f>
        <v>点击查看</v>
      </c>
      <c r="AC2858" s="11">
        <f>YEAR(D2858)</f>
        <v>2014</v>
      </c>
      <c r="AD2858" s="11"/>
      <c r="AE2858" s="11" t="s">
        <v>7188</v>
      </c>
      <c r="AF2858" s="11" t="s">
        <v>9789</v>
      </c>
      <c r="AG2858" s="11" t="s">
        <v>12825</v>
      </c>
    </row>
    <row r="2859" spans="1:33" x14ac:dyDescent="0.15">
      <c r="A2859" s="11" t="s">
        <v>14910</v>
      </c>
      <c r="B2859" s="11" t="s">
        <v>15759</v>
      </c>
      <c r="C2859" s="11" t="s">
        <v>14912</v>
      </c>
      <c r="D2859" s="12">
        <v>41521</v>
      </c>
      <c r="E2859" s="11" t="s">
        <v>24</v>
      </c>
      <c r="F2859" s="11" t="s">
        <v>24</v>
      </c>
      <c r="G2859" s="11" t="s">
        <v>24</v>
      </c>
      <c r="H2859" s="11" t="s">
        <v>10549</v>
      </c>
      <c r="I2859" s="11" t="str">
        <f>IF(AH$1="","",IFERROR(TRIM(MID($AG2859,FIND(":",$AG2859,FIND(AH$1,$AG2859))+1,FIND("=",$AG2859,FIND(AH$1,$AG2859))-FIND(":",$AG2859,FIND(AH$1,$AG2859))-1)),"卖家未填"))</f>
        <v>年糕系列</v>
      </c>
      <c r="J2859" s="11" t="str">
        <f>IF(AI$1="","",IFERROR(TRIM(MID($AG2859,FIND(":",$AG2859,FIND(AI$1,$AG2859))+1,FIND("=",$AG2859,FIND(AI$1,$AG2859))-FIND(":",$AG2859,FIND(AI$1,$AG2859))-1)),"卖家未填"))</f>
        <v>400</v>
      </c>
      <c r="K2859" s="11" t="str">
        <f>IF(AJ$1="","",IFERROR(TRIM(MID($AG2859,FIND(":",$AG2859,FIND(AJ$1,$AG2859))+1,FIND("=",$AG2859,FIND(AJ$1,$AG2859))-FIND(":",$AG2859,FIND(AJ$1,$AG2859))-1)),"卖家未填"))</f>
        <v>3人份</v>
      </c>
      <c r="L2859" s="11" t="str">
        <f>IF(AK$1="","",IFERROR(TRIM(MID($AG2859,FIND(":",$AG2859,FIND(AK$1,$AG2859))+1,FIND("=",$AG2859,FIND(AK$1,$AG2859))-FIND(":",$AG2859,FIND(AK$1,$AG2859))-1)),"卖家未填"))</f>
        <v>1周</v>
      </c>
      <c r="M2859" s="11" t="str">
        <f>IF(AL$1="","",IFERROR(TRIM(MID($AG2859,FIND(":",$AG2859,FIND(AL$1,$AG2859))+1,FIND("=",$AG2859,FIND(AL$1,$AG2859))-FIND(":",$AG2859,FIND(AL$1,$AG2859))-1)),"卖家未填"))</f>
        <v>包装</v>
      </c>
      <c r="N2859" s="11" t="s">
        <v>2960</v>
      </c>
      <c r="O2859" s="11" t="s">
        <v>4782</v>
      </c>
      <c r="P2859" s="13">
        <v>5.5</v>
      </c>
      <c r="Q2859" s="13"/>
      <c r="R2859" s="11">
        <v>5.5</v>
      </c>
      <c r="S2859" s="14">
        <f>IFERROR(V2859/T2859,"0")</f>
        <v>37.125</v>
      </c>
      <c r="T2859" s="11">
        <v>4</v>
      </c>
      <c r="U2859" s="11">
        <v>27</v>
      </c>
      <c r="V2859" s="15">
        <f>R2859*U2859</f>
        <v>148.5</v>
      </c>
      <c r="W2859" s="11">
        <v>2</v>
      </c>
      <c r="X2859" s="11">
        <v>6</v>
      </c>
      <c r="Y2859" s="11">
        <v>41793386836</v>
      </c>
      <c r="Z2859" s="11">
        <v>106226504</v>
      </c>
      <c r="AA2859" s="16">
        <f>IFERROR((MID(AE2859,FIND("ends=",AE2859)+5,FIND("000&amp;starts",AE2859)-FIND("ends=",AE2859)-5)+8*3600)/86400+70*365+19,"")</f>
        <v>42033.350868055553</v>
      </c>
      <c r="AB2859" s="17" t="str">
        <f>HYPERLINK("http://item.taobao.com/item.htm?id="&amp;Y2859,"点击查看")</f>
        <v>点击查看</v>
      </c>
      <c r="AC2859" s="11">
        <f>YEAR(D2859)</f>
        <v>2013</v>
      </c>
      <c r="AD2859" s="11"/>
      <c r="AE2859" s="11" t="s">
        <v>8038</v>
      </c>
      <c r="AF2859" s="11" t="s">
        <v>9837</v>
      </c>
      <c r="AG2859" s="11" t="s">
        <v>13593</v>
      </c>
    </row>
    <row r="2860" spans="1:33" x14ac:dyDescent="0.15">
      <c r="A2860" s="11" t="s">
        <v>14910</v>
      </c>
      <c r="B2860" s="11" t="s">
        <v>15819</v>
      </c>
      <c r="C2860" s="11" t="s">
        <v>14912</v>
      </c>
      <c r="D2860" s="12">
        <v>41251</v>
      </c>
      <c r="E2860" s="11" t="s">
        <v>14991</v>
      </c>
      <c r="F2860" s="11" t="s">
        <v>15050</v>
      </c>
      <c r="G2860" s="11" t="s">
        <v>97</v>
      </c>
      <c r="H2860" s="11" t="s">
        <v>10322</v>
      </c>
      <c r="I2860" s="11" t="str">
        <f>IF(AH$1="","",IFERROR(TRIM(MID($AG2860,FIND(":",$AG2860,FIND(AH$1,$AG2860))+1,FIND("=",$AG2860,FIND(AH$1,$AG2860))-FIND(":",$AG2860,FIND(AH$1,$AG2860))-1)),"卖家未填"))</f>
        <v>卖家未填</v>
      </c>
      <c r="J2860" s="11" t="str">
        <f>IF(AI$1="","",IFERROR(TRIM(MID($AG2860,FIND(":",$AG2860,FIND(AI$1,$AG2860))+1,FIND("=",$AG2860,FIND(AI$1,$AG2860))-FIND(":",$AG2860,FIND(AI$1,$AG2860))-1)),"卖家未填"))</f>
        <v>750</v>
      </c>
      <c r="K2860" s="11" t="str">
        <f>IF(AJ$1="","",IFERROR(TRIM(MID($AG2860,FIND(":",$AG2860,FIND(AJ$1,$AG2860))+1,FIND("=",$AG2860,FIND(AJ$1,$AG2860))-FIND(":",$AG2860,FIND(AJ$1,$AG2860))-1)),"卖家未填"))</f>
        <v>卖家未填</v>
      </c>
      <c r="L2860" s="11" t="str">
        <f>IF(AK$1="","",IFERROR(TRIM(MID($AG2860,FIND(":",$AG2860,FIND(AK$1,$AG2860))+1,FIND("=",$AG2860,FIND(AK$1,$AG2860))-FIND(":",$AG2860,FIND(AK$1,$AG2860))-1)),"卖家未填"))</f>
        <v>卖家未填</v>
      </c>
      <c r="M2860" s="11" t="str">
        <f>IF(AL$1="","",IFERROR(TRIM(MID($AG2860,FIND(":",$AG2860,FIND(AL$1,$AG2860))+1,FIND("=",$AG2860,FIND(AL$1,$AG2860))-FIND(":",$AG2860,FIND(AL$1,$AG2860))-1)),"卖家未填"))</f>
        <v>散装</v>
      </c>
      <c r="N2860" s="11" t="s">
        <v>3113</v>
      </c>
      <c r="O2860" s="11" t="s">
        <v>4491</v>
      </c>
      <c r="P2860" s="13">
        <v>18</v>
      </c>
      <c r="Q2860" s="13">
        <v>9.9</v>
      </c>
      <c r="R2860" s="11">
        <v>9.9</v>
      </c>
      <c r="S2860" s="14">
        <f>IFERROR(V2860/T2860,"0")</f>
        <v>49.5</v>
      </c>
      <c r="T2860" s="11">
        <v>3</v>
      </c>
      <c r="U2860" s="11">
        <v>15</v>
      </c>
      <c r="V2860" s="15">
        <f>R2860*U2860</f>
        <v>148.5</v>
      </c>
      <c r="W2860" s="11">
        <v>3</v>
      </c>
      <c r="X2860" s="11">
        <v>3</v>
      </c>
      <c r="Y2860" s="11">
        <v>42349035277</v>
      </c>
      <c r="Z2860" s="11">
        <v>101440791</v>
      </c>
      <c r="AA2860" s="16">
        <f>IFERROR((MID(AE2860,FIND("ends=",AE2860)+5,FIND("000&amp;starts",AE2860)-FIND("ends=",AE2860)-5)+8*3600)/86400+70*365+19,"")</f>
        <v>42029.371620370366</v>
      </c>
      <c r="AB2860" s="17" t="str">
        <f>HYPERLINK("http://item.taobao.com/item.htm?id="&amp;Y2860,"点击查看")</f>
        <v>点击查看</v>
      </c>
      <c r="AC2860" s="11">
        <f>YEAR(D2860)</f>
        <v>2012</v>
      </c>
      <c r="AD2860" s="11"/>
      <c r="AE2860" s="11" t="s">
        <v>8191</v>
      </c>
      <c r="AF2860" s="11"/>
      <c r="AG2860" s="11" t="s">
        <v>13731</v>
      </c>
    </row>
    <row r="2861" spans="1:33" x14ac:dyDescent="0.15">
      <c r="A2861" s="11" t="s">
        <v>14895</v>
      </c>
      <c r="B2861" s="11" t="s">
        <v>15276</v>
      </c>
      <c r="C2861" s="11" t="s">
        <v>14894</v>
      </c>
      <c r="D2861" s="12">
        <v>39778</v>
      </c>
      <c r="E2861" s="11" t="s">
        <v>15000</v>
      </c>
      <c r="F2861" s="11" t="s">
        <v>15001</v>
      </c>
      <c r="G2861" s="11" t="s">
        <v>56</v>
      </c>
      <c r="H2861" s="11" t="s">
        <v>10322</v>
      </c>
      <c r="I2861" s="11" t="str">
        <f>IF(AH$1="","",IFERROR(TRIM(MID($AG2861,FIND(":",$AG2861,FIND(AH$1,$AG2861))+1,FIND("=",$AG2861,FIND(AH$1,$AG2861))-FIND(":",$AG2861,FIND(AH$1,$AG2861))-1)),"卖家未填"))</f>
        <v>卖家未填</v>
      </c>
      <c r="J2861" s="11" t="str">
        <f>IF(AI$1="","",IFERROR(TRIM(MID($AG2861,FIND(":",$AG2861,FIND(AI$1,$AG2861))+1,FIND("=",$AG2861,FIND(AI$1,$AG2861))-FIND(":",$AG2861,FIND(AI$1,$AG2861))-1)),"卖家未填"))</f>
        <v>350</v>
      </c>
      <c r="K2861" s="11" t="str">
        <f>IF(AJ$1="","",IFERROR(TRIM(MID($AG2861,FIND(":",$AG2861,FIND(AJ$1,$AG2861))+1,FIND("=",$AG2861,FIND(AJ$1,$AG2861))-FIND(":",$AG2861,FIND(AJ$1,$AG2861))-1)),"卖家未填"))</f>
        <v>卖家未填</v>
      </c>
      <c r="L2861" s="11" t="str">
        <f>IF(AK$1="","",IFERROR(TRIM(MID($AG2861,FIND(":",$AG2861,FIND(AK$1,$AG2861))+1,FIND("=",$AG2861,FIND(AK$1,$AG2861))-FIND(":",$AG2861,FIND(AK$1,$AG2861))-1)),"卖家未填"))</f>
        <v>卖家未填</v>
      </c>
      <c r="M2861" s="11" t="str">
        <f>IF(AL$1="","",IFERROR(TRIM(MID($AG2861,FIND(":",$AG2861,FIND(AL$1,$AG2861))+1,FIND("=",$AG2861,FIND(AL$1,$AG2861))-FIND(":",$AG2861,FIND(AL$1,$AG2861))-1)),"卖家未填"))</f>
        <v>包装</v>
      </c>
      <c r="N2861" s="11" t="s">
        <v>2071</v>
      </c>
      <c r="O2861" s="11" t="s">
        <v>5015</v>
      </c>
      <c r="P2861" s="13">
        <v>7.8</v>
      </c>
      <c r="Q2861" s="13"/>
      <c r="R2861" s="11">
        <v>7.8</v>
      </c>
      <c r="S2861" s="14">
        <f>IFERROR(V2861/T2861,"0")</f>
        <v>18.524999999999999</v>
      </c>
      <c r="T2861" s="11">
        <v>8</v>
      </c>
      <c r="U2861" s="11">
        <v>19</v>
      </c>
      <c r="V2861" s="15">
        <f>R2861*U2861</f>
        <v>148.19999999999999</v>
      </c>
      <c r="W2861" s="11">
        <v>22</v>
      </c>
      <c r="X2861" s="11">
        <v>47</v>
      </c>
      <c r="Y2861" s="11">
        <v>38593724677</v>
      </c>
      <c r="Z2861" s="11">
        <v>36749243</v>
      </c>
      <c r="AA2861" s="16">
        <f>IFERROR((MID(AE2861,FIND("ends=",AE2861)+5,FIND("000&amp;starts",AE2861)-FIND("ends=",AE2861)-5)+8*3600)/86400+70*365+19,"")</f>
        <v>42035.521134259259</v>
      </c>
      <c r="AB2861" s="17" t="str">
        <f>HYPERLINK("http://item.taobao.com/item.htm?id="&amp;Y2861,"点击查看")</f>
        <v>点击查看</v>
      </c>
      <c r="AC2861" s="11">
        <f>YEAR(D2861)</f>
        <v>2008</v>
      </c>
      <c r="AD2861" s="11"/>
      <c r="AE2861" s="11" t="s">
        <v>7156</v>
      </c>
      <c r="AF2861" s="11"/>
      <c r="AG2861" s="11" t="s">
        <v>12796</v>
      </c>
    </row>
    <row r="2862" spans="1:33" x14ac:dyDescent="0.15">
      <c r="A2862" s="11" t="s">
        <v>14895</v>
      </c>
      <c r="B2862" s="11" t="s">
        <v>15290</v>
      </c>
      <c r="C2862" s="11" t="s">
        <v>14896</v>
      </c>
      <c r="D2862" s="12">
        <v>41692</v>
      </c>
      <c r="E2862" s="11" t="s">
        <v>46</v>
      </c>
      <c r="F2862" s="11" t="s">
        <v>14977</v>
      </c>
      <c r="G2862" s="11" t="s">
        <v>36</v>
      </c>
      <c r="H2862" s="11" t="s">
        <v>10362</v>
      </c>
      <c r="I2862" s="11" t="str">
        <f>IF(AH$1="","",IFERROR(TRIM(MID($AG2862,FIND(":",$AG2862,FIND(AH$1,$AG2862))+1,FIND("=",$AG2862,FIND(AH$1,$AG2862))-FIND(":",$AG2862,FIND(AH$1,$AG2862))-1)),"卖家未填"))</f>
        <v>卖家未填</v>
      </c>
      <c r="J2862" s="11" t="str">
        <f>IF(AI$1="","",IFERROR(TRIM(MID($AG2862,FIND(":",$AG2862,FIND(AI$1,$AG2862))+1,FIND("=",$AG2862,FIND(AI$1,$AG2862))-FIND(":",$AG2862,FIND(AI$1,$AG2862))-1)),"卖家未填"))</f>
        <v>250</v>
      </c>
      <c r="K2862" s="11" t="str">
        <f>IF(AJ$1="","",IFERROR(TRIM(MID($AG2862,FIND(":",$AG2862,FIND(AJ$1,$AG2862))+1,FIND("=",$AG2862,FIND(AJ$1,$AG2862))-FIND(":",$AG2862,FIND(AJ$1,$AG2862))-1)),"卖家未填"))</f>
        <v>1人份</v>
      </c>
      <c r="L2862" s="11" t="str">
        <f>IF(AK$1="","",IFERROR(TRIM(MID($AG2862,FIND(":",$AG2862,FIND(AK$1,$AG2862))+1,FIND("=",$AG2862,FIND(AK$1,$AG2862))-FIND(":",$AG2862,FIND(AK$1,$AG2862))-1)),"卖家未填"))</f>
        <v>卖家未填</v>
      </c>
      <c r="M2862" s="11" t="str">
        <f>IF(AL$1="","",IFERROR(TRIM(MID($AG2862,FIND(":",$AG2862,FIND(AL$1,$AG2862))+1,FIND("=",$AG2862,FIND(AL$1,$AG2862))-FIND(":",$AG2862,FIND(AL$1,$AG2862))-1)),"卖家未填"))</f>
        <v>散装</v>
      </c>
      <c r="N2862" s="11" t="s">
        <v>2426</v>
      </c>
      <c r="O2862" s="11" t="s">
        <v>4907</v>
      </c>
      <c r="P2862" s="13">
        <v>7.8</v>
      </c>
      <c r="Q2862" s="13">
        <v>7.41</v>
      </c>
      <c r="R2862" s="11">
        <v>7.41</v>
      </c>
      <c r="S2862" s="14">
        <f>IFERROR(V2862/T2862,"0")</f>
        <v>24.7</v>
      </c>
      <c r="T2862" s="11">
        <v>6</v>
      </c>
      <c r="U2862" s="11">
        <v>20</v>
      </c>
      <c r="V2862" s="15">
        <f>R2862*U2862</f>
        <v>148.19999999999999</v>
      </c>
      <c r="W2862" s="11">
        <v>8</v>
      </c>
      <c r="X2862" s="11">
        <v>21</v>
      </c>
      <c r="Y2862" s="11">
        <v>40203430644</v>
      </c>
      <c r="Z2862" s="11">
        <v>108907022</v>
      </c>
      <c r="AA2862" s="16">
        <f>IFERROR((MID(AE2862,FIND("ends=",AE2862)+5,FIND("000&amp;starts",AE2862)-FIND("ends=",AE2862)-5)+8*3600)/86400+70*365+19,"")</f>
        <v>42034.814583333333</v>
      </c>
      <c r="AB2862" s="17" t="str">
        <f>HYPERLINK("http://item.taobao.com/item.htm?id="&amp;Y2862,"点击查看")</f>
        <v>点击查看</v>
      </c>
      <c r="AC2862" s="11">
        <f>YEAR(D2862)</f>
        <v>2014</v>
      </c>
      <c r="AD2862" s="11"/>
      <c r="AE2862" s="11" t="s">
        <v>7504</v>
      </c>
      <c r="AF2862" s="11" t="s">
        <v>9618</v>
      </c>
      <c r="AG2862" s="11" t="s">
        <v>13114</v>
      </c>
    </row>
    <row r="2863" spans="1:33" x14ac:dyDescent="0.15">
      <c r="A2863" s="11" t="s">
        <v>14895</v>
      </c>
      <c r="B2863" s="11" t="s">
        <v>16233</v>
      </c>
      <c r="C2863" s="11" t="s">
        <v>14894</v>
      </c>
      <c r="D2863" s="12">
        <v>40958</v>
      </c>
      <c r="E2863" s="11" t="s">
        <v>14957</v>
      </c>
      <c r="F2863" s="11" t="s">
        <v>14998</v>
      </c>
      <c r="G2863" s="11" t="s">
        <v>54</v>
      </c>
      <c r="H2863" s="11" t="s">
        <v>10322</v>
      </c>
      <c r="I2863" s="11" t="str">
        <f>IF(AH$1="","",IFERROR(TRIM(MID($AG2863,FIND(":",$AG2863,FIND(AH$1,$AG2863))+1,FIND("=",$AG2863,FIND(AH$1,$AG2863))-FIND(":",$AG2863,FIND(AH$1,$AG2863))-1)),"卖家未填"))</f>
        <v>卖家未填</v>
      </c>
      <c r="J2863" s="11" t="str">
        <f>IF(AI$1="","",IFERROR(TRIM(MID($AG2863,FIND(":",$AG2863,FIND(AI$1,$AG2863))+1,FIND("=",$AG2863,FIND(AI$1,$AG2863))-FIND(":",$AG2863,FIND(AI$1,$AG2863))-1)),"卖家未填"))</f>
        <v>550</v>
      </c>
      <c r="K2863" s="11" t="str">
        <f>IF(AJ$1="","",IFERROR(TRIM(MID($AG2863,FIND(":",$AG2863,FIND(AJ$1,$AG2863))+1,FIND("=",$AG2863,FIND(AJ$1,$AG2863))-FIND(":",$AG2863,FIND(AJ$1,$AG2863))-1)),"卖家未填"))</f>
        <v>卖家未填</v>
      </c>
      <c r="L2863" s="11" t="str">
        <f>IF(AK$1="","",IFERROR(TRIM(MID($AG2863,FIND(":",$AG2863,FIND(AK$1,$AG2863))+1,FIND("=",$AG2863,FIND(AK$1,$AG2863))-FIND(":",$AG2863,FIND(AK$1,$AG2863))-1)),"卖家未填"))</f>
        <v>卖家未填</v>
      </c>
      <c r="M2863" s="11" t="str">
        <f>IF(AL$1="","",IFERROR(TRIM(MID($AG2863,FIND(":",$AG2863,FIND(AL$1,$AG2863))+1,FIND("=",$AG2863,FIND(AL$1,$AG2863))-FIND(":",$AG2863,FIND(AL$1,$AG2863))-1)),"卖家未填"))</f>
        <v>散装</v>
      </c>
      <c r="N2863" s="11" t="s">
        <v>2317</v>
      </c>
      <c r="O2863" s="11" t="s">
        <v>5064</v>
      </c>
      <c r="P2863" s="13">
        <v>5</v>
      </c>
      <c r="Q2863" s="13">
        <v>4</v>
      </c>
      <c r="R2863" s="11">
        <v>4</v>
      </c>
      <c r="S2863" s="14">
        <f>IFERROR(V2863/T2863,"0")</f>
        <v>24.666666666666668</v>
      </c>
      <c r="T2863" s="11">
        <v>6</v>
      </c>
      <c r="U2863" s="11">
        <v>37</v>
      </c>
      <c r="V2863" s="15">
        <f>R2863*U2863</f>
        <v>148</v>
      </c>
      <c r="W2863" s="11">
        <v>6</v>
      </c>
      <c r="X2863" s="11">
        <v>115</v>
      </c>
      <c r="Y2863" s="11">
        <v>15530210050</v>
      </c>
      <c r="Z2863" s="11">
        <v>70560524</v>
      </c>
      <c r="AA2863" s="16">
        <f>IFERROR((MID(AE2863,FIND("ends=",AE2863)+5,FIND("000&amp;starts",AE2863)-FIND("ends=",AE2863)-5)+8*3600)/86400+70*365+19,"")</f>
        <v>42031.55914351852</v>
      </c>
      <c r="AB2863" s="17" t="str">
        <f>HYPERLINK("http://item.taobao.com/item.htm?id="&amp;Y2863,"点击查看")</f>
        <v>点击查看</v>
      </c>
      <c r="AC2863" s="11">
        <f>YEAR(D2863)</f>
        <v>2012</v>
      </c>
      <c r="AD2863" s="11"/>
      <c r="AE2863" s="11" t="s">
        <v>7400</v>
      </c>
      <c r="AF2863" s="11"/>
      <c r="AG2863" s="11" t="s">
        <v>13020</v>
      </c>
    </row>
    <row r="2864" spans="1:33" x14ac:dyDescent="0.15">
      <c r="A2864" s="11" t="s">
        <v>14895</v>
      </c>
      <c r="B2864" s="11" t="s">
        <v>15637</v>
      </c>
      <c r="C2864" s="11" t="s">
        <v>14896</v>
      </c>
      <c r="D2864" s="12">
        <v>41635</v>
      </c>
      <c r="E2864" s="11" t="s">
        <v>46</v>
      </c>
      <c r="F2864" s="11" t="s">
        <v>14977</v>
      </c>
      <c r="G2864" s="11" t="s">
        <v>36</v>
      </c>
      <c r="H2864" s="11" t="s">
        <v>10322</v>
      </c>
      <c r="I2864" s="11" t="str">
        <f>IF(AH$1="","",IFERROR(TRIM(MID($AG2864,FIND(":",$AG2864,FIND(AH$1,$AG2864))+1,FIND("=",$AG2864,FIND(AH$1,$AG2864))-FIND(":",$AG2864,FIND(AH$1,$AG2864))-1)),"卖家未填"))</f>
        <v>卖家未填</v>
      </c>
      <c r="J2864" s="11" t="str">
        <f>IF(AI$1="","",IFERROR(TRIM(MID($AG2864,FIND(":",$AG2864,FIND(AI$1,$AG2864))+1,FIND("=",$AG2864,FIND(AI$1,$AG2864))-FIND(":",$AG2864,FIND(AI$1,$AG2864))-1)),"卖家未填"))</f>
        <v>500</v>
      </c>
      <c r="K2864" s="11" t="str">
        <f>IF(AJ$1="","",IFERROR(TRIM(MID($AG2864,FIND(":",$AG2864,FIND(AJ$1,$AG2864))+1,FIND("=",$AG2864,FIND(AJ$1,$AG2864))-FIND(":",$AG2864,FIND(AJ$1,$AG2864))-1)),"卖家未填"))</f>
        <v>卖家未填</v>
      </c>
      <c r="L2864" s="11" t="str">
        <f>IF(AK$1="","",IFERROR(TRIM(MID($AG2864,FIND(":",$AG2864,FIND(AK$1,$AG2864))+1,FIND("=",$AG2864,FIND(AK$1,$AG2864))-FIND(":",$AG2864,FIND(AK$1,$AG2864))-1)),"卖家未填"))</f>
        <v>卖家未填</v>
      </c>
      <c r="M2864" s="11" t="str">
        <f>IF(AL$1="","",IFERROR(TRIM(MID($AG2864,FIND(":",$AG2864,FIND(AL$1,$AG2864))+1,FIND("=",$AG2864,FIND(AL$1,$AG2864))-FIND(":",$AG2864,FIND(AL$1,$AG2864))-1)),"卖家未填"))</f>
        <v>散装</v>
      </c>
      <c r="N2864" s="11" t="s">
        <v>2330</v>
      </c>
      <c r="O2864" s="11" t="s">
        <v>4556</v>
      </c>
      <c r="P2864" s="13">
        <v>14.8</v>
      </c>
      <c r="Q2864" s="13"/>
      <c r="R2864" s="11">
        <v>14.8</v>
      </c>
      <c r="S2864" s="14">
        <f>IFERROR(V2864/T2864,"0")</f>
        <v>24.666666666666668</v>
      </c>
      <c r="T2864" s="11">
        <v>6</v>
      </c>
      <c r="U2864" s="11">
        <v>10</v>
      </c>
      <c r="V2864" s="15">
        <f>R2864*U2864</f>
        <v>148</v>
      </c>
      <c r="W2864" s="11">
        <v>6</v>
      </c>
      <c r="X2864" s="11">
        <v>14</v>
      </c>
      <c r="Y2864" s="11">
        <v>37556780267</v>
      </c>
      <c r="Z2864" s="11">
        <v>108194975</v>
      </c>
      <c r="AA2864" s="16">
        <f>IFERROR((MID(AE2864,FIND("ends=",AE2864)+5,FIND("000&amp;starts",AE2864)-FIND("ends=",AE2864)-5)+8*3600)/86400+70*365+19,"")</f>
        <v>42031.815821759257</v>
      </c>
      <c r="AB2864" s="17" t="str">
        <f>HYPERLINK("http://item.taobao.com/item.htm?id="&amp;Y2864,"点击查看")</f>
        <v>点击查看</v>
      </c>
      <c r="AC2864" s="11">
        <f>YEAR(D2864)</f>
        <v>2013</v>
      </c>
      <c r="AD2864" s="11"/>
      <c r="AE2864" s="11" t="s">
        <v>7413</v>
      </c>
      <c r="AF2864" s="11"/>
      <c r="AG2864" s="11" t="s">
        <v>13033</v>
      </c>
    </row>
    <row r="2865" spans="1:33" x14ac:dyDescent="0.15">
      <c r="A2865" s="11" t="s">
        <v>14919</v>
      </c>
      <c r="B2865" s="11" t="s">
        <v>15442</v>
      </c>
      <c r="C2865" s="11" t="s">
        <v>14918</v>
      </c>
      <c r="D2865" s="12">
        <v>41745</v>
      </c>
      <c r="E2865" s="11" t="s">
        <v>46</v>
      </c>
      <c r="F2865" s="11" t="s">
        <v>14977</v>
      </c>
      <c r="G2865" s="11" t="s">
        <v>36</v>
      </c>
      <c r="H2865" s="11" t="s">
        <v>10322</v>
      </c>
      <c r="I2865" s="11" t="str">
        <f>IF(AH$1="","",IFERROR(TRIM(MID($AG2865,FIND(":",$AG2865,FIND(AH$1,$AG2865))+1,FIND("=",$AG2865,FIND(AH$1,$AG2865))-FIND(":",$AG2865,FIND(AH$1,$AG2865))-1)),"卖家未填"))</f>
        <v>卖家未填</v>
      </c>
      <c r="J2865" s="11" t="str">
        <f>IF(AI$1="","",IFERROR(TRIM(MID($AG2865,FIND(":",$AG2865,FIND(AI$1,$AG2865))+1,FIND("=",$AG2865,FIND(AI$1,$AG2865))-FIND(":",$AG2865,FIND(AI$1,$AG2865))-1)),"卖家未填"))</f>
        <v>500</v>
      </c>
      <c r="K2865" s="11" t="str">
        <f>IF(AJ$1="","",IFERROR(TRIM(MID($AG2865,FIND(":",$AG2865,FIND(AJ$1,$AG2865))+1,FIND("=",$AG2865,FIND(AJ$1,$AG2865))-FIND(":",$AG2865,FIND(AJ$1,$AG2865))-1)),"卖家未填"))</f>
        <v>卖家未填</v>
      </c>
      <c r="L2865" s="11" t="str">
        <f>IF(AK$1="","",IFERROR(TRIM(MID($AG2865,FIND(":",$AG2865,FIND(AK$1,$AG2865))+1,FIND("=",$AG2865,FIND(AK$1,$AG2865))-FIND(":",$AG2865,FIND(AK$1,$AG2865))-1)),"卖家未填"))</f>
        <v>卖家未填</v>
      </c>
      <c r="M2865" s="11" t="str">
        <f>IF(AL$1="","",IFERROR(TRIM(MID($AG2865,FIND(":",$AG2865,FIND(AL$1,$AG2865))+1,FIND("=",$AG2865,FIND(AL$1,$AG2865))-FIND(":",$AG2865,FIND(AL$1,$AG2865))-1)),"卖家未填"))</f>
        <v>散装</v>
      </c>
      <c r="N2865" s="11" t="s">
        <v>2765</v>
      </c>
      <c r="O2865" s="11" t="s">
        <v>4556</v>
      </c>
      <c r="P2865" s="13">
        <v>14.8</v>
      </c>
      <c r="Q2865" s="13"/>
      <c r="R2865" s="11">
        <v>14.8</v>
      </c>
      <c r="S2865" s="14">
        <f>IFERROR(V2865/T2865,"0")</f>
        <v>37</v>
      </c>
      <c r="T2865" s="11">
        <v>4</v>
      </c>
      <c r="U2865" s="11">
        <v>10</v>
      </c>
      <c r="V2865" s="15">
        <f>R2865*U2865</f>
        <v>148</v>
      </c>
      <c r="W2865" s="11">
        <v>1</v>
      </c>
      <c r="X2865" s="11">
        <v>4</v>
      </c>
      <c r="Y2865" s="11">
        <v>42813782179</v>
      </c>
      <c r="Z2865" s="11">
        <v>110255895</v>
      </c>
      <c r="AA2865" s="16">
        <f>IFERROR((MID(AE2865,FIND("ends=",AE2865)+5,FIND("000&amp;starts",AE2865)-FIND("ends=",AE2865)-5)+8*3600)/86400+70*365+19,"")</f>
        <v>42029.630613425921</v>
      </c>
      <c r="AB2865" s="17" t="str">
        <f>HYPERLINK("http://item.taobao.com/item.htm?id="&amp;Y2865,"点击查看")</f>
        <v>点击查看</v>
      </c>
      <c r="AC2865" s="11">
        <f>YEAR(D2865)</f>
        <v>2014</v>
      </c>
      <c r="AD2865" s="11"/>
      <c r="AE2865" s="11" t="s">
        <v>7850</v>
      </c>
      <c r="AF2865" s="11"/>
      <c r="AG2865" s="11" t="s">
        <v>11543</v>
      </c>
    </row>
    <row r="2866" spans="1:33" x14ac:dyDescent="0.15">
      <c r="A2866" s="11" t="s">
        <v>14895</v>
      </c>
      <c r="B2866" s="11" t="s">
        <v>15921</v>
      </c>
      <c r="C2866" s="11" t="s">
        <v>14900</v>
      </c>
      <c r="D2866" s="12">
        <v>39587</v>
      </c>
      <c r="E2866" s="11" t="s">
        <v>33</v>
      </c>
      <c r="F2866" s="11" t="s">
        <v>33</v>
      </c>
      <c r="G2866" s="11" t="s">
        <v>33</v>
      </c>
      <c r="H2866" s="11" t="s">
        <v>10408</v>
      </c>
      <c r="I2866" s="11" t="str">
        <f>IF(AH$1="","",IFERROR(TRIM(MID($AG2866,FIND(":",$AG2866,FIND(AH$1,$AG2866))+1,FIND("=",$AG2866,FIND(AH$1,$AG2866))-FIND(":",$AG2866,FIND(AH$1,$AG2866))-1)),"卖家未填"))</f>
        <v>年糕</v>
      </c>
      <c r="J2866" s="11" t="str">
        <f>IF(AI$1="","",IFERROR(TRIM(MID($AG2866,FIND(":",$AG2866,FIND(AI$1,$AG2866))+1,FIND("=",$AG2866,FIND(AI$1,$AG2866))-FIND(":",$AG2866,FIND(AI$1,$AG2866))-1)),"卖家未填"))</f>
        <v>450</v>
      </c>
      <c r="K2866" s="11" t="str">
        <f>IF(AJ$1="","",IFERROR(TRIM(MID($AG2866,FIND(":",$AG2866,FIND(AJ$1,$AG2866))+1,FIND("=",$AG2866,FIND(AJ$1,$AG2866))-FIND(":",$AG2866,FIND(AJ$1,$AG2866))-1)),"卖家未填"))</f>
        <v>卖家未填</v>
      </c>
      <c r="L2866" s="11" t="str">
        <f>IF(AK$1="","",IFERROR(TRIM(MID($AG2866,FIND(":",$AG2866,FIND(AK$1,$AG2866))+1,FIND("=",$AG2866,FIND(AK$1,$AG2866))-FIND(":",$AG2866,FIND(AK$1,$AG2866))-1)),"卖家未填"))</f>
        <v>卖家未填</v>
      </c>
      <c r="M2866" s="11" t="str">
        <f>IF(AL$1="","",IFERROR(TRIM(MID($AG2866,FIND(":",$AG2866,FIND(AL$1,$AG2866))+1,FIND("=",$AG2866,FIND(AL$1,$AG2866))-FIND(":",$AG2866,FIND(AL$1,$AG2866))-1)),"卖家未填"))</f>
        <v>包装</v>
      </c>
      <c r="N2866" s="11" t="s">
        <v>1702</v>
      </c>
      <c r="O2866" s="11" t="s">
        <v>4414</v>
      </c>
      <c r="P2866" s="13">
        <v>16</v>
      </c>
      <c r="Q2866" s="13">
        <v>7</v>
      </c>
      <c r="R2866" s="11">
        <v>7</v>
      </c>
      <c r="S2866" s="14">
        <f>IFERROR(V2866/T2866,"0")</f>
        <v>13.363636363636363</v>
      </c>
      <c r="T2866" s="11">
        <v>11</v>
      </c>
      <c r="U2866" s="11">
        <v>21</v>
      </c>
      <c r="V2866" s="15">
        <f>R2866*U2866</f>
        <v>147</v>
      </c>
      <c r="W2866" s="11">
        <v>2</v>
      </c>
      <c r="X2866" s="11">
        <v>3</v>
      </c>
      <c r="Y2866" s="11">
        <v>43406800288</v>
      </c>
      <c r="Z2866" s="11">
        <v>35827561</v>
      </c>
      <c r="AA2866" s="16">
        <f>IFERROR((MID(AE2866,FIND("ends=",AE2866)+5,FIND("000&amp;starts",AE2866)-FIND("ends=",AE2866)-5)+8*3600)/86400+70*365+19,"")</f>
        <v>42033.434629629628</v>
      </c>
      <c r="AB2866" s="17" t="str">
        <f>HYPERLINK("http://item.taobao.com/item.htm?id="&amp;Y2866,"点击查看")</f>
        <v>点击查看</v>
      </c>
      <c r="AC2866" s="11">
        <f>YEAR(D2866)</f>
        <v>2008</v>
      </c>
      <c r="AD2866" s="11"/>
      <c r="AE2866" s="11" t="s">
        <v>6787</v>
      </c>
      <c r="AF2866" s="11" t="s">
        <v>9674</v>
      </c>
      <c r="AG2866" s="11" t="s">
        <v>12471</v>
      </c>
    </row>
    <row r="2867" spans="1:33" x14ac:dyDescent="0.15">
      <c r="A2867" s="11" t="s">
        <v>14895</v>
      </c>
      <c r="B2867" s="11" t="s">
        <v>15395</v>
      </c>
      <c r="C2867" s="11" t="s">
        <v>14897</v>
      </c>
      <c r="D2867" s="12">
        <v>40976</v>
      </c>
      <c r="E2867" s="11" t="s">
        <v>46</v>
      </c>
      <c r="F2867" s="11" t="s">
        <v>14977</v>
      </c>
      <c r="G2867" s="11" t="s">
        <v>36</v>
      </c>
      <c r="H2867" s="11" t="s">
        <v>10322</v>
      </c>
      <c r="I2867" s="11" t="str">
        <f>IF(AH$1="","",IFERROR(TRIM(MID($AG2867,FIND(":",$AG2867,FIND(AH$1,$AG2867))+1,FIND("=",$AG2867,FIND(AH$1,$AG2867))-FIND(":",$AG2867,FIND(AH$1,$AG2867))-1)),"卖家未填"))</f>
        <v>卖家未填</v>
      </c>
      <c r="J2867" s="11" t="str">
        <f>IF(AI$1="","",IFERROR(TRIM(MID($AG2867,FIND(":",$AG2867,FIND(AI$1,$AG2867))+1,FIND("=",$AG2867,FIND(AI$1,$AG2867))-FIND(":",$AG2867,FIND(AI$1,$AG2867))-1)),"卖家未填"))</f>
        <v>500</v>
      </c>
      <c r="K2867" s="11" t="str">
        <f>IF(AJ$1="","",IFERROR(TRIM(MID($AG2867,FIND(":",$AG2867,FIND(AJ$1,$AG2867))+1,FIND("=",$AG2867,FIND(AJ$1,$AG2867))-FIND(":",$AG2867,FIND(AJ$1,$AG2867))-1)),"卖家未填"))</f>
        <v>卖家未填</v>
      </c>
      <c r="L2867" s="11" t="str">
        <f>IF(AK$1="","",IFERROR(TRIM(MID($AG2867,FIND(":",$AG2867,FIND(AK$1,$AG2867))+1,FIND("=",$AG2867,FIND(AK$1,$AG2867))-FIND(":",$AG2867,FIND(AK$1,$AG2867))-1)),"卖家未填"))</f>
        <v>卖家未填</v>
      </c>
      <c r="M2867" s="11" t="str">
        <f>IF(AL$1="","",IFERROR(TRIM(MID($AG2867,FIND(":",$AG2867,FIND(AL$1,$AG2867))+1,FIND("=",$AG2867,FIND(AL$1,$AG2867))-FIND(":",$AG2867,FIND(AL$1,$AG2867))-1)),"卖家未填"))</f>
        <v>散装</v>
      </c>
      <c r="N2867" s="11" t="s">
        <v>2053</v>
      </c>
      <c r="O2867" s="11" t="s">
        <v>4495</v>
      </c>
      <c r="P2867" s="13">
        <v>9.8000000000000007</v>
      </c>
      <c r="Q2867" s="13"/>
      <c r="R2867" s="11">
        <v>9.8000000000000007</v>
      </c>
      <c r="S2867" s="14">
        <f>IFERROR(V2867/T2867,"0")</f>
        <v>18.375</v>
      </c>
      <c r="T2867" s="11">
        <v>8</v>
      </c>
      <c r="U2867" s="11">
        <v>15</v>
      </c>
      <c r="V2867" s="15">
        <f>R2867*U2867</f>
        <v>147</v>
      </c>
      <c r="W2867" s="11">
        <v>15</v>
      </c>
      <c r="X2867" s="11">
        <v>8</v>
      </c>
      <c r="Y2867" s="11">
        <v>36058638499</v>
      </c>
      <c r="Z2867" s="11">
        <v>70854455</v>
      </c>
      <c r="AA2867" s="16">
        <f>IFERROR((MID(AE2867,FIND("ends=",AE2867)+5,FIND("000&amp;starts",AE2867)-FIND("ends=",AE2867)-5)+8*3600)/86400+70*365+19,"")</f>
        <v>42034.417395833334</v>
      </c>
      <c r="AB2867" s="17" t="str">
        <f>HYPERLINK("http://item.taobao.com/item.htm?id="&amp;Y2867,"点击查看")</f>
        <v>点击查看</v>
      </c>
      <c r="AC2867" s="11">
        <f>YEAR(D2867)</f>
        <v>2012</v>
      </c>
      <c r="AD2867" s="11"/>
      <c r="AE2867" s="11" t="s">
        <v>7137</v>
      </c>
      <c r="AF2867" s="11"/>
      <c r="AG2867" s="11" t="s">
        <v>11425</v>
      </c>
    </row>
    <row r="2868" spans="1:33" x14ac:dyDescent="0.15">
      <c r="A2868" s="11" t="s">
        <v>14895</v>
      </c>
      <c r="B2868" s="11" t="s">
        <v>16077</v>
      </c>
      <c r="C2868" s="11" t="s">
        <v>14896</v>
      </c>
      <c r="D2868" s="12">
        <v>41927</v>
      </c>
      <c r="E2868" s="11" t="s">
        <v>14957</v>
      </c>
      <c r="F2868" s="11" t="s">
        <v>14958</v>
      </c>
      <c r="G2868" s="11" t="s">
        <v>21</v>
      </c>
      <c r="H2868" s="11" t="s">
        <v>10650</v>
      </c>
      <c r="I2868" s="11" t="str">
        <f>IF(AH$1="","",IFERROR(TRIM(MID($AG2868,FIND(":",$AG2868,FIND(AH$1,$AG2868))+1,FIND("=",$AG2868,FIND(AH$1,$AG2868))-FIND(":",$AG2868,FIND(AH$1,$AG2868))-1)),"卖家未填"))</f>
        <v>卖家未填</v>
      </c>
      <c r="J2868" s="11" t="str">
        <f>IF(AI$1="","",IFERROR(TRIM(MID($AG2868,FIND(":",$AG2868,FIND(AI$1,$AG2868))+1,FIND("=",$AG2868,FIND(AI$1,$AG2868))-FIND(":",$AG2868,FIND(AI$1,$AG2868))-1)),"卖家未填"))</f>
        <v>450</v>
      </c>
      <c r="K2868" s="11" t="str">
        <f>IF(AJ$1="","",IFERROR(TRIM(MID($AG2868,FIND(":",$AG2868,FIND(AJ$1,$AG2868))+1,FIND("=",$AG2868,FIND(AJ$1,$AG2868))-FIND(":",$AG2868,FIND(AJ$1,$AG2868))-1)),"卖家未填"))</f>
        <v>卖家未填</v>
      </c>
      <c r="L2868" s="11" t="str">
        <f>IF(AK$1="","",IFERROR(TRIM(MID($AG2868,FIND(":",$AG2868,FIND(AK$1,$AG2868))+1,FIND("=",$AG2868,FIND(AK$1,$AG2868))-FIND(":",$AG2868,FIND(AK$1,$AG2868))-1)),"卖家未填"))</f>
        <v>卖家未填</v>
      </c>
      <c r="M2868" s="11" t="str">
        <f>IF(AL$1="","",IFERROR(TRIM(MID($AG2868,FIND(":",$AG2868,FIND(AL$1,$AG2868))+1,FIND("=",$AG2868,FIND(AL$1,$AG2868))-FIND(":",$AG2868,FIND(AL$1,$AG2868))-1)),"卖家未填"))</f>
        <v>包装</v>
      </c>
      <c r="N2868" s="11" t="s">
        <v>2145</v>
      </c>
      <c r="O2868" s="11" t="s">
        <v>4788</v>
      </c>
      <c r="P2868" s="13">
        <v>13</v>
      </c>
      <c r="Q2868" s="13">
        <v>4.9000000000000004</v>
      </c>
      <c r="R2868" s="11">
        <v>4.9000000000000004</v>
      </c>
      <c r="S2868" s="14">
        <f>IFERROR(V2868/T2868,"0")</f>
        <v>21</v>
      </c>
      <c r="T2868" s="11">
        <v>7</v>
      </c>
      <c r="U2868" s="11">
        <v>30</v>
      </c>
      <c r="V2868" s="15">
        <f>R2868*U2868</f>
        <v>147</v>
      </c>
      <c r="W2868" s="11">
        <v>9</v>
      </c>
      <c r="X2868" s="11">
        <v>10</v>
      </c>
      <c r="Y2868" s="11">
        <v>42171792848</v>
      </c>
      <c r="Z2868" s="11">
        <v>114277600</v>
      </c>
      <c r="AA2868" s="16">
        <f>IFERROR((MID(AE2868,FIND("ends=",AE2868)+5,FIND("000&amp;starts",AE2868)-FIND("ends=",AE2868)-5)+8*3600)/86400+70*365+19,"")</f>
        <v>42031.694247685184</v>
      </c>
      <c r="AB2868" s="17" t="str">
        <f>HYPERLINK("http://item.taobao.com/item.htm?id="&amp;Y2868,"点击查看")</f>
        <v>点击查看</v>
      </c>
      <c r="AC2868" s="11">
        <f>YEAR(D2868)</f>
        <v>2014</v>
      </c>
      <c r="AD2868" s="11"/>
      <c r="AE2868" s="11" t="s">
        <v>7230</v>
      </c>
      <c r="AF2868" s="11" t="s">
        <v>9947</v>
      </c>
      <c r="AG2868" s="11" t="s">
        <v>12863</v>
      </c>
    </row>
    <row r="2869" spans="1:33" x14ac:dyDescent="0.15">
      <c r="A2869" s="11" t="s">
        <v>14895</v>
      </c>
      <c r="B2869" s="11" t="s">
        <v>16211</v>
      </c>
      <c r="C2869" s="11" t="s">
        <v>14894</v>
      </c>
      <c r="D2869" s="12">
        <v>39403</v>
      </c>
      <c r="E2869" s="11" t="s">
        <v>14957</v>
      </c>
      <c r="F2869" s="11" t="s">
        <v>14983</v>
      </c>
      <c r="G2869" s="11" t="s">
        <v>42</v>
      </c>
      <c r="H2869" s="11" t="s">
        <v>10331</v>
      </c>
      <c r="I2869" s="11" t="str">
        <f>IF(AH$1="","",IFERROR(TRIM(MID($AG2869,FIND(":",$AG2869,FIND(AH$1,$AG2869))+1,FIND("=",$AG2869,FIND(AH$1,$AG2869))-FIND(":",$AG2869,FIND(AH$1,$AG2869))-1)),"卖家未填"))</f>
        <v>年糕</v>
      </c>
      <c r="J2869" s="11" t="str">
        <f>IF(AI$1="","",IFERROR(TRIM(MID($AG2869,FIND(":",$AG2869,FIND(AI$1,$AG2869))+1,FIND("=",$AG2869,FIND(AI$1,$AG2869))-FIND(":",$AG2869,FIND(AI$1,$AG2869))-1)),"卖家未填"))</f>
        <v>500</v>
      </c>
      <c r="K2869" s="11" t="str">
        <f>IF(AJ$1="","",IFERROR(TRIM(MID($AG2869,FIND(":",$AG2869,FIND(AJ$1,$AG2869))+1,FIND("=",$AG2869,FIND(AJ$1,$AG2869))-FIND(":",$AG2869,FIND(AJ$1,$AG2869))-1)),"卖家未填"))</f>
        <v>卖家未填</v>
      </c>
      <c r="L2869" s="11" t="str">
        <f>IF(AK$1="","",IFERROR(TRIM(MID($AG2869,FIND(":",$AG2869,FIND(AK$1,$AG2869))+1,FIND("=",$AG2869,FIND(AK$1,$AG2869))-FIND(":",$AG2869,FIND(AK$1,$AG2869))-1)),"卖家未填"))</f>
        <v>卖家未填</v>
      </c>
      <c r="M2869" s="11" t="str">
        <f>IF(AL$1="","",IFERROR(TRIM(MID($AG2869,FIND(":",$AG2869,FIND(AL$1,$AG2869))+1,FIND("=",$AG2869,FIND(AL$1,$AG2869))-FIND(":",$AG2869,FIND(AL$1,$AG2869))-1)),"卖家未填"))</f>
        <v>散装</v>
      </c>
      <c r="N2869" s="11" t="s">
        <v>2273</v>
      </c>
      <c r="O2869" s="11" t="s">
        <v>4464</v>
      </c>
      <c r="P2869" s="13">
        <v>3.5</v>
      </c>
      <c r="Q2869" s="13"/>
      <c r="R2869" s="11">
        <v>3.5</v>
      </c>
      <c r="S2869" s="14">
        <f>IFERROR(V2869/T2869,"0")</f>
        <v>24.5</v>
      </c>
      <c r="T2869" s="11">
        <v>6</v>
      </c>
      <c r="U2869" s="11">
        <v>42</v>
      </c>
      <c r="V2869" s="15">
        <f>R2869*U2869</f>
        <v>147</v>
      </c>
      <c r="W2869" s="11">
        <v>6</v>
      </c>
      <c r="X2869" s="11">
        <v>15</v>
      </c>
      <c r="Y2869" s="11">
        <v>35309492969</v>
      </c>
      <c r="Z2869" s="11">
        <v>35069808</v>
      </c>
      <c r="AA2869" s="16">
        <f>IFERROR((MID(AE2869,FIND("ends=",AE2869)+5,FIND("000&amp;starts",AE2869)-FIND("ends=",AE2869)-5)+8*3600)/86400+70*365+19,"")</f>
        <v>42029.897187499999</v>
      </c>
      <c r="AB2869" s="17" t="str">
        <f>HYPERLINK("http://item.taobao.com/item.htm?id="&amp;Y2869,"点击查看")</f>
        <v>点击查看</v>
      </c>
      <c r="AC2869" s="11">
        <f>YEAR(D2869)</f>
        <v>2007</v>
      </c>
      <c r="AD2869" s="11"/>
      <c r="AE2869" s="11" t="s">
        <v>7358</v>
      </c>
      <c r="AF2869" s="11" t="s">
        <v>9566</v>
      </c>
      <c r="AG2869" s="11" t="s">
        <v>12980</v>
      </c>
    </row>
    <row r="2870" spans="1:33" x14ac:dyDescent="0.15">
      <c r="A2870" s="11" t="s">
        <v>14919</v>
      </c>
      <c r="B2870" s="11" t="s">
        <v>16393</v>
      </c>
      <c r="C2870" s="11" t="s">
        <v>14920</v>
      </c>
      <c r="D2870" s="12">
        <v>39797</v>
      </c>
      <c r="E2870" s="11" t="s">
        <v>14967</v>
      </c>
      <c r="F2870" s="11" t="s">
        <v>14968</v>
      </c>
      <c r="G2870" s="11" t="s">
        <v>28</v>
      </c>
      <c r="H2870" s="11" t="s">
        <v>10322</v>
      </c>
      <c r="I2870" s="11" t="str">
        <f>IF(AH$1="","",IFERROR(TRIM(MID($AG2870,FIND(":",$AG2870,FIND(AH$1,$AG2870))+1,FIND("=",$AG2870,FIND(AH$1,$AG2870))-FIND(":",$AG2870,FIND(AH$1,$AG2870))-1)),"卖家未填"))</f>
        <v>卖家未填</v>
      </c>
      <c r="J2870" s="11" t="str">
        <f>IF(AI$1="","",IFERROR(TRIM(MID($AG2870,FIND(":",$AG2870,FIND(AI$1,$AG2870))+1,FIND("=",$AG2870,FIND(AI$1,$AG2870))-FIND(":",$AG2870,FIND(AI$1,$AG2870))-1)),"卖家未填"))</f>
        <v>400</v>
      </c>
      <c r="K2870" s="11" t="str">
        <f>IF(AJ$1="","",IFERROR(TRIM(MID($AG2870,FIND(":",$AG2870,FIND(AJ$1,$AG2870))+1,FIND("=",$AG2870,FIND(AJ$1,$AG2870))-FIND(":",$AG2870,FIND(AJ$1,$AG2870))-1)),"卖家未填"))</f>
        <v>卖家未填</v>
      </c>
      <c r="L2870" s="11" t="str">
        <f>IF(AK$1="","",IFERROR(TRIM(MID($AG2870,FIND(":",$AG2870,FIND(AK$1,$AG2870))+1,FIND("=",$AG2870,FIND(AK$1,$AG2870))-FIND(":",$AG2870,FIND(AK$1,$AG2870))-1)),"卖家未填"))</f>
        <v>卖家未填</v>
      </c>
      <c r="M2870" s="11" t="str">
        <f>IF(AL$1="","",IFERROR(TRIM(MID($AG2870,FIND(":",$AG2870,FIND(AL$1,$AG2870))+1,FIND("=",$AG2870,FIND(AL$1,$AG2870))-FIND(":",$AG2870,FIND(AL$1,$AG2870))-1)),"卖家未填"))</f>
        <v>包装</v>
      </c>
      <c r="N2870" s="11" t="s">
        <v>2677</v>
      </c>
      <c r="O2870" s="11" t="s">
        <v>4598</v>
      </c>
      <c r="P2870" s="13">
        <v>14</v>
      </c>
      <c r="Q2870" s="13">
        <v>9.8000000000000007</v>
      </c>
      <c r="R2870" s="11">
        <v>9.8000000000000007</v>
      </c>
      <c r="S2870" s="14">
        <f>IFERROR(V2870/T2870,"0")</f>
        <v>29.4</v>
      </c>
      <c r="T2870" s="11">
        <v>5</v>
      </c>
      <c r="U2870" s="11">
        <v>15</v>
      </c>
      <c r="V2870" s="15">
        <f>R2870*U2870</f>
        <v>147</v>
      </c>
      <c r="W2870" s="11">
        <v>10</v>
      </c>
      <c r="X2870" s="11">
        <v>126</v>
      </c>
      <c r="Y2870" s="11">
        <v>37517446598</v>
      </c>
      <c r="Z2870" s="11">
        <v>36858260</v>
      </c>
      <c r="AA2870" s="16">
        <f>IFERROR((MID(AE2870,FIND("ends=",AE2870)+5,FIND("000&amp;starts",AE2870)-FIND("ends=",AE2870)-5)+8*3600)/86400+70*365+19,"")</f>
        <v>42034.65625</v>
      </c>
      <c r="AB2870" s="17" t="str">
        <f>HYPERLINK("http://item.taobao.com/item.htm?id="&amp;Y2870,"点击查看")</f>
        <v>点击查看</v>
      </c>
      <c r="AC2870" s="11">
        <f>YEAR(D2870)</f>
        <v>2008</v>
      </c>
      <c r="AD2870" s="11"/>
      <c r="AE2870" s="11" t="s">
        <v>7756</v>
      </c>
      <c r="AF2870" s="11"/>
      <c r="AG2870" s="11" t="s">
        <v>13339</v>
      </c>
    </row>
    <row r="2871" spans="1:33" x14ac:dyDescent="0.15">
      <c r="A2871" s="11" t="s">
        <v>14947</v>
      </c>
      <c r="B2871" s="11" t="s">
        <v>16990</v>
      </c>
      <c r="C2871" s="11" t="s">
        <v>14946</v>
      </c>
      <c r="D2871" s="12">
        <v>40860</v>
      </c>
      <c r="E2871" s="11" t="s">
        <v>14967</v>
      </c>
      <c r="F2871" s="11" t="s">
        <v>14968</v>
      </c>
      <c r="G2871" s="11" t="s">
        <v>28</v>
      </c>
      <c r="H2871" s="11" t="s">
        <v>10322</v>
      </c>
      <c r="I2871" s="11" t="str">
        <f>IF(AH$1="","",IFERROR(TRIM(MID($AG2871,FIND(":",$AG2871,FIND(AH$1,$AG2871))+1,FIND("=",$AG2871,FIND(AH$1,$AG2871))-FIND(":",$AG2871,FIND(AH$1,$AG2871))-1)),"卖家未填"))</f>
        <v>卖家未填</v>
      </c>
      <c r="J2871" s="11" t="str">
        <f>IF(AI$1="","",IFERROR(TRIM(MID($AG2871,FIND(":",$AG2871,FIND(AI$1,$AG2871))+1,FIND("=",$AG2871,FIND(AI$1,$AG2871))-FIND(":",$AG2871,FIND(AI$1,$AG2871))-1)),"卖家未填"))</f>
        <v>1000</v>
      </c>
      <c r="K2871" s="11" t="str">
        <f>IF(AJ$1="","",IFERROR(TRIM(MID($AG2871,FIND(":",$AG2871,FIND(AJ$1,$AG2871))+1,FIND("=",$AG2871,FIND(AJ$1,$AG2871))-FIND(":",$AG2871,FIND(AJ$1,$AG2871))-1)),"卖家未填"))</f>
        <v>4人份</v>
      </c>
      <c r="L2871" s="11" t="str">
        <f>IF(AK$1="","",IFERROR(TRIM(MID($AG2871,FIND(":",$AG2871,FIND(AK$1,$AG2871))+1,FIND("=",$AG2871,FIND(AK$1,$AG2871))-FIND(":",$AG2871,FIND(AK$1,$AG2871))-1)),"卖家未填"))</f>
        <v>1周</v>
      </c>
      <c r="M2871" s="11" t="str">
        <f>IF(AL$1="","",IFERROR(TRIM(MID($AG2871,FIND(":",$AG2871,FIND(AL$1,$AG2871))+1,FIND("=",$AG2871,FIND(AL$1,$AG2871))-FIND(":",$AG2871,FIND(AL$1,$AG2871))-1)),"卖家未填"))</f>
        <v>包装</v>
      </c>
      <c r="N2871" s="11" t="s">
        <v>3917</v>
      </c>
      <c r="O2871" s="11" t="s">
        <v>4890</v>
      </c>
      <c r="P2871" s="13">
        <v>49</v>
      </c>
      <c r="Q2871" s="13"/>
      <c r="R2871" s="11">
        <v>49</v>
      </c>
      <c r="S2871" s="14">
        <f>IFERROR(V2871/T2871,"0")</f>
        <v>73.5</v>
      </c>
      <c r="T2871" s="11">
        <v>2</v>
      </c>
      <c r="U2871" s="11">
        <v>3</v>
      </c>
      <c r="V2871" s="15">
        <f>R2871*U2871</f>
        <v>147</v>
      </c>
      <c r="W2871" s="11">
        <v>9</v>
      </c>
      <c r="X2871" s="11">
        <v>21</v>
      </c>
      <c r="Y2871" s="11">
        <v>37610716084</v>
      </c>
      <c r="Z2871" s="11">
        <v>69626403</v>
      </c>
      <c r="AA2871" s="16">
        <f>IFERROR((MID(AE2871,FIND("ends=",AE2871)+5,FIND("000&amp;starts",AE2871)-FIND("ends=",AE2871)-5)+8*3600)/86400+70*365+19,"")</f>
        <v>42031.740578703699</v>
      </c>
      <c r="AB2871" s="17" t="str">
        <f>HYPERLINK("http://item.taobao.com/item.htm?id="&amp;Y2871,"点击查看")</f>
        <v>点击查看</v>
      </c>
      <c r="AC2871" s="11">
        <f>YEAR(D2871)</f>
        <v>2011</v>
      </c>
      <c r="AD2871" s="11"/>
      <c r="AE2871" s="11" t="s">
        <v>9044</v>
      </c>
      <c r="AF2871" s="11"/>
      <c r="AG2871" s="11" t="s">
        <v>14466</v>
      </c>
    </row>
    <row r="2872" spans="1:33" x14ac:dyDescent="0.15">
      <c r="A2872" s="11" t="s">
        <v>14910</v>
      </c>
      <c r="B2872" s="11" t="s">
        <v>16363</v>
      </c>
      <c r="C2872" s="11" t="s">
        <v>14912</v>
      </c>
      <c r="D2872" s="12">
        <v>41669</v>
      </c>
      <c r="E2872" s="11" t="s">
        <v>14965</v>
      </c>
      <c r="F2872" s="11" t="s">
        <v>14970</v>
      </c>
      <c r="G2872" s="11" t="s">
        <v>30</v>
      </c>
      <c r="H2872" s="11" t="s">
        <v>10324</v>
      </c>
      <c r="I2872" s="11" t="str">
        <f>IF(AH$1="","",IFERROR(TRIM(MID($AG2872,FIND(":",$AG2872,FIND(AH$1,$AG2872))+1,FIND("=",$AG2872,FIND(AH$1,$AG2872))-FIND(":",$AG2872,FIND(AH$1,$AG2872))-1)),"卖家未填"))</f>
        <v>粘豆包</v>
      </c>
      <c r="J2872" s="11" t="str">
        <f>IF(AI$1="","",IFERROR(TRIM(MID($AG2872,FIND(":",$AG2872,FIND(AI$1,$AG2872))+1,FIND("=",$AG2872,FIND(AI$1,$AG2872))-FIND(":",$AG2872,FIND(AI$1,$AG2872))-1)),"卖家未填"))</f>
        <v>280</v>
      </c>
      <c r="K2872" s="11" t="str">
        <f>IF(AJ$1="","",IFERROR(TRIM(MID($AG2872,FIND(":",$AG2872,FIND(AJ$1,$AG2872))+1,FIND("=",$AG2872,FIND(AJ$1,$AG2872))-FIND(":",$AG2872,FIND(AJ$1,$AG2872))-1)),"卖家未填"))</f>
        <v>卖家未填</v>
      </c>
      <c r="L2872" s="11" t="str">
        <f>IF(AK$1="","",IFERROR(TRIM(MID($AG2872,FIND(":",$AG2872,FIND(AK$1,$AG2872))+1,FIND("=",$AG2872,FIND(AK$1,$AG2872))-FIND(":",$AG2872,FIND(AK$1,$AG2872))-1)),"卖家未填"))</f>
        <v>卖家未填</v>
      </c>
      <c r="M2872" s="11" t="str">
        <f>IF(AL$1="","",IFERROR(TRIM(MID($AG2872,FIND(":",$AG2872,FIND(AL$1,$AG2872))+1,FIND("=",$AG2872,FIND(AL$1,$AG2872))-FIND(":",$AG2872,FIND(AL$1,$AG2872))-1)),"卖家未填"))</f>
        <v>包装</v>
      </c>
      <c r="N2872" s="11" t="s">
        <v>2609</v>
      </c>
      <c r="O2872" s="11" t="s">
        <v>4682</v>
      </c>
      <c r="P2872" s="13">
        <v>6.99</v>
      </c>
      <c r="Q2872" s="13"/>
      <c r="R2872" s="11">
        <v>6.99</v>
      </c>
      <c r="S2872" s="14">
        <f>IFERROR(V2872/T2872,"0")</f>
        <v>29.357999999999997</v>
      </c>
      <c r="T2872" s="11">
        <v>5</v>
      </c>
      <c r="U2872" s="11">
        <v>21</v>
      </c>
      <c r="V2872" s="15">
        <f>R2872*U2872</f>
        <v>146.79</v>
      </c>
      <c r="W2872" s="11">
        <v>11</v>
      </c>
      <c r="X2872" s="11">
        <v>242</v>
      </c>
      <c r="Y2872" s="11">
        <v>39273508810</v>
      </c>
      <c r="Z2872" s="11">
        <v>108550216</v>
      </c>
      <c r="AA2872" s="16">
        <f>IFERROR((MID(AE2872,FIND("ends=",AE2872)+5,FIND("000&amp;starts",AE2872)-FIND("ends=",AE2872)-5)+8*3600)/86400+70*365+19,"")</f>
        <v>42032.687546296293</v>
      </c>
      <c r="AB2872" s="17" t="str">
        <f>HYPERLINK("http://item.taobao.com/item.htm?id="&amp;Y2872,"点击查看")</f>
        <v>点击查看</v>
      </c>
      <c r="AC2872" s="11">
        <f>YEAR(D2872)</f>
        <v>2014</v>
      </c>
      <c r="AD2872" s="11"/>
      <c r="AE2872" s="11" t="s">
        <v>7687</v>
      </c>
      <c r="AF2872" s="11" t="s">
        <v>9552</v>
      </c>
      <c r="AG2872" s="11" t="s">
        <v>13283</v>
      </c>
    </row>
    <row r="2873" spans="1:33" x14ac:dyDescent="0.15">
      <c r="A2873" s="11" t="s">
        <v>14895</v>
      </c>
      <c r="B2873" s="11" t="s">
        <v>16300</v>
      </c>
      <c r="C2873" s="11" t="s">
        <v>14896</v>
      </c>
      <c r="D2873" s="12">
        <v>39394</v>
      </c>
      <c r="E2873" s="11" t="s">
        <v>14961</v>
      </c>
      <c r="F2873" s="11" t="s">
        <v>14973</v>
      </c>
      <c r="G2873" s="11" t="s">
        <v>34</v>
      </c>
      <c r="H2873" s="11" t="s">
        <v>10324</v>
      </c>
      <c r="I2873" s="11" t="str">
        <f>IF(AH$1="","",IFERROR(TRIM(MID($AG2873,FIND(":",$AG2873,FIND(AH$1,$AG2873))+1,FIND("=",$AG2873,FIND(AH$1,$AG2873))-FIND(":",$AG2873,FIND(AH$1,$AG2873))-1)),"卖家未填"))</f>
        <v>粘豆包</v>
      </c>
      <c r="J2873" s="11" t="str">
        <f>IF(AI$1="","",IFERROR(TRIM(MID($AG2873,FIND(":",$AG2873,FIND(AI$1,$AG2873))+1,FIND("=",$AG2873,FIND(AI$1,$AG2873))-FIND(":",$AG2873,FIND(AI$1,$AG2873))-1)),"卖家未填"))</f>
        <v>280</v>
      </c>
      <c r="K2873" s="11" t="str">
        <f>IF(AJ$1="","",IFERROR(TRIM(MID($AG2873,FIND(":",$AG2873,FIND(AJ$1,$AG2873))+1,FIND("=",$AG2873,FIND(AJ$1,$AG2873))-FIND(":",$AG2873,FIND(AJ$1,$AG2873))-1)),"卖家未填"))</f>
        <v>3人份</v>
      </c>
      <c r="L2873" s="11" t="str">
        <f>IF(AK$1="","",IFERROR(TRIM(MID($AG2873,FIND(":",$AG2873,FIND(AK$1,$AG2873))+1,FIND("=",$AG2873,FIND(AK$1,$AG2873))-FIND(":",$AG2873,FIND(AK$1,$AG2873))-1)),"卖家未填"))</f>
        <v>1周</v>
      </c>
      <c r="M2873" s="11" t="str">
        <f>IF(AL$1="","",IFERROR(TRIM(MID($AG2873,FIND(":",$AG2873,FIND(AL$1,$AG2873))+1,FIND("=",$AG2873,FIND(AL$1,$AG2873))-FIND(":",$AG2873,FIND(AL$1,$AG2873))-1)),"卖家未填"))</f>
        <v>包装</v>
      </c>
      <c r="N2873" s="11" t="s">
        <v>2483</v>
      </c>
      <c r="O2873" s="11" t="s">
        <v>4682</v>
      </c>
      <c r="P2873" s="13">
        <v>6.99</v>
      </c>
      <c r="Q2873" s="13">
        <v>6.92</v>
      </c>
      <c r="R2873" s="11">
        <v>6.92</v>
      </c>
      <c r="S2873" s="14">
        <f>IFERROR(V2873/T2873,"0")</f>
        <v>29.064</v>
      </c>
      <c r="T2873" s="11">
        <v>5</v>
      </c>
      <c r="U2873" s="11">
        <v>21</v>
      </c>
      <c r="V2873" s="15">
        <f>R2873*U2873</f>
        <v>145.32</v>
      </c>
      <c r="W2873" s="11">
        <v>7</v>
      </c>
      <c r="X2873" s="11">
        <v>5</v>
      </c>
      <c r="Y2873" s="11">
        <v>39936763765</v>
      </c>
      <c r="Z2873" s="11">
        <v>35030059</v>
      </c>
      <c r="AA2873" s="16">
        <f>IFERROR((MID(AE2873,FIND("ends=",AE2873)+5,FIND("000&amp;starts",AE2873)-FIND("ends=",AE2873)-5)+8*3600)/86400+70*365+19,"")</f>
        <v>42029.669456018513</v>
      </c>
      <c r="AB2873" s="17" t="str">
        <f>HYPERLINK("http://item.taobao.com/item.htm?id="&amp;Y2873,"点击查看")</f>
        <v>点击查看</v>
      </c>
      <c r="AC2873" s="11">
        <f>YEAR(D2873)</f>
        <v>2007</v>
      </c>
      <c r="AD2873" s="11"/>
      <c r="AE2873" s="11" t="s">
        <v>7561</v>
      </c>
      <c r="AF2873" s="11" t="s">
        <v>9552</v>
      </c>
      <c r="AG2873" s="11" t="s">
        <v>13166</v>
      </c>
    </row>
    <row r="2874" spans="1:33" x14ac:dyDescent="0.15">
      <c r="A2874" s="11" t="s">
        <v>14895</v>
      </c>
      <c r="B2874" s="11" t="s">
        <v>15236</v>
      </c>
      <c r="C2874" s="11" t="s">
        <v>14896</v>
      </c>
      <c r="D2874" s="12">
        <v>41655</v>
      </c>
      <c r="E2874" s="11" t="s">
        <v>14957</v>
      </c>
      <c r="F2874" s="11" t="s">
        <v>14958</v>
      </c>
      <c r="G2874" s="11" t="s">
        <v>21</v>
      </c>
      <c r="H2874" s="11" t="s">
        <v>10322</v>
      </c>
      <c r="I2874" s="11" t="str">
        <f>IF(AH$1="","",IFERROR(TRIM(MID($AG2874,FIND(":",$AG2874,FIND(AH$1,$AG2874))+1,FIND("=",$AG2874,FIND(AH$1,$AG2874))-FIND(":",$AG2874,FIND(AH$1,$AG2874))-1)),"卖家未填"))</f>
        <v>卖家未填</v>
      </c>
      <c r="J2874" s="11" t="str">
        <f>IF(AI$1="","",IFERROR(TRIM(MID($AG2874,FIND(":",$AG2874,FIND(AI$1,$AG2874))+1,FIND("=",$AG2874,FIND(AI$1,$AG2874))-FIND(":",$AG2874,FIND(AI$1,$AG2874))-1)),"卖家未填"))</f>
        <v>300</v>
      </c>
      <c r="K2874" s="11" t="str">
        <f>IF(AJ$1="","",IFERROR(TRIM(MID($AG2874,FIND(":",$AG2874,FIND(AJ$1,$AG2874))+1,FIND("=",$AG2874,FIND(AJ$1,$AG2874))-FIND(":",$AG2874,FIND(AJ$1,$AG2874))-1)),"卖家未填"))</f>
        <v>卖家未填</v>
      </c>
      <c r="L2874" s="11" t="str">
        <f>IF(AK$1="","",IFERROR(TRIM(MID($AG2874,FIND(":",$AG2874,FIND(AK$1,$AG2874))+1,FIND("=",$AG2874,FIND(AK$1,$AG2874))-FIND(":",$AG2874,FIND(AK$1,$AG2874))-1)),"卖家未填"))</f>
        <v>卖家未填</v>
      </c>
      <c r="M2874" s="11" t="str">
        <f>IF(AL$1="","",IFERROR(TRIM(MID($AG2874,FIND(":",$AG2874,FIND(AL$1,$AG2874))+1,FIND("=",$AG2874,FIND(AL$1,$AG2874))-FIND(":",$AG2874,FIND(AL$1,$AG2874))-1)),"卖家未填"))</f>
        <v>包装</v>
      </c>
      <c r="N2874" s="11" t="s">
        <v>1748</v>
      </c>
      <c r="O2874" s="11" t="s">
        <v>4947</v>
      </c>
      <c r="P2874" s="13">
        <v>5.8</v>
      </c>
      <c r="Q2874" s="13"/>
      <c r="R2874" s="11">
        <v>5.8</v>
      </c>
      <c r="S2874" s="14">
        <f>IFERROR(V2874/T2874,"0")</f>
        <v>14.5</v>
      </c>
      <c r="T2874" s="11">
        <v>10</v>
      </c>
      <c r="U2874" s="11">
        <v>25</v>
      </c>
      <c r="V2874" s="15">
        <f>R2874*U2874</f>
        <v>145</v>
      </c>
      <c r="W2874" s="11">
        <v>3</v>
      </c>
      <c r="X2874" s="11">
        <v>1</v>
      </c>
      <c r="Y2874" s="11">
        <v>41402194764</v>
      </c>
      <c r="Z2874" s="11">
        <v>108428054</v>
      </c>
      <c r="AA2874" s="16">
        <f>IFERROR((MID(AE2874,FIND("ends=",AE2874)+5,FIND("000&amp;starts",AE2874)-FIND("ends=",AE2874)-5)+8*3600)/86400+70*365+19,"")</f>
        <v>42029.934340277774</v>
      </c>
      <c r="AB2874" s="17" t="str">
        <f>HYPERLINK("http://item.taobao.com/item.htm?id="&amp;Y2874,"点击查看")</f>
        <v>点击查看</v>
      </c>
      <c r="AC2874" s="11">
        <f>YEAR(D2874)</f>
        <v>2014</v>
      </c>
      <c r="AD2874" s="11"/>
      <c r="AE2874" s="11" t="s">
        <v>6836</v>
      </c>
      <c r="AF2874" s="11"/>
      <c r="AG2874" s="11" t="s">
        <v>12512</v>
      </c>
    </row>
    <row r="2875" spans="1:33" x14ac:dyDescent="0.15">
      <c r="A2875" s="11" t="s">
        <v>14919</v>
      </c>
      <c r="B2875" s="11" t="s">
        <v>16494</v>
      </c>
      <c r="C2875" s="11" t="s">
        <v>14923</v>
      </c>
      <c r="D2875" s="12">
        <v>41940</v>
      </c>
      <c r="E2875" s="11" t="s">
        <v>14965</v>
      </c>
      <c r="F2875" s="11" t="s">
        <v>14970</v>
      </c>
      <c r="G2875" s="11" t="s">
        <v>30</v>
      </c>
      <c r="H2875" s="11" t="s">
        <v>10322</v>
      </c>
      <c r="I2875" s="11" t="str">
        <f>IF(AH$1="","",IFERROR(TRIM(MID($AG2875,FIND(":",$AG2875,FIND(AH$1,$AG2875))+1,FIND("=",$AG2875,FIND(AH$1,$AG2875))-FIND(":",$AG2875,FIND(AH$1,$AG2875))-1)),"卖家未填"))</f>
        <v>卖家未填</v>
      </c>
      <c r="J2875" s="11" t="str">
        <f>IF(AI$1="","",IFERROR(TRIM(MID($AG2875,FIND(":",$AG2875,FIND(AI$1,$AG2875))+1,FIND("=",$AG2875,FIND(AI$1,$AG2875))-FIND(":",$AG2875,FIND(AI$1,$AG2875))-1)),"卖家未填"))</f>
        <v>250</v>
      </c>
      <c r="K2875" s="11" t="str">
        <f>IF(AJ$1="","",IFERROR(TRIM(MID($AG2875,FIND(":",$AG2875,FIND(AJ$1,$AG2875))+1,FIND("=",$AG2875,FIND(AJ$1,$AG2875))-FIND(":",$AG2875,FIND(AJ$1,$AG2875))-1)),"卖家未填"))</f>
        <v>卖家未填</v>
      </c>
      <c r="L2875" s="11" t="str">
        <f>IF(AK$1="","",IFERROR(TRIM(MID($AG2875,FIND(":",$AG2875,FIND(AK$1,$AG2875))+1,FIND("=",$AG2875,FIND(AK$1,$AG2875))-FIND(":",$AG2875,FIND(AK$1,$AG2875))-1)),"卖家未填"))</f>
        <v>卖家未填</v>
      </c>
      <c r="M2875" s="11" t="str">
        <f>IF(AL$1="","",IFERROR(TRIM(MID($AG2875,FIND(":",$AG2875,FIND(AL$1,$AG2875))+1,FIND("=",$AG2875,FIND(AL$1,$AG2875))-FIND(":",$AG2875,FIND(AL$1,$AG2875))-1)),"卖家未填"))</f>
        <v>散装</v>
      </c>
      <c r="N2875" s="11" t="s">
        <v>2874</v>
      </c>
      <c r="O2875" s="11" t="s">
        <v>4894</v>
      </c>
      <c r="P2875" s="13">
        <v>3.8</v>
      </c>
      <c r="Q2875" s="13"/>
      <c r="R2875" s="11">
        <v>3.8</v>
      </c>
      <c r="S2875" s="14">
        <f>IFERROR(V2875/T2875,"0")</f>
        <v>36.1</v>
      </c>
      <c r="T2875" s="11">
        <v>4</v>
      </c>
      <c r="U2875" s="11">
        <v>38</v>
      </c>
      <c r="V2875" s="15">
        <f>R2875*U2875</f>
        <v>144.4</v>
      </c>
      <c r="W2875" s="11">
        <v>4</v>
      </c>
      <c r="X2875" s="11">
        <v>28</v>
      </c>
      <c r="Y2875" s="11">
        <v>42750602813</v>
      </c>
      <c r="Z2875" s="11">
        <v>114638688</v>
      </c>
      <c r="AA2875" s="16">
        <f>IFERROR((MID(AE2875,FIND("ends=",AE2875)+5,FIND("000&amp;starts",AE2875)-FIND("ends=",AE2875)-5)+8*3600)/86400+70*365+19,"")</f>
        <v>42031.573738425926</v>
      </c>
      <c r="AB2875" s="17" t="str">
        <f>HYPERLINK("http://item.taobao.com/item.htm?id="&amp;Y2875,"点击查看")</f>
        <v>点击查看</v>
      </c>
      <c r="AC2875" s="11">
        <f>YEAR(D2875)</f>
        <v>2014</v>
      </c>
      <c r="AD2875" s="11"/>
      <c r="AE2875" s="11" t="s">
        <v>7953</v>
      </c>
      <c r="AF2875" s="11"/>
      <c r="AG2875" s="11" t="s">
        <v>13513</v>
      </c>
    </row>
    <row r="2876" spans="1:33" x14ac:dyDescent="0.15">
      <c r="A2876" s="11" t="s">
        <v>14895</v>
      </c>
      <c r="B2876" s="11" t="s">
        <v>16162</v>
      </c>
      <c r="C2876" s="11" t="s">
        <v>14904</v>
      </c>
      <c r="D2876" s="12">
        <v>41852</v>
      </c>
      <c r="E2876" s="11" t="s">
        <v>15039</v>
      </c>
      <c r="F2876" s="11" t="s">
        <v>15125</v>
      </c>
      <c r="G2876" s="11" t="s">
        <v>174</v>
      </c>
      <c r="H2876" s="11" t="s">
        <v>10322</v>
      </c>
      <c r="I2876" s="11" t="str">
        <f>IF(AH$1="","",IFERROR(TRIM(MID($AG2876,FIND(":",$AG2876,FIND(AH$1,$AG2876))+1,FIND("=",$AG2876,FIND(AH$1,$AG2876))-FIND(":",$AG2876,FIND(AH$1,$AG2876))-1)),"卖家未填"))</f>
        <v>卖家未填</v>
      </c>
      <c r="J2876" s="11" t="str">
        <f>IF(AI$1="","",IFERROR(TRIM(MID($AG2876,FIND(":",$AG2876,FIND(AI$1,$AG2876))+1,FIND("=",$AG2876,FIND(AI$1,$AG2876))-FIND(":",$AG2876,FIND(AI$1,$AG2876))-1)),"卖家未填"))</f>
        <v>500</v>
      </c>
      <c r="K2876" s="11" t="str">
        <f>IF(AJ$1="","",IFERROR(TRIM(MID($AG2876,FIND(":",$AG2876,FIND(AJ$1,$AG2876))+1,FIND("=",$AG2876,FIND(AJ$1,$AG2876))-FIND(":",$AG2876,FIND(AJ$1,$AG2876))-1)),"卖家未填"))</f>
        <v>卖家未填</v>
      </c>
      <c r="L2876" s="11" t="str">
        <f>IF(AK$1="","",IFERROR(TRIM(MID($AG2876,FIND(":",$AG2876,FIND(AK$1,$AG2876))+1,FIND("=",$AG2876,FIND(AK$1,$AG2876))-FIND(":",$AG2876,FIND(AK$1,$AG2876))-1)),"卖家未填"))</f>
        <v>卖家未填</v>
      </c>
      <c r="M2876" s="11" t="str">
        <f>IF(AL$1="","",IFERROR(TRIM(MID($AG2876,FIND(":",$AG2876,FIND(AL$1,$AG2876))+1,FIND("=",$AG2876,FIND(AL$1,$AG2876))-FIND(":",$AG2876,FIND(AL$1,$AG2876))-1)),"卖家未填"))</f>
        <v>散装</v>
      </c>
      <c r="N2876" s="11" t="s">
        <v>2192</v>
      </c>
      <c r="O2876" s="11" t="s">
        <v>4994</v>
      </c>
      <c r="P2876" s="13">
        <v>3.9</v>
      </c>
      <c r="Q2876" s="13"/>
      <c r="R2876" s="11">
        <v>3.9</v>
      </c>
      <c r="S2876" s="14">
        <f>IFERROR(V2876/T2876,"0")</f>
        <v>20.61428571428571</v>
      </c>
      <c r="T2876" s="11">
        <v>7</v>
      </c>
      <c r="U2876" s="11">
        <v>37</v>
      </c>
      <c r="V2876" s="15">
        <f>R2876*U2876</f>
        <v>144.29999999999998</v>
      </c>
      <c r="W2876" s="11">
        <v>7</v>
      </c>
      <c r="X2876" s="11">
        <v>1</v>
      </c>
      <c r="Y2876" s="11">
        <v>41358762991</v>
      </c>
      <c r="Z2876" s="11">
        <v>112525917</v>
      </c>
      <c r="AA2876" s="16">
        <f>IFERROR((MID(AE2876,FIND("ends=",AE2876)+5,FIND("000&amp;starts",AE2876)-FIND("ends=",AE2876)-5)+8*3600)/86400+70*365+19,"")</f>
        <v>42033.386689814812</v>
      </c>
      <c r="AB2876" s="17" t="str">
        <f>HYPERLINK("http://item.taobao.com/item.htm?id="&amp;Y2876,"点击查看")</f>
        <v>点击查看</v>
      </c>
      <c r="AC2876" s="11">
        <f>YEAR(D2876)</f>
        <v>2014</v>
      </c>
      <c r="AD2876" s="11"/>
      <c r="AE2876" s="11" t="s">
        <v>7274</v>
      </c>
      <c r="AF2876" s="11"/>
      <c r="AG2876" s="11" t="s">
        <v>12906</v>
      </c>
    </row>
    <row r="2877" spans="1:33" x14ac:dyDescent="0.15">
      <c r="A2877" s="11" t="s">
        <v>14895</v>
      </c>
      <c r="B2877" s="11" t="s">
        <v>15810</v>
      </c>
      <c r="C2877" s="11" t="s">
        <v>14896</v>
      </c>
      <c r="D2877" s="12">
        <v>39664</v>
      </c>
      <c r="E2877" s="11" t="s">
        <v>14957</v>
      </c>
      <c r="F2877" s="11" t="s">
        <v>14985</v>
      </c>
      <c r="G2877" s="11" t="s">
        <v>43</v>
      </c>
      <c r="H2877" s="11" t="s">
        <v>10322</v>
      </c>
      <c r="I2877" s="11" t="str">
        <f>IF(AH$1="","",IFERROR(TRIM(MID($AG2877,FIND(":",$AG2877,FIND(AH$1,$AG2877))+1,FIND("=",$AG2877,FIND(AH$1,$AG2877))-FIND(":",$AG2877,FIND(AH$1,$AG2877))-1)),"卖家未填"))</f>
        <v>卖家未填</v>
      </c>
      <c r="J2877" s="11" t="str">
        <f>IF(AI$1="","",IFERROR(TRIM(MID($AG2877,FIND(":",$AG2877,FIND(AI$1,$AG2877))+1,FIND("=",$AG2877,FIND(AI$1,$AG2877))-FIND(":",$AG2877,FIND(AI$1,$AG2877))-1)),"卖家未填"))</f>
        <v>500</v>
      </c>
      <c r="K2877" s="11" t="str">
        <f>IF(AJ$1="","",IFERROR(TRIM(MID($AG2877,FIND(":",$AG2877,FIND(AJ$1,$AG2877))+1,FIND("=",$AG2877,FIND(AJ$1,$AG2877))-FIND(":",$AG2877,FIND(AJ$1,$AG2877))-1)),"卖家未填"))</f>
        <v>卖家未填</v>
      </c>
      <c r="L2877" s="11" t="str">
        <f>IF(AK$1="","",IFERROR(TRIM(MID($AG2877,FIND(":",$AG2877,FIND(AK$1,$AG2877))+1,FIND("=",$AG2877,FIND(AK$1,$AG2877))-FIND(":",$AG2877,FIND(AK$1,$AG2877))-1)),"卖家未填"))</f>
        <v>卖家未填</v>
      </c>
      <c r="M2877" s="11" t="str">
        <f>IF(AL$1="","",IFERROR(TRIM(MID($AG2877,FIND(":",$AG2877,FIND(AL$1,$AG2877))+1,FIND("=",$AG2877,FIND(AL$1,$AG2877))-FIND(":",$AG2877,FIND(AL$1,$AG2877))-1)),"卖家未填"))</f>
        <v>包装</v>
      </c>
      <c r="N2877" s="11" t="s">
        <v>1554</v>
      </c>
      <c r="O2877" s="11" t="s">
        <v>4463</v>
      </c>
      <c r="P2877" s="13">
        <v>9</v>
      </c>
      <c r="Q2877" s="13"/>
      <c r="R2877" s="11">
        <v>9</v>
      </c>
      <c r="S2877" s="14">
        <f>IFERROR(V2877/T2877,"0")</f>
        <v>11.076923076923077</v>
      </c>
      <c r="T2877" s="11">
        <v>13</v>
      </c>
      <c r="U2877" s="11">
        <v>16</v>
      </c>
      <c r="V2877" s="15">
        <f>R2877*U2877</f>
        <v>144</v>
      </c>
      <c r="W2877" s="11"/>
      <c r="X2877" s="11"/>
      <c r="Y2877" s="11">
        <v>43258063256</v>
      </c>
      <c r="Z2877" s="11">
        <v>36177056</v>
      </c>
      <c r="AA2877" s="16">
        <f>IFERROR((MID(AE2877,FIND("ends=",AE2877)+5,FIND("000&amp;starts",AE2877)-FIND("ends=",AE2877)-5)+8*3600)/86400+70*365+19,"")</f>
        <v>42035.459756944445</v>
      </c>
      <c r="AB2877" s="17" t="str">
        <f>HYPERLINK("http://item.taobao.com/item.htm?id="&amp;Y2877,"点击查看")</f>
        <v>点击查看</v>
      </c>
      <c r="AC2877" s="11">
        <f>YEAR(D2877)</f>
        <v>2008</v>
      </c>
      <c r="AD2877" s="11"/>
      <c r="AE2877" s="11" t="s">
        <v>6640</v>
      </c>
      <c r="AF2877" s="11"/>
      <c r="AG2877" s="11" t="s">
        <v>12331</v>
      </c>
    </row>
    <row r="2878" spans="1:33" x14ac:dyDescent="0.15">
      <c r="A2878" s="11" t="s">
        <v>14895</v>
      </c>
      <c r="B2878" s="11" t="s">
        <v>15172</v>
      </c>
      <c r="C2878" s="11" t="s">
        <v>14894</v>
      </c>
      <c r="D2878" s="12">
        <v>39260</v>
      </c>
      <c r="E2878" s="11" t="s">
        <v>14961</v>
      </c>
      <c r="F2878" s="11" t="s">
        <v>14962</v>
      </c>
      <c r="G2878" s="11" t="s">
        <v>23</v>
      </c>
      <c r="H2878" s="11" t="s">
        <v>10649</v>
      </c>
      <c r="I2878" s="11" t="str">
        <f>IF(AH$1="","",IFERROR(TRIM(MID($AG2878,FIND(":",$AG2878,FIND(AH$1,$AG2878))+1,FIND("=",$AG2878,FIND(AH$1,$AG2878))-FIND(":",$AG2878,FIND(AH$1,$AG2878))-1)),"卖家未填"))</f>
        <v>卖家未填</v>
      </c>
      <c r="J2878" s="11" t="str">
        <f>IF(AI$1="","",IFERROR(TRIM(MID($AG2878,FIND(":",$AG2878,FIND(AI$1,$AG2878))+1,FIND("=",$AG2878,FIND(AI$1,$AG2878))-FIND(":",$AG2878,FIND(AI$1,$AG2878))-1)),"卖家未填"))</f>
        <v>200</v>
      </c>
      <c r="K2878" s="11" t="str">
        <f>IF(AJ$1="","",IFERROR(TRIM(MID($AG2878,FIND(":",$AG2878,FIND(AJ$1,$AG2878))+1,FIND("=",$AG2878,FIND(AJ$1,$AG2878))-FIND(":",$AG2878,FIND(AJ$1,$AG2878))-1)),"卖家未填"))</f>
        <v>卖家未填</v>
      </c>
      <c r="L2878" s="11" t="str">
        <f>IF(AK$1="","",IFERROR(TRIM(MID($AG2878,FIND(":",$AG2878,FIND(AK$1,$AG2878))+1,FIND("=",$AG2878,FIND(AK$1,$AG2878))-FIND(":",$AG2878,FIND(AK$1,$AG2878))-1)),"卖家未填"))</f>
        <v>卖家未填</v>
      </c>
      <c r="M2878" s="11" t="str">
        <f>IF(AL$1="","",IFERROR(TRIM(MID($AG2878,FIND(":",$AG2878,FIND(AL$1,$AG2878))+1,FIND("=",$AG2878,FIND(AL$1,$AG2878))-FIND(":",$AG2878,FIND(AL$1,$AG2878))-1)),"卖家未填"))</f>
        <v>散装</v>
      </c>
      <c r="N2878" s="11" t="s">
        <v>2139</v>
      </c>
      <c r="O2878" s="11" t="s">
        <v>4666</v>
      </c>
      <c r="P2878" s="13">
        <v>16</v>
      </c>
      <c r="Q2878" s="13"/>
      <c r="R2878" s="11">
        <v>16</v>
      </c>
      <c r="S2878" s="14">
        <f>IFERROR(V2878/T2878,"0")</f>
        <v>20.571428571428573</v>
      </c>
      <c r="T2878" s="11">
        <v>7</v>
      </c>
      <c r="U2878" s="11">
        <v>9</v>
      </c>
      <c r="V2878" s="15">
        <f>R2878*U2878</f>
        <v>144</v>
      </c>
      <c r="W2878" s="11">
        <v>7</v>
      </c>
      <c r="X2878" s="11">
        <v>212</v>
      </c>
      <c r="Y2878" s="11">
        <v>18604545938</v>
      </c>
      <c r="Z2878" s="11">
        <v>34610632</v>
      </c>
      <c r="AA2878" s="16">
        <f>IFERROR((MID(AE2878,FIND("ends=",AE2878)+5,FIND("000&amp;starts",AE2878)-FIND("ends=",AE2878)-5)+8*3600)/86400+70*365+19,"")</f>
        <v>42031.576168981483</v>
      </c>
      <c r="AB2878" s="17" t="str">
        <f>HYPERLINK("http://item.taobao.com/item.htm?id="&amp;Y2878,"点击查看")</f>
        <v>点击查看</v>
      </c>
      <c r="AC2878" s="11">
        <f>YEAR(D2878)</f>
        <v>2007</v>
      </c>
      <c r="AD2878" s="11"/>
      <c r="AE2878" s="11" t="s">
        <v>7226</v>
      </c>
      <c r="AF2878" s="11" t="s">
        <v>9944</v>
      </c>
      <c r="AG2878" s="11" t="s">
        <v>12857</v>
      </c>
    </row>
    <row r="2879" spans="1:33" x14ac:dyDescent="0.15">
      <c r="A2879" s="11" t="s">
        <v>14910</v>
      </c>
      <c r="B2879" s="11" t="s">
        <v>15172</v>
      </c>
      <c r="C2879" s="11" t="s">
        <v>14913</v>
      </c>
      <c r="D2879" s="12">
        <v>39260</v>
      </c>
      <c r="E2879" s="11" t="s">
        <v>14961</v>
      </c>
      <c r="F2879" s="11" t="s">
        <v>14962</v>
      </c>
      <c r="G2879" s="11" t="s">
        <v>23</v>
      </c>
      <c r="H2879" s="11" t="s">
        <v>10483</v>
      </c>
      <c r="I2879" s="11" t="str">
        <f>IF(AH$1="","",IFERROR(TRIM(MID($AG2879,FIND(":",$AG2879,FIND(AH$1,$AG2879))+1,FIND("=",$AG2879,FIND(AH$1,$AG2879))-FIND(":",$AG2879,FIND(AH$1,$AG2879))-1)),"卖家未填"))</f>
        <v>卖家未填</v>
      </c>
      <c r="J2879" s="11" t="str">
        <f>IF(AI$1="","",IFERROR(TRIM(MID($AG2879,FIND(":",$AG2879,FIND(AI$1,$AG2879))+1,FIND("=",$AG2879,FIND(AI$1,$AG2879))-FIND(":",$AG2879,FIND(AI$1,$AG2879))-1)),"卖家未填"))</f>
        <v>200</v>
      </c>
      <c r="K2879" s="11" t="str">
        <f>IF(AJ$1="","",IFERROR(TRIM(MID($AG2879,FIND(":",$AG2879,FIND(AJ$1,$AG2879))+1,FIND("=",$AG2879,FIND(AJ$1,$AG2879))-FIND(":",$AG2879,FIND(AJ$1,$AG2879))-1)),"卖家未填"))</f>
        <v>卖家未填</v>
      </c>
      <c r="L2879" s="11" t="str">
        <f>IF(AK$1="","",IFERROR(TRIM(MID($AG2879,FIND(":",$AG2879,FIND(AK$1,$AG2879))+1,FIND("=",$AG2879,FIND(AK$1,$AG2879))-FIND(":",$AG2879,FIND(AK$1,$AG2879))-1)),"卖家未填"))</f>
        <v>卖家未填</v>
      </c>
      <c r="M2879" s="11" t="str">
        <f>IF(AL$1="","",IFERROR(TRIM(MID($AG2879,FIND(":",$AG2879,FIND(AL$1,$AG2879))+1,FIND("=",$AG2879,FIND(AL$1,$AG2879))-FIND(":",$AG2879,FIND(AL$1,$AG2879))-1)),"卖家未填"))</f>
        <v>散装</v>
      </c>
      <c r="N2879" s="11" t="s">
        <v>2559</v>
      </c>
      <c r="O2879" s="11" t="s">
        <v>4666</v>
      </c>
      <c r="P2879" s="13">
        <v>16</v>
      </c>
      <c r="Q2879" s="13"/>
      <c r="R2879" s="11">
        <v>16</v>
      </c>
      <c r="S2879" s="14">
        <f>IFERROR(V2879/T2879,"0")</f>
        <v>28.8</v>
      </c>
      <c r="T2879" s="11">
        <v>5</v>
      </c>
      <c r="U2879" s="11">
        <v>9</v>
      </c>
      <c r="V2879" s="15">
        <f>R2879*U2879</f>
        <v>144</v>
      </c>
      <c r="W2879" s="11">
        <v>9</v>
      </c>
      <c r="X2879" s="11">
        <v>132</v>
      </c>
      <c r="Y2879" s="11">
        <v>20742691844</v>
      </c>
      <c r="Z2879" s="11">
        <v>34610632</v>
      </c>
      <c r="AA2879" s="16">
        <f>IFERROR((MID(AE2879,FIND("ends=",AE2879)+5,FIND("000&amp;starts",AE2879)-FIND("ends=",AE2879)-5)+8*3600)/86400+70*365+19,"")</f>
        <v>42031.576203703706</v>
      </c>
      <c r="AB2879" s="17" t="str">
        <f>HYPERLINK("http://item.taobao.com/item.htm?id="&amp;Y2879,"点击查看")</f>
        <v>点击查看</v>
      </c>
      <c r="AC2879" s="11">
        <f>YEAR(D2879)</f>
        <v>2007</v>
      </c>
      <c r="AD2879" s="11"/>
      <c r="AE2879" s="11" t="s">
        <v>7637</v>
      </c>
      <c r="AF2879" s="11" t="s">
        <v>9758</v>
      </c>
      <c r="AG2879" s="11" t="s">
        <v>11923</v>
      </c>
    </row>
    <row r="2880" spans="1:33" x14ac:dyDescent="0.15">
      <c r="A2880" s="11" t="s">
        <v>14910</v>
      </c>
      <c r="B2880" s="11" t="s">
        <v>15979</v>
      </c>
      <c r="C2880" s="11" t="s">
        <v>14913</v>
      </c>
      <c r="D2880" s="12">
        <v>40019</v>
      </c>
      <c r="E2880" s="11" t="s">
        <v>14959</v>
      </c>
      <c r="F2880" s="11" t="s">
        <v>14969</v>
      </c>
      <c r="G2880" s="11" t="s">
        <v>29</v>
      </c>
      <c r="H2880" s="11" t="s">
        <v>10322</v>
      </c>
      <c r="I2880" s="11" t="str">
        <f>IF(AH$1="","",IFERROR(TRIM(MID($AG2880,FIND(":",$AG2880,FIND(AH$1,$AG2880))+1,FIND("=",$AG2880,FIND(AH$1,$AG2880))-FIND(":",$AG2880,FIND(AH$1,$AG2880))-1)),"卖家未填"))</f>
        <v>卖家未填</v>
      </c>
      <c r="J2880" s="11" t="str">
        <f>IF(AI$1="","",IFERROR(TRIM(MID($AG2880,FIND(":",$AG2880,FIND(AI$1,$AG2880))+1,FIND("=",$AG2880,FIND(AI$1,$AG2880))-FIND(":",$AG2880,FIND(AI$1,$AG2880))-1)),"卖家未填"))</f>
        <v>150</v>
      </c>
      <c r="K2880" s="11" t="str">
        <f>IF(AJ$1="","",IFERROR(TRIM(MID($AG2880,FIND(":",$AG2880,FIND(AJ$1,$AG2880))+1,FIND("=",$AG2880,FIND(AJ$1,$AG2880))-FIND(":",$AG2880,FIND(AJ$1,$AG2880))-1)),"卖家未填"))</f>
        <v>卖家未填</v>
      </c>
      <c r="L2880" s="11" t="str">
        <f>IF(AK$1="","",IFERROR(TRIM(MID($AG2880,FIND(":",$AG2880,FIND(AK$1,$AG2880))+1,FIND("=",$AG2880,FIND(AK$1,$AG2880))-FIND(":",$AG2880,FIND(AK$1,$AG2880))-1)),"卖家未填"))</f>
        <v>卖家未填</v>
      </c>
      <c r="M2880" s="11" t="str">
        <f>IF(AL$1="","",IFERROR(TRIM(MID($AG2880,FIND(":",$AG2880,FIND(AL$1,$AG2880))+1,FIND("=",$AG2880,FIND(AL$1,$AG2880))-FIND(":",$AG2880,FIND(AL$1,$AG2880))-1)),"卖家未填"))</f>
        <v>散装</v>
      </c>
      <c r="N2880" s="11" t="s">
        <v>2602</v>
      </c>
      <c r="O2880" s="11" t="s">
        <v>5125</v>
      </c>
      <c r="P2880" s="13">
        <v>9.8000000000000007</v>
      </c>
      <c r="Q2880" s="13">
        <v>9.6</v>
      </c>
      <c r="R2880" s="11">
        <v>9.6</v>
      </c>
      <c r="S2880" s="14">
        <f>IFERROR(V2880/T2880,"0")</f>
        <v>28.8</v>
      </c>
      <c r="T2880" s="11">
        <v>5</v>
      </c>
      <c r="U2880" s="11">
        <v>15</v>
      </c>
      <c r="V2880" s="15">
        <f>R2880*U2880</f>
        <v>144</v>
      </c>
      <c r="W2880" s="11">
        <v>9</v>
      </c>
      <c r="X2880" s="11">
        <v>61</v>
      </c>
      <c r="Y2880" s="11">
        <v>19285993477</v>
      </c>
      <c r="Z2880" s="11">
        <v>58835150</v>
      </c>
      <c r="AA2880" s="16">
        <f>IFERROR((MID(AE2880,FIND("ends=",AE2880)+5,FIND("000&amp;starts",AE2880)-FIND("ends=",AE2880)-5)+8*3600)/86400+70*365+19,"")</f>
        <v>42032.58971064815</v>
      </c>
      <c r="AB2880" s="17" t="str">
        <f>HYPERLINK("http://item.taobao.com/item.htm?id="&amp;Y2880,"点击查看")</f>
        <v>点击查看</v>
      </c>
      <c r="AC2880" s="11">
        <f>YEAR(D2880)</f>
        <v>2009</v>
      </c>
      <c r="AD2880" s="11"/>
      <c r="AE2880" s="11" t="s">
        <v>7680</v>
      </c>
      <c r="AF2880" s="11"/>
      <c r="AG2880" s="11" t="s">
        <v>12996</v>
      </c>
    </row>
    <row r="2881" spans="1:33" x14ac:dyDescent="0.15">
      <c r="A2881" s="11" t="s">
        <v>14910</v>
      </c>
      <c r="B2881" s="11" t="s">
        <v>16319</v>
      </c>
      <c r="C2881" s="11" t="s">
        <v>14912</v>
      </c>
      <c r="D2881" s="12">
        <v>41304</v>
      </c>
      <c r="E2881" s="11" t="s">
        <v>15015</v>
      </c>
      <c r="F2881" s="11" t="s">
        <v>15043</v>
      </c>
      <c r="G2881" s="11" t="s">
        <v>90</v>
      </c>
      <c r="H2881" s="11" t="s">
        <v>10322</v>
      </c>
      <c r="I2881" s="11" t="str">
        <f>IF(AH$1="","",IFERROR(TRIM(MID($AG2881,FIND(":",$AG2881,FIND(AH$1,$AG2881))+1,FIND("=",$AG2881,FIND(AH$1,$AG2881))-FIND(":",$AG2881,FIND(AH$1,$AG2881))-1)),"卖家未填"))</f>
        <v>卖家未填</v>
      </c>
      <c r="J2881" s="11" t="str">
        <f>IF(AI$1="","",IFERROR(TRIM(MID($AG2881,FIND(":",$AG2881,FIND(AI$1,$AG2881))+1,FIND("=",$AG2881,FIND(AI$1,$AG2881))-FIND(":",$AG2881,FIND(AI$1,$AG2881))-1)),"卖家未填"))</f>
        <v>500</v>
      </c>
      <c r="K2881" s="11" t="str">
        <f>IF(AJ$1="","",IFERROR(TRIM(MID($AG2881,FIND(":",$AG2881,FIND(AJ$1,$AG2881))+1,FIND("=",$AG2881,FIND(AJ$1,$AG2881))-FIND(":",$AG2881,FIND(AJ$1,$AG2881))-1)),"卖家未填"))</f>
        <v>卖家未填</v>
      </c>
      <c r="L2881" s="11" t="str">
        <f>IF(AK$1="","",IFERROR(TRIM(MID($AG2881,FIND(":",$AG2881,FIND(AK$1,$AG2881))+1,FIND("=",$AG2881,FIND(AK$1,$AG2881))-FIND(":",$AG2881,FIND(AK$1,$AG2881))-1)),"卖家未填"))</f>
        <v>卖家未填</v>
      </c>
      <c r="M2881" s="11" t="str">
        <f>IF(AL$1="","",IFERROR(TRIM(MID($AG2881,FIND(":",$AG2881,FIND(AL$1,$AG2881))+1,FIND("=",$AG2881,FIND(AL$1,$AG2881))-FIND(":",$AG2881,FIND(AL$1,$AG2881))-1)),"卖家未填"))</f>
        <v>散装</v>
      </c>
      <c r="N2881" s="11" t="s">
        <v>2642</v>
      </c>
      <c r="O2881" s="11" t="s">
        <v>4491</v>
      </c>
      <c r="P2881" s="13">
        <v>12</v>
      </c>
      <c r="Q2881" s="13"/>
      <c r="R2881" s="11">
        <v>12</v>
      </c>
      <c r="S2881" s="14">
        <f>IFERROR(V2881/T2881,"0")</f>
        <v>28.8</v>
      </c>
      <c r="T2881" s="11">
        <v>5</v>
      </c>
      <c r="U2881" s="11">
        <v>12</v>
      </c>
      <c r="V2881" s="15">
        <f>R2881*U2881</f>
        <v>144</v>
      </c>
      <c r="W2881" s="11">
        <v>2</v>
      </c>
      <c r="X2881" s="11">
        <v>6</v>
      </c>
      <c r="Y2881" s="11">
        <v>35033312326</v>
      </c>
      <c r="Z2881" s="11">
        <v>102115910</v>
      </c>
      <c r="AA2881" s="16">
        <f>IFERROR((MID(AE2881,FIND("ends=",AE2881)+5,FIND("000&amp;starts",AE2881)-FIND("ends=",AE2881)-5)+8*3600)/86400+70*365+19,"")</f>
        <v>42033.512152777781</v>
      </c>
      <c r="AB2881" s="17" t="str">
        <f>HYPERLINK("http://item.taobao.com/item.htm?id="&amp;Y2881,"点击查看")</f>
        <v>点击查看</v>
      </c>
      <c r="AC2881" s="11">
        <f>YEAR(D2881)</f>
        <v>2013</v>
      </c>
      <c r="AD2881" s="11"/>
      <c r="AE2881" s="11" t="s">
        <v>7719</v>
      </c>
      <c r="AF2881" s="11"/>
      <c r="AG2881" s="11" t="s">
        <v>12742</v>
      </c>
    </row>
    <row r="2882" spans="1:33" x14ac:dyDescent="0.15">
      <c r="A2882" s="11" t="s">
        <v>14919</v>
      </c>
      <c r="B2882" s="11" t="s">
        <v>16381</v>
      </c>
      <c r="C2882" s="11" t="s">
        <v>14923</v>
      </c>
      <c r="D2882" s="12">
        <v>41178</v>
      </c>
      <c r="E2882" s="11" t="s">
        <v>15015</v>
      </c>
      <c r="F2882" s="11" t="s">
        <v>15033</v>
      </c>
      <c r="G2882" s="11" t="s">
        <v>81</v>
      </c>
      <c r="H2882" s="11" t="s">
        <v>10726</v>
      </c>
      <c r="I2882" s="11" t="str">
        <f>IF(AH$1="","",IFERROR(TRIM(MID($AG2882,FIND(":",$AG2882,FIND(AH$1,$AG2882))+1,FIND("=",$AG2882,FIND(AH$1,$AG2882))-FIND(":",$AG2882,FIND(AH$1,$AG2882))-1)),"卖家未填"))</f>
        <v>卖家未填</v>
      </c>
      <c r="J2882" s="11" t="str">
        <f>IF(AI$1="","",IFERROR(TRIM(MID($AG2882,FIND(":",$AG2882,FIND(AI$1,$AG2882))+1,FIND("=",$AG2882,FIND(AI$1,$AG2882))-FIND(":",$AG2882,FIND(AI$1,$AG2882))-1)),"卖家未填"))</f>
        <v>500</v>
      </c>
      <c r="K2882" s="11" t="str">
        <f>IF(AJ$1="","",IFERROR(TRIM(MID($AG2882,FIND(":",$AG2882,FIND(AJ$1,$AG2882))+1,FIND("=",$AG2882,FIND(AJ$1,$AG2882))-FIND(":",$AG2882,FIND(AJ$1,$AG2882))-1)),"卖家未填"))</f>
        <v>2人份</v>
      </c>
      <c r="L2882" s="11" t="str">
        <f>IF(AK$1="","",IFERROR(TRIM(MID($AG2882,FIND(":",$AG2882,FIND(AK$1,$AG2882))+1,FIND("=",$AG2882,FIND(AK$1,$AG2882))-FIND(":",$AG2882,FIND(AK$1,$AG2882))-1)),"卖家未填"))</f>
        <v>卖家未填</v>
      </c>
      <c r="M2882" s="11" t="str">
        <f>IF(AL$1="","",IFERROR(TRIM(MID($AG2882,FIND(":",$AG2882,FIND(AL$1,$AG2882))+1,FIND("=",$AG2882,FIND(AL$1,$AG2882))-FIND(":",$AG2882,FIND(AL$1,$AG2882))-1)),"卖家未填"))</f>
        <v>散装</v>
      </c>
      <c r="N2882" s="11" t="s">
        <v>2655</v>
      </c>
      <c r="O2882" s="11" t="s">
        <v>4491</v>
      </c>
      <c r="P2882" s="13">
        <v>12</v>
      </c>
      <c r="Q2882" s="13"/>
      <c r="R2882" s="11">
        <v>12</v>
      </c>
      <c r="S2882" s="14">
        <f>IFERROR(V2882/T2882,"0")</f>
        <v>28.8</v>
      </c>
      <c r="T2882" s="11">
        <v>5</v>
      </c>
      <c r="U2882" s="11">
        <v>12</v>
      </c>
      <c r="V2882" s="15">
        <f>R2882*U2882</f>
        <v>144</v>
      </c>
      <c r="W2882" s="11">
        <v>3</v>
      </c>
      <c r="X2882" s="11"/>
      <c r="Y2882" s="11">
        <v>42740067372</v>
      </c>
      <c r="Z2882" s="11">
        <v>100291050</v>
      </c>
      <c r="AA2882" s="16">
        <f>IFERROR((MID(AE2882,FIND("ends=",AE2882)+5,FIND("000&amp;starts",AE2882)-FIND("ends=",AE2882)-5)+8*3600)/86400+70*365+19,"")</f>
        <v>42033.832152777773</v>
      </c>
      <c r="AB2882" s="17" t="str">
        <f>HYPERLINK("http://item.taobao.com/item.htm?id="&amp;Y2882,"点击查看")</f>
        <v>点击查看</v>
      </c>
      <c r="AC2882" s="11">
        <f>YEAR(D2882)</f>
        <v>2012</v>
      </c>
      <c r="AD2882" s="11"/>
      <c r="AE2882" s="11" t="s">
        <v>7733</v>
      </c>
      <c r="AF2882" s="11" t="s">
        <v>10032</v>
      </c>
      <c r="AG2882" s="11" t="s">
        <v>13321</v>
      </c>
    </row>
    <row r="2883" spans="1:33" x14ac:dyDescent="0.15">
      <c r="A2883" s="11" t="s">
        <v>14919</v>
      </c>
      <c r="B2883" s="11" t="s">
        <v>16374</v>
      </c>
      <c r="C2883" s="11" t="s">
        <v>14918</v>
      </c>
      <c r="D2883" s="12">
        <v>41126</v>
      </c>
      <c r="E2883" s="11" t="s">
        <v>14961</v>
      </c>
      <c r="F2883" s="11" t="s">
        <v>14962</v>
      </c>
      <c r="G2883" s="11" t="s">
        <v>23</v>
      </c>
      <c r="H2883" s="11" t="s">
        <v>10712</v>
      </c>
      <c r="I2883" s="11" t="str">
        <f>IF(AH$1="","",IFERROR(TRIM(MID($AG2883,FIND(":",$AG2883,FIND(AH$1,$AG2883))+1,FIND("=",$AG2883,FIND(AH$1,$AG2883))-FIND(":",$AG2883,FIND(AH$1,$AG2883))-1)),"卖家未填"))</f>
        <v>年糕</v>
      </c>
      <c r="J2883" s="11" t="str">
        <f>IF(AI$1="","",IFERROR(TRIM(MID($AG2883,FIND(":",$AG2883,FIND(AI$1,$AG2883))+1,FIND("=",$AG2883,FIND(AI$1,$AG2883))-FIND(":",$AG2883,FIND(AI$1,$AG2883))-1)),"卖家未填"))</f>
        <v>500</v>
      </c>
      <c r="K2883" s="11" t="str">
        <f>IF(AJ$1="","",IFERROR(TRIM(MID($AG2883,FIND(":",$AG2883,FIND(AJ$1,$AG2883))+1,FIND("=",$AG2883,FIND(AJ$1,$AG2883))-FIND(":",$AG2883,FIND(AJ$1,$AG2883))-1)),"卖家未填"))</f>
        <v>卖家未填</v>
      </c>
      <c r="L2883" s="11" t="str">
        <f>IF(AK$1="","",IFERROR(TRIM(MID($AG2883,FIND(":",$AG2883,FIND(AK$1,$AG2883))+1,FIND("=",$AG2883,FIND(AK$1,$AG2883))-FIND(":",$AG2883,FIND(AK$1,$AG2883))-1)),"卖家未填"))</f>
        <v>卖家未填</v>
      </c>
      <c r="M2883" s="11" t="str">
        <f>IF(AL$1="","",IFERROR(TRIM(MID($AG2883,FIND(":",$AG2883,FIND(AL$1,$AG2883))+1,FIND("=",$AG2883,FIND(AL$1,$AG2883))-FIND(":",$AG2883,FIND(AL$1,$AG2883))-1)),"卖家未填"))</f>
        <v>散装</v>
      </c>
      <c r="N2883" s="11" t="s">
        <v>2755</v>
      </c>
      <c r="O2883" s="11" t="s">
        <v>4491</v>
      </c>
      <c r="P2883" s="13">
        <v>12</v>
      </c>
      <c r="Q2883" s="13"/>
      <c r="R2883" s="11">
        <v>12</v>
      </c>
      <c r="S2883" s="14">
        <f>IFERROR(V2883/T2883,"0")</f>
        <v>36</v>
      </c>
      <c r="T2883" s="11">
        <v>4</v>
      </c>
      <c r="U2883" s="11">
        <v>12</v>
      </c>
      <c r="V2883" s="15">
        <f>R2883*U2883</f>
        <v>144</v>
      </c>
      <c r="W2883" s="11">
        <v>2</v>
      </c>
      <c r="X2883" s="11">
        <v>15</v>
      </c>
      <c r="Y2883" s="11">
        <v>21982520803</v>
      </c>
      <c r="Z2883" s="11">
        <v>73103722</v>
      </c>
      <c r="AA2883" s="16">
        <f>IFERROR((MID(AE2883,FIND("ends=",AE2883)+5,FIND("000&amp;starts",AE2883)-FIND("ends=",AE2883)-5)+8*3600)/86400+70*365+19,"")</f>
        <v>42029.438437500001</v>
      </c>
      <c r="AB2883" s="17" t="str">
        <f>HYPERLINK("http://item.taobao.com/item.htm?id="&amp;Y2883,"点击查看")</f>
        <v>点击查看</v>
      </c>
      <c r="AC2883" s="11">
        <f>YEAR(D2883)</f>
        <v>2012</v>
      </c>
      <c r="AD2883" s="11"/>
      <c r="AE2883" s="11" t="s">
        <v>7839</v>
      </c>
      <c r="AF2883" s="11" t="s">
        <v>10018</v>
      </c>
      <c r="AG2883" s="11" t="s">
        <v>13414</v>
      </c>
    </row>
    <row r="2884" spans="1:33" x14ac:dyDescent="0.15">
      <c r="A2884" s="11" t="s">
        <v>14919</v>
      </c>
      <c r="B2884" s="11" t="s">
        <v>16469</v>
      </c>
      <c r="C2884" s="11" t="s">
        <v>14918</v>
      </c>
      <c r="D2884" s="12">
        <v>41239</v>
      </c>
      <c r="E2884" s="11" t="s">
        <v>14975</v>
      </c>
      <c r="F2884" s="11" t="s">
        <v>14978</v>
      </c>
      <c r="G2884" s="11" t="s">
        <v>37</v>
      </c>
      <c r="H2884" s="11" t="s">
        <v>10331</v>
      </c>
      <c r="I2884" s="11" t="str">
        <f>IF(AH$1="","",IFERROR(TRIM(MID($AG2884,FIND(":",$AG2884,FIND(AH$1,$AG2884))+1,FIND("=",$AG2884,FIND(AH$1,$AG2884))-FIND(":",$AG2884,FIND(AH$1,$AG2884))-1)),"卖家未填"))</f>
        <v>宁国粑粑</v>
      </c>
      <c r="J2884" s="11" t="str">
        <f>IF(AI$1="","",IFERROR(TRIM(MID($AG2884,FIND(":",$AG2884,FIND(AI$1,$AG2884))+1,FIND("=",$AG2884,FIND(AI$1,$AG2884))-FIND(":",$AG2884,FIND(AI$1,$AG2884))-1)),"卖家未填"))</f>
        <v>1072</v>
      </c>
      <c r="K2884" s="11" t="str">
        <f>IF(AJ$1="","",IFERROR(TRIM(MID($AG2884,FIND(":",$AG2884,FIND(AJ$1,$AG2884))+1,FIND("=",$AG2884,FIND(AJ$1,$AG2884))-FIND(":",$AG2884,FIND(AJ$1,$AG2884))-1)),"卖家未填"))</f>
        <v>卖家未填</v>
      </c>
      <c r="L2884" s="11" t="str">
        <f>IF(AK$1="","",IFERROR(TRIM(MID($AG2884,FIND(":",$AG2884,FIND(AK$1,$AG2884))+1,FIND("=",$AG2884,FIND(AK$1,$AG2884))-FIND(":",$AG2884,FIND(AK$1,$AG2884))-1)),"卖家未填"))</f>
        <v>卖家未填</v>
      </c>
      <c r="M2884" s="11" t="str">
        <f>IF(AL$1="","",IFERROR(TRIM(MID($AG2884,FIND(":",$AG2884,FIND(AL$1,$AG2884))+1,FIND("=",$AG2884,FIND(AL$1,$AG2884))-FIND(":",$AG2884,FIND(AL$1,$AG2884))-1)),"卖家未填"))</f>
        <v>散装</v>
      </c>
      <c r="N2884" s="11" t="s">
        <v>2818</v>
      </c>
      <c r="O2884" s="11" t="s">
        <v>5161</v>
      </c>
      <c r="P2884" s="13">
        <v>24</v>
      </c>
      <c r="Q2884" s="13"/>
      <c r="R2884" s="11">
        <v>24</v>
      </c>
      <c r="S2884" s="14">
        <f>IFERROR(V2884/T2884,"0")</f>
        <v>36</v>
      </c>
      <c r="T2884" s="11">
        <v>4</v>
      </c>
      <c r="U2884" s="11">
        <v>6</v>
      </c>
      <c r="V2884" s="15">
        <f>R2884*U2884</f>
        <v>144</v>
      </c>
      <c r="W2884" s="11">
        <v>8</v>
      </c>
      <c r="X2884" s="11">
        <v>47</v>
      </c>
      <c r="Y2884" s="11">
        <v>35761832666</v>
      </c>
      <c r="Z2884" s="11">
        <v>101245432</v>
      </c>
      <c r="AA2884" s="16">
        <f>IFERROR((MID(AE2884,FIND("ends=",AE2884)+5,FIND("000&amp;starts",AE2884)-FIND("ends=",AE2884)-5)+8*3600)/86400+70*365+19,"")</f>
        <v>42030.587164351848</v>
      </c>
      <c r="AB2884" s="17" t="str">
        <f>HYPERLINK("http://item.taobao.com/item.htm?id="&amp;Y2884,"点击查看")</f>
        <v>点击查看</v>
      </c>
      <c r="AC2884" s="11">
        <f>YEAR(D2884)</f>
        <v>2012</v>
      </c>
      <c r="AD2884" s="11"/>
      <c r="AE2884" s="11" t="s">
        <v>7898</v>
      </c>
      <c r="AF2884" s="11" t="s">
        <v>9566</v>
      </c>
      <c r="AG2884" s="11" t="s">
        <v>13464</v>
      </c>
    </row>
    <row r="2885" spans="1:33" x14ac:dyDescent="0.15">
      <c r="A2885" s="11" t="s">
        <v>14910</v>
      </c>
      <c r="B2885" s="11" t="s">
        <v>16553</v>
      </c>
      <c r="C2885" s="11" t="s">
        <v>14912</v>
      </c>
      <c r="D2885" s="12">
        <v>40858</v>
      </c>
      <c r="E2885" s="11" t="s">
        <v>15026</v>
      </c>
      <c r="F2885" s="11" t="s">
        <v>15027</v>
      </c>
      <c r="G2885" s="11" t="s">
        <v>110</v>
      </c>
      <c r="H2885" s="11" t="s">
        <v>10322</v>
      </c>
      <c r="I2885" s="11" t="str">
        <f>IF(AH$1="","",IFERROR(TRIM(MID($AG2885,FIND(":",$AG2885,FIND(AH$1,$AG2885))+1,FIND("=",$AG2885,FIND(AH$1,$AG2885))-FIND(":",$AG2885,FIND(AH$1,$AG2885))-1)),"卖家未填"))</f>
        <v>卖家未填</v>
      </c>
      <c r="J2885" s="11" t="str">
        <f>IF(AI$1="","",IFERROR(TRIM(MID($AG2885,FIND(":",$AG2885,FIND(AI$1,$AG2885))+1,FIND("=",$AG2885,FIND(AI$1,$AG2885))-FIND(":",$AG2885,FIND(AI$1,$AG2885))-1)),"卖家未填"))</f>
        <v>500</v>
      </c>
      <c r="K2885" s="11" t="str">
        <f>IF(AJ$1="","",IFERROR(TRIM(MID($AG2885,FIND(":",$AG2885,FIND(AJ$1,$AG2885))+1,FIND("=",$AG2885,FIND(AJ$1,$AG2885))-FIND(":",$AG2885,FIND(AJ$1,$AG2885))-1)),"卖家未填"))</f>
        <v>卖家未填</v>
      </c>
      <c r="L2885" s="11" t="str">
        <f>IF(AK$1="","",IFERROR(TRIM(MID($AG2885,FIND(":",$AG2885,FIND(AK$1,$AG2885))+1,FIND("=",$AG2885,FIND(AK$1,$AG2885))-FIND(":",$AG2885,FIND(AK$1,$AG2885))-1)),"卖家未填"))</f>
        <v>卖家未填</v>
      </c>
      <c r="M2885" s="11" t="str">
        <f>IF(AL$1="","",IFERROR(TRIM(MID($AG2885,FIND(":",$AG2885,FIND(AL$1,$AG2885))+1,FIND("=",$AG2885,FIND(AL$1,$AG2885))-FIND(":",$AG2885,FIND(AL$1,$AG2885))-1)),"卖家未填"))</f>
        <v>散装</v>
      </c>
      <c r="N2885" s="11" t="s">
        <v>3016</v>
      </c>
      <c r="O2885" s="11" t="s">
        <v>4524</v>
      </c>
      <c r="P2885" s="13">
        <v>9.9</v>
      </c>
      <c r="Q2885" s="13">
        <v>9</v>
      </c>
      <c r="R2885" s="11">
        <v>9</v>
      </c>
      <c r="S2885" s="14">
        <f>IFERROR(V2885/T2885,"0")</f>
        <v>36</v>
      </c>
      <c r="T2885" s="11">
        <v>4</v>
      </c>
      <c r="U2885" s="11">
        <v>16</v>
      </c>
      <c r="V2885" s="15">
        <f>R2885*U2885</f>
        <v>144</v>
      </c>
      <c r="W2885" s="11">
        <v>0</v>
      </c>
      <c r="X2885" s="11">
        <v>21</v>
      </c>
      <c r="Y2885" s="11">
        <v>35620422975</v>
      </c>
      <c r="Z2885" s="11">
        <v>69610837</v>
      </c>
      <c r="AA2885" s="16">
        <f>IFERROR((MID(AE2885,FIND("ends=",AE2885)+5,FIND("000&amp;starts",AE2885)-FIND("ends=",AE2885)-5)+8*3600)/86400+70*365+19,"")</f>
        <v>42034.353530092594</v>
      </c>
      <c r="AB2885" s="17" t="str">
        <f>HYPERLINK("http://item.taobao.com/item.htm?id="&amp;Y2885,"点击查看")</f>
        <v>点击查看</v>
      </c>
      <c r="AC2885" s="11">
        <f>YEAR(D2885)</f>
        <v>2011</v>
      </c>
      <c r="AD2885" s="11"/>
      <c r="AE2885" s="11" t="s">
        <v>8095</v>
      </c>
      <c r="AF2885" s="11"/>
      <c r="AG2885" s="11" t="s">
        <v>13644</v>
      </c>
    </row>
    <row r="2886" spans="1:33" x14ac:dyDescent="0.15">
      <c r="A2886" s="11" t="s">
        <v>14910</v>
      </c>
      <c r="B2886" s="11" t="s">
        <v>16742</v>
      </c>
      <c r="C2886" s="11" t="s">
        <v>14907</v>
      </c>
      <c r="D2886" s="12">
        <v>41791</v>
      </c>
      <c r="E2886" s="11" t="s">
        <v>33</v>
      </c>
      <c r="F2886" s="11" t="s">
        <v>33</v>
      </c>
      <c r="G2886" s="11" t="s">
        <v>33</v>
      </c>
      <c r="H2886" s="11" t="s">
        <v>10322</v>
      </c>
      <c r="I2886" s="11" t="str">
        <f>IF(AH$1="","",IFERROR(TRIM(MID($AG2886,FIND(":",$AG2886,FIND(AH$1,$AG2886))+1,FIND("=",$AG2886,FIND(AH$1,$AG2886))-FIND(":",$AG2886,FIND(AH$1,$AG2886))-1)),"卖家未填"))</f>
        <v>卖家未填</v>
      </c>
      <c r="J2886" s="11" t="str">
        <f>IF(AI$1="","",IFERROR(TRIM(MID($AG2886,FIND(":",$AG2886,FIND(AI$1,$AG2886))+1,FIND("=",$AG2886,FIND(AI$1,$AG2886))-FIND(":",$AG2886,FIND(AI$1,$AG2886))-1)),"卖家未填"))</f>
        <v>500</v>
      </c>
      <c r="K2886" s="11" t="str">
        <f>IF(AJ$1="","",IFERROR(TRIM(MID($AG2886,FIND(":",$AG2886,FIND(AJ$1,$AG2886))+1,FIND("=",$AG2886,FIND(AJ$1,$AG2886))-FIND(":",$AG2886,FIND(AJ$1,$AG2886))-1)),"卖家未填"))</f>
        <v>卖家未填</v>
      </c>
      <c r="L2886" s="11" t="str">
        <f>IF(AK$1="","",IFERROR(TRIM(MID($AG2886,FIND(":",$AG2886,FIND(AK$1,$AG2886))+1,FIND("=",$AG2886,FIND(AK$1,$AG2886))-FIND(":",$AG2886,FIND(AK$1,$AG2886))-1)),"卖家未填"))</f>
        <v>卖家未填</v>
      </c>
      <c r="M2886" s="11" t="str">
        <f>IF(AL$1="","",IFERROR(TRIM(MID($AG2886,FIND(":",$AG2886,FIND(AL$1,$AG2886))+1,FIND("=",$AG2886,FIND(AL$1,$AG2886))-FIND(":",$AG2886,FIND(AL$1,$AG2886))-1)),"卖家未填"))</f>
        <v>包装</v>
      </c>
      <c r="N2886" s="11" t="s">
        <v>3422</v>
      </c>
      <c r="O2886" s="11" t="s">
        <v>4426</v>
      </c>
      <c r="P2886" s="13">
        <v>18</v>
      </c>
      <c r="Q2886" s="13"/>
      <c r="R2886" s="11">
        <v>18</v>
      </c>
      <c r="S2886" s="14">
        <f>IFERROR(V2886/T2886,"0")</f>
        <v>48</v>
      </c>
      <c r="T2886" s="11">
        <v>3</v>
      </c>
      <c r="U2886" s="11">
        <v>8</v>
      </c>
      <c r="V2886" s="15">
        <f>R2886*U2886</f>
        <v>144</v>
      </c>
      <c r="W2886" s="11">
        <v>1</v>
      </c>
      <c r="X2886" s="11">
        <v>5</v>
      </c>
      <c r="Y2886" s="11">
        <v>43142302301</v>
      </c>
      <c r="Z2886" s="11">
        <v>111242583</v>
      </c>
      <c r="AA2886" s="16">
        <f>IFERROR((MID(AE2886,FIND("ends=",AE2886)+5,FIND("000&amp;starts",AE2886)-FIND("ends=",AE2886)-5)+8*3600)/86400+70*365+19,"")</f>
        <v>42033.008483796293</v>
      </c>
      <c r="AB2886" s="17" t="str">
        <f>HYPERLINK("http://item.taobao.com/item.htm?id="&amp;Y2886,"点击查看")</f>
        <v>点击查看</v>
      </c>
      <c r="AC2886" s="11">
        <f>YEAR(D2886)</f>
        <v>2014</v>
      </c>
      <c r="AD2886" s="11"/>
      <c r="AE2886" s="11" t="s">
        <v>8516</v>
      </c>
      <c r="AF2886" s="11"/>
      <c r="AG2886" s="11" t="s">
        <v>14009</v>
      </c>
    </row>
    <row r="2887" spans="1:33" x14ac:dyDescent="0.15">
      <c r="A2887" s="11" t="s">
        <v>14910</v>
      </c>
      <c r="B2887" s="11" t="s">
        <v>16874</v>
      </c>
      <c r="C2887" s="11" t="s">
        <v>14912</v>
      </c>
      <c r="D2887" s="12">
        <v>40565</v>
      </c>
      <c r="E2887" s="11" t="s">
        <v>14961</v>
      </c>
      <c r="F2887" s="11" t="s">
        <v>14999</v>
      </c>
      <c r="G2887" s="11" t="s">
        <v>55</v>
      </c>
      <c r="H2887" s="11" t="s">
        <v>10322</v>
      </c>
      <c r="I2887" s="11" t="str">
        <f>IF(AH$1="","",IFERROR(TRIM(MID($AG2887,FIND(":",$AG2887,FIND(AH$1,$AG2887))+1,FIND("=",$AG2887,FIND(AH$1,$AG2887))-FIND(":",$AG2887,FIND(AH$1,$AG2887))-1)),"卖家未填"))</f>
        <v>卖家未填</v>
      </c>
      <c r="J2887" s="11" t="str">
        <f>IF(AI$1="","",IFERROR(TRIM(MID($AG2887,FIND(":",$AG2887,FIND(AI$1,$AG2887))+1,FIND("=",$AG2887,FIND(AI$1,$AG2887))-FIND(":",$AG2887,FIND(AI$1,$AG2887))-1)),"卖家未填"))</f>
        <v>300</v>
      </c>
      <c r="K2887" s="11" t="str">
        <f>IF(AJ$1="","",IFERROR(TRIM(MID($AG2887,FIND(":",$AG2887,FIND(AJ$1,$AG2887))+1,FIND("=",$AG2887,FIND(AJ$1,$AG2887))-FIND(":",$AG2887,FIND(AJ$1,$AG2887))-1)),"卖家未填"))</f>
        <v>卖家未填</v>
      </c>
      <c r="L2887" s="11" t="str">
        <f>IF(AK$1="","",IFERROR(TRIM(MID($AG2887,FIND(":",$AG2887,FIND(AK$1,$AG2887))+1,FIND("=",$AG2887,FIND(AK$1,$AG2887))-FIND(":",$AG2887,FIND(AK$1,$AG2887))-1)),"卖家未填"))</f>
        <v>卖家未填</v>
      </c>
      <c r="M2887" s="11" t="str">
        <f>IF(AL$1="","",IFERROR(TRIM(MID($AG2887,FIND(":",$AG2887,FIND(AL$1,$AG2887))+1,FIND("=",$AG2887,FIND(AL$1,$AG2887))-FIND(":",$AG2887,FIND(AL$1,$AG2887))-1)),"卖家未填"))</f>
        <v>散装</v>
      </c>
      <c r="N2887" s="11" t="s">
        <v>3675</v>
      </c>
      <c r="O2887" s="11" t="s">
        <v>4441</v>
      </c>
      <c r="P2887" s="13">
        <v>12</v>
      </c>
      <c r="Q2887" s="13"/>
      <c r="R2887" s="11">
        <v>12</v>
      </c>
      <c r="S2887" s="14">
        <f>IFERROR(V2887/T2887,"0")</f>
        <v>72</v>
      </c>
      <c r="T2887" s="11">
        <v>2</v>
      </c>
      <c r="U2887" s="11">
        <v>12</v>
      </c>
      <c r="V2887" s="15">
        <f>R2887*U2887</f>
        <v>144</v>
      </c>
      <c r="W2887" s="11">
        <v>0</v>
      </c>
      <c r="X2887" s="11"/>
      <c r="Y2887" s="11">
        <v>42800369453</v>
      </c>
      <c r="Z2887" s="11">
        <v>64593524</v>
      </c>
      <c r="AA2887" s="16">
        <f>IFERROR((MID(AE2887,FIND("ends=",AE2887)+5,FIND("000&amp;starts",AE2887)-FIND("ends=",AE2887)-5)+8*3600)/86400+70*365+19,"")</f>
        <v>42029.674131944441</v>
      </c>
      <c r="AB2887" s="17" t="str">
        <f>HYPERLINK("http://item.taobao.com/item.htm?id="&amp;Y2887,"点击查看")</f>
        <v>点击查看</v>
      </c>
      <c r="AC2887" s="11">
        <f>YEAR(D2887)</f>
        <v>2011</v>
      </c>
      <c r="AD2887" s="11"/>
      <c r="AE2887" s="11" t="s">
        <v>8788</v>
      </c>
      <c r="AF2887" s="11"/>
      <c r="AG2887" s="11" t="s">
        <v>14244</v>
      </c>
    </row>
    <row r="2888" spans="1:33" x14ac:dyDescent="0.15">
      <c r="A2888" s="11" t="s">
        <v>14910</v>
      </c>
      <c r="B2888" s="11" t="s">
        <v>16926</v>
      </c>
      <c r="C2888" s="11" t="s">
        <v>14912</v>
      </c>
      <c r="D2888" s="12">
        <v>39862</v>
      </c>
      <c r="E2888" s="11" t="s">
        <v>15015</v>
      </c>
      <c r="F2888" s="11" t="s">
        <v>15044</v>
      </c>
      <c r="G2888" s="11" t="s">
        <v>91</v>
      </c>
      <c r="H2888" s="11" t="s">
        <v>10322</v>
      </c>
      <c r="I2888" s="11" t="str">
        <f>IF(AH$1="","",IFERROR(TRIM(MID($AG2888,FIND(":",$AG2888,FIND(AH$1,$AG2888))+1,FIND("=",$AG2888,FIND(AH$1,$AG2888))-FIND(":",$AG2888,FIND(AH$1,$AG2888))-1)),"卖家未填"))</f>
        <v>卖家未填</v>
      </c>
      <c r="J2888" s="11" t="str">
        <f>IF(AI$1="","",IFERROR(TRIM(MID($AG2888,FIND(":",$AG2888,FIND(AI$1,$AG2888))+1,FIND("=",$AG2888,FIND(AI$1,$AG2888))-FIND(":",$AG2888,FIND(AI$1,$AG2888))-1)),"卖家未填"))</f>
        <v>1000</v>
      </c>
      <c r="K2888" s="11" t="str">
        <f>IF(AJ$1="","",IFERROR(TRIM(MID($AG2888,FIND(":",$AG2888,FIND(AJ$1,$AG2888))+1,FIND("=",$AG2888,FIND(AJ$1,$AG2888))-FIND(":",$AG2888,FIND(AJ$1,$AG2888))-1)),"卖家未填"))</f>
        <v>卖家未填</v>
      </c>
      <c r="L2888" s="11" t="str">
        <f>IF(AK$1="","",IFERROR(TRIM(MID($AG2888,FIND(":",$AG2888,FIND(AK$1,$AG2888))+1,FIND("=",$AG2888,FIND(AK$1,$AG2888))-FIND(":",$AG2888,FIND(AK$1,$AG2888))-1)),"卖家未填"))</f>
        <v>卖家未填</v>
      </c>
      <c r="M2888" s="11" t="str">
        <f>IF(AL$1="","",IFERROR(TRIM(MID($AG2888,FIND(":",$AG2888,FIND(AL$1,$AG2888))+1,FIND("=",$AG2888,FIND(AL$1,$AG2888))-FIND(":",$AG2888,FIND(AL$1,$AG2888))-1)),"卖家未填"))</f>
        <v>散装</v>
      </c>
      <c r="N2888" s="11" t="s">
        <v>3787</v>
      </c>
      <c r="O2888" s="11" t="s">
        <v>4491</v>
      </c>
      <c r="P2888" s="13">
        <v>24</v>
      </c>
      <c r="Q2888" s="13"/>
      <c r="R2888" s="11">
        <v>24</v>
      </c>
      <c r="S2888" s="14">
        <f>IFERROR(V2888/T2888,"0")</f>
        <v>72</v>
      </c>
      <c r="T2888" s="11">
        <v>2</v>
      </c>
      <c r="U2888" s="11">
        <v>6</v>
      </c>
      <c r="V2888" s="15">
        <f>R2888*U2888</f>
        <v>144</v>
      </c>
      <c r="W2888" s="11">
        <v>0</v>
      </c>
      <c r="X2888" s="11">
        <v>22</v>
      </c>
      <c r="Y2888" s="11">
        <v>16315089455</v>
      </c>
      <c r="Z2888" s="11">
        <v>57051502</v>
      </c>
      <c r="AA2888" s="16">
        <f>IFERROR((MID(AE2888,FIND("ends=",AE2888)+5,FIND("000&amp;starts",AE2888)-FIND("ends=",AE2888)-5)+8*3600)/86400+70*365+19,"")</f>
        <v>42030.755150462966</v>
      </c>
      <c r="AB2888" s="17" t="str">
        <f>HYPERLINK("http://item.taobao.com/item.htm?id="&amp;Y2888,"点击查看")</f>
        <v>点击查看</v>
      </c>
      <c r="AC2888" s="11">
        <f>YEAR(D2888)</f>
        <v>2009</v>
      </c>
      <c r="AD2888" s="11"/>
      <c r="AE2888" s="11" t="s">
        <v>8906</v>
      </c>
      <c r="AF2888" s="11"/>
      <c r="AG2888" s="11" t="s">
        <v>14346</v>
      </c>
    </row>
    <row r="2889" spans="1:33" x14ac:dyDescent="0.15">
      <c r="A2889" s="11" t="s">
        <v>14947</v>
      </c>
      <c r="B2889" s="11" t="s">
        <v>16981</v>
      </c>
      <c r="C2889" s="11" t="s">
        <v>14946</v>
      </c>
      <c r="D2889" s="12">
        <v>40702</v>
      </c>
      <c r="E2889" s="11" t="s">
        <v>14965</v>
      </c>
      <c r="F2889" s="11" t="s">
        <v>15003</v>
      </c>
      <c r="G2889" s="11" t="s">
        <v>58</v>
      </c>
      <c r="H2889" s="11" t="s">
        <v>10903</v>
      </c>
      <c r="I2889" s="11" t="str">
        <f>IF(AH$1="","",IFERROR(TRIM(MID($AG2889,FIND(":",$AG2889,FIND(AH$1,$AG2889))+1,FIND("=",$AG2889,FIND(AH$1,$AG2889))-FIND(":",$AG2889,FIND(AH$1,$AG2889))-1)),"卖家未填"))</f>
        <v>卖家未填</v>
      </c>
      <c r="J2889" s="11" t="str">
        <f>IF(AI$1="","",IFERROR(TRIM(MID($AG2889,FIND(":",$AG2889,FIND(AI$1,$AG2889))+1,FIND("=",$AG2889,FIND(AI$1,$AG2889))-FIND(":",$AG2889,FIND(AI$1,$AG2889))-1)),"卖家未填"))</f>
        <v>500</v>
      </c>
      <c r="K2889" s="11" t="str">
        <f>IF(AJ$1="","",IFERROR(TRIM(MID($AG2889,FIND(":",$AG2889,FIND(AJ$1,$AG2889))+1,FIND("=",$AG2889,FIND(AJ$1,$AG2889))-FIND(":",$AG2889,FIND(AJ$1,$AG2889))-1)),"卖家未填"))</f>
        <v>卖家未填</v>
      </c>
      <c r="L2889" s="11" t="str">
        <f>IF(AK$1="","",IFERROR(TRIM(MID($AG2889,FIND(":",$AG2889,FIND(AK$1,$AG2889))+1,FIND("=",$AG2889,FIND(AK$1,$AG2889))-FIND(":",$AG2889,FIND(AK$1,$AG2889))-1)),"卖家未填"))</f>
        <v>卖家未填</v>
      </c>
      <c r="M2889" s="11" t="str">
        <f>IF(AL$1="","",IFERROR(TRIM(MID($AG2889,FIND(":",$AG2889,FIND(AL$1,$AG2889))+1,FIND("=",$AG2889,FIND(AL$1,$AG2889))-FIND(":",$AG2889,FIND(AL$1,$AG2889))-1)),"卖家未填"))</f>
        <v>散装</v>
      </c>
      <c r="N2889" s="11" t="s">
        <v>3900</v>
      </c>
      <c r="O2889" s="11" t="s">
        <v>4491</v>
      </c>
      <c r="P2889" s="13">
        <v>12</v>
      </c>
      <c r="Q2889" s="13"/>
      <c r="R2889" s="11">
        <v>12</v>
      </c>
      <c r="S2889" s="14">
        <f>IFERROR(V2889/T2889,"0")</f>
        <v>72</v>
      </c>
      <c r="T2889" s="11">
        <v>2</v>
      </c>
      <c r="U2889" s="11">
        <v>12</v>
      </c>
      <c r="V2889" s="15">
        <f>R2889*U2889</f>
        <v>144</v>
      </c>
      <c r="W2889" s="11">
        <v>5</v>
      </c>
      <c r="X2889" s="11">
        <v>12</v>
      </c>
      <c r="Y2889" s="11">
        <v>36737622998</v>
      </c>
      <c r="Z2889" s="11">
        <v>67255666</v>
      </c>
      <c r="AA2889" s="16">
        <f>IFERROR((MID(AE2889,FIND("ends=",AE2889)+5,FIND("000&amp;starts",AE2889)-FIND("ends=",AE2889)-5)+8*3600)/86400+70*365+19,"")</f>
        <v>42031.647256944445</v>
      </c>
      <c r="AB2889" s="17" t="str">
        <f>HYPERLINK("http://item.taobao.com/item.htm?id="&amp;Y2889,"点击查看")</f>
        <v>点击查看</v>
      </c>
      <c r="AC2889" s="11">
        <f>YEAR(D2889)</f>
        <v>2011</v>
      </c>
      <c r="AD2889" s="11"/>
      <c r="AE2889" s="11" t="s">
        <v>9026</v>
      </c>
      <c r="AF2889" s="11" t="s">
        <v>10222</v>
      </c>
      <c r="AG2889" s="11" t="s">
        <v>14449</v>
      </c>
    </row>
    <row r="2890" spans="1:33" x14ac:dyDescent="0.15">
      <c r="A2890" s="11" t="s">
        <v>14954</v>
      </c>
      <c r="B2890" s="11" t="s">
        <v>15191</v>
      </c>
      <c r="C2890" s="11" t="s">
        <v>14955</v>
      </c>
      <c r="D2890" s="11"/>
      <c r="E2890" s="11" t="s">
        <v>24</v>
      </c>
      <c r="F2890" s="11" t="s">
        <v>24</v>
      </c>
      <c r="G2890" s="11" t="s">
        <v>24</v>
      </c>
      <c r="H2890" s="11" t="s">
        <v>10350</v>
      </c>
      <c r="I2890" s="11" t="str">
        <f>IF(AH$1="","",IFERROR(TRIM(MID($AG2890,FIND(":",$AG2890,FIND(AH$1,$AG2890))+1,FIND("=",$AG2890,FIND(AH$1,$AG2890))-FIND(":",$AG2890,FIND(AH$1,$AG2890))-1)),"卖家未填"))</f>
        <v>香芋年糕系列2</v>
      </c>
      <c r="J2890" s="11" t="str">
        <f>IF(AI$1="","",IFERROR(TRIM(MID($AG2890,FIND(":",$AG2890,FIND(AI$1,$AG2890))+1,FIND("=",$AG2890,FIND(AI$1,$AG2890))-FIND(":",$AG2890,FIND(AI$1,$AG2890))-1)),"卖家未填"))</f>
        <v>400</v>
      </c>
      <c r="K2890" s="11" t="str">
        <f>IF(AJ$1="","",IFERROR(TRIM(MID($AG2890,FIND(":",$AG2890,FIND(AJ$1,$AG2890))+1,FIND("=",$AG2890,FIND(AJ$1,$AG2890))-FIND(":",$AG2890,FIND(AJ$1,$AG2890))-1)),"卖家未填"))</f>
        <v>1人份</v>
      </c>
      <c r="L2890" s="11" t="str">
        <f>IF(AK$1="","",IFERROR(TRIM(MID($AG2890,FIND(":",$AG2890,FIND(AK$1,$AG2890))+1,FIND("=",$AG2890,FIND(AK$1,$AG2890))-FIND(":",$AG2890,FIND(AK$1,$AG2890))-1)),"卖家未填"))</f>
        <v>1周</v>
      </c>
      <c r="M2890" s="11" t="str">
        <f>IF(AL$1="","",IFERROR(TRIM(MID($AG2890,FIND(":",$AG2890,FIND(AL$1,$AG2890))+1,FIND("=",$AG2890,FIND(AL$1,$AG2890))-FIND(":",$AG2890,FIND(AL$1,$AG2890))-1)),"卖家未填"))</f>
        <v>包装</v>
      </c>
      <c r="N2890" s="11" t="s">
        <v>4253</v>
      </c>
      <c r="O2890" s="11" t="s">
        <v>4425</v>
      </c>
      <c r="P2890" s="13" t="s">
        <v>11069</v>
      </c>
      <c r="Q2890" s="13">
        <v>36</v>
      </c>
      <c r="R2890" s="11">
        <v>36</v>
      </c>
      <c r="S2890" s="14">
        <f>IFERROR(V2890/T2890,"0")</f>
        <v>72</v>
      </c>
      <c r="T2890" s="11">
        <v>2</v>
      </c>
      <c r="U2890" s="11">
        <v>4</v>
      </c>
      <c r="V2890" s="15">
        <f>R2890*U2890</f>
        <v>144</v>
      </c>
      <c r="W2890" s="11">
        <v>2</v>
      </c>
      <c r="X2890" s="11">
        <v>5</v>
      </c>
      <c r="Y2890" s="11">
        <v>43353006605</v>
      </c>
      <c r="Z2890" s="11">
        <v>71206632</v>
      </c>
      <c r="AA2890" s="16" t="str">
        <f>IFERROR((MID(AE2890,FIND("ends=",AE2890)+5,FIND("000&amp;starts",AE2890)-FIND("ends=",AE2890)-5)+8*3600)/86400+70*365+19,"")</f>
        <v/>
      </c>
      <c r="AB2890" s="17" t="str">
        <f>HYPERLINK("http://item.taobao.com/item.htm?id="&amp;Y2890,"点击查看")</f>
        <v>点击查看</v>
      </c>
      <c r="AC2890" s="11">
        <f>YEAR(D2890)</f>
        <v>1900</v>
      </c>
      <c r="AD2890" s="11"/>
      <c r="AE2890" s="11"/>
      <c r="AF2890" s="11" t="s">
        <v>9553</v>
      </c>
      <c r="AG2890" s="11" t="s">
        <v>14757</v>
      </c>
    </row>
    <row r="2891" spans="1:33" x14ac:dyDescent="0.15">
      <c r="A2891" s="11" t="s">
        <v>14910</v>
      </c>
      <c r="B2891" s="11" t="s">
        <v>15837</v>
      </c>
      <c r="C2891" s="11" t="s">
        <v>14912</v>
      </c>
      <c r="D2891" s="12">
        <v>39752</v>
      </c>
      <c r="E2891" s="11" t="s">
        <v>15015</v>
      </c>
      <c r="F2891" s="11" t="s">
        <v>15044</v>
      </c>
      <c r="G2891" s="11" t="s">
        <v>91</v>
      </c>
      <c r="H2891" s="11" t="s">
        <v>10322</v>
      </c>
      <c r="I2891" s="11" t="str">
        <f>IF(AH$1="","",IFERROR(TRIM(MID($AG2891,FIND(":",$AG2891,FIND(AH$1,$AG2891))+1,FIND("=",$AG2891,FIND(AH$1,$AG2891))-FIND(":",$AG2891,FIND(AH$1,$AG2891))-1)),"卖家未填"))</f>
        <v>卖家未填</v>
      </c>
      <c r="J2891" s="11" t="str">
        <f>IF(AI$1="","",IFERROR(TRIM(MID($AG2891,FIND(":",$AG2891,FIND(AI$1,$AG2891))+1,FIND("=",$AG2891,FIND(AI$1,$AG2891))-FIND(":",$AG2891,FIND(AI$1,$AG2891))-1)),"卖家未填"))</f>
        <v>500</v>
      </c>
      <c r="K2891" s="11" t="str">
        <f>IF(AJ$1="","",IFERROR(TRIM(MID($AG2891,FIND(":",$AG2891,FIND(AJ$1,$AG2891))+1,FIND("=",$AG2891,FIND(AJ$1,$AG2891))-FIND(":",$AG2891,FIND(AJ$1,$AG2891))-1)),"卖家未填"))</f>
        <v>卖家未填</v>
      </c>
      <c r="L2891" s="11" t="str">
        <f>IF(AK$1="","",IFERROR(TRIM(MID($AG2891,FIND(":",$AG2891,FIND(AK$1,$AG2891))+1,FIND("=",$AG2891,FIND(AK$1,$AG2891))-FIND(":",$AG2891,FIND(AK$1,$AG2891))-1)),"卖家未填"))</f>
        <v>卖家未填</v>
      </c>
      <c r="M2891" s="11" t="str">
        <f>IF(AL$1="","",IFERROR(TRIM(MID($AG2891,FIND(":",$AG2891,FIND(AL$1,$AG2891))+1,FIND("=",$AG2891,FIND(AL$1,$AG2891))-FIND(":",$AG2891,FIND(AL$1,$AG2891))-1)),"卖家未填"))</f>
        <v>散装</v>
      </c>
      <c r="N2891" s="11" t="s">
        <v>3010</v>
      </c>
      <c r="O2891" s="11" t="s">
        <v>4663</v>
      </c>
      <c r="P2891" s="13">
        <v>8.8000000000000007</v>
      </c>
      <c r="Q2891" s="13">
        <v>8.4499999999999993</v>
      </c>
      <c r="R2891" s="11">
        <v>8.4499999999999993</v>
      </c>
      <c r="S2891" s="14">
        <f>IFERROR(V2891/T2891,"0")</f>
        <v>35.912499999999994</v>
      </c>
      <c r="T2891" s="11">
        <v>4</v>
      </c>
      <c r="U2891" s="11">
        <v>17</v>
      </c>
      <c r="V2891" s="15">
        <f>R2891*U2891</f>
        <v>143.64999999999998</v>
      </c>
      <c r="W2891" s="11">
        <v>2</v>
      </c>
      <c r="X2891" s="11">
        <v>13</v>
      </c>
      <c r="Y2891" s="11">
        <v>37263743843</v>
      </c>
      <c r="Z2891" s="11">
        <v>36583117</v>
      </c>
      <c r="AA2891" s="16">
        <f>IFERROR((MID(AE2891,FIND("ends=",AE2891)+5,FIND("000&amp;starts",AE2891)-FIND("ends=",AE2891)-5)+8*3600)/86400+70*365+19,"")</f>
        <v>42033.934594907405</v>
      </c>
      <c r="AB2891" s="17" t="str">
        <f>HYPERLINK("http://item.taobao.com/item.htm?id="&amp;Y2891,"点击查看")</f>
        <v>点击查看</v>
      </c>
      <c r="AC2891" s="11">
        <f>YEAR(D2891)</f>
        <v>2008</v>
      </c>
      <c r="AD2891" s="11"/>
      <c r="AE2891" s="11" t="s">
        <v>8090</v>
      </c>
      <c r="AF2891" s="11"/>
      <c r="AG2891" s="11" t="s">
        <v>13638</v>
      </c>
    </row>
    <row r="2892" spans="1:33" x14ac:dyDescent="0.15">
      <c r="A2892" s="11" t="s">
        <v>14919</v>
      </c>
      <c r="B2892" s="11" t="s">
        <v>16398</v>
      </c>
      <c r="C2892" s="11" t="s">
        <v>14924</v>
      </c>
      <c r="D2892" s="12">
        <v>39579</v>
      </c>
      <c r="E2892" s="11" t="s">
        <v>24</v>
      </c>
      <c r="F2892" s="11" t="s">
        <v>24</v>
      </c>
      <c r="G2892" s="11" t="s">
        <v>24</v>
      </c>
      <c r="H2892" s="11" t="s">
        <v>10417</v>
      </c>
      <c r="I2892" s="11" t="str">
        <f>IF(AH$1="","",IFERROR(TRIM(MID($AG2892,FIND(":",$AG2892,FIND(AH$1,$AG2892))+1,FIND("=",$AG2892,FIND(AH$1,$AG2892))-FIND(":",$AG2892,FIND(AH$1,$AG2892))-1)),"卖家未填"))</f>
        <v>芝士年糕</v>
      </c>
      <c r="J2892" s="11" t="str">
        <f>IF(AI$1="","",IFERROR(TRIM(MID($AG2892,FIND(":",$AG2892,FIND(AI$1,$AG2892))+1,FIND("=",$AG2892,FIND(AI$1,$AG2892))-FIND(":",$AG2892,FIND(AI$1,$AG2892))-1)),"卖家未填"))</f>
        <v>500</v>
      </c>
      <c r="K2892" s="11" t="str">
        <f>IF(AJ$1="","",IFERROR(TRIM(MID($AG2892,FIND(":",$AG2892,FIND(AJ$1,$AG2892))+1,FIND("=",$AG2892,FIND(AJ$1,$AG2892))-FIND(":",$AG2892,FIND(AJ$1,$AG2892))-1)),"卖家未填"))</f>
        <v>卖家未填</v>
      </c>
      <c r="L2892" s="11" t="str">
        <f>IF(AK$1="","",IFERROR(TRIM(MID($AG2892,FIND(":",$AG2892,FIND(AK$1,$AG2892))+1,FIND("=",$AG2892,FIND(AK$1,$AG2892))-FIND(":",$AG2892,FIND(AK$1,$AG2892))-1)),"卖家未填"))</f>
        <v>卖家未填</v>
      </c>
      <c r="M2892" s="11" t="str">
        <f>IF(AL$1="","",IFERROR(TRIM(MID($AG2892,FIND(":",$AG2892,FIND(AL$1,$AG2892))+1,FIND("=",$AG2892,FIND(AL$1,$AG2892))-FIND(":",$AG2892,FIND(AL$1,$AG2892))-1)),"卖家未填"))</f>
        <v>包装</v>
      </c>
      <c r="N2892" s="11" t="s">
        <v>2686</v>
      </c>
      <c r="O2892" s="11" t="s">
        <v>4480</v>
      </c>
      <c r="P2892" s="13">
        <v>20.5</v>
      </c>
      <c r="Q2892" s="13"/>
      <c r="R2892" s="11">
        <v>20.5</v>
      </c>
      <c r="S2892" s="14">
        <f>IFERROR(V2892/T2892,"0")</f>
        <v>28.7</v>
      </c>
      <c r="T2892" s="11">
        <v>5</v>
      </c>
      <c r="U2892" s="11">
        <v>7</v>
      </c>
      <c r="V2892" s="15">
        <f>R2892*U2892</f>
        <v>143.5</v>
      </c>
      <c r="W2892" s="11">
        <v>5</v>
      </c>
      <c r="X2892" s="11">
        <v>109</v>
      </c>
      <c r="Y2892" s="11">
        <v>38769003609</v>
      </c>
      <c r="Z2892" s="11">
        <v>35789315</v>
      </c>
      <c r="AA2892" s="16">
        <f>IFERROR((MID(AE2892,FIND("ends=",AE2892)+5,FIND("000&amp;starts",AE2892)-FIND("ends=",AE2892)-5)+8*3600)/86400+70*365+19,"")</f>
        <v>42034.770590277782</v>
      </c>
      <c r="AB2892" s="17" t="str">
        <f>HYPERLINK("http://item.taobao.com/item.htm?id="&amp;Y2892,"点击查看")</f>
        <v>点击查看</v>
      </c>
      <c r="AC2892" s="11">
        <f>YEAR(D2892)</f>
        <v>2008</v>
      </c>
      <c r="AD2892" s="11"/>
      <c r="AE2892" s="11" t="s">
        <v>7765</v>
      </c>
      <c r="AF2892" s="11" t="s">
        <v>9684</v>
      </c>
      <c r="AG2892" s="11" t="s">
        <v>13347</v>
      </c>
    </row>
    <row r="2893" spans="1:33" x14ac:dyDescent="0.15">
      <c r="A2893" s="11" t="s">
        <v>14895</v>
      </c>
      <c r="B2893" s="11" t="s">
        <v>15479</v>
      </c>
      <c r="C2893" s="11" t="s">
        <v>14894</v>
      </c>
      <c r="D2893" s="12">
        <v>41536</v>
      </c>
      <c r="E2893" s="11" t="s">
        <v>14957</v>
      </c>
      <c r="F2893" s="11" t="s">
        <v>14958</v>
      </c>
      <c r="G2893" s="11" t="s">
        <v>21</v>
      </c>
      <c r="H2893" s="11" t="s">
        <v>10426</v>
      </c>
      <c r="I2893" s="11" t="str">
        <f>IF(AH$1="","",IFERROR(TRIM(MID($AG2893,FIND(":",$AG2893,FIND(AH$1,$AG2893))+1,FIND("=",$AG2893,FIND(AH$1,$AG2893))-FIND(":",$AG2893,FIND(AH$1,$AG2893))-1)),"卖家未填"))</f>
        <v>2013</v>
      </c>
      <c r="J2893" s="11" t="str">
        <f>IF(AI$1="","",IFERROR(TRIM(MID($AG2893,FIND(":",$AG2893,FIND(AI$1,$AG2893))+1,FIND("=",$AG2893,FIND(AI$1,$AG2893))-FIND(":",$AG2893,FIND(AI$1,$AG2893))-1)),"卖家未填"))</f>
        <v>300</v>
      </c>
      <c r="K2893" s="11" t="str">
        <f>IF(AJ$1="","",IFERROR(TRIM(MID($AG2893,FIND(":",$AG2893,FIND(AJ$1,$AG2893))+1,FIND("=",$AG2893,FIND(AJ$1,$AG2893))-FIND(":",$AG2893,FIND(AJ$1,$AG2893))-1)),"卖家未填"))</f>
        <v>2人份</v>
      </c>
      <c r="L2893" s="11" t="str">
        <f>IF(AK$1="","",IFERROR(TRIM(MID($AG2893,FIND(":",$AG2893,FIND(AK$1,$AG2893))+1,FIND("=",$AG2893,FIND(AK$1,$AG2893))-FIND(":",$AG2893,FIND(AK$1,$AG2893))-1)),"卖家未填"))</f>
        <v>2周</v>
      </c>
      <c r="M2893" s="11" t="str">
        <f>IF(AL$1="","",IFERROR(TRIM(MID($AG2893,FIND(":",$AG2893,FIND(AL$1,$AG2893))+1,FIND("=",$AG2893,FIND(AL$1,$AG2893))-FIND(":",$AG2893,FIND(AL$1,$AG2893))-1)),"卖家未填"))</f>
        <v>散装</v>
      </c>
      <c r="N2893" s="11" t="s">
        <v>1362</v>
      </c>
      <c r="O2893" s="11" t="s">
        <v>4494</v>
      </c>
      <c r="P2893" s="13">
        <v>6.8</v>
      </c>
      <c r="Q2893" s="13">
        <v>5.3</v>
      </c>
      <c r="R2893" s="11">
        <v>5.3</v>
      </c>
      <c r="S2893" s="14">
        <f>IFERROR(V2893/T2893,"0")</f>
        <v>9.5399999999999991</v>
      </c>
      <c r="T2893" s="11">
        <v>15</v>
      </c>
      <c r="U2893" s="11">
        <v>27</v>
      </c>
      <c r="V2893" s="15">
        <f>R2893*U2893</f>
        <v>143.1</v>
      </c>
      <c r="W2893" s="11">
        <v>10</v>
      </c>
      <c r="X2893" s="11">
        <v>6</v>
      </c>
      <c r="Y2893" s="11">
        <v>36717472050</v>
      </c>
      <c r="Z2893" s="11">
        <v>106462027</v>
      </c>
      <c r="AA2893" s="16">
        <f>IFERROR((MID(AE2893,FIND("ends=",AE2893)+5,FIND("000&amp;starts",AE2893)-FIND("ends=",AE2893)-5)+8*3600)/86400+70*365+19,"")</f>
        <v>42030.437743055554</v>
      </c>
      <c r="AB2893" s="17" t="str">
        <f>HYPERLINK("http://item.taobao.com/item.htm?id="&amp;Y2893,"点击查看")</f>
        <v>点击查看</v>
      </c>
      <c r="AC2893" s="11">
        <f>YEAR(D2893)</f>
        <v>2013</v>
      </c>
      <c r="AD2893" s="11"/>
      <c r="AE2893" s="11" t="s">
        <v>6454</v>
      </c>
      <c r="AF2893" s="11" t="s">
        <v>9694</v>
      </c>
      <c r="AG2893" s="11" t="s">
        <v>12148</v>
      </c>
    </row>
    <row r="2894" spans="1:33" x14ac:dyDescent="0.15">
      <c r="A2894" s="11" t="s">
        <v>14895</v>
      </c>
      <c r="B2894" s="11" t="s">
        <v>15880</v>
      </c>
      <c r="C2894" s="11" t="s">
        <v>14897</v>
      </c>
      <c r="D2894" s="12">
        <v>39479</v>
      </c>
      <c r="E2894" s="11" t="s">
        <v>14961</v>
      </c>
      <c r="F2894" s="11" t="s">
        <v>14962</v>
      </c>
      <c r="G2894" s="11" t="s">
        <v>23</v>
      </c>
      <c r="H2894" s="11" t="s">
        <v>10322</v>
      </c>
      <c r="I2894" s="11" t="str">
        <f>IF(AH$1="","",IFERROR(TRIM(MID($AG2894,FIND(":",$AG2894,FIND(AH$1,$AG2894))+1,FIND("=",$AG2894,FIND(AH$1,$AG2894))-FIND(":",$AG2894,FIND(AH$1,$AG2894))-1)),"卖家未填"))</f>
        <v>卖家未填</v>
      </c>
      <c r="J2894" s="11" t="str">
        <f>IF(AI$1="","",IFERROR(TRIM(MID($AG2894,FIND(":",$AG2894,FIND(AI$1,$AG2894))+1,FIND("=",$AG2894,FIND(AI$1,$AG2894))-FIND(":",$AG2894,FIND(AI$1,$AG2894))-1)),"卖家未填"))</f>
        <v>200</v>
      </c>
      <c r="K2894" s="11" t="str">
        <f>IF(AJ$1="","",IFERROR(TRIM(MID($AG2894,FIND(":",$AG2894,FIND(AJ$1,$AG2894))+1,FIND("=",$AG2894,FIND(AJ$1,$AG2894))-FIND(":",$AG2894,FIND(AJ$1,$AG2894))-1)),"卖家未填"))</f>
        <v>卖家未填</v>
      </c>
      <c r="L2894" s="11" t="str">
        <f>IF(AK$1="","",IFERROR(TRIM(MID($AG2894,FIND(":",$AG2894,FIND(AK$1,$AG2894))+1,FIND("=",$AG2894,FIND(AK$1,$AG2894))-FIND(":",$AG2894,FIND(AK$1,$AG2894))-1)),"卖家未填"))</f>
        <v>卖家未填</v>
      </c>
      <c r="M2894" s="11" t="str">
        <f>IF(AL$1="","",IFERROR(TRIM(MID($AG2894,FIND(":",$AG2894,FIND(AL$1,$AG2894))+1,FIND("=",$AG2894,FIND(AL$1,$AG2894))-FIND(":",$AG2894,FIND(AL$1,$AG2894))-1)),"卖家未填"))</f>
        <v>散装</v>
      </c>
      <c r="N2894" s="11" t="s">
        <v>1603</v>
      </c>
      <c r="O2894" s="11" t="s">
        <v>4602</v>
      </c>
      <c r="P2894" s="13">
        <v>5.5</v>
      </c>
      <c r="Q2894" s="13"/>
      <c r="R2894" s="11">
        <v>5.5</v>
      </c>
      <c r="S2894" s="14">
        <f>IFERROR(V2894/T2894,"0")</f>
        <v>11.916666666666666</v>
      </c>
      <c r="T2894" s="11">
        <v>12</v>
      </c>
      <c r="U2894" s="11">
        <v>26</v>
      </c>
      <c r="V2894" s="15">
        <f>R2894*U2894</f>
        <v>143</v>
      </c>
      <c r="W2894" s="11">
        <v>20</v>
      </c>
      <c r="X2894" s="11">
        <v>143</v>
      </c>
      <c r="Y2894" s="11">
        <v>9338672844</v>
      </c>
      <c r="Z2894" s="11">
        <v>35338192</v>
      </c>
      <c r="AA2894" s="16">
        <f>IFERROR((MID(AE2894,FIND("ends=",AE2894)+5,FIND("000&amp;starts",AE2894)-FIND("ends=",AE2894)-5)+8*3600)/86400+70*365+19,"")</f>
        <v>42032.42659722222</v>
      </c>
      <c r="AB2894" s="17" t="str">
        <f>HYPERLINK("http://item.taobao.com/item.htm?id="&amp;Y2894,"点击查看")</f>
        <v>点击查看</v>
      </c>
      <c r="AC2894" s="11">
        <f>YEAR(D2894)</f>
        <v>2008</v>
      </c>
      <c r="AD2894" s="11"/>
      <c r="AE2894" s="11" t="s">
        <v>6690</v>
      </c>
      <c r="AF2894" s="11"/>
      <c r="AG2894" s="11" t="s">
        <v>12187</v>
      </c>
    </row>
    <row r="2895" spans="1:33" x14ac:dyDescent="0.15">
      <c r="A2895" s="11" t="s">
        <v>14895</v>
      </c>
      <c r="B2895" s="11" t="s">
        <v>15550</v>
      </c>
      <c r="C2895" s="11" t="s">
        <v>14896</v>
      </c>
      <c r="D2895" s="12">
        <v>41877</v>
      </c>
      <c r="E2895" s="11" t="s">
        <v>24</v>
      </c>
      <c r="F2895" s="11" t="s">
        <v>24</v>
      </c>
      <c r="G2895" s="11" t="s">
        <v>24</v>
      </c>
      <c r="H2895" s="11" t="s">
        <v>10328</v>
      </c>
      <c r="I2895" s="11" t="str">
        <f>IF(AH$1="","",IFERROR(TRIM(MID($AG2895,FIND(":",$AG2895,FIND(AH$1,$AG2895))+1,FIND("=",$AG2895,FIND(AH$1,$AG2895))-FIND(":",$AG2895,FIND(AH$1,$AG2895))-1)),"卖家未填"))</f>
        <v>韩式年糕</v>
      </c>
      <c r="J2895" s="11" t="str">
        <f>IF(AI$1="","",IFERROR(TRIM(MID($AG2895,FIND(":",$AG2895,FIND(AI$1,$AG2895))+1,FIND("=",$AG2895,FIND(AI$1,$AG2895))-FIND(":",$AG2895,FIND(AI$1,$AG2895))-1)),"卖家未填"))</f>
        <v>350</v>
      </c>
      <c r="K2895" s="11" t="str">
        <f>IF(AJ$1="","",IFERROR(TRIM(MID($AG2895,FIND(":",$AG2895,FIND(AJ$1,$AG2895))+1,FIND("=",$AG2895,FIND(AJ$1,$AG2895))-FIND(":",$AG2895,FIND(AJ$1,$AG2895))-1)),"卖家未填"))</f>
        <v>卖家未填</v>
      </c>
      <c r="L2895" s="11" t="str">
        <f>IF(AK$1="","",IFERROR(TRIM(MID($AG2895,FIND(":",$AG2895,FIND(AK$1,$AG2895))+1,FIND("=",$AG2895,FIND(AK$1,$AG2895))-FIND(":",$AG2895,FIND(AK$1,$AG2895))-1)),"卖家未填"))</f>
        <v>卖家未填</v>
      </c>
      <c r="M2895" s="11" t="str">
        <f>IF(AL$1="","",IFERROR(TRIM(MID($AG2895,FIND(":",$AG2895,FIND(AL$1,$AG2895))+1,FIND("=",$AG2895,FIND(AL$1,$AG2895))-FIND(":",$AG2895,FIND(AL$1,$AG2895))-1)),"卖家未填"))</f>
        <v>包装</v>
      </c>
      <c r="N2895" s="11" t="s">
        <v>1658</v>
      </c>
      <c r="O2895" s="11" t="s">
        <v>4699</v>
      </c>
      <c r="P2895" s="13">
        <v>6.5</v>
      </c>
      <c r="Q2895" s="13"/>
      <c r="R2895" s="11">
        <v>6.5</v>
      </c>
      <c r="S2895" s="14">
        <f>IFERROR(V2895/T2895,"0")</f>
        <v>13</v>
      </c>
      <c r="T2895" s="11">
        <v>11</v>
      </c>
      <c r="U2895" s="11">
        <v>22</v>
      </c>
      <c r="V2895" s="15">
        <f>R2895*U2895</f>
        <v>143</v>
      </c>
      <c r="W2895" s="11">
        <v>10</v>
      </c>
      <c r="X2895" s="11">
        <v>15</v>
      </c>
      <c r="Y2895" s="11">
        <v>41623815645</v>
      </c>
      <c r="Z2895" s="11">
        <v>113100531</v>
      </c>
      <c r="AA2895" s="16">
        <f>IFERROR((MID(AE2895,FIND("ends=",AE2895)+5,FIND("000&amp;starts",AE2895)-FIND("ends=",AE2895)-5)+8*3600)/86400+70*365+19,"")</f>
        <v>42029.834502314814</v>
      </c>
      <c r="AB2895" s="17" t="str">
        <f>HYPERLINK("http://item.taobao.com/item.htm?id="&amp;Y2895,"点击查看")</f>
        <v>点击查看</v>
      </c>
      <c r="AC2895" s="11">
        <f>YEAR(D2895)</f>
        <v>2014</v>
      </c>
      <c r="AD2895" s="11"/>
      <c r="AE2895" s="11" t="s">
        <v>6743</v>
      </c>
      <c r="AF2895" s="11" t="s">
        <v>9561</v>
      </c>
      <c r="AG2895" s="11" t="s">
        <v>12430</v>
      </c>
    </row>
    <row r="2896" spans="1:33" x14ac:dyDescent="0.15">
      <c r="A2896" s="11" t="s">
        <v>14895</v>
      </c>
      <c r="B2896" s="11" t="s">
        <v>15200</v>
      </c>
      <c r="C2896" s="11" t="s">
        <v>14894</v>
      </c>
      <c r="D2896" s="12">
        <v>40174</v>
      </c>
      <c r="E2896" s="11" t="s">
        <v>46</v>
      </c>
      <c r="F2896" s="11" t="s">
        <v>14977</v>
      </c>
      <c r="G2896" s="11" t="s">
        <v>36</v>
      </c>
      <c r="H2896" s="11" t="s">
        <v>10322</v>
      </c>
      <c r="I2896" s="11" t="str">
        <f>IF(AH$1="","",IFERROR(TRIM(MID($AG2896,FIND(":",$AG2896,FIND(AH$1,$AG2896))+1,FIND("=",$AG2896,FIND(AH$1,$AG2896))-FIND(":",$AG2896,FIND(AH$1,$AG2896))-1)),"卖家未填"))</f>
        <v>卖家未填</v>
      </c>
      <c r="J2896" s="11" t="str">
        <f>IF(AI$1="","",IFERROR(TRIM(MID($AG2896,FIND(":",$AG2896,FIND(AI$1,$AG2896))+1,FIND("=",$AG2896,FIND(AI$1,$AG2896))-FIND(":",$AG2896,FIND(AI$1,$AG2896))-1)),"卖家未填"))</f>
        <v>250</v>
      </c>
      <c r="K2896" s="11" t="str">
        <f>IF(AJ$1="","",IFERROR(TRIM(MID($AG2896,FIND(":",$AG2896,FIND(AJ$1,$AG2896))+1,FIND("=",$AG2896,FIND(AJ$1,$AG2896))-FIND(":",$AG2896,FIND(AJ$1,$AG2896))-1)),"卖家未填"))</f>
        <v>卖家未填</v>
      </c>
      <c r="L2896" s="11" t="str">
        <f>IF(AK$1="","",IFERROR(TRIM(MID($AG2896,FIND(":",$AG2896,FIND(AK$1,$AG2896))+1,FIND("=",$AG2896,FIND(AK$1,$AG2896))-FIND(":",$AG2896,FIND(AK$1,$AG2896))-1)),"卖家未填"))</f>
        <v>卖家未填</v>
      </c>
      <c r="M2896" s="11" t="str">
        <f>IF(AL$1="","",IFERROR(TRIM(MID($AG2896,FIND(":",$AG2896,FIND(AL$1,$AG2896))+1,FIND("=",$AG2896,FIND(AL$1,$AG2896))-FIND(":",$AG2896,FIND(AL$1,$AG2896))-1)),"卖家未填"))</f>
        <v>散装</v>
      </c>
      <c r="N2896" s="11" t="s">
        <v>1852</v>
      </c>
      <c r="O2896" s="11" t="s">
        <v>4518</v>
      </c>
      <c r="P2896" s="13">
        <v>13</v>
      </c>
      <c r="Q2896" s="13"/>
      <c r="R2896" s="11">
        <v>13</v>
      </c>
      <c r="S2896" s="14">
        <f>IFERROR(V2896/T2896,"0")</f>
        <v>15.888888888888889</v>
      </c>
      <c r="T2896" s="11">
        <v>9</v>
      </c>
      <c r="U2896" s="11">
        <v>11</v>
      </c>
      <c r="V2896" s="15">
        <f>R2896*U2896</f>
        <v>143</v>
      </c>
      <c r="W2896" s="11"/>
      <c r="X2896" s="11"/>
      <c r="Y2896" s="11">
        <v>20183064285</v>
      </c>
      <c r="Z2896" s="11">
        <v>60230011</v>
      </c>
      <c r="AA2896" s="16">
        <f>IFERROR((MID(AE2896,FIND("ends=",AE2896)+5,FIND("000&amp;starts",AE2896)-FIND("ends=",AE2896)-5)+8*3600)/86400+70*365+19,"")</f>
        <v>42029.773333333331</v>
      </c>
      <c r="AB2896" s="17" t="str">
        <f>HYPERLINK("http://item.taobao.com/item.htm?id="&amp;Y2896,"点击查看")</f>
        <v>点击查看</v>
      </c>
      <c r="AC2896" s="11">
        <f>YEAR(D2896)</f>
        <v>2009</v>
      </c>
      <c r="AD2896" s="11"/>
      <c r="AE2896" s="11" t="s">
        <v>6938</v>
      </c>
      <c r="AF2896" s="11"/>
      <c r="AG2896" s="11" t="s">
        <v>11819</v>
      </c>
    </row>
    <row r="2897" spans="1:33" x14ac:dyDescent="0.15">
      <c r="A2897" s="11" t="s">
        <v>14902</v>
      </c>
      <c r="B2897" s="11" t="s">
        <v>16116</v>
      </c>
      <c r="C2897" s="11" t="s">
        <v>14903</v>
      </c>
      <c r="D2897" s="12">
        <v>41035</v>
      </c>
      <c r="E2897" s="11" t="s">
        <v>14967</v>
      </c>
      <c r="F2897" s="11" t="s">
        <v>14968</v>
      </c>
      <c r="G2897" s="11" t="s">
        <v>28</v>
      </c>
      <c r="H2897" s="11" t="s">
        <v>10467</v>
      </c>
      <c r="I2897" s="11" t="str">
        <f>IF(AH$1="","",IFERROR(TRIM(MID($AG2897,FIND(":",$AG2897,FIND(AH$1,$AG2897))+1,FIND("=",$AG2897,FIND(AH$1,$AG2897))-FIND(":",$AG2897,FIND(AH$1,$AG2897))-1)),"卖家未填"))</f>
        <v>年糕</v>
      </c>
      <c r="J2897" s="11" t="str">
        <f>IF(AI$1="","",IFERROR(TRIM(MID($AG2897,FIND(":",$AG2897,FIND(AI$1,$AG2897))+1,FIND("=",$AG2897,FIND(AI$1,$AG2897))-FIND(":",$AG2897,FIND(AI$1,$AG2897))-1)),"卖家未填"))</f>
        <v>600</v>
      </c>
      <c r="K2897" s="11" t="str">
        <f>IF(AJ$1="","",IFERROR(TRIM(MID($AG2897,FIND(":",$AG2897,FIND(AJ$1,$AG2897))+1,FIND("=",$AG2897,FIND(AJ$1,$AG2897))-FIND(":",$AG2897,FIND(AJ$1,$AG2897))-1)),"卖家未填"))</f>
        <v>卖家未填</v>
      </c>
      <c r="L2897" s="11" t="str">
        <f>IF(AK$1="","",IFERROR(TRIM(MID($AG2897,FIND(":",$AG2897,FIND(AK$1,$AG2897))+1,FIND("=",$AG2897,FIND(AK$1,$AG2897))-FIND(":",$AG2897,FIND(AK$1,$AG2897))-1)),"卖家未填"))</f>
        <v>卖家未填</v>
      </c>
      <c r="M2897" s="11" t="str">
        <f>IF(AL$1="","",IFERROR(TRIM(MID($AG2897,FIND(":",$AG2897,FIND(AL$1,$AG2897))+1,FIND("=",$AG2897,FIND(AL$1,$AG2897))-FIND(":",$AG2897,FIND(AL$1,$AG2897))-1)),"卖家未填"))</f>
        <v>散装</v>
      </c>
      <c r="N2897" s="11" t="s">
        <v>2325</v>
      </c>
      <c r="O2897" s="11" t="s">
        <v>4599</v>
      </c>
      <c r="P2897" s="13">
        <v>13</v>
      </c>
      <c r="Q2897" s="13"/>
      <c r="R2897" s="11">
        <v>13</v>
      </c>
      <c r="S2897" s="14">
        <f>IFERROR(V2897/T2897,"0")</f>
        <v>23.833333333333332</v>
      </c>
      <c r="T2897" s="11">
        <v>6</v>
      </c>
      <c r="U2897" s="11">
        <v>11</v>
      </c>
      <c r="V2897" s="15">
        <f>R2897*U2897</f>
        <v>143</v>
      </c>
      <c r="W2897" s="11">
        <v>0</v>
      </c>
      <c r="X2897" s="11">
        <v>32</v>
      </c>
      <c r="Y2897" s="11">
        <v>41425023576</v>
      </c>
      <c r="Z2897" s="11">
        <v>71768027</v>
      </c>
      <c r="AA2897" s="16">
        <f>IFERROR((MID(AE2897,FIND("ends=",AE2897)+5,FIND("000&amp;starts",AE2897)-FIND("ends=",AE2897)-5)+8*3600)/86400+70*365+19,"")</f>
        <v>42031.727974537032</v>
      </c>
      <c r="AB2897" s="17" t="str">
        <f>HYPERLINK("http://item.taobao.com/item.htm?id="&amp;Y2897,"点击查看")</f>
        <v>点击查看</v>
      </c>
      <c r="AC2897" s="11">
        <f>YEAR(D2897)</f>
        <v>2012</v>
      </c>
      <c r="AD2897" s="11"/>
      <c r="AE2897" s="11" t="s">
        <v>7408</v>
      </c>
      <c r="AF2897" s="11" t="s">
        <v>9739</v>
      </c>
      <c r="AG2897" s="11" t="s">
        <v>13028</v>
      </c>
    </row>
    <row r="2898" spans="1:33" x14ac:dyDescent="0.15">
      <c r="A2898" s="11" t="s">
        <v>14910</v>
      </c>
      <c r="B2898" s="11" t="s">
        <v>16569</v>
      </c>
      <c r="C2898" s="11" t="s">
        <v>14912</v>
      </c>
      <c r="D2898" s="12">
        <v>41528</v>
      </c>
      <c r="E2898" s="11" t="s">
        <v>15057</v>
      </c>
      <c r="F2898" s="11" t="s">
        <v>15059</v>
      </c>
      <c r="G2898" s="11" t="s">
        <v>106</v>
      </c>
      <c r="H2898" s="11" t="s">
        <v>10322</v>
      </c>
      <c r="I2898" s="11" t="str">
        <f>IF(AH$1="","",IFERROR(TRIM(MID($AG2898,FIND(":",$AG2898,FIND(AH$1,$AG2898))+1,FIND("=",$AG2898,FIND(AH$1,$AG2898))-FIND(":",$AG2898,FIND(AH$1,$AG2898))-1)),"卖家未填"))</f>
        <v>卖家未填</v>
      </c>
      <c r="J2898" s="11" t="str">
        <f>IF(AI$1="","",IFERROR(TRIM(MID($AG2898,FIND(":",$AG2898,FIND(AI$1,$AG2898))+1,FIND("=",$AG2898,FIND(AI$1,$AG2898))-FIND(":",$AG2898,FIND(AI$1,$AG2898))-1)),"卖家未填"))</f>
        <v>500</v>
      </c>
      <c r="K2898" s="11" t="str">
        <f>IF(AJ$1="","",IFERROR(TRIM(MID($AG2898,FIND(":",$AG2898,FIND(AJ$1,$AG2898))+1,FIND("=",$AG2898,FIND(AJ$1,$AG2898))-FIND(":",$AG2898,FIND(AJ$1,$AG2898))-1)),"卖家未填"))</f>
        <v>卖家未填</v>
      </c>
      <c r="L2898" s="11" t="str">
        <f>IF(AK$1="","",IFERROR(TRIM(MID($AG2898,FIND(":",$AG2898,FIND(AK$1,$AG2898))+1,FIND("=",$AG2898,FIND(AK$1,$AG2898))-FIND(":",$AG2898,FIND(AK$1,$AG2898))-1)),"卖家未填"))</f>
        <v>卖家未填</v>
      </c>
      <c r="M2898" s="11" t="str">
        <f>IF(AL$1="","",IFERROR(TRIM(MID($AG2898,FIND(":",$AG2898,FIND(AL$1,$AG2898))+1,FIND("=",$AG2898,FIND(AL$1,$AG2898))-FIND(":",$AG2898,FIND(AL$1,$AG2898))-1)),"卖家未填"))</f>
        <v>散装</v>
      </c>
      <c r="N2898" s="11" t="s">
        <v>3053</v>
      </c>
      <c r="O2898" s="11" t="s">
        <v>4477</v>
      </c>
      <c r="P2898" s="13">
        <v>5.5</v>
      </c>
      <c r="Q2898" s="13"/>
      <c r="R2898" s="11">
        <v>5.5</v>
      </c>
      <c r="S2898" s="14">
        <f>IFERROR(V2898/T2898,"0")</f>
        <v>35.75</v>
      </c>
      <c r="T2898" s="11">
        <v>4</v>
      </c>
      <c r="U2898" s="11">
        <v>26</v>
      </c>
      <c r="V2898" s="15">
        <f>R2898*U2898</f>
        <v>143</v>
      </c>
      <c r="W2898" s="11">
        <v>2</v>
      </c>
      <c r="X2898" s="11">
        <v>1</v>
      </c>
      <c r="Y2898" s="11">
        <v>42263229416</v>
      </c>
      <c r="Z2898" s="11">
        <v>106344648</v>
      </c>
      <c r="AA2898" s="16">
        <f>IFERROR((MID(AE2898,FIND("ends=",AE2898)+5,FIND("000&amp;starts",AE2898)-FIND("ends=",AE2898)-5)+8*3600)/86400+70*365+19,"")</f>
        <v>42034.881828703699</v>
      </c>
      <c r="AB2898" s="17" t="str">
        <f>HYPERLINK("http://item.taobao.com/item.htm?id="&amp;Y2898,"点击查看")</f>
        <v>点击查看</v>
      </c>
      <c r="AC2898" s="11">
        <f>YEAR(D2898)</f>
        <v>2013</v>
      </c>
      <c r="AD2898" s="11"/>
      <c r="AE2898" s="11" t="s">
        <v>8130</v>
      </c>
      <c r="AF2898" s="11"/>
      <c r="AG2898" s="11" t="s">
        <v>13677</v>
      </c>
    </row>
    <row r="2899" spans="1:33" x14ac:dyDescent="0.15">
      <c r="A2899" s="11" t="s">
        <v>14910</v>
      </c>
      <c r="B2899" s="11" t="s">
        <v>16590</v>
      </c>
      <c r="C2899" s="11" t="s">
        <v>14912</v>
      </c>
      <c r="D2899" s="12">
        <v>41563</v>
      </c>
      <c r="E2899" s="11" t="s">
        <v>15023</v>
      </c>
      <c r="F2899" s="11" t="s">
        <v>15024</v>
      </c>
      <c r="G2899" s="11" t="s">
        <v>75</v>
      </c>
      <c r="H2899" s="11" t="s">
        <v>10445</v>
      </c>
      <c r="I2899" s="11" t="str">
        <f>IF(AH$1="","",IFERROR(TRIM(MID($AG2899,FIND(":",$AG2899,FIND(AH$1,$AG2899))+1,FIND("=",$AG2899,FIND(AH$1,$AG2899))-FIND(":",$AG2899,FIND(AH$1,$AG2899))-1)),"卖家未填"))</f>
        <v>卖家未填</v>
      </c>
      <c r="J2899" s="11" t="str">
        <f>IF(AI$1="","",IFERROR(TRIM(MID($AG2899,FIND(":",$AG2899,FIND(AI$1,$AG2899))+1,FIND("=",$AG2899,FIND(AI$1,$AG2899))-FIND(":",$AG2899,FIND(AI$1,$AG2899))-1)),"卖家未填"))</f>
        <v>150</v>
      </c>
      <c r="K2899" s="11" t="str">
        <f>IF(AJ$1="","",IFERROR(TRIM(MID($AG2899,FIND(":",$AG2899,FIND(AJ$1,$AG2899))+1,FIND("=",$AG2899,FIND(AJ$1,$AG2899))-FIND(":",$AG2899,FIND(AJ$1,$AG2899))-1)),"卖家未填"))</f>
        <v>卖家未填</v>
      </c>
      <c r="L2899" s="11" t="str">
        <f>IF(AK$1="","",IFERROR(TRIM(MID($AG2899,FIND(":",$AG2899,FIND(AK$1,$AG2899))+1,FIND("=",$AG2899,FIND(AK$1,$AG2899))-FIND(":",$AG2899,FIND(AK$1,$AG2899))-1)),"卖家未填"))</f>
        <v>卖家未填</v>
      </c>
      <c r="M2899" s="11" t="str">
        <f>IF(AL$1="","",IFERROR(TRIM(MID($AG2899,FIND(":",$AG2899,FIND(AL$1,$AG2899))+1,FIND("=",$AG2899,FIND(AL$1,$AG2899))-FIND(":",$AG2899,FIND(AL$1,$AG2899))-1)),"卖家未填"))</f>
        <v>包装</v>
      </c>
      <c r="N2899" s="11" t="s">
        <v>3105</v>
      </c>
      <c r="O2899" s="11" t="s">
        <v>4430</v>
      </c>
      <c r="P2899" s="13">
        <v>5.5</v>
      </c>
      <c r="Q2899" s="13"/>
      <c r="R2899" s="11">
        <v>5.5</v>
      </c>
      <c r="S2899" s="14">
        <f>IFERROR(V2899/T2899,"0")</f>
        <v>47.666666666666664</v>
      </c>
      <c r="T2899" s="11">
        <v>3</v>
      </c>
      <c r="U2899" s="11">
        <v>26</v>
      </c>
      <c r="V2899" s="15">
        <f>R2899*U2899</f>
        <v>143</v>
      </c>
      <c r="W2899" s="11">
        <v>1</v>
      </c>
      <c r="X2899" s="11">
        <v>1</v>
      </c>
      <c r="Y2899" s="11">
        <v>43169559757</v>
      </c>
      <c r="Z2899" s="11">
        <v>106863559</v>
      </c>
      <c r="AA2899" s="16">
        <f>IFERROR((MID(AE2899,FIND("ends=",AE2899)+5,FIND("000&amp;starts",AE2899)-FIND("ends=",AE2899)-5)+8*3600)/86400+70*365+19,"")</f>
        <v>42035.983726851853</v>
      </c>
      <c r="AB2899" s="17" t="str">
        <f>HYPERLINK("http://item.taobao.com/item.htm?id="&amp;Y2899,"点击查看")</f>
        <v>点击查看</v>
      </c>
      <c r="AC2899" s="11">
        <f>YEAR(D2899)</f>
        <v>2013</v>
      </c>
      <c r="AD2899" s="11"/>
      <c r="AE2899" s="11" t="s">
        <v>8183</v>
      </c>
      <c r="AF2899" s="11" t="s">
        <v>9716</v>
      </c>
      <c r="AG2899" s="11" t="s">
        <v>13724</v>
      </c>
    </row>
    <row r="2900" spans="1:33" x14ac:dyDescent="0.15">
      <c r="A2900" s="11" t="s">
        <v>14910</v>
      </c>
      <c r="B2900" s="11" t="s">
        <v>16640</v>
      </c>
      <c r="C2900" s="11" t="s">
        <v>14912</v>
      </c>
      <c r="D2900" s="12">
        <v>38710</v>
      </c>
      <c r="E2900" s="11" t="s">
        <v>14957</v>
      </c>
      <c r="F2900" s="11" t="s">
        <v>14971</v>
      </c>
      <c r="G2900" s="11" t="s">
        <v>32</v>
      </c>
      <c r="H2900" s="11" t="s">
        <v>10322</v>
      </c>
      <c r="I2900" s="11" t="str">
        <f>IF(AH$1="","",IFERROR(TRIM(MID($AG2900,FIND(":",$AG2900,FIND(AH$1,$AG2900))+1,FIND("=",$AG2900,FIND(AH$1,$AG2900))-FIND(":",$AG2900,FIND(AH$1,$AG2900))-1)),"卖家未填"))</f>
        <v>卖家未填</v>
      </c>
      <c r="J2900" s="11" t="str">
        <f>IF(AI$1="","",IFERROR(TRIM(MID($AG2900,FIND(":",$AG2900,FIND(AI$1,$AG2900))+1,FIND("=",$AG2900,FIND(AI$1,$AG2900))-FIND(":",$AG2900,FIND(AI$1,$AG2900))-1)),"卖家未填"))</f>
        <v>550</v>
      </c>
      <c r="K2900" s="11" t="str">
        <f>IF(AJ$1="","",IFERROR(TRIM(MID($AG2900,FIND(":",$AG2900,FIND(AJ$1,$AG2900))+1,FIND("=",$AG2900,FIND(AJ$1,$AG2900))-FIND(":",$AG2900,FIND(AJ$1,$AG2900))-1)),"卖家未填"))</f>
        <v>卖家未填</v>
      </c>
      <c r="L2900" s="11" t="str">
        <f>IF(AK$1="","",IFERROR(TRIM(MID($AG2900,FIND(":",$AG2900,FIND(AK$1,$AG2900))+1,FIND("=",$AG2900,FIND(AK$1,$AG2900))-FIND(":",$AG2900,FIND(AK$1,$AG2900))-1)),"卖家未填"))</f>
        <v>卖家未填</v>
      </c>
      <c r="M2900" s="11" t="str">
        <f>IF(AL$1="","",IFERROR(TRIM(MID($AG2900,FIND(":",$AG2900,FIND(AL$1,$AG2900))+1,FIND("=",$AG2900,FIND(AL$1,$AG2900))-FIND(":",$AG2900,FIND(AL$1,$AG2900))-1)),"卖家未填"))</f>
        <v>散装</v>
      </c>
      <c r="N2900" s="11" t="s">
        <v>3361</v>
      </c>
      <c r="O2900" s="11" t="s">
        <v>4440</v>
      </c>
      <c r="P2900" s="13">
        <v>11</v>
      </c>
      <c r="Q2900" s="13"/>
      <c r="R2900" s="11">
        <v>11</v>
      </c>
      <c r="S2900" s="14">
        <f>IFERROR(V2900/T2900,"0")</f>
        <v>47.666666666666664</v>
      </c>
      <c r="T2900" s="11">
        <v>3</v>
      </c>
      <c r="U2900" s="11">
        <v>13</v>
      </c>
      <c r="V2900" s="15">
        <f>R2900*U2900</f>
        <v>143</v>
      </c>
      <c r="W2900" s="11">
        <v>10</v>
      </c>
      <c r="X2900" s="11">
        <v>87</v>
      </c>
      <c r="Y2900" s="11">
        <v>35453573714</v>
      </c>
      <c r="Z2900" s="11">
        <v>33406368</v>
      </c>
      <c r="AA2900" s="16">
        <f>IFERROR((MID(AE2900,FIND("ends=",AE2900)+5,FIND("000&amp;starts",AE2900)-FIND("ends=",AE2900)-5)+8*3600)/86400+70*365+19,"")</f>
        <v>42032.438055555554</v>
      </c>
      <c r="AB2900" s="17" t="str">
        <f>HYPERLINK("http://item.taobao.com/item.htm?id="&amp;Y2900,"点击查看")</f>
        <v>点击查看</v>
      </c>
      <c r="AC2900" s="11">
        <f>YEAR(D2900)</f>
        <v>2005</v>
      </c>
      <c r="AD2900" s="11"/>
      <c r="AE2900" s="11" t="s">
        <v>8454</v>
      </c>
      <c r="AF2900" s="11"/>
      <c r="AG2900" s="11" t="s">
        <v>13953</v>
      </c>
    </row>
    <row r="2901" spans="1:33" x14ac:dyDescent="0.15">
      <c r="A2901" s="11" t="s">
        <v>14915</v>
      </c>
      <c r="B2901" s="11" t="s">
        <v>16150</v>
      </c>
      <c r="C2901" s="11" t="s">
        <v>14916</v>
      </c>
      <c r="D2901" s="11"/>
      <c r="E2901" s="11" t="s">
        <v>14979</v>
      </c>
      <c r="F2901" s="11" t="s">
        <v>14982</v>
      </c>
      <c r="G2901" s="11" t="s">
        <v>41</v>
      </c>
      <c r="H2901" s="11" t="s">
        <v>10931</v>
      </c>
      <c r="I2901" s="11" t="str">
        <f>IF(AH$1="","",IFERROR(TRIM(MID($AG2901,FIND(":",$AG2901,FIND(AH$1,$AG2901))+1,FIND("=",$AG2901,FIND(AH$1,$AG2901))-FIND(":",$AG2901,FIND(AH$1,$AG2901))-1)),"卖家未填"))</f>
        <v>糯米糍粑</v>
      </c>
      <c r="J2901" s="11" t="str">
        <f>IF(AI$1="","",IFERROR(TRIM(MID($AG2901,FIND(":",$AG2901,FIND(AI$1,$AG2901))+1,FIND("=",$AG2901,FIND(AI$1,$AG2901))-FIND(":",$AG2901,FIND(AI$1,$AG2901))-1)),"卖家未填"))</f>
        <v>1000</v>
      </c>
      <c r="K2901" s="11" t="str">
        <f>IF(AJ$1="","",IFERROR(TRIM(MID($AG2901,FIND(":",$AG2901,FIND(AJ$1,$AG2901))+1,FIND("=",$AG2901,FIND(AJ$1,$AG2901))-FIND(":",$AG2901,FIND(AJ$1,$AG2901))-1)),"卖家未填"))</f>
        <v>卖家未填</v>
      </c>
      <c r="L2901" s="11" t="str">
        <f>IF(AK$1="","",IFERROR(TRIM(MID($AG2901,FIND(":",$AG2901,FIND(AK$1,$AG2901))+1,FIND("=",$AG2901,FIND(AK$1,$AG2901))-FIND(":",$AG2901,FIND(AK$1,$AG2901))-1)),"卖家未填"))</f>
        <v>卖家未填</v>
      </c>
      <c r="M2901" s="11" t="str">
        <f>IF(AL$1="","",IFERROR(TRIM(MID($AG2901,FIND(":",$AG2901,FIND(AL$1,$AG2901))+1,FIND("=",$AG2901,FIND(AL$1,$AG2901))-FIND(":",$AG2901,FIND(AL$1,$AG2901))-1)),"卖家未填"))</f>
        <v>包装</v>
      </c>
      <c r="N2901" s="11" t="s">
        <v>3366</v>
      </c>
      <c r="O2901" s="11"/>
      <c r="P2901" s="13">
        <v>125</v>
      </c>
      <c r="Q2901" s="13">
        <v>28.6</v>
      </c>
      <c r="R2901" s="11">
        <v>28.6</v>
      </c>
      <c r="S2901" s="14">
        <f>IFERROR(V2901/T2901,"0")</f>
        <v>47.666666666666664</v>
      </c>
      <c r="T2901" s="11">
        <v>3</v>
      </c>
      <c r="U2901" s="11">
        <v>5</v>
      </c>
      <c r="V2901" s="15">
        <f>R2901*U2901</f>
        <v>143</v>
      </c>
      <c r="W2901" s="11">
        <v>34</v>
      </c>
      <c r="X2901" s="11">
        <v>23</v>
      </c>
      <c r="Y2901" s="11">
        <v>41328621448</v>
      </c>
      <c r="Z2901" s="11">
        <v>62478768</v>
      </c>
      <c r="AA2901" s="16" t="str">
        <f>IFERROR((MID(AE2901,FIND("ends=",AE2901)+5,FIND("000&amp;starts",AE2901)-FIND("ends=",AE2901)-5)+8*3600)/86400+70*365+19,"")</f>
        <v/>
      </c>
      <c r="AB2901" s="17" t="str">
        <f>HYPERLINK("http://item.taobao.com/item.htm?id="&amp;Y2901,"点击查看")</f>
        <v>点击查看</v>
      </c>
      <c r="AC2901" s="11">
        <f>YEAR(D2901)</f>
        <v>1900</v>
      </c>
      <c r="AD2901" s="11"/>
      <c r="AE2901" s="11"/>
      <c r="AF2901" s="11" t="s">
        <v>9950</v>
      </c>
      <c r="AG2901" s="11" t="s">
        <v>13959</v>
      </c>
    </row>
    <row r="2902" spans="1:33" x14ac:dyDescent="0.15">
      <c r="A2902" s="11" t="s">
        <v>14919</v>
      </c>
      <c r="B2902" s="11" t="s">
        <v>15922</v>
      </c>
      <c r="C2902" s="11" t="s">
        <v>14918</v>
      </c>
      <c r="D2902" s="12">
        <v>41822</v>
      </c>
      <c r="E2902" s="11" t="s">
        <v>14961</v>
      </c>
      <c r="F2902" s="11" t="s">
        <v>14999</v>
      </c>
      <c r="G2902" s="11" t="s">
        <v>55</v>
      </c>
      <c r="H2902" s="11" t="s">
        <v>10322</v>
      </c>
      <c r="I2902" s="11" t="str">
        <f>IF(AH$1="","",IFERROR(TRIM(MID($AG2902,FIND(":",$AG2902,FIND(AH$1,$AG2902))+1,FIND("=",$AG2902,FIND(AH$1,$AG2902))-FIND(":",$AG2902,FIND(AH$1,$AG2902))-1)),"卖家未填"))</f>
        <v>卖家未填</v>
      </c>
      <c r="J2902" s="11" t="str">
        <f>IF(AI$1="","",IFERROR(TRIM(MID($AG2902,FIND(":",$AG2902,FIND(AI$1,$AG2902))+1,FIND("=",$AG2902,FIND(AI$1,$AG2902))-FIND(":",$AG2902,FIND(AI$1,$AG2902))-1)),"卖家未填"))</f>
        <v>500</v>
      </c>
      <c r="K2902" s="11" t="str">
        <f>IF(AJ$1="","",IFERROR(TRIM(MID($AG2902,FIND(":",$AG2902,FIND(AJ$1,$AG2902))+1,FIND("=",$AG2902,FIND(AJ$1,$AG2902))-FIND(":",$AG2902,FIND(AJ$1,$AG2902))-1)),"卖家未填"))</f>
        <v>3人份</v>
      </c>
      <c r="L2902" s="11" t="str">
        <f>IF(AK$1="","",IFERROR(TRIM(MID($AG2902,FIND(":",$AG2902,FIND(AK$1,$AG2902))+1,FIND("=",$AG2902,FIND(AK$1,$AG2902))-FIND(":",$AG2902,FIND(AK$1,$AG2902))-1)),"卖家未填"))</f>
        <v>1周</v>
      </c>
      <c r="M2902" s="11" t="str">
        <f>IF(AL$1="","",IFERROR(TRIM(MID($AG2902,FIND(":",$AG2902,FIND(AL$1,$AG2902))+1,FIND("=",$AG2902,FIND(AL$1,$AG2902))-FIND(":",$AG2902,FIND(AL$1,$AG2902))-1)),"卖家未填"))</f>
        <v>散装</v>
      </c>
      <c r="N2902" s="11" t="s">
        <v>2707</v>
      </c>
      <c r="O2902" s="11" t="s">
        <v>4936</v>
      </c>
      <c r="P2902" s="13">
        <v>10.98</v>
      </c>
      <c r="Q2902" s="13"/>
      <c r="R2902" s="11">
        <v>10.98</v>
      </c>
      <c r="S2902" s="14">
        <f>IFERROR(V2902/T2902,"0")</f>
        <v>28.548000000000002</v>
      </c>
      <c r="T2902" s="11">
        <v>5</v>
      </c>
      <c r="U2902" s="11">
        <v>13</v>
      </c>
      <c r="V2902" s="15">
        <f>R2902*U2902</f>
        <v>142.74</v>
      </c>
      <c r="W2902" s="11">
        <v>4</v>
      </c>
      <c r="X2902" s="11">
        <v>8</v>
      </c>
      <c r="Y2902" s="11">
        <v>40596911848</v>
      </c>
      <c r="Z2902" s="11">
        <v>111850347</v>
      </c>
      <c r="AA2902" s="16">
        <f>IFERROR((MID(AE2902,FIND("ends=",AE2902)+5,FIND("000&amp;starts",AE2902)-FIND("ends=",AE2902)-5)+8*3600)/86400+70*365+19,"")</f>
        <v>42035.346168981487</v>
      </c>
      <c r="AB2902" s="17" t="str">
        <f>HYPERLINK("http://item.taobao.com/item.htm?id="&amp;Y2902,"点击查看")</f>
        <v>点击查看</v>
      </c>
      <c r="AC2902" s="11">
        <f>YEAR(D2902)</f>
        <v>2014</v>
      </c>
      <c r="AD2902" s="11"/>
      <c r="AE2902" s="11" t="s">
        <v>7786</v>
      </c>
      <c r="AF2902" s="11"/>
      <c r="AG2902" s="11" t="s">
        <v>13366</v>
      </c>
    </row>
    <row r="2903" spans="1:33" x14ac:dyDescent="0.15">
      <c r="A2903" s="11" t="s">
        <v>14910</v>
      </c>
      <c r="B2903" s="11" t="s">
        <v>15922</v>
      </c>
      <c r="C2903" s="11" t="s">
        <v>14912</v>
      </c>
      <c r="D2903" s="12">
        <v>41822</v>
      </c>
      <c r="E2903" s="11" t="s">
        <v>14961</v>
      </c>
      <c r="F2903" s="11" t="s">
        <v>14999</v>
      </c>
      <c r="G2903" s="11" t="s">
        <v>55</v>
      </c>
      <c r="H2903" s="11" t="s">
        <v>10322</v>
      </c>
      <c r="I2903" s="11" t="str">
        <f>IF(AH$1="","",IFERROR(TRIM(MID($AG2903,FIND(":",$AG2903,FIND(AH$1,$AG2903))+1,FIND("=",$AG2903,FIND(AH$1,$AG2903))-FIND(":",$AG2903,FIND(AH$1,$AG2903))-1)),"卖家未填"))</f>
        <v>卖家未填</v>
      </c>
      <c r="J2903" s="11" t="str">
        <f>IF(AI$1="","",IFERROR(TRIM(MID($AG2903,FIND(":",$AG2903,FIND(AI$1,$AG2903))+1,FIND("=",$AG2903,FIND(AI$1,$AG2903))-FIND(":",$AG2903,FIND(AI$1,$AG2903))-1)),"卖家未填"))</f>
        <v>500</v>
      </c>
      <c r="K2903" s="11" t="str">
        <f>IF(AJ$1="","",IFERROR(TRIM(MID($AG2903,FIND(":",$AG2903,FIND(AJ$1,$AG2903))+1,FIND("=",$AG2903,FIND(AJ$1,$AG2903))-FIND(":",$AG2903,FIND(AJ$1,$AG2903))-1)),"卖家未填"))</f>
        <v>3人份</v>
      </c>
      <c r="L2903" s="11" t="str">
        <f>IF(AK$1="","",IFERROR(TRIM(MID($AG2903,FIND(":",$AG2903,FIND(AK$1,$AG2903))+1,FIND("=",$AG2903,FIND(AK$1,$AG2903))-FIND(":",$AG2903,FIND(AK$1,$AG2903))-1)),"卖家未填"))</f>
        <v>1周</v>
      </c>
      <c r="M2903" s="11" t="str">
        <f>IF(AL$1="","",IFERROR(TRIM(MID($AG2903,FIND(":",$AG2903,FIND(AL$1,$AG2903))+1,FIND("=",$AG2903,FIND(AL$1,$AG2903))-FIND(":",$AG2903,FIND(AL$1,$AG2903))-1)),"卖家未填"))</f>
        <v>散装</v>
      </c>
      <c r="N2903" s="11" t="s">
        <v>3437</v>
      </c>
      <c r="O2903" s="11" t="s">
        <v>4936</v>
      </c>
      <c r="P2903" s="13">
        <v>10.98</v>
      </c>
      <c r="Q2903" s="13"/>
      <c r="R2903" s="11">
        <v>10.98</v>
      </c>
      <c r="S2903" s="14">
        <f>IFERROR(V2903/T2903,"0")</f>
        <v>47.580000000000005</v>
      </c>
      <c r="T2903" s="11">
        <v>3</v>
      </c>
      <c r="U2903" s="11">
        <v>13</v>
      </c>
      <c r="V2903" s="15">
        <f>R2903*U2903</f>
        <v>142.74</v>
      </c>
      <c r="W2903" s="11">
        <v>10</v>
      </c>
      <c r="X2903" s="11">
        <v>11</v>
      </c>
      <c r="Y2903" s="11">
        <v>40110315486</v>
      </c>
      <c r="Z2903" s="11">
        <v>111850347</v>
      </c>
      <c r="AA2903" s="16">
        <f>IFERROR((MID(AE2903,FIND("ends=",AE2903)+5,FIND("000&amp;starts",AE2903)-FIND("ends=",AE2903)-5)+8*3600)/86400+70*365+19,"")</f>
        <v>42033.48027777778</v>
      </c>
      <c r="AB2903" s="17" t="str">
        <f>HYPERLINK("http://item.taobao.com/item.htm?id="&amp;Y2903,"点击查看")</f>
        <v>点击查看</v>
      </c>
      <c r="AC2903" s="11">
        <f>YEAR(D2903)</f>
        <v>2014</v>
      </c>
      <c r="AD2903" s="11"/>
      <c r="AE2903" s="11" t="s">
        <v>8535</v>
      </c>
      <c r="AF2903" s="11"/>
      <c r="AG2903" s="11" t="s">
        <v>14021</v>
      </c>
    </row>
    <row r="2904" spans="1:33" x14ac:dyDescent="0.15">
      <c r="A2904" s="11" t="s">
        <v>14895</v>
      </c>
      <c r="B2904" s="11" t="s">
        <v>16313</v>
      </c>
      <c r="C2904" s="11" t="s">
        <v>14894</v>
      </c>
      <c r="D2904" s="12">
        <v>40036</v>
      </c>
      <c r="E2904" s="11" t="s">
        <v>14967</v>
      </c>
      <c r="F2904" s="11" t="s">
        <v>15047</v>
      </c>
      <c r="G2904" s="11" t="s">
        <v>94</v>
      </c>
      <c r="H2904" s="11" t="s">
        <v>10322</v>
      </c>
      <c r="I2904" s="11" t="str">
        <f>IF(AH$1="","",IFERROR(TRIM(MID($AG2904,FIND(":",$AG2904,FIND(AH$1,$AG2904))+1,FIND("=",$AG2904,FIND(AH$1,$AG2904))-FIND(":",$AG2904,FIND(AH$1,$AG2904))-1)),"卖家未填"))</f>
        <v>卖家未填</v>
      </c>
      <c r="J2904" s="11" t="str">
        <f>IF(AI$1="","",IFERROR(TRIM(MID($AG2904,FIND(":",$AG2904,FIND(AI$1,$AG2904))+1,FIND("=",$AG2904,FIND(AI$1,$AG2904))-FIND(":",$AG2904,FIND(AI$1,$AG2904))-1)),"卖家未填"))</f>
        <v>500</v>
      </c>
      <c r="K2904" s="11" t="str">
        <f>IF(AJ$1="","",IFERROR(TRIM(MID($AG2904,FIND(":",$AG2904,FIND(AJ$1,$AG2904))+1,FIND("=",$AG2904,FIND(AJ$1,$AG2904))-FIND(":",$AG2904,FIND(AJ$1,$AG2904))-1)),"卖家未填"))</f>
        <v>卖家未填</v>
      </c>
      <c r="L2904" s="11" t="str">
        <f>IF(AK$1="","",IFERROR(TRIM(MID($AG2904,FIND(":",$AG2904,FIND(AK$1,$AG2904))+1,FIND("=",$AG2904,FIND(AK$1,$AG2904))-FIND(":",$AG2904,FIND(AK$1,$AG2904))-1)),"卖家未填"))</f>
        <v>卖家未填</v>
      </c>
      <c r="M2904" s="11" t="str">
        <f>IF(AL$1="","",IFERROR(TRIM(MID($AG2904,FIND(":",$AG2904,FIND(AL$1,$AG2904))+1,FIND("=",$AG2904,FIND(AL$1,$AG2904))-FIND(":",$AG2904,FIND(AL$1,$AG2904))-1)),"卖家未填"))</f>
        <v>散装</v>
      </c>
      <c r="N2904" s="11" t="s">
        <v>2511</v>
      </c>
      <c r="O2904" s="11" t="s">
        <v>4501</v>
      </c>
      <c r="P2904" s="13">
        <v>9.5</v>
      </c>
      <c r="Q2904" s="13"/>
      <c r="R2904" s="11">
        <v>9.5</v>
      </c>
      <c r="S2904" s="14">
        <f>IFERROR(V2904/T2904,"0")</f>
        <v>28.5</v>
      </c>
      <c r="T2904" s="11">
        <v>5</v>
      </c>
      <c r="U2904" s="11">
        <v>15</v>
      </c>
      <c r="V2904" s="15">
        <f>R2904*U2904</f>
        <v>142.5</v>
      </c>
      <c r="W2904" s="11">
        <v>3</v>
      </c>
      <c r="X2904" s="11">
        <v>94</v>
      </c>
      <c r="Y2904" s="11">
        <v>8835880018</v>
      </c>
      <c r="Z2904" s="11">
        <v>58975934</v>
      </c>
      <c r="AA2904" s="16">
        <f>IFERROR((MID(AE2904,FIND("ends=",AE2904)+5,FIND("000&amp;starts",AE2904)-FIND("ends=",AE2904)-5)+8*3600)/86400+70*365+19,"")</f>
        <v>42030.476145833338</v>
      </c>
      <c r="AB2904" s="17" t="str">
        <f>HYPERLINK("http://item.taobao.com/item.htm?id="&amp;Y2904,"点击查看")</f>
        <v>点击查看</v>
      </c>
      <c r="AC2904" s="11">
        <f>YEAR(D2904)</f>
        <v>2009</v>
      </c>
      <c r="AD2904" s="11"/>
      <c r="AE2904" s="11" t="s">
        <v>7586</v>
      </c>
      <c r="AF2904" s="11"/>
      <c r="AG2904" s="11" t="s">
        <v>13191</v>
      </c>
    </row>
    <row r="2905" spans="1:33" x14ac:dyDescent="0.15">
      <c r="A2905" s="11" t="s">
        <v>14910</v>
      </c>
      <c r="B2905" s="11" t="s">
        <v>16354</v>
      </c>
      <c r="C2905" s="11" t="s">
        <v>14912</v>
      </c>
      <c r="D2905" s="12">
        <v>41232</v>
      </c>
      <c r="E2905" s="11" t="s">
        <v>14979</v>
      </c>
      <c r="F2905" s="11" t="s">
        <v>15010</v>
      </c>
      <c r="G2905" s="11" t="s">
        <v>64</v>
      </c>
      <c r="H2905" s="11" t="s">
        <v>10719</v>
      </c>
      <c r="I2905" s="11" t="str">
        <f>IF(AH$1="","",IFERROR(TRIM(MID($AG2905,FIND(":",$AG2905,FIND(AH$1,$AG2905))+1,FIND("=",$AG2905,FIND(AH$1,$AG2905))-FIND(":",$AG2905,FIND(AH$1,$AG2905))-1)),"卖家未填"))</f>
        <v>AA</v>
      </c>
      <c r="J2905" s="11" t="str">
        <f>IF(AI$1="","",IFERROR(TRIM(MID($AG2905,FIND(":",$AG2905,FIND(AI$1,$AG2905))+1,FIND("=",$AG2905,FIND(AI$1,$AG2905))-FIND(":",$AG2905,FIND(AI$1,$AG2905))-1)),"卖家未填"))</f>
        <v>450</v>
      </c>
      <c r="K2905" s="11" t="str">
        <f>IF(AJ$1="","",IFERROR(TRIM(MID($AG2905,FIND(":",$AG2905,FIND(AJ$1,$AG2905))+1,FIND("=",$AG2905,FIND(AJ$1,$AG2905))-FIND(":",$AG2905,FIND(AJ$1,$AG2905))-1)),"卖家未填"))</f>
        <v>1人份</v>
      </c>
      <c r="L2905" s="11" t="str">
        <f>IF(AK$1="","",IFERROR(TRIM(MID($AG2905,FIND(":",$AG2905,FIND(AK$1,$AG2905))+1,FIND("=",$AG2905,FIND(AK$1,$AG2905))-FIND(":",$AG2905,FIND(AK$1,$AG2905))-1)),"卖家未填"))</f>
        <v>1周</v>
      </c>
      <c r="M2905" s="11" t="str">
        <f>IF(AL$1="","",IFERROR(TRIM(MID($AG2905,FIND(":",$AG2905,FIND(AL$1,$AG2905))+1,FIND("=",$AG2905,FIND(AL$1,$AG2905))-FIND(":",$AG2905,FIND(AL$1,$AG2905))-1)),"卖家未填"))</f>
        <v>散装</v>
      </c>
      <c r="N2905" s="11" t="s">
        <v>2593</v>
      </c>
      <c r="O2905" s="11" t="s">
        <v>4662</v>
      </c>
      <c r="P2905" s="13">
        <v>10</v>
      </c>
      <c r="Q2905" s="13">
        <v>9.5</v>
      </c>
      <c r="R2905" s="11">
        <v>9.5</v>
      </c>
      <c r="S2905" s="14">
        <f>IFERROR(V2905/T2905,"0")</f>
        <v>28.5</v>
      </c>
      <c r="T2905" s="11">
        <v>5</v>
      </c>
      <c r="U2905" s="11">
        <v>15</v>
      </c>
      <c r="V2905" s="15">
        <f>R2905*U2905</f>
        <v>142.5</v>
      </c>
      <c r="W2905" s="11">
        <v>10</v>
      </c>
      <c r="X2905" s="11">
        <v>175</v>
      </c>
      <c r="Y2905" s="11">
        <v>21151288139</v>
      </c>
      <c r="Z2905" s="11">
        <v>101124835</v>
      </c>
      <c r="AA2905" s="16">
        <f>IFERROR((MID(AE2905,FIND("ends=",AE2905)+5,FIND("000&amp;starts",AE2905)-FIND("ends=",AE2905)-5)+8*3600)/86400+70*365+19,"")</f>
        <v>42032.45212962963</v>
      </c>
      <c r="AB2905" s="17" t="str">
        <f>HYPERLINK("http://item.taobao.com/item.htm?id="&amp;Y2905,"点击查看")</f>
        <v>点击查看</v>
      </c>
      <c r="AC2905" s="11">
        <f>YEAR(D2905)</f>
        <v>2012</v>
      </c>
      <c r="AD2905" s="11"/>
      <c r="AE2905" s="11" t="s">
        <v>7671</v>
      </c>
      <c r="AF2905" s="11" t="s">
        <v>10025</v>
      </c>
      <c r="AG2905" s="11" t="s">
        <v>13269</v>
      </c>
    </row>
    <row r="2906" spans="1:33" x14ac:dyDescent="0.15">
      <c r="A2906" s="11" t="s">
        <v>14910</v>
      </c>
      <c r="B2906" s="11" t="s">
        <v>16838</v>
      </c>
      <c r="C2906" s="11" t="s">
        <v>14912</v>
      </c>
      <c r="D2906" s="12">
        <v>41280</v>
      </c>
      <c r="E2906" s="11" t="s">
        <v>14965</v>
      </c>
      <c r="F2906" s="11" t="s">
        <v>14970</v>
      </c>
      <c r="G2906" s="11" t="s">
        <v>30</v>
      </c>
      <c r="H2906" s="11" t="s">
        <v>10346</v>
      </c>
      <c r="I2906" s="11" t="str">
        <f>IF(AH$1="","",IFERROR(TRIM(MID($AG2906,FIND(":",$AG2906,FIND(AH$1,$AG2906))+1,FIND("=",$AG2906,FIND(AH$1,$AG2906))-FIND(":",$AG2906,FIND(AH$1,$AG2906))-1)),"卖家未填"))</f>
        <v>卖家未填</v>
      </c>
      <c r="J2906" s="11" t="str">
        <f>IF(AI$1="","",IFERROR(TRIM(MID($AG2906,FIND(":",$AG2906,FIND(AI$1,$AG2906))+1,FIND("=",$AG2906,FIND(AI$1,$AG2906))-FIND(":",$AG2906,FIND(AI$1,$AG2906))-1)),"卖家未填"))</f>
        <v>500</v>
      </c>
      <c r="K2906" s="11" t="str">
        <f>IF(AJ$1="","",IFERROR(TRIM(MID($AG2906,FIND(":",$AG2906,FIND(AJ$1,$AG2906))+1,FIND("=",$AG2906,FIND(AJ$1,$AG2906))-FIND(":",$AG2906,FIND(AJ$1,$AG2906))-1)),"卖家未填"))</f>
        <v>卖家未填</v>
      </c>
      <c r="L2906" s="11" t="str">
        <f>IF(AK$1="","",IFERROR(TRIM(MID($AG2906,FIND(":",$AG2906,FIND(AK$1,$AG2906))+1,FIND("=",$AG2906,FIND(AK$1,$AG2906))-FIND(":",$AG2906,FIND(AK$1,$AG2906))-1)),"卖家未填"))</f>
        <v>卖家未填</v>
      </c>
      <c r="M2906" s="11" t="str">
        <f>IF(AL$1="","",IFERROR(TRIM(MID($AG2906,FIND(":",$AG2906,FIND(AL$1,$AG2906))+1,FIND("=",$AG2906,FIND(AL$1,$AG2906))-FIND(":",$AG2906,FIND(AL$1,$AG2906))-1)),"卖家未填"))</f>
        <v>散装</v>
      </c>
      <c r="N2906" s="11" t="s">
        <v>3599</v>
      </c>
      <c r="O2906" s="11" t="s">
        <v>4501</v>
      </c>
      <c r="P2906" s="13">
        <v>9.5</v>
      </c>
      <c r="Q2906" s="13"/>
      <c r="R2906" s="11">
        <v>9.5</v>
      </c>
      <c r="S2906" s="14">
        <f>IFERROR(V2906/T2906,"0")</f>
        <v>47.5</v>
      </c>
      <c r="T2906" s="11">
        <v>3</v>
      </c>
      <c r="U2906" s="11">
        <v>15</v>
      </c>
      <c r="V2906" s="15">
        <f>R2906*U2906</f>
        <v>142.5</v>
      </c>
      <c r="W2906" s="11">
        <v>0</v>
      </c>
      <c r="X2906" s="11">
        <v>4</v>
      </c>
      <c r="Y2906" s="11">
        <v>43184150737</v>
      </c>
      <c r="Z2906" s="11">
        <v>101835857</v>
      </c>
      <c r="AA2906" s="16">
        <f>IFERROR((MID(AE2906,FIND("ends=",AE2906)+5,FIND("000&amp;starts",AE2906)-FIND("ends=",AE2906)-5)+8*3600)/86400+70*365+19,"")</f>
        <v>42035.721261574072</v>
      </c>
      <c r="AB2906" s="17" t="str">
        <f>HYPERLINK("http://item.taobao.com/item.htm?id="&amp;Y2906,"点击查看")</f>
        <v>点击查看</v>
      </c>
      <c r="AC2906" s="11">
        <f>YEAR(D2906)</f>
        <v>2013</v>
      </c>
      <c r="AD2906" s="11"/>
      <c r="AE2906" s="11" t="s">
        <v>8707</v>
      </c>
      <c r="AF2906" s="11" t="s">
        <v>9593</v>
      </c>
      <c r="AG2906" s="11" t="s">
        <v>14176</v>
      </c>
    </row>
    <row r="2907" spans="1:33" x14ac:dyDescent="0.15">
      <c r="A2907" s="11" t="s">
        <v>14910</v>
      </c>
      <c r="B2907" s="11" t="s">
        <v>16832</v>
      </c>
      <c r="C2907" s="11" t="s">
        <v>14907</v>
      </c>
      <c r="D2907" s="12">
        <v>41534</v>
      </c>
      <c r="E2907" s="11" t="s">
        <v>46</v>
      </c>
      <c r="F2907" s="11" t="s">
        <v>14977</v>
      </c>
      <c r="G2907" s="11" t="s">
        <v>36</v>
      </c>
      <c r="H2907" s="11" t="s">
        <v>10852</v>
      </c>
      <c r="I2907" s="11" t="str">
        <f>IF(AH$1="","",IFERROR(TRIM(MID($AG2907,FIND(":",$AG2907,FIND(AH$1,$AG2907))+1,FIND("=",$AG2907,FIND(AH$1,$AG2907))-FIND(":",$AG2907,FIND(AH$1,$AG2907))-1)),"卖家未填"))</f>
        <v>卖家未填</v>
      </c>
      <c r="J2907" s="11" t="str">
        <f>IF(AI$1="","",IFERROR(TRIM(MID($AG2907,FIND(":",$AG2907,FIND(AI$1,$AG2907))+1,FIND("=",$AG2907,FIND(AI$1,$AG2907))-FIND(":",$AG2907,FIND(AI$1,$AG2907))-1)),"卖家未填"))</f>
        <v>280</v>
      </c>
      <c r="K2907" s="11" t="str">
        <f>IF(AJ$1="","",IFERROR(TRIM(MID($AG2907,FIND(":",$AG2907,FIND(AJ$1,$AG2907))+1,FIND("=",$AG2907,FIND(AJ$1,$AG2907))-FIND(":",$AG2907,FIND(AJ$1,$AG2907))-1)),"卖家未填"))</f>
        <v>卖家未填</v>
      </c>
      <c r="L2907" s="11" t="str">
        <f>IF(AK$1="","",IFERROR(TRIM(MID($AG2907,FIND(":",$AG2907,FIND(AK$1,$AG2907))+1,FIND("=",$AG2907,FIND(AK$1,$AG2907))-FIND(":",$AG2907,FIND(AK$1,$AG2907))-1)),"卖家未填"))</f>
        <v>卖家未填</v>
      </c>
      <c r="M2907" s="11" t="str">
        <f>IF(AL$1="","",IFERROR(TRIM(MID($AG2907,FIND(":",$AG2907,FIND(AL$1,$AG2907))+1,FIND("=",$AG2907,FIND(AL$1,$AG2907))-FIND(":",$AG2907,FIND(AL$1,$AG2907))-1)),"卖家未填"))</f>
        <v>散装</v>
      </c>
      <c r="N2907" s="11" t="s">
        <v>3587</v>
      </c>
      <c r="O2907" s="11" t="s">
        <v>5292</v>
      </c>
      <c r="P2907" s="13">
        <v>7.9</v>
      </c>
      <c r="Q2907" s="13"/>
      <c r="R2907" s="11">
        <v>7.9</v>
      </c>
      <c r="S2907" s="14">
        <f>IFERROR(V2907/T2907,"0")</f>
        <v>47.400000000000006</v>
      </c>
      <c r="T2907" s="11">
        <v>3</v>
      </c>
      <c r="U2907" s="11">
        <v>18</v>
      </c>
      <c r="V2907" s="15">
        <f>R2907*U2907</f>
        <v>142.20000000000002</v>
      </c>
      <c r="W2907" s="11">
        <v>4</v>
      </c>
      <c r="X2907" s="11"/>
      <c r="Y2907" s="11">
        <v>42679693611</v>
      </c>
      <c r="Z2907" s="11">
        <v>106435609</v>
      </c>
      <c r="AA2907" s="16">
        <f>IFERROR((MID(AE2907,FIND("ends=",AE2907)+5,FIND("000&amp;starts",AE2907)-FIND("ends=",AE2907)-5)+8*3600)/86400+70*365+19,"")</f>
        <v>42035.575659722221</v>
      </c>
      <c r="AB2907" s="17" t="str">
        <f>HYPERLINK("http://item.taobao.com/item.htm?id="&amp;Y2907,"点击查看")</f>
        <v>点击查看</v>
      </c>
      <c r="AC2907" s="11">
        <f>YEAR(D2907)</f>
        <v>2013</v>
      </c>
      <c r="AD2907" s="11"/>
      <c r="AE2907" s="11" t="s">
        <v>8695</v>
      </c>
      <c r="AF2907" s="11" t="s">
        <v>10167</v>
      </c>
      <c r="AG2907" s="11" t="s">
        <v>14168</v>
      </c>
    </row>
    <row r="2908" spans="1:33" x14ac:dyDescent="0.15">
      <c r="A2908" s="11" t="s">
        <v>14947</v>
      </c>
      <c r="B2908" s="11" t="s">
        <v>17028</v>
      </c>
      <c r="C2908" s="11" t="s">
        <v>14948</v>
      </c>
      <c r="D2908" s="12">
        <v>41532</v>
      </c>
      <c r="E2908" s="11" t="s">
        <v>15057</v>
      </c>
      <c r="F2908" s="11" t="s">
        <v>15059</v>
      </c>
      <c r="G2908" s="11" t="s">
        <v>106</v>
      </c>
      <c r="H2908" s="11" t="s">
        <v>10916</v>
      </c>
      <c r="I2908" s="11" t="str">
        <f>IF(AH$1="","",IFERROR(TRIM(MID($AG2908,FIND(":",$AG2908,FIND(AH$1,$AG2908))+1,FIND("=",$AG2908,FIND(AH$1,$AG2908))-FIND(":",$AG2908,FIND(AH$1,$AG2908))-1)),"卖家未填"))</f>
        <v>lyng001</v>
      </c>
      <c r="J2908" s="11" t="str">
        <f>IF(AI$1="","",IFERROR(TRIM(MID($AG2908,FIND(":",$AG2908,FIND(AI$1,$AG2908))+1,FIND("=",$AG2908,FIND(AI$1,$AG2908))-FIND(":",$AG2908,FIND(AI$1,$AG2908))-1)),"卖家未填"))</f>
        <v>1500</v>
      </c>
      <c r="K2908" s="11" t="str">
        <f>IF(AJ$1="","",IFERROR(TRIM(MID($AG2908,FIND(":",$AG2908,FIND(AJ$1,$AG2908))+1,FIND("=",$AG2908,FIND(AJ$1,$AG2908))-FIND(":",$AG2908,FIND(AJ$1,$AG2908))-1)),"卖家未填"))</f>
        <v>卖家未填</v>
      </c>
      <c r="L2908" s="11" t="str">
        <f>IF(AK$1="","",IFERROR(TRIM(MID($AG2908,FIND(":",$AG2908,FIND(AK$1,$AG2908))+1,FIND("=",$AG2908,FIND(AK$1,$AG2908))-FIND(":",$AG2908,FIND(AK$1,$AG2908))-1)),"卖家未填"))</f>
        <v>卖家未填</v>
      </c>
      <c r="M2908" s="11" t="str">
        <f>IF(AL$1="","",IFERROR(TRIM(MID($AG2908,FIND(":",$AG2908,FIND(AL$1,$AG2908))+1,FIND("=",$AG2908,FIND(AL$1,$AG2908))-FIND(":",$AG2908,FIND(AL$1,$AG2908))-1)),"卖家未填"))</f>
        <v>散装</v>
      </c>
      <c r="N2908" s="11" t="s">
        <v>4013</v>
      </c>
      <c r="O2908" s="11" t="s">
        <v>4708</v>
      </c>
      <c r="P2908" s="13">
        <v>35.5</v>
      </c>
      <c r="Q2908" s="13"/>
      <c r="R2908" s="11">
        <v>35.5</v>
      </c>
      <c r="S2908" s="14">
        <f>IFERROR(V2908/T2908,"0")</f>
        <v>71</v>
      </c>
      <c r="T2908" s="11">
        <v>2</v>
      </c>
      <c r="U2908" s="11">
        <v>4</v>
      </c>
      <c r="V2908" s="15">
        <f>R2908*U2908</f>
        <v>142</v>
      </c>
      <c r="W2908" s="11">
        <v>1</v>
      </c>
      <c r="X2908" s="11">
        <v>13</v>
      </c>
      <c r="Y2908" s="11">
        <v>42149578592</v>
      </c>
      <c r="Z2908" s="11">
        <v>106405572</v>
      </c>
      <c r="AA2908" s="16">
        <f>IFERROR((MID(AE2908,FIND("ends=",AE2908)+5,FIND("000&amp;starts",AE2908)-FIND("ends=",AE2908)-5)+8*3600)/86400+70*365+19,"")</f>
        <v>42032.678067129629</v>
      </c>
      <c r="AB2908" s="17" t="str">
        <f>HYPERLINK("http://item.taobao.com/item.htm?id="&amp;Y2908,"点击查看")</f>
        <v>点击查看</v>
      </c>
      <c r="AC2908" s="11">
        <f>YEAR(D2908)</f>
        <v>2013</v>
      </c>
      <c r="AD2908" s="11"/>
      <c r="AE2908" s="11" t="s">
        <v>9144</v>
      </c>
      <c r="AF2908" s="11" t="s">
        <v>10236</v>
      </c>
      <c r="AG2908" s="11" t="s">
        <v>14548</v>
      </c>
    </row>
    <row r="2909" spans="1:33" x14ac:dyDescent="0.15">
      <c r="A2909" s="11" t="s">
        <v>14895</v>
      </c>
      <c r="B2909" s="11" t="s">
        <v>15855</v>
      </c>
      <c r="C2909" s="11" t="s">
        <v>14905</v>
      </c>
      <c r="D2909" s="12">
        <v>41285</v>
      </c>
      <c r="E2909" s="11" t="s">
        <v>14975</v>
      </c>
      <c r="F2909" s="11" t="s">
        <v>14978</v>
      </c>
      <c r="G2909" s="11" t="s">
        <v>37</v>
      </c>
      <c r="H2909" s="11" t="s">
        <v>10322</v>
      </c>
      <c r="I2909" s="11" t="str">
        <f>IF(AH$1="","",IFERROR(TRIM(MID($AG2909,FIND(":",$AG2909,FIND(AH$1,$AG2909))+1,FIND("=",$AG2909,FIND(AH$1,$AG2909))-FIND(":",$AG2909,FIND(AH$1,$AG2909))-1)),"卖家未填"))</f>
        <v>卖家未填</v>
      </c>
      <c r="J2909" s="11" t="str">
        <f>IF(AI$1="","",IFERROR(TRIM(MID($AG2909,FIND(":",$AG2909,FIND(AI$1,$AG2909))+1,FIND("=",$AG2909,FIND(AI$1,$AG2909))-FIND(":",$AG2909,FIND(AI$1,$AG2909))-1)),"卖家未填"))</f>
        <v>250</v>
      </c>
      <c r="K2909" s="11" t="str">
        <f>IF(AJ$1="","",IFERROR(TRIM(MID($AG2909,FIND(":",$AG2909,FIND(AJ$1,$AG2909))+1,FIND("=",$AG2909,FIND(AJ$1,$AG2909))-FIND(":",$AG2909,FIND(AJ$1,$AG2909))-1)),"卖家未填"))</f>
        <v>卖家未填</v>
      </c>
      <c r="L2909" s="11" t="str">
        <f>IF(AK$1="","",IFERROR(TRIM(MID($AG2909,FIND(":",$AG2909,FIND(AK$1,$AG2909))+1,FIND("=",$AG2909,FIND(AK$1,$AG2909))-FIND(":",$AG2909,FIND(AK$1,$AG2909))-1)),"卖家未填"))</f>
        <v>卖家未填</v>
      </c>
      <c r="M2909" s="11" t="str">
        <f>IF(AL$1="","",IFERROR(TRIM(MID($AG2909,FIND(":",$AG2909,FIND(AL$1,$AG2909))+1,FIND("=",$AG2909,FIND(AL$1,$AG2909))-FIND(":",$AG2909,FIND(AL$1,$AG2909))-1)),"卖家未填"))</f>
        <v>包装</v>
      </c>
      <c r="N2909" s="11" t="s">
        <v>821</v>
      </c>
      <c r="O2909" s="11" t="s">
        <v>4904</v>
      </c>
      <c r="P2909" s="13">
        <v>8.8000000000000007</v>
      </c>
      <c r="Q2909" s="13"/>
      <c r="R2909" s="11">
        <v>8.8000000000000007</v>
      </c>
      <c r="S2909" s="14">
        <f>IFERROR(V2909/T2909,"0")</f>
        <v>10.830769230769231</v>
      </c>
      <c r="T2909" s="11">
        <v>13</v>
      </c>
      <c r="U2909" s="11">
        <v>16</v>
      </c>
      <c r="V2909" s="15">
        <f>R2909*U2909</f>
        <v>140.80000000000001</v>
      </c>
      <c r="W2909" s="11"/>
      <c r="X2909" s="11"/>
      <c r="Y2909" s="11">
        <v>35483524856</v>
      </c>
      <c r="Z2909" s="11">
        <v>101908901</v>
      </c>
      <c r="AA2909" s="16">
        <f>IFERROR((MID(AE2909,FIND("ends=",AE2909)+5,FIND("000&amp;starts",AE2909)-FIND("ends=",AE2909)-5)+8*3600)/86400+70*365+19,"")</f>
        <v>42035.705937499995</v>
      </c>
      <c r="AB2909" s="17" t="str">
        <f>HYPERLINK("http://item.taobao.com/item.htm?id="&amp;Y2909,"点击查看")</f>
        <v>点击查看</v>
      </c>
      <c r="AC2909" s="11">
        <f>YEAR(D2909)</f>
        <v>2013</v>
      </c>
      <c r="AD2909" s="11"/>
      <c r="AE2909" s="11" t="s">
        <v>6645</v>
      </c>
      <c r="AF2909" s="11"/>
      <c r="AG2909" s="11" t="s">
        <v>12336</v>
      </c>
    </row>
    <row r="2910" spans="1:33" x14ac:dyDescent="0.15">
      <c r="A2910" s="11" t="s">
        <v>14910</v>
      </c>
      <c r="B2910" s="11" t="s">
        <v>16601</v>
      </c>
      <c r="C2910" s="11" t="s">
        <v>14912</v>
      </c>
      <c r="D2910" s="12">
        <v>41321</v>
      </c>
      <c r="E2910" s="11" t="s">
        <v>15039</v>
      </c>
      <c r="F2910" s="11" t="s">
        <v>15147</v>
      </c>
      <c r="G2910" s="11" t="s">
        <v>198</v>
      </c>
      <c r="H2910" s="11" t="s">
        <v>10322</v>
      </c>
      <c r="I2910" s="11" t="str">
        <f>IF(AH$1="","",IFERROR(TRIM(MID($AG2910,FIND(":",$AG2910,FIND(AH$1,$AG2910))+1,FIND("=",$AG2910,FIND(AH$1,$AG2910))-FIND(":",$AG2910,FIND(AH$1,$AG2910))-1)),"卖家未填"))</f>
        <v>卖家未填</v>
      </c>
      <c r="J2910" s="11" t="str">
        <f>IF(AI$1="","",IFERROR(TRIM(MID($AG2910,FIND(":",$AG2910,FIND(AI$1,$AG2910))+1,FIND("=",$AG2910,FIND(AI$1,$AG2910))-FIND(":",$AG2910,FIND(AI$1,$AG2910))-1)),"卖家未填"))</f>
        <v>500</v>
      </c>
      <c r="K2910" s="11" t="str">
        <f>IF(AJ$1="","",IFERROR(TRIM(MID($AG2910,FIND(":",$AG2910,FIND(AJ$1,$AG2910))+1,FIND("=",$AG2910,FIND(AJ$1,$AG2910))-FIND(":",$AG2910,FIND(AJ$1,$AG2910))-1)),"卖家未填"))</f>
        <v>卖家未填</v>
      </c>
      <c r="L2910" s="11" t="str">
        <f>IF(AK$1="","",IFERROR(TRIM(MID($AG2910,FIND(":",$AG2910,FIND(AK$1,$AG2910))+1,FIND("=",$AG2910,FIND(AK$1,$AG2910))-FIND(":",$AG2910,FIND(AK$1,$AG2910))-1)),"卖家未填"))</f>
        <v>卖家未填</v>
      </c>
      <c r="M2910" s="11" t="str">
        <f>IF(AL$1="","",IFERROR(TRIM(MID($AG2910,FIND(":",$AG2910,FIND(AL$1,$AG2910))+1,FIND("=",$AG2910,FIND(AL$1,$AG2910))-FIND(":",$AG2910,FIND(AL$1,$AG2910))-1)),"卖家未填"))</f>
        <v>散装</v>
      </c>
      <c r="N2910" s="11" t="s">
        <v>3123</v>
      </c>
      <c r="O2910" s="11" t="s">
        <v>4663</v>
      </c>
      <c r="P2910" s="13">
        <v>8.8000000000000007</v>
      </c>
      <c r="Q2910" s="13"/>
      <c r="R2910" s="11">
        <v>8.8000000000000007</v>
      </c>
      <c r="S2910" s="14">
        <f>IFERROR(V2910/T2910,"0")</f>
        <v>46.933333333333337</v>
      </c>
      <c r="T2910" s="11">
        <v>3</v>
      </c>
      <c r="U2910" s="11">
        <v>16</v>
      </c>
      <c r="V2910" s="15">
        <f>R2910*U2910</f>
        <v>140.80000000000001</v>
      </c>
      <c r="W2910" s="11">
        <v>5</v>
      </c>
      <c r="X2910" s="11">
        <v>29</v>
      </c>
      <c r="Y2910" s="11">
        <v>20199561143</v>
      </c>
      <c r="Z2910" s="11">
        <v>102226561</v>
      </c>
      <c r="AA2910" s="16">
        <f>IFERROR((MID(AE2910,FIND("ends=",AE2910)+5,FIND("000&amp;starts",AE2910)-FIND("ends=",AE2910)-5)+8*3600)/86400+70*365+19,"")</f>
        <v>42029.524305555555</v>
      </c>
      <c r="AB2910" s="17" t="str">
        <f>HYPERLINK("http://item.taobao.com/item.htm?id="&amp;Y2910,"点击查看")</f>
        <v>点击查看</v>
      </c>
      <c r="AC2910" s="11">
        <f>YEAR(D2910)</f>
        <v>2013</v>
      </c>
      <c r="AD2910" s="11"/>
      <c r="AE2910" s="11" t="s">
        <v>8201</v>
      </c>
      <c r="AF2910" s="11"/>
      <c r="AG2910" s="11" t="s">
        <v>13740</v>
      </c>
    </row>
    <row r="2911" spans="1:33" x14ac:dyDescent="0.15">
      <c r="A2911" s="11" t="s">
        <v>14910</v>
      </c>
      <c r="B2911" s="11" t="s">
        <v>15394</v>
      </c>
      <c r="C2911" s="11" t="s">
        <v>14912</v>
      </c>
      <c r="D2911" s="12">
        <v>41525</v>
      </c>
      <c r="E2911" s="11" t="s">
        <v>14987</v>
      </c>
      <c r="F2911" s="11" t="s">
        <v>15002</v>
      </c>
      <c r="G2911" s="11" t="s">
        <v>57</v>
      </c>
      <c r="H2911" s="11" t="s">
        <v>10395</v>
      </c>
      <c r="I2911" s="11" t="str">
        <f>IF(AH$1="","",IFERROR(TRIM(MID($AG2911,FIND(":",$AG2911,FIND(AH$1,$AG2911))+1,FIND("=",$AG2911,FIND(AH$1,$AG2911))-FIND(":",$AG2911,FIND(AH$1,$AG2911))-1)),"卖家未填"))</f>
        <v>白糖芝麻年糕</v>
      </c>
      <c r="J2911" s="11" t="str">
        <f>IF(AI$1="","",IFERROR(TRIM(MID($AG2911,FIND(":",$AG2911,FIND(AI$1,$AG2911))+1,FIND("=",$AG2911,FIND(AI$1,$AG2911))-FIND(":",$AG2911,FIND(AI$1,$AG2911))-1)),"卖家未填"))</f>
        <v>500</v>
      </c>
      <c r="K2911" s="11" t="str">
        <f>IF(AJ$1="","",IFERROR(TRIM(MID($AG2911,FIND(":",$AG2911,FIND(AJ$1,$AG2911))+1,FIND("=",$AG2911,FIND(AJ$1,$AG2911))-FIND(":",$AG2911,FIND(AJ$1,$AG2911))-1)),"卖家未填"))</f>
        <v>卖家未填</v>
      </c>
      <c r="L2911" s="11" t="str">
        <f>IF(AK$1="","",IFERROR(TRIM(MID($AG2911,FIND(":",$AG2911,FIND(AK$1,$AG2911))+1,FIND("=",$AG2911,FIND(AK$1,$AG2911))-FIND(":",$AG2911,FIND(AK$1,$AG2911))-1)),"卖家未填"))</f>
        <v>卖家未填</v>
      </c>
      <c r="M2911" s="11" t="str">
        <f>IF(AL$1="","",IFERROR(TRIM(MID($AG2911,FIND(":",$AG2911,FIND(AL$1,$AG2911))+1,FIND("=",$AG2911,FIND(AL$1,$AG2911))-FIND(":",$AG2911,FIND(AL$1,$AG2911))-1)),"卖家未填"))</f>
        <v>散装</v>
      </c>
      <c r="N2911" s="11" t="s">
        <v>3160</v>
      </c>
      <c r="O2911" s="11" t="s">
        <v>4398</v>
      </c>
      <c r="P2911" s="13">
        <v>12.8</v>
      </c>
      <c r="Q2911" s="13"/>
      <c r="R2911" s="11">
        <v>12.8</v>
      </c>
      <c r="S2911" s="14">
        <f>IFERROR(V2911/T2911,"0")</f>
        <v>46.933333333333337</v>
      </c>
      <c r="T2911" s="11">
        <v>3</v>
      </c>
      <c r="U2911" s="11">
        <v>11</v>
      </c>
      <c r="V2911" s="15">
        <f>R2911*U2911</f>
        <v>140.80000000000001</v>
      </c>
      <c r="W2911" s="11">
        <v>3</v>
      </c>
      <c r="X2911" s="11">
        <v>4</v>
      </c>
      <c r="Y2911" s="11">
        <v>36976231493</v>
      </c>
      <c r="Z2911" s="11">
        <v>106301719</v>
      </c>
      <c r="AA2911" s="16">
        <f>IFERROR((MID(AE2911,FIND("ends=",AE2911)+5,FIND("000&amp;starts",AE2911)-FIND("ends=",AE2911)-5)+8*3600)/86400+70*365+19,"")</f>
        <v>42029.854166666672</v>
      </c>
      <c r="AB2911" s="17" t="str">
        <f>HYPERLINK("http://item.taobao.com/item.htm?id="&amp;Y2911,"点击查看")</f>
        <v>点击查看</v>
      </c>
      <c r="AC2911" s="11">
        <f>YEAR(D2911)</f>
        <v>2013</v>
      </c>
      <c r="AD2911" s="11"/>
      <c r="AE2911" s="11" t="s">
        <v>8237</v>
      </c>
      <c r="AF2911" s="11" t="s">
        <v>9659</v>
      </c>
      <c r="AG2911" s="11" t="s">
        <v>13771</v>
      </c>
    </row>
    <row r="2912" spans="1:33" x14ac:dyDescent="0.15">
      <c r="A2912" s="11" t="s">
        <v>14931</v>
      </c>
      <c r="B2912" s="11" t="s">
        <v>16896</v>
      </c>
      <c r="C2912" s="11" t="s">
        <v>14930</v>
      </c>
      <c r="D2912" s="12">
        <v>40833</v>
      </c>
      <c r="E2912" s="11" t="s">
        <v>15015</v>
      </c>
      <c r="F2912" s="11" t="s">
        <v>15044</v>
      </c>
      <c r="G2912" s="11" t="s">
        <v>91</v>
      </c>
      <c r="H2912" s="11" t="s">
        <v>10876</v>
      </c>
      <c r="I2912" s="11" t="str">
        <f>IF(AH$1="","",IFERROR(TRIM(MID($AG2912,FIND(":",$AG2912,FIND(AH$1,$AG2912))+1,FIND("=",$AG2912,FIND(AH$1,$AG2912))-FIND(":",$AG2912,FIND(AH$1,$AG2912))-1)),"卖家未填"))</f>
        <v>二块粑</v>
      </c>
      <c r="J2912" s="11" t="str">
        <f>IF(AI$1="","",IFERROR(TRIM(MID($AG2912,FIND(":",$AG2912,FIND(AI$1,$AG2912))+1,FIND("=",$AG2912,FIND(AI$1,$AG2912))-FIND(":",$AG2912,FIND(AI$1,$AG2912))-1)),"卖家未填"))</f>
        <v>400</v>
      </c>
      <c r="K2912" s="11" t="str">
        <f>IF(AJ$1="","",IFERROR(TRIM(MID($AG2912,FIND(":",$AG2912,FIND(AJ$1,$AG2912))+1,FIND("=",$AG2912,FIND(AJ$1,$AG2912))-FIND(":",$AG2912,FIND(AJ$1,$AG2912))-1)),"卖家未填"))</f>
        <v>卖家未填</v>
      </c>
      <c r="L2912" s="11" t="str">
        <f>IF(AK$1="","",IFERROR(TRIM(MID($AG2912,FIND(":",$AG2912,FIND(AK$1,$AG2912))+1,FIND("=",$AG2912,FIND(AK$1,$AG2912))-FIND(":",$AG2912,FIND(AK$1,$AG2912))-1)),"卖家未填"))</f>
        <v>卖家未填</v>
      </c>
      <c r="M2912" s="11" t="str">
        <f>IF(AL$1="","",IFERROR(TRIM(MID($AG2912,FIND(":",$AG2912,FIND(AL$1,$AG2912))+1,FIND("=",$AG2912,FIND(AL$1,$AG2912))-FIND(":",$AG2912,FIND(AL$1,$AG2912))-1)),"卖家未填"))</f>
        <v>包装</v>
      </c>
      <c r="N2912" s="11" t="s">
        <v>3720</v>
      </c>
      <c r="O2912" s="11" t="s">
        <v>4461</v>
      </c>
      <c r="P2912" s="13">
        <v>8.8000000000000007</v>
      </c>
      <c r="Q2912" s="13"/>
      <c r="R2912" s="11">
        <v>8.8000000000000007</v>
      </c>
      <c r="S2912" s="14">
        <f>IFERROR(V2912/T2912,"0")</f>
        <v>70.400000000000006</v>
      </c>
      <c r="T2912" s="11">
        <v>2</v>
      </c>
      <c r="U2912" s="11">
        <v>16</v>
      </c>
      <c r="V2912" s="15">
        <f>R2912*U2912</f>
        <v>140.80000000000001</v>
      </c>
      <c r="W2912" s="11">
        <v>3</v>
      </c>
      <c r="X2912" s="11">
        <v>4</v>
      </c>
      <c r="Y2912" s="11">
        <v>38447691218</v>
      </c>
      <c r="Z2912" s="11">
        <v>69257211</v>
      </c>
      <c r="AA2912" s="16">
        <f>IFERROR((MID(AE2912,FIND("ends=",AE2912)+5,FIND("000&amp;starts",AE2912)-FIND("ends=",AE2912)-5)+8*3600)/86400+70*365+19,"")</f>
        <v>42029.979999999996</v>
      </c>
      <c r="AB2912" s="17" t="str">
        <f>HYPERLINK("http://item.taobao.com/item.htm?id="&amp;Y2912,"点击查看")</f>
        <v>点击查看</v>
      </c>
      <c r="AC2912" s="11">
        <f>YEAR(D2912)</f>
        <v>2011</v>
      </c>
      <c r="AD2912" s="11"/>
      <c r="AE2912" s="11" t="s">
        <v>8836</v>
      </c>
      <c r="AF2912" s="11" t="s">
        <v>10191</v>
      </c>
      <c r="AG2912" s="11" t="s">
        <v>14283</v>
      </c>
    </row>
    <row r="2913" spans="1:33" x14ac:dyDescent="0.15">
      <c r="A2913" s="11" t="s">
        <v>14910</v>
      </c>
      <c r="B2913" s="11" t="s">
        <v>16727</v>
      </c>
      <c r="C2913" s="11" t="s">
        <v>14912</v>
      </c>
      <c r="D2913" s="12">
        <v>41582</v>
      </c>
      <c r="E2913" s="11" t="s">
        <v>14959</v>
      </c>
      <c r="F2913" s="11" t="s">
        <v>15152</v>
      </c>
      <c r="G2913" s="11" t="s">
        <v>203</v>
      </c>
      <c r="H2913" s="11" t="s">
        <v>10322</v>
      </c>
      <c r="I2913" s="11" t="str">
        <f>IF(AH$1="","",IFERROR(TRIM(MID($AG2913,FIND(":",$AG2913,FIND(AH$1,$AG2913))+1,FIND("=",$AG2913,FIND(AH$1,$AG2913))-FIND(":",$AG2913,FIND(AH$1,$AG2913))-1)),"卖家未填"))</f>
        <v>卖家未填</v>
      </c>
      <c r="J2913" s="11" t="str">
        <f>IF(AI$1="","",IFERROR(TRIM(MID($AG2913,FIND(":",$AG2913,FIND(AI$1,$AG2913))+1,FIND("=",$AG2913,FIND(AI$1,$AG2913))-FIND(":",$AG2913,FIND(AI$1,$AG2913))-1)),"卖家未填"))</f>
        <v>500</v>
      </c>
      <c r="K2913" s="11" t="str">
        <f>IF(AJ$1="","",IFERROR(TRIM(MID($AG2913,FIND(":",$AG2913,FIND(AJ$1,$AG2913))+1,FIND("=",$AG2913,FIND(AJ$1,$AG2913))-FIND(":",$AG2913,FIND(AJ$1,$AG2913))-1)),"卖家未填"))</f>
        <v>卖家未填</v>
      </c>
      <c r="L2913" s="11" t="str">
        <f>IF(AK$1="","",IFERROR(TRIM(MID($AG2913,FIND(":",$AG2913,FIND(AK$1,$AG2913))+1,FIND("=",$AG2913,FIND(AK$1,$AG2913))-FIND(":",$AG2913,FIND(AK$1,$AG2913))-1)),"卖家未填"))</f>
        <v>卖家未填</v>
      </c>
      <c r="M2913" s="11" t="str">
        <f>IF(AL$1="","",IFERROR(TRIM(MID($AG2913,FIND(":",$AG2913,FIND(AL$1,$AG2913))+1,FIND("=",$AG2913,FIND(AL$1,$AG2913))-FIND(":",$AG2913,FIND(AL$1,$AG2913))-1)),"卖家未填"))</f>
        <v>散装</v>
      </c>
      <c r="N2913" s="11" t="s">
        <v>3390</v>
      </c>
      <c r="O2913" s="11" t="s">
        <v>5263</v>
      </c>
      <c r="P2913" s="13">
        <v>6.7</v>
      </c>
      <c r="Q2913" s="13"/>
      <c r="R2913" s="11">
        <v>6.7</v>
      </c>
      <c r="S2913" s="14">
        <f>IFERROR(V2913/T2913,"0")</f>
        <v>46.900000000000006</v>
      </c>
      <c r="T2913" s="11">
        <v>3</v>
      </c>
      <c r="U2913" s="11">
        <v>21</v>
      </c>
      <c r="V2913" s="15">
        <f>R2913*U2913</f>
        <v>140.70000000000002</v>
      </c>
      <c r="W2913" s="11">
        <v>1</v>
      </c>
      <c r="X2913" s="11">
        <v>15</v>
      </c>
      <c r="Y2913" s="11">
        <v>36753477549</v>
      </c>
      <c r="Z2913" s="11">
        <v>107247874</v>
      </c>
      <c r="AA2913" s="16">
        <f>IFERROR((MID(AE2913,FIND("ends=",AE2913)+5,FIND("000&amp;starts",AE2913)-FIND("ends=",AE2913)-5)+8*3600)/86400+70*365+19,"")</f>
        <v>42032.666631944448</v>
      </c>
      <c r="AB2913" s="17" t="str">
        <f>HYPERLINK("http://item.taobao.com/item.htm?id="&amp;Y2913,"点击查看")</f>
        <v>点击查看</v>
      </c>
      <c r="AC2913" s="11">
        <f>YEAR(D2913)</f>
        <v>2013</v>
      </c>
      <c r="AD2913" s="11"/>
      <c r="AE2913" s="11" t="s">
        <v>8483</v>
      </c>
      <c r="AF2913" s="11"/>
      <c r="AG2913" s="11" t="s">
        <v>13979</v>
      </c>
    </row>
    <row r="2914" spans="1:33" x14ac:dyDescent="0.15">
      <c r="A2914" s="11" t="s">
        <v>14919</v>
      </c>
      <c r="B2914" s="11" t="s">
        <v>16431</v>
      </c>
      <c r="C2914" s="11" t="s">
        <v>14918</v>
      </c>
      <c r="D2914" s="12">
        <v>41630</v>
      </c>
      <c r="E2914" s="11" t="s">
        <v>33</v>
      </c>
      <c r="F2914" s="11" t="s">
        <v>33</v>
      </c>
      <c r="G2914" s="11" t="s">
        <v>33</v>
      </c>
      <c r="H2914" s="11" t="s">
        <v>10329</v>
      </c>
      <c r="I2914" s="11" t="str">
        <f>IF(AH$1="","",IFERROR(TRIM(MID($AG2914,FIND(":",$AG2914,FIND(AH$1,$AG2914))+1,FIND("=",$AG2914,FIND(AH$1,$AG2914))-FIND(":",$AG2914,FIND(AH$1,$AG2914))-1)),"卖家未填"))</f>
        <v>卖家未填</v>
      </c>
      <c r="J2914" s="11" t="str">
        <f>IF(AI$1="","",IFERROR(TRIM(MID($AG2914,FIND(":",$AG2914,FIND(AI$1,$AG2914))+1,FIND("=",$AG2914,FIND(AI$1,$AG2914))-FIND(":",$AG2914,FIND(AI$1,$AG2914))-1)),"卖家未填"))</f>
        <v>55</v>
      </c>
      <c r="K2914" s="11" t="str">
        <f>IF(AJ$1="","",IFERROR(TRIM(MID($AG2914,FIND(":",$AG2914,FIND(AJ$1,$AG2914))+1,FIND("=",$AG2914,FIND(AJ$1,$AG2914))-FIND(":",$AG2914,FIND(AJ$1,$AG2914))-1)),"卖家未填"))</f>
        <v>卖家未填</v>
      </c>
      <c r="L2914" s="11" t="str">
        <f>IF(AK$1="","",IFERROR(TRIM(MID($AG2914,FIND(":",$AG2914,FIND(AK$1,$AG2914))+1,FIND("=",$AG2914,FIND(AK$1,$AG2914))-FIND(":",$AG2914,FIND(AK$1,$AG2914))-1)),"卖家未填"))</f>
        <v>卖家未填</v>
      </c>
      <c r="M2914" s="11" t="str">
        <f>IF(AL$1="","",IFERROR(TRIM(MID($AG2914,FIND(":",$AG2914,FIND(AL$1,$AG2914))+1,FIND("=",$AG2914,FIND(AL$1,$AG2914))-FIND(":",$AG2914,FIND(AL$1,$AG2914))-1)),"卖家未填"))</f>
        <v>包装</v>
      </c>
      <c r="N2914" s="11" t="s">
        <v>2744</v>
      </c>
      <c r="O2914" s="11" t="s">
        <v>4634</v>
      </c>
      <c r="P2914" s="13">
        <v>1.9</v>
      </c>
      <c r="Q2914" s="13"/>
      <c r="R2914" s="11">
        <v>1.9</v>
      </c>
      <c r="S2914" s="14">
        <f>IFERROR(V2914/T2914,"0")</f>
        <v>35.15</v>
      </c>
      <c r="T2914" s="11">
        <v>4</v>
      </c>
      <c r="U2914" s="11">
        <v>74</v>
      </c>
      <c r="V2914" s="15">
        <f>R2914*U2914</f>
        <v>140.6</v>
      </c>
      <c r="W2914" s="11">
        <v>2</v>
      </c>
      <c r="X2914" s="11">
        <v>5</v>
      </c>
      <c r="Y2914" s="11">
        <v>43106989123</v>
      </c>
      <c r="Z2914" s="11">
        <v>108122942</v>
      </c>
      <c r="AA2914" s="16">
        <f>IFERROR((MID(AE2914,FIND("ends=",AE2914)+5,FIND("000&amp;starts",AE2914)-FIND("ends=",AE2914)-5)+8*3600)/86400+70*365+19,"")</f>
        <v>42035.970694444448</v>
      </c>
      <c r="AB2914" s="17" t="str">
        <f>HYPERLINK("http://item.taobao.com/item.htm?id="&amp;Y2914,"点击查看")</f>
        <v>点击查看</v>
      </c>
      <c r="AC2914" s="11">
        <f>YEAR(D2914)</f>
        <v>2013</v>
      </c>
      <c r="AD2914" s="11"/>
      <c r="AE2914" s="11" t="s">
        <v>7828</v>
      </c>
      <c r="AF2914" s="11" t="s">
        <v>9562</v>
      </c>
      <c r="AG2914" s="11" t="s">
        <v>13405</v>
      </c>
    </row>
    <row r="2915" spans="1:33" x14ac:dyDescent="0.15">
      <c r="A2915" s="11" t="s">
        <v>14910</v>
      </c>
      <c r="B2915" s="11" t="s">
        <v>15833</v>
      </c>
      <c r="C2915" s="11" t="s">
        <v>14912</v>
      </c>
      <c r="D2915" s="12">
        <v>41828</v>
      </c>
      <c r="E2915" s="11" t="s">
        <v>14965</v>
      </c>
      <c r="F2915" s="11" t="s">
        <v>14970</v>
      </c>
      <c r="G2915" s="11" t="s">
        <v>30</v>
      </c>
      <c r="H2915" s="11" t="s">
        <v>10322</v>
      </c>
      <c r="I2915" s="11" t="str">
        <f>IF(AH$1="","",IFERROR(TRIM(MID($AG2915,FIND(":",$AG2915,FIND(AH$1,$AG2915))+1,FIND("=",$AG2915,FIND(AH$1,$AG2915))-FIND(":",$AG2915,FIND(AH$1,$AG2915))-1)),"卖家未填"))</f>
        <v>卖家未填</v>
      </c>
      <c r="J2915" s="11" t="str">
        <f>IF(AI$1="","",IFERROR(TRIM(MID($AG2915,FIND(":",$AG2915,FIND(AI$1,$AG2915))+1,FIND("=",$AG2915,FIND(AI$1,$AG2915))-FIND(":",$AG2915,FIND(AI$1,$AG2915))-1)),"卖家未填"))</f>
        <v>500</v>
      </c>
      <c r="K2915" s="11" t="str">
        <f>IF(AJ$1="","",IFERROR(TRIM(MID($AG2915,FIND(":",$AG2915,FIND(AJ$1,$AG2915))+1,FIND("=",$AG2915,FIND(AJ$1,$AG2915))-FIND(":",$AG2915,FIND(AJ$1,$AG2915))-1)),"卖家未填"))</f>
        <v>卖家未填</v>
      </c>
      <c r="L2915" s="11" t="str">
        <f>IF(AK$1="","",IFERROR(TRIM(MID($AG2915,FIND(":",$AG2915,FIND(AK$1,$AG2915))+1,FIND("=",$AG2915,FIND(AK$1,$AG2915))-FIND(":",$AG2915,FIND(AK$1,$AG2915))-1)),"卖家未填"))</f>
        <v>卖家未填</v>
      </c>
      <c r="M2915" s="11" t="str">
        <f>IF(AL$1="","",IFERROR(TRIM(MID($AG2915,FIND(":",$AG2915,FIND(AL$1,$AG2915))+1,FIND("=",$AG2915,FIND(AL$1,$AG2915))-FIND(":",$AG2915,FIND(AL$1,$AG2915))-1)),"卖家未填"))</f>
        <v>散装</v>
      </c>
      <c r="N2915" s="11" t="s">
        <v>277</v>
      </c>
      <c r="O2915" s="11" t="s">
        <v>4421</v>
      </c>
      <c r="P2915" s="13">
        <v>7.8</v>
      </c>
      <c r="Q2915" s="13"/>
      <c r="R2915" s="11">
        <v>7.8</v>
      </c>
      <c r="S2915" s="14">
        <f>IFERROR(V2915/T2915,"0")</f>
        <v>35.1</v>
      </c>
      <c r="T2915" s="11">
        <v>4</v>
      </c>
      <c r="U2915" s="11">
        <v>18</v>
      </c>
      <c r="V2915" s="15">
        <f>R2915*U2915</f>
        <v>140.4</v>
      </c>
      <c r="W2915" s="11">
        <v>0</v>
      </c>
      <c r="X2915" s="11">
        <v>1</v>
      </c>
      <c r="Y2915" s="11">
        <v>43129899281</v>
      </c>
      <c r="Z2915" s="11">
        <v>111990470</v>
      </c>
      <c r="AA2915" s="16">
        <f>IFERROR((MID(AE2915,FIND("ends=",AE2915)+5,FIND("000&amp;starts",AE2915)-FIND("ends=",AE2915)-5)+8*3600)/86400+70*365+19,"")</f>
        <v>42033.383217592593</v>
      </c>
      <c r="AB2915" s="17" t="str">
        <f>HYPERLINK("http://item.taobao.com/item.htm?id="&amp;Y2915,"点击查看")</f>
        <v>点击查看</v>
      </c>
      <c r="AC2915" s="11">
        <f>YEAR(D2915)</f>
        <v>2014</v>
      </c>
      <c r="AD2915" s="11"/>
      <c r="AE2915" s="11" t="s">
        <v>8041</v>
      </c>
      <c r="AF2915" s="11"/>
      <c r="AG2915" s="11" t="s">
        <v>13596</v>
      </c>
    </row>
    <row r="2916" spans="1:33" x14ac:dyDescent="0.15">
      <c r="A2916" s="11" t="s">
        <v>14910</v>
      </c>
      <c r="B2916" s="11" t="s">
        <v>16775</v>
      </c>
      <c r="C2916" s="11" t="s">
        <v>14912</v>
      </c>
      <c r="D2916" s="12">
        <v>41285</v>
      </c>
      <c r="E2916" s="11" t="s">
        <v>15000</v>
      </c>
      <c r="F2916" s="11" t="s">
        <v>15011</v>
      </c>
      <c r="G2916" s="11" t="s">
        <v>65</v>
      </c>
      <c r="H2916" s="11" t="s">
        <v>10322</v>
      </c>
      <c r="I2916" s="11" t="str">
        <f>IF(AH$1="","",IFERROR(TRIM(MID($AG2916,FIND(":",$AG2916,FIND(AH$1,$AG2916))+1,FIND("=",$AG2916,FIND(AH$1,$AG2916))-FIND(":",$AG2916,FIND(AH$1,$AG2916))-1)),"卖家未填"))</f>
        <v>卖家未填</v>
      </c>
      <c r="J2916" s="11" t="str">
        <f>IF(AI$1="","",IFERROR(TRIM(MID($AG2916,FIND(":",$AG2916,FIND(AI$1,$AG2916))+1,FIND("=",$AG2916,FIND(AI$1,$AG2916))-FIND(":",$AG2916,FIND(AI$1,$AG2916))-1)),"卖家未填"))</f>
        <v>500</v>
      </c>
      <c r="K2916" s="11" t="str">
        <f>IF(AJ$1="","",IFERROR(TRIM(MID($AG2916,FIND(":",$AG2916,FIND(AJ$1,$AG2916))+1,FIND("=",$AG2916,FIND(AJ$1,$AG2916))-FIND(":",$AG2916,FIND(AJ$1,$AG2916))-1)),"卖家未填"))</f>
        <v>卖家未填</v>
      </c>
      <c r="L2916" s="11" t="str">
        <f>IF(AK$1="","",IFERROR(TRIM(MID($AG2916,FIND(":",$AG2916,FIND(AK$1,$AG2916))+1,FIND("=",$AG2916,FIND(AK$1,$AG2916))-FIND(":",$AG2916,FIND(AK$1,$AG2916))-1)),"卖家未填"))</f>
        <v>卖家未填</v>
      </c>
      <c r="M2916" s="11" t="str">
        <f>IF(AL$1="","",IFERROR(TRIM(MID($AG2916,FIND(":",$AG2916,FIND(AL$1,$AG2916))+1,FIND("=",$AG2916,FIND(AL$1,$AG2916))-FIND(":",$AG2916,FIND(AL$1,$AG2916))-1)),"卖家未填"))</f>
        <v>散装</v>
      </c>
      <c r="N2916" s="11" t="s">
        <v>3489</v>
      </c>
      <c r="O2916" s="11" t="s">
        <v>4421</v>
      </c>
      <c r="P2916" s="13">
        <v>7.8</v>
      </c>
      <c r="Q2916" s="13"/>
      <c r="R2916" s="11">
        <v>7.8</v>
      </c>
      <c r="S2916" s="14">
        <f>IFERROR(V2916/T2916,"0")</f>
        <v>46.800000000000004</v>
      </c>
      <c r="T2916" s="11">
        <v>3</v>
      </c>
      <c r="U2916" s="11">
        <v>18</v>
      </c>
      <c r="V2916" s="15">
        <f>R2916*U2916</f>
        <v>140.4</v>
      </c>
      <c r="W2916" s="11">
        <v>2</v>
      </c>
      <c r="X2916" s="11">
        <v>1</v>
      </c>
      <c r="Y2916" s="11">
        <v>37059918439</v>
      </c>
      <c r="Z2916" s="11">
        <v>101908053</v>
      </c>
      <c r="AA2916" s="16">
        <f>IFERROR((MID(AE2916,FIND("ends=",AE2916)+5,FIND("000&amp;starts",AE2916)-FIND("ends=",AE2916)-5)+8*3600)/86400+70*365+19,"")</f>
        <v>42033.948900462958</v>
      </c>
      <c r="AB2916" s="17" t="str">
        <f>HYPERLINK("http://item.taobao.com/item.htm?id="&amp;Y2916,"点击查看")</f>
        <v>点击查看</v>
      </c>
      <c r="AC2916" s="11">
        <f>YEAR(D2916)</f>
        <v>2013</v>
      </c>
      <c r="AD2916" s="11"/>
      <c r="AE2916" s="11" t="s">
        <v>8590</v>
      </c>
      <c r="AF2916" s="11"/>
      <c r="AG2916" s="11" t="s">
        <v>14075</v>
      </c>
    </row>
    <row r="2917" spans="1:33" x14ac:dyDescent="0.15">
      <c r="A2917" s="11" t="s">
        <v>14895</v>
      </c>
      <c r="B2917" s="11" t="s">
        <v>16177</v>
      </c>
      <c r="C2917" s="11" t="s">
        <v>14897</v>
      </c>
      <c r="D2917" s="12">
        <v>38693</v>
      </c>
      <c r="E2917" s="11" t="s">
        <v>14957</v>
      </c>
      <c r="F2917" s="11" t="s">
        <v>14964</v>
      </c>
      <c r="G2917" s="11" t="s">
        <v>26</v>
      </c>
      <c r="H2917" s="11" t="s">
        <v>10322</v>
      </c>
      <c r="I2917" s="11" t="str">
        <f>IF(AH$1="","",IFERROR(TRIM(MID($AG2917,FIND(":",$AG2917,FIND(AH$1,$AG2917))+1,FIND("=",$AG2917,FIND(AH$1,$AG2917))-FIND(":",$AG2917,FIND(AH$1,$AG2917))-1)),"卖家未填"))</f>
        <v>卖家未填</v>
      </c>
      <c r="J2917" s="11" t="str">
        <f>IF(AI$1="","",IFERROR(TRIM(MID($AG2917,FIND(":",$AG2917,FIND(AI$1,$AG2917))+1,FIND("=",$AG2917,FIND(AI$1,$AG2917))-FIND(":",$AG2917,FIND(AI$1,$AG2917))-1)),"卖家未填"))</f>
        <v>600</v>
      </c>
      <c r="K2917" s="11" t="str">
        <f>IF(AJ$1="","",IFERROR(TRIM(MID($AG2917,FIND(":",$AG2917,FIND(AJ$1,$AG2917))+1,FIND("=",$AG2917,FIND(AJ$1,$AG2917))-FIND(":",$AG2917,FIND(AJ$1,$AG2917))-1)),"卖家未填"))</f>
        <v>卖家未填</v>
      </c>
      <c r="L2917" s="11" t="str">
        <f>IF(AK$1="","",IFERROR(TRIM(MID($AG2917,FIND(":",$AG2917,FIND(AK$1,$AG2917))+1,FIND("=",$AG2917,FIND(AK$1,$AG2917))-FIND(":",$AG2917,FIND(AK$1,$AG2917))-1)),"卖家未填"))</f>
        <v>卖家未填</v>
      </c>
      <c r="M2917" s="11" t="str">
        <f>IF(AL$1="","",IFERROR(TRIM(MID($AG2917,FIND(":",$AG2917,FIND(AL$1,$AG2917))+1,FIND("=",$AG2917,FIND(AL$1,$AG2917))-FIND(":",$AG2917,FIND(AL$1,$AG2917))-1)),"卖家未填"))</f>
        <v>散装</v>
      </c>
      <c r="N2917" s="11" t="s">
        <v>2224</v>
      </c>
      <c r="O2917" s="11" t="s">
        <v>4633</v>
      </c>
      <c r="P2917" s="13">
        <v>10</v>
      </c>
      <c r="Q2917" s="13"/>
      <c r="R2917" s="11">
        <v>10</v>
      </c>
      <c r="S2917" s="14">
        <f>IFERROR(V2917/T2917,"0")</f>
        <v>20</v>
      </c>
      <c r="T2917" s="11">
        <v>7</v>
      </c>
      <c r="U2917" s="11">
        <v>14</v>
      </c>
      <c r="V2917" s="15">
        <f>R2917*U2917</f>
        <v>140</v>
      </c>
      <c r="W2917" s="11">
        <v>10</v>
      </c>
      <c r="X2917" s="11">
        <v>2</v>
      </c>
      <c r="Y2917" s="11">
        <v>42224597317</v>
      </c>
      <c r="Z2917" s="11">
        <v>33378876</v>
      </c>
      <c r="AA2917" s="16">
        <f>IFERROR((MID(AE2917,FIND("ends=",AE2917)+5,FIND("000&amp;starts",AE2917)-FIND("ends=",AE2917)-5)+8*3600)/86400+70*365+19,"")</f>
        <v>42034.661643518513</v>
      </c>
      <c r="AB2917" s="17" t="str">
        <f>HYPERLINK("http://item.taobao.com/item.htm?id="&amp;Y2917,"点击查看")</f>
        <v>点击查看</v>
      </c>
      <c r="AC2917" s="11">
        <f>YEAR(D2917)</f>
        <v>2005</v>
      </c>
      <c r="AD2917" s="11"/>
      <c r="AE2917" s="11" t="s">
        <v>7306</v>
      </c>
      <c r="AF2917" s="11"/>
      <c r="AG2917" s="11" t="s">
        <v>12677</v>
      </c>
    </row>
    <row r="2918" spans="1:33" x14ac:dyDescent="0.15">
      <c r="A2918" s="11" t="s">
        <v>14895</v>
      </c>
      <c r="B2918" s="11" t="s">
        <v>16254</v>
      </c>
      <c r="C2918" s="11" t="s">
        <v>14894</v>
      </c>
      <c r="D2918" s="12">
        <v>39685</v>
      </c>
      <c r="E2918" s="11" t="s">
        <v>14993</v>
      </c>
      <c r="F2918" s="11" t="s">
        <v>15133</v>
      </c>
      <c r="G2918" s="11" t="s">
        <v>194</v>
      </c>
      <c r="H2918" s="11" t="s">
        <v>10322</v>
      </c>
      <c r="I2918" s="11" t="str">
        <f>IF(AH$1="","",IFERROR(TRIM(MID($AG2918,FIND(":",$AG2918,FIND(AH$1,$AG2918))+1,FIND("=",$AG2918,FIND(AH$1,$AG2918))-FIND(":",$AG2918,FIND(AH$1,$AG2918))-1)),"卖家未填"))</f>
        <v>卖家未填</v>
      </c>
      <c r="J2918" s="11" t="str">
        <f>IF(AI$1="","",IFERROR(TRIM(MID($AG2918,FIND(":",$AG2918,FIND(AI$1,$AG2918))+1,FIND("=",$AG2918,FIND(AI$1,$AG2918))-FIND(":",$AG2918,FIND(AI$1,$AG2918))-1)),"卖家未填"))</f>
        <v>20</v>
      </c>
      <c r="K2918" s="11" t="str">
        <f>IF(AJ$1="","",IFERROR(TRIM(MID($AG2918,FIND(":",$AG2918,FIND(AJ$1,$AG2918))+1,FIND("=",$AG2918,FIND(AJ$1,$AG2918))-FIND(":",$AG2918,FIND(AJ$1,$AG2918))-1)),"卖家未填"))</f>
        <v>卖家未填</v>
      </c>
      <c r="L2918" s="11" t="str">
        <f>IF(AK$1="","",IFERROR(TRIM(MID($AG2918,FIND(":",$AG2918,FIND(AK$1,$AG2918))+1,FIND("=",$AG2918,FIND(AK$1,$AG2918))-FIND(":",$AG2918,FIND(AK$1,$AG2918))-1)),"卖家未填"))</f>
        <v>卖家未填</v>
      </c>
      <c r="M2918" s="11" t="str">
        <f>IF(AL$1="","",IFERROR(TRIM(MID($AG2918,FIND(":",$AG2918,FIND(AL$1,$AG2918))+1,FIND("=",$AG2918,FIND(AL$1,$AG2918))-FIND(":",$AG2918,FIND(AL$1,$AG2918))-1)),"卖家未填"))</f>
        <v>散装</v>
      </c>
      <c r="N2918" s="11" t="s">
        <v>2376</v>
      </c>
      <c r="O2918" s="11" t="s">
        <v>5075</v>
      </c>
      <c r="P2918" s="13">
        <v>20</v>
      </c>
      <c r="Q2918" s="13"/>
      <c r="R2918" s="11">
        <v>20</v>
      </c>
      <c r="S2918" s="14">
        <f>IFERROR(V2918/T2918,"0")</f>
        <v>23.333333333333332</v>
      </c>
      <c r="T2918" s="11">
        <v>6</v>
      </c>
      <c r="U2918" s="11">
        <v>7</v>
      </c>
      <c r="V2918" s="15">
        <f>R2918*U2918</f>
        <v>140</v>
      </c>
      <c r="W2918" s="11">
        <v>0</v>
      </c>
      <c r="X2918" s="11">
        <v>1</v>
      </c>
      <c r="Y2918" s="11">
        <v>43252030537</v>
      </c>
      <c r="Z2918" s="11">
        <v>36265337</v>
      </c>
      <c r="AA2918" s="16">
        <f>IFERROR((MID(AE2918,FIND("ends=",AE2918)+5,FIND("000&amp;starts",AE2918)-FIND("ends=",AE2918)-5)+8*3600)/86400+70*365+19,"")</f>
        <v>42032.997673611113</v>
      </c>
      <c r="AB2918" s="17" t="str">
        <f>HYPERLINK("http://item.taobao.com/item.htm?id="&amp;Y2918,"点击查看")</f>
        <v>点击查看</v>
      </c>
      <c r="AC2918" s="11">
        <f>YEAR(D2918)</f>
        <v>2008</v>
      </c>
      <c r="AD2918" s="11"/>
      <c r="AE2918" s="11" t="s">
        <v>7456</v>
      </c>
      <c r="AF2918" s="11"/>
      <c r="AG2918" s="11" t="s">
        <v>13072</v>
      </c>
    </row>
    <row r="2919" spans="1:33" x14ac:dyDescent="0.15">
      <c r="A2919" s="11" t="s">
        <v>14910</v>
      </c>
      <c r="B2919" s="11" t="s">
        <v>16358</v>
      </c>
      <c r="C2919" s="11" t="s">
        <v>14912</v>
      </c>
      <c r="D2919" s="12">
        <v>39371</v>
      </c>
      <c r="E2919" s="11" t="s">
        <v>15057</v>
      </c>
      <c r="F2919" s="11" t="s">
        <v>15059</v>
      </c>
      <c r="G2919" s="11" t="s">
        <v>106</v>
      </c>
      <c r="H2919" s="11" t="s">
        <v>10322</v>
      </c>
      <c r="I2919" s="11" t="str">
        <f>IF(AH$1="","",IFERROR(TRIM(MID($AG2919,FIND(":",$AG2919,FIND(AH$1,$AG2919))+1,FIND("=",$AG2919,FIND(AH$1,$AG2919))-FIND(":",$AG2919,FIND(AH$1,$AG2919))-1)),"卖家未填"))</f>
        <v>卖家未填</v>
      </c>
      <c r="J2919" s="11" t="str">
        <f>IF(AI$1="","",IFERROR(TRIM(MID($AG2919,FIND(":",$AG2919,FIND(AI$1,$AG2919))+1,FIND("=",$AG2919,FIND(AI$1,$AG2919))-FIND(":",$AG2919,FIND(AI$1,$AG2919))-1)),"卖家未填"))</f>
        <v>900</v>
      </c>
      <c r="K2919" s="11" t="str">
        <f>IF(AJ$1="","",IFERROR(TRIM(MID($AG2919,FIND(":",$AG2919,FIND(AJ$1,$AG2919))+1,FIND("=",$AG2919,FIND(AJ$1,$AG2919))-FIND(":",$AG2919,FIND(AJ$1,$AG2919))-1)),"卖家未填"))</f>
        <v>卖家未填</v>
      </c>
      <c r="L2919" s="11" t="str">
        <f>IF(AK$1="","",IFERROR(TRIM(MID($AG2919,FIND(":",$AG2919,FIND(AK$1,$AG2919))+1,FIND("=",$AG2919,FIND(AK$1,$AG2919))-FIND(":",$AG2919,FIND(AK$1,$AG2919))-1)),"卖家未填"))</f>
        <v>卖家未填</v>
      </c>
      <c r="M2919" s="11" t="str">
        <f>IF(AL$1="","",IFERROR(TRIM(MID($AG2919,FIND(":",$AG2919,FIND(AL$1,$AG2919))+1,FIND("=",$AG2919,FIND(AL$1,$AG2919))-FIND(":",$AG2919,FIND(AL$1,$AG2919))-1)),"卖家未填"))</f>
        <v>散装</v>
      </c>
      <c r="N2919" s="11" t="s">
        <v>2599</v>
      </c>
      <c r="O2919" s="11" t="s">
        <v>4628</v>
      </c>
      <c r="P2919" s="13">
        <v>28</v>
      </c>
      <c r="Q2919" s="13"/>
      <c r="R2919" s="11">
        <v>28</v>
      </c>
      <c r="S2919" s="14">
        <f>IFERROR(V2919/T2919,"0")</f>
        <v>28</v>
      </c>
      <c r="T2919" s="11">
        <v>5</v>
      </c>
      <c r="U2919" s="11">
        <v>5</v>
      </c>
      <c r="V2919" s="15">
        <f>R2919*U2919</f>
        <v>140</v>
      </c>
      <c r="W2919" s="11">
        <v>1</v>
      </c>
      <c r="X2919" s="11">
        <v>42</v>
      </c>
      <c r="Y2919" s="11">
        <v>17534423904</v>
      </c>
      <c r="Z2919" s="11">
        <v>34942570</v>
      </c>
      <c r="AA2919" s="16">
        <f>IFERROR((MID(AE2919,FIND("ends=",AE2919)+5,FIND("000&amp;starts",AE2919)-FIND("ends=",AE2919)-5)+8*3600)/86400+70*365+19,"")</f>
        <v>42032.52107638889</v>
      </c>
      <c r="AB2919" s="17" t="str">
        <f>HYPERLINK("http://item.taobao.com/item.htm?id="&amp;Y2919,"点击查看")</f>
        <v>点击查看</v>
      </c>
      <c r="AC2919" s="11">
        <f>YEAR(D2919)</f>
        <v>2007</v>
      </c>
      <c r="AD2919" s="11"/>
      <c r="AE2919" s="11" t="s">
        <v>7677</v>
      </c>
      <c r="AF2919" s="11"/>
      <c r="AG2919" s="11" t="s">
        <v>13275</v>
      </c>
    </row>
    <row r="2920" spans="1:33" x14ac:dyDescent="0.15">
      <c r="A2920" s="11" t="s">
        <v>14910</v>
      </c>
      <c r="B2920" s="11" t="s">
        <v>16756</v>
      </c>
      <c r="C2920" s="11" t="s">
        <v>14912</v>
      </c>
      <c r="D2920" s="12">
        <v>41070</v>
      </c>
      <c r="E2920" s="11" t="s">
        <v>24</v>
      </c>
      <c r="F2920" s="11" t="s">
        <v>24</v>
      </c>
      <c r="G2920" s="11" t="s">
        <v>24</v>
      </c>
      <c r="H2920" s="11" t="s">
        <v>10322</v>
      </c>
      <c r="I2920" s="11" t="str">
        <f>IF(AH$1="","",IFERROR(TRIM(MID($AG2920,FIND(":",$AG2920,FIND(AH$1,$AG2920))+1,FIND("=",$AG2920,FIND(AH$1,$AG2920))-FIND(":",$AG2920,FIND(AH$1,$AG2920))-1)),"卖家未填"))</f>
        <v>卖家未填</v>
      </c>
      <c r="J2920" s="11" t="str">
        <f>IF(AI$1="","",IFERROR(TRIM(MID($AG2920,FIND(":",$AG2920,FIND(AI$1,$AG2920))+1,FIND("=",$AG2920,FIND(AI$1,$AG2920))-FIND(":",$AG2920,FIND(AI$1,$AG2920))-1)),"卖家未填"))</f>
        <v>500</v>
      </c>
      <c r="K2920" s="11" t="str">
        <f>IF(AJ$1="","",IFERROR(TRIM(MID($AG2920,FIND(":",$AG2920,FIND(AJ$1,$AG2920))+1,FIND("=",$AG2920,FIND(AJ$1,$AG2920))-FIND(":",$AG2920,FIND(AJ$1,$AG2920))-1)),"卖家未填"))</f>
        <v>卖家未填</v>
      </c>
      <c r="L2920" s="11" t="str">
        <f>IF(AK$1="","",IFERROR(TRIM(MID($AG2920,FIND(":",$AG2920,FIND(AK$1,$AG2920))+1,FIND("=",$AG2920,FIND(AK$1,$AG2920))-FIND(":",$AG2920,FIND(AK$1,$AG2920))-1)),"卖家未填"))</f>
        <v>卖家未填</v>
      </c>
      <c r="M2920" s="11" t="str">
        <f>IF(AL$1="","",IFERROR(TRIM(MID($AG2920,FIND(":",$AG2920,FIND(AL$1,$AG2920))+1,FIND("=",$AG2920,FIND(AL$1,$AG2920))-FIND(":",$AG2920,FIND(AL$1,$AG2920))-1)),"卖家未填"))</f>
        <v>包装</v>
      </c>
      <c r="N2920" s="11" t="s">
        <v>1799</v>
      </c>
      <c r="O2920" s="11" t="s">
        <v>4592</v>
      </c>
      <c r="P2920" s="13">
        <v>23</v>
      </c>
      <c r="Q2920" s="13">
        <v>20</v>
      </c>
      <c r="R2920" s="11">
        <v>20</v>
      </c>
      <c r="S2920" s="14">
        <f>IFERROR(V2920/T2920,"0")</f>
        <v>46.666666666666664</v>
      </c>
      <c r="T2920" s="11">
        <v>3</v>
      </c>
      <c r="U2920" s="11">
        <v>7</v>
      </c>
      <c r="V2920" s="15">
        <f>R2920*U2920</f>
        <v>140</v>
      </c>
      <c r="W2920" s="11">
        <v>1</v>
      </c>
      <c r="X2920" s="11">
        <v>7</v>
      </c>
      <c r="Y2920" s="11">
        <v>40368658608</v>
      </c>
      <c r="Z2920" s="11">
        <v>72312153</v>
      </c>
      <c r="AA2920" s="16">
        <f>IFERROR((MID(AE2920,FIND("ends=",AE2920)+5,FIND("000&amp;starts",AE2920)-FIND("ends=",AE2920)-5)+8*3600)/86400+70*365+19,"")</f>
        <v>42033.610324074078</v>
      </c>
      <c r="AB2920" s="17" t="str">
        <f>HYPERLINK("http://item.taobao.com/item.htm?id="&amp;Y2920,"点击查看")</f>
        <v>点击查看</v>
      </c>
      <c r="AC2920" s="11">
        <f>YEAR(D2920)</f>
        <v>2012</v>
      </c>
      <c r="AD2920" s="11"/>
      <c r="AE2920" s="11" t="s">
        <v>8550</v>
      </c>
      <c r="AF2920" s="11"/>
      <c r="AG2920" s="11" t="s">
        <v>14032</v>
      </c>
    </row>
    <row r="2921" spans="1:33" x14ac:dyDescent="0.15">
      <c r="A2921" s="11" t="s">
        <v>14910</v>
      </c>
      <c r="B2921" s="11" t="s">
        <v>16864</v>
      </c>
      <c r="C2921" s="11" t="s">
        <v>14913</v>
      </c>
      <c r="D2921" s="12">
        <v>40197</v>
      </c>
      <c r="E2921" s="11" t="s">
        <v>14959</v>
      </c>
      <c r="F2921" s="11" t="s">
        <v>14963</v>
      </c>
      <c r="G2921" s="11" t="s">
        <v>25</v>
      </c>
      <c r="H2921" s="11" t="s">
        <v>10864</v>
      </c>
      <c r="I2921" s="11" t="str">
        <f>IF(AH$1="","",IFERROR(TRIM(MID($AG2921,FIND(":",$AG2921,FIND(AH$1,$AG2921))+1,FIND("=",$AG2921,FIND(AH$1,$AG2921))-FIND(":",$AG2921,FIND(AH$1,$AG2921))-1)),"卖家未填"))</f>
        <v>萝卜糕</v>
      </c>
      <c r="J2921" s="11" t="str">
        <f>IF(AI$1="","",IFERROR(TRIM(MID($AG2921,FIND(":",$AG2921,FIND(AI$1,$AG2921))+1,FIND("=",$AG2921,FIND(AI$1,$AG2921))-FIND(":",$AG2921,FIND(AI$1,$AG2921))-1)),"卖家未填"))</f>
        <v>960</v>
      </c>
      <c r="K2921" s="11" t="str">
        <f>IF(AJ$1="","",IFERROR(TRIM(MID($AG2921,FIND(":",$AG2921,FIND(AJ$1,$AG2921))+1,FIND("=",$AG2921,FIND(AJ$1,$AG2921))-FIND(":",$AG2921,FIND(AJ$1,$AG2921))-1)),"卖家未填"))</f>
        <v>卖家未填</v>
      </c>
      <c r="L2921" s="11" t="str">
        <f>IF(AK$1="","",IFERROR(TRIM(MID($AG2921,FIND(":",$AG2921,FIND(AK$1,$AG2921))+1,FIND("=",$AG2921,FIND(AK$1,$AG2921))-FIND(":",$AG2921,FIND(AK$1,$AG2921))-1)),"卖家未填"))</f>
        <v>卖家未填</v>
      </c>
      <c r="M2921" s="11" t="str">
        <f>IF(AL$1="","",IFERROR(TRIM(MID($AG2921,FIND(":",$AG2921,FIND(AL$1,$AG2921))+1,FIND("=",$AG2921,FIND(AL$1,$AG2921))-FIND(":",$AG2921,FIND(AL$1,$AG2921))-1)),"卖家未填"))</f>
        <v>包装</v>
      </c>
      <c r="N2921" s="11" t="s">
        <v>3656</v>
      </c>
      <c r="O2921" s="11" t="s">
        <v>5065</v>
      </c>
      <c r="P2921" s="13">
        <v>20</v>
      </c>
      <c r="Q2921" s="13"/>
      <c r="R2921" s="11">
        <v>20</v>
      </c>
      <c r="S2921" s="14">
        <f>IFERROR(V2921/T2921,"0")</f>
        <v>70</v>
      </c>
      <c r="T2921" s="11">
        <v>2</v>
      </c>
      <c r="U2921" s="11">
        <v>7</v>
      </c>
      <c r="V2921" s="15">
        <f>R2921*U2921</f>
        <v>140</v>
      </c>
      <c r="W2921" s="11">
        <v>2</v>
      </c>
      <c r="X2921" s="11">
        <v>6</v>
      </c>
      <c r="Y2921" s="11">
        <v>36366762561</v>
      </c>
      <c r="Z2921" s="11">
        <v>60405453</v>
      </c>
      <c r="AA2921" s="16">
        <f>IFERROR((MID(AE2921,FIND("ends=",AE2921)+5,FIND("000&amp;starts",AE2921)-FIND("ends=",AE2921)-5)+8*3600)/86400+70*365+19,"")</f>
        <v>42029.480497685188</v>
      </c>
      <c r="AB2921" s="17" t="str">
        <f>HYPERLINK("http://item.taobao.com/item.htm?id="&amp;Y2921,"点击查看")</f>
        <v>点击查看</v>
      </c>
      <c r="AC2921" s="11">
        <f>YEAR(D2921)</f>
        <v>2010</v>
      </c>
      <c r="AD2921" s="11"/>
      <c r="AE2921" s="11" t="s">
        <v>8767</v>
      </c>
      <c r="AF2921" s="11" t="s">
        <v>10179</v>
      </c>
      <c r="AG2921" s="11" t="s">
        <v>14223</v>
      </c>
    </row>
    <row r="2922" spans="1:33" x14ac:dyDescent="0.15">
      <c r="A2922" s="11" t="s">
        <v>14931</v>
      </c>
      <c r="B2922" s="11" t="s">
        <v>16881</v>
      </c>
      <c r="C2922" s="11" t="s">
        <v>14932</v>
      </c>
      <c r="D2922" s="12">
        <v>39372</v>
      </c>
      <c r="E2922" s="11" t="s">
        <v>14957</v>
      </c>
      <c r="F2922" s="11" t="s">
        <v>14983</v>
      </c>
      <c r="G2922" s="11" t="s">
        <v>42</v>
      </c>
      <c r="H2922" s="11" t="s">
        <v>10322</v>
      </c>
      <c r="I2922" s="11" t="str">
        <f>IF(AH$1="","",IFERROR(TRIM(MID($AG2922,FIND(":",$AG2922,FIND(AH$1,$AG2922))+1,FIND("=",$AG2922,FIND(AH$1,$AG2922))-FIND(":",$AG2922,FIND(AH$1,$AG2922))-1)),"卖家未填"))</f>
        <v>卖家未填</v>
      </c>
      <c r="J2922" s="11" t="str">
        <f>IF(AI$1="","",IFERROR(TRIM(MID($AG2922,FIND(":",$AG2922,FIND(AI$1,$AG2922))+1,FIND("=",$AG2922,FIND(AI$1,$AG2922))-FIND(":",$AG2922,FIND(AI$1,$AG2922))-1)),"卖家未填"))</f>
        <v>500</v>
      </c>
      <c r="K2922" s="11" t="str">
        <f>IF(AJ$1="","",IFERROR(TRIM(MID($AG2922,FIND(":",$AG2922,FIND(AJ$1,$AG2922))+1,FIND("=",$AG2922,FIND(AJ$1,$AG2922))-FIND(":",$AG2922,FIND(AJ$1,$AG2922))-1)),"卖家未填"))</f>
        <v>卖家未填</v>
      </c>
      <c r="L2922" s="11" t="str">
        <f>IF(AK$1="","",IFERROR(TRIM(MID($AG2922,FIND(":",$AG2922,FIND(AK$1,$AG2922))+1,FIND("=",$AG2922,FIND(AK$1,$AG2922))-FIND(":",$AG2922,FIND(AK$1,$AG2922))-1)),"卖家未填"))</f>
        <v>卖家未填</v>
      </c>
      <c r="M2922" s="11" t="str">
        <f>IF(AL$1="","",IFERROR(TRIM(MID($AG2922,FIND(":",$AG2922,FIND(AL$1,$AG2922))+1,FIND("=",$AG2922,FIND(AL$1,$AG2922))-FIND(":",$AG2922,FIND(AL$1,$AG2922))-1)),"卖家未填"))</f>
        <v>散装</v>
      </c>
      <c r="N2922" s="11" t="s">
        <v>3695</v>
      </c>
      <c r="O2922" s="11" t="s">
        <v>4580</v>
      </c>
      <c r="P2922" s="13">
        <v>4</v>
      </c>
      <c r="Q2922" s="13"/>
      <c r="R2922" s="11">
        <v>4</v>
      </c>
      <c r="S2922" s="14">
        <f>IFERROR(V2922/T2922,"0")</f>
        <v>70</v>
      </c>
      <c r="T2922" s="11">
        <v>2</v>
      </c>
      <c r="U2922" s="11">
        <v>35</v>
      </c>
      <c r="V2922" s="15">
        <f>R2922*U2922</f>
        <v>140</v>
      </c>
      <c r="W2922" s="11">
        <v>5</v>
      </c>
      <c r="X2922" s="11"/>
      <c r="Y2922" s="11">
        <v>42364343461</v>
      </c>
      <c r="Z2922" s="11">
        <v>34945148</v>
      </c>
      <c r="AA2922" s="16">
        <f>IFERROR((MID(AE2922,FIND("ends=",AE2922)+5,FIND("000&amp;starts",AE2922)-FIND("ends=",AE2922)-5)+8*3600)/86400+70*365+19,"")</f>
        <v>42029.846076388887</v>
      </c>
      <c r="AB2922" s="17" t="str">
        <f>HYPERLINK("http://item.taobao.com/item.htm?id="&amp;Y2922,"点击查看")</f>
        <v>点击查看</v>
      </c>
      <c r="AC2922" s="11">
        <f>YEAR(D2922)</f>
        <v>2007</v>
      </c>
      <c r="AD2922" s="11"/>
      <c r="AE2922" s="11" t="s">
        <v>8809</v>
      </c>
      <c r="AF2922" s="11"/>
      <c r="AG2922" s="11" t="s">
        <v>14258</v>
      </c>
    </row>
    <row r="2923" spans="1:33" x14ac:dyDescent="0.15">
      <c r="A2923" s="11" t="s">
        <v>14895</v>
      </c>
      <c r="B2923" s="11" t="s">
        <v>16310</v>
      </c>
      <c r="C2923" s="11" t="s">
        <v>14904</v>
      </c>
      <c r="D2923" s="12">
        <v>39788</v>
      </c>
      <c r="E2923" s="11" t="s">
        <v>14961</v>
      </c>
      <c r="F2923" s="11" t="s">
        <v>15022</v>
      </c>
      <c r="G2923" s="11" t="s">
        <v>74</v>
      </c>
      <c r="H2923" s="11" t="s">
        <v>15</v>
      </c>
      <c r="I2923" s="11" t="str">
        <f>IF(AH$1="","",IFERROR(TRIM(MID($AG2923,FIND(":",$AG2923,FIND(AH$1,$AG2923))+1,FIND("=",$AG2923,FIND(AH$1,$AG2923))-FIND(":",$AG2923,FIND(AH$1,$AG2923))-1)),"卖家未填"))</f>
        <v>卖家未填</v>
      </c>
      <c r="J2923" s="11" t="str">
        <f>IF(AI$1="","",IFERROR(TRIM(MID($AG2923,FIND(":",$AG2923,FIND(AI$1,$AG2923))+1,FIND("=",$AG2923,FIND(AI$1,$AG2923))-FIND(":",$AG2923,FIND(AI$1,$AG2923))-1)),"卖家未填"))</f>
        <v>500</v>
      </c>
      <c r="K2923" s="11" t="str">
        <f>IF(AJ$1="","",IFERROR(TRIM(MID($AG2923,FIND(":",$AG2923,FIND(AJ$1,$AG2923))+1,FIND("=",$AG2923,FIND(AJ$1,$AG2923))-FIND(":",$AG2923,FIND(AJ$1,$AG2923))-1)),"卖家未填"))</f>
        <v>卖家未填</v>
      </c>
      <c r="L2923" s="11" t="str">
        <f>IF(AK$1="","",IFERROR(TRIM(MID($AG2923,FIND(":",$AG2923,FIND(AK$1,$AG2923))+1,FIND("=",$AG2923,FIND(AK$1,$AG2923))-FIND(":",$AG2923,FIND(AK$1,$AG2923))-1)),"卖家未填"))</f>
        <v>卖家未填</v>
      </c>
      <c r="M2923" s="11" t="str">
        <f>IF(AL$1="","",IFERROR(TRIM(MID($AG2923,FIND(":",$AG2923,FIND(AL$1,$AG2923))+1,FIND("=",$AG2923,FIND(AL$1,$AG2923))-FIND(":",$AG2923,FIND(AL$1,$AG2923))-1)),"卖家未填"))</f>
        <v>散装</v>
      </c>
      <c r="N2923" s="11" t="s">
        <v>2506</v>
      </c>
      <c r="O2923" s="11" t="s">
        <v>5105</v>
      </c>
      <c r="P2923" s="13">
        <v>26.6</v>
      </c>
      <c r="Q2923" s="13">
        <v>15.55</v>
      </c>
      <c r="R2923" s="11">
        <v>15.55</v>
      </c>
      <c r="S2923" s="14">
        <f>IFERROR(V2923/T2923,"0")</f>
        <v>27.990000000000002</v>
      </c>
      <c r="T2923" s="11">
        <v>5</v>
      </c>
      <c r="U2923" s="11">
        <v>9</v>
      </c>
      <c r="V2923" s="15">
        <f>R2923*U2923</f>
        <v>139.95000000000002</v>
      </c>
      <c r="W2923" s="11">
        <v>6</v>
      </c>
      <c r="X2923" s="11">
        <v>23</v>
      </c>
      <c r="Y2923" s="11">
        <v>43253489721</v>
      </c>
      <c r="Z2923" s="11">
        <v>36808069</v>
      </c>
      <c r="AA2923" s="16">
        <f>IFERROR((MID(AE2923,FIND("ends=",AE2923)+5,FIND("000&amp;starts",AE2923)-FIND("ends=",AE2923)-5)+8*3600)/86400+70*365+19,"")</f>
        <v>42030.406527777777</v>
      </c>
      <c r="AB2923" s="17" t="str">
        <f>HYPERLINK("http://item.taobao.com/item.htm?id="&amp;Y2923,"点击查看")</f>
        <v>点击查看</v>
      </c>
      <c r="AC2923" s="11">
        <f>YEAR(D2923)</f>
        <v>2008</v>
      </c>
      <c r="AD2923" s="11"/>
      <c r="AE2923" s="11" t="s">
        <v>7583</v>
      </c>
      <c r="AF2923" s="11" t="s">
        <v>10005</v>
      </c>
      <c r="AG2923" s="11" t="s">
        <v>13186</v>
      </c>
    </row>
    <row r="2924" spans="1:33" x14ac:dyDescent="0.15">
      <c r="A2924" s="11" t="s">
        <v>14919</v>
      </c>
      <c r="B2924" s="11" t="s">
        <v>16198</v>
      </c>
      <c r="C2924" s="11" t="s">
        <v>14918</v>
      </c>
      <c r="D2924" s="12">
        <v>40726</v>
      </c>
      <c r="E2924" s="11" t="s">
        <v>14957</v>
      </c>
      <c r="F2924" s="11" t="s">
        <v>14985</v>
      </c>
      <c r="G2924" s="11" t="s">
        <v>43</v>
      </c>
      <c r="H2924" s="11" t="s">
        <v>10735</v>
      </c>
      <c r="I2924" s="11" t="str">
        <f>IF(AH$1="","",IFERROR(TRIM(MID($AG2924,FIND(":",$AG2924,FIND(AH$1,$AG2924))+1,FIND("=",$AG2924,FIND(AH$1,$AG2924))-FIND(":",$AG2924,FIND(AH$1,$AG2924))-1)),"卖家未填"))</f>
        <v>卖家未填</v>
      </c>
      <c r="J2924" s="11" t="str">
        <f>IF(AI$1="","",IFERROR(TRIM(MID($AG2924,FIND(":",$AG2924,FIND(AI$1,$AG2924))+1,FIND("=",$AG2924,FIND(AI$1,$AG2924))-FIND(":",$AG2924,FIND(AI$1,$AG2924))-1)),"卖家未填"))</f>
        <v>500</v>
      </c>
      <c r="K2924" s="11" t="str">
        <f>IF(AJ$1="","",IFERROR(TRIM(MID($AG2924,FIND(":",$AG2924,FIND(AJ$1,$AG2924))+1,FIND("=",$AG2924,FIND(AJ$1,$AG2924))-FIND(":",$AG2924,FIND(AJ$1,$AG2924))-1)),"卖家未填"))</f>
        <v>卖家未填</v>
      </c>
      <c r="L2924" s="11" t="str">
        <f>IF(AK$1="","",IFERROR(TRIM(MID($AG2924,FIND(":",$AG2924,FIND(AK$1,$AG2924))+1,FIND("=",$AG2924,FIND(AK$1,$AG2924))-FIND(":",$AG2924,FIND(AK$1,$AG2924))-1)),"卖家未填"))</f>
        <v>卖家未填</v>
      </c>
      <c r="M2924" s="11" t="str">
        <f>IF(AL$1="","",IFERROR(TRIM(MID($AG2924,FIND(":",$AG2924,FIND(AL$1,$AG2924))+1,FIND("=",$AG2924,FIND(AL$1,$AG2924))-FIND(":",$AG2924,FIND(AL$1,$AG2924))-1)),"卖家未填"))</f>
        <v>散装</v>
      </c>
      <c r="N2924" s="11" t="s">
        <v>2729</v>
      </c>
      <c r="O2924" s="11" t="s">
        <v>4523</v>
      </c>
      <c r="P2924" s="13">
        <v>15</v>
      </c>
      <c r="Q2924" s="13">
        <v>9.98</v>
      </c>
      <c r="R2924" s="11">
        <v>9.98</v>
      </c>
      <c r="S2924" s="14">
        <f>IFERROR(V2924/T2924,"0")</f>
        <v>27.943999999999999</v>
      </c>
      <c r="T2924" s="11">
        <v>5</v>
      </c>
      <c r="U2924" s="11">
        <v>14</v>
      </c>
      <c r="V2924" s="15">
        <f>R2924*U2924</f>
        <v>139.72</v>
      </c>
      <c r="W2924" s="11">
        <v>4</v>
      </c>
      <c r="X2924" s="11">
        <v>4</v>
      </c>
      <c r="Y2924" s="11">
        <v>42682736657</v>
      </c>
      <c r="Z2924" s="11">
        <v>67661924</v>
      </c>
      <c r="AA2924" s="16">
        <f>IFERROR((MID(AE2924,FIND("ends=",AE2924)+5,FIND("000&amp;starts",AE2924)-FIND("ends=",AE2924)-5)+8*3600)/86400+70*365+19,"")</f>
        <v>42035.729189814811</v>
      </c>
      <c r="AB2924" s="17" t="str">
        <f>HYPERLINK("http://item.taobao.com/item.htm?id="&amp;Y2924,"点击查看")</f>
        <v>点击查看</v>
      </c>
      <c r="AC2924" s="11">
        <f>YEAR(D2924)</f>
        <v>2011</v>
      </c>
      <c r="AD2924" s="11"/>
      <c r="AE2924" s="11" t="s">
        <v>7812</v>
      </c>
      <c r="AF2924" s="11" t="s">
        <v>10041</v>
      </c>
      <c r="AG2924" s="11" t="s">
        <v>13390</v>
      </c>
    </row>
    <row r="2925" spans="1:33" x14ac:dyDescent="0.15">
      <c r="A2925" s="11" t="s">
        <v>14895</v>
      </c>
      <c r="B2925" s="11" t="s">
        <v>16224</v>
      </c>
      <c r="C2925" s="11" t="s">
        <v>14896</v>
      </c>
      <c r="D2925" s="12">
        <v>41191</v>
      </c>
      <c r="E2925" s="11" t="s">
        <v>46</v>
      </c>
      <c r="F2925" s="11" t="s">
        <v>14972</v>
      </c>
      <c r="G2925" s="11" t="s">
        <v>38</v>
      </c>
      <c r="H2925" s="11" t="s">
        <v>10331</v>
      </c>
      <c r="I2925" s="11" t="str">
        <f>IF(AH$1="","",IFERROR(TRIM(MID($AG2925,FIND(":",$AG2925,FIND(AH$1,$AG2925))+1,FIND("=",$AG2925,FIND(AH$1,$AG2925))-FIND(":",$AG2925,FIND(AH$1,$AG2925))-1)),"卖家未填"))</f>
        <v>卖家未填</v>
      </c>
      <c r="J2925" s="11" t="str">
        <f>IF(AI$1="","",IFERROR(TRIM(MID($AG2925,FIND(":",$AG2925,FIND(AI$1,$AG2925))+1,FIND("=",$AG2925,FIND(AI$1,$AG2925))-FIND(":",$AG2925,FIND(AI$1,$AG2925))-1)),"卖家未填"))</f>
        <v>500</v>
      </c>
      <c r="K2925" s="11" t="str">
        <f>IF(AJ$1="","",IFERROR(TRIM(MID($AG2925,FIND(":",$AG2925,FIND(AJ$1,$AG2925))+1,FIND("=",$AG2925,FIND(AJ$1,$AG2925))-FIND(":",$AG2925,FIND(AJ$1,$AG2925))-1)),"卖家未填"))</f>
        <v>卖家未填</v>
      </c>
      <c r="L2925" s="11" t="str">
        <f>IF(AK$1="","",IFERROR(TRIM(MID($AG2925,FIND(":",$AG2925,FIND(AK$1,$AG2925))+1,FIND("=",$AG2925,FIND(AK$1,$AG2925))-FIND(":",$AG2925,FIND(AK$1,$AG2925))-1)),"卖家未填"))</f>
        <v>卖家未填</v>
      </c>
      <c r="M2925" s="11" t="str">
        <f>IF(AL$1="","",IFERROR(TRIM(MID($AG2925,FIND(":",$AG2925,FIND(AL$1,$AG2925))+1,FIND("=",$AG2925,FIND(AL$1,$AG2925))-FIND(":",$AG2925,FIND(AL$1,$AG2925))-1)),"卖家未填"))</f>
        <v>散装</v>
      </c>
      <c r="N2925" s="11" t="s">
        <v>2299</v>
      </c>
      <c r="O2925" s="11" t="s">
        <v>5057</v>
      </c>
      <c r="P2925" s="13">
        <v>7.35</v>
      </c>
      <c r="Q2925" s="13"/>
      <c r="R2925" s="11">
        <v>7.35</v>
      </c>
      <c r="S2925" s="14">
        <f>IFERROR(V2925/T2925,"0")</f>
        <v>23.275000000000002</v>
      </c>
      <c r="T2925" s="11">
        <v>6</v>
      </c>
      <c r="U2925" s="11">
        <v>19</v>
      </c>
      <c r="V2925" s="15">
        <f>R2925*U2925</f>
        <v>139.65</v>
      </c>
      <c r="W2925" s="11">
        <v>9</v>
      </c>
      <c r="X2925" s="11">
        <v>40</v>
      </c>
      <c r="Y2925" s="11">
        <v>22211396082</v>
      </c>
      <c r="Z2925" s="11">
        <v>100436880</v>
      </c>
      <c r="AA2925" s="16">
        <f>IFERROR((MID(AE2925,FIND("ends=",AE2925)+5,FIND("000&amp;starts",AE2925)-FIND("ends=",AE2925)-5)+8*3600)/86400+70*365+19,"")</f>
        <v>42030.807546296295</v>
      </c>
      <c r="AB2925" s="17" t="str">
        <f>HYPERLINK("http://item.taobao.com/item.htm?id="&amp;Y2925,"点击查看")</f>
        <v>点击查看</v>
      </c>
      <c r="AC2925" s="11">
        <f>YEAR(D2925)</f>
        <v>2012</v>
      </c>
      <c r="AD2925" s="11"/>
      <c r="AE2925" s="11" t="s">
        <v>7383</v>
      </c>
      <c r="AF2925" s="11" t="s">
        <v>9566</v>
      </c>
      <c r="AG2925" s="11" t="s">
        <v>13002</v>
      </c>
    </row>
    <row r="2926" spans="1:33" x14ac:dyDescent="0.15">
      <c r="A2926" s="11" t="s">
        <v>14910</v>
      </c>
      <c r="B2926" s="11" t="s">
        <v>16519</v>
      </c>
      <c r="C2926" s="11" t="s">
        <v>14912</v>
      </c>
      <c r="D2926" s="12">
        <v>39972</v>
      </c>
      <c r="E2926" s="11" t="s">
        <v>14959</v>
      </c>
      <c r="F2926" s="11" t="s">
        <v>14969</v>
      </c>
      <c r="G2926" s="11" t="s">
        <v>29</v>
      </c>
      <c r="H2926" s="11" t="s">
        <v>10322</v>
      </c>
      <c r="I2926" s="11" t="str">
        <f>IF(AH$1="","",IFERROR(TRIM(MID($AG2926,FIND(":",$AG2926,FIND(AH$1,$AG2926))+1,FIND("=",$AG2926,FIND(AH$1,$AG2926))-FIND(":",$AG2926,FIND(AH$1,$AG2926))-1)),"卖家未填"))</f>
        <v>卖家未填</v>
      </c>
      <c r="J2926" s="11" t="str">
        <f>IF(AI$1="","",IFERROR(TRIM(MID($AG2926,FIND(":",$AG2926,FIND(AI$1,$AG2926))+1,FIND("=",$AG2926,FIND(AI$1,$AG2926))-FIND(":",$AG2926,FIND(AI$1,$AG2926))-1)),"卖家未填"))</f>
        <v>500</v>
      </c>
      <c r="K2926" s="11" t="str">
        <f>IF(AJ$1="","",IFERROR(TRIM(MID($AG2926,FIND(":",$AG2926,FIND(AJ$1,$AG2926))+1,FIND("=",$AG2926,FIND(AJ$1,$AG2926))-FIND(":",$AG2926,FIND(AJ$1,$AG2926))-1)),"卖家未填"))</f>
        <v>卖家未填</v>
      </c>
      <c r="L2926" s="11" t="str">
        <f>IF(AK$1="","",IFERROR(TRIM(MID($AG2926,FIND(":",$AG2926,FIND(AK$1,$AG2926))+1,FIND("=",$AG2926,FIND(AK$1,$AG2926))-FIND(":",$AG2926,FIND(AK$1,$AG2926))-1)),"卖家未填"))</f>
        <v>卖家未填</v>
      </c>
      <c r="M2926" s="11" t="str">
        <f>IF(AL$1="","",IFERROR(TRIM(MID($AG2926,FIND(":",$AG2926,FIND(AL$1,$AG2926))+1,FIND("=",$AG2926,FIND(AL$1,$AG2926))-FIND(":",$AG2926,FIND(AL$1,$AG2926))-1)),"卖家未填"))</f>
        <v>包装</v>
      </c>
      <c r="N2926" s="11" t="s">
        <v>2940</v>
      </c>
      <c r="O2926" s="11" t="s">
        <v>4404</v>
      </c>
      <c r="P2926" s="13">
        <v>19.899999999999999</v>
      </c>
      <c r="Q2926" s="13"/>
      <c r="R2926" s="11">
        <v>19.899999999999999</v>
      </c>
      <c r="S2926" s="14">
        <f>IFERROR(V2926/T2926,"0")</f>
        <v>34.824999999999996</v>
      </c>
      <c r="T2926" s="11">
        <v>4</v>
      </c>
      <c r="U2926" s="11">
        <v>7</v>
      </c>
      <c r="V2926" s="15">
        <f>R2926*U2926</f>
        <v>139.29999999999998</v>
      </c>
      <c r="W2926" s="11">
        <v>1</v>
      </c>
      <c r="X2926" s="11">
        <v>5</v>
      </c>
      <c r="Y2926" s="11">
        <v>43138726036</v>
      </c>
      <c r="Z2926" s="11">
        <v>58416741</v>
      </c>
      <c r="AA2926" s="16">
        <f>IFERROR((MID(AE2926,FIND("ends=",AE2926)+5,FIND("000&amp;starts",AE2926)-FIND("ends=",AE2926)-5)+8*3600)/86400+70*365+19,"")</f>
        <v>42032.801585648151</v>
      </c>
      <c r="AB2926" s="17" t="str">
        <f>HYPERLINK("http://item.taobao.com/item.htm?id="&amp;Y2926,"点击查看")</f>
        <v>点击查看</v>
      </c>
      <c r="AC2926" s="11">
        <f>YEAR(D2926)</f>
        <v>2009</v>
      </c>
      <c r="AD2926" s="11"/>
      <c r="AE2926" s="11" t="s">
        <v>8017</v>
      </c>
      <c r="AF2926" s="11"/>
      <c r="AG2926" s="11" t="s">
        <v>13575</v>
      </c>
    </row>
    <row r="2927" spans="1:33" x14ac:dyDescent="0.15">
      <c r="A2927" s="11" t="s">
        <v>14910</v>
      </c>
      <c r="B2927" s="11" t="s">
        <v>16550</v>
      </c>
      <c r="C2927" s="11" t="s">
        <v>14912</v>
      </c>
      <c r="D2927" s="12">
        <v>41625</v>
      </c>
      <c r="E2927" s="11" t="s">
        <v>33</v>
      </c>
      <c r="F2927" s="11" t="s">
        <v>33</v>
      </c>
      <c r="G2927" s="11" t="s">
        <v>33</v>
      </c>
      <c r="H2927" s="11" t="s">
        <v>10322</v>
      </c>
      <c r="I2927" s="11" t="str">
        <f>IF(AH$1="","",IFERROR(TRIM(MID($AG2927,FIND(":",$AG2927,FIND(AH$1,$AG2927))+1,FIND("=",$AG2927,FIND(AH$1,$AG2927))-FIND(":",$AG2927,FIND(AH$1,$AG2927))-1)),"卖家未填"))</f>
        <v>卖家未填</v>
      </c>
      <c r="J2927" s="11" t="str">
        <f>IF(AI$1="","",IFERROR(TRIM(MID($AG2927,FIND(":",$AG2927,FIND(AI$1,$AG2927))+1,FIND("=",$AG2927,FIND(AI$1,$AG2927))-FIND(":",$AG2927,FIND(AI$1,$AG2927))-1)),"卖家未填"))</f>
        <v>500</v>
      </c>
      <c r="K2927" s="11" t="str">
        <f>IF(AJ$1="","",IFERROR(TRIM(MID($AG2927,FIND(":",$AG2927,FIND(AJ$1,$AG2927))+1,FIND("=",$AG2927,FIND(AJ$1,$AG2927))-FIND(":",$AG2927,FIND(AJ$1,$AG2927))-1)),"卖家未填"))</f>
        <v>卖家未填</v>
      </c>
      <c r="L2927" s="11" t="str">
        <f>IF(AK$1="","",IFERROR(TRIM(MID($AG2927,FIND(":",$AG2927,FIND(AK$1,$AG2927))+1,FIND("=",$AG2927,FIND(AK$1,$AG2927))-FIND(":",$AG2927,FIND(AK$1,$AG2927))-1)),"卖家未填"))</f>
        <v>卖家未填</v>
      </c>
      <c r="M2927" s="11" t="str">
        <f>IF(AL$1="","",IFERROR(TRIM(MID($AG2927,FIND(":",$AG2927,FIND(AL$1,$AG2927))+1,FIND("=",$AG2927,FIND(AL$1,$AG2927))-FIND(":",$AG2927,FIND(AL$1,$AG2927))-1)),"卖家未填"))</f>
        <v>包装</v>
      </c>
      <c r="N2927" s="11" t="s">
        <v>3563</v>
      </c>
      <c r="O2927" s="11" t="s">
        <v>4404</v>
      </c>
      <c r="P2927" s="13">
        <v>19.899999999999999</v>
      </c>
      <c r="Q2927" s="13"/>
      <c r="R2927" s="11">
        <v>19.899999999999999</v>
      </c>
      <c r="S2927" s="14">
        <f>IFERROR(V2927/T2927,"0")</f>
        <v>46.43333333333333</v>
      </c>
      <c r="T2927" s="11">
        <v>3</v>
      </c>
      <c r="U2927" s="11">
        <v>7</v>
      </c>
      <c r="V2927" s="15">
        <f>R2927*U2927</f>
        <v>139.29999999999998</v>
      </c>
      <c r="W2927" s="11">
        <v>0</v>
      </c>
      <c r="X2927" s="11">
        <v>3</v>
      </c>
      <c r="Y2927" s="11">
        <v>43324664576</v>
      </c>
      <c r="Z2927" s="11">
        <v>108039127</v>
      </c>
      <c r="AA2927" s="16">
        <f>IFERROR((MID(AE2927,FIND("ends=",AE2927)+5,FIND("000&amp;starts",AE2927)-FIND("ends=",AE2927)-5)+8*3600)/86400+70*365+19,"")</f>
        <v>42034.943981481483</v>
      </c>
      <c r="AB2927" s="17" t="str">
        <f>HYPERLINK("http://item.taobao.com/item.htm?id="&amp;Y2927,"点击查看")</f>
        <v>点击查看</v>
      </c>
      <c r="AC2927" s="11">
        <f>YEAR(D2927)</f>
        <v>2013</v>
      </c>
      <c r="AD2927" s="11"/>
      <c r="AE2927" s="11" t="s">
        <v>8670</v>
      </c>
      <c r="AF2927" s="11"/>
      <c r="AG2927" s="11" t="s">
        <v>14143</v>
      </c>
    </row>
    <row r="2928" spans="1:33" x14ac:dyDescent="0.15">
      <c r="A2928" s="11" t="s">
        <v>14895</v>
      </c>
      <c r="B2928" s="11" t="s">
        <v>15717</v>
      </c>
      <c r="C2928" s="11" t="s">
        <v>14896</v>
      </c>
      <c r="D2928" s="12">
        <v>40880</v>
      </c>
      <c r="E2928" s="11" t="s">
        <v>14957</v>
      </c>
      <c r="F2928" s="11" t="s">
        <v>14998</v>
      </c>
      <c r="G2928" s="11" t="s">
        <v>54</v>
      </c>
      <c r="H2928" s="11" t="s">
        <v>10322</v>
      </c>
      <c r="I2928" s="11" t="str">
        <f>IF(AH$1="","",IFERROR(TRIM(MID($AG2928,FIND(":",$AG2928,FIND(AH$1,$AG2928))+1,FIND("=",$AG2928,FIND(AH$1,$AG2928))-FIND(":",$AG2928,FIND(AH$1,$AG2928))-1)),"卖家未填"))</f>
        <v>卖家未填</v>
      </c>
      <c r="J2928" s="11" t="str">
        <f>IF(AI$1="","",IFERROR(TRIM(MID($AG2928,FIND(":",$AG2928,FIND(AI$1,$AG2928))+1,FIND("=",$AG2928,FIND(AI$1,$AG2928))-FIND(":",$AG2928,FIND(AI$1,$AG2928))-1)),"卖家未填"))</f>
        <v>500</v>
      </c>
      <c r="K2928" s="11" t="str">
        <f>IF(AJ$1="","",IFERROR(TRIM(MID($AG2928,FIND(":",$AG2928,FIND(AJ$1,$AG2928))+1,FIND("=",$AG2928,FIND(AJ$1,$AG2928))-FIND(":",$AG2928,FIND(AJ$1,$AG2928))-1)),"卖家未填"))</f>
        <v>卖家未填</v>
      </c>
      <c r="L2928" s="11" t="str">
        <f>IF(AK$1="","",IFERROR(TRIM(MID($AG2928,FIND(":",$AG2928,FIND(AK$1,$AG2928))+1,FIND("=",$AG2928,FIND(AK$1,$AG2928))-FIND(":",$AG2928,FIND(AK$1,$AG2928))-1)),"卖家未填"))</f>
        <v>卖家未填</v>
      </c>
      <c r="M2928" s="11" t="str">
        <f>IF(AL$1="","",IFERROR(TRIM(MID($AG2928,FIND(":",$AG2928,FIND(AL$1,$AG2928))+1,FIND("=",$AG2928,FIND(AL$1,$AG2928))-FIND(":",$AG2928,FIND(AL$1,$AG2928))-1)),"卖家未填"))</f>
        <v>散装</v>
      </c>
      <c r="N2928" s="11" t="s">
        <v>1898</v>
      </c>
      <c r="O2928" s="11" t="s">
        <v>4541</v>
      </c>
      <c r="P2928" s="13">
        <v>4.8</v>
      </c>
      <c r="Q2928" s="13"/>
      <c r="R2928" s="11">
        <v>4.8</v>
      </c>
      <c r="S2928" s="14">
        <f>IFERROR(V2928/T2928,"0")</f>
        <v>15.466666666666665</v>
      </c>
      <c r="T2928" s="11">
        <v>9</v>
      </c>
      <c r="U2928" s="11">
        <v>29</v>
      </c>
      <c r="V2928" s="15">
        <f>R2928*U2928</f>
        <v>139.19999999999999</v>
      </c>
      <c r="W2928" s="11">
        <v>11</v>
      </c>
      <c r="X2928" s="11">
        <v>40</v>
      </c>
      <c r="Y2928" s="11">
        <v>22183231716</v>
      </c>
      <c r="Z2928" s="11">
        <v>69887921</v>
      </c>
      <c r="AA2928" s="16">
        <f>IFERROR((MID(AE2928,FIND("ends=",AE2928)+5,FIND("000&amp;starts",AE2928)-FIND("ends=",AE2928)-5)+8*3600)/86400+70*365+19,"")</f>
        <v>42032.541944444441</v>
      </c>
      <c r="AB2928" s="17" t="str">
        <f>HYPERLINK("http://item.taobao.com/item.htm?id="&amp;Y2928,"点击查看")</f>
        <v>点击查看</v>
      </c>
      <c r="AC2928" s="11">
        <f>YEAR(D2928)</f>
        <v>2011</v>
      </c>
      <c r="AD2928" s="11"/>
      <c r="AE2928" s="11" t="s">
        <v>6982</v>
      </c>
      <c r="AF2928" s="11"/>
      <c r="AG2928" s="11" t="s">
        <v>12643</v>
      </c>
    </row>
    <row r="2929" spans="1:33" x14ac:dyDescent="0.15">
      <c r="A2929" s="11" t="s">
        <v>14910</v>
      </c>
      <c r="B2929" s="11" t="s">
        <v>15831</v>
      </c>
      <c r="C2929" s="11" t="s">
        <v>14907</v>
      </c>
      <c r="D2929" s="12">
        <v>40883</v>
      </c>
      <c r="E2929" s="11" t="s">
        <v>14957</v>
      </c>
      <c r="F2929" s="11" t="s">
        <v>14958</v>
      </c>
      <c r="G2929" s="11" t="s">
        <v>21</v>
      </c>
      <c r="H2929" s="11" t="s">
        <v>10547</v>
      </c>
      <c r="I2929" s="11" t="str">
        <f>IF(AH$1="","",IFERROR(TRIM(MID($AG2929,FIND(":",$AG2929,FIND(AH$1,$AG2929))+1,FIND("=",$AG2929,FIND(AH$1,$AG2929))-FIND(":",$AG2929,FIND(AH$1,$AG2929))-1)),"卖家未填"))</f>
        <v>卖家未填</v>
      </c>
      <c r="J2929" s="11" t="str">
        <f>IF(AI$1="","",IFERROR(TRIM(MID($AG2929,FIND(":",$AG2929,FIND(AI$1,$AG2929))+1,FIND("=",$AG2929,FIND(AI$1,$AG2929))-FIND(":",$AG2929,FIND(AI$1,$AG2929))-1)),"卖家未填"))</f>
        <v>500</v>
      </c>
      <c r="K2929" s="11" t="str">
        <f>IF(AJ$1="","",IFERROR(TRIM(MID($AG2929,FIND(":",$AG2929,FIND(AJ$1,$AG2929))+1,FIND("=",$AG2929,FIND(AJ$1,$AG2929))-FIND(":",$AG2929,FIND(AJ$1,$AG2929))-1)),"卖家未填"))</f>
        <v>卖家未填</v>
      </c>
      <c r="L2929" s="11" t="str">
        <f>IF(AK$1="","",IFERROR(TRIM(MID($AG2929,FIND(":",$AG2929,FIND(AK$1,$AG2929))+1,FIND("=",$AG2929,FIND(AK$1,$AG2929))-FIND(":",$AG2929,FIND(AK$1,$AG2929))-1)),"卖家未填"))</f>
        <v>卖家未填</v>
      </c>
      <c r="M2929" s="11" t="str">
        <f>IF(AL$1="","",IFERROR(TRIM(MID($AG2929,FIND(":",$AG2929,FIND(AL$1,$AG2929))+1,FIND("=",$AG2929,FIND(AL$1,$AG2929))-FIND(":",$AG2929,FIND(AL$1,$AG2929))-1)),"卖家未填"))</f>
        <v>散装</v>
      </c>
      <c r="N2929" s="11" t="s">
        <v>3806</v>
      </c>
      <c r="O2929" s="11" t="s">
        <v>4687</v>
      </c>
      <c r="P2929" s="13">
        <v>5.8</v>
      </c>
      <c r="Q2929" s="13"/>
      <c r="R2929" s="11">
        <v>5.8</v>
      </c>
      <c r="S2929" s="14">
        <f>IFERROR(V2929/T2929,"0")</f>
        <v>69.599999999999994</v>
      </c>
      <c r="T2929" s="11">
        <v>2</v>
      </c>
      <c r="U2929" s="11">
        <v>24</v>
      </c>
      <c r="V2929" s="15">
        <f>R2929*U2929</f>
        <v>139.19999999999999</v>
      </c>
      <c r="W2929" s="11">
        <v>3</v>
      </c>
      <c r="X2929" s="11">
        <v>560</v>
      </c>
      <c r="Y2929" s="11">
        <v>37061060659</v>
      </c>
      <c r="Z2929" s="11">
        <v>69915830</v>
      </c>
      <c r="AA2929" s="16">
        <f>IFERROR((MID(AE2929,FIND("ends=",AE2929)+5,FIND("000&amp;starts",AE2929)-FIND("ends=",AE2929)-5)+8*3600)/86400+70*365+19,"")</f>
        <v>42030.842685185184</v>
      </c>
      <c r="AB2929" s="17" t="str">
        <f>HYPERLINK("http://item.taobao.com/item.htm?id="&amp;Y2929,"点击查看")</f>
        <v>点击查看</v>
      </c>
      <c r="AC2929" s="11">
        <f>YEAR(D2929)</f>
        <v>2011</v>
      </c>
      <c r="AD2929" s="11"/>
      <c r="AE2929" s="11" t="s">
        <v>8925</v>
      </c>
      <c r="AF2929" s="11" t="s">
        <v>9834</v>
      </c>
      <c r="AG2929" s="11" t="s">
        <v>13866</v>
      </c>
    </row>
    <row r="2930" spans="1:33" ht="22.5" x14ac:dyDescent="0.15">
      <c r="A2930" s="11" t="s">
        <v>14902</v>
      </c>
      <c r="B2930" s="11" t="s">
        <v>15180</v>
      </c>
      <c r="C2930" s="11" t="s">
        <v>14903</v>
      </c>
      <c r="D2930" s="12">
        <v>40827</v>
      </c>
      <c r="E2930" s="11" t="s">
        <v>14957</v>
      </c>
      <c r="F2930" s="11" t="s">
        <v>14971</v>
      </c>
      <c r="G2930" s="11" t="s">
        <v>32</v>
      </c>
      <c r="H2930" s="11" t="s">
        <v>10686</v>
      </c>
      <c r="I2930" s="11" t="str">
        <f>IF(AH$1="","",IFERROR(TRIM(MID($AG2930,FIND(":",$AG2930,FIND(AH$1,$AG2930))+1,FIND("=",$AG2930,FIND(AH$1,$AG2930))-FIND(":",$AG2930,FIND(AH$1,$AG2930))-1)),"卖家未填"))</f>
        <v>卖家未填</v>
      </c>
      <c r="J2930" s="11" t="str">
        <f>IF(AI$1="","",IFERROR(TRIM(MID($AG2930,FIND(":",$AG2930,FIND(AI$1,$AG2930))+1,FIND("=",$AG2930,FIND(AI$1,$AG2930))-FIND(":",$AG2930,FIND(AI$1,$AG2930))-1)),"卖家未填"))</f>
        <v>210</v>
      </c>
      <c r="K2930" s="11" t="str">
        <f>IF(AJ$1="","",IFERROR(TRIM(MID($AG2930,FIND(":",$AG2930,FIND(AJ$1,$AG2930))+1,FIND("=",$AG2930,FIND(AJ$1,$AG2930))-FIND(":",$AG2930,FIND(AJ$1,$AG2930))-1)),"卖家未填"))</f>
        <v>2人份</v>
      </c>
      <c r="L2930" s="11" t="str">
        <f>IF(AK$1="","",IFERROR(TRIM(MID($AG2930,FIND(":",$AG2930,FIND(AK$1,$AG2930))+1,FIND("=",$AG2930,FIND(AK$1,$AG2930))-FIND(":",$AG2930,FIND(AK$1,$AG2930))-1)),"卖家未填"))</f>
        <v>卖家未填</v>
      </c>
      <c r="M2930" s="11" t="str">
        <f>IF(AL$1="","",IFERROR(TRIM(MID($AG2930,FIND(":",$AG2930,FIND(AL$1,$AG2930))+1,FIND("=",$AG2930,FIND(AL$1,$AG2930))-FIND(":",$AG2930,FIND(AL$1,$AG2930))-1)),"卖家未填"))</f>
        <v>包装</v>
      </c>
      <c r="N2930" s="18" t="s">
        <v>11011</v>
      </c>
      <c r="O2930" s="11" t="s">
        <v>5078</v>
      </c>
      <c r="P2930" s="13">
        <v>13.9</v>
      </c>
      <c r="Q2930" s="13"/>
      <c r="R2930" s="11">
        <v>13.9</v>
      </c>
      <c r="S2930" s="14">
        <f>IFERROR(V2930/T2930,"0")</f>
        <v>23.166666666666668</v>
      </c>
      <c r="T2930" s="11">
        <v>6</v>
      </c>
      <c r="U2930" s="11">
        <v>10</v>
      </c>
      <c r="V2930" s="15">
        <f>R2930*U2930</f>
        <v>139</v>
      </c>
      <c r="W2930" s="11">
        <v>12</v>
      </c>
      <c r="X2930" s="11">
        <v>233</v>
      </c>
      <c r="Y2930" s="11">
        <v>36347651886</v>
      </c>
      <c r="Z2930" s="11">
        <v>69174444</v>
      </c>
      <c r="AA2930" s="16">
        <f>IFERROR((MID(AE2930,FIND("ends=",AE2930)+5,FIND("000&amp;starts",AE2930)-FIND("ends=",AE2930)-5)+8*3600)/86400+70*365+19,"")</f>
        <v>42033.738553240742</v>
      </c>
      <c r="AB2930" s="17" t="str">
        <f>HYPERLINK("http://item.taobao.com/item.htm?id="&amp;Y2930,"点击查看")</f>
        <v>点击查看</v>
      </c>
      <c r="AC2930" s="11">
        <f>YEAR(D2930)</f>
        <v>2011</v>
      </c>
      <c r="AD2930" s="11"/>
      <c r="AE2930" s="11" t="s">
        <v>7478</v>
      </c>
      <c r="AF2930" s="11" t="s">
        <v>9989</v>
      </c>
      <c r="AG2930" s="11" t="s">
        <v>13094</v>
      </c>
    </row>
    <row r="2931" spans="1:33" x14ac:dyDescent="0.15">
      <c r="A2931" s="11" t="s">
        <v>14915</v>
      </c>
      <c r="B2931" s="11" t="s">
        <v>15472</v>
      </c>
      <c r="C2931" s="11" t="s">
        <v>14916</v>
      </c>
      <c r="D2931" s="11"/>
      <c r="E2931" s="11" t="s">
        <v>24</v>
      </c>
      <c r="F2931" s="11" t="s">
        <v>24</v>
      </c>
      <c r="G2931" s="11" t="s">
        <v>24</v>
      </c>
      <c r="H2931" s="11" t="s">
        <v>10982</v>
      </c>
      <c r="I2931" s="11" t="str">
        <f>IF(AH$1="","",IFERROR(TRIM(MID($AG2931,FIND(":",$AG2931,FIND(AH$1,$AG2931))+1,FIND("=",$AG2931,FIND(AH$1,$AG2931))-FIND(":",$AG2931,FIND(AH$1,$AG2931))-1)),"卖家未填"))</f>
        <v>炒年糕</v>
      </c>
      <c r="J2931" s="11" t="str">
        <f>IF(AI$1="","",IFERROR(TRIM(MID($AG2931,FIND(":",$AG2931,FIND(AI$1,$AG2931))+1,FIND("=",$AG2931,FIND(AI$1,$AG2931))-FIND(":",$AG2931,FIND(AI$1,$AG2931))-1)),"卖家未填"))</f>
        <v>250</v>
      </c>
      <c r="K2931" s="11" t="str">
        <f>IF(AJ$1="","",IFERROR(TRIM(MID($AG2931,FIND(":",$AG2931,FIND(AJ$1,$AG2931))+1,FIND("=",$AG2931,FIND(AJ$1,$AG2931))-FIND(":",$AG2931,FIND(AJ$1,$AG2931))-1)),"卖家未填"))</f>
        <v>卖家未填</v>
      </c>
      <c r="L2931" s="11" t="str">
        <f>IF(AK$1="","",IFERROR(TRIM(MID($AG2931,FIND(":",$AG2931,FIND(AK$1,$AG2931))+1,FIND("=",$AG2931,FIND(AK$1,$AG2931))-FIND(":",$AG2931,FIND(AK$1,$AG2931))-1)),"卖家未填"))</f>
        <v>卖家未填</v>
      </c>
      <c r="M2931" s="11" t="str">
        <f>IF(AL$1="","",IFERROR(TRIM(MID($AG2931,FIND(":",$AG2931,FIND(AL$1,$AG2931))+1,FIND("=",$AG2931,FIND(AL$1,$AG2931))-FIND(":",$AG2931,FIND(AL$1,$AG2931))-1)),"卖家未填"))</f>
        <v>包装</v>
      </c>
      <c r="N2931" s="11" t="s">
        <v>3456</v>
      </c>
      <c r="O2931" s="11" t="s">
        <v>4675</v>
      </c>
      <c r="P2931" s="13">
        <v>29</v>
      </c>
      <c r="Q2931" s="13">
        <v>13.9</v>
      </c>
      <c r="R2931" s="11">
        <v>13.9</v>
      </c>
      <c r="S2931" s="14">
        <f>IFERROR(V2931/T2931,"0")</f>
        <v>46.333333333333336</v>
      </c>
      <c r="T2931" s="11">
        <v>3</v>
      </c>
      <c r="U2931" s="11">
        <v>10</v>
      </c>
      <c r="V2931" s="15">
        <f>R2931*U2931</f>
        <v>139</v>
      </c>
      <c r="W2931" s="11">
        <v>4</v>
      </c>
      <c r="X2931" s="11">
        <v>4</v>
      </c>
      <c r="Y2931" s="11">
        <v>42922652739</v>
      </c>
      <c r="Z2931" s="11">
        <v>104853256</v>
      </c>
      <c r="AA2931" s="16" t="str">
        <f>IFERROR((MID(AE2931,FIND("ends=",AE2931)+5,FIND("000&amp;starts",AE2931)-FIND("ends=",AE2931)-5)+8*3600)/86400+70*365+19,"")</f>
        <v/>
      </c>
      <c r="AB2931" s="17" t="str">
        <f>HYPERLINK("http://item.taobao.com/item.htm?id="&amp;Y2931,"点击查看")</f>
        <v>点击查看</v>
      </c>
      <c r="AC2931" s="11">
        <f>YEAR(D2931)</f>
        <v>1900</v>
      </c>
      <c r="AD2931" s="11"/>
      <c r="AE2931" s="11"/>
      <c r="AF2931" s="11" t="s">
        <v>9691</v>
      </c>
      <c r="AG2931" s="11" t="s">
        <v>14039</v>
      </c>
    </row>
    <row r="2932" spans="1:33" x14ac:dyDescent="0.15">
      <c r="A2932" s="11" t="s">
        <v>14910</v>
      </c>
      <c r="B2932" s="11" t="s">
        <v>15770</v>
      </c>
      <c r="C2932" s="11" t="s">
        <v>14912</v>
      </c>
      <c r="D2932" s="12">
        <v>40920</v>
      </c>
      <c r="E2932" s="11" t="s">
        <v>14961</v>
      </c>
      <c r="F2932" s="11" t="s">
        <v>14962</v>
      </c>
      <c r="G2932" s="11" t="s">
        <v>23</v>
      </c>
      <c r="H2932" s="11" t="s">
        <v>10712</v>
      </c>
      <c r="I2932" s="11" t="str">
        <f>IF(AH$1="","",IFERROR(TRIM(MID($AG2932,FIND(":",$AG2932,FIND(AH$1,$AG2932))+1,FIND("=",$AG2932,FIND(AH$1,$AG2932))-FIND(":",$AG2932,FIND(AH$1,$AG2932))-1)),"卖家未填"))</f>
        <v>卖家未填</v>
      </c>
      <c r="J2932" s="11" t="str">
        <f>IF(AI$1="","",IFERROR(TRIM(MID($AG2932,FIND(":",$AG2932,FIND(AI$1,$AG2932))+1,FIND("=",$AG2932,FIND(AI$1,$AG2932))-FIND(":",$AG2932,FIND(AI$1,$AG2932))-1)),"卖家未填"))</f>
        <v>500</v>
      </c>
      <c r="K2932" s="11" t="str">
        <f>IF(AJ$1="","",IFERROR(TRIM(MID($AG2932,FIND(":",$AG2932,FIND(AJ$1,$AG2932))+1,FIND("=",$AG2932,FIND(AJ$1,$AG2932))-FIND(":",$AG2932,FIND(AJ$1,$AG2932))-1)),"卖家未填"))</f>
        <v>卖家未填</v>
      </c>
      <c r="L2932" s="11" t="str">
        <f>IF(AK$1="","",IFERROR(TRIM(MID($AG2932,FIND(":",$AG2932,FIND(AK$1,$AG2932))+1,FIND("=",$AG2932,FIND(AK$1,$AG2932))-FIND(":",$AG2932,FIND(AK$1,$AG2932))-1)),"卖家未填"))</f>
        <v>卖家未填</v>
      </c>
      <c r="M2932" s="11" t="str">
        <f>IF(AL$1="","",IFERROR(TRIM(MID($AG2932,FIND(":",$AG2932,FIND(AL$1,$AG2932))+1,FIND("=",$AG2932,FIND(AL$1,$AG2932))-FIND(":",$AG2932,FIND(AL$1,$AG2932))-1)),"卖家未填"))</f>
        <v>散装</v>
      </c>
      <c r="N2932" s="11" t="s">
        <v>2569</v>
      </c>
      <c r="O2932" s="11" t="s">
        <v>4524</v>
      </c>
      <c r="P2932" s="13">
        <v>9.9</v>
      </c>
      <c r="Q2932" s="13"/>
      <c r="R2932" s="11">
        <v>9.9</v>
      </c>
      <c r="S2932" s="14">
        <f>IFERROR(V2932/T2932,"0")</f>
        <v>27.72</v>
      </c>
      <c r="T2932" s="11">
        <v>5</v>
      </c>
      <c r="U2932" s="11">
        <v>14</v>
      </c>
      <c r="V2932" s="15">
        <f>R2932*U2932</f>
        <v>138.6</v>
      </c>
      <c r="W2932" s="11">
        <v>15</v>
      </c>
      <c r="X2932" s="11">
        <v>64</v>
      </c>
      <c r="Y2932" s="11">
        <v>24152284506</v>
      </c>
      <c r="Z2932" s="11">
        <v>70256271</v>
      </c>
      <c r="AA2932" s="16">
        <f>IFERROR((MID(AE2932,FIND("ends=",AE2932)+5,FIND("000&amp;starts",AE2932)-FIND("ends=",AE2932)-5)+8*3600)/86400+70*365+19,"")</f>
        <v>42031.70475694444</v>
      </c>
      <c r="AB2932" s="17" t="str">
        <f>HYPERLINK("http://item.taobao.com/item.htm?id="&amp;Y2932,"点击查看")</f>
        <v>点击查看</v>
      </c>
      <c r="AC2932" s="11">
        <f>YEAR(D2932)</f>
        <v>2012</v>
      </c>
      <c r="AD2932" s="11"/>
      <c r="AE2932" s="11" t="s">
        <v>7647</v>
      </c>
      <c r="AF2932" s="11" t="s">
        <v>10018</v>
      </c>
      <c r="AG2932" s="11" t="s">
        <v>13246</v>
      </c>
    </row>
    <row r="2933" spans="1:33" x14ac:dyDescent="0.15">
      <c r="A2933" s="11" t="s">
        <v>14919</v>
      </c>
      <c r="B2933" s="11" t="s">
        <v>16022</v>
      </c>
      <c r="C2933" s="11" t="s">
        <v>14918</v>
      </c>
      <c r="D2933" s="12">
        <v>40962</v>
      </c>
      <c r="E2933" s="11" t="s">
        <v>46</v>
      </c>
      <c r="F2933" s="11" t="s">
        <v>15020</v>
      </c>
      <c r="G2933" s="11" t="s">
        <v>72</v>
      </c>
      <c r="H2933" s="11" t="s">
        <v>10322</v>
      </c>
      <c r="I2933" s="11" t="str">
        <f>IF(AH$1="","",IFERROR(TRIM(MID($AG2933,FIND(":",$AG2933,FIND(AH$1,$AG2933))+1,FIND("=",$AG2933,FIND(AH$1,$AG2933))-FIND(":",$AG2933,FIND(AH$1,$AG2933))-1)),"卖家未填"))</f>
        <v>卖家未填</v>
      </c>
      <c r="J2933" s="11" t="str">
        <f>IF(AI$1="","",IFERROR(TRIM(MID($AG2933,FIND(":",$AG2933,FIND(AI$1,$AG2933))+1,FIND("=",$AG2933,FIND(AI$1,$AG2933))-FIND(":",$AG2933,FIND(AI$1,$AG2933))-1)),"卖家未填"))</f>
        <v>500</v>
      </c>
      <c r="K2933" s="11" t="str">
        <f>IF(AJ$1="","",IFERROR(TRIM(MID($AG2933,FIND(":",$AG2933,FIND(AJ$1,$AG2933))+1,FIND("=",$AG2933,FIND(AJ$1,$AG2933))-FIND(":",$AG2933,FIND(AJ$1,$AG2933))-1)),"卖家未填"))</f>
        <v>卖家未填</v>
      </c>
      <c r="L2933" s="11" t="str">
        <f>IF(AK$1="","",IFERROR(TRIM(MID($AG2933,FIND(":",$AG2933,FIND(AK$1,$AG2933))+1,FIND("=",$AG2933,FIND(AK$1,$AG2933))-FIND(":",$AG2933,FIND(AK$1,$AG2933))-1)),"卖家未填"))</f>
        <v>卖家未填</v>
      </c>
      <c r="M2933" s="11" t="str">
        <f>IF(AL$1="","",IFERROR(TRIM(MID($AG2933,FIND(":",$AG2933,FIND(AL$1,$AG2933))+1,FIND("=",$AG2933,FIND(AL$1,$AG2933))-FIND(":",$AG2933,FIND(AL$1,$AG2933))-1)),"卖家未填"))</f>
        <v>散装</v>
      </c>
      <c r="N2933" s="11" t="s">
        <v>2853</v>
      </c>
      <c r="O2933" s="11" t="s">
        <v>4524</v>
      </c>
      <c r="P2933" s="13">
        <v>9.9</v>
      </c>
      <c r="Q2933" s="13"/>
      <c r="R2933" s="11">
        <v>9.9</v>
      </c>
      <c r="S2933" s="14">
        <f>IFERROR(V2933/T2933,"0")</f>
        <v>34.65</v>
      </c>
      <c r="T2933" s="11">
        <v>4</v>
      </c>
      <c r="U2933" s="11">
        <v>14</v>
      </c>
      <c r="V2933" s="15">
        <f>R2933*U2933</f>
        <v>138.6</v>
      </c>
      <c r="W2933" s="11">
        <v>5</v>
      </c>
      <c r="X2933" s="11">
        <v>19</v>
      </c>
      <c r="Y2933" s="11">
        <v>17993095271</v>
      </c>
      <c r="Z2933" s="11">
        <v>70615748</v>
      </c>
      <c r="AA2933" s="16">
        <f>IFERROR((MID(AE2933,FIND("ends=",AE2933)+5,FIND("000&amp;starts",AE2933)-FIND("ends=",AE2933)-5)+8*3600)/86400+70*365+19,"")</f>
        <v>42031.395833333328</v>
      </c>
      <c r="AB2933" s="17" t="str">
        <f>HYPERLINK("http://item.taobao.com/item.htm?id="&amp;Y2933,"点击查看")</f>
        <v>点击查看</v>
      </c>
      <c r="AC2933" s="11">
        <f>YEAR(D2933)</f>
        <v>2012</v>
      </c>
      <c r="AD2933" s="11"/>
      <c r="AE2933" s="11" t="s">
        <v>7932</v>
      </c>
      <c r="AF2933" s="11"/>
      <c r="AG2933" s="11" t="s">
        <v>11787</v>
      </c>
    </row>
    <row r="2934" spans="1:33" x14ac:dyDescent="0.15">
      <c r="A2934" s="11" t="s">
        <v>14910</v>
      </c>
      <c r="B2934" s="11" t="s">
        <v>16667</v>
      </c>
      <c r="C2934" s="11" t="s">
        <v>14912</v>
      </c>
      <c r="D2934" s="12">
        <v>40678</v>
      </c>
      <c r="E2934" s="11" t="s">
        <v>14957</v>
      </c>
      <c r="F2934" s="11" t="s">
        <v>10844</v>
      </c>
      <c r="G2934" s="11" t="s">
        <v>61</v>
      </c>
      <c r="H2934" s="11" t="s">
        <v>10331</v>
      </c>
      <c r="I2934" s="11" t="str">
        <f>IF(AH$1="","",IFERROR(TRIM(MID($AG2934,FIND(":",$AG2934,FIND(AH$1,$AG2934))+1,FIND("=",$AG2934,FIND(AH$1,$AG2934))-FIND(":",$AG2934,FIND(AH$1,$AG2934))-1)),"卖家未填"))</f>
        <v>顺溪眉峰黄粿</v>
      </c>
      <c r="J2934" s="11" t="str">
        <f>IF(AI$1="","",IFERROR(TRIM(MID($AG2934,FIND(":",$AG2934,FIND(AI$1,$AG2934))+1,FIND("=",$AG2934,FIND(AI$1,$AG2934))-FIND(":",$AG2934,FIND(AI$1,$AG2934))-1)),"卖家未填"))</f>
        <v>900</v>
      </c>
      <c r="K2934" s="11" t="str">
        <f>IF(AJ$1="","",IFERROR(TRIM(MID($AG2934,FIND(":",$AG2934,FIND(AJ$1,$AG2934))+1,FIND("=",$AG2934,FIND(AJ$1,$AG2934))-FIND(":",$AG2934,FIND(AJ$1,$AG2934))-1)),"卖家未填"))</f>
        <v>4人份</v>
      </c>
      <c r="L2934" s="11" t="str">
        <f>IF(AK$1="","",IFERROR(TRIM(MID($AG2934,FIND(":",$AG2934,FIND(AK$1,$AG2934))+1,FIND("=",$AG2934,FIND(AK$1,$AG2934))-FIND(":",$AG2934,FIND(AK$1,$AG2934))-1)),"卖家未填"))</f>
        <v>卖家未填</v>
      </c>
      <c r="M2934" s="11" t="str">
        <f>IF(AL$1="","",IFERROR(TRIM(MID($AG2934,FIND(":",$AG2934,FIND(AL$1,$AG2934))+1,FIND("=",$AG2934,FIND(AL$1,$AG2934))-FIND(":",$AG2934,FIND(AL$1,$AG2934))-1)),"卖家未填"))</f>
        <v>包装</v>
      </c>
      <c r="N2934" s="11" t="s">
        <v>3256</v>
      </c>
      <c r="O2934" s="11" t="s">
        <v>4477</v>
      </c>
      <c r="P2934" s="13">
        <v>9.9</v>
      </c>
      <c r="Q2934" s="13"/>
      <c r="R2934" s="11">
        <v>9.9</v>
      </c>
      <c r="S2934" s="14">
        <f>IFERROR(V2934/T2934,"0")</f>
        <v>46.199999999999996</v>
      </c>
      <c r="T2934" s="11">
        <v>3</v>
      </c>
      <c r="U2934" s="11">
        <v>14</v>
      </c>
      <c r="V2934" s="15">
        <f>R2934*U2934</f>
        <v>138.6</v>
      </c>
      <c r="W2934" s="11">
        <v>3</v>
      </c>
      <c r="X2934" s="11">
        <v>5</v>
      </c>
      <c r="Y2934" s="11">
        <v>37032448432</v>
      </c>
      <c r="Z2934" s="11">
        <v>66789884</v>
      </c>
      <c r="AA2934" s="16">
        <f>IFERROR((MID(AE2934,FIND("ends=",AE2934)+5,FIND("000&amp;starts",AE2934)-FIND("ends=",AE2934)-5)+8*3600)/86400+70*365+19,"")</f>
        <v>42030.923611111109</v>
      </c>
      <c r="AB2934" s="17" t="str">
        <f>HYPERLINK("http://item.taobao.com/item.htm?id="&amp;Y2934,"点击查看")</f>
        <v>点击查看</v>
      </c>
      <c r="AC2934" s="11">
        <f>YEAR(D2934)</f>
        <v>2011</v>
      </c>
      <c r="AD2934" s="11"/>
      <c r="AE2934" s="11" t="s">
        <v>8343</v>
      </c>
      <c r="AF2934" s="11" t="s">
        <v>9566</v>
      </c>
      <c r="AG2934" s="11" t="s">
        <v>13852</v>
      </c>
    </row>
    <row r="2935" spans="1:33" x14ac:dyDescent="0.15">
      <c r="A2935" s="11" t="s">
        <v>14910</v>
      </c>
      <c r="B2935" s="11" t="s">
        <v>16829</v>
      </c>
      <c r="C2935" s="11" t="s">
        <v>14907</v>
      </c>
      <c r="D2935" s="12">
        <v>41346</v>
      </c>
      <c r="E2935" s="11" t="s">
        <v>14965</v>
      </c>
      <c r="F2935" s="11" t="s">
        <v>14970</v>
      </c>
      <c r="G2935" s="11" t="s">
        <v>30</v>
      </c>
      <c r="H2935" s="11" t="s">
        <v>10346</v>
      </c>
      <c r="I2935" s="11" t="str">
        <f>IF(AH$1="","",IFERROR(TRIM(MID($AG2935,FIND(":",$AG2935,FIND(AH$1,$AG2935))+1,FIND("=",$AG2935,FIND(AH$1,$AG2935))-FIND(":",$AG2935,FIND(AH$1,$AG2935))-1)),"卖家未填"))</f>
        <v>卖家未填</v>
      </c>
      <c r="J2935" s="11" t="str">
        <f>IF(AI$1="","",IFERROR(TRIM(MID($AG2935,FIND(":",$AG2935,FIND(AI$1,$AG2935))+1,FIND("=",$AG2935,FIND(AI$1,$AG2935))-FIND(":",$AG2935,FIND(AI$1,$AG2935))-1)),"卖家未填"))</f>
        <v>500</v>
      </c>
      <c r="K2935" s="11" t="str">
        <f>IF(AJ$1="","",IFERROR(TRIM(MID($AG2935,FIND(":",$AG2935,FIND(AJ$1,$AG2935))+1,FIND("=",$AG2935,FIND(AJ$1,$AG2935))-FIND(":",$AG2935,FIND(AJ$1,$AG2935))-1)),"卖家未填"))</f>
        <v>卖家未填</v>
      </c>
      <c r="L2935" s="11" t="str">
        <f>IF(AK$1="","",IFERROR(TRIM(MID($AG2935,FIND(":",$AG2935,FIND(AK$1,$AG2935))+1,FIND("=",$AG2935,FIND(AK$1,$AG2935))-FIND(":",$AG2935,FIND(AK$1,$AG2935))-1)),"卖家未填"))</f>
        <v>卖家未填</v>
      </c>
      <c r="M2935" s="11" t="str">
        <f>IF(AL$1="","",IFERROR(TRIM(MID($AG2935,FIND(":",$AG2935,FIND(AL$1,$AG2935))+1,FIND("=",$AG2935,FIND(AL$1,$AG2935))-FIND(":",$AG2935,FIND(AL$1,$AG2935))-1)),"卖家未填"))</f>
        <v>散装</v>
      </c>
      <c r="N2935" s="11" t="s">
        <v>3582</v>
      </c>
      <c r="O2935" s="11" t="s">
        <v>4524</v>
      </c>
      <c r="P2935" s="13">
        <v>9.9</v>
      </c>
      <c r="Q2935" s="13"/>
      <c r="R2935" s="11">
        <v>9.9</v>
      </c>
      <c r="S2935" s="14">
        <f>IFERROR(V2935/T2935,"0")</f>
        <v>46.199999999999996</v>
      </c>
      <c r="T2935" s="11">
        <v>3</v>
      </c>
      <c r="U2935" s="11">
        <v>14</v>
      </c>
      <c r="V2935" s="15">
        <f>R2935*U2935</f>
        <v>138.6</v>
      </c>
      <c r="W2935" s="11">
        <v>1</v>
      </c>
      <c r="X2935" s="11"/>
      <c r="Y2935" s="11">
        <v>42819221599</v>
      </c>
      <c r="Z2935" s="11">
        <v>102732977</v>
      </c>
      <c r="AA2935" s="16">
        <f>IFERROR((MID(AE2935,FIND("ends=",AE2935)+5,FIND("000&amp;starts",AE2935)-FIND("ends=",AE2935)-5)+8*3600)/86400+70*365+19,"")</f>
        <v>42035.464907407411</v>
      </c>
      <c r="AB2935" s="17" t="str">
        <f>HYPERLINK("http://item.taobao.com/item.htm?id="&amp;Y2935,"点击查看")</f>
        <v>点击查看</v>
      </c>
      <c r="AC2935" s="11">
        <f>YEAR(D2935)</f>
        <v>2013</v>
      </c>
      <c r="AD2935" s="11"/>
      <c r="AE2935" s="11" t="s">
        <v>8690</v>
      </c>
      <c r="AF2935" s="11" t="s">
        <v>9593</v>
      </c>
      <c r="AG2935" s="11" t="s">
        <v>14162</v>
      </c>
    </row>
    <row r="2936" spans="1:33" x14ac:dyDescent="0.15">
      <c r="A2936" s="11" t="s">
        <v>14895</v>
      </c>
      <c r="B2936" s="11" t="s">
        <v>15610</v>
      </c>
      <c r="C2936" s="11" t="s">
        <v>14896</v>
      </c>
      <c r="D2936" s="12">
        <v>39507</v>
      </c>
      <c r="E2936" s="11" t="s">
        <v>14959</v>
      </c>
      <c r="F2936" s="11" t="s">
        <v>15021</v>
      </c>
      <c r="G2936" s="11" t="s">
        <v>73</v>
      </c>
      <c r="H2936" s="11" t="s">
        <v>10473</v>
      </c>
      <c r="I2936" s="11" t="str">
        <f>IF(AH$1="","",IFERROR(TRIM(MID($AG2936,FIND(":",$AG2936,FIND(AH$1,$AG2936))+1,FIND("=",$AG2936,FIND(AH$1,$AG2936))-FIND(":",$AG2936,FIND(AH$1,$AG2936))-1)),"卖家未填"))</f>
        <v>卖家未填</v>
      </c>
      <c r="J2936" s="11" t="str">
        <f>IF(AI$1="","",IFERROR(TRIM(MID($AG2936,FIND(":",$AG2936,FIND(AI$1,$AG2936))+1,FIND("=",$AG2936,FIND(AI$1,$AG2936))-FIND(":",$AG2936,FIND(AI$1,$AG2936))-1)),"卖家未填"))</f>
        <v>500</v>
      </c>
      <c r="K2936" s="11" t="str">
        <f>IF(AJ$1="","",IFERROR(TRIM(MID($AG2936,FIND(":",$AG2936,FIND(AJ$1,$AG2936))+1,FIND("=",$AG2936,FIND(AJ$1,$AG2936))-FIND(":",$AG2936,FIND(AJ$1,$AG2936))-1)),"卖家未填"))</f>
        <v>1人份</v>
      </c>
      <c r="L2936" s="11" t="str">
        <f>IF(AK$1="","",IFERROR(TRIM(MID($AG2936,FIND(":",$AG2936,FIND(AK$1,$AG2936))+1,FIND("=",$AG2936,FIND(AK$1,$AG2936))-FIND(":",$AG2936,FIND(AK$1,$AG2936))-1)),"卖家未填"))</f>
        <v>1周</v>
      </c>
      <c r="M2936" s="11" t="str">
        <f>IF(AL$1="","",IFERROR(TRIM(MID($AG2936,FIND(":",$AG2936,FIND(AL$1,$AG2936))+1,FIND("=",$AG2936,FIND(AL$1,$AG2936))-FIND(":",$AG2936,FIND(AL$1,$AG2936))-1)),"卖家未填"))</f>
        <v>散装</v>
      </c>
      <c r="N2936" s="11" t="s">
        <v>1664</v>
      </c>
      <c r="O2936" s="11" t="s">
        <v>4491</v>
      </c>
      <c r="P2936" s="13">
        <v>12</v>
      </c>
      <c r="Q2936" s="13">
        <v>6</v>
      </c>
      <c r="R2936" s="11">
        <v>6</v>
      </c>
      <c r="S2936" s="14">
        <f>IFERROR(V2936/T2936,"0")</f>
        <v>12.545454545454545</v>
      </c>
      <c r="T2936" s="11">
        <v>11</v>
      </c>
      <c r="U2936" s="11">
        <v>23</v>
      </c>
      <c r="V2936" s="15">
        <f>R2936*U2936</f>
        <v>138</v>
      </c>
      <c r="W2936" s="11">
        <v>6</v>
      </c>
      <c r="X2936" s="11">
        <v>7</v>
      </c>
      <c r="Y2936" s="11">
        <v>42533870428</v>
      </c>
      <c r="Z2936" s="11">
        <v>35407925</v>
      </c>
      <c r="AA2936" s="16">
        <f>IFERROR((MID(AE2936,FIND("ends=",AE2936)+5,FIND("000&amp;starts",AE2936)-FIND("ends=",AE2936)-5)+8*3600)/86400+70*365+19,"")</f>
        <v>42030.416932870372</v>
      </c>
      <c r="AB2936" s="17" t="str">
        <f>HYPERLINK("http://item.taobao.com/item.htm?id="&amp;Y2936,"点击查看")</f>
        <v>点击查看</v>
      </c>
      <c r="AC2936" s="11">
        <f>YEAR(D2936)</f>
        <v>2008</v>
      </c>
      <c r="AD2936" s="11"/>
      <c r="AE2936" s="11" t="s">
        <v>6749</v>
      </c>
      <c r="AF2936" s="11" t="s">
        <v>9745</v>
      </c>
      <c r="AG2936" s="11" t="s">
        <v>12434</v>
      </c>
    </row>
    <row r="2937" spans="1:33" x14ac:dyDescent="0.15">
      <c r="A2937" s="11" t="s">
        <v>14895</v>
      </c>
      <c r="B2937" s="11" t="s">
        <v>15446</v>
      </c>
      <c r="C2937" s="11" t="s">
        <v>14897</v>
      </c>
      <c r="D2937" s="12">
        <v>40428</v>
      </c>
      <c r="E2937" s="11" t="s">
        <v>24</v>
      </c>
      <c r="F2937" s="11" t="s">
        <v>24</v>
      </c>
      <c r="G2937" s="11" t="s">
        <v>24</v>
      </c>
      <c r="H2937" s="11" t="s">
        <v>10408</v>
      </c>
      <c r="I2937" s="11" t="str">
        <f>IF(AH$1="","",IFERROR(TRIM(MID($AG2937,FIND(":",$AG2937,FIND(AH$1,$AG2937))+1,FIND("=",$AG2937,FIND(AH$1,$AG2937))-FIND(":",$AG2937,FIND(AH$1,$AG2937))-1)),"卖家未填"))</f>
        <v>年糕</v>
      </c>
      <c r="J2937" s="11" t="str">
        <f>IF(AI$1="","",IFERROR(TRIM(MID($AG2937,FIND(":",$AG2937,FIND(AI$1,$AG2937))+1,FIND("=",$AG2937,FIND(AI$1,$AG2937))-FIND(":",$AG2937,FIND(AI$1,$AG2937))-1)),"卖家未填"))</f>
        <v>454</v>
      </c>
      <c r="K2937" s="11" t="str">
        <f>IF(AJ$1="","",IFERROR(TRIM(MID($AG2937,FIND(":",$AG2937,FIND(AJ$1,$AG2937))+1,FIND("=",$AG2937,FIND(AJ$1,$AG2937))-FIND(":",$AG2937,FIND(AJ$1,$AG2937))-1)),"卖家未填"))</f>
        <v>卖家未填</v>
      </c>
      <c r="L2937" s="11" t="str">
        <f>IF(AK$1="","",IFERROR(TRIM(MID($AG2937,FIND(":",$AG2937,FIND(AK$1,$AG2937))+1,FIND("=",$AG2937,FIND(AK$1,$AG2937))-FIND(":",$AG2937,FIND(AK$1,$AG2937))-1)),"卖家未填"))</f>
        <v>卖家未填</v>
      </c>
      <c r="M2937" s="11" t="str">
        <f>IF(AL$1="","",IFERROR(TRIM(MID($AG2937,FIND(":",$AG2937,FIND(AL$1,$AG2937))+1,FIND("=",$AG2937,FIND(AL$1,$AG2937))-FIND(":",$AG2937,FIND(AL$1,$AG2937))-1)),"卖家未填"))</f>
        <v>包装</v>
      </c>
      <c r="N2937" s="11" t="s">
        <v>1877</v>
      </c>
      <c r="O2937" s="11" t="s">
        <v>4974</v>
      </c>
      <c r="P2937" s="13">
        <v>6</v>
      </c>
      <c r="Q2937" s="13"/>
      <c r="R2937" s="11">
        <v>6</v>
      </c>
      <c r="S2937" s="14">
        <f>IFERROR(V2937/T2937,"0")</f>
        <v>15.333333333333334</v>
      </c>
      <c r="T2937" s="11">
        <v>9</v>
      </c>
      <c r="U2937" s="11">
        <v>23</v>
      </c>
      <c r="V2937" s="15">
        <f>R2937*U2937</f>
        <v>138</v>
      </c>
      <c r="W2937" s="11">
        <v>10</v>
      </c>
      <c r="X2937" s="11">
        <v>21</v>
      </c>
      <c r="Y2937" s="11">
        <v>25240876749</v>
      </c>
      <c r="Z2937" s="11">
        <v>62702525</v>
      </c>
      <c r="AA2937" s="16">
        <f>IFERROR((MID(AE2937,FIND("ends=",AE2937)+5,FIND("000&amp;starts",AE2937)-FIND("ends=",AE2937)-5)+8*3600)/86400+70*365+19,"")</f>
        <v>42030.983958333338</v>
      </c>
      <c r="AB2937" s="17" t="str">
        <f>HYPERLINK("http://item.taobao.com/item.htm?id="&amp;Y2937,"点击查看")</f>
        <v>点击查看</v>
      </c>
      <c r="AC2937" s="11">
        <f>YEAR(D2937)</f>
        <v>2010</v>
      </c>
      <c r="AD2937" s="11"/>
      <c r="AE2937" s="11" t="s">
        <v>6961</v>
      </c>
      <c r="AF2937" s="11" t="s">
        <v>9674</v>
      </c>
      <c r="AG2937" s="11" t="s">
        <v>12626</v>
      </c>
    </row>
    <row r="2938" spans="1:33" x14ac:dyDescent="0.15">
      <c r="A2938" s="11" t="s">
        <v>14895</v>
      </c>
      <c r="B2938" s="11" t="s">
        <v>16081</v>
      </c>
      <c r="C2938" s="11" t="s">
        <v>14897</v>
      </c>
      <c r="D2938" s="12">
        <v>40722</v>
      </c>
      <c r="E2938" s="11" t="s">
        <v>46</v>
      </c>
      <c r="F2938" s="11" t="s">
        <v>14977</v>
      </c>
      <c r="G2938" s="11" t="s">
        <v>36</v>
      </c>
      <c r="H2938" s="11" t="s">
        <v>10322</v>
      </c>
      <c r="I2938" s="11" t="str">
        <f>IF(AH$1="","",IFERROR(TRIM(MID($AG2938,FIND(":",$AG2938,FIND(AH$1,$AG2938))+1,FIND("=",$AG2938,FIND(AH$1,$AG2938))-FIND(":",$AG2938,FIND(AH$1,$AG2938))-1)),"卖家未填"))</f>
        <v>卖家未填</v>
      </c>
      <c r="J2938" s="11" t="str">
        <f>IF(AI$1="","",IFERROR(TRIM(MID($AG2938,FIND(":",$AG2938,FIND(AI$1,$AG2938))+1,FIND("=",$AG2938,FIND(AI$1,$AG2938))-FIND(":",$AG2938,FIND(AI$1,$AG2938))-1)),"卖家未填"))</f>
        <v>500</v>
      </c>
      <c r="K2938" s="11" t="str">
        <f>IF(AJ$1="","",IFERROR(TRIM(MID($AG2938,FIND(":",$AG2938,FIND(AJ$1,$AG2938))+1,FIND("=",$AG2938,FIND(AJ$1,$AG2938))-FIND(":",$AG2938,FIND(AJ$1,$AG2938))-1)),"卖家未填"))</f>
        <v>卖家未填</v>
      </c>
      <c r="L2938" s="11" t="str">
        <f>IF(AK$1="","",IFERROR(TRIM(MID($AG2938,FIND(":",$AG2938,FIND(AK$1,$AG2938))+1,FIND("=",$AG2938,FIND(AK$1,$AG2938))-FIND(":",$AG2938,FIND(AK$1,$AG2938))-1)),"卖家未填"))</f>
        <v>卖家未填</v>
      </c>
      <c r="M2938" s="11" t="str">
        <f>IF(AL$1="","",IFERROR(TRIM(MID($AG2938,FIND(":",$AG2938,FIND(AL$1,$AG2938))+1,FIND("=",$AG2938,FIND(AL$1,$AG2938))-FIND(":",$AG2938,FIND(AL$1,$AG2938))-1)),"卖家未填"))</f>
        <v>散装</v>
      </c>
      <c r="N2938" s="11" t="s">
        <v>2001</v>
      </c>
      <c r="O2938" s="11" t="s">
        <v>4545</v>
      </c>
      <c r="P2938" s="13">
        <v>11.5</v>
      </c>
      <c r="Q2938" s="13">
        <v>9.1999999999999993</v>
      </c>
      <c r="R2938" s="11">
        <v>9.1999999999999993</v>
      </c>
      <c r="S2938" s="14">
        <f>IFERROR(V2938/T2938,"0")</f>
        <v>17.25</v>
      </c>
      <c r="T2938" s="11">
        <v>8</v>
      </c>
      <c r="U2938" s="11">
        <v>15</v>
      </c>
      <c r="V2938" s="15">
        <f>R2938*U2938</f>
        <v>138</v>
      </c>
      <c r="W2938" s="11">
        <v>6</v>
      </c>
      <c r="X2938" s="11">
        <v>30</v>
      </c>
      <c r="Y2938" s="11">
        <v>22375248795</v>
      </c>
      <c r="Z2938" s="11">
        <v>67602860</v>
      </c>
      <c r="AA2938" s="16">
        <f>IFERROR((MID(AE2938,FIND("ends=",AE2938)+5,FIND("000&amp;starts",AE2938)-FIND("ends=",AE2938)-5)+8*3600)/86400+70*365+19,"")</f>
        <v>42031.963113425925</v>
      </c>
      <c r="AB2938" s="17" t="str">
        <f>HYPERLINK("http://item.taobao.com/item.htm?id="&amp;Y2938,"点击查看")</f>
        <v>点击查看</v>
      </c>
      <c r="AC2938" s="11">
        <f>YEAR(D2938)</f>
        <v>2011</v>
      </c>
      <c r="AD2938" s="11"/>
      <c r="AE2938" s="11" t="s">
        <v>7088</v>
      </c>
      <c r="AF2938" s="11"/>
      <c r="AG2938" s="11" t="s">
        <v>11425</v>
      </c>
    </row>
    <row r="2939" spans="1:33" x14ac:dyDescent="0.15">
      <c r="A2939" s="11" t="s">
        <v>14910</v>
      </c>
      <c r="B2939" s="11" t="s">
        <v>16109</v>
      </c>
      <c r="C2939" s="11" t="s">
        <v>14912</v>
      </c>
      <c r="D2939" s="12">
        <v>40315</v>
      </c>
      <c r="E2939" s="11" t="s">
        <v>46</v>
      </c>
      <c r="F2939" s="11" t="s">
        <v>14977</v>
      </c>
      <c r="G2939" s="11" t="s">
        <v>36</v>
      </c>
      <c r="H2939" s="11" t="s">
        <v>10322</v>
      </c>
      <c r="I2939" s="11" t="str">
        <f>IF(AH$1="","",IFERROR(TRIM(MID($AG2939,FIND(":",$AG2939,FIND(AH$1,$AG2939))+1,FIND("=",$AG2939,FIND(AH$1,$AG2939))-FIND(":",$AG2939,FIND(AH$1,$AG2939))-1)),"卖家未填"))</f>
        <v>卖家未填</v>
      </c>
      <c r="J2939" s="11" t="str">
        <f>IF(AI$1="","",IFERROR(TRIM(MID($AG2939,FIND(":",$AG2939,FIND(AI$1,$AG2939))+1,FIND("=",$AG2939,FIND(AI$1,$AG2939))-FIND(":",$AG2939,FIND(AI$1,$AG2939))-1)),"卖家未填"))</f>
        <v>500</v>
      </c>
      <c r="K2939" s="11" t="str">
        <f>IF(AJ$1="","",IFERROR(TRIM(MID($AG2939,FIND(":",$AG2939,FIND(AJ$1,$AG2939))+1,FIND("=",$AG2939,FIND(AJ$1,$AG2939))-FIND(":",$AG2939,FIND(AJ$1,$AG2939))-1)),"卖家未填"))</f>
        <v>卖家未填</v>
      </c>
      <c r="L2939" s="11" t="str">
        <f>IF(AK$1="","",IFERROR(TRIM(MID($AG2939,FIND(":",$AG2939,FIND(AK$1,$AG2939))+1,FIND("=",$AG2939,FIND(AK$1,$AG2939))-FIND(":",$AG2939,FIND(AK$1,$AG2939))-1)),"卖家未填"))</f>
        <v>卖家未填</v>
      </c>
      <c r="M2939" s="11" t="str">
        <f>IF(AL$1="","",IFERROR(TRIM(MID($AG2939,FIND(":",$AG2939,FIND(AL$1,$AG2939))+1,FIND("=",$AG2939,FIND(AL$1,$AG2939))-FIND(":",$AG2939,FIND(AL$1,$AG2939))-1)),"卖家未填"))</f>
        <v>散装</v>
      </c>
      <c r="N2939" s="11" t="s">
        <v>2894</v>
      </c>
      <c r="O2939" s="11" t="s">
        <v>4545</v>
      </c>
      <c r="P2939" s="13">
        <v>11.5</v>
      </c>
      <c r="Q2939" s="13"/>
      <c r="R2939" s="11">
        <v>11.5</v>
      </c>
      <c r="S2939" s="14">
        <f>IFERROR(V2939/T2939,"0")</f>
        <v>34.5</v>
      </c>
      <c r="T2939" s="11">
        <v>4</v>
      </c>
      <c r="U2939" s="11">
        <v>12</v>
      </c>
      <c r="V2939" s="15">
        <f>R2939*U2939</f>
        <v>138</v>
      </c>
      <c r="W2939" s="11">
        <v>6</v>
      </c>
      <c r="X2939" s="11">
        <v>21</v>
      </c>
      <c r="Y2939" s="11">
        <v>37209756305</v>
      </c>
      <c r="Z2939" s="11">
        <v>61464470</v>
      </c>
      <c r="AA2939" s="16">
        <f>IFERROR((MID(AE2939,FIND("ends=",AE2939)+5,FIND("000&amp;starts",AE2939)-FIND("ends=",AE2939)-5)+8*3600)/86400+70*365+19,"")</f>
        <v>42031.802395833336</v>
      </c>
      <c r="AB2939" s="17" t="str">
        <f>HYPERLINK("http://item.taobao.com/item.htm?id="&amp;Y2939,"点击查看")</f>
        <v>点击查看</v>
      </c>
      <c r="AC2939" s="11">
        <f>YEAR(D2939)</f>
        <v>2010</v>
      </c>
      <c r="AD2939" s="11"/>
      <c r="AE2939" s="11" t="s">
        <v>7973</v>
      </c>
      <c r="AF2939" s="11"/>
      <c r="AG2939" s="11" t="s">
        <v>11425</v>
      </c>
    </row>
    <row r="2940" spans="1:33" x14ac:dyDescent="0.15">
      <c r="A2940" s="11" t="s">
        <v>14910</v>
      </c>
      <c r="B2940" s="11" t="s">
        <v>16620</v>
      </c>
      <c r="C2940" s="11" t="s">
        <v>14912</v>
      </c>
      <c r="D2940" s="12">
        <v>41420</v>
      </c>
      <c r="E2940" s="11" t="s">
        <v>15057</v>
      </c>
      <c r="F2940" s="11" t="s">
        <v>15059</v>
      </c>
      <c r="G2940" s="11" t="s">
        <v>106</v>
      </c>
      <c r="H2940" s="11" t="s">
        <v>10322</v>
      </c>
      <c r="I2940" s="11" t="str">
        <f>IF(AH$1="","",IFERROR(TRIM(MID($AG2940,FIND(":",$AG2940,FIND(AH$1,$AG2940))+1,FIND("=",$AG2940,FIND(AH$1,$AG2940))-FIND(":",$AG2940,FIND(AH$1,$AG2940))-1)),"卖家未填"))</f>
        <v>卖家未填</v>
      </c>
      <c r="J2940" s="11" t="str">
        <f>IF(AI$1="","",IFERROR(TRIM(MID($AG2940,FIND(":",$AG2940,FIND(AI$1,$AG2940))+1,FIND("=",$AG2940,FIND(AI$1,$AG2940))-FIND(":",$AG2940,FIND(AI$1,$AG2940))-1)),"卖家未填"))</f>
        <v>250</v>
      </c>
      <c r="K2940" s="11" t="str">
        <f>IF(AJ$1="","",IFERROR(TRIM(MID($AG2940,FIND(":",$AG2940,FIND(AJ$1,$AG2940))+1,FIND("=",$AG2940,FIND(AJ$1,$AG2940))-FIND(":",$AG2940,FIND(AJ$1,$AG2940))-1)),"卖家未填"))</f>
        <v>2人份</v>
      </c>
      <c r="L2940" s="11" t="str">
        <f>IF(AK$1="","",IFERROR(TRIM(MID($AG2940,FIND(":",$AG2940,FIND(AK$1,$AG2940))+1,FIND("=",$AG2940,FIND(AK$1,$AG2940))-FIND(":",$AG2940,FIND(AK$1,$AG2940))-1)),"卖家未填"))</f>
        <v>卖家未填</v>
      </c>
      <c r="M2940" s="11" t="str">
        <f>IF(AL$1="","",IFERROR(TRIM(MID($AG2940,FIND(":",$AG2940,FIND(AL$1,$AG2940))+1,FIND("=",$AG2940,FIND(AL$1,$AG2940))-FIND(":",$AG2940,FIND(AL$1,$AG2940))-1)),"卖家未填"))</f>
        <v>散装</v>
      </c>
      <c r="N2940" s="11" t="s">
        <v>3178</v>
      </c>
      <c r="O2940" s="11" t="s">
        <v>4479</v>
      </c>
      <c r="P2940" s="13">
        <v>3</v>
      </c>
      <c r="Q2940" s="13"/>
      <c r="R2940" s="11">
        <v>3</v>
      </c>
      <c r="S2940" s="14">
        <f>IFERROR(V2940/T2940,"0")</f>
        <v>46</v>
      </c>
      <c r="T2940" s="11">
        <v>3</v>
      </c>
      <c r="U2940" s="11">
        <v>46</v>
      </c>
      <c r="V2940" s="15">
        <f>R2940*U2940</f>
        <v>138</v>
      </c>
      <c r="W2940" s="11">
        <v>2</v>
      </c>
      <c r="X2940" s="11">
        <v>3</v>
      </c>
      <c r="Y2940" s="11">
        <v>43205962379</v>
      </c>
      <c r="Z2940" s="11">
        <v>104395897</v>
      </c>
      <c r="AA2940" s="16">
        <f>IFERROR((MID(AE2940,FIND("ends=",AE2940)+5,FIND("000&amp;starts",AE2940)-FIND("ends=",AE2940)-5)+8*3600)/86400+70*365+19,"")</f>
        <v>42030.014525462961</v>
      </c>
      <c r="AB2940" s="17" t="str">
        <f>HYPERLINK("http://item.taobao.com/item.htm?id="&amp;Y2940,"点击查看")</f>
        <v>点击查看</v>
      </c>
      <c r="AC2940" s="11">
        <f>YEAR(D2940)</f>
        <v>2013</v>
      </c>
      <c r="AD2940" s="11"/>
      <c r="AE2940" s="11" t="s">
        <v>8255</v>
      </c>
      <c r="AF2940" s="11"/>
      <c r="AG2940" s="11" t="s">
        <v>13785</v>
      </c>
    </row>
    <row r="2941" spans="1:33" x14ac:dyDescent="0.15">
      <c r="A2941" s="11" t="s">
        <v>14947</v>
      </c>
      <c r="B2941" s="11" t="s">
        <v>16395</v>
      </c>
      <c r="C2941" s="11" t="s">
        <v>14946</v>
      </c>
      <c r="D2941" s="12">
        <v>41128</v>
      </c>
      <c r="E2941" s="11" t="s">
        <v>24</v>
      </c>
      <c r="F2941" s="11" t="s">
        <v>24</v>
      </c>
      <c r="G2941" s="11" t="s">
        <v>24</v>
      </c>
      <c r="H2941" s="11" t="s">
        <v>10380</v>
      </c>
      <c r="I2941" s="11" t="str">
        <f>IF(AH$1="","",IFERROR(TRIM(MID($AG2941,FIND(":",$AG2941,FIND(AH$1,$AG2941))+1,FIND("=",$AG2941,FIND(AH$1,$AG2941))-FIND(":",$AG2941,FIND(AH$1,$AG2941))-1)),"卖家未填"))</f>
        <v>卖家未填</v>
      </c>
      <c r="J2941" s="11" t="str">
        <f>IF(AI$1="","",IFERROR(TRIM(MID($AG2941,FIND(":",$AG2941,FIND(AI$1,$AG2941))+1,FIND("=",$AG2941,FIND(AI$1,$AG2941))-FIND(":",$AG2941,FIND(AI$1,$AG2941))-1)),"卖家未填"))</f>
        <v>500</v>
      </c>
      <c r="K2941" s="11" t="str">
        <f>IF(AJ$1="","",IFERROR(TRIM(MID($AG2941,FIND(":",$AG2941,FIND(AJ$1,$AG2941))+1,FIND("=",$AG2941,FIND(AJ$1,$AG2941))-FIND(":",$AG2941,FIND(AJ$1,$AG2941))-1)),"卖家未填"))</f>
        <v>1人份</v>
      </c>
      <c r="L2941" s="11" t="str">
        <f>IF(AK$1="","",IFERROR(TRIM(MID($AG2941,FIND(":",$AG2941,FIND(AK$1,$AG2941))+1,FIND("=",$AG2941,FIND(AK$1,$AG2941))-FIND(":",$AG2941,FIND(AK$1,$AG2941))-1)),"卖家未填"))</f>
        <v>1周</v>
      </c>
      <c r="M2941" s="11" t="str">
        <f>IF(AL$1="","",IFERROR(TRIM(MID($AG2941,FIND(":",$AG2941,FIND(AL$1,$AG2941))+1,FIND("=",$AG2941,FIND(AL$1,$AG2941))-FIND(":",$AG2941,FIND(AL$1,$AG2941))-1)),"卖家未填"))</f>
        <v>包装</v>
      </c>
      <c r="N2941" s="11" t="s">
        <v>4285</v>
      </c>
      <c r="O2941" s="11" t="s">
        <v>4592</v>
      </c>
      <c r="P2941" s="13">
        <v>23</v>
      </c>
      <c r="Q2941" s="13"/>
      <c r="R2941" s="11">
        <v>23</v>
      </c>
      <c r="S2941" s="14">
        <f>IFERROR(V2941/T2941,"0")</f>
        <v>69</v>
      </c>
      <c r="T2941" s="11">
        <v>2</v>
      </c>
      <c r="U2941" s="11">
        <v>6</v>
      </c>
      <c r="V2941" s="15">
        <f>R2941*U2941</f>
        <v>138</v>
      </c>
      <c r="W2941" s="11">
        <v>0</v>
      </c>
      <c r="X2941" s="11">
        <v>32</v>
      </c>
      <c r="Y2941" s="11">
        <v>36778414731</v>
      </c>
      <c r="Z2941" s="11">
        <v>73124403</v>
      </c>
      <c r="AA2941" s="16">
        <f>IFERROR((MID(AE2941,FIND("ends=",AE2941)+5,FIND("000&amp;starts",AE2941)-FIND("ends=",AE2941)-5)+8*3600)/86400+70*365+19,"")</f>
        <v>42034.703831018516</v>
      </c>
      <c r="AB2941" s="17" t="str">
        <f>HYPERLINK("http://item.taobao.com/item.htm?id="&amp;Y2941,"点击查看")</f>
        <v>点击查看</v>
      </c>
      <c r="AC2941" s="11">
        <f>YEAR(D2941)</f>
        <v>2012</v>
      </c>
      <c r="AD2941" s="11"/>
      <c r="AE2941" s="11" t="s">
        <v>9426</v>
      </c>
      <c r="AF2941" s="11" t="s">
        <v>9639</v>
      </c>
      <c r="AG2941" s="11" t="s">
        <v>14787</v>
      </c>
    </row>
    <row r="2942" spans="1:33" x14ac:dyDescent="0.15">
      <c r="A2942" s="11" t="s">
        <v>14910</v>
      </c>
      <c r="B2942" s="11" t="s">
        <v>16851</v>
      </c>
      <c r="C2942" s="11" t="s">
        <v>14912</v>
      </c>
      <c r="D2942" s="12">
        <v>40383</v>
      </c>
      <c r="E2942" s="11" t="s">
        <v>14957</v>
      </c>
      <c r="F2942" s="11" t="s">
        <v>14958</v>
      </c>
      <c r="G2942" s="11" t="s">
        <v>21</v>
      </c>
      <c r="H2942" s="11" t="s">
        <v>10860</v>
      </c>
      <c r="I2942" s="11" t="str">
        <f>IF(AH$1="","",IFERROR(TRIM(MID($AG2942,FIND(":",$AG2942,FIND(AH$1,$AG2942))+1,FIND("=",$AG2942,FIND(AH$1,$AG2942))-FIND(":",$AG2942,FIND(AH$1,$AG2942))-1)),"卖家未填"))</f>
        <v>卖家未填</v>
      </c>
      <c r="J2942" s="11" t="str">
        <f>IF(AI$1="","",IFERROR(TRIM(MID($AG2942,FIND(":",$AG2942,FIND(AI$1,$AG2942))+1,FIND("=",$AG2942,FIND(AI$1,$AG2942))-FIND(":",$AG2942,FIND(AI$1,$AG2942))-1)),"卖家未填"))</f>
        <v>5000</v>
      </c>
      <c r="K2942" s="11" t="str">
        <f>IF(AJ$1="","",IFERROR(TRIM(MID($AG2942,FIND(":",$AG2942,FIND(AJ$1,$AG2942))+1,FIND("=",$AG2942,FIND(AJ$1,$AG2942))-FIND(":",$AG2942,FIND(AJ$1,$AG2942))-1)),"卖家未填"))</f>
        <v>卖家未填</v>
      </c>
      <c r="L2942" s="11" t="str">
        <f>IF(AK$1="","",IFERROR(TRIM(MID($AG2942,FIND(":",$AG2942,FIND(AK$1,$AG2942))+1,FIND("=",$AG2942,FIND(AK$1,$AG2942))-FIND(":",$AG2942,FIND(AK$1,$AG2942))-1)),"卖家未填"))</f>
        <v>卖家未填</v>
      </c>
      <c r="M2942" s="11" t="str">
        <f>IF(AL$1="","",IFERROR(TRIM(MID($AG2942,FIND(":",$AG2942,FIND(AL$1,$AG2942))+1,FIND("=",$AG2942,FIND(AL$1,$AG2942))-FIND(":",$AG2942,FIND(AL$1,$AG2942))-1)),"卖家未填"))</f>
        <v>散装</v>
      </c>
      <c r="N2942" s="11" t="s">
        <v>3625</v>
      </c>
      <c r="O2942" s="11" t="s">
        <v>4421</v>
      </c>
      <c r="P2942" s="13">
        <v>78</v>
      </c>
      <c r="Q2942" s="13">
        <v>68.900000000000006</v>
      </c>
      <c r="R2942" s="11">
        <v>68.900000000000006</v>
      </c>
      <c r="S2942" s="14">
        <f>IFERROR(V2942/T2942,"0")</f>
        <v>68.900000000000006</v>
      </c>
      <c r="T2942" s="11">
        <v>2</v>
      </c>
      <c r="U2942" s="11">
        <v>2</v>
      </c>
      <c r="V2942" s="15">
        <f>R2942*U2942</f>
        <v>137.80000000000001</v>
      </c>
      <c r="W2942" s="11">
        <v>1</v>
      </c>
      <c r="X2942" s="11">
        <v>1</v>
      </c>
      <c r="Y2942" s="11">
        <v>43239344443</v>
      </c>
      <c r="Z2942" s="11">
        <v>62240492</v>
      </c>
      <c r="AA2942" s="16">
        <f>IFERROR((MID(AE2942,FIND("ends=",AE2942)+5,FIND("000&amp;starts",AE2942)-FIND("ends=",AE2942)-5)+8*3600)/86400+70*365+19,"")</f>
        <v>42035.933333333334</v>
      </c>
      <c r="AB2942" s="17" t="str">
        <f>HYPERLINK("http://item.taobao.com/item.htm?id="&amp;Y2942,"点击查看")</f>
        <v>点击查看</v>
      </c>
      <c r="AC2942" s="11">
        <f>YEAR(D2942)</f>
        <v>2010</v>
      </c>
      <c r="AD2942" s="11"/>
      <c r="AE2942" s="11" t="s">
        <v>8735</v>
      </c>
      <c r="AF2942" s="11" t="s">
        <v>10175</v>
      </c>
      <c r="AG2942" s="11" t="s">
        <v>14199</v>
      </c>
    </row>
    <row r="2943" spans="1:33" x14ac:dyDescent="0.15">
      <c r="A2943" s="11" t="s">
        <v>14947</v>
      </c>
      <c r="B2943" s="11" t="s">
        <v>15185</v>
      </c>
      <c r="C2943" s="11" t="s">
        <v>14949</v>
      </c>
      <c r="D2943" s="12">
        <v>40662</v>
      </c>
      <c r="E2943" s="11" t="s">
        <v>14961</v>
      </c>
      <c r="F2943" s="11" t="s">
        <v>14962</v>
      </c>
      <c r="G2943" s="11" t="s">
        <v>23</v>
      </c>
      <c r="H2943" s="11" t="s">
        <v>10331</v>
      </c>
      <c r="I2943" s="11" t="str">
        <f>IF(AH$1="","",IFERROR(TRIM(MID($AG2943,FIND(":",$AG2943,FIND(AH$1,$AG2943))+1,FIND("=",$AG2943,FIND(AH$1,$AG2943))-FIND(":",$AG2943,FIND(AH$1,$AG2943))-1)),"卖家未填"))</f>
        <v>卖家未填</v>
      </c>
      <c r="J2943" s="11" t="str">
        <f>IF(AI$1="","",IFERROR(TRIM(MID($AG2943,FIND(":",$AG2943,FIND(AI$1,$AG2943))+1,FIND("=",$AG2943,FIND(AI$1,$AG2943))-FIND(":",$AG2943,FIND(AI$1,$AG2943))-1)),"卖家未填"))</f>
        <v>810</v>
      </c>
      <c r="K2943" s="11" t="str">
        <f>IF(AJ$1="","",IFERROR(TRIM(MID($AG2943,FIND(":",$AG2943,FIND(AJ$1,$AG2943))+1,FIND("=",$AG2943,FIND(AJ$1,$AG2943))-FIND(":",$AG2943,FIND(AJ$1,$AG2943))-1)),"卖家未填"))</f>
        <v>卖家未填</v>
      </c>
      <c r="L2943" s="11" t="str">
        <f>IF(AK$1="","",IFERROR(TRIM(MID($AG2943,FIND(":",$AG2943,FIND(AK$1,$AG2943))+1,FIND("=",$AG2943,FIND(AK$1,$AG2943))-FIND(":",$AG2943,FIND(AK$1,$AG2943))-1)),"卖家未填"))</f>
        <v>卖家未填</v>
      </c>
      <c r="M2943" s="11" t="str">
        <f>IF(AL$1="","",IFERROR(TRIM(MID($AG2943,FIND(":",$AG2943,FIND(AL$1,$AG2943))+1,FIND("=",$AG2943,FIND(AL$1,$AG2943))-FIND(":",$AG2943,FIND(AL$1,$AG2943))-1)),"卖家未填"))</f>
        <v>包装</v>
      </c>
      <c r="N2943" s="11" t="s">
        <v>3939</v>
      </c>
      <c r="O2943" s="11" t="s">
        <v>5353</v>
      </c>
      <c r="P2943" s="13">
        <v>68.8</v>
      </c>
      <c r="Q2943" s="13"/>
      <c r="R2943" s="11">
        <v>68.8</v>
      </c>
      <c r="S2943" s="14">
        <f>IFERROR(V2943/T2943,"0")</f>
        <v>68.8</v>
      </c>
      <c r="T2943" s="11">
        <v>2</v>
      </c>
      <c r="U2943" s="11">
        <v>2</v>
      </c>
      <c r="V2943" s="15">
        <f>R2943*U2943</f>
        <v>137.6</v>
      </c>
      <c r="W2943" s="11">
        <v>31</v>
      </c>
      <c r="X2943" s="11">
        <v>51</v>
      </c>
      <c r="Y2943" s="11">
        <v>36398467994</v>
      </c>
      <c r="Z2943" s="11">
        <v>66486301</v>
      </c>
      <c r="AA2943" s="16">
        <f>IFERROR((MID(AE2943,FIND("ends=",AE2943)+5,FIND("000&amp;starts",AE2943)-FIND("ends=",AE2943)-5)+8*3600)/86400+70*365+19,"")</f>
        <v>42031.916527777779</v>
      </c>
      <c r="AB2943" s="17" t="str">
        <f>HYPERLINK("http://item.taobao.com/item.htm?id="&amp;Y2943,"点击查看")</f>
        <v>点击查看</v>
      </c>
      <c r="AC2943" s="11">
        <f>YEAR(D2943)</f>
        <v>2011</v>
      </c>
      <c r="AD2943" s="11"/>
      <c r="AE2943" s="11" t="s">
        <v>9067</v>
      </c>
      <c r="AF2943" s="11" t="s">
        <v>9566</v>
      </c>
      <c r="AG2943" s="11" t="s">
        <v>14488</v>
      </c>
    </row>
    <row r="2944" spans="1:33" x14ac:dyDescent="0.15">
      <c r="A2944" s="11" t="s">
        <v>14910</v>
      </c>
      <c r="B2944" s="11" t="s">
        <v>15696</v>
      </c>
      <c r="C2944" s="11" t="s">
        <v>14914</v>
      </c>
      <c r="D2944" s="12">
        <v>40309</v>
      </c>
      <c r="E2944" s="11" t="s">
        <v>46</v>
      </c>
      <c r="F2944" s="11" t="s">
        <v>14977</v>
      </c>
      <c r="G2944" s="11" t="s">
        <v>36</v>
      </c>
      <c r="H2944" s="11" t="s">
        <v>10329</v>
      </c>
      <c r="I2944" s="11" t="str">
        <f>IF(AH$1="","",IFERROR(TRIM(MID($AG2944,FIND(":",$AG2944,FIND(AH$1,$AG2944))+1,FIND("=",$AG2944,FIND(AH$1,$AG2944))-FIND(":",$AG2944,FIND(AH$1,$AG2944))-1)),"卖家未填"))</f>
        <v>炒年糕</v>
      </c>
      <c r="J2944" s="11" t="str">
        <f>IF(AI$1="","",IFERROR(TRIM(MID($AG2944,FIND(":",$AG2944,FIND(AI$1,$AG2944))+1,FIND("=",$AG2944,FIND(AI$1,$AG2944))-FIND(":",$AG2944,FIND(AI$1,$AG2944))-1)),"卖家未填"))</f>
        <v>460</v>
      </c>
      <c r="K2944" s="11" t="str">
        <f>IF(AJ$1="","",IFERROR(TRIM(MID($AG2944,FIND(":",$AG2944,FIND(AJ$1,$AG2944))+1,FIND("=",$AG2944,FIND(AJ$1,$AG2944))-FIND(":",$AG2944,FIND(AJ$1,$AG2944))-1)),"卖家未填"))</f>
        <v>2人份</v>
      </c>
      <c r="L2944" s="11" t="str">
        <f>IF(AK$1="","",IFERROR(TRIM(MID($AG2944,FIND(":",$AG2944,FIND(AK$1,$AG2944))+1,FIND("=",$AG2944,FIND(AK$1,$AG2944))-FIND(":",$AG2944,FIND(AK$1,$AG2944))-1)),"卖家未填"))</f>
        <v>1周</v>
      </c>
      <c r="M2944" s="11" t="str">
        <f>IF(AL$1="","",IFERROR(TRIM(MID($AG2944,FIND(":",$AG2944,FIND(AL$1,$AG2944))+1,FIND("=",$AG2944,FIND(AL$1,$AG2944))-FIND(":",$AG2944,FIND(AL$1,$AG2944))-1)),"卖家未填"))</f>
        <v>包装</v>
      </c>
      <c r="N2944" s="11" t="s">
        <v>2946</v>
      </c>
      <c r="O2944" s="11" t="s">
        <v>5184</v>
      </c>
      <c r="P2944" s="13">
        <v>12.5</v>
      </c>
      <c r="Q2944" s="13"/>
      <c r="R2944" s="11">
        <v>12.5</v>
      </c>
      <c r="S2944" s="14">
        <f>IFERROR(V2944/T2944,"0")</f>
        <v>34.375</v>
      </c>
      <c r="T2944" s="11">
        <v>4</v>
      </c>
      <c r="U2944" s="11">
        <v>11</v>
      </c>
      <c r="V2944" s="15">
        <f>R2944*U2944</f>
        <v>137.5</v>
      </c>
      <c r="W2944" s="11">
        <v>6</v>
      </c>
      <c r="X2944" s="11">
        <v>24</v>
      </c>
      <c r="Y2944" s="11">
        <v>36996263428</v>
      </c>
      <c r="Z2944" s="11">
        <v>61388371</v>
      </c>
      <c r="AA2944" s="16">
        <f>IFERROR((MID(AE2944,FIND("ends=",AE2944)+5,FIND("000&amp;starts",AE2944)-FIND("ends=",AE2944)-5)+8*3600)/86400+70*365+19,"")</f>
        <v>42032.847222222219</v>
      </c>
      <c r="AB2944" s="17" t="str">
        <f>HYPERLINK("http://item.taobao.com/item.htm?id="&amp;Y2944,"点击查看")</f>
        <v>点击查看</v>
      </c>
      <c r="AC2944" s="11">
        <f>YEAR(D2944)</f>
        <v>2010</v>
      </c>
      <c r="AD2944" s="11"/>
      <c r="AE2944" s="11" t="s">
        <v>8023</v>
      </c>
      <c r="AF2944" s="11" t="s">
        <v>9562</v>
      </c>
      <c r="AG2944" s="11" t="s">
        <v>13581</v>
      </c>
    </row>
    <row r="2945" spans="1:33" x14ac:dyDescent="0.15">
      <c r="A2945" s="11" t="s">
        <v>14910</v>
      </c>
      <c r="B2945" s="11" t="s">
        <v>16822</v>
      </c>
      <c r="C2945" s="11" t="s">
        <v>14913</v>
      </c>
      <c r="D2945" s="12">
        <v>41590</v>
      </c>
      <c r="E2945" s="11" t="s">
        <v>14967</v>
      </c>
      <c r="F2945" s="11" t="s">
        <v>14968</v>
      </c>
      <c r="G2945" s="11" t="s">
        <v>28</v>
      </c>
      <c r="H2945" s="11" t="s">
        <v>10342</v>
      </c>
      <c r="I2945" s="11" t="str">
        <f>IF(AH$1="","",IFERROR(TRIM(MID($AG2945,FIND(":",$AG2945,FIND(AH$1,$AG2945))+1,FIND("=",$AG2945,FIND(AH$1,$AG2945))-FIND(":",$AG2945,FIND(AH$1,$AG2945))-1)),"卖家未填"))</f>
        <v>卖家未填</v>
      </c>
      <c r="J2945" s="11" t="str">
        <f>IF(AI$1="","",IFERROR(TRIM(MID($AG2945,FIND(":",$AG2945,FIND(AI$1,$AG2945))+1,FIND("=",$AG2945,FIND(AI$1,$AG2945))-FIND(":",$AG2945,FIND(AI$1,$AG2945))-1)),"卖家未填"))</f>
        <v>500</v>
      </c>
      <c r="K2945" s="11" t="str">
        <f>IF(AJ$1="","",IFERROR(TRIM(MID($AG2945,FIND(":",$AG2945,FIND(AJ$1,$AG2945))+1,FIND("=",$AG2945,FIND(AJ$1,$AG2945))-FIND(":",$AG2945,FIND(AJ$1,$AG2945))-1)),"卖家未填"))</f>
        <v>卖家未填</v>
      </c>
      <c r="L2945" s="11" t="str">
        <f>IF(AK$1="","",IFERROR(TRIM(MID($AG2945,FIND(":",$AG2945,FIND(AK$1,$AG2945))+1,FIND("=",$AG2945,FIND(AK$1,$AG2945))-FIND(":",$AG2945,FIND(AK$1,$AG2945))-1)),"卖家未填"))</f>
        <v>卖家未填</v>
      </c>
      <c r="M2945" s="11" t="str">
        <f>IF(AL$1="","",IFERROR(TRIM(MID($AG2945,FIND(":",$AG2945,FIND(AL$1,$AG2945))+1,FIND("=",$AG2945,FIND(AL$1,$AG2945))-FIND(":",$AG2945,FIND(AL$1,$AG2945))-1)),"卖家未填"))</f>
        <v>包装</v>
      </c>
      <c r="N2945" s="11" t="s">
        <v>3571</v>
      </c>
      <c r="O2945" s="11" t="s">
        <v>4566</v>
      </c>
      <c r="P2945" s="13">
        <v>12.5</v>
      </c>
      <c r="Q2945" s="13"/>
      <c r="R2945" s="11">
        <v>12.5</v>
      </c>
      <c r="S2945" s="14">
        <f>IFERROR(V2945/T2945,"0")</f>
        <v>45.833333333333336</v>
      </c>
      <c r="T2945" s="11">
        <v>3</v>
      </c>
      <c r="U2945" s="11">
        <v>11</v>
      </c>
      <c r="V2945" s="15">
        <f>R2945*U2945</f>
        <v>137.5</v>
      </c>
      <c r="W2945" s="11">
        <v>11</v>
      </c>
      <c r="X2945" s="11">
        <v>40</v>
      </c>
      <c r="Y2945" s="11">
        <v>38732587600</v>
      </c>
      <c r="Z2945" s="11">
        <v>107398172</v>
      </c>
      <c r="AA2945" s="16">
        <f>IFERROR((MID(AE2945,FIND("ends=",AE2945)+5,FIND("000&amp;starts",AE2945)-FIND("ends=",AE2945)-5)+8*3600)/86400+70*365+19,"")</f>
        <v>42035.382094907407</v>
      </c>
      <c r="AB2945" s="17" t="str">
        <f>HYPERLINK("http://item.taobao.com/item.htm?id="&amp;Y2945,"点击查看")</f>
        <v>点击查看</v>
      </c>
      <c r="AC2945" s="11">
        <f>YEAR(D2945)</f>
        <v>2013</v>
      </c>
      <c r="AD2945" s="11"/>
      <c r="AE2945" s="11" t="s">
        <v>8679</v>
      </c>
      <c r="AF2945" s="11" t="s">
        <v>9587</v>
      </c>
      <c r="AG2945" s="11" t="s">
        <v>14152</v>
      </c>
    </row>
    <row r="2946" spans="1:33" x14ac:dyDescent="0.15">
      <c r="A2946" s="11" t="s">
        <v>14947</v>
      </c>
      <c r="B2946" s="11" t="s">
        <v>16380</v>
      </c>
      <c r="C2946" s="11" t="s">
        <v>14946</v>
      </c>
      <c r="D2946" s="12">
        <v>40762</v>
      </c>
      <c r="E2946" s="11" t="s">
        <v>15006</v>
      </c>
      <c r="F2946" s="11" t="s">
        <v>15007</v>
      </c>
      <c r="G2946" s="11" t="s">
        <v>62</v>
      </c>
      <c r="H2946" s="11" t="s">
        <v>10725</v>
      </c>
      <c r="I2946" s="11" t="str">
        <f>IF(AH$1="","",IFERROR(TRIM(MID($AG2946,FIND(":",$AG2946,FIND(AH$1,$AG2946))+1,FIND("=",$AG2946,FIND(AH$1,$AG2946))-FIND(":",$AG2946,FIND(AH$1,$AG2946))-1)),"卖家未填"))</f>
        <v>卖家未填</v>
      </c>
      <c r="J2946" s="11" t="str">
        <f>IF(AI$1="","",IFERROR(TRIM(MID($AG2946,FIND(":",$AG2946,FIND(AI$1,$AG2946))+1,FIND("=",$AG2946,FIND(AI$1,$AG2946))-FIND(":",$AG2946,FIND(AI$1,$AG2946))-1)),"卖家未填"))</f>
        <v>252</v>
      </c>
      <c r="K2946" s="11" t="str">
        <f>IF(AJ$1="","",IFERROR(TRIM(MID($AG2946,FIND(":",$AG2946,FIND(AJ$1,$AG2946))+1,FIND("=",$AG2946,FIND(AJ$1,$AG2946))-FIND(":",$AG2946,FIND(AJ$1,$AG2946))-1)),"卖家未填"))</f>
        <v>卖家未填</v>
      </c>
      <c r="L2946" s="11" t="str">
        <f>IF(AK$1="","",IFERROR(TRIM(MID($AG2946,FIND(":",$AG2946,FIND(AK$1,$AG2946))+1,FIND("=",$AG2946,FIND(AK$1,$AG2946))-FIND(":",$AG2946,FIND(AK$1,$AG2946))-1)),"卖家未填"))</f>
        <v>卖家未填</v>
      </c>
      <c r="M2946" s="11" t="str">
        <f>IF(AL$1="","",IFERROR(TRIM(MID($AG2946,FIND(":",$AG2946,FIND(AL$1,$AG2946))+1,FIND("=",$AG2946,FIND(AL$1,$AG2946))-FIND(":",$AG2946,FIND(AL$1,$AG2946))-1)),"卖家未填"))</f>
        <v>包装</v>
      </c>
      <c r="N2946" s="11" t="s">
        <v>4214</v>
      </c>
      <c r="O2946" s="11" t="s">
        <v>5153</v>
      </c>
      <c r="P2946" s="13">
        <v>5.5</v>
      </c>
      <c r="Q2946" s="13"/>
      <c r="R2946" s="11">
        <v>5.5</v>
      </c>
      <c r="S2946" s="14">
        <f>IFERROR(V2946/T2946,"0")</f>
        <v>68.75</v>
      </c>
      <c r="T2946" s="11">
        <v>2</v>
      </c>
      <c r="U2946" s="11">
        <v>25</v>
      </c>
      <c r="V2946" s="15">
        <f>R2946*U2946</f>
        <v>137.5</v>
      </c>
      <c r="W2946" s="11">
        <v>2</v>
      </c>
      <c r="X2946" s="11">
        <v>34</v>
      </c>
      <c r="Y2946" s="11">
        <v>36364471510</v>
      </c>
      <c r="Z2946" s="11">
        <v>68232602</v>
      </c>
      <c r="AA2946" s="16">
        <f>IFERROR((MID(AE2946,FIND("ends=",AE2946)+5,FIND("000&amp;starts",AE2946)-FIND("ends=",AE2946)-5)+8*3600)/86400+70*365+19,"")</f>
        <v>42033.954375000001</v>
      </c>
      <c r="AB2946" s="17" t="str">
        <f>HYPERLINK("http://item.taobao.com/item.htm?id="&amp;Y2946,"点击查看")</f>
        <v>点击查看</v>
      </c>
      <c r="AC2946" s="11">
        <f>YEAR(D2946)</f>
        <v>2011</v>
      </c>
      <c r="AD2946" s="11"/>
      <c r="AE2946" s="11" t="s">
        <v>9355</v>
      </c>
      <c r="AF2946" s="11" t="s">
        <v>10031</v>
      </c>
      <c r="AG2946" s="11" t="s">
        <v>14724</v>
      </c>
    </row>
    <row r="2947" spans="1:33" x14ac:dyDescent="0.15">
      <c r="A2947" s="11" t="s">
        <v>14910</v>
      </c>
      <c r="B2947" s="11" t="s">
        <v>16774</v>
      </c>
      <c r="C2947" s="11" t="s">
        <v>14914</v>
      </c>
      <c r="D2947" s="12">
        <v>40013</v>
      </c>
      <c r="E2947" s="11" t="s">
        <v>69</v>
      </c>
      <c r="F2947" s="11" t="s">
        <v>69</v>
      </c>
      <c r="G2947" s="11" t="s">
        <v>69</v>
      </c>
      <c r="H2947" s="11" t="s">
        <v>10322</v>
      </c>
      <c r="I2947" s="11" t="str">
        <f>IF(AH$1="","",IFERROR(TRIM(MID($AG2947,FIND(":",$AG2947,FIND(AH$1,$AG2947))+1,FIND("=",$AG2947,FIND(AH$1,$AG2947))-FIND(":",$AG2947,FIND(AH$1,$AG2947))-1)),"卖家未填"))</f>
        <v>卖家未填</v>
      </c>
      <c r="J2947" s="11" t="str">
        <f>IF(AI$1="","",IFERROR(TRIM(MID($AG2947,FIND(":",$AG2947,FIND(AI$1,$AG2947))+1,FIND("=",$AG2947,FIND(AI$1,$AG2947))-FIND(":",$AG2947,FIND(AI$1,$AG2947))-1)),"卖家未填"))</f>
        <v>500</v>
      </c>
      <c r="K2947" s="11" t="str">
        <f>IF(AJ$1="","",IFERROR(TRIM(MID($AG2947,FIND(":",$AG2947,FIND(AJ$1,$AG2947))+1,FIND("=",$AG2947,FIND(AJ$1,$AG2947))-FIND(":",$AG2947,FIND(AJ$1,$AG2947))-1)),"卖家未填"))</f>
        <v>卖家未填</v>
      </c>
      <c r="L2947" s="11" t="str">
        <f>IF(AK$1="","",IFERROR(TRIM(MID($AG2947,FIND(":",$AG2947,FIND(AK$1,$AG2947))+1,FIND("=",$AG2947,FIND(AK$1,$AG2947))-FIND(":",$AG2947,FIND(AK$1,$AG2947))-1)),"卖家未填"))</f>
        <v>卖家未填</v>
      </c>
      <c r="M2947" s="11" t="str">
        <f>IF(AL$1="","",IFERROR(TRIM(MID($AG2947,FIND(":",$AG2947,FIND(AL$1,$AG2947))+1,FIND("=",$AG2947,FIND(AL$1,$AG2947))-FIND(":",$AG2947,FIND(AL$1,$AG2947))-1)),"卖家未填"))</f>
        <v>包装</v>
      </c>
      <c r="N2947" s="11" t="s">
        <v>3488</v>
      </c>
      <c r="O2947" s="11" t="s">
        <v>5100</v>
      </c>
      <c r="P2947" s="13">
        <v>48</v>
      </c>
      <c r="Q2947" s="13">
        <v>22.9</v>
      </c>
      <c r="R2947" s="11">
        <v>22.9</v>
      </c>
      <c r="S2947" s="14">
        <f>IFERROR(V2947/T2947,"0")</f>
        <v>45.79999999999999</v>
      </c>
      <c r="T2947" s="11">
        <v>3</v>
      </c>
      <c r="U2947" s="11">
        <v>6</v>
      </c>
      <c r="V2947" s="15">
        <f>R2947*U2947</f>
        <v>137.39999999999998</v>
      </c>
      <c r="W2947" s="11">
        <v>0</v>
      </c>
      <c r="X2947" s="11"/>
      <c r="Y2947" s="11">
        <v>43526240366</v>
      </c>
      <c r="Z2947" s="11">
        <v>58781654</v>
      </c>
      <c r="AA2947" s="16">
        <f>IFERROR((MID(AE2947,FIND("ends=",AE2947)+5,FIND("000&amp;starts",AE2947)-FIND("ends=",AE2947)-5)+8*3600)/86400+70*365+19,"")</f>
        <v>42033.940844907411</v>
      </c>
      <c r="AB2947" s="17" t="str">
        <f>HYPERLINK("http://item.taobao.com/item.htm?id="&amp;Y2947,"点击查看")</f>
        <v>点击查看</v>
      </c>
      <c r="AC2947" s="11">
        <f>YEAR(D2947)</f>
        <v>2009</v>
      </c>
      <c r="AD2947" s="11"/>
      <c r="AE2947" s="11" t="s">
        <v>8589</v>
      </c>
      <c r="AF2947" s="11"/>
      <c r="AG2947" s="11" t="s">
        <v>14074</v>
      </c>
    </row>
    <row r="2948" spans="1:33" x14ac:dyDescent="0.15">
      <c r="A2948" s="11" t="s">
        <v>14910</v>
      </c>
      <c r="B2948" s="11" t="s">
        <v>16499</v>
      </c>
      <c r="C2948" s="11" t="s">
        <v>14912</v>
      </c>
      <c r="D2948" s="12">
        <v>41407</v>
      </c>
      <c r="E2948" s="11" t="s">
        <v>24</v>
      </c>
      <c r="F2948" s="11" t="s">
        <v>24</v>
      </c>
      <c r="G2948" s="11" t="s">
        <v>24</v>
      </c>
      <c r="H2948" s="11" t="s">
        <v>10321</v>
      </c>
      <c r="I2948" s="11" t="str">
        <f>IF(AH$1="","",IFERROR(TRIM(MID($AG2948,FIND(":",$AG2948,FIND(AH$1,$AG2948))+1,FIND("=",$AG2948,FIND(AH$1,$AG2948))-FIND(":",$AG2948,FIND(AH$1,$AG2948))-1)),"卖家未填"))</f>
        <v>卖家未填</v>
      </c>
      <c r="J2948" s="11" t="str">
        <f>IF(AI$1="","",IFERROR(TRIM(MID($AG2948,FIND(":",$AG2948,FIND(AI$1,$AG2948))+1,FIND("=",$AG2948,FIND(AI$1,$AG2948))-FIND(":",$AG2948,FIND(AI$1,$AG2948))-1)),"卖家未填"))</f>
        <v>500</v>
      </c>
      <c r="K2948" s="11" t="str">
        <f>IF(AJ$1="","",IFERROR(TRIM(MID($AG2948,FIND(":",$AG2948,FIND(AJ$1,$AG2948))+1,FIND("=",$AG2948,FIND(AJ$1,$AG2948))-FIND(":",$AG2948,FIND(AJ$1,$AG2948))-1)),"卖家未填"))</f>
        <v>5人份</v>
      </c>
      <c r="L2948" s="11" t="str">
        <f>IF(AK$1="","",IFERROR(TRIM(MID($AG2948,FIND(":",$AG2948,FIND(AK$1,$AG2948))+1,FIND("=",$AG2948,FIND(AK$1,$AG2948))-FIND(":",$AG2948,FIND(AK$1,$AG2948))-1)),"卖家未填"))</f>
        <v>12个月</v>
      </c>
      <c r="M2948" s="11" t="str">
        <f>IF(AL$1="","",IFERROR(TRIM(MID($AG2948,FIND(":",$AG2948,FIND(AL$1,$AG2948))+1,FIND("=",$AG2948,FIND(AL$1,$AG2948))-FIND(":",$AG2948,FIND(AL$1,$AG2948))-1)),"卖家未填"))</f>
        <v>包装</v>
      </c>
      <c r="N2948" s="11" t="s">
        <v>3255</v>
      </c>
      <c r="O2948" s="11" t="s">
        <v>4431</v>
      </c>
      <c r="P2948" s="13">
        <v>19.8</v>
      </c>
      <c r="Q2948" s="13">
        <v>19.600000000000001</v>
      </c>
      <c r="R2948" s="11">
        <v>19.600000000000001</v>
      </c>
      <c r="S2948" s="14">
        <f>IFERROR(V2948/T2948,"0")</f>
        <v>45.733333333333341</v>
      </c>
      <c r="T2948" s="11">
        <v>3</v>
      </c>
      <c r="U2948" s="11">
        <v>7</v>
      </c>
      <c r="V2948" s="15">
        <f>R2948*U2948</f>
        <v>137.20000000000002</v>
      </c>
      <c r="W2948" s="11">
        <v>0</v>
      </c>
      <c r="X2948" s="11">
        <v>51</v>
      </c>
      <c r="Y2948" s="11">
        <v>38274890871</v>
      </c>
      <c r="Z2948" s="11">
        <v>104114640</v>
      </c>
      <c r="AA2948" s="16">
        <f>IFERROR((MID(AE2948,FIND("ends=",AE2948)+5,FIND("000&amp;starts",AE2948)-FIND("ends=",AE2948)-5)+8*3600)/86400+70*365+19,"")</f>
        <v>42030.90996527778</v>
      </c>
      <c r="AB2948" s="17" t="str">
        <f>HYPERLINK("http://item.taobao.com/item.htm?id="&amp;Y2948,"点击查看")</f>
        <v>点击查看</v>
      </c>
      <c r="AC2948" s="11">
        <f>YEAR(D2948)</f>
        <v>2013</v>
      </c>
      <c r="AD2948" s="11"/>
      <c r="AE2948" s="11" t="s">
        <v>8342</v>
      </c>
      <c r="AF2948" s="11" t="s">
        <v>9546</v>
      </c>
      <c r="AG2948" s="11" t="s">
        <v>13851</v>
      </c>
    </row>
    <row r="2949" spans="1:33" x14ac:dyDescent="0.15">
      <c r="A2949" s="11" t="s">
        <v>14895</v>
      </c>
      <c r="B2949" s="11" t="s">
        <v>15359</v>
      </c>
      <c r="C2949" s="11" t="s">
        <v>14897</v>
      </c>
      <c r="D2949" s="12">
        <v>39887</v>
      </c>
      <c r="E2949" s="11" t="s">
        <v>14967</v>
      </c>
      <c r="F2949" s="11" t="s">
        <v>14968</v>
      </c>
      <c r="G2949" s="11" t="s">
        <v>28</v>
      </c>
      <c r="H2949" s="11" t="s">
        <v>10694</v>
      </c>
      <c r="I2949" s="11" t="str">
        <f>IF(AH$1="","",IFERROR(TRIM(MID($AG2949,FIND(":",$AG2949,FIND(AH$1,$AG2949))+1,FIND("=",$AG2949,FIND(AH$1,$AG2949))-FIND(":",$AG2949,FIND(AH$1,$AG2949))-1)),"卖家未填"))</f>
        <v>卖家未填</v>
      </c>
      <c r="J2949" s="11" t="str">
        <f>IF(AI$1="","",IFERROR(TRIM(MID($AG2949,FIND(":",$AG2949,FIND(AI$1,$AG2949))+1,FIND("=",$AG2949,FIND(AI$1,$AG2949))-FIND(":",$AG2949,FIND(AI$1,$AG2949))-1)),"卖家未填"))</f>
        <v>500</v>
      </c>
      <c r="K2949" s="11" t="str">
        <f>IF(AJ$1="","",IFERROR(TRIM(MID($AG2949,FIND(":",$AG2949,FIND(AJ$1,$AG2949))+1,FIND("=",$AG2949,FIND(AJ$1,$AG2949))-FIND(":",$AG2949,FIND(AJ$1,$AG2949))-1)),"卖家未填"))</f>
        <v>卖家未填</v>
      </c>
      <c r="L2949" s="11" t="str">
        <f>IF(AK$1="","",IFERROR(TRIM(MID($AG2949,FIND(":",$AG2949,FIND(AK$1,$AG2949))+1,FIND("=",$AG2949,FIND(AK$1,$AG2949))-FIND(":",$AG2949,FIND(AK$1,$AG2949))-1)),"卖家未填"))</f>
        <v>卖家未填</v>
      </c>
      <c r="M2949" s="11" t="str">
        <f>IF(AL$1="","",IFERROR(TRIM(MID($AG2949,FIND(":",$AG2949,FIND(AL$1,$AG2949))+1,FIND("=",$AG2949,FIND(AL$1,$AG2949))-FIND(":",$AG2949,FIND(AL$1,$AG2949))-1)),"卖家未填"))</f>
        <v>包装</v>
      </c>
      <c r="N2949" s="11" t="s">
        <v>2462</v>
      </c>
      <c r="O2949" s="11" t="s">
        <v>4518</v>
      </c>
      <c r="P2949" s="13">
        <v>26</v>
      </c>
      <c r="Q2949" s="13">
        <v>19.5</v>
      </c>
      <c r="R2949" s="11">
        <v>19.5</v>
      </c>
      <c r="S2949" s="14">
        <f>IFERROR(V2949/T2949,"0")</f>
        <v>27.3</v>
      </c>
      <c r="T2949" s="11">
        <v>5</v>
      </c>
      <c r="U2949" s="11">
        <v>7</v>
      </c>
      <c r="V2949" s="15">
        <f>R2949*U2949</f>
        <v>136.5</v>
      </c>
      <c r="W2949" s="11">
        <v>1</v>
      </c>
      <c r="X2949" s="11">
        <v>7</v>
      </c>
      <c r="Y2949" s="11">
        <v>43316853676</v>
      </c>
      <c r="Z2949" s="11">
        <v>57483634</v>
      </c>
      <c r="AA2949" s="16">
        <f>IFERROR((MID(AE2949,FIND("ends=",AE2949)+5,FIND("000&amp;starts",AE2949)-FIND("ends=",AE2949)-5)+8*3600)/86400+70*365+19,"")</f>
        <v>42029.003472222219</v>
      </c>
      <c r="AB2949" s="17" t="str">
        <f>HYPERLINK("http://item.taobao.com/item.htm?id="&amp;Y2949,"点击查看")</f>
        <v>点击查看</v>
      </c>
      <c r="AC2949" s="11">
        <f>YEAR(D2949)</f>
        <v>2009</v>
      </c>
      <c r="AD2949" s="11"/>
      <c r="AE2949" s="11" t="s">
        <v>7539</v>
      </c>
      <c r="AF2949" s="11" t="s">
        <v>9998</v>
      </c>
      <c r="AG2949" s="11" t="s">
        <v>13146</v>
      </c>
    </row>
    <row r="2950" spans="1:33" x14ac:dyDescent="0.15">
      <c r="A2950" s="11" t="s">
        <v>14910</v>
      </c>
      <c r="B2950" s="11" t="s">
        <v>15844</v>
      </c>
      <c r="C2950" s="11" t="s">
        <v>14912</v>
      </c>
      <c r="D2950" s="12">
        <v>40547</v>
      </c>
      <c r="E2950" s="11" t="s">
        <v>14957</v>
      </c>
      <c r="F2950" s="11" t="s">
        <v>14983</v>
      </c>
      <c r="G2950" s="11" t="s">
        <v>42</v>
      </c>
      <c r="H2950" s="11" t="s">
        <v>10322</v>
      </c>
      <c r="I2950" s="11" t="str">
        <f>IF(AH$1="","",IFERROR(TRIM(MID($AG2950,FIND(":",$AG2950,FIND(AH$1,$AG2950))+1,FIND("=",$AG2950,FIND(AH$1,$AG2950))-FIND(":",$AG2950,FIND(AH$1,$AG2950))-1)),"卖家未填"))</f>
        <v>卖家未填</v>
      </c>
      <c r="J2950" s="11" t="str">
        <f>IF(AI$1="","",IFERROR(TRIM(MID($AG2950,FIND(":",$AG2950,FIND(AI$1,$AG2950))+1,FIND("=",$AG2950,FIND(AI$1,$AG2950))-FIND(":",$AG2950,FIND(AI$1,$AG2950))-1)),"卖家未填"))</f>
        <v>410</v>
      </c>
      <c r="K2950" s="11" t="str">
        <f>IF(AJ$1="","",IFERROR(TRIM(MID($AG2950,FIND(":",$AG2950,FIND(AJ$1,$AG2950))+1,FIND("=",$AG2950,FIND(AJ$1,$AG2950))-FIND(":",$AG2950,FIND(AJ$1,$AG2950))-1)),"卖家未填"))</f>
        <v>卖家未填</v>
      </c>
      <c r="L2950" s="11" t="str">
        <f>IF(AK$1="","",IFERROR(TRIM(MID($AG2950,FIND(":",$AG2950,FIND(AK$1,$AG2950))+1,FIND("=",$AG2950,FIND(AK$1,$AG2950))-FIND(":",$AG2950,FIND(AK$1,$AG2950))-1)),"卖家未填"))</f>
        <v>卖家未填</v>
      </c>
      <c r="M2950" s="11" t="str">
        <f>IF(AL$1="","",IFERROR(TRIM(MID($AG2950,FIND(":",$AG2950,FIND(AL$1,$AG2950))+1,FIND("=",$AG2950,FIND(AL$1,$AG2950))-FIND(":",$AG2950,FIND(AL$1,$AG2950))-1)),"卖家未填"))</f>
        <v>包装</v>
      </c>
      <c r="N2950" s="11" t="s">
        <v>3386</v>
      </c>
      <c r="O2950" s="11" t="s">
        <v>5215</v>
      </c>
      <c r="P2950" s="13">
        <v>15</v>
      </c>
      <c r="Q2950" s="13">
        <v>10.5</v>
      </c>
      <c r="R2950" s="11">
        <v>10.5</v>
      </c>
      <c r="S2950" s="14">
        <f>IFERROR(V2950/T2950,"0")</f>
        <v>45.5</v>
      </c>
      <c r="T2950" s="11">
        <v>3</v>
      </c>
      <c r="U2950" s="11">
        <v>13</v>
      </c>
      <c r="V2950" s="15">
        <f>R2950*U2950</f>
        <v>136.5</v>
      </c>
      <c r="W2950" s="11">
        <v>2</v>
      </c>
      <c r="X2950" s="11">
        <v>131</v>
      </c>
      <c r="Y2950" s="11">
        <v>37738533097</v>
      </c>
      <c r="Z2950" s="11">
        <v>64319790</v>
      </c>
      <c r="AA2950" s="16">
        <f>IFERROR((MID(AE2950,FIND("ends=",AE2950)+5,FIND("000&amp;starts",AE2950)-FIND("ends=",AE2950)-5)+8*3600)/86400+70*365+19,"")</f>
        <v>42032.621527777781</v>
      </c>
      <c r="AB2950" s="17" t="str">
        <f>HYPERLINK("http://item.taobao.com/item.htm?id="&amp;Y2950,"点击查看")</f>
        <v>点击查看</v>
      </c>
      <c r="AC2950" s="11">
        <f>YEAR(D2950)</f>
        <v>2011</v>
      </c>
      <c r="AD2950" s="11"/>
      <c r="AE2950" s="11" t="s">
        <v>8478</v>
      </c>
      <c r="AF2950" s="11"/>
      <c r="AG2950" s="11" t="s">
        <v>13974</v>
      </c>
    </row>
    <row r="2951" spans="1:33" x14ac:dyDescent="0.15">
      <c r="A2951" s="11" t="s">
        <v>14910</v>
      </c>
      <c r="B2951" s="11" t="s">
        <v>16483</v>
      </c>
      <c r="C2951" s="11" t="s">
        <v>14912</v>
      </c>
      <c r="D2951" s="12">
        <v>40561</v>
      </c>
      <c r="E2951" s="11" t="s">
        <v>15026</v>
      </c>
      <c r="F2951" s="11" t="s">
        <v>15053</v>
      </c>
      <c r="G2951" s="11" t="s">
        <v>100</v>
      </c>
      <c r="H2951" s="11" t="s">
        <v>10322</v>
      </c>
      <c r="I2951" s="11" t="str">
        <f>IF(AH$1="","",IFERROR(TRIM(MID($AG2951,FIND(":",$AG2951,FIND(AH$1,$AG2951))+1,FIND("=",$AG2951,FIND(AH$1,$AG2951))-FIND(":",$AG2951,FIND(AH$1,$AG2951))-1)),"卖家未填"))</f>
        <v>卖家未填</v>
      </c>
      <c r="J2951" s="11" t="str">
        <f>IF(AI$1="","",IFERROR(TRIM(MID($AG2951,FIND(":",$AG2951,FIND(AI$1,$AG2951))+1,FIND("=",$AG2951,FIND(AI$1,$AG2951))-FIND(":",$AG2951,FIND(AI$1,$AG2951))-1)),"卖家未填"))</f>
        <v>500</v>
      </c>
      <c r="K2951" s="11" t="str">
        <f>IF(AJ$1="","",IFERROR(TRIM(MID($AG2951,FIND(":",$AG2951,FIND(AJ$1,$AG2951))+1,FIND("=",$AG2951,FIND(AJ$1,$AG2951))-FIND(":",$AG2951,FIND(AJ$1,$AG2951))-1)),"卖家未填"))</f>
        <v>卖家未填</v>
      </c>
      <c r="L2951" s="11" t="str">
        <f>IF(AK$1="","",IFERROR(TRIM(MID($AG2951,FIND(":",$AG2951,FIND(AK$1,$AG2951))+1,FIND("=",$AG2951,FIND(AK$1,$AG2951))-FIND(":",$AG2951,FIND(AK$1,$AG2951))-1)),"卖家未填"))</f>
        <v>卖家未填</v>
      </c>
      <c r="M2951" s="11" t="str">
        <f>IF(AL$1="","",IFERROR(TRIM(MID($AG2951,FIND(":",$AG2951,FIND(AL$1,$AG2951))+1,FIND("=",$AG2951,FIND(AL$1,$AG2951))-FIND(":",$AG2951,FIND(AL$1,$AG2951))-1)),"卖家未填"))</f>
        <v>散装</v>
      </c>
      <c r="N2951" s="11" t="s">
        <v>3389</v>
      </c>
      <c r="O2951" s="11" t="s">
        <v>4472</v>
      </c>
      <c r="P2951" s="13">
        <v>6.5</v>
      </c>
      <c r="Q2951" s="13"/>
      <c r="R2951" s="11">
        <v>6.5</v>
      </c>
      <c r="S2951" s="14">
        <f>IFERROR(V2951/T2951,"0")</f>
        <v>45.5</v>
      </c>
      <c r="T2951" s="11">
        <v>3</v>
      </c>
      <c r="U2951" s="11">
        <v>21</v>
      </c>
      <c r="V2951" s="15">
        <f>R2951*U2951</f>
        <v>136.5</v>
      </c>
      <c r="W2951" s="11">
        <v>6</v>
      </c>
      <c r="X2951" s="11">
        <v>81</v>
      </c>
      <c r="Y2951" s="11">
        <v>16658705398</v>
      </c>
      <c r="Z2951" s="11">
        <v>64540352</v>
      </c>
      <c r="AA2951" s="16">
        <f>IFERROR((MID(AE2951,FIND("ends=",AE2951)+5,FIND("000&amp;starts",AE2951)-FIND("ends=",AE2951)-5)+8*3600)/86400+70*365+19,"")</f>
        <v>42032.661307870367</v>
      </c>
      <c r="AB2951" s="17" t="str">
        <f>HYPERLINK("http://item.taobao.com/item.htm?id="&amp;Y2951,"点击查看")</f>
        <v>点击查看</v>
      </c>
      <c r="AC2951" s="11">
        <f>YEAR(D2951)</f>
        <v>2011</v>
      </c>
      <c r="AD2951" s="11"/>
      <c r="AE2951" s="11" t="s">
        <v>8481</v>
      </c>
      <c r="AF2951" s="11"/>
      <c r="AG2951" s="11" t="s">
        <v>13978</v>
      </c>
    </row>
    <row r="2952" spans="1:33" x14ac:dyDescent="0.15">
      <c r="A2952" s="11" t="s">
        <v>14910</v>
      </c>
      <c r="B2952" s="11" t="s">
        <v>16434</v>
      </c>
      <c r="C2952" s="11" t="s">
        <v>14912</v>
      </c>
      <c r="D2952" s="12">
        <v>40940</v>
      </c>
      <c r="E2952" s="11" t="s">
        <v>14959</v>
      </c>
      <c r="F2952" s="11" t="s">
        <v>15030</v>
      </c>
      <c r="G2952" s="11" t="s">
        <v>78</v>
      </c>
      <c r="H2952" s="11" t="s">
        <v>10739</v>
      </c>
      <c r="I2952" s="11" t="str">
        <f>IF(AH$1="","",IFERROR(TRIM(MID($AG2952,FIND(":",$AG2952,FIND(AH$1,$AG2952))+1,FIND("=",$AG2952,FIND(AH$1,$AG2952))-FIND(":",$AG2952,FIND(AH$1,$AG2952))-1)),"卖家未填"))</f>
        <v>年糕</v>
      </c>
      <c r="J2952" s="11" t="str">
        <f>IF(AI$1="","",IFERROR(TRIM(MID($AG2952,FIND(":",$AG2952,FIND(AI$1,$AG2952))+1,FIND("=",$AG2952,FIND(AI$1,$AG2952))-FIND(":",$AG2952,FIND(AI$1,$AG2952))-1)),"卖家未填"))</f>
        <v>210</v>
      </c>
      <c r="K2952" s="11" t="str">
        <f>IF(AJ$1="","",IFERROR(TRIM(MID($AG2952,FIND(":",$AG2952,FIND(AJ$1,$AG2952))+1,FIND("=",$AG2952,FIND(AJ$1,$AG2952))-FIND(":",$AG2952,FIND(AJ$1,$AG2952))-1)),"卖家未填"))</f>
        <v>卖家未填</v>
      </c>
      <c r="L2952" s="11" t="str">
        <f>IF(AK$1="","",IFERROR(TRIM(MID($AG2952,FIND(":",$AG2952,FIND(AK$1,$AG2952))+1,FIND("=",$AG2952,FIND(AK$1,$AG2952))-FIND(":",$AG2952,FIND(AK$1,$AG2952))-1)),"卖家未填"))</f>
        <v>卖家未填</v>
      </c>
      <c r="M2952" s="11" t="str">
        <f>IF(AL$1="","",IFERROR(TRIM(MID($AG2952,FIND(":",$AG2952,FIND(AL$1,$AG2952))+1,FIND("=",$AG2952,FIND(AL$1,$AG2952))-FIND(":",$AG2952,FIND(AL$1,$AG2952))-1)),"卖家未填"))</f>
        <v>散装</v>
      </c>
      <c r="N2952" s="11" t="s">
        <v>3495</v>
      </c>
      <c r="O2952" s="11" t="s">
        <v>4407</v>
      </c>
      <c r="P2952" s="13">
        <v>10.5</v>
      </c>
      <c r="Q2952" s="13"/>
      <c r="R2952" s="11">
        <v>10.5</v>
      </c>
      <c r="S2952" s="14">
        <f>IFERROR(V2952/T2952,"0")</f>
        <v>45.5</v>
      </c>
      <c r="T2952" s="11">
        <v>3</v>
      </c>
      <c r="U2952" s="11">
        <v>13</v>
      </c>
      <c r="V2952" s="15">
        <f>R2952*U2952</f>
        <v>136.5</v>
      </c>
      <c r="W2952" s="11">
        <v>9</v>
      </c>
      <c r="X2952" s="11">
        <v>49</v>
      </c>
      <c r="Y2952" s="11">
        <v>35406262693</v>
      </c>
      <c r="Z2952" s="11">
        <v>70345899</v>
      </c>
      <c r="AA2952" s="16">
        <f>IFERROR((MID(AE2952,FIND("ends=",AE2952)+5,FIND("000&amp;starts",AE2952)-FIND("ends=",AE2952)-5)+8*3600)/86400+70*365+19,"")</f>
        <v>42034.340300925927</v>
      </c>
      <c r="AB2952" s="17" t="str">
        <f>HYPERLINK("http://item.taobao.com/item.htm?id="&amp;Y2952,"点击查看")</f>
        <v>点击查看</v>
      </c>
      <c r="AC2952" s="11">
        <f>YEAR(D2952)</f>
        <v>2012</v>
      </c>
      <c r="AD2952" s="11"/>
      <c r="AE2952" s="11" t="s">
        <v>8596</v>
      </c>
      <c r="AF2952" s="11" t="s">
        <v>10045</v>
      </c>
      <c r="AG2952" s="11" t="s">
        <v>14080</v>
      </c>
    </row>
    <row r="2953" spans="1:33" x14ac:dyDescent="0.15">
      <c r="A2953" s="11" t="s">
        <v>14895</v>
      </c>
      <c r="B2953" s="11" t="s">
        <v>16134</v>
      </c>
      <c r="C2953" s="11" t="s">
        <v>14894</v>
      </c>
      <c r="D2953" s="12">
        <v>39895</v>
      </c>
      <c r="E2953" s="11" t="s">
        <v>15015</v>
      </c>
      <c r="F2953" s="11" t="s">
        <v>15088</v>
      </c>
      <c r="G2953" s="11" t="s">
        <v>138</v>
      </c>
      <c r="H2953" s="11" t="s">
        <v>10646</v>
      </c>
      <c r="I2953" s="11" t="str">
        <f>IF(AH$1="","",IFERROR(TRIM(MID($AG2953,FIND(":",$AG2953,FIND(AH$1,$AG2953))+1,FIND("=",$AG2953,FIND(AH$1,$AG2953))-FIND(":",$AG2953,FIND(AH$1,$AG2953))-1)),"卖家未填"))</f>
        <v>年糕</v>
      </c>
      <c r="J2953" s="11" t="str">
        <f>IF(AI$1="","",IFERROR(TRIM(MID($AG2953,FIND(":",$AG2953,FIND(AI$1,$AG2953))+1,FIND("=",$AG2953,FIND(AI$1,$AG2953))-FIND(":",$AG2953,FIND(AI$1,$AG2953))-1)),"卖家未填"))</f>
        <v>400</v>
      </c>
      <c r="K2953" s="11" t="str">
        <f>IF(AJ$1="","",IFERROR(TRIM(MID($AG2953,FIND(":",$AG2953,FIND(AJ$1,$AG2953))+1,FIND("=",$AG2953,FIND(AJ$1,$AG2953))-FIND(":",$AG2953,FIND(AJ$1,$AG2953))-1)),"卖家未填"))</f>
        <v>卖家未填</v>
      </c>
      <c r="L2953" s="11" t="str">
        <f>IF(AK$1="","",IFERROR(TRIM(MID($AG2953,FIND(":",$AG2953,FIND(AK$1,$AG2953))+1,FIND("=",$AG2953,FIND(AK$1,$AG2953))-FIND(":",$AG2953,FIND(AK$1,$AG2953))-1)),"卖家未填"))</f>
        <v>卖家未填</v>
      </c>
      <c r="M2953" s="11" t="str">
        <f>IF(AL$1="","",IFERROR(TRIM(MID($AG2953,FIND(":",$AG2953,FIND(AL$1,$AG2953))+1,FIND("=",$AG2953,FIND(AL$1,$AG2953))-FIND(":",$AG2953,FIND(AL$1,$AG2953))-1)),"卖家未填"))</f>
        <v>包装</v>
      </c>
      <c r="N2953" s="11" t="s">
        <v>2127</v>
      </c>
      <c r="O2953" s="11" t="s">
        <v>4440</v>
      </c>
      <c r="P2953" s="13">
        <v>8</v>
      </c>
      <c r="Q2953" s="13"/>
      <c r="R2953" s="11">
        <v>8</v>
      </c>
      <c r="S2953" s="14">
        <f>IFERROR(V2953/T2953,"0")</f>
        <v>19.428571428571427</v>
      </c>
      <c r="T2953" s="11">
        <v>7</v>
      </c>
      <c r="U2953" s="11">
        <v>17</v>
      </c>
      <c r="V2953" s="15">
        <f>R2953*U2953</f>
        <v>136</v>
      </c>
      <c r="W2953" s="11">
        <v>5</v>
      </c>
      <c r="X2953" s="11">
        <v>20</v>
      </c>
      <c r="Y2953" s="11">
        <v>15014640892</v>
      </c>
      <c r="Z2953" s="11">
        <v>57575355</v>
      </c>
      <c r="AA2953" s="16">
        <f>IFERROR((MID(AE2953,FIND("ends=",AE2953)+5,FIND("000&amp;starts",AE2953)-FIND("ends=",AE2953)-5)+8*3600)/86400+70*365+19,"")</f>
        <v>42031.143993055557</v>
      </c>
      <c r="AB2953" s="17" t="str">
        <f>HYPERLINK("http://item.taobao.com/item.htm?id="&amp;Y2953,"点击查看")</f>
        <v>点击查看</v>
      </c>
      <c r="AC2953" s="11">
        <f>YEAR(D2953)</f>
        <v>2009</v>
      </c>
      <c r="AD2953" s="11"/>
      <c r="AE2953" s="11" t="s">
        <v>7215</v>
      </c>
      <c r="AF2953" s="11" t="s">
        <v>9941</v>
      </c>
      <c r="AG2953" s="11" t="s">
        <v>12847</v>
      </c>
    </row>
    <row r="2954" spans="1:33" x14ac:dyDescent="0.15">
      <c r="A2954" s="11" t="s">
        <v>14919</v>
      </c>
      <c r="B2954" s="11" t="s">
        <v>16414</v>
      </c>
      <c r="C2954" s="11" t="s">
        <v>14918</v>
      </c>
      <c r="D2954" s="12">
        <v>41882</v>
      </c>
      <c r="E2954" s="11" t="s">
        <v>104</v>
      </c>
      <c r="F2954" s="11" t="s">
        <v>104</v>
      </c>
      <c r="G2954" s="11" t="s">
        <v>104</v>
      </c>
      <c r="H2954" s="11" t="s">
        <v>10437</v>
      </c>
      <c r="I2954" s="11" t="str">
        <f>IF(AH$1="","",IFERROR(TRIM(MID($AG2954,FIND(":",$AG2954,FIND(AH$1,$AG2954))+1,FIND("=",$AG2954,FIND(AH$1,$AG2954))-FIND(":",$AG2954,FIND(AH$1,$AG2954))-1)),"卖家未填"))</f>
        <v>卖家未填</v>
      </c>
      <c r="J2954" s="11" t="str">
        <f>IF(AI$1="","",IFERROR(TRIM(MID($AG2954,FIND(":",$AG2954,FIND(AI$1,$AG2954))+1,FIND("=",$AG2954,FIND(AI$1,$AG2954))-FIND(":",$AG2954,FIND(AI$1,$AG2954))-1)),"卖家未填"))</f>
        <v>400</v>
      </c>
      <c r="K2954" s="11" t="str">
        <f>IF(AJ$1="","",IFERROR(TRIM(MID($AG2954,FIND(":",$AG2954,FIND(AJ$1,$AG2954))+1,FIND("=",$AG2954,FIND(AJ$1,$AG2954))-FIND(":",$AG2954,FIND(AJ$1,$AG2954))-1)),"卖家未填"))</f>
        <v>卖家未填</v>
      </c>
      <c r="L2954" s="11" t="str">
        <f>IF(AK$1="","",IFERROR(TRIM(MID($AG2954,FIND(":",$AG2954,FIND(AK$1,$AG2954))+1,FIND("=",$AG2954,FIND(AK$1,$AG2954))-FIND(":",$AG2954,FIND(AK$1,$AG2954))-1)),"卖家未填"))</f>
        <v>卖家未填</v>
      </c>
      <c r="M2954" s="11" t="str">
        <f>IF(AL$1="","",IFERROR(TRIM(MID($AG2954,FIND(":",$AG2954,FIND(AL$1,$AG2954))+1,FIND("=",$AG2954,FIND(AL$1,$AG2954))-FIND(":",$AG2954,FIND(AL$1,$AG2954))-1)),"卖家未填"))</f>
        <v>包装</v>
      </c>
      <c r="N2954" s="11" t="s">
        <v>846</v>
      </c>
      <c r="O2954" s="11" t="s">
        <v>4618</v>
      </c>
      <c r="P2954" s="13">
        <v>4</v>
      </c>
      <c r="Q2954" s="13"/>
      <c r="R2954" s="11">
        <v>4</v>
      </c>
      <c r="S2954" s="14">
        <f>IFERROR(V2954/T2954,"0")</f>
        <v>27.2</v>
      </c>
      <c r="T2954" s="11">
        <v>5</v>
      </c>
      <c r="U2954" s="11">
        <v>34</v>
      </c>
      <c r="V2954" s="15">
        <f>R2954*U2954</f>
        <v>136</v>
      </c>
      <c r="W2954" s="11">
        <v>3</v>
      </c>
      <c r="X2954" s="11">
        <v>7</v>
      </c>
      <c r="Y2954" s="11">
        <v>41289517156</v>
      </c>
      <c r="Z2954" s="11">
        <v>113219612</v>
      </c>
      <c r="AA2954" s="16">
        <f>IFERROR((MID(AE2954,FIND("ends=",AE2954)+5,FIND("000&amp;starts",AE2954)-FIND("ends=",AE2954)-5)+8*3600)/86400+70*365+19,"")</f>
        <v>42035.48332175926</v>
      </c>
      <c r="AB2954" s="17" t="str">
        <f>HYPERLINK("http://item.taobao.com/item.htm?id="&amp;Y2954,"点击查看")</f>
        <v>点击查看</v>
      </c>
      <c r="AC2954" s="11">
        <f>YEAR(D2954)</f>
        <v>2014</v>
      </c>
      <c r="AD2954" s="11"/>
      <c r="AE2954" s="11" t="s">
        <v>7797</v>
      </c>
      <c r="AF2954" s="11" t="s">
        <v>9708</v>
      </c>
      <c r="AG2954" s="11" t="s">
        <v>13376</v>
      </c>
    </row>
    <row r="2955" spans="1:33" x14ac:dyDescent="0.15">
      <c r="A2955" s="11" t="s">
        <v>14919</v>
      </c>
      <c r="B2955" s="11" t="s">
        <v>16481</v>
      </c>
      <c r="C2955" s="11" t="s">
        <v>14924</v>
      </c>
      <c r="D2955" s="12">
        <v>41747</v>
      </c>
      <c r="E2955" s="11" t="s">
        <v>14961</v>
      </c>
      <c r="F2955" s="11" t="s">
        <v>10807</v>
      </c>
      <c r="G2955" s="11" t="s">
        <v>31</v>
      </c>
      <c r="H2955" s="11" t="s">
        <v>10756</v>
      </c>
      <c r="I2955" s="11" t="str">
        <f>IF(AH$1="","",IFERROR(TRIM(MID($AG2955,FIND(":",$AG2955,FIND(AH$1,$AG2955))+1,FIND("=",$AG2955,FIND(AH$1,$AG2955))-FIND(":",$AG2955,FIND(AH$1,$AG2955))-1)),"卖家未填"))</f>
        <v>年糕条</v>
      </c>
      <c r="J2955" s="11" t="str">
        <f>IF(AI$1="","",IFERROR(TRIM(MID($AG2955,FIND(":",$AG2955,FIND(AI$1,$AG2955))+1,FIND("=",$AG2955,FIND(AI$1,$AG2955))-FIND(":",$AG2955,FIND(AI$1,$AG2955))-1)),"卖家未填"))</f>
        <v>650</v>
      </c>
      <c r="K2955" s="11" t="str">
        <f>IF(AJ$1="","",IFERROR(TRIM(MID($AG2955,FIND(":",$AG2955,FIND(AJ$1,$AG2955))+1,FIND("=",$AG2955,FIND(AJ$1,$AG2955))-FIND(":",$AG2955,FIND(AJ$1,$AG2955))-1)),"卖家未填"))</f>
        <v>卖家未填</v>
      </c>
      <c r="L2955" s="11" t="str">
        <f>IF(AK$1="","",IFERROR(TRIM(MID($AG2955,FIND(":",$AG2955,FIND(AK$1,$AG2955))+1,FIND("=",$AG2955,FIND(AK$1,$AG2955))-FIND(":",$AG2955,FIND(AK$1,$AG2955))-1)),"卖家未填"))</f>
        <v>卖家未填</v>
      </c>
      <c r="M2955" s="11" t="str">
        <f>IF(AL$1="","",IFERROR(TRIM(MID($AG2955,FIND(":",$AG2955,FIND(AL$1,$AG2955))+1,FIND("=",$AG2955,FIND(AL$1,$AG2955))-FIND(":",$AG2955,FIND(AL$1,$AG2955))-1)),"卖家未填"))</f>
        <v>包装</v>
      </c>
      <c r="N2955" s="11" t="s">
        <v>2850</v>
      </c>
      <c r="O2955" s="11" t="s">
        <v>5168</v>
      </c>
      <c r="P2955" s="13">
        <v>17</v>
      </c>
      <c r="Q2955" s="13"/>
      <c r="R2955" s="11">
        <v>17</v>
      </c>
      <c r="S2955" s="14">
        <f>IFERROR(V2955/T2955,"0")</f>
        <v>34</v>
      </c>
      <c r="T2955" s="11">
        <v>4</v>
      </c>
      <c r="U2955" s="11">
        <v>8</v>
      </c>
      <c r="V2955" s="15">
        <f>R2955*U2955</f>
        <v>136</v>
      </c>
      <c r="W2955" s="11">
        <v>5</v>
      </c>
      <c r="X2955" s="11">
        <v>18</v>
      </c>
      <c r="Y2955" s="11">
        <v>40364073528</v>
      </c>
      <c r="Z2955" s="11">
        <v>110286988</v>
      </c>
      <c r="AA2955" s="16">
        <f>IFERROR((MID(AE2955,FIND("ends=",AE2955)+5,FIND("000&amp;starts",AE2955)-FIND("ends=",AE2955)-5)+8*3600)/86400+70*365+19,"")</f>
        <v>42030.948136574079</v>
      </c>
      <c r="AB2955" s="17" t="str">
        <f>HYPERLINK("http://item.taobao.com/item.htm?id="&amp;Y2955,"点击查看")</f>
        <v>点击查看</v>
      </c>
      <c r="AC2955" s="11">
        <f>YEAR(D2955)</f>
        <v>2014</v>
      </c>
      <c r="AD2955" s="11"/>
      <c r="AE2955" s="11" t="s">
        <v>7929</v>
      </c>
      <c r="AF2955" s="11" t="s">
        <v>10063</v>
      </c>
      <c r="AG2955" s="11" t="s">
        <v>13492</v>
      </c>
    </row>
    <row r="2956" spans="1:33" x14ac:dyDescent="0.15">
      <c r="A2956" s="11" t="s">
        <v>14910</v>
      </c>
      <c r="B2956" s="11" t="s">
        <v>15979</v>
      </c>
      <c r="C2956" s="11" t="s">
        <v>14913</v>
      </c>
      <c r="D2956" s="12">
        <v>40019</v>
      </c>
      <c r="E2956" s="11" t="s">
        <v>14959</v>
      </c>
      <c r="F2956" s="11" t="s">
        <v>14969</v>
      </c>
      <c r="G2956" s="11" t="s">
        <v>29</v>
      </c>
      <c r="H2956" s="11" t="s">
        <v>10322</v>
      </c>
      <c r="I2956" s="11" t="str">
        <f>IF(AH$1="","",IFERROR(TRIM(MID($AG2956,FIND(":",$AG2956,FIND(AH$1,$AG2956))+1,FIND("=",$AG2956,FIND(AH$1,$AG2956))-FIND(":",$AG2956,FIND(AH$1,$AG2956))-1)),"卖家未填"))</f>
        <v>卖家未填</v>
      </c>
      <c r="J2956" s="11" t="str">
        <f>IF(AI$1="","",IFERROR(TRIM(MID($AG2956,FIND(":",$AG2956,FIND(AI$1,$AG2956))+1,FIND("=",$AG2956,FIND(AI$1,$AG2956))-FIND(":",$AG2956,FIND(AI$1,$AG2956))-1)),"卖家未填"))</f>
        <v>500</v>
      </c>
      <c r="K2956" s="11" t="str">
        <f>IF(AJ$1="","",IFERROR(TRIM(MID($AG2956,FIND(":",$AG2956,FIND(AJ$1,$AG2956))+1,FIND("=",$AG2956,FIND(AJ$1,$AG2956))-FIND(":",$AG2956,FIND(AJ$1,$AG2956))-1)),"卖家未填"))</f>
        <v>卖家未填</v>
      </c>
      <c r="L2956" s="11" t="str">
        <f>IF(AK$1="","",IFERROR(TRIM(MID($AG2956,FIND(":",$AG2956,FIND(AK$1,$AG2956))+1,FIND("=",$AG2956,FIND(AK$1,$AG2956))-FIND(":",$AG2956,FIND(AK$1,$AG2956))-1)),"卖家未填"))</f>
        <v>卖家未填</v>
      </c>
      <c r="M2956" s="11" t="str">
        <f>IF(AL$1="","",IFERROR(TRIM(MID($AG2956,FIND(":",$AG2956,FIND(AL$1,$AG2956))+1,FIND("=",$AG2956,FIND(AL$1,$AG2956))-FIND(":",$AG2956,FIND(AL$1,$AG2956))-1)),"卖家未填"))</f>
        <v>散装</v>
      </c>
      <c r="N2956" s="11" t="s">
        <v>2937</v>
      </c>
      <c r="O2956" s="11" t="s">
        <v>4410</v>
      </c>
      <c r="P2956" s="13">
        <v>34</v>
      </c>
      <c r="Q2956" s="13"/>
      <c r="R2956" s="11">
        <v>34</v>
      </c>
      <c r="S2956" s="14">
        <f>IFERROR(V2956/T2956,"0")</f>
        <v>34</v>
      </c>
      <c r="T2956" s="11">
        <v>4</v>
      </c>
      <c r="U2956" s="11">
        <v>4</v>
      </c>
      <c r="V2956" s="15">
        <f>R2956*U2956</f>
        <v>136</v>
      </c>
      <c r="W2956" s="11">
        <v>6</v>
      </c>
      <c r="X2956" s="11">
        <v>85</v>
      </c>
      <c r="Y2956" s="11">
        <v>19766774244</v>
      </c>
      <c r="Z2956" s="11">
        <v>58835150</v>
      </c>
      <c r="AA2956" s="16">
        <f>IFERROR((MID(AE2956,FIND("ends=",AE2956)+5,FIND("000&amp;starts",AE2956)-FIND("ends=",AE2956)-5)+8*3600)/86400+70*365+19,"")</f>
        <v>42032.716516203705</v>
      </c>
      <c r="AB2956" s="17" t="str">
        <f>HYPERLINK("http://item.taobao.com/item.htm?id="&amp;Y2956,"点击查看")</f>
        <v>点击查看</v>
      </c>
      <c r="AC2956" s="11">
        <f>YEAR(D2956)</f>
        <v>2009</v>
      </c>
      <c r="AD2956" s="11"/>
      <c r="AE2956" s="11" t="s">
        <v>8014</v>
      </c>
      <c r="AF2956" s="11"/>
      <c r="AG2956" s="11" t="s">
        <v>11218</v>
      </c>
    </row>
    <row r="2957" spans="1:33" x14ac:dyDescent="0.15">
      <c r="A2957" s="11" t="s">
        <v>14908</v>
      </c>
      <c r="B2957" s="11" t="s">
        <v>16844</v>
      </c>
      <c r="C2957" s="11" t="s">
        <v>14909</v>
      </c>
      <c r="D2957" s="12">
        <v>41740</v>
      </c>
      <c r="E2957" s="11" t="s">
        <v>14961</v>
      </c>
      <c r="F2957" s="11" t="s">
        <v>14973</v>
      </c>
      <c r="G2957" s="11" t="s">
        <v>34</v>
      </c>
      <c r="H2957" s="11" t="s">
        <v>10321</v>
      </c>
      <c r="I2957" s="11" t="str">
        <f>IF(AH$1="","",IFERROR(TRIM(MID($AG2957,FIND(":",$AG2957,FIND(AH$1,$AG2957))+1,FIND("=",$AG2957,FIND(AH$1,$AG2957))-FIND(":",$AG2957,FIND(AH$1,$AG2957))-1)),"卖家未填"))</f>
        <v>卖家未填</v>
      </c>
      <c r="J2957" s="11" t="str">
        <f>IF(AI$1="","",IFERROR(TRIM(MID($AG2957,FIND(":",$AG2957,FIND(AI$1,$AG2957))+1,FIND("=",$AG2957,FIND(AI$1,$AG2957))-FIND(":",$AG2957,FIND(AI$1,$AG2957))-1)),"卖家未填"))</f>
        <v>500</v>
      </c>
      <c r="K2957" s="11" t="str">
        <f>IF(AJ$1="","",IFERROR(TRIM(MID($AG2957,FIND(":",$AG2957,FIND(AJ$1,$AG2957))+1,FIND("=",$AG2957,FIND(AJ$1,$AG2957))-FIND(":",$AG2957,FIND(AJ$1,$AG2957))-1)),"卖家未填"))</f>
        <v>卖家未填</v>
      </c>
      <c r="L2957" s="11" t="str">
        <f>IF(AK$1="","",IFERROR(TRIM(MID($AG2957,FIND(":",$AG2957,FIND(AK$1,$AG2957))+1,FIND("=",$AG2957,FIND(AK$1,$AG2957))-FIND(":",$AG2957,FIND(AK$1,$AG2957))-1)),"卖家未填"))</f>
        <v>卖家未填</v>
      </c>
      <c r="M2957" s="11" t="str">
        <f>IF(AL$1="","",IFERROR(TRIM(MID($AG2957,FIND(":",$AG2957,FIND(AL$1,$AG2957))+1,FIND("=",$AG2957,FIND(AL$1,$AG2957))-FIND(":",$AG2957,FIND(AL$1,$AG2957))-1)),"卖家未填"))</f>
        <v>包装</v>
      </c>
      <c r="N2957" s="11" t="s">
        <v>3611</v>
      </c>
      <c r="O2957" s="11" t="s">
        <v>4562</v>
      </c>
      <c r="P2957" s="13">
        <v>17</v>
      </c>
      <c r="Q2957" s="13"/>
      <c r="R2957" s="11">
        <v>17</v>
      </c>
      <c r="S2957" s="14">
        <f>IFERROR(V2957/T2957,"0")</f>
        <v>45.333333333333336</v>
      </c>
      <c r="T2957" s="11">
        <v>3</v>
      </c>
      <c r="U2957" s="11">
        <v>8</v>
      </c>
      <c r="V2957" s="15">
        <f>R2957*U2957</f>
        <v>136</v>
      </c>
      <c r="W2957" s="11">
        <v>3</v>
      </c>
      <c r="X2957" s="11">
        <v>6</v>
      </c>
      <c r="Y2957" s="11">
        <v>43120400999</v>
      </c>
      <c r="Z2957" s="11">
        <v>110139222</v>
      </c>
      <c r="AA2957" s="16">
        <f>IFERROR((MID(AE2957,FIND("ends=",AE2957)+5,FIND("000&amp;starts",AE2957)-FIND("ends=",AE2957)-5)+8*3600)/86400+70*365+19,"")</f>
        <v>42035.857951388884</v>
      </c>
      <c r="AB2957" s="17" t="str">
        <f>HYPERLINK("http://item.taobao.com/item.htm?id="&amp;Y2957,"点击查看")</f>
        <v>点击查看</v>
      </c>
      <c r="AC2957" s="11">
        <f>YEAR(D2957)</f>
        <v>2014</v>
      </c>
      <c r="AD2957" s="11"/>
      <c r="AE2957" s="11" t="s">
        <v>8719</v>
      </c>
      <c r="AF2957" s="11" t="s">
        <v>9546</v>
      </c>
      <c r="AG2957" s="11" t="s">
        <v>14187</v>
      </c>
    </row>
    <row r="2958" spans="1:33" x14ac:dyDescent="0.15">
      <c r="A2958" s="11" t="s">
        <v>14947</v>
      </c>
      <c r="B2958" s="11" t="s">
        <v>16868</v>
      </c>
      <c r="C2958" s="11" t="s">
        <v>14950</v>
      </c>
      <c r="D2958" s="12">
        <v>40312</v>
      </c>
      <c r="E2958" s="11" t="s">
        <v>14991</v>
      </c>
      <c r="F2958" s="11" t="s">
        <v>15128</v>
      </c>
      <c r="G2958" s="11" t="s">
        <v>177</v>
      </c>
      <c r="H2958" s="11" t="s">
        <v>10689</v>
      </c>
      <c r="I2958" s="11" t="str">
        <f>IF(AH$1="","",IFERROR(TRIM(MID($AG2958,FIND(":",$AG2958,FIND(AH$1,$AG2958))+1,FIND("=",$AG2958,FIND(AH$1,$AG2958))-FIND(":",$AG2958,FIND(AH$1,$AG2958))-1)),"卖家未填"))</f>
        <v>萝卜年糕</v>
      </c>
      <c r="J2958" s="11" t="str">
        <f>IF(AI$1="","",IFERROR(TRIM(MID($AG2958,FIND(":",$AG2958,FIND(AI$1,$AG2958))+1,FIND("=",$AG2958,FIND(AI$1,$AG2958))-FIND(":",$AG2958,FIND(AI$1,$AG2958))-1)),"卖家未填"))</f>
        <v>750</v>
      </c>
      <c r="K2958" s="11" t="str">
        <f>IF(AJ$1="","",IFERROR(TRIM(MID($AG2958,FIND(":",$AG2958,FIND(AJ$1,$AG2958))+1,FIND("=",$AG2958,FIND(AJ$1,$AG2958))-FIND(":",$AG2958,FIND(AJ$1,$AG2958))-1)),"卖家未填"))</f>
        <v>卖家未填</v>
      </c>
      <c r="L2958" s="11" t="str">
        <f>IF(AK$1="","",IFERROR(TRIM(MID($AG2958,FIND(":",$AG2958,FIND(AK$1,$AG2958))+1,FIND("=",$AG2958,FIND(AK$1,$AG2958))-FIND(":",$AG2958,FIND(AK$1,$AG2958))-1)),"卖家未填"))</f>
        <v>卖家未填</v>
      </c>
      <c r="M2958" s="11" t="str">
        <f>IF(AL$1="","",IFERROR(TRIM(MID($AG2958,FIND(":",$AG2958,FIND(AL$1,$AG2958))+1,FIND("=",$AG2958,FIND(AL$1,$AG2958))-FIND(":",$AG2958,FIND(AL$1,$AG2958))-1)),"卖家未填"))</f>
        <v>包装</v>
      </c>
      <c r="N2958" s="11" t="s">
        <v>4266</v>
      </c>
      <c r="O2958" s="11" t="s">
        <v>4494</v>
      </c>
      <c r="P2958" s="13">
        <v>16.989999999999998</v>
      </c>
      <c r="Q2958" s="13"/>
      <c r="R2958" s="11">
        <v>16.989999999999998</v>
      </c>
      <c r="S2958" s="14">
        <f>IFERROR(V2958/T2958,"0")</f>
        <v>67.959999999999994</v>
      </c>
      <c r="T2958" s="11">
        <v>2</v>
      </c>
      <c r="U2958" s="11">
        <v>8</v>
      </c>
      <c r="V2958" s="15">
        <f>R2958*U2958</f>
        <v>135.91999999999999</v>
      </c>
      <c r="W2958" s="11">
        <v>0</v>
      </c>
      <c r="X2958" s="11">
        <v>27</v>
      </c>
      <c r="Y2958" s="11">
        <v>37180265036</v>
      </c>
      <c r="Z2958" s="11">
        <v>61431739</v>
      </c>
      <c r="AA2958" s="16">
        <f>IFERROR((MID(AE2958,FIND("ends=",AE2958)+5,FIND("000&amp;starts",AE2958)-FIND("ends=",AE2958)-5)+8*3600)/86400+70*365+19,"")</f>
        <v>42034.563159722224</v>
      </c>
      <c r="AB2958" s="17" t="str">
        <f>HYPERLINK("http://item.taobao.com/item.htm?id="&amp;Y2958,"点击查看")</f>
        <v>点击查看</v>
      </c>
      <c r="AC2958" s="11">
        <f>YEAR(D2958)</f>
        <v>2010</v>
      </c>
      <c r="AD2958" s="11"/>
      <c r="AE2958" s="11" t="s">
        <v>9405</v>
      </c>
      <c r="AF2958" s="11" t="s">
        <v>9992</v>
      </c>
      <c r="AG2958" s="11" t="s">
        <v>14770</v>
      </c>
    </row>
    <row r="2959" spans="1:33" x14ac:dyDescent="0.15">
      <c r="A2959" s="11" t="s">
        <v>14919</v>
      </c>
      <c r="B2959" s="11" t="s">
        <v>16401</v>
      </c>
      <c r="C2959" s="11" t="s">
        <v>14920</v>
      </c>
      <c r="D2959" s="12">
        <v>39580</v>
      </c>
      <c r="E2959" s="11" t="s">
        <v>15006</v>
      </c>
      <c r="F2959" s="11" t="s">
        <v>15025</v>
      </c>
      <c r="G2959" s="11" t="s">
        <v>76</v>
      </c>
      <c r="H2959" s="11" t="s">
        <v>10322</v>
      </c>
      <c r="I2959" s="11" t="str">
        <f>IF(AH$1="","",IFERROR(TRIM(MID($AG2959,FIND(":",$AG2959,FIND(AH$1,$AG2959))+1,FIND("=",$AG2959,FIND(AH$1,$AG2959))-FIND(":",$AG2959,FIND(AH$1,$AG2959))-1)),"卖家未填"))</f>
        <v>卖家未填</v>
      </c>
      <c r="J2959" s="11" t="str">
        <f>IF(AI$1="","",IFERROR(TRIM(MID($AG2959,FIND(":",$AG2959,FIND(AI$1,$AG2959))+1,FIND("=",$AG2959,FIND(AI$1,$AG2959))-FIND(":",$AG2959,FIND(AI$1,$AG2959))-1)),"卖家未填"))</f>
        <v>500</v>
      </c>
      <c r="K2959" s="11" t="str">
        <f>IF(AJ$1="","",IFERROR(TRIM(MID($AG2959,FIND(":",$AG2959,FIND(AJ$1,$AG2959))+1,FIND("=",$AG2959,FIND(AJ$1,$AG2959))-FIND(":",$AG2959,FIND(AJ$1,$AG2959))-1)),"卖家未填"))</f>
        <v>卖家未填</v>
      </c>
      <c r="L2959" s="11" t="str">
        <f>IF(AK$1="","",IFERROR(TRIM(MID($AG2959,FIND(":",$AG2959,FIND(AK$1,$AG2959))+1,FIND("=",$AG2959,FIND(AK$1,$AG2959))-FIND(":",$AG2959,FIND(AK$1,$AG2959))-1)),"卖家未填"))</f>
        <v>卖家未填</v>
      </c>
      <c r="M2959" s="11" t="str">
        <f>IF(AL$1="","",IFERROR(TRIM(MID($AG2959,FIND(":",$AG2959,FIND(AL$1,$AG2959))+1,FIND("=",$AG2959,FIND(AL$1,$AG2959))-FIND(":",$AG2959,FIND(AL$1,$AG2959))-1)),"卖家未填"))</f>
        <v>散装</v>
      </c>
      <c r="N2959" s="11" t="s">
        <v>2690</v>
      </c>
      <c r="O2959" s="11" t="s">
        <v>4691</v>
      </c>
      <c r="P2959" s="13">
        <v>5.9</v>
      </c>
      <c r="Q2959" s="13"/>
      <c r="R2959" s="11">
        <v>5.9</v>
      </c>
      <c r="S2959" s="14">
        <f>IFERROR(V2959/T2959,"0")</f>
        <v>27.140000000000004</v>
      </c>
      <c r="T2959" s="11">
        <v>5</v>
      </c>
      <c r="U2959" s="11">
        <v>23</v>
      </c>
      <c r="V2959" s="15">
        <f>R2959*U2959</f>
        <v>135.70000000000002</v>
      </c>
      <c r="W2959" s="11">
        <v>3</v>
      </c>
      <c r="X2959" s="11">
        <v>7</v>
      </c>
      <c r="Y2959" s="11">
        <v>36414971506</v>
      </c>
      <c r="Z2959" s="11">
        <v>35790897</v>
      </c>
      <c r="AA2959" s="16">
        <f>IFERROR((MID(AE2959,FIND("ends=",AE2959)+5,FIND("000&amp;starts",AE2959)-FIND("ends=",AE2959)-5)+8*3600)/86400+70*365+19,"")</f>
        <v>42034.849525462967</v>
      </c>
      <c r="AB2959" s="17" t="str">
        <f>HYPERLINK("http://item.taobao.com/item.htm?id="&amp;Y2959,"点击查看")</f>
        <v>点击查看</v>
      </c>
      <c r="AC2959" s="11">
        <f>YEAR(D2959)</f>
        <v>2008</v>
      </c>
      <c r="AD2959" s="11"/>
      <c r="AE2959" s="11" t="s">
        <v>7769</v>
      </c>
      <c r="AF2959" s="11"/>
      <c r="AG2959" s="11" t="s">
        <v>13350</v>
      </c>
    </row>
    <row r="2960" spans="1:33" x14ac:dyDescent="0.15">
      <c r="A2960" s="11" t="s">
        <v>14895</v>
      </c>
      <c r="B2960" s="11" t="s">
        <v>16297</v>
      </c>
      <c r="C2960" s="11" t="s">
        <v>14904</v>
      </c>
      <c r="D2960" s="12">
        <v>41947</v>
      </c>
      <c r="E2960" s="11" t="s">
        <v>46</v>
      </c>
      <c r="F2960" s="11" t="s">
        <v>14972</v>
      </c>
      <c r="G2960" s="11" t="s">
        <v>38</v>
      </c>
      <c r="H2960" s="11" t="s">
        <v>10698</v>
      </c>
      <c r="I2960" s="11" t="str">
        <f>IF(AH$1="","",IFERROR(TRIM(MID($AG2960,FIND(":",$AG2960,FIND(AH$1,$AG2960))+1,FIND("=",$AG2960,FIND(AH$1,$AG2960))-FIND(":",$AG2960,FIND(AH$1,$AG2960))-1)),"卖家未填"))</f>
        <v>卖家未填</v>
      </c>
      <c r="J2960" s="11" t="str">
        <f>IF(AI$1="","",IFERROR(TRIM(MID($AG2960,FIND(":",$AG2960,FIND(AI$1,$AG2960))+1,FIND("=",$AG2960,FIND(AI$1,$AG2960))-FIND(":",$AG2960,FIND(AI$1,$AG2960))-1)),"卖家未填"))</f>
        <v>45</v>
      </c>
      <c r="K2960" s="11" t="str">
        <f>IF(AJ$1="","",IFERROR(TRIM(MID($AG2960,FIND(":",$AG2960,FIND(AJ$1,$AG2960))+1,FIND("=",$AG2960,FIND(AJ$1,$AG2960))-FIND(":",$AG2960,FIND(AJ$1,$AG2960))-1)),"卖家未填"))</f>
        <v>卖家未填</v>
      </c>
      <c r="L2960" s="11" t="str">
        <f>IF(AK$1="","",IFERROR(TRIM(MID($AG2960,FIND(":",$AG2960,FIND(AK$1,$AG2960))+1,FIND("=",$AG2960,FIND(AK$1,$AG2960))-FIND(":",$AG2960,FIND(AK$1,$AG2960))-1)),"卖家未填"))</f>
        <v>卖家未填</v>
      </c>
      <c r="M2960" s="11" t="str">
        <f>IF(AL$1="","",IFERROR(TRIM(MID($AG2960,FIND(":",$AG2960,FIND(AL$1,$AG2960))+1,FIND("=",$AG2960,FIND(AL$1,$AG2960))-FIND(":",$AG2960,FIND(AL$1,$AG2960))-1)),"卖家未填"))</f>
        <v>散装</v>
      </c>
      <c r="N2960" s="11" t="s">
        <v>2480</v>
      </c>
      <c r="O2960" s="11" t="s">
        <v>4597</v>
      </c>
      <c r="P2960" s="13">
        <v>0.7</v>
      </c>
      <c r="Q2960" s="13">
        <v>0.67</v>
      </c>
      <c r="R2960" s="11">
        <v>0.67</v>
      </c>
      <c r="S2960" s="14">
        <f>IFERROR(V2960/T2960,"0")</f>
        <v>27.068000000000001</v>
      </c>
      <c r="T2960" s="11">
        <v>5</v>
      </c>
      <c r="U2960" s="11">
        <v>202</v>
      </c>
      <c r="V2960" s="15">
        <f>R2960*U2960</f>
        <v>135.34</v>
      </c>
      <c r="W2960" s="11">
        <v>7</v>
      </c>
      <c r="X2960" s="11">
        <v>5</v>
      </c>
      <c r="Y2960" s="11">
        <v>42687336246</v>
      </c>
      <c r="Z2960" s="11">
        <v>114846334</v>
      </c>
      <c r="AA2960" s="16">
        <f>IFERROR((MID(AE2960,FIND("ends=",AE2960)+5,FIND("000&amp;starts",AE2960)-FIND("ends=",AE2960)-5)+8*3600)/86400+70*365+19,"")</f>
        <v>42029.630729166667</v>
      </c>
      <c r="AB2960" s="17" t="str">
        <f>HYPERLINK("http://item.taobao.com/item.htm?id="&amp;Y2960,"点击查看")</f>
        <v>点击查看</v>
      </c>
      <c r="AC2960" s="11">
        <f>YEAR(D2960)</f>
        <v>2014</v>
      </c>
      <c r="AD2960" s="11"/>
      <c r="AE2960" s="11" t="s">
        <v>7557</v>
      </c>
      <c r="AF2960" s="11" t="s">
        <v>10002</v>
      </c>
      <c r="AG2960" s="11" t="s">
        <v>13163</v>
      </c>
    </row>
    <row r="2961" spans="1:33" x14ac:dyDescent="0.15">
      <c r="A2961" s="11" t="s">
        <v>14895</v>
      </c>
      <c r="B2961" s="11" t="s">
        <v>16057</v>
      </c>
      <c r="C2961" s="11" t="s">
        <v>14897</v>
      </c>
      <c r="D2961" s="12">
        <v>39884</v>
      </c>
      <c r="E2961" s="11" t="s">
        <v>14961</v>
      </c>
      <c r="F2961" s="11" t="s">
        <v>14973</v>
      </c>
      <c r="G2961" s="11" t="s">
        <v>34</v>
      </c>
      <c r="H2961" s="11" t="s">
        <v>10322</v>
      </c>
      <c r="I2961" s="11" t="str">
        <f>IF(AH$1="","",IFERROR(TRIM(MID($AG2961,FIND(":",$AG2961,FIND(AH$1,$AG2961))+1,FIND("=",$AG2961,FIND(AH$1,$AG2961))-FIND(":",$AG2961,FIND(AH$1,$AG2961))-1)),"卖家未填"))</f>
        <v>卖家未填</v>
      </c>
      <c r="J2961" s="11" t="str">
        <f>IF(AI$1="","",IFERROR(TRIM(MID($AG2961,FIND(":",$AG2961,FIND(AI$1,$AG2961))+1,FIND("=",$AG2961,FIND(AI$1,$AG2961))-FIND(":",$AG2961,FIND(AI$1,$AG2961))-1)),"卖家未填"))</f>
        <v>350</v>
      </c>
      <c r="K2961" s="11" t="str">
        <f>IF(AJ$1="","",IFERROR(TRIM(MID($AG2961,FIND(":",$AG2961,FIND(AJ$1,$AG2961))+1,FIND("=",$AG2961,FIND(AJ$1,$AG2961))-FIND(":",$AG2961,FIND(AJ$1,$AG2961))-1)),"卖家未填"))</f>
        <v>卖家未填</v>
      </c>
      <c r="L2961" s="11" t="str">
        <f>IF(AK$1="","",IFERROR(TRIM(MID($AG2961,FIND(":",$AG2961,FIND(AK$1,$AG2961))+1,FIND("=",$AG2961,FIND(AK$1,$AG2961))-FIND(":",$AG2961,FIND(AK$1,$AG2961))-1)),"卖家未填"))</f>
        <v>卖家未填</v>
      </c>
      <c r="M2961" s="11" t="str">
        <f>IF(AL$1="","",IFERROR(TRIM(MID($AG2961,FIND(":",$AG2961,FIND(AL$1,$AG2961))+1,FIND("=",$AG2961,FIND(AL$1,$AG2961))-FIND(":",$AG2961,FIND(AL$1,$AG2961))-1)),"卖家未填"))</f>
        <v>散装</v>
      </c>
      <c r="N2961" s="11" t="s">
        <v>1962</v>
      </c>
      <c r="O2961" s="11" t="s">
        <v>4812</v>
      </c>
      <c r="P2961" s="13">
        <v>5</v>
      </c>
      <c r="Q2961" s="13"/>
      <c r="R2961" s="11">
        <v>5</v>
      </c>
      <c r="S2961" s="14">
        <f>IFERROR(V2961/T2961,"0")</f>
        <v>16.875</v>
      </c>
      <c r="T2961" s="11">
        <v>8</v>
      </c>
      <c r="U2961" s="11">
        <v>27</v>
      </c>
      <c r="V2961" s="15">
        <f>R2961*U2961</f>
        <v>135</v>
      </c>
      <c r="W2961" s="11">
        <v>2</v>
      </c>
      <c r="X2961" s="11">
        <v>5</v>
      </c>
      <c r="Y2961" s="11">
        <v>42714284288</v>
      </c>
      <c r="Z2961" s="11">
        <v>57281095</v>
      </c>
      <c r="AA2961" s="16">
        <f>IFERROR((MID(AE2961,FIND("ends=",AE2961)+5,FIND("000&amp;starts",AE2961)-FIND("ends=",AE2961)-5)+8*3600)/86400+70*365+19,"")</f>
        <v>42029.506967592592</v>
      </c>
      <c r="AB2961" s="17" t="str">
        <f>HYPERLINK("http://item.taobao.com/item.htm?id="&amp;Y2961,"点击查看")</f>
        <v>点击查看</v>
      </c>
      <c r="AC2961" s="11">
        <f>YEAR(D2961)</f>
        <v>2009</v>
      </c>
      <c r="AD2961" s="11"/>
      <c r="AE2961" s="11" t="s">
        <v>7047</v>
      </c>
      <c r="AF2961" s="11"/>
      <c r="AG2961" s="11" t="s">
        <v>12606</v>
      </c>
    </row>
    <row r="2962" spans="1:33" x14ac:dyDescent="0.15">
      <c r="A2962" s="11" t="s">
        <v>14910</v>
      </c>
      <c r="B2962" s="11" t="s">
        <v>15784</v>
      </c>
      <c r="C2962" s="11" t="s">
        <v>14914</v>
      </c>
      <c r="D2962" s="12">
        <v>39441</v>
      </c>
      <c r="E2962" s="11" t="s">
        <v>24</v>
      </c>
      <c r="F2962" s="11" t="s">
        <v>24</v>
      </c>
      <c r="G2962" s="11" t="s">
        <v>24</v>
      </c>
      <c r="H2962" s="11" t="s">
        <v>10322</v>
      </c>
      <c r="I2962" s="11" t="str">
        <f>IF(AH$1="","",IFERROR(TRIM(MID($AG2962,FIND(":",$AG2962,FIND(AH$1,$AG2962))+1,FIND("=",$AG2962,FIND(AH$1,$AG2962))-FIND(":",$AG2962,FIND(AH$1,$AG2962))-1)),"卖家未填"))</f>
        <v>卖家未填</v>
      </c>
      <c r="J2962" s="11" t="str">
        <f>IF(AI$1="","",IFERROR(TRIM(MID($AG2962,FIND(":",$AG2962,FIND(AI$1,$AG2962))+1,FIND("=",$AG2962,FIND(AI$1,$AG2962))-FIND(":",$AG2962,FIND(AI$1,$AG2962))-1)),"卖家未填"))</f>
        <v>1000</v>
      </c>
      <c r="K2962" s="11" t="str">
        <f>IF(AJ$1="","",IFERROR(TRIM(MID($AG2962,FIND(":",$AG2962,FIND(AJ$1,$AG2962))+1,FIND("=",$AG2962,FIND(AJ$1,$AG2962))-FIND(":",$AG2962,FIND(AJ$1,$AG2962))-1)),"卖家未填"))</f>
        <v>卖家未填</v>
      </c>
      <c r="L2962" s="11" t="str">
        <f>IF(AK$1="","",IFERROR(TRIM(MID($AG2962,FIND(":",$AG2962,FIND(AK$1,$AG2962))+1,FIND("=",$AG2962,FIND(AK$1,$AG2962))-FIND(":",$AG2962,FIND(AK$1,$AG2962))-1)),"卖家未填"))</f>
        <v>卖家未填</v>
      </c>
      <c r="M2962" s="11" t="str">
        <f>IF(AL$1="","",IFERROR(TRIM(MID($AG2962,FIND(":",$AG2962,FIND(AL$1,$AG2962))+1,FIND("=",$AG2962,FIND(AL$1,$AG2962))-FIND(":",$AG2962,FIND(AL$1,$AG2962))-1)),"卖家未填"))</f>
        <v>包装</v>
      </c>
      <c r="N2962" s="11" t="s">
        <v>3111</v>
      </c>
      <c r="O2962" s="11" t="s">
        <v>4447</v>
      </c>
      <c r="P2962" s="13">
        <v>45</v>
      </c>
      <c r="Q2962" s="13"/>
      <c r="R2962" s="11">
        <v>45</v>
      </c>
      <c r="S2962" s="14">
        <f>IFERROR(V2962/T2962,"0")</f>
        <v>45</v>
      </c>
      <c r="T2962" s="11">
        <v>3</v>
      </c>
      <c r="U2962" s="11">
        <v>3</v>
      </c>
      <c r="V2962" s="15">
        <f>R2962*U2962</f>
        <v>135</v>
      </c>
      <c r="W2962" s="11"/>
      <c r="X2962" s="11"/>
      <c r="Y2962" s="11">
        <v>36656709427</v>
      </c>
      <c r="Z2962" s="11">
        <v>35219274</v>
      </c>
      <c r="AA2962" s="16">
        <f>IFERROR((MID(AE2962,FIND("ends=",AE2962)+5,FIND("000&amp;starts",AE2962)-FIND("ends=",AE2962)-5)+8*3600)/86400+70*365+19,"")</f>
        <v>42029.368506944447</v>
      </c>
      <c r="AB2962" s="17" t="str">
        <f>HYPERLINK("http://item.taobao.com/item.htm?id="&amp;Y2962,"点击查看")</f>
        <v>点击查看</v>
      </c>
      <c r="AC2962" s="11">
        <f>YEAR(D2962)</f>
        <v>2007</v>
      </c>
      <c r="AD2962" s="11"/>
      <c r="AE2962" s="11" t="s">
        <v>8189</v>
      </c>
      <c r="AF2962" s="11"/>
      <c r="AG2962" s="11" t="s">
        <v>13729</v>
      </c>
    </row>
    <row r="2963" spans="1:33" x14ac:dyDescent="0.15">
      <c r="A2963" s="11" t="s">
        <v>14910</v>
      </c>
      <c r="B2963" s="11" t="s">
        <v>16652</v>
      </c>
      <c r="C2963" s="11" t="s">
        <v>14914</v>
      </c>
      <c r="D2963" s="12">
        <v>39163</v>
      </c>
      <c r="E2963" s="11" t="s">
        <v>14957</v>
      </c>
      <c r="F2963" s="11" t="s">
        <v>14958</v>
      </c>
      <c r="G2963" s="11" t="s">
        <v>21</v>
      </c>
      <c r="H2963" s="11" t="s">
        <v>10322</v>
      </c>
      <c r="I2963" s="11" t="str">
        <f>IF(AH$1="","",IFERROR(TRIM(MID($AG2963,FIND(":",$AG2963,FIND(AH$1,$AG2963))+1,FIND("=",$AG2963,FIND(AH$1,$AG2963))-FIND(":",$AG2963,FIND(AH$1,$AG2963))-1)),"卖家未填"))</f>
        <v>卖家未填</v>
      </c>
      <c r="J2963" s="11" t="str">
        <f>IF(AI$1="","",IFERROR(TRIM(MID($AG2963,FIND(":",$AG2963,FIND(AI$1,$AG2963))+1,FIND("=",$AG2963,FIND(AI$1,$AG2963))-FIND(":",$AG2963,FIND(AI$1,$AG2963))-1)),"卖家未填"))</f>
        <v>550</v>
      </c>
      <c r="K2963" s="11" t="str">
        <f>IF(AJ$1="","",IFERROR(TRIM(MID($AG2963,FIND(":",$AG2963,FIND(AJ$1,$AG2963))+1,FIND("=",$AG2963,FIND(AJ$1,$AG2963))-FIND(":",$AG2963,FIND(AJ$1,$AG2963))-1)),"卖家未填"))</f>
        <v>卖家未填</v>
      </c>
      <c r="L2963" s="11" t="str">
        <f>IF(AK$1="","",IFERROR(TRIM(MID($AG2963,FIND(":",$AG2963,FIND(AK$1,$AG2963))+1,FIND("=",$AG2963,FIND(AK$1,$AG2963))-FIND(":",$AG2963,FIND(AK$1,$AG2963))-1)),"卖家未填"))</f>
        <v>卖家未填</v>
      </c>
      <c r="M2963" s="11" t="str">
        <f>IF(AL$1="","",IFERROR(TRIM(MID($AG2963,FIND(":",$AG2963,FIND(AL$1,$AG2963))+1,FIND("=",$AG2963,FIND(AL$1,$AG2963))-FIND(":",$AG2963,FIND(AL$1,$AG2963))-1)),"卖家未填"))</f>
        <v>散装</v>
      </c>
      <c r="N2963" s="11" t="s">
        <v>3230</v>
      </c>
      <c r="O2963" s="11" t="s">
        <v>4535</v>
      </c>
      <c r="P2963" s="13">
        <v>13.5</v>
      </c>
      <c r="Q2963" s="13"/>
      <c r="R2963" s="11">
        <v>13.5</v>
      </c>
      <c r="S2963" s="14">
        <f>IFERROR(V2963/T2963,"0")</f>
        <v>45</v>
      </c>
      <c r="T2963" s="11">
        <v>3</v>
      </c>
      <c r="U2963" s="11">
        <v>10</v>
      </c>
      <c r="V2963" s="15">
        <f>R2963*U2963</f>
        <v>135</v>
      </c>
      <c r="W2963" s="11">
        <v>0</v>
      </c>
      <c r="X2963" s="11">
        <v>1</v>
      </c>
      <c r="Y2963" s="11">
        <v>43150696117</v>
      </c>
      <c r="Z2963" s="11">
        <v>34340179</v>
      </c>
      <c r="AA2963" s="16">
        <f>IFERROR((MID(AE2963,FIND("ends=",AE2963)+5,FIND("000&amp;starts",AE2963)-FIND("ends=",AE2963)-5)+8*3600)/86400+70*365+19,"")</f>
        <v>42030.713368055556</v>
      </c>
      <c r="AB2963" s="17" t="str">
        <f>HYPERLINK("http://item.taobao.com/item.htm?id="&amp;Y2963,"点击查看")</f>
        <v>点击查看</v>
      </c>
      <c r="AC2963" s="11">
        <f>YEAR(D2963)</f>
        <v>2007</v>
      </c>
      <c r="AD2963" s="11"/>
      <c r="AE2963" s="11" t="s">
        <v>8314</v>
      </c>
      <c r="AF2963" s="11"/>
      <c r="AG2963" s="11" t="s">
        <v>13829</v>
      </c>
    </row>
    <row r="2964" spans="1:33" x14ac:dyDescent="0.15">
      <c r="A2964" s="11" t="s">
        <v>14910</v>
      </c>
      <c r="B2964" s="11" t="s">
        <v>15354</v>
      </c>
      <c r="C2964" s="11" t="s">
        <v>14914</v>
      </c>
      <c r="D2964" s="12">
        <v>41341</v>
      </c>
      <c r="E2964" s="11" t="s">
        <v>24</v>
      </c>
      <c r="F2964" s="11" t="s">
        <v>24</v>
      </c>
      <c r="G2964" s="11" t="s">
        <v>24</v>
      </c>
      <c r="H2964" s="11" t="s">
        <v>10322</v>
      </c>
      <c r="I2964" s="11" t="str">
        <f>IF(AH$1="","",IFERROR(TRIM(MID($AG2964,FIND(":",$AG2964,FIND(AH$1,$AG2964))+1,FIND("=",$AG2964,FIND(AH$1,$AG2964))-FIND(":",$AG2964,FIND(AH$1,$AG2964))-1)),"卖家未填"))</f>
        <v>卖家未填</v>
      </c>
      <c r="J2964" s="11" t="str">
        <f>IF(AI$1="","",IFERROR(TRIM(MID($AG2964,FIND(":",$AG2964,FIND(AI$1,$AG2964))+1,FIND("=",$AG2964,FIND(AI$1,$AG2964))-FIND(":",$AG2964,FIND(AI$1,$AG2964))-1)),"卖家未填"))</f>
        <v>1000</v>
      </c>
      <c r="K2964" s="11" t="str">
        <f>IF(AJ$1="","",IFERROR(TRIM(MID($AG2964,FIND(":",$AG2964,FIND(AJ$1,$AG2964))+1,FIND("=",$AG2964,FIND(AJ$1,$AG2964))-FIND(":",$AG2964,FIND(AJ$1,$AG2964))-1)),"卖家未填"))</f>
        <v>卖家未填</v>
      </c>
      <c r="L2964" s="11" t="str">
        <f>IF(AK$1="","",IFERROR(TRIM(MID($AG2964,FIND(":",$AG2964,FIND(AK$1,$AG2964))+1,FIND("=",$AG2964,FIND(AK$1,$AG2964))-FIND(":",$AG2964,FIND(AK$1,$AG2964))-1)),"卖家未填"))</f>
        <v>卖家未填</v>
      </c>
      <c r="M2964" s="11" t="str">
        <f>IF(AL$1="","",IFERROR(TRIM(MID($AG2964,FIND(":",$AG2964,FIND(AL$1,$AG2964))+1,FIND("=",$AG2964,FIND(AL$1,$AG2964))-FIND(":",$AG2964,FIND(AL$1,$AG2964))-1)),"卖家未填"))</f>
        <v>散装</v>
      </c>
      <c r="N2964" s="11" t="s">
        <v>3497</v>
      </c>
      <c r="O2964" s="11" t="s">
        <v>4447</v>
      </c>
      <c r="P2964" s="13">
        <v>45</v>
      </c>
      <c r="Q2964" s="13"/>
      <c r="R2964" s="11">
        <v>45</v>
      </c>
      <c r="S2964" s="14">
        <f>IFERROR(V2964/T2964,"0")</f>
        <v>45</v>
      </c>
      <c r="T2964" s="11">
        <v>3</v>
      </c>
      <c r="U2964" s="11">
        <v>3</v>
      </c>
      <c r="V2964" s="15">
        <f>R2964*U2964</f>
        <v>135</v>
      </c>
      <c r="W2964" s="11">
        <v>3</v>
      </c>
      <c r="X2964" s="11">
        <v>54</v>
      </c>
      <c r="Y2964" s="11">
        <v>35086514192</v>
      </c>
      <c r="Z2964" s="11">
        <v>102594854</v>
      </c>
      <c r="AA2964" s="16">
        <f>IFERROR((MID(AE2964,FIND("ends=",AE2964)+5,FIND("000&amp;starts",AE2964)-FIND("ends=",AE2964)-5)+8*3600)/86400+70*365+19,"")</f>
        <v>42034.388298611113</v>
      </c>
      <c r="AB2964" s="17" t="str">
        <f>HYPERLINK("http://item.taobao.com/item.htm?id="&amp;Y2964,"点击查看")</f>
        <v>点击查看</v>
      </c>
      <c r="AC2964" s="11">
        <f>YEAR(D2964)</f>
        <v>2013</v>
      </c>
      <c r="AD2964" s="11"/>
      <c r="AE2964" s="11" t="s">
        <v>8598</v>
      </c>
      <c r="AF2964" s="11"/>
      <c r="AG2964" s="11" t="s">
        <v>11392</v>
      </c>
    </row>
    <row r="2965" spans="1:33" x14ac:dyDescent="0.15">
      <c r="A2965" s="11" t="s">
        <v>14910</v>
      </c>
      <c r="B2965" s="11" t="s">
        <v>15555</v>
      </c>
      <c r="C2965" s="11" t="s">
        <v>14907</v>
      </c>
      <c r="D2965" s="12">
        <v>41245</v>
      </c>
      <c r="E2965" s="11" t="s">
        <v>14987</v>
      </c>
      <c r="F2965" s="11" t="s">
        <v>15002</v>
      </c>
      <c r="G2965" s="11" t="s">
        <v>57</v>
      </c>
      <c r="H2965" s="11" t="s">
        <v>10322</v>
      </c>
      <c r="I2965" s="11" t="str">
        <f>IF(AH$1="","",IFERROR(TRIM(MID($AG2965,FIND(":",$AG2965,FIND(AH$1,$AG2965))+1,FIND("=",$AG2965,FIND(AH$1,$AG2965))-FIND(":",$AG2965,FIND(AH$1,$AG2965))-1)),"卖家未填"))</f>
        <v>卖家未填</v>
      </c>
      <c r="J2965" s="11" t="str">
        <f>IF(AI$1="","",IFERROR(TRIM(MID($AG2965,FIND(":",$AG2965,FIND(AI$1,$AG2965))+1,FIND("=",$AG2965,FIND(AI$1,$AG2965))-FIND(":",$AG2965,FIND(AI$1,$AG2965))-1)),"卖家未填"))</f>
        <v>485</v>
      </c>
      <c r="K2965" s="11" t="str">
        <f>IF(AJ$1="","",IFERROR(TRIM(MID($AG2965,FIND(":",$AG2965,FIND(AJ$1,$AG2965))+1,FIND("=",$AG2965,FIND(AJ$1,$AG2965))-FIND(":",$AG2965,FIND(AJ$1,$AG2965))-1)),"卖家未填"))</f>
        <v>卖家未填</v>
      </c>
      <c r="L2965" s="11" t="str">
        <f>IF(AK$1="","",IFERROR(TRIM(MID($AG2965,FIND(":",$AG2965,FIND(AK$1,$AG2965))+1,FIND("=",$AG2965,FIND(AK$1,$AG2965))-FIND(":",$AG2965,FIND(AK$1,$AG2965))-1)),"卖家未填"))</f>
        <v>卖家未填</v>
      </c>
      <c r="M2965" s="11" t="str">
        <f>IF(AL$1="","",IFERROR(TRIM(MID($AG2965,FIND(":",$AG2965,FIND(AL$1,$AG2965))+1,FIND("=",$AG2965,FIND(AL$1,$AG2965))-FIND(":",$AG2965,FIND(AL$1,$AG2965))-1)),"卖家未填"))</f>
        <v>包装</v>
      </c>
      <c r="N2965" s="11" t="s">
        <v>3836</v>
      </c>
      <c r="O2965" s="11" t="s">
        <v>5331</v>
      </c>
      <c r="P2965" s="13">
        <v>9</v>
      </c>
      <c r="Q2965" s="13"/>
      <c r="R2965" s="11">
        <v>9</v>
      </c>
      <c r="S2965" s="14">
        <f>IFERROR(V2965/T2965,"0")</f>
        <v>67.5</v>
      </c>
      <c r="T2965" s="11">
        <v>2</v>
      </c>
      <c r="U2965" s="11">
        <v>15</v>
      </c>
      <c r="V2965" s="15">
        <f>R2965*U2965</f>
        <v>135</v>
      </c>
      <c r="W2965" s="11">
        <v>3</v>
      </c>
      <c r="X2965" s="11"/>
      <c r="Y2965" s="11">
        <v>42272786201</v>
      </c>
      <c r="Z2965" s="11">
        <v>101345493</v>
      </c>
      <c r="AA2965" s="16">
        <f>IFERROR((MID(AE2965,FIND("ends=",AE2965)+5,FIND("000&amp;starts",AE2965)-FIND("ends=",AE2965)-5)+8*3600)/86400+70*365+19,"")</f>
        <v>42030.973981481482</v>
      </c>
      <c r="AB2965" s="17" t="str">
        <f>HYPERLINK("http://item.taobao.com/item.htm?id="&amp;Y2965,"点击查看")</f>
        <v>点击查看</v>
      </c>
      <c r="AC2965" s="11">
        <f>YEAR(D2965)</f>
        <v>2012</v>
      </c>
      <c r="AD2965" s="11"/>
      <c r="AE2965" s="11" t="s">
        <v>8957</v>
      </c>
      <c r="AF2965" s="11"/>
      <c r="AG2965" s="11" t="s">
        <v>14386</v>
      </c>
    </row>
    <row r="2966" spans="1:33" x14ac:dyDescent="0.15">
      <c r="A2966" s="11" t="s">
        <v>14947</v>
      </c>
      <c r="B2966" s="11" t="s">
        <v>17139</v>
      </c>
      <c r="C2966" s="11" t="s">
        <v>14948</v>
      </c>
      <c r="D2966" s="12">
        <v>41573</v>
      </c>
      <c r="E2966" s="11" t="s">
        <v>15000</v>
      </c>
      <c r="F2966" s="11" t="s">
        <v>15066</v>
      </c>
      <c r="G2966" s="11" t="s">
        <v>113</v>
      </c>
      <c r="H2966" s="11" t="s">
        <v>10322</v>
      </c>
      <c r="I2966" s="11" t="str">
        <f>IF(AH$1="","",IFERROR(TRIM(MID($AG2966,FIND(":",$AG2966,FIND(AH$1,$AG2966))+1,FIND("=",$AG2966,FIND(AH$1,$AG2966))-FIND(":",$AG2966,FIND(AH$1,$AG2966))-1)),"卖家未填"))</f>
        <v>卖家未填</v>
      </c>
      <c r="J2966" s="11" t="str">
        <f>IF(AI$1="","",IFERROR(TRIM(MID($AG2966,FIND(":",$AG2966,FIND(AI$1,$AG2966))+1,FIND("=",$AG2966,FIND(AI$1,$AG2966))-FIND(":",$AG2966,FIND(AI$1,$AG2966))-1)),"卖家未填"))</f>
        <v>120</v>
      </c>
      <c r="K2966" s="11" t="str">
        <f>IF(AJ$1="","",IFERROR(TRIM(MID($AG2966,FIND(":",$AG2966,FIND(AJ$1,$AG2966))+1,FIND("=",$AG2966,FIND(AJ$1,$AG2966))-FIND(":",$AG2966,FIND(AJ$1,$AG2966))-1)),"卖家未填"))</f>
        <v>卖家未填</v>
      </c>
      <c r="L2966" s="11" t="str">
        <f>IF(AK$1="","",IFERROR(TRIM(MID($AG2966,FIND(":",$AG2966,FIND(AK$1,$AG2966))+1,FIND("=",$AG2966,FIND(AK$1,$AG2966))-FIND(":",$AG2966,FIND(AK$1,$AG2966))-1)),"卖家未填"))</f>
        <v>卖家未填</v>
      </c>
      <c r="M2966" s="11" t="str">
        <f>IF(AL$1="","",IFERROR(TRIM(MID($AG2966,FIND(":",$AG2966,FIND(AL$1,$AG2966))+1,FIND("=",$AG2966,FIND(AL$1,$AG2966))-FIND(":",$AG2966,FIND(AL$1,$AG2966))-1)),"卖家未填"))</f>
        <v>散装</v>
      </c>
      <c r="N2966" s="11" t="s">
        <v>4296</v>
      </c>
      <c r="O2966" s="11" t="s">
        <v>4566</v>
      </c>
      <c r="P2966" s="13">
        <v>3</v>
      </c>
      <c r="Q2966" s="13"/>
      <c r="R2966" s="11">
        <v>3</v>
      </c>
      <c r="S2966" s="14">
        <f>IFERROR(V2966/T2966,"0")</f>
        <v>67.5</v>
      </c>
      <c r="T2966" s="11">
        <v>2</v>
      </c>
      <c r="U2966" s="11">
        <v>45</v>
      </c>
      <c r="V2966" s="15">
        <f>R2966*U2966</f>
        <v>135</v>
      </c>
      <c r="W2966" s="11">
        <v>2</v>
      </c>
      <c r="X2966" s="11">
        <v>7</v>
      </c>
      <c r="Y2966" s="11">
        <v>39152598698</v>
      </c>
      <c r="Z2966" s="11">
        <v>107056656</v>
      </c>
      <c r="AA2966" s="16">
        <f>IFERROR((MID(AE2966,FIND("ends=",AE2966)+5,FIND("000&amp;starts",AE2966)-FIND("ends=",AE2966)-5)+8*3600)/86400+70*365+19,"")</f>
        <v>42034.819687499999</v>
      </c>
      <c r="AB2966" s="17" t="str">
        <f>HYPERLINK("http://item.taobao.com/item.htm?id="&amp;Y2966,"点击查看")</f>
        <v>点击查看</v>
      </c>
      <c r="AC2966" s="11">
        <f>YEAR(D2966)</f>
        <v>2013</v>
      </c>
      <c r="AD2966" s="11"/>
      <c r="AE2966" s="11" t="s">
        <v>9436</v>
      </c>
      <c r="AF2966" s="11"/>
      <c r="AG2966" s="11" t="s">
        <v>14797</v>
      </c>
    </row>
    <row r="2967" spans="1:33" x14ac:dyDescent="0.15">
      <c r="A2967" s="11" t="s">
        <v>14895</v>
      </c>
      <c r="B2967" s="11" t="s">
        <v>15291</v>
      </c>
      <c r="C2967" s="11" t="s">
        <v>14894</v>
      </c>
      <c r="D2967" s="12">
        <v>41607</v>
      </c>
      <c r="E2967" s="11" t="s">
        <v>14961</v>
      </c>
      <c r="F2967" s="11" t="s">
        <v>14962</v>
      </c>
      <c r="G2967" s="11" t="s">
        <v>23</v>
      </c>
      <c r="H2967" s="11" t="s">
        <v>10470</v>
      </c>
      <c r="I2967" s="11" t="str">
        <f>IF(AH$1="","",IFERROR(TRIM(MID($AG2967,FIND(":",$AG2967,FIND(AH$1,$AG2967))+1,FIND("=",$AG2967,FIND(AH$1,$AG2967))-FIND(":",$AG2967,FIND(AH$1,$AG2967))-1)),"卖家未填"))</f>
        <v>红豆</v>
      </c>
      <c r="J2967" s="11" t="str">
        <f>IF(AI$1="","",IFERROR(TRIM(MID($AG2967,FIND(":",$AG2967,FIND(AI$1,$AG2967))+1,FIND("=",$AG2967,FIND(AI$1,$AG2967))-FIND(":",$AG2967,FIND(AI$1,$AG2967))-1)),"卖家未填"))</f>
        <v>60</v>
      </c>
      <c r="K2967" s="11" t="str">
        <f>IF(AJ$1="","",IFERROR(TRIM(MID($AG2967,FIND(":",$AG2967,FIND(AJ$1,$AG2967))+1,FIND("=",$AG2967,FIND(AJ$1,$AG2967))-FIND(":",$AG2967,FIND(AJ$1,$AG2967))-1)),"卖家未填"))</f>
        <v>卖家未填</v>
      </c>
      <c r="L2967" s="11" t="str">
        <f>IF(AK$1="","",IFERROR(TRIM(MID($AG2967,FIND(":",$AG2967,FIND(AK$1,$AG2967))+1,FIND("=",$AG2967,FIND(AK$1,$AG2967))-FIND(":",$AG2967,FIND(AK$1,$AG2967))-1)),"卖家未填"))</f>
        <v>卖家未填</v>
      </c>
      <c r="M2967" s="11" t="str">
        <f>IF(AL$1="","",IFERROR(TRIM(MID($AG2967,FIND(":",$AG2967,FIND(AL$1,$AG2967))+1,FIND("=",$AG2967,FIND(AL$1,$AG2967))-FIND(":",$AG2967,FIND(AL$1,$AG2967))-1)),"卖家未填"))</f>
        <v>包装</v>
      </c>
      <c r="N2967" s="11" t="s">
        <v>1162</v>
      </c>
      <c r="O2967" s="11" t="s">
        <v>4748</v>
      </c>
      <c r="P2967" s="13">
        <v>1.9</v>
      </c>
      <c r="Q2967" s="13"/>
      <c r="R2967" s="11">
        <v>1.9</v>
      </c>
      <c r="S2967" s="14">
        <f>IFERROR(V2967/T2967,"0")</f>
        <v>6.7450000000000001</v>
      </c>
      <c r="T2967" s="11">
        <v>20</v>
      </c>
      <c r="U2967" s="11">
        <v>71</v>
      </c>
      <c r="V2967" s="15">
        <f>R2967*U2967</f>
        <v>134.9</v>
      </c>
      <c r="W2967" s="11">
        <v>31</v>
      </c>
      <c r="X2967" s="11">
        <v>30</v>
      </c>
      <c r="Y2967" s="11">
        <v>38676957236</v>
      </c>
      <c r="Z2967" s="11">
        <v>107743344</v>
      </c>
      <c r="AA2967" s="16">
        <f>IFERROR((MID(AE2967,FIND("ends=",AE2967)+5,FIND("000&amp;starts",AE2967)-FIND("ends=",AE2967)-5)+8*3600)/86400+70*365+19,"")</f>
        <v>42033.46393518518</v>
      </c>
      <c r="AB2967" s="17" t="str">
        <f>HYPERLINK("http://item.taobao.com/item.htm?id="&amp;Y2967,"点击查看")</f>
        <v>点击查看</v>
      </c>
      <c r="AC2967" s="11">
        <f>YEAR(D2967)</f>
        <v>2013</v>
      </c>
      <c r="AD2967" s="11"/>
      <c r="AE2967" s="11" t="s">
        <v>6265</v>
      </c>
      <c r="AF2967" s="11" t="s">
        <v>9742</v>
      </c>
      <c r="AG2967" s="11" t="s">
        <v>11967</v>
      </c>
    </row>
    <row r="2968" spans="1:33" x14ac:dyDescent="0.15">
      <c r="A2968" s="11" t="s">
        <v>14919</v>
      </c>
      <c r="B2968" s="11" t="s">
        <v>16405</v>
      </c>
      <c r="C2968" s="11" t="s">
        <v>14918</v>
      </c>
      <c r="D2968" s="12">
        <v>41523</v>
      </c>
      <c r="E2968" s="11" t="s">
        <v>15039</v>
      </c>
      <c r="F2968" s="11" t="s">
        <v>15075</v>
      </c>
      <c r="G2968" s="11" t="s">
        <v>122</v>
      </c>
      <c r="H2968" s="11" t="s">
        <v>10322</v>
      </c>
      <c r="I2968" s="11" t="str">
        <f>IF(AH$1="","",IFERROR(TRIM(MID($AG2968,FIND(":",$AG2968,FIND(AH$1,$AG2968))+1,FIND("=",$AG2968,FIND(AH$1,$AG2968))-FIND(":",$AG2968,FIND(AH$1,$AG2968))-1)),"卖家未填"))</f>
        <v>卖家未填</v>
      </c>
      <c r="J2968" s="11" t="str">
        <f>IF(AI$1="","",IFERROR(TRIM(MID($AG2968,FIND(":",$AG2968,FIND(AI$1,$AG2968))+1,FIND("=",$AG2968,FIND(AI$1,$AG2968))-FIND(":",$AG2968,FIND(AI$1,$AG2968))-1)),"卖家未填"))</f>
        <v>250</v>
      </c>
      <c r="K2968" s="11" t="str">
        <f>IF(AJ$1="","",IFERROR(TRIM(MID($AG2968,FIND(":",$AG2968,FIND(AJ$1,$AG2968))+1,FIND("=",$AG2968,FIND(AJ$1,$AG2968))-FIND(":",$AG2968,FIND(AJ$1,$AG2968))-1)),"卖家未填"))</f>
        <v>卖家未填</v>
      </c>
      <c r="L2968" s="11" t="str">
        <f>IF(AK$1="","",IFERROR(TRIM(MID($AG2968,FIND(":",$AG2968,FIND(AK$1,$AG2968))+1,FIND("=",$AG2968,FIND(AK$1,$AG2968))-FIND(":",$AG2968,FIND(AK$1,$AG2968))-1)),"卖家未填"))</f>
        <v>卖家未填</v>
      </c>
      <c r="M2968" s="11" t="str">
        <f>IF(AL$1="","",IFERROR(TRIM(MID($AG2968,FIND(":",$AG2968,FIND(AL$1,$AG2968))+1,FIND("=",$AG2968,FIND(AL$1,$AG2968))-FIND(":",$AG2968,FIND(AL$1,$AG2968))-1)),"卖家未填"))</f>
        <v>散装</v>
      </c>
      <c r="N2968" s="11" t="s">
        <v>2699</v>
      </c>
      <c r="O2968" s="11" t="s">
        <v>4654</v>
      </c>
      <c r="P2968" s="13">
        <v>4.8</v>
      </c>
      <c r="Q2968" s="13"/>
      <c r="R2968" s="11">
        <v>4.8</v>
      </c>
      <c r="S2968" s="14">
        <f>IFERROR(V2968/T2968,"0")</f>
        <v>26.880000000000003</v>
      </c>
      <c r="T2968" s="11">
        <v>5</v>
      </c>
      <c r="U2968" s="11">
        <v>28</v>
      </c>
      <c r="V2968" s="15">
        <f>R2968*U2968</f>
        <v>134.4</v>
      </c>
      <c r="W2968" s="11">
        <v>2</v>
      </c>
      <c r="X2968" s="11">
        <v>25</v>
      </c>
      <c r="Y2968" s="11">
        <v>36864738481</v>
      </c>
      <c r="Z2968" s="11">
        <v>106258436</v>
      </c>
      <c r="AA2968" s="16">
        <f>IFERROR((MID(AE2968,FIND("ends=",AE2968)+5,FIND("000&amp;starts",AE2968)-FIND("ends=",AE2968)-5)+8*3600)/86400+70*365+19,"")</f>
        <v>42034.92659722222</v>
      </c>
      <c r="AB2968" s="17" t="str">
        <f>HYPERLINK("http://item.taobao.com/item.htm?id="&amp;Y2968,"点击查看")</f>
        <v>点击查看</v>
      </c>
      <c r="AC2968" s="11">
        <f>YEAR(D2968)</f>
        <v>2013</v>
      </c>
      <c r="AD2968" s="11"/>
      <c r="AE2968" s="11" t="s">
        <v>7779</v>
      </c>
      <c r="AF2968" s="11"/>
      <c r="AG2968" s="11" t="s">
        <v>13358</v>
      </c>
    </row>
    <row r="2969" spans="1:33" x14ac:dyDescent="0.15">
      <c r="A2969" s="11" t="s">
        <v>14908</v>
      </c>
      <c r="B2969" s="11" t="s">
        <v>15704</v>
      </c>
      <c r="C2969" s="11" t="s">
        <v>14909</v>
      </c>
      <c r="D2969" s="12">
        <v>40790</v>
      </c>
      <c r="E2969" s="11" t="s">
        <v>14967</v>
      </c>
      <c r="F2969" s="11" t="s">
        <v>15035</v>
      </c>
      <c r="G2969" s="11" t="s">
        <v>83</v>
      </c>
      <c r="H2969" s="11" t="s">
        <v>10322</v>
      </c>
      <c r="I2969" s="11" t="str">
        <f>IF(AH$1="","",IFERROR(TRIM(MID($AG2969,FIND(":",$AG2969,FIND(AH$1,$AG2969))+1,FIND("=",$AG2969,FIND(AH$1,$AG2969))-FIND(":",$AG2969,FIND(AH$1,$AG2969))-1)),"卖家未填"))</f>
        <v>卖家未填</v>
      </c>
      <c r="J2969" s="11" t="str">
        <f>IF(AI$1="","",IFERROR(TRIM(MID($AG2969,FIND(":",$AG2969,FIND(AI$1,$AG2969))+1,FIND("=",$AG2969,FIND(AI$1,$AG2969))-FIND(":",$AG2969,FIND(AI$1,$AG2969))-1)),"卖家未填"))</f>
        <v>907</v>
      </c>
      <c r="K2969" s="11" t="str">
        <f>IF(AJ$1="","",IFERROR(TRIM(MID($AG2969,FIND(":",$AG2969,FIND(AJ$1,$AG2969))+1,FIND("=",$AG2969,FIND(AJ$1,$AG2969))-FIND(":",$AG2969,FIND(AJ$1,$AG2969))-1)),"卖家未填"))</f>
        <v>卖家未填</v>
      </c>
      <c r="L2969" s="11" t="str">
        <f>IF(AK$1="","",IFERROR(TRIM(MID($AG2969,FIND(":",$AG2969,FIND(AK$1,$AG2969))+1,FIND("=",$AG2969,FIND(AK$1,$AG2969))-FIND(":",$AG2969,FIND(AK$1,$AG2969))-1)),"卖家未填"))</f>
        <v>卖家未填</v>
      </c>
      <c r="M2969" s="11" t="str">
        <f>IF(AL$1="","",IFERROR(TRIM(MID($AG2969,FIND(":",$AG2969,FIND(AL$1,$AG2969))+1,FIND("=",$AG2969,FIND(AL$1,$AG2969))-FIND(":",$AG2969,FIND(AL$1,$AG2969))-1)),"卖家未填"))</f>
        <v>包装</v>
      </c>
      <c r="N2969" s="11" t="s">
        <v>1828</v>
      </c>
      <c r="O2969" s="11" t="s">
        <v>4790</v>
      </c>
      <c r="P2969" s="13">
        <v>16.8</v>
      </c>
      <c r="Q2969" s="13"/>
      <c r="R2969" s="11">
        <v>16.8</v>
      </c>
      <c r="S2969" s="14">
        <f>IFERROR(V2969/T2969,"0")</f>
        <v>44.800000000000004</v>
      </c>
      <c r="T2969" s="11">
        <v>3</v>
      </c>
      <c r="U2969" s="11">
        <v>8</v>
      </c>
      <c r="V2969" s="15">
        <f>R2969*U2969</f>
        <v>134.4</v>
      </c>
      <c r="W2969" s="11">
        <v>4</v>
      </c>
      <c r="X2969" s="11">
        <v>18</v>
      </c>
      <c r="Y2969" s="11">
        <v>39866310427</v>
      </c>
      <c r="Z2969" s="11">
        <v>68663653</v>
      </c>
      <c r="AA2969" s="16">
        <f>IFERROR((MID(AE2969,FIND("ends=",AE2969)+5,FIND("000&amp;starts",AE2969)-FIND("ends=",AE2969)-5)+8*3600)/86400+70*365+19,"")</f>
        <v>42031.717326388884</v>
      </c>
      <c r="AB2969" s="17" t="str">
        <f>HYPERLINK("http://item.taobao.com/item.htm?id="&amp;Y2969,"点击查看")</f>
        <v>点击查看</v>
      </c>
      <c r="AC2969" s="11">
        <f>YEAR(D2969)</f>
        <v>2011</v>
      </c>
      <c r="AD2969" s="11"/>
      <c r="AE2969" s="11" t="s">
        <v>8409</v>
      </c>
      <c r="AF2969" s="11"/>
      <c r="AG2969" s="11" t="s">
        <v>13910</v>
      </c>
    </row>
    <row r="2970" spans="1:33" x14ac:dyDescent="0.15">
      <c r="A2970" s="11" t="s">
        <v>14908</v>
      </c>
      <c r="B2970" s="11" t="s">
        <v>15246</v>
      </c>
      <c r="C2970" s="11" t="s">
        <v>14909</v>
      </c>
      <c r="D2970" s="12">
        <v>40633</v>
      </c>
      <c r="E2970" s="11" t="s">
        <v>14967</v>
      </c>
      <c r="F2970" s="11" t="s">
        <v>14968</v>
      </c>
      <c r="G2970" s="11" t="s">
        <v>28</v>
      </c>
      <c r="H2970" s="11" t="s">
        <v>10772</v>
      </c>
      <c r="I2970" s="11" t="str">
        <f>IF(AH$1="","",IFERROR(TRIM(MID($AG2970,FIND(":",$AG2970,FIND(AH$1,$AG2970))+1,FIND("=",$AG2970,FIND(AH$1,$AG2970))-FIND(":",$AG2970,FIND(AH$1,$AG2970))-1)),"卖家未填"))</f>
        <v>卖家未填</v>
      </c>
      <c r="J2970" s="11" t="str">
        <f>IF(AI$1="","",IFERROR(TRIM(MID($AG2970,FIND(":",$AG2970,FIND(AI$1,$AG2970))+1,FIND("=",$AG2970,FIND(AI$1,$AG2970))-FIND(":",$AG2970,FIND(AI$1,$AG2970))-1)),"卖家未填"))</f>
        <v>500</v>
      </c>
      <c r="K2970" s="11" t="str">
        <f>IF(AJ$1="","",IFERROR(TRIM(MID($AG2970,FIND(":",$AG2970,FIND(AJ$1,$AG2970))+1,FIND("=",$AG2970,FIND(AJ$1,$AG2970))-FIND(":",$AG2970,FIND(AJ$1,$AG2970))-1)),"卖家未填"))</f>
        <v>卖家未填</v>
      </c>
      <c r="L2970" s="11" t="str">
        <f>IF(AK$1="","",IFERROR(TRIM(MID($AG2970,FIND(":",$AG2970,FIND(AK$1,$AG2970))+1,FIND("=",$AG2970,FIND(AK$1,$AG2970))-FIND(":",$AG2970,FIND(AK$1,$AG2970))-1)),"卖家未填"))</f>
        <v>卖家未填</v>
      </c>
      <c r="M2970" s="11" t="str">
        <f>IF(AL$1="","",IFERROR(TRIM(MID($AG2970,FIND(":",$AG2970,FIND(AL$1,$AG2970))+1,FIND("=",$AG2970,FIND(AL$1,$AG2970))-FIND(":",$AG2970,FIND(AL$1,$AG2970))-1)),"卖家未填"))</f>
        <v>包装</v>
      </c>
      <c r="N2970" s="11" t="s">
        <v>3017</v>
      </c>
      <c r="O2970" s="11" t="s">
        <v>4398</v>
      </c>
      <c r="P2970" s="13">
        <v>12.8</v>
      </c>
      <c r="Q2970" s="13">
        <v>11.2</v>
      </c>
      <c r="R2970" s="11">
        <v>11.2</v>
      </c>
      <c r="S2970" s="14">
        <f>IFERROR(V2970/T2970,"0")</f>
        <v>33.599999999999994</v>
      </c>
      <c r="T2970" s="11">
        <v>4</v>
      </c>
      <c r="U2970" s="11">
        <v>12</v>
      </c>
      <c r="V2970" s="15">
        <f>R2970*U2970</f>
        <v>134.39999999999998</v>
      </c>
      <c r="W2970" s="11">
        <v>1</v>
      </c>
      <c r="X2970" s="11">
        <v>12</v>
      </c>
      <c r="Y2970" s="11">
        <v>43291567324</v>
      </c>
      <c r="Z2970" s="11">
        <v>65866379</v>
      </c>
      <c r="AA2970" s="16">
        <f>IFERROR((MID(AE2970,FIND("ends=",AE2970)+5,FIND("000&amp;starts",AE2970)-FIND("ends=",AE2970)-5)+8*3600)/86400+70*365+19,"")</f>
        <v>42034.368726851855</v>
      </c>
      <c r="AB2970" s="17" t="str">
        <f>HYPERLINK("http://item.taobao.com/item.htm?id="&amp;Y2970,"点击查看")</f>
        <v>点击查看</v>
      </c>
      <c r="AC2970" s="11">
        <f>YEAR(D2970)</f>
        <v>2011</v>
      </c>
      <c r="AD2970" s="11"/>
      <c r="AE2970" s="11" t="s">
        <v>8096</v>
      </c>
      <c r="AF2970" s="11" t="s">
        <v>10082</v>
      </c>
      <c r="AG2970" s="11" t="s">
        <v>13645</v>
      </c>
    </row>
    <row r="2971" spans="1:33" x14ac:dyDescent="0.15">
      <c r="A2971" s="11" t="s">
        <v>14931</v>
      </c>
      <c r="B2971" s="11" t="s">
        <v>16883</v>
      </c>
      <c r="C2971" s="11" t="s">
        <v>14932</v>
      </c>
      <c r="D2971" s="12">
        <v>40309</v>
      </c>
      <c r="E2971" s="11" t="s">
        <v>14957</v>
      </c>
      <c r="F2971" s="11" t="s">
        <v>14985</v>
      </c>
      <c r="G2971" s="11" t="s">
        <v>43</v>
      </c>
      <c r="H2971" s="11" t="s">
        <v>10874</v>
      </c>
      <c r="I2971" s="11" t="str">
        <f>IF(AH$1="","",IFERROR(TRIM(MID($AG2971,FIND(":",$AG2971,FIND(AH$1,$AG2971))+1,FIND("=",$AG2971,FIND(AH$1,$AG2971))-FIND(":",$AG2971,FIND(AH$1,$AG2971))-1)),"卖家未填"))</f>
        <v>卖家未填</v>
      </c>
      <c r="J2971" s="11" t="str">
        <f>IF(AI$1="","",IFERROR(TRIM(MID($AG2971,FIND(":",$AG2971,FIND(AI$1,$AG2971))+1,FIND("=",$AG2971,FIND(AI$1,$AG2971))-FIND(":",$AG2971,FIND(AI$1,$AG2971))-1)),"卖家未填"))</f>
        <v>650</v>
      </c>
      <c r="K2971" s="11" t="str">
        <f>IF(AJ$1="","",IFERROR(TRIM(MID($AG2971,FIND(":",$AG2971,FIND(AJ$1,$AG2971))+1,FIND("=",$AG2971,FIND(AJ$1,$AG2971))-FIND(":",$AG2971,FIND(AJ$1,$AG2971))-1)),"卖家未填"))</f>
        <v>5人份</v>
      </c>
      <c r="L2971" s="11" t="str">
        <f>IF(AK$1="","",IFERROR(TRIM(MID($AG2971,FIND(":",$AG2971,FIND(AK$1,$AG2971))+1,FIND("=",$AG2971,FIND(AK$1,$AG2971))-FIND(":",$AG2971,FIND(AK$1,$AG2971))-1)),"卖家未填"))</f>
        <v>1周</v>
      </c>
      <c r="M2971" s="11" t="str">
        <f>IF(AL$1="","",IFERROR(TRIM(MID($AG2971,FIND(":",$AG2971,FIND(AL$1,$AG2971))+1,FIND("=",$AG2971,FIND(AL$1,$AG2971))-FIND(":",$AG2971,FIND(AL$1,$AG2971))-1)),"卖家未填"))</f>
        <v>散装</v>
      </c>
      <c r="N2971" s="11" t="s">
        <v>3699</v>
      </c>
      <c r="O2971" s="11" t="s">
        <v>4961</v>
      </c>
      <c r="P2971" s="13">
        <v>5.59</v>
      </c>
      <c r="Q2971" s="13"/>
      <c r="R2971" s="11">
        <v>5.59</v>
      </c>
      <c r="S2971" s="14">
        <f>IFERROR(V2971/T2971,"0")</f>
        <v>67.08</v>
      </c>
      <c r="T2971" s="11">
        <v>2</v>
      </c>
      <c r="U2971" s="11">
        <v>24</v>
      </c>
      <c r="V2971" s="15">
        <f>R2971*U2971</f>
        <v>134.16</v>
      </c>
      <c r="W2971" s="11">
        <v>0</v>
      </c>
      <c r="X2971" s="11">
        <v>11</v>
      </c>
      <c r="Y2971" s="11">
        <v>37388608845</v>
      </c>
      <c r="Z2971" s="11">
        <v>61384564</v>
      </c>
      <c r="AA2971" s="16">
        <f>IFERROR((MID(AE2971,FIND("ends=",AE2971)+5,FIND("000&amp;starts",AE2971)-FIND("ends=",AE2971)-5)+8*3600)/86400+70*365+19,"")</f>
        <v>42029.855949074074</v>
      </c>
      <c r="AB2971" s="17" t="str">
        <f>HYPERLINK("http://item.taobao.com/item.htm?id="&amp;Y2971,"点击查看")</f>
        <v>点击查看</v>
      </c>
      <c r="AC2971" s="11">
        <f>YEAR(D2971)</f>
        <v>2010</v>
      </c>
      <c r="AD2971" s="11"/>
      <c r="AE2971" s="11" t="s">
        <v>8813</v>
      </c>
      <c r="AF2971" s="11" t="s">
        <v>10189</v>
      </c>
      <c r="AG2971" s="11" t="s">
        <v>14262</v>
      </c>
    </row>
    <row r="2972" spans="1:33" x14ac:dyDescent="0.15">
      <c r="A2972" s="11" t="s">
        <v>14947</v>
      </c>
      <c r="B2972" s="11" t="s">
        <v>16980</v>
      </c>
      <c r="C2972" s="11" t="s">
        <v>14948</v>
      </c>
      <c r="D2972" s="12">
        <v>41892</v>
      </c>
      <c r="E2972" s="11" t="s">
        <v>14965</v>
      </c>
      <c r="F2972" s="11" t="s">
        <v>14970</v>
      </c>
      <c r="G2972" s="11" t="s">
        <v>30</v>
      </c>
      <c r="H2972" s="11" t="s">
        <v>10324</v>
      </c>
      <c r="I2972" s="11" t="str">
        <f>IF(AH$1="","",IFERROR(TRIM(MID($AG2972,FIND(":",$AG2972,FIND(AH$1,$AG2972))+1,FIND("=",$AG2972,FIND(AH$1,$AG2972))-FIND(":",$AG2972,FIND(AH$1,$AG2972))-1)),"卖家未填"))</f>
        <v>粘豆包</v>
      </c>
      <c r="J2972" s="11" t="str">
        <f>IF(AI$1="","",IFERROR(TRIM(MID($AG2972,FIND(":",$AG2972,FIND(AI$1,$AG2972))+1,FIND("=",$AG2972,FIND(AI$1,$AG2972))-FIND(":",$AG2972,FIND(AI$1,$AG2972))-1)),"卖家未填"))</f>
        <v>280</v>
      </c>
      <c r="K2972" s="11" t="str">
        <f>IF(AJ$1="","",IFERROR(TRIM(MID($AG2972,FIND(":",$AG2972,FIND(AJ$1,$AG2972))+1,FIND("=",$AG2972,FIND(AJ$1,$AG2972))-FIND(":",$AG2972,FIND(AJ$1,$AG2972))-1)),"卖家未填"))</f>
        <v>卖家未填</v>
      </c>
      <c r="L2972" s="11" t="str">
        <f>IF(AK$1="","",IFERROR(TRIM(MID($AG2972,FIND(":",$AG2972,FIND(AK$1,$AG2972))+1,FIND("=",$AG2972,FIND(AK$1,$AG2972))-FIND(":",$AG2972,FIND(AK$1,$AG2972))-1)),"卖家未填"))</f>
        <v>卖家未填</v>
      </c>
      <c r="M2972" s="11" t="str">
        <f>IF(AL$1="","",IFERROR(TRIM(MID($AG2972,FIND(":",$AG2972,FIND(AL$1,$AG2972))+1,FIND("=",$AG2972,FIND(AL$1,$AG2972))-FIND(":",$AG2972,FIND(AL$1,$AG2972))-1)),"卖家未填"))</f>
        <v>包装</v>
      </c>
      <c r="N2972" s="11" t="s">
        <v>3898</v>
      </c>
      <c r="O2972" s="11" t="s">
        <v>4500</v>
      </c>
      <c r="P2972" s="13">
        <v>16.8</v>
      </c>
      <c r="Q2972" s="13">
        <v>8.9</v>
      </c>
      <c r="R2972" s="11">
        <v>8.9</v>
      </c>
      <c r="S2972" s="14">
        <f>IFERROR(V2972/T2972,"0")</f>
        <v>66.75</v>
      </c>
      <c r="T2972" s="11">
        <v>2</v>
      </c>
      <c r="U2972" s="11">
        <v>15</v>
      </c>
      <c r="V2972" s="15">
        <f>R2972*U2972</f>
        <v>133.5</v>
      </c>
      <c r="W2972" s="11">
        <v>9</v>
      </c>
      <c r="X2972" s="11">
        <v>13</v>
      </c>
      <c r="Y2972" s="11">
        <v>41468697588</v>
      </c>
      <c r="Z2972" s="11">
        <v>113437164</v>
      </c>
      <c r="AA2972" s="16">
        <f>IFERROR((MID(AE2972,FIND("ends=",AE2972)+5,FIND("000&amp;starts",AE2972)-FIND("ends=",AE2972)-5)+8*3600)/86400+70*365+19,"")</f>
        <v>42031.642361111109</v>
      </c>
      <c r="AB2972" s="17" t="str">
        <f>HYPERLINK("http://item.taobao.com/item.htm?id="&amp;Y2972,"点击查看")</f>
        <v>点击查看</v>
      </c>
      <c r="AC2972" s="11">
        <f>YEAR(D2972)</f>
        <v>2014</v>
      </c>
      <c r="AD2972" s="11"/>
      <c r="AE2972" s="11" t="s">
        <v>9024</v>
      </c>
      <c r="AF2972" s="11" t="s">
        <v>9552</v>
      </c>
      <c r="AG2972" s="11" t="s">
        <v>14447</v>
      </c>
    </row>
    <row r="2973" spans="1:33" x14ac:dyDescent="0.15">
      <c r="A2973" s="11" t="s">
        <v>14895</v>
      </c>
      <c r="B2973" s="11" t="s">
        <v>15345</v>
      </c>
      <c r="C2973" s="11" t="s">
        <v>14894</v>
      </c>
      <c r="D2973" s="12">
        <v>41599</v>
      </c>
      <c r="E2973" s="11" t="s">
        <v>14961</v>
      </c>
      <c r="F2973" s="11" t="s">
        <v>15022</v>
      </c>
      <c r="G2973" s="11" t="s">
        <v>74</v>
      </c>
      <c r="H2973" s="11" t="s">
        <v>10322</v>
      </c>
      <c r="I2973" s="11" t="str">
        <f>IF(AH$1="","",IFERROR(TRIM(MID($AG2973,FIND(":",$AG2973,FIND(AH$1,$AG2973))+1,FIND("=",$AG2973,FIND(AH$1,$AG2973))-FIND(":",$AG2973,FIND(AH$1,$AG2973))-1)),"卖家未填"))</f>
        <v>卖家未填</v>
      </c>
      <c r="J2973" s="11" t="str">
        <f>IF(AI$1="","",IFERROR(TRIM(MID($AG2973,FIND(":",$AG2973,FIND(AI$1,$AG2973))+1,FIND("=",$AG2973,FIND(AI$1,$AG2973))-FIND(":",$AG2973,FIND(AI$1,$AG2973))-1)),"卖家未填"))</f>
        <v>500</v>
      </c>
      <c r="K2973" s="11" t="str">
        <f>IF(AJ$1="","",IFERROR(TRIM(MID($AG2973,FIND(":",$AG2973,FIND(AJ$1,$AG2973))+1,FIND("=",$AG2973,FIND(AJ$1,$AG2973))-FIND(":",$AG2973,FIND(AJ$1,$AG2973))-1)),"卖家未填"))</f>
        <v>卖家未填</v>
      </c>
      <c r="L2973" s="11" t="str">
        <f>IF(AK$1="","",IFERROR(TRIM(MID($AG2973,FIND(":",$AG2973,FIND(AK$1,$AG2973))+1,FIND("=",$AG2973,FIND(AK$1,$AG2973))-FIND(":",$AG2973,FIND(AK$1,$AG2973))-1)),"卖家未填"))</f>
        <v>卖家未填</v>
      </c>
      <c r="M2973" s="11" t="str">
        <f>IF(AL$1="","",IFERROR(TRIM(MID($AG2973,FIND(":",$AG2973,FIND(AL$1,$AG2973))+1,FIND("=",$AG2973,FIND(AL$1,$AG2973))-FIND(":",$AG2973,FIND(AL$1,$AG2973))-1)),"卖家未填"))</f>
        <v>散装</v>
      </c>
      <c r="N2973" s="11" t="s">
        <v>2118</v>
      </c>
      <c r="O2973" s="11" t="s">
        <v>4766</v>
      </c>
      <c r="P2973" s="13">
        <v>11.9</v>
      </c>
      <c r="Q2973" s="13">
        <v>9.52</v>
      </c>
      <c r="R2973" s="11">
        <v>9.52</v>
      </c>
      <c r="S2973" s="14">
        <f>IFERROR(V2973/T2973,"0")</f>
        <v>19.04</v>
      </c>
      <c r="T2973" s="11">
        <v>7</v>
      </c>
      <c r="U2973" s="11">
        <v>14</v>
      </c>
      <c r="V2973" s="15">
        <f>R2973*U2973</f>
        <v>133.28</v>
      </c>
      <c r="W2973" s="11">
        <v>2</v>
      </c>
      <c r="X2973" s="11">
        <v>1</v>
      </c>
      <c r="Y2973" s="11">
        <v>43080067114</v>
      </c>
      <c r="Z2973" s="11">
        <v>107583436</v>
      </c>
      <c r="AA2973" s="16">
        <f>IFERROR((MID(AE2973,FIND("ends=",AE2973)+5,FIND("000&amp;starts",AE2973)-FIND("ends=",AE2973)-5)+8*3600)/86400+70*365+19,"")</f>
        <v>42030.617928240739</v>
      </c>
      <c r="AB2973" s="17" t="str">
        <f>HYPERLINK("http://item.taobao.com/item.htm?id="&amp;Y2973,"点击查看")</f>
        <v>点击查看</v>
      </c>
      <c r="AC2973" s="11">
        <f>YEAR(D2973)</f>
        <v>2013</v>
      </c>
      <c r="AD2973" s="11"/>
      <c r="AE2973" s="11" t="s">
        <v>7205</v>
      </c>
      <c r="AF2973" s="11"/>
      <c r="AG2973" s="11" t="s">
        <v>12539</v>
      </c>
    </row>
    <row r="2974" spans="1:33" x14ac:dyDescent="0.15">
      <c r="A2974" s="11" t="s">
        <v>14919</v>
      </c>
      <c r="B2974" s="11" t="s">
        <v>15442</v>
      </c>
      <c r="C2974" s="11" t="s">
        <v>14918</v>
      </c>
      <c r="D2974" s="12">
        <v>41745</v>
      </c>
      <c r="E2974" s="11" t="s">
        <v>46</v>
      </c>
      <c r="F2974" s="11" t="s">
        <v>14977</v>
      </c>
      <c r="G2974" s="11" t="s">
        <v>36</v>
      </c>
      <c r="H2974" s="11" t="s">
        <v>10322</v>
      </c>
      <c r="I2974" s="11" t="str">
        <f>IF(AH$1="","",IFERROR(TRIM(MID($AG2974,FIND(":",$AG2974,FIND(AH$1,$AG2974))+1,FIND("=",$AG2974,FIND(AH$1,$AG2974))-FIND(":",$AG2974,FIND(AH$1,$AG2974))-1)),"卖家未填"))</f>
        <v>卖家未填</v>
      </c>
      <c r="J2974" s="11" t="str">
        <f>IF(AI$1="","",IFERROR(TRIM(MID($AG2974,FIND(":",$AG2974,FIND(AI$1,$AG2974))+1,FIND("=",$AG2974,FIND(AI$1,$AG2974))-FIND(":",$AG2974,FIND(AI$1,$AG2974))-1)),"卖家未填"))</f>
        <v>500</v>
      </c>
      <c r="K2974" s="11" t="str">
        <f>IF(AJ$1="","",IFERROR(TRIM(MID($AG2974,FIND(":",$AG2974,FIND(AJ$1,$AG2974))+1,FIND("=",$AG2974,FIND(AJ$1,$AG2974))-FIND(":",$AG2974,FIND(AJ$1,$AG2974))-1)),"卖家未填"))</f>
        <v>卖家未填</v>
      </c>
      <c r="L2974" s="11" t="str">
        <f>IF(AK$1="","",IFERROR(TRIM(MID($AG2974,FIND(":",$AG2974,FIND(AK$1,$AG2974))+1,FIND("=",$AG2974,FIND(AK$1,$AG2974))-FIND(":",$AG2974,FIND(AK$1,$AG2974))-1)),"卖家未填"))</f>
        <v>卖家未填</v>
      </c>
      <c r="M2974" s="11" t="str">
        <f>IF(AL$1="","",IFERROR(TRIM(MID($AG2974,FIND(":",$AG2974,FIND(AL$1,$AG2974))+1,FIND("=",$AG2974,FIND(AL$1,$AG2974))-FIND(":",$AG2974,FIND(AL$1,$AG2974))-1)),"卖家未填"))</f>
        <v>散装</v>
      </c>
      <c r="N2974" s="11" t="s">
        <v>2330</v>
      </c>
      <c r="O2974" s="11" t="s">
        <v>4556</v>
      </c>
      <c r="P2974" s="13">
        <v>14.8</v>
      </c>
      <c r="Q2974" s="13"/>
      <c r="R2974" s="11">
        <v>14.8</v>
      </c>
      <c r="S2974" s="14">
        <f>IFERROR(V2974/T2974,"0")</f>
        <v>33.300000000000004</v>
      </c>
      <c r="T2974" s="11">
        <v>4</v>
      </c>
      <c r="U2974" s="11">
        <v>9</v>
      </c>
      <c r="V2974" s="15">
        <f>R2974*U2974</f>
        <v>133.20000000000002</v>
      </c>
      <c r="W2974" s="11">
        <v>1</v>
      </c>
      <c r="X2974" s="11">
        <v>6</v>
      </c>
      <c r="Y2974" s="11">
        <v>42859904535</v>
      </c>
      <c r="Z2974" s="11">
        <v>110255895</v>
      </c>
      <c r="AA2974" s="16">
        <f>IFERROR((MID(AE2974,FIND("ends=",AE2974)+5,FIND("000&amp;starts",AE2974)-FIND("ends=",AE2974)-5)+8*3600)/86400+70*365+19,"")</f>
        <v>42029.614768518513</v>
      </c>
      <c r="AB2974" s="17" t="str">
        <f>HYPERLINK("http://item.taobao.com/item.htm?id="&amp;Y2974,"点击查看")</f>
        <v>点击查看</v>
      </c>
      <c r="AC2974" s="11">
        <f>YEAR(D2974)</f>
        <v>2014</v>
      </c>
      <c r="AD2974" s="11"/>
      <c r="AE2974" s="11" t="s">
        <v>7849</v>
      </c>
      <c r="AF2974" s="11"/>
      <c r="AG2974" s="11" t="s">
        <v>13423</v>
      </c>
    </row>
    <row r="2975" spans="1:33" x14ac:dyDescent="0.15">
      <c r="A2975" s="11" t="s">
        <v>14895</v>
      </c>
      <c r="B2975" s="11" t="s">
        <v>15424</v>
      </c>
      <c r="C2975" s="11" t="s">
        <v>14894</v>
      </c>
      <c r="D2975" s="12">
        <v>39816</v>
      </c>
      <c r="E2975" s="11" t="s">
        <v>14965</v>
      </c>
      <c r="F2975" s="11" t="s">
        <v>15041</v>
      </c>
      <c r="G2975" s="11" t="s">
        <v>88</v>
      </c>
      <c r="H2975" s="11" t="s">
        <v>10322</v>
      </c>
      <c r="I2975" s="11" t="str">
        <f>IF(AH$1="","",IFERROR(TRIM(MID($AG2975,FIND(":",$AG2975,FIND(AH$1,$AG2975))+1,FIND("=",$AG2975,FIND(AH$1,$AG2975))-FIND(":",$AG2975,FIND(AH$1,$AG2975))-1)),"卖家未填"))</f>
        <v>卖家未填</v>
      </c>
      <c r="J2975" s="11" t="str">
        <f>IF(AI$1="","",IFERROR(TRIM(MID($AG2975,FIND(":",$AG2975,FIND(AI$1,$AG2975))+1,FIND("=",$AG2975,FIND(AI$1,$AG2975))-FIND(":",$AG2975,FIND(AI$1,$AG2975))-1)),"卖家未填"))</f>
        <v>400</v>
      </c>
      <c r="K2975" s="11" t="str">
        <f>IF(AJ$1="","",IFERROR(TRIM(MID($AG2975,FIND(":",$AG2975,FIND(AJ$1,$AG2975))+1,FIND("=",$AG2975,FIND(AJ$1,$AG2975))-FIND(":",$AG2975,FIND(AJ$1,$AG2975))-1)),"卖家未填"))</f>
        <v>卖家未填</v>
      </c>
      <c r="L2975" s="11" t="str">
        <f>IF(AK$1="","",IFERROR(TRIM(MID($AG2975,FIND(":",$AG2975,FIND(AK$1,$AG2975))+1,FIND("=",$AG2975,FIND(AK$1,$AG2975))-FIND(":",$AG2975,FIND(AK$1,$AG2975))-1)),"卖家未填"))</f>
        <v>卖家未填</v>
      </c>
      <c r="M2975" s="11" t="str">
        <f>IF(AL$1="","",IFERROR(TRIM(MID($AG2975,FIND(":",$AG2975,FIND(AL$1,$AG2975))+1,FIND("=",$AG2975,FIND(AL$1,$AG2975))-FIND(":",$AG2975,FIND(AL$1,$AG2975))-1)),"卖家未填"))</f>
        <v>散装</v>
      </c>
      <c r="N2975" s="11" t="s">
        <v>2188</v>
      </c>
      <c r="O2975" s="11" t="s">
        <v>4731</v>
      </c>
      <c r="P2975" s="13">
        <v>8.9</v>
      </c>
      <c r="Q2975" s="13">
        <v>7.83</v>
      </c>
      <c r="R2975" s="11">
        <v>7.83</v>
      </c>
      <c r="S2975" s="14">
        <f>IFERROR(V2975/T2975,"0")</f>
        <v>19.015714285714289</v>
      </c>
      <c r="T2975" s="11">
        <v>7</v>
      </c>
      <c r="U2975" s="11">
        <v>17</v>
      </c>
      <c r="V2975" s="15">
        <f>R2975*U2975</f>
        <v>133.11000000000001</v>
      </c>
      <c r="W2975" s="11">
        <v>14</v>
      </c>
      <c r="X2975" s="11">
        <v>49</v>
      </c>
      <c r="Y2975" s="11">
        <v>39374047800</v>
      </c>
      <c r="Z2975" s="11">
        <v>36959778</v>
      </c>
      <c r="AA2975" s="16">
        <f>IFERROR((MID(AE2975,FIND("ends=",AE2975)+5,FIND("000&amp;starts",AE2975)-FIND("ends=",AE2975)-5)+8*3600)/86400+70*365+19,"")</f>
        <v>42032.84375</v>
      </c>
      <c r="AB2975" s="17" t="str">
        <f>HYPERLINK("http://item.taobao.com/item.htm?id="&amp;Y2975,"点击查看")</f>
        <v>点击查看</v>
      </c>
      <c r="AC2975" s="11">
        <f>YEAR(D2975)</f>
        <v>2009</v>
      </c>
      <c r="AD2975" s="11"/>
      <c r="AE2975" s="11" t="s">
        <v>7269</v>
      </c>
      <c r="AF2975" s="11"/>
      <c r="AG2975" s="11" t="s">
        <v>12902</v>
      </c>
    </row>
    <row r="2976" spans="1:33" x14ac:dyDescent="0.15">
      <c r="A2976" s="11" t="s">
        <v>14895</v>
      </c>
      <c r="B2976" s="11" t="s">
        <v>15755</v>
      </c>
      <c r="C2976" s="11" t="s">
        <v>14896</v>
      </c>
      <c r="D2976" s="12">
        <v>41472</v>
      </c>
      <c r="E2976" s="11" t="s">
        <v>14987</v>
      </c>
      <c r="F2976" s="11" t="s">
        <v>15087</v>
      </c>
      <c r="G2976" s="11" t="s">
        <v>137</v>
      </c>
      <c r="H2976" s="11" t="s">
        <v>10322</v>
      </c>
      <c r="I2976" s="11" t="str">
        <f>IF(AH$1="","",IFERROR(TRIM(MID($AG2976,FIND(":",$AG2976,FIND(AH$1,$AG2976))+1,FIND("=",$AG2976,FIND(AH$1,$AG2976))-FIND(":",$AG2976,FIND(AH$1,$AG2976))-1)),"卖家未填"))</f>
        <v>卖家未填</v>
      </c>
      <c r="J2976" s="11" t="str">
        <f>IF(AI$1="","",IFERROR(TRIM(MID($AG2976,FIND(":",$AG2976,FIND(AI$1,$AG2976))+1,FIND("=",$AG2976,FIND(AI$1,$AG2976))-FIND(":",$AG2976,FIND(AI$1,$AG2976))-1)),"卖家未填"))</f>
        <v>500</v>
      </c>
      <c r="K2976" s="11" t="str">
        <f>IF(AJ$1="","",IFERROR(TRIM(MID($AG2976,FIND(":",$AG2976,FIND(AJ$1,$AG2976))+1,FIND("=",$AG2976,FIND(AJ$1,$AG2976))-FIND(":",$AG2976,FIND(AJ$1,$AG2976))-1)),"卖家未填"))</f>
        <v>卖家未填</v>
      </c>
      <c r="L2976" s="11" t="str">
        <f>IF(AK$1="","",IFERROR(TRIM(MID($AG2976,FIND(":",$AG2976,FIND(AK$1,$AG2976))+1,FIND("=",$AG2976,FIND(AK$1,$AG2976))-FIND(":",$AG2976,FIND(AK$1,$AG2976))-1)),"卖家未填"))</f>
        <v>卖家未填</v>
      </c>
      <c r="M2976" s="11" t="str">
        <f>IF(AL$1="","",IFERROR(TRIM(MID($AG2976,FIND(":",$AG2976,FIND(AL$1,$AG2976))+1,FIND("=",$AG2976,FIND(AL$1,$AG2976))-FIND(":",$AG2976,FIND(AL$1,$AG2976))-1)),"卖家未填"))</f>
        <v>散装</v>
      </c>
      <c r="N2976" s="11" t="s">
        <v>1944</v>
      </c>
      <c r="O2976" s="11" t="s">
        <v>4464</v>
      </c>
      <c r="P2976" s="13">
        <v>3.5</v>
      </c>
      <c r="Q2976" s="13"/>
      <c r="R2976" s="11">
        <v>3.5</v>
      </c>
      <c r="S2976" s="14">
        <f>IFERROR(V2976/T2976,"0")</f>
        <v>14.777777777777779</v>
      </c>
      <c r="T2976" s="11">
        <v>9</v>
      </c>
      <c r="U2976" s="11">
        <v>38</v>
      </c>
      <c r="V2976" s="15">
        <f>R2976*U2976</f>
        <v>133</v>
      </c>
      <c r="W2976" s="11">
        <v>5</v>
      </c>
      <c r="X2976" s="11">
        <v>1</v>
      </c>
      <c r="Y2976" s="11">
        <v>41610841365</v>
      </c>
      <c r="Z2976" s="11">
        <v>105402251</v>
      </c>
      <c r="AA2976" s="16">
        <f>IFERROR((MID(AE2976,FIND("ends=",AE2976)+5,FIND("000&amp;starts",AE2976)-FIND("ends=",AE2976)-5)+8*3600)/86400+70*365+19,"")</f>
        <v>42035.457337962958</v>
      </c>
      <c r="AB2976" s="17" t="str">
        <f>HYPERLINK("http://item.taobao.com/item.htm?id="&amp;Y2976,"点击查看")</f>
        <v>点击查看</v>
      </c>
      <c r="AC2976" s="11">
        <f>YEAR(D2976)</f>
        <v>2013</v>
      </c>
      <c r="AD2976" s="11"/>
      <c r="AE2976" s="11" t="s">
        <v>7029</v>
      </c>
      <c r="AF2976" s="11"/>
      <c r="AG2976" s="11" t="s">
        <v>12686</v>
      </c>
    </row>
    <row r="2977" spans="1:33" x14ac:dyDescent="0.15">
      <c r="A2977" s="11" t="s">
        <v>14910</v>
      </c>
      <c r="B2977" s="11" t="s">
        <v>15438</v>
      </c>
      <c r="C2977" s="11" t="s">
        <v>14914</v>
      </c>
      <c r="D2977" s="12">
        <v>40087</v>
      </c>
      <c r="E2977" s="11" t="s">
        <v>15015</v>
      </c>
      <c r="F2977" s="11" t="s">
        <v>15043</v>
      </c>
      <c r="G2977" s="11" t="s">
        <v>90</v>
      </c>
      <c r="H2977" s="11" t="s">
        <v>10322</v>
      </c>
      <c r="I2977" s="11" t="str">
        <f>IF(AH$1="","",IFERROR(TRIM(MID($AG2977,FIND(":",$AG2977,FIND(AH$1,$AG2977))+1,FIND("=",$AG2977,FIND(AH$1,$AG2977))-FIND(":",$AG2977,FIND(AH$1,$AG2977))-1)),"卖家未填"))</f>
        <v>卖家未填</v>
      </c>
      <c r="J2977" s="11" t="str">
        <f>IF(AI$1="","",IFERROR(TRIM(MID($AG2977,FIND(":",$AG2977,FIND(AI$1,$AG2977))+1,FIND("=",$AG2977,FIND(AI$1,$AG2977))-FIND(":",$AG2977,FIND(AI$1,$AG2977))-1)),"卖家未填"))</f>
        <v>475</v>
      </c>
      <c r="K2977" s="11" t="str">
        <f>IF(AJ$1="","",IFERROR(TRIM(MID($AG2977,FIND(":",$AG2977,FIND(AJ$1,$AG2977))+1,FIND("=",$AG2977,FIND(AJ$1,$AG2977))-FIND(":",$AG2977,FIND(AJ$1,$AG2977))-1)),"卖家未填"))</f>
        <v>卖家未填</v>
      </c>
      <c r="L2977" s="11" t="str">
        <f>IF(AK$1="","",IFERROR(TRIM(MID($AG2977,FIND(":",$AG2977,FIND(AK$1,$AG2977))+1,FIND("=",$AG2977,FIND(AK$1,$AG2977))-FIND(":",$AG2977,FIND(AK$1,$AG2977))-1)),"卖家未填"))</f>
        <v>卖家未填</v>
      </c>
      <c r="M2977" s="11" t="str">
        <f>IF(AL$1="","",IFERROR(TRIM(MID($AG2977,FIND(":",$AG2977,FIND(AL$1,$AG2977))+1,FIND("=",$AG2977,FIND(AL$1,$AG2977))-FIND(":",$AG2977,FIND(AL$1,$AG2977))-1)),"卖家未填"))</f>
        <v>散装</v>
      </c>
      <c r="N2977" s="11" t="s">
        <v>2537</v>
      </c>
      <c r="O2977" s="11"/>
      <c r="P2977" s="13">
        <v>9.5</v>
      </c>
      <c r="Q2977" s="13"/>
      <c r="R2977" s="11">
        <v>9.5</v>
      </c>
      <c r="S2977" s="14">
        <f>IFERROR(V2977/T2977,"0")</f>
        <v>26.6</v>
      </c>
      <c r="T2977" s="11">
        <v>5</v>
      </c>
      <c r="U2977" s="11">
        <v>14</v>
      </c>
      <c r="V2977" s="15">
        <f>R2977*U2977</f>
        <v>133</v>
      </c>
      <c r="W2977" s="11">
        <v>5</v>
      </c>
      <c r="X2977" s="11">
        <v>10</v>
      </c>
      <c r="Y2977" s="11">
        <v>20258307634</v>
      </c>
      <c r="Z2977" s="11">
        <v>59413271</v>
      </c>
      <c r="AA2977" s="16">
        <f>IFERROR((MID(AE2977,FIND("ends=",AE2977)+5,FIND("000&amp;starts",AE2977)-FIND("ends=",AE2977)-5)+8*3600)/86400+70*365+19,"")</f>
        <v>42030.913310185184</v>
      </c>
      <c r="AB2977" s="17" t="str">
        <f>HYPERLINK("http://item.taobao.com/item.htm?id="&amp;Y2977,"点击查看")</f>
        <v>点击查看</v>
      </c>
      <c r="AC2977" s="11">
        <f>YEAR(D2977)</f>
        <v>2009</v>
      </c>
      <c r="AD2977" s="11"/>
      <c r="AE2977" s="11" t="s">
        <v>7615</v>
      </c>
      <c r="AF2977" s="11"/>
      <c r="AG2977" s="11" t="s">
        <v>13219</v>
      </c>
    </row>
    <row r="2978" spans="1:33" x14ac:dyDescent="0.15">
      <c r="A2978" s="11" t="s">
        <v>14919</v>
      </c>
      <c r="B2978" s="11" t="s">
        <v>16413</v>
      </c>
      <c r="C2978" s="11" t="s">
        <v>14920</v>
      </c>
      <c r="D2978" s="12">
        <v>39467</v>
      </c>
      <c r="E2978" s="11" t="s">
        <v>46</v>
      </c>
      <c r="F2978" s="11" t="s">
        <v>14977</v>
      </c>
      <c r="G2978" s="11" t="s">
        <v>36</v>
      </c>
      <c r="H2978" s="11" t="s">
        <v>10322</v>
      </c>
      <c r="I2978" s="11" t="str">
        <f>IF(AH$1="","",IFERROR(TRIM(MID($AG2978,FIND(":",$AG2978,FIND(AH$1,$AG2978))+1,FIND("=",$AG2978,FIND(AH$1,$AG2978))-FIND(":",$AG2978,FIND(AH$1,$AG2978))-1)),"卖家未填"))</f>
        <v>卖家未填</v>
      </c>
      <c r="J2978" s="11" t="str">
        <f>IF(AI$1="","",IFERROR(TRIM(MID($AG2978,FIND(":",$AG2978,FIND(AI$1,$AG2978))+1,FIND("=",$AG2978,FIND(AI$1,$AG2978))-FIND(":",$AG2978,FIND(AI$1,$AG2978))-1)),"卖家未填"))</f>
        <v>500</v>
      </c>
      <c r="K2978" s="11" t="str">
        <f>IF(AJ$1="","",IFERROR(TRIM(MID($AG2978,FIND(":",$AG2978,FIND(AJ$1,$AG2978))+1,FIND("=",$AG2978,FIND(AJ$1,$AG2978))-FIND(":",$AG2978,FIND(AJ$1,$AG2978))-1)),"卖家未填"))</f>
        <v>卖家未填</v>
      </c>
      <c r="L2978" s="11" t="str">
        <f>IF(AK$1="","",IFERROR(TRIM(MID($AG2978,FIND(":",$AG2978,FIND(AK$1,$AG2978))+1,FIND("=",$AG2978,FIND(AK$1,$AG2978))-FIND(":",$AG2978,FIND(AK$1,$AG2978))-1)),"卖家未填"))</f>
        <v>卖家未填</v>
      </c>
      <c r="M2978" s="11" t="str">
        <f>IF(AL$1="","",IFERROR(TRIM(MID($AG2978,FIND(":",$AG2978,FIND(AL$1,$AG2978))+1,FIND("=",$AG2978,FIND(AL$1,$AG2978))-FIND(":",$AG2978,FIND(AL$1,$AG2978))-1)),"卖家未填"))</f>
        <v>散装</v>
      </c>
      <c r="N2978" s="11" t="s">
        <v>2712</v>
      </c>
      <c r="O2978" s="11" t="s">
        <v>4501</v>
      </c>
      <c r="P2978" s="13">
        <v>9.5</v>
      </c>
      <c r="Q2978" s="13"/>
      <c r="R2978" s="11">
        <v>9.5</v>
      </c>
      <c r="S2978" s="14">
        <f>IFERROR(V2978/T2978,"0")</f>
        <v>26.6</v>
      </c>
      <c r="T2978" s="11">
        <v>5</v>
      </c>
      <c r="U2978" s="11">
        <v>14</v>
      </c>
      <c r="V2978" s="15">
        <f>R2978*U2978</f>
        <v>133</v>
      </c>
      <c r="W2978" s="11">
        <v>9</v>
      </c>
      <c r="X2978" s="11">
        <v>16</v>
      </c>
      <c r="Y2978" s="11">
        <v>37210016635</v>
      </c>
      <c r="Z2978" s="11">
        <v>35307717</v>
      </c>
      <c r="AA2978" s="16">
        <f>IFERROR((MID(AE2978,FIND("ends=",AE2978)+5,FIND("000&amp;starts",AE2978)-FIND("ends=",AE2978)-5)+8*3600)/86400+70*365+19,"")</f>
        <v>42035.44127314815</v>
      </c>
      <c r="AB2978" s="17" t="str">
        <f>HYPERLINK("http://item.taobao.com/item.htm?id="&amp;Y2978,"点击查看")</f>
        <v>点击查看</v>
      </c>
      <c r="AC2978" s="11">
        <f>YEAR(D2978)</f>
        <v>2008</v>
      </c>
      <c r="AD2978" s="11"/>
      <c r="AE2978" s="11" t="s">
        <v>7791</v>
      </c>
      <c r="AF2978" s="11"/>
      <c r="AG2978" s="11" t="s">
        <v>11425</v>
      </c>
    </row>
    <row r="2979" spans="1:33" x14ac:dyDescent="0.15">
      <c r="A2979" s="11" t="s">
        <v>14910</v>
      </c>
      <c r="B2979" s="11" t="s">
        <v>16235</v>
      </c>
      <c r="C2979" s="11" t="s">
        <v>14907</v>
      </c>
      <c r="D2979" s="12">
        <v>41937</v>
      </c>
      <c r="E2979" s="11" t="s">
        <v>14965</v>
      </c>
      <c r="F2979" s="11" t="s">
        <v>14970</v>
      </c>
      <c r="G2979" s="11" t="s">
        <v>30</v>
      </c>
      <c r="H2979" s="11" t="s">
        <v>10322</v>
      </c>
      <c r="I2979" s="11" t="str">
        <f>IF(AH$1="","",IFERROR(TRIM(MID($AG2979,FIND(":",$AG2979,FIND(AH$1,$AG2979))+1,FIND("=",$AG2979,FIND(AH$1,$AG2979))-FIND(":",$AG2979,FIND(AH$1,$AG2979))-1)),"卖家未填"))</f>
        <v>卖家未填</v>
      </c>
      <c r="J2979" s="11" t="str">
        <f>IF(AI$1="","",IFERROR(TRIM(MID($AG2979,FIND(":",$AG2979,FIND(AI$1,$AG2979))+1,FIND("=",$AG2979,FIND(AI$1,$AG2979))-FIND(":",$AG2979,FIND(AI$1,$AG2979))-1)),"卖家未填"))</f>
        <v>250</v>
      </c>
      <c r="K2979" s="11" t="str">
        <f>IF(AJ$1="","",IFERROR(TRIM(MID($AG2979,FIND(":",$AG2979,FIND(AJ$1,$AG2979))+1,FIND("=",$AG2979,FIND(AJ$1,$AG2979))-FIND(":",$AG2979,FIND(AJ$1,$AG2979))-1)),"卖家未填"))</f>
        <v>卖家未填</v>
      </c>
      <c r="L2979" s="11" t="str">
        <f>IF(AK$1="","",IFERROR(TRIM(MID($AG2979,FIND(":",$AG2979,FIND(AK$1,$AG2979))+1,FIND("=",$AG2979,FIND(AK$1,$AG2979))-FIND(":",$AG2979,FIND(AK$1,$AG2979))-1)),"卖家未填"))</f>
        <v>卖家未填</v>
      </c>
      <c r="M2979" s="11" t="str">
        <f>IF(AL$1="","",IFERROR(TRIM(MID($AG2979,FIND(":",$AG2979,FIND(AL$1,$AG2979))+1,FIND("=",$AG2979,FIND(AL$1,$AG2979))-FIND(":",$AG2979,FIND(AL$1,$AG2979))-1)),"卖家未填"))</f>
        <v>散装</v>
      </c>
      <c r="N2979" s="11" t="s">
        <v>3449</v>
      </c>
      <c r="O2979" s="11" t="s">
        <v>4894</v>
      </c>
      <c r="P2979" s="13">
        <v>3.8</v>
      </c>
      <c r="Q2979" s="13"/>
      <c r="R2979" s="11">
        <v>3.8</v>
      </c>
      <c r="S2979" s="14">
        <f>IFERROR(V2979/T2979,"0")</f>
        <v>44.333333333333336</v>
      </c>
      <c r="T2979" s="11">
        <v>3</v>
      </c>
      <c r="U2979" s="11">
        <v>35</v>
      </c>
      <c r="V2979" s="15">
        <f>R2979*U2979</f>
        <v>133</v>
      </c>
      <c r="W2979" s="11">
        <v>5</v>
      </c>
      <c r="X2979" s="11">
        <v>41</v>
      </c>
      <c r="Y2979" s="11">
        <v>42781469088</v>
      </c>
      <c r="Z2979" s="11">
        <v>114566133</v>
      </c>
      <c r="AA2979" s="16">
        <f>IFERROR((MID(AE2979,FIND("ends=",AE2979)+5,FIND("000&amp;starts",AE2979)-FIND("ends=",AE2979)-5)+8*3600)/86400+70*365+19,"")</f>
        <v>42033.591469907406</v>
      </c>
      <c r="AB2979" s="17" t="str">
        <f>HYPERLINK("http://item.taobao.com/item.htm?id="&amp;Y2979,"点击查看")</f>
        <v>点击查看</v>
      </c>
      <c r="AC2979" s="11">
        <f>YEAR(D2979)</f>
        <v>2014</v>
      </c>
      <c r="AD2979" s="11"/>
      <c r="AE2979" s="11" t="s">
        <v>8549</v>
      </c>
      <c r="AF2979" s="11"/>
      <c r="AG2979" s="11" t="s">
        <v>14031</v>
      </c>
    </row>
    <row r="2980" spans="1:33" x14ac:dyDescent="0.15">
      <c r="A2980" s="11" t="s">
        <v>14910</v>
      </c>
      <c r="B2980" s="11" t="s">
        <v>16589</v>
      </c>
      <c r="C2980" s="11" t="s">
        <v>14914</v>
      </c>
      <c r="D2980" s="12">
        <v>40265</v>
      </c>
      <c r="E2980" s="11" t="s">
        <v>24</v>
      </c>
      <c r="F2980" s="11" t="s">
        <v>24</v>
      </c>
      <c r="G2980" s="11" t="s">
        <v>24</v>
      </c>
      <c r="H2980" s="11" t="s">
        <v>10322</v>
      </c>
      <c r="I2980" s="11" t="str">
        <f>IF(AH$1="","",IFERROR(TRIM(MID($AG2980,FIND(":",$AG2980,FIND(AH$1,$AG2980))+1,FIND("=",$AG2980,FIND(AH$1,$AG2980))-FIND(":",$AG2980,FIND(AH$1,$AG2980))-1)),"卖家未填"))</f>
        <v>卖家未填</v>
      </c>
      <c r="J2980" s="11" t="str">
        <f>IF(AI$1="","",IFERROR(TRIM(MID($AG2980,FIND(":",$AG2980,FIND(AI$1,$AG2980))+1,FIND("=",$AG2980,FIND(AI$1,$AG2980))-FIND(":",$AG2980,FIND(AI$1,$AG2980))-1)),"卖家未填"))</f>
        <v>500</v>
      </c>
      <c r="K2980" s="11" t="str">
        <f>IF(AJ$1="","",IFERROR(TRIM(MID($AG2980,FIND(":",$AG2980,FIND(AJ$1,$AG2980))+1,FIND("=",$AG2980,FIND(AJ$1,$AG2980))-FIND(":",$AG2980,FIND(AJ$1,$AG2980))-1)),"卖家未填"))</f>
        <v>卖家未填</v>
      </c>
      <c r="L2980" s="11" t="str">
        <f>IF(AK$1="","",IFERROR(TRIM(MID($AG2980,FIND(":",$AG2980,FIND(AK$1,$AG2980))+1,FIND("=",$AG2980,FIND(AK$1,$AG2980))-FIND(":",$AG2980,FIND(AK$1,$AG2980))-1)),"卖家未填"))</f>
        <v>卖家未填</v>
      </c>
      <c r="M2980" s="11" t="str">
        <f>IF(AL$1="","",IFERROR(TRIM(MID($AG2980,FIND(":",$AG2980,FIND(AL$1,$AG2980))+1,FIND("=",$AG2980,FIND(AL$1,$AG2980))-FIND(":",$AG2980,FIND(AL$1,$AG2980))-1)),"卖家未填"))</f>
        <v>散装</v>
      </c>
      <c r="N2980" s="11" t="s">
        <v>3617</v>
      </c>
      <c r="O2980" s="11" t="s">
        <v>4739</v>
      </c>
      <c r="P2980" s="13">
        <v>19</v>
      </c>
      <c r="Q2980" s="13"/>
      <c r="R2980" s="11">
        <v>19</v>
      </c>
      <c r="S2980" s="14">
        <f>IFERROR(V2980/T2980,"0")</f>
        <v>66.5</v>
      </c>
      <c r="T2980" s="11">
        <v>2</v>
      </c>
      <c r="U2980" s="11">
        <v>7</v>
      </c>
      <c r="V2980" s="15">
        <f>R2980*U2980</f>
        <v>133</v>
      </c>
      <c r="W2980" s="11">
        <v>5</v>
      </c>
      <c r="X2980" s="11">
        <v>1</v>
      </c>
      <c r="Y2980" s="11">
        <v>42205251625</v>
      </c>
      <c r="Z2980" s="11">
        <v>60887183</v>
      </c>
      <c r="AA2980" s="16">
        <f>IFERROR((MID(AE2980,FIND("ends=",AE2980)+5,FIND("000&amp;starts",AE2980)-FIND("ends=",AE2980)-5)+8*3600)/86400+70*365+19,"")</f>
        <v>42035.891863425924</v>
      </c>
      <c r="AB2980" s="17" t="str">
        <f>HYPERLINK("http://item.taobao.com/item.htm?id="&amp;Y2980,"点击查看")</f>
        <v>点击查看</v>
      </c>
      <c r="AC2980" s="11">
        <f>YEAR(D2980)</f>
        <v>2010</v>
      </c>
      <c r="AD2980" s="11"/>
      <c r="AE2980" s="11" t="s">
        <v>8726</v>
      </c>
      <c r="AF2980" s="11"/>
      <c r="AG2980" s="11" t="s">
        <v>13719</v>
      </c>
    </row>
    <row r="2981" spans="1:33" x14ac:dyDescent="0.15">
      <c r="A2981" s="11" t="s">
        <v>14910</v>
      </c>
      <c r="B2981" s="11" t="s">
        <v>16342</v>
      </c>
      <c r="C2981" s="11" t="s">
        <v>14912</v>
      </c>
      <c r="D2981" s="12">
        <v>40070</v>
      </c>
      <c r="E2981" s="11" t="s">
        <v>15006</v>
      </c>
      <c r="F2981" s="11" t="s">
        <v>15012</v>
      </c>
      <c r="G2981" s="11" t="s">
        <v>66</v>
      </c>
      <c r="H2981" s="11" t="s">
        <v>10322</v>
      </c>
      <c r="I2981" s="11" t="str">
        <f>IF(AH$1="","",IFERROR(TRIM(MID($AG2981,FIND(":",$AG2981,FIND(AH$1,$AG2981))+1,FIND("=",$AG2981,FIND(AH$1,$AG2981))-FIND(":",$AG2981,FIND(AH$1,$AG2981))-1)),"卖家未填"))</f>
        <v>卖家未填</v>
      </c>
      <c r="J2981" s="11" t="str">
        <f>IF(AI$1="","",IFERROR(TRIM(MID($AG2981,FIND(":",$AG2981,FIND(AI$1,$AG2981))+1,FIND("=",$AG2981,FIND(AI$1,$AG2981))-FIND(":",$AG2981,FIND(AI$1,$AG2981))-1)),"卖家未填"))</f>
        <v>500</v>
      </c>
      <c r="K2981" s="11" t="str">
        <f>IF(AJ$1="","",IFERROR(TRIM(MID($AG2981,FIND(":",$AG2981,FIND(AJ$1,$AG2981))+1,FIND("=",$AG2981,FIND(AJ$1,$AG2981))-FIND(":",$AG2981,FIND(AJ$1,$AG2981))-1)),"卖家未填"))</f>
        <v>卖家未填</v>
      </c>
      <c r="L2981" s="11" t="str">
        <f>IF(AK$1="","",IFERROR(TRIM(MID($AG2981,FIND(":",$AG2981,FIND(AK$1,$AG2981))+1,FIND("=",$AG2981,FIND(AK$1,$AG2981))-FIND(":",$AG2981,FIND(AK$1,$AG2981))-1)),"卖家未填"))</f>
        <v>卖家未填</v>
      </c>
      <c r="M2981" s="11" t="str">
        <f>IF(AL$1="","",IFERROR(TRIM(MID($AG2981,FIND(":",$AG2981,FIND(AL$1,$AG2981))+1,FIND("=",$AG2981,FIND(AL$1,$AG2981))-FIND(":",$AG2981,FIND(AL$1,$AG2981))-1)),"卖家未填"))</f>
        <v>散装</v>
      </c>
      <c r="N2981" s="11" t="s">
        <v>2930</v>
      </c>
      <c r="O2981" s="11" t="s">
        <v>4615</v>
      </c>
      <c r="P2981" s="13">
        <v>6.99</v>
      </c>
      <c r="Q2981" s="13"/>
      <c r="R2981" s="11">
        <v>6.99</v>
      </c>
      <c r="S2981" s="14">
        <f>IFERROR(V2981/T2981,"0")</f>
        <v>33.202500000000001</v>
      </c>
      <c r="T2981" s="11">
        <v>4</v>
      </c>
      <c r="U2981" s="11">
        <v>19</v>
      </c>
      <c r="V2981" s="15">
        <f>R2981*U2981</f>
        <v>132.81</v>
      </c>
      <c r="W2981" s="11">
        <v>1</v>
      </c>
      <c r="X2981" s="11">
        <v>4</v>
      </c>
      <c r="Y2981" s="11">
        <v>41212454842</v>
      </c>
      <c r="Z2981" s="11">
        <v>59263913</v>
      </c>
      <c r="AA2981" s="16">
        <f>IFERROR((MID(AE2981,FIND("ends=",AE2981)+5,FIND("000&amp;starts",AE2981)-FIND("ends=",AE2981)-5)+8*3600)/86400+70*365+19,"")</f>
        <v>42032.647407407407</v>
      </c>
      <c r="AB2981" s="17" t="str">
        <f>HYPERLINK("http://item.taobao.com/item.htm?id="&amp;Y2981,"点击查看")</f>
        <v>点击查看</v>
      </c>
      <c r="AC2981" s="11">
        <f>YEAR(D2981)</f>
        <v>2009</v>
      </c>
      <c r="AD2981" s="11"/>
      <c r="AE2981" s="11" t="s">
        <v>8007</v>
      </c>
      <c r="AF2981" s="11"/>
      <c r="AG2981" s="11" t="s">
        <v>13566</v>
      </c>
    </row>
    <row r="2982" spans="1:33" x14ac:dyDescent="0.15">
      <c r="A2982" s="11" t="s">
        <v>14919</v>
      </c>
      <c r="B2982" s="11" t="s">
        <v>15354</v>
      </c>
      <c r="C2982" s="11" t="s">
        <v>14924</v>
      </c>
      <c r="D2982" s="12">
        <v>41341</v>
      </c>
      <c r="E2982" s="11" t="s">
        <v>24</v>
      </c>
      <c r="F2982" s="11" t="s">
        <v>24</v>
      </c>
      <c r="G2982" s="11" t="s">
        <v>24</v>
      </c>
      <c r="H2982" s="11" t="s">
        <v>10322</v>
      </c>
      <c r="I2982" s="11" t="str">
        <f>IF(AH$1="","",IFERROR(TRIM(MID($AG2982,FIND(":",$AG2982,FIND(AH$1,$AG2982))+1,FIND("=",$AG2982,FIND(AH$1,$AG2982))-FIND(":",$AG2982,FIND(AH$1,$AG2982))-1)),"卖家未填"))</f>
        <v>卖家未填</v>
      </c>
      <c r="J2982" s="11" t="str">
        <f>IF(AI$1="","",IFERROR(TRIM(MID($AG2982,FIND(":",$AG2982,FIND(AI$1,$AG2982))+1,FIND("=",$AG2982,FIND(AI$1,$AG2982))-FIND(":",$AG2982,FIND(AI$1,$AG2982))-1)),"卖家未填"))</f>
        <v>500</v>
      </c>
      <c r="K2982" s="11" t="str">
        <f>IF(AJ$1="","",IFERROR(TRIM(MID($AG2982,FIND(":",$AG2982,FIND(AJ$1,$AG2982))+1,FIND("=",$AG2982,FIND(AJ$1,$AG2982))-FIND(":",$AG2982,FIND(AJ$1,$AG2982))-1)),"卖家未填"))</f>
        <v>卖家未填</v>
      </c>
      <c r="L2982" s="11" t="str">
        <f>IF(AK$1="","",IFERROR(TRIM(MID($AG2982,FIND(":",$AG2982,FIND(AK$1,$AG2982))+1,FIND("=",$AG2982,FIND(AK$1,$AG2982))-FIND(":",$AG2982,FIND(AK$1,$AG2982))-1)),"卖家未填"))</f>
        <v>卖家未填</v>
      </c>
      <c r="M2982" s="11" t="str">
        <f>IF(AL$1="","",IFERROR(TRIM(MID($AG2982,FIND(":",$AG2982,FIND(AL$1,$AG2982))+1,FIND("=",$AG2982,FIND(AL$1,$AG2982))-FIND(":",$AG2982,FIND(AL$1,$AG2982))-1)),"卖家未填"))</f>
        <v>散装</v>
      </c>
      <c r="N2982" s="11" t="s">
        <v>2661</v>
      </c>
      <c r="O2982" s="11" t="s">
        <v>4608</v>
      </c>
      <c r="P2982" s="13">
        <v>26.5</v>
      </c>
      <c r="Q2982" s="13"/>
      <c r="R2982" s="11">
        <v>26.5</v>
      </c>
      <c r="S2982" s="14">
        <f>IFERROR(V2982/T2982,"0")</f>
        <v>26.5</v>
      </c>
      <c r="T2982" s="11">
        <v>5</v>
      </c>
      <c r="U2982" s="11">
        <v>5</v>
      </c>
      <c r="V2982" s="15">
        <f>R2982*U2982</f>
        <v>132.5</v>
      </c>
      <c r="W2982" s="11">
        <v>3</v>
      </c>
      <c r="X2982" s="11">
        <v>4</v>
      </c>
      <c r="Y2982" s="11">
        <v>43037618593</v>
      </c>
      <c r="Z2982" s="11">
        <v>102594854</v>
      </c>
      <c r="AA2982" s="16">
        <f>IFERROR((MID(AE2982,FIND("ends=",AE2982)+5,FIND("000&amp;starts",AE2982)-FIND("ends=",AE2982)-5)+8*3600)/86400+70*365+19,"")</f>
        <v>42033.944143518514</v>
      </c>
      <c r="AB2982" s="17" t="str">
        <f>HYPERLINK("http://item.taobao.com/item.htm?id="&amp;Y2982,"点击查看")</f>
        <v>点击查看</v>
      </c>
      <c r="AC2982" s="11">
        <f>YEAR(D2982)</f>
        <v>2013</v>
      </c>
      <c r="AD2982" s="11"/>
      <c r="AE2982" s="11" t="s">
        <v>7739</v>
      </c>
      <c r="AF2982" s="11"/>
      <c r="AG2982" s="11" t="s">
        <v>11855</v>
      </c>
    </row>
    <row r="2983" spans="1:33" x14ac:dyDescent="0.15">
      <c r="A2983" s="11" t="s">
        <v>14895</v>
      </c>
      <c r="B2983" s="11" t="s">
        <v>15869</v>
      </c>
      <c r="C2983" s="11" t="s">
        <v>14904</v>
      </c>
      <c r="D2983" s="12">
        <v>41672</v>
      </c>
      <c r="E2983" s="11" t="s">
        <v>14979</v>
      </c>
      <c r="F2983" s="11" t="s">
        <v>15056</v>
      </c>
      <c r="G2983" s="11" t="s">
        <v>105</v>
      </c>
      <c r="H2983" s="11" t="s">
        <v>10322</v>
      </c>
      <c r="I2983" s="11" t="str">
        <f>IF(AH$1="","",IFERROR(TRIM(MID($AG2983,FIND(":",$AG2983,FIND(AH$1,$AG2983))+1,FIND("=",$AG2983,FIND(AH$1,$AG2983))-FIND(":",$AG2983,FIND(AH$1,$AG2983))-1)),"卖家未填"))</f>
        <v>卖家未填</v>
      </c>
      <c r="J2983" s="11" t="str">
        <f>IF(AI$1="","",IFERROR(TRIM(MID($AG2983,FIND(":",$AG2983,FIND(AI$1,$AG2983))+1,FIND("=",$AG2983,FIND(AI$1,$AG2983))-FIND(":",$AG2983,FIND(AI$1,$AG2983))-1)),"卖家未填"))</f>
        <v>500</v>
      </c>
      <c r="K2983" s="11" t="str">
        <f>IF(AJ$1="","",IFERROR(TRIM(MID($AG2983,FIND(":",$AG2983,FIND(AJ$1,$AG2983))+1,FIND("=",$AG2983,FIND(AJ$1,$AG2983))-FIND(":",$AG2983,FIND(AJ$1,$AG2983))-1)),"卖家未填"))</f>
        <v>卖家未填</v>
      </c>
      <c r="L2983" s="11" t="str">
        <f>IF(AK$1="","",IFERROR(TRIM(MID($AG2983,FIND(":",$AG2983,FIND(AK$1,$AG2983))+1,FIND("=",$AG2983,FIND(AK$1,$AG2983))-FIND(":",$AG2983,FIND(AK$1,$AG2983))-1)),"卖家未填"))</f>
        <v>卖家未填</v>
      </c>
      <c r="M2983" s="11" t="str">
        <f>IF(AL$1="","",IFERROR(TRIM(MID($AG2983,FIND(":",$AG2983,FIND(AL$1,$AG2983))+1,FIND("=",$AG2983,FIND(AL$1,$AG2983))-FIND(":",$AG2983,FIND(AL$1,$AG2983))-1)),"卖家未填"))</f>
        <v>散装</v>
      </c>
      <c r="N2983" s="11" t="s">
        <v>1587</v>
      </c>
      <c r="O2983" s="11" t="s">
        <v>4907</v>
      </c>
      <c r="P2983" s="13">
        <v>15.6</v>
      </c>
      <c r="Q2983" s="13">
        <v>8.8000000000000007</v>
      </c>
      <c r="R2983" s="11">
        <v>8.8000000000000007</v>
      </c>
      <c r="S2983" s="14">
        <f>IFERROR(V2983/T2983,"0")</f>
        <v>11</v>
      </c>
      <c r="T2983" s="11">
        <v>12</v>
      </c>
      <c r="U2983" s="11">
        <v>15</v>
      </c>
      <c r="V2983" s="15">
        <f>R2983*U2983</f>
        <v>132</v>
      </c>
      <c r="W2983" s="11"/>
      <c r="X2983" s="11"/>
      <c r="Y2983" s="11">
        <v>43225783388</v>
      </c>
      <c r="Z2983" s="11">
        <v>108559351</v>
      </c>
      <c r="AA2983" s="16">
        <f>IFERROR((MID(AE2983,FIND("ends=",AE2983)+5,FIND("000&amp;starts",AE2983)-FIND("ends=",AE2983)-5)+8*3600)/86400+70*365+19,"")</f>
        <v>42031.438784722224</v>
      </c>
      <c r="AB2983" s="17" t="str">
        <f>HYPERLINK("http://item.taobao.com/item.htm?id="&amp;Y2983,"点击查看")</f>
        <v>点击查看</v>
      </c>
      <c r="AC2983" s="11">
        <f>YEAR(D2983)</f>
        <v>2014</v>
      </c>
      <c r="AD2983" s="11"/>
      <c r="AE2983" s="11" t="s">
        <v>6672</v>
      </c>
      <c r="AF2983" s="11"/>
      <c r="AG2983" s="11" t="s">
        <v>12362</v>
      </c>
    </row>
    <row r="2984" spans="1:33" x14ac:dyDescent="0.15">
      <c r="A2984" s="11" t="s">
        <v>14895</v>
      </c>
      <c r="B2984" s="11" t="s">
        <v>15416</v>
      </c>
      <c r="C2984" s="11" t="s">
        <v>14897</v>
      </c>
      <c r="D2984" s="12">
        <v>38848</v>
      </c>
      <c r="E2984" s="11" t="s">
        <v>69</v>
      </c>
      <c r="F2984" s="11" t="s">
        <v>69</v>
      </c>
      <c r="G2984" s="11" t="s">
        <v>69</v>
      </c>
      <c r="H2984" s="11" t="s">
        <v>10322</v>
      </c>
      <c r="I2984" s="11" t="str">
        <f>IF(AH$1="","",IFERROR(TRIM(MID($AG2984,FIND(":",$AG2984,FIND(AH$1,$AG2984))+1,FIND("=",$AG2984,FIND(AH$1,$AG2984))-FIND(":",$AG2984,FIND(AH$1,$AG2984))-1)),"卖家未填"))</f>
        <v>卖家未填</v>
      </c>
      <c r="J2984" s="11" t="str">
        <f>IF(AI$1="","",IFERROR(TRIM(MID($AG2984,FIND(":",$AG2984,FIND(AI$1,$AG2984))+1,FIND("=",$AG2984,FIND(AI$1,$AG2984))-FIND(":",$AG2984,FIND(AI$1,$AG2984))-1)),"卖家未填"))</f>
        <v>250</v>
      </c>
      <c r="K2984" s="11" t="str">
        <f>IF(AJ$1="","",IFERROR(TRIM(MID($AG2984,FIND(":",$AG2984,FIND(AJ$1,$AG2984))+1,FIND("=",$AG2984,FIND(AJ$1,$AG2984))-FIND(":",$AG2984,FIND(AJ$1,$AG2984))-1)),"卖家未填"))</f>
        <v>卖家未填</v>
      </c>
      <c r="L2984" s="11" t="str">
        <f>IF(AK$1="","",IFERROR(TRIM(MID($AG2984,FIND(":",$AG2984,FIND(AK$1,$AG2984))+1,FIND("=",$AG2984,FIND(AK$1,$AG2984))-FIND(":",$AG2984,FIND(AK$1,$AG2984))-1)),"卖家未填"))</f>
        <v>卖家未填</v>
      </c>
      <c r="M2984" s="11" t="str">
        <f>IF(AL$1="","",IFERROR(TRIM(MID($AG2984,FIND(":",$AG2984,FIND(AL$1,$AG2984))+1,FIND("=",$AG2984,FIND(AL$1,$AG2984))-FIND(":",$AG2984,FIND(AL$1,$AG2984))-1)),"卖家未填"))</f>
        <v>散装</v>
      </c>
      <c r="N2984" s="11" t="s">
        <v>1849</v>
      </c>
      <c r="O2984" s="11" t="s">
        <v>4573</v>
      </c>
      <c r="P2984" s="13">
        <v>11</v>
      </c>
      <c r="Q2984" s="13"/>
      <c r="R2984" s="11">
        <v>11</v>
      </c>
      <c r="S2984" s="14">
        <f>IFERROR(V2984/T2984,"0")</f>
        <v>14.666666666666666</v>
      </c>
      <c r="T2984" s="11">
        <v>9</v>
      </c>
      <c r="U2984" s="11">
        <v>12</v>
      </c>
      <c r="V2984" s="15">
        <f>R2984*U2984</f>
        <v>132</v>
      </c>
      <c r="W2984" s="11">
        <v>15</v>
      </c>
      <c r="X2984" s="11">
        <v>3</v>
      </c>
      <c r="Y2984" s="11">
        <v>41286338387</v>
      </c>
      <c r="Z2984" s="11">
        <v>33659983</v>
      </c>
      <c r="AA2984" s="16">
        <f>IFERROR((MID(AE2984,FIND("ends=",AE2984)+5,FIND("000&amp;starts",AE2984)-FIND("ends=",AE2984)-5)+8*3600)/86400+70*365+19,"")</f>
        <v>42029.657673611116</v>
      </c>
      <c r="AB2984" s="17" t="str">
        <f>HYPERLINK("http://item.taobao.com/item.htm?id="&amp;Y2984,"点击查看")</f>
        <v>点击查看</v>
      </c>
      <c r="AC2984" s="11">
        <f>YEAR(D2984)</f>
        <v>2006</v>
      </c>
      <c r="AD2984" s="11"/>
      <c r="AE2984" s="11" t="s">
        <v>6935</v>
      </c>
      <c r="AF2984" s="11"/>
      <c r="AG2984" s="11" t="s">
        <v>11491</v>
      </c>
    </row>
    <row r="2985" spans="1:33" x14ac:dyDescent="0.15">
      <c r="A2985" s="11" t="s">
        <v>14895</v>
      </c>
      <c r="B2985" s="11" t="s">
        <v>15496</v>
      </c>
      <c r="C2985" s="11" t="s">
        <v>14896</v>
      </c>
      <c r="D2985" s="12">
        <v>41748</v>
      </c>
      <c r="E2985" s="11" t="s">
        <v>46</v>
      </c>
      <c r="F2985" s="11" t="s">
        <v>14972</v>
      </c>
      <c r="G2985" s="11" t="s">
        <v>38</v>
      </c>
      <c r="H2985" s="11" t="s">
        <v>10643</v>
      </c>
      <c r="I2985" s="11" t="str">
        <f>IF(AH$1="","",IFERROR(TRIM(MID($AG2985,FIND(":",$AG2985,FIND(AH$1,$AG2985))+1,FIND("=",$AG2985,FIND(AH$1,$AG2985))-FIND(":",$AG2985,FIND(AH$1,$AG2985))-1)),"卖家未填"))</f>
        <v>卖家未填</v>
      </c>
      <c r="J2985" s="11" t="str">
        <f>IF(AI$1="","",IFERROR(TRIM(MID($AG2985,FIND(":",$AG2985,FIND(AI$1,$AG2985))+1,FIND("=",$AG2985,FIND(AI$1,$AG2985))-FIND(":",$AG2985,FIND(AI$1,$AG2985))-1)),"卖家未填"))</f>
        <v>500</v>
      </c>
      <c r="K2985" s="11" t="str">
        <f>IF(AJ$1="","",IFERROR(TRIM(MID($AG2985,FIND(":",$AG2985,FIND(AJ$1,$AG2985))+1,FIND("=",$AG2985,FIND(AJ$1,$AG2985))-FIND(":",$AG2985,FIND(AJ$1,$AG2985))-1)),"卖家未填"))</f>
        <v>2人份</v>
      </c>
      <c r="L2985" s="11" t="str">
        <f>IF(AK$1="","",IFERROR(TRIM(MID($AG2985,FIND(":",$AG2985,FIND(AK$1,$AG2985))+1,FIND("=",$AG2985,FIND(AK$1,$AG2985))-FIND(":",$AG2985,FIND(AK$1,$AG2985))-1)),"卖家未填"))</f>
        <v>2周</v>
      </c>
      <c r="M2985" s="11" t="str">
        <f>IF(AL$1="","",IFERROR(TRIM(MID($AG2985,FIND(":",$AG2985,FIND(AL$1,$AG2985))+1,FIND("=",$AG2985,FIND(AL$1,$AG2985))-FIND(":",$AG2985,FIND(AL$1,$AG2985))-1)),"卖家未填"))</f>
        <v>散装</v>
      </c>
      <c r="N2985" s="11" t="s">
        <v>2115</v>
      </c>
      <c r="O2985" s="11" t="s">
        <v>4440</v>
      </c>
      <c r="P2985" s="13">
        <v>10</v>
      </c>
      <c r="Q2985" s="13">
        <v>8.8000000000000007</v>
      </c>
      <c r="R2985" s="11">
        <v>8.8000000000000007</v>
      </c>
      <c r="S2985" s="14">
        <f>IFERROR(V2985/T2985,"0")</f>
        <v>18.857142857142858</v>
      </c>
      <c r="T2985" s="11">
        <v>7</v>
      </c>
      <c r="U2985" s="11">
        <v>15</v>
      </c>
      <c r="V2985" s="15">
        <f>R2985*U2985</f>
        <v>132</v>
      </c>
      <c r="W2985" s="11">
        <v>10</v>
      </c>
      <c r="X2985" s="11">
        <v>12</v>
      </c>
      <c r="Y2985" s="11">
        <v>42260034104</v>
      </c>
      <c r="Z2985" s="11">
        <v>110326481</v>
      </c>
      <c r="AA2985" s="16">
        <f>IFERROR((MID(AE2985,FIND("ends=",AE2985)+5,FIND("000&amp;starts",AE2985)-FIND("ends=",AE2985)-5)+8*3600)/86400+70*365+19,"")</f>
        <v>42030.469699074078</v>
      </c>
      <c r="AB2985" s="17" t="str">
        <f>HYPERLINK("http://item.taobao.com/item.htm?id="&amp;Y2985,"点击查看")</f>
        <v>点击查看</v>
      </c>
      <c r="AC2985" s="11">
        <f>YEAR(D2985)</f>
        <v>2014</v>
      </c>
      <c r="AD2985" s="11"/>
      <c r="AE2985" s="11" t="s">
        <v>7201</v>
      </c>
      <c r="AF2985" s="11" t="s">
        <v>9938</v>
      </c>
      <c r="AG2985" s="11" t="s">
        <v>12835</v>
      </c>
    </row>
    <row r="2986" spans="1:33" x14ac:dyDescent="0.15">
      <c r="A2986" s="11" t="s">
        <v>14895</v>
      </c>
      <c r="B2986" s="11" t="s">
        <v>15659</v>
      </c>
      <c r="C2986" s="11" t="s">
        <v>14896</v>
      </c>
      <c r="D2986" s="12">
        <v>41143</v>
      </c>
      <c r="E2986" s="11" t="s">
        <v>15057</v>
      </c>
      <c r="F2986" s="11" t="s">
        <v>15059</v>
      </c>
      <c r="G2986" s="11" t="s">
        <v>106</v>
      </c>
      <c r="H2986" s="11" t="s">
        <v>10322</v>
      </c>
      <c r="I2986" s="11" t="str">
        <f>IF(AH$1="","",IFERROR(TRIM(MID($AG2986,FIND(":",$AG2986,FIND(AH$1,$AG2986))+1,FIND("=",$AG2986,FIND(AH$1,$AG2986))-FIND(":",$AG2986,FIND(AH$1,$AG2986))-1)),"卖家未填"))</f>
        <v>卖家未填</v>
      </c>
      <c r="J2986" s="11" t="str">
        <f>IF(AI$1="","",IFERROR(TRIM(MID($AG2986,FIND(":",$AG2986,FIND(AI$1,$AG2986))+1,FIND("=",$AG2986,FIND(AI$1,$AG2986))-FIND(":",$AG2986,FIND(AI$1,$AG2986))-1)),"卖家未填"))</f>
        <v>500</v>
      </c>
      <c r="K2986" s="11" t="str">
        <f>IF(AJ$1="","",IFERROR(TRIM(MID($AG2986,FIND(":",$AG2986,FIND(AJ$1,$AG2986))+1,FIND("=",$AG2986,FIND(AJ$1,$AG2986))-FIND(":",$AG2986,FIND(AJ$1,$AG2986))-1)),"卖家未填"))</f>
        <v>卖家未填</v>
      </c>
      <c r="L2986" s="11" t="str">
        <f>IF(AK$1="","",IFERROR(TRIM(MID($AG2986,FIND(":",$AG2986,FIND(AK$1,$AG2986))+1,FIND("=",$AG2986,FIND(AK$1,$AG2986))-FIND(":",$AG2986,FIND(AK$1,$AG2986))-1)),"卖家未填"))</f>
        <v>卖家未填</v>
      </c>
      <c r="M2986" s="11" t="str">
        <f>IF(AL$1="","",IFERROR(TRIM(MID($AG2986,FIND(":",$AG2986,FIND(AL$1,$AG2986))+1,FIND("=",$AG2986,FIND(AL$1,$AG2986))-FIND(":",$AG2986,FIND(AL$1,$AG2986))-1)),"卖家未填"))</f>
        <v>散装</v>
      </c>
      <c r="N2986" s="11" t="s">
        <v>2201</v>
      </c>
      <c r="O2986" s="11" t="s">
        <v>4491</v>
      </c>
      <c r="P2986" s="13">
        <v>12</v>
      </c>
      <c r="Q2986" s="13">
        <v>11</v>
      </c>
      <c r="R2986" s="11">
        <v>11</v>
      </c>
      <c r="S2986" s="14">
        <f>IFERROR(V2986/T2986,"0")</f>
        <v>18.857142857142858</v>
      </c>
      <c r="T2986" s="11">
        <v>7</v>
      </c>
      <c r="U2986" s="11">
        <v>12</v>
      </c>
      <c r="V2986" s="15">
        <f>R2986*U2986</f>
        <v>132</v>
      </c>
      <c r="W2986" s="11">
        <v>7</v>
      </c>
      <c r="X2986" s="11">
        <v>21</v>
      </c>
      <c r="Y2986" s="11">
        <v>36412506655</v>
      </c>
      <c r="Z2986" s="11">
        <v>73326639</v>
      </c>
      <c r="AA2986" s="16">
        <f>IFERROR((MID(AE2986,FIND("ends=",AE2986)+5,FIND("000&amp;starts",AE2986)-FIND("ends=",AE2986)-5)+8*3600)/86400+70*365+19,"")</f>
        <v>42033.683761574073</v>
      </c>
      <c r="AB2986" s="17" t="str">
        <f>HYPERLINK("http://item.taobao.com/item.htm?id="&amp;Y2986,"点击查看")</f>
        <v>点击查看</v>
      </c>
      <c r="AC2986" s="11">
        <f>YEAR(D2986)</f>
        <v>2012</v>
      </c>
      <c r="AD2986" s="11"/>
      <c r="AE2986" s="11" t="s">
        <v>7283</v>
      </c>
      <c r="AF2986" s="11"/>
      <c r="AG2986" s="11" t="s">
        <v>12914</v>
      </c>
    </row>
    <row r="2987" spans="1:33" x14ac:dyDescent="0.15">
      <c r="A2987" s="11" t="s">
        <v>14895</v>
      </c>
      <c r="B2987" s="11" t="s">
        <v>16250</v>
      </c>
      <c r="C2987" s="11" t="s">
        <v>14896</v>
      </c>
      <c r="D2987" s="12">
        <v>40771</v>
      </c>
      <c r="E2987" s="11" t="s">
        <v>14991</v>
      </c>
      <c r="F2987" s="11" t="s">
        <v>15114</v>
      </c>
      <c r="G2987" s="11" t="s">
        <v>162</v>
      </c>
      <c r="H2987" s="11" t="s">
        <v>10683</v>
      </c>
      <c r="I2987" s="11" t="str">
        <f>IF(AH$1="","",IFERROR(TRIM(MID($AG2987,FIND(":",$AG2987,FIND(AH$1,$AG2987))+1,FIND("=",$AG2987,FIND(AH$1,$AG2987))-FIND(":",$AG2987,FIND(AH$1,$AG2987))-1)),"卖家未填"))</f>
        <v>卖家未填</v>
      </c>
      <c r="J2987" s="11" t="str">
        <f>IF(AI$1="","",IFERROR(TRIM(MID($AG2987,FIND(":",$AG2987,FIND(AI$1,$AG2987))+1,FIND("=",$AG2987,FIND(AI$1,$AG2987))-FIND(":",$AG2987,FIND(AI$1,$AG2987))-1)),"卖家未填"))</f>
        <v>630</v>
      </c>
      <c r="K2987" s="11" t="str">
        <f>IF(AJ$1="","",IFERROR(TRIM(MID($AG2987,FIND(":",$AG2987,FIND(AJ$1,$AG2987))+1,FIND("=",$AG2987,FIND(AJ$1,$AG2987))-FIND(":",$AG2987,FIND(AJ$1,$AG2987))-1)),"卖家未填"))</f>
        <v>3人份</v>
      </c>
      <c r="L2987" s="11" t="str">
        <f>IF(AK$1="","",IFERROR(TRIM(MID($AG2987,FIND(":",$AG2987,FIND(AK$1,$AG2987))+1,FIND("=",$AG2987,FIND(AK$1,$AG2987))-FIND(":",$AG2987,FIND(AK$1,$AG2987))-1)),"卖家未填"))</f>
        <v>1周</v>
      </c>
      <c r="M2987" s="11" t="str">
        <f>IF(AL$1="","",IFERROR(TRIM(MID($AG2987,FIND(":",$AG2987,FIND(AL$1,$AG2987))+1,FIND("=",$AG2987,FIND(AL$1,$AG2987))-FIND(":",$AG2987,FIND(AL$1,$AG2987))-1)),"卖家未填"))</f>
        <v>包装</v>
      </c>
      <c r="N2987" s="11" t="s">
        <v>2370</v>
      </c>
      <c r="O2987" s="11" t="s">
        <v>5024</v>
      </c>
      <c r="P2987" s="13">
        <v>8.8000000000000007</v>
      </c>
      <c r="Q2987" s="13"/>
      <c r="R2987" s="11">
        <v>8.8000000000000007</v>
      </c>
      <c r="S2987" s="14">
        <f>IFERROR(V2987/T2987,"0")</f>
        <v>22</v>
      </c>
      <c r="T2987" s="11">
        <v>6</v>
      </c>
      <c r="U2987" s="11">
        <v>15</v>
      </c>
      <c r="V2987" s="15">
        <f>R2987*U2987</f>
        <v>132</v>
      </c>
      <c r="W2987" s="11">
        <v>6</v>
      </c>
      <c r="X2987" s="11">
        <v>74</v>
      </c>
      <c r="Y2987" s="11">
        <v>38994039023</v>
      </c>
      <c r="Z2987" s="11">
        <v>68363456</v>
      </c>
      <c r="AA2987" s="16">
        <f>IFERROR((MID(AE2987,FIND("ends=",AE2987)+5,FIND("000&amp;starts",AE2987)-FIND("ends=",AE2987)-5)+8*3600)/86400+70*365+19,"")</f>
        <v>42032.893182870372</v>
      </c>
      <c r="AB2987" s="17" t="str">
        <f>HYPERLINK("http://item.taobao.com/item.htm?id="&amp;Y2987,"点击查看")</f>
        <v>点击查看</v>
      </c>
      <c r="AC2987" s="11">
        <f>YEAR(D2987)</f>
        <v>2011</v>
      </c>
      <c r="AD2987" s="11"/>
      <c r="AE2987" s="11" t="s">
        <v>7451</v>
      </c>
      <c r="AF2987" s="11" t="s">
        <v>9985</v>
      </c>
      <c r="AG2987" s="11" t="s">
        <v>13066</v>
      </c>
    </row>
    <row r="2988" spans="1:33" x14ac:dyDescent="0.15">
      <c r="A2988" s="11" t="s">
        <v>14895</v>
      </c>
      <c r="B2988" s="11" t="s">
        <v>16263</v>
      </c>
      <c r="C2988" s="11" t="s">
        <v>14896</v>
      </c>
      <c r="D2988" s="12">
        <v>39869</v>
      </c>
      <c r="E2988" s="11" t="s">
        <v>15006</v>
      </c>
      <c r="F2988" s="11" t="s">
        <v>15012</v>
      </c>
      <c r="G2988" s="11" t="s">
        <v>66</v>
      </c>
      <c r="H2988" s="11" t="s">
        <v>10443</v>
      </c>
      <c r="I2988" s="11" t="str">
        <f>IF(AH$1="","",IFERROR(TRIM(MID($AG2988,FIND(":",$AG2988,FIND(AH$1,$AG2988))+1,FIND("=",$AG2988,FIND(AH$1,$AG2988))-FIND(":",$AG2988,FIND(AH$1,$AG2988))-1)),"卖家未填"))</f>
        <v>卖家未填</v>
      </c>
      <c r="J2988" s="11" t="str">
        <f>IF(AI$1="","",IFERROR(TRIM(MID($AG2988,FIND(":",$AG2988,FIND(AI$1,$AG2988))+1,FIND("=",$AG2988,FIND(AI$1,$AG2988))-FIND(":",$AG2988,FIND(AI$1,$AG2988))-1)),"卖家未填"))</f>
        <v>400</v>
      </c>
      <c r="K2988" s="11" t="str">
        <f>IF(AJ$1="","",IFERROR(TRIM(MID($AG2988,FIND(":",$AG2988,FIND(AJ$1,$AG2988))+1,FIND("=",$AG2988,FIND(AJ$1,$AG2988))-FIND(":",$AG2988,FIND(AJ$1,$AG2988))-1)),"卖家未填"))</f>
        <v>1人份</v>
      </c>
      <c r="L2988" s="11" t="str">
        <f>IF(AK$1="","",IFERROR(TRIM(MID($AG2988,FIND(":",$AG2988,FIND(AK$1,$AG2988))+1,FIND("=",$AG2988,FIND(AK$1,$AG2988))-FIND(":",$AG2988,FIND(AK$1,$AG2988))-1)),"卖家未填"))</f>
        <v>卖家未填</v>
      </c>
      <c r="M2988" s="11" t="str">
        <f>IF(AL$1="","",IFERROR(TRIM(MID($AG2988,FIND(":",$AG2988,FIND(AL$1,$AG2988))+1,FIND("=",$AG2988,FIND(AL$1,$AG2988))-FIND(":",$AG2988,FIND(AL$1,$AG2988))-1)),"卖家未填"))</f>
        <v>散装</v>
      </c>
      <c r="N2988" s="11" t="s">
        <v>2402</v>
      </c>
      <c r="O2988" s="11" t="s">
        <v>4525</v>
      </c>
      <c r="P2988" s="13">
        <v>6</v>
      </c>
      <c r="Q2988" s="13"/>
      <c r="R2988" s="11">
        <v>6</v>
      </c>
      <c r="S2988" s="14">
        <f>IFERROR(V2988/T2988,"0")</f>
        <v>22</v>
      </c>
      <c r="T2988" s="11">
        <v>6</v>
      </c>
      <c r="U2988" s="11">
        <v>22</v>
      </c>
      <c r="V2988" s="15">
        <f>R2988*U2988</f>
        <v>132</v>
      </c>
      <c r="W2988" s="11">
        <v>1</v>
      </c>
      <c r="X2988" s="11">
        <v>3</v>
      </c>
      <c r="Y2988" s="11">
        <v>42933837428</v>
      </c>
      <c r="Z2988" s="11">
        <v>57124914</v>
      </c>
      <c r="AA2988" s="16">
        <f>IFERROR((MID(AE2988,FIND("ends=",AE2988)+5,FIND("000&amp;starts",AE2988)-FIND("ends=",AE2988)-5)+8*3600)/86400+70*365+19,"")</f>
        <v>42033.755046296297</v>
      </c>
      <c r="AB2988" s="17" t="str">
        <f>HYPERLINK("http://item.taobao.com/item.htm?id="&amp;Y2988,"点击查看")</f>
        <v>点击查看</v>
      </c>
      <c r="AC2988" s="11">
        <f>YEAR(D2988)</f>
        <v>2009</v>
      </c>
      <c r="AD2988" s="11"/>
      <c r="AE2988" s="11" t="s">
        <v>7479</v>
      </c>
      <c r="AF2988" s="11" t="s">
        <v>9714</v>
      </c>
      <c r="AG2988" s="11" t="s">
        <v>13095</v>
      </c>
    </row>
    <row r="2989" spans="1:33" x14ac:dyDescent="0.15">
      <c r="A2989" s="11" t="s">
        <v>14895</v>
      </c>
      <c r="B2989" s="11" t="s">
        <v>16286</v>
      </c>
      <c r="C2989" s="11" t="s">
        <v>14904</v>
      </c>
      <c r="D2989" s="12">
        <v>41654</v>
      </c>
      <c r="E2989" s="11" t="s">
        <v>46</v>
      </c>
      <c r="F2989" s="11" t="s">
        <v>15069</v>
      </c>
      <c r="G2989" s="11" t="s">
        <v>116</v>
      </c>
      <c r="H2989" s="11" t="s">
        <v>10322</v>
      </c>
      <c r="I2989" s="11" t="str">
        <f>IF(AH$1="","",IFERROR(TRIM(MID($AG2989,FIND(":",$AG2989,FIND(AH$1,$AG2989))+1,FIND("=",$AG2989,FIND(AH$1,$AG2989))-FIND(":",$AG2989,FIND(AH$1,$AG2989))-1)),"卖家未填"))</f>
        <v>卖家未填</v>
      </c>
      <c r="J2989" s="11" t="str">
        <f>IF(AI$1="","",IFERROR(TRIM(MID($AG2989,FIND(":",$AG2989,FIND(AI$1,$AG2989))+1,FIND("=",$AG2989,FIND(AI$1,$AG2989))-FIND(":",$AG2989,FIND(AI$1,$AG2989))-1)),"卖家未填"))</f>
        <v>500</v>
      </c>
      <c r="K2989" s="11" t="str">
        <f>IF(AJ$1="","",IFERROR(TRIM(MID($AG2989,FIND(":",$AG2989,FIND(AJ$1,$AG2989))+1,FIND("=",$AG2989,FIND(AJ$1,$AG2989))-FIND(":",$AG2989,FIND(AJ$1,$AG2989))-1)),"卖家未填"))</f>
        <v>卖家未填</v>
      </c>
      <c r="L2989" s="11" t="str">
        <f>IF(AK$1="","",IFERROR(TRIM(MID($AG2989,FIND(":",$AG2989,FIND(AK$1,$AG2989))+1,FIND("=",$AG2989,FIND(AK$1,$AG2989))-FIND(":",$AG2989,FIND(AK$1,$AG2989))-1)),"卖家未填"))</f>
        <v>卖家未填</v>
      </c>
      <c r="M2989" s="11" t="str">
        <f>IF(AL$1="","",IFERROR(TRIM(MID($AG2989,FIND(":",$AG2989,FIND(AL$1,$AG2989))+1,FIND("=",$AG2989,FIND(AL$1,$AG2989))-FIND(":",$AG2989,FIND(AL$1,$AG2989))-1)),"卖家未填"))</f>
        <v>散装</v>
      </c>
      <c r="N2989" s="11" t="s">
        <v>2459</v>
      </c>
      <c r="O2989" s="11" t="s">
        <v>4491</v>
      </c>
      <c r="P2989" s="13">
        <v>12</v>
      </c>
      <c r="Q2989" s="13"/>
      <c r="R2989" s="11">
        <v>12</v>
      </c>
      <c r="S2989" s="14">
        <f>IFERROR(V2989/T2989,"0")</f>
        <v>26.4</v>
      </c>
      <c r="T2989" s="11">
        <v>5</v>
      </c>
      <c r="U2989" s="11">
        <v>11</v>
      </c>
      <c r="V2989" s="15">
        <f>R2989*U2989</f>
        <v>132</v>
      </c>
      <c r="W2989" s="11">
        <v>7</v>
      </c>
      <c r="X2989" s="11">
        <v>3</v>
      </c>
      <c r="Y2989" s="11">
        <v>42848700894</v>
      </c>
      <c r="Z2989" s="11">
        <v>108416200</v>
      </c>
      <c r="AA2989" s="16">
        <f>IFERROR((MID(AE2989,FIND("ends=",AE2989)+5,FIND("000&amp;starts",AE2989)-FIND("ends=",AE2989)-5)+8*3600)/86400+70*365+19,"")</f>
        <v>42035.908402777779</v>
      </c>
      <c r="AB2989" s="17" t="str">
        <f>HYPERLINK("http://item.taobao.com/item.htm?id="&amp;Y2989,"点击查看")</f>
        <v>点击查看</v>
      </c>
      <c r="AC2989" s="11">
        <f>YEAR(D2989)</f>
        <v>2014</v>
      </c>
      <c r="AD2989" s="11"/>
      <c r="AE2989" s="11" t="s">
        <v>7536</v>
      </c>
      <c r="AF2989" s="11"/>
      <c r="AG2989" s="11" t="s">
        <v>12158</v>
      </c>
    </row>
    <row r="2990" spans="1:33" x14ac:dyDescent="0.15">
      <c r="A2990" s="11" t="s">
        <v>14910</v>
      </c>
      <c r="B2990" s="11" t="s">
        <v>16049</v>
      </c>
      <c r="C2990" s="11" t="s">
        <v>14914</v>
      </c>
      <c r="D2990" s="12">
        <v>40684</v>
      </c>
      <c r="E2990" s="11" t="s">
        <v>15057</v>
      </c>
      <c r="F2990" s="11" t="s">
        <v>15059</v>
      </c>
      <c r="G2990" s="11" t="s">
        <v>106</v>
      </c>
      <c r="H2990" s="11" t="s">
        <v>10322</v>
      </c>
      <c r="I2990" s="11" t="str">
        <f>IF(AH$1="","",IFERROR(TRIM(MID($AG2990,FIND(":",$AG2990,FIND(AH$1,$AG2990))+1,FIND("=",$AG2990,FIND(AH$1,$AG2990))-FIND(":",$AG2990,FIND(AH$1,$AG2990))-1)),"卖家未填"))</f>
        <v>卖家未填</v>
      </c>
      <c r="J2990" s="11" t="str">
        <f>IF(AI$1="","",IFERROR(TRIM(MID($AG2990,FIND(":",$AG2990,FIND(AI$1,$AG2990))+1,FIND("=",$AG2990,FIND(AI$1,$AG2990))-FIND(":",$AG2990,FIND(AI$1,$AG2990))-1)),"卖家未填"))</f>
        <v>500</v>
      </c>
      <c r="K2990" s="11" t="str">
        <f>IF(AJ$1="","",IFERROR(TRIM(MID($AG2990,FIND(":",$AG2990,FIND(AJ$1,$AG2990))+1,FIND("=",$AG2990,FIND(AJ$1,$AG2990))-FIND(":",$AG2990,FIND(AJ$1,$AG2990))-1)),"卖家未填"))</f>
        <v>卖家未填</v>
      </c>
      <c r="L2990" s="11" t="str">
        <f>IF(AK$1="","",IFERROR(TRIM(MID($AG2990,FIND(":",$AG2990,FIND(AK$1,$AG2990))+1,FIND("=",$AG2990,FIND(AK$1,$AG2990))-FIND(":",$AG2990,FIND(AK$1,$AG2990))-1)),"卖家未填"))</f>
        <v>卖家未填</v>
      </c>
      <c r="M2990" s="11" t="str">
        <f>IF(AL$1="","",IFERROR(TRIM(MID($AG2990,FIND(":",$AG2990,FIND(AL$1,$AG2990))+1,FIND("=",$AG2990,FIND(AL$1,$AG2990))-FIND(":",$AG2990,FIND(AL$1,$AG2990))-1)),"卖家未填"))</f>
        <v>散装</v>
      </c>
      <c r="N2990" s="11" t="s">
        <v>2567</v>
      </c>
      <c r="O2990" s="11" t="s">
        <v>4491</v>
      </c>
      <c r="P2990" s="13">
        <v>12</v>
      </c>
      <c r="Q2990" s="13"/>
      <c r="R2990" s="11">
        <v>12</v>
      </c>
      <c r="S2990" s="14">
        <f>IFERROR(V2990/T2990,"0")</f>
        <v>26.4</v>
      </c>
      <c r="T2990" s="11">
        <v>5</v>
      </c>
      <c r="U2990" s="11">
        <v>11</v>
      </c>
      <c r="V2990" s="15">
        <f>R2990*U2990</f>
        <v>132</v>
      </c>
      <c r="W2990" s="11">
        <v>3</v>
      </c>
      <c r="X2990" s="11">
        <v>9</v>
      </c>
      <c r="Y2990" s="11">
        <v>18767267459</v>
      </c>
      <c r="Z2990" s="11">
        <v>66917695</v>
      </c>
      <c r="AA2990" s="16">
        <f>IFERROR((MID(AE2990,FIND("ends=",AE2990)+5,FIND("000&amp;starts",AE2990)-FIND("ends=",AE2990)-5)+8*3600)/86400+70*365+19,"")</f>
        <v>42031.667326388888</v>
      </c>
      <c r="AB2990" s="17" t="str">
        <f>HYPERLINK("http://item.taobao.com/item.htm?id="&amp;Y2990,"点击查看")</f>
        <v>点击查看</v>
      </c>
      <c r="AC2990" s="11">
        <f>YEAR(D2990)</f>
        <v>2011</v>
      </c>
      <c r="AD2990" s="11"/>
      <c r="AE2990" s="11" t="s">
        <v>7644</v>
      </c>
      <c r="AF2990" s="11"/>
      <c r="AG2990" s="11" t="s">
        <v>12283</v>
      </c>
    </row>
    <row r="2991" spans="1:33" x14ac:dyDescent="0.15">
      <c r="A2991" s="11" t="s">
        <v>14910</v>
      </c>
      <c r="B2991" s="11" t="s">
        <v>16374</v>
      </c>
      <c r="C2991" s="11" t="s">
        <v>14912</v>
      </c>
      <c r="D2991" s="12">
        <v>41126</v>
      </c>
      <c r="E2991" s="11" t="s">
        <v>14961</v>
      </c>
      <c r="F2991" s="11" t="s">
        <v>14962</v>
      </c>
      <c r="G2991" s="11" t="s">
        <v>23</v>
      </c>
      <c r="H2991" s="11" t="s">
        <v>10712</v>
      </c>
      <c r="I2991" s="11" t="str">
        <f>IF(AH$1="","",IFERROR(TRIM(MID($AG2991,FIND(":",$AG2991,FIND(AH$1,$AG2991))+1,FIND("=",$AG2991,FIND(AH$1,$AG2991))-FIND(":",$AG2991,FIND(AH$1,$AG2991))-1)),"卖家未填"))</f>
        <v>年糕</v>
      </c>
      <c r="J2991" s="11" t="str">
        <f>IF(AI$1="","",IFERROR(TRIM(MID($AG2991,FIND(":",$AG2991,FIND(AI$1,$AG2991))+1,FIND("=",$AG2991,FIND(AI$1,$AG2991))-FIND(":",$AG2991,FIND(AI$1,$AG2991))-1)),"卖家未填"))</f>
        <v>500</v>
      </c>
      <c r="K2991" s="11" t="str">
        <f>IF(AJ$1="","",IFERROR(TRIM(MID($AG2991,FIND(":",$AG2991,FIND(AJ$1,$AG2991))+1,FIND("=",$AG2991,FIND(AJ$1,$AG2991))-FIND(":",$AG2991,FIND(AJ$1,$AG2991))-1)),"卖家未填"))</f>
        <v>卖家未填</v>
      </c>
      <c r="L2991" s="11" t="str">
        <f>IF(AK$1="","",IFERROR(TRIM(MID($AG2991,FIND(":",$AG2991,FIND(AK$1,$AG2991))+1,FIND("=",$AG2991,FIND(AK$1,$AG2991))-FIND(":",$AG2991,FIND(AK$1,$AG2991))-1)),"卖家未填"))</f>
        <v>卖家未填</v>
      </c>
      <c r="M2991" s="11" t="str">
        <f>IF(AL$1="","",IFERROR(TRIM(MID($AG2991,FIND(":",$AG2991,FIND(AL$1,$AG2991))+1,FIND("=",$AG2991,FIND(AL$1,$AG2991))-FIND(":",$AG2991,FIND(AL$1,$AG2991))-1)),"卖家未填"))</f>
        <v>散装</v>
      </c>
      <c r="N2991" s="11" t="s">
        <v>2632</v>
      </c>
      <c r="O2991" s="11"/>
      <c r="P2991" s="13">
        <v>12</v>
      </c>
      <c r="Q2991" s="13"/>
      <c r="R2991" s="11">
        <v>12</v>
      </c>
      <c r="S2991" s="14">
        <f>IFERROR(V2991/T2991,"0")</f>
        <v>26.4</v>
      </c>
      <c r="T2991" s="11">
        <v>5</v>
      </c>
      <c r="U2991" s="11">
        <v>11</v>
      </c>
      <c r="V2991" s="15">
        <f>R2991*U2991</f>
        <v>132</v>
      </c>
      <c r="W2991" s="11">
        <v>11</v>
      </c>
      <c r="X2991" s="11">
        <v>19</v>
      </c>
      <c r="Y2991" s="11">
        <v>19586563976</v>
      </c>
      <c r="Z2991" s="11">
        <v>73103722</v>
      </c>
      <c r="AA2991" s="16">
        <f>IFERROR((MID(AE2991,FIND("ends=",AE2991)+5,FIND("000&amp;starts",AE2991)-FIND("ends=",AE2991)-5)+8*3600)/86400+70*365+19,"")</f>
        <v>42033.431157407409</v>
      </c>
      <c r="AB2991" s="17" t="str">
        <f>HYPERLINK("http://item.taobao.com/item.htm?id="&amp;Y2991,"点击查看")</f>
        <v>点击查看</v>
      </c>
      <c r="AC2991" s="11">
        <f>YEAR(D2991)</f>
        <v>2012</v>
      </c>
      <c r="AD2991" s="11"/>
      <c r="AE2991" s="11" t="s">
        <v>7710</v>
      </c>
      <c r="AF2991" s="11" t="s">
        <v>10018</v>
      </c>
      <c r="AG2991" s="11" t="s">
        <v>13300</v>
      </c>
    </row>
    <row r="2992" spans="1:33" x14ac:dyDescent="0.15">
      <c r="A2992" s="11" t="s">
        <v>14919</v>
      </c>
      <c r="B2992" s="11" t="s">
        <v>15273</v>
      </c>
      <c r="C2992" s="11" t="s">
        <v>14924</v>
      </c>
      <c r="D2992" s="12">
        <v>39000</v>
      </c>
      <c r="E2992" s="11" t="s">
        <v>14959</v>
      </c>
      <c r="F2992" s="11" t="s">
        <v>14960</v>
      </c>
      <c r="G2992" s="11" t="s">
        <v>22</v>
      </c>
      <c r="H2992" s="11" t="s">
        <v>10321</v>
      </c>
      <c r="I2992" s="11" t="str">
        <f>IF(AH$1="","",IFERROR(TRIM(MID($AG2992,FIND(":",$AG2992,FIND(AH$1,$AG2992))+1,FIND("=",$AG2992,FIND(AH$1,$AG2992))-FIND(":",$AG2992,FIND(AH$1,$AG2992))-1)),"卖家未填"))</f>
        <v>卖家未填</v>
      </c>
      <c r="J2992" s="11" t="str">
        <f>IF(AI$1="","",IFERROR(TRIM(MID($AG2992,FIND(":",$AG2992,FIND(AI$1,$AG2992))+1,FIND("=",$AG2992,FIND(AI$1,$AG2992))-FIND(":",$AG2992,FIND(AI$1,$AG2992))-1)),"卖家未填"))</f>
        <v>500</v>
      </c>
      <c r="K2992" s="11" t="str">
        <f>IF(AJ$1="","",IFERROR(TRIM(MID($AG2992,FIND(":",$AG2992,FIND(AJ$1,$AG2992))+1,FIND("=",$AG2992,FIND(AJ$1,$AG2992))-FIND(":",$AG2992,FIND(AJ$1,$AG2992))-1)),"卖家未填"))</f>
        <v>卖家未填</v>
      </c>
      <c r="L2992" s="11" t="str">
        <f>IF(AK$1="","",IFERROR(TRIM(MID($AG2992,FIND(":",$AG2992,FIND(AK$1,$AG2992))+1,FIND("=",$AG2992,FIND(AK$1,$AG2992))-FIND(":",$AG2992,FIND(AK$1,$AG2992))-1)),"卖家未填"))</f>
        <v>卖家未填</v>
      </c>
      <c r="M2992" s="11" t="str">
        <f>IF(AL$1="","",IFERROR(TRIM(MID($AG2992,FIND(":",$AG2992,FIND(AL$1,$AG2992))+1,FIND("=",$AG2992,FIND(AL$1,$AG2992))-FIND(":",$AG2992,FIND(AL$1,$AG2992))-1)),"卖家未填"))</f>
        <v>包装</v>
      </c>
      <c r="N2992" s="11" t="s">
        <v>2734</v>
      </c>
      <c r="O2992" s="11" t="s">
        <v>4515</v>
      </c>
      <c r="P2992" s="13">
        <v>18.8</v>
      </c>
      <c r="Q2992" s="13">
        <v>16.5</v>
      </c>
      <c r="R2992" s="11">
        <v>16.5</v>
      </c>
      <c r="S2992" s="14">
        <f>IFERROR(V2992/T2992,"0")</f>
        <v>26.4</v>
      </c>
      <c r="T2992" s="11">
        <v>5</v>
      </c>
      <c r="U2992" s="11">
        <v>8</v>
      </c>
      <c r="V2992" s="15">
        <f>R2992*U2992</f>
        <v>132</v>
      </c>
      <c r="W2992" s="11">
        <v>2</v>
      </c>
      <c r="X2992" s="11">
        <v>42</v>
      </c>
      <c r="Y2992" s="11">
        <v>38699911380</v>
      </c>
      <c r="Z2992" s="11">
        <v>33963097</v>
      </c>
      <c r="AA2992" s="16">
        <f>IFERROR((MID(AE2992,FIND("ends=",AE2992)+5,FIND("000&amp;starts",AE2992)-FIND("ends=",AE2992)-5)+8*3600)/86400+70*365+19,"")</f>
        <v>42035.885416666672</v>
      </c>
      <c r="AB2992" s="17" t="str">
        <f>HYPERLINK("http://item.taobao.com/item.htm?id="&amp;Y2992,"点击查看")</f>
        <v>点击查看</v>
      </c>
      <c r="AC2992" s="11">
        <f>YEAR(D2992)</f>
        <v>2006</v>
      </c>
      <c r="AD2992" s="11"/>
      <c r="AE2992" s="11" t="s">
        <v>7818</v>
      </c>
      <c r="AF2992" s="11" t="s">
        <v>9546</v>
      </c>
      <c r="AG2992" s="11" t="s">
        <v>13397</v>
      </c>
    </row>
    <row r="2993" spans="1:33" x14ac:dyDescent="0.15">
      <c r="A2993" s="11" t="s">
        <v>14910</v>
      </c>
      <c r="B2993" s="11" t="s">
        <v>16578</v>
      </c>
      <c r="C2993" s="11" t="s">
        <v>14912</v>
      </c>
      <c r="D2993" s="12">
        <v>41429</v>
      </c>
      <c r="E2993" s="11" t="s">
        <v>15013</v>
      </c>
      <c r="F2993" s="11" t="s">
        <v>15014</v>
      </c>
      <c r="G2993" s="11" t="s">
        <v>67</v>
      </c>
      <c r="H2993" s="11" t="s">
        <v>10322</v>
      </c>
      <c r="I2993" s="11" t="str">
        <f>IF(AH$1="","",IFERROR(TRIM(MID($AG2993,FIND(":",$AG2993,FIND(AH$1,$AG2993))+1,FIND("=",$AG2993,FIND(AH$1,$AG2993))-FIND(":",$AG2993,FIND(AH$1,$AG2993))-1)),"卖家未填"))</f>
        <v>卖家未填</v>
      </c>
      <c r="J2993" s="11" t="str">
        <f>IF(AI$1="","",IFERROR(TRIM(MID($AG2993,FIND(":",$AG2993,FIND(AI$1,$AG2993))+1,FIND("=",$AG2993,FIND(AI$1,$AG2993))-FIND(":",$AG2993,FIND(AI$1,$AG2993))-1)),"卖家未填"))</f>
        <v>500</v>
      </c>
      <c r="K2993" s="11" t="str">
        <f>IF(AJ$1="","",IFERROR(TRIM(MID($AG2993,FIND(":",$AG2993,FIND(AJ$1,$AG2993))+1,FIND("=",$AG2993,FIND(AJ$1,$AG2993))-FIND(":",$AG2993,FIND(AJ$1,$AG2993))-1)),"卖家未填"))</f>
        <v>卖家未填</v>
      </c>
      <c r="L2993" s="11" t="str">
        <f>IF(AK$1="","",IFERROR(TRIM(MID($AG2993,FIND(":",$AG2993,FIND(AK$1,$AG2993))+1,FIND("=",$AG2993,FIND(AK$1,$AG2993))-FIND(":",$AG2993,FIND(AK$1,$AG2993))-1)),"卖家未填"))</f>
        <v>卖家未填</v>
      </c>
      <c r="M2993" s="11" t="str">
        <f>IF(AL$1="","",IFERROR(TRIM(MID($AG2993,FIND(":",$AG2993,FIND(AL$1,$AG2993))+1,FIND("=",$AG2993,FIND(AL$1,$AG2993))-FIND(":",$AG2993,FIND(AL$1,$AG2993))-1)),"卖家未填"))</f>
        <v>散装</v>
      </c>
      <c r="N2993" s="11" t="s">
        <v>3074</v>
      </c>
      <c r="O2993" s="11" t="s">
        <v>4452</v>
      </c>
      <c r="P2993" s="13">
        <v>35</v>
      </c>
      <c r="Q2993" s="13">
        <v>16.5</v>
      </c>
      <c r="R2993" s="11">
        <v>16.5</v>
      </c>
      <c r="S2993" s="14">
        <f>IFERROR(V2993/T2993,"0")</f>
        <v>33</v>
      </c>
      <c r="T2993" s="11">
        <v>4</v>
      </c>
      <c r="U2993" s="11">
        <v>8</v>
      </c>
      <c r="V2993" s="15">
        <f>R2993*U2993</f>
        <v>132</v>
      </c>
      <c r="W2993" s="11">
        <v>25</v>
      </c>
      <c r="X2993" s="11">
        <v>39</v>
      </c>
      <c r="Y2993" s="11">
        <v>35672690094</v>
      </c>
      <c r="Z2993" s="11">
        <v>104566881</v>
      </c>
      <c r="AA2993" s="16">
        <f>IFERROR((MID(AE2993,FIND("ends=",AE2993)+5,FIND("000&amp;starts",AE2993)-FIND("ends=",AE2993)-5)+8*3600)/86400+70*365+19,"")</f>
        <v>42035.631099537037</v>
      </c>
      <c r="AB2993" s="17" t="str">
        <f>HYPERLINK("http://item.taobao.com/item.htm?id="&amp;Y2993,"点击查看")</f>
        <v>点击查看</v>
      </c>
      <c r="AC2993" s="11">
        <f>YEAR(D2993)</f>
        <v>2013</v>
      </c>
      <c r="AD2993" s="11"/>
      <c r="AE2993" s="11" t="s">
        <v>8151</v>
      </c>
      <c r="AF2993" s="11"/>
      <c r="AG2993" s="11" t="s">
        <v>13694</v>
      </c>
    </row>
    <row r="2994" spans="1:33" x14ac:dyDescent="0.15">
      <c r="A2994" s="11" t="s">
        <v>14910</v>
      </c>
      <c r="B2994" s="11" t="s">
        <v>16968</v>
      </c>
      <c r="C2994" s="11" t="s">
        <v>14907</v>
      </c>
      <c r="D2994" s="12">
        <v>40492</v>
      </c>
      <c r="E2994" s="11" t="s">
        <v>14959</v>
      </c>
      <c r="F2994" s="11" t="s">
        <v>14995</v>
      </c>
      <c r="G2994" s="11" t="s">
        <v>50</v>
      </c>
      <c r="H2994" s="11" t="s">
        <v>10897</v>
      </c>
      <c r="I2994" s="11" t="str">
        <f>IF(AH$1="","",IFERROR(TRIM(MID($AG2994,FIND(":",$AG2994,FIND(AH$1,$AG2994))+1,FIND("=",$AG2994,FIND(AH$1,$AG2994))-FIND(":",$AG2994,FIND(AH$1,$AG2994))-1)),"卖家未填"))</f>
        <v>炒年糕</v>
      </c>
      <c r="J2994" s="11" t="str">
        <f>IF(AI$1="","",IFERROR(TRIM(MID($AG2994,FIND(":",$AG2994,FIND(AI$1,$AG2994))+1,FIND("=",$AG2994,FIND(AI$1,$AG2994))-FIND(":",$AG2994,FIND(AI$1,$AG2994))-1)),"卖家未填"))</f>
        <v>500</v>
      </c>
      <c r="K2994" s="11" t="str">
        <f>IF(AJ$1="","",IFERROR(TRIM(MID($AG2994,FIND(":",$AG2994,FIND(AJ$1,$AG2994))+1,FIND("=",$AG2994,FIND(AJ$1,$AG2994))-FIND(":",$AG2994,FIND(AJ$1,$AG2994))-1)),"卖家未填"))</f>
        <v>5人份</v>
      </c>
      <c r="L2994" s="11" t="str">
        <f>IF(AK$1="","",IFERROR(TRIM(MID($AG2994,FIND(":",$AG2994,FIND(AK$1,$AG2994))+1,FIND("=",$AG2994,FIND(AK$1,$AG2994))-FIND(":",$AG2994,FIND(AK$1,$AG2994))-1)),"卖家未填"))</f>
        <v>卖家未填</v>
      </c>
      <c r="M2994" s="11" t="str">
        <f>IF(AL$1="","",IFERROR(TRIM(MID($AG2994,FIND(":",$AG2994,FIND(AL$1,$AG2994))+1,FIND("=",$AG2994,FIND(AL$1,$AG2994))-FIND(":",$AG2994,FIND(AL$1,$AG2994))-1)),"卖家未填"))</f>
        <v>包装</v>
      </c>
      <c r="N2994" s="11" t="s">
        <v>3870</v>
      </c>
      <c r="O2994" s="11" t="s">
        <v>5201</v>
      </c>
      <c r="P2994" s="13">
        <v>33</v>
      </c>
      <c r="Q2994" s="13"/>
      <c r="R2994" s="11">
        <v>33</v>
      </c>
      <c r="S2994" s="14">
        <f>IFERROR(V2994/T2994,"0")</f>
        <v>66</v>
      </c>
      <c r="T2994" s="11">
        <v>2</v>
      </c>
      <c r="U2994" s="11">
        <v>4</v>
      </c>
      <c r="V2994" s="15">
        <f>R2994*U2994</f>
        <v>132</v>
      </c>
      <c r="W2994" s="11">
        <v>13</v>
      </c>
      <c r="X2994" s="11">
        <v>2</v>
      </c>
      <c r="Y2994" s="11">
        <v>42415530220</v>
      </c>
      <c r="Z2994" s="11">
        <v>63425853</v>
      </c>
      <c r="AA2994" s="16">
        <f>IFERROR((MID(AE2994,FIND("ends=",AE2994)+5,FIND("000&amp;starts",AE2994)-FIND("ends=",AE2994)-5)+8*3600)/86400+70*365+19,"")</f>
        <v>42031.483391203699</v>
      </c>
      <c r="AB2994" s="17" t="str">
        <f>HYPERLINK("http://item.taobao.com/item.htm?id="&amp;Y2994,"点击查看")</f>
        <v>点击查看</v>
      </c>
      <c r="AC2994" s="11">
        <f>YEAR(D2994)</f>
        <v>2010</v>
      </c>
      <c r="AD2994" s="11"/>
      <c r="AE2994" s="11" t="s">
        <v>8993</v>
      </c>
      <c r="AF2994" s="11" t="s">
        <v>10215</v>
      </c>
      <c r="AG2994" s="11" t="s">
        <v>14422</v>
      </c>
    </row>
    <row r="2995" spans="1:33" x14ac:dyDescent="0.15">
      <c r="A2995" s="11" t="s">
        <v>14947</v>
      </c>
      <c r="B2995" s="11" t="s">
        <v>16992</v>
      </c>
      <c r="C2995" s="11" t="s">
        <v>14948</v>
      </c>
      <c r="D2995" s="12">
        <v>41708</v>
      </c>
      <c r="E2995" s="11" t="s">
        <v>14961</v>
      </c>
      <c r="F2995" s="11" t="s">
        <v>14962</v>
      </c>
      <c r="G2995" s="11" t="s">
        <v>23</v>
      </c>
      <c r="H2995" s="11" t="s">
        <v>10322</v>
      </c>
      <c r="I2995" s="11" t="str">
        <f>IF(AH$1="","",IFERROR(TRIM(MID($AG2995,FIND(":",$AG2995,FIND(AH$1,$AG2995))+1,FIND("=",$AG2995,FIND(AH$1,$AG2995))-FIND(":",$AG2995,FIND(AH$1,$AG2995))-1)),"卖家未填"))</f>
        <v>卖家未填</v>
      </c>
      <c r="J2995" s="11" t="str">
        <f>IF(AI$1="","",IFERROR(TRIM(MID($AG2995,FIND(":",$AG2995,FIND(AI$1,$AG2995))+1,FIND("=",$AG2995,FIND(AI$1,$AG2995))-FIND(":",$AG2995,FIND(AI$1,$AG2995))-1)),"卖家未填"))</f>
        <v>270</v>
      </c>
      <c r="K2995" s="11" t="str">
        <f>IF(AJ$1="","",IFERROR(TRIM(MID($AG2995,FIND(":",$AG2995,FIND(AJ$1,$AG2995))+1,FIND("=",$AG2995,FIND(AJ$1,$AG2995))-FIND(":",$AG2995,FIND(AJ$1,$AG2995))-1)),"卖家未填"))</f>
        <v>卖家未填</v>
      </c>
      <c r="L2995" s="11" t="str">
        <f>IF(AK$1="","",IFERROR(TRIM(MID($AG2995,FIND(":",$AG2995,FIND(AK$1,$AG2995))+1,FIND("=",$AG2995,FIND(AK$1,$AG2995))-FIND(":",$AG2995,FIND(AK$1,$AG2995))-1)),"卖家未填"))</f>
        <v>卖家未填</v>
      </c>
      <c r="M2995" s="11" t="str">
        <f>IF(AL$1="","",IFERROR(TRIM(MID($AG2995,FIND(":",$AG2995,FIND(AL$1,$AG2995))+1,FIND("=",$AG2995,FIND(AL$1,$AG2995))-FIND(":",$AG2995,FIND(AL$1,$AG2995))-1)),"卖家未填"))</f>
        <v>包装</v>
      </c>
      <c r="N2995" s="11" t="s">
        <v>3920</v>
      </c>
      <c r="O2995" s="11" t="s">
        <v>4552</v>
      </c>
      <c r="P2995" s="13">
        <v>12</v>
      </c>
      <c r="Q2995" s="13"/>
      <c r="R2995" s="11">
        <v>12</v>
      </c>
      <c r="S2995" s="14">
        <f>IFERROR(V2995/T2995,"0")</f>
        <v>66</v>
      </c>
      <c r="T2995" s="11">
        <v>2</v>
      </c>
      <c r="U2995" s="11">
        <v>11</v>
      </c>
      <c r="V2995" s="15">
        <f>R2995*U2995</f>
        <v>132</v>
      </c>
      <c r="W2995" s="11">
        <v>0</v>
      </c>
      <c r="X2995" s="11">
        <v>6</v>
      </c>
      <c r="Y2995" s="11">
        <v>42331616428</v>
      </c>
      <c r="Z2995" s="11">
        <v>109327225</v>
      </c>
      <c r="AA2995" s="16">
        <f>IFERROR((MID(AE2995,FIND("ends=",AE2995)+5,FIND("000&amp;starts",AE2995)-FIND("ends=",AE2995)-5)+8*3600)/86400+70*365+19,"")</f>
        <v>42031.776134259257</v>
      </c>
      <c r="AB2995" s="17" t="str">
        <f>HYPERLINK("http://item.taobao.com/item.htm?id="&amp;Y2995,"点击查看")</f>
        <v>点击查看</v>
      </c>
      <c r="AC2995" s="11">
        <f>YEAR(D2995)</f>
        <v>2014</v>
      </c>
      <c r="AD2995" s="11"/>
      <c r="AE2995" s="11" t="s">
        <v>9047</v>
      </c>
      <c r="AF2995" s="11"/>
      <c r="AG2995" s="11" t="s">
        <v>14469</v>
      </c>
    </row>
    <row r="2996" spans="1:33" x14ac:dyDescent="0.15">
      <c r="A2996" s="11" t="s">
        <v>14910</v>
      </c>
      <c r="B2996" s="11" t="s">
        <v>15245</v>
      </c>
      <c r="C2996" s="11" t="s">
        <v>14912</v>
      </c>
      <c r="D2996" s="12">
        <v>41249</v>
      </c>
      <c r="E2996" s="11" t="s">
        <v>14957</v>
      </c>
      <c r="F2996" s="11" t="s">
        <v>14964</v>
      </c>
      <c r="G2996" s="11" t="s">
        <v>26</v>
      </c>
      <c r="H2996" s="11" t="s">
        <v>10350</v>
      </c>
      <c r="I2996" s="11" t="str">
        <f>IF(AH$1="","",IFERROR(TRIM(MID($AG2996,FIND(":",$AG2996,FIND(AH$1,$AG2996))+1,FIND("=",$AG2996,FIND(AH$1,$AG2996))-FIND(":",$AG2996,FIND(AH$1,$AG2996))-1)),"卖家未填"))</f>
        <v>芝士年糕</v>
      </c>
      <c r="J2996" s="11" t="str">
        <f>IF(AI$1="","",IFERROR(TRIM(MID($AG2996,FIND(":",$AG2996,FIND(AI$1,$AG2996))+1,FIND("=",$AG2996,FIND(AI$1,$AG2996))-FIND(":",$AG2996,FIND(AI$1,$AG2996))-1)),"卖家未填"))</f>
        <v>1000</v>
      </c>
      <c r="K2996" s="11" t="str">
        <f>IF(AJ$1="","",IFERROR(TRIM(MID($AG2996,FIND(":",$AG2996,FIND(AJ$1,$AG2996))+1,FIND("=",$AG2996,FIND(AJ$1,$AG2996))-FIND(":",$AG2996,FIND(AJ$1,$AG2996))-1)),"卖家未填"))</f>
        <v>卖家未填</v>
      </c>
      <c r="L2996" s="11" t="str">
        <f>IF(AK$1="","",IFERROR(TRIM(MID($AG2996,FIND(":",$AG2996,FIND(AK$1,$AG2996))+1,FIND("=",$AG2996,FIND(AK$1,$AG2996))-FIND(":",$AG2996,FIND(AK$1,$AG2996))-1)),"卖家未填"))</f>
        <v>卖家未填</v>
      </c>
      <c r="M2996" s="11" t="str">
        <f>IF(AL$1="","",IFERROR(TRIM(MID($AG2996,FIND(":",$AG2996,FIND(AL$1,$AG2996))+1,FIND("=",$AG2996,FIND(AL$1,$AG2996))-FIND(":",$AG2996,FIND(AL$1,$AG2996))-1)),"卖家未填"))</f>
        <v>包装</v>
      </c>
      <c r="N2996" s="11" t="s">
        <v>3127</v>
      </c>
      <c r="O2996" s="11" t="s">
        <v>4759</v>
      </c>
      <c r="P2996" s="13">
        <v>49.9</v>
      </c>
      <c r="Q2996" s="13">
        <v>43.9</v>
      </c>
      <c r="R2996" s="11">
        <v>43.9</v>
      </c>
      <c r="S2996" s="14">
        <f>IFERROR(V2996/T2996,"0")</f>
        <v>43.9</v>
      </c>
      <c r="T2996" s="11">
        <v>3</v>
      </c>
      <c r="U2996" s="11">
        <v>3</v>
      </c>
      <c r="V2996" s="15">
        <f>R2996*U2996</f>
        <v>131.69999999999999</v>
      </c>
      <c r="W2996" s="11">
        <v>2</v>
      </c>
      <c r="X2996" s="11">
        <v>6</v>
      </c>
      <c r="Y2996" s="11">
        <v>42698501938</v>
      </c>
      <c r="Z2996" s="11">
        <v>101408551</v>
      </c>
      <c r="AA2996" s="16">
        <f>IFERROR((MID(AE2996,FIND("ends=",AE2996)+5,FIND("000&amp;starts",AE2996)-FIND("ends=",AE2996)-5)+8*3600)/86400+70*365+19,"")</f>
        <v>42029.545486111107</v>
      </c>
      <c r="AB2996" s="17" t="str">
        <f>HYPERLINK("http://item.taobao.com/item.htm?id="&amp;Y2996,"点击查看")</f>
        <v>点击查看</v>
      </c>
      <c r="AC2996" s="11">
        <f>YEAR(D2996)</f>
        <v>2012</v>
      </c>
      <c r="AD2996" s="11"/>
      <c r="AE2996" s="11" t="s">
        <v>8205</v>
      </c>
      <c r="AF2996" s="11" t="s">
        <v>9597</v>
      </c>
      <c r="AG2996" s="11" t="s">
        <v>13743</v>
      </c>
    </row>
    <row r="2997" spans="1:33" x14ac:dyDescent="0.15">
      <c r="A2997" s="11" t="s">
        <v>14910</v>
      </c>
      <c r="B2997" s="11" t="s">
        <v>15245</v>
      </c>
      <c r="C2997" s="11" t="s">
        <v>14912</v>
      </c>
      <c r="D2997" s="12">
        <v>41249</v>
      </c>
      <c r="E2997" s="11" t="s">
        <v>14957</v>
      </c>
      <c r="F2997" s="11" t="s">
        <v>14964</v>
      </c>
      <c r="G2997" s="11" t="s">
        <v>26</v>
      </c>
      <c r="H2997" s="11" t="s">
        <v>10350</v>
      </c>
      <c r="I2997" s="11" t="str">
        <f>IF(AH$1="","",IFERROR(TRIM(MID($AG2997,FIND(":",$AG2997,FIND(AH$1,$AG2997))+1,FIND("=",$AG2997,FIND(AH$1,$AG2997))-FIND(":",$AG2997,FIND(AH$1,$AG2997))-1)),"卖家未填"))</f>
        <v>芝士年糕</v>
      </c>
      <c r="J2997" s="11" t="str">
        <f>IF(AI$1="","",IFERROR(TRIM(MID($AG2997,FIND(":",$AG2997,FIND(AI$1,$AG2997))+1,FIND("=",$AG2997,FIND(AI$1,$AG2997))-FIND(":",$AG2997,FIND(AI$1,$AG2997))-1)),"卖家未填"))</f>
        <v>1000</v>
      </c>
      <c r="K2997" s="11" t="str">
        <f>IF(AJ$1="","",IFERROR(TRIM(MID($AG2997,FIND(":",$AG2997,FIND(AJ$1,$AG2997))+1,FIND("=",$AG2997,FIND(AJ$1,$AG2997))-FIND(":",$AG2997,FIND(AJ$1,$AG2997))-1)),"卖家未填"))</f>
        <v>卖家未填</v>
      </c>
      <c r="L2997" s="11" t="str">
        <f>IF(AK$1="","",IFERROR(TRIM(MID($AG2997,FIND(":",$AG2997,FIND(AK$1,$AG2997))+1,FIND("=",$AG2997,FIND(AK$1,$AG2997))-FIND(":",$AG2997,FIND(AK$1,$AG2997))-1)),"卖家未填"))</f>
        <v>卖家未填</v>
      </c>
      <c r="M2997" s="11" t="str">
        <f>IF(AL$1="","",IFERROR(TRIM(MID($AG2997,FIND(":",$AG2997,FIND(AL$1,$AG2997))+1,FIND("=",$AG2997,FIND(AL$1,$AG2997))-FIND(":",$AG2997,FIND(AL$1,$AG2997))-1)),"卖家未填"))</f>
        <v>包装</v>
      </c>
      <c r="N2997" s="11" t="s">
        <v>3146</v>
      </c>
      <c r="O2997" s="11" t="s">
        <v>4759</v>
      </c>
      <c r="P2997" s="13">
        <v>49.9</v>
      </c>
      <c r="Q2997" s="13">
        <v>43.9</v>
      </c>
      <c r="R2997" s="11">
        <v>43.9</v>
      </c>
      <c r="S2997" s="14">
        <f>IFERROR(V2997/T2997,"0")</f>
        <v>43.9</v>
      </c>
      <c r="T2997" s="11">
        <v>3</v>
      </c>
      <c r="U2997" s="11">
        <v>3</v>
      </c>
      <c r="V2997" s="15">
        <f>R2997*U2997</f>
        <v>131.69999999999999</v>
      </c>
      <c r="W2997" s="11">
        <v>1</v>
      </c>
      <c r="X2997" s="11">
        <v>6</v>
      </c>
      <c r="Y2997" s="11">
        <v>42654167174</v>
      </c>
      <c r="Z2997" s="11">
        <v>101408551</v>
      </c>
      <c r="AA2997" s="16">
        <f>IFERROR((MID(AE2997,FIND("ends=",AE2997)+5,FIND("000&amp;starts",AE2997)-FIND("ends=",AE2997)-5)+8*3600)/86400+70*365+19,"")</f>
        <v>42029.695115740746</v>
      </c>
      <c r="AB2997" s="17" t="str">
        <f>HYPERLINK("http://item.taobao.com/item.htm?id="&amp;Y2997,"点击查看")</f>
        <v>点击查看</v>
      </c>
      <c r="AC2997" s="11">
        <f>YEAR(D2997)</f>
        <v>2012</v>
      </c>
      <c r="AD2997" s="11"/>
      <c r="AE2997" s="11" t="s">
        <v>8225</v>
      </c>
      <c r="AF2997" s="11" t="s">
        <v>9597</v>
      </c>
      <c r="AG2997" s="11" t="s">
        <v>13759</v>
      </c>
    </row>
    <row r="2998" spans="1:33" x14ac:dyDescent="0.15">
      <c r="A2998" s="11" t="s">
        <v>14910</v>
      </c>
      <c r="B2998" s="11" t="s">
        <v>15273</v>
      </c>
      <c r="C2998" s="11" t="s">
        <v>14914</v>
      </c>
      <c r="D2998" s="12">
        <v>39000</v>
      </c>
      <c r="E2998" s="11" t="s">
        <v>14959</v>
      </c>
      <c r="F2998" s="11" t="s">
        <v>14960</v>
      </c>
      <c r="G2998" s="11" t="s">
        <v>22</v>
      </c>
      <c r="H2998" s="11" t="s">
        <v>10321</v>
      </c>
      <c r="I2998" s="11" t="str">
        <f>IF(AH$1="","",IFERROR(TRIM(MID($AG2998,FIND(":",$AG2998,FIND(AH$1,$AG2998))+1,FIND("=",$AG2998,FIND(AH$1,$AG2998))-FIND(":",$AG2998,FIND(AH$1,$AG2998))-1)),"卖家未填"))</f>
        <v>卖家未填</v>
      </c>
      <c r="J2998" s="11" t="str">
        <f>IF(AI$1="","",IFERROR(TRIM(MID($AG2998,FIND(":",$AG2998,FIND(AI$1,$AG2998))+1,FIND("=",$AG2998,FIND(AI$1,$AG2998))-FIND(":",$AG2998,FIND(AI$1,$AG2998))-1)),"卖家未填"))</f>
        <v>500</v>
      </c>
      <c r="K2998" s="11" t="str">
        <f>IF(AJ$1="","",IFERROR(TRIM(MID($AG2998,FIND(":",$AG2998,FIND(AJ$1,$AG2998))+1,FIND("=",$AG2998,FIND(AJ$1,$AG2998))-FIND(":",$AG2998,FIND(AJ$1,$AG2998))-1)),"卖家未填"))</f>
        <v>卖家未填</v>
      </c>
      <c r="L2998" s="11" t="str">
        <f>IF(AK$1="","",IFERROR(TRIM(MID($AG2998,FIND(":",$AG2998,FIND(AK$1,$AG2998))+1,FIND("=",$AG2998,FIND(AK$1,$AG2998))-FIND(":",$AG2998,FIND(AK$1,$AG2998))-1)),"卖家未填"))</f>
        <v>卖家未填</v>
      </c>
      <c r="M2998" s="11" t="str">
        <f>IF(AL$1="","",IFERROR(TRIM(MID($AG2998,FIND(":",$AG2998,FIND(AL$1,$AG2998))+1,FIND("=",$AG2998,FIND(AL$1,$AG2998))-FIND(":",$AG2998,FIND(AL$1,$AG2998))-1)),"卖家未填"))</f>
        <v>包装</v>
      </c>
      <c r="N2998" s="11" t="s">
        <v>3087</v>
      </c>
      <c r="O2998" s="11" t="s">
        <v>4515</v>
      </c>
      <c r="P2998" s="13">
        <v>18.8</v>
      </c>
      <c r="Q2998" s="13"/>
      <c r="R2998" s="11">
        <v>18.8</v>
      </c>
      <c r="S2998" s="14">
        <f>IFERROR(V2998/T2998,"0")</f>
        <v>32.9</v>
      </c>
      <c r="T2998" s="11">
        <v>4</v>
      </c>
      <c r="U2998" s="11">
        <v>7</v>
      </c>
      <c r="V2998" s="15">
        <f>R2998*U2998</f>
        <v>131.6</v>
      </c>
      <c r="W2998" s="11">
        <v>1</v>
      </c>
      <c r="X2998" s="11">
        <v>21</v>
      </c>
      <c r="Y2998" s="11">
        <v>38720353922</v>
      </c>
      <c r="Z2998" s="11">
        <v>33963097</v>
      </c>
      <c r="AA2998" s="16">
        <f>IFERROR((MID(AE2998,FIND("ends=",AE2998)+5,FIND("000&amp;starts",AE2998)-FIND("ends=",AE2998)-5)+8*3600)/86400+70*365+19,"")</f>
        <v>42035.817418981482</v>
      </c>
      <c r="AB2998" s="17" t="str">
        <f>HYPERLINK("http://item.taobao.com/item.htm?id="&amp;Y2998,"点击查看")</f>
        <v>点击查看</v>
      </c>
      <c r="AC2998" s="11">
        <f>YEAR(D2998)</f>
        <v>2006</v>
      </c>
      <c r="AD2998" s="11"/>
      <c r="AE2998" s="11" t="s">
        <v>8164</v>
      </c>
      <c r="AF2998" s="11" t="s">
        <v>9546</v>
      </c>
      <c r="AG2998" s="11" t="s">
        <v>13705</v>
      </c>
    </row>
    <row r="2999" spans="1:33" x14ac:dyDescent="0.15">
      <c r="A2999" s="11" t="s">
        <v>14895</v>
      </c>
      <c r="B2999" s="11" t="s">
        <v>15477</v>
      </c>
      <c r="C2999" s="11" t="s">
        <v>14904</v>
      </c>
      <c r="D2999" s="12">
        <v>39800</v>
      </c>
      <c r="E2999" s="11" t="s">
        <v>14961</v>
      </c>
      <c r="F2999" s="11" t="s">
        <v>14962</v>
      </c>
      <c r="G2999" s="11" t="s">
        <v>23</v>
      </c>
      <c r="H2999" s="11" t="s">
        <v>10327</v>
      </c>
      <c r="I2999" s="11" t="str">
        <f>IF(AH$1="","",IFERROR(TRIM(MID($AG2999,FIND(":",$AG2999,FIND(AH$1,$AG2999))+1,FIND("=",$AG2999,FIND(AH$1,$AG2999))-FIND(":",$AG2999,FIND(AH$1,$AG2999))-1)),"卖家未填"))</f>
        <v>卖家未填</v>
      </c>
      <c r="J2999" s="11" t="str">
        <f>IF(AI$1="","",IFERROR(TRIM(MID($AG2999,FIND(":",$AG2999,FIND(AI$1,$AG2999))+1,FIND("=",$AG2999,FIND(AI$1,$AG2999))-FIND(":",$AG2999,FIND(AI$1,$AG2999))-1)),"卖家未填"))</f>
        <v>400</v>
      </c>
      <c r="K2999" s="11" t="str">
        <f>IF(AJ$1="","",IFERROR(TRIM(MID($AG2999,FIND(":",$AG2999,FIND(AJ$1,$AG2999))+1,FIND("=",$AG2999,FIND(AJ$1,$AG2999))-FIND(":",$AG2999,FIND(AJ$1,$AG2999))-1)),"卖家未填"))</f>
        <v>2人份</v>
      </c>
      <c r="L2999" s="11" t="str">
        <f>IF(AK$1="","",IFERROR(TRIM(MID($AG2999,FIND(":",$AG2999,FIND(AK$1,$AG2999))+1,FIND("=",$AG2999,FIND(AK$1,$AG2999))-FIND(":",$AG2999,FIND(AK$1,$AG2999))-1)),"卖家未填"))</f>
        <v>1周</v>
      </c>
      <c r="M2999" s="11" t="str">
        <f>IF(AL$1="","",IFERROR(TRIM(MID($AG2999,FIND(":",$AG2999,FIND(AL$1,$AG2999))+1,FIND("=",$AG2999,FIND(AL$1,$AG2999))-FIND(":",$AG2999,FIND(AL$1,$AG2999))-1)),"卖家未填"))</f>
        <v>包装</v>
      </c>
      <c r="N2999" s="11" t="s">
        <v>2356</v>
      </c>
      <c r="O2999" s="11" t="s">
        <v>4447</v>
      </c>
      <c r="P2999" s="13">
        <v>18</v>
      </c>
      <c r="Q2999" s="13">
        <v>14.6</v>
      </c>
      <c r="R2999" s="11">
        <v>14.6</v>
      </c>
      <c r="S2999" s="14">
        <f>IFERROR(V2999/T2999,"0")</f>
        <v>21.900000000000002</v>
      </c>
      <c r="T2999" s="11">
        <v>6</v>
      </c>
      <c r="U2999" s="11">
        <v>9</v>
      </c>
      <c r="V2999" s="15">
        <f>R2999*U2999</f>
        <v>131.4</v>
      </c>
      <c r="W2999" s="11">
        <v>5</v>
      </c>
      <c r="X2999" s="11">
        <v>5</v>
      </c>
      <c r="Y2999" s="11">
        <v>43125663452</v>
      </c>
      <c r="Z2999" s="11">
        <v>36877127</v>
      </c>
      <c r="AA2999" s="16">
        <f>IFERROR((MID(AE2999,FIND("ends=",AE2999)+5,FIND("000&amp;starts",AE2999)-FIND("ends=",AE2999)-5)+8*3600)/86400+70*365+19,"")</f>
        <v>42032.594085648147</v>
      </c>
      <c r="AB2999" s="17" t="str">
        <f>HYPERLINK("http://item.taobao.com/item.htm?id="&amp;Y2999,"点击查看")</f>
        <v>点击查看</v>
      </c>
      <c r="AC2999" s="11">
        <f>YEAR(D2999)</f>
        <v>2008</v>
      </c>
      <c r="AD2999" s="11"/>
      <c r="AE2999" s="11" t="s">
        <v>7438</v>
      </c>
      <c r="AF2999" s="11" t="s">
        <v>9558</v>
      </c>
      <c r="AG2999" s="11" t="s">
        <v>13053</v>
      </c>
    </row>
    <row r="3000" spans="1:33" x14ac:dyDescent="0.15">
      <c r="A3000" s="11" t="s">
        <v>14895</v>
      </c>
      <c r="B3000" s="11" t="s">
        <v>15522</v>
      </c>
      <c r="C3000" s="11" t="s">
        <v>14894</v>
      </c>
      <c r="D3000" s="12">
        <v>40829</v>
      </c>
      <c r="E3000" s="11" t="s">
        <v>14965</v>
      </c>
      <c r="F3000" s="11" t="s">
        <v>14970</v>
      </c>
      <c r="G3000" s="11" t="s">
        <v>30</v>
      </c>
      <c r="H3000" s="11" t="s">
        <v>10322</v>
      </c>
      <c r="I3000" s="11" t="str">
        <f>IF(AH$1="","",IFERROR(TRIM(MID($AG3000,FIND(":",$AG3000,FIND(AH$1,$AG3000))+1,FIND("=",$AG3000,FIND(AH$1,$AG3000))-FIND(":",$AG3000,FIND(AH$1,$AG3000))-1)),"卖家未填"))</f>
        <v>卖家未填</v>
      </c>
      <c r="J3000" s="11" t="str">
        <f>IF(AI$1="","",IFERROR(TRIM(MID($AG3000,FIND(":",$AG3000,FIND(AI$1,$AG3000))+1,FIND("=",$AG3000,FIND(AI$1,$AG3000))-FIND(":",$AG3000,FIND(AI$1,$AG3000))-1)),"卖家未填"))</f>
        <v>55</v>
      </c>
      <c r="K3000" s="11" t="str">
        <f>IF(AJ$1="","",IFERROR(TRIM(MID($AG3000,FIND(":",$AG3000,FIND(AJ$1,$AG3000))+1,FIND("=",$AG3000,FIND(AJ$1,$AG3000))-FIND(":",$AG3000,FIND(AJ$1,$AG3000))-1)),"卖家未填"))</f>
        <v>卖家未填</v>
      </c>
      <c r="L3000" s="11" t="str">
        <f>IF(AK$1="","",IFERROR(TRIM(MID($AG3000,FIND(":",$AG3000,FIND(AK$1,$AG3000))+1,FIND("=",$AG3000,FIND(AK$1,$AG3000))-FIND(":",$AG3000,FIND(AK$1,$AG3000))-1)),"卖家未填"))</f>
        <v>卖家未填</v>
      </c>
      <c r="M3000" s="11" t="str">
        <f>IF(AL$1="","",IFERROR(TRIM(MID($AG3000,FIND(":",$AG3000,FIND(AL$1,$AG3000))+1,FIND("=",$AG3000,FIND(AL$1,$AG3000))-FIND(":",$AG3000,FIND(AL$1,$AG3000))-1)),"卖家未填"))</f>
        <v>包装</v>
      </c>
      <c r="N3000" s="11" t="s">
        <v>1914</v>
      </c>
      <c r="O3000" s="11" t="s">
        <v>4634</v>
      </c>
      <c r="P3000" s="13">
        <v>1.9</v>
      </c>
      <c r="Q3000" s="13"/>
      <c r="R3000" s="11">
        <v>1.9</v>
      </c>
      <c r="S3000" s="14">
        <f>IFERROR(V3000/T3000,"0")</f>
        <v>14.566666666666666</v>
      </c>
      <c r="T3000" s="11">
        <v>9</v>
      </c>
      <c r="U3000" s="11">
        <v>69</v>
      </c>
      <c r="V3000" s="15">
        <f>R3000*U3000</f>
        <v>131.1</v>
      </c>
      <c r="W3000" s="11">
        <v>71</v>
      </c>
      <c r="X3000" s="11">
        <v>131</v>
      </c>
      <c r="Y3000" s="11">
        <v>37904066310</v>
      </c>
      <c r="Z3000" s="11">
        <v>69204447</v>
      </c>
      <c r="AA3000" s="16">
        <f>IFERROR((MID(AE3000,FIND("ends=",AE3000)+5,FIND("000&amp;starts",AE3000)-FIND("ends=",AE3000)-5)+8*3600)/86400+70*365+19,"")</f>
        <v>42033.468252314815</v>
      </c>
      <c r="AB3000" s="17" t="str">
        <f>HYPERLINK("http://item.taobao.com/item.htm?id="&amp;Y3000,"点击查看")</f>
        <v>点击查看</v>
      </c>
      <c r="AC3000" s="11">
        <f>YEAR(D3000)</f>
        <v>2011</v>
      </c>
      <c r="AD3000" s="11"/>
      <c r="AE3000" s="11" t="s">
        <v>6997</v>
      </c>
      <c r="AF3000" s="11"/>
      <c r="AG3000" s="11" t="s">
        <v>12657</v>
      </c>
    </row>
    <row r="3001" spans="1:33" x14ac:dyDescent="0.15">
      <c r="A3001" s="11" t="s">
        <v>14910</v>
      </c>
      <c r="B3001" s="11" t="s">
        <v>16351</v>
      </c>
      <c r="C3001" s="11" t="s">
        <v>14912</v>
      </c>
      <c r="D3001" s="12">
        <v>40056</v>
      </c>
      <c r="E3001" s="11" t="s">
        <v>14965</v>
      </c>
      <c r="F3001" s="11" t="s">
        <v>14970</v>
      </c>
      <c r="G3001" s="11" t="s">
        <v>30</v>
      </c>
      <c r="H3001" s="11" t="s">
        <v>10324</v>
      </c>
      <c r="I3001" s="11" t="str">
        <f>IF(AH$1="","",IFERROR(TRIM(MID($AG3001,FIND(":",$AG3001,FIND(AH$1,$AG3001))+1,FIND("=",$AG3001,FIND(AH$1,$AG3001))-FIND(":",$AG3001,FIND(AH$1,$AG3001))-1)),"卖家未填"))</f>
        <v>粘豆包</v>
      </c>
      <c r="J3001" s="11" t="str">
        <f>IF(AI$1="","",IFERROR(TRIM(MID($AG3001,FIND(":",$AG3001,FIND(AI$1,$AG3001))+1,FIND("=",$AG3001,FIND(AI$1,$AG3001))-FIND(":",$AG3001,FIND(AI$1,$AG3001))-1)),"卖家未填"))</f>
        <v>280</v>
      </c>
      <c r="K3001" s="11" t="str">
        <f>IF(AJ$1="","",IFERROR(TRIM(MID($AG3001,FIND(":",$AG3001,FIND(AJ$1,$AG3001))+1,FIND("=",$AG3001,FIND(AJ$1,$AG3001))-FIND(":",$AG3001,FIND(AJ$1,$AG3001))-1)),"卖家未填"))</f>
        <v>卖家未填</v>
      </c>
      <c r="L3001" s="11" t="str">
        <f>IF(AK$1="","",IFERROR(TRIM(MID($AG3001,FIND(":",$AG3001,FIND(AK$1,$AG3001))+1,FIND("=",$AG3001,FIND(AK$1,$AG3001))-FIND(":",$AG3001,FIND(AK$1,$AG3001))-1)),"卖家未填"))</f>
        <v>卖家未填</v>
      </c>
      <c r="M3001" s="11" t="str">
        <f>IF(AL$1="","",IFERROR(TRIM(MID($AG3001,FIND(":",$AG3001,FIND(AL$1,$AG3001))+1,FIND("=",$AG3001,FIND(AL$1,$AG3001))-FIND(":",$AG3001,FIND(AL$1,$AG3001))-1)),"卖家未填"))</f>
        <v>包装</v>
      </c>
      <c r="N3001" s="11" t="s">
        <v>2588</v>
      </c>
      <c r="O3001" s="11" t="s">
        <v>5045</v>
      </c>
      <c r="P3001" s="13">
        <v>6.9</v>
      </c>
      <c r="Q3001" s="13"/>
      <c r="R3001" s="11">
        <v>6.9</v>
      </c>
      <c r="S3001" s="14">
        <f>IFERROR(V3001/T3001,"0")</f>
        <v>26.22</v>
      </c>
      <c r="T3001" s="11">
        <v>5</v>
      </c>
      <c r="U3001" s="11">
        <v>19</v>
      </c>
      <c r="V3001" s="15">
        <f>R3001*U3001</f>
        <v>131.1</v>
      </c>
      <c r="W3001" s="11">
        <v>6</v>
      </c>
      <c r="X3001" s="11">
        <v>9</v>
      </c>
      <c r="Y3001" s="11">
        <v>39084498374</v>
      </c>
      <c r="Z3001" s="11">
        <v>59137602</v>
      </c>
      <c r="AA3001" s="16">
        <f>IFERROR((MID(AE3001,FIND("ends=",AE3001)+5,FIND("000&amp;starts",AE3001)-FIND("ends=",AE3001)-5)+8*3600)/86400+70*365+19,"")</f>
        <v>42032.342326388884</v>
      </c>
      <c r="AB3001" s="17" t="str">
        <f>HYPERLINK("http://item.taobao.com/item.htm?id="&amp;Y3001,"点击查看")</f>
        <v>点击查看</v>
      </c>
      <c r="AC3001" s="11">
        <f>YEAR(D3001)</f>
        <v>2009</v>
      </c>
      <c r="AD3001" s="11"/>
      <c r="AE3001" s="11" t="s">
        <v>7666</v>
      </c>
      <c r="AF3001" s="11" t="s">
        <v>9552</v>
      </c>
      <c r="AG3001" s="11" t="s">
        <v>13264</v>
      </c>
    </row>
    <row r="3002" spans="1:33" x14ac:dyDescent="0.15">
      <c r="A3002" s="11" t="s">
        <v>14895</v>
      </c>
      <c r="B3002" s="11" t="s">
        <v>16195</v>
      </c>
      <c r="C3002" s="11" t="s">
        <v>14894</v>
      </c>
      <c r="D3002" s="12">
        <v>40433</v>
      </c>
      <c r="E3002" s="11" t="s">
        <v>14967</v>
      </c>
      <c r="F3002" s="11" t="s">
        <v>14968</v>
      </c>
      <c r="G3002" s="11" t="s">
        <v>28</v>
      </c>
      <c r="H3002" s="11" t="s">
        <v>10321</v>
      </c>
      <c r="I3002" s="11" t="str">
        <f>IF(AH$1="","",IFERROR(TRIM(MID($AG3002,FIND(":",$AG3002,FIND(AH$1,$AG3002))+1,FIND("=",$AG3002,FIND(AH$1,$AG3002))-FIND(":",$AG3002,FIND(AH$1,$AG3002))-1)),"卖家未填"))</f>
        <v>年糕</v>
      </c>
      <c r="J3002" s="11" t="str">
        <f>IF(AI$1="","",IFERROR(TRIM(MID($AG3002,FIND(":",$AG3002,FIND(AI$1,$AG3002))+1,FIND("=",$AG3002,FIND(AI$1,$AG3002))-FIND(":",$AG3002,FIND(AI$1,$AG3002))-1)),"卖家未填"))</f>
        <v>500</v>
      </c>
      <c r="K3002" s="11" t="str">
        <f>IF(AJ$1="","",IFERROR(TRIM(MID($AG3002,FIND(":",$AG3002,FIND(AJ$1,$AG3002))+1,FIND("=",$AG3002,FIND(AJ$1,$AG3002))-FIND(":",$AG3002,FIND(AJ$1,$AG3002))-1)),"卖家未填"))</f>
        <v>卖家未填</v>
      </c>
      <c r="L3002" s="11" t="str">
        <f>IF(AK$1="","",IFERROR(TRIM(MID($AG3002,FIND(":",$AG3002,FIND(AK$1,$AG3002))+1,FIND("=",$AG3002,FIND(AK$1,$AG3002))-FIND(":",$AG3002,FIND(AK$1,$AG3002))-1)),"卖家未填"))</f>
        <v>卖家未填</v>
      </c>
      <c r="M3002" s="11" t="str">
        <f>IF(AL$1="","",IFERROR(TRIM(MID($AG3002,FIND(":",$AG3002,FIND(AL$1,$AG3002))+1,FIND("=",$AG3002,FIND(AL$1,$AG3002))-FIND(":",$AG3002,FIND(AL$1,$AG3002))-1)),"卖家未填"))</f>
        <v>包装</v>
      </c>
      <c r="N3002" s="11" t="s">
        <v>2255</v>
      </c>
      <c r="O3002" s="11" t="s">
        <v>4592</v>
      </c>
      <c r="P3002" s="13">
        <v>23</v>
      </c>
      <c r="Q3002" s="13">
        <v>21.8</v>
      </c>
      <c r="R3002" s="11">
        <v>21.8</v>
      </c>
      <c r="S3002" s="14">
        <f>IFERROR(V3002/T3002,"0")</f>
        <v>21.8</v>
      </c>
      <c r="T3002" s="11">
        <v>6</v>
      </c>
      <c r="U3002" s="11">
        <v>6</v>
      </c>
      <c r="V3002" s="15">
        <f>R3002*U3002</f>
        <v>130.80000000000001</v>
      </c>
      <c r="W3002" s="11">
        <v>47</v>
      </c>
      <c r="X3002" s="11">
        <v>450</v>
      </c>
      <c r="Y3002" s="11">
        <v>38145983540</v>
      </c>
      <c r="Z3002" s="11">
        <v>62752776</v>
      </c>
      <c r="AA3002" s="16">
        <f>IFERROR((MID(AE3002,FIND("ends=",AE3002)+5,FIND("000&amp;starts",AE3002)-FIND("ends=",AE3002)-5)+8*3600)/86400+70*365+19,"")</f>
        <v>42029.507638888885</v>
      </c>
      <c r="AB3002" s="17" t="str">
        <f>HYPERLINK("http://item.taobao.com/item.htm?id="&amp;Y3002,"点击查看")</f>
        <v>点击查看</v>
      </c>
      <c r="AC3002" s="11">
        <f>YEAR(D3002)</f>
        <v>2010</v>
      </c>
      <c r="AD3002" s="11"/>
      <c r="AE3002" s="11" t="s">
        <v>7339</v>
      </c>
      <c r="AF3002" s="11" t="s">
        <v>9546</v>
      </c>
      <c r="AG3002" s="11" t="s">
        <v>12962</v>
      </c>
    </row>
    <row r="3003" spans="1:33" x14ac:dyDescent="0.15">
      <c r="A3003" s="11" t="s">
        <v>14898</v>
      </c>
      <c r="B3003" s="11" t="s">
        <v>15752</v>
      </c>
      <c r="C3003" s="11" t="s">
        <v>14899</v>
      </c>
      <c r="D3003" s="11"/>
      <c r="E3003" s="11" t="s">
        <v>24</v>
      </c>
      <c r="F3003" s="11" t="s">
        <v>24</v>
      </c>
      <c r="G3003" s="11" t="s">
        <v>24</v>
      </c>
      <c r="H3003" s="11" t="s">
        <v>10984</v>
      </c>
      <c r="I3003" s="11" t="str">
        <f>IF(AH$1="","",IFERROR(TRIM(MID($AG3003,FIND(":",$AG3003,FIND(AH$1,$AG3003))+1,FIND("=",$AG3003,FIND(AH$1,$AG3003))-FIND(":",$AG3003,FIND(AH$1,$AG3003))-1)),"卖家未填"))</f>
        <v>年糕</v>
      </c>
      <c r="J3003" s="11" t="str">
        <f>IF(AI$1="","",IFERROR(TRIM(MID($AG3003,FIND(":",$AG3003,FIND(AI$1,$AG3003))+1,FIND("=",$AG3003,FIND(AI$1,$AG3003))-FIND(":",$AG3003,FIND(AI$1,$AG3003))-1)),"卖家未填"))</f>
        <v>500</v>
      </c>
      <c r="K3003" s="11" t="str">
        <f>IF(AJ$1="","",IFERROR(TRIM(MID($AG3003,FIND(":",$AG3003,FIND(AJ$1,$AG3003))+1,FIND("=",$AG3003,FIND(AJ$1,$AG3003))-FIND(":",$AG3003,FIND(AJ$1,$AG3003))-1)),"卖家未填"))</f>
        <v>3人份</v>
      </c>
      <c r="L3003" s="11" t="str">
        <f>IF(AK$1="","",IFERROR(TRIM(MID($AG3003,FIND(":",$AG3003,FIND(AK$1,$AG3003))+1,FIND("=",$AG3003,FIND(AK$1,$AG3003))-FIND(":",$AG3003,FIND(AK$1,$AG3003))-1)),"卖家未填"))</f>
        <v>2周</v>
      </c>
      <c r="M3003" s="11" t="str">
        <f>IF(AL$1="","",IFERROR(TRIM(MID($AG3003,FIND(":",$AG3003,FIND(AL$1,$AG3003))+1,FIND("=",$AG3003,FIND(AL$1,$AG3003))-FIND(":",$AG3003,FIND(AL$1,$AG3003))-1)),"卖家未填"))</f>
        <v>包装</v>
      </c>
      <c r="N3003" s="11" t="s">
        <v>2505</v>
      </c>
      <c r="O3003" s="11"/>
      <c r="P3003" s="13">
        <v>28.8</v>
      </c>
      <c r="Q3003" s="13">
        <v>21.8</v>
      </c>
      <c r="R3003" s="11">
        <v>21.8</v>
      </c>
      <c r="S3003" s="14">
        <f>IFERROR(V3003/T3003,"0")</f>
        <v>26.160000000000004</v>
      </c>
      <c r="T3003" s="11">
        <v>5</v>
      </c>
      <c r="U3003" s="11">
        <v>6</v>
      </c>
      <c r="V3003" s="15">
        <f>R3003*U3003</f>
        <v>130.80000000000001</v>
      </c>
      <c r="W3003" s="11">
        <v>21</v>
      </c>
      <c r="X3003" s="11">
        <v>47</v>
      </c>
      <c r="Y3003" s="11">
        <v>38789764835</v>
      </c>
      <c r="Z3003" s="11">
        <v>108678045</v>
      </c>
      <c r="AA3003" s="16" t="str">
        <f>IFERROR((MID(AE3003,FIND("ends=",AE3003)+5,FIND("000&amp;starts",AE3003)-FIND("ends=",AE3003)-5)+8*3600)/86400+70*365+19,"")</f>
        <v/>
      </c>
      <c r="AB3003" s="17" t="str">
        <f>HYPERLINK("http://item.taobao.com/item.htm?id="&amp;Y3003,"点击查看")</f>
        <v>点击查看</v>
      </c>
      <c r="AC3003" s="11">
        <f>YEAR(D3003)</f>
        <v>1900</v>
      </c>
      <c r="AD3003" s="11"/>
      <c r="AE3003" s="11"/>
      <c r="AF3003" s="11" t="s">
        <v>9801</v>
      </c>
      <c r="AG3003" s="11" t="s">
        <v>13185</v>
      </c>
    </row>
    <row r="3004" spans="1:33" x14ac:dyDescent="0.15">
      <c r="A3004" s="11" t="s">
        <v>14895</v>
      </c>
      <c r="B3004" s="11" t="s">
        <v>15241</v>
      </c>
      <c r="C3004" s="11" t="s">
        <v>14905</v>
      </c>
      <c r="D3004" s="12">
        <v>39422</v>
      </c>
      <c r="E3004" s="11" t="s">
        <v>14957</v>
      </c>
      <c r="F3004" s="11" t="s">
        <v>14958</v>
      </c>
      <c r="G3004" s="11" t="s">
        <v>21</v>
      </c>
      <c r="H3004" s="11" t="s">
        <v>10348</v>
      </c>
      <c r="I3004" s="11" t="str">
        <f>IF(AH$1="","",IFERROR(TRIM(MID($AG3004,FIND(":",$AG3004,FIND(AH$1,$AG3004))+1,FIND("=",$AG3004,FIND(AH$1,$AG3004))-FIND(":",$AG3004,FIND(AH$1,$AG3004))-1)),"卖家未填"))</f>
        <v>卖家未填</v>
      </c>
      <c r="J3004" s="11" t="str">
        <f>IF(AI$1="","",IFERROR(TRIM(MID($AG3004,FIND(":",$AG3004,FIND(AI$1,$AG3004))+1,FIND("=",$AG3004,FIND(AI$1,$AG3004))-FIND(":",$AG3004,FIND(AI$1,$AG3004))-1)),"卖家未填"))</f>
        <v>680</v>
      </c>
      <c r="K3004" s="11" t="str">
        <f>IF(AJ$1="","",IFERROR(TRIM(MID($AG3004,FIND(":",$AG3004,FIND(AJ$1,$AG3004))+1,FIND("=",$AG3004,FIND(AJ$1,$AG3004))-FIND(":",$AG3004,FIND(AJ$1,$AG3004))-1)),"卖家未填"))</f>
        <v>4人份</v>
      </c>
      <c r="L3004" s="11" t="str">
        <f>IF(AK$1="","",IFERROR(TRIM(MID($AG3004,FIND(":",$AG3004,FIND(AK$1,$AG3004))+1,FIND("=",$AG3004,FIND(AK$1,$AG3004))-FIND(":",$AG3004,FIND(AK$1,$AG3004))-1)),"卖家未填"))</f>
        <v>卖家未填</v>
      </c>
      <c r="M3004" s="11" t="str">
        <f>IF(AL$1="","",IFERROR(TRIM(MID($AG3004,FIND(":",$AG3004,FIND(AL$1,$AG3004))+1,FIND("=",$AG3004,FIND(AL$1,$AG3004))-FIND(":",$AG3004,FIND(AL$1,$AG3004))-1)),"卖家未填"))</f>
        <v>散装</v>
      </c>
      <c r="N3004" s="11" t="s">
        <v>1610</v>
      </c>
      <c r="O3004" s="11" t="s">
        <v>4530</v>
      </c>
      <c r="P3004" s="13">
        <v>8.6999999999999993</v>
      </c>
      <c r="Q3004" s="13"/>
      <c r="R3004" s="11">
        <v>8.6999999999999993</v>
      </c>
      <c r="S3004" s="14">
        <f>IFERROR(V3004/T3004,"0")</f>
        <v>10.875</v>
      </c>
      <c r="T3004" s="11">
        <v>12</v>
      </c>
      <c r="U3004" s="11">
        <v>15</v>
      </c>
      <c r="V3004" s="15">
        <f>R3004*U3004</f>
        <v>130.5</v>
      </c>
      <c r="W3004" s="11"/>
      <c r="X3004" s="11"/>
      <c r="Y3004" s="11">
        <v>41692051421</v>
      </c>
      <c r="Z3004" s="11">
        <v>35146312</v>
      </c>
      <c r="AA3004" s="16">
        <f>IFERROR((MID(AE3004,FIND("ends=",AE3004)+5,FIND("000&amp;starts",AE3004)-FIND("ends=",AE3004)-5)+8*3600)/86400+70*365+19,"")</f>
        <v>42033.168761574074</v>
      </c>
      <c r="AB3004" s="17" t="str">
        <f>HYPERLINK("http://item.taobao.com/item.htm?id="&amp;Y3004,"点击查看")</f>
        <v>点击查看</v>
      </c>
      <c r="AC3004" s="11">
        <f>YEAR(D3004)</f>
        <v>2007</v>
      </c>
      <c r="AD3004" s="11"/>
      <c r="AE3004" s="11" t="s">
        <v>6696</v>
      </c>
      <c r="AF3004" s="11" t="s">
        <v>9595</v>
      </c>
      <c r="AG3004" s="11" t="s">
        <v>12385</v>
      </c>
    </row>
    <row r="3005" spans="1:33" x14ac:dyDescent="0.15">
      <c r="A3005" s="11" t="s">
        <v>14895</v>
      </c>
      <c r="B3005" s="11" t="s">
        <v>15787</v>
      </c>
      <c r="C3005" s="11" t="s">
        <v>14896</v>
      </c>
      <c r="D3005" s="12">
        <v>40570</v>
      </c>
      <c r="E3005" s="11" t="s">
        <v>14979</v>
      </c>
      <c r="F3005" s="11" t="s">
        <v>15046</v>
      </c>
      <c r="G3005" s="11" t="s">
        <v>93</v>
      </c>
      <c r="H3005" s="11" t="s">
        <v>10322</v>
      </c>
      <c r="I3005" s="11" t="str">
        <f>IF(AH$1="","",IFERROR(TRIM(MID($AG3005,FIND(":",$AG3005,FIND(AH$1,$AG3005))+1,FIND("=",$AG3005,FIND(AH$1,$AG3005))-FIND(":",$AG3005,FIND(AH$1,$AG3005))-1)),"卖家未填"))</f>
        <v>卖家未填</v>
      </c>
      <c r="J3005" s="11" t="str">
        <f>IF(AI$1="","",IFERROR(TRIM(MID($AG3005,FIND(":",$AG3005,FIND(AI$1,$AG3005))+1,FIND("=",$AG3005,FIND(AI$1,$AG3005))-FIND(":",$AG3005,FIND(AI$1,$AG3005))-1)),"卖家未填"))</f>
        <v>500</v>
      </c>
      <c r="K3005" s="11" t="str">
        <f>IF(AJ$1="","",IFERROR(TRIM(MID($AG3005,FIND(":",$AG3005,FIND(AJ$1,$AG3005))+1,FIND("=",$AG3005,FIND(AJ$1,$AG3005))-FIND(":",$AG3005,FIND(AJ$1,$AG3005))-1)),"卖家未填"))</f>
        <v>卖家未填</v>
      </c>
      <c r="L3005" s="11" t="str">
        <f>IF(AK$1="","",IFERROR(TRIM(MID($AG3005,FIND(":",$AG3005,FIND(AK$1,$AG3005))+1,FIND("=",$AG3005,FIND(AK$1,$AG3005))-FIND(":",$AG3005,FIND(AK$1,$AG3005))-1)),"卖家未填"))</f>
        <v>卖家未填</v>
      </c>
      <c r="M3005" s="11" t="str">
        <f>IF(AL$1="","",IFERROR(TRIM(MID($AG3005,FIND(":",$AG3005,FIND(AL$1,$AG3005))+1,FIND("=",$AG3005,FIND(AL$1,$AG3005))-FIND(":",$AG3005,FIND(AL$1,$AG3005))-1)),"卖家未填"))</f>
        <v>散装</v>
      </c>
      <c r="N3005" s="11" t="s">
        <v>2278</v>
      </c>
      <c r="O3005" s="11" t="s">
        <v>4523</v>
      </c>
      <c r="P3005" s="13">
        <v>15</v>
      </c>
      <c r="Q3005" s="13">
        <v>8.6999999999999993</v>
      </c>
      <c r="R3005" s="11">
        <v>8.6999999999999993</v>
      </c>
      <c r="S3005" s="14">
        <f>IFERROR(V3005/T3005,"0")</f>
        <v>21.75</v>
      </c>
      <c r="T3005" s="11">
        <v>6</v>
      </c>
      <c r="U3005" s="11">
        <v>15</v>
      </c>
      <c r="V3005" s="15">
        <f>R3005*U3005</f>
        <v>130.5</v>
      </c>
      <c r="W3005" s="11">
        <v>9</v>
      </c>
      <c r="X3005" s="11">
        <v>46</v>
      </c>
      <c r="Y3005" s="11">
        <v>14644804110</v>
      </c>
      <c r="Z3005" s="11">
        <v>64653198</v>
      </c>
      <c r="AA3005" s="16">
        <f>IFERROR((MID(AE3005,FIND("ends=",AE3005)+5,FIND("000&amp;starts",AE3005)-FIND("ends=",AE3005)-5)+8*3600)/86400+70*365+19,"")</f>
        <v>42030.40861111111</v>
      </c>
      <c r="AB3005" s="17" t="str">
        <f>HYPERLINK("http://item.taobao.com/item.htm?id="&amp;Y3005,"点击查看")</f>
        <v>点击查看</v>
      </c>
      <c r="AC3005" s="11">
        <f>YEAR(D3005)</f>
        <v>2011</v>
      </c>
      <c r="AD3005" s="11"/>
      <c r="AE3005" s="11" t="s">
        <v>7363</v>
      </c>
      <c r="AF3005" s="11"/>
      <c r="AG3005" s="11" t="s">
        <v>12201</v>
      </c>
    </row>
    <row r="3006" spans="1:33" x14ac:dyDescent="0.15">
      <c r="A3006" s="11" t="s">
        <v>14910</v>
      </c>
      <c r="B3006" s="11" t="s">
        <v>15935</v>
      </c>
      <c r="C3006" s="11" t="s">
        <v>14912</v>
      </c>
      <c r="D3006" s="12">
        <v>40658</v>
      </c>
      <c r="E3006" s="11" t="s">
        <v>46</v>
      </c>
      <c r="F3006" s="11" t="s">
        <v>14977</v>
      </c>
      <c r="G3006" s="11" t="s">
        <v>36</v>
      </c>
      <c r="H3006" s="11" t="s">
        <v>10322</v>
      </c>
      <c r="I3006" s="11" t="str">
        <f>IF(AH$1="","",IFERROR(TRIM(MID($AG3006,FIND(":",$AG3006,FIND(AH$1,$AG3006))+1,FIND("=",$AG3006,FIND(AH$1,$AG3006))-FIND(":",$AG3006,FIND(AH$1,$AG3006))-1)),"卖家未填"))</f>
        <v>卖家未填</v>
      </c>
      <c r="J3006" s="11" t="str">
        <f>IF(AI$1="","",IFERROR(TRIM(MID($AG3006,FIND(":",$AG3006,FIND(AI$1,$AG3006))+1,FIND("=",$AG3006,FIND(AI$1,$AG3006))-FIND(":",$AG3006,FIND(AI$1,$AG3006))-1)),"卖家未填"))</f>
        <v>500</v>
      </c>
      <c r="K3006" s="11" t="str">
        <f>IF(AJ$1="","",IFERROR(TRIM(MID($AG3006,FIND(":",$AG3006,FIND(AJ$1,$AG3006))+1,FIND("=",$AG3006,FIND(AJ$1,$AG3006))-FIND(":",$AG3006,FIND(AJ$1,$AG3006))-1)),"卖家未填"))</f>
        <v>卖家未填</v>
      </c>
      <c r="L3006" s="11" t="str">
        <f>IF(AK$1="","",IFERROR(TRIM(MID($AG3006,FIND(":",$AG3006,FIND(AK$1,$AG3006))+1,FIND("=",$AG3006,FIND(AK$1,$AG3006))-FIND(":",$AG3006,FIND(AK$1,$AG3006))-1)),"卖家未填"))</f>
        <v>卖家未填</v>
      </c>
      <c r="M3006" s="11" t="str">
        <f>IF(AL$1="","",IFERROR(TRIM(MID($AG3006,FIND(":",$AG3006,FIND(AL$1,$AG3006))+1,FIND("=",$AG3006,FIND(AL$1,$AG3006))-FIND(":",$AG3006,FIND(AL$1,$AG3006))-1)),"卖家未填"))</f>
        <v>散装</v>
      </c>
      <c r="N3006" s="11" t="s">
        <v>3218</v>
      </c>
      <c r="O3006" s="11" t="s">
        <v>4523</v>
      </c>
      <c r="P3006" s="13">
        <v>15</v>
      </c>
      <c r="Q3006" s="13">
        <v>14.5</v>
      </c>
      <c r="R3006" s="11">
        <v>14.5</v>
      </c>
      <c r="S3006" s="14">
        <f>IFERROR(V3006/T3006,"0")</f>
        <v>43.5</v>
      </c>
      <c r="T3006" s="11">
        <v>3</v>
      </c>
      <c r="U3006" s="11">
        <v>9</v>
      </c>
      <c r="V3006" s="15">
        <f>R3006*U3006</f>
        <v>130.5</v>
      </c>
      <c r="W3006" s="11">
        <v>3</v>
      </c>
      <c r="X3006" s="11">
        <v>22</v>
      </c>
      <c r="Y3006" s="11">
        <v>37140679162</v>
      </c>
      <c r="Z3006" s="11">
        <v>66413101</v>
      </c>
      <c r="AA3006" s="16">
        <f>IFERROR((MID(AE3006,FIND("ends=",AE3006)+5,FIND("000&amp;starts",AE3006)-FIND("ends=",AE3006)-5)+8*3600)/86400+70*365+19,"")</f>
        <v>42030.65315972222</v>
      </c>
      <c r="AB3006" s="17" t="str">
        <f>HYPERLINK("http://item.taobao.com/item.htm?id="&amp;Y3006,"点击查看")</f>
        <v>点击查看</v>
      </c>
      <c r="AC3006" s="11">
        <f>YEAR(D3006)</f>
        <v>2011</v>
      </c>
      <c r="AD3006" s="11"/>
      <c r="AE3006" s="11" t="s">
        <v>8301</v>
      </c>
      <c r="AF3006" s="11"/>
      <c r="AG3006" s="11" t="s">
        <v>11425</v>
      </c>
    </row>
    <row r="3007" spans="1:33" x14ac:dyDescent="0.15">
      <c r="A3007" s="11" t="s">
        <v>14931</v>
      </c>
      <c r="B3007" s="11" t="s">
        <v>15363</v>
      </c>
      <c r="C3007" s="11" t="s">
        <v>14935</v>
      </c>
      <c r="D3007" s="12">
        <v>40301</v>
      </c>
      <c r="E3007" s="11" t="s">
        <v>14967</v>
      </c>
      <c r="F3007" s="11" t="s">
        <v>14968</v>
      </c>
      <c r="G3007" s="11" t="s">
        <v>28</v>
      </c>
      <c r="H3007" s="11" t="s">
        <v>10342</v>
      </c>
      <c r="I3007" s="11" t="str">
        <f>IF(AH$1="","",IFERROR(TRIM(MID($AG3007,FIND(":",$AG3007,FIND(AH$1,$AG3007))+1,FIND("=",$AG3007,FIND(AH$1,$AG3007))-FIND(":",$AG3007,FIND(AH$1,$AG3007))-1)),"卖家未填"))</f>
        <v>年糕片</v>
      </c>
      <c r="J3007" s="11" t="str">
        <f>IF(AI$1="","",IFERROR(TRIM(MID($AG3007,FIND(":",$AG3007,FIND(AI$1,$AG3007))+1,FIND("=",$AG3007,FIND(AI$1,$AG3007))-FIND(":",$AG3007,FIND(AI$1,$AG3007))-1)),"卖家未填"))</f>
        <v>907</v>
      </c>
      <c r="K3007" s="11" t="str">
        <f>IF(AJ$1="","",IFERROR(TRIM(MID($AG3007,FIND(":",$AG3007,FIND(AJ$1,$AG3007))+1,FIND("=",$AG3007,FIND(AJ$1,$AG3007))-FIND(":",$AG3007,FIND(AJ$1,$AG3007))-1)),"卖家未填"))</f>
        <v>卖家未填</v>
      </c>
      <c r="L3007" s="11" t="str">
        <f>IF(AK$1="","",IFERROR(TRIM(MID($AG3007,FIND(":",$AG3007,FIND(AK$1,$AG3007))+1,FIND("=",$AG3007,FIND(AK$1,$AG3007))-FIND(":",$AG3007,FIND(AK$1,$AG3007))-1)),"卖家未填"))</f>
        <v>卖家未填</v>
      </c>
      <c r="M3007" s="11" t="str">
        <f>IF(AL$1="","",IFERROR(TRIM(MID($AG3007,FIND(":",$AG3007,FIND(AL$1,$AG3007))+1,FIND("=",$AG3007,FIND(AL$1,$AG3007))-FIND(":",$AG3007,FIND(AL$1,$AG3007))-1)),"卖家未填"))</f>
        <v>包装</v>
      </c>
      <c r="N3007" s="11" t="s">
        <v>3758</v>
      </c>
      <c r="O3007" s="11"/>
      <c r="P3007" s="13">
        <v>14.5</v>
      </c>
      <c r="Q3007" s="13"/>
      <c r="R3007" s="11">
        <v>14.5</v>
      </c>
      <c r="S3007" s="14">
        <f>IFERROR(V3007/T3007,"0")</f>
        <v>65.25</v>
      </c>
      <c r="T3007" s="11">
        <v>2</v>
      </c>
      <c r="U3007" s="11">
        <v>9</v>
      </c>
      <c r="V3007" s="15">
        <f>R3007*U3007</f>
        <v>130.5</v>
      </c>
      <c r="W3007" s="11">
        <v>2</v>
      </c>
      <c r="X3007" s="11">
        <v>10</v>
      </c>
      <c r="Y3007" s="11">
        <v>15618493721</v>
      </c>
      <c r="Z3007" s="11">
        <v>61294850</v>
      </c>
      <c r="AA3007" s="16">
        <f>IFERROR((MID(AE3007,FIND("ends=",AE3007)+5,FIND("000&amp;starts",AE3007)-FIND("ends=",AE3007)-5)+8*3600)/86400+70*365+19,"")</f>
        <v>42030.543229166666</v>
      </c>
      <c r="AB3007" s="17" t="str">
        <f>HYPERLINK("http://item.taobao.com/item.htm?id="&amp;Y3007,"点击查看")</f>
        <v>点击查看</v>
      </c>
      <c r="AC3007" s="11">
        <f>YEAR(D3007)</f>
        <v>2010</v>
      </c>
      <c r="AD3007" s="11"/>
      <c r="AE3007" s="11" t="s">
        <v>8876</v>
      </c>
      <c r="AF3007" s="11" t="s">
        <v>9587</v>
      </c>
      <c r="AG3007" s="11" t="s">
        <v>14320</v>
      </c>
    </row>
    <row r="3008" spans="1:33" x14ac:dyDescent="0.15">
      <c r="A3008" s="11" t="s">
        <v>14895</v>
      </c>
      <c r="B3008" s="11" t="s">
        <v>16223</v>
      </c>
      <c r="C3008" s="11" t="s">
        <v>14894</v>
      </c>
      <c r="D3008" s="12">
        <v>39934</v>
      </c>
      <c r="E3008" s="11" t="s">
        <v>14965</v>
      </c>
      <c r="F3008" s="11" t="s">
        <v>14970</v>
      </c>
      <c r="G3008" s="11" t="s">
        <v>30</v>
      </c>
      <c r="H3008" s="11" t="s">
        <v>10322</v>
      </c>
      <c r="I3008" s="11" t="str">
        <f>IF(AH$1="","",IFERROR(TRIM(MID($AG3008,FIND(":",$AG3008,FIND(AH$1,$AG3008))+1,FIND("=",$AG3008,FIND(AH$1,$AG3008))-FIND(":",$AG3008,FIND(AH$1,$AG3008))-1)),"卖家未填"))</f>
        <v>卖家未填</v>
      </c>
      <c r="J3008" s="11" t="str">
        <f>IF(AI$1="","",IFERROR(TRIM(MID($AG3008,FIND(":",$AG3008,FIND(AI$1,$AG3008))+1,FIND("=",$AG3008,FIND(AI$1,$AG3008))-FIND(":",$AG3008,FIND(AI$1,$AG3008))-1)),"卖家未填"))</f>
        <v>280</v>
      </c>
      <c r="K3008" s="11" t="str">
        <f>IF(AJ$1="","",IFERROR(TRIM(MID($AG3008,FIND(":",$AG3008,FIND(AJ$1,$AG3008))+1,FIND("=",$AG3008,FIND(AJ$1,$AG3008))-FIND(":",$AG3008,FIND(AJ$1,$AG3008))-1)),"卖家未填"))</f>
        <v>卖家未填</v>
      </c>
      <c r="L3008" s="11" t="str">
        <f>IF(AK$1="","",IFERROR(TRIM(MID($AG3008,FIND(":",$AG3008,FIND(AK$1,$AG3008))+1,FIND("=",$AG3008,FIND(AK$1,$AG3008))-FIND(":",$AG3008,FIND(AK$1,$AG3008))-1)),"卖家未填"))</f>
        <v>卖家未填</v>
      </c>
      <c r="M3008" s="11" t="str">
        <f>IF(AL$1="","",IFERROR(TRIM(MID($AG3008,FIND(":",$AG3008,FIND(AL$1,$AG3008))+1,FIND("=",$AG3008,FIND(AL$1,$AG3008))-FIND(":",$AG3008,FIND(AL$1,$AG3008))-1)),"卖家未填"))</f>
        <v>包装</v>
      </c>
      <c r="N3008" s="11" t="s">
        <v>2298</v>
      </c>
      <c r="O3008" s="11" t="s">
        <v>4861</v>
      </c>
      <c r="P3008" s="13">
        <v>6.5</v>
      </c>
      <c r="Q3008" s="13"/>
      <c r="R3008" s="11">
        <v>6.5</v>
      </c>
      <c r="S3008" s="14">
        <f>IFERROR(V3008/T3008,"0")</f>
        <v>21.666666666666668</v>
      </c>
      <c r="T3008" s="11">
        <v>6</v>
      </c>
      <c r="U3008" s="11">
        <v>20</v>
      </c>
      <c r="V3008" s="15">
        <f>R3008*U3008</f>
        <v>130</v>
      </c>
      <c r="W3008" s="11">
        <v>11</v>
      </c>
      <c r="X3008" s="11">
        <v>121</v>
      </c>
      <c r="Y3008" s="11">
        <v>16112166752</v>
      </c>
      <c r="Z3008" s="11">
        <v>58050026</v>
      </c>
      <c r="AA3008" s="16">
        <f>IFERROR((MID(AE3008,FIND("ends=",AE3008)+5,FIND("000&amp;starts",AE3008)-FIND("ends=",AE3008)-5)+8*3600)/86400+70*365+19,"")</f>
        <v>42030.763240740736</v>
      </c>
      <c r="AB3008" s="17" t="str">
        <f>HYPERLINK("http://item.taobao.com/item.htm?id="&amp;Y3008,"点击查看")</f>
        <v>点击查看</v>
      </c>
      <c r="AC3008" s="11">
        <f>YEAR(D3008)</f>
        <v>2009</v>
      </c>
      <c r="AD3008" s="11"/>
      <c r="AE3008" s="11" t="s">
        <v>7382</v>
      </c>
      <c r="AF3008" s="11"/>
      <c r="AG3008" s="11" t="s">
        <v>13001</v>
      </c>
    </row>
    <row r="3009" spans="1:33" x14ac:dyDescent="0.15">
      <c r="A3009" s="11" t="s">
        <v>14919</v>
      </c>
      <c r="B3009" s="11" t="s">
        <v>16098</v>
      </c>
      <c r="C3009" s="11" t="s">
        <v>14923</v>
      </c>
      <c r="D3009" s="12">
        <v>40181</v>
      </c>
      <c r="E3009" s="11" t="s">
        <v>14957</v>
      </c>
      <c r="F3009" s="11" t="s">
        <v>14998</v>
      </c>
      <c r="G3009" s="11" t="s">
        <v>54</v>
      </c>
      <c r="H3009" s="11" t="s">
        <v>10322</v>
      </c>
      <c r="I3009" s="11" t="str">
        <f>IF(AH$1="","",IFERROR(TRIM(MID($AG3009,FIND(":",$AG3009,FIND(AH$1,$AG3009))+1,FIND("=",$AG3009,FIND(AH$1,$AG3009))-FIND(":",$AG3009,FIND(AH$1,$AG3009))-1)),"卖家未填"))</f>
        <v>卖家未填</v>
      </c>
      <c r="J3009" s="11" t="str">
        <f>IF(AI$1="","",IFERROR(TRIM(MID($AG3009,FIND(":",$AG3009,FIND(AI$1,$AG3009))+1,FIND("=",$AG3009,FIND(AI$1,$AG3009))-FIND(":",$AG3009,FIND(AI$1,$AG3009))-1)),"卖家未填"))</f>
        <v>500</v>
      </c>
      <c r="K3009" s="11" t="str">
        <f>IF(AJ$1="","",IFERROR(TRIM(MID($AG3009,FIND(":",$AG3009,FIND(AJ$1,$AG3009))+1,FIND("=",$AG3009,FIND(AJ$1,$AG3009))-FIND(":",$AG3009,FIND(AJ$1,$AG3009))-1)),"卖家未填"))</f>
        <v>3人份</v>
      </c>
      <c r="L3009" s="11" t="str">
        <f>IF(AK$1="","",IFERROR(TRIM(MID($AG3009,FIND(":",$AG3009,FIND(AK$1,$AG3009))+1,FIND("=",$AG3009,FIND(AK$1,$AG3009))-FIND(":",$AG3009,FIND(AK$1,$AG3009))-1)),"卖家未填"))</f>
        <v>1周</v>
      </c>
      <c r="M3009" s="11" t="str">
        <f>IF(AL$1="","",IFERROR(TRIM(MID($AG3009,FIND(":",$AG3009,FIND(AL$1,$AG3009))+1,FIND("=",$AG3009,FIND(AL$1,$AG3009))-FIND(":",$AG3009,FIND(AL$1,$AG3009))-1)),"卖家未填"))</f>
        <v>散装</v>
      </c>
      <c r="N3009" s="11" t="s">
        <v>2650</v>
      </c>
      <c r="O3009" s="11" t="s">
        <v>4440</v>
      </c>
      <c r="P3009" s="13">
        <v>10</v>
      </c>
      <c r="Q3009" s="13"/>
      <c r="R3009" s="11">
        <v>10</v>
      </c>
      <c r="S3009" s="14">
        <f>IFERROR(V3009/T3009,"0")</f>
        <v>26</v>
      </c>
      <c r="T3009" s="11">
        <v>5</v>
      </c>
      <c r="U3009" s="11">
        <v>13</v>
      </c>
      <c r="V3009" s="15">
        <f>R3009*U3009</f>
        <v>130</v>
      </c>
      <c r="W3009" s="11">
        <v>3</v>
      </c>
      <c r="X3009" s="11">
        <v>3</v>
      </c>
      <c r="Y3009" s="11">
        <v>42320886399</v>
      </c>
      <c r="Z3009" s="11">
        <v>60288152</v>
      </c>
      <c r="AA3009" s="16">
        <f>IFERROR((MID(AE3009,FIND("ends=",AE3009)+5,FIND("000&amp;starts",AE3009)-FIND("ends=",AE3009)-5)+8*3600)/86400+70*365+19,"")</f>
        <v>42033.671875</v>
      </c>
      <c r="AB3009" s="17" t="str">
        <f>HYPERLINK("http://item.taobao.com/item.htm?id="&amp;Y3009,"点击查看")</f>
        <v>点击查看</v>
      </c>
      <c r="AC3009" s="11">
        <f>YEAR(D3009)</f>
        <v>2010</v>
      </c>
      <c r="AD3009" s="11"/>
      <c r="AE3009" s="11" t="s">
        <v>7728</v>
      </c>
      <c r="AF3009" s="11"/>
      <c r="AG3009" s="11" t="s">
        <v>13316</v>
      </c>
    </row>
    <row r="3010" spans="1:33" x14ac:dyDescent="0.15">
      <c r="A3010" s="11" t="s">
        <v>14910</v>
      </c>
      <c r="B3010" s="11" t="s">
        <v>16684</v>
      </c>
      <c r="C3010" s="11" t="s">
        <v>14912</v>
      </c>
      <c r="D3010" s="12">
        <v>38924</v>
      </c>
      <c r="E3010" s="11" t="s">
        <v>14993</v>
      </c>
      <c r="F3010" s="11" t="s">
        <v>14994</v>
      </c>
      <c r="G3010" s="11" t="s">
        <v>49</v>
      </c>
      <c r="H3010" s="11" t="s">
        <v>10331</v>
      </c>
      <c r="I3010" s="11" t="str">
        <f>IF(AH$1="","",IFERROR(TRIM(MID($AG3010,FIND(":",$AG3010,FIND(AH$1,$AG3010))+1,FIND("=",$AG3010,FIND(AH$1,$AG3010))-FIND(":",$AG3010,FIND(AH$1,$AG3010))-1)),"卖家未填"))</f>
        <v>卖家未填</v>
      </c>
      <c r="J3010" s="11" t="str">
        <f>IF(AI$1="","",IFERROR(TRIM(MID($AG3010,FIND(":",$AG3010,FIND(AI$1,$AG3010))+1,FIND("=",$AG3010,FIND(AI$1,$AG3010))-FIND(":",$AG3010,FIND(AI$1,$AG3010))-1)),"卖家未填"))</f>
        <v>500</v>
      </c>
      <c r="K3010" s="11" t="str">
        <f>IF(AJ$1="","",IFERROR(TRIM(MID($AG3010,FIND(":",$AG3010,FIND(AJ$1,$AG3010))+1,FIND("=",$AG3010,FIND(AJ$1,$AG3010))-FIND(":",$AG3010,FIND(AJ$1,$AG3010))-1)),"卖家未填"))</f>
        <v>1人份</v>
      </c>
      <c r="L3010" s="11" t="str">
        <f>IF(AK$1="","",IFERROR(TRIM(MID($AG3010,FIND(":",$AG3010,FIND(AK$1,$AG3010))+1,FIND("=",$AG3010,FIND(AK$1,$AG3010))-FIND(":",$AG3010,FIND(AK$1,$AG3010))-1)),"卖家未填"))</f>
        <v>1周</v>
      </c>
      <c r="M3010" s="11" t="str">
        <f>IF(AL$1="","",IFERROR(TRIM(MID($AG3010,FIND(":",$AG3010,FIND(AL$1,$AG3010))+1,FIND("=",$AG3010,FIND(AL$1,$AG3010))-FIND(":",$AG3010,FIND(AL$1,$AG3010))-1)),"卖家未填"))</f>
        <v>散装</v>
      </c>
      <c r="N3010" s="11" t="s">
        <v>3292</v>
      </c>
      <c r="O3010" s="11" t="s">
        <v>4440</v>
      </c>
      <c r="P3010" s="13">
        <v>10</v>
      </c>
      <c r="Q3010" s="13"/>
      <c r="R3010" s="11">
        <v>10</v>
      </c>
      <c r="S3010" s="14">
        <f>IFERROR(V3010/T3010,"0")</f>
        <v>43.333333333333336</v>
      </c>
      <c r="T3010" s="11">
        <v>3</v>
      </c>
      <c r="U3010" s="11">
        <v>13</v>
      </c>
      <c r="V3010" s="15">
        <f>R3010*U3010</f>
        <v>130</v>
      </c>
      <c r="W3010" s="11">
        <v>1</v>
      </c>
      <c r="X3010" s="11">
        <v>28</v>
      </c>
      <c r="Y3010" s="11">
        <v>16999154762</v>
      </c>
      <c r="Z3010" s="11">
        <v>33812694</v>
      </c>
      <c r="AA3010" s="16">
        <f>IFERROR((MID(AE3010,FIND("ends=",AE3010)+5,FIND("000&amp;starts",AE3010)-FIND("ends=",AE3010)-5)+8*3600)/86400+70*365+19,"")</f>
        <v>42031.546921296293</v>
      </c>
      <c r="AB3010" s="17" t="str">
        <f>HYPERLINK("http://item.taobao.com/item.htm?id="&amp;Y3010,"点击查看")</f>
        <v>点击查看</v>
      </c>
      <c r="AC3010" s="11">
        <f>YEAR(D3010)</f>
        <v>2006</v>
      </c>
      <c r="AD3010" s="11"/>
      <c r="AE3010" s="11" t="s">
        <v>8381</v>
      </c>
      <c r="AF3010" s="11" t="s">
        <v>9566</v>
      </c>
      <c r="AG3010" s="11" t="s">
        <v>13887</v>
      </c>
    </row>
    <row r="3011" spans="1:33" x14ac:dyDescent="0.15">
      <c r="A3011" s="11" t="s">
        <v>14915</v>
      </c>
      <c r="B3011" s="11" t="s">
        <v>15389</v>
      </c>
      <c r="C3011" s="11" t="s">
        <v>14916</v>
      </c>
      <c r="D3011" s="11"/>
      <c r="E3011" s="11" t="s">
        <v>24</v>
      </c>
      <c r="F3011" s="11" t="s">
        <v>24</v>
      </c>
      <c r="G3011" s="11" t="s">
        <v>24</v>
      </c>
      <c r="H3011" s="11" t="s">
        <v>10979</v>
      </c>
      <c r="I3011" s="11" t="str">
        <f>IF(AH$1="","",IFERROR(TRIM(MID($AG3011,FIND(":",$AG3011,FIND(AH$1,$AG3011))+1,FIND("=",$AG3011,FIND(AH$1,$AG3011))-FIND(":",$AG3011,FIND(AH$1,$AG3011))-1)),"卖家未填"))</f>
        <v>8</v>
      </c>
      <c r="J3011" s="11" t="str">
        <f>IF(AI$1="","",IFERROR(TRIM(MID($AG3011,FIND(":",$AG3011,FIND(AI$1,$AG3011))+1,FIND("=",$AG3011,FIND(AI$1,$AG3011))-FIND(":",$AG3011,FIND(AI$1,$AG3011))-1)),"卖家未填"))</f>
        <v>500</v>
      </c>
      <c r="K3011" s="11" t="str">
        <f>IF(AJ$1="","",IFERROR(TRIM(MID($AG3011,FIND(":",$AG3011,FIND(AJ$1,$AG3011))+1,FIND("=",$AG3011,FIND(AJ$1,$AG3011))-FIND(":",$AG3011,FIND(AJ$1,$AG3011))-1)),"卖家未填"))</f>
        <v>2人份</v>
      </c>
      <c r="L3011" s="11" t="str">
        <f>IF(AK$1="","",IFERROR(TRIM(MID($AG3011,FIND(":",$AG3011,FIND(AK$1,$AG3011))+1,FIND("=",$AG3011,FIND(AK$1,$AG3011))-FIND(":",$AG3011,FIND(AK$1,$AG3011))-1)),"卖家未填"))</f>
        <v>1周</v>
      </c>
      <c r="M3011" s="11" t="str">
        <f>IF(AL$1="","",IFERROR(TRIM(MID($AG3011,FIND(":",$AG3011,FIND(AL$1,$AG3011))+1,FIND("=",$AG3011,FIND(AL$1,$AG3011))-FIND(":",$AG3011,FIND(AL$1,$AG3011))-1)),"卖家未填"))</f>
        <v>包装</v>
      </c>
      <c r="N3011" s="11" t="s">
        <v>3387</v>
      </c>
      <c r="O3011" s="11"/>
      <c r="P3011" s="13">
        <v>26</v>
      </c>
      <c r="Q3011" s="13"/>
      <c r="R3011" s="11">
        <v>26</v>
      </c>
      <c r="S3011" s="14">
        <f>IFERROR(V3011/T3011,"0")</f>
        <v>43.333333333333336</v>
      </c>
      <c r="T3011" s="11">
        <v>3</v>
      </c>
      <c r="U3011" s="11">
        <v>5</v>
      </c>
      <c r="V3011" s="15">
        <f>R3011*U3011</f>
        <v>130</v>
      </c>
      <c r="W3011" s="11">
        <v>50</v>
      </c>
      <c r="X3011" s="11">
        <v>134</v>
      </c>
      <c r="Y3011" s="11">
        <v>37635119525</v>
      </c>
      <c r="Z3011" s="11">
        <v>71233359</v>
      </c>
      <c r="AA3011" s="16" t="str">
        <f>IFERROR((MID(AE3011,FIND("ends=",AE3011)+5,FIND("000&amp;starts",AE3011)-FIND("ends=",AE3011)-5)+8*3600)/86400+70*365+19,"")</f>
        <v/>
      </c>
      <c r="AB3011" s="17" t="str">
        <f>HYPERLINK("http://item.taobao.com/item.htm?id="&amp;Y3011,"点击查看")</f>
        <v>点击查看</v>
      </c>
      <c r="AC3011" s="11">
        <f>YEAR(D3011)</f>
        <v>1900</v>
      </c>
      <c r="AD3011" s="11"/>
      <c r="AE3011" s="11"/>
      <c r="AF3011" s="11" t="s">
        <v>9657</v>
      </c>
      <c r="AG3011" s="11" t="s">
        <v>13976</v>
      </c>
    </row>
    <row r="3012" spans="1:33" x14ac:dyDescent="0.15">
      <c r="A3012" s="11" t="s">
        <v>14947</v>
      </c>
      <c r="B3012" s="11" t="s">
        <v>15740</v>
      </c>
      <c r="C3012" s="11" t="s">
        <v>14950</v>
      </c>
      <c r="D3012" s="12">
        <v>41160</v>
      </c>
      <c r="E3012" s="11" t="s">
        <v>14961</v>
      </c>
      <c r="F3012" s="11" t="s">
        <v>14986</v>
      </c>
      <c r="G3012" s="11" t="s">
        <v>136</v>
      </c>
      <c r="H3012" s="11" t="s">
        <v>10322</v>
      </c>
      <c r="I3012" s="11" t="str">
        <f>IF(AH$1="","",IFERROR(TRIM(MID($AG3012,FIND(":",$AG3012,FIND(AH$1,$AG3012))+1,FIND("=",$AG3012,FIND(AH$1,$AG3012))-FIND(":",$AG3012,FIND(AH$1,$AG3012))-1)),"卖家未填"))</f>
        <v>卖家未填</v>
      </c>
      <c r="J3012" s="11" t="str">
        <f>IF(AI$1="","",IFERROR(TRIM(MID($AG3012,FIND(":",$AG3012,FIND(AI$1,$AG3012))+1,FIND("=",$AG3012,FIND(AI$1,$AG3012))-FIND(":",$AG3012,FIND(AI$1,$AG3012))-1)),"卖家未填"))</f>
        <v>500</v>
      </c>
      <c r="K3012" s="11" t="str">
        <f>IF(AJ$1="","",IFERROR(TRIM(MID($AG3012,FIND(":",$AG3012,FIND(AJ$1,$AG3012))+1,FIND("=",$AG3012,FIND(AJ$1,$AG3012))-FIND(":",$AG3012,FIND(AJ$1,$AG3012))-1)),"卖家未填"))</f>
        <v>卖家未填</v>
      </c>
      <c r="L3012" s="11" t="str">
        <f>IF(AK$1="","",IFERROR(TRIM(MID($AG3012,FIND(":",$AG3012,FIND(AK$1,$AG3012))+1,FIND("=",$AG3012,FIND(AK$1,$AG3012))-FIND(":",$AG3012,FIND(AK$1,$AG3012))-1)),"卖家未填"))</f>
        <v>卖家未填</v>
      </c>
      <c r="M3012" s="11" t="str">
        <f>IF(AL$1="","",IFERROR(TRIM(MID($AG3012,FIND(":",$AG3012,FIND(AL$1,$AG3012))+1,FIND("=",$AG3012,FIND(AL$1,$AG3012))-FIND(":",$AG3012,FIND(AL$1,$AG3012))-1)),"卖家未填"))</f>
        <v>散装</v>
      </c>
      <c r="N3012" s="11" t="s">
        <v>4019</v>
      </c>
      <c r="O3012" s="11" t="s">
        <v>4440</v>
      </c>
      <c r="P3012" s="13">
        <v>10</v>
      </c>
      <c r="Q3012" s="13"/>
      <c r="R3012" s="11">
        <v>10</v>
      </c>
      <c r="S3012" s="14">
        <f>IFERROR(V3012/T3012,"0")</f>
        <v>65</v>
      </c>
      <c r="T3012" s="11">
        <v>2</v>
      </c>
      <c r="U3012" s="11">
        <v>13</v>
      </c>
      <c r="V3012" s="15">
        <f>R3012*U3012</f>
        <v>130</v>
      </c>
      <c r="W3012" s="11">
        <v>0</v>
      </c>
      <c r="X3012" s="11">
        <v>1</v>
      </c>
      <c r="Y3012" s="11">
        <v>42992823866</v>
      </c>
      <c r="Z3012" s="11">
        <v>100041128</v>
      </c>
      <c r="AA3012" s="16">
        <f>IFERROR((MID(AE3012,FIND("ends=",AE3012)+5,FIND("000&amp;starts",AE3012)-FIND("ends=",AE3012)-5)+8*3600)/86400+70*365+19,"")</f>
        <v>42032.703576388885</v>
      </c>
      <c r="AB3012" s="17" t="str">
        <f>HYPERLINK("http://item.taobao.com/item.htm?id="&amp;Y3012,"点击查看")</f>
        <v>点击查看</v>
      </c>
      <c r="AC3012" s="11">
        <f>YEAR(D3012)</f>
        <v>2012</v>
      </c>
      <c r="AD3012" s="11"/>
      <c r="AE3012" s="11" t="s">
        <v>9151</v>
      </c>
      <c r="AF3012" s="11"/>
      <c r="AG3012" s="11" t="s">
        <v>14136</v>
      </c>
    </row>
    <row r="3013" spans="1:33" x14ac:dyDescent="0.15">
      <c r="A3013" s="11" t="s">
        <v>14947</v>
      </c>
      <c r="B3013" s="11" t="s">
        <v>17060</v>
      </c>
      <c r="C3013" s="11" t="s">
        <v>14946</v>
      </c>
      <c r="D3013" s="12">
        <v>40846</v>
      </c>
      <c r="E3013" s="11" t="s">
        <v>14987</v>
      </c>
      <c r="F3013" s="11" t="s">
        <v>15002</v>
      </c>
      <c r="G3013" s="11" t="s">
        <v>57</v>
      </c>
      <c r="H3013" s="11" t="s">
        <v>10401</v>
      </c>
      <c r="I3013" s="11" t="str">
        <f>IF(AH$1="","",IFERROR(TRIM(MID($AG3013,FIND(":",$AG3013,FIND(AH$1,$AG3013))+1,FIND("=",$AG3013,FIND(AH$1,$AG3013))-FIND(":",$AG3013,FIND(AH$1,$AG3013))-1)),"卖家未填"))</f>
        <v>卖家未填</v>
      </c>
      <c r="J3013" s="11" t="str">
        <f>IF(AI$1="","",IFERROR(TRIM(MID($AG3013,FIND(":",$AG3013,FIND(AI$1,$AG3013))+1,FIND("=",$AG3013,FIND(AI$1,$AG3013))-FIND(":",$AG3013,FIND(AI$1,$AG3013))-1)),"卖家未填"))</f>
        <v>500</v>
      </c>
      <c r="K3013" s="11" t="str">
        <f>IF(AJ$1="","",IFERROR(TRIM(MID($AG3013,FIND(":",$AG3013,FIND(AJ$1,$AG3013))+1,FIND("=",$AG3013,FIND(AJ$1,$AG3013))-FIND(":",$AG3013,FIND(AJ$1,$AG3013))-1)),"卖家未填"))</f>
        <v>2人份</v>
      </c>
      <c r="L3013" s="11" t="str">
        <f>IF(AK$1="","",IFERROR(TRIM(MID($AG3013,FIND(":",$AG3013,FIND(AK$1,$AG3013))+1,FIND("=",$AG3013,FIND(AK$1,$AG3013))-FIND(":",$AG3013,FIND(AK$1,$AG3013))-1)),"卖家未填"))</f>
        <v>2周</v>
      </c>
      <c r="M3013" s="11" t="str">
        <f>IF(AL$1="","",IFERROR(TRIM(MID($AG3013,FIND(":",$AG3013,FIND(AL$1,$AG3013))+1,FIND("=",$AG3013,FIND(AL$1,$AG3013))-FIND(":",$AG3013,FIND(AL$1,$AG3013))-1)),"卖家未填"))</f>
        <v>包装</v>
      </c>
      <c r="N3013" s="11" t="s">
        <v>4111</v>
      </c>
      <c r="O3013" s="11" t="s">
        <v>4472</v>
      </c>
      <c r="P3013" s="13">
        <v>6.5</v>
      </c>
      <c r="Q3013" s="13"/>
      <c r="R3013" s="11">
        <v>6.5</v>
      </c>
      <c r="S3013" s="14">
        <f>IFERROR(V3013/T3013,"0")</f>
        <v>65</v>
      </c>
      <c r="T3013" s="11">
        <v>2</v>
      </c>
      <c r="U3013" s="11">
        <v>20</v>
      </c>
      <c r="V3013" s="15">
        <f>R3013*U3013</f>
        <v>130</v>
      </c>
      <c r="W3013" s="11">
        <v>2</v>
      </c>
      <c r="X3013" s="11">
        <v>4</v>
      </c>
      <c r="Y3013" s="11">
        <v>14823597657</v>
      </c>
      <c r="Z3013" s="11">
        <v>69443445</v>
      </c>
      <c r="AA3013" s="16">
        <f>IFERROR((MID(AE3013,FIND("ends=",AE3013)+5,FIND("000&amp;starts",AE3013)-FIND("ends=",AE3013)-5)+8*3600)/86400+70*365+19,"")</f>
        <v>42033.482638888891</v>
      </c>
      <c r="AB3013" s="17" t="str">
        <f>HYPERLINK("http://item.taobao.com/item.htm?id="&amp;Y3013,"点击查看")</f>
        <v>点击查看</v>
      </c>
      <c r="AC3013" s="11">
        <f>YEAR(D3013)</f>
        <v>2011</v>
      </c>
      <c r="AD3013" s="11"/>
      <c r="AE3013" s="11" t="s">
        <v>9248</v>
      </c>
      <c r="AF3013" s="11" t="s">
        <v>9666</v>
      </c>
      <c r="AG3013" s="11" t="s">
        <v>14633</v>
      </c>
    </row>
    <row r="3014" spans="1:33" x14ac:dyDescent="0.15">
      <c r="A3014" s="11" t="s">
        <v>14908</v>
      </c>
      <c r="B3014" s="11" t="s">
        <v>15619</v>
      </c>
      <c r="C3014" s="11" t="s">
        <v>14909</v>
      </c>
      <c r="D3014" s="12">
        <v>39853</v>
      </c>
      <c r="E3014" s="11" t="s">
        <v>14967</v>
      </c>
      <c r="F3014" s="11" t="s">
        <v>14968</v>
      </c>
      <c r="G3014" s="11" t="s">
        <v>28</v>
      </c>
      <c r="H3014" s="11" t="s">
        <v>10458</v>
      </c>
      <c r="I3014" s="11" t="str">
        <f>IF(AH$1="","",IFERROR(TRIM(MID($AG3014,FIND(":",$AG3014,FIND(AH$1,$AG3014))+1,FIND("=",$AG3014,FIND(AH$1,$AG3014))-FIND(":",$AG3014,FIND(AH$1,$AG3014))-1)),"卖家未填"))</f>
        <v>年糕条</v>
      </c>
      <c r="J3014" s="11" t="str">
        <f>IF(AI$1="","",IFERROR(TRIM(MID($AG3014,FIND(":",$AG3014,FIND(AI$1,$AG3014))+1,FIND("=",$AG3014,FIND(AI$1,$AG3014))-FIND(":",$AG3014,FIND(AI$1,$AG3014))-1)),"卖家未填"))</f>
        <v>600</v>
      </c>
      <c r="K3014" s="11" t="str">
        <f>IF(AJ$1="","",IFERROR(TRIM(MID($AG3014,FIND(":",$AG3014,FIND(AJ$1,$AG3014))+1,FIND("=",$AG3014,FIND(AJ$1,$AG3014))-FIND(":",$AG3014,FIND(AJ$1,$AG3014))-1)),"卖家未填"))</f>
        <v>卖家未填</v>
      </c>
      <c r="L3014" s="11" t="str">
        <f>IF(AK$1="","",IFERROR(TRIM(MID($AG3014,FIND(":",$AG3014,FIND(AK$1,$AG3014))+1,FIND("=",$AG3014,FIND(AK$1,$AG3014))-FIND(":",$AG3014,FIND(AK$1,$AG3014))-1)),"卖家未填"))</f>
        <v>卖家未填</v>
      </c>
      <c r="M3014" s="11" t="str">
        <f>IF(AL$1="","",IFERROR(TRIM(MID($AG3014,FIND(":",$AG3014,FIND(AL$1,$AG3014))+1,FIND("=",$AG3014,FIND(AL$1,$AG3014))-FIND(":",$AG3014,FIND(AL$1,$AG3014))-1)),"卖家未填"))</f>
        <v>散装</v>
      </c>
      <c r="N3014" s="11" t="s">
        <v>3427</v>
      </c>
      <c r="O3014" s="11" t="s">
        <v>4599</v>
      </c>
      <c r="P3014" s="13">
        <v>13</v>
      </c>
      <c r="Q3014" s="13">
        <v>12.99</v>
      </c>
      <c r="R3014" s="11">
        <v>12.99</v>
      </c>
      <c r="S3014" s="14">
        <f>IFERROR(V3014/T3014,"0")</f>
        <v>43.300000000000004</v>
      </c>
      <c r="T3014" s="11">
        <v>3</v>
      </c>
      <c r="U3014" s="11">
        <v>10</v>
      </c>
      <c r="V3014" s="15">
        <f>R3014*U3014</f>
        <v>129.9</v>
      </c>
      <c r="W3014" s="11">
        <v>8</v>
      </c>
      <c r="X3014" s="11">
        <v>33</v>
      </c>
      <c r="Y3014" s="11">
        <v>35265899108</v>
      </c>
      <c r="Z3014" s="11">
        <v>37091089</v>
      </c>
      <c r="AA3014" s="16">
        <f>IFERROR((MID(AE3014,FIND("ends=",AE3014)+5,FIND("000&amp;starts",AE3014)-FIND("ends=",AE3014)-5)+8*3600)/86400+70*365+19,"")</f>
        <v>42033.404722222222</v>
      </c>
      <c r="AB3014" s="17" t="str">
        <f>HYPERLINK("http://item.taobao.com/item.htm?id="&amp;Y3014,"点击查看")</f>
        <v>点击查看</v>
      </c>
      <c r="AC3014" s="11">
        <f>YEAR(D3014)</f>
        <v>2009</v>
      </c>
      <c r="AD3014" s="11"/>
      <c r="AE3014" s="11" t="s">
        <v>8523</v>
      </c>
      <c r="AF3014" s="11" t="s">
        <v>9730</v>
      </c>
      <c r="AG3014" s="11" t="s">
        <v>11754</v>
      </c>
    </row>
    <row r="3015" spans="1:33" x14ac:dyDescent="0.15">
      <c r="A3015" s="11" t="s">
        <v>14919</v>
      </c>
      <c r="B3015" s="11" t="s">
        <v>15623</v>
      </c>
      <c r="C3015" s="11" t="s">
        <v>14924</v>
      </c>
      <c r="D3015" s="12">
        <v>39935</v>
      </c>
      <c r="E3015" s="11" t="s">
        <v>46</v>
      </c>
      <c r="F3015" s="11" t="s">
        <v>46</v>
      </c>
      <c r="G3015" s="11" t="s">
        <v>46</v>
      </c>
      <c r="H3015" s="11" t="s">
        <v>10322</v>
      </c>
      <c r="I3015" s="11" t="str">
        <f>IF(AH$1="","",IFERROR(TRIM(MID($AG3015,FIND(":",$AG3015,FIND(AH$1,$AG3015))+1,FIND("=",$AG3015,FIND(AH$1,$AG3015))-FIND(":",$AG3015,FIND(AH$1,$AG3015))-1)),"卖家未填"))</f>
        <v>卖家未填</v>
      </c>
      <c r="J3015" s="11" t="str">
        <f>IF(AI$1="","",IFERROR(TRIM(MID($AG3015,FIND(":",$AG3015,FIND(AI$1,$AG3015))+1,FIND("=",$AG3015,FIND(AI$1,$AG3015))-FIND(":",$AG3015,FIND(AI$1,$AG3015))-1)),"卖家未填"))</f>
        <v>500</v>
      </c>
      <c r="K3015" s="11" t="str">
        <f>IF(AJ$1="","",IFERROR(TRIM(MID($AG3015,FIND(":",$AG3015,FIND(AJ$1,$AG3015))+1,FIND("=",$AG3015,FIND(AJ$1,$AG3015))-FIND(":",$AG3015,FIND(AJ$1,$AG3015))-1)),"卖家未填"))</f>
        <v>卖家未填</v>
      </c>
      <c r="L3015" s="11" t="str">
        <f>IF(AK$1="","",IFERROR(TRIM(MID($AG3015,FIND(":",$AG3015,FIND(AK$1,$AG3015))+1,FIND("=",$AG3015,FIND(AK$1,$AG3015))-FIND(":",$AG3015,FIND(AK$1,$AG3015))-1)),"卖家未填"))</f>
        <v>卖家未填</v>
      </c>
      <c r="M3015" s="11" t="str">
        <f>IF(AL$1="","",IFERROR(TRIM(MID($AG3015,FIND(":",$AG3015,FIND(AL$1,$AG3015))+1,FIND("=",$AG3015,FIND(AL$1,$AG3015))-FIND(":",$AG3015,FIND(AL$1,$AG3015))-1)),"卖家未填"))</f>
        <v>散装</v>
      </c>
      <c r="N3015" s="11" t="s">
        <v>2739</v>
      </c>
      <c r="O3015" s="11" t="s">
        <v>4620</v>
      </c>
      <c r="P3015" s="13">
        <v>11.8</v>
      </c>
      <c r="Q3015" s="13"/>
      <c r="R3015" s="11">
        <v>11.8</v>
      </c>
      <c r="S3015" s="14">
        <f>IFERROR(V3015/T3015,"0")</f>
        <v>32.450000000000003</v>
      </c>
      <c r="T3015" s="11">
        <v>4</v>
      </c>
      <c r="U3015" s="11">
        <v>11</v>
      </c>
      <c r="V3015" s="15">
        <f>R3015*U3015</f>
        <v>129.80000000000001</v>
      </c>
      <c r="W3015" s="11">
        <v>6</v>
      </c>
      <c r="X3015" s="11">
        <v>44</v>
      </c>
      <c r="Y3015" s="11">
        <v>18127157599</v>
      </c>
      <c r="Z3015" s="11">
        <v>58062146</v>
      </c>
      <c r="AA3015" s="16">
        <f>IFERROR((MID(AE3015,FIND("ends=",AE3015)+5,FIND("000&amp;starts",AE3015)-FIND("ends=",AE3015)-5)+8*3600)/86400+70*365+19,"")</f>
        <v>42035.910949074074</v>
      </c>
      <c r="AB3015" s="17" t="str">
        <f>HYPERLINK("http://item.taobao.com/item.htm?id="&amp;Y3015,"点击查看")</f>
        <v>点击查看</v>
      </c>
      <c r="AC3015" s="11">
        <f>YEAR(D3015)</f>
        <v>2009</v>
      </c>
      <c r="AD3015" s="11"/>
      <c r="AE3015" s="11" t="s">
        <v>7823</v>
      </c>
      <c r="AF3015" s="11"/>
      <c r="AG3015" s="11" t="s">
        <v>11607</v>
      </c>
    </row>
    <row r="3016" spans="1:33" x14ac:dyDescent="0.15">
      <c r="A3016" s="11" t="s">
        <v>14895</v>
      </c>
      <c r="B3016" s="11" t="s">
        <v>15783</v>
      </c>
      <c r="C3016" s="11" t="s">
        <v>14894</v>
      </c>
      <c r="D3016" s="12">
        <v>40264</v>
      </c>
      <c r="E3016" s="11" t="s">
        <v>14979</v>
      </c>
      <c r="F3016" s="11" t="s">
        <v>15018</v>
      </c>
      <c r="G3016" s="11" t="s">
        <v>101</v>
      </c>
      <c r="H3016" s="11" t="s">
        <v>10322</v>
      </c>
      <c r="I3016" s="11" t="str">
        <f>IF(AH$1="","",IFERROR(TRIM(MID($AG3016,FIND(":",$AG3016,FIND(AH$1,$AG3016))+1,FIND("=",$AG3016,FIND(AH$1,$AG3016))-FIND(":",$AG3016,FIND(AH$1,$AG3016))-1)),"卖家未填"))</f>
        <v>卖家未填</v>
      </c>
      <c r="J3016" s="11" t="str">
        <f>IF(AI$1="","",IFERROR(TRIM(MID($AG3016,FIND(":",$AG3016,FIND(AI$1,$AG3016))+1,FIND("=",$AG3016,FIND(AI$1,$AG3016))-FIND(":",$AG3016,FIND(AI$1,$AG3016))-1)),"卖家未填"))</f>
        <v>500</v>
      </c>
      <c r="K3016" s="11" t="str">
        <f>IF(AJ$1="","",IFERROR(TRIM(MID($AG3016,FIND(":",$AG3016,FIND(AJ$1,$AG3016))+1,FIND("=",$AG3016,FIND(AJ$1,$AG3016))-FIND(":",$AG3016,FIND(AJ$1,$AG3016))-1)),"卖家未填"))</f>
        <v>卖家未填</v>
      </c>
      <c r="L3016" s="11" t="str">
        <f>IF(AK$1="","",IFERROR(TRIM(MID($AG3016,FIND(":",$AG3016,FIND(AK$1,$AG3016))+1,FIND("=",$AG3016,FIND(AK$1,$AG3016))-FIND(":",$AG3016,FIND(AK$1,$AG3016))-1)),"卖家未填"))</f>
        <v>卖家未填</v>
      </c>
      <c r="M3016" s="11" t="str">
        <f>IF(AL$1="","",IFERROR(TRIM(MID($AG3016,FIND(":",$AG3016,FIND(AL$1,$AG3016))+1,FIND("=",$AG3016,FIND(AL$1,$AG3016))-FIND(":",$AG3016,FIND(AL$1,$AG3016))-1)),"卖家未填"))</f>
        <v>散装</v>
      </c>
      <c r="N3016" s="11" t="s">
        <v>2045</v>
      </c>
      <c r="O3016" s="11" t="s">
        <v>4778</v>
      </c>
      <c r="P3016" s="13">
        <v>10.8</v>
      </c>
      <c r="Q3016" s="13"/>
      <c r="R3016" s="11">
        <v>10.8</v>
      </c>
      <c r="S3016" s="14">
        <f>IFERROR(V3016/T3016,"0")</f>
        <v>16.200000000000003</v>
      </c>
      <c r="T3016" s="11">
        <v>8</v>
      </c>
      <c r="U3016" s="11">
        <v>12</v>
      </c>
      <c r="V3016" s="15">
        <f>R3016*U3016</f>
        <v>129.60000000000002</v>
      </c>
      <c r="W3016" s="11">
        <v>3</v>
      </c>
      <c r="X3016" s="11">
        <v>3</v>
      </c>
      <c r="Y3016" s="11">
        <v>42018833919</v>
      </c>
      <c r="Z3016" s="11">
        <v>60877198</v>
      </c>
      <c r="AA3016" s="16">
        <f>IFERROR((MID(AE3016,FIND("ends=",AE3016)+5,FIND("000&amp;starts",AE3016)-FIND("ends=",AE3016)-5)+8*3600)/86400+70*365+19,"")</f>
        <v>42033.899386574078</v>
      </c>
      <c r="AB3016" s="17" t="str">
        <f>HYPERLINK("http://item.taobao.com/item.htm?id="&amp;Y3016,"点击查看")</f>
        <v>点击查看</v>
      </c>
      <c r="AC3016" s="11">
        <f>YEAR(D3016)</f>
        <v>2010</v>
      </c>
      <c r="AD3016" s="11"/>
      <c r="AE3016" s="11" t="s">
        <v>7129</v>
      </c>
      <c r="AF3016" s="11"/>
      <c r="AG3016" s="11" t="s">
        <v>11338</v>
      </c>
    </row>
    <row r="3017" spans="1:33" x14ac:dyDescent="0.15">
      <c r="A3017" s="11" t="s">
        <v>14895</v>
      </c>
      <c r="B3017" s="11" t="s">
        <v>15478</v>
      </c>
      <c r="C3017" s="11" t="s">
        <v>14897</v>
      </c>
      <c r="D3017" s="12">
        <v>39259</v>
      </c>
      <c r="E3017" s="11" t="s">
        <v>24</v>
      </c>
      <c r="F3017" s="11" t="s">
        <v>24</v>
      </c>
      <c r="G3017" s="11" t="s">
        <v>24</v>
      </c>
      <c r="H3017" s="11" t="s">
        <v>10331</v>
      </c>
      <c r="I3017" s="11" t="str">
        <f>IF(AH$1="","",IFERROR(TRIM(MID($AG3017,FIND(":",$AG3017,FIND(AH$1,$AG3017))+1,FIND("=",$AG3017,FIND(AH$1,$AG3017))-FIND(":",$AG3017,FIND(AH$1,$AG3017))-1)),"卖家未填"))</f>
        <v>芝士原味年糕</v>
      </c>
      <c r="J3017" s="11" t="str">
        <f>IF(AI$1="","",IFERROR(TRIM(MID($AG3017,FIND(":",$AG3017,FIND(AI$1,$AG3017))+1,FIND("=",$AG3017,FIND(AI$1,$AG3017))-FIND(":",$AG3017,FIND(AI$1,$AG3017))-1)),"卖家未填"))</f>
        <v>250</v>
      </c>
      <c r="K3017" s="11" t="str">
        <f>IF(AJ$1="","",IFERROR(TRIM(MID($AG3017,FIND(":",$AG3017,FIND(AJ$1,$AG3017))+1,FIND("=",$AG3017,FIND(AJ$1,$AG3017))-FIND(":",$AG3017,FIND(AJ$1,$AG3017))-1)),"卖家未填"))</f>
        <v>2人份</v>
      </c>
      <c r="L3017" s="11" t="str">
        <f>IF(AK$1="","",IFERROR(TRIM(MID($AG3017,FIND(":",$AG3017,FIND(AK$1,$AG3017))+1,FIND("=",$AG3017,FIND(AK$1,$AG3017))-FIND(":",$AG3017,FIND(AK$1,$AG3017))-1)),"卖家未填"))</f>
        <v>1周</v>
      </c>
      <c r="M3017" s="11" t="str">
        <f>IF(AL$1="","",IFERROR(TRIM(MID($AG3017,FIND(":",$AG3017,FIND(AL$1,$AG3017))+1,FIND("=",$AG3017,FIND(AL$1,$AG3017))-FIND(":",$AG3017,FIND(AL$1,$AG3017))-1)),"卖家未填"))</f>
        <v>包装</v>
      </c>
      <c r="N3017" s="11" t="s">
        <v>2083</v>
      </c>
      <c r="O3017" s="11" t="s">
        <v>4679</v>
      </c>
      <c r="P3017" s="13">
        <v>10.8</v>
      </c>
      <c r="Q3017" s="13"/>
      <c r="R3017" s="11">
        <v>10.8</v>
      </c>
      <c r="S3017" s="14">
        <f>IFERROR(V3017/T3017,"0")</f>
        <v>18.514285714285716</v>
      </c>
      <c r="T3017" s="11">
        <v>7</v>
      </c>
      <c r="U3017" s="11">
        <v>12</v>
      </c>
      <c r="V3017" s="15">
        <f>R3017*U3017</f>
        <v>129.60000000000002</v>
      </c>
      <c r="W3017" s="11">
        <v>3</v>
      </c>
      <c r="X3017" s="11">
        <v>2</v>
      </c>
      <c r="Y3017" s="11">
        <v>43045308486</v>
      </c>
      <c r="Z3017" s="11">
        <v>34608496</v>
      </c>
      <c r="AA3017" s="16">
        <f>IFERROR((MID(AE3017,FIND("ends=",AE3017)+5,FIND("000&amp;starts",AE3017)-FIND("ends=",AE3017)-5)+8*3600)/86400+70*365+19,"")</f>
        <v>42028.94803240741</v>
      </c>
      <c r="AB3017" s="17" t="str">
        <f>HYPERLINK("http://item.taobao.com/item.htm?id="&amp;Y3017,"点击查看")</f>
        <v>点击查看</v>
      </c>
      <c r="AC3017" s="11">
        <f>YEAR(D3017)</f>
        <v>2007</v>
      </c>
      <c r="AD3017" s="11"/>
      <c r="AE3017" s="11" t="s">
        <v>7168</v>
      </c>
      <c r="AF3017" s="11" t="s">
        <v>9566</v>
      </c>
      <c r="AG3017" s="11" t="s">
        <v>11602</v>
      </c>
    </row>
    <row r="3018" spans="1:33" x14ac:dyDescent="0.15">
      <c r="A3018" s="11" t="s">
        <v>14895</v>
      </c>
      <c r="B3018" s="11" t="s">
        <v>15564</v>
      </c>
      <c r="C3018" s="11" t="s">
        <v>14894</v>
      </c>
      <c r="D3018" s="12">
        <v>40389</v>
      </c>
      <c r="E3018" s="11" t="s">
        <v>46</v>
      </c>
      <c r="F3018" s="11" t="s">
        <v>15020</v>
      </c>
      <c r="G3018" s="11" t="s">
        <v>72</v>
      </c>
      <c r="H3018" s="11" t="s">
        <v>10322</v>
      </c>
      <c r="I3018" s="11" t="str">
        <f>IF(AH$1="","",IFERROR(TRIM(MID($AG3018,FIND(":",$AG3018,FIND(AH$1,$AG3018))+1,FIND("=",$AG3018,FIND(AH$1,$AG3018))-FIND(":",$AG3018,FIND(AH$1,$AG3018))-1)),"卖家未填"))</f>
        <v>卖家未填</v>
      </c>
      <c r="J3018" s="11" t="str">
        <f>IF(AI$1="","",IFERROR(TRIM(MID($AG3018,FIND(":",$AG3018,FIND(AI$1,$AG3018))+1,FIND("=",$AG3018,FIND(AI$1,$AG3018))-FIND(":",$AG3018,FIND(AI$1,$AG3018))-1)),"卖家未填"))</f>
        <v>500</v>
      </c>
      <c r="K3018" s="11" t="str">
        <f>IF(AJ$1="","",IFERROR(TRIM(MID($AG3018,FIND(":",$AG3018,FIND(AJ$1,$AG3018))+1,FIND("=",$AG3018,FIND(AJ$1,$AG3018))-FIND(":",$AG3018,FIND(AJ$1,$AG3018))-1)),"卖家未填"))</f>
        <v>卖家未填</v>
      </c>
      <c r="L3018" s="11" t="str">
        <f>IF(AK$1="","",IFERROR(TRIM(MID($AG3018,FIND(":",$AG3018,FIND(AK$1,$AG3018))+1,FIND("=",$AG3018,FIND(AK$1,$AG3018))-FIND(":",$AG3018,FIND(AK$1,$AG3018))-1)),"卖家未填"))</f>
        <v>卖家未填</v>
      </c>
      <c r="M3018" s="11" t="str">
        <f>IF(AL$1="","",IFERROR(TRIM(MID($AG3018,FIND(":",$AG3018,FIND(AL$1,$AG3018))+1,FIND("=",$AG3018,FIND(AL$1,$AG3018))-FIND(":",$AG3018,FIND(AL$1,$AG3018))-1)),"卖家未填"))</f>
        <v>散装</v>
      </c>
      <c r="N3018" s="11" t="s">
        <v>2345</v>
      </c>
      <c r="O3018" s="11" t="s">
        <v>4891</v>
      </c>
      <c r="P3018" s="13">
        <v>11.6</v>
      </c>
      <c r="Q3018" s="13">
        <v>10.8</v>
      </c>
      <c r="R3018" s="11">
        <v>10.8</v>
      </c>
      <c r="S3018" s="14">
        <f>IFERROR(V3018/T3018,"0")</f>
        <v>21.600000000000005</v>
      </c>
      <c r="T3018" s="11">
        <v>6</v>
      </c>
      <c r="U3018" s="11">
        <v>12</v>
      </c>
      <c r="V3018" s="15">
        <f>R3018*U3018</f>
        <v>129.60000000000002</v>
      </c>
      <c r="W3018" s="11">
        <v>20</v>
      </c>
      <c r="X3018" s="11">
        <v>61</v>
      </c>
      <c r="Y3018" s="11">
        <v>35760521616</v>
      </c>
      <c r="Z3018" s="11">
        <v>62298473</v>
      </c>
      <c r="AA3018" s="16">
        <f>IFERROR((MID(AE3018,FIND("ends=",AE3018)+5,FIND("000&amp;starts",AE3018)-FIND("ends=",AE3018)-5)+8*3600)/86400+70*365+19,"")</f>
        <v>42031.97247685185</v>
      </c>
      <c r="AB3018" s="17" t="str">
        <f>HYPERLINK("http://item.taobao.com/item.htm?id="&amp;Y3018,"点击查看")</f>
        <v>点击查看</v>
      </c>
      <c r="AC3018" s="11">
        <f>YEAR(D3018)</f>
        <v>2010</v>
      </c>
      <c r="AD3018" s="11"/>
      <c r="AE3018" s="11" t="s">
        <v>7428</v>
      </c>
      <c r="AF3018" s="11"/>
      <c r="AG3018" s="11" t="s">
        <v>11787</v>
      </c>
    </row>
    <row r="3019" spans="1:33" x14ac:dyDescent="0.15">
      <c r="A3019" s="11" t="s">
        <v>14910</v>
      </c>
      <c r="B3019" s="11" t="s">
        <v>16249</v>
      </c>
      <c r="C3019" s="11" t="s">
        <v>14914</v>
      </c>
      <c r="D3019" s="12">
        <v>41013</v>
      </c>
      <c r="E3019" s="11" t="s">
        <v>14957</v>
      </c>
      <c r="F3019" s="11" t="s">
        <v>14958</v>
      </c>
      <c r="G3019" s="11" t="s">
        <v>21</v>
      </c>
      <c r="H3019" s="11" t="s">
        <v>10672</v>
      </c>
      <c r="I3019" s="11" t="str">
        <f>IF(AH$1="","",IFERROR(TRIM(MID($AG3019,FIND(":",$AG3019,FIND(AH$1,$AG3019))+1,FIND("=",$AG3019,FIND(AH$1,$AG3019))-FIND(":",$AG3019,FIND(AH$1,$AG3019))-1)),"卖家未填"))</f>
        <v>手工年糕</v>
      </c>
      <c r="J3019" s="11" t="str">
        <f>IF(AI$1="","",IFERROR(TRIM(MID($AG3019,FIND(":",$AG3019,FIND(AI$1,$AG3019))+1,FIND("=",$AG3019,FIND(AI$1,$AG3019))-FIND(":",$AG3019,FIND(AI$1,$AG3019))-1)),"卖家未填"))</f>
        <v>500</v>
      </c>
      <c r="K3019" s="11" t="str">
        <f>IF(AJ$1="","",IFERROR(TRIM(MID($AG3019,FIND(":",$AG3019,FIND(AJ$1,$AG3019))+1,FIND("=",$AG3019,FIND(AJ$1,$AG3019))-FIND(":",$AG3019,FIND(AJ$1,$AG3019))-1)),"卖家未填"))</f>
        <v>卖家未填</v>
      </c>
      <c r="L3019" s="11" t="str">
        <f>IF(AK$1="","",IFERROR(TRIM(MID($AG3019,FIND(":",$AG3019,FIND(AK$1,$AG3019))+1,FIND("=",$AG3019,FIND(AK$1,$AG3019))-FIND(":",$AG3019,FIND(AK$1,$AG3019))-1)),"卖家未填"))</f>
        <v>卖家未填</v>
      </c>
      <c r="M3019" s="11" t="str">
        <f>IF(AL$1="","",IFERROR(TRIM(MID($AG3019,FIND(":",$AG3019,FIND(AL$1,$AG3019))+1,FIND("=",$AG3019,FIND(AL$1,$AG3019))-FIND(":",$AG3019,FIND(AL$1,$AG3019))-1)),"卖家未填"))</f>
        <v>散装</v>
      </c>
      <c r="N3019" s="11" t="s">
        <v>3052</v>
      </c>
      <c r="O3019" s="11" t="s">
        <v>4541</v>
      </c>
      <c r="P3019" s="13">
        <v>4.8</v>
      </c>
      <c r="Q3019" s="13"/>
      <c r="R3019" s="11">
        <v>4.8</v>
      </c>
      <c r="S3019" s="14">
        <f>IFERROR(V3019/T3019,"0")</f>
        <v>32.4</v>
      </c>
      <c r="T3019" s="11">
        <v>4</v>
      </c>
      <c r="U3019" s="11">
        <v>27</v>
      </c>
      <c r="V3019" s="15">
        <f>R3019*U3019</f>
        <v>129.6</v>
      </c>
      <c r="W3019" s="11">
        <v>5</v>
      </c>
      <c r="X3019" s="11">
        <v>72</v>
      </c>
      <c r="Y3019" s="11">
        <v>21454948700</v>
      </c>
      <c r="Z3019" s="11">
        <v>71446253</v>
      </c>
      <c r="AA3019" s="16">
        <f>IFERROR((MID(AE3019,FIND("ends=",AE3019)+5,FIND("000&amp;starts",AE3019)-FIND("ends=",AE3019)-5)+8*3600)/86400+70*365+19,"")</f>
        <v>42034.877847222218</v>
      </c>
      <c r="AB3019" s="17" t="str">
        <f>HYPERLINK("http://item.taobao.com/item.htm?id="&amp;Y3019,"点击查看")</f>
        <v>点击查看</v>
      </c>
      <c r="AC3019" s="11">
        <f>YEAR(D3019)</f>
        <v>2012</v>
      </c>
      <c r="AD3019" s="11"/>
      <c r="AE3019" s="11" t="s">
        <v>8129</v>
      </c>
      <c r="AF3019" s="11" t="s">
        <v>9973</v>
      </c>
      <c r="AG3019" s="11" t="s">
        <v>13676</v>
      </c>
    </row>
    <row r="3020" spans="1:33" x14ac:dyDescent="0.15">
      <c r="A3020" s="11" t="s">
        <v>14910</v>
      </c>
      <c r="B3020" s="11" t="s">
        <v>16696</v>
      </c>
      <c r="C3020" s="11" t="s">
        <v>14912</v>
      </c>
      <c r="D3020" s="12">
        <v>41512</v>
      </c>
      <c r="E3020" s="11" t="s">
        <v>14979</v>
      </c>
      <c r="F3020" s="11" t="s">
        <v>15119</v>
      </c>
      <c r="G3020" s="11" t="s">
        <v>168</v>
      </c>
      <c r="H3020" s="11" t="s">
        <v>10814</v>
      </c>
      <c r="I3020" s="11" t="str">
        <f>IF(AH$1="","",IFERROR(TRIM(MID($AG3020,FIND(":",$AG3020,FIND(AH$1,$AG3020))+1,FIND("=",$AG3020,FIND(AH$1,$AG3020))-FIND(":",$AG3020,FIND(AH$1,$AG3020))-1)),"卖家未填"))</f>
        <v>卖家未填</v>
      </c>
      <c r="J3020" s="11" t="str">
        <f>IF(AI$1="","",IFERROR(TRIM(MID($AG3020,FIND(":",$AG3020,FIND(AI$1,$AG3020))+1,FIND("=",$AG3020,FIND(AI$1,$AG3020))-FIND(":",$AG3020,FIND(AI$1,$AG3020))-1)),"卖家未填"))</f>
        <v>268</v>
      </c>
      <c r="K3020" s="11" t="str">
        <f>IF(AJ$1="","",IFERROR(TRIM(MID($AG3020,FIND(":",$AG3020,FIND(AJ$1,$AG3020))+1,FIND("=",$AG3020,FIND(AJ$1,$AG3020))-FIND(":",$AG3020,FIND(AJ$1,$AG3020))-1)),"卖家未填"))</f>
        <v>2人份</v>
      </c>
      <c r="L3020" s="11" t="str">
        <f>IF(AK$1="","",IFERROR(TRIM(MID($AG3020,FIND(":",$AG3020,FIND(AK$1,$AG3020))+1,FIND("=",$AG3020,FIND(AK$1,$AG3020))-FIND(":",$AG3020,FIND(AK$1,$AG3020))-1)),"卖家未填"))</f>
        <v>卖家未填</v>
      </c>
      <c r="M3020" s="11" t="str">
        <f>IF(AL$1="","",IFERROR(TRIM(MID($AG3020,FIND(":",$AG3020,FIND(AL$1,$AG3020))+1,FIND("=",$AG3020,FIND(AL$1,$AG3020))-FIND(":",$AG3020,FIND(AL$1,$AG3020))-1)),"卖家未填"))</f>
        <v>包装</v>
      </c>
      <c r="N3020" s="11" t="s">
        <v>3323</v>
      </c>
      <c r="O3020" s="11" t="s">
        <v>5248</v>
      </c>
      <c r="P3020" s="13">
        <v>4.8</v>
      </c>
      <c r="Q3020" s="13"/>
      <c r="R3020" s="11">
        <v>4.8</v>
      </c>
      <c r="S3020" s="14">
        <f>IFERROR(V3020/T3020,"0")</f>
        <v>43.199999999999996</v>
      </c>
      <c r="T3020" s="11">
        <v>3</v>
      </c>
      <c r="U3020" s="11">
        <v>27</v>
      </c>
      <c r="V3020" s="15">
        <f>R3020*U3020</f>
        <v>129.6</v>
      </c>
      <c r="W3020" s="11">
        <v>1</v>
      </c>
      <c r="X3020" s="11">
        <v>8</v>
      </c>
      <c r="Y3020" s="11">
        <v>36381789335</v>
      </c>
      <c r="Z3020" s="11">
        <v>106074610</v>
      </c>
      <c r="AA3020" s="16">
        <f>IFERROR((MID(AE3020,FIND("ends=",AE3020)+5,FIND("000&amp;starts",AE3020)-FIND("ends=",AE3020)-5)+8*3600)/86400+70*365+19,"")</f>
        <v>42031.741539351853</v>
      </c>
      <c r="AB3020" s="17" t="str">
        <f>HYPERLINK("http://item.taobao.com/item.htm?id="&amp;Y3020,"点击查看")</f>
        <v>点击查看</v>
      </c>
      <c r="AC3020" s="11">
        <f>YEAR(D3020)</f>
        <v>2013</v>
      </c>
      <c r="AD3020" s="11"/>
      <c r="AE3020" s="11" t="s">
        <v>8413</v>
      </c>
      <c r="AF3020" s="11" t="s">
        <v>10126</v>
      </c>
      <c r="AG3020" s="11" t="s">
        <v>13914</v>
      </c>
    </row>
    <row r="3021" spans="1:33" x14ac:dyDescent="0.15">
      <c r="A3021" s="11" t="s">
        <v>14895</v>
      </c>
      <c r="B3021" s="11" t="s">
        <v>16047</v>
      </c>
      <c r="C3021" s="11" t="s">
        <v>14897</v>
      </c>
      <c r="D3021" s="12">
        <v>41027</v>
      </c>
      <c r="E3021" s="11" t="s">
        <v>69</v>
      </c>
      <c r="F3021" s="11" t="s">
        <v>69</v>
      </c>
      <c r="G3021" s="11" t="s">
        <v>69</v>
      </c>
      <c r="H3021" s="11" t="s">
        <v>10609</v>
      </c>
      <c r="I3021" s="11" t="str">
        <f>IF(AH$1="","",IFERROR(TRIM(MID($AG3021,FIND(":",$AG3021,FIND(AH$1,$AG3021))+1,FIND("=",$AG3021,FIND(AH$1,$AG3021))-FIND(":",$AG3021,FIND(AH$1,$AG3021))-1)),"卖家未填"))</f>
        <v>年糕</v>
      </c>
      <c r="J3021" s="11" t="str">
        <f>IF(AI$1="","",IFERROR(TRIM(MID($AG3021,FIND(":",$AG3021,FIND(AI$1,$AG3021))+1,FIND("=",$AG3021,FIND(AI$1,$AG3021))-FIND(":",$AG3021,FIND(AI$1,$AG3021))-1)),"卖家未填"))</f>
        <v>400</v>
      </c>
      <c r="K3021" s="11" t="str">
        <f>IF(AJ$1="","",IFERROR(TRIM(MID($AG3021,FIND(":",$AG3021,FIND(AJ$1,$AG3021))+1,FIND("=",$AG3021,FIND(AJ$1,$AG3021))-FIND(":",$AG3021,FIND(AJ$1,$AG3021))-1)),"卖家未填"))</f>
        <v>卖家未填</v>
      </c>
      <c r="L3021" s="11" t="str">
        <f>IF(AK$1="","",IFERROR(TRIM(MID($AG3021,FIND(":",$AG3021,FIND(AK$1,$AG3021))+1,FIND("=",$AG3021,FIND(AK$1,$AG3021))-FIND(":",$AG3021,FIND(AK$1,$AG3021))-1)),"卖家未填"))</f>
        <v>卖家未填</v>
      </c>
      <c r="M3021" s="11" t="str">
        <f>IF(AL$1="","",IFERROR(TRIM(MID($AG3021,FIND(":",$AG3021,FIND(AL$1,$AG3021))+1,FIND("=",$AG3021,FIND(AL$1,$AG3021))-FIND(":",$AG3021,FIND(AL$1,$AG3021))-1)),"卖家未填"))</f>
        <v>散装</v>
      </c>
      <c r="N3021" s="11" t="s">
        <v>1948</v>
      </c>
      <c r="O3021" s="11" t="s">
        <v>4990</v>
      </c>
      <c r="P3021" s="13">
        <v>3.8</v>
      </c>
      <c r="Q3021" s="13"/>
      <c r="R3021" s="11">
        <v>3.8</v>
      </c>
      <c r="S3021" s="14">
        <f>IFERROR(V3021/T3021,"0")</f>
        <v>14.355555555555554</v>
      </c>
      <c r="T3021" s="11">
        <v>9</v>
      </c>
      <c r="U3021" s="11">
        <v>34</v>
      </c>
      <c r="V3021" s="15">
        <f>R3021*U3021</f>
        <v>129.19999999999999</v>
      </c>
      <c r="W3021" s="11">
        <v>20</v>
      </c>
      <c r="X3021" s="11">
        <v>36</v>
      </c>
      <c r="Y3021" s="11">
        <v>41138342080</v>
      </c>
      <c r="Z3021" s="11">
        <v>71654831</v>
      </c>
      <c r="AA3021" s="16">
        <f>IFERROR((MID(AE3021,FIND("ends=",AE3021)+5,FIND("000&amp;starts",AE3021)-FIND("ends=",AE3021)-5)+8*3600)/86400+70*365+19,"")</f>
        <v>42035.539467592593</v>
      </c>
      <c r="AB3021" s="17" t="str">
        <f>HYPERLINK("http://item.taobao.com/item.htm?id="&amp;Y3021,"点击查看")</f>
        <v>点击查看</v>
      </c>
      <c r="AC3021" s="11">
        <f>YEAR(D3021)</f>
        <v>2012</v>
      </c>
      <c r="AD3021" s="11"/>
      <c r="AE3021" s="11" t="s">
        <v>7033</v>
      </c>
      <c r="AF3021" s="11" t="s">
        <v>9903</v>
      </c>
      <c r="AG3021" s="11" t="s">
        <v>12689</v>
      </c>
    </row>
    <row r="3022" spans="1:33" x14ac:dyDescent="0.15">
      <c r="A3022" s="11" t="s">
        <v>14919</v>
      </c>
      <c r="B3022" s="11" t="s">
        <v>15545</v>
      </c>
      <c r="C3022" s="11" t="s">
        <v>14920</v>
      </c>
      <c r="D3022" s="12">
        <v>41173</v>
      </c>
      <c r="E3022" s="11" t="s">
        <v>46</v>
      </c>
      <c r="F3022" s="11" t="s">
        <v>14977</v>
      </c>
      <c r="G3022" s="11" t="s">
        <v>36</v>
      </c>
      <c r="H3022" s="11" t="s">
        <v>10322</v>
      </c>
      <c r="I3022" s="11" t="str">
        <f>IF(AH$1="","",IFERROR(TRIM(MID($AG3022,FIND(":",$AG3022,FIND(AH$1,$AG3022))+1,FIND("=",$AG3022,FIND(AH$1,$AG3022))-FIND(":",$AG3022,FIND(AH$1,$AG3022))-1)),"卖家未填"))</f>
        <v>卖家未填</v>
      </c>
      <c r="J3022" s="11" t="str">
        <f>IF(AI$1="","",IFERROR(TRIM(MID($AG3022,FIND(":",$AG3022,FIND(AI$1,$AG3022))+1,FIND("=",$AG3022,FIND(AI$1,$AG3022))-FIND(":",$AG3022,FIND(AI$1,$AG3022))-1)),"卖家未填"))</f>
        <v>250</v>
      </c>
      <c r="K3022" s="11" t="str">
        <f>IF(AJ$1="","",IFERROR(TRIM(MID($AG3022,FIND(":",$AG3022,FIND(AJ$1,$AG3022))+1,FIND("=",$AG3022,FIND(AJ$1,$AG3022))-FIND(":",$AG3022,FIND(AJ$1,$AG3022))-1)),"卖家未填"))</f>
        <v>卖家未填</v>
      </c>
      <c r="L3022" s="11" t="str">
        <f>IF(AK$1="","",IFERROR(TRIM(MID($AG3022,FIND(":",$AG3022,FIND(AK$1,$AG3022))+1,FIND("=",$AG3022,FIND(AK$1,$AG3022))-FIND(":",$AG3022,FIND(AK$1,$AG3022))-1)),"卖家未填"))</f>
        <v>卖家未填</v>
      </c>
      <c r="M3022" s="11" t="str">
        <f>IF(AL$1="","",IFERROR(TRIM(MID($AG3022,FIND(":",$AG3022,FIND(AL$1,$AG3022))+1,FIND("=",$AG3022,FIND(AL$1,$AG3022))-FIND(":",$AG3022,FIND(AL$1,$AG3022))-1)),"卖家未填"))</f>
        <v>散装</v>
      </c>
      <c r="N3022" s="11" t="s">
        <v>2653</v>
      </c>
      <c r="O3022" s="11" t="s">
        <v>4627</v>
      </c>
      <c r="P3022" s="13">
        <v>6.8</v>
      </c>
      <c r="Q3022" s="13"/>
      <c r="R3022" s="11">
        <v>6.8</v>
      </c>
      <c r="S3022" s="14">
        <f>IFERROR(V3022/T3022,"0")</f>
        <v>25.839999999999996</v>
      </c>
      <c r="T3022" s="11">
        <v>5</v>
      </c>
      <c r="U3022" s="11">
        <v>19</v>
      </c>
      <c r="V3022" s="15">
        <f>R3022*U3022</f>
        <v>129.19999999999999</v>
      </c>
      <c r="W3022" s="11">
        <v>11</v>
      </c>
      <c r="X3022" s="11">
        <v>63</v>
      </c>
      <c r="Y3022" s="11">
        <v>36781304632</v>
      </c>
      <c r="Z3022" s="11">
        <v>100226335</v>
      </c>
      <c r="AA3022" s="16">
        <f>IFERROR((MID(AE3022,FIND("ends=",AE3022)+5,FIND("000&amp;starts",AE3022)-FIND("ends=",AE3022)-5)+8*3600)/86400+70*365+19,"")</f>
        <v>42033.770567129628</v>
      </c>
      <c r="AB3022" s="17" t="str">
        <f>HYPERLINK("http://item.taobao.com/item.htm?id="&amp;Y3022,"点击查看")</f>
        <v>点击查看</v>
      </c>
      <c r="AC3022" s="11">
        <f>YEAR(D3022)</f>
        <v>2012</v>
      </c>
      <c r="AD3022" s="11"/>
      <c r="AE3022" s="11" t="s">
        <v>7731</v>
      </c>
      <c r="AF3022" s="11"/>
      <c r="AG3022" s="11" t="s">
        <v>13319</v>
      </c>
    </row>
    <row r="3023" spans="1:33" x14ac:dyDescent="0.15">
      <c r="A3023" s="11" t="s">
        <v>14947</v>
      </c>
      <c r="B3023" s="11" t="s">
        <v>17088</v>
      </c>
      <c r="C3023" s="11" t="s">
        <v>14946</v>
      </c>
      <c r="D3023" s="12">
        <v>40505</v>
      </c>
      <c r="E3023" s="11" t="s">
        <v>14959</v>
      </c>
      <c r="F3023" s="11" t="s">
        <v>14963</v>
      </c>
      <c r="G3023" s="11" t="s">
        <v>25</v>
      </c>
      <c r="H3023" s="11" t="s">
        <v>10331</v>
      </c>
      <c r="I3023" s="11" t="str">
        <f>IF(AH$1="","",IFERROR(TRIM(MID($AG3023,FIND(":",$AG3023,FIND(AH$1,$AG3023))+1,FIND("=",$AG3023,FIND(AH$1,$AG3023))-FIND(":",$AG3023,FIND(AH$1,$AG3023))-1)),"卖家未填"))</f>
        <v>卖家未填</v>
      </c>
      <c r="J3023" s="11" t="str">
        <f>IF(AI$1="","",IFERROR(TRIM(MID($AG3023,FIND(":",$AG3023,FIND(AI$1,$AG3023))+1,FIND("=",$AG3023,FIND(AI$1,$AG3023))-FIND(":",$AG3023,FIND(AI$1,$AG3023))-1)),"卖家未填"))</f>
        <v>1000</v>
      </c>
      <c r="K3023" s="11" t="str">
        <f>IF(AJ$1="","",IFERROR(TRIM(MID($AG3023,FIND(":",$AG3023,FIND(AJ$1,$AG3023))+1,FIND("=",$AG3023,FIND(AJ$1,$AG3023))-FIND(":",$AG3023,FIND(AJ$1,$AG3023))-1)),"卖家未填"))</f>
        <v>卖家未填</v>
      </c>
      <c r="L3023" s="11" t="str">
        <f>IF(AK$1="","",IFERROR(TRIM(MID($AG3023,FIND(":",$AG3023,FIND(AK$1,$AG3023))+1,FIND("=",$AG3023,FIND(AK$1,$AG3023))-FIND(":",$AG3023,FIND(AK$1,$AG3023))-1)),"卖家未填"))</f>
        <v>卖家未填</v>
      </c>
      <c r="M3023" s="11" t="str">
        <f>IF(AL$1="","",IFERROR(TRIM(MID($AG3023,FIND(":",$AG3023,FIND(AL$1,$AG3023))+1,FIND("=",$AG3023,FIND(AL$1,$AG3023))-FIND(":",$AG3023,FIND(AL$1,$AG3023))-1)),"卖家未填"))</f>
        <v>包装</v>
      </c>
      <c r="N3023" s="11" t="s">
        <v>4169</v>
      </c>
      <c r="O3023" s="11" t="s">
        <v>4496</v>
      </c>
      <c r="P3023" s="13">
        <v>43</v>
      </c>
      <c r="Q3023" s="13"/>
      <c r="R3023" s="11">
        <v>43</v>
      </c>
      <c r="S3023" s="14">
        <f>IFERROR(V3023/T3023,"0")</f>
        <v>64.5</v>
      </c>
      <c r="T3023" s="11">
        <v>2</v>
      </c>
      <c r="U3023" s="11">
        <v>3</v>
      </c>
      <c r="V3023" s="15">
        <f>R3023*U3023</f>
        <v>129</v>
      </c>
      <c r="W3023" s="11">
        <v>0</v>
      </c>
      <c r="X3023" s="11">
        <v>3</v>
      </c>
      <c r="Y3023" s="11">
        <v>40885485163</v>
      </c>
      <c r="Z3023" s="11">
        <v>63615715</v>
      </c>
      <c r="AA3023" s="16">
        <f>IFERROR((MID(AE3023,FIND("ends=",AE3023)+5,FIND("000&amp;starts",AE3023)-FIND("ends=",AE3023)-5)+8*3600)/86400+70*365+19,"")</f>
        <v>42033.684652777782</v>
      </c>
      <c r="AB3023" s="17" t="str">
        <f>HYPERLINK("http://item.taobao.com/item.htm?id="&amp;Y3023,"点击查看")</f>
        <v>点击查看</v>
      </c>
      <c r="AC3023" s="11">
        <f>YEAR(D3023)</f>
        <v>2010</v>
      </c>
      <c r="AD3023" s="11"/>
      <c r="AE3023" s="11" t="s">
        <v>9307</v>
      </c>
      <c r="AF3023" s="11" t="s">
        <v>9566</v>
      </c>
      <c r="AG3023" s="11" t="s">
        <v>14681</v>
      </c>
    </row>
    <row r="3024" spans="1:33" x14ac:dyDescent="0.15">
      <c r="A3024" s="11" t="s">
        <v>14895</v>
      </c>
      <c r="B3024" s="11" t="s">
        <v>15987</v>
      </c>
      <c r="C3024" s="11" t="s">
        <v>14896</v>
      </c>
      <c r="D3024" s="12">
        <v>41809</v>
      </c>
      <c r="E3024" s="11" t="s">
        <v>15000</v>
      </c>
      <c r="F3024" s="11" t="s">
        <v>15011</v>
      </c>
      <c r="G3024" s="11" t="s">
        <v>65</v>
      </c>
      <c r="H3024" s="11" t="s">
        <v>10445</v>
      </c>
      <c r="I3024" s="11" t="str">
        <f>IF(AH$1="","",IFERROR(TRIM(MID($AG3024,FIND(":",$AG3024,FIND(AH$1,$AG3024))+1,FIND("=",$AG3024,FIND(AH$1,$AG3024))-FIND(":",$AG3024,FIND(AH$1,$AG3024))-1)),"卖家未填"))</f>
        <v>黄冈特产</v>
      </c>
      <c r="J3024" s="11" t="str">
        <f>IF(AI$1="","",IFERROR(TRIM(MID($AG3024,FIND(":",$AG3024,FIND(AI$1,$AG3024))+1,FIND("=",$AG3024,FIND(AI$1,$AG3024))-FIND(":",$AG3024,FIND(AI$1,$AG3024))-1)),"卖家未填"))</f>
        <v>500</v>
      </c>
      <c r="K3024" s="11" t="str">
        <f>IF(AJ$1="","",IFERROR(TRIM(MID($AG3024,FIND(":",$AG3024,FIND(AJ$1,$AG3024))+1,FIND("=",$AG3024,FIND(AJ$1,$AG3024))-FIND(":",$AG3024,FIND(AJ$1,$AG3024))-1)),"卖家未填"))</f>
        <v>卖家未填</v>
      </c>
      <c r="L3024" s="11" t="str">
        <f>IF(AK$1="","",IFERROR(TRIM(MID($AG3024,FIND(":",$AG3024,FIND(AK$1,$AG3024))+1,FIND("=",$AG3024,FIND(AK$1,$AG3024))-FIND(":",$AG3024,FIND(AK$1,$AG3024))-1)),"卖家未填"))</f>
        <v>卖家未填</v>
      </c>
      <c r="M3024" s="11" t="str">
        <f>IF(AL$1="","",IFERROR(TRIM(MID($AG3024,FIND(":",$AG3024,FIND(AL$1,$AG3024))+1,FIND("=",$AG3024,FIND(AL$1,$AG3024))-FIND(":",$AG3024,FIND(AL$1,$AG3024))-1)),"卖家未填"))</f>
        <v>散装</v>
      </c>
      <c r="N3024" s="11" t="s">
        <v>1820</v>
      </c>
      <c r="O3024" s="11" t="s">
        <v>4524</v>
      </c>
      <c r="P3024" s="13">
        <v>9.9</v>
      </c>
      <c r="Q3024" s="13"/>
      <c r="R3024" s="11">
        <v>9.9</v>
      </c>
      <c r="S3024" s="14">
        <f>IFERROR(V3024/T3024,"0")</f>
        <v>12.870000000000001</v>
      </c>
      <c r="T3024" s="11">
        <v>10</v>
      </c>
      <c r="U3024" s="11">
        <v>13</v>
      </c>
      <c r="V3024" s="15">
        <f>R3024*U3024</f>
        <v>128.70000000000002</v>
      </c>
      <c r="W3024" s="11"/>
      <c r="X3024" s="11"/>
      <c r="Y3024" s="11">
        <v>39936301521</v>
      </c>
      <c r="Z3024" s="11">
        <v>111591749</v>
      </c>
      <c r="AA3024" s="16">
        <f>IFERROR((MID(AE3024,FIND("ends=",AE3024)+5,FIND("000&amp;starts",AE3024)-FIND("ends=",AE3024)-5)+8*3600)/86400+70*365+19,"")</f>
        <v>42034.648958333331</v>
      </c>
      <c r="AB3024" s="17" t="str">
        <f>HYPERLINK("http://item.taobao.com/item.htm?id="&amp;Y3024,"点击查看")</f>
        <v>点击查看</v>
      </c>
      <c r="AC3024" s="11">
        <f>YEAR(D3024)</f>
        <v>2014</v>
      </c>
      <c r="AD3024" s="11"/>
      <c r="AE3024" s="11" t="s">
        <v>6906</v>
      </c>
      <c r="AF3024" s="11" t="s">
        <v>9716</v>
      </c>
      <c r="AG3024" s="11" t="s">
        <v>12575</v>
      </c>
    </row>
    <row r="3025" spans="1:33" x14ac:dyDescent="0.15">
      <c r="A3025" s="11" t="s">
        <v>14902</v>
      </c>
      <c r="B3025" s="11" t="s">
        <v>15180</v>
      </c>
      <c r="C3025" s="11" t="s">
        <v>14903</v>
      </c>
      <c r="D3025" s="12">
        <v>40827</v>
      </c>
      <c r="E3025" s="11" t="s">
        <v>14957</v>
      </c>
      <c r="F3025" s="11" t="s">
        <v>14971</v>
      </c>
      <c r="G3025" s="11" t="s">
        <v>32</v>
      </c>
      <c r="H3025" s="11" t="s">
        <v>10631</v>
      </c>
      <c r="I3025" s="11" t="str">
        <f>IF(AH$1="","",IFERROR(TRIM(MID($AG3025,FIND(":",$AG3025,FIND(AH$1,$AG3025))+1,FIND("=",$AG3025,FIND(AH$1,$AG3025))-FIND(":",$AG3025,FIND(AH$1,$AG3025))-1)),"卖家未填"))</f>
        <v>卖家未填</v>
      </c>
      <c r="J3025" s="11" t="str">
        <f>IF(AI$1="","",IFERROR(TRIM(MID($AG3025,FIND(":",$AG3025,FIND(AI$1,$AG3025))+1,FIND("=",$AG3025,FIND(AI$1,$AG3025))-FIND(":",$AG3025,FIND(AI$1,$AG3025))-1)),"卖家未填"))</f>
        <v>450</v>
      </c>
      <c r="K3025" s="11" t="str">
        <f>IF(AJ$1="","",IFERROR(TRIM(MID($AG3025,FIND(":",$AG3025,FIND(AJ$1,$AG3025))+1,FIND("=",$AG3025,FIND(AJ$1,$AG3025))-FIND(":",$AG3025,FIND(AJ$1,$AG3025))-1)),"卖家未填"))</f>
        <v>3人份</v>
      </c>
      <c r="L3025" s="11" t="str">
        <f>IF(AK$1="","",IFERROR(TRIM(MID($AG3025,FIND(":",$AG3025,FIND(AK$1,$AG3025))+1,FIND("=",$AG3025,FIND(AK$1,$AG3025))-FIND(":",$AG3025,FIND(AK$1,$AG3025))-1)),"卖家未填"))</f>
        <v>卖家未填</v>
      </c>
      <c r="M3025" s="11" t="str">
        <f>IF(AL$1="","",IFERROR(TRIM(MID($AG3025,FIND(":",$AG3025,FIND(AL$1,$AG3025))+1,FIND("=",$AG3025,FIND(AL$1,$AG3025))-FIND(":",$AG3025,FIND(AL$1,$AG3025))-1)),"卖家未填"))</f>
        <v>包装</v>
      </c>
      <c r="N3025" s="11" t="s">
        <v>2054</v>
      </c>
      <c r="O3025" s="11" t="s">
        <v>4461</v>
      </c>
      <c r="P3025" s="13">
        <v>9.9</v>
      </c>
      <c r="Q3025" s="13"/>
      <c r="R3025" s="11">
        <v>9.9</v>
      </c>
      <c r="S3025" s="14">
        <f>IFERROR(V3025/T3025,"0")</f>
        <v>16.087500000000002</v>
      </c>
      <c r="T3025" s="11">
        <v>8</v>
      </c>
      <c r="U3025" s="11">
        <v>13</v>
      </c>
      <c r="V3025" s="15">
        <f>R3025*U3025</f>
        <v>128.70000000000002</v>
      </c>
      <c r="W3025" s="11">
        <v>1</v>
      </c>
      <c r="X3025" s="11">
        <v>8</v>
      </c>
      <c r="Y3025" s="11">
        <v>43266357664</v>
      </c>
      <c r="Z3025" s="11">
        <v>69174444</v>
      </c>
      <c r="AA3025" s="16">
        <f>IFERROR((MID(AE3025,FIND("ends=",AE3025)+5,FIND("000&amp;starts",AE3025)-FIND("ends=",AE3025)-5)+8*3600)/86400+70*365+19,"")</f>
        <v>42034.421990740739</v>
      </c>
      <c r="AB3025" s="17" t="str">
        <f>HYPERLINK("http://item.taobao.com/item.htm?id="&amp;Y3025,"点击查看")</f>
        <v>点击查看</v>
      </c>
      <c r="AC3025" s="11">
        <f>YEAR(D3025)</f>
        <v>2011</v>
      </c>
      <c r="AD3025" s="11"/>
      <c r="AE3025" s="11" t="s">
        <v>7138</v>
      </c>
      <c r="AF3025" s="11" t="s">
        <v>9926</v>
      </c>
      <c r="AG3025" s="11" t="s">
        <v>12778</v>
      </c>
    </row>
    <row r="3026" spans="1:33" x14ac:dyDescent="0.15">
      <c r="A3026" s="11" t="s">
        <v>14895</v>
      </c>
      <c r="B3026" s="11" t="s">
        <v>16257</v>
      </c>
      <c r="C3026" s="11" t="s">
        <v>14894</v>
      </c>
      <c r="D3026" s="12">
        <v>40201</v>
      </c>
      <c r="E3026" s="11" t="s">
        <v>14959</v>
      </c>
      <c r="F3026" s="11" t="s">
        <v>14960</v>
      </c>
      <c r="G3026" s="11" t="s">
        <v>22</v>
      </c>
      <c r="H3026" s="11" t="s">
        <v>10322</v>
      </c>
      <c r="I3026" s="11" t="str">
        <f>IF(AH$1="","",IFERROR(TRIM(MID($AG3026,FIND(":",$AG3026,FIND(AH$1,$AG3026))+1,FIND("=",$AG3026,FIND(AH$1,$AG3026))-FIND(":",$AG3026,FIND(AH$1,$AG3026))-1)),"卖家未填"))</f>
        <v>卖家未填</v>
      </c>
      <c r="J3026" s="11" t="str">
        <f>IF(AI$1="","",IFERROR(TRIM(MID($AG3026,FIND(":",$AG3026,FIND(AI$1,$AG3026))+1,FIND("=",$AG3026,FIND(AI$1,$AG3026))-FIND(":",$AG3026,FIND(AI$1,$AG3026))-1)),"卖家未填"))</f>
        <v>250</v>
      </c>
      <c r="K3026" s="11" t="str">
        <f>IF(AJ$1="","",IFERROR(TRIM(MID($AG3026,FIND(":",$AG3026,FIND(AJ$1,$AG3026))+1,FIND("=",$AG3026,FIND(AJ$1,$AG3026))-FIND(":",$AG3026,FIND(AJ$1,$AG3026))-1)),"卖家未填"))</f>
        <v>卖家未填</v>
      </c>
      <c r="L3026" s="11" t="str">
        <f>IF(AK$1="","",IFERROR(TRIM(MID($AG3026,FIND(":",$AG3026,FIND(AK$1,$AG3026))+1,FIND("=",$AG3026,FIND(AK$1,$AG3026))-FIND(":",$AG3026,FIND(AK$1,$AG3026))-1)),"卖家未填"))</f>
        <v>卖家未填</v>
      </c>
      <c r="M3026" s="11" t="str">
        <f>IF(AL$1="","",IFERROR(TRIM(MID($AG3026,FIND(":",$AG3026,FIND(AL$1,$AG3026))+1,FIND("=",$AG3026,FIND(AL$1,$AG3026))-FIND(":",$AG3026,FIND(AL$1,$AG3026))-1)),"卖家未填"))</f>
        <v>散装</v>
      </c>
      <c r="N3026" s="11" t="s">
        <v>2382</v>
      </c>
      <c r="O3026" s="11" t="s">
        <v>4448</v>
      </c>
      <c r="P3026" s="13">
        <v>25</v>
      </c>
      <c r="Q3026" s="13">
        <v>9.9</v>
      </c>
      <c r="R3026" s="11">
        <v>9.9</v>
      </c>
      <c r="S3026" s="14">
        <f>IFERROR(V3026/T3026,"0")</f>
        <v>21.450000000000003</v>
      </c>
      <c r="T3026" s="11">
        <v>6</v>
      </c>
      <c r="U3026" s="11">
        <v>13</v>
      </c>
      <c r="V3026" s="15">
        <f>R3026*U3026</f>
        <v>128.70000000000002</v>
      </c>
      <c r="W3026" s="11">
        <v>2</v>
      </c>
      <c r="X3026" s="11">
        <v>10</v>
      </c>
      <c r="Y3026" s="11">
        <v>42776273477</v>
      </c>
      <c r="Z3026" s="11">
        <v>60438039</v>
      </c>
      <c r="AA3026" s="16">
        <f>IFERROR((MID(AE3026,FIND("ends=",AE3026)+5,FIND("000&amp;starts",AE3026)-FIND("ends=",AE3026)-5)+8*3600)/86400+70*365+19,"")</f>
        <v>42033.420219907406</v>
      </c>
      <c r="AB3026" s="17" t="str">
        <f>HYPERLINK("http://item.taobao.com/item.htm?id="&amp;Y3026,"点击查看")</f>
        <v>点击查看</v>
      </c>
      <c r="AC3026" s="11">
        <f>YEAR(D3026)</f>
        <v>2010</v>
      </c>
      <c r="AD3026" s="11"/>
      <c r="AE3026" s="11" t="s">
        <v>7461</v>
      </c>
      <c r="AF3026" s="11"/>
      <c r="AG3026" s="11" t="s">
        <v>13077</v>
      </c>
    </row>
    <row r="3027" spans="1:33" x14ac:dyDescent="0.15">
      <c r="A3027" s="11" t="s">
        <v>14895</v>
      </c>
      <c r="B3027" s="11" t="s">
        <v>16308</v>
      </c>
      <c r="C3027" s="11" t="s">
        <v>14896</v>
      </c>
      <c r="D3027" s="12">
        <v>40489</v>
      </c>
      <c r="E3027" s="11" t="s">
        <v>14987</v>
      </c>
      <c r="F3027" s="11" t="s">
        <v>15138</v>
      </c>
      <c r="G3027" s="11" t="s">
        <v>186</v>
      </c>
      <c r="H3027" s="11" t="s">
        <v>10322</v>
      </c>
      <c r="I3027" s="11" t="str">
        <f>IF(AH$1="","",IFERROR(TRIM(MID($AG3027,FIND(":",$AG3027,FIND(AH$1,$AG3027))+1,FIND("=",$AG3027,FIND(AH$1,$AG3027))-FIND(":",$AG3027,FIND(AH$1,$AG3027))-1)),"卖家未填"))</f>
        <v>卖家未填</v>
      </c>
      <c r="J3027" s="11" t="str">
        <f>IF(AI$1="","",IFERROR(TRIM(MID($AG3027,FIND(":",$AG3027,FIND(AI$1,$AG3027))+1,FIND("=",$AG3027,FIND(AI$1,$AG3027))-FIND(":",$AG3027,FIND(AI$1,$AG3027))-1)),"卖家未填"))</f>
        <v>500</v>
      </c>
      <c r="K3027" s="11" t="str">
        <f>IF(AJ$1="","",IFERROR(TRIM(MID($AG3027,FIND(":",$AG3027,FIND(AJ$1,$AG3027))+1,FIND("=",$AG3027,FIND(AJ$1,$AG3027))-FIND(":",$AG3027,FIND(AJ$1,$AG3027))-1)),"卖家未填"))</f>
        <v>1人份</v>
      </c>
      <c r="L3027" s="11" t="str">
        <f>IF(AK$1="","",IFERROR(TRIM(MID($AG3027,FIND(":",$AG3027,FIND(AK$1,$AG3027))+1,FIND("=",$AG3027,FIND(AK$1,$AG3027))-FIND(":",$AG3027,FIND(AK$1,$AG3027))-1)),"卖家未填"))</f>
        <v>1周</v>
      </c>
      <c r="M3027" s="11" t="str">
        <f>IF(AL$1="","",IFERROR(TRIM(MID($AG3027,FIND(":",$AG3027,FIND(AL$1,$AG3027))+1,FIND("=",$AG3027,FIND(AL$1,$AG3027))-FIND(":",$AG3027,FIND(AL$1,$AG3027))-1)),"卖家未填"))</f>
        <v>散装</v>
      </c>
      <c r="N3027" s="11" t="s">
        <v>2502</v>
      </c>
      <c r="O3027" s="11" t="s">
        <v>4524</v>
      </c>
      <c r="P3027" s="13">
        <v>9.9</v>
      </c>
      <c r="Q3027" s="13"/>
      <c r="R3027" s="11">
        <v>9.9</v>
      </c>
      <c r="S3027" s="14">
        <f>IFERROR(V3027/T3027,"0")</f>
        <v>25.740000000000002</v>
      </c>
      <c r="T3027" s="11">
        <v>5</v>
      </c>
      <c r="U3027" s="11">
        <v>13</v>
      </c>
      <c r="V3027" s="15">
        <f>R3027*U3027</f>
        <v>128.70000000000002</v>
      </c>
      <c r="W3027" s="11">
        <v>3</v>
      </c>
      <c r="X3027" s="11">
        <v>11</v>
      </c>
      <c r="Y3027" s="11">
        <v>42579353725</v>
      </c>
      <c r="Z3027" s="11">
        <v>63390004</v>
      </c>
      <c r="AA3027" s="16">
        <f>IFERROR((MID(AE3027,FIND("ends=",AE3027)+5,FIND("000&amp;starts",AE3027)-FIND("ends=",AE3027)-5)+8*3600)/86400+70*365+19,"")</f>
        <v>42029.979224537034</v>
      </c>
      <c r="AB3027" s="17" t="str">
        <f>HYPERLINK("http://item.taobao.com/item.htm?id="&amp;Y3027,"点击查看")</f>
        <v>点击查看</v>
      </c>
      <c r="AC3027" s="11">
        <f>YEAR(D3027)</f>
        <v>2010</v>
      </c>
      <c r="AD3027" s="11"/>
      <c r="AE3027" s="11" t="s">
        <v>7580</v>
      </c>
      <c r="AF3027" s="11"/>
      <c r="AG3027" s="11" t="s">
        <v>13182</v>
      </c>
    </row>
    <row r="3028" spans="1:33" x14ac:dyDescent="0.15">
      <c r="A3028" s="11" t="s">
        <v>14910</v>
      </c>
      <c r="B3028" s="11" t="s">
        <v>16690</v>
      </c>
      <c r="C3028" s="11" t="s">
        <v>14912</v>
      </c>
      <c r="D3028" s="12">
        <v>41715</v>
      </c>
      <c r="E3028" s="11" t="s">
        <v>15008</v>
      </c>
      <c r="F3028" s="11" t="s">
        <v>15071</v>
      </c>
      <c r="G3028" s="11" t="s">
        <v>199</v>
      </c>
      <c r="H3028" s="11" t="s">
        <v>10322</v>
      </c>
      <c r="I3028" s="11" t="str">
        <f>IF(AH$1="","",IFERROR(TRIM(MID($AG3028,FIND(":",$AG3028,FIND(AH$1,$AG3028))+1,FIND("=",$AG3028,FIND(AH$1,$AG3028))-FIND(":",$AG3028,FIND(AH$1,$AG3028))-1)),"卖家未填"))</f>
        <v>卖家未填</v>
      </c>
      <c r="J3028" s="11" t="str">
        <f>IF(AI$1="","",IFERROR(TRIM(MID($AG3028,FIND(":",$AG3028,FIND(AI$1,$AG3028))+1,FIND("=",$AG3028,FIND(AI$1,$AG3028))-FIND(":",$AG3028,FIND(AI$1,$AG3028))-1)),"卖家未填"))</f>
        <v>500</v>
      </c>
      <c r="K3028" s="11" t="str">
        <f>IF(AJ$1="","",IFERROR(TRIM(MID($AG3028,FIND(":",$AG3028,FIND(AJ$1,$AG3028))+1,FIND("=",$AG3028,FIND(AJ$1,$AG3028))-FIND(":",$AG3028,FIND(AJ$1,$AG3028))-1)),"卖家未填"))</f>
        <v>卖家未填</v>
      </c>
      <c r="L3028" s="11" t="str">
        <f>IF(AK$1="","",IFERROR(TRIM(MID($AG3028,FIND(":",$AG3028,FIND(AK$1,$AG3028))+1,FIND("=",$AG3028,FIND(AK$1,$AG3028))-FIND(":",$AG3028,FIND(AK$1,$AG3028))-1)),"卖家未填"))</f>
        <v>卖家未填</v>
      </c>
      <c r="M3028" s="11" t="str">
        <f>IF(AL$1="","",IFERROR(TRIM(MID($AG3028,FIND(":",$AG3028,FIND(AL$1,$AG3028))+1,FIND("=",$AG3028,FIND(AL$1,$AG3028))-FIND(":",$AG3028,FIND(AL$1,$AG3028))-1)),"卖家未填"))</f>
        <v>散装</v>
      </c>
      <c r="N3028" s="11" t="s">
        <v>3307</v>
      </c>
      <c r="O3028" s="11" t="s">
        <v>4524</v>
      </c>
      <c r="P3028" s="13">
        <v>9.9</v>
      </c>
      <c r="Q3028" s="13"/>
      <c r="R3028" s="11">
        <v>9.9</v>
      </c>
      <c r="S3028" s="14">
        <f>IFERROR(V3028/T3028,"0")</f>
        <v>42.900000000000006</v>
      </c>
      <c r="T3028" s="11">
        <v>3</v>
      </c>
      <c r="U3028" s="11">
        <v>13</v>
      </c>
      <c r="V3028" s="15">
        <f>R3028*U3028</f>
        <v>128.70000000000002</v>
      </c>
      <c r="W3028" s="11">
        <v>1</v>
      </c>
      <c r="X3028" s="11">
        <v>3</v>
      </c>
      <c r="Y3028" s="11">
        <v>42271481568</v>
      </c>
      <c r="Z3028" s="11">
        <v>109499642</v>
      </c>
      <c r="AA3028" s="16">
        <f>IFERROR((MID(AE3028,FIND("ends=",AE3028)+5,FIND("000&amp;starts",AE3028)-FIND("ends=",AE3028)-5)+8*3600)/86400+70*365+19,"")</f>
        <v>42031.647523148145</v>
      </c>
      <c r="AB3028" s="17" t="str">
        <f>HYPERLINK("http://item.taobao.com/item.htm?id="&amp;Y3028,"点击查看")</f>
        <v>点击查看</v>
      </c>
      <c r="AC3028" s="11">
        <f>YEAR(D3028)</f>
        <v>2014</v>
      </c>
      <c r="AD3028" s="11"/>
      <c r="AE3028" s="11" t="s">
        <v>8396</v>
      </c>
      <c r="AF3028" s="11"/>
      <c r="AG3028" s="11" t="s">
        <v>13901</v>
      </c>
    </row>
    <row r="3029" spans="1:33" x14ac:dyDescent="0.15">
      <c r="A3029" s="11" t="s">
        <v>14910</v>
      </c>
      <c r="B3029" s="11" t="s">
        <v>15592</v>
      </c>
      <c r="C3029" s="11" t="s">
        <v>14914</v>
      </c>
      <c r="D3029" s="12">
        <v>40214</v>
      </c>
      <c r="E3029" s="11" t="s">
        <v>46</v>
      </c>
      <c r="F3029" s="11" t="s">
        <v>15069</v>
      </c>
      <c r="G3029" s="11" t="s">
        <v>116</v>
      </c>
      <c r="H3029" s="11" t="s">
        <v>10468</v>
      </c>
      <c r="I3029" s="11" t="str">
        <f>IF(AH$1="","",IFERROR(TRIM(MID($AG3029,FIND(":",$AG3029,FIND(AH$1,$AG3029))+1,FIND("=",$AG3029,FIND(AH$1,$AG3029))-FIND(":",$AG3029,FIND(AH$1,$AG3029))-1)),"卖家未填"))</f>
        <v>卖家未填</v>
      </c>
      <c r="J3029" s="11" t="str">
        <f>IF(AI$1="","",IFERROR(TRIM(MID($AG3029,FIND(":",$AG3029,FIND(AI$1,$AG3029))+1,FIND("=",$AG3029,FIND(AI$1,$AG3029))-FIND(":",$AG3029,FIND(AI$1,$AG3029))-1)),"卖家未填"))</f>
        <v>500</v>
      </c>
      <c r="K3029" s="11" t="str">
        <f>IF(AJ$1="","",IFERROR(TRIM(MID($AG3029,FIND(":",$AG3029,FIND(AJ$1,$AG3029))+1,FIND("=",$AG3029,FIND(AJ$1,$AG3029))-FIND(":",$AG3029,FIND(AJ$1,$AG3029))-1)),"卖家未填"))</f>
        <v>卖家未填</v>
      </c>
      <c r="L3029" s="11" t="str">
        <f>IF(AK$1="","",IFERROR(TRIM(MID($AG3029,FIND(":",$AG3029,FIND(AK$1,$AG3029))+1,FIND("=",$AG3029,FIND(AK$1,$AG3029))-FIND(":",$AG3029,FIND(AK$1,$AG3029))-1)),"卖家未填"))</f>
        <v>卖家未填</v>
      </c>
      <c r="M3029" s="11" t="str">
        <f>IF(AL$1="","",IFERROR(TRIM(MID($AG3029,FIND(":",$AG3029,FIND(AL$1,$AG3029))+1,FIND("=",$AG3029,FIND(AL$1,$AG3029))-FIND(":",$AG3029,FIND(AL$1,$AG3029))-1)),"卖家未填"))</f>
        <v>散装</v>
      </c>
      <c r="N3029" s="11" t="s">
        <v>3372</v>
      </c>
      <c r="O3029" s="11" t="s">
        <v>4523</v>
      </c>
      <c r="P3029" s="13">
        <v>15</v>
      </c>
      <c r="Q3029" s="13">
        <v>9.9</v>
      </c>
      <c r="R3029" s="11">
        <v>9.9</v>
      </c>
      <c r="S3029" s="14">
        <f>IFERROR(V3029/T3029,"0")</f>
        <v>42.900000000000006</v>
      </c>
      <c r="T3029" s="11">
        <v>3</v>
      </c>
      <c r="U3029" s="11">
        <v>13</v>
      </c>
      <c r="V3029" s="15">
        <f>R3029*U3029</f>
        <v>128.70000000000002</v>
      </c>
      <c r="W3029" s="11">
        <v>4</v>
      </c>
      <c r="X3029" s="11">
        <v>17</v>
      </c>
      <c r="Y3029" s="11">
        <v>18317251166</v>
      </c>
      <c r="Z3029" s="11">
        <v>60515567</v>
      </c>
      <c r="AA3029" s="16">
        <f>IFERROR((MID(AE3029,FIND("ends=",AE3029)+5,FIND("000&amp;starts",AE3029)-FIND("ends=",AE3029)-5)+8*3600)/86400+70*365+19,"")</f>
        <v>42032.478738425925</v>
      </c>
      <c r="AB3029" s="17" t="str">
        <f>HYPERLINK("http://item.taobao.com/item.htm?id="&amp;Y3029,"点击查看")</f>
        <v>点击查看</v>
      </c>
      <c r="AC3029" s="11">
        <f>YEAR(D3029)</f>
        <v>2010</v>
      </c>
      <c r="AD3029" s="11"/>
      <c r="AE3029" s="11" t="s">
        <v>8465</v>
      </c>
      <c r="AF3029" s="11" t="s">
        <v>9740</v>
      </c>
      <c r="AG3029" s="11" t="s">
        <v>11824</v>
      </c>
    </row>
    <row r="3030" spans="1:33" x14ac:dyDescent="0.15">
      <c r="A3030" s="11" t="s">
        <v>14895</v>
      </c>
      <c r="B3030" s="11" t="s">
        <v>15442</v>
      </c>
      <c r="C3030" s="11" t="s">
        <v>14896</v>
      </c>
      <c r="D3030" s="12">
        <v>41745</v>
      </c>
      <c r="E3030" s="11" t="s">
        <v>46</v>
      </c>
      <c r="F3030" s="11" t="s">
        <v>14977</v>
      </c>
      <c r="G3030" s="11" t="s">
        <v>36</v>
      </c>
      <c r="H3030" s="11" t="s">
        <v>10322</v>
      </c>
      <c r="I3030" s="11" t="str">
        <f>IF(AH$1="","",IFERROR(TRIM(MID($AG3030,FIND(":",$AG3030,FIND(AH$1,$AG3030))+1,FIND("=",$AG3030,FIND(AH$1,$AG3030))-FIND(":",$AG3030,FIND(AH$1,$AG3030))-1)),"卖家未填"))</f>
        <v>卖家未填</v>
      </c>
      <c r="J3030" s="11" t="str">
        <f>IF(AI$1="","",IFERROR(TRIM(MID($AG3030,FIND(":",$AG3030,FIND(AI$1,$AG3030))+1,FIND("=",$AG3030,FIND(AI$1,$AG3030))-FIND(":",$AG3030,FIND(AI$1,$AG3030))-1)),"卖家未填"))</f>
        <v>300</v>
      </c>
      <c r="K3030" s="11" t="str">
        <f>IF(AJ$1="","",IFERROR(TRIM(MID($AG3030,FIND(":",$AG3030,FIND(AJ$1,$AG3030))+1,FIND("=",$AG3030,FIND(AJ$1,$AG3030))-FIND(":",$AG3030,FIND(AJ$1,$AG3030))-1)),"卖家未填"))</f>
        <v>卖家未填</v>
      </c>
      <c r="L3030" s="11" t="str">
        <f>IF(AK$1="","",IFERROR(TRIM(MID($AG3030,FIND(":",$AG3030,FIND(AK$1,$AG3030))+1,FIND("=",$AG3030,FIND(AK$1,$AG3030))-FIND(":",$AG3030,FIND(AK$1,$AG3030))-1)),"卖家未填"))</f>
        <v>卖家未填</v>
      </c>
      <c r="M3030" s="11" t="str">
        <f>IF(AL$1="","",IFERROR(TRIM(MID($AG3030,FIND(":",$AG3030,FIND(AL$1,$AG3030))+1,FIND("=",$AG3030,FIND(AL$1,$AG3030))-FIND(":",$AG3030,FIND(AL$1,$AG3030))-1)),"卖家未填"))</f>
        <v>散装</v>
      </c>
      <c r="N3030" s="11" t="s">
        <v>2095</v>
      </c>
      <c r="O3030" s="11" t="s">
        <v>4621</v>
      </c>
      <c r="P3030" s="13">
        <v>12.8</v>
      </c>
      <c r="Q3030" s="13"/>
      <c r="R3030" s="11">
        <v>12.8</v>
      </c>
      <c r="S3030" s="14">
        <f>IFERROR(V3030/T3030,"0")</f>
        <v>18.285714285714285</v>
      </c>
      <c r="T3030" s="11">
        <v>7</v>
      </c>
      <c r="U3030" s="11">
        <v>10</v>
      </c>
      <c r="V3030" s="15">
        <f>R3030*U3030</f>
        <v>128</v>
      </c>
      <c r="W3030" s="11">
        <v>1</v>
      </c>
      <c r="X3030" s="11">
        <v>38</v>
      </c>
      <c r="Y3030" s="11">
        <v>42860524296</v>
      </c>
      <c r="Z3030" s="11">
        <v>110255895</v>
      </c>
      <c r="AA3030" s="16">
        <f>IFERROR((MID(AE3030,FIND("ends=",AE3030)+5,FIND("000&amp;starts",AE3030)-FIND("ends=",AE3030)-5)+8*3600)/86400+70*365+19,"")</f>
        <v>42029.62636574074</v>
      </c>
      <c r="AB3030" s="17" t="str">
        <f>HYPERLINK("http://item.taobao.com/item.htm?id="&amp;Y3030,"点击查看")</f>
        <v>点击查看</v>
      </c>
      <c r="AC3030" s="11">
        <f>YEAR(D3030)</f>
        <v>2014</v>
      </c>
      <c r="AD3030" s="11"/>
      <c r="AE3030" s="11" t="s">
        <v>7180</v>
      </c>
      <c r="AF3030" s="11"/>
      <c r="AG3030" s="11" t="s">
        <v>12818</v>
      </c>
    </row>
    <row r="3031" spans="1:33" x14ac:dyDescent="0.15">
      <c r="A3031" s="11" t="s">
        <v>14895</v>
      </c>
      <c r="B3031" s="11" t="s">
        <v>15442</v>
      </c>
      <c r="C3031" s="11" t="s">
        <v>14896</v>
      </c>
      <c r="D3031" s="12">
        <v>41745</v>
      </c>
      <c r="E3031" s="11" t="s">
        <v>46</v>
      </c>
      <c r="F3031" s="11" t="s">
        <v>14977</v>
      </c>
      <c r="G3031" s="11" t="s">
        <v>36</v>
      </c>
      <c r="H3031" s="11" t="s">
        <v>10322</v>
      </c>
      <c r="I3031" s="11" t="str">
        <f>IF(AH$1="","",IFERROR(TRIM(MID($AG3031,FIND(":",$AG3031,FIND(AH$1,$AG3031))+1,FIND("=",$AG3031,FIND(AH$1,$AG3031))-FIND(":",$AG3031,FIND(AH$1,$AG3031))-1)),"卖家未填"))</f>
        <v>卖家未填</v>
      </c>
      <c r="J3031" s="11" t="str">
        <f>IF(AI$1="","",IFERROR(TRIM(MID($AG3031,FIND(":",$AG3031,FIND(AI$1,$AG3031))+1,FIND("=",$AG3031,FIND(AI$1,$AG3031))-FIND(":",$AG3031,FIND(AI$1,$AG3031))-1)),"卖家未填"))</f>
        <v>300</v>
      </c>
      <c r="K3031" s="11" t="str">
        <f>IF(AJ$1="","",IFERROR(TRIM(MID($AG3031,FIND(":",$AG3031,FIND(AJ$1,$AG3031))+1,FIND("=",$AG3031,FIND(AJ$1,$AG3031))-FIND(":",$AG3031,FIND(AJ$1,$AG3031))-1)),"卖家未填"))</f>
        <v>卖家未填</v>
      </c>
      <c r="L3031" s="11" t="str">
        <f>IF(AK$1="","",IFERROR(TRIM(MID($AG3031,FIND(":",$AG3031,FIND(AK$1,$AG3031))+1,FIND("=",$AG3031,FIND(AK$1,$AG3031))-FIND(":",$AG3031,FIND(AK$1,$AG3031))-1)),"卖家未填"))</f>
        <v>卖家未填</v>
      </c>
      <c r="M3031" s="11" t="str">
        <f>IF(AL$1="","",IFERROR(TRIM(MID($AG3031,FIND(":",$AG3031,FIND(AL$1,$AG3031))+1,FIND("=",$AG3031,FIND(AL$1,$AG3031))-FIND(":",$AG3031,FIND(AL$1,$AG3031))-1)),"卖家未填"))</f>
        <v>散装</v>
      </c>
      <c r="N3031" s="11" t="s">
        <v>2497</v>
      </c>
      <c r="O3031" s="11" t="s">
        <v>4621</v>
      </c>
      <c r="P3031" s="13">
        <v>12.8</v>
      </c>
      <c r="Q3031" s="13"/>
      <c r="R3031" s="11">
        <v>12.8</v>
      </c>
      <c r="S3031" s="14">
        <f>IFERROR(V3031/T3031,"0")</f>
        <v>25.6</v>
      </c>
      <c r="T3031" s="11">
        <v>5</v>
      </c>
      <c r="U3031" s="11">
        <v>10</v>
      </c>
      <c r="V3031" s="15">
        <f>R3031*U3031</f>
        <v>128</v>
      </c>
      <c r="W3031" s="11">
        <v>2</v>
      </c>
      <c r="X3031" s="11">
        <v>6</v>
      </c>
      <c r="Y3031" s="11">
        <v>42802011899</v>
      </c>
      <c r="Z3031" s="11">
        <v>110255895</v>
      </c>
      <c r="AA3031" s="16">
        <f>IFERROR((MID(AE3031,FIND("ends=",AE3031)+5,FIND("000&amp;starts",AE3031)-FIND("ends=",AE3031)-5)+8*3600)/86400+70*365+19,"")</f>
        <v>42029.903240740736</v>
      </c>
      <c r="AB3031" s="17" t="str">
        <f>HYPERLINK("http://item.taobao.com/item.htm?id="&amp;Y3031,"点击查看")</f>
        <v>点击查看</v>
      </c>
      <c r="AC3031" s="11">
        <f>YEAR(D3031)</f>
        <v>2014</v>
      </c>
      <c r="AD3031" s="11"/>
      <c r="AE3031" s="11" t="s">
        <v>7575</v>
      </c>
      <c r="AF3031" s="11"/>
      <c r="AG3031" s="11" t="s">
        <v>12818</v>
      </c>
    </row>
    <row r="3032" spans="1:33" x14ac:dyDescent="0.15">
      <c r="A3032" s="11" t="s">
        <v>14910</v>
      </c>
      <c r="B3032" s="11" t="s">
        <v>15442</v>
      </c>
      <c r="C3032" s="11" t="s">
        <v>14912</v>
      </c>
      <c r="D3032" s="12">
        <v>41745</v>
      </c>
      <c r="E3032" s="11" t="s">
        <v>46</v>
      </c>
      <c r="F3032" s="11" t="s">
        <v>14977</v>
      </c>
      <c r="G3032" s="11" t="s">
        <v>36</v>
      </c>
      <c r="H3032" s="11" t="s">
        <v>10362</v>
      </c>
      <c r="I3032" s="11" t="str">
        <f>IF(AH$1="","",IFERROR(TRIM(MID($AG3032,FIND(":",$AG3032,FIND(AH$1,$AG3032))+1,FIND("=",$AG3032,FIND(AH$1,$AG3032))-FIND(":",$AG3032,FIND(AH$1,$AG3032))-1)),"卖家未填"))</f>
        <v>卖家未填</v>
      </c>
      <c r="J3032" s="11" t="str">
        <f>IF(AI$1="","",IFERROR(TRIM(MID($AG3032,FIND(":",$AG3032,FIND(AI$1,$AG3032))+1,FIND("=",$AG3032,FIND(AI$1,$AG3032))-FIND(":",$AG3032,FIND(AI$1,$AG3032))-1)),"卖家未填"))</f>
        <v>300</v>
      </c>
      <c r="K3032" s="11" t="str">
        <f>IF(AJ$1="","",IFERROR(TRIM(MID($AG3032,FIND(":",$AG3032,FIND(AJ$1,$AG3032))+1,FIND("=",$AG3032,FIND(AJ$1,$AG3032))-FIND(":",$AG3032,FIND(AJ$1,$AG3032))-1)),"卖家未填"))</f>
        <v>卖家未填</v>
      </c>
      <c r="L3032" s="11" t="str">
        <f>IF(AK$1="","",IFERROR(TRIM(MID($AG3032,FIND(":",$AG3032,FIND(AK$1,$AG3032))+1,FIND("=",$AG3032,FIND(AK$1,$AG3032))-FIND(":",$AG3032,FIND(AK$1,$AG3032))-1)),"卖家未填"))</f>
        <v>卖家未填</v>
      </c>
      <c r="M3032" s="11" t="str">
        <f>IF(AL$1="","",IFERROR(TRIM(MID($AG3032,FIND(":",$AG3032,FIND(AL$1,$AG3032))+1,FIND("=",$AG3032,FIND(AL$1,$AG3032))-FIND(":",$AG3032,FIND(AL$1,$AG3032))-1)),"卖家未填"))</f>
        <v>散装</v>
      </c>
      <c r="N3032" s="11" t="s">
        <v>2603</v>
      </c>
      <c r="O3032" s="11" t="s">
        <v>4621</v>
      </c>
      <c r="P3032" s="13">
        <v>12.8</v>
      </c>
      <c r="Q3032" s="13"/>
      <c r="R3032" s="11">
        <v>12.8</v>
      </c>
      <c r="S3032" s="14">
        <f>IFERROR(V3032/T3032,"0")</f>
        <v>25.6</v>
      </c>
      <c r="T3032" s="11">
        <v>5</v>
      </c>
      <c r="U3032" s="11">
        <v>10</v>
      </c>
      <c r="V3032" s="15">
        <f>R3032*U3032</f>
        <v>128</v>
      </c>
      <c r="W3032" s="11">
        <v>1</v>
      </c>
      <c r="X3032" s="11">
        <v>5</v>
      </c>
      <c r="Y3032" s="11">
        <v>39014525507</v>
      </c>
      <c r="Z3032" s="11">
        <v>110255895</v>
      </c>
      <c r="AA3032" s="16">
        <f>IFERROR((MID(AE3032,FIND("ends=",AE3032)+5,FIND("000&amp;starts",AE3032)-FIND("ends=",AE3032)-5)+8*3600)/86400+70*365+19,"")</f>
        <v>42032.648773148147</v>
      </c>
      <c r="AB3032" s="17" t="str">
        <f>HYPERLINK("http://item.taobao.com/item.htm?id="&amp;Y3032,"点击查看")</f>
        <v>点击查看</v>
      </c>
      <c r="AC3032" s="11">
        <f>YEAR(D3032)</f>
        <v>2014</v>
      </c>
      <c r="AD3032" s="11"/>
      <c r="AE3032" s="11" t="s">
        <v>7681</v>
      </c>
      <c r="AF3032" s="11" t="s">
        <v>9618</v>
      </c>
      <c r="AG3032" s="11" t="s">
        <v>13277</v>
      </c>
    </row>
    <row r="3033" spans="1:33" x14ac:dyDescent="0.15">
      <c r="A3033" s="11" t="s">
        <v>14910</v>
      </c>
      <c r="B3033" s="11" t="s">
        <v>16369</v>
      </c>
      <c r="C3033" s="11" t="s">
        <v>14914</v>
      </c>
      <c r="D3033" s="12">
        <v>40352</v>
      </c>
      <c r="E3033" s="11" t="s">
        <v>14957</v>
      </c>
      <c r="F3033" s="11" t="s">
        <v>14998</v>
      </c>
      <c r="G3033" s="11" t="s">
        <v>54</v>
      </c>
      <c r="H3033" s="11" t="s">
        <v>10322</v>
      </c>
      <c r="I3033" s="11" t="str">
        <f>IF(AH$1="","",IFERROR(TRIM(MID($AG3033,FIND(":",$AG3033,FIND(AH$1,$AG3033))+1,FIND("=",$AG3033,FIND(AH$1,$AG3033))-FIND(":",$AG3033,FIND(AH$1,$AG3033))-1)),"卖家未填"))</f>
        <v>卖家未填</v>
      </c>
      <c r="J3033" s="11" t="str">
        <f>IF(AI$1="","",IFERROR(TRIM(MID($AG3033,FIND(":",$AG3033,FIND(AI$1,$AG3033))+1,FIND("=",$AG3033,FIND(AI$1,$AG3033))-FIND(":",$AG3033,FIND(AI$1,$AG3033))-1)),"卖家未填"))</f>
        <v>420</v>
      </c>
      <c r="K3033" s="11" t="str">
        <f>IF(AJ$1="","",IFERROR(TRIM(MID($AG3033,FIND(":",$AG3033,FIND(AJ$1,$AG3033))+1,FIND("=",$AG3033,FIND(AJ$1,$AG3033))-FIND(":",$AG3033,FIND(AJ$1,$AG3033))-1)),"卖家未填"))</f>
        <v>卖家未填</v>
      </c>
      <c r="L3033" s="11" t="str">
        <f>IF(AK$1="","",IFERROR(TRIM(MID($AG3033,FIND(":",$AG3033,FIND(AK$1,$AG3033))+1,FIND("=",$AG3033,FIND(AK$1,$AG3033))-FIND(":",$AG3033,FIND(AK$1,$AG3033))-1)),"卖家未填"))</f>
        <v>卖家未填</v>
      </c>
      <c r="M3033" s="11" t="str">
        <f>IF(AL$1="","",IFERROR(TRIM(MID($AG3033,FIND(":",$AG3033,FIND(AL$1,$AG3033))+1,FIND("=",$AG3033,FIND(AL$1,$AG3033))-FIND(":",$AG3033,FIND(AL$1,$AG3033))-1)),"卖家未填"))</f>
        <v>散装</v>
      </c>
      <c r="N3033" s="11" t="s">
        <v>2623</v>
      </c>
      <c r="O3033" s="11" t="s">
        <v>5127</v>
      </c>
      <c r="P3033" s="13">
        <v>8</v>
      </c>
      <c r="Q3033" s="13"/>
      <c r="R3033" s="11">
        <v>8</v>
      </c>
      <c r="S3033" s="14">
        <f>IFERROR(V3033/T3033,"0")</f>
        <v>25.6</v>
      </c>
      <c r="T3033" s="11">
        <v>5</v>
      </c>
      <c r="U3033" s="11">
        <v>16</v>
      </c>
      <c r="V3033" s="15">
        <f>R3033*U3033</f>
        <v>128</v>
      </c>
      <c r="W3033" s="11">
        <v>1</v>
      </c>
      <c r="X3033" s="11">
        <v>22</v>
      </c>
      <c r="Y3033" s="11">
        <v>43066612724</v>
      </c>
      <c r="Z3033" s="11">
        <v>61905192</v>
      </c>
      <c r="AA3033" s="16">
        <f>IFERROR((MID(AE3033,FIND("ends=",AE3033)+5,FIND("000&amp;starts",AE3033)-FIND("ends=",AE3033)-5)+8*3600)/86400+70*365+19,"")</f>
        <v>42032.927222222221</v>
      </c>
      <c r="AB3033" s="17" t="str">
        <f>HYPERLINK("http://item.taobao.com/item.htm?id="&amp;Y3033,"点击查看")</f>
        <v>点击查看</v>
      </c>
      <c r="AC3033" s="11">
        <f>YEAR(D3033)</f>
        <v>2010</v>
      </c>
      <c r="AD3033" s="11"/>
      <c r="AE3033" s="11" t="s">
        <v>7701</v>
      </c>
      <c r="AF3033" s="11"/>
      <c r="AG3033" s="11" t="s">
        <v>13293</v>
      </c>
    </row>
    <row r="3034" spans="1:33" x14ac:dyDescent="0.15">
      <c r="A3034" s="11" t="s">
        <v>14919</v>
      </c>
      <c r="B3034" s="11" t="s">
        <v>15200</v>
      </c>
      <c r="C3034" s="11" t="s">
        <v>14920</v>
      </c>
      <c r="D3034" s="12">
        <v>40174</v>
      </c>
      <c r="E3034" s="11" t="s">
        <v>46</v>
      </c>
      <c r="F3034" s="11" t="s">
        <v>14977</v>
      </c>
      <c r="G3034" s="11" t="s">
        <v>36</v>
      </c>
      <c r="H3034" s="11" t="s">
        <v>10322</v>
      </c>
      <c r="I3034" s="11" t="str">
        <f>IF(AH$1="","",IFERROR(TRIM(MID($AG3034,FIND(":",$AG3034,FIND(AH$1,$AG3034))+1,FIND("=",$AG3034,FIND(AH$1,$AG3034))-FIND(":",$AG3034,FIND(AH$1,$AG3034))-1)),"卖家未填"))</f>
        <v>卖家未填</v>
      </c>
      <c r="J3034" s="11" t="str">
        <f>IF(AI$1="","",IFERROR(TRIM(MID($AG3034,FIND(":",$AG3034,FIND(AI$1,$AG3034))+1,FIND("=",$AG3034,FIND(AI$1,$AG3034))-FIND(":",$AG3034,FIND(AI$1,$AG3034))-1)),"卖家未填"))</f>
        <v>250</v>
      </c>
      <c r="K3034" s="11" t="str">
        <f>IF(AJ$1="","",IFERROR(TRIM(MID($AG3034,FIND(":",$AG3034,FIND(AJ$1,$AG3034))+1,FIND("=",$AG3034,FIND(AJ$1,$AG3034))-FIND(":",$AG3034,FIND(AJ$1,$AG3034))-1)),"卖家未填"))</f>
        <v>卖家未填</v>
      </c>
      <c r="L3034" s="11" t="str">
        <f>IF(AK$1="","",IFERROR(TRIM(MID($AG3034,FIND(":",$AG3034,FIND(AK$1,$AG3034))+1,FIND("=",$AG3034,FIND(AK$1,$AG3034))-FIND(":",$AG3034,FIND(AK$1,$AG3034))-1)),"卖家未填"))</f>
        <v>卖家未填</v>
      </c>
      <c r="M3034" s="11" t="str">
        <f>IF(AL$1="","",IFERROR(TRIM(MID($AG3034,FIND(":",$AG3034,FIND(AL$1,$AG3034))+1,FIND("=",$AG3034,FIND(AL$1,$AG3034))-FIND(":",$AG3034,FIND(AL$1,$AG3034))-1)),"卖家未填"))</f>
        <v>散装</v>
      </c>
      <c r="N3034" s="11" t="s">
        <v>2697</v>
      </c>
      <c r="O3034" s="11" t="s">
        <v>4442</v>
      </c>
      <c r="P3034" s="13">
        <v>8</v>
      </c>
      <c r="Q3034" s="13"/>
      <c r="R3034" s="11">
        <v>8</v>
      </c>
      <c r="S3034" s="14">
        <f>IFERROR(V3034/T3034,"0")</f>
        <v>25.6</v>
      </c>
      <c r="T3034" s="11">
        <v>5</v>
      </c>
      <c r="U3034" s="11">
        <v>16</v>
      </c>
      <c r="V3034" s="15">
        <f>R3034*U3034</f>
        <v>128</v>
      </c>
      <c r="W3034" s="11">
        <v>6</v>
      </c>
      <c r="X3034" s="11">
        <v>19</v>
      </c>
      <c r="Y3034" s="11">
        <v>13211652485</v>
      </c>
      <c r="Z3034" s="11">
        <v>60230011</v>
      </c>
      <c r="AA3034" s="16">
        <f>IFERROR((MID(AE3034,FIND("ends=",AE3034)+5,FIND("000&amp;starts",AE3034)-FIND("ends=",AE3034)-5)+8*3600)/86400+70*365+19,"")</f>
        <v>42034.912442129629</v>
      </c>
      <c r="AB3034" s="17" t="str">
        <f>HYPERLINK("http://item.taobao.com/item.htm?id="&amp;Y3034,"点击查看")</f>
        <v>点击查看</v>
      </c>
      <c r="AC3034" s="11">
        <f>YEAR(D3034)</f>
        <v>2009</v>
      </c>
      <c r="AD3034" s="11"/>
      <c r="AE3034" s="11" t="s">
        <v>7776</v>
      </c>
      <c r="AF3034" s="11"/>
      <c r="AG3034" s="11" t="s">
        <v>11819</v>
      </c>
    </row>
    <row r="3035" spans="1:33" x14ac:dyDescent="0.15">
      <c r="A3035" s="11" t="s">
        <v>14910</v>
      </c>
      <c r="B3035" s="11" t="s">
        <v>16261</v>
      </c>
      <c r="C3035" s="11" t="s">
        <v>14913</v>
      </c>
      <c r="D3035" s="12">
        <v>39441</v>
      </c>
      <c r="E3035" s="11" t="s">
        <v>24</v>
      </c>
      <c r="F3035" s="11" t="s">
        <v>24</v>
      </c>
      <c r="G3035" s="11" t="s">
        <v>24</v>
      </c>
      <c r="H3035" s="11" t="s">
        <v>10331</v>
      </c>
      <c r="I3035" s="11" t="str">
        <f>IF(AH$1="","",IFERROR(TRIM(MID($AG3035,FIND(":",$AG3035,FIND(AH$1,$AG3035))+1,FIND("=",$AG3035,FIND(AH$1,$AG3035))-FIND(":",$AG3035,FIND(AH$1,$AG3035))-1)),"卖家未填"))</f>
        <v>卖家未填</v>
      </c>
      <c r="J3035" s="11" t="str">
        <f>IF(AI$1="","",IFERROR(TRIM(MID($AG3035,FIND(":",$AG3035,FIND(AI$1,$AG3035))+1,FIND("=",$AG3035,FIND(AI$1,$AG3035))-FIND(":",$AG3035,FIND(AI$1,$AG3035))-1)),"卖家未填"))</f>
        <v>500</v>
      </c>
      <c r="K3035" s="11" t="str">
        <f>IF(AJ$1="","",IFERROR(TRIM(MID($AG3035,FIND(":",$AG3035,FIND(AJ$1,$AG3035))+1,FIND("=",$AG3035,FIND(AJ$1,$AG3035))-FIND(":",$AG3035,FIND(AJ$1,$AG3035))-1)),"卖家未填"))</f>
        <v>卖家未填</v>
      </c>
      <c r="L3035" s="11" t="str">
        <f>IF(AK$1="","",IFERROR(TRIM(MID($AG3035,FIND(":",$AG3035,FIND(AK$1,$AG3035))+1,FIND("=",$AG3035,FIND(AK$1,$AG3035))-FIND(":",$AG3035,FIND(AK$1,$AG3035))-1)),"卖家未填"))</f>
        <v>卖家未填</v>
      </c>
      <c r="M3035" s="11" t="str">
        <f>IF(AL$1="","",IFERROR(TRIM(MID($AG3035,FIND(":",$AG3035,FIND(AL$1,$AG3035))+1,FIND("=",$AG3035,FIND(AL$1,$AG3035))-FIND(":",$AG3035,FIND(AL$1,$AG3035))-1)),"卖家未填"))</f>
        <v>散装</v>
      </c>
      <c r="N3035" s="11" t="s">
        <v>2982</v>
      </c>
      <c r="O3035" s="11" t="s">
        <v>4497</v>
      </c>
      <c r="P3035" s="13">
        <v>8</v>
      </c>
      <c r="Q3035" s="13"/>
      <c r="R3035" s="11">
        <v>8</v>
      </c>
      <c r="S3035" s="14">
        <f>IFERROR(V3035/T3035,"0")</f>
        <v>32</v>
      </c>
      <c r="T3035" s="11">
        <v>4</v>
      </c>
      <c r="U3035" s="11">
        <v>16</v>
      </c>
      <c r="V3035" s="15">
        <f>R3035*U3035</f>
        <v>128</v>
      </c>
      <c r="W3035" s="11">
        <v>3</v>
      </c>
      <c r="X3035" s="11">
        <v>35</v>
      </c>
      <c r="Y3035" s="11">
        <v>13161349781</v>
      </c>
      <c r="Z3035" s="11">
        <v>35221623</v>
      </c>
      <c r="AA3035" s="16">
        <f>IFERROR((MID(AE3035,FIND("ends=",AE3035)+5,FIND("000&amp;starts",AE3035)-FIND("ends=",AE3035)-5)+8*3600)/86400+70*365+19,"")</f>
        <v>42033.610636574071</v>
      </c>
      <c r="AB3035" s="17" t="str">
        <f>HYPERLINK("http://item.taobao.com/item.htm?id="&amp;Y3035,"点击查看")</f>
        <v>点击查看</v>
      </c>
      <c r="AC3035" s="11">
        <f>YEAR(D3035)</f>
        <v>2007</v>
      </c>
      <c r="AD3035" s="11"/>
      <c r="AE3035" s="11" t="s">
        <v>8062</v>
      </c>
      <c r="AF3035" s="11" t="s">
        <v>9566</v>
      </c>
      <c r="AG3035" s="11" t="s">
        <v>13613</v>
      </c>
    </row>
    <row r="3036" spans="1:33" x14ac:dyDescent="0.15">
      <c r="A3036" s="11" t="s">
        <v>14910</v>
      </c>
      <c r="B3036" s="11" t="s">
        <v>16431</v>
      </c>
      <c r="C3036" s="11" t="s">
        <v>14912</v>
      </c>
      <c r="D3036" s="12">
        <v>41630</v>
      </c>
      <c r="E3036" s="11" t="s">
        <v>33</v>
      </c>
      <c r="F3036" s="11" t="s">
        <v>33</v>
      </c>
      <c r="G3036" s="11" t="s">
        <v>33</v>
      </c>
      <c r="H3036" s="11" t="s">
        <v>10322</v>
      </c>
      <c r="I3036" s="11" t="str">
        <f>IF(AH$1="","",IFERROR(TRIM(MID($AG3036,FIND(":",$AG3036,FIND(AH$1,$AG3036))+1,FIND("=",$AG3036,FIND(AH$1,$AG3036))-FIND(":",$AG3036,FIND(AH$1,$AG3036))-1)),"卖家未填"))</f>
        <v>卖家未填</v>
      </c>
      <c r="J3036" s="11" t="str">
        <f>IF(AI$1="","",IFERROR(TRIM(MID($AG3036,FIND(":",$AG3036,FIND(AI$1,$AG3036))+1,FIND("=",$AG3036,FIND(AI$1,$AG3036))-FIND(":",$AG3036,FIND(AI$1,$AG3036))-1)),"卖家未填"))</f>
        <v>1200</v>
      </c>
      <c r="K3036" s="11" t="str">
        <f>IF(AJ$1="","",IFERROR(TRIM(MID($AG3036,FIND(":",$AG3036,FIND(AJ$1,$AG3036))+1,FIND("=",$AG3036,FIND(AJ$1,$AG3036))-FIND(":",$AG3036,FIND(AJ$1,$AG3036))-1)),"卖家未填"))</f>
        <v>卖家未填</v>
      </c>
      <c r="L3036" s="11" t="str">
        <f>IF(AK$1="","",IFERROR(TRIM(MID($AG3036,FIND(":",$AG3036,FIND(AK$1,$AG3036))+1,FIND("=",$AG3036,FIND(AK$1,$AG3036))-FIND(":",$AG3036,FIND(AK$1,$AG3036))-1)),"卖家未填"))</f>
        <v>卖家未填</v>
      </c>
      <c r="M3036" s="11" t="str">
        <f>IF(AL$1="","",IFERROR(TRIM(MID($AG3036,FIND(":",$AG3036,FIND(AL$1,$AG3036))+1,FIND("=",$AG3036,FIND(AL$1,$AG3036))-FIND(":",$AG3036,FIND(AL$1,$AG3036))-1)),"卖家未填"))</f>
        <v>包装</v>
      </c>
      <c r="N3036" s="11" t="s">
        <v>3631</v>
      </c>
      <c r="O3036" s="11" t="s">
        <v>4553</v>
      </c>
      <c r="P3036" s="13">
        <v>32</v>
      </c>
      <c r="Q3036" s="13"/>
      <c r="R3036" s="11">
        <v>32</v>
      </c>
      <c r="S3036" s="14">
        <f>IFERROR(V3036/T3036,"0")</f>
        <v>64</v>
      </c>
      <c r="T3036" s="11">
        <v>2</v>
      </c>
      <c r="U3036" s="11">
        <v>4</v>
      </c>
      <c r="V3036" s="15">
        <f>R3036*U3036</f>
        <v>128</v>
      </c>
      <c r="W3036" s="11">
        <v>16</v>
      </c>
      <c r="X3036" s="11">
        <v>51</v>
      </c>
      <c r="Y3036" s="11">
        <v>37688158390</v>
      </c>
      <c r="Z3036" s="11">
        <v>108122942</v>
      </c>
      <c r="AA3036" s="16">
        <f>IFERROR((MID(AE3036,FIND("ends=",AE3036)+5,FIND("000&amp;starts",AE3036)-FIND("ends=",AE3036)-5)+8*3600)/86400+70*365+19,"")</f>
        <v>42035.954918981486</v>
      </c>
      <c r="AB3036" s="17" t="str">
        <f>HYPERLINK("http://item.taobao.com/item.htm?id="&amp;Y3036,"点击查看")</f>
        <v>点击查看</v>
      </c>
      <c r="AC3036" s="11">
        <f>YEAR(D3036)</f>
        <v>2013</v>
      </c>
      <c r="AD3036" s="11"/>
      <c r="AE3036" s="11" t="s">
        <v>8741</v>
      </c>
      <c r="AF3036" s="11"/>
      <c r="AG3036" s="11" t="s">
        <v>14203</v>
      </c>
    </row>
    <row r="3037" spans="1:33" x14ac:dyDescent="0.15">
      <c r="A3037" s="11" t="s">
        <v>14941</v>
      </c>
      <c r="B3037" s="11" t="s">
        <v>16972</v>
      </c>
      <c r="C3037" s="11" t="s">
        <v>14940</v>
      </c>
      <c r="D3037" s="12">
        <v>41439</v>
      </c>
      <c r="E3037" s="11" t="s">
        <v>14979</v>
      </c>
      <c r="F3037" s="11" t="s">
        <v>15155</v>
      </c>
      <c r="G3037" s="11" t="s">
        <v>206</v>
      </c>
      <c r="H3037" s="11" t="s">
        <v>10322</v>
      </c>
      <c r="I3037" s="11" t="str">
        <f>IF(AH$1="","",IFERROR(TRIM(MID($AG3037,FIND(":",$AG3037,FIND(AH$1,$AG3037))+1,FIND("=",$AG3037,FIND(AH$1,$AG3037))-FIND(":",$AG3037,FIND(AH$1,$AG3037))-1)),"卖家未填"))</f>
        <v>卖家未填</v>
      </c>
      <c r="J3037" s="11" t="str">
        <f>IF(AI$1="","",IFERROR(TRIM(MID($AG3037,FIND(":",$AG3037,FIND(AI$1,$AG3037))+1,FIND("=",$AG3037,FIND(AI$1,$AG3037))-FIND(":",$AG3037,FIND(AI$1,$AG3037))-1)),"卖家未填"))</f>
        <v>500</v>
      </c>
      <c r="K3037" s="11" t="str">
        <f>IF(AJ$1="","",IFERROR(TRIM(MID($AG3037,FIND(":",$AG3037,FIND(AJ$1,$AG3037))+1,FIND("=",$AG3037,FIND(AJ$1,$AG3037))-FIND(":",$AG3037,FIND(AJ$1,$AG3037))-1)),"卖家未填"))</f>
        <v>卖家未填</v>
      </c>
      <c r="L3037" s="11" t="str">
        <f>IF(AK$1="","",IFERROR(TRIM(MID($AG3037,FIND(":",$AG3037,FIND(AK$1,$AG3037))+1,FIND("=",$AG3037,FIND(AK$1,$AG3037))-FIND(":",$AG3037,FIND(AK$1,$AG3037))-1)),"卖家未填"))</f>
        <v>卖家未填</v>
      </c>
      <c r="M3037" s="11" t="str">
        <f>IF(AL$1="","",IFERROR(TRIM(MID($AG3037,FIND(":",$AG3037,FIND(AL$1,$AG3037))+1,FIND("=",$AG3037,FIND(AL$1,$AG3037))-FIND(":",$AG3037,FIND(AL$1,$AG3037))-1)),"卖家未填"))</f>
        <v>散装</v>
      </c>
      <c r="N3037" s="11" t="s">
        <v>3877</v>
      </c>
      <c r="O3037" s="11" t="s">
        <v>4497</v>
      </c>
      <c r="P3037" s="13">
        <v>8</v>
      </c>
      <c r="Q3037" s="13"/>
      <c r="R3037" s="11">
        <v>8</v>
      </c>
      <c r="S3037" s="14">
        <f>IFERROR(V3037/T3037,"0")</f>
        <v>64</v>
      </c>
      <c r="T3037" s="11">
        <v>2</v>
      </c>
      <c r="U3037" s="11">
        <v>16</v>
      </c>
      <c r="V3037" s="15">
        <f>R3037*U3037</f>
        <v>128</v>
      </c>
      <c r="W3037" s="11">
        <v>2</v>
      </c>
      <c r="X3037" s="11">
        <v>1</v>
      </c>
      <c r="Y3037" s="11">
        <v>42368873899</v>
      </c>
      <c r="Z3037" s="11">
        <v>104761697</v>
      </c>
      <c r="AA3037" s="16">
        <f>IFERROR((MID(AE3037,FIND("ends=",AE3037)+5,FIND("000&amp;starts",AE3037)-FIND("ends=",AE3037)-5)+8*3600)/86400+70*365+19,"")</f>
        <v>42031.540335648147</v>
      </c>
      <c r="AB3037" s="17" t="str">
        <f>HYPERLINK("http://item.taobao.com/item.htm?id="&amp;Y3037,"点击查看")</f>
        <v>点击查看</v>
      </c>
      <c r="AC3037" s="11">
        <f>YEAR(D3037)</f>
        <v>2013</v>
      </c>
      <c r="AD3037" s="11"/>
      <c r="AE3037" s="11" t="s">
        <v>9002</v>
      </c>
      <c r="AF3037" s="11"/>
      <c r="AG3037" s="11" t="s">
        <v>14428</v>
      </c>
    </row>
    <row r="3038" spans="1:33" x14ac:dyDescent="0.15">
      <c r="A3038" s="11" t="s">
        <v>14947</v>
      </c>
      <c r="B3038" s="11" t="s">
        <v>16652</v>
      </c>
      <c r="C3038" s="11" t="s">
        <v>14950</v>
      </c>
      <c r="D3038" s="12">
        <v>39163</v>
      </c>
      <c r="E3038" s="11" t="s">
        <v>14957</v>
      </c>
      <c r="F3038" s="11" t="s">
        <v>14958</v>
      </c>
      <c r="G3038" s="11" t="s">
        <v>21</v>
      </c>
      <c r="H3038" s="11" t="s">
        <v>10322</v>
      </c>
      <c r="I3038" s="11" t="str">
        <f>IF(AH$1="","",IFERROR(TRIM(MID($AG3038,FIND(":",$AG3038,FIND(AH$1,$AG3038))+1,FIND("=",$AG3038,FIND(AH$1,$AG3038))-FIND(":",$AG3038,FIND(AH$1,$AG3038))-1)),"卖家未填"))</f>
        <v>卖家未填</v>
      </c>
      <c r="J3038" s="11" t="str">
        <f>IF(AI$1="","",IFERROR(TRIM(MID($AG3038,FIND(":",$AG3038,FIND(AI$1,$AG3038))+1,FIND("=",$AG3038,FIND(AI$1,$AG3038))-FIND(":",$AG3038,FIND(AI$1,$AG3038))-1)),"卖家未填"))</f>
        <v>480</v>
      </c>
      <c r="K3038" s="11" t="str">
        <f>IF(AJ$1="","",IFERROR(TRIM(MID($AG3038,FIND(":",$AG3038,FIND(AJ$1,$AG3038))+1,FIND("=",$AG3038,FIND(AJ$1,$AG3038))-FIND(":",$AG3038,FIND(AJ$1,$AG3038))-1)),"卖家未填"))</f>
        <v>卖家未填</v>
      </c>
      <c r="L3038" s="11" t="str">
        <f>IF(AK$1="","",IFERROR(TRIM(MID($AG3038,FIND(":",$AG3038,FIND(AK$1,$AG3038))+1,FIND("=",$AG3038,FIND(AK$1,$AG3038))-FIND(":",$AG3038,FIND(AK$1,$AG3038))-1)),"卖家未填"))</f>
        <v>卖家未填</v>
      </c>
      <c r="M3038" s="11" t="str">
        <f>IF(AL$1="","",IFERROR(TRIM(MID($AG3038,FIND(":",$AG3038,FIND(AL$1,$AG3038))+1,FIND("=",$AG3038,FIND(AL$1,$AG3038))-FIND(":",$AG3038,FIND(AL$1,$AG3038))-1)),"卖家未填"))</f>
        <v>散装</v>
      </c>
      <c r="N3038" s="11" t="s">
        <v>4178</v>
      </c>
      <c r="O3038" s="11" t="s">
        <v>4823</v>
      </c>
      <c r="P3038" s="13">
        <v>16</v>
      </c>
      <c r="Q3038" s="13"/>
      <c r="R3038" s="11">
        <v>16</v>
      </c>
      <c r="S3038" s="14">
        <f>IFERROR(V3038/T3038,"0")</f>
        <v>64</v>
      </c>
      <c r="T3038" s="11">
        <v>2</v>
      </c>
      <c r="U3038" s="11">
        <v>8</v>
      </c>
      <c r="V3038" s="15">
        <f>R3038*U3038</f>
        <v>128</v>
      </c>
      <c r="W3038" s="11">
        <v>1</v>
      </c>
      <c r="X3038" s="11">
        <v>4</v>
      </c>
      <c r="Y3038" s="11">
        <v>43033126342</v>
      </c>
      <c r="Z3038" s="11">
        <v>34340179</v>
      </c>
      <c r="AA3038" s="16">
        <f>IFERROR((MID(AE3038,FIND("ends=",AE3038)+5,FIND("000&amp;starts",AE3038)-FIND("ends=",AE3038)-5)+8*3600)/86400+70*365+19,"")</f>
        <v>42033.760428240741</v>
      </c>
      <c r="AB3038" s="17" t="str">
        <f>HYPERLINK("http://item.taobao.com/item.htm?id="&amp;Y3038,"点击查看")</f>
        <v>点击查看</v>
      </c>
      <c r="AC3038" s="11">
        <f>YEAR(D3038)</f>
        <v>2007</v>
      </c>
      <c r="AD3038" s="11"/>
      <c r="AE3038" s="11" t="s">
        <v>9318</v>
      </c>
      <c r="AF3038" s="11"/>
      <c r="AG3038" s="11" t="s">
        <v>14690</v>
      </c>
    </row>
    <row r="3039" spans="1:33" x14ac:dyDescent="0.15">
      <c r="A3039" s="11" t="s">
        <v>14895</v>
      </c>
      <c r="B3039" s="11" t="s">
        <v>15505</v>
      </c>
      <c r="C3039" s="11" t="s">
        <v>14894</v>
      </c>
      <c r="D3039" s="12">
        <v>39943</v>
      </c>
      <c r="E3039" s="11" t="s">
        <v>24</v>
      </c>
      <c r="F3039" s="11" t="s">
        <v>24</v>
      </c>
      <c r="G3039" s="11" t="s">
        <v>24</v>
      </c>
      <c r="H3039" s="11" t="s">
        <v>10408</v>
      </c>
      <c r="I3039" s="11" t="str">
        <f>IF(AH$1="","",IFERROR(TRIM(MID($AG3039,FIND(":",$AG3039,FIND(AH$1,$AG3039))+1,FIND("=",$AG3039,FIND(AH$1,$AG3039))-FIND(":",$AG3039,FIND(AH$1,$AG3039))-1)),"卖家未填"))</f>
        <v>年糕</v>
      </c>
      <c r="J3039" s="11" t="str">
        <f>IF(AI$1="","",IFERROR(TRIM(MID($AG3039,FIND(":",$AG3039,FIND(AI$1,$AG3039))+1,FIND("=",$AG3039,FIND(AI$1,$AG3039))-FIND(":",$AG3039,FIND(AI$1,$AG3039))-1)),"卖家未填"))</f>
        <v>450</v>
      </c>
      <c r="K3039" s="11" t="str">
        <f>IF(AJ$1="","",IFERROR(TRIM(MID($AG3039,FIND(":",$AG3039,FIND(AJ$1,$AG3039))+1,FIND("=",$AG3039,FIND(AJ$1,$AG3039))-FIND(":",$AG3039,FIND(AJ$1,$AG3039))-1)),"卖家未填"))</f>
        <v>卖家未填</v>
      </c>
      <c r="L3039" s="11" t="str">
        <f>IF(AK$1="","",IFERROR(TRIM(MID($AG3039,FIND(":",$AG3039,FIND(AK$1,$AG3039))+1,FIND("=",$AG3039,FIND(AK$1,$AG3039))-FIND(":",$AG3039,FIND(AK$1,$AG3039))-1)),"卖家未填"))</f>
        <v>卖家未填</v>
      </c>
      <c r="M3039" s="11" t="str">
        <f>IF(AL$1="","",IFERROR(TRIM(MID($AG3039,FIND(":",$AG3039,FIND(AL$1,$AG3039))+1,FIND("=",$AG3039,FIND(AL$1,$AG3039))-FIND(":",$AG3039,FIND(AL$1,$AG3039))-1)),"卖家未填"))</f>
        <v>包装</v>
      </c>
      <c r="N3039" s="11" t="s">
        <v>1928</v>
      </c>
      <c r="O3039" s="11" t="s">
        <v>4568</v>
      </c>
      <c r="P3039" s="13">
        <v>6</v>
      </c>
      <c r="Q3039" s="13">
        <v>5.8</v>
      </c>
      <c r="R3039" s="11">
        <v>5.8</v>
      </c>
      <c r="S3039" s="14">
        <f>IFERROR(V3039/T3039,"0")</f>
        <v>14.177777777777777</v>
      </c>
      <c r="T3039" s="11">
        <v>9</v>
      </c>
      <c r="U3039" s="11">
        <v>22</v>
      </c>
      <c r="V3039" s="15">
        <f>R3039*U3039</f>
        <v>127.6</v>
      </c>
      <c r="W3039" s="11">
        <v>3</v>
      </c>
      <c r="X3039" s="11">
        <v>10</v>
      </c>
      <c r="Y3039" s="11">
        <v>7461185518</v>
      </c>
      <c r="Z3039" s="11">
        <v>58140845</v>
      </c>
      <c r="AA3039" s="16">
        <f>IFERROR((MID(AE3039,FIND("ends=",AE3039)+5,FIND("000&amp;starts",AE3039)-FIND("ends=",AE3039)-5)+8*3600)/86400+70*365+19,"")</f>
        <v>42034.421365740738</v>
      </c>
      <c r="AB3039" s="17" t="str">
        <f>HYPERLINK("http://item.taobao.com/item.htm?id="&amp;Y3039,"点击查看")</f>
        <v>点击查看</v>
      </c>
      <c r="AC3039" s="11">
        <f>YEAR(D3039)</f>
        <v>2009</v>
      </c>
      <c r="AD3039" s="11"/>
      <c r="AE3039" s="11" t="s">
        <v>7012</v>
      </c>
      <c r="AF3039" s="11" t="s">
        <v>9674</v>
      </c>
      <c r="AG3039" s="11" t="s">
        <v>12670</v>
      </c>
    </row>
    <row r="3040" spans="1:33" x14ac:dyDescent="0.15">
      <c r="A3040" s="11" t="s">
        <v>14910</v>
      </c>
      <c r="B3040" s="11" t="s">
        <v>15835</v>
      </c>
      <c r="C3040" s="11" t="s">
        <v>14914</v>
      </c>
      <c r="D3040" s="12">
        <v>40381</v>
      </c>
      <c r="E3040" s="11" t="s">
        <v>14961</v>
      </c>
      <c r="F3040" s="11" t="s">
        <v>15070</v>
      </c>
      <c r="G3040" s="11" t="s">
        <v>117</v>
      </c>
      <c r="H3040" s="11" t="s">
        <v>10322</v>
      </c>
      <c r="I3040" s="11" t="str">
        <f>IF(AH$1="","",IFERROR(TRIM(MID($AG3040,FIND(":",$AG3040,FIND(AH$1,$AG3040))+1,FIND("=",$AG3040,FIND(AH$1,$AG3040))-FIND(":",$AG3040,FIND(AH$1,$AG3040))-1)),"卖家未填"))</f>
        <v>卖家未填</v>
      </c>
      <c r="J3040" s="11" t="str">
        <f>IF(AI$1="","",IFERROR(TRIM(MID($AG3040,FIND(":",$AG3040,FIND(AI$1,$AG3040))+1,FIND("=",$AG3040,FIND(AI$1,$AG3040))-FIND(":",$AG3040,FIND(AI$1,$AG3040))-1)),"卖家未填"))</f>
        <v>500</v>
      </c>
      <c r="K3040" s="11" t="str">
        <f>IF(AJ$1="","",IFERROR(TRIM(MID($AG3040,FIND(":",$AG3040,FIND(AJ$1,$AG3040))+1,FIND("=",$AG3040,FIND(AJ$1,$AG3040))-FIND(":",$AG3040,FIND(AJ$1,$AG3040))-1)),"卖家未填"))</f>
        <v>卖家未填</v>
      </c>
      <c r="L3040" s="11" t="str">
        <f>IF(AK$1="","",IFERROR(TRIM(MID($AG3040,FIND(":",$AG3040,FIND(AK$1,$AG3040))+1,FIND("=",$AG3040,FIND(AK$1,$AG3040))-FIND(":",$AG3040,FIND(AK$1,$AG3040))-1)),"卖家未填"))</f>
        <v>卖家未填</v>
      </c>
      <c r="M3040" s="11" t="str">
        <f>IF(AL$1="","",IFERROR(TRIM(MID($AG3040,FIND(":",$AG3040,FIND(AL$1,$AG3040))+1,FIND("=",$AG3040,FIND(AL$1,$AG3040))-FIND(":",$AG3040,FIND(AL$1,$AG3040))-1)),"卖家未填"))</f>
        <v>散装</v>
      </c>
      <c r="N3040" s="11" t="s">
        <v>2947</v>
      </c>
      <c r="O3040" s="11" t="s">
        <v>4525</v>
      </c>
      <c r="P3040" s="13">
        <v>7.5</v>
      </c>
      <c r="Q3040" s="13"/>
      <c r="R3040" s="11">
        <v>7.5</v>
      </c>
      <c r="S3040" s="14">
        <f>IFERROR(V3040/T3040,"0")</f>
        <v>31.875</v>
      </c>
      <c r="T3040" s="11">
        <v>4</v>
      </c>
      <c r="U3040" s="11">
        <v>17</v>
      </c>
      <c r="V3040" s="15">
        <f>R3040*U3040</f>
        <v>127.5</v>
      </c>
      <c r="W3040" s="11">
        <v>3</v>
      </c>
      <c r="X3040" s="11">
        <v>25</v>
      </c>
      <c r="Y3040" s="11">
        <v>22857256644</v>
      </c>
      <c r="Z3040" s="11">
        <v>62221480</v>
      </c>
      <c r="AA3040" s="16">
        <f>IFERROR((MID(AE3040,FIND("ends=",AE3040)+5,FIND("000&amp;starts",AE3040)-FIND("ends=",AE3040)-5)+8*3600)/86400+70*365+19,"")</f>
        <v>42032.850277777776</v>
      </c>
      <c r="AB3040" s="17" t="str">
        <f>HYPERLINK("http://item.taobao.com/item.htm?id="&amp;Y3040,"点击查看")</f>
        <v>点击查看</v>
      </c>
      <c r="AC3040" s="11">
        <f>YEAR(D3040)</f>
        <v>2010</v>
      </c>
      <c r="AD3040" s="11"/>
      <c r="AE3040" s="11" t="s">
        <v>8024</v>
      </c>
      <c r="AF3040" s="11"/>
      <c r="AG3040" s="11" t="s">
        <v>12300</v>
      </c>
    </row>
    <row r="3041" spans="1:33" x14ac:dyDescent="0.15">
      <c r="A3041" s="11" t="s">
        <v>14910</v>
      </c>
      <c r="B3041" s="11" t="s">
        <v>16267</v>
      </c>
      <c r="C3041" s="11" t="s">
        <v>14912</v>
      </c>
      <c r="D3041" s="12">
        <v>40352</v>
      </c>
      <c r="E3041" s="11" t="s">
        <v>46</v>
      </c>
      <c r="F3041" s="11" t="s">
        <v>15020</v>
      </c>
      <c r="G3041" s="11" t="s">
        <v>72</v>
      </c>
      <c r="H3041" s="11" t="s">
        <v>10322</v>
      </c>
      <c r="I3041" s="11" t="str">
        <f>IF(AH$1="","",IFERROR(TRIM(MID($AG3041,FIND(":",$AG3041,FIND(AH$1,$AG3041))+1,FIND("=",$AG3041,FIND(AH$1,$AG3041))-FIND(":",$AG3041,FIND(AH$1,$AG3041))-1)),"卖家未填"))</f>
        <v>卖家未填</v>
      </c>
      <c r="J3041" s="11" t="str">
        <f>IF(AI$1="","",IFERROR(TRIM(MID($AG3041,FIND(":",$AG3041,FIND(AI$1,$AG3041))+1,FIND("=",$AG3041,FIND(AI$1,$AG3041))-FIND(":",$AG3041,FIND(AI$1,$AG3041))-1)),"卖家未填"))</f>
        <v>480</v>
      </c>
      <c r="K3041" s="11" t="str">
        <f>IF(AJ$1="","",IFERROR(TRIM(MID($AG3041,FIND(":",$AG3041,FIND(AJ$1,$AG3041))+1,FIND("=",$AG3041,FIND(AJ$1,$AG3041))-FIND(":",$AG3041,FIND(AJ$1,$AG3041))-1)),"卖家未填"))</f>
        <v>卖家未填</v>
      </c>
      <c r="L3041" s="11" t="str">
        <f>IF(AK$1="","",IFERROR(TRIM(MID($AG3041,FIND(":",$AG3041,FIND(AK$1,$AG3041))+1,FIND("=",$AG3041,FIND(AK$1,$AG3041))-FIND(":",$AG3041,FIND(AK$1,$AG3041))-1)),"卖家未填"))</f>
        <v>卖家未填</v>
      </c>
      <c r="M3041" s="11" t="str">
        <f>IF(AL$1="","",IFERROR(TRIM(MID($AG3041,FIND(":",$AG3041,FIND(AL$1,$AG3041))+1,FIND("=",$AG3041,FIND(AL$1,$AG3041))-FIND(":",$AG3041,FIND(AL$1,$AG3041))-1)),"卖家未填"))</f>
        <v>散装</v>
      </c>
      <c r="N3041" s="11" t="s">
        <v>3453</v>
      </c>
      <c r="O3041" s="11" t="s">
        <v>4576</v>
      </c>
      <c r="P3041" s="13">
        <v>7.5</v>
      </c>
      <c r="Q3041" s="13"/>
      <c r="R3041" s="11">
        <v>7.5</v>
      </c>
      <c r="S3041" s="14">
        <f>IFERROR(V3041/T3041,"0")</f>
        <v>42.5</v>
      </c>
      <c r="T3041" s="11">
        <v>3</v>
      </c>
      <c r="U3041" s="11">
        <v>17</v>
      </c>
      <c r="V3041" s="15">
        <f>R3041*U3041</f>
        <v>127.5</v>
      </c>
      <c r="W3041" s="11">
        <v>5</v>
      </c>
      <c r="X3041" s="11">
        <v>12</v>
      </c>
      <c r="Y3041" s="11">
        <v>16270930974</v>
      </c>
      <c r="Z3041" s="11">
        <v>61899703</v>
      </c>
      <c r="AA3041" s="16">
        <f>IFERROR((MID(AE3041,FIND("ends=",AE3041)+5,FIND("000&amp;starts",AE3041)-FIND("ends=",AE3041)-5)+8*3600)/86400+70*365+19,"")</f>
        <v>42033.622025462959</v>
      </c>
      <c r="AB3041" s="17" t="str">
        <f>HYPERLINK("http://item.taobao.com/item.htm?id="&amp;Y3041,"点击查看")</f>
        <v>点击查看</v>
      </c>
      <c r="AC3041" s="11">
        <f>YEAR(D3041)</f>
        <v>2010</v>
      </c>
      <c r="AD3041" s="11"/>
      <c r="AE3041" s="11" t="s">
        <v>8554</v>
      </c>
      <c r="AF3041" s="11"/>
      <c r="AG3041" s="11" t="s">
        <v>14036</v>
      </c>
    </row>
    <row r="3042" spans="1:33" x14ac:dyDescent="0.15">
      <c r="A3042" s="11" t="s">
        <v>14947</v>
      </c>
      <c r="B3042" s="11" t="s">
        <v>17018</v>
      </c>
      <c r="C3042" s="11" t="s">
        <v>14946</v>
      </c>
      <c r="D3042" s="12">
        <v>40497</v>
      </c>
      <c r="E3042" s="11" t="s">
        <v>14987</v>
      </c>
      <c r="F3042" s="11" t="s">
        <v>15002</v>
      </c>
      <c r="G3042" s="11" t="s">
        <v>57</v>
      </c>
      <c r="H3042" s="11" t="s">
        <v>10359</v>
      </c>
      <c r="I3042" s="11" t="str">
        <f>IF(AH$1="","",IFERROR(TRIM(MID($AG3042,FIND(":",$AG3042,FIND(AH$1,$AG3042))+1,FIND("=",$AG3042,FIND(AH$1,$AG3042))-FIND(":",$AG3042,FIND(AH$1,$AG3042))-1)),"卖家未填"))</f>
        <v>蒙自年糕</v>
      </c>
      <c r="J3042" s="11" t="str">
        <f>IF(AI$1="","",IFERROR(TRIM(MID($AG3042,FIND(":",$AG3042,FIND(AI$1,$AG3042))+1,FIND("=",$AG3042,FIND(AI$1,$AG3042))-FIND(":",$AG3042,FIND(AI$1,$AG3042))-1)),"卖家未填"))</f>
        <v>500</v>
      </c>
      <c r="K3042" s="11" t="str">
        <f>IF(AJ$1="","",IFERROR(TRIM(MID($AG3042,FIND(":",$AG3042,FIND(AJ$1,$AG3042))+1,FIND("=",$AG3042,FIND(AJ$1,$AG3042))-FIND(":",$AG3042,FIND(AJ$1,$AG3042))-1)),"卖家未填"))</f>
        <v>卖家未填</v>
      </c>
      <c r="L3042" s="11" t="str">
        <f>IF(AK$1="","",IFERROR(TRIM(MID($AG3042,FIND(":",$AG3042,FIND(AK$1,$AG3042))+1,FIND("=",$AG3042,FIND(AK$1,$AG3042))-FIND(":",$AG3042,FIND(AK$1,$AG3042))-1)),"卖家未填"))</f>
        <v>卖家未填</v>
      </c>
      <c r="M3042" s="11" t="str">
        <f>IF(AL$1="","",IFERROR(TRIM(MID($AG3042,FIND(":",$AG3042,FIND(AL$1,$AG3042))+1,FIND("=",$AG3042,FIND(AL$1,$AG3042))-FIND(":",$AG3042,FIND(AL$1,$AG3042))-1)),"卖家未填"))</f>
        <v>散装</v>
      </c>
      <c r="N3042" s="11" t="s">
        <v>3994</v>
      </c>
      <c r="O3042" s="11" t="s">
        <v>4525</v>
      </c>
      <c r="P3042" s="13">
        <v>7.5</v>
      </c>
      <c r="Q3042" s="13"/>
      <c r="R3042" s="11">
        <v>7.5</v>
      </c>
      <c r="S3042" s="14">
        <f>IFERROR(V3042/T3042,"0")</f>
        <v>63.75</v>
      </c>
      <c r="T3042" s="11">
        <v>2</v>
      </c>
      <c r="U3042" s="11">
        <v>17</v>
      </c>
      <c r="V3042" s="15">
        <f>R3042*U3042</f>
        <v>127.5</v>
      </c>
      <c r="W3042" s="11">
        <v>0</v>
      </c>
      <c r="X3042" s="11">
        <v>2</v>
      </c>
      <c r="Y3042" s="11">
        <v>42486904109</v>
      </c>
      <c r="Z3042" s="11">
        <v>63500163</v>
      </c>
      <c r="AA3042" s="16">
        <f>IFERROR((MID(AE3042,FIND("ends=",AE3042)+5,FIND("000&amp;starts",AE3042)-FIND("ends=",AE3042)-5)+8*3600)/86400+70*365+19,"")</f>
        <v>42032.567754629628</v>
      </c>
      <c r="AB3042" s="17" t="str">
        <f>HYPERLINK("http://item.taobao.com/item.htm?id="&amp;Y3042,"点击查看")</f>
        <v>点击查看</v>
      </c>
      <c r="AC3042" s="11">
        <f>YEAR(D3042)</f>
        <v>2010</v>
      </c>
      <c r="AD3042" s="11"/>
      <c r="AE3042" s="11" t="s">
        <v>9123</v>
      </c>
      <c r="AF3042" s="11" t="s">
        <v>9615</v>
      </c>
      <c r="AG3042" s="11" t="s">
        <v>14532</v>
      </c>
    </row>
    <row r="3043" spans="1:33" x14ac:dyDescent="0.15">
      <c r="A3043" s="11" t="s">
        <v>14895</v>
      </c>
      <c r="B3043" s="11" t="s">
        <v>16105</v>
      </c>
      <c r="C3043" s="11" t="s">
        <v>14894</v>
      </c>
      <c r="D3043" s="12">
        <v>39382</v>
      </c>
      <c r="E3043" s="11" t="s">
        <v>14957</v>
      </c>
      <c r="F3043" s="11" t="s">
        <v>14964</v>
      </c>
      <c r="G3043" s="11" t="s">
        <v>26</v>
      </c>
      <c r="H3043" s="11" t="s">
        <v>10633</v>
      </c>
      <c r="I3043" s="11" t="str">
        <f>IF(AH$1="","",IFERROR(TRIM(MID($AG3043,FIND(":",$AG3043,FIND(AH$1,$AG3043))+1,FIND("=",$AG3043,FIND(AH$1,$AG3043))-FIND(":",$AG3043,FIND(AH$1,$AG3043))-1)),"卖家未填"))</f>
        <v>卖家未填</v>
      </c>
      <c r="J3043" s="11" t="str">
        <f>IF(AI$1="","",IFERROR(TRIM(MID($AG3043,FIND(":",$AG3043,FIND(AI$1,$AG3043))+1,FIND("=",$AG3043,FIND(AI$1,$AG3043))-FIND(":",$AG3043,FIND(AI$1,$AG3043))-1)),"卖家未填"))</f>
        <v>400</v>
      </c>
      <c r="K3043" s="11" t="str">
        <f>IF(AJ$1="","",IFERROR(TRIM(MID($AG3043,FIND(":",$AG3043,FIND(AJ$1,$AG3043))+1,FIND("=",$AG3043,FIND(AJ$1,$AG3043))-FIND(":",$AG3043,FIND(AJ$1,$AG3043))-1)),"卖家未填"))</f>
        <v>1人份</v>
      </c>
      <c r="L3043" s="11" t="str">
        <f>IF(AK$1="","",IFERROR(TRIM(MID($AG3043,FIND(":",$AG3043,FIND(AK$1,$AG3043))+1,FIND("=",$AG3043,FIND(AK$1,$AG3043))-FIND(":",$AG3043,FIND(AK$1,$AG3043))-1)),"卖家未填"))</f>
        <v>1周</v>
      </c>
      <c r="M3043" s="11" t="str">
        <f>IF(AL$1="","",IFERROR(TRIM(MID($AG3043,FIND(":",$AG3043,FIND(AL$1,$AG3043))+1,FIND("=",$AG3043,FIND(AL$1,$AG3043))-FIND(":",$AG3043,FIND(AL$1,$AG3043))-1)),"卖家未填"))</f>
        <v>包装</v>
      </c>
      <c r="N3043" s="11" t="s">
        <v>2073</v>
      </c>
      <c r="O3043" s="11" t="s">
        <v>4803</v>
      </c>
      <c r="P3043" s="13">
        <v>4.9000000000000004</v>
      </c>
      <c r="Q3043" s="13"/>
      <c r="R3043" s="11">
        <v>4.9000000000000004</v>
      </c>
      <c r="S3043" s="14">
        <f>IFERROR(V3043/T3043,"0")</f>
        <v>15.925000000000001</v>
      </c>
      <c r="T3043" s="11">
        <v>8</v>
      </c>
      <c r="U3043" s="11">
        <v>26</v>
      </c>
      <c r="V3043" s="15">
        <f>R3043*U3043</f>
        <v>127.4</v>
      </c>
      <c r="W3043" s="11">
        <v>2</v>
      </c>
      <c r="X3043" s="11">
        <v>2</v>
      </c>
      <c r="Y3043" s="11">
        <v>43183074715</v>
      </c>
      <c r="Z3043" s="11">
        <v>34983545</v>
      </c>
      <c r="AA3043" s="16">
        <f>IFERROR((MID(AE3043,FIND("ends=",AE3043)+5,FIND("000&amp;starts",AE3043)-FIND("ends=",AE3043)-5)+8*3600)/86400+70*365+19,"")</f>
        <v>42035.665439814809</v>
      </c>
      <c r="AB3043" s="17" t="str">
        <f>HYPERLINK("http://item.taobao.com/item.htm?id="&amp;Y3043,"点击查看")</f>
        <v>点击查看</v>
      </c>
      <c r="AC3043" s="11">
        <f>YEAR(D3043)</f>
        <v>2007</v>
      </c>
      <c r="AD3043" s="11"/>
      <c r="AE3043" s="11" t="s">
        <v>7158</v>
      </c>
      <c r="AF3043" s="11" t="s">
        <v>9928</v>
      </c>
      <c r="AG3043" s="11" t="s">
        <v>12798</v>
      </c>
    </row>
    <row r="3044" spans="1:33" x14ac:dyDescent="0.15">
      <c r="A3044" s="11" t="s">
        <v>14910</v>
      </c>
      <c r="B3044" s="11" t="s">
        <v>15895</v>
      </c>
      <c r="C3044" s="11" t="s">
        <v>14914</v>
      </c>
      <c r="D3044" s="12">
        <v>41204</v>
      </c>
      <c r="E3044" s="11" t="s">
        <v>46</v>
      </c>
      <c r="F3044" s="11" t="s">
        <v>14977</v>
      </c>
      <c r="G3044" s="11" t="s">
        <v>36</v>
      </c>
      <c r="H3044" s="11" t="s">
        <v>10466</v>
      </c>
      <c r="I3044" s="11" t="str">
        <f>IF(AH$1="","",IFERROR(TRIM(MID($AG3044,FIND(":",$AG3044,FIND(AH$1,$AG3044))+1,FIND("=",$AG3044,FIND(AH$1,$AG3044))-FIND(":",$AG3044,FIND(AH$1,$AG3044))-1)),"卖家未填"))</f>
        <v>卖家未填</v>
      </c>
      <c r="J3044" s="11" t="str">
        <f>IF(AI$1="","",IFERROR(TRIM(MID($AG3044,FIND(":",$AG3044,FIND(AI$1,$AG3044))+1,FIND("=",$AG3044,FIND(AI$1,$AG3044))-FIND(":",$AG3044,FIND(AI$1,$AG3044))-1)),"卖家未填"))</f>
        <v>500</v>
      </c>
      <c r="K3044" s="11" t="str">
        <f>IF(AJ$1="","",IFERROR(TRIM(MID($AG3044,FIND(":",$AG3044,FIND(AJ$1,$AG3044))+1,FIND("=",$AG3044,FIND(AJ$1,$AG3044))-FIND(":",$AG3044,FIND(AJ$1,$AG3044))-1)),"卖家未填"))</f>
        <v>卖家未填</v>
      </c>
      <c r="L3044" s="11" t="str">
        <f>IF(AK$1="","",IFERROR(TRIM(MID($AG3044,FIND(":",$AG3044,FIND(AK$1,$AG3044))+1,FIND("=",$AG3044,FIND(AK$1,$AG3044))-FIND(":",$AG3044,FIND(AK$1,$AG3044))-1)),"卖家未填"))</f>
        <v>卖家未填</v>
      </c>
      <c r="M3044" s="11" t="str">
        <f>IF(AL$1="","",IFERROR(TRIM(MID($AG3044,FIND(":",$AG3044,FIND(AL$1,$AG3044))+1,FIND("=",$AG3044,FIND(AL$1,$AG3044))-FIND(":",$AG3044,FIND(AL$1,$AG3044))-1)),"卖家未填"))</f>
        <v>散装</v>
      </c>
      <c r="N3044" s="11" t="s">
        <v>3071</v>
      </c>
      <c r="O3044" s="11" t="s">
        <v>4495</v>
      </c>
      <c r="P3044" s="13">
        <v>9.8000000000000007</v>
      </c>
      <c r="Q3044" s="13"/>
      <c r="R3044" s="11">
        <v>9.8000000000000007</v>
      </c>
      <c r="S3044" s="14">
        <f>IFERROR(V3044/T3044,"0")</f>
        <v>31.85</v>
      </c>
      <c r="T3044" s="11">
        <v>4</v>
      </c>
      <c r="U3044" s="11">
        <v>13</v>
      </c>
      <c r="V3044" s="15">
        <f>R3044*U3044</f>
        <v>127.4</v>
      </c>
      <c r="W3044" s="11">
        <v>3</v>
      </c>
      <c r="X3044" s="11">
        <v>12</v>
      </c>
      <c r="Y3044" s="11">
        <v>16341334364</v>
      </c>
      <c r="Z3044" s="11">
        <v>100655194</v>
      </c>
      <c r="AA3044" s="16">
        <f>IFERROR((MID(AE3044,FIND("ends=",AE3044)+5,FIND("000&amp;starts",AE3044)-FIND("ends=",AE3044)-5)+8*3600)/86400+70*365+19,"")</f>
        <v>42035.584976851853</v>
      </c>
      <c r="AB3044" s="17" t="str">
        <f>HYPERLINK("http://item.taobao.com/item.htm?id="&amp;Y3044,"点击查看")</f>
        <v>点击查看</v>
      </c>
      <c r="AC3044" s="11">
        <f>YEAR(D3044)</f>
        <v>2012</v>
      </c>
      <c r="AD3044" s="11"/>
      <c r="AE3044" s="11" t="s">
        <v>8148</v>
      </c>
      <c r="AF3044" s="11" t="s">
        <v>9738</v>
      </c>
      <c r="AG3044" s="11" t="s">
        <v>13691</v>
      </c>
    </row>
    <row r="3045" spans="1:33" x14ac:dyDescent="0.15">
      <c r="A3045" s="11" t="s">
        <v>14910</v>
      </c>
      <c r="B3045" s="11" t="s">
        <v>16626</v>
      </c>
      <c r="C3045" s="11" t="s">
        <v>14912</v>
      </c>
      <c r="D3045" s="12">
        <v>41846</v>
      </c>
      <c r="E3045" s="11" t="s">
        <v>14987</v>
      </c>
      <c r="F3045" s="11" t="s">
        <v>15048</v>
      </c>
      <c r="G3045" s="11" t="s">
        <v>95</v>
      </c>
      <c r="H3045" s="11" t="s">
        <v>10322</v>
      </c>
      <c r="I3045" s="11" t="str">
        <f>IF(AH$1="","",IFERROR(TRIM(MID($AG3045,FIND(":",$AG3045,FIND(AH$1,$AG3045))+1,FIND("=",$AG3045,FIND(AH$1,$AG3045))-FIND(":",$AG3045,FIND(AH$1,$AG3045))-1)),"卖家未填"))</f>
        <v>卖家未填</v>
      </c>
      <c r="J3045" s="11" t="str">
        <f>IF(AI$1="","",IFERROR(TRIM(MID($AG3045,FIND(":",$AG3045,FIND(AI$1,$AG3045))+1,FIND("=",$AG3045,FIND(AI$1,$AG3045))-FIND(":",$AG3045,FIND(AI$1,$AG3045))-1)),"卖家未填"))</f>
        <v>500</v>
      </c>
      <c r="K3045" s="11" t="str">
        <f>IF(AJ$1="","",IFERROR(TRIM(MID($AG3045,FIND(":",$AG3045,FIND(AJ$1,$AG3045))+1,FIND("=",$AG3045,FIND(AJ$1,$AG3045))-FIND(":",$AG3045,FIND(AJ$1,$AG3045))-1)),"卖家未填"))</f>
        <v>卖家未填</v>
      </c>
      <c r="L3045" s="11" t="str">
        <f>IF(AK$1="","",IFERROR(TRIM(MID($AG3045,FIND(":",$AG3045,FIND(AK$1,$AG3045))+1,FIND("=",$AG3045,FIND(AK$1,$AG3045))-FIND(":",$AG3045,FIND(AK$1,$AG3045))-1)),"卖家未填"))</f>
        <v>卖家未填</v>
      </c>
      <c r="M3045" s="11" t="str">
        <f>IF(AL$1="","",IFERROR(TRIM(MID($AG3045,FIND(":",$AG3045,FIND(AL$1,$AG3045))+1,FIND("=",$AG3045,FIND(AL$1,$AG3045))-FIND(":",$AG3045,FIND(AL$1,$AG3045))-1)),"卖家未填"))</f>
        <v>散装</v>
      </c>
      <c r="N3045" s="11" t="s">
        <v>3189</v>
      </c>
      <c r="O3045" s="11" t="s">
        <v>4495</v>
      </c>
      <c r="P3045" s="13">
        <v>9.8000000000000007</v>
      </c>
      <c r="Q3045" s="13"/>
      <c r="R3045" s="11">
        <v>9.8000000000000007</v>
      </c>
      <c r="S3045" s="14">
        <f>IFERROR(V3045/T3045,"0")</f>
        <v>42.466666666666669</v>
      </c>
      <c r="T3045" s="11">
        <v>3</v>
      </c>
      <c r="U3045" s="11">
        <v>13</v>
      </c>
      <c r="V3045" s="15">
        <f>R3045*U3045</f>
        <v>127.4</v>
      </c>
      <c r="W3045" s="11">
        <v>1</v>
      </c>
      <c r="X3045" s="11">
        <v>5</v>
      </c>
      <c r="Y3045" s="11">
        <v>41773963342</v>
      </c>
      <c r="Z3045" s="11">
        <v>112387280</v>
      </c>
      <c r="AA3045" s="16">
        <f>IFERROR((MID(AE3045,FIND("ends=",AE3045)+5,FIND("000&amp;starts",AE3045)-FIND("ends=",AE3045)-5)+8*3600)/86400+70*365+19,"")</f>
        <v>42030.434490740736</v>
      </c>
      <c r="AB3045" s="17" t="str">
        <f>HYPERLINK("http://item.taobao.com/item.htm?id="&amp;Y3045,"点击查看")</f>
        <v>点击查看</v>
      </c>
      <c r="AC3045" s="11">
        <f>YEAR(D3045)</f>
        <v>2014</v>
      </c>
      <c r="AD3045" s="11"/>
      <c r="AE3045" s="11" t="s">
        <v>8271</v>
      </c>
      <c r="AF3045" s="11"/>
      <c r="AG3045" s="11" t="s">
        <v>12506</v>
      </c>
    </row>
    <row r="3046" spans="1:33" x14ac:dyDescent="0.15">
      <c r="A3046" s="11" t="s">
        <v>14910</v>
      </c>
      <c r="B3046" s="11" t="s">
        <v>15862</v>
      </c>
      <c r="C3046" s="11" t="s">
        <v>14907</v>
      </c>
      <c r="D3046" s="12">
        <v>41589</v>
      </c>
      <c r="E3046" s="11" t="s">
        <v>14965</v>
      </c>
      <c r="F3046" s="11" t="s">
        <v>14970</v>
      </c>
      <c r="G3046" s="11" t="s">
        <v>30</v>
      </c>
      <c r="H3046" s="11" t="s">
        <v>10346</v>
      </c>
      <c r="I3046" s="11" t="str">
        <f>IF(AH$1="","",IFERROR(TRIM(MID($AG3046,FIND(":",$AG3046,FIND(AH$1,$AG3046))+1,FIND("=",$AG3046,FIND(AH$1,$AG3046))-FIND(":",$AG3046,FIND(AH$1,$AG3046))-1)),"卖家未填"))</f>
        <v>卖家未填</v>
      </c>
      <c r="J3046" s="11" t="str">
        <f>IF(AI$1="","",IFERROR(TRIM(MID($AG3046,FIND(":",$AG3046,FIND(AI$1,$AG3046))+1,FIND("=",$AG3046,FIND(AI$1,$AG3046))-FIND(":",$AG3046,FIND(AI$1,$AG3046))-1)),"卖家未填"))</f>
        <v>250</v>
      </c>
      <c r="K3046" s="11" t="str">
        <f>IF(AJ$1="","",IFERROR(TRIM(MID($AG3046,FIND(":",$AG3046,FIND(AJ$1,$AG3046))+1,FIND("=",$AG3046,FIND(AJ$1,$AG3046))-FIND(":",$AG3046,FIND(AJ$1,$AG3046))-1)),"卖家未填"))</f>
        <v>2人份</v>
      </c>
      <c r="L3046" s="11" t="str">
        <f>IF(AK$1="","",IFERROR(TRIM(MID($AG3046,FIND(":",$AG3046,FIND(AK$1,$AG3046))+1,FIND("=",$AG3046,FIND(AK$1,$AG3046))-FIND(":",$AG3046,FIND(AK$1,$AG3046))-1)),"卖家未填"))</f>
        <v>卖家未填</v>
      </c>
      <c r="M3046" s="11" t="str">
        <f>IF(AL$1="","",IFERROR(TRIM(MID($AG3046,FIND(":",$AG3046,FIND(AL$1,$AG3046))+1,FIND("=",$AG3046,FIND(AL$1,$AG3046))-FIND(":",$AG3046,FIND(AL$1,$AG3046))-1)),"卖家未填"))</f>
        <v>散装</v>
      </c>
      <c r="N3046" s="11" t="s">
        <v>3413</v>
      </c>
      <c r="O3046" s="11" t="s">
        <v>4801</v>
      </c>
      <c r="P3046" s="13">
        <v>8.6</v>
      </c>
      <c r="Q3046" s="13">
        <v>4.8899999999999997</v>
      </c>
      <c r="R3046" s="11">
        <v>4.8899999999999997</v>
      </c>
      <c r="S3046" s="14">
        <f>IFERROR(V3046/T3046,"0")</f>
        <v>42.379999999999995</v>
      </c>
      <c r="T3046" s="11">
        <v>3</v>
      </c>
      <c r="U3046" s="11">
        <v>26</v>
      </c>
      <c r="V3046" s="15">
        <f>R3046*U3046</f>
        <v>127.13999999999999</v>
      </c>
      <c r="W3046" s="11">
        <v>3</v>
      </c>
      <c r="X3046" s="11">
        <v>3</v>
      </c>
      <c r="Y3046" s="11">
        <v>42885338188</v>
      </c>
      <c r="Z3046" s="11">
        <v>107381936</v>
      </c>
      <c r="AA3046" s="16">
        <f>IFERROR((MID(AE3046,FIND("ends=",AE3046)+5,FIND("000&amp;starts",AE3046)-FIND("ends=",AE3046)-5)+8*3600)/86400+70*365+19,"")</f>
        <v>42032.888888888891</v>
      </c>
      <c r="AB3046" s="17" t="str">
        <f>HYPERLINK("http://item.taobao.com/item.htm?id="&amp;Y3046,"点击查看")</f>
        <v>点击查看</v>
      </c>
      <c r="AC3046" s="11">
        <f>YEAR(D3046)</f>
        <v>2013</v>
      </c>
      <c r="AD3046" s="11"/>
      <c r="AE3046" s="11" t="s">
        <v>8506</v>
      </c>
      <c r="AF3046" s="11" t="s">
        <v>9593</v>
      </c>
      <c r="AG3046" s="11" t="s">
        <v>14000</v>
      </c>
    </row>
    <row r="3047" spans="1:33" x14ac:dyDescent="0.15">
      <c r="A3047" s="11" t="s">
        <v>14910</v>
      </c>
      <c r="B3047" s="11" t="s">
        <v>16310</v>
      </c>
      <c r="C3047" s="11" t="s">
        <v>14907</v>
      </c>
      <c r="D3047" s="12">
        <v>39788</v>
      </c>
      <c r="E3047" s="11" t="s">
        <v>14961</v>
      </c>
      <c r="F3047" s="11" t="s">
        <v>15022</v>
      </c>
      <c r="G3047" s="11" t="s">
        <v>74</v>
      </c>
      <c r="H3047" s="11" t="s">
        <v>15</v>
      </c>
      <c r="I3047" s="11" t="str">
        <f>IF(AH$1="","",IFERROR(TRIM(MID($AG3047,FIND(":",$AG3047,FIND(AH$1,$AG3047))+1,FIND("=",$AG3047,FIND(AH$1,$AG3047))-FIND(":",$AG3047,FIND(AH$1,$AG3047))-1)),"卖家未填"))</f>
        <v>卖家未填</v>
      </c>
      <c r="J3047" s="11" t="str">
        <f>IF(AI$1="","",IFERROR(TRIM(MID($AG3047,FIND(":",$AG3047,FIND(AI$1,$AG3047))+1,FIND("=",$AG3047,FIND(AI$1,$AG3047))-FIND(":",$AG3047,FIND(AI$1,$AG3047))-1)),"卖家未填"))</f>
        <v>500</v>
      </c>
      <c r="K3047" s="11" t="str">
        <f>IF(AJ$1="","",IFERROR(TRIM(MID($AG3047,FIND(":",$AG3047,FIND(AJ$1,$AG3047))+1,FIND("=",$AG3047,FIND(AJ$1,$AG3047))-FIND(":",$AG3047,FIND(AJ$1,$AG3047))-1)),"卖家未填"))</f>
        <v>卖家未填</v>
      </c>
      <c r="L3047" s="11" t="str">
        <f>IF(AK$1="","",IFERROR(TRIM(MID($AG3047,FIND(":",$AG3047,FIND(AK$1,$AG3047))+1,FIND("=",$AG3047,FIND(AK$1,$AG3047))-FIND(":",$AG3047,FIND(AK$1,$AG3047))-1)),"卖家未填"))</f>
        <v>卖家未填</v>
      </c>
      <c r="M3047" s="11" t="str">
        <f>IF(AL$1="","",IFERROR(TRIM(MID($AG3047,FIND(":",$AG3047,FIND(AL$1,$AG3047))+1,FIND("=",$AG3047,FIND(AL$1,$AG3047))-FIND(":",$AG3047,FIND(AL$1,$AG3047))-1)),"卖家未填"))</f>
        <v>散装</v>
      </c>
      <c r="N3047" s="11" t="s">
        <v>2506</v>
      </c>
      <c r="O3047" s="11" t="s">
        <v>4700</v>
      </c>
      <c r="P3047" s="13">
        <v>25.6</v>
      </c>
      <c r="Q3047" s="13">
        <v>15.88</v>
      </c>
      <c r="R3047" s="11">
        <v>15.88</v>
      </c>
      <c r="S3047" s="14">
        <f>IFERROR(V3047/T3047,"0")</f>
        <v>42.346666666666671</v>
      </c>
      <c r="T3047" s="11">
        <v>3</v>
      </c>
      <c r="U3047" s="11">
        <v>8</v>
      </c>
      <c r="V3047" s="15">
        <f>R3047*U3047</f>
        <v>127.04</v>
      </c>
      <c r="W3047" s="11">
        <v>2</v>
      </c>
      <c r="X3047" s="11">
        <v>3</v>
      </c>
      <c r="Y3047" s="11">
        <v>43310114350</v>
      </c>
      <c r="Z3047" s="11">
        <v>36808069</v>
      </c>
      <c r="AA3047" s="16">
        <f>IFERROR((MID(AE3047,FIND("ends=",AE3047)+5,FIND("000&amp;starts",AE3047)-FIND("ends=",AE3047)-5)+8*3600)/86400+70*365+19,"")</f>
        <v>42033.406446759254</v>
      </c>
      <c r="AB3047" s="17" t="str">
        <f>HYPERLINK("http://item.taobao.com/item.htm?id="&amp;Y3047,"点击查看")</f>
        <v>点击查看</v>
      </c>
      <c r="AC3047" s="11">
        <f>YEAR(D3047)</f>
        <v>2008</v>
      </c>
      <c r="AD3047" s="11"/>
      <c r="AE3047" s="11" t="s">
        <v>8526</v>
      </c>
      <c r="AF3047" s="11" t="s">
        <v>10005</v>
      </c>
      <c r="AG3047" s="11" t="s">
        <v>14014</v>
      </c>
    </row>
    <row r="3048" spans="1:33" x14ac:dyDescent="0.15">
      <c r="A3048" s="11" t="s">
        <v>14947</v>
      </c>
      <c r="B3048" s="11" t="s">
        <v>15890</v>
      </c>
      <c r="C3048" s="11" t="s">
        <v>14946</v>
      </c>
      <c r="D3048" s="12">
        <v>40831</v>
      </c>
      <c r="E3048" s="11" t="s">
        <v>14957</v>
      </c>
      <c r="F3048" s="11" t="s">
        <v>14985</v>
      </c>
      <c r="G3048" s="11" t="s">
        <v>43</v>
      </c>
      <c r="H3048" s="11" t="s">
        <v>10679</v>
      </c>
      <c r="I3048" s="11" t="str">
        <f>IF(AH$1="","",IFERROR(TRIM(MID($AG3048,FIND(":",$AG3048,FIND(AH$1,$AG3048))+1,FIND("=",$AG3048,FIND(AH$1,$AG3048))-FIND(":",$AG3048,FIND(AH$1,$AG3048))-1)),"卖家未填"))</f>
        <v>卖家未填</v>
      </c>
      <c r="J3048" s="11" t="str">
        <f>IF(AI$1="","",IFERROR(TRIM(MID($AG3048,FIND(":",$AG3048,FIND(AI$1,$AG3048))+1,FIND("=",$AG3048,FIND(AI$1,$AG3048))-FIND(":",$AG3048,FIND(AI$1,$AG3048))-1)),"卖家未填"))</f>
        <v>1000</v>
      </c>
      <c r="K3048" s="11" t="str">
        <f>IF(AJ$1="","",IFERROR(TRIM(MID($AG3048,FIND(":",$AG3048,FIND(AJ$1,$AG3048))+1,FIND("=",$AG3048,FIND(AJ$1,$AG3048))-FIND(":",$AG3048,FIND(AJ$1,$AG3048))-1)),"卖家未填"))</f>
        <v>卖家未填</v>
      </c>
      <c r="L3048" s="11" t="str">
        <f>IF(AK$1="","",IFERROR(TRIM(MID($AG3048,FIND(":",$AG3048,FIND(AK$1,$AG3048))+1,FIND("=",$AG3048,FIND(AK$1,$AG3048))-FIND(":",$AG3048,FIND(AK$1,$AG3048))-1)),"卖家未填"))</f>
        <v>卖家未填</v>
      </c>
      <c r="M3048" s="11" t="str">
        <f>IF(AL$1="","",IFERROR(TRIM(MID($AG3048,FIND(":",$AG3048,FIND(AL$1,$AG3048))+1,FIND("=",$AG3048,FIND(AL$1,$AG3048))-FIND(":",$AG3048,FIND(AL$1,$AG3048))-1)),"卖家未填"))</f>
        <v>包装</v>
      </c>
      <c r="N3048" s="11" t="s">
        <v>4040</v>
      </c>
      <c r="O3048" s="11" t="s">
        <v>5371</v>
      </c>
      <c r="P3048" s="13">
        <v>48.8</v>
      </c>
      <c r="Q3048" s="13">
        <v>25.38</v>
      </c>
      <c r="R3048" s="11">
        <v>25.38</v>
      </c>
      <c r="S3048" s="14">
        <f>IFERROR(V3048/T3048,"0")</f>
        <v>63.449999999999996</v>
      </c>
      <c r="T3048" s="11">
        <v>2</v>
      </c>
      <c r="U3048" s="11">
        <v>5</v>
      </c>
      <c r="V3048" s="15">
        <f>R3048*U3048</f>
        <v>126.89999999999999</v>
      </c>
      <c r="W3048" s="11">
        <v>7</v>
      </c>
      <c r="X3048" s="11">
        <v>4</v>
      </c>
      <c r="Y3048" s="11">
        <v>42403901288</v>
      </c>
      <c r="Z3048" s="11">
        <v>69240412</v>
      </c>
      <c r="AA3048" s="16">
        <f>IFERROR((MID(AE3048,FIND("ends=",AE3048)+5,FIND("000&amp;starts",AE3048)-FIND("ends=",AE3048)-5)+8*3600)/86400+70*365+19,"")</f>
        <v>42032.813217592593</v>
      </c>
      <c r="AB3048" s="17" t="str">
        <f>HYPERLINK("http://item.taobao.com/item.htm?id="&amp;Y3048,"点击查看")</f>
        <v>点击查看</v>
      </c>
      <c r="AC3048" s="11">
        <f>YEAR(D3048)</f>
        <v>2011</v>
      </c>
      <c r="AD3048" s="11"/>
      <c r="AE3048" s="11" t="s">
        <v>9171</v>
      </c>
      <c r="AF3048" s="11" t="s">
        <v>9981</v>
      </c>
      <c r="AG3048" s="11" t="s">
        <v>14572</v>
      </c>
    </row>
    <row r="3049" spans="1:33" x14ac:dyDescent="0.15">
      <c r="A3049" s="11" t="s">
        <v>14919</v>
      </c>
      <c r="B3049" s="11" t="s">
        <v>16443</v>
      </c>
      <c r="C3049" s="11" t="s">
        <v>14918</v>
      </c>
      <c r="D3049" s="12">
        <v>40196</v>
      </c>
      <c r="E3049" s="11" t="s">
        <v>15000</v>
      </c>
      <c r="F3049" s="11" t="s">
        <v>15001</v>
      </c>
      <c r="G3049" s="11" t="s">
        <v>56</v>
      </c>
      <c r="H3049" s="11" t="s">
        <v>10322</v>
      </c>
      <c r="I3049" s="11" t="str">
        <f>IF(AH$1="","",IFERROR(TRIM(MID($AG3049,FIND(":",$AG3049,FIND(AH$1,$AG3049))+1,FIND("=",$AG3049,FIND(AH$1,$AG3049))-FIND(":",$AG3049,FIND(AH$1,$AG3049))-1)),"卖家未填"))</f>
        <v>卖家未填</v>
      </c>
      <c r="J3049" s="11" t="str">
        <f>IF(AI$1="","",IFERROR(TRIM(MID($AG3049,FIND(":",$AG3049,FIND(AI$1,$AG3049))+1,FIND("=",$AG3049,FIND(AI$1,$AG3049))-FIND(":",$AG3049,FIND(AI$1,$AG3049))-1)),"卖家未填"))</f>
        <v>500</v>
      </c>
      <c r="K3049" s="11" t="str">
        <f>IF(AJ$1="","",IFERROR(TRIM(MID($AG3049,FIND(":",$AG3049,FIND(AJ$1,$AG3049))+1,FIND("=",$AG3049,FIND(AJ$1,$AG3049))-FIND(":",$AG3049,FIND(AJ$1,$AG3049))-1)),"卖家未填"))</f>
        <v>卖家未填</v>
      </c>
      <c r="L3049" s="11" t="str">
        <f>IF(AK$1="","",IFERROR(TRIM(MID($AG3049,FIND(":",$AG3049,FIND(AK$1,$AG3049))+1,FIND("=",$AG3049,FIND(AK$1,$AG3049))-FIND(":",$AG3049,FIND(AK$1,$AG3049))-1)),"卖家未填"))</f>
        <v>卖家未填</v>
      </c>
      <c r="M3049" s="11" t="str">
        <f>IF(AL$1="","",IFERROR(TRIM(MID($AG3049,FIND(":",$AG3049,FIND(AL$1,$AG3049))+1,FIND("=",$AG3049,FIND(AL$1,$AG3049))-FIND(":",$AG3049,FIND(AL$1,$AG3049))-1)),"卖家未填"))</f>
        <v>散装</v>
      </c>
      <c r="N3049" s="11" t="s">
        <v>2762</v>
      </c>
      <c r="O3049" s="11" t="s">
        <v>4572</v>
      </c>
      <c r="P3049" s="13">
        <v>7.9</v>
      </c>
      <c r="Q3049" s="13"/>
      <c r="R3049" s="11">
        <v>7.9</v>
      </c>
      <c r="S3049" s="14">
        <f>IFERROR(V3049/T3049,"0")</f>
        <v>31.6</v>
      </c>
      <c r="T3049" s="11">
        <v>4</v>
      </c>
      <c r="U3049" s="11">
        <v>16</v>
      </c>
      <c r="V3049" s="15">
        <f>R3049*U3049</f>
        <v>126.4</v>
      </c>
      <c r="W3049" s="11">
        <v>2</v>
      </c>
      <c r="X3049" s="11"/>
      <c r="Y3049" s="11">
        <v>42859124378</v>
      </c>
      <c r="Z3049" s="11">
        <v>60396863</v>
      </c>
      <c r="AA3049" s="16">
        <f>IFERROR((MID(AE3049,FIND("ends=",AE3049)+5,FIND("000&amp;starts",AE3049)-FIND("ends=",AE3049)-5)+8*3600)/86400+70*365+19,"")</f>
        <v>42029.580347222218</v>
      </c>
      <c r="AB3049" s="17" t="str">
        <f>HYPERLINK("http://item.taobao.com/item.htm?id="&amp;Y3049,"点击查看")</f>
        <v>点击查看</v>
      </c>
      <c r="AC3049" s="11">
        <f>YEAR(D3049)</f>
        <v>2010</v>
      </c>
      <c r="AD3049" s="11"/>
      <c r="AE3049" s="11" t="s">
        <v>7846</v>
      </c>
      <c r="AF3049" s="11"/>
      <c r="AG3049" s="11" t="s">
        <v>11826</v>
      </c>
    </row>
    <row r="3050" spans="1:33" x14ac:dyDescent="0.15">
      <c r="A3050" s="11" t="s">
        <v>14931</v>
      </c>
      <c r="B3050" s="11" t="s">
        <v>16510</v>
      </c>
      <c r="C3050" s="11" t="s">
        <v>14932</v>
      </c>
      <c r="D3050" s="12">
        <v>41498</v>
      </c>
      <c r="E3050" s="11" t="s">
        <v>14957</v>
      </c>
      <c r="F3050" s="11" t="s">
        <v>14958</v>
      </c>
      <c r="G3050" s="11" t="s">
        <v>21</v>
      </c>
      <c r="H3050" s="11" t="s">
        <v>10322</v>
      </c>
      <c r="I3050" s="11" t="str">
        <f>IF(AH$1="","",IFERROR(TRIM(MID($AG3050,FIND(":",$AG3050,FIND(AH$1,$AG3050))+1,FIND("=",$AG3050,FIND(AH$1,$AG3050))-FIND(":",$AG3050,FIND(AH$1,$AG3050))-1)),"卖家未填"))</f>
        <v>卖家未填</v>
      </c>
      <c r="J3050" s="11" t="str">
        <f>IF(AI$1="","",IFERROR(TRIM(MID($AG3050,FIND(":",$AG3050,FIND(AI$1,$AG3050))+1,FIND("=",$AG3050,FIND(AI$1,$AG3050))-FIND(":",$AG3050,FIND(AI$1,$AG3050))-1)),"卖家未填"))</f>
        <v>350</v>
      </c>
      <c r="K3050" s="11" t="str">
        <f>IF(AJ$1="","",IFERROR(TRIM(MID($AG3050,FIND(":",$AG3050,FIND(AJ$1,$AG3050))+1,FIND("=",$AG3050,FIND(AJ$1,$AG3050))-FIND(":",$AG3050,FIND(AJ$1,$AG3050))-1)),"卖家未填"))</f>
        <v>卖家未填</v>
      </c>
      <c r="L3050" s="11" t="str">
        <f>IF(AK$1="","",IFERROR(TRIM(MID($AG3050,FIND(":",$AG3050,FIND(AK$1,$AG3050))+1,FIND("=",$AG3050,FIND(AK$1,$AG3050))-FIND(":",$AG3050,FIND(AK$1,$AG3050))-1)),"卖家未填"))</f>
        <v>卖家未填</v>
      </c>
      <c r="M3050" s="11" t="str">
        <f>IF(AL$1="","",IFERROR(TRIM(MID($AG3050,FIND(":",$AG3050,FIND(AL$1,$AG3050))+1,FIND("=",$AG3050,FIND(AL$1,$AG3050))-FIND(":",$AG3050,FIND(AL$1,$AG3050))-1)),"卖家未填"))</f>
        <v>包装</v>
      </c>
      <c r="N3050" s="11" t="s">
        <v>3779</v>
      </c>
      <c r="O3050" s="11" t="s">
        <v>5324</v>
      </c>
      <c r="P3050" s="13">
        <v>5.49</v>
      </c>
      <c r="Q3050" s="13"/>
      <c r="R3050" s="11">
        <v>5.49</v>
      </c>
      <c r="S3050" s="14">
        <f>IFERROR(V3050/T3050,"0")</f>
        <v>63.135000000000005</v>
      </c>
      <c r="T3050" s="11">
        <v>2</v>
      </c>
      <c r="U3050" s="11">
        <v>23</v>
      </c>
      <c r="V3050" s="15">
        <f>R3050*U3050</f>
        <v>126.27000000000001</v>
      </c>
      <c r="W3050" s="11">
        <v>5</v>
      </c>
      <c r="X3050" s="11">
        <v>8</v>
      </c>
      <c r="Y3050" s="11">
        <v>42671851306</v>
      </c>
      <c r="Z3050" s="11">
        <v>105849749</v>
      </c>
      <c r="AA3050" s="16">
        <f>IFERROR((MID(AE3050,FIND("ends=",AE3050)+5,FIND("000&amp;starts",AE3050)-FIND("ends=",AE3050)-5)+8*3600)/86400+70*365+19,"")</f>
        <v>42030.679907407408</v>
      </c>
      <c r="AB3050" s="17" t="str">
        <f>HYPERLINK("http://item.taobao.com/item.htm?id="&amp;Y3050,"点击查看")</f>
        <v>点击查看</v>
      </c>
      <c r="AC3050" s="11">
        <f>YEAR(D3050)</f>
        <v>2013</v>
      </c>
      <c r="AD3050" s="11"/>
      <c r="AE3050" s="11" t="s">
        <v>8898</v>
      </c>
      <c r="AF3050" s="11"/>
      <c r="AG3050" s="11" t="s">
        <v>14340</v>
      </c>
    </row>
    <row r="3051" spans="1:33" x14ac:dyDescent="0.15">
      <c r="A3051" s="11" t="s">
        <v>14895</v>
      </c>
      <c r="B3051" s="11" t="s">
        <v>16190</v>
      </c>
      <c r="C3051" s="11" t="s">
        <v>14897</v>
      </c>
      <c r="D3051" s="12">
        <v>40533</v>
      </c>
      <c r="E3051" s="11" t="s">
        <v>24</v>
      </c>
      <c r="F3051" s="11" t="s">
        <v>24</v>
      </c>
      <c r="G3051" s="11" t="s">
        <v>24</v>
      </c>
      <c r="H3051" s="11" t="s">
        <v>10322</v>
      </c>
      <c r="I3051" s="11" t="str">
        <f>IF(AH$1="","",IFERROR(TRIM(MID($AG3051,FIND(":",$AG3051,FIND(AH$1,$AG3051))+1,FIND("=",$AG3051,FIND(AH$1,$AG3051))-FIND(":",$AG3051,FIND(AH$1,$AG3051))-1)),"卖家未填"))</f>
        <v>卖家未填</v>
      </c>
      <c r="J3051" s="11" t="str">
        <f>IF(AI$1="","",IFERROR(TRIM(MID($AG3051,FIND(":",$AG3051,FIND(AI$1,$AG3051))+1,FIND("=",$AG3051,FIND(AI$1,$AG3051))-FIND(":",$AG3051,FIND(AI$1,$AG3051))-1)),"卖家未填"))</f>
        <v>515</v>
      </c>
      <c r="K3051" s="11" t="str">
        <f>IF(AJ$1="","",IFERROR(TRIM(MID($AG3051,FIND(":",$AG3051,FIND(AJ$1,$AG3051))+1,FIND("=",$AG3051,FIND(AJ$1,$AG3051))-FIND(":",$AG3051,FIND(AJ$1,$AG3051))-1)),"卖家未填"))</f>
        <v>卖家未填</v>
      </c>
      <c r="L3051" s="11" t="str">
        <f>IF(AK$1="","",IFERROR(TRIM(MID($AG3051,FIND(":",$AG3051,FIND(AK$1,$AG3051))+1,FIND("=",$AG3051,FIND(AK$1,$AG3051))-FIND(":",$AG3051,FIND(AK$1,$AG3051))-1)),"卖家未填"))</f>
        <v>卖家未填</v>
      </c>
      <c r="M3051" s="11" t="str">
        <f>IF(AL$1="","",IFERROR(TRIM(MID($AG3051,FIND(":",$AG3051,FIND(AL$1,$AG3051))+1,FIND("=",$AG3051,FIND(AL$1,$AG3051))-FIND(":",$AG3051,FIND(AL$1,$AG3051))-1)),"卖家未填"))</f>
        <v>散装</v>
      </c>
      <c r="N3051" s="11" t="s">
        <v>2247</v>
      </c>
      <c r="O3051" s="11" t="s">
        <v>5050</v>
      </c>
      <c r="P3051" s="13">
        <v>18</v>
      </c>
      <c r="Q3051" s="13"/>
      <c r="R3051" s="11">
        <v>18</v>
      </c>
      <c r="S3051" s="14">
        <f>IFERROR(V3051/T3051,"0")</f>
        <v>21</v>
      </c>
      <c r="T3051" s="11">
        <v>6</v>
      </c>
      <c r="U3051" s="11">
        <v>7</v>
      </c>
      <c r="V3051" s="15">
        <f>R3051*U3051</f>
        <v>126</v>
      </c>
      <c r="W3051" s="11">
        <v>2</v>
      </c>
      <c r="X3051" s="11">
        <v>1</v>
      </c>
      <c r="Y3051" s="11">
        <v>42993992236</v>
      </c>
      <c r="Z3051" s="11">
        <v>64084628</v>
      </c>
      <c r="AA3051" s="16">
        <f>IFERROR((MID(AE3051,FIND("ends=",AE3051)+5,FIND("000&amp;starts",AE3051)-FIND("ends=",AE3051)-5)+8*3600)/86400+70*365+19,"")</f>
        <v>42028.964988425927</v>
      </c>
      <c r="AB3051" s="17" t="str">
        <f>HYPERLINK("http://item.taobao.com/item.htm?id="&amp;Y3051,"点击查看")</f>
        <v>点击查看</v>
      </c>
      <c r="AC3051" s="11">
        <f>YEAR(D3051)</f>
        <v>2010</v>
      </c>
      <c r="AD3051" s="11"/>
      <c r="AE3051" s="11" t="s">
        <v>7330</v>
      </c>
      <c r="AF3051" s="11"/>
      <c r="AG3051" s="11" t="s">
        <v>12955</v>
      </c>
    </row>
    <row r="3052" spans="1:33" x14ac:dyDescent="0.15">
      <c r="A3052" s="11" t="s">
        <v>14895</v>
      </c>
      <c r="B3052" s="11" t="s">
        <v>15759</v>
      </c>
      <c r="C3052" s="11" t="s">
        <v>14896</v>
      </c>
      <c r="D3052" s="12">
        <v>41521</v>
      </c>
      <c r="E3052" s="11" t="s">
        <v>24</v>
      </c>
      <c r="F3052" s="11" t="s">
        <v>24</v>
      </c>
      <c r="G3052" s="11" t="s">
        <v>24</v>
      </c>
      <c r="H3052" s="11" t="s">
        <v>10380</v>
      </c>
      <c r="I3052" s="11" t="str">
        <f>IF(AH$1="","",IFERROR(TRIM(MID($AG3052,FIND(":",$AG3052,FIND(AH$1,$AG3052))+1,FIND("=",$AG3052,FIND(AH$1,$AG3052))-FIND(":",$AG3052,FIND(AH$1,$AG3052))-1)),"卖家未填"))</f>
        <v>卖家未填</v>
      </c>
      <c r="J3052" s="11" t="str">
        <f>IF(AI$1="","",IFERROR(TRIM(MID($AG3052,FIND(":",$AG3052,FIND(AI$1,$AG3052))+1,FIND("=",$AG3052,FIND(AI$1,$AG3052))-FIND(":",$AG3052,FIND(AI$1,$AG3052))-1)),"卖家未填"))</f>
        <v>500</v>
      </c>
      <c r="K3052" s="11" t="str">
        <f>IF(AJ$1="","",IFERROR(TRIM(MID($AG3052,FIND(":",$AG3052,FIND(AJ$1,$AG3052))+1,FIND("=",$AG3052,FIND(AJ$1,$AG3052))-FIND(":",$AG3052,FIND(AJ$1,$AG3052))-1)),"卖家未填"))</f>
        <v>3人份</v>
      </c>
      <c r="L3052" s="11" t="str">
        <f>IF(AK$1="","",IFERROR(TRIM(MID($AG3052,FIND(":",$AG3052,FIND(AK$1,$AG3052))+1,FIND("=",$AG3052,FIND(AK$1,$AG3052))-FIND(":",$AG3052,FIND(AK$1,$AG3052))-1)),"卖家未填"))</f>
        <v>1周</v>
      </c>
      <c r="M3052" s="11" t="str">
        <f>IF(AL$1="","",IFERROR(TRIM(MID($AG3052,FIND(":",$AG3052,FIND(AL$1,$AG3052))+1,FIND("=",$AG3052,FIND(AL$1,$AG3052))-FIND(":",$AG3052,FIND(AL$1,$AG3052))-1)),"卖家未填"))</f>
        <v>包装</v>
      </c>
      <c r="N3052" s="11" t="s">
        <v>2307</v>
      </c>
      <c r="O3052" s="11" t="s">
        <v>4426</v>
      </c>
      <c r="P3052" s="13">
        <v>18</v>
      </c>
      <c r="Q3052" s="13"/>
      <c r="R3052" s="11">
        <v>18</v>
      </c>
      <c r="S3052" s="14">
        <f>IFERROR(V3052/T3052,"0")</f>
        <v>21</v>
      </c>
      <c r="T3052" s="11">
        <v>6</v>
      </c>
      <c r="U3052" s="11">
        <v>7</v>
      </c>
      <c r="V3052" s="15">
        <f>R3052*U3052</f>
        <v>126</v>
      </c>
      <c r="W3052" s="11"/>
      <c r="X3052" s="11"/>
      <c r="Y3052" s="11">
        <v>35631617000</v>
      </c>
      <c r="Z3052" s="11">
        <v>106226504</v>
      </c>
      <c r="AA3052" s="16">
        <f>IFERROR((MID(AE3052,FIND("ends=",AE3052)+5,FIND("000&amp;starts",AE3052)-FIND("ends=",AE3052)-5)+8*3600)/86400+70*365+19,"")</f>
        <v>42031.319710648153</v>
      </c>
      <c r="AB3052" s="17" t="str">
        <f>HYPERLINK("http://item.taobao.com/item.htm?id="&amp;Y3052,"点击查看")</f>
        <v>点击查看</v>
      </c>
      <c r="AC3052" s="11">
        <f>YEAR(D3052)</f>
        <v>2013</v>
      </c>
      <c r="AD3052" s="11"/>
      <c r="AE3052" s="11" t="s">
        <v>7390</v>
      </c>
      <c r="AF3052" s="11" t="s">
        <v>9639</v>
      </c>
      <c r="AG3052" s="11" t="s">
        <v>13010</v>
      </c>
    </row>
    <row r="3053" spans="1:33" x14ac:dyDescent="0.15">
      <c r="A3053" s="11" t="s">
        <v>14895</v>
      </c>
      <c r="B3053" s="11" t="s">
        <v>16307</v>
      </c>
      <c r="C3053" s="11" t="s">
        <v>14896</v>
      </c>
      <c r="D3053" s="12">
        <v>38814</v>
      </c>
      <c r="E3053" s="11" t="s">
        <v>14957</v>
      </c>
      <c r="F3053" s="11" t="s">
        <v>14985</v>
      </c>
      <c r="G3053" s="11" t="s">
        <v>43</v>
      </c>
      <c r="H3053" s="11" t="s">
        <v>10322</v>
      </c>
      <c r="I3053" s="11" t="str">
        <f>IF(AH$1="","",IFERROR(TRIM(MID($AG3053,FIND(":",$AG3053,FIND(AH$1,$AG3053))+1,FIND("=",$AG3053,FIND(AH$1,$AG3053))-FIND(":",$AG3053,FIND(AH$1,$AG3053))-1)),"卖家未填"))</f>
        <v>卖家未填</v>
      </c>
      <c r="J3053" s="11" t="str">
        <f>IF(AI$1="","",IFERROR(TRIM(MID($AG3053,FIND(":",$AG3053,FIND(AI$1,$AG3053))+1,FIND("=",$AG3053,FIND(AI$1,$AG3053))-FIND(":",$AG3053,FIND(AI$1,$AG3053))-1)),"卖家未填"))</f>
        <v>400</v>
      </c>
      <c r="K3053" s="11" t="str">
        <f>IF(AJ$1="","",IFERROR(TRIM(MID($AG3053,FIND(":",$AG3053,FIND(AJ$1,$AG3053))+1,FIND("=",$AG3053,FIND(AJ$1,$AG3053))-FIND(":",$AG3053,FIND(AJ$1,$AG3053))-1)),"卖家未填"))</f>
        <v>1人份</v>
      </c>
      <c r="L3053" s="11" t="str">
        <f>IF(AK$1="","",IFERROR(TRIM(MID($AG3053,FIND(":",$AG3053,FIND(AK$1,$AG3053))+1,FIND("=",$AG3053,FIND(AK$1,$AG3053))-FIND(":",$AG3053,FIND(AK$1,$AG3053))-1)),"卖家未填"))</f>
        <v>1周</v>
      </c>
      <c r="M3053" s="11" t="str">
        <f>IF(AL$1="","",IFERROR(TRIM(MID($AG3053,FIND(":",$AG3053,FIND(AL$1,$AG3053))+1,FIND("=",$AG3053,FIND(AL$1,$AG3053))-FIND(":",$AG3053,FIND(AL$1,$AG3053))-1)),"卖家未填"))</f>
        <v>包装</v>
      </c>
      <c r="N3053" s="11" t="s">
        <v>2500</v>
      </c>
      <c r="O3053" s="11" t="s">
        <v>4525</v>
      </c>
      <c r="P3053" s="13">
        <v>6</v>
      </c>
      <c r="Q3053" s="13"/>
      <c r="R3053" s="11">
        <v>6</v>
      </c>
      <c r="S3053" s="14">
        <f>IFERROR(V3053/T3053,"0")</f>
        <v>25.2</v>
      </c>
      <c r="T3053" s="11">
        <v>5</v>
      </c>
      <c r="U3053" s="11">
        <v>21</v>
      </c>
      <c r="V3053" s="15">
        <f>R3053*U3053</f>
        <v>126</v>
      </c>
      <c r="W3053" s="11">
        <v>9</v>
      </c>
      <c r="X3053" s="11">
        <v>12</v>
      </c>
      <c r="Y3053" s="11">
        <v>35573624517</v>
      </c>
      <c r="Z3053" s="11">
        <v>33585470</v>
      </c>
      <c r="AA3053" s="16">
        <f>IFERROR((MID(AE3053,FIND("ends=",AE3053)+5,FIND("000&amp;starts",AE3053)-FIND("ends=",AE3053)-5)+8*3600)/86400+70*365+19,"")</f>
        <v>42029.931157407409</v>
      </c>
      <c r="AB3053" s="17" t="str">
        <f>HYPERLINK("http://item.taobao.com/item.htm?id="&amp;Y3053,"点击查看")</f>
        <v>点击查看</v>
      </c>
      <c r="AC3053" s="11">
        <f>YEAR(D3053)</f>
        <v>2006</v>
      </c>
      <c r="AD3053" s="11"/>
      <c r="AE3053" s="11" t="s">
        <v>7578</v>
      </c>
      <c r="AF3053" s="11"/>
      <c r="AG3053" s="11" t="s">
        <v>13180</v>
      </c>
    </row>
    <row r="3054" spans="1:33" x14ac:dyDescent="0.15">
      <c r="A3054" s="11" t="s">
        <v>14910</v>
      </c>
      <c r="B3054" s="11" t="s">
        <v>16335</v>
      </c>
      <c r="C3054" s="11" t="s">
        <v>14914</v>
      </c>
      <c r="D3054" s="12">
        <v>40544</v>
      </c>
      <c r="E3054" s="11" t="s">
        <v>14965</v>
      </c>
      <c r="F3054" s="11" t="s">
        <v>14970</v>
      </c>
      <c r="G3054" s="11" t="s">
        <v>30</v>
      </c>
      <c r="H3054" s="11" t="s">
        <v>10324</v>
      </c>
      <c r="I3054" s="11" t="str">
        <f>IF(AH$1="","",IFERROR(TRIM(MID($AG3054,FIND(":",$AG3054,FIND(AH$1,$AG3054))+1,FIND("=",$AG3054,FIND(AH$1,$AG3054))-FIND(":",$AG3054,FIND(AH$1,$AG3054))-1)),"卖家未填"))</f>
        <v>粘豆包</v>
      </c>
      <c r="J3054" s="11" t="str">
        <f>IF(AI$1="","",IFERROR(TRIM(MID($AG3054,FIND(":",$AG3054,FIND(AI$1,$AG3054))+1,FIND("=",$AG3054,FIND(AI$1,$AG3054))-FIND(":",$AG3054,FIND(AI$1,$AG3054))-1)),"卖家未填"))</f>
        <v>280</v>
      </c>
      <c r="K3054" s="11" t="str">
        <f>IF(AJ$1="","",IFERROR(TRIM(MID($AG3054,FIND(":",$AG3054,FIND(AJ$1,$AG3054))+1,FIND("=",$AG3054,FIND(AJ$1,$AG3054))-FIND(":",$AG3054,FIND(AJ$1,$AG3054))-1)),"卖家未填"))</f>
        <v>卖家未填</v>
      </c>
      <c r="L3054" s="11" t="str">
        <f>IF(AK$1="","",IFERROR(TRIM(MID($AG3054,FIND(":",$AG3054,FIND(AK$1,$AG3054))+1,FIND("=",$AG3054,FIND(AK$1,$AG3054))-FIND(":",$AG3054,FIND(AK$1,$AG3054))-1)),"卖家未填"))</f>
        <v>卖家未填</v>
      </c>
      <c r="M3054" s="11" t="str">
        <f>IF(AL$1="","",IFERROR(TRIM(MID($AG3054,FIND(":",$AG3054,FIND(AL$1,$AG3054))+1,FIND("=",$AG3054,FIND(AL$1,$AG3054))-FIND(":",$AG3054,FIND(AL$1,$AG3054))-1)),"卖家未填"))</f>
        <v>包装</v>
      </c>
      <c r="N3054" s="11" t="s">
        <v>2550</v>
      </c>
      <c r="O3054" s="11" t="s">
        <v>4566</v>
      </c>
      <c r="P3054" s="13">
        <v>7</v>
      </c>
      <c r="Q3054" s="13"/>
      <c r="R3054" s="11">
        <v>7</v>
      </c>
      <c r="S3054" s="14">
        <f>IFERROR(V3054/T3054,"0")</f>
        <v>25.2</v>
      </c>
      <c r="T3054" s="11">
        <v>5</v>
      </c>
      <c r="U3054" s="11">
        <v>18</v>
      </c>
      <c r="V3054" s="15">
        <f>R3054*U3054</f>
        <v>126</v>
      </c>
      <c r="W3054" s="11">
        <v>20</v>
      </c>
      <c r="X3054" s="11">
        <v>75</v>
      </c>
      <c r="Y3054" s="11">
        <v>21408292230</v>
      </c>
      <c r="Z3054" s="11">
        <v>64283714</v>
      </c>
      <c r="AA3054" s="16">
        <f>IFERROR((MID(AE3054,FIND("ends=",AE3054)+5,FIND("000&amp;starts",AE3054)-FIND("ends=",AE3054)-5)+8*3600)/86400+70*365+19,"")</f>
        <v>42031.414849537032</v>
      </c>
      <c r="AB3054" s="17" t="str">
        <f>HYPERLINK("http://item.taobao.com/item.htm?id="&amp;Y3054,"点击查看")</f>
        <v>点击查看</v>
      </c>
      <c r="AC3054" s="11">
        <f>YEAR(D3054)</f>
        <v>2011</v>
      </c>
      <c r="AD3054" s="11"/>
      <c r="AE3054" s="11" t="s">
        <v>7628</v>
      </c>
      <c r="AF3054" s="11" t="s">
        <v>9552</v>
      </c>
      <c r="AG3054" s="11" t="s">
        <v>13229</v>
      </c>
    </row>
    <row r="3055" spans="1:33" x14ac:dyDescent="0.15">
      <c r="A3055" s="11" t="s">
        <v>14910</v>
      </c>
      <c r="B3055" s="11" t="s">
        <v>15505</v>
      </c>
      <c r="C3055" s="11" t="s">
        <v>14913</v>
      </c>
      <c r="D3055" s="12">
        <v>39943</v>
      </c>
      <c r="E3055" s="11" t="s">
        <v>24</v>
      </c>
      <c r="F3055" s="11" t="s">
        <v>24</v>
      </c>
      <c r="G3055" s="11" t="s">
        <v>24</v>
      </c>
      <c r="H3055" s="11" t="s">
        <v>10321</v>
      </c>
      <c r="I3055" s="11" t="str">
        <f>IF(AH$1="","",IFERROR(TRIM(MID($AG3055,FIND(":",$AG3055,FIND(AH$1,$AG3055))+1,FIND("=",$AG3055,FIND(AH$1,$AG3055))-FIND(":",$AG3055,FIND(AH$1,$AG3055))-1)),"卖家未填"))</f>
        <v>年糕</v>
      </c>
      <c r="J3055" s="11" t="str">
        <f>IF(AI$1="","",IFERROR(TRIM(MID($AG3055,FIND(":",$AG3055,FIND(AI$1,$AG3055))+1,FIND("=",$AG3055,FIND(AI$1,$AG3055))-FIND(":",$AG3055,FIND(AI$1,$AG3055))-1)),"卖家未填"))</f>
        <v>500</v>
      </c>
      <c r="K3055" s="11" t="str">
        <f>IF(AJ$1="","",IFERROR(TRIM(MID($AG3055,FIND(":",$AG3055,FIND(AJ$1,$AG3055))+1,FIND("=",$AG3055,FIND(AJ$1,$AG3055))-FIND(":",$AG3055,FIND(AJ$1,$AG3055))-1)),"卖家未填"))</f>
        <v>卖家未填</v>
      </c>
      <c r="L3055" s="11" t="str">
        <f>IF(AK$1="","",IFERROR(TRIM(MID($AG3055,FIND(":",$AG3055,FIND(AK$1,$AG3055))+1,FIND("=",$AG3055,FIND(AK$1,$AG3055))-FIND(":",$AG3055,FIND(AK$1,$AG3055))-1)),"卖家未填"))</f>
        <v>卖家未填</v>
      </c>
      <c r="M3055" s="11" t="str">
        <f>IF(AL$1="","",IFERROR(TRIM(MID($AG3055,FIND(":",$AG3055,FIND(AL$1,$AG3055))+1,FIND("=",$AG3055,FIND(AL$1,$AG3055))-FIND(":",$AG3055,FIND(AL$1,$AG3055))-1)),"卖家未填"))</f>
        <v>包装</v>
      </c>
      <c r="N3055" s="11" t="s">
        <v>2554</v>
      </c>
      <c r="O3055" s="11" t="s">
        <v>4441</v>
      </c>
      <c r="P3055" s="13">
        <v>20</v>
      </c>
      <c r="Q3055" s="13">
        <v>18</v>
      </c>
      <c r="R3055" s="11">
        <v>18</v>
      </c>
      <c r="S3055" s="14">
        <f>IFERROR(V3055/T3055,"0")</f>
        <v>25.2</v>
      </c>
      <c r="T3055" s="11">
        <v>5</v>
      </c>
      <c r="U3055" s="11">
        <v>7</v>
      </c>
      <c r="V3055" s="15">
        <f>R3055*U3055</f>
        <v>126</v>
      </c>
      <c r="W3055" s="11">
        <v>6</v>
      </c>
      <c r="X3055" s="11">
        <v>6</v>
      </c>
      <c r="Y3055" s="11">
        <v>41998448401</v>
      </c>
      <c r="Z3055" s="11">
        <v>58140845</v>
      </c>
      <c r="AA3055" s="16">
        <f>IFERROR((MID(AE3055,FIND("ends=",AE3055)+5,FIND("000&amp;starts",AE3055)-FIND("ends=",AE3055)-5)+8*3600)/86400+70*365+19,"")</f>
        <v>42031.534722222219</v>
      </c>
      <c r="AB3055" s="17" t="str">
        <f>HYPERLINK("http://item.taobao.com/item.htm?id="&amp;Y3055,"点击查看")</f>
        <v>点击查看</v>
      </c>
      <c r="AC3055" s="11">
        <f>YEAR(D3055)</f>
        <v>2009</v>
      </c>
      <c r="AD3055" s="11"/>
      <c r="AE3055" s="11" t="s">
        <v>7632</v>
      </c>
      <c r="AF3055" s="11" t="s">
        <v>9546</v>
      </c>
      <c r="AG3055" s="11" t="s">
        <v>13233</v>
      </c>
    </row>
    <row r="3056" spans="1:33" x14ac:dyDescent="0.15">
      <c r="A3056" s="11" t="s">
        <v>14910</v>
      </c>
      <c r="B3056" s="11" t="s">
        <v>16375</v>
      </c>
      <c r="C3056" s="11" t="s">
        <v>14914</v>
      </c>
      <c r="D3056" s="12">
        <v>41646</v>
      </c>
      <c r="E3056" s="11" t="s">
        <v>14967</v>
      </c>
      <c r="F3056" s="11" t="s">
        <v>14968</v>
      </c>
      <c r="G3056" s="11" t="s">
        <v>28</v>
      </c>
      <c r="H3056" s="11" t="s">
        <v>10331</v>
      </c>
      <c r="I3056" s="11" t="str">
        <f>IF(AH$1="","",IFERROR(TRIM(MID($AG3056,FIND(":",$AG3056,FIND(AH$1,$AG3056))+1,FIND("=",$AG3056,FIND(AH$1,$AG3056))-FIND(":",$AG3056,FIND(AH$1,$AG3056))-1)),"卖家未填"))</f>
        <v>卖家未填</v>
      </c>
      <c r="J3056" s="11" t="str">
        <f>IF(AI$1="","",IFERROR(TRIM(MID($AG3056,FIND(":",$AG3056,FIND(AI$1,$AG3056))+1,FIND("=",$AG3056,FIND(AI$1,$AG3056))-FIND(":",$AG3056,FIND(AI$1,$AG3056))-1)),"卖家未填"))</f>
        <v>500</v>
      </c>
      <c r="K3056" s="11" t="str">
        <f>IF(AJ$1="","",IFERROR(TRIM(MID($AG3056,FIND(":",$AG3056,FIND(AJ$1,$AG3056))+1,FIND("=",$AG3056,FIND(AJ$1,$AG3056))-FIND(":",$AG3056,FIND(AJ$1,$AG3056))-1)),"卖家未填"))</f>
        <v>卖家未填</v>
      </c>
      <c r="L3056" s="11" t="str">
        <f>IF(AK$1="","",IFERROR(TRIM(MID($AG3056,FIND(":",$AG3056,FIND(AK$1,$AG3056))+1,FIND("=",$AG3056,FIND(AK$1,$AG3056))-FIND(":",$AG3056,FIND(AK$1,$AG3056))-1)),"卖家未填"))</f>
        <v>卖家未填</v>
      </c>
      <c r="M3056" s="11" t="str">
        <f>IF(AL$1="","",IFERROR(TRIM(MID($AG3056,FIND(":",$AG3056,FIND(AL$1,$AG3056))+1,FIND("=",$AG3056,FIND(AL$1,$AG3056))-FIND(":",$AG3056,FIND(AL$1,$AG3056))-1)),"卖家未填"))</f>
        <v>包装</v>
      </c>
      <c r="N3056" s="11" t="s">
        <v>2633</v>
      </c>
      <c r="O3056" s="11" t="s">
        <v>4426</v>
      </c>
      <c r="P3056" s="13">
        <v>18</v>
      </c>
      <c r="Q3056" s="13"/>
      <c r="R3056" s="11">
        <v>18</v>
      </c>
      <c r="S3056" s="14">
        <f>IFERROR(V3056/T3056,"0")</f>
        <v>25.2</v>
      </c>
      <c r="T3056" s="11">
        <v>5</v>
      </c>
      <c r="U3056" s="11">
        <v>7</v>
      </c>
      <c r="V3056" s="15">
        <f>R3056*U3056</f>
        <v>126</v>
      </c>
      <c r="W3056" s="11">
        <v>10</v>
      </c>
      <c r="X3056" s="11">
        <v>65</v>
      </c>
      <c r="Y3056" s="11">
        <v>37192823531</v>
      </c>
      <c r="Z3056" s="11">
        <v>108330972</v>
      </c>
      <c r="AA3056" s="16">
        <f>IFERROR((MID(AE3056,FIND("ends=",AE3056)+5,FIND("000&amp;starts",AE3056)-FIND("ends=",AE3056)-5)+8*3600)/86400+70*365+19,"")</f>
        <v>42033.438611111109</v>
      </c>
      <c r="AB3056" s="17" t="str">
        <f>HYPERLINK("http://item.taobao.com/item.htm?id="&amp;Y3056,"点击查看")</f>
        <v>点击查看</v>
      </c>
      <c r="AC3056" s="11">
        <f>YEAR(D3056)</f>
        <v>2014</v>
      </c>
      <c r="AD3056" s="11"/>
      <c r="AE3056" s="11" t="s">
        <v>7711</v>
      </c>
      <c r="AF3056" s="11" t="s">
        <v>9566</v>
      </c>
      <c r="AG3056" s="11" t="s">
        <v>13301</v>
      </c>
    </row>
    <row r="3057" spans="1:33" x14ac:dyDescent="0.15">
      <c r="A3057" s="11" t="s">
        <v>14919</v>
      </c>
      <c r="B3057" s="11" t="s">
        <v>16466</v>
      </c>
      <c r="C3057" s="11" t="s">
        <v>14918</v>
      </c>
      <c r="D3057" s="12">
        <v>39681</v>
      </c>
      <c r="E3057" s="11" t="s">
        <v>14979</v>
      </c>
      <c r="F3057" s="11" t="s">
        <v>15010</v>
      </c>
      <c r="G3057" s="11" t="s">
        <v>64</v>
      </c>
      <c r="H3057" s="11" t="s">
        <v>10322</v>
      </c>
      <c r="I3057" s="11" t="str">
        <f>IF(AH$1="","",IFERROR(TRIM(MID($AG3057,FIND(":",$AG3057,FIND(AH$1,$AG3057))+1,FIND("=",$AG3057,FIND(AH$1,$AG3057))-FIND(":",$AG3057,FIND(AH$1,$AG3057))-1)),"卖家未填"))</f>
        <v>卖家未填</v>
      </c>
      <c r="J3057" s="11" t="str">
        <f>IF(AI$1="","",IFERROR(TRIM(MID($AG3057,FIND(":",$AG3057,FIND(AI$1,$AG3057))+1,FIND("=",$AG3057,FIND(AI$1,$AG3057))-FIND(":",$AG3057,FIND(AI$1,$AG3057))-1)),"卖家未填"))</f>
        <v>500</v>
      </c>
      <c r="K3057" s="11" t="str">
        <f>IF(AJ$1="","",IFERROR(TRIM(MID($AG3057,FIND(":",$AG3057,FIND(AJ$1,$AG3057))+1,FIND("=",$AG3057,FIND(AJ$1,$AG3057))-FIND(":",$AG3057,FIND(AJ$1,$AG3057))-1)),"卖家未填"))</f>
        <v>4人份</v>
      </c>
      <c r="L3057" s="11" t="str">
        <f>IF(AK$1="","",IFERROR(TRIM(MID($AG3057,FIND(":",$AG3057,FIND(AK$1,$AG3057))+1,FIND("=",$AG3057,FIND(AK$1,$AG3057))-FIND(":",$AG3057,FIND(AK$1,$AG3057))-1)),"卖家未填"))</f>
        <v>1周</v>
      </c>
      <c r="M3057" s="11" t="str">
        <f>IF(AL$1="","",IFERROR(TRIM(MID($AG3057,FIND(":",$AG3057,FIND(AL$1,$AG3057))+1,FIND("=",$AG3057,FIND(AL$1,$AG3057))-FIND(":",$AG3057,FIND(AL$1,$AG3057))-1)),"卖家未填"))</f>
        <v>散装</v>
      </c>
      <c r="N3057" s="11" t="s">
        <v>2810</v>
      </c>
      <c r="O3057" s="11" t="s">
        <v>4463</v>
      </c>
      <c r="P3057" s="13">
        <v>9</v>
      </c>
      <c r="Q3057" s="13"/>
      <c r="R3057" s="11">
        <v>9</v>
      </c>
      <c r="S3057" s="14">
        <f>IFERROR(V3057/T3057,"0")</f>
        <v>31.5</v>
      </c>
      <c r="T3057" s="11">
        <v>4</v>
      </c>
      <c r="U3057" s="11">
        <v>14</v>
      </c>
      <c r="V3057" s="15">
        <f>R3057*U3057</f>
        <v>126</v>
      </c>
      <c r="W3057" s="11">
        <v>1</v>
      </c>
      <c r="X3057" s="11">
        <v>11</v>
      </c>
      <c r="Y3057" s="11">
        <v>16351578442</v>
      </c>
      <c r="Z3057" s="11">
        <v>36249147</v>
      </c>
      <c r="AA3057" s="16">
        <f>IFERROR((MID(AE3057,FIND("ends=",AE3057)+5,FIND("000&amp;starts",AE3057)-FIND("ends=",AE3057)-5)+8*3600)/86400+70*365+19,"")</f>
        <v>42030.531446759254</v>
      </c>
      <c r="AB3057" s="17" t="str">
        <f>HYPERLINK("http://item.taobao.com/item.htm?id="&amp;Y3057,"点击查看")</f>
        <v>点击查看</v>
      </c>
      <c r="AC3057" s="11">
        <f>YEAR(D3057)</f>
        <v>2008</v>
      </c>
      <c r="AD3057" s="11"/>
      <c r="AE3057" s="11" t="s">
        <v>7892</v>
      </c>
      <c r="AF3057" s="11"/>
      <c r="AG3057" s="11" t="s">
        <v>13457</v>
      </c>
    </row>
    <row r="3058" spans="1:33" x14ac:dyDescent="0.15">
      <c r="A3058" s="11" t="s">
        <v>14910</v>
      </c>
      <c r="B3058" s="11" t="s">
        <v>16649</v>
      </c>
      <c r="C3058" s="11" t="s">
        <v>14913</v>
      </c>
      <c r="D3058" s="12">
        <v>40447</v>
      </c>
      <c r="E3058" s="11" t="s">
        <v>15006</v>
      </c>
      <c r="F3058" s="11" t="s">
        <v>15019</v>
      </c>
      <c r="G3058" s="11" t="s">
        <v>71</v>
      </c>
      <c r="H3058" s="11" t="s">
        <v>10498</v>
      </c>
      <c r="I3058" s="11" t="str">
        <f>IF(AH$1="","",IFERROR(TRIM(MID($AG3058,FIND(":",$AG3058,FIND(AH$1,$AG3058))+1,FIND("=",$AG3058,FIND(AH$1,$AG3058))-FIND(":",$AG3058,FIND(AH$1,$AG3058))-1)),"卖家未填"))</f>
        <v>卖家未填</v>
      </c>
      <c r="J3058" s="11" t="str">
        <f>IF(AI$1="","",IFERROR(TRIM(MID($AG3058,FIND(":",$AG3058,FIND(AI$1,$AG3058))+1,FIND("=",$AG3058,FIND(AI$1,$AG3058))-FIND(":",$AG3058,FIND(AI$1,$AG3058))-1)),"卖家未填"))</f>
        <v>2500</v>
      </c>
      <c r="K3058" s="11" t="str">
        <f>IF(AJ$1="","",IFERROR(TRIM(MID($AG3058,FIND(":",$AG3058,FIND(AJ$1,$AG3058))+1,FIND("=",$AG3058,FIND(AJ$1,$AG3058))-FIND(":",$AG3058,FIND(AJ$1,$AG3058))-1)),"卖家未填"))</f>
        <v>卖家未填</v>
      </c>
      <c r="L3058" s="11" t="str">
        <f>IF(AK$1="","",IFERROR(TRIM(MID($AG3058,FIND(":",$AG3058,FIND(AK$1,$AG3058))+1,FIND("=",$AG3058,FIND(AK$1,$AG3058))-FIND(":",$AG3058,FIND(AK$1,$AG3058))-1)),"卖家未填"))</f>
        <v>卖家未填</v>
      </c>
      <c r="M3058" s="11" t="str">
        <f>IF(AL$1="","",IFERROR(TRIM(MID($AG3058,FIND(":",$AG3058,FIND(AL$1,$AG3058))+1,FIND("=",$AG3058,FIND(AL$1,$AG3058))-FIND(":",$AG3058,FIND(AL$1,$AG3058))-1)),"卖家未填"))</f>
        <v>散装</v>
      </c>
      <c r="N3058" s="11" t="s">
        <v>3224</v>
      </c>
      <c r="O3058" s="11" t="s">
        <v>5230</v>
      </c>
      <c r="P3058" s="13">
        <v>70.8</v>
      </c>
      <c r="Q3058" s="13">
        <v>42</v>
      </c>
      <c r="R3058" s="11">
        <v>42</v>
      </c>
      <c r="S3058" s="14">
        <f>IFERROR(V3058/T3058,"0")</f>
        <v>42</v>
      </c>
      <c r="T3058" s="11">
        <v>3</v>
      </c>
      <c r="U3058" s="11">
        <v>3</v>
      </c>
      <c r="V3058" s="15">
        <f>R3058*U3058</f>
        <v>126</v>
      </c>
      <c r="W3058" s="11">
        <v>10</v>
      </c>
      <c r="X3058" s="11">
        <v>29</v>
      </c>
      <c r="Y3058" s="11">
        <v>36212547769</v>
      </c>
      <c r="Z3058" s="11">
        <v>62899411</v>
      </c>
      <c r="AA3058" s="16">
        <f>IFERROR((MID(AE3058,FIND("ends=",AE3058)+5,FIND("000&amp;starts",AE3058)-FIND("ends=",AE3058)-5)+8*3600)/86400+70*365+19,"")</f>
        <v>42030.695960648147</v>
      </c>
      <c r="AB3058" s="17" t="str">
        <f>HYPERLINK("http://item.taobao.com/item.htm?id="&amp;Y3058,"点击查看")</f>
        <v>点击查看</v>
      </c>
      <c r="AC3058" s="11">
        <f>YEAR(D3058)</f>
        <v>2010</v>
      </c>
      <c r="AD3058" s="11"/>
      <c r="AE3058" s="11" t="s">
        <v>8308</v>
      </c>
      <c r="AF3058" s="11" t="s">
        <v>9777</v>
      </c>
      <c r="AG3058" s="11" t="s">
        <v>13823</v>
      </c>
    </row>
    <row r="3059" spans="1:33" x14ac:dyDescent="0.15">
      <c r="A3059" s="11" t="s">
        <v>14910</v>
      </c>
      <c r="B3059" s="11" t="s">
        <v>15694</v>
      </c>
      <c r="C3059" s="11" t="s">
        <v>14914</v>
      </c>
      <c r="D3059" s="12">
        <v>40983</v>
      </c>
      <c r="E3059" s="11" t="s">
        <v>24</v>
      </c>
      <c r="F3059" s="11" t="s">
        <v>24</v>
      </c>
      <c r="G3059" s="11" t="s">
        <v>24</v>
      </c>
      <c r="H3059" s="11" t="s">
        <v>10328</v>
      </c>
      <c r="I3059" s="11" t="str">
        <f>IF(AH$1="","",IFERROR(TRIM(MID($AG3059,FIND(":",$AG3059,FIND(AH$1,$AG3059))+1,FIND("=",$AG3059,FIND(AH$1,$AG3059))-FIND(":",$AG3059,FIND(AH$1,$AG3059))-1)),"卖家未填"))</f>
        <v>韩式年糕</v>
      </c>
      <c r="J3059" s="11" t="str">
        <f>IF(AI$1="","",IFERROR(TRIM(MID($AG3059,FIND(":",$AG3059,FIND(AI$1,$AG3059))+1,FIND("=",$AG3059,FIND(AI$1,$AG3059))-FIND(":",$AG3059,FIND(AI$1,$AG3059))-1)),"卖家未填"))</f>
        <v>500</v>
      </c>
      <c r="K3059" s="11" t="str">
        <f>IF(AJ$1="","",IFERROR(TRIM(MID($AG3059,FIND(":",$AG3059,FIND(AJ$1,$AG3059))+1,FIND("=",$AG3059,FIND(AJ$1,$AG3059))-FIND(":",$AG3059,FIND(AJ$1,$AG3059))-1)),"卖家未填"))</f>
        <v>卖家未填</v>
      </c>
      <c r="L3059" s="11" t="str">
        <f>IF(AK$1="","",IFERROR(TRIM(MID($AG3059,FIND(":",$AG3059,FIND(AK$1,$AG3059))+1,FIND("=",$AG3059,FIND(AK$1,$AG3059))-FIND(":",$AG3059,FIND(AK$1,$AG3059))-1)),"卖家未填"))</f>
        <v>卖家未填</v>
      </c>
      <c r="M3059" s="11" t="str">
        <f>IF(AL$1="","",IFERROR(TRIM(MID($AG3059,FIND(":",$AG3059,FIND(AL$1,$AG3059))+1,FIND("=",$AG3059,FIND(AL$1,$AG3059))-FIND(":",$AG3059,FIND(AL$1,$AG3059))-1)),"卖家未填"))</f>
        <v>包装</v>
      </c>
      <c r="N3059" s="11" t="s">
        <v>3348</v>
      </c>
      <c r="O3059" s="11" t="s">
        <v>4422</v>
      </c>
      <c r="P3059" s="13">
        <v>21</v>
      </c>
      <c r="Q3059" s="13"/>
      <c r="R3059" s="11">
        <v>21</v>
      </c>
      <c r="S3059" s="14">
        <f>IFERROR(V3059/T3059,"0")</f>
        <v>42</v>
      </c>
      <c r="T3059" s="11">
        <v>3</v>
      </c>
      <c r="U3059" s="11">
        <v>6</v>
      </c>
      <c r="V3059" s="15">
        <f>R3059*U3059</f>
        <v>126</v>
      </c>
      <c r="W3059" s="11">
        <v>9</v>
      </c>
      <c r="X3059" s="11">
        <v>93</v>
      </c>
      <c r="Y3059" s="11">
        <v>39742575778</v>
      </c>
      <c r="Z3059" s="11">
        <v>70975752</v>
      </c>
      <c r="AA3059" s="16">
        <f>IFERROR((MID(AE3059,FIND("ends=",AE3059)+5,FIND("000&amp;starts",AE3059)-FIND("ends=",AE3059)-5)+8*3600)/86400+70*365+19,"")</f>
        <v>42031.946585648147</v>
      </c>
      <c r="AB3059" s="17" t="str">
        <f>HYPERLINK("http://item.taobao.com/item.htm?id="&amp;Y3059,"点击查看")</f>
        <v>点击查看</v>
      </c>
      <c r="AC3059" s="11">
        <f>YEAR(D3059)</f>
        <v>2012</v>
      </c>
      <c r="AD3059" s="11"/>
      <c r="AE3059" s="11" t="s">
        <v>8437</v>
      </c>
      <c r="AF3059" s="11" t="s">
        <v>9561</v>
      </c>
      <c r="AG3059" s="11" t="s">
        <v>13938</v>
      </c>
    </row>
    <row r="3060" spans="1:33" x14ac:dyDescent="0.15">
      <c r="A3060" s="11" t="s">
        <v>14910</v>
      </c>
      <c r="B3060" s="11" t="s">
        <v>15717</v>
      </c>
      <c r="C3060" s="11" t="s">
        <v>14912</v>
      </c>
      <c r="D3060" s="12">
        <v>40880</v>
      </c>
      <c r="E3060" s="11" t="s">
        <v>14957</v>
      </c>
      <c r="F3060" s="11" t="s">
        <v>14998</v>
      </c>
      <c r="G3060" s="11" t="s">
        <v>54</v>
      </c>
      <c r="H3060" s="11" t="s">
        <v>10322</v>
      </c>
      <c r="I3060" s="11" t="str">
        <f>IF(AH$1="","",IFERROR(TRIM(MID($AG3060,FIND(":",$AG3060,FIND(AH$1,$AG3060))+1,FIND("=",$AG3060,FIND(AH$1,$AG3060))-FIND(":",$AG3060,FIND(AH$1,$AG3060))-1)),"卖家未填"))</f>
        <v>卖家未填</v>
      </c>
      <c r="J3060" s="11" t="str">
        <f>IF(AI$1="","",IFERROR(TRIM(MID($AG3060,FIND(":",$AG3060,FIND(AI$1,$AG3060))+1,FIND("=",$AG3060,FIND(AI$1,$AG3060))-FIND(":",$AG3060,FIND(AI$1,$AG3060))-1)),"卖家未填"))</f>
        <v>400</v>
      </c>
      <c r="K3060" s="11" t="str">
        <f>IF(AJ$1="","",IFERROR(TRIM(MID($AG3060,FIND(":",$AG3060,FIND(AJ$1,$AG3060))+1,FIND("=",$AG3060,FIND(AJ$1,$AG3060))-FIND(":",$AG3060,FIND(AJ$1,$AG3060))-1)),"卖家未填"))</f>
        <v>卖家未填</v>
      </c>
      <c r="L3060" s="11" t="str">
        <f>IF(AK$1="","",IFERROR(TRIM(MID($AG3060,FIND(":",$AG3060,FIND(AK$1,$AG3060))+1,FIND("=",$AG3060,FIND(AK$1,$AG3060))-FIND(":",$AG3060,FIND(AK$1,$AG3060))-1)),"卖家未填"))</f>
        <v>卖家未填</v>
      </c>
      <c r="M3060" s="11" t="str">
        <f>IF(AL$1="","",IFERROR(TRIM(MID($AG3060,FIND(":",$AG3060,FIND(AL$1,$AG3060))+1,FIND("=",$AG3060,FIND(AL$1,$AG3060))-FIND(":",$AG3060,FIND(AL$1,$AG3060))-1)),"卖家未填"))</f>
        <v>散装</v>
      </c>
      <c r="N3060" s="11" t="s">
        <v>3370</v>
      </c>
      <c r="O3060" s="11" t="s">
        <v>5028</v>
      </c>
      <c r="P3060" s="13">
        <v>3</v>
      </c>
      <c r="Q3060" s="13"/>
      <c r="R3060" s="11">
        <v>3</v>
      </c>
      <c r="S3060" s="14">
        <f>IFERROR(V3060/T3060,"0")</f>
        <v>42</v>
      </c>
      <c r="T3060" s="11">
        <v>3</v>
      </c>
      <c r="U3060" s="11">
        <v>42</v>
      </c>
      <c r="V3060" s="15">
        <f>R3060*U3060</f>
        <v>126</v>
      </c>
      <c r="W3060" s="11">
        <v>5</v>
      </c>
      <c r="X3060" s="11">
        <v>28</v>
      </c>
      <c r="Y3060" s="11">
        <v>27187520654</v>
      </c>
      <c r="Z3060" s="11">
        <v>69887921</v>
      </c>
      <c r="AA3060" s="16">
        <f>IFERROR((MID(AE3060,FIND("ends=",AE3060)+5,FIND("000&amp;starts",AE3060)-FIND("ends=",AE3060)-5)+8*3600)/86400+70*365+19,"")</f>
        <v>42032.468414351853</v>
      </c>
      <c r="AB3060" s="17" t="str">
        <f>HYPERLINK("http://item.taobao.com/item.htm?id="&amp;Y3060,"点击查看")</f>
        <v>点击查看</v>
      </c>
      <c r="AC3060" s="11">
        <f>YEAR(D3060)</f>
        <v>2011</v>
      </c>
      <c r="AD3060" s="11"/>
      <c r="AE3060" s="11" t="s">
        <v>8463</v>
      </c>
      <c r="AF3060" s="11"/>
      <c r="AG3060" s="11" t="s">
        <v>12426</v>
      </c>
    </row>
    <row r="3061" spans="1:33" x14ac:dyDescent="0.15">
      <c r="A3061" s="11" t="s">
        <v>14895</v>
      </c>
      <c r="B3061" s="11" t="s">
        <v>16204</v>
      </c>
      <c r="C3061" s="11" t="s">
        <v>14896</v>
      </c>
      <c r="D3061" s="12">
        <v>40754</v>
      </c>
      <c r="E3061" s="11" t="s">
        <v>15060</v>
      </c>
      <c r="F3061" s="11" t="s">
        <v>15129</v>
      </c>
      <c r="G3061" s="11" t="s">
        <v>178</v>
      </c>
      <c r="H3061" s="11" t="s">
        <v>10322</v>
      </c>
      <c r="I3061" s="11" t="str">
        <f>IF(AH$1="","",IFERROR(TRIM(MID($AG3061,FIND(":",$AG3061,FIND(AH$1,$AG3061))+1,FIND("=",$AG3061,FIND(AH$1,$AG3061))-FIND(":",$AG3061,FIND(AH$1,$AG3061))-1)),"卖家未填"))</f>
        <v>卖家未填</v>
      </c>
      <c r="J3061" s="11" t="str">
        <f>IF(AI$1="","",IFERROR(TRIM(MID($AG3061,FIND(":",$AG3061,FIND(AI$1,$AG3061))+1,FIND("=",$AG3061,FIND(AI$1,$AG3061))-FIND(":",$AG3061,FIND(AI$1,$AG3061))-1)),"卖家未填"))</f>
        <v>180</v>
      </c>
      <c r="K3061" s="11" t="str">
        <f>IF(AJ$1="","",IFERROR(TRIM(MID($AG3061,FIND(":",$AG3061,FIND(AJ$1,$AG3061))+1,FIND("=",$AG3061,FIND(AJ$1,$AG3061))-FIND(":",$AG3061,FIND(AJ$1,$AG3061))-1)),"卖家未填"))</f>
        <v>卖家未填</v>
      </c>
      <c r="L3061" s="11" t="str">
        <f>IF(AK$1="","",IFERROR(TRIM(MID($AG3061,FIND(":",$AG3061,FIND(AK$1,$AG3061))+1,FIND("=",$AG3061,FIND(AK$1,$AG3061))-FIND(":",$AG3061,FIND(AK$1,$AG3061))-1)),"卖家未填"))</f>
        <v>卖家未填</v>
      </c>
      <c r="M3061" s="11" t="str">
        <f>IF(AL$1="","",IFERROR(TRIM(MID($AG3061,FIND(":",$AG3061,FIND(AL$1,$AG3061))+1,FIND("=",$AG3061,FIND(AL$1,$AG3061))-FIND(":",$AG3061,FIND(AL$1,$AG3061))-1)),"卖家未填"))</f>
        <v>包装</v>
      </c>
      <c r="N3061" s="11" t="s">
        <v>2267</v>
      </c>
      <c r="O3061" s="11" t="s">
        <v>5053</v>
      </c>
      <c r="P3061" s="13">
        <v>8.99</v>
      </c>
      <c r="Q3061" s="13"/>
      <c r="R3061" s="11">
        <v>8.99</v>
      </c>
      <c r="S3061" s="14">
        <f>IFERROR(V3061/T3061,"0")</f>
        <v>20.976666666666667</v>
      </c>
      <c r="T3061" s="11">
        <v>6</v>
      </c>
      <c r="U3061" s="11">
        <v>14</v>
      </c>
      <c r="V3061" s="15">
        <f>R3061*U3061</f>
        <v>125.86</v>
      </c>
      <c r="W3061" s="11">
        <v>5</v>
      </c>
      <c r="X3061" s="11">
        <v>21</v>
      </c>
      <c r="Y3061" s="11">
        <v>41160325515</v>
      </c>
      <c r="Z3061" s="11">
        <v>68108849</v>
      </c>
      <c r="AA3061" s="16">
        <f>IFERROR((MID(AE3061,FIND("ends=",AE3061)+5,FIND("000&amp;starts",AE3061)-FIND("ends=",AE3061)-5)+8*3600)/86400+70*365+19,"")</f>
        <v>42029.745752314819</v>
      </c>
      <c r="AB3061" s="17" t="str">
        <f>HYPERLINK("http://item.taobao.com/item.htm?id="&amp;Y3061,"点击查看")</f>
        <v>点击查看</v>
      </c>
      <c r="AC3061" s="11">
        <f>YEAR(D3061)</f>
        <v>2011</v>
      </c>
      <c r="AD3061" s="11"/>
      <c r="AE3061" s="11" t="s">
        <v>7351</v>
      </c>
      <c r="AF3061" s="11"/>
      <c r="AG3061" s="11" t="s">
        <v>12974</v>
      </c>
    </row>
    <row r="3062" spans="1:33" x14ac:dyDescent="0.15">
      <c r="A3062" s="11" t="s">
        <v>14895</v>
      </c>
      <c r="B3062" s="11" t="s">
        <v>15940</v>
      </c>
      <c r="C3062" s="11" t="s">
        <v>14896</v>
      </c>
      <c r="D3062" s="12">
        <v>41703</v>
      </c>
      <c r="E3062" s="11" t="s">
        <v>14957</v>
      </c>
      <c r="F3062" s="11" t="s">
        <v>10844</v>
      </c>
      <c r="G3062" s="11" t="s">
        <v>61</v>
      </c>
      <c r="H3062" s="11" t="s">
        <v>10322</v>
      </c>
      <c r="I3062" s="11" t="str">
        <f>IF(AH$1="","",IFERROR(TRIM(MID($AG3062,FIND(":",$AG3062,FIND(AH$1,$AG3062))+1,FIND("=",$AG3062,FIND(AH$1,$AG3062))-FIND(":",$AG3062,FIND(AH$1,$AG3062))-1)),"卖家未填"))</f>
        <v>卖家未填</v>
      </c>
      <c r="J3062" s="11" t="str">
        <f>IF(AI$1="","",IFERROR(TRIM(MID($AG3062,FIND(":",$AG3062,FIND(AI$1,$AG3062))+1,FIND("=",$AG3062,FIND(AI$1,$AG3062))-FIND(":",$AG3062,FIND(AI$1,$AG3062))-1)),"卖家未填"))</f>
        <v>500</v>
      </c>
      <c r="K3062" s="11" t="str">
        <f>IF(AJ$1="","",IFERROR(TRIM(MID($AG3062,FIND(":",$AG3062,FIND(AJ$1,$AG3062))+1,FIND("=",$AG3062,FIND(AJ$1,$AG3062))-FIND(":",$AG3062,FIND(AJ$1,$AG3062))-1)),"卖家未填"))</f>
        <v>卖家未填</v>
      </c>
      <c r="L3062" s="11" t="str">
        <f>IF(AK$1="","",IFERROR(TRIM(MID($AG3062,FIND(":",$AG3062,FIND(AK$1,$AG3062))+1,FIND("=",$AG3062,FIND(AK$1,$AG3062))-FIND(":",$AG3062,FIND(AK$1,$AG3062))-1)),"卖家未填"))</f>
        <v>卖家未填</v>
      </c>
      <c r="M3062" s="11" t="str">
        <f>IF(AL$1="","",IFERROR(TRIM(MID($AG3062,FIND(":",$AG3062,FIND(AL$1,$AG3062))+1,FIND("=",$AG3062,FIND(AL$1,$AG3062))-FIND(":",$AG3062,FIND(AL$1,$AG3062))-1)),"卖家未填"))</f>
        <v>散装</v>
      </c>
      <c r="N3062" s="11" t="s">
        <v>2106</v>
      </c>
      <c r="O3062" s="11" t="s">
        <v>5021</v>
      </c>
      <c r="P3062" s="13">
        <v>5.7</v>
      </c>
      <c r="Q3062" s="13"/>
      <c r="R3062" s="11">
        <v>5.7</v>
      </c>
      <c r="S3062" s="14">
        <f>IFERROR(V3062/T3062,"0")</f>
        <v>17.914285714285715</v>
      </c>
      <c r="T3062" s="11">
        <v>7</v>
      </c>
      <c r="U3062" s="11">
        <v>22</v>
      </c>
      <c r="V3062" s="15">
        <f>R3062*U3062</f>
        <v>125.4</v>
      </c>
      <c r="W3062" s="11">
        <v>4</v>
      </c>
      <c r="X3062" s="11">
        <v>3</v>
      </c>
      <c r="Y3062" s="11">
        <v>42727844404</v>
      </c>
      <c r="Z3062" s="11">
        <v>109192853</v>
      </c>
      <c r="AA3062" s="16">
        <f>IFERROR((MID(AE3062,FIND("ends=",AE3062)+5,FIND("000&amp;starts",AE3062)-FIND("ends=",AE3062)-5)+8*3600)/86400+70*365+19,"")</f>
        <v>42030.043263888889</v>
      </c>
      <c r="AB3062" s="17" t="str">
        <f>HYPERLINK("http://item.taobao.com/item.htm?id="&amp;Y3062,"点击查看")</f>
        <v>点击查看</v>
      </c>
      <c r="AC3062" s="11">
        <f>YEAR(D3062)</f>
        <v>2014</v>
      </c>
      <c r="AD3062" s="11"/>
      <c r="AE3062" s="11" t="s">
        <v>7191</v>
      </c>
      <c r="AF3062" s="11"/>
      <c r="AG3062" s="11" t="s">
        <v>12073</v>
      </c>
    </row>
    <row r="3063" spans="1:33" x14ac:dyDescent="0.15">
      <c r="A3063" s="11" t="s">
        <v>14895</v>
      </c>
      <c r="B3063" s="11" t="s">
        <v>15291</v>
      </c>
      <c r="C3063" s="11" t="s">
        <v>14894</v>
      </c>
      <c r="D3063" s="12">
        <v>41607</v>
      </c>
      <c r="E3063" s="11" t="s">
        <v>14961</v>
      </c>
      <c r="F3063" s="11" t="s">
        <v>14962</v>
      </c>
      <c r="G3063" s="11" t="s">
        <v>23</v>
      </c>
      <c r="H3063" s="11" t="s">
        <v>10470</v>
      </c>
      <c r="I3063" s="11" t="str">
        <f>IF(AH$1="","",IFERROR(TRIM(MID($AG3063,FIND(":",$AG3063,FIND(AH$1,$AG3063))+1,FIND("=",$AG3063,FIND(AH$1,$AG3063))-FIND(":",$AG3063,FIND(AH$1,$AG3063))-1)),"卖家未填"))</f>
        <v>花生</v>
      </c>
      <c r="J3063" s="11" t="str">
        <f>IF(AI$1="","",IFERROR(TRIM(MID($AG3063,FIND(":",$AG3063,FIND(AI$1,$AG3063))+1,FIND("=",$AG3063,FIND(AI$1,$AG3063))-FIND(":",$AG3063,FIND(AI$1,$AG3063))-1)),"卖家未填"))</f>
        <v>60</v>
      </c>
      <c r="K3063" s="11" t="str">
        <f>IF(AJ$1="","",IFERROR(TRIM(MID($AG3063,FIND(":",$AG3063,FIND(AJ$1,$AG3063))+1,FIND("=",$AG3063,FIND(AJ$1,$AG3063))-FIND(":",$AG3063,FIND(AJ$1,$AG3063))-1)),"卖家未填"))</f>
        <v>卖家未填</v>
      </c>
      <c r="L3063" s="11" t="str">
        <f>IF(AK$1="","",IFERROR(TRIM(MID($AG3063,FIND(":",$AG3063,FIND(AK$1,$AG3063))+1,FIND("=",$AG3063,FIND(AK$1,$AG3063))-FIND(":",$AG3063,FIND(AK$1,$AG3063))-1)),"卖家未填"))</f>
        <v>卖家未填</v>
      </c>
      <c r="M3063" s="11" t="str">
        <f>IF(AL$1="","",IFERROR(TRIM(MID($AG3063,FIND(":",$AG3063,FIND(AL$1,$AG3063))+1,FIND("=",$AG3063,FIND(AL$1,$AG3063))-FIND(":",$AG3063,FIND(AL$1,$AG3063))-1)),"卖家未填"))</f>
        <v>包装</v>
      </c>
      <c r="N3063" s="11" t="s">
        <v>1456</v>
      </c>
      <c r="O3063" s="11" t="s">
        <v>4748</v>
      </c>
      <c r="P3063" s="13">
        <v>1.9</v>
      </c>
      <c r="Q3063" s="13"/>
      <c r="R3063" s="11">
        <v>1.9</v>
      </c>
      <c r="S3063" s="14">
        <f>IFERROR(V3063/T3063,"0")</f>
        <v>8.9571428571428573</v>
      </c>
      <c r="T3063" s="11">
        <v>14</v>
      </c>
      <c r="U3063" s="11">
        <v>66</v>
      </c>
      <c r="V3063" s="15">
        <f>R3063*U3063</f>
        <v>125.39999999999999</v>
      </c>
      <c r="W3063" s="11">
        <v>23</v>
      </c>
      <c r="X3063" s="11">
        <v>47</v>
      </c>
      <c r="Y3063" s="11">
        <v>38677417110</v>
      </c>
      <c r="Z3063" s="11">
        <v>107743344</v>
      </c>
      <c r="AA3063" s="16">
        <f>IFERROR((MID(AE3063,FIND("ends=",AE3063)+5,FIND("000&amp;starts",AE3063)-FIND("ends=",AE3063)-5)+8*3600)/86400+70*365+19,"")</f>
        <v>42033.474074074074</v>
      </c>
      <c r="AB3063" s="17" t="str">
        <f>HYPERLINK("http://item.taobao.com/item.htm?id="&amp;Y3063,"点击查看")</f>
        <v>点击查看</v>
      </c>
      <c r="AC3063" s="11">
        <f>YEAR(D3063)</f>
        <v>2013</v>
      </c>
      <c r="AD3063" s="11"/>
      <c r="AE3063" s="11" t="s">
        <v>6544</v>
      </c>
      <c r="AF3063" s="11" t="s">
        <v>9742</v>
      </c>
      <c r="AG3063" s="11" t="s">
        <v>12240</v>
      </c>
    </row>
    <row r="3064" spans="1:33" x14ac:dyDescent="0.15">
      <c r="A3064" s="11" t="s">
        <v>14910</v>
      </c>
      <c r="B3064" s="11" t="s">
        <v>15893</v>
      </c>
      <c r="C3064" s="11" t="s">
        <v>14912</v>
      </c>
      <c r="D3064" s="12">
        <v>39594</v>
      </c>
      <c r="E3064" s="11" t="s">
        <v>14957</v>
      </c>
      <c r="F3064" s="11" t="s">
        <v>14983</v>
      </c>
      <c r="G3064" s="11" t="s">
        <v>42</v>
      </c>
      <c r="H3064" s="11" t="s">
        <v>10322</v>
      </c>
      <c r="I3064" s="11" t="str">
        <f>IF(AH$1="","",IFERROR(TRIM(MID($AG3064,FIND(":",$AG3064,FIND(AH$1,$AG3064))+1,FIND("=",$AG3064,FIND(AH$1,$AG3064))-FIND(":",$AG3064,FIND(AH$1,$AG3064))-1)),"卖家未填"))</f>
        <v>卖家未填</v>
      </c>
      <c r="J3064" s="11" t="str">
        <f>IF(AI$1="","",IFERROR(TRIM(MID($AG3064,FIND(":",$AG3064,FIND(AI$1,$AG3064))+1,FIND("=",$AG3064,FIND(AI$1,$AG3064))-FIND(":",$AG3064,FIND(AI$1,$AG3064))-1)),"卖家未填"))</f>
        <v>500</v>
      </c>
      <c r="K3064" s="11" t="str">
        <f>IF(AJ$1="","",IFERROR(TRIM(MID($AG3064,FIND(":",$AG3064,FIND(AJ$1,$AG3064))+1,FIND("=",$AG3064,FIND(AJ$1,$AG3064))-FIND(":",$AG3064,FIND(AJ$1,$AG3064))-1)),"卖家未填"))</f>
        <v>卖家未填</v>
      </c>
      <c r="L3064" s="11" t="str">
        <f>IF(AK$1="","",IFERROR(TRIM(MID($AG3064,FIND(":",$AG3064,FIND(AK$1,$AG3064))+1,FIND("=",$AG3064,FIND(AK$1,$AG3064))-FIND(":",$AG3064,FIND(AK$1,$AG3064))-1)),"卖家未填"))</f>
        <v>卖家未填</v>
      </c>
      <c r="M3064" s="11" t="str">
        <f>IF(AL$1="","",IFERROR(TRIM(MID($AG3064,FIND(":",$AG3064,FIND(AL$1,$AG3064))+1,FIND("=",$AG3064,FIND(AL$1,$AG3064))-FIND(":",$AG3064,FIND(AL$1,$AG3064))-1)),"卖家未填"))</f>
        <v>散装</v>
      </c>
      <c r="N3064" s="11" t="s">
        <v>3526</v>
      </c>
      <c r="O3064" s="11" t="s">
        <v>4564</v>
      </c>
      <c r="P3064" s="13">
        <v>3.8</v>
      </c>
      <c r="Q3064" s="13"/>
      <c r="R3064" s="11">
        <v>3.8</v>
      </c>
      <c r="S3064" s="14">
        <f>IFERROR(V3064/T3064,"0")</f>
        <v>41.8</v>
      </c>
      <c r="T3064" s="11">
        <v>3</v>
      </c>
      <c r="U3064" s="11">
        <v>33</v>
      </c>
      <c r="V3064" s="15">
        <f>R3064*U3064</f>
        <v>125.39999999999999</v>
      </c>
      <c r="W3064" s="11">
        <v>8</v>
      </c>
      <c r="X3064" s="11">
        <v>27</v>
      </c>
      <c r="Y3064" s="11">
        <v>22637412420</v>
      </c>
      <c r="Z3064" s="11">
        <v>35857701</v>
      </c>
      <c r="AA3064" s="16">
        <f>IFERROR((MID(AE3064,FIND("ends=",AE3064)+5,FIND("000&amp;starts",AE3064)-FIND("ends=",AE3064)-5)+8*3600)/86400+70*365+19,"")</f>
        <v>42034.648402777777</v>
      </c>
      <c r="AB3064" s="17" t="str">
        <f>HYPERLINK("http://item.taobao.com/item.htm?id="&amp;Y3064,"点击查看")</f>
        <v>点击查看</v>
      </c>
      <c r="AC3064" s="11">
        <f>YEAR(D3064)</f>
        <v>2008</v>
      </c>
      <c r="AD3064" s="11"/>
      <c r="AE3064" s="11" t="s">
        <v>8631</v>
      </c>
      <c r="AF3064" s="11"/>
      <c r="AG3064" s="11" t="s">
        <v>14105</v>
      </c>
    </row>
    <row r="3065" spans="1:33" x14ac:dyDescent="0.15">
      <c r="A3065" s="11" t="s">
        <v>14947</v>
      </c>
      <c r="B3065" s="11" t="s">
        <v>17155</v>
      </c>
      <c r="C3065" s="11" t="s">
        <v>14948</v>
      </c>
      <c r="D3065" s="12">
        <v>41192</v>
      </c>
      <c r="E3065" s="11" t="s">
        <v>14957</v>
      </c>
      <c r="F3065" s="11" t="s">
        <v>14998</v>
      </c>
      <c r="G3065" s="11" t="s">
        <v>54</v>
      </c>
      <c r="H3065" s="11" t="s">
        <v>10322</v>
      </c>
      <c r="I3065" s="11" t="str">
        <f>IF(AH$1="","",IFERROR(TRIM(MID($AG3065,FIND(":",$AG3065,FIND(AH$1,$AG3065))+1,FIND("=",$AG3065,FIND(AH$1,$AG3065))-FIND(":",$AG3065,FIND(AH$1,$AG3065))-1)),"卖家未填"))</f>
        <v>卖家未填</v>
      </c>
      <c r="J3065" s="11" t="str">
        <f>IF(AI$1="","",IFERROR(TRIM(MID($AG3065,FIND(":",$AG3065,FIND(AI$1,$AG3065))+1,FIND("=",$AG3065,FIND(AI$1,$AG3065))-FIND(":",$AG3065,FIND(AI$1,$AG3065))-1)),"卖家未填"))</f>
        <v>500</v>
      </c>
      <c r="K3065" s="11" t="str">
        <f>IF(AJ$1="","",IFERROR(TRIM(MID($AG3065,FIND(":",$AG3065,FIND(AJ$1,$AG3065))+1,FIND("=",$AG3065,FIND(AJ$1,$AG3065))-FIND(":",$AG3065,FIND(AJ$1,$AG3065))-1)),"卖家未填"))</f>
        <v>卖家未填</v>
      </c>
      <c r="L3065" s="11" t="str">
        <f>IF(AK$1="","",IFERROR(TRIM(MID($AG3065,FIND(":",$AG3065,FIND(AK$1,$AG3065))+1,FIND("=",$AG3065,FIND(AK$1,$AG3065))-FIND(":",$AG3065,FIND(AK$1,$AG3065))-1)),"卖家未填"))</f>
        <v>卖家未填</v>
      </c>
      <c r="M3065" s="11" t="str">
        <f>IF(AL$1="","",IFERROR(TRIM(MID($AG3065,FIND(":",$AG3065,FIND(AL$1,$AG3065))+1,FIND("=",$AG3065,FIND(AL$1,$AG3065))-FIND(":",$AG3065,FIND(AL$1,$AG3065))-1)),"卖家未填"))</f>
        <v>散装</v>
      </c>
      <c r="N3065" s="11" t="s">
        <v>4338</v>
      </c>
      <c r="O3065" s="11" t="s">
        <v>4938</v>
      </c>
      <c r="P3065" s="13">
        <v>4.18</v>
      </c>
      <c r="Q3065" s="13"/>
      <c r="R3065" s="11">
        <v>4.18</v>
      </c>
      <c r="S3065" s="14">
        <f>IFERROR(V3065/T3065,"0")</f>
        <v>62.699999999999996</v>
      </c>
      <c r="T3065" s="11">
        <v>2</v>
      </c>
      <c r="U3065" s="11">
        <v>30</v>
      </c>
      <c r="V3065" s="15">
        <f>R3065*U3065</f>
        <v>125.39999999999999</v>
      </c>
      <c r="W3065" s="11">
        <v>8</v>
      </c>
      <c r="X3065" s="11">
        <v>2</v>
      </c>
      <c r="Y3065" s="11">
        <v>39681596451</v>
      </c>
      <c r="Z3065" s="11">
        <v>100453948</v>
      </c>
      <c r="AA3065" s="16">
        <f>IFERROR((MID(AE3065,FIND("ends=",AE3065)+5,FIND("000&amp;starts",AE3065)-FIND("ends=",AE3065)-5)+8*3600)/86400+70*365+19,"")</f>
        <v>42034.985902777778</v>
      </c>
      <c r="AB3065" s="17" t="str">
        <f>HYPERLINK("http://item.taobao.com/item.htm?id="&amp;Y3065,"点击查看")</f>
        <v>点击查看</v>
      </c>
      <c r="AC3065" s="11">
        <f>YEAR(D3065)</f>
        <v>2012</v>
      </c>
      <c r="AD3065" s="11"/>
      <c r="AE3065" s="11" t="s">
        <v>9484</v>
      </c>
      <c r="AF3065" s="11"/>
      <c r="AG3065" s="11" t="s">
        <v>14833</v>
      </c>
    </row>
    <row r="3066" spans="1:33" x14ac:dyDescent="0.15">
      <c r="A3066" s="11" t="s">
        <v>14895</v>
      </c>
      <c r="B3066" s="11" t="s">
        <v>15662</v>
      </c>
      <c r="C3066" s="11" t="s">
        <v>14894</v>
      </c>
      <c r="D3066" s="12">
        <v>40326</v>
      </c>
      <c r="E3066" s="11" t="s">
        <v>14961</v>
      </c>
      <c r="F3066" s="11" t="s">
        <v>14973</v>
      </c>
      <c r="G3066" s="11" t="s">
        <v>34</v>
      </c>
      <c r="H3066" s="11" t="s">
        <v>10494</v>
      </c>
      <c r="I3066" s="11" t="str">
        <f>IF(AH$1="","",IFERROR(TRIM(MID($AG3066,FIND(":",$AG3066,FIND(AH$1,$AG3066))+1,FIND("=",$AG3066,FIND(AH$1,$AG3066))-FIND(":",$AG3066,FIND(AH$1,$AG3066))-1)),"卖家未填"))</f>
        <v>金时子</v>
      </c>
      <c r="J3066" s="11" t="str">
        <f>IF(AI$1="","",IFERROR(TRIM(MID($AG3066,FIND(":",$AG3066,FIND(AI$1,$AG3066))+1,FIND("=",$AG3066,FIND(AI$1,$AG3066))-FIND(":",$AG3066,FIND(AI$1,$AG3066))-1)),"卖家未填"))</f>
        <v>65</v>
      </c>
      <c r="K3066" s="11" t="str">
        <f>IF(AJ$1="","",IFERROR(TRIM(MID($AG3066,FIND(":",$AG3066,FIND(AJ$1,$AG3066))+1,FIND("=",$AG3066,FIND(AJ$1,$AG3066))-FIND(":",$AG3066,FIND(AJ$1,$AG3066))-1)),"卖家未填"))</f>
        <v>卖家未填</v>
      </c>
      <c r="L3066" s="11" t="str">
        <f>IF(AK$1="","",IFERROR(TRIM(MID($AG3066,FIND(":",$AG3066,FIND(AK$1,$AG3066))+1,FIND("=",$AG3066,FIND(AK$1,$AG3066))-FIND(":",$AG3066,FIND(AK$1,$AG3066))-1)),"卖家未填"))</f>
        <v>卖家未填</v>
      </c>
      <c r="M3066" s="11" t="str">
        <f>IF(AL$1="","",IFERROR(TRIM(MID($AG3066,FIND(":",$AG3066,FIND(AL$1,$AG3066))+1,FIND("=",$AG3066,FIND(AL$1,$AG3066))-FIND(":",$AG3066,FIND(AL$1,$AG3066))-1)),"卖家未填"))</f>
        <v>包装</v>
      </c>
      <c r="N3066" s="11" t="s">
        <v>1168</v>
      </c>
      <c r="O3066" s="11" t="s">
        <v>4796</v>
      </c>
      <c r="P3066" s="13">
        <v>2.5</v>
      </c>
      <c r="Q3066" s="13"/>
      <c r="R3066" s="11">
        <v>2.5</v>
      </c>
      <c r="S3066" s="14">
        <f>IFERROR(V3066/T3066,"0")</f>
        <v>6.25</v>
      </c>
      <c r="T3066" s="11">
        <v>20</v>
      </c>
      <c r="U3066" s="11">
        <v>50</v>
      </c>
      <c r="V3066" s="15">
        <f>R3066*U3066</f>
        <v>125</v>
      </c>
      <c r="W3066" s="11">
        <v>1</v>
      </c>
      <c r="X3066" s="11">
        <v>4</v>
      </c>
      <c r="Y3066" s="11">
        <v>43142266991</v>
      </c>
      <c r="Z3066" s="11">
        <v>61610893</v>
      </c>
      <c r="AA3066" s="16">
        <f>IFERROR((MID(AE3066,FIND("ends=",AE3066)+5,FIND("000&amp;starts",AE3066)-FIND("ends=",AE3066)-5)+8*3600)/86400+70*365+19,"")</f>
        <v>42033.681192129632</v>
      </c>
      <c r="AB3066" s="17" t="str">
        <f>HYPERLINK("http://item.taobao.com/item.htm?id="&amp;Y3066,"点击查看")</f>
        <v>点击查看</v>
      </c>
      <c r="AC3066" s="11">
        <f>YEAR(D3066)</f>
        <v>2010</v>
      </c>
      <c r="AD3066" s="11"/>
      <c r="AE3066" s="11" t="s">
        <v>6271</v>
      </c>
      <c r="AF3066" s="11" t="s">
        <v>9772</v>
      </c>
      <c r="AG3066" s="11" t="s">
        <v>11972</v>
      </c>
    </row>
    <row r="3067" spans="1:33" x14ac:dyDescent="0.15">
      <c r="A3067" s="11" t="s">
        <v>14902</v>
      </c>
      <c r="B3067" s="11" t="s">
        <v>15854</v>
      </c>
      <c r="C3067" s="11" t="s">
        <v>14903</v>
      </c>
      <c r="D3067" s="12">
        <v>40604</v>
      </c>
      <c r="E3067" s="11" t="s">
        <v>46</v>
      </c>
      <c r="F3067" s="11" t="s">
        <v>46</v>
      </c>
      <c r="G3067" s="11" t="s">
        <v>46</v>
      </c>
      <c r="H3067" s="11" t="s">
        <v>10556</v>
      </c>
      <c r="I3067" s="11" t="str">
        <f>IF(AH$1="","",IFERROR(TRIM(MID($AG3067,FIND(":",$AG3067,FIND(AH$1,$AG3067))+1,FIND("=",$AG3067,FIND(AH$1,$AG3067))-FIND(":",$AG3067,FIND(AH$1,$AG3067))-1)),"卖家未填"))</f>
        <v>年糕条</v>
      </c>
      <c r="J3067" s="11" t="str">
        <f>IF(AI$1="","",IFERROR(TRIM(MID($AG3067,FIND(":",$AG3067,FIND(AI$1,$AG3067))+1,FIND("=",$AG3067,FIND(AI$1,$AG3067))-FIND(":",$AG3067,FIND(AI$1,$AG3067))-1)),"卖家未填"))</f>
        <v>250</v>
      </c>
      <c r="K3067" s="11" t="str">
        <f>IF(AJ$1="","",IFERROR(TRIM(MID($AG3067,FIND(":",$AG3067,FIND(AJ$1,$AG3067))+1,FIND("=",$AG3067,FIND(AJ$1,$AG3067))-FIND(":",$AG3067,FIND(AJ$1,$AG3067))-1)),"卖家未填"))</f>
        <v>卖家未填</v>
      </c>
      <c r="L3067" s="11" t="str">
        <f>IF(AK$1="","",IFERROR(TRIM(MID($AG3067,FIND(":",$AG3067,FIND(AK$1,$AG3067))+1,FIND("=",$AG3067,FIND(AK$1,$AG3067))-FIND(":",$AG3067,FIND(AK$1,$AG3067))-1)),"卖家未填"))</f>
        <v>卖家未填</v>
      </c>
      <c r="M3067" s="11" t="str">
        <f>IF(AL$1="","",IFERROR(TRIM(MID($AG3067,FIND(":",$AG3067,FIND(AL$1,$AG3067))+1,FIND("=",$AG3067,FIND(AL$1,$AG3067))-FIND(":",$AG3067,FIND(AL$1,$AG3067))-1)),"卖家未填"))</f>
        <v>散装</v>
      </c>
      <c r="N3067" s="11" t="s">
        <v>2425</v>
      </c>
      <c r="O3067" s="11" t="s">
        <v>4440</v>
      </c>
      <c r="P3067" s="13">
        <v>5</v>
      </c>
      <c r="Q3067" s="13"/>
      <c r="R3067" s="11">
        <v>5</v>
      </c>
      <c r="S3067" s="14">
        <f>IFERROR(V3067/T3067,"0")</f>
        <v>20.833333333333332</v>
      </c>
      <c r="T3067" s="11">
        <v>6</v>
      </c>
      <c r="U3067" s="11">
        <v>25</v>
      </c>
      <c r="V3067" s="15">
        <f>R3067*U3067</f>
        <v>125</v>
      </c>
      <c r="W3067" s="11">
        <v>7</v>
      </c>
      <c r="X3067" s="11">
        <v>43</v>
      </c>
      <c r="Y3067" s="11">
        <v>16202178938</v>
      </c>
      <c r="Z3067" s="11">
        <v>65154409</v>
      </c>
      <c r="AA3067" s="16">
        <f>IFERROR((MID(AE3067,FIND("ends=",AE3067)+5,FIND("000&amp;starts",AE3067)-FIND("ends=",AE3067)-5)+8*3600)/86400+70*365+19,"")</f>
        <v>42034.788275462968</v>
      </c>
      <c r="AB3067" s="17" t="str">
        <f>HYPERLINK("http://item.taobao.com/item.htm?id="&amp;Y3067,"点击查看")</f>
        <v>点击查看</v>
      </c>
      <c r="AC3067" s="11">
        <f>YEAR(D3067)</f>
        <v>2011</v>
      </c>
      <c r="AD3067" s="11"/>
      <c r="AE3067" s="11" t="s">
        <v>7503</v>
      </c>
      <c r="AF3067" s="11" t="s">
        <v>9845</v>
      </c>
      <c r="AG3067" s="11" t="s">
        <v>13113</v>
      </c>
    </row>
    <row r="3068" spans="1:33" x14ac:dyDescent="0.15">
      <c r="A3068" s="11" t="s">
        <v>14919</v>
      </c>
      <c r="B3068" s="11" t="s">
        <v>16396</v>
      </c>
      <c r="C3068" s="11" t="s">
        <v>14924</v>
      </c>
      <c r="D3068" s="12">
        <v>41677</v>
      </c>
      <c r="E3068" s="11" t="s">
        <v>33</v>
      </c>
      <c r="F3068" s="11" t="s">
        <v>33</v>
      </c>
      <c r="G3068" s="11" t="s">
        <v>33</v>
      </c>
      <c r="H3068" s="11" t="s">
        <v>10322</v>
      </c>
      <c r="I3068" s="11" t="str">
        <f>IF(AH$1="","",IFERROR(TRIM(MID($AG3068,FIND(":",$AG3068,FIND(AH$1,$AG3068))+1,FIND("=",$AG3068,FIND(AH$1,$AG3068))-FIND(":",$AG3068,FIND(AH$1,$AG3068))-1)),"卖家未填"))</f>
        <v>卖家未填</v>
      </c>
      <c r="J3068" s="11" t="str">
        <f>IF(AI$1="","",IFERROR(TRIM(MID($AG3068,FIND(":",$AG3068,FIND(AI$1,$AG3068))+1,FIND("=",$AG3068,FIND(AI$1,$AG3068))-FIND(":",$AG3068,FIND(AI$1,$AG3068))-1)),"卖家未填"))</f>
        <v>500</v>
      </c>
      <c r="K3068" s="11" t="str">
        <f>IF(AJ$1="","",IFERROR(TRIM(MID($AG3068,FIND(":",$AG3068,FIND(AJ$1,$AG3068))+1,FIND("=",$AG3068,FIND(AJ$1,$AG3068))-FIND(":",$AG3068,FIND(AJ$1,$AG3068))-1)),"卖家未填"))</f>
        <v>卖家未填</v>
      </c>
      <c r="L3068" s="11" t="str">
        <f>IF(AK$1="","",IFERROR(TRIM(MID($AG3068,FIND(":",$AG3068,FIND(AK$1,$AG3068))+1,FIND("=",$AG3068,FIND(AK$1,$AG3068))-FIND(":",$AG3068,FIND(AK$1,$AG3068))-1)),"卖家未填"))</f>
        <v>卖家未填</v>
      </c>
      <c r="M3068" s="11" t="str">
        <f>IF(AL$1="","",IFERROR(TRIM(MID($AG3068,FIND(":",$AG3068,FIND(AL$1,$AG3068))+1,FIND("=",$AG3068,FIND(AL$1,$AG3068))-FIND(":",$AG3068,FIND(AL$1,$AG3068))-1)),"卖家未填"))</f>
        <v>散装</v>
      </c>
      <c r="N3068" s="11" t="s">
        <v>2683</v>
      </c>
      <c r="O3068" s="11" t="s">
        <v>4407</v>
      </c>
      <c r="P3068" s="13">
        <v>25</v>
      </c>
      <c r="Q3068" s="13"/>
      <c r="R3068" s="11">
        <v>25</v>
      </c>
      <c r="S3068" s="14">
        <f>IFERROR(V3068/T3068,"0")</f>
        <v>25</v>
      </c>
      <c r="T3068" s="11">
        <v>5</v>
      </c>
      <c r="U3068" s="11">
        <v>5</v>
      </c>
      <c r="V3068" s="15">
        <f>R3068*U3068</f>
        <v>125</v>
      </c>
      <c r="W3068" s="11">
        <v>1</v>
      </c>
      <c r="X3068" s="11">
        <v>6</v>
      </c>
      <c r="Y3068" s="11">
        <v>43305253592</v>
      </c>
      <c r="Z3068" s="11">
        <v>108604592</v>
      </c>
      <c r="AA3068" s="16">
        <f>IFERROR((MID(AE3068,FIND("ends=",AE3068)+5,FIND("000&amp;starts",AE3068)-FIND("ends=",AE3068)-5)+8*3600)/86400+70*365+19,"")</f>
        <v>42034.707442129627</v>
      </c>
      <c r="AB3068" s="17" t="str">
        <f>HYPERLINK("http://item.taobao.com/item.htm?id="&amp;Y3068,"点击查看")</f>
        <v>点击查看</v>
      </c>
      <c r="AC3068" s="11">
        <f>YEAR(D3068)</f>
        <v>2014</v>
      </c>
      <c r="AD3068" s="11"/>
      <c r="AE3068" s="11" t="s">
        <v>7762</v>
      </c>
      <c r="AF3068" s="11"/>
      <c r="AG3068" s="11" t="s">
        <v>12693</v>
      </c>
    </row>
    <row r="3069" spans="1:33" x14ac:dyDescent="0.15">
      <c r="A3069" s="11" t="s">
        <v>14910</v>
      </c>
      <c r="B3069" s="11" t="s">
        <v>15543</v>
      </c>
      <c r="C3069" s="11" t="s">
        <v>14914</v>
      </c>
      <c r="D3069" s="12">
        <v>41358</v>
      </c>
      <c r="E3069" s="11" t="s">
        <v>15000</v>
      </c>
      <c r="F3069" s="11" t="s">
        <v>15001</v>
      </c>
      <c r="G3069" s="11" t="s">
        <v>56</v>
      </c>
      <c r="H3069" s="11" t="s">
        <v>10667</v>
      </c>
      <c r="I3069" s="11" t="str">
        <f>IF(AH$1="","",IFERROR(TRIM(MID($AG3069,FIND(":",$AG3069,FIND(AH$1,$AG3069))+1,FIND("=",$AG3069,FIND(AH$1,$AG3069))-FIND(":",$AG3069,FIND(AH$1,$AG3069))-1)),"卖家未填"))</f>
        <v>卖家未填</v>
      </c>
      <c r="J3069" s="11" t="str">
        <f>IF(AI$1="","",IFERROR(TRIM(MID($AG3069,FIND(":",$AG3069,FIND(AI$1,$AG3069))+1,FIND("=",$AG3069,FIND(AI$1,$AG3069))-FIND(":",$AG3069,FIND(AI$1,$AG3069))-1)),"卖家未填"))</f>
        <v>750</v>
      </c>
      <c r="K3069" s="11" t="str">
        <f>IF(AJ$1="","",IFERROR(TRIM(MID($AG3069,FIND(":",$AG3069,FIND(AJ$1,$AG3069))+1,FIND("=",$AG3069,FIND(AJ$1,$AG3069))-FIND(":",$AG3069,FIND(AJ$1,$AG3069))-1)),"卖家未填"))</f>
        <v>4人份</v>
      </c>
      <c r="L3069" s="11" t="str">
        <f>IF(AK$1="","",IFERROR(TRIM(MID($AG3069,FIND(":",$AG3069,FIND(AK$1,$AG3069))+1,FIND("=",$AG3069,FIND(AK$1,$AG3069))-FIND(":",$AG3069,FIND(AK$1,$AG3069))-1)),"卖家未填"))</f>
        <v>1周</v>
      </c>
      <c r="M3069" s="11" t="str">
        <f>IF(AL$1="","",IFERROR(TRIM(MID($AG3069,FIND(":",$AG3069,FIND(AL$1,$AG3069))+1,FIND("=",$AG3069,FIND(AL$1,$AG3069))-FIND(":",$AG3069,FIND(AL$1,$AG3069))-1)),"卖家未填"))</f>
        <v>包装</v>
      </c>
      <c r="N3069" s="11" t="s">
        <v>2896</v>
      </c>
      <c r="O3069" s="11" t="s">
        <v>4823</v>
      </c>
      <c r="P3069" s="13">
        <v>25</v>
      </c>
      <c r="Q3069" s="13"/>
      <c r="R3069" s="11">
        <v>25</v>
      </c>
      <c r="S3069" s="14">
        <f>IFERROR(V3069/T3069,"0")</f>
        <v>31.25</v>
      </c>
      <c r="T3069" s="11">
        <v>4</v>
      </c>
      <c r="U3069" s="11">
        <v>5</v>
      </c>
      <c r="V3069" s="15">
        <f>R3069*U3069</f>
        <v>125</v>
      </c>
      <c r="W3069" s="11">
        <v>3</v>
      </c>
      <c r="X3069" s="11">
        <v>15</v>
      </c>
      <c r="Y3069" s="11">
        <v>36111821770</v>
      </c>
      <c r="Z3069" s="11">
        <v>103010673</v>
      </c>
      <c r="AA3069" s="16">
        <f>IFERROR((MID(AE3069,FIND("ends=",AE3069)+5,FIND("000&amp;starts",AE3069)-FIND("ends=",AE3069)-5)+8*3600)/86400+70*365+19,"")</f>
        <v>42031.831539351857</v>
      </c>
      <c r="AB3069" s="17" t="str">
        <f>HYPERLINK("http://item.taobao.com/item.htm?id="&amp;Y3069,"点击查看")</f>
        <v>点击查看</v>
      </c>
      <c r="AC3069" s="11">
        <f>YEAR(D3069)</f>
        <v>2013</v>
      </c>
      <c r="AD3069" s="11"/>
      <c r="AE3069" s="11" t="s">
        <v>7975</v>
      </c>
      <c r="AF3069" s="11" t="s">
        <v>9967</v>
      </c>
      <c r="AG3069" s="11" t="s">
        <v>13532</v>
      </c>
    </row>
    <row r="3070" spans="1:33" x14ac:dyDescent="0.15">
      <c r="A3070" s="11" t="s">
        <v>14910</v>
      </c>
      <c r="B3070" s="11" t="s">
        <v>16682</v>
      </c>
      <c r="C3070" s="11" t="s">
        <v>14912</v>
      </c>
      <c r="D3070" s="12">
        <v>40433</v>
      </c>
      <c r="E3070" s="11" t="s">
        <v>15006</v>
      </c>
      <c r="F3070" s="11" t="s">
        <v>15007</v>
      </c>
      <c r="G3070" s="11" t="s">
        <v>62</v>
      </c>
      <c r="H3070" s="11" t="s">
        <v>10322</v>
      </c>
      <c r="I3070" s="11" t="str">
        <f>IF(AH$1="","",IFERROR(TRIM(MID($AG3070,FIND(":",$AG3070,FIND(AH$1,$AG3070))+1,FIND("=",$AG3070,FIND(AH$1,$AG3070))-FIND(":",$AG3070,FIND(AH$1,$AG3070))-1)),"卖家未填"))</f>
        <v>卖家未填</v>
      </c>
      <c r="J3070" s="11" t="str">
        <f>IF(AI$1="","",IFERROR(TRIM(MID($AG3070,FIND(":",$AG3070,FIND(AI$1,$AG3070))+1,FIND("=",$AG3070,FIND(AI$1,$AG3070))-FIND(":",$AG3070,FIND(AI$1,$AG3070))-1)),"卖家未填"))</f>
        <v>1600</v>
      </c>
      <c r="K3070" s="11" t="str">
        <f>IF(AJ$1="","",IFERROR(TRIM(MID($AG3070,FIND(":",$AG3070,FIND(AJ$1,$AG3070))+1,FIND("=",$AG3070,FIND(AJ$1,$AG3070))-FIND(":",$AG3070,FIND(AJ$1,$AG3070))-1)),"卖家未填"))</f>
        <v>卖家未填</v>
      </c>
      <c r="L3070" s="11" t="str">
        <f>IF(AK$1="","",IFERROR(TRIM(MID($AG3070,FIND(":",$AG3070,FIND(AK$1,$AG3070))+1,FIND("=",$AG3070,FIND(AK$1,$AG3070))-FIND(":",$AG3070,FIND(AK$1,$AG3070))-1)),"卖家未填"))</f>
        <v>卖家未填</v>
      </c>
      <c r="M3070" s="11" t="str">
        <f>IF(AL$1="","",IFERROR(TRIM(MID($AG3070,FIND(":",$AG3070,FIND(AL$1,$AG3070))+1,FIND("=",$AG3070,FIND(AL$1,$AG3070))-FIND(":",$AG3070,FIND(AL$1,$AG3070))-1)),"卖家未填"))</f>
        <v>散装</v>
      </c>
      <c r="N3070" s="11" t="s">
        <v>3282</v>
      </c>
      <c r="O3070" s="11" t="s">
        <v>4576</v>
      </c>
      <c r="P3070" s="13">
        <v>25</v>
      </c>
      <c r="Q3070" s="13"/>
      <c r="R3070" s="11">
        <v>25</v>
      </c>
      <c r="S3070" s="14">
        <f>IFERROR(V3070/T3070,"0")</f>
        <v>41.666666666666664</v>
      </c>
      <c r="T3070" s="11">
        <v>3</v>
      </c>
      <c r="U3070" s="11">
        <v>5</v>
      </c>
      <c r="V3070" s="15">
        <f>R3070*U3070</f>
        <v>125</v>
      </c>
      <c r="W3070" s="11">
        <v>3</v>
      </c>
      <c r="X3070" s="11">
        <v>3</v>
      </c>
      <c r="Y3070" s="11">
        <v>42592025615</v>
      </c>
      <c r="Z3070" s="11">
        <v>62761824</v>
      </c>
      <c r="AA3070" s="16">
        <f>IFERROR((MID(AE3070,FIND("ends=",AE3070)+5,FIND("000&amp;starts",AE3070)-FIND("ends=",AE3070)-5)+8*3600)/86400+70*365+19,"")</f>
        <v>42031.455358796295</v>
      </c>
      <c r="AB3070" s="17" t="str">
        <f>HYPERLINK("http://item.taobao.com/item.htm?id="&amp;Y3070,"点击查看")</f>
        <v>点击查看</v>
      </c>
      <c r="AC3070" s="11">
        <f>YEAR(D3070)</f>
        <v>2010</v>
      </c>
      <c r="AD3070" s="11"/>
      <c r="AE3070" s="11" t="s">
        <v>8371</v>
      </c>
      <c r="AF3070" s="11"/>
      <c r="AG3070" s="11" t="s">
        <v>13878</v>
      </c>
    </row>
    <row r="3071" spans="1:33" x14ac:dyDescent="0.15">
      <c r="A3071" s="11" t="s">
        <v>14910</v>
      </c>
      <c r="B3071" s="11" t="s">
        <v>16352</v>
      </c>
      <c r="C3071" s="11" t="s">
        <v>14914</v>
      </c>
      <c r="D3071" s="12">
        <v>40800</v>
      </c>
      <c r="E3071" s="11" t="s">
        <v>24</v>
      </c>
      <c r="F3071" s="11" t="s">
        <v>24</v>
      </c>
      <c r="G3071" s="11" t="s">
        <v>24</v>
      </c>
      <c r="H3071" s="11" t="s">
        <v>10322</v>
      </c>
      <c r="I3071" s="11" t="str">
        <f>IF(AH$1="","",IFERROR(TRIM(MID($AG3071,FIND(":",$AG3071,FIND(AH$1,$AG3071))+1,FIND("=",$AG3071,FIND(AH$1,$AG3071))-FIND(":",$AG3071,FIND(AH$1,$AG3071))-1)),"卖家未填"))</f>
        <v>卖家未填</v>
      </c>
      <c r="J3071" s="11" t="str">
        <f>IF(AI$1="","",IFERROR(TRIM(MID($AG3071,FIND(":",$AG3071,FIND(AI$1,$AG3071))+1,FIND("=",$AG3071,FIND(AI$1,$AG3071))-FIND(":",$AG3071,FIND(AI$1,$AG3071))-1)),"卖家未填"))</f>
        <v>500</v>
      </c>
      <c r="K3071" s="11" t="str">
        <f>IF(AJ$1="","",IFERROR(TRIM(MID($AG3071,FIND(":",$AG3071,FIND(AJ$1,$AG3071))+1,FIND("=",$AG3071,FIND(AJ$1,$AG3071))-FIND(":",$AG3071,FIND(AJ$1,$AG3071))-1)),"卖家未填"))</f>
        <v>卖家未填</v>
      </c>
      <c r="L3071" s="11" t="str">
        <f>IF(AK$1="","",IFERROR(TRIM(MID($AG3071,FIND(":",$AG3071,FIND(AK$1,$AG3071))+1,FIND("=",$AG3071,FIND(AK$1,$AG3071))-FIND(":",$AG3071,FIND(AK$1,$AG3071))-1)),"卖家未填"))</f>
        <v>卖家未填</v>
      </c>
      <c r="M3071" s="11" t="str">
        <f>IF(AL$1="","",IFERROR(TRIM(MID($AG3071,FIND(":",$AG3071,FIND(AL$1,$AG3071))+1,FIND("=",$AG3071,FIND(AL$1,$AG3071))-FIND(":",$AG3071,FIND(AL$1,$AG3071))-1)),"卖家未填"))</f>
        <v>散装</v>
      </c>
      <c r="N3071" s="11" t="s">
        <v>2589</v>
      </c>
      <c r="O3071" s="11" t="s">
        <v>5123</v>
      </c>
      <c r="P3071" s="13">
        <v>20.8</v>
      </c>
      <c r="Q3071" s="13"/>
      <c r="R3071" s="11">
        <v>20.8</v>
      </c>
      <c r="S3071" s="14">
        <f>IFERROR(V3071/T3071,"0")</f>
        <v>24.96</v>
      </c>
      <c r="T3071" s="11">
        <v>5</v>
      </c>
      <c r="U3071" s="11">
        <v>6</v>
      </c>
      <c r="V3071" s="15">
        <f>R3071*U3071</f>
        <v>124.80000000000001</v>
      </c>
      <c r="W3071" s="11">
        <v>3</v>
      </c>
      <c r="X3071" s="11">
        <v>12</v>
      </c>
      <c r="Y3071" s="11">
        <v>39422988899</v>
      </c>
      <c r="Z3071" s="11">
        <v>68809116</v>
      </c>
      <c r="AA3071" s="16">
        <f>IFERROR((MID(AE3071,FIND("ends=",AE3071)+5,FIND("000&amp;starts",AE3071)-FIND("ends=",AE3071)-5)+8*3600)/86400+70*365+19,"")</f>
        <v>42032.346956018519</v>
      </c>
      <c r="AB3071" s="17" t="str">
        <f>HYPERLINK("http://item.taobao.com/item.htm?id="&amp;Y3071,"点击查看")</f>
        <v>点击查看</v>
      </c>
      <c r="AC3071" s="11">
        <f>YEAR(D3071)</f>
        <v>2011</v>
      </c>
      <c r="AD3071" s="11"/>
      <c r="AE3071" s="11" t="s">
        <v>7667</v>
      </c>
      <c r="AF3071" s="11"/>
      <c r="AG3071" s="11" t="s">
        <v>13265</v>
      </c>
    </row>
    <row r="3072" spans="1:33" x14ac:dyDescent="0.15">
      <c r="A3072" s="11" t="s">
        <v>14910</v>
      </c>
      <c r="B3072" s="11" t="s">
        <v>15855</v>
      </c>
      <c r="C3072" s="11" t="s">
        <v>14912</v>
      </c>
      <c r="D3072" s="12">
        <v>41285</v>
      </c>
      <c r="E3072" s="11" t="s">
        <v>14975</v>
      </c>
      <c r="F3072" s="11" t="s">
        <v>14978</v>
      </c>
      <c r="G3072" s="11" t="s">
        <v>37</v>
      </c>
      <c r="H3072" s="11" t="s">
        <v>10322</v>
      </c>
      <c r="I3072" s="11" t="str">
        <f>IF(AH$1="","",IFERROR(TRIM(MID($AG3072,FIND(":",$AG3072,FIND(AH$1,$AG3072))+1,FIND("=",$AG3072,FIND(AH$1,$AG3072))-FIND(":",$AG3072,FIND(AH$1,$AG3072))-1)),"卖家未填"))</f>
        <v>卖家未填</v>
      </c>
      <c r="J3072" s="11" t="str">
        <f>IF(AI$1="","",IFERROR(TRIM(MID($AG3072,FIND(":",$AG3072,FIND(AI$1,$AG3072))+1,FIND("=",$AG3072,FIND(AI$1,$AG3072))-FIND(":",$AG3072,FIND(AI$1,$AG3072))-1)),"卖家未填"))</f>
        <v>500</v>
      </c>
      <c r="K3072" s="11" t="str">
        <f>IF(AJ$1="","",IFERROR(TRIM(MID($AG3072,FIND(":",$AG3072,FIND(AJ$1,$AG3072))+1,FIND("=",$AG3072,FIND(AJ$1,$AG3072))-FIND(":",$AG3072,FIND(AJ$1,$AG3072))-1)),"卖家未填"))</f>
        <v>卖家未填</v>
      </c>
      <c r="L3072" s="11" t="str">
        <f>IF(AK$1="","",IFERROR(TRIM(MID($AG3072,FIND(":",$AG3072,FIND(AK$1,$AG3072))+1,FIND("=",$AG3072,FIND(AK$1,$AG3072))-FIND(":",$AG3072,FIND(AK$1,$AG3072))-1)),"卖家未填"))</f>
        <v>卖家未填</v>
      </c>
      <c r="M3072" s="11" t="str">
        <f>IF(AL$1="","",IFERROR(TRIM(MID($AG3072,FIND(":",$AG3072,FIND(AL$1,$AG3072))+1,FIND("=",$AG3072,FIND(AL$1,$AG3072))-FIND(":",$AG3072,FIND(AL$1,$AG3072))-1)),"卖家未填"))</f>
        <v>包装</v>
      </c>
      <c r="N3072" s="11" t="s">
        <v>3328</v>
      </c>
      <c r="O3072" s="11" t="s">
        <v>4491</v>
      </c>
      <c r="P3072" s="13">
        <v>12</v>
      </c>
      <c r="Q3072" s="13">
        <v>7.8</v>
      </c>
      <c r="R3072" s="11">
        <v>7.8</v>
      </c>
      <c r="S3072" s="14">
        <f>IFERROR(V3072/T3072,"0")</f>
        <v>41.6</v>
      </c>
      <c r="T3072" s="11">
        <v>3</v>
      </c>
      <c r="U3072" s="11">
        <v>16</v>
      </c>
      <c r="V3072" s="15">
        <f>R3072*U3072</f>
        <v>124.8</v>
      </c>
      <c r="W3072" s="11">
        <v>4</v>
      </c>
      <c r="X3072" s="11">
        <v>23</v>
      </c>
      <c r="Y3072" s="11">
        <v>36632559476</v>
      </c>
      <c r="Z3072" s="11">
        <v>101908901</v>
      </c>
      <c r="AA3072" s="16">
        <f>IFERROR((MID(AE3072,FIND("ends=",AE3072)+5,FIND("000&amp;starts",AE3072)-FIND("ends=",AE3072)-5)+8*3600)/86400+70*365+19,"")</f>
        <v>42031.807650462964</v>
      </c>
      <c r="AB3072" s="17" t="str">
        <f>HYPERLINK("http://item.taobao.com/item.htm?id="&amp;Y3072,"点击查看")</f>
        <v>点击查看</v>
      </c>
      <c r="AC3072" s="11">
        <f>YEAR(D3072)</f>
        <v>2013</v>
      </c>
      <c r="AD3072" s="11"/>
      <c r="AE3072" s="11" t="s">
        <v>8417</v>
      </c>
      <c r="AF3072" s="11"/>
      <c r="AG3072" s="11" t="s">
        <v>13919</v>
      </c>
    </row>
    <row r="3073" spans="1:33" x14ac:dyDescent="0.15">
      <c r="A3073" s="11" t="s">
        <v>14931</v>
      </c>
      <c r="B3073" s="11" t="s">
        <v>15236</v>
      </c>
      <c r="C3073" s="11" t="s">
        <v>14930</v>
      </c>
      <c r="D3073" s="12">
        <v>41655</v>
      </c>
      <c r="E3073" s="11" t="s">
        <v>14957</v>
      </c>
      <c r="F3073" s="11" t="s">
        <v>14958</v>
      </c>
      <c r="G3073" s="11" t="s">
        <v>21</v>
      </c>
      <c r="H3073" s="11" t="s">
        <v>10773</v>
      </c>
      <c r="I3073" s="11" t="str">
        <f>IF(AH$1="","",IFERROR(TRIM(MID($AG3073,FIND(":",$AG3073,FIND(AH$1,$AG3073))+1,FIND("=",$AG3073,FIND(AH$1,$AG3073))-FIND(":",$AG3073,FIND(AH$1,$AG3073))-1)),"卖家未填"))</f>
        <v>卖家未填</v>
      </c>
      <c r="J3073" s="11" t="str">
        <f>IF(AI$1="","",IFERROR(TRIM(MID($AG3073,FIND(":",$AG3073,FIND(AI$1,$AG3073))+1,FIND("=",$AG3073,FIND(AI$1,$AG3073))-FIND(":",$AG3073,FIND(AI$1,$AG3073))-1)),"卖家未填"))</f>
        <v>450</v>
      </c>
      <c r="K3073" s="11" t="str">
        <f>IF(AJ$1="","",IFERROR(TRIM(MID($AG3073,FIND(":",$AG3073,FIND(AJ$1,$AG3073))+1,FIND("=",$AG3073,FIND(AJ$1,$AG3073))-FIND(":",$AG3073,FIND(AJ$1,$AG3073))-1)),"卖家未填"))</f>
        <v>卖家未填</v>
      </c>
      <c r="L3073" s="11" t="str">
        <f>IF(AK$1="","",IFERROR(TRIM(MID($AG3073,FIND(":",$AG3073,FIND(AK$1,$AG3073))+1,FIND("=",$AG3073,FIND(AK$1,$AG3073))-FIND(":",$AG3073,FIND(AK$1,$AG3073))-1)),"卖家未填"))</f>
        <v>卖家未填</v>
      </c>
      <c r="M3073" s="11" t="str">
        <f>IF(AL$1="","",IFERROR(TRIM(MID($AG3073,FIND(":",$AG3073,FIND(AL$1,$AG3073))+1,FIND("=",$AG3073,FIND(AL$1,$AG3073))-FIND(":",$AG3073,FIND(AL$1,$AG3073))-1)),"卖家未填"))</f>
        <v>包装</v>
      </c>
      <c r="N3073" s="11" t="s">
        <v>3768</v>
      </c>
      <c r="O3073" s="11" t="s">
        <v>5320</v>
      </c>
      <c r="P3073" s="13">
        <v>7.8</v>
      </c>
      <c r="Q3073" s="13"/>
      <c r="R3073" s="11">
        <v>7.8</v>
      </c>
      <c r="S3073" s="14">
        <f>IFERROR(V3073/T3073,"0")</f>
        <v>62.4</v>
      </c>
      <c r="T3073" s="11">
        <v>2</v>
      </c>
      <c r="U3073" s="11">
        <v>16</v>
      </c>
      <c r="V3073" s="15">
        <f>R3073*U3073</f>
        <v>124.8</v>
      </c>
      <c r="W3073" s="11">
        <v>2</v>
      </c>
      <c r="X3073" s="11"/>
      <c r="Y3073" s="11">
        <v>39622804932</v>
      </c>
      <c r="Z3073" s="11">
        <v>108428054</v>
      </c>
      <c r="AA3073" s="16">
        <f>IFERROR((MID(AE3073,FIND("ends=",AE3073)+5,FIND("000&amp;starts",AE3073)-FIND("ends=",AE3073)-5)+8*3600)/86400+70*365+19,"")</f>
        <v>42030.614942129629</v>
      </c>
      <c r="AB3073" s="17" t="str">
        <f>HYPERLINK("http://item.taobao.com/item.htm?id="&amp;Y3073,"点击查看")</f>
        <v>点击查看</v>
      </c>
      <c r="AC3073" s="11">
        <f>YEAR(D3073)</f>
        <v>2014</v>
      </c>
      <c r="AD3073" s="11"/>
      <c r="AE3073" s="11" t="s">
        <v>8887</v>
      </c>
      <c r="AF3073" s="11" t="s">
        <v>10084</v>
      </c>
      <c r="AG3073" s="11" t="s">
        <v>14330</v>
      </c>
    </row>
    <row r="3074" spans="1:33" x14ac:dyDescent="0.15">
      <c r="A3074" s="11" t="s">
        <v>14915</v>
      </c>
      <c r="B3074" s="11" t="s">
        <v>16145</v>
      </c>
      <c r="C3074" s="11" t="s">
        <v>14916</v>
      </c>
      <c r="D3074" s="11"/>
      <c r="E3074" s="11" t="s">
        <v>24</v>
      </c>
      <c r="F3074" s="11" t="s">
        <v>24</v>
      </c>
      <c r="G3074" s="11" t="s">
        <v>24</v>
      </c>
      <c r="H3074" s="11" t="s">
        <v>10324</v>
      </c>
      <c r="I3074" s="11" t="str">
        <f>IF(AH$1="","",IFERROR(TRIM(MID($AG3074,FIND(":",$AG3074,FIND(AH$1,$AG3074))+1,FIND("=",$AG3074,FIND(AH$1,$AG3074))-FIND(":",$AG3074,FIND(AH$1,$AG3074))-1)),"卖家未填"))</f>
        <v>豆包</v>
      </c>
      <c r="J3074" s="11" t="str">
        <f>IF(AI$1="","",IFERROR(TRIM(MID($AG3074,FIND(":",$AG3074,FIND(AI$1,$AG3074))+1,FIND("=",$AG3074,FIND(AI$1,$AG3074))-FIND(":",$AG3074,FIND(AI$1,$AG3074))-1)),"卖家未填"))</f>
        <v>280</v>
      </c>
      <c r="K3074" s="11" t="str">
        <f>IF(AJ$1="","",IFERROR(TRIM(MID($AG3074,FIND(":",$AG3074,FIND(AJ$1,$AG3074))+1,FIND("=",$AG3074,FIND(AJ$1,$AG3074))-FIND(":",$AG3074,FIND(AJ$1,$AG3074))-1)),"卖家未填"))</f>
        <v>3人份</v>
      </c>
      <c r="L3074" s="11" t="str">
        <f>IF(AK$1="","",IFERROR(TRIM(MID($AG3074,FIND(":",$AG3074,FIND(AK$1,$AG3074))+1,FIND("=",$AG3074,FIND(AK$1,$AG3074))-FIND(":",$AG3074,FIND(AK$1,$AG3074))-1)),"卖家未填"))</f>
        <v>1周</v>
      </c>
      <c r="M3074" s="11" t="str">
        <f>IF(AL$1="","",IFERROR(TRIM(MID($AG3074,FIND(":",$AG3074,FIND(AL$1,$AG3074))+1,FIND("=",$AG3074,FIND(AL$1,$AG3074))-FIND(":",$AG3074,FIND(AL$1,$AG3074))-1)),"卖家未填"))</f>
        <v>包装</v>
      </c>
      <c r="N3074" s="11" t="s">
        <v>2636</v>
      </c>
      <c r="O3074" s="11"/>
      <c r="P3074" s="13">
        <v>10.88</v>
      </c>
      <c r="Q3074" s="13">
        <v>8.8800000000000008</v>
      </c>
      <c r="R3074" s="11">
        <v>8.8800000000000008</v>
      </c>
      <c r="S3074" s="14">
        <f>IFERROR(V3074/T3074,"0")</f>
        <v>24.864000000000001</v>
      </c>
      <c r="T3074" s="11">
        <v>5</v>
      </c>
      <c r="U3074" s="11">
        <v>14</v>
      </c>
      <c r="V3074" s="15">
        <f>R3074*U3074</f>
        <v>124.32000000000001</v>
      </c>
      <c r="W3074" s="11">
        <v>60</v>
      </c>
      <c r="X3074" s="11">
        <v>89</v>
      </c>
      <c r="Y3074" s="11">
        <v>36891282999</v>
      </c>
      <c r="Z3074" s="11">
        <v>66760624</v>
      </c>
      <c r="AA3074" s="16" t="str">
        <f>IFERROR((MID(AE3074,FIND("ends=",AE3074)+5,FIND("000&amp;starts",AE3074)-FIND("ends=",AE3074)-5)+8*3600)/86400+70*365+19,"")</f>
        <v/>
      </c>
      <c r="AB3074" s="17" t="str">
        <f>HYPERLINK("http://item.taobao.com/item.htm?id="&amp;Y3074,"点击查看")</f>
        <v>点击查看</v>
      </c>
      <c r="AC3074" s="11">
        <f>YEAR(D3074)</f>
        <v>1900</v>
      </c>
      <c r="AD3074" s="11"/>
      <c r="AE3074" s="11"/>
      <c r="AF3074" s="11" t="s">
        <v>9555</v>
      </c>
      <c r="AG3074" s="11" t="s">
        <v>13304</v>
      </c>
    </row>
    <row r="3075" spans="1:33" x14ac:dyDescent="0.15">
      <c r="A3075" s="11" t="s">
        <v>14895</v>
      </c>
      <c r="B3075" s="11" t="s">
        <v>15919</v>
      </c>
      <c r="C3075" s="11" t="s">
        <v>14896</v>
      </c>
      <c r="D3075" s="12">
        <v>40376</v>
      </c>
      <c r="E3075" s="11" t="s">
        <v>24</v>
      </c>
      <c r="F3075" s="11" t="s">
        <v>24</v>
      </c>
      <c r="G3075" s="11" t="s">
        <v>24</v>
      </c>
      <c r="H3075" s="11" t="s">
        <v>10322</v>
      </c>
      <c r="I3075" s="11" t="str">
        <f>IF(AH$1="","",IFERROR(TRIM(MID($AG3075,FIND(":",$AG3075,FIND(AH$1,$AG3075))+1,FIND("=",$AG3075,FIND(AH$1,$AG3075))-FIND(":",$AG3075,FIND(AH$1,$AG3075))-1)),"卖家未填"))</f>
        <v>卖家未填</v>
      </c>
      <c r="J3075" s="11" t="str">
        <f>IF(AI$1="","",IFERROR(TRIM(MID($AG3075,FIND(":",$AG3075,FIND(AI$1,$AG3075))+1,FIND("=",$AG3075,FIND(AI$1,$AG3075))-FIND(":",$AG3075,FIND(AI$1,$AG3075))-1)),"卖家未填"))</f>
        <v>500</v>
      </c>
      <c r="K3075" s="11" t="str">
        <f>IF(AJ$1="","",IFERROR(TRIM(MID($AG3075,FIND(":",$AG3075,FIND(AJ$1,$AG3075))+1,FIND("=",$AG3075,FIND(AJ$1,$AG3075))-FIND(":",$AG3075,FIND(AJ$1,$AG3075))-1)),"卖家未填"))</f>
        <v>卖家未填</v>
      </c>
      <c r="L3075" s="11" t="str">
        <f>IF(AK$1="","",IFERROR(TRIM(MID($AG3075,FIND(":",$AG3075,FIND(AK$1,$AG3075))+1,FIND("=",$AG3075,FIND(AK$1,$AG3075))-FIND(":",$AG3075,FIND(AK$1,$AG3075))-1)),"卖家未填"))</f>
        <v>卖家未填</v>
      </c>
      <c r="M3075" s="11" t="str">
        <f>IF(AL$1="","",IFERROR(TRIM(MID($AG3075,FIND(":",$AG3075,FIND(AL$1,$AG3075))+1,FIND("=",$AG3075,FIND(AL$1,$AG3075))-FIND(":",$AG3075,FIND(AL$1,$AG3075))-1)),"卖家未填"))</f>
        <v>散装</v>
      </c>
      <c r="N3075" s="11" t="s">
        <v>2131</v>
      </c>
      <c r="O3075" s="11" t="s">
        <v>4681</v>
      </c>
      <c r="P3075" s="13">
        <v>13.8</v>
      </c>
      <c r="Q3075" s="13"/>
      <c r="R3075" s="11">
        <v>13.8</v>
      </c>
      <c r="S3075" s="14">
        <f>IFERROR(V3075/T3075,"0")</f>
        <v>17.742857142857144</v>
      </c>
      <c r="T3075" s="11">
        <v>7</v>
      </c>
      <c r="U3075" s="11">
        <v>9</v>
      </c>
      <c r="V3075" s="15">
        <f>R3075*U3075</f>
        <v>124.2</v>
      </c>
      <c r="W3075" s="11">
        <v>5</v>
      </c>
      <c r="X3075" s="11">
        <v>24</v>
      </c>
      <c r="Y3075" s="11">
        <v>35816295868</v>
      </c>
      <c r="Z3075" s="11">
        <v>62155646</v>
      </c>
      <c r="AA3075" s="16">
        <f>IFERROR((MID(AE3075,FIND("ends=",AE3075)+5,FIND("000&amp;starts",AE3075)-FIND("ends=",AE3075)-5)+8*3600)/86400+70*365+19,"")</f>
        <v>42031.893472222218</v>
      </c>
      <c r="AB3075" s="17" t="str">
        <f>HYPERLINK("http://item.taobao.com/item.htm?id="&amp;Y3075,"点击查看")</f>
        <v>点击查看</v>
      </c>
      <c r="AC3075" s="11">
        <f>YEAR(D3075)</f>
        <v>2010</v>
      </c>
      <c r="AD3075" s="11"/>
      <c r="AE3075" s="11" t="s">
        <v>7235</v>
      </c>
      <c r="AF3075" s="11"/>
      <c r="AG3075" s="11" t="s">
        <v>11218</v>
      </c>
    </row>
    <row r="3076" spans="1:33" x14ac:dyDescent="0.15">
      <c r="A3076" s="11" t="s">
        <v>14910</v>
      </c>
      <c r="B3076" s="11" t="s">
        <v>15920</v>
      </c>
      <c r="C3076" s="11" t="s">
        <v>14913</v>
      </c>
      <c r="D3076" s="12">
        <v>40563</v>
      </c>
      <c r="E3076" s="11" t="s">
        <v>46</v>
      </c>
      <c r="F3076" s="11" t="s">
        <v>14977</v>
      </c>
      <c r="G3076" s="11" t="s">
        <v>36</v>
      </c>
      <c r="H3076" s="11" t="s">
        <v>10322</v>
      </c>
      <c r="I3076" s="11" t="str">
        <f>IF(AH$1="","",IFERROR(TRIM(MID($AG3076,FIND(":",$AG3076,FIND(AH$1,$AG3076))+1,FIND("=",$AG3076,FIND(AH$1,$AG3076))-FIND(":",$AG3076,FIND(AH$1,$AG3076))-1)),"卖家未填"))</f>
        <v>卖家未填</v>
      </c>
      <c r="J3076" s="11" t="str">
        <f>IF(AI$1="","",IFERROR(TRIM(MID($AG3076,FIND(":",$AG3076,FIND(AI$1,$AG3076))+1,FIND("=",$AG3076,FIND(AI$1,$AG3076))-FIND(":",$AG3076,FIND(AI$1,$AG3076))-1)),"卖家未填"))</f>
        <v>250</v>
      </c>
      <c r="K3076" s="11" t="str">
        <f>IF(AJ$1="","",IFERROR(TRIM(MID($AG3076,FIND(":",$AG3076,FIND(AJ$1,$AG3076))+1,FIND("=",$AG3076,FIND(AJ$1,$AG3076))-FIND(":",$AG3076,FIND(AJ$1,$AG3076))-1)),"卖家未填"))</f>
        <v>卖家未填</v>
      </c>
      <c r="L3076" s="11" t="str">
        <f>IF(AK$1="","",IFERROR(TRIM(MID($AG3076,FIND(":",$AG3076,FIND(AK$1,$AG3076))+1,FIND("=",$AG3076,FIND(AK$1,$AG3076))-FIND(":",$AG3076,FIND(AK$1,$AG3076))-1)),"卖家未填"))</f>
        <v>卖家未填</v>
      </c>
      <c r="M3076" s="11" t="str">
        <f>IF(AL$1="","",IFERROR(TRIM(MID($AG3076,FIND(":",$AG3076,FIND(AL$1,$AG3076))+1,FIND("=",$AG3076,FIND(AL$1,$AG3076))-FIND(":",$AG3076,FIND(AL$1,$AG3076))-1)),"卖家未填"))</f>
        <v>散装</v>
      </c>
      <c r="N3076" s="11" t="s">
        <v>2614</v>
      </c>
      <c r="O3076" s="11" t="s">
        <v>4752</v>
      </c>
      <c r="P3076" s="13">
        <v>13.8</v>
      </c>
      <c r="Q3076" s="13"/>
      <c r="R3076" s="11">
        <v>13.8</v>
      </c>
      <c r="S3076" s="14">
        <f>IFERROR(V3076/T3076,"0")</f>
        <v>24.84</v>
      </c>
      <c r="T3076" s="11">
        <v>5</v>
      </c>
      <c r="U3076" s="11">
        <v>9</v>
      </c>
      <c r="V3076" s="15">
        <f>R3076*U3076</f>
        <v>124.2</v>
      </c>
      <c r="W3076" s="11">
        <v>1</v>
      </c>
      <c r="X3076" s="11">
        <v>16</v>
      </c>
      <c r="Y3076" s="11">
        <v>36602621344</v>
      </c>
      <c r="Z3076" s="11">
        <v>64566702</v>
      </c>
      <c r="AA3076" s="16">
        <f>IFERROR((MID(AE3076,FIND("ends=",AE3076)+5,FIND("000&amp;starts",AE3076)-FIND("ends=",AE3076)-5)+8*3600)/86400+70*365+19,"")</f>
        <v>42032.713090277779</v>
      </c>
      <c r="AB3076" s="17" t="str">
        <f>HYPERLINK("http://item.taobao.com/item.htm?id="&amp;Y3076,"点击查看")</f>
        <v>点击查看</v>
      </c>
      <c r="AC3076" s="11">
        <f>YEAR(D3076)</f>
        <v>2011</v>
      </c>
      <c r="AD3076" s="11"/>
      <c r="AE3076" s="11" t="s">
        <v>7692</v>
      </c>
      <c r="AF3076" s="11"/>
      <c r="AG3076" s="11" t="s">
        <v>13288</v>
      </c>
    </row>
    <row r="3077" spans="1:33" x14ac:dyDescent="0.15">
      <c r="A3077" s="11" t="s">
        <v>14919</v>
      </c>
      <c r="B3077" s="11" t="s">
        <v>16429</v>
      </c>
      <c r="C3077" s="11" t="s">
        <v>14923</v>
      </c>
      <c r="D3077" s="12">
        <v>41934</v>
      </c>
      <c r="E3077" s="11" t="s">
        <v>14957</v>
      </c>
      <c r="F3077" s="11" t="s">
        <v>14985</v>
      </c>
      <c r="G3077" s="11" t="s">
        <v>43</v>
      </c>
      <c r="H3077" s="11" t="s">
        <v>10737</v>
      </c>
      <c r="I3077" s="11" t="str">
        <f>IF(AH$1="","",IFERROR(TRIM(MID($AG3077,FIND(":",$AG3077,FIND(AH$1,$AG3077))+1,FIND("=",$AG3077,FIND(AH$1,$AG3077))-FIND(":",$AG3077,FIND(AH$1,$AG3077))-1)),"卖家未填"))</f>
        <v>卖家未填</v>
      </c>
      <c r="J3077" s="11" t="str">
        <f>IF(AI$1="","",IFERROR(TRIM(MID($AG3077,FIND(":",$AG3077,FIND(AI$1,$AG3077))+1,FIND("=",$AG3077,FIND(AI$1,$AG3077))-FIND(":",$AG3077,FIND(AI$1,$AG3077))-1)),"卖家未填"))</f>
        <v>1250</v>
      </c>
      <c r="K3077" s="11" t="str">
        <f>IF(AJ$1="","",IFERROR(TRIM(MID($AG3077,FIND(":",$AG3077,FIND(AJ$1,$AG3077))+1,FIND("=",$AG3077,FIND(AJ$1,$AG3077))-FIND(":",$AG3077,FIND(AJ$1,$AG3077))-1)),"卖家未填"))</f>
        <v>5人份</v>
      </c>
      <c r="L3077" s="11" t="str">
        <f>IF(AK$1="","",IFERROR(TRIM(MID($AG3077,FIND(":",$AG3077,FIND(AK$1,$AG3077))+1,FIND("=",$AG3077,FIND(AK$1,$AG3077))-FIND(":",$AG3077,FIND(AK$1,$AG3077))-1)),"卖家未填"))</f>
        <v>1周</v>
      </c>
      <c r="M3077" s="11" t="str">
        <f>IF(AL$1="","",IFERROR(TRIM(MID($AG3077,FIND(":",$AG3077,FIND(AL$1,$AG3077))+1,FIND("=",$AG3077,FIND(AL$1,$AG3077))-FIND(":",$AG3077,FIND(AL$1,$AG3077))-1)),"卖家未填"))</f>
        <v>散装</v>
      </c>
      <c r="N3077" s="11" t="s">
        <v>2742</v>
      </c>
      <c r="O3077" s="11" t="s">
        <v>4962</v>
      </c>
      <c r="P3077" s="13">
        <v>24.8</v>
      </c>
      <c r="Q3077" s="13"/>
      <c r="R3077" s="11">
        <v>24.8</v>
      </c>
      <c r="S3077" s="14">
        <f>IFERROR(V3077/T3077,"0")</f>
        <v>31</v>
      </c>
      <c r="T3077" s="11">
        <v>4</v>
      </c>
      <c r="U3077" s="11">
        <v>5</v>
      </c>
      <c r="V3077" s="15">
        <f>R3077*U3077</f>
        <v>124</v>
      </c>
      <c r="W3077" s="11">
        <v>0</v>
      </c>
      <c r="X3077" s="11">
        <v>1</v>
      </c>
      <c r="Y3077" s="11">
        <v>42990888218</v>
      </c>
      <c r="Z3077" s="11">
        <v>114463711</v>
      </c>
      <c r="AA3077" s="16">
        <f>IFERROR((MID(AE3077,FIND("ends=",AE3077)+5,FIND("000&amp;starts",AE3077)-FIND("ends=",AE3077)-5)+8*3600)/86400+70*365+19,"")</f>
        <v>42035.934363425928</v>
      </c>
      <c r="AB3077" s="17" t="str">
        <f>HYPERLINK("http://item.taobao.com/item.htm?id="&amp;Y3077,"点击查看")</f>
        <v>点击查看</v>
      </c>
      <c r="AC3077" s="11">
        <f>YEAR(D3077)</f>
        <v>2014</v>
      </c>
      <c r="AD3077" s="11"/>
      <c r="AE3077" s="11" t="s">
        <v>7826</v>
      </c>
      <c r="AF3077" s="11" t="s">
        <v>10043</v>
      </c>
      <c r="AG3077" s="11" t="s">
        <v>13403</v>
      </c>
    </row>
    <row r="3078" spans="1:33" x14ac:dyDescent="0.15">
      <c r="A3078" s="11" t="s">
        <v>14919</v>
      </c>
      <c r="B3078" s="11" t="s">
        <v>16475</v>
      </c>
      <c r="C3078" s="11" t="s">
        <v>14918</v>
      </c>
      <c r="D3078" s="12">
        <v>41052</v>
      </c>
      <c r="E3078" s="11" t="s">
        <v>15026</v>
      </c>
      <c r="F3078" s="11" t="s">
        <v>15053</v>
      </c>
      <c r="G3078" s="11" t="s">
        <v>100</v>
      </c>
      <c r="H3078" s="11" t="s">
        <v>10754</v>
      </c>
      <c r="I3078" s="11" t="str">
        <f>IF(AH$1="","",IFERROR(TRIM(MID($AG3078,FIND(":",$AG3078,FIND(AH$1,$AG3078))+1,FIND("=",$AG3078,FIND(AH$1,$AG3078))-FIND(":",$AG3078,FIND(AH$1,$AG3078))-1)),"卖家未填"))</f>
        <v>卖家未填</v>
      </c>
      <c r="J3078" s="11" t="str">
        <f>IF(AI$1="","",IFERROR(TRIM(MID($AG3078,FIND(":",$AG3078,FIND(AI$1,$AG3078))+1,FIND("=",$AG3078,FIND(AI$1,$AG3078))-FIND(":",$AG3078,FIND(AI$1,$AG3078))-1)),"卖家未填"))</f>
        <v>60</v>
      </c>
      <c r="K3078" s="11" t="str">
        <f>IF(AJ$1="","",IFERROR(TRIM(MID($AG3078,FIND(":",$AG3078,FIND(AJ$1,$AG3078))+1,FIND("=",$AG3078,FIND(AJ$1,$AG3078))-FIND(":",$AG3078,FIND(AJ$1,$AG3078))-1)),"卖家未填"))</f>
        <v>卖家未填</v>
      </c>
      <c r="L3078" s="11" t="str">
        <f>IF(AK$1="","",IFERROR(TRIM(MID($AG3078,FIND(":",$AG3078,FIND(AK$1,$AG3078))+1,FIND("=",$AG3078,FIND(AK$1,$AG3078))-FIND(":",$AG3078,FIND(AK$1,$AG3078))-1)),"卖家未填"))</f>
        <v>卖家未填</v>
      </c>
      <c r="M3078" s="11" t="str">
        <f>IF(AL$1="","",IFERROR(TRIM(MID($AG3078,FIND(":",$AG3078,FIND(AL$1,$AG3078))+1,FIND("=",$AG3078,FIND(AL$1,$AG3078))-FIND(":",$AG3078,FIND(AL$1,$AG3078))-1)),"卖家未填"))</f>
        <v>散装</v>
      </c>
      <c r="N3078" s="11" t="s">
        <v>2831</v>
      </c>
      <c r="O3078" s="11" t="s">
        <v>4823</v>
      </c>
      <c r="P3078" s="13">
        <v>2</v>
      </c>
      <c r="Q3078" s="13"/>
      <c r="R3078" s="11">
        <v>2</v>
      </c>
      <c r="S3078" s="14">
        <f>IFERROR(V3078/T3078,"0")</f>
        <v>31</v>
      </c>
      <c r="T3078" s="11">
        <v>4</v>
      </c>
      <c r="U3078" s="11">
        <v>62</v>
      </c>
      <c r="V3078" s="15">
        <f>R3078*U3078</f>
        <v>124</v>
      </c>
      <c r="W3078" s="11">
        <v>1</v>
      </c>
      <c r="X3078" s="11">
        <v>6</v>
      </c>
      <c r="Y3078" s="11">
        <v>42320783146</v>
      </c>
      <c r="Z3078" s="11">
        <v>72031752</v>
      </c>
      <c r="AA3078" s="16">
        <f>IFERROR((MID(AE3078,FIND("ends=",AE3078)+5,FIND("000&amp;starts",AE3078)-FIND("ends=",AE3078)-5)+8*3600)/86400+70*365+19,"")</f>
        <v>42030.72451388889</v>
      </c>
      <c r="AB3078" s="17" t="str">
        <f>HYPERLINK("http://item.taobao.com/item.htm?id="&amp;Y3078,"点击查看")</f>
        <v>点击查看</v>
      </c>
      <c r="AC3078" s="11">
        <f>YEAR(D3078)</f>
        <v>2012</v>
      </c>
      <c r="AD3078" s="11"/>
      <c r="AE3078" s="11" t="s">
        <v>7910</v>
      </c>
      <c r="AF3078" s="11" t="s">
        <v>10061</v>
      </c>
      <c r="AG3078" s="11" t="s">
        <v>13476</v>
      </c>
    </row>
    <row r="3079" spans="1:33" x14ac:dyDescent="0.15">
      <c r="A3079" s="11" t="s">
        <v>14954</v>
      </c>
      <c r="B3079" s="11" t="s">
        <v>17035</v>
      </c>
      <c r="C3079" s="11" t="s">
        <v>14955</v>
      </c>
      <c r="D3079" s="11"/>
      <c r="E3079" s="11" t="s">
        <v>15008</v>
      </c>
      <c r="F3079" s="11" t="s">
        <v>15084</v>
      </c>
      <c r="G3079" s="11" t="s">
        <v>133</v>
      </c>
      <c r="H3079" s="11" t="s">
        <v>10999</v>
      </c>
      <c r="I3079" s="11" t="str">
        <f>IF(AH$1="","",IFERROR(TRIM(MID($AG3079,FIND(":",$AG3079,FIND(AH$1,$AG3079))+1,FIND("=",$AG3079,FIND(AH$1,$AG3079))-FIND(":",$AG3079,FIND(AH$1,$AG3079))-1)),"卖家未填"))</f>
        <v>沙琪玛蛋酥味系列</v>
      </c>
      <c r="J3079" s="11" t="str">
        <f>IF(AI$1="","",IFERROR(TRIM(MID($AG3079,FIND(":",$AG3079,FIND(AI$1,$AG3079))+1,FIND("=",$AG3079,FIND(AI$1,$AG3079))-FIND(":",$AG3079,FIND(AI$1,$AG3079))-1)),"卖家未填"))</f>
        <v>466</v>
      </c>
      <c r="K3079" s="11" t="str">
        <f>IF(AJ$1="","",IFERROR(TRIM(MID($AG3079,FIND(":",$AG3079,FIND(AJ$1,$AG3079))+1,FIND("=",$AG3079,FIND(AJ$1,$AG3079))-FIND(":",$AG3079,FIND(AJ$1,$AG3079))-1)),"卖家未填"))</f>
        <v>1人份</v>
      </c>
      <c r="L3079" s="11" t="str">
        <f>IF(AK$1="","",IFERROR(TRIM(MID($AG3079,FIND(":",$AG3079,FIND(AK$1,$AG3079))+1,FIND("=",$AG3079,FIND(AK$1,$AG3079))-FIND(":",$AG3079,FIND(AK$1,$AG3079))-1)),"卖家未填"))</f>
        <v>1周</v>
      </c>
      <c r="M3079" s="11" t="str">
        <f>IF(AL$1="","",IFERROR(TRIM(MID($AG3079,FIND(":",$AG3079,FIND(AL$1,$AG3079))+1,FIND("=",$AG3079,FIND(AL$1,$AG3079))-FIND(":",$AG3079,FIND(AL$1,$AG3079))-1)),"卖家未填"))</f>
        <v>包装</v>
      </c>
      <c r="N3079" s="11" t="s">
        <v>4031</v>
      </c>
      <c r="O3079" s="11"/>
      <c r="P3079" s="13">
        <v>15.5</v>
      </c>
      <c r="Q3079" s="13"/>
      <c r="R3079" s="11">
        <v>15.5</v>
      </c>
      <c r="S3079" s="14">
        <f>IFERROR(V3079/T3079,"0")</f>
        <v>62</v>
      </c>
      <c r="T3079" s="11">
        <v>2</v>
      </c>
      <c r="U3079" s="11">
        <v>8</v>
      </c>
      <c r="V3079" s="15">
        <f>R3079*U3079</f>
        <v>124</v>
      </c>
      <c r="W3079" s="11">
        <v>2</v>
      </c>
      <c r="X3079" s="11"/>
      <c r="Y3079" s="11">
        <v>40869641013</v>
      </c>
      <c r="Z3079" s="11">
        <v>103039451</v>
      </c>
      <c r="AA3079" s="16" t="str">
        <f>IFERROR((MID(AE3079,FIND("ends=",AE3079)+5,FIND("000&amp;starts",AE3079)-FIND("ends=",AE3079)-5)+8*3600)/86400+70*365+19,"")</f>
        <v/>
      </c>
      <c r="AB3079" s="17" t="str">
        <f>HYPERLINK("http://item.taobao.com/item.htm?id="&amp;Y3079,"点击查看")</f>
        <v>点击查看</v>
      </c>
      <c r="AC3079" s="11">
        <f>YEAR(D3079)</f>
        <v>1900</v>
      </c>
      <c r="AD3079" s="11"/>
      <c r="AE3079" s="11"/>
      <c r="AF3079" s="11" t="s">
        <v>10240</v>
      </c>
      <c r="AG3079" s="11" t="s">
        <v>14565</v>
      </c>
    </row>
    <row r="3080" spans="1:33" x14ac:dyDescent="0.15">
      <c r="A3080" s="11" t="s">
        <v>14947</v>
      </c>
      <c r="B3080" s="11" t="s">
        <v>17164</v>
      </c>
      <c r="C3080" s="11" t="s">
        <v>14946</v>
      </c>
      <c r="D3080" s="12">
        <v>41659</v>
      </c>
      <c r="E3080" s="11" t="s">
        <v>15015</v>
      </c>
      <c r="F3080" s="11" t="s">
        <v>15031</v>
      </c>
      <c r="G3080" s="11" t="s">
        <v>79</v>
      </c>
      <c r="H3080" s="11" t="s">
        <v>10956</v>
      </c>
      <c r="I3080" s="11" t="str">
        <f>IF(AH$1="","",IFERROR(TRIM(MID($AG3080,FIND(":",$AG3080,FIND(AH$1,$AG3080))+1,FIND("=",$AG3080,FIND(AH$1,$AG3080))-FIND(":",$AG3080,FIND(AH$1,$AG3080))-1)),"卖家未填"))</f>
        <v>饵块粑</v>
      </c>
      <c r="J3080" s="11" t="str">
        <f>IF(AI$1="","",IFERROR(TRIM(MID($AG3080,FIND(":",$AG3080,FIND(AI$1,$AG3080))+1,FIND("=",$AG3080,FIND(AI$1,$AG3080))-FIND(":",$AG3080,FIND(AI$1,$AG3080))-1)),"卖家未填"))</f>
        <v>500</v>
      </c>
      <c r="K3080" s="11" t="str">
        <f>IF(AJ$1="","",IFERROR(TRIM(MID($AG3080,FIND(":",$AG3080,FIND(AJ$1,$AG3080))+1,FIND("=",$AG3080,FIND(AJ$1,$AG3080))-FIND(":",$AG3080,FIND(AJ$1,$AG3080))-1)),"卖家未填"))</f>
        <v>卖家未填</v>
      </c>
      <c r="L3080" s="11" t="str">
        <f>IF(AK$1="","",IFERROR(TRIM(MID($AG3080,FIND(":",$AG3080,FIND(AK$1,$AG3080))+1,FIND("=",$AG3080,FIND(AK$1,$AG3080))-FIND(":",$AG3080,FIND(AK$1,$AG3080))-1)),"卖家未填"))</f>
        <v>卖家未填</v>
      </c>
      <c r="M3080" s="11" t="str">
        <f>IF(AL$1="","",IFERROR(TRIM(MID($AG3080,FIND(":",$AG3080,FIND(AL$1,$AG3080))+1,FIND("=",$AG3080,FIND(AL$1,$AG3080))-FIND(":",$AG3080,FIND(AL$1,$AG3080))-1)),"卖家未填"))</f>
        <v>散装</v>
      </c>
      <c r="N3080" s="11" t="s">
        <v>4353</v>
      </c>
      <c r="O3080" s="11" t="s">
        <v>4691</v>
      </c>
      <c r="P3080" s="13">
        <v>5.9</v>
      </c>
      <c r="Q3080" s="13"/>
      <c r="R3080" s="11">
        <v>5.9</v>
      </c>
      <c r="S3080" s="14">
        <f>IFERROR(V3080/T3080,"0")</f>
        <v>61.95</v>
      </c>
      <c r="T3080" s="11">
        <v>2</v>
      </c>
      <c r="U3080" s="11">
        <v>21</v>
      </c>
      <c r="V3080" s="15">
        <f>R3080*U3080</f>
        <v>123.9</v>
      </c>
      <c r="W3080" s="11">
        <v>1</v>
      </c>
      <c r="X3080" s="11">
        <v>11</v>
      </c>
      <c r="Y3080" s="11">
        <v>40625271479</v>
      </c>
      <c r="Z3080" s="11">
        <v>108467469</v>
      </c>
      <c r="AA3080" s="16">
        <f>IFERROR((MID(AE3080,FIND("ends=",AE3080)+5,FIND("000&amp;starts",AE3080)-FIND("ends=",AE3080)-5)+8*3600)/86400+70*365+19,"")</f>
        <v>42035.476481481484</v>
      </c>
      <c r="AB3080" s="17" t="str">
        <f>HYPERLINK("http://item.taobao.com/item.htm?id="&amp;Y3080,"点击查看")</f>
        <v>点击查看</v>
      </c>
      <c r="AC3080" s="11">
        <f>YEAR(D3080)</f>
        <v>2014</v>
      </c>
      <c r="AD3080" s="11"/>
      <c r="AE3080" s="11" t="s">
        <v>9500</v>
      </c>
      <c r="AF3080" s="11" t="s">
        <v>10279</v>
      </c>
      <c r="AG3080" s="11" t="s">
        <v>14846</v>
      </c>
    </row>
    <row r="3081" spans="1:33" x14ac:dyDescent="0.15">
      <c r="A3081" s="11" t="s">
        <v>14910</v>
      </c>
      <c r="B3081" s="11" t="s">
        <v>16603</v>
      </c>
      <c r="C3081" s="11" t="s">
        <v>14914</v>
      </c>
      <c r="D3081" s="12">
        <v>41381</v>
      </c>
      <c r="E3081" s="11" t="s">
        <v>14975</v>
      </c>
      <c r="F3081" s="11" t="s">
        <v>15132</v>
      </c>
      <c r="G3081" s="11" t="s">
        <v>181</v>
      </c>
      <c r="H3081" s="11" t="s">
        <v>10331</v>
      </c>
      <c r="I3081" s="11" t="str">
        <f>IF(AH$1="","",IFERROR(TRIM(MID($AG3081,FIND(":",$AG3081,FIND(AH$1,$AG3081))+1,FIND("=",$AG3081,FIND(AH$1,$AG3081))-FIND(":",$AG3081,FIND(AH$1,$AG3081))-1)),"卖家未填"))</f>
        <v>卖家未填</v>
      </c>
      <c r="J3081" s="11" t="str">
        <f>IF(AI$1="","",IFERROR(TRIM(MID($AG3081,FIND(":",$AG3081,FIND(AI$1,$AG3081))+1,FIND("=",$AG3081,FIND(AI$1,$AG3081))-FIND(":",$AG3081,FIND(AI$1,$AG3081))-1)),"卖家未填"))</f>
        <v>450</v>
      </c>
      <c r="K3081" s="11" t="str">
        <f>IF(AJ$1="","",IFERROR(TRIM(MID($AG3081,FIND(":",$AG3081,FIND(AJ$1,$AG3081))+1,FIND("=",$AG3081,FIND(AJ$1,$AG3081))-FIND(":",$AG3081,FIND(AJ$1,$AG3081))-1)),"卖家未填"))</f>
        <v>卖家未填</v>
      </c>
      <c r="L3081" s="11" t="str">
        <f>IF(AK$1="","",IFERROR(TRIM(MID($AG3081,FIND(":",$AG3081,FIND(AK$1,$AG3081))+1,FIND("=",$AG3081,FIND(AK$1,$AG3081))-FIND(":",$AG3081,FIND(AK$1,$AG3081))-1)),"卖家未填"))</f>
        <v>卖家未填</v>
      </c>
      <c r="M3081" s="11" t="str">
        <f>IF(AL$1="","",IFERROR(TRIM(MID($AG3081,FIND(":",$AG3081,FIND(AL$1,$AG3081))+1,FIND("=",$AG3081,FIND(AL$1,$AG3081))-FIND(":",$AG3081,FIND(AL$1,$AG3081))-1)),"卖家未填"))</f>
        <v>包装</v>
      </c>
      <c r="N3081" s="11" t="s">
        <v>3126</v>
      </c>
      <c r="O3081" s="11" t="s">
        <v>5211</v>
      </c>
      <c r="P3081" s="13">
        <v>3.35</v>
      </c>
      <c r="Q3081" s="13">
        <v>3.02</v>
      </c>
      <c r="R3081" s="11">
        <v>3.02</v>
      </c>
      <c r="S3081" s="14">
        <f>IFERROR(V3081/T3081,"0")</f>
        <v>41.273333333333333</v>
      </c>
      <c r="T3081" s="11">
        <v>3</v>
      </c>
      <c r="U3081" s="11">
        <v>41</v>
      </c>
      <c r="V3081" s="15">
        <f>R3081*U3081</f>
        <v>123.82000000000001</v>
      </c>
      <c r="W3081" s="11">
        <v>3</v>
      </c>
      <c r="X3081" s="11">
        <v>24</v>
      </c>
      <c r="Y3081" s="11">
        <v>18551497286</v>
      </c>
      <c r="Z3081" s="11">
        <v>103558609</v>
      </c>
      <c r="AA3081" s="16">
        <f>IFERROR((MID(AE3081,FIND("ends=",AE3081)+5,FIND("000&amp;starts",AE3081)-FIND("ends=",AE3081)-5)+8*3600)/86400+70*365+19,"")</f>
        <v>42029.543958333335</v>
      </c>
      <c r="AB3081" s="17" t="str">
        <f>HYPERLINK("http://item.taobao.com/item.htm?id="&amp;Y3081,"点击查看")</f>
        <v>点击查看</v>
      </c>
      <c r="AC3081" s="11">
        <f>YEAR(D3081)</f>
        <v>2013</v>
      </c>
      <c r="AD3081" s="11"/>
      <c r="AE3081" s="11" t="s">
        <v>8204</v>
      </c>
      <c r="AF3081" s="11" t="s">
        <v>9566</v>
      </c>
      <c r="AG3081" s="11" t="s">
        <v>13742</v>
      </c>
    </row>
    <row r="3082" spans="1:33" x14ac:dyDescent="0.15">
      <c r="A3082" s="11" t="s">
        <v>14895</v>
      </c>
      <c r="B3082" s="11" t="s">
        <v>15340</v>
      </c>
      <c r="C3082" s="11" t="s">
        <v>14894</v>
      </c>
      <c r="D3082" s="12">
        <v>39193</v>
      </c>
      <c r="E3082" s="11" t="s">
        <v>46</v>
      </c>
      <c r="F3082" s="11" t="s">
        <v>14977</v>
      </c>
      <c r="G3082" s="11" t="s">
        <v>36</v>
      </c>
      <c r="H3082" s="11" t="s">
        <v>10322</v>
      </c>
      <c r="I3082" s="11" t="str">
        <f>IF(AH$1="","",IFERROR(TRIM(MID($AG3082,FIND(":",$AG3082,FIND(AH$1,$AG3082))+1,FIND("=",$AG3082,FIND(AH$1,$AG3082))-FIND(":",$AG3082,FIND(AH$1,$AG3082))-1)),"卖家未填"))</f>
        <v>卖家未填</v>
      </c>
      <c r="J3082" s="11" t="str">
        <f>IF(AI$1="","",IFERROR(TRIM(MID($AG3082,FIND(":",$AG3082,FIND(AI$1,$AG3082))+1,FIND("=",$AG3082,FIND(AI$1,$AG3082))-FIND(":",$AG3082,FIND(AI$1,$AG3082))-1)),"卖家未填"))</f>
        <v>55</v>
      </c>
      <c r="K3082" s="11" t="str">
        <f>IF(AJ$1="","",IFERROR(TRIM(MID($AG3082,FIND(":",$AG3082,FIND(AJ$1,$AG3082))+1,FIND("=",$AG3082,FIND(AJ$1,$AG3082))-FIND(":",$AG3082,FIND(AJ$1,$AG3082))-1)),"卖家未填"))</f>
        <v>卖家未填</v>
      </c>
      <c r="L3082" s="11" t="str">
        <f>IF(AK$1="","",IFERROR(TRIM(MID($AG3082,FIND(":",$AG3082,FIND(AK$1,$AG3082))+1,FIND("=",$AG3082,FIND(AK$1,$AG3082))-FIND(":",$AG3082,FIND(AK$1,$AG3082))-1)),"卖家未填"))</f>
        <v>卖家未填</v>
      </c>
      <c r="M3082" s="11" t="str">
        <f>IF(AL$1="","",IFERROR(TRIM(MID($AG3082,FIND(":",$AG3082,FIND(AL$1,$AG3082))+1,FIND("=",$AG3082,FIND(AL$1,$AG3082))-FIND(":",$AG3082,FIND(AL$1,$AG3082))-1)),"卖家未填"))</f>
        <v>包装</v>
      </c>
      <c r="N3082" s="11" t="s">
        <v>660</v>
      </c>
      <c r="O3082" s="11" t="s">
        <v>4634</v>
      </c>
      <c r="P3082" s="13">
        <v>1.9</v>
      </c>
      <c r="Q3082" s="13"/>
      <c r="R3082" s="11">
        <v>1.9</v>
      </c>
      <c r="S3082" s="14">
        <f>IFERROR(V3082/T3082,"0")</f>
        <v>17.642857142857142</v>
      </c>
      <c r="T3082" s="11">
        <v>7</v>
      </c>
      <c r="U3082" s="11">
        <v>65</v>
      </c>
      <c r="V3082" s="15">
        <f>R3082*U3082</f>
        <v>123.5</v>
      </c>
      <c r="W3082" s="11">
        <v>6</v>
      </c>
      <c r="X3082" s="11">
        <v>12</v>
      </c>
      <c r="Y3082" s="11">
        <v>42824695025</v>
      </c>
      <c r="Z3082" s="11">
        <v>34427034</v>
      </c>
      <c r="AA3082" s="16">
        <f>IFERROR((MID(AE3082,FIND("ends=",AE3082)+5,FIND("000&amp;starts",AE3082)-FIND("ends=",AE3082)-5)+8*3600)/86400+70*365+19,"")</f>
        <v>42030.508993055555</v>
      </c>
      <c r="AB3082" s="17" t="str">
        <f>HYPERLINK("http://item.taobao.com/item.htm?id="&amp;Y3082,"点击查看")</f>
        <v>点击查看</v>
      </c>
      <c r="AC3082" s="11">
        <f>YEAR(D3082)</f>
        <v>2007</v>
      </c>
      <c r="AD3082" s="11"/>
      <c r="AE3082" s="11" t="s">
        <v>7203</v>
      </c>
      <c r="AF3082" s="11"/>
      <c r="AG3082" s="11" t="s">
        <v>12837</v>
      </c>
    </row>
    <row r="3083" spans="1:33" x14ac:dyDescent="0.15">
      <c r="A3083" s="11" t="s">
        <v>14895</v>
      </c>
      <c r="B3083" s="11" t="s">
        <v>16165</v>
      </c>
      <c r="C3083" s="11" t="s">
        <v>14897</v>
      </c>
      <c r="D3083" s="12">
        <v>39970</v>
      </c>
      <c r="E3083" s="11" t="s">
        <v>14957</v>
      </c>
      <c r="F3083" s="11" t="s">
        <v>15078</v>
      </c>
      <c r="G3083" s="11" t="s">
        <v>125</v>
      </c>
      <c r="H3083" s="11" t="s">
        <v>10322</v>
      </c>
      <c r="I3083" s="11" t="str">
        <f>IF(AH$1="","",IFERROR(TRIM(MID($AG3083,FIND(":",$AG3083,FIND(AH$1,$AG3083))+1,FIND("=",$AG3083,FIND(AH$1,$AG3083))-FIND(":",$AG3083,FIND(AH$1,$AG3083))-1)),"卖家未填"))</f>
        <v>卖家未填</v>
      </c>
      <c r="J3083" s="11" t="str">
        <f>IF(AI$1="","",IFERROR(TRIM(MID($AG3083,FIND(":",$AG3083,FIND(AI$1,$AG3083))+1,FIND("=",$AG3083,FIND(AI$1,$AG3083))-FIND(":",$AG3083,FIND(AI$1,$AG3083))-1)),"卖家未填"))</f>
        <v>250</v>
      </c>
      <c r="K3083" s="11" t="str">
        <f>IF(AJ$1="","",IFERROR(TRIM(MID($AG3083,FIND(":",$AG3083,FIND(AJ$1,$AG3083))+1,FIND("=",$AG3083,FIND(AJ$1,$AG3083))-FIND(":",$AG3083,FIND(AJ$1,$AG3083))-1)),"卖家未填"))</f>
        <v>卖家未填</v>
      </c>
      <c r="L3083" s="11" t="str">
        <f>IF(AK$1="","",IFERROR(TRIM(MID($AG3083,FIND(":",$AG3083,FIND(AK$1,$AG3083))+1,FIND("=",$AG3083,FIND(AK$1,$AG3083))-FIND(":",$AG3083,FIND(AK$1,$AG3083))-1)),"卖家未填"))</f>
        <v>卖家未填</v>
      </c>
      <c r="M3083" s="11" t="str">
        <f>IF(AL$1="","",IFERROR(TRIM(MID($AG3083,FIND(":",$AG3083,FIND(AL$1,$AG3083))+1,FIND("=",$AG3083,FIND(AL$1,$AG3083))-FIND(":",$AG3083,FIND(AL$1,$AG3083))-1)),"卖家未填"))</f>
        <v>散装</v>
      </c>
      <c r="N3083" s="11" t="s">
        <v>2197</v>
      </c>
      <c r="O3083" s="11"/>
      <c r="P3083" s="13">
        <v>6.5</v>
      </c>
      <c r="Q3083" s="13"/>
      <c r="R3083" s="11">
        <v>6.5</v>
      </c>
      <c r="S3083" s="14">
        <f>IFERROR(V3083/T3083,"0")</f>
        <v>17.642857142857142</v>
      </c>
      <c r="T3083" s="11">
        <v>7</v>
      </c>
      <c r="U3083" s="11">
        <v>19</v>
      </c>
      <c r="V3083" s="15">
        <f>R3083*U3083</f>
        <v>123.5</v>
      </c>
      <c r="W3083" s="11">
        <v>10</v>
      </c>
      <c r="X3083" s="11">
        <v>52</v>
      </c>
      <c r="Y3083" s="11">
        <v>35711446419</v>
      </c>
      <c r="Z3083" s="11">
        <v>58402155</v>
      </c>
      <c r="AA3083" s="16">
        <f>IFERROR((MID(AE3083,FIND("ends=",AE3083)+5,FIND("000&amp;starts",AE3083)-FIND("ends=",AE3083)-5)+8*3600)/86400+70*365+19,"")</f>
        <v>42033.564965277779</v>
      </c>
      <c r="AB3083" s="17" t="str">
        <f>HYPERLINK("http://item.taobao.com/item.htm?id="&amp;Y3083,"点击查看")</f>
        <v>点击查看</v>
      </c>
      <c r="AC3083" s="11">
        <f>YEAR(D3083)</f>
        <v>2009</v>
      </c>
      <c r="AD3083" s="11"/>
      <c r="AE3083" s="11" t="s">
        <v>7279</v>
      </c>
      <c r="AF3083" s="11"/>
      <c r="AG3083" s="11" t="s">
        <v>12911</v>
      </c>
    </row>
    <row r="3084" spans="1:33" x14ac:dyDescent="0.15">
      <c r="A3084" s="11" t="s">
        <v>14919</v>
      </c>
      <c r="B3084" s="11" t="s">
        <v>15822</v>
      </c>
      <c r="C3084" s="11" t="s">
        <v>14918</v>
      </c>
      <c r="D3084" s="12">
        <v>41730</v>
      </c>
      <c r="E3084" s="11" t="s">
        <v>14987</v>
      </c>
      <c r="F3084" s="11" t="s">
        <v>15002</v>
      </c>
      <c r="G3084" s="11" t="s">
        <v>57</v>
      </c>
      <c r="H3084" s="11" t="s">
        <v>10322</v>
      </c>
      <c r="I3084" s="11" t="str">
        <f>IF(AH$1="","",IFERROR(TRIM(MID($AG3084,FIND(":",$AG3084,FIND(AH$1,$AG3084))+1,FIND("=",$AG3084,FIND(AH$1,$AG3084))-FIND(":",$AG3084,FIND(AH$1,$AG3084))-1)),"卖家未填"))</f>
        <v>卖家未填</v>
      </c>
      <c r="J3084" s="11" t="str">
        <f>IF(AI$1="","",IFERROR(TRIM(MID($AG3084,FIND(":",$AG3084,FIND(AI$1,$AG3084))+1,FIND("=",$AG3084,FIND(AI$1,$AG3084))-FIND(":",$AG3084,FIND(AI$1,$AG3084))-1)),"卖家未填"))</f>
        <v>500</v>
      </c>
      <c r="K3084" s="11" t="str">
        <f>IF(AJ$1="","",IFERROR(TRIM(MID($AG3084,FIND(":",$AG3084,FIND(AJ$1,$AG3084))+1,FIND("=",$AG3084,FIND(AJ$1,$AG3084))-FIND(":",$AG3084,FIND(AJ$1,$AG3084))-1)),"卖家未填"))</f>
        <v>卖家未填</v>
      </c>
      <c r="L3084" s="11" t="str">
        <f>IF(AK$1="","",IFERROR(TRIM(MID($AG3084,FIND(":",$AG3084,FIND(AK$1,$AG3084))+1,FIND("=",$AG3084,FIND(AK$1,$AG3084))-FIND(":",$AG3084,FIND(AK$1,$AG3084))-1)),"卖家未填"))</f>
        <v>卖家未填</v>
      </c>
      <c r="M3084" s="11" t="str">
        <f>IF(AL$1="","",IFERROR(TRIM(MID($AG3084,FIND(":",$AG3084,FIND(AL$1,$AG3084))+1,FIND("=",$AG3084,FIND(AL$1,$AG3084))-FIND(":",$AG3084,FIND(AL$1,$AG3084))-1)),"卖家未填"))</f>
        <v>散装</v>
      </c>
      <c r="N3084" s="11" t="s">
        <v>2785</v>
      </c>
      <c r="O3084" s="11" t="s">
        <v>4545</v>
      </c>
      <c r="P3084" s="13">
        <v>11.5</v>
      </c>
      <c r="Q3084" s="13">
        <v>9.5</v>
      </c>
      <c r="R3084" s="11">
        <v>9.5</v>
      </c>
      <c r="S3084" s="14">
        <f>IFERROR(V3084/T3084,"0")</f>
        <v>30.875</v>
      </c>
      <c r="T3084" s="11">
        <v>4</v>
      </c>
      <c r="U3084" s="11">
        <v>13</v>
      </c>
      <c r="V3084" s="15">
        <f>R3084*U3084</f>
        <v>123.5</v>
      </c>
      <c r="W3084" s="11">
        <v>14</v>
      </c>
      <c r="X3084" s="11">
        <v>8</v>
      </c>
      <c r="Y3084" s="11">
        <v>38854020900</v>
      </c>
      <c r="Z3084" s="11">
        <v>109879910</v>
      </c>
      <c r="AA3084" s="16">
        <f>IFERROR((MID(AE3084,FIND("ends=",AE3084)+5,FIND("000&amp;starts",AE3084)-FIND("ends=",AE3084)-5)+8*3600)/86400+70*365+19,"")</f>
        <v>42029.857638888891</v>
      </c>
      <c r="AB3084" s="17" t="str">
        <f>HYPERLINK("http://item.taobao.com/item.htm?id="&amp;Y3084,"点击查看")</f>
        <v>点击查看</v>
      </c>
      <c r="AC3084" s="11">
        <f>YEAR(D3084)</f>
        <v>2014</v>
      </c>
      <c r="AD3084" s="11"/>
      <c r="AE3084" s="11" t="s">
        <v>7869</v>
      </c>
      <c r="AF3084" s="11"/>
      <c r="AG3084" s="11" t="s">
        <v>13439</v>
      </c>
    </row>
    <row r="3085" spans="1:33" x14ac:dyDescent="0.15">
      <c r="A3085" s="11" t="s">
        <v>14931</v>
      </c>
      <c r="B3085" s="11" t="s">
        <v>16885</v>
      </c>
      <c r="C3085" s="11" t="s">
        <v>14930</v>
      </c>
      <c r="D3085" s="12">
        <v>41417</v>
      </c>
      <c r="E3085" s="11" t="s">
        <v>15026</v>
      </c>
      <c r="F3085" s="11" t="s">
        <v>15027</v>
      </c>
      <c r="G3085" s="11" t="s">
        <v>110</v>
      </c>
      <c r="H3085" s="11" t="s">
        <v>10322</v>
      </c>
      <c r="I3085" s="11" t="str">
        <f>IF(AH$1="","",IFERROR(TRIM(MID($AG3085,FIND(":",$AG3085,FIND(AH$1,$AG3085))+1,FIND("=",$AG3085,FIND(AH$1,$AG3085))-FIND(":",$AG3085,FIND(AH$1,$AG3085))-1)),"卖家未填"))</f>
        <v>卖家未填</v>
      </c>
      <c r="J3085" s="11" t="str">
        <f>IF(AI$1="","",IFERROR(TRIM(MID($AG3085,FIND(":",$AG3085,FIND(AI$1,$AG3085))+1,FIND("=",$AG3085,FIND(AI$1,$AG3085))-FIND(":",$AG3085,FIND(AI$1,$AG3085))-1)),"卖家未填"))</f>
        <v>500</v>
      </c>
      <c r="K3085" s="11" t="str">
        <f>IF(AJ$1="","",IFERROR(TRIM(MID($AG3085,FIND(":",$AG3085,FIND(AJ$1,$AG3085))+1,FIND("=",$AG3085,FIND(AJ$1,$AG3085))-FIND(":",$AG3085,FIND(AJ$1,$AG3085))-1)),"卖家未填"))</f>
        <v>卖家未填</v>
      </c>
      <c r="L3085" s="11" t="str">
        <f>IF(AK$1="","",IFERROR(TRIM(MID($AG3085,FIND(":",$AG3085,FIND(AK$1,$AG3085))+1,FIND("=",$AG3085,FIND(AK$1,$AG3085))-FIND(":",$AG3085,FIND(AK$1,$AG3085))-1)),"卖家未填"))</f>
        <v>卖家未填</v>
      </c>
      <c r="M3085" s="11" t="str">
        <f>IF(AL$1="","",IFERROR(TRIM(MID($AG3085,FIND(":",$AG3085,FIND(AL$1,$AG3085))+1,FIND("=",$AG3085,FIND(AL$1,$AG3085))-FIND(":",$AG3085,FIND(AL$1,$AG3085))-1)),"卖家未填"))</f>
        <v>散装</v>
      </c>
      <c r="N3085" s="11" t="s">
        <v>3702</v>
      </c>
      <c r="O3085" s="11" t="s">
        <v>4663</v>
      </c>
      <c r="P3085" s="13">
        <v>8.8000000000000007</v>
      </c>
      <c r="Q3085" s="13"/>
      <c r="R3085" s="11">
        <v>8.8000000000000007</v>
      </c>
      <c r="S3085" s="14">
        <f>IFERROR(V3085/T3085,"0")</f>
        <v>61.600000000000009</v>
      </c>
      <c r="T3085" s="11">
        <v>2</v>
      </c>
      <c r="U3085" s="11">
        <v>14</v>
      </c>
      <c r="V3085" s="15">
        <f>R3085*U3085</f>
        <v>123.20000000000002</v>
      </c>
      <c r="W3085" s="11">
        <v>1</v>
      </c>
      <c r="X3085" s="11"/>
      <c r="Y3085" s="11">
        <v>43421186926</v>
      </c>
      <c r="Z3085" s="11">
        <v>104343250</v>
      </c>
      <c r="AA3085" s="16">
        <f>IFERROR((MID(AE3085,FIND("ends=",AE3085)+5,FIND("000&amp;starts",AE3085)-FIND("ends=",AE3085)-5)+8*3600)/86400+70*365+19,"")</f>
        <v>42029.866678240738</v>
      </c>
      <c r="AB3085" s="17" t="str">
        <f>HYPERLINK("http://item.taobao.com/item.htm?id="&amp;Y3085,"点击查看")</f>
        <v>点击查看</v>
      </c>
      <c r="AC3085" s="11">
        <f>YEAR(D3085)</f>
        <v>2013</v>
      </c>
      <c r="AD3085" s="11"/>
      <c r="AE3085" s="11" t="s">
        <v>8816</v>
      </c>
      <c r="AF3085" s="11"/>
      <c r="AG3085" s="11" t="s">
        <v>14265</v>
      </c>
    </row>
    <row r="3086" spans="1:33" x14ac:dyDescent="0.15">
      <c r="A3086" s="11" t="s">
        <v>14895</v>
      </c>
      <c r="B3086" s="11" t="s">
        <v>16069</v>
      </c>
      <c r="C3086" s="11" t="s">
        <v>14894</v>
      </c>
      <c r="D3086" s="12">
        <v>38920</v>
      </c>
      <c r="E3086" s="11" t="s">
        <v>33</v>
      </c>
      <c r="F3086" s="11" t="s">
        <v>33</v>
      </c>
      <c r="G3086" s="11" t="s">
        <v>33</v>
      </c>
      <c r="H3086" s="11" t="s">
        <v>10620</v>
      </c>
      <c r="I3086" s="11" t="str">
        <f>IF(AH$1="","",IFERROR(TRIM(MID($AG3086,FIND(":",$AG3086,FIND(AH$1,$AG3086))+1,FIND("=",$AG3086,FIND(AH$1,$AG3086))-FIND(":",$AG3086,FIND(AH$1,$AG3086))-1)),"卖家未填"))</f>
        <v>卖家未填</v>
      </c>
      <c r="J3086" s="11" t="str">
        <f>IF(AI$1="","",IFERROR(TRIM(MID($AG3086,FIND(":",$AG3086,FIND(AI$1,$AG3086))+1,FIND("=",$AG3086,FIND(AI$1,$AG3086))-FIND(":",$AG3086,FIND(AI$1,$AG3086))-1)),"卖家未填"))</f>
        <v>248</v>
      </c>
      <c r="K3086" s="11" t="str">
        <f>IF(AJ$1="","",IFERROR(TRIM(MID($AG3086,FIND(":",$AG3086,FIND(AJ$1,$AG3086))+1,FIND("=",$AG3086,FIND(AJ$1,$AG3086))-FIND(":",$AG3086,FIND(AJ$1,$AG3086))-1)),"卖家未填"))</f>
        <v>卖家未填</v>
      </c>
      <c r="L3086" s="11" t="str">
        <f>IF(AK$1="","",IFERROR(TRIM(MID($AG3086,FIND(":",$AG3086,FIND(AK$1,$AG3086))+1,FIND("=",$AG3086,FIND(AK$1,$AG3086))-FIND(":",$AG3086,FIND(AK$1,$AG3086))-1)),"卖家未填"))</f>
        <v>卖家未填</v>
      </c>
      <c r="M3086" s="11" t="str">
        <f>IF(AL$1="","",IFERROR(TRIM(MID($AG3086,FIND(":",$AG3086,FIND(AL$1,$AG3086))+1,FIND("=",$AG3086,FIND(AL$1,$AG3086))-FIND(":",$AG3086,FIND(AL$1,$AG3086))-1)),"卖家未填"))</f>
        <v>包装</v>
      </c>
      <c r="N3086" s="11" t="s">
        <v>1985</v>
      </c>
      <c r="O3086" s="11" t="s">
        <v>5000</v>
      </c>
      <c r="P3086" s="13">
        <v>6.8</v>
      </c>
      <c r="Q3086" s="13"/>
      <c r="R3086" s="11">
        <v>6.8</v>
      </c>
      <c r="S3086" s="14">
        <f>IFERROR(V3086/T3086,"0")</f>
        <v>15.299999999999999</v>
      </c>
      <c r="T3086" s="11">
        <v>8</v>
      </c>
      <c r="U3086" s="11">
        <v>18</v>
      </c>
      <c r="V3086" s="15">
        <f>R3086*U3086</f>
        <v>122.39999999999999</v>
      </c>
      <c r="W3086" s="11">
        <v>5</v>
      </c>
      <c r="X3086" s="11">
        <v>30</v>
      </c>
      <c r="Y3086" s="11">
        <v>1697096624</v>
      </c>
      <c r="Z3086" s="11">
        <v>33805288</v>
      </c>
      <c r="AA3086" s="16">
        <f>IFERROR((MID(AE3086,FIND("ends=",AE3086)+5,FIND("000&amp;starts",AE3086)-FIND("ends=",AE3086)-5)+8*3600)/86400+70*365+19,"")</f>
        <v>42030.804976851854</v>
      </c>
      <c r="AB3086" s="17" t="str">
        <f>HYPERLINK("http://item.taobao.com/item.htm?id="&amp;Y3086,"点击查看")</f>
        <v>点击查看</v>
      </c>
      <c r="AC3086" s="11">
        <f>YEAR(D3086)</f>
        <v>2006</v>
      </c>
      <c r="AD3086" s="11"/>
      <c r="AE3086" s="11" t="s">
        <v>7073</v>
      </c>
      <c r="AF3086" s="11" t="s">
        <v>9914</v>
      </c>
      <c r="AG3086" s="11" t="s">
        <v>12721</v>
      </c>
    </row>
    <row r="3087" spans="1:33" x14ac:dyDescent="0.15">
      <c r="A3087" s="11" t="s">
        <v>14910</v>
      </c>
      <c r="B3087" s="11" t="s">
        <v>16802</v>
      </c>
      <c r="C3087" s="11" t="s">
        <v>14912</v>
      </c>
      <c r="D3087" s="12">
        <v>41357</v>
      </c>
      <c r="E3087" s="11" t="s">
        <v>15006</v>
      </c>
      <c r="F3087" s="11" t="s">
        <v>15134</v>
      </c>
      <c r="G3087" s="11" t="s">
        <v>182</v>
      </c>
      <c r="H3087" s="11" t="s">
        <v>10322</v>
      </c>
      <c r="I3087" s="11" t="str">
        <f>IF(AH$1="","",IFERROR(TRIM(MID($AG3087,FIND(":",$AG3087,FIND(AH$1,$AG3087))+1,FIND("=",$AG3087,FIND(AH$1,$AG3087))-FIND(":",$AG3087,FIND(AH$1,$AG3087))-1)),"卖家未填"))</f>
        <v>卖家未填</v>
      </c>
      <c r="J3087" s="11" t="str">
        <f>IF(AI$1="","",IFERROR(TRIM(MID($AG3087,FIND(":",$AG3087,FIND(AI$1,$AG3087))+1,FIND("=",$AG3087,FIND(AI$1,$AG3087))-FIND(":",$AG3087,FIND(AI$1,$AG3087))-1)),"卖家未填"))</f>
        <v>460</v>
      </c>
      <c r="K3087" s="11" t="str">
        <f>IF(AJ$1="","",IFERROR(TRIM(MID($AG3087,FIND(":",$AG3087,FIND(AJ$1,$AG3087))+1,FIND("=",$AG3087,FIND(AJ$1,$AG3087))-FIND(":",$AG3087,FIND(AJ$1,$AG3087))-1)),"卖家未填"))</f>
        <v>卖家未填</v>
      </c>
      <c r="L3087" s="11" t="str">
        <f>IF(AK$1="","",IFERROR(TRIM(MID($AG3087,FIND(":",$AG3087,FIND(AK$1,$AG3087))+1,FIND("=",$AG3087,FIND(AK$1,$AG3087))-FIND(":",$AG3087,FIND(AK$1,$AG3087))-1)),"卖家未填"))</f>
        <v>卖家未填</v>
      </c>
      <c r="M3087" s="11" t="str">
        <f>IF(AL$1="","",IFERROR(TRIM(MID($AG3087,FIND(":",$AG3087,FIND(AL$1,$AG3087))+1,FIND("=",$AG3087,FIND(AL$1,$AG3087))-FIND(":",$AG3087,FIND(AL$1,$AG3087))-1)),"卖家未填"))</f>
        <v>散装</v>
      </c>
      <c r="N3087" s="11" t="s">
        <v>2404</v>
      </c>
      <c r="O3087" s="11" t="s">
        <v>4854</v>
      </c>
      <c r="P3087" s="13">
        <v>5.8</v>
      </c>
      <c r="Q3087" s="13"/>
      <c r="R3087" s="11">
        <v>5.8</v>
      </c>
      <c r="S3087" s="14">
        <f>IFERROR(V3087/T3087,"0")</f>
        <v>40.6</v>
      </c>
      <c r="T3087" s="11">
        <v>3</v>
      </c>
      <c r="U3087" s="11">
        <v>21</v>
      </c>
      <c r="V3087" s="15">
        <f>R3087*U3087</f>
        <v>121.8</v>
      </c>
      <c r="W3087" s="11">
        <v>7</v>
      </c>
      <c r="X3087" s="11">
        <v>4</v>
      </c>
      <c r="Y3087" s="11">
        <v>41726547246</v>
      </c>
      <c r="Z3087" s="11">
        <v>102989051</v>
      </c>
      <c r="AA3087" s="16">
        <f>IFERROR((MID(AE3087,FIND("ends=",AE3087)+5,FIND("000&amp;starts",AE3087)-FIND("ends=",AE3087)-5)+8*3600)/86400+70*365+19,"")</f>
        <v>42034.791516203702</v>
      </c>
      <c r="AB3087" s="17" t="str">
        <f>HYPERLINK("http://item.taobao.com/item.htm?id="&amp;Y3087,"点击查看")</f>
        <v>点击查看</v>
      </c>
      <c r="AC3087" s="11">
        <f>YEAR(D3087)</f>
        <v>2013</v>
      </c>
      <c r="AD3087" s="11"/>
      <c r="AE3087" s="11" t="s">
        <v>8653</v>
      </c>
      <c r="AF3087" s="11"/>
      <c r="AG3087" s="11" t="s">
        <v>14126</v>
      </c>
    </row>
    <row r="3088" spans="1:33" x14ac:dyDescent="0.15">
      <c r="A3088" s="11" t="s">
        <v>14910</v>
      </c>
      <c r="B3088" s="11" t="s">
        <v>15464</v>
      </c>
      <c r="C3088" s="11" t="s">
        <v>14912</v>
      </c>
      <c r="D3088" s="12">
        <v>40964</v>
      </c>
      <c r="E3088" s="11" t="s">
        <v>14957</v>
      </c>
      <c r="F3088" s="11" t="s">
        <v>14958</v>
      </c>
      <c r="G3088" s="11" t="s">
        <v>21</v>
      </c>
      <c r="H3088" s="11" t="s">
        <v>10322</v>
      </c>
      <c r="I3088" s="11" t="str">
        <f>IF(AH$1="","",IFERROR(TRIM(MID($AG3088,FIND(":",$AG3088,FIND(AH$1,$AG3088))+1,FIND("=",$AG3088,FIND(AH$1,$AG3088))-FIND(":",$AG3088,FIND(AH$1,$AG3088))-1)),"卖家未填"))</f>
        <v>卖家未填</v>
      </c>
      <c r="J3088" s="11" t="str">
        <f>IF(AI$1="","",IFERROR(TRIM(MID($AG3088,FIND(":",$AG3088,FIND(AI$1,$AG3088))+1,FIND("=",$AG3088,FIND(AI$1,$AG3088))-FIND(":",$AG3088,FIND(AI$1,$AG3088))-1)),"卖家未填"))</f>
        <v>350</v>
      </c>
      <c r="K3088" s="11" t="str">
        <f>IF(AJ$1="","",IFERROR(TRIM(MID($AG3088,FIND(":",$AG3088,FIND(AJ$1,$AG3088))+1,FIND("=",$AG3088,FIND(AJ$1,$AG3088))-FIND(":",$AG3088,FIND(AJ$1,$AG3088))-1)),"卖家未填"))</f>
        <v>2人份</v>
      </c>
      <c r="L3088" s="11" t="str">
        <f>IF(AK$1="","",IFERROR(TRIM(MID($AG3088,FIND(":",$AG3088,FIND(AK$1,$AG3088))+1,FIND("=",$AG3088,FIND(AK$1,$AG3088))-FIND(":",$AG3088,FIND(AK$1,$AG3088))-1)),"卖家未填"))</f>
        <v>卖家未填</v>
      </c>
      <c r="M3088" s="11" t="str">
        <f>IF(AL$1="","",IFERROR(TRIM(MID($AG3088,FIND(":",$AG3088,FIND(AL$1,$AG3088))+1,FIND("=",$AG3088,FIND(AL$1,$AG3088))-FIND(":",$AG3088,FIND(AL$1,$AG3088))-1)),"卖家未填"))</f>
        <v>包装</v>
      </c>
      <c r="N3088" s="11" t="s">
        <v>3403</v>
      </c>
      <c r="O3088" s="11" t="s">
        <v>4802</v>
      </c>
      <c r="P3088" s="13">
        <v>13.8</v>
      </c>
      <c r="Q3088" s="13">
        <v>6.76</v>
      </c>
      <c r="R3088" s="11">
        <v>6.76</v>
      </c>
      <c r="S3088" s="14">
        <f>IFERROR(V3088/T3088,"0")</f>
        <v>40.559999999999995</v>
      </c>
      <c r="T3088" s="11">
        <v>3</v>
      </c>
      <c r="U3088" s="11">
        <v>18</v>
      </c>
      <c r="V3088" s="15">
        <f>R3088*U3088</f>
        <v>121.67999999999999</v>
      </c>
      <c r="W3088" s="11">
        <v>17</v>
      </c>
      <c r="X3088" s="11">
        <v>27</v>
      </c>
      <c r="Y3088" s="11">
        <v>16369782293</v>
      </c>
      <c r="Z3088" s="11">
        <v>70657681</v>
      </c>
      <c r="AA3088" s="16">
        <f>IFERROR((MID(AE3088,FIND("ends=",AE3088)+5,FIND("000&amp;starts",AE3088)-FIND("ends=",AE3088)-5)+8*3600)/86400+70*365+19,"")</f>
        <v>42032.792407407411</v>
      </c>
      <c r="AB3088" s="17" t="str">
        <f>HYPERLINK("http://item.taobao.com/item.htm?id="&amp;Y3088,"点击查看")</f>
        <v>点击查看</v>
      </c>
      <c r="AC3088" s="11">
        <f>YEAR(D3088)</f>
        <v>2012</v>
      </c>
      <c r="AD3088" s="11"/>
      <c r="AE3088" s="11" t="s">
        <v>8496</v>
      </c>
      <c r="AF3088" s="11"/>
      <c r="AG3088" s="11" t="s">
        <v>13991</v>
      </c>
    </row>
    <row r="3089" spans="1:33" x14ac:dyDescent="0.15">
      <c r="A3089" s="11" t="s">
        <v>14895</v>
      </c>
      <c r="B3089" s="11" t="s">
        <v>16047</v>
      </c>
      <c r="C3089" s="11" t="s">
        <v>14897</v>
      </c>
      <c r="D3089" s="12">
        <v>41027</v>
      </c>
      <c r="E3089" s="11" t="s">
        <v>69</v>
      </c>
      <c r="F3089" s="11" t="s">
        <v>69</v>
      </c>
      <c r="G3089" s="11" t="s">
        <v>69</v>
      </c>
      <c r="H3089" s="11" t="s">
        <v>10609</v>
      </c>
      <c r="I3089" s="11" t="str">
        <f>IF(AH$1="","",IFERROR(TRIM(MID($AG3089,FIND(":",$AG3089,FIND(AH$1,$AG3089))+1,FIND("=",$AG3089,FIND(AH$1,$AG3089))-FIND(":",$AG3089,FIND(AH$1,$AG3089))-1)),"卖家未填"))</f>
        <v>卖家未填</v>
      </c>
      <c r="J3089" s="11" t="str">
        <f>IF(AI$1="","",IFERROR(TRIM(MID($AG3089,FIND(":",$AG3089,FIND(AI$1,$AG3089))+1,FIND("=",$AG3089,FIND(AI$1,$AG3089))-FIND(":",$AG3089,FIND(AI$1,$AG3089))-1)),"卖家未填"))</f>
        <v>400</v>
      </c>
      <c r="K3089" s="11" t="str">
        <f>IF(AJ$1="","",IFERROR(TRIM(MID($AG3089,FIND(":",$AG3089,FIND(AJ$1,$AG3089))+1,FIND("=",$AG3089,FIND(AJ$1,$AG3089))-FIND(":",$AG3089,FIND(AJ$1,$AG3089))-1)),"卖家未填"))</f>
        <v>卖家未填</v>
      </c>
      <c r="L3089" s="11" t="str">
        <f>IF(AK$1="","",IFERROR(TRIM(MID($AG3089,FIND(":",$AG3089,FIND(AK$1,$AG3089))+1,FIND("=",$AG3089,FIND(AK$1,$AG3089))-FIND(":",$AG3089,FIND(AK$1,$AG3089))-1)),"卖家未填"))</f>
        <v>卖家未填</v>
      </c>
      <c r="M3089" s="11" t="str">
        <f>IF(AL$1="","",IFERROR(TRIM(MID($AG3089,FIND(":",$AG3089,FIND(AL$1,$AG3089))+1,FIND("=",$AG3089,FIND(AL$1,$AG3089))-FIND(":",$AG3089,FIND(AL$1,$AG3089))-1)),"卖家未填"))</f>
        <v>包装</v>
      </c>
      <c r="N3089" s="11" t="s">
        <v>2355</v>
      </c>
      <c r="O3089" s="11" t="s">
        <v>4990</v>
      </c>
      <c r="P3089" s="13">
        <v>3.8</v>
      </c>
      <c r="Q3089" s="13"/>
      <c r="R3089" s="11">
        <v>3.8</v>
      </c>
      <c r="S3089" s="14">
        <f>IFERROR(V3089/T3089,"0")</f>
        <v>20.266666666666666</v>
      </c>
      <c r="T3089" s="11">
        <v>6</v>
      </c>
      <c r="U3089" s="11">
        <v>32</v>
      </c>
      <c r="V3089" s="15">
        <f>R3089*U3089</f>
        <v>121.6</v>
      </c>
      <c r="W3089" s="11">
        <v>5</v>
      </c>
      <c r="X3089" s="11">
        <v>6</v>
      </c>
      <c r="Y3089" s="11">
        <v>42709371780</v>
      </c>
      <c r="Z3089" s="11">
        <v>71654831</v>
      </c>
      <c r="AA3089" s="16">
        <f>IFERROR((MID(AE3089,FIND("ends=",AE3089)+5,FIND("000&amp;starts",AE3089)-FIND("ends=",AE3089)-5)+8*3600)/86400+70*365+19,"")</f>
        <v>42032.554212962961</v>
      </c>
      <c r="AB3089" s="17" t="str">
        <f>HYPERLINK("http://item.taobao.com/item.htm?id="&amp;Y3089,"点击查看")</f>
        <v>点击查看</v>
      </c>
      <c r="AC3089" s="11">
        <f>YEAR(D3089)</f>
        <v>2012</v>
      </c>
      <c r="AD3089" s="11"/>
      <c r="AE3089" s="11" t="s">
        <v>7437</v>
      </c>
      <c r="AF3089" s="11" t="s">
        <v>9903</v>
      </c>
      <c r="AG3089" s="11" t="s">
        <v>13052</v>
      </c>
    </row>
    <row r="3090" spans="1:33" x14ac:dyDescent="0.15">
      <c r="A3090" s="11" t="s">
        <v>14895</v>
      </c>
      <c r="B3090" s="11" t="s">
        <v>15999</v>
      </c>
      <c r="C3090" s="11" t="s">
        <v>14897</v>
      </c>
      <c r="D3090" s="12">
        <v>40600</v>
      </c>
      <c r="E3090" s="11" t="s">
        <v>24</v>
      </c>
      <c r="F3090" s="11" t="s">
        <v>24</v>
      </c>
      <c r="G3090" s="11" t="s">
        <v>24</v>
      </c>
      <c r="H3090" s="11" t="s">
        <v>10594</v>
      </c>
      <c r="I3090" s="11" t="str">
        <f>IF(AH$1="","",IFERROR(TRIM(MID($AG3090,FIND(":",$AG3090,FIND(AH$1,$AG3090))+1,FIND("=",$AG3090,FIND(AH$1,$AG3090))-FIND(":",$AG3090,FIND(AH$1,$AG3090))-1)),"卖家未填"))</f>
        <v>卖家未填</v>
      </c>
      <c r="J3090" s="11" t="str">
        <f>IF(AI$1="","",IFERROR(TRIM(MID($AG3090,FIND(":",$AG3090,FIND(AI$1,$AG3090))+1,FIND("=",$AG3090,FIND(AI$1,$AG3090))-FIND(":",$AG3090,FIND(AI$1,$AG3090))-1)),"卖家未填"))</f>
        <v>400</v>
      </c>
      <c r="K3090" s="11" t="str">
        <f>IF(AJ$1="","",IFERROR(TRIM(MID($AG3090,FIND(":",$AG3090,FIND(AJ$1,$AG3090))+1,FIND("=",$AG3090,FIND(AJ$1,$AG3090))-FIND(":",$AG3090,FIND(AJ$1,$AG3090))-1)),"卖家未填"))</f>
        <v>2人份</v>
      </c>
      <c r="L3090" s="11" t="str">
        <f>IF(AK$1="","",IFERROR(TRIM(MID($AG3090,FIND(":",$AG3090,FIND(AK$1,$AG3090))+1,FIND("=",$AG3090,FIND(AK$1,$AG3090))-FIND(":",$AG3090,FIND(AK$1,$AG3090))-1)),"卖家未填"))</f>
        <v>1周</v>
      </c>
      <c r="M3090" s="11" t="str">
        <f>IF(AL$1="","",IFERROR(TRIM(MID($AG3090,FIND(":",$AG3090,FIND(AL$1,$AG3090))+1,FIND("=",$AG3090,FIND(AL$1,$AG3090))-FIND(":",$AG3090,FIND(AL$1,$AG3090))-1)),"卖家未填"))</f>
        <v>散装</v>
      </c>
      <c r="N3090" s="11" t="s">
        <v>1841</v>
      </c>
      <c r="O3090" s="11" t="s">
        <v>4525</v>
      </c>
      <c r="P3090" s="13">
        <v>6</v>
      </c>
      <c r="Q3090" s="13">
        <v>4.5</v>
      </c>
      <c r="R3090" s="11">
        <v>4.5</v>
      </c>
      <c r="S3090" s="14">
        <f>IFERROR(V3090/T3090,"0")</f>
        <v>13.5</v>
      </c>
      <c r="T3090" s="11">
        <v>9</v>
      </c>
      <c r="U3090" s="11">
        <v>27</v>
      </c>
      <c r="V3090" s="15">
        <f>R3090*U3090</f>
        <v>121.5</v>
      </c>
      <c r="W3090" s="11">
        <v>2</v>
      </c>
      <c r="X3090" s="11">
        <v>5</v>
      </c>
      <c r="Y3090" s="11">
        <v>43464541345</v>
      </c>
      <c r="Z3090" s="11">
        <v>65056338</v>
      </c>
      <c r="AA3090" s="16">
        <f>IFERROR((MID(AE3090,FIND("ends=",AE3090)+5,FIND("000&amp;starts",AE3090)-FIND("ends=",AE3090)-5)+8*3600)/86400+70*365+19,"")</f>
        <v>42028.935312500005</v>
      </c>
      <c r="AB3090" s="17" t="str">
        <f>HYPERLINK("http://item.taobao.com/item.htm?id="&amp;Y3090,"点击查看")</f>
        <v>点击查看</v>
      </c>
      <c r="AC3090" s="11">
        <f>YEAR(D3090)</f>
        <v>2011</v>
      </c>
      <c r="AD3090" s="11"/>
      <c r="AE3090" s="11" t="s">
        <v>6927</v>
      </c>
      <c r="AF3090" s="11" t="s">
        <v>9886</v>
      </c>
      <c r="AG3090" s="11" t="s">
        <v>12594</v>
      </c>
    </row>
    <row r="3091" spans="1:33" x14ac:dyDescent="0.15">
      <c r="A3091" s="11" t="s">
        <v>14895</v>
      </c>
      <c r="B3091" s="11" t="s">
        <v>15973</v>
      </c>
      <c r="C3091" s="11" t="s">
        <v>14896</v>
      </c>
      <c r="D3091" s="12">
        <v>41818</v>
      </c>
      <c r="E3091" s="11" t="s">
        <v>46</v>
      </c>
      <c r="F3091" s="11" t="s">
        <v>14977</v>
      </c>
      <c r="G3091" s="11" t="s">
        <v>36</v>
      </c>
      <c r="H3091" s="11" t="s">
        <v>10322</v>
      </c>
      <c r="I3091" s="11" t="str">
        <f>IF(AH$1="","",IFERROR(TRIM(MID($AG3091,FIND(":",$AG3091,FIND(AH$1,$AG3091))+1,FIND("=",$AG3091,FIND(AH$1,$AG3091))-FIND(":",$AG3091,FIND(AH$1,$AG3091))-1)),"卖家未填"))</f>
        <v>卖家未填</v>
      </c>
      <c r="J3091" s="11" t="str">
        <f>IF(AI$1="","",IFERROR(TRIM(MID($AG3091,FIND(":",$AG3091,FIND(AI$1,$AG3091))+1,FIND("=",$AG3091,FIND(AI$1,$AG3091))-FIND(":",$AG3091,FIND(AI$1,$AG3091))-1)),"卖家未填"))</f>
        <v>400</v>
      </c>
      <c r="K3091" s="11" t="str">
        <f>IF(AJ$1="","",IFERROR(TRIM(MID($AG3091,FIND(":",$AG3091,FIND(AJ$1,$AG3091))+1,FIND("=",$AG3091,FIND(AJ$1,$AG3091))-FIND(":",$AG3091,FIND(AJ$1,$AG3091))-1)),"卖家未填"))</f>
        <v>卖家未填</v>
      </c>
      <c r="L3091" s="11" t="str">
        <f>IF(AK$1="","",IFERROR(TRIM(MID($AG3091,FIND(":",$AG3091,FIND(AK$1,$AG3091))+1,FIND("=",$AG3091,FIND(AK$1,$AG3091))-FIND(":",$AG3091,FIND(AK$1,$AG3091))-1)),"卖家未填"))</f>
        <v>卖家未填</v>
      </c>
      <c r="M3091" s="11" t="str">
        <f>IF(AL$1="","",IFERROR(TRIM(MID($AG3091,FIND(":",$AG3091,FIND(AL$1,$AG3091))+1,FIND("=",$AG3091,FIND(AL$1,$AG3091))-FIND(":",$AG3091,FIND(AL$1,$AG3091))-1)),"卖家未填"))</f>
        <v>散装</v>
      </c>
      <c r="N3091" s="11" t="s">
        <v>1789</v>
      </c>
      <c r="O3091" s="11" t="s">
        <v>4782</v>
      </c>
      <c r="P3091" s="13">
        <v>5.5</v>
      </c>
      <c r="Q3091" s="13"/>
      <c r="R3091" s="11">
        <v>5.5</v>
      </c>
      <c r="S3091" s="14">
        <f>IFERROR(V3091/T3091,"0")</f>
        <v>12.1</v>
      </c>
      <c r="T3091" s="11">
        <v>10</v>
      </c>
      <c r="U3091" s="11">
        <v>22</v>
      </c>
      <c r="V3091" s="15">
        <f>R3091*U3091</f>
        <v>121</v>
      </c>
      <c r="W3091" s="11">
        <v>18</v>
      </c>
      <c r="X3091" s="11">
        <v>2</v>
      </c>
      <c r="Y3091" s="11">
        <v>41528807900</v>
      </c>
      <c r="Z3091" s="11">
        <v>111758040</v>
      </c>
      <c r="AA3091" s="16">
        <f>IFERROR((MID(AE3091,FIND("ends=",AE3091)+5,FIND("000&amp;starts",AE3091)-FIND("ends=",AE3091)-5)+8*3600)/86400+70*365+19,"")</f>
        <v>42032.012048611112</v>
      </c>
      <c r="AB3091" s="17" t="str">
        <f>HYPERLINK("http://item.taobao.com/item.htm?id="&amp;Y3091,"点击查看")</f>
        <v>点击查看</v>
      </c>
      <c r="AC3091" s="11">
        <f>YEAR(D3091)</f>
        <v>2014</v>
      </c>
      <c r="AD3091" s="11"/>
      <c r="AE3091" s="11" t="s">
        <v>6879</v>
      </c>
      <c r="AF3091" s="11"/>
      <c r="AG3091" s="11" t="s">
        <v>11519</v>
      </c>
    </row>
    <row r="3092" spans="1:33" x14ac:dyDescent="0.15">
      <c r="A3092" s="11" t="s">
        <v>14895</v>
      </c>
      <c r="B3092" s="11" t="s">
        <v>15326</v>
      </c>
      <c r="C3092" s="11" t="s">
        <v>14897</v>
      </c>
      <c r="D3092" s="12">
        <v>41408</v>
      </c>
      <c r="E3092" s="11" t="s">
        <v>69</v>
      </c>
      <c r="F3092" s="11" t="s">
        <v>69</v>
      </c>
      <c r="G3092" s="11" t="s">
        <v>69</v>
      </c>
      <c r="H3092" s="11" t="s">
        <v>10322</v>
      </c>
      <c r="I3092" s="11" t="str">
        <f>IF(AH$1="","",IFERROR(TRIM(MID($AG3092,FIND(":",$AG3092,FIND(AH$1,$AG3092))+1,FIND("=",$AG3092,FIND(AH$1,$AG3092))-FIND(":",$AG3092,FIND(AH$1,$AG3092))-1)),"卖家未填"))</f>
        <v>卖家未填</v>
      </c>
      <c r="J3092" s="11" t="str">
        <f>IF(AI$1="","",IFERROR(TRIM(MID($AG3092,FIND(":",$AG3092,FIND(AI$1,$AG3092))+1,FIND("=",$AG3092,FIND(AI$1,$AG3092))-FIND(":",$AG3092,FIND(AI$1,$AG3092))-1)),"卖家未填"))</f>
        <v>250</v>
      </c>
      <c r="K3092" s="11" t="str">
        <f>IF(AJ$1="","",IFERROR(TRIM(MID($AG3092,FIND(":",$AG3092,FIND(AJ$1,$AG3092))+1,FIND("=",$AG3092,FIND(AJ$1,$AG3092))-FIND(":",$AG3092,FIND(AJ$1,$AG3092))-1)),"卖家未填"))</f>
        <v>卖家未填</v>
      </c>
      <c r="L3092" s="11" t="str">
        <f>IF(AK$1="","",IFERROR(TRIM(MID($AG3092,FIND(":",$AG3092,FIND(AK$1,$AG3092))+1,FIND("=",$AG3092,FIND(AK$1,$AG3092))-FIND(":",$AG3092,FIND(AK$1,$AG3092))-1)),"卖家未填"))</f>
        <v>卖家未填</v>
      </c>
      <c r="M3092" s="11" t="str">
        <f>IF(AL$1="","",IFERROR(TRIM(MID($AG3092,FIND(":",$AG3092,FIND(AL$1,$AG3092))+1,FIND("=",$AG3092,FIND(AL$1,$AG3092))-FIND(":",$AG3092,FIND(AL$1,$AG3092))-1)),"卖家未填"))</f>
        <v>散装</v>
      </c>
      <c r="N3092" s="11" t="s">
        <v>2217</v>
      </c>
      <c r="O3092" s="11" t="s">
        <v>4573</v>
      </c>
      <c r="P3092" s="13">
        <v>11</v>
      </c>
      <c r="Q3092" s="13"/>
      <c r="R3092" s="11">
        <v>11</v>
      </c>
      <c r="S3092" s="14">
        <f>IFERROR(V3092/T3092,"0")</f>
        <v>17.285714285714285</v>
      </c>
      <c r="T3092" s="11">
        <v>7</v>
      </c>
      <c r="U3092" s="11">
        <v>11</v>
      </c>
      <c r="V3092" s="15">
        <f>R3092*U3092</f>
        <v>121</v>
      </c>
      <c r="W3092" s="11">
        <v>22</v>
      </c>
      <c r="X3092" s="11">
        <v>46</v>
      </c>
      <c r="Y3092" s="11">
        <v>38983175827</v>
      </c>
      <c r="Z3092" s="11">
        <v>104132819</v>
      </c>
      <c r="AA3092" s="16">
        <f>IFERROR((MID(AE3092,FIND("ends=",AE3092)+5,FIND("000&amp;starts",AE3092)-FIND("ends=",AE3092)-5)+8*3600)/86400+70*365+19,"")</f>
        <v>42034.520219907412</v>
      </c>
      <c r="AB3092" s="17" t="str">
        <f>HYPERLINK("http://item.taobao.com/item.htm?id="&amp;Y3092,"点击查看")</f>
        <v>点击查看</v>
      </c>
      <c r="AC3092" s="11">
        <f>YEAR(D3092)</f>
        <v>2013</v>
      </c>
      <c r="AD3092" s="11"/>
      <c r="AE3092" s="11" t="s">
        <v>7299</v>
      </c>
      <c r="AF3092" s="11"/>
      <c r="AG3092" s="11" t="s">
        <v>11331</v>
      </c>
    </row>
    <row r="3093" spans="1:33" x14ac:dyDescent="0.15">
      <c r="A3093" s="11" t="s">
        <v>14910</v>
      </c>
      <c r="B3093" s="11" t="s">
        <v>15935</v>
      </c>
      <c r="C3093" s="11" t="s">
        <v>14912</v>
      </c>
      <c r="D3093" s="12">
        <v>40658</v>
      </c>
      <c r="E3093" s="11" t="s">
        <v>46</v>
      </c>
      <c r="F3093" s="11" t="s">
        <v>14977</v>
      </c>
      <c r="G3093" s="11" t="s">
        <v>36</v>
      </c>
      <c r="H3093" s="11" t="s">
        <v>10322</v>
      </c>
      <c r="I3093" s="11" t="str">
        <f>IF(AH$1="","",IFERROR(TRIM(MID($AG3093,FIND(":",$AG3093,FIND(AH$1,$AG3093))+1,FIND("=",$AG3093,FIND(AH$1,$AG3093))-FIND(":",$AG3093,FIND(AH$1,$AG3093))-1)),"卖家未填"))</f>
        <v>卖家未填</v>
      </c>
      <c r="J3093" s="11" t="str">
        <f>IF(AI$1="","",IFERROR(TRIM(MID($AG3093,FIND(":",$AG3093,FIND(AI$1,$AG3093))+1,FIND("=",$AG3093,FIND(AI$1,$AG3093))-FIND(":",$AG3093,FIND(AI$1,$AG3093))-1)),"卖家未填"))</f>
        <v>600</v>
      </c>
      <c r="K3093" s="11" t="str">
        <f>IF(AJ$1="","",IFERROR(TRIM(MID($AG3093,FIND(":",$AG3093,FIND(AJ$1,$AG3093))+1,FIND("=",$AG3093,FIND(AJ$1,$AG3093))-FIND(":",$AG3093,FIND(AJ$1,$AG3093))-1)),"卖家未填"))</f>
        <v>卖家未填</v>
      </c>
      <c r="L3093" s="11" t="str">
        <f>IF(AK$1="","",IFERROR(TRIM(MID($AG3093,FIND(":",$AG3093,FIND(AK$1,$AG3093))+1,FIND("=",$AG3093,FIND(AK$1,$AG3093))-FIND(":",$AG3093,FIND(AK$1,$AG3093))-1)),"卖家未填"))</f>
        <v>卖家未填</v>
      </c>
      <c r="M3093" s="11" t="str">
        <f>IF(AL$1="","",IFERROR(TRIM(MID($AG3093,FIND(":",$AG3093,FIND(AL$1,$AG3093))+1,FIND("=",$AG3093,FIND(AL$1,$AG3093))-FIND(":",$AG3093,FIND(AL$1,$AG3093))-1)),"卖家未填"))</f>
        <v>散装</v>
      </c>
      <c r="N3093" s="11" t="s">
        <v>2948</v>
      </c>
      <c r="O3093" s="11" t="s">
        <v>4437</v>
      </c>
      <c r="P3093" s="13">
        <v>11.5</v>
      </c>
      <c r="Q3093" s="13">
        <v>11</v>
      </c>
      <c r="R3093" s="11">
        <v>11</v>
      </c>
      <c r="S3093" s="14">
        <f>IFERROR(V3093/T3093,"0")</f>
        <v>30.25</v>
      </c>
      <c r="T3093" s="11">
        <v>4</v>
      </c>
      <c r="U3093" s="11">
        <v>11</v>
      </c>
      <c r="V3093" s="15">
        <f>R3093*U3093</f>
        <v>121</v>
      </c>
      <c r="W3093" s="11">
        <v>7</v>
      </c>
      <c r="X3093" s="11">
        <v>16</v>
      </c>
      <c r="Y3093" s="11">
        <v>37161500826</v>
      </c>
      <c r="Z3093" s="11">
        <v>66413101</v>
      </c>
      <c r="AA3093" s="16">
        <f>IFERROR((MID(AE3093,FIND("ends=",AE3093)+5,FIND("000&amp;starts",AE3093)-FIND("ends=",AE3093)-5)+8*3600)/86400+70*365+19,"")</f>
        <v>42032.851504629631</v>
      </c>
      <c r="AB3093" s="17" t="str">
        <f>HYPERLINK("http://item.taobao.com/item.htm?id="&amp;Y3093,"点击查看")</f>
        <v>点击查看</v>
      </c>
      <c r="AC3093" s="11">
        <f>YEAR(D3093)</f>
        <v>2011</v>
      </c>
      <c r="AD3093" s="11"/>
      <c r="AE3093" s="11" t="s">
        <v>8025</v>
      </c>
      <c r="AF3093" s="11"/>
      <c r="AG3093" s="11" t="s">
        <v>13582</v>
      </c>
    </row>
    <row r="3094" spans="1:33" x14ac:dyDescent="0.15">
      <c r="A3094" s="11" t="s">
        <v>14947</v>
      </c>
      <c r="B3094" s="11" t="s">
        <v>16457</v>
      </c>
      <c r="C3094" s="11" t="s">
        <v>14946</v>
      </c>
      <c r="D3094" s="12">
        <v>39223</v>
      </c>
      <c r="E3094" s="11" t="s">
        <v>14957</v>
      </c>
      <c r="F3094" s="11" t="s">
        <v>14998</v>
      </c>
      <c r="G3094" s="11" t="s">
        <v>54</v>
      </c>
      <c r="H3094" s="11" t="s">
        <v>10322</v>
      </c>
      <c r="I3094" s="11" t="str">
        <f>IF(AH$1="","",IFERROR(TRIM(MID($AG3094,FIND(":",$AG3094,FIND(AH$1,$AG3094))+1,FIND("=",$AG3094,FIND(AH$1,$AG3094))-FIND(":",$AG3094,FIND(AH$1,$AG3094))-1)),"卖家未填"))</f>
        <v>卖家未填</v>
      </c>
      <c r="J3094" s="11" t="str">
        <f>IF(AI$1="","",IFERROR(TRIM(MID($AG3094,FIND(":",$AG3094,FIND(AI$1,$AG3094))+1,FIND("=",$AG3094,FIND(AI$1,$AG3094))-FIND(":",$AG3094,FIND(AI$1,$AG3094))-1)),"卖家未填"))</f>
        <v>500</v>
      </c>
      <c r="K3094" s="11" t="str">
        <f>IF(AJ$1="","",IFERROR(TRIM(MID($AG3094,FIND(":",$AG3094,FIND(AJ$1,$AG3094))+1,FIND("=",$AG3094,FIND(AJ$1,$AG3094))-FIND(":",$AG3094,FIND(AJ$1,$AG3094))-1)),"卖家未填"))</f>
        <v>卖家未填</v>
      </c>
      <c r="L3094" s="11" t="str">
        <f>IF(AK$1="","",IFERROR(TRIM(MID($AG3094,FIND(":",$AG3094,FIND(AK$1,$AG3094))+1,FIND("=",$AG3094,FIND(AK$1,$AG3094))-FIND(":",$AG3094,FIND(AK$1,$AG3094))-1)),"卖家未填"))</f>
        <v>卖家未填</v>
      </c>
      <c r="M3094" s="11" t="str">
        <f>IF(AL$1="","",IFERROR(TRIM(MID($AG3094,FIND(":",$AG3094,FIND(AL$1,$AG3094))+1,FIND("=",$AG3094,FIND(AL$1,$AG3094))-FIND(":",$AG3094,FIND(AL$1,$AG3094))-1)),"卖家未填"))</f>
        <v>散装</v>
      </c>
      <c r="N3094" s="11" t="s">
        <v>4210</v>
      </c>
      <c r="O3094" s="11" t="s">
        <v>5402</v>
      </c>
      <c r="P3094" s="13">
        <v>3.88</v>
      </c>
      <c r="Q3094" s="13"/>
      <c r="R3094" s="11">
        <v>3.88</v>
      </c>
      <c r="S3094" s="14">
        <f>IFERROR(V3094/T3094,"0")</f>
        <v>60.14</v>
      </c>
      <c r="T3094" s="11">
        <v>2</v>
      </c>
      <c r="U3094" s="11">
        <v>31</v>
      </c>
      <c r="V3094" s="15">
        <f>R3094*U3094</f>
        <v>120.28</v>
      </c>
      <c r="W3094" s="11">
        <v>8</v>
      </c>
      <c r="X3094" s="11">
        <v>28</v>
      </c>
      <c r="Y3094" s="11">
        <v>13165554781</v>
      </c>
      <c r="Z3094" s="11">
        <v>34510517</v>
      </c>
      <c r="AA3094" s="16">
        <f>IFERROR((MID(AE3094,FIND("ends=",AE3094)+5,FIND("000&amp;starts",AE3094)-FIND("ends=",AE3094)-5)+8*3600)/86400+70*365+19,"")</f>
        <v>42033.921423611115</v>
      </c>
      <c r="AB3094" s="17" t="str">
        <f>HYPERLINK("http://item.taobao.com/item.htm?id="&amp;Y3094,"点击查看")</f>
        <v>点击查看</v>
      </c>
      <c r="AC3094" s="11">
        <f>YEAR(D3094)</f>
        <v>2007</v>
      </c>
      <c r="AD3094" s="11"/>
      <c r="AE3094" s="11" t="s">
        <v>9351</v>
      </c>
      <c r="AF3094" s="11"/>
      <c r="AG3094" s="11" t="s">
        <v>14720</v>
      </c>
    </row>
    <row r="3095" spans="1:33" x14ac:dyDescent="0.15">
      <c r="A3095" s="11" t="s">
        <v>14895</v>
      </c>
      <c r="B3095" s="11" t="s">
        <v>15874</v>
      </c>
      <c r="C3095" s="11" t="s">
        <v>14905</v>
      </c>
      <c r="D3095" s="12">
        <v>40410</v>
      </c>
      <c r="E3095" s="11" t="s">
        <v>15000</v>
      </c>
      <c r="F3095" s="11" t="s">
        <v>15011</v>
      </c>
      <c r="G3095" s="11" t="s">
        <v>65</v>
      </c>
      <c r="H3095" s="11" t="s">
        <v>10322</v>
      </c>
      <c r="I3095" s="11" t="str">
        <f>IF(AH$1="","",IFERROR(TRIM(MID($AG3095,FIND(":",$AG3095,FIND(AH$1,$AG3095))+1,FIND("=",$AG3095,FIND(AH$1,$AG3095))-FIND(":",$AG3095,FIND(AH$1,$AG3095))-1)),"卖家未填"))</f>
        <v>卖家未填</v>
      </c>
      <c r="J3095" s="11" t="str">
        <f>IF(AI$1="","",IFERROR(TRIM(MID($AG3095,FIND(":",$AG3095,FIND(AI$1,$AG3095))+1,FIND("=",$AG3095,FIND(AI$1,$AG3095))-FIND(":",$AG3095,FIND(AI$1,$AG3095))-1)),"卖家未填"))</f>
        <v>500</v>
      </c>
      <c r="K3095" s="11" t="str">
        <f>IF(AJ$1="","",IFERROR(TRIM(MID($AG3095,FIND(":",$AG3095,FIND(AJ$1,$AG3095))+1,FIND("=",$AG3095,FIND(AJ$1,$AG3095))-FIND(":",$AG3095,FIND(AJ$1,$AG3095))-1)),"卖家未填"))</f>
        <v>卖家未填</v>
      </c>
      <c r="L3095" s="11" t="str">
        <f>IF(AK$1="","",IFERROR(TRIM(MID($AG3095,FIND(":",$AG3095,FIND(AK$1,$AG3095))+1,FIND("=",$AG3095,FIND(AK$1,$AG3095))-FIND(":",$AG3095,FIND(AK$1,$AG3095))-1)),"卖家未填"))</f>
        <v>卖家未填</v>
      </c>
      <c r="M3095" s="11" t="str">
        <f>IF(AL$1="","",IFERROR(TRIM(MID($AG3095,FIND(":",$AG3095,FIND(AL$1,$AG3095))+1,FIND("=",$AG3095,FIND(AL$1,$AG3095))-FIND(":",$AG3095,FIND(AL$1,$AG3095))-1)),"卖家未填"))</f>
        <v>散装</v>
      </c>
      <c r="N3095" s="11" t="s">
        <v>1597</v>
      </c>
      <c r="O3095" s="11" t="s">
        <v>4497</v>
      </c>
      <c r="P3095" s="13">
        <v>8</v>
      </c>
      <c r="Q3095" s="13"/>
      <c r="R3095" s="11">
        <v>8</v>
      </c>
      <c r="S3095" s="14">
        <f>IFERROR(V3095/T3095,"0")</f>
        <v>10</v>
      </c>
      <c r="T3095" s="11">
        <v>12</v>
      </c>
      <c r="U3095" s="11">
        <v>15</v>
      </c>
      <c r="V3095" s="15">
        <f>R3095*U3095</f>
        <v>120</v>
      </c>
      <c r="W3095" s="11"/>
      <c r="X3095" s="11"/>
      <c r="Y3095" s="11">
        <v>42746505361</v>
      </c>
      <c r="Z3095" s="11">
        <v>62518533</v>
      </c>
      <c r="AA3095" s="16">
        <f>IFERROR((MID(AE3095,FIND("ends=",AE3095)+5,FIND("000&amp;starts",AE3095)-FIND("ends=",AE3095)-5)+8*3600)/86400+70*365+19,"")</f>
        <v>42031.865937499999</v>
      </c>
      <c r="AB3095" s="17" t="str">
        <f>HYPERLINK("http://item.taobao.com/item.htm?id="&amp;Y3095,"点击查看")</f>
        <v>点击查看</v>
      </c>
      <c r="AC3095" s="11">
        <f>YEAR(D3095)</f>
        <v>2010</v>
      </c>
      <c r="AD3095" s="11"/>
      <c r="AE3095" s="11" t="s">
        <v>6683</v>
      </c>
      <c r="AF3095" s="11"/>
      <c r="AG3095" s="11" t="s">
        <v>12371</v>
      </c>
    </row>
    <row r="3096" spans="1:33" x14ac:dyDescent="0.15">
      <c r="A3096" s="11" t="s">
        <v>14895</v>
      </c>
      <c r="B3096" s="11" t="s">
        <v>16083</v>
      </c>
      <c r="C3096" s="11" t="s">
        <v>14904</v>
      </c>
      <c r="D3096" s="12">
        <v>41745</v>
      </c>
      <c r="E3096" s="11" t="s">
        <v>14957</v>
      </c>
      <c r="F3096" s="11" t="s">
        <v>14985</v>
      </c>
      <c r="G3096" s="11" t="s">
        <v>43</v>
      </c>
      <c r="H3096" s="11" t="s">
        <v>10322</v>
      </c>
      <c r="I3096" s="11" t="str">
        <f>IF(AH$1="","",IFERROR(TRIM(MID($AG3096,FIND(":",$AG3096,FIND(AH$1,$AG3096))+1,FIND("=",$AG3096,FIND(AH$1,$AG3096))-FIND(":",$AG3096,FIND(AH$1,$AG3096))-1)),"卖家未填"))</f>
        <v>卖家未填</v>
      </c>
      <c r="J3096" s="11" t="str">
        <f>IF(AI$1="","",IFERROR(TRIM(MID($AG3096,FIND(":",$AG3096,FIND(AI$1,$AG3096))+1,FIND("=",$AG3096,FIND(AI$1,$AG3096))-FIND(":",$AG3096,FIND(AI$1,$AG3096))-1)),"卖家未填"))</f>
        <v>750</v>
      </c>
      <c r="K3096" s="11" t="str">
        <f>IF(AJ$1="","",IFERROR(TRIM(MID($AG3096,FIND(":",$AG3096,FIND(AJ$1,$AG3096))+1,FIND("=",$AG3096,FIND(AJ$1,$AG3096))-FIND(":",$AG3096,FIND(AJ$1,$AG3096))-1)),"卖家未填"))</f>
        <v>卖家未填</v>
      </c>
      <c r="L3096" s="11" t="str">
        <f>IF(AK$1="","",IFERROR(TRIM(MID($AG3096,FIND(":",$AG3096,FIND(AK$1,$AG3096))+1,FIND("=",$AG3096,FIND(AK$1,$AG3096))-FIND(":",$AG3096,FIND(AK$1,$AG3096))-1)),"卖家未填"))</f>
        <v>卖家未填</v>
      </c>
      <c r="M3096" s="11" t="str">
        <f>IF(AL$1="","",IFERROR(TRIM(MID($AG3096,FIND(":",$AG3096,FIND(AL$1,$AG3096))+1,FIND("=",$AG3096,FIND(AL$1,$AG3096))-FIND(":",$AG3096,FIND(AL$1,$AG3096))-1)),"卖家未填"))</f>
        <v>包装</v>
      </c>
      <c r="N3096" s="11" t="s">
        <v>2006</v>
      </c>
      <c r="O3096" s="11" t="s">
        <v>4656</v>
      </c>
      <c r="P3096" s="13">
        <v>8</v>
      </c>
      <c r="Q3096" s="13"/>
      <c r="R3096" s="11">
        <v>8</v>
      </c>
      <c r="S3096" s="14">
        <f>IFERROR(V3096/T3096,"0")</f>
        <v>15</v>
      </c>
      <c r="T3096" s="11">
        <v>8</v>
      </c>
      <c r="U3096" s="11">
        <v>15</v>
      </c>
      <c r="V3096" s="15">
        <f>R3096*U3096</f>
        <v>120</v>
      </c>
      <c r="W3096" s="11">
        <v>11</v>
      </c>
      <c r="X3096" s="11">
        <v>1</v>
      </c>
      <c r="Y3096" s="11">
        <v>42126395327</v>
      </c>
      <c r="Z3096" s="11">
        <v>110247996</v>
      </c>
      <c r="AA3096" s="16">
        <f>IFERROR((MID(AE3096,FIND("ends=",AE3096)+5,FIND("000&amp;starts",AE3096)-FIND("ends=",AE3096)-5)+8*3600)/86400+70*365+19,"")</f>
        <v>42032.516701388886</v>
      </c>
      <c r="AB3096" s="17" t="str">
        <f>HYPERLINK("http://item.taobao.com/item.htm?id="&amp;Y3096,"点击查看")</f>
        <v>点击查看</v>
      </c>
      <c r="AC3096" s="11">
        <f>YEAR(D3096)</f>
        <v>2014</v>
      </c>
      <c r="AD3096" s="11"/>
      <c r="AE3096" s="11" t="s">
        <v>7093</v>
      </c>
      <c r="AF3096" s="11"/>
      <c r="AG3096" s="11" t="s">
        <v>12737</v>
      </c>
    </row>
    <row r="3097" spans="1:33" x14ac:dyDescent="0.15">
      <c r="A3097" s="11" t="s">
        <v>14895</v>
      </c>
      <c r="B3097" s="11" t="s">
        <v>15610</v>
      </c>
      <c r="C3097" s="11" t="s">
        <v>14896</v>
      </c>
      <c r="D3097" s="12">
        <v>39507</v>
      </c>
      <c r="E3097" s="11" t="s">
        <v>14959</v>
      </c>
      <c r="F3097" s="11" t="s">
        <v>15021</v>
      </c>
      <c r="G3097" s="11" t="s">
        <v>73</v>
      </c>
      <c r="H3097" s="11" t="s">
        <v>10473</v>
      </c>
      <c r="I3097" s="11" t="str">
        <f>IF(AH$1="","",IFERROR(TRIM(MID($AG3097,FIND(":",$AG3097,FIND(AH$1,$AG3097))+1,FIND("=",$AG3097,FIND(AH$1,$AG3097))-FIND(":",$AG3097,FIND(AH$1,$AG3097))-1)),"卖家未填"))</f>
        <v>卖家未填</v>
      </c>
      <c r="J3097" s="11" t="str">
        <f>IF(AI$1="","",IFERROR(TRIM(MID($AG3097,FIND(":",$AG3097,FIND(AI$1,$AG3097))+1,FIND("=",$AG3097,FIND(AI$1,$AG3097))-FIND(":",$AG3097,FIND(AI$1,$AG3097))-1)),"卖家未填"))</f>
        <v>500</v>
      </c>
      <c r="K3097" s="11" t="str">
        <f>IF(AJ$1="","",IFERROR(TRIM(MID($AG3097,FIND(":",$AG3097,FIND(AJ$1,$AG3097))+1,FIND("=",$AG3097,FIND(AJ$1,$AG3097))-FIND(":",$AG3097,FIND(AJ$1,$AG3097))-1)),"卖家未填"))</f>
        <v>1人份</v>
      </c>
      <c r="L3097" s="11" t="str">
        <f>IF(AK$1="","",IFERROR(TRIM(MID($AG3097,FIND(":",$AG3097,FIND(AK$1,$AG3097))+1,FIND("=",$AG3097,FIND(AK$1,$AG3097))-FIND(":",$AG3097,FIND(AK$1,$AG3097))-1)),"卖家未填"))</f>
        <v>1周</v>
      </c>
      <c r="M3097" s="11" t="str">
        <f>IF(AL$1="","",IFERROR(TRIM(MID($AG3097,FIND(":",$AG3097,FIND(AL$1,$AG3097))+1,FIND("=",$AG3097,FIND(AL$1,$AG3097))-FIND(":",$AG3097,FIND(AL$1,$AG3097))-1)),"卖家未填"))</f>
        <v>散装</v>
      </c>
      <c r="N3097" s="11" t="s">
        <v>2028</v>
      </c>
      <c r="O3097" s="11" t="s">
        <v>4491</v>
      </c>
      <c r="P3097" s="13">
        <v>12</v>
      </c>
      <c r="Q3097" s="13">
        <v>6</v>
      </c>
      <c r="R3097" s="11">
        <v>6</v>
      </c>
      <c r="S3097" s="14">
        <f>IFERROR(V3097/T3097,"0")</f>
        <v>15</v>
      </c>
      <c r="T3097" s="11">
        <v>8</v>
      </c>
      <c r="U3097" s="11">
        <v>20</v>
      </c>
      <c r="V3097" s="15">
        <f>R3097*U3097</f>
        <v>120</v>
      </c>
      <c r="W3097" s="11">
        <v>4</v>
      </c>
      <c r="X3097" s="11">
        <v>5</v>
      </c>
      <c r="Y3097" s="11">
        <v>42580536774</v>
      </c>
      <c r="Z3097" s="11">
        <v>35407925</v>
      </c>
      <c r="AA3097" s="16">
        <f>IFERROR((MID(AE3097,FIND("ends=",AE3097)+5,FIND("000&amp;starts",AE3097)-FIND("ends=",AE3097)-5)+8*3600)/86400+70*365+19,"")</f>
        <v>42033.417037037041</v>
      </c>
      <c r="AB3097" s="17" t="str">
        <f>HYPERLINK("http://item.taobao.com/item.htm?id="&amp;Y3097,"点击查看")</f>
        <v>点击查看</v>
      </c>
      <c r="AC3097" s="11">
        <f>YEAR(D3097)</f>
        <v>2008</v>
      </c>
      <c r="AD3097" s="11"/>
      <c r="AE3097" s="11" t="s">
        <v>7113</v>
      </c>
      <c r="AF3097" s="11" t="s">
        <v>9745</v>
      </c>
      <c r="AG3097" s="11" t="s">
        <v>12757</v>
      </c>
    </row>
    <row r="3098" spans="1:33" x14ac:dyDescent="0.15">
      <c r="A3098" s="11" t="s">
        <v>14895</v>
      </c>
      <c r="B3098" s="11" t="s">
        <v>15200</v>
      </c>
      <c r="C3098" s="11" t="s">
        <v>14894</v>
      </c>
      <c r="D3098" s="12">
        <v>40174</v>
      </c>
      <c r="E3098" s="11" t="s">
        <v>46</v>
      </c>
      <c r="F3098" s="11" t="s">
        <v>14977</v>
      </c>
      <c r="G3098" s="11" t="s">
        <v>36</v>
      </c>
      <c r="H3098" s="11" t="s">
        <v>10322</v>
      </c>
      <c r="I3098" s="11" t="str">
        <f>IF(AH$1="","",IFERROR(TRIM(MID($AG3098,FIND(":",$AG3098,FIND(AH$1,$AG3098))+1,FIND("=",$AG3098,FIND(AH$1,$AG3098))-FIND(":",$AG3098,FIND(AH$1,$AG3098))-1)),"卖家未填"))</f>
        <v>卖家未填</v>
      </c>
      <c r="J3098" s="11" t="str">
        <f>IF(AI$1="","",IFERROR(TRIM(MID($AG3098,FIND(":",$AG3098,FIND(AI$1,$AG3098))+1,FIND("=",$AG3098,FIND(AI$1,$AG3098))-FIND(":",$AG3098,FIND(AI$1,$AG3098))-1)),"卖家未填"))</f>
        <v>300</v>
      </c>
      <c r="K3098" s="11" t="str">
        <f>IF(AJ$1="","",IFERROR(TRIM(MID($AG3098,FIND(":",$AG3098,FIND(AJ$1,$AG3098))+1,FIND("=",$AG3098,FIND(AJ$1,$AG3098))-FIND(":",$AG3098,FIND(AJ$1,$AG3098))-1)),"卖家未填"))</f>
        <v>卖家未填</v>
      </c>
      <c r="L3098" s="11" t="str">
        <f>IF(AK$1="","",IFERROR(TRIM(MID($AG3098,FIND(":",$AG3098,FIND(AK$1,$AG3098))+1,FIND("=",$AG3098,FIND(AK$1,$AG3098))-FIND(":",$AG3098,FIND(AK$1,$AG3098))-1)),"卖家未填"))</f>
        <v>卖家未填</v>
      </c>
      <c r="M3098" s="11" t="str">
        <f>IF(AL$1="","",IFERROR(TRIM(MID($AG3098,FIND(":",$AG3098,FIND(AL$1,$AG3098))+1,FIND("=",$AG3098,FIND(AL$1,$AG3098))-FIND(":",$AG3098,FIND(AL$1,$AG3098))-1)),"卖家未填"))</f>
        <v>散装</v>
      </c>
      <c r="N3098" s="11" t="s">
        <v>2032</v>
      </c>
      <c r="O3098" s="11" t="s">
        <v>4441</v>
      </c>
      <c r="P3098" s="13">
        <v>12</v>
      </c>
      <c r="Q3098" s="13"/>
      <c r="R3098" s="11">
        <v>12</v>
      </c>
      <c r="S3098" s="14">
        <f>IFERROR(V3098/T3098,"0")</f>
        <v>15</v>
      </c>
      <c r="T3098" s="11">
        <v>8</v>
      </c>
      <c r="U3098" s="11">
        <v>10</v>
      </c>
      <c r="V3098" s="15">
        <f>R3098*U3098</f>
        <v>120</v>
      </c>
      <c r="W3098" s="11">
        <v>12</v>
      </c>
      <c r="X3098" s="11">
        <v>319</v>
      </c>
      <c r="Y3098" s="11">
        <v>13537491259</v>
      </c>
      <c r="Z3098" s="11">
        <v>60230011</v>
      </c>
      <c r="AA3098" s="16">
        <f>IFERROR((MID(AE3098,FIND("ends=",AE3098)+5,FIND("000&amp;starts",AE3098)-FIND("ends=",AE3098)-5)+8*3600)/86400+70*365+19,"")</f>
        <v>42033.572546296295</v>
      </c>
      <c r="AB3098" s="17" t="str">
        <f>HYPERLINK("http://item.taobao.com/item.htm?id="&amp;Y3098,"点击查看")</f>
        <v>点击查看</v>
      </c>
      <c r="AC3098" s="11">
        <f>YEAR(D3098)</f>
        <v>2009</v>
      </c>
      <c r="AD3098" s="11"/>
      <c r="AE3098" s="11" t="s">
        <v>7116</v>
      </c>
      <c r="AF3098" s="11"/>
      <c r="AG3098" s="11" t="s">
        <v>12209</v>
      </c>
    </row>
    <row r="3099" spans="1:33" x14ac:dyDescent="0.15">
      <c r="A3099" s="11" t="s">
        <v>14895</v>
      </c>
      <c r="B3099" s="11" t="s">
        <v>16239</v>
      </c>
      <c r="C3099" s="11" t="s">
        <v>14897</v>
      </c>
      <c r="D3099" s="12">
        <v>41247</v>
      </c>
      <c r="E3099" s="11" t="s">
        <v>14961</v>
      </c>
      <c r="F3099" s="11" t="s">
        <v>14962</v>
      </c>
      <c r="G3099" s="11" t="s">
        <v>23</v>
      </c>
      <c r="H3099" s="11" t="s">
        <v>10320</v>
      </c>
      <c r="I3099" s="11" t="str">
        <f>IF(AH$1="","",IFERROR(TRIM(MID($AG3099,FIND(":",$AG3099,FIND(AH$1,$AG3099))+1,FIND("=",$AG3099,FIND(AH$1,$AG3099))-FIND(":",$AG3099,FIND(AH$1,$AG3099))-1)),"卖家未填"))</f>
        <v>炒年糕</v>
      </c>
      <c r="J3099" s="11" t="str">
        <f>IF(AI$1="","",IFERROR(TRIM(MID($AG3099,FIND(":",$AG3099,FIND(AI$1,$AG3099))+1,FIND("=",$AG3099,FIND(AI$1,$AG3099))-FIND(":",$AG3099,FIND(AI$1,$AG3099))-1)),"卖家未填"))</f>
        <v>270</v>
      </c>
      <c r="K3099" s="11" t="str">
        <f>IF(AJ$1="","",IFERROR(TRIM(MID($AG3099,FIND(":",$AG3099,FIND(AJ$1,$AG3099))+1,FIND("=",$AG3099,FIND(AJ$1,$AG3099))-FIND(":",$AG3099,FIND(AJ$1,$AG3099))-1)),"卖家未填"))</f>
        <v>卖家未填</v>
      </c>
      <c r="L3099" s="11" t="str">
        <f>IF(AK$1="","",IFERROR(TRIM(MID($AG3099,FIND(":",$AG3099,FIND(AK$1,$AG3099))+1,FIND("=",$AG3099,FIND(AK$1,$AG3099))-FIND(":",$AG3099,FIND(AK$1,$AG3099))-1)),"卖家未填"))</f>
        <v>卖家未填</v>
      </c>
      <c r="M3099" s="11" t="str">
        <f>IF(AL$1="","",IFERROR(TRIM(MID($AG3099,FIND(":",$AG3099,FIND(AL$1,$AG3099))+1,FIND("=",$AG3099,FIND(AL$1,$AG3099))-FIND(":",$AG3099,FIND(AL$1,$AG3099))-1)),"卖家未填"))</f>
        <v>包装</v>
      </c>
      <c r="N3099" s="11" t="s">
        <v>2333</v>
      </c>
      <c r="O3099" s="11" t="s">
        <v>4777</v>
      </c>
      <c r="P3099" s="13">
        <v>4.8</v>
      </c>
      <c r="Q3099" s="13"/>
      <c r="R3099" s="11">
        <v>4.8</v>
      </c>
      <c r="S3099" s="14">
        <f>IFERROR(V3099/T3099,"0")</f>
        <v>20</v>
      </c>
      <c r="T3099" s="11">
        <v>6</v>
      </c>
      <c r="U3099" s="11">
        <v>25</v>
      </c>
      <c r="V3099" s="15">
        <f>R3099*U3099</f>
        <v>120</v>
      </c>
      <c r="W3099" s="11">
        <v>13</v>
      </c>
      <c r="X3099" s="11">
        <v>20</v>
      </c>
      <c r="Y3099" s="11">
        <v>41726784155</v>
      </c>
      <c r="Z3099" s="11">
        <v>101371210</v>
      </c>
      <c r="AA3099" s="16">
        <f>IFERROR((MID(AE3099,FIND("ends=",AE3099)+5,FIND("000&amp;starts",AE3099)-FIND("ends=",AE3099)-5)+8*3600)/86400+70*365+19,"")</f>
        <v>42031.864618055552</v>
      </c>
      <c r="AB3099" s="17" t="str">
        <f>HYPERLINK("http://item.taobao.com/item.htm?id="&amp;Y3099,"点击查看")</f>
        <v>点击查看</v>
      </c>
      <c r="AC3099" s="11">
        <f>YEAR(D3099)</f>
        <v>2012</v>
      </c>
      <c r="AD3099" s="11"/>
      <c r="AE3099" s="11" t="s">
        <v>7416</v>
      </c>
      <c r="AF3099" s="11" t="s">
        <v>9545</v>
      </c>
      <c r="AG3099" s="11" t="s">
        <v>13036</v>
      </c>
    </row>
    <row r="3100" spans="1:33" x14ac:dyDescent="0.15">
      <c r="A3100" s="11" t="s">
        <v>14919</v>
      </c>
      <c r="B3100" s="11" t="s">
        <v>16442</v>
      </c>
      <c r="C3100" s="11" t="s">
        <v>14918</v>
      </c>
      <c r="D3100" s="12">
        <v>40049</v>
      </c>
      <c r="E3100" s="11" t="s">
        <v>14959</v>
      </c>
      <c r="F3100" s="11" t="s">
        <v>14997</v>
      </c>
      <c r="G3100" s="11" t="s">
        <v>52</v>
      </c>
      <c r="H3100" s="11" t="s">
        <v>10329</v>
      </c>
      <c r="I3100" s="11" t="str">
        <f>IF(AH$1="","",IFERROR(TRIM(MID($AG3100,FIND(":",$AG3100,FIND(AH$1,$AG3100))+1,FIND("=",$AG3100,FIND(AH$1,$AG3100))-FIND(":",$AG3100,FIND(AH$1,$AG3100))-1)),"卖家未填"))</f>
        <v>卖家未填</v>
      </c>
      <c r="J3100" s="11" t="str">
        <f>IF(AI$1="","",IFERROR(TRIM(MID($AG3100,FIND(":",$AG3100,FIND(AI$1,$AG3100))+1,FIND("=",$AG3100,FIND(AI$1,$AG3100))-FIND(":",$AG3100,FIND(AI$1,$AG3100))-1)),"卖家未填"))</f>
        <v>800</v>
      </c>
      <c r="K3100" s="11" t="str">
        <f>IF(AJ$1="","",IFERROR(TRIM(MID($AG3100,FIND(":",$AG3100,FIND(AJ$1,$AG3100))+1,FIND("=",$AG3100,FIND(AJ$1,$AG3100))-FIND(":",$AG3100,FIND(AJ$1,$AG3100))-1)),"卖家未填"))</f>
        <v>卖家未填</v>
      </c>
      <c r="L3100" s="11" t="str">
        <f>IF(AK$1="","",IFERROR(TRIM(MID($AG3100,FIND(":",$AG3100,FIND(AK$1,$AG3100))+1,FIND("=",$AG3100,FIND(AK$1,$AG3100))-FIND(":",$AG3100,FIND(AK$1,$AG3100))-1)),"卖家未填"))</f>
        <v>卖家未填</v>
      </c>
      <c r="M3100" s="11" t="str">
        <f>IF(AL$1="","",IFERROR(TRIM(MID($AG3100,FIND(":",$AG3100,FIND(AL$1,$AG3100))+1,FIND("=",$AG3100,FIND(AL$1,$AG3100))-FIND(":",$AG3100,FIND(AL$1,$AG3100))-1)),"卖家未填"))</f>
        <v>包装</v>
      </c>
      <c r="N3100" s="11" t="s">
        <v>2761</v>
      </c>
      <c r="O3100" s="11" t="s">
        <v>4528</v>
      </c>
      <c r="P3100" s="13">
        <v>30</v>
      </c>
      <c r="Q3100" s="13"/>
      <c r="R3100" s="11">
        <v>30</v>
      </c>
      <c r="S3100" s="14">
        <f>IFERROR(V3100/T3100,"0")</f>
        <v>30</v>
      </c>
      <c r="T3100" s="11">
        <v>4</v>
      </c>
      <c r="U3100" s="11">
        <v>4</v>
      </c>
      <c r="V3100" s="15">
        <f>R3100*U3100</f>
        <v>120</v>
      </c>
      <c r="W3100" s="11">
        <v>26</v>
      </c>
      <c r="X3100" s="11">
        <v>60</v>
      </c>
      <c r="Y3100" s="11">
        <v>42236358606</v>
      </c>
      <c r="Z3100" s="11">
        <v>59083353</v>
      </c>
      <c r="AA3100" s="16">
        <f>IFERROR((MID(AE3100,FIND("ends=",AE3100)+5,FIND("000&amp;starts",AE3100)-FIND("ends=",AE3100)-5)+8*3600)/86400+70*365+19,"")</f>
        <v>42029.556168981479</v>
      </c>
      <c r="AB3100" s="17" t="str">
        <f>HYPERLINK("http://item.taobao.com/item.htm?id="&amp;Y3100,"点击查看")</f>
        <v>点击查看</v>
      </c>
      <c r="AC3100" s="11">
        <f>YEAR(D3100)</f>
        <v>2009</v>
      </c>
      <c r="AD3100" s="11"/>
      <c r="AE3100" s="11" t="s">
        <v>7845</v>
      </c>
      <c r="AF3100" s="11" t="s">
        <v>9562</v>
      </c>
      <c r="AG3100" s="11" t="s">
        <v>13420</v>
      </c>
    </row>
    <row r="3101" spans="1:33" x14ac:dyDescent="0.15">
      <c r="A3101" s="11" t="s">
        <v>14919</v>
      </c>
      <c r="B3101" s="11" t="s">
        <v>16480</v>
      </c>
      <c r="C3101" s="11" t="s">
        <v>14918</v>
      </c>
      <c r="D3101" s="12">
        <v>41379</v>
      </c>
      <c r="E3101" s="11" t="s">
        <v>14959</v>
      </c>
      <c r="F3101" s="11" t="s">
        <v>14969</v>
      </c>
      <c r="G3101" s="11" t="s">
        <v>29</v>
      </c>
      <c r="H3101" s="11" t="s">
        <v>10321</v>
      </c>
      <c r="I3101" s="11" t="str">
        <f>IF(AH$1="","",IFERROR(TRIM(MID($AG3101,FIND(":",$AG3101,FIND(AH$1,$AG3101))+1,FIND("=",$AG3101,FIND(AH$1,$AG3101))-FIND(":",$AG3101,FIND(AH$1,$AG3101))-1)),"卖家未填"))</f>
        <v>芝士年糕</v>
      </c>
      <c r="J3101" s="11" t="str">
        <f>IF(AI$1="","",IFERROR(TRIM(MID($AG3101,FIND(":",$AG3101,FIND(AI$1,$AG3101))+1,FIND("=",$AG3101,FIND(AI$1,$AG3101))-FIND(":",$AG3101,FIND(AI$1,$AG3101))-1)),"卖家未填"))</f>
        <v>500</v>
      </c>
      <c r="K3101" s="11" t="str">
        <f>IF(AJ$1="","",IFERROR(TRIM(MID($AG3101,FIND(":",$AG3101,FIND(AJ$1,$AG3101))+1,FIND("=",$AG3101,FIND(AJ$1,$AG3101))-FIND(":",$AG3101,FIND(AJ$1,$AG3101))-1)),"卖家未填"))</f>
        <v>卖家未填</v>
      </c>
      <c r="L3101" s="11" t="str">
        <f>IF(AK$1="","",IFERROR(TRIM(MID($AG3101,FIND(":",$AG3101,FIND(AK$1,$AG3101))+1,FIND("=",$AG3101,FIND(AK$1,$AG3101))-FIND(":",$AG3101,FIND(AK$1,$AG3101))-1)),"卖家未填"))</f>
        <v>卖家未填</v>
      </c>
      <c r="M3101" s="11" t="str">
        <f>IF(AL$1="","",IFERROR(TRIM(MID($AG3101,FIND(":",$AG3101,FIND(AL$1,$AG3101))+1,FIND("=",$AG3101,FIND(AL$1,$AG3101))-FIND(":",$AG3101,FIND(AL$1,$AG3101))-1)),"卖家未填"))</f>
        <v>包装</v>
      </c>
      <c r="N3101" s="11" t="s">
        <v>2849</v>
      </c>
      <c r="O3101" s="11" t="s">
        <v>4403</v>
      </c>
      <c r="P3101" s="13">
        <v>24</v>
      </c>
      <c r="Q3101" s="13"/>
      <c r="R3101" s="11">
        <v>24</v>
      </c>
      <c r="S3101" s="14">
        <f>IFERROR(V3101/T3101,"0")</f>
        <v>30</v>
      </c>
      <c r="T3101" s="11">
        <v>4</v>
      </c>
      <c r="U3101" s="11">
        <v>5</v>
      </c>
      <c r="V3101" s="15">
        <f>R3101*U3101</f>
        <v>120</v>
      </c>
      <c r="W3101" s="11">
        <v>6</v>
      </c>
      <c r="X3101" s="11">
        <v>12</v>
      </c>
      <c r="Y3101" s="11">
        <v>38995776068</v>
      </c>
      <c r="Z3101" s="11">
        <v>103515514</v>
      </c>
      <c r="AA3101" s="16">
        <f>IFERROR((MID(AE3101,FIND("ends=",AE3101)+5,FIND("000&amp;starts",AE3101)-FIND("ends=",AE3101)-5)+8*3600)/86400+70*365+19,"")</f>
        <v>42030.942303240736</v>
      </c>
      <c r="AB3101" s="17" t="str">
        <f>HYPERLINK("http://item.taobao.com/item.htm?id="&amp;Y3101,"点击查看")</f>
        <v>点击查看</v>
      </c>
      <c r="AC3101" s="11">
        <f>YEAR(D3101)</f>
        <v>2013</v>
      </c>
      <c r="AD3101" s="11"/>
      <c r="AE3101" s="11" t="s">
        <v>7928</v>
      </c>
      <c r="AF3101" s="11" t="s">
        <v>9546</v>
      </c>
      <c r="AG3101" s="11" t="s">
        <v>13491</v>
      </c>
    </row>
    <row r="3102" spans="1:33" x14ac:dyDescent="0.15">
      <c r="A3102" s="11" t="s">
        <v>14910</v>
      </c>
      <c r="B3102" s="11" t="s">
        <v>16540</v>
      </c>
      <c r="C3102" s="11" t="s">
        <v>14912</v>
      </c>
      <c r="D3102" s="12">
        <v>40589</v>
      </c>
      <c r="E3102" s="11" t="s">
        <v>14991</v>
      </c>
      <c r="F3102" s="11" t="s">
        <v>15032</v>
      </c>
      <c r="G3102" s="11" t="s">
        <v>80</v>
      </c>
      <c r="H3102" s="11" t="s">
        <v>10322</v>
      </c>
      <c r="I3102" s="11" t="str">
        <f>IF(AH$1="","",IFERROR(TRIM(MID($AG3102,FIND(":",$AG3102,FIND(AH$1,$AG3102))+1,FIND("=",$AG3102,FIND(AH$1,$AG3102))-FIND(":",$AG3102,FIND(AH$1,$AG3102))-1)),"卖家未填"))</f>
        <v>卖家未填</v>
      </c>
      <c r="J3102" s="11" t="str">
        <f>IF(AI$1="","",IFERROR(TRIM(MID($AG3102,FIND(":",$AG3102,FIND(AI$1,$AG3102))+1,FIND("=",$AG3102,FIND(AI$1,$AG3102))-FIND(":",$AG3102,FIND(AI$1,$AG3102))-1)),"卖家未填"))</f>
        <v>500</v>
      </c>
      <c r="K3102" s="11" t="str">
        <f>IF(AJ$1="","",IFERROR(TRIM(MID($AG3102,FIND(":",$AG3102,FIND(AJ$1,$AG3102))+1,FIND("=",$AG3102,FIND(AJ$1,$AG3102))-FIND(":",$AG3102,FIND(AJ$1,$AG3102))-1)),"卖家未填"))</f>
        <v>卖家未填</v>
      </c>
      <c r="L3102" s="11" t="str">
        <f>IF(AK$1="","",IFERROR(TRIM(MID($AG3102,FIND(":",$AG3102,FIND(AK$1,$AG3102))+1,FIND("=",$AG3102,FIND(AK$1,$AG3102))-FIND(":",$AG3102,FIND(AK$1,$AG3102))-1)),"卖家未填"))</f>
        <v>卖家未填</v>
      </c>
      <c r="M3102" s="11" t="str">
        <f>IF(AL$1="","",IFERROR(TRIM(MID($AG3102,FIND(":",$AG3102,FIND(AL$1,$AG3102))+1,FIND("=",$AG3102,FIND(AL$1,$AG3102))-FIND(":",$AG3102,FIND(AL$1,$AG3102))-1)),"卖家未填"))</f>
        <v>散装</v>
      </c>
      <c r="N3102" s="11" t="s">
        <v>2989</v>
      </c>
      <c r="O3102" s="11" t="s">
        <v>4440</v>
      </c>
      <c r="P3102" s="13">
        <v>10</v>
      </c>
      <c r="Q3102" s="13"/>
      <c r="R3102" s="11">
        <v>10</v>
      </c>
      <c r="S3102" s="14">
        <f>IFERROR(V3102/T3102,"0")</f>
        <v>30</v>
      </c>
      <c r="T3102" s="11">
        <v>4</v>
      </c>
      <c r="U3102" s="11">
        <v>12</v>
      </c>
      <c r="V3102" s="15">
        <f>R3102*U3102</f>
        <v>120</v>
      </c>
      <c r="W3102" s="11">
        <v>3</v>
      </c>
      <c r="X3102" s="11">
        <v>14</v>
      </c>
      <c r="Y3102" s="11">
        <v>40576427113</v>
      </c>
      <c r="Z3102" s="11">
        <v>64839803</v>
      </c>
      <c r="AA3102" s="16">
        <f>IFERROR((MID(AE3102,FIND("ends=",AE3102)+5,FIND("000&amp;starts",AE3102)-FIND("ends=",AE3102)-5)+8*3600)/86400+70*365+19,"")</f>
        <v>42033.667071759264</v>
      </c>
      <c r="AB3102" s="17" t="str">
        <f>HYPERLINK("http://item.taobao.com/item.htm?id="&amp;Y3102,"点击查看")</f>
        <v>点击查看</v>
      </c>
      <c r="AC3102" s="11">
        <f>YEAR(D3102)</f>
        <v>2011</v>
      </c>
      <c r="AD3102" s="11"/>
      <c r="AE3102" s="11" t="s">
        <v>8069</v>
      </c>
      <c r="AF3102" s="11"/>
      <c r="AG3102" s="11" t="s">
        <v>13619</v>
      </c>
    </row>
    <row r="3103" spans="1:33" x14ac:dyDescent="0.15">
      <c r="A3103" s="11" t="s">
        <v>14910</v>
      </c>
      <c r="B3103" s="11" t="s">
        <v>16651</v>
      </c>
      <c r="C3103" s="11" t="s">
        <v>14912</v>
      </c>
      <c r="D3103" s="12">
        <v>39833</v>
      </c>
      <c r="E3103" s="11" t="s">
        <v>15060</v>
      </c>
      <c r="F3103" s="11" t="s">
        <v>15082</v>
      </c>
      <c r="G3103" s="11" t="s">
        <v>131</v>
      </c>
      <c r="H3103" s="11" t="s">
        <v>10322</v>
      </c>
      <c r="I3103" s="11" t="str">
        <f>IF(AH$1="","",IFERROR(TRIM(MID($AG3103,FIND(":",$AG3103,FIND(AH$1,$AG3103))+1,FIND("=",$AG3103,FIND(AH$1,$AG3103))-FIND(":",$AG3103,FIND(AH$1,$AG3103))-1)),"卖家未填"))</f>
        <v>卖家未填</v>
      </c>
      <c r="J3103" s="11" t="str">
        <f>IF(AI$1="","",IFERROR(TRIM(MID($AG3103,FIND(":",$AG3103,FIND(AI$1,$AG3103))+1,FIND("=",$AG3103,FIND(AI$1,$AG3103))-FIND(":",$AG3103,FIND(AI$1,$AG3103))-1)),"卖家未填"))</f>
        <v>500</v>
      </c>
      <c r="K3103" s="11" t="str">
        <f>IF(AJ$1="","",IFERROR(TRIM(MID($AG3103,FIND(":",$AG3103,FIND(AJ$1,$AG3103))+1,FIND("=",$AG3103,FIND(AJ$1,$AG3103))-FIND(":",$AG3103,FIND(AJ$1,$AG3103))-1)),"卖家未填"))</f>
        <v>卖家未填</v>
      </c>
      <c r="L3103" s="11" t="str">
        <f>IF(AK$1="","",IFERROR(TRIM(MID($AG3103,FIND(":",$AG3103,FIND(AK$1,$AG3103))+1,FIND("=",$AG3103,FIND(AK$1,$AG3103))-FIND(":",$AG3103,FIND(AK$1,$AG3103))-1)),"卖家未填"))</f>
        <v>卖家未填</v>
      </c>
      <c r="M3103" s="11" t="str">
        <f>IF(AL$1="","",IFERROR(TRIM(MID($AG3103,FIND(":",$AG3103,FIND(AL$1,$AG3103))+1,FIND("=",$AG3103,FIND(AL$1,$AG3103))-FIND(":",$AG3103,FIND(AL$1,$AG3103))-1)),"卖家未填"))</f>
        <v>散装</v>
      </c>
      <c r="N3103" s="11" t="s">
        <v>3228</v>
      </c>
      <c r="O3103" s="11" t="s">
        <v>4497</v>
      </c>
      <c r="P3103" s="13">
        <v>8</v>
      </c>
      <c r="Q3103" s="13"/>
      <c r="R3103" s="11">
        <v>8</v>
      </c>
      <c r="S3103" s="14">
        <f>IFERROR(V3103/T3103,"0")</f>
        <v>40</v>
      </c>
      <c r="T3103" s="11">
        <v>3</v>
      </c>
      <c r="U3103" s="11">
        <v>15</v>
      </c>
      <c r="V3103" s="15">
        <f>R3103*U3103</f>
        <v>120</v>
      </c>
      <c r="W3103" s="11">
        <v>3</v>
      </c>
      <c r="X3103" s="11">
        <v>52</v>
      </c>
      <c r="Y3103" s="11">
        <v>9025817218</v>
      </c>
      <c r="Z3103" s="11">
        <v>37028974</v>
      </c>
      <c r="AA3103" s="16">
        <f>IFERROR((MID(AE3103,FIND("ends=",AE3103)+5,FIND("000&amp;starts",AE3103)-FIND("ends=",AE3103)-5)+8*3600)/86400+70*365+19,"")</f>
        <v>42030.70648148148</v>
      </c>
      <c r="AB3103" s="17" t="str">
        <f>HYPERLINK("http://item.taobao.com/item.htm?id="&amp;Y3103,"点击查看")</f>
        <v>点击查看</v>
      </c>
      <c r="AC3103" s="11">
        <f>YEAR(D3103)</f>
        <v>2009</v>
      </c>
      <c r="AD3103" s="11"/>
      <c r="AE3103" s="11" t="s">
        <v>8312</v>
      </c>
      <c r="AF3103" s="11"/>
      <c r="AG3103" s="11" t="s">
        <v>13827</v>
      </c>
    </row>
    <row r="3104" spans="1:33" x14ac:dyDescent="0.15">
      <c r="A3104" s="11" t="s">
        <v>14910</v>
      </c>
      <c r="B3104" s="11" t="s">
        <v>16653</v>
      </c>
      <c r="C3104" s="11" t="s">
        <v>14913</v>
      </c>
      <c r="D3104" s="12">
        <v>40042</v>
      </c>
      <c r="E3104" s="11" t="s">
        <v>24</v>
      </c>
      <c r="F3104" s="11" t="s">
        <v>24</v>
      </c>
      <c r="G3104" s="11" t="s">
        <v>24</v>
      </c>
      <c r="H3104" s="11" t="s">
        <v>10322</v>
      </c>
      <c r="I3104" s="11" t="str">
        <f>IF(AH$1="","",IFERROR(TRIM(MID($AG3104,FIND(":",$AG3104,FIND(AH$1,$AG3104))+1,FIND("=",$AG3104,FIND(AH$1,$AG3104))-FIND(":",$AG3104,FIND(AH$1,$AG3104))-1)),"卖家未填"))</f>
        <v>卖家未填</v>
      </c>
      <c r="J3104" s="11" t="str">
        <f>IF(AI$1="","",IFERROR(TRIM(MID($AG3104,FIND(":",$AG3104,FIND(AI$1,$AG3104))+1,FIND("=",$AG3104,FIND(AI$1,$AG3104))-FIND(":",$AG3104,FIND(AI$1,$AG3104))-1)),"卖家未填"))</f>
        <v>500</v>
      </c>
      <c r="K3104" s="11" t="str">
        <f>IF(AJ$1="","",IFERROR(TRIM(MID($AG3104,FIND(":",$AG3104,FIND(AJ$1,$AG3104))+1,FIND("=",$AG3104,FIND(AJ$1,$AG3104))-FIND(":",$AG3104,FIND(AJ$1,$AG3104))-1)),"卖家未填"))</f>
        <v>卖家未填</v>
      </c>
      <c r="L3104" s="11" t="str">
        <f>IF(AK$1="","",IFERROR(TRIM(MID($AG3104,FIND(":",$AG3104,FIND(AK$1,$AG3104))+1,FIND("=",$AG3104,FIND(AK$1,$AG3104))-FIND(":",$AG3104,FIND(AK$1,$AG3104))-1)),"卖家未填"))</f>
        <v>卖家未填</v>
      </c>
      <c r="M3104" s="11" t="str">
        <f>IF(AL$1="","",IFERROR(TRIM(MID($AG3104,FIND(":",$AG3104,FIND(AL$1,$AG3104))+1,FIND("=",$AG3104,FIND(AL$1,$AG3104))-FIND(":",$AG3104,FIND(AL$1,$AG3104))-1)),"卖家未填"))</f>
        <v>包装</v>
      </c>
      <c r="N3104" s="11" t="s">
        <v>3231</v>
      </c>
      <c r="O3104" s="11" t="s">
        <v>4573</v>
      </c>
      <c r="P3104" s="13">
        <v>22</v>
      </c>
      <c r="Q3104" s="13">
        <v>20</v>
      </c>
      <c r="R3104" s="11">
        <v>20</v>
      </c>
      <c r="S3104" s="14">
        <f>IFERROR(V3104/T3104,"0")</f>
        <v>40</v>
      </c>
      <c r="T3104" s="11">
        <v>3</v>
      </c>
      <c r="U3104" s="11">
        <v>6</v>
      </c>
      <c r="V3104" s="15">
        <f>R3104*U3104</f>
        <v>120</v>
      </c>
      <c r="W3104" s="11">
        <v>0</v>
      </c>
      <c r="X3104" s="11">
        <v>43</v>
      </c>
      <c r="Y3104" s="11">
        <v>37895369694</v>
      </c>
      <c r="Z3104" s="11">
        <v>59024899</v>
      </c>
      <c r="AA3104" s="16">
        <f>IFERROR((MID(AE3104,FIND("ends=",AE3104)+5,FIND("000&amp;starts",AE3104)-FIND("ends=",AE3104)-5)+8*3600)/86400+70*365+19,"")</f>
        <v>42030.729583333334</v>
      </c>
      <c r="AB3104" s="17" t="str">
        <f>HYPERLINK("http://item.taobao.com/item.htm?id="&amp;Y3104,"点击查看")</f>
        <v>点击查看</v>
      </c>
      <c r="AC3104" s="11">
        <f>YEAR(D3104)</f>
        <v>2009</v>
      </c>
      <c r="AD3104" s="11"/>
      <c r="AE3104" s="11" t="s">
        <v>8315</v>
      </c>
      <c r="AF3104" s="11"/>
      <c r="AG3104" s="11" t="s">
        <v>13830</v>
      </c>
    </row>
    <row r="3105" spans="1:33" x14ac:dyDescent="0.15">
      <c r="A3105" s="11" t="s">
        <v>14910</v>
      </c>
      <c r="B3105" s="11" t="s">
        <v>15363</v>
      </c>
      <c r="C3105" s="11" t="s">
        <v>14913</v>
      </c>
      <c r="D3105" s="12">
        <v>40301</v>
      </c>
      <c r="E3105" s="11" t="s">
        <v>14967</v>
      </c>
      <c r="F3105" s="11" t="s">
        <v>14968</v>
      </c>
      <c r="G3105" s="11" t="s">
        <v>28</v>
      </c>
      <c r="H3105" s="11" t="s">
        <v>10657</v>
      </c>
      <c r="I3105" s="11" t="str">
        <f>IF(AH$1="","",IFERROR(TRIM(MID($AG3105,FIND(":",$AG3105,FIND(AH$1,$AG3105))+1,FIND("=",$AG3105,FIND(AH$1,$AG3105))-FIND(":",$AG3105,FIND(AH$1,$AG3105))-1)),"卖家未填"))</f>
        <v>年糕片</v>
      </c>
      <c r="J3105" s="11" t="str">
        <f>IF(AI$1="","",IFERROR(TRIM(MID($AG3105,FIND(":",$AG3105,FIND(AI$1,$AG3105))+1,FIND("=",$AG3105,FIND(AI$1,$AG3105))-FIND(":",$AG3105,FIND(AI$1,$AG3105))-1)),"卖家未填"))</f>
        <v>500</v>
      </c>
      <c r="K3105" s="11" t="str">
        <f>IF(AJ$1="","",IFERROR(TRIM(MID($AG3105,FIND(":",$AG3105,FIND(AJ$1,$AG3105))+1,FIND("=",$AG3105,FIND(AJ$1,$AG3105))-FIND(":",$AG3105,FIND(AJ$1,$AG3105))-1)),"卖家未填"))</f>
        <v>卖家未填</v>
      </c>
      <c r="L3105" s="11" t="str">
        <f>IF(AK$1="","",IFERROR(TRIM(MID($AG3105,FIND(":",$AG3105,FIND(AK$1,$AG3105))+1,FIND("=",$AG3105,FIND(AK$1,$AG3105))-FIND(":",$AG3105,FIND(AK$1,$AG3105))-1)),"卖家未填"))</f>
        <v>卖家未填</v>
      </c>
      <c r="M3105" s="11" t="str">
        <f>IF(AL$1="","",IFERROR(TRIM(MID($AG3105,FIND(":",$AG3105,FIND(AL$1,$AG3105))+1,FIND("=",$AG3105,FIND(AL$1,$AG3105))-FIND(":",$AG3105,FIND(AL$1,$AG3105))-1)),"卖家未填"))</f>
        <v>包装</v>
      </c>
      <c r="N3105" s="11" t="s">
        <v>3311</v>
      </c>
      <c r="O3105" s="11" t="s">
        <v>4491</v>
      </c>
      <c r="P3105" s="13">
        <v>12</v>
      </c>
      <c r="Q3105" s="13"/>
      <c r="R3105" s="11">
        <v>12</v>
      </c>
      <c r="S3105" s="14">
        <f>IFERROR(V3105/T3105,"0")</f>
        <v>40</v>
      </c>
      <c r="T3105" s="11">
        <v>3</v>
      </c>
      <c r="U3105" s="11">
        <v>10</v>
      </c>
      <c r="V3105" s="15">
        <f>R3105*U3105</f>
        <v>120</v>
      </c>
      <c r="W3105" s="11">
        <v>4</v>
      </c>
      <c r="X3105" s="11">
        <v>9</v>
      </c>
      <c r="Y3105" s="11">
        <v>37145083578</v>
      </c>
      <c r="Z3105" s="11">
        <v>61294850</v>
      </c>
      <c r="AA3105" s="16">
        <f>IFERROR((MID(AE3105,FIND("ends=",AE3105)+5,FIND("000&amp;starts",AE3105)-FIND("ends=",AE3105)-5)+8*3600)/86400+70*365+19,"")</f>
        <v>42031.662152777775</v>
      </c>
      <c r="AB3105" s="17" t="str">
        <f>HYPERLINK("http://item.taobao.com/item.htm?id="&amp;Y3105,"点击查看")</f>
        <v>点击查看</v>
      </c>
      <c r="AC3105" s="11">
        <f>YEAR(D3105)</f>
        <v>2010</v>
      </c>
      <c r="AD3105" s="11"/>
      <c r="AE3105" s="11" t="s">
        <v>8400</v>
      </c>
      <c r="AF3105" s="11" t="s">
        <v>9956</v>
      </c>
      <c r="AG3105" s="11" t="s">
        <v>13905</v>
      </c>
    </row>
    <row r="3106" spans="1:33" x14ac:dyDescent="0.15">
      <c r="A3106" s="11" t="s">
        <v>14910</v>
      </c>
      <c r="B3106" s="11" t="s">
        <v>16710</v>
      </c>
      <c r="C3106" s="11" t="s">
        <v>14912</v>
      </c>
      <c r="D3106" s="12">
        <v>41454</v>
      </c>
      <c r="E3106" s="11" t="s">
        <v>15026</v>
      </c>
      <c r="F3106" s="11" t="s">
        <v>15053</v>
      </c>
      <c r="G3106" s="11" t="s">
        <v>100</v>
      </c>
      <c r="H3106" s="11" t="s">
        <v>10821</v>
      </c>
      <c r="I3106" s="11" t="str">
        <f>IF(AH$1="","",IFERROR(TRIM(MID($AG3106,FIND(":",$AG3106,FIND(AH$1,$AG3106))+1,FIND("=",$AG3106,FIND(AH$1,$AG3106))-FIND(":",$AG3106,FIND(AH$1,$AG3106))-1)),"卖家未填"))</f>
        <v>卖家未填</v>
      </c>
      <c r="J3106" s="11" t="str">
        <f>IF(AI$1="","",IFERROR(TRIM(MID($AG3106,FIND(":",$AG3106,FIND(AI$1,$AG3106))+1,FIND("=",$AG3106,FIND(AI$1,$AG3106))-FIND(":",$AG3106,FIND(AI$1,$AG3106))-1)),"卖家未填"))</f>
        <v>500</v>
      </c>
      <c r="K3106" s="11" t="str">
        <f>IF(AJ$1="","",IFERROR(TRIM(MID($AG3106,FIND(":",$AG3106,FIND(AJ$1,$AG3106))+1,FIND("=",$AG3106,FIND(AJ$1,$AG3106))-FIND(":",$AG3106,FIND(AJ$1,$AG3106))-1)),"卖家未填"))</f>
        <v>5人份</v>
      </c>
      <c r="L3106" s="11" t="str">
        <f>IF(AK$1="","",IFERROR(TRIM(MID($AG3106,FIND(":",$AG3106,FIND(AK$1,$AG3106))+1,FIND("=",$AG3106,FIND(AK$1,$AG3106))-FIND(":",$AG3106,FIND(AK$1,$AG3106))-1)),"卖家未填"))</f>
        <v>1周</v>
      </c>
      <c r="M3106" s="11" t="str">
        <f>IF(AL$1="","",IFERROR(TRIM(MID($AG3106,FIND(":",$AG3106,FIND(AL$1,$AG3106))+1,FIND("=",$AG3106,FIND(AL$1,$AG3106))-FIND(":",$AG3106,FIND(AL$1,$AG3106))-1)),"卖家未填"))</f>
        <v>散装</v>
      </c>
      <c r="N3106" s="11" t="s">
        <v>3347</v>
      </c>
      <c r="O3106" s="11" t="s">
        <v>5255</v>
      </c>
      <c r="P3106" s="13">
        <v>75</v>
      </c>
      <c r="Q3106" s="13">
        <v>15</v>
      </c>
      <c r="R3106" s="11">
        <v>15</v>
      </c>
      <c r="S3106" s="14">
        <f>IFERROR(V3106/T3106,"0")</f>
        <v>40</v>
      </c>
      <c r="T3106" s="11">
        <v>3</v>
      </c>
      <c r="U3106" s="11">
        <v>8</v>
      </c>
      <c r="V3106" s="15">
        <f>R3106*U3106</f>
        <v>120</v>
      </c>
      <c r="W3106" s="11">
        <v>3</v>
      </c>
      <c r="X3106" s="11">
        <v>118</v>
      </c>
      <c r="Y3106" s="11">
        <v>35461777842</v>
      </c>
      <c r="Z3106" s="11">
        <v>105057809</v>
      </c>
      <c r="AA3106" s="16">
        <f>IFERROR((MID(AE3106,FIND("ends=",AE3106)+5,FIND("000&amp;starts",AE3106)-FIND("ends=",AE3106)-5)+8*3600)/86400+70*365+19,"")</f>
        <v>42031.925821759258</v>
      </c>
      <c r="AB3106" s="17" t="str">
        <f>HYPERLINK("http://item.taobao.com/item.htm?id="&amp;Y3106,"点击查看")</f>
        <v>点击查看</v>
      </c>
      <c r="AC3106" s="11">
        <f>YEAR(D3106)</f>
        <v>2013</v>
      </c>
      <c r="AD3106" s="11"/>
      <c r="AE3106" s="11" t="s">
        <v>8436</v>
      </c>
      <c r="AF3106" s="11" t="s">
        <v>10134</v>
      </c>
      <c r="AG3106" s="11" t="s">
        <v>13937</v>
      </c>
    </row>
    <row r="3107" spans="1:33" x14ac:dyDescent="0.15">
      <c r="A3107" s="11" t="s">
        <v>14910</v>
      </c>
      <c r="B3107" s="11" t="s">
        <v>15978</v>
      </c>
      <c r="C3107" s="11" t="s">
        <v>14912</v>
      </c>
      <c r="D3107" s="12">
        <v>41822</v>
      </c>
      <c r="E3107" s="11" t="s">
        <v>14987</v>
      </c>
      <c r="F3107" s="11" t="s">
        <v>15002</v>
      </c>
      <c r="G3107" s="11" t="s">
        <v>57</v>
      </c>
      <c r="H3107" s="11" t="s">
        <v>10526</v>
      </c>
      <c r="I3107" s="11" t="str">
        <f>IF(AH$1="","",IFERROR(TRIM(MID($AG3107,FIND(":",$AG3107,FIND(AH$1,$AG3107))+1,FIND("=",$AG3107,FIND(AH$1,$AG3107))-FIND(":",$AG3107,FIND(AH$1,$AG3107))-1)),"卖家未填"))</f>
        <v>香米饵块</v>
      </c>
      <c r="J3107" s="11" t="str">
        <f>IF(AI$1="","",IFERROR(TRIM(MID($AG3107,FIND(":",$AG3107,FIND(AI$1,$AG3107))+1,FIND("=",$AG3107,FIND(AI$1,$AG3107))-FIND(":",$AG3107,FIND(AI$1,$AG3107))-1)),"卖家未填"))</f>
        <v>700</v>
      </c>
      <c r="K3107" s="11" t="str">
        <f>IF(AJ$1="","",IFERROR(TRIM(MID($AG3107,FIND(":",$AG3107,FIND(AJ$1,$AG3107))+1,FIND("=",$AG3107,FIND(AJ$1,$AG3107))-FIND(":",$AG3107,FIND(AJ$1,$AG3107))-1)),"卖家未填"))</f>
        <v>卖家未填</v>
      </c>
      <c r="L3107" s="11" t="str">
        <f>IF(AK$1="","",IFERROR(TRIM(MID($AG3107,FIND(":",$AG3107,FIND(AK$1,$AG3107))+1,FIND("=",$AG3107,FIND(AK$1,$AG3107))-FIND(":",$AG3107,FIND(AK$1,$AG3107))-1)),"卖家未填"))</f>
        <v>卖家未填</v>
      </c>
      <c r="M3107" s="11" t="str">
        <f>IF(AL$1="","",IFERROR(TRIM(MID($AG3107,FIND(":",$AG3107,FIND(AL$1,$AG3107))+1,FIND("=",$AG3107,FIND(AL$1,$AG3107))-FIND(":",$AG3107,FIND(AL$1,$AG3107))-1)),"卖家未填"))</f>
        <v>散装</v>
      </c>
      <c r="N3107" s="11" t="s">
        <v>3431</v>
      </c>
      <c r="O3107" s="11" t="s">
        <v>4852</v>
      </c>
      <c r="P3107" s="13">
        <v>12.8</v>
      </c>
      <c r="Q3107" s="13">
        <v>12</v>
      </c>
      <c r="R3107" s="11">
        <v>12</v>
      </c>
      <c r="S3107" s="14">
        <f>IFERROR(V3107/T3107,"0")</f>
        <v>40</v>
      </c>
      <c r="T3107" s="11">
        <v>3</v>
      </c>
      <c r="U3107" s="11">
        <v>10</v>
      </c>
      <c r="V3107" s="15">
        <f>R3107*U3107</f>
        <v>120</v>
      </c>
      <c r="W3107" s="11">
        <v>8</v>
      </c>
      <c r="X3107" s="11">
        <v>11</v>
      </c>
      <c r="Y3107" s="11">
        <v>39893458741</v>
      </c>
      <c r="Z3107" s="11">
        <v>111858443</v>
      </c>
      <c r="AA3107" s="16">
        <f>IFERROR((MID(AE3107,FIND("ends=",AE3107)+5,FIND("000&amp;starts",AE3107)-FIND("ends=",AE3107)-5)+8*3600)/86400+70*365+19,"")</f>
        <v>42033.4375</v>
      </c>
      <c r="AB3107" s="17" t="str">
        <f>HYPERLINK("http://item.taobao.com/item.htm?id="&amp;Y3107,"点击查看")</f>
        <v>点击查看</v>
      </c>
      <c r="AC3107" s="11">
        <f>YEAR(D3107)</f>
        <v>2014</v>
      </c>
      <c r="AD3107" s="11"/>
      <c r="AE3107" s="11" t="s">
        <v>8529</v>
      </c>
      <c r="AF3107" s="11" t="s">
        <v>9807</v>
      </c>
      <c r="AG3107" s="11" t="s">
        <v>14016</v>
      </c>
    </row>
    <row r="3108" spans="1:33" x14ac:dyDescent="0.15">
      <c r="A3108" s="11" t="s">
        <v>14910</v>
      </c>
      <c r="B3108" s="11" t="s">
        <v>16779</v>
      </c>
      <c r="C3108" s="11" t="s">
        <v>14912</v>
      </c>
      <c r="D3108" s="12">
        <v>41457</v>
      </c>
      <c r="E3108" s="11" t="s">
        <v>15006</v>
      </c>
      <c r="F3108" s="11" t="s">
        <v>15019</v>
      </c>
      <c r="G3108" s="11" t="s">
        <v>71</v>
      </c>
      <c r="H3108" s="11" t="s">
        <v>10322</v>
      </c>
      <c r="I3108" s="11" t="str">
        <f>IF(AH$1="","",IFERROR(TRIM(MID($AG3108,FIND(":",$AG3108,FIND(AH$1,$AG3108))+1,FIND("=",$AG3108,FIND(AH$1,$AG3108))-FIND(":",$AG3108,FIND(AH$1,$AG3108))-1)),"卖家未填"))</f>
        <v>卖家未填</v>
      </c>
      <c r="J3108" s="11" t="str">
        <f>IF(AI$1="","",IFERROR(TRIM(MID($AG3108,FIND(":",$AG3108,FIND(AI$1,$AG3108))+1,FIND("=",$AG3108,FIND(AI$1,$AG3108))-FIND(":",$AG3108,FIND(AI$1,$AG3108))-1)),"卖家未填"))</f>
        <v>2500</v>
      </c>
      <c r="K3108" s="11" t="str">
        <f>IF(AJ$1="","",IFERROR(TRIM(MID($AG3108,FIND(":",$AG3108,FIND(AJ$1,$AG3108))+1,FIND("=",$AG3108,FIND(AJ$1,$AG3108))-FIND(":",$AG3108,FIND(AJ$1,$AG3108))-1)),"卖家未填"))</f>
        <v>卖家未填</v>
      </c>
      <c r="L3108" s="11" t="str">
        <f>IF(AK$1="","",IFERROR(TRIM(MID($AG3108,FIND(":",$AG3108,FIND(AK$1,$AG3108))+1,FIND("=",$AG3108,FIND(AK$1,$AG3108))-FIND(":",$AG3108,FIND(AK$1,$AG3108))-1)),"卖家未填"))</f>
        <v>卖家未填</v>
      </c>
      <c r="M3108" s="11" t="str">
        <f>IF(AL$1="","",IFERROR(TRIM(MID($AG3108,FIND(":",$AG3108,FIND(AL$1,$AG3108))+1,FIND("=",$AG3108,FIND(AL$1,$AG3108))-FIND(":",$AG3108,FIND(AL$1,$AG3108))-1)),"卖家未填"))</f>
        <v>散装</v>
      </c>
      <c r="N3108" s="11" t="s">
        <v>3500</v>
      </c>
      <c r="O3108" s="11" t="s">
        <v>4497</v>
      </c>
      <c r="P3108" s="13">
        <v>40</v>
      </c>
      <c r="Q3108" s="13"/>
      <c r="R3108" s="11">
        <v>40</v>
      </c>
      <c r="S3108" s="14">
        <f>IFERROR(V3108/T3108,"0")</f>
        <v>40</v>
      </c>
      <c r="T3108" s="11">
        <v>3</v>
      </c>
      <c r="U3108" s="11">
        <v>3</v>
      </c>
      <c r="V3108" s="15">
        <f>R3108*U3108</f>
        <v>120</v>
      </c>
      <c r="W3108" s="11">
        <v>2</v>
      </c>
      <c r="X3108" s="11">
        <v>5</v>
      </c>
      <c r="Y3108" s="11">
        <v>37158991904</v>
      </c>
      <c r="Z3108" s="11">
        <v>105104360</v>
      </c>
      <c r="AA3108" s="16">
        <f>IFERROR((MID(AE3108,FIND("ends=",AE3108)+5,FIND("000&amp;starts",AE3108)-FIND("ends=",AE3108)-5)+8*3600)/86400+70*365+19,"")</f>
        <v>42034.406712962962</v>
      </c>
      <c r="AB3108" s="17" t="str">
        <f>HYPERLINK("http://item.taobao.com/item.htm?id="&amp;Y3108,"点击查看")</f>
        <v>点击查看</v>
      </c>
      <c r="AC3108" s="11">
        <f>YEAR(D3108)</f>
        <v>2013</v>
      </c>
      <c r="AD3108" s="11"/>
      <c r="AE3108" s="11" t="s">
        <v>8600</v>
      </c>
      <c r="AF3108" s="11"/>
      <c r="AG3108" s="11" t="s">
        <v>14083</v>
      </c>
    </row>
    <row r="3109" spans="1:33" x14ac:dyDescent="0.15">
      <c r="A3109" s="11" t="s">
        <v>14947</v>
      </c>
      <c r="B3109" s="11" t="s">
        <v>15770</v>
      </c>
      <c r="C3109" s="11" t="s">
        <v>14946</v>
      </c>
      <c r="D3109" s="12">
        <v>40920</v>
      </c>
      <c r="E3109" s="11" t="s">
        <v>14961</v>
      </c>
      <c r="F3109" s="11" t="s">
        <v>14962</v>
      </c>
      <c r="G3109" s="11" t="s">
        <v>23</v>
      </c>
      <c r="H3109" s="11" t="s">
        <v>10528</v>
      </c>
      <c r="I3109" s="11" t="str">
        <f>IF(AH$1="","",IFERROR(TRIM(MID($AG3109,FIND(":",$AG3109,FIND(AH$1,$AG3109))+1,FIND("=",$AG3109,FIND(AH$1,$AG3109))-FIND(":",$AG3109,FIND(AH$1,$AG3109))-1)),"卖家未填"))</f>
        <v>年糕</v>
      </c>
      <c r="J3109" s="11" t="str">
        <f>IF(AI$1="","",IFERROR(TRIM(MID($AG3109,FIND(":",$AG3109,FIND(AI$1,$AG3109))+1,FIND("=",$AG3109,FIND(AI$1,$AG3109))-FIND(":",$AG3109,FIND(AI$1,$AG3109))-1)),"卖家未填"))</f>
        <v>500</v>
      </c>
      <c r="K3109" s="11" t="str">
        <f>IF(AJ$1="","",IFERROR(TRIM(MID($AG3109,FIND(":",$AG3109,FIND(AJ$1,$AG3109))+1,FIND("=",$AG3109,FIND(AJ$1,$AG3109))-FIND(":",$AG3109,FIND(AJ$1,$AG3109))-1)),"卖家未填"))</f>
        <v>卖家未填</v>
      </c>
      <c r="L3109" s="11" t="str">
        <f>IF(AK$1="","",IFERROR(TRIM(MID($AG3109,FIND(":",$AG3109,FIND(AK$1,$AG3109))+1,FIND("=",$AG3109,FIND(AK$1,$AG3109))-FIND(":",$AG3109,FIND(AK$1,$AG3109))-1)),"卖家未填"))</f>
        <v>卖家未填</v>
      </c>
      <c r="M3109" s="11" t="str">
        <f>IF(AL$1="","",IFERROR(TRIM(MID($AG3109,FIND(":",$AG3109,FIND(AL$1,$AG3109))+1,FIND("=",$AG3109,FIND(AL$1,$AG3109))-FIND(":",$AG3109,FIND(AL$1,$AG3109))-1)),"卖家未填"))</f>
        <v>散装</v>
      </c>
      <c r="N3109" s="11" t="s">
        <v>4112</v>
      </c>
      <c r="O3109" s="11"/>
      <c r="P3109" s="13">
        <v>15</v>
      </c>
      <c r="Q3109" s="13"/>
      <c r="R3109" s="11">
        <v>15</v>
      </c>
      <c r="S3109" s="14">
        <f>IFERROR(V3109/T3109,"0")</f>
        <v>60</v>
      </c>
      <c r="T3109" s="11">
        <v>2</v>
      </c>
      <c r="U3109" s="11">
        <v>8</v>
      </c>
      <c r="V3109" s="15">
        <f>R3109*U3109</f>
        <v>120</v>
      </c>
      <c r="W3109" s="11">
        <v>1</v>
      </c>
      <c r="X3109" s="11">
        <v>34</v>
      </c>
      <c r="Y3109" s="11">
        <v>16935413487</v>
      </c>
      <c r="Z3109" s="11">
        <v>70256271</v>
      </c>
      <c r="AA3109" s="16">
        <f>IFERROR((MID(AE3109,FIND("ends=",AE3109)+5,FIND("000&amp;starts",AE3109)-FIND("ends=",AE3109)-5)+8*3600)/86400+70*365+19,"")</f>
        <v>42033.487395833334</v>
      </c>
      <c r="AB3109" s="17" t="str">
        <f>HYPERLINK("http://item.taobao.com/item.htm?id="&amp;Y3109,"点击查看")</f>
        <v>点击查看</v>
      </c>
      <c r="AC3109" s="11">
        <f>YEAR(D3109)</f>
        <v>2012</v>
      </c>
      <c r="AD3109" s="11"/>
      <c r="AE3109" s="11" t="s">
        <v>9249</v>
      </c>
      <c r="AF3109" s="11" t="s">
        <v>9809</v>
      </c>
      <c r="AG3109" s="11" t="s">
        <v>14634</v>
      </c>
    </row>
    <row r="3110" spans="1:33" x14ac:dyDescent="0.15">
      <c r="A3110" s="11" t="s">
        <v>14947</v>
      </c>
      <c r="B3110" s="11" t="s">
        <v>17070</v>
      </c>
      <c r="C3110" s="11" t="s">
        <v>14948</v>
      </c>
      <c r="D3110" s="12">
        <v>41818</v>
      </c>
      <c r="E3110" s="11" t="s">
        <v>14957</v>
      </c>
      <c r="F3110" s="11" t="s">
        <v>14964</v>
      </c>
      <c r="G3110" s="11" t="s">
        <v>26</v>
      </c>
      <c r="H3110" s="11" t="s">
        <v>10322</v>
      </c>
      <c r="I3110" s="11" t="str">
        <f>IF(AH$1="","",IFERROR(TRIM(MID($AG3110,FIND(":",$AG3110,FIND(AH$1,$AG3110))+1,FIND("=",$AG3110,FIND(AH$1,$AG3110))-FIND(":",$AG3110,FIND(AH$1,$AG3110))-1)),"卖家未填"))</f>
        <v>卖家未填</v>
      </c>
      <c r="J3110" s="11" t="str">
        <f>IF(AI$1="","",IFERROR(TRIM(MID($AG3110,FIND(":",$AG3110,FIND(AI$1,$AG3110))+1,FIND("=",$AG3110,FIND(AI$1,$AG3110))-FIND(":",$AG3110,FIND(AI$1,$AG3110))-1)),"卖家未填"))</f>
        <v>210</v>
      </c>
      <c r="K3110" s="11" t="str">
        <f>IF(AJ$1="","",IFERROR(TRIM(MID($AG3110,FIND(":",$AG3110,FIND(AJ$1,$AG3110))+1,FIND("=",$AG3110,FIND(AJ$1,$AG3110))-FIND(":",$AG3110,FIND(AJ$1,$AG3110))-1)),"卖家未填"))</f>
        <v>卖家未填</v>
      </c>
      <c r="L3110" s="11" t="str">
        <f>IF(AK$1="","",IFERROR(TRIM(MID($AG3110,FIND(":",$AG3110,FIND(AK$1,$AG3110))+1,FIND("=",$AG3110,FIND(AK$1,$AG3110))-FIND(":",$AG3110,FIND(AK$1,$AG3110))-1)),"卖家未填"))</f>
        <v>卖家未填</v>
      </c>
      <c r="M3110" s="11" t="str">
        <f>IF(AL$1="","",IFERROR(TRIM(MID($AG3110,FIND(":",$AG3110,FIND(AL$1,$AG3110))+1,FIND("=",$AG3110,FIND(AL$1,$AG3110))-FIND(":",$AG3110,FIND(AL$1,$AG3110))-1)),"卖家未填"))</f>
        <v>散装</v>
      </c>
      <c r="N3110" s="11" t="s">
        <v>4117</v>
      </c>
      <c r="O3110" s="11" t="s">
        <v>5383</v>
      </c>
      <c r="P3110" s="13">
        <v>15</v>
      </c>
      <c r="Q3110" s="13"/>
      <c r="R3110" s="11">
        <v>15</v>
      </c>
      <c r="S3110" s="14">
        <f>IFERROR(V3110/T3110,"0")</f>
        <v>60</v>
      </c>
      <c r="T3110" s="11">
        <v>2</v>
      </c>
      <c r="U3110" s="11">
        <v>8</v>
      </c>
      <c r="V3110" s="15">
        <f>R3110*U3110</f>
        <v>120</v>
      </c>
      <c r="W3110" s="11">
        <v>0</v>
      </c>
      <c r="X3110" s="11">
        <v>5</v>
      </c>
      <c r="Y3110" s="11">
        <v>43343095755</v>
      </c>
      <c r="Z3110" s="11">
        <v>111768296</v>
      </c>
      <c r="AA3110" s="16">
        <f>IFERROR((MID(AE3110,FIND("ends=",AE3110)+5,FIND("000&amp;starts",AE3110)-FIND("ends=",AE3110)-5)+8*3600)/86400+70*365+19,"")</f>
        <v>42033.500046296293</v>
      </c>
      <c r="AB3110" s="17" t="str">
        <f>HYPERLINK("http://item.taobao.com/item.htm?id="&amp;Y3110,"点击查看")</f>
        <v>点击查看</v>
      </c>
      <c r="AC3110" s="11">
        <f>YEAR(D3110)</f>
        <v>2014</v>
      </c>
      <c r="AD3110" s="11"/>
      <c r="AE3110" s="11" t="s">
        <v>9254</v>
      </c>
      <c r="AF3110" s="11"/>
      <c r="AG3110" s="11" t="s">
        <v>14639</v>
      </c>
    </row>
    <row r="3111" spans="1:33" x14ac:dyDescent="0.15">
      <c r="A3111" s="11" t="s">
        <v>14947</v>
      </c>
      <c r="B3111" s="11" t="s">
        <v>17097</v>
      </c>
      <c r="C3111" s="11" t="s">
        <v>14946</v>
      </c>
      <c r="D3111" s="12">
        <v>41149</v>
      </c>
      <c r="E3111" s="11" t="s">
        <v>46</v>
      </c>
      <c r="F3111" s="11" t="s">
        <v>14989</v>
      </c>
      <c r="G3111" s="11" t="s">
        <v>45</v>
      </c>
      <c r="H3111" s="11" t="s">
        <v>10322</v>
      </c>
      <c r="I3111" s="11" t="str">
        <f>IF(AH$1="","",IFERROR(TRIM(MID($AG3111,FIND(":",$AG3111,FIND(AH$1,$AG3111))+1,FIND("=",$AG3111,FIND(AH$1,$AG3111))-FIND(":",$AG3111,FIND(AH$1,$AG3111))-1)),"卖家未填"))</f>
        <v>卖家未填</v>
      </c>
      <c r="J3111" s="11" t="str">
        <f>IF(AI$1="","",IFERROR(TRIM(MID($AG3111,FIND(":",$AG3111,FIND(AI$1,$AG3111))+1,FIND("=",$AG3111,FIND(AI$1,$AG3111))-FIND(":",$AG3111,FIND(AI$1,$AG3111))-1)),"卖家未填"))</f>
        <v>500</v>
      </c>
      <c r="K3111" s="11" t="str">
        <f>IF(AJ$1="","",IFERROR(TRIM(MID($AG3111,FIND(":",$AG3111,FIND(AJ$1,$AG3111))+1,FIND("=",$AG3111,FIND(AJ$1,$AG3111))-FIND(":",$AG3111,FIND(AJ$1,$AG3111))-1)),"卖家未填"))</f>
        <v>卖家未填</v>
      </c>
      <c r="L3111" s="11" t="str">
        <f>IF(AK$1="","",IFERROR(TRIM(MID($AG3111,FIND(":",$AG3111,FIND(AK$1,$AG3111))+1,FIND("=",$AG3111,FIND(AK$1,$AG3111))-FIND(":",$AG3111,FIND(AK$1,$AG3111))-1)),"卖家未填"))</f>
        <v>卖家未填</v>
      </c>
      <c r="M3111" s="11" t="str">
        <f>IF(AL$1="","",IFERROR(TRIM(MID($AG3111,FIND(":",$AG3111,FIND(AL$1,$AG3111))+1,FIND("=",$AG3111,FIND(AL$1,$AG3111))-FIND(":",$AG3111,FIND(AL$1,$AG3111))-1)),"卖家未填"))</f>
        <v>包装</v>
      </c>
      <c r="N3111" s="11" t="s">
        <v>4203</v>
      </c>
      <c r="O3111" s="11" t="s">
        <v>4491</v>
      </c>
      <c r="P3111" s="13">
        <v>12</v>
      </c>
      <c r="Q3111" s="13"/>
      <c r="R3111" s="11">
        <v>12</v>
      </c>
      <c r="S3111" s="14">
        <f>IFERROR(V3111/T3111,"0")</f>
        <v>60</v>
      </c>
      <c r="T3111" s="11">
        <v>2</v>
      </c>
      <c r="U3111" s="11">
        <v>10</v>
      </c>
      <c r="V3111" s="15">
        <f>R3111*U3111</f>
        <v>120</v>
      </c>
      <c r="W3111" s="11">
        <v>6</v>
      </c>
      <c r="X3111" s="11">
        <v>14</v>
      </c>
      <c r="Y3111" s="11">
        <v>40131519820</v>
      </c>
      <c r="Z3111" s="11">
        <v>73409665</v>
      </c>
      <c r="AA3111" s="16">
        <f>IFERROR((MID(AE3111,FIND("ends=",AE3111)+5,FIND("000&amp;starts",AE3111)-FIND("ends=",AE3111)-5)+8*3600)/86400+70*365+19,"")</f>
        <v>42033.889456018514</v>
      </c>
      <c r="AB3111" s="17" t="str">
        <f>HYPERLINK("http://item.taobao.com/item.htm?id="&amp;Y3111,"点击查看")</f>
        <v>点击查看</v>
      </c>
      <c r="AC3111" s="11">
        <f>YEAR(D3111)</f>
        <v>2012</v>
      </c>
      <c r="AD3111" s="11"/>
      <c r="AE3111" s="11" t="s">
        <v>9344</v>
      </c>
      <c r="AF3111" s="11"/>
      <c r="AG3111" s="11" t="s">
        <v>14713</v>
      </c>
    </row>
    <row r="3112" spans="1:33" x14ac:dyDescent="0.15">
      <c r="A3112" s="11" t="s">
        <v>14947</v>
      </c>
      <c r="B3112" s="11" t="s">
        <v>16453</v>
      </c>
      <c r="C3112" s="11" t="s">
        <v>14946</v>
      </c>
      <c r="D3112" s="12">
        <v>40755</v>
      </c>
      <c r="E3112" s="11" t="s">
        <v>14961</v>
      </c>
      <c r="F3112" s="11" t="s">
        <v>14999</v>
      </c>
      <c r="G3112" s="11" t="s">
        <v>55</v>
      </c>
      <c r="H3112" s="11" t="s">
        <v>10322</v>
      </c>
      <c r="I3112" s="11" t="str">
        <f>IF(AH$1="","",IFERROR(TRIM(MID($AG3112,FIND(":",$AG3112,FIND(AH$1,$AG3112))+1,FIND("=",$AG3112,FIND(AH$1,$AG3112))-FIND(":",$AG3112,FIND(AH$1,$AG3112))-1)),"卖家未填"))</f>
        <v>卖家未填</v>
      </c>
      <c r="J3112" s="11" t="str">
        <f>IF(AI$1="","",IFERROR(TRIM(MID($AG3112,FIND(":",$AG3112,FIND(AI$1,$AG3112))+1,FIND("=",$AG3112,FIND(AI$1,$AG3112))-FIND(":",$AG3112,FIND(AI$1,$AG3112))-1)),"卖家未填"))</f>
        <v>500</v>
      </c>
      <c r="K3112" s="11" t="str">
        <f>IF(AJ$1="","",IFERROR(TRIM(MID($AG3112,FIND(":",$AG3112,FIND(AJ$1,$AG3112))+1,FIND("=",$AG3112,FIND(AJ$1,$AG3112))-FIND(":",$AG3112,FIND(AJ$1,$AG3112))-1)),"卖家未填"))</f>
        <v>卖家未填</v>
      </c>
      <c r="L3112" s="11" t="str">
        <f>IF(AK$1="","",IFERROR(TRIM(MID($AG3112,FIND(":",$AG3112,FIND(AK$1,$AG3112))+1,FIND("=",$AG3112,FIND(AK$1,$AG3112))-FIND(":",$AG3112,FIND(AK$1,$AG3112))-1)),"卖家未填"))</f>
        <v>卖家未填</v>
      </c>
      <c r="M3112" s="11" t="str">
        <f>IF(AL$1="","",IFERROR(TRIM(MID($AG3112,FIND(":",$AG3112,FIND(AL$1,$AG3112))+1,FIND("=",$AG3112,FIND(AL$1,$AG3112))-FIND(":",$AG3112,FIND(AL$1,$AG3112))-1)),"卖家未填"))</f>
        <v>散装</v>
      </c>
      <c r="N3112" s="11" t="s">
        <v>4380</v>
      </c>
      <c r="O3112" s="11" t="s">
        <v>4491</v>
      </c>
      <c r="P3112" s="13">
        <v>12</v>
      </c>
      <c r="Q3112" s="13"/>
      <c r="R3112" s="11">
        <v>12</v>
      </c>
      <c r="S3112" s="14">
        <f>IFERROR(V3112/T3112,"0")</f>
        <v>60</v>
      </c>
      <c r="T3112" s="11">
        <v>2</v>
      </c>
      <c r="U3112" s="11">
        <v>10</v>
      </c>
      <c r="V3112" s="15">
        <f>R3112*U3112</f>
        <v>120</v>
      </c>
      <c r="W3112" s="11">
        <v>1</v>
      </c>
      <c r="X3112" s="11">
        <v>5</v>
      </c>
      <c r="Y3112" s="11">
        <v>38427895498</v>
      </c>
      <c r="Z3112" s="11">
        <v>68125753</v>
      </c>
      <c r="AA3112" s="16">
        <f>IFERROR((MID(AE3112,FIND("ends=",AE3112)+5,FIND("000&amp;starts",AE3112)-FIND("ends=",AE3112)-5)+8*3600)/86400+70*365+19,"")</f>
        <v>42035.654664351852</v>
      </c>
      <c r="AB3112" s="17" t="str">
        <f>HYPERLINK("http://item.taobao.com/item.htm?id="&amp;Y3112,"点击查看")</f>
        <v>点击查看</v>
      </c>
      <c r="AC3112" s="11">
        <f>YEAR(D3112)</f>
        <v>2011</v>
      </c>
      <c r="AD3112" s="11"/>
      <c r="AE3112" s="11" t="s">
        <v>9527</v>
      </c>
      <c r="AF3112" s="11"/>
      <c r="AG3112" s="11" t="s">
        <v>14871</v>
      </c>
    </row>
    <row r="3113" spans="1:33" x14ac:dyDescent="0.15">
      <c r="A3113" s="11" t="s">
        <v>14947</v>
      </c>
      <c r="B3113" s="11" t="s">
        <v>16963</v>
      </c>
      <c r="C3113" s="11" t="s">
        <v>14946</v>
      </c>
      <c r="D3113" s="12">
        <v>41662</v>
      </c>
      <c r="E3113" s="11" t="s">
        <v>14957</v>
      </c>
      <c r="F3113" s="11" t="s">
        <v>14985</v>
      </c>
      <c r="G3113" s="11" t="s">
        <v>43</v>
      </c>
      <c r="H3113" s="11" t="s">
        <v>10322</v>
      </c>
      <c r="I3113" s="11" t="str">
        <f>IF(AH$1="","",IFERROR(TRIM(MID($AG3113,FIND(":",$AG3113,FIND(AH$1,$AG3113))+1,FIND("=",$AG3113,FIND(AH$1,$AG3113))-FIND(":",$AG3113,FIND(AH$1,$AG3113))-1)),"卖家未填"))</f>
        <v>卖家未填</v>
      </c>
      <c r="J3113" s="11" t="str">
        <f>IF(AI$1="","",IFERROR(TRIM(MID($AG3113,FIND(":",$AG3113,FIND(AI$1,$AG3113))+1,FIND("=",$AG3113,FIND(AI$1,$AG3113))-FIND(":",$AG3113,FIND(AI$1,$AG3113))-1)),"卖家未填"))</f>
        <v>600</v>
      </c>
      <c r="K3113" s="11" t="str">
        <f>IF(AJ$1="","",IFERROR(TRIM(MID($AG3113,FIND(":",$AG3113,FIND(AJ$1,$AG3113))+1,FIND("=",$AG3113,FIND(AJ$1,$AG3113))-FIND(":",$AG3113,FIND(AJ$1,$AG3113))-1)),"卖家未填"))</f>
        <v>5人份</v>
      </c>
      <c r="L3113" s="11" t="str">
        <f>IF(AK$1="","",IFERROR(TRIM(MID($AG3113,FIND(":",$AG3113,FIND(AK$1,$AG3113))+1,FIND("=",$AG3113,FIND(AK$1,$AG3113))-FIND(":",$AG3113,FIND(AK$1,$AG3113))-1)),"卖家未填"))</f>
        <v>1周</v>
      </c>
      <c r="M3113" s="11" t="str">
        <f>IF(AL$1="","",IFERROR(TRIM(MID($AG3113,FIND(":",$AG3113,FIND(AL$1,$AG3113))+1,FIND("=",$AG3113,FIND(AL$1,$AG3113))-FIND(":",$AG3113,FIND(AL$1,$AG3113))-1)),"卖家未填"))</f>
        <v>散装</v>
      </c>
      <c r="N3113" s="11" t="s">
        <v>4384</v>
      </c>
      <c r="O3113" s="11" t="s">
        <v>4568</v>
      </c>
      <c r="P3113" s="13">
        <v>8</v>
      </c>
      <c r="Q3113" s="13"/>
      <c r="R3113" s="11">
        <v>8</v>
      </c>
      <c r="S3113" s="14">
        <f>IFERROR(V3113/T3113,"0")</f>
        <v>60</v>
      </c>
      <c r="T3113" s="11">
        <v>2</v>
      </c>
      <c r="U3113" s="11">
        <v>15</v>
      </c>
      <c r="V3113" s="15">
        <f>R3113*U3113</f>
        <v>120</v>
      </c>
      <c r="W3113" s="11">
        <v>11</v>
      </c>
      <c r="X3113" s="11">
        <v>20</v>
      </c>
      <c r="Y3113" s="11">
        <v>37187755711</v>
      </c>
      <c r="Z3113" s="11">
        <v>108501131</v>
      </c>
      <c r="AA3113" s="16">
        <f>IFERROR((MID(AE3113,FIND("ends=",AE3113)+5,FIND("000&amp;starts",AE3113)-FIND("ends=",AE3113)-5)+8*3600)/86400+70*365+19,"")</f>
        <v>42035.668541666666</v>
      </c>
      <c r="AB3113" s="17" t="str">
        <f>HYPERLINK("http://item.taobao.com/item.htm?id="&amp;Y3113,"点击查看")</f>
        <v>点击查看</v>
      </c>
      <c r="AC3113" s="11">
        <f>YEAR(D3113)</f>
        <v>2014</v>
      </c>
      <c r="AD3113" s="11"/>
      <c r="AE3113" s="11" t="s">
        <v>9532</v>
      </c>
      <c r="AF3113" s="11"/>
      <c r="AG3113" s="11" t="s">
        <v>14873</v>
      </c>
    </row>
    <row r="3114" spans="1:33" x14ac:dyDescent="0.15">
      <c r="A3114" s="11" t="s">
        <v>14910</v>
      </c>
      <c r="B3114" s="11" t="s">
        <v>15290</v>
      </c>
      <c r="C3114" s="11" t="s">
        <v>14912</v>
      </c>
      <c r="D3114" s="12">
        <v>41692</v>
      </c>
      <c r="E3114" s="11" t="s">
        <v>46</v>
      </c>
      <c r="F3114" s="11" t="s">
        <v>14977</v>
      </c>
      <c r="G3114" s="11" t="s">
        <v>36</v>
      </c>
      <c r="H3114" s="11" t="s">
        <v>10362</v>
      </c>
      <c r="I3114" s="11" t="str">
        <f>IF(AH$1="","",IFERROR(TRIM(MID($AG3114,FIND(":",$AG3114,FIND(AH$1,$AG3114))+1,FIND("=",$AG3114,FIND(AH$1,$AG3114))-FIND(":",$AG3114,FIND(AH$1,$AG3114))-1)),"卖家未填"))</f>
        <v>卖家未填</v>
      </c>
      <c r="J3114" s="11" t="str">
        <f>IF(AI$1="","",IFERROR(TRIM(MID($AG3114,FIND(":",$AG3114,FIND(AI$1,$AG3114))+1,FIND("=",$AG3114,FIND(AI$1,$AG3114))-FIND(":",$AG3114,FIND(AI$1,$AG3114))-1)),"卖家未填"))</f>
        <v>230</v>
      </c>
      <c r="K3114" s="11" t="str">
        <f>IF(AJ$1="","",IFERROR(TRIM(MID($AG3114,FIND(":",$AG3114,FIND(AJ$1,$AG3114))+1,FIND("=",$AG3114,FIND(AJ$1,$AG3114))-FIND(":",$AG3114,FIND(AJ$1,$AG3114))-1)),"卖家未填"))</f>
        <v>1人份</v>
      </c>
      <c r="L3114" s="11" t="str">
        <f>IF(AK$1="","",IFERROR(TRIM(MID($AG3114,FIND(":",$AG3114,FIND(AK$1,$AG3114))+1,FIND("=",$AG3114,FIND(AK$1,$AG3114))-FIND(":",$AG3114,FIND(AK$1,$AG3114))-1)),"卖家未填"))</f>
        <v>卖家未填</v>
      </c>
      <c r="M3114" s="11" t="str">
        <f>IF(AL$1="","",IFERROR(TRIM(MID($AG3114,FIND(":",$AG3114,FIND(AL$1,$AG3114))+1,FIND("=",$AG3114,FIND(AL$1,$AG3114))-FIND(":",$AG3114,FIND(AL$1,$AG3114))-1)),"卖家未填"))</f>
        <v>散装</v>
      </c>
      <c r="N3114" s="11" t="s">
        <v>2564</v>
      </c>
      <c r="O3114" s="11" t="s">
        <v>5119</v>
      </c>
      <c r="P3114" s="13">
        <v>14.8</v>
      </c>
      <c r="Q3114" s="13">
        <v>13.32</v>
      </c>
      <c r="R3114" s="11">
        <v>13.32</v>
      </c>
      <c r="S3114" s="14">
        <f>IFERROR(V3114/T3114,"0")</f>
        <v>23.975999999999999</v>
      </c>
      <c r="T3114" s="11">
        <v>5</v>
      </c>
      <c r="U3114" s="11">
        <v>9</v>
      </c>
      <c r="V3114" s="15">
        <f>R3114*U3114</f>
        <v>119.88</v>
      </c>
      <c r="W3114" s="11">
        <v>5</v>
      </c>
      <c r="X3114" s="11">
        <v>14</v>
      </c>
      <c r="Y3114" s="11">
        <v>41440746525</v>
      </c>
      <c r="Z3114" s="11">
        <v>108907022</v>
      </c>
      <c r="AA3114" s="16">
        <f>IFERROR((MID(AE3114,FIND("ends=",AE3114)+5,FIND("000&amp;starts",AE3114)-FIND("ends=",AE3114)-5)+8*3600)/86400+70*365+19,"")</f>
        <v>42031.610138888893</v>
      </c>
      <c r="AB3114" s="17" t="str">
        <f>HYPERLINK("http://item.taobao.com/item.htm?id="&amp;Y3114,"点击查看")</f>
        <v>点击查看</v>
      </c>
      <c r="AC3114" s="11">
        <f>YEAR(D3114)</f>
        <v>2014</v>
      </c>
      <c r="AD3114" s="11"/>
      <c r="AE3114" s="11" t="s">
        <v>7641</v>
      </c>
      <c r="AF3114" s="11" t="s">
        <v>9618</v>
      </c>
      <c r="AG3114" s="11" t="s">
        <v>13242</v>
      </c>
    </row>
    <row r="3115" spans="1:33" x14ac:dyDescent="0.15">
      <c r="A3115" s="11" t="s">
        <v>14919</v>
      </c>
      <c r="B3115" s="11" t="s">
        <v>15367</v>
      </c>
      <c r="C3115" s="11" t="s">
        <v>14918</v>
      </c>
      <c r="D3115" s="12">
        <v>39612</v>
      </c>
      <c r="E3115" s="11" t="s">
        <v>46</v>
      </c>
      <c r="F3115" s="11" t="s">
        <v>14977</v>
      </c>
      <c r="G3115" s="11" t="s">
        <v>36</v>
      </c>
      <c r="H3115" s="11" t="s">
        <v>10362</v>
      </c>
      <c r="I3115" s="11" t="str">
        <f>IF(AH$1="","",IFERROR(TRIM(MID($AG3115,FIND(":",$AG3115,FIND(AH$1,$AG3115))+1,FIND("=",$AG3115,FIND(AH$1,$AG3115))-FIND(":",$AG3115,FIND(AH$1,$AG3115))-1)),"卖家未填"))</f>
        <v>卖家未填</v>
      </c>
      <c r="J3115" s="11" t="str">
        <f>IF(AI$1="","",IFERROR(TRIM(MID($AG3115,FIND(":",$AG3115,FIND(AI$1,$AG3115))+1,FIND("=",$AG3115,FIND(AI$1,$AG3115))-FIND(":",$AG3115,FIND(AI$1,$AG3115))-1)),"卖家未填"))</f>
        <v>500</v>
      </c>
      <c r="K3115" s="11" t="str">
        <f>IF(AJ$1="","",IFERROR(TRIM(MID($AG3115,FIND(":",$AG3115,FIND(AJ$1,$AG3115))+1,FIND("=",$AG3115,FIND(AJ$1,$AG3115))-FIND(":",$AG3115,FIND(AJ$1,$AG3115))-1)),"卖家未填"))</f>
        <v>卖家未填</v>
      </c>
      <c r="L3115" s="11" t="str">
        <f>IF(AK$1="","",IFERROR(TRIM(MID($AG3115,FIND(":",$AG3115,FIND(AK$1,$AG3115))+1,FIND("=",$AG3115,FIND(AK$1,$AG3115))-FIND(":",$AG3115,FIND(AK$1,$AG3115))-1)),"卖家未填"))</f>
        <v>卖家未填</v>
      </c>
      <c r="M3115" s="11" t="str">
        <f>IF(AL$1="","",IFERROR(TRIM(MID($AG3115,FIND(":",$AG3115,FIND(AL$1,$AG3115))+1,FIND("=",$AG3115,FIND(AL$1,$AG3115))-FIND(":",$AG3115,FIND(AL$1,$AG3115))-1)),"卖家未填"))</f>
        <v>散装</v>
      </c>
      <c r="N3115" s="11" t="s">
        <v>2764</v>
      </c>
      <c r="O3115" s="11" t="s">
        <v>4556</v>
      </c>
      <c r="P3115" s="13">
        <v>14.8</v>
      </c>
      <c r="Q3115" s="13">
        <v>13.32</v>
      </c>
      <c r="R3115" s="11">
        <v>13.32</v>
      </c>
      <c r="S3115" s="14">
        <f>IFERROR(V3115/T3115,"0")</f>
        <v>29.97</v>
      </c>
      <c r="T3115" s="11">
        <v>4</v>
      </c>
      <c r="U3115" s="11">
        <v>9</v>
      </c>
      <c r="V3115" s="15">
        <f>R3115*U3115</f>
        <v>119.88</v>
      </c>
      <c r="W3115" s="11">
        <v>7</v>
      </c>
      <c r="X3115" s="11">
        <v>39</v>
      </c>
      <c r="Y3115" s="11">
        <v>37307353653</v>
      </c>
      <c r="Z3115" s="11">
        <v>35944745</v>
      </c>
      <c r="AA3115" s="16">
        <f>IFERROR((MID(AE3115,FIND("ends=",AE3115)+5,FIND("000&amp;starts",AE3115)-FIND("ends=",AE3115)-5)+8*3600)/86400+70*365+19,"")</f>
        <v>42029.603645833333</v>
      </c>
      <c r="AB3115" s="17" t="str">
        <f>HYPERLINK("http://item.taobao.com/item.htm?id="&amp;Y3115,"点击查看")</f>
        <v>点击查看</v>
      </c>
      <c r="AC3115" s="11">
        <f>YEAR(D3115)</f>
        <v>2008</v>
      </c>
      <c r="AD3115" s="11"/>
      <c r="AE3115" s="11" t="s">
        <v>7848</v>
      </c>
      <c r="AF3115" s="11" t="s">
        <v>9618</v>
      </c>
      <c r="AG3115" s="11" t="s">
        <v>13422</v>
      </c>
    </row>
    <row r="3116" spans="1:33" x14ac:dyDescent="0.15">
      <c r="A3116" s="11" t="s">
        <v>14919</v>
      </c>
      <c r="B3116" s="11" t="s">
        <v>15290</v>
      </c>
      <c r="C3116" s="11" t="s">
        <v>14918</v>
      </c>
      <c r="D3116" s="12">
        <v>41692</v>
      </c>
      <c r="E3116" s="11" t="s">
        <v>46</v>
      </c>
      <c r="F3116" s="11" t="s">
        <v>14977</v>
      </c>
      <c r="G3116" s="11" t="s">
        <v>36</v>
      </c>
      <c r="H3116" s="11" t="s">
        <v>10362</v>
      </c>
      <c r="I3116" s="11" t="str">
        <f>IF(AH$1="","",IFERROR(TRIM(MID($AG3116,FIND(":",$AG3116,FIND(AH$1,$AG3116))+1,FIND("=",$AG3116,FIND(AH$1,$AG3116))-FIND(":",$AG3116,FIND(AH$1,$AG3116))-1)),"卖家未填"))</f>
        <v>卖家未填</v>
      </c>
      <c r="J3116" s="11" t="str">
        <f>IF(AI$1="","",IFERROR(TRIM(MID($AG3116,FIND(":",$AG3116,FIND(AI$1,$AG3116))+1,FIND("=",$AG3116,FIND(AI$1,$AG3116))-FIND(":",$AG3116,FIND(AI$1,$AG3116))-1)),"卖家未填"))</f>
        <v>500</v>
      </c>
      <c r="K3116" s="11" t="str">
        <f>IF(AJ$1="","",IFERROR(TRIM(MID($AG3116,FIND(":",$AG3116,FIND(AJ$1,$AG3116))+1,FIND("=",$AG3116,FIND(AJ$1,$AG3116))-FIND(":",$AG3116,FIND(AJ$1,$AG3116))-1)),"卖家未填"))</f>
        <v>卖家未填</v>
      </c>
      <c r="L3116" s="11" t="str">
        <f>IF(AK$1="","",IFERROR(TRIM(MID($AG3116,FIND(":",$AG3116,FIND(AK$1,$AG3116))+1,FIND("=",$AG3116,FIND(AK$1,$AG3116))-FIND(":",$AG3116,FIND(AK$1,$AG3116))-1)),"卖家未填"))</f>
        <v>卖家未填</v>
      </c>
      <c r="M3116" s="11" t="str">
        <f>IF(AL$1="","",IFERROR(TRIM(MID($AG3116,FIND(":",$AG3116,FIND(AL$1,$AG3116))+1,FIND("=",$AG3116,FIND(AL$1,$AG3116))-FIND(":",$AG3116,FIND(AL$1,$AG3116))-1)),"卖家未填"))</f>
        <v>散装</v>
      </c>
      <c r="N3116" s="11" t="s">
        <v>2816</v>
      </c>
      <c r="O3116" s="11" t="s">
        <v>4556</v>
      </c>
      <c r="P3116" s="13">
        <v>14.8</v>
      </c>
      <c r="Q3116" s="13">
        <v>13.32</v>
      </c>
      <c r="R3116" s="11">
        <v>13.32</v>
      </c>
      <c r="S3116" s="14">
        <f>IFERROR(V3116/T3116,"0")</f>
        <v>29.97</v>
      </c>
      <c r="T3116" s="11">
        <v>4</v>
      </c>
      <c r="U3116" s="11">
        <v>9</v>
      </c>
      <c r="V3116" s="15">
        <f>R3116*U3116</f>
        <v>119.88</v>
      </c>
      <c r="W3116" s="11">
        <v>6</v>
      </c>
      <c r="X3116" s="11">
        <v>23</v>
      </c>
      <c r="Y3116" s="11">
        <v>38455559494</v>
      </c>
      <c r="Z3116" s="11">
        <v>108907022</v>
      </c>
      <c r="AA3116" s="16">
        <f>IFERROR((MID(AE3116,FIND("ends=",AE3116)+5,FIND("000&amp;starts",AE3116)-FIND("ends=",AE3116)-5)+8*3600)/86400+70*365+19,"")</f>
        <v>42030.552152777775</v>
      </c>
      <c r="AB3116" s="17" t="str">
        <f>HYPERLINK("http://item.taobao.com/item.htm?id="&amp;Y3116,"点击查看")</f>
        <v>点击查看</v>
      </c>
      <c r="AC3116" s="11">
        <f>YEAR(D3116)</f>
        <v>2014</v>
      </c>
      <c r="AD3116" s="11"/>
      <c r="AE3116" s="11" t="s">
        <v>7897</v>
      </c>
      <c r="AF3116" s="11" t="s">
        <v>9618</v>
      </c>
      <c r="AG3116" s="11" t="s">
        <v>11658</v>
      </c>
    </row>
    <row r="3117" spans="1:33" x14ac:dyDescent="0.15">
      <c r="A3117" s="11" t="s">
        <v>14895</v>
      </c>
      <c r="B3117" s="11" t="s">
        <v>16237</v>
      </c>
      <c r="C3117" s="11" t="s">
        <v>14896</v>
      </c>
      <c r="D3117" s="12">
        <v>40377</v>
      </c>
      <c r="E3117" s="11" t="s">
        <v>14991</v>
      </c>
      <c r="F3117" s="11" t="s">
        <v>15050</v>
      </c>
      <c r="G3117" s="11" t="s">
        <v>97</v>
      </c>
      <c r="H3117" s="11" t="s">
        <v>10322</v>
      </c>
      <c r="I3117" s="11" t="str">
        <f>IF(AH$1="","",IFERROR(TRIM(MID($AG3117,FIND(":",$AG3117,FIND(AH$1,$AG3117))+1,FIND("=",$AG3117,FIND(AH$1,$AG3117))-FIND(":",$AG3117,FIND(AH$1,$AG3117))-1)),"卖家未填"))</f>
        <v>卖家未填</v>
      </c>
      <c r="J3117" s="11" t="str">
        <f>IF(AI$1="","",IFERROR(TRIM(MID($AG3117,FIND(":",$AG3117,FIND(AI$1,$AG3117))+1,FIND("=",$AG3117,FIND(AI$1,$AG3117))-FIND(":",$AG3117,FIND(AI$1,$AG3117))-1)),"卖家未填"))</f>
        <v>1000</v>
      </c>
      <c r="K3117" s="11" t="str">
        <f>IF(AJ$1="","",IFERROR(TRIM(MID($AG3117,FIND(":",$AG3117,FIND(AJ$1,$AG3117))+1,FIND("=",$AG3117,FIND(AJ$1,$AG3117))-FIND(":",$AG3117,FIND(AJ$1,$AG3117))-1)),"卖家未填"))</f>
        <v>卖家未填</v>
      </c>
      <c r="L3117" s="11" t="str">
        <f>IF(AK$1="","",IFERROR(TRIM(MID($AG3117,FIND(":",$AG3117,FIND(AK$1,$AG3117))+1,FIND("=",$AG3117,FIND(AK$1,$AG3117))-FIND(":",$AG3117,FIND(AK$1,$AG3117))-1)),"卖家未填"))</f>
        <v>卖家未填</v>
      </c>
      <c r="M3117" s="11" t="str">
        <f>IF(AL$1="","",IFERROR(TRIM(MID($AG3117,FIND(":",$AG3117,FIND(AL$1,$AG3117))+1,FIND("=",$AG3117,FIND(AL$1,$AG3117))-FIND(":",$AG3117,FIND(AL$1,$AG3117))-1)),"卖家未填"))</f>
        <v>散装</v>
      </c>
      <c r="N3117" s="11" t="s">
        <v>2477</v>
      </c>
      <c r="O3117" s="11" t="s">
        <v>5098</v>
      </c>
      <c r="P3117" s="13">
        <v>13.3</v>
      </c>
      <c r="Q3117" s="13"/>
      <c r="R3117" s="11">
        <v>13.3</v>
      </c>
      <c r="S3117" s="14">
        <f>IFERROR(V3117/T3117,"0")</f>
        <v>23.94</v>
      </c>
      <c r="T3117" s="11">
        <v>5</v>
      </c>
      <c r="U3117" s="11">
        <v>9</v>
      </c>
      <c r="V3117" s="15">
        <f>R3117*U3117</f>
        <v>119.7</v>
      </c>
      <c r="W3117" s="11">
        <v>10</v>
      </c>
      <c r="X3117" s="11">
        <v>4</v>
      </c>
      <c r="Y3117" s="11">
        <v>22959420784</v>
      </c>
      <c r="Z3117" s="11">
        <v>62172059</v>
      </c>
      <c r="AA3117" s="16">
        <f>IFERROR((MID(AE3117,FIND("ends=",AE3117)+5,FIND("000&amp;starts",AE3117)-FIND("ends=",AE3117)-5)+8*3600)/86400+70*365+19,"")</f>
        <v>42029.564641203702</v>
      </c>
      <c r="AB3117" s="17" t="str">
        <f>HYPERLINK("http://item.taobao.com/item.htm?id="&amp;Y3117,"点击查看")</f>
        <v>点击查看</v>
      </c>
      <c r="AC3117" s="11">
        <f>YEAR(D3117)</f>
        <v>2010</v>
      </c>
      <c r="AD3117" s="11"/>
      <c r="AE3117" s="11" t="s">
        <v>7554</v>
      </c>
      <c r="AF3117" s="11"/>
      <c r="AG3117" s="11" t="s">
        <v>13160</v>
      </c>
    </row>
    <row r="3118" spans="1:33" x14ac:dyDescent="0.15">
      <c r="A3118" s="11" t="s">
        <v>14910</v>
      </c>
      <c r="B3118" s="11" t="s">
        <v>16662</v>
      </c>
      <c r="C3118" s="11" t="s">
        <v>14907</v>
      </c>
      <c r="D3118" s="12">
        <v>41711</v>
      </c>
      <c r="E3118" s="11" t="s">
        <v>14957</v>
      </c>
      <c r="F3118" s="11" t="s">
        <v>14964</v>
      </c>
      <c r="G3118" s="11" t="s">
        <v>26</v>
      </c>
      <c r="H3118" s="11" t="s">
        <v>10322</v>
      </c>
      <c r="I3118" s="11" t="str">
        <f>IF(AH$1="","",IFERROR(TRIM(MID($AG3118,FIND(":",$AG3118,FIND(AH$1,$AG3118))+1,FIND("=",$AG3118,FIND(AH$1,$AG3118))-FIND(":",$AG3118,FIND(AH$1,$AG3118))-1)),"卖家未填"))</f>
        <v>卖家未填</v>
      </c>
      <c r="J3118" s="11" t="str">
        <f>IF(AI$1="","",IFERROR(TRIM(MID($AG3118,FIND(":",$AG3118,FIND(AI$1,$AG3118))+1,FIND("=",$AG3118,FIND(AI$1,$AG3118))-FIND(":",$AG3118,FIND(AI$1,$AG3118))-1)),"卖家未填"))</f>
        <v>500</v>
      </c>
      <c r="K3118" s="11" t="str">
        <f>IF(AJ$1="","",IFERROR(TRIM(MID($AG3118,FIND(":",$AG3118,FIND(AJ$1,$AG3118))+1,FIND("=",$AG3118,FIND(AJ$1,$AG3118))-FIND(":",$AG3118,FIND(AJ$1,$AG3118))-1)),"卖家未填"))</f>
        <v>卖家未填</v>
      </c>
      <c r="L3118" s="11" t="str">
        <f>IF(AK$1="","",IFERROR(TRIM(MID($AG3118,FIND(":",$AG3118,FIND(AK$1,$AG3118))+1,FIND("=",$AG3118,FIND(AK$1,$AG3118))-FIND(":",$AG3118,FIND(AK$1,$AG3118))-1)),"卖家未填"))</f>
        <v>卖家未填</v>
      </c>
      <c r="M3118" s="11" t="str">
        <f>IF(AL$1="","",IFERROR(TRIM(MID($AG3118,FIND(":",$AG3118,FIND(AL$1,$AG3118))+1,FIND("=",$AG3118,FIND(AL$1,$AG3118))-FIND(":",$AG3118,FIND(AL$1,$AG3118))-1)),"卖家未填"))</f>
        <v>散装</v>
      </c>
      <c r="N3118" s="11" t="s">
        <v>3295</v>
      </c>
      <c r="O3118" s="11" t="s">
        <v>5244</v>
      </c>
      <c r="P3118" s="13">
        <v>4.5999999999999996</v>
      </c>
      <c r="Q3118" s="13"/>
      <c r="R3118" s="11">
        <v>4.5999999999999996</v>
      </c>
      <c r="S3118" s="14">
        <f>IFERROR(V3118/T3118,"0")</f>
        <v>39.866666666666667</v>
      </c>
      <c r="T3118" s="11">
        <v>3</v>
      </c>
      <c r="U3118" s="11">
        <v>26</v>
      </c>
      <c r="V3118" s="15">
        <f>R3118*U3118</f>
        <v>119.6</v>
      </c>
      <c r="W3118" s="11">
        <v>8</v>
      </c>
      <c r="X3118" s="11">
        <v>2</v>
      </c>
      <c r="Y3118" s="11">
        <v>42309917517</v>
      </c>
      <c r="Z3118" s="11">
        <v>109403140</v>
      </c>
      <c r="AA3118" s="16">
        <f>IFERROR((MID(AE3118,FIND("ends=",AE3118)+5,FIND("000&amp;starts",AE3118)-FIND("ends=",AE3118)-5)+8*3600)/86400+70*365+19,"")</f>
        <v>42031.551921296297</v>
      </c>
      <c r="AB3118" s="17" t="str">
        <f>HYPERLINK("http://item.taobao.com/item.htm?id="&amp;Y3118,"点击查看")</f>
        <v>点击查看</v>
      </c>
      <c r="AC3118" s="11">
        <f>YEAR(D3118)</f>
        <v>2014</v>
      </c>
      <c r="AD3118" s="11"/>
      <c r="AE3118" s="11" t="s">
        <v>8384</v>
      </c>
      <c r="AF3118" s="11"/>
      <c r="AG3118" s="11" t="s">
        <v>13890</v>
      </c>
    </row>
    <row r="3119" spans="1:33" x14ac:dyDescent="0.15">
      <c r="A3119" s="11" t="s">
        <v>14947</v>
      </c>
      <c r="B3119" s="11" t="s">
        <v>16195</v>
      </c>
      <c r="C3119" s="11" t="s">
        <v>14949</v>
      </c>
      <c r="D3119" s="12">
        <v>40433</v>
      </c>
      <c r="E3119" s="11" t="s">
        <v>14967</v>
      </c>
      <c r="F3119" s="11" t="s">
        <v>14968</v>
      </c>
      <c r="G3119" s="11" t="s">
        <v>28</v>
      </c>
      <c r="H3119" s="11" t="s">
        <v>10322</v>
      </c>
      <c r="I3119" s="11" t="str">
        <f>IF(AH$1="","",IFERROR(TRIM(MID($AG3119,FIND(":",$AG3119,FIND(AH$1,$AG3119))+1,FIND("=",$AG3119,FIND(AH$1,$AG3119))-FIND(":",$AG3119,FIND(AH$1,$AG3119))-1)),"卖家未填"))</f>
        <v>卖家未填</v>
      </c>
      <c r="J3119" s="11" t="str">
        <f>IF(AI$1="","",IFERROR(TRIM(MID($AG3119,FIND(":",$AG3119,FIND(AI$1,$AG3119))+1,FIND("=",$AG3119,FIND(AI$1,$AG3119))-FIND(":",$AG3119,FIND(AI$1,$AG3119))-1)),"卖家未填"))</f>
        <v>907</v>
      </c>
      <c r="K3119" s="11" t="str">
        <f>IF(AJ$1="","",IFERROR(TRIM(MID($AG3119,FIND(":",$AG3119,FIND(AJ$1,$AG3119))+1,FIND("=",$AG3119,FIND(AJ$1,$AG3119))-FIND(":",$AG3119,FIND(AJ$1,$AG3119))-1)),"卖家未填"))</f>
        <v>卖家未填</v>
      </c>
      <c r="L3119" s="11" t="str">
        <f>IF(AK$1="","",IFERROR(TRIM(MID($AG3119,FIND(":",$AG3119,FIND(AK$1,$AG3119))+1,FIND("=",$AG3119,FIND(AK$1,$AG3119))-FIND(":",$AG3119,FIND(AK$1,$AG3119))-1)),"卖家未填"))</f>
        <v>卖家未填</v>
      </c>
      <c r="M3119" s="11" t="str">
        <f>IF(AL$1="","",IFERROR(TRIM(MID($AG3119,FIND(":",$AG3119,FIND(AL$1,$AG3119))+1,FIND("=",$AG3119,FIND(AL$1,$AG3119))-FIND(":",$AG3119,FIND(AL$1,$AG3119))-1)),"卖家未填"))</f>
        <v>包装</v>
      </c>
      <c r="N3119" s="11" t="s">
        <v>4297</v>
      </c>
      <c r="O3119" s="11" t="s">
        <v>4965</v>
      </c>
      <c r="P3119" s="13">
        <v>14.9</v>
      </c>
      <c r="Q3119" s="13"/>
      <c r="R3119" s="11">
        <v>14.9</v>
      </c>
      <c r="S3119" s="14">
        <f>IFERROR(V3119/T3119,"0")</f>
        <v>59.6</v>
      </c>
      <c r="T3119" s="11">
        <v>2</v>
      </c>
      <c r="U3119" s="11">
        <v>8</v>
      </c>
      <c r="V3119" s="15">
        <f>R3119*U3119</f>
        <v>119.2</v>
      </c>
      <c r="W3119" s="11">
        <v>37</v>
      </c>
      <c r="X3119" s="11">
        <v>153</v>
      </c>
      <c r="Y3119" s="11">
        <v>7432165384</v>
      </c>
      <c r="Z3119" s="11">
        <v>62752776</v>
      </c>
      <c r="AA3119" s="16">
        <f>IFERROR((MID(AE3119,FIND("ends=",AE3119)+5,FIND("000&amp;starts",AE3119)-FIND("ends=",AE3119)-5)+8*3600)/86400+70*365+19,"")</f>
        <v>42034.824803240743</v>
      </c>
      <c r="AB3119" s="17" t="str">
        <f>HYPERLINK("http://item.taobao.com/item.htm?id="&amp;Y3119,"点击查看")</f>
        <v>点击查看</v>
      </c>
      <c r="AC3119" s="11">
        <f>YEAR(D3119)</f>
        <v>2010</v>
      </c>
      <c r="AD3119" s="11"/>
      <c r="AE3119" s="11" t="s">
        <v>9437</v>
      </c>
      <c r="AF3119" s="11"/>
      <c r="AG3119" s="11" t="s">
        <v>14798</v>
      </c>
    </row>
    <row r="3120" spans="1:33" x14ac:dyDescent="0.15">
      <c r="A3120" s="11" t="s">
        <v>14895</v>
      </c>
      <c r="B3120" s="11" t="s">
        <v>15755</v>
      </c>
      <c r="C3120" s="11" t="s">
        <v>14896</v>
      </c>
      <c r="D3120" s="12">
        <v>41472</v>
      </c>
      <c r="E3120" s="11" t="s">
        <v>14987</v>
      </c>
      <c r="F3120" s="11" t="s">
        <v>15087</v>
      </c>
      <c r="G3120" s="11" t="s">
        <v>137</v>
      </c>
      <c r="H3120" s="11" t="s">
        <v>10322</v>
      </c>
      <c r="I3120" s="11" t="str">
        <f>IF(AH$1="","",IFERROR(TRIM(MID($AG3120,FIND(":",$AG3120,FIND(AH$1,$AG3120))+1,FIND("=",$AG3120,FIND(AH$1,$AG3120))-FIND(":",$AG3120,FIND(AH$1,$AG3120))-1)),"卖家未填"))</f>
        <v>卖家未填</v>
      </c>
      <c r="J3120" s="11" t="str">
        <f>IF(AI$1="","",IFERROR(TRIM(MID($AG3120,FIND(":",$AG3120,FIND(AI$1,$AG3120))+1,FIND("=",$AG3120,FIND(AI$1,$AG3120))-FIND(":",$AG3120,FIND(AI$1,$AG3120))-1)),"卖家未填"))</f>
        <v>500</v>
      </c>
      <c r="K3120" s="11" t="str">
        <f>IF(AJ$1="","",IFERROR(TRIM(MID($AG3120,FIND(":",$AG3120,FIND(AJ$1,$AG3120))+1,FIND("=",$AG3120,FIND(AJ$1,$AG3120))-FIND(":",$AG3120,FIND(AJ$1,$AG3120))-1)),"卖家未填"))</f>
        <v>卖家未填</v>
      </c>
      <c r="L3120" s="11" t="str">
        <f>IF(AK$1="","",IFERROR(TRIM(MID($AG3120,FIND(":",$AG3120,FIND(AK$1,$AG3120))+1,FIND("=",$AG3120,FIND(AK$1,$AG3120))-FIND(":",$AG3120,FIND(AK$1,$AG3120))-1)),"卖家未填"))</f>
        <v>卖家未填</v>
      </c>
      <c r="M3120" s="11" t="str">
        <f>IF(AL$1="","",IFERROR(TRIM(MID($AG3120,FIND(":",$AG3120,FIND(AL$1,$AG3120))+1,FIND("=",$AG3120,FIND(AL$1,$AG3120))-FIND(":",$AG3120,FIND(AL$1,$AG3120))-1)),"卖家未填"))</f>
        <v>散装</v>
      </c>
      <c r="N3120" s="11" t="s">
        <v>1945</v>
      </c>
      <c r="O3120" s="11" t="s">
        <v>4464</v>
      </c>
      <c r="P3120" s="13">
        <v>3.5</v>
      </c>
      <c r="Q3120" s="13"/>
      <c r="R3120" s="11">
        <v>3.5</v>
      </c>
      <c r="S3120" s="14">
        <f>IFERROR(V3120/T3120,"0")</f>
        <v>13.222222222222221</v>
      </c>
      <c r="T3120" s="11">
        <v>9</v>
      </c>
      <c r="U3120" s="11">
        <v>34</v>
      </c>
      <c r="V3120" s="15">
        <f>R3120*U3120</f>
        <v>119</v>
      </c>
      <c r="W3120" s="11">
        <v>11</v>
      </c>
      <c r="X3120" s="11">
        <v>4</v>
      </c>
      <c r="Y3120" s="11">
        <v>41624076907</v>
      </c>
      <c r="Z3120" s="11">
        <v>105402251</v>
      </c>
      <c r="AA3120" s="16">
        <f>IFERROR((MID(AE3120,FIND("ends=",AE3120)+5,FIND("000&amp;starts",AE3120)-FIND("ends=",AE3120)-5)+8*3600)/86400+70*365+19,"")</f>
        <v>42035.457337962958</v>
      </c>
      <c r="AB3120" s="17" t="str">
        <f>HYPERLINK("http://item.taobao.com/item.htm?id="&amp;Y3120,"点击查看")</f>
        <v>点击查看</v>
      </c>
      <c r="AC3120" s="11">
        <f>YEAR(D3120)</f>
        <v>2013</v>
      </c>
      <c r="AD3120" s="11"/>
      <c r="AE3120" s="11" t="s">
        <v>7030</v>
      </c>
      <c r="AF3120" s="11"/>
      <c r="AG3120" s="11" t="s">
        <v>12686</v>
      </c>
    </row>
    <row r="3121" spans="1:33" x14ac:dyDescent="0.15">
      <c r="A3121" s="11" t="s">
        <v>14895</v>
      </c>
      <c r="B3121" s="11" t="s">
        <v>15824</v>
      </c>
      <c r="C3121" s="11" t="s">
        <v>14897</v>
      </c>
      <c r="D3121" s="12">
        <v>41254</v>
      </c>
      <c r="E3121" s="11" t="s">
        <v>14967</v>
      </c>
      <c r="F3121" s="11" t="s">
        <v>15079</v>
      </c>
      <c r="G3121" s="11" t="s">
        <v>126</v>
      </c>
      <c r="H3121" s="11" t="s">
        <v>10322</v>
      </c>
      <c r="I3121" s="11" t="str">
        <f>IF(AH$1="","",IFERROR(TRIM(MID($AG3121,FIND(":",$AG3121,FIND(AH$1,$AG3121))+1,FIND("=",$AG3121,FIND(AH$1,$AG3121))-FIND(":",$AG3121,FIND(AH$1,$AG3121))-1)),"卖家未填"))</f>
        <v>卖家未填</v>
      </c>
      <c r="J3121" s="11" t="str">
        <f>IF(AI$1="","",IFERROR(TRIM(MID($AG3121,FIND(":",$AG3121,FIND(AI$1,$AG3121))+1,FIND("=",$AG3121,FIND(AI$1,$AG3121))-FIND(":",$AG3121,FIND(AI$1,$AG3121))-1)),"卖家未填"))</f>
        <v>907</v>
      </c>
      <c r="K3121" s="11" t="str">
        <f>IF(AJ$1="","",IFERROR(TRIM(MID($AG3121,FIND(":",$AG3121,FIND(AJ$1,$AG3121))+1,FIND("=",$AG3121,FIND(AJ$1,$AG3121))-FIND(":",$AG3121,FIND(AJ$1,$AG3121))-1)),"卖家未填"))</f>
        <v>卖家未填</v>
      </c>
      <c r="L3121" s="11" t="str">
        <f>IF(AK$1="","",IFERROR(TRIM(MID($AG3121,FIND(":",$AG3121,FIND(AK$1,$AG3121))+1,FIND("=",$AG3121,FIND(AK$1,$AG3121))-FIND(":",$AG3121,FIND(AK$1,$AG3121))-1)),"卖家未填"))</f>
        <v>卖家未填</v>
      </c>
      <c r="M3121" s="11" t="str">
        <f>IF(AL$1="","",IFERROR(TRIM(MID($AG3121,FIND(":",$AG3121,FIND(AL$1,$AG3121))+1,FIND("=",$AG3121,FIND(AL$1,$AG3121))-FIND(":",$AG3121,FIND(AL$1,$AG3121))-1)),"卖家未填"))</f>
        <v>包装</v>
      </c>
      <c r="N3121" s="11" t="s">
        <v>2306</v>
      </c>
      <c r="O3121" s="11" t="s">
        <v>4881</v>
      </c>
      <c r="P3121" s="13">
        <v>17</v>
      </c>
      <c r="Q3121" s="13"/>
      <c r="R3121" s="11">
        <v>17</v>
      </c>
      <c r="S3121" s="14">
        <f>IFERROR(V3121/T3121,"0")</f>
        <v>19.833333333333332</v>
      </c>
      <c r="T3121" s="11">
        <v>6</v>
      </c>
      <c r="U3121" s="11">
        <v>7</v>
      </c>
      <c r="V3121" s="15">
        <f>R3121*U3121</f>
        <v>119</v>
      </c>
      <c r="W3121" s="11">
        <v>9</v>
      </c>
      <c r="X3121" s="11">
        <v>3</v>
      </c>
      <c r="Y3121" s="11">
        <v>41996052154</v>
      </c>
      <c r="Z3121" s="11">
        <v>101483421</v>
      </c>
      <c r="AA3121" s="16">
        <f>IFERROR((MID(AE3121,FIND("ends=",AE3121)+5,FIND("000&amp;starts",AE3121)-FIND("ends=",AE3121)-5)+8*3600)/86400+70*365+19,"")</f>
        <v>42030.997766203705</v>
      </c>
      <c r="AB3121" s="17" t="str">
        <f>HYPERLINK("http://item.taobao.com/item.htm?id="&amp;Y3121,"点击查看")</f>
        <v>点击查看</v>
      </c>
      <c r="AC3121" s="11">
        <f>YEAR(D3121)</f>
        <v>2012</v>
      </c>
      <c r="AD3121" s="11"/>
      <c r="AE3121" s="11" t="s">
        <v>7389</v>
      </c>
      <c r="AF3121" s="11"/>
      <c r="AG3121" s="11" t="s">
        <v>13009</v>
      </c>
    </row>
    <row r="3122" spans="1:33" x14ac:dyDescent="0.15">
      <c r="A3122" s="11" t="s">
        <v>14919</v>
      </c>
      <c r="B3122" s="11" t="s">
        <v>16434</v>
      </c>
      <c r="C3122" s="11" t="s">
        <v>14918</v>
      </c>
      <c r="D3122" s="12">
        <v>40940</v>
      </c>
      <c r="E3122" s="11" t="s">
        <v>14959</v>
      </c>
      <c r="F3122" s="11" t="s">
        <v>15030</v>
      </c>
      <c r="G3122" s="11" t="s">
        <v>78</v>
      </c>
      <c r="H3122" s="11" t="s">
        <v>10739</v>
      </c>
      <c r="I3122" s="11" t="str">
        <f>IF(AH$1="","",IFERROR(TRIM(MID($AG3122,FIND(":",$AG3122,FIND(AH$1,$AG3122))+1,FIND("=",$AG3122,FIND(AH$1,$AG3122))-FIND(":",$AG3122,FIND(AH$1,$AG3122))-1)),"卖家未填"))</f>
        <v>年糕</v>
      </c>
      <c r="J3122" s="11" t="str">
        <f>IF(AI$1="","",IFERROR(TRIM(MID($AG3122,FIND(":",$AG3122,FIND(AI$1,$AG3122))+1,FIND("=",$AG3122,FIND(AI$1,$AG3122))-FIND(":",$AG3122,FIND(AI$1,$AG3122))-1)),"卖家未填"))</f>
        <v>180</v>
      </c>
      <c r="K3122" s="11" t="str">
        <f>IF(AJ$1="","",IFERROR(TRIM(MID($AG3122,FIND(":",$AG3122,FIND(AJ$1,$AG3122))+1,FIND("=",$AG3122,FIND(AJ$1,$AG3122))-FIND(":",$AG3122,FIND(AJ$1,$AG3122))-1)),"卖家未填"))</f>
        <v>卖家未填</v>
      </c>
      <c r="L3122" s="11" t="str">
        <f>IF(AK$1="","",IFERROR(TRIM(MID($AG3122,FIND(":",$AG3122,FIND(AK$1,$AG3122))+1,FIND("=",$AG3122,FIND(AK$1,$AG3122))-FIND(":",$AG3122,FIND(AK$1,$AG3122))-1)),"卖家未填"))</f>
        <v>卖家未填</v>
      </c>
      <c r="M3122" s="11" t="str">
        <f>IF(AL$1="","",IFERROR(TRIM(MID($AG3122,FIND(":",$AG3122,FIND(AL$1,$AG3122))+1,FIND("=",$AG3122,FIND(AL$1,$AG3122))-FIND(":",$AG3122,FIND(AL$1,$AG3122))-1)),"卖家未填"))</f>
        <v>散装</v>
      </c>
      <c r="N3122" s="11" t="s">
        <v>2747</v>
      </c>
      <c r="O3122" s="11" t="s">
        <v>5149</v>
      </c>
      <c r="P3122" s="13">
        <v>8.5</v>
      </c>
      <c r="Q3122" s="13"/>
      <c r="R3122" s="11">
        <v>8.5</v>
      </c>
      <c r="S3122" s="14">
        <f>IFERROR(V3122/T3122,"0")</f>
        <v>29.75</v>
      </c>
      <c r="T3122" s="11">
        <v>4</v>
      </c>
      <c r="U3122" s="11">
        <v>14</v>
      </c>
      <c r="V3122" s="15">
        <f>R3122*U3122</f>
        <v>119</v>
      </c>
      <c r="W3122" s="11">
        <v>9</v>
      </c>
      <c r="X3122" s="11">
        <v>43</v>
      </c>
      <c r="Y3122" s="11">
        <v>35407311978</v>
      </c>
      <c r="Z3122" s="11">
        <v>70345899</v>
      </c>
      <c r="AA3122" s="16">
        <f>IFERROR((MID(AE3122,FIND("ends=",AE3122)+5,FIND("000&amp;starts",AE3122)-FIND("ends=",AE3122)-5)+8*3600)/86400+70*365+19,"")</f>
        <v>42035.981747685189</v>
      </c>
      <c r="AB3122" s="17" t="str">
        <f>HYPERLINK("http://item.taobao.com/item.htm?id="&amp;Y3122,"点击查看")</f>
        <v>点击查看</v>
      </c>
      <c r="AC3122" s="11">
        <f>YEAR(D3122)</f>
        <v>2012</v>
      </c>
      <c r="AD3122" s="11"/>
      <c r="AE3122" s="11" t="s">
        <v>7831</v>
      </c>
      <c r="AF3122" s="11" t="s">
        <v>10045</v>
      </c>
      <c r="AG3122" s="11" t="s">
        <v>13407</v>
      </c>
    </row>
    <row r="3123" spans="1:33" x14ac:dyDescent="0.15">
      <c r="A3123" s="11" t="s">
        <v>14919</v>
      </c>
      <c r="B3123" s="11" t="s">
        <v>16491</v>
      </c>
      <c r="C3123" s="11" t="s">
        <v>14920</v>
      </c>
      <c r="D3123" s="12">
        <v>39797</v>
      </c>
      <c r="E3123" s="11" t="s">
        <v>14965</v>
      </c>
      <c r="F3123" s="11" t="s">
        <v>15146</v>
      </c>
      <c r="G3123" s="11" t="s">
        <v>196</v>
      </c>
      <c r="H3123" s="11" t="s">
        <v>10322</v>
      </c>
      <c r="I3123" s="11" t="str">
        <f>IF(AH$1="","",IFERROR(TRIM(MID($AG3123,FIND(":",$AG3123,FIND(AH$1,$AG3123))+1,FIND("=",$AG3123,FIND(AH$1,$AG3123))-FIND(":",$AG3123,FIND(AH$1,$AG3123))-1)),"卖家未填"))</f>
        <v>卖家未填</v>
      </c>
      <c r="J3123" s="11" t="str">
        <f>IF(AI$1="","",IFERROR(TRIM(MID($AG3123,FIND(":",$AG3123,FIND(AI$1,$AG3123))+1,FIND("=",$AG3123,FIND(AI$1,$AG3123))-FIND(":",$AG3123,FIND(AI$1,$AG3123))-1)),"卖家未填"))</f>
        <v>400</v>
      </c>
      <c r="K3123" s="11" t="str">
        <f>IF(AJ$1="","",IFERROR(TRIM(MID($AG3123,FIND(":",$AG3123,FIND(AJ$1,$AG3123))+1,FIND("=",$AG3123,FIND(AJ$1,$AG3123))-FIND(":",$AG3123,FIND(AJ$1,$AG3123))-1)),"卖家未填"))</f>
        <v>1人份</v>
      </c>
      <c r="L3123" s="11" t="str">
        <f>IF(AK$1="","",IFERROR(TRIM(MID($AG3123,FIND(":",$AG3123,FIND(AK$1,$AG3123))+1,FIND("=",$AG3123,FIND(AK$1,$AG3123))-FIND(":",$AG3123,FIND(AK$1,$AG3123))-1)),"卖家未填"))</f>
        <v>1周</v>
      </c>
      <c r="M3123" s="11" t="str">
        <f>IF(AL$1="","",IFERROR(TRIM(MID($AG3123,FIND(":",$AG3123,FIND(AL$1,$AG3123))+1,FIND("=",$AG3123,FIND(AL$1,$AG3123))-FIND(":",$AG3123,FIND(AL$1,$AG3123))-1)),"卖家未填"))</f>
        <v>散装</v>
      </c>
      <c r="N3123" s="11" t="s">
        <v>2870</v>
      </c>
      <c r="O3123" s="11" t="s">
        <v>4849</v>
      </c>
      <c r="P3123" s="13">
        <v>8.5</v>
      </c>
      <c r="Q3123" s="13"/>
      <c r="R3123" s="11">
        <v>8.5</v>
      </c>
      <c r="S3123" s="14">
        <f>IFERROR(V3123/T3123,"0")</f>
        <v>29.75</v>
      </c>
      <c r="T3123" s="11">
        <v>4</v>
      </c>
      <c r="U3123" s="11">
        <v>14</v>
      </c>
      <c r="V3123" s="15">
        <f>R3123*U3123</f>
        <v>119</v>
      </c>
      <c r="W3123" s="11">
        <v>4</v>
      </c>
      <c r="X3123" s="11">
        <v>167</v>
      </c>
      <c r="Y3123" s="11">
        <v>1795683623</v>
      </c>
      <c r="Z3123" s="11">
        <v>36858227</v>
      </c>
      <c r="AA3123" s="16">
        <f>IFERROR((MID(AE3123,FIND("ends=",AE3123)+5,FIND("000&amp;starts",AE3123)-FIND("ends=",AE3123)-5)+8*3600)/86400+70*365+19,"")</f>
        <v>42031.564456018517</v>
      </c>
      <c r="AB3123" s="17" t="str">
        <f>HYPERLINK("http://item.taobao.com/item.htm?id="&amp;Y3123,"点击查看")</f>
        <v>点击查看</v>
      </c>
      <c r="AC3123" s="11">
        <f>YEAR(D3123)</f>
        <v>2008</v>
      </c>
      <c r="AD3123" s="11"/>
      <c r="AE3123" s="11" t="s">
        <v>7949</v>
      </c>
      <c r="AF3123" s="11"/>
      <c r="AG3123" s="11" t="s">
        <v>13510</v>
      </c>
    </row>
    <row r="3124" spans="1:33" x14ac:dyDescent="0.15">
      <c r="A3124" s="11" t="s">
        <v>14895</v>
      </c>
      <c r="B3124" s="11" t="s">
        <v>15236</v>
      </c>
      <c r="C3124" s="11" t="s">
        <v>14896</v>
      </c>
      <c r="D3124" s="12">
        <v>41655</v>
      </c>
      <c r="E3124" s="11" t="s">
        <v>14957</v>
      </c>
      <c r="F3124" s="11" t="s">
        <v>14958</v>
      </c>
      <c r="G3124" s="11" t="s">
        <v>21</v>
      </c>
      <c r="H3124" s="11" t="s">
        <v>10405</v>
      </c>
      <c r="I3124" s="11" t="str">
        <f>IF(AH$1="","",IFERROR(TRIM(MID($AG3124,FIND(":",$AG3124,FIND(AH$1,$AG3124))+1,FIND("=",$AG3124,FIND(AH$1,$AG3124))-FIND(":",$AG3124,FIND(AH$1,$AG3124))-1)),"卖家未填"))</f>
        <v>卖家未填</v>
      </c>
      <c r="J3124" s="11" t="str">
        <f>IF(AI$1="","",IFERROR(TRIM(MID($AG3124,FIND(":",$AG3124,FIND(AI$1,$AG3124))+1,FIND("=",$AG3124,FIND(AI$1,$AG3124))-FIND(":",$AG3124,FIND(AI$1,$AG3124))-1)),"卖家未填"))</f>
        <v>227</v>
      </c>
      <c r="K3124" s="11" t="str">
        <f>IF(AJ$1="","",IFERROR(TRIM(MID($AG3124,FIND(":",$AG3124,FIND(AJ$1,$AG3124))+1,FIND("=",$AG3124,FIND(AJ$1,$AG3124))-FIND(":",$AG3124,FIND(AJ$1,$AG3124))-1)),"卖家未填"))</f>
        <v>卖家未填</v>
      </c>
      <c r="L3124" s="11" t="str">
        <f>IF(AK$1="","",IFERROR(TRIM(MID($AG3124,FIND(":",$AG3124,FIND(AK$1,$AG3124))+1,FIND("=",$AG3124,FIND(AK$1,$AG3124))-FIND(":",$AG3124,FIND(AK$1,$AG3124))-1)),"卖家未填"))</f>
        <v>卖家未填</v>
      </c>
      <c r="M3124" s="11" t="str">
        <f>IF(AL$1="","",IFERROR(TRIM(MID($AG3124,FIND(":",$AG3124,FIND(AL$1,$AG3124))+1,FIND("=",$AG3124,FIND(AL$1,$AG3124))-FIND(":",$AG3124,FIND(AL$1,$AG3124))-1)),"卖家未填"))</f>
        <v>包装</v>
      </c>
      <c r="N3124" s="11" t="s">
        <v>2379</v>
      </c>
      <c r="O3124" s="11" t="s">
        <v>5014</v>
      </c>
      <c r="P3124" s="13">
        <v>6.99</v>
      </c>
      <c r="Q3124" s="13"/>
      <c r="R3124" s="11">
        <v>6.99</v>
      </c>
      <c r="S3124" s="14">
        <f>IFERROR(V3124/T3124,"0")</f>
        <v>19.805</v>
      </c>
      <c r="T3124" s="11">
        <v>6</v>
      </c>
      <c r="U3124" s="11">
        <v>17</v>
      </c>
      <c r="V3124" s="15">
        <f>R3124*U3124</f>
        <v>118.83</v>
      </c>
      <c r="W3124" s="11">
        <v>7</v>
      </c>
      <c r="X3124" s="11">
        <v>11</v>
      </c>
      <c r="Y3124" s="11">
        <v>39590022389</v>
      </c>
      <c r="Z3124" s="11">
        <v>108428054</v>
      </c>
      <c r="AA3124" s="16">
        <f>IFERROR((MID(AE3124,FIND("ends=",AE3124)+5,FIND("000&amp;starts",AE3124)-FIND("ends=",AE3124)-5)+8*3600)/86400+70*365+19,"")</f>
        <v>42033.398391203707</v>
      </c>
      <c r="AB3124" s="17" t="str">
        <f>HYPERLINK("http://item.taobao.com/item.htm?id="&amp;Y3124,"点击查看")</f>
        <v>点击查看</v>
      </c>
      <c r="AC3124" s="11">
        <f>YEAR(D3124)</f>
        <v>2014</v>
      </c>
      <c r="AD3124" s="11"/>
      <c r="AE3124" s="11" t="s">
        <v>7458</v>
      </c>
      <c r="AF3124" s="11" t="s">
        <v>9671</v>
      </c>
      <c r="AG3124" s="11" t="s">
        <v>13074</v>
      </c>
    </row>
    <row r="3125" spans="1:33" x14ac:dyDescent="0.15">
      <c r="A3125" s="11" t="s">
        <v>14895</v>
      </c>
      <c r="B3125" s="11" t="s">
        <v>16053</v>
      </c>
      <c r="C3125" s="11" t="s">
        <v>14896</v>
      </c>
      <c r="D3125" s="12">
        <v>40640</v>
      </c>
      <c r="E3125" s="11" t="s">
        <v>14957</v>
      </c>
      <c r="F3125" s="11" t="s">
        <v>14985</v>
      </c>
      <c r="G3125" s="11" t="s">
        <v>43</v>
      </c>
      <c r="H3125" s="11" t="s">
        <v>10322</v>
      </c>
      <c r="I3125" s="11" t="str">
        <f>IF(AH$1="","",IFERROR(TRIM(MID($AG3125,FIND(":",$AG3125,FIND(AH$1,$AG3125))+1,FIND("=",$AG3125,FIND(AH$1,$AG3125))-FIND(":",$AG3125,FIND(AH$1,$AG3125))-1)),"卖家未填"))</f>
        <v>卖家未填</v>
      </c>
      <c r="J3125" s="11" t="str">
        <f>IF(AI$1="","",IFERROR(TRIM(MID($AG3125,FIND(":",$AG3125,FIND(AI$1,$AG3125))+1,FIND("=",$AG3125,FIND(AI$1,$AG3125))-FIND(":",$AG3125,FIND(AI$1,$AG3125))-1)),"卖家未填"))</f>
        <v>500</v>
      </c>
      <c r="K3125" s="11" t="str">
        <f>IF(AJ$1="","",IFERROR(TRIM(MID($AG3125,FIND(":",$AG3125,FIND(AJ$1,$AG3125))+1,FIND("=",$AG3125,FIND(AJ$1,$AG3125))-FIND(":",$AG3125,FIND(AJ$1,$AG3125))-1)),"卖家未填"))</f>
        <v>2人份</v>
      </c>
      <c r="L3125" s="11" t="str">
        <f>IF(AK$1="","",IFERROR(TRIM(MID($AG3125,FIND(":",$AG3125,FIND(AK$1,$AG3125))+1,FIND("=",$AG3125,FIND(AK$1,$AG3125))-FIND(":",$AG3125,FIND(AK$1,$AG3125))-1)),"卖家未填"))</f>
        <v>卖家未填</v>
      </c>
      <c r="M3125" s="11" t="str">
        <f>IF(AL$1="","",IFERROR(TRIM(MID($AG3125,FIND(":",$AG3125,FIND(AL$1,$AG3125))+1,FIND("=",$AG3125,FIND(AL$1,$AG3125))-FIND(":",$AG3125,FIND(AL$1,$AG3125))-1)),"卖家未填"))</f>
        <v>散装</v>
      </c>
      <c r="N3125" s="11" t="s">
        <v>1955</v>
      </c>
      <c r="O3125" s="11" t="s">
        <v>4441</v>
      </c>
      <c r="P3125" s="13">
        <v>20</v>
      </c>
      <c r="Q3125" s="13">
        <v>9.9</v>
      </c>
      <c r="R3125" s="11">
        <v>9.9</v>
      </c>
      <c r="S3125" s="14">
        <f>IFERROR(V3125/T3125,"0")</f>
        <v>14.850000000000001</v>
      </c>
      <c r="T3125" s="11">
        <v>8</v>
      </c>
      <c r="U3125" s="11">
        <v>12</v>
      </c>
      <c r="V3125" s="15">
        <f>R3125*U3125</f>
        <v>118.80000000000001</v>
      </c>
      <c r="W3125" s="11">
        <v>10</v>
      </c>
      <c r="X3125" s="11">
        <v>10</v>
      </c>
      <c r="Y3125" s="11">
        <v>42816807972</v>
      </c>
      <c r="Z3125" s="11">
        <v>66017569</v>
      </c>
      <c r="AA3125" s="16">
        <f>IFERROR((MID(AE3125,FIND("ends=",AE3125)+5,FIND("000&amp;starts",AE3125)-FIND("ends=",AE3125)-5)+8*3600)/86400+70*365+19,"")</f>
        <v>42028.896608796298</v>
      </c>
      <c r="AB3125" s="17" t="str">
        <f>HYPERLINK("http://item.taobao.com/item.htm?id="&amp;Y3125,"点击查看")</f>
        <v>点击查看</v>
      </c>
      <c r="AC3125" s="11">
        <f>YEAR(D3125)</f>
        <v>2011</v>
      </c>
      <c r="AD3125" s="11"/>
      <c r="AE3125" s="11" t="s">
        <v>7040</v>
      </c>
      <c r="AF3125" s="11"/>
      <c r="AG3125" s="11" t="s">
        <v>12694</v>
      </c>
    </row>
    <row r="3126" spans="1:33" x14ac:dyDescent="0.15">
      <c r="A3126" s="11" t="s">
        <v>14895</v>
      </c>
      <c r="B3126" s="11" t="s">
        <v>16237</v>
      </c>
      <c r="C3126" s="11" t="s">
        <v>14896</v>
      </c>
      <c r="D3126" s="12">
        <v>40377</v>
      </c>
      <c r="E3126" s="11" t="s">
        <v>14991</v>
      </c>
      <c r="F3126" s="11" t="s">
        <v>15050</v>
      </c>
      <c r="G3126" s="11" t="s">
        <v>97</v>
      </c>
      <c r="H3126" s="11" t="s">
        <v>10322</v>
      </c>
      <c r="I3126" s="11" t="str">
        <f>IF(AH$1="","",IFERROR(TRIM(MID($AG3126,FIND(":",$AG3126,FIND(AH$1,$AG3126))+1,FIND("=",$AG3126,FIND(AH$1,$AG3126))-FIND(":",$AG3126,FIND(AH$1,$AG3126))-1)),"卖家未填"))</f>
        <v>卖家未填</v>
      </c>
      <c r="J3126" s="11" t="str">
        <f>IF(AI$1="","",IFERROR(TRIM(MID($AG3126,FIND(":",$AG3126,FIND(AI$1,$AG3126))+1,FIND("=",$AG3126,FIND(AI$1,$AG3126))-FIND(":",$AG3126,FIND(AI$1,$AG3126))-1)),"卖家未填"))</f>
        <v>450</v>
      </c>
      <c r="K3126" s="11" t="str">
        <f>IF(AJ$1="","",IFERROR(TRIM(MID($AG3126,FIND(":",$AG3126,FIND(AJ$1,$AG3126))+1,FIND("=",$AG3126,FIND(AJ$1,$AG3126))-FIND(":",$AG3126,FIND(AJ$1,$AG3126))-1)),"卖家未填"))</f>
        <v>卖家未填</v>
      </c>
      <c r="L3126" s="11" t="str">
        <f>IF(AK$1="","",IFERROR(TRIM(MID($AG3126,FIND(":",$AG3126,FIND(AK$1,$AG3126))+1,FIND("=",$AG3126,FIND(AK$1,$AG3126))-FIND(":",$AG3126,FIND(AK$1,$AG3126))-1)),"卖家未填"))</f>
        <v>卖家未填</v>
      </c>
      <c r="M3126" s="11" t="str">
        <f>IF(AL$1="","",IFERROR(TRIM(MID($AG3126,FIND(":",$AG3126,FIND(AL$1,$AG3126))+1,FIND("=",$AG3126,FIND(AL$1,$AG3126))-FIND(":",$AG3126,FIND(AL$1,$AG3126))-1)),"卖家未填"))</f>
        <v>散装</v>
      </c>
      <c r="N3126" s="11" t="s">
        <v>2329</v>
      </c>
      <c r="O3126" s="11" t="s">
        <v>4461</v>
      </c>
      <c r="P3126" s="13">
        <v>9.9</v>
      </c>
      <c r="Q3126" s="13"/>
      <c r="R3126" s="11">
        <v>9.9</v>
      </c>
      <c r="S3126" s="14">
        <f>IFERROR(V3126/T3126,"0")</f>
        <v>19.8</v>
      </c>
      <c r="T3126" s="11">
        <v>6</v>
      </c>
      <c r="U3126" s="11">
        <v>12</v>
      </c>
      <c r="V3126" s="15">
        <f>R3126*U3126</f>
        <v>118.80000000000001</v>
      </c>
      <c r="W3126" s="11">
        <v>5</v>
      </c>
      <c r="X3126" s="11">
        <v>2</v>
      </c>
      <c r="Y3126" s="11">
        <v>41683002044</v>
      </c>
      <c r="Z3126" s="11">
        <v>62172059</v>
      </c>
      <c r="AA3126" s="16">
        <f>IFERROR((MID(AE3126,FIND("ends=",AE3126)+5,FIND("000&amp;starts",AE3126)-FIND("ends=",AE3126)-5)+8*3600)/86400+70*365+19,"")</f>
        <v>42031.814050925925</v>
      </c>
      <c r="AB3126" s="17" t="str">
        <f>HYPERLINK("http://item.taobao.com/item.htm?id="&amp;Y3126,"点击查看")</f>
        <v>点击查看</v>
      </c>
      <c r="AC3126" s="11">
        <f>YEAR(D3126)</f>
        <v>2010</v>
      </c>
      <c r="AD3126" s="11"/>
      <c r="AE3126" s="11" t="s">
        <v>7412</v>
      </c>
      <c r="AF3126" s="11"/>
      <c r="AG3126" s="11" t="s">
        <v>13032</v>
      </c>
    </row>
    <row r="3127" spans="1:33" x14ac:dyDescent="0.15">
      <c r="A3127" s="11" t="s">
        <v>14919</v>
      </c>
      <c r="B3127" s="11" t="s">
        <v>16374</v>
      </c>
      <c r="C3127" s="11" t="s">
        <v>14918</v>
      </c>
      <c r="D3127" s="12">
        <v>41126</v>
      </c>
      <c r="E3127" s="11" t="s">
        <v>14961</v>
      </c>
      <c r="F3127" s="11" t="s">
        <v>14962</v>
      </c>
      <c r="G3127" s="11" t="s">
        <v>23</v>
      </c>
      <c r="H3127" s="11" t="s">
        <v>10712</v>
      </c>
      <c r="I3127" s="11" t="str">
        <f>IF(AH$1="","",IFERROR(TRIM(MID($AG3127,FIND(":",$AG3127,FIND(AH$1,$AG3127))+1,FIND("=",$AG3127,FIND(AH$1,$AG3127))-FIND(":",$AG3127,FIND(AH$1,$AG3127))-1)),"卖家未填"))</f>
        <v>年糕</v>
      </c>
      <c r="J3127" s="11" t="str">
        <f>IF(AI$1="","",IFERROR(TRIM(MID($AG3127,FIND(":",$AG3127,FIND(AI$1,$AG3127))+1,FIND("=",$AG3127,FIND(AI$1,$AG3127))-FIND(":",$AG3127,FIND(AI$1,$AG3127))-1)),"卖家未填"))</f>
        <v>500</v>
      </c>
      <c r="K3127" s="11" t="str">
        <f>IF(AJ$1="","",IFERROR(TRIM(MID($AG3127,FIND(":",$AG3127,FIND(AJ$1,$AG3127))+1,FIND("=",$AG3127,FIND(AJ$1,$AG3127))-FIND(":",$AG3127,FIND(AJ$1,$AG3127))-1)),"卖家未填"))</f>
        <v>卖家未填</v>
      </c>
      <c r="L3127" s="11" t="str">
        <f>IF(AK$1="","",IFERROR(TRIM(MID($AG3127,FIND(":",$AG3127,FIND(AK$1,$AG3127))+1,FIND("=",$AG3127,FIND(AK$1,$AG3127))-FIND(":",$AG3127,FIND(AK$1,$AG3127))-1)),"卖家未填"))</f>
        <v>卖家未填</v>
      </c>
      <c r="M3127" s="11" t="str">
        <f>IF(AL$1="","",IFERROR(TRIM(MID($AG3127,FIND(":",$AG3127,FIND(AL$1,$AG3127))+1,FIND("=",$AG3127,FIND(AL$1,$AG3127))-FIND(":",$AG3127,FIND(AL$1,$AG3127))-1)),"卖家未填"))</f>
        <v>散装</v>
      </c>
      <c r="N3127" s="11" t="s">
        <v>2775</v>
      </c>
      <c r="O3127" s="11" t="s">
        <v>4524</v>
      </c>
      <c r="P3127" s="13">
        <v>9.9</v>
      </c>
      <c r="Q3127" s="13"/>
      <c r="R3127" s="11">
        <v>9.9</v>
      </c>
      <c r="S3127" s="14">
        <f>IFERROR(V3127/T3127,"0")</f>
        <v>29.700000000000003</v>
      </c>
      <c r="T3127" s="11">
        <v>4</v>
      </c>
      <c r="U3127" s="11">
        <v>12</v>
      </c>
      <c r="V3127" s="15">
        <f>R3127*U3127</f>
        <v>118.80000000000001</v>
      </c>
      <c r="W3127" s="11">
        <v>4</v>
      </c>
      <c r="X3127" s="11">
        <v>16</v>
      </c>
      <c r="Y3127" s="11">
        <v>17977342723</v>
      </c>
      <c r="Z3127" s="11">
        <v>73103722</v>
      </c>
      <c r="AA3127" s="16">
        <f>IFERROR((MID(AE3127,FIND("ends=",AE3127)+5,FIND("000&amp;starts",AE3127)-FIND("ends=",AE3127)-5)+8*3600)/86400+70*365+19,"")</f>
        <v>42029.690891203703</v>
      </c>
      <c r="AB3127" s="17" t="str">
        <f>HYPERLINK("http://item.taobao.com/item.htm?id="&amp;Y3127,"点击查看")</f>
        <v>点击查看</v>
      </c>
      <c r="AC3127" s="11">
        <f>YEAR(D3127)</f>
        <v>2012</v>
      </c>
      <c r="AD3127" s="11"/>
      <c r="AE3127" s="11" t="s">
        <v>7859</v>
      </c>
      <c r="AF3127" s="11" t="s">
        <v>10018</v>
      </c>
      <c r="AG3127" s="11" t="s">
        <v>13431</v>
      </c>
    </row>
    <row r="3128" spans="1:33" x14ac:dyDescent="0.15">
      <c r="A3128" s="11" t="s">
        <v>14910</v>
      </c>
      <c r="B3128" s="11" t="s">
        <v>16759</v>
      </c>
      <c r="C3128" s="11" t="s">
        <v>14907</v>
      </c>
      <c r="D3128" s="12">
        <v>41998</v>
      </c>
      <c r="E3128" s="11" t="s">
        <v>14957</v>
      </c>
      <c r="F3128" s="11" t="s">
        <v>14985</v>
      </c>
      <c r="G3128" s="11" t="s">
        <v>43</v>
      </c>
      <c r="H3128" s="11" t="s">
        <v>10322</v>
      </c>
      <c r="I3128" s="11" t="str">
        <f>IF(AH$1="","",IFERROR(TRIM(MID($AG3128,FIND(":",$AG3128,FIND(AH$1,$AG3128))+1,FIND("=",$AG3128,FIND(AH$1,$AG3128))-FIND(":",$AG3128,FIND(AH$1,$AG3128))-1)),"卖家未填"))</f>
        <v>卖家未填</v>
      </c>
      <c r="J3128" s="11" t="str">
        <f>IF(AI$1="","",IFERROR(TRIM(MID($AG3128,FIND(":",$AG3128,FIND(AI$1,$AG3128))+1,FIND("=",$AG3128,FIND(AI$1,$AG3128))-FIND(":",$AG3128,FIND(AI$1,$AG3128))-1)),"卖家未填"))</f>
        <v>500</v>
      </c>
      <c r="K3128" s="11" t="str">
        <f>IF(AJ$1="","",IFERROR(TRIM(MID($AG3128,FIND(":",$AG3128,FIND(AJ$1,$AG3128))+1,FIND("=",$AG3128,FIND(AJ$1,$AG3128))-FIND(":",$AG3128,FIND(AJ$1,$AG3128))-1)),"卖家未填"))</f>
        <v>卖家未填</v>
      </c>
      <c r="L3128" s="11" t="str">
        <f>IF(AK$1="","",IFERROR(TRIM(MID($AG3128,FIND(":",$AG3128,FIND(AK$1,$AG3128))+1,FIND("=",$AG3128,FIND(AK$1,$AG3128))-FIND(":",$AG3128,FIND(AK$1,$AG3128))-1)),"卖家未填"))</f>
        <v>卖家未填</v>
      </c>
      <c r="M3128" s="11" t="str">
        <f>IF(AL$1="","",IFERROR(TRIM(MID($AG3128,FIND(":",$AG3128,FIND(AL$1,$AG3128))+1,FIND("=",$AG3128,FIND(AL$1,$AG3128))-FIND(":",$AG3128,FIND(AL$1,$AG3128))-1)),"卖家未填"))</f>
        <v>散装</v>
      </c>
      <c r="N3128" s="11" t="s">
        <v>3458</v>
      </c>
      <c r="O3128" s="11" t="s">
        <v>4572</v>
      </c>
      <c r="P3128" s="13">
        <v>7.9</v>
      </c>
      <c r="Q3128" s="13"/>
      <c r="R3128" s="11">
        <v>7.9</v>
      </c>
      <c r="S3128" s="14">
        <f>IFERROR(V3128/T3128,"0")</f>
        <v>39.5</v>
      </c>
      <c r="T3128" s="11">
        <v>3</v>
      </c>
      <c r="U3128" s="11">
        <v>15</v>
      </c>
      <c r="V3128" s="15">
        <f>R3128*U3128</f>
        <v>118.5</v>
      </c>
      <c r="W3128" s="11">
        <v>1</v>
      </c>
      <c r="X3128" s="11"/>
      <c r="Y3128" s="11">
        <v>43201108135</v>
      </c>
      <c r="Z3128" s="11">
        <v>116033400</v>
      </c>
      <c r="AA3128" s="16">
        <f>IFERROR((MID(AE3128,FIND("ends=",AE3128)+5,FIND("000&amp;starts",AE3128)-FIND("ends=",AE3128)-5)+8*3600)/86400+70*365+19,"")</f>
        <v>42033.67659722222</v>
      </c>
      <c r="AB3128" s="17" t="str">
        <f>HYPERLINK("http://item.taobao.com/item.htm?id="&amp;Y3128,"点击查看")</f>
        <v>点击查看</v>
      </c>
      <c r="AC3128" s="11">
        <f>YEAR(D3128)</f>
        <v>2014</v>
      </c>
      <c r="AD3128" s="11"/>
      <c r="AE3128" s="11" t="s">
        <v>8558</v>
      </c>
      <c r="AF3128" s="11"/>
      <c r="AG3128" s="11" t="s">
        <v>14042</v>
      </c>
    </row>
    <row r="3129" spans="1:33" x14ac:dyDescent="0.15">
      <c r="A3129" s="11" t="s">
        <v>14915</v>
      </c>
      <c r="B3129" s="11" t="s">
        <v>16455</v>
      </c>
      <c r="C3129" s="11" t="s">
        <v>14916</v>
      </c>
      <c r="D3129" s="11"/>
      <c r="E3129" s="11" t="s">
        <v>14967</v>
      </c>
      <c r="F3129" s="11" t="s">
        <v>14968</v>
      </c>
      <c r="G3129" s="11" t="s">
        <v>28</v>
      </c>
      <c r="H3129" s="11" t="s">
        <v>10992</v>
      </c>
      <c r="I3129" s="11" t="str">
        <f>IF(AH$1="","",IFERROR(TRIM(MID($AG3129,FIND(":",$AG3129,FIND(AH$1,$AG3129))+1,FIND("=",$AG3129,FIND(AH$1,$AG3129))-FIND(":",$AG3129,FIND(AH$1,$AG3129))-1)),"卖家未填"))</f>
        <v>名家长生果年糕</v>
      </c>
      <c r="J3129" s="11" t="str">
        <f>IF(AI$1="","",IFERROR(TRIM(MID($AG3129,FIND(":",$AG3129,FIND(AI$1,$AG3129))+1,FIND("=",$AG3129,FIND(AI$1,$AG3129))-FIND(":",$AG3129,FIND(AI$1,$AG3129))-1)),"卖家未填"))</f>
        <v>500</v>
      </c>
      <c r="K3129" s="11" t="str">
        <f>IF(AJ$1="","",IFERROR(TRIM(MID($AG3129,FIND(":",$AG3129,FIND(AJ$1,$AG3129))+1,FIND("=",$AG3129,FIND(AJ$1,$AG3129))-FIND(":",$AG3129,FIND(AJ$1,$AG3129))-1)),"卖家未填"))</f>
        <v>卖家未填</v>
      </c>
      <c r="L3129" s="11" t="str">
        <f>IF(AK$1="","",IFERROR(TRIM(MID($AG3129,FIND(":",$AG3129,FIND(AK$1,$AG3129))+1,FIND("=",$AG3129,FIND(AK$1,$AG3129))-FIND(":",$AG3129,FIND(AK$1,$AG3129))-1)),"卖家未填"))</f>
        <v>卖家未填</v>
      </c>
      <c r="M3129" s="11" t="str">
        <f>IF(AL$1="","",IFERROR(TRIM(MID($AG3129,FIND(":",$AG3129,FIND(AL$1,$AG3129))+1,FIND("=",$AG3129,FIND(AL$1,$AG3129))-FIND(":",$AG3129,FIND(AL$1,$AG3129))-1)),"卖家未填"))</f>
        <v>包装</v>
      </c>
      <c r="N3129" s="11" t="s">
        <v>3157</v>
      </c>
      <c r="O3129" s="11"/>
      <c r="P3129" s="13">
        <v>29.9</v>
      </c>
      <c r="Q3129" s="13">
        <v>14.8</v>
      </c>
      <c r="R3129" s="11">
        <v>14.8</v>
      </c>
      <c r="S3129" s="14">
        <f>IFERROR(V3129/T3129,"0")</f>
        <v>39.466666666666669</v>
      </c>
      <c r="T3129" s="11">
        <v>3</v>
      </c>
      <c r="U3129" s="11">
        <v>8</v>
      </c>
      <c r="V3129" s="15">
        <f>R3129*U3129</f>
        <v>118.4</v>
      </c>
      <c r="W3129" s="11">
        <v>4</v>
      </c>
      <c r="X3129" s="11">
        <v>10</v>
      </c>
      <c r="Y3129" s="11">
        <v>42946585485</v>
      </c>
      <c r="Z3129" s="11">
        <v>113415234</v>
      </c>
      <c r="AA3129" s="16" t="str">
        <f>IFERROR((MID(AE3129,FIND("ends=",AE3129)+5,FIND("000&amp;starts",AE3129)-FIND("ends=",AE3129)-5)+8*3600)/86400+70*365+19,"")</f>
        <v/>
      </c>
      <c r="AB3129" s="17" t="str">
        <f>HYPERLINK("http://item.taobao.com/item.htm?id="&amp;Y3129,"点击查看")</f>
        <v>点击查看</v>
      </c>
      <c r="AC3129" s="11">
        <f>YEAR(D3129)</f>
        <v>1900</v>
      </c>
      <c r="AD3129" s="11"/>
      <c r="AE3129" s="11"/>
      <c r="AF3129" s="11" t="s">
        <v>10053</v>
      </c>
      <c r="AG3129" s="11" t="s">
        <v>13769</v>
      </c>
    </row>
    <row r="3130" spans="1:33" x14ac:dyDescent="0.15">
      <c r="A3130" s="11" t="s">
        <v>14910</v>
      </c>
      <c r="B3130" s="11" t="s">
        <v>15442</v>
      </c>
      <c r="C3130" s="11" t="s">
        <v>14912</v>
      </c>
      <c r="D3130" s="12">
        <v>41745</v>
      </c>
      <c r="E3130" s="11" t="s">
        <v>46</v>
      </c>
      <c r="F3130" s="11" t="s">
        <v>14977</v>
      </c>
      <c r="G3130" s="11" t="s">
        <v>36</v>
      </c>
      <c r="H3130" s="11" t="s">
        <v>10322</v>
      </c>
      <c r="I3130" s="11" t="str">
        <f>IF(AH$1="","",IFERROR(TRIM(MID($AG3130,FIND(":",$AG3130,FIND(AH$1,$AG3130))+1,FIND("=",$AG3130,FIND(AH$1,$AG3130))-FIND(":",$AG3130,FIND(AH$1,$AG3130))-1)),"卖家未填"))</f>
        <v>卖家未填</v>
      </c>
      <c r="J3130" s="11" t="str">
        <f>IF(AI$1="","",IFERROR(TRIM(MID($AG3130,FIND(":",$AG3130,FIND(AI$1,$AG3130))+1,FIND("=",$AG3130,FIND(AI$1,$AG3130))-FIND(":",$AG3130,FIND(AI$1,$AG3130))-1)),"卖家未填"))</f>
        <v>350</v>
      </c>
      <c r="K3130" s="11" t="str">
        <f>IF(AJ$1="","",IFERROR(TRIM(MID($AG3130,FIND(":",$AG3130,FIND(AJ$1,$AG3130))+1,FIND("=",$AG3130,FIND(AJ$1,$AG3130))-FIND(":",$AG3130,FIND(AJ$1,$AG3130))-1)),"卖家未填"))</f>
        <v>卖家未填</v>
      </c>
      <c r="L3130" s="11" t="str">
        <f>IF(AK$1="","",IFERROR(TRIM(MID($AG3130,FIND(":",$AG3130,FIND(AK$1,$AG3130))+1,FIND("=",$AG3130,FIND(AK$1,$AG3130))-FIND(":",$AG3130,FIND(AK$1,$AG3130))-1)),"卖家未填"))</f>
        <v>卖家未填</v>
      </c>
      <c r="M3130" s="11" t="str">
        <f>IF(AL$1="","",IFERROR(TRIM(MID($AG3130,FIND(":",$AG3130,FIND(AL$1,$AG3130))+1,FIND("=",$AG3130,FIND(AL$1,$AG3130))-FIND(":",$AG3130,FIND(AL$1,$AG3130))-1)),"卖家未填"))</f>
        <v>散装</v>
      </c>
      <c r="N3130" s="11" t="s">
        <v>3164</v>
      </c>
      <c r="O3130" s="11" t="s">
        <v>5207</v>
      </c>
      <c r="P3130" s="13">
        <v>14.8</v>
      </c>
      <c r="Q3130" s="13"/>
      <c r="R3130" s="11">
        <v>14.8</v>
      </c>
      <c r="S3130" s="14">
        <f>IFERROR(V3130/T3130,"0")</f>
        <v>39.466666666666669</v>
      </c>
      <c r="T3130" s="11">
        <v>3</v>
      </c>
      <c r="U3130" s="11">
        <v>8</v>
      </c>
      <c r="V3130" s="15">
        <f>R3130*U3130</f>
        <v>118.4</v>
      </c>
      <c r="W3130" s="11">
        <v>0</v>
      </c>
      <c r="X3130" s="11">
        <v>6</v>
      </c>
      <c r="Y3130" s="11">
        <v>42801803322</v>
      </c>
      <c r="Z3130" s="11">
        <v>110255895</v>
      </c>
      <c r="AA3130" s="16">
        <f>IFERROR((MID(AE3130,FIND("ends=",AE3130)+5,FIND("000&amp;starts",AE3130)-FIND("ends=",AE3130)-5)+8*3600)/86400+70*365+19,"")</f>
        <v>42029.882349537038</v>
      </c>
      <c r="AB3130" s="17" t="str">
        <f>HYPERLINK("http://item.taobao.com/item.htm?id="&amp;Y3130,"点击查看")</f>
        <v>点击查看</v>
      </c>
      <c r="AC3130" s="11">
        <f>YEAR(D3130)</f>
        <v>2014</v>
      </c>
      <c r="AD3130" s="11"/>
      <c r="AE3130" s="11" t="s">
        <v>8241</v>
      </c>
      <c r="AF3130" s="11"/>
      <c r="AG3130" s="11" t="s">
        <v>13775</v>
      </c>
    </row>
    <row r="3131" spans="1:33" x14ac:dyDescent="0.15">
      <c r="A3131" s="11" t="s">
        <v>14895</v>
      </c>
      <c r="B3131" s="11" t="s">
        <v>15665</v>
      </c>
      <c r="C3131" s="11" t="s">
        <v>14897</v>
      </c>
      <c r="D3131" s="12">
        <v>40259</v>
      </c>
      <c r="E3131" s="11" t="s">
        <v>14957</v>
      </c>
      <c r="F3131" s="11" t="s">
        <v>14983</v>
      </c>
      <c r="G3131" s="11" t="s">
        <v>42</v>
      </c>
      <c r="H3131" s="11" t="s">
        <v>10322</v>
      </c>
      <c r="I3131" s="11" t="str">
        <f>IF(AH$1="","",IFERROR(TRIM(MID($AG3131,FIND(":",$AG3131,FIND(AH$1,$AG3131))+1,FIND("=",$AG3131,FIND(AH$1,$AG3131))-FIND(":",$AG3131,FIND(AH$1,$AG3131))-1)),"卖家未填"))</f>
        <v>卖家未填</v>
      </c>
      <c r="J3131" s="11" t="str">
        <f>IF(AI$1="","",IFERROR(TRIM(MID($AG3131,FIND(":",$AG3131,FIND(AI$1,$AG3131))+1,FIND("=",$AG3131,FIND(AI$1,$AG3131))-FIND(":",$AG3131,FIND(AI$1,$AG3131))-1)),"卖家未填"))</f>
        <v>90</v>
      </c>
      <c r="K3131" s="11" t="str">
        <f>IF(AJ$1="","",IFERROR(TRIM(MID($AG3131,FIND(":",$AG3131,FIND(AJ$1,$AG3131))+1,FIND("=",$AG3131,FIND(AJ$1,$AG3131))-FIND(":",$AG3131,FIND(AJ$1,$AG3131))-1)),"卖家未填"))</f>
        <v>卖家未填</v>
      </c>
      <c r="L3131" s="11" t="str">
        <f>IF(AK$1="","",IFERROR(TRIM(MID($AG3131,FIND(":",$AG3131,FIND(AK$1,$AG3131))+1,FIND("=",$AG3131,FIND(AK$1,$AG3131))-FIND(":",$AG3131,FIND(AK$1,$AG3131))-1)),"卖家未填"))</f>
        <v>卖家未填</v>
      </c>
      <c r="M3131" s="11" t="str">
        <f>IF(AL$1="","",IFERROR(TRIM(MID($AG3131,FIND(":",$AG3131,FIND(AL$1,$AG3131))+1,FIND("=",$AG3131,FIND(AL$1,$AG3131))-FIND(":",$AG3131,FIND(AL$1,$AG3131))-1)),"卖家未填"))</f>
        <v>散装</v>
      </c>
      <c r="N3131" s="11" t="s">
        <v>1336</v>
      </c>
      <c r="O3131" s="11" t="s">
        <v>4841</v>
      </c>
      <c r="P3131" s="13">
        <v>8</v>
      </c>
      <c r="Q3131" s="13">
        <v>4.2</v>
      </c>
      <c r="R3131" s="11">
        <v>4.2</v>
      </c>
      <c r="S3131" s="14">
        <f>IFERROR(V3131/T3131,"0")</f>
        <v>7.3500000000000005</v>
      </c>
      <c r="T3131" s="11">
        <v>16</v>
      </c>
      <c r="U3131" s="11">
        <v>28</v>
      </c>
      <c r="V3131" s="15">
        <f>R3131*U3131</f>
        <v>117.60000000000001</v>
      </c>
      <c r="W3131" s="11">
        <v>68</v>
      </c>
      <c r="X3131" s="11">
        <v>662</v>
      </c>
      <c r="Y3131" s="11">
        <v>7522710824</v>
      </c>
      <c r="Z3131" s="11">
        <v>60819550</v>
      </c>
      <c r="AA3131" s="16">
        <f>IFERROR((MID(AE3131,FIND("ends=",AE3131)+5,FIND("000&amp;starts",AE3131)-FIND("ends=",AE3131)-5)+8*3600)/86400+70*365+19,"")</f>
        <v>42033.431516203702</v>
      </c>
      <c r="AB3131" s="17" t="str">
        <f>HYPERLINK("http://item.taobao.com/item.htm?id="&amp;Y3131,"点击查看")</f>
        <v>点击查看</v>
      </c>
      <c r="AC3131" s="11">
        <f>YEAR(D3131)</f>
        <v>2010</v>
      </c>
      <c r="AD3131" s="11"/>
      <c r="AE3131" s="11" t="s">
        <v>6430</v>
      </c>
      <c r="AF3131" s="11"/>
      <c r="AG3131" s="11" t="s">
        <v>11976</v>
      </c>
    </row>
    <row r="3132" spans="1:33" x14ac:dyDescent="0.15">
      <c r="A3132" s="11" t="s">
        <v>14910</v>
      </c>
      <c r="B3132" s="11" t="s">
        <v>15340</v>
      </c>
      <c r="C3132" s="11" t="s">
        <v>14913</v>
      </c>
      <c r="D3132" s="12">
        <v>39193</v>
      </c>
      <c r="E3132" s="11" t="s">
        <v>46</v>
      </c>
      <c r="F3132" s="11" t="s">
        <v>14977</v>
      </c>
      <c r="G3132" s="11" t="s">
        <v>36</v>
      </c>
      <c r="H3132" s="11" t="s">
        <v>10322</v>
      </c>
      <c r="I3132" s="11" t="str">
        <f>IF(AH$1="","",IFERROR(TRIM(MID($AG3132,FIND(":",$AG3132,FIND(AH$1,$AG3132))+1,FIND("=",$AG3132,FIND(AH$1,$AG3132))-FIND(":",$AG3132,FIND(AH$1,$AG3132))-1)),"卖家未填"))</f>
        <v>卖家未填</v>
      </c>
      <c r="J3132" s="11" t="str">
        <f>IF(AI$1="","",IFERROR(TRIM(MID($AG3132,FIND(":",$AG3132,FIND(AI$1,$AG3132))+1,FIND("=",$AG3132,FIND(AI$1,$AG3132))-FIND(":",$AG3132,FIND(AI$1,$AG3132))-1)),"卖家未填"))</f>
        <v>250</v>
      </c>
      <c r="K3132" s="11" t="str">
        <f>IF(AJ$1="","",IFERROR(TRIM(MID($AG3132,FIND(":",$AG3132,FIND(AJ$1,$AG3132))+1,FIND("=",$AG3132,FIND(AJ$1,$AG3132))-FIND(":",$AG3132,FIND(AJ$1,$AG3132))-1)),"卖家未填"))</f>
        <v>卖家未填</v>
      </c>
      <c r="L3132" s="11" t="str">
        <f>IF(AK$1="","",IFERROR(TRIM(MID($AG3132,FIND(":",$AG3132,FIND(AK$1,$AG3132))+1,FIND("=",$AG3132,FIND(AK$1,$AG3132))-FIND(":",$AG3132,FIND(AK$1,$AG3132))-1)),"卖家未填"))</f>
        <v>卖家未填</v>
      </c>
      <c r="M3132" s="11" t="str">
        <f>IF(AL$1="","",IFERROR(TRIM(MID($AG3132,FIND(":",$AG3132,FIND(AL$1,$AG3132))+1,FIND("=",$AG3132,FIND(AL$1,$AG3132))-FIND(":",$AG3132,FIND(AL$1,$AG3132))-1)),"卖家未填"))</f>
        <v>散装</v>
      </c>
      <c r="N3132" s="11" t="s">
        <v>3154</v>
      </c>
      <c r="O3132" s="11" t="s">
        <v>5165</v>
      </c>
      <c r="P3132" s="13">
        <v>9.8000000000000007</v>
      </c>
      <c r="Q3132" s="13"/>
      <c r="R3132" s="11">
        <v>9.8000000000000007</v>
      </c>
      <c r="S3132" s="14">
        <f>IFERROR(V3132/T3132,"0")</f>
        <v>39.200000000000003</v>
      </c>
      <c r="T3132" s="11">
        <v>3</v>
      </c>
      <c r="U3132" s="11">
        <v>12</v>
      </c>
      <c r="V3132" s="15">
        <f>R3132*U3132</f>
        <v>117.60000000000001</v>
      </c>
      <c r="W3132" s="11">
        <v>10</v>
      </c>
      <c r="X3132" s="11">
        <v>75</v>
      </c>
      <c r="Y3132" s="11">
        <v>4542637982</v>
      </c>
      <c r="Z3132" s="11">
        <v>34427034</v>
      </c>
      <c r="AA3132" s="16">
        <f>IFERROR((MID(AE3132,FIND("ends=",AE3132)+5,FIND("000&amp;starts",AE3132)-FIND("ends=",AE3132)-5)+8*3600)/86400+70*365+19,"")</f>
        <v>42029.807858796295</v>
      </c>
      <c r="AB3132" s="17" t="str">
        <f>HYPERLINK("http://item.taobao.com/item.htm?id="&amp;Y3132,"点击查看")</f>
        <v>点击查看</v>
      </c>
      <c r="AC3132" s="11">
        <f>YEAR(D3132)</f>
        <v>2007</v>
      </c>
      <c r="AD3132" s="11"/>
      <c r="AE3132" s="11" t="s">
        <v>8233</v>
      </c>
      <c r="AF3132" s="11"/>
      <c r="AG3132" s="11" t="s">
        <v>11566</v>
      </c>
    </row>
    <row r="3133" spans="1:33" x14ac:dyDescent="0.15">
      <c r="A3133" s="11" t="s">
        <v>14947</v>
      </c>
      <c r="B3133" s="11" t="s">
        <v>17016</v>
      </c>
      <c r="C3133" s="11" t="s">
        <v>14946</v>
      </c>
      <c r="D3133" s="12">
        <v>40963</v>
      </c>
      <c r="E3133" s="11" t="s">
        <v>14965</v>
      </c>
      <c r="F3133" s="11" t="s">
        <v>14970</v>
      </c>
      <c r="G3133" s="11" t="s">
        <v>30</v>
      </c>
      <c r="H3133" s="11" t="s">
        <v>10415</v>
      </c>
      <c r="I3133" s="11" t="str">
        <f>IF(AH$1="","",IFERROR(TRIM(MID($AG3133,FIND(":",$AG3133,FIND(AH$1,$AG3133))+1,FIND("=",$AG3133,FIND(AH$1,$AG3133))-FIND(":",$AG3133,FIND(AH$1,$AG3133))-1)),"卖家未填"))</f>
        <v>卖家未填</v>
      </c>
      <c r="J3133" s="11" t="str">
        <f>IF(AI$1="","",IFERROR(TRIM(MID($AG3133,FIND(":",$AG3133,FIND(AI$1,$AG3133))+1,FIND("=",$AG3133,FIND(AI$1,$AG3133))-FIND(":",$AG3133,FIND(AI$1,$AG3133))-1)),"卖家未填"))</f>
        <v>500</v>
      </c>
      <c r="K3133" s="11" t="str">
        <f>IF(AJ$1="","",IFERROR(TRIM(MID($AG3133,FIND(":",$AG3133,FIND(AJ$1,$AG3133))+1,FIND("=",$AG3133,FIND(AJ$1,$AG3133))-FIND(":",$AG3133,FIND(AJ$1,$AG3133))-1)),"卖家未填"))</f>
        <v>卖家未填</v>
      </c>
      <c r="L3133" s="11" t="str">
        <f>IF(AK$1="","",IFERROR(TRIM(MID($AG3133,FIND(":",$AG3133,FIND(AK$1,$AG3133))+1,FIND("=",$AG3133,FIND(AK$1,$AG3133))-FIND(":",$AG3133,FIND(AK$1,$AG3133))-1)),"卖家未填"))</f>
        <v>卖家未填</v>
      </c>
      <c r="M3133" s="11" t="str">
        <f>IF(AL$1="","",IFERROR(TRIM(MID($AG3133,FIND(":",$AG3133,FIND(AL$1,$AG3133))+1,FIND("=",$AG3133,FIND(AL$1,$AG3133))-FIND(":",$AG3133,FIND(AL$1,$AG3133))-1)),"卖家未填"))</f>
        <v>散装</v>
      </c>
      <c r="N3133" s="11" t="s">
        <v>3989</v>
      </c>
      <c r="O3133" s="11" t="s">
        <v>4495</v>
      </c>
      <c r="P3133" s="13">
        <v>9.8000000000000007</v>
      </c>
      <c r="Q3133" s="13"/>
      <c r="R3133" s="11">
        <v>9.8000000000000007</v>
      </c>
      <c r="S3133" s="14">
        <f>IFERROR(V3133/T3133,"0")</f>
        <v>58.800000000000004</v>
      </c>
      <c r="T3133" s="11">
        <v>2</v>
      </c>
      <c r="U3133" s="11">
        <v>12</v>
      </c>
      <c r="V3133" s="15">
        <f>R3133*U3133</f>
        <v>117.60000000000001</v>
      </c>
      <c r="W3133" s="11">
        <v>4</v>
      </c>
      <c r="X3133" s="11">
        <v>23</v>
      </c>
      <c r="Y3133" s="11">
        <v>21431048529</v>
      </c>
      <c r="Z3133" s="11">
        <v>70633388</v>
      </c>
      <c r="AA3133" s="16">
        <f>IFERROR((MID(AE3133,FIND("ends=",AE3133)+5,FIND("000&amp;starts",AE3133)-FIND("ends=",AE3133)-5)+8*3600)/86400+70*365+19,"")</f>
        <v>42032.538437499999</v>
      </c>
      <c r="AB3133" s="17" t="str">
        <f>HYPERLINK("http://item.taobao.com/item.htm?id="&amp;Y3133,"点击查看")</f>
        <v>点击查看</v>
      </c>
      <c r="AC3133" s="11">
        <f>YEAR(D3133)</f>
        <v>2012</v>
      </c>
      <c r="AD3133" s="11"/>
      <c r="AE3133" s="11" t="s">
        <v>9118</v>
      </c>
      <c r="AF3133" s="11" t="s">
        <v>9682</v>
      </c>
      <c r="AG3133" s="11" t="s">
        <v>14527</v>
      </c>
    </row>
    <row r="3134" spans="1:33" x14ac:dyDescent="0.15">
      <c r="A3134" s="11" t="s">
        <v>14947</v>
      </c>
      <c r="B3134" s="11" t="s">
        <v>15483</v>
      </c>
      <c r="C3134" s="11" t="s">
        <v>14946</v>
      </c>
      <c r="D3134" s="12">
        <v>41546</v>
      </c>
      <c r="E3134" s="11" t="s">
        <v>14957</v>
      </c>
      <c r="F3134" s="11" t="s">
        <v>14958</v>
      </c>
      <c r="G3134" s="11" t="s">
        <v>21</v>
      </c>
      <c r="H3134" s="11" t="s">
        <v>10322</v>
      </c>
      <c r="I3134" s="11" t="str">
        <f>IF(AH$1="","",IFERROR(TRIM(MID($AG3134,FIND(":",$AG3134,FIND(AH$1,$AG3134))+1,FIND("=",$AG3134,FIND(AH$1,$AG3134))-FIND(":",$AG3134,FIND(AH$1,$AG3134))-1)),"卖家未填"))</f>
        <v>卖家未填</v>
      </c>
      <c r="J3134" s="11" t="str">
        <f>IF(AI$1="","",IFERROR(TRIM(MID($AG3134,FIND(":",$AG3134,FIND(AI$1,$AG3134))+1,FIND("=",$AG3134,FIND(AI$1,$AG3134))-FIND(":",$AG3134,FIND(AI$1,$AG3134))-1)),"卖家未填"))</f>
        <v>500</v>
      </c>
      <c r="K3134" s="11" t="str">
        <f>IF(AJ$1="","",IFERROR(TRIM(MID($AG3134,FIND(":",$AG3134,FIND(AJ$1,$AG3134))+1,FIND("=",$AG3134,FIND(AJ$1,$AG3134))-FIND(":",$AG3134,FIND(AJ$1,$AG3134))-1)),"卖家未填"))</f>
        <v>卖家未填</v>
      </c>
      <c r="L3134" s="11" t="str">
        <f>IF(AK$1="","",IFERROR(TRIM(MID($AG3134,FIND(":",$AG3134,FIND(AK$1,$AG3134))+1,FIND("=",$AG3134,FIND(AK$1,$AG3134))-FIND(":",$AG3134,FIND(AK$1,$AG3134))-1)),"卖家未填"))</f>
        <v>卖家未填</v>
      </c>
      <c r="M3134" s="11" t="str">
        <f>IF(AL$1="","",IFERROR(TRIM(MID($AG3134,FIND(":",$AG3134,FIND(AL$1,$AG3134))+1,FIND("=",$AG3134,FIND(AL$1,$AG3134))-FIND(":",$AG3134,FIND(AL$1,$AG3134))-1)),"卖家未填"))</f>
        <v>散装</v>
      </c>
      <c r="N3134" s="11" t="s">
        <v>4228</v>
      </c>
      <c r="O3134" s="11" t="s">
        <v>4433</v>
      </c>
      <c r="P3134" s="13">
        <v>16.8</v>
      </c>
      <c r="Q3134" s="13"/>
      <c r="R3134" s="11">
        <v>16.8</v>
      </c>
      <c r="S3134" s="14">
        <f>IFERROR(V3134/T3134,"0")</f>
        <v>58.800000000000004</v>
      </c>
      <c r="T3134" s="11">
        <v>2</v>
      </c>
      <c r="U3134" s="11">
        <v>7</v>
      </c>
      <c r="V3134" s="15">
        <f>R3134*U3134</f>
        <v>117.60000000000001</v>
      </c>
      <c r="W3134" s="11">
        <v>7</v>
      </c>
      <c r="X3134" s="11">
        <v>15</v>
      </c>
      <c r="Y3134" s="11">
        <v>36857986538</v>
      </c>
      <c r="Z3134" s="11">
        <v>106609269</v>
      </c>
      <c r="AA3134" s="16">
        <f>IFERROR((MID(AE3134,FIND("ends=",AE3134)+5,FIND("000&amp;starts",AE3134)-FIND("ends=",AE3134)-5)+8*3600)/86400+70*365+19,"")</f>
        <v>42034.354166666672</v>
      </c>
      <c r="AB3134" s="17" t="str">
        <f>HYPERLINK("http://item.taobao.com/item.htm?id="&amp;Y3134,"点击查看")</f>
        <v>点击查看</v>
      </c>
      <c r="AC3134" s="11">
        <f>YEAR(D3134)</f>
        <v>2013</v>
      </c>
      <c r="AD3134" s="11"/>
      <c r="AE3134" s="11" t="s">
        <v>9369</v>
      </c>
      <c r="AF3134" s="11"/>
      <c r="AG3134" s="11" t="s">
        <v>13116</v>
      </c>
    </row>
    <row r="3135" spans="1:33" x14ac:dyDescent="0.15">
      <c r="A3135" s="11" t="s">
        <v>14947</v>
      </c>
      <c r="B3135" s="11" t="s">
        <v>16499</v>
      </c>
      <c r="C3135" s="11" t="s">
        <v>14946</v>
      </c>
      <c r="D3135" s="12">
        <v>41407</v>
      </c>
      <c r="E3135" s="11" t="s">
        <v>24</v>
      </c>
      <c r="F3135" s="11" t="s">
        <v>24</v>
      </c>
      <c r="G3135" s="11" t="s">
        <v>24</v>
      </c>
      <c r="H3135" s="11" t="s">
        <v>10380</v>
      </c>
      <c r="I3135" s="11" t="str">
        <f>IF(AH$1="","",IFERROR(TRIM(MID($AG3135,FIND(":",$AG3135,FIND(AH$1,$AG3135))+1,FIND("=",$AG3135,FIND(AH$1,$AG3135))-FIND(":",$AG3135,FIND(AH$1,$AG3135))-1)),"卖家未填"))</f>
        <v>韩式芝士年糕 紫薯年糕 芝心年糕</v>
      </c>
      <c r="J3135" s="11" t="str">
        <f>IF(AI$1="","",IFERROR(TRIM(MID($AG3135,FIND(":",$AG3135,FIND(AI$1,$AG3135))+1,FIND("=",$AG3135,FIND(AI$1,$AG3135))-FIND(":",$AG3135,FIND(AI$1,$AG3135))-1)),"卖家未填"))</f>
        <v>500</v>
      </c>
      <c r="K3135" s="11" t="str">
        <f>IF(AJ$1="","",IFERROR(TRIM(MID($AG3135,FIND(":",$AG3135,FIND(AJ$1,$AG3135))+1,FIND("=",$AG3135,FIND(AJ$1,$AG3135))-FIND(":",$AG3135,FIND(AJ$1,$AG3135))-1)),"卖家未填"))</f>
        <v>卖家未填</v>
      </c>
      <c r="L3135" s="11" t="str">
        <f>IF(AK$1="","",IFERROR(TRIM(MID($AG3135,FIND(":",$AG3135,FIND(AK$1,$AG3135))+1,FIND("=",$AG3135,FIND(AK$1,$AG3135))-FIND(":",$AG3135,FIND(AK$1,$AG3135))-1)),"卖家未填"))</f>
        <v>卖家未填</v>
      </c>
      <c r="M3135" s="11" t="str">
        <f>IF(AL$1="","",IFERROR(TRIM(MID($AG3135,FIND(":",$AG3135,FIND(AL$1,$AG3135))+1,FIND("=",$AG3135,FIND(AL$1,$AG3135))-FIND(":",$AG3135,FIND(AL$1,$AG3135))-1)),"卖家未填"))</f>
        <v>包装</v>
      </c>
      <c r="N3135" s="11" t="s">
        <v>4392</v>
      </c>
      <c r="O3135" s="11" t="s">
        <v>4431</v>
      </c>
      <c r="P3135" s="13">
        <v>19.8</v>
      </c>
      <c r="Q3135" s="13">
        <v>19.600000000000001</v>
      </c>
      <c r="R3135" s="11">
        <v>19.600000000000001</v>
      </c>
      <c r="S3135" s="14">
        <f>IFERROR(V3135/T3135,"0")</f>
        <v>58.800000000000004</v>
      </c>
      <c r="T3135" s="11">
        <v>2</v>
      </c>
      <c r="U3135" s="11">
        <v>6</v>
      </c>
      <c r="V3135" s="15">
        <f>R3135*U3135</f>
        <v>117.60000000000001</v>
      </c>
      <c r="W3135" s="11">
        <v>2</v>
      </c>
      <c r="X3135" s="11">
        <v>33</v>
      </c>
      <c r="Y3135" s="11">
        <v>42319709954</v>
      </c>
      <c r="Z3135" s="11">
        <v>104114640</v>
      </c>
      <c r="AA3135" s="16">
        <f>IFERROR((MID(AE3135,FIND("ends=",AE3135)+5,FIND("000&amp;starts",AE3135)-FIND("ends=",AE3135)-5)+8*3600)/86400+70*365+19,"")</f>
        <v>42035.781273148154</v>
      </c>
      <c r="AB3135" s="17" t="str">
        <f>HYPERLINK("http://item.taobao.com/item.htm?id="&amp;Y3135,"点击查看")</f>
        <v>点击查看</v>
      </c>
      <c r="AC3135" s="11">
        <f>YEAR(D3135)</f>
        <v>2013</v>
      </c>
      <c r="AD3135" s="11"/>
      <c r="AE3135" s="11" t="s">
        <v>9541</v>
      </c>
      <c r="AF3135" s="11" t="s">
        <v>9639</v>
      </c>
      <c r="AG3135" s="11" t="s">
        <v>14878</v>
      </c>
    </row>
    <row r="3136" spans="1:33" x14ac:dyDescent="0.15">
      <c r="A3136" s="11" t="s">
        <v>14910</v>
      </c>
      <c r="B3136" s="11" t="s">
        <v>16331</v>
      </c>
      <c r="C3136" s="11" t="s">
        <v>14912</v>
      </c>
      <c r="D3136" s="12">
        <v>40416</v>
      </c>
      <c r="E3136" s="11" t="s">
        <v>14987</v>
      </c>
      <c r="F3136" s="11" t="s">
        <v>15139</v>
      </c>
      <c r="G3136" s="11" t="s">
        <v>187</v>
      </c>
      <c r="H3136" s="11" t="s">
        <v>10331</v>
      </c>
      <c r="I3136" s="11" t="str">
        <f>IF(AH$1="","",IFERROR(TRIM(MID($AG3136,FIND(":",$AG3136,FIND(AH$1,$AG3136))+1,FIND("=",$AG3136,FIND(AH$1,$AG3136))-FIND(":",$AG3136,FIND(AH$1,$AG3136))-1)),"卖家未填"))</f>
        <v>卖家未填</v>
      </c>
      <c r="J3136" s="11" t="str">
        <f>IF(AI$1="","",IFERROR(TRIM(MID($AG3136,FIND(":",$AG3136,FIND(AI$1,$AG3136))+1,FIND("=",$AG3136,FIND(AI$1,$AG3136))-FIND(":",$AG3136,FIND(AI$1,$AG3136))-1)),"卖家未填"))</f>
        <v>500</v>
      </c>
      <c r="K3136" s="11" t="str">
        <f>IF(AJ$1="","",IFERROR(TRIM(MID($AG3136,FIND(":",$AG3136,FIND(AJ$1,$AG3136))+1,FIND("=",$AG3136,FIND(AJ$1,$AG3136))-FIND(":",$AG3136,FIND(AJ$1,$AG3136))-1)),"卖家未填"))</f>
        <v>卖家未填</v>
      </c>
      <c r="L3136" s="11" t="str">
        <f>IF(AK$1="","",IFERROR(TRIM(MID($AG3136,FIND(":",$AG3136,FIND(AK$1,$AG3136))+1,FIND("=",$AG3136,FIND(AK$1,$AG3136))-FIND(":",$AG3136,FIND(AK$1,$AG3136))-1)),"卖家未填"))</f>
        <v>卖家未填</v>
      </c>
      <c r="M3136" s="11" t="str">
        <f>IF(AL$1="","",IFERROR(TRIM(MID($AG3136,FIND(":",$AG3136,FIND(AL$1,$AG3136))+1,FIND("=",$AG3136,FIND(AL$1,$AG3136))-FIND(":",$AG3136,FIND(AL$1,$AG3136))-1)),"卖家未填"))</f>
        <v>散装</v>
      </c>
      <c r="N3136" s="11" t="s">
        <v>2541</v>
      </c>
      <c r="O3136" s="11" t="s">
        <v>4686</v>
      </c>
      <c r="P3136" s="13">
        <v>7</v>
      </c>
      <c r="Q3136" s="13">
        <v>5.6</v>
      </c>
      <c r="R3136" s="11">
        <v>5.6</v>
      </c>
      <c r="S3136" s="14">
        <f>IFERROR(V3136/T3136,"0")</f>
        <v>23.52</v>
      </c>
      <c r="T3136" s="11">
        <v>5</v>
      </c>
      <c r="U3136" s="11">
        <v>21</v>
      </c>
      <c r="V3136" s="15">
        <f>R3136*U3136</f>
        <v>117.6</v>
      </c>
      <c r="W3136" s="11">
        <v>8</v>
      </c>
      <c r="X3136" s="11">
        <v>12</v>
      </c>
      <c r="Y3136" s="11">
        <v>39473626443</v>
      </c>
      <c r="Z3136" s="11">
        <v>62573703</v>
      </c>
      <c r="AA3136" s="16">
        <f>IFERROR((MID(AE3136,FIND("ends=",AE3136)+5,FIND("000&amp;starts",AE3136)-FIND("ends=",AE3136)-5)+8*3600)/86400+70*365+19,"")</f>
        <v>42031.0002662037</v>
      </c>
      <c r="AB3136" s="17" t="str">
        <f>HYPERLINK("http://item.taobao.com/item.htm?id="&amp;Y3136,"点击查看")</f>
        <v>点击查看</v>
      </c>
      <c r="AC3136" s="11">
        <f>YEAR(D3136)</f>
        <v>2010</v>
      </c>
      <c r="AD3136" s="11"/>
      <c r="AE3136" s="11" t="s">
        <v>7619</v>
      </c>
      <c r="AF3136" s="11" t="s">
        <v>9566</v>
      </c>
      <c r="AG3136" s="11" t="s">
        <v>13222</v>
      </c>
    </row>
    <row r="3137" spans="1:33" x14ac:dyDescent="0.15">
      <c r="A3137" s="11" t="s">
        <v>14910</v>
      </c>
      <c r="B3137" s="11" t="s">
        <v>16339</v>
      </c>
      <c r="C3137" s="11" t="s">
        <v>14912</v>
      </c>
      <c r="D3137" s="12">
        <v>41429</v>
      </c>
      <c r="E3137" s="11" t="s">
        <v>14961</v>
      </c>
      <c r="F3137" s="11" t="s">
        <v>15022</v>
      </c>
      <c r="G3137" s="11" t="s">
        <v>74</v>
      </c>
      <c r="H3137" s="11" t="s">
        <v>10331</v>
      </c>
      <c r="I3137" s="11" t="str">
        <f>IF(AH$1="","",IFERROR(TRIM(MID($AG3137,FIND(":",$AG3137,FIND(AH$1,$AG3137))+1,FIND("=",$AG3137,FIND(AH$1,$AG3137))-FIND(":",$AG3137,FIND(AH$1,$AG3137))-1)),"卖家未填"))</f>
        <v>卖家未填</v>
      </c>
      <c r="J3137" s="11" t="str">
        <f>IF(AI$1="","",IFERROR(TRIM(MID($AG3137,FIND(":",$AG3137,FIND(AI$1,$AG3137))+1,FIND("=",$AG3137,FIND(AI$1,$AG3137))-FIND(":",$AG3137,FIND(AI$1,$AG3137))-1)),"卖家未填"))</f>
        <v>350</v>
      </c>
      <c r="K3137" s="11" t="str">
        <f>IF(AJ$1="","",IFERROR(TRIM(MID($AG3137,FIND(":",$AG3137,FIND(AJ$1,$AG3137))+1,FIND("=",$AG3137,FIND(AJ$1,$AG3137))-FIND(":",$AG3137,FIND(AJ$1,$AG3137))-1)),"卖家未填"))</f>
        <v>卖家未填</v>
      </c>
      <c r="L3137" s="11" t="str">
        <f>IF(AK$1="","",IFERROR(TRIM(MID($AG3137,FIND(":",$AG3137,FIND(AK$1,$AG3137))+1,FIND("=",$AG3137,FIND(AK$1,$AG3137))-FIND(":",$AG3137,FIND(AK$1,$AG3137))-1)),"卖家未填"))</f>
        <v>卖家未填</v>
      </c>
      <c r="M3137" s="11" t="str">
        <f>IF(AL$1="","",IFERROR(TRIM(MID($AG3137,FIND(":",$AG3137,FIND(AL$1,$AG3137))+1,FIND("=",$AG3137,FIND(AL$1,$AG3137))-FIND(":",$AG3137,FIND(AL$1,$AG3137))-1)),"卖家未填"))</f>
        <v>散装</v>
      </c>
      <c r="N3137" s="11" t="s">
        <v>2566</v>
      </c>
      <c r="O3137" s="11"/>
      <c r="P3137" s="13">
        <v>5.6</v>
      </c>
      <c r="Q3137" s="13"/>
      <c r="R3137" s="11">
        <v>5.6</v>
      </c>
      <c r="S3137" s="14">
        <f>IFERROR(V3137/T3137,"0")</f>
        <v>23.52</v>
      </c>
      <c r="T3137" s="11">
        <v>5</v>
      </c>
      <c r="U3137" s="11">
        <v>21</v>
      </c>
      <c r="V3137" s="15">
        <f>R3137*U3137</f>
        <v>117.6</v>
      </c>
      <c r="W3137" s="11">
        <v>13</v>
      </c>
      <c r="X3137" s="11">
        <v>22</v>
      </c>
      <c r="Y3137" s="11">
        <v>36830239221</v>
      </c>
      <c r="Z3137" s="11">
        <v>104569275</v>
      </c>
      <c r="AA3137" s="16">
        <f>IFERROR((MID(AE3137,FIND("ends=",AE3137)+5,FIND("000&amp;starts",AE3137)-FIND("ends=",AE3137)-5)+8*3600)/86400+70*365+19,"")</f>
        <v>42031.666666666672</v>
      </c>
      <c r="AB3137" s="17" t="str">
        <f>HYPERLINK("http://item.taobao.com/item.htm?id="&amp;Y3137,"点击查看")</f>
        <v>点击查看</v>
      </c>
      <c r="AC3137" s="11">
        <f>YEAR(D3137)</f>
        <v>2013</v>
      </c>
      <c r="AD3137" s="11"/>
      <c r="AE3137" s="11" t="s">
        <v>7643</v>
      </c>
      <c r="AF3137" s="11" t="s">
        <v>9566</v>
      </c>
      <c r="AG3137" s="11" t="s">
        <v>13244</v>
      </c>
    </row>
    <row r="3138" spans="1:33" x14ac:dyDescent="0.15">
      <c r="A3138" s="11" t="s">
        <v>14895</v>
      </c>
      <c r="B3138" s="11" t="s">
        <v>16070</v>
      </c>
      <c r="C3138" s="11" t="s">
        <v>14894</v>
      </c>
      <c r="D3138" s="12">
        <v>39323</v>
      </c>
      <c r="E3138" s="11" t="s">
        <v>14965</v>
      </c>
      <c r="F3138" s="11" t="s">
        <v>14970</v>
      </c>
      <c r="G3138" s="11" t="s">
        <v>30</v>
      </c>
      <c r="H3138" s="11" t="s">
        <v>10324</v>
      </c>
      <c r="I3138" s="11" t="str">
        <f>IF(AH$1="","",IFERROR(TRIM(MID($AG3138,FIND(":",$AG3138,FIND(AH$1,$AG3138))+1,FIND("=",$AG3138,FIND(AH$1,$AG3138))-FIND(":",$AG3138,FIND(AH$1,$AG3138))-1)),"卖家未填"))</f>
        <v>豆包</v>
      </c>
      <c r="J3138" s="11" t="str">
        <f>IF(AI$1="","",IFERROR(TRIM(MID($AG3138,FIND(":",$AG3138,FIND(AI$1,$AG3138))+1,FIND("=",$AG3138,FIND(AI$1,$AG3138))-FIND(":",$AG3138,FIND(AI$1,$AG3138))-1)),"卖家未填"))</f>
        <v>280</v>
      </c>
      <c r="K3138" s="11" t="str">
        <f>IF(AJ$1="","",IFERROR(TRIM(MID($AG3138,FIND(":",$AG3138,FIND(AJ$1,$AG3138))+1,FIND("=",$AG3138,FIND(AJ$1,$AG3138))-FIND(":",$AG3138,FIND(AJ$1,$AG3138))-1)),"卖家未填"))</f>
        <v>3人份</v>
      </c>
      <c r="L3138" s="11" t="str">
        <f>IF(AK$1="","",IFERROR(TRIM(MID($AG3138,FIND(":",$AG3138,FIND(AK$1,$AG3138))+1,FIND("=",$AG3138,FIND(AK$1,$AG3138))-FIND(":",$AG3138,FIND(AK$1,$AG3138))-1)),"卖家未填"))</f>
        <v>1周</v>
      </c>
      <c r="M3138" s="11" t="str">
        <f>IF(AL$1="","",IFERROR(TRIM(MID($AG3138,FIND(":",$AG3138,FIND(AL$1,$AG3138))+1,FIND("=",$AG3138,FIND(AL$1,$AG3138))-FIND(":",$AG3138,FIND(AL$1,$AG3138))-1)),"卖家未填"))</f>
        <v>包装</v>
      </c>
      <c r="N3138" s="11" t="s">
        <v>1987</v>
      </c>
      <c r="O3138" s="11" t="s">
        <v>5001</v>
      </c>
      <c r="P3138" s="13">
        <v>13.8</v>
      </c>
      <c r="Q3138" s="13">
        <v>6.9</v>
      </c>
      <c r="R3138" s="11">
        <v>6.9</v>
      </c>
      <c r="S3138" s="14">
        <f>IFERROR(V3138/T3138,"0")</f>
        <v>14.662500000000001</v>
      </c>
      <c r="T3138" s="11">
        <v>8</v>
      </c>
      <c r="U3138" s="11">
        <v>17</v>
      </c>
      <c r="V3138" s="15">
        <f>R3138*U3138</f>
        <v>117.30000000000001</v>
      </c>
      <c r="W3138" s="11">
        <v>6</v>
      </c>
      <c r="X3138" s="11">
        <v>51</v>
      </c>
      <c r="Y3138" s="11">
        <v>15350725216</v>
      </c>
      <c r="Z3138" s="11">
        <v>34794034</v>
      </c>
      <c r="AA3138" s="16">
        <f>IFERROR((MID(AE3138,FIND("ends=",AE3138)+5,FIND("000&amp;starts",AE3138)-FIND("ends=",AE3138)-5)+8*3600)/86400+70*365+19,"")</f>
        <v>42030.872256944444</v>
      </c>
      <c r="AB3138" s="17" t="str">
        <f>HYPERLINK("http://item.taobao.com/item.htm?id="&amp;Y3138,"点击查看")</f>
        <v>点击查看</v>
      </c>
      <c r="AC3138" s="11">
        <f>YEAR(D3138)</f>
        <v>2007</v>
      </c>
      <c r="AD3138" s="11"/>
      <c r="AE3138" s="11" t="s">
        <v>7075</v>
      </c>
      <c r="AF3138" s="11" t="s">
        <v>9552</v>
      </c>
      <c r="AG3138" s="11" t="s">
        <v>12722</v>
      </c>
    </row>
    <row r="3139" spans="1:33" x14ac:dyDescent="0.15">
      <c r="A3139" s="11" t="s">
        <v>14895</v>
      </c>
      <c r="B3139" s="11" t="s">
        <v>15935</v>
      </c>
      <c r="C3139" s="11" t="s">
        <v>14905</v>
      </c>
      <c r="D3139" s="12">
        <v>40658</v>
      </c>
      <c r="E3139" s="11" t="s">
        <v>46</v>
      </c>
      <c r="F3139" s="11" t="s">
        <v>14977</v>
      </c>
      <c r="G3139" s="11" t="s">
        <v>36</v>
      </c>
      <c r="H3139" s="11" t="s">
        <v>10322</v>
      </c>
      <c r="I3139" s="11" t="str">
        <f>IF(AH$1="","",IFERROR(TRIM(MID($AG3139,FIND(":",$AG3139,FIND(AH$1,$AG3139))+1,FIND("=",$AG3139,FIND(AH$1,$AG3139))-FIND(":",$AG3139,FIND(AH$1,$AG3139))-1)),"卖家未填"))</f>
        <v>卖家未填</v>
      </c>
      <c r="J3139" s="11" t="str">
        <f>IF(AI$1="","",IFERROR(TRIM(MID($AG3139,FIND(":",$AG3139,FIND(AI$1,$AG3139))+1,FIND("=",$AG3139,FIND(AI$1,$AG3139))-FIND(":",$AG3139,FIND(AI$1,$AG3139))-1)),"卖家未填"))</f>
        <v>250</v>
      </c>
      <c r="K3139" s="11" t="str">
        <f>IF(AJ$1="","",IFERROR(TRIM(MID($AG3139,FIND(":",$AG3139,FIND(AJ$1,$AG3139))+1,FIND("=",$AG3139,FIND(AJ$1,$AG3139))-FIND(":",$AG3139,FIND(AJ$1,$AG3139))-1)),"卖家未填"))</f>
        <v>卖家未填</v>
      </c>
      <c r="L3139" s="11" t="str">
        <f>IF(AK$1="","",IFERROR(TRIM(MID($AG3139,FIND(":",$AG3139,FIND(AK$1,$AG3139))+1,FIND("=",$AG3139,FIND(AK$1,$AG3139))-FIND(":",$AG3139,FIND(AK$1,$AG3139))-1)),"卖家未填"))</f>
        <v>卖家未填</v>
      </c>
      <c r="M3139" s="11" t="str">
        <f>IF(AL$1="","",IFERROR(TRIM(MID($AG3139,FIND(":",$AG3139,FIND(AL$1,$AG3139))+1,FIND("=",$AG3139,FIND(AL$1,$AG3139))-FIND(":",$AG3139,FIND(AL$1,$AG3139))-1)),"卖家未填"))</f>
        <v>散装</v>
      </c>
      <c r="N3139" s="11" t="s">
        <v>1801</v>
      </c>
      <c r="O3139" s="11" t="s">
        <v>4426</v>
      </c>
      <c r="P3139" s="13">
        <v>9</v>
      </c>
      <c r="Q3139" s="13"/>
      <c r="R3139" s="11">
        <v>9</v>
      </c>
      <c r="S3139" s="14">
        <f>IFERROR(V3139/T3139,"0")</f>
        <v>11.7</v>
      </c>
      <c r="T3139" s="11">
        <v>10</v>
      </c>
      <c r="U3139" s="11">
        <v>13</v>
      </c>
      <c r="V3139" s="15">
        <f>R3139*U3139</f>
        <v>117</v>
      </c>
      <c r="W3139" s="11"/>
      <c r="X3139" s="11"/>
      <c r="Y3139" s="11">
        <v>37142647672</v>
      </c>
      <c r="Z3139" s="11">
        <v>66413101</v>
      </c>
      <c r="AA3139" s="16">
        <f>IFERROR((MID(AE3139,FIND("ends=",AE3139)+5,FIND("000&amp;starts",AE3139)-FIND("ends=",AE3139)-5)+8*3600)/86400+70*365+19,"")</f>
        <v>42032.87232638889</v>
      </c>
      <c r="AB3139" s="17" t="str">
        <f>HYPERLINK("http://item.taobao.com/item.htm?id="&amp;Y3139,"点击查看")</f>
        <v>点击查看</v>
      </c>
      <c r="AC3139" s="11">
        <f>YEAR(D3139)</f>
        <v>2011</v>
      </c>
      <c r="AD3139" s="11"/>
      <c r="AE3139" s="11" t="s">
        <v>6891</v>
      </c>
      <c r="AF3139" s="11"/>
      <c r="AG3139" s="11" t="s">
        <v>11819</v>
      </c>
    </row>
    <row r="3140" spans="1:33" x14ac:dyDescent="0.15">
      <c r="A3140" s="11" t="s">
        <v>14910</v>
      </c>
      <c r="B3140" s="11" t="s">
        <v>16334</v>
      </c>
      <c r="C3140" s="11" t="s">
        <v>14912</v>
      </c>
      <c r="D3140" s="12">
        <v>40754</v>
      </c>
      <c r="E3140" s="11" t="s">
        <v>15008</v>
      </c>
      <c r="F3140" s="11" t="s">
        <v>15086</v>
      </c>
      <c r="G3140" s="11" t="s">
        <v>135</v>
      </c>
      <c r="H3140" s="11" t="s">
        <v>10709</v>
      </c>
      <c r="I3140" s="11" t="str">
        <f>IF(AH$1="","",IFERROR(TRIM(MID($AG3140,FIND(":",$AG3140,FIND(AH$1,$AG3140))+1,FIND("=",$AG3140,FIND(AH$1,$AG3140))-FIND(":",$AG3140,FIND(AH$1,$AG3140))-1)),"卖家未填"))</f>
        <v>卖家未填</v>
      </c>
      <c r="J3140" s="11" t="str">
        <f>IF(AI$1="","",IFERROR(TRIM(MID($AG3140,FIND(":",$AG3140,FIND(AI$1,$AG3140))+1,FIND("=",$AG3140,FIND(AI$1,$AG3140))-FIND(":",$AG3140,FIND(AI$1,$AG3140))-1)),"卖家未填"))</f>
        <v>500</v>
      </c>
      <c r="K3140" s="11" t="str">
        <f>IF(AJ$1="","",IFERROR(TRIM(MID($AG3140,FIND(":",$AG3140,FIND(AJ$1,$AG3140))+1,FIND("=",$AG3140,FIND(AJ$1,$AG3140))-FIND(":",$AG3140,FIND(AJ$1,$AG3140))-1)),"卖家未填"))</f>
        <v>卖家未填</v>
      </c>
      <c r="L3140" s="11" t="str">
        <f>IF(AK$1="","",IFERROR(TRIM(MID($AG3140,FIND(":",$AG3140,FIND(AK$1,$AG3140))+1,FIND("=",$AG3140,FIND(AK$1,$AG3140))-FIND(":",$AG3140,FIND(AK$1,$AG3140))-1)),"卖家未填"))</f>
        <v>卖家未填</v>
      </c>
      <c r="M3140" s="11" t="str">
        <f>IF(AL$1="","",IFERROR(TRIM(MID($AG3140,FIND(":",$AG3140,FIND(AL$1,$AG3140))+1,FIND("=",$AG3140,FIND(AL$1,$AG3140))-FIND(":",$AG3140,FIND(AL$1,$AG3140))-1)),"卖家未填"))</f>
        <v>散装</v>
      </c>
      <c r="N3140" s="11" t="s">
        <v>2548</v>
      </c>
      <c r="O3140" s="11" t="s">
        <v>4463</v>
      </c>
      <c r="P3140" s="13">
        <v>9</v>
      </c>
      <c r="Q3140" s="13"/>
      <c r="R3140" s="11">
        <v>9</v>
      </c>
      <c r="S3140" s="14">
        <f>IFERROR(V3140/T3140,"0")</f>
        <v>23.4</v>
      </c>
      <c r="T3140" s="11">
        <v>5</v>
      </c>
      <c r="U3140" s="11">
        <v>13</v>
      </c>
      <c r="V3140" s="15">
        <f>R3140*U3140</f>
        <v>117</v>
      </c>
      <c r="W3140" s="11">
        <v>1</v>
      </c>
      <c r="X3140" s="11">
        <v>3</v>
      </c>
      <c r="Y3140" s="11">
        <v>38286990239</v>
      </c>
      <c r="Z3140" s="11">
        <v>68106066</v>
      </c>
      <c r="AA3140" s="16">
        <f>IFERROR((MID(AE3140,FIND("ends=",AE3140)+5,FIND("000&amp;starts",AE3140)-FIND("ends=",AE3140)-5)+8*3600)/86400+70*365+19,"")</f>
        <v>42031.381145833337</v>
      </c>
      <c r="AB3140" s="17" t="str">
        <f>HYPERLINK("http://item.taobao.com/item.htm?id="&amp;Y3140,"点击查看")</f>
        <v>点击查看</v>
      </c>
      <c r="AC3140" s="11">
        <f>YEAR(D3140)</f>
        <v>2011</v>
      </c>
      <c r="AD3140" s="11"/>
      <c r="AE3140" s="11" t="s">
        <v>7626</v>
      </c>
      <c r="AF3140" s="11" t="s">
        <v>10015</v>
      </c>
      <c r="AG3140" s="11" t="s">
        <v>13227</v>
      </c>
    </row>
    <row r="3141" spans="1:33" x14ac:dyDescent="0.15">
      <c r="A3141" s="11" t="s">
        <v>14910</v>
      </c>
      <c r="B3141" s="11" t="s">
        <v>16360</v>
      </c>
      <c r="C3141" s="11" t="s">
        <v>14907</v>
      </c>
      <c r="D3141" s="12">
        <v>41974</v>
      </c>
      <c r="E3141" s="11" t="s">
        <v>46</v>
      </c>
      <c r="F3141" s="11" t="s">
        <v>14977</v>
      </c>
      <c r="G3141" s="11" t="s">
        <v>36</v>
      </c>
      <c r="H3141" s="11" t="s">
        <v>10322</v>
      </c>
      <c r="I3141" s="11" t="str">
        <f>IF(AH$1="","",IFERROR(TRIM(MID($AG3141,FIND(":",$AG3141,FIND(AH$1,$AG3141))+1,FIND("=",$AG3141,FIND(AH$1,$AG3141))-FIND(":",$AG3141,FIND(AH$1,$AG3141))-1)),"卖家未填"))</f>
        <v>卖家未填</v>
      </c>
      <c r="J3141" s="11" t="str">
        <f>IF(AI$1="","",IFERROR(TRIM(MID($AG3141,FIND(":",$AG3141,FIND(AI$1,$AG3141))+1,FIND("=",$AG3141,FIND(AI$1,$AG3141))-FIND(":",$AG3141,FIND(AI$1,$AG3141))-1)),"卖家未填"))</f>
        <v>55</v>
      </c>
      <c r="K3141" s="11" t="str">
        <f>IF(AJ$1="","",IFERROR(TRIM(MID($AG3141,FIND(":",$AG3141,FIND(AJ$1,$AG3141))+1,FIND("=",$AG3141,FIND(AJ$1,$AG3141))-FIND(":",$AG3141,FIND(AJ$1,$AG3141))-1)),"卖家未填"))</f>
        <v>1人份</v>
      </c>
      <c r="L3141" s="11" t="str">
        <f>IF(AK$1="","",IFERROR(TRIM(MID($AG3141,FIND(":",$AG3141,FIND(AK$1,$AG3141))+1,FIND("=",$AG3141,FIND(AK$1,$AG3141))-FIND(":",$AG3141,FIND(AK$1,$AG3141))-1)),"卖家未填"))</f>
        <v>卖家未填</v>
      </c>
      <c r="M3141" s="11" t="str">
        <f>IF(AL$1="","",IFERROR(TRIM(MID($AG3141,FIND(":",$AG3141,FIND(AL$1,$AG3141))+1,FIND("=",$AG3141,FIND(AL$1,$AG3141))-FIND(":",$AG3141,FIND(AL$1,$AG3141))-1)),"卖家未填"))</f>
        <v>散装</v>
      </c>
      <c r="N3141" s="11" t="s">
        <v>2605</v>
      </c>
      <c r="O3141" s="11" t="s">
        <v>4985</v>
      </c>
      <c r="P3141" s="13">
        <v>1.8</v>
      </c>
      <c r="Q3141" s="13"/>
      <c r="R3141" s="11">
        <v>1.8</v>
      </c>
      <c r="S3141" s="14">
        <f>IFERROR(V3141/T3141,"0")</f>
        <v>23.4</v>
      </c>
      <c r="T3141" s="11">
        <v>5</v>
      </c>
      <c r="U3141" s="11">
        <v>65</v>
      </c>
      <c r="V3141" s="15">
        <f>R3141*U3141</f>
        <v>117</v>
      </c>
      <c r="W3141" s="11">
        <v>4</v>
      </c>
      <c r="X3141" s="11">
        <v>3</v>
      </c>
      <c r="Y3141" s="11">
        <v>42812647125</v>
      </c>
      <c r="Z3141" s="11">
        <v>115535507</v>
      </c>
      <c r="AA3141" s="16">
        <f>IFERROR((MID(AE3141,FIND("ends=",AE3141)+5,FIND("000&amp;starts",AE3141)-FIND("ends=",AE3141)-5)+8*3600)/86400+70*365+19,"")</f>
        <v>42032.659849537042</v>
      </c>
      <c r="AB3141" s="17" t="str">
        <f>HYPERLINK("http://item.taobao.com/item.htm?id="&amp;Y3141,"点击查看")</f>
        <v>点击查看</v>
      </c>
      <c r="AC3141" s="11">
        <f>YEAR(D3141)</f>
        <v>2014</v>
      </c>
      <c r="AD3141" s="11"/>
      <c r="AE3141" s="11" t="s">
        <v>7683</v>
      </c>
      <c r="AF3141" s="11"/>
      <c r="AG3141" s="11" t="s">
        <v>13279</v>
      </c>
    </row>
    <row r="3142" spans="1:33" x14ac:dyDescent="0.15">
      <c r="A3142" s="11" t="s">
        <v>14910</v>
      </c>
      <c r="B3142" s="11" t="s">
        <v>16233</v>
      </c>
      <c r="C3142" s="11" t="s">
        <v>14913</v>
      </c>
      <c r="D3142" s="12">
        <v>40958</v>
      </c>
      <c r="E3142" s="11" t="s">
        <v>14957</v>
      </c>
      <c r="F3142" s="11" t="s">
        <v>14998</v>
      </c>
      <c r="G3142" s="11" t="s">
        <v>54</v>
      </c>
      <c r="H3142" s="11" t="s">
        <v>10322</v>
      </c>
      <c r="I3142" s="11" t="str">
        <f>IF(AH$1="","",IFERROR(TRIM(MID($AG3142,FIND(":",$AG3142,FIND(AH$1,$AG3142))+1,FIND("=",$AG3142,FIND(AH$1,$AG3142))-FIND(":",$AG3142,FIND(AH$1,$AG3142))-1)),"卖家未填"))</f>
        <v>卖家未填</v>
      </c>
      <c r="J3142" s="11" t="str">
        <f>IF(AI$1="","",IFERROR(TRIM(MID($AG3142,FIND(":",$AG3142,FIND(AI$1,$AG3142))+1,FIND("=",$AG3142,FIND(AI$1,$AG3142))-FIND(":",$AG3142,FIND(AI$1,$AG3142))-1)),"卖家未填"))</f>
        <v>500</v>
      </c>
      <c r="K3142" s="11" t="str">
        <f>IF(AJ$1="","",IFERROR(TRIM(MID($AG3142,FIND(":",$AG3142,FIND(AJ$1,$AG3142))+1,FIND("=",$AG3142,FIND(AJ$1,$AG3142))-FIND(":",$AG3142,FIND(AJ$1,$AG3142))-1)),"卖家未填"))</f>
        <v>卖家未填</v>
      </c>
      <c r="L3142" s="11" t="str">
        <f>IF(AK$1="","",IFERROR(TRIM(MID($AG3142,FIND(":",$AG3142,FIND(AK$1,$AG3142))+1,FIND("=",$AG3142,FIND(AK$1,$AG3142))-FIND(":",$AG3142,FIND(AK$1,$AG3142))-1)),"卖家未填"))</f>
        <v>卖家未填</v>
      </c>
      <c r="M3142" s="11" t="str">
        <f>IF(AL$1="","",IFERROR(TRIM(MID($AG3142,FIND(":",$AG3142,FIND(AL$1,$AG3142))+1,FIND("=",$AG3142,FIND(AL$1,$AG3142))-FIND(":",$AG3142,FIND(AL$1,$AG3142))-1)),"卖家未填"))</f>
        <v>散装</v>
      </c>
      <c r="N3142" s="11" t="s">
        <v>2612</v>
      </c>
      <c r="O3142" s="11" t="s">
        <v>4882</v>
      </c>
      <c r="P3142" s="13">
        <v>4.5</v>
      </c>
      <c r="Q3142" s="13"/>
      <c r="R3142" s="11">
        <v>4.5</v>
      </c>
      <c r="S3142" s="14">
        <f>IFERROR(V3142/T3142,"0")</f>
        <v>23.4</v>
      </c>
      <c r="T3142" s="11">
        <v>5</v>
      </c>
      <c r="U3142" s="11">
        <v>26</v>
      </c>
      <c r="V3142" s="15">
        <f>R3142*U3142</f>
        <v>117</v>
      </c>
      <c r="W3142" s="11">
        <v>7</v>
      </c>
      <c r="X3142" s="11">
        <v>128</v>
      </c>
      <c r="Y3142" s="11">
        <v>17653775619</v>
      </c>
      <c r="Z3142" s="11">
        <v>70560524</v>
      </c>
      <c r="AA3142" s="16">
        <f>IFERROR((MID(AE3142,FIND("ends=",AE3142)+5,FIND("000&amp;starts",AE3142)-FIND("ends=",AE3142)-5)+8*3600)/86400+70*365+19,"")</f>
        <v>42032.710729166662</v>
      </c>
      <c r="AB3142" s="17" t="str">
        <f>HYPERLINK("http://item.taobao.com/item.htm?id="&amp;Y3142,"点击查看")</f>
        <v>点击查看</v>
      </c>
      <c r="AC3142" s="11">
        <f>YEAR(D3142)</f>
        <v>2012</v>
      </c>
      <c r="AD3142" s="11"/>
      <c r="AE3142" s="11" t="s">
        <v>7690</v>
      </c>
      <c r="AF3142" s="11"/>
      <c r="AG3142" s="11" t="s">
        <v>13286</v>
      </c>
    </row>
    <row r="3143" spans="1:33" x14ac:dyDescent="0.15">
      <c r="A3143" s="11" t="s">
        <v>14919</v>
      </c>
      <c r="B3143" s="11" t="s">
        <v>16448</v>
      </c>
      <c r="C3143" s="11" t="s">
        <v>14924</v>
      </c>
      <c r="D3143" s="12">
        <v>40281</v>
      </c>
      <c r="E3143" s="11" t="s">
        <v>14991</v>
      </c>
      <c r="F3143" s="11" t="s">
        <v>15032</v>
      </c>
      <c r="G3143" s="11" t="s">
        <v>80</v>
      </c>
      <c r="H3143" s="11" t="s">
        <v>10322</v>
      </c>
      <c r="I3143" s="11" t="str">
        <f>IF(AH$1="","",IFERROR(TRIM(MID($AG3143,FIND(":",$AG3143,FIND(AH$1,$AG3143))+1,FIND("=",$AG3143,FIND(AH$1,$AG3143))-FIND(":",$AG3143,FIND(AH$1,$AG3143))-1)),"卖家未填"))</f>
        <v>卖家未填</v>
      </c>
      <c r="J3143" s="11" t="str">
        <f>IF(AI$1="","",IFERROR(TRIM(MID($AG3143,FIND(":",$AG3143,FIND(AI$1,$AG3143))+1,FIND("=",$AG3143,FIND(AI$1,$AG3143))-FIND(":",$AG3143,FIND(AI$1,$AG3143))-1)),"卖家未填"))</f>
        <v>400</v>
      </c>
      <c r="K3143" s="11" t="str">
        <f>IF(AJ$1="","",IFERROR(TRIM(MID($AG3143,FIND(":",$AG3143,FIND(AJ$1,$AG3143))+1,FIND("=",$AG3143,FIND(AJ$1,$AG3143))-FIND(":",$AG3143,FIND(AJ$1,$AG3143))-1)),"卖家未填"))</f>
        <v>卖家未填</v>
      </c>
      <c r="L3143" s="11" t="str">
        <f>IF(AK$1="","",IFERROR(TRIM(MID($AG3143,FIND(":",$AG3143,FIND(AK$1,$AG3143))+1,FIND("=",$AG3143,FIND(AK$1,$AG3143))-FIND(":",$AG3143,FIND(AK$1,$AG3143))-1)),"卖家未填"))</f>
        <v>卖家未填</v>
      </c>
      <c r="M3143" s="11" t="str">
        <f>IF(AL$1="","",IFERROR(TRIM(MID($AG3143,FIND(":",$AG3143,FIND(AL$1,$AG3143))+1,FIND("=",$AG3143,FIND(AL$1,$AG3143))-FIND(":",$AG3143,FIND(AL$1,$AG3143))-1)),"卖家未填"))</f>
        <v>散装</v>
      </c>
      <c r="N3143" s="11" t="s">
        <v>2771</v>
      </c>
      <c r="O3143" s="11" t="s">
        <v>4833</v>
      </c>
      <c r="P3143" s="13">
        <v>7.5</v>
      </c>
      <c r="Q3143" s="13">
        <v>6.5</v>
      </c>
      <c r="R3143" s="11">
        <v>6.5</v>
      </c>
      <c r="S3143" s="14">
        <f>IFERROR(V3143/T3143,"0")</f>
        <v>29.25</v>
      </c>
      <c r="T3143" s="11">
        <v>4</v>
      </c>
      <c r="U3143" s="11">
        <v>18</v>
      </c>
      <c r="V3143" s="15">
        <f>R3143*U3143</f>
        <v>117</v>
      </c>
      <c r="W3143" s="11">
        <v>9</v>
      </c>
      <c r="X3143" s="11">
        <v>27</v>
      </c>
      <c r="Y3143" s="11">
        <v>27408252696</v>
      </c>
      <c r="Z3143" s="11">
        <v>61049683</v>
      </c>
      <c r="AA3143" s="16">
        <f>IFERROR((MID(AE3143,FIND("ends=",AE3143)+5,FIND("000&amp;starts",AE3143)-FIND("ends=",AE3143)-5)+8*3600)/86400+70*365+19,"")</f>
        <v>42029.668807870374</v>
      </c>
      <c r="AB3143" s="17" t="str">
        <f>HYPERLINK("http://item.taobao.com/item.htm?id="&amp;Y3143,"点击查看")</f>
        <v>点击查看</v>
      </c>
      <c r="AC3143" s="11">
        <f>YEAR(D3143)</f>
        <v>2010</v>
      </c>
      <c r="AD3143" s="11"/>
      <c r="AE3143" s="11" t="s">
        <v>7855</v>
      </c>
      <c r="AF3143" s="11"/>
      <c r="AG3143" s="11" t="s">
        <v>13428</v>
      </c>
    </row>
    <row r="3144" spans="1:33" x14ac:dyDescent="0.15">
      <c r="A3144" s="11" t="s">
        <v>14919</v>
      </c>
      <c r="B3144" s="11" t="s">
        <v>16319</v>
      </c>
      <c r="C3144" s="11" t="s">
        <v>14918</v>
      </c>
      <c r="D3144" s="12">
        <v>41304</v>
      </c>
      <c r="E3144" s="11" t="s">
        <v>15015</v>
      </c>
      <c r="F3144" s="11" t="s">
        <v>15043</v>
      </c>
      <c r="G3144" s="11" t="s">
        <v>90</v>
      </c>
      <c r="H3144" s="11" t="s">
        <v>10322</v>
      </c>
      <c r="I3144" s="11" t="str">
        <f>IF(AH$1="","",IFERROR(TRIM(MID($AG3144,FIND(":",$AG3144,FIND(AH$1,$AG3144))+1,FIND("=",$AG3144,FIND(AH$1,$AG3144))-FIND(":",$AG3144,FIND(AH$1,$AG3144))-1)),"卖家未填"))</f>
        <v>卖家未填</v>
      </c>
      <c r="J3144" s="11" t="str">
        <f>IF(AI$1="","",IFERROR(TRIM(MID($AG3144,FIND(":",$AG3144,FIND(AI$1,$AG3144))+1,FIND("=",$AG3144,FIND(AI$1,$AG3144))-FIND(":",$AG3144,FIND(AI$1,$AG3144))-1)),"卖家未填"))</f>
        <v>300</v>
      </c>
      <c r="K3144" s="11" t="str">
        <f>IF(AJ$1="","",IFERROR(TRIM(MID($AG3144,FIND(":",$AG3144,FIND(AJ$1,$AG3144))+1,FIND("=",$AG3144,FIND(AJ$1,$AG3144))-FIND(":",$AG3144,FIND(AJ$1,$AG3144))-1)),"卖家未填"))</f>
        <v>卖家未填</v>
      </c>
      <c r="L3144" s="11" t="str">
        <f>IF(AK$1="","",IFERROR(TRIM(MID($AG3144,FIND(":",$AG3144,FIND(AK$1,$AG3144))+1,FIND("=",$AG3144,FIND(AK$1,$AG3144))-FIND(":",$AG3144,FIND(AK$1,$AG3144))-1)),"卖家未填"))</f>
        <v>卖家未填</v>
      </c>
      <c r="M3144" s="11" t="str">
        <f>IF(AL$1="","",IFERROR(TRIM(MID($AG3144,FIND(":",$AG3144,FIND(AL$1,$AG3144))+1,FIND("=",$AG3144,FIND(AL$1,$AG3144))-FIND(":",$AG3144,FIND(AL$1,$AG3144))-1)),"卖家未填"))</f>
        <v>散装</v>
      </c>
      <c r="N3144" s="11" t="s">
        <v>2880</v>
      </c>
      <c r="O3144" s="11" t="s">
        <v>4599</v>
      </c>
      <c r="P3144" s="13">
        <v>6.5</v>
      </c>
      <c r="Q3144" s="13"/>
      <c r="R3144" s="11">
        <v>6.5</v>
      </c>
      <c r="S3144" s="14">
        <f>IFERROR(V3144/T3144,"0")</f>
        <v>29.25</v>
      </c>
      <c r="T3144" s="11">
        <v>4</v>
      </c>
      <c r="U3144" s="11">
        <v>18</v>
      </c>
      <c r="V3144" s="15">
        <f>R3144*U3144</f>
        <v>117</v>
      </c>
      <c r="W3144" s="11">
        <v>2</v>
      </c>
      <c r="X3144" s="11">
        <v>5</v>
      </c>
      <c r="Y3144" s="11">
        <v>37028954005</v>
      </c>
      <c r="Z3144" s="11">
        <v>102115910</v>
      </c>
      <c r="AA3144" s="16">
        <f>IFERROR((MID(AE3144,FIND("ends=",AE3144)+5,FIND("000&amp;starts",AE3144)-FIND("ends=",AE3144)-5)+8*3600)/86400+70*365+19,"")</f>
        <v>42031.648506944446</v>
      </c>
      <c r="AB3144" s="17" t="str">
        <f>HYPERLINK("http://item.taobao.com/item.htm?id="&amp;Y3144,"点击查看")</f>
        <v>点击查看</v>
      </c>
      <c r="AC3144" s="11">
        <f>YEAR(D3144)</f>
        <v>2013</v>
      </c>
      <c r="AD3144" s="11"/>
      <c r="AE3144" s="11" t="s">
        <v>7960</v>
      </c>
      <c r="AF3144" s="11"/>
      <c r="AG3144" s="11" t="s">
        <v>13519</v>
      </c>
    </row>
    <row r="3145" spans="1:33" x14ac:dyDescent="0.15">
      <c r="A3145" s="11" t="s">
        <v>14910</v>
      </c>
      <c r="B3145" s="11" t="s">
        <v>15555</v>
      </c>
      <c r="C3145" s="11" t="s">
        <v>14907</v>
      </c>
      <c r="D3145" s="12">
        <v>41245</v>
      </c>
      <c r="E3145" s="11" t="s">
        <v>14987</v>
      </c>
      <c r="F3145" s="11" t="s">
        <v>15002</v>
      </c>
      <c r="G3145" s="11" t="s">
        <v>57</v>
      </c>
      <c r="H3145" s="11" t="s">
        <v>10322</v>
      </c>
      <c r="I3145" s="11" t="str">
        <f>IF(AH$1="","",IFERROR(TRIM(MID($AG3145,FIND(":",$AG3145,FIND(AH$1,$AG3145))+1,FIND("=",$AG3145,FIND(AH$1,$AG3145))-FIND(":",$AG3145,FIND(AH$1,$AG3145))-1)),"卖家未填"))</f>
        <v>卖家未填</v>
      </c>
      <c r="J3145" s="11" t="str">
        <f>IF(AI$1="","",IFERROR(TRIM(MID($AG3145,FIND(":",$AG3145,FIND(AI$1,$AG3145))+1,FIND("=",$AG3145,FIND(AI$1,$AG3145))-FIND(":",$AG3145,FIND(AI$1,$AG3145))-1)),"卖家未填"))</f>
        <v>500</v>
      </c>
      <c r="K3145" s="11" t="str">
        <f>IF(AJ$1="","",IFERROR(TRIM(MID($AG3145,FIND(":",$AG3145,FIND(AJ$1,$AG3145))+1,FIND("=",$AG3145,FIND(AJ$1,$AG3145))-FIND(":",$AG3145,FIND(AJ$1,$AG3145))-1)),"卖家未填"))</f>
        <v>卖家未填</v>
      </c>
      <c r="L3145" s="11" t="str">
        <f>IF(AK$1="","",IFERROR(TRIM(MID($AG3145,FIND(":",$AG3145,FIND(AK$1,$AG3145))+1,FIND("=",$AG3145,FIND(AK$1,$AG3145))-FIND(":",$AG3145,FIND(AK$1,$AG3145))-1)),"卖家未填"))</f>
        <v>卖家未填</v>
      </c>
      <c r="M3145" s="11" t="str">
        <f>IF(AL$1="","",IFERROR(TRIM(MID($AG3145,FIND(":",$AG3145,FIND(AL$1,$AG3145))+1,FIND("=",$AG3145,FIND(AL$1,$AG3145))-FIND(":",$AG3145,FIND(AL$1,$AG3145))-1)),"卖家未填"))</f>
        <v>散装</v>
      </c>
      <c r="N3145" s="11" t="s">
        <v>2919</v>
      </c>
      <c r="O3145" s="11" t="s">
        <v>4463</v>
      </c>
      <c r="P3145" s="13">
        <v>9</v>
      </c>
      <c r="Q3145" s="13"/>
      <c r="R3145" s="11">
        <v>9</v>
      </c>
      <c r="S3145" s="14">
        <f>IFERROR(V3145/T3145,"0")</f>
        <v>29.25</v>
      </c>
      <c r="T3145" s="11">
        <v>4</v>
      </c>
      <c r="U3145" s="11">
        <v>13</v>
      </c>
      <c r="V3145" s="15">
        <f>R3145*U3145</f>
        <v>117</v>
      </c>
      <c r="W3145" s="11">
        <v>3</v>
      </c>
      <c r="X3145" s="11">
        <v>4</v>
      </c>
      <c r="Y3145" s="11">
        <v>42436550810</v>
      </c>
      <c r="Z3145" s="11">
        <v>101345493</v>
      </c>
      <c r="AA3145" s="16">
        <f>IFERROR((MID(AE3145,FIND("ends=",AE3145)+5,FIND("000&amp;starts",AE3145)-FIND("ends=",AE3145)-5)+8*3600)/86400+70*365+19,"")</f>
        <v>42032.447615740741</v>
      </c>
      <c r="AB3145" s="17" t="str">
        <f>HYPERLINK("http://item.taobao.com/item.htm?id="&amp;Y3145,"点击查看")</f>
        <v>点击查看</v>
      </c>
      <c r="AC3145" s="11">
        <f>YEAR(D3145)</f>
        <v>2012</v>
      </c>
      <c r="AD3145" s="11"/>
      <c r="AE3145" s="11" t="s">
        <v>7998</v>
      </c>
      <c r="AF3145" s="11"/>
      <c r="AG3145" s="11" t="s">
        <v>13555</v>
      </c>
    </row>
    <row r="3146" spans="1:33" x14ac:dyDescent="0.15">
      <c r="A3146" s="11" t="s">
        <v>14910</v>
      </c>
      <c r="B3146" s="11" t="s">
        <v>16570</v>
      </c>
      <c r="C3146" s="11" t="s">
        <v>14913</v>
      </c>
      <c r="D3146" s="12">
        <v>39364</v>
      </c>
      <c r="E3146" s="11" t="s">
        <v>33</v>
      </c>
      <c r="F3146" s="11" t="s">
        <v>33</v>
      </c>
      <c r="G3146" s="11" t="s">
        <v>33</v>
      </c>
      <c r="H3146" s="11" t="s">
        <v>10322</v>
      </c>
      <c r="I3146" s="11" t="str">
        <f>IF(AH$1="","",IFERROR(TRIM(MID($AG3146,FIND(":",$AG3146,FIND(AH$1,$AG3146))+1,FIND("=",$AG3146,FIND(AH$1,$AG3146))-FIND(":",$AG3146,FIND(AH$1,$AG3146))-1)),"卖家未填"))</f>
        <v>卖家未填</v>
      </c>
      <c r="J3146" s="11" t="str">
        <f>IF(AI$1="","",IFERROR(TRIM(MID($AG3146,FIND(":",$AG3146,FIND(AI$1,$AG3146))+1,FIND("=",$AG3146,FIND(AI$1,$AG3146))-FIND(":",$AG3146,FIND(AI$1,$AG3146))-1)),"卖家未填"))</f>
        <v>400</v>
      </c>
      <c r="K3146" s="11" t="str">
        <f>IF(AJ$1="","",IFERROR(TRIM(MID($AG3146,FIND(":",$AG3146,FIND(AJ$1,$AG3146))+1,FIND("=",$AG3146,FIND(AJ$1,$AG3146))-FIND(":",$AG3146,FIND(AJ$1,$AG3146))-1)),"卖家未填"))</f>
        <v>卖家未填</v>
      </c>
      <c r="L3146" s="11" t="str">
        <f>IF(AK$1="","",IFERROR(TRIM(MID($AG3146,FIND(":",$AG3146,FIND(AK$1,$AG3146))+1,FIND("=",$AG3146,FIND(AK$1,$AG3146))-FIND(":",$AG3146,FIND(AK$1,$AG3146))-1)),"卖家未填"))</f>
        <v>卖家未填</v>
      </c>
      <c r="M3146" s="11" t="str">
        <f>IF(AL$1="","",IFERROR(TRIM(MID($AG3146,FIND(":",$AG3146,FIND(AL$1,$AG3146))+1,FIND("=",$AG3146,FIND(AL$1,$AG3146))-FIND(":",$AG3146,FIND(AL$1,$AG3146))-1)),"卖家未填"))</f>
        <v>散装</v>
      </c>
      <c r="N3146" s="11" t="s">
        <v>3057</v>
      </c>
      <c r="O3146" s="11" t="s">
        <v>4998</v>
      </c>
      <c r="P3146" s="13">
        <v>6.5</v>
      </c>
      <c r="Q3146" s="13"/>
      <c r="R3146" s="11">
        <v>6.5</v>
      </c>
      <c r="S3146" s="14">
        <f>IFERROR(V3146/T3146,"0")</f>
        <v>29.25</v>
      </c>
      <c r="T3146" s="11">
        <v>4</v>
      </c>
      <c r="U3146" s="11">
        <v>18</v>
      </c>
      <c r="V3146" s="15">
        <f>R3146*U3146</f>
        <v>117</v>
      </c>
      <c r="W3146" s="11">
        <v>10</v>
      </c>
      <c r="X3146" s="11">
        <v>308</v>
      </c>
      <c r="Y3146" s="11">
        <v>3429890642</v>
      </c>
      <c r="Z3146" s="11">
        <v>34918950</v>
      </c>
      <c r="AA3146" s="16">
        <f>IFERROR((MID(AE3146,FIND("ends=",AE3146)+5,FIND("000&amp;starts",AE3146)-FIND("ends=",AE3146)-5)+8*3600)/86400+70*365+19,"")</f>
        <v>42035.331932870366</v>
      </c>
      <c r="AB3146" s="17" t="str">
        <f>HYPERLINK("http://item.taobao.com/item.htm?id="&amp;Y3146,"点击查看")</f>
        <v>点击查看</v>
      </c>
      <c r="AC3146" s="11">
        <f>YEAR(D3146)</f>
        <v>2007</v>
      </c>
      <c r="AD3146" s="11"/>
      <c r="AE3146" s="11" t="s">
        <v>8134</v>
      </c>
      <c r="AF3146" s="11"/>
      <c r="AG3146" s="11" t="s">
        <v>11790</v>
      </c>
    </row>
    <row r="3147" spans="1:33" x14ac:dyDescent="0.15">
      <c r="A3147" s="11" t="s">
        <v>14910</v>
      </c>
      <c r="B3147" s="11" t="s">
        <v>16834</v>
      </c>
      <c r="C3147" s="11" t="s">
        <v>14913</v>
      </c>
      <c r="D3147" s="12">
        <v>40587</v>
      </c>
      <c r="E3147" s="11" t="s">
        <v>14987</v>
      </c>
      <c r="F3147" s="11" t="s">
        <v>15002</v>
      </c>
      <c r="G3147" s="11" t="s">
        <v>57</v>
      </c>
      <c r="H3147" s="11" t="s">
        <v>10322</v>
      </c>
      <c r="I3147" s="11" t="str">
        <f>IF(AH$1="","",IFERROR(TRIM(MID($AG3147,FIND(":",$AG3147,FIND(AH$1,$AG3147))+1,FIND("=",$AG3147,FIND(AH$1,$AG3147))-FIND(":",$AG3147,FIND(AH$1,$AG3147))-1)),"卖家未填"))</f>
        <v>卖家未填</v>
      </c>
      <c r="J3147" s="11" t="str">
        <f>IF(AI$1="","",IFERROR(TRIM(MID($AG3147,FIND(":",$AG3147,FIND(AI$1,$AG3147))+1,FIND("=",$AG3147,FIND(AI$1,$AG3147))-FIND(":",$AG3147,FIND(AI$1,$AG3147))-1)),"卖家未填"))</f>
        <v>500</v>
      </c>
      <c r="K3147" s="11" t="str">
        <f>IF(AJ$1="","",IFERROR(TRIM(MID($AG3147,FIND(":",$AG3147,FIND(AJ$1,$AG3147))+1,FIND("=",$AG3147,FIND(AJ$1,$AG3147))-FIND(":",$AG3147,FIND(AJ$1,$AG3147))-1)),"卖家未填"))</f>
        <v>卖家未填</v>
      </c>
      <c r="L3147" s="11" t="str">
        <f>IF(AK$1="","",IFERROR(TRIM(MID($AG3147,FIND(":",$AG3147,FIND(AK$1,$AG3147))+1,FIND("=",$AG3147,FIND(AK$1,$AG3147))-FIND(":",$AG3147,FIND(AK$1,$AG3147))-1)),"卖家未填"))</f>
        <v>卖家未填</v>
      </c>
      <c r="M3147" s="11" t="str">
        <f>IF(AL$1="","",IFERROR(TRIM(MID($AG3147,FIND(":",$AG3147,FIND(AL$1,$AG3147))+1,FIND("=",$AG3147,FIND(AL$1,$AG3147))-FIND(":",$AG3147,FIND(AL$1,$AG3147))-1)),"卖家未填"))</f>
        <v>散装</v>
      </c>
      <c r="N3147" s="11" t="s">
        <v>3590</v>
      </c>
      <c r="O3147" s="11"/>
      <c r="P3147" s="13">
        <v>9</v>
      </c>
      <c r="Q3147" s="13"/>
      <c r="R3147" s="11">
        <v>9</v>
      </c>
      <c r="S3147" s="14">
        <f>IFERROR(V3147/T3147,"0")</f>
        <v>39</v>
      </c>
      <c r="T3147" s="11">
        <v>3</v>
      </c>
      <c r="U3147" s="11">
        <v>13</v>
      </c>
      <c r="V3147" s="15">
        <f>R3147*U3147</f>
        <v>117</v>
      </c>
      <c r="W3147" s="11">
        <v>0</v>
      </c>
      <c r="X3147" s="11">
        <v>6</v>
      </c>
      <c r="Y3147" s="11">
        <v>36460529203</v>
      </c>
      <c r="Z3147" s="11">
        <v>64795176</v>
      </c>
      <c r="AA3147" s="16">
        <f>IFERROR((MID(AE3147,FIND("ends=",AE3147)+5,FIND("000&amp;starts",AE3147)-FIND("ends=",AE3147)-5)+8*3600)/86400+70*365+19,"")</f>
        <v>42035.613715277781</v>
      </c>
      <c r="AB3147" s="17" t="str">
        <f>HYPERLINK("http://item.taobao.com/item.htm?id="&amp;Y3147,"点击查看")</f>
        <v>点击查看</v>
      </c>
      <c r="AC3147" s="11">
        <f>YEAR(D3147)</f>
        <v>2011</v>
      </c>
      <c r="AD3147" s="11"/>
      <c r="AE3147" s="11" t="s">
        <v>8698</v>
      </c>
      <c r="AF3147" s="11"/>
      <c r="AG3147" s="11" t="s">
        <v>14170</v>
      </c>
    </row>
    <row r="3148" spans="1:33" x14ac:dyDescent="0.15">
      <c r="A3148" s="11" t="s">
        <v>14931</v>
      </c>
      <c r="B3148" s="11" t="s">
        <v>16319</v>
      </c>
      <c r="C3148" s="11" t="s">
        <v>14930</v>
      </c>
      <c r="D3148" s="12">
        <v>41304</v>
      </c>
      <c r="E3148" s="11" t="s">
        <v>15015</v>
      </c>
      <c r="F3148" s="11" t="s">
        <v>15043</v>
      </c>
      <c r="G3148" s="11" t="s">
        <v>90</v>
      </c>
      <c r="H3148" s="11" t="s">
        <v>10322</v>
      </c>
      <c r="I3148" s="11" t="str">
        <f>IF(AH$1="","",IFERROR(TRIM(MID($AG3148,FIND(":",$AG3148,FIND(AH$1,$AG3148))+1,FIND("=",$AG3148,FIND(AH$1,$AG3148))-FIND(":",$AG3148,FIND(AH$1,$AG3148))-1)),"卖家未填"))</f>
        <v>卖家未填</v>
      </c>
      <c r="J3148" s="11" t="str">
        <f>IF(AI$1="","",IFERROR(TRIM(MID($AG3148,FIND(":",$AG3148,FIND(AI$1,$AG3148))+1,FIND("=",$AG3148,FIND(AI$1,$AG3148))-FIND(":",$AG3148,FIND(AI$1,$AG3148))-1)),"卖家未填"))</f>
        <v>300</v>
      </c>
      <c r="K3148" s="11" t="str">
        <f>IF(AJ$1="","",IFERROR(TRIM(MID($AG3148,FIND(":",$AG3148,FIND(AJ$1,$AG3148))+1,FIND("=",$AG3148,FIND(AJ$1,$AG3148))-FIND(":",$AG3148,FIND(AJ$1,$AG3148))-1)),"卖家未填"))</f>
        <v>卖家未填</v>
      </c>
      <c r="L3148" s="11" t="str">
        <f>IF(AK$1="","",IFERROR(TRIM(MID($AG3148,FIND(":",$AG3148,FIND(AK$1,$AG3148))+1,FIND("=",$AG3148,FIND(AK$1,$AG3148))-FIND(":",$AG3148,FIND(AK$1,$AG3148))-1)),"卖家未填"))</f>
        <v>卖家未填</v>
      </c>
      <c r="M3148" s="11" t="str">
        <f>IF(AL$1="","",IFERROR(TRIM(MID($AG3148,FIND(":",$AG3148,FIND(AL$1,$AG3148))+1,FIND("=",$AG3148,FIND(AL$1,$AG3148))-FIND(":",$AG3148,FIND(AL$1,$AG3148))-1)),"卖家未填"))</f>
        <v>散装</v>
      </c>
      <c r="N3148" s="11" t="s">
        <v>3722</v>
      </c>
      <c r="O3148" s="11" t="s">
        <v>4599</v>
      </c>
      <c r="P3148" s="13">
        <v>6.5</v>
      </c>
      <c r="Q3148" s="13"/>
      <c r="R3148" s="11">
        <v>6.5</v>
      </c>
      <c r="S3148" s="14">
        <f>IFERROR(V3148/T3148,"0")</f>
        <v>58.5</v>
      </c>
      <c r="T3148" s="11">
        <v>2</v>
      </c>
      <c r="U3148" s="11">
        <v>18</v>
      </c>
      <c r="V3148" s="15">
        <f>R3148*U3148</f>
        <v>117</v>
      </c>
      <c r="W3148" s="11">
        <v>3</v>
      </c>
      <c r="X3148" s="11">
        <v>2</v>
      </c>
      <c r="Y3148" s="11">
        <v>17316709447</v>
      </c>
      <c r="Z3148" s="11">
        <v>102115910</v>
      </c>
      <c r="AA3148" s="16">
        <f>IFERROR((MID(AE3148,FIND("ends=",AE3148)+5,FIND("000&amp;starts",AE3148)-FIND("ends=",AE3148)-5)+8*3600)/86400+70*365+19,"")</f>
        <v>42029.9847337963</v>
      </c>
      <c r="AB3148" s="17" t="str">
        <f>HYPERLINK("http://item.taobao.com/item.htm?id="&amp;Y3148,"点击查看")</f>
        <v>点击查看</v>
      </c>
      <c r="AC3148" s="11">
        <f>YEAR(D3148)</f>
        <v>2013</v>
      </c>
      <c r="AD3148" s="11"/>
      <c r="AE3148" s="11" t="s">
        <v>8838</v>
      </c>
      <c r="AF3148" s="11"/>
      <c r="AG3148" s="11" t="s">
        <v>14285</v>
      </c>
    </row>
    <row r="3149" spans="1:33" x14ac:dyDescent="0.15">
      <c r="A3149" s="11" t="s">
        <v>14908</v>
      </c>
      <c r="B3149" s="11" t="s">
        <v>15619</v>
      </c>
      <c r="C3149" s="11" t="s">
        <v>14909</v>
      </c>
      <c r="D3149" s="12">
        <v>39853</v>
      </c>
      <c r="E3149" s="11" t="s">
        <v>14967</v>
      </c>
      <c r="F3149" s="11" t="s">
        <v>14968</v>
      </c>
      <c r="G3149" s="11" t="s">
        <v>28</v>
      </c>
      <c r="H3149" s="11" t="s">
        <v>10410</v>
      </c>
      <c r="I3149" s="11" t="str">
        <f>IF(AH$1="","",IFERROR(TRIM(MID($AG3149,FIND(":",$AG3149,FIND(AH$1,$AG3149))+1,FIND("=",$AG3149,FIND(AH$1,$AG3149))-FIND(":",$AG3149,FIND(AH$1,$AG3149))-1)),"卖家未填"))</f>
        <v>芝士年糕</v>
      </c>
      <c r="J3149" s="11" t="str">
        <f>IF(AI$1="","",IFERROR(TRIM(MID($AG3149,FIND(":",$AG3149,FIND(AI$1,$AG3149))+1,FIND("=",$AG3149,FIND(AI$1,$AG3149))-FIND(":",$AG3149,FIND(AI$1,$AG3149))-1)),"卖家未填"))</f>
        <v>1000</v>
      </c>
      <c r="K3149" s="11" t="str">
        <f>IF(AJ$1="","",IFERROR(TRIM(MID($AG3149,FIND(":",$AG3149,FIND(AJ$1,$AG3149))+1,FIND("=",$AG3149,FIND(AJ$1,$AG3149))-FIND(":",$AG3149,FIND(AJ$1,$AG3149))-1)),"卖家未填"))</f>
        <v>卖家未填</v>
      </c>
      <c r="L3149" s="11" t="str">
        <f>IF(AK$1="","",IFERROR(TRIM(MID($AG3149,FIND(":",$AG3149,FIND(AK$1,$AG3149))+1,FIND("=",$AG3149,FIND(AK$1,$AG3149))-FIND(":",$AG3149,FIND(AK$1,$AG3149))-1)),"卖家未填"))</f>
        <v>卖家未填</v>
      </c>
      <c r="M3149" s="11" t="str">
        <f>IF(AL$1="","",IFERROR(TRIM(MID($AG3149,FIND(":",$AG3149,FIND(AL$1,$AG3149))+1,FIND("=",$AG3149,FIND(AL$1,$AG3149))-FIND(":",$AG3149,FIND(AL$1,$AG3149))-1)),"卖家未填"))</f>
        <v>散装</v>
      </c>
      <c r="N3149" s="11" t="s">
        <v>3429</v>
      </c>
      <c r="O3149" s="11" t="s">
        <v>4591</v>
      </c>
      <c r="P3149" s="13">
        <v>39</v>
      </c>
      <c r="Q3149" s="13">
        <v>38.96</v>
      </c>
      <c r="R3149" s="11">
        <v>38.96</v>
      </c>
      <c r="S3149" s="14">
        <f>IFERROR(V3149/T3149,"0")</f>
        <v>38.96</v>
      </c>
      <c r="T3149" s="11">
        <v>3</v>
      </c>
      <c r="U3149" s="11">
        <v>3</v>
      </c>
      <c r="V3149" s="15">
        <f>R3149*U3149</f>
        <v>116.88</v>
      </c>
      <c r="W3149" s="11">
        <v>4</v>
      </c>
      <c r="X3149" s="11">
        <v>44</v>
      </c>
      <c r="Y3149" s="11">
        <v>35728414210</v>
      </c>
      <c r="Z3149" s="11">
        <v>37091089</v>
      </c>
      <c r="AA3149" s="16">
        <f>IFERROR((MID(AE3149,FIND("ends=",AE3149)+5,FIND("000&amp;starts",AE3149)-FIND("ends=",AE3149)-5)+8*3600)/86400+70*365+19,"")</f>
        <v>42033.405821759261</v>
      </c>
      <c r="AB3149" s="17" t="str">
        <f>HYPERLINK("http://item.taobao.com/item.htm?id="&amp;Y3149,"点击查看")</f>
        <v>点击查看</v>
      </c>
      <c r="AC3149" s="11">
        <f>YEAR(D3149)</f>
        <v>2009</v>
      </c>
      <c r="AD3149" s="11"/>
      <c r="AE3149" s="11" t="s">
        <v>8525</v>
      </c>
      <c r="AF3149" s="11" t="s">
        <v>9676</v>
      </c>
      <c r="AG3149" s="11" t="s">
        <v>13563</v>
      </c>
    </row>
    <row r="3150" spans="1:33" x14ac:dyDescent="0.15">
      <c r="A3150" s="11" t="s">
        <v>14895</v>
      </c>
      <c r="B3150" s="11" t="s">
        <v>16301</v>
      </c>
      <c r="C3150" s="11" t="s">
        <v>14896</v>
      </c>
      <c r="D3150" s="12">
        <v>41476</v>
      </c>
      <c r="E3150" s="11" t="s">
        <v>14987</v>
      </c>
      <c r="F3150" s="11" t="s">
        <v>15048</v>
      </c>
      <c r="G3150" s="11" t="s">
        <v>95</v>
      </c>
      <c r="H3150" s="11" t="s">
        <v>10322</v>
      </c>
      <c r="I3150" s="11" t="str">
        <f>IF(AH$1="","",IFERROR(TRIM(MID($AG3150,FIND(":",$AG3150,FIND(AH$1,$AG3150))+1,FIND("=",$AG3150,FIND(AH$1,$AG3150))-FIND(":",$AG3150,FIND(AH$1,$AG3150))-1)),"卖家未填"))</f>
        <v>卖家未填</v>
      </c>
      <c r="J3150" s="11" t="str">
        <f>IF(AI$1="","",IFERROR(TRIM(MID($AG3150,FIND(":",$AG3150,FIND(AI$1,$AG3150))+1,FIND("=",$AG3150,FIND(AI$1,$AG3150))-FIND(":",$AG3150,FIND(AI$1,$AG3150))-1)),"卖家未填"))</f>
        <v>500</v>
      </c>
      <c r="K3150" s="11" t="str">
        <f>IF(AJ$1="","",IFERROR(TRIM(MID($AG3150,FIND(":",$AG3150,FIND(AJ$1,$AG3150))+1,FIND("=",$AG3150,FIND(AJ$1,$AG3150))-FIND(":",$AG3150,FIND(AJ$1,$AG3150))-1)),"卖家未填"))</f>
        <v>卖家未填</v>
      </c>
      <c r="L3150" s="11" t="str">
        <f>IF(AK$1="","",IFERROR(TRIM(MID($AG3150,FIND(":",$AG3150,FIND(AK$1,$AG3150))+1,FIND("=",$AG3150,FIND(AK$1,$AG3150))-FIND(":",$AG3150,FIND(AK$1,$AG3150))-1)),"卖家未填"))</f>
        <v>卖家未填</v>
      </c>
      <c r="M3150" s="11" t="str">
        <f>IF(AL$1="","",IFERROR(TRIM(MID($AG3150,FIND(":",$AG3150,FIND(AL$1,$AG3150))+1,FIND("=",$AG3150,FIND(AL$1,$AG3150))-FIND(":",$AG3150,FIND(AL$1,$AG3150))-1)),"卖家未填"))</f>
        <v>散装</v>
      </c>
      <c r="N3150" s="11" t="s">
        <v>2484</v>
      </c>
      <c r="O3150" s="11" t="s">
        <v>4398</v>
      </c>
      <c r="P3150" s="13">
        <v>12.8</v>
      </c>
      <c r="Q3150" s="13">
        <v>8.9600000000000009</v>
      </c>
      <c r="R3150" s="11">
        <v>8.9600000000000009</v>
      </c>
      <c r="S3150" s="14">
        <f>IFERROR(V3150/T3150,"0")</f>
        <v>23.296000000000003</v>
      </c>
      <c r="T3150" s="11">
        <v>5</v>
      </c>
      <c r="U3150" s="11">
        <v>13</v>
      </c>
      <c r="V3150" s="15">
        <f>R3150*U3150</f>
        <v>116.48000000000002</v>
      </c>
      <c r="W3150" s="11">
        <v>8</v>
      </c>
      <c r="X3150" s="11">
        <v>13</v>
      </c>
      <c r="Y3150" s="11">
        <v>41324772403</v>
      </c>
      <c r="Z3150" s="11">
        <v>105464598</v>
      </c>
      <c r="AA3150" s="16">
        <f>IFERROR((MID(AE3150,FIND("ends=",AE3150)+5,FIND("000&amp;starts",AE3150)-FIND("ends=",AE3150)-5)+8*3600)/86400+70*365+19,"")</f>
        <v>42029.67359953704</v>
      </c>
      <c r="AB3150" s="17" t="str">
        <f>HYPERLINK("http://item.taobao.com/item.htm?id="&amp;Y3150,"点击查看")</f>
        <v>点击查看</v>
      </c>
      <c r="AC3150" s="11">
        <f>YEAR(D3150)</f>
        <v>2013</v>
      </c>
      <c r="AD3150" s="11"/>
      <c r="AE3150" s="11" t="s">
        <v>7562</v>
      </c>
      <c r="AF3150" s="11"/>
      <c r="AG3150" s="11" t="s">
        <v>13167</v>
      </c>
    </row>
    <row r="3151" spans="1:33" x14ac:dyDescent="0.15">
      <c r="A3151" s="11" t="s">
        <v>14910</v>
      </c>
      <c r="B3151" s="11" t="s">
        <v>15616</v>
      </c>
      <c r="C3151" s="11" t="s">
        <v>14912</v>
      </c>
      <c r="D3151" s="12">
        <v>41923</v>
      </c>
      <c r="E3151" s="11" t="s">
        <v>46</v>
      </c>
      <c r="F3151" s="11" t="s">
        <v>14972</v>
      </c>
      <c r="G3151" s="11" t="s">
        <v>38</v>
      </c>
      <c r="H3151" s="11" t="s">
        <v>10322</v>
      </c>
      <c r="I3151" s="11" t="str">
        <f>IF(AH$1="","",IFERROR(TRIM(MID($AG3151,FIND(":",$AG3151,FIND(AH$1,$AG3151))+1,FIND("=",$AG3151,FIND(AH$1,$AG3151))-FIND(":",$AG3151,FIND(AH$1,$AG3151))-1)),"卖家未填"))</f>
        <v>卖家未填</v>
      </c>
      <c r="J3151" s="11" t="str">
        <f>IF(AI$1="","",IFERROR(TRIM(MID($AG3151,FIND(":",$AG3151,FIND(AI$1,$AG3151))+1,FIND("=",$AG3151,FIND(AI$1,$AG3151))-FIND(":",$AG3151,FIND(AI$1,$AG3151))-1)),"卖家未填"))</f>
        <v>500</v>
      </c>
      <c r="K3151" s="11" t="str">
        <f>IF(AJ$1="","",IFERROR(TRIM(MID($AG3151,FIND(":",$AG3151,FIND(AJ$1,$AG3151))+1,FIND("=",$AG3151,FIND(AJ$1,$AG3151))-FIND(":",$AG3151,FIND(AJ$1,$AG3151))-1)),"卖家未填"))</f>
        <v>卖家未填</v>
      </c>
      <c r="L3151" s="11" t="str">
        <f>IF(AK$1="","",IFERROR(TRIM(MID($AG3151,FIND(":",$AG3151,FIND(AK$1,$AG3151))+1,FIND("=",$AG3151,FIND(AK$1,$AG3151))-FIND(":",$AG3151,FIND(AK$1,$AG3151))-1)),"卖家未填"))</f>
        <v>卖家未填</v>
      </c>
      <c r="M3151" s="11" t="str">
        <f>IF(AL$1="","",IFERROR(TRIM(MID($AG3151,FIND(":",$AG3151,FIND(AL$1,$AG3151))+1,FIND("=",$AG3151,FIND(AL$1,$AG3151))-FIND(":",$AG3151,FIND(AL$1,$AG3151))-1)),"卖家未填"))</f>
        <v>散装</v>
      </c>
      <c r="N3151" s="11" t="s">
        <v>3026</v>
      </c>
      <c r="O3151" s="11" t="s">
        <v>4952</v>
      </c>
      <c r="P3151" s="13">
        <v>11.58</v>
      </c>
      <c r="Q3151" s="13">
        <v>10.58</v>
      </c>
      <c r="R3151" s="11">
        <v>10.58</v>
      </c>
      <c r="S3151" s="14">
        <f>IFERROR(V3151/T3151,"0")</f>
        <v>29.094999999999999</v>
      </c>
      <c r="T3151" s="11">
        <v>4</v>
      </c>
      <c r="U3151" s="11">
        <v>11</v>
      </c>
      <c r="V3151" s="15">
        <f>R3151*U3151</f>
        <v>116.38</v>
      </c>
      <c r="W3151" s="11">
        <v>1</v>
      </c>
      <c r="X3151" s="11"/>
      <c r="Y3151" s="11">
        <v>43043574184</v>
      </c>
      <c r="Z3151" s="11">
        <v>114155159</v>
      </c>
      <c r="AA3151" s="16">
        <f>IFERROR((MID(AE3151,FIND("ends=",AE3151)+5,FIND("000&amp;starts",AE3151)-FIND("ends=",AE3151)-5)+8*3600)/86400+70*365+19,"")</f>
        <v>42034.435416666667</v>
      </c>
      <c r="AB3151" s="17" t="str">
        <f>HYPERLINK("http://item.taobao.com/item.htm?id="&amp;Y3151,"点击查看")</f>
        <v>点击查看</v>
      </c>
      <c r="AC3151" s="11">
        <f>YEAR(D3151)</f>
        <v>2014</v>
      </c>
      <c r="AD3151" s="11"/>
      <c r="AE3151" s="11" t="s">
        <v>8104</v>
      </c>
      <c r="AF3151" s="11"/>
      <c r="AG3151" s="11" t="s">
        <v>13653</v>
      </c>
    </row>
    <row r="3152" spans="1:33" x14ac:dyDescent="0.15">
      <c r="A3152" s="11" t="s">
        <v>14910</v>
      </c>
      <c r="B3152" s="11" t="s">
        <v>16932</v>
      </c>
      <c r="C3152" s="11" t="s">
        <v>14913</v>
      </c>
      <c r="D3152" s="12">
        <v>38595</v>
      </c>
      <c r="E3152" s="11" t="s">
        <v>14991</v>
      </c>
      <c r="F3152" s="11" t="s">
        <v>15050</v>
      </c>
      <c r="G3152" s="11" t="s">
        <v>97</v>
      </c>
      <c r="H3152" s="11" t="s">
        <v>10322</v>
      </c>
      <c r="I3152" s="11" t="str">
        <f>IF(AH$1="","",IFERROR(TRIM(MID($AG3152,FIND(":",$AG3152,FIND(AH$1,$AG3152))+1,FIND("=",$AG3152,FIND(AH$1,$AG3152))-FIND(":",$AG3152,FIND(AH$1,$AG3152))-1)),"卖家未填"))</f>
        <v>卖家未填</v>
      </c>
      <c r="J3152" s="11" t="str">
        <f>IF(AI$1="","",IFERROR(TRIM(MID($AG3152,FIND(":",$AG3152,FIND(AI$1,$AG3152))+1,FIND("=",$AG3152,FIND(AI$1,$AG3152))-FIND(":",$AG3152,FIND(AI$1,$AG3152))-1)),"卖家未填"))</f>
        <v>2000</v>
      </c>
      <c r="K3152" s="11" t="str">
        <f>IF(AJ$1="","",IFERROR(TRIM(MID($AG3152,FIND(":",$AG3152,FIND(AJ$1,$AG3152))+1,FIND("=",$AG3152,FIND(AJ$1,$AG3152))-FIND(":",$AG3152,FIND(AJ$1,$AG3152))-1)),"卖家未填"))</f>
        <v>卖家未填</v>
      </c>
      <c r="L3152" s="11" t="str">
        <f>IF(AK$1="","",IFERROR(TRIM(MID($AG3152,FIND(":",$AG3152,FIND(AK$1,$AG3152))+1,FIND("=",$AG3152,FIND(AK$1,$AG3152))-FIND(":",$AG3152,FIND(AK$1,$AG3152))-1)),"卖家未填"))</f>
        <v>卖家未填</v>
      </c>
      <c r="M3152" s="11" t="str">
        <f>IF(AL$1="","",IFERROR(TRIM(MID($AG3152,FIND(":",$AG3152,FIND(AL$1,$AG3152))+1,FIND("=",$AG3152,FIND(AL$1,$AG3152))-FIND(":",$AG3152,FIND(AL$1,$AG3152))-1)),"卖家未填"))</f>
        <v>散装</v>
      </c>
      <c r="N3152" s="11" t="s">
        <v>3795</v>
      </c>
      <c r="O3152" s="11" t="s">
        <v>4413</v>
      </c>
      <c r="P3152" s="13">
        <v>58</v>
      </c>
      <c r="Q3152" s="13"/>
      <c r="R3152" s="11">
        <v>58</v>
      </c>
      <c r="S3152" s="14">
        <f>IFERROR(V3152/T3152,"0")</f>
        <v>58</v>
      </c>
      <c r="T3152" s="11">
        <v>2</v>
      </c>
      <c r="U3152" s="11">
        <v>2</v>
      </c>
      <c r="V3152" s="15">
        <f>R3152*U3152</f>
        <v>116</v>
      </c>
      <c r="W3152" s="11">
        <v>0</v>
      </c>
      <c r="X3152" s="11"/>
      <c r="Y3152" s="11">
        <v>43084151932</v>
      </c>
      <c r="Z3152" s="11">
        <v>33247831</v>
      </c>
      <c r="AA3152" s="16">
        <f>IFERROR((MID(AE3152,FIND("ends=",AE3152)+5,FIND("000&amp;starts",AE3152)-FIND("ends=",AE3152)-5)+8*3600)/86400+70*365+19,"")</f>
        <v>42030.798645833333</v>
      </c>
      <c r="AB3152" s="17" t="str">
        <f>HYPERLINK("http://item.taobao.com/item.htm?id="&amp;Y3152,"点击查看")</f>
        <v>点击查看</v>
      </c>
      <c r="AC3152" s="11">
        <f>YEAR(D3152)</f>
        <v>2005</v>
      </c>
      <c r="AD3152" s="11"/>
      <c r="AE3152" s="11" t="s">
        <v>8913</v>
      </c>
      <c r="AF3152" s="11"/>
      <c r="AG3152" s="11" t="s">
        <v>14352</v>
      </c>
    </row>
    <row r="3153" spans="1:33" x14ac:dyDescent="0.15">
      <c r="A3153" s="11" t="s">
        <v>14947</v>
      </c>
      <c r="B3153" s="11" t="s">
        <v>15290</v>
      </c>
      <c r="C3153" s="11" t="s">
        <v>14951</v>
      </c>
      <c r="D3153" s="12">
        <v>41692</v>
      </c>
      <c r="E3153" s="11" t="s">
        <v>46</v>
      </c>
      <c r="F3153" s="11" t="s">
        <v>14977</v>
      </c>
      <c r="G3153" s="11" t="s">
        <v>36</v>
      </c>
      <c r="H3153" s="11" t="s">
        <v>10362</v>
      </c>
      <c r="I3153" s="11" t="str">
        <f>IF(AH$1="","",IFERROR(TRIM(MID($AG3153,FIND(":",$AG3153,FIND(AH$1,$AG3153))+1,FIND("=",$AG3153,FIND(AH$1,$AG3153))-FIND(":",$AG3153,FIND(AH$1,$AG3153))-1)),"卖家未填"))</f>
        <v>年糕</v>
      </c>
      <c r="J3153" s="11" t="str">
        <f>IF(AI$1="","",IFERROR(TRIM(MID($AG3153,FIND(":",$AG3153,FIND(AI$1,$AG3153))+1,FIND("=",$AG3153,FIND(AI$1,$AG3153))-FIND(":",$AG3153,FIND(AI$1,$AG3153))-1)),"卖家未填"))</f>
        <v>950</v>
      </c>
      <c r="K3153" s="11" t="str">
        <f>IF(AJ$1="","",IFERROR(TRIM(MID($AG3153,FIND(":",$AG3153,FIND(AJ$1,$AG3153))+1,FIND("=",$AG3153,FIND(AJ$1,$AG3153))-FIND(":",$AG3153,FIND(AJ$1,$AG3153))-1)),"卖家未填"))</f>
        <v>3人份</v>
      </c>
      <c r="L3153" s="11" t="str">
        <f>IF(AK$1="","",IFERROR(TRIM(MID($AG3153,FIND(":",$AG3153,FIND(AK$1,$AG3153))+1,FIND("=",$AG3153,FIND(AK$1,$AG3153))-FIND(":",$AG3153,FIND(AK$1,$AG3153))-1)),"卖家未填"))</f>
        <v>卖家未填</v>
      </c>
      <c r="M3153" s="11" t="str">
        <f>IF(AL$1="","",IFERROR(TRIM(MID($AG3153,FIND(":",$AG3153,FIND(AL$1,$AG3153))+1,FIND("=",$AG3153,FIND(AL$1,$AG3153))-FIND(":",$AG3153,FIND(AL$1,$AG3153))-1)),"卖家未填"))</f>
        <v>散装</v>
      </c>
      <c r="N3153" s="11" t="s">
        <v>3897</v>
      </c>
      <c r="O3153" s="11" t="s">
        <v>5342</v>
      </c>
      <c r="P3153" s="13">
        <v>58</v>
      </c>
      <c r="Q3153" s="13"/>
      <c r="R3153" s="11">
        <v>58</v>
      </c>
      <c r="S3153" s="14">
        <f>IFERROR(V3153/T3153,"0")</f>
        <v>58</v>
      </c>
      <c r="T3153" s="11">
        <v>2</v>
      </c>
      <c r="U3153" s="11">
        <v>2</v>
      </c>
      <c r="V3153" s="15">
        <f>R3153*U3153</f>
        <v>116</v>
      </c>
      <c r="W3153" s="11"/>
      <c r="X3153" s="11"/>
      <c r="Y3153" s="11">
        <v>41440910830</v>
      </c>
      <c r="Z3153" s="11">
        <v>108907022</v>
      </c>
      <c r="AA3153" s="16">
        <f>IFERROR((MID(AE3153,FIND("ends=",AE3153)+5,FIND("000&amp;starts",AE3153)-FIND("ends=",AE3153)-5)+8*3600)/86400+70*365+19,"")</f>
        <v>42031.628287037034</v>
      </c>
      <c r="AB3153" s="17" t="str">
        <f>HYPERLINK("http://item.taobao.com/item.htm?id="&amp;Y3153,"点击查看")</f>
        <v>点击查看</v>
      </c>
      <c r="AC3153" s="11">
        <f>YEAR(D3153)</f>
        <v>2014</v>
      </c>
      <c r="AD3153" s="11"/>
      <c r="AE3153" s="11" t="s">
        <v>9023</v>
      </c>
      <c r="AF3153" s="11" t="s">
        <v>9618</v>
      </c>
      <c r="AG3153" s="11" t="s">
        <v>14446</v>
      </c>
    </row>
    <row r="3154" spans="1:33" x14ac:dyDescent="0.15">
      <c r="A3154" s="11" t="s">
        <v>14919</v>
      </c>
      <c r="B3154" s="11" t="s">
        <v>15395</v>
      </c>
      <c r="C3154" s="11" t="s">
        <v>14924</v>
      </c>
      <c r="D3154" s="12">
        <v>40976</v>
      </c>
      <c r="E3154" s="11" t="s">
        <v>46</v>
      </c>
      <c r="F3154" s="11" t="s">
        <v>14977</v>
      </c>
      <c r="G3154" s="11" t="s">
        <v>36</v>
      </c>
      <c r="H3154" s="11" t="s">
        <v>10322</v>
      </c>
      <c r="I3154" s="11" t="str">
        <f>IF(AH$1="","",IFERROR(TRIM(MID($AG3154,FIND(":",$AG3154,FIND(AH$1,$AG3154))+1,FIND("=",$AG3154,FIND(AH$1,$AG3154))-FIND(":",$AG3154,FIND(AH$1,$AG3154))-1)),"卖家未填"))</f>
        <v>卖家未填</v>
      </c>
      <c r="J3154" s="11" t="str">
        <f>IF(AI$1="","",IFERROR(TRIM(MID($AG3154,FIND(":",$AG3154,FIND(AI$1,$AG3154))+1,FIND("=",$AG3154,FIND(AI$1,$AG3154))-FIND(":",$AG3154,FIND(AI$1,$AG3154))-1)),"卖家未填"))</f>
        <v>250</v>
      </c>
      <c r="K3154" s="11" t="str">
        <f>IF(AJ$1="","",IFERROR(TRIM(MID($AG3154,FIND(":",$AG3154,FIND(AJ$1,$AG3154))+1,FIND("=",$AG3154,FIND(AJ$1,$AG3154))-FIND(":",$AG3154,FIND(AJ$1,$AG3154))-1)),"卖家未填"))</f>
        <v>卖家未填</v>
      </c>
      <c r="L3154" s="11" t="str">
        <f>IF(AK$1="","",IFERROR(TRIM(MID($AG3154,FIND(":",$AG3154,FIND(AK$1,$AG3154))+1,FIND("=",$AG3154,FIND(AK$1,$AG3154))-FIND(":",$AG3154,FIND(AK$1,$AG3154))-1)),"卖家未填"))</f>
        <v>卖家未填</v>
      </c>
      <c r="M3154" s="11" t="str">
        <f>IF(AL$1="","",IFERROR(TRIM(MID($AG3154,FIND(":",$AG3154,FIND(AL$1,$AG3154))+1,FIND("=",$AG3154,FIND(AL$1,$AG3154))-FIND(":",$AG3154,FIND(AL$1,$AG3154))-1)),"卖家未填"))</f>
        <v>散装</v>
      </c>
      <c r="N3154" s="11" t="s">
        <v>2664</v>
      </c>
      <c r="O3154" s="11" t="s">
        <v>4627</v>
      </c>
      <c r="P3154" s="13">
        <v>6.8</v>
      </c>
      <c r="Q3154" s="13"/>
      <c r="R3154" s="11">
        <v>6.8</v>
      </c>
      <c r="S3154" s="14">
        <f>IFERROR(V3154/T3154,"0")</f>
        <v>23.119999999999997</v>
      </c>
      <c r="T3154" s="11">
        <v>5</v>
      </c>
      <c r="U3154" s="11">
        <v>17</v>
      </c>
      <c r="V3154" s="15">
        <f>R3154*U3154</f>
        <v>115.6</v>
      </c>
      <c r="W3154" s="11">
        <v>38</v>
      </c>
      <c r="X3154" s="11">
        <v>175</v>
      </c>
      <c r="Y3154" s="11">
        <v>36060165395</v>
      </c>
      <c r="Z3154" s="11">
        <v>70854455</v>
      </c>
      <c r="AA3154" s="16">
        <f>IFERROR((MID(AE3154,FIND("ends=",AE3154)+5,FIND("000&amp;starts",AE3154)-FIND("ends=",AE3154)-5)+8*3600)/86400+70*365+19,"")</f>
        <v>42034.375439814816</v>
      </c>
      <c r="AB3154" s="17" t="str">
        <f>HYPERLINK("http://item.taobao.com/item.htm?id="&amp;Y3154,"点击查看")</f>
        <v>点击查看</v>
      </c>
      <c r="AC3154" s="11">
        <f>YEAR(D3154)</f>
        <v>2012</v>
      </c>
      <c r="AD3154" s="11"/>
      <c r="AE3154" s="11" t="s">
        <v>7742</v>
      </c>
      <c r="AF3154" s="11"/>
      <c r="AG3154" s="11" t="s">
        <v>11819</v>
      </c>
    </row>
    <row r="3155" spans="1:33" x14ac:dyDescent="0.15">
      <c r="A3155" s="11" t="s">
        <v>14910</v>
      </c>
      <c r="B3155" s="11" t="s">
        <v>16694</v>
      </c>
      <c r="C3155" s="11" t="s">
        <v>14914</v>
      </c>
      <c r="D3155" s="12">
        <v>39940</v>
      </c>
      <c r="E3155" s="11" t="s">
        <v>15006</v>
      </c>
      <c r="F3155" s="11" t="s">
        <v>15104</v>
      </c>
      <c r="G3155" s="11" t="s">
        <v>153</v>
      </c>
      <c r="H3155" s="11" t="s">
        <v>10322</v>
      </c>
      <c r="I3155" s="11" t="str">
        <f>IF(AH$1="","",IFERROR(TRIM(MID($AG3155,FIND(":",$AG3155,FIND(AH$1,$AG3155))+1,FIND("=",$AG3155,FIND(AH$1,$AG3155))-FIND(":",$AG3155,FIND(AH$1,$AG3155))-1)),"卖家未填"))</f>
        <v>卖家未填</v>
      </c>
      <c r="J3155" s="11" t="str">
        <f>IF(AI$1="","",IFERROR(TRIM(MID($AG3155,FIND(":",$AG3155,FIND(AI$1,$AG3155))+1,FIND("=",$AG3155,FIND(AI$1,$AG3155))-FIND(":",$AG3155,FIND(AI$1,$AG3155))-1)),"卖家未填"))</f>
        <v>500</v>
      </c>
      <c r="K3155" s="11" t="str">
        <f>IF(AJ$1="","",IFERROR(TRIM(MID($AG3155,FIND(":",$AG3155,FIND(AJ$1,$AG3155))+1,FIND("=",$AG3155,FIND(AJ$1,$AG3155))-FIND(":",$AG3155,FIND(AJ$1,$AG3155))-1)),"卖家未填"))</f>
        <v>卖家未填</v>
      </c>
      <c r="L3155" s="11" t="str">
        <f>IF(AK$1="","",IFERROR(TRIM(MID($AG3155,FIND(":",$AG3155,FIND(AK$1,$AG3155))+1,FIND("=",$AG3155,FIND(AK$1,$AG3155))-FIND(":",$AG3155,FIND(AK$1,$AG3155))-1)),"卖家未填"))</f>
        <v>卖家未填</v>
      </c>
      <c r="M3155" s="11" t="str">
        <f>IF(AL$1="","",IFERROR(TRIM(MID($AG3155,FIND(":",$AG3155,FIND(AL$1,$AG3155))+1,FIND("=",$AG3155,FIND(AL$1,$AG3155))-FIND(":",$AG3155,FIND(AL$1,$AG3155))-1)),"卖家未填"))</f>
        <v>散装</v>
      </c>
      <c r="N3155" s="11" t="s">
        <v>3321</v>
      </c>
      <c r="O3155" s="11" t="s">
        <v>4663</v>
      </c>
      <c r="P3155" s="13">
        <v>8.8000000000000007</v>
      </c>
      <c r="Q3155" s="13">
        <v>6.8</v>
      </c>
      <c r="R3155" s="11">
        <v>6.8</v>
      </c>
      <c r="S3155" s="14">
        <f>IFERROR(V3155/T3155,"0")</f>
        <v>38.533333333333331</v>
      </c>
      <c r="T3155" s="11">
        <v>3</v>
      </c>
      <c r="U3155" s="11">
        <v>17</v>
      </c>
      <c r="V3155" s="15">
        <f>R3155*U3155</f>
        <v>115.6</v>
      </c>
      <c r="W3155" s="11">
        <v>2</v>
      </c>
      <c r="X3155" s="11">
        <v>15</v>
      </c>
      <c r="Y3155" s="11">
        <v>36708222963</v>
      </c>
      <c r="Z3155" s="11">
        <v>58106970</v>
      </c>
      <c r="AA3155" s="16">
        <f>IFERROR((MID(AE3155,FIND("ends=",AE3155)+5,FIND("000&amp;starts",AE3155)-FIND("ends=",AE3155)-5)+8*3600)/86400+70*365+19,"")</f>
        <v>42031.725752314815</v>
      </c>
      <c r="AB3155" s="17" t="str">
        <f>HYPERLINK("http://item.taobao.com/item.htm?id="&amp;Y3155,"点击查看")</f>
        <v>点击查看</v>
      </c>
      <c r="AC3155" s="11">
        <f>YEAR(D3155)</f>
        <v>2009</v>
      </c>
      <c r="AD3155" s="11"/>
      <c r="AE3155" s="11" t="s">
        <v>8411</v>
      </c>
      <c r="AF3155" s="11"/>
      <c r="AG3155" s="11" t="s">
        <v>13912</v>
      </c>
    </row>
    <row r="3156" spans="1:33" x14ac:dyDescent="0.15">
      <c r="A3156" s="11" t="s">
        <v>14910</v>
      </c>
      <c r="B3156" s="11" t="s">
        <v>16098</v>
      </c>
      <c r="C3156" s="11" t="s">
        <v>14907</v>
      </c>
      <c r="D3156" s="12">
        <v>40181</v>
      </c>
      <c r="E3156" s="11" t="s">
        <v>14957</v>
      </c>
      <c r="F3156" s="11" t="s">
        <v>14998</v>
      </c>
      <c r="G3156" s="11" t="s">
        <v>54</v>
      </c>
      <c r="H3156" s="11" t="s">
        <v>10322</v>
      </c>
      <c r="I3156" s="11" t="str">
        <f>IF(AH$1="","",IFERROR(TRIM(MID($AG3156,FIND(":",$AG3156,FIND(AH$1,$AG3156))+1,FIND("=",$AG3156,FIND(AH$1,$AG3156))-FIND(":",$AG3156,FIND(AH$1,$AG3156))-1)),"卖家未填"))</f>
        <v>卖家未填</v>
      </c>
      <c r="J3156" s="11" t="str">
        <f>IF(AI$1="","",IFERROR(TRIM(MID($AG3156,FIND(":",$AG3156,FIND(AI$1,$AG3156))+1,FIND("=",$AG3156,FIND(AI$1,$AG3156))-FIND(":",$AG3156,FIND(AI$1,$AG3156))-1)),"卖家未填"))</f>
        <v>500</v>
      </c>
      <c r="K3156" s="11" t="str">
        <f>IF(AJ$1="","",IFERROR(TRIM(MID($AG3156,FIND(":",$AG3156,FIND(AJ$1,$AG3156))+1,FIND("=",$AG3156,FIND(AJ$1,$AG3156))-FIND(":",$AG3156,FIND(AJ$1,$AG3156))-1)),"卖家未填"))</f>
        <v>2人份</v>
      </c>
      <c r="L3156" s="11" t="str">
        <f>IF(AK$1="","",IFERROR(TRIM(MID($AG3156,FIND(":",$AG3156,FIND(AK$1,$AG3156))+1,FIND("=",$AG3156,FIND(AK$1,$AG3156))-FIND(":",$AG3156,FIND(AK$1,$AG3156))-1)),"卖家未填"))</f>
        <v>1周</v>
      </c>
      <c r="M3156" s="11" t="str">
        <f>IF(AL$1="","",IFERROR(TRIM(MID($AG3156,FIND(":",$AG3156,FIND(AL$1,$AG3156))+1,FIND("=",$AG3156,FIND(AL$1,$AG3156))-FIND(":",$AG3156,FIND(AL$1,$AG3156))-1)),"卖家未填"))</f>
        <v>散装</v>
      </c>
      <c r="N3156" s="11" t="s">
        <v>2956</v>
      </c>
      <c r="O3156" s="11" t="s">
        <v>4477</v>
      </c>
      <c r="P3156" s="13">
        <v>5.5</v>
      </c>
      <c r="Q3156" s="13"/>
      <c r="R3156" s="11">
        <v>5.5</v>
      </c>
      <c r="S3156" s="14">
        <f>IFERROR(V3156/T3156,"0")</f>
        <v>28.875</v>
      </c>
      <c r="T3156" s="11">
        <v>4</v>
      </c>
      <c r="U3156" s="11">
        <v>21</v>
      </c>
      <c r="V3156" s="15">
        <f>R3156*U3156</f>
        <v>115.5</v>
      </c>
      <c r="W3156" s="11">
        <v>3</v>
      </c>
      <c r="X3156" s="11">
        <v>3</v>
      </c>
      <c r="Y3156" s="11">
        <v>42741374820</v>
      </c>
      <c r="Z3156" s="11">
        <v>60288152</v>
      </c>
      <c r="AA3156" s="16">
        <f>IFERROR((MID(AE3156,FIND("ends=",AE3156)+5,FIND("000&amp;starts",AE3156)-FIND("ends=",AE3156)-5)+8*3600)/86400+70*365+19,"")</f>
        <v>42032.980787037042</v>
      </c>
      <c r="AB3156" s="17" t="str">
        <f>HYPERLINK("http://item.taobao.com/item.htm?id="&amp;Y3156,"点击查看")</f>
        <v>点击查看</v>
      </c>
      <c r="AC3156" s="11">
        <f>YEAR(D3156)</f>
        <v>2010</v>
      </c>
      <c r="AD3156" s="11"/>
      <c r="AE3156" s="11" t="s">
        <v>8033</v>
      </c>
      <c r="AF3156" s="11"/>
      <c r="AG3156" s="11" t="s">
        <v>13448</v>
      </c>
    </row>
    <row r="3157" spans="1:33" x14ac:dyDescent="0.15">
      <c r="A3157" s="11" t="s">
        <v>14931</v>
      </c>
      <c r="B3157" s="11" t="s">
        <v>16884</v>
      </c>
      <c r="C3157" s="11" t="s">
        <v>14935</v>
      </c>
      <c r="D3157" s="12">
        <v>40652</v>
      </c>
      <c r="E3157" s="11" t="s">
        <v>46</v>
      </c>
      <c r="F3157" s="11" t="s">
        <v>14977</v>
      </c>
      <c r="G3157" s="11" t="s">
        <v>36</v>
      </c>
      <c r="H3157" s="11" t="s">
        <v>10331</v>
      </c>
      <c r="I3157" s="11" t="str">
        <f>IF(AH$1="","",IFERROR(TRIM(MID($AG3157,FIND(":",$AG3157,FIND(AH$1,$AG3157))+1,FIND("=",$AG3157,FIND(AH$1,$AG3157))-FIND(":",$AG3157,FIND(AH$1,$AG3157))-1)),"卖家未填"))</f>
        <v>卖家未填</v>
      </c>
      <c r="J3157" s="11" t="str">
        <f>IF(AI$1="","",IFERROR(TRIM(MID($AG3157,FIND(":",$AG3157,FIND(AI$1,$AG3157))+1,FIND("=",$AG3157,FIND(AI$1,$AG3157))-FIND(":",$AG3157,FIND(AI$1,$AG3157))-1)),"卖家未填"))</f>
        <v>600</v>
      </c>
      <c r="K3157" s="11" t="str">
        <f>IF(AJ$1="","",IFERROR(TRIM(MID($AG3157,FIND(":",$AG3157,FIND(AJ$1,$AG3157))+1,FIND("=",$AG3157,FIND(AJ$1,$AG3157))-FIND(":",$AG3157,FIND(AJ$1,$AG3157))-1)),"卖家未填"))</f>
        <v>3人份</v>
      </c>
      <c r="L3157" s="11" t="str">
        <f>IF(AK$1="","",IFERROR(TRIM(MID($AG3157,FIND(":",$AG3157,FIND(AK$1,$AG3157))+1,FIND("=",$AG3157,FIND(AK$1,$AG3157))-FIND(":",$AG3157,FIND(AK$1,$AG3157))-1)),"卖家未填"))</f>
        <v>1周</v>
      </c>
      <c r="M3157" s="11" t="str">
        <f>IF(AL$1="","",IFERROR(TRIM(MID($AG3157,FIND(":",$AG3157,FIND(AL$1,$AG3157))+1,FIND("=",$AG3157,FIND(AL$1,$AG3157))-FIND(":",$AG3157,FIND(AL$1,$AG3157))-1)),"卖家未填"))</f>
        <v>包装</v>
      </c>
      <c r="N3157" s="11" t="s">
        <v>3700</v>
      </c>
      <c r="O3157" s="11" t="s">
        <v>4856</v>
      </c>
      <c r="P3157" s="13">
        <v>10.5</v>
      </c>
      <c r="Q3157" s="13"/>
      <c r="R3157" s="11">
        <v>10.5</v>
      </c>
      <c r="S3157" s="14">
        <f>IFERROR(V3157/T3157,"0")</f>
        <v>57.75</v>
      </c>
      <c r="T3157" s="11">
        <v>2</v>
      </c>
      <c r="U3157" s="11">
        <v>11</v>
      </c>
      <c r="V3157" s="15">
        <f>R3157*U3157</f>
        <v>115.5</v>
      </c>
      <c r="W3157" s="11">
        <v>6</v>
      </c>
      <c r="X3157" s="11">
        <v>78</v>
      </c>
      <c r="Y3157" s="11">
        <v>18236002349</v>
      </c>
      <c r="Z3157" s="11">
        <v>66265044</v>
      </c>
      <c r="AA3157" s="16">
        <f>IFERROR((MID(AE3157,FIND("ends=",AE3157)+5,FIND("000&amp;starts",AE3157)-FIND("ends=",AE3157)-5)+8*3600)/86400+70*365+19,"")</f>
        <v>42029.857060185182</v>
      </c>
      <c r="AB3157" s="17" t="str">
        <f>HYPERLINK("http://item.taobao.com/item.htm?id="&amp;Y3157,"点击查看")</f>
        <v>点击查看</v>
      </c>
      <c r="AC3157" s="11">
        <f>YEAR(D3157)</f>
        <v>2011</v>
      </c>
      <c r="AD3157" s="11"/>
      <c r="AE3157" s="11" t="s">
        <v>8814</v>
      </c>
      <c r="AF3157" s="11" t="s">
        <v>9566</v>
      </c>
      <c r="AG3157" s="11" t="s">
        <v>14263</v>
      </c>
    </row>
    <row r="3158" spans="1:33" x14ac:dyDescent="0.15">
      <c r="A3158" s="11" t="s">
        <v>14895</v>
      </c>
      <c r="B3158" s="11" t="s">
        <v>15442</v>
      </c>
      <c r="C3158" s="11" t="s">
        <v>14896</v>
      </c>
      <c r="D3158" s="12">
        <v>41745</v>
      </c>
      <c r="E3158" s="11" t="s">
        <v>46</v>
      </c>
      <c r="F3158" s="11" t="s">
        <v>14977</v>
      </c>
      <c r="G3158" s="11" t="s">
        <v>36</v>
      </c>
      <c r="H3158" s="11" t="s">
        <v>10322</v>
      </c>
      <c r="I3158" s="11" t="str">
        <f>IF(AH$1="","",IFERROR(TRIM(MID($AG3158,FIND(":",$AG3158,FIND(AH$1,$AG3158))+1,FIND("=",$AG3158,FIND(AH$1,$AG3158))-FIND(":",$AG3158,FIND(AH$1,$AG3158))-1)),"卖家未填"))</f>
        <v>卖家未填</v>
      </c>
      <c r="J3158" s="11" t="str">
        <f>IF(AI$1="","",IFERROR(TRIM(MID($AG3158,FIND(":",$AG3158,FIND(AI$1,$AG3158))+1,FIND("=",$AG3158,FIND(AI$1,$AG3158))-FIND(":",$AG3158,FIND(AI$1,$AG3158))-1)),"卖家未填"))</f>
        <v>300</v>
      </c>
      <c r="K3158" s="11" t="str">
        <f>IF(AJ$1="","",IFERROR(TRIM(MID($AG3158,FIND(":",$AG3158,FIND(AJ$1,$AG3158))+1,FIND("=",$AG3158,FIND(AJ$1,$AG3158))-FIND(":",$AG3158,FIND(AJ$1,$AG3158))-1)),"卖家未填"))</f>
        <v>卖家未填</v>
      </c>
      <c r="L3158" s="11" t="str">
        <f>IF(AK$1="","",IFERROR(TRIM(MID($AG3158,FIND(":",$AG3158,FIND(AK$1,$AG3158))+1,FIND("=",$AG3158,FIND(AK$1,$AG3158))-FIND(":",$AG3158,FIND(AK$1,$AG3158))-1)),"卖家未填"))</f>
        <v>卖家未填</v>
      </c>
      <c r="M3158" s="11" t="str">
        <f>IF(AL$1="","",IFERROR(TRIM(MID($AG3158,FIND(":",$AG3158,FIND(AL$1,$AG3158))+1,FIND("=",$AG3158,FIND(AL$1,$AG3158))-FIND(":",$AG3158,FIND(AL$1,$AG3158))-1)),"卖家未填"))</f>
        <v>散装</v>
      </c>
      <c r="N3158" s="11" t="s">
        <v>2262</v>
      </c>
      <c r="O3158" s="11" t="s">
        <v>4621</v>
      </c>
      <c r="P3158" s="13">
        <v>12.8</v>
      </c>
      <c r="Q3158" s="13"/>
      <c r="R3158" s="11">
        <v>12.8</v>
      </c>
      <c r="S3158" s="14">
        <f>IFERROR(V3158/T3158,"0")</f>
        <v>19.2</v>
      </c>
      <c r="T3158" s="11">
        <v>6</v>
      </c>
      <c r="U3158" s="11">
        <v>9</v>
      </c>
      <c r="V3158" s="15">
        <f>R3158*U3158</f>
        <v>115.2</v>
      </c>
      <c r="W3158" s="11">
        <v>1</v>
      </c>
      <c r="X3158" s="11">
        <v>5</v>
      </c>
      <c r="Y3158" s="11">
        <v>42814370392</v>
      </c>
      <c r="Z3158" s="11">
        <v>110255895</v>
      </c>
      <c r="AA3158" s="16">
        <f>IFERROR((MID(AE3158,FIND("ends=",AE3158)+5,FIND("000&amp;starts",AE3158)-FIND("ends=",AE3158)-5)+8*3600)/86400+70*365+19,"")</f>
        <v>42029.65489583333</v>
      </c>
      <c r="AB3158" s="17" t="str">
        <f>HYPERLINK("http://item.taobao.com/item.htm?id="&amp;Y3158,"点击查看")</f>
        <v>点击查看</v>
      </c>
      <c r="AC3158" s="11">
        <f>YEAR(D3158)</f>
        <v>2014</v>
      </c>
      <c r="AD3158" s="11"/>
      <c r="AE3158" s="11" t="s">
        <v>7347</v>
      </c>
      <c r="AF3158" s="11"/>
      <c r="AG3158" s="11" t="s">
        <v>12969</v>
      </c>
    </row>
    <row r="3159" spans="1:33" x14ac:dyDescent="0.15">
      <c r="A3159" s="11" t="s">
        <v>14910</v>
      </c>
      <c r="B3159" s="11" t="s">
        <v>16630</v>
      </c>
      <c r="C3159" s="11" t="s">
        <v>14913</v>
      </c>
      <c r="D3159" s="12">
        <v>40125</v>
      </c>
      <c r="E3159" s="11" t="s">
        <v>46</v>
      </c>
      <c r="F3159" s="11" t="s">
        <v>14977</v>
      </c>
      <c r="G3159" s="11" t="s">
        <v>36</v>
      </c>
      <c r="H3159" s="11" t="s">
        <v>10322</v>
      </c>
      <c r="I3159" s="11" t="str">
        <f>IF(AH$1="","",IFERROR(TRIM(MID($AG3159,FIND(":",$AG3159,FIND(AH$1,$AG3159))+1,FIND("=",$AG3159,FIND(AH$1,$AG3159))-FIND(":",$AG3159,FIND(AH$1,$AG3159))-1)),"卖家未填"))</f>
        <v>卖家未填</v>
      </c>
      <c r="J3159" s="11" t="str">
        <f>IF(AI$1="","",IFERROR(TRIM(MID($AG3159,FIND(":",$AG3159,FIND(AI$1,$AG3159))+1,FIND("=",$AG3159,FIND(AI$1,$AG3159))-FIND(":",$AG3159,FIND(AI$1,$AG3159))-1)),"卖家未填"))</f>
        <v>500</v>
      </c>
      <c r="K3159" s="11" t="str">
        <f>IF(AJ$1="","",IFERROR(TRIM(MID($AG3159,FIND(":",$AG3159,FIND(AJ$1,$AG3159))+1,FIND("=",$AG3159,FIND(AJ$1,$AG3159))-FIND(":",$AG3159,FIND(AJ$1,$AG3159))-1)),"卖家未填"))</f>
        <v>卖家未填</v>
      </c>
      <c r="L3159" s="11" t="str">
        <f>IF(AK$1="","",IFERROR(TRIM(MID($AG3159,FIND(":",$AG3159,FIND(AK$1,$AG3159))+1,FIND("=",$AG3159,FIND(AK$1,$AG3159))-FIND(":",$AG3159,FIND(AK$1,$AG3159))-1)),"卖家未填"))</f>
        <v>卖家未填</v>
      </c>
      <c r="M3159" s="11" t="str">
        <f>IF(AL$1="","",IFERROR(TRIM(MID($AG3159,FIND(":",$AG3159,FIND(AL$1,$AG3159))+1,FIND("=",$AG3159,FIND(AL$1,$AG3159))-FIND(":",$AG3159,FIND(AL$1,$AG3159))-1)),"卖家未填"))</f>
        <v>散装</v>
      </c>
      <c r="N3159" s="11" t="s">
        <v>3193</v>
      </c>
      <c r="O3159" s="11" t="s">
        <v>4398</v>
      </c>
      <c r="P3159" s="13">
        <v>12.8</v>
      </c>
      <c r="Q3159" s="13"/>
      <c r="R3159" s="11">
        <v>12.8</v>
      </c>
      <c r="S3159" s="14">
        <f>IFERROR(V3159/T3159,"0")</f>
        <v>38.4</v>
      </c>
      <c r="T3159" s="11">
        <v>3</v>
      </c>
      <c r="U3159" s="11">
        <v>9</v>
      </c>
      <c r="V3159" s="15">
        <f>R3159*U3159</f>
        <v>115.2</v>
      </c>
      <c r="W3159" s="11">
        <v>4</v>
      </c>
      <c r="X3159" s="11">
        <v>62</v>
      </c>
      <c r="Y3159" s="11">
        <v>36209521492</v>
      </c>
      <c r="Z3159" s="11">
        <v>59762888</v>
      </c>
      <c r="AA3159" s="16">
        <f>IFERROR((MID(AE3159,FIND("ends=",AE3159)+5,FIND("000&amp;starts",AE3159)-FIND("ends=",AE3159)-5)+8*3600)/86400+70*365+19,"")</f>
        <v>42030.454282407409</v>
      </c>
      <c r="AB3159" s="17" t="str">
        <f>HYPERLINK("http://item.taobao.com/item.htm?id="&amp;Y3159,"点击查看")</f>
        <v>点击查看</v>
      </c>
      <c r="AC3159" s="11">
        <f>YEAR(D3159)</f>
        <v>2009</v>
      </c>
      <c r="AD3159" s="11"/>
      <c r="AE3159" s="11" t="s">
        <v>8275</v>
      </c>
      <c r="AF3159" s="11"/>
      <c r="AG3159" s="11" t="s">
        <v>11425</v>
      </c>
    </row>
    <row r="3160" spans="1:33" x14ac:dyDescent="0.15">
      <c r="A3160" s="11" t="s">
        <v>14910</v>
      </c>
      <c r="B3160" s="11" t="s">
        <v>16089</v>
      </c>
      <c r="C3160" s="11" t="s">
        <v>14913</v>
      </c>
      <c r="D3160" s="12">
        <v>40680</v>
      </c>
      <c r="E3160" s="11" t="s">
        <v>46</v>
      </c>
      <c r="F3160" s="11" t="s">
        <v>15095</v>
      </c>
      <c r="G3160" s="11" t="s">
        <v>145</v>
      </c>
      <c r="H3160" s="11" t="s">
        <v>10322</v>
      </c>
      <c r="I3160" s="11" t="str">
        <f>IF(AH$1="","",IFERROR(TRIM(MID($AG3160,FIND(":",$AG3160,FIND(AH$1,$AG3160))+1,FIND("=",$AG3160,FIND(AH$1,$AG3160))-FIND(":",$AG3160,FIND(AH$1,$AG3160))-1)),"卖家未填"))</f>
        <v>卖家未填</v>
      </c>
      <c r="J3160" s="11" t="str">
        <f>IF(AI$1="","",IFERROR(TRIM(MID($AG3160,FIND(":",$AG3160,FIND(AI$1,$AG3160))+1,FIND("=",$AG3160,FIND(AI$1,$AG3160))-FIND(":",$AG3160,FIND(AI$1,$AG3160))-1)),"卖家未填"))</f>
        <v>500</v>
      </c>
      <c r="K3160" s="11" t="str">
        <f>IF(AJ$1="","",IFERROR(TRIM(MID($AG3160,FIND(":",$AG3160,FIND(AJ$1,$AG3160))+1,FIND("=",$AG3160,FIND(AJ$1,$AG3160))-FIND(":",$AG3160,FIND(AJ$1,$AG3160))-1)),"卖家未填"))</f>
        <v>卖家未填</v>
      </c>
      <c r="L3160" s="11" t="str">
        <f>IF(AK$1="","",IFERROR(TRIM(MID($AG3160,FIND(":",$AG3160,FIND(AK$1,$AG3160))+1,FIND("=",$AG3160,FIND(AK$1,$AG3160))-FIND(":",$AG3160,FIND(AK$1,$AG3160))-1)),"卖家未填"))</f>
        <v>卖家未填</v>
      </c>
      <c r="M3160" s="11" t="str">
        <f>IF(AL$1="","",IFERROR(TRIM(MID($AG3160,FIND(":",$AG3160,FIND(AL$1,$AG3160))+1,FIND("=",$AG3160,FIND(AL$1,$AG3160))-FIND(":",$AG3160,FIND(AL$1,$AG3160))-1)),"卖家未填"))</f>
        <v>散装</v>
      </c>
      <c r="N3160" s="11" t="s">
        <v>3426</v>
      </c>
      <c r="O3160" s="11" t="s">
        <v>4398</v>
      </c>
      <c r="P3160" s="13">
        <v>12.8</v>
      </c>
      <c r="Q3160" s="13"/>
      <c r="R3160" s="11">
        <v>12.8</v>
      </c>
      <c r="S3160" s="14">
        <f>IFERROR(V3160/T3160,"0")</f>
        <v>38.4</v>
      </c>
      <c r="T3160" s="11">
        <v>3</v>
      </c>
      <c r="U3160" s="11">
        <v>9</v>
      </c>
      <c r="V3160" s="15">
        <f>R3160*U3160</f>
        <v>115.2</v>
      </c>
      <c r="W3160" s="11">
        <v>0</v>
      </c>
      <c r="X3160" s="11">
        <v>27</v>
      </c>
      <c r="Y3160" s="11">
        <v>16865482400</v>
      </c>
      <c r="Z3160" s="11">
        <v>66847755</v>
      </c>
      <c r="AA3160" s="16">
        <f>IFERROR((MID(AE3160,FIND("ends=",AE3160)+5,FIND("000&amp;starts",AE3160)-FIND("ends=",AE3160)-5)+8*3600)/86400+70*365+19,"")</f>
        <v>42033.402349537035</v>
      </c>
      <c r="AB3160" s="17" t="str">
        <f>HYPERLINK("http://item.taobao.com/item.htm?id="&amp;Y3160,"点击查看")</f>
        <v>点击查看</v>
      </c>
      <c r="AC3160" s="11">
        <f>YEAR(D3160)</f>
        <v>2011</v>
      </c>
      <c r="AD3160" s="11"/>
      <c r="AE3160" s="11" t="s">
        <v>8522</v>
      </c>
      <c r="AF3160" s="11"/>
      <c r="AG3160" s="11" t="s">
        <v>11425</v>
      </c>
    </row>
    <row r="3161" spans="1:33" x14ac:dyDescent="0.15">
      <c r="A3161" s="11" t="s">
        <v>14919</v>
      </c>
      <c r="B3161" s="11" t="s">
        <v>16464</v>
      </c>
      <c r="C3161" s="11" t="s">
        <v>14918</v>
      </c>
      <c r="D3161" s="12">
        <v>41429</v>
      </c>
      <c r="E3161" s="11" t="s">
        <v>15000</v>
      </c>
      <c r="F3161" s="11" t="s">
        <v>15001</v>
      </c>
      <c r="G3161" s="11" t="s">
        <v>56</v>
      </c>
      <c r="H3161" s="11" t="s">
        <v>10322</v>
      </c>
      <c r="I3161" s="11" t="str">
        <f>IF(AH$1="","",IFERROR(TRIM(MID($AG3161,FIND(":",$AG3161,FIND(AH$1,$AG3161))+1,FIND("=",$AG3161,FIND(AH$1,$AG3161))-FIND(":",$AG3161,FIND(AH$1,$AG3161))-1)),"卖家未填"))</f>
        <v>卖家未填</v>
      </c>
      <c r="J3161" s="11" t="str">
        <f>IF(AI$1="","",IFERROR(TRIM(MID($AG3161,FIND(":",$AG3161,FIND(AI$1,$AG3161))+1,FIND("=",$AG3161,FIND(AI$1,$AG3161))-FIND(":",$AG3161,FIND(AI$1,$AG3161))-1)),"卖家未填"))</f>
        <v>500</v>
      </c>
      <c r="K3161" s="11" t="str">
        <f>IF(AJ$1="","",IFERROR(TRIM(MID($AG3161,FIND(":",$AG3161,FIND(AJ$1,$AG3161))+1,FIND("=",$AG3161,FIND(AJ$1,$AG3161))-FIND(":",$AG3161,FIND(AJ$1,$AG3161))-1)),"卖家未填"))</f>
        <v>卖家未填</v>
      </c>
      <c r="L3161" s="11" t="str">
        <f>IF(AK$1="","",IFERROR(TRIM(MID($AG3161,FIND(":",$AG3161,FIND(AK$1,$AG3161))+1,FIND("=",$AG3161,FIND(AK$1,$AG3161))-FIND(":",$AG3161,FIND(AK$1,$AG3161))-1)),"卖家未填"))</f>
        <v>卖家未填</v>
      </c>
      <c r="M3161" s="11" t="str">
        <f>IF(AL$1="","",IFERROR(TRIM(MID($AG3161,FIND(":",$AG3161,FIND(AL$1,$AG3161))+1,FIND("=",$AG3161,FIND(AL$1,$AG3161))-FIND(":",$AG3161,FIND(AL$1,$AG3161))-1)),"卖家未填"))</f>
        <v>散装</v>
      </c>
      <c r="N3161" s="11" t="s">
        <v>2807</v>
      </c>
      <c r="O3161" s="11" t="s">
        <v>4592</v>
      </c>
      <c r="P3161" s="13">
        <v>23</v>
      </c>
      <c r="Q3161" s="13"/>
      <c r="R3161" s="11">
        <v>23</v>
      </c>
      <c r="S3161" s="14">
        <f>IFERROR(V3161/T3161,"0")</f>
        <v>28.75</v>
      </c>
      <c r="T3161" s="11">
        <v>4</v>
      </c>
      <c r="U3161" s="11">
        <v>5</v>
      </c>
      <c r="V3161" s="15">
        <f>R3161*U3161</f>
        <v>115</v>
      </c>
      <c r="W3161" s="11">
        <v>2</v>
      </c>
      <c r="X3161" s="11">
        <v>5</v>
      </c>
      <c r="Y3161" s="11">
        <v>41206052501</v>
      </c>
      <c r="Z3161" s="11">
        <v>104568605</v>
      </c>
      <c r="AA3161" s="16">
        <f>IFERROR((MID(AE3161,FIND("ends=",AE3161)+5,FIND("000&amp;starts",AE3161)-FIND("ends=",AE3161)-5)+8*3600)/86400+70*365+19,"")</f>
        <v>42030.445277777777</v>
      </c>
      <c r="AB3161" s="17" t="str">
        <f>HYPERLINK("http://item.taobao.com/item.htm?id="&amp;Y3161,"点击查看")</f>
        <v>点击查看</v>
      </c>
      <c r="AC3161" s="11">
        <f>YEAR(D3161)</f>
        <v>2013</v>
      </c>
      <c r="AD3161" s="11"/>
      <c r="AE3161" s="11" t="s">
        <v>7889</v>
      </c>
      <c r="AF3161" s="11"/>
      <c r="AG3161" s="11" t="s">
        <v>13454</v>
      </c>
    </row>
    <row r="3162" spans="1:33" x14ac:dyDescent="0.15">
      <c r="A3162" s="11" t="s">
        <v>14910</v>
      </c>
      <c r="B3162" s="11" t="s">
        <v>16783</v>
      </c>
      <c r="C3162" s="11" t="s">
        <v>14912</v>
      </c>
      <c r="D3162" s="12">
        <v>41880</v>
      </c>
      <c r="E3162" s="11" t="s">
        <v>24</v>
      </c>
      <c r="F3162" s="11" t="s">
        <v>24</v>
      </c>
      <c r="G3162" s="11" t="s">
        <v>24</v>
      </c>
      <c r="H3162" s="11" t="s">
        <v>10350</v>
      </c>
      <c r="I3162" s="11" t="str">
        <f>IF(AH$1="","",IFERROR(TRIM(MID($AG3162,FIND(":",$AG3162,FIND(AH$1,$AG3162))+1,FIND("=",$AG3162,FIND(AH$1,$AG3162))-FIND(":",$AG3162,FIND(AH$1,$AG3162))-1)),"卖家未填"))</f>
        <v>有心年糕</v>
      </c>
      <c r="J3162" s="11" t="str">
        <f>IF(AI$1="","",IFERROR(TRIM(MID($AG3162,FIND(":",$AG3162,FIND(AI$1,$AG3162))+1,FIND("=",$AG3162,FIND(AI$1,$AG3162))-FIND(":",$AG3162,FIND(AI$1,$AG3162))-1)),"卖家未填"))</f>
        <v>200</v>
      </c>
      <c r="K3162" s="11" t="str">
        <f>IF(AJ$1="","",IFERROR(TRIM(MID($AG3162,FIND(":",$AG3162,FIND(AJ$1,$AG3162))+1,FIND("=",$AG3162,FIND(AJ$1,$AG3162))-FIND(":",$AG3162,FIND(AJ$1,$AG3162))-1)),"卖家未填"))</f>
        <v>卖家未填</v>
      </c>
      <c r="L3162" s="11" t="str">
        <f>IF(AK$1="","",IFERROR(TRIM(MID($AG3162,FIND(":",$AG3162,FIND(AK$1,$AG3162))+1,FIND("=",$AG3162,FIND(AK$1,$AG3162))-FIND(":",$AG3162,FIND(AK$1,$AG3162))-1)),"卖家未填"))</f>
        <v>卖家未填</v>
      </c>
      <c r="M3162" s="11" t="str">
        <f>IF(AL$1="","",IFERROR(TRIM(MID($AG3162,FIND(":",$AG3162,FIND(AL$1,$AG3162))+1,FIND("=",$AG3162,FIND(AL$1,$AG3162))-FIND(":",$AG3162,FIND(AL$1,$AG3162))-1)),"卖家未填"))</f>
        <v>包装</v>
      </c>
      <c r="N3162" s="11" t="s">
        <v>3511</v>
      </c>
      <c r="O3162" s="11" t="s">
        <v>5060</v>
      </c>
      <c r="P3162" s="13">
        <v>8.5</v>
      </c>
      <c r="Q3162" s="13">
        <v>8.16</v>
      </c>
      <c r="R3162" s="11">
        <v>8.16</v>
      </c>
      <c r="S3162" s="14">
        <f>IFERROR(V3162/T3162,"0")</f>
        <v>38.080000000000005</v>
      </c>
      <c r="T3162" s="11">
        <v>3</v>
      </c>
      <c r="U3162" s="11">
        <v>14</v>
      </c>
      <c r="V3162" s="15">
        <f>R3162*U3162</f>
        <v>114.24000000000001</v>
      </c>
      <c r="W3162" s="11">
        <v>0</v>
      </c>
      <c r="X3162" s="11">
        <v>4</v>
      </c>
      <c r="Y3162" s="11">
        <v>42583241072</v>
      </c>
      <c r="Z3162" s="11">
        <v>113167745</v>
      </c>
      <c r="AA3162" s="16">
        <f>IFERROR((MID(AE3162,FIND("ends=",AE3162)+5,FIND("000&amp;starts",AE3162)-FIND("ends=",AE3162)-5)+8*3600)/86400+70*365+19,"")</f>
        <v>42034.468900462962</v>
      </c>
      <c r="AB3162" s="17" t="str">
        <f>HYPERLINK("http://item.taobao.com/item.htm?id="&amp;Y3162,"点击查看")</f>
        <v>点击查看</v>
      </c>
      <c r="AC3162" s="11">
        <f>YEAR(D3162)</f>
        <v>2014</v>
      </c>
      <c r="AD3162" s="11"/>
      <c r="AE3162" s="11" t="s">
        <v>8611</v>
      </c>
      <c r="AF3162" s="11" t="s">
        <v>9597</v>
      </c>
      <c r="AG3162" s="11" t="s">
        <v>14090</v>
      </c>
    </row>
    <row r="3163" spans="1:33" x14ac:dyDescent="0.15">
      <c r="A3163" s="11" t="s">
        <v>14919</v>
      </c>
      <c r="B3163" s="11" t="s">
        <v>16423</v>
      </c>
      <c r="C3163" s="11" t="s">
        <v>14924</v>
      </c>
      <c r="D3163" s="12">
        <v>41601</v>
      </c>
      <c r="E3163" s="11" t="s">
        <v>14957</v>
      </c>
      <c r="F3163" s="11" t="s">
        <v>14983</v>
      </c>
      <c r="G3163" s="11" t="s">
        <v>42</v>
      </c>
      <c r="H3163" s="11" t="s">
        <v>10374</v>
      </c>
      <c r="I3163" s="11" t="str">
        <f>IF(AH$1="","",IFERROR(TRIM(MID($AG3163,FIND(":",$AG3163,FIND(AH$1,$AG3163))+1,FIND("=",$AG3163,FIND(AH$1,$AG3163))-FIND(":",$AG3163,FIND(AH$1,$AG3163))-1)),"卖家未填"))</f>
        <v>卖家未填</v>
      </c>
      <c r="J3163" s="11" t="str">
        <f>IF(AI$1="","",IFERROR(TRIM(MID($AG3163,FIND(":",$AG3163,FIND(AI$1,$AG3163))+1,FIND("=",$AG3163,FIND(AI$1,$AG3163))-FIND(":",$AG3163,FIND(AI$1,$AG3163))-1)),"卖家未填"))</f>
        <v>500</v>
      </c>
      <c r="K3163" s="11" t="str">
        <f>IF(AJ$1="","",IFERROR(TRIM(MID($AG3163,FIND(":",$AG3163,FIND(AJ$1,$AG3163))+1,FIND("=",$AG3163,FIND(AJ$1,$AG3163))-FIND(":",$AG3163,FIND(AJ$1,$AG3163))-1)),"卖家未填"))</f>
        <v>卖家未填</v>
      </c>
      <c r="L3163" s="11" t="str">
        <f>IF(AK$1="","",IFERROR(TRIM(MID($AG3163,FIND(":",$AG3163,FIND(AK$1,$AG3163))+1,FIND("=",$AG3163,FIND(AK$1,$AG3163))-FIND(":",$AG3163,FIND(AK$1,$AG3163))-1)),"卖家未填"))</f>
        <v>卖家未填</v>
      </c>
      <c r="M3163" s="11" t="str">
        <f>IF(AL$1="","",IFERROR(TRIM(MID($AG3163,FIND(":",$AG3163,FIND(AL$1,$AG3163))+1,FIND("=",$AG3163,FIND(AL$1,$AG3163))-FIND(":",$AG3163,FIND(AL$1,$AG3163))-1)),"卖家未填"))</f>
        <v>散装</v>
      </c>
      <c r="N3163" s="11" t="s">
        <v>1991</v>
      </c>
      <c r="O3163" s="11" t="s">
        <v>4440</v>
      </c>
      <c r="P3163" s="13">
        <v>10</v>
      </c>
      <c r="Q3163" s="13">
        <v>9.5</v>
      </c>
      <c r="R3163" s="11">
        <v>9.5</v>
      </c>
      <c r="S3163" s="14">
        <f>IFERROR(V3163/T3163,"0")</f>
        <v>22.8</v>
      </c>
      <c r="T3163" s="11">
        <v>5</v>
      </c>
      <c r="U3163" s="11">
        <v>12</v>
      </c>
      <c r="V3163" s="15">
        <f>R3163*U3163</f>
        <v>114</v>
      </c>
      <c r="W3163" s="11">
        <v>3</v>
      </c>
      <c r="X3163" s="11">
        <v>1</v>
      </c>
      <c r="Y3163" s="11">
        <v>42656626560</v>
      </c>
      <c r="Z3163" s="11">
        <v>107624127</v>
      </c>
      <c r="AA3163" s="16">
        <f>IFERROR((MID(AE3163,FIND("ends=",AE3163)+5,FIND("000&amp;starts",AE3163)-FIND("ends=",AE3163)-5)+8*3600)/86400+70*365+19,"")</f>
        <v>42035.814201388886</v>
      </c>
      <c r="AB3163" s="17" t="str">
        <f>HYPERLINK("http://item.taobao.com/item.htm?id="&amp;Y3163,"点击查看")</f>
        <v>点击查看</v>
      </c>
      <c r="AC3163" s="11">
        <f>YEAR(D3163)</f>
        <v>2013</v>
      </c>
      <c r="AD3163" s="11"/>
      <c r="AE3163" s="11" t="s">
        <v>7814</v>
      </c>
      <c r="AF3163" s="11" t="s">
        <v>9633</v>
      </c>
      <c r="AG3163" s="11" t="s">
        <v>13393</v>
      </c>
    </row>
    <row r="3164" spans="1:33" x14ac:dyDescent="0.15">
      <c r="A3164" s="11" t="s">
        <v>14910</v>
      </c>
      <c r="B3164" s="11" t="s">
        <v>16561</v>
      </c>
      <c r="C3164" s="11" t="s">
        <v>14914</v>
      </c>
      <c r="D3164" s="12">
        <v>40797</v>
      </c>
      <c r="E3164" s="11" t="s">
        <v>24</v>
      </c>
      <c r="F3164" s="11" t="s">
        <v>24</v>
      </c>
      <c r="G3164" s="11" t="s">
        <v>24</v>
      </c>
      <c r="H3164" s="11" t="s">
        <v>10774</v>
      </c>
      <c r="I3164" s="11" t="str">
        <f>IF(AH$1="","",IFERROR(TRIM(MID($AG3164,FIND(":",$AG3164,FIND(AH$1,$AG3164))+1,FIND("=",$AG3164,FIND(AH$1,$AG3164))-FIND(":",$AG3164,FIND(AH$1,$AG3164))-1)),"卖家未填"))</f>
        <v>卖家未填</v>
      </c>
      <c r="J3164" s="11" t="str">
        <f>IF(AI$1="","",IFERROR(TRIM(MID($AG3164,FIND(":",$AG3164,FIND(AI$1,$AG3164))+1,FIND("=",$AG3164,FIND(AI$1,$AG3164))-FIND(":",$AG3164,FIND(AI$1,$AG3164))-1)),"卖家未填"))</f>
        <v>400</v>
      </c>
      <c r="K3164" s="11" t="str">
        <f>IF(AJ$1="","",IFERROR(TRIM(MID($AG3164,FIND(":",$AG3164,FIND(AJ$1,$AG3164))+1,FIND("=",$AG3164,FIND(AJ$1,$AG3164))-FIND(":",$AG3164,FIND(AJ$1,$AG3164))-1)),"卖家未填"))</f>
        <v>卖家未填</v>
      </c>
      <c r="L3164" s="11" t="str">
        <f>IF(AK$1="","",IFERROR(TRIM(MID($AG3164,FIND(":",$AG3164,FIND(AK$1,$AG3164))+1,FIND("=",$AG3164,FIND(AK$1,$AG3164))-FIND(":",$AG3164,FIND(AK$1,$AG3164))-1)),"卖家未填"))</f>
        <v>卖家未填</v>
      </c>
      <c r="M3164" s="11" t="str">
        <f>IF(AL$1="","",IFERROR(TRIM(MID($AG3164,FIND(":",$AG3164,FIND(AL$1,$AG3164))+1,FIND("=",$AG3164,FIND(AL$1,$AG3164))-FIND(":",$AG3164,FIND(AL$1,$AG3164))-1)),"卖家未填"))</f>
        <v>包装</v>
      </c>
      <c r="N3164" s="11" t="s">
        <v>3033</v>
      </c>
      <c r="O3164" s="11" t="s">
        <v>4514</v>
      </c>
      <c r="P3164" s="13">
        <v>9.5</v>
      </c>
      <c r="Q3164" s="13"/>
      <c r="R3164" s="11">
        <v>9.5</v>
      </c>
      <c r="S3164" s="14">
        <f>IFERROR(V3164/T3164,"0")</f>
        <v>28.5</v>
      </c>
      <c r="T3164" s="11">
        <v>4</v>
      </c>
      <c r="U3164" s="11">
        <v>12</v>
      </c>
      <c r="V3164" s="15">
        <f>R3164*U3164</f>
        <v>114</v>
      </c>
      <c r="W3164" s="11">
        <v>1</v>
      </c>
      <c r="X3164" s="11">
        <v>3</v>
      </c>
      <c r="Y3164" s="11">
        <v>42857648273</v>
      </c>
      <c r="Z3164" s="11">
        <v>68767955</v>
      </c>
      <c r="AA3164" s="16">
        <f>IFERROR((MID(AE3164,FIND("ends=",AE3164)+5,FIND("000&amp;starts",AE3164)-FIND("ends=",AE3164)-5)+8*3600)/86400+70*365+19,"")</f>
        <v>42034.519930555558</v>
      </c>
      <c r="AB3164" s="17" t="str">
        <f>HYPERLINK("http://item.taobao.com/item.htm?id="&amp;Y3164,"点击查看")</f>
        <v>点击查看</v>
      </c>
      <c r="AC3164" s="11">
        <f>YEAR(D3164)</f>
        <v>2011</v>
      </c>
      <c r="AD3164" s="11"/>
      <c r="AE3164" s="11" t="s">
        <v>8111</v>
      </c>
      <c r="AF3164" s="11" t="s">
        <v>10085</v>
      </c>
      <c r="AG3164" s="11" t="s">
        <v>13659</v>
      </c>
    </row>
    <row r="3165" spans="1:33" x14ac:dyDescent="0.15">
      <c r="A3165" s="11" t="s">
        <v>14910</v>
      </c>
      <c r="B3165" s="11" t="s">
        <v>15415</v>
      </c>
      <c r="C3165" s="11" t="s">
        <v>14928</v>
      </c>
      <c r="D3165" s="12">
        <v>40621</v>
      </c>
      <c r="E3165" s="11" t="s">
        <v>14993</v>
      </c>
      <c r="F3165" s="11" t="s">
        <v>15038</v>
      </c>
      <c r="G3165" s="11" t="s">
        <v>86</v>
      </c>
      <c r="H3165" s="11" t="s">
        <v>10623</v>
      </c>
      <c r="I3165" s="11" t="str">
        <f>IF(AH$1="","",IFERROR(TRIM(MID($AG3165,FIND(":",$AG3165,FIND(AH$1,$AG3165))+1,FIND("=",$AG3165,FIND(AH$1,$AG3165))-FIND(":",$AG3165,FIND(AH$1,$AG3165))-1)),"卖家未填"))</f>
        <v>卖家未填</v>
      </c>
      <c r="J3165" s="11" t="str">
        <f>IF(AI$1="","",IFERROR(TRIM(MID($AG3165,FIND(":",$AG3165,FIND(AI$1,$AG3165))+1,FIND("=",$AG3165,FIND(AI$1,$AG3165))-FIND(":",$AG3165,FIND(AI$1,$AG3165))-1)),"卖家未填"))</f>
        <v>500</v>
      </c>
      <c r="K3165" s="11" t="str">
        <f>IF(AJ$1="","",IFERROR(TRIM(MID($AG3165,FIND(":",$AG3165,FIND(AJ$1,$AG3165))+1,FIND("=",$AG3165,FIND(AJ$1,$AG3165))-FIND(":",$AG3165,FIND(AJ$1,$AG3165))-1)),"卖家未填"))</f>
        <v>2人份</v>
      </c>
      <c r="L3165" s="11" t="str">
        <f>IF(AK$1="","",IFERROR(TRIM(MID($AG3165,FIND(":",$AG3165,FIND(AK$1,$AG3165))+1,FIND("=",$AG3165,FIND(AK$1,$AG3165))-FIND(":",$AG3165,FIND(AK$1,$AG3165))-1)),"卖家未填"))</f>
        <v>1周</v>
      </c>
      <c r="M3165" s="11" t="str">
        <f>IF(AL$1="","",IFERROR(TRIM(MID($AG3165,FIND(":",$AG3165,FIND(AL$1,$AG3165))+1,FIND("=",$AG3165,FIND(AL$1,$AG3165))-FIND(":",$AG3165,FIND(AL$1,$AG3165))-1)),"卖家未填"))</f>
        <v>包装</v>
      </c>
      <c r="N3165" s="11" t="s">
        <v>3143</v>
      </c>
      <c r="O3165" s="11" t="s">
        <v>4558</v>
      </c>
      <c r="P3165" s="13">
        <v>38</v>
      </c>
      <c r="Q3165" s="13"/>
      <c r="R3165" s="11">
        <v>38</v>
      </c>
      <c r="S3165" s="14">
        <f>IFERROR(V3165/T3165,"0")</f>
        <v>38</v>
      </c>
      <c r="T3165" s="11">
        <v>3</v>
      </c>
      <c r="U3165" s="11">
        <v>3</v>
      </c>
      <c r="V3165" s="15">
        <f>R3165*U3165</f>
        <v>114</v>
      </c>
      <c r="W3165" s="11"/>
      <c r="X3165" s="11"/>
      <c r="Y3165" s="11">
        <v>42859852179</v>
      </c>
      <c r="Z3165" s="11">
        <v>65581867</v>
      </c>
      <c r="AA3165" s="16">
        <f>IFERROR((MID(AE3165,FIND("ends=",AE3165)+5,FIND("000&amp;starts",AE3165)-FIND("ends=",AE3165)-5)+8*3600)/86400+70*365+19,"")</f>
        <v>42029.687592592592</v>
      </c>
      <c r="AB3165" s="17" t="str">
        <f>HYPERLINK("http://item.taobao.com/item.htm?id="&amp;Y3165,"点击查看")</f>
        <v>点击查看</v>
      </c>
      <c r="AC3165" s="11">
        <f>YEAR(D3165)</f>
        <v>2011</v>
      </c>
      <c r="AD3165" s="11"/>
      <c r="AE3165" s="11" t="s">
        <v>8222</v>
      </c>
      <c r="AF3165" s="11" t="s">
        <v>9918</v>
      </c>
      <c r="AG3165" s="11" t="s">
        <v>13756</v>
      </c>
    </row>
    <row r="3166" spans="1:33" x14ac:dyDescent="0.15">
      <c r="A3166" s="11" t="s">
        <v>14947</v>
      </c>
      <c r="B3166" s="11" t="s">
        <v>16997</v>
      </c>
      <c r="C3166" s="11" t="s">
        <v>14946</v>
      </c>
      <c r="D3166" s="12">
        <v>41716</v>
      </c>
      <c r="E3166" s="11" t="s">
        <v>14991</v>
      </c>
      <c r="F3166" s="11" t="s">
        <v>15050</v>
      </c>
      <c r="G3166" s="11" t="s">
        <v>97</v>
      </c>
      <c r="H3166" s="11" t="s">
        <v>10322</v>
      </c>
      <c r="I3166" s="11" t="str">
        <f>IF(AH$1="","",IFERROR(TRIM(MID($AG3166,FIND(":",$AG3166,FIND(AH$1,$AG3166))+1,FIND("=",$AG3166,FIND(AH$1,$AG3166))-FIND(":",$AG3166,FIND(AH$1,$AG3166))-1)),"卖家未填"))</f>
        <v>卖家未填</v>
      </c>
      <c r="J3166" s="11" t="str">
        <f>IF(AI$1="","",IFERROR(TRIM(MID($AG3166,FIND(":",$AG3166,FIND(AI$1,$AG3166))+1,FIND("=",$AG3166,FIND(AI$1,$AG3166))-FIND(":",$AG3166,FIND(AI$1,$AG3166))-1)),"卖家未填"))</f>
        <v>1250</v>
      </c>
      <c r="K3166" s="11" t="str">
        <f>IF(AJ$1="","",IFERROR(TRIM(MID($AG3166,FIND(":",$AG3166,FIND(AJ$1,$AG3166))+1,FIND("=",$AG3166,FIND(AJ$1,$AG3166))-FIND(":",$AG3166,FIND(AJ$1,$AG3166))-1)),"卖家未填"))</f>
        <v>卖家未填</v>
      </c>
      <c r="L3166" s="11" t="str">
        <f>IF(AK$1="","",IFERROR(TRIM(MID($AG3166,FIND(":",$AG3166,FIND(AK$1,$AG3166))+1,FIND("=",$AG3166,FIND(AK$1,$AG3166))-FIND(":",$AG3166,FIND(AK$1,$AG3166))-1)),"卖家未填"))</f>
        <v>卖家未填</v>
      </c>
      <c r="M3166" s="11" t="str">
        <f>IF(AL$1="","",IFERROR(TRIM(MID($AG3166,FIND(":",$AG3166,FIND(AL$1,$AG3166))+1,FIND("=",$AG3166,FIND(AL$1,$AG3166))-FIND(":",$AG3166,FIND(AL$1,$AG3166))-1)),"卖家未填"))</f>
        <v>散装</v>
      </c>
      <c r="N3166" s="11" t="s">
        <v>3933</v>
      </c>
      <c r="O3166" s="11" t="s">
        <v>5350</v>
      </c>
      <c r="P3166" s="13">
        <v>28.5</v>
      </c>
      <c r="Q3166" s="13"/>
      <c r="R3166" s="11">
        <v>28.5</v>
      </c>
      <c r="S3166" s="14">
        <f>IFERROR(V3166/T3166,"0")</f>
        <v>57</v>
      </c>
      <c r="T3166" s="11">
        <v>2</v>
      </c>
      <c r="U3166" s="11">
        <v>4</v>
      </c>
      <c r="V3166" s="15">
        <f>R3166*U3166</f>
        <v>114</v>
      </c>
      <c r="W3166" s="11">
        <v>1</v>
      </c>
      <c r="X3166" s="11"/>
      <c r="Y3166" s="11">
        <v>43046720830</v>
      </c>
      <c r="Z3166" s="11">
        <v>109542746</v>
      </c>
      <c r="AA3166" s="16">
        <f>IFERROR((MID(AE3166,FIND("ends=",AE3166)+5,FIND("000&amp;starts",AE3166)-FIND("ends=",AE3166)-5)+8*3600)/86400+70*365+19,"")</f>
        <v>42031.887604166666</v>
      </c>
      <c r="AB3166" s="17" t="str">
        <f>HYPERLINK("http://item.taobao.com/item.htm?id="&amp;Y3166,"点击查看")</f>
        <v>点击查看</v>
      </c>
      <c r="AC3166" s="11">
        <f>YEAR(D3166)</f>
        <v>2014</v>
      </c>
      <c r="AD3166" s="11"/>
      <c r="AE3166" s="11" t="s">
        <v>9061</v>
      </c>
      <c r="AF3166" s="11"/>
      <c r="AG3166" s="11" t="s">
        <v>14482</v>
      </c>
    </row>
    <row r="3167" spans="1:33" x14ac:dyDescent="0.15">
      <c r="A3167" s="11" t="s">
        <v>14947</v>
      </c>
      <c r="B3167" s="11" t="s">
        <v>17034</v>
      </c>
      <c r="C3167" s="11" t="s">
        <v>14950</v>
      </c>
      <c r="D3167" s="12">
        <v>40540</v>
      </c>
      <c r="E3167" s="11" t="s">
        <v>24</v>
      </c>
      <c r="F3167" s="11" t="s">
        <v>24</v>
      </c>
      <c r="G3167" s="11" t="s">
        <v>24</v>
      </c>
      <c r="H3167" s="11" t="s">
        <v>10322</v>
      </c>
      <c r="I3167" s="11" t="str">
        <f>IF(AH$1="","",IFERROR(TRIM(MID($AG3167,FIND(":",$AG3167,FIND(AH$1,$AG3167))+1,FIND("=",$AG3167,FIND(AH$1,$AG3167))-FIND(":",$AG3167,FIND(AH$1,$AG3167))-1)),"卖家未填"))</f>
        <v>卖家未填</v>
      </c>
      <c r="J3167" s="11" t="str">
        <f>IF(AI$1="","",IFERROR(TRIM(MID($AG3167,FIND(":",$AG3167,FIND(AI$1,$AG3167))+1,FIND("=",$AG3167,FIND(AI$1,$AG3167))-FIND(":",$AG3167,FIND(AI$1,$AG3167))-1)),"卖家未填"))</f>
        <v>500</v>
      </c>
      <c r="K3167" s="11" t="str">
        <f>IF(AJ$1="","",IFERROR(TRIM(MID($AG3167,FIND(":",$AG3167,FIND(AJ$1,$AG3167))+1,FIND("=",$AG3167,FIND(AJ$1,$AG3167))-FIND(":",$AG3167,FIND(AJ$1,$AG3167))-1)),"卖家未填"))</f>
        <v>卖家未填</v>
      </c>
      <c r="L3167" s="11" t="str">
        <f>IF(AK$1="","",IFERROR(TRIM(MID($AG3167,FIND(":",$AG3167,FIND(AK$1,$AG3167))+1,FIND("=",$AG3167,FIND(AK$1,$AG3167))-FIND(":",$AG3167,FIND(AK$1,$AG3167))-1)),"卖家未填"))</f>
        <v>卖家未填</v>
      </c>
      <c r="M3167" s="11" t="str">
        <f>IF(AL$1="","",IFERROR(TRIM(MID($AG3167,FIND(":",$AG3167,FIND(AL$1,$AG3167))+1,FIND("=",$AG3167,FIND(AL$1,$AG3167))-FIND(":",$AG3167,FIND(AL$1,$AG3167))-1)),"卖家未填"))</f>
        <v>包装</v>
      </c>
      <c r="N3167" s="11" t="s">
        <v>1495</v>
      </c>
      <c r="O3167" s="11" t="s">
        <v>5020</v>
      </c>
      <c r="P3167" s="13">
        <v>22.8</v>
      </c>
      <c r="Q3167" s="13"/>
      <c r="R3167" s="11">
        <v>22.8</v>
      </c>
      <c r="S3167" s="14">
        <f>IFERROR(V3167/T3167,"0")</f>
        <v>57</v>
      </c>
      <c r="T3167" s="11">
        <v>2</v>
      </c>
      <c r="U3167" s="11">
        <v>5</v>
      </c>
      <c r="V3167" s="15">
        <f>R3167*U3167</f>
        <v>114</v>
      </c>
      <c r="W3167" s="11">
        <v>0</v>
      </c>
      <c r="X3167" s="11">
        <v>3</v>
      </c>
      <c r="Y3167" s="11">
        <v>43137254591</v>
      </c>
      <c r="Z3167" s="11">
        <v>64219032</v>
      </c>
      <c r="AA3167" s="16">
        <f>IFERROR((MID(AE3167,FIND("ends=",AE3167)+5,FIND("000&amp;starts",AE3167)-FIND("ends=",AE3167)-5)+8*3600)/86400+70*365+19,"")</f>
        <v>42032.756967592592</v>
      </c>
      <c r="AB3167" s="17" t="str">
        <f>HYPERLINK("http://item.taobao.com/item.htm?id="&amp;Y3167,"点击查看")</f>
        <v>点击查看</v>
      </c>
      <c r="AC3167" s="11">
        <f>YEAR(D3167)</f>
        <v>2010</v>
      </c>
      <c r="AD3167" s="11"/>
      <c r="AE3167" s="11" t="s">
        <v>9163</v>
      </c>
      <c r="AF3167" s="11"/>
      <c r="AG3167" s="11" t="s">
        <v>14564</v>
      </c>
    </row>
    <row r="3168" spans="1:33" x14ac:dyDescent="0.15">
      <c r="A3168" s="11" t="s">
        <v>14952</v>
      </c>
      <c r="B3168" s="11" t="s">
        <v>17040</v>
      </c>
      <c r="C3168" s="11" t="s">
        <v>14953</v>
      </c>
      <c r="D3168" s="12">
        <v>40627</v>
      </c>
      <c r="E3168" s="11" t="s">
        <v>14993</v>
      </c>
      <c r="F3168" s="11" t="s">
        <v>15072</v>
      </c>
      <c r="G3168" s="11" t="s">
        <v>118</v>
      </c>
      <c r="H3168" s="11" t="s">
        <v>10322</v>
      </c>
      <c r="I3168" s="11" t="str">
        <f>IF(AH$1="","",IFERROR(TRIM(MID($AG3168,FIND(":",$AG3168,FIND(AH$1,$AG3168))+1,FIND("=",$AG3168,FIND(AH$1,$AG3168))-FIND(":",$AG3168,FIND(AH$1,$AG3168))-1)),"卖家未填"))</f>
        <v>卖家未填</v>
      </c>
      <c r="J3168" s="11" t="str">
        <f>IF(AI$1="","",IFERROR(TRIM(MID($AG3168,FIND(":",$AG3168,FIND(AI$1,$AG3168))+1,FIND("=",$AG3168,FIND(AI$1,$AG3168))-FIND(":",$AG3168,FIND(AI$1,$AG3168))-1)),"卖家未填"))</f>
        <v>180</v>
      </c>
      <c r="K3168" s="11" t="str">
        <f>IF(AJ$1="","",IFERROR(TRIM(MID($AG3168,FIND(":",$AG3168,FIND(AJ$1,$AG3168))+1,FIND("=",$AG3168,FIND(AJ$1,$AG3168))-FIND(":",$AG3168,FIND(AJ$1,$AG3168))-1)),"卖家未填"))</f>
        <v>卖家未填</v>
      </c>
      <c r="L3168" s="11" t="str">
        <f>IF(AK$1="","",IFERROR(TRIM(MID($AG3168,FIND(":",$AG3168,FIND(AK$1,$AG3168))+1,FIND("=",$AG3168,FIND(AK$1,$AG3168))-FIND(":",$AG3168,FIND(AK$1,$AG3168))-1)),"卖家未填"))</f>
        <v>卖家未填</v>
      </c>
      <c r="M3168" s="11" t="str">
        <f>IF(AL$1="","",IFERROR(TRIM(MID($AG3168,FIND(":",$AG3168,FIND(AL$1,$AG3168))+1,FIND("=",$AG3168,FIND(AL$1,$AG3168))-FIND(":",$AG3168,FIND(AL$1,$AG3168))-1)),"卖家未填"))</f>
        <v>包装</v>
      </c>
      <c r="N3168" s="18" t="s">
        <v>11031</v>
      </c>
      <c r="O3168" s="11" t="s">
        <v>5372</v>
      </c>
      <c r="P3168" s="13">
        <v>38</v>
      </c>
      <c r="Q3168" s="13"/>
      <c r="R3168" s="11">
        <v>38</v>
      </c>
      <c r="S3168" s="14">
        <f>IFERROR(V3168/T3168,"0")</f>
        <v>57</v>
      </c>
      <c r="T3168" s="11">
        <v>2</v>
      </c>
      <c r="U3168" s="11">
        <v>3</v>
      </c>
      <c r="V3168" s="15">
        <f>R3168*U3168</f>
        <v>114</v>
      </c>
      <c r="W3168" s="11">
        <v>0</v>
      </c>
      <c r="X3168" s="11">
        <v>10</v>
      </c>
      <c r="Y3168" s="11">
        <v>36156221001</v>
      </c>
      <c r="Z3168" s="11">
        <v>65718806</v>
      </c>
      <c r="AA3168" s="16">
        <f>IFERROR((MID(AE3168,FIND("ends=",AE3168)+5,FIND("000&amp;starts",AE3168)-FIND("ends=",AE3168)-5)+8*3600)/86400+70*365+19,"")</f>
        <v>42032.857025462959</v>
      </c>
      <c r="AB3168" s="17" t="str">
        <f>HYPERLINK("http://item.taobao.com/item.htm?id="&amp;Y3168,"点击查看")</f>
        <v>点击查看</v>
      </c>
      <c r="AC3168" s="11">
        <f>YEAR(D3168)</f>
        <v>2011</v>
      </c>
      <c r="AD3168" s="11"/>
      <c r="AE3168" s="11" t="s">
        <v>9178</v>
      </c>
      <c r="AF3168" s="11"/>
      <c r="AG3168" s="11" t="s">
        <v>14578</v>
      </c>
    </row>
    <row r="3169" spans="1:33" x14ac:dyDescent="0.15">
      <c r="A3169" s="11" t="s">
        <v>14931</v>
      </c>
      <c r="B3169" s="11" t="s">
        <v>16891</v>
      </c>
      <c r="C3169" s="11" t="s">
        <v>14930</v>
      </c>
      <c r="D3169" s="12">
        <v>38773</v>
      </c>
      <c r="E3169" s="11" t="s">
        <v>24</v>
      </c>
      <c r="F3169" s="11" t="s">
        <v>24</v>
      </c>
      <c r="G3169" s="11" t="s">
        <v>24</v>
      </c>
      <c r="H3169" s="11" t="s">
        <v>10322</v>
      </c>
      <c r="I3169" s="11" t="str">
        <f>IF(AH$1="","",IFERROR(TRIM(MID($AG3169,FIND(":",$AG3169,FIND(AH$1,$AG3169))+1,FIND("=",$AG3169,FIND(AH$1,$AG3169))-FIND(":",$AG3169,FIND(AH$1,$AG3169))-1)),"卖家未填"))</f>
        <v>卖家未填</v>
      </c>
      <c r="J3169" s="11" t="str">
        <f>IF(AI$1="","",IFERROR(TRIM(MID($AG3169,FIND(":",$AG3169,FIND(AI$1,$AG3169))+1,FIND("=",$AG3169,FIND(AI$1,$AG3169))-FIND(":",$AG3169,FIND(AI$1,$AG3169))-1)),"卖家未填"))</f>
        <v>1000</v>
      </c>
      <c r="K3169" s="11" t="str">
        <f>IF(AJ$1="","",IFERROR(TRIM(MID($AG3169,FIND(":",$AG3169,FIND(AJ$1,$AG3169))+1,FIND("=",$AG3169,FIND(AJ$1,$AG3169))-FIND(":",$AG3169,FIND(AJ$1,$AG3169))-1)),"卖家未填"))</f>
        <v>卖家未填</v>
      </c>
      <c r="L3169" s="11" t="str">
        <f>IF(AK$1="","",IFERROR(TRIM(MID($AG3169,FIND(":",$AG3169,FIND(AK$1,$AG3169))+1,FIND("=",$AG3169,FIND(AK$1,$AG3169))-FIND(":",$AG3169,FIND(AK$1,$AG3169))-1)),"卖家未填"))</f>
        <v>卖家未填</v>
      </c>
      <c r="M3169" s="11" t="str">
        <f>IF(AL$1="","",IFERROR(TRIM(MID($AG3169,FIND(":",$AG3169,FIND(AL$1,$AG3169))+1,FIND("=",$AG3169,FIND(AL$1,$AG3169))-FIND(":",$AG3169,FIND(AL$1,$AG3169))-1)),"卖家未填"))</f>
        <v>包装</v>
      </c>
      <c r="N3169" s="11" t="s">
        <v>3715</v>
      </c>
      <c r="O3169" s="11" t="s">
        <v>4447</v>
      </c>
      <c r="P3169" s="13">
        <v>45</v>
      </c>
      <c r="Q3169" s="13">
        <v>37.99</v>
      </c>
      <c r="R3169" s="11">
        <v>37.99</v>
      </c>
      <c r="S3169" s="14">
        <f>IFERROR(V3169/T3169,"0")</f>
        <v>56.984999999999999</v>
      </c>
      <c r="T3169" s="11">
        <v>2</v>
      </c>
      <c r="U3169" s="11">
        <v>3</v>
      </c>
      <c r="V3169" s="15">
        <f>R3169*U3169</f>
        <v>113.97</v>
      </c>
      <c r="W3169" s="11">
        <v>1</v>
      </c>
      <c r="X3169" s="11">
        <v>2</v>
      </c>
      <c r="Y3169" s="11">
        <v>39683844303</v>
      </c>
      <c r="Z3169" s="11">
        <v>33489390</v>
      </c>
      <c r="AA3169" s="16">
        <f>IFERROR((MID(AE3169,FIND("ends=",AE3169)+5,FIND("000&amp;starts",AE3169)-FIND("ends=",AE3169)-5)+8*3600)/86400+70*365+19,"")</f>
        <v>42029.93614583333</v>
      </c>
      <c r="AB3169" s="17" t="str">
        <f>HYPERLINK("http://item.taobao.com/item.htm?id="&amp;Y3169,"点击查看")</f>
        <v>点击查看</v>
      </c>
      <c r="AC3169" s="11">
        <f>YEAR(D3169)</f>
        <v>2006</v>
      </c>
      <c r="AD3169" s="11"/>
      <c r="AE3169" s="11" t="s">
        <v>8830</v>
      </c>
      <c r="AF3169" s="11"/>
      <c r="AG3169" s="11" t="s">
        <v>11418</v>
      </c>
    </row>
    <row r="3170" spans="1:33" x14ac:dyDescent="0.15">
      <c r="A3170" s="11" t="s">
        <v>14915</v>
      </c>
      <c r="B3170" s="11" t="s">
        <v>15293</v>
      </c>
      <c r="C3170" s="11" t="s">
        <v>14916</v>
      </c>
      <c r="D3170" s="11"/>
      <c r="E3170" s="11" t="s">
        <v>24</v>
      </c>
      <c r="F3170" s="11" t="s">
        <v>24</v>
      </c>
      <c r="G3170" s="11" t="s">
        <v>24</v>
      </c>
      <c r="H3170" s="11" t="s">
        <v>10974</v>
      </c>
      <c r="I3170" s="11" t="str">
        <f>IF(AH$1="","",IFERROR(TRIM(MID($AG3170,FIND(":",$AG3170,FIND(AH$1,$AG3170))+1,FIND("=",$AG3170,FIND(AH$1,$AG3170))-FIND(":",$AG3170,FIND(AH$1,$AG3170))-1)),"卖家未填"))</f>
        <v>S003</v>
      </c>
      <c r="J3170" s="11" t="str">
        <f>IF(AI$1="","",IFERROR(TRIM(MID($AG3170,FIND(":",$AG3170,FIND(AI$1,$AG3170))+1,FIND("=",$AG3170,FIND(AI$1,$AG3170))-FIND(":",$AG3170,FIND(AI$1,$AG3170))-1)),"卖家未填"))</f>
        <v>450</v>
      </c>
      <c r="K3170" s="11" t="str">
        <f>IF(AJ$1="","",IFERROR(TRIM(MID($AG3170,FIND(":",$AG3170,FIND(AJ$1,$AG3170))+1,FIND("=",$AG3170,FIND(AJ$1,$AG3170))-FIND(":",$AG3170,FIND(AJ$1,$AG3170))-1)),"卖家未填"))</f>
        <v>1人份</v>
      </c>
      <c r="L3170" s="11" t="str">
        <f>IF(AK$1="","",IFERROR(TRIM(MID($AG3170,FIND(":",$AG3170,FIND(AK$1,$AG3170))+1,FIND("=",$AG3170,FIND(AK$1,$AG3170))-FIND(":",$AG3170,FIND(AK$1,$AG3170))-1)),"卖家未填"))</f>
        <v>1周</v>
      </c>
      <c r="M3170" s="11" t="str">
        <f>IF(AL$1="","",IFERROR(TRIM(MID($AG3170,FIND(":",$AG3170,FIND(AL$1,$AG3170))+1,FIND("=",$AG3170,FIND(AL$1,$AG3170))-FIND(":",$AG3170,FIND(AL$1,$AG3170))-1)),"卖家未填"))</f>
        <v>包装</v>
      </c>
      <c r="N3170" s="11" t="s">
        <v>3034</v>
      </c>
      <c r="O3170" s="11"/>
      <c r="P3170" s="13">
        <v>10</v>
      </c>
      <c r="Q3170" s="13">
        <v>4.2</v>
      </c>
      <c r="R3170" s="11">
        <v>4.2</v>
      </c>
      <c r="S3170" s="14">
        <f>IFERROR(V3170/T3170,"0")</f>
        <v>28.35</v>
      </c>
      <c r="T3170" s="11">
        <v>4</v>
      </c>
      <c r="U3170" s="11">
        <v>27</v>
      </c>
      <c r="V3170" s="15">
        <f>R3170*U3170</f>
        <v>113.4</v>
      </c>
      <c r="W3170" s="11">
        <v>15</v>
      </c>
      <c r="X3170" s="11">
        <v>36</v>
      </c>
      <c r="Y3170" s="11">
        <v>41583810725</v>
      </c>
      <c r="Z3170" s="11">
        <v>113673994</v>
      </c>
      <c r="AA3170" s="16" t="str">
        <f>IFERROR((MID(AE3170,FIND("ends=",AE3170)+5,FIND("000&amp;starts",AE3170)-FIND("ends=",AE3170)-5)+8*3600)/86400+70*365+19,"")</f>
        <v/>
      </c>
      <c r="AB3170" s="17" t="str">
        <f>HYPERLINK("http://item.taobao.com/item.htm?id="&amp;Y3170,"点击查看")</f>
        <v>点击查看</v>
      </c>
      <c r="AC3170" s="11">
        <f>YEAR(D3170)</f>
        <v>1900</v>
      </c>
      <c r="AD3170" s="11"/>
      <c r="AE3170" s="11"/>
      <c r="AF3170" s="11" t="s">
        <v>9619</v>
      </c>
      <c r="AG3170" s="11" t="s">
        <v>13660</v>
      </c>
    </row>
    <row r="3171" spans="1:33" x14ac:dyDescent="0.15">
      <c r="A3171" s="11" t="s">
        <v>14919</v>
      </c>
      <c r="B3171" s="11" t="s">
        <v>16380</v>
      </c>
      <c r="C3171" s="11" t="s">
        <v>14918</v>
      </c>
      <c r="D3171" s="12">
        <v>40762</v>
      </c>
      <c r="E3171" s="11" t="s">
        <v>15006</v>
      </c>
      <c r="F3171" s="11" t="s">
        <v>15007</v>
      </c>
      <c r="G3171" s="11" t="s">
        <v>62</v>
      </c>
      <c r="H3171" s="11" t="s">
        <v>10725</v>
      </c>
      <c r="I3171" s="11" t="str">
        <f>IF(AH$1="","",IFERROR(TRIM(MID($AG3171,FIND(":",$AG3171,FIND(AH$1,$AG3171))+1,FIND("=",$AG3171,FIND(AH$1,$AG3171))-FIND(":",$AG3171,FIND(AH$1,$AG3171))-1)),"卖家未填"))</f>
        <v>黄元米果</v>
      </c>
      <c r="J3171" s="11" t="str">
        <f>IF(AI$1="","",IFERROR(TRIM(MID($AG3171,FIND(":",$AG3171,FIND(AI$1,$AG3171))+1,FIND("=",$AG3171,FIND(AI$1,$AG3171))-FIND(":",$AG3171,FIND(AI$1,$AG3171))-1)),"卖家未填"))</f>
        <v>286</v>
      </c>
      <c r="K3171" s="11" t="str">
        <f>IF(AJ$1="","",IFERROR(TRIM(MID($AG3171,FIND(":",$AG3171,FIND(AJ$1,$AG3171))+1,FIND("=",$AG3171,FIND(AJ$1,$AG3171))-FIND(":",$AG3171,FIND(AJ$1,$AG3171))-1)),"卖家未填"))</f>
        <v>卖家未填</v>
      </c>
      <c r="L3171" s="11" t="str">
        <f>IF(AK$1="","",IFERROR(TRIM(MID($AG3171,FIND(":",$AG3171,FIND(AK$1,$AG3171))+1,FIND("=",$AG3171,FIND(AK$1,$AG3171))-FIND(":",$AG3171,FIND(AK$1,$AG3171))-1)),"卖家未填"))</f>
        <v>卖家未填</v>
      </c>
      <c r="M3171" s="11" t="str">
        <f>IF(AL$1="","",IFERROR(TRIM(MID($AG3171,FIND(":",$AG3171,FIND(AL$1,$AG3171))+1,FIND("=",$AG3171,FIND(AL$1,$AG3171))-FIND(":",$AG3171,FIND(AL$1,$AG3171))-1)),"卖家未填"))</f>
        <v>包装</v>
      </c>
      <c r="N3171" s="11" t="s">
        <v>2648</v>
      </c>
      <c r="O3171" s="11" t="s">
        <v>5132</v>
      </c>
      <c r="P3171" s="13">
        <v>6.3</v>
      </c>
      <c r="Q3171" s="13"/>
      <c r="R3171" s="11">
        <v>6.3</v>
      </c>
      <c r="S3171" s="14">
        <f>IFERROR(V3171/T3171,"0")</f>
        <v>22.68</v>
      </c>
      <c r="T3171" s="11">
        <v>5</v>
      </c>
      <c r="U3171" s="11">
        <v>18</v>
      </c>
      <c r="V3171" s="15">
        <f>R3171*U3171</f>
        <v>113.39999999999999</v>
      </c>
      <c r="W3171" s="11">
        <v>8</v>
      </c>
      <c r="X3171" s="11">
        <v>13</v>
      </c>
      <c r="Y3171" s="11">
        <v>35719349769</v>
      </c>
      <c r="Z3171" s="11">
        <v>68232602</v>
      </c>
      <c r="AA3171" s="16">
        <f>IFERROR((MID(AE3171,FIND("ends=",AE3171)+5,FIND("000&amp;starts",AE3171)-FIND("ends=",AE3171)-5)+8*3600)/86400+70*365+19,"")</f>
        <v>42033.638981481483</v>
      </c>
      <c r="AB3171" s="17" t="str">
        <f>HYPERLINK("http://item.taobao.com/item.htm?id="&amp;Y3171,"点击查看")</f>
        <v>点击查看</v>
      </c>
      <c r="AC3171" s="11">
        <f>YEAR(D3171)</f>
        <v>2011</v>
      </c>
      <c r="AD3171" s="11"/>
      <c r="AE3171" s="11" t="s">
        <v>7726</v>
      </c>
      <c r="AF3171" s="11" t="s">
        <v>10031</v>
      </c>
      <c r="AG3171" s="11" t="s">
        <v>13314</v>
      </c>
    </row>
    <row r="3172" spans="1:33" x14ac:dyDescent="0.15">
      <c r="A3172" s="11" t="s">
        <v>14910</v>
      </c>
      <c r="B3172" s="11" t="s">
        <v>15427</v>
      </c>
      <c r="C3172" s="11" t="s">
        <v>14914</v>
      </c>
      <c r="D3172" s="12">
        <v>39098</v>
      </c>
      <c r="E3172" s="11" t="s">
        <v>24</v>
      </c>
      <c r="F3172" s="11" t="s">
        <v>24</v>
      </c>
      <c r="G3172" s="11" t="s">
        <v>24</v>
      </c>
      <c r="H3172" s="11" t="s">
        <v>10322</v>
      </c>
      <c r="I3172" s="11" t="str">
        <f>IF(AH$1="","",IFERROR(TRIM(MID($AG3172,FIND(":",$AG3172,FIND(AH$1,$AG3172))+1,FIND("=",$AG3172,FIND(AH$1,$AG3172))-FIND(":",$AG3172,FIND(AH$1,$AG3172))-1)),"卖家未填"))</f>
        <v>卖家未填</v>
      </c>
      <c r="J3172" s="11" t="str">
        <f>IF(AI$1="","",IFERROR(TRIM(MID($AG3172,FIND(":",$AG3172,FIND(AI$1,$AG3172))+1,FIND("=",$AG3172,FIND(AI$1,$AG3172))-FIND(":",$AG3172,FIND(AI$1,$AG3172))-1)),"卖家未填"))</f>
        <v>400</v>
      </c>
      <c r="K3172" s="11" t="str">
        <f>IF(AJ$1="","",IFERROR(TRIM(MID($AG3172,FIND(":",$AG3172,FIND(AJ$1,$AG3172))+1,FIND("=",$AG3172,FIND(AJ$1,$AG3172))-FIND(":",$AG3172,FIND(AJ$1,$AG3172))-1)),"卖家未填"))</f>
        <v>卖家未填</v>
      </c>
      <c r="L3172" s="11" t="str">
        <f>IF(AK$1="","",IFERROR(TRIM(MID($AG3172,FIND(":",$AG3172,FIND(AK$1,$AG3172))+1,FIND("=",$AG3172,FIND(AK$1,$AG3172))-FIND(":",$AG3172,FIND(AK$1,$AG3172))-1)),"卖家未填"))</f>
        <v>卖家未填</v>
      </c>
      <c r="M3172" s="11" t="str">
        <f>IF(AL$1="","",IFERROR(TRIM(MID($AG3172,FIND(":",$AG3172,FIND(AL$1,$AG3172))+1,FIND("=",$AG3172,FIND(AL$1,$AG3172))-FIND(":",$AG3172,FIND(AL$1,$AG3172))-1)),"卖家未填"))</f>
        <v>散装</v>
      </c>
      <c r="N3172" s="11" t="s">
        <v>3447</v>
      </c>
      <c r="O3172" s="11" t="s">
        <v>4454</v>
      </c>
      <c r="P3172" s="13">
        <v>18.8</v>
      </c>
      <c r="Q3172" s="13"/>
      <c r="R3172" s="11">
        <v>18.8</v>
      </c>
      <c r="S3172" s="14">
        <f>IFERROR(V3172/T3172,"0")</f>
        <v>37.6</v>
      </c>
      <c r="T3172" s="11">
        <v>3</v>
      </c>
      <c r="U3172" s="11">
        <v>6</v>
      </c>
      <c r="V3172" s="15">
        <f>R3172*U3172</f>
        <v>112.80000000000001</v>
      </c>
      <c r="W3172" s="11">
        <v>0</v>
      </c>
      <c r="X3172" s="11">
        <v>81</v>
      </c>
      <c r="Y3172" s="11">
        <v>10886534601</v>
      </c>
      <c r="Z3172" s="11">
        <v>34210609</v>
      </c>
      <c r="AA3172" s="16">
        <f>IFERROR((MID(AE3172,FIND("ends=",AE3172)+5,FIND("000&amp;starts",AE3172)-FIND("ends=",AE3172)-5)+8*3600)/86400+70*365+19,"")</f>
        <v>42033.582071759258</v>
      </c>
      <c r="AB3172" s="17" t="str">
        <f>HYPERLINK("http://item.taobao.com/item.htm?id="&amp;Y3172,"点击查看")</f>
        <v>点击查看</v>
      </c>
      <c r="AC3172" s="11">
        <f>YEAR(D3172)</f>
        <v>2007</v>
      </c>
      <c r="AD3172" s="11"/>
      <c r="AE3172" s="11" t="s">
        <v>8547</v>
      </c>
      <c r="AF3172" s="11"/>
      <c r="AG3172" s="11" t="s">
        <v>13023</v>
      </c>
    </row>
    <row r="3173" spans="1:33" x14ac:dyDescent="0.15">
      <c r="A3173" s="11" t="s">
        <v>14947</v>
      </c>
      <c r="B3173" s="11" t="s">
        <v>17056</v>
      </c>
      <c r="C3173" s="11" t="s">
        <v>14946</v>
      </c>
      <c r="D3173" s="12">
        <v>41696</v>
      </c>
      <c r="E3173" s="11" t="s">
        <v>69</v>
      </c>
      <c r="F3173" s="11" t="s">
        <v>69</v>
      </c>
      <c r="G3173" s="11" t="s">
        <v>69</v>
      </c>
      <c r="H3173" s="11" t="s">
        <v>10525</v>
      </c>
      <c r="I3173" s="11" t="str">
        <f>IF(AH$1="","",IFERROR(TRIM(MID($AG3173,FIND(":",$AG3173,FIND(AH$1,$AG3173))+1,FIND("=",$AG3173,FIND(AH$1,$AG3173))-FIND(":",$AG3173,FIND(AH$1,$AG3173))-1)),"卖家未填"))</f>
        <v>卖家未填</v>
      </c>
      <c r="J3173" s="11" t="str">
        <f>IF(AI$1="","",IFERROR(TRIM(MID($AG3173,FIND(":",$AG3173,FIND(AI$1,$AG3173))+1,FIND("=",$AG3173,FIND(AI$1,$AG3173))-FIND(":",$AG3173,FIND(AI$1,$AG3173))-1)),"卖家未填"))</f>
        <v>500</v>
      </c>
      <c r="K3173" s="11" t="str">
        <f>IF(AJ$1="","",IFERROR(TRIM(MID($AG3173,FIND(":",$AG3173,FIND(AJ$1,$AG3173))+1,FIND("=",$AG3173,FIND(AJ$1,$AG3173))-FIND(":",$AG3173,FIND(AJ$1,$AG3173))-1)),"卖家未填"))</f>
        <v>3人份</v>
      </c>
      <c r="L3173" s="11" t="str">
        <f>IF(AK$1="","",IFERROR(TRIM(MID($AG3173,FIND(":",$AG3173,FIND(AK$1,$AG3173))+1,FIND("=",$AG3173,FIND(AK$1,$AG3173))-FIND(":",$AG3173,FIND(AK$1,$AG3173))-1)),"卖家未填"))</f>
        <v>1周</v>
      </c>
      <c r="M3173" s="11" t="str">
        <f>IF(AL$1="","",IFERROR(TRIM(MID($AG3173,FIND(":",$AG3173,FIND(AL$1,$AG3173))+1,FIND("=",$AG3173,FIND(AL$1,$AG3173))-FIND(":",$AG3173,FIND(AL$1,$AG3173))-1)),"卖家未填"))</f>
        <v>包装</v>
      </c>
      <c r="N3173" s="11" t="s">
        <v>4078</v>
      </c>
      <c r="O3173" s="11" t="s">
        <v>5376</v>
      </c>
      <c r="P3173" s="13">
        <v>56.4</v>
      </c>
      <c r="Q3173" s="13"/>
      <c r="R3173" s="11">
        <v>56.4</v>
      </c>
      <c r="S3173" s="14">
        <f>IFERROR(V3173/T3173,"0")</f>
        <v>56.4</v>
      </c>
      <c r="T3173" s="11">
        <v>2</v>
      </c>
      <c r="U3173" s="11">
        <v>2</v>
      </c>
      <c r="V3173" s="15">
        <f>R3173*U3173</f>
        <v>112.8</v>
      </c>
      <c r="W3173" s="11">
        <v>2</v>
      </c>
      <c r="X3173" s="11">
        <v>10</v>
      </c>
      <c r="Y3173" s="11">
        <v>37731325724</v>
      </c>
      <c r="Z3173" s="11">
        <v>108997386</v>
      </c>
      <c r="AA3173" s="16">
        <f>IFERROR((MID(AE3173,FIND("ends=",AE3173)+5,FIND("000&amp;starts",AE3173)-FIND("ends=",AE3173)-5)+8*3600)/86400+70*365+19,"")</f>
        <v>42033.354837962965</v>
      </c>
      <c r="AB3173" s="17" t="str">
        <f>HYPERLINK("http://item.taobao.com/item.htm?id="&amp;Y3173,"点击查看")</f>
        <v>点击查看</v>
      </c>
      <c r="AC3173" s="11">
        <f>YEAR(D3173)</f>
        <v>2014</v>
      </c>
      <c r="AD3173" s="11"/>
      <c r="AE3173" s="11" t="s">
        <v>9213</v>
      </c>
      <c r="AF3173" s="11" t="s">
        <v>9806</v>
      </c>
      <c r="AG3173" s="11" t="s">
        <v>14604</v>
      </c>
    </row>
    <row r="3174" spans="1:33" x14ac:dyDescent="0.15">
      <c r="A3174" s="11" t="s">
        <v>14910</v>
      </c>
      <c r="B3174" s="11" t="s">
        <v>16953</v>
      </c>
      <c r="C3174" s="11" t="s">
        <v>14912</v>
      </c>
      <c r="D3174" s="12">
        <v>40173</v>
      </c>
      <c r="E3174" s="11" t="s">
        <v>24</v>
      </c>
      <c r="F3174" s="11" t="s">
        <v>24</v>
      </c>
      <c r="G3174" s="11" t="s">
        <v>24</v>
      </c>
      <c r="H3174" s="11" t="s">
        <v>10322</v>
      </c>
      <c r="I3174" s="11" t="str">
        <f>IF(AH$1="","",IFERROR(TRIM(MID($AG3174,FIND(":",$AG3174,FIND(AH$1,$AG3174))+1,FIND("=",$AG3174,FIND(AH$1,$AG3174))-FIND(":",$AG3174,FIND(AH$1,$AG3174))-1)),"卖家未填"))</f>
        <v>卖家未填</v>
      </c>
      <c r="J3174" s="11" t="str">
        <f>IF(AI$1="","",IFERROR(TRIM(MID($AG3174,FIND(":",$AG3174,FIND(AI$1,$AG3174))+1,FIND("=",$AG3174,FIND(AI$1,$AG3174))-FIND(":",$AG3174,FIND(AI$1,$AG3174))-1)),"卖家未填"))</f>
        <v>500</v>
      </c>
      <c r="K3174" s="11" t="str">
        <f>IF(AJ$1="","",IFERROR(TRIM(MID($AG3174,FIND(":",$AG3174,FIND(AJ$1,$AG3174))+1,FIND("=",$AG3174,FIND(AJ$1,$AG3174))-FIND(":",$AG3174,FIND(AJ$1,$AG3174))-1)),"卖家未填"))</f>
        <v>卖家未填</v>
      </c>
      <c r="L3174" s="11" t="str">
        <f>IF(AK$1="","",IFERROR(TRIM(MID($AG3174,FIND(":",$AG3174,FIND(AK$1,$AG3174))+1,FIND("=",$AG3174,FIND(AK$1,$AG3174))-FIND(":",$AG3174,FIND(AK$1,$AG3174))-1)),"卖家未填"))</f>
        <v>卖家未填</v>
      </c>
      <c r="M3174" s="11" t="str">
        <f>IF(AL$1="","",IFERROR(TRIM(MID($AG3174,FIND(":",$AG3174,FIND(AL$1,$AG3174))+1,FIND("=",$AG3174,FIND(AL$1,$AG3174))-FIND(":",$AG3174,FIND(AL$1,$AG3174))-1)),"卖家未填"))</f>
        <v>包装</v>
      </c>
      <c r="N3174" s="11" t="s">
        <v>3831</v>
      </c>
      <c r="O3174" s="11" t="s">
        <v>4592</v>
      </c>
      <c r="P3174" s="13">
        <v>23</v>
      </c>
      <c r="Q3174" s="13">
        <v>16.100000000000001</v>
      </c>
      <c r="R3174" s="11">
        <v>16.100000000000001</v>
      </c>
      <c r="S3174" s="14">
        <f>IFERROR(V3174/T3174,"0")</f>
        <v>56.350000000000009</v>
      </c>
      <c r="T3174" s="11">
        <v>2</v>
      </c>
      <c r="U3174" s="11">
        <v>7</v>
      </c>
      <c r="V3174" s="15">
        <f>R3174*U3174</f>
        <v>112.70000000000002</v>
      </c>
      <c r="W3174" s="11">
        <v>1</v>
      </c>
      <c r="X3174" s="11">
        <v>4</v>
      </c>
      <c r="Y3174" s="11">
        <v>43156460144</v>
      </c>
      <c r="Z3174" s="11">
        <v>60220255</v>
      </c>
      <c r="AA3174" s="16">
        <f>IFERROR((MID(AE3174,FIND("ends=",AE3174)+5,FIND("000&amp;starts",AE3174)-FIND("ends=",AE3174)-5)+8*3600)/86400+70*365+19,"")</f>
        <v>42030.962488425925</v>
      </c>
      <c r="AB3174" s="17" t="str">
        <f>HYPERLINK("http://item.taobao.com/item.htm?id="&amp;Y3174,"点击查看")</f>
        <v>点击查看</v>
      </c>
      <c r="AC3174" s="11">
        <f>YEAR(D3174)</f>
        <v>2009</v>
      </c>
      <c r="AD3174" s="11"/>
      <c r="AE3174" s="11" t="s">
        <v>8952</v>
      </c>
      <c r="AF3174" s="11"/>
      <c r="AG3174" s="11" t="s">
        <v>12624</v>
      </c>
    </row>
    <row r="3175" spans="1:33" x14ac:dyDescent="0.15">
      <c r="A3175" s="11" t="s">
        <v>14931</v>
      </c>
      <c r="B3175" s="11" t="s">
        <v>16918</v>
      </c>
      <c r="C3175" s="11" t="s">
        <v>14932</v>
      </c>
      <c r="D3175" s="12">
        <v>41997</v>
      </c>
      <c r="E3175" s="11" t="s">
        <v>14961</v>
      </c>
      <c r="F3175" s="11" t="s">
        <v>14962</v>
      </c>
      <c r="G3175" s="11" t="s">
        <v>23</v>
      </c>
      <c r="H3175" s="11" t="s">
        <v>10322</v>
      </c>
      <c r="I3175" s="11" t="str">
        <f>IF(AH$1="","",IFERROR(TRIM(MID($AG3175,FIND(":",$AG3175,FIND(AH$1,$AG3175))+1,FIND("=",$AG3175,FIND(AH$1,$AG3175))-FIND(":",$AG3175,FIND(AH$1,$AG3175))-1)),"卖家未填"))</f>
        <v>卖家未填</v>
      </c>
      <c r="J3175" s="11" t="str">
        <f>IF(AI$1="","",IFERROR(TRIM(MID($AG3175,FIND(":",$AG3175,FIND(AI$1,$AG3175))+1,FIND("=",$AG3175,FIND(AI$1,$AG3175))-FIND(":",$AG3175,FIND(AI$1,$AG3175))-1)),"卖家未填"))</f>
        <v>270</v>
      </c>
      <c r="K3175" s="11" t="str">
        <f>IF(AJ$1="","",IFERROR(TRIM(MID($AG3175,FIND(":",$AG3175,FIND(AJ$1,$AG3175))+1,FIND("=",$AG3175,FIND(AJ$1,$AG3175))-FIND(":",$AG3175,FIND(AJ$1,$AG3175))-1)),"卖家未填"))</f>
        <v>卖家未填</v>
      </c>
      <c r="L3175" s="11" t="str">
        <f>IF(AK$1="","",IFERROR(TRIM(MID($AG3175,FIND(":",$AG3175,FIND(AK$1,$AG3175))+1,FIND("=",$AG3175,FIND(AK$1,$AG3175))-FIND(":",$AG3175,FIND(AK$1,$AG3175))-1)),"卖家未填"))</f>
        <v>卖家未填</v>
      </c>
      <c r="M3175" s="11" t="str">
        <f>IF(AL$1="","",IFERROR(TRIM(MID($AG3175,FIND(":",$AG3175,FIND(AL$1,$AG3175))+1,FIND("=",$AG3175,FIND(AL$1,$AG3175))-FIND(":",$AG3175,FIND(AL$1,$AG3175))-1)),"卖家未填"))</f>
        <v>包装</v>
      </c>
      <c r="N3175" s="11" t="s">
        <v>3760</v>
      </c>
      <c r="O3175" s="11" t="s">
        <v>4638</v>
      </c>
      <c r="P3175" s="13">
        <v>7.5</v>
      </c>
      <c r="Q3175" s="13"/>
      <c r="R3175" s="11">
        <v>7.5</v>
      </c>
      <c r="S3175" s="14">
        <f>IFERROR(V3175/T3175,"0")</f>
        <v>56.25</v>
      </c>
      <c r="T3175" s="11">
        <v>2</v>
      </c>
      <c r="U3175" s="11">
        <v>15</v>
      </c>
      <c r="V3175" s="15">
        <f>R3175*U3175</f>
        <v>112.5</v>
      </c>
      <c r="W3175" s="11">
        <v>2</v>
      </c>
      <c r="X3175" s="11"/>
      <c r="Y3175" s="11">
        <v>43229633603</v>
      </c>
      <c r="Z3175" s="11">
        <v>116027724</v>
      </c>
      <c r="AA3175" s="16">
        <f>IFERROR((MID(AE3175,FIND("ends=",AE3175)+5,FIND("000&amp;starts",AE3175)-FIND("ends=",AE3175)-5)+8*3600)/86400+70*365+19,"")</f>
        <v>42030.565960648149</v>
      </c>
      <c r="AB3175" s="17" t="str">
        <f>HYPERLINK("http://item.taobao.com/item.htm?id="&amp;Y3175,"点击查看")</f>
        <v>点击查看</v>
      </c>
      <c r="AC3175" s="11">
        <f>YEAR(D3175)</f>
        <v>2014</v>
      </c>
      <c r="AD3175" s="11"/>
      <c r="AE3175" s="11" t="s">
        <v>8878</v>
      </c>
      <c r="AF3175" s="11"/>
      <c r="AG3175" s="11" t="s">
        <v>14322</v>
      </c>
    </row>
    <row r="3176" spans="1:33" x14ac:dyDescent="0.15">
      <c r="A3176" s="11" t="s">
        <v>14895</v>
      </c>
      <c r="B3176" s="11" t="s">
        <v>16172</v>
      </c>
      <c r="C3176" s="11" t="s">
        <v>14904</v>
      </c>
      <c r="D3176" s="12">
        <v>41974</v>
      </c>
      <c r="E3176" s="11" t="s">
        <v>14961</v>
      </c>
      <c r="F3176" s="11" t="s">
        <v>14962</v>
      </c>
      <c r="G3176" s="11" t="s">
        <v>23</v>
      </c>
      <c r="H3176" s="11" t="s">
        <v>10320</v>
      </c>
      <c r="I3176" s="11" t="str">
        <f>IF(AH$1="","",IFERROR(TRIM(MID($AG3176,FIND(":",$AG3176,FIND(AH$1,$AG3176))+1,FIND("=",$AG3176,FIND(AH$1,$AG3176))-FIND(":",$AG3176,FIND(AH$1,$AG3176))-1)),"卖家未填"))</f>
        <v>韩式炒年糕</v>
      </c>
      <c r="J3176" s="11" t="str">
        <f>IF(AI$1="","",IFERROR(TRIM(MID($AG3176,FIND(":",$AG3176,FIND(AI$1,$AG3176))+1,FIND("=",$AG3176,FIND(AI$1,$AG3176))-FIND(":",$AG3176,FIND(AI$1,$AG3176))-1)),"卖家未填"))</f>
        <v>270</v>
      </c>
      <c r="K3176" s="11" t="str">
        <f>IF(AJ$1="","",IFERROR(TRIM(MID($AG3176,FIND(":",$AG3176,FIND(AJ$1,$AG3176))+1,FIND("=",$AG3176,FIND(AJ$1,$AG3176))-FIND(":",$AG3176,FIND(AJ$1,$AG3176))-1)),"卖家未填"))</f>
        <v>卖家未填</v>
      </c>
      <c r="L3176" s="11" t="str">
        <f>IF(AK$1="","",IFERROR(TRIM(MID($AG3176,FIND(":",$AG3176,FIND(AK$1,$AG3176))+1,FIND("=",$AG3176,FIND(AK$1,$AG3176))-FIND(":",$AG3176,FIND(AK$1,$AG3176))-1)),"卖家未填"))</f>
        <v>卖家未填</v>
      </c>
      <c r="M3176" s="11" t="str">
        <f>IF(AL$1="","",IFERROR(TRIM(MID($AG3176,FIND(":",$AG3176,FIND(AL$1,$AG3176))+1,FIND("=",$AG3176,FIND(AL$1,$AG3176))-FIND(":",$AG3176,FIND(AL$1,$AG3176))-1)),"卖家未填"))</f>
        <v>包装</v>
      </c>
      <c r="N3176" s="11" t="s">
        <v>2218</v>
      </c>
      <c r="O3176" s="11" t="s">
        <v>4824</v>
      </c>
      <c r="P3176" s="13">
        <v>16</v>
      </c>
      <c r="Q3176" s="13">
        <v>8</v>
      </c>
      <c r="R3176" s="11">
        <v>8</v>
      </c>
      <c r="S3176" s="14">
        <f>IFERROR(V3176/T3176,"0")</f>
        <v>16</v>
      </c>
      <c r="T3176" s="11">
        <v>7</v>
      </c>
      <c r="U3176" s="11">
        <v>14</v>
      </c>
      <c r="V3176" s="15">
        <f>R3176*U3176</f>
        <v>112</v>
      </c>
      <c r="W3176" s="11">
        <v>1</v>
      </c>
      <c r="X3176" s="11">
        <v>3</v>
      </c>
      <c r="Y3176" s="11">
        <v>43164582526</v>
      </c>
      <c r="Z3176" s="11">
        <v>115533612</v>
      </c>
      <c r="AA3176" s="16">
        <f>IFERROR((MID(AE3176,FIND("ends=",AE3176)+5,FIND("000&amp;starts",AE3176)-FIND("ends=",AE3176)-5)+8*3600)/86400+70*365+19,"")</f>
        <v>42034.556469907402</v>
      </c>
      <c r="AB3176" s="17" t="str">
        <f>HYPERLINK("http://item.taobao.com/item.htm?id="&amp;Y3176,"点击查看")</f>
        <v>点击查看</v>
      </c>
      <c r="AC3176" s="11">
        <f>YEAR(D3176)</f>
        <v>2014</v>
      </c>
      <c r="AD3176" s="11"/>
      <c r="AE3176" s="11" t="s">
        <v>7300</v>
      </c>
      <c r="AF3176" s="11" t="s">
        <v>9545</v>
      </c>
      <c r="AG3176" s="11" t="s">
        <v>12927</v>
      </c>
    </row>
    <row r="3177" spans="1:33" x14ac:dyDescent="0.15">
      <c r="A3177" s="11" t="s">
        <v>14919</v>
      </c>
      <c r="B3177" s="11" t="s">
        <v>16201</v>
      </c>
      <c r="C3177" s="11" t="s">
        <v>14918</v>
      </c>
      <c r="D3177" s="12">
        <v>40065</v>
      </c>
      <c r="E3177" s="11" t="s">
        <v>14979</v>
      </c>
      <c r="F3177" s="11" t="s">
        <v>15119</v>
      </c>
      <c r="G3177" s="11" t="s">
        <v>168</v>
      </c>
      <c r="H3177" s="11" t="s">
        <v>10322</v>
      </c>
      <c r="I3177" s="11" t="str">
        <f>IF(AH$1="","",IFERROR(TRIM(MID($AG3177,FIND(":",$AG3177,FIND(AH$1,$AG3177))+1,FIND("=",$AG3177,FIND(AH$1,$AG3177))-FIND(":",$AG3177,FIND(AH$1,$AG3177))-1)),"卖家未填"))</f>
        <v>卖家未填</v>
      </c>
      <c r="J3177" s="11" t="str">
        <f>IF(AI$1="","",IFERROR(TRIM(MID($AG3177,FIND(":",$AG3177,FIND(AI$1,$AG3177))+1,FIND("=",$AG3177,FIND(AI$1,$AG3177))-FIND(":",$AG3177,FIND(AI$1,$AG3177))-1)),"卖家未填"))</f>
        <v>500</v>
      </c>
      <c r="K3177" s="11" t="str">
        <f>IF(AJ$1="","",IFERROR(TRIM(MID($AG3177,FIND(":",$AG3177,FIND(AJ$1,$AG3177))+1,FIND("=",$AG3177,FIND(AJ$1,$AG3177))-FIND(":",$AG3177,FIND(AJ$1,$AG3177))-1)),"卖家未填"))</f>
        <v>卖家未填</v>
      </c>
      <c r="L3177" s="11" t="str">
        <f>IF(AK$1="","",IFERROR(TRIM(MID($AG3177,FIND(":",$AG3177,FIND(AK$1,$AG3177))+1,FIND("=",$AG3177,FIND(AK$1,$AG3177))-FIND(":",$AG3177,FIND(AK$1,$AG3177))-1)),"卖家未填"))</f>
        <v>卖家未填</v>
      </c>
      <c r="M3177" s="11" t="str">
        <f>IF(AL$1="","",IFERROR(TRIM(MID($AG3177,FIND(":",$AG3177,FIND(AL$1,$AG3177))+1,FIND("=",$AG3177,FIND(AL$1,$AG3177))-FIND(":",$AG3177,FIND(AL$1,$AG3177))-1)),"卖家未填"))</f>
        <v>包装</v>
      </c>
      <c r="N3177" s="11" t="s">
        <v>2652</v>
      </c>
      <c r="O3177" s="11" t="s">
        <v>4497</v>
      </c>
      <c r="P3177" s="13">
        <v>8</v>
      </c>
      <c r="Q3177" s="13"/>
      <c r="R3177" s="11">
        <v>8</v>
      </c>
      <c r="S3177" s="14">
        <f>IFERROR(V3177/T3177,"0")</f>
        <v>22.4</v>
      </c>
      <c r="T3177" s="11">
        <v>5</v>
      </c>
      <c r="U3177" s="11">
        <v>14</v>
      </c>
      <c r="V3177" s="15">
        <f>R3177*U3177</f>
        <v>112</v>
      </c>
      <c r="W3177" s="11">
        <v>6</v>
      </c>
      <c r="X3177" s="11"/>
      <c r="Y3177" s="11">
        <v>43089462830</v>
      </c>
      <c r="Z3177" s="11">
        <v>59223369</v>
      </c>
      <c r="AA3177" s="16">
        <f>IFERROR((MID(AE3177,FIND("ends=",AE3177)+5,FIND("000&amp;starts",AE3177)-FIND("ends=",AE3177)-5)+8*3600)/86400+70*365+19,"")</f>
        <v>42033.755405092597</v>
      </c>
      <c r="AB3177" s="17" t="str">
        <f>HYPERLINK("http://item.taobao.com/item.htm?id="&amp;Y3177,"点击查看")</f>
        <v>点击查看</v>
      </c>
      <c r="AC3177" s="11">
        <f>YEAR(D3177)</f>
        <v>2009</v>
      </c>
      <c r="AD3177" s="11"/>
      <c r="AE3177" s="11" t="s">
        <v>7730</v>
      </c>
      <c r="AF3177" s="11"/>
      <c r="AG3177" s="11" t="s">
        <v>13318</v>
      </c>
    </row>
    <row r="3178" spans="1:33" x14ac:dyDescent="0.15">
      <c r="A3178" s="11" t="s">
        <v>14919</v>
      </c>
      <c r="B3178" s="11" t="s">
        <v>16461</v>
      </c>
      <c r="C3178" s="11" t="s">
        <v>14918</v>
      </c>
      <c r="D3178" s="12">
        <v>40943</v>
      </c>
      <c r="E3178" s="11" t="s">
        <v>14957</v>
      </c>
      <c r="F3178" s="11" t="s">
        <v>14998</v>
      </c>
      <c r="G3178" s="11" t="s">
        <v>54</v>
      </c>
      <c r="H3178" s="11" t="s">
        <v>10322</v>
      </c>
      <c r="I3178" s="11" t="str">
        <f>IF(AH$1="","",IFERROR(TRIM(MID($AG3178,FIND(":",$AG3178,FIND(AH$1,$AG3178))+1,FIND("=",$AG3178,FIND(AH$1,$AG3178))-FIND(":",$AG3178,FIND(AH$1,$AG3178))-1)),"卖家未填"))</f>
        <v>卖家未填</v>
      </c>
      <c r="J3178" s="11" t="str">
        <f>IF(AI$1="","",IFERROR(TRIM(MID($AG3178,FIND(":",$AG3178,FIND(AI$1,$AG3178))+1,FIND("=",$AG3178,FIND(AI$1,$AG3178))-FIND(":",$AG3178,FIND(AI$1,$AG3178))-1)),"卖家未填"))</f>
        <v>500</v>
      </c>
      <c r="K3178" s="11" t="str">
        <f>IF(AJ$1="","",IFERROR(TRIM(MID($AG3178,FIND(":",$AG3178,FIND(AJ$1,$AG3178))+1,FIND("=",$AG3178,FIND(AJ$1,$AG3178))-FIND(":",$AG3178,FIND(AJ$1,$AG3178))-1)),"卖家未填"))</f>
        <v>卖家未填</v>
      </c>
      <c r="L3178" s="11" t="str">
        <f>IF(AK$1="","",IFERROR(TRIM(MID($AG3178,FIND(":",$AG3178,FIND(AK$1,$AG3178))+1,FIND("=",$AG3178,FIND(AK$1,$AG3178))-FIND(":",$AG3178,FIND(AK$1,$AG3178))-1)),"卖家未填"))</f>
        <v>卖家未填</v>
      </c>
      <c r="M3178" s="11" t="str">
        <f>IF(AL$1="","",IFERROR(TRIM(MID($AG3178,FIND(":",$AG3178,FIND(AL$1,$AG3178))+1,FIND("=",$AG3178,FIND(AL$1,$AG3178))-FIND(":",$AG3178,FIND(AL$1,$AG3178))-1)),"卖家未填"))</f>
        <v>散装</v>
      </c>
      <c r="N3178" s="11" t="s">
        <v>2803</v>
      </c>
      <c r="O3178" s="11" t="s">
        <v>4464</v>
      </c>
      <c r="P3178" s="13">
        <v>3.5</v>
      </c>
      <c r="Q3178" s="13"/>
      <c r="R3178" s="11">
        <v>3.5</v>
      </c>
      <c r="S3178" s="14">
        <f>IFERROR(V3178/T3178,"0")</f>
        <v>28</v>
      </c>
      <c r="T3178" s="11">
        <v>4</v>
      </c>
      <c r="U3178" s="11">
        <v>32</v>
      </c>
      <c r="V3178" s="15">
        <f>R3178*U3178</f>
        <v>112</v>
      </c>
      <c r="W3178" s="11">
        <v>20</v>
      </c>
      <c r="X3178" s="11">
        <v>158</v>
      </c>
      <c r="Y3178" s="11">
        <v>36409526003</v>
      </c>
      <c r="Z3178" s="11">
        <v>70372481</v>
      </c>
      <c r="AA3178" s="16">
        <f>IFERROR((MID(AE3178,FIND("ends=",AE3178)+5,FIND("000&amp;starts",AE3178)-FIND("ends=",AE3178)-5)+8*3600)/86400+70*365+19,"")</f>
        <v>42030.393090277779</v>
      </c>
      <c r="AB3178" s="17" t="str">
        <f>HYPERLINK("http://item.taobao.com/item.htm?id="&amp;Y3178,"点击查看")</f>
        <v>点击查看</v>
      </c>
      <c r="AC3178" s="11">
        <f>YEAR(D3178)</f>
        <v>2012</v>
      </c>
      <c r="AD3178" s="11"/>
      <c r="AE3178" s="11" t="s">
        <v>7885</v>
      </c>
      <c r="AF3178" s="11"/>
      <c r="AG3178" s="11" t="s">
        <v>11744</v>
      </c>
    </row>
    <row r="3179" spans="1:33" x14ac:dyDescent="0.15">
      <c r="A3179" s="11" t="s">
        <v>14910</v>
      </c>
      <c r="B3179" s="11" t="s">
        <v>15492</v>
      </c>
      <c r="C3179" s="11" t="s">
        <v>14914</v>
      </c>
      <c r="D3179" s="12">
        <v>41008</v>
      </c>
      <c r="E3179" s="11" t="s">
        <v>14987</v>
      </c>
      <c r="F3179" s="11" t="s">
        <v>15002</v>
      </c>
      <c r="G3179" s="11" t="s">
        <v>57</v>
      </c>
      <c r="H3179" s="11" t="s">
        <v>10332</v>
      </c>
      <c r="I3179" s="11" t="str">
        <f>IF(AH$1="","",IFERROR(TRIM(MID($AG3179,FIND(":",$AG3179,FIND(AH$1,$AG3179))+1,FIND("=",$AG3179,FIND(AH$1,$AG3179))-FIND(":",$AG3179,FIND(AH$1,$AG3179))-1)),"卖家未填"))</f>
        <v>蒙自火腿年糕</v>
      </c>
      <c r="J3179" s="11" t="str">
        <f>IF(AI$1="","",IFERROR(TRIM(MID($AG3179,FIND(":",$AG3179,FIND(AI$1,$AG3179))+1,FIND("=",$AG3179,FIND(AI$1,$AG3179))-FIND(":",$AG3179,FIND(AI$1,$AG3179))-1)),"卖家未填"))</f>
        <v>500</v>
      </c>
      <c r="K3179" s="11" t="str">
        <f>IF(AJ$1="","",IFERROR(TRIM(MID($AG3179,FIND(":",$AG3179,FIND(AJ$1,$AG3179))+1,FIND("=",$AG3179,FIND(AJ$1,$AG3179))-FIND(":",$AG3179,FIND(AJ$1,$AG3179))-1)),"卖家未填"))</f>
        <v>卖家未填</v>
      </c>
      <c r="L3179" s="11" t="str">
        <f>IF(AK$1="","",IFERROR(TRIM(MID($AG3179,FIND(":",$AG3179,FIND(AK$1,$AG3179))+1,FIND("=",$AG3179,FIND(AK$1,$AG3179))-FIND(":",$AG3179,FIND(AK$1,$AG3179))-1)),"卖家未填"))</f>
        <v>卖家未填</v>
      </c>
      <c r="M3179" s="11" t="str">
        <f>IF(AL$1="","",IFERROR(TRIM(MID($AG3179,FIND(":",$AG3179,FIND(AL$1,$AG3179))+1,FIND("=",$AG3179,FIND(AL$1,$AG3179))-FIND(":",$AG3179,FIND(AL$1,$AG3179))-1)),"卖家未填"))</f>
        <v>包装</v>
      </c>
      <c r="N3179" s="11" t="s">
        <v>2955</v>
      </c>
      <c r="O3179" s="11" t="s">
        <v>4501</v>
      </c>
      <c r="P3179" s="13">
        <v>9.5</v>
      </c>
      <c r="Q3179" s="13">
        <v>8</v>
      </c>
      <c r="R3179" s="11">
        <v>8</v>
      </c>
      <c r="S3179" s="14">
        <f>IFERROR(V3179/T3179,"0")</f>
        <v>28</v>
      </c>
      <c r="T3179" s="11">
        <v>4</v>
      </c>
      <c r="U3179" s="11">
        <v>14</v>
      </c>
      <c r="V3179" s="15">
        <f>R3179*U3179</f>
        <v>112</v>
      </c>
      <c r="W3179" s="11">
        <v>7</v>
      </c>
      <c r="X3179" s="11">
        <v>12</v>
      </c>
      <c r="Y3179" s="11">
        <v>36424152816</v>
      </c>
      <c r="Z3179" s="11">
        <v>71357829</v>
      </c>
      <c r="AA3179" s="16">
        <f>IFERROR((MID(AE3179,FIND("ends=",AE3179)+5,FIND("000&amp;starts",AE3179)-FIND("ends=",AE3179)-5)+8*3600)/86400+70*365+19,"")</f>
        <v>42032.960173611107</v>
      </c>
      <c r="AB3179" s="17" t="str">
        <f>HYPERLINK("http://item.taobao.com/item.htm?id="&amp;Y3179,"点击查看")</f>
        <v>点击查看</v>
      </c>
      <c r="AC3179" s="11">
        <f>YEAR(D3179)</f>
        <v>2012</v>
      </c>
      <c r="AD3179" s="11"/>
      <c r="AE3179" s="11" t="s">
        <v>8032</v>
      </c>
      <c r="AF3179" s="11" t="s">
        <v>9568</v>
      </c>
      <c r="AG3179" s="11" t="s">
        <v>13588</v>
      </c>
    </row>
    <row r="3180" spans="1:33" x14ac:dyDescent="0.15">
      <c r="A3180" s="11" t="s">
        <v>14910</v>
      </c>
      <c r="B3180" s="11" t="s">
        <v>16629</v>
      </c>
      <c r="C3180" s="11" t="s">
        <v>14912</v>
      </c>
      <c r="D3180" s="12">
        <v>41202</v>
      </c>
      <c r="E3180" s="11" t="s">
        <v>14957</v>
      </c>
      <c r="F3180" s="11" t="s">
        <v>14958</v>
      </c>
      <c r="G3180" s="11" t="s">
        <v>21</v>
      </c>
      <c r="H3180" s="11" t="s">
        <v>10405</v>
      </c>
      <c r="I3180" s="11" t="str">
        <f>IF(AH$1="","",IFERROR(TRIM(MID($AG3180,FIND(":",$AG3180,FIND(AH$1,$AG3180))+1,FIND("=",$AG3180,FIND(AH$1,$AG3180))-FIND(":",$AG3180,FIND(AH$1,$AG3180))-1)),"卖家未填"))</f>
        <v>水磨年糕</v>
      </c>
      <c r="J3180" s="11" t="str">
        <f>IF(AI$1="","",IFERROR(TRIM(MID($AG3180,FIND(":",$AG3180,FIND(AI$1,$AG3180))+1,FIND("=",$AG3180,FIND(AI$1,$AG3180))-FIND(":",$AG3180,FIND(AI$1,$AG3180))-1)),"卖家未填"))</f>
        <v>450</v>
      </c>
      <c r="K3180" s="11" t="str">
        <f>IF(AJ$1="","",IFERROR(TRIM(MID($AG3180,FIND(":",$AG3180,FIND(AJ$1,$AG3180))+1,FIND("=",$AG3180,FIND(AJ$1,$AG3180))-FIND(":",$AG3180,FIND(AJ$1,$AG3180))-1)),"卖家未填"))</f>
        <v>卖家未填</v>
      </c>
      <c r="L3180" s="11" t="str">
        <f>IF(AK$1="","",IFERROR(TRIM(MID($AG3180,FIND(":",$AG3180,FIND(AK$1,$AG3180))+1,FIND("=",$AG3180,FIND(AK$1,$AG3180))-FIND(":",$AG3180,FIND(AK$1,$AG3180))-1)),"卖家未填"))</f>
        <v>卖家未填</v>
      </c>
      <c r="M3180" s="11" t="str">
        <f>IF(AL$1="","",IFERROR(TRIM(MID($AG3180,FIND(":",$AG3180,FIND(AL$1,$AG3180))+1,FIND("=",$AG3180,FIND(AL$1,$AG3180))-FIND(":",$AG3180,FIND(AL$1,$AG3180))-1)),"卖家未填"))</f>
        <v>包装</v>
      </c>
      <c r="N3180" s="11" t="s">
        <v>3192</v>
      </c>
      <c r="O3180" s="11" t="s">
        <v>4777</v>
      </c>
      <c r="P3180" s="13">
        <v>8</v>
      </c>
      <c r="Q3180" s="13"/>
      <c r="R3180" s="11">
        <v>8</v>
      </c>
      <c r="S3180" s="14">
        <f>IFERROR(V3180/T3180,"0")</f>
        <v>37.333333333333336</v>
      </c>
      <c r="T3180" s="11">
        <v>3</v>
      </c>
      <c r="U3180" s="11">
        <v>14</v>
      </c>
      <c r="V3180" s="15">
        <f>R3180*U3180</f>
        <v>112</v>
      </c>
      <c r="W3180" s="11">
        <v>5</v>
      </c>
      <c r="X3180" s="11">
        <v>52</v>
      </c>
      <c r="Y3180" s="11">
        <v>23152704897</v>
      </c>
      <c r="Z3180" s="11">
        <v>100624040</v>
      </c>
      <c r="AA3180" s="16">
        <f>IFERROR((MID(AE3180,FIND("ends=",AE3180)+5,FIND("000&amp;starts",AE3180)-FIND("ends=",AE3180)-5)+8*3600)/86400+70*365+19,"")</f>
        <v>42030.445752314816</v>
      </c>
      <c r="AB3180" s="17" t="str">
        <f>HYPERLINK("http://item.taobao.com/item.htm?id="&amp;Y3180,"点击查看")</f>
        <v>点击查看</v>
      </c>
      <c r="AC3180" s="11">
        <f>YEAR(D3180)</f>
        <v>2012</v>
      </c>
      <c r="AD3180" s="11"/>
      <c r="AE3180" s="11" t="s">
        <v>8274</v>
      </c>
      <c r="AF3180" s="11" t="s">
        <v>9671</v>
      </c>
      <c r="AG3180" s="11" t="s">
        <v>13797</v>
      </c>
    </row>
    <row r="3181" spans="1:33" x14ac:dyDescent="0.15">
      <c r="A3181" s="11" t="s">
        <v>14910</v>
      </c>
      <c r="B3181" s="11" t="s">
        <v>16857</v>
      </c>
      <c r="C3181" s="11" t="s">
        <v>14907</v>
      </c>
      <c r="D3181" s="12">
        <v>41888</v>
      </c>
      <c r="E3181" s="11" t="s">
        <v>14961</v>
      </c>
      <c r="F3181" s="11" t="s">
        <v>14962</v>
      </c>
      <c r="G3181" s="11" t="s">
        <v>23</v>
      </c>
      <c r="H3181" s="11" t="s">
        <v>10320</v>
      </c>
      <c r="I3181" s="11" t="str">
        <f>IF(AH$1="","",IFERROR(TRIM(MID($AG3181,FIND(":",$AG3181,FIND(AH$1,$AG3181))+1,FIND("=",$AG3181,FIND(AH$1,$AG3181))-FIND(":",$AG3181,FIND(AH$1,$AG3181))-1)),"卖家未填"))</f>
        <v>韩式炒年糕</v>
      </c>
      <c r="J3181" s="11" t="str">
        <f>IF(AI$1="","",IFERROR(TRIM(MID($AG3181,FIND(":",$AG3181,FIND(AI$1,$AG3181))+1,FIND("=",$AG3181,FIND(AI$1,$AG3181))-FIND(":",$AG3181,FIND(AI$1,$AG3181))-1)),"卖家未填"))</f>
        <v>270</v>
      </c>
      <c r="K3181" s="11" t="str">
        <f>IF(AJ$1="","",IFERROR(TRIM(MID($AG3181,FIND(":",$AG3181,FIND(AJ$1,$AG3181))+1,FIND("=",$AG3181,FIND(AJ$1,$AG3181))-FIND(":",$AG3181,FIND(AJ$1,$AG3181))-1)),"卖家未填"))</f>
        <v>1人份</v>
      </c>
      <c r="L3181" s="11" t="str">
        <f>IF(AK$1="","",IFERROR(TRIM(MID($AG3181,FIND(":",$AG3181,FIND(AK$1,$AG3181))+1,FIND("=",$AG3181,FIND(AK$1,$AG3181))-FIND(":",$AG3181,FIND(AK$1,$AG3181))-1)),"卖家未填"))</f>
        <v>1周</v>
      </c>
      <c r="M3181" s="11" t="str">
        <f>IF(AL$1="","",IFERROR(TRIM(MID($AG3181,FIND(":",$AG3181,FIND(AL$1,$AG3181))+1,FIND("=",$AG3181,FIND(AL$1,$AG3181))-FIND(":",$AG3181,FIND(AL$1,$AG3181))-1)),"卖家未填"))</f>
        <v>包装</v>
      </c>
      <c r="N3181" s="11" t="s">
        <v>3635</v>
      </c>
      <c r="O3181" s="11" t="s">
        <v>4534</v>
      </c>
      <c r="P3181" s="13">
        <v>18</v>
      </c>
      <c r="Q3181" s="13">
        <v>7</v>
      </c>
      <c r="R3181" s="11">
        <v>7</v>
      </c>
      <c r="S3181" s="14">
        <f>IFERROR(V3181/T3181,"0")</f>
        <v>56</v>
      </c>
      <c r="T3181" s="11">
        <v>2</v>
      </c>
      <c r="U3181" s="11">
        <v>16</v>
      </c>
      <c r="V3181" s="15">
        <f>R3181*U3181</f>
        <v>112</v>
      </c>
      <c r="W3181" s="11">
        <v>1</v>
      </c>
      <c r="X3181" s="11">
        <v>2</v>
      </c>
      <c r="Y3181" s="11">
        <v>43409858085</v>
      </c>
      <c r="Z3181" s="11">
        <v>113357442</v>
      </c>
      <c r="AA3181" s="16">
        <f>IFERROR((MID(AE3181,FIND("ends=",AE3181)+5,FIND("000&amp;starts",AE3181)-FIND("ends=",AE3181)-5)+8*3600)/86400+70*365+19,"")</f>
        <v>42029.063206018516</v>
      </c>
      <c r="AB3181" s="17" t="str">
        <f>HYPERLINK("http://item.taobao.com/item.htm?id="&amp;Y3181,"点击查看")</f>
        <v>点击查看</v>
      </c>
      <c r="AC3181" s="11">
        <f>YEAR(D3181)</f>
        <v>2014</v>
      </c>
      <c r="AD3181" s="11"/>
      <c r="AE3181" s="11" t="s">
        <v>8746</v>
      </c>
      <c r="AF3181" s="11" t="s">
        <v>9545</v>
      </c>
      <c r="AG3181" s="11" t="s">
        <v>14208</v>
      </c>
    </row>
    <row r="3182" spans="1:33" x14ac:dyDescent="0.15">
      <c r="A3182" s="11" t="s">
        <v>14947</v>
      </c>
      <c r="B3182" s="11" t="s">
        <v>15508</v>
      </c>
      <c r="C3182" s="11" t="s">
        <v>14946</v>
      </c>
      <c r="D3182" s="12">
        <v>40844</v>
      </c>
      <c r="E3182" s="11" t="s">
        <v>15006</v>
      </c>
      <c r="F3182" s="11" t="s">
        <v>15007</v>
      </c>
      <c r="G3182" s="11" t="s">
        <v>62</v>
      </c>
      <c r="H3182" s="11" t="s">
        <v>10331</v>
      </c>
      <c r="I3182" s="11" t="str">
        <f>IF(AH$1="","",IFERROR(TRIM(MID($AG3182,FIND(":",$AG3182,FIND(AH$1,$AG3182))+1,FIND("=",$AG3182,FIND(AH$1,$AG3182))-FIND(":",$AG3182,FIND(AH$1,$AG3182))-1)),"卖家未填"))</f>
        <v>卖家未填</v>
      </c>
      <c r="J3182" s="11" t="str">
        <f>IF(AI$1="","",IFERROR(TRIM(MID($AG3182,FIND(":",$AG3182,FIND(AI$1,$AG3182))+1,FIND("=",$AG3182,FIND(AI$1,$AG3182))-FIND(":",$AG3182,FIND(AI$1,$AG3182))-1)),"卖家未填"))</f>
        <v>500</v>
      </c>
      <c r="K3182" s="11" t="str">
        <f>IF(AJ$1="","",IFERROR(TRIM(MID($AG3182,FIND(":",$AG3182,FIND(AJ$1,$AG3182))+1,FIND("=",$AG3182,FIND(AJ$1,$AG3182))-FIND(":",$AG3182,FIND(AJ$1,$AG3182))-1)),"卖家未填"))</f>
        <v>卖家未填</v>
      </c>
      <c r="L3182" s="11" t="str">
        <f>IF(AK$1="","",IFERROR(TRIM(MID($AG3182,FIND(":",$AG3182,FIND(AK$1,$AG3182))+1,FIND("=",$AG3182,FIND(AK$1,$AG3182))-FIND(":",$AG3182,FIND(AK$1,$AG3182))-1)),"卖家未填"))</f>
        <v>卖家未填</v>
      </c>
      <c r="M3182" s="11" t="str">
        <f>IF(AL$1="","",IFERROR(TRIM(MID($AG3182,FIND(":",$AG3182,FIND(AL$1,$AG3182))+1,FIND("=",$AG3182,FIND(AL$1,$AG3182))-FIND(":",$AG3182,FIND(AL$1,$AG3182))-1)),"卖家未填"))</f>
        <v>散装</v>
      </c>
      <c r="N3182" s="11" t="s">
        <v>4166</v>
      </c>
      <c r="O3182" s="11" t="s">
        <v>4686</v>
      </c>
      <c r="P3182" s="13">
        <v>7</v>
      </c>
      <c r="Q3182" s="13"/>
      <c r="R3182" s="11">
        <v>7</v>
      </c>
      <c r="S3182" s="14">
        <f>IFERROR(V3182/T3182,"0")</f>
        <v>56</v>
      </c>
      <c r="T3182" s="11">
        <v>2</v>
      </c>
      <c r="U3182" s="11">
        <v>16</v>
      </c>
      <c r="V3182" s="15">
        <f>R3182*U3182</f>
        <v>112</v>
      </c>
      <c r="W3182" s="11">
        <v>6</v>
      </c>
      <c r="X3182" s="11">
        <v>38</v>
      </c>
      <c r="Y3182" s="11">
        <v>36598138501</v>
      </c>
      <c r="Z3182" s="11">
        <v>69420003</v>
      </c>
      <c r="AA3182" s="16">
        <f>IFERROR((MID(AE3182,FIND("ends=",AE3182)+5,FIND("000&amp;starts",AE3182)-FIND("ends=",AE3182)-5)+8*3600)/86400+70*365+19,"")</f>
        <v>42033.679409722223</v>
      </c>
      <c r="AB3182" s="17" t="str">
        <f>HYPERLINK("http://item.taobao.com/item.htm?id="&amp;Y3182,"点击查看")</f>
        <v>点击查看</v>
      </c>
      <c r="AC3182" s="11">
        <f>YEAR(D3182)</f>
        <v>2011</v>
      </c>
      <c r="AD3182" s="11"/>
      <c r="AE3182" s="11" t="s">
        <v>9304</v>
      </c>
      <c r="AF3182" s="11" t="s">
        <v>9566</v>
      </c>
      <c r="AG3182" s="11" t="s">
        <v>14679</v>
      </c>
    </row>
    <row r="3183" spans="1:33" x14ac:dyDescent="0.15">
      <c r="A3183" s="11" t="s">
        <v>14947</v>
      </c>
      <c r="B3183" s="11" t="s">
        <v>17127</v>
      </c>
      <c r="C3183" s="11" t="s">
        <v>14948</v>
      </c>
      <c r="D3183" s="12">
        <v>41924</v>
      </c>
      <c r="E3183" s="11" t="s">
        <v>14965</v>
      </c>
      <c r="F3183" s="11" t="s">
        <v>15146</v>
      </c>
      <c r="G3183" s="11" t="s">
        <v>196</v>
      </c>
      <c r="H3183" s="11" t="s">
        <v>10322</v>
      </c>
      <c r="I3183" s="11" t="str">
        <f>IF(AH$1="","",IFERROR(TRIM(MID($AG3183,FIND(":",$AG3183,FIND(AH$1,$AG3183))+1,FIND("=",$AG3183,FIND(AH$1,$AG3183))-FIND(":",$AG3183,FIND(AH$1,$AG3183))-1)),"卖家未填"))</f>
        <v>卖家未填</v>
      </c>
      <c r="J3183" s="11" t="str">
        <f>IF(AI$1="","",IFERROR(TRIM(MID($AG3183,FIND(":",$AG3183,FIND(AI$1,$AG3183))+1,FIND("=",$AG3183,FIND(AI$1,$AG3183))-FIND(":",$AG3183,FIND(AI$1,$AG3183))-1)),"卖家未填"))</f>
        <v>400</v>
      </c>
      <c r="K3183" s="11" t="str">
        <f>IF(AJ$1="","",IFERROR(TRIM(MID($AG3183,FIND(":",$AG3183,FIND(AJ$1,$AG3183))+1,FIND("=",$AG3183,FIND(AJ$1,$AG3183))-FIND(":",$AG3183,FIND(AJ$1,$AG3183))-1)),"卖家未填"))</f>
        <v>卖家未填</v>
      </c>
      <c r="L3183" s="11" t="str">
        <f>IF(AK$1="","",IFERROR(TRIM(MID($AG3183,FIND(":",$AG3183,FIND(AK$1,$AG3183))+1,FIND("=",$AG3183,FIND(AK$1,$AG3183))-FIND(":",$AG3183,FIND(AK$1,$AG3183))-1)),"卖家未填"))</f>
        <v>1周</v>
      </c>
      <c r="M3183" s="11" t="str">
        <f>IF(AL$1="","",IFERROR(TRIM(MID($AG3183,FIND(":",$AG3183,FIND(AL$1,$AG3183))+1,FIND("=",$AG3183,FIND(AL$1,$AG3183))-FIND(":",$AG3183,FIND(AL$1,$AG3183))-1)),"卖家未填"))</f>
        <v>散装</v>
      </c>
      <c r="N3183" s="11" t="s">
        <v>4268</v>
      </c>
      <c r="O3183" s="11" t="s">
        <v>4440</v>
      </c>
      <c r="P3183" s="13">
        <v>8</v>
      </c>
      <c r="Q3183" s="13"/>
      <c r="R3183" s="11">
        <v>8</v>
      </c>
      <c r="S3183" s="14">
        <f>IFERROR(V3183/T3183,"0")</f>
        <v>56</v>
      </c>
      <c r="T3183" s="11">
        <v>2</v>
      </c>
      <c r="U3183" s="11">
        <v>14</v>
      </c>
      <c r="V3183" s="15">
        <f>R3183*U3183</f>
        <v>112</v>
      </c>
      <c r="W3183" s="11">
        <v>0</v>
      </c>
      <c r="X3183" s="11"/>
      <c r="Y3183" s="11">
        <v>43477467714</v>
      </c>
      <c r="Z3183" s="11">
        <v>114183943</v>
      </c>
      <c r="AA3183" s="16">
        <f>IFERROR((MID(AE3183,FIND("ends=",AE3183)+5,FIND("000&amp;starts",AE3183)-FIND("ends=",AE3183)-5)+8*3600)/86400+70*365+19,"")</f>
        <v>42034.580185185187</v>
      </c>
      <c r="AB3183" s="17" t="str">
        <f>HYPERLINK("http://item.taobao.com/item.htm?id="&amp;Y3183,"点击查看")</f>
        <v>点击查看</v>
      </c>
      <c r="AC3183" s="11">
        <f>YEAR(D3183)</f>
        <v>2014</v>
      </c>
      <c r="AD3183" s="11"/>
      <c r="AE3183" s="11" t="s">
        <v>9408</v>
      </c>
      <c r="AF3183" s="11"/>
      <c r="AG3183" s="11" t="s">
        <v>14772</v>
      </c>
    </row>
    <row r="3184" spans="1:33" x14ac:dyDescent="0.15">
      <c r="A3184" s="11" t="s">
        <v>14910</v>
      </c>
      <c r="B3184" s="11" t="s">
        <v>16367</v>
      </c>
      <c r="C3184" s="11" t="s">
        <v>14912</v>
      </c>
      <c r="D3184" s="12">
        <v>41522</v>
      </c>
      <c r="E3184" s="11" t="s">
        <v>24</v>
      </c>
      <c r="F3184" s="11" t="s">
        <v>24</v>
      </c>
      <c r="G3184" s="11" t="s">
        <v>24</v>
      </c>
      <c r="H3184" s="11" t="s">
        <v>10331</v>
      </c>
      <c r="I3184" s="11" t="str">
        <f>IF(AH$1="","",IFERROR(TRIM(MID($AG3184,FIND(":",$AG3184,FIND(AH$1,$AG3184))+1,FIND("=",$AG3184,FIND(AH$1,$AG3184))-FIND(":",$AG3184,FIND(AH$1,$AG3184))-1)),"卖家未填"))</f>
        <v>新娘子</v>
      </c>
      <c r="J3184" s="11" t="str">
        <f>IF(AI$1="","",IFERROR(TRIM(MID($AG3184,FIND(":",$AG3184,FIND(AI$1,$AG3184))+1,FIND("=",$AG3184,FIND(AI$1,$AG3184))-FIND(":",$AG3184,FIND(AI$1,$AG3184))-1)),"卖家未填"))</f>
        <v>907</v>
      </c>
      <c r="K3184" s="11" t="str">
        <f>IF(AJ$1="","",IFERROR(TRIM(MID($AG3184,FIND(":",$AG3184,FIND(AJ$1,$AG3184))+1,FIND("=",$AG3184,FIND(AJ$1,$AG3184))-FIND(":",$AG3184,FIND(AJ$1,$AG3184))-1)),"卖家未填"))</f>
        <v>5人份</v>
      </c>
      <c r="L3184" s="11" t="str">
        <f>IF(AK$1="","",IFERROR(TRIM(MID($AG3184,FIND(":",$AG3184,FIND(AK$1,$AG3184))+1,FIND("=",$AG3184,FIND(AK$1,$AG3184))-FIND(":",$AG3184,FIND(AK$1,$AG3184))-1)),"卖家未填"))</f>
        <v>2周</v>
      </c>
      <c r="M3184" s="11" t="str">
        <f>IF(AL$1="","",IFERROR(TRIM(MID($AG3184,FIND(":",$AG3184,FIND(AL$1,$AG3184))+1,FIND("=",$AG3184,FIND(AL$1,$AG3184))-FIND(":",$AG3184,FIND(AL$1,$AG3184))-1)),"卖家未填"))</f>
        <v>包装</v>
      </c>
      <c r="N3184" s="11" t="s">
        <v>2620</v>
      </c>
      <c r="O3184" s="11" t="s">
        <v>4799</v>
      </c>
      <c r="P3184" s="13">
        <v>15.99</v>
      </c>
      <c r="Q3184" s="13"/>
      <c r="R3184" s="11">
        <v>15.99</v>
      </c>
      <c r="S3184" s="14">
        <f>IFERROR(V3184/T3184,"0")</f>
        <v>22.386000000000003</v>
      </c>
      <c r="T3184" s="11">
        <v>5</v>
      </c>
      <c r="U3184" s="11">
        <v>7</v>
      </c>
      <c r="V3184" s="15">
        <f>R3184*U3184</f>
        <v>111.93</v>
      </c>
      <c r="W3184" s="11">
        <v>0</v>
      </c>
      <c r="X3184" s="11">
        <v>3</v>
      </c>
      <c r="Y3184" s="11">
        <v>41614706124</v>
      </c>
      <c r="Z3184" s="11">
        <v>106245968</v>
      </c>
      <c r="AA3184" s="16">
        <f>IFERROR((MID(AE3184,FIND("ends=",AE3184)+5,FIND("000&amp;starts",AE3184)-FIND("ends=",AE3184)-5)+8*3600)/86400+70*365+19,"")</f>
        <v>42032.870474537034</v>
      </c>
      <c r="AB3184" s="17" t="str">
        <f>HYPERLINK("http://item.taobao.com/item.htm?id="&amp;Y3184,"点击查看")</f>
        <v>点击查看</v>
      </c>
      <c r="AC3184" s="11">
        <f>YEAR(D3184)</f>
        <v>2013</v>
      </c>
      <c r="AD3184" s="11"/>
      <c r="AE3184" s="11" t="s">
        <v>7698</v>
      </c>
      <c r="AF3184" s="11" t="s">
        <v>9566</v>
      </c>
      <c r="AG3184" s="11" t="s">
        <v>11359</v>
      </c>
    </row>
    <row r="3185" spans="1:33" x14ac:dyDescent="0.15">
      <c r="A3185" s="11" t="s">
        <v>14919</v>
      </c>
      <c r="B3185" s="11" t="s">
        <v>16239</v>
      </c>
      <c r="C3185" s="11" t="s">
        <v>14924</v>
      </c>
      <c r="D3185" s="12">
        <v>41247</v>
      </c>
      <c r="E3185" s="11" t="s">
        <v>14961</v>
      </c>
      <c r="F3185" s="11" t="s">
        <v>14962</v>
      </c>
      <c r="G3185" s="11" t="s">
        <v>23</v>
      </c>
      <c r="H3185" s="11" t="s">
        <v>10320</v>
      </c>
      <c r="I3185" s="11" t="str">
        <f>IF(AH$1="","",IFERROR(TRIM(MID($AG3185,FIND(":",$AG3185,FIND(AH$1,$AG3185))+1,FIND("=",$AG3185,FIND(AH$1,$AG3185))-FIND(":",$AG3185,FIND(AH$1,$AG3185))-1)),"卖家未填"))</f>
        <v>韩式炒年糕</v>
      </c>
      <c r="J3185" s="11" t="str">
        <f>IF(AI$1="","",IFERROR(TRIM(MID($AG3185,FIND(":",$AG3185,FIND(AI$1,$AG3185))+1,FIND("=",$AG3185,FIND(AI$1,$AG3185))-FIND(":",$AG3185,FIND(AI$1,$AG3185))-1)),"卖家未填"))</f>
        <v>270</v>
      </c>
      <c r="K3185" s="11" t="str">
        <f>IF(AJ$1="","",IFERROR(TRIM(MID($AG3185,FIND(":",$AG3185,FIND(AJ$1,$AG3185))+1,FIND("=",$AG3185,FIND(AJ$1,$AG3185))-FIND(":",$AG3185,FIND(AJ$1,$AG3185))-1)),"卖家未填"))</f>
        <v>卖家未填</v>
      </c>
      <c r="L3185" s="11" t="str">
        <f>IF(AK$1="","",IFERROR(TRIM(MID($AG3185,FIND(":",$AG3185,FIND(AK$1,$AG3185))+1,FIND("=",$AG3185,FIND(AK$1,$AG3185))-FIND(":",$AG3185,FIND(AK$1,$AG3185))-1)),"卖家未填"))</f>
        <v>卖家未填</v>
      </c>
      <c r="M3185" s="11" t="str">
        <f>IF(AL$1="","",IFERROR(TRIM(MID($AG3185,FIND(":",$AG3185,FIND(AL$1,$AG3185))+1,FIND("=",$AG3185,FIND(AL$1,$AG3185))-FIND(":",$AG3185,FIND(AL$1,$AG3185))-1)),"卖家未填"))</f>
        <v>包装</v>
      </c>
      <c r="N3185" s="11" t="s">
        <v>2860</v>
      </c>
      <c r="O3185" s="11" t="s">
        <v>5171</v>
      </c>
      <c r="P3185" s="13">
        <v>18.5</v>
      </c>
      <c r="Q3185" s="13"/>
      <c r="R3185" s="11">
        <v>18.5</v>
      </c>
      <c r="S3185" s="14">
        <f>IFERROR(V3185/T3185,"0")</f>
        <v>27.75</v>
      </c>
      <c r="T3185" s="11">
        <v>4</v>
      </c>
      <c r="U3185" s="11">
        <v>6</v>
      </c>
      <c r="V3185" s="15">
        <f>R3185*U3185</f>
        <v>111</v>
      </c>
      <c r="W3185" s="11">
        <v>3</v>
      </c>
      <c r="X3185" s="11">
        <v>2</v>
      </c>
      <c r="Y3185" s="11">
        <v>42609268854</v>
      </c>
      <c r="Z3185" s="11">
        <v>101371210</v>
      </c>
      <c r="AA3185" s="16">
        <f>IFERROR((MID(AE3185,FIND("ends=",AE3185)+5,FIND("000&amp;starts",AE3185)-FIND("ends=",AE3185)-5)+8*3600)/86400+70*365+19,"")</f>
        <v>42031.45988425926</v>
      </c>
      <c r="AB3185" s="17" t="str">
        <f>HYPERLINK("http://item.taobao.com/item.htm?id="&amp;Y3185,"点击查看")</f>
        <v>点击查看</v>
      </c>
      <c r="AC3185" s="11">
        <f>YEAR(D3185)</f>
        <v>2012</v>
      </c>
      <c r="AD3185" s="11"/>
      <c r="AE3185" s="11" t="s">
        <v>7939</v>
      </c>
      <c r="AF3185" s="11" t="s">
        <v>9545</v>
      </c>
      <c r="AG3185" s="11" t="s">
        <v>13501</v>
      </c>
    </row>
    <row r="3186" spans="1:33" x14ac:dyDescent="0.15">
      <c r="A3186" s="11" t="s">
        <v>14947</v>
      </c>
      <c r="B3186" s="11" t="s">
        <v>15529</v>
      </c>
      <c r="C3186" s="11" t="s">
        <v>14946</v>
      </c>
      <c r="D3186" s="12">
        <v>39939</v>
      </c>
      <c r="E3186" s="11" t="s">
        <v>14957</v>
      </c>
      <c r="F3186" s="11" t="s">
        <v>14958</v>
      </c>
      <c r="G3186" s="11" t="s">
        <v>21</v>
      </c>
      <c r="H3186" s="11" t="s">
        <v>10452</v>
      </c>
      <c r="I3186" s="11" t="str">
        <f>IF(AH$1="","",IFERROR(TRIM(MID($AG3186,FIND(":",$AG3186,FIND(AH$1,$AG3186))+1,FIND("=",$AG3186,FIND(AH$1,$AG3186))-FIND(":",$AG3186,FIND(AH$1,$AG3186))-1)),"卖家未填"))</f>
        <v>卖家未填</v>
      </c>
      <c r="J3186" s="11" t="str">
        <f>IF(AI$1="","",IFERROR(TRIM(MID($AG3186,FIND(":",$AG3186,FIND(AI$1,$AG3186))+1,FIND("=",$AG3186,FIND(AI$1,$AG3186))-FIND(":",$AG3186,FIND(AI$1,$AG3186))-1)),"卖家未填"))</f>
        <v>500</v>
      </c>
      <c r="K3186" s="11" t="str">
        <f>IF(AJ$1="","",IFERROR(TRIM(MID($AG3186,FIND(":",$AG3186,FIND(AJ$1,$AG3186))+1,FIND("=",$AG3186,FIND(AJ$1,$AG3186))-FIND(":",$AG3186,FIND(AJ$1,$AG3186))-1)),"卖家未填"))</f>
        <v>1人份</v>
      </c>
      <c r="L3186" s="11" t="str">
        <f>IF(AK$1="","",IFERROR(TRIM(MID($AG3186,FIND(":",$AG3186,FIND(AK$1,$AG3186))+1,FIND("=",$AG3186,FIND(AK$1,$AG3186))-FIND(":",$AG3186,FIND(AK$1,$AG3186))-1)),"卖家未填"))</f>
        <v>1周</v>
      </c>
      <c r="M3186" s="11" t="str">
        <f>IF(AL$1="","",IFERROR(TRIM(MID($AG3186,FIND(":",$AG3186,FIND(AL$1,$AG3186))+1,FIND("=",$AG3186,FIND(AL$1,$AG3186))-FIND(":",$AG3186,FIND(AL$1,$AG3186))-1)),"卖家未填"))</f>
        <v>包装</v>
      </c>
      <c r="N3186" s="11" t="s">
        <v>4185</v>
      </c>
      <c r="O3186" s="11" t="s">
        <v>4433</v>
      </c>
      <c r="P3186" s="13">
        <v>16.8</v>
      </c>
      <c r="Q3186" s="13">
        <v>15.79</v>
      </c>
      <c r="R3186" s="11">
        <v>15.79</v>
      </c>
      <c r="S3186" s="14">
        <f>IFERROR(V3186/T3186,"0")</f>
        <v>55.265000000000001</v>
      </c>
      <c r="T3186" s="11">
        <v>2</v>
      </c>
      <c r="U3186" s="11">
        <v>7</v>
      </c>
      <c r="V3186" s="15">
        <f>R3186*U3186</f>
        <v>110.53</v>
      </c>
      <c r="W3186" s="11">
        <v>2</v>
      </c>
      <c r="X3186" s="11">
        <v>8</v>
      </c>
      <c r="Y3186" s="11">
        <v>37777713489</v>
      </c>
      <c r="Z3186" s="11">
        <v>58098507</v>
      </c>
      <c r="AA3186" s="16">
        <f>IFERROR((MID(AE3186,FIND("ends=",AE3186)+5,FIND("000&amp;starts",AE3186)-FIND("ends=",AE3186)-5)+8*3600)/86400+70*365+19,"")</f>
        <v>42033.829861111109</v>
      </c>
      <c r="AB3186" s="17" t="str">
        <f>HYPERLINK("http://item.taobao.com/item.htm?id="&amp;Y3186,"点击查看")</f>
        <v>点击查看</v>
      </c>
      <c r="AC3186" s="11">
        <f>YEAR(D3186)</f>
        <v>2009</v>
      </c>
      <c r="AD3186" s="11"/>
      <c r="AE3186" s="11" t="s">
        <v>9325</v>
      </c>
      <c r="AF3186" s="11" t="s">
        <v>9723</v>
      </c>
      <c r="AG3186" s="11" t="s">
        <v>14694</v>
      </c>
    </row>
    <row r="3187" spans="1:33" x14ac:dyDescent="0.15">
      <c r="A3187" s="11" t="s">
        <v>14910</v>
      </c>
      <c r="B3187" s="11" t="s">
        <v>15299</v>
      </c>
      <c r="C3187" s="11" t="s">
        <v>14912</v>
      </c>
      <c r="D3187" s="12">
        <v>39111</v>
      </c>
      <c r="E3187" s="11" t="s">
        <v>14957</v>
      </c>
      <c r="F3187" s="11" t="s">
        <v>14958</v>
      </c>
      <c r="G3187" s="11" t="s">
        <v>21</v>
      </c>
      <c r="H3187" s="11" t="s">
        <v>10331</v>
      </c>
      <c r="I3187" s="11" t="str">
        <f>IF(AH$1="","",IFERROR(TRIM(MID($AG3187,FIND(":",$AG3187,FIND(AH$1,$AG3187))+1,FIND("=",$AG3187,FIND(AH$1,$AG3187))-FIND(":",$AG3187,FIND(AH$1,$AG3187))-1)),"卖家未填"))</f>
        <v>义茂年糕</v>
      </c>
      <c r="J3187" s="11" t="str">
        <f>IF(AI$1="","",IFERROR(TRIM(MID($AG3187,FIND(":",$AG3187,FIND(AI$1,$AG3187))+1,FIND("=",$AG3187,FIND(AI$1,$AG3187))-FIND(":",$AG3187,FIND(AI$1,$AG3187))-1)),"卖家未填"))</f>
        <v>300</v>
      </c>
      <c r="K3187" s="11" t="str">
        <f>IF(AJ$1="","",IFERROR(TRIM(MID($AG3187,FIND(":",$AG3187,FIND(AJ$1,$AG3187))+1,FIND("=",$AG3187,FIND(AJ$1,$AG3187))-FIND(":",$AG3187,FIND(AJ$1,$AG3187))-1)),"卖家未填"))</f>
        <v>卖家未填</v>
      </c>
      <c r="L3187" s="11" t="str">
        <f>IF(AK$1="","",IFERROR(TRIM(MID($AG3187,FIND(":",$AG3187,FIND(AK$1,$AG3187))+1,FIND("=",$AG3187,FIND(AK$1,$AG3187))-FIND(":",$AG3187,FIND(AK$1,$AG3187))-1)),"卖家未填"))</f>
        <v>卖家未填</v>
      </c>
      <c r="M3187" s="11" t="str">
        <f>IF(AL$1="","",IFERROR(TRIM(MID($AG3187,FIND(":",$AG3187,FIND(AL$1,$AG3187))+1,FIND("=",$AG3187,FIND(AL$1,$AG3187))-FIND(":",$AG3187,FIND(AL$1,$AG3187))-1)),"卖家未填"))</f>
        <v>包装</v>
      </c>
      <c r="N3187" s="11" t="s">
        <v>2986</v>
      </c>
      <c r="O3187" s="11" t="s">
        <v>5003</v>
      </c>
      <c r="P3187" s="13">
        <v>8.5</v>
      </c>
      <c r="Q3187" s="13"/>
      <c r="R3187" s="11">
        <v>8.5</v>
      </c>
      <c r="S3187" s="14">
        <f>IFERROR(V3187/T3187,"0")</f>
        <v>27.625</v>
      </c>
      <c r="T3187" s="11">
        <v>4</v>
      </c>
      <c r="U3187" s="11">
        <v>13</v>
      </c>
      <c r="V3187" s="15">
        <f>R3187*U3187</f>
        <v>110.5</v>
      </c>
      <c r="W3187" s="11">
        <v>4</v>
      </c>
      <c r="X3187" s="11">
        <v>310</v>
      </c>
      <c r="Y3187" s="11">
        <v>35303779010</v>
      </c>
      <c r="Z3187" s="11">
        <v>34240249</v>
      </c>
      <c r="AA3187" s="16">
        <f>IFERROR((MID(AE3187,FIND("ends=",AE3187)+5,FIND("000&amp;starts",AE3187)-FIND("ends=",AE3187)-5)+8*3600)/86400+70*365+19,"")</f>
        <v>42033.65053240741</v>
      </c>
      <c r="AB3187" s="17" t="str">
        <f>HYPERLINK("http://item.taobao.com/item.htm?id="&amp;Y3187,"点击查看")</f>
        <v>点击查看</v>
      </c>
      <c r="AC3187" s="11">
        <f>YEAR(D3187)</f>
        <v>2007</v>
      </c>
      <c r="AD3187" s="11"/>
      <c r="AE3187" s="11" t="s">
        <v>8066</v>
      </c>
      <c r="AF3187" s="11" t="s">
        <v>9566</v>
      </c>
      <c r="AG3187" s="11" t="s">
        <v>13616</v>
      </c>
    </row>
    <row r="3188" spans="1:33" x14ac:dyDescent="0.15">
      <c r="A3188" s="11" t="s">
        <v>14919</v>
      </c>
      <c r="B3188" s="11" t="s">
        <v>15475</v>
      </c>
      <c r="C3188" s="11" t="s">
        <v>14924</v>
      </c>
      <c r="D3188" s="12">
        <v>39632</v>
      </c>
      <c r="E3188" s="11" t="s">
        <v>24</v>
      </c>
      <c r="F3188" s="11" t="s">
        <v>24</v>
      </c>
      <c r="G3188" s="11" t="s">
        <v>24</v>
      </c>
      <c r="H3188" s="11" t="s">
        <v>10322</v>
      </c>
      <c r="I3188" s="11" t="str">
        <f>IF(AH$1="","",IFERROR(TRIM(MID($AG3188,FIND(":",$AG3188,FIND(AH$1,$AG3188))+1,FIND("=",$AG3188,FIND(AH$1,$AG3188))-FIND(":",$AG3188,FIND(AH$1,$AG3188))-1)),"卖家未填"))</f>
        <v>卖家未填</v>
      </c>
      <c r="J3188" s="11" t="str">
        <f>IF(AI$1="","",IFERROR(TRIM(MID($AG3188,FIND(":",$AG3188,FIND(AI$1,$AG3188))+1,FIND("=",$AG3188,FIND(AI$1,$AG3188))-FIND(":",$AG3188,FIND(AI$1,$AG3188))-1)),"卖家未填"))</f>
        <v>380</v>
      </c>
      <c r="K3188" s="11" t="str">
        <f>IF(AJ$1="","",IFERROR(TRIM(MID($AG3188,FIND(":",$AG3188,FIND(AJ$1,$AG3188))+1,FIND("=",$AG3188,FIND(AJ$1,$AG3188))-FIND(":",$AG3188,FIND(AJ$1,$AG3188))-1)),"卖家未填"))</f>
        <v>卖家未填</v>
      </c>
      <c r="L3188" s="11" t="str">
        <f>IF(AK$1="","",IFERROR(TRIM(MID($AG3188,FIND(":",$AG3188,FIND(AK$1,$AG3188))+1,FIND("=",$AG3188,FIND(AK$1,$AG3188))-FIND(":",$AG3188,FIND(AK$1,$AG3188))-1)),"卖家未填"))</f>
        <v>卖家未填</v>
      </c>
      <c r="M3188" s="11" t="str">
        <f>IF(AL$1="","",IFERROR(TRIM(MID($AG3188,FIND(":",$AG3188,FIND(AL$1,$AG3188))+1,FIND("=",$AG3188,FIND(AL$1,$AG3188))-FIND(":",$AG3188,FIND(AL$1,$AG3188))-1)),"卖家未填"))</f>
        <v>散装</v>
      </c>
      <c r="N3188" s="11" t="s">
        <v>2660</v>
      </c>
      <c r="O3188" s="11" t="s">
        <v>5134</v>
      </c>
      <c r="P3188" s="13">
        <v>13.8</v>
      </c>
      <c r="Q3188" s="13"/>
      <c r="R3188" s="11">
        <v>13.8</v>
      </c>
      <c r="S3188" s="14">
        <f>IFERROR(V3188/T3188,"0")</f>
        <v>22.080000000000002</v>
      </c>
      <c r="T3188" s="11">
        <v>5</v>
      </c>
      <c r="U3188" s="11">
        <v>8</v>
      </c>
      <c r="V3188" s="15">
        <f>R3188*U3188</f>
        <v>110.4</v>
      </c>
      <c r="W3188" s="11">
        <v>2</v>
      </c>
      <c r="X3188" s="11">
        <v>4</v>
      </c>
      <c r="Y3188" s="11">
        <v>42454131741</v>
      </c>
      <c r="Z3188" s="11">
        <v>36035086</v>
      </c>
      <c r="AA3188" s="16">
        <f>IFERROR((MID(AE3188,FIND("ends=",AE3188)+5,FIND("000&amp;starts",AE3188)-FIND("ends=",AE3188)-5)+8*3600)/86400+70*365+19,"")</f>
        <v>42033.927418981482</v>
      </c>
      <c r="AB3188" s="17" t="str">
        <f>HYPERLINK("http://item.taobao.com/item.htm?id="&amp;Y3188,"点击查看")</f>
        <v>点击查看</v>
      </c>
      <c r="AC3188" s="11">
        <f>YEAR(D3188)</f>
        <v>2008</v>
      </c>
      <c r="AD3188" s="11"/>
      <c r="AE3188" s="11" t="s">
        <v>7738</v>
      </c>
      <c r="AF3188" s="11"/>
      <c r="AG3188" s="11" t="s">
        <v>13325</v>
      </c>
    </row>
    <row r="3189" spans="1:33" x14ac:dyDescent="0.15">
      <c r="A3189" s="11" t="s">
        <v>14947</v>
      </c>
      <c r="B3189" s="11" t="s">
        <v>15920</v>
      </c>
      <c r="C3189" s="11" t="s">
        <v>14949</v>
      </c>
      <c r="D3189" s="12">
        <v>40563</v>
      </c>
      <c r="E3189" s="11" t="s">
        <v>46</v>
      </c>
      <c r="F3189" s="11" t="s">
        <v>14977</v>
      </c>
      <c r="G3189" s="11" t="s">
        <v>36</v>
      </c>
      <c r="H3189" s="11" t="s">
        <v>10322</v>
      </c>
      <c r="I3189" s="11" t="str">
        <f>IF(AH$1="","",IFERROR(TRIM(MID($AG3189,FIND(":",$AG3189,FIND(AH$1,$AG3189))+1,FIND("=",$AG3189,FIND(AH$1,$AG3189))-FIND(":",$AG3189,FIND(AH$1,$AG3189))-1)),"卖家未填"))</f>
        <v>卖家未填</v>
      </c>
      <c r="J3189" s="11" t="str">
        <f>IF(AI$1="","",IFERROR(TRIM(MID($AG3189,FIND(":",$AG3189,FIND(AI$1,$AG3189))+1,FIND("=",$AG3189,FIND(AI$1,$AG3189))-FIND(":",$AG3189,FIND(AI$1,$AG3189))-1)),"卖家未填"))</f>
        <v>500</v>
      </c>
      <c r="K3189" s="11" t="str">
        <f>IF(AJ$1="","",IFERROR(TRIM(MID($AG3189,FIND(":",$AG3189,FIND(AJ$1,$AG3189))+1,FIND("=",$AG3189,FIND(AJ$1,$AG3189))-FIND(":",$AG3189,FIND(AJ$1,$AG3189))-1)),"卖家未填"))</f>
        <v>卖家未填</v>
      </c>
      <c r="L3189" s="11" t="str">
        <f>IF(AK$1="","",IFERROR(TRIM(MID($AG3189,FIND(":",$AG3189,FIND(AK$1,$AG3189))+1,FIND("=",$AG3189,FIND(AK$1,$AG3189))-FIND(":",$AG3189,FIND(AK$1,$AG3189))-1)),"卖家未填"))</f>
        <v>卖家未填</v>
      </c>
      <c r="M3189" s="11" t="str">
        <f>IF(AL$1="","",IFERROR(TRIM(MID($AG3189,FIND(":",$AG3189,FIND(AL$1,$AG3189))+1,FIND("=",$AG3189,FIND(AL$1,$AG3189))-FIND(":",$AG3189,FIND(AL$1,$AG3189))-1)),"卖家未填"))</f>
        <v>散装</v>
      </c>
      <c r="N3189" s="11" t="s">
        <v>4025</v>
      </c>
      <c r="O3189" s="11" t="s">
        <v>4681</v>
      </c>
      <c r="P3189" s="13">
        <v>13.8</v>
      </c>
      <c r="Q3189" s="13"/>
      <c r="R3189" s="11">
        <v>13.8</v>
      </c>
      <c r="S3189" s="14">
        <f>IFERROR(V3189/T3189,"0")</f>
        <v>55.2</v>
      </c>
      <c r="T3189" s="11">
        <v>2</v>
      </c>
      <c r="U3189" s="11">
        <v>8</v>
      </c>
      <c r="V3189" s="15">
        <f>R3189*U3189</f>
        <v>110.4</v>
      </c>
      <c r="W3189" s="11">
        <v>1</v>
      </c>
      <c r="X3189" s="11">
        <v>82</v>
      </c>
      <c r="Y3189" s="11">
        <v>18309563920</v>
      </c>
      <c r="Z3189" s="11">
        <v>64566702</v>
      </c>
      <c r="AA3189" s="16">
        <f>IFERROR((MID(AE3189,FIND("ends=",AE3189)+5,FIND("000&amp;starts",AE3189)-FIND("ends=",AE3189)-5)+8*3600)/86400+70*365+19,"")</f>
        <v>42032.712349537032</v>
      </c>
      <c r="AB3189" s="17" t="str">
        <f>HYPERLINK("http://item.taobao.com/item.htm?id="&amp;Y3189,"点击查看")</f>
        <v>点击查看</v>
      </c>
      <c r="AC3189" s="11">
        <f>YEAR(D3189)</f>
        <v>2011</v>
      </c>
      <c r="AD3189" s="11"/>
      <c r="AE3189" s="11" t="s">
        <v>9156</v>
      </c>
      <c r="AF3189" s="11"/>
      <c r="AG3189" s="11" t="s">
        <v>14558</v>
      </c>
    </row>
    <row r="3190" spans="1:33" x14ac:dyDescent="0.15">
      <c r="A3190" s="11" t="s">
        <v>14895</v>
      </c>
      <c r="B3190" s="11" t="s">
        <v>16173</v>
      </c>
      <c r="C3190" s="11" t="s">
        <v>14896</v>
      </c>
      <c r="D3190" s="12">
        <v>41583</v>
      </c>
      <c r="E3190" s="11" t="s">
        <v>14957</v>
      </c>
      <c r="F3190" s="11" t="s">
        <v>15004</v>
      </c>
      <c r="G3190" s="11" t="s">
        <v>59</v>
      </c>
      <c r="H3190" s="11" t="s">
        <v>10322</v>
      </c>
      <c r="I3190" s="11" t="str">
        <f>IF(AH$1="","",IFERROR(TRIM(MID($AG3190,FIND(":",$AG3190,FIND(AH$1,$AG3190))+1,FIND("=",$AG3190,FIND(AH$1,$AG3190))-FIND(":",$AG3190,FIND(AH$1,$AG3190))-1)),"卖家未填"))</f>
        <v>卖家未填</v>
      </c>
      <c r="J3190" s="11" t="str">
        <f>IF(AI$1="","",IFERROR(TRIM(MID($AG3190,FIND(":",$AG3190,FIND(AI$1,$AG3190))+1,FIND("=",$AG3190,FIND(AI$1,$AG3190))-FIND(":",$AG3190,FIND(AI$1,$AG3190))-1)),"卖家未填"))</f>
        <v>500</v>
      </c>
      <c r="K3190" s="11" t="str">
        <f>IF(AJ$1="","",IFERROR(TRIM(MID($AG3190,FIND(":",$AG3190,FIND(AJ$1,$AG3190))+1,FIND("=",$AG3190,FIND(AJ$1,$AG3190))-FIND(":",$AG3190,FIND(AJ$1,$AG3190))-1)),"卖家未填"))</f>
        <v>1人份</v>
      </c>
      <c r="L3190" s="11" t="str">
        <f>IF(AK$1="","",IFERROR(TRIM(MID($AG3190,FIND(":",$AG3190,FIND(AK$1,$AG3190))+1,FIND("=",$AG3190,FIND(AK$1,$AG3190))-FIND(":",$AG3190,FIND(AK$1,$AG3190))-1)),"卖家未填"))</f>
        <v>1周</v>
      </c>
      <c r="M3190" s="11" t="str">
        <f>IF(AL$1="","",IFERROR(TRIM(MID($AG3190,FIND(":",$AG3190,FIND(AL$1,$AG3190))+1,FIND("=",$AG3190,FIND(AL$1,$AG3190))-FIND(":",$AG3190,FIND(AL$1,$AG3190))-1)),"卖家未填"))</f>
        <v>散装</v>
      </c>
      <c r="N3190" s="11" t="s">
        <v>2220</v>
      </c>
      <c r="O3190" s="11" t="s">
        <v>4687</v>
      </c>
      <c r="P3190" s="13">
        <v>5.8</v>
      </c>
      <c r="Q3190" s="13"/>
      <c r="R3190" s="11">
        <v>5.8</v>
      </c>
      <c r="S3190" s="14">
        <f>IFERROR(V3190/T3190,"0")</f>
        <v>15.742857142857144</v>
      </c>
      <c r="T3190" s="11">
        <v>7</v>
      </c>
      <c r="U3190" s="11">
        <v>19</v>
      </c>
      <c r="V3190" s="15">
        <f>R3190*U3190</f>
        <v>110.2</v>
      </c>
      <c r="W3190" s="11">
        <v>6</v>
      </c>
      <c r="X3190" s="11">
        <v>26</v>
      </c>
      <c r="Y3190" s="11">
        <v>36963411081</v>
      </c>
      <c r="Z3190" s="11">
        <v>107275069</v>
      </c>
      <c r="AA3190" s="16">
        <f>IFERROR((MID(AE3190,FIND("ends=",AE3190)+5,FIND("000&amp;starts",AE3190)-FIND("ends=",AE3190)-5)+8*3600)/86400+70*365+19,"")</f>
        <v>42034.567719907413</v>
      </c>
      <c r="AB3190" s="17" t="str">
        <f>HYPERLINK("http://item.taobao.com/item.htm?id="&amp;Y3190,"点击查看")</f>
        <v>点击查看</v>
      </c>
      <c r="AC3190" s="11">
        <f>YEAR(D3190)</f>
        <v>2013</v>
      </c>
      <c r="AD3190" s="11"/>
      <c r="AE3190" s="11" t="s">
        <v>7302</v>
      </c>
      <c r="AF3190" s="11"/>
      <c r="AG3190" s="11" t="s">
        <v>12929</v>
      </c>
    </row>
    <row r="3191" spans="1:33" x14ac:dyDescent="0.15">
      <c r="A3191" s="11" t="s">
        <v>14895</v>
      </c>
      <c r="B3191" s="11" t="s">
        <v>15720</v>
      </c>
      <c r="C3191" s="11" t="s">
        <v>14897</v>
      </c>
      <c r="D3191" s="12">
        <v>41219</v>
      </c>
      <c r="E3191" s="11" t="s">
        <v>15008</v>
      </c>
      <c r="F3191" s="11" t="s">
        <v>15084</v>
      </c>
      <c r="G3191" s="11" t="s">
        <v>133</v>
      </c>
      <c r="H3191" s="11" t="s">
        <v>10322</v>
      </c>
      <c r="I3191" s="11" t="str">
        <f>IF(AH$1="","",IFERROR(TRIM(MID($AG3191,FIND(":",$AG3191,FIND(AH$1,$AG3191))+1,FIND("=",$AG3191,FIND(AH$1,$AG3191))-FIND(":",$AG3191,FIND(AH$1,$AG3191))-1)),"卖家未填"))</f>
        <v>卖家未填</v>
      </c>
      <c r="J3191" s="11" t="str">
        <f>IF(AI$1="","",IFERROR(TRIM(MID($AG3191,FIND(":",$AG3191,FIND(AI$1,$AG3191))+1,FIND("=",$AG3191,FIND(AI$1,$AG3191))-FIND(":",$AG3191,FIND(AI$1,$AG3191))-1)),"卖家未填"))</f>
        <v>400</v>
      </c>
      <c r="K3191" s="11" t="str">
        <f>IF(AJ$1="","",IFERROR(TRIM(MID($AG3191,FIND(":",$AG3191,FIND(AJ$1,$AG3191))+1,FIND("=",$AG3191,FIND(AJ$1,$AG3191))-FIND(":",$AG3191,FIND(AJ$1,$AG3191))-1)),"卖家未填"))</f>
        <v>卖家未填</v>
      </c>
      <c r="L3191" s="11" t="str">
        <f>IF(AK$1="","",IFERROR(TRIM(MID($AG3191,FIND(":",$AG3191,FIND(AK$1,$AG3191))+1,FIND("=",$AG3191,FIND(AK$1,$AG3191))-FIND(":",$AG3191,FIND(AK$1,$AG3191))-1)),"卖家未填"))</f>
        <v>卖家未填</v>
      </c>
      <c r="M3191" s="11" t="str">
        <f>IF(AL$1="","",IFERROR(TRIM(MID($AG3191,FIND(":",$AG3191,FIND(AL$1,$AG3191))+1,FIND("=",$AG3191,FIND(AL$1,$AG3191))-FIND(":",$AG3191,FIND(AL$1,$AG3191))-1)),"卖家未填"))</f>
        <v>散装</v>
      </c>
      <c r="N3191" s="11" t="s">
        <v>1286</v>
      </c>
      <c r="O3191" s="11" t="s">
        <v>4704</v>
      </c>
      <c r="P3191" s="13">
        <v>5</v>
      </c>
      <c r="Q3191" s="13"/>
      <c r="R3191" s="11">
        <v>5</v>
      </c>
      <c r="S3191" s="14">
        <f>IFERROR(V3191/T3191,"0")</f>
        <v>6.4705882352941178</v>
      </c>
      <c r="T3191" s="11">
        <v>17</v>
      </c>
      <c r="U3191" s="11">
        <v>22</v>
      </c>
      <c r="V3191" s="15">
        <f>R3191*U3191</f>
        <v>110</v>
      </c>
      <c r="W3191" s="11">
        <v>11</v>
      </c>
      <c r="X3191" s="11">
        <v>18</v>
      </c>
      <c r="Y3191" s="11">
        <v>41680231875</v>
      </c>
      <c r="Z3191" s="11">
        <v>100889320</v>
      </c>
      <c r="AA3191" s="16">
        <f>IFERROR((MID(AE3191,FIND("ends=",AE3191)+5,FIND("000&amp;starts",AE3191)-FIND("ends=",AE3191)-5)+8*3600)/86400+70*365+19,"")</f>
        <v>42032.643101851849</v>
      </c>
      <c r="AB3191" s="17" t="str">
        <f>HYPERLINK("http://item.taobao.com/item.htm?id="&amp;Y3191,"点击查看")</f>
        <v>点击查看</v>
      </c>
      <c r="AC3191" s="11">
        <f>YEAR(D3191)</f>
        <v>2012</v>
      </c>
      <c r="AD3191" s="11"/>
      <c r="AE3191" s="11" t="s">
        <v>6381</v>
      </c>
      <c r="AF3191" s="11"/>
      <c r="AG3191" s="11" t="s">
        <v>11666</v>
      </c>
    </row>
    <row r="3192" spans="1:33" x14ac:dyDescent="0.15">
      <c r="A3192" s="11" t="s">
        <v>14895</v>
      </c>
      <c r="B3192" s="11" t="s">
        <v>16003</v>
      </c>
      <c r="C3192" s="11" t="s">
        <v>14897</v>
      </c>
      <c r="D3192" s="12">
        <v>41022</v>
      </c>
      <c r="E3192" s="11" t="s">
        <v>15015</v>
      </c>
      <c r="F3192" s="11" t="s">
        <v>15043</v>
      </c>
      <c r="G3192" s="11" t="s">
        <v>90</v>
      </c>
      <c r="H3192" s="11" t="s">
        <v>10322</v>
      </c>
      <c r="I3192" s="11" t="str">
        <f>IF(AH$1="","",IFERROR(TRIM(MID($AG3192,FIND(":",$AG3192,FIND(AH$1,$AG3192))+1,FIND("=",$AG3192,FIND(AH$1,$AG3192))-FIND(":",$AG3192,FIND(AH$1,$AG3192))-1)),"卖家未填"))</f>
        <v>卖家未填</v>
      </c>
      <c r="J3192" s="11" t="str">
        <f>IF(AI$1="","",IFERROR(TRIM(MID($AG3192,FIND(":",$AG3192,FIND(AI$1,$AG3192))+1,FIND("=",$AG3192,FIND(AI$1,$AG3192))-FIND(":",$AG3192,FIND(AI$1,$AG3192))-1)),"卖家未填"))</f>
        <v>500</v>
      </c>
      <c r="K3192" s="11" t="str">
        <f>IF(AJ$1="","",IFERROR(TRIM(MID($AG3192,FIND(":",$AG3192,FIND(AJ$1,$AG3192))+1,FIND("=",$AG3192,FIND(AJ$1,$AG3192))-FIND(":",$AG3192,FIND(AJ$1,$AG3192))-1)),"卖家未填"))</f>
        <v>卖家未填</v>
      </c>
      <c r="L3192" s="11" t="str">
        <f>IF(AK$1="","",IFERROR(TRIM(MID($AG3192,FIND(":",$AG3192,FIND(AK$1,$AG3192))+1,FIND("=",$AG3192,FIND(AK$1,$AG3192))-FIND(":",$AG3192,FIND(AK$1,$AG3192))-1)),"卖家未填"))</f>
        <v>卖家未填</v>
      </c>
      <c r="M3192" s="11" t="str">
        <f>IF(AL$1="","",IFERROR(TRIM(MID($AG3192,FIND(":",$AG3192,FIND(AL$1,$AG3192))+1,FIND("=",$AG3192,FIND(AL$1,$AG3192))-FIND(":",$AG3192,FIND(AL$1,$AG3192))-1)),"卖家未填"))</f>
        <v>散装</v>
      </c>
      <c r="N3192" s="11" t="s">
        <v>1847</v>
      </c>
      <c r="O3192" s="11" t="s">
        <v>4440</v>
      </c>
      <c r="P3192" s="13">
        <v>10</v>
      </c>
      <c r="Q3192" s="13"/>
      <c r="R3192" s="11">
        <v>10</v>
      </c>
      <c r="S3192" s="14">
        <f>IFERROR(V3192/T3192,"0")</f>
        <v>12.222222222222221</v>
      </c>
      <c r="T3192" s="11">
        <v>9</v>
      </c>
      <c r="U3192" s="11">
        <v>11</v>
      </c>
      <c r="V3192" s="15">
        <f>R3192*U3192</f>
        <v>110</v>
      </c>
      <c r="W3192" s="11"/>
      <c r="X3192" s="11"/>
      <c r="Y3192" s="11">
        <v>42358591710</v>
      </c>
      <c r="Z3192" s="11">
        <v>71578953</v>
      </c>
      <c r="AA3192" s="16">
        <f>IFERROR((MID(AE3192,FIND("ends=",AE3192)+5,FIND("000&amp;starts",AE3192)-FIND("ends=",AE3192)-5)+8*3600)/86400+70*365+19,"")</f>
        <v>42029.63081018519</v>
      </c>
      <c r="AB3192" s="17" t="str">
        <f>HYPERLINK("http://item.taobao.com/item.htm?id="&amp;Y3192,"点击查看")</f>
        <v>点击查看</v>
      </c>
      <c r="AC3192" s="11">
        <f>YEAR(D3192)</f>
        <v>2012</v>
      </c>
      <c r="AD3192" s="11"/>
      <c r="AE3192" s="11" t="s">
        <v>6933</v>
      </c>
      <c r="AF3192" s="11"/>
      <c r="AG3192" s="11" t="s">
        <v>12599</v>
      </c>
    </row>
    <row r="3193" spans="1:33" x14ac:dyDescent="0.15">
      <c r="A3193" s="11" t="s">
        <v>14895</v>
      </c>
      <c r="B3193" s="11" t="s">
        <v>16008</v>
      </c>
      <c r="C3193" s="11" t="s">
        <v>14897</v>
      </c>
      <c r="D3193" s="12">
        <v>39747</v>
      </c>
      <c r="E3193" s="11" t="s">
        <v>14993</v>
      </c>
      <c r="F3193" s="11" t="s">
        <v>15068</v>
      </c>
      <c r="G3193" s="11" t="s">
        <v>115</v>
      </c>
      <c r="H3193" s="11" t="s">
        <v>10322</v>
      </c>
      <c r="I3193" s="11" t="str">
        <f>IF(AH$1="","",IFERROR(TRIM(MID($AG3193,FIND(":",$AG3193,FIND(AH$1,$AG3193))+1,FIND("=",$AG3193,FIND(AH$1,$AG3193))-FIND(":",$AG3193,FIND(AH$1,$AG3193))-1)),"卖家未填"))</f>
        <v>卖家未填</v>
      </c>
      <c r="J3193" s="11" t="str">
        <f>IF(AI$1="","",IFERROR(TRIM(MID($AG3193,FIND(":",$AG3193,FIND(AI$1,$AG3193))+1,FIND("=",$AG3193,FIND(AI$1,$AG3193))-FIND(":",$AG3193,FIND(AI$1,$AG3193))-1)),"卖家未填"))</f>
        <v>500</v>
      </c>
      <c r="K3193" s="11" t="str">
        <f>IF(AJ$1="","",IFERROR(TRIM(MID($AG3193,FIND(":",$AG3193,FIND(AJ$1,$AG3193))+1,FIND("=",$AG3193,FIND(AJ$1,$AG3193))-FIND(":",$AG3193,FIND(AJ$1,$AG3193))-1)),"卖家未填"))</f>
        <v>卖家未填</v>
      </c>
      <c r="L3193" s="11" t="str">
        <f>IF(AK$1="","",IFERROR(TRIM(MID($AG3193,FIND(":",$AG3193,FIND(AK$1,$AG3193))+1,FIND("=",$AG3193,FIND(AK$1,$AG3193))-FIND(":",$AG3193,FIND(AK$1,$AG3193))-1)),"卖家未填"))</f>
        <v>卖家未填</v>
      </c>
      <c r="M3193" s="11" t="str">
        <f>IF(AL$1="","",IFERROR(TRIM(MID($AG3193,FIND(":",$AG3193,FIND(AL$1,$AG3193))+1,FIND("=",$AG3193,FIND(AL$1,$AG3193))-FIND(":",$AG3193,FIND(AL$1,$AG3193))-1)),"卖家未填"))</f>
        <v>包装</v>
      </c>
      <c r="N3193" s="11" t="s">
        <v>1870</v>
      </c>
      <c r="O3193" s="11" t="s">
        <v>4440</v>
      </c>
      <c r="P3193" s="13">
        <v>10</v>
      </c>
      <c r="Q3193" s="13"/>
      <c r="R3193" s="11">
        <v>10</v>
      </c>
      <c r="S3193" s="14">
        <f>IFERROR(V3193/T3193,"0")</f>
        <v>12.222222222222221</v>
      </c>
      <c r="T3193" s="11">
        <v>9</v>
      </c>
      <c r="U3193" s="11">
        <v>11</v>
      </c>
      <c r="V3193" s="15">
        <f>R3193*U3193</f>
        <v>110</v>
      </c>
      <c r="W3193" s="11"/>
      <c r="X3193" s="11"/>
      <c r="Y3193" s="11">
        <v>13640046846</v>
      </c>
      <c r="Z3193" s="11">
        <v>36552635</v>
      </c>
      <c r="AA3193" s="16">
        <f>IFERROR((MID(AE3193,FIND("ends=",AE3193)+5,FIND("000&amp;starts",AE3193)-FIND("ends=",AE3193)-5)+8*3600)/86400+70*365+19,"")</f>
        <v>42030.662650462968</v>
      </c>
      <c r="AB3193" s="17" t="str">
        <f>HYPERLINK("http://item.taobao.com/item.htm?id="&amp;Y3193,"点击查看")</f>
        <v>点击查看</v>
      </c>
      <c r="AC3193" s="11">
        <f>YEAR(D3193)</f>
        <v>2008</v>
      </c>
      <c r="AD3193" s="11"/>
      <c r="AE3193" s="11" t="s">
        <v>6955</v>
      </c>
      <c r="AF3193" s="11"/>
      <c r="AG3193" s="11" t="s">
        <v>12620</v>
      </c>
    </row>
    <row r="3194" spans="1:33" x14ac:dyDescent="0.15">
      <c r="A3194" s="11" t="s">
        <v>14895</v>
      </c>
      <c r="B3194" s="11" t="s">
        <v>16218</v>
      </c>
      <c r="C3194" s="11" t="s">
        <v>14896</v>
      </c>
      <c r="D3194" s="12">
        <v>40675</v>
      </c>
      <c r="E3194" s="11" t="s">
        <v>14959</v>
      </c>
      <c r="F3194" s="11" t="s">
        <v>15030</v>
      </c>
      <c r="G3194" s="11" t="s">
        <v>78</v>
      </c>
      <c r="H3194" s="11" t="s">
        <v>10322</v>
      </c>
      <c r="I3194" s="11" t="str">
        <f>IF(AH$1="","",IFERROR(TRIM(MID($AG3194,FIND(":",$AG3194,FIND(AH$1,$AG3194))+1,FIND("=",$AG3194,FIND(AH$1,$AG3194))-FIND(":",$AG3194,FIND(AH$1,$AG3194))-1)),"卖家未填"))</f>
        <v>卖家未填</v>
      </c>
      <c r="J3194" s="11" t="str">
        <f>IF(AI$1="","",IFERROR(TRIM(MID($AG3194,FIND(":",$AG3194,FIND(AI$1,$AG3194))+1,FIND("=",$AG3194,FIND(AI$1,$AG3194))-FIND(":",$AG3194,FIND(AI$1,$AG3194))-1)),"卖家未填"))</f>
        <v>500</v>
      </c>
      <c r="K3194" s="11" t="str">
        <f>IF(AJ$1="","",IFERROR(TRIM(MID($AG3194,FIND(":",$AG3194,FIND(AJ$1,$AG3194))+1,FIND("=",$AG3194,FIND(AJ$1,$AG3194))-FIND(":",$AG3194,FIND(AJ$1,$AG3194))-1)),"卖家未填"))</f>
        <v>卖家未填</v>
      </c>
      <c r="L3194" s="11" t="str">
        <f>IF(AK$1="","",IFERROR(TRIM(MID($AG3194,FIND(":",$AG3194,FIND(AK$1,$AG3194))+1,FIND("=",$AG3194,FIND(AK$1,$AG3194))-FIND(":",$AG3194,FIND(AK$1,$AG3194))-1)),"卖家未填"))</f>
        <v>卖家未填</v>
      </c>
      <c r="M3194" s="11" t="str">
        <f>IF(AL$1="","",IFERROR(TRIM(MID($AG3194,FIND(":",$AG3194,FIND(AL$1,$AG3194))+1,FIND("=",$AG3194,FIND(AL$1,$AG3194))-FIND(":",$AG3194,FIND(AL$1,$AG3194))-1)),"卖家未填"))</f>
        <v>包装</v>
      </c>
      <c r="N3194" s="11" t="s">
        <v>2289</v>
      </c>
      <c r="O3194" s="11" t="s">
        <v>4461</v>
      </c>
      <c r="P3194" s="13">
        <v>11</v>
      </c>
      <c r="Q3194" s="13"/>
      <c r="R3194" s="11">
        <v>11</v>
      </c>
      <c r="S3194" s="14">
        <f>IFERROR(V3194/T3194,"0")</f>
        <v>18.333333333333332</v>
      </c>
      <c r="T3194" s="11">
        <v>6</v>
      </c>
      <c r="U3194" s="11">
        <v>10</v>
      </c>
      <c r="V3194" s="15">
        <f>R3194*U3194</f>
        <v>110</v>
      </c>
      <c r="W3194" s="11">
        <v>4</v>
      </c>
      <c r="X3194" s="11">
        <v>38</v>
      </c>
      <c r="Y3194" s="11">
        <v>39397870287</v>
      </c>
      <c r="Z3194" s="11">
        <v>66744149</v>
      </c>
      <c r="AA3194" s="16">
        <f>IFERROR((MID(AE3194,FIND("ends=",AE3194)+5,FIND("000&amp;starts",AE3194)-FIND("ends=",AE3194)-5)+8*3600)/86400+70*365+19,"")</f>
        <v>42030.609953703708</v>
      </c>
      <c r="AB3194" s="17" t="str">
        <f>HYPERLINK("http://item.taobao.com/item.htm?id="&amp;Y3194,"点击查看")</f>
        <v>点击查看</v>
      </c>
      <c r="AC3194" s="11">
        <f>YEAR(D3194)</f>
        <v>2011</v>
      </c>
      <c r="AD3194" s="11"/>
      <c r="AE3194" s="11" t="s">
        <v>7374</v>
      </c>
      <c r="AF3194" s="11"/>
      <c r="AG3194" s="11" t="s">
        <v>12992</v>
      </c>
    </row>
    <row r="3195" spans="1:33" x14ac:dyDescent="0.15">
      <c r="A3195" s="11" t="s">
        <v>14895</v>
      </c>
      <c r="B3195" s="11" t="s">
        <v>15424</v>
      </c>
      <c r="C3195" s="11" t="s">
        <v>14894</v>
      </c>
      <c r="D3195" s="12">
        <v>39816</v>
      </c>
      <c r="E3195" s="11" t="s">
        <v>14965</v>
      </c>
      <c r="F3195" s="11" t="s">
        <v>15041</v>
      </c>
      <c r="G3195" s="11" t="s">
        <v>88</v>
      </c>
      <c r="H3195" s="11" t="s">
        <v>10331</v>
      </c>
      <c r="I3195" s="11" t="str">
        <f>IF(AH$1="","",IFERROR(TRIM(MID($AG3195,FIND(":",$AG3195,FIND(AH$1,$AG3195))+1,FIND("=",$AG3195,FIND(AH$1,$AG3195))-FIND(":",$AG3195,FIND(AH$1,$AG3195))-1)),"卖家未填"))</f>
        <v>卖家未填</v>
      </c>
      <c r="J3195" s="11" t="str">
        <f>IF(AI$1="","",IFERROR(TRIM(MID($AG3195,FIND(":",$AG3195,FIND(AI$1,$AG3195))+1,FIND("=",$AG3195,FIND(AI$1,$AG3195))-FIND(":",$AG3195,FIND(AI$1,$AG3195))-1)),"卖家未填"))</f>
        <v>450</v>
      </c>
      <c r="K3195" s="11" t="str">
        <f>IF(AJ$1="","",IFERROR(TRIM(MID($AG3195,FIND(":",$AG3195,FIND(AJ$1,$AG3195))+1,FIND("=",$AG3195,FIND(AJ$1,$AG3195))-FIND(":",$AG3195,FIND(AJ$1,$AG3195))-1)),"卖家未填"))</f>
        <v>卖家未填</v>
      </c>
      <c r="L3195" s="11" t="str">
        <f>IF(AK$1="","",IFERROR(TRIM(MID($AG3195,FIND(":",$AG3195,FIND(AK$1,$AG3195))+1,FIND("=",$AG3195,FIND(AK$1,$AG3195))-FIND(":",$AG3195,FIND(AK$1,$AG3195))-1)),"卖家未填"))</f>
        <v>卖家未填</v>
      </c>
      <c r="M3195" s="11" t="str">
        <f>IF(AL$1="","",IFERROR(TRIM(MID($AG3195,FIND(":",$AG3195,FIND(AL$1,$AG3195))+1,FIND("=",$AG3195,FIND(AL$1,$AG3195))-FIND(":",$AG3195,FIND(AL$1,$AG3195))-1)),"卖家未填"))</f>
        <v>散装</v>
      </c>
      <c r="N3195" s="11" t="s">
        <v>2486</v>
      </c>
      <c r="O3195" s="11" t="s">
        <v>5016</v>
      </c>
      <c r="P3195" s="13">
        <v>11</v>
      </c>
      <c r="Q3195" s="13"/>
      <c r="R3195" s="11">
        <v>11</v>
      </c>
      <c r="S3195" s="14">
        <f>IFERROR(V3195/T3195,"0")</f>
        <v>22</v>
      </c>
      <c r="T3195" s="11">
        <v>5</v>
      </c>
      <c r="U3195" s="11">
        <v>10</v>
      </c>
      <c r="V3195" s="15">
        <f>R3195*U3195</f>
        <v>110</v>
      </c>
      <c r="W3195" s="11">
        <v>3</v>
      </c>
      <c r="X3195" s="11">
        <v>59</v>
      </c>
      <c r="Y3195" s="11">
        <v>9526310870</v>
      </c>
      <c r="Z3195" s="11">
        <v>36959778</v>
      </c>
      <c r="AA3195" s="16">
        <f>IFERROR((MID(AE3195,FIND("ends=",AE3195)+5,FIND("000&amp;starts",AE3195)-FIND("ends=",AE3195)-5)+8*3600)/86400+70*365+19,"")</f>
        <v>42029.687581018516</v>
      </c>
      <c r="AB3195" s="17" t="str">
        <f>HYPERLINK("http://item.taobao.com/item.htm?id="&amp;Y3195,"点击查看")</f>
        <v>点击查看</v>
      </c>
      <c r="AC3195" s="11">
        <f>YEAR(D3195)</f>
        <v>2009</v>
      </c>
      <c r="AD3195" s="11"/>
      <c r="AE3195" s="11" t="s">
        <v>7564</v>
      </c>
      <c r="AF3195" s="11" t="s">
        <v>9566</v>
      </c>
      <c r="AG3195" s="11" t="s">
        <v>13169</v>
      </c>
    </row>
    <row r="3196" spans="1:33" x14ac:dyDescent="0.15">
      <c r="A3196" s="11" t="s">
        <v>14919</v>
      </c>
      <c r="B3196" s="11" t="s">
        <v>16112</v>
      </c>
      <c r="C3196" s="11" t="s">
        <v>14918</v>
      </c>
      <c r="D3196" s="12">
        <v>40946</v>
      </c>
      <c r="E3196" s="11" t="s">
        <v>15000</v>
      </c>
      <c r="F3196" s="11" t="s">
        <v>15066</v>
      </c>
      <c r="G3196" s="11" t="s">
        <v>113</v>
      </c>
      <c r="H3196" s="11" t="s">
        <v>10755</v>
      </c>
      <c r="I3196" s="11" t="str">
        <f>IF(AH$1="","",IFERROR(TRIM(MID($AG3196,FIND(":",$AG3196,FIND(AH$1,$AG3196))+1,FIND("=",$AG3196,FIND(AH$1,$AG3196))-FIND(":",$AG3196,FIND(AH$1,$AG3196))-1)),"卖家未填"))</f>
        <v>糍粑</v>
      </c>
      <c r="J3196" s="11" t="str">
        <f>IF(AI$1="","",IFERROR(TRIM(MID($AG3196,FIND(":",$AG3196,FIND(AI$1,$AG3196))+1,FIND("=",$AG3196,FIND(AI$1,$AG3196))-FIND(":",$AG3196,FIND(AI$1,$AG3196))-1)),"卖家未填"))</f>
        <v>400</v>
      </c>
      <c r="K3196" s="11" t="str">
        <f>IF(AJ$1="","",IFERROR(TRIM(MID($AG3196,FIND(":",$AG3196,FIND(AJ$1,$AG3196))+1,FIND("=",$AG3196,FIND(AJ$1,$AG3196))-FIND(":",$AG3196,FIND(AJ$1,$AG3196))-1)),"卖家未填"))</f>
        <v>卖家未填</v>
      </c>
      <c r="L3196" s="11" t="str">
        <f>IF(AK$1="","",IFERROR(TRIM(MID($AG3196,FIND(":",$AG3196,FIND(AK$1,$AG3196))+1,FIND("=",$AG3196,FIND(AK$1,$AG3196))-FIND(":",$AG3196,FIND(AK$1,$AG3196))-1)),"卖家未填"))</f>
        <v>卖家未填</v>
      </c>
      <c r="M3196" s="11" t="str">
        <f>IF(AL$1="","",IFERROR(TRIM(MID($AG3196,FIND(":",$AG3196,FIND(AL$1,$AG3196))+1,FIND("=",$AG3196,FIND(AL$1,$AG3196))-FIND(":",$AG3196,FIND(AL$1,$AG3196))-1)),"卖家未填"))</f>
        <v>散装</v>
      </c>
      <c r="N3196" s="11" t="s">
        <v>2845</v>
      </c>
      <c r="O3196" s="11" t="s">
        <v>4602</v>
      </c>
      <c r="P3196" s="13">
        <v>11</v>
      </c>
      <c r="Q3196" s="13">
        <v>10</v>
      </c>
      <c r="R3196" s="11">
        <v>10</v>
      </c>
      <c r="S3196" s="14">
        <f>IFERROR(V3196/T3196,"0")</f>
        <v>27.5</v>
      </c>
      <c r="T3196" s="11">
        <v>4</v>
      </c>
      <c r="U3196" s="11">
        <v>11</v>
      </c>
      <c r="V3196" s="15">
        <f>R3196*U3196</f>
        <v>110</v>
      </c>
      <c r="W3196" s="11">
        <v>1</v>
      </c>
      <c r="X3196" s="11">
        <v>9</v>
      </c>
      <c r="Y3196" s="11">
        <v>15615720447</v>
      </c>
      <c r="Z3196" s="11">
        <v>70410929</v>
      </c>
      <c r="AA3196" s="16">
        <f>IFERROR((MID(AE3196,FIND("ends=",AE3196)+5,FIND("000&amp;starts",AE3196)-FIND("ends=",AE3196)-5)+8*3600)/86400+70*365+19,"")</f>
        <v>42030.922546296293</v>
      </c>
      <c r="AB3196" s="17" t="str">
        <f>HYPERLINK("http://item.taobao.com/item.htm?id="&amp;Y3196,"点击查看")</f>
        <v>点击查看</v>
      </c>
      <c r="AC3196" s="11">
        <f>YEAR(D3196)</f>
        <v>2012</v>
      </c>
      <c r="AD3196" s="11"/>
      <c r="AE3196" s="11" t="s">
        <v>7924</v>
      </c>
      <c r="AF3196" s="11" t="s">
        <v>10062</v>
      </c>
      <c r="AG3196" s="11" t="s">
        <v>13488</v>
      </c>
    </row>
    <row r="3197" spans="1:33" x14ac:dyDescent="0.15">
      <c r="A3197" s="11" t="s">
        <v>14910</v>
      </c>
      <c r="B3197" s="11" t="s">
        <v>16180</v>
      </c>
      <c r="C3197" s="11" t="s">
        <v>14914</v>
      </c>
      <c r="D3197" s="12">
        <v>40385</v>
      </c>
      <c r="E3197" s="11" t="s">
        <v>14961</v>
      </c>
      <c r="F3197" s="11" t="s">
        <v>15022</v>
      </c>
      <c r="G3197" s="11" t="s">
        <v>74</v>
      </c>
      <c r="H3197" s="11" t="s">
        <v>10322</v>
      </c>
      <c r="I3197" s="11" t="str">
        <f>IF(AH$1="","",IFERROR(TRIM(MID($AG3197,FIND(":",$AG3197,FIND(AH$1,$AG3197))+1,FIND("=",$AG3197,FIND(AH$1,$AG3197))-FIND(":",$AG3197,FIND(AH$1,$AG3197))-1)),"卖家未填"))</f>
        <v>卖家未填</v>
      </c>
      <c r="J3197" s="11" t="str">
        <f>IF(AI$1="","",IFERROR(TRIM(MID($AG3197,FIND(":",$AG3197,FIND(AI$1,$AG3197))+1,FIND("=",$AG3197,FIND(AI$1,$AG3197))-FIND(":",$AG3197,FIND(AI$1,$AG3197))-1)),"卖家未填"))</f>
        <v>500</v>
      </c>
      <c r="K3197" s="11" t="str">
        <f>IF(AJ$1="","",IFERROR(TRIM(MID($AG3197,FIND(":",$AG3197,FIND(AJ$1,$AG3197))+1,FIND("=",$AG3197,FIND(AJ$1,$AG3197))-FIND(":",$AG3197,FIND(AJ$1,$AG3197))-1)),"卖家未填"))</f>
        <v>卖家未填</v>
      </c>
      <c r="L3197" s="11" t="str">
        <f>IF(AK$1="","",IFERROR(TRIM(MID($AG3197,FIND(":",$AG3197,FIND(AK$1,$AG3197))+1,FIND("=",$AG3197,FIND(AK$1,$AG3197))-FIND(":",$AG3197,FIND(AK$1,$AG3197))-1)),"卖家未填"))</f>
        <v>卖家未填</v>
      </c>
      <c r="M3197" s="11" t="str">
        <f>IF(AL$1="","",IFERROR(TRIM(MID($AG3197,FIND(":",$AG3197,FIND(AL$1,$AG3197))+1,FIND("=",$AG3197,FIND(AL$1,$AG3197))-FIND(":",$AG3197,FIND(AL$1,$AG3197))-1)),"卖家未填"))</f>
        <v>散装</v>
      </c>
      <c r="N3197" s="11" t="s">
        <v>3060</v>
      </c>
      <c r="O3197" s="11" t="s">
        <v>4440</v>
      </c>
      <c r="P3197" s="13">
        <v>10</v>
      </c>
      <c r="Q3197" s="13"/>
      <c r="R3197" s="11">
        <v>10</v>
      </c>
      <c r="S3197" s="14">
        <f>IFERROR(V3197/T3197,"0")</f>
        <v>27.5</v>
      </c>
      <c r="T3197" s="11">
        <v>4</v>
      </c>
      <c r="U3197" s="11">
        <v>11</v>
      </c>
      <c r="V3197" s="15">
        <f>R3197*U3197</f>
        <v>110</v>
      </c>
      <c r="W3197" s="11">
        <v>3</v>
      </c>
      <c r="X3197" s="11">
        <v>1</v>
      </c>
      <c r="Y3197" s="11">
        <v>43226728365</v>
      </c>
      <c r="Z3197" s="11">
        <v>62257652</v>
      </c>
      <c r="AA3197" s="16">
        <f>IFERROR((MID(AE3197,FIND("ends=",AE3197)+5,FIND("000&amp;starts",AE3197)-FIND("ends=",AE3197)-5)+8*3600)/86400+70*365+19,"")</f>
        <v>42035.423587962963</v>
      </c>
      <c r="AB3197" s="17" t="str">
        <f>HYPERLINK("http://item.taobao.com/item.htm?id="&amp;Y3197,"点击查看")</f>
        <v>点击查看</v>
      </c>
      <c r="AC3197" s="11">
        <f>YEAR(D3197)</f>
        <v>2010</v>
      </c>
      <c r="AD3197" s="11"/>
      <c r="AE3197" s="11" t="s">
        <v>8137</v>
      </c>
      <c r="AF3197" s="11"/>
      <c r="AG3197" s="11" t="s">
        <v>12539</v>
      </c>
    </row>
    <row r="3198" spans="1:33" x14ac:dyDescent="0.15">
      <c r="A3198" s="11" t="s">
        <v>14910</v>
      </c>
      <c r="B3198" s="11" t="s">
        <v>16572</v>
      </c>
      <c r="C3198" s="11" t="s">
        <v>14912</v>
      </c>
      <c r="D3198" s="12">
        <v>41573</v>
      </c>
      <c r="E3198" s="11" t="s">
        <v>15006</v>
      </c>
      <c r="F3198" s="11" t="s">
        <v>15025</v>
      </c>
      <c r="G3198" s="11" t="s">
        <v>76</v>
      </c>
      <c r="H3198" s="11" t="s">
        <v>10322</v>
      </c>
      <c r="I3198" s="11" t="str">
        <f>IF(AH$1="","",IFERROR(TRIM(MID($AG3198,FIND(":",$AG3198,FIND(AH$1,$AG3198))+1,FIND("=",$AG3198,FIND(AH$1,$AG3198))-FIND(":",$AG3198,FIND(AH$1,$AG3198))-1)),"卖家未填"))</f>
        <v>卖家未填</v>
      </c>
      <c r="J3198" s="11" t="str">
        <f>IF(AI$1="","",IFERROR(TRIM(MID($AG3198,FIND(":",$AG3198,FIND(AI$1,$AG3198))+1,FIND("=",$AG3198,FIND(AI$1,$AG3198))-FIND(":",$AG3198,FIND(AI$1,$AG3198))-1)),"卖家未填"))</f>
        <v>500</v>
      </c>
      <c r="K3198" s="11" t="str">
        <f>IF(AJ$1="","",IFERROR(TRIM(MID($AG3198,FIND(":",$AG3198,FIND(AJ$1,$AG3198))+1,FIND("=",$AG3198,FIND(AJ$1,$AG3198))-FIND(":",$AG3198,FIND(AJ$1,$AG3198))-1)),"卖家未填"))</f>
        <v>卖家未填</v>
      </c>
      <c r="L3198" s="11" t="str">
        <f>IF(AK$1="","",IFERROR(TRIM(MID($AG3198,FIND(":",$AG3198,FIND(AK$1,$AG3198))+1,FIND("=",$AG3198,FIND(AK$1,$AG3198))-FIND(":",$AG3198,FIND(AK$1,$AG3198))-1)),"卖家未填"))</f>
        <v>卖家未填</v>
      </c>
      <c r="M3198" s="11" t="str">
        <f>IF(AL$1="","",IFERROR(TRIM(MID($AG3198,FIND(":",$AG3198,FIND(AL$1,$AG3198))+1,FIND("=",$AG3198,FIND(AL$1,$AG3198))-FIND(":",$AG3198,FIND(AL$1,$AG3198))-1)),"卖家未填"))</f>
        <v>散装</v>
      </c>
      <c r="N3198" s="11" t="s">
        <v>3063</v>
      </c>
      <c r="O3198" s="11" t="s">
        <v>4497</v>
      </c>
      <c r="P3198" s="13">
        <v>8</v>
      </c>
      <c r="Q3198" s="13">
        <v>5</v>
      </c>
      <c r="R3198" s="11">
        <v>5</v>
      </c>
      <c r="S3198" s="14">
        <f>IFERROR(V3198/T3198,"0")</f>
        <v>27.5</v>
      </c>
      <c r="T3198" s="11">
        <v>4</v>
      </c>
      <c r="U3198" s="11">
        <v>22</v>
      </c>
      <c r="V3198" s="15">
        <f>R3198*U3198</f>
        <v>110</v>
      </c>
      <c r="W3198" s="11">
        <v>1</v>
      </c>
      <c r="X3198" s="11">
        <v>3</v>
      </c>
      <c r="Y3198" s="11">
        <v>41798528543</v>
      </c>
      <c r="Z3198" s="11">
        <v>107069105</v>
      </c>
      <c r="AA3198" s="16">
        <f>IFERROR((MID(AE3198,FIND("ends=",AE3198)+5,FIND("000&amp;starts",AE3198)-FIND("ends=",AE3198)-5)+8*3600)/86400+70*365+19,"")</f>
        <v>42035.46094907407</v>
      </c>
      <c r="AB3198" s="17" t="str">
        <f>HYPERLINK("http://item.taobao.com/item.htm?id="&amp;Y3198,"点击查看")</f>
        <v>点击查看</v>
      </c>
      <c r="AC3198" s="11">
        <f>YEAR(D3198)</f>
        <v>2013</v>
      </c>
      <c r="AD3198" s="11"/>
      <c r="AE3198" s="11" t="s">
        <v>8140</v>
      </c>
      <c r="AF3198" s="11"/>
      <c r="AG3198" s="11" t="s">
        <v>13683</v>
      </c>
    </row>
    <row r="3199" spans="1:33" x14ac:dyDescent="0.15">
      <c r="A3199" s="11" t="s">
        <v>14910</v>
      </c>
      <c r="B3199" s="11" t="s">
        <v>16374</v>
      </c>
      <c r="C3199" s="11" t="s">
        <v>14912</v>
      </c>
      <c r="D3199" s="12">
        <v>41126</v>
      </c>
      <c r="E3199" s="11" t="s">
        <v>14961</v>
      </c>
      <c r="F3199" s="11" t="s">
        <v>14962</v>
      </c>
      <c r="G3199" s="11" t="s">
        <v>23</v>
      </c>
      <c r="H3199" s="11" t="s">
        <v>10712</v>
      </c>
      <c r="I3199" s="11" t="str">
        <f>IF(AH$1="","",IFERROR(TRIM(MID($AG3199,FIND(":",$AG3199,FIND(AH$1,$AG3199))+1,FIND("=",$AG3199,FIND(AH$1,$AG3199))-FIND(":",$AG3199,FIND(AH$1,$AG3199))-1)),"卖家未填"))</f>
        <v>卖家未填</v>
      </c>
      <c r="J3199" s="11" t="str">
        <f>IF(AI$1="","",IFERROR(TRIM(MID($AG3199,FIND(":",$AG3199,FIND(AI$1,$AG3199))+1,FIND("=",$AG3199,FIND(AI$1,$AG3199))-FIND(":",$AG3199,FIND(AI$1,$AG3199))-1)),"卖家未填"))</f>
        <v>500</v>
      </c>
      <c r="K3199" s="11" t="str">
        <f>IF(AJ$1="","",IFERROR(TRIM(MID($AG3199,FIND(":",$AG3199,FIND(AJ$1,$AG3199))+1,FIND("=",$AG3199,FIND(AJ$1,$AG3199))-FIND(":",$AG3199,FIND(AJ$1,$AG3199))-1)),"卖家未填"))</f>
        <v>卖家未填</v>
      </c>
      <c r="L3199" s="11" t="str">
        <f>IF(AK$1="","",IFERROR(TRIM(MID($AG3199,FIND(":",$AG3199,FIND(AK$1,$AG3199))+1,FIND("=",$AG3199,FIND(AK$1,$AG3199))-FIND(":",$AG3199,FIND(AK$1,$AG3199))-1)),"卖家未填"))</f>
        <v>卖家未填</v>
      </c>
      <c r="M3199" s="11" t="str">
        <f>IF(AL$1="","",IFERROR(TRIM(MID($AG3199,FIND(":",$AG3199,FIND(AL$1,$AG3199))+1,FIND("=",$AG3199,FIND(AL$1,$AG3199))-FIND(":",$AG3199,FIND(AL$1,$AG3199))-1)),"卖家未填"))</f>
        <v>散装</v>
      </c>
      <c r="N3199" s="11" t="s">
        <v>3212</v>
      </c>
      <c r="O3199" s="11" t="s">
        <v>4440</v>
      </c>
      <c r="P3199" s="13">
        <v>10</v>
      </c>
      <c r="Q3199" s="13"/>
      <c r="R3199" s="11">
        <v>10</v>
      </c>
      <c r="S3199" s="14">
        <f>IFERROR(V3199/T3199,"0")</f>
        <v>36.666666666666664</v>
      </c>
      <c r="T3199" s="11">
        <v>3</v>
      </c>
      <c r="U3199" s="11">
        <v>11</v>
      </c>
      <c r="V3199" s="15">
        <f>R3199*U3199</f>
        <v>110</v>
      </c>
      <c r="W3199" s="11">
        <v>8</v>
      </c>
      <c r="X3199" s="11">
        <v>56</v>
      </c>
      <c r="Y3199" s="11">
        <v>16587517192</v>
      </c>
      <c r="Z3199" s="11">
        <v>73103722</v>
      </c>
      <c r="AA3199" s="16">
        <f>IFERROR((MID(AE3199,FIND("ends=",AE3199)+5,FIND("000&amp;starts",AE3199)-FIND("ends=",AE3199)-5)+8*3600)/86400+70*365+19,"")</f>
        <v>42030.597893518519</v>
      </c>
      <c r="AB3199" s="17" t="str">
        <f>HYPERLINK("http://item.taobao.com/item.htm?id="&amp;Y3199,"点击查看")</f>
        <v>点击查看</v>
      </c>
      <c r="AC3199" s="11">
        <f>YEAR(D3199)</f>
        <v>2012</v>
      </c>
      <c r="AD3199" s="11"/>
      <c r="AE3199" s="11" t="s">
        <v>8295</v>
      </c>
      <c r="AF3199" s="11" t="s">
        <v>10018</v>
      </c>
      <c r="AG3199" s="11" t="s">
        <v>13814</v>
      </c>
    </row>
    <row r="3200" spans="1:33" x14ac:dyDescent="0.15">
      <c r="A3200" s="11" t="s">
        <v>14910</v>
      </c>
      <c r="B3200" s="11" t="s">
        <v>16706</v>
      </c>
      <c r="C3200" s="11" t="s">
        <v>14913</v>
      </c>
      <c r="D3200" s="12">
        <v>40975</v>
      </c>
      <c r="E3200" s="11" t="s">
        <v>24</v>
      </c>
      <c r="F3200" s="11" t="s">
        <v>24</v>
      </c>
      <c r="G3200" s="11" t="s">
        <v>24</v>
      </c>
      <c r="H3200" s="11" t="s">
        <v>10820</v>
      </c>
      <c r="I3200" s="11" t="str">
        <f>IF(AH$1="","",IFERROR(TRIM(MID($AG3200,FIND(":",$AG3200,FIND(AH$1,$AG3200))+1,FIND("=",$AG3200,FIND(AH$1,$AG3200))-FIND(":",$AG3200,FIND(AH$1,$AG3200))-1)),"卖家未填"))</f>
        <v>糕点</v>
      </c>
      <c r="J3200" s="11" t="str">
        <f>IF(AI$1="","",IFERROR(TRIM(MID($AG3200,FIND(":",$AG3200,FIND(AI$1,$AG3200))+1,FIND("=",$AG3200,FIND(AI$1,$AG3200))-FIND(":",$AG3200,FIND(AI$1,$AG3200))-1)),"卖家未填"))</f>
        <v>500</v>
      </c>
      <c r="K3200" s="11" t="str">
        <f>IF(AJ$1="","",IFERROR(TRIM(MID($AG3200,FIND(":",$AG3200,FIND(AJ$1,$AG3200))+1,FIND("=",$AG3200,FIND(AJ$1,$AG3200))-FIND(":",$AG3200,FIND(AJ$1,$AG3200))-1)),"卖家未填"))</f>
        <v>卖家未填</v>
      </c>
      <c r="L3200" s="11" t="str">
        <f>IF(AK$1="","",IFERROR(TRIM(MID($AG3200,FIND(":",$AG3200,FIND(AK$1,$AG3200))+1,FIND("=",$AG3200,FIND(AK$1,$AG3200))-FIND(":",$AG3200,FIND(AK$1,$AG3200))-1)),"卖家未填"))</f>
        <v>卖家未填</v>
      </c>
      <c r="M3200" s="11" t="str">
        <f>IF(AL$1="","",IFERROR(TRIM(MID($AG3200,FIND(":",$AG3200,FIND(AL$1,$AG3200))+1,FIND("=",$AG3200,FIND(AL$1,$AG3200))-FIND(":",$AG3200,FIND(AL$1,$AG3200))-1)),"卖家未填"))</f>
        <v>包装</v>
      </c>
      <c r="N3200" s="11" t="s">
        <v>3342</v>
      </c>
      <c r="O3200" s="11" t="s">
        <v>4618</v>
      </c>
      <c r="P3200" s="13">
        <v>5</v>
      </c>
      <c r="Q3200" s="13"/>
      <c r="R3200" s="11">
        <v>5</v>
      </c>
      <c r="S3200" s="14">
        <f>IFERROR(V3200/T3200,"0")</f>
        <v>36.666666666666664</v>
      </c>
      <c r="T3200" s="11">
        <v>3</v>
      </c>
      <c r="U3200" s="11">
        <v>22</v>
      </c>
      <c r="V3200" s="15">
        <f>R3200*U3200</f>
        <v>110</v>
      </c>
      <c r="W3200" s="11">
        <v>3</v>
      </c>
      <c r="X3200" s="11">
        <v>19</v>
      </c>
      <c r="Y3200" s="11">
        <v>22091436446</v>
      </c>
      <c r="Z3200" s="11">
        <v>70837850</v>
      </c>
      <c r="AA3200" s="16">
        <f>IFERROR((MID(AE3200,FIND("ends=",AE3200)+5,FIND("000&amp;starts",AE3200)-FIND("ends=",AE3200)-5)+8*3600)/86400+70*365+19,"")</f>
        <v>42031.898125</v>
      </c>
      <c r="AB3200" s="17" t="str">
        <f>HYPERLINK("http://item.taobao.com/item.htm?id="&amp;Y3200,"点击查看")</f>
        <v>点击查看</v>
      </c>
      <c r="AC3200" s="11">
        <f>YEAR(D3200)</f>
        <v>2012</v>
      </c>
      <c r="AD3200" s="11"/>
      <c r="AE3200" s="11" t="s">
        <v>8431</v>
      </c>
      <c r="AF3200" s="11" t="s">
        <v>10133</v>
      </c>
      <c r="AG3200" s="11" t="s">
        <v>13933</v>
      </c>
    </row>
    <row r="3201" spans="1:33" x14ac:dyDescent="0.15">
      <c r="A3201" s="11" t="s">
        <v>14910</v>
      </c>
      <c r="B3201" s="11" t="s">
        <v>16847</v>
      </c>
      <c r="C3201" s="11" t="s">
        <v>14913</v>
      </c>
      <c r="D3201" s="12">
        <v>41502</v>
      </c>
      <c r="E3201" s="11" t="s">
        <v>14979</v>
      </c>
      <c r="F3201" s="11" t="s">
        <v>15056</v>
      </c>
      <c r="G3201" s="11" t="s">
        <v>105</v>
      </c>
      <c r="H3201" s="11" t="s">
        <v>10322</v>
      </c>
      <c r="I3201" s="11" t="str">
        <f>IF(AH$1="","",IFERROR(TRIM(MID($AG3201,FIND(":",$AG3201,FIND(AH$1,$AG3201))+1,FIND("=",$AG3201,FIND(AH$1,$AG3201))-FIND(":",$AG3201,FIND(AH$1,$AG3201))-1)),"卖家未填"))</f>
        <v>卖家未填</v>
      </c>
      <c r="J3201" s="11" t="str">
        <f>IF(AI$1="","",IFERROR(TRIM(MID($AG3201,FIND(":",$AG3201,FIND(AI$1,$AG3201))+1,FIND("=",$AG3201,FIND(AI$1,$AG3201))-FIND(":",$AG3201,FIND(AI$1,$AG3201))-1)),"卖家未填"))</f>
        <v>500</v>
      </c>
      <c r="K3201" s="11" t="str">
        <f>IF(AJ$1="","",IFERROR(TRIM(MID($AG3201,FIND(":",$AG3201,FIND(AJ$1,$AG3201))+1,FIND("=",$AG3201,FIND(AJ$1,$AG3201))-FIND(":",$AG3201,FIND(AJ$1,$AG3201))-1)),"卖家未填"))</f>
        <v>卖家未填</v>
      </c>
      <c r="L3201" s="11" t="str">
        <f>IF(AK$1="","",IFERROR(TRIM(MID($AG3201,FIND(":",$AG3201,FIND(AK$1,$AG3201))+1,FIND("=",$AG3201,FIND(AK$1,$AG3201))-FIND(":",$AG3201,FIND(AK$1,$AG3201))-1)),"卖家未填"))</f>
        <v>卖家未填</v>
      </c>
      <c r="M3201" s="11" t="str">
        <f>IF(AL$1="","",IFERROR(TRIM(MID($AG3201,FIND(":",$AG3201,FIND(AL$1,$AG3201))+1,FIND("=",$AG3201,FIND(AL$1,$AG3201))-FIND(":",$AG3201,FIND(AL$1,$AG3201))-1)),"卖家未填"))</f>
        <v>散装</v>
      </c>
      <c r="N3201" s="11" t="s">
        <v>3621</v>
      </c>
      <c r="O3201" s="11" t="s">
        <v>5300</v>
      </c>
      <c r="P3201" s="13">
        <v>55</v>
      </c>
      <c r="Q3201" s="13"/>
      <c r="R3201" s="11">
        <v>55</v>
      </c>
      <c r="S3201" s="14">
        <f>IFERROR(V3201/T3201,"0")</f>
        <v>55</v>
      </c>
      <c r="T3201" s="11">
        <v>2</v>
      </c>
      <c r="U3201" s="11">
        <v>2</v>
      </c>
      <c r="V3201" s="15">
        <f>R3201*U3201</f>
        <v>110</v>
      </c>
      <c r="W3201" s="11">
        <v>2</v>
      </c>
      <c r="X3201" s="11">
        <v>17</v>
      </c>
      <c r="Y3201" s="11">
        <v>36800729381</v>
      </c>
      <c r="Z3201" s="11">
        <v>105908219</v>
      </c>
      <c r="AA3201" s="16">
        <f>IFERROR((MID(AE3201,FIND("ends=",AE3201)+5,FIND("000&amp;starts",AE3201)-FIND("ends=",AE3201)-5)+8*3600)/86400+70*365+19,"")</f>
        <v>42035.909722222219</v>
      </c>
      <c r="AB3201" s="17" t="str">
        <f>HYPERLINK("http://item.taobao.com/item.htm?id="&amp;Y3201,"点击查看")</f>
        <v>点击查看</v>
      </c>
      <c r="AC3201" s="11">
        <f>YEAR(D3201)</f>
        <v>2013</v>
      </c>
      <c r="AD3201" s="11"/>
      <c r="AE3201" s="11" t="s">
        <v>8730</v>
      </c>
      <c r="AF3201" s="11"/>
      <c r="AG3201" s="11" t="s">
        <v>12362</v>
      </c>
    </row>
    <row r="3202" spans="1:33" x14ac:dyDescent="0.15">
      <c r="A3202" s="11" t="s">
        <v>14910</v>
      </c>
      <c r="B3202" s="11" t="s">
        <v>16554</v>
      </c>
      <c r="C3202" s="11" t="s">
        <v>14928</v>
      </c>
      <c r="D3202" s="12">
        <v>41070</v>
      </c>
      <c r="E3202" s="11" t="s">
        <v>24</v>
      </c>
      <c r="F3202" s="11" t="s">
        <v>24</v>
      </c>
      <c r="G3202" s="11" t="s">
        <v>24</v>
      </c>
      <c r="H3202" s="11" t="s">
        <v>10322</v>
      </c>
      <c r="I3202" s="11" t="str">
        <f>IF(AH$1="","",IFERROR(TRIM(MID($AG3202,FIND(":",$AG3202,FIND(AH$1,$AG3202))+1,FIND("=",$AG3202,FIND(AH$1,$AG3202))-FIND(":",$AG3202,FIND(AH$1,$AG3202))-1)),"卖家未填"))</f>
        <v>卖家未填</v>
      </c>
      <c r="J3202" s="11" t="str">
        <f>IF(AI$1="","",IFERROR(TRIM(MID($AG3202,FIND(":",$AG3202,FIND(AI$1,$AG3202))+1,FIND("=",$AG3202,FIND(AI$1,$AG3202))-FIND(":",$AG3202,FIND(AI$1,$AG3202))-1)),"卖家未填"))</f>
        <v>2500</v>
      </c>
      <c r="K3202" s="11" t="str">
        <f>IF(AJ$1="","",IFERROR(TRIM(MID($AG3202,FIND(":",$AG3202,FIND(AJ$1,$AG3202))+1,FIND("=",$AG3202,FIND(AJ$1,$AG3202))-FIND(":",$AG3202,FIND(AJ$1,$AG3202))-1)),"卖家未填"))</f>
        <v>2人份</v>
      </c>
      <c r="L3202" s="11" t="str">
        <f>IF(AK$1="","",IFERROR(TRIM(MID($AG3202,FIND(":",$AG3202,FIND(AK$1,$AG3202))+1,FIND("=",$AG3202,FIND(AK$1,$AG3202))-FIND(":",$AG3202,FIND(AK$1,$AG3202))-1)),"卖家未填"))</f>
        <v>1周</v>
      </c>
      <c r="M3202" s="11" t="str">
        <f>IF(AL$1="","",IFERROR(TRIM(MID($AG3202,FIND(":",$AG3202,FIND(AL$1,$AG3202))+1,FIND("=",$AG3202,FIND(AL$1,$AG3202))-FIND(":",$AG3202,FIND(AL$1,$AG3202))-1)),"卖家未填"))</f>
        <v>散装</v>
      </c>
      <c r="N3202" s="11" t="s">
        <v>3663</v>
      </c>
      <c r="O3202" s="11" t="s">
        <v>4461</v>
      </c>
      <c r="P3202" s="13">
        <v>55</v>
      </c>
      <c r="Q3202" s="13"/>
      <c r="R3202" s="11">
        <v>55</v>
      </c>
      <c r="S3202" s="14">
        <f>IFERROR(V3202/T3202,"0")</f>
        <v>55</v>
      </c>
      <c r="T3202" s="11">
        <v>2</v>
      </c>
      <c r="U3202" s="11">
        <v>2</v>
      </c>
      <c r="V3202" s="15">
        <f>R3202*U3202</f>
        <v>110</v>
      </c>
      <c r="W3202" s="11"/>
      <c r="X3202" s="11"/>
      <c r="Y3202" s="11">
        <v>43094545144</v>
      </c>
      <c r="Z3202" s="11">
        <v>72304244</v>
      </c>
      <c r="AA3202" s="16">
        <f>IFERROR((MID(AE3202,FIND("ends=",AE3202)+5,FIND("000&amp;starts",AE3202)-FIND("ends=",AE3202)-5)+8*3600)/86400+70*365+19,"")</f>
        <v>42029.595069444447</v>
      </c>
      <c r="AB3202" s="17" t="str">
        <f>HYPERLINK("http://item.taobao.com/item.htm?id="&amp;Y3202,"点击查看")</f>
        <v>点击查看</v>
      </c>
      <c r="AC3202" s="11">
        <f>YEAR(D3202)</f>
        <v>2012</v>
      </c>
      <c r="AD3202" s="11"/>
      <c r="AE3202" s="11" t="s">
        <v>8774</v>
      </c>
      <c r="AF3202" s="11"/>
      <c r="AG3202" s="11" t="s">
        <v>14230</v>
      </c>
    </row>
    <row r="3203" spans="1:33" x14ac:dyDescent="0.15">
      <c r="A3203" s="11" t="s">
        <v>14947</v>
      </c>
      <c r="B3203" s="11" t="s">
        <v>16026</v>
      </c>
      <c r="C3203" s="11" t="s">
        <v>14950</v>
      </c>
      <c r="D3203" s="12">
        <v>41656</v>
      </c>
      <c r="E3203" s="11" t="s">
        <v>14991</v>
      </c>
      <c r="F3203" s="11" t="s">
        <v>15032</v>
      </c>
      <c r="G3203" s="11" t="s">
        <v>80</v>
      </c>
      <c r="H3203" s="11" t="s">
        <v>10328</v>
      </c>
      <c r="I3203" s="11" t="str">
        <f>IF(AH$1="","",IFERROR(TRIM(MID($AG3203,FIND(":",$AG3203,FIND(AH$1,$AG3203))+1,FIND("=",$AG3203,FIND(AH$1,$AG3203))-FIND(":",$AG3203,FIND(AH$1,$AG3203))-1)),"卖家未填"))</f>
        <v>韩式年糕</v>
      </c>
      <c r="J3203" s="11" t="str">
        <f>IF(AI$1="","",IFERROR(TRIM(MID($AG3203,FIND(":",$AG3203,FIND(AI$1,$AG3203))+1,FIND("=",$AG3203,FIND(AI$1,$AG3203))-FIND(":",$AG3203,FIND(AI$1,$AG3203))-1)),"卖家未填"))</f>
        <v>500</v>
      </c>
      <c r="K3203" s="11" t="str">
        <f>IF(AJ$1="","",IFERROR(TRIM(MID($AG3203,FIND(":",$AG3203,FIND(AJ$1,$AG3203))+1,FIND("=",$AG3203,FIND(AJ$1,$AG3203))-FIND(":",$AG3203,FIND(AJ$1,$AG3203))-1)),"卖家未填"))</f>
        <v>卖家未填</v>
      </c>
      <c r="L3203" s="11" t="str">
        <f>IF(AK$1="","",IFERROR(TRIM(MID($AG3203,FIND(":",$AG3203,FIND(AK$1,$AG3203))+1,FIND("=",$AG3203,FIND(AK$1,$AG3203))-FIND(":",$AG3203,FIND(AK$1,$AG3203))-1)),"卖家未填"))</f>
        <v>卖家未填</v>
      </c>
      <c r="M3203" s="11" t="str">
        <f>IF(AL$1="","",IFERROR(TRIM(MID($AG3203,FIND(":",$AG3203,FIND(AL$1,$AG3203))+1,FIND("=",$AG3203,FIND(AL$1,$AG3203))-FIND(":",$AG3203,FIND(AL$1,$AG3203))-1)),"卖家未填"))</f>
        <v>散装</v>
      </c>
      <c r="N3203" s="11" t="s">
        <v>4240</v>
      </c>
      <c r="O3203" s="11" t="s">
        <v>4518</v>
      </c>
      <c r="P3203" s="13">
        <v>26</v>
      </c>
      <c r="Q3203" s="13">
        <v>22</v>
      </c>
      <c r="R3203" s="11">
        <v>22</v>
      </c>
      <c r="S3203" s="14">
        <f>IFERROR(V3203/T3203,"0")</f>
        <v>55</v>
      </c>
      <c r="T3203" s="11">
        <v>2</v>
      </c>
      <c r="U3203" s="11">
        <v>5</v>
      </c>
      <c r="V3203" s="15">
        <f>R3203*U3203</f>
        <v>110</v>
      </c>
      <c r="W3203" s="11">
        <v>2</v>
      </c>
      <c r="X3203" s="11">
        <v>2</v>
      </c>
      <c r="Y3203" s="11">
        <v>42710219885</v>
      </c>
      <c r="Z3203" s="11">
        <v>108434766</v>
      </c>
      <c r="AA3203" s="16">
        <f>IFERROR((MID(AE3203,FIND("ends=",AE3203)+5,FIND("000&amp;starts",AE3203)-FIND("ends=",AE3203)-5)+8*3600)/86400+70*365+19,"")</f>
        <v>42034.427025462966</v>
      </c>
      <c r="AB3203" s="17" t="str">
        <f>HYPERLINK("http://item.taobao.com/item.htm?id="&amp;Y3203,"点击查看")</f>
        <v>点击查看</v>
      </c>
      <c r="AC3203" s="11">
        <f>YEAR(D3203)</f>
        <v>2014</v>
      </c>
      <c r="AD3203" s="11"/>
      <c r="AE3203" s="11" t="s">
        <v>9381</v>
      </c>
      <c r="AF3203" s="11" t="s">
        <v>9561</v>
      </c>
      <c r="AG3203" s="11" t="s">
        <v>14747</v>
      </c>
    </row>
    <row r="3204" spans="1:33" x14ac:dyDescent="0.15">
      <c r="A3204" s="11" t="s">
        <v>14919</v>
      </c>
      <c r="B3204" s="11" t="s">
        <v>16404</v>
      </c>
      <c r="C3204" s="11" t="s">
        <v>14918</v>
      </c>
      <c r="D3204" s="12">
        <v>41627</v>
      </c>
      <c r="E3204" s="11" t="s">
        <v>14959</v>
      </c>
      <c r="F3204" s="11" t="s">
        <v>15030</v>
      </c>
      <c r="G3204" s="11" t="s">
        <v>78</v>
      </c>
      <c r="H3204" s="11" t="s">
        <v>10329</v>
      </c>
      <c r="I3204" s="11" t="str">
        <f>IF(AH$1="","",IFERROR(TRIM(MID($AG3204,FIND(":",$AG3204,FIND(AH$1,$AG3204))+1,FIND("=",$AG3204,FIND(AH$1,$AG3204))-FIND(":",$AG3204,FIND(AH$1,$AG3204))-1)),"卖家未填"))</f>
        <v>卖家未填</v>
      </c>
      <c r="J3204" s="11" t="str">
        <f>IF(AI$1="","",IFERROR(TRIM(MID($AG3204,FIND(":",$AG3204,FIND(AI$1,$AG3204))+1,FIND("=",$AG3204,FIND(AI$1,$AG3204))-FIND(":",$AG3204,FIND(AI$1,$AG3204))-1)),"卖家未填"))</f>
        <v>55</v>
      </c>
      <c r="K3204" s="11" t="str">
        <f>IF(AJ$1="","",IFERROR(TRIM(MID($AG3204,FIND(":",$AG3204,FIND(AJ$1,$AG3204))+1,FIND("=",$AG3204,FIND(AJ$1,$AG3204))-FIND(":",$AG3204,FIND(AJ$1,$AG3204))-1)),"卖家未填"))</f>
        <v>卖家未填</v>
      </c>
      <c r="L3204" s="11" t="str">
        <f>IF(AK$1="","",IFERROR(TRIM(MID($AG3204,FIND(":",$AG3204,FIND(AK$1,$AG3204))+1,FIND("=",$AG3204,FIND(AK$1,$AG3204))-FIND(":",$AG3204,FIND(AK$1,$AG3204))-1)),"卖家未填"))</f>
        <v>卖家未填</v>
      </c>
      <c r="M3204" s="11" t="str">
        <f>IF(AL$1="","",IFERROR(TRIM(MID($AG3204,FIND(":",$AG3204,FIND(AL$1,$AG3204))+1,FIND("=",$AG3204,FIND(AL$1,$AG3204))-FIND(":",$AG3204,FIND(AL$1,$AG3204))-1)),"卖家未填"))</f>
        <v>包装</v>
      </c>
      <c r="N3204" s="11" t="s">
        <v>1018</v>
      </c>
      <c r="O3204" s="11" t="s">
        <v>4985</v>
      </c>
      <c r="P3204" s="13">
        <v>1.8</v>
      </c>
      <c r="Q3204" s="13"/>
      <c r="R3204" s="11">
        <v>1.8</v>
      </c>
      <c r="S3204" s="14">
        <f>IFERROR(V3204/T3204,"0")</f>
        <v>21.96</v>
      </c>
      <c r="T3204" s="11">
        <v>5</v>
      </c>
      <c r="U3204" s="11">
        <v>61</v>
      </c>
      <c r="V3204" s="15">
        <f>R3204*U3204</f>
        <v>109.8</v>
      </c>
      <c r="W3204" s="11">
        <v>13</v>
      </c>
      <c r="X3204" s="11">
        <v>43</v>
      </c>
      <c r="Y3204" s="11">
        <v>40293248374</v>
      </c>
      <c r="Z3204" s="11">
        <v>108076006</v>
      </c>
      <c r="AA3204" s="16">
        <f>IFERROR((MID(AE3204,FIND("ends=",AE3204)+5,FIND("000&amp;starts",AE3204)-FIND("ends=",AE3204)-5)+8*3600)/86400+70*365+19,"")</f>
        <v>42034.913124999999</v>
      </c>
      <c r="AB3204" s="17" t="str">
        <f>HYPERLINK("http://item.taobao.com/item.htm?id="&amp;Y3204,"点击查看")</f>
        <v>点击查看</v>
      </c>
      <c r="AC3204" s="11">
        <f>YEAR(D3204)</f>
        <v>2013</v>
      </c>
      <c r="AD3204" s="11"/>
      <c r="AE3204" s="11" t="s">
        <v>7777</v>
      </c>
      <c r="AF3204" s="11" t="s">
        <v>9562</v>
      </c>
      <c r="AG3204" s="11" t="s">
        <v>13356</v>
      </c>
    </row>
    <row r="3205" spans="1:33" x14ac:dyDescent="0.15">
      <c r="A3205" s="11" t="s">
        <v>14954</v>
      </c>
      <c r="B3205" s="11" t="s">
        <v>16455</v>
      </c>
      <c r="C3205" s="11" t="s">
        <v>14955</v>
      </c>
      <c r="D3205" s="11"/>
      <c r="E3205" s="11" t="s">
        <v>14967</v>
      </c>
      <c r="F3205" s="11" t="s">
        <v>14968</v>
      </c>
      <c r="G3205" s="11" t="s">
        <v>28</v>
      </c>
      <c r="H3205" s="11" t="s">
        <v>10992</v>
      </c>
      <c r="I3205" s="11" t="str">
        <f>IF(AH$1="","",IFERROR(TRIM(MID($AG3205,FIND(":",$AG3205,FIND(AH$1,$AG3205))+1,FIND("=",$AG3205,FIND(AH$1,$AG3205))-FIND(":",$AG3205,FIND(AH$1,$AG3205))-1)),"卖家未填"))</f>
        <v>名家年糕组合</v>
      </c>
      <c r="J3205" s="11" t="str">
        <f>IF(AI$1="","",IFERROR(TRIM(MID($AG3205,FIND(":",$AG3205,FIND(AI$1,$AG3205))+1,FIND("=",$AG3205,FIND(AI$1,$AG3205))-FIND(":",$AG3205,FIND(AI$1,$AG3205))-1)),"卖家未填"))</f>
        <v>650</v>
      </c>
      <c r="K3205" s="11" t="str">
        <f>IF(AJ$1="","",IFERROR(TRIM(MID($AG3205,FIND(":",$AG3205,FIND(AJ$1,$AG3205))+1,FIND("=",$AG3205,FIND(AJ$1,$AG3205))-FIND(":",$AG3205,FIND(AJ$1,$AG3205))-1)),"卖家未填"))</f>
        <v>卖家未填</v>
      </c>
      <c r="L3205" s="11" t="str">
        <f>IF(AK$1="","",IFERROR(TRIM(MID($AG3205,FIND(":",$AG3205,FIND(AK$1,$AG3205))+1,FIND("=",$AG3205,FIND(AK$1,$AG3205))-FIND(":",$AG3205,FIND(AK$1,$AG3205))-1)),"卖家未填"))</f>
        <v>卖家未填</v>
      </c>
      <c r="M3205" s="11" t="str">
        <f>IF(AL$1="","",IFERROR(TRIM(MID($AG3205,FIND(":",$AG3205,FIND(AL$1,$AG3205))+1,FIND("=",$AG3205,FIND(AL$1,$AG3205))-FIND(":",$AG3205,FIND(AL$1,$AG3205))-1)),"卖家未填"))</f>
        <v>包装</v>
      </c>
      <c r="N3205" s="11" t="s">
        <v>4036</v>
      </c>
      <c r="O3205" s="11"/>
      <c r="P3205" s="13">
        <v>37.6</v>
      </c>
      <c r="Q3205" s="13">
        <v>21.9</v>
      </c>
      <c r="R3205" s="11">
        <v>21.9</v>
      </c>
      <c r="S3205" s="14">
        <f>IFERROR(V3205/T3205,"0")</f>
        <v>54.75</v>
      </c>
      <c r="T3205" s="11">
        <v>2</v>
      </c>
      <c r="U3205" s="11">
        <v>5</v>
      </c>
      <c r="V3205" s="15">
        <f>R3205*U3205</f>
        <v>109.5</v>
      </c>
      <c r="W3205" s="11">
        <v>1</v>
      </c>
      <c r="X3205" s="11">
        <v>2</v>
      </c>
      <c r="Y3205" s="11">
        <v>43279881098</v>
      </c>
      <c r="Z3205" s="11">
        <v>113415234</v>
      </c>
      <c r="AA3205" s="16" t="str">
        <f>IFERROR((MID(AE3205,FIND("ends=",AE3205)+5,FIND("000&amp;starts",AE3205)-FIND("ends=",AE3205)-5)+8*3600)/86400+70*365+19,"")</f>
        <v/>
      </c>
      <c r="AB3205" s="17" t="str">
        <f>HYPERLINK("http://item.taobao.com/item.htm?id="&amp;Y3205,"点击查看")</f>
        <v>点击查看</v>
      </c>
      <c r="AC3205" s="11">
        <f>YEAR(D3205)</f>
        <v>1900</v>
      </c>
      <c r="AD3205" s="11"/>
      <c r="AE3205" s="11"/>
      <c r="AF3205" s="11" t="s">
        <v>10053</v>
      </c>
      <c r="AG3205" s="11" t="s">
        <v>14569</v>
      </c>
    </row>
    <row r="3206" spans="1:33" x14ac:dyDescent="0.15">
      <c r="A3206" s="11" t="s">
        <v>14919</v>
      </c>
      <c r="B3206" s="11" t="s">
        <v>15837</v>
      </c>
      <c r="C3206" s="11" t="s">
        <v>14918</v>
      </c>
      <c r="D3206" s="12">
        <v>39752</v>
      </c>
      <c r="E3206" s="11" t="s">
        <v>15015</v>
      </c>
      <c r="F3206" s="11" t="s">
        <v>15044</v>
      </c>
      <c r="G3206" s="11" t="s">
        <v>91</v>
      </c>
      <c r="H3206" s="11" t="s">
        <v>10331</v>
      </c>
      <c r="I3206" s="11" t="str">
        <f>IF(AH$1="","",IFERROR(TRIM(MID($AG3206,FIND(":",$AG3206,FIND(AH$1,$AG3206))+1,FIND("=",$AG3206,FIND(AH$1,$AG3206))-FIND(":",$AG3206,FIND(AH$1,$AG3206))-1)),"卖家未填"))</f>
        <v>散装</v>
      </c>
      <c r="J3206" s="11" t="str">
        <f>IF(AI$1="","",IFERROR(TRIM(MID($AG3206,FIND(":",$AG3206,FIND(AI$1,$AG3206))+1,FIND("=",$AG3206,FIND(AI$1,$AG3206))-FIND(":",$AG3206,FIND(AI$1,$AG3206))-1)),"卖家未填"))</f>
        <v>500</v>
      </c>
      <c r="K3206" s="11" t="str">
        <f>IF(AJ$1="","",IFERROR(TRIM(MID($AG3206,FIND(":",$AG3206,FIND(AJ$1,$AG3206))+1,FIND("=",$AG3206,FIND(AJ$1,$AG3206))-FIND(":",$AG3206,FIND(AJ$1,$AG3206))-1)),"卖家未填"))</f>
        <v>卖家未填</v>
      </c>
      <c r="L3206" s="11" t="str">
        <f>IF(AK$1="","",IFERROR(TRIM(MID($AG3206,FIND(":",$AG3206,FIND(AK$1,$AG3206))+1,FIND("=",$AG3206,FIND(AK$1,$AG3206))-FIND(":",$AG3206,FIND(AK$1,$AG3206))-1)),"卖家未填"))</f>
        <v>卖家未填</v>
      </c>
      <c r="M3206" s="11" t="str">
        <f>IF(AL$1="","",IFERROR(TRIM(MID($AG3206,FIND(":",$AG3206,FIND(AL$1,$AG3206))+1,FIND("=",$AG3206,FIND(AL$1,$AG3206))-FIND(":",$AG3206,FIND(AL$1,$AG3206))-1)),"卖家未填"))</f>
        <v>散装</v>
      </c>
      <c r="N3206" s="11" t="s">
        <v>2851</v>
      </c>
      <c r="O3206" s="11" t="s">
        <v>4421</v>
      </c>
      <c r="P3206" s="13">
        <v>7.8</v>
      </c>
      <c r="Q3206" s="13"/>
      <c r="R3206" s="11">
        <v>7.8</v>
      </c>
      <c r="S3206" s="14">
        <f>IFERROR(V3206/T3206,"0")</f>
        <v>27.3</v>
      </c>
      <c r="T3206" s="11">
        <v>4</v>
      </c>
      <c r="U3206" s="11">
        <v>14</v>
      </c>
      <c r="V3206" s="15">
        <f>R3206*U3206</f>
        <v>109.2</v>
      </c>
      <c r="W3206" s="11">
        <v>6</v>
      </c>
      <c r="X3206" s="11">
        <v>16</v>
      </c>
      <c r="Y3206" s="11">
        <v>25574444028</v>
      </c>
      <c r="Z3206" s="11">
        <v>36583117</v>
      </c>
      <c r="AA3206" s="16">
        <f>IFERROR((MID(AE3206,FIND("ends=",AE3206)+5,FIND("000&amp;starts",AE3206)-FIND("ends=",AE3206)-5)+8*3600)/86400+70*365+19,"")</f>
        <v>42030.997199074074</v>
      </c>
      <c r="AB3206" s="17" t="str">
        <f>HYPERLINK("http://item.taobao.com/item.htm?id="&amp;Y3206,"点击查看")</f>
        <v>点击查看</v>
      </c>
      <c r="AC3206" s="11">
        <f>YEAR(D3206)</f>
        <v>2008</v>
      </c>
      <c r="AD3206" s="11"/>
      <c r="AE3206" s="11" t="s">
        <v>7930</v>
      </c>
      <c r="AF3206" s="11" t="s">
        <v>9566</v>
      </c>
      <c r="AG3206" s="11" t="s">
        <v>13493</v>
      </c>
    </row>
    <row r="3207" spans="1:33" x14ac:dyDescent="0.15">
      <c r="A3207" s="11" t="s">
        <v>14895</v>
      </c>
      <c r="B3207" s="11" t="s">
        <v>16292</v>
      </c>
      <c r="C3207" s="11" t="s">
        <v>14894</v>
      </c>
      <c r="D3207" s="12">
        <v>39878</v>
      </c>
      <c r="E3207" s="11" t="s">
        <v>24</v>
      </c>
      <c r="F3207" s="11" t="s">
        <v>24</v>
      </c>
      <c r="G3207" s="11" t="s">
        <v>24</v>
      </c>
      <c r="H3207" s="11" t="s">
        <v>10696</v>
      </c>
      <c r="I3207" s="11" t="str">
        <f>IF(AH$1="","",IFERROR(TRIM(MID($AG3207,FIND(":",$AG3207,FIND(AH$1,$AG3207))+1,FIND("=",$AG3207,FIND(AH$1,$AG3207))-FIND(":",$AG3207,FIND(AH$1,$AG3207))-1)),"卖家未填"))</f>
        <v>小年糕</v>
      </c>
      <c r="J3207" s="11" t="str">
        <f>IF(AI$1="","",IFERROR(TRIM(MID($AG3207,FIND(":",$AG3207,FIND(AI$1,$AG3207))+1,FIND("=",$AG3207,FIND(AI$1,$AG3207))-FIND(":",$AG3207,FIND(AI$1,$AG3207))-1)),"卖家未填"))</f>
        <v>60</v>
      </c>
      <c r="K3207" s="11" t="str">
        <f>IF(AJ$1="","",IFERROR(TRIM(MID($AG3207,FIND(":",$AG3207,FIND(AJ$1,$AG3207))+1,FIND("=",$AG3207,FIND(AJ$1,$AG3207))-FIND(":",$AG3207,FIND(AJ$1,$AG3207))-1)),"卖家未填"))</f>
        <v>卖家未填</v>
      </c>
      <c r="L3207" s="11" t="str">
        <f>IF(AK$1="","",IFERROR(TRIM(MID($AG3207,FIND(":",$AG3207,FIND(AK$1,$AG3207))+1,FIND("=",$AG3207,FIND(AK$1,$AG3207))-FIND(":",$AG3207,FIND(AK$1,$AG3207))-1)),"卖家未填"))</f>
        <v>卖家未填</v>
      </c>
      <c r="M3207" s="11" t="str">
        <f>IF(AL$1="","",IFERROR(TRIM(MID($AG3207,FIND(":",$AG3207,FIND(AL$1,$AG3207))+1,FIND("=",$AG3207,FIND(AL$1,$AG3207))-FIND(":",$AG3207,FIND(AL$1,$AG3207))-1)),"卖家未填"))</f>
        <v>包装</v>
      </c>
      <c r="N3207" s="11" t="s">
        <v>2469</v>
      </c>
      <c r="O3207" s="11" t="s">
        <v>4523</v>
      </c>
      <c r="P3207" s="13">
        <v>1.8</v>
      </c>
      <c r="Q3207" s="13">
        <v>1.76</v>
      </c>
      <c r="R3207" s="11">
        <v>1.76</v>
      </c>
      <c r="S3207" s="14">
        <f>IFERROR(V3207/T3207,"0")</f>
        <v>21.824000000000002</v>
      </c>
      <c r="T3207" s="11">
        <v>5</v>
      </c>
      <c r="U3207" s="11">
        <v>62</v>
      </c>
      <c r="V3207" s="15">
        <f>R3207*U3207</f>
        <v>109.12</v>
      </c>
      <c r="W3207" s="11">
        <v>19</v>
      </c>
      <c r="X3207" s="11">
        <v>22</v>
      </c>
      <c r="Y3207" s="11">
        <v>16590454048</v>
      </c>
      <c r="Z3207" s="11">
        <v>57217175</v>
      </c>
      <c r="AA3207" s="16">
        <f>IFERROR((MID(AE3207,FIND("ends=",AE3207)+5,FIND("000&amp;starts",AE3207)-FIND("ends=",AE3207)-5)+8*3600)/86400+70*365+19,"")</f>
        <v>42029.493761574078</v>
      </c>
      <c r="AB3207" s="17" t="str">
        <f>HYPERLINK("http://item.taobao.com/item.htm?id="&amp;Y3207,"点击查看")</f>
        <v>点击查看</v>
      </c>
      <c r="AC3207" s="11">
        <f>YEAR(D3207)</f>
        <v>2009</v>
      </c>
      <c r="AD3207" s="11"/>
      <c r="AE3207" s="11" t="s">
        <v>7546</v>
      </c>
      <c r="AF3207" s="11" t="s">
        <v>10000</v>
      </c>
      <c r="AG3207" s="11" t="s">
        <v>13153</v>
      </c>
    </row>
    <row r="3208" spans="1:33" x14ac:dyDescent="0.15">
      <c r="A3208" s="11" t="s">
        <v>14895</v>
      </c>
      <c r="B3208" s="11" t="s">
        <v>16197</v>
      </c>
      <c r="C3208" s="11" t="s">
        <v>14896</v>
      </c>
      <c r="D3208" s="12">
        <v>40332</v>
      </c>
      <c r="E3208" s="11" t="s">
        <v>15057</v>
      </c>
      <c r="F3208" s="11" t="s">
        <v>15059</v>
      </c>
      <c r="G3208" s="11" t="s">
        <v>106</v>
      </c>
      <c r="H3208" s="11" t="s">
        <v>10322</v>
      </c>
      <c r="I3208" s="11" t="str">
        <f>IF(AH$1="","",IFERROR(TRIM(MID($AG3208,FIND(":",$AG3208,FIND(AH$1,$AG3208))+1,FIND("=",$AG3208,FIND(AH$1,$AG3208))-FIND(":",$AG3208,FIND(AH$1,$AG3208))-1)),"卖家未填"))</f>
        <v>卖家未填</v>
      </c>
      <c r="J3208" s="11" t="str">
        <f>IF(AI$1="","",IFERROR(TRIM(MID($AG3208,FIND(":",$AG3208,FIND(AI$1,$AG3208))+1,FIND("=",$AG3208,FIND(AI$1,$AG3208))-FIND(":",$AG3208,FIND(AI$1,$AG3208))-1)),"卖家未填"))</f>
        <v>90</v>
      </c>
      <c r="K3208" s="11" t="str">
        <f>IF(AJ$1="","",IFERROR(TRIM(MID($AG3208,FIND(":",$AG3208,FIND(AJ$1,$AG3208))+1,FIND("=",$AG3208,FIND(AJ$1,$AG3208))-FIND(":",$AG3208,FIND(AJ$1,$AG3208))-1)),"卖家未填"))</f>
        <v>卖家未填</v>
      </c>
      <c r="L3208" s="11" t="str">
        <f>IF(AK$1="","",IFERROR(TRIM(MID($AG3208,FIND(":",$AG3208,FIND(AK$1,$AG3208))+1,FIND("=",$AG3208,FIND(AK$1,$AG3208))-FIND(":",$AG3208,FIND(AK$1,$AG3208))-1)),"卖家未填"))</f>
        <v>卖家未填</v>
      </c>
      <c r="M3208" s="11" t="str">
        <f>IF(AL$1="","",IFERROR(TRIM(MID($AG3208,FIND(":",$AG3208,FIND(AL$1,$AG3208))+1,FIND("=",$AG3208,FIND(AL$1,$AG3208))-FIND(":",$AG3208,FIND(AL$1,$AG3208))-1)),"卖家未填"))</f>
        <v>散装</v>
      </c>
      <c r="N3208" s="11" t="s">
        <v>2258</v>
      </c>
      <c r="O3208" s="11" t="s">
        <v>4662</v>
      </c>
      <c r="P3208" s="13">
        <v>2</v>
      </c>
      <c r="Q3208" s="13">
        <v>1.98</v>
      </c>
      <c r="R3208" s="11">
        <v>1.98</v>
      </c>
      <c r="S3208" s="14">
        <f>IFERROR(V3208/T3208,"0")</f>
        <v>18.150000000000002</v>
      </c>
      <c r="T3208" s="11">
        <v>6</v>
      </c>
      <c r="U3208" s="11">
        <v>55</v>
      </c>
      <c r="V3208" s="15">
        <f>R3208*U3208</f>
        <v>108.9</v>
      </c>
      <c r="W3208" s="11">
        <v>4</v>
      </c>
      <c r="X3208" s="11">
        <v>106</v>
      </c>
      <c r="Y3208" s="11">
        <v>5782554306</v>
      </c>
      <c r="Z3208" s="11">
        <v>61676922</v>
      </c>
      <c r="AA3208" s="16">
        <f>IFERROR((MID(AE3208,FIND("ends=",AE3208)+5,FIND("000&amp;starts",AE3208)-FIND("ends=",AE3208)-5)+8*3600)/86400+70*365+19,"")</f>
        <v>42029.563043981485</v>
      </c>
      <c r="AB3208" s="17" t="str">
        <f>HYPERLINK("http://item.taobao.com/item.htm?id="&amp;Y3208,"点击查看")</f>
        <v>点击查看</v>
      </c>
      <c r="AC3208" s="11">
        <f>YEAR(D3208)</f>
        <v>2010</v>
      </c>
      <c r="AD3208" s="11"/>
      <c r="AE3208" s="11" t="s">
        <v>7342</v>
      </c>
      <c r="AF3208" s="11"/>
      <c r="AG3208" s="11" t="s">
        <v>12965</v>
      </c>
    </row>
    <row r="3209" spans="1:33" x14ac:dyDescent="0.15">
      <c r="A3209" s="11" t="s">
        <v>14895</v>
      </c>
      <c r="B3209" s="11" t="s">
        <v>16207</v>
      </c>
      <c r="C3209" s="11" t="s">
        <v>14896</v>
      </c>
      <c r="D3209" s="12">
        <v>40479</v>
      </c>
      <c r="E3209" s="11" t="s">
        <v>14979</v>
      </c>
      <c r="F3209" s="11" t="s">
        <v>14982</v>
      </c>
      <c r="G3209" s="11" t="s">
        <v>41</v>
      </c>
      <c r="H3209" s="11" t="s">
        <v>10664</v>
      </c>
      <c r="I3209" s="11" t="str">
        <f>IF(AH$1="","",IFERROR(TRIM(MID($AG3209,FIND(":",$AG3209,FIND(AH$1,$AG3209))+1,FIND("=",$AG3209,FIND(AH$1,$AG3209))-FIND(":",$AG3209,FIND(AH$1,$AG3209))-1)),"卖家未填"))</f>
        <v>蒿菜糍粑</v>
      </c>
      <c r="J3209" s="11" t="str">
        <f>IF(AI$1="","",IFERROR(TRIM(MID($AG3209,FIND(":",$AG3209,FIND(AI$1,$AG3209))+1,FIND("=",$AG3209,FIND(AI$1,$AG3209))-FIND(":",$AG3209,FIND(AI$1,$AG3209))-1)),"卖家未填"))</f>
        <v>300</v>
      </c>
      <c r="K3209" s="11" t="str">
        <f>IF(AJ$1="","",IFERROR(TRIM(MID($AG3209,FIND(":",$AG3209,FIND(AJ$1,$AG3209))+1,FIND("=",$AG3209,FIND(AJ$1,$AG3209))-FIND(":",$AG3209,FIND(AJ$1,$AG3209))-1)),"卖家未填"))</f>
        <v>卖家未填</v>
      </c>
      <c r="L3209" s="11" t="str">
        <f>IF(AK$1="","",IFERROR(TRIM(MID($AG3209,FIND(":",$AG3209,FIND(AK$1,$AG3209))+1,FIND("=",$AG3209,FIND(AK$1,$AG3209))-FIND(":",$AG3209,FIND(AK$1,$AG3209))-1)),"卖家未填"))</f>
        <v>卖家未填</v>
      </c>
      <c r="M3209" s="11" t="str">
        <f>IF(AL$1="","",IFERROR(TRIM(MID($AG3209,FIND(":",$AG3209,FIND(AL$1,$AG3209))+1,FIND("=",$AG3209,FIND(AL$1,$AG3209))-FIND(":",$AG3209,FIND(AL$1,$AG3209))-1)),"卖家未填"))</f>
        <v>包装</v>
      </c>
      <c r="N3209" s="11" t="s">
        <v>2270</v>
      </c>
      <c r="O3209" s="11" t="s">
        <v>4448</v>
      </c>
      <c r="P3209" s="13">
        <v>30</v>
      </c>
      <c r="Q3209" s="13">
        <v>9.9</v>
      </c>
      <c r="R3209" s="11">
        <v>9.9</v>
      </c>
      <c r="S3209" s="14">
        <f>IFERROR(V3209/T3209,"0")</f>
        <v>18.150000000000002</v>
      </c>
      <c r="T3209" s="11">
        <v>6</v>
      </c>
      <c r="U3209" s="11">
        <v>11</v>
      </c>
      <c r="V3209" s="15">
        <f>R3209*U3209</f>
        <v>108.9</v>
      </c>
      <c r="W3209" s="11">
        <v>4</v>
      </c>
      <c r="X3209" s="11">
        <v>3</v>
      </c>
      <c r="Y3209" s="11">
        <v>40550358385</v>
      </c>
      <c r="Z3209" s="11">
        <v>63260817</v>
      </c>
      <c r="AA3209" s="16">
        <f>IFERROR((MID(AE3209,FIND("ends=",AE3209)+5,FIND("000&amp;starts",AE3209)-FIND("ends=",AE3209)-5)+8*3600)/86400+70*365+19,"")</f>
        <v>42029.771226851852</v>
      </c>
      <c r="AB3209" s="17" t="str">
        <f>HYPERLINK("http://item.taobao.com/item.htm?id="&amp;Y3209,"点击查看")</f>
        <v>点击查看</v>
      </c>
      <c r="AC3209" s="11">
        <f>YEAR(D3209)</f>
        <v>2010</v>
      </c>
      <c r="AD3209" s="11"/>
      <c r="AE3209" s="11" t="s">
        <v>7354</v>
      </c>
      <c r="AF3209" s="11" t="s">
        <v>9964</v>
      </c>
      <c r="AG3209" s="11" t="s">
        <v>12977</v>
      </c>
    </row>
    <row r="3210" spans="1:33" x14ac:dyDescent="0.15">
      <c r="A3210" s="11" t="s">
        <v>14895</v>
      </c>
      <c r="B3210" s="11" t="s">
        <v>16039</v>
      </c>
      <c r="C3210" s="11" t="s">
        <v>14896</v>
      </c>
      <c r="D3210" s="12">
        <v>41224</v>
      </c>
      <c r="E3210" s="11" t="s">
        <v>46</v>
      </c>
      <c r="F3210" s="11" t="s">
        <v>14977</v>
      </c>
      <c r="G3210" s="11" t="s">
        <v>36</v>
      </c>
      <c r="H3210" s="11" t="s">
        <v>10322</v>
      </c>
      <c r="I3210" s="11" t="str">
        <f>IF(AH$1="","",IFERROR(TRIM(MID($AG3210,FIND(":",$AG3210,FIND(AH$1,$AG3210))+1,FIND("=",$AG3210,FIND(AH$1,$AG3210))-FIND(":",$AG3210,FIND(AH$1,$AG3210))-1)),"卖家未填"))</f>
        <v>卖家未填</v>
      </c>
      <c r="J3210" s="11" t="str">
        <f>IF(AI$1="","",IFERROR(TRIM(MID($AG3210,FIND(":",$AG3210,FIND(AI$1,$AG3210))+1,FIND("=",$AG3210,FIND(AI$1,$AG3210))-FIND(":",$AG3210,FIND(AI$1,$AG3210))-1)),"卖家未填"))</f>
        <v>330</v>
      </c>
      <c r="K3210" s="11" t="str">
        <f>IF(AJ$1="","",IFERROR(TRIM(MID($AG3210,FIND(":",$AG3210,FIND(AJ$1,$AG3210))+1,FIND("=",$AG3210,FIND(AJ$1,$AG3210))-FIND(":",$AG3210,FIND(AJ$1,$AG3210))-1)),"卖家未填"))</f>
        <v>卖家未填</v>
      </c>
      <c r="L3210" s="11" t="str">
        <f>IF(AK$1="","",IFERROR(TRIM(MID($AG3210,FIND(":",$AG3210,FIND(AK$1,$AG3210))+1,FIND("=",$AG3210,FIND(AK$1,$AG3210))-FIND(":",$AG3210,FIND(AK$1,$AG3210))-1)),"卖家未填"))</f>
        <v>卖家未填</v>
      </c>
      <c r="M3210" s="11" t="str">
        <f>IF(AL$1="","",IFERROR(TRIM(MID($AG3210,FIND(":",$AG3210,FIND(AL$1,$AG3210))+1,FIND("=",$AG3210,FIND(AL$1,$AG3210))-FIND(":",$AG3210,FIND(AL$1,$AG3210))-1)),"卖家未填"))</f>
        <v>散装</v>
      </c>
      <c r="N3210" s="11" t="s">
        <v>2334</v>
      </c>
      <c r="O3210" s="11" t="s">
        <v>4523</v>
      </c>
      <c r="P3210" s="13">
        <v>9.9</v>
      </c>
      <c r="Q3210" s="13"/>
      <c r="R3210" s="11">
        <v>9.9</v>
      </c>
      <c r="S3210" s="14">
        <f>IFERROR(V3210/T3210,"0")</f>
        <v>18.150000000000002</v>
      </c>
      <c r="T3210" s="11">
        <v>6</v>
      </c>
      <c r="U3210" s="11">
        <v>11</v>
      </c>
      <c r="V3210" s="15">
        <f>R3210*U3210</f>
        <v>108.9</v>
      </c>
      <c r="W3210" s="11">
        <v>19</v>
      </c>
      <c r="X3210" s="11">
        <v>53</v>
      </c>
      <c r="Y3210" s="11">
        <v>21277576886</v>
      </c>
      <c r="Z3210" s="11">
        <v>100972218</v>
      </c>
      <c r="AA3210" s="16">
        <f>IFERROR((MID(AE3210,FIND("ends=",AE3210)+5,FIND("000&amp;starts",AE3210)-FIND("ends=",AE3210)-5)+8*3600)/86400+70*365+19,"")</f>
        <v>42031.87877314815</v>
      </c>
      <c r="AB3210" s="17" t="str">
        <f>HYPERLINK("http://item.taobao.com/item.htm?id="&amp;Y3210,"点击查看")</f>
        <v>点击查看</v>
      </c>
      <c r="AC3210" s="11">
        <f>YEAR(D3210)</f>
        <v>2012</v>
      </c>
      <c r="AD3210" s="11"/>
      <c r="AE3210" s="11" t="s">
        <v>7417</v>
      </c>
      <c r="AF3210" s="11"/>
      <c r="AG3210" s="11" t="s">
        <v>13037</v>
      </c>
    </row>
    <row r="3211" spans="1:33" x14ac:dyDescent="0.15">
      <c r="A3211" s="11" t="s">
        <v>14910</v>
      </c>
      <c r="B3211" s="11" t="s">
        <v>16642</v>
      </c>
      <c r="C3211" s="11" t="s">
        <v>14913</v>
      </c>
      <c r="D3211" s="12">
        <v>41408</v>
      </c>
      <c r="E3211" s="11" t="s">
        <v>14957</v>
      </c>
      <c r="F3211" s="11" t="s">
        <v>14985</v>
      </c>
      <c r="G3211" s="11" t="s">
        <v>43</v>
      </c>
      <c r="H3211" s="11" t="s">
        <v>10322</v>
      </c>
      <c r="I3211" s="11" t="str">
        <f>IF(AH$1="","",IFERROR(TRIM(MID($AG3211,FIND(":",$AG3211,FIND(AH$1,$AG3211))+1,FIND("=",$AG3211,FIND(AH$1,$AG3211))-FIND(":",$AG3211,FIND(AH$1,$AG3211))-1)),"卖家未填"))</f>
        <v>卖家未填</v>
      </c>
      <c r="J3211" s="11" t="str">
        <f>IF(AI$1="","",IFERROR(TRIM(MID($AG3211,FIND(":",$AG3211,FIND(AI$1,$AG3211))+1,FIND("=",$AG3211,FIND(AI$1,$AG3211))-FIND(":",$AG3211,FIND(AI$1,$AG3211))-1)),"卖家未填"))</f>
        <v>400</v>
      </c>
      <c r="K3211" s="11" t="str">
        <f>IF(AJ$1="","",IFERROR(TRIM(MID($AG3211,FIND(":",$AG3211,FIND(AJ$1,$AG3211))+1,FIND("=",$AG3211,FIND(AJ$1,$AG3211))-FIND(":",$AG3211,FIND(AJ$1,$AG3211))-1)),"卖家未填"))</f>
        <v>卖家未填</v>
      </c>
      <c r="L3211" s="11" t="str">
        <f>IF(AK$1="","",IFERROR(TRIM(MID($AG3211,FIND(":",$AG3211,FIND(AK$1,$AG3211))+1,FIND("=",$AG3211,FIND(AK$1,$AG3211))-FIND(":",$AG3211,FIND(AK$1,$AG3211))-1)),"卖家未填"))</f>
        <v>卖家未填</v>
      </c>
      <c r="M3211" s="11" t="str">
        <f>IF(AL$1="","",IFERROR(TRIM(MID($AG3211,FIND(":",$AG3211,FIND(AL$1,$AG3211))+1,FIND("=",$AG3211,FIND(AL$1,$AG3211))-FIND(":",$AG3211,FIND(AL$1,$AG3211))-1)),"卖家未填"))</f>
        <v>包装</v>
      </c>
      <c r="N3211" s="11" t="s">
        <v>3213</v>
      </c>
      <c r="O3211" s="11" t="s">
        <v>5110</v>
      </c>
      <c r="P3211" s="13">
        <v>19.8</v>
      </c>
      <c r="Q3211" s="13">
        <v>9.9</v>
      </c>
      <c r="R3211" s="11">
        <v>9.9</v>
      </c>
      <c r="S3211" s="14">
        <f>IFERROR(V3211/T3211,"0")</f>
        <v>36.300000000000004</v>
      </c>
      <c r="T3211" s="11">
        <v>3</v>
      </c>
      <c r="U3211" s="11">
        <v>11</v>
      </c>
      <c r="V3211" s="15">
        <f>R3211*U3211</f>
        <v>108.9</v>
      </c>
      <c r="W3211" s="11">
        <v>23</v>
      </c>
      <c r="X3211" s="11">
        <v>119</v>
      </c>
      <c r="Y3211" s="11">
        <v>35305362647</v>
      </c>
      <c r="Z3211" s="11">
        <v>104140575</v>
      </c>
      <c r="AA3211" s="16">
        <f>IFERROR((MID(AE3211,FIND("ends=",AE3211)+5,FIND("000&amp;starts",AE3211)-FIND("ends=",AE3211)-5)+8*3600)/86400+70*365+19,"")</f>
        <v>42030.64162037037</v>
      </c>
      <c r="AB3211" s="17" t="str">
        <f>HYPERLINK("http://item.taobao.com/item.htm?id="&amp;Y3211,"点击查看")</f>
        <v>点击查看</v>
      </c>
      <c r="AC3211" s="11">
        <f>YEAR(D3211)</f>
        <v>2013</v>
      </c>
      <c r="AD3211" s="11"/>
      <c r="AE3211" s="11" t="s">
        <v>8296</v>
      </c>
      <c r="AF3211" s="11"/>
      <c r="AG3211" s="11" t="s">
        <v>13815</v>
      </c>
    </row>
    <row r="3212" spans="1:33" x14ac:dyDescent="0.15">
      <c r="A3212" s="11" t="s">
        <v>14947</v>
      </c>
      <c r="B3212" s="11" t="s">
        <v>17010</v>
      </c>
      <c r="C3212" s="11" t="s">
        <v>14946</v>
      </c>
      <c r="D3212" s="12">
        <v>41071</v>
      </c>
      <c r="E3212" s="11" t="s">
        <v>46</v>
      </c>
      <c r="F3212" s="11" t="s">
        <v>15020</v>
      </c>
      <c r="G3212" s="11" t="s">
        <v>72</v>
      </c>
      <c r="H3212" s="11" t="s">
        <v>10322</v>
      </c>
      <c r="I3212" s="11" t="str">
        <f>IF(AH$1="","",IFERROR(TRIM(MID($AG3212,FIND(":",$AG3212,FIND(AH$1,$AG3212))+1,FIND("=",$AG3212,FIND(AH$1,$AG3212))-FIND(":",$AG3212,FIND(AH$1,$AG3212))-1)),"卖家未填"))</f>
        <v>卖家未填</v>
      </c>
      <c r="J3212" s="11" t="str">
        <f>IF(AI$1="","",IFERROR(TRIM(MID($AG3212,FIND(":",$AG3212,FIND(AI$1,$AG3212))+1,FIND("=",$AG3212,FIND(AI$1,$AG3212))-FIND(":",$AG3212,FIND(AI$1,$AG3212))-1)),"卖家未填"))</f>
        <v>500</v>
      </c>
      <c r="K3212" s="11" t="str">
        <f>IF(AJ$1="","",IFERROR(TRIM(MID($AG3212,FIND(":",$AG3212,FIND(AJ$1,$AG3212))+1,FIND("=",$AG3212,FIND(AJ$1,$AG3212))-FIND(":",$AG3212,FIND(AJ$1,$AG3212))-1)),"卖家未填"))</f>
        <v>卖家未填</v>
      </c>
      <c r="L3212" s="11" t="str">
        <f>IF(AK$1="","",IFERROR(TRIM(MID($AG3212,FIND(":",$AG3212,FIND(AK$1,$AG3212))+1,FIND("=",$AG3212,FIND(AK$1,$AG3212))-FIND(":",$AG3212,FIND(AK$1,$AG3212))-1)),"卖家未填"))</f>
        <v>卖家未填</v>
      </c>
      <c r="M3212" s="11" t="str">
        <f>IF(AL$1="","",IFERROR(TRIM(MID($AG3212,FIND(":",$AG3212,FIND(AL$1,$AG3212))+1,FIND("=",$AG3212,FIND(AL$1,$AG3212))-FIND(":",$AG3212,FIND(AL$1,$AG3212))-1)),"卖家未填"))</f>
        <v>散装</v>
      </c>
      <c r="N3212" s="11" t="s">
        <v>4174</v>
      </c>
      <c r="O3212" s="11" t="s">
        <v>4524</v>
      </c>
      <c r="P3212" s="13">
        <v>9.9</v>
      </c>
      <c r="Q3212" s="13"/>
      <c r="R3212" s="11">
        <v>9.9</v>
      </c>
      <c r="S3212" s="14">
        <f>IFERROR(V3212/T3212,"0")</f>
        <v>54.45</v>
      </c>
      <c r="T3212" s="11">
        <v>2</v>
      </c>
      <c r="U3212" s="11">
        <v>11</v>
      </c>
      <c r="V3212" s="15">
        <f>R3212*U3212</f>
        <v>108.9</v>
      </c>
      <c r="W3212" s="11">
        <v>2</v>
      </c>
      <c r="X3212" s="11">
        <v>1</v>
      </c>
      <c r="Y3212" s="11">
        <v>42801616600</v>
      </c>
      <c r="Z3212" s="11">
        <v>72317828</v>
      </c>
      <c r="AA3212" s="16">
        <f>IFERROR((MID(AE3212,FIND("ends=",AE3212)+5,FIND("000&amp;starts",AE3212)-FIND("ends=",AE3212)-5)+8*3600)/86400+70*365+19,"")</f>
        <v>42033.715532407412</v>
      </c>
      <c r="AB3212" s="17" t="str">
        <f>HYPERLINK("http://item.taobao.com/item.htm?id="&amp;Y3212,"点击查看")</f>
        <v>点击查看</v>
      </c>
      <c r="AC3212" s="11">
        <f>YEAR(D3212)</f>
        <v>2012</v>
      </c>
      <c r="AD3212" s="11"/>
      <c r="AE3212" s="11" t="s">
        <v>9313</v>
      </c>
      <c r="AF3212" s="11"/>
      <c r="AG3212" s="11" t="s">
        <v>11787</v>
      </c>
    </row>
    <row r="3213" spans="1:33" x14ac:dyDescent="0.15">
      <c r="A3213" s="11" t="s">
        <v>14947</v>
      </c>
      <c r="B3213" s="11" t="s">
        <v>16695</v>
      </c>
      <c r="C3213" s="11" t="s">
        <v>14946</v>
      </c>
      <c r="D3213" s="12">
        <v>41356</v>
      </c>
      <c r="E3213" s="11" t="s">
        <v>15006</v>
      </c>
      <c r="F3213" s="11" t="s">
        <v>15007</v>
      </c>
      <c r="G3213" s="11" t="s">
        <v>62</v>
      </c>
      <c r="H3213" s="11" t="s">
        <v>10813</v>
      </c>
      <c r="I3213" s="11" t="str">
        <f>IF(AH$1="","",IFERROR(TRIM(MID($AG3213,FIND(":",$AG3213,FIND(AH$1,$AG3213))+1,FIND("=",$AG3213,FIND(AH$1,$AG3213))-FIND(":",$AG3213,FIND(AH$1,$AG3213))-1)),"卖家未填"))</f>
        <v>黄元米果</v>
      </c>
      <c r="J3213" s="11" t="str">
        <f>IF(AI$1="","",IFERROR(TRIM(MID($AG3213,FIND(":",$AG3213,FIND(AI$1,$AG3213))+1,FIND("=",$AG3213,FIND(AI$1,$AG3213))-FIND(":",$AG3213,FIND(AI$1,$AG3213))-1)),"卖家未填"))</f>
        <v>500</v>
      </c>
      <c r="K3213" s="11" t="str">
        <f>IF(AJ$1="","",IFERROR(TRIM(MID($AG3213,FIND(":",$AG3213,FIND(AJ$1,$AG3213))+1,FIND("=",$AG3213,FIND(AJ$1,$AG3213))-FIND(":",$AG3213,FIND(AJ$1,$AG3213))-1)),"卖家未填"))</f>
        <v>4人份</v>
      </c>
      <c r="L3213" s="11" t="str">
        <f>IF(AK$1="","",IFERROR(TRIM(MID($AG3213,FIND(":",$AG3213,FIND(AK$1,$AG3213))+1,FIND("=",$AG3213,FIND(AK$1,$AG3213))-FIND(":",$AG3213,FIND(AK$1,$AG3213))-1)),"卖家未填"))</f>
        <v>1周</v>
      </c>
      <c r="M3213" s="11" t="str">
        <f>IF(AL$1="","",IFERROR(TRIM(MID($AG3213,FIND(":",$AG3213,FIND(AL$1,$AG3213))+1,FIND("=",$AG3213,FIND(AL$1,$AG3213))-FIND(":",$AG3213,FIND(AL$1,$AG3213))-1)),"卖家未填"))</f>
        <v>散装</v>
      </c>
      <c r="N3213" s="11" t="s">
        <v>4391</v>
      </c>
      <c r="O3213" s="11" t="s">
        <v>4524</v>
      </c>
      <c r="P3213" s="13">
        <v>9.9</v>
      </c>
      <c r="Q3213" s="13"/>
      <c r="R3213" s="11">
        <v>9.9</v>
      </c>
      <c r="S3213" s="14">
        <f>IFERROR(V3213/T3213,"0")</f>
        <v>54.45</v>
      </c>
      <c r="T3213" s="11">
        <v>2</v>
      </c>
      <c r="U3213" s="11">
        <v>11</v>
      </c>
      <c r="V3213" s="15">
        <f>R3213*U3213</f>
        <v>108.9</v>
      </c>
      <c r="W3213" s="11">
        <v>8</v>
      </c>
      <c r="X3213" s="11">
        <v>16</v>
      </c>
      <c r="Y3213" s="11">
        <v>41794458163</v>
      </c>
      <c r="Z3213" s="11">
        <v>102959785</v>
      </c>
      <c r="AA3213" s="16">
        <f>IFERROR((MID(AE3213,FIND("ends=",AE3213)+5,FIND("000&amp;starts",AE3213)-FIND("ends=",AE3213)-5)+8*3600)/86400+70*365+19,"")</f>
        <v>42035.771423611106</v>
      </c>
      <c r="AB3213" s="17" t="str">
        <f>HYPERLINK("http://item.taobao.com/item.htm?id="&amp;Y3213,"点击查看")</f>
        <v>点击查看</v>
      </c>
      <c r="AC3213" s="11">
        <f>YEAR(D3213)</f>
        <v>2013</v>
      </c>
      <c r="AD3213" s="11"/>
      <c r="AE3213" s="11" t="s">
        <v>9540</v>
      </c>
      <c r="AF3213" s="11" t="s">
        <v>10125</v>
      </c>
      <c r="AG3213" s="11" t="s">
        <v>14877</v>
      </c>
    </row>
    <row r="3214" spans="1:33" x14ac:dyDescent="0.15">
      <c r="A3214" s="11" t="s">
        <v>14895</v>
      </c>
      <c r="B3214" s="11" t="s">
        <v>16050</v>
      </c>
      <c r="C3214" s="11" t="s">
        <v>14904</v>
      </c>
      <c r="D3214" s="12">
        <v>41687</v>
      </c>
      <c r="E3214" s="11" t="s">
        <v>14957</v>
      </c>
      <c r="F3214" s="11" t="s">
        <v>14958</v>
      </c>
      <c r="G3214" s="11" t="s">
        <v>21</v>
      </c>
      <c r="H3214" s="11" t="s">
        <v>10322</v>
      </c>
      <c r="I3214" s="11" t="str">
        <f>IF(AH$1="","",IFERROR(TRIM(MID($AG3214,FIND(":",$AG3214,FIND(AH$1,$AG3214))+1,FIND("=",$AG3214,FIND(AH$1,$AG3214))-FIND(":",$AG3214,FIND(AH$1,$AG3214))-1)),"卖家未填"))</f>
        <v>卖家未填</v>
      </c>
      <c r="J3214" s="11" t="str">
        <f>IF(AI$1="","",IFERROR(TRIM(MID($AG3214,FIND(":",$AG3214,FIND(AI$1,$AG3214))+1,FIND("=",$AG3214,FIND(AI$1,$AG3214))-FIND(":",$AG3214,FIND(AI$1,$AG3214))-1)),"卖家未填"))</f>
        <v>350</v>
      </c>
      <c r="K3214" s="11" t="str">
        <f>IF(AJ$1="","",IFERROR(TRIM(MID($AG3214,FIND(":",$AG3214,FIND(AJ$1,$AG3214))+1,FIND("=",$AG3214,FIND(AJ$1,$AG3214))-FIND(":",$AG3214,FIND(AJ$1,$AG3214))-1)),"卖家未填"))</f>
        <v>2人份</v>
      </c>
      <c r="L3214" s="11" t="str">
        <f>IF(AK$1="","",IFERROR(TRIM(MID($AG3214,FIND(":",$AG3214,FIND(AK$1,$AG3214))+1,FIND("=",$AG3214,FIND(AK$1,$AG3214))-FIND(":",$AG3214,FIND(AK$1,$AG3214))-1)),"卖家未填"))</f>
        <v>卖家未填</v>
      </c>
      <c r="M3214" s="11" t="str">
        <f>IF(AL$1="","",IFERROR(TRIM(MID($AG3214,FIND(":",$AG3214,FIND(AL$1,$AG3214))+1,FIND("=",$AG3214,FIND(AL$1,$AG3214))-FIND(":",$AG3214,FIND(AL$1,$AG3214))-1)),"卖家未填"))</f>
        <v>散装</v>
      </c>
      <c r="N3214" s="11" t="s">
        <v>2421</v>
      </c>
      <c r="O3214" s="11" t="s">
        <v>5025</v>
      </c>
      <c r="P3214" s="13">
        <v>6.8</v>
      </c>
      <c r="Q3214" s="13"/>
      <c r="R3214" s="11">
        <v>6.8</v>
      </c>
      <c r="S3214" s="14">
        <f>IFERROR(V3214/T3214,"0")</f>
        <v>18.133333333333333</v>
      </c>
      <c r="T3214" s="11">
        <v>6</v>
      </c>
      <c r="U3214" s="11">
        <v>16</v>
      </c>
      <c r="V3214" s="15">
        <f>R3214*U3214</f>
        <v>108.8</v>
      </c>
      <c r="W3214" s="11">
        <v>8</v>
      </c>
      <c r="X3214" s="11">
        <v>5</v>
      </c>
      <c r="Y3214" s="11">
        <v>40988551983</v>
      </c>
      <c r="Z3214" s="11">
        <v>108784780</v>
      </c>
      <c r="AA3214" s="16">
        <f>IFERROR((MID(AE3214,FIND("ends=",AE3214)+5,FIND("000&amp;starts",AE3214)-FIND("ends=",AE3214)-5)+8*3600)/86400+70*365+19,"")</f>
        <v>42034.649699074071</v>
      </c>
      <c r="AB3214" s="17" t="str">
        <f>HYPERLINK("http://item.taobao.com/item.htm?id="&amp;Y3214,"点击查看")</f>
        <v>点击查看</v>
      </c>
      <c r="AC3214" s="11">
        <f>YEAR(D3214)</f>
        <v>2014</v>
      </c>
      <c r="AD3214" s="11"/>
      <c r="AE3214" s="11" t="s">
        <v>7499</v>
      </c>
      <c r="AF3214" s="11"/>
      <c r="AG3214" s="11" t="s">
        <v>13110</v>
      </c>
    </row>
    <row r="3215" spans="1:33" x14ac:dyDescent="0.15">
      <c r="A3215" s="11" t="s">
        <v>14910</v>
      </c>
      <c r="B3215" s="11" t="s">
        <v>15762</v>
      </c>
      <c r="C3215" s="11" t="s">
        <v>14912</v>
      </c>
      <c r="D3215" s="12">
        <v>40153</v>
      </c>
      <c r="E3215" s="11" t="s">
        <v>14957</v>
      </c>
      <c r="F3215" s="11" t="s">
        <v>14971</v>
      </c>
      <c r="G3215" s="11" t="s">
        <v>32</v>
      </c>
      <c r="H3215" s="11" t="s">
        <v>10322</v>
      </c>
      <c r="I3215" s="11" t="str">
        <f>IF(AH$1="","",IFERROR(TRIM(MID($AG3215,FIND(":",$AG3215,FIND(AH$1,$AG3215))+1,FIND("=",$AG3215,FIND(AH$1,$AG3215))-FIND(":",$AG3215,FIND(AH$1,$AG3215))-1)),"卖家未填"))</f>
        <v>卖家未填</v>
      </c>
      <c r="J3215" s="11" t="str">
        <f>IF(AI$1="","",IFERROR(TRIM(MID($AG3215,FIND(":",$AG3215,FIND(AI$1,$AG3215))+1,FIND("=",$AG3215,FIND(AI$1,$AG3215))-FIND(":",$AG3215,FIND(AI$1,$AG3215))-1)),"卖家未填"))</f>
        <v>918</v>
      </c>
      <c r="K3215" s="11" t="str">
        <f>IF(AJ$1="","",IFERROR(TRIM(MID($AG3215,FIND(":",$AG3215,FIND(AJ$1,$AG3215))+1,FIND("=",$AG3215,FIND(AJ$1,$AG3215))-FIND(":",$AG3215,FIND(AJ$1,$AG3215))-1)),"卖家未填"))</f>
        <v>卖家未填</v>
      </c>
      <c r="L3215" s="11" t="str">
        <f>IF(AK$1="","",IFERROR(TRIM(MID($AG3215,FIND(":",$AG3215,FIND(AK$1,$AG3215))+1,FIND("=",$AG3215,FIND(AK$1,$AG3215))-FIND(":",$AG3215,FIND(AK$1,$AG3215))-1)),"卖家未填"))</f>
        <v>卖家未填</v>
      </c>
      <c r="M3215" s="11" t="str">
        <f>IF(AL$1="","",IFERROR(TRIM(MID($AG3215,FIND(":",$AG3215,FIND(AL$1,$AG3215))+1,FIND("=",$AG3215,FIND(AL$1,$AG3215))-FIND(":",$AG3215,FIND(AL$1,$AG3215))-1)),"卖家未填"))</f>
        <v>包装</v>
      </c>
      <c r="N3215" s="11" t="s">
        <v>3220</v>
      </c>
      <c r="O3215" s="11" t="s">
        <v>5164</v>
      </c>
      <c r="P3215" s="13">
        <v>15.5</v>
      </c>
      <c r="Q3215" s="13"/>
      <c r="R3215" s="11">
        <v>15.5</v>
      </c>
      <c r="S3215" s="14">
        <f>IFERROR(V3215/T3215,"0")</f>
        <v>36.166666666666664</v>
      </c>
      <c r="T3215" s="11">
        <v>3</v>
      </c>
      <c r="U3215" s="11">
        <v>7</v>
      </c>
      <c r="V3215" s="15">
        <f>R3215*U3215</f>
        <v>108.5</v>
      </c>
      <c r="W3215" s="11">
        <v>3</v>
      </c>
      <c r="X3215" s="11">
        <v>5</v>
      </c>
      <c r="Y3215" s="11">
        <v>42104326653</v>
      </c>
      <c r="Z3215" s="11">
        <v>60034119</v>
      </c>
      <c r="AA3215" s="16">
        <f>IFERROR((MID(AE3215,FIND("ends=",AE3215)+5,FIND("000&amp;starts",AE3215)-FIND("ends=",AE3215)-5)+8*3600)/86400+70*365+19,"")</f>
        <v>42030.676620370374</v>
      </c>
      <c r="AB3215" s="17" t="str">
        <f>HYPERLINK("http://item.taobao.com/item.htm?id="&amp;Y3215,"点击查看")</f>
        <v>点击查看</v>
      </c>
      <c r="AC3215" s="11">
        <f>YEAR(D3215)</f>
        <v>2009</v>
      </c>
      <c r="AD3215" s="11"/>
      <c r="AE3215" s="11" t="s">
        <v>8304</v>
      </c>
      <c r="AF3215" s="11"/>
      <c r="AG3215" s="11" t="s">
        <v>13820</v>
      </c>
    </row>
    <row r="3216" spans="1:33" x14ac:dyDescent="0.15">
      <c r="A3216" s="11" t="s">
        <v>14947</v>
      </c>
      <c r="B3216" s="11" t="s">
        <v>15200</v>
      </c>
      <c r="C3216" s="11" t="s">
        <v>14949</v>
      </c>
      <c r="D3216" s="12">
        <v>40174</v>
      </c>
      <c r="E3216" s="11" t="s">
        <v>46</v>
      </c>
      <c r="F3216" s="11" t="s">
        <v>14977</v>
      </c>
      <c r="G3216" s="11" t="s">
        <v>36</v>
      </c>
      <c r="H3216" s="11" t="s">
        <v>10322</v>
      </c>
      <c r="I3216" s="11" t="str">
        <f>IF(AH$1="","",IFERROR(TRIM(MID($AG3216,FIND(":",$AG3216,FIND(AH$1,$AG3216))+1,FIND("=",$AG3216,FIND(AH$1,$AG3216))-FIND(":",$AG3216,FIND(AH$1,$AG3216))-1)),"卖家未填"))</f>
        <v>卖家未填</v>
      </c>
      <c r="J3216" s="11" t="str">
        <f>IF(AI$1="","",IFERROR(TRIM(MID($AG3216,FIND(":",$AG3216,FIND(AI$1,$AG3216))+1,FIND("=",$AG3216,FIND(AI$1,$AG3216))-FIND(":",$AG3216,FIND(AI$1,$AG3216))-1)),"卖家未填"))</f>
        <v>500</v>
      </c>
      <c r="K3216" s="11" t="str">
        <f>IF(AJ$1="","",IFERROR(TRIM(MID($AG3216,FIND(":",$AG3216,FIND(AJ$1,$AG3216))+1,FIND("=",$AG3216,FIND(AJ$1,$AG3216))-FIND(":",$AG3216,FIND(AJ$1,$AG3216))-1)),"卖家未填"))</f>
        <v>卖家未填</v>
      </c>
      <c r="L3216" s="11" t="str">
        <f>IF(AK$1="","",IFERROR(TRIM(MID($AG3216,FIND(":",$AG3216,FIND(AK$1,$AG3216))+1,FIND("=",$AG3216,FIND(AK$1,$AG3216))-FIND(":",$AG3216,FIND(AK$1,$AG3216))-1)),"卖家未填"))</f>
        <v>卖家未填</v>
      </c>
      <c r="M3216" s="11" t="str">
        <f>IF(AL$1="","",IFERROR(TRIM(MID($AG3216,FIND(":",$AG3216,FIND(AL$1,$AG3216))+1,FIND("=",$AG3216,FIND(AL$1,$AG3216))-FIND(":",$AG3216,FIND(AL$1,$AG3216))-1)),"卖家未填"))</f>
        <v>散装</v>
      </c>
      <c r="N3216" s="11" t="s">
        <v>4320</v>
      </c>
      <c r="O3216" s="11" t="s">
        <v>4499</v>
      </c>
      <c r="P3216" s="13">
        <v>15.5</v>
      </c>
      <c r="Q3216" s="13"/>
      <c r="R3216" s="11">
        <v>15.5</v>
      </c>
      <c r="S3216" s="14">
        <f>IFERROR(V3216/T3216,"0")</f>
        <v>54.25</v>
      </c>
      <c r="T3216" s="11">
        <v>2</v>
      </c>
      <c r="U3216" s="11">
        <v>7</v>
      </c>
      <c r="V3216" s="15">
        <f>R3216*U3216</f>
        <v>108.5</v>
      </c>
      <c r="W3216" s="11">
        <v>5</v>
      </c>
      <c r="X3216" s="11">
        <v>102</v>
      </c>
      <c r="Y3216" s="11">
        <v>8831009138</v>
      </c>
      <c r="Z3216" s="11">
        <v>60230011</v>
      </c>
      <c r="AA3216" s="16">
        <f>IFERROR((MID(AE3216,FIND("ends=",AE3216)+5,FIND("000&amp;starts",AE3216)-FIND("ends=",AE3216)-5)+8*3600)/86400+70*365+19,"")</f>
        <v>42034.911273148144</v>
      </c>
      <c r="AB3216" s="17" t="str">
        <f>HYPERLINK("http://item.taobao.com/item.htm?id="&amp;Y3216,"点击查看")</f>
        <v>点击查看</v>
      </c>
      <c r="AC3216" s="11">
        <f>YEAR(D3216)</f>
        <v>2009</v>
      </c>
      <c r="AD3216" s="11"/>
      <c r="AE3216" s="11" t="s">
        <v>9464</v>
      </c>
      <c r="AF3216" s="11"/>
      <c r="AG3216" s="11" t="s">
        <v>11425</v>
      </c>
    </row>
    <row r="3217" spans="1:33" x14ac:dyDescent="0.15">
      <c r="A3217" s="11" t="s">
        <v>14895</v>
      </c>
      <c r="B3217" s="11" t="s">
        <v>15703</v>
      </c>
      <c r="C3217" s="11" t="s">
        <v>14894</v>
      </c>
      <c r="D3217" s="12">
        <v>39463</v>
      </c>
      <c r="E3217" s="11" t="s">
        <v>14957</v>
      </c>
      <c r="F3217" s="11" t="s">
        <v>15078</v>
      </c>
      <c r="G3217" s="11" t="s">
        <v>125</v>
      </c>
      <c r="H3217" s="11" t="s">
        <v>10322</v>
      </c>
      <c r="I3217" s="11" t="str">
        <f>IF(AH$1="","",IFERROR(TRIM(MID($AG3217,FIND(":",$AG3217,FIND(AH$1,$AG3217))+1,FIND("=",$AG3217,FIND(AH$1,$AG3217))-FIND(":",$AG3217,FIND(AH$1,$AG3217))-1)),"卖家未填"))</f>
        <v>卖家未填</v>
      </c>
      <c r="J3217" s="11" t="str">
        <f>IF(AI$1="","",IFERROR(TRIM(MID($AG3217,FIND(":",$AG3217,FIND(AI$1,$AG3217))+1,FIND("=",$AG3217,FIND(AI$1,$AG3217))-FIND(":",$AG3217,FIND(AI$1,$AG3217))-1)),"卖家未填"))</f>
        <v>1000</v>
      </c>
      <c r="K3217" s="11" t="str">
        <f>IF(AJ$1="","",IFERROR(TRIM(MID($AG3217,FIND(":",$AG3217,FIND(AJ$1,$AG3217))+1,FIND("=",$AG3217,FIND(AJ$1,$AG3217))-FIND(":",$AG3217,FIND(AJ$1,$AG3217))-1)),"卖家未填"))</f>
        <v>卖家未填</v>
      </c>
      <c r="L3217" s="11" t="str">
        <f>IF(AK$1="","",IFERROR(TRIM(MID($AG3217,FIND(":",$AG3217,FIND(AK$1,$AG3217))+1,FIND("=",$AG3217,FIND(AK$1,$AG3217))-FIND(":",$AG3217,FIND(AK$1,$AG3217))-1)),"卖家未填"))</f>
        <v>卖家未填</v>
      </c>
      <c r="M3217" s="11" t="str">
        <f>IF(AL$1="","",IFERROR(TRIM(MID($AG3217,FIND(":",$AG3217,FIND(AL$1,$AG3217))+1,FIND("=",$AG3217,FIND(AL$1,$AG3217))-FIND(":",$AG3217,FIND(AL$1,$AG3217))-1)),"卖家未填"))</f>
        <v>散装</v>
      </c>
      <c r="N3217" s="11" t="s">
        <v>2100</v>
      </c>
      <c r="O3217" s="11" t="s">
        <v>4479</v>
      </c>
      <c r="P3217" s="13">
        <v>12</v>
      </c>
      <c r="Q3217" s="13"/>
      <c r="R3217" s="11">
        <v>12</v>
      </c>
      <c r="S3217" s="14">
        <f>IFERROR(V3217/T3217,"0")</f>
        <v>15.428571428571429</v>
      </c>
      <c r="T3217" s="11">
        <v>7</v>
      </c>
      <c r="U3217" s="11">
        <v>9</v>
      </c>
      <c r="V3217" s="15">
        <f>R3217*U3217</f>
        <v>108</v>
      </c>
      <c r="W3217" s="11">
        <v>4</v>
      </c>
      <c r="X3217" s="11">
        <v>5</v>
      </c>
      <c r="Y3217" s="11">
        <v>42363899126</v>
      </c>
      <c r="Z3217" s="11">
        <v>35293136</v>
      </c>
      <c r="AA3217" s="16">
        <f>IFERROR((MID(AE3217,FIND("ends=",AE3217)+5,FIND("000&amp;starts",AE3217)-FIND("ends=",AE3217)-5)+8*3600)/86400+70*365+19,"")</f>
        <v>42029.81894675926</v>
      </c>
      <c r="AB3217" s="17" t="str">
        <f>HYPERLINK("http://item.taobao.com/item.htm?id="&amp;Y3217,"点击查看")</f>
        <v>点击查看</v>
      </c>
      <c r="AC3217" s="11">
        <f>YEAR(D3217)</f>
        <v>2008</v>
      </c>
      <c r="AD3217" s="11"/>
      <c r="AE3217" s="11" t="s">
        <v>7185</v>
      </c>
      <c r="AF3217" s="11"/>
      <c r="AG3217" s="11" t="s">
        <v>12822</v>
      </c>
    </row>
    <row r="3218" spans="1:33" x14ac:dyDescent="0.15">
      <c r="A3218" s="11" t="s">
        <v>14895</v>
      </c>
      <c r="B3218" s="11" t="s">
        <v>16215</v>
      </c>
      <c r="C3218" s="11" t="s">
        <v>14894</v>
      </c>
      <c r="D3218" s="12">
        <v>40619</v>
      </c>
      <c r="E3218" s="11" t="s">
        <v>33</v>
      </c>
      <c r="F3218" s="11" t="s">
        <v>33</v>
      </c>
      <c r="G3218" s="11" t="s">
        <v>33</v>
      </c>
      <c r="H3218" s="11" t="s">
        <v>10322</v>
      </c>
      <c r="I3218" s="11" t="str">
        <f>IF(AH$1="","",IFERROR(TRIM(MID($AG3218,FIND(":",$AG3218,FIND(AH$1,$AG3218))+1,FIND("=",$AG3218,FIND(AH$1,$AG3218))-FIND(":",$AG3218,FIND(AH$1,$AG3218))-1)),"卖家未填"))</f>
        <v>卖家未填</v>
      </c>
      <c r="J3218" s="11" t="str">
        <f>IF(AI$1="","",IFERROR(TRIM(MID($AG3218,FIND(":",$AG3218,FIND(AI$1,$AG3218))+1,FIND("=",$AG3218,FIND(AI$1,$AG3218))-FIND(":",$AG3218,FIND(AI$1,$AG3218))-1)),"卖家未填"))</f>
        <v>360</v>
      </c>
      <c r="K3218" s="11" t="str">
        <f>IF(AJ$1="","",IFERROR(TRIM(MID($AG3218,FIND(":",$AG3218,FIND(AJ$1,$AG3218))+1,FIND("=",$AG3218,FIND(AJ$1,$AG3218))-FIND(":",$AG3218,FIND(AJ$1,$AG3218))-1)),"卖家未填"))</f>
        <v>卖家未填</v>
      </c>
      <c r="L3218" s="11" t="str">
        <f>IF(AK$1="","",IFERROR(TRIM(MID($AG3218,FIND(":",$AG3218,FIND(AK$1,$AG3218))+1,FIND("=",$AG3218,FIND(AK$1,$AG3218))-FIND(":",$AG3218,FIND(AK$1,$AG3218))-1)),"卖家未填"))</f>
        <v>卖家未填</v>
      </c>
      <c r="M3218" s="11" t="str">
        <f>IF(AL$1="","",IFERROR(TRIM(MID($AG3218,FIND(":",$AG3218,FIND(AL$1,$AG3218))+1,FIND("=",$AG3218,FIND(AL$1,$AG3218))-FIND(":",$AG3218,FIND(AL$1,$AG3218))-1)),"卖家未填"))</f>
        <v>散装</v>
      </c>
      <c r="N3218" s="11" t="s">
        <v>2348</v>
      </c>
      <c r="O3218" s="11" t="s">
        <v>4566</v>
      </c>
      <c r="P3218" s="13">
        <v>9</v>
      </c>
      <c r="Q3218" s="13"/>
      <c r="R3218" s="11">
        <v>9</v>
      </c>
      <c r="S3218" s="14">
        <f>IFERROR(V3218/T3218,"0")</f>
        <v>18</v>
      </c>
      <c r="T3218" s="11">
        <v>6</v>
      </c>
      <c r="U3218" s="11">
        <v>12</v>
      </c>
      <c r="V3218" s="15">
        <f>R3218*U3218</f>
        <v>108</v>
      </c>
      <c r="W3218" s="11">
        <v>8</v>
      </c>
      <c r="X3218" s="11">
        <v>44</v>
      </c>
      <c r="Y3218" s="11">
        <v>20715507345</v>
      </c>
      <c r="Z3218" s="11">
        <v>65528744</v>
      </c>
      <c r="AA3218" s="16">
        <f>IFERROR((MID(AE3218,FIND("ends=",AE3218)+5,FIND("000&amp;starts",AE3218)-FIND("ends=",AE3218)-5)+8*3600)/86400+70*365+19,"")</f>
        <v>42032.413391203707</v>
      </c>
      <c r="AB3218" s="17" t="str">
        <f>HYPERLINK("http://item.taobao.com/item.htm?id="&amp;Y3218,"点击查看")</f>
        <v>点击查看</v>
      </c>
      <c r="AC3218" s="11">
        <f>YEAR(D3218)</f>
        <v>2011</v>
      </c>
      <c r="AD3218" s="11"/>
      <c r="AE3218" s="11" t="s">
        <v>7431</v>
      </c>
      <c r="AF3218" s="11"/>
      <c r="AG3218" s="11" t="s">
        <v>13047</v>
      </c>
    </row>
    <row r="3219" spans="1:33" x14ac:dyDescent="0.15">
      <c r="A3219" s="11" t="s">
        <v>14919</v>
      </c>
      <c r="B3219" s="11" t="s">
        <v>16421</v>
      </c>
      <c r="C3219" s="11" t="s">
        <v>14918</v>
      </c>
      <c r="D3219" s="12">
        <v>39065</v>
      </c>
      <c r="E3219" s="11" t="s">
        <v>69</v>
      </c>
      <c r="F3219" s="11" t="s">
        <v>69</v>
      </c>
      <c r="G3219" s="11" t="s">
        <v>69</v>
      </c>
      <c r="H3219" s="11" t="s">
        <v>10322</v>
      </c>
      <c r="I3219" s="11" t="str">
        <f>IF(AH$1="","",IFERROR(TRIM(MID($AG3219,FIND(":",$AG3219,FIND(AH$1,$AG3219))+1,FIND("=",$AG3219,FIND(AH$1,$AG3219))-FIND(":",$AG3219,FIND(AH$1,$AG3219))-1)),"卖家未填"))</f>
        <v>卖家未填</v>
      </c>
      <c r="J3219" s="11" t="str">
        <f>IF(AI$1="","",IFERROR(TRIM(MID($AG3219,FIND(":",$AG3219,FIND(AI$1,$AG3219))+1,FIND("=",$AG3219,FIND(AI$1,$AG3219))-FIND(":",$AG3219,FIND(AI$1,$AG3219))-1)),"卖家未填"))</f>
        <v>300</v>
      </c>
      <c r="K3219" s="11" t="str">
        <f>IF(AJ$1="","",IFERROR(TRIM(MID($AG3219,FIND(":",$AG3219,FIND(AJ$1,$AG3219))+1,FIND("=",$AG3219,FIND(AJ$1,$AG3219))-FIND(":",$AG3219,FIND(AJ$1,$AG3219))-1)),"卖家未填"))</f>
        <v>卖家未填</v>
      </c>
      <c r="L3219" s="11" t="str">
        <f>IF(AK$1="","",IFERROR(TRIM(MID($AG3219,FIND(":",$AG3219,FIND(AK$1,$AG3219))+1,FIND("=",$AG3219,FIND(AK$1,$AG3219))-FIND(":",$AG3219,FIND(AK$1,$AG3219))-1)),"卖家未填"))</f>
        <v>卖家未填</v>
      </c>
      <c r="M3219" s="11" t="str">
        <f>IF(AL$1="","",IFERROR(TRIM(MID($AG3219,FIND(":",$AG3219,FIND(AL$1,$AG3219))+1,FIND("=",$AG3219,FIND(AL$1,$AG3219))-FIND(":",$AG3219,FIND(AL$1,$AG3219))-1)),"卖家未填"))</f>
        <v>散装</v>
      </c>
      <c r="N3219" s="11" t="s">
        <v>2727</v>
      </c>
      <c r="O3219" s="11" t="s">
        <v>4523</v>
      </c>
      <c r="P3219" s="13">
        <v>9</v>
      </c>
      <c r="Q3219" s="13"/>
      <c r="R3219" s="11">
        <v>9</v>
      </c>
      <c r="S3219" s="14">
        <f>IFERROR(V3219/T3219,"0")</f>
        <v>21.6</v>
      </c>
      <c r="T3219" s="11">
        <v>5</v>
      </c>
      <c r="U3219" s="11">
        <v>12</v>
      </c>
      <c r="V3219" s="15">
        <f>R3219*U3219</f>
        <v>108</v>
      </c>
      <c r="W3219" s="11">
        <v>9</v>
      </c>
      <c r="X3219" s="11">
        <v>45</v>
      </c>
      <c r="Y3219" s="11">
        <v>14696086077</v>
      </c>
      <c r="Z3219" s="11">
        <v>34130253</v>
      </c>
      <c r="AA3219" s="16">
        <f>IFERROR((MID(AE3219,FIND("ends=",AE3219)+5,FIND("000&amp;starts",AE3219)-FIND("ends=",AE3219)-5)+8*3600)/86400+70*365+19,"")</f>
        <v>42035.684965277775</v>
      </c>
      <c r="AB3219" s="17" t="str">
        <f>HYPERLINK("http://item.taobao.com/item.htm?id="&amp;Y3219,"点击查看")</f>
        <v>点击查看</v>
      </c>
      <c r="AC3219" s="11">
        <f>YEAR(D3219)</f>
        <v>2006</v>
      </c>
      <c r="AD3219" s="11"/>
      <c r="AE3219" s="11" t="s">
        <v>7810</v>
      </c>
      <c r="AF3219" s="11"/>
      <c r="AG3219" s="11" t="s">
        <v>13388</v>
      </c>
    </row>
    <row r="3220" spans="1:33" x14ac:dyDescent="0.15">
      <c r="A3220" s="11" t="s">
        <v>14910</v>
      </c>
      <c r="B3220" s="11" t="s">
        <v>16392</v>
      </c>
      <c r="C3220" s="11" t="s">
        <v>14912</v>
      </c>
      <c r="D3220" s="12">
        <v>40809</v>
      </c>
      <c r="E3220" s="11" t="s">
        <v>15057</v>
      </c>
      <c r="F3220" s="11" t="s">
        <v>15059</v>
      </c>
      <c r="G3220" s="11" t="s">
        <v>106</v>
      </c>
      <c r="H3220" s="11" t="s">
        <v>10322</v>
      </c>
      <c r="I3220" s="11" t="str">
        <f>IF(AH$1="","",IFERROR(TRIM(MID($AG3220,FIND(":",$AG3220,FIND(AH$1,$AG3220))+1,FIND("=",$AG3220,FIND(AH$1,$AG3220))-FIND(":",$AG3220,FIND(AH$1,$AG3220))-1)),"卖家未填"))</f>
        <v>卖家未填</v>
      </c>
      <c r="J3220" s="11" t="str">
        <f>IF(AI$1="","",IFERROR(TRIM(MID($AG3220,FIND(":",$AG3220,FIND(AI$1,$AG3220))+1,FIND("=",$AG3220,FIND(AI$1,$AG3220))-FIND(":",$AG3220,FIND(AI$1,$AG3220))-1)),"卖家未填"))</f>
        <v>500</v>
      </c>
      <c r="K3220" s="11" t="str">
        <f>IF(AJ$1="","",IFERROR(TRIM(MID($AG3220,FIND(":",$AG3220,FIND(AJ$1,$AG3220))+1,FIND("=",$AG3220,FIND(AJ$1,$AG3220))-FIND(":",$AG3220,FIND(AJ$1,$AG3220))-1)),"卖家未填"))</f>
        <v>卖家未填</v>
      </c>
      <c r="L3220" s="11" t="str">
        <f>IF(AK$1="","",IFERROR(TRIM(MID($AG3220,FIND(":",$AG3220,FIND(AK$1,$AG3220))+1,FIND("=",$AG3220,FIND(AK$1,$AG3220))-FIND(":",$AG3220,FIND(AK$1,$AG3220))-1)),"卖家未填"))</f>
        <v>卖家未填</v>
      </c>
      <c r="M3220" s="11" t="str">
        <f>IF(AL$1="","",IFERROR(TRIM(MID($AG3220,FIND(":",$AG3220,FIND(AL$1,$AG3220))+1,FIND("=",$AG3220,FIND(AL$1,$AG3220))-FIND(":",$AG3220,FIND(AL$1,$AG3220))-1)),"卖家未填"))</f>
        <v>散装</v>
      </c>
      <c r="N3220" s="11" t="s">
        <v>2888</v>
      </c>
      <c r="O3220" s="11" t="s">
        <v>4491</v>
      </c>
      <c r="P3220" s="13">
        <v>12</v>
      </c>
      <c r="Q3220" s="13"/>
      <c r="R3220" s="11">
        <v>12</v>
      </c>
      <c r="S3220" s="14">
        <f>IFERROR(V3220/T3220,"0")</f>
        <v>27</v>
      </c>
      <c r="T3220" s="11">
        <v>4</v>
      </c>
      <c r="U3220" s="11">
        <v>9</v>
      </c>
      <c r="V3220" s="15">
        <f>R3220*U3220</f>
        <v>108</v>
      </c>
      <c r="W3220" s="11">
        <v>0</v>
      </c>
      <c r="X3220" s="11"/>
      <c r="Y3220" s="11">
        <v>42571074213</v>
      </c>
      <c r="Z3220" s="11">
        <v>68934691</v>
      </c>
      <c r="AA3220" s="16">
        <f>IFERROR((MID(AE3220,FIND("ends=",AE3220)+5,FIND("000&amp;starts",AE3220)-FIND("ends=",AE3220)-5)+8*3600)/86400+70*365+19,"")</f>
        <v>42031.716631944444</v>
      </c>
      <c r="AB3220" s="17" t="str">
        <f>HYPERLINK("http://item.taobao.com/item.htm?id="&amp;Y3220,"点击查看")</f>
        <v>点击查看</v>
      </c>
      <c r="AC3220" s="11">
        <f>YEAR(D3220)</f>
        <v>2011</v>
      </c>
      <c r="AD3220" s="11"/>
      <c r="AE3220" s="11" t="s">
        <v>7968</v>
      </c>
      <c r="AF3220" s="11"/>
      <c r="AG3220" s="11" t="s">
        <v>13526</v>
      </c>
    </row>
    <row r="3221" spans="1:33" x14ac:dyDescent="0.15">
      <c r="A3221" s="11" t="s">
        <v>14910</v>
      </c>
      <c r="B3221" s="11" t="s">
        <v>16701</v>
      </c>
      <c r="C3221" s="11" t="s">
        <v>14907</v>
      </c>
      <c r="D3221" s="12">
        <v>41365</v>
      </c>
      <c r="E3221" s="11" t="s">
        <v>14957</v>
      </c>
      <c r="F3221" s="11" t="s">
        <v>14983</v>
      </c>
      <c r="G3221" s="11" t="s">
        <v>42</v>
      </c>
      <c r="H3221" s="11" t="s">
        <v>10816</v>
      </c>
      <c r="I3221" s="11" t="str">
        <f>IF(AH$1="","",IFERROR(TRIM(MID($AG3221,FIND(":",$AG3221,FIND(AH$1,$AG3221))+1,FIND("=",$AG3221,FIND(AH$1,$AG3221))-FIND(":",$AG3221,FIND(AH$1,$AG3221))-1)),"卖家未填"))</f>
        <v>丁大兴</v>
      </c>
      <c r="J3221" s="11" t="str">
        <f>IF(AI$1="","",IFERROR(TRIM(MID($AG3221,FIND(":",$AG3221,FIND(AI$1,$AG3221))+1,FIND("=",$AG3221,FIND(AI$1,$AG3221))-FIND(":",$AG3221,FIND(AI$1,$AG3221))-1)),"卖家未填"))</f>
        <v>5000</v>
      </c>
      <c r="K3221" s="11" t="str">
        <f>IF(AJ$1="","",IFERROR(TRIM(MID($AG3221,FIND(":",$AG3221,FIND(AJ$1,$AG3221))+1,FIND("=",$AG3221,FIND(AJ$1,$AG3221))-FIND(":",$AG3221,FIND(AJ$1,$AG3221))-1)),"卖家未填"))</f>
        <v>卖家未填</v>
      </c>
      <c r="L3221" s="11" t="str">
        <f>IF(AK$1="","",IFERROR(TRIM(MID($AG3221,FIND(":",$AG3221,FIND(AK$1,$AG3221))+1,FIND("=",$AG3221,FIND(AK$1,$AG3221))-FIND(":",$AG3221,FIND(AK$1,$AG3221))-1)),"卖家未填"))</f>
        <v>卖家未填</v>
      </c>
      <c r="M3221" s="11" t="str">
        <f>IF(AL$1="","",IFERROR(TRIM(MID($AG3221,FIND(":",$AG3221,FIND(AL$1,$AG3221))+1,FIND("=",$AG3221,FIND(AL$1,$AG3221))-FIND(":",$AG3221,FIND(AL$1,$AG3221))-1)),"卖家未填"))</f>
        <v>包装</v>
      </c>
      <c r="N3221" s="11" t="s">
        <v>3333</v>
      </c>
      <c r="O3221" s="11"/>
      <c r="P3221" s="13">
        <v>27</v>
      </c>
      <c r="Q3221" s="13"/>
      <c r="R3221" s="11">
        <v>27</v>
      </c>
      <c r="S3221" s="14">
        <f>IFERROR(V3221/T3221,"0")</f>
        <v>36</v>
      </c>
      <c r="T3221" s="11">
        <v>3</v>
      </c>
      <c r="U3221" s="11">
        <v>4</v>
      </c>
      <c r="V3221" s="15">
        <f>R3221*U3221</f>
        <v>108</v>
      </c>
      <c r="W3221" s="11">
        <v>0</v>
      </c>
      <c r="X3221" s="11">
        <v>27</v>
      </c>
      <c r="Y3221" s="11">
        <v>36153058063</v>
      </c>
      <c r="Z3221" s="11">
        <v>103174895</v>
      </c>
      <c r="AA3221" s="16">
        <f>IFERROR((MID(AE3221,FIND("ends=",AE3221)+5,FIND("000&amp;starts",AE3221)-FIND("ends=",AE3221)-5)+8*3600)/86400+70*365+19,"")</f>
        <v>42031.85873842593</v>
      </c>
      <c r="AB3221" s="17" t="str">
        <f>HYPERLINK("http://item.taobao.com/item.htm?id="&amp;Y3221,"点击查看")</f>
        <v>点击查看</v>
      </c>
      <c r="AC3221" s="11">
        <f>YEAR(D3221)</f>
        <v>2013</v>
      </c>
      <c r="AD3221" s="11"/>
      <c r="AE3221" s="11" t="s">
        <v>8422</v>
      </c>
      <c r="AF3221" s="11" t="s">
        <v>10129</v>
      </c>
      <c r="AG3221" s="11" t="s">
        <v>13924</v>
      </c>
    </row>
    <row r="3222" spans="1:33" x14ac:dyDescent="0.15">
      <c r="A3222" s="11" t="s">
        <v>14910</v>
      </c>
      <c r="B3222" s="11" t="s">
        <v>15452</v>
      </c>
      <c r="C3222" s="11" t="s">
        <v>14914</v>
      </c>
      <c r="D3222" s="12">
        <v>39932</v>
      </c>
      <c r="E3222" s="11" t="s">
        <v>14961</v>
      </c>
      <c r="F3222" s="11" t="s">
        <v>14962</v>
      </c>
      <c r="G3222" s="11" t="s">
        <v>23</v>
      </c>
      <c r="H3222" s="11" t="s">
        <v>10331</v>
      </c>
      <c r="I3222" s="11" t="str">
        <f>IF(AH$1="","",IFERROR(TRIM(MID($AG3222,FIND(":",$AG3222,FIND(AH$1,$AG3222))+1,FIND("=",$AG3222,FIND(AH$1,$AG3222))-FIND(":",$AG3222,FIND(AH$1,$AG3222))-1)),"卖家未填"))</f>
        <v>卖家未填</v>
      </c>
      <c r="J3222" s="11" t="str">
        <f>IF(AI$1="","",IFERROR(TRIM(MID($AG3222,FIND(":",$AG3222,FIND(AI$1,$AG3222))+1,FIND("=",$AG3222,FIND(AI$1,$AG3222))-FIND(":",$AG3222,FIND(AI$1,$AG3222))-1)),"卖家未填"))</f>
        <v>250</v>
      </c>
      <c r="K3222" s="11" t="str">
        <f>IF(AJ$1="","",IFERROR(TRIM(MID($AG3222,FIND(":",$AG3222,FIND(AJ$1,$AG3222))+1,FIND("=",$AG3222,FIND(AJ$1,$AG3222))-FIND(":",$AG3222,FIND(AJ$1,$AG3222))-1)),"卖家未填"))</f>
        <v>2人份</v>
      </c>
      <c r="L3222" s="11" t="str">
        <f>IF(AK$1="","",IFERROR(TRIM(MID($AG3222,FIND(":",$AG3222,FIND(AK$1,$AG3222))+1,FIND("=",$AG3222,FIND(AK$1,$AG3222))-FIND(":",$AG3222,FIND(AK$1,$AG3222))-1)),"卖家未填"))</f>
        <v>3个月</v>
      </c>
      <c r="M3222" s="11" t="str">
        <f>IF(AL$1="","",IFERROR(TRIM(MID($AG3222,FIND(":",$AG3222,FIND(AL$1,$AG3222))+1,FIND("=",$AG3222,FIND(AL$1,$AG3222))-FIND(":",$AG3222,FIND(AL$1,$AG3222))-1)),"卖家未填"))</f>
        <v>散装</v>
      </c>
      <c r="N3222" s="11" t="s">
        <v>3467</v>
      </c>
      <c r="O3222" s="11" t="s">
        <v>4491</v>
      </c>
      <c r="P3222" s="13">
        <v>6</v>
      </c>
      <c r="Q3222" s="13"/>
      <c r="R3222" s="11">
        <v>6</v>
      </c>
      <c r="S3222" s="14">
        <f>IFERROR(V3222/T3222,"0")</f>
        <v>36</v>
      </c>
      <c r="T3222" s="11">
        <v>3</v>
      </c>
      <c r="U3222" s="11">
        <v>18</v>
      </c>
      <c r="V3222" s="15">
        <f>R3222*U3222</f>
        <v>108</v>
      </c>
      <c r="W3222" s="11">
        <v>7</v>
      </c>
      <c r="X3222" s="11">
        <v>65</v>
      </c>
      <c r="Y3222" s="11">
        <v>35403730390</v>
      </c>
      <c r="Z3222" s="11">
        <v>58037394</v>
      </c>
      <c r="AA3222" s="16">
        <f>IFERROR((MID(AE3222,FIND("ends=",AE3222)+5,FIND("000&amp;starts",AE3222)-FIND("ends=",AE3222)-5)+8*3600)/86400+70*365+19,"")</f>
        <v>42033.75136574074</v>
      </c>
      <c r="AB3222" s="17" t="str">
        <f>HYPERLINK("http://item.taobao.com/item.htm?id="&amp;Y3222,"点击查看")</f>
        <v>点击查看</v>
      </c>
      <c r="AC3222" s="11">
        <f>YEAR(D3222)</f>
        <v>2009</v>
      </c>
      <c r="AD3222" s="11"/>
      <c r="AE3222" s="11" t="s">
        <v>8568</v>
      </c>
      <c r="AF3222" s="11" t="s">
        <v>9566</v>
      </c>
      <c r="AG3222" s="11" t="s">
        <v>14052</v>
      </c>
    </row>
    <row r="3223" spans="1:33" x14ac:dyDescent="0.15">
      <c r="A3223" s="11" t="s">
        <v>14910</v>
      </c>
      <c r="B3223" s="11" t="s">
        <v>15561</v>
      </c>
      <c r="C3223" s="11" t="s">
        <v>14912</v>
      </c>
      <c r="D3223" s="12">
        <v>40842</v>
      </c>
      <c r="E3223" s="11" t="s">
        <v>14957</v>
      </c>
      <c r="F3223" s="11" t="s">
        <v>14958</v>
      </c>
      <c r="G3223" s="11" t="s">
        <v>21</v>
      </c>
      <c r="H3223" s="11" t="s">
        <v>10322</v>
      </c>
      <c r="I3223" s="11" t="str">
        <f>IF(AH$1="","",IFERROR(TRIM(MID($AG3223,FIND(":",$AG3223,FIND(AH$1,$AG3223))+1,FIND("=",$AG3223,FIND(AH$1,$AG3223))-FIND(":",$AG3223,FIND(AH$1,$AG3223))-1)),"卖家未填"))</f>
        <v>卖家未填</v>
      </c>
      <c r="J3223" s="11" t="str">
        <f>IF(AI$1="","",IFERROR(TRIM(MID($AG3223,FIND(":",$AG3223,FIND(AI$1,$AG3223))+1,FIND("=",$AG3223,FIND(AI$1,$AG3223))-FIND(":",$AG3223,FIND(AI$1,$AG3223))-1)),"卖家未填"))</f>
        <v>60</v>
      </c>
      <c r="K3223" s="11" t="str">
        <f>IF(AJ$1="","",IFERROR(TRIM(MID($AG3223,FIND(":",$AG3223,FIND(AJ$1,$AG3223))+1,FIND("=",$AG3223,FIND(AJ$1,$AG3223))-FIND(":",$AG3223,FIND(AJ$1,$AG3223))-1)),"卖家未填"))</f>
        <v>卖家未填</v>
      </c>
      <c r="L3223" s="11" t="str">
        <f>IF(AK$1="","",IFERROR(TRIM(MID($AG3223,FIND(":",$AG3223,FIND(AK$1,$AG3223))+1,FIND("=",$AG3223,FIND(AK$1,$AG3223))-FIND(":",$AG3223,FIND(AK$1,$AG3223))-1)),"卖家未填"))</f>
        <v>卖家未填</v>
      </c>
      <c r="M3223" s="11" t="str">
        <f>IF(AL$1="","",IFERROR(TRIM(MID($AG3223,FIND(":",$AG3223,FIND(AL$1,$AG3223))+1,FIND("=",$AG3223,FIND(AL$1,$AG3223))-FIND(":",$AG3223,FIND(AL$1,$AG3223))-1)),"卖家未填"))</f>
        <v>散装</v>
      </c>
      <c r="N3223" s="11" t="s">
        <v>3476</v>
      </c>
      <c r="O3223" s="11" t="s">
        <v>4566</v>
      </c>
      <c r="P3223" s="13">
        <v>1.5</v>
      </c>
      <c r="Q3223" s="13"/>
      <c r="R3223" s="11">
        <v>1.5</v>
      </c>
      <c r="S3223" s="14">
        <f>IFERROR(V3223/T3223,"0")</f>
        <v>36</v>
      </c>
      <c r="T3223" s="11">
        <v>3</v>
      </c>
      <c r="U3223" s="11">
        <v>72</v>
      </c>
      <c r="V3223" s="15">
        <f>R3223*U3223</f>
        <v>108</v>
      </c>
      <c r="W3223" s="11">
        <v>1</v>
      </c>
      <c r="X3223" s="11">
        <v>8</v>
      </c>
      <c r="Y3223" s="11">
        <v>42178826482</v>
      </c>
      <c r="Z3223" s="11">
        <v>69383279</v>
      </c>
      <c r="AA3223" s="16">
        <f>IFERROR((MID(AE3223,FIND("ends=",AE3223)+5,FIND("000&amp;starts",AE3223)-FIND("ends=",AE3223)-5)+8*3600)/86400+70*365+19,"")</f>
        <v>42033.877824074079</v>
      </c>
      <c r="AB3223" s="17" t="str">
        <f>HYPERLINK("http://item.taobao.com/item.htm?id="&amp;Y3223,"点击查看")</f>
        <v>点击查看</v>
      </c>
      <c r="AC3223" s="11">
        <f>YEAR(D3223)</f>
        <v>2011</v>
      </c>
      <c r="AD3223" s="11"/>
      <c r="AE3223" s="11" t="s">
        <v>8578</v>
      </c>
      <c r="AF3223" s="11"/>
      <c r="AG3223" s="11" t="s">
        <v>14062</v>
      </c>
    </row>
    <row r="3224" spans="1:33" x14ac:dyDescent="0.15">
      <c r="A3224" s="11" t="s">
        <v>14931</v>
      </c>
      <c r="B3224" s="11" t="s">
        <v>16902</v>
      </c>
      <c r="C3224" s="11" t="s">
        <v>14930</v>
      </c>
      <c r="D3224" s="12">
        <v>41374</v>
      </c>
      <c r="E3224" s="11" t="s">
        <v>14967</v>
      </c>
      <c r="F3224" s="11" t="s">
        <v>14968</v>
      </c>
      <c r="G3224" s="11" t="s">
        <v>28</v>
      </c>
      <c r="H3224" s="11" t="s">
        <v>10322</v>
      </c>
      <c r="I3224" s="11" t="str">
        <f>IF(AH$1="","",IFERROR(TRIM(MID($AG3224,FIND(":",$AG3224,FIND(AH$1,$AG3224))+1,FIND("=",$AG3224,FIND(AH$1,$AG3224))-FIND(":",$AG3224,FIND(AH$1,$AG3224))-1)),"卖家未填"))</f>
        <v>卖家未填</v>
      </c>
      <c r="J3224" s="11" t="str">
        <f>IF(AI$1="","",IFERROR(TRIM(MID($AG3224,FIND(":",$AG3224,FIND(AI$1,$AG3224))+1,FIND("=",$AG3224,FIND(AI$1,$AG3224))-FIND(":",$AG3224,FIND(AI$1,$AG3224))-1)),"卖家未填"))</f>
        <v>500</v>
      </c>
      <c r="K3224" s="11" t="str">
        <f>IF(AJ$1="","",IFERROR(TRIM(MID($AG3224,FIND(":",$AG3224,FIND(AJ$1,$AG3224))+1,FIND("=",$AG3224,FIND(AJ$1,$AG3224))-FIND(":",$AG3224,FIND(AJ$1,$AG3224))-1)),"卖家未填"))</f>
        <v>卖家未填</v>
      </c>
      <c r="L3224" s="11" t="str">
        <f>IF(AK$1="","",IFERROR(TRIM(MID($AG3224,FIND(":",$AG3224,FIND(AK$1,$AG3224))+1,FIND("=",$AG3224,FIND(AK$1,$AG3224))-FIND(":",$AG3224,FIND(AK$1,$AG3224))-1)),"卖家未填"))</f>
        <v>卖家未填</v>
      </c>
      <c r="M3224" s="11" t="str">
        <f>IF(AL$1="","",IFERROR(TRIM(MID($AG3224,FIND(":",$AG3224,FIND(AL$1,$AG3224))+1,FIND("=",$AG3224,FIND(AL$1,$AG3224))-FIND(":",$AG3224,FIND(AL$1,$AG3224))-1)),"卖家未填"))</f>
        <v>包装</v>
      </c>
      <c r="N3224" s="11" t="s">
        <v>3732</v>
      </c>
      <c r="O3224" s="11" t="s">
        <v>4426</v>
      </c>
      <c r="P3224" s="13">
        <v>18</v>
      </c>
      <c r="Q3224" s="13"/>
      <c r="R3224" s="11">
        <v>18</v>
      </c>
      <c r="S3224" s="14">
        <f>IFERROR(V3224/T3224,"0")</f>
        <v>54</v>
      </c>
      <c r="T3224" s="11">
        <v>2</v>
      </c>
      <c r="U3224" s="11">
        <v>6</v>
      </c>
      <c r="V3224" s="15">
        <f>R3224*U3224</f>
        <v>108</v>
      </c>
      <c r="W3224" s="11">
        <v>2</v>
      </c>
      <c r="X3224" s="11">
        <v>1</v>
      </c>
      <c r="Y3224" s="11">
        <v>43426238616</v>
      </c>
      <c r="Z3224" s="11">
        <v>103378577</v>
      </c>
      <c r="AA3224" s="16">
        <f>IFERROR((MID(AE3224,FIND("ends=",AE3224)+5,FIND("000&amp;starts",AE3224)-FIND("ends=",AE3224)-5)+8*3600)/86400+70*365+19,"")</f>
        <v>42030.380439814813</v>
      </c>
      <c r="AB3224" s="17" t="str">
        <f>HYPERLINK("http://item.taobao.com/item.htm?id="&amp;Y3224,"点击查看")</f>
        <v>点击查看</v>
      </c>
      <c r="AC3224" s="11">
        <f>YEAR(D3224)</f>
        <v>2013</v>
      </c>
      <c r="AD3224" s="11"/>
      <c r="AE3224" s="11" t="s">
        <v>8849</v>
      </c>
      <c r="AF3224" s="11"/>
      <c r="AG3224" s="11" t="s">
        <v>14295</v>
      </c>
    </row>
    <row r="3225" spans="1:33" x14ac:dyDescent="0.15">
      <c r="A3225" s="11" t="s">
        <v>14931</v>
      </c>
      <c r="B3225" s="11" t="s">
        <v>15507</v>
      </c>
      <c r="C3225" s="11" t="s">
        <v>14936</v>
      </c>
      <c r="D3225" s="12">
        <v>39281</v>
      </c>
      <c r="E3225" s="11" t="s">
        <v>14987</v>
      </c>
      <c r="F3225" s="11" t="s">
        <v>15048</v>
      </c>
      <c r="G3225" s="11" t="s">
        <v>95</v>
      </c>
      <c r="H3225" s="11" t="s">
        <v>10322</v>
      </c>
      <c r="I3225" s="11" t="str">
        <f>IF(AH$1="","",IFERROR(TRIM(MID($AG3225,FIND(":",$AG3225,FIND(AH$1,$AG3225))+1,FIND("=",$AG3225,FIND(AH$1,$AG3225))-FIND(":",$AG3225,FIND(AH$1,$AG3225))-1)),"卖家未填"))</f>
        <v>卖家未填</v>
      </c>
      <c r="J3225" s="11" t="str">
        <f>IF(AI$1="","",IFERROR(TRIM(MID($AG3225,FIND(":",$AG3225,FIND(AI$1,$AG3225))+1,FIND("=",$AG3225,FIND(AI$1,$AG3225))-FIND(":",$AG3225,FIND(AI$1,$AG3225))-1)),"卖家未填"))</f>
        <v>350</v>
      </c>
      <c r="K3225" s="11" t="str">
        <f>IF(AJ$1="","",IFERROR(TRIM(MID($AG3225,FIND(":",$AG3225,FIND(AJ$1,$AG3225))+1,FIND("=",$AG3225,FIND(AJ$1,$AG3225))-FIND(":",$AG3225,FIND(AJ$1,$AG3225))-1)),"卖家未填"))</f>
        <v>卖家未填</v>
      </c>
      <c r="L3225" s="11" t="str">
        <f>IF(AK$1="","",IFERROR(TRIM(MID($AG3225,FIND(":",$AG3225,FIND(AK$1,$AG3225))+1,FIND("=",$AG3225,FIND(AK$1,$AG3225))-FIND(":",$AG3225,FIND(AK$1,$AG3225))-1)),"卖家未填"))</f>
        <v>卖家未填</v>
      </c>
      <c r="M3225" s="11" t="str">
        <f>IF(AL$1="","",IFERROR(TRIM(MID($AG3225,FIND(":",$AG3225,FIND(AL$1,$AG3225))+1,FIND("=",$AG3225,FIND(AL$1,$AG3225))-FIND(":",$AG3225,FIND(AL$1,$AG3225))-1)),"卖家未填"))</f>
        <v>散装</v>
      </c>
      <c r="N3225" s="11" t="s">
        <v>3741</v>
      </c>
      <c r="O3225" s="11" t="s">
        <v>4555</v>
      </c>
      <c r="P3225" s="13">
        <v>6</v>
      </c>
      <c r="Q3225" s="13"/>
      <c r="R3225" s="11">
        <v>6</v>
      </c>
      <c r="S3225" s="14">
        <f>IFERROR(V3225/T3225,"0")</f>
        <v>54</v>
      </c>
      <c r="T3225" s="11">
        <v>2</v>
      </c>
      <c r="U3225" s="11">
        <v>18</v>
      </c>
      <c r="V3225" s="15">
        <f>R3225*U3225</f>
        <v>108</v>
      </c>
      <c r="W3225" s="11">
        <v>8</v>
      </c>
      <c r="X3225" s="11">
        <v>80</v>
      </c>
      <c r="Y3225" s="11">
        <v>12256577567</v>
      </c>
      <c r="Z3225" s="11">
        <v>34665980</v>
      </c>
      <c r="AA3225" s="16">
        <f>IFERROR((MID(AE3225,FIND("ends=",AE3225)+5,FIND("000&amp;starts",AE3225)-FIND("ends=",AE3225)-5)+8*3600)/86400+70*365+19,"")</f>
        <v>42030.439710648148</v>
      </c>
      <c r="AB3225" s="17" t="str">
        <f>HYPERLINK("http://item.taobao.com/item.htm?id="&amp;Y3225,"点击查看")</f>
        <v>点击查看</v>
      </c>
      <c r="AC3225" s="11">
        <f>YEAR(D3225)</f>
        <v>2007</v>
      </c>
      <c r="AD3225" s="11"/>
      <c r="AE3225" s="11" t="s">
        <v>8858</v>
      </c>
      <c r="AF3225" s="11"/>
      <c r="AG3225" s="11" t="s">
        <v>14303</v>
      </c>
    </row>
    <row r="3226" spans="1:33" x14ac:dyDescent="0.15">
      <c r="A3226" s="11" t="s">
        <v>14947</v>
      </c>
      <c r="B3226" s="11" t="s">
        <v>17030</v>
      </c>
      <c r="C3226" s="11" t="s">
        <v>14946</v>
      </c>
      <c r="D3226" s="12">
        <v>39759</v>
      </c>
      <c r="E3226" s="11" t="s">
        <v>14957</v>
      </c>
      <c r="F3226" s="11" t="s">
        <v>14998</v>
      </c>
      <c r="G3226" s="11" t="s">
        <v>54</v>
      </c>
      <c r="H3226" s="11" t="s">
        <v>10322</v>
      </c>
      <c r="I3226" s="11" t="str">
        <f>IF(AH$1="","",IFERROR(TRIM(MID($AG3226,FIND(":",$AG3226,FIND(AH$1,$AG3226))+1,FIND("=",$AG3226,FIND(AH$1,$AG3226))-FIND(":",$AG3226,FIND(AH$1,$AG3226))-1)),"卖家未填"))</f>
        <v>卖家未填</v>
      </c>
      <c r="J3226" s="11" t="str">
        <f>IF(AI$1="","",IFERROR(TRIM(MID($AG3226,FIND(":",$AG3226,FIND(AI$1,$AG3226))+1,FIND("=",$AG3226,FIND(AI$1,$AG3226))-FIND(":",$AG3226,FIND(AI$1,$AG3226))-1)),"卖家未填"))</f>
        <v>500</v>
      </c>
      <c r="K3226" s="11" t="str">
        <f>IF(AJ$1="","",IFERROR(TRIM(MID($AG3226,FIND(":",$AG3226,FIND(AJ$1,$AG3226))+1,FIND("=",$AG3226,FIND(AJ$1,$AG3226))-FIND(":",$AG3226,FIND(AJ$1,$AG3226))-1)),"卖家未填"))</f>
        <v>卖家未填</v>
      </c>
      <c r="L3226" s="11" t="str">
        <f>IF(AK$1="","",IFERROR(TRIM(MID($AG3226,FIND(":",$AG3226,FIND(AK$1,$AG3226))+1,FIND("=",$AG3226,FIND(AK$1,$AG3226))-FIND(":",$AG3226,FIND(AK$1,$AG3226))-1)),"卖家未填"))</f>
        <v>卖家未填</v>
      </c>
      <c r="M3226" s="11" t="str">
        <f>IF(AL$1="","",IFERROR(TRIM(MID($AG3226,FIND(":",$AG3226,FIND(AL$1,$AG3226))+1,FIND("=",$AG3226,FIND(AL$1,$AG3226))-FIND(":",$AG3226,FIND(AL$1,$AG3226))-1)),"卖家未填"))</f>
        <v>散装</v>
      </c>
      <c r="N3226" s="11" t="s">
        <v>4015</v>
      </c>
      <c r="O3226" s="11" t="s">
        <v>4940</v>
      </c>
      <c r="P3226" s="13">
        <v>3</v>
      </c>
      <c r="Q3226" s="13"/>
      <c r="R3226" s="11">
        <v>3</v>
      </c>
      <c r="S3226" s="14">
        <f>IFERROR(V3226/T3226,"0")</f>
        <v>54</v>
      </c>
      <c r="T3226" s="11">
        <v>2</v>
      </c>
      <c r="U3226" s="11">
        <v>36</v>
      </c>
      <c r="V3226" s="15">
        <f>R3226*U3226</f>
        <v>108</v>
      </c>
      <c r="W3226" s="11">
        <v>4</v>
      </c>
      <c r="X3226" s="11">
        <v>71</v>
      </c>
      <c r="Y3226" s="11">
        <v>12713045191</v>
      </c>
      <c r="Z3226" s="11">
        <v>36627241</v>
      </c>
      <c r="AA3226" s="16">
        <f>IFERROR((MID(AE3226,FIND("ends=",AE3226)+5,FIND("000&amp;starts",AE3226)-FIND("ends=",AE3226)-5)+8*3600)/86400+70*365+19,"")</f>
        <v>42032.690763888888</v>
      </c>
      <c r="AB3226" s="17" t="str">
        <f>HYPERLINK("http://item.taobao.com/item.htm?id="&amp;Y3226,"点击查看")</f>
        <v>点击查看</v>
      </c>
      <c r="AC3226" s="11">
        <f>YEAR(D3226)</f>
        <v>2008</v>
      </c>
      <c r="AD3226" s="11"/>
      <c r="AE3226" s="11" t="s">
        <v>9146</v>
      </c>
      <c r="AF3226" s="11"/>
      <c r="AG3226" s="11" t="s">
        <v>14550</v>
      </c>
    </row>
    <row r="3227" spans="1:33" x14ac:dyDescent="0.15">
      <c r="A3227" s="11" t="s">
        <v>14947</v>
      </c>
      <c r="B3227" s="11" t="s">
        <v>17055</v>
      </c>
      <c r="C3227" s="11" t="s">
        <v>14949</v>
      </c>
      <c r="D3227" s="12">
        <v>38151</v>
      </c>
      <c r="E3227" s="11" t="s">
        <v>14975</v>
      </c>
      <c r="F3227" s="11" t="s">
        <v>15130</v>
      </c>
      <c r="G3227" s="11" t="s">
        <v>179</v>
      </c>
      <c r="H3227" s="11" t="s">
        <v>10322</v>
      </c>
      <c r="I3227" s="11" t="str">
        <f>IF(AH$1="","",IFERROR(TRIM(MID($AG3227,FIND(":",$AG3227,FIND(AH$1,$AG3227))+1,FIND("=",$AG3227,FIND(AH$1,$AG3227))-FIND(":",$AG3227,FIND(AH$1,$AG3227))-1)),"卖家未填"))</f>
        <v>卖家未填</v>
      </c>
      <c r="J3227" s="11" t="str">
        <f>IF(AI$1="","",IFERROR(TRIM(MID($AG3227,FIND(":",$AG3227,FIND(AI$1,$AG3227))+1,FIND("=",$AG3227,FIND(AI$1,$AG3227))-FIND(":",$AG3227,FIND(AI$1,$AG3227))-1)),"卖家未填"))</f>
        <v>400</v>
      </c>
      <c r="K3227" s="11" t="str">
        <f>IF(AJ$1="","",IFERROR(TRIM(MID($AG3227,FIND(":",$AG3227,FIND(AJ$1,$AG3227))+1,FIND("=",$AG3227,FIND(AJ$1,$AG3227))-FIND(":",$AG3227,FIND(AJ$1,$AG3227))-1)),"卖家未填"))</f>
        <v>卖家未填</v>
      </c>
      <c r="L3227" s="11" t="str">
        <f>IF(AK$1="","",IFERROR(TRIM(MID($AG3227,FIND(":",$AG3227,FIND(AK$1,$AG3227))+1,FIND("=",$AG3227,FIND(AK$1,$AG3227))-FIND(":",$AG3227,FIND(AK$1,$AG3227))-1)),"卖家未填"))</f>
        <v>卖家未填</v>
      </c>
      <c r="M3227" s="11" t="str">
        <f>IF(AL$1="","",IFERROR(TRIM(MID($AG3227,FIND(":",$AG3227,FIND(AL$1,$AG3227))+1,FIND("=",$AG3227,FIND(AL$1,$AG3227))-FIND(":",$AG3227,FIND(AL$1,$AG3227))-1)),"卖家未填"))</f>
        <v>散装</v>
      </c>
      <c r="N3227" s="11" t="s">
        <v>4072</v>
      </c>
      <c r="O3227" s="11" t="s">
        <v>4523</v>
      </c>
      <c r="P3227" s="13">
        <v>12</v>
      </c>
      <c r="Q3227" s="13"/>
      <c r="R3227" s="11">
        <v>12</v>
      </c>
      <c r="S3227" s="14">
        <f>IFERROR(V3227/T3227,"0")</f>
        <v>54</v>
      </c>
      <c r="T3227" s="11">
        <v>2</v>
      </c>
      <c r="U3227" s="11">
        <v>9</v>
      </c>
      <c r="V3227" s="15">
        <f>R3227*U3227</f>
        <v>108</v>
      </c>
      <c r="W3227" s="11">
        <v>0</v>
      </c>
      <c r="X3227" s="11"/>
      <c r="Y3227" s="11">
        <v>43339279505</v>
      </c>
      <c r="Z3227" s="11">
        <v>1508789</v>
      </c>
      <c r="AA3227" s="16">
        <f>IFERROR((MID(AE3227,FIND("ends=",AE3227)+5,FIND("000&amp;starts",AE3227)-FIND("ends=",AE3227)-5)+8*3600)/86400+70*365+19,"")</f>
        <v>42033.055185185185</v>
      </c>
      <c r="AB3227" s="17" t="str">
        <f>HYPERLINK("http://item.taobao.com/item.htm?id="&amp;Y3227,"点击查看")</f>
        <v>点击查看</v>
      </c>
      <c r="AC3227" s="11">
        <f>YEAR(D3227)</f>
        <v>2004</v>
      </c>
      <c r="AD3227" s="11"/>
      <c r="AE3227" s="11" t="s">
        <v>9207</v>
      </c>
      <c r="AF3227" s="11"/>
      <c r="AG3227" s="11" t="s">
        <v>14598</v>
      </c>
    </row>
    <row r="3228" spans="1:33" x14ac:dyDescent="0.15">
      <c r="A3228" s="11" t="s">
        <v>14947</v>
      </c>
      <c r="B3228" s="11" t="s">
        <v>17043</v>
      </c>
      <c r="C3228" s="11" t="s">
        <v>14946</v>
      </c>
      <c r="D3228" s="12">
        <v>40518</v>
      </c>
      <c r="E3228" s="11" t="s">
        <v>46</v>
      </c>
      <c r="F3228" s="11" t="s">
        <v>14977</v>
      </c>
      <c r="G3228" s="11" t="s">
        <v>36</v>
      </c>
      <c r="H3228" s="11" t="s">
        <v>10322</v>
      </c>
      <c r="I3228" s="11" t="str">
        <f>IF(AH$1="","",IFERROR(TRIM(MID($AG3228,FIND(":",$AG3228,FIND(AH$1,$AG3228))+1,FIND("=",$AG3228,FIND(AH$1,$AG3228))-FIND(":",$AG3228,FIND(AH$1,$AG3228))-1)),"卖家未填"))</f>
        <v>卖家未填</v>
      </c>
      <c r="J3228" s="11" t="str">
        <f>IF(AI$1="","",IFERROR(TRIM(MID($AG3228,FIND(":",$AG3228,FIND(AI$1,$AG3228))+1,FIND("=",$AG3228,FIND(AI$1,$AG3228))-FIND(":",$AG3228,FIND(AI$1,$AG3228))-1)),"卖家未填"))</f>
        <v>500</v>
      </c>
      <c r="K3228" s="11" t="str">
        <f>IF(AJ$1="","",IFERROR(TRIM(MID($AG3228,FIND(":",$AG3228,FIND(AJ$1,$AG3228))+1,FIND("=",$AG3228,FIND(AJ$1,$AG3228))-FIND(":",$AG3228,FIND(AJ$1,$AG3228))-1)),"卖家未填"))</f>
        <v>卖家未填</v>
      </c>
      <c r="L3228" s="11" t="str">
        <f>IF(AK$1="","",IFERROR(TRIM(MID($AG3228,FIND(":",$AG3228,FIND(AK$1,$AG3228))+1,FIND("=",$AG3228,FIND(AK$1,$AG3228))-FIND(":",$AG3228,FIND(AK$1,$AG3228))-1)),"卖家未填"))</f>
        <v>卖家未填</v>
      </c>
      <c r="M3228" s="11" t="str">
        <f>IF(AL$1="","",IFERROR(TRIM(MID($AG3228,FIND(":",$AG3228,FIND(AL$1,$AG3228))+1,FIND("=",$AG3228,FIND(AL$1,$AG3228))-FIND(":",$AG3228,FIND(AL$1,$AG3228))-1)),"卖家未填"))</f>
        <v>散装</v>
      </c>
      <c r="N3228" s="11" t="s">
        <v>4389</v>
      </c>
      <c r="O3228" s="11" t="s">
        <v>4491</v>
      </c>
      <c r="P3228" s="13">
        <v>12</v>
      </c>
      <c r="Q3228" s="13"/>
      <c r="R3228" s="11">
        <v>12</v>
      </c>
      <c r="S3228" s="14">
        <f>IFERROR(V3228/T3228,"0")</f>
        <v>54</v>
      </c>
      <c r="T3228" s="11">
        <v>2</v>
      </c>
      <c r="U3228" s="11">
        <v>9</v>
      </c>
      <c r="V3228" s="15">
        <f>R3228*U3228</f>
        <v>108</v>
      </c>
      <c r="W3228" s="11">
        <v>0</v>
      </c>
      <c r="X3228" s="11">
        <v>5</v>
      </c>
      <c r="Y3228" s="11">
        <v>37254617858</v>
      </c>
      <c r="Z3228" s="11">
        <v>63790944</v>
      </c>
      <c r="AA3228" s="16">
        <f>IFERROR((MID(AE3228,FIND("ends=",AE3228)+5,FIND("000&amp;starts",AE3228)-FIND("ends=",AE3228)-5)+8*3600)/86400+70*365+19,"")</f>
        <v>42035.757708333331</v>
      </c>
      <c r="AB3228" s="17" t="str">
        <f>HYPERLINK("http://item.taobao.com/item.htm?id="&amp;Y3228,"点击查看")</f>
        <v>点击查看</v>
      </c>
      <c r="AC3228" s="11">
        <f>YEAR(D3228)</f>
        <v>2010</v>
      </c>
      <c r="AD3228" s="11"/>
      <c r="AE3228" s="11" t="s">
        <v>9538</v>
      </c>
      <c r="AF3228" s="11"/>
      <c r="AG3228" s="11" t="s">
        <v>11425</v>
      </c>
    </row>
    <row r="3229" spans="1:33" x14ac:dyDescent="0.15">
      <c r="A3229" s="11" t="s">
        <v>14908</v>
      </c>
      <c r="B3229" s="11" t="s">
        <v>15619</v>
      </c>
      <c r="C3229" s="11" t="s">
        <v>14909</v>
      </c>
      <c r="D3229" s="12">
        <v>39853</v>
      </c>
      <c r="E3229" s="11" t="s">
        <v>14967</v>
      </c>
      <c r="F3229" s="11" t="s">
        <v>14968</v>
      </c>
      <c r="G3229" s="11" t="s">
        <v>28</v>
      </c>
      <c r="H3229" s="11" t="s">
        <v>10322</v>
      </c>
      <c r="I3229" s="11" t="str">
        <f>IF(AH$1="","",IFERROR(TRIM(MID($AG3229,FIND(":",$AG3229,FIND(AH$1,$AG3229))+1,FIND("=",$AG3229,FIND(AH$1,$AG3229))-FIND(":",$AG3229,FIND(AH$1,$AG3229))-1)),"卖家未填"))</f>
        <v>卖家未填</v>
      </c>
      <c r="J3229" s="11" t="str">
        <f>IF(AI$1="","",IFERROR(TRIM(MID($AG3229,FIND(":",$AG3229,FIND(AI$1,$AG3229))+1,FIND("=",$AG3229,FIND(AI$1,$AG3229))-FIND(":",$AG3229,FIND(AI$1,$AG3229))-1)),"卖家未填"))</f>
        <v>500</v>
      </c>
      <c r="K3229" s="11" t="str">
        <f>IF(AJ$1="","",IFERROR(TRIM(MID($AG3229,FIND(":",$AG3229,FIND(AJ$1,$AG3229))+1,FIND("=",$AG3229,FIND(AJ$1,$AG3229))-FIND(":",$AG3229,FIND(AJ$1,$AG3229))-1)),"卖家未填"))</f>
        <v>3人份</v>
      </c>
      <c r="L3229" s="11" t="str">
        <f>IF(AK$1="","",IFERROR(TRIM(MID($AG3229,FIND(":",$AG3229,FIND(AK$1,$AG3229))+1,FIND("=",$AG3229,FIND(AK$1,$AG3229))-FIND(":",$AG3229,FIND(AK$1,$AG3229))-1)),"卖家未填"))</f>
        <v>卖家未填</v>
      </c>
      <c r="M3229" s="11" t="str">
        <f>IF(AL$1="","",IFERROR(TRIM(MID($AG3229,FIND(":",$AG3229,FIND(AL$1,$AG3229))+1,FIND("=",$AG3229,FIND(AL$1,$AG3229))-FIND(":",$AG3229,FIND(AL$1,$AG3229))-1)),"卖家未填"))</f>
        <v>散装</v>
      </c>
      <c r="N3229" s="11" t="s">
        <v>2965</v>
      </c>
      <c r="O3229" s="11" t="s">
        <v>4426</v>
      </c>
      <c r="P3229" s="13">
        <v>18</v>
      </c>
      <c r="Q3229" s="13">
        <v>17.98</v>
      </c>
      <c r="R3229" s="11">
        <v>17.98</v>
      </c>
      <c r="S3229" s="14">
        <f>IFERROR(V3229/T3229,"0")</f>
        <v>26.97</v>
      </c>
      <c r="T3229" s="11">
        <v>4</v>
      </c>
      <c r="U3229" s="11">
        <v>6</v>
      </c>
      <c r="V3229" s="15">
        <f>R3229*U3229</f>
        <v>107.88</v>
      </c>
      <c r="W3229" s="11">
        <v>3</v>
      </c>
      <c r="X3229" s="11">
        <v>51</v>
      </c>
      <c r="Y3229" s="11">
        <v>35264805157</v>
      </c>
      <c r="Z3229" s="11">
        <v>37091089</v>
      </c>
      <c r="AA3229" s="16">
        <f>IFERROR((MID(AE3229,FIND("ends=",AE3229)+5,FIND("000&amp;starts",AE3229)-FIND("ends=",AE3229)-5)+8*3600)/86400+70*365+19,"")</f>
        <v>42033.404733796298</v>
      </c>
      <c r="AB3229" s="17" t="str">
        <f>HYPERLINK("http://item.taobao.com/item.htm?id="&amp;Y3229,"点击查看")</f>
        <v>点击查看</v>
      </c>
      <c r="AC3229" s="11">
        <f>YEAR(D3229)</f>
        <v>2009</v>
      </c>
      <c r="AD3229" s="11"/>
      <c r="AE3229" s="11" t="s">
        <v>8045</v>
      </c>
      <c r="AF3229" s="11"/>
      <c r="AG3229" s="11" t="s">
        <v>12746</v>
      </c>
    </row>
    <row r="3230" spans="1:33" x14ac:dyDescent="0.15">
      <c r="A3230" s="11" t="s">
        <v>14925</v>
      </c>
      <c r="B3230" s="11" t="s">
        <v>15754</v>
      </c>
      <c r="C3230" s="11" t="s">
        <v>14926</v>
      </c>
      <c r="D3230" s="11"/>
      <c r="E3230" s="11" t="s">
        <v>15015</v>
      </c>
      <c r="F3230" s="11" t="s">
        <v>15043</v>
      </c>
      <c r="G3230" s="11" t="s">
        <v>90</v>
      </c>
      <c r="H3230" s="11" t="s">
        <v>10641</v>
      </c>
      <c r="I3230" s="11" t="str">
        <f>IF(AH$1="","",IFERROR(TRIM(MID($AG3230,FIND(":",$AG3230,FIND(AH$1,$AG3230))+1,FIND("=",$AG3230,FIND(AH$1,$AG3230))-FIND(":",$AG3230,FIND(AH$1,$AG3230))-1)),"卖家未填"))</f>
        <v>安龙花边晚饵块粑</v>
      </c>
      <c r="J3230" s="11" t="str">
        <f>IF(AI$1="","",IFERROR(TRIM(MID($AG3230,FIND(":",$AG3230,FIND(AI$1,$AG3230))+1,FIND("=",$AG3230,FIND(AI$1,$AG3230))-FIND(":",$AG3230,FIND(AI$1,$AG3230))-1)),"卖家未填"))</f>
        <v>475</v>
      </c>
      <c r="K3230" s="11" t="str">
        <f>IF(AJ$1="","",IFERROR(TRIM(MID($AG3230,FIND(":",$AG3230,FIND(AJ$1,$AG3230))+1,FIND("=",$AG3230,FIND(AJ$1,$AG3230))-FIND(":",$AG3230,FIND(AJ$1,$AG3230))-1)),"卖家未填"))</f>
        <v>卖家未填</v>
      </c>
      <c r="L3230" s="11" t="str">
        <f>IF(AK$1="","",IFERROR(TRIM(MID($AG3230,FIND(":",$AG3230,FIND(AK$1,$AG3230))+1,FIND("=",$AG3230,FIND(AK$1,$AG3230))-FIND(":",$AG3230,FIND(AK$1,$AG3230))-1)),"卖家未填"))</f>
        <v>卖家未填</v>
      </c>
      <c r="M3230" s="11" t="str">
        <f>IF(AL$1="","",IFERROR(TRIM(MID($AG3230,FIND(":",$AG3230,FIND(AL$1,$AG3230))+1,FIND("=",$AG3230,FIND(AL$1,$AG3230))-FIND(":",$AG3230,FIND(AL$1,$AG3230))-1)),"卖家未填"))</f>
        <v>包装</v>
      </c>
      <c r="N3230" s="11" t="s">
        <v>2705</v>
      </c>
      <c r="O3230" s="11" t="s">
        <v>4845</v>
      </c>
      <c r="P3230" s="13">
        <v>9.8000000000000007</v>
      </c>
      <c r="Q3230" s="13"/>
      <c r="R3230" s="11">
        <v>9.8000000000000007</v>
      </c>
      <c r="S3230" s="14">
        <f>IFERROR(V3230/T3230,"0")</f>
        <v>21.560000000000002</v>
      </c>
      <c r="T3230" s="11">
        <v>5</v>
      </c>
      <c r="U3230" s="11">
        <v>11</v>
      </c>
      <c r="V3230" s="15">
        <f>R3230*U3230</f>
        <v>107.80000000000001</v>
      </c>
      <c r="W3230" s="11">
        <v>104</v>
      </c>
      <c r="X3230" s="11">
        <v>35</v>
      </c>
      <c r="Y3230" s="11">
        <v>16152805461</v>
      </c>
      <c r="Z3230" s="11">
        <v>66811095</v>
      </c>
      <c r="AA3230" s="16" t="str">
        <f>IFERROR((MID(AE3230,FIND("ends=",AE3230)+5,FIND("000&amp;starts",AE3230)-FIND("ends=",AE3230)-5)+8*3600)/86400+70*365+19,"")</f>
        <v/>
      </c>
      <c r="AB3230" s="17" t="str">
        <f>HYPERLINK("http://item.taobao.com/item.htm?id="&amp;Y3230,"点击查看")</f>
        <v>点击查看</v>
      </c>
      <c r="AC3230" s="11">
        <f>YEAR(D3230)</f>
        <v>1900</v>
      </c>
      <c r="AD3230" s="11"/>
      <c r="AE3230" s="11"/>
      <c r="AF3230" s="11" t="s">
        <v>9803</v>
      </c>
      <c r="AG3230" s="11" t="s">
        <v>13364</v>
      </c>
    </row>
    <row r="3231" spans="1:33" x14ac:dyDescent="0.15">
      <c r="A3231" s="11" t="s">
        <v>14910</v>
      </c>
      <c r="B3231" s="11" t="s">
        <v>15340</v>
      </c>
      <c r="C3231" s="11" t="s">
        <v>14913</v>
      </c>
      <c r="D3231" s="12">
        <v>39193</v>
      </c>
      <c r="E3231" s="11" t="s">
        <v>46</v>
      </c>
      <c r="F3231" s="11" t="s">
        <v>14977</v>
      </c>
      <c r="G3231" s="11" t="s">
        <v>36</v>
      </c>
      <c r="H3231" s="11" t="s">
        <v>10331</v>
      </c>
      <c r="I3231" s="11" t="str">
        <f>IF(AH$1="","",IFERROR(TRIM(MID($AG3231,FIND(":",$AG3231,FIND(AH$1,$AG3231))+1,FIND("=",$AG3231,FIND(AH$1,$AG3231))-FIND(":",$AG3231,FIND(AH$1,$AG3231))-1)),"卖家未填"))</f>
        <v>妮妮美食</v>
      </c>
      <c r="J3231" s="11" t="str">
        <f>IF(AI$1="","",IFERROR(TRIM(MID($AG3231,FIND(":",$AG3231,FIND(AI$1,$AG3231))+1,FIND("=",$AG3231,FIND(AI$1,$AG3231))-FIND(":",$AG3231,FIND(AI$1,$AG3231))-1)),"卖家未填"))</f>
        <v>250</v>
      </c>
      <c r="K3231" s="11" t="str">
        <f>IF(AJ$1="","",IFERROR(TRIM(MID($AG3231,FIND(":",$AG3231,FIND(AJ$1,$AG3231))+1,FIND("=",$AG3231,FIND(AJ$1,$AG3231))-FIND(":",$AG3231,FIND(AJ$1,$AG3231))-1)),"卖家未填"))</f>
        <v>卖家未填</v>
      </c>
      <c r="L3231" s="11" t="str">
        <f>IF(AK$1="","",IFERROR(TRIM(MID($AG3231,FIND(":",$AG3231,FIND(AK$1,$AG3231))+1,FIND("=",$AG3231,FIND(AK$1,$AG3231))-FIND(":",$AG3231,FIND(AK$1,$AG3231))-1)),"卖家未填"))</f>
        <v>卖家未填</v>
      </c>
      <c r="M3231" s="11" t="str">
        <f>IF(AL$1="","",IFERROR(TRIM(MID($AG3231,FIND(":",$AG3231,FIND(AL$1,$AG3231))+1,FIND("=",$AG3231,FIND(AL$1,$AG3231))-FIND(":",$AG3231,FIND(AL$1,$AG3231))-1)),"卖家未填"))</f>
        <v>散装</v>
      </c>
      <c r="N3231" s="11" t="s">
        <v>2916</v>
      </c>
      <c r="O3231" s="11" t="s">
        <v>5165</v>
      </c>
      <c r="P3231" s="13">
        <v>9.8000000000000007</v>
      </c>
      <c r="Q3231" s="13"/>
      <c r="R3231" s="11">
        <v>9.8000000000000007</v>
      </c>
      <c r="S3231" s="14">
        <f>IFERROR(V3231/T3231,"0")</f>
        <v>26.950000000000003</v>
      </c>
      <c r="T3231" s="11">
        <v>4</v>
      </c>
      <c r="U3231" s="11">
        <v>11</v>
      </c>
      <c r="V3231" s="15">
        <f>R3231*U3231</f>
        <v>107.80000000000001</v>
      </c>
      <c r="W3231" s="11">
        <v>5</v>
      </c>
      <c r="X3231" s="11">
        <v>77</v>
      </c>
      <c r="Y3231" s="11">
        <v>7674617478</v>
      </c>
      <c r="Z3231" s="11">
        <v>34427034</v>
      </c>
      <c r="AA3231" s="16">
        <f>IFERROR((MID(AE3231,FIND("ends=",AE3231)+5,FIND("000&amp;starts",AE3231)-FIND("ends=",AE3231)-5)+8*3600)/86400+70*365+19,"")</f>
        <v>42032.397650462968</v>
      </c>
      <c r="AB3231" s="17" t="str">
        <f>HYPERLINK("http://item.taobao.com/item.htm?id="&amp;Y3231,"点击查看")</f>
        <v>点击查看</v>
      </c>
      <c r="AC3231" s="11">
        <f>YEAR(D3231)</f>
        <v>2007</v>
      </c>
      <c r="AD3231" s="11"/>
      <c r="AE3231" s="11" t="s">
        <v>7995</v>
      </c>
      <c r="AF3231" s="11" t="s">
        <v>9566</v>
      </c>
      <c r="AG3231" s="11" t="s">
        <v>13552</v>
      </c>
    </row>
    <row r="3232" spans="1:33" x14ac:dyDescent="0.15">
      <c r="A3232" s="11" t="s">
        <v>14910</v>
      </c>
      <c r="B3232" s="11" t="s">
        <v>15294</v>
      </c>
      <c r="C3232" s="11" t="s">
        <v>14913</v>
      </c>
      <c r="D3232" s="12">
        <v>40289</v>
      </c>
      <c r="E3232" s="11" t="s">
        <v>14957</v>
      </c>
      <c r="F3232" s="11" t="s">
        <v>14985</v>
      </c>
      <c r="G3232" s="11" t="s">
        <v>43</v>
      </c>
      <c r="H3232" s="11" t="s">
        <v>10322</v>
      </c>
      <c r="I3232" s="11" t="str">
        <f>IF(AH$1="","",IFERROR(TRIM(MID($AG3232,FIND(":",$AG3232,FIND(AH$1,$AG3232))+1,FIND("=",$AG3232,FIND(AH$1,$AG3232))-FIND(":",$AG3232,FIND(AH$1,$AG3232))-1)),"卖家未填"))</f>
        <v>卖家未填</v>
      </c>
      <c r="J3232" s="11" t="str">
        <f>IF(AI$1="","",IFERROR(TRIM(MID($AG3232,FIND(":",$AG3232,FIND(AI$1,$AG3232))+1,FIND("=",$AG3232,FIND(AI$1,$AG3232))-FIND(":",$AG3232,FIND(AI$1,$AG3232))-1)),"卖家未填"))</f>
        <v>500</v>
      </c>
      <c r="K3232" s="11" t="str">
        <f>IF(AJ$1="","",IFERROR(TRIM(MID($AG3232,FIND(":",$AG3232,FIND(AJ$1,$AG3232))+1,FIND("=",$AG3232,FIND(AJ$1,$AG3232))-FIND(":",$AG3232,FIND(AJ$1,$AG3232))-1)),"卖家未填"))</f>
        <v>卖家未填</v>
      </c>
      <c r="L3232" s="11" t="str">
        <f>IF(AK$1="","",IFERROR(TRIM(MID($AG3232,FIND(":",$AG3232,FIND(AK$1,$AG3232))+1,FIND("=",$AG3232,FIND(AK$1,$AG3232))-FIND(":",$AG3232,FIND(AK$1,$AG3232))-1)),"卖家未填"))</f>
        <v>卖家未填</v>
      </c>
      <c r="M3232" s="11" t="str">
        <f>IF(AL$1="","",IFERROR(TRIM(MID($AG3232,FIND(":",$AG3232,FIND(AL$1,$AG3232))+1,FIND("=",$AG3232,FIND(AL$1,$AG3232))-FIND(":",$AG3232,FIND(AL$1,$AG3232))-1)),"卖家未填"))</f>
        <v>散装</v>
      </c>
      <c r="N3232" s="11" t="s">
        <v>3593</v>
      </c>
      <c r="O3232" s="11" t="s">
        <v>4620</v>
      </c>
      <c r="P3232" s="13">
        <v>11.8</v>
      </c>
      <c r="Q3232" s="13">
        <v>5.66</v>
      </c>
      <c r="R3232" s="11">
        <v>5.66</v>
      </c>
      <c r="S3232" s="14">
        <f>IFERROR(V3232/T3232,"0")</f>
        <v>35.846666666666671</v>
      </c>
      <c r="T3232" s="11">
        <v>3</v>
      </c>
      <c r="U3232" s="11">
        <v>19</v>
      </c>
      <c r="V3232" s="15">
        <f>R3232*U3232</f>
        <v>107.54</v>
      </c>
      <c r="W3232" s="11">
        <v>16</v>
      </c>
      <c r="X3232" s="11">
        <v>104</v>
      </c>
      <c r="Y3232" s="11">
        <v>36159784288</v>
      </c>
      <c r="Z3232" s="11">
        <v>61152585</v>
      </c>
      <c r="AA3232" s="16">
        <f>IFERROR((MID(AE3232,FIND("ends=",AE3232)+5,FIND("000&amp;starts",AE3232)-FIND("ends=",AE3232)-5)+8*3600)/86400+70*365+19,"")</f>
        <v>42035.629432870366</v>
      </c>
      <c r="AB3232" s="17" t="str">
        <f>HYPERLINK("http://item.taobao.com/item.htm?id="&amp;Y3232,"点击查看")</f>
        <v>点击查看</v>
      </c>
      <c r="AC3232" s="11">
        <f>YEAR(D3232)</f>
        <v>2010</v>
      </c>
      <c r="AD3232" s="11"/>
      <c r="AE3232" s="11" t="s">
        <v>8701</v>
      </c>
      <c r="AF3232" s="11"/>
      <c r="AG3232" s="11" t="s">
        <v>14172</v>
      </c>
    </row>
    <row r="3233" spans="1:33" x14ac:dyDescent="0.15">
      <c r="A3233" s="11" t="s">
        <v>14895</v>
      </c>
      <c r="B3233" s="11" t="s">
        <v>15646</v>
      </c>
      <c r="C3233" s="11" t="s">
        <v>14894</v>
      </c>
      <c r="D3233" s="12">
        <v>40266</v>
      </c>
      <c r="E3233" s="11" t="s">
        <v>14991</v>
      </c>
      <c r="F3233" s="11" t="s">
        <v>15032</v>
      </c>
      <c r="G3233" s="11" t="s">
        <v>80</v>
      </c>
      <c r="H3233" s="11" t="s">
        <v>10322</v>
      </c>
      <c r="I3233" s="11" t="str">
        <f>IF(AH$1="","",IFERROR(TRIM(MID($AG3233,FIND(":",$AG3233,FIND(AH$1,$AG3233))+1,FIND("=",$AG3233,FIND(AH$1,$AG3233))-FIND(":",$AG3233,FIND(AH$1,$AG3233))-1)),"卖家未填"))</f>
        <v>卖家未填</v>
      </c>
      <c r="J3233" s="11" t="str">
        <f>IF(AI$1="","",IFERROR(TRIM(MID($AG3233,FIND(":",$AG3233,FIND(AI$1,$AG3233))+1,FIND("=",$AG3233,FIND(AI$1,$AG3233))-FIND(":",$AG3233,FIND(AI$1,$AG3233))-1)),"卖家未填"))</f>
        <v>750</v>
      </c>
      <c r="K3233" s="11" t="str">
        <f>IF(AJ$1="","",IFERROR(TRIM(MID($AG3233,FIND(":",$AG3233,FIND(AJ$1,$AG3233))+1,FIND("=",$AG3233,FIND(AJ$1,$AG3233))-FIND(":",$AG3233,FIND(AJ$1,$AG3233))-1)),"卖家未填"))</f>
        <v>卖家未填</v>
      </c>
      <c r="L3233" s="11" t="str">
        <f>IF(AK$1="","",IFERROR(TRIM(MID($AG3233,FIND(":",$AG3233,FIND(AK$1,$AG3233))+1,FIND("=",$AG3233,FIND(AK$1,$AG3233))-FIND(":",$AG3233,FIND(AK$1,$AG3233))-1)),"卖家未填"))</f>
        <v>卖家未填</v>
      </c>
      <c r="M3233" s="11" t="str">
        <f>IF(AL$1="","",IFERROR(TRIM(MID($AG3233,FIND(":",$AG3233,FIND(AL$1,$AG3233))+1,FIND("=",$AG3233,FIND(AL$1,$AG3233))-FIND(":",$AG3233,FIND(AL$1,$AG3233))-1)),"卖家未填"))</f>
        <v>散装</v>
      </c>
      <c r="N3233" s="11" t="s">
        <v>2479</v>
      </c>
      <c r="O3233" s="11" t="s">
        <v>4787</v>
      </c>
      <c r="P3233" s="13">
        <v>14</v>
      </c>
      <c r="Q3233" s="13">
        <v>11.9</v>
      </c>
      <c r="R3233" s="11">
        <v>11.9</v>
      </c>
      <c r="S3233" s="14">
        <f>IFERROR(V3233/T3233,"0")</f>
        <v>21.42</v>
      </c>
      <c r="T3233" s="11">
        <v>5</v>
      </c>
      <c r="U3233" s="11">
        <v>9</v>
      </c>
      <c r="V3233" s="15">
        <f>R3233*U3233</f>
        <v>107.10000000000001</v>
      </c>
      <c r="W3233" s="11">
        <v>2</v>
      </c>
      <c r="X3233" s="11">
        <v>17</v>
      </c>
      <c r="Y3233" s="11">
        <v>5410611139</v>
      </c>
      <c r="Z3233" s="11">
        <v>60893383</v>
      </c>
      <c r="AA3233" s="16">
        <f>IFERROR((MID(AE3233,FIND("ends=",AE3233)+5,FIND("000&amp;starts",AE3233)-FIND("ends=",AE3233)-5)+8*3600)/86400+70*365+19,"")</f>
        <v>42029.614687499998</v>
      </c>
      <c r="AB3233" s="17" t="str">
        <f>HYPERLINK("http://item.taobao.com/item.htm?id="&amp;Y3233,"点击查看")</f>
        <v>点击查看</v>
      </c>
      <c r="AC3233" s="11">
        <f>YEAR(D3233)</f>
        <v>2010</v>
      </c>
      <c r="AD3233" s="11"/>
      <c r="AE3233" s="11" t="s">
        <v>7556</v>
      </c>
      <c r="AF3233" s="11"/>
      <c r="AG3233" s="11" t="s">
        <v>13162</v>
      </c>
    </row>
    <row r="3234" spans="1:33" x14ac:dyDescent="0.15">
      <c r="A3234" s="11" t="s">
        <v>14910</v>
      </c>
      <c r="B3234" s="11" t="s">
        <v>16328</v>
      </c>
      <c r="C3234" s="11" t="s">
        <v>14913</v>
      </c>
      <c r="D3234" s="12">
        <v>40120</v>
      </c>
      <c r="E3234" s="11" t="s">
        <v>14957</v>
      </c>
      <c r="F3234" s="11" t="s">
        <v>14958</v>
      </c>
      <c r="G3234" s="11" t="s">
        <v>21</v>
      </c>
      <c r="H3234" s="11" t="s">
        <v>10322</v>
      </c>
      <c r="I3234" s="11" t="str">
        <f>IF(AH$1="","",IFERROR(TRIM(MID($AG3234,FIND(":",$AG3234,FIND(AH$1,$AG3234))+1,FIND("=",$AG3234,FIND(AH$1,$AG3234))-FIND(":",$AG3234,FIND(AH$1,$AG3234))-1)),"卖家未填"))</f>
        <v>卖家未填</v>
      </c>
      <c r="J3234" s="11" t="str">
        <f>IF(AI$1="","",IFERROR(TRIM(MID($AG3234,FIND(":",$AG3234,FIND(AI$1,$AG3234))+1,FIND("=",$AG3234,FIND(AI$1,$AG3234))-FIND(":",$AG3234,FIND(AI$1,$AG3234))-1)),"卖家未填"))</f>
        <v>300</v>
      </c>
      <c r="K3234" s="11" t="str">
        <f>IF(AJ$1="","",IFERROR(TRIM(MID($AG3234,FIND(":",$AG3234,FIND(AJ$1,$AG3234))+1,FIND("=",$AG3234,FIND(AJ$1,$AG3234))-FIND(":",$AG3234,FIND(AJ$1,$AG3234))-1)),"卖家未填"))</f>
        <v>卖家未填</v>
      </c>
      <c r="L3234" s="11" t="str">
        <f>IF(AK$1="","",IFERROR(TRIM(MID($AG3234,FIND(":",$AG3234,FIND(AK$1,$AG3234))+1,FIND("=",$AG3234,FIND(AK$1,$AG3234))-FIND(":",$AG3234,FIND(AK$1,$AG3234))-1)),"卖家未填"))</f>
        <v>卖家未填</v>
      </c>
      <c r="M3234" s="11" t="str">
        <f>IF(AL$1="","",IFERROR(TRIM(MID($AG3234,FIND(":",$AG3234,FIND(AL$1,$AG3234))+1,FIND("=",$AG3234,FIND(AL$1,$AG3234))-FIND(":",$AG3234,FIND(AL$1,$AG3234))-1)),"卖家未填"))</f>
        <v>包装</v>
      </c>
      <c r="N3234" s="11" t="s">
        <v>3195</v>
      </c>
      <c r="O3234" s="11" t="s">
        <v>4723</v>
      </c>
      <c r="P3234" s="13">
        <v>3.5</v>
      </c>
      <c r="Q3234" s="13">
        <v>3.15</v>
      </c>
      <c r="R3234" s="11">
        <v>3.15</v>
      </c>
      <c r="S3234" s="14">
        <f>IFERROR(V3234/T3234,"0")</f>
        <v>35.699999999999996</v>
      </c>
      <c r="T3234" s="11">
        <v>3</v>
      </c>
      <c r="U3234" s="11">
        <v>34</v>
      </c>
      <c r="V3234" s="15">
        <f>R3234*U3234</f>
        <v>107.1</v>
      </c>
      <c r="W3234" s="11">
        <v>1</v>
      </c>
      <c r="X3234" s="11">
        <v>9</v>
      </c>
      <c r="Y3234" s="11">
        <v>37612610768</v>
      </c>
      <c r="Z3234" s="11">
        <v>59716537</v>
      </c>
      <c r="AA3234" s="16">
        <f>IFERROR((MID(AE3234,FIND("ends=",AE3234)+5,FIND("000&amp;starts",AE3234)-FIND("ends=",AE3234)-5)+8*3600)/86400+70*365+19,"")</f>
        <v>42030.486111111109</v>
      </c>
      <c r="AB3234" s="17" t="str">
        <f>HYPERLINK("http://item.taobao.com/item.htm?id="&amp;Y3234,"点击查看")</f>
        <v>点击查看</v>
      </c>
      <c r="AC3234" s="11">
        <f>YEAR(D3234)</f>
        <v>2009</v>
      </c>
      <c r="AD3234" s="11"/>
      <c r="AE3234" s="11" t="s">
        <v>8277</v>
      </c>
      <c r="AF3234" s="11"/>
      <c r="AG3234" s="11" t="s">
        <v>13799</v>
      </c>
    </row>
    <row r="3235" spans="1:33" x14ac:dyDescent="0.15">
      <c r="A3235" s="11" t="s">
        <v>14895</v>
      </c>
      <c r="B3235" s="11" t="s">
        <v>15728</v>
      </c>
      <c r="C3235" s="11" t="s">
        <v>14897</v>
      </c>
      <c r="D3235" s="12">
        <v>40643</v>
      </c>
      <c r="E3235" s="11" t="s">
        <v>15000</v>
      </c>
      <c r="F3235" s="11" t="s">
        <v>15001</v>
      </c>
      <c r="G3235" s="11" t="s">
        <v>56</v>
      </c>
      <c r="H3235" s="11" t="s">
        <v>10322</v>
      </c>
      <c r="I3235" s="11" t="str">
        <f>IF(AH$1="","",IFERROR(TRIM(MID($AG3235,FIND(":",$AG3235,FIND(AH$1,$AG3235))+1,FIND("=",$AG3235,FIND(AH$1,$AG3235))-FIND(":",$AG3235,FIND(AH$1,$AG3235))-1)),"卖家未填"))</f>
        <v>卖家未填</v>
      </c>
      <c r="J3235" s="11" t="str">
        <f>IF(AI$1="","",IFERROR(TRIM(MID($AG3235,FIND(":",$AG3235,FIND(AI$1,$AG3235))+1,FIND("=",$AG3235,FIND(AI$1,$AG3235))-FIND(":",$AG3235,FIND(AI$1,$AG3235))-1)),"卖家未填"))</f>
        <v>200</v>
      </c>
      <c r="K3235" s="11" t="str">
        <f>IF(AJ$1="","",IFERROR(TRIM(MID($AG3235,FIND(":",$AG3235,FIND(AJ$1,$AG3235))+1,FIND("=",$AG3235,FIND(AJ$1,$AG3235))-FIND(":",$AG3235,FIND(AJ$1,$AG3235))-1)),"卖家未填"))</f>
        <v>卖家未填</v>
      </c>
      <c r="L3235" s="11" t="str">
        <f>IF(AK$1="","",IFERROR(TRIM(MID($AG3235,FIND(":",$AG3235,FIND(AK$1,$AG3235))+1,FIND("=",$AG3235,FIND(AK$1,$AG3235))-FIND(":",$AG3235,FIND(AK$1,$AG3235))-1)),"卖家未填"))</f>
        <v>卖家未填</v>
      </c>
      <c r="M3235" s="11" t="str">
        <f>IF(AL$1="","",IFERROR(TRIM(MID($AG3235,FIND(":",$AG3235,FIND(AL$1,$AG3235))+1,FIND("=",$AG3235,FIND(AL$1,$AG3235))-FIND(":",$AG3235,FIND(AL$1,$AG3235))-1)),"卖家未填"))</f>
        <v>散装</v>
      </c>
      <c r="N3235" s="11" t="s">
        <v>1301</v>
      </c>
      <c r="O3235" s="11" t="s">
        <v>4686</v>
      </c>
      <c r="P3235" s="13">
        <v>2.8</v>
      </c>
      <c r="Q3235" s="13"/>
      <c r="R3235" s="11">
        <v>2.8</v>
      </c>
      <c r="S3235" s="14">
        <f>IFERROR(V3235/T3235,"0")</f>
        <v>6.2588235294117638</v>
      </c>
      <c r="T3235" s="11">
        <v>17</v>
      </c>
      <c r="U3235" s="11">
        <v>38</v>
      </c>
      <c r="V3235" s="15">
        <f>R3235*U3235</f>
        <v>106.39999999999999</v>
      </c>
      <c r="W3235" s="11">
        <v>9</v>
      </c>
      <c r="X3235" s="11">
        <v>5</v>
      </c>
      <c r="Y3235" s="11">
        <v>42423486479</v>
      </c>
      <c r="Z3235" s="11">
        <v>66089302</v>
      </c>
      <c r="AA3235" s="16">
        <f>IFERROR((MID(AE3235,FIND("ends=",AE3235)+5,FIND("000&amp;starts",AE3235)-FIND("ends=",AE3235)-5)+8*3600)/86400+70*365+19,"")</f>
        <v>42035.375196759254</v>
      </c>
      <c r="AB3235" s="17" t="str">
        <f>HYPERLINK("http://item.taobao.com/item.htm?id="&amp;Y3235,"点击查看")</f>
        <v>点击查看</v>
      </c>
      <c r="AC3235" s="11">
        <f>YEAR(D3235)</f>
        <v>2011</v>
      </c>
      <c r="AD3235" s="11"/>
      <c r="AE3235" s="11" t="s">
        <v>6395</v>
      </c>
      <c r="AF3235" s="11"/>
      <c r="AG3235" s="11" t="s">
        <v>12094</v>
      </c>
    </row>
    <row r="3236" spans="1:33" x14ac:dyDescent="0.15">
      <c r="A3236" s="11" t="s">
        <v>14910</v>
      </c>
      <c r="B3236" s="11" t="s">
        <v>16494</v>
      </c>
      <c r="C3236" s="11" t="s">
        <v>14907</v>
      </c>
      <c r="D3236" s="12">
        <v>41940</v>
      </c>
      <c r="E3236" s="11" t="s">
        <v>14965</v>
      </c>
      <c r="F3236" s="11" t="s">
        <v>14970</v>
      </c>
      <c r="G3236" s="11" t="s">
        <v>30</v>
      </c>
      <c r="H3236" s="11" t="s">
        <v>10322</v>
      </c>
      <c r="I3236" s="11" t="str">
        <f>IF(AH$1="","",IFERROR(TRIM(MID($AG3236,FIND(":",$AG3236,FIND(AH$1,$AG3236))+1,FIND("=",$AG3236,FIND(AH$1,$AG3236))-FIND(":",$AG3236,FIND(AH$1,$AG3236))-1)),"卖家未填"))</f>
        <v>卖家未填</v>
      </c>
      <c r="J3236" s="11" t="str">
        <f>IF(AI$1="","",IFERROR(TRIM(MID($AG3236,FIND(":",$AG3236,FIND(AI$1,$AG3236))+1,FIND("=",$AG3236,FIND(AI$1,$AG3236))-FIND(":",$AG3236,FIND(AI$1,$AG3236))-1)),"卖家未填"))</f>
        <v>250</v>
      </c>
      <c r="K3236" s="11" t="str">
        <f>IF(AJ$1="","",IFERROR(TRIM(MID($AG3236,FIND(":",$AG3236,FIND(AJ$1,$AG3236))+1,FIND("=",$AG3236,FIND(AJ$1,$AG3236))-FIND(":",$AG3236,FIND(AJ$1,$AG3236))-1)),"卖家未填"))</f>
        <v>卖家未填</v>
      </c>
      <c r="L3236" s="11" t="str">
        <f>IF(AK$1="","",IFERROR(TRIM(MID($AG3236,FIND(":",$AG3236,FIND(AK$1,$AG3236))+1,FIND("=",$AG3236,FIND(AK$1,$AG3236))-FIND(":",$AG3236,FIND(AK$1,$AG3236))-1)),"卖家未填"))</f>
        <v>卖家未填</v>
      </c>
      <c r="M3236" s="11" t="str">
        <f>IF(AL$1="","",IFERROR(TRIM(MID($AG3236,FIND(":",$AG3236,FIND(AL$1,$AG3236))+1,FIND("=",$AG3236,FIND(AL$1,$AG3236))-FIND(":",$AG3236,FIND(AL$1,$AG3236))-1)),"卖家未填"))</f>
        <v>散装</v>
      </c>
      <c r="N3236" s="11" t="s">
        <v>3206</v>
      </c>
      <c r="O3236" s="11" t="s">
        <v>4894</v>
      </c>
      <c r="P3236" s="13">
        <v>3.8</v>
      </c>
      <c r="Q3236" s="13"/>
      <c r="R3236" s="11">
        <v>3.8</v>
      </c>
      <c r="S3236" s="14">
        <f>IFERROR(V3236/T3236,"0")</f>
        <v>35.466666666666661</v>
      </c>
      <c r="T3236" s="11">
        <v>3</v>
      </c>
      <c r="U3236" s="11">
        <v>28</v>
      </c>
      <c r="V3236" s="15">
        <f>R3236*U3236</f>
        <v>106.39999999999999</v>
      </c>
      <c r="W3236" s="11">
        <v>6</v>
      </c>
      <c r="X3236" s="11">
        <v>28</v>
      </c>
      <c r="Y3236" s="11">
        <v>42855950659</v>
      </c>
      <c r="Z3236" s="11">
        <v>114638688</v>
      </c>
      <c r="AA3236" s="16">
        <f>IFERROR((MID(AE3236,FIND("ends=",AE3236)+5,FIND("000&amp;starts",AE3236)-FIND("ends=",AE3236)-5)+8*3600)/86400+70*365+19,"")</f>
        <v>42030.545729166668</v>
      </c>
      <c r="AB3236" s="17" t="str">
        <f>HYPERLINK("http://item.taobao.com/item.htm?id="&amp;Y3236,"点击查看")</f>
        <v>点击查看</v>
      </c>
      <c r="AC3236" s="11">
        <f>YEAR(D3236)</f>
        <v>2014</v>
      </c>
      <c r="AD3236" s="11"/>
      <c r="AE3236" s="11" t="s">
        <v>8288</v>
      </c>
      <c r="AF3236" s="11"/>
      <c r="AG3236" s="11" t="s">
        <v>12391</v>
      </c>
    </row>
    <row r="3237" spans="1:33" x14ac:dyDescent="0.15">
      <c r="A3237" s="11" t="s">
        <v>14910</v>
      </c>
      <c r="B3237" s="11" t="s">
        <v>16664</v>
      </c>
      <c r="C3237" s="11" t="s">
        <v>14912</v>
      </c>
      <c r="D3237" s="12">
        <v>41842</v>
      </c>
      <c r="E3237" s="11" t="s">
        <v>24</v>
      </c>
      <c r="F3237" s="11" t="s">
        <v>24</v>
      </c>
      <c r="G3237" s="11" t="s">
        <v>24</v>
      </c>
      <c r="H3237" s="11" t="s">
        <v>12</v>
      </c>
      <c r="I3237" s="11" t="str">
        <f>IF(AH$1="","",IFERROR(TRIM(MID($AG3237,FIND(":",$AG3237,FIND(AH$1,$AG3237))+1,FIND("=",$AG3237,FIND(AH$1,$AG3237))-FIND(":",$AG3237,FIND(AH$1,$AG3237))-1)),"卖家未填"))</f>
        <v>品牌</v>
      </c>
      <c r="J3237" s="11" t="str">
        <f>IF(AI$1="","",IFERROR(TRIM(MID($AG3237,FIND(":",$AG3237,FIND(AI$1,$AG3237))+1,FIND("=",$AG3237,FIND(AI$1,$AG3237))-FIND(":",$AG3237,FIND(AI$1,$AG3237))-1)),"卖家未填"))</f>
        <v>750</v>
      </c>
      <c r="K3237" s="11" t="str">
        <f>IF(AJ$1="","",IFERROR(TRIM(MID($AG3237,FIND(":",$AG3237,FIND(AJ$1,$AG3237))+1,FIND("=",$AG3237,FIND(AJ$1,$AG3237))-FIND(":",$AG3237,FIND(AJ$1,$AG3237))-1)),"卖家未填"))</f>
        <v>卖家未填</v>
      </c>
      <c r="L3237" s="11" t="str">
        <f>IF(AK$1="","",IFERROR(TRIM(MID($AG3237,FIND(":",$AG3237,FIND(AK$1,$AG3237))+1,FIND("=",$AG3237,FIND(AK$1,$AG3237))-FIND(":",$AG3237,FIND(AK$1,$AG3237))-1)),"卖家未填"))</f>
        <v>卖家未填</v>
      </c>
      <c r="M3237" s="11" t="str">
        <f>IF(AL$1="","",IFERROR(TRIM(MID($AG3237,FIND(":",$AG3237,FIND(AL$1,$AG3237))+1,FIND("=",$AG3237,FIND(AL$1,$AG3237))-FIND(":",$AG3237,FIND(AL$1,$AG3237))-1)),"卖家未填"))</f>
        <v>包装</v>
      </c>
      <c r="N3237" s="11" t="s">
        <v>3249</v>
      </c>
      <c r="O3237" s="11" t="s">
        <v>4905</v>
      </c>
      <c r="P3237" s="13">
        <v>16</v>
      </c>
      <c r="Q3237" s="13">
        <v>15.2</v>
      </c>
      <c r="R3237" s="11">
        <v>15.2</v>
      </c>
      <c r="S3237" s="14">
        <f>IFERROR(V3237/T3237,"0")</f>
        <v>35.466666666666661</v>
      </c>
      <c r="T3237" s="11">
        <v>3</v>
      </c>
      <c r="U3237" s="11">
        <v>7</v>
      </c>
      <c r="V3237" s="15">
        <f>R3237*U3237</f>
        <v>106.39999999999999</v>
      </c>
      <c r="W3237" s="11">
        <v>1</v>
      </c>
      <c r="X3237" s="11">
        <v>7</v>
      </c>
      <c r="Y3237" s="11">
        <v>42141649210</v>
      </c>
      <c r="Z3237" s="11">
        <v>112293235</v>
      </c>
      <c r="AA3237" s="16">
        <f>IFERROR((MID(AE3237,FIND("ends=",AE3237)+5,FIND("000&amp;starts",AE3237)-FIND("ends=",AE3237)-5)+8*3600)/86400+70*365+19,"")</f>
        <v>42030.896898148145</v>
      </c>
      <c r="AB3237" s="17" t="str">
        <f>HYPERLINK("http://item.taobao.com/item.htm?id="&amp;Y3237,"点击查看")</f>
        <v>点击查看</v>
      </c>
      <c r="AC3237" s="11">
        <f>YEAR(D3237)</f>
        <v>2014</v>
      </c>
      <c r="AD3237" s="11"/>
      <c r="AE3237" s="11" t="s">
        <v>8335</v>
      </c>
      <c r="AF3237" s="11" t="s">
        <v>9890</v>
      </c>
      <c r="AG3237" s="11" t="s">
        <v>13846</v>
      </c>
    </row>
    <row r="3238" spans="1:33" x14ac:dyDescent="0.15">
      <c r="A3238" s="11" t="s">
        <v>14910</v>
      </c>
      <c r="B3238" s="11" t="s">
        <v>15735</v>
      </c>
      <c r="C3238" s="11" t="s">
        <v>14912</v>
      </c>
      <c r="D3238" s="12">
        <v>41886</v>
      </c>
      <c r="E3238" s="11" t="s">
        <v>46</v>
      </c>
      <c r="F3238" s="11" t="s">
        <v>14989</v>
      </c>
      <c r="G3238" s="11" t="s">
        <v>45</v>
      </c>
      <c r="H3238" s="11" t="s">
        <v>10322</v>
      </c>
      <c r="I3238" s="11" t="str">
        <f>IF(AH$1="","",IFERROR(TRIM(MID($AG3238,FIND(":",$AG3238,FIND(AH$1,$AG3238))+1,FIND("=",$AG3238,FIND(AH$1,$AG3238))-FIND(":",$AG3238,FIND(AH$1,$AG3238))-1)),"卖家未填"))</f>
        <v>卖家未填</v>
      </c>
      <c r="J3238" s="11" t="str">
        <f>IF(AI$1="","",IFERROR(TRIM(MID($AG3238,FIND(":",$AG3238,FIND(AI$1,$AG3238))+1,FIND("=",$AG3238,FIND(AI$1,$AG3238))-FIND(":",$AG3238,FIND(AI$1,$AG3238))-1)),"卖家未填"))</f>
        <v>500</v>
      </c>
      <c r="K3238" s="11" t="str">
        <f>IF(AJ$1="","",IFERROR(TRIM(MID($AG3238,FIND(":",$AG3238,FIND(AJ$1,$AG3238))+1,FIND("=",$AG3238,FIND(AJ$1,$AG3238))-FIND(":",$AG3238,FIND(AJ$1,$AG3238))-1)),"卖家未填"))</f>
        <v>卖家未填</v>
      </c>
      <c r="L3238" s="11" t="str">
        <f>IF(AK$1="","",IFERROR(TRIM(MID($AG3238,FIND(":",$AG3238,FIND(AK$1,$AG3238))+1,FIND("=",$AG3238,FIND(AK$1,$AG3238))-FIND(":",$AG3238,FIND(AK$1,$AG3238))-1)),"卖家未填"))</f>
        <v>卖家未填</v>
      </c>
      <c r="M3238" s="11" t="str">
        <f>IF(AL$1="","",IFERROR(TRIM(MID($AG3238,FIND(":",$AG3238,FIND(AL$1,$AG3238))+1,FIND("=",$AG3238,FIND(AL$1,$AG3238))-FIND(":",$AG3238,FIND(AL$1,$AG3238))-1)),"卖家未填"))</f>
        <v>散装</v>
      </c>
      <c r="N3238" s="11" t="s">
        <v>3159</v>
      </c>
      <c r="O3238" s="11" t="s">
        <v>4620</v>
      </c>
      <c r="P3238" s="13">
        <v>11.8</v>
      </c>
      <c r="Q3238" s="13"/>
      <c r="R3238" s="11">
        <v>11.8</v>
      </c>
      <c r="S3238" s="14">
        <f>IFERROR(V3238/T3238,"0")</f>
        <v>35.4</v>
      </c>
      <c r="T3238" s="11">
        <v>3</v>
      </c>
      <c r="U3238" s="11">
        <v>9</v>
      </c>
      <c r="V3238" s="15">
        <f>R3238*U3238</f>
        <v>106.2</v>
      </c>
      <c r="W3238" s="11">
        <v>1</v>
      </c>
      <c r="X3238" s="11"/>
      <c r="Y3238" s="11">
        <v>43202138743</v>
      </c>
      <c r="Z3238" s="11">
        <v>113323713</v>
      </c>
      <c r="AA3238" s="16">
        <f>IFERROR((MID(AE3238,FIND("ends=",AE3238)+5,FIND("000&amp;starts",AE3238)-FIND("ends=",AE3238)-5)+8*3600)/86400+70*365+19,"")</f>
        <v>42029.838541666672</v>
      </c>
      <c r="AB3238" s="17" t="str">
        <f>HYPERLINK("http://item.taobao.com/item.htm?id="&amp;Y3238,"点击查看")</f>
        <v>点击查看</v>
      </c>
      <c r="AC3238" s="11">
        <f>YEAR(D3238)</f>
        <v>2014</v>
      </c>
      <c r="AD3238" s="11"/>
      <c r="AE3238" s="11" t="s">
        <v>8236</v>
      </c>
      <c r="AF3238" s="11"/>
      <c r="AG3238" s="11" t="s">
        <v>11180</v>
      </c>
    </row>
    <row r="3239" spans="1:33" x14ac:dyDescent="0.15">
      <c r="A3239" s="11" t="s">
        <v>14910</v>
      </c>
      <c r="B3239" s="11" t="s">
        <v>16520</v>
      </c>
      <c r="C3239" s="11" t="s">
        <v>14912</v>
      </c>
      <c r="D3239" s="12">
        <v>40947</v>
      </c>
      <c r="E3239" s="11" t="s">
        <v>14975</v>
      </c>
      <c r="F3239" s="11" t="s">
        <v>15130</v>
      </c>
      <c r="G3239" s="11" t="s">
        <v>179</v>
      </c>
      <c r="H3239" s="11" t="s">
        <v>10322</v>
      </c>
      <c r="I3239" s="11" t="str">
        <f>IF(AH$1="","",IFERROR(TRIM(MID($AG3239,FIND(":",$AG3239,FIND(AH$1,$AG3239))+1,FIND("=",$AG3239,FIND(AH$1,$AG3239))-FIND(":",$AG3239,FIND(AH$1,$AG3239))-1)),"卖家未填"))</f>
        <v>卖家未填</v>
      </c>
      <c r="J3239" s="11" t="str">
        <f>IF(AI$1="","",IFERROR(TRIM(MID($AG3239,FIND(":",$AG3239,FIND(AI$1,$AG3239))+1,FIND("=",$AG3239,FIND(AI$1,$AG3239))-FIND(":",$AG3239,FIND(AI$1,$AG3239))-1)),"卖家未填"))</f>
        <v>60</v>
      </c>
      <c r="K3239" s="11" t="str">
        <f>IF(AJ$1="","",IFERROR(TRIM(MID($AG3239,FIND(":",$AG3239,FIND(AJ$1,$AG3239))+1,FIND("=",$AG3239,FIND(AJ$1,$AG3239))-FIND(":",$AG3239,FIND(AJ$1,$AG3239))-1)),"卖家未填"))</f>
        <v>卖家未填</v>
      </c>
      <c r="L3239" s="11" t="str">
        <f>IF(AK$1="","",IFERROR(TRIM(MID($AG3239,FIND(":",$AG3239,FIND(AK$1,$AG3239))+1,FIND("=",$AG3239,FIND(AK$1,$AG3239))-FIND(":",$AG3239,FIND(AK$1,$AG3239))-1)),"卖家未填"))</f>
        <v>卖家未填</v>
      </c>
      <c r="M3239" s="11" t="str">
        <f>IF(AL$1="","",IFERROR(TRIM(MID($AG3239,FIND(":",$AG3239,FIND(AL$1,$AG3239))+1,FIND("=",$AG3239,FIND(AL$1,$AG3239))-FIND(":",$AG3239,FIND(AL$1,$AG3239))-1)),"卖家未填"))</f>
        <v>包装</v>
      </c>
      <c r="N3239" s="11" t="s">
        <v>2941</v>
      </c>
      <c r="O3239" s="11" t="s">
        <v>5018</v>
      </c>
      <c r="P3239" s="13">
        <v>3.5</v>
      </c>
      <c r="Q3239" s="13">
        <v>2</v>
      </c>
      <c r="R3239" s="11">
        <v>2</v>
      </c>
      <c r="S3239" s="14">
        <f>IFERROR(V3239/T3239,"0")</f>
        <v>26.5</v>
      </c>
      <c r="T3239" s="11">
        <v>4</v>
      </c>
      <c r="U3239" s="11">
        <v>53</v>
      </c>
      <c r="V3239" s="15">
        <f>R3239*U3239</f>
        <v>106</v>
      </c>
      <c r="W3239" s="11">
        <v>20</v>
      </c>
      <c r="X3239" s="11">
        <v>26</v>
      </c>
      <c r="Y3239" s="11">
        <v>42604046174</v>
      </c>
      <c r="Z3239" s="11">
        <v>70421529</v>
      </c>
      <c r="AA3239" s="16">
        <f>IFERROR((MID(AE3239,FIND("ends=",AE3239)+5,FIND("000&amp;starts",AE3239)-FIND("ends=",AE3239)-5)+8*3600)/86400+70*365+19,"")</f>
        <v>42032.804386574076</v>
      </c>
      <c r="AB3239" s="17" t="str">
        <f>HYPERLINK("http://item.taobao.com/item.htm?id="&amp;Y3239,"点击查看")</f>
        <v>点击查看</v>
      </c>
      <c r="AC3239" s="11">
        <f>YEAR(D3239)</f>
        <v>2012</v>
      </c>
      <c r="AD3239" s="11"/>
      <c r="AE3239" s="11" t="s">
        <v>8018</v>
      </c>
      <c r="AF3239" s="11"/>
      <c r="AG3239" s="11" t="s">
        <v>13576</v>
      </c>
    </row>
    <row r="3240" spans="1:33" x14ac:dyDescent="0.15">
      <c r="A3240" s="11" t="s">
        <v>14910</v>
      </c>
      <c r="B3240" s="11" t="s">
        <v>16542</v>
      </c>
      <c r="C3240" s="11" t="s">
        <v>14912</v>
      </c>
      <c r="D3240" s="12">
        <v>40419</v>
      </c>
      <c r="E3240" s="11" t="s">
        <v>24</v>
      </c>
      <c r="F3240" s="11" t="s">
        <v>24</v>
      </c>
      <c r="G3240" s="11" t="s">
        <v>24</v>
      </c>
      <c r="H3240" s="11" t="s">
        <v>10322</v>
      </c>
      <c r="I3240" s="11" t="str">
        <f>IF(AH$1="","",IFERROR(TRIM(MID($AG3240,FIND(":",$AG3240,FIND(AH$1,$AG3240))+1,FIND("=",$AG3240,FIND(AH$1,$AG3240))-FIND(":",$AG3240,FIND(AH$1,$AG3240))-1)),"卖家未填"))</f>
        <v>卖家未填</v>
      </c>
      <c r="J3240" s="11" t="str">
        <f>IF(AI$1="","",IFERROR(TRIM(MID($AG3240,FIND(":",$AG3240,FIND(AI$1,$AG3240))+1,FIND("=",$AG3240,FIND(AI$1,$AG3240))-FIND(":",$AG3240,FIND(AI$1,$AG3240))-1)),"卖家未填"))</f>
        <v>500</v>
      </c>
      <c r="K3240" s="11" t="str">
        <f>IF(AJ$1="","",IFERROR(TRIM(MID($AG3240,FIND(":",$AG3240,FIND(AJ$1,$AG3240))+1,FIND("=",$AG3240,FIND(AJ$1,$AG3240))-FIND(":",$AG3240,FIND(AJ$1,$AG3240))-1)),"卖家未填"))</f>
        <v>卖家未填</v>
      </c>
      <c r="L3240" s="11" t="str">
        <f>IF(AK$1="","",IFERROR(TRIM(MID($AG3240,FIND(":",$AG3240,FIND(AK$1,$AG3240))+1,FIND("=",$AG3240,FIND(AK$1,$AG3240))-FIND(":",$AG3240,FIND(AK$1,$AG3240))-1)),"卖家未填"))</f>
        <v>卖家未填</v>
      </c>
      <c r="M3240" s="11" t="str">
        <f>IF(AL$1="","",IFERROR(TRIM(MID($AG3240,FIND(":",$AG3240,FIND(AL$1,$AG3240))+1,FIND("=",$AG3240,FIND(AL$1,$AG3240))-FIND(":",$AG3240,FIND(AL$1,$AG3240))-1)),"卖家未填"))</f>
        <v>包装</v>
      </c>
      <c r="N3240" s="11" t="s">
        <v>2994</v>
      </c>
      <c r="O3240" s="11" t="s">
        <v>4904</v>
      </c>
      <c r="P3240" s="13">
        <v>17.600000000000001</v>
      </c>
      <c r="Q3240" s="13"/>
      <c r="R3240" s="11">
        <v>17.600000000000001</v>
      </c>
      <c r="S3240" s="14">
        <f>IFERROR(V3240/T3240,"0")</f>
        <v>26.400000000000002</v>
      </c>
      <c r="T3240" s="11">
        <v>4</v>
      </c>
      <c r="U3240" s="11">
        <v>6</v>
      </c>
      <c r="V3240" s="15">
        <f>R3240*U3240</f>
        <v>105.60000000000001</v>
      </c>
      <c r="W3240" s="11">
        <v>15</v>
      </c>
      <c r="X3240" s="11">
        <v>63</v>
      </c>
      <c r="Y3240" s="11">
        <v>40176432549</v>
      </c>
      <c r="Z3240" s="11">
        <v>62603914</v>
      </c>
      <c r="AA3240" s="16">
        <f>IFERROR((MID(AE3240,FIND("ends=",AE3240)+5,FIND("000&amp;starts",AE3240)-FIND("ends=",AE3240)-5)+8*3600)/86400+70*365+19,"")</f>
        <v>42033.736747685187</v>
      </c>
      <c r="AB3240" s="17" t="str">
        <f>HYPERLINK("http://item.taobao.com/item.htm?id="&amp;Y3240,"点击查看")</f>
        <v>点击查看</v>
      </c>
      <c r="AC3240" s="11">
        <f>YEAR(D3240)</f>
        <v>2010</v>
      </c>
      <c r="AD3240" s="11"/>
      <c r="AE3240" s="11" t="s">
        <v>8074</v>
      </c>
      <c r="AF3240" s="11"/>
      <c r="AG3240" s="11" t="s">
        <v>13622</v>
      </c>
    </row>
    <row r="3241" spans="1:33" x14ac:dyDescent="0.15">
      <c r="A3241" s="11" t="s">
        <v>14947</v>
      </c>
      <c r="B3241" s="11" t="s">
        <v>16754</v>
      </c>
      <c r="C3241" s="11" t="s">
        <v>14946</v>
      </c>
      <c r="D3241" s="12">
        <v>41496</v>
      </c>
      <c r="E3241" s="11" t="s">
        <v>24</v>
      </c>
      <c r="F3241" s="11" t="s">
        <v>24</v>
      </c>
      <c r="G3241" s="11" t="s">
        <v>24</v>
      </c>
      <c r="H3241" s="11" t="s">
        <v>10322</v>
      </c>
      <c r="I3241" s="11" t="str">
        <f>IF(AH$1="","",IFERROR(TRIM(MID($AG3241,FIND(":",$AG3241,FIND(AH$1,$AG3241))+1,FIND("=",$AG3241,FIND(AH$1,$AG3241))-FIND(":",$AG3241,FIND(AH$1,$AG3241))-1)),"卖家未填"))</f>
        <v>卖家未填</v>
      </c>
      <c r="J3241" s="11" t="str">
        <f>IF(AI$1="","",IFERROR(TRIM(MID($AG3241,FIND(":",$AG3241,FIND(AI$1,$AG3241))+1,FIND("=",$AG3241,FIND(AI$1,$AG3241))-FIND(":",$AG3241,FIND(AI$1,$AG3241))-1)),"卖家未填"))</f>
        <v>1000</v>
      </c>
      <c r="K3241" s="11" t="str">
        <f>IF(AJ$1="","",IFERROR(TRIM(MID($AG3241,FIND(":",$AG3241,FIND(AJ$1,$AG3241))+1,FIND("=",$AG3241,FIND(AJ$1,$AG3241))-FIND(":",$AG3241,FIND(AJ$1,$AG3241))-1)),"卖家未填"))</f>
        <v>卖家未填</v>
      </c>
      <c r="L3241" s="11" t="str">
        <f>IF(AK$1="","",IFERROR(TRIM(MID($AG3241,FIND(":",$AG3241,FIND(AK$1,$AG3241))+1,FIND("=",$AG3241,FIND(AK$1,$AG3241))-FIND(":",$AG3241,FIND(AK$1,$AG3241))-1)),"卖家未填"))</f>
        <v>卖家未填</v>
      </c>
      <c r="M3241" s="11" t="str">
        <f>IF(AL$1="","",IFERROR(TRIM(MID($AG3241,FIND(":",$AG3241,FIND(AL$1,$AG3241))+1,FIND("=",$AG3241,FIND(AL$1,$AG3241))-FIND(":",$AG3241,FIND(AL$1,$AG3241))-1)),"卖家未填"))</f>
        <v>散装</v>
      </c>
      <c r="N3241" s="11" t="s">
        <v>4272</v>
      </c>
      <c r="O3241" s="11" t="s">
        <v>5408</v>
      </c>
      <c r="P3241" s="13">
        <v>52.8</v>
      </c>
      <c r="Q3241" s="13"/>
      <c r="R3241" s="11">
        <v>52.8</v>
      </c>
      <c r="S3241" s="14">
        <f>IFERROR(V3241/T3241,"0")</f>
        <v>52.8</v>
      </c>
      <c r="T3241" s="11">
        <v>2</v>
      </c>
      <c r="U3241" s="11">
        <v>2</v>
      </c>
      <c r="V3241" s="15">
        <f>R3241*U3241</f>
        <v>105.6</v>
      </c>
      <c r="W3241" s="11"/>
      <c r="X3241" s="11"/>
      <c r="Y3241" s="11">
        <v>37301963665</v>
      </c>
      <c r="Z3241" s="11">
        <v>105811399</v>
      </c>
      <c r="AA3241" s="16">
        <f>IFERROR((MID(AE3241,FIND("ends=",AE3241)+5,FIND("000&amp;starts",AE3241)-FIND("ends=",AE3241)-5)+8*3600)/86400+70*365+19,"")</f>
        <v>42034.614756944444</v>
      </c>
      <c r="AB3241" s="17" t="str">
        <f>HYPERLINK("http://item.taobao.com/item.htm?id="&amp;Y3241,"点击查看")</f>
        <v>点击查看</v>
      </c>
      <c r="AC3241" s="11">
        <f>YEAR(D3241)</f>
        <v>2013</v>
      </c>
      <c r="AD3241" s="11"/>
      <c r="AE3241" s="11" t="s">
        <v>9413</v>
      </c>
      <c r="AF3241" s="11"/>
      <c r="AG3241" s="11" t="s">
        <v>11192</v>
      </c>
    </row>
    <row r="3242" spans="1:33" x14ac:dyDescent="0.15">
      <c r="A3242" s="11" t="s">
        <v>14910</v>
      </c>
      <c r="B3242" s="11" t="s">
        <v>15258</v>
      </c>
      <c r="C3242" s="11" t="s">
        <v>14912</v>
      </c>
      <c r="D3242" s="12">
        <v>41404</v>
      </c>
      <c r="E3242" s="11" t="s">
        <v>46</v>
      </c>
      <c r="F3242" s="11" t="s">
        <v>14972</v>
      </c>
      <c r="G3242" s="11" t="s">
        <v>38</v>
      </c>
      <c r="H3242" s="11" t="s">
        <v>10322</v>
      </c>
      <c r="I3242" s="11" t="str">
        <f>IF(AH$1="","",IFERROR(TRIM(MID($AG3242,FIND(":",$AG3242,FIND(AH$1,$AG3242))+1,FIND("=",$AG3242,FIND(AH$1,$AG3242))-FIND(":",$AG3242,FIND(AH$1,$AG3242))-1)),"卖家未填"))</f>
        <v>卖家未填</v>
      </c>
      <c r="J3242" s="11" t="str">
        <f>IF(AI$1="","",IFERROR(TRIM(MID($AG3242,FIND(":",$AG3242,FIND(AI$1,$AG3242))+1,FIND("=",$AG3242,FIND(AI$1,$AG3242))-FIND(":",$AG3242,FIND(AI$1,$AG3242))-1)),"卖家未填"))</f>
        <v>500</v>
      </c>
      <c r="K3242" s="11" t="str">
        <f>IF(AJ$1="","",IFERROR(TRIM(MID($AG3242,FIND(":",$AG3242,FIND(AJ$1,$AG3242))+1,FIND("=",$AG3242,FIND(AJ$1,$AG3242))-FIND(":",$AG3242,FIND(AJ$1,$AG3242))-1)),"卖家未填"))</f>
        <v>卖家未填</v>
      </c>
      <c r="L3242" s="11" t="str">
        <f>IF(AK$1="","",IFERROR(TRIM(MID($AG3242,FIND(":",$AG3242,FIND(AK$1,$AG3242))+1,FIND("=",$AG3242,FIND(AK$1,$AG3242))-FIND(":",$AG3242,FIND(AK$1,$AG3242))-1)),"卖家未填"))</f>
        <v>卖家未填</v>
      </c>
      <c r="M3242" s="11" t="str">
        <f>IF(AL$1="","",IFERROR(TRIM(MID($AG3242,FIND(":",$AG3242,FIND(AL$1,$AG3242))+1,FIND("=",$AG3242,FIND(AL$1,$AG3242))-FIND(":",$AG3242,FIND(AL$1,$AG3242))-1)),"卖家未填"))</f>
        <v>散装</v>
      </c>
      <c r="N3242" s="11" t="s">
        <v>349</v>
      </c>
      <c r="O3242" s="11" t="s">
        <v>4421</v>
      </c>
      <c r="P3242" s="13">
        <v>7.8</v>
      </c>
      <c r="Q3242" s="13">
        <v>7.02</v>
      </c>
      <c r="R3242" s="11">
        <v>7.02</v>
      </c>
      <c r="S3242" s="14">
        <f>IFERROR(V3242/T3242,"0")</f>
        <v>21.06</v>
      </c>
      <c r="T3242" s="11">
        <v>5</v>
      </c>
      <c r="U3242" s="11">
        <v>15</v>
      </c>
      <c r="V3242" s="15">
        <f>R3242*U3242</f>
        <v>105.3</v>
      </c>
      <c r="W3242" s="11">
        <v>4</v>
      </c>
      <c r="X3242" s="11">
        <v>24</v>
      </c>
      <c r="Y3242" s="11">
        <v>42838591566</v>
      </c>
      <c r="Z3242" s="11">
        <v>104048022</v>
      </c>
      <c r="AA3242" s="16">
        <f>IFERROR((MID(AE3242,FIND("ends=",AE3242)+5,FIND("000&amp;starts",AE3242)-FIND("ends=",AE3242)-5)+8*3600)/86400+70*365+19,"")</f>
        <v>42031.676932870367</v>
      </c>
      <c r="AB3242" s="17" t="str">
        <f>HYPERLINK("http://item.taobao.com/item.htm?id="&amp;Y3242,"点击查看")</f>
        <v>点击查看</v>
      </c>
      <c r="AC3242" s="11">
        <f>YEAR(D3242)</f>
        <v>2013</v>
      </c>
      <c r="AD3242" s="11"/>
      <c r="AE3242" s="11" t="s">
        <v>7645</v>
      </c>
      <c r="AF3242" s="11"/>
      <c r="AG3242" s="11" t="s">
        <v>11199</v>
      </c>
    </row>
    <row r="3243" spans="1:33" x14ac:dyDescent="0.15">
      <c r="A3243" s="11" t="s">
        <v>14895</v>
      </c>
      <c r="B3243" s="11" t="s">
        <v>15276</v>
      </c>
      <c r="C3243" s="11" t="s">
        <v>14894</v>
      </c>
      <c r="D3243" s="12">
        <v>39778</v>
      </c>
      <c r="E3243" s="11" t="s">
        <v>15000</v>
      </c>
      <c r="F3243" s="11" t="s">
        <v>15001</v>
      </c>
      <c r="G3243" s="11" t="s">
        <v>56</v>
      </c>
      <c r="H3243" s="11" t="s">
        <v>10322</v>
      </c>
      <c r="I3243" s="11" t="str">
        <f>IF(AH$1="","",IFERROR(TRIM(MID($AG3243,FIND(":",$AG3243,FIND(AH$1,$AG3243))+1,FIND("=",$AG3243,FIND(AH$1,$AG3243))-FIND(":",$AG3243,FIND(AH$1,$AG3243))-1)),"卖家未填"))</f>
        <v>卖家未填</v>
      </c>
      <c r="J3243" s="11" t="str">
        <f>IF(AI$1="","",IFERROR(TRIM(MID($AG3243,FIND(":",$AG3243,FIND(AI$1,$AG3243))+1,FIND("=",$AG3243,FIND(AI$1,$AG3243))-FIND(":",$AG3243,FIND(AI$1,$AG3243))-1)),"卖家未填"))</f>
        <v>500</v>
      </c>
      <c r="K3243" s="11" t="str">
        <f>IF(AJ$1="","",IFERROR(TRIM(MID($AG3243,FIND(":",$AG3243,FIND(AJ$1,$AG3243))+1,FIND("=",$AG3243,FIND(AJ$1,$AG3243))-FIND(":",$AG3243,FIND(AJ$1,$AG3243))-1)),"卖家未填"))</f>
        <v>卖家未填</v>
      </c>
      <c r="L3243" s="11" t="str">
        <f>IF(AK$1="","",IFERROR(TRIM(MID($AG3243,FIND(":",$AG3243,FIND(AK$1,$AG3243))+1,FIND("=",$AG3243,FIND(AK$1,$AG3243))-FIND(":",$AG3243,FIND(AK$1,$AG3243))-1)),"卖家未填"))</f>
        <v>卖家未填</v>
      </c>
      <c r="M3243" s="11" t="str">
        <f>IF(AL$1="","",IFERROR(TRIM(MID($AG3243,FIND(":",$AG3243,FIND(AL$1,$AG3243))+1,FIND("=",$AG3243,FIND(AL$1,$AG3243))-FIND(":",$AG3243,FIND(AL$1,$AG3243))-1)),"卖家未填"))</f>
        <v>散装</v>
      </c>
      <c r="N3243" s="11" t="s">
        <v>2249</v>
      </c>
      <c r="O3243" s="11" t="s">
        <v>4523</v>
      </c>
      <c r="P3243" s="13">
        <v>15</v>
      </c>
      <c r="Q3243" s="13"/>
      <c r="R3243" s="11">
        <v>15</v>
      </c>
      <c r="S3243" s="14">
        <f>IFERROR(V3243/T3243,"0")</f>
        <v>17.5</v>
      </c>
      <c r="T3243" s="11">
        <v>6</v>
      </c>
      <c r="U3243" s="11">
        <v>7</v>
      </c>
      <c r="V3243" s="15">
        <f>R3243*U3243</f>
        <v>105</v>
      </c>
      <c r="W3243" s="11">
        <v>1</v>
      </c>
      <c r="X3243" s="11">
        <v>9</v>
      </c>
      <c r="Y3243" s="11">
        <v>42665014445</v>
      </c>
      <c r="Z3243" s="11">
        <v>36749243</v>
      </c>
      <c r="AA3243" s="16">
        <f>IFERROR((MID(AE3243,FIND("ends=",AE3243)+5,FIND("000&amp;starts",AE3243)-FIND("ends=",AE3243)-5)+8*3600)/86400+70*365+19,"")</f>
        <v>42029.316840277781</v>
      </c>
      <c r="AB3243" s="17" t="str">
        <f>HYPERLINK("http://item.taobao.com/item.htm?id="&amp;Y3243,"点击查看")</f>
        <v>点击查看</v>
      </c>
      <c r="AC3243" s="11">
        <f>YEAR(D3243)</f>
        <v>2008</v>
      </c>
      <c r="AD3243" s="11"/>
      <c r="AE3243" s="11" t="s">
        <v>7332</v>
      </c>
      <c r="AF3243" s="11"/>
      <c r="AG3243" s="11" t="s">
        <v>12693</v>
      </c>
    </row>
    <row r="3244" spans="1:33" x14ac:dyDescent="0.15">
      <c r="A3244" s="11" t="s">
        <v>14895</v>
      </c>
      <c r="B3244" s="11" t="s">
        <v>15700</v>
      </c>
      <c r="C3244" s="11" t="s">
        <v>14894</v>
      </c>
      <c r="D3244" s="12">
        <v>39776</v>
      </c>
      <c r="E3244" s="11" t="s">
        <v>14965</v>
      </c>
      <c r="F3244" s="11" t="s">
        <v>14970</v>
      </c>
      <c r="G3244" s="11" t="s">
        <v>30</v>
      </c>
      <c r="H3244" s="11" t="s">
        <v>10322</v>
      </c>
      <c r="I3244" s="11" t="str">
        <f>IF(AH$1="","",IFERROR(TRIM(MID($AG3244,FIND(":",$AG3244,FIND(AH$1,$AG3244))+1,FIND("=",$AG3244,FIND(AH$1,$AG3244))-FIND(":",$AG3244,FIND(AH$1,$AG3244))-1)),"卖家未填"))</f>
        <v>卖家未填</v>
      </c>
      <c r="J3244" s="11" t="str">
        <f>IF(AI$1="","",IFERROR(TRIM(MID($AG3244,FIND(":",$AG3244,FIND(AI$1,$AG3244))+1,FIND("=",$AG3244,FIND(AI$1,$AG3244))-FIND(":",$AG3244,FIND(AI$1,$AG3244))-1)),"卖家未填"))</f>
        <v>430</v>
      </c>
      <c r="K3244" s="11" t="str">
        <f>IF(AJ$1="","",IFERROR(TRIM(MID($AG3244,FIND(":",$AG3244,FIND(AJ$1,$AG3244))+1,FIND("=",$AG3244,FIND(AJ$1,$AG3244))-FIND(":",$AG3244,FIND(AJ$1,$AG3244))-1)),"卖家未填"))</f>
        <v>卖家未填</v>
      </c>
      <c r="L3244" s="11" t="str">
        <f>IF(AK$1="","",IFERROR(TRIM(MID($AG3244,FIND(":",$AG3244,FIND(AK$1,$AG3244))+1,FIND("=",$AG3244,FIND(AK$1,$AG3244))-FIND(":",$AG3244,FIND(AK$1,$AG3244))-1)),"卖家未填"))</f>
        <v>卖家未填</v>
      </c>
      <c r="M3244" s="11" t="str">
        <f>IF(AL$1="","",IFERROR(TRIM(MID($AG3244,FIND(":",$AG3244,FIND(AL$1,$AG3244))+1,FIND("=",$AG3244,FIND(AL$1,$AG3244))-FIND(":",$AG3244,FIND(AL$1,$AG3244))-1)),"卖家未填"))</f>
        <v>散装</v>
      </c>
      <c r="N3244" s="11" t="s">
        <v>2403</v>
      </c>
      <c r="O3244" s="11" t="s">
        <v>4699</v>
      </c>
      <c r="P3244" s="13">
        <v>7.99</v>
      </c>
      <c r="Q3244" s="13">
        <v>7.5</v>
      </c>
      <c r="R3244" s="11">
        <v>7.5</v>
      </c>
      <c r="S3244" s="14">
        <f>IFERROR(V3244/T3244,"0")</f>
        <v>17.5</v>
      </c>
      <c r="T3244" s="11">
        <v>6</v>
      </c>
      <c r="U3244" s="11">
        <v>14</v>
      </c>
      <c r="V3244" s="15">
        <f>R3244*U3244</f>
        <v>105</v>
      </c>
      <c r="W3244" s="11">
        <v>4</v>
      </c>
      <c r="X3244" s="11">
        <v>10</v>
      </c>
      <c r="Y3244" s="11">
        <v>36224665215</v>
      </c>
      <c r="Z3244" s="11">
        <v>36731424</v>
      </c>
      <c r="AA3244" s="16">
        <f>IFERROR((MID(AE3244,FIND("ends=",AE3244)+5,FIND("000&amp;starts",AE3244)-FIND("ends=",AE3244)-5)+8*3600)/86400+70*365+19,"")</f>
        <v>42033.845277777778</v>
      </c>
      <c r="AB3244" s="17" t="str">
        <f>HYPERLINK("http://item.taobao.com/item.htm?id="&amp;Y3244,"点击查看")</f>
        <v>点击查看</v>
      </c>
      <c r="AC3244" s="11">
        <f>YEAR(D3244)</f>
        <v>2008</v>
      </c>
      <c r="AD3244" s="11"/>
      <c r="AE3244" s="11" t="s">
        <v>7480</v>
      </c>
      <c r="AF3244" s="11"/>
      <c r="AG3244" s="11" t="s">
        <v>13096</v>
      </c>
    </row>
    <row r="3245" spans="1:33" x14ac:dyDescent="0.15">
      <c r="A3245" s="11" t="s">
        <v>14895</v>
      </c>
      <c r="B3245" s="11" t="s">
        <v>16273</v>
      </c>
      <c r="C3245" s="11" t="s">
        <v>14896</v>
      </c>
      <c r="D3245" s="12">
        <v>40494</v>
      </c>
      <c r="E3245" s="11" t="s">
        <v>14957</v>
      </c>
      <c r="F3245" s="11" t="s">
        <v>14998</v>
      </c>
      <c r="G3245" s="11" t="s">
        <v>54</v>
      </c>
      <c r="H3245" s="11" t="s">
        <v>10322</v>
      </c>
      <c r="I3245" s="11" t="str">
        <f>IF(AH$1="","",IFERROR(TRIM(MID($AG3245,FIND(":",$AG3245,FIND(AH$1,$AG3245))+1,FIND("=",$AG3245,FIND(AH$1,$AG3245))-FIND(":",$AG3245,FIND(AH$1,$AG3245))-1)),"卖家未填"))</f>
        <v>卖家未填</v>
      </c>
      <c r="J3245" s="11" t="str">
        <f>IF(AI$1="","",IFERROR(TRIM(MID($AG3245,FIND(":",$AG3245,FIND(AI$1,$AG3245))+1,FIND("=",$AG3245,FIND(AI$1,$AG3245))-FIND(":",$AG3245,FIND(AI$1,$AG3245))-1)),"卖家未填"))</f>
        <v>500</v>
      </c>
      <c r="K3245" s="11" t="str">
        <f>IF(AJ$1="","",IFERROR(TRIM(MID($AG3245,FIND(":",$AG3245,FIND(AJ$1,$AG3245))+1,FIND("=",$AG3245,FIND(AJ$1,$AG3245))-FIND(":",$AG3245,FIND(AJ$1,$AG3245))-1)),"卖家未填"))</f>
        <v>卖家未填</v>
      </c>
      <c r="L3245" s="11" t="str">
        <f>IF(AK$1="","",IFERROR(TRIM(MID($AG3245,FIND(":",$AG3245,FIND(AK$1,$AG3245))+1,FIND("=",$AG3245,FIND(AK$1,$AG3245))-FIND(":",$AG3245,FIND(AK$1,$AG3245))-1)),"卖家未填"))</f>
        <v>卖家未填</v>
      </c>
      <c r="M3245" s="11" t="str">
        <f>IF(AL$1="","",IFERROR(TRIM(MID($AG3245,FIND(":",$AG3245,FIND(AL$1,$AG3245))+1,FIND("=",$AG3245,FIND(AL$1,$AG3245))-FIND(":",$AG3245,FIND(AL$1,$AG3245))-1)),"卖家未填"))</f>
        <v>散装</v>
      </c>
      <c r="N3245" s="11" t="s">
        <v>2427</v>
      </c>
      <c r="O3245" s="11" t="s">
        <v>4618</v>
      </c>
      <c r="P3245" s="13">
        <v>5</v>
      </c>
      <c r="Q3245" s="13">
        <v>3</v>
      </c>
      <c r="R3245" s="11">
        <v>3</v>
      </c>
      <c r="S3245" s="14">
        <f>IFERROR(V3245/T3245,"0")</f>
        <v>17.5</v>
      </c>
      <c r="T3245" s="11">
        <v>6</v>
      </c>
      <c r="U3245" s="11">
        <v>35</v>
      </c>
      <c r="V3245" s="15">
        <f>R3245*U3245</f>
        <v>105</v>
      </c>
      <c r="W3245" s="11">
        <v>7</v>
      </c>
      <c r="X3245" s="11">
        <v>25</v>
      </c>
      <c r="Y3245" s="11">
        <v>14762600311</v>
      </c>
      <c r="Z3245" s="11">
        <v>63458263</v>
      </c>
      <c r="AA3245" s="16">
        <f>IFERROR((MID(AE3245,FIND("ends=",AE3245)+5,FIND("000&amp;starts",AE3245)-FIND("ends=",AE3245)-5)+8*3600)/86400+70*365+19,"")</f>
        <v>42034.822291666671</v>
      </c>
      <c r="AB3245" s="17" t="str">
        <f>HYPERLINK("http://item.taobao.com/item.htm?id="&amp;Y3245,"点击查看")</f>
        <v>点击查看</v>
      </c>
      <c r="AC3245" s="11">
        <f>YEAR(D3245)</f>
        <v>2010</v>
      </c>
      <c r="AD3245" s="11"/>
      <c r="AE3245" s="11" t="s">
        <v>7505</v>
      </c>
      <c r="AF3245" s="11"/>
      <c r="AG3245" s="11" t="s">
        <v>13115</v>
      </c>
    </row>
    <row r="3246" spans="1:33" x14ac:dyDescent="0.15">
      <c r="A3246" s="11" t="s">
        <v>14919</v>
      </c>
      <c r="B3246" s="11" t="s">
        <v>16495</v>
      </c>
      <c r="C3246" s="11" t="s">
        <v>14924</v>
      </c>
      <c r="D3246" s="12">
        <v>41491</v>
      </c>
      <c r="E3246" s="11" t="s">
        <v>14957</v>
      </c>
      <c r="F3246" s="11" t="s">
        <v>10844</v>
      </c>
      <c r="G3246" s="11" t="s">
        <v>61</v>
      </c>
      <c r="H3246" s="11" t="s">
        <v>10322</v>
      </c>
      <c r="I3246" s="11" t="str">
        <f>IF(AH$1="","",IFERROR(TRIM(MID($AG3246,FIND(":",$AG3246,FIND(AH$1,$AG3246))+1,FIND("=",$AG3246,FIND(AH$1,$AG3246))-FIND(":",$AG3246,FIND(AH$1,$AG3246))-1)),"卖家未填"))</f>
        <v>卖家未填</v>
      </c>
      <c r="J3246" s="11" t="str">
        <f>IF(AI$1="","",IFERROR(TRIM(MID($AG3246,FIND(":",$AG3246,FIND(AI$1,$AG3246))+1,FIND("=",$AG3246,FIND(AI$1,$AG3246))-FIND(":",$AG3246,FIND(AI$1,$AG3246))-1)),"卖家未填"))</f>
        <v>400</v>
      </c>
      <c r="K3246" s="11" t="str">
        <f>IF(AJ$1="","",IFERROR(TRIM(MID($AG3246,FIND(":",$AG3246,FIND(AJ$1,$AG3246))+1,FIND("=",$AG3246,FIND(AJ$1,$AG3246))-FIND(":",$AG3246,FIND(AJ$1,$AG3246))-1)),"卖家未填"))</f>
        <v>卖家未填</v>
      </c>
      <c r="L3246" s="11" t="str">
        <f>IF(AK$1="","",IFERROR(TRIM(MID($AG3246,FIND(":",$AG3246,FIND(AK$1,$AG3246))+1,FIND("=",$AG3246,FIND(AK$1,$AG3246))-FIND(":",$AG3246,FIND(AK$1,$AG3246))-1)),"卖家未填"))</f>
        <v>卖家未填</v>
      </c>
      <c r="M3246" s="11" t="str">
        <f>IF(AL$1="","",IFERROR(TRIM(MID($AG3246,FIND(":",$AG3246,FIND(AL$1,$AG3246))+1,FIND("=",$AG3246,FIND(AL$1,$AG3246))-FIND(":",$AG3246,FIND(AL$1,$AG3246))-1)),"卖家未填"))</f>
        <v>散装</v>
      </c>
      <c r="N3246" s="11" t="s">
        <v>2875</v>
      </c>
      <c r="O3246" s="11" t="s">
        <v>4528</v>
      </c>
      <c r="P3246" s="13">
        <v>15</v>
      </c>
      <c r="Q3246" s="13"/>
      <c r="R3246" s="11">
        <v>15</v>
      </c>
      <c r="S3246" s="14">
        <f>IFERROR(V3246/T3246,"0")</f>
        <v>26.25</v>
      </c>
      <c r="T3246" s="11">
        <v>4</v>
      </c>
      <c r="U3246" s="11">
        <v>7</v>
      </c>
      <c r="V3246" s="15">
        <f>R3246*U3246</f>
        <v>105</v>
      </c>
      <c r="W3246" s="11">
        <v>6</v>
      </c>
      <c r="X3246" s="11">
        <v>16</v>
      </c>
      <c r="Y3246" s="11">
        <v>42105971362</v>
      </c>
      <c r="Z3246" s="11">
        <v>105717933</v>
      </c>
      <c r="AA3246" s="16">
        <f>IFERROR((MID(AE3246,FIND("ends=",AE3246)+5,FIND("000&amp;starts",AE3246)-FIND("ends=",AE3246)-5)+8*3600)/86400+70*365+19,"")</f>
        <v>42031.600347222222</v>
      </c>
      <c r="AB3246" s="17" t="str">
        <f>HYPERLINK("http://item.taobao.com/item.htm?id="&amp;Y3246,"点击查看")</f>
        <v>点击查看</v>
      </c>
      <c r="AC3246" s="11">
        <f>YEAR(D3246)</f>
        <v>2013</v>
      </c>
      <c r="AD3246" s="11"/>
      <c r="AE3246" s="11" t="s">
        <v>7955</v>
      </c>
      <c r="AF3246" s="11"/>
      <c r="AG3246" s="11" t="s">
        <v>13515</v>
      </c>
    </row>
    <row r="3247" spans="1:33" x14ac:dyDescent="0.15">
      <c r="A3247" s="11" t="s">
        <v>14910</v>
      </c>
      <c r="B3247" s="11" t="s">
        <v>15580</v>
      </c>
      <c r="C3247" s="11" t="s">
        <v>14914</v>
      </c>
      <c r="D3247" s="12">
        <v>39649</v>
      </c>
      <c r="E3247" s="11" t="s">
        <v>14961</v>
      </c>
      <c r="F3247" s="11" t="s">
        <v>14973</v>
      </c>
      <c r="G3247" s="11" t="s">
        <v>34</v>
      </c>
      <c r="H3247" s="11" t="s">
        <v>10322</v>
      </c>
      <c r="I3247" s="11" t="str">
        <f>IF(AH$1="","",IFERROR(TRIM(MID($AG3247,FIND(":",$AG3247,FIND(AH$1,$AG3247))+1,FIND("=",$AG3247,FIND(AH$1,$AG3247))-FIND(":",$AG3247,FIND(AH$1,$AG3247))-1)),"卖家未填"))</f>
        <v>卖家未填</v>
      </c>
      <c r="J3247" s="11" t="str">
        <f>IF(AI$1="","",IFERROR(TRIM(MID($AG3247,FIND(":",$AG3247,FIND(AI$1,$AG3247))+1,FIND("=",$AG3247,FIND(AI$1,$AG3247))-FIND(":",$AG3247,FIND(AI$1,$AG3247))-1)),"卖家未填"))</f>
        <v>500</v>
      </c>
      <c r="K3247" s="11" t="str">
        <f>IF(AJ$1="","",IFERROR(TRIM(MID($AG3247,FIND(":",$AG3247,FIND(AJ$1,$AG3247))+1,FIND("=",$AG3247,FIND(AJ$1,$AG3247))-FIND(":",$AG3247,FIND(AJ$1,$AG3247))-1)),"卖家未填"))</f>
        <v>卖家未填</v>
      </c>
      <c r="L3247" s="11" t="str">
        <f>IF(AK$1="","",IFERROR(TRIM(MID($AG3247,FIND(":",$AG3247,FIND(AK$1,$AG3247))+1,FIND("=",$AG3247,FIND(AK$1,$AG3247))-FIND(":",$AG3247,FIND(AK$1,$AG3247))-1)),"卖家未填"))</f>
        <v>卖家未填</v>
      </c>
      <c r="M3247" s="11" t="str">
        <f>IF(AL$1="","",IFERROR(TRIM(MID($AG3247,FIND(":",$AG3247,FIND(AL$1,$AG3247))+1,FIND("=",$AG3247,FIND(AL$1,$AG3247))-FIND(":",$AG3247,FIND(AL$1,$AG3247))-1)),"卖家未填"))</f>
        <v>散装</v>
      </c>
      <c r="N3247" s="11" t="s">
        <v>3609</v>
      </c>
      <c r="O3247" s="11" t="s">
        <v>4523</v>
      </c>
      <c r="P3247" s="13">
        <v>15</v>
      </c>
      <c r="Q3247" s="13"/>
      <c r="R3247" s="11">
        <v>15</v>
      </c>
      <c r="S3247" s="14">
        <f>IFERROR(V3247/T3247,"0")</f>
        <v>35</v>
      </c>
      <c r="T3247" s="11">
        <v>3</v>
      </c>
      <c r="U3247" s="11">
        <v>7</v>
      </c>
      <c r="V3247" s="15">
        <f>R3247*U3247</f>
        <v>105</v>
      </c>
      <c r="W3247" s="11">
        <v>7</v>
      </c>
      <c r="X3247" s="11">
        <v>13</v>
      </c>
      <c r="Y3247" s="11">
        <v>35616987726</v>
      </c>
      <c r="Z3247" s="11">
        <v>36108090</v>
      </c>
      <c r="AA3247" s="16">
        <f>IFERROR((MID(AE3247,FIND("ends=",AE3247)+5,FIND("000&amp;starts",AE3247)-FIND("ends=",AE3247)-5)+8*3600)/86400+70*365+19,"")</f>
        <v>42035.851018518515</v>
      </c>
      <c r="AB3247" s="17" t="str">
        <f>HYPERLINK("http://item.taobao.com/item.htm?id="&amp;Y3247,"点击查看")</f>
        <v>点击查看</v>
      </c>
      <c r="AC3247" s="11">
        <f>YEAR(D3247)</f>
        <v>2008</v>
      </c>
      <c r="AD3247" s="11"/>
      <c r="AE3247" s="11" t="s">
        <v>8717</v>
      </c>
      <c r="AF3247" s="11"/>
      <c r="AG3247" s="11" t="s">
        <v>14185</v>
      </c>
    </row>
    <row r="3248" spans="1:33" x14ac:dyDescent="0.15">
      <c r="A3248" s="11" t="s">
        <v>14910</v>
      </c>
      <c r="B3248" s="11" t="s">
        <v>16481</v>
      </c>
      <c r="C3248" s="11" t="s">
        <v>14914</v>
      </c>
      <c r="D3248" s="12">
        <v>41747</v>
      </c>
      <c r="E3248" s="11" t="s">
        <v>14961</v>
      </c>
      <c r="F3248" s="11" t="s">
        <v>10807</v>
      </c>
      <c r="G3248" s="11" t="s">
        <v>31</v>
      </c>
      <c r="H3248" s="11" t="s">
        <v>10794</v>
      </c>
      <c r="I3248" s="11" t="str">
        <f>IF(AH$1="","",IFERROR(TRIM(MID($AG3248,FIND(":",$AG3248,FIND(AH$1,$AG3248))+1,FIND("=",$AG3248,FIND(AH$1,$AG3248))-FIND(":",$AG3248,FIND(AH$1,$AG3248))-1)),"卖家未填"))</f>
        <v>卖家未填</v>
      </c>
      <c r="J3248" s="11" t="str">
        <f>IF(AI$1="","",IFERROR(TRIM(MID($AG3248,FIND(":",$AG3248,FIND(AI$1,$AG3248))+1,FIND("=",$AG3248,FIND(AI$1,$AG3248))-FIND(":",$AG3248,FIND(AI$1,$AG3248))-1)),"卖家未填"))</f>
        <v>1000</v>
      </c>
      <c r="K3248" s="11" t="str">
        <f>IF(AJ$1="","",IFERROR(TRIM(MID($AG3248,FIND(":",$AG3248,FIND(AJ$1,$AG3248))+1,FIND("=",$AG3248,FIND(AJ$1,$AG3248))-FIND(":",$AG3248,FIND(AJ$1,$AG3248))-1)),"卖家未填"))</f>
        <v>卖家未填</v>
      </c>
      <c r="L3248" s="11" t="str">
        <f>IF(AK$1="","",IFERROR(TRIM(MID($AG3248,FIND(":",$AG3248,FIND(AK$1,$AG3248))+1,FIND("=",$AG3248,FIND(AK$1,$AG3248))-FIND(":",$AG3248,FIND(AK$1,$AG3248))-1)),"卖家未填"))</f>
        <v>卖家未填</v>
      </c>
      <c r="M3248" s="11" t="str">
        <f>IF(AL$1="","",IFERROR(TRIM(MID($AG3248,FIND(":",$AG3248,FIND(AL$1,$AG3248))+1,FIND("=",$AG3248,FIND(AL$1,$AG3248))-FIND(":",$AG3248,FIND(AL$1,$AG3248))-1)),"卖家未填"))</f>
        <v>包装</v>
      </c>
      <c r="N3248" s="11" t="s">
        <v>3835</v>
      </c>
      <c r="O3248" s="11" t="s">
        <v>4598</v>
      </c>
      <c r="P3248" s="13">
        <v>35</v>
      </c>
      <c r="Q3248" s="13"/>
      <c r="R3248" s="11">
        <v>35</v>
      </c>
      <c r="S3248" s="14">
        <f>IFERROR(V3248/T3248,"0")</f>
        <v>52.5</v>
      </c>
      <c r="T3248" s="11">
        <v>2</v>
      </c>
      <c r="U3248" s="11">
        <v>3</v>
      </c>
      <c r="V3248" s="15">
        <f>R3248*U3248</f>
        <v>105</v>
      </c>
      <c r="W3248" s="11">
        <v>2</v>
      </c>
      <c r="X3248" s="11"/>
      <c r="Y3248" s="11">
        <v>43372440786</v>
      </c>
      <c r="Z3248" s="11">
        <v>110286988</v>
      </c>
      <c r="AA3248" s="16">
        <f>IFERROR((MID(AE3248,FIND("ends=",AE3248)+5,FIND("000&amp;starts",AE3248)-FIND("ends=",AE3248)-5)+8*3600)/86400+70*365+19,"")</f>
        <v>42030.972164351857</v>
      </c>
      <c r="AB3248" s="17" t="str">
        <f>HYPERLINK("http://item.taobao.com/item.htm?id="&amp;Y3248,"点击查看")</f>
        <v>点击查看</v>
      </c>
      <c r="AC3248" s="11">
        <f>YEAR(D3248)</f>
        <v>2014</v>
      </c>
      <c r="AD3248" s="11"/>
      <c r="AE3248" s="11" t="s">
        <v>8956</v>
      </c>
      <c r="AF3248" s="11" t="s">
        <v>10105</v>
      </c>
      <c r="AG3248" s="11" t="s">
        <v>14385</v>
      </c>
    </row>
    <row r="3249" spans="1:33" x14ac:dyDescent="0.15">
      <c r="A3249" s="11" t="s">
        <v>14910</v>
      </c>
      <c r="B3249" s="11" t="s">
        <v>15371</v>
      </c>
      <c r="C3249" s="11" t="s">
        <v>14912</v>
      </c>
      <c r="D3249" s="12">
        <v>41151</v>
      </c>
      <c r="E3249" s="11" t="s">
        <v>15006</v>
      </c>
      <c r="F3249" s="11" t="s">
        <v>15007</v>
      </c>
      <c r="G3249" s="11" t="s">
        <v>62</v>
      </c>
      <c r="H3249" s="11" t="s">
        <v>10387</v>
      </c>
      <c r="I3249" s="11" t="str">
        <f>IF(AH$1="","",IFERROR(TRIM(MID($AG3249,FIND(":",$AG3249,FIND(AH$1,$AG3249))+1,FIND("=",$AG3249,FIND(AH$1,$AG3249))-FIND(":",$AG3249,FIND(AH$1,$AG3249))-1)),"卖家未填"))</f>
        <v>年糕</v>
      </c>
      <c r="J3249" s="11" t="str">
        <f>IF(AI$1="","",IFERROR(TRIM(MID($AG3249,FIND(":",$AG3249,FIND(AI$1,$AG3249))+1,FIND("=",$AG3249,FIND(AI$1,$AG3249))-FIND(":",$AG3249,FIND(AI$1,$AG3249))-1)),"卖家未填"))</f>
        <v>2500</v>
      </c>
      <c r="K3249" s="11" t="str">
        <f>IF(AJ$1="","",IFERROR(TRIM(MID($AG3249,FIND(":",$AG3249,FIND(AJ$1,$AG3249))+1,FIND("=",$AG3249,FIND(AJ$1,$AG3249))-FIND(":",$AG3249,FIND(AJ$1,$AG3249))-1)),"卖家未填"))</f>
        <v>卖家未填</v>
      </c>
      <c r="L3249" s="11" t="str">
        <f>IF(AK$1="","",IFERROR(TRIM(MID($AG3249,FIND(":",$AG3249,FIND(AK$1,$AG3249))+1,FIND("=",$AG3249,FIND(AK$1,$AG3249))-FIND(":",$AG3249,FIND(AK$1,$AG3249))-1)),"卖家未填"))</f>
        <v>卖家未填</v>
      </c>
      <c r="M3249" s="11" t="str">
        <f>IF(AL$1="","",IFERROR(TRIM(MID($AG3249,FIND(":",$AG3249,FIND(AL$1,$AG3249))+1,FIND("=",$AG3249,FIND(AL$1,$AG3249))-FIND(":",$AG3249,FIND(AL$1,$AG3249))-1)),"卖家未填"))</f>
        <v>散装</v>
      </c>
      <c r="N3249" s="11" t="s">
        <v>3815</v>
      </c>
      <c r="O3249" s="11" t="s">
        <v>5024</v>
      </c>
      <c r="P3249" s="13">
        <v>34.9</v>
      </c>
      <c r="Q3249" s="13"/>
      <c r="R3249" s="11">
        <v>34.9</v>
      </c>
      <c r="S3249" s="14">
        <f>IFERROR(V3249/T3249,"0")</f>
        <v>52.349999999999994</v>
      </c>
      <c r="T3249" s="11">
        <v>2</v>
      </c>
      <c r="U3249" s="11">
        <v>3</v>
      </c>
      <c r="V3249" s="15">
        <f>R3249*U3249</f>
        <v>104.69999999999999</v>
      </c>
      <c r="W3249" s="11">
        <v>41</v>
      </c>
      <c r="X3249" s="11">
        <v>70</v>
      </c>
      <c r="Y3249" s="11">
        <v>41820973822</v>
      </c>
      <c r="Z3249" s="11">
        <v>73434815</v>
      </c>
      <c r="AA3249" s="16">
        <f>IFERROR((MID(AE3249,FIND("ends=",AE3249)+5,FIND("000&amp;starts",AE3249)-FIND("ends=",AE3249)-5)+8*3600)/86400+70*365+19,"")</f>
        <v>42030.875486111108</v>
      </c>
      <c r="AB3249" s="17" t="str">
        <f>HYPERLINK("http://item.taobao.com/item.htm?id="&amp;Y3249,"点击查看")</f>
        <v>点击查看</v>
      </c>
      <c r="AC3249" s="11">
        <f>YEAR(D3249)</f>
        <v>2012</v>
      </c>
      <c r="AD3249" s="11"/>
      <c r="AE3249" s="11" t="s">
        <v>8935</v>
      </c>
      <c r="AF3249" s="11" t="s">
        <v>9647</v>
      </c>
      <c r="AG3249" s="11" t="s">
        <v>14369</v>
      </c>
    </row>
    <row r="3250" spans="1:33" x14ac:dyDescent="0.15">
      <c r="A3250" s="11" t="s">
        <v>14910</v>
      </c>
      <c r="B3250" s="11" t="s">
        <v>15270</v>
      </c>
      <c r="C3250" s="11" t="s">
        <v>14913</v>
      </c>
      <c r="D3250" s="12">
        <v>40278</v>
      </c>
      <c r="E3250" s="11" t="s">
        <v>14957</v>
      </c>
      <c r="F3250" s="11" t="s">
        <v>14998</v>
      </c>
      <c r="G3250" s="11" t="s">
        <v>54</v>
      </c>
      <c r="H3250" s="11" t="s">
        <v>10322</v>
      </c>
      <c r="I3250" s="11" t="str">
        <f>IF(AH$1="","",IFERROR(TRIM(MID($AG3250,FIND(":",$AG3250,FIND(AH$1,$AG3250))+1,FIND("=",$AG3250,FIND(AH$1,$AG3250))-FIND(":",$AG3250,FIND(AH$1,$AG3250))-1)),"卖家未填"))</f>
        <v>卖家未填</v>
      </c>
      <c r="J3250" s="11" t="str">
        <f>IF(AI$1="","",IFERROR(TRIM(MID($AG3250,FIND(":",$AG3250,FIND(AI$1,$AG3250))+1,FIND("=",$AG3250,FIND(AI$1,$AG3250))-FIND(":",$AG3250,FIND(AI$1,$AG3250))-1)),"卖家未填"))</f>
        <v>250</v>
      </c>
      <c r="K3250" s="11" t="str">
        <f>IF(AJ$1="","",IFERROR(TRIM(MID($AG3250,FIND(":",$AG3250,FIND(AJ$1,$AG3250))+1,FIND("=",$AG3250,FIND(AJ$1,$AG3250))-FIND(":",$AG3250,FIND(AJ$1,$AG3250))-1)),"卖家未填"))</f>
        <v>卖家未填</v>
      </c>
      <c r="L3250" s="11" t="str">
        <f>IF(AK$1="","",IFERROR(TRIM(MID($AG3250,FIND(":",$AG3250,FIND(AK$1,$AG3250))+1,FIND("=",$AG3250,FIND(AK$1,$AG3250))-FIND(":",$AG3250,FIND(AK$1,$AG3250))-1)),"卖家未填"))</f>
        <v>卖家未填</v>
      </c>
      <c r="M3250" s="11" t="str">
        <f>IF(AL$1="","",IFERROR(TRIM(MID($AG3250,FIND(":",$AG3250,FIND(AL$1,$AG3250))+1,FIND("=",$AG3250,FIND(AL$1,$AG3250))-FIND(":",$AG3250,FIND(AL$1,$AG3250))-1)),"卖家未填"))</f>
        <v>散装</v>
      </c>
      <c r="N3250" s="11" t="s">
        <v>2893</v>
      </c>
      <c r="O3250" s="11" t="s">
        <v>4407</v>
      </c>
      <c r="P3250" s="13">
        <v>12.5</v>
      </c>
      <c r="Q3250" s="13">
        <v>11.63</v>
      </c>
      <c r="R3250" s="11">
        <v>11.63</v>
      </c>
      <c r="S3250" s="14">
        <f>IFERROR(V3250/T3250,"0")</f>
        <v>26.1675</v>
      </c>
      <c r="T3250" s="11">
        <v>4</v>
      </c>
      <c r="U3250" s="11">
        <v>9</v>
      </c>
      <c r="V3250" s="15">
        <f>R3250*U3250</f>
        <v>104.67</v>
      </c>
      <c r="W3250" s="11">
        <v>1</v>
      </c>
      <c r="X3250" s="11">
        <v>22</v>
      </c>
      <c r="Y3250" s="11">
        <v>14736277223</v>
      </c>
      <c r="Z3250" s="11">
        <v>61023662</v>
      </c>
      <c r="AA3250" s="16">
        <f>IFERROR((MID(AE3250,FIND("ends=",AE3250)+5,FIND("000&amp;starts",AE3250)-FIND("ends=",AE3250)-5)+8*3600)/86400+70*365+19,"")</f>
        <v>42031.802141203705</v>
      </c>
      <c r="AB3250" s="17" t="str">
        <f>HYPERLINK("http://item.taobao.com/item.htm?id="&amp;Y3250,"点击查看")</f>
        <v>点击查看</v>
      </c>
      <c r="AC3250" s="11">
        <f>YEAR(D3250)</f>
        <v>2010</v>
      </c>
      <c r="AD3250" s="11"/>
      <c r="AE3250" s="11" t="s">
        <v>7972</v>
      </c>
      <c r="AF3250" s="11"/>
      <c r="AG3250" s="11" t="s">
        <v>12003</v>
      </c>
    </row>
    <row r="3251" spans="1:33" x14ac:dyDescent="0.15">
      <c r="A3251" s="11" t="s">
        <v>14910</v>
      </c>
      <c r="B3251" s="11" t="s">
        <v>15745</v>
      </c>
      <c r="C3251" s="11" t="s">
        <v>14912</v>
      </c>
      <c r="D3251" s="12">
        <v>41255</v>
      </c>
      <c r="E3251" s="11" t="s">
        <v>46</v>
      </c>
      <c r="F3251" s="11" t="s">
        <v>14972</v>
      </c>
      <c r="G3251" s="11" t="s">
        <v>38</v>
      </c>
      <c r="H3251" s="11" t="s">
        <v>10322</v>
      </c>
      <c r="I3251" s="11" t="str">
        <f>IF(AH$1="","",IFERROR(TRIM(MID($AG3251,FIND(":",$AG3251,FIND(AH$1,$AG3251))+1,FIND("=",$AG3251,FIND(AH$1,$AG3251))-FIND(":",$AG3251,FIND(AH$1,$AG3251))-1)),"卖家未填"))</f>
        <v>卖家未填</v>
      </c>
      <c r="J3251" s="11" t="str">
        <f>IF(AI$1="","",IFERROR(TRIM(MID($AG3251,FIND(":",$AG3251,FIND(AI$1,$AG3251))+1,FIND("=",$AG3251,FIND(AI$1,$AG3251))-FIND(":",$AG3251,FIND(AI$1,$AG3251))-1)),"卖家未填"))</f>
        <v>250</v>
      </c>
      <c r="K3251" s="11" t="str">
        <f>IF(AJ$1="","",IFERROR(TRIM(MID($AG3251,FIND(":",$AG3251,FIND(AJ$1,$AG3251))+1,FIND("=",$AG3251,FIND(AJ$1,$AG3251))-FIND(":",$AG3251,FIND(AJ$1,$AG3251))-1)),"卖家未填"))</f>
        <v>卖家未填</v>
      </c>
      <c r="L3251" s="11" t="str">
        <f>IF(AK$1="","",IFERROR(TRIM(MID($AG3251,FIND(":",$AG3251,FIND(AK$1,$AG3251))+1,FIND("=",$AG3251,FIND(AK$1,$AG3251))-FIND(":",$AG3251,FIND(AK$1,$AG3251))-1)),"卖家未填"))</f>
        <v>卖家未填</v>
      </c>
      <c r="M3251" s="11" t="str">
        <f>IF(AL$1="","",IFERROR(TRIM(MID($AG3251,FIND(":",$AG3251,FIND(AL$1,$AG3251))+1,FIND("=",$AG3251,FIND(AL$1,$AG3251))-FIND(":",$AG3251,FIND(AL$1,$AG3251))-1)),"卖家未填"))</f>
        <v>散装</v>
      </c>
      <c r="N3251" s="11" t="s">
        <v>3022</v>
      </c>
      <c r="O3251" s="11" t="s">
        <v>4461</v>
      </c>
      <c r="P3251" s="13">
        <v>5.5</v>
      </c>
      <c r="Q3251" s="13"/>
      <c r="R3251" s="11">
        <v>5.5</v>
      </c>
      <c r="S3251" s="14">
        <f>IFERROR(V3251/T3251,"0")</f>
        <v>26.125</v>
      </c>
      <c r="T3251" s="11">
        <v>4</v>
      </c>
      <c r="U3251" s="11">
        <v>19</v>
      </c>
      <c r="V3251" s="15">
        <f>R3251*U3251</f>
        <v>104.5</v>
      </c>
      <c r="W3251" s="11">
        <v>12</v>
      </c>
      <c r="X3251" s="11">
        <v>65</v>
      </c>
      <c r="Y3251" s="11">
        <v>35876312964</v>
      </c>
      <c r="Z3251" s="11">
        <v>101504893</v>
      </c>
      <c r="AA3251" s="16">
        <f>IFERROR((MID(AE3251,FIND("ends=",AE3251)+5,FIND("000&amp;starts",AE3251)-FIND("ends=",AE3251)-5)+8*3600)/86400+70*365+19,"")</f>
        <v>42034.407013888893</v>
      </c>
      <c r="AB3251" s="17" t="str">
        <f>HYPERLINK("http://item.taobao.com/item.htm?id="&amp;Y3251,"点击查看")</f>
        <v>点击查看</v>
      </c>
      <c r="AC3251" s="11">
        <f>YEAR(D3251)</f>
        <v>2012</v>
      </c>
      <c r="AD3251" s="11"/>
      <c r="AE3251" s="11" t="s">
        <v>8100</v>
      </c>
      <c r="AF3251" s="11"/>
      <c r="AG3251" s="11" t="s">
        <v>13650</v>
      </c>
    </row>
    <row r="3252" spans="1:33" x14ac:dyDescent="0.15">
      <c r="A3252" s="11" t="s">
        <v>14919</v>
      </c>
      <c r="B3252" s="11" t="s">
        <v>16281</v>
      </c>
      <c r="C3252" s="11" t="s">
        <v>14918</v>
      </c>
      <c r="D3252" s="12">
        <v>39795</v>
      </c>
      <c r="E3252" s="11" t="s">
        <v>14991</v>
      </c>
      <c r="F3252" s="11" t="s">
        <v>15032</v>
      </c>
      <c r="G3252" s="11" t="s">
        <v>80</v>
      </c>
      <c r="H3252" s="11" t="s">
        <v>10692</v>
      </c>
      <c r="I3252" s="11" t="str">
        <f>IF(AH$1="","",IFERROR(TRIM(MID($AG3252,FIND(":",$AG3252,FIND(AH$1,$AG3252))+1,FIND("=",$AG3252,FIND(AH$1,$AG3252))-FIND(":",$AG3252,FIND(AH$1,$AG3252))-1)),"卖家未填"))</f>
        <v>花生条</v>
      </c>
      <c r="J3252" s="11" t="str">
        <f>IF(AI$1="","",IFERROR(TRIM(MID($AG3252,FIND(":",$AG3252,FIND(AI$1,$AG3252))+1,FIND("=",$AG3252,FIND(AI$1,$AG3252))-FIND(":",$AG3252,FIND(AI$1,$AG3252))-1)),"卖家未填"))</f>
        <v>80</v>
      </c>
      <c r="K3252" s="11" t="str">
        <f>IF(AJ$1="","",IFERROR(TRIM(MID($AG3252,FIND(":",$AG3252,FIND(AJ$1,$AG3252))+1,FIND("=",$AG3252,FIND(AJ$1,$AG3252))-FIND(":",$AG3252,FIND(AJ$1,$AG3252))-1)),"卖家未填"))</f>
        <v>卖家未填</v>
      </c>
      <c r="L3252" s="11" t="str">
        <f>IF(AK$1="","",IFERROR(TRIM(MID($AG3252,FIND(":",$AG3252,FIND(AK$1,$AG3252))+1,FIND("=",$AG3252,FIND(AK$1,$AG3252))-FIND(":",$AG3252,FIND(AK$1,$AG3252))-1)),"卖家未填"))</f>
        <v>卖家未填</v>
      </c>
      <c r="M3252" s="11" t="str">
        <f>IF(AL$1="","",IFERROR(TRIM(MID($AG3252,FIND(":",$AG3252,FIND(AL$1,$AG3252))+1,FIND("=",$AG3252,FIND(AL$1,$AG3252))-FIND(":",$AG3252,FIND(AL$1,$AG3252))-1)),"卖家未填"))</f>
        <v>包装</v>
      </c>
      <c r="N3252" s="11" t="s">
        <v>2858</v>
      </c>
      <c r="O3252" s="11" t="s">
        <v>5170</v>
      </c>
      <c r="P3252" s="13">
        <v>5.8</v>
      </c>
      <c r="Q3252" s="13"/>
      <c r="R3252" s="11">
        <v>5.8</v>
      </c>
      <c r="S3252" s="14">
        <f>IFERROR(V3252/T3252,"0")</f>
        <v>26.099999999999998</v>
      </c>
      <c r="T3252" s="11">
        <v>4</v>
      </c>
      <c r="U3252" s="11">
        <v>18</v>
      </c>
      <c r="V3252" s="15">
        <f>R3252*U3252</f>
        <v>104.39999999999999</v>
      </c>
      <c r="W3252" s="11">
        <v>2</v>
      </c>
      <c r="X3252" s="11">
        <v>9</v>
      </c>
      <c r="Y3252" s="11">
        <v>36695583588</v>
      </c>
      <c r="Z3252" s="11">
        <v>36851157</v>
      </c>
      <c r="AA3252" s="16">
        <f>IFERROR((MID(AE3252,FIND("ends=",AE3252)+5,FIND("000&amp;starts",AE3252)-FIND("ends=",AE3252)-5)+8*3600)/86400+70*365+19,"")</f>
        <v>42031.455023148148</v>
      </c>
      <c r="AB3252" s="17" t="str">
        <f>HYPERLINK("http://item.taobao.com/item.htm?id="&amp;Y3252,"点击查看")</f>
        <v>点击查看</v>
      </c>
      <c r="AC3252" s="11">
        <f>YEAR(D3252)</f>
        <v>2008</v>
      </c>
      <c r="AD3252" s="11"/>
      <c r="AE3252" s="11" t="s">
        <v>7937</v>
      </c>
      <c r="AF3252" s="11" t="s">
        <v>9996</v>
      </c>
      <c r="AG3252" s="11" t="s">
        <v>13499</v>
      </c>
    </row>
    <row r="3253" spans="1:33" x14ac:dyDescent="0.15">
      <c r="A3253" s="11" t="s">
        <v>14910</v>
      </c>
      <c r="B3253" s="11" t="s">
        <v>16516</v>
      </c>
      <c r="C3253" s="11" t="s">
        <v>14912</v>
      </c>
      <c r="D3253" s="12">
        <v>41580</v>
      </c>
      <c r="E3253" s="11" t="s">
        <v>14987</v>
      </c>
      <c r="F3253" s="11" t="s">
        <v>15045</v>
      </c>
      <c r="G3253" s="11" t="s">
        <v>92</v>
      </c>
      <c r="H3253" s="11" t="s">
        <v>10639</v>
      </c>
      <c r="I3253" s="11" t="str">
        <f>IF(AH$1="","",IFERROR(TRIM(MID($AG3253,FIND(":",$AG3253,FIND(AH$1,$AG3253))+1,FIND("=",$AG3253,FIND(AH$1,$AG3253))-FIND(":",$AG3253,FIND(AH$1,$AG3253))-1)),"卖家未填"))</f>
        <v>年糕系列</v>
      </c>
      <c r="J3253" s="11" t="str">
        <f>IF(AI$1="","",IFERROR(TRIM(MID($AG3253,FIND(":",$AG3253,FIND(AI$1,$AG3253))+1,FIND("=",$AG3253,FIND(AI$1,$AG3253))-FIND(":",$AG3253,FIND(AI$1,$AG3253))-1)),"卖家未填"))</f>
        <v>1100</v>
      </c>
      <c r="K3253" s="11" t="str">
        <f>IF(AJ$1="","",IFERROR(TRIM(MID($AG3253,FIND(":",$AG3253,FIND(AJ$1,$AG3253))+1,FIND("=",$AG3253,FIND(AJ$1,$AG3253))-FIND(":",$AG3253,FIND(AJ$1,$AG3253))-1)),"卖家未填"))</f>
        <v>卖家未填</v>
      </c>
      <c r="L3253" s="11" t="str">
        <f>IF(AK$1="","",IFERROR(TRIM(MID($AG3253,FIND(":",$AG3253,FIND(AK$1,$AG3253))+1,FIND("=",$AG3253,FIND(AK$1,$AG3253))-FIND(":",$AG3253,FIND(AK$1,$AG3253))-1)),"卖家未填"))</f>
        <v>卖家未填</v>
      </c>
      <c r="M3253" s="11" t="str">
        <f>IF(AL$1="","",IFERROR(TRIM(MID($AG3253,FIND(":",$AG3253,FIND(AL$1,$AG3253))+1,FIND("=",$AG3253,FIND(AL$1,$AG3253))-FIND(":",$AG3253,FIND(AL$1,$AG3253))-1)),"卖家未填"))</f>
        <v>散装</v>
      </c>
      <c r="N3253" s="11" t="s">
        <v>3392</v>
      </c>
      <c r="O3253" s="11" t="s">
        <v>4964</v>
      </c>
      <c r="P3253" s="13">
        <v>14.9</v>
      </c>
      <c r="Q3253" s="13"/>
      <c r="R3253" s="11">
        <v>14.9</v>
      </c>
      <c r="S3253" s="14">
        <f>IFERROR(V3253/T3253,"0")</f>
        <v>34.766666666666666</v>
      </c>
      <c r="T3253" s="11">
        <v>3</v>
      </c>
      <c r="U3253" s="11">
        <v>7</v>
      </c>
      <c r="V3253" s="15">
        <f>R3253*U3253</f>
        <v>104.3</v>
      </c>
      <c r="W3253" s="11">
        <v>1</v>
      </c>
      <c r="X3253" s="11">
        <v>3</v>
      </c>
      <c r="Y3253" s="11">
        <v>37268027176</v>
      </c>
      <c r="Z3253" s="11">
        <v>107212848</v>
      </c>
      <c r="AA3253" s="16">
        <f>IFERROR((MID(AE3253,FIND("ends=",AE3253)+5,FIND("000&amp;starts",AE3253)-FIND("ends=",AE3253)-5)+8*3600)/86400+70*365+19,"")</f>
        <v>42032.689537037033</v>
      </c>
      <c r="AB3253" s="17" t="str">
        <f>HYPERLINK("http://item.taobao.com/item.htm?id="&amp;Y3253,"点击查看")</f>
        <v>点击查看</v>
      </c>
      <c r="AC3253" s="11">
        <f>YEAR(D3253)</f>
        <v>2013</v>
      </c>
      <c r="AD3253" s="11"/>
      <c r="AE3253" s="11" t="s">
        <v>8485</v>
      </c>
      <c r="AF3253" s="11" t="s">
        <v>9934</v>
      </c>
      <c r="AG3253" s="11" t="s">
        <v>13981</v>
      </c>
    </row>
    <row r="3254" spans="1:33" x14ac:dyDescent="0.15">
      <c r="A3254" s="11" t="s">
        <v>14910</v>
      </c>
      <c r="B3254" s="11" t="s">
        <v>16022</v>
      </c>
      <c r="C3254" s="11" t="s">
        <v>14912</v>
      </c>
      <c r="D3254" s="12">
        <v>40962</v>
      </c>
      <c r="E3254" s="11" t="s">
        <v>46</v>
      </c>
      <c r="F3254" s="11" t="s">
        <v>15020</v>
      </c>
      <c r="G3254" s="11" t="s">
        <v>72</v>
      </c>
      <c r="H3254" s="11" t="s">
        <v>10571</v>
      </c>
      <c r="I3254" s="11" t="str">
        <f>IF(AH$1="","",IFERROR(TRIM(MID($AG3254,FIND(":",$AG3254,FIND(AH$1,$AG3254))+1,FIND("=",$AG3254,FIND(AH$1,$AG3254))-FIND(":",$AG3254,FIND(AH$1,$AG3254))-1)),"卖家未填"))</f>
        <v>粘豆包</v>
      </c>
      <c r="J3254" s="11" t="str">
        <f>IF(AI$1="","",IFERROR(TRIM(MID($AG3254,FIND(":",$AG3254,FIND(AI$1,$AG3254))+1,FIND("=",$AG3254,FIND(AI$1,$AG3254))-FIND(":",$AG3254,FIND(AI$1,$AG3254))-1)),"卖家未填"))</f>
        <v>500</v>
      </c>
      <c r="K3254" s="11" t="str">
        <f>IF(AJ$1="","",IFERROR(TRIM(MID($AG3254,FIND(":",$AG3254,FIND(AJ$1,$AG3254))+1,FIND("=",$AG3254,FIND(AJ$1,$AG3254))-FIND(":",$AG3254,FIND(AJ$1,$AG3254))-1)),"卖家未填"))</f>
        <v>卖家未填</v>
      </c>
      <c r="L3254" s="11" t="str">
        <f>IF(AK$1="","",IFERROR(TRIM(MID($AG3254,FIND(":",$AG3254,FIND(AK$1,$AG3254))+1,FIND("=",$AG3254,FIND(AK$1,$AG3254))-FIND(":",$AG3254,FIND(AK$1,$AG3254))-1)),"卖家未填"))</f>
        <v>卖家未填</v>
      </c>
      <c r="M3254" s="11" t="str">
        <f>IF(AL$1="","",IFERROR(TRIM(MID($AG3254,FIND(":",$AG3254,FIND(AL$1,$AG3254))+1,FIND("=",$AG3254,FIND(AL$1,$AG3254))-FIND(":",$AG3254,FIND(AL$1,$AG3254))-1)),"卖家未填"))</f>
        <v>散装</v>
      </c>
      <c r="N3254" s="11" t="s">
        <v>3569</v>
      </c>
      <c r="O3254" s="11" t="s">
        <v>5019</v>
      </c>
      <c r="P3254" s="13">
        <v>14.9</v>
      </c>
      <c r="Q3254" s="13"/>
      <c r="R3254" s="11">
        <v>14.9</v>
      </c>
      <c r="S3254" s="14">
        <f>IFERROR(V3254/T3254,"0")</f>
        <v>34.766666666666666</v>
      </c>
      <c r="T3254" s="11">
        <v>3</v>
      </c>
      <c r="U3254" s="11">
        <v>7</v>
      </c>
      <c r="V3254" s="15">
        <f>R3254*U3254</f>
        <v>104.3</v>
      </c>
      <c r="W3254" s="11">
        <v>2</v>
      </c>
      <c r="X3254" s="11">
        <v>32</v>
      </c>
      <c r="Y3254" s="11">
        <v>16302947568</v>
      </c>
      <c r="Z3254" s="11">
        <v>70615748</v>
      </c>
      <c r="AA3254" s="16">
        <f>IFERROR((MID(AE3254,FIND("ends=",AE3254)+5,FIND("000&amp;starts",AE3254)-FIND("ends=",AE3254)-5)+8*3600)/86400+70*365+19,"")</f>
        <v>42035.067766203705</v>
      </c>
      <c r="AB3254" s="17" t="str">
        <f>HYPERLINK("http://item.taobao.com/item.htm?id="&amp;Y3254,"点击查看")</f>
        <v>点击查看</v>
      </c>
      <c r="AC3254" s="11">
        <f>YEAR(D3254)</f>
        <v>2012</v>
      </c>
      <c r="AD3254" s="11"/>
      <c r="AE3254" s="11" t="s">
        <v>8676</v>
      </c>
      <c r="AF3254" s="11" t="s">
        <v>9863</v>
      </c>
      <c r="AG3254" s="11" t="s">
        <v>14149</v>
      </c>
    </row>
    <row r="3255" spans="1:33" x14ac:dyDescent="0.15">
      <c r="A3255" s="11" t="s">
        <v>14910</v>
      </c>
      <c r="B3255" s="11" t="s">
        <v>16591</v>
      </c>
      <c r="C3255" s="11" t="s">
        <v>14912</v>
      </c>
      <c r="D3255" s="12">
        <v>41833</v>
      </c>
      <c r="E3255" s="11" t="s">
        <v>15000</v>
      </c>
      <c r="F3255" s="11" t="s">
        <v>15001</v>
      </c>
      <c r="G3255" s="11" t="s">
        <v>56</v>
      </c>
      <c r="H3255" s="11" t="s">
        <v>10322</v>
      </c>
      <c r="I3255" s="11" t="str">
        <f>IF(AH$1="","",IFERROR(TRIM(MID($AG3255,FIND(":",$AG3255,FIND(AH$1,$AG3255))+1,FIND("=",$AG3255,FIND(AH$1,$AG3255))-FIND(":",$AG3255,FIND(AH$1,$AG3255))-1)),"卖家未填"))</f>
        <v>卖家未填</v>
      </c>
      <c r="J3255" s="11" t="str">
        <f>IF(AI$1="","",IFERROR(TRIM(MID($AG3255,FIND(":",$AG3255,FIND(AI$1,$AG3255))+1,FIND("=",$AG3255,FIND(AI$1,$AG3255))-FIND(":",$AG3255,FIND(AI$1,$AG3255))-1)),"卖家未填"))</f>
        <v>500</v>
      </c>
      <c r="K3255" s="11" t="str">
        <f>IF(AJ$1="","",IFERROR(TRIM(MID($AG3255,FIND(":",$AG3255,FIND(AJ$1,$AG3255))+1,FIND("=",$AG3255,FIND(AJ$1,$AG3255))-FIND(":",$AG3255,FIND(AJ$1,$AG3255))-1)),"卖家未填"))</f>
        <v>4人份</v>
      </c>
      <c r="L3255" s="11" t="str">
        <f>IF(AK$1="","",IFERROR(TRIM(MID($AG3255,FIND(":",$AG3255,FIND(AK$1,$AG3255))+1,FIND("=",$AG3255,FIND(AK$1,$AG3255))-FIND(":",$AG3255,FIND(AK$1,$AG3255))-1)),"卖家未填"))</f>
        <v>1周</v>
      </c>
      <c r="M3255" s="11" t="str">
        <f>IF(AL$1="","",IFERROR(TRIM(MID($AG3255,FIND(":",$AG3255,FIND(AL$1,$AG3255))+1,FIND("=",$AG3255,FIND(AL$1,$AG3255))-FIND(":",$AG3255,FIND(AL$1,$AG3255))-1)),"卖家未填"))</f>
        <v>包装</v>
      </c>
      <c r="N3255" s="11" t="s">
        <v>3106</v>
      </c>
      <c r="O3255" s="11" t="s">
        <v>5123</v>
      </c>
      <c r="P3255" s="13">
        <v>20.8</v>
      </c>
      <c r="Q3255" s="13"/>
      <c r="R3255" s="11">
        <v>20.8</v>
      </c>
      <c r="S3255" s="14">
        <f>IFERROR(V3255/T3255,"0")</f>
        <v>34.666666666666664</v>
      </c>
      <c r="T3255" s="11">
        <v>3</v>
      </c>
      <c r="U3255" s="11">
        <v>5</v>
      </c>
      <c r="V3255" s="15">
        <f>R3255*U3255</f>
        <v>104</v>
      </c>
      <c r="W3255" s="11">
        <v>0</v>
      </c>
      <c r="X3255" s="11">
        <v>3</v>
      </c>
      <c r="Y3255" s="11">
        <v>42737260978</v>
      </c>
      <c r="Z3255" s="11">
        <v>112095747</v>
      </c>
      <c r="AA3255" s="16">
        <f>IFERROR((MID(AE3255,FIND("ends=",AE3255)+5,FIND("000&amp;starts",AE3255)-FIND("ends=",AE3255)-5)+8*3600)/86400+70*365+19,"")</f>
        <v>42035.990995370375</v>
      </c>
      <c r="AB3255" s="17" t="str">
        <f>HYPERLINK("http://item.taobao.com/item.htm?id="&amp;Y3255,"点击查看")</f>
        <v>点击查看</v>
      </c>
      <c r="AC3255" s="11">
        <f>YEAR(D3255)</f>
        <v>2014</v>
      </c>
      <c r="AD3255" s="11"/>
      <c r="AE3255" s="11" t="s">
        <v>8184</v>
      </c>
      <c r="AF3255" s="11"/>
      <c r="AG3255" s="11" t="s">
        <v>13725</v>
      </c>
    </row>
    <row r="3256" spans="1:33" x14ac:dyDescent="0.15">
      <c r="A3256" s="11" t="s">
        <v>14910</v>
      </c>
      <c r="B3256" s="11" t="s">
        <v>15373</v>
      </c>
      <c r="C3256" s="11" t="s">
        <v>14913</v>
      </c>
      <c r="D3256" s="12">
        <v>40263</v>
      </c>
      <c r="E3256" s="11" t="s">
        <v>24</v>
      </c>
      <c r="F3256" s="11" t="s">
        <v>24</v>
      </c>
      <c r="G3256" s="11" t="s">
        <v>24</v>
      </c>
      <c r="H3256" s="11" t="s">
        <v>10380</v>
      </c>
      <c r="I3256" s="11" t="str">
        <f>IF(AH$1="","",IFERROR(TRIM(MID($AG3256,FIND(":",$AG3256,FIND(AH$1,$AG3256))+1,FIND("=",$AG3256,FIND(AH$1,$AG3256))-FIND(":",$AG3256,FIND(AH$1,$AG3256))-1)),"卖家未填"))</f>
        <v>卖家未填</v>
      </c>
      <c r="J3256" s="11" t="str">
        <f>IF(AI$1="","",IFERROR(TRIM(MID($AG3256,FIND(":",$AG3256,FIND(AI$1,$AG3256))+1,FIND("=",$AG3256,FIND(AI$1,$AG3256))-FIND(":",$AG3256,FIND(AI$1,$AG3256))-1)),"卖家未填"))</f>
        <v>500</v>
      </c>
      <c r="K3256" s="11" t="str">
        <f>IF(AJ$1="","",IFERROR(TRIM(MID($AG3256,FIND(":",$AG3256,FIND(AJ$1,$AG3256))+1,FIND("=",$AG3256,FIND(AJ$1,$AG3256))-FIND(":",$AG3256,FIND(AJ$1,$AG3256))-1)),"卖家未填"))</f>
        <v>卖家未填</v>
      </c>
      <c r="L3256" s="11" t="str">
        <f>IF(AK$1="","",IFERROR(TRIM(MID($AG3256,FIND(":",$AG3256,FIND(AK$1,$AG3256))+1,FIND("=",$AG3256,FIND(AK$1,$AG3256))-FIND(":",$AG3256,FIND(AK$1,$AG3256))-1)),"卖家未填"))</f>
        <v>卖家未填</v>
      </c>
      <c r="M3256" s="11" t="str">
        <f>IF(AL$1="","",IFERROR(TRIM(MID($AG3256,FIND(":",$AG3256,FIND(AL$1,$AG3256))+1,FIND("=",$AG3256,FIND(AL$1,$AG3256))-FIND(":",$AG3256,FIND(AL$1,$AG3256))-1)),"卖家未填"))</f>
        <v>包装</v>
      </c>
      <c r="N3256" s="11" t="s">
        <v>3544</v>
      </c>
      <c r="O3256" s="11" t="s">
        <v>4439</v>
      </c>
      <c r="P3256" s="13">
        <v>13</v>
      </c>
      <c r="Q3256" s="13"/>
      <c r="R3256" s="11">
        <v>13</v>
      </c>
      <c r="S3256" s="14">
        <f>IFERROR(V3256/T3256,"0")</f>
        <v>34.666666666666664</v>
      </c>
      <c r="T3256" s="11">
        <v>3</v>
      </c>
      <c r="U3256" s="11">
        <v>8</v>
      </c>
      <c r="V3256" s="15">
        <f>R3256*U3256</f>
        <v>104</v>
      </c>
      <c r="W3256" s="11">
        <v>0</v>
      </c>
      <c r="X3256" s="11">
        <v>12</v>
      </c>
      <c r="Y3256" s="11">
        <v>43388622601</v>
      </c>
      <c r="Z3256" s="11">
        <v>60866613</v>
      </c>
      <c r="AA3256" s="16">
        <f>IFERROR((MID(AE3256,FIND("ends=",AE3256)+5,FIND("000&amp;starts",AE3256)-FIND("ends=",AE3256)-5)+8*3600)/86400+70*365+19,"")</f>
        <v>42034.768391203703</v>
      </c>
      <c r="AB3256" s="17" t="str">
        <f>HYPERLINK("http://item.taobao.com/item.htm?id="&amp;Y3256,"点击查看")</f>
        <v>点击查看</v>
      </c>
      <c r="AC3256" s="11">
        <f>YEAR(D3256)</f>
        <v>2010</v>
      </c>
      <c r="AD3256" s="11"/>
      <c r="AE3256" s="11" t="s">
        <v>8650</v>
      </c>
      <c r="AF3256" s="11" t="s">
        <v>9639</v>
      </c>
      <c r="AG3256" s="11" t="s">
        <v>14123</v>
      </c>
    </row>
    <row r="3257" spans="1:33" x14ac:dyDescent="0.15">
      <c r="A3257" s="11" t="s">
        <v>14910</v>
      </c>
      <c r="B3257" s="11" t="s">
        <v>16793</v>
      </c>
      <c r="C3257" s="11" t="s">
        <v>14907</v>
      </c>
      <c r="D3257" s="12">
        <v>40284</v>
      </c>
      <c r="E3257" s="11" t="s">
        <v>15026</v>
      </c>
      <c r="F3257" s="11" t="s">
        <v>15053</v>
      </c>
      <c r="G3257" s="11" t="s">
        <v>100</v>
      </c>
      <c r="H3257" s="11" t="s">
        <v>10322</v>
      </c>
      <c r="I3257" s="11" t="str">
        <f>IF(AH$1="","",IFERROR(TRIM(MID($AG3257,FIND(":",$AG3257,FIND(AH$1,$AG3257))+1,FIND("=",$AG3257,FIND(AH$1,$AG3257))-FIND(":",$AG3257,FIND(AH$1,$AG3257))-1)),"卖家未填"))</f>
        <v>卖家未填</v>
      </c>
      <c r="J3257" s="11" t="str">
        <f>IF(AI$1="","",IFERROR(TRIM(MID($AG3257,FIND(":",$AG3257,FIND(AI$1,$AG3257))+1,FIND("=",$AG3257,FIND(AI$1,$AG3257))-FIND(":",$AG3257,FIND(AI$1,$AG3257))-1)),"卖家未填"))</f>
        <v>500</v>
      </c>
      <c r="K3257" s="11" t="str">
        <f>IF(AJ$1="","",IFERROR(TRIM(MID($AG3257,FIND(":",$AG3257,FIND(AJ$1,$AG3257))+1,FIND("=",$AG3257,FIND(AJ$1,$AG3257))-FIND(":",$AG3257,FIND(AJ$1,$AG3257))-1)),"卖家未填"))</f>
        <v>2人份</v>
      </c>
      <c r="L3257" s="11" t="str">
        <f>IF(AK$1="","",IFERROR(TRIM(MID($AG3257,FIND(":",$AG3257,FIND(AK$1,$AG3257))+1,FIND("=",$AG3257,FIND(AK$1,$AG3257))-FIND(":",$AG3257,FIND(AK$1,$AG3257))-1)),"卖家未填"))</f>
        <v>1周</v>
      </c>
      <c r="M3257" s="11" t="str">
        <f>IF(AL$1="","",IFERROR(TRIM(MID($AG3257,FIND(":",$AG3257,FIND(AL$1,$AG3257))+1,FIND("=",$AG3257,FIND(AL$1,$AG3257))-FIND(":",$AG3257,FIND(AL$1,$AG3257))-1)),"卖家未填"))</f>
        <v>散装</v>
      </c>
      <c r="N3257" s="11" t="s">
        <v>3534</v>
      </c>
      <c r="O3257" s="11" t="s">
        <v>4523</v>
      </c>
      <c r="P3257" s="13">
        <v>15</v>
      </c>
      <c r="Q3257" s="13">
        <v>14.85</v>
      </c>
      <c r="R3257" s="11">
        <v>14.85</v>
      </c>
      <c r="S3257" s="14">
        <f>IFERROR(V3257/T3257,"0")</f>
        <v>34.65</v>
      </c>
      <c r="T3257" s="11">
        <v>3</v>
      </c>
      <c r="U3257" s="11">
        <v>7</v>
      </c>
      <c r="V3257" s="15">
        <f>R3257*U3257</f>
        <v>103.95</v>
      </c>
      <c r="W3257" s="11">
        <v>2</v>
      </c>
      <c r="X3257" s="11">
        <v>7</v>
      </c>
      <c r="Y3257" s="11">
        <v>41375322620</v>
      </c>
      <c r="Z3257" s="11">
        <v>61093288</v>
      </c>
      <c r="AA3257" s="16">
        <f>IFERROR((MID(AE3257,FIND("ends=",AE3257)+5,FIND("000&amp;starts",AE3257)-FIND("ends=",AE3257)-5)+8*3600)/86400+70*365+19,"")</f>
        <v>42034.686064814814</v>
      </c>
      <c r="AB3257" s="17" t="str">
        <f>HYPERLINK("http://item.taobao.com/item.htm?id="&amp;Y3257,"点击查看")</f>
        <v>点击查看</v>
      </c>
      <c r="AC3257" s="11">
        <f>YEAR(D3257)</f>
        <v>2010</v>
      </c>
      <c r="AD3257" s="11"/>
      <c r="AE3257" s="11" t="s">
        <v>8638</v>
      </c>
      <c r="AF3257" s="11"/>
      <c r="AG3257" s="11" t="s">
        <v>14112</v>
      </c>
    </row>
    <row r="3258" spans="1:33" x14ac:dyDescent="0.15">
      <c r="A3258" s="11" t="s">
        <v>14910</v>
      </c>
      <c r="B3258" s="11" t="s">
        <v>15290</v>
      </c>
      <c r="C3258" s="11" t="s">
        <v>14912</v>
      </c>
      <c r="D3258" s="12">
        <v>41692</v>
      </c>
      <c r="E3258" s="11" t="s">
        <v>46</v>
      </c>
      <c r="F3258" s="11" t="s">
        <v>14977</v>
      </c>
      <c r="G3258" s="11" t="s">
        <v>36</v>
      </c>
      <c r="H3258" s="11" t="s">
        <v>10362</v>
      </c>
      <c r="I3258" s="11" t="str">
        <f>IF(AH$1="","",IFERROR(TRIM(MID($AG3258,FIND(":",$AG3258,FIND(AH$1,$AG3258))+1,FIND("=",$AG3258,FIND(AH$1,$AG3258))-FIND(":",$AG3258,FIND(AH$1,$AG3258))-1)),"卖家未填"))</f>
        <v>卖家未填</v>
      </c>
      <c r="J3258" s="11" t="str">
        <f>IF(AI$1="","",IFERROR(TRIM(MID($AG3258,FIND(":",$AG3258,FIND(AI$1,$AG3258))+1,FIND("=",$AG3258,FIND(AI$1,$AG3258))-FIND(":",$AG3258,FIND(AI$1,$AG3258))-1)),"卖家未填"))</f>
        <v>230</v>
      </c>
      <c r="K3258" s="11" t="str">
        <f>IF(AJ$1="","",IFERROR(TRIM(MID($AG3258,FIND(":",$AG3258,FIND(AJ$1,$AG3258))+1,FIND("=",$AG3258,FIND(AJ$1,$AG3258))-FIND(":",$AG3258,FIND(AJ$1,$AG3258))-1)),"卖家未填"))</f>
        <v>1人份</v>
      </c>
      <c r="L3258" s="11" t="str">
        <f>IF(AK$1="","",IFERROR(TRIM(MID($AG3258,FIND(":",$AG3258,FIND(AK$1,$AG3258))+1,FIND("=",$AG3258,FIND(AK$1,$AG3258))-FIND(":",$AG3258,FIND(AK$1,$AG3258))-1)),"卖家未填"))</f>
        <v>卖家未填</v>
      </c>
      <c r="M3258" s="11" t="str">
        <f>IF(AL$1="","",IFERROR(TRIM(MID($AG3258,FIND(":",$AG3258,FIND(AL$1,$AG3258))+1,FIND("=",$AG3258,FIND(AL$1,$AG3258))-FIND(":",$AG3258,FIND(AL$1,$AG3258))-1)),"卖家未填"))</f>
        <v>散装</v>
      </c>
      <c r="N3258" s="11" t="s">
        <v>2565</v>
      </c>
      <c r="O3258" s="11" t="s">
        <v>5120</v>
      </c>
      <c r="P3258" s="13">
        <v>12.8</v>
      </c>
      <c r="Q3258" s="13">
        <v>11.52</v>
      </c>
      <c r="R3258" s="11">
        <v>11.52</v>
      </c>
      <c r="S3258" s="14">
        <f>IFERROR(V3258/T3258,"0")</f>
        <v>20.735999999999997</v>
      </c>
      <c r="T3258" s="11">
        <v>5</v>
      </c>
      <c r="U3258" s="11">
        <v>9</v>
      </c>
      <c r="V3258" s="15">
        <f>R3258*U3258</f>
        <v>103.67999999999999</v>
      </c>
      <c r="W3258" s="11">
        <v>4</v>
      </c>
      <c r="X3258" s="11">
        <v>14</v>
      </c>
      <c r="Y3258" s="11">
        <v>41440750849</v>
      </c>
      <c r="Z3258" s="11">
        <v>108907022</v>
      </c>
      <c r="AA3258" s="16">
        <f>IFERROR((MID(AE3258,FIND("ends=",AE3258)+5,FIND("000&amp;starts",AE3258)-FIND("ends=",AE3258)-5)+8*3600)/86400+70*365+19,"")</f>
        <v>42031.615428240737</v>
      </c>
      <c r="AB3258" s="17" t="str">
        <f>HYPERLINK("http://item.taobao.com/item.htm?id="&amp;Y3258,"点击查看")</f>
        <v>点击查看</v>
      </c>
      <c r="AC3258" s="11">
        <f>YEAR(D3258)</f>
        <v>2014</v>
      </c>
      <c r="AD3258" s="11"/>
      <c r="AE3258" s="11" t="s">
        <v>7642</v>
      </c>
      <c r="AF3258" s="11" t="s">
        <v>9618</v>
      </c>
      <c r="AG3258" s="11" t="s">
        <v>13243</v>
      </c>
    </row>
    <row r="3259" spans="1:33" x14ac:dyDescent="0.15">
      <c r="A3259" s="11" t="s">
        <v>14895</v>
      </c>
      <c r="B3259" s="11" t="s">
        <v>15637</v>
      </c>
      <c r="C3259" s="11" t="s">
        <v>14896</v>
      </c>
      <c r="D3259" s="12">
        <v>41635</v>
      </c>
      <c r="E3259" s="11" t="s">
        <v>46</v>
      </c>
      <c r="F3259" s="11" t="s">
        <v>14977</v>
      </c>
      <c r="G3259" s="11" t="s">
        <v>36</v>
      </c>
      <c r="H3259" s="11" t="s">
        <v>10362</v>
      </c>
      <c r="I3259" s="11" t="str">
        <f>IF(AH$1="","",IFERROR(TRIM(MID($AG3259,FIND(":",$AG3259,FIND(AH$1,$AG3259))+1,FIND("=",$AG3259,FIND(AH$1,$AG3259))-FIND(":",$AG3259,FIND(AH$1,$AG3259))-1)),"卖家未填"))</f>
        <v>卖家未填</v>
      </c>
      <c r="J3259" s="11" t="str">
        <f>IF(AI$1="","",IFERROR(TRIM(MID($AG3259,FIND(":",$AG3259,FIND(AI$1,$AG3259))+1,FIND("=",$AG3259,FIND(AI$1,$AG3259))-FIND(":",$AG3259,FIND(AI$1,$AG3259))-1)),"卖家未填"))</f>
        <v>500</v>
      </c>
      <c r="K3259" s="11" t="str">
        <f>IF(AJ$1="","",IFERROR(TRIM(MID($AG3259,FIND(":",$AG3259,FIND(AJ$1,$AG3259))+1,FIND("=",$AG3259,FIND(AJ$1,$AG3259))-FIND(":",$AG3259,FIND(AJ$1,$AG3259))-1)),"卖家未填"))</f>
        <v>卖家未填</v>
      </c>
      <c r="L3259" s="11" t="str">
        <f>IF(AK$1="","",IFERROR(TRIM(MID($AG3259,FIND(":",$AG3259,FIND(AK$1,$AG3259))+1,FIND("=",$AG3259,FIND(AK$1,$AG3259))-FIND(":",$AG3259,FIND(AK$1,$AG3259))-1)),"卖家未填"))</f>
        <v>卖家未填</v>
      </c>
      <c r="M3259" s="11" t="str">
        <f>IF(AL$1="","",IFERROR(TRIM(MID($AG3259,FIND(":",$AG3259,FIND(AL$1,$AG3259))+1,FIND("=",$AG3259,FIND(AL$1,$AG3259))-FIND(":",$AG3259,FIND(AL$1,$AG3259))-1)),"卖家未填"))</f>
        <v>散装</v>
      </c>
      <c r="N3259" s="11" t="s">
        <v>2389</v>
      </c>
      <c r="O3259" s="11" t="s">
        <v>4556</v>
      </c>
      <c r="P3259" s="13">
        <v>14.8</v>
      </c>
      <c r="Q3259" s="13"/>
      <c r="R3259" s="11">
        <v>14.8</v>
      </c>
      <c r="S3259" s="14">
        <f>IFERROR(V3259/T3259,"0")</f>
        <v>17.266666666666669</v>
      </c>
      <c r="T3259" s="11">
        <v>6</v>
      </c>
      <c r="U3259" s="11">
        <v>7</v>
      </c>
      <c r="V3259" s="15">
        <f>R3259*U3259</f>
        <v>103.60000000000001</v>
      </c>
      <c r="W3259" s="11">
        <v>2</v>
      </c>
      <c r="X3259" s="11">
        <v>28</v>
      </c>
      <c r="Y3259" s="11">
        <v>37633162712</v>
      </c>
      <c r="Z3259" s="11">
        <v>108194975</v>
      </c>
      <c r="AA3259" s="16">
        <f>IFERROR((MID(AE3259,FIND("ends=",AE3259)+5,FIND("000&amp;starts",AE3259)-FIND("ends=",AE3259)-5)+8*3600)/86400+70*365+19,"")</f>
        <v>42033.574780092589</v>
      </c>
      <c r="AB3259" s="17" t="str">
        <f>HYPERLINK("http://item.taobao.com/item.htm?id="&amp;Y3259,"点击查看")</f>
        <v>点击查看</v>
      </c>
      <c r="AC3259" s="11">
        <f>YEAR(D3259)</f>
        <v>2013</v>
      </c>
      <c r="AD3259" s="11"/>
      <c r="AE3259" s="11" t="s">
        <v>7466</v>
      </c>
      <c r="AF3259" s="11" t="s">
        <v>9618</v>
      </c>
      <c r="AG3259" s="11" t="s">
        <v>13084</v>
      </c>
    </row>
    <row r="3260" spans="1:33" x14ac:dyDescent="0.15">
      <c r="A3260" s="11" t="s">
        <v>14910</v>
      </c>
      <c r="B3260" s="11" t="s">
        <v>15920</v>
      </c>
      <c r="C3260" s="11" t="s">
        <v>14913</v>
      </c>
      <c r="D3260" s="12">
        <v>40563</v>
      </c>
      <c r="E3260" s="11" t="s">
        <v>46</v>
      </c>
      <c r="F3260" s="11" t="s">
        <v>14977</v>
      </c>
      <c r="G3260" s="11" t="s">
        <v>36</v>
      </c>
      <c r="H3260" s="11" t="s">
        <v>10322</v>
      </c>
      <c r="I3260" s="11" t="str">
        <f>IF(AH$1="","",IFERROR(TRIM(MID($AG3260,FIND(":",$AG3260,FIND(AH$1,$AG3260))+1,FIND("=",$AG3260,FIND(AH$1,$AG3260))-FIND(":",$AG3260,FIND(AH$1,$AG3260))-1)),"卖家未填"))</f>
        <v>卖家未填</v>
      </c>
      <c r="J3260" s="11" t="str">
        <f>IF(AI$1="","",IFERROR(TRIM(MID($AG3260,FIND(":",$AG3260,FIND(AI$1,$AG3260))+1,FIND("=",$AG3260,FIND(AI$1,$AG3260))-FIND(":",$AG3260,FIND(AI$1,$AG3260))-1)),"卖家未填"))</f>
        <v>500</v>
      </c>
      <c r="K3260" s="11" t="str">
        <f>IF(AJ$1="","",IFERROR(TRIM(MID($AG3260,FIND(":",$AG3260,FIND(AJ$1,$AG3260))+1,FIND("=",$AG3260,FIND(AJ$1,$AG3260))-FIND(":",$AG3260,FIND(AJ$1,$AG3260))-1)),"卖家未填"))</f>
        <v>卖家未填</v>
      </c>
      <c r="L3260" s="11" t="str">
        <f>IF(AK$1="","",IFERROR(TRIM(MID($AG3260,FIND(":",$AG3260,FIND(AK$1,$AG3260))+1,FIND("=",$AG3260,FIND(AK$1,$AG3260))-FIND(":",$AG3260,FIND(AK$1,$AG3260))-1)),"卖家未填"))</f>
        <v>卖家未填</v>
      </c>
      <c r="M3260" s="11" t="str">
        <f>IF(AL$1="","",IFERROR(TRIM(MID($AG3260,FIND(":",$AG3260,FIND(AL$1,$AG3260))+1,FIND("=",$AG3260,FIND(AL$1,$AG3260))-FIND(":",$AG3260,FIND(AL$1,$AG3260))-1)),"卖家未填"))</f>
        <v>散装</v>
      </c>
      <c r="N3260" s="11" t="s">
        <v>2936</v>
      </c>
      <c r="O3260" s="11" t="s">
        <v>4556</v>
      </c>
      <c r="P3260" s="13">
        <v>14.8</v>
      </c>
      <c r="Q3260" s="13"/>
      <c r="R3260" s="11">
        <v>14.8</v>
      </c>
      <c r="S3260" s="14">
        <f>IFERROR(V3260/T3260,"0")</f>
        <v>25.900000000000002</v>
      </c>
      <c r="T3260" s="11">
        <v>4</v>
      </c>
      <c r="U3260" s="11">
        <v>7</v>
      </c>
      <c r="V3260" s="15">
        <f>R3260*U3260</f>
        <v>103.60000000000001</v>
      </c>
      <c r="W3260" s="11">
        <v>3</v>
      </c>
      <c r="X3260" s="11">
        <v>47</v>
      </c>
      <c r="Y3260" s="11">
        <v>36603601197</v>
      </c>
      <c r="Z3260" s="11">
        <v>64566702</v>
      </c>
      <c r="AA3260" s="16">
        <f>IFERROR((MID(AE3260,FIND("ends=",AE3260)+5,FIND("000&amp;starts",AE3260)-FIND("ends=",AE3260)-5)+8*3600)/86400+70*365+19,"")</f>
        <v>42032.713206018518</v>
      </c>
      <c r="AB3260" s="17" t="str">
        <f>HYPERLINK("http://item.taobao.com/item.htm?id="&amp;Y3260,"点击查看")</f>
        <v>点击查看</v>
      </c>
      <c r="AC3260" s="11">
        <f>YEAR(D3260)</f>
        <v>2011</v>
      </c>
      <c r="AD3260" s="11"/>
      <c r="AE3260" s="11" t="s">
        <v>8013</v>
      </c>
      <c r="AF3260" s="11"/>
      <c r="AG3260" s="11" t="s">
        <v>11265</v>
      </c>
    </row>
    <row r="3261" spans="1:33" x14ac:dyDescent="0.15">
      <c r="A3261" s="11" t="s">
        <v>14910</v>
      </c>
      <c r="B3261" s="11" t="s">
        <v>15637</v>
      </c>
      <c r="C3261" s="11" t="s">
        <v>14912</v>
      </c>
      <c r="D3261" s="12">
        <v>41635</v>
      </c>
      <c r="E3261" s="11" t="s">
        <v>46</v>
      </c>
      <c r="F3261" s="11" t="s">
        <v>14977</v>
      </c>
      <c r="G3261" s="11" t="s">
        <v>36</v>
      </c>
      <c r="H3261" s="11" t="s">
        <v>10322</v>
      </c>
      <c r="I3261" s="11" t="str">
        <f>IF(AH$1="","",IFERROR(TRIM(MID($AG3261,FIND(":",$AG3261,FIND(AH$1,$AG3261))+1,FIND("=",$AG3261,FIND(AH$1,$AG3261))-FIND(":",$AG3261,FIND(AH$1,$AG3261))-1)),"卖家未填"))</f>
        <v>卖家未填</v>
      </c>
      <c r="J3261" s="11" t="str">
        <f>IF(AI$1="","",IFERROR(TRIM(MID($AG3261,FIND(":",$AG3261,FIND(AI$1,$AG3261))+1,FIND("=",$AG3261,FIND(AI$1,$AG3261))-FIND(":",$AG3261,FIND(AI$1,$AG3261))-1)),"卖家未填"))</f>
        <v>360</v>
      </c>
      <c r="K3261" s="11" t="str">
        <f>IF(AJ$1="","",IFERROR(TRIM(MID($AG3261,FIND(":",$AG3261,FIND(AJ$1,$AG3261))+1,FIND("=",$AG3261,FIND(AJ$1,$AG3261))-FIND(":",$AG3261,FIND(AJ$1,$AG3261))-1)),"卖家未填"))</f>
        <v>卖家未填</v>
      </c>
      <c r="L3261" s="11" t="str">
        <f>IF(AK$1="","",IFERROR(TRIM(MID($AG3261,FIND(":",$AG3261,FIND(AK$1,$AG3261))+1,FIND("=",$AG3261,FIND(AK$1,$AG3261))-FIND(":",$AG3261,FIND(AK$1,$AG3261))-1)),"卖家未填"))</f>
        <v>卖家未填</v>
      </c>
      <c r="M3261" s="11" t="str">
        <f>IF(AL$1="","",IFERROR(TRIM(MID($AG3261,FIND(":",$AG3261,FIND(AL$1,$AG3261))+1,FIND("=",$AG3261,FIND(AL$1,$AG3261))-FIND(":",$AG3261,FIND(AL$1,$AG3261))-1)),"卖家未填"))</f>
        <v>散装</v>
      </c>
      <c r="N3261" s="11" t="s">
        <v>3039</v>
      </c>
      <c r="O3261" s="11" t="s">
        <v>4954</v>
      </c>
      <c r="P3261" s="13">
        <v>14.8</v>
      </c>
      <c r="Q3261" s="13"/>
      <c r="R3261" s="11">
        <v>14.8</v>
      </c>
      <c r="S3261" s="14">
        <f>IFERROR(V3261/T3261,"0")</f>
        <v>25.900000000000002</v>
      </c>
      <c r="T3261" s="11">
        <v>4</v>
      </c>
      <c r="U3261" s="11">
        <v>7</v>
      </c>
      <c r="V3261" s="15">
        <f>R3261*U3261</f>
        <v>103.60000000000001</v>
      </c>
      <c r="W3261" s="11">
        <v>0</v>
      </c>
      <c r="X3261" s="11">
        <v>46</v>
      </c>
      <c r="Y3261" s="11">
        <v>37679516385</v>
      </c>
      <c r="Z3261" s="11">
        <v>108194975</v>
      </c>
      <c r="AA3261" s="16">
        <f>IFERROR((MID(AE3261,FIND("ends=",AE3261)+5,FIND("000&amp;starts",AE3261)-FIND("ends=",AE3261)-5)+8*3600)/86400+70*365+19,"")</f>
        <v>42034.597557870366</v>
      </c>
      <c r="AB3261" s="17" t="str">
        <f>HYPERLINK("http://item.taobao.com/item.htm?id="&amp;Y3261,"点击查看")</f>
        <v>点击查看</v>
      </c>
      <c r="AC3261" s="11">
        <f>YEAR(D3261)</f>
        <v>2013</v>
      </c>
      <c r="AD3261" s="11"/>
      <c r="AE3261" s="11" t="s">
        <v>8116</v>
      </c>
      <c r="AF3261" s="11"/>
      <c r="AG3261" s="11" t="s">
        <v>13665</v>
      </c>
    </row>
    <row r="3262" spans="1:33" x14ac:dyDescent="0.15">
      <c r="A3262" s="11" t="s">
        <v>14910</v>
      </c>
      <c r="B3262" s="11" t="s">
        <v>15442</v>
      </c>
      <c r="C3262" s="11" t="s">
        <v>14912</v>
      </c>
      <c r="D3262" s="12">
        <v>41745</v>
      </c>
      <c r="E3262" s="11" t="s">
        <v>46</v>
      </c>
      <c r="F3262" s="11" t="s">
        <v>14977</v>
      </c>
      <c r="G3262" s="11" t="s">
        <v>36</v>
      </c>
      <c r="H3262" s="11" t="s">
        <v>10322</v>
      </c>
      <c r="I3262" s="11" t="str">
        <f>IF(AH$1="","",IFERROR(TRIM(MID($AG3262,FIND(":",$AG3262,FIND(AH$1,$AG3262))+1,FIND("=",$AG3262,FIND(AH$1,$AG3262))-FIND(":",$AG3262,FIND(AH$1,$AG3262))-1)),"卖家未填"))</f>
        <v>卖家未填</v>
      </c>
      <c r="J3262" s="11" t="str">
        <f>IF(AI$1="","",IFERROR(TRIM(MID($AG3262,FIND(":",$AG3262,FIND(AI$1,$AG3262))+1,FIND("=",$AG3262,FIND(AI$1,$AG3262))-FIND(":",$AG3262,FIND(AI$1,$AG3262))-1)),"卖家未填"))</f>
        <v>500</v>
      </c>
      <c r="K3262" s="11" t="str">
        <f>IF(AJ$1="","",IFERROR(TRIM(MID($AG3262,FIND(":",$AG3262,FIND(AJ$1,$AG3262))+1,FIND("=",$AG3262,FIND(AJ$1,$AG3262))-FIND(":",$AG3262,FIND(AJ$1,$AG3262))-1)),"卖家未填"))</f>
        <v>卖家未填</v>
      </c>
      <c r="L3262" s="11" t="str">
        <f>IF(AK$1="","",IFERROR(TRIM(MID($AG3262,FIND(":",$AG3262,FIND(AK$1,$AG3262))+1,FIND("=",$AG3262,FIND(AK$1,$AG3262))-FIND(":",$AG3262,FIND(AK$1,$AG3262))-1)),"卖家未填"))</f>
        <v>卖家未填</v>
      </c>
      <c r="M3262" s="11" t="str">
        <f>IF(AL$1="","",IFERROR(TRIM(MID($AG3262,FIND(":",$AG3262,FIND(AL$1,$AG3262))+1,FIND("=",$AG3262,FIND(AL$1,$AG3262))-FIND(":",$AG3262,FIND(AL$1,$AG3262))-1)),"卖家未填"))</f>
        <v>散装</v>
      </c>
      <c r="N3262" s="11" t="s">
        <v>3132</v>
      </c>
      <c r="O3262" s="11" t="s">
        <v>4556</v>
      </c>
      <c r="P3262" s="13">
        <v>14.8</v>
      </c>
      <c r="Q3262" s="13"/>
      <c r="R3262" s="11">
        <v>14.8</v>
      </c>
      <c r="S3262" s="14">
        <f>IFERROR(V3262/T3262,"0")</f>
        <v>34.533333333333339</v>
      </c>
      <c r="T3262" s="11">
        <v>3</v>
      </c>
      <c r="U3262" s="11">
        <v>7</v>
      </c>
      <c r="V3262" s="15">
        <f>R3262*U3262</f>
        <v>103.60000000000001</v>
      </c>
      <c r="W3262" s="11">
        <v>0</v>
      </c>
      <c r="X3262" s="11">
        <v>6</v>
      </c>
      <c r="Y3262" s="11">
        <v>42842709917</v>
      </c>
      <c r="Z3262" s="11">
        <v>110255895</v>
      </c>
      <c r="AA3262" s="16">
        <f>IFERROR((MID(AE3262,FIND("ends=",AE3262)+5,FIND("000&amp;starts",AE3262)-FIND("ends=",AE3262)-5)+8*3600)/86400+70*365+19,"")</f>
        <v>42029.594131944439</v>
      </c>
      <c r="AB3262" s="17" t="str">
        <f>HYPERLINK("http://item.taobao.com/item.htm?id="&amp;Y3262,"点击查看")</f>
        <v>点击查看</v>
      </c>
      <c r="AC3262" s="11">
        <f>YEAR(D3262)</f>
        <v>2014</v>
      </c>
      <c r="AD3262" s="11"/>
      <c r="AE3262" s="11" t="s">
        <v>8210</v>
      </c>
      <c r="AF3262" s="11"/>
      <c r="AG3262" s="11" t="s">
        <v>12425</v>
      </c>
    </row>
    <row r="3263" spans="1:33" x14ac:dyDescent="0.15">
      <c r="A3263" s="11" t="s">
        <v>14947</v>
      </c>
      <c r="B3263" s="11" t="s">
        <v>15637</v>
      </c>
      <c r="C3263" s="11" t="s">
        <v>14946</v>
      </c>
      <c r="D3263" s="12">
        <v>41635</v>
      </c>
      <c r="E3263" s="11" t="s">
        <v>46</v>
      </c>
      <c r="F3263" s="11" t="s">
        <v>14977</v>
      </c>
      <c r="G3263" s="11" t="s">
        <v>36</v>
      </c>
      <c r="H3263" s="11" t="s">
        <v>10362</v>
      </c>
      <c r="I3263" s="11" t="str">
        <f>IF(AH$1="","",IFERROR(TRIM(MID($AG3263,FIND(":",$AG3263,FIND(AH$1,$AG3263))+1,FIND("=",$AG3263,FIND(AH$1,$AG3263))-FIND(":",$AG3263,FIND(AH$1,$AG3263))-1)),"卖家未填"))</f>
        <v>卖家未填</v>
      </c>
      <c r="J3263" s="11" t="str">
        <f>IF(AI$1="","",IFERROR(TRIM(MID($AG3263,FIND(":",$AG3263,FIND(AI$1,$AG3263))+1,FIND("=",$AG3263,FIND(AI$1,$AG3263))-FIND(":",$AG3263,FIND(AI$1,$AG3263))-1)),"卖家未填"))</f>
        <v>500</v>
      </c>
      <c r="K3263" s="11" t="str">
        <f>IF(AJ$1="","",IFERROR(TRIM(MID($AG3263,FIND(":",$AG3263,FIND(AJ$1,$AG3263))+1,FIND("=",$AG3263,FIND(AJ$1,$AG3263))-FIND(":",$AG3263,FIND(AJ$1,$AG3263))-1)),"卖家未填"))</f>
        <v>卖家未填</v>
      </c>
      <c r="L3263" s="11" t="str">
        <f>IF(AK$1="","",IFERROR(TRIM(MID($AG3263,FIND(":",$AG3263,FIND(AK$1,$AG3263))+1,FIND("=",$AG3263,FIND(AK$1,$AG3263))-FIND(":",$AG3263,FIND(AK$1,$AG3263))-1)),"卖家未填"))</f>
        <v>卖家未填</v>
      </c>
      <c r="M3263" s="11" t="str">
        <f>IF(AL$1="","",IFERROR(TRIM(MID($AG3263,FIND(":",$AG3263,FIND(AL$1,$AG3263))+1,FIND("=",$AG3263,FIND(AL$1,$AG3263))-FIND(":",$AG3263,FIND(AL$1,$AG3263))-1)),"卖家未填"))</f>
        <v>散装</v>
      </c>
      <c r="N3263" s="11" t="s">
        <v>3132</v>
      </c>
      <c r="O3263" s="11" t="s">
        <v>4556</v>
      </c>
      <c r="P3263" s="13">
        <v>14.8</v>
      </c>
      <c r="Q3263" s="13"/>
      <c r="R3263" s="11">
        <v>14.8</v>
      </c>
      <c r="S3263" s="14">
        <f>IFERROR(V3263/T3263,"0")</f>
        <v>51.800000000000004</v>
      </c>
      <c r="T3263" s="11">
        <v>2</v>
      </c>
      <c r="U3263" s="11">
        <v>7</v>
      </c>
      <c r="V3263" s="15">
        <f>R3263*U3263</f>
        <v>103.60000000000001</v>
      </c>
      <c r="W3263" s="11">
        <v>3</v>
      </c>
      <c r="X3263" s="11">
        <v>41</v>
      </c>
      <c r="Y3263" s="11">
        <v>37632138858</v>
      </c>
      <c r="Z3263" s="11">
        <v>108194975</v>
      </c>
      <c r="AA3263" s="16">
        <f>IFERROR((MID(AE3263,FIND("ends=",AE3263)+5,FIND("000&amp;starts",AE3263)-FIND("ends=",AE3263)-5)+8*3600)/86400+70*365+19,"")</f>
        <v>42033.542974537035</v>
      </c>
      <c r="AB3263" s="17" t="str">
        <f>HYPERLINK("http://item.taobao.com/item.htm?id="&amp;Y3263,"点击查看")</f>
        <v>点击查看</v>
      </c>
      <c r="AC3263" s="11">
        <f>YEAR(D3263)</f>
        <v>2013</v>
      </c>
      <c r="AD3263" s="11"/>
      <c r="AE3263" s="11" t="s">
        <v>9264</v>
      </c>
      <c r="AF3263" s="11" t="s">
        <v>9618</v>
      </c>
      <c r="AG3263" s="11" t="s">
        <v>14649</v>
      </c>
    </row>
    <row r="3264" spans="1:33" x14ac:dyDescent="0.15">
      <c r="A3264" s="11" t="s">
        <v>14947</v>
      </c>
      <c r="B3264" s="11" t="s">
        <v>15361</v>
      </c>
      <c r="C3264" s="11" t="s">
        <v>14950</v>
      </c>
      <c r="D3264" s="12">
        <v>40386</v>
      </c>
      <c r="E3264" s="11" t="s">
        <v>33</v>
      </c>
      <c r="F3264" s="11" t="s">
        <v>33</v>
      </c>
      <c r="G3264" s="11" t="s">
        <v>33</v>
      </c>
      <c r="H3264" s="11" t="s">
        <v>10322</v>
      </c>
      <c r="I3264" s="11" t="str">
        <f>IF(AH$1="","",IFERROR(TRIM(MID($AG3264,FIND(":",$AG3264,FIND(AH$1,$AG3264))+1,FIND("=",$AG3264,FIND(AH$1,$AG3264))-FIND(":",$AG3264,FIND(AH$1,$AG3264))-1)),"卖家未填"))</f>
        <v>卖家未填</v>
      </c>
      <c r="J3264" s="11" t="str">
        <f>IF(AI$1="","",IFERROR(TRIM(MID($AG3264,FIND(":",$AG3264,FIND(AI$1,$AG3264))+1,FIND("=",$AG3264,FIND(AI$1,$AG3264))-FIND(":",$AG3264,FIND(AI$1,$AG3264))-1)),"卖家未填"))</f>
        <v>500</v>
      </c>
      <c r="K3264" s="11" t="str">
        <f>IF(AJ$1="","",IFERROR(TRIM(MID($AG3264,FIND(":",$AG3264,FIND(AJ$1,$AG3264))+1,FIND("=",$AG3264,FIND(AJ$1,$AG3264))-FIND(":",$AG3264,FIND(AJ$1,$AG3264))-1)),"卖家未填"))</f>
        <v>卖家未填</v>
      </c>
      <c r="L3264" s="11" t="str">
        <f>IF(AK$1="","",IFERROR(TRIM(MID($AG3264,FIND(":",$AG3264,FIND(AK$1,$AG3264))+1,FIND("=",$AG3264,FIND(AK$1,$AG3264))-FIND(":",$AG3264,FIND(AK$1,$AG3264))-1)),"卖家未填"))</f>
        <v>卖家未填</v>
      </c>
      <c r="M3264" s="11" t="str">
        <f>IF(AL$1="","",IFERROR(TRIM(MID($AG3264,FIND(":",$AG3264,FIND(AL$1,$AG3264))+1,FIND("=",$AG3264,FIND(AL$1,$AG3264))-FIND(":",$AG3264,FIND(AL$1,$AG3264))-1)),"卖家未填"))</f>
        <v>散装</v>
      </c>
      <c r="N3264" s="11" t="s">
        <v>1019</v>
      </c>
      <c r="O3264" s="11" t="s">
        <v>4399</v>
      </c>
      <c r="P3264" s="13">
        <v>42</v>
      </c>
      <c r="Q3264" s="13">
        <v>34.44</v>
      </c>
      <c r="R3264" s="11">
        <v>34.44</v>
      </c>
      <c r="S3264" s="14">
        <f>IFERROR(V3264/T3264,"0")</f>
        <v>51.66</v>
      </c>
      <c r="T3264" s="11">
        <v>2</v>
      </c>
      <c r="U3264" s="11">
        <v>3</v>
      </c>
      <c r="V3264" s="15">
        <f>R3264*U3264</f>
        <v>103.32</v>
      </c>
      <c r="W3264" s="11">
        <v>10</v>
      </c>
      <c r="X3264" s="11">
        <v>830</v>
      </c>
      <c r="Y3264" s="11">
        <v>19773621347</v>
      </c>
      <c r="Z3264" s="11">
        <v>62272852</v>
      </c>
      <c r="AA3264" s="16">
        <f>IFERROR((MID(AE3264,FIND("ends=",AE3264)+5,FIND("000&amp;starts",AE3264)-FIND("ends=",AE3264)-5)+8*3600)/86400+70*365+19,"")</f>
        <v>42032.730983796297</v>
      </c>
      <c r="AB3264" s="17" t="str">
        <f>HYPERLINK("http://item.taobao.com/item.htm?id="&amp;Y3264,"点击查看")</f>
        <v>点击查看</v>
      </c>
      <c r="AC3264" s="11">
        <f>YEAR(D3264)</f>
        <v>2010</v>
      </c>
      <c r="AD3264" s="11"/>
      <c r="AE3264" s="11" t="s">
        <v>9161</v>
      </c>
      <c r="AF3264" s="11"/>
      <c r="AG3264" s="11" t="s">
        <v>11218</v>
      </c>
    </row>
    <row r="3265" spans="1:33" x14ac:dyDescent="0.15">
      <c r="A3265" s="11" t="s">
        <v>14910</v>
      </c>
      <c r="B3265" s="11" t="s">
        <v>16746</v>
      </c>
      <c r="C3265" s="11" t="s">
        <v>14913</v>
      </c>
      <c r="D3265" s="12">
        <v>40826</v>
      </c>
      <c r="E3265" s="11" t="s">
        <v>14965</v>
      </c>
      <c r="F3265" s="11" t="s">
        <v>14970</v>
      </c>
      <c r="G3265" s="11" t="s">
        <v>30</v>
      </c>
      <c r="H3265" s="11" t="s">
        <v>10324</v>
      </c>
      <c r="I3265" s="11" t="str">
        <f>IF(AH$1="","",IFERROR(TRIM(MID($AG3265,FIND(":",$AG3265,FIND(AH$1,$AG3265))+1,FIND("=",$AG3265,FIND(AH$1,$AG3265))-FIND(":",$AG3265,FIND(AH$1,$AG3265))-1)),"卖家未填"))</f>
        <v>粘豆包</v>
      </c>
      <c r="J3265" s="11" t="str">
        <f>IF(AI$1="","",IFERROR(TRIM(MID($AG3265,FIND(":",$AG3265,FIND(AI$1,$AG3265))+1,FIND("=",$AG3265,FIND(AI$1,$AG3265))-FIND(":",$AG3265,FIND(AI$1,$AG3265))-1)),"卖家未填"))</f>
        <v>280</v>
      </c>
      <c r="K3265" s="11" t="str">
        <f>IF(AJ$1="","",IFERROR(TRIM(MID($AG3265,FIND(":",$AG3265,FIND(AJ$1,$AG3265))+1,FIND("=",$AG3265,FIND(AJ$1,$AG3265))-FIND(":",$AG3265,FIND(AJ$1,$AG3265))-1)),"卖家未填"))</f>
        <v>卖家未填</v>
      </c>
      <c r="L3265" s="11" t="str">
        <f>IF(AK$1="","",IFERROR(TRIM(MID($AG3265,FIND(":",$AG3265,FIND(AK$1,$AG3265))+1,FIND("=",$AG3265,FIND(AK$1,$AG3265))-FIND(":",$AG3265,FIND(AK$1,$AG3265))-1)),"卖家未填"))</f>
        <v>卖家未填</v>
      </c>
      <c r="M3265" s="11" t="str">
        <f>IF(AL$1="","",IFERROR(TRIM(MID($AG3265,FIND(":",$AG3265,FIND(AL$1,$AG3265))+1,FIND("=",$AG3265,FIND(AL$1,$AG3265))-FIND(":",$AG3265,FIND(AL$1,$AG3265))-1)),"卖家未填"))</f>
        <v>包装</v>
      </c>
      <c r="N3265" s="11" t="s">
        <v>3433</v>
      </c>
      <c r="O3265" s="11" t="s">
        <v>5272</v>
      </c>
      <c r="P3265" s="13">
        <v>6.88</v>
      </c>
      <c r="Q3265" s="13"/>
      <c r="R3265" s="11">
        <v>6.88</v>
      </c>
      <c r="S3265" s="14">
        <f>IFERROR(V3265/T3265,"0")</f>
        <v>34.4</v>
      </c>
      <c r="T3265" s="11">
        <v>3</v>
      </c>
      <c r="U3265" s="11">
        <v>15</v>
      </c>
      <c r="V3265" s="15">
        <f>R3265*U3265</f>
        <v>103.2</v>
      </c>
      <c r="W3265" s="11">
        <v>2</v>
      </c>
      <c r="X3265" s="11">
        <v>1</v>
      </c>
      <c r="Y3265" s="11">
        <v>42234623188</v>
      </c>
      <c r="Z3265" s="11">
        <v>69159131</v>
      </c>
      <c r="AA3265" s="16">
        <f>IFERROR((MID(AE3265,FIND("ends=",AE3265)+5,FIND("000&amp;starts",AE3265)-FIND("ends=",AE3265)-5)+8*3600)/86400+70*365+19,"")</f>
        <v>42033.444270833337</v>
      </c>
      <c r="AB3265" s="17" t="str">
        <f>HYPERLINK("http://item.taobao.com/item.htm?id="&amp;Y3265,"点击查看")</f>
        <v>点击查看</v>
      </c>
      <c r="AC3265" s="11">
        <f>YEAR(D3265)</f>
        <v>2011</v>
      </c>
      <c r="AD3265" s="11"/>
      <c r="AE3265" s="11" t="s">
        <v>8531</v>
      </c>
      <c r="AF3265" s="11" t="s">
        <v>9552</v>
      </c>
      <c r="AG3265" s="11" t="s">
        <v>14018</v>
      </c>
    </row>
    <row r="3266" spans="1:33" x14ac:dyDescent="0.15">
      <c r="A3266" s="11" t="s">
        <v>14910</v>
      </c>
      <c r="B3266" s="11" t="s">
        <v>15496</v>
      </c>
      <c r="C3266" s="11" t="s">
        <v>14912</v>
      </c>
      <c r="D3266" s="12">
        <v>41748</v>
      </c>
      <c r="E3266" s="11" t="s">
        <v>46</v>
      </c>
      <c r="F3266" s="11" t="s">
        <v>14972</v>
      </c>
      <c r="G3266" s="11" t="s">
        <v>38</v>
      </c>
      <c r="H3266" s="11" t="s">
        <v>10707</v>
      </c>
      <c r="I3266" s="11" t="str">
        <f>IF(AH$1="","",IFERROR(TRIM(MID($AG3266,FIND(":",$AG3266,FIND(AH$1,$AG3266))+1,FIND("=",$AG3266,FIND(AH$1,$AG3266))-FIND(":",$AG3266,FIND(AH$1,$AG3266))-1)),"卖家未填"))</f>
        <v>卖家未填</v>
      </c>
      <c r="J3266" s="11" t="str">
        <f>IF(AI$1="","",IFERROR(TRIM(MID($AG3266,FIND(":",$AG3266,FIND(AI$1,$AG3266))+1,FIND("=",$AG3266,FIND(AI$1,$AG3266))-FIND(":",$AG3266,FIND(AI$1,$AG3266))-1)),"卖家未填"))</f>
        <v>500</v>
      </c>
      <c r="K3266" s="11" t="str">
        <f>IF(AJ$1="","",IFERROR(TRIM(MID($AG3266,FIND(":",$AG3266,FIND(AJ$1,$AG3266))+1,FIND("=",$AG3266,FIND(AJ$1,$AG3266))-FIND(":",$AG3266,FIND(AJ$1,$AG3266))-1)),"卖家未填"))</f>
        <v>1人份</v>
      </c>
      <c r="L3266" s="11" t="str">
        <f>IF(AK$1="","",IFERROR(TRIM(MID($AG3266,FIND(":",$AG3266,FIND(AK$1,$AG3266))+1,FIND("=",$AG3266,FIND(AK$1,$AG3266))-FIND(":",$AG3266,FIND(AK$1,$AG3266))-1)),"卖家未填"))</f>
        <v>1周</v>
      </c>
      <c r="M3266" s="11" t="str">
        <f>IF(AL$1="","",IFERROR(TRIM(MID($AG3266,FIND(":",$AG3266,FIND(AL$1,$AG3266))+1,FIND("=",$AG3266,FIND(AL$1,$AG3266))-FIND(":",$AG3266,FIND(AL$1,$AG3266))-1)),"卖家未填"))</f>
        <v>散装</v>
      </c>
      <c r="N3266" s="11" t="s">
        <v>2544</v>
      </c>
      <c r="O3266" s="11" t="s">
        <v>5115</v>
      </c>
      <c r="P3266" s="13">
        <v>11.7</v>
      </c>
      <c r="Q3266" s="13">
        <v>10.3</v>
      </c>
      <c r="R3266" s="11">
        <v>10.3</v>
      </c>
      <c r="S3266" s="14">
        <f>IFERROR(V3266/T3266,"0")</f>
        <v>20.6</v>
      </c>
      <c r="T3266" s="11">
        <v>5</v>
      </c>
      <c r="U3266" s="11">
        <v>10</v>
      </c>
      <c r="V3266" s="15">
        <f>R3266*U3266</f>
        <v>103</v>
      </c>
      <c r="W3266" s="11">
        <v>3</v>
      </c>
      <c r="X3266" s="11">
        <v>7</v>
      </c>
      <c r="Y3266" s="11">
        <v>42242276721</v>
      </c>
      <c r="Z3266" s="11">
        <v>110326481</v>
      </c>
      <c r="AA3266" s="16">
        <f>IFERROR((MID(AE3266,FIND("ends=",AE3266)+5,FIND("000&amp;starts",AE3266)-FIND("ends=",AE3266)-5)+8*3600)/86400+70*365+19,"")</f>
        <v>42031.345069444447</v>
      </c>
      <c r="AB3266" s="17" t="str">
        <f>HYPERLINK("http://item.taobao.com/item.htm?id="&amp;Y3266,"点击查看")</f>
        <v>点击查看</v>
      </c>
      <c r="AC3266" s="11">
        <f>YEAR(D3266)</f>
        <v>2014</v>
      </c>
      <c r="AD3266" s="11"/>
      <c r="AE3266" s="11" t="s">
        <v>7622</v>
      </c>
      <c r="AF3266" s="11" t="s">
        <v>10013</v>
      </c>
      <c r="AG3266" s="11" t="s">
        <v>13224</v>
      </c>
    </row>
    <row r="3267" spans="1:33" x14ac:dyDescent="0.15">
      <c r="A3267" s="11" t="s">
        <v>14910</v>
      </c>
      <c r="B3267" s="11" t="s">
        <v>16506</v>
      </c>
      <c r="C3267" s="11" t="s">
        <v>14913</v>
      </c>
      <c r="D3267" s="12">
        <v>40670</v>
      </c>
      <c r="E3267" s="11" t="s">
        <v>197</v>
      </c>
      <c r="F3267" s="11" t="s">
        <v>197</v>
      </c>
      <c r="G3267" s="11" t="s">
        <v>197</v>
      </c>
      <c r="H3267" s="11" t="s">
        <v>10764</v>
      </c>
      <c r="I3267" s="11" t="str">
        <f>IF(AH$1="","",IFERROR(TRIM(MID($AG3267,FIND(":",$AG3267,FIND(AH$1,$AG3267))+1,FIND("=",$AG3267,FIND(AH$1,$AG3267))-FIND(":",$AG3267,FIND(AH$1,$AG3267))-1)),"卖家未填"))</f>
        <v>巧克力打糕派</v>
      </c>
      <c r="J3267" s="11" t="str">
        <f>IF(AI$1="","",IFERROR(TRIM(MID($AG3267,FIND(":",$AG3267,FIND(AI$1,$AG3267))+1,FIND("=",$AG3267,FIND(AI$1,$AG3267))-FIND(":",$AG3267,FIND(AI$1,$AG3267))-1)),"卖家未填"))</f>
        <v>186</v>
      </c>
      <c r="K3267" s="11" t="str">
        <f>IF(AJ$1="","",IFERROR(TRIM(MID($AG3267,FIND(":",$AG3267,FIND(AJ$1,$AG3267))+1,FIND("=",$AG3267,FIND(AJ$1,$AG3267))-FIND(":",$AG3267,FIND(AJ$1,$AG3267))-1)),"卖家未填"))</f>
        <v>卖家未填</v>
      </c>
      <c r="L3267" s="11" t="str">
        <f>IF(AK$1="","",IFERROR(TRIM(MID($AG3267,FIND(":",$AG3267,FIND(AK$1,$AG3267))+1,FIND("=",$AG3267,FIND(AK$1,$AG3267))-FIND(":",$AG3267,FIND(AK$1,$AG3267))-1)),"卖家未填"))</f>
        <v>卖家未填</v>
      </c>
      <c r="M3267" s="11" t="str">
        <f>IF(AL$1="","",IFERROR(TRIM(MID($AG3267,FIND(":",$AG3267,FIND(AL$1,$AG3267))+1,FIND("=",$AG3267,FIND(AL$1,$AG3267))-FIND(":",$AG3267,FIND(AL$1,$AG3267))-1)),"卖家未填"))</f>
        <v>包装</v>
      </c>
      <c r="N3267" s="11" t="s">
        <v>2907</v>
      </c>
      <c r="O3267" s="11" t="s">
        <v>5178</v>
      </c>
      <c r="P3267" s="13">
        <v>12.8</v>
      </c>
      <c r="Q3267" s="13"/>
      <c r="R3267" s="11">
        <v>12.8</v>
      </c>
      <c r="S3267" s="14">
        <f>IFERROR(V3267/T3267,"0")</f>
        <v>25.6</v>
      </c>
      <c r="T3267" s="11">
        <v>4</v>
      </c>
      <c r="U3267" s="11">
        <v>8</v>
      </c>
      <c r="V3267" s="15">
        <f>R3267*U3267</f>
        <v>102.4</v>
      </c>
      <c r="W3267" s="11">
        <v>2</v>
      </c>
      <c r="X3267" s="11">
        <v>6</v>
      </c>
      <c r="Y3267" s="11">
        <v>39684258348</v>
      </c>
      <c r="Z3267" s="11">
        <v>66628536</v>
      </c>
      <c r="AA3267" s="16">
        <f>IFERROR((MID(AE3267,FIND("ends=",AE3267)+5,FIND("000&amp;starts",AE3267)-FIND("ends=",AE3267)-5)+8*3600)/86400+70*365+19,"")</f>
        <v>42031.983715277776</v>
      </c>
      <c r="AB3267" s="17" t="str">
        <f>HYPERLINK("http://item.taobao.com/item.htm?id="&amp;Y3267,"点击查看")</f>
        <v>点击查看</v>
      </c>
      <c r="AC3267" s="11">
        <f>YEAR(D3267)</f>
        <v>2011</v>
      </c>
      <c r="AD3267" s="11"/>
      <c r="AE3267" s="11" t="s">
        <v>7986</v>
      </c>
      <c r="AF3267" s="11" t="s">
        <v>10072</v>
      </c>
      <c r="AG3267" s="11" t="s">
        <v>13543</v>
      </c>
    </row>
    <row r="3268" spans="1:33" x14ac:dyDescent="0.15">
      <c r="A3268" s="11" t="s">
        <v>14947</v>
      </c>
      <c r="B3268" s="11" t="s">
        <v>15920</v>
      </c>
      <c r="C3268" s="11" t="s">
        <v>14949</v>
      </c>
      <c r="D3268" s="12">
        <v>40563</v>
      </c>
      <c r="E3268" s="11" t="s">
        <v>46</v>
      </c>
      <c r="F3268" s="11" t="s">
        <v>14977</v>
      </c>
      <c r="G3268" s="11" t="s">
        <v>36</v>
      </c>
      <c r="H3268" s="11" t="s">
        <v>10322</v>
      </c>
      <c r="I3268" s="11" t="str">
        <f>IF(AH$1="","",IFERROR(TRIM(MID($AG3268,FIND(":",$AG3268,FIND(AH$1,$AG3268))+1,FIND("=",$AG3268,FIND(AH$1,$AG3268))-FIND(":",$AG3268,FIND(AH$1,$AG3268))-1)),"卖家未填"))</f>
        <v>卖家未填</v>
      </c>
      <c r="J3268" s="11" t="str">
        <f>IF(AI$1="","",IFERROR(TRIM(MID($AG3268,FIND(":",$AG3268,FIND(AI$1,$AG3268))+1,FIND("=",$AG3268,FIND(AI$1,$AG3268))-FIND(":",$AG3268,FIND(AI$1,$AG3268))-1)),"卖家未填"))</f>
        <v>500</v>
      </c>
      <c r="K3268" s="11" t="str">
        <f>IF(AJ$1="","",IFERROR(TRIM(MID($AG3268,FIND(":",$AG3268,FIND(AJ$1,$AG3268))+1,FIND("=",$AG3268,FIND(AJ$1,$AG3268))-FIND(":",$AG3268,FIND(AJ$1,$AG3268))-1)),"卖家未填"))</f>
        <v>卖家未填</v>
      </c>
      <c r="L3268" s="11" t="str">
        <f>IF(AK$1="","",IFERROR(TRIM(MID($AG3268,FIND(":",$AG3268,FIND(AK$1,$AG3268))+1,FIND("=",$AG3268,FIND(AK$1,$AG3268))-FIND(":",$AG3268,FIND(AK$1,$AG3268))-1)),"卖家未填"))</f>
        <v>卖家未填</v>
      </c>
      <c r="M3268" s="11" t="str">
        <f>IF(AL$1="","",IFERROR(TRIM(MID($AG3268,FIND(":",$AG3268,FIND(AL$1,$AG3268))+1,FIND("=",$AG3268,FIND(AL$1,$AG3268))-FIND(":",$AG3268,FIND(AL$1,$AG3268))-1)),"卖家未填"))</f>
        <v>散装</v>
      </c>
      <c r="N3268" s="11" t="s">
        <v>4027</v>
      </c>
      <c r="O3268" s="11" t="s">
        <v>4398</v>
      </c>
      <c r="P3268" s="13">
        <v>12.8</v>
      </c>
      <c r="Q3268" s="13"/>
      <c r="R3268" s="11">
        <v>12.8</v>
      </c>
      <c r="S3268" s="14">
        <f>IFERROR(V3268/T3268,"0")</f>
        <v>51.2</v>
      </c>
      <c r="T3268" s="11">
        <v>2</v>
      </c>
      <c r="U3268" s="11">
        <v>8</v>
      </c>
      <c r="V3268" s="15">
        <f>R3268*U3268</f>
        <v>102.4</v>
      </c>
      <c r="W3268" s="11">
        <v>3</v>
      </c>
      <c r="X3268" s="11">
        <v>64</v>
      </c>
      <c r="Y3268" s="11">
        <v>17481366817</v>
      </c>
      <c r="Z3268" s="11">
        <v>64566702</v>
      </c>
      <c r="AA3268" s="16">
        <f>IFERROR((MID(AE3268,FIND("ends=",AE3268)+5,FIND("000&amp;starts",AE3268)-FIND("ends=",AE3268)-5)+8*3600)/86400+70*365+19,"")</f>
        <v>42032.713206018518</v>
      </c>
      <c r="AB3268" s="17" t="str">
        <f>HYPERLINK("http://item.taobao.com/item.htm?id="&amp;Y3268,"点击查看")</f>
        <v>点击查看</v>
      </c>
      <c r="AC3268" s="11">
        <f>YEAR(D3268)</f>
        <v>2011</v>
      </c>
      <c r="AD3268" s="11"/>
      <c r="AE3268" s="11" t="s">
        <v>9158</v>
      </c>
      <c r="AF3268" s="11"/>
      <c r="AG3268" s="11" t="s">
        <v>14560</v>
      </c>
    </row>
    <row r="3269" spans="1:33" x14ac:dyDescent="0.15">
      <c r="A3269" s="11" t="s">
        <v>14910</v>
      </c>
      <c r="B3269" s="11" t="s">
        <v>15361</v>
      </c>
      <c r="C3269" s="11" t="s">
        <v>14914</v>
      </c>
      <c r="D3269" s="12">
        <v>40386</v>
      </c>
      <c r="E3269" s="11" t="s">
        <v>33</v>
      </c>
      <c r="F3269" s="11" t="s">
        <v>33</v>
      </c>
      <c r="G3269" s="11" t="s">
        <v>33</v>
      </c>
      <c r="H3269" s="11" t="s">
        <v>10322</v>
      </c>
      <c r="I3269" s="11" t="str">
        <f>IF(AH$1="","",IFERROR(TRIM(MID($AG3269,FIND(":",$AG3269,FIND(AH$1,$AG3269))+1,FIND("=",$AG3269,FIND(AH$1,$AG3269))-FIND(":",$AG3269,FIND(AH$1,$AG3269))-1)),"卖家未填"))</f>
        <v>卖家未填</v>
      </c>
      <c r="J3269" s="11" t="str">
        <f>IF(AI$1="","",IFERROR(TRIM(MID($AG3269,FIND(":",$AG3269,FIND(AI$1,$AG3269))+1,FIND("=",$AG3269,FIND(AI$1,$AG3269))-FIND(":",$AG3269,FIND(AI$1,$AG3269))-1)),"卖家未填"))</f>
        <v>500</v>
      </c>
      <c r="K3269" s="11" t="str">
        <f>IF(AJ$1="","",IFERROR(TRIM(MID($AG3269,FIND(":",$AG3269,FIND(AJ$1,$AG3269))+1,FIND("=",$AG3269,FIND(AJ$1,$AG3269))-FIND(":",$AG3269,FIND(AJ$1,$AG3269))-1)),"卖家未填"))</f>
        <v>卖家未填</v>
      </c>
      <c r="L3269" s="11" t="str">
        <f>IF(AK$1="","",IFERROR(TRIM(MID($AG3269,FIND(":",$AG3269,FIND(AK$1,$AG3269))+1,FIND("=",$AG3269,FIND(AK$1,$AG3269))-FIND(":",$AG3269,FIND(AK$1,$AG3269))-1)),"卖家未填"))</f>
        <v>卖家未填</v>
      </c>
      <c r="M3269" s="11" t="str">
        <f>IF(AL$1="","",IFERROR(TRIM(MID($AG3269,FIND(":",$AG3269,FIND(AL$1,$AG3269))+1,FIND("=",$AG3269,FIND(AL$1,$AG3269))-FIND(":",$AG3269,FIND(AL$1,$AG3269))-1)),"卖家未填"))</f>
        <v>散装</v>
      </c>
      <c r="N3269" s="11" t="s">
        <v>3832</v>
      </c>
      <c r="O3269" s="11" t="s">
        <v>4399</v>
      </c>
      <c r="P3269" s="13">
        <v>42</v>
      </c>
      <c r="Q3269" s="13">
        <v>34.020000000000003</v>
      </c>
      <c r="R3269" s="11">
        <v>34.020000000000003</v>
      </c>
      <c r="S3269" s="14">
        <f>IFERROR(V3269/T3269,"0")</f>
        <v>51.03</v>
      </c>
      <c r="T3269" s="11">
        <v>2</v>
      </c>
      <c r="U3269" s="11">
        <v>3</v>
      </c>
      <c r="V3269" s="15">
        <f>R3269*U3269</f>
        <v>102.06</v>
      </c>
      <c r="W3269" s="11">
        <v>0</v>
      </c>
      <c r="X3269" s="11">
        <v>2</v>
      </c>
      <c r="Y3269" s="11">
        <v>43201059466</v>
      </c>
      <c r="Z3269" s="11">
        <v>62272852</v>
      </c>
      <c r="AA3269" s="16">
        <f>IFERROR((MID(AE3269,FIND("ends=",AE3269)+5,FIND("000&amp;starts",AE3269)-FIND("ends=",AE3269)-5)+8*3600)/86400+70*365+19,"")</f>
        <v>42030.966817129629</v>
      </c>
      <c r="AB3269" s="17" t="str">
        <f>HYPERLINK("http://item.taobao.com/item.htm?id="&amp;Y3269,"点击查看")</f>
        <v>点击查看</v>
      </c>
      <c r="AC3269" s="11">
        <f>YEAR(D3269)</f>
        <v>2010</v>
      </c>
      <c r="AD3269" s="11"/>
      <c r="AE3269" s="11" t="s">
        <v>8953</v>
      </c>
      <c r="AF3269" s="11"/>
      <c r="AG3269" s="11" t="s">
        <v>11218</v>
      </c>
    </row>
    <row r="3270" spans="1:33" x14ac:dyDescent="0.15">
      <c r="A3270" s="11" t="s">
        <v>14895</v>
      </c>
      <c r="B3270" s="11" t="s">
        <v>15604</v>
      </c>
      <c r="C3270" s="11" t="s">
        <v>14897</v>
      </c>
      <c r="D3270" s="12">
        <v>40983</v>
      </c>
      <c r="E3270" s="11" t="s">
        <v>14961</v>
      </c>
      <c r="F3270" s="11" t="s">
        <v>10807</v>
      </c>
      <c r="G3270" s="11" t="s">
        <v>31</v>
      </c>
      <c r="H3270" s="11" t="s">
        <v>10331</v>
      </c>
      <c r="I3270" s="11" t="str">
        <f>IF(AH$1="","",IFERROR(TRIM(MID($AG3270,FIND(":",$AG3270,FIND(AH$1,$AG3270))+1,FIND("=",$AG3270,FIND(AH$1,$AG3270))-FIND(":",$AG3270,FIND(AH$1,$AG3270))-1)),"卖家未填"))</f>
        <v>年糕</v>
      </c>
      <c r="J3270" s="11" t="str">
        <f>IF(AI$1="","",IFERROR(TRIM(MID($AG3270,FIND(":",$AG3270,FIND(AI$1,$AG3270))+1,FIND("=",$AG3270,FIND(AI$1,$AG3270))-FIND(":",$AG3270,FIND(AI$1,$AG3270))-1)),"卖家未填"))</f>
        <v>350</v>
      </c>
      <c r="K3270" s="11" t="str">
        <f>IF(AJ$1="","",IFERROR(TRIM(MID($AG3270,FIND(":",$AG3270,FIND(AJ$1,$AG3270))+1,FIND("=",$AG3270,FIND(AJ$1,$AG3270))-FIND(":",$AG3270,FIND(AJ$1,$AG3270))-1)),"卖家未填"))</f>
        <v>卖家未填</v>
      </c>
      <c r="L3270" s="11" t="str">
        <f>IF(AK$1="","",IFERROR(TRIM(MID($AG3270,FIND(":",$AG3270,FIND(AK$1,$AG3270))+1,FIND("=",$AG3270,FIND(AK$1,$AG3270))-FIND(":",$AG3270,FIND(AK$1,$AG3270))-1)),"卖家未填"))</f>
        <v>卖家未填</v>
      </c>
      <c r="M3270" s="11" t="str">
        <f>IF(AL$1="","",IFERROR(TRIM(MID($AG3270,FIND(":",$AG3270,FIND(AL$1,$AG3270))+1,FIND("=",$AG3270,FIND(AL$1,$AG3270))-FIND(":",$AG3270,FIND(AL$1,$AG3270))-1)),"卖家未填"))</f>
        <v>包装</v>
      </c>
      <c r="N3270" s="11" t="s">
        <v>2038</v>
      </c>
      <c r="O3270" s="11" t="s">
        <v>4555</v>
      </c>
      <c r="P3270" s="13">
        <v>6</v>
      </c>
      <c r="Q3270" s="13"/>
      <c r="R3270" s="11">
        <v>6</v>
      </c>
      <c r="S3270" s="14">
        <f>IFERROR(V3270/T3270,"0")</f>
        <v>12.75</v>
      </c>
      <c r="T3270" s="11">
        <v>8</v>
      </c>
      <c r="U3270" s="11">
        <v>17</v>
      </c>
      <c r="V3270" s="15">
        <f>R3270*U3270</f>
        <v>102</v>
      </c>
      <c r="W3270" s="11">
        <v>1</v>
      </c>
      <c r="X3270" s="11">
        <v>8</v>
      </c>
      <c r="Y3270" s="11">
        <v>42369864685</v>
      </c>
      <c r="Z3270" s="11">
        <v>70970058</v>
      </c>
      <c r="AA3270" s="16">
        <f>IFERROR((MID(AE3270,FIND("ends=",AE3270)+5,FIND("000&amp;starts",AE3270)-FIND("ends=",AE3270)-5)+8*3600)/86400+70*365+19,"")</f>
        <v>42033.781550925924</v>
      </c>
      <c r="AB3270" s="17" t="str">
        <f>HYPERLINK("http://item.taobao.com/item.htm?id="&amp;Y3270,"点击查看")</f>
        <v>点击查看</v>
      </c>
      <c r="AC3270" s="11">
        <f>YEAR(D3270)</f>
        <v>2012</v>
      </c>
      <c r="AD3270" s="11"/>
      <c r="AE3270" s="11" t="s">
        <v>7122</v>
      </c>
      <c r="AF3270" s="11" t="s">
        <v>9566</v>
      </c>
      <c r="AG3270" s="11" t="s">
        <v>12765</v>
      </c>
    </row>
    <row r="3271" spans="1:33" x14ac:dyDescent="0.15">
      <c r="A3271" s="11" t="s">
        <v>14895</v>
      </c>
      <c r="B3271" s="11" t="s">
        <v>16189</v>
      </c>
      <c r="C3271" s="11" t="s">
        <v>14897</v>
      </c>
      <c r="D3271" s="12">
        <v>40617</v>
      </c>
      <c r="E3271" s="11" t="s">
        <v>46</v>
      </c>
      <c r="F3271" s="11" t="s">
        <v>14977</v>
      </c>
      <c r="G3271" s="11" t="s">
        <v>36</v>
      </c>
      <c r="H3271" s="11" t="s">
        <v>13</v>
      </c>
      <c r="I3271" s="11" t="str">
        <f>IF(AH$1="","",IFERROR(TRIM(MID($AG3271,FIND(":",$AG3271,FIND(AH$1,$AG3271))+1,FIND("=",$AG3271,FIND(AH$1,$AG3271))-FIND(":",$AG3271,FIND(AH$1,$AG3271))-1)),"卖家未填"))</f>
        <v>年糕</v>
      </c>
      <c r="J3271" s="11" t="str">
        <f>IF(AI$1="","",IFERROR(TRIM(MID($AG3271,FIND(":",$AG3271,FIND(AI$1,$AG3271))+1,FIND("=",$AG3271,FIND(AI$1,$AG3271))-FIND(":",$AG3271,FIND(AI$1,$AG3271))-1)),"卖家未填"))</f>
        <v>250</v>
      </c>
      <c r="K3271" s="11" t="str">
        <f>IF(AJ$1="","",IFERROR(TRIM(MID($AG3271,FIND(":",$AG3271,FIND(AJ$1,$AG3271))+1,FIND("=",$AG3271,FIND(AJ$1,$AG3271))-FIND(":",$AG3271,FIND(AJ$1,$AG3271))-1)),"卖家未填"))</f>
        <v>2人份</v>
      </c>
      <c r="L3271" s="11" t="str">
        <f>IF(AK$1="","",IFERROR(TRIM(MID($AG3271,FIND(":",$AG3271,FIND(AK$1,$AG3271))+1,FIND("=",$AG3271,FIND(AK$1,$AG3271))-FIND(":",$AG3271,FIND(AK$1,$AG3271))-1)),"卖家未填"))</f>
        <v>卖家未填</v>
      </c>
      <c r="M3271" s="11" t="str">
        <f>IF(AL$1="","",IFERROR(TRIM(MID($AG3271,FIND(":",$AG3271,FIND(AL$1,$AG3271))+1,FIND("=",$AG3271,FIND(AL$1,$AG3271))-FIND(":",$AG3271,FIND(AL$1,$AG3271))-1)),"卖家未填"))</f>
        <v>散装</v>
      </c>
      <c r="N3271" s="11" t="s">
        <v>2244</v>
      </c>
      <c r="O3271" s="11" t="s">
        <v>4491</v>
      </c>
      <c r="P3271" s="13">
        <v>6</v>
      </c>
      <c r="Q3271" s="13"/>
      <c r="R3271" s="11">
        <v>6</v>
      </c>
      <c r="S3271" s="14">
        <f>IFERROR(V3271/T3271,"0")</f>
        <v>14.571428571428571</v>
      </c>
      <c r="T3271" s="11">
        <v>7</v>
      </c>
      <c r="U3271" s="11">
        <v>17</v>
      </c>
      <c r="V3271" s="15">
        <f>R3271*U3271</f>
        <v>102</v>
      </c>
      <c r="W3271" s="11">
        <v>26</v>
      </c>
      <c r="X3271" s="11">
        <v>99</v>
      </c>
      <c r="Y3271" s="11">
        <v>36805876036</v>
      </c>
      <c r="Z3271" s="11">
        <v>65490058</v>
      </c>
      <c r="AA3271" s="16">
        <f>IFERROR((MID(AE3271,FIND("ends=",AE3271)+5,FIND("000&amp;starts",AE3271)-FIND("ends=",AE3271)-5)+8*3600)/86400+70*365+19,"")</f>
        <v>42035.646168981482</v>
      </c>
      <c r="AB3271" s="17" t="str">
        <f>HYPERLINK("http://item.taobao.com/item.htm?id="&amp;Y3271,"点击查看")</f>
        <v>点击查看</v>
      </c>
      <c r="AC3271" s="11">
        <f>YEAR(D3271)</f>
        <v>2011</v>
      </c>
      <c r="AD3271" s="11"/>
      <c r="AE3271" s="11" t="s">
        <v>7327</v>
      </c>
      <c r="AF3271" s="11" t="s">
        <v>9959</v>
      </c>
      <c r="AG3271" s="11" t="s">
        <v>12952</v>
      </c>
    </row>
    <row r="3272" spans="1:33" x14ac:dyDescent="0.15">
      <c r="A3272" s="11" t="s">
        <v>14910</v>
      </c>
      <c r="B3272" s="11" t="s">
        <v>16636</v>
      </c>
      <c r="C3272" s="11" t="s">
        <v>14912</v>
      </c>
      <c r="D3272" s="12">
        <v>40454</v>
      </c>
      <c r="E3272" s="11" t="s">
        <v>14979</v>
      </c>
      <c r="F3272" s="11" t="s">
        <v>15119</v>
      </c>
      <c r="G3272" s="11" t="s">
        <v>168</v>
      </c>
      <c r="H3272" s="11" t="s">
        <v>10322</v>
      </c>
      <c r="I3272" s="11" t="str">
        <f>IF(AH$1="","",IFERROR(TRIM(MID($AG3272,FIND(":",$AG3272,FIND(AH$1,$AG3272))+1,FIND("=",$AG3272,FIND(AH$1,$AG3272))-FIND(":",$AG3272,FIND(AH$1,$AG3272))-1)),"卖家未填"))</f>
        <v>卖家未填</v>
      </c>
      <c r="J3272" s="11" t="str">
        <f>IF(AI$1="","",IFERROR(TRIM(MID($AG3272,FIND(":",$AG3272,FIND(AI$1,$AG3272))+1,FIND("=",$AG3272,FIND(AI$1,$AG3272))-FIND(":",$AG3272,FIND(AI$1,$AG3272))-1)),"卖家未填"))</f>
        <v>40</v>
      </c>
      <c r="K3272" s="11" t="str">
        <f>IF(AJ$1="","",IFERROR(TRIM(MID($AG3272,FIND(":",$AG3272,FIND(AJ$1,$AG3272))+1,FIND("=",$AG3272,FIND(AJ$1,$AG3272))-FIND(":",$AG3272,FIND(AJ$1,$AG3272))-1)),"卖家未填"))</f>
        <v>卖家未填</v>
      </c>
      <c r="L3272" s="11" t="str">
        <f>IF(AK$1="","",IFERROR(TRIM(MID($AG3272,FIND(":",$AG3272,FIND(AK$1,$AG3272))+1,FIND("=",$AG3272,FIND(AK$1,$AG3272))-FIND(":",$AG3272,FIND(AK$1,$AG3272))-1)),"卖家未填"))</f>
        <v>卖家未填</v>
      </c>
      <c r="M3272" s="11" t="str">
        <f>IF(AL$1="","",IFERROR(TRIM(MID($AG3272,FIND(":",$AG3272,FIND(AL$1,$AG3272))+1,FIND("=",$AG3272,FIND(AL$1,$AG3272))-FIND(":",$AG3272,FIND(AL$1,$AG3272))-1)),"卖家未填"))</f>
        <v>散装</v>
      </c>
      <c r="N3272" s="11" t="s">
        <v>3204</v>
      </c>
      <c r="O3272" s="11" t="s">
        <v>4528</v>
      </c>
      <c r="P3272" s="13">
        <v>1.5</v>
      </c>
      <c r="Q3272" s="13"/>
      <c r="R3272" s="11">
        <v>1.5</v>
      </c>
      <c r="S3272" s="14">
        <f>IFERROR(V3272/T3272,"0")</f>
        <v>34</v>
      </c>
      <c r="T3272" s="11">
        <v>3</v>
      </c>
      <c r="U3272" s="11">
        <v>68</v>
      </c>
      <c r="V3272" s="15">
        <f>R3272*U3272</f>
        <v>102</v>
      </c>
      <c r="W3272" s="11">
        <v>3</v>
      </c>
      <c r="X3272" s="11"/>
      <c r="Y3272" s="11">
        <v>43485675669</v>
      </c>
      <c r="Z3272" s="11">
        <v>62961458</v>
      </c>
      <c r="AA3272" s="16">
        <f>IFERROR((MID(AE3272,FIND("ends=",AE3272)+5,FIND("000&amp;starts",AE3272)-FIND("ends=",AE3272)-5)+8*3600)/86400+70*365+19,"")</f>
        <v>42030.538993055554</v>
      </c>
      <c r="AB3272" s="17" t="str">
        <f>HYPERLINK("http://item.taobao.com/item.htm?id="&amp;Y3272,"点击查看")</f>
        <v>点击查看</v>
      </c>
      <c r="AC3272" s="11">
        <f>YEAR(D3272)</f>
        <v>2010</v>
      </c>
      <c r="AD3272" s="11"/>
      <c r="AE3272" s="11" t="s">
        <v>8286</v>
      </c>
      <c r="AF3272" s="11"/>
      <c r="AG3272" s="11" t="s">
        <v>13807</v>
      </c>
    </row>
    <row r="3273" spans="1:33" x14ac:dyDescent="0.15">
      <c r="A3273" s="11" t="s">
        <v>14910</v>
      </c>
      <c r="B3273" s="11" t="s">
        <v>16943</v>
      </c>
      <c r="C3273" s="11" t="s">
        <v>14912</v>
      </c>
      <c r="D3273" s="12">
        <v>41395</v>
      </c>
      <c r="E3273" s="11" t="s">
        <v>33</v>
      </c>
      <c r="F3273" s="11" t="s">
        <v>33</v>
      </c>
      <c r="G3273" s="11" t="s">
        <v>33</v>
      </c>
      <c r="H3273" s="11" t="s">
        <v>10322</v>
      </c>
      <c r="I3273" s="11" t="str">
        <f>IF(AH$1="","",IFERROR(TRIM(MID($AG3273,FIND(":",$AG3273,FIND(AH$1,$AG3273))+1,FIND("=",$AG3273,FIND(AH$1,$AG3273))-FIND(":",$AG3273,FIND(AH$1,$AG3273))-1)),"卖家未填"))</f>
        <v>卖家未填</v>
      </c>
      <c r="J3273" s="11" t="str">
        <f>IF(AI$1="","",IFERROR(TRIM(MID($AG3273,FIND(":",$AG3273,FIND(AI$1,$AG3273))+1,FIND("=",$AG3273,FIND(AI$1,$AG3273))-FIND(":",$AG3273,FIND(AI$1,$AG3273))-1)),"卖家未填"))</f>
        <v>400</v>
      </c>
      <c r="K3273" s="11" t="str">
        <f>IF(AJ$1="","",IFERROR(TRIM(MID($AG3273,FIND(":",$AG3273,FIND(AJ$1,$AG3273))+1,FIND("=",$AG3273,FIND(AJ$1,$AG3273))-FIND(":",$AG3273,FIND(AJ$1,$AG3273))-1)),"卖家未填"))</f>
        <v>卖家未填</v>
      </c>
      <c r="L3273" s="11" t="str">
        <f>IF(AK$1="","",IFERROR(TRIM(MID($AG3273,FIND(":",$AG3273,FIND(AK$1,$AG3273))+1,FIND("=",$AG3273,FIND(AK$1,$AG3273))-FIND(":",$AG3273,FIND(AK$1,$AG3273))-1)),"卖家未填"))</f>
        <v>卖家未填</v>
      </c>
      <c r="M3273" s="11" t="str">
        <f>IF(AL$1="","",IFERROR(TRIM(MID($AG3273,FIND(":",$AG3273,FIND(AL$1,$AG3273))+1,FIND("=",$AG3273,FIND(AL$1,$AG3273))-FIND(":",$AG3273,FIND(AL$1,$AG3273))-1)),"卖家未填"))</f>
        <v>散装</v>
      </c>
      <c r="N3273" s="11" t="s">
        <v>3057</v>
      </c>
      <c r="O3273" s="11"/>
      <c r="P3273" s="13">
        <v>6</v>
      </c>
      <c r="Q3273" s="13"/>
      <c r="R3273" s="11">
        <v>6</v>
      </c>
      <c r="S3273" s="14">
        <f>IFERROR(V3273/T3273,"0")</f>
        <v>51</v>
      </c>
      <c r="T3273" s="11">
        <v>2</v>
      </c>
      <c r="U3273" s="11">
        <v>17</v>
      </c>
      <c r="V3273" s="15">
        <f>R3273*U3273</f>
        <v>102</v>
      </c>
      <c r="W3273" s="11">
        <v>0</v>
      </c>
      <c r="X3273" s="11">
        <v>35</v>
      </c>
      <c r="Y3273" s="11">
        <v>20838359379</v>
      </c>
      <c r="Z3273" s="11">
        <v>103846948</v>
      </c>
      <c r="AA3273" s="16">
        <f>IFERROR((MID(AE3273,FIND("ends=",AE3273)+5,FIND("000&amp;starts",AE3273)-FIND("ends=",AE3273)-5)+8*3600)/86400+70*365+19,"")</f>
        <v>42030.85328703704</v>
      </c>
      <c r="AB3273" s="17" t="str">
        <f>HYPERLINK("http://item.taobao.com/item.htm?id="&amp;Y3273,"点击查看")</f>
        <v>点击查看</v>
      </c>
      <c r="AC3273" s="11">
        <f>YEAR(D3273)</f>
        <v>2013</v>
      </c>
      <c r="AD3273" s="11"/>
      <c r="AE3273" s="11" t="s">
        <v>8929</v>
      </c>
      <c r="AF3273" s="11"/>
      <c r="AG3273" s="11" t="s">
        <v>11790</v>
      </c>
    </row>
    <row r="3274" spans="1:33" x14ac:dyDescent="0.15">
      <c r="A3274" s="11" t="s">
        <v>14954</v>
      </c>
      <c r="B3274" s="11" t="s">
        <v>16503</v>
      </c>
      <c r="C3274" s="11" t="s">
        <v>14955</v>
      </c>
      <c r="D3274" s="11"/>
      <c r="E3274" s="11" t="s">
        <v>24</v>
      </c>
      <c r="F3274" s="11" t="s">
        <v>24</v>
      </c>
      <c r="G3274" s="11" t="s">
        <v>24</v>
      </c>
      <c r="H3274" s="11" t="s">
        <v>10993</v>
      </c>
      <c r="I3274" s="11" t="str">
        <f>IF(AH$1="","",IFERROR(TRIM(MID($AG3274,FIND(":",$AG3274,FIND(AH$1,$AG3274))+1,FIND("=",$AG3274,FIND(AH$1,$AG3274))-FIND(":",$AG3274,FIND(AH$1,$AG3274))-1)),"卖家未填"))</f>
        <v>芝士年糕南瓜味</v>
      </c>
      <c r="J3274" s="11" t="str">
        <f>IF(AI$1="","",IFERROR(TRIM(MID($AG3274,FIND(":",$AG3274,FIND(AI$1,$AG3274))+1,FIND("=",$AG3274,FIND(AI$1,$AG3274))-FIND(":",$AG3274,FIND(AI$1,$AG3274))-1)),"卖家未填"))</f>
        <v>500</v>
      </c>
      <c r="K3274" s="11" t="str">
        <f>IF(AJ$1="","",IFERROR(TRIM(MID($AG3274,FIND(":",$AG3274,FIND(AJ$1,$AG3274))+1,FIND("=",$AG3274,FIND(AJ$1,$AG3274))-FIND(":",$AG3274,FIND(AJ$1,$AG3274))-1)),"卖家未填"))</f>
        <v>卖家未填</v>
      </c>
      <c r="L3274" s="11" t="str">
        <f>IF(AK$1="","",IFERROR(TRIM(MID($AG3274,FIND(":",$AG3274,FIND(AK$1,$AG3274))+1,FIND("=",$AG3274,FIND(AK$1,$AG3274))-FIND(":",$AG3274,FIND(AK$1,$AG3274))-1)),"卖家未填"))</f>
        <v>卖家未填</v>
      </c>
      <c r="M3274" s="11" t="str">
        <f>IF(AL$1="","",IFERROR(TRIM(MID($AG3274,FIND(":",$AG3274,FIND(AL$1,$AG3274))+1,FIND("=",$AG3274,FIND(AL$1,$AG3274))-FIND(":",$AG3274,FIND(AL$1,$AG3274))-1)),"卖家未填"))</f>
        <v>包装</v>
      </c>
      <c r="N3274" s="11" t="s">
        <v>4020</v>
      </c>
      <c r="O3274" s="11"/>
      <c r="P3274" s="13">
        <v>35.5</v>
      </c>
      <c r="Q3274" s="13">
        <v>25.5</v>
      </c>
      <c r="R3274" s="11">
        <v>25.5</v>
      </c>
      <c r="S3274" s="14">
        <f>IFERROR(V3274/T3274,"0")</f>
        <v>51</v>
      </c>
      <c r="T3274" s="11">
        <v>2</v>
      </c>
      <c r="U3274" s="11">
        <v>4</v>
      </c>
      <c r="V3274" s="15">
        <f>R3274*U3274</f>
        <v>102</v>
      </c>
      <c r="W3274" s="11">
        <v>7</v>
      </c>
      <c r="X3274" s="11">
        <v>11</v>
      </c>
      <c r="Y3274" s="11">
        <v>41802993819</v>
      </c>
      <c r="Z3274" s="11">
        <v>111866037</v>
      </c>
      <c r="AA3274" s="16" t="str">
        <f>IFERROR((MID(AE3274,FIND("ends=",AE3274)+5,FIND("000&amp;starts",AE3274)-FIND("ends=",AE3274)-5)+8*3600)/86400+70*365+19,"")</f>
        <v/>
      </c>
      <c r="AB3274" s="17" t="str">
        <f>HYPERLINK("http://item.taobao.com/item.htm?id="&amp;Y3274,"点击查看")</f>
        <v>点击查看</v>
      </c>
      <c r="AC3274" s="11">
        <f>YEAR(D3274)</f>
        <v>1900</v>
      </c>
      <c r="AD3274" s="11"/>
      <c r="AE3274" s="11"/>
      <c r="AF3274" s="11" t="s">
        <v>10071</v>
      </c>
      <c r="AG3274" s="11" t="s">
        <v>14554</v>
      </c>
    </row>
    <row r="3275" spans="1:33" x14ac:dyDescent="0.15">
      <c r="A3275" s="11" t="s">
        <v>14910</v>
      </c>
      <c r="B3275" s="11" t="s">
        <v>15462</v>
      </c>
      <c r="C3275" s="11" t="s">
        <v>14913</v>
      </c>
      <c r="D3275" s="12">
        <v>37942</v>
      </c>
      <c r="E3275" s="11" t="s">
        <v>14979</v>
      </c>
      <c r="F3275" s="11" t="s">
        <v>14980</v>
      </c>
      <c r="G3275" s="11" t="s">
        <v>39</v>
      </c>
      <c r="H3275" s="11" t="s">
        <v>10322</v>
      </c>
      <c r="I3275" s="11" t="str">
        <f>IF(AH$1="","",IFERROR(TRIM(MID($AG3275,FIND(":",$AG3275,FIND(AH$1,$AG3275))+1,FIND("=",$AG3275,FIND(AH$1,$AG3275))-FIND(":",$AG3275,FIND(AH$1,$AG3275))-1)),"卖家未填"))</f>
        <v>卖家未填</v>
      </c>
      <c r="J3275" s="11" t="str">
        <f>IF(AI$1="","",IFERROR(TRIM(MID($AG3275,FIND(":",$AG3275,FIND(AI$1,$AG3275))+1,FIND("=",$AG3275,FIND(AI$1,$AG3275))-FIND(":",$AG3275,FIND(AI$1,$AG3275))-1)),"卖家未填"))</f>
        <v>250</v>
      </c>
      <c r="K3275" s="11" t="str">
        <f>IF(AJ$1="","",IFERROR(TRIM(MID($AG3275,FIND(":",$AG3275,FIND(AJ$1,$AG3275))+1,FIND("=",$AG3275,FIND(AJ$1,$AG3275))-FIND(":",$AG3275,FIND(AJ$1,$AG3275))-1)),"卖家未填"))</f>
        <v>2人份</v>
      </c>
      <c r="L3275" s="11" t="str">
        <f>IF(AK$1="","",IFERROR(TRIM(MID($AG3275,FIND(":",$AG3275,FIND(AK$1,$AG3275))+1,FIND("=",$AG3275,FIND(AK$1,$AG3275))-FIND(":",$AG3275,FIND(AK$1,$AG3275))-1)),"卖家未填"))</f>
        <v>1周</v>
      </c>
      <c r="M3275" s="11" t="str">
        <f>IF(AL$1="","",IFERROR(TRIM(MID($AG3275,FIND(":",$AG3275,FIND(AL$1,$AG3275))+1,FIND("=",$AG3275,FIND(AL$1,$AG3275))-FIND(":",$AG3275,FIND(AL$1,$AG3275))-1)),"卖家未填"))</f>
        <v>包装</v>
      </c>
      <c r="N3275" s="11" t="s">
        <v>3388</v>
      </c>
      <c r="O3275" s="11" t="s">
        <v>4806</v>
      </c>
      <c r="P3275" s="13">
        <v>14.5</v>
      </c>
      <c r="Q3275" s="13"/>
      <c r="R3275" s="11">
        <v>14.5</v>
      </c>
      <c r="S3275" s="14">
        <f>IFERROR(V3275/T3275,"0")</f>
        <v>33.833333333333336</v>
      </c>
      <c r="T3275" s="11">
        <v>3</v>
      </c>
      <c r="U3275" s="11">
        <v>7</v>
      </c>
      <c r="V3275" s="15">
        <f>R3275*U3275</f>
        <v>101.5</v>
      </c>
      <c r="W3275" s="11">
        <v>1</v>
      </c>
      <c r="X3275" s="11">
        <v>7</v>
      </c>
      <c r="Y3275" s="11">
        <v>42315708294</v>
      </c>
      <c r="Z3275" s="11">
        <v>210789</v>
      </c>
      <c r="AA3275" s="16">
        <f>IFERROR((MID(AE3275,FIND("ends=",AE3275)+5,FIND("000&amp;starts",AE3275)-FIND("ends=",AE3275)-5)+8*3600)/86400+70*365+19,"")</f>
        <v>42032.648101851853</v>
      </c>
      <c r="AB3275" s="17" t="str">
        <f>HYPERLINK("http://item.taobao.com/item.htm?id="&amp;Y3275,"点击查看")</f>
        <v>点击查看</v>
      </c>
      <c r="AC3275" s="11">
        <f>YEAR(D3275)</f>
        <v>2003</v>
      </c>
      <c r="AD3275" s="11"/>
      <c r="AE3275" s="11" t="s">
        <v>8480</v>
      </c>
      <c r="AF3275" s="11"/>
      <c r="AG3275" s="11" t="s">
        <v>13977</v>
      </c>
    </row>
    <row r="3276" spans="1:33" x14ac:dyDescent="0.15">
      <c r="A3276" s="11" t="s">
        <v>14947</v>
      </c>
      <c r="B3276" s="11" t="s">
        <v>17096</v>
      </c>
      <c r="C3276" s="11" t="s">
        <v>14949</v>
      </c>
      <c r="D3276" s="12">
        <v>40374</v>
      </c>
      <c r="E3276" s="11" t="s">
        <v>14987</v>
      </c>
      <c r="F3276" s="11" t="s">
        <v>15002</v>
      </c>
      <c r="G3276" s="11" t="s">
        <v>57</v>
      </c>
      <c r="H3276" s="11" t="s">
        <v>10331</v>
      </c>
      <c r="I3276" s="11" t="str">
        <f>IF(AH$1="","",IFERROR(TRIM(MID($AG3276,FIND(":",$AG3276,FIND(AH$1,$AG3276))+1,FIND("=",$AG3276,FIND(AH$1,$AG3276))-FIND(":",$AG3276,FIND(AH$1,$AG3276))-1)),"卖家未填"))</f>
        <v>卖家未填</v>
      </c>
      <c r="J3276" s="11" t="str">
        <f>IF(AI$1="","",IFERROR(TRIM(MID($AG3276,FIND(":",$AG3276,FIND(AI$1,$AG3276))+1,FIND("=",$AG3276,FIND(AI$1,$AG3276))-FIND(":",$AG3276,FIND(AI$1,$AG3276))-1)),"卖家未填"))</f>
        <v>1000</v>
      </c>
      <c r="K3276" s="11" t="str">
        <f>IF(AJ$1="","",IFERROR(TRIM(MID($AG3276,FIND(":",$AG3276,FIND(AJ$1,$AG3276))+1,FIND("=",$AG3276,FIND(AJ$1,$AG3276))-FIND(":",$AG3276,FIND(AJ$1,$AG3276))-1)),"卖家未填"))</f>
        <v>卖家未填</v>
      </c>
      <c r="L3276" s="11" t="str">
        <f>IF(AK$1="","",IFERROR(TRIM(MID($AG3276,FIND(":",$AG3276,FIND(AK$1,$AG3276))+1,FIND("=",$AG3276,FIND(AK$1,$AG3276))-FIND(":",$AG3276,FIND(AK$1,$AG3276))-1)),"卖家未填"))</f>
        <v>卖家未填</v>
      </c>
      <c r="M3276" s="11" t="str">
        <f>IF(AL$1="","",IFERROR(TRIM(MID($AG3276,FIND(":",$AG3276,FIND(AL$1,$AG3276))+1,FIND("=",$AG3276,FIND(AL$1,$AG3276))-FIND(":",$AG3276,FIND(AL$1,$AG3276))-1)),"卖家未填"))</f>
        <v>包装</v>
      </c>
      <c r="N3276" s="11" t="s">
        <v>4202</v>
      </c>
      <c r="O3276" s="11"/>
      <c r="P3276" s="13">
        <v>14.5</v>
      </c>
      <c r="Q3276" s="13"/>
      <c r="R3276" s="11">
        <v>14.5</v>
      </c>
      <c r="S3276" s="14">
        <f>IFERROR(V3276/T3276,"0")</f>
        <v>50.75</v>
      </c>
      <c r="T3276" s="11">
        <v>2</v>
      </c>
      <c r="U3276" s="11">
        <v>7</v>
      </c>
      <c r="V3276" s="15">
        <f>R3276*U3276</f>
        <v>101.5</v>
      </c>
      <c r="W3276" s="11">
        <v>8</v>
      </c>
      <c r="X3276" s="11">
        <v>214</v>
      </c>
      <c r="Y3276" s="11">
        <v>16525084812</v>
      </c>
      <c r="Z3276" s="11">
        <v>62143469</v>
      </c>
      <c r="AA3276" s="16">
        <f>IFERROR((MID(AE3276,FIND("ends=",AE3276)+5,FIND("000&amp;starts",AE3276)-FIND("ends=",AE3276)-5)+8*3600)/86400+70*365+19,"")</f>
        <v>42033.888888888891</v>
      </c>
      <c r="AB3276" s="17" t="str">
        <f>HYPERLINK("http://item.taobao.com/item.htm?id="&amp;Y3276,"点击查看")</f>
        <v>点击查看</v>
      </c>
      <c r="AC3276" s="11">
        <f>YEAR(D3276)</f>
        <v>2010</v>
      </c>
      <c r="AD3276" s="11"/>
      <c r="AE3276" s="11" t="s">
        <v>9343</v>
      </c>
      <c r="AF3276" s="11" t="s">
        <v>9566</v>
      </c>
      <c r="AG3276" s="11" t="s">
        <v>14712</v>
      </c>
    </row>
    <row r="3277" spans="1:33" x14ac:dyDescent="0.15">
      <c r="A3277" s="11" t="s">
        <v>14947</v>
      </c>
      <c r="B3277" s="11" t="s">
        <v>17151</v>
      </c>
      <c r="C3277" s="11" t="s">
        <v>14948</v>
      </c>
      <c r="D3277" s="12">
        <v>40402</v>
      </c>
      <c r="E3277" s="11" t="s">
        <v>14957</v>
      </c>
      <c r="F3277" s="11" t="s">
        <v>14985</v>
      </c>
      <c r="G3277" s="11" t="s">
        <v>43</v>
      </c>
      <c r="H3277" s="11" t="s">
        <v>10953</v>
      </c>
      <c r="I3277" s="11" t="str">
        <f>IF(AH$1="","",IFERROR(TRIM(MID($AG3277,FIND(":",$AG3277,FIND(AH$1,$AG3277))+1,FIND("=",$AG3277,FIND(AH$1,$AG3277))-FIND(":",$AG3277,FIND(AH$1,$AG3277))-1)),"卖家未填"))</f>
        <v>1</v>
      </c>
      <c r="J3277" s="11" t="str">
        <f>IF(AI$1="","",IFERROR(TRIM(MID($AG3277,FIND(":",$AG3277,FIND(AI$1,$AG3277))+1,FIND("=",$AG3277,FIND(AI$1,$AG3277))-FIND(":",$AG3277,FIND(AI$1,$AG3277))-1)),"卖家未填"))</f>
        <v>405</v>
      </c>
      <c r="K3277" s="11" t="str">
        <f>IF(AJ$1="","",IFERROR(TRIM(MID($AG3277,FIND(":",$AG3277,FIND(AJ$1,$AG3277))+1,FIND("=",$AG3277,FIND(AJ$1,$AG3277))-FIND(":",$AG3277,FIND(AJ$1,$AG3277))-1)),"卖家未填"))</f>
        <v>卖家未填</v>
      </c>
      <c r="L3277" s="11" t="str">
        <f>IF(AK$1="","",IFERROR(TRIM(MID($AG3277,FIND(":",$AG3277,FIND(AK$1,$AG3277))+1,FIND("=",$AG3277,FIND(AK$1,$AG3277))-FIND(":",$AG3277,FIND(AK$1,$AG3277))-1)),"卖家未填"))</f>
        <v>卖家未填</v>
      </c>
      <c r="M3277" s="11" t="str">
        <f>IF(AL$1="","",IFERROR(TRIM(MID($AG3277,FIND(":",$AG3277,FIND(AL$1,$AG3277))+1,FIND("=",$AG3277,FIND(AL$1,$AG3277))-FIND(":",$AG3277,FIND(AL$1,$AG3277))-1)),"卖家未填"))</f>
        <v>包装</v>
      </c>
      <c r="N3277" s="11" t="s">
        <v>4326</v>
      </c>
      <c r="O3277" s="11"/>
      <c r="P3277" s="13">
        <v>3.5</v>
      </c>
      <c r="Q3277" s="13"/>
      <c r="R3277" s="11">
        <v>3.5</v>
      </c>
      <c r="S3277" s="14">
        <f>IFERROR(V3277/T3277,"0")</f>
        <v>50.75</v>
      </c>
      <c r="T3277" s="11">
        <v>2</v>
      </c>
      <c r="U3277" s="11">
        <v>29</v>
      </c>
      <c r="V3277" s="15">
        <f>R3277*U3277</f>
        <v>101.5</v>
      </c>
      <c r="W3277" s="11"/>
      <c r="X3277" s="11"/>
      <c r="Y3277" s="11">
        <v>16830261953</v>
      </c>
      <c r="Z3277" s="11">
        <v>62438428</v>
      </c>
      <c r="AA3277" s="16">
        <f>IFERROR((MID(AE3277,FIND("ends=",AE3277)+5,FIND("000&amp;starts",AE3277)-FIND("ends=",AE3277)-5)+8*3600)/86400+70*365+19,"")</f>
        <v>42034.922326388885</v>
      </c>
      <c r="AB3277" s="17" t="str">
        <f>HYPERLINK("http://item.taobao.com/item.htm?id="&amp;Y3277,"点击查看")</f>
        <v>点击查看</v>
      </c>
      <c r="AC3277" s="11">
        <f>YEAR(D3277)</f>
        <v>2010</v>
      </c>
      <c r="AD3277" s="11"/>
      <c r="AE3277" s="11" t="s">
        <v>9471</v>
      </c>
      <c r="AF3277" s="11" t="s">
        <v>10276</v>
      </c>
      <c r="AG3277" s="11" t="s">
        <v>14822</v>
      </c>
    </row>
    <row r="3278" spans="1:33" x14ac:dyDescent="0.15">
      <c r="A3278" s="11" t="s">
        <v>14898</v>
      </c>
      <c r="B3278" s="11" t="s">
        <v>16283</v>
      </c>
      <c r="C3278" s="11" t="s">
        <v>14899</v>
      </c>
      <c r="D3278" s="11"/>
      <c r="E3278" s="11" t="s">
        <v>24</v>
      </c>
      <c r="F3278" s="11" t="s">
        <v>24</v>
      </c>
      <c r="G3278" s="11" t="s">
        <v>24</v>
      </c>
      <c r="H3278" s="11" t="s">
        <v>10804</v>
      </c>
      <c r="I3278" s="11" t="str">
        <f>IF(AH$1="","",IFERROR(TRIM(MID($AG3278,FIND(":",$AG3278,FIND(AH$1,$AG3278))+1,FIND("=",$AG3278,FIND(AH$1,$AG3278))-FIND(":",$AG3278,FIND(AH$1,$AG3278))-1)),"卖家未填"))</f>
        <v>火锅年糕</v>
      </c>
      <c r="J3278" s="11" t="str">
        <f>IF(AI$1="","",IFERROR(TRIM(MID($AG3278,FIND(":",$AG3278,FIND(AI$1,$AG3278))+1,FIND("=",$AG3278,FIND(AI$1,$AG3278))-FIND(":",$AG3278,FIND(AI$1,$AG3278))-1)),"卖家未填"))</f>
        <v>400</v>
      </c>
      <c r="K3278" s="11" t="str">
        <f>IF(AJ$1="","",IFERROR(TRIM(MID($AG3278,FIND(":",$AG3278,FIND(AJ$1,$AG3278))+1,FIND("=",$AG3278,FIND(AJ$1,$AG3278))-FIND(":",$AG3278,FIND(AJ$1,$AG3278))-1)),"卖家未填"))</f>
        <v>卖家未填</v>
      </c>
      <c r="L3278" s="11" t="str">
        <f>IF(AK$1="","",IFERROR(TRIM(MID($AG3278,FIND(":",$AG3278,FIND(AK$1,$AG3278))+1,FIND("=",$AG3278,FIND(AK$1,$AG3278))-FIND(":",$AG3278,FIND(AK$1,$AG3278))-1)),"卖家未填"))</f>
        <v>卖家未填</v>
      </c>
      <c r="M3278" s="11" t="str">
        <f>IF(AL$1="","",IFERROR(TRIM(MID($AG3278,FIND(":",$AG3278,FIND(AL$1,$AG3278))+1,FIND("=",$AG3278,FIND(AL$1,$AG3278))-FIND(":",$AG3278,FIND(AL$1,$AG3278))-1)),"卖家未填"))</f>
        <v>包装</v>
      </c>
      <c r="N3278" s="11" t="s">
        <v>744</v>
      </c>
      <c r="O3278" s="11" t="s">
        <v>5091</v>
      </c>
      <c r="P3278" s="13">
        <v>7.8</v>
      </c>
      <c r="Q3278" s="13"/>
      <c r="R3278" s="11">
        <v>7.8</v>
      </c>
      <c r="S3278" s="14">
        <f>IFERROR(V3278/T3278,"0")</f>
        <v>16.899999999999999</v>
      </c>
      <c r="T3278" s="11">
        <v>6</v>
      </c>
      <c r="U3278" s="11">
        <v>13</v>
      </c>
      <c r="V3278" s="15">
        <f>R3278*U3278</f>
        <v>101.39999999999999</v>
      </c>
      <c r="W3278" s="11">
        <v>80</v>
      </c>
      <c r="X3278" s="11">
        <v>113</v>
      </c>
      <c r="Y3278" s="11">
        <v>36004458411</v>
      </c>
      <c r="Z3278" s="11">
        <v>62379559</v>
      </c>
      <c r="AA3278" s="16" t="str">
        <f>IFERROR((MID(AE3278,FIND("ends=",AE3278)+5,FIND("000&amp;starts",AE3278)-FIND("ends=",AE3278)-5)+8*3600)/86400+70*365+19,"")</f>
        <v/>
      </c>
      <c r="AB3278" s="17" t="str">
        <f>HYPERLINK("http://item.taobao.com/item.htm?id="&amp;Y3278,"点击查看")</f>
        <v>点击查看</v>
      </c>
      <c r="AC3278" s="11">
        <f>YEAR(D3278)</f>
        <v>1900</v>
      </c>
      <c r="AD3278" s="11"/>
      <c r="AE3278" s="11"/>
      <c r="AF3278" s="11" t="s">
        <v>9570</v>
      </c>
      <c r="AG3278" s="11" t="s">
        <v>13138</v>
      </c>
    </row>
    <row r="3279" spans="1:33" x14ac:dyDescent="0.15">
      <c r="A3279" s="11" t="s">
        <v>14910</v>
      </c>
      <c r="B3279" s="11" t="s">
        <v>16552</v>
      </c>
      <c r="C3279" s="11" t="s">
        <v>14907</v>
      </c>
      <c r="D3279" s="12">
        <v>41941</v>
      </c>
      <c r="E3279" s="11" t="s">
        <v>15006</v>
      </c>
      <c r="F3279" s="11" t="s">
        <v>15007</v>
      </c>
      <c r="G3279" s="11" t="s">
        <v>62</v>
      </c>
      <c r="H3279" s="11" t="s">
        <v>10536</v>
      </c>
      <c r="I3279" s="11" t="str">
        <f>IF(AH$1="","",IFERROR(TRIM(MID($AG3279,FIND(":",$AG3279,FIND(AH$1,$AG3279))+1,FIND("=",$AG3279,FIND(AH$1,$AG3279))-FIND(":",$AG3279,FIND(AH$1,$AG3279))-1)),"卖家未填"))</f>
        <v>卖家未填</v>
      </c>
      <c r="J3279" s="11" t="str">
        <f>IF(AI$1="","",IFERROR(TRIM(MID($AG3279,FIND(":",$AG3279,FIND(AI$1,$AG3279))+1,FIND("=",$AG3279,FIND(AI$1,$AG3279))-FIND(":",$AG3279,FIND(AI$1,$AG3279))-1)),"卖家未填"))</f>
        <v>500</v>
      </c>
      <c r="K3279" s="11" t="str">
        <f>IF(AJ$1="","",IFERROR(TRIM(MID($AG3279,FIND(":",$AG3279,FIND(AJ$1,$AG3279))+1,FIND("=",$AG3279,FIND(AJ$1,$AG3279))-FIND(":",$AG3279,FIND(AJ$1,$AG3279))-1)),"卖家未填"))</f>
        <v>卖家未填</v>
      </c>
      <c r="L3279" s="11" t="str">
        <f>IF(AK$1="","",IFERROR(TRIM(MID($AG3279,FIND(":",$AG3279,FIND(AK$1,$AG3279))+1,FIND("=",$AG3279,FIND(AK$1,$AG3279))-FIND(":",$AG3279,FIND(AK$1,$AG3279))-1)),"卖家未填"))</f>
        <v>卖家未填</v>
      </c>
      <c r="M3279" s="11" t="str">
        <f>IF(AL$1="","",IFERROR(TRIM(MID($AG3279,FIND(":",$AG3279,FIND(AL$1,$AG3279))+1,FIND("=",$AG3279,FIND(AL$1,$AG3279))-FIND(":",$AG3279,FIND(AL$1,$AG3279))-1)),"卖家未填"))</f>
        <v>散装</v>
      </c>
      <c r="N3279" s="11" t="s">
        <v>3015</v>
      </c>
      <c r="O3279" s="11" t="s">
        <v>4524</v>
      </c>
      <c r="P3279" s="13">
        <v>9.9</v>
      </c>
      <c r="Q3279" s="13">
        <v>7.8</v>
      </c>
      <c r="R3279" s="11">
        <v>7.8</v>
      </c>
      <c r="S3279" s="14">
        <f>IFERROR(V3279/T3279,"0")</f>
        <v>25.349999999999998</v>
      </c>
      <c r="T3279" s="11">
        <v>4</v>
      </c>
      <c r="U3279" s="11">
        <v>13</v>
      </c>
      <c r="V3279" s="15">
        <f>R3279*U3279</f>
        <v>101.39999999999999</v>
      </c>
      <c r="W3279" s="11">
        <v>12</v>
      </c>
      <c r="X3279" s="11">
        <v>8</v>
      </c>
      <c r="Y3279" s="11">
        <v>42621895033</v>
      </c>
      <c r="Z3279" s="11">
        <v>114655807</v>
      </c>
      <c r="AA3279" s="16">
        <f>IFERROR((MID(AE3279,FIND("ends=",AE3279)+5,FIND("000&amp;starts",AE3279)-FIND("ends=",AE3279)-5)+8*3600)/86400+70*365+19,"")</f>
        <v>42034.325613425928</v>
      </c>
      <c r="AB3279" s="17" t="str">
        <f>HYPERLINK("http://item.taobao.com/item.htm?id="&amp;Y3279,"点击查看")</f>
        <v>点击查看</v>
      </c>
      <c r="AC3279" s="11">
        <f>YEAR(D3279)</f>
        <v>2014</v>
      </c>
      <c r="AD3279" s="11"/>
      <c r="AE3279" s="11" t="s">
        <v>8094</v>
      </c>
      <c r="AF3279" s="11" t="s">
        <v>9821</v>
      </c>
      <c r="AG3279" s="11" t="s">
        <v>13643</v>
      </c>
    </row>
    <row r="3280" spans="1:33" x14ac:dyDescent="0.15">
      <c r="A3280" s="11" t="s">
        <v>14910</v>
      </c>
      <c r="B3280" s="11" t="s">
        <v>16732</v>
      </c>
      <c r="C3280" s="11" t="s">
        <v>14907</v>
      </c>
      <c r="D3280" s="12">
        <v>40271</v>
      </c>
      <c r="E3280" s="11" t="s">
        <v>14961</v>
      </c>
      <c r="F3280" s="11" t="s">
        <v>14962</v>
      </c>
      <c r="G3280" s="11" t="s">
        <v>23</v>
      </c>
      <c r="H3280" s="11" t="s">
        <v>10320</v>
      </c>
      <c r="I3280" s="11" t="str">
        <f>IF(AH$1="","",IFERROR(TRIM(MID($AG3280,FIND(":",$AG3280,FIND(AH$1,$AG3280))+1,FIND("=",$AG3280,FIND(AH$1,$AG3280))-FIND(":",$AG3280,FIND(AH$1,$AG3280))-1)),"卖家未填"))</f>
        <v>韩式炒年糕</v>
      </c>
      <c r="J3280" s="11" t="str">
        <f>IF(AI$1="","",IFERROR(TRIM(MID($AG3280,FIND(":",$AG3280,FIND(AI$1,$AG3280))+1,FIND("=",$AG3280,FIND(AI$1,$AG3280))-FIND(":",$AG3280,FIND(AI$1,$AG3280))-1)),"卖家未填"))</f>
        <v>270</v>
      </c>
      <c r="K3280" s="11" t="str">
        <f>IF(AJ$1="","",IFERROR(TRIM(MID($AG3280,FIND(":",$AG3280,FIND(AJ$1,$AG3280))+1,FIND("=",$AG3280,FIND(AJ$1,$AG3280))-FIND(":",$AG3280,FIND(AJ$1,$AG3280))-1)),"卖家未填"))</f>
        <v>1人份</v>
      </c>
      <c r="L3280" s="11" t="str">
        <f>IF(AK$1="","",IFERROR(TRIM(MID($AG3280,FIND(":",$AG3280,FIND(AK$1,$AG3280))+1,FIND("=",$AG3280,FIND(AK$1,$AG3280))-FIND(":",$AG3280,FIND(AK$1,$AG3280))-1)),"卖家未填"))</f>
        <v>卖家未填</v>
      </c>
      <c r="M3280" s="11" t="str">
        <f>IF(AL$1="","",IFERROR(TRIM(MID($AG3280,FIND(":",$AG3280,FIND(AL$1,$AG3280))+1,FIND("=",$AG3280,FIND(AL$1,$AG3280))-FIND(":",$AG3280,FIND(AL$1,$AG3280))-1)),"卖家未填"))</f>
        <v>包装</v>
      </c>
      <c r="N3280" s="11" t="s">
        <v>3397</v>
      </c>
      <c r="O3280" s="11" t="s">
        <v>4396</v>
      </c>
      <c r="P3280" s="13">
        <v>20</v>
      </c>
      <c r="Q3280" s="13">
        <v>7.8</v>
      </c>
      <c r="R3280" s="11">
        <v>7.8</v>
      </c>
      <c r="S3280" s="14">
        <f>IFERROR(V3280/T3280,"0")</f>
        <v>33.799999999999997</v>
      </c>
      <c r="T3280" s="11">
        <v>3</v>
      </c>
      <c r="U3280" s="11">
        <v>13</v>
      </c>
      <c r="V3280" s="15">
        <f>R3280*U3280</f>
        <v>101.39999999999999</v>
      </c>
      <c r="W3280" s="11">
        <v>4</v>
      </c>
      <c r="X3280" s="11">
        <v>7</v>
      </c>
      <c r="Y3280" s="11">
        <v>42733058192</v>
      </c>
      <c r="Z3280" s="11">
        <v>60945938</v>
      </c>
      <c r="AA3280" s="16">
        <f>IFERROR((MID(AE3280,FIND("ends=",AE3280)+5,FIND("000&amp;starts",AE3280)-FIND("ends=",AE3280)-5)+8*3600)/86400+70*365+19,"")</f>
        <v>42032.769861111112</v>
      </c>
      <c r="AB3280" s="17" t="str">
        <f>HYPERLINK("http://item.taobao.com/item.htm?id="&amp;Y3280,"点击查看")</f>
        <v>点击查看</v>
      </c>
      <c r="AC3280" s="11">
        <f>YEAR(D3280)</f>
        <v>2010</v>
      </c>
      <c r="AD3280" s="11"/>
      <c r="AE3280" s="11" t="s">
        <v>8490</v>
      </c>
      <c r="AF3280" s="11" t="s">
        <v>9545</v>
      </c>
      <c r="AG3280" s="11" t="s">
        <v>13985</v>
      </c>
    </row>
    <row r="3281" spans="1:33" x14ac:dyDescent="0.15">
      <c r="A3281" s="11" t="s">
        <v>14910</v>
      </c>
      <c r="B3281" s="11" t="s">
        <v>15367</v>
      </c>
      <c r="C3281" s="11" t="s">
        <v>14912</v>
      </c>
      <c r="D3281" s="12">
        <v>39612</v>
      </c>
      <c r="E3281" s="11" t="s">
        <v>46</v>
      </c>
      <c r="F3281" s="11" t="s">
        <v>14977</v>
      </c>
      <c r="G3281" s="11" t="s">
        <v>36</v>
      </c>
      <c r="H3281" s="11" t="s">
        <v>10362</v>
      </c>
      <c r="I3281" s="11" t="str">
        <f>IF(AH$1="","",IFERROR(TRIM(MID($AG3281,FIND(":",$AG3281,FIND(AH$1,$AG3281))+1,FIND("=",$AG3281,FIND(AH$1,$AG3281))-FIND(":",$AG3281,FIND(AH$1,$AG3281))-1)),"卖家未填"))</f>
        <v>卖家未填</v>
      </c>
      <c r="J3281" s="11" t="str">
        <f>IF(AI$1="","",IFERROR(TRIM(MID($AG3281,FIND(":",$AG3281,FIND(AI$1,$AG3281))+1,FIND("=",$AG3281,FIND(AI$1,$AG3281))-FIND(":",$AG3281,FIND(AI$1,$AG3281))-1)),"卖家未填"))</f>
        <v>240</v>
      </c>
      <c r="K3281" s="11" t="str">
        <f>IF(AJ$1="","",IFERROR(TRIM(MID($AG3281,FIND(":",$AG3281,FIND(AJ$1,$AG3281))+1,FIND("=",$AG3281,FIND(AJ$1,$AG3281))-FIND(":",$AG3281,FIND(AJ$1,$AG3281))-1)),"卖家未填"))</f>
        <v>1人份</v>
      </c>
      <c r="L3281" s="11" t="str">
        <f>IF(AK$1="","",IFERROR(TRIM(MID($AG3281,FIND(":",$AG3281,FIND(AK$1,$AG3281))+1,FIND("=",$AG3281,FIND(AK$1,$AG3281))-FIND(":",$AG3281,FIND(AK$1,$AG3281))-1)),"卖家未填"))</f>
        <v>卖家未填</v>
      </c>
      <c r="M3281" s="11" t="str">
        <f>IF(AL$1="","",IFERROR(TRIM(MID($AG3281,FIND(":",$AG3281,FIND(AL$1,$AG3281))+1,FIND("=",$AG3281,FIND(AL$1,$AG3281))-FIND(":",$AG3281,FIND(AL$1,$AG3281))-1)),"卖家未填"))</f>
        <v>散装</v>
      </c>
      <c r="N3281" s="11" t="s">
        <v>3435</v>
      </c>
      <c r="O3281" s="11" t="s">
        <v>5226</v>
      </c>
      <c r="P3281" s="13">
        <v>12.8</v>
      </c>
      <c r="Q3281" s="13">
        <v>12.67</v>
      </c>
      <c r="R3281" s="11">
        <v>12.67</v>
      </c>
      <c r="S3281" s="14">
        <f>IFERROR(V3281/T3281,"0")</f>
        <v>33.786666666666669</v>
      </c>
      <c r="T3281" s="11">
        <v>3</v>
      </c>
      <c r="U3281" s="11">
        <v>8</v>
      </c>
      <c r="V3281" s="15">
        <f>R3281*U3281</f>
        <v>101.36</v>
      </c>
      <c r="W3281" s="11">
        <v>2</v>
      </c>
      <c r="X3281" s="11">
        <v>34</v>
      </c>
      <c r="Y3281" s="11">
        <v>36717755056</v>
      </c>
      <c r="Z3281" s="11">
        <v>35944745</v>
      </c>
      <c r="AA3281" s="16">
        <f>IFERROR((MID(AE3281,FIND("ends=",AE3281)+5,FIND("000&amp;starts",AE3281)-FIND("ends=",AE3281)-5)+8*3600)/86400+70*365+19,"")</f>
        <v>42033.459699074076</v>
      </c>
      <c r="AB3281" s="17" t="str">
        <f>HYPERLINK("http://item.taobao.com/item.htm?id="&amp;Y3281,"点击查看")</f>
        <v>点击查看</v>
      </c>
      <c r="AC3281" s="11">
        <f>YEAR(D3281)</f>
        <v>2008</v>
      </c>
      <c r="AD3281" s="11"/>
      <c r="AE3281" s="11" t="s">
        <v>8533</v>
      </c>
      <c r="AF3281" s="11" t="s">
        <v>9618</v>
      </c>
      <c r="AG3281" s="11" t="s">
        <v>14019</v>
      </c>
    </row>
    <row r="3282" spans="1:33" x14ac:dyDescent="0.15">
      <c r="A3282" s="11" t="s">
        <v>14895</v>
      </c>
      <c r="B3282" s="11" t="s">
        <v>16124</v>
      </c>
      <c r="C3282" s="11" t="s">
        <v>14894</v>
      </c>
      <c r="D3282" s="12">
        <v>39119</v>
      </c>
      <c r="E3282" s="11" t="s">
        <v>15015</v>
      </c>
      <c r="F3282" s="11" t="s">
        <v>15043</v>
      </c>
      <c r="G3282" s="11" t="s">
        <v>90</v>
      </c>
      <c r="H3282" s="11" t="s">
        <v>10641</v>
      </c>
      <c r="I3282" s="11" t="str">
        <f>IF(AH$1="","",IFERROR(TRIM(MID($AG3282,FIND(":",$AG3282,FIND(AH$1,$AG3282))+1,FIND("=",$AG3282,FIND(AH$1,$AG3282))-FIND(":",$AG3282,FIND(AH$1,$AG3282))-1)),"卖家未填"))</f>
        <v>饵块粑</v>
      </c>
      <c r="J3282" s="11" t="str">
        <f>IF(AI$1="","",IFERROR(TRIM(MID($AG3282,FIND(":",$AG3282,FIND(AI$1,$AG3282))+1,FIND("=",$AG3282,FIND(AI$1,$AG3282))-FIND(":",$AG3282,FIND(AI$1,$AG3282))-1)),"卖家未填"))</f>
        <v>400</v>
      </c>
      <c r="K3282" s="11" t="str">
        <f>IF(AJ$1="","",IFERROR(TRIM(MID($AG3282,FIND(":",$AG3282,FIND(AJ$1,$AG3282))+1,FIND("=",$AG3282,FIND(AJ$1,$AG3282))-FIND(":",$AG3282,FIND(AJ$1,$AG3282))-1)),"卖家未填"))</f>
        <v>1人份</v>
      </c>
      <c r="L3282" s="11" t="str">
        <f>IF(AK$1="","",IFERROR(TRIM(MID($AG3282,FIND(":",$AG3282,FIND(AK$1,$AG3282))+1,FIND("=",$AG3282,FIND(AK$1,$AG3282))-FIND(":",$AG3282,FIND(AK$1,$AG3282))-1)),"卖家未填"))</f>
        <v>1周</v>
      </c>
      <c r="M3282" s="11" t="str">
        <f>IF(AL$1="","",IFERROR(TRIM(MID($AG3282,FIND(":",$AG3282,FIND(AL$1,$AG3282))+1,FIND("=",$AG3282,FIND(AL$1,$AG3282))-FIND(":",$AG3282,FIND(AL$1,$AG3282))-1)),"卖家未填"))</f>
        <v>包装</v>
      </c>
      <c r="N3282" s="11" t="s">
        <v>2110</v>
      </c>
      <c r="O3282" s="11" t="s">
        <v>4504</v>
      </c>
      <c r="P3282" s="13">
        <v>6.8</v>
      </c>
      <c r="Q3282" s="13">
        <v>6.73</v>
      </c>
      <c r="R3282" s="11">
        <v>6.73</v>
      </c>
      <c r="S3282" s="14">
        <f>IFERROR(V3282/T3282,"0")</f>
        <v>14.421428571428573</v>
      </c>
      <c r="T3282" s="11">
        <v>7</v>
      </c>
      <c r="U3282" s="11">
        <v>15</v>
      </c>
      <c r="V3282" s="15">
        <f>R3282*U3282</f>
        <v>100.95</v>
      </c>
      <c r="W3282" s="11">
        <v>2</v>
      </c>
      <c r="X3282" s="11">
        <v>2</v>
      </c>
      <c r="Y3282" s="11">
        <v>42416794691</v>
      </c>
      <c r="Z3282" s="11">
        <v>34259097</v>
      </c>
      <c r="AA3282" s="16">
        <f>IFERROR((MID(AE3282,FIND("ends=",AE3282)+5,FIND("000&amp;starts",AE3282)-FIND("ends=",AE3282)-5)+8*3600)/86400+70*365+19,"")</f>
        <v>42030.410046296296</v>
      </c>
      <c r="AB3282" s="17" t="str">
        <f>HYPERLINK("http://item.taobao.com/item.htm?id="&amp;Y3282,"点击查看")</f>
        <v>点击查看</v>
      </c>
      <c r="AC3282" s="11">
        <f>YEAR(D3282)</f>
        <v>2007</v>
      </c>
      <c r="AD3282" s="11"/>
      <c r="AE3282" s="11" t="s">
        <v>7195</v>
      </c>
      <c r="AF3282" s="11" t="s">
        <v>9936</v>
      </c>
      <c r="AG3282" s="11" t="s">
        <v>12830</v>
      </c>
    </row>
    <row r="3283" spans="1:33" x14ac:dyDescent="0.15">
      <c r="A3283" s="11" t="s">
        <v>14910</v>
      </c>
      <c r="B3283" s="11" t="s">
        <v>16869</v>
      </c>
      <c r="C3283" s="11" t="s">
        <v>14914</v>
      </c>
      <c r="D3283" s="12">
        <v>41284</v>
      </c>
      <c r="E3283" s="11" t="s">
        <v>14959</v>
      </c>
      <c r="F3283" s="11" t="s">
        <v>14963</v>
      </c>
      <c r="G3283" s="11" t="s">
        <v>25</v>
      </c>
      <c r="H3283" s="11" t="s">
        <v>10467</v>
      </c>
      <c r="I3283" s="11" t="str">
        <f>IF(AH$1="","",IFERROR(TRIM(MID($AG3283,FIND(":",$AG3283,FIND(AH$1,$AG3283))+1,FIND("=",$AG3283,FIND(AH$1,$AG3283))-FIND(":",$AG3283,FIND(AH$1,$AG3283))-1)),"卖家未填"))</f>
        <v>卖家未填</v>
      </c>
      <c r="J3283" s="11" t="str">
        <f>IF(AI$1="","",IFERROR(TRIM(MID($AG3283,FIND(":",$AG3283,FIND(AI$1,$AG3283))+1,FIND("=",$AG3283,FIND(AI$1,$AG3283))-FIND(":",$AG3283,FIND(AI$1,$AG3283))-1)),"卖家未填"))</f>
        <v>500</v>
      </c>
      <c r="K3283" s="11" t="str">
        <f>IF(AJ$1="","",IFERROR(TRIM(MID($AG3283,FIND(":",$AG3283,FIND(AJ$1,$AG3283))+1,FIND("=",$AG3283,FIND(AJ$1,$AG3283))-FIND(":",$AG3283,FIND(AJ$1,$AG3283))-1)),"卖家未填"))</f>
        <v>卖家未填</v>
      </c>
      <c r="L3283" s="11" t="str">
        <f>IF(AK$1="","",IFERROR(TRIM(MID($AG3283,FIND(":",$AG3283,FIND(AK$1,$AG3283))+1,FIND("=",$AG3283,FIND(AK$1,$AG3283))-FIND(":",$AG3283,FIND(AK$1,$AG3283))-1)),"卖家未填"))</f>
        <v>卖家未填</v>
      </c>
      <c r="M3283" s="11" t="str">
        <f>IF(AL$1="","",IFERROR(TRIM(MID($AG3283,FIND(":",$AG3283,FIND(AL$1,$AG3283))+1,FIND("=",$AG3283,FIND(AL$1,$AG3283))-FIND(":",$AG3283,FIND(AL$1,$AG3283))-1)),"卖家未填"))</f>
        <v>包装</v>
      </c>
      <c r="N3283" s="11" t="s">
        <v>3670</v>
      </c>
      <c r="O3283" s="11" t="s">
        <v>4433</v>
      </c>
      <c r="P3283" s="13">
        <v>16.8</v>
      </c>
      <c r="Q3283" s="13"/>
      <c r="R3283" s="11">
        <v>16.8</v>
      </c>
      <c r="S3283" s="14">
        <f>IFERROR(V3283/T3283,"0")</f>
        <v>50.400000000000006</v>
      </c>
      <c r="T3283" s="11">
        <v>2</v>
      </c>
      <c r="U3283" s="11">
        <v>6</v>
      </c>
      <c r="V3283" s="15">
        <f>R3283*U3283</f>
        <v>100.80000000000001</v>
      </c>
      <c r="W3283" s="11">
        <v>0</v>
      </c>
      <c r="X3283" s="11"/>
      <c r="Y3283" s="11">
        <v>43063495311</v>
      </c>
      <c r="Z3283" s="11">
        <v>101891406</v>
      </c>
      <c r="AA3283" s="16">
        <f>IFERROR((MID(AE3283,FIND("ends=",AE3283)+5,FIND("000&amp;starts",AE3283)-FIND("ends=",AE3283)-5)+8*3600)/86400+70*365+19,"")</f>
        <v>42029.633009259254</v>
      </c>
      <c r="AB3283" s="17" t="str">
        <f>HYPERLINK("http://item.taobao.com/item.htm?id="&amp;Y3283,"点击查看")</f>
        <v>点击查看</v>
      </c>
      <c r="AC3283" s="11">
        <f>YEAR(D3283)</f>
        <v>2013</v>
      </c>
      <c r="AD3283" s="11"/>
      <c r="AE3283" s="11" t="s">
        <v>8781</v>
      </c>
      <c r="AF3283" s="11" t="s">
        <v>9739</v>
      </c>
      <c r="AG3283" s="11" t="s">
        <v>14237</v>
      </c>
    </row>
    <row r="3284" spans="1:33" x14ac:dyDescent="0.15">
      <c r="A3284" s="11" t="s">
        <v>14910</v>
      </c>
      <c r="B3284" s="11" t="s">
        <v>16755</v>
      </c>
      <c r="C3284" s="11" t="s">
        <v>14907</v>
      </c>
      <c r="D3284" s="12">
        <v>41779</v>
      </c>
      <c r="E3284" s="11" t="s">
        <v>14957</v>
      </c>
      <c r="F3284" s="11" t="s">
        <v>14983</v>
      </c>
      <c r="G3284" s="11" t="s">
        <v>42</v>
      </c>
      <c r="H3284" s="11" t="s">
        <v>10322</v>
      </c>
      <c r="I3284" s="11" t="str">
        <f>IF(AH$1="","",IFERROR(TRIM(MID($AG3284,FIND(":",$AG3284,FIND(AH$1,$AG3284))+1,FIND("=",$AG3284,FIND(AH$1,$AG3284))-FIND(":",$AG3284,FIND(AH$1,$AG3284))-1)),"卖家未填"))</f>
        <v>卖家未填</v>
      </c>
      <c r="J3284" s="11" t="str">
        <f>IF(AI$1="","",IFERROR(TRIM(MID($AG3284,FIND(":",$AG3284,FIND(AI$1,$AG3284))+1,FIND("=",$AG3284,FIND(AI$1,$AG3284))-FIND(":",$AG3284,FIND(AI$1,$AG3284))-1)),"卖家未填"))</f>
        <v>500</v>
      </c>
      <c r="K3284" s="11" t="str">
        <f>IF(AJ$1="","",IFERROR(TRIM(MID($AG3284,FIND(":",$AG3284,FIND(AJ$1,$AG3284))+1,FIND("=",$AG3284,FIND(AJ$1,$AG3284))-FIND(":",$AG3284,FIND(AJ$1,$AG3284))-1)),"卖家未填"))</f>
        <v>卖家未填</v>
      </c>
      <c r="L3284" s="11" t="str">
        <f>IF(AK$1="","",IFERROR(TRIM(MID($AG3284,FIND(":",$AG3284,FIND(AK$1,$AG3284))+1,FIND("=",$AG3284,FIND(AK$1,$AG3284))-FIND(":",$AG3284,FIND(AK$1,$AG3284))-1)),"卖家未填"))</f>
        <v>卖家未填</v>
      </c>
      <c r="M3284" s="11" t="str">
        <f>IF(AL$1="","",IFERROR(TRIM(MID($AG3284,FIND(":",$AG3284,FIND(AL$1,$AG3284))+1,FIND("=",$AG3284,FIND(AL$1,$AG3284))-FIND(":",$AG3284,FIND(AL$1,$AG3284))-1)),"卖家未填"))</f>
        <v>散装</v>
      </c>
      <c r="N3284" s="11" t="s">
        <v>1049</v>
      </c>
      <c r="O3284" s="11" t="s">
        <v>4674</v>
      </c>
      <c r="P3284" s="13">
        <v>3.6</v>
      </c>
      <c r="Q3284" s="13"/>
      <c r="R3284" s="11">
        <v>3.6</v>
      </c>
      <c r="S3284" s="14">
        <f>IFERROR(V3284/T3284,"0")</f>
        <v>33.6</v>
      </c>
      <c r="T3284" s="11">
        <v>3</v>
      </c>
      <c r="U3284" s="11">
        <v>28</v>
      </c>
      <c r="V3284" s="15">
        <f>R3284*U3284</f>
        <v>100.8</v>
      </c>
      <c r="W3284" s="11">
        <v>0</v>
      </c>
      <c r="X3284" s="11"/>
      <c r="Y3284" s="11">
        <v>43007835425</v>
      </c>
      <c r="Z3284" s="11">
        <v>111006958</v>
      </c>
      <c r="AA3284" s="16">
        <f>IFERROR((MID(AE3284,FIND("ends=",AE3284)+5,FIND("000&amp;starts",AE3284)-FIND("ends=",AE3284)-5)+8*3600)/86400+70*365+19,"")</f>
        <v>42033.566006944442</v>
      </c>
      <c r="AB3284" s="17" t="str">
        <f>HYPERLINK("http://item.taobao.com/item.htm?id="&amp;Y3284,"点击查看")</f>
        <v>点击查看</v>
      </c>
      <c r="AC3284" s="11">
        <f>YEAR(D3284)</f>
        <v>2014</v>
      </c>
      <c r="AD3284" s="11"/>
      <c r="AE3284" s="11" t="s">
        <v>8545</v>
      </c>
      <c r="AF3284" s="11"/>
      <c r="AG3284" s="11" t="s">
        <v>11846</v>
      </c>
    </row>
    <row r="3285" spans="1:33" x14ac:dyDescent="0.15">
      <c r="A3285" s="11" t="s">
        <v>14910</v>
      </c>
      <c r="B3285" s="11" t="s">
        <v>16016</v>
      </c>
      <c r="C3285" s="11" t="s">
        <v>14914</v>
      </c>
      <c r="D3285" s="12">
        <v>40071</v>
      </c>
      <c r="E3285" s="11" t="s">
        <v>14957</v>
      </c>
      <c r="F3285" s="11" t="s">
        <v>14958</v>
      </c>
      <c r="G3285" s="11" t="s">
        <v>21</v>
      </c>
      <c r="H3285" s="11" t="s">
        <v>10838</v>
      </c>
      <c r="I3285" s="11" t="str">
        <f>IF(AH$1="","",IFERROR(TRIM(MID($AG3285,FIND(":",$AG3285,FIND(AH$1,$AG3285))+1,FIND("=",$AG3285,FIND(AH$1,$AG3285))-FIND(":",$AG3285,FIND(AH$1,$AG3285))-1)),"卖家未填"))</f>
        <v>卖家未填</v>
      </c>
      <c r="J3285" s="11" t="str">
        <f>IF(AI$1="","",IFERROR(TRIM(MID($AG3285,FIND(":",$AG3285,FIND(AI$1,$AG3285))+1,FIND("=",$AG3285,FIND(AI$1,$AG3285))-FIND(":",$AG3285,FIND(AI$1,$AG3285))-1)),"卖家未填"))</f>
        <v>100</v>
      </c>
      <c r="K3285" s="11" t="str">
        <f>IF(AJ$1="","",IFERROR(TRIM(MID($AG3285,FIND(":",$AG3285,FIND(AJ$1,$AG3285))+1,FIND("=",$AG3285,FIND(AJ$1,$AG3285))-FIND(":",$AG3285,FIND(AJ$1,$AG3285))-1)),"卖家未填"))</f>
        <v>卖家未填</v>
      </c>
      <c r="L3285" s="11" t="str">
        <f>IF(AK$1="","",IFERROR(TRIM(MID($AG3285,FIND(":",$AG3285,FIND(AK$1,$AG3285))+1,FIND("=",$AG3285,FIND(AK$1,$AG3285))-FIND(":",$AG3285,FIND(AK$1,$AG3285))-1)),"卖家未填"))</f>
        <v>卖家未填</v>
      </c>
      <c r="M3285" s="11" t="str">
        <f>IF(AL$1="","",IFERROR(TRIM(MID($AG3285,FIND(":",$AG3285,FIND(AL$1,$AG3285))+1,FIND("=",$AG3285,FIND(AL$1,$AG3285))-FIND(":",$AG3285,FIND(AL$1,$AG3285))-1)),"卖家未填"))</f>
        <v>包装</v>
      </c>
      <c r="N3285" s="11" t="s">
        <v>3493</v>
      </c>
      <c r="O3285" s="11" t="s">
        <v>4403</v>
      </c>
      <c r="P3285" s="13">
        <v>4.8</v>
      </c>
      <c r="Q3285" s="13"/>
      <c r="R3285" s="11">
        <v>4.8</v>
      </c>
      <c r="S3285" s="14">
        <f>IFERROR(V3285/T3285,"0")</f>
        <v>33.6</v>
      </c>
      <c r="T3285" s="11">
        <v>3</v>
      </c>
      <c r="U3285" s="11">
        <v>21</v>
      </c>
      <c r="V3285" s="15">
        <f>R3285*U3285</f>
        <v>100.8</v>
      </c>
      <c r="W3285" s="11">
        <v>3</v>
      </c>
      <c r="X3285" s="11">
        <v>3</v>
      </c>
      <c r="Y3285" s="11">
        <v>42719358792</v>
      </c>
      <c r="Z3285" s="11">
        <v>59276018</v>
      </c>
      <c r="AA3285" s="16">
        <f>IFERROR((MID(AE3285,FIND("ends=",AE3285)+5,FIND("000&amp;starts",AE3285)-FIND("ends=",AE3285)-5)+8*3600)/86400+70*365+19,"")</f>
        <v>42033.999351851853</v>
      </c>
      <c r="AB3285" s="17" t="str">
        <f>HYPERLINK("http://item.taobao.com/item.htm?id="&amp;Y3285,"点击查看")</f>
        <v>点击查看</v>
      </c>
      <c r="AC3285" s="11">
        <f>YEAR(D3285)</f>
        <v>2009</v>
      </c>
      <c r="AD3285" s="11"/>
      <c r="AE3285" s="11" t="s">
        <v>8594</v>
      </c>
      <c r="AF3285" s="11" t="s">
        <v>10153</v>
      </c>
      <c r="AG3285" s="11" t="s">
        <v>14078</v>
      </c>
    </row>
    <row r="3286" spans="1:33" x14ac:dyDescent="0.15">
      <c r="A3286" s="11" t="s">
        <v>14947</v>
      </c>
      <c r="B3286" s="11" t="s">
        <v>16625</v>
      </c>
      <c r="C3286" s="11" t="s">
        <v>14949</v>
      </c>
      <c r="D3286" s="12">
        <v>39572</v>
      </c>
      <c r="E3286" s="11" t="s">
        <v>14967</v>
      </c>
      <c r="F3286" s="11" t="s">
        <v>14968</v>
      </c>
      <c r="G3286" s="11" t="s">
        <v>28</v>
      </c>
      <c r="H3286" s="11" t="s">
        <v>10322</v>
      </c>
      <c r="I3286" s="11" t="str">
        <f>IF(AH$1="","",IFERROR(TRIM(MID($AG3286,FIND(":",$AG3286,FIND(AH$1,$AG3286))+1,FIND("=",$AG3286,FIND(AH$1,$AG3286))-FIND(":",$AG3286,FIND(AH$1,$AG3286))-1)),"卖家未填"))</f>
        <v>卖家未填</v>
      </c>
      <c r="J3286" s="11" t="str">
        <f>IF(AI$1="","",IFERROR(TRIM(MID($AG3286,FIND(":",$AG3286,FIND(AI$1,$AG3286))+1,FIND("=",$AG3286,FIND(AI$1,$AG3286))-FIND(":",$AG3286,FIND(AI$1,$AG3286))-1)),"卖家未填"))</f>
        <v>380</v>
      </c>
      <c r="K3286" s="11" t="str">
        <f>IF(AJ$1="","",IFERROR(TRIM(MID($AG3286,FIND(":",$AG3286,FIND(AJ$1,$AG3286))+1,FIND("=",$AG3286,FIND(AJ$1,$AG3286))-FIND(":",$AG3286,FIND(AJ$1,$AG3286))-1)),"卖家未填"))</f>
        <v>卖家未填</v>
      </c>
      <c r="L3286" s="11" t="str">
        <f>IF(AK$1="","",IFERROR(TRIM(MID($AG3286,FIND(":",$AG3286,FIND(AK$1,$AG3286))+1,FIND("=",$AG3286,FIND(AK$1,$AG3286))-FIND(":",$AG3286,FIND(AK$1,$AG3286))-1)),"卖家未填"))</f>
        <v>卖家未填</v>
      </c>
      <c r="M3286" s="11" t="str">
        <f>IF(AL$1="","",IFERROR(TRIM(MID($AG3286,FIND(":",$AG3286,FIND(AL$1,$AG3286))+1,FIND("=",$AG3286,FIND(AL$1,$AG3286))-FIND(":",$AG3286,FIND(AL$1,$AG3286))-1)),"卖家未填"))</f>
        <v>散装</v>
      </c>
      <c r="N3286" s="11" t="s">
        <v>4200</v>
      </c>
      <c r="O3286" s="11" t="s">
        <v>5401</v>
      </c>
      <c r="P3286" s="13">
        <v>14.8</v>
      </c>
      <c r="Q3286" s="13">
        <v>14.36</v>
      </c>
      <c r="R3286" s="11">
        <v>14.36</v>
      </c>
      <c r="S3286" s="14">
        <f>IFERROR(V3286/T3286,"0")</f>
        <v>50.26</v>
      </c>
      <c r="T3286" s="11">
        <v>2</v>
      </c>
      <c r="U3286" s="11">
        <v>7</v>
      </c>
      <c r="V3286" s="15">
        <f>R3286*U3286</f>
        <v>100.52</v>
      </c>
      <c r="W3286" s="11">
        <v>2</v>
      </c>
      <c r="X3286" s="11"/>
      <c r="Y3286" s="11">
        <v>38388538031</v>
      </c>
      <c r="Z3286" s="11">
        <v>35750914</v>
      </c>
      <c r="AA3286" s="16">
        <f>IFERROR((MID(AE3286,FIND("ends=",AE3286)+5,FIND("000&amp;starts",AE3286)-FIND("ends=",AE3286)-5)+8*3600)/86400+70*365+19,"")</f>
        <v>42033.888692129629</v>
      </c>
      <c r="AB3286" s="17" t="str">
        <f>HYPERLINK("http://item.taobao.com/item.htm?id="&amp;Y3286,"点击查看")</f>
        <v>点击查看</v>
      </c>
      <c r="AC3286" s="11">
        <f>YEAR(D3286)</f>
        <v>2008</v>
      </c>
      <c r="AD3286" s="11"/>
      <c r="AE3286" s="11" t="s">
        <v>9341</v>
      </c>
      <c r="AF3286" s="11"/>
      <c r="AG3286" s="11" t="s">
        <v>14710</v>
      </c>
    </row>
    <row r="3287" spans="1:33" x14ac:dyDescent="0.15">
      <c r="A3287" s="11" t="s">
        <v>14910</v>
      </c>
      <c r="B3287" s="11" t="s">
        <v>16598</v>
      </c>
      <c r="C3287" s="11" t="s">
        <v>14912</v>
      </c>
      <c r="D3287" s="12">
        <v>41296</v>
      </c>
      <c r="E3287" s="11" t="s">
        <v>46</v>
      </c>
      <c r="F3287" s="11" t="s">
        <v>14977</v>
      </c>
      <c r="G3287" s="11" t="s">
        <v>36</v>
      </c>
      <c r="H3287" s="11" t="s">
        <v>10322</v>
      </c>
      <c r="I3287" s="11" t="str">
        <f>IF(AH$1="","",IFERROR(TRIM(MID($AG3287,FIND(":",$AG3287,FIND(AH$1,$AG3287))+1,FIND("=",$AG3287,FIND(AH$1,$AG3287))-FIND(":",$AG3287,FIND(AH$1,$AG3287))-1)),"卖家未填"))</f>
        <v>卖家未填</v>
      </c>
      <c r="J3287" s="11" t="str">
        <f>IF(AI$1="","",IFERROR(TRIM(MID($AG3287,FIND(":",$AG3287,FIND(AI$1,$AG3287))+1,FIND("=",$AG3287,FIND(AI$1,$AG3287))-FIND(":",$AG3287,FIND(AI$1,$AG3287))-1)),"卖家未填"))</f>
        <v>1250</v>
      </c>
      <c r="K3287" s="11" t="str">
        <f>IF(AJ$1="","",IFERROR(TRIM(MID($AG3287,FIND(":",$AG3287,FIND(AJ$1,$AG3287))+1,FIND("=",$AG3287,FIND(AJ$1,$AG3287))-FIND(":",$AG3287,FIND(AJ$1,$AG3287))-1)),"卖家未填"))</f>
        <v>3人份</v>
      </c>
      <c r="L3287" s="11" t="str">
        <f>IF(AK$1="","",IFERROR(TRIM(MID($AG3287,FIND(":",$AG3287,FIND(AK$1,$AG3287))+1,FIND("=",$AG3287,FIND(AK$1,$AG3287))-FIND(":",$AG3287,FIND(AK$1,$AG3287))-1)),"卖家未填"))</f>
        <v>卖家未填</v>
      </c>
      <c r="M3287" s="11" t="str">
        <f>IF(AL$1="","",IFERROR(TRIM(MID($AG3287,FIND(":",$AG3287,FIND(AL$1,$AG3287))+1,FIND("=",$AG3287,FIND(AL$1,$AG3287))-FIND(":",$AG3287,FIND(AL$1,$AG3287))-1)),"卖家未填"))</f>
        <v>散装</v>
      </c>
      <c r="N3287" s="11" t="s">
        <v>3120</v>
      </c>
      <c r="O3287" s="11" t="s">
        <v>4440</v>
      </c>
      <c r="P3287" s="13">
        <v>25</v>
      </c>
      <c r="Q3287" s="13"/>
      <c r="R3287" s="11">
        <v>25</v>
      </c>
      <c r="S3287" s="14">
        <f>IFERROR(V3287/T3287,"0")</f>
        <v>33.333333333333336</v>
      </c>
      <c r="T3287" s="11">
        <v>3</v>
      </c>
      <c r="U3287" s="11">
        <v>4</v>
      </c>
      <c r="V3287" s="15">
        <f>R3287*U3287</f>
        <v>100</v>
      </c>
      <c r="W3287" s="11">
        <v>4</v>
      </c>
      <c r="X3287" s="11">
        <v>56</v>
      </c>
      <c r="Y3287" s="11">
        <v>37621569961</v>
      </c>
      <c r="Z3287" s="11">
        <v>102038467</v>
      </c>
      <c r="AA3287" s="16">
        <f>IFERROR((MID(AE3287,FIND("ends=",AE3287)+5,FIND("000&amp;starts",AE3287)-FIND("ends=",AE3287)-5)+8*3600)/86400+70*365+19,"")</f>
        <v>42029.465497685189</v>
      </c>
      <c r="AB3287" s="17" t="str">
        <f>HYPERLINK("http://item.taobao.com/item.htm?id="&amp;Y3287,"点击查看")</f>
        <v>点击查看</v>
      </c>
      <c r="AC3287" s="11">
        <f>YEAR(D3287)</f>
        <v>2013</v>
      </c>
      <c r="AD3287" s="11"/>
      <c r="AE3287" s="11" t="s">
        <v>8198</v>
      </c>
      <c r="AF3287" s="11"/>
      <c r="AG3287" s="11" t="s">
        <v>13737</v>
      </c>
    </row>
    <row r="3288" spans="1:33" x14ac:dyDescent="0.15">
      <c r="A3288" s="11" t="s">
        <v>14910</v>
      </c>
      <c r="B3288" s="11" t="s">
        <v>16640</v>
      </c>
      <c r="C3288" s="11" t="s">
        <v>14912</v>
      </c>
      <c r="D3288" s="12">
        <v>38710</v>
      </c>
      <c r="E3288" s="11" t="s">
        <v>14957</v>
      </c>
      <c r="F3288" s="11" t="s">
        <v>14971</v>
      </c>
      <c r="G3288" s="11" t="s">
        <v>32</v>
      </c>
      <c r="H3288" s="11" t="s">
        <v>10322</v>
      </c>
      <c r="I3288" s="11" t="str">
        <f>IF(AH$1="","",IFERROR(TRIM(MID($AG3288,FIND(":",$AG3288,FIND(AH$1,$AG3288))+1,FIND("=",$AG3288,FIND(AH$1,$AG3288))-FIND(":",$AG3288,FIND(AH$1,$AG3288))-1)),"卖家未填"))</f>
        <v>卖家未填</v>
      </c>
      <c r="J3288" s="11" t="str">
        <f>IF(AI$1="","",IFERROR(TRIM(MID($AG3288,FIND(":",$AG3288,FIND(AI$1,$AG3288))+1,FIND("=",$AG3288,FIND(AI$1,$AG3288))-FIND(":",$AG3288,FIND(AI$1,$AG3288))-1)),"卖家未填"))</f>
        <v>500</v>
      </c>
      <c r="K3288" s="11" t="str">
        <f>IF(AJ$1="","",IFERROR(TRIM(MID($AG3288,FIND(":",$AG3288,FIND(AJ$1,$AG3288))+1,FIND("=",$AG3288,FIND(AJ$1,$AG3288))-FIND(":",$AG3288,FIND(AJ$1,$AG3288))-1)),"卖家未填"))</f>
        <v>卖家未填</v>
      </c>
      <c r="L3288" s="11" t="str">
        <f>IF(AK$1="","",IFERROR(TRIM(MID($AG3288,FIND(":",$AG3288,FIND(AK$1,$AG3288))+1,FIND("=",$AG3288,FIND(AK$1,$AG3288))-FIND(":",$AG3288,FIND(AK$1,$AG3288))-1)),"卖家未填"))</f>
        <v>卖家未填</v>
      </c>
      <c r="M3288" s="11" t="str">
        <f>IF(AL$1="","",IFERROR(TRIM(MID($AG3288,FIND(":",$AG3288,FIND(AL$1,$AG3288))+1,FIND("=",$AG3288,FIND(AL$1,$AG3288))-FIND(":",$AG3288,FIND(AL$1,$AG3288))-1)),"卖家未填"))</f>
        <v>散装</v>
      </c>
      <c r="N3288" s="11" t="s">
        <v>3209</v>
      </c>
      <c r="O3288" s="11" t="s">
        <v>4440</v>
      </c>
      <c r="P3288" s="13">
        <v>10</v>
      </c>
      <c r="Q3288" s="13"/>
      <c r="R3288" s="11">
        <v>10</v>
      </c>
      <c r="S3288" s="14">
        <f>IFERROR(V3288/T3288,"0")</f>
        <v>33.333333333333336</v>
      </c>
      <c r="T3288" s="11">
        <v>3</v>
      </c>
      <c r="U3288" s="11">
        <v>10</v>
      </c>
      <c r="V3288" s="15">
        <f>R3288*U3288</f>
        <v>100</v>
      </c>
      <c r="W3288" s="11">
        <v>4</v>
      </c>
      <c r="X3288" s="11">
        <v>37</v>
      </c>
      <c r="Y3288" s="11">
        <v>36020331536</v>
      </c>
      <c r="Z3288" s="11">
        <v>33406368</v>
      </c>
      <c r="AA3288" s="16">
        <f>IFERROR((MID(AE3288,FIND("ends=",AE3288)+5,FIND("000&amp;starts",AE3288)-FIND("ends=",AE3288)-5)+8*3600)/86400+70*365+19,"")</f>
        <v>42030.573865740742</v>
      </c>
      <c r="AB3288" s="17" t="str">
        <f>HYPERLINK("http://item.taobao.com/item.htm?id="&amp;Y3288,"点击查看")</f>
        <v>点击查看</v>
      </c>
      <c r="AC3288" s="11">
        <f>YEAR(D3288)</f>
        <v>2005</v>
      </c>
      <c r="AD3288" s="11"/>
      <c r="AE3288" s="11" t="s">
        <v>8292</v>
      </c>
      <c r="AF3288" s="11"/>
      <c r="AG3288" s="11" t="s">
        <v>13812</v>
      </c>
    </row>
    <row r="3289" spans="1:33" x14ac:dyDescent="0.15">
      <c r="A3289" s="11" t="s">
        <v>14908</v>
      </c>
      <c r="B3289" s="11" t="s">
        <v>15624</v>
      </c>
      <c r="C3289" s="11" t="s">
        <v>14909</v>
      </c>
      <c r="D3289" s="12">
        <v>41702</v>
      </c>
      <c r="E3289" s="11" t="s">
        <v>14967</v>
      </c>
      <c r="F3289" s="11" t="s">
        <v>14968</v>
      </c>
      <c r="G3289" s="11" t="s">
        <v>28</v>
      </c>
      <c r="H3289" s="11" t="s">
        <v>10390</v>
      </c>
      <c r="I3289" s="11" t="str">
        <f>IF(AH$1="","",IFERROR(TRIM(MID($AG3289,FIND(":",$AG3289,FIND(AH$1,$AG3289))+1,FIND("=",$AG3289,FIND(AH$1,$AG3289))-FIND(":",$AG3289,FIND(AH$1,$AG3289))-1)),"卖家未填"))</f>
        <v>a</v>
      </c>
      <c r="J3289" s="11" t="str">
        <f>IF(AI$1="","",IFERROR(TRIM(MID($AG3289,FIND(":",$AG3289,FIND(AI$1,$AG3289))+1,FIND("=",$AG3289,FIND(AI$1,$AG3289))-FIND(":",$AG3289,FIND(AI$1,$AG3289))-1)),"卖家未填"))</f>
        <v>500</v>
      </c>
      <c r="K3289" s="11" t="str">
        <f>IF(AJ$1="","",IFERROR(TRIM(MID($AG3289,FIND(":",$AG3289,FIND(AJ$1,$AG3289))+1,FIND("=",$AG3289,FIND(AJ$1,$AG3289))-FIND(":",$AG3289,FIND(AJ$1,$AG3289))-1)),"卖家未填"))</f>
        <v>卖家未填</v>
      </c>
      <c r="L3289" s="11" t="str">
        <f>IF(AK$1="","",IFERROR(TRIM(MID($AG3289,FIND(":",$AG3289,FIND(AK$1,$AG3289))+1,FIND("=",$AG3289,FIND(AK$1,$AG3289))-FIND(":",$AG3289,FIND(AK$1,$AG3289))-1)),"卖家未填"))</f>
        <v>卖家未填</v>
      </c>
      <c r="M3289" s="11" t="str">
        <f>IF(AL$1="","",IFERROR(TRIM(MID($AG3289,FIND(":",$AG3289,FIND(AL$1,$AG3289))+1,FIND("=",$AG3289,FIND(AL$1,$AG3289))-FIND(":",$AG3289,FIND(AL$1,$AG3289))-1)),"卖家未填"))</f>
        <v>散装</v>
      </c>
      <c r="N3289" s="11" t="s">
        <v>1442</v>
      </c>
      <c r="O3289" s="11" t="s">
        <v>4441</v>
      </c>
      <c r="P3289" s="13">
        <v>20</v>
      </c>
      <c r="Q3289" s="13"/>
      <c r="R3289" s="11">
        <v>20</v>
      </c>
      <c r="S3289" s="14">
        <f>IFERROR(V3289/T3289,"0")</f>
        <v>33.333333333333336</v>
      </c>
      <c r="T3289" s="11">
        <v>3</v>
      </c>
      <c r="U3289" s="11">
        <v>5</v>
      </c>
      <c r="V3289" s="15">
        <f>R3289*U3289</f>
        <v>100</v>
      </c>
      <c r="W3289" s="11">
        <v>1</v>
      </c>
      <c r="X3289" s="11">
        <v>7</v>
      </c>
      <c r="Y3289" s="11">
        <v>41802130916</v>
      </c>
      <c r="Z3289" s="11">
        <v>109140576</v>
      </c>
      <c r="AA3289" s="16">
        <f>IFERROR((MID(AE3289,FIND("ends=",AE3289)+5,FIND("000&amp;starts",AE3289)-FIND("ends=",AE3289)-5)+8*3600)/86400+70*365+19,"")</f>
        <v>42030.735497685186</v>
      </c>
      <c r="AB3289" s="17" t="str">
        <f>HYPERLINK("http://item.taobao.com/item.htm?id="&amp;Y3289,"点击查看")</f>
        <v>点击查看</v>
      </c>
      <c r="AC3289" s="11">
        <f>YEAR(D3289)</f>
        <v>2014</v>
      </c>
      <c r="AD3289" s="11"/>
      <c r="AE3289" s="11" t="s">
        <v>8316</v>
      </c>
      <c r="AF3289" s="11" t="s">
        <v>9652</v>
      </c>
      <c r="AG3289" s="11" t="s">
        <v>11430</v>
      </c>
    </row>
    <row r="3290" spans="1:33" x14ac:dyDescent="0.15">
      <c r="A3290" s="11" t="s">
        <v>14910</v>
      </c>
      <c r="B3290" s="11" t="s">
        <v>16102</v>
      </c>
      <c r="C3290" s="11" t="s">
        <v>14912</v>
      </c>
      <c r="D3290" s="12">
        <v>40980</v>
      </c>
      <c r="E3290" s="11" t="s">
        <v>14965</v>
      </c>
      <c r="F3290" s="11" t="s">
        <v>15118</v>
      </c>
      <c r="G3290" s="11" t="s">
        <v>167</v>
      </c>
      <c r="H3290" s="11" t="s">
        <v>10322</v>
      </c>
      <c r="I3290" s="11" t="str">
        <f>IF(AH$1="","",IFERROR(TRIM(MID($AG3290,FIND(":",$AG3290,FIND(AH$1,$AG3290))+1,FIND("=",$AG3290,FIND(AH$1,$AG3290))-FIND(":",$AG3290,FIND(AH$1,$AG3290))-1)),"卖家未填"))</f>
        <v>卖家未填</v>
      </c>
      <c r="J3290" s="11" t="str">
        <f>IF(AI$1="","",IFERROR(TRIM(MID($AG3290,FIND(":",$AG3290,FIND(AI$1,$AG3290))+1,FIND("=",$AG3290,FIND(AI$1,$AG3290))-FIND(":",$AG3290,FIND(AI$1,$AG3290))-1)),"卖家未填"))</f>
        <v>400</v>
      </c>
      <c r="K3290" s="11" t="str">
        <f>IF(AJ$1="","",IFERROR(TRIM(MID($AG3290,FIND(":",$AG3290,FIND(AJ$1,$AG3290))+1,FIND("=",$AG3290,FIND(AJ$1,$AG3290))-FIND(":",$AG3290,FIND(AJ$1,$AG3290))-1)),"卖家未填"))</f>
        <v>卖家未填</v>
      </c>
      <c r="L3290" s="11" t="str">
        <f>IF(AK$1="","",IFERROR(TRIM(MID($AG3290,FIND(":",$AG3290,FIND(AK$1,$AG3290))+1,FIND("=",$AG3290,FIND(AK$1,$AG3290))-FIND(":",$AG3290,FIND(AK$1,$AG3290))-1)),"卖家未填"))</f>
        <v>卖家未填</v>
      </c>
      <c r="M3290" s="11" t="str">
        <f>IF(AL$1="","",IFERROR(TRIM(MID($AG3290,FIND(":",$AG3290,FIND(AL$1,$AG3290))+1,FIND("=",$AG3290,FIND(AL$1,$AG3290))-FIND(":",$AG3290,FIND(AL$1,$AG3290))-1)),"卖家未填"))</f>
        <v>散装</v>
      </c>
      <c r="N3290" s="11" t="s">
        <v>3338</v>
      </c>
      <c r="O3290" s="11" t="s">
        <v>4566</v>
      </c>
      <c r="P3290" s="13">
        <v>10</v>
      </c>
      <c r="Q3290" s="13"/>
      <c r="R3290" s="11">
        <v>10</v>
      </c>
      <c r="S3290" s="14">
        <f>IFERROR(V3290/T3290,"0")</f>
        <v>33.333333333333336</v>
      </c>
      <c r="T3290" s="11">
        <v>3</v>
      </c>
      <c r="U3290" s="11">
        <v>10</v>
      </c>
      <c r="V3290" s="15">
        <f>R3290*U3290</f>
        <v>100</v>
      </c>
      <c r="W3290" s="11">
        <v>7</v>
      </c>
      <c r="X3290" s="11">
        <v>118</v>
      </c>
      <c r="Y3290" s="11">
        <v>18096219870</v>
      </c>
      <c r="Z3290" s="11">
        <v>70920296</v>
      </c>
      <c r="AA3290" s="16">
        <f>IFERROR((MID(AE3290,FIND("ends=",AE3290)+5,FIND("000&amp;starts",AE3290)-FIND("ends=",AE3290)-5)+8*3600)/86400+70*365+19,"")</f>
        <v>42031.876747685186</v>
      </c>
      <c r="AB3290" s="17" t="str">
        <f>HYPERLINK("http://item.taobao.com/item.htm?id="&amp;Y3290,"点击查看")</f>
        <v>点击查看</v>
      </c>
      <c r="AC3290" s="11">
        <f>YEAR(D3290)</f>
        <v>2012</v>
      </c>
      <c r="AD3290" s="11"/>
      <c r="AE3290" s="11" t="s">
        <v>8427</v>
      </c>
      <c r="AF3290" s="11"/>
      <c r="AG3290" s="11" t="s">
        <v>13929</v>
      </c>
    </row>
    <row r="3291" spans="1:33" x14ac:dyDescent="0.15">
      <c r="A3291" s="11" t="s">
        <v>14910</v>
      </c>
      <c r="B3291" s="11" t="s">
        <v>16080</v>
      </c>
      <c r="C3291" s="11" t="s">
        <v>14912</v>
      </c>
      <c r="D3291" s="12">
        <v>41317</v>
      </c>
      <c r="E3291" s="11" t="s">
        <v>14991</v>
      </c>
      <c r="F3291" s="11" t="s">
        <v>15050</v>
      </c>
      <c r="G3291" s="11" t="s">
        <v>97</v>
      </c>
      <c r="H3291" s="11" t="s">
        <v>10322</v>
      </c>
      <c r="I3291" s="11" t="str">
        <f>IF(AH$1="","",IFERROR(TRIM(MID($AG3291,FIND(":",$AG3291,FIND(AH$1,$AG3291))+1,FIND("=",$AG3291,FIND(AH$1,$AG3291))-FIND(":",$AG3291,FIND(AH$1,$AG3291))-1)),"卖家未填"))</f>
        <v>卖家未填</v>
      </c>
      <c r="J3291" s="11" t="str">
        <f>IF(AI$1="","",IFERROR(TRIM(MID($AG3291,FIND(":",$AG3291,FIND(AI$1,$AG3291))+1,FIND("=",$AG3291,FIND(AI$1,$AG3291))-FIND(":",$AG3291,FIND(AI$1,$AG3291))-1)),"卖家未填"))</f>
        <v>1250</v>
      </c>
      <c r="K3291" s="11" t="str">
        <f>IF(AJ$1="","",IFERROR(TRIM(MID($AG3291,FIND(":",$AG3291,FIND(AJ$1,$AG3291))+1,FIND("=",$AG3291,FIND(AJ$1,$AG3291))-FIND(":",$AG3291,FIND(AJ$1,$AG3291))-1)),"卖家未填"))</f>
        <v>卖家未填</v>
      </c>
      <c r="L3291" s="11" t="str">
        <f>IF(AK$1="","",IFERROR(TRIM(MID($AG3291,FIND(":",$AG3291,FIND(AK$1,$AG3291))+1,FIND("=",$AG3291,FIND(AK$1,$AG3291))-FIND(":",$AG3291,FIND(AK$1,$AG3291))-1)),"卖家未填"))</f>
        <v>卖家未填</v>
      </c>
      <c r="M3291" s="11" t="str">
        <f>IF(AL$1="","",IFERROR(TRIM(MID($AG3291,FIND(":",$AG3291,FIND(AL$1,$AG3291))+1,FIND("=",$AG3291,FIND(AL$1,$AG3291))-FIND(":",$AG3291,FIND(AL$1,$AG3291))-1)),"卖家未填"))</f>
        <v>散装</v>
      </c>
      <c r="N3291" s="11" t="s">
        <v>3588</v>
      </c>
      <c r="O3291" s="11" t="s">
        <v>4441</v>
      </c>
      <c r="P3291" s="13">
        <v>50</v>
      </c>
      <c r="Q3291" s="13">
        <v>25</v>
      </c>
      <c r="R3291" s="11">
        <v>25</v>
      </c>
      <c r="S3291" s="14">
        <f>IFERROR(V3291/T3291,"0")</f>
        <v>33.333333333333336</v>
      </c>
      <c r="T3291" s="11">
        <v>3</v>
      </c>
      <c r="U3291" s="11">
        <v>4</v>
      </c>
      <c r="V3291" s="15">
        <f>R3291*U3291</f>
        <v>100</v>
      </c>
      <c r="W3291" s="11">
        <v>3</v>
      </c>
      <c r="X3291" s="11">
        <v>2</v>
      </c>
      <c r="Y3291" s="11">
        <v>37029358785</v>
      </c>
      <c r="Z3291" s="11">
        <v>102202099</v>
      </c>
      <c r="AA3291" s="16">
        <f>IFERROR((MID(AE3291,FIND("ends=",AE3291)+5,FIND("000&amp;starts",AE3291)-FIND("ends=",AE3291)-5)+8*3600)/86400+70*365+19,"")</f>
        <v>42035.582280092596</v>
      </c>
      <c r="AB3291" s="17" t="str">
        <f>HYPERLINK("http://item.taobao.com/item.htm?id="&amp;Y3291,"点击查看")</f>
        <v>点击查看</v>
      </c>
      <c r="AC3291" s="11">
        <f>YEAR(D3291)</f>
        <v>2013</v>
      </c>
      <c r="AD3291" s="11"/>
      <c r="AE3291" s="11" t="s">
        <v>8696</v>
      </c>
      <c r="AF3291" s="11"/>
      <c r="AG3291" s="11" t="s">
        <v>14169</v>
      </c>
    </row>
    <row r="3292" spans="1:33" x14ac:dyDescent="0.15">
      <c r="A3292" s="11" t="s">
        <v>14910</v>
      </c>
      <c r="B3292" s="11" t="s">
        <v>16833</v>
      </c>
      <c r="C3292" s="11" t="s">
        <v>14912</v>
      </c>
      <c r="D3292" s="12">
        <v>40979</v>
      </c>
      <c r="E3292" s="11" t="s">
        <v>14965</v>
      </c>
      <c r="F3292" s="11" t="s">
        <v>15146</v>
      </c>
      <c r="G3292" s="11" t="s">
        <v>196</v>
      </c>
      <c r="H3292" s="11" t="s">
        <v>10322</v>
      </c>
      <c r="I3292" s="11" t="str">
        <f>IF(AH$1="","",IFERROR(TRIM(MID($AG3292,FIND(":",$AG3292,FIND(AH$1,$AG3292))+1,FIND("=",$AG3292,FIND(AH$1,$AG3292))-FIND(":",$AG3292,FIND(AH$1,$AG3292))-1)),"卖家未填"))</f>
        <v>卖家未填</v>
      </c>
      <c r="J3292" s="11" t="str">
        <f>IF(AI$1="","",IFERROR(TRIM(MID($AG3292,FIND(":",$AG3292,FIND(AI$1,$AG3292))+1,FIND("=",$AG3292,FIND(AI$1,$AG3292))-FIND(":",$AG3292,FIND(AI$1,$AG3292))-1)),"卖家未填"))</f>
        <v>500</v>
      </c>
      <c r="K3292" s="11" t="str">
        <f>IF(AJ$1="","",IFERROR(TRIM(MID($AG3292,FIND(":",$AG3292,FIND(AJ$1,$AG3292))+1,FIND("=",$AG3292,FIND(AJ$1,$AG3292))-FIND(":",$AG3292,FIND(AJ$1,$AG3292))-1)),"卖家未填"))</f>
        <v>卖家未填</v>
      </c>
      <c r="L3292" s="11" t="str">
        <f>IF(AK$1="","",IFERROR(TRIM(MID($AG3292,FIND(":",$AG3292,FIND(AK$1,$AG3292))+1,FIND("=",$AG3292,FIND(AK$1,$AG3292))-FIND(":",$AG3292,FIND(AK$1,$AG3292))-1)),"卖家未填"))</f>
        <v>卖家未填</v>
      </c>
      <c r="M3292" s="11" t="str">
        <f>IF(AL$1="","",IFERROR(TRIM(MID($AG3292,FIND(":",$AG3292,FIND(AL$1,$AG3292))+1,FIND("=",$AG3292,FIND(AL$1,$AG3292))-FIND(":",$AG3292,FIND(AL$1,$AG3292))-1)),"卖家未填"))</f>
        <v>散装</v>
      </c>
      <c r="N3292" s="11" t="s">
        <v>3589</v>
      </c>
      <c r="O3292" s="11" t="s">
        <v>4440</v>
      </c>
      <c r="P3292" s="13">
        <v>10</v>
      </c>
      <c r="Q3292" s="13"/>
      <c r="R3292" s="11">
        <v>10</v>
      </c>
      <c r="S3292" s="14">
        <f>IFERROR(V3292/T3292,"0")</f>
        <v>33.333333333333336</v>
      </c>
      <c r="T3292" s="11">
        <v>3</v>
      </c>
      <c r="U3292" s="11">
        <v>10</v>
      </c>
      <c r="V3292" s="15">
        <f>R3292*U3292</f>
        <v>100</v>
      </c>
      <c r="W3292" s="11">
        <v>3</v>
      </c>
      <c r="X3292" s="11"/>
      <c r="Y3292" s="11">
        <v>43097301632</v>
      </c>
      <c r="Z3292" s="11">
        <v>70898433</v>
      </c>
      <c r="AA3292" s="16">
        <f>IFERROR((MID(AE3292,FIND("ends=",AE3292)+5,FIND("000&amp;starts",AE3292)-FIND("ends=",AE3292)-5)+8*3600)/86400+70*365+19,"")</f>
        <v>42035.588124999995</v>
      </c>
      <c r="AB3292" s="17" t="str">
        <f>HYPERLINK("http://item.taobao.com/item.htm?id="&amp;Y3292,"点击查看")</f>
        <v>点击查看</v>
      </c>
      <c r="AC3292" s="11">
        <f>YEAR(D3292)</f>
        <v>2012</v>
      </c>
      <c r="AD3292" s="11"/>
      <c r="AE3292" s="11" t="s">
        <v>8697</v>
      </c>
      <c r="AF3292" s="11"/>
      <c r="AG3292" s="11" t="s">
        <v>13597</v>
      </c>
    </row>
    <row r="3293" spans="1:33" x14ac:dyDescent="0.15">
      <c r="A3293" s="11" t="s">
        <v>14931</v>
      </c>
      <c r="B3293" s="11" t="s">
        <v>16906</v>
      </c>
      <c r="C3293" s="11" t="s">
        <v>14932</v>
      </c>
      <c r="D3293" s="12">
        <v>40459</v>
      </c>
      <c r="E3293" s="11" t="s">
        <v>24</v>
      </c>
      <c r="F3293" s="11" t="s">
        <v>24</v>
      </c>
      <c r="G3293" s="11" t="s">
        <v>24</v>
      </c>
      <c r="H3293" s="11" t="s">
        <v>10338</v>
      </c>
      <c r="I3293" s="11" t="str">
        <f>IF(AH$1="","",IFERROR(TRIM(MID($AG3293,FIND(":",$AG3293,FIND(AH$1,$AG3293))+1,FIND("=",$AG3293,FIND(AH$1,$AG3293))-FIND(":",$AG3293,FIND(AH$1,$AG3293))-1)),"卖家未填"))</f>
        <v>卖家未填</v>
      </c>
      <c r="J3293" s="11" t="str">
        <f>IF(AI$1="","",IFERROR(TRIM(MID($AG3293,FIND(":",$AG3293,FIND(AI$1,$AG3293))+1,FIND("=",$AG3293,FIND(AI$1,$AG3293))-FIND(":",$AG3293,FIND(AI$1,$AG3293))-1)),"卖家未填"))</f>
        <v>1000</v>
      </c>
      <c r="K3293" s="11" t="str">
        <f>IF(AJ$1="","",IFERROR(TRIM(MID($AG3293,FIND(":",$AG3293,FIND(AJ$1,$AG3293))+1,FIND("=",$AG3293,FIND(AJ$1,$AG3293))-FIND(":",$AG3293,FIND(AJ$1,$AG3293))-1)),"卖家未填"))</f>
        <v>3人份</v>
      </c>
      <c r="L3293" s="11" t="str">
        <f>IF(AK$1="","",IFERROR(TRIM(MID($AG3293,FIND(":",$AG3293,FIND(AK$1,$AG3293))+1,FIND("=",$AG3293,FIND(AK$1,$AG3293))-FIND(":",$AG3293,FIND(AK$1,$AG3293))-1)),"卖家未填"))</f>
        <v>1周</v>
      </c>
      <c r="M3293" s="11" t="str">
        <f>IF(AL$1="","",IFERROR(TRIM(MID($AG3293,FIND(":",$AG3293,FIND(AL$1,$AG3293))+1,FIND("=",$AG3293,FIND(AL$1,$AG3293))-FIND(":",$AG3293,FIND(AL$1,$AG3293))-1)),"卖家未填"))</f>
        <v>包装</v>
      </c>
      <c r="N3293" s="11" t="s">
        <v>3742</v>
      </c>
      <c r="O3293" s="11" t="s">
        <v>4407</v>
      </c>
      <c r="P3293" s="13">
        <v>50</v>
      </c>
      <c r="Q3293" s="13"/>
      <c r="R3293" s="11">
        <v>50</v>
      </c>
      <c r="S3293" s="14">
        <f>IFERROR(V3293/T3293,"0")</f>
        <v>50</v>
      </c>
      <c r="T3293" s="11">
        <v>2</v>
      </c>
      <c r="U3293" s="11">
        <v>2</v>
      </c>
      <c r="V3293" s="15">
        <f>R3293*U3293</f>
        <v>100</v>
      </c>
      <c r="W3293" s="11">
        <v>7</v>
      </c>
      <c r="X3293" s="11">
        <v>17</v>
      </c>
      <c r="Y3293" s="11">
        <v>41192265488</v>
      </c>
      <c r="Z3293" s="11">
        <v>63006460</v>
      </c>
      <c r="AA3293" s="16">
        <f>IFERROR((MID(AE3293,FIND("ends=",AE3293)+5,FIND("000&amp;starts",AE3293)-FIND("ends=",AE3293)-5)+8*3600)/86400+70*365+19,"")</f>
        <v>42030.441435185188</v>
      </c>
      <c r="AB3293" s="17" t="str">
        <f>HYPERLINK("http://item.taobao.com/item.htm?id="&amp;Y3293,"点击查看")</f>
        <v>点击查看</v>
      </c>
      <c r="AC3293" s="11">
        <f>YEAR(D3293)</f>
        <v>2010</v>
      </c>
      <c r="AD3293" s="11"/>
      <c r="AE3293" s="11" t="s">
        <v>8859</v>
      </c>
      <c r="AF3293" s="11" t="s">
        <v>9582</v>
      </c>
      <c r="AG3293" s="11" t="s">
        <v>14304</v>
      </c>
    </row>
    <row r="3294" spans="1:33" x14ac:dyDescent="0.15">
      <c r="A3294" s="11" t="s">
        <v>14910</v>
      </c>
      <c r="B3294" s="11" t="s">
        <v>16930</v>
      </c>
      <c r="C3294" s="11" t="s">
        <v>14912</v>
      </c>
      <c r="D3294" s="12">
        <v>39753</v>
      </c>
      <c r="E3294" s="11" t="s">
        <v>14979</v>
      </c>
      <c r="F3294" s="11" t="s">
        <v>15155</v>
      </c>
      <c r="G3294" s="11" t="s">
        <v>206</v>
      </c>
      <c r="H3294" s="11" t="s">
        <v>10322</v>
      </c>
      <c r="I3294" s="11" t="str">
        <f>IF(AH$1="","",IFERROR(TRIM(MID($AG3294,FIND(":",$AG3294,FIND(AH$1,$AG3294))+1,FIND("=",$AG3294,FIND(AH$1,$AG3294))-FIND(":",$AG3294,FIND(AH$1,$AG3294))-1)),"卖家未填"))</f>
        <v>卖家未填</v>
      </c>
      <c r="J3294" s="11" t="str">
        <f>IF(AI$1="","",IFERROR(TRIM(MID($AG3294,FIND(":",$AG3294,FIND(AI$1,$AG3294))+1,FIND("=",$AG3294,FIND(AI$1,$AG3294))-FIND(":",$AG3294,FIND(AI$1,$AG3294))-1)),"卖家未填"))</f>
        <v>500</v>
      </c>
      <c r="K3294" s="11" t="str">
        <f>IF(AJ$1="","",IFERROR(TRIM(MID($AG3294,FIND(":",$AG3294,FIND(AJ$1,$AG3294))+1,FIND("=",$AG3294,FIND(AJ$1,$AG3294))-FIND(":",$AG3294,FIND(AJ$1,$AG3294))-1)),"卖家未填"))</f>
        <v>卖家未填</v>
      </c>
      <c r="L3294" s="11" t="str">
        <f>IF(AK$1="","",IFERROR(TRIM(MID($AG3294,FIND(":",$AG3294,FIND(AK$1,$AG3294))+1,FIND("=",$AG3294,FIND(AK$1,$AG3294))-FIND(":",$AG3294,FIND(AK$1,$AG3294))-1)),"卖家未填"))</f>
        <v>卖家未填</v>
      </c>
      <c r="M3294" s="11" t="str">
        <f>IF(AL$1="","",IFERROR(TRIM(MID($AG3294,FIND(":",$AG3294,FIND(AL$1,$AG3294))+1,FIND("=",$AG3294,FIND(AL$1,$AG3294))-FIND(":",$AG3294,FIND(AL$1,$AG3294))-1)),"卖家未填"))</f>
        <v>散装</v>
      </c>
      <c r="N3294" s="11" t="s">
        <v>3792</v>
      </c>
      <c r="O3294" s="11" t="s">
        <v>4407</v>
      </c>
      <c r="P3294" s="13">
        <v>25</v>
      </c>
      <c r="Q3294" s="13"/>
      <c r="R3294" s="11">
        <v>25</v>
      </c>
      <c r="S3294" s="14">
        <f>IFERROR(V3294/T3294,"0")</f>
        <v>50</v>
      </c>
      <c r="T3294" s="11">
        <v>2</v>
      </c>
      <c r="U3294" s="11">
        <v>4</v>
      </c>
      <c r="V3294" s="15">
        <f>R3294*U3294</f>
        <v>100</v>
      </c>
      <c r="W3294" s="11">
        <v>3</v>
      </c>
      <c r="X3294" s="11"/>
      <c r="Y3294" s="11">
        <v>42433149686</v>
      </c>
      <c r="Z3294" s="11">
        <v>36593603</v>
      </c>
      <c r="AA3294" s="16">
        <f>IFERROR((MID(AE3294,FIND("ends=",AE3294)+5,FIND("000&amp;starts",AE3294)-FIND("ends=",AE3294)-5)+8*3600)/86400+70*365+19,"")</f>
        <v>42030.76944444445</v>
      </c>
      <c r="AB3294" s="17" t="str">
        <f>HYPERLINK("http://item.taobao.com/item.htm?id="&amp;Y3294,"点击查看")</f>
        <v>点击查看</v>
      </c>
      <c r="AC3294" s="11">
        <f>YEAR(D3294)</f>
        <v>2008</v>
      </c>
      <c r="AD3294" s="11"/>
      <c r="AE3294" s="11" t="s">
        <v>8910</v>
      </c>
      <c r="AF3294" s="11"/>
      <c r="AG3294" s="11" t="s">
        <v>14351</v>
      </c>
    </row>
    <row r="3295" spans="1:33" x14ac:dyDescent="0.15">
      <c r="A3295" s="11" t="s">
        <v>14947</v>
      </c>
      <c r="B3295" s="11" t="s">
        <v>16989</v>
      </c>
      <c r="C3295" s="11" t="s">
        <v>14946</v>
      </c>
      <c r="D3295" s="12">
        <v>41542</v>
      </c>
      <c r="E3295" s="11" t="s">
        <v>15000</v>
      </c>
      <c r="F3295" s="11" t="s">
        <v>15066</v>
      </c>
      <c r="G3295" s="11" t="s">
        <v>113</v>
      </c>
      <c r="H3295" s="11" t="s">
        <v>10322</v>
      </c>
      <c r="I3295" s="11" t="str">
        <f>IF(AH$1="","",IFERROR(TRIM(MID($AG3295,FIND(":",$AG3295,FIND(AH$1,$AG3295))+1,FIND("=",$AG3295,FIND(AH$1,$AG3295))-FIND(":",$AG3295,FIND(AH$1,$AG3295))-1)),"卖家未填"))</f>
        <v>卖家未填</v>
      </c>
      <c r="J3295" s="11" t="str">
        <f>IF(AI$1="","",IFERROR(TRIM(MID($AG3295,FIND(":",$AG3295,FIND(AI$1,$AG3295))+1,FIND("=",$AG3295,FIND(AI$1,$AG3295))-FIND(":",$AG3295,FIND(AI$1,$AG3295))-1)),"卖家未填"))</f>
        <v>1000</v>
      </c>
      <c r="K3295" s="11" t="str">
        <f>IF(AJ$1="","",IFERROR(TRIM(MID($AG3295,FIND(":",$AG3295,FIND(AJ$1,$AG3295))+1,FIND("=",$AG3295,FIND(AJ$1,$AG3295))-FIND(":",$AG3295,FIND(AJ$1,$AG3295))-1)),"卖家未填"))</f>
        <v>卖家未填</v>
      </c>
      <c r="L3295" s="11" t="str">
        <f>IF(AK$1="","",IFERROR(TRIM(MID($AG3295,FIND(":",$AG3295,FIND(AK$1,$AG3295))+1,FIND("=",$AG3295,FIND(AK$1,$AG3295))-FIND(":",$AG3295,FIND(AK$1,$AG3295))-1)),"卖家未填"))</f>
        <v>卖家未填</v>
      </c>
      <c r="M3295" s="11" t="str">
        <f>IF(AL$1="","",IFERROR(TRIM(MID($AG3295,FIND(":",$AG3295,FIND(AL$1,$AG3295))+1,FIND("=",$AG3295,FIND(AL$1,$AG3295))-FIND(":",$AG3295,FIND(AL$1,$AG3295))-1)),"卖家未填"))</f>
        <v>散装</v>
      </c>
      <c r="N3295" s="11" t="s">
        <v>3915</v>
      </c>
      <c r="O3295" s="11" t="s">
        <v>4440</v>
      </c>
      <c r="P3295" s="13">
        <v>20</v>
      </c>
      <c r="Q3295" s="13"/>
      <c r="R3295" s="11">
        <v>20</v>
      </c>
      <c r="S3295" s="14">
        <f>IFERROR(V3295/T3295,"0")</f>
        <v>50</v>
      </c>
      <c r="T3295" s="11">
        <v>2</v>
      </c>
      <c r="U3295" s="11">
        <v>5</v>
      </c>
      <c r="V3295" s="15">
        <f>R3295*U3295</f>
        <v>100</v>
      </c>
      <c r="W3295" s="11">
        <v>1</v>
      </c>
      <c r="X3295" s="11">
        <v>1</v>
      </c>
      <c r="Y3295" s="11">
        <v>41967714829</v>
      </c>
      <c r="Z3295" s="11">
        <v>106552345</v>
      </c>
      <c r="AA3295" s="16">
        <f>IFERROR((MID(AE3295,FIND("ends=",AE3295)+5,FIND("000&amp;starts",AE3295)-FIND("ends=",AE3295)-5)+8*3600)/86400+70*365+19,"")</f>
        <v>42031.734872685185</v>
      </c>
      <c r="AB3295" s="17" t="str">
        <f>HYPERLINK("http://item.taobao.com/item.htm?id="&amp;Y3295,"点击查看")</f>
        <v>点击查看</v>
      </c>
      <c r="AC3295" s="11">
        <f>YEAR(D3295)</f>
        <v>2013</v>
      </c>
      <c r="AD3295" s="11"/>
      <c r="AE3295" s="11" t="s">
        <v>9042</v>
      </c>
      <c r="AF3295" s="11"/>
      <c r="AG3295" s="11" t="s">
        <v>14464</v>
      </c>
    </row>
    <row r="3296" spans="1:33" x14ac:dyDescent="0.15">
      <c r="A3296" s="11" t="s">
        <v>14910</v>
      </c>
      <c r="B3296" s="11" t="s">
        <v>16709</v>
      </c>
      <c r="C3296" s="11" t="s">
        <v>14912</v>
      </c>
      <c r="D3296" s="12">
        <v>41699</v>
      </c>
      <c r="E3296" s="11" t="s">
        <v>14965</v>
      </c>
      <c r="F3296" s="11" t="s">
        <v>14970</v>
      </c>
      <c r="G3296" s="11" t="s">
        <v>30</v>
      </c>
      <c r="H3296" s="11" t="s">
        <v>10322</v>
      </c>
      <c r="I3296" s="11" t="str">
        <f>IF(AH$1="","",IFERROR(TRIM(MID($AG3296,FIND(":",$AG3296,FIND(AH$1,$AG3296))+1,FIND("=",$AG3296,FIND(AH$1,$AG3296))-FIND(":",$AG3296,FIND(AH$1,$AG3296))-1)),"卖家未填"))</f>
        <v>卖家未填</v>
      </c>
      <c r="J3296" s="11" t="str">
        <f>IF(AI$1="","",IFERROR(TRIM(MID($AG3296,FIND(":",$AG3296,FIND(AI$1,$AG3296))+1,FIND("=",$AG3296,FIND(AI$1,$AG3296))-FIND(":",$AG3296,FIND(AI$1,$AG3296))-1)),"卖家未填"))</f>
        <v>280</v>
      </c>
      <c r="K3296" s="11" t="str">
        <f>IF(AJ$1="","",IFERROR(TRIM(MID($AG3296,FIND(":",$AG3296,FIND(AJ$1,$AG3296))+1,FIND("=",$AG3296,FIND(AJ$1,$AG3296))-FIND(":",$AG3296,FIND(AJ$1,$AG3296))-1)),"卖家未填"))</f>
        <v>卖家未填</v>
      </c>
      <c r="L3296" s="11" t="str">
        <f>IF(AK$1="","",IFERROR(TRIM(MID($AG3296,FIND(":",$AG3296,FIND(AK$1,$AG3296))+1,FIND("=",$AG3296,FIND(AK$1,$AG3296))-FIND(":",$AG3296,FIND(AK$1,$AG3296))-1)),"卖家未填"))</f>
        <v>卖家未填</v>
      </c>
      <c r="M3296" s="11" t="str">
        <f>IF(AL$1="","",IFERROR(TRIM(MID($AG3296,FIND(":",$AG3296,FIND(AL$1,$AG3296))+1,FIND("=",$AG3296,FIND(AL$1,$AG3296))-FIND(":",$AG3296,FIND(AL$1,$AG3296))-1)),"卖家未填"))</f>
        <v>包装</v>
      </c>
      <c r="N3296" s="11" t="s">
        <v>3346</v>
      </c>
      <c r="O3296" s="11" t="s">
        <v>5254</v>
      </c>
      <c r="P3296" s="13">
        <v>15.88</v>
      </c>
      <c r="Q3296" s="13">
        <v>7.68</v>
      </c>
      <c r="R3296" s="11">
        <v>7.68</v>
      </c>
      <c r="S3296" s="14">
        <f>IFERROR(V3296/T3296,"0")</f>
        <v>33.28</v>
      </c>
      <c r="T3296" s="11">
        <v>3</v>
      </c>
      <c r="U3296" s="11">
        <v>13</v>
      </c>
      <c r="V3296" s="15">
        <f>R3296*U3296</f>
        <v>99.84</v>
      </c>
      <c r="W3296" s="11">
        <v>1</v>
      </c>
      <c r="X3296" s="11"/>
      <c r="Y3296" s="11">
        <v>42703440373</v>
      </c>
      <c r="Z3296" s="11">
        <v>109073241</v>
      </c>
      <c r="AA3296" s="16">
        <f>IFERROR((MID(AE3296,FIND("ends=",AE3296)+5,FIND("000&amp;starts",AE3296)-FIND("ends=",AE3296)-5)+8*3600)/86400+70*365+19,"")</f>
        <v>42031.923263888893</v>
      </c>
      <c r="AB3296" s="17" t="str">
        <f>HYPERLINK("http://item.taobao.com/item.htm?id="&amp;Y3296,"点击查看")</f>
        <v>点击查看</v>
      </c>
      <c r="AC3296" s="11">
        <f>YEAR(D3296)</f>
        <v>2014</v>
      </c>
      <c r="AD3296" s="11"/>
      <c r="AE3296" s="11" t="s">
        <v>8435</v>
      </c>
      <c r="AF3296" s="11"/>
      <c r="AG3296" s="11" t="s">
        <v>13936</v>
      </c>
    </row>
    <row r="3297" spans="1:33" x14ac:dyDescent="0.15">
      <c r="A3297" s="11" t="s">
        <v>14919</v>
      </c>
      <c r="B3297" s="11" t="s">
        <v>16224</v>
      </c>
      <c r="C3297" s="11" t="s">
        <v>14918</v>
      </c>
      <c r="D3297" s="12">
        <v>41191</v>
      </c>
      <c r="E3297" s="11" t="s">
        <v>46</v>
      </c>
      <c r="F3297" s="11" t="s">
        <v>14972</v>
      </c>
      <c r="G3297" s="11" t="s">
        <v>38</v>
      </c>
      <c r="H3297" s="11" t="s">
        <v>10331</v>
      </c>
      <c r="I3297" s="11" t="str">
        <f>IF(AH$1="","",IFERROR(TRIM(MID($AG3297,FIND(":",$AG3297,FIND(AH$1,$AG3297))+1,FIND("=",$AG3297,FIND(AH$1,$AG3297))-FIND(":",$AG3297,FIND(AH$1,$AG3297))-1)),"卖家未填"))</f>
        <v>粘米系列</v>
      </c>
      <c r="J3297" s="11" t="str">
        <f>IF(AI$1="","",IFERROR(TRIM(MID($AG3297,FIND(":",$AG3297,FIND(AI$1,$AG3297))+1,FIND("=",$AG3297,FIND(AI$1,$AG3297))-FIND(":",$AG3297,FIND(AI$1,$AG3297))-1)),"卖家未填"))</f>
        <v>500</v>
      </c>
      <c r="K3297" s="11" t="str">
        <f>IF(AJ$1="","",IFERROR(TRIM(MID($AG3297,FIND(":",$AG3297,FIND(AJ$1,$AG3297))+1,FIND("=",$AG3297,FIND(AJ$1,$AG3297))-FIND(":",$AG3297,FIND(AJ$1,$AG3297))-1)),"卖家未填"))</f>
        <v>卖家未填</v>
      </c>
      <c r="L3297" s="11" t="str">
        <f>IF(AK$1="","",IFERROR(TRIM(MID($AG3297,FIND(":",$AG3297,FIND(AK$1,$AG3297))+1,FIND("=",$AG3297,FIND(AK$1,$AG3297))-FIND(":",$AG3297,FIND(AK$1,$AG3297))-1)),"卖家未填"))</f>
        <v>卖家未填</v>
      </c>
      <c r="M3297" s="11" t="str">
        <f>IF(AL$1="","",IFERROR(TRIM(MID($AG3297,FIND(":",$AG3297,FIND(AL$1,$AG3297))+1,FIND("=",$AG3297,FIND(AL$1,$AG3297))-FIND(":",$AG3297,FIND(AL$1,$AG3297))-1)),"卖家未填"))</f>
        <v>散装</v>
      </c>
      <c r="N3297" s="11" t="s">
        <v>2862</v>
      </c>
      <c r="O3297" s="11" t="s">
        <v>5172</v>
      </c>
      <c r="P3297" s="13">
        <v>8.3000000000000007</v>
      </c>
      <c r="Q3297" s="13"/>
      <c r="R3297" s="11">
        <v>8.3000000000000007</v>
      </c>
      <c r="S3297" s="14">
        <f>IFERROR(V3297/T3297,"0")</f>
        <v>24.900000000000002</v>
      </c>
      <c r="T3297" s="11">
        <v>4</v>
      </c>
      <c r="U3297" s="11">
        <v>12</v>
      </c>
      <c r="V3297" s="15">
        <f>R3297*U3297</f>
        <v>99.600000000000009</v>
      </c>
      <c r="W3297" s="11">
        <v>9</v>
      </c>
      <c r="X3297" s="11">
        <v>31</v>
      </c>
      <c r="Y3297" s="11">
        <v>22415267087</v>
      </c>
      <c r="Z3297" s="11">
        <v>100436880</v>
      </c>
      <c r="AA3297" s="16">
        <f>IFERROR((MID(AE3297,FIND("ends=",AE3297)+5,FIND("000&amp;starts",AE3297)-FIND("ends=",AE3297)-5)+8*3600)/86400+70*365+19,"")</f>
        <v>42031.468981481477</v>
      </c>
      <c r="AB3297" s="17" t="str">
        <f>HYPERLINK("http://item.taobao.com/item.htm?id="&amp;Y3297,"点击查看")</f>
        <v>点击查看</v>
      </c>
      <c r="AC3297" s="11">
        <f>YEAR(D3297)</f>
        <v>2012</v>
      </c>
      <c r="AD3297" s="11"/>
      <c r="AE3297" s="11" t="s">
        <v>7941</v>
      </c>
      <c r="AF3297" s="11" t="s">
        <v>9566</v>
      </c>
      <c r="AG3297" s="11" t="s">
        <v>13503</v>
      </c>
    </row>
    <row r="3298" spans="1:33" x14ac:dyDescent="0.15">
      <c r="A3298" s="11" t="s">
        <v>14910</v>
      </c>
      <c r="B3298" s="11" t="s">
        <v>16873</v>
      </c>
      <c r="C3298" s="11" t="s">
        <v>14912</v>
      </c>
      <c r="D3298" s="12">
        <v>41472</v>
      </c>
      <c r="E3298" s="11" t="s">
        <v>14987</v>
      </c>
      <c r="F3298" s="11" t="s">
        <v>15048</v>
      </c>
      <c r="G3298" s="11" t="s">
        <v>95</v>
      </c>
      <c r="H3298" s="11" t="s">
        <v>10639</v>
      </c>
      <c r="I3298" s="11" t="str">
        <f>IF(AH$1="","",IFERROR(TRIM(MID($AG3298,FIND(":",$AG3298,FIND(AH$1,$AG3298))+1,FIND("=",$AG3298,FIND(AH$1,$AG3298))-FIND(":",$AG3298,FIND(AH$1,$AG3298))-1)),"卖家未填"))</f>
        <v>云南饵块</v>
      </c>
      <c r="J3298" s="11" t="str">
        <f>IF(AI$1="","",IFERROR(TRIM(MID($AG3298,FIND(":",$AG3298,FIND(AI$1,$AG3298))+1,FIND("=",$AG3298,FIND(AI$1,$AG3298))-FIND(":",$AG3298,FIND(AI$1,$AG3298))-1)),"卖家未填"))</f>
        <v>500</v>
      </c>
      <c r="K3298" s="11" t="str">
        <f>IF(AJ$1="","",IFERROR(TRIM(MID($AG3298,FIND(":",$AG3298,FIND(AJ$1,$AG3298))+1,FIND("=",$AG3298,FIND(AJ$1,$AG3298))-FIND(":",$AG3298,FIND(AJ$1,$AG3298))-1)),"卖家未填"))</f>
        <v>卖家未填</v>
      </c>
      <c r="L3298" s="11" t="str">
        <f>IF(AK$1="","",IFERROR(TRIM(MID($AG3298,FIND(":",$AG3298,FIND(AK$1,$AG3298))+1,FIND("=",$AG3298,FIND(AK$1,$AG3298))-FIND(":",$AG3298,FIND(AK$1,$AG3298))-1)),"卖家未填"))</f>
        <v>卖家未填</v>
      </c>
      <c r="M3298" s="11" t="str">
        <f>IF(AL$1="","",IFERROR(TRIM(MID($AG3298,FIND(":",$AG3298,FIND(AL$1,$AG3298))+1,FIND("=",$AG3298,FIND(AL$1,$AG3298))-FIND(":",$AG3298,FIND(AL$1,$AG3298))-1)),"卖家未填"))</f>
        <v>散装</v>
      </c>
      <c r="N3298" s="11" t="s">
        <v>3674</v>
      </c>
      <c r="O3298" s="11" t="s">
        <v>4524</v>
      </c>
      <c r="P3298" s="13">
        <v>9.9</v>
      </c>
      <c r="Q3298" s="13">
        <v>9.01</v>
      </c>
      <c r="R3298" s="11">
        <v>9.01</v>
      </c>
      <c r="S3298" s="14">
        <f>IFERROR(V3298/T3298,"0")</f>
        <v>49.555</v>
      </c>
      <c r="T3298" s="11">
        <v>2</v>
      </c>
      <c r="U3298" s="11">
        <v>11</v>
      </c>
      <c r="V3298" s="15">
        <f>R3298*U3298</f>
        <v>99.11</v>
      </c>
      <c r="W3298" s="11">
        <v>6</v>
      </c>
      <c r="X3298" s="11">
        <v>7</v>
      </c>
      <c r="Y3298" s="11">
        <v>41534052747</v>
      </c>
      <c r="Z3298" s="11">
        <v>105405221</v>
      </c>
      <c r="AA3298" s="16">
        <f>IFERROR((MID(AE3298,FIND("ends=",AE3298)+5,FIND("000&amp;starts",AE3298)-FIND("ends=",AE3298)-5)+8*3600)/86400+70*365+19,"")</f>
        <v>42029.658912037034</v>
      </c>
      <c r="AB3298" s="17" t="str">
        <f>HYPERLINK("http://item.taobao.com/item.htm?id="&amp;Y3298,"点击查看")</f>
        <v>点击查看</v>
      </c>
      <c r="AC3298" s="11">
        <f>YEAR(D3298)</f>
        <v>2013</v>
      </c>
      <c r="AD3298" s="11"/>
      <c r="AE3298" s="11" t="s">
        <v>8786</v>
      </c>
      <c r="AF3298" s="11" t="s">
        <v>9934</v>
      </c>
      <c r="AG3298" s="11" t="s">
        <v>14242</v>
      </c>
    </row>
    <row r="3299" spans="1:33" x14ac:dyDescent="0.15">
      <c r="A3299" s="11" t="s">
        <v>14895</v>
      </c>
      <c r="B3299" s="11" t="s">
        <v>16007</v>
      </c>
      <c r="C3299" s="11" t="s">
        <v>14905</v>
      </c>
      <c r="D3299" s="12">
        <v>41970</v>
      </c>
      <c r="E3299" s="11" t="s">
        <v>24</v>
      </c>
      <c r="F3299" s="11" t="s">
        <v>24</v>
      </c>
      <c r="G3299" s="11" t="s">
        <v>24</v>
      </c>
      <c r="H3299" s="11" t="s">
        <v>12</v>
      </c>
      <c r="I3299" s="11" t="str">
        <f>IF(AH$1="","",IFERROR(TRIM(MID($AG3299,FIND(":",$AG3299,FIND(AH$1,$AG3299))+1,FIND("=",$AG3299,FIND(AH$1,$AG3299))-FIND(":",$AG3299,FIND(AH$1,$AG3299))-1)),"卖家未填"))</f>
        <v>卖家未填</v>
      </c>
      <c r="J3299" s="11" t="str">
        <f>IF(AI$1="","",IFERROR(TRIM(MID($AG3299,FIND(":",$AG3299,FIND(AI$1,$AG3299))+1,FIND("=",$AG3299,FIND(AI$1,$AG3299))-FIND(":",$AG3299,FIND(AI$1,$AG3299))-1)),"卖家未填"))</f>
        <v>750</v>
      </c>
      <c r="K3299" s="11" t="str">
        <f>IF(AJ$1="","",IFERROR(TRIM(MID($AG3299,FIND(":",$AG3299,FIND(AJ$1,$AG3299))+1,FIND("=",$AG3299,FIND(AJ$1,$AG3299))-FIND(":",$AG3299,FIND(AJ$1,$AG3299))-1)),"卖家未填"))</f>
        <v>4人份</v>
      </c>
      <c r="L3299" s="11" t="str">
        <f>IF(AK$1="","",IFERROR(TRIM(MID($AG3299,FIND(":",$AG3299,FIND(AK$1,$AG3299))+1,FIND("=",$AG3299,FIND(AK$1,$AG3299))-FIND(":",$AG3299,FIND(AK$1,$AG3299))-1)),"卖家未填"))</f>
        <v>12个月</v>
      </c>
      <c r="M3299" s="11" t="str">
        <f>IF(AL$1="","",IFERROR(TRIM(MID($AG3299,FIND(":",$AG3299,FIND(AL$1,$AG3299))+1,FIND("=",$AG3299,FIND(AL$1,$AG3299))-FIND(":",$AG3299,FIND(AL$1,$AG3299))-1)),"卖家未填"))</f>
        <v>包装</v>
      </c>
      <c r="N3299" s="11" t="s">
        <v>1865</v>
      </c>
      <c r="O3299" s="11" t="s">
        <v>4479</v>
      </c>
      <c r="P3299" s="13">
        <v>9</v>
      </c>
      <c r="Q3299" s="13"/>
      <c r="R3299" s="11">
        <v>9</v>
      </c>
      <c r="S3299" s="14">
        <f>IFERROR(V3299/T3299,"0")</f>
        <v>11</v>
      </c>
      <c r="T3299" s="11">
        <v>9</v>
      </c>
      <c r="U3299" s="11">
        <v>11</v>
      </c>
      <c r="V3299" s="15">
        <f>R3299*U3299</f>
        <v>99</v>
      </c>
      <c r="W3299" s="11"/>
      <c r="X3299" s="11"/>
      <c r="Y3299" s="11">
        <v>42716265016</v>
      </c>
      <c r="Z3299" s="11">
        <v>115435969</v>
      </c>
      <c r="AA3299" s="16">
        <f>IFERROR((MID(AE3299,FIND("ends=",AE3299)+5,FIND("000&amp;starts",AE3299)-FIND("ends=",AE3299)-5)+8*3600)/86400+70*365+19,"")</f>
        <v>42030.57194444444</v>
      </c>
      <c r="AB3299" s="17" t="str">
        <f>HYPERLINK("http://item.taobao.com/item.htm?id="&amp;Y3299,"点击查看")</f>
        <v>点击查看</v>
      </c>
      <c r="AC3299" s="11">
        <f>YEAR(D3299)</f>
        <v>2014</v>
      </c>
      <c r="AD3299" s="11"/>
      <c r="AE3299" s="11" t="s">
        <v>6951</v>
      </c>
      <c r="AF3299" s="11" t="s">
        <v>9890</v>
      </c>
      <c r="AG3299" s="11" t="s">
        <v>12615</v>
      </c>
    </row>
    <row r="3300" spans="1:33" x14ac:dyDescent="0.15">
      <c r="A3300" s="11" t="s">
        <v>14895</v>
      </c>
      <c r="B3300" s="11" t="s">
        <v>15474</v>
      </c>
      <c r="C3300" s="11" t="s">
        <v>14904</v>
      </c>
      <c r="D3300" s="12">
        <v>41968</v>
      </c>
      <c r="E3300" s="11" t="s">
        <v>14957</v>
      </c>
      <c r="F3300" s="11" t="s">
        <v>14964</v>
      </c>
      <c r="G3300" s="11" t="s">
        <v>26</v>
      </c>
      <c r="H3300" s="11" t="s">
        <v>10425</v>
      </c>
      <c r="I3300" s="11" t="str">
        <f>IF(AH$1="","",IFERROR(TRIM(MID($AG3300,FIND(":",$AG3300,FIND(AH$1,$AG3300))+1,FIND("=",$AG3300,FIND(AH$1,$AG3300))-FIND(":",$AG3300,FIND(AH$1,$AG3300))-1)),"卖家未填"))</f>
        <v>白年糕 手工</v>
      </c>
      <c r="J3300" s="11" t="str">
        <f>IF(AI$1="","",IFERROR(TRIM(MID($AG3300,FIND(":",$AG3300,FIND(AI$1,$AG3300))+1,FIND("=",$AG3300,FIND(AI$1,$AG3300))-FIND(":",$AG3300,FIND(AI$1,$AG3300))-1)),"卖家未填"))</f>
        <v>250</v>
      </c>
      <c r="K3300" s="11" t="str">
        <f>IF(AJ$1="","",IFERROR(TRIM(MID($AG3300,FIND(":",$AG3300,FIND(AJ$1,$AG3300))+1,FIND("=",$AG3300,FIND(AJ$1,$AG3300))-FIND(":",$AG3300,FIND(AJ$1,$AG3300))-1)),"卖家未填"))</f>
        <v>1人份</v>
      </c>
      <c r="L3300" s="11" t="str">
        <f>IF(AK$1="","",IFERROR(TRIM(MID($AG3300,FIND(":",$AG3300,FIND(AK$1,$AG3300))+1,FIND("=",$AG3300,FIND(AK$1,$AG3300))-FIND(":",$AG3300,FIND(AK$1,$AG3300))-1)),"卖家未填"))</f>
        <v>卖家未填</v>
      </c>
      <c r="M3300" s="11" t="str">
        <f>IF(AL$1="","",IFERROR(TRIM(MID($AG3300,FIND(":",$AG3300,FIND(AL$1,$AG3300))+1,FIND("=",$AG3300,FIND(AL$1,$AG3300))-FIND(":",$AG3300,FIND(AL$1,$AG3300))-1)),"卖家未填"))</f>
        <v>散装</v>
      </c>
      <c r="N3300" s="11" t="s">
        <v>1868</v>
      </c>
      <c r="O3300" s="11" t="s">
        <v>4971</v>
      </c>
      <c r="P3300" s="13">
        <v>19.600000000000001</v>
      </c>
      <c r="Q3300" s="13">
        <v>9.9</v>
      </c>
      <c r="R3300" s="11">
        <v>9.9</v>
      </c>
      <c r="S3300" s="14">
        <f>IFERROR(V3300/T3300,"0")</f>
        <v>11</v>
      </c>
      <c r="T3300" s="11">
        <v>9</v>
      </c>
      <c r="U3300" s="11">
        <v>10</v>
      </c>
      <c r="V3300" s="15">
        <f>R3300*U3300</f>
        <v>99</v>
      </c>
      <c r="W3300" s="11">
        <v>10</v>
      </c>
      <c r="X3300" s="11">
        <v>5</v>
      </c>
      <c r="Y3300" s="11">
        <v>42834098354</v>
      </c>
      <c r="Z3300" s="11">
        <v>115403067</v>
      </c>
      <c r="AA3300" s="16">
        <f>IFERROR((MID(AE3300,FIND("ends=",AE3300)+5,FIND("000&amp;starts",AE3300)-FIND("ends=",AE3300)-5)+8*3600)/86400+70*365+19,"")</f>
        <v>42030.622442129628</v>
      </c>
      <c r="AB3300" s="17" t="str">
        <f>HYPERLINK("http://item.taobao.com/item.htm?id="&amp;Y3300,"点击查看")</f>
        <v>点击查看</v>
      </c>
      <c r="AC3300" s="11">
        <f>YEAR(D3300)</f>
        <v>2014</v>
      </c>
      <c r="AD3300" s="11"/>
      <c r="AE3300" s="11" t="s">
        <v>6953</v>
      </c>
      <c r="AF3300" s="11" t="s">
        <v>9693</v>
      </c>
      <c r="AG3300" s="11" t="s">
        <v>12618</v>
      </c>
    </row>
    <row r="3301" spans="1:33" x14ac:dyDescent="0.15">
      <c r="A3301" s="11" t="s">
        <v>14910</v>
      </c>
      <c r="B3301" s="11" t="s">
        <v>15656</v>
      </c>
      <c r="C3301" s="11" t="s">
        <v>14914</v>
      </c>
      <c r="D3301" s="12">
        <v>39583</v>
      </c>
      <c r="E3301" s="11" t="s">
        <v>24</v>
      </c>
      <c r="F3301" s="11" t="s">
        <v>24</v>
      </c>
      <c r="G3301" s="11" t="s">
        <v>24</v>
      </c>
      <c r="H3301" s="11" t="s">
        <v>10328</v>
      </c>
      <c r="I3301" s="11" t="str">
        <f>IF(AH$1="","",IFERROR(TRIM(MID($AG3301,FIND(":",$AG3301,FIND(AH$1,$AG3301))+1,FIND("=",$AG3301,FIND(AH$1,$AG3301))-FIND(":",$AG3301,FIND(AH$1,$AG3301))-1)),"卖家未填"))</f>
        <v>芝士年糕(南瓜味)</v>
      </c>
      <c r="J3301" s="11" t="str">
        <f>IF(AI$1="","",IFERROR(TRIM(MID($AG3301,FIND(":",$AG3301,FIND(AI$1,$AG3301))+1,FIND("=",$AG3301,FIND(AI$1,$AG3301))-FIND(":",$AG3301,FIND(AI$1,$AG3301))-1)),"卖家未填"))</f>
        <v>500</v>
      </c>
      <c r="K3301" s="11" t="str">
        <f>IF(AJ$1="","",IFERROR(TRIM(MID($AG3301,FIND(":",$AG3301,FIND(AJ$1,$AG3301))+1,FIND("=",$AG3301,FIND(AJ$1,$AG3301))-FIND(":",$AG3301,FIND(AJ$1,$AG3301))-1)),"卖家未填"))</f>
        <v>卖家未填</v>
      </c>
      <c r="L3301" s="11" t="str">
        <f>IF(AK$1="","",IFERROR(TRIM(MID($AG3301,FIND(":",$AG3301,FIND(AK$1,$AG3301))+1,FIND("=",$AG3301,FIND(AK$1,$AG3301))-FIND(":",$AG3301,FIND(AK$1,$AG3301))-1)),"卖家未填"))</f>
        <v>卖家未填</v>
      </c>
      <c r="M3301" s="11" t="str">
        <f>IF(AL$1="","",IFERROR(TRIM(MID($AG3301,FIND(":",$AG3301,FIND(AL$1,$AG3301))+1,FIND("=",$AG3301,FIND(AL$1,$AG3301))-FIND(":",$AG3301,FIND(AL$1,$AG3301))-1)),"卖家未填"))</f>
        <v>包装</v>
      </c>
      <c r="N3301" s="11" t="s">
        <v>2549</v>
      </c>
      <c r="O3301" s="11" t="s">
        <v>4605</v>
      </c>
      <c r="P3301" s="13">
        <v>29.8</v>
      </c>
      <c r="Q3301" s="13">
        <v>19.8</v>
      </c>
      <c r="R3301" s="11">
        <v>19.8</v>
      </c>
      <c r="S3301" s="14">
        <f>IFERROR(V3301/T3301,"0")</f>
        <v>19.8</v>
      </c>
      <c r="T3301" s="11">
        <v>5</v>
      </c>
      <c r="U3301" s="11">
        <v>5</v>
      </c>
      <c r="V3301" s="15">
        <f>R3301*U3301</f>
        <v>99</v>
      </c>
      <c r="W3301" s="11">
        <v>0</v>
      </c>
      <c r="X3301" s="11">
        <v>2</v>
      </c>
      <c r="Y3301" s="11">
        <v>43479593206</v>
      </c>
      <c r="Z3301" s="11">
        <v>35806744</v>
      </c>
      <c r="AA3301" s="16">
        <f>IFERROR((MID(AE3301,FIND("ends=",AE3301)+5,FIND("000&amp;starts",AE3301)-FIND("ends=",AE3301)-5)+8*3600)/86400+70*365+19,"")</f>
        <v>42031.384606481486</v>
      </c>
      <c r="AB3301" s="17" t="str">
        <f>HYPERLINK("http://item.taobao.com/item.htm?id="&amp;Y3301,"点击查看")</f>
        <v>点击查看</v>
      </c>
      <c r="AC3301" s="11">
        <f>YEAR(D3301)</f>
        <v>2008</v>
      </c>
      <c r="AD3301" s="11"/>
      <c r="AE3301" s="11" t="s">
        <v>7627</v>
      </c>
      <c r="AF3301" s="11" t="s">
        <v>9561</v>
      </c>
      <c r="AG3301" s="11" t="s">
        <v>13228</v>
      </c>
    </row>
    <row r="3302" spans="1:33" x14ac:dyDescent="0.15">
      <c r="A3302" s="11" t="s">
        <v>14919</v>
      </c>
      <c r="B3302" s="11" t="s">
        <v>15583</v>
      </c>
      <c r="C3302" s="11" t="s">
        <v>14920</v>
      </c>
      <c r="D3302" s="12">
        <v>41019</v>
      </c>
      <c r="E3302" s="11" t="s">
        <v>14957</v>
      </c>
      <c r="F3302" s="11" t="s">
        <v>14964</v>
      </c>
      <c r="G3302" s="11" t="s">
        <v>26</v>
      </c>
      <c r="H3302" s="11" t="s">
        <v>10322</v>
      </c>
      <c r="I3302" s="11" t="str">
        <f>IF(AH$1="","",IFERROR(TRIM(MID($AG3302,FIND(":",$AG3302,FIND(AH$1,$AG3302))+1,FIND("=",$AG3302,FIND(AH$1,$AG3302))-FIND(":",$AG3302,FIND(AH$1,$AG3302))-1)),"卖家未填"))</f>
        <v>卖家未填</v>
      </c>
      <c r="J3302" s="11" t="str">
        <f>IF(AI$1="","",IFERROR(TRIM(MID($AG3302,FIND(":",$AG3302,FIND(AI$1,$AG3302))+1,FIND("=",$AG3302,FIND(AI$1,$AG3302))-FIND(":",$AG3302,FIND(AI$1,$AG3302))-1)),"卖家未填"))</f>
        <v>500</v>
      </c>
      <c r="K3302" s="11" t="str">
        <f>IF(AJ$1="","",IFERROR(TRIM(MID($AG3302,FIND(":",$AG3302,FIND(AJ$1,$AG3302))+1,FIND("=",$AG3302,FIND(AJ$1,$AG3302))-FIND(":",$AG3302,FIND(AJ$1,$AG3302))-1)),"卖家未填"))</f>
        <v>卖家未填</v>
      </c>
      <c r="L3302" s="11" t="str">
        <f>IF(AK$1="","",IFERROR(TRIM(MID($AG3302,FIND(":",$AG3302,FIND(AK$1,$AG3302))+1,FIND("=",$AG3302,FIND(AK$1,$AG3302))-FIND(":",$AG3302,FIND(AK$1,$AG3302))-1)),"卖家未填"))</f>
        <v>卖家未填</v>
      </c>
      <c r="M3302" s="11" t="str">
        <f>IF(AL$1="","",IFERROR(TRIM(MID($AG3302,FIND(":",$AG3302,FIND(AL$1,$AG3302))+1,FIND("=",$AG3302,FIND(AL$1,$AG3302))-FIND(":",$AG3302,FIND(AL$1,$AG3302))-1)),"卖家未填"))</f>
        <v>散装</v>
      </c>
      <c r="N3302" s="11" t="s">
        <v>2703</v>
      </c>
      <c r="O3302" s="11" t="s">
        <v>4882</v>
      </c>
      <c r="P3302" s="13">
        <v>4.5</v>
      </c>
      <c r="Q3302" s="13"/>
      <c r="R3302" s="11">
        <v>4.5</v>
      </c>
      <c r="S3302" s="14">
        <f>IFERROR(V3302/T3302,"0")</f>
        <v>19.8</v>
      </c>
      <c r="T3302" s="11">
        <v>5</v>
      </c>
      <c r="U3302" s="11">
        <v>22</v>
      </c>
      <c r="V3302" s="15">
        <f>R3302*U3302</f>
        <v>99</v>
      </c>
      <c r="W3302" s="11">
        <v>7</v>
      </c>
      <c r="X3302" s="11">
        <v>3</v>
      </c>
      <c r="Y3302" s="11">
        <v>42096312036</v>
      </c>
      <c r="Z3302" s="11">
        <v>71542858</v>
      </c>
      <c r="AA3302" s="16">
        <f>IFERROR((MID(AE3302,FIND("ends=",AE3302)+5,FIND("000&amp;starts",AE3302)-FIND("ends=",AE3302)-5)+8*3600)/86400+70*365+19,"")</f>
        <v>42035.004826388889</v>
      </c>
      <c r="AB3302" s="17" t="str">
        <f>HYPERLINK("http://item.taobao.com/item.htm?id="&amp;Y3302,"点击查看")</f>
        <v>点击查看</v>
      </c>
      <c r="AC3302" s="11">
        <f>YEAR(D3302)</f>
        <v>2012</v>
      </c>
      <c r="AD3302" s="11"/>
      <c r="AE3302" s="11" t="s">
        <v>7783</v>
      </c>
      <c r="AF3302" s="11"/>
      <c r="AG3302" s="11" t="s">
        <v>13362</v>
      </c>
    </row>
    <row r="3303" spans="1:33" x14ac:dyDescent="0.15">
      <c r="A3303" s="11" t="s">
        <v>14921</v>
      </c>
      <c r="B3303" s="11" t="s">
        <v>16463</v>
      </c>
      <c r="C3303" s="11" t="s">
        <v>14922</v>
      </c>
      <c r="D3303" s="12">
        <v>40101</v>
      </c>
      <c r="E3303" s="11" t="s">
        <v>24</v>
      </c>
      <c r="F3303" s="11" t="s">
        <v>24</v>
      </c>
      <c r="G3303" s="11" t="s">
        <v>24</v>
      </c>
      <c r="H3303" s="11" t="s">
        <v>10417</v>
      </c>
      <c r="I3303" s="11" t="str">
        <f>IF(AH$1="","",IFERROR(TRIM(MID($AG3303,FIND(":",$AG3303,FIND(AH$1,$AG3303))+1,FIND("=",$AG3303,FIND(AH$1,$AG3303))-FIND(":",$AG3303,FIND(AH$1,$AG3303))-1)),"卖家未填"))</f>
        <v>原味</v>
      </c>
      <c r="J3303" s="11" t="str">
        <f>IF(AI$1="","",IFERROR(TRIM(MID($AG3303,FIND(":",$AG3303,FIND(AI$1,$AG3303))+1,FIND("=",$AG3303,FIND(AI$1,$AG3303))-FIND(":",$AG3303,FIND(AI$1,$AG3303))-1)),"卖家未填"))</f>
        <v>500</v>
      </c>
      <c r="K3303" s="11" t="str">
        <f>IF(AJ$1="","",IFERROR(TRIM(MID($AG3303,FIND(":",$AG3303,FIND(AJ$1,$AG3303))+1,FIND("=",$AG3303,FIND(AJ$1,$AG3303))-FIND(":",$AG3303,FIND(AJ$1,$AG3303))-1)),"卖家未填"))</f>
        <v>2人份</v>
      </c>
      <c r="L3303" s="11" t="str">
        <f>IF(AK$1="","",IFERROR(TRIM(MID($AG3303,FIND(":",$AG3303,FIND(AK$1,$AG3303))+1,FIND("=",$AG3303,FIND(AK$1,$AG3303))-FIND(":",$AG3303,FIND(AK$1,$AG3303))-1)),"卖家未填"))</f>
        <v>卖家未填</v>
      </c>
      <c r="M3303" s="11" t="str">
        <f>IF(AL$1="","",IFERROR(TRIM(MID($AG3303,FIND(":",$AG3303,FIND(AL$1,$AG3303))+1,FIND("=",$AG3303,FIND(AL$1,$AG3303))-FIND(":",$AG3303,FIND(AL$1,$AG3303))-1)),"卖家未填"))</f>
        <v>包装</v>
      </c>
      <c r="N3303" s="11" t="s">
        <v>2806</v>
      </c>
      <c r="O3303" s="11" t="s">
        <v>4567</v>
      </c>
      <c r="P3303" s="13">
        <v>16.5</v>
      </c>
      <c r="Q3303" s="13"/>
      <c r="R3303" s="11">
        <v>16.5</v>
      </c>
      <c r="S3303" s="14">
        <f>IFERROR(V3303/T3303,"0")</f>
        <v>24.75</v>
      </c>
      <c r="T3303" s="11">
        <v>4</v>
      </c>
      <c r="U3303" s="11">
        <v>6</v>
      </c>
      <c r="V3303" s="15">
        <f>R3303*U3303</f>
        <v>99</v>
      </c>
      <c r="W3303" s="11">
        <v>11</v>
      </c>
      <c r="X3303" s="11">
        <v>50</v>
      </c>
      <c r="Y3303" s="11">
        <v>38313182277</v>
      </c>
      <c r="Z3303" s="11">
        <v>59525822</v>
      </c>
      <c r="AA3303" s="16">
        <f>IFERROR((MID(AE3303,FIND("ends=",AE3303)+5,FIND("000&amp;starts",AE3303)-FIND("ends=",AE3303)-5)+8*3600)/86400+70*365+19,"")</f>
        <v>42030.443807870368</v>
      </c>
      <c r="AB3303" s="17" t="str">
        <f>HYPERLINK("http://item.taobao.com/item.htm?id="&amp;Y3303,"点击查看")</f>
        <v>点击查看</v>
      </c>
      <c r="AC3303" s="11">
        <f>YEAR(D3303)</f>
        <v>2009</v>
      </c>
      <c r="AD3303" s="11"/>
      <c r="AE3303" s="11" t="s">
        <v>7888</v>
      </c>
      <c r="AF3303" s="11" t="s">
        <v>9684</v>
      </c>
      <c r="AG3303" s="11" t="s">
        <v>13453</v>
      </c>
    </row>
    <row r="3304" spans="1:33" x14ac:dyDescent="0.15">
      <c r="A3304" s="11" t="s">
        <v>14910</v>
      </c>
      <c r="B3304" s="11" t="s">
        <v>16449</v>
      </c>
      <c r="C3304" s="11" t="s">
        <v>14912</v>
      </c>
      <c r="D3304" s="12">
        <v>41700</v>
      </c>
      <c r="E3304" s="11" t="s">
        <v>14987</v>
      </c>
      <c r="F3304" s="11" t="s">
        <v>15048</v>
      </c>
      <c r="G3304" s="11" t="s">
        <v>95</v>
      </c>
      <c r="H3304" s="11" t="s">
        <v>10322</v>
      </c>
      <c r="I3304" s="11" t="str">
        <f>IF(AH$1="","",IFERROR(TRIM(MID($AG3304,FIND(":",$AG3304,FIND(AH$1,$AG3304))+1,FIND("=",$AG3304,FIND(AH$1,$AG3304))-FIND(":",$AG3304,FIND(AH$1,$AG3304))-1)),"卖家未填"))</f>
        <v>卖家未填</v>
      </c>
      <c r="J3304" s="11" t="str">
        <f>IF(AI$1="","",IFERROR(TRIM(MID($AG3304,FIND(":",$AG3304,FIND(AI$1,$AG3304))+1,FIND("=",$AG3304,FIND(AI$1,$AG3304))-FIND(":",$AG3304,FIND(AI$1,$AG3304))-1)),"卖家未填"))</f>
        <v>500</v>
      </c>
      <c r="K3304" s="11" t="str">
        <f>IF(AJ$1="","",IFERROR(TRIM(MID($AG3304,FIND(":",$AG3304,FIND(AJ$1,$AG3304))+1,FIND("=",$AG3304,FIND(AJ$1,$AG3304))-FIND(":",$AG3304,FIND(AJ$1,$AG3304))-1)),"卖家未填"))</f>
        <v>5人份</v>
      </c>
      <c r="L3304" s="11" t="str">
        <f>IF(AK$1="","",IFERROR(TRIM(MID($AG3304,FIND(":",$AG3304,FIND(AK$1,$AG3304))+1,FIND("=",$AG3304,FIND(AK$1,$AG3304))-FIND(":",$AG3304,FIND(AK$1,$AG3304))-1)),"卖家未填"))</f>
        <v>卖家未填</v>
      </c>
      <c r="M3304" s="11" t="str">
        <f>IF(AL$1="","",IFERROR(TRIM(MID($AG3304,FIND(":",$AG3304,FIND(AL$1,$AG3304))+1,FIND("=",$AG3304,FIND(AL$1,$AG3304))-FIND(":",$AG3304,FIND(AL$1,$AG3304))-1)),"卖家未填"))</f>
        <v>散装</v>
      </c>
      <c r="N3304" s="11" t="s">
        <v>3147</v>
      </c>
      <c r="O3304" s="11" t="s">
        <v>4524</v>
      </c>
      <c r="P3304" s="13">
        <v>9.9</v>
      </c>
      <c r="Q3304" s="13"/>
      <c r="R3304" s="11">
        <v>9.9</v>
      </c>
      <c r="S3304" s="14">
        <f>IFERROR(V3304/T3304,"0")</f>
        <v>33</v>
      </c>
      <c r="T3304" s="11">
        <v>3</v>
      </c>
      <c r="U3304" s="11">
        <v>10</v>
      </c>
      <c r="V3304" s="15">
        <f>R3304*U3304</f>
        <v>99</v>
      </c>
      <c r="W3304" s="11">
        <v>6</v>
      </c>
      <c r="X3304" s="11">
        <v>14</v>
      </c>
      <c r="Y3304" s="11">
        <v>41798932868</v>
      </c>
      <c r="Z3304" s="11">
        <v>109104989</v>
      </c>
      <c r="AA3304" s="16">
        <f>IFERROR((MID(AE3304,FIND("ends=",AE3304)+5,FIND("000&amp;starts",AE3304)-FIND("ends=",AE3304)-5)+8*3600)/86400+70*365+19,"")</f>
        <v>42029.704386574071</v>
      </c>
      <c r="AB3304" s="17" t="str">
        <f>HYPERLINK("http://item.taobao.com/item.htm?id="&amp;Y3304,"点击查看")</f>
        <v>点击查看</v>
      </c>
      <c r="AC3304" s="11">
        <f>YEAR(D3304)</f>
        <v>2014</v>
      </c>
      <c r="AD3304" s="11"/>
      <c r="AE3304" s="11" t="s">
        <v>8226</v>
      </c>
      <c r="AF3304" s="11"/>
      <c r="AG3304" s="11" t="s">
        <v>13760</v>
      </c>
    </row>
    <row r="3305" spans="1:33" x14ac:dyDescent="0.15">
      <c r="A3305" s="11" t="s">
        <v>14910</v>
      </c>
      <c r="B3305" s="11" t="s">
        <v>16703</v>
      </c>
      <c r="C3305" s="11" t="s">
        <v>14907</v>
      </c>
      <c r="D3305" s="12">
        <v>41689</v>
      </c>
      <c r="E3305" s="11" t="s">
        <v>15057</v>
      </c>
      <c r="F3305" s="11" t="s">
        <v>15059</v>
      </c>
      <c r="G3305" s="11" t="s">
        <v>106</v>
      </c>
      <c r="H3305" s="11" t="s">
        <v>10817</v>
      </c>
      <c r="I3305" s="11" t="str">
        <f>IF(AH$1="","",IFERROR(TRIM(MID($AG3305,FIND(":",$AG3305,FIND(AH$1,$AG3305))+1,FIND("=",$AG3305,FIND(AH$1,$AG3305))-FIND(":",$AG3305,FIND(AH$1,$AG3305))-1)),"卖家未填"))</f>
        <v>年糕</v>
      </c>
      <c r="J3305" s="11" t="str">
        <f>IF(AI$1="","",IFERROR(TRIM(MID($AG3305,FIND(":",$AG3305,FIND(AI$1,$AG3305))+1,FIND("=",$AG3305,FIND(AI$1,$AG3305))-FIND(":",$AG3305,FIND(AI$1,$AG3305))-1)),"卖家未填"))</f>
        <v>500</v>
      </c>
      <c r="K3305" s="11" t="str">
        <f>IF(AJ$1="","",IFERROR(TRIM(MID($AG3305,FIND(":",$AG3305,FIND(AJ$1,$AG3305))+1,FIND("=",$AG3305,FIND(AJ$1,$AG3305))-FIND(":",$AG3305,FIND(AJ$1,$AG3305))-1)),"卖家未填"))</f>
        <v>卖家未填</v>
      </c>
      <c r="L3305" s="11" t="str">
        <f>IF(AK$1="","",IFERROR(TRIM(MID($AG3305,FIND(":",$AG3305,FIND(AK$1,$AG3305))+1,FIND("=",$AG3305,FIND(AK$1,$AG3305))-FIND(":",$AG3305,FIND(AK$1,$AG3305))-1)),"卖家未填"))</f>
        <v>卖家未填</v>
      </c>
      <c r="M3305" s="11" t="str">
        <f>IF(AL$1="","",IFERROR(TRIM(MID($AG3305,FIND(":",$AG3305,FIND(AL$1,$AG3305))+1,FIND("=",$AG3305,FIND(AL$1,$AG3305))-FIND(":",$AG3305,FIND(AL$1,$AG3305))-1)),"卖家未填"))</f>
        <v>散装</v>
      </c>
      <c r="N3305" s="11" t="s">
        <v>3336</v>
      </c>
      <c r="O3305" s="11" t="s">
        <v>4461</v>
      </c>
      <c r="P3305" s="13">
        <v>11</v>
      </c>
      <c r="Q3305" s="13"/>
      <c r="R3305" s="11">
        <v>11</v>
      </c>
      <c r="S3305" s="14">
        <f>IFERROR(V3305/T3305,"0")</f>
        <v>33</v>
      </c>
      <c r="T3305" s="11">
        <v>3</v>
      </c>
      <c r="U3305" s="11">
        <v>9</v>
      </c>
      <c r="V3305" s="15">
        <f>R3305*U3305</f>
        <v>99</v>
      </c>
      <c r="W3305" s="11">
        <v>2</v>
      </c>
      <c r="X3305" s="11">
        <v>8</v>
      </c>
      <c r="Y3305" s="11">
        <v>39012248570</v>
      </c>
      <c r="Z3305" s="11">
        <v>108817516</v>
      </c>
      <c r="AA3305" s="16">
        <f>IFERROR((MID(AE3305,FIND("ends=",AE3305)+5,FIND("000&amp;starts",AE3305)-FIND("ends=",AE3305)-5)+8*3600)/86400+70*365+19,"")</f>
        <v>42031.86645833333</v>
      </c>
      <c r="AB3305" s="17" t="str">
        <f>HYPERLINK("http://item.taobao.com/item.htm?id="&amp;Y3305,"点击查看")</f>
        <v>点击查看</v>
      </c>
      <c r="AC3305" s="11">
        <f>YEAR(D3305)</f>
        <v>2014</v>
      </c>
      <c r="AD3305" s="11"/>
      <c r="AE3305" s="11" t="s">
        <v>8425</v>
      </c>
      <c r="AF3305" s="11" t="s">
        <v>10130</v>
      </c>
      <c r="AG3305" s="11" t="s">
        <v>13927</v>
      </c>
    </row>
    <row r="3306" spans="1:33" x14ac:dyDescent="0.15">
      <c r="A3306" s="11" t="s">
        <v>14910</v>
      </c>
      <c r="B3306" s="11" t="s">
        <v>16716</v>
      </c>
      <c r="C3306" s="11" t="s">
        <v>14907</v>
      </c>
      <c r="D3306" s="12">
        <v>41910</v>
      </c>
      <c r="E3306" s="11" t="s">
        <v>15000</v>
      </c>
      <c r="F3306" s="11" t="s">
        <v>15051</v>
      </c>
      <c r="G3306" s="11" t="s">
        <v>98</v>
      </c>
      <c r="H3306" s="11" t="s">
        <v>10322</v>
      </c>
      <c r="I3306" s="11" t="str">
        <f>IF(AH$1="","",IFERROR(TRIM(MID($AG3306,FIND(":",$AG3306,FIND(AH$1,$AG3306))+1,FIND("=",$AG3306,FIND(AH$1,$AG3306))-FIND(":",$AG3306,FIND(AH$1,$AG3306))-1)),"卖家未填"))</f>
        <v>卖家未填</v>
      </c>
      <c r="J3306" s="11" t="str">
        <f>IF(AI$1="","",IFERROR(TRIM(MID($AG3306,FIND(":",$AG3306,FIND(AI$1,$AG3306))+1,FIND("=",$AG3306,FIND(AI$1,$AG3306))-FIND(":",$AG3306,FIND(AI$1,$AG3306))-1)),"卖家未填"))</f>
        <v>1100</v>
      </c>
      <c r="K3306" s="11" t="str">
        <f>IF(AJ$1="","",IFERROR(TRIM(MID($AG3306,FIND(":",$AG3306,FIND(AJ$1,$AG3306))+1,FIND("=",$AG3306,FIND(AJ$1,$AG3306))-FIND(":",$AG3306,FIND(AJ$1,$AG3306))-1)),"卖家未填"))</f>
        <v>卖家未填</v>
      </c>
      <c r="L3306" s="11" t="str">
        <f>IF(AK$1="","",IFERROR(TRIM(MID($AG3306,FIND(":",$AG3306,FIND(AK$1,$AG3306))+1,FIND("=",$AG3306,FIND(AK$1,$AG3306))-FIND(":",$AG3306,FIND(AK$1,$AG3306))-1)),"卖家未填"))</f>
        <v>卖家未填</v>
      </c>
      <c r="M3306" s="11" t="str">
        <f>IF(AL$1="","",IFERROR(TRIM(MID($AG3306,FIND(":",$AG3306,FIND(AL$1,$AG3306))+1,FIND("=",$AG3306,FIND(AL$1,$AG3306))-FIND(":",$AG3306,FIND(AL$1,$AG3306))-1)),"卖家未填"))</f>
        <v>散装</v>
      </c>
      <c r="N3306" s="11" t="s">
        <v>3360</v>
      </c>
      <c r="O3306" s="11" t="s">
        <v>4463</v>
      </c>
      <c r="P3306" s="13">
        <v>19.8</v>
      </c>
      <c r="Q3306" s="13"/>
      <c r="R3306" s="11">
        <v>19.8</v>
      </c>
      <c r="S3306" s="14">
        <f>IFERROR(V3306/T3306,"0")</f>
        <v>33</v>
      </c>
      <c r="T3306" s="11">
        <v>3</v>
      </c>
      <c r="U3306" s="11">
        <v>5</v>
      </c>
      <c r="V3306" s="15">
        <f>R3306*U3306</f>
        <v>99</v>
      </c>
      <c r="W3306" s="11">
        <v>1</v>
      </c>
      <c r="X3306" s="11"/>
      <c r="Y3306" s="11">
        <v>42919548450</v>
      </c>
      <c r="Z3306" s="11">
        <v>113898474</v>
      </c>
      <c r="AA3306" s="16">
        <f>IFERROR((MID(AE3306,FIND("ends=",AE3306)+5,FIND("000&amp;starts",AE3306)-FIND("ends=",AE3306)-5)+8*3600)/86400+70*365+19,"")</f>
        <v>42032.429837962962</v>
      </c>
      <c r="AB3306" s="17" t="str">
        <f>HYPERLINK("http://item.taobao.com/item.htm?id="&amp;Y3306,"点击查看")</f>
        <v>点击查看</v>
      </c>
      <c r="AC3306" s="11">
        <f>YEAR(D3306)</f>
        <v>2014</v>
      </c>
      <c r="AD3306" s="11"/>
      <c r="AE3306" s="11" t="s">
        <v>8453</v>
      </c>
      <c r="AF3306" s="11"/>
      <c r="AG3306" s="11" t="s">
        <v>13952</v>
      </c>
    </row>
    <row r="3307" spans="1:33" x14ac:dyDescent="0.15">
      <c r="A3307" s="11" t="s">
        <v>14910</v>
      </c>
      <c r="B3307" s="11" t="s">
        <v>16738</v>
      </c>
      <c r="C3307" s="11" t="s">
        <v>14907</v>
      </c>
      <c r="D3307" s="12">
        <v>41485</v>
      </c>
      <c r="E3307" s="11" t="s">
        <v>15015</v>
      </c>
      <c r="F3307" s="11" t="s">
        <v>15033</v>
      </c>
      <c r="G3307" s="11" t="s">
        <v>81</v>
      </c>
      <c r="H3307" s="11" t="s">
        <v>10322</v>
      </c>
      <c r="I3307" s="11" t="str">
        <f>IF(AH$1="","",IFERROR(TRIM(MID($AG3307,FIND(":",$AG3307,FIND(AH$1,$AG3307))+1,FIND("=",$AG3307,FIND(AH$1,$AG3307))-FIND(":",$AG3307,FIND(AH$1,$AG3307))-1)),"卖家未填"))</f>
        <v>卖家未填</v>
      </c>
      <c r="J3307" s="11" t="str">
        <f>IF(AI$1="","",IFERROR(TRIM(MID($AG3307,FIND(":",$AG3307,FIND(AI$1,$AG3307))+1,FIND("=",$AG3307,FIND(AI$1,$AG3307))-FIND(":",$AG3307,FIND(AI$1,$AG3307))-1)),"卖家未填"))</f>
        <v>500</v>
      </c>
      <c r="K3307" s="11" t="str">
        <f>IF(AJ$1="","",IFERROR(TRIM(MID($AG3307,FIND(":",$AG3307,FIND(AJ$1,$AG3307))+1,FIND("=",$AG3307,FIND(AJ$1,$AG3307))-FIND(":",$AG3307,FIND(AJ$1,$AG3307))-1)),"卖家未填"))</f>
        <v>5人份</v>
      </c>
      <c r="L3307" s="11" t="str">
        <f>IF(AK$1="","",IFERROR(TRIM(MID($AG3307,FIND(":",$AG3307,FIND(AK$1,$AG3307))+1,FIND("=",$AG3307,FIND(AK$1,$AG3307))-FIND(":",$AG3307,FIND(AK$1,$AG3307))-1)),"卖家未填"))</f>
        <v>1周</v>
      </c>
      <c r="M3307" s="11" t="str">
        <f>IF(AL$1="","",IFERROR(TRIM(MID($AG3307,FIND(":",$AG3307,FIND(AL$1,$AG3307))+1,FIND("=",$AG3307,FIND(AL$1,$AG3307))-FIND(":",$AG3307,FIND(AL$1,$AG3307))-1)),"卖家未填"))</f>
        <v>散装</v>
      </c>
      <c r="N3307" s="11" t="s">
        <v>3414</v>
      </c>
      <c r="O3307" s="11" t="s">
        <v>4524</v>
      </c>
      <c r="P3307" s="13">
        <v>9.9</v>
      </c>
      <c r="Q3307" s="13"/>
      <c r="R3307" s="11">
        <v>9.9</v>
      </c>
      <c r="S3307" s="14">
        <f>IFERROR(V3307/T3307,"0")</f>
        <v>33</v>
      </c>
      <c r="T3307" s="11">
        <v>3</v>
      </c>
      <c r="U3307" s="11">
        <v>10</v>
      </c>
      <c r="V3307" s="15">
        <f>R3307*U3307</f>
        <v>99</v>
      </c>
      <c r="W3307" s="11">
        <v>2</v>
      </c>
      <c r="X3307" s="11">
        <v>1</v>
      </c>
      <c r="Y3307" s="11">
        <v>41954109308</v>
      </c>
      <c r="Z3307" s="11">
        <v>105609881</v>
      </c>
      <c r="AA3307" s="16">
        <f>IFERROR((MID(AE3307,FIND("ends=",AE3307)+5,FIND("000&amp;starts",AE3307)-FIND("ends=",AE3307)-5)+8*3600)/86400+70*365+19,"")</f>
        <v>42032.896053240736</v>
      </c>
      <c r="AB3307" s="17" t="str">
        <f>HYPERLINK("http://item.taobao.com/item.htm?id="&amp;Y3307,"点击查看")</f>
        <v>点击查看</v>
      </c>
      <c r="AC3307" s="11">
        <f>YEAR(D3307)</f>
        <v>2013</v>
      </c>
      <c r="AD3307" s="11"/>
      <c r="AE3307" s="11" t="s">
        <v>8507</v>
      </c>
      <c r="AF3307" s="11"/>
      <c r="AG3307" s="11" t="s">
        <v>14001</v>
      </c>
    </row>
    <row r="3308" spans="1:33" x14ac:dyDescent="0.15">
      <c r="A3308" s="11" t="s">
        <v>14910</v>
      </c>
      <c r="B3308" s="11" t="s">
        <v>15332</v>
      </c>
      <c r="C3308" s="11" t="s">
        <v>14912</v>
      </c>
      <c r="D3308" s="12">
        <v>41044</v>
      </c>
      <c r="E3308" s="11" t="s">
        <v>24</v>
      </c>
      <c r="F3308" s="11" t="s">
        <v>24</v>
      </c>
      <c r="G3308" s="11" t="s">
        <v>24</v>
      </c>
      <c r="H3308" s="11" t="s">
        <v>10321</v>
      </c>
      <c r="I3308" s="11" t="str">
        <f>IF(AH$1="","",IFERROR(TRIM(MID($AG3308,FIND(":",$AG3308,FIND(AH$1,$AG3308))+1,FIND("=",$AG3308,FIND(AH$1,$AG3308))-FIND(":",$AG3308,FIND(AH$1,$AG3308))-1)),"卖家未填"))</f>
        <v>卖家未填</v>
      </c>
      <c r="J3308" s="11" t="str">
        <f>IF(AI$1="","",IFERROR(TRIM(MID($AG3308,FIND(":",$AG3308,FIND(AI$1,$AG3308))+1,FIND("=",$AG3308,FIND(AI$1,$AG3308))-FIND(":",$AG3308,FIND(AI$1,$AG3308))-1)),"卖家未填"))</f>
        <v>500</v>
      </c>
      <c r="K3308" s="11" t="str">
        <f>IF(AJ$1="","",IFERROR(TRIM(MID($AG3308,FIND(":",$AG3308,FIND(AJ$1,$AG3308))+1,FIND("=",$AG3308,FIND(AJ$1,$AG3308))-FIND(":",$AG3308,FIND(AJ$1,$AG3308))-1)),"卖家未填"))</f>
        <v>卖家未填</v>
      </c>
      <c r="L3308" s="11" t="str">
        <f>IF(AK$1="","",IFERROR(TRIM(MID($AG3308,FIND(":",$AG3308,FIND(AK$1,$AG3308))+1,FIND("=",$AG3308,FIND(AK$1,$AG3308))-FIND(":",$AG3308,FIND(AK$1,$AG3308))-1)),"卖家未填"))</f>
        <v>卖家未填</v>
      </c>
      <c r="M3308" s="11" t="str">
        <f>IF(AL$1="","",IFERROR(TRIM(MID($AG3308,FIND(":",$AG3308,FIND(AL$1,$AG3308))+1,FIND("=",$AG3308,FIND(AL$1,$AG3308))-FIND(":",$AG3308,FIND(AL$1,$AG3308))-1)),"卖家未填"))</f>
        <v>包装</v>
      </c>
      <c r="N3308" s="11" t="s">
        <v>2149</v>
      </c>
      <c r="O3308" s="11" t="s">
        <v>4431</v>
      </c>
      <c r="P3308" s="13">
        <v>19.8</v>
      </c>
      <c r="Q3308" s="13"/>
      <c r="R3308" s="11">
        <v>19.8</v>
      </c>
      <c r="S3308" s="14">
        <f>IFERROR(V3308/T3308,"0")</f>
        <v>33</v>
      </c>
      <c r="T3308" s="11">
        <v>3</v>
      </c>
      <c r="U3308" s="11">
        <v>5</v>
      </c>
      <c r="V3308" s="15">
        <f>R3308*U3308</f>
        <v>99</v>
      </c>
      <c r="W3308" s="11">
        <v>1</v>
      </c>
      <c r="X3308" s="11">
        <v>2</v>
      </c>
      <c r="Y3308" s="11">
        <v>42517128502</v>
      </c>
      <c r="Z3308" s="11">
        <v>71909926</v>
      </c>
      <c r="AA3308" s="16">
        <f>IFERROR((MID(AE3308,FIND("ends=",AE3308)+5,FIND("000&amp;starts",AE3308)-FIND("ends=",AE3308)-5)+8*3600)/86400+70*365+19,"")</f>
        <v>42033.803032407406</v>
      </c>
      <c r="AB3308" s="17" t="str">
        <f>HYPERLINK("http://item.taobao.com/item.htm?id="&amp;Y3308,"点击查看")</f>
        <v>点击查看</v>
      </c>
      <c r="AC3308" s="11">
        <f>YEAR(D3308)</f>
        <v>2012</v>
      </c>
      <c r="AD3308" s="11"/>
      <c r="AE3308" s="11" t="s">
        <v>8570</v>
      </c>
      <c r="AF3308" s="11" t="s">
        <v>9546</v>
      </c>
      <c r="AG3308" s="11" t="s">
        <v>14054</v>
      </c>
    </row>
    <row r="3309" spans="1:33" x14ac:dyDescent="0.15">
      <c r="A3309" s="11" t="s">
        <v>14910</v>
      </c>
      <c r="B3309" s="11" t="s">
        <v>16835</v>
      </c>
      <c r="C3309" s="11" t="s">
        <v>14907</v>
      </c>
      <c r="D3309" s="12">
        <v>41967</v>
      </c>
      <c r="E3309" s="11" t="s">
        <v>14957</v>
      </c>
      <c r="F3309" s="11" t="s">
        <v>14985</v>
      </c>
      <c r="G3309" s="11" t="s">
        <v>43</v>
      </c>
      <c r="H3309" s="11" t="s">
        <v>10322</v>
      </c>
      <c r="I3309" s="11" t="str">
        <f>IF(AH$1="","",IFERROR(TRIM(MID($AG3309,FIND(":",$AG3309,FIND(AH$1,$AG3309))+1,FIND("=",$AG3309,FIND(AH$1,$AG3309))-FIND(":",$AG3309,FIND(AH$1,$AG3309))-1)),"卖家未填"))</f>
        <v>卖家未填</v>
      </c>
      <c r="J3309" s="11" t="str">
        <f>IF(AI$1="","",IFERROR(TRIM(MID($AG3309,FIND(":",$AG3309,FIND(AI$1,$AG3309))+1,FIND("=",$AG3309,FIND(AI$1,$AG3309))-FIND(":",$AG3309,FIND(AI$1,$AG3309))-1)),"卖家未填"))</f>
        <v>500</v>
      </c>
      <c r="K3309" s="11" t="str">
        <f>IF(AJ$1="","",IFERROR(TRIM(MID($AG3309,FIND(":",$AG3309,FIND(AJ$1,$AG3309))+1,FIND("=",$AG3309,FIND(AJ$1,$AG3309))-FIND(":",$AG3309,FIND(AJ$1,$AG3309))-1)),"卖家未填"))</f>
        <v>卖家未填</v>
      </c>
      <c r="L3309" s="11" t="str">
        <f>IF(AK$1="","",IFERROR(TRIM(MID($AG3309,FIND(":",$AG3309,FIND(AK$1,$AG3309))+1,FIND("=",$AG3309,FIND(AK$1,$AG3309))-FIND(":",$AG3309,FIND(AK$1,$AG3309))-1)),"卖家未填"))</f>
        <v>卖家未填</v>
      </c>
      <c r="M3309" s="11" t="str">
        <f>IF(AL$1="","",IFERROR(TRIM(MID($AG3309,FIND(":",$AG3309,FIND(AL$1,$AG3309))+1,FIND("=",$AG3309,FIND(AL$1,$AG3309))-FIND(":",$AG3309,FIND(AL$1,$AG3309))-1)),"卖家未填"))</f>
        <v>散装</v>
      </c>
      <c r="N3309" s="11" t="s">
        <v>3591</v>
      </c>
      <c r="O3309" s="11" t="s">
        <v>4524</v>
      </c>
      <c r="P3309" s="13">
        <v>9.9</v>
      </c>
      <c r="Q3309" s="13"/>
      <c r="R3309" s="11">
        <v>9.9</v>
      </c>
      <c r="S3309" s="14">
        <f>IFERROR(V3309/T3309,"0")</f>
        <v>33</v>
      </c>
      <c r="T3309" s="11">
        <v>3</v>
      </c>
      <c r="U3309" s="11">
        <v>10</v>
      </c>
      <c r="V3309" s="15">
        <f>R3309*U3309</f>
        <v>99</v>
      </c>
      <c r="W3309" s="11">
        <v>3</v>
      </c>
      <c r="X3309" s="11"/>
      <c r="Y3309" s="11">
        <v>42631983525</v>
      </c>
      <c r="Z3309" s="11">
        <v>115349834</v>
      </c>
      <c r="AA3309" s="16">
        <f>IFERROR((MID(AE3309,FIND("ends=",AE3309)+5,FIND("000&amp;starts",AE3309)-FIND("ends=",AE3309)-5)+8*3600)/86400+70*365+19,"")</f>
        <v>42035.624027777776</v>
      </c>
      <c r="AB3309" s="17" t="str">
        <f>HYPERLINK("http://item.taobao.com/item.htm?id="&amp;Y3309,"点击查看")</f>
        <v>点击查看</v>
      </c>
      <c r="AC3309" s="11">
        <f>YEAR(D3309)</f>
        <v>2014</v>
      </c>
      <c r="AD3309" s="11"/>
      <c r="AE3309" s="11" t="s">
        <v>8699</v>
      </c>
      <c r="AF3309" s="11"/>
      <c r="AG3309" s="11" t="s">
        <v>12704</v>
      </c>
    </row>
    <row r="3310" spans="1:33" x14ac:dyDescent="0.15">
      <c r="A3310" s="11" t="s">
        <v>14931</v>
      </c>
      <c r="B3310" s="11" t="s">
        <v>16923</v>
      </c>
      <c r="C3310" s="11" t="s">
        <v>14930</v>
      </c>
      <c r="D3310" s="12">
        <v>41482</v>
      </c>
      <c r="E3310" s="11" t="s">
        <v>15006</v>
      </c>
      <c r="F3310" s="11" t="s">
        <v>15025</v>
      </c>
      <c r="G3310" s="11" t="s">
        <v>76</v>
      </c>
      <c r="H3310" s="11" t="s">
        <v>10439</v>
      </c>
      <c r="I3310" s="11" t="str">
        <f>IF(AH$1="","",IFERROR(TRIM(MID($AG3310,FIND(":",$AG3310,FIND(AH$1,$AG3310))+1,FIND("=",$AG3310,FIND(AH$1,$AG3310))-FIND(":",$AG3310,FIND(AH$1,$AG3310))-1)),"卖家未填"))</f>
        <v>卖家未填</v>
      </c>
      <c r="J3310" s="11" t="str">
        <f>IF(AI$1="","",IFERROR(TRIM(MID($AG3310,FIND(":",$AG3310,FIND(AI$1,$AG3310))+1,FIND("=",$AG3310,FIND(AI$1,$AG3310))-FIND(":",$AG3310,FIND(AI$1,$AG3310))-1)),"卖家未填"))</f>
        <v>500</v>
      </c>
      <c r="K3310" s="11" t="str">
        <f>IF(AJ$1="","",IFERROR(TRIM(MID($AG3310,FIND(":",$AG3310,FIND(AJ$1,$AG3310))+1,FIND("=",$AG3310,FIND(AJ$1,$AG3310))-FIND(":",$AG3310,FIND(AJ$1,$AG3310))-1)),"卖家未填"))</f>
        <v>卖家未填</v>
      </c>
      <c r="L3310" s="11" t="str">
        <f>IF(AK$1="","",IFERROR(TRIM(MID($AG3310,FIND(":",$AG3310,FIND(AK$1,$AG3310))+1,FIND("=",$AG3310,FIND(AK$1,$AG3310))-FIND(":",$AG3310,FIND(AK$1,$AG3310))-1)),"卖家未填"))</f>
        <v>卖家未填</v>
      </c>
      <c r="M3310" s="11" t="str">
        <f>IF(AL$1="","",IFERROR(TRIM(MID($AG3310,FIND(":",$AG3310,FIND(AL$1,$AG3310))+1,FIND("=",$AG3310,FIND(AL$1,$AG3310))-FIND(":",$AG3310,FIND(AL$1,$AG3310))-1)),"卖家未填"))</f>
        <v>散装</v>
      </c>
      <c r="N3310" s="11" t="s">
        <v>3771</v>
      </c>
      <c r="O3310" s="11" t="s">
        <v>4477</v>
      </c>
      <c r="P3310" s="13">
        <v>5.5</v>
      </c>
      <c r="Q3310" s="13"/>
      <c r="R3310" s="11">
        <v>5.5</v>
      </c>
      <c r="S3310" s="14">
        <f>IFERROR(V3310/T3310,"0")</f>
        <v>49.5</v>
      </c>
      <c r="T3310" s="11">
        <v>2</v>
      </c>
      <c r="U3310" s="11">
        <v>18</v>
      </c>
      <c r="V3310" s="15">
        <f>R3310*U3310</f>
        <v>99</v>
      </c>
      <c r="W3310" s="11">
        <v>3</v>
      </c>
      <c r="X3310" s="11">
        <v>1</v>
      </c>
      <c r="Y3310" s="11">
        <v>38845604659</v>
      </c>
      <c r="Z3310" s="11">
        <v>105563894</v>
      </c>
      <c r="AA3310" s="16">
        <f>IFERROR((MID(AE3310,FIND("ends=",AE3310)+5,FIND("000&amp;starts",AE3310)-FIND("ends=",AE3310)-5)+8*3600)/86400+70*365+19,"")</f>
        <v>42030.634027777778</v>
      </c>
      <c r="AB3310" s="17" t="str">
        <f>HYPERLINK("http://item.taobao.com/item.htm?id="&amp;Y3310,"点击查看")</f>
        <v>点击查看</v>
      </c>
      <c r="AC3310" s="11">
        <f>YEAR(D3310)</f>
        <v>2013</v>
      </c>
      <c r="AD3310" s="11"/>
      <c r="AE3310" s="11" t="s">
        <v>8890</v>
      </c>
      <c r="AF3310" s="11" t="s">
        <v>9710</v>
      </c>
      <c r="AG3310" s="11" t="s">
        <v>14333</v>
      </c>
    </row>
    <row r="3311" spans="1:33" x14ac:dyDescent="0.15">
      <c r="A3311" s="11" t="s">
        <v>14947</v>
      </c>
      <c r="B3311" s="11" t="s">
        <v>15759</v>
      </c>
      <c r="C3311" s="11" t="s">
        <v>14946</v>
      </c>
      <c r="D3311" s="12">
        <v>41521</v>
      </c>
      <c r="E3311" s="11" t="s">
        <v>24</v>
      </c>
      <c r="F3311" s="11" t="s">
        <v>24</v>
      </c>
      <c r="G3311" s="11" t="s">
        <v>24</v>
      </c>
      <c r="H3311" s="11" t="s">
        <v>10549</v>
      </c>
      <c r="I3311" s="11" t="str">
        <f>IF(AH$1="","",IFERROR(TRIM(MID($AG3311,FIND(":",$AG3311,FIND(AH$1,$AG3311))+1,FIND("=",$AG3311,FIND(AH$1,$AG3311))-FIND(":",$AG3311,FIND(AH$1,$AG3311))-1)),"卖家未填"))</f>
        <v>年糕系列</v>
      </c>
      <c r="J3311" s="11" t="str">
        <f>IF(AI$1="","",IFERROR(TRIM(MID($AG3311,FIND(":",$AG3311,FIND(AI$1,$AG3311))+1,FIND("=",$AG3311,FIND(AI$1,$AG3311))-FIND(":",$AG3311,FIND(AI$1,$AG3311))-1)),"卖家未填"))</f>
        <v>400</v>
      </c>
      <c r="K3311" s="11" t="str">
        <f>IF(AJ$1="","",IFERROR(TRIM(MID($AG3311,FIND(":",$AG3311,FIND(AJ$1,$AG3311))+1,FIND("=",$AG3311,FIND(AJ$1,$AG3311))-FIND(":",$AG3311,FIND(AJ$1,$AG3311))-1)),"卖家未填"))</f>
        <v>3人份</v>
      </c>
      <c r="L3311" s="11" t="str">
        <f>IF(AK$1="","",IFERROR(TRIM(MID($AG3311,FIND(":",$AG3311,FIND(AK$1,$AG3311))+1,FIND("=",$AG3311,FIND(AK$1,$AG3311))-FIND(":",$AG3311,FIND(AK$1,$AG3311))-1)),"卖家未填"))</f>
        <v>1周</v>
      </c>
      <c r="M3311" s="11" t="str">
        <f>IF(AL$1="","",IFERROR(TRIM(MID($AG3311,FIND(":",$AG3311,FIND(AL$1,$AG3311))+1,FIND("=",$AG3311,FIND(AL$1,$AG3311))-FIND(":",$AG3311,FIND(AL$1,$AG3311))-1)),"卖家未填"))</f>
        <v>包装</v>
      </c>
      <c r="N3311" s="11" t="s">
        <v>4028</v>
      </c>
      <c r="O3311" s="11" t="s">
        <v>4782</v>
      </c>
      <c r="P3311" s="13">
        <v>5.5</v>
      </c>
      <c r="Q3311" s="13"/>
      <c r="R3311" s="11">
        <v>5.5</v>
      </c>
      <c r="S3311" s="14">
        <f>IFERROR(V3311/T3311,"0")</f>
        <v>49.5</v>
      </c>
      <c r="T3311" s="11">
        <v>2</v>
      </c>
      <c r="U3311" s="11">
        <v>18</v>
      </c>
      <c r="V3311" s="15">
        <f>R3311*U3311</f>
        <v>99</v>
      </c>
      <c r="W3311" s="11">
        <v>1</v>
      </c>
      <c r="X3311" s="11"/>
      <c r="Y3311" s="11">
        <v>41834369000</v>
      </c>
      <c r="Z3311" s="11">
        <v>106226504</v>
      </c>
      <c r="AA3311" s="16">
        <f>IFERROR((MID(AE3311,FIND("ends=",AE3311)+5,FIND("000&amp;starts",AE3311)-FIND("ends=",AE3311)-5)+8*3600)/86400+70*365+19,"")</f>
        <v>42032.716805555552</v>
      </c>
      <c r="AB3311" s="17" t="str">
        <f>HYPERLINK("http://item.taobao.com/item.htm?id="&amp;Y3311,"点击查看")</f>
        <v>点击查看</v>
      </c>
      <c r="AC3311" s="11">
        <f>YEAR(D3311)</f>
        <v>2013</v>
      </c>
      <c r="AD3311" s="11"/>
      <c r="AE3311" s="11" t="s">
        <v>9159</v>
      </c>
      <c r="AF3311" s="11" t="s">
        <v>9837</v>
      </c>
      <c r="AG3311" s="11" t="s">
        <v>14561</v>
      </c>
    </row>
    <row r="3312" spans="1:33" x14ac:dyDescent="0.15">
      <c r="A3312" s="11" t="s">
        <v>14919</v>
      </c>
      <c r="B3312" s="11" t="s">
        <v>15922</v>
      </c>
      <c r="C3312" s="11" t="s">
        <v>14918</v>
      </c>
      <c r="D3312" s="12">
        <v>41822</v>
      </c>
      <c r="E3312" s="11" t="s">
        <v>14961</v>
      </c>
      <c r="F3312" s="11" t="s">
        <v>14999</v>
      </c>
      <c r="G3312" s="11" t="s">
        <v>55</v>
      </c>
      <c r="H3312" s="11" t="s">
        <v>10322</v>
      </c>
      <c r="I3312" s="11" t="str">
        <f>IF(AH$1="","",IFERROR(TRIM(MID($AG3312,FIND(":",$AG3312,FIND(AH$1,$AG3312))+1,FIND("=",$AG3312,FIND(AH$1,$AG3312))-FIND(":",$AG3312,FIND(AH$1,$AG3312))-1)),"卖家未填"))</f>
        <v>卖家未填</v>
      </c>
      <c r="J3312" s="11" t="str">
        <f>IF(AI$1="","",IFERROR(TRIM(MID($AG3312,FIND(":",$AG3312,FIND(AI$1,$AG3312))+1,FIND("=",$AG3312,FIND(AI$1,$AG3312))-FIND(":",$AG3312,FIND(AI$1,$AG3312))-1)),"卖家未填"))</f>
        <v>500</v>
      </c>
      <c r="K3312" s="11" t="str">
        <f>IF(AJ$1="","",IFERROR(TRIM(MID($AG3312,FIND(":",$AG3312,FIND(AJ$1,$AG3312))+1,FIND("=",$AG3312,FIND(AJ$1,$AG3312))-FIND(":",$AG3312,FIND(AJ$1,$AG3312))-1)),"卖家未填"))</f>
        <v>卖家未填</v>
      </c>
      <c r="L3312" s="11" t="str">
        <f>IF(AK$1="","",IFERROR(TRIM(MID($AG3312,FIND(":",$AG3312,FIND(AK$1,$AG3312))+1,FIND("=",$AG3312,FIND(AK$1,$AG3312))-FIND(":",$AG3312,FIND(AK$1,$AG3312))-1)),"卖家未填"))</f>
        <v>卖家未填</v>
      </c>
      <c r="M3312" s="11" t="str">
        <f>IF(AL$1="","",IFERROR(TRIM(MID($AG3312,FIND(":",$AG3312,FIND(AL$1,$AG3312))+1,FIND("=",$AG3312,FIND(AL$1,$AG3312))-FIND(":",$AG3312,FIND(AL$1,$AG3312))-1)),"卖家未填"))</f>
        <v>散装</v>
      </c>
      <c r="N3312" s="11" t="s">
        <v>2760</v>
      </c>
      <c r="O3312" s="11" t="s">
        <v>4936</v>
      </c>
      <c r="P3312" s="13">
        <v>10.98</v>
      </c>
      <c r="Q3312" s="13"/>
      <c r="R3312" s="11">
        <v>10.98</v>
      </c>
      <c r="S3312" s="14">
        <f>IFERROR(V3312/T3312,"0")</f>
        <v>24.705000000000002</v>
      </c>
      <c r="T3312" s="11">
        <v>4</v>
      </c>
      <c r="U3312" s="11">
        <v>9</v>
      </c>
      <c r="V3312" s="15">
        <f>R3312*U3312</f>
        <v>98.820000000000007</v>
      </c>
      <c r="W3312" s="11">
        <v>5</v>
      </c>
      <c r="X3312" s="11">
        <v>7</v>
      </c>
      <c r="Y3312" s="11">
        <v>40035327977</v>
      </c>
      <c r="Z3312" s="11">
        <v>111850347</v>
      </c>
      <c r="AA3312" s="16">
        <f>IFERROR((MID(AE3312,FIND("ends=",AE3312)+5,FIND("000&amp;starts",AE3312)-FIND("ends=",AE3312)-5)+8*3600)/86400+70*365+19,"")</f>
        <v>42029.538275462968</v>
      </c>
      <c r="AB3312" s="17" t="str">
        <f>HYPERLINK("http://item.taobao.com/item.htm?id="&amp;Y3312,"点击查看")</f>
        <v>点击查看</v>
      </c>
      <c r="AC3312" s="11">
        <f>YEAR(D3312)</f>
        <v>2014</v>
      </c>
      <c r="AD3312" s="11"/>
      <c r="AE3312" s="11" t="s">
        <v>7844</v>
      </c>
      <c r="AF3312" s="11"/>
      <c r="AG3312" s="11" t="s">
        <v>13419</v>
      </c>
    </row>
    <row r="3313" spans="1:33" x14ac:dyDescent="0.15">
      <c r="A3313" s="11" t="s">
        <v>14898</v>
      </c>
      <c r="B3313" s="11" t="s">
        <v>16145</v>
      </c>
      <c r="C3313" s="11" t="s">
        <v>14899</v>
      </c>
      <c r="D3313" s="11"/>
      <c r="E3313" s="11" t="s">
        <v>24</v>
      </c>
      <c r="F3313" s="11" t="s">
        <v>24</v>
      </c>
      <c r="G3313" s="11" t="s">
        <v>24</v>
      </c>
      <c r="H3313" s="11" t="s">
        <v>10494</v>
      </c>
      <c r="I3313" s="11" t="str">
        <f>IF(AH$1="","",IFERROR(TRIM(MID($AG3313,FIND(":",$AG3313,FIND(AH$1,$AG3313))+1,FIND("=",$AG3313,FIND(AH$1,$AG3313))-FIND(":",$AG3313,FIND(AH$1,$AG3313))-1)),"卖家未填"))</f>
        <v>桂花糖年糕</v>
      </c>
      <c r="J3313" s="11" t="str">
        <f>IF(AI$1="","",IFERROR(TRIM(MID($AG3313,FIND(":",$AG3313,FIND(AI$1,$AG3313))+1,FIND("=",$AG3313,FIND(AI$1,$AG3313))-FIND(":",$AG3313,FIND(AI$1,$AG3313))-1)),"卖家未填"))</f>
        <v>400</v>
      </c>
      <c r="K3313" s="11" t="str">
        <f>IF(AJ$1="","",IFERROR(TRIM(MID($AG3313,FIND(":",$AG3313,FIND(AJ$1,$AG3313))+1,FIND("=",$AG3313,FIND(AJ$1,$AG3313))-FIND(":",$AG3313,FIND(AJ$1,$AG3313))-1)),"卖家未填"))</f>
        <v>卖家未填</v>
      </c>
      <c r="L3313" s="11" t="str">
        <f>IF(AK$1="","",IFERROR(TRIM(MID($AG3313,FIND(":",$AG3313,FIND(AK$1,$AG3313))+1,FIND("=",$AG3313,FIND(AK$1,$AG3313))-FIND(":",$AG3313,FIND(AK$1,$AG3313))-1)),"卖家未填"))</f>
        <v>卖家未填</v>
      </c>
      <c r="M3313" s="11" t="str">
        <f>IF(AL$1="","",IFERROR(TRIM(MID($AG3313,FIND(":",$AG3313,FIND(AL$1,$AG3313))+1,FIND("=",$AG3313,FIND(AL$1,$AG3313))-FIND(":",$AG3313,FIND(AL$1,$AG3313))-1)),"卖家未填"))</f>
        <v>包装</v>
      </c>
      <c r="N3313" s="11" t="s">
        <v>2152</v>
      </c>
      <c r="O3313" s="11"/>
      <c r="P3313" s="13">
        <v>11.88</v>
      </c>
      <c r="Q3313" s="13">
        <v>9.8800000000000008</v>
      </c>
      <c r="R3313" s="11">
        <v>9.8800000000000008</v>
      </c>
      <c r="S3313" s="14">
        <f>IFERROR(V3313/T3313,"0")</f>
        <v>14.114285714285716</v>
      </c>
      <c r="T3313" s="11">
        <v>7</v>
      </c>
      <c r="U3313" s="11">
        <v>10</v>
      </c>
      <c r="V3313" s="15">
        <f>R3313*U3313</f>
        <v>98.800000000000011</v>
      </c>
      <c r="W3313" s="11">
        <v>7</v>
      </c>
      <c r="X3313" s="11">
        <v>11</v>
      </c>
      <c r="Y3313" s="11">
        <v>43028605743</v>
      </c>
      <c r="Z3313" s="11">
        <v>66760624</v>
      </c>
      <c r="AA3313" s="16" t="str">
        <f>IFERROR((MID(AE3313,FIND("ends=",AE3313)+5,FIND("000&amp;starts",AE3313)-FIND("ends=",AE3313)-5)+8*3600)/86400+70*365+19,"")</f>
        <v/>
      </c>
      <c r="AB3313" s="17" t="str">
        <f>HYPERLINK("http://item.taobao.com/item.htm?id="&amp;Y3313,"点击查看")</f>
        <v>点击查看</v>
      </c>
      <c r="AC3313" s="11">
        <f>YEAR(D3313)</f>
        <v>1900</v>
      </c>
      <c r="AD3313" s="11"/>
      <c r="AE3313" s="11"/>
      <c r="AF3313" s="11" t="s">
        <v>9653</v>
      </c>
      <c r="AG3313" s="11" t="s">
        <v>12870</v>
      </c>
    </row>
    <row r="3314" spans="1:33" x14ac:dyDescent="0.15">
      <c r="A3314" s="11" t="s">
        <v>14895</v>
      </c>
      <c r="B3314" s="11" t="s">
        <v>15364</v>
      </c>
      <c r="C3314" s="11" t="s">
        <v>14894</v>
      </c>
      <c r="D3314" s="12">
        <v>40851</v>
      </c>
      <c r="E3314" s="11" t="s">
        <v>15000</v>
      </c>
      <c r="F3314" s="11" t="s">
        <v>15001</v>
      </c>
      <c r="G3314" s="11" t="s">
        <v>56</v>
      </c>
      <c r="H3314" s="11" t="s">
        <v>10590</v>
      </c>
      <c r="I3314" s="11" t="str">
        <f>IF(AH$1="","",IFERROR(TRIM(MID($AG3314,FIND(":",$AG3314,FIND(AH$1,$AG3314))+1,FIND("=",$AG3314,FIND(AH$1,$AG3314))-FIND(":",$AG3314,FIND(AH$1,$AG3314))-1)),"卖家未填"))</f>
        <v>年糕</v>
      </c>
      <c r="J3314" s="11" t="str">
        <f>IF(AI$1="","",IFERROR(TRIM(MID($AG3314,FIND(":",$AG3314,FIND(AI$1,$AG3314))+1,FIND("=",$AG3314,FIND(AI$1,$AG3314))-FIND(":",$AG3314,FIND(AI$1,$AG3314))-1)),"卖家未填"))</f>
        <v>400</v>
      </c>
      <c r="K3314" s="11" t="str">
        <f>IF(AJ$1="","",IFERROR(TRIM(MID($AG3314,FIND(":",$AG3314,FIND(AJ$1,$AG3314))+1,FIND("=",$AG3314,FIND(AJ$1,$AG3314))-FIND(":",$AG3314,FIND(AJ$1,$AG3314))-1)),"卖家未填"))</f>
        <v>2人份</v>
      </c>
      <c r="L3314" s="11" t="str">
        <f>IF(AK$1="","",IFERROR(TRIM(MID($AG3314,FIND(":",$AG3314,FIND(AK$1,$AG3314))+1,FIND("=",$AG3314,FIND(AK$1,$AG3314))-FIND(":",$AG3314,FIND(AK$1,$AG3314))-1)),"卖家未填"))</f>
        <v>卖家未填</v>
      </c>
      <c r="M3314" s="11" t="str">
        <f>IF(AL$1="","",IFERROR(TRIM(MID($AG3314,FIND(":",$AG3314,FIND(AL$1,$AG3314))+1,FIND("=",$AG3314,FIND(AL$1,$AG3314))-FIND(":",$AG3314,FIND(AL$1,$AG3314))-1)),"卖家未填"))</f>
        <v>包装</v>
      </c>
      <c r="N3314" s="11" t="s">
        <v>1822</v>
      </c>
      <c r="O3314" s="11" t="s">
        <v>4837</v>
      </c>
      <c r="P3314" s="13">
        <v>5.8</v>
      </c>
      <c r="Q3314" s="13"/>
      <c r="R3314" s="11">
        <v>5.8</v>
      </c>
      <c r="S3314" s="14">
        <f>IFERROR(V3314/T3314,"0")</f>
        <v>9.86</v>
      </c>
      <c r="T3314" s="11">
        <v>10</v>
      </c>
      <c r="U3314" s="11">
        <v>17</v>
      </c>
      <c r="V3314" s="15">
        <f>R3314*U3314</f>
        <v>98.6</v>
      </c>
      <c r="W3314" s="11">
        <v>13</v>
      </c>
      <c r="X3314" s="11">
        <v>13</v>
      </c>
      <c r="Y3314" s="11">
        <v>41417512573</v>
      </c>
      <c r="Z3314" s="11">
        <v>69513123</v>
      </c>
      <c r="AA3314" s="16">
        <f>IFERROR((MID(AE3314,FIND("ends=",AE3314)+5,FIND("000&amp;starts",AE3314)-FIND("ends=",AE3314)-5)+8*3600)/86400+70*365+19,"")</f>
        <v>42034.737245370372</v>
      </c>
      <c r="AB3314" s="17" t="str">
        <f>HYPERLINK("http://item.taobao.com/item.htm?id="&amp;Y3314,"点击查看")</f>
        <v>点击查看</v>
      </c>
      <c r="AC3314" s="11">
        <f>YEAR(D3314)</f>
        <v>2011</v>
      </c>
      <c r="AD3314" s="11"/>
      <c r="AE3314" s="11" t="s">
        <v>6908</v>
      </c>
      <c r="AF3314" s="11" t="s">
        <v>9882</v>
      </c>
      <c r="AG3314" s="11" t="s">
        <v>12577</v>
      </c>
    </row>
    <row r="3315" spans="1:33" x14ac:dyDescent="0.15">
      <c r="A3315" s="11" t="s">
        <v>14910</v>
      </c>
      <c r="B3315" s="11" t="s">
        <v>15548</v>
      </c>
      <c r="C3315" s="11" t="s">
        <v>14914</v>
      </c>
      <c r="D3315" s="12">
        <v>41094</v>
      </c>
      <c r="E3315" s="11" t="s">
        <v>15006</v>
      </c>
      <c r="F3315" s="11" t="s">
        <v>15062</v>
      </c>
      <c r="G3315" s="11" t="s">
        <v>108</v>
      </c>
      <c r="H3315" s="11" t="s">
        <v>10322</v>
      </c>
      <c r="I3315" s="11" t="str">
        <f>IF(AH$1="","",IFERROR(TRIM(MID($AG3315,FIND(":",$AG3315,FIND(AH$1,$AG3315))+1,FIND("=",$AG3315,FIND(AH$1,$AG3315))-FIND(":",$AG3315,FIND(AH$1,$AG3315))-1)),"卖家未填"))</f>
        <v>卖家未填</v>
      </c>
      <c r="J3315" s="11" t="str">
        <f>IF(AI$1="","",IFERROR(TRIM(MID($AG3315,FIND(":",$AG3315,FIND(AI$1,$AG3315))+1,FIND("=",$AG3315,FIND(AI$1,$AG3315))-FIND(":",$AG3315,FIND(AI$1,$AG3315))-1)),"卖家未填"))</f>
        <v>480</v>
      </c>
      <c r="K3315" s="11" t="str">
        <f>IF(AJ$1="","",IFERROR(TRIM(MID($AG3315,FIND(":",$AG3315,FIND(AJ$1,$AG3315))+1,FIND("=",$AG3315,FIND(AJ$1,$AG3315))-FIND(":",$AG3315,FIND(AJ$1,$AG3315))-1)),"卖家未填"))</f>
        <v>2人份</v>
      </c>
      <c r="L3315" s="11" t="str">
        <f>IF(AK$1="","",IFERROR(TRIM(MID($AG3315,FIND(":",$AG3315,FIND(AK$1,$AG3315))+1,FIND("=",$AG3315,FIND(AK$1,$AG3315))-FIND(":",$AG3315,FIND(AK$1,$AG3315))-1)),"卖家未填"))</f>
        <v>1周</v>
      </c>
      <c r="M3315" s="11" t="str">
        <f>IF(AL$1="","",IFERROR(TRIM(MID($AG3315,FIND(":",$AG3315,FIND(AL$1,$AG3315))+1,FIND("=",$AG3315,FIND(AL$1,$AG3315))-FIND(":",$AG3315,FIND(AL$1,$AG3315))-1)),"卖家未填"))</f>
        <v>散装</v>
      </c>
      <c r="N3315" s="11" t="s">
        <v>3151</v>
      </c>
      <c r="O3315" s="11" t="s">
        <v>4726</v>
      </c>
      <c r="P3315" s="13">
        <v>5.8</v>
      </c>
      <c r="Q3315" s="13"/>
      <c r="R3315" s="11">
        <v>5.8</v>
      </c>
      <c r="S3315" s="14">
        <f>IFERROR(V3315/T3315,"0")</f>
        <v>32.866666666666667</v>
      </c>
      <c r="T3315" s="11">
        <v>3</v>
      </c>
      <c r="U3315" s="11">
        <v>17</v>
      </c>
      <c r="V3315" s="15">
        <f>R3315*U3315</f>
        <v>98.6</v>
      </c>
      <c r="W3315" s="11">
        <v>6</v>
      </c>
      <c r="X3315" s="11">
        <v>57</v>
      </c>
      <c r="Y3315" s="11">
        <v>16546831724</v>
      </c>
      <c r="Z3315" s="11">
        <v>72647358</v>
      </c>
      <c r="AA3315" s="16">
        <f>IFERROR((MID(AE3315,FIND("ends=",AE3315)+5,FIND("000&amp;starts",AE3315)-FIND("ends=",AE3315)-5)+8*3600)/86400+70*365+19,"")</f>
        <v>42029.786481481482</v>
      </c>
      <c r="AB3315" s="17" t="str">
        <f>HYPERLINK("http://item.taobao.com/item.htm?id="&amp;Y3315,"点击查看")</f>
        <v>点击查看</v>
      </c>
      <c r="AC3315" s="11">
        <f>YEAR(D3315)</f>
        <v>2012</v>
      </c>
      <c r="AD3315" s="11"/>
      <c r="AE3315" s="11" t="s">
        <v>8230</v>
      </c>
      <c r="AF3315" s="11"/>
      <c r="AG3315" s="11" t="s">
        <v>13764</v>
      </c>
    </row>
    <row r="3316" spans="1:33" x14ac:dyDescent="0.15">
      <c r="A3316" s="11" t="s">
        <v>14910</v>
      </c>
      <c r="B3316" s="11" t="s">
        <v>16927</v>
      </c>
      <c r="C3316" s="11" t="s">
        <v>14907</v>
      </c>
      <c r="D3316" s="12">
        <v>41880</v>
      </c>
      <c r="E3316" s="11" t="s">
        <v>15006</v>
      </c>
      <c r="F3316" s="11" t="s">
        <v>15007</v>
      </c>
      <c r="G3316" s="11" t="s">
        <v>62</v>
      </c>
      <c r="H3316" s="11" t="s">
        <v>10886</v>
      </c>
      <c r="I3316" s="11" t="str">
        <f>IF(AH$1="","",IFERROR(TRIM(MID($AG3316,FIND(":",$AG3316,FIND(AH$1,$AG3316))+1,FIND("=",$AG3316,FIND(AH$1,$AG3316))-FIND(":",$AG3316,FIND(AH$1,$AG3316))-1)),"卖家未填"))</f>
        <v>卖家未填</v>
      </c>
      <c r="J3316" s="11" t="str">
        <f>IF(AI$1="","",IFERROR(TRIM(MID($AG3316,FIND(":",$AG3316,FIND(AI$1,$AG3316))+1,FIND("=",$AG3316,FIND(AI$1,$AG3316))-FIND(":",$AG3316,FIND(AI$1,$AG3316))-1)),"卖家未填"))</f>
        <v>500</v>
      </c>
      <c r="K3316" s="11" t="str">
        <f>IF(AJ$1="","",IFERROR(TRIM(MID($AG3316,FIND(":",$AG3316,FIND(AJ$1,$AG3316))+1,FIND("=",$AG3316,FIND(AJ$1,$AG3316))-FIND(":",$AG3316,FIND(AJ$1,$AG3316))-1)),"卖家未填"))</f>
        <v>2人份</v>
      </c>
      <c r="L3316" s="11" t="str">
        <f>IF(AK$1="","",IFERROR(TRIM(MID($AG3316,FIND(":",$AG3316,FIND(AK$1,$AG3316))+1,FIND("=",$AG3316,FIND(AK$1,$AG3316))-FIND(":",$AG3316,FIND(AK$1,$AG3316))-1)),"卖家未填"))</f>
        <v>1周</v>
      </c>
      <c r="M3316" s="11" t="str">
        <f>IF(AL$1="","",IFERROR(TRIM(MID($AG3316,FIND(":",$AG3316,FIND(AL$1,$AG3316))+1,FIND("=",$AG3316,FIND(AL$1,$AG3316))-FIND(":",$AG3316,FIND(AL$1,$AG3316))-1)),"卖家未填"))</f>
        <v>散装</v>
      </c>
      <c r="N3316" s="11" t="s">
        <v>3789</v>
      </c>
      <c r="O3316" s="11" t="s">
        <v>4891</v>
      </c>
      <c r="P3316" s="13">
        <v>11.6</v>
      </c>
      <c r="Q3316" s="13">
        <v>5.8</v>
      </c>
      <c r="R3316" s="11">
        <v>5.8</v>
      </c>
      <c r="S3316" s="14">
        <f>IFERROR(V3316/T3316,"0")</f>
        <v>49.3</v>
      </c>
      <c r="T3316" s="11">
        <v>2</v>
      </c>
      <c r="U3316" s="11">
        <v>17</v>
      </c>
      <c r="V3316" s="15">
        <f>R3316*U3316</f>
        <v>98.6</v>
      </c>
      <c r="W3316" s="11">
        <v>1</v>
      </c>
      <c r="X3316" s="11">
        <v>8</v>
      </c>
      <c r="Y3316" s="11">
        <v>42739056377</v>
      </c>
      <c r="Z3316" s="11">
        <v>113165141</v>
      </c>
      <c r="AA3316" s="16">
        <f>IFERROR((MID(AE3316,FIND("ends=",AE3316)+5,FIND("000&amp;starts",AE3316)-FIND("ends=",AE3316)-5)+8*3600)/86400+70*365+19,"")</f>
        <v>42030.761655092589</v>
      </c>
      <c r="AB3316" s="17" t="str">
        <f>HYPERLINK("http://item.taobao.com/item.htm?id="&amp;Y3316,"点击查看")</f>
        <v>点击查看</v>
      </c>
      <c r="AC3316" s="11">
        <f>YEAR(D3316)</f>
        <v>2014</v>
      </c>
      <c r="AD3316" s="11"/>
      <c r="AE3316" s="11" t="s">
        <v>8908</v>
      </c>
      <c r="AF3316" s="11" t="s">
        <v>10202</v>
      </c>
      <c r="AG3316" s="11" t="s">
        <v>14348</v>
      </c>
    </row>
    <row r="3317" spans="1:33" x14ac:dyDescent="0.15">
      <c r="A3317" s="11" t="s">
        <v>14915</v>
      </c>
      <c r="B3317" s="11" t="s">
        <v>15191</v>
      </c>
      <c r="C3317" s="11" t="s">
        <v>14916</v>
      </c>
      <c r="D3317" s="11"/>
      <c r="E3317" s="11" t="s">
        <v>24</v>
      </c>
      <c r="F3317" s="11" t="s">
        <v>24</v>
      </c>
      <c r="G3317" s="11" t="s">
        <v>24</v>
      </c>
      <c r="H3317" s="11" t="s">
        <v>10350</v>
      </c>
      <c r="I3317" s="11" t="str">
        <f>IF(AH$1="","",IFERROR(TRIM(MID($AG3317,FIND(":",$AG3317,FIND(AH$1,$AG3317))+1,FIND("=",$AG3317,FIND(AH$1,$AG3317))-FIND(":",$AG3317,FIND(AH$1,$AG3317))-1)),"卖家未填"))</f>
        <v>南瓜年糕</v>
      </c>
      <c r="J3317" s="11" t="str">
        <f>IF(AI$1="","",IFERROR(TRIM(MID($AG3317,FIND(":",$AG3317,FIND(AI$1,$AG3317))+1,FIND("=",$AG3317,FIND(AI$1,$AG3317))-FIND(":",$AG3317,FIND(AI$1,$AG3317))-1)),"卖家未填"))</f>
        <v>250</v>
      </c>
      <c r="K3317" s="11" t="str">
        <f>IF(AJ$1="","",IFERROR(TRIM(MID($AG3317,FIND(":",$AG3317,FIND(AJ$1,$AG3317))+1,FIND("=",$AG3317,FIND(AJ$1,$AG3317))-FIND(":",$AG3317,FIND(AJ$1,$AG3317))-1)),"卖家未填"))</f>
        <v>1人份</v>
      </c>
      <c r="L3317" s="11" t="str">
        <f>IF(AK$1="","",IFERROR(TRIM(MID($AG3317,FIND(":",$AG3317,FIND(AK$1,$AG3317))+1,FIND("=",$AG3317,FIND(AK$1,$AG3317))-FIND(":",$AG3317,FIND(AK$1,$AG3317))-1)),"卖家未填"))</f>
        <v>1周</v>
      </c>
      <c r="M3317" s="11" t="str">
        <f>IF(AL$1="","",IFERROR(TRIM(MID($AG3317,FIND(":",$AG3317,FIND(AL$1,$AG3317))+1,FIND("=",$AG3317,FIND(AL$1,$AG3317))-FIND(":",$AG3317,FIND(AL$1,$AG3317))-1)),"卖家未填"))</f>
        <v>包装</v>
      </c>
      <c r="N3317" s="11" t="s">
        <v>2574</v>
      </c>
      <c r="O3317" s="11" t="s">
        <v>4425</v>
      </c>
      <c r="P3317" s="13" t="s">
        <v>11062</v>
      </c>
      <c r="Q3317" s="13">
        <v>14</v>
      </c>
      <c r="R3317" s="11">
        <v>14</v>
      </c>
      <c r="S3317" s="14">
        <f>IFERROR(V3317/T3317,"0")</f>
        <v>19.600000000000001</v>
      </c>
      <c r="T3317" s="11">
        <v>5</v>
      </c>
      <c r="U3317" s="11">
        <v>7</v>
      </c>
      <c r="V3317" s="15">
        <f>R3317*U3317</f>
        <v>98</v>
      </c>
      <c r="W3317" s="11">
        <v>34</v>
      </c>
      <c r="X3317" s="11">
        <v>69</v>
      </c>
      <c r="Y3317" s="11">
        <v>38197960388</v>
      </c>
      <c r="Z3317" s="11">
        <v>71206632</v>
      </c>
      <c r="AA3317" s="16" t="str">
        <f>IFERROR((MID(AE3317,FIND("ends=",AE3317)+5,FIND("000&amp;starts",AE3317)-FIND("ends=",AE3317)-5)+8*3600)/86400+70*365+19,"")</f>
        <v/>
      </c>
      <c r="AB3317" s="17" t="str">
        <f>HYPERLINK("http://item.taobao.com/item.htm?id="&amp;Y3317,"点击查看")</f>
        <v>点击查看</v>
      </c>
      <c r="AC3317" s="11">
        <f>YEAR(D3317)</f>
        <v>1900</v>
      </c>
      <c r="AD3317" s="11"/>
      <c r="AE3317" s="11"/>
      <c r="AF3317" s="11" t="s">
        <v>9553</v>
      </c>
      <c r="AG3317" s="11" t="s">
        <v>13249</v>
      </c>
    </row>
    <row r="3318" spans="1:33" x14ac:dyDescent="0.15">
      <c r="A3318" s="11" t="s">
        <v>14910</v>
      </c>
      <c r="B3318" s="11" t="s">
        <v>15870</v>
      </c>
      <c r="C3318" s="11" t="s">
        <v>14914</v>
      </c>
      <c r="D3318" s="12">
        <v>40035</v>
      </c>
      <c r="E3318" s="11" t="s">
        <v>14959</v>
      </c>
      <c r="F3318" s="11" t="s">
        <v>15030</v>
      </c>
      <c r="G3318" s="11" t="s">
        <v>78</v>
      </c>
      <c r="H3318" s="11" t="s">
        <v>10322</v>
      </c>
      <c r="I3318" s="11" t="str">
        <f>IF(AH$1="","",IFERROR(TRIM(MID($AG3318,FIND(":",$AG3318,FIND(AH$1,$AG3318))+1,FIND("=",$AG3318,FIND(AH$1,$AG3318))-FIND(":",$AG3318,FIND(AH$1,$AG3318))-1)),"卖家未填"))</f>
        <v>卖家未填</v>
      </c>
      <c r="J3318" s="11" t="str">
        <f>IF(AI$1="","",IFERROR(TRIM(MID($AG3318,FIND(":",$AG3318,FIND(AI$1,$AG3318))+1,FIND("=",$AG3318,FIND(AI$1,$AG3318))-FIND(":",$AG3318,FIND(AI$1,$AG3318))-1)),"卖家未填"))</f>
        <v>600</v>
      </c>
      <c r="K3318" s="11" t="str">
        <f>IF(AJ$1="","",IFERROR(TRIM(MID($AG3318,FIND(":",$AG3318,FIND(AJ$1,$AG3318))+1,FIND("=",$AG3318,FIND(AJ$1,$AG3318))-FIND(":",$AG3318,FIND(AJ$1,$AG3318))-1)),"卖家未填"))</f>
        <v>卖家未填</v>
      </c>
      <c r="L3318" s="11" t="str">
        <f>IF(AK$1="","",IFERROR(TRIM(MID($AG3318,FIND(":",$AG3318,FIND(AK$1,$AG3318))+1,FIND("=",$AG3318,FIND(AK$1,$AG3318))-FIND(":",$AG3318,FIND(AK$1,$AG3318))-1)),"卖家未填"))</f>
        <v>卖家未填</v>
      </c>
      <c r="M3318" s="11" t="str">
        <f>IF(AL$1="","",IFERROR(TRIM(MID($AG3318,FIND(":",$AG3318,FIND(AL$1,$AG3318))+1,FIND("=",$AG3318,FIND(AL$1,$AG3318))-FIND(":",$AG3318,FIND(AL$1,$AG3318))-1)),"卖家未填"))</f>
        <v>包装</v>
      </c>
      <c r="N3318" s="11" t="s">
        <v>2942</v>
      </c>
      <c r="O3318" s="11"/>
      <c r="P3318" s="13">
        <v>14</v>
      </c>
      <c r="Q3318" s="13"/>
      <c r="R3318" s="11">
        <v>14</v>
      </c>
      <c r="S3318" s="14">
        <f>IFERROR(V3318/T3318,"0")</f>
        <v>24.5</v>
      </c>
      <c r="T3318" s="11">
        <v>4</v>
      </c>
      <c r="U3318" s="11">
        <v>7</v>
      </c>
      <c r="V3318" s="15">
        <f>R3318*U3318</f>
        <v>98</v>
      </c>
      <c r="W3318" s="11">
        <v>3</v>
      </c>
      <c r="X3318" s="11">
        <v>28</v>
      </c>
      <c r="Y3318" s="11">
        <v>21417167504</v>
      </c>
      <c r="Z3318" s="11">
        <v>58971069</v>
      </c>
      <c r="AA3318" s="16">
        <f>IFERROR((MID(AE3318,FIND("ends=",AE3318)+5,FIND("000&amp;starts",AE3318)-FIND("ends=",AE3318)-5)+8*3600)/86400+70*365+19,"")</f>
        <v>42032.809386574074</v>
      </c>
      <c r="AB3318" s="17" t="str">
        <f>HYPERLINK("http://item.taobao.com/item.htm?id="&amp;Y3318,"点击查看")</f>
        <v>点击查看</v>
      </c>
      <c r="AC3318" s="11">
        <f>YEAR(D3318)</f>
        <v>2009</v>
      </c>
      <c r="AD3318" s="11"/>
      <c r="AE3318" s="11" t="s">
        <v>8019</v>
      </c>
      <c r="AF3318" s="11"/>
      <c r="AG3318" s="11" t="s">
        <v>13577</v>
      </c>
    </row>
    <row r="3319" spans="1:33" x14ac:dyDescent="0.15">
      <c r="A3319" s="11" t="s">
        <v>14910</v>
      </c>
      <c r="B3319" s="11" t="s">
        <v>16604</v>
      </c>
      <c r="C3319" s="11" t="s">
        <v>14928</v>
      </c>
      <c r="D3319" s="12">
        <v>41989</v>
      </c>
      <c r="E3319" s="11" t="s">
        <v>14961</v>
      </c>
      <c r="F3319" s="11" t="s">
        <v>15070</v>
      </c>
      <c r="G3319" s="11" t="s">
        <v>117</v>
      </c>
      <c r="H3319" s="11" t="s">
        <v>10322</v>
      </c>
      <c r="I3319" s="11" t="str">
        <f>IF(AH$1="","",IFERROR(TRIM(MID($AG3319,FIND(":",$AG3319,FIND(AH$1,$AG3319))+1,FIND("=",$AG3319,FIND(AH$1,$AG3319))-FIND(":",$AG3319,FIND(AH$1,$AG3319))-1)),"卖家未填"))</f>
        <v>卖家未填</v>
      </c>
      <c r="J3319" s="11" t="str">
        <f>IF(AI$1="","",IFERROR(TRIM(MID($AG3319,FIND(":",$AG3319,FIND(AI$1,$AG3319))+1,FIND("=",$AG3319,FIND(AI$1,$AG3319))-FIND(":",$AG3319,FIND(AI$1,$AG3319))-1)),"卖家未填"))</f>
        <v>350</v>
      </c>
      <c r="K3319" s="11" t="str">
        <f>IF(AJ$1="","",IFERROR(TRIM(MID($AG3319,FIND(":",$AG3319,FIND(AJ$1,$AG3319))+1,FIND("=",$AG3319,FIND(AJ$1,$AG3319))-FIND(":",$AG3319,FIND(AJ$1,$AG3319))-1)),"卖家未填"))</f>
        <v>卖家未填</v>
      </c>
      <c r="L3319" s="11" t="str">
        <f>IF(AK$1="","",IFERROR(TRIM(MID($AG3319,FIND(":",$AG3319,FIND(AK$1,$AG3319))+1,FIND("=",$AG3319,FIND(AK$1,$AG3319))-FIND(":",$AG3319,FIND(AK$1,$AG3319))-1)),"卖家未填"))</f>
        <v>卖家未填</v>
      </c>
      <c r="M3319" s="11" t="str">
        <f>IF(AL$1="","",IFERROR(TRIM(MID($AG3319,FIND(":",$AG3319,FIND(AL$1,$AG3319))+1,FIND("=",$AG3319,FIND(AL$1,$AG3319))-FIND(":",$AG3319,FIND(AL$1,$AG3319))-1)),"卖家未填"))</f>
        <v>散装</v>
      </c>
      <c r="N3319" s="11" t="s">
        <v>3128</v>
      </c>
      <c r="O3319" s="11" t="s">
        <v>4686</v>
      </c>
      <c r="P3319" s="13">
        <v>4.9000000000000004</v>
      </c>
      <c r="Q3319" s="13"/>
      <c r="R3319" s="11">
        <v>4.9000000000000004</v>
      </c>
      <c r="S3319" s="14">
        <f>IFERROR(V3319/T3319,"0")</f>
        <v>32.666666666666664</v>
      </c>
      <c r="T3319" s="11">
        <v>3</v>
      </c>
      <c r="U3319" s="11">
        <v>20</v>
      </c>
      <c r="V3319" s="15">
        <f>R3319*U3319</f>
        <v>98</v>
      </c>
      <c r="W3319" s="11">
        <v>3</v>
      </c>
      <c r="X3319" s="11">
        <v>1</v>
      </c>
      <c r="Y3319" s="11">
        <v>43176183553</v>
      </c>
      <c r="Z3319" s="11">
        <v>115876349</v>
      </c>
      <c r="AA3319" s="16">
        <f>IFERROR((MID(AE3319,FIND("ends=",AE3319)+5,FIND("000&amp;starts",AE3319)-FIND("ends=",AE3319)-5)+8*3600)/86400+70*365+19,"")</f>
        <v>42029.564236111109</v>
      </c>
      <c r="AB3319" s="17" t="str">
        <f>HYPERLINK("http://item.taobao.com/item.htm?id="&amp;Y3319,"点击查看")</f>
        <v>点击查看</v>
      </c>
      <c r="AC3319" s="11">
        <f>YEAR(D3319)</f>
        <v>2014</v>
      </c>
      <c r="AD3319" s="11"/>
      <c r="AE3319" s="11" t="s">
        <v>8206</v>
      </c>
      <c r="AF3319" s="11"/>
      <c r="AG3319" s="11" t="s">
        <v>13744</v>
      </c>
    </row>
    <row r="3320" spans="1:33" x14ac:dyDescent="0.15">
      <c r="A3320" s="11" t="s">
        <v>14931</v>
      </c>
      <c r="B3320" s="11" t="s">
        <v>16904</v>
      </c>
      <c r="C3320" s="11" t="s">
        <v>14930</v>
      </c>
      <c r="D3320" s="12">
        <v>40443</v>
      </c>
      <c r="E3320" s="11" t="s">
        <v>14959</v>
      </c>
      <c r="F3320" s="11" t="s">
        <v>14981</v>
      </c>
      <c r="G3320" s="11" t="s">
        <v>40</v>
      </c>
      <c r="H3320" s="11" t="s">
        <v>10322</v>
      </c>
      <c r="I3320" s="11" t="str">
        <f>IF(AH$1="","",IFERROR(TRIM(MID($AG3320,FIND(":",$AG3320,FIND(AH$1,$AG3320))+1,FIND("=",$AG3320,FIND(AH$1,$AG3320))-FIND(":",$AG3320,FIND(AH$1,$AG3320))-1)),"卖家未填"))</f>
        <v>卖家未填</v>
      </c>
      <c r="J3320" s="11" t="str">
        <f>IF(AI$1="","",IFERROR(TRIM(MID($AG3320,FIND(":",$AG3320,FIND(AI$1,$AG3320))+1,FIND("=",$AG3320,FIND(AI$1,$AG3320))-FIND(":",$AG3320,FIND(AI$1,$AG3320))-1)),"卖家未填"))</f>
        <v>320</v>
      </c>
      <c r="K3320" s="11" t="str">
        <f>IF(AJ$1="","",IFERROR(TRIM(MID($AG3320,FIND(":",$AG3320,FIND(AJ$1,$AG3320))+1,FIND("=",$AG3320,FIND(AJ$1,$AG3320))-FIND(":",$AG3320,FIND(AJ$1,$AG3320))-1)),"卖家未填"))</f>
        <v>卖家未填</v>
      </c>
      <c r="L3320" s="11" t="str">
        <f>IF(AK$1="","",IFERROR(TRIM(MID($AG3320,FIND(":",$AG3320,FIND(AK$1,$AG3320))+1,FIND("=",$AG3320,FIND(AK$1,$AG3320))-FIND(":",$AG3320,FIND(AK$1,$AG3320))-1)),"卖家未填"))</f>
        <v>卖家未填</v>
      </c>
      <c r="M3320" s="11" t="str">
        <f>IF(AL$1="","",IFERROR(TRIM(MID($AG3320,FIND(":",$AG3320,FIND(AL$1,$AG3320))+1,FIND("=",$AG3320,FIND(AL$1,$AG3320))-FIND(":",$AG3320,FIND(AL$1,$AG3320))-1)),"卖家未填"))</f>
        <v>散装</v>
      </c>
      <c r="N3320" s="11" t="s">
        <v>3737</v>
      </c>
      <c r="O3320" s="11" t="s">
        <v>4481</v>
      </c>
      <c r="P3320" s="13">
        <v>9.8000000000000007</v>
      </c>
      <c r="Q3320" s="13"/>
      <c r="R3320" s="11">
        <v>9.8000000000000007</v>
      </c>
      <c r="S3320" s="14">
        <f>IFERROR(V3320/T3320,"0")</f>
        <v>49</v>
      </c>
      <c r="T3320" s="11">
        <v>2</v>
      </c>
      <c r="U3320" s="11">
        <v>10</v>
      </c>
      <c r="V3320" s="15">
        <f>R3320*U3320</f>
        <v>98</v>
      </c>
      <c r="W3320" s="11">
        <v>0</v>
      </c>
      <c r="X3320" s="11">
        <v>8</v>
      </c>
      <c r="Y3320" s="11">
        <v>16406804247</v>
      </c>
      <c r="Z3320" s="11">
        <v>62862157</v>
      </c>
      <c r="AA3320" s="16">
        <f>IFERROR((MID(AE3320,FIND("ends=",AE3320)+5,FIND("000&amp;starts",AE3320)-FIND("ends=",AE3320)-5)+8*3600)/86400+70*365+19,"")</f>
        <v>42030.424814814818</v>
      </c>
      <c r="AB3320" s="17" t="str">
        <f>HYPERLINK("http://item.taobao.com/item.htm?id="&amp;Y3320,"点击查看")</f>
        <v>点击查看</v>
      </c>
      <c r="AC3320" s="11">
        <f>YEAR(D3320)</f>
        <v>2010</v>
      </c>
      <c r="AD3320" s="11"/>
      <c r="AE3320" s="11" t="s">
        <v>8854</v>
      </c>
      <c r="AF3320" s="11"/>
      <c r="AG3320" s="11" t="s">
        <v>14300</v>
      </c>
    </row>
    <row r="3321" spans="1:33" x14ac:dyDescent="0.15">
      <c r="A3321" s="11" t="s">
        <v>14915</v>
      </c>
      <c r="B3321" s="11" t="s">
        <v>16928</v>
      </c>
      <c r="C3321" s="11" t="s">
        <v>14916</v>
      </c>
      <c r="D3321" s="11"/>
      <c r="E3321" s="11" t="s">
        <v>14957</v>
      </c>
      <c r="F3321" s="11" t="s">
        <v>14985</v>
      </c>
      <c r="G3321" s="11" t="s">
        <v>43</v>
      </c>
      <c r="H3321" s="11" t="s">
        <v>10998</v>
      </c>
      <c r="I3321" s="11" t="str">
        <f>IF(AH$1="","",IFERROR(TRIM(MID($AG3321,FIND(":",$AG3321,FIND(AH$1,$AG3321))+1,FIND("=",$AG3321,FIND(AH$1,$AG3321))-FIND(":",$AG3321,FIND(AH$1,$AG3321))-1)),"卖家未填"))</f>
        <v>黄粿</v>
      </c>
      <c r="J3321" s="11" t="str">
        <f>IF(AI$1="","",IFERROR(TRIM(MID($AG3321,FIND(":",$AG3321,FIND(AI$1,$AG3321))+1,FIND("=",$AG3321,FIND(AI$1,$AG3321))-FIND(":",$AG3321,FIND(AI$1,$AG3321))-1)),"卖家未填"))</f>
        <v>350</v>
      </c>
      <c r="K3321" s="11" t="str">
        <f>IF(AJ$1="","",IFERROR(TRIM(MID($AG3321,FIND(":",$AG3321,FIND(AJ$1,$AG3321))+1,FIND("=",$AG3321,FIND(AJ$1,$AG3321))-FIND(":",$AG3321,FIND(AJ$1,$AG3321))-1)),"卖家未填"))</f>
        <v>卖家未填</v>
      </c>
      <c r="L3321" s="11" t="str">
        <f>IF(AK$1="","",IFERROR(TRIM(MID($AG3321,FIND(":",$AG3321,FIND(AK$1,$AG3321))+1,FIND("=",$AG3321,FIND(AK$1,$AG3321))-FIND(":",$AG3321,FIND(AK$1,$AG3321))-1)),"卖家未填"))</f>
        <v>卖家未填</v>
      </c>
      <c r="M3321" s="11" t="str">
        <f>IF(AL$1="","",IFERROR(TRIM(MID($AG3321,FIND(":",$AG3321,FIND(AL$1,$AG3321))+1,FIND("=",$AG3321,FIND(AL$1,$AG3321))-FIND(":",$AG3321,FIND(AL$1,$AG3321))-1)),"卖家未填"))</f>
        <v>包装</v>
      </c>
      <c r="N3321" s="11" t="s">
        <v>3790</v>
      </c>
      <c r="O3321" s="11"/>
      <c r="P3321" s="13">
        <v>19</v>
      </c>
      <c r="Q3321" s="13">
        <v>7</v>
      </c>
      <c r="R3321" s="11">
        <v>7</v>
      </c>
      <c r="S3321" s="14">
        <f>IFERROR(V3321/T3321,"0")</f>
        <v>49</v>
      </c>
      <c r="T3321" s="11">
        <v>2</v>
      </c>
      <c r="U3321" s="11">
        <v>14</v>
      </c>
      <c r="V3321" s="15">
        <f>R3321*U3321</f>
        <v>98</v>
      </c>
      <c r="W3321" s="11">
        <v>22</v>
      </c>
      <c r="X3321" s="11">
        <v>11</v>
      </c>
      <c r="Y3321" s="11">
        <v>36580795843</v>
      </c>
      <c r="Z3321" s="11">
        <v>68130446</v>
      </c>
      <c r="AA3321" s="16" t="str">
        <f>IFERROR((MID(AE3321,FIND("ends=",AE3321)+5,FIND("000&amp;starts",AE3321)-FIND("ends=",AE3321)-5)+8*3600)/86400+70*365+19,"")</f>
        <v/>
      </c>
      <c r="AB3321" s="17" t="str">
        <f>HYPERLINK("http://item.taobao.com/item.htm?id="&amp;Y3321,"点击查看")</f>
        <v>点击查看</v>
      </c>
      <c r="AC3321" s="11">
        <f>YEAR(D3321)</f>
        <v>1900</v>
      </c>
      <c r="AD3321" s="11"/>
      <c r="AE3321" s="11"/>
      <c r="AF3321" s="11" t="s">
        <v>10203</v>
      </c>
      <c r="AG3321" s="11" t="s">
        <v>14349</v>
      </c>
    </row>
    <row r="3322" spans="1:33" x14ac:dyDescent="0.15">
      <c r="A3322" s="11" t="s">
        <v>14931</v>
      </c>
      <c r="B3322" s="11" t="s">
        <v>16267</v>
      </c>
      <c r="C3322" s="11" t="s">
        <v>14930</v>
      </c>
      <c r="D3322" s="12">
        <v>40352</v>
      </c>
      <c r="E3322" s="11" t="s">
        <v>46</v>
      </c>
      <c r="F3322" s="11" t="s">
        <v>15020</v>
      </c>
      <c r="G3322" s="11" t="s">
        <v>72</v>
      </c>
      <c r="H3322" s="11" t="s">
        <v>10322</v>
      </c>
      <c r="I3322" s="11" t="str">
        <f>IF(AH$1="","",IFERROR(TRIM(MID($AG3322,FIND(":",$AG3322,FIND(AH$1,$AG3322))+1,FIND("=",$AG3322,FIND(AH$1,$AG3322))-FIND(":",$AG3322,FIND(AH$1,$AG3322))-1)),"卖家未填"))</f>
        <v>卖家未填</v>
      </c>
      <c r="J3322" s="11" t="str">
        <f>IF(AI$1="","",IFERROR(TRIM(MID($AG3322,FIND(":",$AG3322,FIND(AI$1,$AG3322))+1,FIND("=",$AG3322,FIND(AI$1,$AG3322))-FIND(":",$AG3322,FIND(AI$1,$AG3322))-1)),"卖家未填"))</f>
        <v>500</v>
      </c>
      <c r="K3322" s="11" t="str">
        <f>IF(AJ$1="","",IFERROR(TRIM(MID($AG3322,FIND(":",$AG3322,FIND(AJ$1,$AG3322))+1,FIND("=",$AG3322,FIND(AJ$1,$AG3322))-FIND(":",$AG3322,FIND(AJ$1,$AG3322))-1)),"卖家未填"))</f>
        <v>卖家未填</v>
      </c>
      <c r="L3322" s="11" t="str">
        <f>IF(AK$1="","",IFERROR(TRIM(MID($AG3322,FIND(":",$AG3322,FIND(AK$1,$AG3322))+1,FIND("=",$AG3322,FIND(AK$1,$AG3322))-FIND(":",$AG3322,FIND(AK$1,$AG3322))-1)),"卖家未填"))</f>
        <v>卖家未填</v>
      </c>
      <c r="M3322" s="11" t="str">
        <f>IF(AL$1="","",IFERROR(TRIM(MID($AG3322,FIND(":",$AG3322,FIND(AL$1,$AG3322))+1,FIND("=",$AG3322,FIND(AL$1,$AG3322))-FIND(":",$AG3322,FIND(AL$1,$AG3322))-1)),"卖家未填"))</f>
        <v>散装</v>
      </c>
      <c r="N3322" s="11" t="s">
        <v>3689</v>
      </c>
      <c r="O3322" s="11" t="s">
        <v>4511</v>
      </c>
      <c r="P3322" s="13">
        <v>8.9</v>
      </c>
      <c r="Q3322" s="13"/>
      <c r="R3322" s="11">
        <v>8.9</v>
      </c>
      <c r="S3322" s="14">
        <f>IFERROR(V3322/T3322,"0")</f>
        <v>48.95</v>
      </c>
      <c r="T3322" s="11">
        <v>2</v>
      </c>
      <c r="U3322" s="11">
        <v>11</v>
      </c>
      <c r="V3322" s="15">
        <f>R3322*U3322</f>
        <v>97.9</v>
      </c>
      <c r="W3322" s="11">
        <v>3</v>
      </c>
      <c r="X3322" s="11">
        <v>27</v>
      </c>
      <c r="Y3322" s="11">
        <v>35877630323</v>
      </c>
      <c r="Z3322" s="11">
        <v>61899703</v>
      </c>
      <c r="AA3322" s="16">
        <f>IFERROR((MID(AE3322,FIND("ends=",AE3322)+5,FIND("000&amp;starts",AE3322)-FIND("ends=",AE3322)-5)+8*3600)/86400+70*365+19,"")</f>
        <v>42029.764479166668</v>
      </c>
      <c r="AB3322" s="17" t="str">
        <f>HYPERLINK("http://item.taobao.com/item.htm?id="&amp;Y3322,"点击查看")</f>
        <v>点击查看</v>
      </c>
      <c r="AC3322" s="11">
        <f>YEAR(D3322)</f>
        <v>2010</v>
      </c>
      <c r="AD3322" s="11"/>
      <c r="AE3322" s="11" t="s">
        <v>8803</v>
      </c>
      <c r="AF3322" s="11"/>
      <c r="AG3322" s="11" t="s">
        <v>14255</v>
      </c>
    </row>
    <row r="3323" spans="1:33" x14ac:dyDescent="0.15">
      <c r="A3323" s="11" t="s">
        <v>14910</v>
      </c>
      <c r="B3323" s="11" t="s">
        <v>16618</v>
      </c>
      <c r="C3323" s="11" t="s">
        <v>14912</v>
      </c>
      <c r="D3323" s="12">
        <v>41368</v>
      </c>
      <c r="E3323" s="11" t="s">
        <v>14957</v>
      </c>
      <c r="F3323" s="11" t="s">
        <v>14958</v>
      </c>
      <c r="G3323" s="11" t="s">
        <v>21</v>
      </c>
      <c r="H3323" s="11" t="s">
        <v>10791</v>
      </c>
      <c r="I3323" s="11" t="str">
        <f>IF(AH$1="","",IFERROR(TRIM(MID($AG3323,FIND(":",$AG3323,FIND(AH$1,$AG3323))+1,FIND("=",$AG3323,FIND(AH$1,$AG3323))-FIND(":",$AG3323,FIND(AH$1,$AG3323))-1)),"卖家未填"))</f>
        <v>5310</v>
      </c>
      <c r="J3323" s="11" t="str">
        <f>IF(AI$1="","",IFERROR(TRIM(MID($AG3323,FIND(":",$AG3323,FIND(AI$1,$AG3323))+1,FIND("=",$AG3323,FIND(AI$1,$AG3323))-FIND(":",$AG3323,FIND(AI$1,$AG3323))-1)),"卖家未填"))</f>
        <v>500</v>
      </c>
      <c r="K3323" s="11" t="str">
        <f>IF(AJ$1="","",IFERROR(TRIM(MID($AG3323,FIND(":",$AG3323,FIND(AJ$1,$AG3323))+1,FIND("=",$AG3323,FIND(AJ$1,$AG3323))-FIND(":",$AG3323,FIND(AJ$1,$AG3323))-1)),"卖家未填"))</f>
        <v>卖家未填</v>
      </c>
      <c r="L3323" s="11" t="str">
        <f>IF(AK$1="","",IFERROR(TRIM(MID($AG3323,FIND(":",$AG3323,FIND(AK$1,$AG3323))+1,FIND("=",$AG3323,FIND(AK$1,$AG3323))-FIND(":",$AG3323,FIND(AK$1,$AG3323))-1)),"卖家未填"))</f>
        <v>卖家未填</v>
      </c>
      <c r="M3323" s="11" t="str">
        <f>IF(AL$1="","",IFERROR(TRIM(MID($AG3323,FIND(":",$AG3323,FIND(AL$1,$AG3323))+1,FIND("=",$AG3323,FIND(AL$1,$AG3323))-FIND(":",$AG3323,FIND(AL$1,$AG3323))-1)),"卖家未填"))</f>
        <v>散装</v>
      </c>
      <c r="N3323" s="11" t="s">
        <v>3171</v>
      </c>
      <c r="O3323" s="11" t="s">
        <v>4439</v>
      </c>
      <c r="P3323" s="13">
        <v>13</v>
      </c>
      <c r="Q3323" s="13">
        <v>6.1</v>
      </c>
      <c r="R3323" s="11">
        <v>6.1</v>
      </c>
      <c r="S3323" s="14">
        <f>IFERROR(V3323/T3323,"0")</f>
        <v>32.533333333333331</v>
      </c>
      <c r="T3323" s="11">
        <v>3</v>
      </c>
      <c r="U3323" s="11">
        <v>16</v>
      </c>
      <c r="V3323" s="15">
        <f>R3323*U3323</f>
        <v>97.6</v>
      </c>
      <c r="W3323" s="11">
        <v>0</v>
      </c>
      <c r="X3323" s="11">
        <v>1</v>
      </c>
      <c r="Y3323" s="11">
        <v>42247714842</v>
      </c>
      <c r="Z3323" s="11">
        <v>103247510</v>
      </c>
      <c r="AA3323" s="16">
        <f>IFERROR((MID(AE3323,FIND("ends=",AE3323)+5,FIND("000&amp;starts",AE3323)-FIND("ends=",AE3323)-5)+8*3600)/86400+70*365+19,"")</f>
        <v>42029.92659722222</v>
      </c>
      <c r="AB3323" s="17" t="str">
        <f>HYPERLINK("http://item.taobao.com/item.htm?id="&amp;Y3323,"点击查看")</f>
        <v>点击查看</v>
      </c>
      <c r="AC3323" s="11">
        <f>YEAR(D3323)</f>
        <v>2013</v>
      </c>
      <c r="AD3323" s="11"/>
      <c r="AE3323" s="11" t="s">
        <v>8248</v>
      </c>
      <c r="AF3323" s="11" t="s">
        <v>10102</v>
      </c>
      <c r="AG3323" s="11" t="s">
        <v>13780</v>
      </c>
    </row>
    <row r="3324" spans="1:33" x14ac:dyDescent="0.15">
      <c r="A3324" s="11" t="s">
        <v>14910</v>
      </c>
      <c r="B3324" s="11" t="s">
        <v>16843</v>
      </c>
      <c r="C3324" s="11" t="s">
        <v>14907</v>
      </c>
      <c r="D3324" s="12">
        <v>41969</v>
      </c>
      <c r="E3324" s="11" t="s">
        <v>14975</v>
      </c>
      <c r="F3324" s="11" t="s">
        <v>14978</v>
      </c>
      <c r="G3324" s="11" t="s">
        <v>37</v>
      </c>
      <c r="H3324" s="11" t="s">
        <v>10856</v>
      </c>
      <c r="I3324" s="11" t="str">
        <f>IF(AH$1="","",IFERROR(TRIM(MID($AG3324,FIND(":",$AG3324,FIND(AH$1,$AG3324))+1,FIND("=",$AG3324,FIND(AH$1,$AG3324))-FIND(":",$AG3324,FIND(AH$1,$AG3324))-1)),"卖家未填"))</f>
        <v>卖家未填</v>
      </c>
      <c r="J3324" s="11" t="str">
        <f>IF(AI$1="","",IFERROR(TRIM(MID($AG3324,FIND(":",$AG3324,FIND(AI$1,$AG3324))+1,FIND("=",$AG3324,FIND(AI$1,$AG3324))-FIND(":",$AG3324,FIND(AI$1,$AG3324))-1)),"卖家未填"))</f>
        <v>50</v>
      </c>
      <c r="K3324" s="11" t="str">
        <f>IF(AJ$1="","",IFERROR(TRIM(MID($AG3324,FIND(":",$AG3324,FIND(AJ$1,$AG3324))+1,FIND("=",$AG3324,FIND(AJ$1,$AG3324))-FIND(":",$AG3324,FIND(AJ$1,$AG3324))-1)),"卖家未填"))</f>
        <v>卖家未填</v>
      </c>
      <c r="L3324" s="11" t="str">
        <f>IF(AK$1="","",IFERROR(TRIM(MID($AG3324,FIND(":",$AG3324,FIND(AK$1,$AG3324))+1,FIND("=",$AG3324,FIND(AK$1,$AG3324))-FIND(":",$AG3324,FIND(AK$1,$AG3324))-1)),"卖家未填"))</f>
        <v>卖家未填</v>
      </c>
      <c r="M3324" s="11" t="str">
        <f>IF(AL$1="","",IFERROR(TRIM(MID($AG3324,FIND(":",$AG3324,FIND(AL$1,$AG3324))+1,FIND("=",$AG3324,FIND(AL$1,$AG3324))-FIND(":",$AG3324,FIND(AL$1,$AG3324))-1)),"卖家未填"))</f>
        <v>散装</v>
      </c>
      <c r="N3324" s="11" t="s">
        <v>3610</v>
      </c>
      <c r="O3324" s="11" t="s">
        <v>4523</v>
      </c>
      <c r="P3324" s="13">
        <v>1.5</v>
      </c>
      <c r="Q3324" s="13"/>
      <c r="R3324" s="11">
        <v>1.5</v>
      </c>
      <c r="S3324" s="14">
        <f>IFERROR(V3324/T3324,"0")</f>
        <v>32.5</v>
      </c>
      <c r="T3324" s="11">
        <v>3</v>
      </c>
      <c r="U3324" s="11">
        <v>65</v>
      </c>
      <c r="V3324" s="15">
        <f>R3324*U3324</f>
        <v>97.5</v>
      </c>
      <c r="W3324" s="11">
        <v>4</v>
      </c>
      <c r="X3324" s="11"/>
      <c r="Y3324" s="11">
        <v>43185309892</v>
      </c>
      <c r="Z3324" s="11">
        <v>115417893</v>
      </c>
      <c r="AA3324" s="16">
        <f>IFERROR((MID(AE3324,FIND("ends=",AE3324)+5,FIND("000&amp;starts",AE3324)-FIND("ends=",AE3324)-5)+8*3600)/86400+70*365+19,"")</f>
        <v>42035.852696759262</v>
      </c>
      <c r="AB3324" s="17" t="str">
        <f>HYPERLINK("http://item.taobao.com/item.htm?id="&amp;Y3324,"点击查看")</f>
        <v>点击查看</v>
      </c>
      <c r="AC3324" s="11">
        <f>YEAR(D3324)</f>
        <v>2014</v>
      </c>
      <c r="AD3324" s="11"/>
      <c r="AE3324" s="11" t="s">
        <v>8718</v>
      </c>
      <c r="AF3324" s="11" t="s">
        <v>10171</v>
      </c>
      <c r="AG3324" s="11" t="s">
        <v>14186</v>
      </c>
    </row>
    <row r="3325" spans="1:33" x14ac:dyDescent="0.15">
      <c r="A3325" s="11" t="s">
        <v>14931</v>
      </c>
      <c r="B3325" s="11" t="s">
        <v>16879</v>
      </c>
      <c r="C3325" s="11" t="s">
        <v>14930</v>
      </c>
      <c r="D3325" s="12">
        <v>41500</v>
      </c>
      <c r="E3325" s="11" t="s">
        <v>14961</v>
      </c>
      <c r="F3325" s="11" t="s">
        <v>15063</v>
      </c>
      <c r="G3325" s="11" t="s">
        <v>109</v>
      </c>
      <c r="H3325" s="11" t="s">
        <v>10445</v>
      </c>
      <c r="I3325" s="11" t="str">
        <f>IF(AH$1="","",IFERROR(TRIM(MID($AG3325,FIND(":",$AG3325,FIND(AH$1,$AG3325))+1,FIND("=",$AG3325,FIND(AH$1,$AG3325))-FIND(":",$AG3325,FIND(AH$1,$AG3325))-1)),"卖家未填"))</f>
        <v>卖家未填</v>
      </c>
      <c r="J3325" s="11" t="str">
        <f>IF(AI$1="","",IFERROR(TRIM(MID($AG3325,FIND(":",$AG3325,FIND(AI$1,$AG3325))+1,FIND("=",$AG3325,FIND(AI$1,$AG3325))-FIND(":",$AG3325,FIND(AI$1,$AG3325))-1)),"卖家未填"))</f>
        <v>500</v>
      </c>
      <c r="K3325" s="11" t="str">
        <f>IF(AJ$1="","",IFERROR(TRIM(MID($AG3325,FIND(":",$AG3325,FIND(AJ$1,$AG3325))+1,FIND("=",$AG3325,FIND(AJ$1,$AG3325))-FIND(":",$AG3325,FIND(AJ$1,$AG3325))-1)),"卖家未填"))</f>
        <v>卖家未填</v>
      </c>
      <c r="L3325" s="11" t="str">
        <f>IF(AK$1="","",IFERROR(TRIM(MID($AG3325,FIND(":",$AG3325,FIND(AK$1,$AG3325))+1,FIND("=",$AG3325,FIND(AK$1,$AG3325))-FIND(":",$AG3325,FIND(AK$1,$AG3325))-1)),"卖家未填"))</f>
        <v>卖家未填</v>
      </c>
      <c r="M3325" s="11" t="str">
        <f>IF(AL$1="","",IFERROR(TRIM(MID($AG3325,FIND(":",$AG3325,FIND(AL$1,$AG3325))+1,FIND("=",$AG3325,FIND(AL$1,$AG3325))-FIND(":",$AG3325,FIND(AL$1,$AG3325))-1)),"卖家未填"))</f>
        <v>散装</v>
      </c>
      <c r="N3325" s="11" t="s">
        <v>3685</v>
      </c>
      <c r="O3325" s="11" t="s">
        <v>4472</v>
      </c>
      <c r="P3325" s="13">
        <v>6.5</v>
      </c>
      <c r="Q3325" s="13"/>
      <c r="R3325" s="11">
        <v>6.5</v>
      </c>
      <c r="S3325" s="14">
        <f>IFERROR(V3325/T3325,"0")</f>
        <v>48.75</v>
      </c>
      <c r="T3325" s="11">
        <v>2</v>
      </c>
      <c r="U3325" s="11">
        <v>15</v>
      </c>
      <c r="V3325" s="15">
        <f>R3325*U3325</f>
        <v>97.5</v>
      </c>
      <c r="W3325" s="11">
        <v>0</v>
      </c>
      <c r="X3325" s="11">
        <v>2</v>
      </c>
      <c r="Y3325" s="11">
        <v>42510411577</v>
      </c>
      <c r="Z3325" s="11">
        <v>105882631</v>
      </c>
      <c r="AA3325" s="16">
        <f>IFERROR((MID(AE3325,FIND("ends=",AE3325)+5,FIND("000&amp;starts",AE3325)-FIND("ends=",AE3325)-5)+8*3600)/86400+70*365+19,"")</f>
        <v>42029.729085648149</v>
      </c>
      <c r="AB3325" s="17" t="str">
        <f>HYPERLINK("http://item.taobao.com/item.htm?id="&amp;Y3325,"点击查看")</f>
        <v>点击查看</v>
      </c>
      <c r="AC3325" s="11">
        <f>YEAR(D3325)</f>
        <v>2013</v>
      </c>
      <c r="AD3325" s="11"/>
      <c r="AE3325" s="11" t="s">
        <v>8798</v>
      </c>
      <c r="AF3325" s="11" t="s">
        <v>9716</v>
      </c>
      <c r="AG3325" s="11" t="s">
        <v>14253</v>
      </c>
    </row>
    <row r="3326" spans="1:33" x14ac:dyDescent="0.15">
      <c r="A3326" s="11" t="s">
        <v>14898</v>
      </c>
      <c r="B3326" s="11" t="s">
        <v>15173</v>
      </c>
      <c r="C3326" s="11" t="s">
        <v>14899</v>
      </c>
      <c r="D3326" s="11"/>
      <c r="E3326" s="11" t="s">
        <v>14959</v>
      </c>
      <c r="F3326" s="11" t="s">
        <v>14969</v>
      </c>
      <c r="G3326" s="11" t="s">
        <v>29</v>
      </c>
      <c r="H3326" s="11" t="s">
        <v>10626</v>
      </c>
      <c r="I3326" s="11" t="str">
        <f>IF(AH$1="","",IFERROR(TRIM(MID($AG3326,FIND(":",$AG3326,FIND(AH$1,$AG3326))+1,FIND("=",$AG3326,FIND(AH$1,$AG3326))-FIND(":",$AG3326,FIND(AH$1,$AG3326))-1)),"卖家未填"))</f>
        <v>韩一年糕组合</v>
      </c>
      <c r="J3326" s="11" t="str">
        <f>IF(AI$1="","",IFERROR(TRIM(MID($AG3326,FIND(":",$AG3326,FIND(AI$1,$AG3326))+1,FIND("=",$AG3326,FIND(AI$1,$AG3326))-FIND(":",$AG3326,FIND(AI$1,$AG3326))-1)),"卖家未填"))</f>
        <v>400</v>
      </c>
      <c r="K3326" s="11" t="str">
        <f>IF(AJ$1="","",IFERROR(TRIM(MID($AG3326,FIND(":",$AG3326,FIND(AJ$1,$AG3326))+1,FIND("=",$AG3326,FIND(AJ$1,$AG3326))-FIND(":",$AG3326,FIND(AJ$1,$AG3326))-1)),"卖家未填"))</f>
        <v>2人份</v>
      </c>
      <c r="L3326" s="11" t="str">
        <f>IF(AK$1="","",IFERROR(TRIM(MID($AG3326,FIND(":",$AG3326,FIND(AK$1,$AG3326))+1,FIND("=",$AG3326,FIND(AK$1,$AG3326))-FIND(":",$AG3326,FIND(AK$1,$AG3326))-1)),"卖家未填"))</f>
        <v>1周</v>
      </c>
      <c r="M3326" s="11" t="str">
        <f>IF(AL$1="","",IFERROR(TRIM(MID($AG3326,FIND(":",$AG3326,FIND(AL$1,$AG3326))+1,FIND("=",$AG3326,FIND(AL$1,$AG3326))-FIND(":",$AG3326,FIND(AL$1,$AG3326))-1)),"卖家未填"))</f>
        <v>包装</v>
      </c>
      <c r="N3326" s="11" t="s">
        <v>2360</v>
      </c>
      <c r="O3326" s="11"/>
      <c r="P3326" s="13">
        <v>29.9</v>
      </c>
      <c r="Q3326" s="13">
        <v>13.9</v>
      </c>
      <c r="R3326" s="11">
        <v>13.9</v>
      </c>
      <c r="S3326" s="14">
        <f>IFERROR(V3326/T3326,"0")</f>
        <v>16.216666666666665</v>
      </c>
      <c r="T3326" s="11">
        <v>6</v>
      </c>
      <c r="U3326" s="11">
        <v>7</v>
      </c>
      <c r="V3326" s="15">
        <f>R3326*U3326</f>
        <v>97.3</v>
      </c>
      <c r="W3326" s="11">
        <v>3</v>
      </c>
      <c r="X3326" s="11">
        <v>15</v>
      </c>
      <c r="Y3326" s="11">
        <v>43071476314</v>
      </c>
      <c r="Z3326" s="11">
        <v>59908138</v>
      </c>
      <c r="AA3326" s="16" t="str">
        <f>IFERROR((MID(AE3326,FIND("ends=",AE3326)+5,FIND("000&amp;starts",AE3326)-FIND("ends=",AE3326)-5)+8*3600)/86400+70*365+19,"")</f>
        <v/>
      </c>
      <c r="AB3326" s="17" t="str">
        <f>HYPERLINK("http://item.taobao.com/item.htm?id="&amp;Y3326,"点击查看")</f>
        <v>点击查看</v>
      </c>
      <c r="AC3326" s="11">
        <f>YEAR(D3326)</f>
        <v>1900</v>
      </c>
      <c r="AD3326" s="11"/>
      <c r="AE3326" s="11"/>
      <c r="AF3326" s="11" t="s">
        <v>9564</v>
      </c>
      <c r="AG3326" s="11" t="s">
        <v>13056</v>
      </c>
    </row>
    <row r="3327" spans="1:33" x14ac:dyDescent="0.15">
      <c r="A3327" s="11" t="s">
        <v>14910</v>
      </c>
      <c r="B3327" s="11" t="s">
        <v>16365</v>
      </c>
      <c r="C3327" s="11" t="s">
        <v>14912</v>
      </c>
      <c r="D3327" s="12">
        <v>40357</v>
      </c>
      <c r="E3327" s="11" t="s">
        <v>24</v>
      </c>
      <c r="F3327" s="11" t="s">
        <v>24</v>
      </c>
      <c r="G3327" s="11" t="s">
        <v>24</v>
      </c>
      <c r="H3327" s="11" t="s">
        <v>10722</v>
      </c>
      <c r="I3327" s="11" t="str">
        <f>IF(AH$1="","",IFERROR(TRIM(MID($AG3327,FIND(":",$AG3327,FIND(AH$1,$AG3327))+1,FIND("=",$AG3327,FIND(AH$1,$AG3327))-FIND(":",$AG3327,FIND(AH$1,$AG3327))-1)),"卖家未填"))</f>
        <v>卖家未填</v>
      </c>
      <c r="J3327" s="11" t="str">
        <f>IF(AI$1="","",IFERROR(TRIM(MID($AG3327,FIND(":",$AG3327,FIND(AI$1,$AG3327))+1,FIND("=",$AG3327,FIND(AI$1,$AG3327))-FIND(":",$AG3327,FIND(AI$1,$AG3327))-1)),"卖家未填"))</f>
        <v>250</v>
      </c>
      <c r="K3327" s="11" t="str">
        <f>IF(AJ$1="","",IFERROR(TRIM(MID($AG3327,FIND(":",$AG3327,FIND(AJ$1,$AG3327))+1,FIND("=",$AG3327,FIND(AJ$1,$AG3327))-FIND(":",$AG3327,FIND(AJ$1,$AG3327))-1)),"卖家未填"))</f>
        <v>卖家未填</v>
      </c>
      <c r="L3327" s="11" t="str">
        <f>IF(AK$1="","",IFERROR(TRIM(MID($AG3327,FIND(":",$AG3327,FIND(AK$1,$AG3327))+1,FIND("=",$AG3327,FIND(AK$1,$AG3327))-FIND(":",$AG3327,FIND(AK$1,$AG3327))-1)),"卖家未填"))</f>
        <v>卖家未填</v>
      </c>
      <c r="M3327" s="11" t="str">
        <f>IF(AL$1="","",IFERROR(TRIM(MID($AG3327,FIND(":",$AG3327,FIND(AL$1,$AG3327))+1,FIND("=",$AG3327,FIND(AL$1,$AG3327))-FIND(":",$AG3327,FIND(AL$1,$AG3327))-1)),"卖家未填"))</f>
        <v>包装</v>
      </c>
      <c r="N3327" s="11" t="s">
        <v>2617</v>
      </c>
      <c r="O3327" s="11" t="s">
        <v>5126</v>
      </c>
      <c r="P3327" s="13">
        <v>13.9</v>
      </c>
      <c r="Q3327" s="13"/>
      <c r="R3327" s="11">
        <v>13.9</v>
      </c>
      <c r="S3327" s="14">
        <f>IFERROR(V3327/T3327,"0")</f>
        <v>19.46</v>
      </c>
      <c r="T3327" s="11">
        <v>5</v>
      </c>
      <c r="U3327" s="11">
        <v>7</v>
      </c>
      <c r="V3327" s="15">
        <f>R3327*U3327</f>
        <v>97.3</v>
      </c>
      <c r="W3327" s="11">
        <v>1</v>
      </c>
      <c r="X3327" s="11">
        <v>5</v>
      </c>
      <c r="Y3327" s="11">
        <v>42931156599</v>
      </c>
      <c r="Z3327" s="11">
        <v>61957915</v>
      </c>
      <c r="AA3327" s="16">
        <f>IFERROR((MID(AE3327,FIND("ends=",AE3327)+5,FIND("000&amp;starts",AE3327)-FIND("ends=",AE3327)-5)+8*3600)/86400+70*365+19,"")</f>
        <v>42032.807025462964</v>
      </c>
      <c r="AB3327" s="17" t="str">
        <f>HYPERLINK("http://item.taobao.com/item.htm?id="&amp;Y3327,"点击查看")</f>
        <v>点击查看</v>
      </c>
      <c r="AC3327" s="11">
        <f>YEAR(D3327)</f>
        <v>2010</v>
      </c>
      <c r="AD3327" s="11"/>
      <c r="AE3327" s="11" t="s">
        <v>7695</v>
      </c>
      <c r="AF3327" s="11" t="s">
        <v>10028</v>
      </c>
      <c r="AG3327" s="11" t="s">
        <v>13290</v>
      </c>
    </row>
    <row r="3328" spans="1:33" x14ac:dyDescent="0.15">
      <c r="A3328" s="11" t="s">
        <v>14910</v>
      </c>
      <c r="B3328" s="11" t="s">
        <v>16511</v>
      </c>
      <c r="C3328" s="11" t="s">
        <v>14913</v>
      </c>
      <c r="D3328" s="12">
        <v>39166</v>
      </c>
      <c r="E3328" s="11" t="s">
        <v>14961</v>
      </c>
      <c r="F3328" s="11" t="s">
        <v>14973</v>
      </c>
      <c r="G3328" s="11" t="s">
        <v>34</v>
      </c>
      <c r="H3328" s="11" t="s">
        <v>10552</v>
      </c>
      <c r="I3328" s="11" t="str">
        <f>IF(AH$1="","",IFERROR(TRIM(MID($AG3328,FIND(":",$AG3328,FIND(AH$1,$AG3328))+1,FIND("=",$AG3328,FIND(AH$1,$AG3328))-FIND(":",$AG3328,FIND(AH$1,$AG3328))-1)),"卖家未填"))</f>
        <v>年年糕</v>
      </c>
      <c r="J3328" s="11" t="str">
        <f>IF(AI$1="","",IFERROR(TRIM(MID($AG3328,FIND(":",$AG3328,FIND(AI$1,$AG3328))+1,FIND("=",$AG3328,FIND(AI$1,$AG3328))-FIND(":",$AG3328,FIND(AI$1,$AG3328))-1)),"卖家未填"))</f>
        <v>60</v>
      </c>
      <c r="K3328" s="11" t="str">
        <f>IF(AJ$1="","",IFERROR(TRIM(MID($AG3328,FIND(":",$AG3328,FIND(AJ$1,$AG3328))+1,FIND("=",$AG3328,FIND(AJ$1,$AG3328))-FIND(":",$AG3328,FIND(AJ$1,$AG3328))-1)),"卖家未填"))</f>
        <v>1人份</v>
      </c>
      <c r="L3328" s="11" t="str">
        <f>IF(AK$1="","",IFERROR(TRIM(MID($AG3328,FIND(":",$AG3328,FIND(AK$1,$AG3328))+1,FIND("=",$AG3328,FIND(AK$1,$AG3328))-FIND(":",$AG3328,FIND(AK$1,$AG3328))-1)),"卖家未填"))</f>
        <v>卖家未填</v>
      </c>
      <c r="M3328" s="11" t="str">
        <f>IF(AL$1="","",IFERROR(TRIM(MID($AG3328,FIND(":",$AG3328,FIND(AL$1,$AG3328))+1,FIND("=",$AG3328,FIND(AL$1,$AG3328))-FIND(":",$AG3328,FIND(AL$1,$AG3328))-1)),"卖家未填"))</f>
        <v>包装</v>
      </c>
      <c r="N3328" s="11" t="s">
        <v>2915</v>
      </c>
      <c r="O3328" s="11" t="s">
        <v>4523</v>
      </c>
      <c r="P3328" s="13">
        <v>1.8</v>
      </c>
      <c r="Q3328" s="13"/>
      <c r="R3328" s="11">
        <v>1.8</v>
      </c>
      <c r="S3328" s="14">
        <f>IFERROR(V3328/T3328,"0")</f>
        <v>24.3</v>
      </c>
      <c r="T3328" s="11">
        <v>4</v>
      </c>
      <c r="U3328" s="11">
        <v>54</v>
      </c>
      <c r="V3328" s="15">
        <f>R3328*U3328</f>
        <v>97.2</v>
      </c>
      <c r="W3328" s="11">
        <v>16</v>
      </c>
      <c r="X3328" s="11">
        <v>30</v>
      </c>
      <c r="Y3328" s="11">
        <v>36796395372</v>
      </c>
      <c r="Z3328" s="11">
        <v>34349425</v>
      </c>
      <c r="AA3328" s="16">
        <f>IFERROR((MID(AE3328,FIND("ends=",AE3328)+5,FIND("000&amp;starts",AE3328)-FIND("ends=",AE3328)-5)+8*3600)/86400+70*365+19,"")</f>
        <v>42032.382048611107</v>
      </c>
      <c r="AB3328" s="17" t="str">
        <f>HYPERLINK("http://item.taobao.com/item.htm?id="&amp;Y3328,"点击查看")</f>
        <v>点击查看</v>
      </c>
      <c r="AC3328" s="11">
        <f>YEAR(D3328)</f>
        <v>2007</v>
      </c>
      <c r="AD3328" s="11"/>
      <c r="AE3328" s="11" t="s">
        <v>7994</v>
      </c>
      <c r="AF3328" s="11" t="s">
        <v>9841</v>
      </c>
      <c r="AG3328" s="11" t="s">
        <v>13551</v>
      </c>
    </row>
    <row r="3329" spans="1:33" x14ac:dyDescent="0.15">
      <c r="A3329" s="11" t="s">
        <v>14910</v>
      </c>
      <c r="B3329" s="11" t="s">
        <v>15919</v>
      </c>
      <c r="C3329" s="11" t="s">
        <v>14912</v>
      </c>
      <c r="D3329" s="12">
        <v>40376</v>
      </c>
      <c r="E3329" s="11" t="s">
        <v>24</v>
      </c>
      <c r="F3329" s="11" t="s">
        <v>24</v>
      </c>
      <c r="G3329" s="11" t="s">
        <v>24</v>
      </c>
      <c r="H3329" s="11" t="s">
        <v>10322</v>
      </c>
      <c r="I3329" s="11" t="str">
        <f>IF(AH$1="","",IFERROR(TRIM(MID($AG3329,FIND(":",$AG3329,FIND(AH$1,$AG3329))+1,FIND("=",$AG3329,FIND(AH$1,$AG3329))-FIND(":",$AG3329,FIND(AH$1,$AG3329))-1)),"卖家未填"))</f>
        <v>卖家未填</v>
      </c>
      <c r="J3329" s="11" t="str">
        <f>IF(AI$1="","",IFERROR(TRIM(MID($AG3329,FIND(":",$AG3329,FIND(AI$1,$AG3329))+1,FIND("=",$AG3329,FIND(AI$1,$AG3329))-FIND(":",$AG3329,FIND(AI$1,$AG3329))-1)),"卖家未填"))</f>
        <v>150</v>
      </c>
      <c r="K3329" s="11" t="str">
        <f>IF(AJ$1="","",IFERROR(TRIM(MID($AG3329,FIND(":",$AG3329,FIND(AJ$1,$AG3329))+1,FIND("=",$AG3329,FIND(AJ$1,$AG3329))-FIND(":",$AG3329,FIND(AJ$1,$AG3329))-1)),"卖家未填"))</f>
        <v>卖家未填</v>
      </c>
      <c r="L3329" s="11" t="str">
        <f>IF(AK$1="","",IFERROR(TRIM(MID($AG3329,FIND(":",$AG3329,FIND(AK$1,$AG3329))+1,FIND("=",$AG3329,FIND(AK$1,$AG3329))-FIND(":",$AG3329,FIND(AK$1,$AG3329))-1)),"卖家未填"))</f>
        <v>卖家未填</v>
      </c>
      <c r="M3329" s="11" t="str">
        <f>IF(AL$1="","",IFERROR(TRIM(MID($AG3329,FIND(":",$AG3329,FIND(AL$1,$AG3329))+1,FIND("=",$AG3329,FIND(AL$1,$AG3329))-FIND(":",$AG3329,FIND(AL$1,$AG3329))-1)),"卖家未填"))</f>
        <v>散装</v>
      </c>
      <c r="N3329" s="11" t="s">
        <v>2293</v>
      </c>
      <c r="O3329" s="11" t="s">
        <v>4432</v>
      </c>
      <c r="P3329" s="13">
        <v>10.8</v>
      </c>
      <c r="Q3329" s="13"/>
      <c r="R3329" s="11">
        <v>10.8</v>
      </c>
      <c r="S3329" s="14">
        <f>IFERROR(V3329/T3329,"0")</f>
        <v>32.4</v>
      </c>
      <c r="T3329" s="11">
        <v>3</v>
      </c>
      <c r="U3329" s="11">
        <v>9</v>
      </c>
      <c r="V3329" s="15">
        <f>R3329*U3329</f>
        <v>97.2</v>
      </c>
      <c r="W3329" s="11">
        <v>0</v>
      </c>
      <c r="X3329" s="11">
        <v>3</v>
      </c>
      <c r="Y3329" s="11">
        <v>35816635521</v>
      </c>
      <c r="Z3329" s="11">
        <v>62155646</v>
      </c>
      <c r="AA3329" s="16">
        <f>IFERROR((MID(AE3329,FIND("ends=",AE3329)+5,FIND("000&amp;starts",AE3329)-FIND("ends=",AE3329)-5)+8*3600)/86400+70*365+19,"")</f>
        <v>42030.407916666663</v>
      </c>
      <c r="AB3329" s="17" t="str">
        <f>HYPERLINK("http://item.taobao.com/item.htm?id="&amp;Y3329,"点击查看")</f>
        <v>点击查看</v>
      </c>
      <c r="AC3329" s="11">
        <f>YEAR(D3329)</f>
        <v>2010</v>
      </c>
      <c r="AD3329" s="11"/>
      <c r="AE3329" s="11" t="s">
        <v>8267</v>
      </c>
      <c r="AF3329" s="11"/>
      <c r="AG3329" s="11" t="s">
        <v>12996</v>
      </c>
    </row>
    <row r="3330" spans="1:33" x14ac:dyDescent="0.15">
      <c r="A3330" s="11" t="s">
        <v>14910</v>
      </c>
      <c r="B3330" s="11" t="s">
        <v>15938</v>
      </c>
      <c r="C3330" s="11" t="s">
        <v>14907</v>
      </c>
      <c r="D3330" s="12">
        <v>41382</v>
      </c>
      <c r="E3330" s="11" t="s">
        <v>24</v>
      </c>
      <c r="F3330" s="11" t="s">
        <v>24</v>
      </c>
      <c r="G3330" s="11" t="s">
        <v>24</v>
      </c>
      <c r="H3330" s="11" t="s">
        <v>10853</v>
      </c>
      <c r="I3330" s="11" t="str">
        <f>IF(AH$1="","",IFERROR(TRIM(MID($AG3330,FIND(":",$AG3330,FIND(AH$1,$AG3330))+1,FIND("=",$AG3330,FIND(AH$1,$AG3330))-FIND(":",$AG3330,FIND(AH$1,$AG3330))-1)),"卖家未填"))</f>
        <v>卖家未填</v>
      </c>
      <c r="J3330" s="11" t="str">
        <f>IF(AI$1="","",IFERROR(TRIM(MID($AG3330,FIND(":",$AG3330,FIND(AI$1,$AG3330))+1,FIND("=",$AG3330,FIND(AI$1,$AG3330))-FIND(":",$AG3330,FIND(AI$1,$AG3330))-1)),"卖家未填"))</f>
        <v>380</v>
      </c>
      <c r="K3330" s="11" t="str">
        <f>IF(AJ$1="","",IFERROR(TRIM(MID($AG3330,FIND(":",$AG3330,FIND(AJ$1,$AG3330))+1,FIND("=",$AG3330,FIND(AJ$1,$AG3330))-FIND(":",$AG3330,FIND(AJ$1,$AG3330))-1)),"卖家未填"))</f>
        <v>2人份</v>
      </c>
      <c r="L3330" s="11" t="str">
        <f>IF(AK$1="","",IFERROR(TRIM(MID($AG3330,FIND(":",$AG3330,FIND(AK$1,$AG3330))+1,FIND("=",$AG3330,FIND(AK$1,$AG3330))-FIND(":",$AG3330,FIND(AK$1,$AG3330))-1)),"卖家未填"))</f>
        <v>1周</v>
      </c>
      <c r="M3330" s="11" t="str">
        <f>IF(AL$1="","",IFERROR(TRIM(MID($AG3330,FIND(":",$AG3330,FIND(AL$1,$AG3330))+1,FIND("=",$AG3330,FIND(AL$1,$AG3330))-FIND(":",$AG3330,FIND(AL$1,$AG3330))-1)),"卖家未填"))</f>
        <v>包装</v>
      </c>
      <c r="N3330" s="11" t="s">
        <v>3598</v>
      </c>
      <c r="O3330" s="11" t="s">
        <v>4942</v>
      </c>
      <c r="P3330" s="13">
        <v>10.8</v>
      </c>
      <c r="Q3330" s="13"/>
      <c r="R3330" s="11">
        <v>10.8</v>
      </c>
      <c r="S3330" s="14">
        <f>IFERROR(V3330/T3330,"0")</f>
        <v>32.4</v>
      </c>
      <c r="T3330" s="11">
        <v>3</v>
      </c>
      <c r="U3330" s="11">
        <v>9</v>
      </c>
      <c r="V3330" s="15">
        <f>R3330*U3330</f>
        <v>97.2</v>
      </c>
      <c r="W3330" s="11">
        <v>1</v>
      </c>
      <c r="X3330" s="11"/>
      <c r="Y3330" s="11">
        <v>41293329316</v>
      </c>
      <c r="Z3330" s="11">
        <v>103565708</v>
      </c>
      <c r="AA3330" s="16">
        <f>IFERROR((MID(AE3330,FIND("ends=",AE3330)+5,FIND("000&amp;starts",AE3330)-FIND("ends=",AE3330)-5)+8*3600)/86400+70*365+19,"")</f>
        <v>42035.673611111109</v>
      </c>
      <c r="AB3330" s="17" t="str">
        <f>HYPERLINK("http://item.taobao.com/item.htm?id="&amp;Y3330,"点击查看")</f>
        <v>点击查看</v>
      </c>
      <c r="AC3330" s="11">
        <f>YEAR(D3330)</f>
        <v>2013</v>
      </c>
      <c r="AD3330" s="11"/>
      <c r="AE3330" s="11" t="s">
        <v>8706</v>
      </c>
      <c r="AF3330" s="11" t="s">
        <v>10168</v>
      </c>
      <c r="AG3330" s="11" t="s">
        <v>14175</v>
      </c>
    </row>
    <row r="3331" spans="1:33" x14ac:dyDescent="0.15">
      <c r="A3331" s="11" t="s">
        <v>14931</v>
      </c>
      <c r="B3331" s="11" t="s">
        <v>16915</v>
      </c>
      <c r="C3331" s="11" t="s">
        <v>14930</v>
      </c>
      <c r="D3331" s="12">
        <v>40855</v>
      </c>
      <c r="E3331" s="11" t="s">
        <v>14959</v>
      </c>
      <c r="F3331" s="11" t="s">
        <v>15144</v>
      </c>
      <c r="G3331" s="11" t="s">
        <v>193</v>
      </c>
      <c r="H3331" s="11" t="s">
        <v>10322</v>
      </c>
      <c r="I3331" s="11" t="str">
        <f>IF(AH$1="","",IFERROR(TRIM(MID($AG3331,FIND(":",$AG3331,FIND(AH$1,$AG3331))+1,FIND("=",$AG3331,FIND(AH$1,$AG3331))-FIND(":",$AG3331,FIND(AH$1,$AG3331))-1)),"卖家未填"))</f>
        <v>卖家未填</v>
      </c>
      <c r="J3331" s="11" t="str">
        <f>IF(AI$1="","",IFERROR(TRIM(MID($AG3331,FIND(":",$AG3331,FIND(AI$1,$AG3331))+1,FIND("=",$AG3331,FIND(AI$1,$AG3331))-FIND(":",$AG3331,FIND(AI$1,$AG3331))-1)),"卖家未填"))</f>
        <v>250</v>
      </c>
      <c r="K3331" s="11" t="str">
        <f>IF(AJ$1="","",IFERROR(TRIM(MID($AG3331,FIND(":",$AG3331,FIND(AJ$1,$AG3331))+1,FIND("=",$AG3331,FIND(AJ$1,$AG3331))-FIND(":",$AG3331,FIND(AJ$1,$AG3331))-1)),"卖家未填"))</f>
        <v>5人份</v>
      </c>
      <c r="L3331" s="11" t="str">
        <f>IF(AK$1="","",IFERROR(TRIM(MID($AG3331,FIND(":",$AG3331,FIND(AK$1,$AG3331))+1,FIND("=",$AG3331,FIND(AK$1,$AG3331))-FIND(":",$AG3331,FIND(AK$1,$AG3331))-1)),"卖家未填"))</f>
        <v>1个月</v>
      </c>
      <c r="M3331" s="11" t="str">
        <f>IF(AL$1="","",IFERROR(TRIM(MID($AG3331,FIND(":",$AG3331,FIND(AL$1,$AG3331))+1,FIND("=",$AG3331,FIND(AL$1,$AG3331))-FIND(":",$AG3331,FIND(AL$1,$AG3331))-1)),"卖家未填"))</f>
        <v>散装</v>
      </c>
      <c r="N3331" s="11" t="s">
        <v>3752</v>
      </c>
      <c r="O3331" s="11" t="s">
        <v>4904</v>
      </c>
      <c r="P3331" s="13">
        <v>8.8000000000000007</v>
      </c>
      <c r="Q3331" s="13"/>
      <c r="R3331" s="11">
        <v>8.8000000000000007</v>
      </c>
      <c r="S3331" s="14">
        <f>IFERROR(V3331/T3331,"0")</f>
        <v>48.400000000000006</v>
      </c>
      <c r="T3331" s="11">
        <v>2</v>
      </c>
      <c r="U3331" s="11">
        <v>11</v>
      </c>
      <c r="V3331" s="15">
        <f>R3331*U3331</f>
        <v>96.800000000000011</v>
      </c>
      <c r="W3331" s="11">
        <v>2</v>
      </c>
      <c r="X3331" s="11">
        <v>2</v>
      </c>
      <c r="Y3331" s="11">
        <v>42874288588</v>
      </c>
      <c r="Z3331" s="11">
        <v>69563386</v>
      </c>
      <c r="AA3331" s="16">
        <f>IFERROR((MID(AE3331,FIND("ends=",AE3331)+5,FIND("000&amp;starts",AE3331)-FIND("ends=",AE3331)-5)+8*3600)/86400+70*365+19,"")</f>
        <v>42030.493055555555</v>
      </c>
      <c r="AB3331" s="17" t="str">
        <f>HYPERLINK("http://item.taobao.com/item.htm?id="&amp;Y3331,"点击查看")</f>
        <v>点击查看</v>
      </c>
      <c r="AC3331" s="11">
        <f>YEAR(D3331)</f>
        <v>2011</v>
      </c>
      <c r="AD3331" s="11"/>
      <c r="AE3331" s="11" t="s">
        <v>8871</v>
      </c>
      <c r="AF3331" s="11"/>
      <c r="AG3331" s="11" t="s">
        <v>14316</v>
      </c>
    </row>
    <row r="3332" spans="1:33" x14ac:dyDescent="0.15">
      <c r="A3332" s="11" t="s">
        <v>14910</v>
      </c>
      <c r="B3332" s="11" t="s">
        <v>15363</v>
      </c>
      <c r="C3332" s="11" t="s">
        <v>14913</v>
      </c>
      <c r="D3332" s="12">
        <v>40301</v>
      </c>
      <c r="E3332" s="11" t="s">
        <v>14967</v>
      </c>
      <c r="F3332" s="11" t="s">
        <v>14968</v>
      </c>
      <c r="G3332" s="11" t="s">
        <v>28</v>
      </c>
      <c r="H3332" s="11" t="s">
        <v>10321</v>
      </c>
      <c r="I3332" s="11" t="str">
        <f>IF(AH$1="","",IFERROR(TRIM(MID($AG3332,FIND(":",$AG3332,FIND(AH$1,$AG3332))+1,FIND("=",$AG3332,FIND(AH$1,$AG3332))-FIND(":",$AG3332,FIND(AH$1,$AG3332))-1)),"卖家未填"))</f>
        <v>年糕</v>
      </c>
      <c r="J3332" s="11" t="str">
        <f>IF(AI$1="","",IFERROR(TRIM(MID($AG3332,FIND(":",$AG3332,FIND(AI$1,$AG3332))+1,FIND("=",$AG3332,FIND(AI$1,$AG3332))-FIND(":",$AG3332,FIND(AI$1,$AG3332))-1)),"卖家未填"))</f>
        <v>650</v>
      </c>
      <c r="K3332" s="11" t="str">
        <f>IF(AJ$1="","",IFERROR(TRIM(MID($AG3332,FIND(":",$AG3332,FIND(AJ$1,$AG3332))+1,FIND("=",$AG3332,FIND(AJ$1,$AG3332))-FIND(":",$AG3332,FIND(AJ$1,$AG3332))-1)),"卖家未填"))</f>
        <v>卖家未填</v>
      </c>
      <c r="L3332" s="11" t="str">
        <f>IF(AK$1="","",IFERROR(TRIM(MID($AG3332,FIND(":",$AG3332,FIND(AK$1,$AG3332))+1,FIND("=",$AG3332,FIND(AK$1,$AG3332))-FIND(":",$AG3332,FIND(AK$1,$AG3332))-1)),"卖家未填"))</f>
        <v>卖家未填</v>
      </c>
      <c r="M3332" s="11" t="str">
        <f>IF(AL$1="","",IFERROR(TRIM(MID($AG3332,FIND(":",$AG3332,FIND(AL$1,$AG3332))+1,FIND("=",$AG3332,FIND(AL$1,$AG3332))-FIND(":",$AG3332,FIND(AL$1,$AG3332))-1)),"卖家未填"))</f>
        <v>包装</v>
      </c>
      <c r="N3332" s="11" t="s">
        <v>2640</v>
      </c>
      <c r="O3332" s="11" t="s">
        <v>4849</v>
      </c>
      <c r="P3332" s="13">
        <v>13.8</v>
      </c>
      <c r="Q3332" s="13"/>
      <c r="R3332" s="11">
        <v>13.8</v>
      </c>
      <c r="S3332" s="14">
        <f>IFERROR(V3332/T3332,"0")</f>
        <v>19.32</v>
      </c>
      <c r="T3332" s="11">
        <v>5</v>
      </c>
      <c r="U3332" s="11">
        <v>7</v>
      </c>
      <c r="V3332" s="15">
        <f>R3332*U3332</f>
        <v>96.600000000000009</v>
      </c>
      <c r="W3332" s="11">
        <v>2</v>
      </c>
      <c r="X3332" s="11">
        <v>14</v>
      </c>
      <c r="Y3332" s="11">
        <v>37515024136</v>
      </c>
      <c r="Z3332" s="11">
        <v>61294850</v>
      </c>
      <c r="AA3332" s="16">
        <f>IFERROR((MID(AE3332,FIND("ends=",AE3332)+5,FIND("000&amp;starts",AE3332)-FIND("ends=",AE3332)-5)+8*3600)/86400+70*365+19,"")</f>
        <v>42033.467673611114</v>
      </c>
      <c r="AB3332" s="17" t="str">
        <f>HYPERLINK("http://item.taobao.com/item.htm?id="&amp;Y3332,"点击查看")</f>
        <v>点击查看</v>
      </c>
      <c r="AC3332" s="11">
        <f>YEAR(D3332)</f>
        <v>2010</v>
      </c>
      <c r="AD3332" s="11"/>
      <c r="AE3332" s="11" t="s">
        <v>7717</v>
      </c>
      <c r="AF3332" s="11" t="s">
        <v>9546</v>
      </c>
      <c r="AG3332" s="11" t="s">
        <v>13307</v>
      </c>
    </row>
    <row r="3333" spans="1:33" x14ac:dyDescent="0.15">
      <c r="A3333" s="11" t="s">
        <v>14910</v>
      </c>
      <c r="B3333" s="11" t="s">
        <v>16124</v>
      </c>
      <c r="C3333" s="11" t="s">
        <v>14913</v>
      </c>
      <c r="D3333" s="12">
        <v>39119</v>
      </c>
      <c r="E3333" s="11" t="s">
        <v>15015</v>
      </c>
      <c r="F3333" s="11" t="s">
        <v>15043</v>
      </c>
      <c r="G3333" s="11" t="s">
        <v>90</v>
      </c>
      <c r="H3333" s="11" t="s">
        <v>10641</v>
      </c>
      <c r="I3333" s="11" t="str">
        <f>IF(AH$1="","",IFERROR(TRIM(MID($AG3333,FIND(":",$AG3333,FIND(AH$1,$AG3333))+1,FIND("=",$AG3333,FIND(AH$1,$AG3333))-FIND(":",$AG3333,FIND(AH$1,$AG3333))-1)),"卖家未填"))</f>
        <v>手工糍粑</v>
      </c>
      <c r="J3333" s="11" t="str">
        <f>IF(AI$1="","",IFERROR(TRIM(MID($AG3333,FIND(":",$AG3333,FIND(AI$1,$AG3333))+1,FIND("=",$AG3333,FIND(AI$1,$AG3333))-FIND(":",$AG3333,FIND(AI$1,$AG3333))-1)),"卖家未填"))</f>
        <v>250</v>
      </c>
      <c r="K3333" s="11" t="str">
        <f>IF(AJ$1="","",IFERROR(TRIM(MID($AG3333,FIND(":",$AG3333,FIND(AJ$1,$AG3333))+1,FIND("=",$AG3333,FIND(AJ$1,$AG3333))-FIND(":",$AG3333,FIND(AJ$1,$AG3333))-1)),"卖家未填"))</f>
        <v>1人份</v>
      </c>
      <c r="L3333" s="11" t="str">
        <f>IF(AK$1="","",IFERROR(TRIM(MID($AG3333,FIND(":",$AG3333,FIND(AK$1,$AG3333))+1,FIND("=",$AG3333,FIND(AK$1,$AG3333))-FIND(":",$AG3333,FIND(AK$1,$AG3333))-1)),"卖家未填"))</f>
        <v>1周</v>
      </c>
      <c r="M3333" s="11" t="str">
        <f>IF(AL$1="","",IFERROR(TRIM(MID($AG3333,FIND(":",$AG3333,FIND(AL$1,$AG3333))+1,FIND("=",$AG3333,FIND(AL$1,$AG3333))-FIND(":",$AG3333,FIND(AL$1,$AG3333))-1)),"卖家未填"))</f>
        <v>包装</v>
      </c>
      <c r="N3333" s="11" t="s">
        <v>3181</v>
      </c>
      <c r="O3333" s="11" t="s">
        <v>4439</v>
      </c>
      <c r="P3333" s="13">
        <v>6.5</v>
      </c>
      <c r="Q3333" s="13">
        <v>6.44</v>
      </c>
      <c r="R3333" s="11">
        <v>6.44</v>
      </c>
      <c r="S3333" s="14">
        <f>IFERROR(V3333/T3333,"0")</f>
        <v>32.200000000000003</v>
      </c>
      <c r="T3333" s="11">
        <v>3</v>
      </c>
      <c r="U3333" s="11">
        <v>15</v>
      </c>
      <c r="V3333" s="15">
        <f>R3333*U3333</f>
        <v>96.600000000000009</v>
      </c>
      <c r="W3333" s="11">
        <v>0</v>
      </c>
      <c r="X3333" s="11">
        <v>1</v>
      </c>
      <c r="Y3333" s="11">
        <v>42450813716</v>
      </c>
      <c r="Z3333" s="11">
        <v>34259097</v>
      </c>
      <c r="AA3333" s="16">
        <f>IFERROR((MID(AE3333,FIND("ends=",AE3333)+5,FIND("000&amp;starts",AE3333)-FIND("ends=",AE3333)-5)+8*3600)/86400+70*365+19,"")</f>
        <v>42030.340694444443</v>
      </c>
      <c r="AB3333" s="17" t="str">
        <f>HYPERLINK("http://item.taobao.com/item.htm?id="&amp;Y3333,"点击查看")</f>
        <v>点击查看</v>
      </c>
      <c r="AC3333" s="11">
        <f>YEAR(D3333)</f>
        <v>2007</v>
      </c>
      <c r="AD3333" s="11"/>
      <c r="AE3333" s="11" t="s">
        <v>8258</v>
      </c>
      <c r="AF3333" s="11" t="s">
        <v>9936</v>
      </c>
      <c r="AG3333" s="11" t="s">
        <v>13788</v>
      </c>
    </row>
    <row r="3334" spans="1:33" x14ac:dyDescent="0.15">
      <c r="A3334" s="11" t="s">
        <v>14910</v>
      </c>
      <c r="B3334" s="11" t="s">
        <v>16043</v>
      </c>
      <c r="C3334" s="11" t="s">
        <v>14914</v>
      </c>
      <c r="D3334" s="12">
        <v>40588</v>
      </c>
      <c r="E3334" s="11" t="s">
        <v>14991</v>
      </c>
      <c r="F3334" s="11" t="s">
        <v>15114</v>
      </c>
      <c r="G3334" s="11" t="s">
        <v>162</v>
      </c>
      <c r="H3334" s="11" t="s">
        <v>10841</v>
      </c>
      <c r="I3334" s="11" t="str">
        <f>IF(AH$1="","",IFERROR(TRIM(MID($AG3334,FIND(":",$AG3334,FIND(AH$1,$AG3334))+1,FIND("=",$AG3334,FIND(AH$1,$AG3334))-FIND(":",$AG3334,FIND(AH$1,$AG3334))-1)),"卖家未填"))</f>
        <v>046</v>
      </c>
      <c r="J3334" s="11" t="str">
        <f>IF(AI$1="","",IFERROR(TRIM(MID($AG3334,FIND(":",$AG3334,FIND(AI$1,$AG3334))+1,FIND("=",$AG3334,FIND(AI$1,$AG3334))-FIND(":",$AG3334,FIND(AI$1,$AG3334))-1)),"卖家未填"))</f>
        <v>830</v>
      </c>
      <c r="K3334" s="11" t="str">
        <f>IF(AJ$1="","",IFERROR(TRIM(MID($AG3334,FIND(":",$AG3334,FIND(AJ$1,$AG3334))+1,FIND("=",$AG3334,FIND(AJ$1,$AG3334))-FIND(":",$AG3334,FIND(AJ$1,$AG3334))-1)),"卖家未填"))</f>
        <v>卖家未填</v>
      </c>
      <c r="L3334" s="11" t="str">
        <f>IF(AK$1="","",IFERROR(TRIM(MID($AG3334,FIND(":",$AG3334,FIND(AK$1,$AG3334))+1,FIND("=",$AG3334,FIND(AK$1,$AG3334))-FIND(":",$AG3334,FIND(AK$1,$AG3334))-1)),"卖家未填"))</f>
        <v>卖家未填</v>
      </c>
      <c r="M3334" s="11" t="str">
        <f>IF(AL$1="","",IFERROR(TRIM(MID($AG3334,FIND(":",$AG3334,FIND(AL$1,$AG3334))+1,FIND("=",$AG3334,FIND(AL$1,$AG3334))-FIND(":",$AG3334,FIND(AL$1,$AG3334))-1)),"卖家未填"))</f>
        <v>散装</v>
      </c>
      <c r="N3334" s="11" t="s">
        <v>3521</v>
      </c>
      <c r="O3334" s="11" t="s">
        <v>5282</v>
      </c>
      <c r="P3334" s="13">
        <v>13.8</v>
      </c>
      <c r="Q3334" s="13"/>
      <c r="R3334" s="11">
        <v>13.8</v>
      </c>
      <c r="S3334" s="14">
        <f>IFERROR(V3334/T3334,"0")</f>
        <v>32.200000000000003</v>
      </c>
      <c r="T3334" s="11">
        <v>3</v>
      </c>
      <c r="U3334" s="11">
        <v>7</v>
      </c>
      <c r="V3334" s="15">
        <f>R3334*U3334</f>
        <v>96.600000000000009</v>
      </c>
      <c r="W3334" s="11">
        <v>8</v>
      </c>
      <c r="X3334" s="11">
        <v>12</v>
      </c>
      <c r="Y3334" s="11">
        <v>41102991190</v>
      </c>
      <c r="Z3334" s="11">
        <v>64813596</v>
      </c>
      <c r="AA3334" s="16">
        <f>IFERROR((MID(AE3334,FIND("ends=",AE3334)+5,FIND("000&amp;starts",AE3334)-FIND("ends=",AE3334)-5)+8*3600)/86400+70*365+19,"")</f>
        <v>42034.609212962961</v>
      </c>
      <c r="AB3334" s="17" t="str">
        <f>HYPERLINK("http://item.taobao.com/item.htm?id="&amp;Y3334,"点击查看")</f>
        <v>点击查看</v>
      </c>
      <c r="AC3334" s="11">
        <f>YEAR(D3334)</f>
        <v>2011</v>
      </c>
      <c r="AD3334" s="11"/>
      <c r="AE3334" s="11" t="s">
        <v>8625</v>
      </c>
      <c r="AF3334" s="11" t="s">
        <v>10156</v>
      </c>
      <c r="AG3334" s="11" t="s">
        <v>14102</v>
      </c>
    </row>
    <row r="3335" spans="1:33" x14ac:dyDescent="0.15">
      <c r="A3335" s="11" t="s">
        <v>14947</v>
      </c>
      <c r="B3335" s="11" t="s">
        <v>16958</v>
      </c>
      <c r="C3335" s="11" t="s">
        <v>14946</v>
      </c>
      <c r="D3335" s="12">
        <v>38765</v>
      </c>
      <c r="E3335" s="11" t="s">
        <v>15008</v>
      </c>
      <c r="F3335" s="11" t="s">
        <v>15071</v>
      </c>
      <c r="G3335" s="11" t="s">
        <v>199</v>
      </c>
      <c r="H3335" s="11" t="s">
        <v>10322</v>
      </c>
      <c r="I3335" s="11" t="str">
        <f>IF(AH$1="","",IFERROR(TRIM(MID($AG3335,FIND(":",$AG3335,FIND(AH$1,$AG3335))+1,FIND("=",$AG3335,FIND(AH$1,$AG3335))-FIND(":",$AG3335,FIND(AH$1,$AG3335))-1)),"卖家未填"))</f>
        <v>卖家未填</v>
      </c>
      <c r="J3335" s="11" t="str">
        <f>IF(AI$1="","",IFERROR(TRIM(MID($AG3335,FIND(":",$AG3335,FIND(AI$1,$AG3335))+1,FIND("=",$AG3335,FIND(AI$1,$AG3335))-FIND(":",$AG3335,FIND(AI$1,$AG3335))-1)),"卖家未填"))</f>
        <v>250</v>
      </c>
      <c r="K3335" s="11" t="str">
        <f>IF(AJ$1="","",IFERROR(TRIM(MID($AG3335,FIND(":",$AG3335,FIND(AJ$1,$AG3335))+1,FIND("=",$AG3335,FIND(AJ$1,$AG3335))-FIND(":",$AG3335,FIND(AJ$1,$AG3335))-1)),"卖家未填"))</f>
        <v>卖家未填</v>
      </c>
      <c r="L3335" s="11" t="str">
        <f>IF(AK$1="","",IFERROR(TRIM(MID($AG3335,FIND(":",$AG3335,FIND(AK$1,$AG3335))+1,FIND("=",$AG3335,FIND(AK$1,$AG3335))-FIND(":",$AG3335,FIND(AK$1,$AG3335))-1)),"卖家未填"))</f>
        <v>卖家未填</v>
      </c>
      <c r="M3335" s="11" t="str">
        <f>IF(AL$1="","",IFERROR(TRIM(MID($AG3335,FIND(":",$AG3335,FIND(AL$1,$AG3335))+1,FIND("=",$AG3335,FIND(AL$1,$AG3335))-FIND(":",$AG3335,FIND(AL$1,$AG3335))-1)),"卖家未填"))</f>
        <v>包装</v>
      </c>
      <c r="N3335" s="11" t="s">
        <v>3969</v>
      </c>
      <c r="O3335" s="11" t="s">
        <v>4752</v>
      </c>
      <c r="P3335" s="13">
        <v>13.8</v>
      </c>
      <c r="Q3335" s="13"/>
      <c r="R3335" s="11">
        <v>13.8</v>
      </c>
      <c r="S3335" s="14">
        <f>IFERROR(V3335/T3335,"0")</f>
        <v>48.300000000000004</v>
      </c>
      <c r="T3335" s="11">
        <v>2</v>
      </c>
      <c r="U3335" s="11">
        <v>7</v>
      </c>
      <c r="V3335" s="15">
        <f>R3335*U3335</f>
        <v>96.600000000000009</v>
      </c>
      <c r="W3335" s="11">
        <v>1</v>
      </c>
      <c r="X3335" s="11">
        <v>38</v>
      </c>
      <c r="Y3335" s="11">
        <v>7208871455</v>
      </c>
      <c r="Z3335" s="11">
        <v>33473705</v>
      </c>
      <c r="AA3335" s="16">
        <f>IFERROR((MID(AE3335,FIND("ends=",AE3335)+5,FIND("000&amp;starts",AE3335)-FIND("ends=",AE3335)-5)+8*3600)/86400+70*365+19,"")</f>
        <v>42032.445208333331</v>
      </c>
      <c r="AB3335" s="17" t="str">
        <f>HYPERLINK("http://item.taobao.com/item.htm?id="&amp;Y3335,"点击查看")</f>
        <v>点击查看</v>
      </c>
      <c r="AC3335" s="11">
        <f>YEAR(D3335)</f>
        <v>2006</v>
      </c>
      <c r="AD3335" s="11"/>
      <c r="AE3335" s="11" t="s">
        <v>9098</v>
      </c>
      <c r="AF3335" s="11"/>
      <c r="AG3335" s="11" t="s">
        <v>14513</v>
      </c>
    </row>
    <row r="3336" spans="1:33" x14ac:dyDescent="0.15">
      <c r="A3336" s="11" t="s">
        <v>14895</v>
      </c>
      <c r="B3336" s="11" t="s">
        <v>15383</v>
      </c>
      <c r="C3336" s="11" t="s">
        <v>14894</v>
      </c>
      <c r="D3336" s="12">
        <v>39712</v>
      </c>
      <c r="E3336" s="11" t="s">
        <v>14957</v>
      </c>
      <c r="F3336" s="11" t="s">
        <v>14958</v>
      </c>
      <c r="G3336" s="11" t="s">
        <v>21</v>
      </c>
      <c r="H3336" s="11" t="s">
        <v>10322</v>
      </c>
      <c r="I3336" s="11" t="str">
        <f>IF(AH$1="","",IFERROR(TRIM(MID($AG3336,FIND(":",$AG3336,FIND(AH$1,$AG3336))+1,FIND("=",$AG3336,FIND(AH$1,$AG3336))-FIND(":",$AG3336,FIND(AH$1,$AG3336))-1)),"卖家未填"))</f>
        <v>卖家未填</v>
      </c>
      <c r="J3336" s="11" t="str">
        <f>IF(AI$1="","",IFERROR(TRIM(MID($AG3336,FIND(":",$AG3336,FIND(AI$1,$AG3336))+1,FIND("=",$AG3336,FIND(AI$1,$AG3336))-FIND(":",$AG3336,FIND(AI$1,$AG3336))-1)),"卖家未填"))</f>
        <v>100</v>
      </c>
      <c r="K3336" s="11" t="str">
        <f>IF(AJ$1="","",IFERROR(TRIM(MID($AG3336,FIND(":",$AG3336,FIND(AJ$1,$AG3336))+1,FIND("=",$AG3336,FIND(AJ$1,$AG3336))-FIND(":",$AG3336,FIND(AJ$1,$AG3336))-1)),"卖家未填"))</f>
        <v>卖家未填</v>
      </c>
      <c r="L3336" s="11" t="str">
        <f>IF(AK$1="","",IFERROR(TRIM(MID($AG3336,FIND(":",$AG3336,FIND(AK$1,$AG3336))+1,FIND("=",$AG3336,FIND(AK$1,$AG3336))-FIND(":",$AG3336,FIND(AK$1,$AG3336))-1)),"卖家未填"))</f>
        <v>卖家未填</v>
      </c>
      <c r="M3336" s="11" t="str">
        <f>IF(AL$1="","",IFERROR(TRIM(MID($AG3336,FIND(":",$AG3336,FIND(AL$1,$AG3336))+1,FIND("=",$AG3336,FIND(AL$1,$AG3336))-FIND(":",$AG3336,FIND(AL$1,$AG3336))-1)),"卖家未填"))</f>
        <v>散装</v>
      </c>
      <c r="N3336" s="11" t="s">
        <v>2060</v>
      </c>
      <c r="O3336" s="11" t="s">
        <v>4523</v>
      </c>
      <c r="P3336" s="13">
        <v>3</v>
      </c>
      <c r="Q3336" s="13"/>
      <c r="R3336" s="11">
        <v>3</v>
      </c>
      <c r="S3336" s="14">
        <f>IFERROR(V3336/T3336,"0")</f>
        <v>12</v>
      </c>
      <c r="T3336" s="11">
        <v>8</v>
      </c>
      <c r="U3336" s="11">
        <v>32</v>
      </c>
      <c r="V3336" s="15">
        <f>R3336*U3336</f>
        <v>96</v>
      </c>
      <c r="W3336" s="11">
        <v>5</v>
      </c>
      <c r="X3336" s="11">
        <v>11</v>
      </c>
      <c r="Y3336" s="11">
        <v>17416887864</v>
      </c>
      <c r="Z3336" s="11">
        <v>36382806</v>
      </c>
      <c r="AA3336" s="16">
        <f>IFERROR((MID(AE3336,FIND("ends=",AE3336)+5,FIND("000&amp;starts",AE3336)-FIND("ends=",AE3336)-5)+8*3600)/86400+70*365+19,"")</f>
        <v>42034.63008101852</v>
      </c>
      <c r="AB3336" s="17" t="str">
        <f>HYPERLINK("http://item.taobao.com/item.htm?id="&amp;Y3336,"点击查看")</f>
        <v>点击查看</v>
      </c>
      <c r="AC3336" s="11">
        <f>YEAR(D3336)</f>
        <v>2008</v>
      </c>
      <c r="AD3336" s="11"/>
      <c r="AE3336" s="11" t="s">
        <v>7145</v>
      </c>
      <c r="AF3336" s="11"/>
      <c r="AG3336" s="11" t="s">
        <v>12785</v>
      </c>
    </row>
    <row r="3337" spans="1:33" x14ac:dyDescent="0.15">
      <c r="A3337" s="11" t="s">
        <v>14895</v>
      </c>
      <c r="B3337" s="11" t="s">
        <v>16187</v>
      </c>
      <c r="C3337" s="11" t="s">
        <v>14896</v>
      </c>
      <c r="D3337" s="12">
        <v>40663</v>
      </c>
      <c r="E3337" s="11" t="s">
        <v>15015</v>
      </c>
      <c r="F3337" s="11" t="s">
        <v>15088</v>
      </c>
      <c r="G3337" s="11" t="s">
        <v>138</v>
      </c>
      <c r="H3337" s="11" t="s">
        <v>10322</v>
      </c>
      <c r="I3337" s="11" t="str">
        <f>IF(AH$1="","",IFERROR(TRIM(MID($AG3337,FIND(":",$AG3337,FIND(AH$1,$AG3337))+1,FIND("=",$AG3337,FIND(AH$1,$AG3337))-FIND(":",$AG3337,FIND(AH$1,$AG3337))-1)),"卖家未填"))</f>
        <v>卖家未填</v>
      </c>
      <c r="J3337" s="11" t="str">
        <f>IF(AI$1="","",IFERROR(TRIM(MID($AG3337,FIND(":",$AG3337,FIND(AI$1,$AG3337))+1,FIND("=",$AG3337,FIND(AI$1,$AG3337))-FIND(":",$AG3337,FIND(AI$1,$AG3337))-1)),"卖家未填"))</f>
        <v>200</v>
      </c>
      <c r="K3337" s="11" t="str">
        <f>IF(AJ$1="","",IFERROR(TRIM(MID($AG3337,FIND(":",$AG3337,FIND(AJ$1,$AG3337))+1,FIND("=",$AG3337,FIND(AJ$1,$AG3337))-FIND(":",$AG3337,FIND(AJ$1,$AG3337))-1)),"卖家未填"))</f>
        <v>卖家未填</v>
      </c>
      <c r="L3337" s="11" t="str">
        <f>IF(AK$1="","",IFERROR(TRIM(MID($AG3337,FIND(":",$AG3337,FIND(AK$1,$AG3337))+1,FIND("=",$AG3337,FIND(AK$1,$AG3337))-FIND(":",$AG3337,FIND(AK$1,$AG3337))-1)),"卖家未填"))</f>
        <v>卖家未填</v>
      </c>
      <c r="M3337" s="11" t="str">
        <f>IF(AL$1="","",IFERROR(TRIM(MID($AG3337,FIND(":",$AG3337,FIND(AL$1,$AG3337))+1,FIND("=",$AG3337,FIND(AL$1,$AG3337))-FIND(":",$AG3337,FIND(AL$1,$AG3337))-1)),"卖家未填"))</f>
        <v>包装</v>
      </c>
      <c r="N3337" s="11" t="s">
        <v>2241</v>
      </c>
      <c r="O3337" s="11" t="s">
        <v>4491</v>
      </c>
      <c r="P3337" s="13">
        <v>4.8</v>
      </c>
      <c r="Q3337" s="13"/>
      <c r="R3337" s="11">
        <v>4.8</v>
      </c>
      <c r="S3337" s="14">
        <f>IFERROR(V3337/T3337,"0")</f>
        <v>13.714285714285714</v>
      </c>
      <c r="T3337" s="11">
        <v>7</v>
      </c>
      <c r="U3337" s="11">
        <v>20</v>
      </c>
      <c r="V3337" s="15">
        <f>R3337*U3337</f>
        <v>96</v>
      </c>
      <c r="W3337" s="11">
        <v>9</v>
      </c>
      <c r="X3337" s="11">
        <v>25</v>
      </c>
      <c r="Y3337" s="11">
        <v>35324559321</v>
      </c>
      <c r="Z3337" s="11">
        <v>66499634</v>
      </c>
      <c r="AA3337" s="16">
        <f>IFERROR((MID(AE3337,FIND("ends=",AE3337)+5,FIND("000&amp;starts",AE3337)-FIND("ends=",AE3337)-5)+8*3600)/86400+70*365+19,"")</f>
        <v>42035.524375000001</v>
      </c>
      <c r="AB3337" s="17" t="str">
        <f>HYPERLINK("http://item.taobao.com/item.htm?id="&amp;Y3337,"点击查看")</f>
        <v>点击查看</v>
      </c>
      <c r="AC3337" s="11">
        <f>YEAR(D3337)</f>
        <v>2011</v>
      </c>
      <c r="AD3337" s="11"/>
      <c r="AE3337" s="11" t="s">
        <v>7324</v>
      </c>
      <c r="AF3337" s="11"/>
      <c r="AG3337" s="11" t="s">
        <v>12950</v>
      </c>
    </row>
    <row r="3338" spans="1:33" x14ac:dyDescent="0.15">
      <c r="A3338" s="11" t="s">
        <v>14895</v>
      </c>
      <c r="B3338" s="11" t="s">
        <v>16241</v>
      </c>
      <c r="C3338" s="11" t="s">
        <v>14894</v>
      </c>
      <c r="D3338" s="12">
        <v>40760</v>
      </c>
      <c r="E3338" s="11" t="s">
        <v>14979</v>
      </c>
      <c r="F3338" s="11" t="s">
        <v>15131</v>
      </c>
      <c r="G3338" s="11" t="s">
        <v>180</v>
      </c>
      <c r="H3338" s="11" t="s">
        <v>10322</v>
      </c>
      <c r="I3338" s="11" t="str">
        <f>IF(AH$1="","",IFERROR(TRIM(MID($AG3338,FIND(":",$AG3338,FIND(AH$1,$AG3338))+1,FIND("=",$AG3338,FIND(AH$1,$AG3338))-FIND(":",$AG3338,FIND(AH$1,$AG3338))-1)),"卖家未填"))</f>
        <v>卖家未填</v>
      </c>
      <c r="J3338" s="11" t="str">
        <f>IF(AI$1="","",IFERROR(TRIM(MID($AG3338,FIND(":",$AG3338,FIND(AI$1,$AG3338))+1,FIND("=",$AG3338,FIND(AI$1,$AG3338))-FIND(":",$AG3338,FIND(AI$1,$AG3338))-1)),"卖家未填"))</f>
        <v>500</v>
      </c>
      <c r="K3338" s="11" t="str">
        <f>IF(AJ$1="","",IFERROR(TRIM(MID($AG3338,FIND(":",$AG3338,FIND(AJ$1,$AG3338))+1,FIND("=",$AG3338,FIND(AJ$1,$AG3338))-FIND(":",$AG3338,FIND(AJ$1,$AG3338))-1)),"卖家未填"))</f>
        <v>卖家未填</v>
      </c>
      <c r="L3338" s="11" t="str">
        <f>IF(AK$1="","",IFERROR(TRIM(MID($AG3338,FIND(":",$AG3338,FIND(AK$1,$AG3338))+1,FIND("=",$AG3338,FIND(AK$1,$AG3338))-FIND(":",$AG3338,FIND(AK$1,$AG3338))-1)),"卖家未填"))</f>
        <v>卖家未填</v>
      </c>
      <c r="M3338" s="11" t="str">
        <f>IF(AL$1="","",IFERROR(TRIM(MID($AG3338,FIND(":",$AG3338,FIND(AL$1,$AG3338))+1,FIND("=",$AG3338,FIND(AL$1,$AG3338))-FIND(":",$AG3338,FIND(AL$1,$AG3338))-1)),"卖家未填"))</f>
        <v>散装</v>
      </c>
      <c r="N3338" s="11" t="s">
        <v>2346</v>
      </c>
      <c r="O3338" s="11" t="s">
        <v>4497</v>
      </c>
      <c r="P3338" s="13">
        <v>8</v>
      </c>
      <c r="Q3338" s="13"/>
      <c r="R3338" s="11">
        <v>8</v>
      </c>
      <c r="S3338" s="14">
        <f>IFERROR(V3338/T3338,"0")</f>
        <v>16</v>
      </c>
      <c r="T3338" s="11">
        <v>6</v>
      </c>
      <c r="U3338" s="11">
        <v>12</v>
      </c>
      <c r="V3338" s="15">
        <f>R3338*U3338</f>
        <v>96</v>
      </c>
      <c r="W3338" s="11">
        <v>2</v>
      </c>
      <c r="X3338" s="11"/>
      <c r="Y3338" s="11">
        <v>42629376579</v>
      </c>
      <c r="Z3338" s="11">
        <v>68203511</v>
      </c>
      <c r="AA3338" s="16">
        <f>IFERROR((MID(AE3338,FIND("ends=",AE3338)+5,FIND("000&amp;starts",AE3338)-FIND("ends=",AE3338)-5)+8*3600)/86400+70*365+19,"")</f>
        <v>42032.404907407406</v>
      </c>
      <c r="AB3338" s="17" t="str">
        <f>HYPERLINK("http://item.taobao.com/item.htm?id="&amp;Y3338,"点击查看")</f>
        <v>点击查看</v>
      </c>
      <c r="AC3338" s="11">
        <f>YEAR(D3338)</f>
        <v>2011</v>
      </c>
      <c r="AD3338" s="11"/>
      <c r="AE3338" s="11" t="s">
        <v>7429</v>
      </c>
      <c r="AF3338" s="11"/>
      <c r="AG3338" s="11" t="s">
        <v>13045</v>
      </c>
    </row>
    <row r="3339" spans="1:33" x14ac:dyDescent="0.15">
      <c r="A3339" s="11" t="s">
        <v>14895</v>
      </c>
      <c r="B3339" s="11" t="s">
        <v>15610</v>
      </c>
      <c r="C3339" s="11" t="s">
        <v>14896</v>
      </c>
      <c r="D3339" s="12">
        <v>39507</v>
      </c>
      <c r="E3339" s="11" t="s">
        <v>14959</v>
      </c>
      <c r="F3339" s="11" t="s">
        <v>15021</v>
      </c>
      <c r="G3339" s="11" t="s">
        <v>73</v>
      </c>
      <c r="H3339" s="11" t="s">
        <v>10473</v>
      </c>
      <c r="I3339" s="11" t="str">
        <f>IF(AH$1="","",IFERROR(TRIM(MID($AG3339,FIND(":",$AG3339,FIND(AH$1,$AG3339))+1,FIND("=",$AG3339,FIND(AH$1,$AG3339))-FIND(":",$AG3339,FIND(AH$1,$AG3339))-1)),"卖家未填"))</f>
        <v>卖家未填</v>
      </c>
      <c r="J3339" s="11" t="str">
        <f>IF(AI$1="","",IFERROR(TRIM(MID($AG3339,FIND(":",$AG3339,FIND(AI$1,$AG3339))+1,FIND("=",$AG3339,FIND(AI$1,$AG3339))-FIND(":",$AG3339,FIND(AI$1,$AG3339))-1)),"卖家未填"))</f>
        <v>500</v>
      </c>
      <c r="K3339" s="11" t="str">
        <f>IF(AJ$1="","",IFERROR(TRIM(MID($AG3339,FIND(":",$AG3339,FIND(AJ$1,$AG3339))+1,FIND("=",$AG3339,FIND(AJ$1,$AG3339))-FIND(":",$AG3339,FIND(AJ$1,$AG3339))-1)),"卖家未填"))</f>
        <v>1人份</v>
      </c>
      <c r="L3339" s="11" t="str">
        <f>IF(AK$1="","",IFERROR(TRIM(MID($AG3339,FIND(":",$AG3339,FIND(AK$1,$AG3339))+1,FIND("=",$AG3339,FIND(AK$1,$AG3339))-FIND(":",$AG3339,FIND(AK$1,$AG3339))-1)),"卖家未填"))</f>
        <v>1周</v>
      </c>
      <c r="M3339" s="11" t="str">
        <f>IF(AL$1="","",IFERROR(TRIM(MID($AG3339,FIND(":",$AG3339,FIND(AL$1,$AG3339))+1,FIND("=",$AG3339,FIND(AL$1,$AG3339))-FIND(":",$AG3339,FIND(AL$1,$AG3339))-1)),"卖家未填"))</f>
        <v>散装</v>
      </c>
      <c r="N3339" s="11" t="s">
        <v>2443</v>
      </c>
      <c r="O3339" s="11" t="s">
        <v>4491</v>
      </c>
      <c r="P3339" s="13">
        <v>12</v>
      </c>
      <c r="Q3339" s="13">
        <v>6</v>
      </c>
      <c r="R3339" s="11">
        <v>6</v>
      </c>
      <c r="S3339" s="14">
        <f>IFERROR(V3339/T3339,"0")</f>
        <v>16</v>
      </c>
      <c r="T3339" s="11">
        <v>6</v>
      </c>
      <c r="U3339" s="11">
        <v>16</v>
      </c>
      <c r="V3339" s="15">
        <f>R3339*U3339</f>
        <v>96</v>
      </c>
      <c r="W3339" s="11">
        <v>3</v>
      </c>
      <c r="X3339" s="11">
        <v>1</v>
      </c>
      <c r="Y3339" s="11">
        <v>42514139603</v>
      </c>
      <c r="Z3339" s="11">
        <v>35407925</v>
      </c>
      <c r="AA3339" s="16">
        <f>IFERROR((MID(AE3339,FIND("ends=",AE3339)+5,FIND("000&amp;starts",AE3339)-FIND("ends=",AE3339)-5)+8*3600)/86400+70*365+19,"")</f>
        <v>42035.417199074072</v>
      </c>
      <c r="AB3339" s="17" t="str">
        <f>HYPERLINK("http://item.taobao.com/item.htm?id="&amp;Y3339,"点击查看")</f>
        <v>点击查看</v>
      </c>
      <c r="AC3339" s="11">
        <f>YEAR(D3339)</f>
        <v>2008</v>
      </c>
      <c r="AD3339" s="11"/>
      <c r="AE3339" s="11" t="s">
        <v>7521</v>
      </c>
      <c r="AF3339" s="11" t="s">
        <v>9745</v>
      </c>
      <c r="AG3339" s="11" t="s">
        <v>13129</v>
      </c>
    </row>
    <row r="3340" spans="1:33" x14ac:dyDescent="0.15">
      <c r="A3340" s="11" t="s">
        <v>14919</v>
      </c>
      <c r="B3340" s="11" t="s">
        <v>15949</v>
      </c>
      <c r="C3340" s="11" t="s">
        <v>14918</v>
      </c>
      <c r="D3340" s="12">
        <v>40108</v>
      </c>
      <c r="E3340" s="11" t="s">
        <v>14957</v>
      </c>
      <c r="F3340" s="11" t="s">
        <v>10844</v>
      </c>
      <c r="G3340" s="11" t="s">
        <v>61</v>
      </c>
      <c r="H3340" s="11" t="s">
        <v>10581</v>
      </c>
      <c r="I3340" s="11" t="str">
        <f>IF(AH$1="","",IFERROR(TRIM(MID($AG3340,FIND(":",$AG3340,FIND(AH$1,$AG3340))+1,FIND("=",$AG3340,FIND(AH$1,$AG3340))-FIND(":",$AG3340,FIND(AH$1,$AG3340))-1)),"卖家未填"))</f>
        <v>卖家未填</v>
      </c>
      <c r="J3340" s="11" t="str">
        <f>IF(AI$1="","",IFERROR(TRIM(MID($AG3340,FIND(":",$AG3340,FIND(AI$1,$AG3340))+1,FIND("=",$AG3340,FIND(AI$1,$AG3340))-FIND(":",$AG3340,FIND(AI$1,$AG3340))-1)),"卖家未填"))</f>
        <v>500</v>
      </c>
      <c r="K3340" s="11" t="str">
        <f>IF(AJ$1="","",IFERROR(TRIM(MID($AG3340,FIND(":",$AG3340,FIND(AJ$1,$AG3340))+1,FIND("=",$AG3340,FIND(AJ$1,$AG3340))-FIND(":",$AG3340,FIND(AJ$1,$AG3340))-1)),"卖家未填"))</f>
        <v>卖家未填</v>
      </c>
      <c r="L3340" s="11" t="str">
        <f>IF(AK$1="","",IFERROR(TRIM(MID($AG3340,FIND(":",$AG3340,FIND(AK$1,$AG3340))+1,FIND("=",$AG3340,FIND(AK$1,$AG3340))-FIND(":",$AG3340,FIND(AK$1,$AG3340))-1)),"卖家未填"))</f>
        <v>卖家未填</v>
      </c>
      <c r="M3340" s="11" t="str">
        <f>IF(AL$1="","",IFERROR(TRIM(MID($AG3340,FIND(":",$AG3340,FIND(AL$1,$AG3340))+1,FIND("=",$AG3340,FIND(AL$1,$AG3340))-FIND(":",$AG3340,FIND(AL$1,$AG3340))-1)),"卖家未填"))</f>
        <v>包装</v>
      </c>
      <c r="N3340" s="11" t="s">
        <v>2794</v>
      </c>
      <c r="O3340" s="11" t="s">
        <v>4491</v>
      </c>
      <c r="P3340" s="13">
        <v>12</v>
      </c>
      <c r="Q3340" s="13"/>
      <c r="R3340" s="11">
        <v>12</v>
      </c>
      <c r="S3340" s="14">
        <f>IFERROR(V3340/T3340,"0")</f>
        <v>24</v>
      </c>
      <c r="T3340" s="11">
        <v>4</v>
      </c>
      <c r="U3340" s="11">
        <v>8</v>
      </c>
      <c r="V3340" s="15">
        <f>R3340*U3340</f>
        <v>96</v>
      </c>
      <c r="W3340" s="11">
        <v>1</v>
      </c>
      <c r="X3340" s="11">
        <v>1</v>
      </c>
      <c r="Y3340" s="11">
        <v>43204242463</v>
      </c>
      <c r="Z3340" s="11">
        <v>59594678</v>
      </c>
      <c r="AA3340" s="16">
        <f>IFERROR((MID(AE3340,FIND("ends=",AE3340)+5,FIND("000&amp;starts",AE3340)-FIND("ends=",AE3340)-5)+8*3600)/86400+70*365+19,"")</f>
        <v>42029.930243055554</v>
      </c>
      <c r="AB3340" s="17" t="str">
        <f>HYPERLINK("http://item.taobao.com/item.htm?id="&amp;Y3340,"点击查看")</f>
        <v>点击查看</v>
      </c>
      <c r="AC3340" s="11">
        <f>YEAR(D3340)</f>
        <v>2009</v>
      </c>
      <c r="AD3340" s="11"/>
      <c r="AE3340" s="11" t="s">
        <v>7876</v>
      </c>
      <c r="AF3340" s="11" t="s">
        <v>9873</v>
      </c>
      <c r="AG3340" s="11" t="s">
        <v>12514</v>
      </c>
    </row>
    <row r="3341" spans="1:33" x14ac:dyDescent="0.15">
      <c r="A3341" s="11" t="s">
        <v>14919</v>
      </c>
      <c r="B3341" s="11" t="s">
        <v>14906</v>
      </c>
      <c r="C3341" s="11" t="s">
        <v>14907</v>
      </c>
      <c r="D3341" s="12">
        <v>40698</v>
      </c>
      <c r="E3341" s="11" t="s">
        <v>14957</v>
      </c>
      <c r="F3341" s="11" t="s">
        <v>14983</v>
      </c>
      <c r="G3341" s="11" t="s">
        <v>42</v>
      </c>
      <c r="H3341" s="11" t="s">
        <v>10703</v>
      </c>
      <c r="I3341" s="11" t="str">
        <f>IF(AH$1="","",IFERROR(TRIM(MID($AG3341,FIND(":",$AG3341,FIND(AH$1,$AG3341))+1,FIND("=",$AG3341,FIND(AH$1,$AG3341))-FIND(":",$AG3341,FIND(AH$1,$AG3341))-1)),"卖家未填"))</f>
        <v>卖家未填</v>
      </c>
      <c r="J3341" s="11" t="str">
        <f>IF(AI$1="","",IFERROR(TRIM(MID($AG3341,FIND(":",$AG3341,FIND(AI$1,$AG3341))+1,FIND("=",$AG3341,FIND(AI$1,$AG3341))-FIND(":",$AG3341,FIND(AI$1,$AG3341))-1)),"卖家未填"))</f>
        <v>500</v>
      </c>
      <c r="K3341" s="11" t="str">
        <f>IF(AJ$1="","",IFERROR(TRIM(MID($AG3341,FIND(":",$AG3341,FIND(AJ$1,$AG3341))+1,FIND("=",$AG3341,FIND(AJ$1,$AG3341))-FIND(":",$AG3341,FIND(AJ$1,$AG3341))-1)),"卖家未填"))</f>
        <v>卖家未填</v>
      </c>
      <c r="L3341" s="11" t="str">
        <f>IF(AK$1="","",IFERROR(TRIM(MID($AG3341,FIND(":",$AG3341,FIND(AK$1,$AG3341))+1,FIND("=",$AG3341,FIND(AK$1,$AG3341))-FIND(":",$AG3341,FIND(AK$1,$AG3341))-1)),"卖家未填"))</f>
        <v>卖家未填</v>
      </c>
      <c r="M3341" s="11" t="str">
        <f>IF(AL$1="","",IFERROR(TRIM(MID($AG3341,FIND(":",$AG3341,FIND(AL$1,$AG3341))+1,FIND("=",$AG3341,FIND(AL$1,$AG3341))-FIND(":",$AG3341,FIND(AL$1,$AG3341))-1)),"卖家未填"))</f>
        <v>散装</v>
      </c>
      <c r="N3341" s="11" t="s">
        <v>2883</v>
      </c>
      <c r="O3341" s="11" t="s">
        <v>4530</v>
      </c>
      <c r="P3341" s="13">
        <v>6.4</v>
      </c>
      <c r="Q3341" s="13"/>
      <c r="R3341" s="11">
        <v>6.4</v>
      </c>
      <c r="S3341" s="14">
        <f>IFERROR(V3341/T3341,"0")</f>
        <v>24</v>
      </c>
      <c r="T3341" s="11">
        <v>4</v>
      </c>
      <c r="U3341" s="11">
        <v>15</v>
      </c>
      <c r="V3341" s="15">
        <f>R3341*U3341</f>
        <v>96</v>
      </c>
      <c r="W3341" s="11">
        <v>4</v>
      </c>
      <c r="X3341" s="11"/>
      <c r="Y3341" s="11">
        <v>43404985457</v>
      </c>
      <c r="Z3341" s="11">
        <v>67190395</v>
      </c>
      <c r="AA3341" s="16">
        <f>IFERROR((MID(AE3341,FIND("ends=",AE3341)+5,FIND("000&amp;starts",AE3341)-FIND("ends=",AE3341)-5)+8*3600)/86400+70*365+19,"")</f>
        <v>42031.684548611112</v>
      </c>
      <c r="AB3341" s="17" t="str">
        <f>HYPERLINK("http://item.taobao.com/item.htm?id="&amp;Y3341,"点击查看")</f>
        <v>点击查看</v>
      </c>
      <c r="AC3341" s="11">
        <f>YEAR(D3341)</f>
        <v>2011</v>
      </c>
      <c r="AD3341" s="11"/>
      <c r="AE3341" s="11" t="s">
        <v>7963</v>
      </c>
      <c r="AF3341" s="11" t="s">
        <v>10009</v>
      </c>
      <c r="AG3341" s="11" t="s">
        <v>13201</v>
      </c>
    </row>
    <row r="3342" spans="1:33" x14ac:dyDescent="0.15">
      <c r="A3342" s="11" t="s">
        <v>14910</v>
      </c>
      <c r="B3342" s="11" t="s">
        <v>16392</v>
      </c>
      <c r="C3342" s="11" t="s">
        <v>14912</v>
      </c>
      <c r="D3342" s="12">
        <v>40809</v>
      </c>
      <c r="E3342" s="11" t="s">
        <v>15057</v>
      </c>
      <c r="F3342" s="11" t="s">
        <v>15059</v>
      </c>
      <c r="G3342" s="11" t="s">
        <v>106</v>
      </c>
      <c r="H3342" s="11" t="s">
        <v>10322</v>
      </c>
      <c r="I3342" s="11" t="str">
        <f>IF(AH$1="","",IFERROR(TRIM(MID($AG3342,FIND(":",$AG3342,FIND(AH$1,$AG3342))+1,FIND("=",$AG3342,FIND(AH$1,$AG3342))-FIND(":",$AG3342,FIND(AH$1,$AG3342))-1)),"卖家未填"))</f>
        <v>卖家未填</v>
      </c>
      <c r="J3342" s="11" t="str">
        <f>IF(AI$1="","",IFERROR(TRIM(MID($AG3342,FIND(":",$AG3342,FIND(AI$1,$AG3342))+1,FIND("=",$AG3342,FIND(AI$1,$AG3342))-FIND(":",$AG3342,FIND(AI$1,$AG3342))-1)),"卖家未填"))</f>
        <v>500</v>
      </c>
      <c r="K3342" s="11" t="str">
        <f>IF(AJ$1="","",IFERROR(TRIM(MID($AG3342,FIND(":",$AG3342,FIND(AJ$1,$AG3342))+1,FIND("=",$AG3342,FIND(AJ$1,$AG3342))-FIND(":",$AG3342,FIND(AJ$1,$AG3342))-1)),"卖家未填"))</f>
        <v>卖家未填</v>
      </c>
      <c r="L3342" s="11" t="str">
        <f>IF(AK$1="","",IFERROR(TRIM(MID($AG3342,FIND(":",$AG3342,FIND(AK$1,$AG3342))+1,FIND("=",$AG3342,FIND(AK$1,$AG3342))-FIND(":",$AG3342,FIND(AK$1,$AG3342))-1)),"卖家未填"))</f>
        <v>卖家未填</v>
      </c>
      <c r="M3342" s="11" t="str">
        <f>IF(AL$1="","",IFERROR(TRIM(MID($AG3342,FIND(":",$AG3342,FIND(AL$1,$AG3342))+1,FIND("=",$AG3342,FIND(AL$1,$AG3342))-FIND(":",$AG3342,FIND(AL$1,$AG3342))-1)),"卖家未填"))</f>
        <v>散装</v>
      </c>
      <c r="N3342" s="11" t="s">
        <v>2889</v>
      </c>
      <c r="O3342" s="11" t="s">
        <v>4491</v>
      </c>
      <c r="P3342" s="13">
        <v>12</v>
      </c>
      <c r="Q3342" s="13"/>
      <c r="R3342" s="11">
        <v>12</v>
      </c>
      <c r="S3342" s="14">
        <f>IFERROR(V3342/T3342,"0")</f>
        <v>24</v>
      </c>
      <c r="T3342" s="11">
        <v>4</v>
      </c>
      <c r="U3342" s="11">
        <v>8</v>
      </c>
      <c r="V3342" s="15">
        <f>R3342*U3342</f>
        <v>96</v>
      </c>
      <c r="W3342" s="11">
        <v>0</v>
      </c>
      <c r="X3342" s="11"/>
      <c r="Y3342" s="11">
        <v>42600505130</v>
      </c>
      <c r="Z3342" s="11">
        <v>68934691</v>
      </c>
      <c r="AA3342" s="16">
        <f>IFERROR((MID(AE3342,FIND("ends=",AE3342)+5,FIND("000&amp;starts",AE3342)-FIND("ends=",AE3342)-5)+8*3600)/86400+70*365+19,"")</f>
        <v>42031.722430555557</v>
      </c>
      <c r="AB3342" s="17" t="str">
        <f>HYPERLINK("http://item.taobao.com/item.htm?id="&amp;Y3342,"点击查看")</f>
        <v>点击查看</v>
      </c>
      <c r="AC3342" s="11">
        <f>YEAR(D3342)</f>
        <v>2011</v>
      </c>
      <c r="AD3342" s="11"/>
      <c r="AE3342" s="11" t="s">
        <v>7969</v>
      </c>
      <c r="AF3342" s="11"/>
      <c r="AG3342" s="11" t="s">
        <v>13527</v>
      </c>
    </row>
    <row r="3343" spans="1:33" x14ac:dyDescent="0.15">
      <c r="A3343" s="11" t="s">
        <v>14910</v>
      </c>
      <c r="B3343" s="11" t="s">
        <v>15810</v>
      </c>
      <c r="C3343" s="11" t="s">
        <v>14912</v>
      </c>
      <c r="D3343" s="12">
        <v>39664</v>
      </c>
      <c r="E3343" s="11" t="s">
        <v>14957</v>
      </c>
      <c r="F3343" s="11" t="s">
        <v>14985</v>
      </c>
      <c r="G3343" s="11" t="s">
        <v>43</v>
      </c>
      <c r="H3343" s="11" t="s">
        <v>10322</v>
      </c>
      <c r="I3343" s="11" t="str">
        <f>IF(AH$1="","",IFERROR(TRIM(MID($AG3343,FIND(":",$AG3343,FIND(AH$1,$AG3343))+1,FIND("=",$AG3343,FIND(AH$1,$AG3343))-FIND(":",$AG3343,FIND(AH$1,$AG3343))-1)),"卖家未填"))</f>
        <v>卖家未填</v>
      </c>
      <c r="J3343" s="11" t="str">
        <f>IF(AI$1="","",IFERROR(TRIM(MID($AG3343,FIND(":",$AG3343,FIND(AI$1,$AG3343))+1,FIND("=",$AG3343,FIND(AI$1,$AG3343))-FIND(":",$AG3343,FIND(AI$1,$AG3343))-1)),"卖家未填"))</f>
        <v>750</v>
      </c>
      <c r="K3343" s="11" t="str">
        <f>IF(AJ$1="","",IFERROR(TRIM(MID($AG3343,FIND(":",$AG3343,FIND(AJ$1,$AG3343))+1,FIND("=",$AG3343,FIND(AJ$1,$AG3343))-FIND(":",$AG3343,FIND(AJ$1,$AG3343))-1)),"卖家未填"))</f>
        <v>卖家未填</v>
      </c>
      <c r="L3343" s="11" t="str">
        <f>IF(AK$1="","",IFERROR(TRIM(MID($AG3343,FIND(":",$AG3343,FIND(AK$1,$AG3343))+1,FIND("=",$AG3343,FIND(AK$1,$AG3343))-FIND(":",$AG3343,FIND(AK$1,$AG3343))-1)),"卖家未填"))</f>
        <v>卖家未填</v>
      </c>
      <c r="M3343" s="11" t="str">
        <f>IF(AL$1="","",IFERROR(TRIM(MID($AG3343,FIND(":",$AG3343,FIND(AL$1,$AG3343))+1,FIND("=",$AG3343,FIND(AL$1,$AG3343))-FIND(":",$AG3343,FIND(AL$1,$AG3343))-1)),"卖家未填"))</f>
        <v>包装</v>
      </c>
      <c r="N3343" s="11" t="s">
        <v>3064</v>
      </c>
      <c r="O3343" s="11" t="s">
        <v>4656</v>
      </c>
      <c r="P3343" s="13">
        <v>8</v>
      </c>
      <c r="Q3343" s="13"/>
      <c r="R3343" s="11">
        <v>8</v>
      </c>
      <c r="S3343" s="14">
        <f>IFERROR(V3343/T3343,"0")</f>
        <v>24</v>
      </c>
      <c r="T3343" s="11">
        <v>4</v>
      </c>
      <c r="U3343" s="11">
        <v>12</v>
      </c>
      <c r="V3343" s="15">
        <f>R3343*U3343</f>
        <v>96</v>
      </c>
      <c r="W3343" s="11">
        <v>2</v>
      </c>
      <c r="X3343" s="11">
        <v>1</v>
      </c>
      <c r="Y3343" s="11">
        <v>43258191509</v>
      </c>
      <c r="Z3343" s="11">
        <v>36177056</v>
      </c>
      <c r="AA3343" s="16">
        <f>IFERROR((MID(AE3343,FIND("ends=",AE3343)+5,FIND("000&amp;starts",AE3343)-FIND("ends=",AE3343)-5)+8*3600)/86400+70*365+19,"")</f>
        <v>42035.472673611112</v>
      </c>
      <c r="AB3343" s="17" t="str">
        <f>HYPERLINK("http://item.taobao.com/item.htm?id="&amp;Y3343,"点击查看")</f>
        <v>点击查看</v>
      </c>
      <c r="AC3343" s="11">
        <f>YEAR(D3343)</f>
        <v>2008</v>
      </c>
      <c r="AD3343" s="11"/>
      <c r="AE3343" s="11" t="s">
        <v>8141</v>
      </c>
      <c r="AF3343" s="11"/>
      <c r="AG3343" s="11" t="s">
        <v>13684</v>
      </c>
    </row>
    <row r="3344" spans="1:33" x14ac:dyDescent="0.15">
      <c r="A3344" s="11" t="s">
        <v>14910</v>
      </c>
      <c r="B3344" s="11" t="s">
        <v>16159</v>
      </c>
      <c r="C3344" s="11" t="s">
        <v>14912</v>
      </c>
      <c r="D3344" s="12">
        <v>39922</v>
      </c>
      <c r="E3344" s="11" t="s">
        <v>14979</v>
      </c>
      <c r="F3344" s="11" t="s">
        <v>15010</v>
      </c>
      <c r="G3344" s="11" t="s">
        <v>64</v>
      </c>
      <c r="H3344" s="11" t="s">
        <v>10322</v>
      </c>
      <c r="I3344" s="11" t="str">
        <f>IF(AH$1="","",IFERROR(TRIM(MID($AG3344,FIND(":",$AG3344,FIND(AH$1,$AG3344))+1,FIND("=",$AG3344,FIND(AH$1,$AG3344))-FIND(":",$AG3344,FIND(AH$1,$AG3344))-1)),"卖家未填"))</f>
        <v>卖家未填</v>
      </c>
      <c r="J3344" s="11" t="str">
        <f>IF(AI$1="","",IFERROR(TRIM(MID($AG3344,FIND(":",$AG3344,FIND(AI$1,$AG3344))+1,FIND("=",$AG3344,FIND(AI$1,$AG3344))-FIND(":",$AG3344,FIND(AI$1,$AG3344))-1)),"卖家未填"))</f>
        <v>400</v>
      </c>
      <c r="K3344" s="11" t="str">
        <f>IF(AJ$1="","",IFERROR(TRIM(MID($AG3344,FIND(":",$AG3344,FIND(AJ$1,$AG3344))+1,FIND("=",$AG3344,FIND(AJ$1,$AG3344))-FIND(":",$AG3344,FIND(AJ$1,$AG3344))-1)),"卖家未填"))</f>
        <v>卖家未填</v>
      </c>
      <c r="L3344" s="11" t="str">
        <f>IF(AK$1="","",IFERROR(TRIM(MID($AG3344,FIND(":",$AG3344,FIND(AK$1,$AG3344))+1,FIND("=",$AG3344,FIND(AK$1,$AG3344))-FIND(":",$AG3344,FIND(AK$1,$AG3344))-1)),"卖家未填"))</f>
        <v>卖家未填</v>
      </c>
      <c r="M3344" s="11" t="str">
        <f>IF(AL$1="","",IFERROR(TRIM(MID($AG3344,FIND(":",$AG3344,FIND(AL$1,$AG3344))+1,FIND("=",$AG3344,FIND(AL$1,$AG3344))-FIND(":",$AG3344,FIND(AL$1,$AG3344))-1)),"卖家未填"))</f>
        <v>散装</v>
      </c>
      <c r="N3344" s="11" t="s">
        <v>3573</v>
      </c>
      <c r="O3344" s="11"/>
      <c r="P3344" s="13">
        <v>8</v>
      </c>
      <c r="Q3344" s="13"/>
      <c r="R3344" s="11">
        <v>8</v>
      </c>
      <c r="S3344" s="14">
        <f>IFERROR(V3344/T3344,"0")</f>
        <v>32</v>
      </c>
      <c r="T3344" s="11">
        <v>3</v>
      </c>
      <c r="U3344" s="11">
        <v>12</v>
      </c>
      <c r="V3344" s="15">
        <f>R3344*U3344</f>
        <v>96</v>
      </c>
      <c r="W3344" s="11">
        <v>2</v>
      </c>
      <c r="X3344" s="11">
        <v>30</v>
      </c>
      <c r="Y3344" s="11">
        <v>17765329124</v>
      </c>
      <c r="Z3344" s="11">
        <v>57927649</v>
      </c>
      <c r="AA3344" s="16">
        <f>IFERROR((MID(AE3344,FIND("ends=",AE3344)+5,FIND("000&amp;starts",AE3344)-FIND("ends=",AE3344)-5)+8*3600)/86400+70*365+19,"")</f>
        <v>42035.395914351851</v>
      </c>
      <c r="AB3344" s="17" t="str">
        <f>HYPERLINK("http://item.taobao.com/item.htm?id="&amp;Y3344,"点击查看")</f>
        <v>点击查看</v>
      </c>
      <c r="AC3344" s="11">
        <f>YEAR(D3344)</f>
        <v>2009</v>
      </c>
      <c r="AD3344" s="11"/>
      <c r="AE3344" s="11" t="s">
        <v>8681</v>
      </c>
      <c r="AF3344" s="11"/>
      <c r="AG3344" s="11" t="s">
        <v>13789</v>
      </c>
    </row>
    <row r="3345" spans="1:33" x14ac:dyDescent="0.15">
      <c r="A3345" s="11" t="s">
        <v>14910</v>
      </c>
      <c r="B3345" s="11" t="s">
        <v>15730</v>
      </c>
      <c r="C3345" s="11" t="s">
        <v>14912</v>
      </c>
      <c r="D3345" s="12">
        <v>41918</v>
      </c>
      <c r="E3345" s="11" t="s">
        <v>14967</v>
      </c>
      <c r="F3345" s="11" t="s">
        <v>14974</v>
      </c>
      <c r="G3345" s="11" t="s">
        <v>35</v>
      </c>
      <c r="H3345" s="11" t="s">
        <v>10635</v>
      </c>
      <c r="I3345" s="11" t="str">
        <f>IF(AH$1="","",IFERROR(TRIM(MID($AG3345,FIND(":",$AG3345,FIND(AH$1,$AG3345))+1,FIND("=",$AG3345,FIND(AH$1,$AG3345))-FIND(":",$AG3345,FIND(AH$1,$AG3345))-1)),"卖家未填"))</f>
        <v>卖家未填</v>
      </c>
      <c r="J3345" s="11" t="str">
        <f>IF(AI$1="","",IFERROR(TRIM(MID($AG3345,FIND(":",$AG3345,FIND(AI$1,$AG3345))+1,FIND("=",$AG3345,FIND(AI$1,$AG3345))-FIND(":",$AG3345,FIND(AI$1,$AG3345))-1)),"卖家未填"))</f>
        <v>500</v>
      </c>
      <c r="K3345" s="11" t="str">
        <f>IF(AJ$1="","",IFERROR(TRIM(MID($AG3345,FIND(":",$AG3345,FIND(AJ$1,$AG3345))+1,FIND("=",$AG3345,FIND(AJ$1,$AG3345))-FIND(":",$AG3345,FIND(AJ$1,$AG3345))-1)),"卖家未填"))</f>
        <v>卖家未填</v>
      </c>
      <c r="L3345" s="11" t="str">
        <f>IF(AK$1="","",IFERROR(TRIM(MID($AG3345,FIND(":",$AG3345,FIND(AK$1,$AG3345))+1,FIND("=",$AG3345,FIND(AK$1,$AG3345))-FIND(":",$AG3345,FIND(AK$1,$AG3345))-1)),"卖家未填"))</f>
        <v>卖家未填</v>
      </c>
      <c r="M3345" s="11" t="str">
        <f>IF(AL$1="","",IFERROR(TRIM(MID($AG3345,FIND(":",$AG3345,FIND(AL$1,$AG3345))+1,FIND("=",$AG3345,FIND(AL$1,$AG3345))-FIND(":",$AG3345,FIND(AL$1,$AG3345))-1)),"卖家未填"))</f>
        <v>散装</v>
      </c>
      <c r="N3345" s="11" t="s">
        <v>3612</v>
      </c>
      <c r="O3345" s="11" t="s">
        <v>4442</v>
      </c>
      <c r="P3345" s="13">
        <v>16</v>
      </c>
      <c r="Q3345" s="13"/>
      <c r="R3345" s="11">
        <v>16</v>
      </c>
      <c r="S3345" s="14">
        <f>IFERROR(V3345/T3345,"0")</f>
        <v>32</v>
      </c>
      <c r="T3345" s="11">
        <v>3</v>
      </c>
      <c r="U3345" s="11">
        <v>6</v>
      </c>
      <c r="V3345" s="15">
        <f>R3345*U3345</f>
        <v>96</v>
      </c>
      <c r="W3345" s="11">
        <v>16</v>
      </c>
      <c r="X3345" s="11">
        <v>5</v>
      </c>
      <c r="Y3345" s="11">
        <v>41794785622</v>
      </c>
      <c r="Z3345" s="11">
        <v>114045452</v>
      </c>
      <c r="AA3345" s="16">
        <f>IFERROR((MID(AE3345,FIND("ends=",AE3345)+5,FIND("000&amp;starts",AE3345)-FIND("ends=",AE3345)-5)+8*3600)/86400+70*365+19,"")</f>
        <v>42035.862974537042</v>
      </c>
      <c r="AB3345" s="17" t="str">
        <f>HYPERLINK("http://item.taobao.com/item.htm?id="&amp;Y3345,"点击查看")</f>
        <v>点击查看</v>
      </c>
      <c r="AC3345" s="11">
        <f>YEAR(D3345)</f>
        <v>2014</v>
      </c>
      <c r="AD3345" s="11"/>
      <c r="AE3345" s="11" t="s">
        <v>8720</v>
      </c>
      <c r="AF3345" s="11" t="s">
        <v>9930</v>
      </c>
      <c r="AG3345" s="11" t="s">
        <v>14188</v>
      </c>
    </row>
    <row r="3346" spans="1:33" x14ac:dyDescent="0.15">
      <c r="A3346" s="11" t="s">
        <v>14910</v>
      </c>
      <c r="B3346" s="11" t="s">
        <v>16867</v>
      </c>
      <c r="C3346" s="11" t="s">
        <v>14913</v>
      </c>
      <c r="D3346" s="12">
        <v>40893</v>
      </c>
      <c r="E3346" s="11" t="s">
        <v>14967</v>
      </c>
      <c r="F3346" s="11" t="s">
        <v>14968</v>
      </c>
      <c r="G3346" s="11" t="s">
        <v>28</v>
      </c>
      <c r="H3346" s="11" t="s">
        <v>10331</v>
      </c>
      <c r="I3346" s="11" t="str">
        <f>IF(AH$1="","",IFERROR(TRIM(MID($AG3346,FIND(":",$AG3346,FIND(AH$1,$AG3346))+1,FIND("=",$AG3346,FIND(AH$1,$AG3346))-FIND(":",$AG3346,FIND(AH$1,$AG3346))-1)),"卖家未填"))</f>
        <v>味之源</v>
      </c>
      <c r="J3346" s="11" t="str">
        <f>IF(AI$1="","",IFERROR(TRIM(MID($AG3346,FIND(":",$AG3346,FIND(AI$1,$AG3346))+1,FIND("=",$AG3346,FIND(AI$1,$AG3346))-FIND(":",$AG3346,FIND(AI$1,$AG3346))-1)),"卖家未填"))</f>
        <v>500</v>
      </c>
      <c r="K3346" s="11" t="str">
        <f>IF(AJ$1="","",IFERROR(TRIM(MID($AG3346,FIND(":",$AG3346,FIND(AJ$1,$AG3346))+1,FIND("=",$AG3346,FIND(AJ$1,$AG3346))-FIND(":",$AG3346,FIND(AJ$1,$AG3346))-1)),"卖家未填"))</f>
        <v>卖家未填</v>
      </c>
      <c r="L3346" s="11" t="str">
        <f>IF(AK$1="","",IFERROR(TRIM(MID($AG3346,FIND(":",$AG3346,FIND(AK$1,$AG3346))+1,FIND("=",$AG3346,FIND(AK$1,$AG3346))-FIND(":",$AG3346,FIND(AK$1,$AG3346))-1)),"卖家未填"))</f>
        <v>卖家未填</v>
      </c>
      <c r="M3346" s="11" t="str">
        <f>IF(AL$1="","",IFERROR(TRIM(MID($AG3346,FIND(":",$AG3346,FIND(AL$1,$AG3346))+1,FIND("=",$AG3346,FIND(AL$1,$AG3346))-FIND(":",$AG3346,FIND(AL$1,$AG3346))-1)),"卖家未填"))</f>
        <v>散装</v>
      </c>
      <c r="N3346" s="11" t="s">
        <v>3661</v>
      </c>
      <c r="O3346" s="11" t="s">
        <v>4403</v>
      </c>
      <c r="P3346" s="13">
        <v>24</v>
      </c>
      <c r="Q3346" s="13"/>
      <c r="R3346" s="11">
        <v>24</v>
      </c>
      <c r="S3346" s="14">
        <f>IFERROR(V3346/T3346,"0")</f>
        <v>48</v>
      </c>
      <c r="T3346" s="11">
        <v>2</v>
      </c>
      <c r="U3346" s="11">
        <v>4</v>
      </c>
      <c r="V3346" s="15">
        <f>R3346*U3346</f>
        <v>96</v>
      </c>
      <c r="W3346" s="11">
        <v>2</v>
      </c>
      <c r="X3346" s="11">
        <v>11</v>
      </c>
      <c r="Y3346" s="11">
        <v>40102926139</v>
      </c>
      <c r="Z3346" s="11">
        <v>70036697</v>
      </c>
      <c r="AA3346" s="16">
        <f>IFERROR((MID(AE3346,FIND("ends=",AE3346)+5,FIND("000&amp;starts",AE3346)-FIND("ends=",AE3346)-5)+8*3600)/86400+70*365+19,"")</f>
        <v>42029.572546296295</v>
      </c>
      <c r="AB3346" s="17" t="str">
        <f>HYPERLINK("http://item.taobao.com/item.htm?id="&amp;Y3346,"点击查看")</f>
        <v>点击查看</v>
      </c>
      <c r="AC3346" s="11">
        <f>YEAR(D3346)</f>
        <v>2011</v>
      </c>
      <c r="AD3346" s="11"/>
      <c r="AE3346" s="11" t="s">
        <v>8772</v>
      </c>
      <c r="AF3346" s="11" t="s">
        <v>9566</v>
      </c>
      <c r="AG3346" s="11" t="s">
        <v>14228</v>
      </c>
    </row>
    <row r="3347" spans="1:33" x14ac:dyDescent="0.15">
      <c r="A3347" s="11" t="s">
        <v>14931</v>
      </c>
      <c r="B3347" s="11" t="s">
        <v>16383</v>
      </c>
      <c r="C3347" s="11" t="s">
        <v>14930</v>
      </c>
      <c r="D3347" s="12">
        <v>41388</v>
      </c>
      <c r="E3347" s="11" t="s">
        <v>14967</v>
      </c>
      <c r="F3347" s="11" t="s">
        <v>14968</v>
      </c>
      <c r="G3347" s="11" t="s">
        <v>28</v>
      </c>
      <c r="H3347" s="11" t="s">
        <v>10322</v>
      </c>
      <c r="I3347" s="11" t="str">
        <f>IF(AH$1="","",IFERROR(TRIM(MID($AG3347,FIND(":",$AG3347,FIND(AH$1,$AG3347))+1,FIND("=",$AG3347,FIND(AH$1,$AG3347))-FIND(":",$AG3347,FIND(AH$1,$AG3347))-1)),"卖家未填"))</f>
        <v>卖家未填</v>
      </c>
      <c r="J3347" s="11" t="str">
        <f>IF(AI$1="","",IFERROR(TRIM(MID($AG3347,FIND(":",$AG3347,FIND(AI$1,$AG3347))+1,FIND("=",$AG3347,FIND(AI$1,$AG3347))-FIND(":",$AG3347,FIND(AI$1,$AG3347))-1)),"卖家未填"))</f>
        <v>500</v>
      </c>
      <c r="K3347" s="11" t="str">
        <f>IF(AJ$1="","",IFERROR(TRIM(MID($AG3347,FIND(":",$AG3347,FIND(AJ$1,$AG3347))+1,FIND("=",$AG3347,FIND(AJ$1,$AG3347))-FIND(":",$AG3347,FIND(AJ$1,$AG3347))-1)),"卖家未填"))</f>
        <v>卖家未填</v>
      </c>
      <c r="L3347" s="11" t="str">
        <f>IF(AK$1="","",IFERROR(TRIM(MID($AG3347,FIND(":",$AG3347,FIND(AK$1,$AG3347))+1,FIND("=",$AG3347,FIND(AK$1,$AG3347))-FIND(":",$AG3347,FIND(AK$1,$AG3347))-1)),"卖家未填"))</f>
        <v>卖家未填</v>
      </c>
      <c r="M3347" s="11" t="str">
        <f>IF(AL$1="","",IFERROR(TRIM(MID($AG3347,FIND(":",$AG3347,FIND(AL$1,$AG3347))+1,FIND("=",$AG3347,FIND(AL$1,$AG3347))-FIND(":",$AG3347,FIND(AL$1,$AG3347))-1)),"卖家未填"))</f>
        <v>散装</v>
      </c>
      <c r="N3347" s="11" t="s">
        <v>3763</v>
      </c>
      <c r="O3347" s="11" t="s">
        <v>4438</v>
      </c>
      <c r="P3347" s="13">
        <v>32</v>
      </c>
      <c r="Q3347" s="13"/>
      <c r="R3347" s="11">
        <v>32</v>
      </c>
      <c r="S3347" s="14">
        <f>IFERROR(V3347/T3347,"0")</f>
        <v>48</v>
      </c>
      <c r="T3347" s="11">
        <v>2</v>
      </c>
      <c r="U3347" s="11">
        <v>3</v>
      </c>
      <c r="V3347" s="15">
        <f>R3347*U3347</f>
        <v>96</v>
      </c>
      <c r="W3347" s="11">
        <v>0</v>
      </c>
      <c r="X3347" s="11">
        <v>7</v>
      </c>
      <c r="Y3347" s="11">
        <v>19912562506</v>
      </c>
      <c r="Z3347" s="11">
        <v>103722589</v>
      </c>
      <c r="AA3347" s="16">
        <f>IFERROR((MID(AE3347,FIND("ends=",AE3347)+5,FIND("000&amp;starts",AE3347)-FIND("ends=",AE3347)-5)+8*3600)/86400+70*365+19,"")</f>
        <v>42030.589201388888</v>
      </c>
      <c r="AB3347" s="17" t="str">
        <f>HYPERLINK("http://item.taobao.com/item.htm?id="&amp;Y3347,"点击查看")</f>
        <v>点击查看</v>
      </c>
      <c r="AC3347" s="11">
        <f>YEAR(D3347)</f>
        <v>2013</v>
      </c>
      <c r="AD3347" s="11"/>
      <c r="AE3347" s="11" t="s">
        <v>8882</v>
      </c>
      <c r="AF3347" s="11"/>
      <c r="AG3347" s="11" t="s">
        <v>11218</v>
      </c>
    </row>
    <row r="3348" spans="1:33" x14ac:dyDescent="0.15">
      <c r="A3348" s="11" t="s">
        <v>14910</v>
      </c>
      <c r="B3348" s="11" t="s">
        <v>16801</v>
      </c>
      <c r="C3348" s="11" t="s">
        <v>14913</v>
      </c>
      <c r="D3348" s="12">
        <v>40295</v>
      </c>
      <c r="E3348" s="11" t="s">
        <v>14965</v>
      </c>
      <c r="F3348" s="11" t="s">
        <v>15041</v>
      </c>
      <c r="G3348" s="11" t="s">
        <v>88</v>
      </c>
      <c r="H3348" s="11" t="s">
        <v>10322</v>
      </c>
      <c r="I3348" s="11" t="str">
        <f>IF(AH$1="","",IFERROR(TRIM(MID($AG3348,FIND(":",$AG3348,FIND(AH$1,$AG3348))+1,FIND("=",$AG3348,FIND(AH$1,$AG3348))-FIND(":",$AG3348,FIND(AH$1,$AG3348))-1)),"卖家未填"))</f>
        <v>卖家未填</v>
      </c>
      <c r="J3348" s="11" t="str">
        <f>IF(AI$1="","",IFERROR(TRIM(MID($AG3348,FIND(":",$AG3348,FIND(AI$1,$AG3348))+1,FIND("=",$AG3348,FIND(AI$1,$AG3348))-FIND(":",$AG3348,FIND(AI$1,$AG3348))-1)),"卖家未填"))</f>
        <v>500</v>
      </c>
      <c r="K3348" s="11" t="str">
        <f>IF(AJ$1="","",IFERROR(TRIM(MID($AG3348,FIND(":",$AG3348,FIND(AJ$1,$AG3348))+1,FIND("=",$AG3348,FIND(AJ$1,$AG3348))-FIND(":",$AG3348,FIND(AJ$1,$AG3348))-1)),"卖家未填"))</f>
        <v>卖家未填</v>
      </c>
      <c r="L3348" s="11" t="str">
        <f>IF(AK$1="","",IFERROR(TRIM(MID($AG3348,FIND(":",$AG3348,FIND(AK$1,$AG3348))+1,FIND("=",$AG3348,FIND(AK$1,$AG3348))-FIND(":",$AG3348,FIND(AK$1,$AG3348))-1)),"卖家未填"))</f>
        <v>卖家未填</v>
      </c>
      <c r="M3348" s="11" t="str">
        <f>IF(AL$1="","",IFERROR(TRIM(MID($AG3348,FIND(":",$AG3348,FIND(AL$1,$AG3348))+1,FIND("=",$AG3348,FIND(AL$1,$AG3348))-FIND(":",$AG3348,FIND(AL$1,$AG3348))-1)),"卖家未填"))</f>
        <v>散装</v>
      </c>
      <c r="N3348" s="11" t="s">
        <v>3788</v>
      </c>
      <c r="O3348" s="11" t="s">
        <v>4491</v>
      </c>
      <c r="P3348" s="13">
        <v>12</v>
      </c>
      <c r="Q3348" s="13"/>
      <c r="R3348" s="11">
        <v>12</v>
      </c>
      <c r="S3348" s="14">
        <f>IFERROR(V3348/T3348,"0")</f>
        <v>48</v>
      </c>
      <c r="T3348" s="11">
        <v>2</v>
      </c>
      <c r="U3348" s="11">
        <v>8</v>
      </c>
      <c r="V3348" s="15">
        <f>R3348*U3348</f>
        <v>96</v>
      </c>
      <c r="W3348" s="11">
        <v>1</v>
      </c>
      <c r="X3348" s="11">
        <v>64</v>
      </c>
      <c r="Y3348" s="11">
        <v>7346470138</v>
      </c>
      <c r="Z3348" s="11">
        <v>61230847</v>
      </c>
      <c r="AA3348" s="16">
        <f>IFERROR((MID(AE3348,FIND("ends=",AE3348)+5,FIND("000&amp;starts",AE3348)-FIND("ends=",AE3348)-5)+8*3600)/86400+70*365+19,"")</f>
        <v>42030.760972222226</v>
      </c>
      <c r="AB3348" s="17" t="str">
        <f>HYPERLINK("http://item.taobao.com/item.htm?id="&amp;Y3348,"点击查看")</f>
        <v>点击查看</v>
      </c>
      <c r="AC3348" s="11">
        <f>YEAR(D3348)</f>
        <v>2010</v>
      </c>
      <c r="AD3348" s="11"/>
      <c r="AE3348" s="11" t="s">
        <v>8907</v>
      </c>
      <c r="AF3348" s="11"/>
      <c r="AG3348" s="11" t="s">
        <v>14347</v>
      </c>
    </row>
    <row r="3349" spans="1:33" x14ac:dyDescent="0.15">
      <c r="A3349" s="11" t="s">
        <v>14947</v>
      </c>
      <c r="B3349" s="11" t="s">
        <v>15501</v>
      </c>
      <c r="C3349" s="11" t="s">
        <v>14949</v>
      </c>
      <c r="D3349" s="12">
        <v>40474</v>
      </c>
      <c r="E3349" s="11" t="s">
        <v>24</v>
      </c>
      <c r="F3349" s="11" t="s">
        <v>24</v>
      </c>
      <c r="G3349" s="11" t="s">
        <v>24</v>
      </c>
      <c r="H3349" s="11" t="s">
        <v>10350</v>
      </c>
      <c r="I3349" s="11" t="str">
        <f>IF(AH$1="","",IFERROR(TRIM(MID($AG3349,FIND(":",$AG3349,FIND(AH$1,$AG3349))+1,FIND("=",$AG3349,FIND(AH$1,$AG3349))-FIND(":",$AG3349,FIND(AH$1,$AG3349))-1)),"卖家未填"))</f>
        <v>有心年糕</v>
      </c>
      <c r="J3349" s="11" t="str">
        <f>IF(AI$1="","",IFERROR(TRIM(MID($AG3349,FIND(":",$AG3349,FIND(AI$1,$AG3349))+1,FIND("=",$AG3349,FIND(AI$1,$AG3349))-FIND(":",$AG3349,FIND(AI$1,$AG3349))-1)),"卖家未填"))</f>
        <v>1000</v>
      </c>
      <c r="K3349" s="11" t="str">
        <f>IF(AJ$1="","",IFERROR(TRIM(MID($AG3349,FIND(":",$AG3349,FIND(AJ$1,$AG3349))+1,FIND("=",$AG3349,FIND(AJ$1,$AG3349))-FIND(":",$AG3349,FIND(AJ$1,$AG3349))-1)),"卖家未填"))</f>
        <v>1人份</v>
      </c>
      <c r="L3349" s="11" t="str">
        <f>IF(AK$1="","",IFERROR(TRIM(MID($AG3349,FIND(":",$AG3349,FIND(AK$1,$AG3349))+1,FIND("=",$AG3349,FIND(AK$1,$AG3349))-FIND(":",$AG3349,FIND(AK$1,$AG3349))-1)),"卖家未填"))</f>
        <v>1周</v>
      </c>
      <c r="M3349" s="11" t="str">
        <f>IF(AL$1="","",IFERROR(TRIM(MID($AG3349,FIND(":",$AG3349,FIND(AL$1,$AG3349))+1,FIND("=",$AG3349,FIND(AL$1,$AG3349))-FIND(":",$AG3349,FIND(AL$1,$AG3349))-1)),"卖家未填"))</f>
        <v>包装</v>
      </c>
      <c r="N3349" s="11" t="s">
        <v>4215</v>
      </c>
      <c r="O3349" s="11" t="s">
        <v>4403</v>
      </c>
      <c r="P3349" s="13">
        <v>48</v>
      </c>
      <c r="Q3349" s="13"/>
      <c r="R3349" s="11">
        <v>48</v>
      </c>
      <c r="S3349" s="14">
        <f>IFERROR(V3349/T3349,"0")</f>
        <v>48</v>
      </c>
      <c r="T3349" s="11">
        <v>2</v>
      </c>
      <c r="U3349" s="11">
        <v>2</v>
      </c>
      <c r="V3349" s="15">
        <f>R3349*U3349</f>
        <v>96</v>
      </c>
      <c r="W3349" s="11">
        <v>0</v>
      </c>
      <c r="X3349" s="11"/>
      <c r="Y3349" s="11">
        <v>43157770830</v>
      </c>
      <c r="Z3349" s="11">
        <v>63196614</v>
      </c>
      <c r="AA3349" s="16">
        <f>IFERROR((MID(AE3349,FIND("ends=",AE3349)+5,FIND("000&amp;starts",AE3349)-FIND("ends=",AE3349)-5)+8*3600)/86400+70*365+19,"")</f>
        <v>42033.973229166666</v>
      </c>
      <c r="AB3349" s="17" t="str">
        <f>HYPERLINK("http://item.taobao.com/item.htm?id="&amp;Y3349,"点击查看")</f>
        <v>点击查看</v>
      </c>
      <c r="AC3349" s="11">
        <f>YEAR(D3349)</f>
        <v>2010</v>
      </c>
      <c r="AD3349" s="11"/>
      <c r="AE3349" s="11" t="s">
        <v>9356</v>
      </c>
      <c r="AF3349" s="11" t="s">
        <v>9597</v>
      </c>
      <c r="AG3349" s="11" t="s">
        <v>14725</v>
      </c>
    </row>
    <row r="3350" spans="1:33" x14ac:dyDescent="0.15">
      <c r="A3350" s="11" t="s">
        <v>14947</v>
      </c>
      <c r="B3350" s="11" t="s">
        <v>15501</v>
      </c>
      <c r="C3350" s="11" t="s">
        <v>14949</v>
      </c>
      <c r="D3350" s="12">
        <v>40474</v>
      </c>
      <c r="E3350" s="11" t="s">
        <v>24</v>
      </c>
      <c r="F3350" s="11" t="s">
        <v>24</v>
      </c>
      <c r="G3350" s="11" t="s">
        <v>24</v>
      </c>
      <c r="H3350" s="11" t="s">
        <v>10350</v>
      </c>
      <c r="I3350" s="11" t="str">
        <f>IF(AH$1="","",IFERROR(TRIM(MID($AG3350,FIND(":",$AG3350,FIND(AH$1,$AG3350))+1,FIND("=",$AG3350,FIND(AH$1,$AG3350))-FIND(":",$AG3350,FIND(AH$1,$AG3350))-1)),"卖家未填"))</f>
        <v>有心年糕</v>
      </c>
      <c r="J3350" s="11" t="str">
        <f>IF(AI$1="","",IFERROR(TRIM(MID($AG3350,FIND(":",$AG3350,FIND(AI$1,$AG3350))+1,FIND("=",$AG3350,FIND(AI$1,$AG3350))-FIND(":",$AG3350,FIND(AI$1,$AG3350))-1)),"卖家未填"))</f>
        <v>1000</v>
      </c>
      <c r="K3350" s="11" t="str">
        <f>IF(AJ$1="","",IFERROR(TRIM(MID($AG3350,FIND(":",$AG3350,FIND(AJ$1,$AG3350))+1,FIND("=",$AG3350,FIND(AJ$1,$AG3350))-FIND(":",$AG3350,FIND(AJ$1,$AG3350))-1)),"卖家未填"))</f>
        <v>1人份</v>
      </c>
      <c r="L3350" s="11" t="str">
        <f>IF(AK$1="","",IFERROR(TRIM(MID($AG3350,FIND(":",$AG3350,FIND(AK$1,$AG3350))+1,FIND("=",$AG3350,FIND(AK$1,$AG3350))-FIND(":",$AG3350,FIND(AK$1,$AG3350))-1)),"卖家未填"))</f>
        <v>1周</v>
      </c>
      <c r="M3350" s="11" t="str">
        <f>IF(AL$1="","",IFERROR(TRIM(MID($AG3350,FIND(":",$AG3350,FIND(AL$1,$AG3350))+1,FIND("=",$AG3350,FIND(AL$1,$AG3350))-FIND(":",$AG3350,FIND(AL$1,$AG3350))-1)),"卖家未填"))</f>
        <v>包装</v>
      </c>
      <c r="N3350" s="11" t="s">
        <v>4216</v>
      </c>
      <c r="O3350" s="11" t="s">
        <v>4403</v>
      </c>
      <c r="P3350" s="13">
        <v>48</v>
      </c>
      <c r="Q3350" s="13"/>
      <c r="R3350" s="11">
        <v>48</v>
      </c>
      <c r="S3350" s="14">
        <f>IFERROR(V3350/T3350,"0")</f>
        <v>48</v>
      </c>
      <c r="T3350" s="11">
        <v>2</v>
      </c>
      <c r="U3350" s="11">
        <v>2</v>
      </c>
      <c r="V3350" s="15">
        <f>R3350*U3350</f>
        <v>96</v>
      </c>
      <c r="W3350" s="11">
        <v>0</v>
      </c>
      <c r="X3350" s="11">
        <v>1</v>
      </c>
      <c r="Y3350" s="11">
        <v>43191401218</v>
      </c>
      <c r="Z3350" s="11">
        <v>63196614</v>
      </c>
      <c r="AA3350" s="16">
        <f>IFERROR((MID(AE3350,FIND("ends=",AE3350)+5,FIND("000&amp;starts",AE3350)-FIND("ends=",AE3350)-5)+8*3600)/86400+70*365+19,"")</f>
        <v>42033.974675925929</v>
      </c>
      <c r="AB3350" s="17" t="str">
        <f>HYPERLINK("http://item.taobao.com/item.htm?id="&amp;Y3350,"点击查看")</f>
        <v>点击查看</v>
      </c>
      <c r="AC3350" s="11">
        <f>YEAR(D3350)</f>
        <v>2010</v>
      </c>
      <c r="AD3350" s="11"/>
      <c r="AE3350" s="11" t="s">
        <v>9357</v>
      </c>
      <c r="AF3350" s="11" t="s">
        <v>9597</v>
      </c>
      <c r="AG3350" s="11" t="s">
        <v>14725</v>
      </c>
    </row>
    <row r="3351" spans="1:33" x14ac:dyDescent="0.15">
      <c r="A3351" s="11" t="s">
        <v>14947</v>
      </c>
      <c r="B3351" s="11" t="s">
        <v>17109</v>
      </c>
      <c r="C3351" s="11" t="s">
        <v>14946</v>
      </c>
      <c r="D3351" s="12">
        <v>40906</v>
      </c>
      <c r="E3351" s="11" t="s">
        <v>46</v>
      </c>
      <c r="F3351" s="11" t="s">
        <v>15017</v>
      </c>
      <c r="G3351" s="11" t="s">
        <v>70</v>
      </c>
      <c r="H3351" s="11" t="s">
        <v>10322</v>
      </c>
      <c r="I3351" s="11" t="str">
        <f>IF(AH$1="","",IFERROR(TRIM(MID($AG3351,FIND(":",$AG3351,FIND(AH$1,$AG3351))+1,FIND("=",$AG3351,FIND(AH$1,$AG3351))-FIND(":",$AG3351,FIND(AH$1,$AG3351))-1)),"卖家未填"))</f>
        <v>卖家未填</v>
      </c>
      <c r="J3351" s="11" t="str">
        <f>IF(AI$1="","",IFERROR(TRIM(MID($AG3351,FIND(":",$AG3351,FIND(AI$1,$AG3351))+1,FIND("=",$AG3351,FIND(AI$1,$AG3351))-FIND(":",$AG3351,FIND(AI$1,$AG3351))-1)),"卖家未填"))</f>
        <v>500</v>
      </c>
      <c r="K3351" s="11" t="str">
        <f>IF(AJ$1="","",IFERROR(TRIM(MID($AG3351,FIND(":",$AG3351,FIND(AJ$1,$AG3351))+1,FIND("=",$AG3351,FIND(AJ$1,$AG3351))-FIND(":",$AG3351,FIND(AJ$1,$AG3351))-1)),"卖家未填"))</f>
        <v>卖家未填</v>
      </c>
      <c r="L3351" s="11" t="str">
        <f>IF(AK$1="","",IFERROR(TRIM(MID($AG3351,FIND(":",$AG3351,FIND(AK$1,$AG3351))+1,FIND("=",$AG3351,FIND(AK$1,$AG3351))-FIND(":",$AG3351,FIND(AK$1,$AG3351))-1)),"卖家未填"))</f>
        <v>卖家未填</v>
      </c>
      <c r="M3351" s="11" t="str">
        <f>IF(AL$1="","",IFERROR(TRIM(MID($AG3351,FIND(":",$AG3351,FIND(AL$1,$AG3351))+1,FIND("=",$AG3351,FIND(AL$1,$AG3351))-FIND(":",$AG3351,FIND(AL$1,$AG3351))-1)),"卖家未填"))</f>
        <v>散装</v>
      </c>
      <c r="N3351" s="11" t="s">
        <v>4233</v>
      </c>
      <c r="O3351" s="11" t="s">
        <v>4491</v>
      </c>
      <c r="P3351" s="13">
        <v>12</v>
      </c>
      <c r="Q3351" s="13"/>
      <c r="R3351" s="11">
        <v>12</v>
      </c>
      <c r="S3351" s="14">
        <f>IFERROR(V3351/T3351,"0")</f>
        <v>48</v>
      </c>
      <c r="T3351" s="11">
        <v>2</v>
      </c>
      <c r="U3351" s="11">
        <v>8</v>
      </c>
      <c r="V3351" s="15">
        <f>R3351*U3351</f>
        <v>96</v>
      </c>
      <c r="W3351" s="11">
        <v>1</v>
      </c>
      <c r="X3351" s="11">
        <v>1</v>
      </c>
      <c r="Y3351" s="11">
        <v>43017815083</v>
      </c>
      <c r="Z3351" s="11">
        <v>70155923</v>
      </c>
      <c r="AA3351" s="16">
        <f>IFERROR((MID(AE3351,FIND("ends=",AE3351)+5,FIND("000&amp;starts",AE3351)-FIND("ends=",AE3351)-5)+8*3600)/86400+70*365+19,"")</f>
        <v>42034.395833333328</v>
      </c>
      <c r="AB3351" s="17" t="str">
        <f>HYPERLINK("http://item.taobao.com/item.htm?id="&amp;Y3351,"点击查看")</f>
        <v>点击查看</v>
      </c>
      <c r="AC3351" s="11">
        <f>YEAR(D3351)</f>
        <v>2011</v>
      </c>
      <c r="AD3351" s="11"/>
      <c r="AE3351" s="11" t="s">
        <v>9374</v>
      </c>
      <c r="AF3351" s="11"/>
      <c r="AG3351" s="11" t="s">
        <v>14741</v>
      </c>
    </row>
    <row r="3352" spans="1:33" x14ac:dyDescent="0.15">
      <c r="A3352" s="11" t="s">
        <v>14947</v>
      </c>
      <c r="B3352" s="11" t="s">
        <v>15274</v>
      </c>
      <c r="C3352" s="11" t="s">
        <v>14949</v>
      </c>
      <c r="D3352" s="12">
        <v>39164</v>
      </c>
      <c r="E3352" s="11" t="s">
        <v>14967</v>
      </c>
      <c r="F3352" s="11" t="s">
        <v>14968</v>
      </c>
      <c r="G3352" s="11" t="s">
        <v>28</v>
      </c>
      <c r="H3352" s="11" t="s">
        <v>10322</v>
      </c>
      <c r="I3352" s="11" t="str">
        <f>IF(AH$1="","",IFERROR(TRIM(MID($AG3352,FIND(":",$AG3352,FIND(AH$1,$AG3352))+1,FIND("=",$AG3352,FIND(AH$1,$AG3352))-FIND(":",$AG3352,FIND(AH$1,$AG3352))-1)),"卖家未填"))</f>
        <v>卖家未填</v>
      </c>
      <c r="J3352" s="11" t="str">
        <f>IF(AI$1="","",IFERROR(TRIM(MID($AG3352,FIND(":",$AG3352,FIND(AI$1,$AG3352))+1,FIND("=",$AG3352,FIND(AI$1,$AG3352))-FIND(":",$AG3352,FIND(AI$1,$AG3352))-1)),"卖家未填"))</f>
        <v>1557</v>
      </c>
      <c r="K3352" s="11" t="str">
        <f>IF(AJ$1="","",IFERROR(TRIM(MID($AG3352,FIND(":",$AG3352,FIND(AJ$1,$AG3352))+1,FIND("=",$AG3352,FIND(AJ$1,$AG3352))-FIND(":",$AG3352,FIND(AJ$1,$AG3352))-1)),"卖家未填"))</f>
        <v>卖家未填</v>
      </c>
      <c r="L3352" s="11" t="str">
        <f>IF(AK$1="","",IFERROR(TRIM(MID($AG3352,FIND(":",$AG3352,FIND(AK$1,$AG3352))+1,FIND("=",$AG3352,FIND(AK$1,$AG3352))-FIND(":",$AG3352,FIND(AK$1,$AG3352))-1)),"卖家未填"))</f>
        <v>卖家未填</v>
      </c>
      <c r="M3352" s="11" t="str">
        <f>IF(AL$1="","",IFERROR(TRIM(MID($AG3352,FIND(":",$AG3352,FIND(AL$1,$AG3352))+1,FIND("=",$AG3352,FIND(AL$1,$AG3352))-FIND(":",$AG3352,FIND(AL$1,$AG3352))-1)),"卖家未填"))</f>
        <v>包装</v>
      </c>
      <c r="N3352" s="11" t="s">
        <v>4237</v>
      </c>
      <c r="O3352" s="11" t="s">
        <v>4517</v>
      </c>
      <c r="P3352" s="13">
        <v>32</v>
      </c>
      <c r="Q3352" s="13"/>
      <c r="R3352" s="11">
        <v>32</v>
      </c>
      <c r="S3352" s="14">
        <f>IFERROR(V3352/T3352,"0")</f>
        <v>48</v>
      </c>
      <c r="T3352" s="11">
        <v>2</v>
      </c>
      <c r="U3352" s="11">
        <v>3</v>
      </c>
      <c r="V3352" s="15">
        <f>R3352*U3352</f>
        <v>96</v>
      </c>
      <c r="W3352" s="11">
        <v>4</v>
      </c>
      <c r="X3352" s="11">
        <v>59</v>
      </c>
      <c r="Y3352" s="11">
        <v>5790554451</v>
      </c>
      <c r="Z3352" s="11">
        <v>34342231</v>
      </c>
      <c r="AA3352" s="16">
        <f>IFERROR((MID(AE3352,FIND("ends=",AE3352)+5,FIND("000&amp;starts",AE3352)-FIND("ends=",AE3352)-5)+8*3600)/86400+70*365+19,"")</f>
        <v>42034.40924768518</v>
      </c>
      <c r="AB3352" s="17" t="str">
        <f>HYPERLINK("http://item.taobao.com/item.htm?id="&amp;Y3352,"点击查看")</f>
        <v>点击查看</v>
      </c>
      <c r="AC3352" s="11">
        <f>YEAR(D3352)</f>
        <v>2007</v>
      </c>
      <c r="AD3352" s="11"/>
      <c r="AE3352" s="11" t="s">
        <v>9378</v>
      </c>
      <c r="AF3352" s="11"/>
      <c r="AG3352" s="11" t="s">
        <v>14744</v>
      </c>
    </row>
    <row r="3353" spans="1:33" x14ac:dyDescent="0.15">
      <c r="A3353" s="11" t="s">
        <v>14947</v>
      </c>
      <c r="B3353" s="11" t="s">
        <v>17013</v>
      </c>
      <c r="C3353" s="11" t="s">
        <v>14946</v>
      </c>
      <c r="D3353" s="12">
        <v>38836</v>
      </c>
      <c r="E3353" s="11" t="s">
        <v>14957</v>
      </c>
      <c r="F3353" s="11" t="s">
        <v>14983</v>
      </c>
      <c r="G3353" s="11" t="s">
        <v>42</v>
      </c>
      <c r="H3353" s="11" t="s">
        <v>10331</v>
      </c>
      <c r="I3353" s="11" t="str">
        <f>IF(AH$1="","",IFERROR(TRIM(MID($AG3353,FIND(":",$AG3353,FIND(AH$1,$AG3353))+1,FIND("=",$AG3353,FIND(AH$1,$AG3353))-FIND(":",$AG3353,FIND(AH$1,$AG3353))-1)),"卖家未填"))</f>
        <v>卖家未填</v>
      </c>
      <c r="J3353" s="11" t="str">
        <f>IF(AI$1="","",IFERROR(TRIM(MID($AG3353,FIND(":",$AG3353,FIND(AI$1,$AG3353))+1,FIND("=",$AG3353,FIND(AI$1,$AG3353))-FIND(":",$AG3353,FIND(AI$1,$AG3353))-1)),"卖家未填"))</f>
        <v>500</v>
      </c>
      <c r="K3353" s="11" t="str">
        <f>IF(AJ$1="","",IFERROR(TRIM(MID($AG3353,FIND(":",$AG3353,FIND(AJ$1,$AG3353))+1,FIND("=",$AG3353,FIND(AJ$1,$AG3353))-FIND(":",$AG3353,FIND(AJ$1,$AG3353))-1)),"卖家未填"))</f>
        <v>卖家未填</v>
      </c>
      <c r="L3353" s="11" t="str">
        <f>IF(AK$1="","",IFERROR(TRIM(MID($AG3353,FIND(":",$AG3353,FIND(AK$1,$AG3353))+1,FIND("=",$AG3353,FIND(AK$1,$AG3353))-FIND(":",$AG3353,FIND(AK$1,$AG3353))-1)),"卖家未填"))</f>
        <v>卖家未填</v>
      </c>
      <c r="M3353" s="11" t="str">
        <f>IF(AL$1="","",IFERROR(TRIM(MID($AG3353,FIND(":",$AG3353,FIND(AL$1,$AG3353))+1,FIND("=",$AG3353,FIND(AL$1,$AG3353))-FIND(":",$AG3353,FIND(AL$1,$AG3353))-1)),"卖家未填"))</f>
        <v>散装</v>
      </c>
      <c r="N3353" s="11" t="s">
        <v>3976</v>
      </c>
      <c r="O3353" s="11" t="s">
        <v>4899</v>
      </c>
      <c r="P3353" s="13">
        <v>3.99</v>
      </c>
      <c r="Q3353" s="13"/>
      <c r="R3353" s="11">
        <v>3.99</v>
      </c>
      <c r="S3353" s="14">
        <f>IFERROR(V3353/T3353,"0")</f>
        <v>47.88</v>
      </c>
      <c r="T3353" s="11">
        <v>2</v>
      </c>
      <c r="U3353" s="11">
        <v>24</v>
      </c>
      <c r="V3353" s="15">
        <f>R3353*U3353</f>
        <v>95.76</v>
      </c>
      <c r="W3353" s="11">
        <v>1</v>
      </c>
      <c r="X3353" s="11">
        <v>20</v>
      </c>
      <c r="Y3353" s="11">
        <v>22149355684</v>
      </c>
      <c r="Z3353" s="11">
        <v>33637849</v>
      </c>
      <c r="AA3353" s="16">
        <f>IFERROR((MID(AE3353,FIND("ends=",AE3353)+5,FIND("000&amp;starts",AE3353)-FIND("ends=",AE3353)-5)+8*3600)/86400+70*365+19,"")</f>
        <v>42032.464722222227</v>
      </c>
      <c r="AB3353" s="17" t="str">
        <f>HYPERLINK("http://item.taobao.com/item.htm?id="&amp;Y3353,"点击查看")</f>
        <v>点击查看</v>
      </c>
      <c r="AC3353" s="11">
        <f>YEAR(D3353)</f>
        <v>2006</v>
      </c>
      <c r="AD3353" s="11"/>
      <c r="AE3353" s="11" t="s">
        <v>9105</v>
      </c>
      <c r="AF3353" s="11" t="s">
        <v>9566</v>
      </c>
      <c r="AG3353" s="11" t="s">
        <v>14518</v>
      </c>
    </row>
    <row r="3354" spans="1:33" x14ac:dyDescent="0.15">
      <c r="A3354" s="11" t="s">
        <v>14910</v>
      </c>
      <c r="B3354" s="11" t="s">
        <v>15560</v>
      </c>
      <c r="C3354" s="11" t="s">
        <v>14912</v>
      </c>
      <c r="D3354" s="12">
        <v>41685</v>
      </c>
      <c r="E3354" s="11" t="s">
        <v>14979</v>
      </c>
      <c r="F3354" s="11" t="s">
        <v>14980</v>
      </c>
      <c r="G3354" s="11" t="s">
        <v>39</v>
      </c>
      <c r="H3354" s="11" t="s">
        <v>10459</v>
      </c>
      <c r="I3354" s="11" t="str">
        <f>IF(AH$1="","",IFERROR(TRIM(MID($AG3354,FIND(":",$AG3354,FIND(AH$1,$AG3354))+1,FIND("=",$AG3354,FIND(AH$1,$AG3354))-FIND(":",$AG3354,FIND(AH$1,$AG3354))-1)),"卖家未填"))</f>
        <v>蒿菜糯米糍粑</v>
      </c>
      <c r="J3354" s="11" t="str">
        <f>IF(AI$1="","",IFERROR(TRIM(MID($AG3354,FIND(":",$AG3354,FIND(AI$1,$AG3354))+1,FIND("=",$AG3354,FIND(AI$1,$AG3354))-FIND(":",$AG3354,FIND(AI$1,$AG3354))-1)),"卖家未填"))</f>
        <v>400</v>
      </c>
      <c r="K3354" s="11" t="str">
        <f>IF(AJ$1="","",IFERROR(TRIM(MID($AG3354,FIND(":",$AG3354,FIND(AJ$1,$AG3354))+1,FIND("=",$AG3354,FIND(AJ$1,$AG3354))-FIND(":",$AG3354,FIND(AJ$1,$AG3354))-1)),"卖家未填"))</f>
        <v>卖家未填</v>
      </c>
      <c r="L3354" s="11" t="str">
        <f>IF(AK$1="","",IFERROR(TRIM(MID($AG3354,FIND(":",$AG3354,FIND(AK$1,$AG3354))+1,FIND("=",$AG3354,FIND(AK$1,$AG3354))-FIND(":",$AG3354,FIND(AK$1,$AG3354))-1)),"卖家未填"))</f>
        <v>卖家未填</v>
      </c>
      <c r="M3354" s="11" t="str">
        <f>IF(AL$1="","",IFERROR(TRIM(MID($AG3354,FIND(":",$AG3354,FIND(AL$1,$AG3354))+1,FIND("=",$AG3354,FIND(AL$1,$AG3354))-FIND(":",$AG3354,FIND(AL$1,$AG3354))-1)),"卖家未填"))</f>
        <v>散装</v>
      </c>
      <c r="N3354" s="11" t="s">
        <v>547</v>
      </c>
      <c r="O3354" s="11" t="s">
        <v>4665</v>
      </c>
      <c r="P3354" s="13">
        <v>26</v>
      </c>
      <c r="Q3354" s="13">
        <v>11.96</v>
      </c>
      <c r="R3354" s="11">
        <v>11.96</v>
      </c>
      <c r="S3354" s="14">
        <f>IFERROR(V3354/T3354,"0")</f>
        <v>19.136000000000003</v>
      </c>
      <c r="T3354" s="11">
        <v>5</v>
      </c>
      <c r="U3354" s="11">
        <v>8</v>
      </c>
      <c r="V3354" s="15">
        <f>R3354*U3354</f>
        <v>95.68</v>
      </c>
      <c r="W3354" s="11">
        <v>2</v>
      </c>
      <c r="X3354" s="11">
        <v>5</v>
      </c>
      <c r="Y3354" s="11">
        <v>39547534177</v>
      </c>
      <c r="Z3354" s="11">
        <v>108733307</v>
      </c>
      <c r="AA3354" s="16">
        <f>IFERROR((MID(AE3354,FIND("ends=",AE3354)+5,FIND("000&amp;starts",AE3354)-FIND("ends=",AE3354)-5)+8*3600)/86400+70*365+19,"")</f>
        <v>42030.792812500003</v>
      </c>
      <c r="AB3354" s="17" t="str">
        <f>HYPERLINK("http://item.taobao.com/item.htm?id="&amp;Y3354,"点击查看")</f>
        <v>点击查看</v>
      </c>
      <c r="AC3354" s="11">
        <f>YEAR(D3354)</f>
        <v>2014</v>
      </c>
      <c r="AD3354" s="11"/>
      <c r="AE3354" s="11" t="s">
        <v>7601</v>
      </c>
      <c r="AF3354" s="11" t="s">
        <v>9731</v>
      </c>
      <c r="AG3354" s="11" t="s">
        <v>13205</v>
      </c>
    </row>
    <row r="3355" spans="1:33" x14ac:dyDescent="0.15">
      <c r="A3355" s="11" t="s">
        <v>14895</v>
      </c>
      <c r="B3355" s="11" t="s">
        <v>16075</v>
      </c>
      <c r="C3355" s="11" t="s">
        <v>14896</v>
      </c>
      <c r="D3355" s="12">
        <v>39468</v>
      </c>
      <c r="E3355" s="11" t="s">
        <v>14957</v>
      </c>
      <c r="F3355" s="11" t="s">
        <v>15074</v>
      </c>
      <c r="G3355" s="11" t="s">
        <v>120</v>
      </c>
      <c r="H3355" s="11" t="s">
        <v>10622</v>
      </c>
      <c r="I3355" s="11" t="str">
        <f>IF(AH$1="","",IFERROR(TRIM(MID($AG3355,FIND(":",$AG3355,FIND(AH$1,$AG3355))+1,FIND("=",$AG3355,FIND(AH$1,$AG3355))-FIND(":",$AG3355,FIND(AH$1,$AG3355))-1)),"卖家未填"))</f>
        <v>卖家未填</v>
      </c>
      <c r="J3355" s="11" t="str">
        <f>IF(AI$1="","",IFERROR(TRIM(MID($AG3355,FIND(":",$AG3355,FIND(AI$1,$AG3355))+1,FIND("=",$AG3355,FIND(AI$1,$AG3355))-FIND(":",$AG3355,FIND(AI$1,$AG3355))-1)),"卖家未填"))</f>
        <v>500</v>
      </c>
      <c r="K3355" s="11" t="str">
        <f>IF(AJ$1="","",IFERROR(TRIM(MID($AG3355,FIND(":",$AG3355,FIND(AJ$1,$AG3355))+1,FIND("=",$AG3355,FIND(AJ$1,$AG3355))-FIND(":",$AG3355,FIND(AJ$1,$AG3355))-1)),"卖家未填"))</f>
        <v>卖家未填</v>
      </c>
      <c r="L3355" s="11" t="str">
        <f>IF(AK$1="","",IFERROR(TRIM(MID($AG3355,FIND(":",$AG3355,FIND(AK$1,$AG3355))+1,FIND("=",$AG3355,FIND(AK$1,$AG3355))-FIND(":",$AG3355,FIND(AK$1,$AG3355))-1)),"卖家未填"))</f>
        <v>卖家未填</v>
      </c>
      <c r="M3355" s="11" t="str">
        <f>IF(AL$1="","",IFERROR(TRIM(MID($AG3355,FIND(":",$AG3355,FIND(AL$1,$AG3355))+1,FIND("=",$AG3355,FIND(AL$1,$AG3355))-FIND(":",$AG3355,FIND(AL$1,$AG3355))-1)),"卖家未填"))</f>
        <v>散装</v>
      </c>
      <c r="N3355" s="11" t="s">
        <v>1994</v>
      </c>
      <c r="O3355" s="11" t="s">
        <v>4600</v>
      </c>
      <c r="P3355" s="13">
        <v>6.8</v>
      </c>
      <c r="Q3355" s="13"/>
      <c r="R3355" s="11">
        <v>6.8</v>
      </c>
      <c r="S3355" s="14">
        <f>IFERROR(V3355/T3355,"0")</f>
        <v>11.9</v>
      </c>
      <c r="T3355" s="11">
        <v>8</v>
      </c>
      <c r="U3355" s="11">
        <v>14</v>
      </c>
      <c r="V3355" s="15">
        <f>R3355*U3355</f>
        <v>95.2</v>
      </c>
      <c r="W3355" s="11">
        <v>16</v>
      </c>
      <c r="X3355" s="11">
        <v>39</v>
      </c>
      <c r="Y3355" s="11">
        <v>36156240466</v>
      </c>
      <c r="Z3355" s="11">
        <v>35310128</v>
      </c>
      <c r="AA3355" s="16">
        <f>IFERROR((MID(AE3355,FIND("ends=",AE3355)+5,FIND("000&amp;starts",AE3355)-FIND("ends=",AE3355)-5)+8*3600)/86400+70*365+19,"")</f>
        <v>42031.658229166671</v>
      </c>
      <c r="AB3355" s="17" t="str">
        <f>HYPERLINK("http://item.taobao.com/item.htm?id="&amp;Y3355,"点击查看")</f>
        <v>点击查看</v>
      </c>
      <c r="AC3355" s="11">
        <f>YEAR(D3355)</f>
        <v>2008</v>
      </c>
      <c r="AD3355" s="11"/>
      <c r="AE3355" s="11" t="s">
        <v>7082</v>
      </c>
      <c r="AF3355" s="11" t="s">
        <v>9916</v>
      </c>
      <c r="AG3355" s="11" t="s">
        <v>12728</v>
      </c>
    </row>
    <row r="3356" spans="1:33" x14ac:dyDescent="0.15">
      <c r="A3356" s="11" t="s">
        <v>14947</v>
      </c>
      <c r="B3356" s="11" t="s">
        <v>17063</v>
      </c>
      <c r="C3356" s="11" t="s">
        <v>14949</v>
      </c>
      <c r="D3356" s="12">
        <v>40086</v>
      </c>
      <c r="E3356" s="11" t="s">
        <v>14965</v>
      </c>
      <c r="F3356" s="11" t="s">
        <v>14970</v>
      </c>
      <c r="G3356" s="11" t="s">
        <v>30</v>
      </c>
      <c r="H3356" s="11" t="s">
        <v>10322</v>
      </c>
      <c r="I3356" s="11" t="str">
        <f>IF(AH$1="","",IFERROR(TRIM(MID($AG3356,FIND(":",$AG3356,FIND(AH$1,$AG3356))+1,FIND("=",$AG3356,FIND(AH$1,$AG3356))-FIND(":",$AG3356,FIND(AH$1,$AG3356))-1)),"卖家未填"))</f>
        <v>卖家未填</v>
      </c>
      <c r="J3356" s="11" t="str">
        <f>IF(AI$1="","",IFERROR(TRIM(MID($AG3356,FIND(":",$AG3356,FIND(AI$1,$AG3356))+1,FIND("=",$AG3356,FIND(AI$1,$AG3356))-FIND(":",$AG3356,FIND(AI$1,$AG3356))-1)),"卖家未填"))</f>
        <v>500</v>
      </c>
      <c r="K3356" s="11" t="str">
        <f>IF(AJ$1="","",IFERROR(TRIM(MID($AG3356,FIND(":",$AG3356,FIND(AJ$1,$AG3356))+1,FIND("=",$AG3356,FIND(AJ$1,$AG3356))-FIND(":",$AG3356,FIND(AJ$1,$AG3356))-1)),"卖家未填"))</f>
        <v>卖家未填</v>
      </c>
      <c r="L3356" s="11" t="str">
        <f>IF(AK$1="","",IFERROR(TRIM(MID($AG3356,FIND(":",$AG3356,FIND(AK$1,$AG3356))+1,FIND("=",$AG3356,FIND(AK$1,$AG3356))-FIND(":",$AG3356,FIND(AK$1,$AG3356))-1)),"卖家未填"))</f>
        <v>卖家未填</v>
      </c>
      <c r="M3356" s="11" t="str">
        <f>IF(AL$1="","",IFERROR(TRIM(MID($AG3356,FIND(":",$AG3356,FIND(AL$1,$AG3356))+1,FIND("=",$AG3356,FIND(AL$1,$AG3356))-FIND(":",$AG3356,FIND(AL$1,$AG3356))-1)),"卖家未填"))</f>
        <v>散装</v>
      </c>
      <c r="N3356" s="11" t="s">
        <v>4132</v>
      </c>
      <c r="O3356" s="11" t="s">
        <v>4600</v>
      </c>
      <c r="P3356" s="13">
        <v>6.8</v>
      </c>
      <c r="Q3356" s="13"/>
      <c r="R3356" s="11">
        <v>6.8</v>
      </c>
      <c r="S3356" s="14">
        <f>IFERROR(V3356/T3356,"0")</f>
        <v>47.6</v>
      </c>
      <c r="T3356" s="11">
        <v>2</v>
      </c>
      <c r="U3356" s="11">
        <v>14</v>
      </c>
      <c r="V3356" s="15">
        <f>R3356*U3356</f>
        <v>95.2</v>
      </c>
      <c r="W3356" s="11">
        <v>1</v>
      </c>
      <c r="X3356" s="11"/>
      <c r="Y3356" s="11">
        <v>43072288883</v>
      </c>
      <c r="Z3356" s="11">
        <v>59407819</v>
      </c>
      <c r="AA3356" s="16">
        <f>IFERROR((MID(AE3356,FIND("ends=",AE3356)+5,FIND("000&amp;starts",AE3356)-FIND("ends=",AE3356)-5)+8*3600)/86400+70*365+19,"")</f>
        <v>42033.566886574074</v>
      </c>
      <c r="AB3356" s="17" t="str">
        <f>HYPERLINK("http://item.taobao.com/item.htm?id="&amp;Y3356,"点击查看")</f>
        <v>点击查看</v>
      </c>
      <c r="AC3356" s="11">
        <f>YEAR(D3356)</f>
        <v>2009</v>
      </c>
      <c r="AD3356" s="11"/>
      <c r="AE3356" s="11" t="s">
        <v>9268</v>
      </c>
      <c r="AF3356" s="11"/>
      <c r="AG3356" s="11" t="s">
        <v>11237</v>
      </c>
    </row>
    <row r="3357" spans="1:33" x14ac:dyDescent="0.15">
      <c r="A3357" s="11" t="s">
        <v>14910</v>
      </c>
      <c r="B3357" s="11" t="s">
        <v>15837</v>
      </c>
      <c r="C3357" s="11" t="s">
        <v>14912</v>
      </c>
      <c r="D3357" s="12">
        <v>39752</v>
      </c>
      <c r="E3357" s="11" t="s">
        <v>15015</v>
      </c>
      <c r="F3357" s="11" t="s">
        <v>15044</v>
      </c>
      <c r="G3357" s="11" t="s">
        <v>91</v>
      </c>
      <c r="H3357" s="11" t="s">
        <v>10322</v>
      </c>
      <c r="I3357" s="11" t="str">
        <f>IF(AH$1="","",IFERROR(TRIM(MID($AG3357,FIND(":",$AG3357,FIND(AH$1,$AG3357))+1,FIND("=",$AG3357,FIND(AH$1,$AG3357))-FIND(":",$AG3357,FIND(AH$1,$AG3357))-1)),"卖家未填"))</f>
        <v>卖家未填</v>
      </c>
      <c r="J3357" s="11" t="str">
        <f>IF(AI$1="","",IFERROR(TRIM(MID($AG3357,FIND(":",$AG3357,FIND(AI$1,$AG3357))+1,FIND("=",$AG3357,FIND(AI$1,$AG3357))-FIND(":",$AG3357,FIND(AI$1,$AG3357))-1)),"卖家未填"))</f>
        <v>500</v>
      </c>
      <c r="K3357" s="11" t="str">
        <f>IF(AJ$1="","",IFERROR(TRIM(MID($AG3357,FIND(":",$AG3357,FIND(AJ$1,$AG3357))+1,FIND("=",$AG3357,FIND(AJ$1,$AG3357))-FIND(":",$AG3357,FIND(AJ$1,$AG3357))-1)),"卖家未填"))</f>
        <v>卖家未填</v>
      </c>
      <c r="L3357" s="11" t="str">
        <f>IF(AK$1="","",IFERROR(TRIM(MID($AG3357,FIND(":",$AG3357,FIND(AK$1,$AG3357))+1,FIND("=",$AG3357,FIND(AK$1,$AG3357))-FIND(":",$AG3357,FIND(AK$1,$AG3357))-1)),"卖家未填"))</f>
        <v>卖家未填</v>
      </c>
      <c r="M3357" s="11" t="str">
        <f>IF(AL$1="","",IFERROR(TRIM(MID($AG3357,FIND(":",$AG3357,FIND(AL$1,$AG3357))+1,FIND("=",$AG3357,FIND(AL$1,$AG3357))-FIND(":",$AG3357,FIND(AL$1,$AG3357))-1)),"卖家未填"))</f>
        <v>散装</v>
      </c>
      <c r="N3357" s="11" t="s">
        <v>3214</v>
      </c>
      <c r="O3357" s="11" t="s">
        <v>4491</v>
      </c>
      <c r="P3357" s="13">
        <v>12</v>
      </c>
      <c r="Q3357" s="13">
        <v>11.88</v>
      </c>
      <c r="R3357" s="11">
        <v>11.88</v>
      </c>
      <c r="S3357" s="14">
        <f>IFERROR(V3357/T3357,"0")</f>
        <v>31.680000000000003</v>
      </c>
      <c r="T3357" s="11">
        <v>3</v>
      </c>
      <c r="U3357" s="11">
        <v>8</v>
      </c>
      <c r="V3357" s="15">
        <f>R3357*U3357</f>
        <v>95.04</v>
      </c>
      <c r="W3357" s="11">
        <v>9</v>
      </c>
      <c r="X3357" s="11">
        <v>53</v>
      </c>
      <c r="Y3357" s="11">
        <v>16491681415</v>
      </c>
      <c r="Z3357" s="11">
        <v>36583117</v>
      </c>
      <c r="AA3357" s="16">
        <f>IFERROR((MID(AE3357,FIND("ends=",AE3357)+5,FIND("000&amp;starts",AE3357)-FIND("ends=",AE3357)-5)+8*3600)/86400+70*365+19,"")</f>
        <v>42030.645868055552</v>
      </c>
      <c r="AB3357" s="17" t="str">
        <f>HYPERLINK("http://item.taobao.com/item.htm?id="&amp;Y3357,"点击查看")</f>
        <v>点击查看</v>
      </c>
      <c r="AC3357" s="11">
        <f>YEAR(D3357)</f>
        <v>2008</v>
      </c>
      <c r="AD3357" s="11"/>
      <c r="AE3357" s="11" t="s">
        <v>8297</v>
      </c>
      <c r="AF3357" s="11"/>
      <c r="AG3357" s="11" t="s">
        <v>13638</v>
      </c>
    </row>
    <row r="3358" spans="1:33" x14ac:dyDescent="0.15">
      <c r="A3358" s="11" t="s">
        <v>14895</v>
      </c>
      <c r="B3358" s="11" t="s">
        <v>16278</v>
      </c>
      <c r="C3358" s="11" t="s">
        <v>14894</v>
      </c>
      <c r="D3358" s="12">
        <v>40160</v>
      </c>
      <c r="E3358" s="11" t="s">
        <v>33</v>
      </c>
      <c r="F3358" s="11" t="s">
        <v>33</v>
      </c>
      <c r="G3358" s="11" t="s">
        <v>33</v>
      </c>
      <c r="H3358" s="11" t="s">
        <v>10329</v>
      </c>
      <c r="I3358" s="11" t="str">
        <f>IF(AH$1="","",IFERROR(TRIM(MID($AG3358,FIND(":",$AG3358,FIND(AH$1,$AG3358))+1,FIND("=",$AG3358,FIND(AH$1,$AG3358))-FIND(":",$AG3358,FIND(AH$1,$AG3358))-1)),"卖家未填"))</f>
        <v>烤年糕</v>
      </c>
      <c r="J3358" s="11" t="str">
        <f>IF(AI$1="","",IFERROR(TRIM(MID($AG3358,FIND(":",$AG3358,FIND(AI$1,$AG3358))+1,FIND("=",$AG3358,FIND(AI$1,$AG3358))-FIND(":",$AG3358,FIND(AI$1,$AG3358))-1)),"卖家未填"))</f>
        <v>55</v>
      </c>
      <c r="K3358" s="11" t="str">
        <f>IF(AJ$1="","",IFERROR(TRIM(MID($AG3358,FIND(":",$AG3358,FIND(AJ$1,$AG3358))+1,FIND("=",$AG3358,FIND(AJ$1,$AG3358))-FIND(":",$AG3358,FIND(AJ$1,$AG3358))-1)),"卖家未填"))</f>
        <v>卖家未填</v>
      </c>
      <c r="L3358" s="11" t="str">
        <f>IF(AK$1="","",IFERROR(TRIM(MID($AG3358,FIND(":",$AG3358,FIND(AK$1,$AG3358))+1,FIND("=",$AG3358,FIND(AK$1,$AG3358))-FIND(":",$AG3358,FIND(AK$1,$AG3358))-1)),"卖家未填"))</f>
        <v>卖家未填</v>
      </c>
      <c r="M3358" s="11" t="str">
        <f>IF(AL$1="","",IFERROR(TRIM(MID($AG3358,FIND(":",$AG3358,FIND(AL$1,$AG3358))+1,FIND("=",$AG3358,FIND(AL$1,$AG3358))-FIND(":",$AG3358,FIND(AL$1,$AG3358))-1)),"卖家未填"))</f>
        <v>包装</v>
      </c>
      <c r="N3358" s="11" t="s">
        <v>2444</v>
      </c>
      <c r="O3358" s="11" t="s">
        <v>5087</v>
      </c>
      <c r="P3358" s="13">
        <v>2.5</v>
      </c>
      <c r="Q3358" s="13"/>
      <c r="R3358" s="11">
        <v>2.5</v>
      </c>
      <c r="S3358" s="14">
        <f>IFERROR(V3358/T3358,"0")</f>
        <v>15.833333333333334</v>
      </c>
      <c r="T3358" s="11">
        <v>6</v>
      </c>
      <c r="U3358" s="11">
        <v>38</v>
      </c>
      <c r="V3358" s="15">
        <f>R3358*U3358</f>
        <v>95</v>
      </c>
      <c r="W3358" s="11">
        <v>5</v>
      </c>
      <c r="X3358" s="11">
        <v>5</v>
      </c>
      <c r="Y3358" s="11">
        <v>42096100014</v>
      </c>
      <c r="Z3358" s="11">
        <v>60101055</v>
      </c>
      <c r="AA3358" s="16">
        <f>IFERROR((MID(AE3358,FIND("ends=",AE3358)+5,FIND("000&amp;starts",AE3358)-FIND("ends=",AE3358)-5)+8*3600)/86400+70*365+19,"")</f>
        <v>42035.435590277775</v>
      </c>
      <c r="AB3358" s="17" t="str">
        <f>HYPERLINK("http://item.taobao.com/item.htm?id="&amp;Y3358,"点击查看")</f>
        <v>点击查看</v>
      </c>
      <c r="AC3358" s="11">
        <f>YEAR(D3358)</f>
        <v>2009</v>
      </c>
      <c r="AD3358" s="11"/>
      <c r="AE3358" s="11" t="s">
        <v>7522</v>
      </c>
      <c r="AF3358" s="11" t="s">
        <v>9562</v>
      </c>
      <c r="AG3358" s="11" t="s">
        <v>13130</v>
      </c>
    </row>
    <row r="3359" spans="1:33" x14ac:dyDescent="0.15">
      <c r="A3359" s="11" t="s">
        <v>14895</v>
      </c>
      <c r="B3359" s="11" t="s">
        <v>16290</v>
      </c>
      <c r="C3359" s="11" t="s">
        <v>14896</v>
      </c>
      <c r="D3359" s="12">
        <v>40378</v>
      </c>
      <c r="E3359" s="11" t="s">
        <v>14991</v>
      </c>
      <c r="F3359" s="11" t="s">
        <v>15032</v>
      </c>
      <c r="G3359" s="11" t="s">
        <v>80</v>
      </c>
      <c r="H3359" s="11" t="s">
        <v>10322</v>
      </c>
      <c r="I3359" s="11" t="str">
        <f>IF(AH$1="","",IFERROR(TRIM(MID($AG3359,FIND(":",$AG3359,FIND(AH$1,$AG3359))+1,FIND("=",$AG3359,FIND(AH$1,$AG3359))-FIND(":",$AG3359,FIND(AH$1,$AG3359))-1)),"卖家未填"))</f>
        <v>卖家未填</v>
      </c>
      <c r="J3359" s="11" t="str">
        <f>IF(AI$1="","",IFERROR(TRIM(MID($AG3359,FIND(":",$AG3359,FIND(AI$1,$AG3359))+1,FIND("=",$AG3359,FIND(AI$1,$AG3359))-FIND(":",$AG3359,FIND(AI$1,$AG3359))-1)),"卖家未填"))</f>
        <v>500</v>
      </c>
      <c r="K3359" s="11" t="str">
        <f>IF(AJ$1="","",IFERROR(TRIM(MID($AG3359,FIND(":",$AG3359,FIND(AJ$1,$AG3359))+1,FIND("=",$AG3359,FIND(AJ$1,$AG3359))-FIND(":",$AG3359,FIND(AJ$1,$AG3359))-1)),"卖家未填"))</f>
        <v>卖家未填</v>
      </c>
      <c r="L3359" s="11" t="str">
        <f>IF(AK$1="","",IFERROR(TRIM(MID($AG3359,FIND(":",$AG3359,FIND(AK$1,$AG3359))+1,FIND("=",$AG3359,FIND(AK$1,$AG3359))-FIND(":",$AG3359,FIND(AK$1,$AG3359))-1)),"卖家未填"))</f>
        <v>卖家未填</v>
      </c>
      <c r="M3359" s="11" t="str">
        <f>IF(AL$1="","",IFERROR(TRIM(MID($AG3359,FIND(":",$AG3359,FIND(AL$1,$AG3359))+1,FIND("=",$AG3359,FIND(AL$1,$AG3359))-FIND(":",$AG3359,FIND(AL$1,$AG3359))-1)),"卖家未填"))</f>
        <v>散装</v>
      </c>
      <c r="N3359" s="11" t="s">
        <v>2464</v>
      </c>
      <c r="O3359" s="11" t="s">
        <v>4618</v>
      </c>
      <c r="P3359" s="13">
        <v>5</v>
      </c>
      <c r="Q3359" s="13"/>
      <c r="R3359" s="11">
        <v>5</v>
      </c>
      <c r="S3359" s="14">
        <f>IFERROR(V3359/T3359,"0")</f>
        <v>19</v>
      </c>
      <c r="T3359" s="11">
        <v>5</v>
      </c>
      <c r="U3359" s="11">
        <v>19</v>
      </c>
      <c r="V3359" s="15">
        <f>R3359*U3359</f>
        <v>95</v>
      </c>
      <c r="W3359" s="11">
        <v>11</v>
      </c>
      <c r="X3359" s="11">
        <v>46</v>
      </c>
      <c r="Y3359" s="11">
        <v>18524646746</v>
      </c>
      <c r="Z3359" s="11">
        <v>62180259</v>
      </c>
      <c r="AA3359" s="16">
        <f>IFERROR((MID(AE3359,FIND("ends=",AE3359)+5,FIND("000&amp;starts",AE3359)-FIND("ends=",AE3359)-5)+8*3600)/86400+70*365+19,"")</f>
        <v>42029.395196759258</v>
      </c>
      <c r="AB3359" s="17" t="str">
        <f>HYPERLINK("http://item.taobao.com/item.htm?id="&amp;Y3359,"点击查看")</f>
        <v>点击查看</v>
      </c>
      <c r="AC3359" s="11">
        <f>YEAR(D3359)</f>
        <v>2010</v>
      </c>
      <c r="AD3359" s="11"/>
      <c r="AE3359" s="11" t="s">
        <v>7541</v>
      </c>
      <c r="AF3359" s="11"/>
      <c r="AG3359" s="11" t="s">
        <v>13148</v>
      </c>
    </row>
    <row r="3360" spans="1:33" x14ac:dyDescent="0.15">
      <c r="A3360" s="11" t="s">
        <v>14910</v>
      </c>
      <c r="B3360" s="11" t="s">
        <v>16100</v>
      </c>
      <c r="C3360" s="11" t="s">
        <v>14912</v>
      </c>
      <c r="D3360" s="12">
        <v>39959</v>
      </c>
      <c r="E3360" s="11" t="s">
        <v>14957</v>
      </c>
      <c r="F3360" s="11" t="s">
        <v>10844</v>
      </c>
      <c r="G3360" s="11" t="s">
        <v>61</v>
      </c>
      <c r="H3360" s="11" t="s">
        <v>10331</v>
      </c>
      <c r="I3360" s="11" t="str">
        <f>IF(AH$1="","",IFERROR(TRIM(MID($AG3360,FIND(":",$AG3360,FIND(AH$1,$AG3360))+1,FIND("=",$AG3360,FIND(AH$1,$AG3360))-FIND(":",$AG3360,FIND(AH$1,$AG3360))-1)),"卖家未填"))</f>
        <v>卖家未填</v>
      </c>
      <c r="J3360" s="11" t="str">
        <f>IF(AI$1="","",IFERROR(TRIM(MID($AG3360,FIND(":",$AG3360,FIND(AI$1,$AG3360))+1,FIND("=",$AG3360,FIND(AI$1,$AG3360))-FIND(":",$AG3360,FIND(AI$1,$AG3360))-1)),"卖家未填"))</f>
        <v>500</v>
      </c>
      <c r="K3360" s="11" t="str">
        <f>IF(AJ$1="","",IFERROR(TRIM(MID($AG3360,FIND(":",$AG3360,FIND(AJ$1,$AG3360))+1,FIND("=",$AG3360,FIND(AJ$1,$AG3360))-FIND(":",$AG3360,FIND(AJ$1,$AG3360))-1)),"卖家未填"))</f>
        <v>卖家未填</v>
      </c>
      <c r="L3360" s="11" t="str">
        <f>IF(AK$1="","",IFERROR(TRIM(MID($AG3360,FIND(":",$AG3360,FIND(AK$1,$AG3360))+1,FIND("=",$AG3360,FIND(AK$1,$AG3360))-FIND(":",$AG3360,FIND(AK$1,$AG3360))-1)),"卖家未填"))</f>
        <v>卖家未填</v>
      </c>
      <c r="M3360" s="11" t="str">
        <f>IF(AL$1="","",IFERROR(TRIM(MID($AG3360,FIND(":",$AG3360,FIND(AL$1,$AG3360))+1,FIND("=",$AG3360,FIND(AL$1,$AG3360))-FIND(":",$AG3360,FIND(AL$1,$AG3360))-1)),"卖家未填"))</f>
        <v>散装</v>
      </c>
      <c r="N3360" s="11" t="s">
        <v>2993</v>
      </c>
      <c r="O3360" s="11" t="s">
        <v>4686</v>
      </c>
      <c r="P3360" s="13">
        <v>7</v>
      </c>
      <c r="Q3360" s="13">
        <v>6.3</v>
      </c>
      <c r="R3360" s="11">
        <v>6.3</v>
      </c>
      <c r="S3360" s="14">
        <f>IFERROR(V3360/T3360,"0")</f>
        <v>23.625</v>
      </c>
      <c r="T3360" s="11">
        <v>4</v>
      </c>
      <c r="U3360" s="11">
        <v>15</v>
      </c>
      <c r="V3360" s="15">
        <f>R3360*U3360</f>
        <v>94.5</v>
      </c>
      <c r="W3360" s="11">
        <v>3</v>
      </c>
      <c r="X3360" s="11">
        <v>3</v>
      </c>
      <c r="Y3360" s="11">
        <v>42613510801</v>
      </c>
      <c r="Z3360" s="11">
        <v>58296992</v>
      </c>
      <c r="AA3360" s="16">
        <f>IFERROR((MID(AE3360,FIND("ends=",AE3360)+5,FIND("000&amp;starts",AE3360)-FIND("ends=",AE3360)-5)+8*3600)/86400+70*365+19,"")</f>
        <v>42033.719467592593</v>
      </c>
      <c r="AB3360" s="17" t="str">
        <f>HYPERLINK("http://item.taobao.com/item.htm?id="&amp;Y3360,"点击查看")</f>
        <v>点击查看</v>
      </c>
      <c r="AC3360" s="11">
        <f>YEAR(D3360)</f>
        <v>2009</v>
      </c>
      <c r="AD3360" s="11"/>
      <c r="AE3360" s="11" t="s">
        <v>8073</v>
      </c>
      <c r="AF3360" s="11" t="s">
        <v>9566</v>
      </c>
      <c r="AG3360" s="11" t="s">
        <v>13322</v>
      </c>
    </row>
    <row r="3361" spans="1:33" x14ac:dyDescent="0.15">
      <c r="A3361" s="11" t="s">
        <v>14910</v>
      </c>
      <c r="B3361" s="11" t="s">
        <v>16633</v>
      </c>
      <c r="C3361" s="11" t="s">
        <v>14913</v>
      </c>
      <c r="D3361" s="12">
        <v>39317</v>
      </c>
      <c r="E3361" s="11" t="s">
        <v>14991</v>
      </c>
      <c r="F3361" s="11" t="s">
        <v>15128</v>
      </c>
      <c r="G3361" s="11" t="s">
        <v>177</v>
      </c>
      <c r="H3361" s="11" t="s">
        <v>10689</v>
      </c>
      <c r="I3361" s="11" t="str">
        <f>IF(AH$1="","",IFERROR(TRIM(MID($AG3361,FIND(":",$AG3361,FIND(AH$1,$AG3361))+1,FIND("=",$AG3361,FIND(AH$1,$AG3361))-FIND(":",$AG3361,FIND(AH$1,$AG3361))-1)),"卖家未填"))</f>
        <v>萝卜咸糕</v>
      </c>
      <c r="J3361" s="11" t="str">
        <f>IF(AI$1="","",IFERROR(TRIM(MID($AG3361,FIND(":",$AG3361,FIND(AI$1,$AG3361))+1,FIND("=",$AG3361,FIND(AI$1,$AG3361))-FIND(":",$AG3361,FIND(AI$1,$AG3361))-1)),"卖家未填"))</f>
        <v>750</v>
      </c>
      <c r="K3361" s="11" t="str">
        <f>IF(AJ$1="","",IFERROR(TRIM(MID($AG3361,FIND(":",$AG3361,FIND(AJ$1,$AG3361))+1,FIND("=",$AG3361,FIND(AJ$1,$AG3361))-FIND(":",$AG3361,FIND(AJ$1,$AG3361))-1)),"卖家未填"))</f>
        <v>卖家未填</v>
      </c>
      <c r="L3361" s="11" t="str">
        <f>IF(AK$1="","",IFERROR(TRIM(MID($AG3361,FIND(":",$AG3361,FIND(AK$1,$AG3361))+1,FIND("=",$AG3361,FIND(AK$1,$AG3361))-FIND(":",$AG3361,FIND(AK$1,$AG3361))-1)),"卖家未填"))</f>
        <v>卖家未填</v>
      </c>
      <c r="M3361" s="11" t="str">
        <f>IF(AL$1="","",IFERROR(TRIM(MID($AG3361,FIND(":",$AG3361,FIND(AL$1,$AG3361))+1,FIND("=",$AG3361,FIND(AL$1,$AG3361))-FIND(":",$AG3361,FIND(AL$1,$AG3361))-1)),"卖家未填"))</f>
        <v>包装</v>
      </c>
      <c r="N3361" s="11" t="s">
        <v>3198</v>
      </c>
      <c r="O3361" s="11" t="s">
        <v>5225</v>
      </c>
      <c r="P3361" s="13">
        <v>15</v>
      </c>
      <c r="Q3361" s="13">
        <v>13.5</v>
      </c>
      <c r="R3361" s="11">
        <v>13.5</v>
      </c>
      <c r="S3361" s="14">
        <f>IFERROR(V3361/T3361,"0")</f>
        <v>31.5</v>
      </c>
      <c r="T3361" s="11">
        <v>3</v>
      </c>
      <c r="U3361" s="11">
        <v>7</v>
      </c>
      <c r="V3361" s="15">
        <f>R3361*U3361</f>
        <v>94.5</v>
      </c>
      <c r="W3361" s="11">
        <v>1</v>
      </c>
      <c r="X3361" s="11">
        <v>33</v>
      </c>
      <c r="Y3361" s="11">
        <v>9077967866</v>
      </c>
      <c r="Z3361" s="11">
        <v>34775358</v>
      </c>
      <c r="AA3361" s="16">
        <f>IFERROR((MID(AE3361,FIND("ends=",AE3361)+5,FIND("000&amp;starts",AE3361)-FIND("ends=",AE3361)-5)+8*3600)/86400+70*365+19,"")</f>
        <v>42030.494687500002</v>
      </c>
      <c r="AB3361" s="17" t="str">
        <f>HYPERLINK("http://item.taobao.com/item.htm?id="&amp;Y3361,"点击查看")</f>
        <v>点击查看</v>
      </c>
      <c r="AC3361" s="11">
        <f>YEAR(D3361)</f>
        <v>2007</v>
      </c>
      <c r="AD3361" s="11"/>
      <c r="AE3361" s="11" t="s">
        <v>8280</v>
      </c>
      <c r="AF3361" s="11" t="s">
        <v>9992</v>
      </c>
      <c r="AG3361" s="11" t="s">
        <v>13802</v>
      </c>
    </row>
    <row r="3362" spans="1:33" x14ac:dyDescent="0.15">
      <c r="A3362" s="11" t="s">
        <v>14947</v>
      </c>
      <c r="B3362" s="11" t="s">
        <v>15403</v>
      </c>
      <c r="C3362" s="11" t="s">
        <v>14946</v>
      </c>
      <c r="D3362" s="12">
        <v>40681</v>
      </c>
      <c r="E3362" s="11" t="s">
        <v>14957</v>
      </c>
      <c r="F3362" s="11" t="s">
        <v>14958</v>
      </c>
      <c r="G3362" s="11" t="s">
        <v>21</v>
      </c>
      <c r="H3362" s="11" t="s">
        <v>10322</v>
      </c>
      <c r="I3362" s="11" t="str">
        <f>IF(AH$1="","",IFERROR(TRIM(MID($AG3362,FIND(":",$AG3362,FIND(AH$1,$AG3362))+1,FIND("=",$AG3362,FIND(AH$1,$AG3362))-FIND(":",$AG3362,FIND(AH$1,$AG3362))-1)),"卖家未填"))</f>
        <v>卖家未填</v>
      </c>
      <c r="J3362" s="11" t="str">
        <f>IF(AI$1="","",IFERROR(TRIM(MID($AG3362,FIND(":",$AG3362,FIND(AI$1,$AG3362))+1,FIND("=",$AG3362,FIND(AI$1,$AG3362))-FIND(":",$AG3362,FIND(AI$1,$AG3362))-1)),"卖家未填"))</f>
        <v>1100</v>
      </c>
      <c r="K3362" s="11" t="str">
        <f>IF(AJ$1="","",IFERROR(TRIM(MID($AG3362,FIND(":",$AG3362,FIND(AJ$1,$AG3362))+1,FIND("=",$AG3362,FIND(AJ$1,$AG3362))-FIND(":",$AG3362,FIND(AJ$1,$AG3362))-1)),"卖家未填"))</f>
        <v>2人份</v>
      </c>
      <c r="L3362" s="11" t="str">
        <f>IF(AK$1="","",IFERROR(TRIM(MID($AG3362,FIND(":",$AG3362,FIND(AK$1,$AG3362))+1,FIND("=",$AG3362,FIND(AK$1,$AG3362))-FIND(":",$AG3362,FIND(AK$1,$AG3362))-1)),"卖家未填"))</f>
        <v>卖家未填</v>
      </c>
      <c r="M3362" s="11" t="str">
        <f>IF(AL$1="","",IFERROR(TRIM(MID($AG3362,FIND(":",$AG3362,FIND(AL$1,$AG3362))+1,FIND("=",$AG3362,FIND(AL$1,$AG3362))-FIND(":",$AG3362,FIND(AL$1,$AG3362))-1)),"卖家未填"))</f>
        <v>包装</v>
      </c>
      <c r="N3362" s="11" t="s">
        <v>3910</v>
      </c>
      <c r="O3362" s="11" t="s">
        <v>5344</v>
      </c>
      <c r="P3362" s="13">
        <v>50.4</v>
      </c>
      <c r="Q3362" s="13">
        <v>31.5</v>
      </c>
      <c r="R3362" s="11">
        <v>31.5</v>
      </c>
      <c r="S3362" s="14">
        <f>IFERROR(V3362/T3362,"0")</f>
        <v>47.25</v>
      </c>
      <c r="T3362" s="11">
        <v>2</v>
      </c>
      <c r="U3362" s="11">
        <v>3</v>
      </c>
      <c r="V3362" s="15">
        <f>R3362*U3362</f>
        <v>94.5</v>
      </c>
      <c r="W3362" s="11">
        <v>6</v>
      </c>
      <c r="X3362" s="11">
        <v>3</v>
      </c>
      <c r="Y3362" s="11">
        <v>41792812006</v>
      </c>
      <c r="Z3362" s="11">
        <v>66870291</v>
      </c>
      <c r="AA3362" s="16">
        <f>IFERROR((MID(AE3362,FIND("ends=",AE3362)+5,FIND("000&amp;starts",AE3362)-FIND("ends=",AE3362)-5)+8*3600)/86400+70*365+19,"")</f>
        <v>42031.7034375</v>
      </c>
      <c r="AB3362" s="17" t="str">
        <f>HYPERLINK("http://item.taobao.com/item.htm?id="&amp;Y3362,"点击查看")</f>
        <v>点击查看</v>
      </c>
      <c r="AC3362" s="11">
        <f>YEAR(D3362)</f>
        <v>2011</v>
      </c>
      <c r="AD3362" s="11"/>
      <c r="AE3362" s="11" t="s">
        <v>9036</v>
      </c>
      <c r="AF3362" s="11"/>
      <c r="AG3362" s="11" t="s">
        <v>14458</v>
      </c>
    </row>
    <row r="3363" spans="1:33" x14ac:dyDescent="0.15">
      <c r="A3363" s="11" t="s">
        <v>14947</v>
      </c>
      <c r="B3363" s="11" t="s">
        <v>17159</v>
      </c>
      <c r="C3363" s="11" t="s">
        <v>14948</v>
      </c>
      <c r="D3363" s="12">
        <v>38837</v>
      </c>
      <c r="E3363" s="11" t="s">
        <v>14957</v>
      </c>
      <c r="F3363" s="11" t="s">
        <v>14983</v>
      </c>
      <c r="G3363" s="11" t="s">
        <v>42</v>
      </c>
      <c r="H3363" s="11" t="s">
        <v>10322</v>
      </c>
      <c r="I3363" s="11" t="str">
        <f>IF(AH$1="","",IFERROR(TRIM(MID($AG3363,FIND(":",$AG3363,FIND(AH$1,$AG3363))+1,FIND("=",$AG3363,FIND(AH$1,$AG3363))-FIND(":",$AG3363,FIND(AH$1,$AG3363))-1)),"卖家未填"))</f>
        <v>卖家未填</v>
      </c>
      <c r="J3363" s="11" t="str">
        <f>IF(AI$1="","",IFERROR(TRIM(MID($AG3363,FIND(":",$AG3363,FIND(AI$1,$AG3363))+1,FIND("=",$AG3363,FIND(AI$1,$AG3363))-FIND(":",$AG3363,FIND(AI$1,$AG3363))-1)),"卖家未填"))</f>
        <v>500</v>
      </c>
      <c r="K3363" s="11" t="str">
        <f>IF(AJ$1="","",IFERROR(TRIM(MID($AG3363,FIND(":",$AG3363,FIND(AJ$1,$AG3363))+1,FIND("=",$AG3363,FIND(AJ$1,$AG3363))-FIND(":",$AG3363,FIND(AJ$1,$AG3363))-1)),"卖家未填"))</f>
        <v>卖家未填</v>
      </c>
      <c r="L3363" s="11" t="str">
        <f>IF(AK$1="","",IFERROR(TRIM(MID($AG3363,FIND(":",$AG3363,FIND(AK$1,$AG3363))+1,FIND("=",$AG3363,FIND(AK$1,$AG3363))-FIND(":",$AG3363,FIND(AK$1,$AG3363))-1)),"卖家未填"))</f>
        <v>卖家未填</v>
      </c>
      <c r="M3363" s="11" t="str">
        <f>IF(AL$1="","",IFERROR(TRIM(MID($AG3363,FIND(":",$AG3363,FIND(AL$1,$AG3363))+1,FIND("=",$AG3363,FIND(AL$1,$AG3363))-FIND(":",$AG3363,FIND(AL$1,$AG3363))-1)),"卖家未填"))</f>
        <v>包装</v>
      </c>
      <c r="N3363" s="11" t="s">
        <v>4348</v>
      </c>
      <c r="O3363" s="11" t="s">
        <v>4882</v>
      </c>
      <c r="P3363" s="13">
        <v>4.5</v>
      </c>
      <c r="Q3363" s="13"/>
      <c r="R3363" s="11">
        <v>4.5</v>
      </c>
      <c r="S3363" s="14">
        <f>IFERROR(V3363/T3363,"0")</f>
        <v>47.25</v>
      </c>
      <c r="T3363" s="11">
        <v>2</v>
      </c>
      <c r="U3363" s="11">
        <v>21</v>
      </c>
      <c r="V3363" s="15">
        <f>R3363*U3363</f>
        <v>94.5</v>
      </c>
      <c r="W3363" s="11">
        <v>6</v>
      </c>
      <c r="X3363" s="11">
        <v>17</v>
      </c>
      <c r="Y3363" s="11">
        <v>26642908241</v>
      </c>
      <c r="Z3363" s="11">
        <v>33639222</v>
      </c>
      <c r="AA3363" s="16">
        <f>IFERROR((MID(AE3363,FIND("ends=",AE3363)+5,FIND("000&amp;starts",AE3363)-FIND("ends=",AE3363)-5)+8*3600)/86400+70*365+19,"")</f>
        <v>42035.393877314811</v>
      </c>
      <c r="AB3363" s="17" t="str">
        <f>HYPERLINK("http://item.taobao.com/item.htm?id="&amp;Y3363,"点击查看")</f>
        <v>点击查看</v>
      </c>
      <c r="AC3363" s="11">
        <f>YEAR(D3363)</f>
        <v>2006</v>
      </c>
      <c r="AD3363" s="11"/>
      <c r="AE3363" s="11" t="s">
        <v>9494</v>
      </c>
      <c r="AF3363" s="11"/>
      <c r="AG3363" s="11" t="s">
        <v>14841</v>
      </c>
    </row>
    <row r="3364" spans="1:33" x14ac:dyDescent="0.15">
      <c r="A3364" s="11" t="s">
        <v>14910</v>
      </c>
      <c r="B3364" s="11" t="s">
        <v>14906</v>
      </c>
      <c r="C3364" s="11" t="s">
        <v>14907</v>
      </c>
      <c r="D3364" s="12">
        <v>40698</v>
      </c>
      <c r="E3364" s="11" t="s">
        <v>14957</v>
      </c>
      <c r="F3364" s="11" t="s">
        <v>14983</v>
      </c>
      <c r="G3364" s="11" t="s">
        <v>42</v>
      </c>
      <c r="H3364" s="11" t="s">
        <v>10703</v>
      </c>
      <c r="I3364" s="11" t="str">
        <f>IF(AH$1="","",IFERROR(TRIM(MID($AG3364,FIND(":",$AG3364,FIND(AH$1,$AG3364))+1,FIND("=",$AG3364,FIND(AH$1,$AG3364))-FIND(":",$AG3364,FIND(AH$1,$AG3364))-1)),"卖家未填"))</f>
        <v>卖家未填</v>
      </c>
      <c r="J3364" s="11" t="str">
        <f>IF(AI$1="","",IFERROR(TRIM(MID($AG3364,FIND(":",$AG3364,FIND(AI$1,$AG3364))+1,FIND("=",$AG3364,FIND(AI$1,$AG3364))-FIND(":",$AG3364,FIND(AI$1,$AG3364))-1)),"卖家未填"))</f>
        <v>500</v>
      </c>
      <c r="K3364" s="11" t="str">
        <f>IF(AJ$1="","",IFERROR(TRIM(MID($AG3364,FIND(":",$AG3364,FIND(AJ$1,$AG3364))+1,FIND("=",$AG3364,FIND(AJ$1,$AG3364))-FIND(":",$AG3364,FIND(AJ$1,$AG3364))-1)),"卖家未填"))</f>
        <v>卖家未填</v>
      </c>
      <c r="L3364" s="11" t="str">
        <f>IF(AK$1="","",IFERROR(TRIM(MID($AG3364,FIND(":",$AG3364,FIND(AK$1,$AG3364))+1,FIND("=",$AG3364,FIND(AK$1,$AG3364))-FIND(":",$AG3364,FIND(AK$1,$AG3364))-1)),"卖家未填"))</f>
        <v>卖家未填</v>
      </c>
      <c r="M3364" s="11" t="str">
        <f>IF(AL$1="","",IFERROR(TRIM(MID($AG3364,FIND(":",$AG3364,FIND(AL$1,$AG3364))+1,FIND("=",$AG3364,FIND(AL$1,$AG3364))-FIND(":",$AG3364,FIND(AL$1,$AG3364))-1)),"卖家未填"))</f>
        <v>散装</v>
      </c>
      <c r="N3364" s="11" t="s">
        <v>2884</v>
      </c>
      <c r="O3364" s="11" t="s">
        <v>4691</v>
      </c>
      <c r="P3364" s="13">
        <v>5.9</v>
      </c>
      <c r="Q3364" s="13"/>
      <c r="R3364" s="11">
        <v>5.9</v>
      </c>
      <c r="S3364" s="14">
        <f>IFERROR(V3364/T3364,"0")</f>
        <v>23.6</v>
      </c>
      <c r="T3364" s="11">
        <v>4</v>
      </c>
      <c r="U3364" s="11">
        <v>16</v>
      </c>
      <c r="V3364" s="15">
        <f>R3364*U3364</f>
        <v>94.4</v>
      </c>
      <c r="W3364" s="11">
        <v>3</v>
      </c>
      <c r="X3364" s="11">
        <v>1</v>
      </c>
      <c r="Y3364" s="11">
        <v>43405301506</v>
      </c>
      <c r="Z3364" s="11">
        <v>67190395</v>
      </c>
      <c r="AA3364" s="16">
        <f>IFERROR((MID(AE3364,FIND("ends=",AE3364)+5,FIND("000&amp;starts",AE3364)-FIND("ends=",AE3364)-5)+8*3600)/86400+70*365+19,"")</f>
        <v>42031.687928240739</v>
      </c>
      <c r="AB3364" s="17" t="str">
        <f>HYPERLINK("http://item.taobao.com/item.htm?id="&amp;Y3364,"点击查看")</f>
        <v>点击查看</v>
      </c>
      <c r="AC3364" s="11">
        <f>YEAR(D3364)</f>
        <v>2011</v>
      </c>
      <c r="AD3364" s="11"/>
      <c r="AE3364" s="11" t="s">
        <v>7964</v>
      </c>
      <c r="AF3364" s="11" t="s">
        <v>10009</v>
      </c>
      <c r="AG3364" s="11" t="s">
        <v>13522</v>
      </c>
    </row>
    <row r="3365" spans="1:33" x14ac:dyDescent="0.15">
      <c r="A3365" s="11" t="s">
        <v>14915</v>
      </c>
      <c r="B3365" s="11" t="s">
        <v>16283</v>
      </c>
      <c r="C3365" s="11" t="s">
        <v>14916</v>
      </c>
      <c r="D3365" s="11"/>
      <c r="E3365" s="11" t="s">
        <v>24</v>
      </c>
      <c r="F3365" s="11" t="s">
        <v>24</v>
      </c>
      <c r="G3365" s="11" t="s">
        <v>24</v>
      </c>
      <c r="H3365" s="11" t="s">
        <v>10804</v>
      </c>
      <c r="I3365" s="11" t="str">
        <f>IF(AH$1="","",IFERROR(TRIM(MID($AG3365,FIND(":",$AG3365,FIND(AH$1,$AG3365))+1,FIND("=",$AG3365,FIND(AH$1,$AG3365))-FIND(":",$AG3365,FIND(AH$1,$AG3365))-1)),"卖家未填"))</f>
        <v>水磨年糕</v>
      </c>
      <c r="J3365" s="11" t="str">
        <f>IF(AI$1="","",IFERROR(TRIM(MID($AG3365,FIND(":",$AG3365,FIND(AI$1,$AG3365))+1,FIND("=",$AG3365,FIND(AI$1,$AG3365))-FIND(":",$AG3365,FIND(AI$1,$AG3365))-1)),"卖家未填"))</f>
        <v>400</v>
      </c>
      <c r="K3365" s="11" t="str">
        <f>IF(AJ$1="","",IFERROR(TRIM(MID($AG3365,FIND(":",$AG3365,FIND(AJ$1,$AG3365))+1,FIND("=",$AG3365,FIND(AJ$1,$AG3365))-FIND(":",$AG3365,FIND(AJ$1,$AG3365))-1)),"卖家未填"))</f>
        <v>卖家未填</v>
      </c>
      <c r="L3365" s="11" t="str">
        <f>IF(AK$1="","",IFERROR(TRIM(MID($AG3365,FIND(":",$AG3365,FIND(AK$1,$AG3365))+1,FIND("=",$AG3365,FIND(AK$1,$AG3365))-FIND(":",$AG3365,FIND(AK$1,$AG3365))-1)),"卖家未填"))</f>
        <v>卖家未填</v>
      </c>
      <c r="M3365" s="11" t="str">
        <f>IF(AL$1="","",IFERROR(TRIM(MID($AG3365,FIND(":",$AG3365,FIND(AL$1,$AG3365))+1,FIND("=",$AG3365,FIND(AL$1,$AG3365))-FIND(":",$AG3365,FIND(AL$1,$AG3365))-1)),"卖家未填"))</f>
        <v>包装</v>
      </c>
      <c r="N3365" s="11" t="s">
        <v>503</v>
      </c>
      <c r="O3365" s="11" t="s">
        <v>5091</v>
      </c>
      <c r="P3365" s="13">
        <v>11.8</v>
      </c>
      <c r="Q3365" s="13"/>
      <c r="R3365" s="11">
        <v>11.8</v>
      </c>
      <c r="S3365" s="14">
        <f>IFERROR(V3365/T3365,"0")</f>
        <v>23.6</v>
      </c>
      <c r="T3365" s="11">
        <v>4</v>
      </c>
      <c r="U3365" s="11">
        <v>8</v>
      </c>
      <c r="V3365" s="15">
        <f>R3365*U3365</f>
        <v>94.4</v>
      </c>
      <c r="W3365" s="11">
        <v>35</v>
      </c>
      <c r="X3365" s="11">
        <v>44</v>
      </c>
      <c r="Y3365" s="11">
        <v>37053234073</v>
      </c>
      <c r="Z3365" s="11">
        <v>62379559</v>
      </c>
      <c r="AA3365" s="16" t="str">
        <f>IFERROR((MID(AE3365,FIND("ends=",AE3365)+5,FIND("000&amp;starts",AE3365)-FIND("ends=",AE3365)-5)+8*3600)/86400+70*365+19,"")</f>
        <v/>
      </c>
      <c r="AB3365" s="17" t="str">
        <f>HYPERLINK("http://item.taobao.com/item.htm?id="&amp;Y3365,"点击查看")</f>
        <v>点击查看</v>
      </c>
      <c r="AC3365" s="11">
        <f>YEAR(D3365)</f>
        <v>1900</v>
      </c>
      <c r="AD3365" s="11"/>
      <c r="AE3365" s="11"/>
      <c r="AF3365" s="11" t="s">
        <v>9570</v>
      </c>
      <c r="AG3365" s="11" t="s">
        <v>13565</v>
      </c>
    </row>
    <row r="3366" spans="1:33" x14ac:dyDescent="0.15">
      <c r="A3366" s="11" t="s">
        <v>14947</v>
      </c>
      <c r="B3366" s="11" t="s">
        <v>17056</v>
      </c>
      <c r="C3366" s="11" t="s">
        <v>14946</v>
      </c>
      <c r="D3366" s="12">
        <v>41696</v>
      </c>
      <c r="E3366" s="11" t="s">
        <v>69</v>
      </c>
      <c r="F3366" s="11" t="s">
        <v>69</v>
      </c>
      <c r="G3366" s="11" t="s">
        <v>69</v>
      </c>
      <c r="H3366" s="11" t="s">
        <v>10396</v>
      </c>
      <c r="I3366" s="11" t="str">
        <f>IF(AH$1="","",IFERROR(TRIM(MID($AG3366,FIND(":",$AG3366,FIND(AH$1,$AG3366))+1,FIND("=",$AG3366,FIND(AH$1,$AG3366))-FIND(":",$AG3366,FIND(AH$1,$AG3366))-1)),"卖家未填"))</f>
        <v>火锅年糕条</v>
      </c>
      <c r="J3366" s="11" t="str">
        <f>IF(AI$1="","",IFERROR(TRIM(MID($AG3366,FIND(":",$AG3366,FIND(AI$1,$AG3366))+1,FIND("=",$AG3366,FIND(AI$1,$AG3366))-FIND(":",$AG3366,FIND(AI$1,$AG3366))-1)),"卖家未填"))</f>
        <v>270</v>
      </c>
      <c r="K3366" s="11" t="str">
        <f>IF(AJ$1="","",IFERROR(TRIM(MID($AG3366,FIND(":",$AG3366,FIND(AJ$1,$AG3366))+1,FIND("=",$AG3366,FIND(AJ$1,$AG3366))-FIND(":",$AG3366,FIND(AJ$1,$AG3366))-1)),"卖家未填"))</f>
        <v>1人份</v>
      </c>
      <c r="L3366" s="11" t="str">
        <f>IF(AK$1="","",IFERROR(TRIM(MID($AG3366,FIND(":",$AG3366,FIND(AK$1,$AG3366))+1,FIND("=",$AG3366,FIND(AK$1,$AG3366))-FIND(":",$AG3366,FIND(AK$1,$AG3366))-1)),"卖家未填"))</f>
        <v>1周</v>
      </c>
      <c r="M3366" s="11" t="str">
        <f>IF(AL$1="","",IFERROR(TRIM(MID($AG3366,FIND(":",$AG3366,FIND(AL$1,$AG3366))+1,FIND("=",$AG3366,FIND(AL$1,$AG3366))-FIND(":",$AG3366,FIND(AL$1,$AG3366))-1)),"卖家未填"))</f>
        <v>包装</v>
      </c>
      <c r="N3366" s="11" t="s">
        <v>4077</v>
      </c>
      <c r="O3366" s="11" t="s">
        <v>5375</v>
      </c>
      <c r="P3366" s="13">
        <v>23.6</v>
      </c>
      <c r="Q3366" s="13"/>
      <c r="R3366" s="11">
        <v>23.6</v>
      </c>
      <c r="S3366" s="14">
        <f>IFERROR(V3366/T3366,"0")</f>
        <v>47.2</v>
      </c>
      <c r="T3366" s="11">
        <v>2</v>
      </c>
      <c r="U3366" s="11">
        <v>4</v>
      </c>
      <c r="V3366" s="15">
        <f>R3366*U3366</f>
        <v>94.4</v>
      </c>
      <c r="W3366" s="11">
        <v>4</v>
      </c>
      <c r="X3366" s="11">
        <v>15</v>
      </c>
      <c r="Y3366" s="11">
        <v>38338674555</v>
      </c>
      <c r="Z3366" s="11">
        <v>108997386</v>
      </c>
      <c r="AA3366" s="16">
        <f>IFERROR((MID(AE3366,FIND("ends=",AE3366)+5,FIND("000&amp;starts",AE3366)-FIND("ends=",AE3366)-5)+8*3600)/86400+70*365+19,"")</f>
        <v>42033.354745370365</v>
      </c>
      <c r="AB3366" s="17" t="str">
        <f>HYPERLINK("http://item.taobao.com/item.htm?id="&amp;Y3366,"点击查看")</f>
        <v>点击查看</v>
      </c>
      <c r="AC3366" s="11">
        <f>YEAR(D3366)</f>
        <v>2014</v>
      </c>
      <c r="AD3366" s="11"/>
      <c r="AE3366" s="11" t="s">
        <v>9212</v>
      </c>
      <c r="AF3366" s="11" t="s">
        <v>9660</v>
      </c>
      <c r="AG3366" s="11" t="s">
        <v>14603</v>
      </c>
    </row>
    <row r="3367" spans="1:33" x14ac:dyDescent="0.15">
      <c r="A3367" s="11" t="s">
        <v>14919</v>
      </c>
      <c r="B3367" s="11" t="s">
        <v>16497</v>
      </c>
      <c r="C3367" s="11" t="s">
        <v>14918</v>
      </c>
      <c r="D3367" s="12">
        <v>41715</v>
      </c>
      <c r="E3367" s="11" t="s">
        <v>104</v>
      </c>
      <c r="F3367" s="11" t="s">
        <v>104</v>
      </c>
      <c r="G3367" s="11" t="s">
        <v>104</v>
      </c>
      <c r="H3367" s="11" t="s">
        <v>10322</v>
      </c>
      <c r="I3367" s="11" t="str">
        <f>IF(AH$1="","",IFERROR(TRIM(MID($AG3367,FIND(":",$AG3367,FIND(AH$1,$AG3367))+1,FIND("=",$AG3367,FIND(AH$1,$AG3367))-FIND(":",$AG3367,FIND(AH$1,$AG3367))-1)),"卖家未填"))</f>
        <v>卖家未填</v>
      </c>
      <c r="J3367" s="11" t="str">
        <f>IF(AI$1="","",IFERROR(TRIM(MID($AG3367,FIND(":",$AG3367,FIND(AI$1,$AG3367))+1,FIND("=",$AG3367,FIND(AI$1,$AG3367))-FIND(":",$AG3367,FIND(AI$1,$AG3367))-1)),"卖家未填"))</f>
        <v>500</v>
      </c>
      <c r="K3367" s="11" t="str">
        <f>IF(AJ$1="","",IFERROR(TRIM(MID($AG3367,FIND(":",$AG3367,FIND(AJ$1,$AG3367))+1,FIND("=",$AG3367,FIND(AJ$1,$AG3367))-FIND(":",$AG3367,FIND(AJ$1,$AG3367))-1)),"卖家未填"))</f>
        <v>卖家未填</v>
      </c>
      <c r="L3367" s="11" t="str">
        <f>IF(AK$1="","",IFERROR(TRIM(MID($AG3367,FIND(":",$AG3367,FIND(AK$1,$AG3367))+1,FIND("=",$AG3367,FIND(AK$1,$AG3367))-FIND(":",$AG3367,FIND(AK$1,$AG3367))-1)),"卖家未填"))</f>
        <v>卖家未填</v>
      </c>
      <c r="M3367" s="11" t="str">
        <f>IF(AL$1="","",IFERROR(TRIM(MID($AG3367,FIND(":",$AG3367,FIND(AL$1,$AG3367))+1,FIND("=",$AG3367,FIND(AL$1,$AG3367))-FIND(":",$AG3367,FIND(AL$1,$AG3367))-1)),"卖家未填"))</f>
        <v>散装</v>
      </c>
      <c r="N3367" s="11" t="s">
        <v>2879</v>
      </c>
      <c r="O3367" s="11" t="s">
        <v>5176</v>
      </c>
      <c r="P3367" s="13">
        <v>8.58</v>
      </c>
      <c r="Q3367" s="13"/>
      <c r="R3367" s="11">
        <v>8.58</v>
      </c>
      <c r="S3367" s="14">
        <f>IFERROR(V3367/T3367,"0")</f>
        <v>23.594999999999999</v>
      </c>
      <c r="T3367" s="11">
        <v>4</v>
      </c>
      <c r="U3367" s="11">
        <v>11</v>
      </c>
      <c r="V3367" s="15">
        <f>R3367*U3367</f>
        <v>94.38</v>
      </c>
      <c r="W3367" s="11">
        <v>7</v>
      </c>
      <c r="X3367" s="11">
        <v>4</v>
      </c>
      <c r="Y3367" s="11">
        <v>40986980680</v>
      </c>
      <c r="Z3367" s="11">
        <v>109507614</v>
      </c>
      <c r="AA3367" s="16">
        <f>IFERROR((MID(AE3367,FIND("ends=",AE3367)+5,FIND("000&amp;starts",AE3367)-FIND("ends=",AE3367)-5)+8*3600)/86400+70*365+19,"")</f>
        <v>42031.625462962962</v>
      </c>
      <c r="AB3367" s="17" t="str">
        <f>HYPERLINK("http://item.taobao.com/item.htm?id="&amp;Y3367,"点击查看")</f>
        <v>点击查看</v>
      </c>
      <c r="AC3367" s="11">
        <f>YEAR(D3367)</f>
        <v>2014</v>
      </c>
      <c r="AD3367" s="11"/>
      <c r="AE3367" s="11" t="s">
        <v>7959</v>
      </c>
      <c r="AF3367" s="11"/>
      <c r="AG3367" s="11" t="s">
        <v>13518</v>
      </c>
    </row>
    <row r="3368" spans="1:33" x14ac:dyDescent="0.15">
      <c r="A3368" s="11" t="s">
        <v>14910</v>
      </c>
      <c r="B3368" s="11" t="s">
        <v>16281</v>
      </c>
      <c r="C3368" s="11" t="s">
        <v>14912</v>
      </c>
      <c r="D3368" s="12">
        <v>39795</v>
      </c>
      <c r="E3368" s="11" t="s">
        <v>14991</v>
      </c>
      <c r="F3368" s="11" t="s">
        <v>15032</v>
      </c>
      <c r="G3368" s="11" t="s">
        <v>80</v>
      </c>
      <c r="H3368" s="11" t="s">
        <v>10692</v>
      </c>
      <c r="I3368" s="11" t="str">
        <f>IF(AH$1="","",IFERROR(TRIM(MID($AG3368,FIND(":",$AG3368,FIND(AH$1,$AG3368))+1,FIND("=",$AG3368,FIND(AH$1,$AG3368))-FIND(":",$AG3368,FIND(AH$1,$AG3368))-1)),"卖家未填"))</f>
        <v>芋头糕</v>
      </c>
      <c r="J3368" s="11" t="str">
        <f>IF(AI$1="","",IFERROR(TRIM(MID($AG3368,FIND(":",$AG3368,FIND(AI$1,$AG3368))+1,FIND("=",$AG3368,FIND(AI$1,$AG3368))-FIND(":",$AG3368,FIND(AI$1,$AG3368))-1)),"卖家未填"))</f>
        <v>700</v>
      </c>
      <c r="K3368" s="11" t="str">
        <f>IF(AJ$1="","",IFERROR(TRIM(MID($AG3368,FIND(":",$AG3368,FIND(AJ$1,$AG3368))+1,FIND("=",$AG3368,FIND(AJ$1,$AG3368))-FIND(":",$AG3368,FIND(AJ$1,$AG3368))-1)),"卖家未填"))</f>
        <v>卖家未填</v>
      </c>
      <c r="L3368" s="11" t="str">
        <f>IF(AK$1="","",IFERROR(TRIM(MID($AG3368,FIND(":",$AG3368,FIND(AK$1,$AG3368))+1,FIND("=",$AG3368,FIND(AK$1,$AG3368))-FIND(":",$AG3368,FIND(AK$1,$AG3368))-1)),"卖家未填"))</f>
        <v>卖家未填</v>
      </c>
      <c r="M3368" s="11" t="str">
        <f>IF(AL$1="","",IFERROR(TRIM(MID($AG3368,FIND(":",$AG3368,FIND(AL$1,$AG3368))+1,FIND("=",$AG3368,FIND(AL$1,$AG3368))-FIND(":",$AG3368,FIND(AL$1,$AG3368))-1)),"卖家未填"))</f>
        <v>包装</v>
      </c>
      <c r="N3368" s="11" t="s">
        <v>2921</v>
      </c>
      <c r="O3368" s="11" t="s">
        <v>5180</v>
      </c>
      <c r="P3368" s="13">
        <v>18.8</v>
      </c>
      <c r="Q3368" s="13"/>
      <c r="R3368" s="11">
        <v>18.8</v>
      </c>
      <c r="S3368" s="14">
        <f>IFERROR(V3368/T3368,"0")</f>
        <v>23.5</v>
      </c>
      <c r="T3368" s="11">
        <v>4</v>
      </c>
      <c r="U3368" s="11">
        <v>5</v>
      </c>
      <c r="V3368" s="15">
        <f>R3368*U3368</f>
        <v>94</v>
      </c>
      <c r="W3368" s="11">
        <v>1</v>
      </c>
      <c r="X3368" s="11">
        <v>2</v>
      </c>
      <c r="Y3368" s="11">
        <v>43164481870</v>
      </c>
      <c r="Z3368" s="11">
        <v>36851157</v>
      </c>
      <c r="AA3368" s="16">
        <f>IFERROR((MID(AE3368,FIND("ends=",AE3368)+5,FIND("000&amp;starts",AE3368)-FIND("ends=",AE3368)-5)+8*3600)/86400+70*365+19,"")</f>
        <v>42032.454907407402</v>
      </c>
      <c r="AB3368" s="17" t="str">
        <f>HYPERLINK("http://item.taobao.com/item.htm?id="&amp;Y3368,"点击查看")</f>
        <v>点击查看</v>
      </c>
      <c r="AC3368" s="11">
        <f>YEAR(D3368)</f>
        <v>2008</v>
      </c>
      <c r="AD3368" s="11"/>
      <c r="AE3368" s="11" t="s">
        <v>7999</v>
      </c>
      <c r="AF3368" s="11" t="s">
        <v>9996</v>
      </c>
      <c r="AG3368" s="11" t="s">
        <v>13557</v>
      </c>
    </row>
    <row r="3369" spans="1:33" x14ac:dyDescent="0.15">
      <c r="A3369" s="11" t="s">
        <v>14910</v>
      </c>
      <c r="B3369" s="11" t="s">
        <v>16244</v>
      </c>
      <c r="C3369" s="11" t="s">
        <v>14912</v>
      </c>
      <c r="D3369" s="12">
        <v>41291</v>
      </c>
      <c r="E3369" s="11" t="s">
        <v>24</v>
      </c>
      <c r="F3369" s="11" t="s">
        <v>24</v>
      </c>
      <c r="G3369" s="11" t="s">
        <v>24</v>
      </c>
      <c r="H3369" s="11" t="s">
        <v>10322</v>
      </c>
      <c r="I3369" s="11" t="str">
        <f>IF(AH$1="","",IFERROR(TRIM(MID($AG3369,FIND(":",$AG3369,FIND(AH$1,$AG3369))+1,FIND("=",$AG3369,FIND(AH$1,$AG3369))-FIND(":",$AG3369,FIND(AH$1,$AG3369))-1)),"卖家未填"))</f>
        <v>卖家未填</v>
      </c>
      <c r="J3369" s="11" t="str">
        <f>IF(AI$1="","",IFERROR(TRIM(MID($AG3369,FIND(":",$AG3369,FIND(AI$1,$AG3369))+1,FIND("=",$AG3369,FIND(AI$1,$AG3369))-FIND(":",$AG3369,FIND(AI$1,$AG3369))-1)),"卖家未填"))</f>
        <v>500</v>
      </c>
      <c r="K3369" s="11" t="str">
        <f>IF(AJ$1="","",IFERROR(TRIM(MID($AG3369,FIND(":",$AG3369,FIND(AJ$1,$AG3369))+1,FIND("=",$AG3369,FIND(AJ$1,$AG3369))-FIND(":",$AG3369,FIND(AJ$1,$AG3369))-1)),"卖家未填"))</f>
        <v>卖家未填</v>
      </c>
      <c r="L3369" s="11" t="str">
        <f>IF(AK$1="","",IFERROR(TRIM(MID($AG3369,FIND(":",$AG3369,FIND(AK$1,$AG3369))+1,FIND("=",$AG3369,FIND(AK$1,$AG3369))-FIND(":",$AG3369,FIND(AK$1,$AG3369))-1)),"卖家未填"))</f>
        <v>卖家未填</v>
      </c>
      <c r="M3369" s="11" t="str">
        <f>IF(AL$1="","",IFERROR(TRIM(MID($AG3369,FIND(":",$AG3369,FIND(AL$1,$AG3369))+1,FIND("=",$AG3369,FIND(AL$1,$AG3369))-FIND(":",$AG3369,FIND(AL$1,$AG3369))-1)),"卖家未填"))</f>
        <v>包装</v>
      </c>
      <c r="N3369" s="11" t="s">
        <v>3394</v>
      </c>
      <c r="O3369" s="11" t="s">
        <v>4454</v>
      </c>
      <c r="P3369" s="13">
        <v>23.5</v>
      </c>
      <c r="Q3369" s="13"/>
      <c r="R3369" s="11">
        <v>23.5</v>
      </c>
      <c r="S3369" s="14">
        <f>IFERROR(V3369/T3369,"0")</f>
        <v>31.333333333333332</v>
      </c>
      <c r="T3369" s="11">
        <v>3</v>
      </c>
      <c r="U3369" s="11">
        <v>4</v>
      </c>
      <c r="V3369" s="15">
        <f>R3369*U3369</f>
        <v>94</v>
      </c>
      <c r="W3369" s="11">
        <v>0</v>
      </c>
      <c r="X3369" s="11">
        <v>8</v>
      </c>
      <c r="Y3369" s="11">
        <v>42860027923</v>
      </c>
      <c r="Z3369" s="11">
        <v>101974252</v>
      </c>
      <c r="AA3369" s="16">
        <f>IFERROR((MID(AE3369,FIND("ends=",AE3369)+5,FIND("000&amp;starts",AE3369)-FIND("ends=",AE3369)-5)+8*3600)/86400+70*365+19,"")</f>
        <v>42032.727638888886</v>
      </c>
      <c r="AB3369" s="17" t="str">
        <f>HYPERLINK("http://item.taobao.com/item.htm?id="&amp;Y3369,"点击查看")</f>
        <v>点击查看</v>
      </c>
      <c r="AC3369" s="11">
        <f>YEAR(D3369)</f>
        <v>2013</v>
      </c>
      <c r="AD3369" s="11"/>
      <c r="AE3369" s="11" t="s">
        <v>8487</v>
      </c>
      <c r="AF3369" s="11"/>
      <c r="AG3369" s="11" t="s">
        <v>13983</v>
      </c>
    </row>
    <row r="3370" spans="1:33" x14ac:dyDescent="0.15">
      <c r="A3370" s="11" t="s">
        <v>14947</v>
      </c>
      <c r="B3370" s="11" t="s">
        <v>15975</v>
      </c>
      <c r="C3370" s="11" t="s">
        <v>14946</v>
      </c>
      <c r="D3370" s="12">
        <v>41655</v>
      </c>
      <c r="E3370" s="11" t="s">
        <v>14987</v>
      </c>
      <c r="F3370" s="11" t="s">
        <v>15045</v>
      </c>
      <c r="G3370" s="11" t="s">
        <v>92</v>
      </c>
      <c r="H3370" s="11" t="s">
        <v>10911</v>
      </c>
      <c r="I3370" s="11" t="str">
        <f>IF(AH$1="","",IFERROR(TRIM(MID($AG3370,FIND(":",$AG3370,FIND(AH$1,$AG3370))+1,FIND("=",$AG3370,FIND(AH$1,$AG3370))-FIND(":",$AG3370,FIND(AH$1,$AG3370))-1)),"卖家未填"))</f>
        <v>虾米饵块系列</v>
      </c>
      <c r="J3370" s="11" t="str">
        <f>IF(AI$1="","",IFERROR(TRIM(MID($AG3370,FIND(":",$AG3370,FIND(AI$1,$AG3370))+1,FIND("=",$AG3370,FIND(AI$1,$AG3370))-FIND(":",$AG3370,FIND(AI$1,$AG3370))-1)),"卖家未填"))</f>
        <v>500</v>
      </c>
      <c r="K3370" s="11" t="str">
        <f>IF(AJ$1="","",IFERROR(TRIM(MID($AG3370,FIND(":",$AG3370,FIND(AJ$1,$AG3370))+1,FIND("=",$AG3370,FIND(AJ$1,$AG3370))-FIND(":",$AG3370,FIND(AJ$1,$AG3370))-1)),"卖家未填"))</f>
        <v>卖家未填</v>
      </c>
      <c r="L3370" s="11" t="str">
        <f>IF(AK$1="","",IFERROR(TRIM(MID($AG3370,FIND(":",$AG3370,FIND(AK$1,$AG3370))+1,FIND("=",$AG3370,FIND(AK$1,$AG3370))-FIND(":",$AG3370,FIND(AK$1,$AG3370))-1)),"卖家未填"))</f>
        <v>卖家未填</v>
      </c>
      <c r="M3370" s="11" t="str">
        <f>IF(AL$1="","",IFERROR(TRIM(MID($AG3370,FIND(":",$AG3370,FIND(AL$1,$AG3370))+1,FIND("=",$AG3370,FIND(AL$1,$AG3370))-FIND(":",$AG3370,FIND(AL$1,$AG3370))-1)),"卖家未填"))</f>
        <v>散装</v>
      </c>
      <c r="N3370" s="11" t="s">
        <v>3331</v>
      </c>
      <c r="O3370" s="11" t="s">
        <v>5356</v>
      </c>
      <c r="P3370" s="13">
        <v>13.4</v>
      </c>
      <c r="Q3370" s="13"/>
      <c r="R3370" s="11">
        <v>13.4</v>
      </c>
      <c r="S3370" s="14">
        <f>IFERROR(V3370/T3370,"0")</f>
        <v>46.9</v>
      </c>
      <c r="T3370" s="11">
        <v>2</v>
      </c>
      <c r="U3370" s="11">
        <v>7</v>
      </c>
      <c r="V3370" s="15">
        <f>R3370*U3370</f>
        <v>93.8</v>
      </c>
      <c r="W3370" s="11">
        <v>2</v>
      </c>
      <c r="X3370" s="11">
        <v>1</v>
      </c>
      <c r="Y3370" s="11">
        <v>41734280900</v>
      </c>
      <c r="Z3370" s="11">
        <v>108429941</v>
      </c>
      <c r="AA3370" s="16">
        <f>IFERROR((MID(AE3370,FIND("ends=",AE3370)+5,FIND("000&amp;starts",AE3370)-FIND("ends=",AE3370)-5)+8*3600)/86400+70*365+19,"")</f>
        <v>42032.407118055555</v>
      </c>
      <c r="AB3370" s="17" t="str">
        <f>HYPERLINK("http://item.taobao.com/item.htm?id="&amp;Y3370,"点击查看")</f>
        <v>点击查看</v>
      </c>
      <c r="AC3370" s="11">
        <f>YEAR(D3370)</f>
        <v>2014</v>
      </c>
      <c r="AD3370" s="11"/>
      <c r="AE3370" s="11" t="s">
        <v>9092</v>
      </c>
      <c r="AF3370" s="11" t="s">
        <v>10231</v>
      </c>
      <c r="AG3370" s="11" t="s">
        <v>14508</v>
      </c>
    </row>
    <row r="3371" spans="1:33" x14ac:dyDescent="0.15">
      <c r="A3371" s="11" t="s">
        <v>14910</v>
      </c>
      <c r="B3371" s="11" t="s">
        <v>16719</v>
      </c>
      <c r="C3371" s="11" t="s">
        <v>14907</v>
      </c>
      <c r="D3371" s="12">
        <v>41820</v>
      </c>
      <c r="E3371" s="11" t="s">
        <v>15015</v>
      </c>
      <c r="F3371" s="11" t="s">
        <v>15044</v>
      </c>
      <c r="G3371" s="11" t="s">
        <v>91</v>
      </c>
      <c r="H3371" s="11" t="s">
        <v>10322</v>
      </c>
      <c r="I3371" s="11" t="str">
        <f>IF(AH$1="","",IFERROR(TRIM(MID($AG3371,FIND(":",$AG3371,FIND(AH$1,$AG3371))+1,FIND("=",$AG3371,FIND(AH$1,$AG3371))-FIND(":",$AG3371,FIND(AH$1,$AG3371))-1)),"卖家未填"))</f>
        <v>卖家未填</v>
      </c>
      <c r="J3371" s="11" t="str">
        <f>IF(AI$1="","",IFERROR(TRIM(MID($AG3371,FIND(":",$AG3371,FIND(AI$1,$AG3371))+1,FIND("=",$AG3371,FIND(AI$1,$AG3371))-FIND(":",$AG3371,FIND(AI$1,$AG3371))-1)),"卖家未填"))</f>
        <v>100</v>
      </c>
      <c r="K3371" s="11" t="str">
        <f>IF(AJ$1="","",IFERROR(TRIM(MID($AG3371,FIND(":",$AG3371,FIND(AJ$1,$AG3371))+1,FIND("=",$AG3371,FIND(AJ$1,$AG3371))-FIND(":",$AG3371,FIND(AJ$1,$AG3371))-1)),"卖家未填"))</f>
        <v>卖家未填</v>
      </c>
      <c r="L3371" s="11" t="str">
        <f>IF(AK$1="","",IFERROR(TRIM(MID($AG3371,FIND(":",$AG3371,FIND(AK$1,$AG3371))+1,FIND("=",$AG3371,FIND(AK$1,$AG3371))-FIND(":",$AG3371,FIND(AK$1,$AG3371))-1)),"卖家未填"))</f>
        <v>卖家未填</v>
      </c>
      <c r="M3371" s="11" t="str">
        <f>IF(AL$1="","",IFERROR(TRIM(MID($AG3371,FIND(":",$AG3371,FIND(AL$1,$AG3371))+1,FIND("=",$AG3371,FIND(AL$1,$AG3371))-FIND(":",$AG3371,FIND(AL$1,$AG3371))-1)),"卖家未填"))</f>
        <v>散装</v>
      </c>
      <c r="N3371" s="11" t="s">
        <v>3365</v>
      </c>
      <c r="O3371" s="11" t="s">
        <v>4598</v>
      </c>
      <c r="P3371" s="13">
        <v>3.5</v>
      </c>
      <c r="Q3371" s="13">
        <v>3.47</v>
      </c>
      <c r="R3371" s="11">
        <v>3.47</v>
      </c>
      <c r="S3371" s="14">
        <f>IFERROR(V3371/T3371,"0")</f>
        <v>31.230000000000004</v>
      </c>
      <c r="T3371" s="11">
        <v>3</v>
      </c>
      <c r="U3371" s="11">
        <v>27</v>
      </c>
      <c r="V3371" s="15">
        <f>R3371*U3371</f>
        <v>93.690000000000012</v>
      </c>
      <c r="W3371" s="11">
        <v>4</v>
      </c>
      <c r="X3371" s="11">
        <v>5</v>
      </c>
      <c r="Y3371" s="11">
        <v>42295717235</v>
      </c>
      <c r="Z3371" s="11">
        <v>111804040</v>
      </c>
      <c r="AA3371" s="16">
        <f>IFERROR((MID(AE3371,FIND("ends=",AE3371)+5,FIND("000&amp;starts",AE3371)-FIND("ends=",AE3371)-5)+8*3600)/86400+70*365+19,"")</f>
        <v>42032.446516203709</v>
      </c>
      <c r="AB3371" s="17" t="str">
        <f>HYPERLINK("http://item.taobao.com/item.htm?id="&amp;Y3371,"点击查看")</f>
        <v>点击查看</v>
      </c>
      <c r="AC3371" s="11">
        <f>YEAR(D3371)</f>
        <v>2014</v>
      </c>
      <c r="AD3371" s="11"/>
      <c r="AE3371" s="11" t="s">
        <v>8458</v>
      </c>
      <c r="AF3371" s="11"/>
      <c r="AG3371" s="11" t="s">
        <v>13957</v>
      </c>
    </row>
    <row r="3372" spans="1:33" x14ac:dyDescent="0.15">
      <c r="A3372" s="11" t="s">
        <v>14919</v>
      </c>
      <c r="B3372" s="11" t="s">
        <v>16022</v>
      </c>
      <c r="C3372" s="11" t="s">
        <v>14918</v>
      </c>
      <c r="D3372" s="12">
        <v>40962</v>
      </c>
      <c r="E3372" s="11" t="s">
        <v>46</v>
      </c>
      <c r="F3372" s="11" t="s">
        <v>15020</v>
      </c>
      <c r="G3372" s="11" t="s">
        <v>72</v>
      </c>
      <c r="H3372" s="11" t="s">
        <v>10571</v>
      </c>
      <c r="I3372" s="11" t="str">
        <f>IF(AH$1="","",IFERROR(TRIM(MID($AG3372,FIND(":",$AG3372,FIND(AH$1,$AG3372))+1,FIND("=",$AG3372,FIND(AH$1,$AG3372))-FIND(":",$AG3372,FIND(AH$1,$AG3372))-1)),"卖家未填"))</f>
        <v>豆面卷</v>
      </c>
      <c r="J3372" s="11" t="str">
        <f>IF(AI$1="","",IFERROR(TRIM(MID($AG3372,FIND(":",$AG3372,FIND(AI$1,$AG3372))+1,FIND("=",$AG3372,FIND(AI$1,$AG3372))-FIND(":",$AG3372,FIND(AI$1,$AG3372))-1)),"卖家未填"))</f>
        <v>250</v>
      </c>
      <c r="K3372" s="11" t="str">
        <f>IF(AJ$1="","",IFERROR(TRIM(MID($AG3372,FIND(":",$AG3372,FIND(AJ$1,$AG3372))+1,FIND("=",$AG3372,FIND(AJ$1,$AG3372))-FIND(":",$AG3372,FIND(AJ$1,$AG3372))-1)),"卖家未填"))</f>
        <v>卖家未填</v>
      </c>
      <c r="L3372" s="11" t="str">
        <f>IF(AK$1="","",IFERROR(TRIM(MID($AG3372,FIND(":",$AG3372,FIND(AK$1,$AG3372))+1,FIND("=",$AG3372,FIND(AK$1,$AG3372))-FIND(":",$AG3372,FIND(AK$1,$AG3372))-1)),"卖家未填"))</f>
        <v>卖家未填</v>
      </c>
      <c r="M3372" s="11" t="str">
        <f>IF(AL$1="","",IFERROR(TRIM(MID($AG3372,FIND(":",$AG3372,FIND(AL$1,$AG3372))+1,FIND("=",$AG3372,FIND(AL$1,$AG3372))-FIND(":",$AG3372,FIND(AL$1,$AG3372))-1)),"卖家未填"))</f>
        <v>散装</v>
      </c>
      <c r="N3372" s="11" t="s">
        <v>2840</v>
      </c>
      <c r="O3372" s="11" t="s">
        <v>4907</v>
      </c>
      <c r="P3372" s="13">
        <v>7.8</v>
      </c>
      <c r="Q3372" s="13"/>
      <c r="R3372" s="11">
        <v>7.8</v>
      </c>
      <c r="S3372" s="14">
        <f>IFERROR(V3372/T3372,"0")</f>
        <v>23.4</v>
      </c>
      <c r="T3372" s="11">
        <v>4</v>
      </c>
      <c r="U3372" s="11">
        <v>12</v>
      </c>
      <c r="V3372" s="15">
        <f>R3372*U3372</f>
        <v>93.6</v>
      </c>
      <c r="W3372" s="11">
        <v>4</v>
      </c>
      <c r="X3372" s="11">
        <v>41</v>
      </c>
      <c r="Y3372" s="11">
        <v>14333761152</v>
      </c>
      <c r="Z3372" s="11">
        <v>70615748</v>
      </c>
      <c r="AA3372" s="16">
        <f>IFERROR((MID(AE3372,FIND("ends=",AE3372)+5,FIND("000&amp;starts",AE3372)-FIND("ends=",AE3372)-5)+8*3600)/86400+70*365+19,"")</f>
        <v>42030.88282407407</v>
      </c>
      <c r="AB3372" s="17" t="str">
        <f>HYPERLINK("http://item.taobao.com/item.htm?id="&amp;Y3372,"点击查看")</f>
        <v>点击查看</v>
      </c>
      <c r="AC3372" s="11">
        <f>YEAR(D3372)</f>
        <v>2012</v>
      </c>
      <c r="AD3372" s="11"/>
      <c r="AE3372" s="11" t="s">
        <v>7919</v>
      </c>
      <c r="AF3372" s="11" t="s">
        <v>9863</v>
      </c>
      <c r="AG3372" s="11" t="s">
        <v>13483</v>
      </c>
    </row>
    <row r="3373" spans="1:33" x14ac:dyDescent="0.15">
      <c r="A3373" s="11" t="s">
        <v>14895</v>
      </c>
      <c r="B3373" s="11" t="s">
        <v>15290</v>
      </c>
      <c r="C3373" s="11" t="s">
        <v>14896</v>
      </c>
      <c r="D3373" s="12">
        <v>41692</v>
      </c>
      <c r="E3373" s="11" t="s">
        <v>46</v>
      </c>
      <c r="F3373" s="11" t="s">
        <v>14977</v>
      </c>
      <c r="G3373" s="11" t="s">
        <v>36</v>
      </c>
      <c r="H3373" s="11" t="s">
        <v>10362</v>
      </c>
      <c r="I3373" s="11" t="str">
        <f>IF(AH$1="","",IFERROR(TRIM(MID($AG3373,FIND(":",$AG3373,FIND(AH$1,$AG3373))+1,FIND("=",$AG3373,FIND(AH$1,$AG3373))-FIND(":",$AG3373,FIND(AH$1,$AG3373))-1)),"卖家未填"))</f>
        <v>卖家未填</v>
      </c>
      <c r="J3373" s="11" t="str">
        <f>IF(AI$1="","",IFERROR(TRIM(MID($AG3373,FIND(":",$AG3373,FIND(AI$1,$AG3373))+1,FIND("=",$AG3373,FIND(AI$1,$AG3373))-FIND(":",$AG3373,FIND(AI$1,$AG3373))-1)),"卖家未填"))</f>
        <v>250</v>
      </c>
      <c r="K3373" s="11" t="str">
        <f>IF(AJ$1="","",IFERROR(TRIM(MID($AG3373,FIND(":",$AG3373,FIND(AJ$1,$AG3373))+1,FIND("=",$AG3373,FIND(AJ$1,$AG3373))-FIND(":",$AG3373,FIND(AJ$1,$AG3373))-1)),"卖家未填"))</f>
        <v>卖家未填</v>
      </c>
      <c r="L3373" s="11" t="str">
        <f>IF(AK$1="","",IFERROR(TRIM(MID($AG3373,FIND(":",$AG3373,FIND(AK$1,$AG3373))+1,FIND("=",$AG3373,FIND(AK$1,$AG3373))-FIND(":",$AG3373,FIND(AK$1,$AG3373))-1)),"卖家未填"))</f>
        <v>卖家未填</v>
      </c>
      <c r="M3373" s="11" t="str">
        <f>IF(AL$1="","",IFERROR(TRIM(MID($AG3373,FIND(":",$AG3373,FIND(AL$1,$AG3373))+1,FIND("=",$AG3373,FIND(AL$1,$AG3373))-FIND(":",$AG3373,FIND(AL$1,$AG3373))-1)),"卖家未填"))</f>
        <v>散装</v>
      </c>
      <c r="N3373" s="11" t="s">
        <v>2117</v>
      </c>
      <c r="O3373" s="11" t="s">
        <v>4791</v>
      </c>
      <c r="P3373" s="13">
        <v>14.8</v>
      </c>
      <c r="Q3373" s="13">
        <v>13.32</v>
      </c>
      <c r="R3373" s="11">
        <v>13.32</v>
      </c>
      <c r="S3373" s="14">
        <f>IFERROR(V3373/T3373,"0")</f>
        <v>13.320000000000002</v>
      </c>
      <c r="T3373" s="11">
        <v>7</v>
      </c>
      <c r="U3373" s="11">
        <v>7</v>
      </c>
      <c r="V3373" s="15">
        <f>R3373*U3373</f>
        <v>93.240000000000009</v>
      </c>
      <c r="W3373" s="11">
        <v>4</v>
      </c>
      <c r="X3373" s="11">
        <v>25</v>
      </c>
      <c r="Y3373" s="11">
        <v>38457483808</v>
      </c>
      <c r="Z3373" s="11">
        <v>108907022</v>
      </c>
      <c r="AA3373" s="16">
        <f>IFERROR((MID(AE3373,FIND("ends=",AE3373)+5,FIND("000&amp;starts",AE3373)-FIND("ends=",AE3373)-5)+8*3600)/86400+70*365+19,"")</f>
        <v>42030.604062500002</v>
      </c>
      <c r="AB3373" s="17" t="str">
        <f>HYPERLINK("http://item.taobao.com/item.htm?id="&amp;Y3373,"点击查看")</f>
        <v>点击查看</v>
      </c>
      <c r="AC3373" s="11">
        <f>YEAR(D3373)</f>
        <v>2014</v>
      </c>
      <c r="AD3373" s="11"/>
      <c r="AE3373" s="11" t="s">
        <v>7204</v>
      </c>
      <c r="AF3373" s="11" t="s">
        <v>9618</v>
      </c>
      <c r="AG3373" s="11" t="s">
        <v>12838</v>
      </c>
    </row>
    <row r="3374" spans="1:33" x14ac:dyDescent="0.15">
      <c r="A3374" s="11" t="s">
        <v>14910</v>
      </c>
      <c r="B3374" s="11" t="s">
        <v>15367</v>
      </c>
      <c r="C3374" s="11" t="s">
        <v>14912</v>
      </c>
      <c r="D3374" s="12">
        <v>39612</v>
      </c>
      <c r="E3374" s="11" t="s">
        <v>46</v>
      </c>
      <c r="F3374" s="11" t="s">
        <v>14977</v>
      </c>
      <c r="G3374" s="11" t="s">
        <v>36</v>
      </c>
      <c r="H3374" s="11" t="s">
        <v>10362</v>
      </c>
      <c r="I3374" s="11" t="str">
        <f>IF(AH$1="","",IFERROR(TRIM(MID($AG3374,FIND(":",$AG3374,FIND(AH$1,$AG3374))+1,FIND("=",$AG3374,FIND(AH$1,$AG3374))-FIND(":",$AG3374,FIND(AH$1,$AG3374))-1)),"卖家未填"))</f>
        <v>卖家未填</v>
      </c>
      <c r="J3374" s="11" t="str">
        <f>IF(AI$1="","",IFERROR(TRIM(MID($AG3374,FIND(":",$AG3374,FIND(AI$1,$AG3374))+1,FIND("=",$AG3374,FIND(AI$1,$AG3374))-FIND(":",$AG3374,FIND(AI$1,$AG3374))-1)),"卖家未填"))</f>
        <v>500</v>
      </c>
      <c r="K3374" s="11" t="str">
        <f>IF(AJ$1="","",IFERROR(TRIM(MID($AG3374,FIND(":",$AG3374,FIND(AJ$1,$AG3374))+1,FIND("=",$AG3374,FIND(AJ$1,$AG3374))-FIND(":",$AG3374,FIND(AJ$1,$AG3374))-1)),"卖家未填"))</f>
        <v>卖家未填</v>
      </c>
      <c r="L3374" s="11" t="str">
        <f>IF(AK$1="","",IFERROR(TRIM(MID($AG3374,FIND(":",$AG3374,FIND(AK$1,$AG3374))+1,FIND("=",$AG3374,FIND(AK$1,$AG3374))-FIND(":",$AG3374,FIND(AK$1,$AG3374))-1)),"卖家未填"))</f>
        <v>卖家未填</v>
      </c>
      <c r="M3374" s="11" t="str">
        <f>IF(AL$1="","",IFERROR(TRIM(MID($AG3374,FIND(":",$AG3374,FIND(AL$1,$AG3374))+1,FIND("=",$AG3374,FIND(AL$1,$AG3374))-FIND(":",$AG3374,FIND(AL$1,$AG3374))-1)),"卖家未填"))</f>
        <v>散装</v>
      </c>
      <c r="N3374" s="11" t="s">
        <v>3318</v>
      </c>
      <c r="O3374" s="11" t="s">
        <v>4556</v>
      </c>
      <c r="P3374" s="13">
        <v>14.8</v>
      </c>
      <c r="Q3374" s="13">
        <v>13.32</v>
      </c>
      <c r="R3374" s="11">
        <v>13.32</v>
      </c>
      <c r="S3374" s="14">
        <f>IFERROR(V3374/T3374,"0")</f>
        <v>31.080000000000002</v>
      </c>
      <c r="T3374" s="11">
        <v>3</v>
      </c>
      <c r="U3374" s="11">
        <v>7</v>
      </c>
      <c r="V3374" s="15">
        <f>R3374*U3374</f>
        <v>93.240000000000009</v>
      </c>
      <c r="W3374" s="11">
        <v>7</v>
      </c>
      <c r="X3374" s="11">
        <v>34</v>
      </c>
      <c r="Y3374" s="11">
        <v>37605185983</v>
      </c>
      <c r="Z3374" s="11">
        <v>35944745</v>
      </c>
      <c r="AA3374" s="16">
        <f>IFERROR((MID(AE3374,FIND("ends=",AE3374)+5,FIND("000&amp;starts",AE3374)-FIND("ends=",AE3374)-5)+8*3600)/86400+70*365+19,"")</f>
        <v>42031.705520833333</v>
      </c>
      <c r="AB3374" s="17" t="str">
        <f>HYPERLINK("http://item.taobao.com/item.htm?id="&amp;Y3374,"点击查看")</f>
        <v>点击查看</v>
      </c>
      <c r="AC3374" s="11">
        <f>YEAR(D3374)</f>
        <v>2008</v>
      </c>
      <c r="AD3374" s="11"/>
      <c r="AE3374" s="11" t="s">
        <v>8407</v>
      </c>
      <c r="AF3374" s="11" t="s">
        <v>9618</v>
      </c>
      <c r="AG3374" s="11" t="s">
        <v>13342</v>
      </c>
    </row>
    <row r="3375" spans="1:33" x14ac:dyDescent="0.15">
      <c r="A3375" s="11" t="s">
        <v>14910</v>
      </c>
      <c r="B3375" s="11" t="s">
        <v>16091</v>
      </c>
      <c r="C3375" s="11" t="s">
        <v>14913</v>
      </c>
      <c r="D3375" s="12">
        <v>41084</v>
      </c>
      <c r="E3375" s="11" t="s">
        <v>15015</v>
      </c>
      <c r="F3375" s="11" t="s">
        <v>15088</v>
      </c>
      <c r="G3375" s="11" t="s">
        <v>138</v>
      </c>
      <c r="H3375" s="11" t="s">
        <v>10322</v>
      </c>
      <c r="I3375" s="11" t="str">
        <f>IF(AH$1="","",IFERROR(TRIM(MID($AG3375,FIND(":",$AG3375,FIND(AH$1,$AG3375))+1,FIND("=",$AG3375,FIND(AH$1,$AG3375))-FIND(":",$AG3375,FIND(AH$1,$AG3375))-1)),"卖家未填"))</f>
        <v>卖家未填</v>
      </c>
      <c r="J3375" s="11" t="str">
        <f>IF(AI$1="","",IFERROR(TRIM(MID($AG3375,FIND(":",$AG3375,FIND(AI$1,$AG3375))+1,FIND("=",$AG3375,FIND(AI$1,$AG3375))-FIND(":",$AG3375,FIND(AI$1,$AG3375))-1)),"卖家未填"))</f>
        <v>250</v>
      </c>
      <c r="K3375" s="11" t="str">
        <f>IF(AJ$1="","",IFERROR(TRIM(MID($AG3375,FIND(":",$AG3375,FIND(AJ$1,$AG3375))+1,FIND("=",$AG3375,FIND(AJ$1,$AG3375))-FIND(":",$AG3375,FIND(AJ$1,$AG3375))-1)),"卖家未填"))</f>
        <v>卖家未填</v>
      </c>
      <c r="L3375" s="11" t="str">
        <f>IF(AK$1="","",IFERROR(TRIM(MID($AG3375,FIND(":",$AG3375,FIND(AK$1,$AG3375))+1,FIND("=",$AG3375,FIND(AK$1,$AG3375))-FIND(":",$AG3375,FIND(AK$1,$AG3375))-1)),"卖家未填"))</f>
        <v>卖家未填</v>
      </c>
      <c r="M3375" s="11" t="str">
        <f>IF(AL$1="","",IFERROR(TRIM(MID($AG3375,FIND(":",$AG3375,FIND(AL$1,$AG3375))+1,FIND("=",$AG3375,FIND(AL$1,$AG3375))-FIND(":",$AG3375,FIND(AL$1,$AG3375))-1)),"卖家未填"))</f>
        <v>散装</v>
      </c>
      <c r="N3375" s="11" t="s">
        <v>2988</v>
      </c>
      <c r="O3375" s="11" t="s">
        <v>4495</v>
      </c>
      <c r="P3375" s="13">
        <v>4.9000000000000004</v>
      </c>
      <c r="Q3375" s="13"/>
      <c r="R3375" s="11">
        <v>4.9000000000000004</v>
      </c>
      <c r="S3375" s="14">
        <f>IFERROR(V3375/T3375,"0")</f>
        <v>23.275000000000002</v>
      </c>
      <c r="T3375" s="11">
        <v>4</v>
      </c>
      <c r="U3375" s="11">
        <v>19</v>
      </c>
      <c r="V3375" s="15">
        <f>R3375*U3375</f>
        <v>93.100000000000009</v>
      </c>
      <c r="W3375" s="11">
        <v>2</v>
      </c>
      <c r="X3375" s="11">
        <v>34</v>
      </c>
      <c r="Y3375" s="11">
        <v>21844132141</v>
      </c>
      <c r="Z3375" s="11">
        <v>72508731</v>
      </c>
      <c r="AA3375" s="16">
        <f>IFERROR((MID(AE3375,FIND("ends=",AE3375)+5,FIND("000&amp;starts",AE3375)-FIND("ends=",AE3375)-5)+8*3600)/86400+70*365+19,"")</f>
        <v>42033.663252314815</v>
      </c>
      <c r="AB3375" s="17" t="str">
        <f>HYPERLINK("http://item.taobao.com/item.htm?id="&amp;Y3375,"点击查看")</f>
        <v>点击查看</v>
      </c>
      <c r="AC3375" s="11">
        <f>YEAR(D3375)</f>
        <v>2012</v>
      </c>
      <c r="AD3375" s="11"/>
      <c r="AE3375" s="11" t="s">
        <v>8068</v>
      </c>
      <c r="AF3375" s="11"/>
      <c r="AG3375" s="11" t="s">
        <v>13618</v>
      </c>
    </row>
    <row r="3376" spans="1:33" x14ac:dyDescent="0.15">
      <c r="A3376" s="11" t="s">
        <v>14895</v>
      </c>
      <c r="B3376" s="11" t="s">
        <v>15291</v>
      </c>
      <c r="C3376" s="11" t="s">
        <v>14894</v>
      </c>
      <c r="D3376" s="12">
        <v>41607</v>
      </c>
      <c r="E3376" s="11" t="s">
        <v>14961</v>
      </c>
      <c r="F3376" s="11" t="s">
        <v>14962</v>
      </c>
      <c r="G3376" s="11" t="s">
        <v>23</v>
      </c>
      <c r="H3376" s="11" t="s">
        <v>10470</v>
      </c>
      <c r="I3376" s="11" t="str">
        <f>IF(AH$1="","",IFERROR(TRIM(MID($AG3376,FIND(":",$AG3376,FIND(AH$1,$AG3376))+1,FIND("=",$AG3376,FIND(AH$1,$AG3376))-FIND(":",$AG3376,FIND(AH$1,$AG3376))-1)),"卖家未填"))</f>
        <v>白芝麻</v>
      </c>
      <c r="J3376" s="11" t="str">
        <f>IF(AI$1="","",IFERROR(TRIM(MID($AG3376,FIND(":",$AG3376,FIND(AI$1,$AG3376))+1,FIND("=",$AG3376,FIND(AI$1,$AG3376))-FIND(":",$AG3376,FIND(AI$1,$AG3376))-1)),"卖家未填"))</f>
        <v>60</v>
      </c>
      <c r="K3376" s="11" t="str">
        <f>IF(AJ$1="","",IFERROR(TRIM(MID($AG3376,FIND(":",$AG3376,FIND(AJ$1,$AG3376))+1,FIND("=",$AG3376,FIND(AJ$1,$AG3376))-FIND(":",$AG3376,FIND(AJ$1,$AG3376))-1)),"卖家未填"))</f>
        <v>卖家未填</v>
      </c>
      <c r="L3376" s="11" t="str">
        <f>IF(AK$1="","",IFERROR(TRIM(MID($AG3376,FIND(":",$AG3376,FIND(AK$1,$AG3376))+1,FIND("=",$AG3376,FIND(AK$1,$AG3376))-FIND(":",$AG3376,FIND(AK$1,$AG3376))-1)),"卖家未填"))</f>
        <v>卖家未填</v>
      </c>
      <c r="M3376" s="11" t="str">
        <f>IF(AL$1="","",IFERROR(TRIM(MID($AG3376,FIND(":",$AG3376,FIND(AL$1,$AG3376))+1,FIND("=",$AG3376,FIND(AL$1,$AG3376))-FIND(":",$AG3376,FIND(AL$1,$AG3376))-1)),"卖家未填"))</f>
        <v>包装</v>
      </c>
      <c r="N3376" s="11" t="s">
        <v>1529</v>
      </c>
      <c r="O3376" s="11" t="s">
        <v>4748</v>
      </c>
      <c r="P3376" s="13">
        <v>1.9</v>
      </c>
      <c r="Q3376" s="13"/>
      <c r="R3376" s="11">
        <v>1.9</v>
      </c>
      <c r="S3376" s="14">
        <f>IFERROR(V3376/T3376,"0")</f>
        <v>7.161538461538461</v>
      </c>
      <c r="T3376" s="11">
        <v>13</v>
      </c>
      <c r="U3376" s="11">
        <v>49</v>
      </c>
      <c r="V3376" s="15">
        <f>R3376*U3376</f>
        <v>93.1</v>
      </c>
      <c r="W3376" s="11">
        <v>14</v>
      </c>
      <c r="X3376" s="11">
        <v>10</v>
      </c>
      <c r="Y3376" s="11">
        <v>38688528666</v>
      </c>
      <c r="Z3376" s="11">
        <v>107743344</v>
      </c>
      <c r="AA3376" s="16">
        <f>IFERROR((MID(AE3376,FIND("ends=",AE3376)+5,FIND("000&amp;starts",AE3376)-FIND("ends=",AE3376)-5)+8*3600)/86400+70*365+19,"")</f>
        <v>42033.476354166662</v>
      </c>
      <c r="AB3376" s="17" t="str">
        <f>HYPERLINK("http://item.taobao.com/item.htm?id="&amp;Y3376,"点击查看")</f>
        <v>点击查看</v>
      </c>
      <c r="AC3376" s="11">
        <f>YEAR(D3376)</f>
        <v>2013</v>
      </c>
      <c r="AD3376" s="11"/>
      <c r="AE3376" s="11" t="s">
        <v>6615</v>
      </c>
      <c r="AF3376" s="11" t="s">
        <v>9742</v>
      </c>
      <c r="AG3376" s="11" t="s">
        <v>12308</v>
      </c>
    </row>
    <row r="3377" spans="1:33" x14ac:dyDescent="0.15">
      <c r="A3377" s="11" t="s">
        <v>14910</v>
      </c>
      <c r="B3377" s="11" t="s">
        <v>16622</v>
      </c>
      <c r="C3377" s="11" t="s">
        <v>14912</v>
      </c>
      <c r="D3377" s="12">
        <v>41687</v>
      </c>
      <c r="E3377" s="11" t="s">
        <v>15008</v>
      </c>
      <c r="F3377" s="11" t="s">
        <v>15084</v>
      </c>
      <c r="G3377" s="11" t="s">
        <v>133</v>
      </c>
      <c r="H3377" s="11" t="s">
        <v>10322</v>
      </c>
      <c r="I3377" s="11" t="str">
        <f>IF(AH$1="","",IFERROR(TRIM(MID($AG3377,FIND(":",$AG3377,FIND(AH$1,$AG3377))+1,FIND("=",$AG3377,FIND(AH$1,$AG3377))-FIND(":",$AG3377,FIND(AH$1,$AG3377))-1)),"卖家未填"))</f>
        <v>卖家未填</v>
      </c>
      <c r="J3377" s="11" t="str">
        <f>IF(AI$1="","",IFERROR(TRIM(MID($AG3377,FIND(":",$AG3377,FIND(AI$1,$AG3377))+1,FIND("=",$AG3377,FIND(AI$1,$AG3377))-FIND(":",$AG3377,FIND(AI$1,$AG3377))-1)),"卖家未填"))</f>
        <v>430</v>
      </c>
      <c r="K3377" s="11" t="str">
        <f>IF(AJ$1="","",IFERROR(TRIM(MID($AG3377,FIND(":",$AG3377,FIND(AJ$1,$AG3377))+1,FIND("=",$AG3377,FIND(AJ$1,$AG3377))-FIND(":",$AG3377,FIND(AJ$1,$AG3377))-1)),"卖家未填"))</f>
        <v>卖家未填</v>
      </c>
      <c r="L3377" s="11" t="str">
        <f>IF(AK$1="","",IFERROR(TRIM(MID($AG3377,FIND(":",$AG3377,FIND(AK$1,$AG3377))+1,FIND("=",$AG3377,FIND(AK$1,$AG3377))-FIND(":",$AG3377,FIND(AK$1,$AG3377))-1)),"卖家未填"))</f>
        <v>卖家未填</v>
      </c>
      <c r="M3377" s="11" t="str">
        <f>IF(AL$1="","",IFERROR(TRIM(MID($AG3377,FIND(":",$AG3377,FIND(AL$1,$AG3377))+1,FIND("=",$AG3377,FIND(AL$1,$AG3377))-FIND(":",$AG3377,FIND(AL$1,$AG3377))-1)),"卖家未填"))</f>
        <v>散装</v>
      </c>
      <c r="N3377" s="11" t="s">
        <v>3186</v>
      </c>
      <c r="O3377" s="11" t="s">
        <v>5222</v>
      </c>
      <c r="P3377" s="13">
        <v>18.8</v>
      </c>
      <c r="Q3377" s="13">
        <v>18.61</v>
      </c>
      <c r="R3377" s="11">
        <v>18.61</v>
      </c>
      <c r="S3377" s="14">
        <f>IFERROR(V3377/T3377,"0")</f>
        <v>31.016666666666666</v>
      </c>
      <c r="T3377" s="11">
        <v>3</v>
      </c>
      <c r="U3377" s="11">
        <v>5</v>
      </c>
      <c r="V3377" s="15">
        <f>R3377*U3377</f>
        <v>93.05</v>
      </c>
      <c r="W3377" s="11">
        <v>3</v>
      </c>
      <c r="X3377" s="11">
        <v>4</v>
      </c>
      <c r="Y3377" s="11">
        <v>42579813420</v>
      </c>
      <c r="Z3377" s="11">
        <v>108777692</v>
      </c>
      <c r="AA3377" s="16">
        <f>IFERROR((MID(AE3377,FIND("ends=",AE3377)+5,FIND("000&amp;starts",AE3377)-FIND("ends=",AE3377)-5)+8*3600)/86400+70*365+19,"")</f>
        <v>42030.399155092593</v>
      </c>
      <c r="AB3377" s="17" t="str">
        <f>HYPERLINK("http://item.taobao.com/item.htm?id="&amp;Y3377,"点击查看")</f>
        <v>点击查看</v>
      </c>
      <c r="AC3377" s="11">
        <f>YEAR(D3377)</f>
        <v>2014</v>
      </c>
      <c r="AD3377" s="11"/>
      <c r="AE3377" s="11" t="s">
        <v>8265</v>
      </c>
      <c r="AF3377" s="11"/>
      <c r="AG3377" s="11" t="s">
        <v>13792</v>
      </c>
    </row>
    <row r="3378" spans="1:33" x14ac:dyDescent="0.15">
      <c r="A3378" s="11" t="s">
        <v>14895</v>
      </c>
      <c r="B3378" s="11" t="s">
        <v>15375</v>
      </c>
      <c r="C3378" s="11" t="s">
        <v>14897</v>
      </c>
      <c r="D3378" s="12">
        <v>41375</v>
      </c>
      <c r="E3378" s="11" t="s">
        <v>14957</v>
      </c>
      <c r="F3378" s="11" t="s">
        <v>14983</v>
      </c>
      <c r="G3378" s="11" t="s">
        <v>42</v>
      </c>
      <c r="H3378" s="11" t="s">
        <v>10412</v>
      </c>
      <c r="I3378" s="11" t="str">
        <f>IF(AH$1="","",IFERROR(TRIM(MID($AG3378,FIND(":",$AG3378,FIND(AH$1,$AG3378))+1,FIND("=",$AG3378,FIND(AH$1,$AG3378))-FIND(":",$AG3378,FIND(AH$1,$AG3378))-1)),"卖家未填"))</f>
        <v>炒货零食</v>
      </c>
      <c r="J3378" s="11" t="str">
        <f>IF(AI$1="","",IFERROR(TRIM(MID($AG3378,FIND(":",$AG3378,FIND(AI$1,$AG3378))+1,FIND("=",$AG3378,FIND(AI$1,$AG3378))-FIND(":",$AG3378,FIND(AI$1,$AG3378))-1)),"卖家未填"))</f>
        <v>90</v>
      </c>
      <c r="K3378" s="11" t="str">
        <f>IF(AJ$1="","",IFERROR(TRIM(MID($AG3378,FIND(":",$AG3378,FIND(AJ$1,$AG3378))+1,FIND("=",$AG3378,FIND(AJ$1,$AG3378))-FIND(":",$AG3378,FIND(AJ$1,$AG3378))-1)),"卖家未填"))</f>
        <v>1人份</v>
      </c>
      <c r="L3378" s="11" t="str">
        <f>IF(AK$1="","",IFERROR(TRIM(MID($AG3378,FIND(":",$AG3378,FIND(AK$1,$AG3378))+1,FIND("=",$AG3378,FIND(AK$1,$AG3378))-FIND(":",$AG3378,FIND(AK$1,$AG3378))-1)),"卖家未填"))</f>
        <v>1周</v>
      </c>
      <c r="M3378" s="11" t="str">
        <f>IF(AL$1="","",IFERROR(TRIM(MID($AG3378,FIND(":",$AG3378,FIND(AL$1,$AG3378))+1,FIND("=",$AG3378,FIND(AL$1,$AG3378))-FIND(":",$AG3378,FIND(AL$1,$AG3378))-1)),"卖家未填"))</f>
        <v>散装</v>
      </c>
      <c r="N3378" s="11" t="s">
        <v>1252</v>
      </c>
      <c r="O3378" s="11" t="s">
        <v>4823</v>
      </c>
      <c r="P3378" s="13">
        <v>3</v>
      </c>
      <c r="Q3378" s="13">
        <v>1.01</v>
      </c>
      <c r="R3378" s="11">
        <v>1.01</v>
      </c>
      <c r="S3378" s="14">
        <f>IFERROR(V3378/T3378,"0")</f>
        <v>5.1622222222222227</v>
      </c>
      <c r="T3378" s="11">
        <v>18</v>
      </c>
      <c r="U3378" s="11">
        <v>92</v>
      </c>
      <c r="V3378" s="15">
        <f>R3378*U3378</f>
        <v>92.92</v>
      </c>
      <c r="W3378" s="11">
        <v>107</v>
      </c>
      <c r="X3378" s="11">
        <v>62</v>
      </c>
      <c r="Y3378" s="11">
        <v>35120211770</v>
      </c>
      <c r="Z3378" s="11">
        <v>103426558</v>
      </c>
      <c r="AA3378" s="16">
        <f>IFERROR((MID(AE3378,FIND("ends=",AE3378)+5,FIND("000&amp;starts",AE3378)-FIND("ends=",AE3378)-5)+8*3600)/86400+70*365+19,"")</f>
        <v>42034.937581018516</v>
      </c>
      <c r="AB3378" s="17" t="str">
        <f>HYPERLINK("http://item.taobao.com/item.htm?id="&amp;Y3378,"点击查看")</f>
        <v>点击查看</v>
      </c>
      <c r="AC3378" s="11">
        <f>YEAR(D3378)</f>
        <v>2013</v>
      </c>
      <c r="AD3378" s="11"/>
      <c r="AE3378" s="11" t="s">
        <v>6346</v>
      </c>
      <c r="AF3378" s="11" t="s">
        <v>9678</v>
      </c>
      <c r="AG3378" s="11" t="s">
        <v>12049</v>
      </c>
    </row>
    <row r="3379" spans="1:33" x14ac:dyDescent="0.15">
      <c r="A3379" s="11" t="s">
        <v>14947</v>
      </c>
      <c r="B3379" s="11" t="s">
        <v>17165</v>
      </c>
      <c r="C3379" s="11" t="s">
        <v>14946</v>
      </c>
      <c r="D3379" s="12">
        <v>41436</v>
      </c>
      <c r="E3379" s="11" t="s">
        <v>15006</v>
      </c>
      <c r="F3379" s="11" t="s">
        <v>15012</v>
      </c>
      <c r="G3379" s="11" t="s">
        <v>66</v>
      </c>
      <c r="H3379" s="11" t="s">
        <v>10957</v>
      </c>
      <c r="I3379" s="11" t="str">
        <f>IF(AH$1="","",IFERROR(TRIM(MID($AG3379,FIND(":",$AG3379,FIND(AH$1,$AG3379))+1,FIND("=",$AG3379,FIND(AH$1,$AG3379))-FIND(":",$AG3379,FIND(AH$1,$AG3379))-1)),"卖家未填"))</f>
        <v>大禾米年糕</v>
      </c>
      <c r="J3379" s="11" t="str">
        <f>IF(AI$1="","",IFERROR(TRIM(MID($AG3379,FIND(":",$AG3379,FIND(AI$1,$AG3379))+1,FIND("=",$AG3379,FIND(AI$1,$AG3379))-FIND(":",$AG3379,FIND(AI$1,$AG3379))-1)),"卖家未填"))</f>
        <v>500</v>
      </c>
      <c r="K3379" s="11" t="str">
        <f>IF(AJ$1="","",IFERROR(TRIM(MID($AG3379,FIND(":",$AG3379,FIND(AJ$1,$AG3379))+1,FIND("=",$AG3379,FIND(AJ$1,$AG3379))-FIND(":",$AG3379,FIND(AJ$1,$AG3379))-1)),"卖家未填"))</f>
        <v>卖家未填</v>
      </c>
      <c r="L3379" s="11" t="str">
        <f>IF(AK$1="","",IFERROR(TRIM(MID($AG3379,FIND(":",$AG3379,FIND(AK$1,$AG3379))+1,FIND("=",$AG3379,FIND(AK$1,$AG3379))-FIND(":",$AG3379,FIND(AK$1,$AG3379))-1)),"卖家未填"))</f>
        <v>卖家未填</v>
      </c>
      <c r="M3379" s="11" t="str">
        <f>IF(AL$1="","",IFERROR(TRIM(MID($AG3379,FIND(":",$AG3379,FIND(AL$1,$AG3379))+1,FIND("=",$AG3379,FIND(AL$1,$AG3379))-FIND(":",$AG3379,FIND(AL$1,$AG3379))-1)),"卖家未填"))</f>
        <v>散装</v>
      </c>
      <c r="N3379" s="11" t="s">
        <v>4354</v>
      </c>
      <c r="O3379" s="11" t="s">
        <v>4663</v>
      </c>
      <c r="P3379" s="13">
        <v>8.8000000000000007</v>
      </c>
      <c r="Q3379" s="13">
        <v>6.16</v>
      </c>
      <c r="R3379" s="11">
        <v>6.16</v>
      </c>
      <c r="S3379" s="14">
        <f>IFERROR(V3379/T3379,"0")</f>
        <v>46.2</v>
      </c>
      <c r="T3379" s="11">
        <v>2</v>
      </c>
      <c r="U3379" s="11">
        <v>15</v>
      </c>
      <c r="V3379" s="15">
        <f>R3379*U3379</f>
        <v>92.4</v>
      </c>
      <c r="W3379" s="11">
        <v>2</v>
      </c>
      <c r="X3379" s="11">
        <v>31</v>
      </c>
      <c r="Y3379" s="11">
        <v>35879624357</v>
      </c>
      <c r="Z3379" s="11">
        <v>104703366</v>
      </c>
      <c r="AA3379" s="16">
        <f>IFERROR((MID(AE3379,FIND("ends=",AE3379)+5,FIND("000&amp;starts",AE3379)-FIND("ends=",AE3379)-5)+8*3600)/86400+70*365+19,"")</f>
        <v>42035.482349537036</v>
      </c>
      <c r="AB3379" s="17" t="str">
        <f>HYPERLINK("http://item.taobao.com/item.htm?id="&amp;Y3379,"点击查看")</f>
        <v>点击查看</v>
      </c>
      <c r="AC3379" s="11">
        <f>YEAR(D3379)</f>
        <v>2013</v>
      </c>
      <c r="AD3379" s="11"/>
      <c r="AE3379" s="11" t="s">
        <v>9501</v>
      </c>
      <c r="AF3379" s="11" t="s">
        <v>10280</v>
      </c>
      <c r="AG3379" s="11" t="s">
        <v>14847</v>
      </c>
    </row>
    <row r="3380" spans="1:33" x14ac:dyDescent="0.15">
      <c r="A3380" s="11" t="s">
        <v>14931</v>
      </c>
      <c r="B3380" s="11" t="s">
        <v>16887</v>
      </c>
      <c r="C3380" s="11" t="s">
        <v>14932</v>
      </c>
      <c r="D3380" s="12">
        <v>41460</v>
      </c>
      <c r="E3380" s="11" t="s">
        <v>15000</v>
      </c>
      <c r="F3380" s="11" t="s">
        <v>15001</v>
      </c>
      <c r="G3380" s="11" t="s">
        <v>56</v>
      </c>
      <c r="H3380" s="11" t="s">
        <v>10677</v>
      </c>
      <c r="I3380" s="11" t="str">
        <f>IF(AH$1="","",IFERROR(TRIM(MID($AG3380,FIND(":",$AG3380,FIND(AH$1,$AG3380))+1,FIND("=",$AG3380,FIND(AH$1,$AG3380))-FIND(":",$AG3380,FIND(AH$1,$AG3380))-1)),"卖家未填"))</f>
        <v>卖家未填</v>
      </c>
      <c r="J3380" s="11" t="str">
        <f>IF(AI$1="","",IFERROR(TRIM(MID($AG3380,FIND(":",$AG3380,FIND(AI$1,$AG3380))+1,FIND("=",$AG3380,FIND(AI$1,$AG3380))-FIND(":",$AG3380,FIND(AI$1,$AG3380))-1)),"卖家未填"))</f>
        <v>500</v>
      </c>
      <c r="K3380" s="11" t="str">
        <f>IF(AJ$1="","",IFERROR(TRIM(MID($AG3380,FIND(":",$AG3380,FIND(AJ$1,$AG3380))+1,FIND("=",$AG3380,FIND(AJ$1,$AG3380))-FIND(":",$AG3380,FIND(AJ$1,$AG3380))-1)),"卖家未填"))</f>
        <v>卖家未填</v>
      </c>
      <c r="L3380" s="11" t="str">
        <f>IF(AK$1="","",IFERROR(TRIM(MID($AG3380,FIND(":",$AG3380,FIND(AK$1,$AG3380))+1,FIND("=",$AG3380,FIND(AK$1,$AG3380))-FIND(":",$AG3380,FIND(AK$1,$AG3380))-1)),"卖家未填"))</f>
        <v>卖家未填</v>
      </c>
      <c r="M3380" s="11" t="str">
        <f>IF(AL$1="","",IFERROR(TRIM(MID($AG3380,FIND(":",$AG3380,FIND(AL$1,$AG3380))+1,FIND("=",$AG3380,FIND(AL$1,$AG3380))-FIND(":",$AG3380,FIND(AL$1,$AG3380))-1)),"卖家未填"))</f>
        <v>散装</v>
      </c>
      <c r="N3380" s="11" t="s">
        <v>3705</v>
      </c>
      <c r="O3380" s="11" t="s">
        <v>4436</v>
      </c>
      <c r="P3380" s="13">
        <v>6.6</v>
      </c>
      <c r="Q3380" s="13"/>
      <c r="R3380" s="11">
        <v>6.6</v>
      </c>
      <c r="S3380" s="14">
        <f>IFERROR(V3380/T3380,"0")</f>
        <v>46.199999999999996</v>
      </c>
      <c r="T3380" s="11">
        <v>2</v>
      </c>
      <c r="U3380" s="11">
        <v>14</v>
      </c>
      <c r="V3380" s="15">
        <f>R3380*U3380</f>
        <v>92.399999999999991</v>
      </c>
      <c r="W3380" s="11">
        <v>1</v>
      </c>
      <c r="X3380" s="11"/>
      <c r="Y3380" s="11">
        <v>43281147747</v>
      </c>
      <c r="Z3380" s="11">
        <v>105167620</v>
      </c>
      <c r="AA3380" s="16">
        <f>IFERROR((MID(AE3380,FIND("ends=",AE3380)+5,FIND("000&amp;starts",AE3380)-FIND("ends=",AE3380)-5)+8*3600)/86400+70*365+19,"")</f>
        <v>42029.876446759255</v>
      </c>
      <c r="AB3380" s="17" t="str">
        <f>HYPERLINK("http://item.taobao.com/item.htm?id="&amp;Y3380,"点击查看")</f>
        <v>点击查看</v>
      </c>
      <c r="AC3380" s="11">
        <f>YEAR(D3380)</f>
        <v>2013</v>
      </c>
      <c r="AD3380" s="11"/>
      <c r="AE3380" s="11" t="s">
        <v>8819</v>
      </c>
      <c r="AF3380" s="11" t="s">
        <v>9979</v>
      </c>
      <c r="AG3380" s="11" t="s">
        <v>14268</v>
      </c>
    </row>
    <row r="3381" spans="1:33" x14ac:dyDescent="0.15">
      <c r="A3381" s="11" t="s">
        <v>14895</v>
      </c>
      <c r="B3381" s="11" t="s">
        <v>15572</v>
      </c>
      <c r="C3381" s="11" t="s">
        <v>14896</v>
      </c>
      <c r="D3381" s="12">
        <v>41572</v>
      </c>
      <c r="E3381" s="11" t="s">
        <v>14965</v>
      </c>
      <c r="F3381" s="11" t="s">
        <v>14970</v>
      </c>
      <c r="G3381" s="11" t="s">
        <v>30</v>
      </c>
      <c r="H3381" s="11" t="s">
        <v>10561</v>
      </c>
      <c r="I3381" s="11" t="str">
        <f>IF(AH$1="","",IFERROR(TRIM(MID($AG3381,FIND(":",$AG3381,FIND(AH$1,$AG3381))+1,FIND("=",$AG3381,FIND(AH$1,$AG3381))-FIND(":",$AG3381,FIND(AH$1,$AG3381))-1)),"卖家未填"))</f>
        <v>卖家未填</v>
      </c>
      <c r="J3381" s="11" t="str">
        <f>IF(AI$1="","",IFERROR(TRIM(MID($AG3381,FIND(":",$AG3381,FIND(AI$1,$AG3381))+1,FIND("=",$AG3381,FIND(AI$1,$AG3381))-FIND(":",$AG3381,FIND(AI$1,$AG3381))-1)),"卖家未填"))</f>
        <v>625</v>
      </c>
      <c r="K3381" s="11" t="str">
        <f>IF(AJ$1="","",IFERROR(TRIM(MID($AG3381,FIND(":",$AG3381,FIND(AJ$1,$AG3381))+1,FIND("=",$AG3381,FIND(AJ$1,$AG3381))-FIND(":",$AG3381,FIND(AJ$1,$AG3381))-1)),"卖家未填"))</f>
        <v>卖家未填</v>
      </c>
      <c r="L3381" s="11" t="str">
        <f>IF(AK$1="","",IFERROR(TRIM(MID($AG3381,FIND(":",$AG3381,FIND(AK$1,$AG3381))+1,FIND("=",$AG3381,FIND(AK$1,$AG3381))-FIND(":",$AG3381,FIND(AK$1,$AG3381))-1)),"卖家未填"))</f>
        <v>卖家未填</v>
      </c>
      <c r="M3381" s="11" t="str">
        <f>IF(AL$1="","",IFERROR(TRIM(MID($AG3381,FIND(":",$AG3381,FIND(AL$1,$AG3381))+1,FIND("=",$AG3381,FIND(AL$1,$AG3381))-FIND(":",$AG3381,FIND(AL$1,$AG3381))-1)),"卖家未填"))</f>
        <v>包装</v>
      </c>
      <c r="N3381" s="11" t="s">
        <v>2390</v>
      </c>
      <c r="O3381" s="11" t="s">
        <v>4527</v>
      </c>
      <c r="P3381" s="13">
        <v>11.5</v>
      </c>
      <c r="Q3381" s="13"/>
      <c r="R3381" s="11">
        <v>11.5</v>
      </c>
      <c r="S3381" s="14">
        <f>IFERROR(V3381/T3381,"0")</f>
        <v>15.333333333333334</v>
      </c>
      <c r="T3381" s="11">
        <v>6</v>
      </c>
      <c r="U3381" s="11">
        <v>8</v>
      </c>
      <c r="V3381" s="15">
        <f>R3381*U3381</f>
        <v>92</v>
      </c>
      <c r="W3381" s="11">
        <v>19</v>
      </c>
      <c r="X3381" s="11">
        <v>53</v>
      </c>
      <c r="Y3381" s="11">
        <v>35993933617</v>
      </c>
      <c r="Z3381" s="11">
        <v>107045921</v>
      </c>
      <c r="AA3381" s="16">
        <f>IFERROR((MID(AE3381,FIND("ends=",AE3381)+5,FIND("000&amp;starts",AE3381)-FIND("ends=",AE3381)-5)+8*3600)/86400+70*365+19,"")</f>
        <v>42033.596851851849</v>
      </c>
      <c r="AB3381" s="17" t="str">
        <f>HYPERLINK("http://item.taobao.com/item.htm?id="&amp;Y3381,"点击查看")</f>
        <v>点击查看</v>
      </c>
      <c r="AC3381" s="11">
        <f>YEAR(D3381)</f>
        <v>2013</v>
      </c>
      <c r="AD3381" s="11"/>
      <c r="AE3381" s="11" t="s">
        <v>7467</v>
      </c>
      <c r="AF3381" s="11" t="s">
        <v>9850</v>
      </c>
      <c r="AG3381" s="11" t="s">
        <v>13085</v>
      </c>
    </row>
    <row r="3382" spans="1:33" x14ac:dyDescent="0.15">
      <c r="A3382" s="11" t="s">
        <v>14910</v>
      </c>
      <c r="B3382" s="11" t="s">
        <v>15543</v>
      </c>
      <c r="C3382" s="11" t="s">
        <v>14914</v>
      </c>
      <c r="D3382" s="12">
        <v>41358</v>
      </c>
      <c r="E3382" s="11" t="s">
        <v>15000</v>
      </c>
      <c r="F3382" s="11" t="s">
        <v>15001</v>
      </c>
      <c r="G3382" s="11" t="s">
        <v>56</v>
      </c>
      <c r="H3382" s="11" t="s">
        <v>10777</v>
      </c>
      <c r="I3382" s="11" t="str">
        <f>IF(AH$1="","",IFERROR(TRIM(MID($AG3382,FIND(":",$AG3382,FIND(AH$1,$AG3382))+1,FIND("=",$AG3382,FIND(AH$1,$AG3382))-FIND(":",$AG3382,FIND(AH$1,$AG3382))-1)),"卖家未填"))</f>
        <v>卖家未填</v>
      </c>
      <c r="J3382" s="11" t="str">
        <f>IF(AI$1="","",IFERROR(TRIM(MID($AG3382,FIND(":",$AG3382,FIND(AI$1,$AG3382))+1,FIND("=",$AG3382,FIND(AI$1,$AG3382))-FIND(":",$AG3382,FIND(AI$1,$AG3382))-1)),"卖家未填"))</f>
        <v>500</v>
      </c>
      <c r="K3382" s="11" t="str">
        <f>IF(AJ$1="","",IFERROR(TRIM(MID($AG3382,FIND(":",$AG3382,FIND(AJ$1,$AG3382))+1,FIND("=",$AG3382,FIND(AJ$1,$AG3382))-FIND(":",$AG3382,FIND(AJ$1,$AG3382))-1)),"卖家未填"))</f>
        <v>2人份</v>
      </c>
      <c r="L3382" s="11" t="str">
        <f>IF(AK$1="","",IFERROR(TRIM(MID($AG3382,FIND(":",$AG3382,FIND(AK$1,$AG3382))+1,FIND("=",$AG3382,FIND(AK$1,$AG3382))-FIND(":",$AG3382,FIND(AK$1,$AG3382))-1)),"卖家未填"))</f>
        <v>1周</v>
      </c>
      <c r="M3382" s="11" t="str">
        <f>IF(AL$1="","",IFERROR(TRIM(MID($AG3382,FIND(":",$AG3382,FIND(AL$1,$AG3382))+1,FIND("=",$AG3382,FIND(AL$1,$AG3382))-FIND(":",$AG3382,FIND(AL$1,$AG3382))-1)),"卖家未填"))</f>
        <v>包装</v>
      </c>
      <c r="N3382" s="11" t="s">
        <v>3405</v>
      </c>
      <c r="O3382" s="11" t="s">
        <v>4592</v>
      </c>
      <c r="P3382" s="13">
        <v>23</v>
      </c>
      <c r="Q3382" s="13"/>
      <c r="R3382" s="11">
        <v>23</v>
      </c>
      <c r="S3382" s="14">
        <f>IFERROR(V3382/T3382,"0")</f>
        <v>30.666666666666668</v>
      </c>
      <c r="T3382" s="11">
        <v>3</v>
      </c>
      <c r="U3382" s="11">
        <v>4</v>
      </c>
      <c r="V3382" s="15">
        <f>R3382*U3382</f>
        <v>92</v>
      </c>
      <c r="W3382" s="11">
        <v>1</v>
      </c>
      <c r="X3382" s="11">
        <v>3</v>
      </c>
      <c r="Y3382" s="11">
        <v>42593262252</v>
      </c>
      <c r="Z3382" s="11">
        <v>103010673</v>
      </c>
      <c r="AA3382" s="16">
        <f>IFERROR((MID(AE3382,FIND("ends=",AE3382)+5,FIND("000&amp;starts",AE3382)-FIND("ends=",AE3382)-5)+8*3600)/86400+70*365+19,"")</f>
        <v>42032.831527777773</v>
      </c>
      <c r="AB3382" s="17" t="str">
        <f>HYPERLINK("http://item.taobao.com/item.htm?id="&amp;Y3382,"点击查看")</f>
        <v>点击查看</v>
      </c>
      <c r="AC3382" s="11">
        <f>YEAR(D3382)</f>
        <v>2013</v>
      </c>
      <c r="AD3382" s="11"/>
      <c r="AE3382" s="11" t="s">
        <v>8498</v>
      </c>
      <c r="AF3382" s="11" t="s">
        <v>10088</v>
      </c>
      <c r="AG3382" s="11" t="s">
        <v>13992</v>
      </c>
    </row>
    <row r="3383" spans="1:33" x14ac:dyDescent="0.15">
      <c r="A3383" s="11" t="s">
        <v>14910</v>
      </c>
      <c r="B3383" s="11" t="s">
        <v>15543</v>
      </c>
      <c r="C3383" s="11" t="s">
        <v>14914</v>
      </c>
      <c r="D3383" s="12">
        <v>41358</v>
      </c>
      <c r="E3383" s="11" t="s">
        <v>15000</v>
      </c>
      <c r="F3383" s="11" t="s">
        <v>15001</v>
      </c>
      <c r="G3383" s="11" t="s">
        <v>56</v>
      </c>
      <c r="H3383" s="11" t="s">
        <v>10777</v>
      </c>
      <c r="I3383" s="11" t="str">
        <f>IF(AH$1="","",IFERROR(TRIM(MID($AG3383,FIND(":",$AG3383,FIND(AH$1,$AG3383))+1,FIND("=",$AG3383,FIND(AH$1,$AG3383))-FIND(":",$AG3383,FIND(AH$1,$AG3383))-1)),"卖家未填"))</f>
        <v>卖家未填</v>
      </c>
      <c r="J3383" s="11" t="str">
        <f>IF(AI$1="","",IFERROR(TRIM(MID($AG3383,FIND(":",$AG3383,FIND(AI$1,$AG3383))+1,FIND("=",$AG3383,FIND(AI$1,$AG3383))-FIND(":",$AG3383,FIND(AI$1,$AG3383))-1)),"卖家未填"))</f>
        <v>500</v>
      </c>
      <c r="K3383" s="11" t="str">
        <f>IF(AJ$1="","",IFERROR(TRIM(MID($AG3383,FIND(":",$AG3383,FIND(AJ$1,$AG3383))+1,FIND("=",$AG3383,FIND(AJ$1,$AG3383))-FIND(":",$AG3383,FIND(AJ$1,$AG3383))-1)),"卖家未填"))</f>
        <v>2人份</v>
      </c>
      <c r="L3383" s="11" t="str">
        <f>IF(AK$1="","",IFERROR(TRIM(MID($AG3383,FIND(":",$AG3383,FIND(AK$1,$AG3383))+1,FIND("=",$AG3383,FIND(AK$1,$AG3383))-FIND(":",$AG3383,FIND(AK$1,$AG3383))-1)),"卖家未填"))</f>
        <v>1周</v>
      </c>
      <c r="M3383" s="11" t="str">
        <f>IF(AL$1="","",IFERROR(TRIM(MID($AG3383,FIND(":",$AG3383,FIND(AL$1,$AG3383))+1,FIND("=",$AG3383,FIND(AL$1,$AG3383))-FIND(":",$AG3383,FIND(AL$1,$AG3383))-1)),"卖家未填"))</f>
        <v>包装</v>
      </c>
      <c r="N3383" s="11" t="s">
        <v>3407</v>
      </c>
      <c r="O3383" s="11" t="s">
        <v>4592</v>
      </c>
      <c r="P3383" s="13">
        <v>23</v>
      </c>
      <c r="Q3383" s="13"/>
      <c r="R3383" s="11">
        <v>23</v>
      </c>
      <c r="S3383" s="14">
        <f>IFERROR(V3383/T3383,"0")</f>
        <v>30.666666666666668</v>
      </c>
      <c r="T3383" s="11">
        <v>3</v>
      </c>
      <c r="U3383" s="11">
        <v>4</v>
      </c>
      <c r="V3383" s="15">
        <f>R3383*U3383</f>
        <v>92</v>
      </c>
      <c r="W3383" s="11">
        <v>1</v>
      </c>
      <c r="X3383" s="11">
        <v>3</v>
      </c>
      <c r="Y3383" s="11">
        <v>42573903136</v>
      </c>
      <c r="Z3383" s="11">
        <v>103010673</v>
      </c>
      <c r="AA3383" s="16">
        <f>IFERROR((MID(AE3383,FIND("ends=",AE3383)+5,FIND("000&amp;starts",AE3383)-FIND("ends=",AE3383)-5)+8*3600)/86400+70*365+19,"")</f>
        <v>42032.840798611112</v>
      </c>
      <c r="AB3383" s="17" t="str">
        <f>HYPERLINK("http://item.taobao.com/item.htm?id="&amp;Y3383,"点击查看")</f>
        <v>点击查看</v>
      </c>
      <c r="AC3383" s="11">
        <f>YEAR(D3383)</f>
        <v>2013</v>
      </c>
      <c r="AD3383" s="11"/>
      <c r="AE3383" s="11" t="s">
        <v>8500</v>
      </c>
      <c r="AF3383" s="11" t="s">
        <v>10088</v>
      </c>
      <c r="AG3383" s="11" t="s">
        <v>13994</v>
      </c>
    </row>
    <row r="3384" spans="1:33" x14ac:dyDescent="0.15">
      <c r="A3384" s="11" t="s">
        <v>14910</v>
      </c>
      <c r="B3384" s="11" t="s">
        <v>16210</v>
      </c>
      <c r="C3384" s="11" t="s">
        <v>14907</v>
      </c>
      <c r="D3384" s="12">
        <v>41963</v>
      </c>
      <c r="E3384" s="11" t="s">
        <v>14961</v>
      </c>
      <c r="F3384" s="11" t="s">
        <v>10807</v>
      </c>
      <c r="G3384" s="11" t="s">
        <v>31</v>
      </c>
      <c r="H3384" s="11" t="s">
        <v>10322</v>
      </c>
      <c r="I3384" s="11" t="str">
        <f>IF(AH$1="","",IFERROR(TRIM(MID($AG3384,FIND(":",$AG3384,FIND(AH$1,$AG3384))+1,FIND("=",$AG3384,FIND(AH$1,$AG3384))-FIND(":",$AG3384,FIND(AH$1,$AG3384))-1)),"卖家未填"))</f>
        <v>卖家未填</v>
      </c>
      <c r="J3384" s="11" t="str">
        <f>IF(AI$1="","",IFERROR(TRIM(MID($AG3384,FIND(":",$AG3384,FIND(AI$1,$AG3384))+1,FIND("=",$AG3384,FIND(AI$1,$AG3384))-FIND(":",$AG3384,FIND(AI$1,$AG3384))-1)),"卖家未填"))</f>
        <v>600</v>
      </c>
      <c r="K3384" s="11" t="str">
        <f>IF(AJ$1="","",IFERROR(TRIM(MID($AG3384,FIND(":",$AG3384,FIND(AJ$1,$AG3384))+1,FIND("=",$AG3384,FIND(AJ$1,$AG3384))-FIND(":",$AG3384,FIND(AJ$1,$AG3384))-1)),"卖家未填"))</f>
        <v>卖家未填</v>
      </c>
      <c r="L3384" s="11" t="str">
        <f>IF(AK$1="","",IFERROR(TRIM(MID($AG3384,FIND(":",$AG3384,FIND(AK$1,$AG3384))+1,FIND("=",$AG3384,FIND(AK$1,$AG3384))-FIND(":",$AG3384,FIND(AK$1,$AG3384))-1)),"卖家未填"))</f>
        <v>卖家未填</v>
      </c>
      <c r="M3384" s="11" t="str">
        <f>IF(AL$1="","",IFERROR(TRIM(MID($AG3384,FIND(":",$AG3384,FIND(AL$1,$AG3384))+1,FIND("=",$AG3384,FIND(AL$1,$AG3384))-FIND(":",$AG3384,FIND(AL$1,$AG3384))-1)),"卖家未填"))</f>
        <v>包装</v>
      </c>
      <c r="N3384" s="11" t="s">
        <v>3602</v>
      </c>
      <c r="O3384" s="11" t="s">
        <v>5294</v>
      </c>
      <c r="P3384" s="13">
        <v>23</v>
      </c>
      <c r="Q3384" s="13"/>
      <c r="R3384" s="11">
        <v>23</v>
      </c>
      <c r="S3384" s="14">
        <f>IFERROR(V3384/T3384,"0")</f>
        <v>30.666666666666668</v>
      </c>
      <c r="T3384" s="11">
        <v>3</v>
      </c>
      <c r="U3384" s="11">
        <v>4</v>
      </c>
      <c r="V3384" s="15">
        <f>R3384*U3384</f>
        <v>92</v>
      </c>
      <c r="W3384" s="11">
        <v>2</v>
      </c>
      <c r="X3384" s="11">
        <v>1</v>
      </c>
      <c r="Y3384" s="11">
        <v>43050123122</v>
      </c>
      <c r="Z3384" s="11">
        <v>115261539</v>
      </c>
      <c r="AA3384" s="16">
        <f>IFERROR((MID(AE3384,FIND("ends=",AE3384)+5,FIND("000&amp;starts",AE3384)-FIND("ends=",AE3384)-5)+8*3600)/86400+70*365+19,"")</f>
        <v>42035.751469907409</v>
      </c>
      <c r="AB3384" s="17" t="str">
        <f>HYPERLINK("http://item.taobao.com/item.htm?id="&amp;Y3384,"点击查看")</f>
        <v>点击查看</v>
      </c>
      <c r="AC3384" s="11">
        <f>YEAR(D3384)</f>
        <v>2014</v>
      </c>
      <c r="AD3384" s="11"/>
      <c r="AE3384" s="11" t="s">
        <v>8710</v>
      </c>
      <c r="AF3384" s="11"/>
      <c r="AG3384" s="11" t="s">
        <v>14179</v>
      </c>
    </row>
    <row r="3385" spans="1:33" x14ac:dyDescent="0.15">
      <c r="A3385" s="11" t="s">
        <v>14908</v>
      </c>
      <c r="B3385" s="11" t="s">
        <v>15624</v>
      </c>
      <c r="C3385" s="11" t="s">
        <v>14909</v>
      </c>
      <c r="D3385" s="12">
        <v>41702</v>
      </c>
      <c r="E3385" s="11" t="s">
        <v>14967</v>
      </c>
      <c r="F3385" s="11" t="s">
        <v>14968</v>
      </c>
      <c r="G3385" s="11" t="s">
        <v>28</v>
      </c>
      <c r="H3385" s="11" t="s">
        <v>10862</v>
      </c>
      <c r="I3385" s="11" t="str">
        <f>IF(AH$1="","",IFERROR(TRIM(MID($AG3385,FIND(":",$AG3385,FIND(AH$1,$AG3385))+1,FIND("=",$AG3385,FIND(AH$1,$AG3385))-FIND(":",$AG3385,FIND(AH$1,$AG3385))-1)),"卖家未填"))</f>
        <v>年糕</v>
      </c>
      <c r="J3385" s="11" t="str">
        <f>IF(AI$1="","",IFERROR(TRIM(MID($AG3385,FIND(":",$AG3385,FIND(AI$1,$AG3385))+1,FIND("=",$AG3385,FIND(AI$1,$AG3385))-FIND(":",$AG3385,FIND(AI$1,$AG3385))-1)),"卖家未填"))</f>
        <v>500</v>
      </c>
      <c r="K3385" s="11" t="str">
        <f>IF(AJ$1="","",IFERROR(TRIM(MID($AG3385,FIND(":",$AG3385,FIND(AJ$1,$AG3385))+1,FIND("=",$AG3385,FIND(AJ$1,$AG3385))-FIND(":",$AG3385,FIND(AJ$1,$AG3385))-1)),"卖家未填"))</f>
        <v>卖家未填</v>
      </c>
      <c r="L3385" s="11" t="str">
        <f>IF(AK$1="","",IFERROR(TRIM(MID($AG3385,FIND(":",$AG3385,FIND(AK$1,$AG3385))+1,FIND("=",$AG3385,FIND(AK$1,$AG3385))-FIND(":",$AG3385,FIND(AK$1,$AG3385))-1)),"卖家未填"))</f>
        <v>卖家未填</v>
      </c>
      <c r="M3385" s="11" t="str">
        <f>IF(AL$1="","",IFERROR(TRIM(MID($AG3385,FIND(":",$AG3385,FIND(AL$1,$AG3385))+1,FIND("=",$AG3385,FIND(AL$1,$AG3385))-FIND(":",$AG3385,FIND(AL$1,$AG3385))-1)),"卖家未填"))</f>
        <v>散装</v>
      </c>
      <c r="N3385" s="11" t="s">
        <v>3647</v>
      </c>
      <c r="O3385" s="11" t="s">
        <v>4592</v>
      </c>
      <c r="P3385" s="13">
        <v>23</v>
      </c>
      <c r="Q3385" s="13"/>
      <c r="R3385" s="11">
        <v>23</v>
      </c>
      <c r="S3385" s="14">
        <f>IFERROR(V3385/T3385,"0")</f>
        <v>46</v>
      </c>
      <c r="T3385" s="11">
        <v>2</v>
      </c>
      <c r="U3385" s="11">
        <v>4</v>
      </c>
      <c r="V3385" s="15">
        <f>R3385*U3385</f>
        <v>92</v>
      </c>
      <c r="W3385" s="11">
        <v>3</v>
      </c>
      <c r="X3385" s="11">
        <v>17</v>
      </c>
      <c r="Y3385" s="11">
        <v>41306137594</v>
      </c>
      <c r="Z3385" s="11">
        <v>109140576</v>
      </c>
      <c r="AA3385" s="16">
        <f>IFERROR((MID(AE3385,FIND("ends=",AE3385)+5,FIND("000&amp;starts",AE3385)-FIND("ends=",AE3385)-5)+8*3600)/86400+70*365+19,"")</f>
        <v>42029.438298611116</v>
      </c>
      <c r="AB3385" s="17" t="str">
        <f>HYPERLINK("http://item.taobao.com/item.htm?id="&amp;Y3385,"点击查看")</f>
        <v>点击查看</v>
      </c>
      <c r="AC3385" s="11">
        <f>YEAR(D3385)</f>
        <v>2014</v>
      </c>
      <c r="AD3385" s="11"/>
      <c r="AE3385" s="11" t="s">
        <v>8758</v>
      </c>
      <c r="AF3385" s="11" t="s">
        <v>10177</v>
      </c>
      <c r="AG3385" s="11" t="s">
        <v>14217</v>
      </c>
    </row>
    <row r="3386" spans="1:33" x14ac:dyDescent="0.15">
      <c r="A3386" s="11" t="s">
        <v>14910</v>
      </c>
      <c r="B3386" s="11" t="s">
        <v>15508</v>
      </c>
      <c r="C3386" s="11" t="s">
        <v>14912</v>
      </c>
      <c r="D3386" s="12">
        <v>40844</v>
      </c>
      <c r="E3386" s="11" t="s">
        <v>15006</v>
      </c>
      <c r="F3386" s="11" t="s">
        <v>15007</v>
      </c>
      <c r="G3386" s="11" t="s">
        <v>62</v>
      </c>
      <c r="H3386" s="11" t="s">
        <v>10322</v>
      </c>
      <c r="I3386" s="11" t="str">
        <f>IF(AH$1="","",IFERROR(TRIM(MID($AG3386,FIND(":",$AG3386,FIND(AH$1,$AG3386))+1,FIND("=",$AG3386,FIND(AH$1,$AG3386))-FIND(":",$AG3386,FIND(AH$1,$AG3386))-1)),"卖家未填"))</f>
        <v>卖家未填</v>
      </c>
      <c r="J3386" s="11" t="str">
        <f>IF(AI$1="","",IFERROR(TRIM(MID($AG3386,FIND(":",$AG3386,FIND(AI$1,$AG3386))+1,FIND("=",$AG3386,FIND(AI$1,$AG3386))-FIND(":",$AG3386,FIND(AI$1,$AG3386))-1)),"卖家未填"))</f>
        <v>500</v>
      </c>
      <c r="K3386" s="11" t="str">
        <f>IF(AJ$1="","",IFERROR(TRIM(MID($AG3386,FIND(":",$AG3386,FIND(AJ$1,$AG3386))+1,FIND("=",$AG3386,FIND(AJ$1,$AG3386))-FIND(":",$AG3386,FIND(AJ$1,$AG3386))-1)),"卖家未填"))</f>
        <v>卖家未填</v>
      </c>
      <c r="L3386" s="11" t="str">
        <f>IF(AK$1="","",IFERROR(TRIM(MID($AG3386,FIND(":",$AG3386,FIND(AK$1,$AG3386))+1,FIND("=",$AG3386,FIND(AK$1,$AG3386))-FIND(":",$AG3386,FIND(AK$1,$AG3386))-1)),"卖家未填"))</f>
        <v>卖家未填</v>
      </c>
      <c r="M3386" s="11" t="str">
        <f>IF(AL$1="","",IFERROR(TRIM(MID($AG3386,FIND(":",$AG3386,FIND(AL$1,$AG3386))+1,FIND("=",$AG3386,FIND(AL$1,$AG3386))-FIND(":",$AG3386,FIND(AL$1,$AG3386))-1)),"卖家未填"))</f>
        <v>散装</v>
      </c>
      <c r="N3386" s="11" t="s">
        <v>3459</v>
      </c>
      <c r="O3386" s="11" t="s">
        <v>4541</v>
      </c>
      <c r="P3386" s="13">
        <v>4.8</v>
      </c>
      <c r="Q3386" s="13"/>
      <c r="R3386" s="11">
        <v>4.8</v>
      </c>
      <c r="S3386" s="14">
        <f>IFERROR(V3386/T3386,"0")</f>
        <v>30.400000000000002</v>
      </c>
      <c r="T3386" s="11">
        <v>3</v>
      </c>
      <c r="U3386" s="11">
        <v>19</v>
      </c>
      <c r="V3386" s="15">
        <f>R3386*U3386</f>
        <v>91.2</v>
      </c>
      <c r="W3386" s="11">
        <v>14</v>
      </c>
      <c r="X3386" s="11">
        <v>47</v>
      </c>
      <c r="Y3386" s="11">
        <v>38966023462</v>
      </c>
      <c r="Z3386" s="11">
        <v>69420003</v>
      </c>
      <c r="AA3386" s="16">
        <f>IFERROR((MID(AE3386,FIND("ends=",AE3386)+5,FIND("000&amp;starts",AE3386)-FIND("ends=",AE3386)-5)+8*3600)/86400+70*365+19,"")</f>
        <v>42033.6793287037</v>
      </c>
      <c r="AB3386" s="17" t="str">
        <f>HYPERLINK("http://item.taobao.com/item.htm?id="&amp;Y3386,"点击查看")</f>
        <v>点击查看</v>
      </c>
      <c r="AC3386" s="11">
        <f>YEAR(D3386)</f>
        <v>2011</v>
      </c>
      <c r="AD3386" s="11"/>
      <c r="AE3386" s="11" t="s">
        <v>8559</v>
      </c>
      <c r="AF3386" s="11"/>
      <c r="AG3386" s="11" t="s">
        <v>14043</v>
      </c>
    </row>
    <row r="3387" spans="1:33" x14ac:dyDescent="0.15">
      <c r="A3387" s="11" t="s">
        <v>14895</v>
      </c>
      <c r="B3387" s="11" t="s">
        <v>15789</v>
      </c>
      <c r="C3387" s="11" t="s">
        <v>14896</v>
      </c>
      <c r="D3387" s="12">
        <v>41020</v>
      </c>
      <c r="E3387" s="11" t="s">
        <v>14975</v>
      </c>
      <c r="F3387" s="11" t="s">
        <v>15089</v>
      </c>
      <c r="G3387" s="11" t="s">
        <v>139</v>
      </c>
      <c r="H3387" s="11" t="s">
        <v>10331</v>
      </c>
      <c r="I3387" s="11" t="str">
        <f>IF(AH$1="","",IFERROR(TRIM(MID($AG3387,FIND(":",$AG3387,FIND(AH$1,$AG3387))+1,FIND("=",$AG3387,FIND(AH$1,$AG3387))-FIND(":",$AG3387,FIND(AH$1,$AG3387))-1)),"卖家未填"))</f>
        <v>年糕</v>
      </c>
      <c r="J3387" s="11" t="str">
        <f>IF(AI$1="","",IFERROR(TRIM(MID($AG3387,FIND(":",$AG3387,FIND(AI$1,$AG3387))+1,FIND("=",$AG3387,FIND(AI$1,$AG3387))-FIND(":",$AG3387,FIND(AI$1,$AG3387))-1)),"卖家未填"))</f>
        <v>200</v>
      </c>
      <c r="K3387" s="11" t="str">
        <f>IF(AJ$1="","",IFERROR(TRIM(MID($AG3387,FIND(":",$AG3387,FIND(AJ$1,$AG3387))+1,FIND("=",$AG3387,FIND(AJ$1,$AG3387))-FIND(":",$AG3387,FIND(AJ$1,$AG3387))-1)),"卖家未填"))</f>
        <v>卖家未填</v>
      </c>
      <c r="L3387" s="11" t="str">
        <f>IF(AK$1="","",IFERROR(TRIM(MID($AG3387,FIND(":",$AG3387,FIND(AK$1,$AG3387))+1,FIND("=",$AG3387,FIND(AK$1,$AG3387))-FIND(":",$AG3387,FIND(AK$1,$AG3387))-1)),"卖家未填"))</f>
        <v>卖家未填</v>
      </c>
      <c r="M3387" s="11" t="str">
        <f>IF(AL$1="","",IFERROR(TRIM(MID($AG3387,FIND(":",$AG3387,FIND(AL$1,$AG3387))+1,FIND("=",$AG3387,FIND(AL$1,$AG3387))-FIND(":",$AG3387,FIND(AL$1,$AG3387))-1)),"卖家未填"))</f>
        <v>散装</v>
      </c>
      <c r="N3387" s="11" t="s">
        <v>1425</v>
      </c>
      <c r="O3387" s="11" t="s">
        <v>4501</v>
      </c>
      <c r="P3387" s="13">
        <v>3.8</v>
      </c>
      <c r="Q3387" s="13"/>
      <c r="R3387" s="11">
        <v>3.8</v>
      </c>
      <c r="S3387" s="14">
        <f>IFERROR(V3387/T3387,"0")</f>
        <v>6.5142857142857133</v>
      </c>
      <c r="T3387" s="11">
        <v>14</v>
      </c>
      <c r="U3387" s="11">
        <v>24</v>
      </c>
      <c r="V3387" s="15">
        <f>R3387*U3387</f>
        <v>91.199999999999989</v>
      </c>
      <c r="W3387" s="11">
        <v>13</v>
      </c>
      <c r="X3387" s="11">
        <v>20</v>
      </c>
      <c r="Y3387" s="11">
        <v>22353535268</v>
      </c>
      <c r="Z3387" s="11">
        <v>71562082</v>
      </c>
      <c r="AA3387" s="16">
        <f>IFERROR((MID(AE3387,FIND("ends=",AE3387)+5,FIND("000&amp;starts",AE3387)-FIND("ends=",AE3387)-5)+8*3600)/86400+70*365+19,"")</f>
        <v>42030.847256944442</v>
      </c>
      <c r="AB3387" s="17" t="str">
        <f>HYPERLINK("http://item.taobao.com/item.htm?id="&amp;Y3387,"点击查看")</f>
        <v>点击查看</v>
      </c>
      <c r="AC3387" s="11">
        <f>YEAR(D3387)</f>
        <v>2012</v>
      </c>
      <c r="AD3387" s="11"/>
      <c r="AE3387" s="11" t="s">
        <v>6512</v>
      </c>
      <c r="AF3387" s="11" t="s">
        <v>9566</v>
      </c>
      <c r="AG3387" s="11" t="s">
        <v>12208</v>
      </c>
    </row>
    <row r="3388" spans="1:33" x14ac:dyDescent="0.15">
      <c r="A3388" s="11" t="s">
        <v>14919</v>
      </c>
      <c r="B3388" s="11" t="s">
        <v>16445</v>
      </c>
      <c r="C3388" s="11" t="s">
        <v>14918</v>
      </c>
      <c r="D3388" s="12">
        <v>41647</v>
      </c>
      <c r="E3388" s="11" t="s">
        <v>14965</v>
      </c>
      <c r="F3388" s="11" t="s">
        <v>15034</v>
      </c>
      <c r="G3388" s="11" t="s">
        <v>82</v>
      </c>
      <c r="H3388" s="11" t="s">
        <v>10324</v>
      </c>
      <c r="I3388" s="11" t="str">
        <f>IF(AH$1="","",IFERROR(TRIM(MID($AG3388,FIND(":",$AG3388,FIND(AH$1,$AG3388))+1,FIND("=",$AG3388,FIND(AH$1,$AG3388))-FIND(":",$AG3388,FIND(AH$1,$AG3388))-1)),"卖家未填"))</f>
        <v>粘豆包系列</v>
      </c>
      <c r="J3388" s="11" t="str">
        <f>IF(AI$1="","",IFERROR(TRIM(MID($AG3388,FIND(":",$AG3388,FIND(AI$1,$AG3388))+1,FIND("=",$AG3388,FIND(AI$1,$AG3388))-FIND(":",$AG3388,FIND(AI$1,$AG3388))-1)),"卖家未填"))</f>
        <v>280</v>
      </c>
      <c r="K3388" s="11" t="str">
        <f>IF(AJ$1="","",IFERROR(TRIM(MID($AG3388,FIND(":",$AG3388,FIND(AJ$1,$AG3388))+1,FIND("=",$AG3388,FIND(AJ$1,$AG3388))-FIND(":",$AG3388,FIND(AJ$1,$AG3388))-1)),"卖家未填"))</f>
        <v>卖家未填</v>
      </c>
      <c r="L3388" s="11" t="str">
        <f>IF(AK$1="","",IFERROR(TRIM(MID($AG3388,FIND(":",$AG3388,FIND(AK$1,$AG3388))+1,FIND("=",$AG3388,FIND(AK$1,$AG3388))-FIND(":",$AG3388,FIND(AK$1,$AG3388))-1)),"卖家未填"))</f>
        <v>卖家未填</v>
      </c>
      <c r="M3388" s="11" t="str">
        <f>IF(AL$1="","",IFERROR(TRIM(MID($AG3388,FIND(":",$AG3388,FIND(AL$1,$AG3388))+1,FIND("=",$AG3388,FIND(AL$1,$AG3388))-FIND(":",$AG3388,FIND(AL$1,$AG3388))-1)),"卖家未填"))</f>
        <v>散装</v>
      </c>
      <c r="N3388" s="11" t="s">
        <v>2766</v>
      </c>
      <c r="O3388" s="11" t="s">
        <v>4707</v>
      </c>
      <c r="P3388" s="13">
        <v>7.6</v>
      </c>
      <c r="Q3388" s="13"/>
      <c r="R3388" s="11">
        <v>7.6</v>
      </c>
      <c r="S3388" s="14">
        <f>IFERROR(V3388/T3388,"0")</f>
        <v>22.799999999999997</v>
      </c>
      <c r="T3388" s="11">
        <v>4</v>
      </c>
      <c r="U3388" s="11">
        <v>12</v>
      </c>
      <c r="V3388" s="15">
        <f>R3388*U3388</f>
        <v>91.199999999999989</v>
      </c>
      <c r="W3388" s="11">
        <v>5</v>
      </c>
      <c r="X3388" s="11">
        <v>5</v>
      </c>
      <c r="Y3388" s="11">
        <v>41782752035</v>
      </c>
      <c r="Z3388" s="11">
        <v>108339513</v>
      </c>
      <c r="AA3388" s="16">
        <f>IFERROR((MID(AE3388,FIND("ends=",AE3388)+5,FIND("000&amp;starts",AE3388)-FIND("ends=",AE3388)-5)+8*3600)/86400+70*365+19,"")</f>
        <v>42029.636134259257</v>
      </c>
      <c r="AB3388" s="17" t="str">
        <f>HYPERLINK("http://item.taobao.com/item.htm?id="&amp;Y3388,"点击查看")</f>
        <v>点击查看</v>
      </c>
      <c r="AC3388" s="11">
        <f>YEAR(D3388)</f>
        <v>2014</v>
      </c>
      <c r="AD3388" s="11"/>
      <c r="AE3388" s="11" t="s">
        <v>7851</v>
      </c>
      <c r="AF3388" s="11" t="s">
        <v>9552</v>
      </c>
      <c r="AG3388" s="11" t="s">
        <v>13424</v>
      </c>
    </row>
    <row r="3389" spans="1:33" x14ac:dyDescent="0.15">
      <c r="A3389" s="11" t="s">
        <v>14910</v>
      </c>
      <c r="B3389" s="11" t="s">
        <v>16771</v>
      </c>
      <c r="C3389" s="11" t="s">
        <v>14912</v>
      </c>
      <c r="D3389" s="12">
        <v>39316</v>
      </c>
      <c r="E3389" s="11" t="s">
        <v>14957</v>
      </c>
      <c r="F3389" s="11" t="s">
        <v>14964</v>
      </c>
      <c r="G3389" s="11" t="s">
        <v>26</v>
      </c>
      <c r="H3389" s="11" t="s">
        <v>10835</v>
      </c>
      <c r="I3389" s="11" t="str">
        <f>IF(AH$1="","",IFERROR(TRIM(MID($AG3389,FIND(":",$AG3389,FIND(AH$1,$AG3389))+1,FIND("=",$AG3389,FIND(AH$1,$AG3389))-FIND(":",$AG3389,FIND(AH$1,$AG3389))-1)),"卖家未填"))</f>
        <v>年糕片</v>
      </c>
      <c r="J3389" s="11" t="str">
        <f>IF(AI$1="","",IFERROR(TRIM(MID($AG3389,FIND(":",$AG3389,FIND(AI$1,$AG3389))+1,FIND("=",$AG3389,FIND(AI$1,$AG3389))-FIND(":",$AG3389,FIND(AI$1,$AG3389))-1)),"卖家未填"))</f>
        <v>250</v>
      </c>
      <c r="K3389" s="11" t="str">
        <f>IF(AJ$1="","",IFERROR(TRIM(MID($AG3389,FIND(":",$AG3389,FIND(AJ$1,$AG3389))+1,FIND("=",$AG3389,FIND(AJ$1,$AG3389))-FIND(":",$AG3389,FIND(AJ$1,$AG3389))-1)),"卖家未填"))</f>
        <v>卖家未填</v>
      </c>
      <c r="L3389" s="11" t="str">
        <f>IF(AK$1="","",IFERROR(TRIM(MID($AG3389,FIND(":",$AG3389,FIND(AK$1,$AG3389))+1,FIND("=",$AG3389,FIND(AK$1,$AG3389))-FIND(":",$AG3389,FIND(AK$1,$AG3389))-1)),"卖家未填"))</f>
        <v>卖家未填</v>
      </c>
      <c r="M3389" s="11" t="str">
        <f>IF(AL$1="","",IFERROR(TRIM(MID($AG3389,FIND(":",$AG3389,FIND(AL$1,$AG3389))+1,FIND("=",$AG3389,FIND(AL$1,$AG3389))-FIND(":",$AG3389,FIND(AL$1,$AG3389))-1)),"卖家未填"))</f>
        <v>散装</v>
      </c>
      <c r="N3389" s="11" t="s">
        <v>3480</v>
      </c>
      <c r="O3389" s="11"/>
      <c r="P3389" s="13">
        <v>6.5</v>
      </c>
      <c r="Q3389" s="13"/>
      <c r="R3389" s="11">
        <v>6.5</v>
      </c>
      <c r="S3389" s="14">
        <f>IFERROR(V3389/T3389,"0")</f>
        <v>30.333333333333332</v>
      </c>
      <c r="T3389" s="11">
        <v>3</v>
      </c>
      <c r="U3389" s="11">
        <v>14</v>
      </c>
      <c r="V3389" s="15">
        <f>R3389*U3389</f>
        <v>91</v>
      </c>
      <c r="W3389" s="11">
        <v>15</v>
      </c>
      <c r="X3389" s="11">
        <v>134</v>
      </c>
      <c r="Y3389" s="11">
        <v>14089944202</v>
      </c>
      <c r="Z3389" s="11">
        <v>34774113</v>
      </c>
      <c r="AA3389" s="16">
        <f>IFERROR((MID(AE3389,FIND("ends=",AE3389)+5,FIND("000&amp;starts",AE3389)-FIND("ends=",AE3389)-5)+8*3600)/86400+70*365+19,"")</f>
        <v>42033.892696759256</v>
      </c>
      <c r="AB3389" s="17" t="str">
        <f>HYPERLINK("http://item.taobao.com/item.htm?id="&amp;Y3389,"点击查看")</f>
        <v>点击查看</v>
      </c>
      <c r="AC3389" s="11">
        <f>YEAR(D3389)</f>
        <v>2007</v>
      </c>
      <c r="AD3389" s="11"/>
      <c r="AE3389" s="11" t="s">
        <v>8581</v>
      </c>
      <c r="AF3389" s="11" t="s">
        <v>10150</v>
      </c>
      <c r="AG3389" s="11" t="s">
        <v>14066</v>
      </c>
    </row>
    <row r="3390" spans="1:33" x14ac:dyDescent="0.15">
      <c r="A3390" s="11" t="s">
        <v>14947</v>
      </c>
      <c r="B3390" s="11" t="s">
        <v>17023</v>
      </c>
      <c r="C3390" s="11" t="s">
        <v>14948</v>
      </c>
      <c r="D3390" s="12">
        <v>41885</v>
      </c>
      <c r="E3390" s="11" t="s">
        <v>14991</v>
      </c>
      <c r="F3390" s="11" t="s">
        <v>15037</v>
      </c>
      <c r="G3390" s="11" t="s">
        <v>85</v>
      </c>
      <c r="H3390" s="11" t="s">
        <v>10488</v>
      </c>
      <c r="I3390" s="11" t="str">
        <f>IF(AH$1="","",IFERROR(TRIM(MID($AG3390,FIND(":",$AG3390,FIND(AH$1,$AG3390))+1,FIND("=",$AG3390,FIND(AH$1,$AG3390))-FIND(":",$AG3390,FIND(AH$1,$AG3390))-1)),"卖家未填"))</f>
        <v>卖家未填</v>
      </c>
      <c r="J3390" s="11" t="str">
        <f>IF(AI$1="","",IFERROR(TRIM(MID($AG3390,FIND(":",$AG3390,FIND(AI$1,$AG3390))+1,FIND("=",$AG3390,FIND(AI$1,$AG3390))-FIND(":",$AG3390,FIND(AI$1,$AG3390))-1)),"卖家未填"))</f>
        <v>500</v>
      </c>
      <c r="K3390" s="11" t="str">
        <f>IF(AJ$1="","",IFERROR(TRIM(MID($AG3390,FIND(":",$AG3390,FIND(AJ$1,$AG3390))+1,FIND("=",$AG3390,FIND(AJ$1,$AG3390))-FIND(":",$AG3390,FIND(AJ$1,$AG3390))-1)),"卖家未填"))</f>
        <v>卖家未填</v>
      </c>
      <c r="L3390" s="11" t="str">
        <f>IF(AK$1="","",IFERROR(TRIM(MID($AG3390,FIND(":",$AG3390,FIND(AK$1,$AG3390))+1,FIND("=",$AG3390,FIND(AK$1,$AG3390))-FIND(":",$AG3390,FIND(AK$1,$AG3390))-1)),"卖家未填"))</f>
        <v>卖家未填</v>
      </c>
      <c r="M3390" s="11" t="str">
        <f>IF(AL$1="","",IFERROR(TRIM(MID($AG3390,FIND(":",$AG3390,FIND(AL$1,$AG3390))+1,FIND("=",$AG3390,FIND(AL$1,$AG3390))-FIND(":",$AG3390,FIND(AL$1,$AG3390))-1)),"卖家未填"))</f>
        <v>包装</v>
      </c>
      <c r="N3390" s="11" t="s">
        <v>4207</v>
      </c>
      <c r="O3390" s="11" t="s">
        <v>4686</v>
      </c>
      <c r="P3390" s="13">
        <v>7</v>
      </c>
      <c r="Q3390" s="13"/>
      <c r="R3390" s="11">
        <v>7</v>
      </c>
      <c r="S3390" s="14">
        <f>IFERROR(V3390/T3390,"0")</f>
        <v>45.5</v>
      </c>
      <c r="T3390" s="11">
        <v>2</v>
      </c>
      <c r="U3390" s="11">
        <v>13</v>
      </c>
      <c r="V3390" s="15">
        <f>R3390*U3390</f>
        <v>91</v>
      </c>
      <c r="W3390" s="11">
        <v>3</v>
      </c>
      <c r="X3390" s="11">
        <v>3</v>
      </c>
      <c r="Y3390" s="11">
        <v>41426696567</v>
      </c>
      <c r="Z3390" s="11">
        <v>113303414</v>
      </c>
      <c r="AA3390" s="16">
        <f>IFERROR((MID(AE3390,FIND("ends=",AE3390)+5,FIND("000&amp;starts",AE3390)-FIND("ends=",AE3390)-5)+8*3600)/86400+70*365+19,"")</f>
        <v>42033.904710648145</v>
      </c>
      <c r="AB3390" s="17" t="str">
        <f>HYPERLINK("http://item.taobao.com/item.htm?id="&amp;Y3390,"点击查看")</f>
        <v>点击查看</v>
      </c>
      <c r="AC3390" s="11">
        <f>YEAR(D3390)</f>
        <v>2014</v>
      </c>
      <c r="AD3390" s="11"/>
      <c r="AE3390" s="11" t="s">
        <v>9348</v>
      </c>
      <c r="AF3390" s="11" t="s">
        <v>9764</v>
      </c>
      <c r="AG3390" s="11" t="s">
        <v>14717</v>
      </c>
    </row>
    <row r="3391" spans="1:33" x14ac:dyDescent="0.15">
      <c r="A3391" s="11" t="s">
        <v>14931</v>
      </c>
      <c r="B3391" s="11" t="s">
        <v>16911</v>
      </c>
      <c r="C3391" s="11" t="s">
        <v>14930</v>
      </c>
      <c r="D3391" s="12">
        <v>39895</v>
      </c>
      <c r="E3391" s="11" t="s">
        <v>14961</v>
      </c>
      <c r="F3391" s="11" t="s">
        <v>10807</v>
      </c>
      <c r="G3391" s="11" t="s">
        <v>31</v>
      </c>
      <c r="H3391" s="11" t="s">
        <v>10322</v>
      </c>
      <c r="I3391" s="11" t="str">
        <f>IF(AH$1="","",IFERROR(TRIM(MID($AG3391,FIND(":",$AG3391,FIND(AH$1,$AG3391))+1,FIND("=",$AG3391,FIND(AH$1,$AG3391))-FIND(":",$AG3391,FIND(AH$1,$AG3391))-1)),"卖家未填"))</f>
        <v>卖家未填</v>
      </c>
      <c r="J3391" s="11" t="str">
        <f>IF(AI$1="","",IFERROR(TRIM(MID($AG3391,FIND(":",$AG3391,FIND(AI$1,$AG3391))+1,FIND("=",$AG3391,FIND(AI$1,$AG3391))-FIND(":",$AG3391,FIND(AI$1,$AG3391))-1)),"卖家未填"))</f>
        <v>25</v>
      </c>
      <c r="K3391" s="11" t="str">
        <f>IF(AJ$1="","",IFERROR(TRIM(MID($AG3391,FIND(":",$AG3391,FIND(AJ$1,$AG3391))+1,FIND("=",$AG3391,FIND(AJ$1,$AG3391))-FIND(":",$AG3391,FIND(AJ$1,$AG3391))-1)),"卖家未填"))</f>
        <v>卖家未填</v>
      </c>
      <c r="L3391" s="11" t="str">
        <f>IF(AK$1="","",IFERROR(TRIM(MID($AG3391,FIND(":",$AG3391,FIND(AK$1,$AG3391))+1,FIND("=",$AG3391,FIND(AK$1,$AG3391))-FIND(":",$AG3391,FIND(AK$1,$AG3391))-1)),"卖家未填"))</f>
        <v>卖家未填</v>
      </c>
      <c r="M3391" s="11" t="str">
        <f>IF(AL$1="","",IFERROR(TRIM(MID($AG3391,FIND(":",$AG3391,FIND(AL$1,$AG3391))+1,FIND("=",$AG3391,FIND(AL$1,$AG3391))-FIND(":",$AG3391,FIND(AL$1,$AG3391))-1)),"卖家未填"))</f>
        <v>包装</v>
      </c>
      <c r="N3391" s="11" t="s">
        <v>3746</v>
      </c>
      <c r="O3391" s="11" t="s">
        <v>5317</v>
      </c>
      <c r="P3391" s="13">
        <v>1.59</v>
      </c>
      <c r="Q3391" s="13"/>
      <c r="R3391" s="11">
        <v>1.59</v>
      </c>
      <c r="S3391" s="14">
        <f>IFERROR(V3391/T3391,"0")</f>
        <v>45.315000000000005</v>
      </c>
      <c r="T3391" s="11">
        <v>2</v>
      </c>
      <c r="U3391" s="11">
        <v>57</v>
      </c>
      <c r="V3391" s="15">
        <f>R3391*U3391</f>
        <v>90.63000000000001</v>
      </c>
      <c r="W3391" s="11">
        <v>0</v>
      </c>
      <c r="X3391" s="11">
        <v>1</v>
      </c>
      <c r="Y3391" s="11">
        <v>43234957914</v>
      </c>
      <c r="Z3391" s="11">
        <v>57582978</v>
      </c>
      <c r="AA3391" s="16">
        <f>IFERROR((MID(AE3391,FIND("ends=",AE3391)+5,FIND("000&amp;starts",AE3391)-FIND("ends=",AE3391)-5)+8*3600)/86400+70*365+19,"")</f>
        <v>42030.464409722219</v>
      </c>
      <c r="AB3391" s="17" t="str">
        <f>HYPERLINK("http://item.taobao.com/item.htm?id="&amp;Y3391,"点击查看")</f>
        <v>点击查看</v>
      </c>
      <c r="AC3391" s="11">
        <f>YEAR(D3391)</f>
        <v>2009</v>
      </c>
      <c r="AD3391" s="11"/>
      <c r="AE3391" s="11" t="s">
        <v>8864</v>
      </c>
      <c r="AF3391" s="11"/>
      <c r="AG3391" s="11" t="s">
        <v>14309</v>
      </c>
    </row>
    <row r="3392" spans="1:33" x14ac:dyDescent="0.15">
      <c r="A3392" s="11" t="s">
        <v>14947</v>
      </c>
      <c r="B3392" s="11" t="s">
        <v>15932</v>
      </c>
      <c r="C3392" s="11" t="s">
        <v>14946</v>
      </c>
      <c r="D3392" s="12">
        <v>38675</v>
      </c>
      <c r="E3392" s="11" t="s">
        <v>15026</v>
      </c>
      <c r="F3392" s="11" t="s">
        <v>15053</v>
      </c>
      <c r="G3392" s="11" t="s">
        <v>100</v>
      </c>
      <c r="H3392" s="11" t="s">
        <v>10945</v>
      </c>
      <c r="I3392" s="11" t="str">
        <f>IF(AH$1="","",IFERROR(TRIM(MID($AG3392,FIND(":",$AG3392,FIND(AH$1,$AG3392))+1,FIND("=",$AG3392,FIND(AH$1,$AG3392))-FIND(":",$AG3392,FIND(AH$1,$AG3392))-1)),"卖家未填"))</f>
        <v>卖家未填</v>
      </c>
      <c r="J3392" s="11" t="str">
        <f>IF(AI$1="","",IFERROR(TRIM(MID($AG3392,FIND(":",$AG3392,FIND(AI$1,$AG3392))+1,FIND("=",$AG3392,FIND(AI$1,$AG3392))-FIND(":",$AG3392,FIND(AI$1,$AG3392))-1)),"卖家未填"))</f>
        <v>1500</v>
      </c>
      <c r="K3392" s="11" t="str">
        <f>IF(AJ$1="","",IFERROR(TRIM(MID($AG3392,FIND(":",$AG3392,FIND(AJ$1,$AG3392))+1,FIND("=",$AG3392,FIND(AJ$1,$AG3392))-FIND(":",$AG3392,FIND(AJ$1,$AG3392))-1)),"卖家未填"))</f>
        <v>卖家未填</v>
      </c>
      <c r="L3392" s="11" t="str">
        <f>IF(AK$1="","",IFERROR(TRIM(MID($AG3392,FIND(":",$AG3392,FIND(AK$1,$AG3392))+1,FIND("=",$AG3392,FIND(AK$1,$AG3392))-FIND(":",$AG3392,FIND(AK$1,$AG3392))-1)),"卖家未填"))</f>
        <v>卖家未填</v>
      </c>
      <c r="M3392" s="11" t="str">
        <f>IF(AL$1="","",IFERROR(TRIM(MID($AG3392,FIND(":",$AG3392,FIND(AL$1,$AG3392))+1,FIND("=",$AG3392,FIND(AL$1,$AG3392))-FIND(":",$AG3392,FIND(AL$1,$AG3392))-1)),"卖家未填"))</f>
        <v>散装</v>
      </c>
      <c r="N3392" s="11" t="s">
        <v>4249</v>
      </c>
      <c r="O3392" s="11" t="s">
        <v>5352</v>
      </c>
      <c r="P3392" s="13">
        <v>58</v>
      </c>
      <c r="Q3392" s="13">
        <v>45.2</v>
      </c>
      <c r="R3392" s="11">
        <v>45.2</v>
      </c>
      <c r="S3392" s="14">
        <f>IFERROR(V3392/T3392,"0")</f>
        <v>45.2</v>
      </c>
      <c r="T3392" s="11">
        <v>2</v>
      </c>
      <c r="U3392" s="11">
        <v>2</v>
      </c>
      <c r="V3392" s="15">
        <f>R3392*U3392</f>
        <v>90.4</v>
      </c>
      <c r="W3392" s="11"/>
      <c r="X3392" s="11">
        <v>106</v>
      </c>
      <c r="Y3392" s="11">
        <v>21193176946</v>
      </c>
      <c r="Z3392" s="11">
        <v>33347942</v>
      </c>
      <c r="AA3392" s="16">
        <f>IFERROR((MID(AE3392,FIND("ends=",AE3392)+5,FIND("000&amp;starts",AE3392)-FIND("ends=",AE3392)-5)+8*3600)/86400+70*365+19,"")</f>
        <v>42034.460428240738</v>
      </c>
      <c r="AB3392" s="17" t="str">
        <f>HYPERLINK("http://item.taobao.com/item.htm?id="&amp;Y3392,"点击查看")</f>
        <v>点击查看</v>
      </c>
      <c r="AC3392" s="11">
        <f>YEAR(D3392)</f>
        <v>2005</v>
      </c>
      <c r="AD3392" s="11"/>
      <c r="AE3392" s="11" t="s">
        <v>9389</v>
      </c>
      <c r="AF3392" s="11" t="s">
        <v>10267</v>
      </c>
      <c r="AG3392" s="11" t="s">
        <v>14754</v>
      </c>
    </row>
    <row r="3393" spans="1:33" x14ac:dyDescent="0.15">
      <c r="A3393" s="11" t="s">
        <v>14910</v>
      </c>
      <c r="B3393" s="11" t="s">
        <v>16353</v>
      </c>
      <c r="C3393" s="11" t="s">
        <v>14912</v>
      </c>
      <c r="D3393" s="12">
        <v>40973</v>
      </c>
      <c r="E3393" s="11" t="s">
        <v>15015</v>
      </c>
      <c r="F3393" s="11" t="s">
        <v>15033</v>
      </c>
      <c r="G3393" s="11" t="s">
        <v>81</v>
      </c>
      <c r="H3393" s="11" t="s">
        <v>10718</v>
      </c>
      <c r="I3393" s="11" t="str">
        <f>IF(AH$1="","",IFERROR(TRIM(MID($AG3393,FIND(":",$AG3393,FIND(AH$1,$AG3393))+1,FIND("=",$AG3393,FIND(AH$1,$AG3393))-FIND(":",$AG3393,FIND(AH$1,$AG3393))-1)),"卖家未填"))</f>
        <v>年糕</v>
      </c>
      <c r="J3393" s="11" t="str">
        <f>IF(AI$1="","",IFERROR(TRIM(MID($AG3393,FIND(":",$AG3393,FIND(AI$1,$AG3393))+1,FIND("=",$AG3393,FIND(AI$1,$AG3393))-FIND(":",$AG3393,FIND(AI$1,$AG3393))-1)),"卖家未填"))</f>
        <v>300</v>
      </c>
      <c r="K3393" s="11" t="str">
        <f>IF(AJ$1="","",IFERROR(TRIM(MID($AG3393,FIND(":",$AG3393,FIND(AJ$1,$AG3393))+1,FIND("=",$AG3393,FIND(AJ$1,$AG3393))-FIND(":",$AG3393,FIND(AJ$1,$AG3393))-1)),"卖家未填"))</f>
        <v>卖家未填</v>
      </c>
      <c r="L3393" s="11" t="str">
        <f>IF(AK$1="","",IFERROR(TRIM(MID($AG3393,FIND(":",$AG3393,FIND(AK$1,$AG3393))+1,FIND("=",$AG3393,FIND(AK$1,$AG3393))-FIND(":",$AG3393,FIND(AK$1,$AG3393))-1)),"卖家未填"))</f>
        <v>卖家未填</v>
      </c>
      <c r="M3393" s="11" t="str">
        <f>IF(AL$1="","",IFERROR(TRIM(MID($AG3393,FIND(":",$AG3393,FIND(AL$1,$AG3393))+1,FIND("=",$AG3393,FIND(AL$1,$AG3393))-FIND(":",$AG3393,FIND(AL$1,$AG3393))-1)),"卖家未填"))</f>
        <v>散装</v>
      </c>
      <c r="N3393" s="11" t="s">
        <v>2592</v>
      </c>
      <c r="O3393" s="11" t="s">
        <v>4492</v>
      </c>
      <c r="P3393" s="13">
        <v>8.9</v>
      </c>
      <c r="Q3393" s="13">
        <v>4.3</v>
      </c>
      <c r="R3393" s="11">
        <v>4.3</v>
      </c>
      <c r="S3393" s="14">
        <f>IFERROR(V3393/T3393,"0")</f>
        <v>18.059999999999999</v>
      </c>
      <c r="T3393" s="11">
        <v>5</v>
      </c>
      <c r="U3393" s="11">
        <v>21</v>
      </c>
      <c r="V3393" s="15">
        <f>R3393*U3393</f>
        <v>90.3</v>
      </c>
      <c r="W3393" s="11">
        <v>3</v>
      </c>
      <c r="X3393" s="11">
        <v>10</v>
      </c>
      <c r="Y3393" s="11">
        <v>39108281450</v>
      </c>
      <c r="Z3393" s="11">
        <v>70800745</v>
      </c>
      <c r="AA3393" s="16">
        <f>IFERROR((MID(AE3393,FIND("ends=",AE3393)+5,FIND("000&amp;starts",AE3393)-FIND("ends=",AE3393)-5)+8*3600)/86400+70*365+19,"")</f>
        <v>42032.442430555559</v>
      </c>
      <c r="AB3393" s="17" t="str">
        <f>HYPERLINK("http://item.taobao.com/item.htm?id="&amp;Y3393,"点击查看")</f>
        <v>点击查看</v>
      </c>
      <c r="AC3393" s="11">
        <f>YEAR(D3393)</f>
        <v>2012</v>
      </c>
      <c r="AD3393" s="11"/>
      <c r="AE3393" s="11" t="s">
        <v>7670</v>
      </c>
      <c r="AF3393" s="11" t="s">
        <v>10024</v>
      </c>
      <c r="AG3393" s="11" t="s">
        <v>13268</v>
      </c>
    </row>
    <row r="3394" spans="1:33" x14ac:dyDescent="0.15">
      <c r="A3394" s="11" t="s">
        <v>14910</v>
      </c>
      <c r="B3394" s="11" t="s">
        <v>16615</v>
      </c>
      <c r="C3394" s="11" t="s">
        <v>14912</v>
      </c>
      <c r="D3394" s="12">
        <v>41746</v>
      </c>
      <c r="E3394" s="11" t="s">
        <v>14959</v>
      </c>
      <c r="F3394" s="11" t="s">
        <v>14997</v>
      </c>
      <c r="G3394" s="11" t="s">
        <v>52</v>
      </c>
      <c r="H3394" s="11" t="s">
        <v>10322</v>
      </c>
      <c r="I3394" s="11" t="str">
        <f>IF(AH$1="","",IFERROR(TRIM(MID($AG3394,FIND(":",$AG3394,FIND(AH$1,$AG3394))+1,FIND("=",$AG3394,FIND(AH$1,$AG3394))-FIND(":",$AG3394,FIND(AH$1,$AG3394))-1)),"卖家未填"))</f>
        <v>卖家未填</v>
      </c>
      <c r="J3394" s="11" t="str">
        <f>IF(AI$1="","",IFERROR(TRIM(MID($AG3394,FIND(":",$AG3394,FIND(AI$1,$AG3394))+1,FIND("=",$AG3394,FIND(AI$1,$AG3394))-FIND(":",$AG3394,FIND(AI$1,$AG3394))-1)),"卖家未填"))</f>
        <v>500</v>
      </c>
      <c r="K3394" s="11" t="str">
        <f>IF(AJ$1="","",IFERROR(TRIM(MID($AG3394,FIND(":",$AG3394,FIND(AJ$1,$AG3394))+1,FIND("=",$AG3394,FIND(AJ$1,$AG3394))-FIND(":",$AG3394,FIND(AJ$1,$AG3394))-1)),"卖家未填"))</f>
        <v>卖家未填</v>
      </c>
      <c r="L3394" s="11" t="str">
        <f>IF(AK$1="","",IFERROR(TRIM(MID($AG3394,FIND(":",$AG3394,FIND(AK$1,$AG3394))+1,FIND("=",$AG3394,FIND(AK$1,$AG3394))-FIND(":",$AG3394,FIND(AK$1,$AG3394))-1)),"卖家未填"))</f>
        <v>卖家未填</v>
      </c>
      <c r="M3394" s="11" t="str">
        <f>IF(AL$1="","",IFERROR(TRIM(MID($AG3394,FIND(":",$AG3394,FIND(AL$1,$AG3394))+1,FIND("=",$AG3394,FIND(AL$1,$AG3394))-FIND(":",$AG3394,FIND(AL$1,$AG3394))-1)),"卖家未填"))</f>
        <v>散装</v>
      </c>
      <c r="N3394" s="11" t="s">
        <v>3165</v>
      </c>
      <c r="O3394" s="11" t="s">
        <v>4986</v>
      </c>
      <c r="P3394" s="13">
        <v>12.9</v>
      </c>
      <c r="Q3394" s="13"/>
      <c r="R3394" s="11">
        <v>12.9</v>
      </c>
      <c r="S3394" s="14">
        <f>IFERROR(V3394/T3394,"0")</f>
        <v>30.099999999999998</v>
      </c>
      <c r="T3394" s="11">
        <v>3</v>
      </c>
      <c r="U3394" s="11">
        <v>7</v>
      </c>
      <c r="V3394" s="15">
        <f>R3394*U3394</f>
        <v>90.3</v>
      </c>
      <c r="W3394" s="11">
        <v>14</v>
      </c>
      <c r="X3394" s="11">
        <v>10</v>
      </c>
      <c r="Y3394" s="11">
        <v>40060363242</v>
      </c>
      <c r="Z3394" s="11">
        <v>110269934</v>
      </c>
      <c r="AA3394" s="16">
        <f>IFERROR((MID(AE3394,FIND("ends=",AE3394)+5,FIND("000&amp;starts",AE3394)-FIND("ends=",AE3394)-5)+8*3600)/86400+70*365+19,"")</f>
        <v>42029.883611111116</v>
      </c>
      <c r="AB3394" s="17" t="str">
        <f>HYPERLINK("http://item.taobao.com/item.htm?id="&amp;Y3394,"点击查看")</f>
        <v>点击查看</v>
      </c>
      <c r="AC3394" s="11">
        <f>YEAR(D3394)</f>
        <v>2014</v>
      </c>
      <c r="AD3394" s="11"/>
      <c r="AE3394" s="11" t="s">
        <v>8242</v>
      </c>
      <c r="AF3394" s="11"/>
      <c r="AG3394" s="11" t="s">
        <v>13776</v>
      </c>
    </row>
    <row r="3395" spans="1:33" x14ac:dyDescent="0.15">
      <c r="A3395" s="11" t="s">
        <v>14931</v>
      </c>
      <c r="B3395" s="11" t="s">
        <v>16910</v>
      </c>
      <c r="C3395" s="11" t="s">
        <v>14930</v>
      </c>
      <c r="D3395" s="12">
        <v>40958</v>
      </c>
      <c r="E3395" s="11" t="s">
        <v>14965</v>
      </c>
      <c r="F3395" s="11" t="s">
        <v>14990</v>
      </c>
      <c r="G3395" s="11" t="s">
        <v>47</v>
      </c>
      <c r="H3395" s="11" t="s">
        <v>10322</v>
      </c>
      <c r="I3395" s="11" t="str">
        <f>IF(AH$1="","",IFERROR(TRIM(MID($AG3395,FIND(":",$AG3395,FIND(AH$1,$AG3395))+1,FIND("=",$AG3395,FIND(AH$1,$AG3395))-FIND(":",$AG3395,FIND(AH$1,$AG3395))-1)),"卖家未填"))</f>
        <v>卖家未填</v>
      </c>
      <c r="J3395" s="11" t="str">
        <f>IF(AI$1="","",IFERROR(TRIM(MID($AG3395,FIND(":",$AG3395,FIND(AI$1,$AG3395))+1,FIND("=",$AG3395,FIND(AI$1,$AG3395))-FIND(":",$AG3395,FIND(AI$1,$AG3395))-1)),"卖家未填"))</f>
        <v>500</v>
      </c>
      <c r="K3395" s="11" t="str">
        <f>IF(AJ$1="","",IFERROR(TRIM(MID($AG3395,FIND(":",$AG3395,FIND(AJ$1,$AG3395))+1,FIND("=",$AG3395,FIND(AJ$1,$AG3395))-FIND(":",$AG3395,FIND(AJ$1,$AG3395))-1)),"卖家未填"))</f>
        <v>卖家未填</v>
      </c>
      <c r="L3395" s="11" t="str">
        <f>IF(AK$1="","",IFERROR(TRIM(MID($AG3395,FIND(":",$AG3395,FIND(AK$1,$AG3395))+1,FIND("=",$AG3395,FIND(AK$1,$AG3395))-FIND(":",$AG3395,FIND(AK$1,$AG3395))-1)),"卖家未填"))</f>
        <v>卖家未填</v>
      </c>
      <c r="M3395" s="11" t="str">
        <f>IF(AL$1="","",IFERROR(TRIM(MID($AG3395,FIND(":",$AG3395,FIND(AL$1,$AG3395))+1,FIND("=",$AG3395,FIND(AL$1,$AG3395))-FIND(":",$AG3395,FIND(AL$1,$AG3395))-1)),"卖家未填"))</f>
        <v>散装</v>
      </c>
      <c r="N3395" s="11" t="s">
        <v>3745</v>
      </c>
      <c r="O3395" s="11" t="s">
        <v>4603</v>
      </c>
      <c r="P3395" s="13">
        <v>12.99</v>
      </c>
      <c r="Q3395" s="13">
        <v>12.86</v>
      </c>
      <c r="R3395" s="11">
        <v>12.86</v>
      </c>
      <c r="S3395" s="14">
        <f>IFERROR(V3395/T3395,"0")</f>
        <v>45.01</v>
      </c>
      <c r="T3395" s="11">
        <v>2</v>
      </c>
      <c r="U3395" s="11">
        <v>7</v>
      </c>
      <c r="V3395" s="15">
        <f>R3395*U3395</f>
        <v>90.02</v>
      </c>
      <c r="W3395" s="11">
        <v>4</v>
      </c>
      <c r="X3395" s="11">
        <v>5</v>
      </c>
      <c r="Y3395" s="11">
        <v>42571425826</v>
      </c>
      <c r="Z3395" s="11">
        <v>70566201</v>
      </c>
      <c r="AA3395" s="16">
        <f>IFERROR((MID(AE3395,FIND("ends=",AE3395)+5,FIND("000&amp;starts",AE3395)-FIND("ends=",AE3395)-5)+8*3600)/86400+70*365+19,"")</f>
        <v>42030.458460648151</v>
      </c>
      <c r="AB3395" s="17" t="str">
        <f>HYPERLINK("http://item.taobao.com/item.htm?id="&amp;Y3395,"点击查看")</f>
        <v>点击查看</v>
      </c>
      <c r="AC3395" s="11">
        <f>YEAR(D3395)</f>
        <v>2012</v>
      </c>
      <c r="AD3395" s="11"/>
      <c r="AE3395" s="11" t="s">
        <v>8863</v>
      </c>
      <c r="AF3395" s="11"/>
      <c r="AG3395" s="11" t="s">
        <v>14308</v>
      </c>
    </row>
    <row r="3396" spans="1:33" x14ac:dyDescent="0.15">
      <c r="A3396" s="11" t="s">
        <v>14898</v>
      </c>
      <c r="B3396" s="11" t="s">
        <v>15879</v>
      </c>
      <c r="C3396" s="11" t="s">
        <v>14899</v>
      </c>
      <c r="D3396" s="11"/>
      <c r="E3396" s="11" t="s">
        <v>14979</v>
      </c>
      <c r="F3396" s="11" t="s">
        <v>14982</v>
      </c>
      <c r="G3396" s="11" t="s">
        <v>41</v>
      </c>
      <c r="H3396" s="11" t="s">
        <v>10934</v>
      </c>
      <c r="I3396" s="11" t="str">
        <f>IF(AH$1="","",IFERROR(TRIM(MID($AG3396,FIND(":",$AG3396,FIND(AH$1,$AG3396))+1,FIND("=",$AG3396,FIND(AH$1,$AG3396))-FIND(":",$AG3396,FIND(AH$1,$AG3396))-1)),"卖家未填"))</f>
        <v>玉米糍粑</v>
      </c>
      <c r="J3396" s="11" t="str">
        <f>IF(AI$1="","",IFERROR(TRIM(MID($AG3396,FIND(":",$AG3396,FIND(AI$1,$AG3396))+1,FIND("=",$AG3396,FIND(AI$1,$AG3396))-FIND(":",$AG3396,FIND(AI$1,$AG3396))-1)),"卖家未填"))</f>
        <v>248</v>
      </c>
      <c r="K3396" s="11" t="str">
        <f>IF(AJ$1="","",IFERROR(TRIM(MID($AG3396,FIND(":",$AG3396,FIND(AJ$1,$AG3396))+1,FIND("=",$AG3396,FIND(AJ$1,$AG3396))-FIND(":",$AG3396,FIND(AJ$1,$AG3396))-1)),"卖家未填"))</f>
        <v>卖家未填</v>
      </c>
      <c r="L3396" s="11" t="str">
        <f>IF(AK$1="","",IFERROR(TRIM(MID($AG3396,FIND(":",$AG3396,FIND(AK$1,$AG3396))+1,FIND("=",$AG3396,FIND(AK$1,$AG3396))-FIND(":",$AG3396,FIND(AK$1,$AG3396))-1)),"卖家未填"))</f>
        <v>卖家未填</v>
      </c>
      <c r="M3396" s="11" t="str">
        <f>IF(AL$1="","",IFERROR(TRIM(MID($AG3396,FIND(":",$AG3396,FIND(AL$1,$AG3396))+1,FIND("=",$AG3396,FIND(AL$1,$AG3396))-FIND(":",$AG3396,FIND(AL$1,$AG3396))-1)),"卖家未填"))</f>
        <v>包装</v>
      </c>
      <c r="N3396" s="11" t="s">
        <v>1812</v>
      </c>
      <c r="O3396" s="11" t="s">
        <v>4915</v>
      </c>
      <c r="P3396" s="13">
        <v>8</v>
      </c>
      <c r="Q3396" s="13">
        <v>5</v>
      </c>
      <c r="R3396" s="11">
        <v>5</v>
      </c>
      <c r="S3396" s="14">
        <f>IFERROR(V3396/T3396,"0")</f>
        <v>9</v>
      </c>
      <c r="T3396" s="11">
        <v>10</v>
      </c>
      <c r="U3396" s="11">
        <v>18</v>
      </c>
      <c r="V3396" s="15">
        <f>R3396*U3396</f>
        <v>90</v>
      </c>
      <c r="W3396" s="11">
        <v>166</v>
      </c>
      <c r="X3396" s="11">
        <v>56</v>
      </c>
      <c r="Y3396" s="11">
        <v>22341460809</v>
      </c>
      <c r="Z3396" s="11">
        <v>72001467</v>
      </c>
      <c r="AA3396" s="16" t="str">
        <f>IFERROR((MID(AE3396,FIND("ends=",AE3396)+5,FIND("000&amp;starts",AE3396)-FIND("ends=",AE3396)-5)+8*3600)/86400+70*365+19,"")</f>
        <v/>
      </c>
      <c r="AB3396" s="17" t="str">
        <f>HYPERLINK("http://item.taobao.com/item.htm?id="&amp;Y3396,"点击查看")</f>
        <v>点击查看</v>
      </c>
      <c r="AC3396" s="11">
        <f>YEAR(D3396)</f>
        <v>1900</v>
      </c>
      <c r="AD3396" s="11"/>
      <c r="AE3396" s="11"/>
      <c r="AF3396" s="11" t="s">
        <v>9852</v>
      </c>
      <c r="AG3396" s="11" t="s">
        <v>12568</v>
      </c>
    </row>
    <row r="3397" spans="1:33" x14ac:dyDescent="0.15">
      <c r="A3397" s="11" t="s">
        <v>14895</v>
      </c>
      <c r="B3397" s="11" t="s">
        <v>15200</v>
      </c>
      <c r="C3397" s="11" t="s">
        <v>14894</v>
      </c>
      <c r="D3397" s="12">
        <v>40174</v>
      </c>
      <c r="E3397" s="11" t="s">
        <v>46</v>
      </c>
      <c r="F3397" s="11" t="s">
        <v>14977</v>
      </c>
      <c r="G3397" s="11" t="s">
        <v>36</v>
      </c>
      <c r="H3397" s="11" t="s">
        <v>10322</v>
      </c>
      <c r="I3397" s="11" t="str">
        <f>IF(AH$1="","",IFERROR(TRIM(MID($AG3397,FIND(":",$AG3397,FIND(AH$1,$AG3397))+1,FIND("=",$AG3397,FIND(AH$1,$AG3397))-FIND(":",$AG3397,FIND(AH$1,$AG3397))-1)),"卖家未填"))</f>
        <v>卖家未填</v>
      </c>
      <c r="J3397" s="11" t="str">
        <f>IF(AI$1="","",IFERROR(TRIM(MID($AG3397,FIND(":",$AG3397,FIND(AI$1,$AG3397))+1,FIND("=",$AG3397,FIND(AI$1,$AG3397))-FIND(":",$AG3397,FIND(AI$1,$AG3397))-1)),"卖家未填"))</f>
        <v>250</v>
      </c>
      <c r="K3397" s="11" t="str">
        <f>IF(AJ$1="","",IFERROR(TRIM(MID($AG3397,FIND(":",$AG3397,FIND(AJ$1,$AG3397))+1,FIND("=",$AG3397,FIND(AJ$1,$AG3397))-FIND(":",$AG3397,FIND(AJ$1,$AG3397))-1)),"卖家未填"))</f>
        <v>卖家未填</v>
      </c>
      <c r="L3397" s="11" t="str">
        <f>IF(AK$1="","",IFERROR(TRIM(MID($AG3397,FIND(":",$AG3397,FIND(AK$1,$AG3397))+1,FIND("=",$AG3397,FIND(AK$1,$AG3397))-FIND(":",$AG3397,FIND(AK$1,$AG3397))-1)),"卖家未填"))</f>
        <v>卖家未填</v>
      </c>
      <c r="M3397" s="11" t="str">
        <f>IF(AL$1="","",IFERROR(TRIM(MID($AG3397,FIND(":",$AG3397,FIND(AL$1,$AG3397))+1,FIND("=",$AG3397,FIND(AL$1,$AG3397))-FIND(":",$AG3397,FIND(AL$1,$AG3397))-1)),"卖家未填"))</f>
        <v>散装</v>
      </c>
      <c r="N3397" s="11" t="s">
        <v>2174</v>
      </c>
      <c r="O3397" s="11" t="s">
        <v>4523</v>
      </c>
      <c r="P3397" s="13">
        <v>7.5</v>
      </c>
      <c r="Q3397" s="13"/>
      <c r="R3397" s="11">
        <v>7.5</v>
      </c>
      <c r="S3397" s="14">
        <f>IFERROR(V3397/T3397,"0")</f>
        <v>12.857142857142858</v>
      </c>
      <c r="T3397" s="11">
        <v>7</v>
      </c>
      <c r="U3397" s="11">
        <v>12</v>
      </c>
      <c r="V3397" s="15">
        <f>R3397*U3397</f>
        <v>90</v>
      </c>
      <c r="W3397" s="11">
        <v>11</v>
      </c>
      <c r="X3397" s="11">
        <v>73</v>
      </c>
      <c r="Y3397" s="11">
        <v>20235015081</v>
      </c>
      <c r="Z3397" s="11">
        <v>60230011</v>
      </c>
      <c r="AA3397" s="16">
        <f>IFERROR((MID(AE3397,FIND("ends=",AE3397)+5,FIND("000&amp;starts",AE3397)-FIND("ends=",AE3397)-5)+8*3600)/86400+70*365+19,"")</f>
        <v>42032.598009259258</v>
      </c>
      <c r="AB3397" s="17" t="str">
        <f>HYPERLINK("http://item.taobao.com/item.htm?id="&amp;Y3397,"点击查看")</f>
        <v>点击查看</v>
      </c>
      <c r="AC3397" s="11">
        <f>YEAR(D3397)</f>
        <v>2009</v>
      </c>
      <c r="AD3397" s="11"/>
      <c r="AE3397" s="11" t="s">
        <v>7256</v>
      </c>
      <c r="AF3397" s="11"/>
      <c r="AG3397" s="11" t="s">
        <v>11819</v>
      </c>
    </row>
    <row r="3398" spans="1:33" x14ac:dyDescent="0.15">
      <c r="A3398" s="11" t="s">
        <v>14895</v>
      </c>
      <c r="B3398" s="11" t="s">
        <v>16225</v>
      </c>
      <c r="C3398" s="11" t="s">
        <v>14904</v>
      </c>
      <c r="D3398" s="12">
        <v>38670</v>
      </c>
      <c r="E3398" s="11" t="s">
        <v>14961</v>
      </c>
      <c r="F3398" s="11" t="s">
        <v>14962</v>
      </c>
      <c r="G3398" s="11" t="s">
        <v>23</v>
      </c>
      <c r="H3398" s="11" t="s">
        <v>10320</v>
      </c>
      <c r="I3398" s="11" t="str">
        <f>IF(AH$1="","",IFERROR(TRIM(MID($AG3398,FIND(":",$AG3398,FIND(AH$1,$AG3398))+1,FIND("=",$AG3398,FIND(AH$1,$AG3398))-FIND(":",$AG3398,FIND(AH$1,$AG3398))-1)),"卖家未填"))</f>
        <v>卖家未填</v>
      </c>
      <c r="J3398" s="11" t="str">
        <f>IF(AI$1="","",IFERROR(TRIM(MID($AG3398,FIND(":",$AG3398,FIND(AI$1,$AG3398))+1,FIND("=",$AG3398,FIND(AI$1,$AG3398))-FIND(":",$AG3398,FIND(AI$1,$AG3398))-1)),"卖家未填"))</f>
        <v>270</v>
      </c>
      <c r="K3398" s="11" t="str">
        <f>IF(AJ$1="","",IFERROR(TRIM(MID($AG3398,FIND(":",$AG3398,FIND(AJ$1,$AG3398))+1,FIND("=",$AG3398,FIND(AJ$1,$AG3398))-FIND(":",$AG3398,FIND(AJ$1,$AG3398))-1)),"卖家未填"))</f>
        <v>1人份</v>
      </c>
      <c r="L3398" s="11" t="str">
        <f>IF(AK$1="","",IFERROR(TRIM(MID($AG3398,FIND(":",$AG3398,FIND(AK$1,$AG3398))+1,FIND("=",$AG3398,FIND(AK$1,$AG3398))-FIND(":",$AG3398,FIND(AK$1,$AG3398))-1)),"卖家未填"))</f>
        <v>1周</v>
      </c>
      <c r="M3398" s="11" t="str">
        <f>IF(AL$1="","",IFERROR(TRIM(MID($AG3398,FIND(":",$AG3398,FIND(AL$1,$AG3398))+1,FIND("=",$AG3398,FIND(AL$1,$AG3398))-FIND(":",$AG3398,FIND(AL$1,$AG3398))-1)),"卖家未填"))</f>
        <v>包装</v>
      </c>
      <c r="N3398" s="11" t="s">
        <v>2300</v>
      </c>
      <c r="O3398" s="11" t="s">
        <v>4831</v>
      </c>
      <c r="P3398" s="13">
        <v>10</v>
      </c>
      <c r="Q3398" s="13">
        <v>6</v>
      </c>
      <c r="R3398" s="11">
        <v>6</v>
      </c>
      <c r="S3398" s="14">
        <f>IFERROR(V3398/T3398,"0")</f>
        <v>15</v>
      </c>
      <c r="T3398" s="11">
        <v>6</v>
      </c>
      <c r="U3398" s="11">
        <v>15</v>
      </c>
      <c r="V3398" s="15">
        <f>R3398*U3398</f>
        <v>90</v>
      </c>
      <c r="W3398" s="11">
        <v>4</v>
      </c>
      <c r="X3398" s="11"/>
      <c r="Y3398" s="11">
        <v>43197931968</v>
      </c>
      <c r="Z3398" s="11">
        <v>33338739</v>
      </c>
      <c r="AA3398" s="16">
        <f>IFERROR((MID(AE3398,FIND("ends=",AE3398)+5,FIND("000&amp;starts",AE3398)-FIND("ends=",AE3398)-5)+8*3600)/86400+70*365+19,"")</f>
        <v>42030.823773148149</v>
      </c>
      <c r="AB3398" s="17" t="str">
        <f>HYPERLINK("http://item.taobao.com/item.htm?id="&amp;Y3398,"点击查看")</f>
        <v>点击查看</v>
      </c>
      <c r="AC3398" s="11">
        <f>YEAR(D3398)</f>
        <v>2005</v>
      </c>
      <c r="AD3398" s="11"/>
      <c r="AE3398" s="11" t="s">
        <v>7384</v>
      </c>
      <c r="AF3398" s="11" t="s">
        <v>9545</v>
      </c>
      <c r="AG3398" s="11" t="s">
        <v>13003</v>
      </c>
    </row>
    <row r="3399" spans="1:33" x14ac:dyDescent="0.15">
      <c r="A3399" s="11" t="s">
        <v>14910</v>
      </c>
      <c r="B3399" s="11" t="s">
        <v>15800</v>
      </c>
      <c r="C3399" s="11" t="s">
        <v>14913</v>
      </c>
      <c r="D3399" s="12">
        <v>39769</v>
      </c>
      <c r="E3399" s="11" t="s">
        <v>24</v>
      </c>
      <c r="F3399" s="11" t="s">
        <v>24</v>
      </c>
      <c r="G3399" s="11" t="s">
        <v>24</v>
      </c>
      <c r="H3399" s="11" t="s">
        <v>10322</v>
      </c>
      <c r="I3399" s="11" t="str">
        <f>IF(AH$1="","",IFERROR(TRIM(MID($AG3399,FIND(":",$AG3399,FIND(AH$1,$AG3399))+1,FIND("=",$AG3399,FIND(AH$1,$AG3399))-FIND(":",$AG3399,FIND(AH$1,$AG3399))-1)),"卖家未填"))</f>
        <v>卖家未填</v>
      </c>
      <c r="J3399" s="11" t="str">
        <f>IF(AI$1="","",IFERROR(TRIM(MID($AG3399,FIND(":",$AG3399,FIND(AI$1,$AG3399))+1,FIND("=",$AG3399,FIND(AI$1,$AG3399))-FIND(":",$AG3399,FIND(AI$1,$AG3399))-1)),"卖家未填"))</f>
        <v>500</v>
      </c>
      <c r="K3399" s="11" t="str">
        <f>IF(AJ$1="","",IFERROR(TRIM(MID($AG3399,FIND(":",$AG3399,FIND(AJ$1,$AG3399))+1,FIND("=",$AG3399,FIND(AJ$1,$AG3399))-FIND(":",$AG3399,FIND(AJ$1,$AG3399))-1)),"卖家未填"))</f>
        <v>卖家未填</v>
      </c>
      <c r="L3399" s="11" t="str">
        <f>IF(AK$1="","",IFERROR(TRIM(MID($AG3399,FIND(":",$AG3399,FIND(AK$1,$AG3399))+1,FIND("=",$AG3399,FIND(AK$1,$AG3399))-FIND(":",$AG3399,FIND(AK$1,$AG3399))-1)),"卖家未填"))</f>
        <v>卖家未填</v>
      </c>
      <c r="M3399" s="11" t="str">
        <f>IF(AL$1="","",IFERROR(TRIM(MID($AG3399,FIND(":",$AG3399,FIND(AL$1,$AG3399))+1,FIND("=",$AG3399,FIND(AL$1,$AG3399))-FIND(":",$AG3399,FIND(AL$1,$AG3399))-1)),"卖家未填"))</f>
        <v>散装</v>
      </c>
      <c r="N3399" s="11" t="s">
        <v>2604</v>
      </c>
      <c r="O3399" s="11" t="s">
        <v>4523</v>
      </c>
      <c r="P3399" s="13">
        <v>15</v>
      </c>
      <c r="Q3399" s="13"/>
      <c r="R3399" s="11">
        <v>15</v>
      </c>
      <c r="S3399" s="14">
        <f>IFERROR(V3399/T3399,"0")</f>
        <v>18</v>
      </c>
      <c r="T3399" s="11">
        <v>5</v>
      </c>
      <c r="U3399" s="11">
        <v>6</v>
      </c>
      <c r="V3399" s="15">
        <f>R3399*U3399</f>
        <v>90</v>
      </c>
      <c r="W3399" s="11">
        <v>1</v>
      </c>
      <c r="X3399" s="11">
        <v>46</v>
      </c>
      <c r="Y3399" s="11">
        <v>36023078246</v>
      </c>
      <c r="Z3399" s="11">
        <v>36686594</v>
      </c>
      <c r="AA3399" s="16">
        <f>IFERROR((MID(AE3399,FIND("ends=",AE3399)+5,FIND("000&amp;starts",AE3399)-FIND("ends=",AE3399)-5)+8*3600)/86400+70*365+19,"")</f>
        <v>42032.655694444446</v>
      </c>
      <c r="AB3399" s="17" t="str">
        <f>HYPERLINK("http://item.taobao.com/item.htm?id="&amp;Y3399,"点击查看")</f>
        <v>点击查看</v>
      </c>
      <c r="AC3399" s="11">
        <f>YEAR(D3399)</f>
        <v>2008</v>
      </c>
      <c r="AD3399" s="11"/>
      <c r="AE3399" s="11" t="s">
        <v>7682</v>
      </c>
      <c r="AF3399" s="11"/>
      <c r="AG3399" s="11" t="s">
        <v>13278</v>
      </c>
    </row>
    <row r="3400" spans="1:33" x14ac:dyDescent="0.15">
      <c r="A3400" s="11" t="s">
        <v>14919</v>
      </c>
      <c r="B3400" s="11" t="s">
        <v>15718</v>
      </c>
      <c r="C3400" s="11" t="s">
        <v>14918</v>
      </c>
      <c r="D3400" s="12">
        <v>41742</v>
      </c>
      <c r="E3400" s="11" t="s">
        <v>14961</v>
      </c>
      <c r="F3400" s="11" t="s">
        <v>14962</v>
      </c>
      <c r="G3400" s="11" t="s">
        <v>23</v>
      </c>
      <c r="H3400" s="11" t="s">
        <v>10322</v>
      </c>
      <c r="I3400" s="11" t="str">
        <f>IF(AH$1="","",IFERROR(TRIM(MID($AG3400,FIND(":",$AG3400,FIND(AH$1,$AG3400))+1,FIND("=",$AG3400,FIND(AH$1,$AG3400))-FIND(":",$AG3400,FIND(AH$1,$AG3400))-1)),"卖家未填"))</f>
        <v>卖家未填</v>
      </c>
      <c r="J3400" s="11" t="str">
        <f>IF(AI$1="","",IFERROR(TRIM(MID($AG3400,FIND(":",$AG3400,FIND(AI$1,$AG3400))+1,FIND("=",$AG3400,FIND(AI$1,$AG3400))-FIND(":",$AG3400,FIND(AI$1,$AG3400))-1)),"卖家未填"))</f>
        <v>500</v>
      </c>
      <c r="K3400" s="11" t="str">
        <f>IF(AJ$1="","",IFERROR(TRIM(MID($AG3400,FIND(":",$AG3400,FIND(AJ$1,$AG3400))+1,FIND("=",$AG3400,FIND(AJ$1,$AG3400))-FIND(":",$AG3400,FIND(AJ$1,$AG3400))-1)),"卖家未填"))</f>
        <v>卖家未填</v>
      </c>
      <c r="L3400" s="11" t="str">
        <f>IF(AK$1="","",IFERROR(TRIM(MID($AG3400,FIND(":",$AG3400,FIND(AK$1,$AG3400))+1,FIND("=",$AG3400,FIND(AK$1,$AG3400))-FIND(":",$AG3400,FIND(AK$1,$AG3400))-1)),"卖家未填"))</f>
        <v>卖家未填</v>
      </c>
      <c r="M3400" s="11" t="str">
        <f>IF(AL$1="","",IFERROR(TRIM(MID($AG3400,FIND(":",$AG3400,FIND(AL$1,$AG3400))+1,FIND("=",$AG3400,FIND(AL$1,$AG3400))-FIND(":",$AG3400,FIND(AL$1,$AG3400))-1)),"卖家未填"))</f>
        <v>散装</v>
      </c>
      <c r="N3400" s="11" t="s">
        <v>2675</v>
      </c>
      <c r="O3400" s="11" t="s">
        <v>4426</v>
      </c>
      <c r="P3400" s="13">
        <v>18</v>
      </c>
      <c r="Q3400" s="13"/>
      <c r="R3400" s="11">
        <v>18</v>
      </c>
      <c r="S3400" s="14">
        <f>IFERROR(V3400/T3400,"0")</f>
        <v>18</v>
      </c>
      <c r="T3400" s="11">
        <v>5</v>
      </c>
      <c r="U3400" s="11">
        <v>5</v>
      </c>
      <c r="V3400" s="15">
        <f>R3400*U3400</f>
        <v>90</v>
      </c>
      <c r="W3400" s="11">
        <v>1</v>
      </c>
      <c r="X3400" s="11">
        <v>1</v>
      </c>
      <c r="Y3400" s="11">
        <v>42467503637</v>
      </c>
      <c r="Z3400" s="11">
        <v>110166645</v>
      </c>
      <c r="AA3400" s="16">
        <f>IFERROR((MID(AE3400,FIND("ends=",AE3400)+5,FIND("000&amp;starts",AE3400)-FIND("ends=",AE3400)-5)+8*3600)/86400+70*365+19,"")</f>
        <v>42034.636435185181</v>
      </c>
      <c r="AB3400" s="17" t="str">
        <f>HYPERLINK("http://item.taobao.com/item.htm?id="&amp;Y3400,"点击查看")</f>
        <v>点击查看</v>
      </c>
      <c r="AC3400" s="11">
        <f>YEAR(D3400)</f>
        <v>2014</v>
      </c>
      <c r="AD3400" s="11"/>
      <c r="AE3400" s="11" t="s">
        <v>7754</v>
      </c>
      <c r="AF3400" s="11"/>
      <c r="AG3400" s="11" t="s">
        <v>11104</v>
      </c>
    </row>
    <row r="3401" spans="1:33" x14ac:dyDescent="0.15">
      <c r="A3401" s="11" t="s">
        <v>14910</v>
      </c>
      <c r="B3401" s="11" t="s">
        <v>15276</v>
      </c>
      <c r="C3401" s="11" t="s">
        <v>14913</v>
      </c>
      <c r="D3401" s="12">
        <v>39778</v>
      </c>
      <c r="E3401" s="11" t="s">
        <v>15000</v>
      </c>
      <c r="F3401" s="11" t="s">
        <v>15001</v>
      </c>
      <c r="G3401" s="11" t="s">
        <v>56</v>
      </c>
      <c r="H3401" s="11" t="s">
        <v>10322</v>
      </c>
      <c r="I3401" s="11" t="str">
        <f>IF(AH$1="","",IFERROR(TRIM(MID($AG3401,FIND(":",$AG3401,FIND(AH$1,$AG3401))+1,FIND("=",$AG3401,FIND(AH$1,$AG3401))-FIND(":",$AG3401,FIND(AH$1,$AG3401))-1)),"卖家未填"))</f>
        <v>卖家未填</v>
      </c>
      <c r="J3401" s="11" t="str">
        <f>IF(AI$1="","",IFERROR(TRIM(MID($AG3401,FIND(":",$AG3401,FIND(AI$1,$AG3401))+1,FIND("=",$AG3401,FIND(AI$1,$AG3401))-FIND(":",$AG3401,FIND(AI$1,$AG3401))-1)),"卖家未填"))</f>
        <v>500</v>
      </c>
      <c r="K3401" s="11" t="str">
        <f>IF(AJ$1="","",IFERROR(TRIM(MID($AG3401,FIND(":",$AG3401,FIND(AJ$1,$AG3401))+1,FIND("=",$AG3401,FIND(AJ$1,$AG3401))-FIND(":",$AG3401,FIND(AJ$1,$AG3401))-1)),"卖家未填"))</f>
        <v>卖家未填</v>
      </c>
      <c r="L3401" s="11" t="str">
        <f>IF(AK$1="","",IFERROR(TRIM(MID($AG3401,FIND(":",$AG3401,FIND(AK$1,$AG3401))+1,FIND("=",$AG3401,FIND(AK$1,$AG3401))-FIND(":",$AG3401,FIND(AK$1,$AG3401))-1)),"卖家未填"))</f>
        <v>卖家未填</v>
      </c>
      <c r="M3401" s="11" t="str">
        <f>IF(AL$1="","",IFERROR(TRIM(MID($AG3401,FIND(":",$AG3401,FIND(AL$1,$AG3401))+1,FIND("=",$AG3401,FIND(AL$1,$AG3401))-FIND(":",$AG3401,FIND(AL$1,$AG3401))-1)),"卖家未填"))</f>
        <v>散装</v>
      </c>
      <c r="N3401" s="11" t="s">
        <v>3094</v>
      </c>
      <c r="O3401" s="11" t="s">
        <v>4426</v>
      </c>
      <c r="P3401" s="13">
        <v>18</v>
      </c>
      <c r="Q3401" s="13"/>
      <c r="R3401" s="11">
        <v>18</v>
      </c>
      <c r="S3401" s="14">
        <f>IFERROR(V3401/T3401,"0")</f>
        <v>22.5</v>
      </c>
      <c r="T3401" s="11">
        <v>4</v>
      </c>
      <c r="U3401" s="11">
        <v>5</v>
      </c>
      <c r="V3401" s="15">
        <f>R3401*U3401</f>
        <v>90</v>
      </c>
      <c r="W3401" s="11"/>
      <c r="X3401" s="11"/>
      <c r="Y3401" s="11">
        <v>41936661394</v>
      </c>
      <c r="Z3401" s="11">
        <v>36749243</v>
      </c>
      <c r="AA3401" s="16">
        <f>IFERROR((MID(AE3401,FIND("ends=",AE3401)+5,FIND("000&amp;starts",AE3401)-FIND("ends=",AE3401)-5)+8*3600)/86400+70*365+19,"")</f>
        <v>42035.880682870367</v>
      </c>
      <c r="AB3401" s="17" t="str">
        <f>HYPERLINK("http://item.taobao.com/item.htm?id="&amp;Y3401,"点击查看")</f>
        <v>点击查看</v>
      </c>
      <c r="AC3401" s="11">
        <f>YEAR(D3401)</f>
        <v>2008</v>
      </c>
      <c r="AD3401" s="11"/>
      <c r="AE3401" s="11" t="s">
        <v>8171</v>
      </c>
      <c r="AF3401" s="11"/>
      <c r="AG3401" s="11" t="s">
        <v>13712</v>
      </c>
    </row>
    <row r="3402" spans="1:33" x14ac:dyDescent="0.15">
      <c r="A3402" s="11" t="s">
        <v>14908</v>
      </c>
      <c r="B3402" s="11" t="s">
        <v>15624</v>
      </c>
      <c r="C3402" s="11" t="s">
        <v>14909</v>
      </c>
      <c r="D3402" s="12">
        <v>41702</v>
      </c>
      <c r="E3402" s="11" t="s">
        <v>14967</v>
      </c>
      <c r="F3402" s="11" t="s">
        <v>14968</v>
      </c>
      <c r="G3402" s="11" t="s">
        <v>28</v>
      </c>
      <c r="H3402" s="11" t="s">
        <v>10331</v>
      </c>
      <c r="I3402" s="11" t="str">
        <f>IF(AH$1="","",IFERROR(TRIM(MID($AG3402,FIND(":",$AG3402,FIND(AH$1,$AG3402))+1,FIND("=",$AG3402,FIND(AH$1,$AG3402))-FIND(":",$AG3402,FIND(AH$1,$AG3402))-1)),"卖家未填"))</f>
        <v>阿氏</v>
      </c>
      <c r="J3402" s="11" t="str">
        <f>IF(AI$1="","",IFERROR(TRIM(MID($AG3402,FIND(":",$AG3402,FIND(AI$1,$AG3402))+1,FIND("=",$AG3402,FIND(AI$1,$AG3402))-FIND(":",$AG3402,FIND(AI$1,$AG3402))-1)),"卖家未填"))</f>
        <v>907</v>
      </c>
      <c r="K3402" s="11" t="str">
        <f>IF(AJ$1="","",IFERROR(TRIM(MID($AG3402,FIND(":",$AG3402,FIND(AJ$1,$AG3402))+1,FIND("=",$AG3402,FIND(AJ$1,$AG3402))-FIND(":",$AG3402,FIND(AJ$1,$AG3402))-1)),"卖家未填"))</f>
        <v>卖家未填</v>
      </c>
      <c r="L3402" s="11" t="str">
        <f>IF(AK$1="","",IFERROR(TRIM(MID($AG3402,FIND(":",$AG3402,FIND(AK$1,$AG3402))+1,FIND("=",$AG3402,FIND(AK$1,$AG3402))-FIND(":",$AG3402,FIND(AK$1,$AG3402))-1)),"卖家未填"))</f>
        <v>卖家未填</v>
      </c>
      <c r="M3402" s="11" t="str">
        <f>IF(AL$1="","",IFERROR(TRIM(MID($AG3402,FIND(":",$AG3402,FIND(AL$1,$AG3402))+1,FIND("=",$AG3402,FIND(AL$1,$AG3402))-FIND(":",$AG3402,FIND(AL$1,$AG3402))-1)),"卖家未填"))</f>
        <v>散装</v>
      </c>
      <c r="N3402" s="11" t="s">
        <v>2010</v>
      </c>
      <c r="O3402" s="11" t="s">
        <v>4962</v>
      </c>
      <c r="P3402" s="13">
        <v>18</v>
      </c>
      <c r="Q3402" s="13"/>
      <c r="R3402" s="11">
        <v>18</v>
      </c>
      <c r="S3402" s="14">
        <f>IFERROR(V3402/T3402,"0")</f>
        <v>30</v>
      </c>
      <c r="T3402" s="11">
        <v>3</v>
      </c>
      <c r="U3402" s="11">
        <v>5</v>
      </c>
      <c r="V3402" s="15">
        <f>R3402*U3402</f>
        <v>90</v>
      </c>
      <c r="W3402" s="11">
        <v>0</v>
      </c>
      <c r="X3402" s="11">
        <v>8</v>
      </c>
      <c r="Y3402" s="11">
        <v>41802326898</v>
      </c>
      <c r="Z3402" s="11">
        <v>109140576</v>
      </c>
      <c r="AA3402" s="16">
        <f>IFERROR((MID(AE3402,FIND("ends=",AE3402)+5,FIND("000&amp;starts",AE3402)-FIND("ends=",AE3402)-5)+8*3600)/86400+70*365+19,"")</f>
        <v>42030.740370370375</v>
      </c>
      <c r="AB3402" s="17" t="str">
        <f>HYPERLINK("http://item.taobao.com/item.htm?id="&amp;Y3402,"点击查看")</f>
        <v>点击查看</v>
      </c>
      <c r="AC3402" s="11">
        <f>YEAR(D3402)</f>
        <v>2014</v>
      </c>
      <c r="AD3402" s="11"/>
      <c r="AE3402" s="11" t="s">
        <v>8318</v>
      </c>
      <c r="AF3402" s="11" t="s">
        <v>9566</v>
      </c>
      <c r="AG3402" s="11" t="s">
        <v>12741</v>
      </c>
    </row>
    <row r="3403" spans="1:33" x14ac:dyDescent="0.15">
      <c r="A3403" s="11" t="s">
        <v>14910</v>
      </c>
      <c r="B3403" s="11" t="s">
        <v>15383</v>
      </c>
      <c r="C3403" s="11" t="s">
        <v>14913</v>
      </c>
      <c r="D3403" s="12">
        <v>39712</v>
      </c>
      <c r="E3403" s="11" t="s">
        <v>14957</v>
      </c>
      <c r="F3403" s="11" t="s">
        <v>14958</v>
      </c>
      <c r="G3403" s="11" t="s">
        <v>21</v>
      </c>
      <c r="H3403" s="11" t="s">
        <v>10322</v>
      </c>
      <c r="I3403" s="11" t="str">
        <f>IF(AH$1="","",IFERROR(TRIM(MID($AG3403,FIND(":",$AG3403,FIND(AH$1,$AG3403))+1,FIND("=",$AG3403,FIND(AH$1,$AG3403))-FIND(":",$AG3403,FIND(AH$1,$AG3403))-1)),"卖家未填"))</f>
        <v>卖家未填</v>
      </c>
      <c r="J3403" s="11" t="str">
        <f>IF(AI$1="","",IFERROR(TRIM(MID($AG3403,FIND(":",$AG3403,FIND(AI$1,$AG3403))+1,FIND("=",$AG3403,FIND(AI$1,$AG3403))-FIND(":",$AG3403,FIND(AI$1,$AG3403))-1)),"卖家未填"))</f>
        <v>200</v>
      </c>
      <c r="K3403" s="11" t="str">
        <f>IF(AJ$1="","",IFERROR(TRIM(MID($AG3403,FIND(":",$AG3403,FIND(AJ$1,$AG3403))+1,FIND("=",$AG3403,FIND(AJ$1,$AG3403))-FIND(":",$AG3403,FIND(AJ$1,$AG3403))-1)),"卖家未填"))</f>
        <v>卖家未填</v>
      </c>
      <c r="L3403" s="11" t="str">
        <f>IF(AK$1="","",IFERROR(TRIM(MID($AG3403,FIND(":",$AG3403,FIND(AK$1,$AG3403))+1,FIND("=",$AG3403,FIND(AK$1,$AG3403))-FIND(":",$AG3403,FIND(AK$1,$AG3403))-1)),"卖家未填"))</f>
        <v>卖家未填</v>
      </c>
      <c r="M3403" s="11" t="str">
        <f>IF(AL$1="","",IFERROR(TRIM(MID($AG3403,FIND(":",$AG3403,FIND(AL$1,$AG3403))+1,FIND("=",$AG3403,FIND(AL$1,$AG3403))-FIND(":",$AG3403,FIND(AL$1,$AG3403))-1)),"卖家未填"))</f>
        <v>散装</v>
      </c>
      <c r="N3403" s="11" t="s">
        <v>3606</v>
      </c>
      <c r="O3403" s="11" t="s">
        <v>4507</v>
      </c>
      <c r="P3403" s="13">
        <v>4.5</v>
      </c>
      <c r="Q3403" s="13"/>
      <c r="R3403" s="11">
        <v>4.5</v>
      </c>
      <c r="S3403" s="14">
        <f>IFERROR(V3403/T3403,"0")</f>
        <v>30</v>
      </c>
      <c r="T3403" s="11">
        <v>3</v>
      </c>
      <c r="U3403" s="11">
        <v>20</v>
      </c>
      <c r="V3403" s="15">
        <f>R3403*U3403</f>
        <v>90</v>
      </c>
      <c r="W3403" s="11">
        <v>1</v>
      </c>
      <c r="X3403" s="11">
        <v>3</v>
      </c>
      <c r="Y3403" s="11">
        <v>43051847404</v>
      </c>
      <c r="Z3403" s="11">
        <v>36382806</v>
      </c>
      <c r="AA3403" s="16">
        <f>IFERROR((MID(AE3403,FIND("ends=",AE3403)+5,FIND("000&amp;starts",AE3403)-FIND("ends=",AE3403)-5)+8*3600)/86400+70*365+19,"")</f>
        <v>42035.810636574075</v>
      </c>
      <c r="AB3403" s="17" t="str">
        <f>HYPERLINK("http://item.taobao.com/item.htm?id="&amp;Y3403,"点击查看")</f>
        <v>点击查看</v>
      </c>
      <c r="AC3403" s="11">
        <f>YEAR(D3403)</f>
        <v>2008</v>
      </c>
      <c r="AD3403" s="11"/>
      <c r="AE3403" s="11" t="s">
        <v>8714</v>
      </c>
      <c r="AF3403" s="11"/>
      <c r="AG3403" s="11" t="s">
        <v>12536</v>
      </c>
    </row>
    <row r="3404" spans="1:33" x14ac:dyDescent="0.15">
      <c r="A3404" s="11" t="s">
        <v>14910</v>
      </c>
      <c r="B3404" s="11" t="s">
        <v>15955</v>
      </c>
      <c r="C3404" s="11" t="s">
        <v>14912</v>
      </c>
      <c r="D3404" s="12">
        <v>40440</v>
      </c>
      <c r="E3404" s="11" t="s">
        <v>14967</v>
      </c>
      <c r="F3404" s="11" t="s">
        <v>14968</v>
      </c>
      <c r="G3404" s="11" t="s">
        <v>28</v>
      </c>
      <c r="H3404" s="11" t="s">
        <v>10322</v>
      </c>
      <c r="I3404" s="11" t="str">
        <f>IF(AH$1="","",IFERROR(TRIM(MID($AG3404,FIND(":",$AG3404,FIND(AH$1,$AG3404))+1,FIND("=",$AG3404,FIND(AH$1,$AG3404))-FIND(":",$AG3404,FIND(AH$1,$AG3404))-1)),"卖家未填"))</f>
        <v>卖家未填</v>
      </c>
      <c r="J3404" s="11" t="str">
        <f>IF(AI$1="","",IFERROR(TRIM(MID($AG3404,FIND(":",$AG3404,FIND(AI$1,$AG3404))+1,FIND("=",$AG3404,FIND(AI$1,$AG3404))-FIND(":",$AG3404,FIND(AI$1,$AG3404))-1)),"卖家未填"))</f>
        <v>1000</v>
      </c>
      <c r="K3404" s="11" t="str">
        <f>IF(AJ$1="","",IFERROR(TRIM(MID($AG3404,FIND(":",$AG3404,FIND(AJ$1,$AG3404))+1,FIND("=",$AG3404,FIND(AJ$1,$AG3404))-FIND(":",$AG3404,FIND(AJ$1,$AG3404))-1)),"卖家未填"))</f>
        <v>卖家未填</v>
      </c>
      <c r="L3404" s="11" t="str">
        <f>IF(AK$1="","",IFERROR(TRIM(MID($AG3404,FIND(":",$AG3404,FIND(AK$1,$AG3404))+1,FIND("=",$AG3404,FIND(AK$1,$AG3404))-FIND(":",$AG3404,FIND(AK$1,$AG3404))-1)),"卖家未填"))</f>
        <v>卖家未填</v>
      </c>
      <c r="M3404" s="11" t="str">
        <f>IF(AL$1="","",IFERROR(TRIM(MID($AG3404,FIND(":",$AG3404,FIND(AL$1,$AG3404))+1,FIND("=",$AG3404,FIND(AL$1,$AG3404))-FIND(":",$AG3404,FIND(AL$1,$AG3404))-1)),"卖家未填"))</f>
        <v>散装</v>
      </c>
      <c r="N3404" s="11" t="s">
        <v>3630</v>
      </c>
      <c r="O3404" s="11" t="s">
        <v>4447</v>
      </c>
      <c r="P3404" s="13">
        <v>45</v>
      </c>
      <c r="Q3404" s="13"/>
      <c r="R3404" s="11">
        <v>45</v>
      </c>
      <c r="S3404" s="14">
        <f>IFERROR(V3404/T3404,"0")</f>
        <v>45</v>
      </c>
      <c r="T3404" s="11">
        <v>2</v>
      </c>
      <c r="U3404" s="11">
        <v>2</v>
      </c>
      <c r="V3404" s="15">
        <f>R3404*U3404</f>
        <v>90</v>
      </c>
      <c r="W3404" s="11">
        <v>9</v>
      </c>
      <c r="X3404" s="11">
        <v>56</v>
      </c>
      <c r="Y3404" s="11">
        <v>36233691719</v>
      </c>
      <c r="Z3404" s="11">
        <v>62835574</v>
      </c>
      <c r="AA3404" s="16">
        <f>IFERROR((MID(AE3404,FIND("ends=",AE3404)+5,FIND("000&amp;starts",AE3404)-FIND("ends=",AE3404)-5)+8*3600)/86400+70*365+19,"")</f>
        <v>42035.946909722217</v>
      </c>
      <c r="AB3404" s="17" t="str">
        <f>HYPERLINK("http://item.taobao.com/item.htm?id="&amp;Y3404,"点击查看")</f>
        <v>点击查看</v>
      </c>
      <c r="AC3404" s="11">
        <f>YEAR(D3404)</f>
        <v>2010</v>
      </c>
      <c r="AD3404" s="11"/>
      <c r="AE3404" s="11" t="s">
        <v>8740</v>
      </c>
      <c r="AF3404" s="11"/>
      <c r="AG3404" s="11" t="s">
        <v>11192</v>
      </c>
    </row>
    <row r="3405" spans="1:33" x14ac:dyDescent="0.15">
      <c r="A3405" s="11" t="s">
        <v>14931</v>
      </c>
      <c r="B3405" s="11" t="s">
        <v>15915</v>
      </c>
      <c r="C3405" s="11" t="s">
        <v>14936</v>
      </c>
      <c r="D3405" s="12">
        <v>41264</v>
      </c>
      <c r="E3405" s="11" t="s">
        <v>15026</v>
      </c>
      <c r="F3405" s="11" t="s">
        <v>15053</v>
      </c>
      <c r="G3405" s="11" t="s">
        <v>100</v>
      </c>
      <c r="H3405" s="11" t="s">
        <v>10430</v>
      </c>
      <c r="I3405" s="11" t="str">
        <f>IF(AH$1="","",IFERROR(TRIM(MID($AG3405,FIND(":",$AG3405,FIND(AH$1,$AG3405))+1,FIND("=",$AG3405,FIND(AH$1,$AG3405))-FIND(":",$AG3405,FIND(AH$1,$AG3405))-1)),"卖家未填"))</f>
        <v>年糕</v>
      </c>
      <c r="J3405" s="11" t="str">
        <f>IF(AI$1="","",IFERROR(TRIM(MID($AG3405,FIND(":",$AG3405,FIND(AI$1,$AG3405))+1,FIND("=",$AG3405,FIND(AI$1,$AG3405))-FIND(":",$AG3405,FIND(AI$1,$AG3405))-1)),"卖家未填"))</f>
        <v>800</v>
      </c>
      <c r="K3405" s="11" t="str">
        <f>IF(AJ$1="","",IFERROR(TRIM(MID($AG3405,FIND(":",$AG3405,FIND(AJ$1,$AG3405))+1,FIND("=",$AG3405,FIND(AJ$1,$AG3405))-FIND(":",$AG3405,FIND(AJ$1,$AG3405))-1)),"卖家未填"))</f>
        <v>卖家未填</v>
      </c>
      <c r="L3405" s="11" t="str">
        <f>IF(AK$1="","",IFERROR(TRIM(MID($AG3405,FIND(":",$AG3405,FIND(AK$1,$AG3405))+1,FIND("=",$AG3405,FIND(AK$1,$AG3405))-FIND(":",$AG3405,FIND(AK$1,$AG3405))-1)),"卖家未填"))</f>
        <v>卖家未填</v>
      </c>
      <c r="M3405" s="11" t="str">
        <f>IF(AL$1="","",IFERROR(TRIM(MID($AG3405,FIND(":",$AG3405,FIND(AL$1,$AG3405))+1,FIND("=",$AG3405,FIND(AL$1,$AG3405))-FIND(":",$AG3405,FIND(AL$1,$AG3405))-1)),"卖家未填"))</f>
        <v>包装</v>
      </c>
      <c r="N3405" s="11" t="s">
        <v>3706</v>
      </c>
      <c r="O3405" s="11" t="s">
        <v>4507</v>
      </c>
      <c r="P3405" s="13">
        <v>18</v>
      </c>
      <c r="Q3405" s="13"/>
      <c r="R3405" s="11">
        <v>18</v>
      </c>
      <c r="S3405" s="14">
        <f>IFERROR(V3405/T3405,"0")</f>
        <v>45</v>
      </c>
      <c r="T3405" s="11">
        <v>2</v>
      </c>
      <c r="U3405" s="11">
        <v>5</v>
      </c>
      <c r="V3405" s="15">
        <f>R3405*U3405</f>
        <v>90</v>
      </c>
      <c r="W3405" s="11">
        <v>4</v>
      </c>
      <c r="X3405" s="11">
        <v>35</v>
      </c>
      <c r="Y3405" s="11">
        <v>18410923104</v>
      </c>
      <c r="Z3405" s="11">
        <v>101645033</v>
      </c>
      <c r="AA3405" s="16">
        <f>IFERROR((MID(AE3405,FIND("ends=",AE3405)+5,FIND("000&amp;starts",AE3405)-FIND("ends=",AE3405)-5)+8*3600)/86400+70*365+19,"")</f>
        <v>42029.881979166668</v>
      </c>
      <c r="AB3405" s="17" t="str">
        <f>HYPERLINK("http://item.taobao.com/item.htm?id="&amp;Y3405,"点击查看")</f>
        <v>点击查看</v>
      </c>
      <c r="AC3405" s="11">
        <f>YEAR(D3405)</f>
        <v>2012</v>
      </c>
      <c r="AD3405" s="11"/>
      <c r="AE3405" s="11" t="s">
        <v>8820</v>
      </c>
      <c r="AF3405" s="11" t="s">
        <v>9700</v>
      </c>
      <c r="AG3405" s="11" t="s">
        <v>14269</v>
      </c>
    </row>
    <row r="3406" spans="1:33" x14ac:dyDescent="0.15">
      <c r="A3406" s="11" t="s">
        <v>14931</v>
      </c>
      <c r="B3406" s="11" t="s">
        <v>16434</v>
      </c>
      <c r="C3406" s="11" t="s">
        <v>14930</v>
      </c>
      <c r="D3406" s="12">
        <v>40940</v>
      </c>
      <c r="E3406" s="11" t="s">
        <v>14959</v>
      </c>
      <c r="F3406" s="11" t="s">
        <v>15030</v>
      </c>
      <c r="G3406" s="11" t="s">
        <v>78</v>
      </c>
      <c r="H3406" s="11" t="s">
        <v>10880</v>
      </c>
      <c r="I3406" s="11" t="str">
        <f>IF(AH$1="","",IFERROR(TRIM(MID($AG3406,FIND(":",$AG3406,FIND(AH$1,$AG3406))+1,FIND("=",$AG3406,FIND(AH$1,$AG3406))-FIND(":",$AG3406,FIND(AH$1,$AG3406))-1)),"卖家未填"))</f>
        <v>松糕</v>
      </c>
      <c r="J3406" s="11" t="str">
        <f>IF(AI$1="","",IFERROR(TRIM(MID($AG3406,FIND(":",$AG3406,FIND(AI$1,$AG3406))+1,FIND("=",$AG3406,FIND(AI$1,$AG3406))-FIND(":",$AG3406,FIND(AI$1,$AG3406))-1)),"卖家未填"))</f>
        <v>600</v>
      </c>
      <c r="K3406" s="11" t="str">
        <f>IF(AJ$1="","",IFERROR(TRIM(MID($AG3406,FIND(":",$AG3406,FIND(AJ$1,$AG3406))+1,FIND("=",$AG3406,FIND(AJ$1,$AG3406))-FIND(":",$AG3406,FIND(AJ$1,$AG3406))-1)),"卖家未填"))</f>
        <v>卖家未填</v>
      </c>
      <c r="L3406" s="11" t="str">
        <f>IF(AK$1="","",IFERROR(TRIM(MID($AG3406,FIND(":",$AG3406,FIND(AK$1,$AG3406))+1,FIND("=",$AG3406,FIND(AK$1,$AG3406))-FIND(":",$AG3406,FIND(AK$1,$AG3406))-1)),"卖家未填"))</f>
        <v>卖家未填</v>
      </c>
      <c r="M3406" s="11" t="str">
        <f>IF(AL$1="","",IFERROR(TRIM(MID($AG3406,FIND(":",$AG3406,FIND(AL$1,$AG3406))+1,FIND("=",$AG3406,FIND(AL$1,$AG3406))-FIND(":",$AG3406,FIND(AL$1,$AG3406))-1)),"卖家未填"))</f>
        <v>散装</v>
      </c>
      <c r="N3406" s="11" t="s">
        <v>3740</v>
      </c>
      <c r="O3406" s="11" t="s">
        <v>4407</v>
      </c>
      <c r="P3406" s="13">
        <v>30</v>
      </c>
      <c r="Q3406" s="13"/>
      <c r="R3406" s="11">
        <v>30</v>
      </c>
      <c r="S3406" s="14">
        <f>IFERROR(V3406/T3406,"0")</f>
        <v>45</v>
      </c>
      <c r="T3406" s="11">
        <v>2</v>
      </c>
      <c r="U3406" s="11">
        <v>3</v>
      </c>
      <c r="V3406" s="15">
        <f>R3406*U3406</f>
        <v>90</v>
      </c>
      <c r="W3406" s="11">
        <v>3</v>
      </c>
      <c r="X3406" s="11">
        <v>42</v>
      </c>
      <c r="Y3406" s="11">
        <v>16094489279</v>
      </c>
      <c r="Z3406" s="11">
        <v>70345899</v>
      </c>
      <c r="AA3406" s="16">
        <f>IFERROR((MID(AE3406,FIND("ends=",AE3406)+5,FIND("000&amp;starts",AE3406)-FIND("ends=",AE3406)-5)+8*3600)/86400+70*365+19,"")</f>
        <v>42030.437685185185</v>
      </c>
      <c r="AB3406" s="17" t="str">
        <f>HYPERLINK("http://item.taobao.com/item.htm?id="&amp;Y3406,"点击查看")</f>
        <v>点击查看</v>
      </c>
      <c r="AC3406" s="11">
        <f>YEAR(D3406)</f>
        <v>2012</v>
      </c>
      <c r="AD3406" s="11"/>
      <c r="AE3406" s="11" t="s">
        <v>8857</v>
      </c>
      <c r="AF3406" s="11" t="s">
        <v>10195</v>
      </c>
      <c r="AG3406" s="11" t="s">
        <v>14302</v>
      </c>
    </row>
    <row r="3407" spans="1:33" x14ac:dyDescent="0.15">
      <c r="A3407" s="11" t="s">
        <v>14931</v>
      </c>
      <c r="B3407" s="11" t="s">
        <v>16213</v>
      </c>
      <c r="C3407" s="11" t="s">
        <v>14930</v>
      </c>
      <c r="D3407" s="12">
        <v>41146</v>
      </c>
      <c r="E3407" s="11" t="s">
        <v>15057</v>
      </c>
      <c r="F3407" s="11" t="s">
        <v>15073</v>
      </c>
      <c r="G3407" s="11" t="s">
        <v>119</v>
      </c>
      <c r="H3407" s="11" t="s">
        <v>10882</v>
      </c>
      <c r="I3407" s="11" t="str">
        <f>IF(AH$1="","",IFERROR(TRIM(MID($AG3407,FIND(":",$AG3407,FIND(AH$1,$AG3407))+1,FIND("=",$AG3407,FIND(AH$1,$AG3407))-FIND(":",$AG3407,FIND(AH$1,$AG3407))-1)),"卖家未填"))</f>
        <v>卖家未填</v>
      </c>
      <c r="J3407" s="11" t="str">
        <f>IF(AI$1="","",IFERROR(TRIM(MID($AG3407,FIND(":",$AG3407,FIND(AI$1,$AG3407))+1,FIND("=",$AG3407,FIND(AI$1,$AG3407))-FIND(":",$AG3407,FIND(AI$1,$AG3407))-1)),"卖家未填"))</f>
        <v>1500</v>
      </c>
      <c r="K3407" s="11" t="str">
        <f>IF(AJ$1="","",IFERROR(TRIM(MID($AG3407,FIND(":",$AG3407,FIND(AJ$1,$AG3407))+1,FIND("=",$AG3407,FIND(AJ$1,$AG3407))-FIND(":",$AG3407,FIND(AJ$1,$AG3407))-1)),"卖家未填"))</f>
        <v>卖家未填</v>
      </c>
      <c r="L3407" s="11" t="str">
        <f>IF(AK$1="","",IFERROR(TRIM(MID($AG3407,FIND(":",$AG3407,FIND(AK$1,$AG3407))+1,FIND("=",$AG3407,FIND(AK$1,$AG3407))-FIND(":",$AG3407,FIND(AK$1,$AG3407))-1)),"卖家未填"))</f>
        <v>卖家未填</v>
      </c>
      <c r="M3407" s="11" t="str">
        <f>IF(AL$1="","",IFERROR(TRIM(MID($AG3407,FIND(":",$AG3407,FIND(AL$1,$AG3407))+1,FIND("=",$AG3407,FIND(AL$1,$AG3407))-FIND(":",$AG3407,FIND(AL$1,$AG3407))-1)),"卖家未填"))</f>
        <v>散装</v>
      </c>
      <c r="N3407" s="11" t="s">
        <v>3751</v>
      </c>
      <c r="O3407" s="11" t="s">
        <v>4440</v>
      </c>
      <c r="P3407" s="13">
        <v>30</v>
      </c>
      <c r="Q3407" s="13"/>
      <c r="R3407" s="11">
        <v>30</v>
      </c>
      <c r="S3407" s="14">
        <f>IFERROR(V3407/T3407,"0")</f>
        <v>45</v>
      </c>
      <c r="T3407" s="11">
        <v>2</v>
      </c>
      <c r="U3407" s="11">
        <v>3</v>
      </c>
      <c r="V3407" s="15">
        <f>R3407*U3407</f>
        <v>90</v>
      </c>
      <c r="W3407" s="11">
        <v>2</v>
      </c>
      <c r="X3407" s="11">
        <v>12</v>
      </c>
      <c r="Y3407" s="11">
        <v>37453246271</v>
      </c>
      <c r="Z3407" s="11">
        <v>73357691</v>
      </c>
      <c r="AA3407" s="16">
        <f>IFERROR((MID(AE3407,FIND("ends=",AE3407)+5,FIND("000&amp;starts",AE3407)-FIND("ends=",AE3407)-5)+8*3600)/86400+70*365+19,"")</f>
        <v>42030.487245370372</v>
      </c>
      <c r="AB3407" s="17" t="str">
        <f>HYPERLINK("http://item.taobao.com/item.htm?id="&amp;Y3407,"点击查看")</f>
        <v>点击查看</v>
      </c>
      <c r="AC3407" s="11">
        <f>YEAR(D3407)</f>
        <v>2012</v>
      </c>
      <c r="AD3407" s="11"/>
      <c r="AE3407" s="11" t="s">
        <v>8870</v>
      </c>
      <c r="AF3407" s="11" t="s">
        <v>10198</v>
      </c>
      <c r="AG3407" s="11" t="s">
        <v>14315</v>
      </c>
    </row>
    <row r="3408" spans="1:33" x14ac:dyDescent="0.15">
      <c r="A3408" s="11" t="s">
        <v>14941</v>
      </c>
      <c r="B3408" s="11" t="s">
        <v>16974</v>
      </c>
      <c r="C3408" s="11" t="s">
        <v>14940</v>
      </c>
      <c r="D3408" s="12">
        <v>41705</v>
      </c>
      <c r="E3408" s="11" t="s">
        <v>14957</v>
      </c>
      <c r="F3408" s="11" t="s">
        <v>14985</v>
      </c>
      <c r="G3408" s="11" t="s">
        <v>43</v>
      </c>
      <c r="H3408" s="11" t="s">
        <v>10322</v>
      </c>
      <c r="I3408" s="11" t="str">
        <f>IF(AH$1="","",IFERROR(TRIM(MID($AG3408,FIND(":",$AG3408,FIND(AH$1,$AG3408))+1,FIND("=",$AG3408,FIND(AH$1,$AG3408))-FIND(":",$AG3408,FIND(AH$1,$AG3408))-1)),"卖家未填"))</f>
        <v>卖家未填</v>
      </c>
      <c r="J3408" s="11" t="str">
        <f>IF(AI$1="","",IFERROR(TRIM(MID($AG3408,FIND(":",$AG3408,FIND(AI$1,$AG3408))+1,FIND("=",$AG3408,FIND(AI$1,$AG3408))-FIND(":",$AG3408,FIND(AI$1,$AG3408))-1)),"卖家未填"))</f>
        <v>630</v>
      </c>
      <c r="K3408" s="11" t="str">
        <f>IF(AJ$1="","",IFERROR(TRIM(MID($AG3408,FIND(":",$AG3408,FIND(AJ$1,$AG3408))+1,FIND("=",$AG3408,FIND(AJ$1,$AG3408))-FIND(":",$AG3408,FIND(AJ$1,$AG3408))-1)),"卖家未填"))</f>
        <v>卖家未填</v>
      </c>
      <c r="L3408" s="11" t="str">
        <f>IF(AK$1="","",IFERROR(TRIM(MID($AG3408,FIND(":",$AG3408,FIND(AK$1,$AG3408))+1,FIND("=",$AG3408,FIND(AK$1,$AG3408))-FIND(":",$AG3408,FIND(AK$1,$AG3408))-1)),"卖家未填"))</f>
        <v>卖家未填</v>
      </c>
      <c r="M3408" s="11" t="str">
        <f>IF(AL$1="","",IFERROR(TRIM(MID($AG3408,FIND(":",$AG3408,FIND(AL$1,$AG3408))+1,FIND("=",$AG3408,FIND(AL$1,$AG3408))-FIND(":",$AG3408,FIND(AL$1,$AG3408))-1)),"卖家未填"))</f>
        <v>散装</v>
      </c>
      <c r="N3408" s="11" t="s">
        <v>3880</v>
      </c>
      <c r="O3408" s="11" t="s">
        <v>5340</v>
      </c>
      <c r="P3408" s="13">
        <v>8</v>
      </c>
      <c r="Q3408" s="13">
        <v>7.5</v>
      </c>
      <c r="R3408" s="11">
        <v>7.5</v>
      </c>
      <c r="S3408" s="14">
        <f>IFERROR(V3408/T3408,"0")</f>
        <v>45</v>
      </c>
      <c r="T3408" s="11">
        <v>2</v>
      </c>
      <c r="U3408" s="11">
        <v>12</v>
      </c>
      <c r="V3408" s="15">
        <f>R3408*U3408</f>
        <v>90</v>
      </c>
      <c r="W3408" s="11">
        <v>5</v>
      </c>
      <c r="X3408" s="11">
        <v>2</v>
      </c>
      <c r="Y3408" s="11">
        <v>42589792928</v>
      </c>
      <c r="Z3408" s="11">
        <v>109236360</v>
      </c>
      <c r="AA3408" s="16">
        <f>IFERROR((MID(AE3408,FIND("ends=",AE3408)+5,FIND("000&amp;starts",AE3408)-FIND("ends=",AE3408)-5)+8*3600)/86400+70*365+19,"")</f>
        <v>42031.547418981485</v>
      </c>
      <c r="AB3408" s="17" t="str">
        <f>HYPERLINK("http://item.taobao.com/item.htm?id="&amp;Y3408,"点击查看")</f>
        <v>点击查看</v>
      </c>
      <c r="AC3408" s="11">
        <f>YEAR(D3408)</f>
        <v>2014</v>
      </c>
      <c r="AD3408" s="11"/>
      <c r="AE3408" s="11" t="s">
        <v>9006</v>
      </c>
      <c r="AF3408" s="11"/>
      <c r="AG3408" s="11" t="s">
        <v>14431</v>
      </c>
    </row>
    <row r="3409" spans="1:33" x14ac:dyDescent="0.15">
      <c r="A3409" s="11" t="s">
        <v>14947</v>
      </c>
      <c r="B3409" s="11" t="s">
        <v>17074</v>
      </c>
      <c r="C3409" s="11" t="s">
        <v>14946</v>
      </c>
      <c r="D3409" s="12">
        <v>39931</v>
      </c>
      <c r="E3409" s="11" t="s">
        <v>14967</v>
      </c>
      <c r="F3409" s="11" t="s">
        <v>14968</v>
      </c>
      <c r="G3409" s="11" t="s">
        <v>28</v>
      </c>
      <c r="H3409" s="11" t="s">
        <v>10322</v>
      </c>
      <c r="I3409" s="11" t="str">
        <f>IF(AH$1="","",IFERROR(TRIM(MID($AG3409,FIND(":",$AG3409,FIND(AH$1,$AG3409))+1,FIND("=",$AG3409,FIND(AH$1,$AG3409))-FIND(":",$AG3409,FIND(AH$1,$AG3409))-1)),"卖家未填"))</f>
        <v>卖家未填</v>
      </c>
      <c r="J3409" s="11" t="str">
        <f>IF(AI$1="","",IFERROR(TRIM(MID($AG3409,FIND(":",$AG3409,FIND(AI$1,$AG3409))+1,FIND("=",$AG3409,FIND(AI$1,$AG3409))-FIND(":",$AG3409,FIND(AI$1,$AG3409))-1)),"卖家未填"))</f>
        <v>1000</v>
      </c>
      <c r="K3409" s="11" t="str">
        <f>IF(AJ$1="","",IFERROR(TRIM(MID($AG3409,FIND(":",$AG3409,FIND(AJ$1,$AG3409))+1,FIND("=",$AG3409,FIND(AJ$1,$AG3409))-FIND(":",$AG3409,FIND(AJ$1,$AG3409))-1)),"卖家未填"))</f>
        <v>卖家未填</v>
      </c>
      <c r="L3409" s="11" t="str">
        <f>IF(AK$1="","",IFERROR(TRIM(MID($AG3409,FIND(":",$AG3409,FIND(AK$1,$AG3409))+1,FIND("=",$AG3409,FIND(AK$1,$AG3409))-FIND(":",$AG3409,FIND(AK$1,$AG3409))-1)),"卖家未填"))</f>
        <v>卖家未填</v>
      </c>
      <c r="M3409" s="11" t="str">
        <f>IF(AL$1="","",IFERROR(TRIM(MID($AG3409,FIND(":",$AG3409,FIND(AL$1,$AG3409))+1,FIND("=",$AG3409,FIND(AL$1,$AG3409))-FIND(":",$AG3409,FIND(AL$1,$AG3409))-1)),"卖家未填"))</f>
        <v>包装</v>
      </c>
      <c r="N3409" s="11" t="s">
        <v>4140</v>
      </c>
      <c r="O3409" s="11" t="s">
        <v>4447</v>
      </c>
      <c r="P3409" s="13">
        <v>45</v>
      </c>
      <c r="Q3409" s="13"/>
      <c r="R3409" s="11">
        <v>45</v>
      </c>
      <c r="S3409" s="14">
        <f>IFERROR(V3409/T3409,"0")</f>
        <v>45</v>
      </c>
      <c r="T3409" s="11">
        <v>2</v>
      </c>
      <c r="U3409" s="11">
        <v>2</v>
      </c>
      <c r="V3409" s="15">
        <f>R3409*U3409</f>
        <v>90</v>
      </c>
      <c r="W3409" s="11">
        <v>2</v>
      </c>
      <c r="X3409" s="11"/>
      <c r="Y3409" s="11">
        <v>42589851529</v>
      </c>
      <c r="Z3409" s="11">
        <v>58027503</v>
      </c>
      <c r="AA3409" s="16">
        <f>IFERROR((MID(AE3409,FIND("ends=",AE3409)+5,FIND("000&amp;starts",AE3409)-FIND("ends=",AE3409)-5)+8*3600)/86400+70*365+19,"")</f>
        <v>42033.581979166665</v>
      </c>
      <c r="AB3409" s="17" t="str">
        <f>HYPERLINK("http://item.taobao.com/item.htm?id="&amp;Y3409,"点击查看")</f>
        <v>点击查看</v>
      </c>
      <c r="AC3409" s="11">
        <f>YEAR(D3409)</f>
        <v>2009</v>
      </c>
      <c r="AD3409" s="11"/>
      <c r="AE3409" s="11" t="s">
        <v>9277</v>
      </c>
      <c r="AF3409" s="11"/>
      <c r="AG3409" s="11" t="s">
        <v>14656</v>
      </c>
    </row>
    <row r="3410" spans="1:33" x14ac:dyDescent="0.15">
      <c r="A3410" s="11" t="s">
        <v>14947</v>
      </c>
      <c r="B3410" s="11" t="s">
        <v>16345</v>
      </c>
      <c r="C3410" s="11" t="s">
        <v>14950</v>
      </c>
      <c r="D3410" s="12">
        <v>39393</v>
      </c>
      <c r="E3410" s="11" t="s">
        <v>24</v>
      </c>
      <c r="F3410" s="11" t="s">
        <v>24</v>
      </c>
      <c r="G3410" s="11" t="s">
        <v>24</v>
      </c>
      <c r="H3410" s="11" t="s">
        <v>10479</v>
      </c>
      <c r="I3410" s="11" t="str">
        <f>IF(AH$1="","",IFERROR(TRIM(MID($AG3410,FIND(":",$AG3410,FIND(AH$1,$AG3410))+1,FIND("=",$AG3410,FIND(AH$1,$AG3410))-FIND(":",$AG3410,FIND(AH$1,$AG3410))-1)),"卖家未填"))</f>
        <v>年糕</v>
      </c>
      <c r="J3410" s="11" t="str">
        <f>IF(AI$1="","",IFERROR(TRIM(MID($AG3410,FIND(":",$AG3410,FIND(AI$1,$AG3410))+1,FIND("=",$AG3410,FIND(AI$1,$AG3410))-FIND(":",$AG3410,FIND(AI$1,$AG3410))-1)),"卖家未填"))</f>
        <v>400</v>
      </c>
      <c r="K3410" s="11" t="str">
        <f>IF(AJ$1="","",IFERROR(TRIM(MID($AG3410,FIND(":",$AG3410,FIND(AJ$1,$AG3410))+1,FIND("=",$AG3410,FIND(AJ$1,$AG3410))-FIND(":",$AG3410,FIND(AJ$1,$AG3410))-1)),"卖家未填"))</f>
        <v>卖家未填</v>
      </c>
      <c r="L3410" s="11" t="str">
        <f>IF(AK$1="","",IFERROR(TRIM(MID($AG3410,FIND(":",$AG3410,FIND(AK$1,$AG3410))+1,FIND("=",$AG3410,FIND(AK$1,$AG3410))-FIND(":",$AG3410,FIND(AK$1,$AG3410))-1)),"卖家未填"))</f>
        <v>卖家未填</v>
      </c>
      <c r="M3410" s="11" t="str">
        <f>IF(AL$1="","",IFERROR(TRIM(MID($AG3410,FIND(":",$AG3410,FIND(AL$1,$AG3410))+1,FIND("=",$AG3410,FIND(AL$1,$AG3410))-FIND(":",$AG3410,FIND(AL$1,$AG3410))-1)),"卖家未填"))</f>
        <v>包装</v>
      </c>
      <c r="N3410" s="11" t="s">
        <v>4186</v>
      </c>
      <c r="O3410" s="11" t="s">
        <v>5395</v>
      </c>
      <c r="P3410" s="13">
        <v>45</v>
      </c>
      <c r="Q3410" s="13"/>
      <c r="R3410" s="11">
        <v>45</v>
      </c>
      <c r="S3410" s="14">
        <f>IFERROR(V3410/T3410,"0")</f>
        <v>45</v>
      </c>
      <c r="T3410" s="11">
        <v>2</v>
      </c>
      <c r="U3410" s="11">
        <v>2</v>
      </c>
      <c r="V3410" s="15">
        <f>R3410*U3410</f>
        <v>90</v>
      </c>
      <c r="W3410" s="11">
        <v>0</v>
      </c>
      <c r="X3410" s="11">
        <v>14</v>
      </c>
      <c r="Y3410" s="11">
        <v>27575192892</v>
      </c>
      <c r="Z3410" s="11">
        <v>35025504</v>
      </c>
      <c r="AA3410" s="16">
        <f>IFERROR((MID(AE3410,FIND("ends=",AE3410)+5,FIND("000&amp;starts",AE3410)-FIND("ends=",AE3410)-5)+8*3600)/86400+70*365+19,"")</f>
        <v>42033.831655092596</v>
      </c>
      <c r="AB3410" s="17" t="str">
        <f>HYPERLINK("http://item.taobao.com/item.htm?id="&amp;Y3410,"点击查看")</f>
        <v>点击查看</v>
      </c>
      <c r="AC3410" s="11">
        <f>YEAR(D3410)</f>
        <v>2007</v>
      </c>
      <c r="AD3410" s="11"/>
      <c r="AE3410" s="11" t="s">
        <v>9326</v>
      </c>
      <c r="AF3410" s="11" t="s">
        <v>9752</v>
      </c>
      <c r="AG3410" s="11" t="s">
        <v>14695</v>
      </c>
    </row>
    <row r="3411" spans="1:33" x14ac:dyDescent="0.15">
      <c r="A3411" s="11" t="s">
        <v>14947</v>
      </c>
      <c r="B3411" s="11" t="s">
        <v>15789</v>
      </c>
      <c r="C3411" s="11" t="s">
        <v>14946</v>
      </c>
      <c r="D3411" s="12">
        <v>41020</v>
      </c>
      <c r="E3411" s="11" t="s">
        <v>14975</v>
      </c>
      <c r="F3411" s="11" t="s">
        <v>15089</v>
      </c>
      <c r="G3411" s="11" t="s">
        <v>139</v>
      </c>
      <c r="H3411" s="11" t="s">
        <v>10322</v>
      </c>
      <c r="I3411" s="11" t="str">
        <f>IF(AH$1="","",IFERROR(TRIM(MID($AG3411,FIND(":",$AG3411,FIND(AH$1,$AG3411))+1,FIND("=",$AG3411,FIND(AH$1,$AG3411))-FIND(":",$AG3411,FIND(AH$1,$AG3411))-1)),"卖家未填"))</f>
        <v>卖家未填</v>
      </c>
      <c r="J3411" s="11" t="str">
        <f>IF(AI$1="","",IFERROR(TRIM(MID($AG3411,FIND(":",$AG3411,FIND(AI$1,$AG3411))+1,FIND("=",$AG3411,FIND(AI$1,$AG3411))-FIND(":",$AG3411,FIND(AI$1,$AG3411))-1)),"卖家未填"))</f>
        <v>200</v>
      </c>
      <c r="K3411" s="11" t="str">
        <f>IF(AJ$1="","",IFERROR(TRIM(MID($AG3411,FIND(":",$AG3411,FIND(AJ$1,$AG3411))+1,FIND("=",$AG3411,FIND(AJ$1,$AG3411))-FIND(":",$AG3411,FIND(AJ$1,$AG3411))-1)),"卖家未填"))</f>
        <v>1人份</v>
      </c>
      <c r="L3411" s="11" t="str">
        <f>IF(AK$1="","",IFERROR(TRIM(MID($AG3411,FIND(":",$AG3411,FIND(AK$1,$AG3411))+1,FIND("=",$AG3411,FIND(AK$1,$AG3411))-FIND(":",$AG3411,FIND(AK$1,$AG3411))-1)),"卖家未填"))</f>
        <v>1周</v>
      </c>
      <c r="M3411" s="11" t="str">
        <f>IF(AL$1="","",IFERROR(TRIM(MID($AG3411,FIND(":",$AG3411,FIND(AL$1,$AG3411))+1,FIND("=",$AG3411,FIND(AL$1,$AG3411))-FIND(":",$AG3411,FIND(AL$1,$AG3411))-1)),"卖家未填"))</f>
        <v>散装</v>
      </c>
      <c r="N3411" s="11" t="s">
        <v>4295</v>
      </c>
      <c r="O3411" s="11" t="s">
        <v>5327</v>
      </c>
      <c r="P3411" s="13">
        <v>15</v>
      </c>
      <c r="Q3411" s="13"/>
      <c r="R3411" s="11">
        <v>15</v>
      </c>
      <c r="S3411" s="14">
        <f>IFERROR(V3411/T3411,"0")</f>
        <v>45</v>
      </c>
      <c r="T3411" s="11">
        <v>2</v>
      </c>
      <c r="U3411" s="11">
        <v>6</v>
      </c>
      <c r="V3411" s="15">
        <f>R3411*U3411</f>
        <v>90</v>
      </c>
      <c r="W3411" s="11"/>
      <c r="X3411" s="11"/>
      <c r="Y3411" s="11">
        <v>43376499363</v>
      </c>
      <c r="Z3411" s="11">
        <v>71562082</v>
      </c>
      <c r="AA3411" s="16">
        <f>IFERROR((MID(AE3411,FIND("ends=",AE3411)+5,FIND("000&amp;starts",AE3411)-FIND("ends=",AE3411)-5)+8*3600)/86400+70*365+19,"")</f>
        <v>42034.816064814819</v>
      </c>
      <c r="AB3411" s="17" t="str">
        <f>HYPERLINK("http://item.taobao.com/item.htm?id="&amp;Y3411,"点击查看")</f>
        <v>点击查看</v>
      </c>
      <c r="AC3411" s="11">
        <f>YEAR(D3411)</f>
        <v>2012</v>
      </c>
      <c r="AD3411" s="11"/>
      <c r="AE3411" s="11" t="s">
        <v>9435</v>
      </c>
      <c r="AF3411" s="11"/>
      <c r="AG3411" s="11" t="s">
        <v>14796</v>
      </c>
    </row>
    <row r="3412" spans="1:33" x14ac:dyDescent="0.15">
      <c r="A3412" s="11" t="s">
        <v>14947</v>
      </c>
      <c r="B3412" s="11" t="s">
        <v>15936</v>
      </c>
      <c r="C3412" s="11" t="s">
        <v>14948</v>
      </c>
      <c r="D3412" s="12">
        <v>41663</v>
      </c>
      <c r="E3412" s="11" t="s">
        <v>14957</v>
      </c>
      <c r="F3412" s="11" t="s">
        <v>14958</v>
      </c>
      <c r="G3412" s="11" t="s">
        <v>21</v>
      </c>
      <c r="H3412" s="11" t="s">
        <v>10322</v>
      </c>
      <c r="I3412" s="11" t="str">
        <f>IF(AH$1="","",IFERROR(TRIM(MID($AG3412,FIND(":",$AG3412,FIND(AH$1,$AG3412))+1,FIND("=",$AG3412,FIND(AH$1,$AG3412))-FIND(":",$AG3412,FIND(AH$1,$AG3412))-1)),"卖家未填"))</f>
        <v>卖家未填</v>
      </c>
      <c r="J3412" s="11" t="str">
        <f>IF(AI$1="","",IFERROR(TRIM(MID($AG3412,FIND(":",$AG3412,FIND(AI$1,$AG3412))+1,FIND("=",$AG3412,FIND(AI$1,$AG3412))-FIND(":",$AG3412,FIND(AI$1,$AG3412))-1)),"卖家未填"))</f>
        <v>300</v>
      </c>
      <c r="K3412" s="11" t="str">
        <f>IF(AJ$1="","",IFERROR(TRIM(MID($AG3412,FIND(":",$AG3412,FIND(AJ$1,$AG3412))+1,FIND("=",$AG3412,FIND(AJ$1,$AG3412))-FIND(":",$AG3412,FIND(AJ$1,$AG3412))-1)),"卖家未填"))</f>
        <v>卖家未填</v>
      </c>
      <c r="L3412" s="11" t="str">
        <f>IF(AK$1="","",IFERROR(TRIM(MID($AG3412,FIND(":",$AG3412,FIND(AK$1,$AG3412))+1,FIND("=",$AG3412,FIND(AK$1,$AG3412))-FIND(":",$AG3412,FIND(AK$1,$AG3412))-1)),"卖家未填"))</f>
        <v>卖家未填</v>
      </c>
      <c r="M3412" s="11" t="str">
        <f>IF(AL$1="","",IFERROR(TRIM(MID($AG3412,FIND(":",$AG3412,FIND(AL$1,$AG3412))+1,FIND("=",$AG3412,FIND(AL$1,$AG3412))-FIND(":",$AG3412,FIND(AL$1,$AG3412))-1)),"卖家未填"))</f>
        <v>散装</v>
      </c>
      <c r="N3412" s="11" t="s">
        <v>4316</v>
      </c>
      <c r="O3412" s="11" t="s">
        <v>4633</v>
      </c>
      <c r="P3412" s="13">
        <v>5</v>
      </c>
      <c r="Q3412" s="13"/>
      <c r="R3412" s="11">
        <v>5</v>
      </c>
      <c r="S3412" s="14">
        <f>IFERROR(V3412/T3412,"0")</f>
        <v>45</v>
      </c>
      <c r="T3412" s="11">
        <v>2</v>
      </c>
      <c r="U3412" s="11">
        <v>18</v>
      </c>
      <c r="V3412" s="15">
        <f>R3412*U3412</f>
        <v>90</v>
      </c>
      <c r="W3412" s="11">
        <v>1</v>
      </c>
      <c r="X3412" s="11"/>
      <c r="Y3412" s="11">
        <v>42811181313</v>
      </c>
      <c r="Z3412" s="11">
        <v>108512933</v>
      </c>
      <c r="AA3412" s="16">
        <f>IFERROR((MID(AE3412,FIND("ends=",AE3412)+5,FIND("000&amp;starts",AE3412)-FIND("ends=",AE3412)-5)+8*3600)/86400+70*365+19,"")</f>
        <v>42034.892129629632</v>
      </c>
      <c r="AB3412" s="17" t="str">
        <f>HYPERLINK("http://item.taobao.com/item.htm?id="&amp;Y3412,"点击查看")</f>
        <v>点击查看</v>
      </c>
      <c r="AC3412" s="11">
        <f>YEAR(D3412)</f>
        <v>2014</v>
      </c>
      <c r="AD3412" s="11"/>
      <c r="AE3412" s="11" t="s">
        <v>9457</v>
      </c>
      <c r="AF3412" s="11"/>
      <c r="AG3412" s="11" t="s">
        <v>12157</v>
      </c>
    </row>
    <row r="3413" spans="1:33" x14ac:dyDescent="0.15">
      <c r="A3413" s="11" t="s">
        <v>14908</v>
      </c>
      <c r="B3413" s="11" t="s">
        <v>15619</v>
      </c>
      <c r="C3413" s="11" t="s">
        <v>14909</v>
      </c>
      <c r="D3413" s="12">
        <v>39853</v>
      </c>
      <c r="E3413" s="11" t="s">
        <v>14967</v>
      </c>
      <c r="F3413" s="11" t="s">
        <v>14968</v>
      </c>
      <c r="G3413" s="11" t="s">
        <v>28</v>
      </c>
      <c r="H3413" s="11" t="s">
        <v>10331</v>
      </c>
      <c r="I3413" s="11" t="str">
        <f>IF(AH$1="","",IFERROR(TRIM(MID($AG3413,FIND(":",$AG3413,FIND(AH$1,$AG3413))+1,FIND("=",$AG3413,FIND(AH$1,$AG3413))-FIND(":",$AG3413,FIND(AH$1,$AG3413))-1)),"卖家未填"))</f>
        <v>阿氏</v>
      </c>
      <c r="J3413" s="11" t="str">
        <f>IF(AI$1="","",IFERROR(TRIM(MID($AG3413,FIND(":",$AG3413,FIND(AI$1,$AG3413))+1,FIND("=",$AG3413,FIND(AI$1,$AG3413))-FIND(":",$AG3413,FIND(AI$1,$AG3413))-1)),"卖家未填"))</f>
        <v>907</v>
      </c>
      <c r="K3413" s="11" t="str">
        <f>IF(AJ$1="","",IFERROR(TRIM(MID($AG3413,FIND(":",$AG3413,FIND(AJ$1,$AG3413))+1,FIND("=",$AG3413,FIND(AJ$1,$AG3413))-FIND(":",$AG3413,FIND(AJ$1,$AG3413))-1)),"卖家未填"))</f>
        <v>卖家未填</v>
      </c>
      <c r="L3413" s="11" t="str">
        <f>IF(AK$1="","",IFERROR(TRIM(MID($AG3413,FIND(":",$AG3413,FIND(AK$1,$AG3413))+1,FIND("=",$AG3413,FIND(AK$1,$AG3413))-FIND(":",$AG3413,FIND(AK$1,$AG3413))-1)),"卖家未填"))</f>
        <v>卖家未填</v>
      </c>
      <c r="M3413" s="11" t="str">
        <f>IF(AL$1="","",IFERROR(TRIM(MID($AG3413,FIND(":",$AG3413,FIND(AL$1,$AG3413))+1,FIND("=",$AG3413,FIND(AL$1,$AG3413))-FIND(":",$AG3413,FIND(AL$1,$AG3413))-1)),"卖家未填"))</f>
        <v>散装</v>
      </c>
      <c r="N3413" s="11" t="s">
        <v>2966</v>
      </c>
      <c r="O3413" s="11" t="s">
        <v>4594</v>
      </c>
      <c r="P3413" s="13">
        <v>15</v>
      </c>
      <c r="Q3413" s="13">
        <v>14.99</v>
      </c>
      <c r="R3413" s="11">
        <v>14.99</v>
      </c>
      <c r="S3413" s="14">
        <f>IFERROR(V3413/T3413,"0")</f>
        <v>22.484999999999999</v>
      </c>
      <c r="T3413" s="11">
        <v>4</v>
      </c>
      <c r="U3413" s="11">
        <v>6</v>
      </c>
      <c r="V3413" s="15">
        <f>R3413*U3413</f>
        <v>89.94</v>
      </c>
      <c r="W3413" s="11">
        <v>1</v>
      </c>
      <c r="X3413" s="11">
        <v>17</v>
      </c>
      <c r="Y3413" s="11">
        <v>35320563686</v>
      </c>
      <c r="Z3413" s="11">
        <v>37091089</v>
      </c>
      <c r="AA3413" s="16">
        <f>IFERROR((MID(AE3413,FIND("ends=",AE3413)+5,FIND("000&amp;starts",AE3413)-FIND("ends=",AE3413)-5)+8*3600)/86400+70*365+19,"")</f>
        <v>42033.404780092591</v>
      </c>
      <c r="AB3413" s="17" t="str">
        <f>HYPERLINK("http://item.taobao.com/item.htm?id="&amp;Y3413,"点击查看")</f>
        <v>点击查看</v>
      </c>
      <c r="AC3413" s="11">
        <f>YEAR(D3413)</f>
        <v>2009</v>
      </c>
      <c r="AD3413" s="11"/>
      <c r="AE3413" s="11" t="s">
        <v>8046</v>
      </c>
      <c r="AF3413" s="11" t="s">
        <v>9566</v>
      </c>
      <c r="AG3413" s="11" t="s">
        <v>13598</v>
      </c>
    </row>
    <row r="3414" spans="1:33" x14ac:dyDescent="0.15">
      <c r="A3414" s="11" t="s">
        <v>14919</v>
      </c>
      <c r="B3414" s="11" t="s">
        <v>16415</v>
      </c>
      <c r="C3414" s="11" t="s">
        <v>14920</v>
      </c>
      <c r="D3414" s="12">
        <v>38741</v>
      </c>
      <c r="E3414" s="11" t="s">
        <v>14965</v>
      </c>
      <c r="F3414" s="11" t="s">
        <v>15055</v>
      </c>
      <c r="G3414" s="11" t="s">
        <v>103</v>
      </c>
      <c r="H3414" s="11" t="s">
        <v>10322</v>
      </c>
      <c r="I3414" s="11" t="str">
        <f>IF(AH$1="","",IFERROR(TRIM(MID($AG3414,FIND(":",$AG3414,FIND(AH$1,$AG3414))+1,FIND("=",$AG3414,FIND(AH$1,$AG3414))-FIND(":",$AG3414,FIND(AH$1,$AG3414))-1)),"卖家未填"))</f>
        <v>卖家未填</v>
      </c>
      <c r="J3414" s="11" t="str">
        <f>IF(AI$1="","",IFERROR(TRIM(MID($AG3414,FIND(":",$AG3414,FIND(AI$1,$AG3414))+1,FIND("=",$AG3414,FIND(AI$1,$AG3414))-FIND(":",$AG3414,FIND(AI$1,$AG3414))-1)),"卖家未填"))</f>
        <v>500</v>
      </c>
      <c r="K3414" s="11" t="str">
        <f>IF(AJ$1="","",IFERROR(TRIM(MID($AG3414,FIND(":",$AG3414,FIND(AJ$1,$AG3414))+1,FIND("=",$AG3414,FIND(AJ$1,$AG3414))-FIND(":",$AG3414,FIND(AJ$1,$AG3414))-1)),"卖家未填"))</f>
        <v>卖家未填</v>
      </c>
      <c r="L3414" s="11" t="str">
        <f>IF(AK$1="","",IFERROR(TRIM(MID($AG3414,FIND(":",$AG3414,FIND(AK$1,$AG3414))+1,FIND("=",$AG3414,FIND(AK$1,$AG3414))-FIND(":",$AG3414,FIND(AK$1,$AG3414))-1)),"卖家未填"))</f>
        <v>卖家未填</v>
      </c>
      <c r="M3414" s="11" t="str">
        <f>IF(AL$1="","",IFERROR(TRIM(MID($AG3414,FIND(":",$AG3414,FIND(AL$1,$AG3414))+1,FIND("=",$AG3414,FIND(AL$1,$AG3414))-FIND(":",$AG3414,FIND(AL$1,$AG3414))-1)),"卖家未填"))</f>
        <v>散装</v>
      </c>
      <c r="N3414" s="11" t="s">
        <v>2718</v>
      </c>
      <c r="O3414" s="11" t="s">
        <v>4919</v>
      </c>
      <c r="P3414" s="13">
        <v>9.98</v>
      </c>
      <c r="Q3414" s="13"/>
      <c r="R3414" s="11">
        <v>9.98</v>
      </c>
      <c r="S3414" s="14">
        <f>IFERROR(V3414/T3414,"0")</f>
        <v>17.964000000000002</v>
      </c>
      <c r="T3414" s="11">
        <v>5</v>
      </c>
      <c r="U3414" s="11">
        <v>9</v>
      </c>
      <c r="V3414" s="15">
        <f>R3414*U3414</f>
        <v>89.820000000000007</v>
      </c>
      <c r="W3414" s="11">
        <v>3</v>
      </c>
      <c r="X3414" s="11">
        <v>11</v>
      </c>
      <c r="Y3414" s="11">
        <v>42915495531</v>
      </c>
      <c r="Z3414" s="11">
        <v>33449310</v>
      </c>
      <c r="AA3414" s="16">
        <f>IFERROR((MID(AE3414,FIND("ends=",AE3414)+5,FIND("000&amp;starts",AE3414)-FIND("ends=",AE3414)-5)+8*3600)/86400+70*365+19,"")</f>
        <v>42035.486574074079</v>
      </c>
      <c r="AB3414" s="17" t="str">
        <f>HYPERLINK("http://item.taobao.com/item.htm?id="&amp;Y3414,"点击查看")</f>
        <v>点击查看</v>
      </c>
      <c r="AC3414" s="11">
        <f>YEAR(D3414)</f>
        <v>2006</v>
      </c>
      <c r="AD3414" s="11"/>
      <c r="AE3414" s="11" t="s">
        <v>7798</v>
      </c>
      <c r="AF3414" s="11"/>
      <c r="AG3414" s="11" t="s">
        <v>13377</v>
      </c>
    </row>
    <row r="3415" spans="1:33" x14ac:dyDescent="0.15">
      <c r="A3415" s="11" t="s">
        <v>14931</v>
      </c>
      <c r="B3415" s="11" t="s">
        <v>16221</v>
      </c>
      <c r="C3415" s="11" t="s">
        <v>14936</v>
      </c>
      <c r="D3415" s="12">
        <v>41302</v>
      </c>
      <c r="E3415" s="11" t="s">
        <v>15015</v>
      </c>
      <c r="F3415" s="11" t="s">
        <v>15043</v>
      </c>
      <c r="G3415" s="11" t="s">
        <v>90</v>
      </c>
      <c r="H3415" s="11" t="s">
        <v>10872</v>
      </c>
      <c r="I3415" s="11" t="str">
        <f>IF(AH$1="","",IFERROR(TRIM(MID($AG3415,FIND(":",$AG3415,FIND(AH$1,$AG3415))+1,FIND("=",$AG3415,FIND(AH$1,$AG3415))-FIND(":",$AG3415,FIND(AH$1,$AG3415))-1)),"卖家未填"))</f>
        <v>黄粑</v>
      </c>
      <c r="J3415" s="11" t="str">
        <f>IF(AI$1="","",IFERROR(TRIM(MID($AG3415,FIND(":",$AG3415,FIND(AI$1,$AG3415))+1,FIND("=",$AG3415,FIND(AI$1,$AG3415))-FIND(":",$AG3415,FIND(AI$1,$AG3415))-1)),"卖家未填"))</f>
        <v>300</v>
      </c>
      <c r="K3415" s="11" t="str">
        <f>IF(AJ$1="","",IFERROR(TRIM(MID($AG3415,FIND(":",$AG3415,FIND(AJ$1,$AG3415))+1,FIND("=",$AG3415,FIND(AJ$1,$AG3415))-FIND(":",$AG3415,FIND(AJ$1,$AG3415))-1)),"卖家未填"))</f>
        <v>卖家未填</v>
      </c>
      <c r="L3415" s="11" t="str">
        <f>IF(AK$1="","",IFERROR(TRIM(MID($AG3415,FIND(":",$AG3415,FIND(AK$1,$AG3415))+1,FIND("=",$AG3415,FIND(AK$1,$AG3415))-FIND(":",$AG3415,FIND(AK$1,$AG3415))-1)),"卖家未填"))</f>
        <v>卖家未填</v>
      </c>
      <c r="M3415" s="11" t="str">
        <f>IF(AL$1="","",IFERROR(TRIM(MID($AG3415,FIND(":",$AG3415,FIND(AL$1,$AG3415))+1,FIND("=",$AG3415,FIND(AL$1,$AG3415))-FIND(":",$AG3415,FIND(AL$1,$AG3415))-1)),"卖家未填"))</f>
        <v>散装</v>
      </c>
      <c r="N3415" s="11" t="s">
        <v>3694</v>
      </c>
      <c r="O3415" s="11" t="s">
        <v>4545</v>
      </c>
      <c r="P3415" s="13">
        <v>6.9</v>
      </c>
      <c r="Q3415" s="13"/>
      <c r="R3415" s="11">
        <v>6.9</v>
      </c>
      <c r="S3415" s="14">
        <f>IFERROR(V3415/T3415,"0")</f>
        <v>44.85</v>
      </c>
      <c r="T3415" s="11">
        <v>2</v>
      </c>
      <c r="U3415" s="11">
        <v>13</v>
      </c>
      <c r="V3415" s="15">
        <f>R3415*U3415</f>
        <v>89.7</v>
      </c>
      <c r="W3415" s="11">
        <v>3</v>
      </c>
      <c r="X3415" s="11">
        <v>8</v>
      </c>
      <c r="Y3415" s="11">
        <v>37753085088</v>
      </c>
      <c r="Z3415" s="11">
        <v>102102299</v>
      </c>
      <c r="AA3415" s="16">
        <f>IFERROR((MID(AE3415,FIND("ends=",AE3415)+5,FIND("000&amp;starts",AE3415)-FIND("ends=",AE3415)-5)+8*3600)/86400+70*365+19,"")</f>
        <v>42029.843541666662</v>
      </c>
      <c r="AB3415" s="17" t="str">
        <f>HYPERLINK("http://item.taobao.com/item.htm?id="&amp;Y3415,"点击查看")</f>
        <v>点击查看</v>
      </c>
      <c r="AC3415" s="11">
        <f>YEAR(D3415)</f>
        <v>2013</v>
      </c>
      <c r="AD3415" s="11"/>
      <c r="AE3415" s="11" t="s">
        <v>8808</v>
      </c>
      <c r="AF3415" s="11" t="s">
        <v>10187</v>
      </c>
      <c r="AG3415" s="11" t="s">
        <v>14257</v>
      </c>
    </row>
    <row r="3416" spans="1:33" x14ac:dyDescent="0.15">
      <c r="A3416" s="11" t="s">
        <v>14910</v>
      </c>
      <c r="B3416" s="11" t="s">
        <v>15690</v>
      </c>
      <c r="C3416" s="11" t="s">
        <v>14913</v>
      </c>
      <c r="D3416" s="12">
        <v>40627</v>
      </c>
      <c r="E3416" s="11" t="s">
        <v>46</v>
      </c>
      <c r="F3416" s="11" t="s">
        <v>14977</v>
      </c>
      <c r="G3416" s="11" t="s">
        <v>36</v>
      </c>
      <c r="H3416" s="11" t="s">
        <v>10818</v>
      </c>
      <c r="I3416" s="11" t="str">
        <f>IF(AH$1="","",IFERROR(TRIM(MID($AG3416,FIND(":",$AG3416,FIND(AH$1,$AG3416))+1,FIND("=",$AG3416,FIND(AH$1,$AG3416))-FIND(":",$AG3416,FIND(AH$1,$AG3416))-1)),"卖家未填"))</f>
        <v>手工打糕</v>
      </c>
      <c r="J3416" s="11" t="str">
        <f>IF(AI$1="","",IFERROR(TRIM(MID($AG3416,FIND(":",$AG3416,FIND(AI$1,$AG3416))+1,FIND("=",$AG3416,FIND(AI$1,$AG3416))-FIND(":",$AG3416,FIND(AI$1,$AG3416))-1)),"卖家未填"))</f>
        <v>500</v>
      </c>
      <c r="K3416" s="11" t="str">
        <f>IF(AJ$1="","",IFERROR(TRIM(MID($AG3416,FIND(":",$AG3416,FIND(AJ$1,$AG3416))+1,FIND("=",$AG3416,FIND(AJ$1,$AG3416))-FIND(":",$AG3416,FIND(AJ$1,$AG3416))-1)),"卖家未填"))</f>
        <v>3人份</v>
      </c>
      <c r="L3416" s="11" t="str">
        <f>IF(AK$1="","",IFERROR(TRIM(MID($AG3416,FIND(":",$AG3416,FIND(AK$1,$AG3416))+1,FIND("=",$AG3416,FIND(AK$1,$AG3416))-FIND(":",$AG3416,FIND(AK$1,$AG3416))-1)),"卖家未填"))</f>
        <v>卖家未填</v>
      </c>
      <c r="M3416" s="11" t="str">
        <f>IF(AL$1="","",IFERROR(TRIM(MID($AG3416,FIND(":",$AG3416,FIND(AL$1,$AG3416))+1,FIND("=",$AG3416,FIND(AL$1,$AG3416))-FIND(":",$AG3416,FIND(AL$1,$AG3416))-1)),"卖家未填"))</f>
        <v>散装</v>
      </c>
      <c r="N3416" s="11" t="s">
        <v>3340</v>
      </c>
      <c r="O3416" s="11" t="s">
        <v>4398</v>
      </c>
      <c r="P3416" s="13">
        <v>12.8</v>
      </c>
      <c r="Q3416" s="13"/>
      <c r="R3416" s="11">
        <v>12.8</v>
      </c>
      <c r="S3416" s="14">
        <f>IFERROR(V3416/T3416,"0")</f>
        <v>29.866666666666671</v>
      </c>
      <c r="T3416" s="11">
        <v>3</v>
      </c>
      <c r="U3416" s="11">
        <v>7</v>
      </c>
      <c r="V3416" s="15">
        <f>R3416*U3416</f>
        <v>89.600000000000009</v>
      </c>
      <c r="W3416" s="11">
        <v>13</v>
      </c>
      <c r="X3416" s="11">
        <v>78</v>
      </c>
      <c r="Y3416" s="11">
        <v>37191376436</v>
      </c>
      <c r="Z3416" s="11">
        <v>65714476</v>
      </c>
      <c r="AA3416" s="16">
        <f>IFERROR((MID(AE3416,FIND("ends=",AE3416)+5,FIND("000&amp;starts",AE3416)-FIND("ends=",AE3416)-5)+8*3600)/86400+70*365+19,"")</f>
        <v>42031.885648148149</v>
      </c>
      <c r="AB3416" s="17" t="str">
        <f>HYPERLINK("http://item.taobao.com/item.htm?id="&amp;Y3416,"点击查看")</f>
        <v>点击查看</v>
      </c>
      <c r="AC3416" s="11">
        <f>YEAR(D3416)</f>
        <v>2011</v>
      </c>
      <c r="AD3416" s="11"/>
      <c r="AE3416" s="11" t="s">
        <v>8429</v>
      </c>
      <c r="AF3416" s="11" t="s">
        <v>10131</v>
      </c>
      <c r="AG3416" s="11" t="s">
        <v>13931</v>
      </c>
    </row>
    <row r="3417" spans="1:33" x14ac:dyDescent="0.15">
      <c r="A3417" s="11" t="s">
        <v>14915</v>
      </c>
      <c r="B3417" s="11" t="s">
        <v>15635</v>
      </c>
      <c r="C3417" s="11" t="s">
        <v>14916</v>
      </c>
      <c r="D3417" s="11"/>
      <c r="E3417" s="11" t="s">
        <v>24</v>
      </c>
      <c r="F3417" s="11" t="s">
        <v>24</v>
      </c>
      <c r="G3417" s="11" t="s">
        <v>24</v>
      </c>
      <c r="H3417" s="11" t="s">
        <v>10539</v>
      </c>
      <c r="I3417" s="11" t="str">
        <f>IF(AH$1="","",IFERROR(TRIM(MID($AG3417,FIND(":",$AG3417,FIND(AH$1,$AG3417))+1,FIND("=",$AG3417,FIND(AH$1,$AG3417))-FIND(":",$AG3417,FIND(AH$1,$AG3417))-1)),"卖家未填"))</f>
        <v>南瓜年糕</v>
      </c>
      <c r="J3417" s="11" t="str">
        <f>IF(AI$1="","",IFERROR(TRIM(MID($AG3417,FIND(":",$AG3417,FIND(AI$1,$AG3417))+1,FIND("=",$AG3417,FIND(AI$1,$AG3417))-FIND(":",$AG3417,FIND(AI$1,$AG3417))-1)),"卖家未填"))</f>
        <v>250</v>
      </c>
      <c r="K3417" s="11" t="str">
        <f>IF(AJ$1="","",IFERROR(TRIM(MID($AG3417,FIND(":",$AG3417,FIND(AJ$1,$AG3417))+1,FIND("=",$AG3417,FIND(AJ$1,$AG3417))-FIND(":",$AG3417,FIND(AJ$1,$AG3417))-1)),"卖家未填"))</f>
        <v>卖家未填</v>
      </c>
      <c r="L3417" s="11" t="str">
        <f>IF(AK$1="","",IFERROR(TRIM(MID($AG3417,FIND(":",$AG3417,FIND(AK$1,$AG3417))+1,FIND("=",$AG3417,FIND(AK$1,$AG3417))-FIND(":",$AG3417,FIND(AK$1,$AG3417))-1)),"卖家未填"))</f>
        <v>卖家未填</v>
      </c>
      <c r="M3417" s="11" t="str">
        <f>IF(AL$1="","",IFERROR(TRIM(MID($AG3417,FIND(":",$AG3417,FIND(AL$1,$AG3417))+1,FIND("=",$AG3417,FIND(AL$1,$AG3417))-FIND(":",$AG3417,FIND(AL$1,$AG3417))-1)),"卖家未填"))</f>
        <v>包装</v>
      </c>
      <c r="N3417" s="11" t="s">
        <v>3374</v>
      </c>
      <c r="O3417" s="11"/>
      <c r="P3417" s="13">
        <v>29</v>
      </c>
      <c r="Q3417" s="13">
        <v>12.8</v>
      </c>
      <c r="R3417" s="11">
        <v>12.8</v>
      </c>
      <c r="S3417" s="14">
        <f>IFERROR(V3417/T3417,"0")</f>
        <v>29.866666666666671</v>
      </c>
      <c r="T3417" s="11">
        <v>3</v>
      </c>
      <c r="U3417" s="11">
        <v>7</v>
      </c>
      <c r="V3417" s="15">
        <f>R3417*U3417</f>
        <v>89.600000000000009</v>
      </c>
      <c r="W3417" s="11">
        <v>23</v>
      </c>
      <c r="X3417" s="11">
        <v>78</v>
      </c>
      <c r="Y3417" s="11">
        <v>40971564383</v>
      </c>
      <c r="Z3417" s="11">
        <v>110289192</v>
      </c>
      <c r="AA3417" s="16" t="str">
        <f>IFERROR((MID(AE3417,FIND("ends=",AE3417)+5,FIND("000&amp;starts",AE3417)-FIND("ends=",AE3417)-5)+8*3600)/86400+70*365+19,"")</f>
        <v/>
      </c>
      <c r="AB3417" s="17" t="str">
        <f>HYPERLINK("http://item.taobao.com/item.htm?id="&amp;Y3417,"点击查看")</f>
        <v>点击查看</v>
      </c>
      <c r="AC3417" s="11">
        <f>YEAR(D3417)</f>
        <v>1900</v>
      </c>
      <c r="AD3417" s="11"/>
      <c r="AE3417" s="11"/>
      <c r="AF3417" s="11" t="s">
        <v>9755</v>
      </c>
      <c r="AG3417" s="11" t="s">
        <v>13964</v>
      </c>
    </row>
    <row r="3418" spans="1:33" x14ac:dyDescent="0.15">
      <c r="A3418" s="11" t="s">
        <v>14931</v>
      </c>
      <c r="B3418" s="11" t="s">
        <v>15956</v>
      </c>
      <c r="C3418" s="11" t="s">
        <v>14930</v>
      </c>
      <c r="D3418" s="12">
        <v>41450</v>
      </c>
      <c r="E3418" s="11" t="s">
        <v>14987</v>
      </c>
      <c r="F3418" s="11" t="s">
        <v>15048</v>
      </c>
      <c r="G3418" s="11" t="s">
        <v>95</v>
      </c>
      <c r="H3418" s="11" t="s">
        <v>10331</v>
      </c>
      <c r="I3418" s="11" t="str">
        <f>IF(AH$1="","",IFERROR(TRIM(MID($AG3418,FIND(":",$AG3418,FIND(AH$1,$AG3418))+1,FIND("=",$AG3418,FIND(AH$1,$AG3418))-FIND(":",$AG3418,FIND(AH$1,$AG3418))-1)),"卖家未填"))</f>
        <v>卖家未填</v>
      </c>
      <c r="J3418" s="11" t="str">
        <f>IF(AI$1="","",IFERROR(TRIM(MID($AG3418,FIND(":",$AG3418,FIND(AI$1,$AG3418))+1,FIND("=",$AG3418,FIND(AI$1,$AG3418))-FIND(":",$AG3418,FIND(AI$1,$AG3418))-1)),"卖家未填"))</f>
        <v>680</v>
      </c>
      <c r="K3418" s="11" t="str">
        <f>IF(AJ$1="","",IFERROR(TRIM(MID($AG3418,FIND(":",$AG3418,FIND(AJ$1,$AG3418))+1,FIND("=",$AG3418,FIND(AJ$1,$AG3418))-FIND(":",$AG3418,FIND(AJ$1,$AG3418))-1)),"卖家未填"))</f>
        <v>卖家未填</v>
      </c>
      <c r="L3418" s="11" t="str">
        <f>IF(AK$1="","",IFERROR(TRIM(MID($AG3418,FIND(":",$AG3418,FIND(AK$1,$AG3418))+1,FIND("=",$AG3418,FIND(AK$1,$AG3418))-FIND(":",$AG3418,FIND(AK$1,$AG3418))-1)),"卖家未填"))</f>
        <v>卖家未填</v>
      </c>
      <c r="M3418" s="11" t="str">
        <f>IF(AL$1="","",IFERROR(TRIM(MID($AG3418,FIND(":",$AG3418,FIND(AL$1,$AG3418))+1,FIND("=",$AG3418,FIND(AL$1,$AG3418))-FIND(":",$AG3418,FIND(AL$1,$AG3418))-1)),"卖家未填"))</f>
        <v>散装</v>
      </c>
      <c r="N3418" s="11" t="s">
        <v>3681</v>
      </c>
      <c r="O3418" s="11" t="s">
        <v>5308</v>
      </c>
      <c r="P3418" s="13">
        <v>12.8</v>
      </c>
      <c r="Q3418" s="13"/>
      <c r="R3418" s="11">
        <v>12.8</v>
      </c>
      <c r="S3418" s="14">
        <f>IFERROR(V3418/T3418,"0")</f>
        <v>44.800000000000004</v>
      </c>
      <c r="T3418" s="11">
        <v>2</v>
      </c>
      <c r="U3418" s="11">
        <v>7</v>
      </c>
      <c r="V3418" s="15">
        <f>R3418*U3418</f>
        <v>89.600000000000009</v>
      </c>
      <c r="W3418" s="11">
        <v>3</v>
      </c>
      <c r="X3418" s="11">
        <v>9</v>
      </c>
      <c r="Y3418" s="11">
        <v>19832954824</v>
      </c>
      <c r="Z3418" s="11">
        <v>104983123</v>
      </c>
      <c r="AA3418" s="16">
        <f>IFERROR((MID(AE3418,FIND("ends=",AE3418)+5,FIND("000&amp;starts",AE3418)-FIND("ends=",AE3418)-5)+8*3600)/86400+70*365+19,"")</f>
        <v>42029.687962962962</v>
      </c>
      <c r="AB3418" s="17" t="str">
        <f>HYPERLINK("http://item.taobao.com/item.htm?id="&amp;Y3418,"点击查看")</f>
        <v>点击查看</v>
      </c>
      <c r="AC3418" s="11">
        <f>YEAR(D3418)</f>
        <v>2013</v>
      </c>
      <c r="AD3418" s="11"/>
      <c r="AE3418" s="11" t="s">
        <v>8794</v>
      </c>
      <c r="AF3418" s="11" t="s">
        <v>9566</v>
      </c>
      <c r="AG3418" s="11" t="s">
        <v>14250</v>
      </c>
    </row>
    <row r="3419" spans="1:33" x14ac:dyDescent="0.15">
      <c r="A3419" s="11" t="s">
        <v>14910</v>
      </c>
      <c r="B3419" s="11" t="s">
        <v>16750</v>
      </c>
      <c r="C3419" s="11" t="s">
        <v>14912</v>
      </c>
      <c r="D3419" s="12">
        <v>41451</v>
      </c>
      <c r="E3419" s="11" t="s">
        <v>24</v>
      </c>
      <c r="F3419" s="11" t="s">
        <v>24</v>
      </c>
      <c r="G3419" s="11" t="s">
        <v>24</v>
      </c>
      <c r="H3419" s="11" t="s">
        <v>10525</v>
      </c>
      <c r="I3419" s="11" t="str">
        <f>IF(AH$1="","",IFERROR(TRIM(MID($AG3419,FIND(":",$AG3419,FIND(AH$1,$AG3419))+1,FIND("=",$AG3419,FIND(AH$1,$AG3419))-FIND(":",$AG3419,FIND(AH$1,$AG3419))-1)),"卖家未填"))</f>
        <v>卖家未填</v>
      </c>
      <c r="J3419" s="11" t="str">
        <f>IF(AI$1="","",IFERROR(TRIM(MID($AG3419,FIND(":",$AG3419,FIND(AI$1,$AG3419))+1,FIND("=",$AG3419,FIND(AI$1,$AG3419))-FIND(":",$AG3419,FIND(AI$1,$AG3419))-1)),"卖家未填"))</f>
        <v>500</v>
      </c>
      <c r="K3419" s="11" t="str">
        <f>IF(AJ$1="","",IFERROR(TRIM(MID($AG3419,FIND(":",$AG3419,FIND(AJ$1,$AG3419))+1,FIND("=",$AG3419,FIND(AJ$1,$AG3419))-FIND(":",$AG3419,FIND(AJ$1,$AG3419))-1)),"卖家未填"))</f>
        <v>2人份</v>
      </c>
      <c r="L3419" s="11" t="str">
        <f>IF(AK$1="","",IFERROR(TRIM(MID($AG3419,FIND(":",$AG3419,FIND(AK$1,$AG3419))+1,FIND("=",$AG3419,FIND(AK$1,$AG3419))-FIND(":",$AG3419,FIND(AK$1,$AG3419))-1)),"卖家未填"))</f>
        <v>卖家未填</v>
      </c>
      <c r="M3419" s="11" t="str">
        <f>IF(AL$1="","",IFERROR(TRIM(MID($AG3419,FIND(":",$AG3419,FIND(AL$1,$AG3419))+1,FIND("=",$AG3419,FIND(AL$1,$AG3419))-FIND(":",$AG3419,FIND(AL$1,$AG3419))-1)),"卖家未填"))</f>
        <v>包装</v>
      </c>
      <c r="N3419" s="11" t="s">
        <v>3440</v>
      </c>
      <c r="O3419" s="11" t="s">
        <v>4595</v>
      </c>
      <c r="P3419" s="13">
        <v>17.899999999999999</v>
      </c>
      <c r="Q3419" s="13"/>
      <c r="R3419" s="11">
        <v>17.899999999999999</v>
      </c>
      <c r="S3419" s="14">
        <f>IFERROR(V3419/T3419,"0")</f>
        <v>29.833333333333332</v>
      </c>
      <c r="T3419" s="11">
        <v>3</v>
      </c>
      <c r="U3419" s="11">
        <v>5</v>
      </c>
      <c r="V3419" s="15">
        <f>R3419*U3419</f>
        <v>89.5</v>
      </c>
      <c r="W3419" s="11">
        <v>6</v>
      </c>
      <c r="X3419" s="11">
        <v>20</v>
      </c>
      <c r="Y3419" s="11">
        <v>36229578449</v>
      </c>
      <c r="Z3419" s="11">
        <v>104985690</v>
      </c>
      <c r="AA3419" s="16">
        <f>IFERROR((MID(AE3419,FIND("ends=",AE3419)+5,FIND("000&amp;starts",AE3419)-FIND("ends=",AE3419)-5)+8*3600)/86400+70*365+19,"")</f>
        <v>42033.507210648153</v>
      </c>
      <c r="AB3419" s="17" t="str">
        <f>HYPERLINK("http://item.taobao.com/item.htm?id="&amp;Y3419,"点击查看")</f>
        <v>点击查看</v>
      </c>
      <c r="AC3419" s="11">
        <f>YEAR(D3419)</f>
        <v>2013</v>
      </c>
      <c r="AD3419" s="11"/>
      <c r="AE3419" s="11" t="s">
        <v>8538</v>
      </c>
      <c r="AF3419" s="11" t="s">
        <v>9806</v>
      </c>
      <c r="AG3419" s="11" t="s">
        <v>14022</v>
      </c>
    </row>
    <row r="3420" spans="1:33" x14ac:dyDescent="0.15">
      <c r="A3420" s="11" t="s">
        <v>14910</v>
      </c>
      <c r="B3420" s="11" t="s">
        <v>16784</v>
      </c>
      <c r="C3420" s="11" t="s">
        <v>14912</v>
      </c>
      <c r="D3420" s="12">
        <v>41066</v>
      </c>
      <c r="E3420" s="11" t="s">
        <v>24</v>
      </c>
      <c r="F3420" s="11" t="s">
        <v>24</v>
      </c>
      <c r="G3420" s="11" t="s">
        <v>24</v>
      </c>
      <c r="H3420" s="11" t="s">
        <v>10322</v>
      </c>
      <c r="I3420" s="11" t="str">
        <f>IF(AH$1="","",IFERROR(TRIM(MID($AG3420,FIND(":",$AG3420,FIND(AH$1,$AG3420))+1,FIND("=",$AG3420,FIND(AH$1,$AG3420))-FIND(":",$AG3420,FIND(AH$1,$AG3420))-1)),"卖家未填"))</f>
        <v>卖家未填</v>
      </c>
      <c r="J3420" s="11" t="str">
        <f>IF(AI$1="","",IFERROR(TRIM(MID($AG3420,FIND(":",$AG3420,FIND(AI$1,$AG3420))+1,FIND("=",$AG3420,FIND(AI$1,$AG3420))-FIND(":",$AG3420,FIND(AI$1,$AG3420))-1)),"卖家未填"))</f>
        <v>500</v>
      </c>
      <c r="K3420" s="11" t="str">
        <f>IF(AJ$1="","",IFERROR(TRIM(MID($AG3420,FIND(":",$AG3420,FIND(AJ$1,$AG3420))+1,FIND("=",$AG3420,FIND(AJ$1,$AG3420))-FIND(":",$AG3420,FIND(AJ$1,$AG3420))-1)),"卖家未填"))</f>
        <v>卖家未填</v>
      </c>
      <c r="L3420" s="11" t="str">
        <f>IF(AK$1="","",IFERROR(TRIM(MID($AG3420,FIND(":",$AG3420,FIND(AK$1,$AG3420))+1,FIND("=",$AG3420,FIND(AK$1,$AG3420))-FIND(":",$AG3420,FIND(AK$1,$AG3420))-1)),"卖家未填"))</f>
        <v>卖家未填</v>
      </c>
      <c r="M3420" s="11" t="str">
        <f>IF(AL$1="","",IFERROR(TRIM(MID($AG3420,FIND(":",$AG3420,FIND(AL$1,$AG3420))+1,FIND("=",$AG3420,FIND(AL$1,$AG3420))-FIND(":",$AG3420,FIND(AL$1,$AG3420))-1)),"卖家未填"))</f>
        <v>散装</v>
      </c>
      <c r="N3420" s="11" t="s">
        <v>2801</v>
      </c>
      <c r="O3420" s="11" t="s">
        <v>5280</v>
      </c>
      <c r="P3420" s="13">
        <v>25.57</v>
      </c>
      <c r="Q3420" s="13">
        <v>17.899999999999999</v>
      </c>
      <c r="R3420" s="11">
        <v>17.899999999999999</v>
      </c>
      <c r="S3420" s="14">
        <f>IFERROR(V3420/T3420,"0")</f>
        <v>29.833333333333332</v>
      </c>
      <c r="T3420" s="11">
        <v>3</v>
      </c>
      <c r="U3420" s="11">
        <v>5</v>
      </c>
      <c r="V3420" s="15">
        <f>R3420*U3420</f>
        <v>89.5</v>
      </c>
      <c r="W3420" s="11">
        <v>3</v>
      </c>
      <c r="X3420" s="11"/>
      <c r="Y3420" s="11">
        <v>42098394883</v>
      </c>
      <c r="Z3420" s="11">
        <v>72240697</v>
      </c>
      <c r="AA3420" s="16">
        <f>IFERROR((MID(AE3420,FIND("ends=",AE3420)+5,FIND("000&amp;starts",AE3420)-FIND("ends=",AE3420)-5)+8*3600)/86400+70*365+19,"")</f>
        <v>42034.507465277777</v>
      </c>
      <c r="AB3420" s="17" t="str">
        <f>HYPERLINK("http://item.taobao.com/item.htm?id="&amp;Y3420,"点击查看")</f>
        <v>点击查看</v>
      </c>
      <c r="AC3420" s="11">
        <f>YEAR(D3420)</f>
        <v>2012</v>
      </c>
      <c r="AD3420" s="11"/>
      <c r="AE3420" s="11" t="s">
        <v>8613</v>
      </c>
      <c r="AF3420" s="11"/>
      <c r="AG3420" s="11" t="s">
        <v>13265</v>
      </c>
    </row>
    <row r="3421" spans="1:33" x14ac:dyDescent="0.15">
      <c r="A3421" s="11" t="s">
        <v>14895</v>
      </c>
      <c r="B3421" s="11" t="s">
        <v>16141</v>
      </c>
      <c r="C3421" s="11" t="s">
        <v>14896</v>
      </c>
      <c r="D3421" s="12">
        <v>39932</v>
      </c>
      <c r="E3421" s="11" t="s">
        <v>14965</v>
      </c>
      <c r="F3421" s="11" t="s">
        <v>15055</v>
      </c>
      <c r="G3421" s="11" t="s">
        <v>103</v>
      </c>
      <c r="H3421" s="11" t="s">
        <v>10648</v>
      </c>
      <c r="I3421" s="11" t="str">
        <f>IF(AH$1="","",IFERROR(TRIM(MID($AG3421,FIND(":",$AG3421,FIND(AH$1,$AG3421))+1,FIND("=",$AG3421,FIND(AH$1,$AG3421))-FIND(":",$AG3421,FIND(AH$1,$AG3421))-1)),"卖家未填"))</f>
        <v>卖家未填</v>
      </c>
      <c r="J3421" s="11" t="str">
        <f>IF(AI$1="","",IFERROR(TRIM(MID($AG3421,FIND(":",$AG3421,FIND(AI$1,$AG3421))+1,FIND("=",$AG3421,FIND(AI$1,$AG3421))-FIND(":",$AG3421,FIND(AI$1,$AG3421))-1)),"卖家未填"))</f>
        <v>350</v>
      </c>
      <c r="K3421" s="11" t="str">
        <f>IF(AJ$1="","",IFERROR(TRIM(MID($AG3421,FIND(":",$AG3421,FIND(AJ$1,$AG3421))+1,FIND("=",$AG3421,FIND(AJ$1,$AG3421))-FIND(":",$AG3421,FIND(AJ$1,$AG3421))-1)),"卖家未填"))</f>
        <v>3人份</v>
      </c>
      <c r="L3421" s="11" t="str">
        <f>IF(AK$1="","",IFERROR(TRIM(MID($AG3421,FIND(":",$AG3421,FIND(AK$1,$AG3421))+1,FIND("=",$AG3421,FIND(AK$1,$AG3421))-FIND(":",$AG3421,FIND(AK$1,$AG3421))-1)),"卖家未填"))</f>
        <v>12个月</v>
      </c>
      <c r="M3421" s="11" t="str">
        <f>IF(AL$1="","",IFERROR(TRIM(MID($AG3421,FIND(":",$AG3421,FIND(AL$1,$AG3421))+1,FIND("=",$AG3421,FIND(AL$1,$AG3421))-FIND(":",$AG3421,FIND(AL$1,$AG3421))-1)),"卖家未填"))</f>
        <v>散装</v>
      </c>
      <c r="N3421" s="11" t="s">
        <v>2138</v>
      </c>
      <c r="O3421" s="11" t="s">
        <v>4802</v>
      </c>
      <c r="P3421" s="13">
        <v>13.8</v>
      </c>
      <c r="Q3421" s="13">
        <v>6.88</v>
      </c>
      <c r="R3421" s="11">
        <v>6.88</v>
      </c>
      <c r="S3421" s="14">
        <f>IFERROR(V3421/T3421,"0")</f>
        <v>12.777142857142858</v>
      </c>
      <c r="T3421" s="11">
        <v>7</v>
      </c>
      <c r="U3421" s="11">
        <v>13</v>
      </c>
      <c r="V3421" s="15">
        <f>R3421*U3421</f>
        <v>89.44</v>
      </c>
      <c r="W3421" s="11">
        <v>3</v>
      </c>
      <c r="X3421" s="11">
        <v>216</v>
      </c>
      <c r="Y3421" s="11">
        <v>42855122091</v>
      </c>
      <c r="Z3421" s="11">
        <v>58034106</v>
      </c>
      <c r="AA3421" s="16">
        <f>IFERROR((MID(AE3421,FIND("ends=",AE3421)+5,FIND("000&amp;starts",AE3421)-FIND("ends=",AE3421)-5)+8*3600)/86400+70*365+19,"")</f>
        <v>42031.569502314815</v>
      </c>
      <c r="AB3421" s="17" t="str">
        <f>HYPERLINK("http://item.taobao.com/item.htm?id="&amp;Y3421,"点击查看")</f>
        <v>点击查看</v>
      </c>
      <c r="AC3421" s="11">
        <f>YEAR(D3421)</f>
        <v>2009</v>
      </c>
      <c r="AD3421" s="11"/>
      <c r="AE3421" s="11" t="s">
        <v>7225</v>
      </c>
      <c r="AF3421" s="11" t="s">
        <v>9943</v>
      </c>
      <c r="AG3421" s="11" t="s">
        <v>12856</v>
      </c>
    </row>
    <row r="3422" spans="1:33" x14ac:dyDescent="0.15">
      <c r="A3422" s="11" t="s">
        <v>14910</v>
      </c>
      <c r="B3422" s="11" t="s">
        <v>16322</v>
      </c>
      <c r="C3422" s="11" t="s">
        <v>14914</v>
      </c>
      <c r="D3422" s="12">
        <v>40497</v>
      </c>
      <c r="E3422" s="11" t="s">
        <v>14975</v>
      </c>
      <c r="F3422" s="11" t="s">
        <v>15111</v>
      </c>
      <c r="G3422" s="11" t="s">
        <v>159</v>
      </c>
      <c r="H3422" s="11" t="s">
        <v>10322</v>
      </c>
      <c r="I3422" s="11" t="str">
        <f>IF(AH$1="","",IFERROR(TRIM(MID($AG3422,FIND(":",$AG3422,FIND(AH$1,$AG3422))+1,FIND("=",$AG3422,FIND(AH$1,$AG3422))-FIND(":",$AG3422,FIND(AH$1,$AG3422))-1)),"卖家未填"))</f>
        <v>卖家未填</v>
      </c>
      <c r="J3422" s="11" t="str">
        <f>IF(AI$1="","",IFERROR(TRIM(MID($AG3422,FIND(":",$AG3422,FIND(AI$1,$AG3422))+1,FIND("=",$AG3422,FIND(AI$1,$AG3422))-FIND(":",$AG3422,FIND(AI$1,$AG3422))-1)),"卖家未填"))</f>
        <v>400</v>
      </c>
      <c r="K3422" s="11" t="str">
        <f>IF(AJ$1="","",IFERROR(TRIM(MID($AG3422,FIND(":",$AG3422,FIND(AJ$1,$AG3422))+1,FIND("=",$AG3422,FIND(AJ$1,$AG3422))-FIND(":",$AG3422,FIND(AJ$1,$AG3422))-1)),"卖家未填"))</f>
        <v>卖家未填</v>
      </c>
      <c r="L3422" s="11" t="str">
        <f>IF(AK$1="","",IFERROR(TRIM(MID($AG3422,FIND(":",$AG3422,FIND(AK$1,$AG3422))+1,FIND("=",$AG3422,FIND(AK$1,$AG3422))-FIND(":",$AG3422,FIND(AK$1,$AG3422))-1)),"卖家未填"))</f>
        <v>卖家未填</v>
      </c>
      <c r="M3422" s="11" t="str">
        <f>IF(AL$1="","",IFERROR(TRIM(MID($AG3422,FIND(":",$AG3422,FIND(AL$1,$AG3422))+1,FIND("=",$AG3422,FIND(AL$1,$AG3422))-FIND(":",$AG3422,FIND(AL$1,$AG3422))-1)),"卖家未填"))</f>
        <v>包装</v>
      </c>
      <c r="N3422" s="11" t="s">
        <v>2611</v>
      </c>
      <c r="O3422" s="11" t="s">
        <v>5110</v>
      </c>
      <c r="P3422" s="13">
        <v>19.8</v>
      </c>
      <c r="Q3422" s="13">
        <v>9.9</v>
      </c>
      <c r="R3422" s="11">
        <v>9.9</v>
      </c>
      <c r="S3422" s="14">
        <f>IFERROR(V3422/T3422,"0")</f>
        <v>17.82</v>
      </c>
      <c r="T3422" s="11">
        <v>5</v>
      </c>
      <c r="U3422" s="11">
        <v>9</v>
      </c>
      <c r="V3422" s="15">
        <f>R3422*U3422</f>
        <v>89.100000000000009</v>
      </c>
      <c r="W3422" s="11">
        <v>16</v>
      </c>
      <c r="X3422" s="11">
        <v>16</v>
      </c>
      <c r="Y3422" s="11">
        <v>40157556407</v>
      </c>
      <c r="Z3422" s="11">
        <v>63503263</v>
      </c>
      <c r="AA3422" s="16">
        <f>IFERROR((MID(AE3422,FIND("ends=",AE3422)+5,FIND("000&amp;starts",AE3422)-FIND("ends=",AE3422)-5)+8*3600)/86400+70*365+19,"")</f>
        <v>42032.70548611111</v>
      </c>
      <c r="AB3422" s="17" t="str">
        <f>HYPERLINK("http://item.taobao.com/item.htm?id="&amp;Y3422,"点击查看")</f>
        <v>点击查看</v>
      </c>
      <c r="AC3422" s="11">
        <f>YEAR(D3422)</f>
        <v>2010</v>
      </c>
      <c r="AD3422" s="11"/>
      <c r="AE3422" s="11" t="s">
        <v>7689</v>
      </c>
      <c r="AF3422" s="11"/>
      <c r="AG3422" s="11" t="s">
        <v>13285</v>
      </c>
    </row>
    <row r="3423" spans="1:33" x14ac:dyDescent="0.15">
      <c r="A3423" s="11" t="s">
        <v>14919</v>
      </c>
      <c r="B3423" s="11" t="s">
        <v>16408</v>
      </c>
      <c r="C3423" s="11" t="s">
        <v>14923</v>
      </c>
      <c r="D3423" s="12">
        <v>40812</v>
      </c>
      <c r="E3423" s="11" t="s">
        <v>15015</v>
      </c>
      <c r="F3423" s="11" t="s">
        <v>15033</v>
      </c>
      <c r="G3423" s="11" t="s">
        <v>81</v>
      </c>
      <c r="H3423" s="11" t="s">
        <v>10732</v>
      </c>
      <c r="I3423" s="11" t="str">
        <f>IF(AH$1="","",IFERROR(TRIM(MID($AG3423,FIND(":",$AG3423,FIND(AH$1,$AG3423))+1,FIND("=",$AG3423,FIND(AH$1,$AG3423))-FIND(":",$AG3423,FIND(AH$1,$AG3423))-1)),"卖家未填"))</f>
        <v>卖家未填</v>
      </c>
      <c r="J3423" s="11" t="str">
        <f>IF(AI$1="","",IFERROR(TRIM(MID($AG3423,FIND(":",$AG3423,FIND(AI$1,$AG3423))+1,FIND("=",$AG3423,FIND(AI$1,$AG3423))-FIND(":",$AG3423,FIND(AI$1,$AG3423))-1)),"卖家未填"))</f>
        <v>500</v>
      </c>
      <c r="K3423" s="11" t="str">
        <f>IF(AJ$1="","",IFERROR(TRIM(MID($AG3423,FIND(":",$AG3423,FIND(AJ$1,$AG3423))+1,FIND("=",$AG3423,FIND(AJ$1,$AG3423))-FIND(":",$AG3423,FIND(AJ$1,$AG3423))-1)),"卖家未填"))</f>
        <v>2人份</v>
      </c>
      <c r="L3423" s="11" t="str">
        <f>IF(AK$1="","",IFERROR(TRIM(MID($AG3423,FIND(":",$AG3423,FIND(AK$1,$AG3423))+1,FIND("=",$AG3423,FIND(AK$1,$AG3423))-FIND(":",$AG3423,FIND(AK$1,$AG3423))-1)),"卖家未填"))</f>
        <v>12个月</v>
      </c>
      <c r="M3423" s="11" t="str">
        <f>IF(AL$1="","",IFERROR(TRIM(MID($AG3423,FIND(":",$AG3423,FIND(AL$1,$AG3423))+1,FIND("=",$AG3423,FIND(AL$1,$AG3423))-FIND(":",$AG3423,FIND(AL$1,$AG3423))-1)),"卖家未填"))</f>
        <v>散装</v>
      </c>
      <c r="N3423" s="11" t="s">
        <v>2704</v>
      </c>
      <c r="O3423" s="11" t="s">
        <v>4524</v>
      </c>
      <c r="P3423" s="13">
        <v>9.9</v>
      </c>
      <c r="Q3423" s="13"/>
      <c r="R3423" s="11">
        <v>9.9</v>
      </c>
      <c r="S3423" s="14">
        <f>IFERROR(V3423/T3423,"0")</f>
        <v>17.82</v>
      </c>
      <c r="T3423" s="11">
        <v>5</v>
      </c>
      <c r="U3423" s="11">
        <v>9</v>
      </c>
      <c r="V3423" s="15">
        <f>R3423*U3423</f>
        <v>89.100000000000009</v>
      </c>
      <c r="W3423" s="11">
        <v>2</v>
      </c>
      <c r="X3423" s="11"/>
      <c r="Y3423" s="11">
        <v>42931910128</v>
      </c>
      <c r="Z3423" s="11">
        <v>68977177</v>
      </c>
      <c r="AA3423" s="16">
        <f>IFERROR((MID(AE3423,FIND("ends=",AE3423)+5,FIND("000&amp;starts",AE3423)-FIND("ends=",AE3423)-5)+8*3600)/86400+70*365+19,"")</f>
        <v>42035.021087962959</v>
      </c>
      <c r="AB3423" s="17" t="str">
        <f>HYPERLINK("http://item.taobao.com/item.htm?id="&amp;Y3423,"点击查看")</f>
        <v>点击查看</v>
      </c>
      <c r="AC3423" s="11">
        <f>YEAR(D3423)</f>
        <v>2011</v>
      </c>
      <c r="AD3423" s="11"/>
      <c r="AE3423" s="11" t="s">
        <v>7784</v>
      </c>
      <c r="AF3423" s="11" t="s">
        <v>10038</v>
      </c>
      <c r="AG3423" s="11" t="s">
        <v>13363</v>
      </c>
    </row>
    <row r="3424" spans="1:33" x14ac:dyDescent="0.15">
      <c r="A3424" s="11" t="s">
        <v>14910</v>
      </c>
      <c r="B3424" s="11" t="s">
        <v>16076</v>
      </c>
      <c r="C3424" s="11" t="s">
        <v>14913</v>
      </c>
      <c r="D3424" s="12">
        <v>39972</v>
      </c>
      <c r="E3424" s="11" t="s">
        <v>14987</v>
      </c>
      <c r="F3424" s="11" t="s">
        <v>14988</v>
      </c>
      <c r="G3424" s="11" t="s">
        <v>44</v>
      </c>
      <c r="H3424" s="11" t="s">
        <v>10322</v>
      </c>
      <c r="I3424" s="11" t="str">
        <f>IF(AH$1="","",IFERROR(TRIM(MID($AG3424,FIND(":",$AG3424,FIND(AH$1,$AG3424))+1,FIND("=",$AG3424,FIND(AH$1,$AG3424))-FIND(":",$AG3424,FIND(AH$1,$AG3424))-1)),"卖家未填"))</f>
        <v>卖家未填</v>
      </c>
      <c r="J3424" s="11" t="str">
        <f>IF(AI$1="","",IFERROR(TRIM(MID($AG3424,FIND(":",$AG3424,FIND(AI$1,$AG3424))+1,FIND("=",$AG3424,FIND(AI$1,$AG3424))-FIND(":",$AG3424,FIND(AI$1,$AG3424))-1)),"卖家未填"))</f>
        <v>700</v>
      </c>
      <c r="K3424" s="11" t="str">
        <f>IF(AJ$1="","",IFERROR(TRIM(MID($AG3424,FIND(":",$AG3424,FIND(AJ$1,$AG3424))+1,FIND("=",$AG3424,FIND(AJ$1,$AG3424))-FIND(":",$AG3424,FIND(AJ$1,$AG3424))-1)),"卖家未填"))</f>
        <v>卖家未填</v>
      </c>
      <c r="L3424" s="11" t="str">
        <f>IF(AK$1="","",IFERROR(TRIM(MID($AG3424,FIND(":",$AG3424,FIND(AK$1,$AG3424))+1,FIND("=",$AG3424,FIND(AK$1,$AG3424))-FIND(":",$AG3424,FIND(AK$1,$AG3424))-1)),"卖家未填"))</f>
        <v>卖家未填</v>
      </c>
      <c r="M3424" s="11" t="str">
        <f>IF(AL$1="","",IFERROR(TRIM(MID($AG3424,FIND(":",$AG3424,FIND(AL$1,$AG3424))+1,FIND("=",$AG3424,FIND(AL$1,$AG3424))-FIND(":",$AG3424,FIND(AL$1,$AG3424))-1)),"卖家未填"))</f>
        <v>散装</v>
      </c>
      <c r="N3424" s="11" t="s">
        <v>2998</v>
      </c>
      <c r="O3424" s="11" t="s">
        <v>4852</v>
      </c>
      <c r="P3424" s="13">
        <v>12.8</v>
      </c>
      <c r="Q3424" s="13">
        <v>9.9</v>
      </c>
      <c r="R3424" s="11">
        <v>9.9</v>
      </c>
      <c r="S3424" s="14">
        <f>IFERROR(V3424/T3424,"0")</f>
        <v>22.275000000000002</v>
      </c>
      <c r="T3424" s="11">
        <v>4</v>
      </c>
      <c r="U3424" s="11">
        <v>9</v>
      </c>
      <c r="V3424" s="15">
        <f>R3424*U3424</f>
        <v>89.100000000000009</v>
      </c>
      <c r="W3424" s="11">
        <v>12</v>
      </c>
      <c r="X3424" s="11">
        <v>36</v>
      </c>
      <c r="Y3424" s="11">
        <v>26231508931</v>
      </c>
      <c r="Z3424" s="11">
        <v>58424006</v>
      </c>
      <c r="AA3424" s="16">
        <f>IFERROR((MID(AE3424,FIND("ends=",AE3424)+5,FIND("000&amp;starts",AE3424)-FIND("ends=",AE3424)-5)+8*3600)/86400+70*365+19,"")</f>
        <v>42033.857638888891</v>
      </c>
      <c r="AB3424" s="17" t="str">
        <f>HYPERLINK("http://item.taobao.com/item.htm?id="&amp;Y3424,"点击查看")</f>
        <v>点击查看</v>
      </c>
      <c r="AC3424" s="11">
        <f>YEAR(D3424)</f>
        <v>2009</v>
      </c>
      <c r="AD3424" s="11"/>
      <c r="AE3424" s="11" t="s">
        <v>8078</v>
      </c>
      <c r="AF3424" s="11"/>
      <c r="AG3424" s="11" t="s">
        <v>13627</v>
      </c>
    </row>
    <row r="3425" spans="1:33" x14ac:dyDescent="0.15">
      <c r="A3425" s="11" t="s">
        <v>14910</v>
      </c>
      <c r="B3425" s="11" t="s">
        <v>16374</v>
      </c>
      <c r="C3425" s="11" t="s">
        <v>14912</v>
      </c>
      <c r="D3425" s="12">
        <v>41126</v>
      </c>
      <c r="E3425" s="11" t="s">
        <v>14961</v>
      </c>
      <c r="F3425" s="11" t="s">
        <v>14962</v>
      </c>
      <c r="G3425" s="11" t="s">
        <v>23</v>
      </c>
      <c r="H3425" s="11" t="s">
        <v>10712</v>
      </c>
      <c r="I3425" s="11" t="str">
        <f>IF(AH$1="","",IFERROR(TRIM(MID($AG3425,FIND(":",$AG3425,FIND(AH$1,$AG3425))+1,FIND("=",$AG3425,FIND(AH$1,$AG3425))-FIND(":",$AG3425,FIND(AH$1,$AG3425))-1)),"卖家未填"))</f>
        <v>卖家未填</v>
      </c>
      <c r="J3425" s="11" t="str">
        <f>IF(AI$1="","",IFERROR(TRIM(MID($AG3425,FIND(":",$AG3425,FIND(AI$1,$AG3425))+1,FIND("=",$AG3425,FIND(AI$1,$AG3425))-FIND(":",$AG3425,FIND(AI$1,$AG3425))-1)),"卖家未填"))</f>
        <v>500</v>
      </c>
      <c r="K3425" s="11" t="str">
        <f>IF(AJ$1="","",IFERROR(TRIM(MID($AG3425,FIND(":",$AG3425,FIND(AJ$1,$AG3425))+1,FIND("=",$AG3425,FIND(AJ$1,$AG3425))-FIND(":",$AG3425,FIND(AJ$1,$AG3425))-1)),"卖家未填"))</f>
        <v>卖家未填</v>
      </c>
      <c r="L3425" s="11" t="str">
        <f>IF(AK$1="","",IFERROR(TRIM(MID($AG3425,FIND(":",$AG3425,FIND(AK$1,$AG3425))+1,FIND("=",$AG3425,FIND(AK$1,$AG3425))-FIND(":",$AG3425,FIND(AK$1,$AG3425))-1)),"卖家未填"))</f>
        <v>卖家未填</v>
      </c>
      <c r="M3425" s="11" t="str">
        <f>IF(AL$1="","",IFERROR(TRIM(MID($AG3425,FIND(":",$AG3425,FIND(AL$1,$AG3425))+1,FIND("=",$AG3425,FIND(AL$1,$AG3425))-FIND(":",$AG3425,FIND(AL$1,$AG3425))-1)),"卖家未填"))</f>
        <v>散装</v>
      </c>
      <c r="N3425" s="11" t="s">
        <v>3184</v>
      </c>
      <c r="O3425" s="11" t="s">
        <v>4524</v>
      </c>
      <c r="P3425" s="13">
        <v>9.9</v>
      </c>
      <c r="Q3425" s="13"/>
      <c r="R3425" s="11">
        <v>9.9</v>
      </c>
      <c r="S3425" s="14">
        <f>IFERROR(V3425/T3425,"0")</f>
        <v>29.700000000000003</v>
      </c>
      <c r="T3425" s="11">
        <v>3</v>
      </c>
      <c r="U3425" s="11">
        <v>9</v>
      </c>
      <c r="V3425" s="15">
        <f>R3425*U3425</f>
        <v>89.100000000000009</v>
      </c>
      <c r="W3425" s="11">
        <v>4</v>
      </c>
      <c r="X3425" s="11">
        <v>2</v>
      </c>
      <c r="Y3425" s="11">
        <v>17991481234</v>
      </c>
      <c r="Z3425" s="11">
        <v>73103722</v>
      </c>
      <c r="AA3425" s="16">
        <f>IFERROR((MID(AE3425,FIND("ends=",AE3425)+5,FIND("000&amp;starts",AE3425)-FIND("ends=",AE3425)-5)+8*3600)/86400+70*365+19,"")</f>
        <v>42030.387615740736</v>
      </c>
      <c r="AB3425" s="17" t="str">
        <f>HYPERLINK("http://item.taobao.com/item.htm?id="&amp;Y3425,"点击查看")</f>
        <v>点击查看</v>
      </c>
      <c r="AC3425" s="11">
        <f>YEAR(D3425)</f>
        <v>2012</v>
      </c>
      <c r="AD3425" s="11"/>
      <c r="AE3425" s="11" t="s">
        <v>8262</v>
      </c>
      <c r="AF3425" s="11" t="s">
        <v>10018</v>
      </c>
      <c r="AG3425" s="11" t="s">
        <v>13246</v>
      </c>
    </row>
    <row r="3426" spans="1:33" x14ac:dyDescent="0.15">
      <c r="A3426" s="11" t="s">
        <v>14910</v>
      </c>
      <c r="B3426" s="11" t="s">
        <v>15277</v>
      </c>
      <c r="C3426" s="11" t="s">
        <v>14912</v>
      </c>
      <c r="D3426" s="12">
        <v>41315</v>
      </c>
      <c r="E3426" s="11" t="s">
        <v>14987</v>
      </c>
      <c r="F3426" s="11" t="s">
        <v>14988</v>
      </c>
      <c r="G3426" s="11" t="s">
        <v>44</v>
      </c>
      <c r="H3426" s="11" t="s">
        <v>10322</v>
      </c>
      <c r="I3426" s="11" t="str">
        <f>IF(AH$1="","",IFERROR(TRIM(MID($AG3426,FIND(":",$AG3426,FIND(AH$1,$AG3426))+1,FIND("=",$AG3426,FIND(AH$1,$AG3426))-FIND(":",$AG3426,FIND(AH$1,$AG3426))-1)),"卖家未填"))</f>
        <v>卖家未填</v>
      </c>
      <c r="J3426" s="11" t="str">
        <f>IF(AI$1="","",IFERROR(TRIM(MID($AG3426,FIND(":",$AG3426,FIND(AI$1,$AG3426))+1,FIND("=",$AG3426,FIND(AI$1,$AG3426))-FIND(":",$AG3426,FIND(AI$1,$AG3426))-1)),"卖家未填"))</f>
        <v>500</v>
      </c>
      <c r="K3426" s="11" t="str">
        <f>IF(AJ$1="","",IFERROR(TRIM(MID($AG3426,FIND(":",$AG3426,FIND(AJ$1,$AG3426))+1,FIND("=",$AG3426,FIND(AJ$1,$AG3426))-FIND(":",$AG3426,FIND(AJ$1,$AG3426))-1)),"卖家未填"))</f>
        <v>卖家未填</v>
      </c>
      <c r="L3426" s="11" t="str">
        <f>IF(AK$1="","",IFERROR(TRIM(MID($AG3426,FIND(":",$AG3426,FIND(AK$1,$AG3426))+1,FIND("=",$AG3426,FIND(AK$1,$AG3426))-FIND(":",$AG3426,FIND(AK$1,$AG3426))-1)),"卖家未填"))</f>
        <v>卖家未填</v>
      </c>
      <c r="M3426" s="11" t="str">
        <f>IF(AL$1="","",IFERROR(TRIM(MID($AG3426,FIND(":",$AG3426,FIND(AL$1,$AG3426))+1,FIND("=",$AG3426,FIND(AL$1,$AG3426))-FIND(":",$AG3426,FIND(AL$1,$AG3426))-1)),"卖家未填"))</f>
        <v>散装</v>
      </c>
      <c r="N3426" s="11" t="s">
        <v>3412</v>
      </c>
      <c r="O3426" s="11" t="s">
        <v>4524</v>
      </c>
      <c r="P3426" s="13">
        <v>9.9</v>
      </c>
      <c r="Q3426" s="13"/>
      <c r="R3426" s="11">
        <v>9.9</v>
      </c>
      <c r="S3426" s="14">
        <f>IFERROR(V3426/T3426,"0")</f>
        <v>29.700000000000003</v>
      </c>
      <c r="T3426" s="11">
        <v>3</v>
      </c>
      <c r="U3426" s="11">
        <v>9</v>
      </c>
      <c r="V3426" s="15">
        <f>R3426*U3426</f>
        <v>89.100000000000009</v>
      </c>
      <c r="W3426" s="11">
        <v>2</v>
      </c>
      <c r="X3426" s="11">
        <v>2</v>
      </c>
      <c r="Y3426" s="11">
        <v>43048257734</v>
      </c>
      <c r="Z3426" s="11">
        <v>102192987</v>
      </c>
      <c r="AA3426" s="16">
        <f>IFERROR((MID(AE3426,FIND("ends=",AE3426)+5,FIND("000&amp;starts",AE3426)-FIND("ends=",AE3426)-5)+8*3600)/86400+70*365+19,"")</f>
        <v>42032.885104166664</v>
      </c>
      <c r="AB3426" s="17" t="str">
        <f>HYPERLINK("http://item.taobao.com/item.htm?id="&amp;Y3426,"点击查看")</f>
        <v>点击查看</v>
      </c>
      <c r="AC3426" s="11">
        <f>YEAR(D3426)</f>
        <v>2013</v>
      </c>
      <c r="AD3426" s="11"/>
      <c r="AE3426" s="11" t="s">
        <v>8505</v>
      </c>
      <c r="AF3426" s="11"/>
      <c r="AG3426" s="11" t="s">
        <v>12686</v>
      </c>
    </row>
    <row r="3427" spans="1:33" x14ac:dyDescent="0.15">
      <c r="A3427" s="11" t="s">
        <v>14910</v>
      </c>
      <c r="B3427" s="11" t="s">
        <v>16658</v>
      </c>
      <c r="C3427" s="11" t="s">
        <v>14912</v>
      </c>
      <c r="D3427" s="12">
        <v>40593</v>
      </c>
      <c r="E3427" s="11" t="s">
        <v>14957</v>
      </c>
      <c r="F3427" s="11" t="s">
        <v>14985</v>
      </c>
      <c r="G3427" s="11" t="s">
        <v>43</v>
      </c>
      <c r="H3427" s="11" t="s">
        <v>10322</v>
      </c>
      <c r="I3427" s="11" t="str">
        <f>IF(AH$1="","",IFERROR(TRIM(MID($AG3427,FIND(":",$AG3427,FIND(AH$1,$AG3427))+1,FIND("=",$AG3427,FIND(AH$1,$AG3427))-FIND(":",$AG3427,FIND(AH$1,$AG3427))-1)),"卖家未填"))</f>
        <v>卖家未填</v>
      </c>
      <c r="J3427" s="11" t="str">
        <f>IF(AI$1="","",IFERROR(TRIM(MID($AG3427,FIND(":",$AG3427,FIND(AI$1,$AG3427))+1,FIND("=",$AG3427,FIND(AI$1,$AG3427))-FIND(":",$AG3427,FIND(AI$1,$AG3427))-1)),"卖家未填"))</f>
        <v>750</v>
      </c>
      <c r="K3427" s="11" t="str">
        <f>IF(AJ$1="","",IFERROR(TRIM(MID($AG3427,FIND(":",$AG3427,FIND(AJ$1,$AG3427))+1,FIND("=",$AG3427,FIND(AJ$1,$AG3427))-FIND(":",$AG3427,FIND(AJ$1,$AG3427))-1)),"卖家未填"))</f>
        <v>3人份</v>
      </c>
      <c r="L3427" s="11" t="str">
        <f>IF(AK$1="","",IFERROR(TRIM(MID($AG3427,FIND(":",$AG3427,FIND(AK$1,$AG3427))+1,FIND("=",$AG3427,FIND(AK$1,$AG3427))-FIND(":",$AG3427,FIND(AK$1,$AG3427))-1)),"卖家未填"))</f>
        <v>卖家未填</v>
      </c>
      <c r="M3427" s="11" t="str">
        <f>IF(AL$1="","",IFERROR(TRIM(MID($AG3427,FIND(":",$AG3427,FIND(AL$1,$AG3427))+1,FIND("=",$AG3427,FIND(AL$1,$AG3427))-FIND(":",$AG3427,FIND(AL$1,$AG3427))-1)),"卖家未填"))</f>
        <v>散装</v>
      </c>
      <c r="N3427" s="11" t="s">
        <v>3239</v>
      </c>
      <c r="O3427" s="11" t="s">
        <v>5232</v>
      </c>
      <c r="P3427" s="13">
        <v>11.9</v>
      </c>
      <c r="Q3427" s="13">
        <v>8.9</v>
      </c>
      <c r="R3427" s="11">
        <v>8.9</v>
      </c>
      <c r="S3427" s="14">
        <f>IFERROR(V3427/T3427,"0")</f>
        <v>29.666666666666668</v>
      </c>
      <c r="T3427" s="11">
        <v>3</v>
      </c>
      <c r="U3427" s="11">
        <v>10</v>
      </c>
      <c r="V3427" s="15">
        <f>R3427*U3427</f>
        <v>89</v>
      </c>
      <c r="W3427" s="11">
        <v>4</v>
      </c>
      <c r="X3427" s="11">
        <v>2</v>
      </c>
      <c r="Y3427" s="11">
        <v>43234228178</v>
      </c>
      <c r="Z3427" s="11">
        <v>64917182</v>
      </c>
      <c r="AA3427" s="16">
        <f>IFERROR((MID(AE3427,FIND("ends=",AE3427)+5,FIND("000&amp;starts",AE3427)-FIND("ends=",AE3427)-5)+8*3600)/86400+70*365+19,"")</f>
        <v>42030.833425925928</v>
      </c>
      <c r="AB3427" s="17" t="str">
        <f>HYPERLINK("http://item.taobao.com/item.htm?id="&amp;Y3427,"点击查看")</f>
        <v>点击查看</v>
      </c>
      <c r="AC3427" s="11">
        <f>YEAR(D3427)</f>
        <v>2011</v>
      </c>
      <c r="AD3427" s="11"/>
      <c r="AE3427" s="11" t="s">
        <v>8325</v>
      </c>
      <c r="AF3427" s="11"/>
      <c r="AG3427" s="11" t="s">
        <v>13837</v>
      </c>
    </row>
    <row r="3428" spans="1:33" x14ac:dyDescent="0.15">
      <c r="A3428" s="11" t="s">
        <v>14910</v>
      </c>
      <c r="B3428" s="11" t="s">
        <v>16838</v>
      </c>
      <c r="C3428" s="11" t="s">
        <v>14912</v>
      </c>
      <c r="D3428" s="12">
        <v>41280</v>
      </c>
      <c r="E3428" s="11" t="s">
        <v>14965</v>
      </c>
      <c r="F3428" s="11" t="s">
        <v>14970</v>
      </c>
      <c r="G3428" s="11" t="s">
        <v>30</v>
      </c>
      <c r="H3428" s="11" t="s">
        <v>10510</v>
      </c>
      <c r="I3428" s="11" t="str">
        <f>IF(AH$1="","",IFERROR(TRIM(MID($AG3428,FIND(":",$AG3428,FIND(AH$1,$AG3428))+1,FIND("=",$AG3428,FIND(AH$1,$AG3428))-FIND(":",$AG3428,FIND(AH$1,$AG3428))-1)),"卖家未填"))</f>
        <v>卖家未填</v>
      </c>
      <c r="J3428" s="11" t="str">
        <f>IF(AI$1="","",IFERROR(TRIM(MID($AG3428,FIND(":",$AG3428,FIND(AI$1,$AG3428))+1,FIND("=",$AG3428,FIND(AI$1,$AG3428))-FIND(":",$AG3428,FIND(AI$1,$AG3428))-1)),"卖家未填"))</f>
        <v>500</v>
      </c>
      <c r="K3428" s="11" t="str">
        <f>IF(AJ$1="","",IFERROR(TRIM(MID($AG3428,FIND(":",$AG3428,FIND(AJ$1,$AG3428))+1,FIND("=",$AG3428,FIND(AJ$1,$AG3428))-FIND(":",$AG3428,FIND(AJ$1,$AG3428))-1)),"卖家未填"))</f>
        <v>卖家未填</v>
      </c>
      <c r="L3428" s="11" t="str">
        <f>IF(AK$1="","",IFERROR(TRIM(MID($AG3428,FIND(":",$AG3428,FIND(AK$1,$AG3428))+1,FIND("=",$AG3428,FIND(AK$1,$AG3428))-FIND(":",$AG3428,FIND(AK$1,$AG3428))-1)),"卖家未填"))</f>
        <v>卖家未填</v>
      </c>
      <c r="M3428" s="11" t="str">
        <f>IF(AL$1="","",IFERROR(TRIM(MID($AG3428,FIND(":",$AG3428,FIND(AL$1,$AG3428))+1,FIND("=",$AG3428,FIND(AL$1,$AG3428))-FIND(":",$AG3428,FIND(AL$1,$AG3428))-1)),"卖家未填"))</f>
        <v>散装</v>
      </c>
      <c r="N3428" s="11" t="s">
        <v>3600</v>
      </c>
      <c r="O3428" s="11" t="s">
        <v>4440</v>
      </c>
      <c r="P3428" s="13">
        <v>10</v>
      </c>
      <c r="Q3428" s="13">
        <v>8.9</v>
      </c>
      <c r="R3428" s="11">
        <v>8.9</v>
      </c>
      <c r="S3428" s="14">
        <f>IFERROR(V3428/T3428,"0")</f>
        <v>29.666666666666668</v>
      </c>
      <c r="T3428" s="11">
        <v>3</v>
      </c>
      <c r="U3428" s="11">
        <v>10</v>
      </c>
      <c r="V3428" s="15">
        <f>R3428*U3428</f>
        <v>89</v>
      </c>
      <c r="W3428" s="11">
        <v>1</v>
      </c>
      <c r="X3428" s="11"/>
      <c r="Y3428" s="11">
        <v>43218353596</v>
      </c>
      <c r="Z3428" s="11">
        <v>101835857</v>
      </c>
      <c r="AA3428" s="16">
        <f>IFERROR((MID(AE3428,FIND("ends=",AE3428)+5,FIND("000&amp;starts",AE3428)-FIND("ends=",AE3428)-5)+8*3600)/86400+70*365+19,"")</f>
        <v>42035.726840277777</v>
      </c>
      <c r="AB3428" s="17" t="str">
        <f>HYPERLINK("http://item.taobao.com/item.htm?id="&amp;Y3428,"点击查看")</f>
        <v>点击查看</v>
      </c>
      <c r="AC3428" s="11">
        <f>YEAR(D3428)</f>
        <v>2013</v>
      </c>
      <c r="AD3428" s="11"/>
      <c r="AE3428" s="11" t="s">
        <v>8708</v>
      </c>
      <c r="AF3428" s="11" t="s">
        <v>9789</v>
      </c>
      <c r="AG3428" s="11" t="s">
        <v>14177</v>
      </c>
    </row>
    <row r="3429" spans="1:33" x14ac:dyDescent="0.15">
      <c r="A3429" s="11" t="s">
        <v>14910</v>
      </c>
      <c r="B3429" s="11" t="s">
        <v>15461</v>
      </c>
      <c r="C3429" s="11" t="s">
        <v>14912</v>
      </c>
      <c r="D3429" s="12">
        <v>40328</v>
      </c>
      <c r="E3429" s="11" t="s">
        <v>14967</v>
      </c>
      <c r="F3429" s="11" t="s">
        <v>15049</v>
      </c>
      <c r="G3429" s="11" t="s">
        <v>96</v>
      </c>
      <c r="H3429" s="11" t="s">
        <v>10322</v>
      </c>
      <c r="I3429" s="11" t="str">
        <f>IF(AH$1="","",IFERROR(TRIM(MID($AG3429,FIND(":",$AG3429,FIND(AH$1,$AG3429))+1,FIND("=",$AG3429,FIND(AH$1,$AG3429))-FIND(":",$AG3429,FIND(AH$1,$AG3429))-1)),"卖家未填"))</f>
        <v>卖家未填</v>
      </c>
      <c r="J3429" s="11" t="str">
        <f>IF(AI$1="","",IFERROR(TRIM(MID($AG3429,FIND(":",$AG3429,FIND(AI$1,$AG3429))+1,FIND("=",$AG3429,FIND(AI$1,$AG3429))-FIND(":",$AG3429,FIND(AI$1,$AG3429))-1)),"卖家未填"))</f>
        <v>500</v>
      </c>
      <c r="K3429" s="11" t="str">
        <f>IF(AJ$1="","",IFERROR(TRIM(MID($AG3429,FIND(":",$AG3429,FIND(AJ$1,$AG3429))+1,FIND("=",$AG3429,FIND(AJ$1,$AG3429))-FIND(":",$AG3429,FIND(AJ$1,$AG3429))-1)),"卖家未填"))</f>
        <v>卖家未填</v>
      </c>
      <c r="L3429" s="11" t="str">
        <f>IF(AK$1="","",IFERROR(TRIM(MID($AG3429,FIND(":",$AG3429,FIND(AK$1,$AG3429))+1,FIND("=",$AG3429,FIND(AK$1,$AG3429))-FIND(":",$AG3429,FIND(AK$1,$AG3429))-1)),"卖家未填"))</f>
        <v>卖家未填</v>
      </c>
      <c r="M3429" s="11" t="str">
        <f>IF(AL$1="","",IFERROR(TRIM(MID($AG3429,FIND(":",$AG3429,FIND(AL$1,$AG3429))+1,FIND("=",$AG3429,FIND(AL$1,$AG3429))-FIND(":",$AG3429,FIND(AL$1,$AG3429))-1)),"卖家未填"))</f>
        <v>散装</v>
      </c>
      <c r="N3429" s="11" t="s">
        <v>3842</v>
      </c>
      <c r="O3429" s="11" t="s">
        <v>4661</v>
      </c>
      <c r="P3429" s="13">
        <v>17.8</v>
      </c>
      <c r="Q3429" s="13"/>
      <c r="R3429" s="11">
        <v>17.8</v>
      </c>
      <c r="S3429" s="14">
        <f>IFERROR(V3429/T3429,"0")</f>
        <v>44.5</v>
      </c>
      <c r="T3429" s="11">
        <v>2</v>
      </c>
      <c r="U3429" s="11">
        <v>5</v>
      </c>
      <c r="V3429" s="15">
        <f>R3429*U3429</f>
        <v>89</v>
      </c>
      <c r="W3429" s="11">
        <v>0</v>
      </c>
      <c r="X3429" s="11">
        <v>37</v>
      </c>
      <c r="Y3429" s="11">
        <v>36594014351</v>
      </c>
      <c r="Z3429" s="11">
        <v>61624580</v>
      </c>
      <c r="AA3429" s="16">
        <f>IFERROR((MID(AE3429,FIND("ends=",AE3429)+5,FIND("000&amp;starts",AE3429)-FIND("ends=",AE3429)-5)+8*3600)/86400+70*365+19,"")</f>
        <v>42031.373912037037</v>
      </c>
      <c r="AB3429" s="17" t="str">
        <f>HYPERLINK("http://item.taobao.com/item.htm?id="&amp;Y3429,"点击查看")</f>
        <v>点击查看</v>
      </c>
      <c r="AC3429" s="11">
        <f>YEAR(D3429)</f>
        <v>2010</v>
      </c>
      <c r="AD3429" s="11"/>
      <c r="AE3429" s="11" t="s">
        <v>8964</v>
      </c>
      <c r="AF3429" s="11"/>
      <c r="AG3429" s="11" t="s">
        <v>14393</v>
      </c>
    </row>
    <row r="3430" spans="1:33" x14ac:dyDescent="0.15">
      <c r="A3430" s="11" t="s">
        <v>14952</v>
      </c>
      <c r="B3430" s="11" t="s">
        <v>15704</v>
      </c>
      <c r="C3430" s="11" t="s">
        <v>14953</v>
      </c>
      <c r="D3430" s="12">
        <v>40790</v>
      </c>
      <c r="E3430" s="11" t="s">
        <v>14967</v>
      </c>
      <c r="F3430" s="11" t="s">
        <v>15035</v>
      </c>
      <c r="G3430" s="11" t="s">
        <v>83</v>
      </c>
      <c r="H3430" s="11" t="s">
        <v>10322</v>
      </c>
      <c r="I3430" s="11" t="str">
        <f>IF(AH$1="","",IFERROR(TRIM(MID($AG3430,FIND(":",$AG3430,FIND(AH$1,$AG3430))+1,FIND("=",$AG3430,FIND(AH$1,$AG3430))-FIND(":",$AG3430,FIND(AH$1,$AG3430))-1)),"卖家未填"))</f>
        <v>卖家未填</v>
      </c>
      <c r="J3430" s="11" t="str">
        <f>IF(AI$1="","",IFERROR(TRIM(MID($AG3430,FIND(":",$AG3430,FIND(AI$1,$AG3430))+1,FIND("=",$AG3430,FIND(AI$1,$AG3430))-FIND(":",$AG3430,FIND(AI$1,$AG3430))-1)),"卖家未填"))</f>
        <v>907</v>
      </c>
      <c r="K3430" s="11" t="str">
        <f>IF(AJ$1="","",IFERROR(TRIM(MID($AG3430,FIND(":",$AG3430,FIND(AJ$1,$AG3430))+1,FIND("=",$AG3430,FIND(AJ$1,$AG3430))-FIND(":",$AG3430,FIND(AJ$1,$AG3430))-1)),"卖家未填"))</f>
        <v>卖家未填</v>
      </c>
      <c r="L3430" s="11" t="str">
        <f>IF(AK$1="","",IFERROR(TRIM(MID($AG3430,FIND(":",$AG3430,FIND(AK$1,$AG3430))+1,FIND("=",$AG3430,FIND(AK$1,$AG3430))-FIND(":",$AG3430,FIND(AK$1,$AG3430))-1)),"卖家未填"))</f>
        <v>卖家未填</v>
      </c>
      <c r="M3430" s="11" t="str">
        <f>IF(AL$1="","",IFERROR(TRIM(MID($AG3430,FIND(":",$AG3430,FIND(AL$1,$AG3430))+1,FIND("=",$AG3430,FIND(AL$1,$AG3430))-FIND(":",$AG3430,FIND(AL$1,$AG3430))-1)),"卖家未填"))</f>
        <v>包装</v>
      </c>
      <c r="N3430" s="11" t="s">
        <v>3921</v>
      </c>
      <c r="O3430" s="11" t="s">
        <v>5223</v>
      </c>
      <c r="P3430" s="13">
        <v>17.8</v>
      </c>
      <c r="Q3430" s="13"/>
      <c r="R3430" s="11">
        <v>17.8</v>
      </c>
      <c r="S3430" s="14">
        <f>IFERROR(V3430/T3430,"0")</f>
        <v>44.5</v>
      </c>
      <c r="T3430" s="11">
        <v>2</v>
      </c>
      <c r="U3430" s="11">
        <v>5</v>
      </c>
      <c r="V3430" s="15">
        <f>R3430*U3430</f>
        <v>89</v>
      </c>
      <c r="W3430" s="11">
        <v>5</v>
      </c>
      <c r="X3430" s="11">
        <v>6</v>
      </c>
      <c r="Y3430" s="11">
        <v>39866358443</v>
      </c>
      <c r="Z3430" s="11">
        <v>68663653</v>
      </c>
      <c r="AA3430" s="16">
        <f>IFERROR((MID(AE3430,FIND("ends=",AE3430)+5,FIND("000&amp;starts",AE3430)-FIND("ends=",AE3430)-5)+8*3600)/86400+70*365+19,"")</f>
        <v>42031.790034722224</v>
      </c>
      <c r="AB3430" s="17" t="str">
        <f>HYPERLINK("http://item.taobao.com/item.htm?id="&amp;Y3430,"点击查看")</f>
        <v>点击查看</v>
      </c>
      <c r="AC3430" s="11">
        <f>YEAR(D3430)</f>
        <v>2011</v>
      </c>
      <c r="AD3430" s="11"/>
      <c r="AE3430" s="11" t="s">
        <v>9048</v>
      </c>
      <c r="AF3430" s="11"/>
      <c r="AG3430" s="11" t="s">
        <v>13910</v>
      </c>
    </row>
    <row r="3431" spans="1:33" x14ac:dyDescent="0.15">
      <c r="A3431" s="11" t="s">
        <v>14910</v>
      </c>
      <c r="B3431" s="11" t="s">
        <v>15442</v>
      </c>
      <c r="C3431" s="11" t="s">
        <v>14912</v>
      </c>
      <c r="D3431" s="12">
        <v>41745</v>
      </c>
      <c r="E3431" s="11" t="s">
        <v>46</v>
      </c>
      <c r="F3431" s="11" t="s">
        <v>14977</v>
      </c>
      <c r="G3431" s="11" t="s">
        <v>36</v>
      </c>
      <c r="H3431" s="11" t="s">
        <v>10322</v>
      </c>
      <c r="I3431" s="11" t="str">
        <f>IF(AH$1="","",IFERROR(TRIM(MID($AG3431,FIND(":",$AG3431,FIND(AH$1,$AG3431))+1,FIND("=",$AG3431,FIND(AH$1,$AG3431))-FIND(":",$AG3431,FIND(AH$1,$AG3431))-1)),"卖家未填"))</f>
        <v>卖家未填</v>
      </c>
      <c r="J3431" s="11" t="str">
        <f>IF(AI$1="","",IFERROR(TRIM(MID($AG3431,FIND(":",$AG3431,FIND(AI$1,$AG3431))+1,FIND("=",$AG3431,FIND(AI$1,$AG3431))-FIND(":",$AG3431,FIND(AI$1,$AG3431))-1)),"卖家未填"))</f>
        <v>500</v>
      </c>
      <c r="K3431" s="11" t="str">
        <f>IF(AJ$1="","",IFERROR(TRIM(MID($AG3431,FIND(":",$AG3431,FIND(AJ$1,$AG3431))+1,FIND("=",$AG3431,FIND(AJ$1,$AG3431))-FIND(":",$AG3431,FIND(AJ$1,$AG3431))-1)),"卖家未填"))</f>
        <v>卖家未填</v>
      </c>
      <c r="L3431" s="11" t="str">
        <f>IF(AK$1="","",IFERROR(TRIM(MID($AG3431,FIND(":",$AG3431,FIND(AK$1,$AG3431))+1,FIND("=",$AG3431,FIND(AK$1,$AG3431))-FIND(":",$AG3431,FIND(AK$1,$AG3431))-1)),"卖家未填"))</f>
        <v>卖家未填</v>
      </c>
      <c r="M3431" s="11" t="str">
        <f>IF(AL$1="","",IFERROR(TRIM(MID($AG3431,FIND(":",$AG3431,FIND(AL$1,$AG3431))+1,FIND("=",$AG3431,FIND(AL$1,$AG3431))-FIND(":",$AG3431,FIND(AL$1,$AG3431))-1)),"卖家未填"))</f>
        <v>散装</v>
      </c>
      <c r="N3431" s="11" t="s">
        <v>3162</v>
      </c>
      <c r="O3431" s="11" t="s">
        <v>4556</v>
      </c>
      <c r="P3431" s="13">
        <v>14.8</v>
      </c>
      <c r="Q3431" s="13"/>
      <c r="R3431" s="11">
        <v>14.8</v>
      </c>
      <c r="S3431" s="14">
        <f>IFERROR(V3431/T3431,"0")</f>
        <v>29.600000000000005</v>
      </c>
      <c r="T3431" s="11">
        <v>3</v>
      </c>
      <c r="U3431" s="11">
        <v>6</v>
      </c>
      <c r="V3431" s="15">
        <f>R3431*U3431</f>
        <v>88.800000000000011</v>
      </c>
      <c r="W3431" s="11">
        <v>1</v>
      </c>
      <c r="X3431" s="11">
        <v>2</v>
      </c>
      <c r="Y3431" s="11">
        <v>42867408674</v>
      </c>
      <c r="Z3431" s="11">
        <v>110255895</v>
      </c>
      <c r="AA3431" s="16">
        <f>IFERROR((MID(AE3431,FIND("ends=",AE3431)+5,FIND("000&amp;starts",AE3431)-FIND("ends=",AE3431)-5)+8*3600)/86400+70*365+19,"")</f>
        <v>42029.878530092596</v>
      </c>
      <c r="AB3431" s="17" t="str">
        <f>HYPERLINK("http://item.taobao.com/item.htm?id="&amp;Y3431,"点击查看")</f>
        <v>点击查看</v>
      </c>
      <c r="AC3431" s="11">
        <f>YEAR(D3431)</f>
        <v>2014</v>
      </c>
      <c r="AD3431" s="11"/>
      <c r="AE3431" s="11" t="s">
        <v>8239</v>
      </c>
      <c r="AF3431" s="11"/>
      <c r="AG3431" s="11" t="s">
        <v>13773</v>
      </c>
    </row>
    <row r="3432" spans="1:33" x14ac:dyDescent="0.15">
      <c r="A3432" s="11" t="s">
        <v>14910</v>
      </c>
      <c r="B3432" s="11" t="s">
        <v>16687</v>
      </c>
      <c r="C3432" s="11" t="s">
        <v>14907</v>
      </c>
      <c r="D3432" s="12">
        <v>41941</v>
      </c>
      <c r="E3432" s="11" t="s">
        <v>14967</v>
      </c>
      <c r="F3432" s="11" t="s">
        <v>15035</v>
      </c>
      <c r="G3432" s="11" t="s">
        <v>83</v>
      </c>
      <c r="H3432" s="11" t="s">
        <v>10811</v>
      </c>
      <c r="I3432" s="11" t="str">
        <f>IF(AH$1="","",IFERROR(TRIM(MID($AG3432,FIND(":",$AG3432,FIND(AH$1,$AG3432))+1,FIND("=",$AG3432,FIND(AH$1,$AG3432))-FIND(":",$AG3432,FIND(AH$1,$AG3432))-1)),"卖家未填"))</f>
        <v>卖家未填</v>
      </c>
      <c r="J3432" s="11" t="str">
        <f>IF(AI$1="","",IFERROR(TRIM(MID($AG3432,FIND(":",$AG3432,FIND(AI$1,$AG3432))+1,FIND("=",$AG3432,FIND(AI$1,$AG3432))-FIND(":",$AG3432,FIND(AI$1,$AG3432))-1)),"卖家未填"))</f>
        <v>186</v>
      </c>
      <c r="K3432" s="11" t="str">
        <f>IF(AJ$1="","",IFERROR(TRIM(MID($AG3432,FIND(":",$AG3432,FIND(AJ$1,$AG3432))+1,FIND("=",$AG3432,FIND(AJ$1,$AG3432))-FIND(":",$AG3432,FIND(AJ$1,$AG3432))-1)),"卖家未填"))</f>
        <v>卖家未填</v>
      </c>
      <c r="L3432" s="11" t="str">
        <f>IF(AK$1="","",IFERROR(TRIM(MID($AG3432,FIND(":",$AG3432,FIND(AK$1,$AG3432))+1,FIND("=",$AG3432,FIND(AK$1,$AG3432))-FIND(":",$AG3432,FIND(AK$1,$AG3432))-1)),"卖家未填"))</f>
        <v>卖家未填</v>
      </c>
      <c r="M3432" s="11" t="str">
        <f>IF(AL$1="","",IFERROR(TRIM(MID($AG3432,FIND(":",$AG3432,FIND(AL$1,$AG3432))+1,FIND("=",$AG3432,FIND(AL$1,$AG3432))-FIND(":",$AG3432,FIND(AL$1,$AG3432))-1)),"卖家未填"))</f>
        <v>包装</v>
      </c>
      <c r="N3432" s="11" t="s">
        <v>3299</v>
      </c>
      <c r="O3432" s="11" t="s">
        <v>5245</v>
      </c>
      <c r="P3432" s="13">
        <v>14.8</v>
      </c>
      <c r="Q3432" s="13"/>
      <c r="R3432" s="11">
        <v>14.8</v>
      </c>
      <c r="S3432" s="14">
        <f>IFERROR(V3432/T3432,"0")</f>
        <v>29.600000000000005</v>
      </c>
      <c r="T3432" s="11">
        <v>3</v>
      </c>
      <c r="U3432" s="11">
        <v>6</v>
      </c>
      <c r="V3432" s="15">
        <f>R3432*U3432</f>
        <v>88.800000000000011</v>
      </c>
      <c r="W3432" s="11">
        <v>3</v>
      </c>
      <c r="X3432" s="11">
        <v>2</v>
      </c>
      <c r="Y3432" s="11">
        <v>42990070718</v>
      </c>
      <c r="Z3432" s="11">
        <v>114683104</v>
      </c>
      <c r="AA3432" s="16">
        <f>IFERROR((MID(AE3432,FIND("ends=",AE3432)+5,FIND("000&amp;starts",AE3432)-FIND("ends=",AE3432)-5)+8*3600)/86400+70*365+19,"")</f>
        <v>42031.579259259262</v>
      </c>
      <c r="AB3432" s="17" t="str">
        <f>HYPERLINK("http://item.taobao.com/item.htm?id="&amp;Y3432,"点击查看")</f>
        <v>点击查看</v>
      </c>
      <c r="AC3432" s="11">
        <f>YEAR(D3432)</f>
        <v>2014</v>
      </c>
      <c r="AD3432" s="11"/>
      <c r="AE3432" s="11" t="s">
        <v>8388</v>
      </c>
      <c r="AF3432" s="11" t="s">
        <v>10123</v>
      </c>
      <c r="AG3432" s="11" t="s">
        <v>13893</v>
      </c>
    </row>
    <row r="3433" spans="1:33" x14ac:dyDescent="0.15">
      <c r="A3433" s="11" t="s">
        <v>14947</v>
      </c>
      <c r="B3433" s="11" t="s">
        <v>17078</v>
      </c>
      <c r="C3433" s="11" t="s">
        <v>14946</v>
      </c>
      <c r="D3433" s="12">
        <v>39422</v>
      </c>
      <c r="E3433" s="11" t="s">
        <v>14965</v>
      </c>
      <c r="F3433" s="11" t="s">
        <v>14970</v>
      </c>
      <c r="G3433" s="11" t="s">
        <v>30</v>
      </c>
      <c r="H3433" s="11" t="s">
        <v>10324</v>
      </c>
      <c r="I3433" s="11" t="str">
        <f>IF(AH$1="","",IFERROR(TRIM(MID($AG3433,FIND(":",$AG3433,FIND(AH$1,$AG3433))+1,FIND("=",$AG3433,FIND(AH$1,$AG3433))-FIND(":",$AG3433,FIND(AH$1,$AG3433))-1)),"卖家未填"))</f>
        <v>粘豆包</v>
      </c>
      <c r="J3433" s="11" t="str">
        <f>IF(AI$1="","",IFERROR(TRIM(MID($AG3433,FIND(":",$AG3433,FIND(AI$1,$AG3433))+1,FIND("=",$AG3433,FIND(AI$1,$AG3433))-FIND(":",$AG3433,FIND(AI$1,$AG3433))-1)),"卖家未填"))</f>
        <v>280</v>
      </c>
      <c r="K3433" s="11" t="str">
        <f>IF(AJ$1="","",IFERROR(TRIM(MID($AG3433,FIND(":",$AG3433,FIND(AJ$1,$AG3433))+1,FIND("=",$AG3433,FIND(AJ$1,$AG3433))-FIND(":",$AG3433,FIND(AJ$1,$AG3433))-1)),"卖家未填"))</f>
        <v>卖家未填</v>
      </c>
      <c r="L3433" s="11" t="str">
        <f>IF(AK$1="","",IFERROR(TRIM(MID($AG3433,FIND(":",$AG3433,FIND(AK$1,$AG3433))+1,FIND("=",$AG3433,FIND(AK$1,$AG3433))-FIND(":",$AG3433,FIND(AK$1,$AG3433))-1)),"卖家未填"))</f>
        <v>卖家未填</v>
      </c>
      <c r="M3433" s="11" t="str">
        <f>IF(AL$1="","",IFERROR(TRIM(MID($AG3433,FIND(":",$AG3433,FIND(AL$1,$AG3433))+1,FIND("=",$AG3433,FIND(AL$1,$AG3433))-FIND(":",$AG3433,FIND(AL$1,$AG3433))-1)),"卖家未填"))</f>
        <v>包装</v>
      </c>
      <c r="N3433" s="11" t="s">
        <v>4150</v>
      </c>
      <c r="O3433" s="11" t="s">
        <v>5388</v>
      </c>
      <c r="P3433" s="13">
        <v>7.4</v>
      </c>
      <c r="Q3433" s="13"/>
      <c r="R3433" s="11">
        <v>7.4</v>
      </c>
      <c r="S3433" s="14">
        <f>IFERROR(V3433/T3433,"0")</f>
        <v>44.400000000000006</v>
      </c>
      <c r="T3433" s="11">
        <v>2</v>
      </c>
      <c r="U3433" s="11">
        <v>12</v>
      </c>
      <c r="V3433" s="15">
        <f>R3433*U3433</f>
        <v>88.800000000000011</v>
      </c>
      <c r="W3433" s="11">
        <v>1</v>
      </c>
      <c r="X3433" s="11">
        <v>25</v>
      </c>
      <c r="Y3433" s="11">
        <v>16185902667</v>
      </c>
      <c r="Z3433" s="11">
        <v>35148679</v>
      </c>
      <c r="AA3433" s="16">
        <f>IFERROR((MID(AE3433,FIND("ends=",AE3433)+5,FIND("000&amp;starts",AE3433)-FIND("ends=",AE3433)-5)+8*3600)/86400+70*365+19,"")</f>
        <v>42033.601701388892</v>
      </c>
      <c r="AB3433" s="17" t="str">
        <f>HYPERLINK("http://item.taobao.com/item.htm?id="&amp;Y3433,"点击查看")</f>
        <v>点击查看</v>
      </c>
      <c r="AC3433" s="11">
        <f>YEAR(D3433)</f>
        <v>2007</v>
      </c>
      <c r="AD3433" s="11"/>
      <c r="AE3433" s="11" t="s">
        <v>9287</v>
      </c>
      <c r="AF3433" s="11" t="s">
        <v>9552</v>
      </c>
      <c r="AG3433" s="11" t="s">
        <v>14664</v>
      </c>
    </row>
    <row r="3434" spans="1:33" x14ac:dyDescent="0.15">
      <c r="A3434" s="11" t="s">
        <v>14947</v>
      </c>
      <c r="B3434" s="11" t="s">
        <v>17166</v>
      </c>
      <c r="C3434" s="11" t="s">
        <v>14946</v>
      </c>
      <c r="D3434" s="12">
        <v>40610</v>
      </c>
      <c r="E3434" s="11" t="s">
        <v>14965</v>
      </c>
      <c r="F3434" s="11" t="s">
        <v>14970</v>
      </c>
      <c r="G3434" s="11" t="s">
        <v>30</v>
      </c>
      <c r="H3434" s="11" t="s">
        <v>10322</v>
      </c>
      <c r="I3434" s="11" t="str">
        <f>IF(AH$1="","",IFERROR(TRIM(MID($AG3434,FIND(":",$AG3434,FIND(AH$1,$AG3434))+1,FIND("=",$AG3434,FIND(AH$1,$AG3434))-FIND(":",$AG3434,FIND(AH$1,$AG3434))-1)),"卖家未填"))</f>
        <v>卖家未填</v>
      </c>
      <c r="J3434" s="11" t="str">
        <f>IF(AI$1="","",IFERROR(TRIM(MID($AG3434,FIND(":",$AG3434,FIND(AI$1,$AG3434))+1,FIND("=",$AG3434,FIND(AI$1,$AG3434))-FIND(":",$AG3434,FIND(AI$1,$AG3434))-1)),"卖家未填"))</f>
        <v>500</v>
      </c>
      <c r="K3434" s="11" t="str">
        <f>IF(AJ$1="","",IFERROR(TRIM(MID($AG3434,FIND(":",$AG3434,FIND(AJ$1,$AG3434))+1,FIND("=",$AG3434,FIND(AJ$1,$AG3434))-FIND(":",$AG3434,FIND(AJ$1,$AG3434))-1)),"卖家未填"))</f>
        <v>卖家未填</v>
      </c>
      <c r="L3434" s="11" t="str">
        <f>IF(AK$1="","",IFERROR(TRIM(MID($AG3434,FIND(":",$AG3434,FIND(AK$1,$AG3434))+1,FIND("=",$AG3434,FIND(AK$1,$AG3434))-FIND(":",$AG3434,FIND(AK$1,$AG3434))-1)),"卖家未填"))</f>
        <v>卖家未填</v>
      </c>
      <c r="M3434" s="11" t="str">
        <f>IF(AL$1="","",IFERROR(TRIM(MID($AG3434,FIND(":",$AG3434,FIND(AL$1,$AG3434))+1,FIND("=",$AG3434,FIND(AL$1,$AG3434))-FIND(":",$AG3434,FIND(AL$1,$AG3434))-1)),"卖家未填"))</f>
        <v>散装</v>
      </c>
      <c r="N3434" s="11" t="s">
        <v>4359</v>
      </c>
      <c r="O3434" s="11" t="s">
        <v>4691</v>
      </c>
      <c r="P3434" s="13">
        <v>5.9</v>
      </c>
      <c r="Q3434" s="13"/>
      <c r="R3434" s="11">
        <v>5.9</v>
      </c>
      <c r="S3434" s="14">
        <f>IFERROR(V3434/T3434,"0")</f>
        <v>44.25</v>
      </c>
      <c r="T3434" s="11">
        <v>2</v>
      </c>
      <c r="U3434" s="11">
        <v>15</v>
      </c>
      <c r="V3434" s="15">
        <f>R3434*U3434</f>
        <v>88.5</v>
      </c>
      <c r="W3434" s="11">
        <v>0</v>
      </c>
      <c r="X3434" s="11">
        <v>8</v>
      </c>
      <c r="Y3434" s="11">
        <v>36517068691</v>
      </c>
      <c r="Z3434" s="11">
        <v>65313201</v>
      </c>
      <c r="AA3434" s="16">
        <f>IFERROR((MID(AE3434,FIND("ends=",AE3434)+5,FIND("000&amp;starts",AE3434)-FIND("ends=",AE3434)-5)+8*3600)/86400+70*365+19,"")</f>
        <v>42035.530740740738</v>
      </c>
      <c r="AB3434" s="17" t="str">
        <f>HYPERLINK("http://item.taobao.com/item.htm?id="&amp;Y3434,"点击查看")</f>
        <v>点击查看</v>
      </c>
      <c r="AC3434" s="11">
        <f>YEAR(D3434)</f>
        <v>2011</v>
      </c>
      <c r="AD3434" s="11"/>
      <c r="AE3434" s="11" t="s">
        <v>9506</v>
      </c>
      <c r="AF3434" s="11"/>
      <c r="AG3434" s="11" t="s">
        <v>11237</v>
      </c>
    </row>
    <row r="3435" spans="1:33" x14ac:dyDescent="0.15">
      <c r="A3435" s="11" t="s">
        <v>14919</v>
      </c>
      <c r="B3435" s="11" t="s">
        <v>16446</v>
      </c>
      <c r="C3435" s="11" t="s">
        <v>14918</v>
      </c>
      <c r="D3435" s="12">
        <v>40899</v>
      </c>
      <c r="E3435" s="11" t="s">
        <v>15006</v>
      </c>
      <c r="F3435" s="11" t="s">
        <v>15012</v>
      </c>
      <c r="G3435" s="11" t="s">
        <v>66</v>
      </c>
      <c r="H3435" s="11" t="s">
        <v>10322</v>
      </c>
      <c r="I3435" s="11" t="str">
        <f>IF(AH$1="","",IFERROR(TRIM(MID($AG3435,FIND(":",$AG3435,FIND(AH$1,$AG3435))+1,FIND("=",$AG3435,FIND(AH$1,$AG3435))-FIND(":",$AG3435,FIND(AH$1,$AG3435))-1)),"卖家未填"))</f>
        <v>卖家未填</v>
      </c>
      <c r="J3435" s="11" t="str">
        <f>IF(AI$1="","",IFERROR(TRIM(MID($AG3435,FIND(":",$AG3435,FIND(AI$1,$AG3435))+1,FIND("=",$AG3435,FIND(AI$1,$AG3435))-FIND(":",$AG3435,FIND(AI$1,$AG3435))-1)),"卖家未填"))</f>
        <v>500</v>
      </c>
      <c r="K3435" s="11" t="str">
        <f>IF(AJ$1="","",IFERROR(TRIM(MID($AG3435,FIND(":",$AG3435,FIND(AJ$1,$AG3435))+1,FIND("=",$AG3435,FIND(AJ$1,$AG3435))-FIND(":",$AG3435,FIND(AJ$1,$AG3435))-1)),"卖家未填"))</f>
        <v>卖家未填</v>
      </c>
      <c r="L3435" s="11" t="str">
        <f>IF(AK$1="","",IFERROR(TRIM(MID($AG3435,FIND(":",$AG3435,FIND(AK$1,$AG3435))+1,FIND("=",$AG3435,FIND(AK$1,$AG3435))-FIND(":",$AG3435,FIND(AK$1,$AG3435))-1)),"卖家未填"))</f>
        <v>卖家未填</v>
      </c>
      <c r="M3435" s="11" t="str">
        <f>IF(AL$1="","",IFERROR(TRIM(MID($AG3435,FIND(":",$AG3435,FIND(AL$1,$AG3435))+1,FIND("=",$AG3435,FIND(AL$1,$AG3435))-FIND(":",$AG3435,FIND(AL$1,$AG3435))-1)),"卖家未填"))</f>
        <v>散装</v>
      </c>
      <c r="N3435" s="11" t="s">
        <v>2769</v>
      </c>
      <c r="O3435" s="11" t="s">
        <v>4600</v>
      </c>
      <c r="P3435" s="13">
        <v>6.8</v>
      </c>
      <c r="Q3435" s="13"/>
      <c r="R3435" s="11">
        <v>6.8</v>
      </c>
      <c r="S3435" s="14">
        <f>IFERROR(V3435/T3435,"0")</f>
        <v>22.099999999999998</v>
      </c>
      <c r="T3435" s="11">
        <v>4</v>
      </c>
      <c r="U3435" s="11">
        <v>13</v>
      </c>
      <c r="V3435" s="15">
        <f>R3435*U3435</f>
        <v>88.399999999999991</v>
      </c>
      <c r="W3435" s="11">
        <v>9</v>
      </c>
      <c r="X3435" s="11">
        <v>31</v>
      </c>
      <c r="Y3435" s="11">
        <v>26898324831</v>
      </c>
      <c r="Z3435" s="11">
        <v>70097080</v>
      </c>
      <c r="AA3435" s="16">
        <f>IFERROR((MID(AE3435,FIND("ends=",AE3435)+5,FIND("000&amp;starts",AE3435)-FIND("ends=",AE3435)-5)+8*3600)/86400+70*365+19,"")</f>
        <v>42029.648888888885</v>
      </c>
      <c r="AB3435" s="17" t="str">
        <f>HYPERLINK("http://item.taobao.com/item.htm?id="&amp;Y3435,"点击查看")</f>
        <v>点击查看</v>
      </c>
      <c r="AC3435" s="11">
        <f>YEAR(D3435)</f>
        <v>2011</v>
      </c>
      <c r="AD3435" s="11"/>
      <c r="AE3435" s="11" t="s">
        <v>7853</v>
      </c>
      <c r="AF3435" s="11"/>
      <c r="AG3435" s="11" t="s">
        <v>12095</v>
      </c>
    </row>
    <row r="3436" spans="1:33" x14ac:dyDescent="0.15">
      <c r="A3436" s="11" t="s">
        <v>14910</v>
      </c>
      <c r="B3436" s="11" t="s">
        <v>16050</v>
      </c>
      <c r="C3436" s="11" t="s">
        <v>14907</v>
      </c>
      <c r="D3436" s="12">
        <v>41687</v>
      </c>
      <c r="E3436" s="11" t="s">
        <v>14957</v>
      </c>
      <c r="F3436" s="11" t="s">
        <v>14958</v>
      </c>
      <c r="G3436" s="11" t="s">
        <v>21</v>
      </c>
      <c r="H3436" s="11" t="s">
        <v>10322</v>
      </c>
      <c r="I3436" s="11" t="str">
        <f>IF(AH$1="","",IFERROR(TRIM(MID($AG3436,FIND(":",$AG3436,FIND(AH$1,$AG3436))+1,FIND("=",$AG3436,FIND(AH$1,$AG3436))-FIND(":",$AG3436,FIND(AH$1,$AG3436))-1)),"卖家未填"))</f>
        <v>卖家未填</v>
      </c>
      <c r="J3436" s="11" t="str">
        <f>IF(AI$1="","",IFERROR(TRIM(MID($AG3436,FIND(":",$AG3436,FIND(AI$1,$AG3436))+1,FIND("=",$AG3436,FIND(AI$1,$AG3436))-FIND(":",$AG3436,FIND(AI$1,$AG3436))-1)),"卖家未填"))</f>
        <v>350</v>
      </c>
      <c r="K3436" s="11" t="str">
        <f>IF(AJ$1="","",IFERROR(TRIM(MID($AG3436,FIND(":",$AG3436,FIND(AJ$1,$AG3436))+1,FIND("=",$AG3436,FIND(AJ$1,$AG3436))-FIND(":",$AG3436,FIND(AJ$1,$AG3436))-1)),"卖家未填"))</f>
        <v>2人份</v>
      </c>
      <c r="L3436" s="11" t="str">
        <f>IF(AK$1="","",IFERROR(TRIM(MID($AG3436,FIND(":",$AG3436,FIND(AK$1,$AG3436))+1,FIND("=",$AG3436,FIND(AK$1,$AG3436))-FIND(":",$AG3436,FIND(AK$1,$AG3436))-1)),"卖家未填"))</f>
        <v>卖家未填</v>
      </c>
      <c r="M3436" s="11" t="str">
        <f>IF(AL$1="","",IFERROR(TRIM(MID($AG3436,FIND(":",$AG3436,FIND(AL$1,$AG3436))+1,FIND("=",$AG3436,FIND(AL$1,$AG3436))-FIND(":",$AG3436,FIND(AL$1,$AG3436))-1)),"卖家未填"))</f>
        <v>散装</v>
      </c>
      <c r="N3436" s="11" t="s">
        <v>2621</v>
      </c>
      <c r="O3436" s="11" t="s">
        <v>4694</v>
      </c>
      <c r="P3436" s="13">
        <v>9.8000000000000007</v>
      </c>
      <c r="Q3436" s="13"/>
      <c r="R3436" s="11">
        <v>9.8000000000000007</v>
      </c>
      <c r="S3436" s="14">
        <f>IFERROR(V3436/T3436,"0")</f>
        <v>17.64</v>
      </c>
      <c r="T3436" s="11">
        <v>5</v>
      </c>
      <c r="U3436" s="11">
        <v>9</v>
      </c>
      <c r="V3436" s="15">
        <f>R3436*U3436</f>
        <v>88.2</v>
      </c>
      <c r="W3436" s="11">
        <v>1</v>
      </c>
      <c r="X3436" s="11"/>
      <c r="Y3436" s="11">
        <v>43025365639</v>
      </c>
      <c r="Z3436" s="11">
        <v>108784780</v>
      </c>
      <c r="AA3436" s="16">
        <f>IFERROR((MID(AE3436,FIND("ends=",AE3436)+5,FIND("000&amp;starts",AE3436)-FIND("ends=",AE3436)-5)+8*3600)/86400+70*365+19,"")</f>
        <v>42032.876481481479</v>
      </c>
      <c r="AB3436" s="17" t="str">
        <f>HYPERLINK("http://item.taobao.com/item.htm?id="&amp;Y3436,"点击查看")</f>
        <v>点击查看</v>
      </c>
      <c r="AC3436" s="11">
        <f>YEAR(D3436)</f>
        <v>2014</v>
      </c>
      <c r="AD3436" s="11"/>
      <c r="AE3436" s="11" t="s">
        <v>7699</v>
      </c>
      <c r="AF3436" s="11"/>
      <c r="AG3436" s="11" t="s">
        <v>13292</v>
      </c>
    </row>
    <row r="3437" spans="1:33" x14ac:dyDescent="0.15">
      <c r="A3437" s="11" t="s">
        <v>14910</v>
      </c>
      <c r="B3437" s="11" t="s">
        <v>16529</v>
      </c>
      <c r="C3437" s="11" t="s">
        <v>14912</v>
      </c>
      <c r="D3437" s="12">
        <v>41272</v>
      </c>
      <c r="E3437" s="11" t="s">
        <v>14965</v>
      </c>
      <c r="F3437" s="11" t="s">
        <v>15146</v>
      </c>
      <c r="G3437" s="11" t="s">
        <v>196</v>
      </c>
      <c r="H3437" s="11" t="s">
        <v>10322</v>
      </c>
      <c r="I3437" s="11" t="str">
        <f>IF(AH$1="","",IFERROR(TRIM(MID($AG3437,FIND(":",$AG3437,FIND(AH$1,$AG3437))+1,FIND("=",$AG3437,FIND(AH$1,$AG3437))-FIND(":",$AG3437,FIND(AH$1,$AG3437))-1)),"卖家未填"))</f>
        <v>卖家未填</v>
      </c>
      <c r="J3437" s="11" t="str">
        <f>IF(AI$1="","",IFERROR(TRIM(MID($AG3437,FIND(":",$AG3437,FIND(AI$1,$AG3437))+1,FIND("=",$AG3437,FIND(AI$1,$AG3437))-FIND(":",$AG3437,FIND(AI$1,$AG3437))-1)),"卖家未填"))</f>
        <v>500</v>
      </c>
      <c r="K3437" s="11" t="str">
        <f>IF(AJ$1="","",IFERROR(TRIM(MID($AG3437,FIND(":",$AG3437,FIND(AJ$1,$AG3437))+1,FIND("=",$AG3437,FIND(AJ$1,$AG3437))-FIND(":",$AG3437,FIND(AJ$1,$AG3437))-1)),"卖家未填"))</f>
        <v>卖家未填</v>
      </c>
      <c r="L3437" s="11" t="str">
        <f>IF(AK$1="","",IFERROR(TRIM(MID($AG3437,FIND(":",$AG3437,FIND(AK$1,$AG3437))+1,FIND("=",$AG3437,FIND(AK$1,$AG3437))-FIND(":",$AG3437,FIND(AK$1,$AG3437))-1)),"卖家未填"))</f>
        <v>卖家未填</v>
      </c>
      <c r="M3437" s="11" t="str">
        <f>IF(AL$1="","",IFERROR(TRIM(MID($AG3437,FIND(":",$AG3437,FIND(AL$1,$AG3437))+1,FIND("=",$AG3437,FIND(AL$1,$AG3437))-FIND(":",$AG3437,FIND(AL$1,$AG3437))-1)),"卖家未填"))</f>
        <v>散装</v>
      </c>
      <c r="N3437" s="11" t="s">
        <v>2963</v>
      </c>
      <c r="O3437" s="11" t="s">
        <v>4495</v>
      </c>
      <c r="P3437" s="13">
        <v>9.8000000000000007</v>
      </c>
      <c r="Q3437" s="13"/>
      <c r="R3437" s="11">
        <v>9.8000000000000007</v>
      </c>
      <c r="S3437" s="14">
        <f>IFERROR(V3437/T3437,"0")</f>
        <v>22.05</v>
      </c>
      <c r="T3437" s="11">
        <v>4</v>
      </c>
      <c r="U3437" s="11">
        <v>9</v>
      </c>
      <c r="V3437" s="15">
        <f>R3437*U3437</f>
        <v>88.2</v>
      </c>
      <c r="W3437" s="11">
        <v>2</v>
      </c>
      <c r="X3437" s="11">
        <v>11</v>
      </c>
      <c r="Y3437" s="11">
        <v>36650171333</v>
      </c>
      <c r="Z3437" s="11">
        <v>101744072</v>
      </c>
      <c r="AA3437" s="16">
        <f>IFERROR((MID(AE3437,FIND("ends=",AE3437)+5,FIND("000&amp;starts",AE3437)-FIND("ends=",AE3437)-5)+8*3600)/86400+70*365+19,"")</f>
        <v>42033.391076388885</v>
      </c>
      <c r="AB3437" s="17" t="str">
        <f>HYPERLINK("http://item.taobao.com/item.htm?id="&amp;Y3437,"点击查看")</f>
        <v>点击查看</v>
      </c>
      <c r="AC3437" s="11">
        <f>YEAR(D3437)</f>
        <v>2012</v>
      </c>
      <c r="AD3437" s="11"/>
      <c r="AE3437" s="11" t="s">
        <v>8042</v>
      </c>
      <c r="AF3437" s="11"/>
      <c r="AG3437" s="11" t="s">
        <v>13597</v>
      </c>
    </row>
    <row r="3438" spans="1:33" x14ac:dyDescent="0.15">
      <c r="A3438" s="11" t="s">
        <v>14895</v>
      </c>
      <c r="B3438" s="11" t="s">
        <v>15871</v>
      </c>
      <c r="C3438" s="11" t="s">
        <v>14894</v>
      </c>
      <c r="D3438" s="12">
        <v>39689</v>
      </c>
      <c r="E3438" s="11" t="s">
        <v>33</v>
      </c>
      <c r="F3438" s="11" t="s">
        <v>33</v>
      </c>
      <c r="G3438" s="11" t="s">
        <v>33</v>
      </c>
      <c r="H3438" s="11" t="s">
        <v>10322</v>
      </c>
      <c r="I3438" s="11" t="str">
        <f>IF(AH$1="","",IFERROR(TRIM(MID($AG3438,FIND(":",$AG3438,FIND(AH$1,$AG3438))+1,FIND("=",$AG3438,FIND(AH$1,$AG3438))-FIND(":",$AG3438,FIND(AH$1,$AG3438))-1)),"卖家未填"))</f>
        <v>卖家未填</v>
      </c>
      <c r="J3438" s="11" t="str">
        <f>IF(AI$1="","",IFERROR(TRIM(MID($AG3438,FIND(":",$AG3438,FIND(AI$1,$AG3438))+1,FIND("=",$AG3438,FIND(AI$1,$AG3438))-FIND(":",$AG3438,FIND(AI$1,$AG3438))-1)),"卖家未填"))</f>
        <v>450</v>
      </c>
      <c r="K3438" s="11" t="str">
        <f>IF(AJ$1="","",IFERROR(TRIM(MID($AG3438,FIND(":",$AG3438,FIND(AJ$1,$AG3438))+1,FIND("=",$AG3438,FIND(AJ$1,$AG3438))-FIND(":",$AG3438,FIND(AJ$1,$AG3438))-1)),"卖家未填"))</f>
        <v>卖家未填</v>
      </c>
      <c r="L3438" s="11" t="str">
        <f>IF(AK$1="","",IFERROR(TRIM(MID($AG3438,FIND(":",$AG3438,FIND(AK$1,$AG3438))+1,FIND("=",$AG3438,FIND(AK$1,$AG3438))-FIND(":",$AG3438,FIND(AK$1,$AG3438))-1)),"卖家未填"))</f>
        <v>卖家未填</v>
      </c>
      <c r="M3438" s="11" t="str">
        <f>IF(AL$1="","",IFERROR(TRIM(MID($AG3438,FIND(":",$AG3438,FIND(AL$1,$AG3438))+1,FIND("=",$AG3438,FIND(AL$1,$AG3438))-FIND(":",$AG3438,FIND(AL$1,$AG3438))-1)),"卖家未填"))</f>
        <v>散装</v>
      </c>
      <c r="N3438" s="11" t="s">
        <v>1590</v>
      </c>
      <c r="O3438" s="11" t="s">
        <v>4908</v>
      </c>
      <c r="P3438" s="13">
        <v>5.5</v>
      </c>
      <c r="Q3438" s="13"/>
      <c r="R3438" s="11">
        <v>5.5</v>
      </c>
      <c r="S3438" s="14">
        <f>IFERROR(V3438/T3438,"0")</f>
        <v>7.333333333333333</v>
      </c>
      <c r="T3438" s="11">
        <v>12</v>
      </c>
      <c r="U3438" s="11">
        <v>16</v>
      </c>
      <c r="V3438" s="15">
        <f>R3438*U3438</f>
        <v>88</v>
      </c>
      <c r="W3438" s="11">
        <v>6</v>
      </c>
      <c r="X3438" s="11">
        <v>34</v>
      </c>
      <c r="Y3438" s="11">
        <v>15731045613</v>
      </c>
      <c r="Z3438" s="11">
        <v>36283591</v>
      </c>
      <c r="AA3438" s="16">
        <f>IFERROR((MID(AE3438,FIND("ends=",AE3438)+5,FIND("000&amp;starts",AE3438)-FIND("ends=",AE3438)-5)+8*3600)/86400+70*365+19,"")</f>
        <v>42031.621701388889</v>
      </c>
      <c r="AB3438" s="17" t="str">
        <f>HYPERLINK("http://item.taobao.com/item.htm?id="&amp;Y3438,"点击查看")</f>
        <v>点击查看</v>
      </c>
      <c r="AC3438" s="11">
        <f>YEAR(D3438)</f>
        <v>2008</v>
      </c>
      <c r="AD3438" s="11"/>
      <c r="AE3438" s="11" t="s">
        <v>6676</v>
      </c>
      <c r="AF3438" s="11"/>
      <c r="AG3438" s="11" t="s">
        <v>12366</v>
      </c>
    </row>
    <row r="3439" spans="1:33" x14ac:dyDescent="0.15">
      <c r="A3439" s="11" t="s">
        <v>14895</v>
      </c>
      <c r="B3439" s="11" t="s">
        <v>16169</v>
      </c>
      <c r="C3439" s="11" t="s">
        <v>14904</v>
      </c>
      <c r="D3439" s="12">
        <v>41968</v>
      </c>
      <c r="E3439" s="11" t="s">
        <v>14991</v>
      </c>
      <c r="F3439" s="11" t="s">
        <v>15032</v>
      </c>
      <c r="G3439" s="11" t="s">
        <v>80</v>
      </c>
      <c r="H3439" s="11" t="s">
        <v>10654</v>
      </c>
      <c r="I3439" s="11" t="str">
        <f>IF(AH$1="","",IFERROR(TRIM(MID($AG3439,FIND(":",$AG3439,FIND(AH$1,$AG3439))+1,FIND("=",$AG3439,FIND(AH$1,$AG3439))-FIND(":",$AG3439,FIND(AH$1,$AG3439))-1)),"卖家未填"))</f>
        <v>卖家未填</v>
      </c>
      <c r="J3439" s="11" t="str">
        <f>IF(AI$1="","",IFERROR(TRIM(MID($AG3439,FIND(":",$AG3439,FIND(AI$1,$AG3439))+1,FIND("=",$AG3439,FIND(AI$1,$AG3439))-FIND(":",$AG3439,FIND(AI$1,$AG3439))-1)),"卖家未填"))</f>
        <v>65</v>
      </c>
      <c r="K3439" s="11" t="str">
        <f>IF(AJ$1="","",IFERROR(TRIM(MID($AG3439,FIND(":",$AG3439,FIND(AJ$1,$AG3439))+1,FIND("=",$AG3439,FIND(AJ$1,$AG3439))-FIND(":",$AG3439,FIND(AJ$1,$AG3439))-1)),"卖家未填"))</f>
        <v>卖家未填</v>
      </c>
      <c r="L3439" s="11" t="str">
        <f>IF(AK$1="","",IFERROR(TRIM(MID($AG3439,FIND(":",$AG3439,FIND(AK$1,$AG3439))+1,FIND("=",$AG3439,FIND(AK$1,$AG3439))-FIND(":",$AG3439,FIND(AK$1,$AG3439))-1)),"卖家未填"))</f>
        <v>卖家未填</v>
      </c>
      <c r="M3439" s="11" t="str">
        <f>IF(AL$1="","",IFERROR(TRIM(MID($AG3439,FIND(":",$AG3439,FIND(AL$1,$AG3439))+1,FIND("=",$AG3439,FIND(AL$1,$AG3439))-FIND(":",$AG3439,FIND(AL$1,$AG3439))-1)),"卖家未填"))</f>
        <v>散装</v>
      </c>
      <c r="N3439" s="11" t="s">
        <v>2211</v>
      </c>
      <c r="O3439" s="11" t="s">
        <v>5039</v>
      </c>
      <c r="P3439" s="13">
        <v>4</v>
      </c>
      <c r="Q3439" s="13"/>
      <c r="R3439" s="11">
        <v>4</v>
      </c>
      <c r="S3439" s="14">
        <f>IFERROR(V3439/T3439,"0")</f>
        <v>12.571428571428571</v>
      </c>
      <c r="T3439" s="11">
        <v>7</v>
      </c>
      <c r="U3439" s="11">
        <v>22</v>
      </c>
      <c r="V3439" s="15">
        <f>R3439*U3439</f>
        <v>88</v>
      </c>
      <c r="W3439" s="11">
        <v>15</v>
      </c>
      <c r="X3439" s="11">
        <v>6</v>
      </c>
      <c r="Y3439" s="11">
        <v>42605675514</v>
      </c>
      <c r="Z3439" s="11">
        <v>115387403</v>
      </c>
      <c r="AA3439" s="16">
        <f>IFERROR((MID(AE3439,FIND("ends=",AE3439)+5,FIND("000&amp;starts",AE3439)-FIND("ends=",AE3439)-5)+8*3600)/86400+70*365+19,"")</f>
        <v>42034.462812500002</v>
      </c>
      <c r="AB3439" s="17" t="str">
        <f>HYPERLINK("http://item.taobao.com/item.htm?id="&amp;Y3439,"点击查看")</f>
        <v>点击查看</v>
      </c>
      <c r="AC3439" s="11">
        <f>YEAR(D3439)</f>
        <v>2014</v>
      </c>
      <c r="AD3439" s="11"/>
      <c r="AE3439" s="11" t="s">
        <v>7293</v>
      </c>
      <c r="AF3439" s="11" t="s">
        <v>9953</v>
      </c>
      <c r="AG3439" s="11" t="s">
        <v>12921</v>
      </c>
    </row>
    <row r="3440" spans="1:33" x14ac:dyDescent="0.15">
      <c r="A3440" s="11" t="s">
        <v>14910</v>
      </c>
      <c r="B3440" s="11" t="s">
        <v>16341</v>
      </c>
      <c r="C3440" s="11" t="s">
        <v>14912</v>
      </c>
      <c r="D3440" s="12">
        <v>40718</v>
      </c>
      <c r="E3440" s="11" t="s">
        <v>14979</v>
      </c>
      <c r="F3440" s="11" t="s">
        <v>15131</v>
      </c>
      <c r="G3440" s="11" t="s">
        <v>180</v>
      </c>
      <c r="H3440" s="11" t="s">
        <v>10322</v>
      </c>
      <c r="I3440" s="11" t="str">
        <f>IF(AH$1="","",IFERROR(TRIM(MID($AG3440,FIND(":",$AG3440,FIND(AH$1,$AG3440))+1,FIND("=",$AG3440,FIND(AH$1,$AG3440))-FIND(":",$AG3440,FIND(AH$1,$AG3440))-1)),"卖家未填"))</f>
        <v>卖家未填</v>
      </c>
      <c r="J3440" s="11" t="str">
        <f>IF(AI$1="","",IFERROR(TRIM(MID($AG3440,FIND(":",$AG3440,FIND(AI$1,$AG3440))+1,FIND("=",$AG3440,FIND(AI$1,$AG3440))-FIND(":",$AG3440,FIND(AI$1,$AG3440))-1)),"卖家未填"))</f>
        <v>500</v>
      </c>
      <c r="K3440" s="11" t="str">
        <f>IF(AJ$1="","",IFERROR(TRIM(MID($AG3440,FIND(":",$AG3440,FIND(AJ$1,$AG3440))+1,FIND("=",$AG3440,FIND(AJ$1,$AG3440))-FIND(":",$AG3440,FIND(AJ$1,$AG3440))-1)),"卖家未填"))</f>
        <v>卖家未填</v>
      </c>
      <c r="L3440" s="11" t="str">
        <f>IF(AK$1="","",IFERROR(TRIM(MID($AG3440,FIND(":",$AG3440,FIND(AK$1,$AG3440))+1,FIND("=",$AG3440,FIND(AK$1,$AG3440))-FIND(":",$AG3440,FIND(AK$1,$AG3440))-1)),"卖家未填"))</f>
        <v>卖家未填</v>
      </c>
      <c r="M3440" s="11" t="str">
        <f>IF(AL$1="","",IFERROR(TRIM(MID($AG3440,FIND(":",$AG3440,FIND(AL$1,$AG3440))+1,FIND("=",$AG3440,FIND(AL$1,$AG3440))-FIND(":",$AG3440,FIND(AL$1,$AG3440))-1)),"卖家未填"))</f>
        <v>散装</v>
      </c>
      <c r="N3440" s="11" t="s">
        <v>2346</v>
      </c>
      <c r="O3440" s="11" t="s">
        <v>4497</v>
      </c>
      <c r="P3440" s="13">
        <v>8</v>
      </c>
      <c r="Q3440" s="13"/>
      <c r="R3440" s="11">
        <v>8</v>
      </c>
      <c r="S3440" s="14">
        <f>IFERROR(V3440/T3440,"0")</f>
        <v>17.600000000000001</v>
      </c>
      <c r="T3440" s="11">
        <v>5</v>
      </c>
      <c r="U3440" s="11">
        <v>11</v>
      </c>
      <c r="V3440" s="15">
        <f>R3440*U3440</f>
        <v>88</v>
      </c>
      <c r="W3440" s="11">
        <v>2</v>
      </c>
      <c r="X3440" s="11"/>
      <c r="Y3440" s="11">
        <v>42995682687</v>
      </c>
      <c r="Z3440" s="11">
        <v>67536471</v>
      </c>
      <c r="AA3440" s="16">
        <f>IFERROR((MID(AE3440,FIND("ends=",AE3440)+5,FIND("000&amp;starts",AE3440)-FIND("ends=",AE3440)-5)+8*3600)/86400+70*365+19,"")</f>
        <v>42031.781087962961</v>
      </c>
      <c r="AB3440" s="17" t="str">
        <f>HYPERLINK("http://item.taobao.com/item.htm?id="&amp;Y3440,"点击查看")</f>
        <v>点击查看</v>
      </c>
      <c r="AC3440" s="11">
        <f>YEAR(D3440)</f>
        <v>2011</v>
      </c>
      <c r="AD3440" s="11"/>
      <c r="AE3440" s="11" t="s">
        <v>7649</v>
      </c>
      <c r="AF3440" s="11"/>
      <c r="AG3440" s="11" t="s">
        <v>13045</v>
      </c>
    </row>
    <row r="3441" spans="1:33" x14ac:dyDescent="0.15">
      <c r="A3441" s="11" t="s">
        <v>14910</v>
      </c>
      <c r="B3441" s="11" t="s">
        <v>16344</v>
      </c>
      <c r="C3441" s="11" t="s">
        <v>14907</v>
      </c>
      <c r="D3441" s="12">
        <v>41688</v>
      </c>
      <c r="E3441" s="11" t="s">
        <v>46</v>
      </c>
      <c r="F3441" s="11" t="s">
        <v>14989</v>
      </c>
      <c r="G3441" s="11" t="s">
        <v>45</v>
      </c>
      <c r="H3441" s="11" t="s">
        <v>10714</v>
      </c>
      <c r="I3441" s="11" t="str">
        <f>IF(AH$1="","",IFERROR(TRIM(MID($AG3441,FIND(":",$AG3441,FIND(AH$1,$AG3441))+1,FIND("=",$AG3441,FIND(AH$1,$AG3441))-FIND(":",$AG3441,FIND(AH$1,$AG3441))-1)),"卖家未填"))</f>
        <v>卖家未填</v>
      </c>
      <c r="J3441" s="11" t="str">
        <f>IF(AI$1="","",IFERROR(TRIM(MID($AG3441,FIND(":",$AG3441,FIND(AI$1,$AG3441))+1,FIND("=",$AG3441,FIND(AI$1,$AG3441))-FIND(":",$AG3441,FIND(AI$1,$AG3441))-1)),"卖家未填"))</f>
        <v>250</v>
      </c>
      <c r="K3441" s="11" t="str">
        <f>IF(AJ$1="","",IFERROR(TRIM(MID($AG3441,FIND(":",$AG3441,FIND(AJ$1,$AG3441))+1,FIND("=",$AG3441,FIND(AJ$1,$AG3441))-FIND(":",$AG3441,FIND(AJ$1,$AG3441))-1)),"卖家未填"))</f>
        <v>卖家未填</v>
      </c>
      <c r="L3441" s="11" t="str">
        <f>IF(AK$1="","",IFERROR(TRIM(MID($AG3441,FIND(":",$AG3441,FIND(AK$1,$AG3441))+1,FIND("=",$AG3441,FIND(AK$1,$AG3441))-FIND(":",$AG3441,FIND(AK$1,$AG3441))-1)),"卖家未填"))</f>
        <v>卖家未填</v>
      </c>
      <c r="M3441" s="11" t="str">
        <f>IF(AL$1="","",IFERROR(TRIM(MID($AG3441,FIND(":",$AG3441,FIND(AL$1,$AG3441))+1,FIND("=",$AG3441,FIND(AL$1,$AG3441))-FIND(":",$AG3441,FIND(AL$1,$AG3441))-1)),"卖家未填"))</f>
        <v>散装</v>
      </c>
      <c r="N3441" s="11" t="s">
        <v>2579</v>
      </c>
      <c r="O3441" s="11" t="s">
        <v>4744</v>
      </c>
      <c r="P3441" s="13">
        <v>11.8</v>
      </c>
      <c r="Q3441" s="13">
        <v>11</v>
      </c>
      <c r="R3441" s="11">
        <v>11</v>
      </c>
      <c r="S3441" s="14">
        <f>IFERROR(V3441/T3441,"0")</f>
        <v>17.600000000000001</v>
      </c>
      <c r="T3441" s="11">
        <v>5</v>
      </c>
      <c r="U3441" s="11">
        <v>8</v>
      </c>
      <c r="V3441" s="15">
        <f>R3441*U3441</f>
        <v>88</v>
      </c>
      <c r="W3441" s="11">
        <v>3</v>
      </c>
      <c r="X3441" s="11"/>
      <c r="Y3441" s="11">
        <v>43491441738</v>
      </c>
      <c r="Z3441" s="11">
        <v>108797097</v>
      </c>
      <c r="AA3441" s="16">
        <f>IFERROR((MID(AE3441,FIND("ends=",AE3441)+5,FIND("000&amp;starts",AE3441)-FIND("ends=",AE3441)-5)+8*3600)/86400+70*365+19,"")</f>
        <v>42031.897152777776</v>
      </c>
      <c r="AB3441" s="17" t="str">
        <f>HYPERLINK("http://item.taobao.com/item.htm?id="&amp;Y3441,"点击查看")</f>
        <v>点击查看</v>
      </c>
      <c r="AC3441" s="11">
        <f>YEAR(D3441)</f>
        <v>2014</v>
      </c>
      <c r="AD3441" s="11"/>
      <c r="AE3441" s="11" t="s">
        <v>7657</v>
      </c>
      <c r="AF3441" s="11" t="s">
        <v>10020</v>
      </c>
      <c r="AG3441" s="11" t="s">
        <v>13255</v>
      </c>
    </row>
    <row r="3442" spans="1:33" x14ac:dyDescent="0.15">
      <c r="A3442" s="11" t="s">
        <v>14910</v>
      </c>
      <c r="B3442" s="11" t="s">
        <v>16507</v>
      </c>
      <c r="C3442" s="11" t="s">
        <v>14907</v>
      </c>
      <c r="D3442" s="12">
        <v>41201</v>
      </c>
      <c r="E3442" s="11" t="s">
        <v>15057</v>
      </c>
      <c r="F3442" s="11" t="s">
        <v>15058</v>
      </c>
      <c r="G3442" s="11" t="s">
        <v>121</v>
      </c>
      <c r="H3442" s="11" t="s">
        <v>10765</v>
      </c>
      <c r="I3442" s="11" t="str">
        <f>IF(AH$1="","",IFERROR(TRIM(MID($AG3442,FIND(":",$AG3442,FIND(AH$1,$AG3442))+1,FIND("=",$AG3442,FIND(AH$1,$AG3442))-FIND(":",$AG3442,FIND(AH$1,$AG3442))-1)),"卖家未填"))</f>
        <v>卖家未填</v>
      </c>
      <c r="J3442" s="11" t="str">
        <f>IF(AI$1="","",IFERROR(TRIM(MID($AG3442,FIND(":",$AG3442,FIND(AI$1,$AG3442))+1,FIND("=",$AG3442,FIND(AI$1,$AG3442))-FIND(":",$AG3442,FIND(AI$1,$AG3442))-1)),"卖家未填"))</f>
        <v>250</v>
      </c>
      <c r="K3442" s="11" t="str">
        <f>IF(AJ$1="","",IFERROR(TRIM(MID($AG3442,FIND(":",$AG3442,FIND(AJ$1,$AG3442))+1,FIND("=",$AG3442,FIND(AJ$1,$AG3442))-FIND(":",$AG3442,FIND(AJ$1,$AG3442))-1)),"卖家未填"))</f>
        <v>卖家未填</v>
      </c>
      <c r="L3442" s="11" t="str">
        <f>IF(AK$1="","",IFERROR(TRIM(MID($AG3442,FIND(":",$AG3442,FIND(AK$1,$AG3442))+1,FIND("=",$AG3442,FIND(AK$1,$AG3442))-FIND(":",$AG3442,FIND(AK$1,$AG3442))-1)),"卖家未填"))</f>
        <v>卖家未填</v>
      </c>
      <c r="M3442" s="11" t="str">
        <f>IF(AL$1="","",IFERROR(TRIM(MID($AG3442,FIND(":",$AG3442,FIND(AL$1,$AG3442))+1,FIND("=",$AG3442,FIND(AL$1,$AG3442))-FIND(":",$AG3442,FIND(AL$1,$AG3442))-1)),"卖家未填"))</f>
        <v>散装</v>
      </c>
      <c r="N3442" s="11" t="s">
        <v>2908</v>
      </c>
      <c r="O3442" s="11" t="s">
        <v>4580</v>
      </c>
      <c r="P3442" s="13">
        <v>2</v>
      </c>
      <c r="Q3442" s="13"/>
      <c r="R3442" s="11">
        <v>2</v>
      </c>
      <c r="S3442" s="14">
        <f>IFERROR(V3442/T3442,"0")</f>
        <v>22</v>
      </c>
      <c r="T3442" s="11">
        <v>4</v>
      </c>
      <c r="U3442" s="11">
        <v>44</v>
      </c>
      <c r="V3442" s="15">
        <f>R3442*U3442</f>
        <v>88</v>
      </c>
      <c r="W3442" s="11">
        <v>1</v>
      </c>
      <c r="X3442" s="11">
        <v>3</v>
      </c>
      <c r="Y3442" s="11">
        <v>43321059642</v>
      </c>
      <c r="Z3442" s="11">
        <v>100603317</v>
      </c>
      <c r="AA3442" s="16">
        <f>IFERROR((MID(AE3442,FIND("ends=",AE3442)+5,FIND("000&amp;starts",AE3442)-FIND("ends=",AE3442)-5)+8*3600)/86400+70*365+19,"")</f>
        <v>42032.035497685181</v>
      </c>
      <c r="AB3442" s="17" t="str">
        <f>HYPERLINK("http://item.taobao.com/item.htm?id="&amp;Y3442,"点击查看")</f>
        <v>点击查看</v>
      </c>
      <c r="AC3442" s="11">
        <f>YEAR(D3442)</f>
        <v>2012</v>
      </c>
      <c r="AD3442" s="11"/>
      <c r="AE3442" s="11" t="s">
        <v>7987</v>
      </c>
      <c r="AF3442" s="11" t="s">
        <v>10073</v>
      </c>
      <c r="AG3442" s="11" t="s">
        <v>13544</v>
      </c>
    </row>
    <row r="3443" spans="1:33" x14ac:dyDescent="0.15">
      <c r="A3443" s="11" t="s">
        <v>14910</v>
      </c>
      <c r="B3443" s="11" t="s">
        <v>16428</v>
      </c>
      <c r="C3443" s="11" t="s">
        <v>14912</v>
      </c>
      <c r="D3443" s="12">
        <v>41026</v>
      </c>
      <c r="E3443" s="11" t="s">
        <v>14987</v>
      </c>
      <c r="F3443" s="11" t="s">
        <v>14988</v>
      </c>
      <c r="G3443" s="11" t="s">
        <v>44</v>
      </c>
      <c r="H3443" s="11" t="s">
        <v>10322</v>
      </c>
      <c r="I3443" s="11" t="str">
        <f>IF(AH$1="","",IFERROR(TRIM(MID($AG3443,FIND(":",$AG3443,FIND(AH$1,$AG3443))+1,FIND("=",$AG3443,FIND(AH$1,$AG3443))-FIND(":",$AG3443,FIND(AH$1,$AG3443))-1)),"卖家未填"))</f>
        <v>卖家未填</v>
      </c>
      <c r="J3443" s="11" t="str">
        <f>IF(AI$1="","",IFERROR(TRIM(MID($AG3443,FIND(":",$AG3443,FIND(AI$1,$AG3443))+1,FIND("=",$AG3443,FIND(AI$1,$AG3443))-FIND(":",$AG3443,FIND(AI$1,$AG3443))-1)),"卖家未填"))</f>
        <v>450</v>
      </c>
      <c r="K3443" s="11" t="str">
        <f>IF(AJ$1="","",IFERROR(TRIM(MID($AG3443,FIND(":",$AG3443,FIND(AJ$1,$AG3443))+1,FIND("=",$AG3443,FIND(AJ$1,$AG3443))-FIND(":",$AG3443,FIND(AJ$1,$AG3443))-1)),"卖家未填"))</f>
        <v>5人份</v>
      </c>
      <c r="L3443" s="11" t="str">
        <f>IF(AK$1="","",IFERROR(TRIM(MID($AG3443,FIND(":",$AG3443,FIND(AK$1,$AG3443))+1,FIND("=",$AG3443,FIND(AK$1,$AG3443))-FIND(":",$AG3443,FIND(AK$1,$AG3443))-1)),"卖家未填"))</f>
        <v>1周</v>
      </c>
      <c r="M3443" s="11" t="str">
        <f>IF(AL$1="","",IFERROR(TRIM(MID($AG3443,FIND(":",$AG3443,FIND(AL$1,$AG3443))+1,FIND("=",$AG3443,FIND(AL$1,$AG3443))-FIND(":",$AG3443,FIND(AL$1,$AG3443))-1)),"卖家未填"))</f>
        <v>散装</v>
      </c>
      <c r="N3443" s="11" t="s">
        <v>3313</v>
      </c>
      <c r="O3443" s="11" t="s">
        <v>4553</v>
      </c>
      <c r="P3443" s="13">
        <v>12</v>
      </c>
      <c r="Q3443" s="13">
        <v>8</v>
      </c>
      <c r="R3443" s="11">
        <v>8</v>
      </c>
      <c r="S3443" s="14">
        <f>IFERROR(V3443/T3443,"0")</f>
        <v>29.333333333333332</v>
      </c>
      <c r="T3443" s="11">
        <v>3</v>
      </c>
      <c r="U3443" s="11">
        <v>11</v>
      </c>
      <c r="V3443" s="15">
        <f>R3443*U3443</f>
        <v>88</v>
      </c>
      <c r="W3443" s="11">
        <v>8</v>
      </c>
      <c r="X3443" s="11">
        <v>17</v>
      </c>
      <c r="Y3443" s="11">
        <v>41965938395</v>
      </c>
      <c r="Z3443" s="11">
        <v>71645065</v>
      </c>
      <c r="AA3443" s="16">
        <f>IFERROR((MID(AE3443,FIND("ends=",AE3443)+5,FIND("000&amp;starts",AE3443)-FIND("ends=",AE3443)-5)+8*3600)/86400+70*365+19,"")</f>
        <v>42031.68686342593</v>
      </c>
      <c r="AB3443" s="17" t="str">
        <f>HYPERLINK("http://item.taobao.com/item.htm?id="&amp;Y3443,"点击查看")</f>
        <v>点击查看</v>
      </c>
      <c r="AC3443" s="11">
        <f>YEAR(D3443)</f>
        <v>2012</v>
      </c>
      <c r="AD3443" s="11"/>
      <c r="AE3443" s="11" t="s">
        <v>8402</v>
      </c>
      <c r="AF3443" s="11"/>
      <c r="AG3443" s="11" t="s">
        <v>13906</v>
      </c>
    </row>
    <row r="3444" spans="1:33" x14ac:dyDescent="0.15">
      <c r="A3444" s="11" t="s">
        <v>14910</v>
      </c>
      <c r="B3444" s="11" t="s">
        <v>16813</v>
      </c>
      <c r="C3444" s="11" t="s">
        <v>14913</v>
      </c>
      <c r="D3444" s="12">
        <v>39638</v>
      </c>
      <c r="E3444" s="11" t="s">
        <v>46</v>
      </c>
      <c r="F3444" s="11" t="s">
        <v>14977</v>
      </c>
      <c r="G3444" s="11" t="s">
        <v>36</v>
      </c>
      <c r="H3444" s="11" t="s">
        <v>10322</v>
      </c>
      <c r="I3444" s="11" t="str">
        <f>IF(AH$1="","",IFERROR(TRIM(MID($AG3444,FIND(":",$AG3444,FIND(AH$1,$AG3444))+1,FIND("=",$AG3444,FIND(AH$1,$AG3444))-FIND(":",$AG3444,FIND(AH$1,$AG3444))-1)),"卖家未填"))</f>
        <v>卖家未填</v>
      </c>
      <c r="J3444" s="11" t="str">
        <f>IF(AI$1="","",IFERROR(TRIM(MID($AG3444,FIND(":",$AG3444,FIND(AI$1,$AG3444))+1,FIND("=",$AG3444,FIND(AI$1,$AG3444))-FIND(":",$AG3444,FIND(AI$1,$AG3444))-1)),"卖家未填"))</f>
        <v>500</v>
      </c>
      <c r="K3444" s="11" t="str">
        <f>IF(AJ$1="","",IFERROR(TRIM(MID($AG3444,FIND(":",$AG3444,FIND(AJ$1,$AG3444))+1,FIND("=",$AG3444,FIND(AJ$1,$AG3444))-FIND(":",$AG3444,FIND(AJ$1,$AG3444))-1)),"卖家未填"))</f>
        <v>卖家未填</v>
      </c>
      <c r="L3444" s="11" t="str">
        <f>IF(AK$1="","",IFERROR(TRIM(MID($AG3444,FIND(":",$AG3444,FIND(AK$1,$AG3444))+1,FIND("=",$AG3444,FIND(AK$1,$AG3444))-FIND(":",$AG3444,FIND(AK$1,$AG3444))-1)),"卖家未填"))</f>
        <v>卖家未填</v>
      </c>
      <c r="M3444" s="11" t="str">
        <f>IF(AL$1="","",IFERROR(TRIM(MID($AG3444,FIND(":",$AG3444,FIND(AL$1,$AG3444))+1,FIND("=",$AG3444,FIND(AL$1,$AG3444))-FIND(":",$AG3444,FIND(AL$1,$AG3444))-1)),"卖家未填"))</f>
        <v>散装</v>
      </c>
      <c r="N3444" s="11" t="s">
        <v>3557</v>
      </c>
      <c r="O3444" s="11" t="s">
        <v>4497</v>
      </c>
      <c r="P3444" s="13">
        <v>8</v>
      </c>
      <c r="Q3444" s="13"/>
      <c r="R3444" s="11">
        <v>8</v>
      </c>
      <c r="S3444" s="14">
        <f>IFERROR(V3444/T3444,"0")</f>
        <v>29.333333333333332</v>
      </c>
      <c r="T3444" s="11">
        <v>3</v>
      </c>
      <c r="U3444" s="11">
        <v>11</v>
      </c>
      <c r="V3444" s="15">
        <f>R3444*U3444</f>
        <v>88</v>
      </c>
      <c r="W3444" s="11">
        <v>4</v>
      </c>
      <c r="X3444" s="11">
        <v>137</v>
      </c>
      <c r="Y3444" s="11">
        <v>1514290661</v>
      </c>
      <c r="Z3444" s="11">
        <v>36063815</v>
      </c>
      <c r="AA3444" s="16">
        <f>IFERROR((MID(AE3444,FIND("ends=",AE3444)+5,FIND("000&amp;starts",AE3444)-FIND("ends=",AE3444)-5)+8*3600)/86400+70*365+19,"")</f>
        <v>42034.89230324074</v>
      </c>
      <c r="AB3444" s="17" t="str">
        <f>HYPERLINK("http://item.taobao.com/item.htm?id="&amp;Y3444,"点击查看")</f>
        <v>点击查看</v>
      </c>
      <c r="AC3444" s="11">
        <f>YEAR(D3444)</f>
        <v>2008</v>
      </c>
      <c r="AD3444" s="11"/>
      <c r="AE3444" s="11" t="s">
        <v>8664</v>
      </c>
      <c r="AF3444" s="11"/>
      <c r="AG3444" s="11" t="s">
        <v>14138</v>
      </c>
    </row>
    <row r="3445" spans="1:33" x14ac:dyDescent="0.15">
      <c r="A3445" s="11" t="s">
        <v>14947</v>
      </c>
      <c r="B3445" s="11" t="s">
        <v>17012</v>
      </c>
      <c r="C3445" s="11" t="s">
        <v>14948</v>
      </c>
      <c r="D3445" s="12">
        <v>41733</v>
      </c>
      <c r="E3445" s="11" t="s">
        <v>14993</v>
      </c>
      <c r="F3445" s="11" t="s">
        <v>15101</v>
      </c>
      <c r="G3445" s="11" t="s">
        <v>150</v>
      </c>
      <c r="H3445" s="11" t="s">
        <v>10320</v>
      </c>
      <c r="I3445" s="11" t="str">
        <f>IF(AH$1="","",IFERROR(TRIM(MID($AG3445,FIND(":",$AG3445,FIND(AH$1,$AG3445))+1,FIND("=",$AG3445,FIND(AH$1,$AG3445))-FIND(":",$AG3445,FIND(AH$1,$AG3445))-1)),"卖家未填"))</f>
        <v>炒年糕</v>
      </c>
      <c r="J3445" s="11" t="str">
        <f>IF(AI$1="","",IFERROR(TRIM(MID($AG3445,FIND(":",$AG3445,FIND(AI$1,$AG3445))+1,FIND("=",$AG3445,FIND(AI$1,$AG3445))-FIND(":",$AG3445,FIND(AI$1,$AG3445))-1)),"卖家未填"))</f>
        <v>270</v>
      </c>
      <c r="K3445" s="11" t="str">
        <f>IF(AJ$1="","",IFERROR(TRIM(MID($AG3445,FIND(":",$AG3445,FIND(AJ$1,$AG3445))+1,FIND("=",$AG3445,FIND(AJ$1,$AG3445))-FIND(":",$AG3445,FIND(AJ$1,$AG3445))-1)),"卖家未填"))</f>
        <v>1人份</v>
      </c>
      <c r="L3445" s="11" t="str">
        <f>IF(AK$1="","",IFERROR(TRIM(MID($AG3445,FIND(":",$AG3445,FIND(AK$1,$AG3445))+1,FIND("=",$AG3445,FIND(AK$1,$AG3445))-FIND(":",$AG3445,FIND(AK$1,$AG3445))-1)),"卖家未填"))</f>
        <v>卖家未填</v>
      </c>
      <c r="M3445" s="11" t="str">
        <f>IF(AL$1="","",IFERROR(TRIM(MID($AG3445,FIND(":",$AG3445,FIND(AL$1,$AG3445))+1,FIND("=",$AG3445,FIND(AL$1,$AG3445))-FIND(":",$AG3445,FIND(AL$1,$AG3445))-1)),"卖家未填"))</f>
        <v>包装</v>
      </c>
      <c r="N3445" s="11" t="s">
        <v>3974</v>
      </c>
      <c r="O3445" s="11" t="s">
        <v>5360</v>
      </c>
      <c r="P3445" s="13">
        <v>11</v>
      </c>
      <c r="Q3445" s="13"/>
      <c r="R3445" s="11">
        <v>11</v>
      </c>
      <c r="S3445" s="14">
        <f>IFERROR(V3445/T3445,"0")</f>
        <v>44</v>
      </c>
      <c r="T3445" s="11">
        <v>2</v>
      </c>
      <c r="U3445" s="11">
        <v>8</v>
      </c>
      <c r="V3445" s="15">
        <f>R3445*U3445</f>
        <v>88</v>
      </c>
      <c r="W3445" s="11">
        <v>4</v>
      </c>
      <c r="X3445" s="11">
        <v>10</v>
      </c>
      <c r="Y3445" s="11">
        <v>41243104182</v>
      </c>
      <c r="Z3445" s="11">
        <v>109958378</v>
      </c>
      <c r="AA3445" s="16">
        <f>IFERROR((MID(AE3445,FIND("ends=",AE3445)+5,FIND("000&amp;starts",AE3445)-FIND("ends=",AE3445)-5)+8*3600)/86400+70*365+19,"")</f>
        <v>42032.458333333328</v>
      </c>
      <c r="AB3445" s="17" t="str">
        <f>HYPERLINK("http://item.taobao.com/item.htm?id="&amp;Y3445,"点击查看")</f>
        <v>点击查看</v>
      </c>
      <c r="AC3445" s="11">
        <f>YEAR(D3445)</f>
        <v>2014</v>
      </c>
      <c r="AD3445" s="11"/>
      <c r="AE3445" s="11" t="s">
        <v>9103</v>
      </c>
      <c r="AF3445" s="11" t="s">
        <v>9545</v>
      </c>
      <c r="AG3445" s="11" t="s">
        <v>14517</v>
      </c>
    </row>
    <row r="3446" spans="1:33" x14ac:dyDescent="0.15">
      <c r="A3446" s="11" t="s">
        <v>14910</v>
      </c>
      <c r="B3446" s="11" t="s">
        <v>16585</v>
      </c>
      <c r="C3446" s="11" t="s">
        <v>14912</v>
      </c>
      <c r="D3446" s="12">
        <v>41532</v>
      </c>
      <c r="E3446" s="11" t="s">
        <v>15015</v>
      </c>
      <c r="F3446" s="11" t="s">
        <v>15088</v>
      </c>
      <c r="G3446" s="11" t="s">
        <v>138</v>
      </c>
      <c r="H3446" s="11" t="s">
        <v>10322</v>
      </c>
      <c r="I3446" s="11" t="str">
        <f>IF(AH$1="","",IFERROR(TRIM(MID($AG3446,FIND(":",$AG3446,FIND(AH$1,$AG3446))+1,FIND("=",$AG3446,FIND(AH$1,$AG3446))-FIND(":",$AG3446,FIND(AH$1,$AG3446))-1)),"卖家未填"))</f>
        <v>卖家未填</v>
      </c>
      <c r="J3446" s="11" t="str">
        <f>IF(AI$1="","",IFERROR(TRIM(MID($AG3446,FIND(":",$AG3446,FIND(AI$1,$AG3446))+1,FIND("=",$AG3446,FIND(AI$1,$AG3446))-FIND(":",$AG3446,FIND(AI$1,$AG3446))-1)),"卖家未填"))</f>
        <v>500</v>
      </c>
      <c r="K3446" s="11" t="str">
        <f>IF(AJ$1="","",IFERROR(TRIM(MID($AG3446,FIND(":",$AG3446,FIND(AJ$1,$AG3446))+1,FIND("=",$AG3446,FIND(AJ$1,$AG3446))-FIND(":",$AG3446,FIND(AJ$1,$AG3446))-1)),"卖家未填"))</f>
        <v>卖家未填</v>
      </c>
      <c r="L3446" s="11" t="str">
        <f>IF(AK$1="","",IFERROR(TRIM(MID($AG3446,FIND(":",$AG3446,FIND(AK$1,$AG3446))+1,FIND("=",$AG3446,FIND(AK$1,$AG3446))-FIND(":",$AG3446,FIND(AK$1,$AG3446))-1)),"卖家未填"))</f>
        <v>卖家未填</v>
      </c>
      <c r="M3446" s="11" t="str">
        <f>IF(AL$1="","",IFERROR(TRIM(MID($AG3446,FIND(":",$AG3446,FIND(AL$1,$AG3446))+1,FIND("=",$AG3446,FIND(AL$1,$AG3446))-FIND(":",$AG3446,FIND(AL$1,$AG3446))-1)),"卖家未填"))</f>
        <v>散装</v>
      </c>
      <c r="N3446" s="11" t="s">
        <v>3092</v>
      </c>
      <c r="O3446" s="11" t="s">
        <v>4566</v>
      </c>
      <c r="P3446" s="13">
        <v>12.5</v>
      </c>
      <c r="Q3446" s="13"/>
      <c r="R3446" s="11">
        <v>12.5</v>
      </c>
      <c r="S3446" s="14">
        <f>IFERROR(V3446/T3446,"0")</f>
        <v>21.875</v>
      </c>
      <c r="T3446" s="11">
        <v>4</v>
      </c>
      <c r="U3446" s="11">
        <v>7</v>
      </c>
      <c r="V3446" s="15">
        <f>R3446*U3446</f>
        <v>87.5</v>
      </c>
      <c r="W3446" s="11">
        <v>5</v>
      </c>
      <c r="X3446" s="11">
        <v>6</v>
      </c>
      <c r="Y3446" s="11">
        <v>35291834948</v>
      </c>
      <c r="Z3446" s="11">
        <v>106406687</v>
      </c>
      <c r="AA3446" s="16">
        <f>IFERROR((MID(AE3446,FIND("ends=",AE3446)+5,FIND("000&amp;starts",AE3446)-FIND("ends=",AE3446)-5)+8*3600)/86400+70*365+19,"")</f>
        <v>42035.875</v>
      </c>
      <c r="AB3446" s="17" t="str">
        <f>HYPERLINK("http://item.taobao.com/item.htm?id="&amp;Y3446,"点击查看")</f>
        <v>点击查看</v>
      </c>
      <c r="AC3446" s="11">
        <f>YEAR(D3446)</f>
        <v>2013</v>
      </c>
      <c r="AD3446" s="11"/>
      <c r="AE3446" s="11" t="s">
        <v>8169</v>
      </c>
      <c r="AF3446" s="11"/>
      <c r="AG3446" s="11" t="s">
        <v>13710</v>
      </c>
    </row>
    <row r="3447" spans="1:33" x14ac:dyDescent="0.15">
      <c r="A3447" s="11" t="s">
        <v>14910</v>
      </c>
      <c r="B3447" s="11" t="s">
        <v>16646</v>
      </c>
      <c r="C3447" s="11" t="s">
        <v>14913</v>
      </c>
      <c r="D3447" s="12">
        <v>39758</v>
      </c>
      <c r="E3447" s="11" t="s">
        <v>14967</v>
      </c>
      <c r="F3447" s="11" t="s">
        <v>15035</v>
      </c>
      <c r="G3447" s="11" t="s">
        <v>83</v>
      </c>
      <c r="H3447" s="11" t="s">
        <v>10391</v>
      </c>
      <c r="I3447" s="11" t="str">
        <f>IF(AH$1="","",IFERROR(TRIM(MID($AG3447,FIND(":",$AG3447,FIND(AH$1,$AG3447))+1,FIND("=",$AG3447,FIND(AH$1,$AG3447))-FIND(":",$AG3447,FIND(AH$1,$AG3447))-1)),"卖家未填"))</f>
        <v>年糕条</v>
      </c>
      <c r="J3447" s="11" t="str">
        <f>IF(AI$1="","",IFERROR(TRIM(MID($AG3447,FIND(":",$AG3447,FIND(AI$1,$AG3447))+1,FIND("=",$AG3447,FIND(AI$1,$AG3447))-FIND(":",$AG3447,FIND(AI$1,$AG3447))-1)),"卖家未填"))</f>
        <v>907</v>
      </c>
      <c r="K3447" s="11" t="str">
        <f>IF(AJ$1="","",IFERROR(TRIM(MID($AG3447,FIND(":",$AG3447,FIND(AJ$1,$AG3447))+1,FIND("=",$AG3447,FIND(AJ$1,$AG3447))-FIND(":",$AG3447,FIND(AJ$1,$AG3447))-1)),"卖家未填"))</f>
        <v>卖家未填</v>
      </c>
      <c r="L3447" s="11" t="str">
        <f>IF(AK$1="","",IFERROR(TRIM(MID($AG3447,FIND(":",$AG3447,FIND(AK$1,$AG3447))+1,FIND("=",$AG3447,FIND(AK$1,$AG3447))-FIND(":",$AG3447,FIND(AK$1,$AG3447))-1)),"卖家未填"))</f>
        <v>卖家未填</v>
      </c>
      <c r="M3447" s="11" t="str">
        <f>IF(AL$1="","",IFERROR(TRIM(MID($AG3447,FIND(":",$AG3447,FIND(AL$1,$AG3447))+1,FIND("=",$AG3447,FIND(AL$1,$AG3447))-FIND(":",$AG3447,FIND(AL$1,$AG3447))-1)),"卖家未填"))</f>
        <v>包装</v>
      </c>
      <c r="N3447" s="11" t="s">
        <v>3219</v>
      </c>
      <c r="O3447" s="11" t="s">
        <v>4719</v>
      </c>
      <c r="P3447" s="13">
        <v>17.5</v>
      </c>
      <c r="Q3447" s="13"/>
      <c r="R3447" s="11">
        <v>17.5</v>
      </c>
      <c r="S3447" s="14">
        <f>IFERROR(V3447/T3447,"0")</f>
        <v>29.166666666666668</v>
      </c>
      <c r="T3447" s="11">
        <v>3</v>
      </c>
      <c r="U3447" s="11">
        <v>5</v>
      </c>
      <c r="V3447" s="15">
        <f>R3447*U3447</f>
        <v>87.5</v>
      </c>
      <c r="W3447" s="11">
        <v>10</v>
      </c>
      <c r="X3447" s="11">
        <v>50</v>
      </c>
      <c r="Y3447" s="11">
        <v>35790368795</v>
      </c>
      <c r="Z3447" s="11">
        <v>36623443</v>
      </c>
      <c r="AA3447" s="16">
        <f>IFERROR((MID(AE3447,FIND("ends=",AE3447)+5,FIND("000&amp;starts",AE3447)-FIND("ends=",AE3447)-5)+8*3600)/86400+70*365+19,"")</f>
        <v>42030.671284722222</v>
      </c>
      <c r="AB3447" s="17" t="str">
        <f>HYPERLINK("http://item.taobao.com/item.htm?id="&amp;Y3447,"点击查看")</f>
        <v>点击查看</v>
      </c>
      <c r="AC3447" s="11">
        <f>YEAR(D3447)</f>
        <v>2008</v>
      </c>
      <c r="AD3447" s="11"/>
      <c r="AE3447" s="11" t="s">
        <v>8303</v>
      </c>
      <c r="AF3447" s="11" t="s">
        <v>9654</v>
      </c>
      <c r="AG3447" s="11" t="s">
        <v>13819</v>
      </c>
    </row>
    <row r="3448" spans="1:33" x14ac:dyDescent="0.15">
      <c r="A3448" s="11" t="s">
        <v>14910</v>
      </c>
      <c r="B3448" s="11" t="s">
        <v>15717</v>
      </c>
      <c r="C3448" s="11" t="s">
        <v>14912</v>
      </c>
      <c r="D3448" s="12">
        <v>40880</v>
      </c>
      <c r="E3448" s="11" t="s">
        <v>14957</v>
      </c>
      <c r="F3448" s="11" t="s">
        <v>14998</v>
      </c>
      <c r="G3448" s="11" t="s">
        <v>54</v>
      </c>
      <c r="H3448" s="11" t="s">
        <v>10322</v>
      </c>
      <c r="I3448" s="11" t="str">
        <f>IF(AH$1="","",IFERROR(TRIM(MID($AG3448,FIND(":",$AG3448,FIND(AH$1,$AG3448))+1,FIND("=",$AG3448,FIND(AH$1,$AG3448))-FIND(":",$AG3448,FIND(AH$1,$AG3448))-1)),"卖家未填"))</f>
        <v>卖家未填</v>
      </c>
      <c r="J3448" s="11" t="str">
        <f>IF(AI$1="","",IFERROR(TRIM(MID($AG3448,FIND(":",$AG3448,FIND(AI$1,$AG3448))+1,FIND("=",$AG3448,FIND(AI$1,$AG3448))-FIND(":",$AG3448,FIND(AI$1,$AG3448))-1)),"卖家未填"))</f>
        <v>500</v>
      </c>
      <c r="K3448" s="11" t="str">
        <f>IF(AJ$1="","",IFERROR(TRIM(MID($AG3448,FIND(":",$AG3448,FIND(AJ$1,$AG3448))+1,FIND("=",$AG3448,FIND(AJ$1,$AG3448))-FIND(":",$AG3448,FIND(AJ$1,$AG3448))-1)),"卖家未填"))</f>
        <v>卖家未填</v>
      </c>
      <c r="L3448" s="11" t="str">
        <f>IF(AK$1="","",IFERROR(TRIM(MID($AG3448,FIND(":",$AG3448,FIND(AK$1,$AG3448))+1,FIND("=",$AG3448,FIND(AK$1,$AG3448))-FIND(":",$AG3448,FIND(AK$1,$AG3448))-1)),"卖家未填"))</f>
        <v>卖家未填</v>
      </c>
      <c r="M3448" s="11" t="str">
        <f>IF(AL$1="","",IFERROR(TRIM(MID($AG3448,FIND(":",$AG3448,FIND(AL$1,$AG3448))+1,FIND("=",$AG3448,FIND(AL$1,$AG3448))-FIND(":",$AG3448,FIND(AL$1,$AG3448))-1)),"卖家未填"))</f>
        <v>散装</v>
      </c>
      <c r="N3448" s="11" t="s">
        <v>2616</v>
      </c>
      <c r="O3448" s="11" t="s">
        <v>4687</v>
      </c>
      <c r="P3448" s="13">
        <v>5.8</v>
      </c>
      <c r="Q3448" s="13"/>
      <c r="R3448" s="11">
        <v>5.8</v>
      </c>
      <c r="S3448" s="14">
        <f>IFERROR(V3448/T3448,"0")</f>
        <v>17.399999999999999</v>
      </c>
      <c r="T3448" s="11">
        <v>5</v>
      </c>
      <c r="U3448" s="11">
        <v>15</v>
      </c>
      <c r="V3448" s="15">
        <f>R3448*U3448</f>
        <v>87</v>
      </c>
      <c r="W3448" s="11">
        <v>5</v>
      </c>
      <c r="X3448" s="11">
        <v>9</v>
      </c>
      <c r="Y3448" s="11">
        <v>36051410805</v>
      </c>
      <c r="Z3448" s="11">
        <v>69887921</v>
      </c>
      <c r="AA3448" s="16">
        <f>IFERROR((MID(AE3448,FIND("ends=",AE3448)+5,FIND("000&amp;starts",AE3448)-FIND("ends=",AE3448)-5)+8*3600)/86400+70*365+19,"")</f>
        <v>42032.75917824074</v>
      </c>
      <c r="AB3448" s="17" t="str">
        <f>HYPERLINK("http://item.taobao.com/item.htm?id="&amp;Y3448,"点击查看")</f>
        <v>点击查看</v>
      </c>
      <c r="AC3448" s="11">
        <f>YEAR(D3448)</f>
        <v>2011</v>
      </c>
      <c r="AD3448" s="11"/>
      <c r="AE3448" s="11" t="s">
        <v>7694</v>
      </c>
      <c r="AF3448" s="11"/>
      <c r="AG3448" s="11" t="s">
        <v>12643</v>
      </c>
    </row>
    <row r="3449" spans="1:33" x14ac:dyDescent="0.15">
      <c r="A3449" s="11" t="s">
        <v>14910</v>
      </c>
      <c r="B3449" s="11" t="s">
        <v>16836</v>
      </c>
      <c r="C3449" s="11" t="s">
        <v>14907</v>
      </c>
      <c r="D3449" s="12">
        <v>39262</v>
      </c>
      <c r="E3449" s="11" t="s">
        <v>15015</v>
      </c>
      <c r="F3449" s="11" t="s">
        <v>15153</v>
      </c>
      <c r="G3449" s="11" t="s">
        <v>204</v>
      </c>
      <c r="H3449" s="11" t="s">
        <v>10322</v>
      </c>
      <c r="I3449" s="11" t="str">
        <f>IF(AH$1="","",IFERROR(TRIM(MID($AG3449,FIND(":",$AG3449,FIND(AH$1,$AG3449))+1,FIND("=",$AG3449,FIND(AH$1,$AG3449))-FIND(":",$AG3449,FIND(AH$1,$AG3449))-1)),"卖家未填"))</f>
        <v>卖家未填</v>
      </c>
      <c r="J3449" s="11" t="str">
        <f>IF(AI$1="","",IFERROR(TRIM(MID($AG3449,FIND(":",$AG3449,FIND(AI$1,$AG3449))+1,FIND("=",$AG3449,FIND(AI$1,$AG3449))-FIND(":",$AG3449,FIND(AI$1,$AG3449))-1)),"卖家未填"))</f>
        <v>500</v>
      </c>
      <c r="K3449" s="11" t="str">
        <f>IF(AJ$1="","",IFERROR(TRIM(MID($AG3449,FIND(":",$AG3449,FIND(AJ$1,$AG3449))+1,FIND("=",$AG3449,FIND(AJ$1,$AG3449))-FIND(":",$AG3449,FIND(AJ$1,$AG3449))-1)),"卖家未填"))</f>
        <v>卖家未填</v>
      </c>
      <c r="L3449" s="11" t="str">
        <f>IF(AK$1="","",IFERROR(TRIM(MID($AG3449,FIND(":",$AG3449,FIND(AK$1,$AG3449))+1,FIND("=",$AG3449,FIND(AK$1,$AG3449))-FIND(":",$AG3449,FIND(AK$1,$AG3449))-1)),"卖家未填"))</f>
        <v>卖家未填</v>
      </c>
      <c r="M3449" s="11" t="str">
        <f>IF(AL$1="","",IFERROR(TRIM(MID($AG3449,FIND(":",$AG3449,FIND(AL$1,$AG3449))+1,FIND("=",$AG3449,FIND(AL$1,$AG3449))-FIND(":",$AG3449,FIND(AL$1,$AG3449))-1)),"卖家未填"))</f>
        <v>散装</v>
      </c>
      <c r="N3449" s="11" t="s">
        <v>3594</v>
      </c>
      <c r="O3449" s="11" t="s">
        <v>4778</v>
      </c>
      <c r="P3449" s="13">
        <v>10.8</v>
      </c>
      <c r="Q3449" s="13"/>
      <c r="R3449" s="11">
        <v>10.8</v>
      </c>
      <c r="S3449" s="14">
        <f>IFERROR(V3449/T3449,"0")</f>
        <v>28.8</v>
      </c>
      <c r="T3449" s="11">
        <v>3</v>
      </c>
      <c r="U3449" s="11">
        <v>8</v>
      </c>
      <c r="V3449" s="15">
        <f>R3449*U3449</f>
        <v>86.4</v>
      </c>
      <c r="W3449" s="11">
        <v>0</v>
      </c>
      <c r="X3449" s="11"/>
      <c r="Y3449" s="11">
        <v>43232528498</v>
      </c>
      <c r="Z3449" s="11">
        <v>34616138</v>
      </c>
      <c r="AA3449" s="16">
        <f>IFERROR((MID(AE3449,FIND("ends=",AE3449)+5,FIND("000&amp;starts",AE3449)-FIND("ends=",AE3449)-5)+8*3600)/86400+70*365+19,"")</f>
        <v>42035.644560185188</v>
      </c>
      <c r="AB3449" s="17" t="str">
        <f>HYPERLINK("http://item.taobao.com/item.htm?id="&amp;Y3449,"点击查看")</f>
        <v>点击查看</v>
      </c>
      <c r="AC3449" s="11">
        <f>YEAR(D3449)</f>
        <v>2007</v>
      </c>
      <c r="AD3449" s="11"/>
      <c r="AE3449" s="11" t="s">
        <v>8702</v>
      </c>
      <c r="AF3449" s="11"/>
      <c r="AG3449" s="11" t="s">
        <v>14173</v>
      </c>
    </row>
    <row r="3450" spans="1:33" x14ac:dyDescent="0.15">
      <c r="A3450" s="11" t="s">
        <v>14952</v>
      </c>
      <c r="B3450" s="11" t="s">
        <v>15180</v>
      </c>
      <c r="C3450" s="11" t="s">
        <v>14953</v>
      </c>
      <c r="D3450" s="12">
        <v>40827</v>
      </c>
      <c r="E3450" s="11" t="s">
        <v>14957</v>
      </c>
      <c r="F3450" s="11" t="s">
        <v>14971</v>
      </c>
      <c r="G3450" s="11" t="s">
        <v>32</v>
      </c>
      <c r="H3450" s="11" t="s">
        <v>10331</v>
      </c>
      <c r="I3450" s="11" t="str">
        <f>IF(AH$1="","",IFERROR(TRIM(MID($AG3450,FIND(":",$AG3450,FIND(AH$1,$AG3450))+1,FIND("=",$AG3450,FIND(AH$1,$AG3450))-FIND(":",$AG3450,FIND(AH$1,$AG3450))-1)),"卖家未填"))</f>
        <v>卖家未填</v>
      </c>
      <c r="J3450" s="11" t="str">
        <f>IF(AI$1="","",IFERROR(TRIM(MID($AG3450,FIND(":",$AG3450,FIND(AI$1,$AG3450))+1,FIND("=",$AG3450,FIND(AI$1,$AG3450))-FIND(":",$AG3450,FIND(AI$1,$AG3450))-1)),"卖家未填"))</f>
        <v>1000</v>
      </c>
      <c r="K3450" s="11" t="str">
        <f>IF(AJ$1="","",IFERROR(TRIM(MID($AG3450,FIND(":",$AG3450,FIND(AJ$1,$AG3450))+1,FIND("=",$AG3450,FIND(AJ$1,$AG3450))-FIND(":",$AG3450,FIND(AJ$1,$AG3450))-1)),"卖家未填"))</f>
        <v>卖家未填</v>
      </c>
      <c r="L3450" s="11" t="str">
        <f>IF(AK$1="","",IFERROR(TRIM(MID($AG3450,FIND(":",$AG3450,FIND(AK$1,$AG3450))+1,FIND("=",$AG3450,FIND(AK$1,$AG3450))-FIND(":",$AG3450,FIND(AK$1,$AG3450))-1)),"卖家未填"))</f>
        <v>卖家未填</v>
      </c>
      <c r="M3450" s="11" t="str">
        <f>IF(AL$1="","",IFERROR(TRIM(MID($AG3450,FIND(":",$AG3450,FIND(AL$1,$AG3450))+1,FIND("=",$AG3450,FIND(AL$1,$AG3450))-FIND(":",$AG3450,FIND(AL$1,$AG3450))-1)),"卖家未填"))</f>
        <v>包装</v>
      </c>
      <c r="N3450" s="11" t="s">
        <v>4175</v>
      </c>
      <c r="O3450" s="11" t="s">
        <v>5311</v>
      </c>
      <c r="P3450" s="13">
        <v>28.8</v>
      </c>
      <c r="Q3450" s="13"/>
      <c r="R3450" s="11">
        <v>28.8</v>
      </c>
      <c r="S3450" s="14">
        <f>IFERROR(V3450/T3450,"0")</f>
        <v>43.2</v>
      </c>
      <c r="T3450" s="11">
        <v>2</v>
      </c>
      <c r="U3450" s="11">
        <v>3</v>
      </c>
      <c r="V3450" s="15">
        <f>R3450*U3450</f>
        <v>86.4</v>
      </c>
      <c r="W3450" s="11">
        <v>3</v>
      </c>
      <c r="X3450" s="11">
        <v>35</v>
      </c>
      <c r="Y3450" s="11">
        <v>18183003527</v>
      </c>
      <c r="Z3450" s="11">
        <v>69174444</v>
      </c>
      <c r="AA3450" s="16">
        <f>IFERROR((MID(AE3450,FIND("ends=",AE3450)+5,FIND("000&amp;starts",AE3450)-FIND("ends=",AE3450)-5)+8*3600)/86400+70*365+19,"")</f>
        <v>42033.738981481481</v>
      </c>
      <c r="AB3450" s="17" t="str">
        <f>HYPERLINK("http://item.taobao.com/item.htm?id="&amp;Y3450,"点击查看")</f>
        <v>点击查看</v>
      </c>
      <c r="AC3450" s="11">
        <f>YEAR(D3450)</f>
        <v>2011</v>
      </c>
      <c r="AD3450" s="11"/>
      <c r="AE3450" s="11" t="s">
        <v>9314</v>
      </c>
      <c r="AF3450" s="11" t="s">
        <v>9566</v>
      </c>
      <c r="AG3450" s="11" t="s">
        <v>14686</v>
      </c>
    </row>
    <row r="3451" spans="1:33" x14ac:dyDescent="0.15">
      <c r="A3451" s="11" t="s">
        <v>14941</v>
      </c>
      <c r="B3451" s="11" t="s">
        <v>15296</v>
      </c>
      <c r="C3451" s="11" t="s">
        <v>14942</v>
      </c>
      <c r="D3451" s="12">
        <v>40955</v>
      </c>
      <c r="E3451" s="11" t="s">
        <v>14957</v>
      </c>
      <c r="F3451" s="11" t="s">
        <v>10844</v>
      </c>
      <c r="G3451" s="11" t="s">
        <v>61</v>
      </c>
      <c r="H3451" s="11" t="s">
        <v>10322</v>
      </c>
      <c r="I3451" s="11" t="str">
        <f>IF(AH$1="","",IFERROR(TRIM(MID($AG3451,FIND(":",$AG3451,FIND(AH$1,$AG3451))+1,FIND("=",$AG3451,FIND(AH$1,$AG3451))-FIND(":",$AG3451,FIND(AH$1,$AG3451))-1)),"卖家未填"))</f>
        <v>卖家未填</v>
      </c>
      <c r="J3451" s="11" t="str">
        <f>IF(AI$1="","",IFERROR(TRIM(MID($AG3451,FIND(":",$AG3451,FIND(AI$1,$AG3451))+1,FIND("=",$AG3451,FIND(AI$1,$AG3451))-FIND(":",$AG3451,FIND(AI$1,$AG3451))-1)),"卖家未填"))</f>
        <v>400</v>
      </c>
      <c r="K3451" s="11" t="str">
        <f>IF(AJ$1="","",IFERROR(TRIM(MID($AG3451,FIND(":",$AG3451,FIND(AJ$1,$AG3451))+1,FIND("=",$AG3451,FIND(AJ$1,$AG3451))-FIND(":",$AG3451,FIND(AJ$1,$AG3451))-1)),"卖家未填"))</f>
        <v>卖家未填</v>
      </c>
      <c r="L3451" s="11" t="str">
        <f>IF(AK$1="","",IFERROR(TRIM(MID($AG3451,FIND(":",$AG3451,FIND(AK$1,$AG3451))+1,FIND("=",$AG3451,FIND(AK$1,$AG3451))-FIND(":",$AG3451,FIND(AK$1,$AG3451))-1)),"卖家未填"))</f>
        <v>卖家未填</v>
      </c>
      <c r="M3451" s="11" t="str">
        <f>IF(AL$1="","",IFERROR(TRIM(MID($AG3451,FIND(":",$AG3451,FIND(AL$1,$AG3451))+1,FIND("=",$AG3451,FIND(AL$1,$AG3451))-FIND(":",$AG3451,FIND(AL$1,$AG3451))-1)),"卖家未填"))</f>
        <v>包装</v>
      </c>
      <c r="N3451" s="11" t="s">
        <v>3873</v>
      </c>
      <c r="O3451" s="11" t="s">
        <v>5338</v>
      </c>
      <c r="P3451" s="13">
        <v>3.45</v>
      </c>
      <c r="Q3451" s="13"/>
      <c r="R3451" s="11">
        <v>3.45</v>
      </c>
      <c r="S3451" s="14">
        <f>IFERROR(V3451/T3451,"0")</f>
        <v>43.125</v>
      </c>
      <c r="T3451" s="11">
        <v>2</v>
      </c>
      <c r="U3451" s="11">
        <v>25</v>
      </c>
      <c r="V3451" s="15">
        <f>R3451*U3451</f>
        <v>86.25</v>
      </c>
      <c r="W3451" s="11">
        <v>4</v>
      </c>
      <c r="X3451" s="11">
        <v>58</v>
      </c>
      <c r="Y3451" s="11">
        <v>26458796239</v>
      </c>
      <c r="Z3451" s="11">
        <v>70522710</v>
      </c>
      <c r="AA3451" s="16">
        <f>IFERROR((MID(AE3451,FIND("ends=",AE3451)+5,FIND("000&amp;starts",AE3451)-FIND("ends=",AE3451)-5)+8*3600)/86400+70*365+19,"")</f>
        <v>42031.506678240738</v>
      </c>
      <c r="AB3451" s="17" t="str">
        <f>HYPERLINK("http://item.taobao.com/item.htm?id="&amp;Y3451,"点击查看")</f>
        <v>点击查看</v>
      </c>
      <c r="AC3451" s="11">
        <f>YEAR(D3451)</f>
        <v>2012</v>
      </c>
      <c r="AD3451" s="11"/>
      <c r="AE3451" s="11" t="s">
        <v>8997</v>
      </c>
      <c r="AF3451" s="11"/>
      <c r="AG3451" s="11" t="s">
        <v>14424</v>
      </c>
    </row>
    <row r="3452" spans="1:33" x14ac:dyDescent="0.15">
      <c r="A3452" s="11" t="s">
        <v>14895</v>
      </c>
      <c r="B3452" s="11" t="s">
        <v>16030</v>
      </c>
      <c r="C3452" s="11" t="s">
        <v>14904</v>
      </c>
      <c r="D3452" s="12">
        <v>41971</v>
      </c>
      <c r="E3452" s="11" t="s">
        <v>14957</v>
      </c>
      <c r="F3452" s="11" t="s">
        <v>14964</v>
      </c>
      <c r="G3452" s="11" t="s">
        <v>26</v>
      </c>
      <c r="H3452" s="11" t="s">
        <v>10322</v>
      </c>
      <c r="I3452" s="11" t="str">
        <f>IF(AH$1="","",IFERROR(TRIM(MID($AG3452,FIND(":",$AG3452,FIND(AH$1,$AG3452))+1,FIND("=",$AG3452,FIND(AH$1,$AG3452))-FIND(":",$AG3452,FIND(AH$1,$AG3452))-1)),"卖家未填"))</f>
        <v>卖家未填</v>
      </c>
      <c r="J3452" s="11" t="str">
        <f>IF(AI$1="","",IFERROR(TRIM(MID($AG3452,FIND(":",$AG3452,FIND(AI$1,$AG3452))+1,FIND("=",$AG3452,FIND(AI$1,$AG3452))-FIND(":",$AG3452,FIND(AI$1,$AG3452))-1)),"卖家未填"))</f>
        <v>450</v>
      </c>
      <c r="K3452" s="11" t="str">
        <f>IF(AJ$1="","",IFERROR(TRIM(MID($AG3452,FIND(":",$AG3452,FIND(AJ$1,$AG3452))+1,FIND("=",$AG3452,FIND(AJ$1,$AG3452))-FIND(":",$AG3452,FIND(AJ$1,$AG3452))-1)),"卖家未填"))</f>
        <v>卖家未填</v>
      </c>
      <c r="L3452" s="11" t="str">
        <f>IF(AK$1="","",IFERROR(TRIM(MID($AG3452,FIND(":",$AG3452,FIND(AK$1,$AG3452))+1,FIND("=",$AG3452,FIND(AK$1,$AG3452))-FIND(":",$AG3452,FIND(AK$1,$AG3452))-1)),"卖家未填"))</f>
        <v>卖家未填</v>
      </c>
      <c r="M3452" s="11" t="str">
        <f>IF(AL$1="","",IFERROR(TRIM(MID($AG3452,FIND(":",$AG3452,FIND(AL$1,$AG3452))+1,FIND("=",$AG3452,FIND(AL$1,$AG3452))-FIND(":",$AG3452,FIND(AL$1,$AG3452))-1)),"卖家未填"))</f>
        <v>散装</v>
      </c>
      <c r="N3452" s="11" t="s">
        <v>2033</v>
      </c>
      <c r="O3452" s="11" t="s">
        <v>5008</v>
      </c>
      <c r="P3452" s="13">
        <v>17.2</v>
      </c>
      <c r="Q3452" s="13">
        <v>8.6</v>
      </c>
      <c r="R3452" s="11">
        <v>8.6</v>
      </c>
      <c r="S3452" s="14">
        <f>IFERROR(V3452/T3452,"0")</f>
        <v>10.75</v>
      </c>
      <c r="T3452" s="11">
        <v>8</v>
      </c>
      <c r="U3452" s="11">
        <v>10</v>
      </c>
      <c r="V3452" s="15">
        <f>R3452*U3452</f>
        <v>86</v>
      </c>
      <c r="W3452" s="11">
        <v>16</v>
      </c>
      <c r="X3452" s="11">
        <v>2</v>
      </c>
      <c r="Y3452" s="11">
        <v>42695399407</v>
      </c>
      <c r="Z3452" s="11">
        <v>115482077</v>
      </c>
      <c r="AA3452" s="16">
        <f>IFERROR((MID(AE3452,FIND("ends=",AE3452)+5,FIND("000&amp;starts",AE3452)-FIND("ends=",AE3452)-5)+8*3600)/86400+70*365+19,"")</f>
        <v>42033.59920138889</v>
      </c>
      <c r="AB3452" s="17" t="str">
        <f>HYPERLINK("http://item.taobao.com/item.htm?id="&amp;Y3452,"点击查看")</f>
        <v>点击查看</v>
      </c>
      <c r="AC3452" s="11">
        <f>YEAR(D3452)</f>
        <v>2014</v>
      </c>
      <c r="AD3452" s="11"/>
      <c r="AE3452" s="11" t="s">
        <v>7117</v>
      </c>
      <c r="AF3452" s="11"/>
      <c r="AG3452" s="11" t="s">
        <v>12761</v>
      </c>
    </row>
    <row r="3453" spans="1:33" x14ac:dyDescent="0.15">
      <c r="A3453" s="11" t="s">
        <v>14895</v>
      </c>
      <c r="B3453" s="11" t="s">
        <v>16077</v>
      </c>
      <c r="C3453" s="11" t="s">
        <v>14896</v>
      </c>
      <c r="D3453" s="12">
        <v>41927</v>
      </c>
      <c r="E3453" s="11" t="s">
        <v>14957</v>
      </c>
      <c r="F3453" s="11" t="s">
        <v>14958</v>
      </c>
      <c r="G3453" s="11" t="s">
        <v>21</v>
      </c>
      <c r="H3453" s="11" t="s">
        <v>10322</v>
      </c>
      <c r="I3453" s="11" t="str">
        <f>IF(AH$1="","",IFERROR(TRIM(MID($AG3453,FIND(":",$AG3453,FIND(AH$1,$AG3453))+1,FIND("=",$AG3453,FIND(AH$1,$AG3453))-FIND(":",$AG3453,FIND(AH$1,$AG3453))-1)),"卖家未填"))</f>
        <v>卖家未填</v>
      </c>
      <c r="J3453" s="11" t="str">
        <f>IF(AI$1="","",IFERROR(TRIM(MID($AG3453,FIND(":",$AG3453,FIND(AI$1,$AG3453))+1,FIND("=",$AG3453,FIND(AI$1,$AG3453))-FIND(":",$AG3453,FIND(AI$1,$AG3453))-1)),"卖家未填"))</f>
        <v>300</v>
      </c>
      <c r="K3453" s="11" t="str">
        <f>IF(AJ$1="","",IFERROR(TRIM(MID($AG3453,FIND(":",$AG3453,FIND(AJ$1,$AG3453))+1,FIND("=",$AG3453,FIND(AJ$1,$AG3453))-FIND(":",$AG3453,FIND(AJ$1,$AG3453))-1)),"卖家未填"))</f>
        <v>卖家未填</v>
      </c>
      <c r="L3453" s="11" t="str">
        <f>IF(AK$1="","",IFERROR(TRIM(MID($AG3453,FIND(":",$AG3453,FIND(AK$1,$AG3453))+1,FIND("=",$AG3453,FIND(AK$1,$AG3453))-FIND(":",$AG3453,FIND(AK$1,$AG3453))-1)),"卖家未填"))</f>
        <v>卖家未填</v>
      </c>
      <c r="M3453" s="11" t="str">
        <f>IF(AL$1="","",IFERROR(TRIM(MID($AG3453,FIND(":",$AG3453,FIND(AL$1,$AG3453))+1,FIND("=",$AG3453,FIND(AL$1,$AG3453))-FIND(":",$AG3453,FIND(AL$1,$AG3453))-1)),"卖家未填"))</f>
        <v>包装</v>
      </c>
      <c r="N3453" s="11" t="s">
        <v>1996</v>
      </c>
      <c r="O3453" s="11" t="s">
        <v>5003</v>
      </c>
      <c r="P3453" s="13">
        <v>8.5</v>
      </c>
      <c r="Q3453" s="13">
        <v>3.9</v>
      </c>
      <c r="R3453" s="11">
        <v>3.9</v>
      </c>
      <c r="S3453" s="14">
        <f>IFERROR(V3453/T3453,"0")</f>
        <v>10.725</v>
      </c>
      <c r="T3453" s="11">
        <v>8</v>
      </c>
      <c r="U3453" s="11">
        <v>22</v>
      </c>
      <c r="V3453" s="15">
        <f>R3453*U3453</f>
        <v>85.8</v>
      </c>
      <c r="W3453" s="11">
        <v>40</v>
      </c>
      <c r="X3453" s="11">
        <v>25</v>
      </c>
      <c r="Y3453" s="11">
        <v>42127822436</v>
      </c>
      <c r="Z3453" s="11">
        <v>114277600</v>
      </c>
      <c r="AA3453" s="16">
        <f>IFERROR((MID(AE3453,FIND("ends=",AE3453)+5,FIND("000&amp;starts",AE3453)-FIND("ends=",AE3453)-5)+8*3600)/86400+70*365+19,"")</f>
        <v>42031.703564814816</v>
      </c>
      <c r="AB3453" s="17" t="str">
        <f>HYPERLINK("http://item.taobao.com/item.htm?id="&amp;Y3453,"点击查看")</f>
        <v>点击查看</v>
      </c>
      <c r="AC3453" s="11">
        <f>YEAR(D3453)</f>
        <v>2014</v>
      </c>
      <c r="AD3453" s="11"/>
      <c r="AE3453" s="11" t="s">
        <v>7084</v>
      </c>
      <c r="AF3453" s="11"/>
      <c r="AG3453" s="11" t="s">
        <v>12730</v>
      </c>
    </row>
    <row r="3454" spans="1:33" x14ac:dyDescent="0.15">
      <c r="A3454" s="11" t="s">
        <v>14910</v>
      </c>
      <c r="B3454" s="11" t="s">
        <v>16775</v>
      </c>
      <c r="C3454" s="11" t="s">
        <v>14912</v>
      </c>
      <c r="D3454" s="12">
        <v>41285</v>
      </c>
      <c r="E3454" s="11" t="s">
        <v>15000</v>
      </c>
      <c r="F3454" s="11" t="s">
        <v>15011</v>
      </c>
      <c r="G3454" s="11" t="s">
        <v>65</v>
      </c>
      <c r="H3454" s="11" t="s">
        <v>10322</v>
      </c>
      <c r="I3454" s="11" t="str">
        <f>IF(AH$1="","",IFERROR(TRIM(MID($AG3454,FIND(":",$AG3454,FIND(AH$1,$AG3454))+1,FIND("=",$AG3454,FIND(AH$1,$AG3454))-FIND(":",$AG3454,FIND(AH$1,$AG3454))-1)),"卖家未填"))</f>
        <v>卖家未填</v>
      </c>
      <c r="J3454" s="11" t="str">
        <f>IF(AI$1="","",IFERROR(TRIM(MID($AG3454,FIND(":",$AG3454,FIND(AI$1,$AG3454))+1,FIND("=",$AG3454,FIND(AI$1,$AG3454))-FIND(":",$AG3454,FIND(AI$1,$AG3454))-1)),"卖家未填"))</f>
        <v>500</v>
      </c>
      <c r="K3454" s="11" t="str">
        <f>IF(AJ$1="","",IFERROR(TRIM(MID($AG3454,FIND(":",$AG3454,FIND(AJ$1,$AG3454))+1,FIND("=",$AG3454,FIND(AJ$1,$AG3454))-FIND(":",$AG3454,FIND(AJ$1,$AG3454))-1)),"卖家未填"))</f>
        <v>卖家未填</v>
      </c>
      <c r="L3454" s="11" t="str">
        <f>IF(AK$1="","",IFERROR(TRIM(MID($AG3454,FIND(":",$AG3454,FIND(AK$1,$AG3454))+1,FIND("=",$AG3454,FIND(AK$1,$AG3454))-FIND(":",$AG3454,FIND(AK$1,$AG3454))-1)),"卖家未填"))</f>
        <v>卖家未填</v>
      </c>
      <c r="M3454" s="11" t="str">
        <f>IF(AL$1="","",IFERROR(TRIM(MID($AG3454,FIND(":",$AG3454,FIND(AL$1,$AG3454))+1,FIND("=",$AG3454,FIND(AL$1,$AG3454))-FIND(":",$AG3454,FIND(AL$1,$AG3454))-1)),"卖家未填"))</f>
        <v>散装</v>
      </c>
      <c r="N3454" s="11" t="s">
        <v>3491</v>
      </c>
      <c r="O3454" s="11" t="s">
        <v>4421</v>
      </c>
      <c r="P3454" s="13">
        <v>7.8</v>
      </c>
      <c r="Q3454" s="13"/>
      <c r="R3454" s="11">
        <v>7.8</v>
      </c>
      <c r="S3454" s="14">
        <f>IFERROR(V3454/T3454,"0")</f>
        <v>28.599999999999998</v>
      </c>
      <c r="T3454" s="11">
        <v>3</v>
      </c>
      <c r="U3454" s="11">
        <v>11</v>
      </c>
      <c r="V3454" s="15">
        <f>R3454*U3454</f>
        <v>85.8</v>
      </c>
      <c r="W3454" s="11">
        <v>2</v>
      </c>
      <c r="X3454" s="11"/>
      <c r="Y3454" s="11">
        <v>37067957166</v>
      </c>
      <c r="Z3454" s="11">
        <v>101908053</v>
      </c>
      <c r="AA3454" s="16">
        <f>IFERROR((MID(AE3454,FIND("ends=",AE3454)+5,FIND("000&amp;starts",AE3454)-FIND("ends=",AE3454)-5)+8*3600)/86400+70*365+19,"")</f>
        <v>42033.966377314813</v>
      </c>
      <c r="AB3454" s="17" t="str">
        <f>HYPERLINK("http://item.taobao.com/item.htm?id="&amp;Y3454,"点击查看")</f>
        <v>点击查看</v>
      </c>
      <c r="AC3454" s="11">
        <f>YEAR(D3454)</f>
        <v>2013</v>
      </c>
      <c r="AD3454" s="11"/>
      <c r="AE3454" s="11" t="s">
        <v>8592</v>
      </c>
      <c r="AF3454" s="11"/>
      <c r="AG3454" s="11" t="s">
        <v>14075</v>
      </c>
    </row>
    <row r="3455" spans="1:33" x14ac:dyDescent="0.15">
      <c r="A3455" s="11" t="s">
        <v>14947</v>
      </c>
      <c r="B3455" s="11" t="s">
        <v>16494</v>
      </c>
      <c r="C3455" s="11" t="s">
        <v>14948</v>
      </c>
      <c r="D3455" s="12">
        <v>41940</v>
      </c>
      <c r="E3455" s="11" t="s">
        <v>14965</v>
      </c>
      <c r="F3455" s="11" t="s">
        <v>14970</v>
      </c>
      <c r="G3455" s="11" t="s">
        <v>30</v>
      </c>
      <c r="H3455" s="11" t="s">
        <v>10322</v>
      </c>
      <c r="I3455" s="11" t="str">
        <f>IF(AH$1="","",IFERROR(TRIM(MID($AG3455,FIND(":",$AG3455,FIND(AH$1,$AG3455))+1,FIND("=",$AG3455,FIND(AH$1,$AG3455))-FIND(":",$AG3455,FIND(AH$1,$AG3455))-1)),"卖家未填"))</f>
        <v>卖家未填</v>
      </c>
      <c r="J3455" s="11" t="str">
        <f>IF(AI$1="","",IFERROR(TRIM(MID($AG3455,FIND(":",$AG3455,FIND(AI$1,$AG3455))+1,FIND("=",$AG3455,FIND(AI$1,$AG3455))-FIND(":",$AG3455,FIND(AI$1,$AG3455))-1)),"卖家未填"))</f>
        <v>500</v>
      </c>
      <c r="K3455" s="11" t="str">
        <f>IF(AJ$1="","",IFERROR(TRIM(MID($AG3455,FIND(":",$AG3455,FIND(AJ$1,$AG3455))+1,FIND("=",$AG3455,FIND(AJ$1,$AG3455))-FIND(":",$AG3455,FIND(AJ$1,$AG3455))-1)),"卖家未填"))</f>
        <v>卖家未填</v>
      </c>
      <c r="L3455" s="11" t="str">
        <f>IF(AK$1="","",IFERROR(TRIM(MID($AG3455,FIND(":",$AG3455,FIND(AK$1,$AG3455))+1,FIND("=",$AG3455,FIND(AK$1,$AG3455))-FIND(":",$AG3455,FIND(AK$1,$AG3455))-1)),"卖家未填"))</f>
        <v>卖家未填</v>
      </c>
      <c r="M3455" s="11" t="str">
        <f>IF(AL$1="","",IFERROR(TRIM(MID($AG3455,FIND(":",$AG3455,FIND(AL$1,$AG3455))+1,FIND("=",$AG3455,FIND(AL$1,$AG3455))-FIND(":",$AG3455,FIND(AL$1,$AG3455))-1)),"卖家未填"))</f>
        <v>散装</v>
      </c>
      <c r="N3455" s="11" t="s">
        <v>277</v>
      </c>
      <c r="O3455" s="11" t="s">
        <v>4421</v>
      </c>
      <c r="P3455" s="13">
        <v>7.8</v>
      </c>
      <c r="Q3455" s="13"/>
      <c r="R3455" s="11">
        <v>7.8</v>
      </c>
      <c r="S3455" s="14">
        <f>IFERROR(V3455/T3455,"0")</f>
        <v>42.9</v>
      </c>
      <c r="T3455" s="11">
        <v>2</v>
      </c>
      <c r="U3455" s="11">
        <v>11</v>
      </c>
      <c r="V3455" s="15">
        <f>R3455*U3455</f>
        <v>85.8</v>
      </c>
      <c r="W3455" s="11">
        <v>1</v>
      </c>
      <c r="X3455" s="11">
        <v>2</v>
      </c>
      <c r="Y3455" s="11">
        <v>43182429369</v>
      </c>
      <c r="Z3455" s="11">
        <v>114638688</v>
      </c>
      <c r="AA3455" s="16">
        <f>IFERROR((MID(AE3455,FIND("ends=",AE3455)+5,FIND("000&amp;starts",AE3455)-FIND("ends=",AE3455)-5)+8*3600)/86400+70*365+19,"")</f>
        <v>42033.61582175926</v>
      </c>
      <c r="AB3455" s="17" t="str">
        <f>HYPERLINK("http://item.taobao.com/item.htm?id="&amp;Y3455,"点击查看")</f>
        <v>点击查看</v>
      </c>
      <c r="AC3455" s="11">
        <f>YEAR(D3455)</f>
        <v>2014</v>
      </c>
      <c r="AD3455" s="11"/>
      <c r="AE3455" s="11" t="s">
        <v>9290</v>
      </c>
      <c r="AF3455" s="11"/>
      <c r="AG3455" s="11" t="s">
        <v>13596</v>
      </c>
    </row>
    <row r="3456" spans="1:33" x14ac:dyDescent="0.15">
      <c r="A3456" s="11" t="s">
        <v>14941</v>
      </c>
      <c r="B3456" s="11" t="s">
        <v>15367</v>
      </c>
      <c r="C3456" s="11" t="s">
        <v>14940</v>
      </c>
      <c r="D3456" s="12">
        <v>39612</v>
      </c>
      <c r="E3456" s="11" t="s">
        <v>46</v>
      </c>
      <c r="F3456" s="11" t="s">
        <v>14977</v>
      </c>
      <c r="G3456" s="11" t="s">
        <v>36</v>
      </c>
      <c r="H3456" s="11" t="s">
        <v>10362</v>
      </c>
      <c r="I3456" s="11" t="str">
        <f>IF(AH$1="","",IFERROR(TRIM(MID($AG3456,FIND(":",$AG3456,FIND(AH$1,$AG3456))+1,FIND("=",$AG3456,FIND(AH$1,$AG3456))-FIND(":",$AG3456,FIND(AH$1,$AG3456))-1)),"卖家未填"))</f>
        <v>卖家未填</v>
      </c>
      <c r="J3456" s="11" t="str">
        <f>IF(AI$1="","",IFERROR(TRIM(MID($AG3456,FIND(":",$AG3456,FIND(AI$1,$AG3456))+1,FIND("=",$AG3456,FIND(AI$1,$AG3456))-FIND(":",$AG3456,FIND(AI$1,$AG3456))-1)),"卖家未填"))</f>
        <v>220</v>
      </c>
      <c r="K3456" s="11" t="str">
        <f>IF(AJ$1="","",IFERROR(TRIM(MID($AG3456,FIND(":",$AG3456,FIND(AJ$1,$AG3456))+1,FIND("=",$AG3456,FIND(AJ$1,$AG3456))-FIND(":",$AG3456,FIND(AJ$1,$AG3456))-1)),"卖家未填"))</f>
        <v>卖家未填</v>
      </c>
      <c r="L3456" s="11" t="str">
        <f>IF(AK$1="","",IFERROR(TRIM(MID($AG3456,FIND(":",$AG3456,FIND(AK$1,$AG3456))+1,FIND("=",$AG3456,FIND(AK$1,$AG3456))-FIND(":",$AG3456,FIND(AK$1,$AG3456))-1)),"卖家未填"))</f>
        <v>卖家未填</v>
      </c>
      <c r="M3456" s="11" t="str">
        <f>IF(AL$1="","",IFERROR(TRIM(MID($AG3456,FIND(":",$AG3456,FIND(AL$1,$AG3456))+1,FIND("=",$AG3456,FIND(AL$1,$AG3456))-FIND(":",$AG3456,FIND(AL$1,$AG3456))-1)),"卖家未填"))</f>
        <v>散装</v>
      </c>
      <c r="N3456" s="11" t="s">
        <v>3878</v>
      </c>
      <c r="O3456" s="11" t="s">
        <v>5339</v>
      </c>
      <c r="P3456" s="13">
        <v>10.8</v>
      </c>
      <c r="Q3456" s="13">
        <v>10.69</v>
      </c>
      <c r="R3456" s="11">
        <v>10.69</v>
      </c>
      <c r="S3456" s="14">
        <f>IFERROR(V3456/T3456,"0")</f>
        <v>42.76</v>
      </c>
      <c r="T3456" s="11">
        <v>2</v>
      </c>
      <c r="U3456" s="11">
        <v>8</v>
      </c>
      <c r="V3456" s="15">
        <f>R3456*U3456</f>
        <v>85.52</v>
      </c>
      <c r="W3456" s="11">
        <v>11</v>
      </c>
      <c r="X3456" s="11">
        <v>136</v>
      </c>
      <c r="Y3456" s="11">
        <v>36729024322</v>
      </c>
      <c r="Z3456" s="11">
        <v>35944745</v>
      </c>
      <c r="AA3456" s="16">
        <f>IFERROR((MID(AE3456,FIND("ends=",AE3456)+5,FIND("000&amp;starts",AE3456)-FIND("ends=",AE3456)-5)+8*3600)/86400+70*365+19,"")</f>
        <v>42031.543726851851</v>
      </c>
      <c r="AB3456" s="17" t="str">
        <f>HYPERLINK("http://item.taobao.com/item.htm?id="&amp;Y3456,"点击查看")</f>
        <v>点击查看</v>
      </c>
      <c r="AC3456" s="11">
        <f>YEAR(D3456)</f>
        <v>2008</v>
      </c>
      <c r="AD3456" s="11"/>
      <c r="AE3456" s="11" t="s">
        <v>9004</v>
      </c>
      <c r="AF3456" s="11" t="s">
        <v>9618</v>
      </c>
      <c r="AG3456" s="11" t="s">
        <v>14429</v>
      </c>
    </row>
    <row r="3457" spans="1:33" x14ac:dyDescent="0.15">
      <c r="A3457" s="11" t="s">
        <v>14910</v>
      </c>
      <c r="B3457" s="11" t="s">
        <v>16537</v>
      </c>
      <c r="C3457" s="11" t="s">
        <v>14907</v>
      </c>
      <c r="D3457" s="12">
        <v>41985</v>
      </c>
      <c r="E3457" s="11" t="s">
        <v>14957</v>
      </c>
      <c r="F3457" s="11" t="s">
        <v>14998</v>
      </c>
      <c r="G3457" s="11" t="s">
        <v>54</v>
      </c>
      <c r="H3457" s="11" t="s">
        <v>10322</v>
      </c>
      <c r="I3457" s="11" t="str">
        <f>IF(AH$1="","",IFERROR(TRIM(MID($AG3457,FIND(":",$AG3457,FIND(AH$1,$AG3457))+1,FIND("=",$AG3457,FIND(AH$1,$AG3457))-FIND(":",$AG3457,FIND(AH$1,$AG3457))-1)),"卖家未填"))</f>
        <v>卖家未填</v>
      </c>
      <c r="J3457" s="11" t="str">
        <f>IF(AI$1="","",IFERROR(TRIM(MID($AG3457,FIND(":",$AG3457,FIND(AI$1,$AG3457))+1,FIND("=",$AG3457,FIND(AI$1,$AG3457))-FIND(":",$AG3457,FIND(AI$1,$AG3457))-1)),"卖家未填"))</f>
        <v>500</v>
      </c>
      <c r="K3457" s="11" t="str">
        <f>IF(AJ$1="","",IFERROR(TRIM(MID($AG3457,FIND(":",$AG3457,FIND(AJ$1,$AG3457))+1,FIND("=",$AG3457,FIND(AJ$1,$AG3457))-FIND(":",$AG3457,FIND(AJ$1,$AG3457))-1)),"卖家未填"))</f>
        <v>卖家未填</v>
      </c>
      <c r="L3457" s="11" t="str">
        <f>IF(AK$1="","",IFERROR(TRIM(MID($AG3457,FIND(":",$AG3457,FIND(AK$1,$AG3457))+1,FIND("=",$AG3457,FIND(AK$1,$AG3457))-FIND(":",$AG3457,FIND(AK$1,$AG3457))-1)),"卖家未填"))</f>
        <v>卖家未填</v>
      </c>
      <c r="M3457" s="11" t="str">
        <f>IF(AL$1="","",IFERROR(TRIM(MID($AG3457,FIND(":",$AG3457,FIND(AL$1,$AG3457))+1,FIND("=",$AG3457,FIND(AL$1,$AG3457))-FIND(":",$AG3457,FIND(AL$1,$AG3457))-1)),"卖家未填"))</f>
        <v>散装</v>
      </c>
      <c r="N3457" s="11" t="s">
        <v>2983</v>
      </c>
      <c r="O3457" s="11" t="s">
        <v>4882</v>
      </c>
      <c r="P3457" s="13">
        <v>4.5</v>
      </c>
      <c r="Q3457" s="13"/>
      <c r="R3457" s="11">
        <v>4.5</v>
      </c>
      <c r="S3457" s="14">
        <f>IFERROR(V3457/T3457,"0")</f>
        <v>21.375</v>
      </c>
      <c r="T3457" s="11">
        <v>4</v>
      </c>
      <c r="U3457" s="11">
        <v>19</v>
      </c>
      <c r="V3457" s="15">
        <f>R3457*U3457</f>
        <v>85.5</v>
      </c>
      <c r="W3457" s="11">
        <v>4</v>
      </c>
      <c r="X3457" s="11">
        <v>3</v>
      </c>
      <c r="Y3457" s="11">
        <v>43302206127</v>
      </c>
      <c r="Z3457" s="11">
        <v>115783747</v>
      </c>
      <c r="AA3457" s="16">
        <f>IFERROR((MID(AE3457,FIND("ends=",AE3457)+5,FIND("000&amp;starts",AE3457)-FIND("ends=",AE3457)-5)+8*3600)/86400+70*365+19,"")</f>
        <v>42033.626921296294</v>
      </c>
      <c r="AB3457" s="17" t="str">
        <f>HYPERLINK("http://item.taobao.com/item.htm?id="&amp;Y3457,"点击查看")</f>
        <v>点击查看</v>
      </c>
      <c r="AC3457" s="11">
        <f>YEAR(D3457)</f>
        <v>2014</v>
      </c>
      <c r="AD3457" s="11"/>
      <c r="AE3457" s="11" t="s">
        <v>8063</v>
      </c>
      <c r="AF3457" s="11"/>
      <c r="AG3457" s="11" t="s">
        <v>12579</v>
      </c>
    </row>
    <row r="3458" spans="1:33" x14ac:dyDescent="0.15">
      <c r="A3458" s="11" t="s">
        <v>14947</v>
      </c>
      <c r="B3458" s="11" t="s">
        <v>16434</v>
      </c>
      <c r="C3458" s="11" t="s">
        <v>14946</v>
      </c>
      <c r="D3458" s="12">
        <v>40940</v>
      </c>
      <c r="E3458" s="11" t="s">
        <v>14959</v>
      </c>
      <c r="F3458" s="11" t="s">
        <v>15030</v>
      </c>
      <c r="G3458" s="11" t="s">
        <v>78</v>
      </c>
      <c r="H3458" s="11" t="s">
        <v>10739</v>
      </c>
      <c r="I3458" s="11" t="str">
        <f>IF(AH$1="","",IFERROR(TRIM(MID($AG3458,FIND(":",$AG3458,FIND(AH$1,$AG3458))+1,FIND("=",$AG3458,FIND(AH$1,$AG3458))-FIND(":",$AG3458,FIND(AH$1,$AG3458))-1)),"卖家未填"))</f>
        <v>年糕</v>
      </c>
      <c r="J3458" s="11" t="str">
        <f>IF(AI$1="","",IFERROR(TRIM(MID($AG3458,FIND(":",$AG3458,FIND(AI$1,$AG3458))+1,FIND("=",$AG3458,FIND(AI$1,$AG3458))-FIND(":",$AG3458,FIND(AI$1,$AG3458))-1)),"卖家未填"))</f>
        <v>180</v>
      </c>
      <c r="K3458" s="11" t="str">
        <f>IF(AJ$1="","",IFERROR(TRIM(MID($AG3458,FIND(":",$AG3458,FIND(AJ$1,$AG3458))+1,FIND("=",$AG3458,FIND(AJ$1,$AG3458))-FIND(":",$AG3458,FIND(AJ$1,$AG3458))-1)),"卖家未填"))</f>
        <v>卖家未填</v>
      </c>
      <c r="L3458" s="11" t="str">
        <f>IF(AK$1="","",IFERROR(TRIM(MID($AG3458,FIND(":",$AG3458,FIND(AK$1,$AG3458))+1,FIND("=",$AG3458,FIND(AK$1,$AG3458))-FIND(":",$AG3458,FIND(AK$1,$AG3458))-1)),"卖家未填"))</f>
        <v>卖家未填</v>
      </c>
      <c r="M3458" s="11" t="str">
        <f>IF(AL$1="","",IFERROR(TRIM(MID($AG3458,FIND(":",$AG3458,FIND(AL$1,$AG3458))+1,FIND("=",$AG3458,FIND(AL$1,$AG3458))-FIND(":",$AG3458,FIND(AL$1,$AG3458))-1)),"卖家未填"))</f>
        <v>散装</v>
      </c>
      <c r="N3458" s="11" t="s">
        <v>4039</v>
      </c>
      <c r="O3458" s="11" t="s">
        <v>5370</v>
      </c>
      <c r="P3458" s="13">
        <v>9.5</v>
      </c>
      <c r="Q3458" s="13"/>
      <c r="R3458" s="11">
        <v>9.5</v>
      </c>
      <c r="S3458" s="14">
        <f>IFERROR(V3458/T3458,"0")</f>
        <v>42.75</v>
      </c>
      <c r="T3458" s="11">
        <v>2</v>
      </c>
      <c r="U3458" s="11">
        <v>9</v>
      </c>
      <c r="V3458" s="15">
        <f>R3458*U3458</f>
        <v>85.5</v>
      </c>
      <c r="W3458" s="11">
        <v>10</v>
      </c>
      <c r="X3458" s="11">
        <v>113</v>
      </c>
      <c r="Y3458" s="11">
        <v>35406629660</v>
      </c>
      <c r="Z3458" s="11">
        <v>70345899</v>
      </c>
      <c r="AA3458" s="16">
        <f>IFERROR((MID(AE3458,FIND("ends=",AE3458)+5,FIND("000&amp;starts",AE3458)-FIND("ends=",AE3458)-5)+8*3600)/86400+70*365+19,"")</f>
        <v>42032.802395833336</v>
      </c>
      <c r="AB3458" s="17" t="str">
        <f>HYPERLINK("http://item.taobao.com/item.htm?id="&amp;Y3458,"点击查看")</f>
        <v>点击查看</v>
      </c>
      <c r="AC3458" s="11">
        <f>YEAR(D3458)</f>
        <v>2012</v>
      </c>
      <c r="AD3458" s="11"/>
      <c r="AE3458" s="11" t="s">
        <v>9169</v>
      </c>
      <c r="AF3458" s="11" t="s">
        <v>10045</v>
      </c>
      <c r="AG3458" s="11" t="s">
        <v>13407</v>
      </c>
    </row>
    <row r="3459" spans="1:33" x14ac:dyDescent="0.15">
      <c r="A3459" s="11" t="s">
        <v>14919</v>
      </c>
      <c r="B3459" s="11" t="s">
        <v>16115</v>
      </c>
      <c r="C3459" s="11" t="s">
        <v>14918</v>
      </c>
      <c r="D3459" s="12">
        <v>40715</v>
      </c>
      <c r="E3459" s="11" t="s">
        <v>46</v>
      </c>
      <c r="F3459" s="11" t="s">
        <v>14977</v>
      </c>
      <c r="G3459" s="11" t="s">
        <v>36</v>
      </c>
      <c r="H3459" s="11" t="s">
        <v>10728</v>
      </c>
      <c r="I3459" s="11" t="str">
        <f>IF(AH$1="","",IFERROR(TRIM(MID($AG3459,FIND(":",$AG3459,FIND(AH$1,$AG3459))+1,FIND("=",$AG3459,FIND(AH$1,$AG3459))-FIND(":",$AG3459,FIND(AH$1,$AG3459))-1)),"卖家未填"))</f>
        <v>打糕条</v>
      </c>
      <c r="J3459" s="11" t="str">
        <f>IF(AI$1="","",IFERROR(TRIM(MID($AG3459,FIND(":",$AG3459,FIND(AI$1,$AG3459))+1,FIND("=",$AG3459,FIND(AI$1,$AG3459))-FIND(":",$AG3459,FIND(AI$1,$AG3459))-1)),"卖家未填"))</f>
        <v>500</v>
      </c>
      <c r="K3459" s="11" t="str">
        <f>IF(AJ$1="","",IFERROR(TRIM(MID($AG3459,FIND(":",$AG3459,FIND(AJ$1,$AG3459))+1,FIND("=",$AG3459,FIND(AJ$1,$AG3459))-FIND(":",$AG3459,FIND(AJ$1,$AG3459))-1)),"卖家未填"))</f>
        <v>卖家未填</v>
      </c>
      <c r="L3459" s="11" t="str">
        <f>IF(AK$1="","",IFERROR(TRIM(MID($AG3459,FIND(":",$AG3459,FIND(AK$1,$AG3459))+1,FIND("=",$AG3459,FIND(AK$1,$AG3459))-FIND(":",$AG3459,FIND(AK$1,$AG3459))-1)),"卖家未填"))</f>
        <v>卖家未填</v>
      </c>
      <c r="M3459" s="11" t="str">
        <f>IF(AL$1="","",IFERROR(TRIM(MID($AG3459,FIND(":",$AG3459,FIND(AL$1,$AG3459))+1,FIND("=",$AG3459,FIND(AL$1,$AG3459))-FIND(":",$AG3459,FIND(AL$1,$AG3459))-1)),"卖家未填"))</f>
        <v>散装</v>
      </c>
      <c r="N3459" s="11" t="s">
        <v>2665</v>
      </c>
      <c r="O3459" s="11" t="s">
        <v>4549</v>
      </c>
      <c r="P3459" s="13">
        <v>10.5</v>
      </c>
      <c r="Q3459" s="13">
        <v>8.5</v>
      </c>
      <c r="R3459" s="11">
        <v>8.5</v>
      </c>
      <c r="S3459" s="14">
        <f>IFERROR(V3459/T3459,"0")</f>
        <v>17</v>
      </c>
      <c r="T3459" s="11">
        <v>5</v>
      </c>
      <c r="U3459" s="11">
        <v>10</v>
      </c>
      <c r="V3459" s="15">
        <f>R3459*U3459</f>
        <v>85</v>
      </c>
      <c r="W3459" s="11">
        <v>1</v>
      </c>
      <c r="X3459" s="11">
        <v>69</v>
      </c>
      <c r="Y3459" s="11">
        <v>36158464343</v>
      </c>
      <c r="Z3459" s="11">
        <v>67488136</v>
      </c>
      <c r="AA3459" s="16">
        <f>IFERROR((MID(AE3459,FIND("ends=",AE3459)+5,FIND("000&amp;starts",AE3459)-FIND("ends=",AE3459)-5)+8*3600)/86400+70*365+19,"")</f>
        <v>42034.388888888891</v>
      </c>
      <c r="AB3459" s="17" t="str">
        <f>HYPERLINK("http://item.taobao.com/item.htm?id="&amp;Y3459,"点击查看")</f>
        <v>点击查看</v>
      </c>
      <c r="AC3459" s="11">
        <f>YEAR(D3459)</f>
        <v>2011</v>
      </c>
      <c r="AD3459" s="11"/>
      <c r="AE3459" s="11" t="s">
        <v>7743</v>
      </c>
      <c r="AF3459" s="11" t="s">
        <v>10034</v>
      </c>
      <c r="AG3459" s="11" t="s">
        <v>13328</v>
      </c>
    </row>
    <row r="3460" spans="1:33" x14ac:dyDescent="0.15">
      <c r="A3460" s="11" t="s">
        <v>14910</v>
      </c>
      <c r="B3460" s="11" t="s">
        <v>15363</v>
      </c>
      <c r="C3460" s="11" t="s">
        <v>14913</v>
      </c>
      <c r="D3460" s="12">
        <v>40301</v>
      </c>
      <c r="E3460" s="11" t="s">
        <v>14967</v>
      </c>
      <c r="F3460" s="11" t="s">
        <v>14968</v>
      </c>
      <c r="G3460" s="11" t="s">
        <v>28</v>
      </c>
      <c r="H3460" s="11" t="s">
        <v>10326</v>
      </c>
      <c r="I3460" s="11" t="str">
        <f>IF(AH$1="","",IFERROR(TRIM(MID($AG3460,FIND(":",$AG3460,FIND(AH$1,$AG3460))+1,FIND("=",$AG3460,FIND(AH$1,$AG3460))-FIND(":",$AG3460,FIND(AH$1,$AG3460))-1)),"卖家未填"))</f>
        <v>年糕</v>
      </c>
      <c r="J3460" s="11" t="str">
        <f>IF(AI$1="","",IFERROR(TRIM(MID($AG3460,FIND(":",$AG3460,FIND(AI$1,$AG3460))+1,FIND("=",$AG3460,FIND(AI$1,$AG3460))-FIND(":",$AG3460,FIND(AI$1,$AG3460))-1)),"卖家未填"))</f>
        <v>750</v>
      </c>
      <c r="K3460" s="11" t="str">
        <f>IF(AJ$1="","",IFERROR(TRIM(MID($AG3460,FIND(":",$AG3460,FIND(AJ$1,$AG3460))+1,FIND("=",$AG3460,FIND(AJ$1,$AG3460))-FIND(":",$AG3460,FIND(AJ$1,$AG3460))-1)),"卖家未填"))</f>
        <v>卖家未填</v>
      </c>
      <c r="L3460" s="11" t="str">
        <f>IF(AK$1="","",IFERROR(TRIM(MID($AG3460,FIND(":",$AG3460,FIND(AK$1,$AG3460))+1,FIND("=",$AG3460,FIND(AK$1,$AG3460))-FIND(":",$AG3460,FIND(AK$1,$AG3460))-1)),"卖家未填"))</f>
        <v>卖家未填</v>
      </c>
      <c r="M3460" s="11" t="str">
        <f>IF(AL$1="","",IFERROR(TRIM(MID($AG3460,FIND(":",$AG3460,FIND(AL$1,$AG3460))+1,FIND("=",$AG3460,FIND(AL$1,$AG3460))-FIND(":",$AG3460,FIND(AL$1,$AG3460))-1)),"卖家未填"))</f>
        <v>散装</v>
      </c>
      <c r="N3460" s="11" t="s">
        <v>2901</v>
      </c>
      <c r="O3460" s="11" t="s">
        <v>4494</v>
      </c>
      <c r="P3460" s="13">
        <v>17</v>
      </c>
      <c r="Q3460" s="13"/>
      <c r="R3460" s="11">
        <v>17</v>
      </c>
      <c r="S3460" s="14">
        <f>IFERROR(V3460/T3460,"0")</f>
        <v>21.25</v>
      </c>
      <c r="T3460" s="11">
        <v>4</v>
      </c>
      <c r="U3460" s="11">
        <v>5</v>
      </c>
      <c r="V3460" s="15">
        <f>R3460*U3460</f>
        <v>85</v>
      </c>
      <c r="W3460" s="11">
        <v>5</v>
      </c>
      <c r="X3460" s="11">
        <v>8</v>
      </c>
      <c r="Y3460" s="11">
        <v>40558795644</v>
      </c>
      <c r="Z3460" s="11">
        <v>61294850</v>
      </c>
      <c r="AA3460" s="16">
        <f>IFERROR((MID(AE3460,FIND("ends=",AE3460)+5,FIND("000&amp;starts",AE3460)-FIND("ends=",AE3460)-5)+8*3600)/86400+70*365+19,"")</f>
        <v>42031.878541666665</v>
      </c>
      <c r="AB3460" s="17" t="str">
        <f>HYPERLINK("http://item.taobao.com/item.htm?id="&amp;Y3460,"点击查看")</f>
        <v>点击查看</v>
      </c>
      <c r="AC3460" s="11">
        <f>YEAR(D3460)</f>
        <v>2010</v>
      </c>
      <c r="AD3460" s="11"/>
      <c r="AE3460" s="11" t="s">
        <v>7980</v>
      </c>
      <c r="AF3460" s="11" t="s">
        <v>9557</v>
      </c>
      <c r="AG3460" s="11" t="s">
        <v>13536</v>
      </c>
    </row>
    <row r="3461" spans="1:33" x14ac:dyDescent="0.15">
      <c r="A3461" s="11" t="s">
        <v>14910</v>
      </c>
      <c r="B3461" s="11" t="s">
        <v>16573</v>
      </c>
      <c r="C3461" s="11" t="s">
        <v>14912</v>
      </c>
      <c r="D3461" s="12">
        <v>39169</v>
      </c>
      <c r="E3461" s="11" t="s">
        <v>15015</v>
      </c>
      <c r="F3461" s="11" t="s">
        <v>15043</v>
      </c>
      <c r="G3461" s="11" t="s">
        <v>90</v>
      </c>
      <c r="H3461" s="11" t="s">
        <v>10322</v>
      </c>
      <c r="I3461" s="11" t="str">
        <f>IF(AH$1="","",IFERROR(TRIM(MID($AG3461,FIND(":",$AG3461,FIND(AH$1,$AG3461))+1,FIND("=",$AG3461,FIND(AH$1,$AG3461))-FIND(":",$AG3461,FIND(AH$1,$AG3461))-1)),"卖家未填"))</f>
        <v>卖家未填</v>
      </c>
      <c r="J3461" s="11" t="str">
        <f>IF(AI$1="","",IFERROR(TRIM(MID($AG3461,FIND(":",$AG3461,FIND(AI$1,$AG3461))+1,FIND("=",$AG3461,FIND(AI$1,$AG3461))-FIND(":",$AG3461,FIND(AI$1,$AG3461))-1)),"卖家未填"))</f>
        <v>500</v>
      </c>
      <c r="K3461" s="11" t="str">
        <f>IF(AJ$1="","",IFERROR(TRIM(MID($AG3461,FIND(":",$AG3461,FIND(AJ$1,$AG3461))+1,FIND("=",$AG3461,FIND(AJ$1,$AG3461))-FIND(":",$AG3461,FIND(AJ$1,$AG3461))-1)),"卖家未填"))</f>
        <v>卖家未填</v>
      </c>
      <c r="L3461" s="11" t="str">
        <f>IF(AK$1="","",IFERROR(TRIM(MID($AG3461,FIND(":",$AG3461,FIND(AK$1,$AG3461))+1,FIND("=",$AG3461,FIND(AK$1,$AG3461))-FIND(":",$AG3461,FIND(AK$1,$AG3461))-1)),"卖家未填"))</f>
        <v>卖家未填</v>
      </c>
      <c r="M3461" s="11" t="str">
        <f>IF(AL$1="","",IFERROR(TRIM(MID($AG3461,FIND(":",$AG3461,FIND(AL$1,$AG3461))+1,FIND("=",$AG3461,FIND(AL$1,$AG3461))-FIND(":",$AG3461,FIND(AL$1,$AG3461))-1)),"卖家未填"))</f>
        <v>散装</v>
      </c>
      <c r="N3461" s="11" t="s">
        <v>3065</v>
      </c>
      <c r="O3461" s="11" t="s">
        <v>4504</v>
      </c>
      <c r="P3461" s="13">
        <v>8.5</v>
      </c>
      <c r="Q3461" s="13"/>
      <c r="R3461" s="11">
        <v>8.5</v>
      </c>
      <c r="S3461" s="14">
        <f>IFERROR(V3461/T3461,"0")</f>
        <v>21.25</v>
      </c>
      <c r="T3461" s="11">
        <v>4</v>
      </c>
      <c r="U3461" s="11">
        <v>10</v>
      </c>
      <c r="V3461" s="15">
        <f>R3461*U3461</f>
        <v>85</v>
      </c>
      <c r="W3461" s="11">
        <v>7</v>
      </c>
      <c r="X3461" s="11">
        <v>5</v>
      </c>
      <c r="Y3461" s="11">
        <v>38479598737</v>
      </c>
      <c r="Z3461" s="11">
        <v>34359711</v>
      </c>
      <c r="AA3461" s="16">
        <f>IFERROR((MID(AE3461,FIND("ends=",AE3461)+5,FIND("000&amp;starts",AE3461)-FIND("ends=",AE3461)-5)+8*3600)/86400+70*365+19,"")</f>
        <v>42035.490104166667</v>
      </c>
      <c r="AB3461" s="17" t="str">
        <f>HYPERLINK("http://item.taobao.com/item.htm?id="&amp;Y3461,"点击查看")</f>
        <v>点击查看</v>
      </c>
      <c r="AC3461" s="11">
        <f>YEAR(D3461)</f>
        <v>2007</v>
      </c>
      <c r="AD3461" s="11"/>
      <c r="AE3461" s="11" t="s">
        <v>8142</v>
      </c>
      <c r="AF3461" s="11"/>
      <c r="AG3461" s="11" t="s">
        <v>13685</v>
      </c>
    </row>
    <row r="3462" spans="1:33" x14ac:dyDescent="0.15">
      <c r="A3462" s="11" t="s">
        <v>14910</v>
      </c>
      <c r="B3462" s="11" t="s">
        <v>15865</v>
      </c>
      <c r="C3462" s="11" t="s">
        <v>14912</v>
      </c>
      <c r="D3462" s="12">
        <v>40949</v>
      </c>
      <c r="E3462" s="11" t="s">
        <v>15057</v>
      </c>
      <c r="F3462" s="11" t="s">
        <v>15059</v>
      </c>
      <c r="G3462" s="11" t="s">
        <v>106</v>
      </c>
      <c r="H3462" s="11" t="s">
        <v>10322</v>
      </c>
      <c r="I3462" s="11" t="str">
        <f>IF(AH$1="","",IFERROR(TRIM(MID($AG3462,FIND(":",$AG3462,FIND(AH$1,$AG3462))+1,FIND("=",$AG3462,FIND(AH$1,$AG3462))-FIND(":",$AG3462,FIND(AH$1,$AG3462))-1)),"卖家未填"))</f>
        <v>卖家未填</v>
      </c>
      <c r="J3462" s="11" t="str">
        <f>IF(AI$1="","",IFERROR(TRIM(MID($AG3462,FIND(":",$AG3462,FIND(AI$1,$AG3462))+1,FIND("=",$AG3462,FIND(AI$1,$AG3462))-FIND(":",$AG3462,FIND(AI$1,$AG3462))-1)),"卖家未填"))</f>
        <v>485</v>
      </c>
      <c r="K3462" s="11" t="str">
        <f>IF(AJ$1="","",IFERROR(TRIM(MID($AG3462,FIND(":",$AG3462,FIND(AJ$1,$AG3462))+1,FIND("=",$AG3462,FIND(AJ$1,$AG3462))-FIND(":",$AG3462,FIND(AJ$1,$AG3462))-1)),"卖家未填"))</f>
        <v>卖家未填</v>
      </c>
      <c r="L3462" s="11" t="str">
        <f>IF(AK$1="","",IFERROR(TRIM(MID($AG3462,FIND(":",$AG3462,FIND(AK$1,$AG3462))+1,FIND("=",$AG3462,FIND(AK$1,$AG3462))-FIND(":",$AG3462,FIND(AK$1,$AG3462))-1)),"卖家未填"))</f>
        <v>卖家未填</v>
      </c>
      <c r="M3462" s="11" t="str">
        <f>IF(AL$1="","",IFERROR(TRIM(MID($AG3462,FIND(":",$AG3462,FIND(AL$1,$AG3462))+1,FIND("=",$AG3462,FIND(AL$1,$AG3462))-FIND(":",$AG3462,FIND(AL$1,$AG3462))-1)),"卖家未填"))</f>
        <v>散装</v>
      </c>
      <c r="N3462" s="11" t="s">
        <v>3262</v>
      </c>
      <c r="O3462" s="11" t="s">
        <v>5239</v>
      </c>
      <c r="P3462" s="13">
        <v>5</v>
      </c>
      <c r="Q3462" s="13"/>
      <c r="R3462" s="11">
        <v>5</v>
      </c>
      <c r="S3462" s="14">
        <f>IFERROR(V3462/T3462,"0")</f>
        <v>28.333333333333332</v>
      </c>
      <c r="T3462" s="11">
        <v>3</v>
      </c>
      <c r="U3462" s="11">
        <v>17</v>
      </c>
      <c r="V3462" s="15">
        <f>R3462*U3462</f>
        <v>85</v>
      </c>
      <c r="W3462" s="11">
        <v>4</v>
      </c>
      <c r="X3462" s="11">
        <v>2</v>
      </c>
      <c r="Y3462" s="11">
        <v>42388883384</v>
      </c>
      <c r="Z3462" s="11">
        <v>70442349</v>
      </c>
      <c r="AA3462" s="16">
        <f>IFERROR((MID(AE3462,FIND("ends=",AE3462)+5,FIND("000&amp;starts",AE3462)-FIND("ends=",AE3462)-5)+8*3600)/86400+70*365+19,"")</f>
        <v>42030.964224537034</v>
      </c>
      <c r="AB3462" s="17" t="str">
        <f>HYPERLINK("http://item.taobao.com/item.htm?id="&amp;Y3462,"点击查看")</f>
        <v>点击查看</v>
      </c>
      <c r="AC3462" s="11">
        <f>YEAR(D3462)</f>
        <v>2012</v>
      </c>
      <c r="AD3462" s="11"/>
      <c r="AE3462" s="11" t="s">
        <v>8349</v>
      </c>
      <c r="AF3462" s="11"/>
      <c r="AG3462" s="11" t="s">
        <v>13856</v>
      </c>
    </row>
    <row r="3463" spans="1:33" x14ac:dyDescent="0.15">
      <c r="A3463" s="11" t="s">
        <v>14910</v>
      </c>
      <c r="B3463" s="11" t="s">
        <v>16368</v>
      </c>
      <c r="C3463" s="11" t="s">
        <v>14907</v>
      </c>
      <c r="D3463" s="12">
        <v>41846</v>
      </c>
      <c r="E3463" s="11" t="s">
        <v>33</v>
      </c>
      <c r="F3463" s="11" t="s">
        <v>33</v>
      </c>
      <c r="G3463" s="11" t="s">
        <v>33</v>
      </c>
      <c r="H3463" s="11" t="s">
        <v>10322</v>
      </c>
      <c r="I3463" s="11" t="str">
        <f>IF(AH$1="","",IFERROR(TRIM(MID($AG3463,FIND(":",$AG3463,FIND(AH$1,$AG3463))+1,FIND("=",$AG3463,FIND(AH$1,$AG3463))-FIND(":",$AG3463,FIND(AH$1,$AG3463))-1)),"卖家未填"))</f>
        <v>卖家未填</v>
      </c>
      <c r="J3463" s="11" t="str">
        <f>IF(AI$1="","",IFERROR(TRIM(MID($AG3463,FIND(":",$AG3463,FIND(AI$1,$AG3463))+1,FIND("=",$AG3463,FIND(AI$1,$AG3463))-FIND(":",$AG3463,FIND(AI$1,$AG3463))-1)),"卖家未填"))</f>
        <v>500</v>
      </c>
      <c r="K3463" s="11" t="str">
        <f>IF(AJ$1="","",IFERROR(TRIM(MID($AG3463,FIND(":",$AG3463,FIND(AJ$1,$AG3463))+1,FIND("=",$AG3463,FIND(AJ$1,$AG3463))-FIND(":",$AG3463,FIND(AJ$1,$AG3463))-1)),"卖家未填"))</f>
        <v>卖家未填</v>
      </c>
      <c r="L3463" s="11" t="str">
        <f>IF(AK$1="","",IFERROR(TRIM(MID($AG3463,FIND(":",$AG3463,FIND(AK$1,$AG3463))+1,FIND("=",$AG3463,FIND(AK$1,$AG3463))-FIND(":",$AG3463,FIND(AK$1,$AG3463))-1)),"卖家未填"))</f>
        <v>卖家未填</v>
      </c>
      <c r="M3463" s="11" t="str">
        <f>IF(AL$1="","",IFERROR(TRIM(MID($AG3463,FIND(":",$AG3463,FIND(AL$1,$AG3463))+1,FIND("=",$AG3463,FIND(AL$1,$AG3463))-FIND(":",$AG3463,FIND(AL$1,$AG3463))-1)),"卖家未填"))</f>
        <v>散装</v>
      </c>
      <c r="N3463" s="11" t="s">
        <v>2622</v>
      </c>
      <c r="O3463" s="11" t="s">
        <v>4491</v>
      </c>
      <c r="P3463" s="13">
        <v>12</v>
      </c>
      <c r="Q3463" s="13"/>
      <c r="R3463" s="11">
        <v>12</v>
      </c>
      <c r="S3463" s="14">
        <f>IFERROR(V3463/T3463,"0")</f>
        <v>16.8</v>
      </c>
      <c r="T3463" s="11">
        <v>5</v>
      </c>
      <c r="U3463" s="11">
        <v>7</v>
      </c>
      <c r="V3463" s="15">
        <f>R3463*U3463</f>
        <v>84</v>
      </c>
      <c r="W3463" s="11">
        <v>4</v>
      </c>
      <c r="X3463" s="11">
        <v>6</v>
      </c>
      <c r="Y3463" s="11">
        <v>42471523270</v>
      </c>
      <c r="Z3463" s="11">
        <v>112390232</v>
      </c>
      <c r="AA3463" s="16">
        <f>IFERROR((MID(AE3463,FIND("ends=",AE3463)+5,FIND("000&amp;starts",AE3463)-FIND("ends=",AE3463)-5)+8*3600)/86400+70*365+19,"")</f>
        <v>42032.918043981481</v>
      </c>
      <c r="AB3463" s="17" t="str">
        <f>HYPERLINK("http://item.taobao.com/item.htm?id="&amp;Y3463,"点击查看")</f>
        <v>点击查看</v>
      </c>
      <c r="AC3463" s="11">
        <f>YEAR(D3463)</f>
        <v>2014</v>
      </c>
      <c r="AD3463" s="11"/>
      <c r="AE3463" s="11" t="s">
        <v>7700</v>
      </c>
      <c r="AF3463" s="11"/>
      <c r="AG3463" s="11" t="s">
        <v>12693</v>
      </c>
    </row>
    <row r="3464" spans="1:33" x14ac:dyDescent="0.15">
      <c r="A3464" s="11" t="s">
        <v>14910</v>
      </c>
      <c r="B3464" s="11" t="s">
        <v>16597</v>
      </c>
      <c r="C3464" s="11" t="s">
        <v>14914</v>
      </c>
      <c r="D3464" s="12">
        <v>40800</v>
      </c>
      <c r="E3464" s="11" t="s">
        <v>104</v>
      </c>
      <c r="F3464" s="11" t="s">
        <v>104</v>
      </c>
      <c r="G3464" s="11" t="s">
        <v>104</v>
      </c>
      <c r="H3464" s="11" t="s">
        <v>10783</v>
      </c>
      <c r="I3464" s="11" t="str">
        <f>IF(AH$1="","",IFERROR(TRIM(MID($AG3464,FIND(":",$AG3464,FIND(AH$1,$AG3464))+1,FIND("=",$AG3464,FIND(AH$1,$AG3464))-FIND(":",$AG3464,FIND(AH$1,$AG3464))-1)),"卖家未填"))</f>
        <v>糍粑</v>
      </c>
      <c r="J3464" s="11" t="str">
        <f>IF(AI$1="","",IFERROR(TRIM(MID($AG3464,FIND(":",$AG3464,FIND(AI$1,$AG3464))+1,FIND("=",$AG3464,FIND(AI$1,$AG3464))-FIND(":",$AG3464,FIND(AI$1,$AG3464))-1)),"卖家未填"))</f>
        <v>85</v>
      </c>
      <c r="K3464" s="11" t="str">
        <f>IF(AJ$1="","",IFERROR(TRIM(MID($AG3464,FIND(":",$AG3464,FIND(AJ$1,$AG3464))+1,FIND("=",$AG3464,FIND(AJ$1,$AG3464))-FIND(":",$AG3464,FIND(AJ$1,$AG3464))-1)),"卖家未填"))</f>
        <v>卖家未填</v>
      </c>
      <c r="L3464" s="11" t="str">
        <f>IF(AK$1="","",IFERROR(TRIM(MID($AG3464,FIND(":",$AG3464,FIND(AK$1,$AG3464))+1,FIND("=",$AG3464,FIND(AK$1,$AG3464))-FIND(":",$AG3464,FIND(AK$1,$AG3464))-1)),"卖家未填"))</f>
        <v>卖家未填</v>
      </c>
      <c r="M3464" s="11" t="str">
        <f>IF(AL$1="","",IFERROR(TRIM(MID($AG3464,FIND(":",$AG3464,FIND(AL$1,$AG3464))+1,FIND("=",$AG3464,FIND(AL$1,$AG3464))-FIND(":",$AG3464,FIND(AL$1,$AG3464))-1)),"卖家未填"))</f>
        <v>散装</v>
      </c>
      <c r="N3464" s="11" t="s">
        <v>3118</v>
      </c>
      <c r="O3464" s="11" t="s">
        <v>5208</v>
      </c>
      <c r="P3464" s="13">
        <v>2</v>
      </c>
      <c r="Q3464" s="13"/>
      <c r="R3464" s="11">
        <v>2</v>
      </c>
      <c r="S3464" s="14">
        <f>IFERROR(V3464/T3464,"0")</f>
        <v>28</v>
      </c>
      <c r="T3464" s="11">
        <v>3</v>
      </c>
      <c r="U3464" s="11">
        <v>42</v>
      </c>
      <c r="V3464" s="15">
        <f>R3464*U3464</f>
        <v>84</v>
      </c>
      <c r="W3464" s="11">
        <v>12</v>
      </c>
      <c r="X3464" s="11">
        <v>23</v>
      </c>
      <c r="Y3464" s="11">
        <v>16356806789</v>
      </c>
      <c r="Z3464" s="11">
        <v>68805449</v>
      </c>
      <c r="AA3464" s="16">
        <f>IFERROR((MID(AE3464,FIND("ends=",AE3464)+5,FIND("000&amp;starts",AE3464)-FIND("ends=",AE3464)-5)+8*3600)/86400+70*365+19,"")</f>
        <v>42029.460219907407</v>
      </c>
      <c r="AB3464" s="17" t="str">
        <f>HYPERLINK("http://item.taobao.com/item.htm?id="&amp;Y3464,"点击查看")</f>
        <v>点击查看</v>
      </c>
      <c r="AC3464" s="11">
        <f>YEAR(D3464)</f>
        <v>2011</v>
      </c>
      <c r="AD3464" s="11"/>
      <c r="AE3464" s="11" t="s">
        <v>8196</v>
      </c>
      <c r="AF3464" s="11" t="s">
        <v>10094</v>
      </c>
      <c r="AG3464" s="11" t="s">
        <v>13735</v>
      </c>
    </row>
    <row r="3465" spans="1:33" x14ac:dyDescent="0.15">
      <c r="A3465" s="11" t="s">
        <v>14910</v>
      </c>
      <c r="B3465" s="11" t="s">
        <v>16616</v>
      </c>
      <c r="C3465" s="11" t="s">
        <v>14907</v>
      </c>
      <c r="D3465" s="12">
        <v>41909</v>
      </c>
      <c r="E3465" s="11" t="s">
        <v>14957</v>
      </c>
      <c r="F3465" s="11" t="s">
        <v>14985</v>
      </c>
      <c r="G3465" s="11" t="s">
        <v>43</v>
      </c>
      <c r="H3465" s="11" t="s">
        <v>10435</v>
      </c>
      <c r="I3465" s="11" t="str">
        <f>IF(AH$1="","",IFERROR(TRIM(MID($AG3465,FIND(":",$AG3465,FIND(AH$1,$AG3465))+1,FIND("=",$AG3465,FIND(AH$1,$AG3465))-FIND(":",$AG3465,FIND(AH$1,$AG3465))-1)),"卖家未填"))</f>
        <v>卖家未填</v>
      </c>
      <c r="J3465" s="11" t="str">
        <f>IF(AI$1="","",IFERROR(TRIM(MID($AG3465,FIND(":",$AG3465,FIND(AI$1,$AG3465))+1,FIND("=",$AG3465,FIND(AI$1,$AG3465))-FIND(":",$AG3465,FIND(AI$1,$AG3465))-1)),"卖家未填"))</f>
        <v>400</v>
      </c>
      <c r="K3465" s="11" t="str">
        <f>IF(AJ$1="","",IFERROR(TRIM(MID($AG3465,FIND(":",$AG3465,FIND(AJ$1,$AG3465))+1,FIND("=",$AG3465,FIND(AJ$1,$AG3465))-FIND(":",$AG3465,FIND(AJ$1,$AG3465))-1)),"卖家未填"))</f>
        <v>卖家未填</v>
      </c>
      <c r="L3465" s="11" t="str">
        <f>IF(AK$1="","",IFERROR(TRIM(MID($AG3465,FIND(":",$AG3465,FIND(AK$1,$AG3465))+1,FIND("=",$AG3465,FIND(AK$1,$AG3465))-FIND(":",$AG3465,FIND(AK$1,$AG3465))-1)),"卖家未填"))</f>
        <v>卖家未填</v>
      </c>
      <c r="M3465" s="11" t="str">
        <f>IF(AL$1="","",IFERROR(TRIM(MID($AG3465,FIND(":",$AG3465,FIND(AL$1,$AG3465))+1,FIND("=",$AG3465,FIND(AL$1,$AG3465))-FIND(":",$AG3465,FIND(AL$1,$AG3465))-1)),"卖家未填"))</f>
        <v>散装</v>
      </c>
      <c r="N3465" s="11" t="s">
        <v>3167</v>
      </c>
      <c r="O3465" s="11" t="s">
        <v>4523</v>
      </c>
      <c r="P3465" s="13">
        <v>12</v>
      </c>
      <c r="Q3465" s="13"/>
      <c r="R3465" s="11">
        <v>12</v>
      </c>
      <c r="S3465" s="14">
        <f>IFERROR(V3465/T3465,"0")</f>
        <v>28</v>
      </c>
      <c r="T3465" s="11">
        <v>3</v>
      </c>
      <c r="U3465" s="11">
        <v>7</v>
      </c>
      <c r="V3465" s="15">
        <f>R3465*U3465</f>
        <v>84</v>
      </c>
      <c r="W3465" s="11">
        <v>2</v>
      </c>
      <c r="X3465" s="11"/>
      <c r="Y3465" s="11">
        <v>42372661702</v>
      </c>
      <c r="Z3465" s="11">
        <v>113870937</v>
      </c>
      <c r="AA3465" s="16">
        <f>IFERROR((MID(AE3465,FIND("ends=",AE3465)+5,FIND("000&amp;starts",AE3465)-FIND("ends=",AE3465)-5)+8*3600)/86400+70*365+19,"")</f>
        <v>42029.893888888888</v>
      </c>
      <c r="AB3465" s="17" t="str">
        <f>HYPERLINK("http://item.taobao.com/item.htm?id="&amp;Y3465,"点击查看")</f>
        <v>点击查看</v>
      </c>
      <c r="AC3465" s="11">
        <f>YEAR(D3465)</f>
        <v>2014</v>
      </c>
      <c r="AD3465" s="11"/>
      <c r="AE3465" s="11" t="s">
        <v>8244</v>
      </c>
      <c r="AF3465" s="11" t="s">
        <v>9706</v>
      </c>
      <c r="AG3465" s="11" t="s">
        <v>13778</v>
      </c>
    </row>
    <row r="3466" spans="1:33" x14ac:dyDescent="0.15">
      <c r="A3466" s="11" t="s">
        <v>14910</v>
      </c>
      <c r="B3466" s="11" t="s">
        <v>15949</v>
      </c>
      <c r="C3466" s="11" t="s">
        <v>14912</v>
      </c>
      <c r="D3466" s="12">
        <v>40108</v>
      </c>
      <c r="E3466" s="11" t="s">
        <v>14957</v>
      </c>
      <c r="F3466" s="11" t="s">
        <v>10844</v>
      </c>
      <c r="G3466" s="11" t="s">
        <v>61</v>
      </c>
      <c r="H3466" s="11" t="s">
        <v>10581</v>
      </c>
      <c r="I3466" s="11" t="str">
        <f>IF(AH$1="","",IFERROR(TRIM(MID($AG3466,FIND(":",$AG3466,FIND(AH$1,$AG3466))+1,FIND("=",$AG3466,FIND(AH$1,$AG3466))-FIND(":",$AG3466,FIND(AH$1,$AG3466))-1)),"卖家未填"))</f>
        <v>卖家未填</v>
      </c>
      <c r="J3466" s="11" t="str">
        <f>IF(AI$1="","",IFERROR(TRIM(MID($AG3466,FIND(":",$AG3466,FIND(AI$1,$AG3466))+1,FIND("=",$AG3466,FIND(AI$1,$AG3466))-FIND(":",$AG3466,FIND(AI$1,$AG3466))-1)),"卖家未填"))</f>
        <v>500</v>
      </c>
      <c r="K3466" s="11" t="str">
        <f>IF(AJ$1="","",IFERROR(TRIM(MID($AG3466,FIND(":",$AG3466,FIND(AJ$1,$AG3466))+1,FIND("=",$AG3466,FIND(AJ$1,$AG3466))-FIND(":",$AG3466,FIND(AJ$1,$AG3466))-1)),"卖家未填"))</f>
        <v>卖家未填</v>
      </c>
      <c r="L3466" s="11" t="str">
        <f>IF(AK$1="","",IFERROR(TRIM(MID($AG3466,FIND(":",$AG3466,FIND(AK$1,$AG3466))+1,FIND("=",$AG3466,FIND(AK$1,$AG3466))-FIND(":",$AG3466,FIND(AK$1,$AG3466))-1)),"卖家未填"))</f>
        <v>卖家未填</v>
      </c>
      <c r="M3466" s="11" t="str">
        <f>IF(AL$1="","",IFERROR(TRIM(MID($AG3466,FIND(":",$AG3466,FIND(AL$1,$AG3466))+1,FIND("=",$AG3466,FIND(AL$1,$AG3466))-FIND(":",$AG3466,FIND(AL$1,$AG3466))-1)),"卖家未填"))</f>
        <v>包装</v>
      </c>
      <c r="N3466" s="11" t="s">
        <v>3177</v>
      </c>
      <c r="O3466" s="11" t="s">
        <v>4491</v>
      </c>
      <c r="P3466" s="13">
        <v>12</v>
      </c>
      <c r="Q3466" s="13"/>
      <c r="R3466" s="11">
        <v>12</v>
      </c>
      <c r="S3466" s="14">
        <f>IFERROR(V3466/T3466,"0")</f>
        <v>28</v>
      </c>
      <c r="T3466" s="11">
        <v>3</v>
      </c>
      <c r="U3466" s="11">
        <v>7</v>
      </c>
      <c r="V3466" s="15">
        <f>R3466*U3466</f>
        <v>84</v>
      </c>
      <c r="W3466" s="11">
        <v>1</v>
      </c>
      <c r="X3466" s="11">
        <v>2</v>
      </c>
      <c r="Y3466" s="11">
        <v>43205374904</v>
      </c>
      <c r="Z3466" s="11">
        <v>59594678</v>
      </c>
      <c r="AA3466" s="16">
        <f>IFERROR((MID(AE3466,FIND("ends=",AE3466)+5,FIND("000&amp;starts",AE3466)-FIND("ends=",AE3466)-5)+8*3600)/86400+70*365+19,"")</f>
        <v>42029.991956018523</v>
      </c>
      <c r="AB3466" s="17" t="str">
        <f>HYPERLINK("http://item.taobao.com/item.htm?id="&amp;Y3466,"点击查看")</f>
        <v>点击查看</v>
      </c>
      <c r="AC3466" s="11">
        <f>YEAR(D3466)</f>
        <v>2009</v>
      </c>
      <c r="AD3466" s="11"/>
      <c r="AE3466" s="11" t="s">
        <v>8254</v>
      </c>
      <c r="AF3466" s="11" t="s">
        <v>9873</v>
      </c>
      <c r="AG3466" s="11" t="s">
        <v>12514</v>
      </c>
    </row>
    <row r="3467" spans="1:33" x14ac:dyDescent="0.15">
      <c r="A3467" s="11" t="s">
        <v>14910</v>
      </c>
      <c r="B3467" s="11" t="s">
        <v>16358</v>
      </c>
      <c r="C3467" s="11" t="s">
        <v>14912</v>
      </c>
      <c r="D3467" s="12">
        <v>39371</v>
      </c>
      <c r="E3467" s="11" t="s">
        <v>15057</v>
      </c>
      <c r="F3467" s="11" t="s">
        <v>15059</v>
      </c>
      <c r="G3467" s="11" t="s">
        <v>106</v>
      </c>
      <c r="H3467" s="11" t="s">
        <v>10322</v>
      </c>
      <c r="I3467" s="11" t="str">
        <f>IF(AH$1="","",IFERROR(TRIM(MID($AG3467,FIND(":",$AG3467,FIND(AH$1,$AG3467))+1,FIND("=",$AG3467,FIND(AH$1,$AG3467))-FIND(":",$AG3467,FIND(AH$1,$AG3467))-1)),"卖家未填"))</f>
        <v>卖家未填</v>
      </c>
      <c r="J3467" s="11" t="str">
        <f>IF(AI$1="","",IFERROR(TRIM(MID($AG3467,FIND(":",$AG3467,FIND(AI$1,$AG3467))+1,FIND("=",$AG3467,FIND(AI$1,$AG3467))-FIND(":",$AG3467,FIND(AI$1,$AG3467))-1)),"卖家未填"))</f>
        <v>900</v>
      </c>
      <c r="K3467" s="11" t="str">
        <f>IF(AJ$1="","",IFERROR(TRIM(MID($AG3467,FIND(":",$AG3467,FIND(AJ$1,$AG3467))+1,FIND("=",$AG3467,FIND(AJ$1,$AG3467))-FIND(":",$AG3467,FIND(AJ$1,$AG3467))-1)),"卖家未填"))</f>
        <v>卖家未填</v>
      </c>
      <c r="L3467" s="11" t="str">
        <f>IF(AK$1="","",IFERROR(TRIM(MID($AG3467,FIND(":",$AG3467,FIND(AK$1,$AG3467))+1,FIND("=",$AG3467,FIND(AK$1,$AG3467))-FIND(":",$AG3467,FIND(AK$1,$AG3467))-1)),"卖家未填"))</f>
        <v>卖家未填</v>
      </c>
      <c r="M3467" s="11" t="str">
        <f>IF(AL$1="","",IFERROR(TRIM(MID($AG3467,FIND(":",$AG3467,FIND(AL$1,$AG3467))+1,FIND("=",$AG3467,FIND(AL$1,$AG3467))-FIND(":",$AG3467,FIND(AL$1,$AG3467))-1)),"卖家未填"))</f>
        <v>散装</v>
      </c>
      <c r="N3467" s="11" t="s">
        <v>3376</v>
      </c>
      <c r="O3467" s="11" t="s">
        <v>4628</v>
      </c>
      <c r="P3467" s="13">
        <v>28</v>
      </c>
      <c r="Q3467" s="13"/>
      <c r="R3467" s="11">
        <v>28</v>
      </c>
      <c r="S3467" s="14">
        <f>IFERROR(V3467/T3467,"0")</f>
        <v>28</v>
      </c>
      <c r="T3467" s="11">
        <v>3</v>
      </c>
      <c r="U3467" s="11">
        <v>3</v>
      </c>
      <c r="V3467" s="15">
        <f>R3467*U3467</f>
        <v>84</v>
      </c>
      <c r="W3467" s="11">
        <v>3</v>
      </c>
      <c r="X3467" s="11">
        <v>25</v>
      </c>
      <c r="Y3467" s="11">
        <v>20456868354</v>
      </c>
      <c r="Z3467" s="11">
        <v>34942570</v>
      </c>
      <c r="AA3467" s="16">
        <f>IFERROR((MID(AE3467,FIND("ends=",AE3467)+5,FIND("000&amp;starts",AE3467)-FIND("ends=",AE3467)-5)+8*3600)/86400+70*365+19,"")</f>
        <v>42032.511296296296</v>
      </c>
      <c r="AB3467" s="17" t="str">
        <f>HYPERLINK("http://item.taobao.com/item.htm?id="&amp;Y3467,"点击查看")</f>
        <v>点击查看</v>
      </c>
      <c r="AC3467" s="11">
        <f>YEAR(D3467)</f>
        <v>2007</v>
      </c>
      <c r="AD3467" s="11"/>
      <c r="AE3467" s="11" t="s">
        <v>8468</v>
      </c>
      <c r="AF3467" s="11"/>
      <c r="AG3467" s="11" t="s">
        <v>13275</v>
      </c>
    </row>
    <row r="3468" spans="1:33" x14ac:dyDescent="0.15">
      <c r="A3468" s="11" t="s">
        <v>14910</v>
      </c>
      <c r="B3468" s="11" t="s">
        <v>16093</v>
      </c>
      <c r="C3468" s="11" t="s">
        <v>14913</v>
      </c>
      <c r="D3468" s="12">
        <v>38358</v>
      </c>
      <c r="E3468" s="11" t="s">
        <v>24</v>
      </c>
      <c r="F3468" s="11" t="s">
        <v>24</v>
      </c>
      <c r="G3468" s="11" t="s">
        <v>24</v>
      </c>
      <c r="H3468" s="11" t="s">
        <v>10322</v>
      </c>
      <c r="I3468" s="11" t="str">
        <f>IF(AH$1="","",IFERROR(TRIM(MID($AG3468,FIND(":",$AG3468,FIND(AH$1,$AG3468))+1,FIND("=",$AG3468,FIND(AH$1,$AG3468))-FIND(":",$AG3468,FIND(AH$1,$AG3468))-1)),"卖家未填"))</f>
        <v>卖家未填</v>
      </c>
      <c r="J3468" s="11" t="str">
        <f>IF(AI$1="","",IFERROR(TRIM(MID($AG3468,FIND(":",$AG3468,FIND(AI$1,$AG3468))+1,FIND("=",$AG3468,FIND(AI$1,$AG3468))-FIND(":",$AG3468,FIND(AI$1,$AG3468))-1)),"卖家未填"))</f>
        <v>100</v>
      </c>
      <c r="K3468" s="11" t="str">
        <f>IF(AJ$1="","",IFERROR(TRIM(MID($AG3468,FIND(":",$AG3468,FIND(AJ$1,$AG3468))+1,FIND("=",$AG3468,FIND(AJ$1,$AG3468))-FIND(":",$AG3468,FIND(AJ$1,$AG3468))-1)),"卖家未填"))</f>
        <v>卖家未填</v>
      </c>
      <c r="L3468" s="11" t="str">
        <f>IF(AK$1="","",IFERROR(TRIM(MID($AG3468,FIND(":",$AG3468,FIND(AK$1,$AG3468))+1,FIND("=",$AG3468,FIND(AK$1,$AG3468))-FIND(":",$AG3468,FIND(AK$1,$AG3468))-1)),"卖家未填"))</f>
        <v>卖家未填</v>
      </c>
      <c r="M3468" s="11" t="str">
        <f>IF(AL$1="","",IFERROR(TRIM(MID($AG3468,FIND(":",$AG3468,FIND(AL$1,$AG3468))+1,FIND("=",$AG3468,FIND(AL$1,$AG3468))-FIND(":",$AG3468,FIND(AL$1,$AG3468))-1)),"卖家未填"))</f>
        <v>包装</v>
      </c>
      <c r="N3468" s="11" t="s">
        <v>3378</v>
      </c>
      <c r="O3468" s="11" t="s">
        <v>4500</v>
      </c>
      <c r="P3468" s="13">
        <v>6</v>
      </c>
      <c r="Q3468" s="13"/>
      <c r="R3468" s="11">
        <v>6</v>
      </c>
      <c r="S3468" s="14">
        <f>IFERROR(V3468/T3468,"0")</f>
        <v>28</v>
      </c>
      <c r="T3468" s="11">
        <v>3</v>
      </c>
      <c r="U3468" s="11">
        <v>14</v>
      </c>
      <c r="V3468" s="15">
        <f>R3468*U3468</f>
        <v>84</v>
      </c>
      <c r="W3468" s="11">
        <v>0</v>
      </c>
      <c r="X3468" s="11">
        <v>3</v>
      </c>
      <c r="Y3468" s="11">
        <v>42905325472</v>
      </c>
      <c r="Z3468" s="11">
        <v>33052932</v>
      </c>
      <c r="AA3468" s="16">
        <f>IFERROR((MID(AE3468,FIND("ends=",AE3468)+5,FIND("000&amp;starts",AE3468)-FIND("ends=",AE3468)-5)+8*3600)/86400+70*365+19,"")</f>
        <v>42032.539490740739</v>
      </c>
      <c r="AB3468" s="17" t="str">
        <f>HYPERLINK("http://item.taobao.com/item.htm?id="&amp;Y3468,"点击查看")</f>
        <v>点击查看</v>
      </c>
      <c r="AC3468" s="11">
        <f>YEAR(D3468)</f>
        <v>2005</v>
      </c>
      <c r="AD3468" s="11"/>
      <c r="AE3468" s="11" t="s">
        <v>8470</v>
      </c>
      <c r="AF3468" s="11"/>
      <c r="AG3468" s="11" t="s">
        <v>13966</v>
      </c>
    </row>
    <row r="3469" spans="1:33" x14ac:dyDescent="0.15">
      <c r="A3469" s="11" t="s">
        <v>14910</v>
      </c>
      <c r="B3469" s="11" t="s">
        <v>16863</v>
      </c>
      <c r="C3469" s="11" t="s">
        <v>14912</v>
      </c>
      <c r="D3469" s="12">
        <v>41324</v>
      </c>
      <c r="E3469" s="11" t="s">
        <v>15006</v>
      </c>
      <c r="F3469" s="11" t="s">
        <v>15012</v>
      </c>
      <c r="G3469" s="11" t="s">
        <v>66</v>
      </c>
      <c r="H3469" s="11" t="s">
        <v>10322</v>
      </c>
      <c r="I3469" s="11" t="str">
        <f>IF(AH$1="","",IFERROR(TRIM(MID($AG3469,FIND(":",$AG3469,FIND(AH$1,$AG3469))+1,FIND("=",$AG3469,FIND(AH$1,$AG3469))-FIND(":",$AG3469,FIND(AH$1,$AG3469))-1)),"卖家未填"))</f>
        <v>卖家未填</v>
      </c>
      <c r="J3469" s="11" t="str">
        <f>IF(AI$1="","",IFERROR(TRIM(MID($AG3469,FIND(":",$AG3469,FIND(AI$1,$AG3469))+1,FIND("=",$AG3469,FIND(AI$1,$AG3469))-FIND(":",$AG3469,FIND(AI$1,$AG3469))-1)),"卖家未填"))</f>
        <v>400</v>
      </c>
      <c r="K3469" s="11" t="str">
        <f>IF(AJ$1="","",IFERROR(TRIM(MID($AG3469,FIND(":",$AG3469,FIND(AJ$1,$AG3469))+1,FIND("=",$AG3469,FIND(AJ$1,$AG3469))-FIND(":",$AG3469,FIND(AJ$1,$AG3469))-1)),"卖家未填"))</f>
        <v>卖家未填</v>
      </c>
      <c r="L3469" s="11" t="str">
        <f>IF(AK$1="","",IFERROR(TRIM(MID($AG3469,FIND(":",$AG3469,FIND(AK$1,$AG3469))+1,FIND("=",$AG3469,FIND(AK$1,$AG3469))-FIND(":",$AG3469,FIND(AK$1,$AG3469))-1)),"卖家未填"))</f>
        <v>卖家未填</v>
      </c>
      <c r="M3469" s="11" t="str">
        <f>IF(AL$1="","",IFERROR(TRIM(MID($AG3469,FIND(":",$AG3469,FIND(AL$1,$AG3469))+1,FIND("=",$AG3469,FIND(AL$1,$AG3469))-FIND(":",$AG3469,FIND(AL$1,$AG3469))-1)),"卖家未填"))</f>
        <v>包装</v>
      </c>
      <c r="N3469" s="11" t="s">
        <v>3650</v>
      </c>
      <c r="O3469" s="11" t="s">
        <v>4618</v>
      </c>
      <c r="P3469" s="13">
        <v>4</v>
      </c>
      <c r="Q3469" s="13"/>
      <c r="R3469" s="11">
        <v>4</v>
      </c>
      <c r="S3469" s="14">
        <f>IFERROR(V3469/T3469,"0")</f>
        <v>42</v>
      </c>
      <c r="T3469" s="11">
        <v>2</v>
      </c>
      <c r="U3469" s="11">
        <v>21</v>
      </c>
      <c r="V3469" s="15">
        <f>R3469*U3469</f>
        <v>84</v>
      </c>
      <c r="W3469" s="11">
        <v>1</v>
      </c>
      <c r="X3469" s="11">
        <v>13</v>
      </c>
      <c r="Y3469" s="11">
        <v>37324985696</v>
      </c>
      <c r="Z3469" s="11">
        <v>102267728</v>
      </c>
      <c r="AA3469" s="16">
        <f>IFERROR((MID(AE3469,FIND("ends=",AE3469)+5,FIND("000&amp;starts",AE3469)-FIND("ends=",AE3469)-5)+8*3600)/86400+70*365+19,"")</f>
        <v>42029.452615740738</v>
      </c>
      <c r="AB3469" s="17" t="str">
        <f>HYPERLINK("http://item.taobao.com/item.htm?id="&amp;Y3469,"点击查看")</f>
        <v>点击查看</v>
      </c>
      <c r="AC3469" s="11">
        <f>YEAR(D3469)</f>
        <v>2013</v>
      </c>
      <c r="AD3469" s="11"/>
      <c r="AE3469" s="11" t="s">
        <v>8761</v>
      </c>
      <c r="AF3469" s="11"/>
      <c r="AG3469" s="11" t="s">
        <v>14220</v>
      </c>
    </row>
    <row r="3470" spans="1:33" x14ac:dyDescent="0.15">
      <c r="A3470" s="11" t="s">
        <v>14910</v>
      </c>
      <c r="B3470" s="11" t="s">
        <v>16563</v>
      </c>
      <c r="C3470" s="11" t="s">
        <v>14907</v>
      </c>
      <c r="D3470" s="12">
        <v>41445</v>
      </c>
      <c r="E3470" s="11" t="s">
        <v>14957</v>
      </c>
      <c r="F3470" s="11" t="s">
        <v>10844</v>
      </c>
      <c r="G3470" s="11" t="s">
        <v>61</v>
      </c>
      <c r="H3470" s="11" t="s">
        <v>10894</v>
      </c>
      <c r="I3470" s="11" t="str">
        <f>IF(AH$1="","",IFERROR(TRIM(MID($AG3470,FIND(":",$AG3470,FIND(AH$1,$AG3470))+1,FIND("=",$AG3470,FIND(AH$1,$AG3470))-FIND(":",$AG3470,FIND(AH$1,$AG3470))-1)),"卖家未填"))</f>
        <v>卖家未填</v>
      </c>
      <c r="J3470" s="11" t="str">
        <f>IF(AI$1="","",IFERROR(TRIM(MID($AG3470,FIND(":",$AG3470,FIND(AI$1,$AG3470))+1,FIND("=",$AG3470,FIND(AI$1,$AG3470))-FIND(":",$AG3470,FIND(AI$1,$AG3470))-1)),"卖家未填"))</f>
        <v>820</v>
      </c>
      <c r="K3470" s="11" t="str">
        <f>IF(AJ$1="","",IFERROR(TRIM(MID($AG3470,FIND(":",$AG3470,FIND(AJ$1,$AG3470))+1,FIND("=",$AG3470,FIND(AJ$1,$AG3470))-FIND(":",$AG3470,FIND(AJ$1,$AG3470))-1)),"卖家未填"))</f>
        <v>卖家未填</v>
      </c>
      <c r="L3470" s="11" t="str">
        <f>IF(AK$1="","",IFERROR(TRIM(MID($AG3470,FIND(":",$AG3470,FIND(AK$1,$AG3470))+1,FIND("=",$AG3470,FIND(AK$1,$AG3470))-FIND(":",$AG3470,FIND(AK$1,$AG3470))-1)),"卖家未填"))</f>
        <v>卖家未填</v>
      </c>
      <c r="M3470" s="11" t="str">
        <f>IF(AL$1="","",IFERROR(TRIM(MID($AG3470,FIND(":",$AG3470,FIND(AL$1,$AG3470))+1,FIND("=",$AG3470,FIND(AL$1,$AG3470))-FIND(":",$AG3470,FIND(AL$1,$AG3470))-1)),"卖家未填"))</f>
        <v>散装</v>
      </c>
      <c r="N3470" s="11" t="s">
        <v>3846</v>
      </c>
      <c r="O3470" s="11" t="s">
        <v>5332</v>
      </c>
      <c r="P3470" s="13">
        <v>7</v>
      </c>
      <c r="Q3470" s="13"/>
      <c r="R3470" s="11">
        <v>7</v>
      </c>
      <c r="S3470" s="14">
        <f>IFERROR(V3470/T3470,"0")</f>
        <v>42</v>
      </c>
      <c r="T3470" s="11">
        <v>2</v>
      </c>
      <c r="U3470" s="11">
        <v>12</v>
      </c>
      <c r="V3470" s="15">
        <f>R3470*U3470</f>
        <v>84</v>
      </c>
      <c r="W3470" s="11">
        <v>8</v>
      </c>
      <c r="X3470" s="11">
        <v>15</v>
      </c>
      <c r="Y3470" s="11">
        <v>21123935048</v>
      </c>
      <c r="Z3470" s="11">
        <v>104885312</v>
      </c>
      <c r="AA3470" s="16">
        <f>IFERROR((MID(AE3470,FIND("ends=",AE3470)+5,FIND("000&amp;starts",AE3470)-FIND("ends=",AE3470)-5)+8*3600)/86400+70*365+19,"")</f>
        <v>42031.386365740742</v>
      </c>
      <c r="AB3470" s="17" t="str">
        <f>HYPERLINK("http://item.taobao.com/item.htm?id="&amp;Y3470,"点击查看")</f>
        <v>点击查看</v>
      </c>
      <c r="AC3470" s="11">
        <f>YEAR(D3470)</f>
        <v>2013</v>
      </c>
      <c r="AD3470" s="11"/>
      <c r="AE3470" s="11" t="s">
        <v>8969</v>
      </c>
      <c r="AF3470" s="11" t="s">
        <v>10212</v>
      </c>
      <c r="AG3470" s="11" t="s">
        <v>14397</v>
      </c>
    </row>
    <row r="3471" spans="1:33" x14ac:dyDescent="0.15">
      <c r="A3471" s="11" t="s">
        <v>14947</v>
      </c>
      <c r="B3471" s="11" t="s">
        <v>15615</v>
      </c>
      <c r="C3471" s="11" t="s">
        <v>14946</v>
      </c>
      <c r="D3471" s="12">
        <v>41433</v>
      </c>
      <c r="E3471" s="11" t="s">
        <v>14957</v>
      </c>
      <c r="F3471" s="11" t="s">
        <v>14958</v>
      </c>
      <c r="G3471" s="11" t="s">
        <v>21</v>
      </c>
      <c r="H3471" s="11" t="s">
        <v>10429</v>
      </c>
      <c r="I3471" s="11" t="str">
        <f>IF(AH$1="","",IFERROR(TRIM(MID($AG3471,FIND(":",$AG3471,FIND(AH$1,$AG3471))+1,FIND("=",$AG3471,FIND(AH$1,$AG3471))-FIND(":",$AG3471,FIND(AH$1,$AG3471))-1)),"卖家未填"))</f>
        <v>卖家未填</v>
      </c>
      <c r="J3471" s="11" t="str">
        <f>IF(AI$1="","",IFERROR(TRIM(MID($AG3471,FIND(":",$AG3471,FIND(AI$1,$AG3471))+1,FIND("=",$AG3471,FIND(AI$1,$AG3471))-FIND(":",$AG3471,FIND(AI$1,$AG3471))-1)),"卖家未填"))</f>
        <v>2000</v>
      </c>
      <c r="K3471" s="11" t="str">
        <f>IF(AJ$1="","",IFERROR(TRIM(MID($AG3471,FIND(":",$AG3471,FIND(AJ$1,$AG3471))+1,FIND("=",$AG3471,FIND(AJ$1,$AG3471))-FIND(":",$AG3471,FIND(AJ$1,$AG3471))-1)),"卖家未填"))</f>
        <v>卖家未填</v>
      </c>
      <c r="L3471" s="11" t="str">
        <f>IF(AK$1="","",IFERROR(TRIM(MID($AG3471,FIND(":",$AG3471,FIND(AK$1,$AG3471))+1,FIND("=",$AG3471,FIND(AK$1,$AG3471))-FIND(":",$AG3471,FIND(AK$1,$AG3471))-1)),"卖家未填"))</f>
        <v>1周</v>
      </c>
      <c r="M3471" s="11" t="str">
        <f>IF(AL$1="","",IFERROR(TRIM(MID($AG3471,FIND(":",$AG3471,FIND(AL$1,$AG3471))+1,FIND("=",$AG3471,FIND(AL$1,$AG3471))-FIND(":",$AG3471,FIND(AL$1,$AG3471))-1)),"卖家未填"))</f>
        <v>包装</v>
      </c>
      <c r="N3471" s="11" t="s">
        <v>3947</v>
      </c>
      <c r="O3471" s="11" t="s">
        <v>4686</v>
      </c>
      <c r="P3471" s="13">
        <v>28</v>
      </c>
      <c r="Q3471" s="13"/>
      <c r="R3471" s="11">
        <v>28</v>
      </c>
      <c r="S3471" s="14">
        <f>IFERROR(V3471/T3471,"0")</f>
        <v>42</v>
      </c>
      <c r="T3471" s="11">
        <v>2</v>
      </c>
      <c r="U3471" s="11">
        <v>3</v>
      </c>
      <c r="V3471" s="15">
        <f>R3471*U3471</f>
        <v>84</v>
      </c>
      <c r="W3471" s="11">
        <v>0</v>
      </c>
      <c r="X3471" s="11">
        <v>1</v>
      </c>
      <c r="Y3471" s="11">
        <v>42915068287</v>
      </c>
      <c r="Z3471" s="11">
        <v>104665463</v>
      </c>
      <c r="AA3471" s="16">
        <f>IFERROR((MID(AE3471,FIND("ends=",AE3471)+5,FIND("000&amp;starts",AE3471)-FIND("ends=",AE3471)-5)+8*3600)/86400+70*365+19,"")</f>
        <v>42031.99732638889</v>
      </c>
      <c r="AB3471" s="17" t="str">
        <f>HYPERLINK("http://item.taobao.com/item.htm?id="&amp;Y3471,"点击查看")</f>
        <v>点击查看</v>
      </c>
      <c r="AC3471" s="11">
        <f>YEAR(D3471)</f>
        <v>2013</v>
      </c>
      <c r="AD3471" s="11"/>
      <c r="AE3471" s="11" t="s">
        <v>9075</v>
      </c>
      <c r="AF3471" s="11" t="s">
        <v>9699</v>
      </c>
      <c r="AG3471" s="11" t="s">
        <v>14492</v>
      </c>
    </row>
    <row r="3472" spans="1:33" x14ac:dyDescent="0.15">
      <c r="A3472" s="11" t="s">
        <v>14947</v>
      </c>
      <c r="B3472" s="11" t="s">
        <v>16513</v>
      </c>
      <c r="C3472" s="11" t="s">
        <v>14949</v>
      </c>
      <c r="D3472" s="12">
        <v>40004</v>
      </c>
      <c r="E3472" s="11" t="s">
        <v>14959</v>
      </c>
      <c r="F3472" s="11" t="s">
        <v>14981</v>
      </c>
      <c r="G3472" s="11" t="s">
        <v>40</v>
      </c>
      <c r="H3472" s="11" t="s">
        <v>10322</v>
      </c>
      <c r="I3472" s="11" t="str">
        <f>IF(AH$1="","",IFERROR(TRIM(MID($AG3472,FIND(":",$AG3472,FIND(AH$1,$AG3472))+1,FIND("=",$AG3472,FIND(AH$1,$AG3472))-FIND(":",$AG3472,FIND(AH$1,$AG3472))-1)),"卖家未填"))</f>
        <v>卖家未填</v>
      </c>
      <c r="J3472" s="11" t="str">
        <f>IF(AI$1="","",IFERROR(TRIM(MID($AG3472,FIND(":",$AG3472,FIND(AI$1,$AG3472))+1,FIND("=",$AG3472,FIND(AI$1,$AG3472))-FIND(":",$AG3472,FIND(AI$1,$AG3472))-1)),"卖家未填"))</f>
        <v>500</v>
      </c>
      <c r="K3472" s="11" t="str">
        <f>IF(AJ$1="","",IFERROR(TRIM(MID($AG3472,FIND(":",$AG3472,FIND(AJ$1,$AG3472))+1,FIND("=",$AG3472,FIND(AJ$1,$AG3472))-FIND(":",$AG3472,FIND(AJ$1,$AG3472))-1)),"卖家未填"))</f>
        <v>卖家未填</v>
      </c>
      <c r="L3472" s="11" t="str">
        <f>IF(AK$1="","",IFERROR(TRIM(MID($AG3472,FIND(":",$AG3472,FIND(AK$1,$AG3472))+1,FIND("=",$AG3472,FIND(AK$1,$AG3472))-FIND(":",$AG3472,FIND(AK$1,$AG3472))-1)),"卖家未填"))</f>
        <v>卖家未填</v>
      </c>
      <c r="M3472" s="11" t="str">
        <f>IF(AL$1="","",IFERROR(TRIM(MID($AG3472,FIND(":",$AG3472,FIND(AL$1,$AG3472))+1,FIND("=",$AG3472,FIND(AL$1,$AG3472))-FIND(":",$AG3472,FIND(AL$1,$AG3472))-1)),"卖家未填"))</f>
        <v>散装</v>
      </c>
      <c r="N3472" s="11" t="s">
        <v>3984</v>
      </c>
      <c r="O3472" s="11" t="s">
        <v>4491</v>
      </c>
      <c r="P3472" s="13">
        <v>12</v>
      </c>
      <c r="Q3472" s="13"/>
      <c r="R3472" s="11">
        <v>12</v>
      </c>
      <c r="S3472" s="14">
        <f>IFERROR(V3472/T3472,"0")</f>
        <v>42</v>
      </c>
      <c r="T3472" s="11">
        <v>2</v>
      </c>
      <c r="U3472" s="11">
        <v>7</v>
      </c>
      <c r="V3472" s="15">
        <f>R3472*U3472</f>
        <v>84</v>
      </c>
      <c r="W3472" s="11">
        <v>1</v>
      </c>
      <c r="X3472" s="11">
        <v>4</v>
      </c>
      <c r="Y3472" s="11">
        <v>37363995210</v>
      </c>
      <c r="Z3472" s="11">
        <v>58708856</v>
      </c>
      <c r="AA3472" s="16">
        <f>IFERROR((MID(AE3472,FIND("ends=",AE3472)+5,FIND("000&amp;starts",AE3472)-FIND("ends=",AE3472)-5)+8*3600)/86400+70*365+19,"")</f>
        <v>42032.489444444444</v>
      </c>
      <c r="AB3472" s="17" t="str">
        <f>HYPERLINK("http://item.taobao.com/item.htm?id="&amp;Y3472,"点击查看")</f>
        <v>点击查看</v>
      </c>
      <c r="AC3472" s="11">
        <f>YEAR(D3472)</f>
        <v>2009</v>
      </c>
      <c r="AD3472" s="11"/>
      <c r="AE3472" s="11" t="s">
        <v>9113</v>
      </c>
      <c r="AF3472" s="11"/>
      <c r="AG3472" s="11" t="s">
        <v>14525</v>
      </c>
    </row>
    <row r="3473" spans="1:33" x14ac:dyDescent="0.15">
      <c r="A3473" s="11" t="s">
        <v>14952</v>
      </c>
      <c r="B3473" s="11" t="s">
        <v>15378</v>
      </c>
      <c r="C3473" s="11" t="s">
        <v>14953</v>
      </c>
      <c r="D3473" s="12">
        <v>39760</v>
      </c>
      <c r="E3473" s="11" t="s">
        <v>14967</v>
      </c>
      <c r="F3473" s="11" t="s">
        <v>14968</v>
      </c>
      <c r="G3473" s="11" t="s">
        <v>28</v>
      </c>
      <c r="H3473" s="11" t="s">
        <v>10322</v>
      </c>
      <c r="I3473" s="11" t="str">
        <f>IF(AH$1="","",IFERROR(TRIM(MID($AG3473,FIND(":",$AG3473,FIND(AH$1,$AG3473))+1,FIND("=",$AG3473,FIND(AH$1,$AG3473))-FIND(":",$AG3473,FIND(AH$1,$AG3473))-1)),"卖家未填"))</f>
        <v>卖家未填</v>
      </c>
      <c r="J3473" s="11" t="str">
        <f>IF(AI$1="","",IFERROR(TRIM(MID($AG3473,FIND(":",$AG3473,FIND(AI$1,$AG3473))+1,FIND("=",$AG3473,FIND(AI$1,$AG3473))-FIND(":",$AG3473,FIND(AI$1,$AG3473))-1)),"卖家未填"))</f>
        <v>500</v>
      </c>
      <c r="K3473" s="11" t="str">
        <f>IF(AJ$1="","",IFERROR(TRIM(MID($AG3473,FIND(":",$AG3473,FIND(AJ$1,$AG3473))+1,FIND("=",$AG3473,FIND(AJ$1,$AG3473))-FIND(":",$AG3473,FIND(AJ$1,$AG3473))-1)),"卖家未填"))</f>
        <v>卖家未填</v>
      </c>
      <c r="L3473" s="11" t="str">
        <f>IF(AK$1="","",IFERROR(TRIM(MID($AG3473,FIND(":",$AG3473,FIND(AK$1,$AG3473))+1,FIND("=",$AG3473,FIND(AK$1,$AG3473))-FIND(":",$AG3473,FIND(AK$1,$AG3473))-1)),"卖家未填"))</f>
        <v>卖家未填</v>
      </c>
      <c r="M3473" s="11" t="str">
        <f>IF(AL$1="","",IFERROR(TRIM(MID($AG3473,FIND(":",$AG3473,FIND(AL$1,$AG3473))+1,FIND("=",$AG3473,FIND(AL$1,$AG3473))-FIND(":",$AG3473,FIND(AL$1,$AG3473))-1)),"卖家未填"))</f>
        <v>散装</v>
      </c>
      <c r="N3473" s="11" t="s">
        <v>3783</v>
      </c>
      <c r="O3473" s="11" t="s">
        <v>4694</v>
      </c>
      <c r="P3473" s="13">
        <v>14</v>
      </c>
      <c r="Q3473" s="13"/>
      <c r="R3473" s="11">
        <v>14</v>
      </c>
      <c r="S3473" s="14">
        <f>IFERROR(V3473/T3473,"0")</f>
        <v>42</v>
      </c>
      <c r="T3473" s="11">
        <v>2</v>
      </c>
      <c r="U3473" s="11">
        <v>6</v>
      </c>
      <c r="V3473" s="15">
        <f>R3473*U3473</f>
        <v>84</v>
      </c>
      <c r="W3473" s="11">
        <v>2</v>
      </c>
      <c r="X3473" s="11">
        <v>78</v>
      </c>
      <c r="Y3473" s="11">
        <v>16659964713</v>
      </c>
      <c r="Z3473" s="11">
        <v>36634493</v>
      </c>
      <c r="AA3473" s="16">
        <f>IFERROR((MID(AE3473,FIND("ends=",AE3473)+5,FIND("000&amp;starts",AE3473)-FIND("ends=",AE3473)-5)+8*3600)/86400+70*365+19,"")</f>
        <v>42032.624178240745</v>
      </c>
      <c r="AB3473" s="17" t="str">
        <f>HYPERLINK("http://item.taobao.com/item.htm?id="&amp;Y3473,"点击查看")</f>
        <v>点击查看</v>
      </c>
      <c r="AC3473" s="11">
        <f>YEAR(D3473)</f>
        <v>2008</v>
      </c>
      <c r="AD3473" s="11"/>
      <c r="AE3473" s="11" t="s">
        <v>9137</v>
      </c>
      <c r="AF3473" s="11"/>
      <c r="AG3473" s="11" t="s">
        <v>14543</v>
      </c>
    </row>
    <row r="3474" spans="1:33" x14ac:dyDescent="0.15">
      <c r="A3474" s="11" t="s">
        <v>14947</v>
      </c>
      <c r="B3474" s="11" t="s">
        <v>16312</v>
      </c>
      <c r="C3474" s="11" t="s">
        <v>14946</v>
      </c>
      <c r="D3474" s="12">
        <v>40244</v>
      </c>
      <c r="E3474" s="11" t="s">
        <v>15006</v>
      </c>
      <c r="F3474" s="11" t="s">
        <v>15062</v>
      </c>
      <c r="G3474" s="11" t="s">
        <v>108</v>
      </c>
      <c r="H3474" s="11" t="s">
        <v>10927</v>
      </c>
      <c r="I3474" s="11" t="str">
        <f>IF(AH$1="","",IFERROR(TRIM(MID($AG3474,FIND(":",$AG3474,FIND(AH$1,$AG3474))+1,FIND("=",$AG3474,FIND(AH$1,$AG3474))-FIND(":",$AG3474,FIND(AH$1,$AG3474))-1)),"卖家未填"))</f>
        <v>卖家未填</v>
      </c>
      <c r="J3474" s="11" t="str">
        <f>IF(AI$1="","",IFERROR(TRIM(MID($AG3474,FIND(":",$AG3474,FIND(AI$1,$AG3474))+1,FIND("=",$AG3474,FIND(AI$1,$AG3474))-FIND(":",$AG3474,FIND(AI$1,$AG3474))-1)),"卖家未填"))</f>
        <v>500</v>
      </c>
      <c r="K3474" s="11" t="str">
        <f>IF(AJ$1="","",IFERROR(TRIM(MID($AG3474,FIND(":",$AG3474,FIND(AJ$1,$AG3474))+1,FIND("=",$AG3474,FIND(AJ$1,$AG3474))-FIND(":",$AG3474,FIND(AJ$1,$AG3474))-1)),"卖家未填"))</f>
        <v>3人份</v>
      </c>
      <c r="L3474" s="11" t="str">
        <f>IF(AK$1="","",IFERROR(TRIM(MID($AG3474,FIND(":",$AG3474,FIND(AK$1,$AG3474))+1,FIND("=",$AG3474,FIND(AK$1,$AG3474))-FIND(":",$AG3474,FIND(AK$1,$AG3474))-1)),"卖家未填"))</f>
        <v>1周</v>
      </c>
      <c r="M3474" s="11" t="str">
        <f>IF(AL$1="","",IFERROR(TRIM(MID($AG3474,FIND(":",$AG3474,FIND(AL$1,$AG3474))+1,FIND("=",$AG3474,FIND(AL$1,$AG3474))-FIND(":",$AG3474,FIND(AL$1,$AG3474))-1)),"卖家未填"))</f>
        <v>散装</v>
      </c>
      <c r="N3474" s="11" t="s">
        <v>4110</v>
      </c>
      <c r="O3474" s="11" t="s">
        <v>4479</v>
      </c>
      <c r="P3474" s="13">
        <v>6</v>
      </c>
      <c r="Q3474" s="13"/>
      <c r="R3474" s="11">
        <v>6</v>
      </c>
      <c r="S3474" s="14">
        <f>IFERROR(V3474/T3474,"0")</f>
        <v>42</v>
      </c>
      <c r="T3474" s="11">
        <v>2</v>
      </c>
      <c r="U3474" s="11">
        <v>14</v>
      </c>
      <c r="V3474" s="15">
        <f>R3474*U3474</f>
        <v>84</v>
      </c>
      <c r="W3474" s="11">
        <v>4</v>
      </c>
      <c r="X3474" s="11">
        <v>24</v>
      </c>
      <c r="Y3474" s="11">
        <v>17504803195</v>
      </c>
      <c r="Z3474" s="11">
        <v>60668338</v>
      </c>
      <c r="AA3474" s="16">
        <f>IFERROR((MID(AE3474,FIND("ends=",AE3474)+5,FIND("000&amp;starts",AE3474)-FIND("ends=",AE3474)-5)+8*3600)/86400+70*365+19,"")</f>
        <v>42033.481076388889</v>
      </c>
      <c r="AB3474" s="17" t="str">
        <f>HYPERLINK("http://item.taobao.com/item.htm?id="&amp;Y3474,"点击查看")</f>
        <v>点击查看</v>
      </c>
      <c r="AC3474" s="11">
        <f>YEAR(D3474)</f>
        <v>2010</v>
      </c>
      <c r="AD3474" s="11"/>
      <c r="AE3474" s="11" t="s">
        <v>9247</v>
      </c>
      <c r="AF3474" s="11" t="s">
        <v>10249</v>
      </c>
      <c r="AG3474" s="11" t="s">
        <v>14632</v>
      </c>
    </row>
    <row r="3475" spans="1:33" x14ac:dyDescent="0.15">
      <c r="A3475" s="11" t="s">
        <v>14910</v>
      </c>
      <c r="B3475" s="11" t="s">
        <v>15783</v>
      </c>
      <c r="C3475" s="11" t="s">
        <v>14913</v>
      </c>
      <c r="D3475" s="12">
        <v>40264</v>
      </c>
      <c r="E3475" s="11" t="s">
        <v>14979</v>
      </c>
      <c r="F3475" s="11" t="s">
        <v>15018</v>
      </c>
      <c r="G3475" s="11" t="s">
        <v>101</v>
      </c>
      <c r="H3475" s="11" t="s">
        <v>10322</v>
      </c>
      <c r="I3475" s="11" t="str">
        <f>IF(AH$1="","",IFERROR(TRIM(MID($AG3475,FIND(":",$AG3475,FIND(AH$1,$AG3475))+1,FIND("=",$AG3475,FIND(AH$1,$AG3475))-FIND(":",$AG3475,FIND(AH$1,$AG3475))-1)),"卖家未填"))</f>
        <v>卖家未填</v>
      </c>
      <c r="J3475" s="11" t="str">
        <f>IF(AI$1="","",IFERROR(TRIM(MID($AG3475,FIND(":",$AG3475,FIND(AI$1,$AG3475))+1,FIND("=",$AG3475,FIND(AI$1,$AG3475))-FIND(":",$AG3475,FIND(AI$1,$AG3475))-1)),"卖家未填"))</f>
        <v>500</v>
      </c>
      <c r="K3475" s="11" t="str">
        <f>IF(AJ$1="","",IFERROR(TRIM(MID($AG3475,FIND(":",$AG3475,FIND(AJ$1,$AG3475))+1,FIND("=",$AG3475,FIND(AJ$1,$AG3475))-FIND(":",$AG3475,FIND(AJ$1,$AG3475))-1)),"卖家未填"))</f>
        <v>卖家未填</v>
      </c>
      <c r="L3475" s="11" t="str">
        <f>IF(AK$1="","",IFERROR(TRIM(MID($AG3475,FIND(":",$AG3475,FIND(AK$1,$AG3475))+1,FIND("=",$AG3475,FIND(AK$1,$AG3475))-FIND(":",$AG3475,FIND(AK$1,$AG3475))-1)),"卖家未填"))</f>
        <v>卖家未填</v>
      </c>
      <c r="M3475" s="11" t="str">
        <f>IF(AL$1="","",IFERROR(TRIM(MID($AG3475,FIND(":",$AG3475,FIND(AL$1,$AG3475))+1,FIND("=",$AG3475,FIND(AL$1,$AG3475))-FIND(":",$AG3475,FIND(AL$1,$AG3475))-1)),"卖家未填"))</f>
        <v>散装</v>
      </c>
      <c r="N3475" s="11" t="s">
        <v>3048</v>
      </c>
      <c r="O3475" s="11" t="s">
        <v>4860</v>
      </c>
      <c r="P3475" s="13">
        <v>13.99</v>
      </c>
      <c r="Q3475" s="13"/>
      <c r="R3475" s="11">
        <v>13.99</v>
      </c>
      <c r="S3475" s="14">
        <f>IFERROR(V3475/T3475,"0")</f>
        <v>20.984999999999999</v>
      </c>
      <c r="T3475" s="11">
        <v>4</v>
      </c>
      <c r="U3475" s="11">
        <v>6</v>
      </c>
      <c r="V3475" s="15">
        <f>R3475*U3475</f>
        <v>83.94</v>
      </c>
      <c r="W3475" s="11">
        <v>1</v>
      </c>
      <c r="X3475" s="11">
        <v>16</v>
      </c>
      <c r="Y3475" s="11">
        <v>13671166389</v>
      </c>
      <c r="Z3475" s="11">
        <v>60877198</v>
      </c>
      <c r="AA3475" s="16">
        <f>IFERROR((MID(AE3475,FIND("ends=",AE3475)+5,FIND("000&amp;starts",AE3475)-FIND("ends=",AE3475)-5)+8*3600)/86400+70*365+19,"")</f>
        <v>42034.754363425927</v>
      </c>
      <c r="AB3475" s="17" t="str">
        <f>HYPERLINK("http://item.taobao.com/item.htm?id="&amp;Y3475,"点击查看")</f>
        <v>点击查看</v>
      </c>
      <c r="AC3475" s="11">
        <f>YEAR(D3475)</f>
        <v>2010</v>
      </c>
      <c r="AD3475" s="11"/>
      <c r="AE3475" s="11" t="s">
        <v>8125</v>
      </c>
      <c r="AF3475" s="11"/>
      <c r="AG3475" s="11" t="s">
        <v>11338</v>
      </c>
    </row>
    <row r="3476" spans="1:33" x14ac:dyDescent="0.15">
      <c r="A3476" s="11" t="s">
        <v>14947</v>
      </c>
      <c r="B3476" s="11" t="s">
        <v>16591</v>
      </c>
      <c r="C3476" s="11" t="s">
        <v>14946</v>
      </c>
      <c r="D3476" s="12">
        <v>41833</v>
      </c>
      <c r="E3476" s="11" t="s">
        <v>15000</v>
      </c>
      <c r="F3476" s="11" t="s">
        <v>15001</v>
      </c>
      <c r="G3476" s="11" t="s">
        <v>56</v>
      </c>
      <c r="H3476" s="11" t="s">
        <v>10322</v>
      </c>
      <c r="I3476" s="11" t="str">
        <f>IF(AH$1="","",IFERROR(TRIM(MID($AG3476,FIND(":",$AG3476,FIND(AH$1,$AG3476))+1,FIND("=",$AG3476,FIND(AH$1,$AG3476))-FIND(":",$AG3476,FIND(AH$1,$AG3476))-1)),"卖家未填"))</f>
        <v>卖家未填</v>
      </c>
      <c r="J3476" s="11" t="str">
        <f>IF(AI$1="","",IFERROR(TRIM(MID($AG3476,FIND(":",$AG3476,FIND(AI$1,$AG3476))+1,FIND("=",$AG3476,FIND(AI$1,$AG3476))-FIND(":",$AG3476,FIND(AI$1,$AG3476))-1)),"卖家未填"))</f>
        <v>500</v>
      </c>
      <c r="K3476" s="11" t="str">
        <f>IF(AJ$1="","",IFERROR(TRIM(MID($AG3476,FIND(":",$AG3476,FIND(AJ$1,$AG3476))+1,FIND("=",$AG3476,FIND(AJ$1,$AG3476))-FIND(":",$AG3476,FIND(AJ$1,$AG3476))-1)),"卖家未填"))</f>
        <v>2人份</v>
      </c>
      <c r="L3476" s="11" t="str">
        <f>IF(AK$1="","",IFERROR(TRIM(MID($AG3476,FIND(":",$AG3476,FIND(AK$1,$AG3476))+1,FIND("=",$AG3476,FIND(AK$1,$AG3476))-FIND(":",$AG3476,FIND(AK$1,$AG3476))-1)),"卖家未填"))</f>
        <v>1周</v>
      </c>
      <c r="M3476" s="11" t="str">
        <f>IF(AL$1="","",IFERROR(TRIM(MID($AG3476,FIND(":",$AG3476,FIND(AL$1,$AG3476))+1,FIND("=",$AG3476,FIND(AL$1,$AG3476))-FIND(":",$AG3476,FIND(AL$1,$AG3476))-1)),"卖家未填"))</f>
        <v>包装</v>
      </c>
      <c r="N3476" s="11" t="s">
        <v>4070</v>
      </c>
      <c r="O3476" s="11" t="s">
        <v>4518</v>
      </c>
      <c r="P3476" s="13">
        <v>26</v>
      </c>
      <c r="Q3476" s="13">
        <v>20.8</v>
      </c>
      <c r="R3476" s="11">
        <v>20.8</v>
      </c>
      <c r="S3476" s="14">
        <f>IFERROR(V3476/T3476,"0")</f>
        <v>41.6</v>
      </c>
      <c r="T3476" s="11">
        <v>2</v>
      </c>
      <c r="U3476" s="11">
        <v>4</v>
      </c>
      <c r="V3476" s="15">
        <f>R3476*U3476</f>
        <v>83.2</v>
      </c>
      <c r="W3476" s="11">
        <v>2</v>
      </c>
      <c r="X3476" s="11">
        <v>1</v>
      </c>
      <c r="Y3476" s="11">
        <v>43303000907</v>
      </c>
      <c r="Z3476" s="11">
        <v>112095747</v>
      </c>
      <c r="AA3476" s="16">
        <f>IFERROR((MID(AE3476,FIND("ends=",AE3476)+5,FIND("000&amp;starts",AE3476)-FIND("ends=",AE3476)-5)+8*3600)/86400+70*365+19,"")</f>
        <v>42033.012511574074</v>
      </c>
      <c r="AB3476" s="17" t="str">
        <f>HYPERLINK("http://item.taobao.com/item.htm?id="&amp;Y3476,"点击查看")</f>
        <v>点击查看</v>
      </c>
      <c r="AC3476" s="11">
        <f>YEAR(D3476)</f>
        <v>2014</v>
      </c>
      <c r="AD3476" s="11"/>
      <c r="AE3476" s="11" t="s">
        <v>9205</v>
      </c>
      <c r="AF3476" s="11"/>
      <c r="AG3476" s="11" t="s">
        <v>14596</v>
      </c>
    </row>
    <row r="3477" spans="1:33" x14ac:dyDescent="0.15">
      <c r="A3477" s="11" t="s">
        <v>14910</v>
      </c>
      <c r="B3477" s="11" t="s">
        <v>16326</v>
      </c>
      <c r="C3477" s="11" t="s">
        <v>14912</v>
      </c>
      <c r="D3477" s="12">
        <v>41572</v>
      </c>
      <c r="E3477" s="11" t="s">
        <v>14957</v>
      </c>
      <c r="F3477" s="11" t="s">
        <v>14998</v>
      </c>
      <c r="G3477" s="11" t="s">
        <v>54</v>
      </c>
      <c r="H3477" s="11" t="s">
        <v>10544</v>
      </c>
      <c r="I3477" s="11" t="str">
        <f>IF(AH$1="","",IFERROR(TRIM(MID($AG3477,FIND(":",$AG3477,FIND(AH$1,$AG3477))+1,FIND("=",$AG3477,FIND(AH$1,$AG3477))-FIND(":",$AG3477,FIND(AH$1,$AG3477))-1)),"卖家未填"))</f>
        <v>年糕系列</v>
      </c>
      <c r="J3477" s="11" t="str">
        <f>IF(AI$1="","",IFERROR(TRIM(MID($AG3477,FIND(":",$AG3477,FIND(AI$1,$AG3477))+1,FIND("=",$AG3477,FIND(AI$1,$AG3477))-FIND(":",$AG3477,FIND(AI$1,$AG3477))-1)),"卖家未填"))</f>
        <v>400</v>
      </c>
      <c r="K3477" s="11" t="str">
        <f>IF(AJ$1="","",IFERROR(TRIM(MID($AG3477,FIND(":",$AG3477,FIND(AJ$1,$AG3477))+1,FIND("=",$AG3477,FIND(AJ$1,$AG3477))-FIND(":",$AG3477,FIND(AJ$1,$AG3477))-1)),"卖家未填"))</f>
        <v>卖家未填</v>
      </c>
      <c r="L3477" s="11" t="str">
        <f>IF(AK$1="","",IFERROR(TRIM(MID($AG3477,FIND(":",$AG3477,FIND(AK$1,$AG3477))+1,FIND("=",$AG3477,FIND(AK$1,$AG3477))-FIND(":",$AG3477,FIND(AK$1,$AG3477))-1)),"卖家未填"))</f>
        <v>卖家未填</v>
      </c>
      <c r="M3477" s="11" t="str">
        <f>IF(AL$1="","",IFERROR(TRIM(MID($AG3477,FIND(":",$AG3477,FIND(AL$1,$AG3477))+1,FIND("=",$AG3477,FIND(AL$1,$AG3477))-FIND(":",$AG3477,FIND(AL$1,$AG3477))-1)),"卖家未填"))</f>
        <v>散装</v>
      </c>
      <c r="N3477" s="11" t="s">
        <v>2535</v>
      </c>
      <c r="O3477" s="11" t="s">
        <v>5113</v>
      </c>
      <c r="P3477" s="13">
        <v>3.18</v>
      </c>
      <c r="Q3477" s="13"/>
      <c r="R3477" s="11">
        <v>3.18</v>
      </c>
      <c r="S3477" s="14">
        <f>IFERROR(V3477/T3477,"0")</f>
        <v>16.536000000000001</v>
      </c>
      <c r="T3477" s="11">
        <v>5</v>
      </c>
      <c r="U3477" s="11">
        <v>26</v>
      </c>
      <c r="V3477" s="15">
        <f>R3477*U3477</f>
        <v>82.68</v>
      </c>
      <c r="W3477" s="11">
        <v>7</v>
      </c>
      <c r="X3477" s="11">
        <v>13</v>
      </c>
      <c r="Y3477" s="11">
        <v>38605529051</v>
      </c>
      <c r="Z3477" s="11">
        <v>107050662</v>
      </c>
      <c r="AA3477" s="16">
        <f>IFERROR((MID(AE3477,FIND("ends=",AE3477)+5,FIND("000&amp;starts",AE3477)-FIND("ends=",AE3477)-5)+8*3600)/86400+70*365+19,"")</f>
        <v>42030.900648148148</v>
      </c>
      <c r="AB3477" s="17" t="str">
        <f>HYPERLINK("http://item.taobao.com/item.htm?id="&amp;Y3477,"点击查看")</f>
        <v>点击查看</v>
      </c>
      <c r="AC3477" s="11">
        <f>YEAR(D3477)</f>
        <v>2013</v>
      </c>
      <c r="AD3477" s="11"/>
      <c r="AE3477" s="11" t="s">
        <v>7613</v>
      </c>
      <c r="AF3477" s="11" t="s">
        <v>9829</v>
      </c>
      <c r="AG3477" s="11" t="s">
        <v>13217</v>
      </c>
    </row>
    <row r="3478" spans="1:33" x14ac:dyDescent="0.15">
      <c r="A3478" s="11" t="s">
        <v>14895</v>
      </c>
      <c r="B3478" s="11" t="s">
        <v>16191</v>
      </c>
      <c r="C3478" s="11" t="s">
        <v>14905</v>
      </c>
      <c r="D3478" s="12">
        <v>41084</v>
      </c>
      <c r="E3478" s="11" t="s">
        <v>14987</v>
      </c>
      <c r="F3478" s="11" t="s">
        <v>14988</v>
      </c>
      <c r="G3478" s="11" t="s">
        <v>44</v>
      </c>
      <c r="H3478" s="11" t="s">
        <v>10526</v>
      </c>
      <c r="I3478" s="11" t="str">
        <f>IF(AH$1="","",IFERROR(TRIM(MID($AG3478,FIND(":",$AG3478,FIND(AH$1,$AG3478))+1,FIND("=",$AG3478,FIND(AH$1,$AG3478))-FIND(":",$AG3478,FIND(AH$1,$AG3478))-1)),"卖家未填"))</f>
        <v>厨房必备</v>
      </c>
      <c r="J3478" s="11" t="str">
        <f>IF(AI$1="","",IFERROR(TRIM(MID($AG3478,FIND(":",$AG3478,FIND(AI$1,$AG3478))+1,FIND("=",$AG3478,FIND(AI$1,$AG3478))-FIND(":",$AG3478,FIND(AI$1,$AG3478))-1)),"卖家未填"))</f>
        <v>800</v>
      </c>
      <c r="K3478" s="11" t="str">
        <f>IF(AJ$1="","",IFERROR(TRIM(MID($AG3478,FIND(":",$AG3478,FIND(AJ$1,$AG3478))+1,FIND("=",$AG3478,FIND(AJ$1,$AG3478))-FIND(":",$AG3478,FIND(AJ$1,$AG3478))-1)),"卖家未填"))</f>
        <v>卖家未填</v>
      </c>
      <c r="L3478" s="11" t="str">
        <f>IF(AK$1="","",IFERROR(TRIM(MID($AG3478,FIND(":",$AG3478,FIND(AK$1,$AG3478))+1,FIND("=",$AG3478,FIND(AK$1,$AG3478))-FIND(":",$AG3478,FIND(AK$1,$AG3478))-1)),"卖家未填"))</f>
        <v>卖家未填</v>
      </c>
      <c r="M3478" s="11" t="str">
        <f>IF(AL$1="","",IFERROR(TRIM(MID($AG3478,FIND(":",$AG3478,FIND(AL$1,$AG3478))+1,FIND("=",$AG3478,FIND(AL$1,$AG3478))-FIND(":",$AG3478,FIND(AL$1,$AG3478))-1)),"卖家未填"))</f>
        <v>散装</v>
      </c>
      <c r="N3478" s="11" t="s">
        <v>2387</v>
      </c>
      <c r="O3478" s="11" t="s">
        <v>5076</v>
      </c>
      <c r="P3478" s="13">
        <v>11.8</v>
      </c>
      <c r="Q3478" s="13"/>
      <c r="R3478" s="11">
        <v>11.8</v>
      </c>
      <c r="S3478" s="14">
        <f>IFERROR(V3478/T3478,"0")</f>
        <v>13.766666666666667</v>
      </c>
      <c r="T3478" s="11">
        <v>6</v>
      </c>
      <c r="U3478" s="11">
        <v>7</v>
      </c>
      <c r="V3478" s="15">
        <f>R3478*U3478</f>
        <v>82.600000000000009</v>
      </c>
      <c r="W3478" s="11"/>
      <c r="X3478" s="11"/>
      <c r="Y3478" s="11">
        <v>38013697889</v>
      </c>
      <c r="Z3478" s="11">
        <v>72505384</v>
      </c>
      <c r="AA3478" s="16">
        <f>IFERROR((MID(AE3478,FIND("ends=",AE3478)+5,FIND("000&amp;starts",AE3478)-FIND("ends=",AE3478)-5)+8*3600)/86400+70*365+19,"")</f>
        <v>42033.525289351848</v>
      </c>
      <c r="AB3478" s="17" t="str">
        <f>HYPERLINK("http://item.taobao.com/item.htm?id="&amp;Y3478,"点击查看")</f>
        <v>点击查看</v>
      </c>
      <c r="AC3478" s="11">
        <f>YEAR(D3478)</f>
        <v>2012</v>
      </c>
      <c r="AD3478" s="11"/>
      <c r="AE3478" s="11" t="s">
        <v>7464</v>
      </c>
      <c r="AF3478" s="11" t="s">
        <v>9807</v>
      </c>
      <c r="AG3478" s="11" t="s">
        <v>13082</v>
      </c>
    </row>
    <row r="3479" spans="1:33" x14ac:dyDescent="0.15">
      <c r="A3479" s="11" t="s">
        <v>14910</v>
      </c>
      <c r="B3479" s="11" t="s">
        <v>16575</v>
      </c>
      <c r="C3479" s="11" t="s">
        <v>14912</v>
      </c>
      <c r="D3479" s="12">
        <v>40527</v>
      </c>
      <c r="E3479" s="11" t="s">
        <v>14991</v>
      </c>
      <c r="F3479" s="11" t="s">
        <v>14992</v>
      </c>
      <c r="G3479" s="11" t="s">
        <v>48</v>
      </c>
      <c r="H3479" s="11" t="s">
        <v>10322</v>
      </c>
      <c r="I3479" s="11" t="str">
        <f>IF(AH$1="","",IFERROR(TRIM(MID($AG3479,FIND(":",$AG3479,FIND(AH$1,$AG3479))+1,FIND("=",$AG3479,FIND(AH$1,$AG3479))-FIND(":",$AG3479,FIND(AH$1,$AG3479))-1)),"卖家未填"))</f>
        <v>卖家未填</v>
      </c>
      <c r="J3479" s="11" t="str">
        <f>IF(AI$1="","",IFERROR(TRIM(MID($AG3479,FIND(":",$AG3479,FIND(AI$1,$AG3479))+1,FIND("=",$AG3479,FIND(AI$1,$AG3479))-FIND(":",$AG3479,FIND(AI$1,$AG3479))-1)),"卖家未填"))</f>
        <v>400</v>
      </c>
      <c r="K3479" s="11" t="str">
        <f>IF(AJ$1="","",IFERROR(TRIM(MID($AG3479,FIND(":",$AG3479,FIND(AJ$1,$AG3479))+1,FIND("=",$AG3479,FIND(AJ$1,$AG3479))-FIND(":",$AG3479,FIND(AJ$1,$AG3479))-1)),"卖家未填"))</f>
        <v>卖家未填</v>
      </c>
      <c r="L3479" s="11" t="str">
        <f>IF(AK$1="","",IFERROR(TRIM(MID($AG3479,FIND(":",$AG3479,FIND(AK$1,$AG3479))+1,FIND("=",$AG3479,FIND(AK$1,$AG3479))-FIND(":",$AG3479,FIND(AK$1,$AG3479))-1)),"卖家未填"))</f>
        <v>卖家未填</v>
      </c>
      <c r="M3479" s="11" t="str">
        <f>IF(AL$1="","",IFERROR(TRIM(MID($AG3479,FIND(":",$AG3479,FIND(AL$1,$AG3479))+1,FIND("=",$AG3479,FIND(AL$1,$AG3479))-FIND(":",$AG3479,FIND(AL$1,$AG3479))-1)),"卖家未填"))</f>
        <v>散装</v>
      </c>
      <c r="N3479" s="11" t="s">
        <v>3104</v>
      </c>
      <c r="O3479" s="11" t="s">
        <v>5154</v>
      </c>
      <c r="P3479" s="13">
        <v>11.8</v>
      </c>
      <c r="Q3479" s="13"/>
      <c r="R3479" s="11">
        <v>11.8</v>
      </c>
      <c r="S3479" s="14">
        <f>IFERROR(V3479/T3479,"0")</f>
        <v>27.533333333333335</v>
      </c>
      <c r="T3479" s="11">
        <v>3</v>
      </c>
      <c r="U3479" s="11">
        <v>7</v>
      </c>
      <c r="V3479" s="15">
        <f>R3479*U3479</f>
        <v>82.600000000000009</v>
      </c>
      <c r="W3479" s="11">
        <v>0</v>
      </c>
      <c r="X3479" s="11">
        <v>34</v>
      </c>
      <c r="Y3479" s="11">
        <v>13128169695</v>
      </c>
      <c r="Z3479" s="11">
        <v>63960169</v>
      </c>
      <c r="AA3479" s="16">
        <f>IFERROR((MID(AE3479,FIND("ends=",AE3479)+5,FIND("000&amp;starts",AE3479)-FIND("ends=",AE3479)-5)+8*3600)/86400+70*365+19,"")</f>
        <v>42035.9762962963</v>
      </c>
      <c r="AB3479" s="17" t="str">
        <f>HYPERLINK("http://item.taobao.com/item.htm?id="&amp;Y3479,"点击查看")</f>
        <v>点击查看</v>
      </c>
      <c r="AC3479" s="11">
        <f>YEAR(D3479)</f>
        <v>2010</v>
      </c>
      <c r="AD3479" s="11"/>
      <c r="AE3479" s="11" t="s">
        <v>8182</v>
      </c>
      <c r="AF3479" s="11"/>
      <c r="AG3479" s="11" t="s">
        <v>13723</v>
      </c>
    </row>
    <row r="3480" spans="1:33" x14ac:dyDescent="0.15">
      <c r="A3480" s="11" t="s">
        <v>14910</v>
      </c>
      <c r="B3480" s="11" t="s">
        <v>14906</v>
      </c>
      <c r="C3480" s="11" t="s">
        <v>14907</v>
      </c>
      <c r="D3480" s="12">
        <v>40698</v>
      </c>
      <c r="E3480" s="11" t="s">
        <v>14957</v>
      </c>
      <c r="F3480" s="11" t="s">
        <v>14983</v>
      </c>
      <c r="G3480" s="11" t="s">
        <v>42</v>
      </c>
      <c r="H3480" s="11" t="s">
        <v>10703</v>
      </c>
      <c r="I3480" s="11" t="str">
        <f>IF(AH$1="","",IFERROR(TRIM(MID($AG3480,FIND(":",$AG3480,FIND(AH$1,$AG3480))+1,FIND("=",$AG3480,FIND(AH$1,$AG3480))-FIND(":",$AG3480,FIND(AH$1,$AG3480))-1)),"卖家未填"))</f>
        <v>卖家未填</v>
      </c>
      <c r="J3480" s="11" t="str">
        <f>IF(AI$1="","",IFERROR(TRIM(MID($AG3480,FIND(":",$AG3480,FIND(AI$1,$AG3480))+1,FIND("=",$AG3480,FIND(AI$1,$AG3480))-FIND(":",$AG3480,FIND(AI$1,$AG3480))-1)),"卖家未填"))</f>
        <v>500</v>
      </c>
      <c r="K3480" s="11" t="str">
        <f>IF(AJ$1="","",IFERROR(TRIM(MID($AG3480,FIND(":",$AG3480,FIND(AJ$1,$AG3480))+1,FIND("=",$AG3480,FIND(AJ$1,$AG3480))-FIND(":",$AG3480,FIND(AJ$1,$AG3480))-1)),"卖家未填"))</f>
        <v>卖家未填</v>
      </c>
      <c r="L3480" s="11" t="str">
        <f>IF(AK$1="","",IFERROR(TRIM(MID($AG3480,FIND(":",$AG3480,FIND(AK$1,$AG3480))+1,FIND("=",$AG3480,FIND(AK$1,$AG3480))-FIND(":",$AG3480,FIND(AK$1,$AG3480))-1)),"卖家未填"))</f>
        <v>卖家未填</v>
      </c>
      <c r="M3480" s="11" t="str">
        <f>IF(AL$1="","",IFERROR(TRIM(MID($AG3480,FIND(":",$AG3480,FIND(AL$1,$AG3480))+1,FIND("=",$AG3480,FIND(AL$1,$AG3480))-FIND(":",$AG3480,FIND(AL$1,$AG3480))-1)),"卖家未填"))</f>
        <v>散装</v>
      </c>
      <c r="N3480" s="11" t="s">
        <v>3314</v>
      </c>
      <c r="O3480" s="11" t="s">
        <v>4691</v>
      </c>
      <c r="P3480" s="13">
        <v>5.9</v>
      </c>
      <c r="Q3480" s="13"/>
      <c r="R3480" s="11">
        <v>5.9</v>
      </c>
      <c r="S3480" s="14">
        <f>IFERROR(V3480/T3480,"0")</f>
        <v>27.533333333333335</v>
      </c>
      <c r="T3480" s="11">
        <v>3</v>
      </c>
      <c r="U3480" s="11">
        <v>14</v>
      </c>
      <c r="V3480" s="15">
        <f>R3480*U3480</f>
        <v>82.600000000000009</v>
      </c>
      <c r="W3480" s="11">
        <v>3</v>
      </c>
      <c r="X3480" s="11"/>
      <c r="Y3480" s="11">
        <v>43419712894</v>
      </c>
      <c r="Z3480" s="11">
        <v>67190395</v>
      </c>
      <c r="AA3480" s="16">
        <f>IFERROR((MID(AE3480,FIND("ends=",AE3480)+5,FIND("000&amp;starts",AE3480)-FIND("ends=",AE3480)-5)+8*3600)/86400+70*365+19,"")</f>
        <v>42031.691678240742</v>
      </c>
      <c r="AB3480" s="17" t="str">
        <f>HYPERLINK("http://item.taobao.com/item.htm?id="&amp;Y3480,"点击查看")</f>
        <v>点击查看</v>
      </c>
      <c r="AC3480" s="11">
        <f>YEAR(D3480)</f>
        <v>2011</v>
      </c>
      <c r="AD3480" s="11"/>
      <c r="AE3480" s="11" t="s">
        <v>8403</v>
      </c>
      <c r="AF3480" s="11" t="s">
        <v>10009</v>
      </c>
      <c r="AG3480" s="11" t="s">
        <v>13907</v>
      </c>
    </row>
    <row r="3481" spans="1:33" x14ac:dyDescent="0.15">
      <c r="A3481" s="11" t="s">
        <v>14895</v>
      </c>
      <c r="B3481" s="11" t="s">
        <v>16113</v>
      </c>
      <c r="C3481" s="11" t="s">
        <v>14894</v>
      </c>
      <c r="D3481" s="12">
        <v>39781</v>
      </c>
      <c r="E3481" s="11" t="s">
        <v>15015</v>
      </c>
      <c r="F3481" s="11" t="s">
        <v>15043</v>
      </c>
      <c r="G3481" s="11" t="s">
        <v>90</v>
      </c>
      <c r="H3481" s="11" t="s">
        <v>10322</v>
      </c>
      <c r="I3481" s="11" t="str">
        <f>IF(AH$1="","",IFERROR(TRIM(MID($AG3481,FIND(":",$AG3481,FIND(AH$1,$AG3481))+1,FIND("=",$AG3481,FIND(AH$1,$AG3481))-FIND(":",$AG3481,FIND(AH$1,$AG3481))-1)),"卖家未填"))</f>
        <v>卖家未填</v>
      </c>
      <c r="J3481" s="11" t="str">
        <f>IF(AI$1="","",IFERROR(TRIM(MID($AG3481,FIND(":",$AG3481,FIND(AI$1,$AG3481))+1,FIND("=",$AG3481,FIND(AI$1,$AG3481))-FIND(":",$AG3481,FIND(AI$1,$AG3481))-1)),"卖家未填"))</f>
        <v>300</v>
      </c>
      <c r="K3481" s="11" t="str">
        <f>IF(AJ$1="","",IFERROR(TRIM(MID($AG3481,FIND(":",$AG3481,FIND(AJ$1,$AG3481))+1,FIND("=",$AG3481,FIND(AJ$1,$AG3481))-FIND(":",$AG3481,FIND(AJ$1,$AG3481))-1)),"卖家未填"))</f>
        <v>卖家未填</v>
      </c>
      <c r="L3481" s="11" t="str">
        <f>IF(AK$1="","",IFERROR(TRIM(MID($AG3481,FIND(":",$AG3481,FIND(AK$1,$AG3481))+1,FIND("=",$AG3481,FIND(AK$1,$AG3481))-FIND(":",$AG3481,FIND(AK$1,$AG3481))-1)),"卖家未填"))</f>
        <v>卖家未填</v>
      </c>
      <c r="M3481" s="11" t="str">
        <f>IF(AL$1="","",IFERROR(TRIM(MID($AG3481,FIND(":",$AG3481,FIND(AL$1,$AG3481))+1,FIND("=",$AG3481,FIND(AL$1,$AG3481))-FIND(":",$AG3481,FIND(AL$1,$AG3481))-1)),"卖家未填"))</f>
        <v>包装</v>
      </c>
      <c r="N3481" s="11" t="s">
        <v>2088</v>
      </c>
      <c r="O3481" s="11" t="s">
        <v>5017</v>
      </c>
      <c r="P3481" s="13">
        <v>5.5</v>
      </c>
      <c r="Q3481" s="13"/>
      <c r="R3481" s="11">
        <v>5.5</v>
      </c>
      <c r="S3481" s="14">
        <f>IFERROR(V3481/T3481,"0")</f>
        <v>11.785714285714286</v>
      </c>
      <c r="T3481" s="11">
        <v>7</v>
      </c>
      <c r="U3481" s="11">
        <v>15</v>
      </c>
      <c r="V3481" s="15">
        <f>R3481*U3481</f>
        <v>82.5</v>
      </c>
      <c r="W3481" s="11">
        <v>8</v>
      </c>
      <c r="X3481" s="11">
        <v>11</v>
      </c>
      <c r="Y3481" s="11">
        <v>9889258289</v>
      </c>
      <c r="Z3481" s="11">
        <v>36767053</v>
      </c>
      <c r="AA3481" s="16">
        <f>IFERROR((MID(AE3481,FIND("ends=",AE3481)+5,FIND("000&amp;starts",AE3481)-FIND("ends=",AE3481)-5)+8*3600)/86400+70*365+19,"")</f>
        <v>42029.410752314812</v>
      </c>
      <c r="AB3481" s="17" t="str">
        <f>HYPERLINK("http://item.taobao.com/item.htm?id="&amp;Y3481,"点击查看")</f>
        <v>点击查看</v>
      </c>
      <c r="AC3481" s="11">
        <f>YEAR(D3481)</f>
        <v>2008</v>
      </c>
      <c r="AD3481" s="11"/>
      <c r="AE3481" s="11" t="s">
        <v>7173</v>
      </c>
      <c r="AF3481" s="11"/>
      <c r="AG3481" s="11" t="s">
        <v>12811</v>
      </c>
    </row>
    <row r="3482" spans="1:33" x14ac:dyDescent="0.15">
      <c r="A3482" s="11" t="s">
        <v>14895</v>
      </c>
      <c r="B3482" s="11" t="s">
        <v>15623</v>
      </c>
      <c r="C3482" s="11" t="s">
        <v>14897</v>
      </c>
      <c r="D3482" s="12">
        <v>39935</v>
      </c>
      <c r="E3482" s="11" t="s">
        <v>46</v>
      </c>
      <c r="F3482" s="11" t="s">
        <v>46</v>
      </c>
      <c r="G3482" s="11" t="s">
        <v>46</v>
      </c>
      <c r="H3482" s="11" t="s">
        <v>10322</v>
      </c>
      <c r="I3482" s="11" t="str">
        <f>IF(AH$1="","",IFERROR(TRIM(MID($AG3482,FIND(":",$AG3482,FIND(AH$1,$AG3482))+1,FIND("=",$AG3482,FIND(AH$1,$AG3482))-FIND(":",$AG3482,FIND(AH$1,$AG3482))-1)),"卖家未填"))</f>
        <v>卖家未填</v>
      </c>
      <c r="J3482" s="11" t="str">
        <f>IF(AI$1="","",IFERROR(TRIM(MID($AG3482,FIND(":",$AG3482,FIND(AI$1,$AG3482))+1,FIND("=",$AG3482,FIND(AI$1,$AG3482))-FIND(":",$AG3482,FIND(AI$1,$AG3482))-1)),"卖家未填"))</f>
        <v>280</v>
      </c>
      <c r="K3482" s="11" t="str">
        <f>IF(AJ$1="","",IFERROR(TRIM(MID($AG3482,FIND(":",$AG3482,FIND(AJ$1,$AG3482))+1,FIND("=",$AG3482,FIND(AJ$1,$AG3482))-FIND(":",$AG3482,FIND(AJ$1,$AG3482))-1)),"卖家未填"))</f>
        <v>卖家未填</v>
      </c>
      <c r="L3482" s="11" t="str">
        <f>IF(AK$1="","",IFERROR(TRIM(MID($AG3482,FIND(":",$AG3482,FIND(AK$1,$AG3482))+1,FIND("=",$AG3482,FIND(AK$1,$AG3482))-FIND(":",$AG3482,FIND(AK$1,$AG3482))-1)),"卖家未填"))</f>
        <v>卖家未填</v>
      </c>
      <c r="M3482" s="11" t="str">
        <f>IF(AL$1="","",IFERROR(TRIM(MID($AG3482,FIND(":",$AG3482,FIND(AL$1,$AG3482))+1,FIND("=",$AG3482,FIND(AL$1,$AG3482))-FIND(":",$AG3482,FIND(AL$1,$AG3482))-1)),"卖家未填"))</f>
        <v>散装</v>
      </c>
      <c r="N3482" s="11" t="s">
        <v>2261</v>
      </c>
      <c r="O3482" s="11" t="s">
        <v>4565</v>
      </c>
      <c r="P3482" s="13">
        <v>7.5</v>
      </c>
      <c r="Q3482" s="13">
        <v>7.5</v>
      </c>
      <c r="R3482" s="11">
        <v>7.5</v>
      </c>
      <c r="S3482" s="14">
        <f>IFERROR(V3482/T3482,"0")</f>
        <v>13.75</v>
      </c>
      <c r="T3482" s="11">
        <v>6</v>
      </c>
      <c r="U3482" s="11">
        <v>11</v>
      </c>
      <c r="V3482" s="15">
        <f>R3482*U3482</f>
        <v>82.5</v>
      </c>
      <c r="W3482" s="11">
        <v>19</v>
      </c>
      <c r="X3482" s="11">
        <v>56</v>
      </c>
      <c r="Y3482" s="11">
        <v>35367198832</v>
      </c>
      <c r="Z3482" s="11">
        <v>58062146</v>
      </c>
      <c r="AA3482" s="16">
        <f>IFERROR((MID(AE3482,FIND("ends=",AE3482)+5,FIND("000&amp;starts",AE3482)-FIND("ends=",AE3482)-5)+8*3600)/86400+70*365+19,"")</f>
        <v>42029.604131944448</v>
      </c>
      <c r="AB3482" s="17" t="str">
        <f>HYPERLINK("http://item.taobao.com/item.htm?id="&amp;Y3482,"点击查看")</f>
        <v>点击查看</v>
      </c>
      <c r="AC3482" s="11">
        <f>YEAR(D3482)</f>
        <v>2009</v>
      </c>
      <c r="AD3482" s="11"/>
      <c r="AE3482" s="11" t="s">
        <v>7345</v>
      </c>
      <c r="AF3482" s="11"/>
      <c r="AG3482" s="11" t="s">
        <v>12968</v>
      </c>
    </row>
    <row r="3483" spans="1:33" x14ac:dyDescent="0.15">
      <c r="A3483" s="11" t="s">
        <v>14919</v>
      </c>
      <c r="B3483" s="11" t="s">
        <v>15294</v>
      </c>
      <c r="C3483" s="11" t="s">
        <v>14920</v>
      </c>
      <c r="D3483" s="12">
        <v>40289</v>
      </c>
      <c r="E3483" s="11" t="s">
        <v>14957</v>
      </c>
      <c r="F3483" s="11" t="s">
        <v>14985</v>
      </c>
      <c r="G3483" s="11" t="s">
        <v>43</v>
      </c>
      <c r="H3483" s="11" t="s">
        <v>10322</v>
      </c>
      <c r="I3483" s="11" t="str">
        <f>IF(AH$1="","",IFERROR(TRIM(MID($AG3483,FIND(":",$AG3483,FIND(AH$1,$AG3483))+1,FIND("=",$AG3483,FIND(AH$1,$AG3483))-FIND(":",$AG3483,FIND(AH$1,$AG3483))-1)),"卖家未填"))</f>
        <v>卖家未填</v>
      </c>
      <c r="J3483" s="11" t="str">
        <f>IF(AI$1="","",IFERROR(TRIM(MID($AG3483,FIND(":",$AG3483,FIND(AI$1,$AG3483))+1,FIND("=",$AG3483,FIND(AI$1,$AG3483))-FIND(":",$AG3483,FIND(AI$1,$AG3483))-1)),"卖家未填"))</f>
        <v>500</v>
      </c>
      <c r="K3483" s="11" t="str">
        <f>IF(AJ$1="","",IFERROR(TRIM(MID($AG3483,FIND(":",$AG3483,FIND(AJ$1,$AG3483))+1,FIND("=",$AG3483,FIND(AJ$1,$AG3483))-FIND(":",$AG3483,FIND(AJ$1,$AG3483))-1)),"卖家未填"))</f>
        <v>2人份</v>
      </c>
      <c r="L3483" s="11" t="str">
        <f>IF(AK$1="","",IFERROR(TRIM(MID($AG3483,FIND(":",$AG3483,FIND(AK$1,$AG3483))+1,FIND("=",$AG3483,FIND(AK$1,$AG3483))-FIND(":",$AG3483,FIND(AK$1,$AG3483))-1)),"卖家未填"))</f>
        <v>1周</v>
      </c>
      <c r="M3483" s="11" t="str">
        <f>IF(AL$1="","",IFERROR(TRIM(MID($AG3483,FIND(":",$AG3483,FIND(AL$1,$AG3483))+1,FIND("=",$AG3483,FIND(AL$1,$AG3483))-FIND(":",$AG3483,FIND(AL$1,$AG3483))-1)),"卖家未填"))</f>
        <v>散装</v>
      </c>
      <c r="N3483" s="11" t="s">
        <v>2772</v>
      </c>
      <c r="O3483" s="11" t="s">
        <v>4543</v>
      </c>
      <c r="P3483" s="13">
        <v>15.8</v>
      </c>
      <c r="Q3483" s="13">
        <v>6.32</v>
      </c>
      <c r="R3483" s="11">
        <v>6.32</v>
      </c>
      <c r="S3483" s="14">
        <f>IFERROR(V3483/T3483,"0")</f>
        <v>20.54</v>
      </c>
      <c r="T3483" s="11">
        <v>4</v>
      </c>
      <c r="U3483" s="11">
        <v>13</v>
      </c>
      <c r="V3483" s="15">
        <f>R3483*U3483</f>
        <v>82.16</v>
      </c>
      <c r="W3483" s="11">
        <v>5</v>
      </c>
      <c r="X3483" s="11">
        <v>20</v>
      </c>
      <c r="Y3483" s="11">
        <v>36353039417</v>
      </c>
      <c r="Z3483" s="11">
        <v>61152585</v>
      </c>
      <c r="AA3483" s="16">
        <f>IFERROR((MID(AE3483,FIND("ends=",AE3483)+5,FIND("000&amp;starts",AE3483)-FIND("ends=",AE3483)-5)+8*3600)/86400+70*365+19,"")</f>
        <v>42029.671180555553</v>
      </c>
      <c r="AB3483" s="17" t="str">
        <f>HYPERLINK("http://item.taobao.com/item.htm?id="&amp;Y3483,"点击查看")</f>
        <v>点击查看</v>
      </c>
      <c r="AC3483" s="11">
        <f>YEAR(D3483)</f>
        <v>2010</v>
      </c>
      <c r="AD3483" s="11"/>
      <c r="AE3483" s="11" t="s">
        <v>7856</v>
      </c>
      <c r="AF3483" s="11"/>
      <c r="AG3483" s="11" t="s">
        <v>13429</v>
      </c>
    </row>
    <row r="3484" spans="1:33" x14ac:dyDescent="0.15">
      <c r="A3484" s="11" t="s">
        <v>14895</v>
      </c>
      <c r="B3484" s="11" t="s">
        <v>16030</v>
      </c>
      <c r="C3484" s="11" t="s">
        <v>14904</v>
      </c>
      <c r="D3484" s="12">
        <v>41971</v>
      </c>
      <c r="E3484" s="11" t="s">
        <v>14957</v>
      </c>
      <c r="F3484" s="11" t="s">
        <v>14964</v>
      </c>
      <c r="G3484" s="11" t="s">
        <v>26</v>
      </c>
      <c r="H3484" s="11" t="s">
        <v>10322</v>
      </c>
      <c r="I3484" s="11" t="str">
        <f>IF(AH$1="","",IFERROR(TRIM(MID($AG3484,FIND(":",$AG3484,FIND(AH$1,$AG3484))+1,FIND("=",$AG3484,FIND(AH$1,$AG3484))-FIND(":",$AG3484,FIND(AH$1,$AG3484))-1)),"卖家未填"))</f>
        <v>卖家未填</v>
      </c>
      <c r="J3484" s="11" t="str">
        <f>IF(AI$1="","",IFERROR(TRIM(MID($AG3484,FIND(":",$AG3484,FIND(AI$1,$AG3484))+1,FIND("=",$AG3484,FIND(AI$1,$AG3484))-FIND(":",$AG3484,FIND(AI$1,$AG3484))-1)),"卖家未填"))</f>
        <v>450</v>
      </c>
      <c r="K3484" s="11" t="str">
        <f>IF(AJ$1="","",IFERROR(TRIM(MID($AG3484,FIND(":",$AG3484,FIND(AJ$1,$AG3484))+1,FIND("=",$AG3484,FIND(AJ$1,$AG3484))-FIND(":",$AG3484,FIND(AJ$1,$AG3484))-1)),"卖家未填"))</f>
        <v>卖家未填</v>
      </c>
      <c r="L3484" s="11" t="str">
        <f>IF(AK$1="","",IFERROR(TRIM(MID($AG3484,FIND(":",$AG3484,FIND(AK$1,$AG3484))+1,FIND("=",$AG3484,FIND(AK$1,$AG3484))-FIND(":",$AG3484,FIND(AK$1,$AG3484))-1)),"卖家未填"))</f>
        <v>卖家未填</v>
      </c>
      <c r="M3484" s="11" t="str">
        <f>IF(AL$1="","",IFERROR(TRIM(MID($AG3484,FIND(":",$AG3484,FIND(AL$1,$AG3484))+1,FIND("=",$AG3484,FIND(AL$1,$AG3484))-FIND(":",$AG3484,FIND(AL$1,$AG3484))-1)),"卖家未填"))</f>
        <v>散装</v>
      </c>
      <c r="N3484" s="11" t="s">
        <v>2198</v>
      </c>
      <c r="O3484" s="11" t="s">
        <v>5035</v>
      </c>
      <c r="P3484" s="13">
        <v>16.399999999999999</v>
      </c>
      <c r="Q3484" s="13">
        <v>8.1999999999999993</v>
      </c>
      <c r="R3484" s="11">
        <v>8.1999999999999993</v>
      </c>
      <c r="S3484" s="14">
        <f>IFERROR(V3484/T3484,"0")</f>
        <v>11.714285714285714</v>
      </c>
      <c r="T3484" s="11">
        <v>7</v>
      </c>
      <c r="U3484" s="11">
        <v>10</v>
      </c>
      <c r="V3484" s="15">
        <f>R3484*U3484</f>
        <v>82</v>
      </c>
      <c r="W3484" s="11">
        <v>14</v>
      </c>
      <c r="X3484" s="11">
        <v>2</v>
      </c>
      <c r="Y3484" s="11">
        <v>42695171750</v>
      </c>
      <c r="Z3484" s="11">
        <v>115482077</v>
      </c>
      <c r="AA3484" s="16">
        <f>IFERROR((MID(AE3484,FIND("ends=",AE3484)+5,FIND("000&amp;starts",AE3484)-FIND("ends=",AE3484)-5)+8*3600)/86400+70*365+19,"")</f>
        <v>42033.59920138889</v>
      </c>
      <c r="AB3484" s="17" t="str">
        <f>HYPERLINK("http://item.taobao.com/item.htm?id="&amp;Y3484,"点击查看")</f>
        <v>点击查看</v>
      </c>
      <c r="AC3484" s="11">
        <f>YEAR(D3484)</f>
        <v>2014</v>
      </c>
      <c r="AD3484" s="11"/>
      <c r="AE3484" s="11" t="s">
        <v>7280</v>
      </c>
      <c r="AF3484" s="11"/>
      <c r="AG3484" s="11" t="s">
        <v>12912</v>
      </c>
    </row>
    <row r="3485" spans="1:33" x14ac:dyDescent="0.15">
      <c r="A3485" s="11" t="s">
        <v>14910</v>
      </c>
      <c r="B3485" s="11" t="s">
        <v>15462</v>
      </c>
      <c r="C3485" s="11" t="s">
        <v>14913</v>
      </c>
      <c r="D3485" s="12">
        <v>37942</v>
      </c>
      <c r="E3485" s="11" t="s">
        <v>14979</v>
      </c>
      <c r="F3485" s="11" t="s">
        <v>14980</v>
      </c>
      <c r="G3485" s="11" t="s">
        <v>39</v>
      </c>
      <c r="H3485" s="11" t="s">
        <v>10419</v>
      </c>
      <c r="I3485" s="11" t="str">
        <f>IF(AH$1="","",IFERROR(TRIM(MID($AG3485,FIND(":",$AG3485,FIND(AH$1,$AG3485))+1,FIND("=",$AG3485,FIND(AH$1,$AG3485))-FIND(":",$AG3485,FIND(AH$1,$AG3485))-1)),"卖家未填"))</f>
        <v>桐叶粑</v>
      </c>
      <c r="J3485" s="11" t="str">
        <f>IF(AI$1="","",IFERROR(TRIM(MID($AG3485,FIND(":",$AG3485,FIND(AI$1,$AG3485))+1,FIND("=",$AG3485,FIND(AI$1,$AG3485))-FIND(":",$AG3485,FIND(AI$1,$AG3485))-1)),"卖家未填"))</f>
        <v>350</v>
      </c>
      <c r="K3485" s="11" t="str">
        <f>IF(AJ$1="","",IFERROR(TRIM(MID($AG3485,FIND(":",$AG3485,FIND(AJ$1,$AG3485))+1,FIND("=",$AG3485,FIND(AJ$1,$AG3485))-FIND(":",$AG3485,FIND(AJ$1,$AG3485))-1)),"卖家未填"))</f>
        <v>3人份</v>
      </c>
      <c r="L3485" s="11" t="str">
        <f>IF(AK$1="","",IFERROR(TRIM(MID($AG3485,FIND(":",$AG3485,FIND(AK$1,$AG3485))+1,FIND("=",$AG3485,FIND(AK$1,$AG3485))-FIND(":",$AG3485,FIND(AK$1,$AG3485))-1)),"卖家未填"))</f>
        <v>1周</v>
      </c>
      <c r="M3485" s="11" t="str">
        <f>IF(AL$1="","",IFERROR(TRIM(MID($AG3485,FIND(":",$AG3485,FIND(AL$1,$AG3485))+1,FIND("=",$AG3485,FIND(AL$1,$AG3485))-FIND(":",$AG3485,FIND(AL$1,$AG3485))-1)),"卖家未填"))</f>
        <v>包装</v>
      </c>
      <c r="N3485" s="11" t="s">
        <v>3782</v>
      </c>
      <c r="O3485" s="11" t="s">
        <v>4802</v>
      </c>
      <c r="P3485" s="13">
        <v>13.8</v>
      </c>
      <c r="Q3485" s="13">
        <v>13.66</v>
      </c>
      <c r="R3485" s="11">
        <v>13.66</v>
      </c>
      <c r="S3485" s="14">
        <f>IFERROR(V3485/T3485,"0")</f>
        <v>40.980000000000004</v>
      </c>
      <c r="T3485" s="11">
        <v>2</v>
      </c>
      <c r="U3485" s="11">
        <v>6</v>
      </c>
      <c r="V3485" s="15">
        <f>R3485*U3485</f>
        <v>81.960000000000008</v>
      </c>
      <c r="W3485" s="11">
        <v>12</v>
      </c>
      <c r="X3485" s="11">
        <v>115</v>
      </c>
      <c r="Y3485" s="11">
        <v>18140109045</v>
      </c>
      <c r="Z3485" s="11">
        <v>210789</v>
      </c>
      <c r="AA3485" s="16">
        <f>IFERROR((MID(AE3485,FIND("ends=",AE3485)+5,FIND("000&amp;starts",AE3485)-FIND("ends=",AE3485)-5)+8*3600)/86400+70*365+19,"")</f>
        <v>42030.73170138889</v>
      </c>
      <c r="AB3485" s="17" t="str">
        <f>HYPERLINK("http://item.taobao.com/item.htm?id="&amp;Y3485,"点击查看")</f>
        <v>点击查看</v>
      </c>
      <c r="AC3485" s="11">
        <f>YEAR(D3485)</f>
        <v>2003</v>
      </c>
      <c r="AD3485" s="11"/>
      <c r="AE3485" s="11" t="s">
        <v>8901</v>
      </c>
      <c r="AF3485" s="11" t="s">
        <v>9686</v>
      </c>
      <c r="AG3485" s="11" t="s">
        <v>14343</v>
      </c>
    </row>
    <row r="3486" spans="1:33" x14ac:dyDescent="0.15">
      <c r="A3486" s="11" t="s">
        <v>14947</v>
      </c>
      <c r="B3486" s="11" t="s">
        <v>17178</v>
      </c>
      <c r="C3486" s="11" t="s">
        <v>14950</v>
      </c>
      <c r="D3486" s="12">
        <v>40388</v>
      </c>
      <c r="E3486" s="11" t="s">
        <v>14959</v>
      </c>
      <c r="F3486" s="11" t="s">
        <v>14969</v>
      </c>
      <c r="G3486" s="11" t="s">
        <v>29</v>
      </c>
      <c r="H3486" s="11" t="s">
        <v>10322</v>
      </c>
      <c r="I3486" s="11" t="str">
        <f>IF(AH$1="","",IFERROR(TRIM(MID($AG3486,FIND(":",$AG3486,FIND(AH$1,$AG3486))+1,FIND("=",$AG3486,FIND(AH$1,$AG3486))-FIND(":",$AG3486,FIND(AH$1,$AG3486))-1)),"卖家未填"))</f>
        <v>卖家未填</v>
      </c>
      <c r="J3486" s="11" t="str">
        <f>IF(AI$1="","",IFERROR(TRIM(MID($AG3486,FIND(":",$AG3486,FIND(AI$1,$AG3486))+1,FIND("=",$AG3486,FIND(AI$1,$AG3486))-FIND(":",$AG3486,FIND(AI$1,$AG3486))-1)),"卖家未填"))</f>
        <v>450</v>
      </c>
      <c r="K3486" s="11" t="str">
        <f>IF(AJ$1="","",IFERROR(TRIM(MID($AG3486,FIND(":",$AG3486,FIND(AJ$1,$AG3486))+1,FIND("=",$AG3486,FIND(AJ$1,$AG3486))-FIND(":",$AG3486,FIND(AJ$1,$AG3486))-1)),"卖家未填"))</f>
        <v>2人份</v>
      </c>
      <c r="L3486" s="11" t="str">
        <f>IF(AK$1="","",IFERROR(TRIM(MID($AG3486,FIND(":",$AG3486,FIND(AK$1,$AG3486))+1,FIND("=",$AG3486,FIND(AK$1,$AG3486))-FIND(":",$AG3486,FIND(AK$1,$AG3486))-1)),"卖家未填"))</f>
        <v>2周</v>
      </c>
      <c r="M3486" s="11" t="str">
        <f>IF(AL$1="","",IFERROR(TRIM(MID($AG3486,FIND(":",$AG3486,FIND(AL$1,$AG3486))+1,FIND("=",$AG3486,FIND(AL$1,$AG3486))-FIND(":",$AG3486,FIND(AL$1,$AG3486))-1)),"卖家未填"))</f>
        <v>包装</v>
      </c>
      <c r="N3486" s="11" t="s">
        <v>4395</v>
      </c>
      <c r="O3486" s="11" t="s">
        <v>4662</v>
      </c>
      <c r="P3486" s="13">
        <v>10</v>
      </c>
      <c r="Q3486" s="13">
        <v>3.9</v>
      </c>
      <c r="R3486" s="11">
        <v>3.9</v>
      </c>
      <c r="S3486" s="14">
        <f>IFERROR(V3486/T3486,"0")</f>
        <v>40.949999999999996</v>
      </c>
      <c r="T3486" s="11">
        <v>2</v>
      </c>
      <c r="U3486" s="11">
        <v>21</v>
      </c>
      <c r="V3486" s="15">
        <f>R3486*U3486</f>
        <v>81.899999999999991</v>
      </c>
      <c r="W3486" s="11">
        <v>3</v>
      </c>
      <c r="X3486" s="11">
        <v>4</v>
      </c>
      <c r="Y3486" s="11">
        <v>42340414025</v>
      </c>
      <c r="Z3486" s="11">
        <v>62291150</v>
      </c>
      <c r="AA3486" s="16">
        <f>IFERROR((MID(AE3486,FIND("ends=",AE3486)+5,FIND("000&amp;starts",AE3486)-FIND("ends=",AE3486)-5)+8*3600)/86400+70*365+19,"")</f>
        <v>42035.795138888891</v>
      </c>
      <c r="AB3486" s="17" t="str">
        <f>HYPERLINK("http://item.taobao.com/item.htm?id="&amp;Y3486,"点击查看")</f>
        <v>点击查看</v>
      </c>
      <c r="AC3486" s="11">
        <f>YEAR(D3486)</f>
        <v>2010</v>
      </c>
      <c r="AD3486" s="11"/>
      <c r="AE3486" s="11" t="s">
        <v>9544</v>
      </c>
      <c r="AF3486" s="11"/>
      <c r="AG3486" s="11" t="s">
        <v>14880</v>
      </c>
    </row>
    <row r="3487" spans="1:33" x14ac:dyDescent="0.15">
      <c r="A3487" s="11" t="s">
        <v>14910</v>
      </c>
      <c r="B3487" s="11" t="s">
        <v>16576</v>
      </c>
      <c r="C3487" s="11" t="s">
        <v>14912</v>
      </c>
      <c r="D3487" s="12">
        <v>40475</v>
      </c>
      <c r="E3487" s="11" t="s">
        <v>15057</v>
      </c>
      <c r="F3487" s="11" t="s">
        <v>15059</v>
      </c>
      <c r="G3487" s="11" t="s">
        <v>106</v>
      </c>
      <c r="H3487" s="11" t="s">
        <v>10322</v>
      </c>
      <c r="I3487" s="11" t="str">
        <f>IF(AH$1="","",IFERROR(TRIM(MID($AG3487,FIND(":",$AG3487,FIND(AH$1,$AG3487))+1,FIND("=",$AG3487,FIND(AH$1,$AG3487))-FIND(":",$AG3487,FIND(AH$1,$AG3487))-1)),"卖家未填"))</f>
        <v>卖家未填</v>
      </c>
      <c r="J3487" s="11" t="str">
        <f>IF(AI$1="","",IFERROR(TRIM(MID($AG3487,FIND(":",$AG3487,FIND(AI$1,$AG3487))+1,FIND("=",$AG3487,FIND(AI$1,$AG3487))-FIND(":",$AG3487,FIND(AI$1,$AG3487))-1)),"卖家未填"))</f>
        <v>250</v>
      </c>
      <c r="K3487" s="11" t="str">
        <f>IF(AJ$1="","",IFERROR(TRIM(MID($AG3487,FIND(":",$AG3487,FIND(AJ$1,$AG3487))+1,FIND("=",$AG3487,FIND(AJ$1,$AG3487))-FIND(":",$AG3487,FIND(AJ$1,$AG3487))-1)),"卖家未填"))</f>
        <v>卖家未填</v>
      </c>
      <c r="L3487" s="11" t="str">
        <f>IF(AK$1="","",IFERROR(TRIM(MID($AG3487,FIND(":",$AG3487,FIND(AK$1,$AG3487))+1,FIND("=",$AG3487,FIND(AK$1,$AG3487))-FIND(":",$AG3487,FIND(AK$1,$AG3487))-1)),"卖家未填"))</f>
        <v>卖家未填</v>
      </c>
      <c r="M3487" s="11" t="str">
        <f>IF(AL$1="","",IFERROR(TRIM(MID($AG3487,FIND(":",$AG3487,FIND(AL$1,$AG3487))+1,FIND("=",$AG3487,FIND(AL$1,$AG3487))-FIND(":",$AG3487,FIND(AL$1,$AG3487))-1)),"卖家未填"))</f>
        <v>散装</v>
      </c>
      <c r="N3487" s="11" t="s">
        <v>3070</v>
      </c>
      <c r="O3487" s="11" t="s">
        <v>4627</v>
      </c>
      <c r="P3487" s="13">
        <v>6.8</v>
      </c>
      <c r="Q3487" s="13">
        <v>5.44</v>
      </c>
      <c r="R3487" s="11">
        <v>5.44</v>
      </c>
      <c r="S3487" s="14">
        <f>IFERROR(V3487/T3487,"0")</f>
        <v>20.400000000000002</v>
      </c>
      <c r="T3487" s="11">
        <v>4</v>
      </c>
      <c r="U3487" s="11">
        <v>15</v>
      </c>
      <c r="V3487" s="15">
        <f>R3487*U3487</f>
        <v>81.600000000000009</v>
      </c>
      <c r="W3487" s="11">
        <v>1</v>
      </c>
      <c r="X3487" s="11">
        <v>35</v>
      </c>
      <c r="Y3487" s="11">
        <v>14358353716</v>
      </c>
      <c r="Z3487" s="11">
        <v>63215333</v>
      </c>
      <c r="AA3487" s="16">
        <f>IFERROR((MID(AE3487,FIND("ends=",AE3487)+5,FIND("000&amp;starts",AE3487)-FIND("ends=",AE3487)-5)+8*3600)/86400+70*365+19,"")</f>
        <v>42035.572060185186</v>
      </c>
      <c r="AB3487" s="17" t="str">
        <f>HYPERLINK("http://item.taobao.com/item.htm?id="&amp;Y3487,"点击查看")</f>
        <v>点击查看</v>
      </c>
      <c r="AC3487" s="11">
        <f>YEAR(D3487)</f>
        <v>2010</v>
      </c>
      <c r="AD3487" s="11"/>
      <c r="AE3487" s="11" t="s">
        <v>8147</v>
      </c>
      <c r="AF3487" s="11"/>
      <c r="AG3487" s="11" t="s">
        <v>13690</v>
      </c>
    </row>
    <row r="3488" spans="1:33" x14ac:dyDescent="0.15">
      <c r="A3488" s="11" t="s">
        <v>14910</v>
      </c>
      <c r="B3488" s="11" t="s">
        <v>16050</v>
      </c>
      <c r="C3488" s="11" t="s">
        <v>14907</v>
      </c>
      <c r="D3488" s="12">
        <v>41687</v>
      </c>
      <c r="E3488" s="11" t="s">
        <v>14957</v>
      </c>
      <c r="F3488" s="11" t="s">
        <v>14958</v>
      </c>
      <c r="G3488" s="11" t="s">
        <v>21</v>
      </c>
      <c r="H3488" s="11" t="s">
        <v>10322</v>
      </c>
      <c r="I3488" s="11" t="str">
        <f>IF(AH$1="","",IFERROR(TRIM(MID($AG3488,FIND(":",$AG3488,FIND(AH$1,$AG3488))+1,FIND("=",$AG3488,FIND(AH$1,$AG3488))-FIND(":",$AG3488,FIND(AH$1,$AG3488))-1)),"卖家未填"))</f>
        <v>卖家未填</v>
      </c>
      <c r="J3488" s="11" t="str">
        <f>IF(AI$1="","",IFERROR(TRIM(MID($AG3488,FIND(":",$AG3488,FIND(AI$1,$AG3488))+1,FIND("=",$AG3488,FIND(AI$1,$AG3488))-FIND(":",$AG3488,FIND(AI$1,$AG3488))-1)),"卖家未填"))</f>
        <v>350</v>
      </c>
      <c r="K3488" s="11" t="str">
        <f>IF(AJ$1="","",IFERROR(TRIM(MID($AG3488,FIND(":",$AG3488,FIND(AJ$1,$AG3488))+1,FIND("=",$AG3488,FIND(AJ$1,$AG3488))-FIND(":",$AG3488,FIND(AJ$1,$AG3488))-1)),"卖家未填"))</f>
        <v>2人份</v>
      </c>
      <c r="L3488" s="11" t="str">
        <f>IF(AK$1="","",IFERROR(TRIM(MID($AG3488,FIND(":",$AG3488,FIND(AK$1,$AG3488))+1,FIND("=",$AG3488,FIND(AK$1,$AG3488))-FIND(":",$AG3488,FIND(AK$1,$AG3488))-1)),"卖家未填"))</f>
        <v>卖家未填</v>
      </c>
      <c r="M3488" s="11" t="str">
        <f>IF(AL$1="","",IFERROR(TRIM(MID($AG3488,FIND(":",$AG3488,FIND(AL$1,$AG3488))+1,FIND("=",$AG3488,FIND(AL$1,$AG3488))-FIND(":",$AG3488,FIND(AL$1,$AG3488))-1)),"卖家未填"))</f>
        <v>散装</v>
      </c>
      <c r="N3488" s="11" t="s">
        <v>2590</v>
      </c>
      <c r="O3488" s="11" t="s">
        <v>5025</v>
      </c>
      <c r="P3488" s="13">
        <v>6.8</v>
      </c>
      <c r="Q3488" s="13"/>
      <c r="R3488" s="11">
        <v>6.8</v>
      </c>
      <c r="S3488" s="14">
        <f>IFERROR(V3488/T3488,"0")</f>
        <v>16.32</v>
      </c>
      <c r="T3488" s="11">
        <v>5</v>
      </c>
      <c r="U3488" s="11">
        <v>12</v>
      </c>
      <c r="V3488" s="15">
        <f>R3488*U3488</f>
        <v>81.599999999999994</v>
      </c>
      <c r="W3488" s="11">
        <v>5</v>
      </c>
      <c r="X3488" s="11">
        <v>2</v>
      </c>
      <c r="Y3488" s="11">
        <v>40988335608</v>
      </c>
      <c r="Z3488" s="11">
        <v>108784780</v>
      </c>
      <c r="AA3488" s="16">
        <f>IFERROR((MID(AE3488,FIND("ends=",AE3488)+5,FIND("000&amp;starts",AE3488)-FIND("ends=",AE3488)-5)+8*3600)/86400+70*365+19,"")</f>
        <v>42032.376087962963</v>
      </c>
      <c r="AB3488" s="17" t="str">
        <f>HYPERLINK("http://item.taobao.com/item.htm?id="&amp;Y3488,"点击查看")</f>
        <v>点击查看</v>
      </c>
      <c r="AC3488" s="11">
        <f>YEAR(D3488)</f>
        <v>2014</v>
      </c>
      <c r="AD3488" s="11"/>
      <c r="AE3488" s="11" t="s">
        <v>7668</v>
      </c>
      <c r="AF3488" s="11"/>
      <c r="AG3488" s="11" t="s">
        <v>13266</v>
      </c>
    </row>
    <row r="3489" spans="1:33" x14ac:dyDescent="0.15">
      <c r="A3489" s="11" t="s">
        <v>14910</v>
      </c>
      <c r="B3489" s="11" t="s">
        <v>16666</v>
      </c>
      <c r="C3489" s="11" t="s">
        <v>14912</v>
      </c>
      <c r="D3489" s="12">
        <v>41395</v>
      </c>
      <c r="E3489" s="11" t="s">
        <v>14979</v>
      </c>
      <c r="F3489" s="11" t="s">
        <v>15056</v>
      </c>
      <c r="G3489" s="11" t="s">
        <v>105</v>
      </c>
      <c r="H3489" s="11" t="s">
        <v>10800</v>
      </c>
      <c r="I3489" s="11" t="str">
        <f>IF(AH$1="","",IFERROR(TRIM(MID($AG3489,FIND(":",$AG3489,FIND(AH$1,$AG3489))+1,FIND("=",$AG3489,FIND(AH$1,$AG3489))-FIND(":",$AG3489,FIND(AH$1,$AG3489))-1)),"卖家未填"))</f>
        <v>卖家未填</v>
      </c>
      <c r="J3489" s="11" t="str">
        <f>IF(AI$1="","",IFERROR(TRIM(MID($AG3489,FIND(":",$AG3489,FIND(AI$1,$AG3489))+1,FIND("=",$AG3489,FIND(AI$1,$AG3489))-FIND(":",$AG3489,FIND(AI$1,$AG3489))-1)),"卖家未填"))</f>
        <v>248</v>
      </c>
      <c r="K3489" s="11" t="str">
        <f>IF(AJ$1="","",IFERROR(TRIM(MID($AG3489,FIND(":",$AG3489,FIND(AJ$1,$AG3489))+1,FIND("=",$AG3489,FIND(AJ$1,$AG3489))-FIND(":",$AG3489,FIND(AJ$1,$AG3489))-1)),"卖家未填"))</f>
        <v>卖家未填</v>
      </c>
      <c r="L3489" s="11" t="str">
        <f>IF(AK$1="","",IFERROR(TRIM(MID($AG3489,FIND(":",$AG3489,FIND(AK$1,$AG3489))+1,FIND("=",$AG3489,FIND(AK$1,$AG3489))-FIND(":",$AG3489,FIND(AK$1,$AG3489))-1)),"卖家未填"))</f>
        <v>卖家未填</v>
      </c>
      <c r="M3489" s="11" t="str">
        <f>IF(AL$1="","",IFERROR(TRIM(MID($AG3489,FIND(":",$AG3489,FIND(AL$1,$AG3489))+1,FIND("=",$AG3489,FIND(AL$1,$AG3489))-FIND(":",$AG3489,FIND(AL$1,$AG3489))-1)),"卖家未填"))</f>
        <v>包装</v>
      </c>
      <c r="N3489" s="11" t="s">
        <v>3252</v>
      </c>
      <c r="O3489" s="11" t="s">
        <v>5000</v>
      </c>
      <c r="P3489" s="13">
        <v>6.8</v>
      </c>
      <c r="Q3489" s="13"/>
      <c r="R3489" s="11">
        <v>6.8</v>
      </c>
      <c r="S3489" s="14">
        <f>IFERROR(V3489/T3489,"0")</f>
        <v>27.2</v>
      </c>
      <c r="T3489" s="11">
        <v>3</v>
      </c>
      <c r="U3489" s="11">
        <v>12</v>
      </c>
      <c r="V3489" s="15">
        <f>R3489*U3489</f>
        <v>81.599999999999994</v>
      </c>
      <c r="W3489" s="11">
        <v>2</v>
      </c>
      <c r="X3489" s="11"/>
      <c r="Y3489" s="11">
        <v>43220570647</v>
      </c>
      <c r="Z3489" s="11">
        <v>103853365</v>
      </c>
      <c r="AA3489" s="16">
        <f>IFERROR((MID(AE3489,FIND("ends=",AE3489)+5,FIND("000&amp;starts",AE3489)-FIND("ends=",AE3489)-5)+8*3600)/86400+70*365+19,"")</f>
        <v>42030.906041666662</v>
      </c>
      <c r="AB3489" s="17" t="str">
        <f>HYPERLINK("http://item.taobao.com/item.htm?id="&amp;Y3489,"点击查看")</f>
        <v>点击查看</v>
      </c>
      <c r="AC3489" s="11">
        <f>YEAR(D3489)</f>
        <v>2013</v>
      </c>
      <c r="AD3489" s="11"/>
      <c r="AE3489" s="11" t="s">
        <v>8338</v>
      </c>
      <c r="AF3489" s="11" t="s">
        <v>10112</v>
      </c>
      <c r="AG3489" s="11" t="s">
        <v>13848</v>
      </c>
    </row>
    <row r="3490" spans="1:33" x14ac:dyDescent="0.15">
      <c r="A3490" s="11" t="s">
        <v>14910</v>
      </c>
      <c r="B3490" s="11" t="s">
        <v>16666</v>
      </c>
      <c r="C3490" s="11" t="s">
        <v>14912</v>
      </c>
      <c r="D3490" s="12">
        <v>41395</v>
      </c>
      <c r="E3490" s="11" t="s">
        <v>14979</v>
      </c>
      <c r="F3490" s="11" t="s">
        <v>15056</v>
      </c>
      <c r="G3490" s="11" t="s">
        <v>105</v>
      </c>
      <c r="H3490" s="11" t="s">
        <v>10802</v>
      </c>
      <c r="I3490" s="11" t="str">
        <f>IF(AH$1="","",IFERROR(TRIM(MID($AG3490,FIND(":",$AG3490,FIND(AH$1,$AG3490))+1,FIND("=",$AG3490,FIND(AH$1,$AG3490))-FIND(":",$AG3490,FIND(AH$1,$AG3490))-1)),"卖家未填"))</f>
        <v>卖家未填</v>
      </c>
      <c r="J3490" s="11" t="str">
        <f>IF(AI$1="","",IFERROR(TRIM(MID($AG3490,FIND(":",$AG3490,FIND(AI$1,$AG3490))+1,FIND("=",$AG3490,FIND(AI$1,$AG3490))-FIND(":",$AG3490,FIND(AI$1,$AG3490))-1)),"卖家未填"))</f>
        <v>248</v>
      </c>
      <c r="K3490" s="11" t="str">
        <f>IF(AJ$1="","",IFERROR(TRIM(MID($AG3490,FIND(":",$AG3490,FIND(AJ$1,$AG3490))+1,FIND("=",$AG3490,FIND(AJ$1,$AG3490))-FIND(":",$AG3490,FIND(AJ$1,$AG3490))-1)),"卖家未填"))</f>
        <v>卖家未填</v>
      </c>
      <c r="L3490" s="11" t="str">
        <f>IF(AK$1="","",IFERROR(TRIM(MID($AG3490,FIND(":",$AG3490,FIND(AK$1,$AG3490))+1,FIND("=",$AG3490,FIND(AK$1,$AG3490))-FIND(":",$AG3490,FIND(AK$1,$AG3490))-1)),"卖家未填"))</f>
        <v>卖家未填</v>
      </c>
      <c r="M3490" s="11" t="str">
        <f>IF(AL$1="","",IFERROR(TRIM(MID($AG3490,FIND(":",$AG3490,FIND(AL$1,$AG3490))+1,FIND("=",$AG3490,FIND(AL$1,$AG3490))-FIND(":",$AG3490,FIND(AL$1,$AG3490))-1)),"卖家未填"))</f>
        <v>包装</v>
      </c>
      <c r="N3490" s="11" t="s">
        <v>3254</v>
      </c>
      <c r="O3490" s="11" t="s">
        <v>5000</v>
      </c>
      <c r="P3490" s="13">
        <v>6.8</v>
      </c>
      <c r="Q3490" s="13"/>
      <c r="R3490" s="11">
        <v>6.8</v>
      </c>
      <c r="S3490" s="14">
        <f>IFERROR(V3490/T3490,"0")</f>
        <v>27.2</v>
      </c>
      <c r="T3490" s="11">
        <v>3</v>
      </c>
      <c r="U3490" s="11">
        <v>12</v>
      </c>
      <c r="V3490" s="15">
        <f>R3490*U3490</f>
        <v>81.599999999999994</v>
      </c>
      <c r="W3490" s="11">
        <v>3</v>
      </c>
      <c r="X3490" s="11"/>
      <c r="Y3490" s="11">
        <v>43270556929</v>
      </c>
      <c r="Z3490" s="11">
        <v>103853365</v>
      </c>
      <c r="AA3490" s="16">
        <f>IFERROR((MID(AE3490,FIND("ends=",AE3490)+5,FIND("000&amp;starts",AE3490)-FIND("ends=",AE3490)-5)+8*3600)/86400+70*365+19,"")</f>
        <v>42030.906053240746</v>
      </c>
      <c r="AB3490" s="17" t="str">
        <f>HYPERLINK("http://item.taobao.com/item.htm?id="&amp;Y3490,"点击查看")</f>
        <v>点击查看</v>
      </c>
      <c r="AC3490" s="11">
        <f>YEAR(D3490)</f>
        <v>2013</v>
      </c>
      <c r="AD3490" s="11"/>
      <c r="AE3490" s="11" t="s">
        <v>8340</v>
      </c>
      <c r="AF3490" s="11" t="s">
        <v>10114</v>
      </c>
      <c r="AG3490" s="11" t="s">
        <v>13850</v>
      </c>
    </row>
    <row r="3491" spans="1:33" x14ac:dyDescent="0.15">
      <c r="A3491" s="11" t="s">
        <v>14947</v>
      </c>
      <c r="B3491" s="11" t="s">
        <v>16016</v>
      </c>
      <c r="C3491" s="11" t="s">
        <v>14950</v>
      </c>
      <c r="D3491" s="12">
        <v>40071</v>
      </c>
      <c r="E3491" s="11" t="s">
        <v>14957</v>
      </c>
      <c r="F3491" s="11" t="s">
        <v>14958</v>
      </c>
      <c r="G3491" s="11" t="s">
        <v>21</v>
      </c>
      <c r="H3491" s="11" t="s">
        <v>10838</v>
      </c>
      <c r="I3491" s="11" t="str">
        <f>IF(AH$1="","",IFERROR(TRIM(MID($AG3491,FIND(":",$AG3491,FIND(AH$1,$AG3491))+1,FIND("=",$AG3491,FIND(AH$1,$AG3491))-FIND(":",$AG3491,FIND(AH$1,$AG3491))-1)),"卖家未填"))</f>
        <v>卖家未填</v>
      </c>
      <c r="J3491" s="11" t="str">
        <f>IF(AI$1="","",IFERROR(TRIM(MID($AG3491,FIND(":",$AG3491,FIND(AI$1,$AG3491))+1,FIND("=",$AG3491,FIND(AI$1,$AG3491))-FIND(":",$AG3491,FIND(AI$1,$AG3491))-1)),"卖家未填"))</f>
        <v>100</v>
      </c>
      <c r="K3491" s="11" t="str">
        <f>IF(AJ$1="","",IFERROR(TRIM(MID($AG3491,FIND(":",$AG3491,FIND(AJ$1,$AG3491))+1,FIND("=",$AG3491,FIND(AJ$1,$AG3491))-FIND(":",$AG3491,FIND(AJ$1,$AG3491))-1)),"卖家未填"))</f>
        <v>卖家未填</v>
      </c>
      <c r="L3491" s="11" t="str">
        <f>IF(AK$1="","",IFERROR(TRIM(MID($AG3491,FIND(":",$AG3491,FIND(AK$1,$AG3491))+1,FIND("=",$AG3491,FIND(AK$1,$AG3491))-FIND(":",$AG3491,FIND(AK$1,$AG3491))-1)),"卖家未填"))</f>
        <v>卖家未填</v>
      </c>
      <c r="M3491" s="11" t="str">
        <f>IF(AL$1="","",IFERROR(TRIM(MID($AG3491,FIND(":",$AG3491,FIND(AL$1,$AG3491))+1,FIND("=",$AG3491,FIND(AL$1,$AG3491))-FIND(":",$AG3491,FIND(AL$1,$AG3491))-1)),"卖家未填"))</f>
        <v>包装</v>
      </c>
      <c r="N3491" s="11" t="s">
        <v>4066</v>
      </c>
      <c r="O3491" s="11" t="s">
        <v>4403</v>
      </c>
      <c r="P3491" s="13">
        <v>4.8</v>
      </c>
      <c r="Q3491" s="13"/>
      <c r="R3491" s="11">
        <v>4.8</v>
      </c>
      <c r="S3491" s="14">
        <f>IFERROR(V3491/T3491,"0")</f>
        <v>40.799999999999997</v>
      </c>
      <c r="T3491" s="11">
        <v>2</v>
      </c>
      <c r="U3491" s="11">
        <v>17</v>
      </c>
      <c r="V3491" s="15">
        <f>R3491*U3491</f>
        <v>81.599999999999994</v>
      </c>
      <c r="W3491" s="11">
        <v>2</v>
      </c>
      <c r="X3491" s="11">
        <v>2</v>
      </c>
      <c r="Y3491" s="11">
        <v>42935544480</v>
      </c>
      <c r="Z3491" s="11">
        <v>59276018</v>
      </c>
      <c r="AA3491" s="16">
        <f>IFERROR((MID(AE3491,FIND("ends=",AE3491)+5,FIND("000&amp;starts",AE3491)-FIND("ends=",AE3491)-5)+8*3600)/86400+70*365+19,"")</f>
        <v>42032.973506944443</v>
      </c>
      <c r="AB3491" s="17" t="str">
        <f>HYPERLINK("http://item.taobao.com/item.htm?id="&amp;Y3491,"点击查看")</f>
        <v>点击查看</v>
      </c>
      <c r="AC3491" s="11">
        <f>YEAR(D3491)</f>
        <v>2009</v>
      </c>
      <c r="AD3491" s="11"/>
      <c r="AE3491" s="11" t="s">
        <v>9201</v>
      </c>
      <c r="AF3491" s="11" t="s">
        <v>10153</v>
      </c>
      <c r="AG3491" s="11" t="s">
        <v>14594</v>
      </c>
    </row>
    <row r="3492" spans="1:33" x14ac:dyDescent="0.15">
      <c r="A3492" s="11" t="s">
        <v>14947</v>
      </c>
      <c r="B3492" s="11" t="s">
        <v>17063</v>
      </c>
      <c r="C3492" s="11" t="s">
        <v>14949</v>
      </c>
      <c r="D3492" s="12">
        <v>40086</v>
      </c>
      <c r="E3492" s="11" t="s">
        <v>14965</v>
      </c>
      <c r="F3492" s="11" t="s">
        <v>14970</v>
      </c>
      <c r="G3492" s="11" t="s">
        <v>30</v>
      </c>
      <c r="H3492" s="11" t="s">
        <v>10322</v>
      </c>
      <c r="I3492" s="11" t="str">
        <f>IF(AH$1="","",IFERROR(TRIM(MID($AG3492,FIND(":",$AG3492,FIND(AH$1,$AG3492))+1,FIND("=",$AG3492,FIND(AH$1,$AG3492))-FIND(":",$AG3492,FIND(AH$1,$AG3492))-1)),"卖家未填"))</f>
        <v>卖家未填</v>
      </c>
      <c r="J3492" s="11" t="str">
        <f>IF(AI$1="","",IFERROR(TRIM(MID($AG3492,FIND(":",$AG3492,FIND(AI$1,$AG3492))+1,FIND("=",$AG3492,FIND(AI$1,$AG3492))-FIND(":",$AG3492,FIND(AI$1,$AG3492))-1)),"卖家未填"))</f>
        <v>500</v>
      </c>
      <c r="K3492" s="11" t="str">
        <f>IF(AJ$1="","",IFERROR(TRIM(MID($AG3492,FIND(":",$AG3492,FIND(AJ$1,$AG3492))+1,FIND("=",$AG3492,FIND(AJ$1,$AG3492))-FIND(":",$AG3492,FIND(AJ$1,$AG3492))-1)),"卖家未填"))</f>
        <v>卖家未填</v>
      </c>
      <c r="L3492" s="11" t="str">
        <f>IF(AK$1="","",IFERROR(TRIM(MID($AG3492,FIND(":",$AG3492,FIND(AK$1,$AG3492))+1,FIND("=",$AG3492,FIND(AK$1,$AG3492))-FIND(":",$AG3492,FIND(AK$1,$AG3492))-1)),"卖家未填"))</f>
        <v>卖家未填</v>
      </c>
      <c r="M3492" s="11" t="str">
        <f>IF(AL$1="","",IFERROR(TRIM(MID($AG3492,FIND(":",$AG3492,FIND(AL$1,$AG3492))+1,FIND("=",$AG3492,FIND(AL$1,$AG3492))-FIND(":",$AG3492,FIND(AL$1,$AG3492))-1)),"卖家未填"))</f>
        <v>散装</v>
      </c>
      <c r="N3492" s="11" t="s">
        <v>4137</v>
      </c>
      <c r="O3492" s="11" t="s">
        <v>4600</v>
      </c>
      <c r="P3492" s="13">
        <v>6.8</v>
      </c>
      <c r="Q3492" s="13"/>
      <c r="R3492" s="11">
        <v>6.8</v>
      </c>
      <c r="S3492" s="14">
        <f>IFERROR(V3492/T3492,"0")</f>
        <v>40.799999999999997</v>
      </c>
      <c r="T3492" s="11">
        <v>2</v>
      </c>
      <c r="U3492" s="11">
        <v>12</v>
      </c>
      <c r="V3492" s="15">
        <f>R3492*U3492</f>
        <v>81.599999999999994</v>
      </c>
      <c r="W3492" s="11">
        <v>1</v>
      </c>
      <c r="X3492" s="11"/>
      <c r="Y3492" s="11">
        <v>43058949268</v>
      </c>
      <c r="Z3492" s="11">
        <v>59407819</v>
      </c>
      <c r="AA3492" s="16">
        <f>IFERROR((MID(AE3492,FIND("ends=",AE3492)+5,FIND("000&amp;starts",AE3492)-FIND("ends=",AE3492)-5)+8*3600)/86400+70*365+19,"")</f>
        <v>42033.577881944446</v>
      </c>
      <c r="AB3492" s="17" t="str">
        <f>HYPERLINK("http://item.taobao.com/item.htm?id="&amp;Y3492,"点击查看")</f>
        <v>点击查看</v>
      </c>
      <c r="AC3492" s="11">
        <f>YEAR(D3492)</f>
        <v>2009</v>
      </c>
      <c r="AD3492" s="11"/>
      <c r="AE3492" s="11" t="s">
        <v>9274</v>
      </c>
      <c r="AF3492" s="11"/>
      <c r="AG3492" s="11" t="s">
        <v>11237</v>
      </c>
    </row>
    <row r="3493" spans="1:33" x14ac:dyDescent="0.15">
      <c r="A3493" s="11" t="s">
        <v>14910</v>
      </c>
      <c r="B3493" s="11" t="s">
        <v>15835</v>
      </c>
      <c r="C3493" s="11" t="s">
        <v>14914</v>
      </c>
      <c r="D3493" s="12">
        <v>40381</v>
      </c>
      <c r="E3493" s="11" t="s">
        <v>14961</v>
      </c>
      <c r="F3493" s="11" t="s">
        <v>15070</v>
      </c>
      <c r="G3493" s="11" t="s">
        <v>117</v>
      </c>
      <c r="H3493" s="11" t="s">
        <v>10322</v>
      </c>
      <c r="I3493" s="11" t="str">
        <f>IF(AH$1="","",IFERROR(TRIM(MID($AG3493,FIND(":",$AG3493,FIND(AH$1,$AG3493))+1,FIND("=",$AG3493,FIND(AH$1,$AG3493))-FIND(":",$AG3493,FIND(AH$1,$AG3493))-1)),"卖家未填"))</f>
        <v>卖家未填</v>
      </c>
      <c r="J3493" s="11" t="str">
        <f>IF(AI$1="","",IFERROR(TRIM(MID($AG3493,FIND(":",$AG3493,FIND(AI$1,$AG3493))+1,FIND("=",$AG3493,FIND(AI$1,$AG3493))-FIND(":",$AG3493,FIND(AI$1,$AG3493))-1)),"卖家未填"))</f>
        <v>500</v>
      </c>
      <c r="K3493" s="11" t="str">
        <f>IF(AJ$1="","",IFERROR(TRIM(MID($AG3493,FIND(":",$AG3493,FIND(AJ$1,$AG3493))+1,FIND("=",$AG3493,FIND(AJ$1,$AG3493))-FIND(":",$AG3493,FIND(AJ$1,$AG3493))-1)),"卖家未填"))</f>
        <v>卖家未填</v>
      </c>
      <c r="L3493" s="11" t="str">
        <f>IF(AK$1="","",IFERROR(TRIM(MID($AG3493,FIND(":",$AG3493,FIND(AK$1,$AG3493))+1,FIND("=",$AG3493,FIND(AK$1,$AG3493))-FIND(":",$AG3493,FIND(AK$1,$AG3493))-1)),"卖家未填"))</f>
        <v>卖家未填</v>
      </c>
      <c r="M3493" s="11" t="str">
        <f>IF(AL$1="","",IFERROR(TRIM(MID($AG3493,FIND(":",$AG3493,FIND(AL$1,$AG3493))+1,FIND("=",$AG3493,FIND(AL$1,$AG3493))-FIND(":",$AG3493,FIND(AL$1,$AG3493))-1)),"卖家未填"))</f>
        <v>散装</v>
      </c>
      <c r="N3493" s="11" t="s">
        <v>2618</v>
      </c>
      <c r="O3493" s="11" t="s">
        <v>4463</v>
      </c>
      <c r="P3493" s="13">
        <v>9</v>
      </c>
      <c r="Q3493" s="13"/>
      <c r="R3493" s="11">
        <v>9</v>
      </c>
      <c r="S3493" s="14">
        <f>IFERROR(V3493/T3493,"0")</f>
        <v>16.2</v>
      </c>
      <c r="T3493" s="11">
        <v>5</v>
      </c>
      <c r="U3493" s="11">
        <v>9</v>
      </c>
      <c r="V3493" s="15">
        <f>R3493*U3493</f>
        <v>81</v>
      </c>
      <c r="W3493" s="11">
        <v>5</v>
      </c>
      <c r="X3493" s="11">
        <v>8</v>
      </c>
      <c r="Y3493" s="11">
        <v>19086711510</v>
      </c>
      <c r="Z3493" s="11">
        <v>62221480</v>
      </c>
      <c r="AA3493" s="16">
        <f>IFERROR((MID(AE3493,FIND("ends=",AE3493)+5,FIND("000&amp;starts",AE3493)-FIND("ends=",AE3493)-5)+8*3600)/86400+70*365+19,"")</f>
        <v>42032.858773148153</v>
      </c>
      <c r="AB3493" s="17" t="str">
        <f>HYPERLINK("http://item.taobao.com/item.htm?id="&amp;Y3493,"点击查看")</f>
        <v>点击查看</v>
      </c>
      <c r="AC3493" s="11">
        <f>YEAR(D3493)</f>
        <v>2010</v>
      </c>
      <c r="AD3493" s="11"/>
      <c r="AE3493" s="11" t="s">
        <v>7696</v>
      </c>
      <c r="AF3493" s="11"/>
      <c r="AG3493" s="11" t="s">
        <v>12300</v>
      </c>
    </row>
    <row r="3494" spans="1:33" x14ac:dyDescent="0.15">
      <c r="A3494" s="11" t="s">
        <v>14919</v>
      </c>
      <c r="B3494" s="11" t="s">
        <v>15717</v>
      </c>
      <c r="C3494" s="11" t="s">
        <v>14918</v>
      </c>
      <c r="D3494" s="12">
        <v>40880</v>
      </c>
      <c r="E3494" s="11" t="s">
        <v>14957</v>
      </c>
      <c r="F3494" s="11" t="s">
        <v>14998</v>
      </c>
      <c r="G3494" s="11" t="s">
        <v>54</v>
      </c>
      <c r="H3494" s="11" t="s">
        <v>10322</v>
      </c>
      <c r="I3494" s="11" t="str">
        <f>IF(AH$1="","",IFERROR(TRIM(MID($AG3494,FIND(":",$AG3494,FIND(AH$1,$AG3494))+1,FIND("=",$AG3494,FIND(AH$1,$AG3494))-FIND(":",$AG3494,FIND(AH$1,$AG3494))-1)),"卖家未填"))</f>
        <v>卖家未填</v>
      </c>
      <c r="J3494" s="11" t="str">
        <f>IF(AI$1="","",IFERROR(TRIM(MID($AG3494,FIND(":",$AG3494,FIND(AI$1,$AG3494))+1,FIND("=",$AG3494,FIND(AI$1,$AG3494))-FIND(":",$AG3494,FIND(AI$1,$AG3494))-1)),"卖家未填"))</f>
        <v>400</v>
      </c>
      <c r="K3494" s="11" t="str">
        <f>IF(AJ$1="","",IFERROR(TRIM(MID($AG3494,FIND(":",$AG3494,FIND(AJ$1,$AG3494))+1,FIND("=",$AG3494,FIND(AJ$1,$AG3494))-FIND(":",$AG3494,FIND(AJ$1,$AG3494))-1)),"卖家未填"))</f>
        <v>卖家未填</v>
      </c>
      <c r="L3494" s="11" t="str">
        <f>IF(AK$1="","",IFERROR(TRIM(MID($AG3494,FIND(":",$AG3494,FIND(AK$1,$AG3494))+1,FIND("=",$AG3494,FIND(AK$1,$AG3494))-FIND(":",$AG3494,FIND(AK$1,$AG3494))-1)),"卖家未填"))</f>
        <v>卖家未填</v>
      </c>
      <c r="M3494" s="11" t="str">
        <f>IF(AL$1="","",IFERROR(TRIM(MID($AG3494,FIND(":",$AG3494,FIND(AL$1,$AG3494))+1,FIND("=",$AG3494,FIND(AL$1,$AG3494))-FIND(":",$AG3494,FIND(AL$1,$AG3494))-1)),"卖家未填"))</f>
        <v>散装</v>
      </c>
      <c r="N3494" s="11" t="s">
        <v>2644</v>
      </c>
      <c r="O3494" s="11" t="s">
        <v>5028</v>
      </c>
      <c r="P3494" s="13">
        <v>3</v>
      </c>
      <c r="Q3494" s="13"/>
      <c r="R3494" s="11">
        <v>3</v>
      </c>
      <c r="S3494" s="14">
        <f>IFERROR(V3494/T3494,"0")</f>
        <v>16.2</v>
      </c>
      <c r="T3494" s="11">
        <v>5</v>
      </c>
      <c r="U3494" s="11">
        <v>27</v>
      </c>
      <c r="V3494" s="15">
        <f>R3494*U3494</f>
        <v>81</v>
      </c>
      <c r="W3494" s="11">
        <v>4</v>
      </c>
      <c r="X3494" s="11">
        <v>24</v>
      </c>
      <c r="Y3494" s="11">
        <v>20042037953</v>
      </c>
      <c r="Z3494" s="11">
        <v>69887921</v>
      </c>
      <c r="AA3494" s="16">
        <f>IFERROR((MID(AE3494,FIND("ends=",AE3494)+5,FIND("000&amp;starts",AE3494)-FIND("ends=",AE3494)-5)+8*3600)/86400+70*365+19,"")</f>
        <v>42033.574259259258</v>
      </c>
      <c r="AB3494" s="17" t="str">
        <f>HYPERLINK("http://item.taobao.com/item.htm?id="&amp;Y3494,"点击查看")</f>
        <v>点击查看</v>
      </c>
      <c r="AC3494" s="11">
        <f>YEAR(D3494)</f>
        <v>2011</v>
      </c>
      <c r="AD3494" s="11"/>
      <c r="AE3494" s="11" t="s">
        <v>7721</v>
      </c>
      <c r="AF3494" s="11"/>
      <c r="AG3494" s="11" t="s">
        <v>12426</v>
      </c>
    </row>
    <row r="3495" spans="1:33" x14ac:dyDescent="0.15">
      <c r="A3495" s="11" t="s">
        <v>14919</v>
      </c>
      <c r="B3495" s="11" t="s">
        <v>15555</v>
      </c>
      <c r="C3495" s="11" t="s">
        <v>14923</v>
      </c>
      <c r="D3495" s="12">
        <v>41245</v>
      </c>
      <c r="E3495" s="11" t="s">
        <v>14987</v>
      </c>
      <c r="F3495" s="11" t="s">
        <v>15002</v>
      </c>
      <c r="G3495" s="11" t="s">
        <v>57</v>
      </c>
      <c r="H3495" s="11" t="s">
        <v>10322</v>
      </c>
      <c r="I3495" s="11" t="str">
        <f>IF(AH$1="","",IFERROR(TRIM(MID($AG3495,FIND(":",$AG3495,FIND(AH$1,$AG3495))+1,FIND("=",$AG3495,FIND(AH$1,$AG3495))-FIND(":",$AG3495,FIND(AH$1,$AG3495))-1)),"卖家未填"))</f>
        <v>卖家未填</v>
      </c>
      <c r="J3495" s="11" t="str">
        <f>IF(AI$1="","",IFERROR(TRIM(MID($AG3495,FIND(":",$AG3495,FIND(AI$1,$AG3495))+1,FIND("=",$AG3495,FIND(AI$1,$AG3495))-FIND(":",$AG3495,FIND(AI$1,$AG3495))-1)),"卖家未填"))</f>
        <v>500</v>
      </c>
      <c r="K3495" s="11" t="str">
        <f>IF(AJ$1="","",IFERROR(TRIM(MID($AG3495,FIND(":",$AG3495,FIND(AJ$1,$AG3495))+1,FIND("=",$AG3495,FIND(AJ$1,$AG3495))-FIND(":",$AG3495,FIND(AJ$1,$AG3495))-1)),"卖家未填"))</f>
        <v>卖家未填</v>
      </c>
      <c r="L3495" s="11" t="str">
        <f>IF(AK$1="","",IFERROR(TRIM(MID($AG3495,FIND(":",$AG3495,FIND(AK$1,$AG3495))+1,FIND("=",$AG3495,FIND(AK$1,$AG3495))-FIND(":",$AG3495,FIND(AK$1,$AG3495))-1)),"卖家未填"))</f>
        <v>卖家未填</v>
      </c>
      <c r="M3495" s="11" t="str">
        <f>IF(AL$1="","",IFERROR(TRIM(MID($AG3495,FIND(":",$AG3495,FIND(AL$1,$AG3495))+1,FIND("=",$AG3495,FIND(AL$1,$AG3495))-FIND(":",$AG3495,FIND(AL$1,$AG3495))-1)),"卖家未填"))</f>
        <v>包装</v>
      </c>
      <c r="N3495" s="11" t="s">
        <v>2784</v>
      </c>
      <c r="O3495" s="11" t="s">
        <v>4463</v>
      </c>
      <c r="P3495" s="13">
        <v>9</v>
      </c>
      <c r="Q3495" s="13"/>
      <c r="R3495" s="11">
        <v>9</v>
      </c>
      <c r="S3495" s="14">
        <f>IFERROR(V3495/T3495,"0")</f>
        <v>20.25</v>
      </c>
      <c r="T3495" s="11">
        <v>4</v>
      </c>
      <c r="U3495" s="11">
        <v>9</v>
      </c>
      <c r="V3495" s="15">
        <f>R3495*U3495</f>
        <v>81</v>
      </c>
      <c r="W3495" s="11">
        <v>3</v>
      </c>
      <c r="X3495" s="11"/>
      <c r="Y3495" s="11">
        <v>42225751051</v>
      </c>
      <c r="Z3495" s="11">
        <v>101345493</v>
      </c>
      <c r="AA3495" s="16">
        <f>IFERROR((MID(AE3495,FIND("ends=",AE3495)+5,FIND("000&amp;starts",AE3495)-FIND("ends=",AE3495)-5)+8*3600)/86400+70*365+19,"")</f>
        <v>42029.847384259258</v>
      </c>
      <c r="AB3495" s="17" t="str">
        <f>HYPERLINK("http://item.taobao.com/item.htm?id="&amp;Y3495,"点击查看")</f>
        <v>点击查看</v>
      </c>
      <c r="AC3495" s="11">
        <f>YEAR(D3495)</f>
        <v>2012</v>
      </c>
      <c r="AD3495" s="11"/>
      <c r="AE3495" s="11" t="s">
        <v>7868</v>
      </c>
      <c r="AF3495" s="11"/>
      <c r="AG3495" s="11" t="s">
        <v>13438</v>
      </c>
    </row>
    <row r="3496" spans="1:33" x14ac:dyDescent="0.15">
      <c r="A3496" s="11" t="s">
        <v>14910</v>
      </c>
      <c r="B3496" s="11" t="s">
        <v>16678</v>
      </c>
      <c r="C3496" s="11" t="s">
        <v>14912</v>
      </c>
      <c r="D3496" s="12">
        <v>41430</v>
      </c>
      <c r="E3496" s="11" t="s">
        <v>14957</v>
      </c>
      <c r="F3496" s="11" t="s">
        <v>14964</v>
      </c>
      <c r="G3496" s="11" t="s">
        <v>26</v>
      </c>
      <c r="H3496" s="11" t="s">
        <v>10806</v>
      </c>
      <c r="I3496" s="11" t="str">
        <f>IF(AH$1="","",IFERROR(TRIM(MID($AG3496,FIND(":",$AG3496,FIND(AH$1,$AG3496))+1,FIND("=",$AG3496,FIND(AH$1,$AG3496))-FIND(":",$AG3496,FIND(AH$1,$AG3496))-1)),"卖家未填"))</f>
        <v>香糯坊</v>
      </c>
      <c r="J3496" s="11" t="str">
        <f>IF(AI$1="","",IFERROR(TRIM(MID($AG3496,FIND(":",$AG3496,FIND(AI$1,$AG3496))+1,FIND("=",$AG3496,FIND(AI$1,$AG3496))-FIND(":",$AG3496,FIND(AI$1,$AG3496))-1)),"卖家未填"))</f>
        <v>600</v>
      </c>
      <c r="K3496" s="11" t="str">
        <f>IF(AJ$1="","",IFERROR(TRIM(MID($AG3496,FIND(":",$AG3496,FIND(AJ$1,$AG3496))+1,FIND("=",$AG3496,FIND(AJ$1,$AG3496))-FIND(":",$AG3496,FIND(AJ$1,$AG3496))-1)),"卖家未填"))</f>
        <v>卖家未填</v>
      </c>
      <c r="L3496" s="11" t="str">
        <f>IF(AK$1="","",IFERROR(TRIM(MID($AG3496,FIND(":",$AG3496,FIND(AK$1,$AG3496))+1,FIND("=",$AG3496,FIND(AK$1,$AG3496))-FIND(":",$AG3496,FIND(AK$1,$AG3496))-1)),"卖家未填"))</f>
        <v>卖家未填</v>
      </c>
      <c r="M3496" s="11" t="str">
        <f>IF(AL$1="","",IFERROR(TRIM(MID($AG3496,FIND(":",$AG3496,FIND(AL$1,$AG3496))+1,FIND("=",$AG3496,FIND(AL$1,$AG3496))-FIND(":",$AG3496,FIND(AL$1,$AG3496))-1)),"卖家未填"))</f>
        <v>包装</v>
      </c>
      <c r="N3496" s="11" t="s">
        <v>3276</v>
      </c>
      <c r="O3496" s="11" t="s">
        <v>5242</v>
      </c>
      <c r="P3496" s="13">
        <v>19.29</v>
      </c>
      <c r="Q3496" s="13">
        <v>13.5</v>
      </c>
      <c r="R3496" s="11">
        <v>13.5</v>
      </c>
      <c r="S3496" s="14">
        <f>IFERROR(V3496/T3496,"0")</f>
        <v>27</v>
      </c>
      <c r="T3496" s="11">
        <v>3</v>
      </c>
      <c r="U3496" s="11">
        <v>6</v>
      </c>
      <c r="V3496" s="15">
        <f>R3496*U3496</f>
        <v>81</v>
      </c>
      <c r="W3496" s="11">
        <v>5</v>
      </c>
      <c r="X3496" s="11">
        <v>12</v>
      </c>
      <c r="Y3496" s="11">
        <v>38661123165</v>
      </c>
      <c r="Z3496" s="11">
        <v>104588298</v>
      </c>
      <c r="AA3496" s="16">
        <f>IFERROR((MID(AE3496,FIND("ends=",AE3496)+5,FIND("000&amp;starts",AE3496)-FIND("ends=",AE3496)-5)+8*3600)/86400+70*365+19,"")</f>
        <v>42031.399108796293</v>
      </c>
      <c r="AB3496" s="17" t="str">
        <f>HYPERLINK("http://item.taobao.com/item.htm?id="&amp;Y3496,"点击查看")</f>
        <v>点击查看</v>
      </c>
      <c r="AC3496" s="11">
        <f>YEAR(D3496)</f>
        <v>2013</v>
      </c>
      <c r="AD3496" s="11"/>
      <c r="AE3496" s="11" t="s">
        <v>8363</v>
      </c>
      <c r="AF3496" s="11" t="s">
        <v>10118</v>
      </c>
      <c r="AG3496" s="11" t="s">
        <v>13870</v>
      </c>
    </row>
    <row r="3497" spans="1:33" x14ac:dyDescent="0.15">
      <c r="A3497" s="11" t="s">
        <v>14895</v>
      </c>
      <c r="B3497" s="11" t="s">
        <v>16030</v>
      </c>
      <c r="C3497" s="11" t="s">
        <v>14904</v>
      </c>
      <c r="D3497" s="12">
        <v>41971</v>
      </c>
      <c r="E3497" s="11" t="s">
        <v>14957</v>
      </c>
      <c r="F3497" s="11" t="s">
        <v>14964</v>
      </c>
      <c r="G3497" s="11" t="s">
        <v>26</v>
      </c>
      <c r="H3497" s="11" t="s">
        <v>10322</v>
      </c>
      <c r="I3497" s="11" t="str">
        <f>IF(AH$1="","",IFERROR(TRIM(MID($AG3497,FIND(":",$AG3497,FIND(AH$1,$AG3497))+1,FIND("=",$AG3497,FIND(AH$1,$AG3497))-FIND(":",$AG3497,FIND(AH$1,$AG3497))-1)),"卖家未填"))</f>
        <v>卖家未填</v>
      </c>
      <c r="J3497" s="11" t="str">
        <f>IF(AI$1="","",IFERROR(TRIM(MID($AG3497,FIND(":",$AG3497,FIND(AI$1,$AG3497))+1,FIND("=",$AG3497,FIND(AI$1,$AG3497))-FIND(":",$AG3497,FIND(AI$1,$AG3497))-1)),"卖家未填"))</f>
        <v>60</v>
      </c>
      <c r="K3497" s="11" t="str">
        <f>IF(AJ$1="","",IFERROR(TRIM(MID($AG3497,FIND(":",$AG3497,FIND(AJ$1,$AG3497))+1,FIND("=",$AG3497,FIND(AJ$1,$AG3497))-FIND(":",$AG3497,FIND(AJ$1,$AG3497))-1)),"卖家未填"))</f>
        <v>卖家未填</v>
      </c>
      <c r="L3497" s="11" t="str">
        <f>IF(AK$1="","",IFERROR(TRIM(MID($AG3497,FIND(":",$AG3497,FIND(AK$1,$AG3497))+1,FIND("=",$AG3497,FIND(AK$1,$AG3497))-FIND(":",$AG3497,FIND(AK$1,$AG3497))-1)),"卖家未填"))</f>
        <v>卖家未填</v>
      </c>
      <c r="M3497" s="11" t="str">
        <f>IF(AL$1="","",IFERROR(TRIM(MID($AG3497,FIND(":",$AG3497,FIND(AL$1,$AG3497))+1,FIND("=",$AG3497,FIND(AL$1,$AG3497))-FIND(":",$AG3497,FIND(AL$1,$AG3497))-1)),"卖家未填"))</f>
        <v>散装</v>
      </c>
      <c r="N3497" s="11" t="s">
        <v>2039</v>
      </c>
      <c r="O3497" s="11" t="s">
        <v>5010</v>
      </c>
      <c r="P3497" s="13">
        <v>5.2</v>
      </c>
      <c r="Q3497" s="13">
        <v>2.6</v>
      </c>
      <c r="R3497" s="11">
        <v>2.6</v>
      </c>
      <c r="S3497" s="14">
        <f>IFERROR(V3497/T3497,"0")</f>
        <v>10.075000000000001</v>
      </c>
      <c r="T3497" s="11">
        <v>8</v>
      </c>
      <c r="U3497" s="11">
        <v>31</v>
      </c>
      <c r="V3497" s="15">
        <f>R3497*U3497</f>
        <v>80.600000000000009</v>
      </c>
      <c r="W3497" s="11">
        <v>13</v>
      </c>
      <c r="X3497" s="11">
        <v>1</v>
      </c>
      <c r="Y3497" s="11">
        <v>42744453688</v>
      </c>
      <c r="Z3497" s="11">
        <v>115482077</v>
      </c>
      <c r="AA3497" s="16">
        <f>IFERROR((MID(AE3497,FIND("ends=",AE3497)+5,FIND("000&amp;starts",AE3497)-FIND("ends=",AE3497)-5)+8*3600)/86400+70*365+19,"")</f>
        <v>42033.787986111114</v>
      </c>
      <c r="AB3497" s="17" t="str">
        <f>HYPERLINK("http://item.taobao.com/item.htm?id="&amp;Y3497,"点击查看")</f>
        <v>点击查看</v>
      </c>
      <c r="AC3497" s="11">
        <f>YEAR(D3497)</f>
        <v>2014</v>
      </c>
      <c r="AD3497" s="11"/>
      <c r="AE3497" s="11" t="s">
        <v>7123</v>
      </c>
      <c r="AF3497" s="11"/>
      <c r="AG3497" s="11" t="s">
        <v>12766</v>
      </c>
    </row>
    <row r="3498" spans="1:33" x14ac:dyDescent="0.15">
      <c r="A3498" s="11" t="s">
        <v>14910</v>
      </c>
      <c r="B3498" s="11" t="s">
        <v>16680</v>
      </c>
      <c r="C3498" s="11" t="s">
        <v>14912</v>
      </c>
      <c r="D3498" s="12">
        <v>41759</v>
      </c>
      <c r="E3498" s="11" t="s">
        <v>46</v>
      </c>
      <c r="F3498" s="11" t="s">
        <v>15017</v>
      </c>
      <c r="G3498" s="11" t="s">
        <v>70</v>
      </c>
      <c r="H3498" s="11" t="s">
        <v>10322</v>
      </c>
      <c r="I3498" s="11" t="str">
        <f>IF(AH$1="","",IFERROR(TRIM(MID($AG3498,FIND(":",$AG3498,FIND(AH$1,$AG3498))+1,FIND("=",$AG3498,FIND(AH$1,$AG3498))-FIND(":",$AG3498,FIND(AH$1,$AG3498))-1)),"卖家未填"))</f>
        <v>卖家未填</v>
      </c>
      <c r="J3498" s="11" t="str">
        <f>IF(AI$1="","",IFERROR(TRIM(MID($AG3498,FIND(":",$AG3498,FIND(AI$1,$AG3498))+1,FIND("=",$AG3498,FIND(AI$1,$AG3498))-FIND(":",$AG3498,FIND(AI$1,$AG3498))-1)),"卖家未填"))</f>
        <v>500</v>
      </c>
      <c r="K3498" s="11" t="str">
        <f>IF(AJ$1="","",IFERROR(TRIM(MID($AG3498,FIND(":",$AG3498,FIND(AJ$1,$AG3498))+1,FIND("=",$AG3498,FIND(AJ$1,$AG3498))-FIND(":",$AG3498,FIND(AJ$1,$AG3498))-1)),"卖家未填"))</f>
        <v>卖家未填</v>
      </c>
      <c r="L3498" s="11" t="str">
        <f>IF(AK$1="","",IFERROR(TRIM(MID($AG3498,FIND(":",$AG3498,FIND(AK$1,$AG3498))+1,FIND("=",$AG3498,FIND(AK$1,$AG3498))-FIND(":",$AG3498,FIND(AK$1,$AG3498))-1)),"卖家未填"))</f>
        <v>卖家未填</v>
      </c>
      <c r="M3498" s="11" t="str">
        <f>IF(AL$1="","",IFERROR(TRIM(MID($AG3498,FIND(":",$AG3498,FIND(AL$1,$AG3498))+1,FIND("=",$AG3498,FIND(AL$1,$AG3498))-FIND(":",$AG3498,FIND(AL$1,$AG3498))-1)),"卖家未填"))</f>
        <v>包装</v>
      </c>
      <c r="N3498" s="11" t="s">
        <v>3279</v>
      </c>
      <c r="O3498" s="11" t="s">
        <v>4545</v>
      </c>
      <c r="P3498" s="13">
        <v>11.5</v>
      </c>
      <c r="Q3498" s="13"/>
      <c r="R3498" s="11">
        <v>11.5</v>
      </c>
      <c r="S3498" s="14">
        <f>IFERROR(V3498/T3498,"0")</f>
        <v>26.833333333333332</v>
      </c>
      <c r="T3498" s="11">
        <v>3</v>
      </c>
      <c r="U3498" s="11">
        <v>7</v>
      </c>
      <c r="V3498" s="15">
        <f>R3498*U3498</f>
        <v>80.5</v>
      </c>
      <c r="W3498" s="11">
        <v>5</v>
      </c>
      <c r="X3498" s="11">
        <v>3</v>
      </c>
      <c r="Y3498" s="11">
        <v>41313841843</v>
      </c>
      <c r="Z3498" s="11">
        <v>110580961</v>
      </c>
      <c r="AA3498" s="16">
        <f>IFERROR((MID(AE3498,FIND("ends=",AE3498)+5,FIND("000&amp;starts",AE3498)-FIND("ends=",AE3498)-5)+8*3600)/86400+70*365+19,"")</f>
        <v>42031.424571759257</v>
      </c>
      <c r="AB3498" s="17" t="str">
        <f>HYPERLINK("http://item.taobao.com/item.htm?id="&amp;Y3498,"点击查看")</f>
        <v>点击查看</v>
      </c>
      <c r="AC3498" s="11">
        <f>YEAR(D3498)</f>
        <v>2014</v>
      </c>
      <c r="AD3498" s="11"/>
      <c r="AE3498" s="11" t="s">
        <v>8367</v>
      </c>
      <c r="AF3498" s="11"/>
      <c r="AG3498" s="11" t="s">
        <v>13874</v>
      </c>
    </row>
    <row r="3499" spans="1:33" x14ac:dyDescent="0.15">
      <c r="A3499" s="11" t="s">
        <v>14910</v>
      </c>
      <c r="B3499" s="11" t="s">
        <v>15427</v>
      </c>
      <c r="C3499" s="11" t="s">
        <v>14914</v>
      </c>
      <c r="D3499" s="12">
        <v>39098</v>
      </c>
      <c r="E3499" s="11" t="s">
        <v>24</v>
      </c>
      <c r="F3499" s="11" t="s">
        <v>24</v>
      </c>
      <c r="G3499" s="11" t="s">
        <v>24</v>
      </c>
      <c r="H3499" s="11" t="s">
        <v>10322</v>
      </c>
      <c r="I3499" s="11" t="str">
        <f>IF(AH$1="","",IFERROR(TRIM(MID($AG3499,FIND(":",$AG3499,FIND(AH$1,$AG3499))+1,FIND("=",$AG3499,FIND(AH$1,$AG3499))-FIND(":",$AG3499,FIND(AH$1,$AG3499))-1)),"卖家未填"))</f>
        <v>卖家未填</v>
      </c>
      <c r="J3499" s="11" t="str">
        <f>IF(AI$1="","",IFERROR(TRIM(MID($AG3499,FIND(":",$AG3499,FIND(AI$1,$AG3499))+1,FIND("=",$AG3499,FIND(AI$1,$AG3499))-FIND(":",$AG3499,FIND(AI$1,$AG3499))-1)),"卖家未填"))</f>
        <v>180</v>
      </c>
      <c r="K3499" s="11" t="str">
        <f>IF(AJ$1="","",IFERROR(TRIM(MID($AG3499,FIND(":",$AG3499,FIND(AJ$1,$AG3499))+1,FIND("=",$AG3499,FIND(AJ$1,$AG3499))-FIND(":",$AG3499,FIND(AJ$1,$AG3499))-1)),"卖家未填"))</f>
        <v>卖家未填</v>
      </c>
      <c r="L3499" s="11" t="str">
        <f>IF(AK$1="","",IFERROR(TRIM(MID($AG3499,FIND(":",$AG3499,FIND(AK$1,$AG3499))+1,FIND("=",$AG3499,FIND(AK$1,$AG3499))-FIND(":",$AG3499,FIND(AK$1,$AG3499))-1)),"卖家未填"))</f>
        <v>卖家未填</v>
      </c>
      <c r="M3499" s="11" t="str">
        <f>IF(AL$1="","",IFERROR(TRIM(MID($AG3499,FIND(":",$AG3499,FIND(AL$1,$AG3499))+1,FIND("=",$AG3499,FIND(AL$1,$AG3499))-FIND(":",$AG3499,FIND(AL$1,$AG3499))-1)),"卖家未填"))</f>
        <v>散装</v>
      </c>
      <c r="N3499" s="11" t="s">
        <v>3144</v>
      </c>
      <c r="O3499" s="11" t="s">
        <v>5214</v>
      </c>
      <c r="P3499" s="13">
        <v>26.8</v>
      </c>
      <c r="Q3499" s="13"/>
      <c r="R3499" s="11">
        <v>26.8</v>
      </c>
      <c r="S3499" s="14">
        <f>IFERROR(V3499/T3499,"0")</f>
        <v>26.8</v>
      </c>
      <c r="T3499" s="11">
        <v>3</v>
      </c>
      <c r="U3499" s="11">
        <v>3</v>
      </c>
      <c r="V3499" s="15">
        <f>R3499*U3499</f>
        <v>80.400000000000006</v>
      </c>
      <c r="W3499" s="11">
        <v>7</v>
      </c>
      <c r="X3499" s="11">
        <v>183</v>
      </c>
      <c r="Y3499" s="11">
        <v>18790512669</v>
      </c>
      <c r="Z3499" s="11">
        <v>34210609</v>
      </c>
      <c r="AA3499" s="16">
        <f>IFERROR((MID(AE3499,FIND("ends=",AE3499)+5,FIND("000&amp;starts",AE3499)-FIND("ends=",AE3499)-5)+8*3600)/86400+70*365+19,"")</f>
        <v>42029.690381944441</v>
      </c>
      <c r="AB3499" s="17" t="str">
        <f>HYPERLINK("http://item.taobao.com/item.htm?id="&amp;Y3499,"点击查看")</f>
        <v>点击查看</v>
      </c>
      <c r="AC3499" s="11">
        <f>YEAR(D3499)</f>
        <v>2007</v>
      </c>
      <c r="AD3499" s="11"/>
      <c r="AE3499" s="11" t="s">
        <v>8223</v>
      </c>
      <c r="AF3499" s="11"/>
      <c r="AG3499" s="11" t="s">
        <v>13757</v>
      </c>
    </row>
    <row r="3500" spans="1:33" x14ac:dyDescent="0.15">
      <c r="A3500" s="11" t="s">
        <v>14947</v>
      </c>
      <c r="B3500" s="11" t="s">
        <v>16179</v>
      </c>
      <c r="C3500" s="11" t="s">
        <v>14949</v>
      </c>
      <c r="D3500" s="12">
        <v>40891</v>
      </c>
      <c r="E3500" s="11" t="s">
        <v>15015</v>
      </c>
      <c r="F3500" s="11" t="s">
        <v>15043</v>
      </c>
      <c r="G3500" s="11" t="s">
        <v>90</v>
      </c>
      <c r="H3500" s="11" t="s">
        <v>10322</v>
      </c>
      <c r="I3500" s="11" t="str">
        <f>IF(AH$1="","",IFERROR(TRIM(MID($AG3500,FIND(":",$AG3500,FIND(AH$1,$AG3500))+1,FIND("=",$AG3500,FIND(AH$1,$AG3500))-FIND(":",$AG3500,FIND(AH$1,$AG3500))-1)),"卖家未填"))</f>
        <v>卖家未填</v>
      </c>
      <c r="J3500" s="11" t="str">
        <f>IF(AI$1="","",IFERROR(TRIM(MID($AG3500,FIND(":",$AG3500,FIND(AI$1,$AG3500))+1,FIND("=",$AG3500,FIND(AI$1,$AG3500))-FIND(":",$AG3500,FIND(AI$1,$AG3500))-1)),"卖家未填"))</f>
        <v>500</v>
      </c>
      <c r="K3500" s="11" t="str">
        <f>IF(AJ$1="","",IFERROR(TRIM(MID($AG3500,FIND(":",$AG3500,FIND(AJ$1,$AG3500))+1,FIND("=",$AG3500,FIND(AJ$1,$AG3500))-FIND(":",$AG3500,FIND(AJ$1,$AG3500))-1)),"卖家未填"))</f>
        <v>卖家未填</v>
      </c>
      <c r="L3500" s="11" t="str">
        <f>IF(AK$1="","",IFERROR(TRIM(MID($AG3500,FIND(":",$AG3500,FIND(AK$1,$AG3500))+1,FIND("=",$AG3500,FIND(AK$1,$AG3500))-FIND(":",$AG3500,FIND(AK$1,$AG3500))-1)),"卖家未填"))</f>
        <v>卖家未填</v>
      </c>
      <c r="M3500" s="11" t="str">
        <f>IF(AL$1="","",IFERROR(TRIM(MID($AG3500,FIND(":",$AG3500,FIND(AL$1,$AG3500))+1,FIND("=",$AG3500,FIND(AL$1,$AG3500))-FIND(":",$AG3500,FIND(AL$1,$AG3500))-1)),"卖家未填"))</f>
        <v>散装</v>
      </c>
      <c r="N3500" s="11" t="s">
        <v>4048</v>
      </c>
      <c r="O3500" s="11" t="s">
        <v>4511</v>
      </c>
      <c r="P3500" s="13">
        <v>8.9</v>
      </c>
      <c r="Q3500" s="13">
        <v>8.9</v>
      </c>
      <c r="R3500" s="11">
        <v>8.9</v>
      </c>
      <c r="S3500" s="14">
        <f>IFERROR(V3500/T3500,"0")</f>
        <v>40.050000000000004</v>
      </c>
      <c r="T3500" s="11">
        <v>2</v>
      </c>
      <c r="U3500" s="11">
        <v>9</v>
      </c>
      <c r="V3500" s="15">
        <f>R3500*U3500</f>
        <v>80.100000000000009</v>
      </c>
      <c r="W3500" s="11">
        <v>0</v>
      </c>
      <c r="X3500" s="11">
        <v>9</v>
      </c>
      <c r="Y3500" s="11">
        <v>27595056334</v>
      </c>
      <c r="Z3500" s="11">
        <v>70005466</v>
      </c>
      <c r="AA3500" s="16">
        <f>IFERROR((MID(AE3500,FIND("ends=",AE3500)+5,FIND("000&amp;starts",AE3500)-FIND("ends=",AE3500)-5)+8*3600)/86400+70*365+19,"")</f>
        <v>42032.875115740739</v>
      </c>
      <c r="AB3500" s="17" t="str">
        <f>HYPERLINK("http://item.taobao.com/item.htm?id="&amp;Y3500,"点击查看")</f>
        <v>点击查看</v>
      </c>
      <c r="AC3500" s="11">
        <f>YEAR(D3500)</f>
        <v>2011</v>
      </c>
      <c r="AD3500" s="11"/>
      <c r="AE3500" s="11" t="s">
        <v>9181</v>
      </c>
      <c r="AF3500" s="11"/>
      <c r="AG3500" s="11" t="s">
        <v>12742</v>
      </c>
    </row>
    <row r="3501" spans="1:33" x14ac:dyDescent="0.15">
      <c r="A3501" s="11" t="s">
        <v>14910</v>
      </c>
      <c r="B3501" s="11" t="s">
        <v>16625</v>
      </c>
      <c r="C3501" s="11" t="s">
        <v>14913</v>
      </c>
      <c r="D3501" s="12">
        <v>39572</v>
      </c>
      <c r="E3501" s="11" t="s">
        <v>14967</v>
      </c>
      <c r="F3501" s="11" t="s">
        <v>14968</v>
      </c>
      <c r="G3501" s="11" t="s">
        <v>28</v>
      </c>
      <c r="H3501" s="11" t="s">
        <v>10322</v>
      </c>
      <c r="I3501" s="11" t="str">
        <f>IF(AH$1="","",IFERROR(TRIM(MID($AG3501,FIND(":",$AG3501,FIND(AH$1,$AG3501))+1,FIND("=",$AG3501,FIND(AH$1,$AG3501))-FIND(":",$AG3501,FIND(AH$1,$AG3501))-1)),"卖家未填"))</f>
        <v>卖家未填</v>
      </c>
      <c r="J3501" s="11" t="str">
        <f>IF(AI$1="","",IFERROR(TRIM(MID($AG3501,FIND(":",$AG3501,FIND(AI$1,$AG3501))+1,FIND("=",$AG3501,FIND(AI$1,$AG3501))-FIND(":",$AG3501,FIND(AI$1,$AG3501))-1)),"卖家未填"))</f>
        <v>907</v>
      </c>
      <c r="K3501" s="11" t="str">
        <f>IF(AJ$1="","",IFERROR(TRIM(MID($AG3501,FIND(":",$AG3501,FIND(AJ$1,$AG3501))+1,FIND("=",$AG3501,FIND(AJ$1,$AG3501))-FIND(":",$AG3501,FIND(AJ$1,$AG3501))-1)),"卖家未填"))</f>
        <v>卖家未填</v>
      </c>
      <c r="L3501" s="11" t="str">
        <f>IF(AK$1="","",IFERROR(TRIM(MID($AG3501,FIND(":",$AG3501,FIND(AK$1,$AG3501))+1,FIND("=",$AG3501,FIND(AK$1,$AG3501))-FIND(":",$AG3501,FIND(AK$1,$AG3501))-1)),"卖家未填"))</f>
        <v>卖家未填</v>
      </c>
      <c r="M3501" s="11" t="str">
        <f>IF(AL$1="","",IFERROR(TRIM(MID($AG3501,FIND(":",$AG3501,FIND(AL$1,$AG3501))+1,FIND("=",$AG3501,FIND(AL$1,$AG3501))-FIND(":",$AG3501,FIND(AL$1,$AG3501))-1)),"卖家未填"))</f>
        <v>包装</v>
      </c>
      <c r="N3501" s="11" t="s">
        <v>3188</v>
      </c>
      <c r="O3501" s="11" t="s">
        <v>5223</v>
      </c>
      <c r="P3501" s="13">
        <v>17.8</v>
      </c>
      <c r="Q3501" s="13">
        <v>16.02</v>
      </c>
      <c r="R3501" s="11">
        <v>16.02</v>
      </c>
      <c r="S3501" s="14">
        <f>IFERROR(V3501/T3501,"0")</f>
        <v>26.7</v>
      </c>
      <c r="T3501" s="11">
        <v>3</v>
      </c>
      <c r="U3501" s="11">
        <v>5</v>
      </c>
      <c r="V3501" s="15">
        <f>R3501*U3501</f>
        <v>80.099999999999994</v>
      </c>
      <c r="W3501" s="11">
        <v>1</v>
      </c>
      <c r="X3501" s="11"/>
      <c r="Y3501" s="11">
        <v>35677623481</v>
      </c>
      <c r="Z3501" s="11">
        <v>35750914</v>
      </c>
      <c r="AA3501" s="16">
        <f>IFERROR((MID(AE3501,FIND("ends=",AE3501)+5,FIND("000&amp;starts",AE3501)-FIND("ends=",AE3501)-5)+8*3600)/86400+70*365+19,"")</f>
        <v>42030.421377314815</v>
      </c>
      <c r="AB3501" s="17" t="str">
        <f>HYPERLINK("http://item.taobao.com/item.htm?id="&amp;Y3501,"点击查看")</f>
        <v>点击查看</v>
      </c>
      <c r="AC3501" s="11">
        <f>YEAR(D3501)</f>
        <v>2008</v>
      </c>
      <c r="AD3501" s="11"/>
      <c r="AE3501" s="11" t="s">
        <v>8269</v>
      </c>
      <c r="AF3501" s="11"/>
      <c r="AG3501" s="11" t="s">
        <v>13794</v>
      </c>
    </row>
    <row r="3502" spans="1:33" x14ac:dyDescent="0.15">
      <c r="A3502" s="11" t="s">
        <v>14908</v>
      </c>
      <c r="B3502" s="11" t="s">
        <v>15624</v>
      </c>
      <c r="C3502" s="11" t="s">
        <v>14909</v>
      </c>
      <c r="D3502" s="12">
        <v>41702</v>
      </c>
      <c r="E3502" s="11" t="s">
        <v>14967</v>
      </c>
      <c r="F3502" s="11" t="s">
        <v>14968</v>
      </c>
      <c r="G3502" s="11" t="s">
        <v>28</v>
      </c>
      <c r="H3502" s="11" t="s">
        <v>10322</v>
      </c>
      <c r="I3502" s="11" t="str">
        <f>IF(AH$1="","",IFERROR(TRIM(MID($AG3502,FIND(":",$AG3502,FIND(AH$1,$AG3502))+1,FIND("=",$AG3502,FIND(AH$1,$AG3502))-FIND(":",$AG3502,FIND(AH$1,$AG3502))-1)),"卖家未填"))</f>
        <v>卖家未填</v>
      </c>
      <c r="J3502" s="11" t="str">
        <f>IF(AI$1="","",IFERROR(TRIM(MID($AG3502,FIND(":",$AG3502,FIND(AI$1,$AG3502))+1,FIND("=",$AG3502,FIND(AI$1,$AG3502))-FIND(":",$AG3502,FIND(AI$1,$AG3502))-1)),"卖家未填"))</f>
        <v>500</v>
      </c>
      <c r="K3502" s="11" t="str">
        <f>IF(AJ$1="","",IFERROR(TRIM(MID($AG3502,FIND(":",$AG3502,FIND(AJ$1,$AG3502))+1,FIND("=",$AG3502,FIND(AJ$1,$AG3502))-FIND(":",$AG3502,FIND(AJ$1,$AG3502))-1)),"卖家未填"))</f>
        <v>卖家未填</v>
      </c>
      <c r="L3502" s="11" t="str">
        <f>IF(AK$1="","",IFERROR(TRIM(MID($AG3502,FIND(":",$AG3502,FIND(AK$1,$AG3502))+1,FIND("=",$AG3502,FIND(AK$1,$AG3502))-FIND(":",$AG3502,FIND(AK$1,$AG3502))-1)),"卖家未填"))</f>
        <v>卖家未填</v>
      </c>
      <c r="M3502" s="11" t="str">
        <f>IF(AL$1="","",IFERROR(TRIM(MID($AG3502,FIND(":",$AG3502,FIND(AL$1,$AG3502))+1,FIND("=",$AG3502,FIND(AL$1,$AG3502))-FIND(":",$AG3502,FIND(AL$1,$AG3502))-1)),"卖家未填"))</f>
        <v>散装</v>
      </c>
      <c r="N3502" s="11" t="s">
        <v>2359</v>
      </c>
      <c r="O3502" s="11" t="s">
        <v>4442</v>
      </c>
      <c r="P3502" s="13">
        <v>16</v>
      </c>
      <c r="Q3502" s="13"/>
      <c r="R3502" s="11">
        <v>16</v>
      </c>
      <c r="S3502" s="14">
        <f>IFERROR(V3502/T3502,"0")</f>
        <v>16</v>
      </c>
      <c r="T3502" s="11">
        <v>5</v>
      </c>
      <c r="U3502" s="11">
        <v>5</v>
      </c>
      <c r="V3502" s="15">
        <f>R3502*U3502</f>
        <v>80</v>
      </c>
      <c r="W3502" s="11">
        <v>1</v>
      </c>
      <c r="X3502" s="11">
        <v>17</v>
      </c>
      <c r="Y3502" s="11">
        <v>41802358818</v>
      </c>
      <c r="Z3502" s="11">
        <v>109140576</v>
      </c>
      <c r="AA3502" s="16">
        <f>IFERROR((MID(AE3502,FIND("ends=",AE3502)+5,FIND("000&amp;starts",AE3502)-FIND("ends=",AE3502)-5)+8*3600)/86400+70*365+19,"")</f>
        <v>42030.739907407406</v>
      </c>
      <c r="AB3502" s="17" t="str">
        <f>HYPERLINK("http://item.taobao.com/item.htm?id="&amp;Y3502,"点击查看")</f>
        <v>点击查看</v>
      </c>
      <c r="AC3502" s="11">
        <f>YEAR(D3502)</f>
        <v>2014</v>
      </c>
      <c r="AD3502" s="11"/>
      <c r="AE3502" s="11" t="s">
        <v>7597</v>
      </c>
      <c r="AF3502" s="11"/>
      <c r="AG3502" s="11" t="s">
        <v>13055</v>
      </c>
    </row>
    <row r="3503" spans="1:33" x14ac:dyDescent="0.15">
      <c r="A3503" s="11" t="s">
        <v>14910</v>
      </c>
      <c r="B3503" s="11" t="s">
        <v>16325</v>
      </c>
      <c r="C3503" s="11" t="s">
        <v>14913</v>
      </c>
      <c r="D3503" s="12">
        <v>40067</v>
      </c>
      <c r="E3503" s="11" t="s">
        <v>15057</v>
      </c>
      <c r="F3503" s="11" t="s">
        <v>15076</v>
      </c>
      <c r="G3503" s="11" t="s">
        <v>123</v>
      </c>
      <c r="H3503" s="11" t="s">
        <v>10322</v>
      </c>
      <c r="I3503" s="11" t="str">
        <f>IF(AH$1="","",IFERROR(TRIM(MID($AG3503,FIND(":",$AG3503,FIND(AH$1,$AG3503))+1,FIND("=",$AG3503,FIND(AH$1,$AG3503))-FIND(":",$AG3503,FIND(AH$1,$AG3503))-1)),"卖家未填"))</f>
        <v>卖家未填</v>
      </c>
      <c r="J3503" s="11" t="str">
        <f>IF(AI$1="","",IFERROR(TRIM(MID($AG3503,FIND(":",$AG3503,FIND(AI$1,$AG3503))+1,FIND("=",$AG3503,FIND(AI$1,$AG3503))-FIND(":",$AG3503,FIND(AI$1,$AG3503))-1)),"卖家未填"))</f>
        <v>430</v>
      </c>
      <c r="K3503" s="11" t="str">
        <f>IF(AJ$1="","",IFERROR(TRIM(MID($AG3503,FIND(":",$AG3503,FIND(AJ$1,$AG3503))+1,FIND("=",$AG3503,FIND(AJ$1,$AG3503))-FIND(":",$AG3503,FIND(AJ$1,$AG3503))-1)),"卖家未填"))</f>
        <v>卖家未填</v>
      </c>
      <c r="L3503" s="11" t="str">
        <f>IF(AK$1="","",IFERROR(TRIM(MID($AG3503,FIND(":",$AG3503,FIND(AK$1,$AG3503))+1,FIND("=",$AG3503,FIND(AK$1,$AG3503))-FIND(":",$AG3503,FIND(AK$1,$AG3503))-1)),"卖家未填"))</f>
        <v>卖家未填</v>
      </c>
      <c r="M3503" s="11" t="str">
        <f>IF(AL$1="","",IFERROR(TRIM(MID($AG3503,FIND(":",$AG3503,FIND(AL$1,$AG3503))+1,FIND("=",$AG3503,FIND(AL$1,$AG3503))-FIND(":",$AG3503,FIND(AL$1,$AG3503))-1)),"卖家未填"))</f>
        <v>散装</v>
      </c>
      <c r="N3503" s="11" t="s">
        <v>2534</v>
      </c>
      <c r="O3503" s="11" t="s">
        <v>5112</v>
      </c>
      <c r="P3503" s="13">
        <v>10</v>
      </c>
      <c r="Q3503" s="13"/>
      <c r="R3503" s="11">
        <v>10</v>
      </c>
      <c r="S3503" s="14">
        <f>IFERROR(V3503/T3503,"0")</f>
        <v>16</v>
      </c>
      <c r="T3503" s="11">
        <v>5</v>
      </c>
      <c r="U3503" s="11">
        <v>8</v>
      </c>
      <c r="V3503" s="15">
        <f>R3503*U3503</f>
        <v>80</v>
      </c>
      <c r="W3503" s="11">
        <v>14</v>
      </c>
      <c r="X3503" s="11">
        <v>181</v>
      </c>
      <c r="Y3503" s="11">
        <v>14020999787</v>
      </c>
      <c r="Z3503" s="11">
        <v>59236736</v>
      </c>
      <c r="AA3503" s="16">
        <f>IFERROR((MID(AE3503,FIND("ends=",AE3503)+5,FIND("000&amp;starts",AE3503)-FIND("ends=",AE3503)-5)+8*3600)/86400+70*365+19,"")</f>
        <v>42030.900393518517</v>
      </c>
      <c r="AB3503" s="17" t="str">
        <f>HYPERLINK("http://item.taobao.com/item.htm?id="&amp;Y3503,"点击查看")</f>
        <v>点击查看</v>
      </c>
      <c r="AC3503" s="11">
        <f>YEAR(D3503)</f>
        <v>2009</v>
      </c>
      <c r="AD3503" s="11"/>
      <c r="AE3503" s="11" t="s">
        <v>7612</v>
      </c>
      <c r="AF3503" s="11"/>
      <c r="AG3503" s="11" t="s">
        <v>13216</v>
      </c>
    </row>
    <row r="3504" spans="1:33" x14ac:dyDescent="0.15">
      <c r="A3504" s="11" t="s">
        <v>14919</v>
      </c>
      <c r="B3504" s="11" t="s">
        <v>16482</v>
      </c>
      <c r="C3504" s="11" t="s">
        <v>14920</v>
      </c>
      <c r="D3504" s="12">
        <v>38822</v>
      </c>
      <c r="E3504" s="11" t="s">
        <v>15000</v>
      </c>
      <c r="F3504" s="11" t="s">
        <v>15098</v>
      </c>
      <c r="G3504" s="11" t="s">
        <v>148</v>
      </c>
      <c r="H3504" s="11" t="s">
        <v>10322</v>
      </c>
      <c r="I3504" s="11" t="str">
        <f>IF(AH$1="","",IFERROR(TRIM(MID($AG3504,FIND(":",$AG3504,FIND(AH$1,$AG3504))+1,FIND("=",$AG3504,FIND(AH$1,$AG3504))-FIND(":",$AG3504,FIND(AH$1,$AG3504))-1)),"卖家未填"))</f>
        <v>卖家未填</v>
      </c>
      <c r="J3504" s="11" t="str">
        <f>IF(AI$1="","",IFERROR(TRIM(MID($AG3504,FIND(":",$AG3504,FIND(AI$1,$AG3504))+1,FIND("=",$AG3504,FIND(AI$1,$AG3504))-FIND(":",$AG3504,FIND(AI$1,$AG3504))-1)),"卖家未填"))</f>
        <v>400</v>
      </c>
      <c r="K3504" s="11" t="str">
        <f>IF(AJ$1="","",IFERROR(TRIM(MID($AG3504,FIND(":",$AG3504,FIND(AJ$1,$AG3504))+1,FIND("=",$AG3504,FIND(AJ$1,$AG3504))-FIND(":",$AG3504,FIND(AJ$1,$AG3504))-1)),"卖家未填"))</f>
        <v>2人份</v>
      </c>
      <c r="L3504" s="11" t="str">
        <f>IF(AK$1="","",IFERROR(TRIM(MID($AG3504,FIND(":",$AG3504,FIND(AK$1,$AG3504))+1,FIND("=",$AG3504,FIND(AK$1,$AG3504))-FIND(":",$AG3504,FIND(AK$1,$AG3504))-1)),"卖家未填"))</f>
        <v>1周</v>
      </c>
      <c r="M3504" s="11" t="str">
        <f>IF(AL$1="","",IFERROR(TRIM(MID($AG3504,FIND(":",$AG3504,FIND(AL$1,$AG3504))+1,FIND("=",$AG3504,FIND(AL$1,$AG3504))-FIND(":",$AG3504,FIND(AL$1,$AG3504))-1)),"卖家未填"))</f>
        <v>散装</v>
      </c>
      <c r="N3504" s="11" t="s">
        <v>2852</v>
      </c>
      <c r="O3504" s="11" t="s">
        <v>4566</v>
      </c>
      <c r="P3504" s="13">
        <v>10</v>
      </c>
      <c r="Q3504" s="13"/>
      <c r="R3504" s="11">
        <v>10</v>
      </c>
      <c r="S3504" s="14">
        <f>IFERROR(V3504/T3504,"0")</f>
        <v>20</v>
      </c>
      <c r="T3504" s="11">
        <v>4</v>
      </c>
      <c r="U3504" s="11">
        <v>8</v>
      </c>
      <c r="V3504" s="15">
        <f>R3504*U3504</f>
        <v>80</v>
      </c>
      <c r="W3504" s="11">
        <v>6</v>
      </c>
      <c r="X3504" s="11">
        <v>145</v>
      </c>
      <c r="Y3504" s="11">
        <v>8944657424</v>
      </c>
      <c r="Z3504" s="11">
        <v>33604362</v>
      </c>
      <c r="AA3504" s="16">
        <f>IFERROR((MID(AE3504,FIND("ends=",AE3504)+5,FIND("000&amp;starts",AE3504)-FIND("ends=",AE3504)-5)+8*3600)/86400+70*365+19,"")</f>
        <v>42031.377395833333</v>
      </c>
      <c r="AB3504" s="17" t="str">
        <f>HYPERLINK("http://item.taobao.com/item.htm?id="&amp;Y3504,"点击查看")</f>
        <v>点击查看</v>
      </c>
      <c r="AC3504" s="11">
        <f>YEAR(D3504)</f>
        <v>2006</v>
      </c>
      <c r="AD3504" s="11"/>
      <c r="AE3504" s="11" t="s">
        <v>7931</v>
      </c>
      <c r="AF3504" s="11"/>
      <c r="AG3504" s="11" t="s">
        <v>13494</v>
      </c>
    </row>
    <row r="3505" spans="1:33" x14ac:dyDescent="0.15">
      <c r="A3505" s="11" t="s">
        <v>14908</v>
      </c>
      <c r="B3505" s="11" t="s">
        <v>15378</v>
      </c>
      <c r="C3505" s="11" t="s">
        <v>14909</v>
      </c>
      <c r="D3505" s="12">
        <v>39760</v>
      </c>
      <c r="E3505" s="11" t="s">
        <v>14967</v>
      </c>
      <c r="F3505" s="11" t="s">
        <v>14968</v>
      </c>
      <c r="G3505" s="11" t="s">
        <v>28</v>
      </c>
      <c r="H3505" s="11" t="s">
        <v>10331</v>
      </c>
      <c r="I3505" s="11" t="str">
        <f>IF(AH$1="","",IFERROR(TRIM(MID($AG3505,FIND(":",$AG3505,FIND(AH$1,$AG3505))+1,FIND("=",$AG3505,FIND(AH$1,$AG3505))-FIND(":",$AG3505,FIND(AH$1,$AG3505))-1)),"卖家未填"))</f>
        <v>夹心年糕</v>
      </c>
      <c r="J3505" s="11" t="str">
        <f>IF(AI$1="","",IFERROR(TRIM(MID($AG3505,FIND(":",$AG3505,FIND(AI$1,$AG3505))+1,FIND("=",$AG3505,FIND(AI$1,$AG3505))-FIND(":",$AG3505,FIND(AI$1,$AG3505))-1)),"卖家未填"))</f>
        <v>346</v>
      </c>
      <c r="K3505" s="11" t="str">
        <f>IF(AJ$1="","",IFERROR(TRIM(MID($AG3505,FIND(":",$AG3505,FIND(AJ$1,$AG3505))+1,FIND("=",$AG3505,FIND(AJ$1,$AG3505))-FIND(":",$AG3505,FIND(AJ$1,$AG3505))-1)),"卖家未填"))</f>
        <v>卖家未填</v>
      </c>
      <c r="L3505" s="11" t="str">
        <f>IF(AK$1="","",IFERROR(TRIM(MID($AG3505,FIND(":",$AG3505,FIND(AK$1,$AG3505))+1,FIND("=",$AG3505,FIND(AK$1,$AG3505))-FIND(":",$AG3505,FIND(AK$1,$AG3505))-1)),"卖家未填"))</f>
        <v>卖家未填</v>
      </c>
      <c r="M3505" s="11" t="str">
        <f>IF(AL$1="","",IFERROR(TRIM(MID($AG3505,FIND(":",$AG3505,FIND(AL$1,$AG3505))+1,FIND("=",$AG3505,FIND(AL$1,$AG3505))-FIND(":",$AG3505,FIND(AL$1,$AG3505))-1)),"卖家未填"))</f>
        <v>散装</v>
      </c>
      <c r="N3505" s="11" t="s">
        <v>2974</v>
      </c>
      <c r="O3505" s="11" t="s">
        <v>4963</v>
      </c>
      <c r="P3505" s="13">
        <v>16</v>
      </c>
      <c r="Q3505" s="13"/>
      <c r="R3505" s="11">
        <v>16</v>
      </c>
      <c r="S3505" s="14">
        <f>IFERROR(V3505/T3505,"0")</f>
        <v>20</v>
      </c>
      <c r="T3505" s="11">
        <v>4</v>
      </c>
      <c r="U3505" s="11">
        <v>5</v>
      </c>
      <c r="V3505" s="15">
        <f>R3505*U3505</f>
        <v>80</v>
      </c>
      <c r="W3505" s="11">
        <v>1</v>
      </c>
      <c r="X3505" s="11">
        <v>9</v>
      </c>
      <c r="Y3505" s="11">
        <v>42440539222</v>
      </c>
      <c r="Z3505" s="11">
        <v>36634493</v>
      </c>
      <c r="AA3505" s="16">
        <f>IFERROR((MID(AE3505,FIND("ends=",AE3505)+5,FIND("000&amp;starts",AE3505)-FIND("ends=",AE3505)-5)+8*3600)/86400+70*365+19,"")</f>
        <v>42033.481747685189</v>
      </c>
      <c r="AB3505" s="17" t="str">
        <f>HYPERLINK("http://item.taobao.com/item.htm?id="&amp;Y3505,"点击查看")</f>
        <v>点击查看</v>
      </c>
      <c r="AC3505" s="11">
        <f>YEAR(D3505)</f>
        <v>2008</v>
      </c>
      <c r="AD3505" s="11"/>
      <c r="AE3505" s="11" t="s">
        <v>8055</v>
      </c>
      <c r="AF3505" s="11" t="s">
        <v>9566</v>
      </c>
      <c r="AG3505" s="11" t="s">
        <v>12244</v>
      </c>
    </row>
    <row r="3506" spans="1:33" x14ac:dyDescent="0.15">
      <c r="A3506" s="11" t="s">
        <v>14910</v>
      </c>
      <c r="B3506" s="11" t="s">
        <v>16768</v>
      </c>
      <c r="C3506" s="11" t="s">
        <v>14912</v>
      </c>
      <c r="D3506" s="12">
        <v>41771</v>
      </c>
      <c r="E3506" s="11" t="s">
        <v>14957</v>
      </c>
      <c r="F3506" s="11" t="s">
        <v>14958</v>
      </c>
      <c r="G3506" s="11" t="s">
        <v>21</v>
      </c>
      <c r="H3506" s="11" t="s">
        <v>10322</v>
      </c>
      <c r="I3506" s="11" t="str">
        <f>IF(AH$1="","",IFERROR(TRIM(MID($AG3506,FIND(":",$AG3506,FIND(AH$1,$AG3506))+1,FIND("=",$AG3506,FIND(AH$1,$AG3506))-FIND(":",$AG3506,FIND(AH$1,$AG3506))-1)),"卖家未填"))</f>
        <v>卖家未填</v>
      </c>
      <c r="J3506" s="11" t="str">
        <f>IF(AI$1="","",IFERROR(TRIM(MID($AG3506,FIND(":",$AG3506,FIND(AI$1,$AG3506))+1,FIND("=",$AG3506,FIND(AI$1,$AG3506))-FIND(":",$AG3506,FIND(AI$1,$AG3506))-1)),"卖家未填"))</f>
        <v>500</v>
      </c>
      <c r="K3506" s="11" t="str">
        <f>IF(AJ$1="","",IFERROR(TRIM(MID($AG3506,FIND(":",$AG3506,FIND(AJ$1,$AG3506))+1,FIND("=",$AG3506,FIND(AJ$1,$AG3506))-FIND(":",$AG3506,FIND(AJ$1,$AG3506))-1)),"卖家未填"))</f>
        <v>卖家未填</v>
      </c>
      <c r="L3506" s="11" t="str">
        <f>IF(AK$1="","",IFERROR(TRIM(MID($AG3506,FIND(":",$AG3506,FIND(AK$1,$AG3506))+1,FIND("=",$AG3506,FIND(AK$1,$AG3506))-FIND(":",$AG3506,FIND(AK$1,$AG3506))-1)),"卖家未填"))</f>
        <v>卖家未填</v>
      </c>
      <c r="M3506" s="11" t="str">
        <f>IF(AL$1="","",IFERROR(TRIM(MID($AG3506,FIND(":",$AG3506,FIND(AL$1,$AG3506))+1,FIND("=",$AG3506,FIND(AL$1,$AG3506))-FIND(":",$AG3506,FIND(AL$1,$AG3506))-1)),"卖家未填"))</f>
        <v>散装</v>
      </c>
      <c r="N3506" s="11" t="s">
        <v>3474</v>
      </c>
      <c r="O3506" s="11" t="s">
        <v>4497</v>
      </c>
      <c r="P3506" s="13">
        <v>8</v>
      </c>
      <c r="Q3506" s="13"/>
      <c r="R3506" s="11">
        <v>8</v>
      </c>
      <c r="S3506" s="14">
        <f>IFERROR(V3506/T3506,"0")</f>
        <v>26.666666666666668</v>
      </c>
      <c r="T3506" s="11">
        <v>3</v>
      </c>
      <c r="U3506" s="11">
        <v>10</v>
      </c>
      <c r="V3506" s="15">
        <f>R3506*U3506</f>
        <v>80</v>
      </c>
      <c r="W3506" s="11">
        <v>0</v>
      </c>
      <c r="X3506" s="11">
        <v>1</v>
      </c>
      <c r="Y3506" s="11">
        <v>43239871279</v>
      </c>
      <c r="Z3506" s="11">
        <v>110813627</v>
      </c>
      <c r="AA3506" s="16">
        <f>IFERROR((MID(AE3506,FIND("ends=",AE3506)+5,FIND("000&amp;starts",AE3506)-FIND("ends=",AE3506)-5)+8*3600)/86400+70*365+19,"")</f>
        <v>42033.859236111108</v>
      </c>
      <c r="AB3506" s="17" t="str">
        <f>HYPERLINK("http://item.taobao.com/item.htm?id="&amp;Y3506,"点击查看")</f>
        <v>点击查看</v>
      </c>
      <c r="AC3506" s="11">
        <f>YEAR(D3506)</f>
        <v>2014</v>
      </c>
      <c r="AD3506" s="11"/>
      <c r="AE3506" s="11" t="s">
        <v>8576</v>
      </c>
      <c r="AF3506" s="11"/>
      <c r="AG3506" s="11" t="s">
        <v>14060</v>
      </c>
    </row>
    <row r="3507" spans="1:33" x14ac:dyDescent="0.15">
      <c r="A3507" s="11" t="s">
        <v>14910</v>
      </c>
      <c r="B3507" s="11" t="s">
        <v>16828</v>
      </c>
      <c r="C3507" s="11" t="s">
        <v>14912</v>
      </c>
      <c r="D3507" s="12">
        <v>40469</v>
      </c>
      <c r="E3507" s="11" t="s">
        <v>14991</v>
      </c>
      <c r="F3507" s="11" t="s">
        <v>15032</v>
      </c>
      <c r="G3507" s="11" t="s">
        <v>80</v>
      </c>
      <c r="H3507" s="11" t="s">
        <v>10322</v>
      </c>
      <c r="I3507" s="11" t="str">
        <f>IF(AH$1="","",IFERROR(TRIM(MID($AG3507,FIND(":",$AG3507,FIND(AH$1,$AG3507))+1,FIND("=",$AG3507,FIND(AH$1,$AG3507))-FIND(":",$AG3507,FIND(AH$1,$AG3507))-1)),"卖家未填"))</f>
        <v>卖家未填</v>
      </c>
      <c r="J3507" s="11" t="str">
        <f>IF(AI$1="","",IFERROR(TRIM(MID($AG3507,FIND(":",$AG3507,FIND(AI$1,$AG3507))+1,FIND("=",$AG3507,FIND(AI$1,$AG3507))-FIND(":",$AG3507,FIND(AI$1,$AG3507))-1)),"卖家未填"))</f>
        <v>350</v>
      </c>
      <c r="K3507" s="11" t="str">
        <f>IF(AJ$1="","",IFERROR(TRIM(MID($AG3507,FIND(":",$AG3507,FIND(AJ$1,$AG3507))+1,FIND("=",$AG3507,FIND(AJ$1,$AG3507))-FIND(":",$AG3507,FIND(AJ$1,$AG3507))-1)),"卖家未填"))</f>
        <v>卖家未填</v>
      </c>
      <c r="L3507" s="11" t="str">
        <f>IF(AK$1="","",IFERROR(TRIM(MID($AG3507,FIND(":",$AG3507,FIND(AK$1,$AG3507))+1,FIND("=",$AG3507,FIND(AK$1,$AG3507))-FIND(":",$AG3507,FIND(AK$1,$AG3507))-1)),"卖家未填"))</f>
        <v>卖家未填</v>
      </c>
      <c r="M3507" s="11" t="str">
        <f>IF(AL$1="","",IFERROR(TRIM(MID($AG3507,FIND(":",$AG3507,FIND(AL$1,$AG3507))+1,FIND("=",$AG3507,FIND(AL$1,$AG3507))-FIND(":",$AG3507,FIND(AL$1,$AG3507))-1)),"卖家未填"))</f>
        <v>散装</v>
      </c>
      <c r="N3507" s="11" t="s">
        <v>3581</v>
      </c>
      <c r="O3507" s="11" t="s">
        <v>4812</v>
      </c>
      <c r="P3507" s="13">
        <v>5</v>
      </c>
      <c r="Q3507" s="13"/>
      <c r="R3507" s="11">
        <v>5</v>
      </c>
      <c r="S3507" s="14">
        <f>IFERROR(V3507/T3507,"0")</f>
        <v>26.666666666666668</v>
      </c>
      <c r="T3507" s="11">
        <v>3</v>
      </c>
      <c r="U3507" s="11">
        <v>16</v>
      </c>
      <c r="V3507" s="15">
        <f>R3507*U3507</f>
        <v>80</v>
      </c>
      <c r="W3507" s="11">
        <v>14</v>
      </c>
      <c r="X3507" s="11">
        <v>67</v>
      </c>
      <c r="Y3507" s="11">
        <v>21102803470</v>
      </c>
      <c r="Z3507" s="11">
        <v>63139351</v>
      </c>
      <c r="AA3507" s="16">
        <f>IFERROR((MID(AE3507,FIND("ends=",AE3507)+5,FIND("000&amp;starts",AE3507)-FIND("ends=",AE3507)-5)+8*3600)/86400+70*365+19,"")</f>
        <v>42035.454861111109</v>
      </c>
      <c r="AB3507" s="17" t="str">
        <f>HYPERLINK("http://item.taobao.com/item.htm?id="&amp;Y3507,"点击查看")</f>
        <v>点击查看</v>
      </c>
      <c r="AC3507" s="11">
        <f>YEAR(D3507)</f>
        <v>2010</v>
      </c>
      <c r="AD3507" s="11"/>
      <c r="AE3507" s="11" t="s">
        <v>8689</v>
      </c>
      <c r="AF3507" s="11"/>
      <c r="AG3507" s="11" t="s">
        <v>14161</v>
      </c>
    </row>
    <row r="3508" spans="1:33" x14ac:dyDescent="0.15">
      <c r="A3508" s="11" t="s">
        <v>14910</v>
      </c>
      <c r="B3508" s="11" t="s">
        <v>16849</v>
      </c>
      <c r="C3508" s="11" t="s">
        <v>14907</v>
      </c>
      <c r="D3508" s="12">
        <v>41860</v>
      </c>
      <c r="E3508" s="11" t="s">
        <v>15015</v>
      </c>
      <c r="F3508" s="11" t="s">
        <v>15031</v>
      </c>
      <c r="G3508" s="11" t="s">
        <v>79</v>
      </c>
      <c r="H3508" s="11" t="s">
        <v>10859</v>
      </c>
      <c r="I3508" s="11" t="str">
        <f>IF(AH$1="","",IFERROR(TRIM(MID($AG3508,FIND(":",$AG3508,FIND(AH$1,$AG3508))+1,FIND("=",$AG3508,FIND(AH$1,$AG3508))-FIND(":",$AG3508,FIND(AH$1,$AG3508))-1)),"卖家未填"))</f>
        <v>卖家未填</v>
      </c>
      <c r="J3508" s="11" t="str">
        <f>IF(AI$1="","",IFERROR(TRIM(MID($AG3508,FIND(":",$AG3508,FIND(AI$1,$AG3508))+1,FIND("=",$AG3508,FIND(AI$1,$AG3508))-FIND(":",$AG3508,FIND(AI$1,$AG3508))-1)),"卖家未填"))</f>
        <v>500</v>
      </c>
      <c r="K3508" s="11" t="str">
        <f>IF(AJ$1="","",IFERROR(TRIM(MID($AG3508,FIND(":",$AG3508,FIND(AJ$1,$AG3508))+1,FIND("=",$AG3508,FIND(AJ$1,$AG3508))-FIND(":",$AG3508,FIND(AJ$1,$AG3508))-1)),"卖家未填"))</f>
        <v>2人份</v>
      </c>
      <c r="L3508" s="11" t="str">
        <f>IF(AK$1="","",IFERROR(TRIM(MID($AG3508,FIND(":",$AG3508,FIND(AK$1,$AG3508))+1,FIND("=",$AG3508,FIND(AK$1,$AG3508))-FIND(":",$AG3508,FIND(AK$1,$AG3508))-1)),"卖家未填"))</f>
        <v>1周</v>
      </c>
      <c r="M3508" s="11" t="str">
        <f>IF(AL$1="","",IFERROR(TRIM(MID($AG3508,FIND(":",$AG3508,FIND(AL$1,$AG3508))+1,FIND("=",$AG3508,FIND(AL$1,$AG3508))-FIND(":",$AG3508,FIND(AL$1,$AG3508))-1)),"卖家未填"))</f>
        <v>包装</v>
      </c>
      <c r="N3508" s="11" t="s">
        <v>3623</v>
      </c>
      <c r="O3508" s="11" t="s">
        <v>4497</v>
      </c>
      <c r="P3508" s="13">
        <v>8</v>
      </c>
      <c r="Q3508" s="13"/>
      <c r="R3508" s="11">
        <v>8</v>
      </c>
      <c r="S3508" s="14">
        <f>IFERROR(V3508/T3508,"0")</f>
        <v>40</v>
      </c>
      <c r="T3508" s="11">
        <v>2</v>
      </c>
      <c r="U3508" s="11">
        <v>10</v>
      </c>
      <c r="V3508" s="15">
        <f>R3508*U3508</f>
        <v>80</v>
      </c>
      <c r="W3508" s="11">
        <v>1</v>
      </c>
      <c r="X3508" s="11">
        <v>1</v>
      </c>
      <c r="Y3508" s="11">
        <v>41911608044</v>
      </c>
      <c r="Z3508" s="11">
        <v>112696768</v>
      </c>
      <c r="AA3508" s="16">
        <f>IFERROR((MID(AE3508,FIND("ends=",AE3508)+5,FIND("000&amp;starts",AE3508)-FIND("ends=",AE3508)-5)+8*3600)/86400+70*365+19,"")</f>
        <v>42035.927164351851</v>
      </c>
      <c r="AB3508" s="17" t="str">
        <f>HYPERLINK("http://item.taobao.com/item.htm?id="&amp;Y3508,"点击查看")</f>
        <v>点击查看</v>
      </c>
      <c r="AC3508" s="11">
        <f>YEAR(D3508)</f>
        <v>2014</v>
      </c>
      <c r="AD3508" s="11"/>
      <c r="AE3508" s="11" t="s">
        <v>8733</v>
      </c>
      <c r="AF3508" s="11" t="s">
        <v>10174</v>
      </c>
      <c r="AG3508" s="11" t="s">
        <v>14197</v>
      </c>
    </row>
    <row r="3509" spans="1:33" x14ac:dyDescent="0.15">
      <c r="A3509" s="11" t="s">
        <v>14910</v>
      </c>
      <c r="B3509" s="11" t="s">
        <v>16853</v>
      </c>
      <c r="C3509" s="11" t="s">
        <v>14913</v>
      </c>
      <c r="D3509" s="12">
        <v>39337</v>
      </c>
      <c r="E3509" s="11" t="s">
        <v>14957</v>
      </c>
      <c r="F3509" s="11" t="s">
        <v>14964</v>
      </c>
      <c r="G3509" s="11" t="s">
        <v>26</v>
      </c>
      <c r="H3509" s="11" t="s">
        <v>10322</v>
      </c>
      <c r="I3509" s="11" t="str">
        <f>IF(AH$1="","",IFERROR(TRIM(MID($AG3509,FIND(":",$AG3509,FIND(AH$1,$AG3509))+1,FIND("=",$AG3509,FIND(AH$1,$AG3509))-FIND(":",$AG3509,FIND(AH$1,$AG3509))-1)),"卖家未填"))</f>
        <v>卖家未填</v>
      </c>
      <c r="J3509" s="11" t="str">
        <f>IF(AI$1="","",IFERROR(TRIM(MID($AG3509,FIND(":",$AG3509,FIND(AI$1,$AG3509))+1,FIND("=",$AG3509,FIND(AI$1,$AG3509))-FIND(":",$AG3509,FIND(AI$1,$AG3509))-1)),"卖家未填"))</f>
        <v>500</v>
      </c>
      <c r="K3509" s="11" t="str">
        <f>IF(AJ$1="","",IFERROR(TRIM(MID($AG3509,FIND(":",$AG3509,FIND(AJ$1,$AG3509))+1,FIND("=",$AG3509,FIND(AJ$1,$AG3509))-FIND(":",$AG3509,FIND(AJ$1,$AG3509))-1)),"卖家未填"))</f>
        <v>卖家未填</v>
      </c>
      <c r="L3509" s="11" t="str">
        <f>IF(AK$1="","",IFERROR(TRIM(MID($AG3509,FIND(":",$AG3509,FIND(AK$1,$AG3509))+1,FIND("=",$AG3509,FIND(AK$1,$AG3509))-FIND(":",$AG3509,FIND(AK$1,$AG3509))-1)),"卖家未填"))</f>
        <v>卖家未填</v>
      </c>
      <c r="M3509" s="11" t="str">
        <f>IF(AL$1="","",IFERROR(TRIM(MID($AG3509,FIND(":",$AG3509,FIND(AL$1,$AG3509))+1,FIND("=",$AG3509,FIND(AL$1,$AG3509))-FIND(":",$AG3509,FIND(AL$1,$AG3509))-1)),"卖家未填"))</f>
        <v>包装</v>
      </c>
      <c r="N3509" s="11" t="s">
        <v>3628</v>
      </c>
      <c r="O3509" s="11" t="s">
        <v>4441</v>
      </c>
      <c r="P3509" s="13">
        <v>20</v>
      </c>
      <c r="Q3509" s="13"/>
      <c r="R3509" s="11">
        <v>20</v>
      </c>
      <c r="S3509" s="14">
        <f>IFERROR(V3509/T3509,"0")</f>
        <v>40</v>
      </c>
      <c r="T3509" s="11">
        <v>2</v>
      </c>
      <c r="U3509" s="11">
        <v>4</v>
      </c>
      <c r="V3509" s="15">
        <f>R3509*U3509</f>
        <v>80</v>
      </c>
      <c r="W3509" s="11">
        <v>0</v>
      </c>
      <c r="X3509" s="11">
        <v>1</v>
      </c>
      <c r="Y3509" s="11">
        <v>43385887810</v>
      </c>
      <c r="Z3509" s="11">
        <v>34839672</v>
      </c>
      <c r="AA3509" s="16">
        <f>IFERROR((MID(AE3509,FIND("ends=",AE3509)+5,FIND("000&amp;starts",AE3509)-FIND("ends=",AE3509)-5)+8*3600)/86400+70*365+19,"")</f>
        <v>42035.939293981486</v>
      </c>
      <c r="AB3509" s="17" t="str">
        <f>HYPERLINK("http://item.taobao.com/item.htm?id="&amp;Y3509,"点击查看")</f>
        <v>点击查看</v>
      </c>
      <c r="AC3509" s="11">
        <f>YEAR(D3509)</f>
        <v>2007</v>
      </c>
      <c r="AD3509" s="11"/>
      <c r="AE3509" s="11" t="s">
        <v>8738</v>
      </c>
      <c r="AF3509" s="11"/>
      <c r="AG3509" s="11" t="s">
        <v>14202</v>
      </c>
    </row>
    <row r="3510" spans="1:33" x14ac:dyDescent="0.15">
      <c r="A3510" s="11" t="s">
        <v>14910</v>
      </c>
      <c r="B3510" s="11" t="s">
        <v>16853</v>
      </c>
      <c r="C3510" s="11" t="s">
        <v>14913</v>
      </c>
      <c r="D3510" s="12">
        <v>39337</v>
      </c>
      <c r="E3510" s="11" t="s">
        <v>14957</v>
      </c>
      <c r="F3510" s="11" t="s">
        <v>14964</v>
      </c>
      <c r="G3510" s="11" t="s">
        <v>26</v>
      </c>
      <c r="H3510" s="11" t="s">
        <v>10322</v>
      </c>
      <c r="I3510" s="11" t="str">
        <f>IF(AH$1="","",IFERROR(TRIM(MID($AG3510,FIND(":",$AG3510,FIND(AH$1,$AG3510))+1,FIND("=",$AG3510,FIND(AH$1,$AG3510))-FIND(":",$AG3510,FIND(AH$1,$AG3510))-1)),"卖家未填"))</f>
        <v>卖家未填</v>
      </c>
      <c r="J3510" s="11" t="str">
        <f>IF(AI$1="","",IFERROR(TRIM(MID($AG3510,FIND(":",$AG3510,FIND(AI$1,$AG3510))+1,FIND("=",$AG3510,FIND(AI$1,$AG3510))-FIND(":",$AG3510,FIND(AI$1,$AG3510))-1)),"卖家未填"))</f>
        <v>500</v>
      </c>
      <c r="K3510" s="11" t="str">
        <f>IF(AJ$1="","",IFERROR(TRIM(MID($AG3510,FIND(":",$AG3510,FIND(AJ$1,$AG3510))+1,FIND("=",$AG3510,FIND(AJ$1,$AG3510))-FIND(":",$AG3510,FIND(AJ$1,$AG3510))-1)),"卖家未填"))</f>
        <v>卖家未填</v>
      </c>
      <c r="L3510" s="11" t="str">
        <f>IF(AK$1="","",IFERROR(TRIM(MID($AG3510,FIND(":",$AG3510,FIND(AK$1,$AG3510))+1,FIND("=",$AG3510,FIND(AK$1,$AG3510))-FIND(":",$AG3510,FIND(AK$1,$AG3510))-1)),"卖家未填"))</f>
        <v>卖家未填</v>
      </c>
      <c r="M3510" s="11" t="str">
        <f>IF(AL$1="","",IFERROR(TRIM(MID($AG3510,FIND(":",$AG3510,FIND(AL$1,$AG3510))+1,FIND("=",$AG3510,FIND(AL$1,$AG3510))-FIND(":",$AG3510,FIND(AL$1,$AG3510))-1)),"卖家未填"))</f>
        <v>包装</v>
      </c>
      <c r="N3510" s="11" t="s">
        <v>3629</v>
      </c>
      <c r="O3510" s="11" t="s">
        <v>4441</v>
      </c>
      <c r="P3510" s="13">
        <v>20</v>
      </c>
      <c r="Q3510" s="13"/>
      <c r="R3510" s="11">
        <v>20</v>
      </c>
      <c r="S3510" s="14">
        <f>IFERROR(V3510/T3510,"0")</f>
        <v>40</v>
      </c>
      <c r="T3510" s="11">
        <v>2</v>
      </c>
      <c r="U3510" s="11">
        <v>4</v>
      </c>
      <c r="V3510" s="15">
        <f>R3510*U3510</f>
        <v>80</v>
      </c>
      <c r="W3510" s="11">
        <v>0</v>
      </c>
      <c r="X3510" s="11">
        <v>2</v>
      </c>
      <c r="Y3510" s="11">
        <v>43458180972</v>
      </c>
      <c r="Z3510" s="11">
        <v>34839672</v>
      </c>
      <c r="AA3510" s="16">
        <f>IFERROR((MID(AE3510,FIND("ends=",AE3510)+5,FIND("000&amp;starts",AE3510)-FIND("ends=",AE3510)-5)+8*3600)/86400+70*365+19,"")</f>
        <v>42035.93950231481</v>
      </c>
      <c r="AB3510" s="17" t="str">
        <f>HYPERLINK("http://item.taobao.com/item.htm?id="&amp;Y3510,"点击查看")</f>
        <v>点击查看</v>
      </c>
      <c r="AC3510" s="11">
        <f>YEAR(D3510)</f>
        <v>2007</v>
      </c>
      <c r="AD3510" s="11"/>
      <c r="AE3510" s="11" t="s">
        <v>8739</v>
      </c>
      <c r="AF3510" s="11"/>
      <c r="AG3510" s="11" t="s">
        <v>14202</v>
      </c>
    </row>
    <row r="3511" spans="1:33" x14ac:dyDescent="0.15">
      <c r="A3511" s="11" t="s">
        <v>14931</v>
      </c>
      <c r="B3511" s="11" t="s">
        <v>16902</v>
      </c>
      <c r="C3511" s="11" t="s">
        <v>14930</v>
      </c>
      <c r="D3511" s="12">
        <v>41374</v>
      </c>
      <c r="E3511" s="11" t="s">
        <v>14967</v>
      </c>
      <c r="F3511" s="11" t="s">
        <v>14968</v>
      </c>
      <c r="G3511" s="11" t="s">
        <v>28</v>
      </c>
      <c r="H3511" s="11" t="s">
        <v>10331</v>
      </c>
      <c r="I3511" s="11" t="str">
        <f>IF(AH$1="","",IFERROR(TRIM(MID($AG3511,FIND(":",$AG3511,FIND(AH$1,$AG3511))+1,FIND("=",$AG3511,FIND(AH$1,$AG3511))-FIND(":",$AG3511,FIND(AH$1,$AG3511))-1)),"卖家未填"))</f>
        <v>卖家未填</v>
      </c>
      <c r="J3511" s="11" t="str">
        <f>IF(AI$1="","",IFERROR(TRIM(MID($AG3511,FIND(":",$AG3511,FIND(AI$1,$AG3511))+1,FIND("=",$AG3511,FIND(AI$1,$AG3511))-FIND(":",$AG3511,FIND(AI$1,$AG3511))-1)),"卖家未填"))</f>
        <v>1000</v>
      </c>
      <c r="K3511" s="11" t="str">
        <f>IF(AJ$1="","",IFERROR(TRIM(MID($AG3511,FIND(":",$AG3511,FIND(AJ$1,$AG3511))+1,FIND("=",$AG3511,FIND(AJ$1,$AG3511))-FIND(":",$AG3511,FIND(AJ$1,$AG3511))-1)),"卖家未填"))</f>
        <v>卖家未填</v>
      </c>
      <c r="L3511" s="11" t="str">
        <f>IF(AK$1="","",IFERROR(TRIM(MID($AG3511,FIND(":",$AG3511,FIND(AK$1,$AG3511))+1,FIND("=",$AG3511,FIND(AK$1,$AG3511))-FIND(":",$AG3511,FIND(AK$1,$AG3511))-1)),"卖家未填"))</f>
        <v>卖家未填</v>
      </c>
      <c r="M3511" s="11" t="str">
        <f>IF(AL$1="","",IFERROR(TRIM(MID($AG3511,FIND(":",$AG3511,FIND(AL$1,$AG3511))+1,FIND("=",$AG3511,FIND(AL$1,$AG3511))-FIND(":",$AG3511,FIND(AL$1,$AG3511))-1)),"卖家未填"))</f>
        <v>包装</v>
      </c>
      <c r="N3511" s="11" t="s">
        <v>3736</v>
      </c>
      <c r="O3511" s="11" t="s">
        <v>4440</v>
      </c>
      <c r="P3511" s="13">
        <v>20</v>
      </c>
      <c r="Q3511" s="13"/>
      <c r="R3511" s="11">
        <v>20</v>
      </c>
      <c r="S3511" s="14">
        <f>IFERROR(V3511/T3511,"0")</f>
        <v>40</v>
      </c>
      <c r="T3511" s="11">
        <v>2</v>
      </c>
      <c r="U3511" s="11">
        <v>4</v>
      </c>
      <c r="V3511" s="15">
        <f>R3511*U3511</f>
        <v>80</v>
      </c>
      <c r="W3511" s="11">
        <v>2</v>
      </c>
      <c r="X3511" s="11"/>
      <c r="Y3511" s="11">
        <v>43427066140</v>
      </c>
      <c r="Z3511" s="11">
        <v>103378577</v>
      </c>
      <c r="AA3511" s="16">
        <f>IFERROR((MID(AE3511,FIND("ends=",AE3511)+5,FIND("000&amp;starts",AE3511)-FIND("ends=",AE3511)-5)+8*3600)/86400+70*365+19,"")</f>
        <v>42030.422939814816</v>
      </c>
      <c r="AB3511" s="17" t="str">
        <f>HYPERLINK("http://item.taobao.com/item.htm?id="&amp;Y3511,"点击查看")</f>
        <v>点击查看</v>
      </c>
      <c r="AC3511" s="11">
        <f>YEAR(D3511)</f>
        <v>2013</v>
      </c>
      <c r="AD3511" s="11"/>
      <c r="AE3511" s="11" t="s">
        <v>8853</v>
      </c>
      <c r="AF3511" s="11" t="s">
        <v>9566</v>
      </c>
      <c r="AG3511" s="11" t="s">
        <v>14299</v>
      </c>
    </row>
    <row r="3512" spans="1:33" x14ac:dyDescent="0.15">
      <c r="A3512" s="11" t="s">
        <v>14947</v>
      </c>
      <c r="B3512" s="11" t="s">
        <v>16575</v>
      </c>
      <c r="C3512" s="11" t="s">
        <v>14946</v>
      </c>
      <c r="D3512" s="12">
        <v>40527</v>
      </c>
      <c r="E3512" s="11" t="s">
        <v>14991</v>
      </c>
      <c r="F3512" s="11" t="s">
        <v>14992</v>
      </c>
      <c r="G3512" s="11" t="s">
        <v>48</v>
      </c>
      <c r="H3512" s="11" t="s">
        <v>10322</v>
      </c>
      <c r="I3512" s="11" t="str">
        <f>IF(AH$1="","",IFERROR(TRIM(MID($AG3512,FIND(":",$AG3512,FIND(AH$1,$AG3512))+1,FIND("=",$AG3512,FIND(AH$1,$AG3512))-FIND(":",$AG3512,FIND(AH$1,$AG3512))-1)),"卖家未填"))</f>
        <v>卖家未填</v>
      </c>
      <c r="J3512" s="11" t="str">
        <f>IF(AI$1="","",IFERROR(TRIM(MID($AG3512,FIND(":",$AG3512,FIND(AI$1,$AG3512))+1,FIND("=",$AG3512,FIND(AI$1,$AG3512))-FIND(":",$AG3512,FIND(AI$1,$AG3512))-1)),"卖家未填"))</f>
        <v>400</v>
      </c>
      <c r="K3512" s="11" t="str">
        <f>IF(AJ$1="","",IFERROR(TRIM(MID($AG3512,FIND(":",$AG3512,FIND(AJ$1,$AG3512))+1,FIND("=",$AG3512,FIND(AJ$1,$AG3512))-FIND(":",$AG3512,FIND(AJ$1,$AG3512))-1)),"卖家未填"))</f>
        <v>卖家未填</v>
      </c>
      <c r="L3512" s="11" t="str">
        <f>IF(AK$1="","",IFERROR(TRIM(MID($AG3512,FIND(":",$AG3512,FIND(AK$1,$AG3512))+1,FIND("=",$AG3512,FIND(AK$1,$AG3512))-FIND(":",$AG3512,FIND(AK$1,$AG3512))-1)),"卖家未填"))</f>
        <v>卖家未填</v>
      </c>
      <c r="M3512" s="11" t="str">
        <f>IF(AL$1="","",IFERROR(TRIM(MID($AG3512,FIND(":",$AG3512,FIND(AL$1,$AG3512))+1,FIND("=",$AG3512,FIND(AL$1,$AG3512))-FIND(":",$AG3512,FIND(AL$1,$AG3512))-1)),"卖家未填"))</f>
        <v>散装</v>
      </c>
      <c r="N3512" s="11" t="s">
        <v>3942</v>
      </c>
      <c r="O3512" s="11" t="s">
        <v>4566</v>
      </c>
      <c r="P3512" s="13">
        <v>10</v>
      </c>
      <c r="Q3512" s="13"/>
      <c r="R3512" s="11">
        <v>10</v>
      </c>
      <c r="S3512" s="14">
        <f>IFERROR(V3512/T3512,"0")</f>
        <v>40</v>
      </c>
      <c r="T3512" s="11">
        <v>2</v>
      </c>
      <c r="U3512" s="11">
        <v>8</v>
      </c>
      <c r="V3512" s="15">
        <f>R3512*U3512</f>
        <v>80</v>
      </c>
      <c r="W3512" s="11">
        <v>1</v>
      </c>
      <c r="X3512" s="11">
        <v>64</v>
      </c>
      <c r="Y3512" s="11">
        <v>13128089995</v>
      </c>
      <c r="Z3512" s="11">
        <v>63960169</v>
      </c>
      <c r="AA3512" s="16">
        <f>IFERROR((MID(AE3512,FIND("ends=",AE3512)+5,FIND("000&amp;starts",AE3512)-FIND("ends=",AE3512)-5)+8*3600)/86400+70*365+19,"")</f>
        <v>42031.936076388884</v>
      </c>
      <c r="AB3512" s="17" t="str">
        <f>HYPERLINK("http://item.taobao.com/item.htm?id="&amp;Y3512,"点击查看")</f>
        <v>点击查看</v>
      </c>
      <c r="AC3512" s="11">
        <f>YEAR(D3512)</f>
        <v>2010</v>
      </c>
      <c r="AD3512" s="11"/>
      <c r="AE3512" s="11" t="s">
        <v>9070</v>
      </c>
      <c r="AF3512" s="11"/>
      <c r="AG3512" s="11" t="s">
        <v>14489</v>
      </c>
    </row>
    <row r="3513" spans="1:33" x14ac:dyDescent="0.15">
      <c r="A3513" s="11" t="s">
        <v>14947</v>
      </c>
      <c r="B3513" s="11" t="s">
        <v>16972</v>
      </c>
      <c r="C3513" s="11" t="s">
        <v>14946</v>
      </c>
      <c r="D3513" s="12">
        <v>41439</v>
      </c>
      <c r="E3513" s="11" t="s">
        <v>14979</v>
      </c>
      <c r="F3513" s="11" t="s">
        <v>15155</v>
      </c>
      <c r="G3513" s="11" t="s">
        <v>206</v>
      </c>
      <c r="H3513" s="11" t="s">
        <v>10322</v>
      </c>
      <c r="I3513" s="11" t="str">
        <f>IF(AH$1="","",IFERROR(TRIM(MID($AG3513,FIND(":",$AG3513,FIND(AH$1,$AG3513))+1,FIND("=",$AG3513,FIND(AH$1,$AG3513))-FIND(":",$AG3513,FIND(AH$1,$AG3513))-1)),"卖家未填"))</f>
        <v>卖家未填</v>
      </c>
      <c r="J3513" s="11" t="str">
        <f>IF(AI$1="","",IFERROR(TRIM(MID($AG3513,FIND(":",$AG3513,FIND(AI$1,$AG3513))+1,FIND("=",$AG3513,FIND(AI$1,$AG3513))-FIND(":",$AG3513,FIND(AI$1,$AG3513))-1)),"卖家未填"))</f>
        <v>250</v>
      </c>
      <c r="K3513" s="11" t="str">
        <f>IF(AJ$1="","",IFERROR(TRIM(MID($AG3513,FIND(":",$AG3513,FIND(AJ$1,$AG3513))+1,FIND("=",$AG3513,FIND(AJ$1,$AG3513))-FIND(":",$AG3513,FIND(AJ$1,$AG3513))-1)),"卖家未填"))</f>
        <v>卖家未填</v>
      </c>
      <c r="L3513" s="11" t="str">
        <f>IF(AK$1="","",IFERROR(TRIM(MID($AG3513,FIND(":",$AG3513,FIND(AK$1,$AG3513))+1,FIND("=",$AG3513,FIND(AK$1,$AG3513))-FIND(":",$AG3513,FIND(AK$1,$AG3513))-1)),"卖家未填"))</f>
        <v>卖家未填</v>
      </c>
      <c r="M3513" s="11" t="str">
        <f>IF(AL$1="","",IFERROR(TRIM(MID($AG3513,FIND(":",$AG3513,FIND(AL$1,$AG3513))+1,FIND("=",$AG3513,FIND(AL$1,$AG3513))-FIND(":",$AG3513,FIND(AL$1,$AG3513))-1)),"卖家未填"))</f>
        <v>散装</v>
      </c>
      <c r="N3513" s="11" t="s">
        <v>4051</v>
      </c>
      <c r="O3513" s="11" t="s">
        <v>4442</v>
      </c>
      <c r="P3513" s="13">
        <v>8</v>
      </c>
      <c r="Q3513" s="13"/>
      <c r="R3513" s="11">
        <v>8</v>
      </c>
      <c r="S3513" s="14">
        <f>IFERROR(V3513/T3513,"0")</f>
        <v>40</v>
      </c>
      <c r="T3513" s="11">
        <v>2</v>
      </c>
      <c r="U3513" s="11">
        <v>10</v>
      </c>
      <c r="V3513" s="15">
        <f>R3513*U3513</f>
        <v>80</v>
      </c>
      <c r="W3513" s="11">
        <v>10</v>
      </c>
      <c r="X3513" s="11">
        <v>11</v>
      </c>
      <c r="Y3513" s="11">
        <v>40514612313</v>
      </c>
      <c r="Z3513" s="11">
        <v>104761697</v>
      </c>
      <c r="AA3513" s="16">
        <f>IFERROR((MID(AE3513,FIND("ends=",AE3513)+5,FIND("000&amp;starts",AE3513)-FIND("ends=",AE3513)-5)+8*3600)/86400+70*365+19,"")</f>
        <v>42032.892037037032</v>
      </c>
      <c r="AB3513" s="17" t="str">
        <f>HYPERLINK("http://item.taobao.com/item.htm?id="&amp;Y3513,"点击查看")</f>
        <v>点击查看</v>
      </c>
      <c r="AC3513" s="11">
        <f>YEAR(D3513)</f>
        <v>2013</v>
      </c>
      <c r="AD3513" s="11"/>
      <c r="AE3513" s="11" t="s">
        <v>9184</v>
      </c>
      <c r="AF3513" s="11"/>
      <c r="AG3513" s="11" t="s">
        <v>14583</v>
      </c>
    </row>
    <row r="3514" spans="1:33" x14ac:dyDescent="0.15">
      <c r="A3514" s="11" t="s">
        <v>14947</v>
      </c>
      <c r="B3514" s="11" t="s">
        <v>16422</v>
      </c>
      <c r="C3514" s="11" t="s">
        <v>14946</v>
      </c>
      <c r="D3514" s="12">
        <v>39896</v>
      </c>
      <c r="E3514" s="11" t="s">
        <v>14957</v>
      </c>
      <c r="F3514" s="11" t="s">
        <v>14958</v>
      </c>
      <c r="G3514" s="11" t="s">
        <v>21</v>
      </c>
      <c r="H3514" s="11" t="s">
        <v>10659</v>
      </c>
      <c r="I3514" s="11" t="str">
        <f>IF(AH$1="","",IFERROR(TRIM(MID($AG3514,FIND(":",$AG3514,FIND(AH$1,$AG3514))+1,FIND("=",$AG3514,FIND(AH$1,$AG3514))-FIND(":",$AG3514,FIND(AH$1,$AG3514))-1)),"卖家未填"))</f>
        <v>卖家未填</v>
      </c>
      <c r="J3514" s="11" t="str">
        <f>IF(AI$1="","",IFERROR(TRIM(MID($AG3514,FIND(":",$AG3514,FIND(AI$1,$AG3514))+1,FIND("=",$AG3514,FIND(AI$1,$AG3514))-FIND(":",$AG3514,FIND(AI$1,$AG3514))-1)),"卖家未填"))</f>
        <v>1000</v>
      </c>
      <c r="K3514" s="11" t="str">
        <f>IF(AJ$1="","",IFERROR(TRIM(MID($AG3514,FIND(":",$AG3514,FIND(AJ$1,$AG3514))+1,FIND("=",$AG3514,FIND(AJ$1,$AG3514))-FIND(":",$AG3514,FIND(AJ$1,$AG3514))-1)),"卖家未填"))</f>
        <v>卖家未填</v>
      </c>
      <c r="L3514" s="11" t="str">
        <f>IF(AK$1="","",IFERROR(TRIM(MID($AG3514,FIND(":",$AG3514,FIND(AK$1,$AG3514))+1,FIND("=",$AG3514,FIND(AK$1,$AG3514))-FIND(":",$AG3514,FIND(AK$1,$AG3514))-1)),"卖家未填"))</f>
        <v>卖家未填</v>
      </c>
      <c r="M3514" s="11" t="str">
        <f>IF(AL$1="","",IFERROR(TRIM(MID($AG3514,FIND(":",$AG3514,FIND(AL$1,$AG3514))+1,FIND("=",$AG3514,FIND(AL$1,$AG3514))-FIND(":",$AG3514,FIND(AL$1,$AG3514))-1)),"卖家未填"))</f>
        <v>散装</v>
      </c>
      <c r="N3514" s="11" t="s">
        <v>4282</v>
      </c>
      <c r="O3514" s="11" t="s">
        <v>4441</v>
      </c>
      <c r="P3514" s="13">
        <v>40</v>
      </c>
      <c r="Q3514" s="13"/>
      <c r="R3514" s="11">
        <v>40</v>
      </c>
      <c r="S3514" s="14">
        <f>IFERROR(V3514/T3514,"0")</f>
        <v>40</v>
      </c>
      <c r="T3514" s="11">
        <v>2</v>
      </c>
      <c r="U3514" s="11">
        <v>2</v>
      </c>
      <c r="V3514" s="15">
        <f>R3514*U3514</f>
        <v>80</v>
      </c>
      <c r="W3514" s="11"/>
      <c r="X3514" s="11"/>
      <c r="Y3514" s="11">
        <v>43420009155</v>
      </c>
      <c r="Z3514" s="11">
        <v>57589051</v>
      </c>
      <c r="AA3514" s="16">
        <f>IFERROR((MID(AE3514,FIND("ends=",AE3514)+5,FIND("000&amp;starts",AE3514)-FIND("ends=",AE3514)-5)+8*3600)/86400+70*365+19,"")</f>
        <v>42034.6875</v>
      </c>
      <c r="AB3514" s="17" t="str">
        <f>HYPERLINK("http://item.taobao.com/item.htm?id="&amp;Y3514,"点击查看")</f>
        <v>点击查看</v>
      </c>
      <c r="AC3514" s="11">
        <f>YEAR(D3514)</f>
        <v>2009</v>
      </c>
      <c r="AD3514" s="11"/>
      <c r="AE3514" s="11" t="s">
        <v>9423</v>
      </c>
      <c r="AF3514" s="11" t="s">
        <v>9958</v>
      </c>
      <c r="AG3514" s="11" t="s">
        <v>14785</v>
      </c>
    </row>
    <row r="3515" spans="1:33" x14ac:dyDescent="0.15">
      <c r="A3515" s="11" t="s">
        <v>14947</v>
      </c>
      <c r="B3515" s="11" t="s">
        <v>15515</v>
      </c>
      <c r="C3515" s="11" t="s">
        <v>14951</v>
      </c>
      <c r="D3515" s="12">
        <v>40269</v>
      </c>
      <c r="E3515" s="11" t="s">
        <v>15006</v>
      </c>
      <c r="F3515" s="11" t="s">
        <v>15012</v>
      </c>
      <c r="G3515" s="11" t="s">
        <v>66</v>
      </c>
      <c r="H3515" s="11" t="s">
        <v>10443</v>
      </c>
      <c r="I3515" s="11" t="str">
        <f>IF(AH$1="","",IFERROR(TRIM(MID($AG3515,FIND(":",$AG3515,FIND(AH$1,$AG3515))+1,FIND("=",$AG3515,FIND(AH$1,$AG3515))-FIND(":",$AG3515,FIND(AH$1,$AG3515))-1)),"卖家未填"))</f>
        <v>卖家未填</v>
      </c>
      <c r="J3515" s="11" t="str">
        <f>IF(AI$1="","",IFERROR(TRIM(MID($AG3515,FIND(":",$AG3515,FIND(AI$1,$AG3515))+1,FIND("=",$AG3515,FIND(AI$1,$AG3515))-FIND(":",$AG3515,FIND(AI$1,$AG3515))-1)),"卖家未填"))</f>
        <v>2000</v>
      </c>
      <c r="K3515" s="11" t="str">
        <f>IF(AJ$1="","",IFERROR(TRIM(MID($AG3515,FIND(":",$AG3515,FIND(AJ$1,$AG3515))+1,FIND("=",$AG3515,FIND(AJ$1,$AG3515))-FIND(":",$AG3515,FIND(AJ$1,$AG3515))-1)),"卖家未填"))</f>
        <v>卖家未填</v>
      </c>
      <c r="L3515" s="11" t="str">
        <f>IF(AK$1="","",IFERROR(TRIM(MID($AG3515,FIND(":",$AG3515,FIND(AK$1,$AG3515))+1,FIND("=",$AG3515,FIND(AK$1,$AG3515))-FIND(":",$AG3515,FIND(AK$1,$AG3515))-1)),"卖家未填"))</f>
        <v>卖家未填</v>
      </c>
      <c r="M3515" s="11" t="str">
        <f>IF(AL$1="","",IFERROR(TRIM(MID($AG3515,FIND(":",$AG3515,FIND(AL$1,$AG3515))+1,FIND("=",$AG3515,FIND(AL$1,$AG3515))-FIND(":",$AG3515,FIND(AL$1,$AG3515))-1)),"卖家未填"))</f>
        <v>包装</v>
      </c>
      <c r="N3515" s="11" t="s">
        <v>4310</v>
      </c>
      <c r="O3515" s="11" t="s">
        <v>4440</v>
      </c>
      <c r="P3515" s="13">
        <v>40</v>
      </c>
      <c r="Q3515" s="13"/>
      <c r="R3515" s="11">
        <v>40</v>
      </c>
      <c r="S3515" s="14">
        <f>IFERROR(V3515/T3515,"0")</f>
        <v>40</v>
      </c>
      <c r="T3515" s="11">
        <v>2</v>
      </c>
      <c r="U3515" s="11">
        <v>2</v>
      </c>
      <c r="V3515" s="15">
        <f>R3515*U3515</f>
        <v>80</v>
      </c>
      <c r="W3515" s="11"/>
      <c r="X3515" s="11"/>
      <c r="Y3515" s="11">
        <v>43368795868</v>
      </c>
      <c r="Z3515" s="11">
        <v>60922159</v>
      </c>
      <c r="AA3515" s="16">
        <f>IFERROR((MID(AE3515,FIND("ends=",AE3515)+5,FIND("000&amp;starts",AE3515)-FIND("ends=",AE3515)-5)+8*3600)/86400+70*365+19,"")</f>
        <v>42034.870613425926</v>
      </c>
      <c r="AB3515" s="17" t="str">
        <f>HYPERLINK("http://item.taobao.com/item.htm?id="&amp;Y3515,"点击查看")</f>
        <v>点击查看</v>
      </c>
      <c r="AC3515" s="11">
        <f>YEAR(D3515)</f>
        <v>2010</v>
      </c>
      <c r="AD3515" s="11"/>
      <c r="AE3515" s="11" t="s">
        <v>9451</v>
      </c>
      <c r="AF3515" s="11" t="s">
        <v>9714</v>
      </c>
      <c r="AG3515" s="11" t="s">
        <v>14808</v>
      </c>
    </row>
    <row r="3516" spans="1:33" x14ac:dyDescent="0.15">
      <c r="A3516" s="11" t="s">
        <v>14910</v>
      </c>
      <c r="B3516" s="11" t="s">
        <v>16593</v>
      </c>
      <c r="C3516" s="11" t="s">
        <v>14913</v>
      </c>
      <c r="D3516" s="12">
        <v>39984</v>
      </c>
      <c r="E3516" s="11" t="s">
        <v>14959</v>
      </c>
      <c r="F3516" s="11" t="s">
        <v>15021</v>
      </c>
      <c r="G3516" s="11" t="s">
        <v>73</v>
      </c>
      <c r="H3516" s="11" t="s">
        <v>10781</v>
      </c>
      <c r="I3516" s="11" t="str">
        <f>IF(AH$1="","",IFERROR(TRIM(MID($AG3516,FIND(":",$AG3516,FIND(AH$1,$AG3516))+1,FIND("=",$AG3516,FIND(AH$1,$AG3516))-FIND(":",$AG3516,FIND(AH$1,$AG3516))-1)),"卖家未填"))</f>
        <v>芝士年糕</v>
      </c>
      <c r="J3516" s="11" t="str">
        <f>IF(AI$1="","",IFERROR(TRIM(MID($AG3516,FIND(":",$AG3516,FIND(AI$1,$AG3516))+1,FIND("=",$AG3516,FIND(AI$1,$AG3516))-FIND(":",$AG3516,FIND(AI$1,$AG3516))-1)),"卖家未填"))</f>
        <v>250</v>
      </c>
      <c r="K3516" s="11" t="str">
        <f>IF(AJ$1="","",IFERROR(TRIM(MID($AG3516,FIND(":",$AG3516,FIND(AJ$1,$AG3516))+1,FIND("=",$AG3516,FIND(AJ$1,$AG3516))-FIND(":",$AG3516,FIND(AJ$1,$AG3516))-1)),"卖家未填"))</f>
        <v>卖家未填</v>
      </c>
      <c r="L3516" s="11" t="str">
        <f>IF(AK$1="","",IFERROR(TRIM(MID($AG3516,FIND(":",$AG3516,FIND(AK$1,$AG3516))+1,FIND("=",$AG3516,FIND(AK$1,$AG3516))-FIND(":",$AG3516,FIND(AK$1,$AG3516))-1)),"卖家未填"))</f>
        <v>卖家未填</v>
      </c>
      <c r="M3516" s="11" t="str">
        <f>IF(AL$1="","",IFERROR(TRIM(MID($AG3516,FIND(":",$AG3516,FIND(AL$1,$AG3516))+1,FIND("=",$AG3516,FIND(AL$1,$AG3516))-FIND(":",$AG3516,FIND(AL$1,$AG3516))-1)),"卖家未填"))</f>
        <v>散装</v>
      </c>
      <c r="N3516" s="11" t="s">
        <v>3109</v>
      </c>
      <c r="O3516" s="11" t="s">
        <v>5206</v>
      </c>
      <c r="P3516" s="13">
        <v>15.99</v>
      </c>
      <c r="Q3516" s="13"/>
      <c r="R3516" s="11">
        <v>15.99</v>
      </c>
      <c r="S3516" s="14">
        <f>IFERROR(V3516/T3516,"0")</f>
        <v>26.650000000000002</v>
      </c>
      <c r="T3516" s="11">
        <v>3</v>
      </c>
      <c r="U3516" s="11">
        <v>5</v>
      </c>
      <c r="V3516" s="15">
        <f>R3516*U3516</f>
        <v>79.95</v>
      </c>
      <c r="W3516" s="11">
        <v>3</v>
      </c>
      <c r="X3516" s="11">
        <v>57</v>
      </c>
      <c r="Y3516" s="11">
        <v>37681768224</v>
      </c>
      <c r="Z3516" s="11">
        <v>58538771</v>
      </c>
      <c r="AA3516" s="16">
        <f>IFERROR((MID(AE3516,FIND("ends=",AE3516)+5,FIND("000&amp;starts",AE3516)-FIND("ends=",AE3516)-5)+8*3600)/86400+70*365+19,"")</f>
        <v>42029.100821759261</v>
      </c>
      <c r="AB3516" s="17" t="str">
        <f>HYPERLINK("http://item.taobao.com/item.htm?id="&amp;Y3516,"点击查看")</f>
        <v>点击查看</v>
      </c>
      <c r="AC3516" s="11">
        <f>YEAR(D3516)</f>
        <v>2009</v>
      </c>
      <c r="AD3516" s="11"/>
      <c r="AE3516" s="11" t="s">
        <v>8187</v>
      </c>
      <c r="AF3516" s="11" t="s">
        <v>10092</v>
      </c>
      <c r="AG3516" s="11" t="s">
        <v>13727</v>
      </c>
    </row>
    <row r="3517" spans="1:33" x14ac:dyDescent="0.15">
      <c r="A3517" s="11" t="s">
        <v>14910</v>
      </c>
      <c r="B3517" s="11" t="s">
        <v>15420</v>
      </c>
      <c r="C3517" s="11" t="s">
        <v>14913</v>
      </c>
      <c r="D3517" s="12">
        <v>40653</v>
      </c>
      <c r="E3517" s="11" t="s">
        <v>24</v>
      </c>
      <c r="F3517" s="11" t="s">
        <v>24</v>
      </c>
      <c r="G3517" s="11" t="s">
        <v>24</v>
      </c>
      <c r="H3517" s="11" t="s">
        <v>10322</v>
      </c>
      <c r="I3517" s="11" t="str">
        <f>IF(AH$1="","",IFERROR(TRIM(MID($AG3517,FIND(":",$AG3517,FIND(AH$1,$AG3517))+1,FIND("=",$AG3517,FIND(AH$1,$AG3517))-FIND(":",$AG3517,FIND(AH$1,$AG3517))-1)),"卖家未填"))</f>
        <v>卖家未填</v>
      </c>
      <c r="J3517" s="11" t="str">
        <f>IF(AI$1="","",IFERROR(TRIM(MID($AG3517,FIND(":",$AG3517,FIND(AI$1,$AG3517))+1,FIND("=",$AG3517,FIND(AI$1,$AG3517))-FIND(":",$AG3517,FIND(AI$1,$AG3517))-1)),"卖家未填"))</f>
        <v>500</v>
      </c>
      <c r="K3517" s="11" t="str">
        <f>IF(AJ$1="","",IFERROR(TRIM(MID($AG3517,FIND(":",$AG3517,FIND(AJ$1,$AG3517))+1,FIND("=",$AG3517,FIND(AJ$1,$AG3517))-FIND(":",$AG3517,FIND(AJ$1,$AG3517))-1)),"卖家未填"))</f>
        <v>卖家未填</v>
      </c>
      <c r="L3517" s="11" t="str">
        <f>IF(AK$1="","",IFERROR(TRIM(MID($AG3517,FIND(":",$AG3517,FIND(AK$1,$AG3517))+1,FIND("=",$AG3517,FIND(AK$1,$AG3517))-FIND(":",$AG3517,FIND(AK$1,$AG3517))-1)),"卖家未填"))</f>
        <v>卖家未填</v>
      </c>
      <c r="M3517" s="11" t="str">
        <f>IF(AL$1="","",IFERROR(TRIM(MID($AG3517,FIND(":",$AG3517,FIND(AL$1,$AG3517))+1,FIND("=",$AG3517,FIND(AL$1,$AG3517))-FIND(":",$AG3517,FIND(AL$1,$AG3517))-1)),"卖家未填"))</f>
        <v>散装</v>
      </c>
      <c r="N3517" s="11" t="s">
        <v>3133</v>
      </c>
      <c r="O3517" s="11" t="s">
        <v>4727</v>
      </c>
      <c r="P3517" s="13">
        <v>20.9</v>
      </c>
      <c r="Q3517" s="13">
        <v>19.899999999999999</v>
      </c>
      <c r="R3517" s="11">
        <v>19.899999999999999</v>
      </c>
      <c r="S3517" s="14">
        <f>IFERROR(V3517/T3517,"0")</f>
        <v>26.533333333333331</v>
      </c>
      <c r="T3517" s="11">
        <v>3</v>
      </c>
      <c r="U3517" s="11">
        <v>4</v>
      </c>
      <c r="V3517" s="15">
        <f>R3517*U3517</f>
        <v>79.599999999999994</v>
      </c>
      <c r="W3517" s="11">
        <v>3</v>
      </c>
      <c r="X3517" s="11">
        <v>34</v>
      </c>
      <c r="Y3517" s="11">
        <v>36979777275</v>
      </c>
      <c r="Z3517" s="11">
        <v>66306326</v>
      </c>
      <c r="AA3517" s="16">
        <f>IFERROR((MID(AE3517,FIND("ends=",AE3517)+5,FIND("000&amp;starts",AE3517)-FIND("ends=",AE3517)-5)+8*3600)/86400+70*365+19,"")</f>
        <v>42029.600706018522</v>
      </c>
      <c r="AB3517" s="17" t="str">
        <f>HYPERLINK("http://item.taobao.com/item.htm?id="&amp;Y3517,"点击查看")</f>
        <v>点击查看</v>
      </c>
      <c r="AC3517" s="11">
        <f>YEAR(D3517)</f>
        <v>2011</v>
      </c>
      <c r="AD3517" s="11"/>
      <c r="AE3517" s="11" t="s">
        <v>8211</v>
      </c>
      <c r="AF3517" s="11"/>
      <c r="AG3517" s="11" t="s">
        <v>11121</v>
      </c>
    </row>
    <row r="3518" spans="1:33" x14ac:dyDescent="0.15">
      <c r="A3518" s="11" t="s">
        <v>14910</v>
      </c>
      <c r="B3518" s="11" t="s">
        <v>16820</v>
      </c>
      <c r="C3518" s="11" t="s">
        <v>14913</v>
      </c>
      <c r="D3518" s="12">
        <v>38453</v>
      </c>
      <c r="E3518" s="11" t="s">
        <v>15006</v>
      </c>
      <c r="F3518" s="11" t="s">
        <v>15019</v>
      </c>
      <c r="G3518" s="11" t="s">
        <v>71</v>
      </c>
      <c r="H3518" s="11" t="s">
        <v>10848</v>
      </c>
      <c r="I3518" s="11" t="str">
        <f>IF(AH$1="","",IFERROR(TRIM(MID($AG3518,FIND(":",$AG3518,FIND(AH$1,$AG3518))+1,FIND("=",$AG3518,FIND(AH$1,$AG3518))-FIND(":",$AG3518,FIND(AH$1,$AG3518))-1)),"卖家未填"))</f>
        <v>条型年糕</v>
      </c>
      <c r="J3518" s="11" t="str">
        <f>IF(AI$1="","",IFERROR(TRIM(MID($AG3518,FIND(":",$AG3518,FIND(AI$1,$AG3518))+1,FIND("=",$AG3518,FIND(AI$1,$AG3518))-FIND(":",$AG3518,FIND(AI$1,$AG3518))-1)),"卖家未填"))</f>
        <v>400</v>
      </c>
      <c r="K3518" s="11" t="str">
        <f>IF(AJ$1="","",IFERROR(TRIM(MID($AG3518,FIND(":",$AG3518,FIND(AJ$1,$AG3518))+1,FIND("=",$AG3518,FIND(AJ$1,$AG3518))-FIND(":",$AG3518,FIND(AJ$1,$AG3518))-1)),"卖家未填"))</f>
        <v>2人份</v>
      </c>
      <c r="L3518" s="11" t="str">
        <f>IF(AK$1="","",IFERROR(TRIM(MID($AG3518,FIND(":",$AG3518,FIND(AK$1,$AG3518))+1,FIND("=",$AG3518,FIND(AK$1,$AG3518))-FIND(":",$AG3518,FIND(AK$1,$AG3518))-1)),"卖家未填"))</f>
        <v>1周</v>
      </c>
      <c r="M3518" s="11" t="str">
        <f>IF(AL$1="","",IFERROR(TRIM(MID($AG3518,FIND(":",$AG3518,FIND(AL$1,$AG3518))+1,FIND("=",$AG3518,FIND(AL$1,$AG3518))-FIND(":",$AG3518,FIND(AL$1,$AG3518))-1)),"卖家未填"))</f>
        <v>包装</v>
      </c>
      <c r="N3518" s="11" t="s">
        <v>3568</v>
      </c>
      <c r="O3518" s="11" t="s">
        <v>4837</v>
      </c>
      <c r="P3518" s="13">
        <v>5.8</v>
      </c>
      <c r="Q3518" s="13">
        <v>3.98</v>
      </c>
      <c r="R3518" s="11">
        <v>3.98</v>
      </c>
      <c r="S3518" s="14">
        <f>IFERROR(V3518/T3518,"0")</f>
        <v>26.533333333333331</v>
      </c>
      <c r="T3518" s="11">
        <v>3</v>
      </c>
      <c r="U3518" s="11">
        <v>20</v>
      </c>
      <c r="V3518" s="15">
        <f>R3518*U3518</f>
        <v>79.599999999999994</v>
      </c>
      <c r="W3518" s="11">
        <v>5</v>
      </c>
      <c r="X3518" s="11">
        <v>25</v>
      </c>
      <c r="Y3518" s="11">
        <v>36800488003</v>
      </c>
      <c r="Z3518" s="11">
        <v>33108296</v>
      </c>
      <c r="AA3518" s="16">
        <f>IFERROR((MID(AE3518,FIND("ends=",AE3518)+5,FIND("000&amp;starts",AE3518)-FIND("ends=",AE3518)-5)+8*3600)/86400+70*365+19,"")</f>
        <v>42035.027013888888</v>
      </c>
      <c r="AB3518" s="17" t="str">
        <f>HYPERLINK("http://item.taobao.com/item.htm?id="&amp;Y3518,"点击查看")</f>
        <v>点击查看</v>
      </c>
      <c r="AC3518" s="11">
        <f>YEAR(D3518)</f>
        <v>2005</v>
      </c>
      <c r="AD3518" s="11"/>
      <c r="AE3518" s="11" t="s">
        <v>8675</v>
      </c>
      <c r="AF3518" s="11" t="s">
        <v>10163</v>
      </c>
      <c r="AG3518" s="11" t="s">
        <v>14148</v>
      </c>
    </row>
    <row r="3519" spans="1:33" x14ac:dyDescent="0.15">
      <c r="A3519" s="11" t="s">
        <v>14910</v>
      </c>
      <c r="B3519" s="11" t="s">
        <v>15718</v>
      </c>
      <c r="C3519" s="11" t="s">
        <v>14912</v>
      </c>
      <c r="D3519" s="12">
        <v>41742</v>
      </c>
      <c r="E3519" s="11" t="s">
        <v>14961</v>
      </c>
      <c r="F3519" s="11" t="s">
        <v>14962</v>
      </c>
      <c r="G3519" s="11" t="s">
        <v>23</v>
      </c>
      <c r="H3519" s="11" t="s">
        <v>10322</v>
      </c>
      <c r="I3519" s="11" t="str">
        <f>IF(AH$1="","",IFERROR(TRIM(MID($AG3519,FIND(":",$AG3519,FIND(AH$1,$AG3519))+1,FIND("=",$AG3519,FIND(AH$1,$AG3519))-FIND(":",$AG3519,FIND(AH$1,$AG3519))-1)),"卖家未填"))</f>
        <v>卖家未填</v>
      </c>
      <c r="J3519" s="11" t="str">
        <f>IF(AI$1="","",IFERROR(TRIM(MID($AG3519,FIND(":",$AG3519,FIND(AI$1,$AG3519))+1,FIND("=",$AG3519,FIND(AI$1,$AG3519))-FIND(":",$AG3519,FIND(AI$1,$AG3519))-1)),"卖家未填"))</f>
        <v>200</v>
      </c>
      <c r="K3519" s="11" t="str">
        <f>IF(AJ$1="","",IFERROR(TRIM(MID($AG3519,FIND(":",$AG3519,FIND(AJ$1,$AG3519))+1,FIND("=",$AG3519,FIND(AJ$1,$AG3519))-FIND(":",$AG3519,FIND(AJ$1,$AG3519))-1)),"卖家未填"))</f>
        <v>卖家未填</v>
      </c>
      <c r="L3519" s="11" t="str">
        <f>IF(AK$1="","",IFERROR(TRIM(MID($AG3519,FIND(":",$AG3519,FIND(AK$1,$AG3519))+1,FIND("=",$AG3519,FIND(AK$1,$AG3519))-FIND(":",$AG3519,FIND(AK$1,$AG3519))-1)),"卖家未填"))</f>
        <v>卖家未填</v>
      </c>
      <c r="M3519" s="11" t="str">
        <f>IF(AL$1="","",IFERROR(TRIM(MID($AG3519,FIND(":",$AG3519,FIND(AL$1,$AG3519))+1,FIND("=",$AG3519,FIND(AL$1,$AG3519))-FIND(":",$AG3519,FIND(AL$1,$AG3519))-1)),"卖家未填"))</f>
        <v>散装</v>
      </c>
      <c r="N3519" s="11" t="s">
        <v>3056</v>
      </c>
      <c r="O3519" s="11" t="s">
        <v>5110</v>
      </c>
      <c r="P3519" s="13">
        <v>9.9</v>
      </c>
      <c r="Q3519" s="13"/>
      <c r="R3519" s="11">
        <v>9.9</v>
      </c>
      <c r="S3519" s="14">
        <f>IFERROR(V3519/T3519,"0")</f>
        <v>19.8</v>
      </c>
      <c r="T3519" s="11">
        <v>4</v>
      </c>
      <c r="U3519" s="11">
        <v>8</v>
      </c>
      <c r="V3519" s="15">
        <f>R3519*U3519</f>
        <v>79.2</v>
      </c>
      <c r="W3519" s="11">
        <v>3</v>
      </c>
      <c r="X3519" s="11">
        <v>4</v>
      </c>
      <c r="Y3519" s="11">
        <v>43013947776</v>
      </c>
      <c r="Z3519" s="11">
        <v>110166645</v>
      </c>
      <c r="AA3519" s="16">
        <f>IFERROR((MID(AE3519,FIND("ends=",AE3519)+5,FIND("000&amp;starts",AE3519)-FIND("ends=",AE3519)-5)+8*3600)/86400+70*365+19,"")</f>
        <v>42035.012465277774</v>
      </c>
      <c r="AB3519" s="17" t="str">
        <f>HYPERLINK("http://item.taobao.com/item.htm?id="&amp;Y3519,"点击查看")</f>
        <v>点击查看</v>
      </c>
      <c r="AC3519" s="11">
        <f>YEAR(D3519)</f>
        <v>2014</v>
      </c>
      <c r="AD3519" s="11"/>
      <c r="AE3519" s="11" t="s">
        <v>8133</v>
      </c>
      <c r="AF3519" s="11"/>
      <c r="AG3519" s="11" t="s">
        <v>12187</v>
      </c>
    </row>
    <row r="3520" spans="1:33" x14ac:dyDescent="0.15">
      <c r="A3520" s="11" t="s">
        <v>14910</v>
      </c>
      <c r="B3520" s="11" t="s">
        <v>16757</v>
      </c>
      <c r="C3520" s="11" t="s">
        <v>14907</v>
      </c>
      <c r="D3520" s="12">
        <v>41993</v>
      </c>
      <c r="E3520" s="11" t="s">
        <v>14975</v>
      </c>
      <c r="F3520" s="11" t="s">
        <v>14978</v>
      </c>
      <c r="G3520" s="11" t="s">
        <v>37</v>
      </c>
      <c r="H3520" s="11" t="s">
        <v>10322</v>
      </c>
      <c r="I3520" s="11" t="str">
        <f>IF(AH$1="","",IFERROR(TRIM(MID($AG3520,FIND(":",$AG3520,FIND(AH$1,$AG3520))+1,FIND("=",$AG3520,FIND(AH$1,$AG3520))-FIND(":",$AG3520,FIND(AH$1,$AG3520))-1)),"卖家未填"))</f>
        <v>卖家未填</v>
      </c>
      <c r="J3520" s="11" t="str">
        <f>IF(AI$1="","",IFERROR(TRIM(MID($AG3520,FIND(":",$AG3520,FIND(AI$1,$AG3520))+1,FIND("=",$AG3520,FIND(AI$1,$AG3520))-FIND(":",$AG3520,FIND(AI$1,$AG3520))-1)),"卖家未填"))</f>
        <v>500</v>
      </c>
      <c r="K3520" s="11" t="str">
        <f>IF(AJ$1="","",IFERROR(TRIM(MID($AG3520,FIND(":",$AG3520,FIND(AJ$1,$AG3520))+1,FIND("=",$AG3520,FIND(AJ$1,$AG3520))-FIND(":",$AG3520,FIND(AJ$1,$AG3520))-1)),"卖家未填"))</f>
        <v>卖家未填</v>
      </c>
      <c r="L3520" s="11" t="str">
        <f>IF(AK$1="","",IFERROR(TRIM(MID($AG3520,FIND(":",$AG3520,FIND(AK$1,$AG3520))+1,FIND("=",$AG3520,FIND(AK$1,$AG3520))-FIND(":",$AG3520,FIND(AK$1,$AG3520))-1)),"卖家未填"))</f>
        <v>卖家未填</v>
      </c>
      <c r="M3520" s="11" t="str">
        <f>IF(AL$1="","",IFERROR(TRIM(MID($AG3520,FIND(":",$AG3520,FIND(AL$1,$AG3520))+1,FIND("=",$AG3520,FIND(AL$1,$AG3520))-FIND(":",$AG3520,FIND(AL$1,$AG3520))-1)),"卖家未填"))</f>
        <v>散装</v>
      </c>
      <c r="N3520" s="11" t="s">
        <v>3451</v>
      </c>
      <c r="O3520" s="11" t="s">
        <v>4663</v>
      </c>
      <c r="P3520" s="13">
        <v>8.8000000000000007</v>
      </c>
      <c r="Q3520" s="13"/>
      <c r="R3520" s="11">
        <v>8.8000000000000007</v>
      </c>
      <c r="S3520" s="14">
        <f>IFERROR(V3520/T3520,"0")</f>
        <v>26.400000000000002</v>
      </c>
      <c r="T3520" s="11">
        <v>3</v>
      </c>
      <c r="U3520" s="11">
        <v>9</v>
      </c>
      <c r="V3520" s="15">
        <f>R3520*U3520</f>
        <v>79.2</v>
      </c>
      <c r="W3520" s="11">
        <v>2</v>
      </c>
      <c r="X3520" s="11">
        <v>2</v>
      </c>
      <c r="Y3520" s="11">
        <v>43231194407</v>
      </c>
      <c r="Z3520" s="11">
        <v>115955891</v>
      </c>
      <c r="AA3520" s="16">
        <f>IFERROR((MID(AE3520,FIND("ends=",AE3520)+5,FIND("000&amp;starts",AE3520)-FIND("ends=",AE3520)-5)+8*3600)/86400+70*365+19,"")</f>
        <v>42033.614479166667</v>
      </c>
      <c r="AB3520" s="17" t="str">
        <f>HYPERLINK("http://item.taobao.com/item.htm?id="&amp;Y3520,"点击查看")</f>
        <v>点击查看</v>
      </c>
      <c r="AC3520" s="11">
        <f>YEAR(D3520)</f>
        <v>2014</v>
      </c>
      <c r="AD3520" s="11"/>
      <c r="AE3520" s="11" t="s">
        <v>8552</v>
      </c>
      <c r="AF3520" s="11"/>
      <c r="AG3520" s="11" t="s">
        <v>14034</v>
      </c>
    </row>
    <row r="3521" spans="1:33" x14ac:dyDescent="0.15">
      <c r="A3521" s="11" t="s">
        <v>14910</v>
      </c>
      <c r="B3521" s="11" t="s">
        <v>15236</v>
      </c>
      <c r="C3521" s="11" t="s">
        <v>14912</v>
      </c>
      <c r="D3521" s="12">
        <v>41655</v>
      </c>
      <c r="E3521" s="11" t="s">
        <v>14957</v>
      </c>
      <c r="F3521" s="11" t="s">
        <v>14958</v>
      </c>
      <c r="G3521" s="11" t="s">
        <v>21</v>
      </c>
      <c r="H3521" s="11" t="s">
        <v>10405</v>
      </c>
      <c r="I3521" s="11" t="str">
        <f>IF(AH$1="","",IFERROR(TRIM(MID($AG3521,FIND(":",$AG3521,FIND(AH$1,$AG3521))+1,FIND("=",$AG3521,FIND(AH$1,$AG3521))-FIND(":",$AG3521,FIND(AH$1,$AG3521))-1)),"卖家未填"))</f>
        <v>桂花</v>
      </c>
      <c r="J3521" s="11" t="str">
        <f>IF(AI$1="","",IFERROR(TRIM(MID($AG3521,FIND(":",$AG3521,FIND(AI$1,$AG3521))+1,FIND("=",$AG3521,FIND(AI$1,$AG3521))-FIND(":",$AG3521,FIND(AI$1,$AG3521))-1)),"卖家未填"))</f>
        <v>300</v>
      </c>
      <c r="K3521" s="11" t="str">
        <f>IF(AJ$1="","",IFERROR(TRIM(MID($AG3521,FIND(":",$AG3521,FIND(AJ$1,$AG3521))+1,FIND("=",$AG3521,FIND(AJ$1,$AG3521))-FIND(":",$AG3521,FIND(AJ$1,$AG3521))-1)),"卖家未填"))</f>
        <v>卖家未填</v>
      </c>
      <c r="L3521" s="11" t="str">
        <f>IF(AK$1="","",IFERROR(TRIM(MID($AG3521,FIND(":",$AG3521,FIND(AK$1,$AG3521))+1,FIND("=",$AG3521,FIND(AK$1,$AG3521))-FIND(":",$AG3521,FIND(AK$1,$AG3521))-1)),"卖家未填"))</f>
        <v>卖家未填</v>
      </c>
      <c r="M3521" s="11" t="str">
        <f>IF(AL$1="","",IFERROR(TRIM(MID($AG3521,FIND(":",$AG3521,FIND(AL$1,$AG3521))+1,FIND("=",$AG3521,FIND(AL$1,$AG3521))-FIND(":",$AG3521,FIND(AL$1,$AG3521))-1)),"卖家未填"))</f>
        <v>包装</v>
      </c>
      <c r="N3521" s="11" t="s">
        <v>3817</v>
      </c>
      <c r="O3521" s="11" t="s">
        <v>4981</v>
      </c>
      <c r="P3521" s="13">
        <v>8.8000000000000007</v>
      </c>
      <c r="Q3521" s="13"/>
      <c r="R3521" s="11">
        <v>8.8000000000000007</v>
      </c>
      <c r="S3521" s="14">
        <f>IFERROR(V3521/T3521,"0")</f>
        <v>39.6</v>
      </c>
      <c r="T3521" s="11">
        <v>2</v>
      </c>
      <c r="U3521" s="11">
        <v>9</v>
      </c>
      <c r="V3521" s="15">
        <f>R3521*U3521</f>
        <v>79.2</v>
      </c>
      <c r="W3521" s="11">
        <v>3</v>
      </c>
      <c r="X3521" s="11">
        <v>3</v>
      </c>
      <c r="Y3521" s="11">
        <v>39659007932</v>
      </c>
      <c r="Z3521" s="11">
        <v>108428054</v>
      </c>
      <c r="AA3521" s="16">
        <f>IFERROR((MID(AE3521,FIND("ends=",AE3521)+5,FIND("000&amp;starts",AE3521)-FIND("ends=",AE3521)-5)+8*3600)/86400+70*365+19,"")</f>
        <v>42030.884930555556</v>
      </c>
      <c r="AB3521" s="17" t="str">
        <f>HYPERLINK("http://item.taobao.com/item.htm?id="&amp;Y3521,"点击查看")</f>
        <v>点击查看</v>
      </c>
      <c r="AC3521" s="11">
        <f>YEAR(D3521)</f>
        <v>2014</v>
      </c>
      <c r="AD3521" s="11"/>
      <c r="AE3521" s="11" t="s">
        <v>8937</v>
      </c>
      <c r="AF3521" s="11" t="s">
        <v>9671</v>
      </c>
      <c r="AG3521" s="11" t="s">
        <v>14371</v>
      </c>
    </row>
    <row r="3522" spans="1:33" x14ac:dyDescent="0.15">
      <c r="A3522" s="11" t="s">
        <v>14910</v>
      </c>
      <c r="B3522" s="11" t="s">
        <v>15656</v>
      </c>
      <c r="C3522" s="11" t="s">
        <v>14914</v>
      </c>
      <c r="D3522" s="12">
        <v>39583</v>
      </c>
      <c r="E3522" s="11" t="s">
        <v>24</v>
      </c>
      <c r="F3522" s="11" t="s">
        <v>24</v>
      </c>
      <c r="G3522" s="11" t="s">
        <v>24</v>
      </c>
      <c r="H3522" s="11" t="s">
        <v>10328</v>
      </c>
      <c r="I3522" s="11" t="str">
        <f>IF(AH$1="","",IFERROR(TRIM(MID($AG3522,FIND(":",$AG3522,FIND(AH$1,$AG3522))+1,FIND("=",$AG3522,FIND(AH$1,$AG3522))-FIND(":",$AG3522,FIND(AH$1,$AG3522))-1)),"卖家未填"))</f>
        <v>芝士年糕(紫薯味)</v>
      </c>
      <c r="J3522" s="11" t="str">
        <f>IF(AI$1="","",IFERROR(TRIM(MID($AG3522,FIND(":",$AG3522,FIND(AI$1,$AG3522))+1,FIND("=",$AG3522,FIND(AI$1,$AG3522))-FIND(":",$AG3522,FIND(AI$1,$AG3522))-1)),"卖家未填"))</f>
        <v>500</v>
      </c>
      <c r="K3522" s="11" t="str">
        <f>IF(AJ$1="","",IFERROR(TRIM(MID($AG3522,FIND(":",$AG3522,FIND(AJ$1,$AG3522))+1,FIND("=",$AG3522,FIND(AJ$1,$AG3522))-FIND(":",$AG3522,FIND(AJ$1,$AG3522))-1)),"卖家未填"))</f>
        <v>卖家未填</v>
      </c>
      <c r="L3522" s="11" t="str">
        <f>IF(AK$1="","",IFERROR(TRIM(MID($AG3522,FIND(":",$AG3522,FIND(AK$1,$AG3522))+1,FIND("=",$AG3522,FIND(AK$1,$AG3522))-FIND(":",$AG3522,FIND(AK$1,$AG3522))-1)),"卖家未填"))</f>
        <v>卖家未填</v>
      </c>
      <c r="M3522" s="11" t="str">
        <f>IF(AL$1="","",IFERROR(TRIM(MID($AG3522,FIND(":",$AG3522,FIND(AL$1,$AG3522))+1,FIND("=",$AG3522,FIND(AL$1,$AG3522))-FIND(":",$AG3522,FIND(AL$1,$AG3522))-1)),"卖家未填"))</f>
        <v>包装</v>
      </c>
      <c r="N3522" s="11" t="s">
        <v>2292</v>
      </c>
      <c r="O3522" s="11" t="s">
        <v>4605</v>
      </c>
      <c r="P3522" s="13">
        <v>29.8</v>
      </c>
      <c r="Q3522" s="13">
        <v>19.8</v>
      </c>
      <c r="R3522" s="11">
        <v>19.8</v>
      </c>
      <c r="S3522" s="14">
        <f>IFERROR(V3522/T3522,"0")</f>
        <v>39.6</v>
      </c>
      <c r="T3522" s="11">
        <v>2</v>
      </c>
      <c r="U3522" s="11">
        <v>4</v>
      </c>
      <c r="V3522" s="15">
        <f>R3522*U3522</f>
        <v>79.2</v>
      </c>
      <c r="W3522" s="11">
        <v>0</v>
      </c>
      <c r="X3522" s="11">
        <v>3</v>
      </c>
      <c r="Y3522" s="11">
        <v>43494472408</v>
      </c>
      <c r="Z3522" s="11">
        <v>35806744</v>
      </c>
      <c r="AA3522" s="16">
        <f>IFERROR((MID(AE3522,FIND("ends=",AE3522)+5,FIND("000&amp;starts",AE3522)-FIND("ends=",AE3522)-5)+8*3600)/86400+70*365+19,"")</f>
        <v>42031.385694444441</v>
      </c>
      <c r="AB3522" s="17" t="str">
        <f>HYPERLINK("http://item.taobao.com/item.htm?id="&amp;Y3522,"点击查看")</f>
        <v>点击查看</v>
      </c>
      <c r="AC3522" s="11">
        <f>YEAR(D3522)</f>
        <v>2008</v>
      </c>
      <c r="AD3522" s="11"/>
      <c r="AE3522" s="11" t="s">
        <v>8968</v>
      </c>
      <c r="AF3522" s="11" t="s">
        <v>9561</v>
      </c>
      <c r="AG3522" s="11" t="s">
        <v>12995</v>
      </c>
    </row>
    <row r="3523" spans="1:33" x14ac:dyDescent="0.15">
      <c r="A3523" s="11" t="s">
        <v>14947</v>
      </c>
      <c r="B3523" s="11" t="s">
        <v>15332</v>
      </c>
      <c r="C3523" s="11" t="s">
        <v>14946</v>
      </c>
      <c r="D3523" s="12">
        <v>41044</v>
      </c>
      <c r="E3523" s="11" t="s">
        <v>24</v>
      </c>
      <c r="F3523" s="11" t="s">
        <v>24</v>
      </c>
      <c r="G3523" s="11" t="s">
        <v>24</v>
      </c>
      <c r="H3523" s="11" t="s">
        <v>10321</v>
      </c>
      <c r="I3523" s="11" t="str">
        <f>IF(AH$1="","",IFERROR(TRIM(MID($AG3523,FIND(":",$AG3523,FIND(AH$1,$AG3523))+1,FIND("=",$AG3523,FIND(AH$1,$AG3523))-FIND(":",$AG3523,FIND(AH$1,$AG3523))-1)),"卖家未填"))</f>
        <v>卖家未填</v>
      </c>
      <c r="J3523" s="11" t="str">
        <f>IF(AI$1="","",IFERROR(TRIM(MID($AG3523,FIND(":",$AG3523,FIND(AI$1,$AG3523))+1,FIND("=",$AG3523,FIND(AI$1,$AG3523))-FIND(":",$AG3523,FIND(AI$1,$AG3523))-1)),"卖家未填"))</f>
        <v>500</v>
      </c>
      <c r="K3523" s="11" t="str">
        <f>IF(AJ$1="","",IFERROR(TRIM(MID($AG3523,FIND(":",$AG3523,FIND(AJ$1,$AG3523))+1,FIND("=",$AG3523,FIND(AJ$1,$AG3523))-FIND(":",$AG3523,FIND(AJ$1,$AG3523))-1)),"卖家未填"))</f>
        <v>卖家未填</v>
      </c>
      <c r="L3523" s="11" t="str">
        <f>IF(AK$1="","",IFERROR(TRIM(MID($AG3523,FIND(":",$AG3523,FIND(AK$1,$AG3523))+1,FIND("=",$AG3523,FIND(AK$1,$AG3523))-FIND(":",$AG3523,FIND(AK$1,$AG3523))-1)),"卖家未填"))</f>
        <v>卖家未填</v>
      </c>
      <c r="M3523" s="11" t="str">
        <f>IF(AL$1="","",IFERROR(TRIM(MID($AG3523,FIND(":",$AG3523,FIND(AL$1,$AG3523))+1,FIND("=",$AG3523,FIND(AL$1,$AG3523))-FIND(":",$AG3523,FIND(AL$1,$AG3523))-1)),"卖家未填"))</f>
        <v>包装</v>
      </c>
      <c r="N3523" s="11" t="s">
        <v>3961</v>
      </c>
      <c r="O3523" s="11" t="s">
        <v>4431</v>
      </c>
      <c r="P3523" s="13">
        <v>19.8</v>
      </c>
      <c r="Q3523" s="13"/>
      <c r="R3523" s="11">
        <v>19.8</v>
      </c>
      <c r="S3523" s="14">
        <f>IFERROR(V3523/T3523,"0")</f>
        <v>39.6</v>
      </c>
      <c r="T3523" s="11">
        <v>2</v>
      </c>
      <c r="U3523" s="11">
        <v>4</v>
      </c>
      <c r="V3523" s="15">
        <f>R3523*U3523</f>
        <v>79.2</v>
      </c>
      <c r="W3523" s="11">
        <v>5</v>
      </c>
      <c r="X3523" s="11">
        <v>7</v>
      </c>
      <c r="Y3523" s="11">
        <v>41814655638</v>
      </c>
      <c r="Z3523" s="11">
        <v>71909926</v>
      </c>
      <c r="AA3523" s="16">
        <f>IFERROR((MID(AE3523,FIND("ends=",AE3523)+5,FIND("000&amp;starts",AE3523)-FIND("ends=",AE3523)-5)+8*3600)/86400+70*365+19,"")</f>
        <v>42032.387488425928</v>
      </c>
      <c r="AB3523" s="17" t="str">
        <f>HYPERLINK("http://item.taobao.com/item.htm?id="&amp;Y3523,"点击查看")</f>
        <v>点击查看</v>
      </c>
      <c r="AC3523" s="11">
        <f>YEAR(D3523)</f>
        <v>2012</v>
      </c>
      <c r="AD3523" s="11"/>
      <c r="AE3523" s="11" t="s">
        <v>9089</v>
      </c>
      <c r="AF3523" s="11" t="s">
        <v>9546</v>
      </c>
      <c r="AG3523" s="11" t="s">
        <v>14505</v>
      </c>
    </row>
    <row r="3524" spans="1:33" x14ac:dyDescent="0.15">
      <c r="A3524" s="11" t="s">
        <v>14947</v>
      </c>
      <c r="B3524" s="11" t="s">
        <v>15797</v>
      </c>
      <c r="C3524" s="11" t="s">
        <v>14946</v>
      </c>
      <c r="D3524" s="12">
        <v>41529</v>
      </c>
      <c r="E3524" s="11" t="s">
        <v>15006</v>
      </c>
      <c r="F3524" s="11" t="s">
        <v>15007</v>
      </c>
      <c r="G3524" s="11" t="s">
        <v>62</v>
      </c>
      <c r="H3524" s="11" t="s">
        <v>10536</v>
      </c>
      <c r="I3524" s="11" t="str">
        <f>IF(AH$1="","",IFERROR(TRIM(MID($AG3524,FIND(":",$AG3524,FIND(AH$1,$AG3524))+1,FIND("=",$AG3524,FIND(AH$1,$AG3524))-FIND(":",$AG3524,FIND(AH$1,$AG3524))-1)),"卖家未填"))</f>
        <v>卖家未填</v>
      </c>
      <c r="J3524" s="11" t="str">
        <f>IF(AI$1="","",IFERROR(TRIM(MID($AG3524,FIND(":",$AG3524,FIND(AI$1,$AG3524))+1,FIND("=",$AG3524,FIND(AI$1,$AG3524))-FIND(":",$AG3524,FIND(AI$1,$AG3524))-1)),"卖家未填"))</f>
        <v>250</v>
      </c>
      <c r="K3524" s="11" t="str">
        <f>IF(AJ$1="","",IFERROR(TRIM(MID($AG3524,FIND(":",$AG3524,FIND(AJ$1,$AG3524))+1,FIND("=",$AG3524,FIND(AJ$1,$AG3524))-FIND(":",$AG3524,FIND(AJ$1,$AG3524))-1)),"卖家未填"))</f>
        <v>5人份</v>
      </c>
      <c r="L3524" s="11" t="str">
        <f>IF(AK$1="","",IFERROR(TRIM(MID($AG3524,FIND(":",$AG3524,FIND(AK$1,$AG3524))+1,FIND("=",$AG3524,FIND(AK$1,$AG3524))-FIND(":",$AG3524,FIND(AK$1,$AG3524))-1)),"卖家未填"))</f>
        <v>1周</v>
      </c>
      <c r="M3524" s="11" t="str">
        <f>IF(AL$1="","",IFERROR(TRIM(MID($AG3524,FIND(":",$AG3524,FIND(AL$1,$AG3524))+1,FIND("=",$AG3524,FIND(AL$1,$AG3524))-FIND(":",$AG3524,FIND(AL$1,$AG3524))-1)),"卖家未填"))</f>
        <v>散装</v>
      </c>
      <c r="N3524" s="11" t="s">
        <v>4234</v>
      </c>
      <c r="O3524" s="11" t="s">
        <v>4438</v>
      </c>
      <c r="P3524" s="13">
        <v>16</v>
      </c>
      <c r="Q3524" s="13">
        <v>9.9</v>
      </c>
      <c r="R3524" s="11">
        <v>9.9</v>
      </c>
      <c r="S3524" s="14">
        <f>IFERROR(V3524/T3524,"0")</f>
        <v>39.6</v>
      </c>
      <c r="T3524" s="11">
        <v>2</v>
      </c>
      <c r="U3524" s="11">
        <v>8</v>
      </c>
      <c r="V3524" s="15">
        <f>R3524*U3524</f>
        <v>79.2</v>
      </c>
      <c r="W3524" s="11">
        <v>4</v>
      </c>
      <c r="X3524" s="11">
        <v>6</v>
      </c>
      <c r="Y3524" s="11">
        <v>41765992114</v>
      </c>
      <c r="Z3524" s="11">
        <v>106354175</v>
      </c>
      <c r="AA3524" s="16">
        <f>IFERROR((MID(AE3524,FIND("ends=",AE3524)+5,FIND("000&amp;starts",AE3524)-FIND("ends=",AE3524)-5)+8*3600)/86400+70*365+19,"")</f>
        <v>42034.39680555556</v>
      </c>
      <c r="AB3524" s="17" t="str">
        <f>HYPERLINK("http://item.taobao.com/item.htm?id="&amp;Y3524,"点击查看")</f>
        <v>点击查看</v>
      </c>
      <c r="AC3524" s="11">
        <f>YEAR(D3524)</f>
        <v>2013</v>
      </c>
      <c r="AD3524" s="11"/>
      <c r="AE3524" s="11" t="s">
        <v>9375</v>
      </c>
      <c r="AF3524" s="11" t="s">
        <v>9821</v>
      </c>
      <c r="AG3524" s="11" t="s">
        <v>14742</v>
      </c>
    </row>
    <row r="3525" spans="1:33" x14ac:dyDescent="0.15">
      <c r="A3525" s="11" t="s">
        <v>14947</v>
      </c>
      <c r="B3525" s="11" t="s">
        <v>16644</v>
      </c>
      <c r="C3525" s="11" t="s">
        <v>14946</v>
      </c>
      <c r="D3525" s="12">
        <v>40954</v>
      </c>
      <c r="E3525" s="11" t="s">
        <v>15015</v>
      </c>
      <c r="F3525" s="11" t="s">
        <v>15067</v>
      </c>
      <c r="G3525" s="11" t="s">
        <v>114</v>
      </c>
      <c r="H3525" s="11" t="s">
        <v>10322</v>
      </c>
      <c r="I3525" s="11" t="str">
        <f>IF(AH$1="","",IFERROR(TRIM(MID($AG3525,FIND(":",$AG3525,FIND(AH$1,$AG3525))+1,FIND("=",$AG3525,FIND(AH$1,$AG3525))-FIND(":",$AG3525,FIND(AH$1,$AG3525))-1)),"卖家未填"))</f>
        <v>卖家未填</v>
      </c>
      <c r="J3525" s="11" t="str">
        <f>IF(AI$1="","",IFERROR(TRIM(MID($AG3525,FIND(":",$AG3525,FIND(AI$1,$AG3525))+1,FIND("=",$AG3525,FIND(AI$1,$AG3525))-FIND(":",$AG3525,FIND(AI$1,$AG3525))-1)),"卖家未填"))</f>
        <v>500</v>
      </c>
      <c r="K3525" s="11" t="str">
        <f>IF(AJ$1="","",IFERROR(TRIM(MID($AG3525,FIND(":",$AG3525,FIND(AJ$1,$AG3525))+1,FIND("=",$AG3525,FIND(AJ$1,$AG3525))-FIND(":",$AG3525,FIND(AJ$1,$AG3525))-1)),"卖家未填"))</f>
        <v>卖家未填</v>
      </c>
      <c r="L3525" s="11" t="str">
        <f>IF(AK$1="","",IFERROR(TRIM(MID($AG3525,FIND(":",$AG3525,FIND(AK$1,$AG3525))+1,FIND("=",$AG3525,FIND(AK$1,$AG3525))-FIND(":",$AG3525,FIND(AK$1,$AG3525))-1)),"卖家未填"))</f>
        <v>卖家未填</v>
      </c>
      <c r="M3525" s="11" t="str">
        <f>IF(AL$1="","",IFERROR(TRIM(MID($AG3525,FIND(":",$AG3525,FIND(AL$1,$AG3525))+1,FIND("=",$AG3525,FIND(AL$1,$AG3525))-FIND(":",$AG3525,FIND(AL$1,$AG3525))-1)),"卖家未填"))</f>
        <v>散装</v>
      </c>
      <c r="N3525" s="11" t="s">
        <v>4238</v>
      </c>
      <c r="O3525" s="11" t="s">
        <v>4524</v>
      </c>
      <c r="P3525" s="13">
        <v>9.9</v>
      </c>
      <c r="Q3525" s="13"/>
      <c r="R3525" s="11">
        <v>9.9</v>
      </c>
      <c r="S3525" s="14">
        <f>IFERROR(V3525/T3525,"0")</f>
        <v>39.6</v>
      </c>
      <c r="T3525" s="11">
        <v>2</v>
      </c>
      <c r="U3525" s="11">
        <v>8</v>
      </c>
      <c r="V3525" s="15">
        <f>R3525*U3525</f>
        <v>79.2</v>
      </c>
      <c r="W3525" s="11">
        <v>3</v>
      </c>
      <c r="X3525" s="11">
        <v>2</v>
      </c>
      <c r="Y3525" s="11">
        <v>42766690296</v>
      </c>
      <c r="Z3525" s="11">
        <v>70507498</v>
      </c>
      <c r="AA3525" s="16">
        <f>IFERROR((MID(AE3525,FIND("ends=",AE3525)+5,FIND("000&amp;starts",AE3525)-FIND("ends=",AE3525)-5)+8*3600)/86400+70*365+19,"")</f>
        <v>42034.420370370368</v>
      </c>
      <c r="AB3525" s="17" t="str">
        <f>HYPERLINK("http://item.taobao.com/item.htm?id="&amp;Y3525,"点击查看")</f>
        <v>点击查看</v>
      </c>
      <c r="AC3525" s="11">
        <f>YEAR(D3525)</f>
        <v>2012</v>
      </c>
      <c r="AD3525" s="11"/>
      <c r="AE3525" s="11" t="s">
        <v>9379</v>
      </c>
      <c r="AF3525" s="11"/>
      <c r="AG3525" s="11" t="s">
        <v>14745</v>
      </c>
    </row>
    <row r="3526" spans="1:33" x14ac:dyDescent="0.15">
      <c r="A3526" s="11" t="s">
        <v>14919</v>
      </c>
      <c r="B3526" s="11" t="s">
        <v>16352</v>
      </c>
      <c r="C3526" s="11" t="s">
        <v>14924</v>
      </c>
      <c r="D3526" s="12">
        <v>40800</v>
      </c>
      <c r="E3526" s="11" t="s">
        <v>24</v>
      </c>
      <c r="F3526" s="11" t="s">
        <v>24</v>
      </c>
      <c r="G3526" s="11" t="s">
        <v>24</v>
      </c>
      <c r="H3526" s="11" t="s">
        <v>10322</v>
      </c>
      <c r="I3526" s="11" t="str">
        <f>IF(AH$1="","",IFERROR(TRIM(MID($AG3526,FIND(":",$AG3526,FIND(AH$1,$AG3526))+1,FIND("=",$AG3526,FIND(AH$1,$AG3526))-FIND(":",$AG3526,FIND(AH$1,$AG3526))-1)),"卖家未填"))</f>
        <v>卖家未填</v>
      </c>
      <c r="J3526" s="11" t="str">
        <f>IF(AI$1="","",IFERROR(TRIM(MID($AG3526,FIND(":",$AG3526,FIND(AI$1,$AG3526))+1,FIND("=",$AG3526,FIND(AI$1,$AG3526))-FIND(":",$AG3526,FIND(AI$1,$AG3526))-1)),"卖家未填"))</f>
        <v>500</v>
      </c>
      <c r="K3526" s="11" t="str">
        <f>IF(AJ$1="","",IFERROR(TRIM(MID($AG3526,FIND(":",$AG3526,FIND(AJ$1,$AG3526))+1,FIND("=",$AG3526,FIND(AJ$1,$AG3526))-FIND(":",$AG3526,FIND(AJ$1,$AG3526))-1)),"卖家未填"))</f>
        <v>卖家未填</v>
      </c>
      <c r="L3526" s="11" t="str">
        <f>IF(AK$1="","",IFERROR(TRIM(MID($AG3526,FIND(":",$AG3526,FIND(AK$1,$AG3526))+1,FIND("=",$AG3526,FIND(AK$1,$AG3526))-FIND(":",$AG3526,FIND(AK$1,$AG3526))-1)),"卖家未填"))</f>
        <v>卖家未填</v>
      </c>
      <c r="M3526" s="11" t="str">
        <f>IF(AL$1="","",IFERROR(TRIM(MID($AG3526,FIND(":",$AG3526,FIND(AL$1,$AG3526))+1,FIND("=",$AG3526,FIND(AL$1,$AG3526))-FIND(":",$AG3526,FIND(AL$1,$AG3526))-1)),"卖家未填"))</f>
        <v>散装</v>
      </c>
      <c r="N3526" s="11" t="s">
        <v>2801</v>
      </c>
      <c r="O3526" s="11" t="s">
        <v>5123</v>
      </c>
      <c r="P3526" s="13">
        <v>20.8</v>
      </c>
      <c r="Q3526" s="13">
        <v>19.760000000000002</v>
      </c>
      <c r="R3526" s="11">
        <v>19.760000000000002</v>
      </c>
      <c r="S3526" s="14">
        <f>IFERROR(V3526/T3526,"0")</f>
        <v>19.760000000000002</v>
      </c>
      <c r="T3526" s="11">
        <v>4</v>
      </c>
      <c r="U3526" s="11">
        <v>4</v>
      </c>
      <c r="V3526" s="15">
        <f>R3526*U3526</f>
        <v>79.040000000000006</v>
      </c>
      <c r="W3526" s="11">
        <v>12</v>
      </c>
      <c r="X3526" s="11">
        <v>28</v>
      </c>
      <c r="Y3526" s="11">
        <v>39412637621</v>
      </c>
      <c r="Z3526" s="11">
        <v>68809116</v>
      </c>
      <c r="AA3526" s="16">
        <f>IFERROR((MID(AE3526,FIND("ends=",AE3526)+5,FIND("000&amp;starts",AE3526)-FIND("ends=",AE3526)-5)+8*3600)/86400+70*365+19,"")</f>
        <v>42030.365671296298</v>
      </c>
      <c r="AB3526" s="17" t="str">
        <f>HYPERLINK("http://item.taobao.com/item.htm?id="&amp;Y3526,"点击查看")</f>
        <v>点击查看</v>
      </c>
      <c r="AC3526" s="11">
        <f>YEAR(D3526)</f>
        <v>2011</v>
      </c>
      <c r="AD3526" s="11"/>
      <c r="AE3526" s="11" t="s">
        <v>7883</v>
      </c>
      <c r="AF3526" s="11"/>
      <c r="AG3526" s="11" t="s">
        <v>13265</v>
      </c>
    </row>
    <row r="3527" spans="1:33" x14ac:dyDescent="0.15">
      <c r="A3527" s="11" t="s">
        <v>14910</v>
      </c>
      <c r="B3527" s="11" t="s">
        <v>15764</v>
      </c>
      <c r="C3527" s="11" t="s">
        <v>14912</v>
      </c>
      <c r="D3527" s="12">
        <v>39955</v>
      </c>
      <c r="E3527" s="11" t="s">
        <v>46</v>
      </c>
      <c r="F3527" s="11" t="s">
        <v>14972</v>
      </c>
      <c r="G3527" s="11" t="s">
        <v>38</v>
      </c>
      <c r="H3527" s="11" t="s">
        <v>10322</v>
      </c>
      <c r="I3527" s="11" t="str">
        <f>IF(AH$1="","",IFERROR(TRIM(MID($AG3527,FIND(":",$AG3527,FIND(AH$1,$AG3527))+1,FIND("=",$AG3527,FIND(AH$1,$AG3527))-FIND(":",$AG3527,FIND(AH$1,$AG3527))-1)),"卖家未填"))</f>
        <v>卖家未填</v>
      </c>
      <c r="J3527" s="11" t="str">
        <f>IF(AI$1="","",IFERROR(TRIM(MID($AG3527,FIND(":",$AG3527,FIND(AI$1,$AG3527))+1,FIND("=",$AG3527,FIND(AI$1,$AG3527))-FIND(":",$AG3527,FIND(AI$1,$AG3527))-1)),"卖家未填"))</f>
        <v>500</v>
      </c>
      <c r="K3527" s="11" t="str">
        <f>IF(AJ$1="","",IFERROR(TRIM(MID($AG3527,FIND(":",$AG3527,FIND(AJ$1,$AG3527))+1,FIND("=",$AG3527,FIND(AJ$1,$AG3527))-FIND(":",$AG3527,FIND(AJ$1,$AG3527))-1)),"卖家未填"))</f>
        <v>卖家未填</v>
      </c>
      <c r="L3527" s="11" t="str">
        <f>IF(AK$1="","",IFERROR(TRIM(MID($AG3527,FIND(":",$AG3527,FIND(AK$1,$AG3527))+1,FIND("=",$AG3527,FIND(AK$1,$AG3527))-FIND(":",$AG3527,FIND(AK$1,$AG3527))-1)),"卖家未填"))</f>
        <v>卖家未填</v>
      </c>
      <c r="M3527" s="11" t="str">
        <f>IF(AL$1="","",IFERROR(TRIM(MID($AG3527,FIND(":",$AG3527,FIND(AL$1,$AG3527))+1,FIND("=",$AG3527,FIND(AL$1,$AG3527))-FIND(":",$AG3527,FIND(AL$1,$AG3527))-1)),"卖家未填"))</f>
        <v>散装</v>
      </c>
      <c r="N3527" s="11" t="s">
        <v>1596</v>
      </c>
      <c r="O3527" s="11" t="s">
        <v>4572</v>
      </c>
      <c r="P3527" s="13">
        <v>7.9</v>
      </c>
      <c r="Q3527" s="13"/>
      <c r="R3527" s="11">
        <v>7.9</v>
      </c>
      <c r="S3527" s="14">
        <f>IFERROR(V3527/T3527,"0")</f>
        <v>26.333333333333332</v>
      </c>
      <c r="T3527" s="11">
        <v>3</v>
      </c>
      <c r="U3527" s="11">
        <v>10</v>
      </c>
      <c r="V3527" s="15">
        <f>R3527*U3527</f>
        <v>79</v>
      </c>
      <c r="W3527" s="11">
        <v>3</v>
      </c>
      <c r="X3527" s="11">
        <v>3</v>
      </c>
      <c r="Y3527" s="11">
        <v>42913344519</v>
      </c>
      <c r="Z3527" s="11">
        <v>58261752</v>
      </c>
      <c r="AA3527" s="16">
        <f>IFERROR((MID(AE3527,FIND("ends=",AE3527)+5,FIND("000&amp;starts",AE3527)-FIND("ends=",AE3527)-5)+8*3600)/86400+70*365+19,"")</f>
        <v>42030.34574074074</v>
      </c>
      <c r="AB3527" s="17" t="str">
        <f>HYPERLINK("http://item.taobao.com/item.htm?id="&amp;Y3527,"点击查看")</f>
        <v>点击查看</v>
      </c>
      <c r="AC3527" s="11">
        <f>YEAR(D3527)</f>
        <v>2009</v>
      </c>
      <c r="AD3527" s="11"/>
      <c r="AE3527" s="11" t="s">
        <v>8259</v>
      </c>
      <c r="AF3527" s="11"/>
      <c r="AG3527" s="11" t="s">
        <v>11199</v>
      </c>
    </row>
    <row r="3528" spans="1:33" x14ac:dyDescent="0.15">
      <c r="A3528" s="11" t="s">
        <v>14919</v>
      </c>
      <c r="B3528" s="11" t="s">
        <v>16410</v>
      </c>
      <c r="C3528" s="11" t="s">
        <v>14918</v>
      </c>
      <c r="D3528" s="12">
        <v>41780</v>
      </c>
      <c r="E3528" s="11" t="s">
        <v>46</v>
      </c>
      <c r="F3528" s="11" t="s">
        <v>15017</v>
      </c>
      <c r="G3528" s="11" t="s">
        <v>70</v>
      </c>
      <c r="H3528" s="11" t="s">
        <v>10322</v>
      </c>
      <c r="I3528" s="11" t="str">
        <f>IF(AH$1="","",IFERROR(TRIM(MID($AG3528,FIND(":",$AG3528,FIND(AH$1,$AG3528))+1,FIND("=",$AG3528,FIND(AH$1,$AG3528))-FIND(":",$AG3528,FIND(AH$1,$AG3528))-1)),"卖家未填"))</f>
        <v>卖家未填</v>
      </c>
      <c r="J3528" s="11" t="str">
        <f>IF(AI$1="","",IFERROR(TRIM(MID($AG3528,FIND(":",$AG3528,FIND(AI$1,$AG3528))+1,FIND("=",$AG3528,FIND(AI$1,$AG3528))-FIND(":",$AG3528,FIND(AI$1,$AG3528))-1)),"卖家未填"))</f>
        <v>500</v>
      </c>
      <c r="K3528" s="11" t="str">
        <f>IF(AJ$1="","",IFERROR(TRIM(MID($AG3528,FIND(":",$AG3528,FIND(AJ$1,$AG3528))+1,FIND("=",$AG3528,FIND(AJ$1,$AG3528))-FIND(":",$AG3528,FIND(AJ$1,$AG3528))-1)),"卖家未填"))</f>
        <v>卖家未填</v>
      </c>
      <c r="L3528" s="11" t="str">
        <f>IF(AK$1="","",IFERROR(TRIM(MID($AG3528,FIND(":",$AG3528,FIND(AK$1,$AG3528))+1,FIND("=",$AG3528,FIND(AK$1,$AG3528))-FIND(":",$AG3528,FIND(AK$1,$AG3528))-1)),"卖家未填"))</f>
        <v>卖家未填</v>
      </c>
      <c r="M3528" s="11" t="str">
        <f>IF(AL$1="","",IFERROR(TRIM(MID($AG3528,FIND(":",$AG3528,FIND(AL$1,$AG3528))+1,FIND("=",$AG3528,FIND(AL$1,$AG3528))-FIND(":",$AG3528,FIND(AL$1,$AG3528))-1)),"卖家未填"))</f>
        <v>散装</v>
      </c>
      <c r="N3528" s="11" t="s">
        <v>1063</v>
      </c>
      <c r="O3528" s="11" t="s">
        <v>4495</v>
      </c>
      <c r="P3528" s="13">
        <v>9.8000000000000007</v>
      </c>
      <c r="Q3528" s="13"/>
      <c r="R3528" s="11">
        <v>9.8000000000000007</v>
      </c>
      <c r="S3528" s="14">
        <f>IFERROR(V3528/T3528,"0")</f>
        <v>15.680000000000001</v>
      </c>
      <c r="T3528" s="11">
        <v>5</v>
      </c>
      <c r="U3528" s="11">
        <v>8</v>
      </c>
      <c r="V3528" s="15">
        <f>R3528*U3528</f>
        <v>78.400000000000006</v>
      </c>
      <c r="W3528" s="11">
        <v>4</v>
      </c>
      <c r="X3528" s="11"/>
      <c r="Y3528" s="11">
        <v>41622770445</v>
      </c>
      <c r="Z3528" s="11">
        <v>111028275</v>
      </c>
      <c r="AA3528" s="16">
        <f>IFERROR((MID(AE3528,FIND("ends=",AE3528)+5,FIND("000&amp;starts",AE3528)-FIND("ends=",AE3528)-5)+8*3600)/86400+70*365+19,"")</f>
        <v>42028.861550925925</v>
      </c>
      <c r="AB3528" s="17" t="str">
        <f>HYPERLINK("http://item.taobao.com/item.htm?id="&amp;Y3528,"点击查看")</f>
        <v>点击查看</v>
      </c>
      <c r="AC3528" s="11">
        <f>YEAR(D3528)</f>
        <v>2014</v>
      </c>
      <c r="AD3528" s="11"/>
      <c r="AE3528" s="11" t="s">
        <v>7816</v>
      </c>
      <c r="AF3528" s="11"/>
      <c r="AG3528" s="11" t="s">
        <v>13395</v>
      </c>
    </row>
    <row r="3529" spans="1:33" x14ac:dyDescent="0.15">
      <c r="A3529" s="11" t="s">
        <v>14919</v>
      </c>
      <c r="B3529" s="11" t="s">
        <v>16459</v>
      </c>
      <c r="C3529" s="11" t="s">
        <v>14920</v>
      </c>
      <c r="D3529" s="12">
        <v>40221</v>
      </c>
      <c r="E3529" s="11" t="s">
        <v>14979</v>
      </c>
      <c r="F3529" s="11" t="s">
        <v>14982</v>
      </c>
      <c r="G3529" s="11" t="s">
        <v>41</v>
      </c>
      <c r="H3529" s="11" t="s">
        <v>10322</v>
      </c>
      <c r="I3529" s="11" t="str">
        <f>IF(AH$1="","",IFERROR(TRIM(MID($AG3529,FIND(":",$AG3529,FIND(AH$1,$AG3529))+1,FIND("=",$AG3529,FIND(AH$1,$AG3529))-FIND(":",$AG3529,FIND(AH$1,$AG3529))-1)),"卖家未填"))</f>
        <v>卖家未填</v>
      </c>
      <c r="J3529" s="11" t="str">
        <f>IF(AI$1="","",IFERROR(TRIM(MID($AG3529,FIND(":",$AG3529,FIND(AI$1,$AG3529))+1,FIND("=",$AG3529,FIND(AI$1,$AG3529))-FIND(":",$AG3529,FIND(AI$1,$AG3529))-1)),"卖家未填"))</f>
        <v>248</v>
      </c>
      <c r="K3529" s="11" t="str">
        <f>IF(AJ$1="","",IFERROR(TRIM(MID($AG3529,FIND(":",$AG3529,FIND(AJ$1,$AG3529))+1,FIND("=",$AG3529,FIND(AJ$1,$AG3529))-FIND(":",$AG3529,FIND(AJ$1,$AG3529))-1)),"卖家未填"))</f>
        <v>卖家未填</v>
      </c>
      <c r="L3529" s="11" t="str">
        <f>IF(AK$1="","",IFERROR(TRIM(MID($AG3529,FIND(":",$AG3529,FIND(AK$1,$AG3529))+1,FIND("=",$AG3529,FIND(AK$1,$AG3529))-FIND(":",$AG3529,FIND(AK$1,$AG3529))-1)),"卖家未填"))</f>
        <v>卖家未填</v>
      </c>
      <c r="M3529" s="11" t="str">
        <f>IF(AL$1="","",IFERROR(TRIM(MID($AG3529,FIND(":",$AG3529,FIND(AL$1,$AG3529))+1,FIND("=",$AG3529,FIND(AL$1,$AG3529))-FIND(":",$AG3529,FIND(AL$1,$AG3529))-1)),"卖家未填"))</f>
        <v>包装</v>
      </c>
      <c r="N3529" s="11" t="s">
        <v>2799</v>
      </c>
      <c r="O3529" s="11" t="s">
        <v>4879</v>
      </c>
      <c r="P3529" s="13">
        <v>4.9000000000000004</v>
      </c>
      <c r="Q3529" s="13"/>
      <c r="R3529" s="11">
        <v>4.9000000000000004</v>
      </c>
      <c r="S3529" s="14">
        <f>IFERROR(V3529/T3529,"0")</f>
        <v>19.600000000000001</v>
      </c>
      <c r="T3529" s="11">
        <v>4</v>
      </c>
      <c r="U3529" s="11">
        <v>16</v>
      </c>
      <c r="V3529" s="15">
        <f>R3529*U3529</f>
        <v>78.400000000000006</v>
      </c>
      <c r="W3529" s="11">
        <v>10</v>
      </c>
      <c r="X3529" s="11">
        <v>95</v>
      </c>
      <c r="Y3529" s="11">
        <v>13459947004</v>
      </c>
      <c r="Z3529" s="11">
        <v>60541028</v>
      </c>
      <c r="AA3529" s="16">
        <f>IFERROR((MID(AE3529,FIND("ends=",AE3529)+5,FIND("000&amp;starts",AE3529)-FIND("ends=",AE3529)-5)+8*3600)/86400+70*365+19,"")</f>
        <v>42029.993761574078</v>
      </c>
      <c r="AB3529" s="17" t="str">
        <f>HYPERLINK("http://item.taobao.com/item.htm?id="&amp;Y3529,"点击查看")</f>
        <v>点击查看</v>
      </c>
      <c r="AC3529" s="11">
        <f>YEAR(D3529)</f>
        <v>2010</v>
      </c>
      <c r="AD3529" s="11"/>
      <c r="AE3529" s="11" t="s">
        <v>7881</v>
      </c>
      <c r="AF3529" s="11"/>
      <c r="AG3529" s="11" t="s">
        <v>13449</v>
      </c>
    </row>
    <row r="3530" spans="1:33" x14ac:dyDescent="0.15">
      <c r="A3530" s="11" t="s">
        <v>14910</v>
      </c>
      <c r="B3530" s="11" t="s">
        <v>16516</v>
      </c>
      <c r="C3530" s="11" t="s">
        <v>14912</v>
      </c>
      <c r="D3530" s="12">
        <v>41580</v>
      </c>
      <c r="E3530" s="11" t="s">
        <v>14987</v>
      </c>
      <c r="F3530" s="11" t="s">
        <v>15045</v>
      </c>
      <c r="G3530" s="11" t="s">
        <v>92</v>
      </c>
      <c r="H3530" s="11" t="s">
        <v>10322</v>
      </c>
      <c r="I3530" s="11" t="str">
        <f>IF(AH$1="","",IFERROR(TRIM(MID($AG3530,FIND(":",$AG3530,FIND(AH$1,$AG3530))+1,FIND("=",$AG3530,FIND(AH$1,$AG3530))-FIND(":",$AG3530,FIND(AH$1,$AG3530))-1)),"卖家未填"))</f>
        <v>卖家未填</v>
      </c>
      <c r="J3530" s="11" t="str">
        <f>IF(AI$1="","",IFERROR(TRIM(MID($AG3530,FIND(":",$AG3530,FIND(AI$1,$AG3530))+1,FIND("=",$AG3530,FIND(AI$1,$AG3530))-FIND(":",$AG3530,FIND(AI$1,$AG3530))-1)),"卖家未填"))</f>
        <v>500</v>
      </c>
      <c r="K3530" s="11" t="str">
        <f>IF(AJ$1="","",IFERROR(TRIM(MID($AG3530,FIND(":",$AG3530,FIND(AJ$1,$AG3530))+1,FIND("=",$AG3530,FIND(AJ$1,$AG3530))-FIND(":",$AG3530,FIND(AJ$1,$AG3530))-1)),"卖家未填"))</f>
        <v>卖家未填</v>
      </c>
      <c r="L3530" s="11" t="str">
        <f>IF(AK$1="","",IFERROR(TRIM(MID($AG3530,FIND(":",$AG3530,FIND(AK$1,$AG3530))+1,FIND("=",$AG3530,FIND(AK$1,$AG3530))-FIND(":",$AG3530,FIND(AK$1,$AG3530))-1)),"卖家未填"))</f>
        <v>卖家未填</v>
      </c>
      <c r="M3530" s="11" t="str">
        <f>IF(AL$1="","",IFERROR(TRIM(MID($AG3530,FIND(":",$AG3530,FIND(AL$1,$AG3530))+1,FIND("=",$AG3530,FIND(AL$1,$AG3530))-FIND(":",$AG3530,FIND(AL$1,$AG3530))-1)),"卖家未填"))</f>
        <v>散装</v>
      </c>
      <c r="N3530" s="11" t="s">
        <v>2934</v>
      </c>
      <c r="O3530" s="11" t="s">
        <v>4495</v>
      </c>
      <c r="P3530" s="13">
        <v>9.8000000000000007</v>
      </c>
      <c r="Q3530" s="13"/>
      <c r="R3530" s="11">
        <v>9.8000000000000007</v>
      </c>
      <c r="S3530" s="14">
        <f>IFERROR(V3530/T3530,"0")</f>
        <v>19.600000000000001</v>
      </c>
      <c r="T3530" s="11">
        <v>4</v>
      </c>
      <c r="U3530" s="11">
        <v>8</v>
      </c>
      <c r="V3530" s="15">
        <f>R3530*U3530</f>
        <v>78.400000000000006</v>
      </c>
      <c r="W3530" s="11">
        <v>1</v>
      </c>
      <c r="X3530" s="11">
        <v>6</v>
      </c>
      <c r="Y3530" s="11">
        <v>35794649159</v>
      </c>
      <c r="Z3530" s="11">
        <v>107212848</v>
      </c>
      <c r="AA3530" s="16">
        <f>IFERROR((MID(AE3530,FIND("ends=",AE3530)+5,FIND("000&amp;starts",AE3530)-FIND("ends=",AE3530)-5)+8*3600)/86400+70*365+19,"")</f>
        <v>42032.689513888894</v>
      </c>
      <c r="AB3530" s="17" t="str">
        <f>HYPERLINK("http://item.taobao.com/item.htm?id="&amp;Y3530,"点击查看")</f>
        <v>点击查看</v>
      </c>
      <c r="AC3530" s="11">
        <f>YEAR(D3530)</f>
        <v>2013</v>
      </c>
      <c r="AD3530" s="11"/>
      <c r="AE3530" s="11" t="s">
        <v>8011</v>
      </c>
      <c r="AF3530" s="11"/>
      <c r="AG3530" s="11" t="s">
        <v>13571</v>
      </c>
    </row>
    <row r="3531" spans="1:33" x14ac:dyDescent="0.15">
      <c r="A3531" s="11" t="s">
        <v>14910</v>
      </c>
      <c r="B3531" s="11" t="s">
        <v>16765</v>
      </c>
      <c r="C3531" s="11" t="s">
        <v>14913</v>
      </c>
      <c r="D3531" s="12">
        <v>39780</v>
      </c>
      <c r="E3531" s="11" t="s">
        <v>46</v>
      </c>
      <c r="F3531" s="11" t="s">
        <v>14977</v>
      </c>
      <c r="G3531" s="11" t="s">
        <v>36</v>
      </c>
      <c r="H3531" s="11" t="s">
        <v>10322</v>
      </c>
      <c r="I3531" s="11" t="str">
        <f>IF(AH$1="","",IFERROR(TRIM(MID($AG3531,FIND(":",$AG3531,FIND(AH$1,$AG3531))+1,FIND("=",$AG3531,FIND(AH$1,$AG3531))-FIND(":",$AG3531,FIND(AH$1,$AG3531))-1)),"卖家未填"))</f>
        <v>卖家未填</v>
      </c>
      <c r="J3531" s="11" t="str">
        <f>IF(AI$1="","",IFERROR(TRIM(MID($AG3531,FIND(":",$AG3531,FIND(AI$1,$AG3531))+1,FIND("=",$AG3531,FIND(AI$1,$AG3531))-FIND(":",$AG3531,FIND(AI$1,$AG3531))-1)),"卖家未填"))</f>
        <v>500</v>
      </c>
      <c r="K3531" s="11" t="str">
        <f>IF(AJ$1="","",IFERROR(TRIM(MID($AG3531,FIND(":",$AG3531,FIND(AJ$1,$AG3531))+1,FIND("=",$AG3531,FIND(AJ$1,$AG3531))-FIND(":",$AG3531,FIND(AJ$1,$AG3531))-1)),"卖家未填"))</f>
        <v>3人份</v>
      </c>
      <c r="L3531" s="11" t="str">
        <f>IF(AK$1="","",IFERROR(TRIM(MID($AG3531,FIND(":",$AG3531,FIND(AK$1,$AG3531))+1,FIND("=",$AG3531,FIND(AK$1,$AG3531))-FIND(":",$AG3531,FIND(AK$1,$AG3531))-1)),"卖家未填"))</f>
        <v>卖家未填</v>
      </c>
      <c r="M3531" s="11" t="str">
        <f>IF(AL$1="","",IFERROR(TRIM(MID($AG3531,FIND(":",$AG3531,FIND(AL$1,$AG3531))+1,FIND("=",$AG3531,FIND(AL$1,$AG3531))-FIND(":",$AG3531,FIND(AL$1,$AG3531))-1)),"卖家未填"))</f>
        <v>散装</v>
      </c>
      <c r="N3531" s="11" t="s">
        <v>3471</v>
      </c>
      <c r="O3531" s="11" t="s">
        <v>4495</v>
      </c>
      <c r="P3531" s="13">
        <v>9.8000000000000007</v>
      </c>
      <c r="Q3531" s="13"/>
      <c r="R3531" s="11">
        <v>9.8000000000000007</v>
      </c>
      <c r="S3531" s="14">
        <f>IFERROR(V3531/T3531,"0")</f>
        <v>26.133333333333336</v>
      </c>
      <c r="T3531" s="11">
        <v>3</v>
      </c>
      <c r="U3531" s="11">
        <v>8</v>
      </c>
      <c r="V3531" s="15">
        <f>R3531*U3531</f>
        <v>78.400000000000006</v>
      </c>
      <c r="W3531" s="11">
        <v>5</v>
      </c>
      <c r="X3531" s="11">
        <v>146</v>
      </c>
      <c r="Y3531" s="11">
        <v>3402990068</v>
      </c>
      <c r="Z3531" s="11">
        <v>36758458</v>
      </c>
      <c r="AA3531" s="16">
        <f>IFERROR((MID(AE3531,FIND("ends=",AE3531)+5,FIND("000&amp;starts",AE3531)-FIND("ends=",AE3531)-5)+8*3600)/86400+70*365+19,"")</f>
        <v>42033.825115740736</v>
      </c>
      <c r="AB3531" s="17" t="str">
        <f>HYPERLINK("http://item.taobao.com/item.htm?id="&amp;Y3531,"点击查看")</f>
        <v>点击查看</v>
      </c>
      <c r="AC3531" s="11">
        <f>YEAR(D3531)</f>
        <v>2008</v>
      </c>
      <c r="AD3531" s="11"/>
      <c r="AE3531" s="11" t="s">
        <v>8573</v>
      </c>
      <c r="AF3531" s="11"/>
      <c r="AG3531" s="11" t="s">
        <v>14057</v>
      </c>
    </row>
    <row r="3532" spans="1:33" x14ac:dyDescent="0.15">
      <c r="A3532" s="11" t="s">
        <v>14910</v>
      </c>
      <c r="B3532" s="11" t="s">
        <v>16035</v>
      </c>
      <c r="C3532" s="11" t="s">
        <v>14912</v>
      </c>
      <c r="D3532" s="12">
        <v>39633</v>
      </c>
      <c r="E3532" s="11" t="s">
        <v>46</v>
      </c>
      <c r="F3532" s="11" t="s">
        <v>14977</v>
      </c>
      <c r="G3532" s="11" t="s">
        <v>36</v>
      </c>
      <c r="H3532" s="11" t="s">
        <v>10322</v>
      </c>
      <c r="I3532" s="11" t="str">
        <f>IF(AH$1="","",IFERROR(TRIM(MID($AG3532,FIND(":",$AG3532,FIND(AH$1,$AG3532))+1,FIND("=",$AG3532,FIND(AH$1,$AG3532))-FIND(":",$AG3532,FIND(AH$1,$AG3532))-1)),"卖家未填"))</f>
        <v>卖家未填</v>
      </c>
      <c r="J3532" s="11" t="str">
        <f>IF(AI$1="","",IFERROR(TRIM(MID($AG3532,FIND(":",$AG3532,FIND(AI$1,$AG3532))+1,FIND("=",$AG3532,FIND(AI$1,$AG3532))-FIND(":",$AG3532,FIND(AI$1,$AG3532))-1)),"卖家未填"))</f>
        <v>600</v>
      </c>
      <c r="K3532" s="11" t="str">
        <f>IF(AJ$1="","",IFERROR(TRIM(MID($AG3532,FIND(":",$AG3532,FIND(AJ$1,$AG3532))+1,FIND("=",$AG3532,FIND(AJ$1,$AG3532))-FIND(":",$AG3532,FIND(AJ$1,$AG3532))-1)),"卖家未填"))</f>
        <v>卖家未填</v>
      </c>
      <c r="L3532" s="11" t="str">
        <f>IF(AK$1="","",IFERROR(TRIM(MID($AG3532,FIND(":",$AG3532,FIND(AK$1,$AG3532))+1,FIND("=",$AG3532,FIND(AK$1,$AG3532))-FIND(":",$AG3532,FIND(AK$1,$AG3532))-1)),"卖家未填"))</f>
        <v>卖家未填</v>
      </c>
      <c r="M3532" s="11" t="str">
        <f>IF(AL$1="","",IFERROR(TRIM(MID($AG3532,FIND(":",$AG3532,FIND(AL$1,$AG3532))+1,FIND("=",$AG3532,FIND(AL$1,$AG3532))-FIND(":",$AG3532,FIND(AL$1,$AG3532))-1)),"卖家未填"))</f>
        <v>散装</v>
      </c>
      <c r="N3532" s="11" t="s">
        <v>3654</v>
      </c>
      <c r="O3532" s="11" t="s">
        <v>5302</v>
      </c>
      <c r="P3532" s="13">
        <v>9.8000000000000007</v>
      </c>
      <c r="Q3532" s="13"/>
      <c r="R3532" s="11">
        <v>9.8000000000000007</v>
      </c>
      <c r="S3532" s="14">
        <f>IFERROR(V3532/T3532,"0")</f>
        <v>39.200000000000003</v>
      </c>
      <c r="T3532" s="11">
        <v>2</v>
      </c>
      <c r="U3532" s="11">
        <v>8</v>
      </c>
      <c r="V3532" s="15">
        <f>R3532*U3532</f>
        <v>78.400000000000006</v>
      </c>
      <c r="W3532" s="11">
        <v>2</v>
      </c>
      <c r="X3532" s="11">
        <v>12</v>
      </c>
      <c r="Y3532" s="11">
        <v>36589830711</v>
      </c>
      <c r="Z3532" s="11">
        <v>36040130</v>
      </c>
      <c r="AA3532" s="16">
        <f>IFERROR((MID(AE3532,FIND("ends=",AE3532)+5,FIND("000&amp;starts",AE3532)-FIND("ends=",AE3532)-5)+8*3600)/86400+70*365+19,"")</f>
        <v>42029.46130787037</v>
      </c>
      <c r="AB3532" s="17" t="str">
        <f>HYPERLINK("http://item.taobao.com/item.htm?id="&amp;Y3532,"点击查看")</f>
        <v>点击查看</v>
      </c>
      <c r="AC3532" s="11">
        <f>YEAR(D3532)</f>
        <v>2008</v>
      </c>
      <c r="AD3532" s="11"/>
      <c r="AE3532" s="11" t="s">
        <v>8765</v>
      </c>
      <c r="AF3532" s="11"/>
      <c r="AG3532" s="11" t="s">
        <v>13582</v>
      </c>
    </row>
    <row r="3533" spans="1:33" x14ac:dyDescent="0.15">
      <c r="A3533" s="11" t="s">
        <v>14910</v>
      </c>
      <c r="B3533" s="11" t="s">
        <v>16872</v>
      </c>
      <c r="C3533" s="11" t="s">
        <v>14912</v>
      </c>
      <c r="D3533" s="12">
        <v>41714</v>
      </c>
      <c r="E3533" s="11" t="s">
        <v>15000</v>
      </c>
      <c r="F3533" s="11" t="s">
        <v>15051</v>
      </c>
      <c r="G3533" s="11" t="s">
        <v>98</v>
      </c>
      <c r="H3533" s="11" t="s">
        <v>10322</v>
      </c>
      <c r="I3533" s="11" t="str">
        <f>IF(AH$1="","",IFERROR(TRIM(MID($AG3533,FIND(":",$AG3533,FIND(AH$1,$AG3533))+1,FIND("=",$AG3533,FIND(AH$1,$AG3533))-FIND(":",$AG3533,FIND(AH$1,$AG3533))-1)),"卖家未填"))</f>
        <v>卖家未填</v>
      </c>
      <c r="J3533" s="11" t="str">
        <f>IF(AI$1="","",IFERROR(TRIM(MID($AG3533,FIND(":",$AG3533,FIND(AI$1,$AG3533))+1,FIND("=",$AG3533,FIND(AI$1,$AG3533))-FIND(":",$AG3533,FIND(AI$1,$AG3533))-1)),"卖家未填"))</f>
        <v>400</v>
      </c>
      <c r="K3533" s="11" t="str">
        <f>IF(AJ$1="","",IFERROR(TRIM(MID($AG3533,FIND(":",$AG3533,FIND(AJ$1,$AG3533))+1,FIND("=",$AG3533,FIND(AJ$1,$AG3533))-FIND(":",$AG3533,FIND(AJ$1,$AG3533))-1)),"卖家未填"))</f>
        <v>卖家未填</v>
      </c>
      <c r="L3533" s="11" t="str">
        <f>IF(AK$1="","",IFERROR(TRIM(MID($AG3533,FIND(":",$AG3533,FIND(AK$1,$AG3533))+1,FIND("=",$AG3533,FIND(AK$1,$AG3533))-FIND(":",$AG3533,FIND(AK$1,$AG3533))-1)),"卖家未填"))</f>
        <v>卖家未填</v>
      </c>
      <c r="M3533" s="11" t="str">
        <f>IF(AL$1="","",IFERROR(TRIM(MID($AG3533,FIND(":",$AG3533,FIND(AL$1,$AG3533))+1,FIND("=",$AG3533,FIND(AL$1,$AG3533))-FIND(":",$AG3533,FIND(AL$1,$AG3533))-1)),"卖家未填"))</f>
        <v>包装</v>
      </c>
      <c r="N3533" s="11" t="s">
        <v>3673</v>
      </c>
      <c r="O3533" s="11" t="s">
        <v>4598</v>
      </c>
      <c r="P3533" s="13">
        <v>14</v>
      </c>
      <c r="Q3533" s="13">
        <v>9.8000000000000007</v>
      </c>
      <c r="R3533" s="11">
        <v>9.8000000000000007</v>
      </c>
      <c r="S3533" s="14">
        <f>IFERROR(V3533/T3533,"0")</f>
        <v>39.200000000000003</v>
      </c>
      <c r="T3533" s="11">
        <v>2</v>
      </c>
      <c r="U3533" s="11">
        <v>8</v>
      </c>
      <c r="V3533" s="15">
        <f>R3533*U3533</f>
        <v>78.400000000000006</v>
      </c>
      <c r="W3533" s="11">
        <v>12</v>
      </c>
      <c r="X3533" s="11">
        <v>12</v>
      </c>
      <c r="Y3533" s="11">
        <v>37909700777</v>
      </c>
      <c r="Z3533" s="11">
        <v>109487958</v>
      </c>
      <c r="AA3533" s="16">
        <f>IFERROR((MID(AE3533,FIND("ends=",AE3533)+5,FIND("000&amp;starts",AE3533)-FIND("ends=",AE3533)-5)+8*3600)/86400+70*365+19,"")</f>
        <v>42029.658773148149</v>
      </c>
      <c r="AB3533" s="17" t="str">
        <f>HYPERLINK("http://item.taobao.com/item.htm?id="&amp;Y3533,"点击查看")</f>
        <v>点击查看</v>
      </c>
      <c r="AC3533" s="11">
        <f>YEAR(D3533)</f>
        <v>2014</v>
      </c>
      <c r="AD3533" s="11"/>
      <c r="AE3533" s="11" t="s">
        <v>8785</v>
      </c>
      <c r="AF3533" s="11"/>
      <c r="AG3533" s="11" t="s">
        <v>14241</v>
      </c>
    </row>
    <row r="3534" spans="1:33" x14ac:dyDescent="0.15">
      <c r="A3534" s="11" t="s">
        <v>14947</v>
      </c>
      <c r="B3534" s="11" t="s">
        <v>16562</v>
      </c>
      <c r="C3534" s="11" t="s">
        <v>14946</v>
      </c>
      <c r="D3534" s="12">
        <v>41809</v>
      </c>
      <c r="E3534" s="11" t="s">
        <v>46</v>
      </c>
      <c r="F3534" s="11" t="s">
        <v>14972</v>
      </c>
      <c r="G3534" s="11" t="s">
        <v>38</v>
      </c>
      <c r="H3534" s="11" t="s">
        <v>10775</v>
      </c>
      <c r="I3534" s="11" t="str">
        <f>IF(AH$1="","",IFERROR(TRIM(MID($AG3534,FIND(":",$AG3534,FIND(AH$1,$AG3534))+1,FIND("=",$AG3534,FIND(AH$1,$AG3534))-FIND(":",$AG3534,FIND(AH$1,$AG3534))-1)),"卖家未填"))</f>
        <v>0540</v>
      </c>
      <c r="J3534" s="11" t="str">
        <f>IF(AI$1="","",IFERROR(TRIM(MID($AG3534,FIND(":",$AG3534,FIND(AI$1,$AG3534))+1,FIND("=",$AG3534,FIND(AI$1,$AG3534))-FIND(":",$AG3534,FIND(AI$1,$AG3534))-1)),"卖家未填"))</f>
        <v>500</v>
      </c>
      <c r="K3534" s="11" t="str">
        <f>IF(AJ$1="","",IFERROR(TRIM(MID($AG3534,FIND(":",$AG3534,FIND(AJ$1,$AG3534))+1,FIND("=",$AG3534,FIND(AJ$1,$AG3534))-FIND(":",$AG3534,FIND(AJ$1,$AG3534))-1)),"卖家未填"))</f>
        <v>卖家未填</v>
      </c>
      <c r="L3534" s="11" t="str">
        <f>IF(AK$1="","",IFERROR(TRIM(MID($AG3534,FIND(":",$AG3534,FIND(AK$1,$AG3534))+1,FIND("=",$AG3534,FIND(AK$1,$AG3534))-FIND(":",$AG3534,FIND(AK$1,$AG3534))-1)),"卖家未填"))</f>
        <v>卖家未填</v>
      </c>
      <c r="M3534" s="11" t="str">
        <f>IF(AL$1="","",IFERROR(TRIM(MID($AG3534,FIND(":",$AG3534,FIND(AL$1,$AG3534))+1,FIND("=",$AG3534,FIND(AL$1,$AG3534))-FIND(":",$AG3534,FIND(AL$1,$AG3534))-1)),"卖家未填"))</f>
        <v>散装</v>
      </c>
      <c r="N3534" s="11" t="s">
        <v>4281</v>
      </c>
      <c r="O3534" s="11" t="s">
        <v>5411</v>
      </c>
      <c r="P3534" s="13">
        <v>10.88</v>
      </c>
      <c r="Q3534" s="13">
        <v>9.7899999999999991</v>
      </c>
      <c r="R3534" s="11">
        <v>9.7899999999999991</v>
      </c>
      <c r="S3534" s="14">
        <f>IFERROR(V3534/T3534,"0")</f>
        <v>39.159999999999997</v>
      </c>
      <c r="T3534" s="11">
        <v>2</v>
      </c>
      <c r="U3534" s="11">
        <v>8</v>
      </c>
      <c r="V3534" s="15">
        <f>R3534*U3534</f>
        <v>78.319999999999993</v>
      </c>
      <c r="W3534" s="11">
        <v>1</v>
      </c>
      <c r="X3534" s="11"/>
      <c r="Y3534" s="11">
        <v>42152530511</v>
      </c>
      <c r="Z3534" s="11">
        <v>111585863</v>
      </c>
      <c r="AA3534" s="16">
        <f>IFERROR((MID(AE3534,FIND("ends=",AE3534)+5,FIND("000&amp;starts",AE3534)-FIND("ends=",AE3534)-5)+8*3600)/86400+70*365+19,"")</f>
        <v>42034.680486111116</v>
      </c>
      <c r="AB3534" s="17" t="str">
        <f>HYPERLINK("http://item.taobao.com/item.htm?id="&amp;Y3534,"点击查看")</f>
        <v>点击查看</v>
      </c>
      <c r="AC3534" s="11">
        <f>YEAR(D3534)</f>
        <v>2014</v>
      </c>
      <c r="AD3534" s="11"/>
      <c r="AE3534" s="11" t="s">
        <v>9422</v>
      </c>
      <c r="AF3534" s="11" t="s">
        <v>10086</v>
      </c>
      <c r="AG3534" s="11" t="s">
        <v>14784</v>
      </c>
    </row>
    <row r="3535" spans="1:33" x14ac:dyDescent="0.15">
      <c r="A3535" s="11" t="s">
        <v>14895</v>
      </c>
      <c r="B3535" s="11" t="s">
        <v>15378</v>
      </c>
      <c r="C3535" s="11" t="s">
        <v>14905</v>
      </c>
      <c r="D3535" s="12">
        <v>39760</v>
      </c>
      <c r="E3535" s="11" t="s">
        <v>14967</v>
      </c>
      <c r="F3535" s="11" t="s">
        <v>14968</v>
      </c>
      <c r="G3535" s="11" t="s">
        <v>28</v>
      </c>
      <c r="H3535" s="11" t="s">
        <v>10322</v>
      </c>
      <c r="I3535" s="11" t="str">
        <f>IF(AH$1="","",IFERROR(TRIM(MID($AG3535,FIND(":",$AG3535,FIND(AH$1,$AG3535))+1,FIND("=",$AG3535,FIND(AH$1,$AG3535))-FIND(":",$AG3535,FIND(AH$1,$AG3535))-1)),"卖家未填"))</f>
        <v>卖家未填</v>
      </c>
      <c r="J3535" s="11" t="str">
        <f>IF(AI$1="","",IFERROR(TRIM(MID($AG3535,FIND(":",$AG3535,FIND(AI$1,$AG3535))+1,FIND("=",$AG3535,FIND(AI$1,$AG3535))-FIND(":",$AG3535,FIND(AI$1,$AG3535))-1)),"卖家未填"))</f>
        <v>500</v>
      </c>
      <c r="K3535" s="11" t="str">
        <f>IF(AJ$1="","",IFERROR(TRIM(MID($AG3535,FIND(":",$AG3535,FIND(AJ$1,$AG3535))+1,FIND("=",$AG3535,FIND(AJ$1,$AG3535))-FIND(":",$AG3535,FIND(AJ$1,$AG3535))-1)),"卖家未填"))</f>
        <v>卖家未填</v>
      </c>
      <c r="L3535" s="11" t="str">
        <f>IF(AK$1="","",IFERROR(TRIM(MID($AG3535,FIND(":",$AG3535,FIND(AK$1,$AG3535))+1,FIND("=",$AG3535,FIND(AK$1,$AG3535))-FIND(":",$AG3535,FIND(AK$1,$AG3535))-1)),"卖家未填"))</f>
        <v>卖家未填</v>
      </c>
      <c r="M3535" s="11" t="str">
        <f>IF(AL$1="","",IFERROR(TRIM(MID($AG3535,FIND(":",$AG3535,FIND(AL$1,$AG3535))+1,FIND("=",$AG3535,FIND(AL$1,$AG3535))-FIND(":",$AG3535,FIND(AL$1,$AG3535))-1)),"卖家未填"))</f>
        <v>散装</v>
      </c>
      <c r="N3535" s="11" t="s">
        <v>1804</v>
      </c>
      <c r="O3535" s="11" t="s">
        <v>4479</v>
      </c>
      <c r="P3535" s="13">
        <v>6</v>
      </c>
      <c r="Q3535" s="13"/>
      <c r="R3535" s="11">
        <v>6</v>
      </c>
      <c r="S3535" s="14">
        <f>IFERROR(V3535/T3535,"0")</f>
        <v>7.8</v>
      </c>
      <c r="T3535" s="11">
        <v>10</v>
      </c>
      <c r="U3535" s="11">
        <v>13</v>
      </c>
      <c r="V3535" s="15">
        <f>R3535*U3535</f>
        <v>78</v>
      </c>
      <c r="W3535" s="11"/>
      <c r="X3535" s="11"/>
      <c r="Y3535" s="11">
        <v>42439079096</v>
      </c>
      <c r="Z3535" s="11">
        <v>36634493</v>
      </c>
      <c r="AA3535" s="16">
        <f>IFERROR((MID(AE3535,FIND("ends=",AE3535)+5,FIND("000&amp;starts",AE3535)-FIND("ends=",AE3535)-5)+8*3600)/86400+70*365+19,"")</f>
        <v>42033.431400462963</v>
      </c>
      <c r="AB3535" s="17" t="str">
        <f>HYPERLINK("http://item.taobao.com/item.htm?id="&amp;Y3535,"点击查看")</f>
        <v>点击查看</v>
      </c>
      <c r="AC3535" s="11">
        <f>YEAR(D3535)</f>
        <v>2008</v>
      </c>
      <c r="AD3535" s="11"/>
      <c r="AE3535" s="11" t="s">
        <v>6894</v>
      </c>
      <c r="AF3535" s="11"/>
      <c r="AG3535" s="11" t="s">
        <v>11855</v>
      </c>
    </row>
    <row r="3536" spans="1:33" x14ac:dyDescent="0.15">
      <c r="A3536" s="11" t="s">
        <v>14910</v>
      </c>
      <c r="B3536" s="11" t="s">
        <v>16333</v>
      </c>
      <c r="C3536" s="11" t="s">
        <v>14912</v>
      </c>
      <c r="D3536" s="12">
        <v>40993</v>
      </c>
      <c r="E3536" s="11" t="s">
        <v>69</v>
      </c>
      <c r="F3536" s="11" t="s">
        <v>69</v>
      </c>
      <c r="G3536" s="11" t="s">
        <v>69</v>
      </c>
      <c r="H3536" s="11" t="s">
        <v>10322</v>
      </c>
      <c r="I3536" s="11" t="str">
        <f>IF(AH$1="","",IFERROR(TRIM(MID($AG3536,FIND(":",$AG3536,FIND(AH$1,$AG3536))+1,FIND("=",$AG3536,FIND(AH$1,$AG3536))-FIND(":",$AG3536,FIND(AH$1,$AG3536))-1)),"卖家未填"))</f>
        <v>卖家未填</v>
      </c>
      <c r="J3536" s="11" t="str">
        <f>IF(AI$1="","",IFERROR(TRIM(MID($AG3536,FIND(":",$AG3536,FIND(AI$1,$AG3536))+1,FIND("=",$AG3536,FIND(AI$1,$AG3536))-FIND(":",$AG3536,FIND(AI$1,$AG3536))-1)),"卖家未填"))</f>
        <v>500</v>
      </c>
      <c r="K3536" s="11" t="str">
        <f>IF(AJ$1="","",IFERROR(TRIM(MID($AG3536,FIND(":",$AG3536,FIND(AJ$1,$AG3536))+1,FIND("=",$AG3536,FIND(AJ$1,$AG3536))-FIND(":",$AG3536,FIND(AJ$1,$AG3536))-1)),"卖家未填"))</f>
        <v>卖家未填</v>
      </c>
      <c r="L3536" s="11" t="str">
        <f>IF(AK$1="","",IFERROR(TRIM(MID($AG3536,FIND(":",$AG3536,FIND(AK$1,$AG3536))+1,FIND("=",$AG3536,FIND(AK$1,$AG3536))-FIND(":",$AG3536,FIND(AK$1,$AG3536))-1)),"卖家未填"))</f>
        <v>卖家未填</v>
      </c>
      <c r="M3536" s="11" t="str">
        <f>IF(AL$1="","",IFERROR(TRIM(MID($AG3536,FIND(":",$AG3536,FIND(AL$1,$AG3536))+1,FIND("=",$AG3536,FIND(AL$1,$AG3536))-FIND(":",$AG3536,FIND(AL$1,$AG3536))-1)),"卖家未填"))</f>
        <v>散装</v>
      </c>
      <c r="N3536" s="11" t="s">
        <v>3199</v>
      </c>
      <c r="O3536" s="11" t="s">
        <v>4518</v>
      </c>
      <c r="P3536" s="13">
        <v>26</v>
      </c>
      <c r="Q3536" s="13"/>
      <c r="R3536" s="11">
        <v>26</v>
      </c>
      <c r="S3536" s="14">
        <f>IFERROR(V3536/T3536,"0")</f>
        <v>26</v>
      </c>
      <c r="T3536" s="11">
        <v>3</v>
      </c>
      <c r="U3536" s="11">
        <v>3</v>
      </c>
      <c r="V3536" s="15">
        <f>R3536*U3536</f>
        <v>78</v>
      </c>
      <c r="W3536" s="11">
        <v>7</v>
      </c>
      <c r="X3536" s="11">
        <v>26</v>
      </c>
      <c r="Y3536" s="11">
        <v>41681345946</v>
      </c>
      <c r="Z3536" s="11">
        <v>71135707</v>
      </c>
      <c r="AA3536" s="16">
        <f>IFERROR((MID(AE3536,FIND("ends=",AE3536)+5,FIND("000&amp;starts",AE3536)-FIND("ends=",AE3536)-5)+8*3600)/86400+70*365+19,"")</f>
        <v>42030.510474537034</v>
      </c>
      <c r="AB3536" s="17" t="str">
        <f>HYPERLINK("http://item.taobao.com/item.htm?id="&amp;Y3536,"点击查看")</f>
        <v>点击查看</v>
      </c>
      <c r="AC3536" s="11">
        <f>YEAR(D3536)</f>
        <v>2012</v>
      </c>
      <c r="AD3536" s="11"/>
      <c r="AE3536" s="11" t="s">
        <v>8281</v>
      </c>
      <c r="AF3536" s="11"/>
      <c r="AG3536" s="11" t="s">
        <v>11855</v>
      </c>
    </row>
    <row r="3537" spans="1:33" x14ac:dyDescent="0.15">
      <c r="A3537" s="11" t="s">
        <v>14910</v>
      </c>
      <c r="B3537" s="11" t="s">
        <v>16842</v>
      </c>
      <c r="C3537" s="11" t="s">
        <v>14912</v>
      </c>
      <c r="D3537" s="12">
        <v>41705</v>
      </c>
      <c r="E3537" s="11" t="s">
        <v>14961</v>
      </c>
      <c r="F3537" s="11" t="s">
        <v>15070</v>
      </c>
      <c r="G3537" s="11" t="s">
        <v>117</v>
      </c>
      <c r="H3537" s="11" t="s">
        <v>10855</v>
      </c>
      <c r="I3537" s="11" t="str">
        <f>IF(AH$1="","",IFERROR(TRIM(MID($AG3537,FIND(":",$AG3537,FIND(AH$1,$AG3537))+1,FIND("=",$AG3537,FIND(AH$1,$AG3537))-FIND(":",$AG3537,FIND(AH$1,$AG3537))-1)),"卖家未填"))</f>
        <v>卖家未填</v>
      </c>
      <c r="J3537" s="11" t="str">
        <f>IF(AI$1="","",IFERROR(TRIM(MID($AG3537,FIND(":",$AG3537,FIND(AI$1,$AG3537))+1,FIND("=",$AG3537,FIND(AI$1,$AG3537))-FIND(":",$AG3537,FIND(AI$1,$AG3537))-1)),"卖家未填"))</f>
        <v>500</v>
      </c>
      <c r="K3537" s="11" t="str">
        <f>IF(AJ$1="","",IFERROR(TRIM(MID($AG3537,FIND(":",$AG3537,FIND(AJ$1,$AG3537))+1,FIND("=",$AG3537,FIND(AJ$1,$AG3537))-FIND(":",$AG3537,FIND(AJ$1,$AG3537))-1)),"卖家未填"))</f>
        <v>3人份</v>
      </c>
      <c r="L3537" s="11" t="str">
        <f>IF(AK$1="","",IFERROR(TRIM(MID($AG3537,FIND(":",$AG3537,FIND(AK$1,$AG3537))+1,FIND("=",$AG3537,FIND(AK$1,$AG3537))-FIND(":",$AG3537,FIND(AK$1,$AG3537))-1)),"卖家未填"))</f>
        <v>1周</v>
      </c>
      <c r="M3537" s="11" t="str">
        <f>IF(AL$1="","",IFERROR(TRIM(MID($AG3537,FIND(":",$AG3537,FIND(AL$1,$AG3537))+1,FIND("=",$AG3537,FIND(AL$1,$AG3537))-FIND(":",$AG3537,FIND(AL$1,$AG3537))-1)),"卖家未填"))</f>
        <v>散装</v>
      </c>
      <c r="N3537" s="11" t="s">
        <v>3608</v>
      </c>
      <c r="O3537" s="11" t="s">
        <v>4439</v>
      </c>
      <c r="P3537" s="13">
        <v>13</v>
      </c>
      <c r="Q3537" s="13"/>
      <c r="R3537" s="11">
        <v>13</v>
      </c>
      <c r="S3537" s="14">
        <f>IFERROR(V3537/T3537,"0")</f>
        <v>26</v>
      </c>
      <c r="T3537" s="11">
        <v>3</v>
      </c>
      <c r="U3537" s="11">
        <v>6</v>
      </c>
      <c r="V3537" s="15">
        <f>R3537*U3537</f>
        <v>78</v>
      </c>
      <c r="W3537" s="11">
        <v>2</v>
      </c>
      <c r="X3537" s="11">
        <v>1</v>
      </c>
      <c r="Y3537" s="11">
        <v>43220393663</v>
      </c>
      <c r="Z3537" s="11">
        <v>109246104</v>
      </c>
      <c r="AA3537" s="16">
        <f>IFERROR((MID(AE3537,FIND("ends=",AE3537)+5,FIND("000&amp;starts",AE3537)-FIND("ends=",AE3537)-5)+8*3600)/86400+70*365+19,"")</f>
        <v>42035.825011574074</v>
      </c>
      <c r="AB3537" s="17" t="str">
        <f>HYPERLINK("http://item.taobao.com/item.htm?id="&amp;Y3537,"点击查看")</f>
        <v>点击查看</v>
      </c>
      <c r="AC3537" s="11">
        <f>YEAR(D3537)</f>
        <v>2014</v>
      </c>
      <c r="AD3537" s="11"/>
      <c r="AE3537" s="11" t="s">
        <v>8716</v>
      </c>
      <c r="AF3537" s="11" t="s">
        <v>10170</v>
      </c>
      <c r="AG3537" s="11" t="s">
        <v>14184</v>
      </c>
    </row>
    <row r="3538" spans="1:33" x14ac:dyDescent="0.15">
      <c r="A3538" s="11" t="s">
        <v>14947</v>
      </c>
      <c r="B3538" s="11" t="s">
        <v>17039</v>
      </c>
      <c r="C3538" s="11" t="s">
        <v>14946</v>
      </c>
      <c r="D3538" s="12">
        <v>38738</v>
      </c>
      <c r="E3538" s="11" t="s">
        <v>14991</v>
      </c>
      <c r="F3538" s="11" t="s">
        <v>15158</v>
      </c>
      <c r="G3538" s="11" t="s">
        <v>209</v>
      </c>
      <c r="H3538" s="11" t="s">
        <v>10322</v>
      </c>
      <c r="I3538" s="11" t="str">
        <f>IF(AH$1="","",IFERROR(TRIM(MID($AG3538,FIND(":",$AG3538,FIND(AH$1,$AG3538))+1,FIND("=",$AG3538,FIND(AH$1,$AG3538))-FIND(":",$AG3538,FIND(AH$1,$AG3538))-1)),"卖家未填"))</f>
        <v>卖家未填</v>
      </c>
      <c r="J3538" s="11" t="str">
        <f>IF(AI$1="","",IFERROR(TRIM(MID($AG3538,FIND(":",$AG3538,FIND(AI$1,$AG3538))+1,FIND("=",$AG3538,FIND(AI$1,$AG3538))-FIND(":",$AG3538,FIND(AI$1,$AG3538))-1)),"卖家未填"))</f>
        <v>1500</v>
      </c>
      <c r="K3538" s="11" t="str">
        <f>IF(AJ$1="","",IFERROR(TRIM(MID($AG3538,FIND(":",$AG3538,FIND(AJ$1,$AG3538))+1,FIND("=",$AG3538,FIND(AJ$1,$AG3538))-FIND(":",$AG3538,FIND(AJ$1,$AG3538))-1)),"卖家未填"))</f>
        <v>卖家未填</v>
      </c>
      <c r="L3538" s="11" t="str">
        <f>IF(AK$1="","",IFERROR(TRIM(MID($AG3538,FIND(":",$AG3538,FIND(AK$1,$AG3538))+1,FIND("=",$AG3538,FIND(AK$1,$AG3538))-FIND(":",$AG3538,FIND(AK$1,$AG3538))-1)),"卖家未填"))</f>
        <v>卖家未填</v>
      </c>
      <c r="M3538" s="11" t="str">
        <f>IF(AL$1="","",IFERROR(TRIM(MID($AG3538,FIND(":",$AG3538,FIND(AL$1,$AG3538))+1,FIND("=",$AG3538,FIND(AL$1,$AG3538))-FIND(":",$AG3538,FIND(AL$1,$AG3538))-1)),"卖家未填"))</f>
        <v>散装</v>
      </c>
      <c r="N3538" s="11" t="s">
        <v>4043</v>
      </c>
      <c r="O3538" s="11"/>
      <c r="P3538" s="13">
        <v>39</v>
      </c>
      <c r="Q3538" s="13"/>
      <c r="R3538" s="11">
        <v>39</v>
      </c>
      <c r="S3538" s="14">
        <f>IFERROR(V3538/T3538,"0")</f>
        <v>39</v>
      </c>
      <c r="T3538" s="11">
        <v>2</v>
      </c>
      <c r="U3538" s="11">
        <v>2</v>
      </c>
      <c r="V3538" s="15">
        <f>R3538*U3538</f>
        <v>78</v>
      </c>
      <c r="W3538" s="11">
        <v>5</v>
      </c>
      <c r="X3538" s="11">
        <v>224</v>
      </c>
      <c r="Y3538" s="11">
        <v>14133551112</v>
      </c>
      <c r="Z3538" s="11">
        <v>33446884</v>
      </c>
      <c r="AA3538" s="16">
        <f>IFERROR((MID(AE3538,FIND("ends=",AE3538)+5,FIND("000&amp;starts",AE3538)-FIND("ends=",AE3538)-5)+8*3600)/86400+70*365+19,"")</f>
        <v>42032.849108796298</v>
      </c>
      <c r="AB3538" s="17" t="str">
        <f>HYPERLINK("http://item.taobao.com/item.htm?id="&amp;Y3538,"点击查看")</f>
        <v>点击查看</v>
      </c>
      <c r="AC3538" s="11">
        <f>YEAR(D3538)</f>
        <v>2006</v>
      </c>
      <c r="AD3538" s="11"/>
      <c r="AE3538" s="11" t="s">
        <v>9175</v>
      </c>
      <c r="AF3538" s="11"/>
      <c r="AG3538" s="11" t="s">
        <v>14576</v>
      </c>
    </row>
    <row r="3539" spans="1:33" x14ac:dyDescent="0.15">
      <c r="A3539" s="11" t="s">
        <v>14947</v>
      </c>
      <c r="B3539" s="11" t="s">
        <v>17172</v>
      </c>
      <c r="C3539" s="11" t="s">
        <v>14948</v>
      </c>
      <c r="D3539" s="12">
        <v>41963</v>
      </c>
      <c r="E3539" s="11" t="s">
        <v>14965</v>
      </c>
      <c r="F3539" s="11" t="s">
        <v>14970</v>
      </c>
      <c r="G3539" s="11" t="s">
        <v>30</v>
      </c>
      <c r="H3539" s="11" t="s">
        <v>10322</v>
      </c>
      <c r="I3539" s="11" t="str">
        <f>IF(AH$1="","",IFERROR(TRIM(MID($AG3539,FIND(":",$AG3539,FIND(AH$1,$AG3539))+1,FIND("=",$AG3539,FIND(AH$1,$AG3539))-FIND(":",$AG3539,FIND(AH$1,$AG3539))-1)),"卖家未填"))</f>
        <v>卖家未填</v>
      </c>
      <c r="J3539" s="11" t="str">
        <f>IF(AI$1="","",IFERROR(TRIM(MID($AG3539,FIND(":",$AG3539,FIND(AI$1,$AG3539))+1,FIND("=",$AG3539,FIND(AI$1,$AG3539))-FIND(":",$AG3539,FIND(AI$1,$AG3539))-1)),"卖家未填"))</f>
        <v>400</v>
      </c>
      <c r="K3539" s="11" t="str">
        <f>IF(AJ$1="","",IFERROR(TRIM(MID($AG3539,FIND(":",$AG3539,FIND(AJ$1,$AG3539))+1,FIND("=",$AG3539,FIND(AJ$1,$AG3539))-FIND(":",$AG3539,FIND(AJ$1,$AG3539))-1)),"卖家未填"))</f>
        <v>3人份</v>
      </c>
      <c r="L3539" s="11" t="str">
        <f>IF(AK$1="","",IFERROR(TRIM(MID($AG3539,FIND(":",$AG3539,FIND(AK$1,$AG3539))+1,FIND("=",$AG3539,FIND(AK$1,$AG3539))-FIND(":",$AG3539,FIND(AK$1,$AG3539))-1)),"卖家未填"))</f>
        <v>1周</v>
      </c>
      <c r="M3539" s="11" t="str">
        <f>IF(AL$1="","",IFERROR(TRIM(MID($AG3539,FIND(":",$AG3539,FIND(AL$1,$AG3539))+1,FIND("=",$AG3539,FIND(AL$1,$AG3539))-FIND(":",$AG3539,FIND(AL$1,$AG3539))-1)),"卖家未填"))</f>
        <v>散装</v>
      </c>
      <c r="N3539" s="11" t="s">
        <v>4373</v>
      </c>
      <c r="O3539" s="11" t="s">
        <v>4685</v>
      </c>
      <c r="P3539" s="13">
        <v>7.8</v>
      </c>
      <c r="Q3539" s="13"/>
      <c r="R3539" s="11">
        <v>7.8</v>
      </c>
      <c r="S3539" s="14">
        <f>IFERROR(V3539/T3539,"0")</f>
        <v>39</v>
      </c>
      <c r="T3539" s="11">
        <v>2</v>
      </c>
      <c r="U3539" s="11">
        <v>10</v>
      </c>
      <c r="V3539" s="15">
        <f>R3539*U3539</f>
        <v>78</v>
      </c>
      <c r="W3539" s="11">
        <v>6</v>
      </c>
      <c r="X3539" s="11">
        <v>3</v>
      </c>
      <c r="Y3539" s="11">
        <v>42839920370</v>
      </c>
      <c r="Z3539" s="11">
        <v>115267048</v>
      </c>
      <c r="AA3539" s="16">
        <f>IFERROR((MID(AE3539,FIND("ends=",AE3539)+5,FIND("000&amp;starts",AE3539)-FIND("ends=",AE3539)-5)+8*3600)/86400+70*365+19,"")</f>
        <v>42035.62804398148</v>
      </c>
      <c r="AB3539" s="17" t="str">
        <f>HYPERLINK("http://item.taobao.com/item.htm?id="&amp;Y3539,"点击查看")</f>
        <v>点击查看</v>
      </c>
      <c r="AC3539" s="11">
        <f>YEAR(D3539)</f>
        <v>2014</v>
      </c>
      <c r="AD3539" s="11"/>
      <c r="AE3539" s="11" t="s">
        <v>9520</v>
      </c>
      <c r="AF3539" s="11"/>
      <c r="AG3539" s="11" t="s">
        <v>14864</v>
      </c>
    </row>
    <row r="3540" spans="1:33" x14ac:dyDescent="0.15">
      <c r="A3540" s="11" t="s">
        <v>14947</v>
      </c>
      <c r="B3540" s="11" t="s">
        <v>15403</v>
      </c>
      <c r="C3540" s="11" t="s">
        <v>14946</v>
      </c>
      <c r="D3540" s="12">
        <v>40681</v>
      </c>
      <c r="E3540" s="11" t="s">
        <v>14957</v>
      </c>
      <c r="F3540" s="11" t="s">
        <v>14958</v>
      </c>
      <c r="G3540" s="11" t="s">
        <v>21</v>
      </c>
      <c r="H3540" s="11" t="s">
        <v>10322</v>
      </c>
      <c r="I3540" s="11" t="str">
        <f>IF(AH$1="","",IFERROR(TRIM(MID($AG3540,FIND(":",$AG3540,FIND(AH$1,$AG3540))+1,FIND("=",$AG3540,FIND(AH$1,$AG3540))-FIND(":",$AG3540,FIND(AH$1,$AG3540))-1)),"卖家未填"))</f>
        <v>卖家未填</v>
      </c>
      <c r="J3540" s="11" t="str">
        <f>IF(AI$1="","",IFERROR(TRIM(MID($AG3540,FIND(":",$AG3540,FIND(AI$1,$AG3540))+1,FIND("=",$AG3540,FIND(AI$1,$AG3540))-FIND(":",$AG3540,FIND(AI$1,$AG3540))-1)),"卖家未填"))</f>
        <v>1420</v>
      </c>
      <c r="K3540" s="11" t="str">
        <f>IF(AJ$1="","",IFERROR(TRIM(MID($AG3540,FIND(":",$AG3540,FIND(AJ$1,$AG3540))+1,FIND("=",$AG3540,FIND(AJ$1,$AG3540))-FIND(":",$AG3540,FIND(AJ$1,$AG3540))-1)),"卖家未填"))</f>
        <v>4人份</v>
      </c>
      <c r="L3540" s="11" t="str">
        <f>IF(AK$1="","",IFERROR(TRIM(MID($AG3540,FIND(":",$AG3540,FIND(AK$1,$AG3540))+1,FIND("=",$AG3540,FIND(AK$1,$AG3540))-FIND(":",$AG3540,FIND(AK$1,$AG3540))-1)),"卖家未填"))</f>
        <v>卖家未填</v>
      </c>
      <c r="M3540" s="11" t="str">
        <f>IF(AL$1="","",IFERROR(TRIM(MID($AG3540,FIND(":",$AG3540,FIND(AL$1,$AG3540))+1,FIND("=",$AG3540,FIND(AL$1,$AG3540))-FIND(":",$AG3540,FIND(AL$1,$AG3540))-1)),"卖家未填"))</f>
        <v>散装</v>
      </c>
      <c r="N3540" s="11" t="s">
        <v>4378</v>
      </c>
      <c r="O3540" s="11" t="s">
        <v>5421</v>
      </c>
      <c r="P3540" s="13">
        <v>78</v>
      </c>
      <c r="Q3540" s="13">
        <v>39</v>
      </c>
      <c r="R3540" s="11">
        <v>39</v>
      </c>
      <c r="S3540" s="14">
        <f>IFERROR(V3540/T3540,"0")</f>
        <v>39</v>
      </c>
      <c r="T3540" s="11">
        <v>2</v>
      </c>
      <c r="U3540" s="11">
        <v>2</v>
      </c>
      <c r="V3540" s="15">
        <f>R3540*U3540</f>
        <v>78</v>
      </c>
      <c r="W3540" s="11">
        <v>1</v>
      </c>
      <c r="X3540" s="11">
        <v>3</v>
      </c>
      <c r="Y3540" s="11">
        <v>42840832350</v>
      </c>
      <c r="Z3540" s="11">
        <v>66870291</v>
      </c>
      <c r="AA3540" s="16">
        <f>IFERROR((MID(AE3540,FIND("ends=",AE3540)+5,FIND("000&amp;starts",AE3540)-FIND("ends=",AE3540)-5)+8*3600)/86400+70*365+19,"")</f>
        <v>42035.639432870375</v>
      </c>
      <c r="AB3540" s="17" t="str">
        <f>HYPERLINK("http://item.taobao.com/item.htm?id="&amp;Y3540,"点击查看")</f>
        <v>点击查看</v>
      </c>
      <c r="AC3540" s="11">
        <f>YEAR(D3540)</f>
        <v>2011</v>
      </c>
      <c r="AD3540" s="11"/>
      <c r="AE3540" s="11" t="s">
        <v>9525</v>
      </c>
      <c r="AF3540" s="11"/>
      <c r="AG3540" s="11" t="s">
        <v>14869</v>
      </c>
    </row>
    <row r="3541" spans="1:33" x14ac:dyDescent="0.15">
      <c r="A3541" s="11" t="s">
        <v>14908</v>
      </c>
      <c r="B3541" s="11" t="s">
        <v>15619</v>
      </c>
      <c r="C3541" s="11" t="s">
        <v>14909</v>
      </c>
      <c r="D3541" s="12">
        <v>39853</v>
      </c>
      <c r="E3541" s="11" t="s">
        <v>14967</v>
      </c>
      <c r="F3541" s="11" t="s">
        <v>14968</v>
      </c>
      <c r="G3541" s="11" t="s">
        <v>28</v>
      </c>
      <c r="H3541" s="11" t="s">
        <v>10467</v>
      </c>
      <c r="I3541" s="11" t="str">
        <f>IF(AH$1="","",IFERROR(TRIM(MID($AG3541,FIND(":",$AG3541,FIND(AH$1,$AG3541))+1,FIND("=",$AG3541,FIND(AH$1,$AG3541))-FIND(":",$AG3541,FIND(AH$1,$AG3541))-1)),"卖家未填"))</f>
        <v>年糕</v>
      </c>
      <c r="J3541" s="11" t="str">
        <f>IF(AI$1="","",IFERROR(TRIM(MID($AG3541,FIND(":",$AG3541,FIND(AI$1,$AG3541))+1,FIND("=",$AG3541,FIND(AI$1,$AG3541))-FIND(":",$AG3541,FIND(AI$1,$AG3541))-1)),"卖家未填"))</f>
        <v>500</v>
      </c>
      <c r="K3541" s="11" t="str">
        <f>IF(AJ$1="","",IFERROR(TRIM(MID($AG3541,FIND(":",$AG3541,FIND(AJ$1,$AG3541))+1,FIND("=",$AG3541,FIND(AJ$1,$AG3541))-FIND(":",$AG3541,FIND(AJ$1,$AG3541))-1)),"卖家未填"))</f>
        <v>卖家未填</v>
      </c>
      <c r="L3541" s="11" t="str">
        <f>IF(AK$1="","",IFERROR(TRIM(MID($AG3541,FIND(":",$AG3541,FIND(AK$1,$AG3541))+1,FIND("=",$AG3541,FIND(AK$1,$AG3541))-FIND(":",$AG3541,FIND(AK$1,$AG3541))-1)),"卖家未填"))</f>
        <v>卖家未填</v>
      </c>
      <c r="M3541" s="11" t="str">
        <f>IF(AL$1="","",IFERROR(TRIM(MID($AG3541,FIND(":",$AG3541,FIND(AL$1,$AG3541))+1,FIND("=",$AG3541,FIND(AL$1,$AG3541))-FIND(":",$AG3541,FIND(AL$1,$AG3541))-1)),"卖家未填"))</f>
        <v>散装</v>
      </c>
      <c r="N3541" s="11" t="s">
        <v>3236</v>
      </c>
      <c r="O3541" s="11" t="s">
        <v>4439</v>
      </c>
      <c r="P3541" s="13">
        <v>13</v>
      </c>
      <c r="Q3541" s="13">
        <v>12.99</v>
      </c>
      <c r="R3541" s="11">
        <v>12.99</v>
      </c>
      <c r="S3541" s="14">
        <f>IFERROR(V3541/T3541,"0")</f>
        <v>25.98</v>
      </c>
      <c r="T3541" s="11">
        <v>3</v>
      </c>
      <c r="U3541" s="11">
        <v>6</v>
      </c>
      <c r="V3541" s="15">
        <f>R3541*U3541</f>
        <v>77.94</v>
      </c>
      <c r="W3541" s="11">
        <v>2</v>
      </c>
      <c r="X3541" s="11">
        <v>12</v>
      </c>
      <c r="Y3541" s="11">
        <v>41428914258</v>
      </c>
      <c r="Z3541" s="11">
        <v>37091089</v>
      </c>
      <c r="AA3541" s="16">
        <f>IFERROR((MID(AE3541,FIND("ends=",AE3541)+5,FIND("000&amp;starts",AE3541)-FIND("ends=",AE3541)-5)+8*3600)/86400+70*365+19,"")</f>
        <v>42030.765173611115</v>
      </c>
      <c r="AB3541" s="17" t="str">
        <f>HYPERLINK("http://item.taobao.com/item.htm?id="&amp;Y3541,"点击查看")</f>
        <v>点击查看</v>
      </c>
      <c r="AC3541" s="11">
        <f>YEAR(D3541)</f>
        <v>2009</v>
      </c>
      <c r="AD3541" s="11"/>
      <c r="AE3541" s="11" t="s">
        <v>8322</v>
      </c>
      <c r="AF3541" s="11" t="s">
        <v>9739</v>
      </c>
      <c r="AG3541" s="11" t="s">
        <v>13834</v>
      </c>
    </row>
    <row r="3542" spans="1:33" x14ac:dyDescent="0.15">
      <c r="A3542" s="11" t="s">
        <v>14910</v>
      </c>
      <c r="B3542" s="11" t="s">
        <v>16617</v>
      </c>
      <c r="C3542" s="11" t="s">
        <v>14912</v>
      </c>
      <c r="D3542" s="12">
        <v>41209</v>
      </c>
      <c r="E3542" s="11" t="s">
        <v>14957</v>
      </c>
      <c r="F3542" s="11" t="s">
        <v>14998</v>
      </c>
      <c r="G3542" s="11" t="s">
        <v>54</v>
      </c>
      <c r="H3542" s="11" t="s">
        <v>10790</v>
      </c>
      <c r="I3542" s="11" t="str">
        <f>IF(AH$1="","",IFERROR(TRIM(MID($AG3542,FIND(":",$AG3542,FIND(AH$1,$AG3542))+1,FIND("=",$AG3542,FIND(AH$1,$AG3542))-FIND(":",$AG3542,FIND(AH$1,$AG3542))-1)),"卖家未填"))</f>
        <v>临海年糕</v>
      </c>
      <c r="J3542" s="11" t="str">
        <f>IF(AI$1="","",IFERROR(TRIM(MID($AG3542,FIND(":",$AG3542,FIND(AI$1,$AG3542))+1,FIND("=",$AG3542,FIND(AI$1,$AG3542))-FIND(":",$AG3542,FIND(AI$1,$AG3542))-1)),"卖家未填"))</f>
        <v>500</v>
      </c>
      <c r="K3542" s="11" t="str">
        <f>IF(AJ$1="","",IFERROR(TRIM(MID($AG3542,FIND(":",$AG3542,FIND(AJ$1,$AG3542))+1,FIND("=",$AG3542,FIND(AJ$1,$AG3542))-FIND(":",$AG3542,FIND(AJ$1,$AG3542))-1)),"卖家未填"))</f>
        <v>卖家未填</v>
      </c>
      <c r="L3542" s="11" t="str">
        <f>IF(AK$1="","",IFERROR(TRIM(MID($AG3542,FIND(":",$AG3542,FIND(AK$1,$AG3542))+1,FIND("=",$AG3542,FIND(AK$1,$AG3542))-FIND(":",$AG3542,FIND(AK$1,$AG3542))-1)),"卖家未填"))</f>
        <v>卖家未填</v>
      </c>
      <c r="M3542" s="11" t="str">
        <f>IF(AL$1="","",IFERROR(TRIM(MID($AG3542,FIND(":",$AG3542,FIND(AL$1,$AG3542))+1,FIND("=",$AG3542,FIND(AL$1,$AG3542))-FIND(":",$AG3542,FIND(AL$1,$AG3542))-1)),"卖家未填"))</f>
        <v>散装</v>
      </c>
      <c r="N3542" s="11" t="s">
        <v>3168</v>
      </c>
      <c r="O3542" s="11" t="s">
        <v>5217</v>
      </c>
      <c r="P3542" s="13">
        <v>4.58</v>
      </c>
      <c r="Q3542" s="13"/>
      <c r="R3542" s="11">
        <v>4.58</v>
      </c>
      <c r="S3542" s="14">
        <f>IFERROR(V3542/T3542,"0")</f>
        <v>25.953333333333333</v>
      </c>
      <c r="T3542" s="11">
        <v>3</v>
      </c>
      <c r="U3542" s="11">
        <v>17</v>
      </c>
      <c r="V3542" s="15">
        <f>R3542*U3542</f>
        <v>77.86</v>
      </c>
      <c r="W3542" s="11">
        <v>2</v>
      </c>
      <c r="X3542" s="11">
        <v>10</v>
      </c>
      <c r="Y3542" s="11">
        <v>24021784685</v>
      </c>
      <c r="Z3542" s="11">
        <v>100732073</v>
      </c>
      <c r="AA3542" s="16">
        <f>IFERROR((MID(AE3542,FIND("ends=",AE3542)+5,FIND("000&amp;starts",AE3542)-FIND("ends=",AE3542)-5)+8*3600)/86400+70*365+19,"")</f>
        <v>42029.910266203704</v>
      </c>
      <c r="AB3542" s="17" t="str">
        <f>HYPERLINK("http://item.taobao.com/item.htm?id="&amp;Y3542,"点击查看")</f>
        <v>点击查看</v>
      </c>
      <c r="AC3542" s="11">
        <f>YEAR(D3542)</f>
        <v>2012</v>
      </c>
      <c r="AD3542" s="11"/>
      <c r="AE3542" s="11" t="s">
        <v>8245</v>
      </c>
      <c r="AF3542" s="11" t="s">
        <v>10101</v>
      </c>
      <c r="AG3542" s="11" t="s">
        <v>13779</v>
      </c>
    </row>
    <row r="3543" spans="1:33" x14ac:dyDescent="0.15">
      <c r="A3543" s="11" t="s">
        <v>14895</v>
      </c>
      <c r="B3543" s="11" t="s">
        <v>15290</v>
      </c>
      <c r="C3543" s="11" t="s">
        <v>14896</v>
      </c>
      <c r="D3543" s="12">
        <v>41692</v>
      </c>
      <c r="E3543" s="11" t="s">
        <v>46</v>
      </c>
      <c r="F3543" s="11" t="s">
        <v>14977</v>
      </c>
      <c r="G3543" s="11" t="s">
        <v>36</v>
      </c>
      <c r="H3543" s="11" t="s">
        <v>10362</v>
      </c>
      <c r="I3543" s="11" t="str">
        <f>IF(AH$1="","",IFERROR(TRIM(MID($AG3543,FIND(":",$AG3543,FIND(AH$1,$AG3543))+1,FIND("=",$AG3543,FIND(AH$1,$AG3543))-FIND(":",$AG3543,FIND(AH$1,$AG3543))-1)),"卖家未填"))</f>
        <v>卖家未填</v>
      </c>
      <c r="J3543" s="11" t="str">
        <f>IF(AI$1="","",IFERROR(TRIM(MID($AG3543,FIND(":",$AG3543,FIND(AI$1,$AG3543))+1,FIND("=",$AG3543,FIND(AI$1,$AG3543))-FIND(":",$AG3543,FIND(AI$1,$AG3543))-1)),"卖家未填"))</f>
        <v>240</v>
      </c>
      <c r="K3543" s="11" t="str">
        <f>IF(AJ$1="","",IFERROR(TRIM(MID($AG3543,FIND(":",$AG3543,FIND(AJ$1,$AG3543))+1,FIND("=",$AG3543,FIND(AJ$1,$AG3543))-FIND(":",$AG3543,FIND(AJ$1,$AG3543))-1)),"卖家未填"))</f>
        <v>卖家未填</v>
      </c>
      <c r="L3543" s="11" t="str">
        <f>IF(AK$1="","",IFERROR(TRIM(MID($AG3543,FIND(":",$AG3543,FIND(AK$1,$AG3543))+1,FIND("=",$AG3543,FIND(AK$1,$AG3543))-FIND(":",$AG3543,FIND(AK$1,$AG3543))-1)),"卖家未填"))</f>
        <v>卖家未填</v>
      </c>
      <c r="M3543" s="11" t="str">
        <f>IF(AL$1="","",IFERROR(TRIM(MID($AG3543,FIND(":",$AG3543,FIND(AL$1,$AG3543))+1,FIND("=",$AG3543,FIND(AL$1,$AG3543))-FIND(":",$AG3543,FIND(AL$1,$AG3543))-1)),"卖家未填"))</f>
        <v>散装</v>
      </c>
      <c r="N3543" s="11" t="s">
        <v>2517</v>
      </c>
      <c r="O3543" s="11" t="s">
        <v>4447</v>
      </c>
      <c r="P3543" s="13">
        <v>10.8</v>
      </c>
      <c r="Q3543" s="13">
        <v>9.7200000000000006</v>
      </c>
      <c r="R3543" s="11">
        <v>9.7200000000000006</v>
      </c>
      <c r="S3543" s="14">
        <f>IFERROR(V3543/T3543,"0")</f>
        <v>15.552000000000001</v>
      </c>
      <c r="T3543" s="11">
        <v>5</v>
      </c>
      <c r="U3543" s="11">
        <v>8</v>
      </c>
      <c r="V3543" s="15">
        <f>R3543*U3543</f>
        <v>77.760000000000005</v>
      </c>
      <c r="W3543" s="11">
        <v>5</v>
      </c>
      <c r="X3543" s="11">
        <v>31</v>
      </c>
      <c r="Y3543" s="11">
        <v>38457151096</v>
      </c>
      <c r="Z3543" s="11">
        <v>108907022</v>
      </c>
      <c r="AA3543" s="16">
        <f>IFERROR((MID(AE3543,FIND("ends=",AE3543)+5,FIND("000&amp;starts",AE3543)-FIND("ends=",AE3543)-5)+8*3600)/86400+70*365+19,"")</f>
        <v>42030.697106481486</v>
      </c>
      <c r="AB3543" s="17" t="str">
        <f>HYPERLINK("http://item.taobao.com/item.htm?id="&amp;Y3543,"点击查看")</f>
        <v>点击查看</v>
      </c>
      <c r="AC3543" s="11">
        <f>YEAR(D3543)</f>
        <v>2014</v>
      </c>
      <c r="AD3543" s="11"/>
      <c r="AE3543" s="11" t="s">
        <v>7592</v>
      </c>
      <c r="AF3543" s="11" t="s">
        <v>9618</v>
      </c>
      <c r="AG3543" s="11" t="s">
        <v>13197</v>
      </c>
    </row>
    <row r="3544" spans="1:33" x14ac:dyDescent="0.15">
      <c r="A3544" s="11" t="s">
        <v>14895</v>
      </c>
      <c r="B3544" s="11" t="s">
        <v>15602</v>
      </c>
      <c r="C3544" s="11" t="s">
        <v>14896</v>
      </c>
      <c r="D3544" s="12">
        <v>40002</v>
      </c>
      <c r="E3544" s="11" t="s">
        <v>14957</v>
      </c>
      <c r="F3544" s="11" t="s">
        <v>14983</v>
      </c>
      <c r="G3544" s="11" t="s">
        <v>42</v>
      </c>
      <c r="H3544" s="11" t="s">
        <v>10322</v>
      </c>
      <c r="I3544" s="11" t="str">
        <f>IF(AH$1="","",IFERROR(TRIM(MID($AG3544,FIND(":",$AG3544,FIND(AH$1,$AG3544))+1,FIND("=",$AG3544,FIND(AH$1,$AG3544))-FIND(":",$AG3544,FIND(AH$1,$AG3544))-1)),"卖家未填"))</f>
        <v>卖家未填</v>
      </c>
      <c r="J3544" s="11" t="str">
        <f>IF(AI$1="","",IFERROR(TRIM(MID($AG3544,FIND(":",$AG3544,FIND(AI$1,$AG3544))+1,FIND("=",$AG3544,FIND(AI$1,$AG3544))-FIND(":",$AG3544,FIND(AI$1,$AG3544))-1)),"卖家未填"))</f>
        <v>500</v>
      </c>
      <c r="K3544" s="11" t="str">
        <f>IF(AJ$1="","",IFERROR(TRIM(MID($AG3544,FIND(":",$AG3544,FIND(AJ$1,$AG3544))+1,FIND("=",$AG3544,FIND(AJ$1,$AG3544))-FIND(":",$AG3544,FIND(AJ$1,$AG3544))-1)),"卖家未填"))</f>
        <v>卖家未填</v>
      </c>
      <c r="L3544" s="11" t="str">
        <f>IF(AK$1="","",IFERROR(TRIM(MID($AG3544,FIND(":",$AG3544,FIND(AK$1,$AG3544))+1,FIND("=",$AG3544,FIND(AK$1,$AG3544))-FIND(":",$AG3544,FIND(AK$1,$AG3544))-1)),"卖家未填"))</f>
        <v>卖家未填</v>
      </c>
      <c r="M3544" s="11" t="str">
        <f>IF(AL$1="","",IFERROR(TRIM(MID($AG3544,FIND(":",$AG3544,FIND(AL$1,$AG3544))+1,FIND("=",$AG3544,FIND(AL$1,$AG3544))-FIND(":",$AG3544,FIND(AL$1,$AG3544))-1)),"卖家未填"))</f>
        <v>散装</v>
      </c>
      <c r="N3544" s="11" t="s">
        <v>1032</v>
      </c>
      <c r="O3544" s="11" t="s">
        <v>4673</v>
      </c>
      <c r="P3544" s="13">
        <v>2.5</v>
      </c>
      <c r="Q3544" s="13"/>
      <c r="R3544" s="11">
        <v>2.5</v>
      </c>
      <c r="S3544" s="14">
        <f>IFERROR(V3544/T3544,"0")</f>
        <v>3.2291666666666665</v>
      </c>
      <c r="T3544" s="11">
        <v>24</v>
      </c>
      <c r="U3544" s="11">
        <v>31</v>
      </c>
      <c r="V3544" s="15">
        <f>R3544*U3544</f>
        <v>77.5</v>
      </c>
      <c r="W3544" s="11"/>
      <c r="X3544" s="11"/>
      <c r="Y3544" s="11">
        <v>37272696052</v>
      </c>
      <c r="Z3544" s="11">
        <v>58690753</v>
      </c>
      <c r="AA3544" s="16">
        <f>IFERROR((MID(AE3544,FIND("ends=",AE3544)+5,FIND("000&amp;starts",AE3544)-FIND("ends=",AE3544)-5)+8*3600)/86400+70*365+19,"")</f>
        <v>42030.886874999997</v>
      </c>
      <c r="AB3544" s="17" t="str">
        <f>HYPERLINK("http://item.taobao.com/item.htm?id="&amp;Y3544,"点击查看")</f>
        <v>点击查看</v>
      </c>
      <c r="AC3544" s="11">
        <f>YEAR(D3544)</f>
        <v>2009</v>
      </c>
      <c r="AD3544" s="11"/>
      <c r="AE3544" s="11" t="s">
        <v>6136</v>
      </c>
      <c r="AF3544" s="11"/>
      <c r="AG3544" s="11" t="s">
        <v>11846</v>
      </c>
    </row>
    <row r="3545" spans="1:33" x14ac:dyDescent="0.15">
      <c r="A3545" s="11" t="s">
        <v>14910</v>
      </c>
      <c r="B3545" s="11" t="s">
        <v>16669</v>
      </c>
      <c r="C3545" s="11" t="s">
        <v>14907</v>
      </c>
      <c r="D3545" s="12">
        <v>40609</v>
      </c>
      <c r="E3545" s="11" t="s">
        <v>14965</v>
      </c>
      <c r="F3545" s="11" t="s">
        <v>14966</v>
      </c>
      <c r="G3545" s="11" t="s">
        <v>27</v>
      </c>
      <c r="H3545" s="11" t="s">
        <v>10803</v>
      </c>
      <c r="I3545" s="11" t="str">
        <f>IF(AH$1="","",IFERROR(TRIM(MID($AG3545,FIND(":",$AG3545,FIND(AH$1,$AG3545))+1,FIND("=",$AG3545,FIND(AH$1,$AG3545))-FIND(":",$AG3545,FIND(AH$1,$AG3545))-1)),"卖家未填"))</f>
        <v>卖家未填</v>
      </c>
      <c r="J3545" s="11" t="str">
        <f>IF(AI$1="","",IFERROR(TRIM(MID($AG3545,FIND(":",$AG3545,FIND(AI$1,$AG3545))+1,FIND("=",$AG3545,FIND(AI$1,$AG3545))-FIND(":",$AG3545,FIND(AI$1,$AG3545))-1)),"卖家未填"))</f>
        <v>360</v>
      </c>
      <c r="K3545" s="11" t="str">
        <f>IF(AJ$1="","",IFERROR(TRIM(MID($AG3545,FIND(":",$AG3545,FIND(AJ$1,$AG3545))+1,FIND("=",$AG3545,FIND(AJ$1,$AG3545))-FIND(":",$AG3545,FIND(AJ$1,$AG3545))-1)),"卖家未填"))</f>
        <v>卖家未填</v>
      </c>
      <c r="L3545" s="11" t="str">
        <f>IF(AK$1="","",IFERROR(TRIM(MID($AG3545,FIND(":",$AG3545,FIND(AK$1,$AG3545))+1,FIND("=",$AG3545,FIND(AK$1,$AG3545))-FIND(":",$AG3545,FIND(AK$1,$AG3545))-1)),"卖家未填"))</f>
        <v>卖家未填</v>
      </c>
      <c r="M3545" s="11" t="str">
        <f>IF(AL$1="","",IFERROR(TRIM(MID($AG3545,FIND(":",$AG3545,FIND(AL$1,$AG3545))+1,FIND("=",$AG3545,FIND(AL$1,$AG3545))-FIND(":",$AG3545,FIND(AL$1,$AG3545))-1)),"卖家未填"))</f>
        <v>散装</v>
      </c>
      <c r="N3545" s="11" t="s">
        <v>3260</v>
      </c>
      <c r="O3545" s="11" t="s">
        <v>5238</v>
      </c>
      <c r="P3545" s="13">
        <v>15.5</v>
      </c>
      <c r="Q3545" s="13"/>
      <c r="R3545" s="11">
        <v>15.5</v>
      </c>
      <c r="S3545" s="14">
        <f>IFERROR(V3545/T3545,"0")</f>
        <v>25.833333333333332</v>
      </c>
      <c r="T3545" s="11">
        <v>3</v>
      </c>
      <c r="U3545" s="11">
        <v>5</v>
      </c>
      <c r="V3545" s="15">
        <f>R3545*U3545</f>
        <v>77.5</v>
      </c>
      <c r="W3545" s="11">
        <v>4</v>
      </c>
      <c r="X3545" s="11"/>
      <c r="Y3545" s="11">
        <v>43155756584</v>
      </c>
      <c r="Z3545" s="11">
        <v>65287288</v>
      </c>
      <c r="AA3545" s="16">
        <f>IFERROR((MID(AE3545,FIND("ends=",AE3545)+5,FIND("000&amp;starts",AE3545)-FIND("ends=",AE3545)-5)+8*3600)/86400+70*365+19,"")</f>
        <v>42030.949606481481</v>
      </c>
      <c r="AB3545" s="17" t="str">
        <f>HYPERLINK("http://item.taobao.com/item.htm?id="&amp;Y3545,"点击查看")</f>
        <v>点击查看</v>
      </c>
      <c r="AC3545" s="11">
        <f>YEAR(D3545)</f>
        <v>2011</v>
      </c>
      <c r="AD3545" s="11"/>
      <c r="AE3545" s="11" t="s">
        <v>8347</v>
      </c>
      <c r="AF3545" s="11" t="s">
        <v>10115</v>
      </c>
      <c r="AG3545" s="11" t="s">
        <v>13854</v>
      </c>
    </row>
    <row r="3546" spans="1:33" x14ac:dyDescent="0.15">
      <c r="A3546" s="11" t="s">
        <v>14910</v>
      </c>
      <c r="B3546" s="11" t="s">
        <v>16129</v>
      </c>
      <c r="C3546" s="11" t="s">
        <v>14912</v>
      </c>
      <c r="D3546" s="12">
        <v>41357</v>
      </c>
      <c r="E3546" s="11" t="s">
        <v>24</v>
      </c>
      <c r="F3546" s="11" t="s">
        <v>24</v>
      </c>
      <c r="G3546" s="11" t="s">
        <v>24</v>
      </c>
      <c r="H3546" s="11" t="s">
        <v>10322</v>
      </c>
      <c r="I3546" s="11" t="str">
        <f>IF(AH$1="","",IFERROR(TRIM(MID($AG3546,FIND(":",$AG3546,FIND(AH$1,$AG3546))+1,FIND("=",$AG3546,FIND(AH$1,$AG3546))-FIND(":",$AG3546,FIND(AH$1,$AG3546))-1)),"卖家未填"))</f>
        <v>卖家未填</v>
      </c>
      <c r="J3546" s="11" t="str">
        <f>IF(AI$1="","",IFERROR(TRIM(MID($AG3546,FIND(":",$AG3546,FIND(AI$1,$AG3546))+1,FIND("=",$AG3546,FIND(AI$1,$AG3546))-FIND(":",$AG3546,FIND(AI$1,$AG3546))-1)),"卖家未填"))</f>
        <v>250</v>
      </c>
      <c r="K3546" s="11" t="str">
        <f>IF(AJ$1="","",IFERROR(TRIM(MID($AG3546,FIND(":",$AG3546,FIND(AJ$1,$AG3546))+1,FIND("=",$AG3546,FIND(AJ$1,$AG3546))-FIND(":",$AG3546,FIND(AJ$1,$AG3546))-1)),"卖家未填"))</f>
        <v>卖家未填</v>
      </c>
      <c r="L3546" s="11" t="str">
        <f>IF(AK$1="","",IFERROR(TRIM(MID($AG3546,FIND(":",$AG3546,FIND(AK$1,$AG3546))+1,FIND("=",$AG3546,FIND(AK$1,$AG3546))-FIND(":",$AG3546,FIND(AK$1,$AG3546))-1)),"卖家未填"))</f>
        <v>卖家未填</v>
      </c>
      <c r="M3546" s="11" t="str">
        <f>IF(AL$1="","",IFERROR(TRIM(MID($AG3546,FIND(":",$AG3546,FIND(AL$1,$AG3546))+1,FIND("=",$AG3546,FIND(AL$1,$AG3546))-FIND(":",$AG3546,FIND(AL$1,$AG3546))-1)),"卖家未填"))</f>
        <v>散装</v>
      </c>
      <c r="N3546" s="11" t="s">
        <v>3379</v>
      </c>
      <c r="O3546" s="11" t="s">
        <v>4806</v>
      </c>
      <c r="P3546" s="13">
        <v>14.5</v>
      </c>
      <c r="Q3546" s="13">
        <v>12.91</v>
      </c>
      <c r="R3546" s="11">
        <v>12.91</v>
      </c>
      <c r="S3546" s="14">
        <f>IFERROR(V3546/T3546,"0")</f>
        <v>25.820000000000004</v>
      </c>
      <c r="T3546" s="11">
        <v>3</v>
      </c>
      <c r="U3546" s="11">
        <v>6</v>
      </c>
      <c r="V3546" s="15">
        <f>R3546*U3546</f>
        <v>77.460000000000008</v>
      </c>
      <c r="W3546" s="11">
        <v>7</v>
      </c>
      <c r="X3546" s="11">
        <v>10</v>
      </c>
      <c r="Y3546" s="11">
        <v>37147839121</v>
      </c>
      <c r="Z3546" s="11">
        <v>102981682</v>
      </c>
      <c r="AA3546" s="16">
        <f>IFERROR((MID(AE3546,FIND("ends=",AE3546)+5,FIND("000&amp;starts",AE3546)-FIND("ends=",AE3546)-5)+8*3600)/86400+70*365+19,"")</f>
        <v>42032.556932870371</v>
      </c>
      <c r="AB3546" s="17" t="str">
        <f>HYPERLINK("http://item.taobao.com/item.htm?id="&amp;Y3546,"点击查看")</f>
        <v>点击查看</v>
      </c>
      <c r="AC3546" s="11">
        <f>YEAR(D3546)</f>
        <v>2013</v>
      </c>
      <c r="AD3546" s="11"/>
      <c r="AE3546" s="11" t="s">
        <v>8471</v>
      </c>
      <c r="AF3546" s="11"/>
      <c r="AG3546" s="11" t="s">
        <v>13967</v>
      </c>
    </row>
    <row r="3547" spans="1:33" x14ac:dyDescent="0.15">
      <c r="A3547" s="11" t="s">
        <v>14947</v>
      </c>
      <c r="B3547" s="11" t="s">
        <v>17054</v>
      </c>
      <c r="C3547" s="11" t="s">
        <v>14948</v>
      </c>
      <c r="D3547" s="12">
        <v>41923</v>
      </c>
      <c r="E3547" s="11" t="s">
        <v>15026</v>
      </c>
      <c r="F3547" s="11" t="s">
        <v>15080</v>
      </c>
      <c r="G3547" s="11" t="s">
        <v>127</v>
      </c>
      <c r="H3547" s="11" t="s">
        <v>10924</v>
      </c>
      <c r="I3547" s="11" t="str">
        <f>IF(AH$1="","",IFERROR(TRIM(MID($AG3547,FIND(":",$AG3547,FIND(AH$1,$AG3547))+1,FIND("=",$AG3547,FIND(AH$1,$AG3547))-FIND(":",$AG3547,FIND(AH$1,$AG3547))-1)),"卖家未填"))</f>
        <v>农家杂粮</v>
      </c>
      <c r="J3547" s="11" t="str">
        <f>IF(AI$1="","",IFERROR(TRIM(MID($AG3547,FIND(":",$AG3547,FIND(AI$1,$AG3547))+1,FIND("=",$AG3547,FIND(AI$1,$AG3547))-FIND(":",$AG3547,FIND(AI$1,$AG3547))-1)),"卖家未填"))</f>
        <v>480</v>
      </c>
      <c r="K3547" s="11" t="str">
        <f>IF(AJ$1="","",IFERROR(TRIM(MID($AG3547,FIND(":",$AG3547,FIND(AJ$1,$AG3547))+1,FIND("=",$AG3547,FIND(AJ$1,$AG3547))-FIND(":",$AG3547,FIND(AJ$1,$AG3547))-1)),"卖家未填"))</f>
        <v>卖家未填</v>
      </c>
      <c r="L3547" s="11" t="str">
        <f>IF(AK$1="","",IFERROR(TRIM(MID($AG3547,FIND(":",$AG3547,FIND(AK$1,$AG3547))+1,FIND("=",$AG3547,FIND(AK$1,$AG3547))-FIND(":",$AG3547,FIND(AK$1,$AG3547))-1)),"卖家未填"))</f>
        <v>卖家未填</v>
      </c>
      <c r="M3547" s="11" t="str">
        <f>IF(AL$1="","",IFERROR(TRIM(MID($AG3547,FIND(":",$AG3547,FIND(AL$1,$AG3547))+1,FIND("=",$AG3547,FIND(AL$1,$AG3547))-FIND(":",$AG3547,FIND(AL$1,$AG3547))-1)),"卖家未填"))</f>
        <v>散装</v>
      </c>
      <c r="N3547" s="11" t="s">
        <v>4071</v>
      </c>
      <c r="O3547" s="11" t="s">
        <v>5177</v>
      </c>
      <c r="P3547" s="13">
        <v>25.8</v>
      </c>
      <c r="Q3547" s="13">
        <v>12.9</v>
      </c>
      <c r="R3547" s="11">
        <v>12.9</v>
      </c>
      <c r="S3547" s="14">
        <f>IFERROR(V3547/T3547,"0")</f>
        <v>38.700000000000003</v>
      </c>
      <c r="T3547" s="11">
        <v>2</v>
      </c>
      <c r="U3547" s="11">
        <v>6</v>
      </c>
      <c r="V3547" s="15">
        <f>R3547*U3547</f>
        <v>77.400000000000006</v>
      </c>
      <c r="W3547" s="11">
        <v>2</v>
      </c>
      <c r="X3547" s="11">
        <v>4</v>
      </c>
      <c r="Y3547" s="11">
        <v>41892164947</v>
      </c>
      <c r="Z3547" s="11">
        <v>114162583</v>
      </c>
      <c r="AA3547" s="16">
        <f>IFERROR((MID(AE3547,FIND("ends=",AE3547)+5,FIND("000&amp;starts",AE3547)-FIND("ends=",AE3547)-5)+8*3600)/86400+70*365+19,"")</f>
        <v>42033.03162037037</v>
      </c>
      <c r="AB3547" s="17" t="str">
        <f>HYPERLINK("http://item.taobao.com/item.htm?id="&amp;Y3547,"点击查看")</f>
        <v>点击查看</v>
      </c>
      <c r="AC3547" s="11">
        <f>YEAR(D3547)</f>
        <v>2014</v>
      </c>
      <c r="AD3547" s="11"/>
      <c r="AE3547" s="11" t="s">
        <v>9206</v>
      </c>
      <c r="AF3547" s="11" t="s">
        <v>10245</v>
      </c>
      <c r="AG3547" s="11" t="s">
        <v>14597</v>
      </c>
    </row>
    <row r="3548" spans="1:33" x14ac:dyDescent="0.15">
      <c r="A3548" s="11" t="s">
        <v>14895</v>
      </c>
      <c r="B3548" s="11" t="s">
        <v>15290</v>
      </c>
      <c r="C3548" s="11" t="s">
        <v>14896</v>
      </c>
      <c r="D3548" s="12">
        <v>41692</v>
      </c>
      <c r="E3548" s="11" t="s">
        <v>46</v>
      </c>
      <c r="F3548" s="11" t="s">
        <v>14977</v>
      </c>
      <c r="G3548" s="11" t="s">
        <v>36</v>
      </c>
      <c r="H3548" s="11" t="s">
        <v>10362</v>
      </c>
      <c r="I3548" s="11" t="str">
        <f>IF(AH$1="","",IFERROR(TRIM(MID($AG3548,FIND(":",$AG3548,FIND(AH$1,$AG3548))+1,FIND("=",$AG3548,FIND(AH$1,$AG3548))-FIND(":",$AG3548,FIND(AH$1,$AG3548))-1)),"卖家未填"))</f>
        <v>卖家未填</v>
      </c>
      <c r="J3548" s="11" t="str">
        <f>IF(AI$1="","",IFERROR(TRIM(MID($AG3548,FIND(":",$AG3548,FIND(AI$1,$AG3548))+1,FIND("=",$AG3548,FIND(AI$1,$AG3548))-FIND(":",$AG3548,FIND(AI$1,$AG3548))-1)),"卖家未填"))</f>
        <v>500</v>
      </c>
      <c r="K3548" s="11" t="str">
        <f>IF(AJ$1="","",IFERROR(TRIM(MID($AG3548,FIND(":",$AG3548,FIND(AJ$1,$AG3548))+1,FIND("=",$AG3548,FIND(AJ$1,$AG3548))-FIND(":",$AG3548,FIND(AJ$1,$AG3548))-1)),"卖家未填"))</f>
        <v>卖家未填</v>
      </c>
      <c r="L3548" s="11" t="str">
        <f>IF(AK$1="","",IFERROR(TRIM(MID($AG3548,FIND(":",$AG3548,FIND(AK$1,$AG3548))+1,FIND("=",$AG3548,FIND(AK$1,$AG3548))-FIND(":",$AG3548,FIND(AK$1,$AG3548))-1)),"卖家未填"))</f>
        <v>卖家未填</v>
      </c>
      <c r="M3548" s="11" t="str">
        <f>IF(AL$1="","",IFERROR(TRIM(MID($AG3548,FIND(":",$AG3548,FIND(AL$1,$AG3548))+1,FIND("=",$AG3548,FIND(AL$1,$AG3548))-FIND(":",$AG3548,FIND(AL$1,$AG3548))-1)),"卖家未填"))</f>
        <v>散装</v>
      </c>
      <c r="N3548" s="11" t="s">
        <v>2014</v>
      </c>
      <c r="O3548" s="11" t="s">
        <v>4421</v>
      </c>
      <c r="P3548" s="13">
        <v>7.8</v>
      </c>
      <c r="Q3548" s="13">
        <v>7.02</v>
      </c>
      <c r="R3548" s="11">
        <v>7.02</v>
      </c>
      <c r="S3548" s="14">
        <f>IFERROR(V3548/T3548,"0")</f>
        <v>9.6524999999999999</v>
      </c>
      <c r="T3548" s="11">
        <v>8</v>
      </c>
      <c r="U3548" s="11">
        <v>11</v>
      </c>
      <c r="V3548" s="15">
        <f>R3548*U3548</f>
        <v>77.22</v>
      </c>
      <c r="W3548" s="11">
        <v>4</v>
      </c>
      <c r="X3548" s="11">
        <v>3</v>
      </c>
      <c r="Y3548" s="11">
        <v>40222211620</v>
      </c>
      <c r="Z3548" s="11">
        <v>108907022</v>
      </c>
      <c r="AA3548" s="16">
        <f>IFERROR((MID(AE3548,FIND("ends=",AE3548)+5,FIND("000&amp;starts",AE3548)-FIND("ends=",AE3548)-5)+8*3600)/86400+70*365+19,"")</f>
        <v>42032.623240740737</v>
      </c>
      <c r="AB3548" s="17" t="str">
        <f>HYPERLINK("http://item.taobao.com/item.htm?id="&amp;Y3548,"点击查看")</f>
        <v>点击查看</v>
      </c>
      <c r="AC3548" s="11">
        <f>YEAR(D3548)</f>
        <v>2014</v>
      </c>
      <c r="AD3548" s="11"/>
      <c r="AE3548" s="11" t="s">
        <v>7101</v>
      </c>
      <c r="AF3548" s="11" t="s">
        <v>9618</v>
      </c>
      <c r="AG3548" s="11" t="s">
        <v>12745</v>
      </c>
    </row>
    <row r="3549" spans="1:33" x14ac:dyDescent="0.15">
      <c r="A3549" s="11" t="s">
        <v>14931</v>
      </c>
      <c r="B3549" s="11" t="s">
        <v>16497</v>
      </c>
      <c r="C3549" s="11" t="s">
        <v>14930</v>
      </c>
      <c r="D3549" s="12">
        <v>41715</v>
      </c>
      <c r="E3549" s="11" t="s">
        <v>104</v>
      </c>
      <c r="F3549" s="11" t="s">
        <v>104</v>
      </c>
      <c r="G3549" s="11" t="s">
        <v>104</v>
      </c>
      <c r="H3549" s="11" t="s">
        <v>10322</v>
      </c>
      <c r="I3549" s="11" t="str">
        <f>IF(AH$1="","",IFERROR(TRIM(MID($AG3549,FIND(":",$AG3549,FIND(AH$1,$AG3549))+1,FIND("=",$AG3549,FIND(AH$1,$AG3549))-FIND(":",$AG3549,FIND(AH$1,$AG3549))-1)),"卖家未填"))</f>
        <v>卖家未填</v>
      </c>
      <c r="J3549" s="11" t="str">
        <f>IF(AI$1="","",IFERROR(TRIM(MID($AG3549,FIND(":",$AG3549,FIND(AI$1,$AG3549))+1,FIND("=",$AG3549,FIND(AI$1,$AG3549))-FIND(":",$AG3549,FIND(AI$1,$AG3549))-1)),"卖家未填"))</f>
        <v>500</v>
      </c>
      <c r="K3549" s="11" t="str">
        <f>IF(AJ$1="","",IFERROR(TRIM(MID($AG3549,FIND(":",$AG3549,FIND(AJ$1,$AG3549))+1,FIND("=",$AG3549,FIND(AJ$1,$AG3549))-FIND(":",$AG3549,FIND(AJ$1,$AG3549))-1)),"卖家未填"))</f>
        <v>卖家未填</v>
      </c>
      <c r="L3549" s="11" t="str">
        <f>IF(AK$1="","",IFERROR(TRIM(MID($AG3549,FIND(":",$AG3549,FIND(AK$1,$AG3549))+1,FIND("=",$AG3549,FIND(AK$1,$AG3549))-FIND(":",$AG3549,FIND(AK$1,$AG3549))-1)),"卖家未填"))</f>
        <v>卖家未填</v>
      </c>
      <c r="M3549" s="11" t="str">
        <f>IF(AL$1="","",IFERROR(TRIM(MID($AG3549,FIND(":",$AG3549,FIND(AL$1,$AG3549))+1,FIND("=",$AG3549,FIND(AL$1,$AG3549))-FIND(":",$AG3549,FIND(AL$1,$AG3549))-1)),"卖家未填"))</f>
        <v>散装</v>
      </c>
      <c r="N3549" s="11" t="s">
        <v>3735</v>
      </c>
      <c r="O3549" s="11" t="s">
        <v>5176</v>
      </c>
      <c r="P3549" s="13">
        <v>8.58</v>
      </c>
      <c r="Q3549" s="13"/>
      <c r="R3549" s="11">
        <v>8.58</v>
      </c>
      <c r="S3549" s="14">
        <f>IFERROR(V3549/T3549,"0")</f>
        <v>38.61</v>
      </c>
      <c r="T3549" s="11">
        <v>2</v>
      </c>
      <c r="U3549" s="11">
        <v>9</v>
      </c>
      <c r="V3549" s="15">
        <f>R3549*U3549</f>
        <v>77.22</v>
      </c>
      <c r="W3549" s="11">
        <v>4</v>
      </c>
      <c r="X3549" s="11">
        <v>10</v>
      </c>
      <c r="Y3549" s="11">
        <v>39687972716</v>
      </c>
      <c r="Z3549" s="11">
        <v>109507614</v>
      </c>
      <c r="AA3549" s="16">
        <f>IFERROR((MID(AE3549,FIND("ends=",AE3549)+5,FIND("000&amp;starts",AE3549)-FIND("ends=",AE3549)-5)+8*3600)/86400+70*365+19,"")</f>
        <v>42030.402777777781</v>
      </c>
      <c r="AB3549" s="17" t="str">
        <f>HYPERLINK("http://item.taobao.com/item.htm?id="&amp;Y3549,"点击查看")</f>
        <v>点击查看</v>
      </c>
      <c r="AC3549" s="11">
        <f>YEAR(D3549)</f>
        <v>2014</v>
      </c>
      <c r="AD3549" s="11"/>
      <c r="AE3549" s="11" t="s">
        <v>8852</v>
      </c>
      <c r="AF3549" s="11"/>
      <c r="AG3549" s="11" t="s">
        <v>14298</v>
      </c>
    </row>
    <row r="3550" spans="1:33" x14ac:dyDescent="0.15">
      <c r="A3550" s="11" t="s">
        <v>14931</v>
      </c>
      <c r="B3550" s="11" t="s">
        <v>16925</v>
      </c>
      <c r="C3550" s="11" t="s">
        <v>14930</v>
      </c>
      <c r="D3550" s="12">
        <v>41552</v>
      </c>
      <c r="E3550" s="11" t="s">
        <v>46</v>
      </c>
      <c r="F3550" s="11" t="s">
        <v>15017</v>
      </c>
      <c r="G3550" s="11" t="s">
        <v>70</v>
      </c>
      <c r="H3550" s="11" t="s">
        <v>10322</v>
      </c>
      <c r="I3550" s="11" t="str">
        <f>IF(AH$1="","",IFERROR(TRIM(MID($AG3550,FIND(":",$AG3550,FIND(AH$1,$AG3550))+1,FIND("=",$AG3550,FIND(AH$1,$AG3550))-FIND(":",$AG3550,FIND(AH$1,$AG3550))-1)),"卖家未填"))</f>
        <v>卖家未填</v>
      </c>
      <c r="J3550" s="11" t="str">
        <f>IF(AI$1="","",IFERROR(TRIM(MID($AG3550,FIND(":",$AG3550,FIND(AI$1,$AG3550))+1,FIND("=",$AG3550,FIND(AI$1,$AG3550))-FIND(":",$AG3550,FIND(AI$1,$AG3550))-1)),"卖家未填"))</f>
        <v>500</v>
      </c>
      <c r="K3550" s="11" t="str">
        <f>IF(AJ$1="","",IFERROR(TRIM(MID($AG3550,FIND(":",$AG3550,FIND(AJ$1,$AG3550))+1,FIND("=",$AG3550,FIND(AJ$1,$AG3550))-FIND(":",$AG3550,FIND(AJ$1,$AG3550))-1)),"卖家未填"))</f>
        <v>卖家未填</v>
      </c>
      <c r="L3550" s="11" t="str">
        <f>IF(AK$1="","",IFERROR(TRIM(MID($AG3550,FIND(":",$AG3550,FIND(AK$1,$AG3550))+1,FIND("=",$AG3550,FIND(AK$1,$AG3550))-FIND(":",$AG3550,FIND(AK$1,$AG3550))-1)),"卖家未填"))</f>
        <v>卖家未填</v>
      </c>
      <c r="M3550" s="11" t="str">
        <f>IF(AL$1="","",IFERROR(TRIM(MID($AG3550,FIND(":",$AG3550,FIND(AL$1,$AG3550))+1,FIND("=",$AG3550,FIND(AL$1,$AG3550))-FIND(":",$AG3550,FIND(AL$1,$AG3550))-1)),"卖家未填"))</f>
        <v>散装</v>
      </c>
      <c r="N3550" s="11" t="s">
        <v>3778</v>
      </c>
      <c r="O3550" s="11" t="s">
        <v>4719</v>
      </c>
      <c r="P3550" s="13">
        <v>9.65</v>
      </c>
      <c r="Q3550" s="13"/>
      <c r="R3550" s="11">
        <v>9.65</v>
      </c>
      <c r="S3550" s="14">
        <f>IFERROR(V3550/T3550,"0")</f>
        <v>38.6</v>
      </c>
      <c r="T3550" s="11">
        <v>2</v>
      </c>
      <c r="U3550" s="11">
        <v>8</v>
      </c>
      <c r="V3550" s="15">
        <f>R3550*U3550</f>
        <v>77.2</v>
      </c>
      <c r="W3550" s="11">
        <v>2</v>
      </c>
      <c r="X3550" s="11">
        <v>2</v>
      </c>
      <c r="Y3550" s="11">
        <v>42882596961</v>
      </c>
      <c r="Z3550" s="11">
        <v>106686670</v>
      </c>
      <c r="AA3550" s="16">
        <f>IFERROR((MID(AE3550,FIND("ends=",AE3550)+5,FIND("000&amp;starts",AE3550)-FIND("ends=",AE3550)-5)+8*3600)/86400+70*365+19,"")</f>
        <v>42030.678136574075</v>
      </c>
      <c r="AB3550" s="17" t="str">
        <f>HYPERLINK("http://item.taobao.com/item.htm?id="&amp;Y3550,"点击查看")</f>
        <v>点击查看</v>
      </c>
      <c r="AC3550" s="11">
        <f>YEAR(D3550)</f>
        <v>2013</v>
      </c>
      <c r="AD3550" s="11"/>
      <c r="AE3550" s="11" t="s">
        <v>8897</v>
      </c>
      <c r="AF3550" s="11"/>
      <c r="AG3550" s="11" t="s">
        <v>14339</v>
      </c>
    </row>
    <row r="3551" spans="1:33" x14ac:dyDescent="0.15">
      <c r="A3551" s="11" t="s">
        <v>14895</v>
      </c>
      <c r="B3551" s="11" t="s">
        <v>16216</v>
      </c>
      <c r="C3551" s="11" t="s">
        <v>14896</v>
      </c>
      <c r="D3551" s="12">
        <v>40125</v>
      </c>
      <c r="E3551" s="11" t="s">
        <v>14961</v>
      </c>
      <c r="F3551" s="11" t="s">
        <v>14973</v>
      </c>
      <c r="G3551" s="11" t="s">
        <v>34</v>
      </c>
      <c r="H3551" s="11" t="s">
        <v>10322</v>
      </c>
      <c r="I3551" s="11" t="str">
        <f>IF(AH$1="","",IFERROR(TRIM(MID($AG3551,FIND(":",$AG3551,FIND(AH$1,$AG3551))+1,FIND("=",$AG3551,FIND(AH$1,$AG3551))-FIND(":",$AG3551,FIND(AH$1,$AG3551))-1)),"卖家未填"))</f>
        <v>卖家未填</v>
      </c>
      <c r="J3551" s="11" t="str">
        <f>IF(AI$1="","",IFERROR(TRIM(MID($AG3551,FIND(":",$AG3551,FIND(AI$1,$AG3551))+1,FIND("=",$AG3551,FIND(AI$1,$AG3551))-FIND(":",$AG3551,FIND(AI$1,$AG3551))-1)),"卖家未填"))</f>
        <v>500</v>
      </c>
      <c r="K3551" s="11" t="str">
        <f>IF(AJ$1="","",IFERROR(TRIM(MID($AG3551,FIND(":",$AG3551,FIND(AJ$1,$AG3551))+1,FIND("=",$AG3551,FIND(AJ$1,$AG3551))-FIND(":",$AG3551,FIND(AJ$1,$AG3551))-1)),"卖家未填"))</f>
        <v>卖家未填</v>
      </c>
      <c r="L3551" s="11" t="str">
        <f>IF(AK$1="","",IFERROR(TRIM(MID($AG3551,FIND(":",$AG3551,FIND(AK$1,$AG3551))+1,FIND("=",$AG3551,FIND(AK$1,$AG3551))-FIND(":",$AG3551,FIND(AK$1,$AG3551))-1)),"卖家未填"))</f>
        <v>卖家未填</v>
      </c>
      <c r="M3551" s="11" t="str">
        <f>IF(AL$1="","",IFERROR(TRIM(MID($AG3551,FIND(":",$AG3551,FIND(AL$1,$AG3551))+1,FIND("=",$AG3551,FIND(AL$1,$AG3551))-FIND(":",$AG3551,FIND(AL$1,$AG3551))-1)),"卖家未填"))</f>
        <v>散装</v>
      </c>
      <c r="N3551" s="11" t="s">
        <v>2287</v>
      </c>
      <c r="O3551" s="11" t="s">
        <v>4461</v>
      </c>
      <c r="P3551" s="13">
        <v>11</v>
      </c>
      <c r="Q3551" s="13"/>
      <c r="R3551" s="11">
        <v>11</v>
      </c>
      <c r="S3551" s="14">
        <f>IFERROR(V3551/T3551,"0")</f>
        <v>12.833333333333334</v>
      </c>
      <c r="T3551" s="11">
        <v>6</v>
      </c>
      <c r="U3551" s="11">
        <v>7</v>
      </c>
      <c r="V3551" s="15">
        <f>R3551*U3551</f>
        <v>77</v>
      </c>
      <c r="W3551" s="11"/>
      <c r="X3551" s="11"/>
      <c r="Y3551" s="11">
        <v>43291711191</v>
      </c>
      <c r="Z3551" s="11">
        <v>59764092</v>
      </c>
      <c r="AA3551" s="16">
        <f>IFERROR((MID(AE3551,FIND("ends=",AE3551)+5,FIND("000&amp;starts",AE3551)-FIND("ends=",AE3551)-5)+8*3600)/86400+70*365+19,"")</f>
        <v>42030.585902777777</v>
      </c>
      <c r="AB3551" s="17" t="str">
        <f>HYPERLINK("http://item.taobao.com/item.htm?id="&amp;Y3551,"点击查看")</f>
        <v>点击查看</v>
      </c>
      <c r="AC3551" s="11">
        <f>YEAR(D3551)</f>
        <v>2009</v>
      </c>
      <c r="AD3551" s="11"/>
      <c r="AE3551" s="11" t="s">
        <v>7372</v>
      </c>
      <c r="AF3551" s="11"/>
      <c r="AG3551" s="11" t="s">
        <v>12990</v>
      </c>
    </row>
    <row r="3552" spans="1:33" x14ac:dyDescent="0.15">
      <c r="A3552" s="11" t="s">
        <v>14895</v>
      </c>
      <c r="B3552" s="11" t="s">
        <v>15326</v>
      </c>
      <c r="C3552" s="11" t="s">
        <v>14905</v>
      </c>
      <c r="D3552" s="12">
        <v>41408</v>
      </c>
      <c r="E3552" s="11" t="s">
        <v>69</v>
      </c>
      <c r="F3552" s="11" t="s">
        <v>69</v>
      </c>
      <c r="G3552" s="11" t="s">
        <v>69</v>
      </c>
      <c r="H3552" s="11" t="s">
        <v>10322</v>
      </c>
      <c r="I3552" s="11" t="str">
        <f>IF(AH$1="","",IFERROR(TRIM(MID($AG3552,FIND(":",$AG3552,FIND(AH$1,$AG3552))+1,FIND("=",$AG3552,FIND(AH$1,$AG3552))-FIND(":",$AG3552,FIND(AH$1,$AG3552))-1)),"卖家未填"))</f>
        <v>卖家未填</v>
      </c>
      <c r="J3552" s="11" t="str">
        <f>IF(AI$1="","",IFERROR(TRIM(MID($AG3552,FIND(":",$AG3552,FIND(AI$1,$AG3552))+1,FIND("=",$AG3552,FIND(AI$1,$AG3552))-FIND(":",$AG3552,FIND(AI$1,$AG3552))-1)),"卖家未填"))</f>
        <v>250</v>
      </c>
      <c r="K3552" s="11" t="str">
        <f>IF(AJ$1="","",IFERROR(TRIM(MID($AG3552,FIND(":",$AG3552,FIND(AJ$1,$AG3552))+1,FIND("=",$AG3552,FIND(AJ$1,$AG3552))-FIND(":",$AG3552,FIND(AJ$1,$AG3552))-1)),"卖家未填"))</f>
        <v>卖家未填</v>
      </c>
      <c r="L3552" s="11" t="str">
        <f>IF(AK$1="","",IFERROR(TRIM(MID($AG3552,FIND(":",$AG3552,FIND(AK$1,$AG3552))+1,FIND("=",$AG3552,FIND(AK$1,$AG3552))-FIND(":",$AG3552,FIND(AK$1,$AG3552))-1)),"卖家未填"))</f>
        <v>卖家未填</v>
      </c>
      <c r="M3552" s="11" t="str">
        <f>IF(AL$1="","",IFERROR(TRIM(MID($AG3552,FIND(":",$AG3552,FIND(AL$1,$AG3552))+1,FIND("=",$AG3552,FIND(AL$1,$AG3552))-FIND(":",$AG3552,FIND(AL$1,$AG3552))-1)),"卖家未填"))</f>
        <v>散装</v>
      </c>
      <c r="N3552" s="11" t="s">
        <v>2377</v>
      </c>
      <c r="O3552" s="11" t="s">
        <v>4573</v>
      </c>
      <c r="P3552" s="13">
        <v>11</v>
      </c>
      <c r="Q3552" s="13"/>
      <c r="R3552" s="11">
        <v>11</v>
      </c>
      <c r="S3552" s="14">
        <f>IFERROR(V3552/T3552,"0")</f>
        <v>12.833333333333334</v>
      </c>
      <c r="T3552" s="11">
        <v>6</v>
      </c>
      <c r="U3552" s="11">
        <v>7</v>
      </c>
      <c r="V3552" s="15">
        <f>R3552*U3552</f>
        <v>77</v>
      </c>
      <c r="W3552" s="11"/>
      <c r="X3552" s="11"/>
      <c r="Y3552" s="11">
        <v>39142561819</v>
      </c>
      <c r="Z3552" s="11">
        <v>104132819</v>
      </c>
      <c r="AA3552" s="16">
        <f>IFERROR((MID(AE3552,FIND("ends=",AE3552)+5,FIND("000&amp;starts",AE3552)-FIND("ends=",AE3552)-5)+8*3600)/86400+70*365+19,"")</f>
        <v>42033.027488425927</v>
      </c>
      <c r="AB3552" s="17" t="str">
        <f>HYPERLINK("http://item.taobao.com/item.htm?id="&amp;Y3552,"点击查看")</f>
        <v>点击查看</v>
      </c>
      <c r="AC3552" s="11">
        <f>YEAR(D3552)</f>
        <v>2013</v>
      </c>
      <c r="AD3552" s="11"/>
      <c r="AE3552" s="11" t="s">
        <v>7457</v>
      </c>
      <c r="AF3552" s="11"/>
      <c r="AG3552" s="11" t="s">
        <v>12041</v>
      </c>
    </row>
    <row r="3553" spans="1:33" x14ac:dyDescent="0.15">
      <c r="A3553" s="11" t="s">
        <v>14919</v>
      </c>
      <c r="B3553" s="11" t="s">
        <v>16432</v>
      </c>
      <c r="C3553" s="11" t="s">
        <v>14920</v>
      </c>
      <c r="D3553" s="12">
        <v>39865</v>
      </c>
      <c r="E3553" s="11" t="s">
        <v>14979</v>
      </c>
      <c r="F3553" s="11" t="s">
        <v>15010</v>
      </c>
      <c r="G3553" s="11" t="s">
        <v>64</v>
      </c>
      <c r="H3553" s="11" t="s">
        <v>10322</v>
      </c>
      <c r="I3553" s="11" t="str">
        <f>IF(AH$1="","",IFERROR(TRIM(MID($AG3553,FIND(":",$AG3553,FIND(AH$1,$AG3553))+1,FIND("=",$AG3553,FIND(AH$1,$AG3553))-FIND(":",$AG3553,FIND(AH$1,$AG3553))-1)),"卖家未填"))</f>
        <v>卖家未填</v>
      </c>
      <c r="J3553" s="11" t="str">
        <f>IF(AI$1="","",IFERROR(TRIM(MID($AG3553,FIND(":",$AG3553,FIND(AI$1,$AG3553))+1,FIND("=",$AG3553,FIND(AI$1,$AG3553))-FIND(":",$AG3553,FIND(AI$1,$AG3553))-1)),"卖家未填"))</f>
        <v>400</v>
      </c>
      <c r="K3553" s="11" t="str">
        <f>IF(AJ$1="","",IFERROR(TRIM(MID($AG3553,FIND(":",$AG3553,FIND(AJ$1,$AG3553))+1,FIND("=",$AG3553,FIND(AJ$1,$AG3553))-FIND(":",$AG3553,FIND(AJ$1,$AG3553))-1)),"卖家未填"))</f>
        <v>1人份</v>
      </c>
      <c r="L3553" s="11" t="str">
        <f>IF(AK$1="","",IFERROR(TRIM(MID($AG3553,FIND(":",$AG3553,FIND(AK$1,$AG3553))+1,FIND("=",$AG3553,FIND(AK$1,$AG3553))-FIND(":",$AG3553,FIND(AK$1,$AG3553))-1)),"卖家未填"))</f>
        <v>1周</v>
      </c>
      <c r="M3553" s="11" t="str">
        <f>IF(AL$1="","",IFERROR(TRIM(MID($AG3553,FIND(":",$AG3553,FIND(AL$1,$AG3553))+1,FIND("=",$AG3553,FIND(AL$1,$AG3553))-FIND(":",$AG3553,FIND(AL$1,$AG3553))-1)),"卖家未填"))</f>
        <v>散装</v>
      </c>
      <c r="N3553" s="11" t="s">
        <v>2745</v>
      </c>
      <c r="O3553" s="11" t="s">
        <v>4782</v>
      </c>
      <c r="P3553" s="13">
        <v>5.5</v>
      </c>
      <c r="Q3553" s="13"/>
      <c r="R3553" s="11">
        <v>5.5</v>
      </c>
      <c r="S3553" s="14">
        <f>IFERROR(V3553/T3553,"0")</f>
        <v>19.25</v>
      </c>
      <c r="T3553" s="11">
        <v>4</v>
      </c>
      <c r="U3553" s="11">
        <v>14</v>
      </c>
      <c r="V3553" s="15">
        <f>R3553*U3553</f>
        <v>77</v>
      </c>
      <c r="W3553" s="11">
        <v>1</v>
      </c>
      <c r="X3553" s="11">
        <v>12</v>
      </c>
      <c r="Y3553" s="11">
        <v>16158749540</v>
      </c>
      <c r="Z3553" s="11">
        <v>57082289</v>
      </c>
      <c r="AA3553" s="16">
        <f>IFERROR((MID(AE3553,FIND("ends=",AE3553)+5,FIND("000&amp;starts",AE3553)-FIND("ends=",AE3553)-5)+8*3600)/86400+70*365+19,"")</f>
        <v>42028.970868055556</v>
      </c>
      <c r="AB3553" s="17" t="str">
        <f>HYPERLINK("http://item.taobao.com/item.htm?id="&amp;Y3553,"点击查看")</f>
        <v>点击查看</v>
      </c>
      <c r="AC3553" s="11">
        <f>YEAR(D3553)</f>
        <v>2009</v>
      </c>
      <c r="AD3553" s="11"/>
      <c r="AE3553" s="11" t="s">
        <v>7829</v>
      </c>
      <c r="AF3553" s="11"/>
      <c r="AG3553" s="11" t="s">
        <v>13406</v>
      </c>
    </row>
    <row r="3554" spans="1:33" x14ac:dyDescent="0.15">
      <c r="A3554" s="11" t="s">
        <v>14915</v>
      </c>
      <c r="B3554" s="11" t="s">
        <v>16533</v>
      </c>
      <c r="C3554" s="11" t="s">
        <v>14916</v>
      </c>
      <c r="D3554" s="11"/>
      <c r="E3554" s="11" t="s">
        <v>46</v>
      </c>
      <c r="F3554" s="11" t="s">
        <v>14977</v>
      </c>
      <c r="G3554" s="11" t="s">
        <v>36</v>
      </c>
      <c r="H3554" s="11" t="s">
        <v>10362</v>
      </c>
      <c r="I3554" s="11" t="str">
        <f>IF(AH$1="","",IFERROR(TRIM(MID($AG3554,FIND(":",$AG3554,FIND(AH$1,$AG3554))+1,FIND("=",$AG3554,FIND(AH$1,$AG3554))-FIND(":",$AG3554,FIND(AH$1,$AG3554))-1)),"卖家未填"))</f>
        <v>粘卷糕</v>
      </c>
      <c r="J3554" s="11" t="str">
        <f>IF(AI$1="","",IFERROR(TRIM(MID($AG3554,FIND(":",$AG3554,FIND(AI$1,$AG3554))+1,FIND("=",$AG3554,FIND(AI$1,$AG3554))-FIND(":",$AG3554,FIND(AI$1,$AG3554))-1)),"卖家未填"))</f>
        <v>200</v>
      </c>
      <c r="K3554" s="11" t="str">
        <f>IF(AJ$1="","",IFERROR(TRIM(MID($AG3554,FIND(":",$AG3554,FIND(AJ$1,$AG3554))+1,FIND("=",$AG3554,FIND(AJ$1,$AG3554))-FIND(":",$AG3554,FIND(AJ$1,$AG3554))-1)),"卖家未填"))</f>
        <v>卖家未填</v>
      </c>
      <c r="L3554" s="11" t="str">
        <f>IF(AK$1="","",IFERROR(TRIM(MID($AG3554,FIND(":",$AG3554,FIND(AK$1,$AG3554))+1,FIND("=",$AG3554,FIND(AK$1,$AG3554))-FIND(":",$AG3554,FIND(AK$1,$AG3554))-1)),"卖家未填"))</f>
        <v>卖家未填</v>
      </c>
      <c r="M3554" s="11" t="str">
        <f>IF(AL$1="","",IFERROR(TRIM(MID($AG3554,FIND(":",$AG3554,FIND(AL$1,$AG3554))+1,FIND("=",$AG3554,FIND(AL$1,$AG3554))-FIND(":",$AG3554,FIND(AL$1,$AG3554))-1)),"卖家未填"))</f>
        <v>散装</v>
      </c>
      <c r="N3554" s="11" t="s">
        <v>2978</v>
      </c>
      <c r="O3554" s="11"/>
      <c r="P3554" s="13">
        <v>8</v>
      </c>
      <c r="Q3554" s="13">
        <v>7</v>
      </c>
      <c r="R3554" s="11">
        <v>7</v>
      </c>
      <c r="S3554" s="14">
        <f>IFERROR(V3554/T3554,"0")</f>
        <v>19.25</v>
      </c>
      <c r="T3554" s="11">
        <v>4</v>
      </c>
      <c r="U3554" s="11">
        <v>11</v>
      </c>
      <c r="V3554" s="15">
        <f>R3554*U3554</f>
        <v>77</v>
      </c>
      <c r="W3554" s="11">
        <v>3</v>
      </c>
      <c r="X3554" s="11">
        <v>6</v>
      </c>
      <c r="Y3554" s="11">
        <v>42690823543</v>
      </c>
      <c r="Z3554" s="11">
        <v>112608134</v>
      </c>
      <c r="AA3554" s="16" t="str">
        <f>IFERROR((MID(AE3554,FIND("ends=",AE3554)+5,FIND("000&amp;starts",AE3554)-FIND("ends=",AE3554)-5)+8*3600)/86400+70*365+19,"")</f>
        <v/>
      </c>
      <c r="AB3554" s="17" t="str">
        <f>HYPERLINK("http://item.taobao.com/item.htm?id="&amp;Y3554,"点击查看")</f>
        <v>点击查看</v>
      </c>
      <c r="AC3554" s="11">
        <f>YEAR(D3554)</f>
        <v>1900</v>
      </c>
      <c r="AD3554" s="11"/>
      <c r="AE3554" s="11"/>
      <c r="AF3554" s="11" t="s">
        <v>10081</v>
      </c>
      <c r="AG3554" s="11" t="s">
        <v>13609</v>
      </c>
    </row>
    <row r="3555" spans="1:33" x14ac:dyDescent="0.15">
      <c r="A3555" s="11" t="s">
        <v>14910</v>
      </c>
      <c r="B3555" s="11" t="s">
        <v>15468</v>
      </c>
      <c r="C3555" s="11" t="s">
        <v>14907</v>
      </c>
      <c r="D3555" s="12">
        <v>41901</v>
      </c>
      <c r="E3555" s="11" t="s">
        <v>14957</v>
      </c>
      <c r="F3555" s="11" t="s">
        <v>14983</v>
      </c>
      <c r="G3555" s="11" t="s">
        <v>42</v>
      </c>
      <c r="H3555" s="11" t="s">
        <v>10322</v>
      </c>
      <c r="I3555" s="11" t="str">
        <f>IF(AH$1="","",IFERROR(TRIM(MID($AG3555,FIND(":",$AG3555,FIND(AH$1,$AG3555))+1,FIND("=",$AG3555,FIND(AH$1,$AG3555))-FIND(":",$AG3555,FIND(AH$1,$AG3555))-1)),"卖家未填"))</f>
        <v>卖家未填</v>
      </c>
      <c r="J3555" s="11" t="str">
        <f>IF(AI$1="","",IFERROR(TRIM(MID($AG3555,FIND(":",$AG3555,FIND(AI$1,$AG3555))+1,FIND("=",$AG3555,FIND(AI$1,$AG3555))-FIND(":",$AG3555,FIND(AI$1,$AG3555))-1)),"卖家未填"))</f>
        <v>500</v>
      </c>
      <c r="K3555" s="11" t="str">
        <f>IF(AJ$1="","",IFERROR(TRIM(MID($AG3555,FIND(":",$AG3555,FIND(AJ$1,$AG3555))+1,FIND("=",$AG3555,FIND(AJ$1,$AG3555))-FIND(":",$AG3555,FIND(AJ$1,$AG3555))-1)),"卖家未填"))</f>
        <v>2人份</v>
      </c>
      <c r="L3555" s="11" t="str">
        <f>IF(AK$1="","",IFERROR(TRIM(MID($AG3555,FIND(":",$AG3555,FIND(AK$1,$AG3555))+1,FIND("=",$AG3555,FIND(AK$1,$AG3555))-FIND(":",$AG3555,FIND(AK$1,$AG3555))-1)),"卖家未填"))</f>
        <v>卖家未填</v>
      </c>
      <c r="M3555" s="11" t="str">
        <f>IF(AL$1="","",IFERROR(TRIM(MID($AG3555,FIND(":",$AG3555,FIND(AL$1,$AG3555))+1,FIND("=",$AG3555,FIND(AL$1,$AG3555))-FIND(":",$AG3555,FIND(AL$1,$AG3555))-1)),"卖家未填"))</f>
        <v>散装</v>
      </c>
      <c r="N3555" s="11" t="s">
        <v>3234</v>
      </c>
      <c r="O3555" s="11" t="s">
        <v>4464</v>
      </c>
      <c r="P3555" s="13">
        <v>3.5</v>
      </c>
      <c r="Q3555" s="13"/>
      <c r="R3555" s="11">
        <v>3.5</v>
      </c>
      <c r="S3555" s="14">
        <f>IFERROR(V3555/T3555,"0")</f>
        <v>25.666666666666668</v>
      </c>
      <c r="T3555" s="11">
        <v>3</v>
      </c>
      <c r="U3555" s="11">
        <v>22</v>
      </c>
      <c r="V3555" s="15">
        <f>R3555*U3555</f>
        <v>77</v>
      </c>
      <c r="W3555" s="11">
        <v>7</v>
      </c>
      <c r="X3555" s="11">
        <v>128</v>
      </c>
      <c r="Y3555" s="11">
        <v>42808172204</v>
      </c>
      <c r="Z3555" s="11">
        <v>113659767</v>
      </c>
      <c r="AA3555" s="16">
        <f>IFERROR((MID(AE3555,FIND("ends=",AE3555)+5,FIND("000&amp;starts",AE3555)-FIND("ends=",AE3555)-5)+8*3600)/86400+70*365+19,"")</f>
        <v>42030.748842592591</v>
      </c>
      <c r="AB3555" s="17" t="str">
        <f>HYPERLINK("http://item.taobao.com/item.htm?id="&amp;Y3555,"点击查看")</f>
        <v>点击查看</v>
      </c>
      <c r="AC3555" s="11">
        <f>YEAR(D3555)</f>
        <v>2014</v>
      </c>
      <c r="AD3555" s="11"/>
      <c r="AE3555" s="11" t="s">
        <v>8320</v>
      </c>
      <c r="AF3555" s="11"/>
      <c r="AG3555" s="11" t="s">
        <v>13832</v>
      </c>
    </row>
    <row r="3556" spans="1:33" x14ac:dyDescent="0.15">
      <c r="A3556" s="11" t="s">
        <v>14931</v>
      </c>
      <c r="B3556" s="11" t="s">
        <v>16273</v>
      </c>
      <c r="C3556" s="11" t="s">
        <v>14930</v>
      </c>
      <c r="D3556" s="12">
        <v>40494</v>
      </c>
      <c r="E3556" s="11" t="s">
        <v>14957</v>
      </c>
      <c r="F3556" s="11" t="s">
        <v>14998</v>
      </c>
      <c r="G3556" s="11" t="s">
        <v>54</v>
      </c>
      <c r="H3556" s="11" t="s">
        <v>10322</v>
      </c>
      <c r="I3556" s="11" t="str">
        <f>IF(AH$1="","",IFERROR(TRIM(MID($AG3556,FIND(":",$AG3556,FIND(AH$1,$AG3556))+1,FIND("=",$AG3556,FIND(AH$1,$AG3556))-FIND(":",$AG3556,FIND(AH$1,$AG3556))-1)),"卖家未填"))</f>
        <v>卖家未填</v>
      </c>
      <c r="J3556" s="11" t="str">
        <f>IF(AI$1="","",IFERROR(TRIM(MID($AG3556,FIND(":",$AG3556,FIND(AI$1,$AG3556))+1,FIND("=",$AG3556,FIND(AI$1,$AG3556))-FIND(":",$AG3556,FIND(AI$1,$AG3556))-1)),"卖家未填"))</f>
        <v>1000</v>
      </c>
      <c r="K3556" s="11" t="str">
        <f>IF(AJ$1="","",IFERROR(TRIM(MID($AG3556,FIND(":",$AG3556,FIND(AJ$1,$AG3556))+1,FIND("=",$AG3556,FIND(AJ$1,$AG3556))-FIND(":",$AG3556,FIND(AJ$1,$AG3556))-1)),"卖家未填"))</f>
        <v>卖家未填</v>
      </c>
      <c r="L3556" s="11" t="str">
        <f>IF(AK$1="","",IFERROR(TRIM(MID($AG3556,FIND(":",$AG3556,FIND(AK$1,$AG3556))+1,FIND("=",$AG3556,FIND(AK$1,$AG3556))-FIND(":",$AG3556,FIND(AK$1,$AG3556))-1)),"卖家未填"))</f>
        <v>卖家未填</v>
      </c>
      <c r="M3556" s="11" t="str">
        <f>IF(AL$1="","",IFERROR(TRIM(MID($AG3556,FIND(":",$AG3556,FIND(AL$1,$AG3556))+1,FIND("=",$AG3556,FIND(AL$1,$AG3556))-FIND(":",$AG3556,FIND(AL$1,$AG3556))-1)),"卖家未填"))</f>
        <v>散装</v>
      </c>
      <c r="N3556" s="11" t="s">
        <v>3733</v>
      </c>
      <c r="O3556" s="11" t="s">
        <v>4686</v>
      </c>
      <c r="P3556" s="13">
        <v>14</v>
      </c>
      <c r="Q3556" s="13">
        <v>7</v>
      </c>
      <c r="R3556" s="11">
        <v>7</v>
      </c>
      <c r="S3556" s="14">
        <f>IFERROR(V3556/T3556,"0")</f>
        <v>38.5</v>
      </c>
      <c r="T3556" s="11">
        <v>2</v>
      </c>
      <c r="U3556" s="11">
        <v>11</v>
      </c>
      <c r="V3556" s="15">
        <f>R3556*U3556</f>
        <v>77</v>
      </c>
      <c r="W3556" s="11">
        <v>1</v>
      </c>
      <c r="X3556" s="11">
        <v>11</v>
      </c>
      <c r="Y3556" s="11">
        <v>10314017733</v>
      </c>
      <c r="Z3556" s="11">
        <v>63458263</v>
      </c>
      <c r="AA3556" s="16">
        <f>IFERROR((MID(AE3556,FIND("ends=",AE3556)+5,FIND("000&amp;starts",AE3556)-FIND("ends=",AE3556)-5)+8*3600)/86400+70*365+19,"")</f>
        <v>42030.382141203707</v>
      </c>
      <c r="AB3556" s="17" t="str">
        <f>HYPERLINK("http://item.taobao.com/item.htm?id="&amp;Y3556,"点击查看")</f>
        <v>点击查看</v>
      </c>
      <c r="AC3556" s="11">
        <f>YEAR(D3556)</f>
        <v>2010</v>
      </c>
      <c r="AD3556" s="11"/>
      <c r="AE3556" s="11" t="s">
        <v>8850</v>
      </c>
      <c r="AF3556" s="11"/>
      <c r="AG3556" s="11" t="s">
        <v>14296</v>
      </c>
    </row>
    <row r="3557" spans="1:33" x14ac:dyDescent="0.15">
      <c r="A3557" s="11" t="s">
        <v>14931</v>
      </c>
      <c r="B3557" s="11" t="s">
        <v>16916</v>
      </c>
      <c r="C3557" s="11" t="s">
        <v>14932</v>
      </c>
      <c r="D3557" s="12">
        <v>41804</v>
      </c>
      <c r="E3557" s="11" t="s">
        <v>14957</v>
      </c>
      <c r="F3557" s="11" t="s">
        <v>14983</v>
      </c>
      <c r="G3557" s="11" t="s">
        <v>42</v>
      </c>
      <c r="H3557" s="11" t="s">
        <v>10881</v>
      </c>
      <c r="I3557" s="11" t="str">
        <f>IF(AH$1="","",IFERROR(TRIM(MID($AG3557,FIND(":",$AG3557,FIND(AH$1,$AG3557))+1,FIND("=",$AG3557,FIND(AH$1,$AG3557))-FIND(":",$AG3557,FIND(AH$1,$AG3557))-1)),"卖家未填"))</f>
        <v>卖家未填</v>
      </c>
      <c r="J3557" s="11" t="str">
        <f>IF(AI$1="","",IFERROR(TRIM(MID($AG3557,FIND(":",$AG3557,FIND(AI$1,$AG3557))+1,FIND("=",$AG3557,FIND(AI$1,$AG3557))-FIND(":",$AG3557,FIND(AI$1,$AG3557))-1)),"卖家未填"))</f>
        <v>500</v>
      </c>
      <c r="K3557" s="11" t="str">
        <f>IF(AJ$1="","",IFERROR(TRIM(MID($AG3557,FIND(":",$AG3557,FIND(AJ$1,$AG3557))+1,FIND("=",$AG3557,FIND(AJ$1,$AG3557))-FIND(":",$AG3557,FIND(AJ$1,$AG3557))-1)),"卖家未填"))</f>
        <v>卖家未填</v>
      </c>
      <c r="L3557" s="11" t="str">
        <f>IF(AK$1="","",IFERROR(TRIM(MID($AG3557,FIND(":",$AG3557,FIND(AK$1,$AG3557))+1,FIND("=",$AG3557,FIND(AK$1,$AG3557))-FIND(":",$AG3557,FIND(AK$1,$AG3557))-1)),"卖家未填"))</f>
        <v>卖家未填</v>
      </c>
      <c r="M3557" s="11" t="str">
        <f>IF(AL$1="","",IFERROR(TRIM(MID($AG3557,FIND(":",$AG3557,FIND(AL$1,$AG3557))+1,FIND("=",$AG3557,FIND(AL$1,$AG3557))-FIND(":",$AG3557,FIND(AL$1,$AG3557))-1)),"卖家未填"))</f>
        <v>散装</v>
      </c>
      <c r="N3557" s="11" t="s">
        <v>3753</v>
      </c>
      <c r="O3557" s="11" t="s">
        <v>4464</v>
      </c>
      <c r="P3557" s="13">
        <v>3.5</v>
      </c>
      <c r="Q3557" s="13"/>
      <c r="R3557" s="11">
        <v>3.5</v>
      </c>
      <c r="S3557" s="14">
        <f>IFERROR(V3557/T3557,"0")</f>
        <v>38.5</v>
      </c>
      <c r="T3557" s="11">
        <v>2</v>
      </c>
      <c r="U3557" s="11">
        <v>22</v>
      </c>
      <c r="V3557" s="15">
        <f>R3557*U3557</f>
        <v>77</v>
      </c>
      <c r="W3557" s="11">
        <v>1</v>
      </c>
      <c r="X3557" s="11">
        <v>6</v>
      </c>
      <c r="Y3557" s="11">
        <v>41780543708</v>
      </c>
      <c r="Z3557" s="11">
        <v>111493595</v>
      </c>
      <c r="AA3557" s="16">
        <f>IFERROR((MID(AE3557,FIND("ends=",AE3557)+5,FIND("000&amp;starts",AE3557)-FIND("ends=",AE3557)-5)+8*3600)/86400+70*365+19,"")</f>
        <v>42030.500567129631</v>
      </c>
      <c r="AB3557" s="17" t="str">
        <f>HYPERLINK("http://item.taobao.com/item.htm?id="&amp;Y3557,"点击查看")</f>
        <v>点击查看</v>
      </c>
      <c r="AC3557" s="11">
        <f>YEAR(D3557)</f>
        <v>2014</v>
      </c>
      <c r="AD3557" s="11"/>
      <c r="AE3557" s="11" t="s">
        <v>8872</v>
      </c>
      <c r="AF3557" s="11" t="s">
        <v>10196</v>
      </c>
      <c r="AG3557" s="11" t="s">
        <v>14294</v>
      </c>
    </row>
    <row r="3558" spans="1:33" x14ac:dyDescent="0.15">
      <c r="A3558" s="11" t="s">
        <v>14910</v>
      </c>
      <c r="B3558" s="11" t="s">
        <v>15975</v>
      </c>
      <c r="C3558" s="11" t="s">
        <v>14912</v>
      </c>
      <c r="D3558" s="12">
        <v>41655</v>
      </c>
      <c r="E3558" s="11" t="s">
        <v>14987</v>
      </c>
      <c r="F3558" s="11" t="s">
        <v>15045</v>
      </c>
      <c r="G3558" s="11" t="s">
        <v>92</v>
      </c>
      <c r="H3558" s="11" t="s">
        <v>10895</v>
      </c>
      <c r="I3558" s="11" t="str">
        <f>IF(AH$1="","",IFERROR(TRIM(MID($AG3558,FIND(":",$AG3558,FIND(AH$1,$AG3558))+1,FIND("=",$AG3558,FIND(AH$1,$AG3558))-FIND(":",$AG3558,FIND(AH$1,$AG3558))-1)),"卖家未填"))</f>
        <v>会泽玉米饵块</v>
      </c>
      <c r="J3558" s="11" t="str">
        <f>IF(AI$1="","",IFERROR(TRIM(MID($AG3558,FIND(":",$AG3558,FIND(AI$1,$AG3558))+1,FIND("=",$AG3558,FIND(AI$1,$AG3558))-FIND(":",$AG3558,FIND(AI$1,$AG3558))-1)),"卖家未填"))</f>
        <v>900</v>
      </c>
      <c r="K3558" s="11" t="str">
        <f>IF(AJ$1="","",IFERROR(TRIM(MID($AG3558,FIND(":",$AG3558,FIND(AJ$1,$AG3558))+1,FIND("=",$AG3558,FIND(AJ$1,$AG3558))-FIND(":",$AG3558,FIND(AJ$1,$AG3558))-1)),"卖家未填"))</f>
        <v>卖家未填</v>
      </c>
      <c r="L3558" s="11" t="str">
        <f>IF(AK$1="","",IFERROR(TRIM(MID($AG3558,FIND(":",$AG3558,FIND(AK$1,$AG3558))+1,FIND("=",$AG3558,FIND(AK$1,$AG3558))-FIND(":",$AG3558,FIND(AK$1,$AG3558))-1)),"卖家未填"))</f>
        <v>卖家未填</v>
      </c>
      <c r="M3558" s="11" t="str">
        <f>IF(AL$1="","",IFERROR(TRIM(MID($AG3558,FIND(":",$AG3558,FIND(AL$1,$AG3558))+1,FIND("=",$AG3558,FIND(AL$1,$AG3558))-FIND(":",$AG3558,FIND(AL$1,$AG3558))-1)),"卖家未填"))</f>
        <v>散装</v>
      </c>
      <c r="N3558" s="11" t="s">
        <v>3861</v>
      </c>
      <c r="O3558" s="11" t="s">
        <v>4908</v>
      </c>
      <c r="P3558" s="13">
        <v>11</v>
      </c>
      <c r="Q3558" s="13"/>
      <c r="R3558" s="11">
        <v>11</v>
      </c>
      <c r="S3558" s="14">
        <f>IFERROR(V3558/T3558,"0")</f>
        <v>38.5</v>
      </c>
      <c r="T3558" s="11">
        <v>2</v>
      </c>
      <c r="U3558" s="11">
        <v>7</v>
      </c>
      <c r="V3558" s="15">
        <f>R3558*U3558</f>
        <v>77</v>
      </c>
      <c r="W3558" s="11">
        <v>2</v>
      </c>
      <c r="X3558" s="11">
        <v>4</v>
      </c>
      <c r="Y3558" s="11">
        <v>41688589299</v>
      </c>
      <c r="Z3558" s="11">
        <v>108429941</v>
      </c>
      <c r="AA3558" s="16">
        <f>IFERROR((MID(AE3558,FIND("ends=",AE3558)+5,FIND("000&amp;starts",AE3558)-FIND("ends=",AE3558)-5)+8*3600)/86400+70*365+19,"")</f>
        <v>42031.4528587963</v>
      </c>
      <c r="AB3558" s="17" t="str">
        <f>HYPERLINK("http://item.taobao.com/item.htm?id="&amp;Y3558,"点击查看")</f>
        <v>点击查看</v>
      </c>
      <c r="AC3558" s="11">
        <f>YEAR(D3558)</f>
        <v>2014</v>
      </c>
      <c r="AD3558" s="11"/>
      <c r="AE3558" s="11" t="s">
        <v>8985</v>
      </c>
      <c r="AF3558" s="11" t="s">
        <v>10213</v>
      </c>
      <c r="AG3558" s="11" t="s">
        <v>14413</v>
      </c>
    </row>
    <row r="3559" spans="1:33" x14ac:dyDescent="0.15">
      <c r="A3559" s="11" t="s">
        <v>14947</v>
      </c>
      <c r="B3559" s="11" t="s">
        <v>17032</v>
      </c>
      <c r="C3559" s="11" t="s">
        <v>14946</v>
      </c>
      <c r="D3559" s="12">
        <v>39779</v>
      </c>
      <c r="E3559" s="11" t="s">
        <v>15057</v>
      </c>
      <c r="F3559" s="11" t="s">
        <v>15058</v>
      </c>
      <c r="G3559" s="11" t="s">
        <v>121</v>
      </c>
      <c r="H3559" s="11" t="s">
        <v>10322</v>
      </c>
      <c r="I3559" s="11" t="str">
        <f>IF(AH$1="","",IFERROR(TRIM(MID($AG3559,FIND(":",$AG3559,FIND(AH$1,$AG3559))+1,FIND("=",$AG3559,FIND(AH$1,$AG3559))-FIND(":",$AG3559,FIND(AH$1,$AG3559))-1)),"卖家未填"))</f>
        <v>卖家未填</v>
      </c>
      <c r="J3559" s="11" t="str">
        <f>IF(AI$1="","",IFERROR(TRIM(MID($AG3559,FIND(":",$AG3559,FIND(AI$1,$AG3559))+1,FIND("=",$AG3559,FIND(AI$1,$AG3559))-FIND(":",$AG3559,FIND(AI$1,$AG3559))-1)),"卖家未填"))</f>
        <v>500</v>
      </c>
      <c r="K3559" s="11" t="str">
        <f>IF(AJ$1="","",IFERROR(TRIM(MID($AG3559,FIND(":",$AG3559,FIND(AJ$1,$AG3559))+1,FIND("=",$AG3559,FIND(AJ$1,$AG3559))-FIND(":",$AG3559,FIND(AJ$1,$AG3559))-1)),"卖家未填"))</f>
        <v>卖家未填</v>
      </c>
      <c r="L3559" s="11" t="str">
        <f>IF(AK$1="","",IFERROR(TRIM(MID($AG3559,FIND(":",$AG3559,FIND(AK$1,$AG3559))+1,FIND("=",$AG3559,FIND(AK$1,$AG3559))-FIND(":",$AG3559,FIND(AK$1,$AG3559))-1)),"卖家未填"))</f>
        <v>卖家未填</v>
      </c>
      <c r="M3559" s="11" t="str">
        <f>IF(AL$1="","",IFERROR(TRIM(MID($AG3559,FIND(":",$AG3559,FIND(AL$1,$AG3559))+1,FIND("=",$AG3559,FIND(AL$1,$AG3559))-FIND(":",$AG3559,FIND(AL$1,$AG3559))-1)),"卖家未填"))</f>
        <v>散装</v>
      </c>
      <c r="N3559" s="11" t="s">
        <v>4022</v>
      </c>
      <c r="O3559" s="11" t="s">
        <v>4461</v>
      </c>
      <c r="P3559" s="13">
        <v>11</v>
      </c>
      <c r="Q3559" s="13"/>
      <c r="R3559" s="11">
        <v>11</v>
      </c>
      <c r="S3559" s="14">
        <f>IFERROR(V3559/T3559,"0")</f>
        <v>38.5</v>
      </c>
      <c r="T3559" s="11">
        <v>2</v>
      </c>
      <c r="U3559" s="11">
        <v>7</v>
      </c>
      <c r="V3559" s="15">
        <f>R3559*U3559</f>
        <v>77</v>
      </c>
      <c r="W3559" s="11">
        <v>3</v>
      </c>
      <c r="X3559" s="11">
        <v>10</v>
      </c>
      <c r="Y3559" s="11">
        <v>37353866009</v>
      </c>
      <c r="Z3559" s="11">
        <v>36751017</v>
      </c>
      <c r="AA3559" s="16">
        <f>IFERROR((MID(AE3559,FIND("ends=",AE3559)+5,FIND("000&amp;starts",AE3559)-FIND("ends=",AE3559)-5)+8*3600)/86400+70*365+19,"")</f>
        <v>42032.711087962962</v>
      </c>
      <c r="AB3559" s="17" t="str">
        <f>HYPERLINK("http://item.taobao.com/item.htm?id="&amp;Y3559,"点击查看")</f>
        <v>点击查看</v>
      </c>
      <c r="AC3559" s="11">
        <f>YEAR(D3559)</f>
        <v>2008</v>
      </c>
      <c r="AD3559" s="11"/>
      <c r="AE3559" s="11" t="s">
        <v>9153</v>
      </c>
      <c r="AF3559" s="11"/>
      <c r="AG3559" s="11" t="s">
        <v>14555</v>
      </c>
    </row>
    <row r="3560" spans="1:33" x14ac:dyDescent="0.15">
      <c r="A3560" s="11" t="s">
        <v>14947</v>
      </c>
      <c r="B3560" s="11" t="s">
        <v>15759</v>
      </c>
      <c r="C3560" s="11" t="s">
        <v>14946</v>
      </c>
      <c r="D3560" s="12">
        <v>41521</v>
      </c>
      <c r="E3560" s="11" t="s">
        <v>24</v>
      </c>
      <c r="F3560" s="11" t="s">
        <v>24</v>
      </c>
      <c r="G3560" s="11" t="s">
        <v>24</v>
      </c>
      <c r="H3560" s="11" t="s">
        <v>10549</v>
      </c>
      <c r="I3560" s="11" t="str">
        <f>IF(AH$1="","",IFERROR(TRIM(MID($AG3560,FIND(":",$AG3560,FIND(AH$1,$AG3560))+1,FIND("=",$AG3560,FIND(AH$1,$AG3560))-FIND(":",$AG3560,FIND(AH$1,$AG3560))-1)),"卖家未填"))</f>
        <v>年糕系列</v>
      </c>
      <c r="J3560" s="11" t="str">
        <f>IF(AI$1="","",IFERROR(TRIM(MID($AG3560,FIND(":",$AG3560,FIND(AI$1,$AG3560))+1,FIND("=",$AG3560,FIND(AI$1,$AG3560))-FIND(":",$AG3560,FIND(AI$1,$AG3560))-1)),"卖家未填"))</f>
        <v>400</v>
      </c>
      <c r="K3560" s="11" t="str">
        <f>IF(AJ$1="","",IFERROR(TRIM(MID($AG3560,FIND(":",$AG3560,FIND(AJ$1,$AG3560))+1,FIND("=",$AG3560,FIND(AJ$1,$AG3560))-FIND(":",$AG3560,FIND(AJ$1,$AG3560))-1)),"卖家未填"))</f>
        <v>3人份</v>
      </c>
      <c r="L3560" s="11" t="str">
        <f>IF(AK$1="","",IFERROR(TRIM(MID($AG3560,FIND(":",$AG3560,FIND(AK$1,$AG3560))+1,FIND("=",$AG3560,FIND(AK$1,$AG3560))-FIND(":",$AG3560,FIND(AK$1,$AG3560))-1)),"卖家未填"))</f>
        <v>1周</v>
      </c>
      <c r="M3560" s="11" t="str">
        <f>IF(AL$1="","",IFERROR(TRIM(MID($AG3560,FIND(":",$AG3560,FIND(AL$1,$AG3560))+1,FIND("=",$AG3560,FIND(AL$1,$AG3560))-FIND(":",$AG3560,FIND(AL$1,$AG3560))-1)),"卖家未填"))</f>
        <v>包装</v>
      </c>
      <c r="N3560" s="11" t="s">
        <v>4227</v>
      </c>
      <c r="O3560" s="11" t="s">
        <v>4782</v>
      </c>
      <c r="P3560" s="13">
        <v>5.5</v>
      </c>
      <c r="Q3560" s="13"/>
      <c r="R3560" s="11">
        <v>5.5</v>
      </c>
      <c r="S3560" s="14">
        <f>IFERROR(V3560/T3560,"0")</f>
        <v>38.5</v>
      </c>
      <c r="T3560" s="11">
        <v>2</v>
      </c>
      <c r="U3560" s="11">
        <v>14</v>
      </c>
      <c r="V3560" s="15">
        <f>R3560*U3560</f>
        <v>77</v>
      </c>
      <c r="W3560" s="11">
        <v>1</v>
      </c>
      <c r="X3560" s="11">
        <v>1</v>
      </c>
      <c r="Y3560" s="11">
        <v>41820813657</v>
      </c>
      <c r="Z3560" s="11">
        <v>106226504</v>
      </c>
      <c r="AA3560" s="16">
        <f>IFERROR((MID(AE3560,FIND("ends=",AE3560)+5,FIND("000&amp;starts",AE3560)-FIND("ends=",AE3560)-5)+8*3600)/86400+70*365+19,"")</f>
        <v>42034.34679398148</v>
      </c>
      <c r="AB3560" s="17" t="str">
        <f>HYPERLINK("http://item.taobao.com/item.htm?id="&amp;Y3560,"点击查看")</f>
        <v>点击查看</v>
      </c>
      <c r="AC3560" s="11">
        <f>YEAR(D3560)</f>
        <v>2013</v>
      </c>
      <c r="AD3560" s="11"/>
      <c r="AE3560" s="11" t="s">
        <v>9368</v>
      </c>
      <c r="AF3560" s="11" t="s">
        <v>9837</v>
      </c>
      <c r="AG3560" s="11" t="s">
        <v>14736</v>
      </c>
    </row>
    <row r="3561" spans="1:33" x14ac:dyDescent="0.15">
      <c r="A3561" s="11" t="s">
        <v>14910</v>
      </c>
      <c r="B3561" s="11" t="s">
        <v>16717</v>
      </c>
      <c r="C3561" s="11" t="s">
        <v>14912</v>
      </c>
      <c r="D3561" s="12">
        <v>40310</v>
      </c>
      <c r="E3561" s="11" t="s">
        <v>14957</v>
      </c>
      <c r="F3561" s="11" t="s">
        <v>10844</v>
      </c>
      <c r="G3561" s="11" t="s">
        <v>61</v>
      </c>
      <c r="H3561" s="11" t="s">
        <v>10322</v>
      </c>
      <c r="I3561" s="11" t="str">
        <f>IF(AH$1="","",IFERROR(TRIM(MID($AG3561,FIND(":",$AG3561,FIND(AH$1,$AG3561))+1,FIND("=",$AG3561,FIND(AH$1,$AG3561))-FIND(":",$AG3561,FIND(AH$1,$AG3561))-1)),"卖家未填"))</f>
        <v>卖家未填</v>
      </c>
      <c r="J3561" s="11" t="str">
        <f>IF(AI$1="","",IFERROR(TRIM(MID($AG3561,FIND(":",$AG3561,FIND(AI$1,$AG3561))+1,FIND("=",$AG3561,FIND(AI$1,$AG3561))-FIND(":",$AG3561,FIND(AI$1,$AG3561))-1)),"卖家未填"))</f>
        <v>400</v>
      </c>
      <c r="K3561" s="11" t="str">
        <f>IF(AJ$1="","",IFERROR(TRIM(MID($AG3561,FIND(":",$AG3561,FIND(AJ$1,$AG3561))+1,FIND("=",$AG3561,FIND(AJ$1,$AG3561))-FIND(":",$AG3561,FIND(AJ$1,$AG3561))-1)),"卖家未填"))</f>
        <v>卖家未填</v>
      </c>
      <c r="L3561" s="11" t="str">
        <f>IF(AK$1="","",IFERROR(TRIM(MID($AG3561,FIND(":",$AG3561,FIND(AK$1,$AG3561))+1,FIND("=",$AG3561,FIND(AK$1,$AG3561))-FIND(":",$AG3561,FIND(AK$1,$AG3561))-1)),"卖家未填"))</f>
        <v>卖家未填</v>
      </c>
      <c r="M3561" s="11" t="str">
        <f>IF(AL$1="","",IFERROR(TRIM(MID($AG3561,FIND(":",$AG3561,FIND(AL$1,$AG3561))+1,FIND("=",$AG3561,FIND(AL$1,$AG3561))-FIND(":",$AG3561,FIND(AL$1,$AG3561))-1)),"卖家未填"))</f>
        <v>散装</v>
      </c>
      <c r="N3561" s="11" t="s">
        <v>3362</v>
      </c>
      <c r="O3561" s="11" t="s">
        <v>5260</v>
      </c>
      <c r="P3561" s="13">
        <v>6.99</v>
      </c>
      <c r="Q3561" s="13"/>
      <c r="R3561" s="11">
        <v>6.99</v>
      </c>
      <c r="S3561" s="14">
        <f>IFERROR(V3561/T3561,"0")</f>
        <v>25.63</v>
      </c>
      <c r="T3561" s="11">
        <v>3</v>
      </c>
      <c r="U3561" s="11">
        <v>11</v>
      </c>
      <c r="V3561" s="15">
        <f>R3561*U3561</f>
        <v>76.89</v>
      </c>
      <c r="W3561" s="11">
        <v>2</v>
      </c>
      <c r="X3561" s="11">
        <v>1</v>
      </c>
      <c r="Y3561" s="11">
        <v>41691842777</v>
      </c>
      <c r="Z3561" s="11">
        <v>61400881</v>
      </c>
      <c r="AA3561" s="16">
        <f>IFERROR((MID(AE3561,FIND("ends=",AE3561)+5,FIND("000&amp;starts",AE3561)-FIND("ends=",AE3561)-5)+8*3600)/86400+70*365+19,"")</f>
        <v>42032.438402777778</v>
      </c>
      <c r="AB3561" s="17" t="str">
        <f>HYPERLINK("http://item.taobao.com/item.htm?id="&amp;Y3561,"点击查看")</f>
        <v>点击查看</v>
      </c>
      <c r="AC3561" s="11">
        <f>YEAR(D3561)</f>
        <v>2010</v>
      </c>
      <c r="AD3561" s="11"/>
      <c r="AE3561" s="11" t="s">
        <v>8455</v>
      </c>
      <c r="AF3561" s="11"/>
      <c r="AG3561" s="11" t="s">
        <v>13954</v>
      </c>
    </row>
    <row r="3562" spans="1:33" x14ac:dyDescent="0.15">
      <c r="A3562" s="11" t="s">
        <v>14910</v>
      </c>
      <c r="B3562" s="11" t="s">
        <v>15501</v>
      </c>
      <c r="C3562" s="11" t="s">
        <v>14913</v>
      </c>
      <c r="D3562" s="12">
        <v>40474</v>
      </c>
      <c r="E3562" s="11" t="s">
        <v>24</v>
      </c>
      <c r="F3562" s="11" t="s">
        <v>24</v>
      </c>
      <c r="G3562" s="11" t="s">
        <v>24</v>
      </c>
      <c r="H3562" s="11" t="s">
        <v>10350</v>
      </c>
      <c r="I3562" s="11" t="str">
        <f>IF(AH$1="","",IFERROR(TRIM(MID($AG3562,FIND(":",$AG3562,FIND(AH$1,$AG3562))+1,FIND("=",$AG3562,FIND(AH$1,$AG3562))-FIND(":",$AG3562,FIND(AH$1,$AG3562))-1)),"卖家未填"))</f>
        <v>有心年糕</v>
      </c>
      <c r="J3562" s="11" t="str">
        <f>IF(AI$1="","",IFERROR(TRIM(MID($AG3562,FIND(":",$AG3562,FIND(AI$1,$AG3562))+1,FIND("=",$AG3562,FIND(AI$1,$AG3562))-FIND(":",$AG3562,FIND(AI$1,$AG3562))-1)),"卖家未填"))</f>
        <v>250</v>
      </c>
      <c r="K3562" s="11" t="str">
        <f>IF(AJ$1="","",IFERROR(TRIM(MID($AG3562,FIND(":",$AG3562,FIND(AJ$1,$AG3562))+1,FIND("=",$AG3562,FIND(AJ$1,$AG3562))-FIND(":",$AG3562,FIND(AJ$1,$AG3562))-1)),"卖家未填"))</f>
        <v>1人份</v>
      </c>
      <c r="L3562" s="11" t="str">
        <f>IF(AK$1="","",IFERROR(TRIM(MID($AG3562,FIND(":",$AG3562,FIND(AK$1,$AG3562))+1,FIND("=",$AG3562,FIND(AK$1,$AG3562))-FIND(":",$AG3562,FIND(AK$1,$AG3562))-1)),"卖家未填"))</f>
        <v>1周</v>
      </c>
      <c r="M3562" s="11" t="str">
        <f>IF(AL$1="","",IFERROR(TRIM(MID($AG3562,FIND(":",$AG3562,FIND(AL$1,$AG3562))+1,FIND("=",$AG3562,FIND(AL$1,$AG3562))-FIND(":",$AG3562,FIND(AL$1,$AG3562))-1)),"卖家未填"))</f>
        <v>包装</v>
      </c>
      <c r="N3562" s="11" t="s">
        <v>2991</v>
      </c>
      <c r="O3562" s="11" t="s">
        <v>4700</v>
      </c>
      <c r="P3562" s="13">
        <v>12.8</v>
      </c>
      <c r="Q3562" s="13"/>
      <c r="R3562" s="11">
        <v>12.8</v>
      </c>
      <c r="S3562" s="14">
        <f>IFERROR(V3562/T3562,"0")</f>
        <v>19.200000000000003</v>
      </c>
      <c r="T3562" s="11">
        <v>4</v>
      </c>
      <c r="U3562" s="11">
        <v>6</v>
      </c>
      <c r="V3562" s="15">
        <f>R3562*U3562</f>
        <v>76.800000000000011</v>
      </c>
      <c r="W3562" s="11">
        <v>0</v>
      </c>
      <c r="X3562" s="11">
        <v>1</v>
      </c>
      <c r="Y3562" s="11">
        <v>43011499853</v>
      </c>
      <c r="Z3562" s="11">
        <v>63196614</v>
      </c>
      <c r="AA3562" s="16">
        <f>IFERROR((MID(AE3562,FIND("ends=",AE3562)+5,FIND("000&amp;starts",AE3562)-FIND("ends=",AE3562)-5)+8*3600)/86400+70*365+19,"")</f>
        <v>42033.682557870372</v>
      </c>
      <c r="AB3562" s="17" t="str">
        <f>HYPERLINK("http://item.taobao.com/item.htm?id="&amp;Y3562,"点击查看")</f>
        <v>点击查看</v>
      </c>
      <c r="AC3562" s="11">
        <f>YEAR(D3562)</f>
        <v>2010</v>
      </c>
      <c r="AD3562" s="11"/>
      <c r="AE3562" s="11" t="s">
        <v>8071</v>
      </c>
      <c r="AF3562" s="11" t="s">
        <v>9597</v>
      </c>
      <c r="AG3562" s="11" t="s">
        <v>11653</v>
      </c>
    </row>
    <row r="3563" spans="1:33" x14ac:dyDescent="0.15">
      <c r="A3563" s="11" t="s">
        <v>14895</v>
      </c>
      <c r="B3563" s="11" t="s">
        <v>15728</v>
      </c>
      <c r="C3563" s="11" t="s">
        <v>14897</v>
      </c>
      <c r="D3563" s="12">
        <v>40643</v>
      </c>
      <c r="E3563" s="11" t="s">
        <v>15000</v>
      </c>
      <c r="F3563" s="11" t="s">
        <v>15001</v>
      </c>
      <c r="G3563" s="11" t="s">
        <v>56</v>
      </c>
      <c r="H3563" s="11" t="s">
        <v>10322</v>
      </c>
      <c r="I3563" s="11" t="str">
        <f>IF(AH$1="","",IFERROR(TRIM(MID($AG3563,FIND(":",$AG3563,FIND(AH$1,$AG3563))+1,FIND("=",$AG3563,FIND(AH$1,$AG3563))-FIND(":",$AG3563,FIND(AH$1,$AG3563))-1)),"卖家未填"))</f>
        <v>卖家未填</v>
      </c>
      <c r="J3563" s="11" t="str">
        <f>IF(AI$1="","",IFERROR(TRIM(MID($AG3563,FIND(":",$AG3563,FIND(AI$1,$AG3563))+1,FIND("=",$AG3563,FIND(AI$1,$AG3563))-FIND(":",$AG3563,FIND(AI$1,$AG3563))-1)),"卖家未填"))</f>
        <v>400</v>
      </c>
      <c r="K3563" s="11" t="str">
        <f>IF(AJ$1="","",IFERROR(TRIM(MID($AG3563,FIND(":",$AG3563,FIND(AJ$1,$AG3563))+1,FIND("=",$AG3563,FIND(AJ$1,$AG3563))-FIND(":",$AG3563,FIND(AJ$1,$AG3563))-1)),"卖家未填"))</f>
        <v>卖家未填</v>
      </c>
      <c r="L3563" s="11" t="str">
        <f>IF(AK$1="","",IFERROR(TRIM(MID($AG3563,FIND(":",$AG3563,FIND(AK$1,$AG3563))+1,FIND("=",$AG3563,FIND(AK$1,$AG3563))-FIND(":",$AG3563,FIND(AK$1,$AG3563))-1)),"卖家未填"))</f>
        <v>卖家未填</v>
      </c>
      <c r="M3563" s="11" t="str">
        <f>IF(AL$1="","",IFERROR(TRIM(MID($AG3563,FIND(":",$AG3563,FIND(AL$1,$AG3563))+1,FIND("=",$AG3563,FIND(AL$1,$AG3563))-FIND(":",$AG3563,FIND(AL$1,$AG3563))-1)),"卖家未填"))</f>
        <v>包装</v>
      </c>
      <c r="N3563" s="11" t="s">
        <v>2227</v>
      </c>
      <c r="O3563" s="11" t="s">
        <v>4479</v>
      </c>
      <c r="P3563" s="13">
        <v>4.8</v>
      </c>
      <c r="Q3563" s="13"/>
      <c r="R3563" s="11">
        <v>4.8</v>
      </c>
      <c r="S3563" s="14">
        <f>IFERROR(V3563/T3563,"0")</f>
        <v>10.971428571428572</v>
      </c>
      <c r="T3563" s="11">
        <v>7</v>
      </c>
      <c r="U3563" s="11">
        <v>16</v>
      </c>
      <c r="V3563" s="15">
        <f>R3563*U3563</f>
        <v>76.8</v>
      </c>
      <c r="W3563" s="11">
        <v>5</v>
      </c>
      <c r="X3563" s="11">
        <v>5</v>
      </c>
      <c r="Y3563" s="11">
        <v>42209818984</v>
      </c>
      <c r="Z3563" s="11">
        <v>66089302</v>
      </c>
      <c r="AA3563" s="16">
        <f>IFERROR((MID(AE3563,FIND("ends=",AE3563)+5,FIND("000&amp;starts",AE3563)-FIND("ends=",AE3563)-5)+8*3600)/86400+70*365+19,"")</f>
        <v>42034.680277777778</v>
      </c>
      <c r="AB3563" s="17" t="str">
        <f>HYPERLINK("http://item.taobao.com/item.htm?id="&amp;Y3563,"点击查看")</f>
        <v>点击查看</v>
      </c>
      <c r="AC3563" s="11">
        <f>YEAR(D3563)</f>
        <v>2011</v>
      </c>
      <c r="AD3563" s="11"/>
      <c r="AE3563" s="11" t="s">
        <v>7309</v>
      </c>
      <c r="AF3563" s="11"/>
      <c r="AG3563" s="11" t="s">
        <v>12935</v>
      </c>
    </row>
    <row r="3564" spans="1:33" x14ac:dyDescent="0.15">
      <c r="A3564" s="11" t="s">
        <v>14919</v>
      </c>
      <c r="B3564" s="11" t="s">
        <v>16097</v>
      </c>
      <c r="C3564" s="11" t="s">
        <v>14920</v>
      </c>
      <c r="D3564" s="12">
        <v>39006</v>
      </c>
      <c r="E3564" s="11" t="s">
        <v>14957</v>
      </c>
      <c r="F3564" s="11" t="s">
        <v>10844</v>
      </c>
      <c r="G3564" s="11" t="s">
        <v>61</v>
      </c>
      <c r="H3564" s="11" t="s">
        <v>10322</v>
      </c>
      <c r="I3564" s="11" t="str">
        <f>IF(AH$1="","",IFERROR(TRIM(MID($AG3564,FIND(":",$AG3564,FIND(AH$1,$AG3564))+1,FIND("=",$AG3564,FIND(AH$1,$AG3564))-FIND(":",$AG3564,FIND(AH$1,$AG3564))-1)),"卖家未填"))</f>
        <v>卖家未填</v>
      </c>
      <c r="J3564" s="11" t="str">
        <f>IF(AI$1="","",IFERROR(TRIM(MID($AG3564,FIND(":",$AG3564,FIND(AI$1,$AG3564))+1,FIND("=",$AG3564,FIND(AI$1,$AG3564))-FIND(":",$AG3564,FIND(AI$1,$AG3564))-1)),"卖家未填"))</f>
        <v>750</v>
      </c>
      <c r="K3564" s="11" t="str">
        <f>IF(AJ$1="","",IFERROR(TRIM(MID($AG3564,FIND(":",$AG3564,FIND(AJ$1,$AG3564))+1,FIND("=",$AG3564,FIND(AJ$1,$AG3564))-FIND(":",$AG3564,FIND(AJ$1,$AG3564))-1)),"卖家未填"))</f>
        <v>卖家未填</v>
      </c>
      <c r="L3564" s="11" t="str">
        <f>IF(AK$1="","",IFERROR(TRIM(MID($AG3564,FIND(":",$AG3564,FIND(AK$1,$AG3564))+1,FIND("=",$AG3564,FIND(AK$1,$AG3564))-FIND(":",$AG3564,FIND(AK$1,$AG3564))-1)),"卖家未填"))</f>
        <v>卖家未填</v>
      </c>
      <c r="M3564" s="11" t="str">
        <f>IF(AL$1="","",IFERROR(TRIM(MID($AG3564,FIND(":",$AG3564,FIND(AL$1,$AG3564))+1,FIND("=",$AG3564,FIND(AL$1,$AG3564))-FIND(":",$AG3564,FIND(AL$1,$AG3564))-1)),"卖家未填"))</f>
        <v>散装</v>
      </c>
      <c r="N3564" s="11" t="s">
        <v>2714</v>
      </c>
      <c r="O3564" s="11" t="s">
        <v>5142</v>
      </c>
      <c r="P3564" s="13">
        <v>10.9</v>
      </c>
      <c r="Q3564" s="13"/>
      <c r="R3564" s="11">
        <v>10.9</v>
      </c>
      <c r="S3564" s="14">
        <f>IFERROR(V3564/T3564,"0")</f>
        <v>15.26</v>
      </c>
      <c r="T3564" s="11">
        <v>5</v>
      </c>
      <c r="U3564" s="11">
        <v>7</v>
      </c>
      <c r="V3564" s="15">
        <f>R3564*U3564</f>
        <v>76.3</v>
      </c>
      <c r="W3564" s="11">
        <v>3</v>
      </c>
      <c r="X3564" s="11">
        <v>67</v>
      </c>
      <c r="Y3564" s="11">
        <v>8054036339</v>
      </c>
      <c r="Z3564" s="11">
        <v>33976667</v>
      </c>
      <c r="AA3564" s="16">
        <f>IFERROR((MID(AE3564,FIND("ends=",AE3564)+5,FIND("000&amp;starts",AE3564)-FIND("ends=",AE3564)-5)+8*3600)/86400+70*365+19,"")</f>
        <v>42035.463819444441</v>
      </c>
      <c r="AB3564" s="17" t="str">
        <f>HYPERLINK("http://item.taobao.com/item.htm?id="&amp;Y3564,"点击查看")</f>
        <v>点击查看</v>
      </c>
      <c r="AC3564" s="11">
        <f>YEAR(D3564)</f>
        <v>2006</v>
      </c>
      <c r="AD3564" s="11"/>
      <c r="AE3564" s="11" t="s">
        <v>7793</v>
      </c>
      <c r="AF3564" s="11"/>
      <c r="AG3564" s="11" t="s">
        <v>13372</v>
      </c>
    </row>
    <row r="3565" spans="1:33" x14ac:dyDescent="0.15">
      <c r="A3565" s="11" t="s">
        <v>14915</v>
      </c>
      <c r="B3565" s="11" t="s">
        <v>16283</v>
      </c>
      <c r="C3565" s="11" t="s">
        <v>14916</v>
      </c>
      <c r="D3565" s="11"/>
      <c r="E3565" s="11" t="s">
        <v>24</v>
      </c>
      <c r="F3565" s="11" t="s">
        <v>24</v>
      </c>
      <c r="G3565" s="11" t="s">
        <v>24</v>
      </c>
      <c r="H3565" s="11" t="s">
        <v>10804</v>
      </c>
      <c r="I3565" s="11" t="str">
        <f>IF(AH$1="","",IFERROR(TRIM(MID($AG3565,FIND(":",$AG3565,FIND(AH$1,$AG3565))+1,FIND("=",$AG3565,FIND(AH$1,$AG3565))-FIND(":",$AG3565,FIND(AH$1,$AG3565))-1)),"卖家未填"))</f>
        <v>水磨年糕组合</v>
      </c>
      <c r="J3565" s="11" t="str">
        <f>IF(AI$1="","",IFERROR(TRIM(MID($AG3565,FIND(":",$AG3565,FIND(AI$1,$AG3565))+1,FIND("=",$AG3565,FIND(AI$1,$AG3565))-FIND(":",$AG3565,FIND(AI$1,$AG3565))-1)),"卖家未填"))</f>
        <v>1200</v>
      </c>
      <c r="K3565" s="11" t="str">
        <f>IF(AJ$1="","",IFERROR(TRIM(MID($AG3565,FIND(":",$AG3565,FIND(AJ$1,$AG3565))+1,FIND("=",$AG3565,FIND(AJ$1,$AG3565))-FIND(":",$AG3565,FIND(AJ$1,$AG3565))-1)),"卖家未填"))</f>
        <v>卖家未填</v>
      </c>
      <c r="L3565" s="11" t="str">
        <f>IF(AK$1="","",IFERROR(TRIM(MID($AG3565,FIND(":",$AG3565,FIND(AK$1,$AG3565))+1,FIND("=",$AG3565,FIND(AK$1,$AG3565))-FIND(":",$AG3565,FIND(AK$1,$AG3565))-1)),"卖家未填"))</f>
        <v>卖家未填</v>
      </c>
      <c r="M3565" s="11" t="str">
        <f>IF(AL$1="","",IFERROR(TRIM(MID($AG3565,FIND(":",$AG3565,FIND(AL$1,$AG3565))+1,FIND("=",$AG3565,FIND(AL$1,$AG3565))-FIND(":",$AG3565,FIND(AL$1,$AG3565))-1)),"卖家未填"))</f>
        <v>包装</v>
      </c>
      <c r="N3565" s="11" t="s">
        <v>3863</v>
      </c>
      <c r="O3565" s="11" t="s">
        <v>5091</v>
      </c>
      <c r="P3565" s="13">
        <v>25.4</v>
      </c>
      <c r="Q3565" s="13"/>
      <c r="R3565" s="11">
        <v>25.4</v>
      </c>
      <c r="S3565" s="14">
        <f>IFERROR(V3565/T3565,"0")</f>
        <v>38.099999999999994</v>
      </c>
      <c r="T3565" s="11">
        <v>2</v>
      </c>
      <c r="U3565" s="11">
        <v>3</v>
      </c>
      <c r="V3565" s="15">
        <f>R3565*U3565</f>
        <v>76.199999999999989</v>
      </c>
      <c r="W3565" s="11">
        <v>92</v>
      </c>
      <c r="X3565" s="11">
        <v>150</v>
      </c>
      <c r="Y3565" s="11">
        <v>36150700939</v>
      </c>
      <c r="Z3565" s="11">
        <v>62379559</v>
      </c>
      <c r="AA3565" s="16" t="str">
        <f>IFERROR((MID(AE3565,FIND("ends=",AE3565)+5,FIND("000&amp;starts",AE3565)-FIND("ends=",AE3565)-5)+8*3600)/86400+70*365+19,"")</f>
        <v/>
      </c>
      <c r="AB3565" s="17" t="str">
        <f>HYPERLINK("http://item.taobao.com/item.htm?id="&amp;Y3565,"点击查看")</f>
        <v>点击查看</v>
      </c>
      <c r="AC3565" s="11">
        <f>YEAR(D3565)</f>
        <v>1900</v>
      </c>
      <c r="AD3565" s="11"/>
      <c r="AE3565" s="11"/>
      <c r="AF3565" s="11" t="s">
        <v>9570</v>
      </c>
      <c r="AG3565" s="11" t="s">
        <v>14415</v>
      </c>
    </row>
    <row r="3566" spans="1:33" x14ac:dyDescent="0.15">
      <c r="A3566" s="11" t="s">
        <v>14947</v>
      </c>
      <c r="B3566" s="11" t="s">
        <v>15367</v>
      </c>
      <c r="C3566" s="11" t="s">
        <v>14946</v>
      </c>
      <c r="D3566" s="12">
        <v>39612</v>
      </c>
      <c r="E3566" s="11" t="s">
        <v>46</v>
      </c>
      <c r="F3566" s="11" t="s">
        <v>14977</v>
      </c>
      <c r="G3566" s="11" t="s">
        <v>36</v>
      </c>
      <c r="H3566" s="11" t="s">
        <v>10362</v>
      </c>
      <c r="I3566" s="11" t="str">
        <f>IF(AH$1="","",IFERROR(TRIM(MID($AG3566,FIND(":",$AG3566,FIND(AH$1,$AG3566))+1,FIND("=",$AG3566,FIND(AH$1,$AG3566))-FIND(":",$AG3566,FIND(AH$1,$AG3566))-1)),"卖家未填"))</f>
        <v>卖家未填</v>
      </c>
      <c r="J3566" s="11" t="str">
        <f>IF(AI$1="","",IFERROR(TRIM(MID($AG3566,FIND(":",$AG3566,FIND(AI$1,$AG3566))+1,FIND("=",$AG3566,FIND(AI$1,$AG3566))-FIND(":",$AG3566,FIND(AI$1,$AG3566))-1)),"卖家未填"))</f>
        <v>300</v>
      </c>
      <c r="K3566" s="11" t="str">
        <f>IF(AJ$1="","",IFERROR(TRIM(MID($AG3566,FIND(":",$AG3566,FIND(AJ$1,$AG3566))+1,FIND("=",$AG3566,FIND(AJ$1,$AG3566))-FIND(":",$AG3566,FIND(AJ$1,$AG3566))-1)),"卖家未填"))</f>
        <v>卖家未填</v>
      </c>
      <c r="L3566" s="11" t="str">
        <f>IF(AK$1="","",IFERROR(TRIM(MID($AG3566,FIND(":",$AG3566,FIND(AK$1,$AG3566))+1,FIND("=",$AG3566,FIND(AK$1,$AG3566))-FIND(":",$AG3566,FIND(AK$1,$AG3566))-1)),"卖家未填"))</f>
        <v>卖家未填</v>
      </c>
      <c r="M3566" s="11" t="str">
        <f>IF(AL$1="","",IFERROR(TRIM(MID($AG3566,FIND(":",$AG3566,FIND(AL$1,$AG3566))+1,FIND("=",$AG3566,FIND(AL$1,$AG3566))-FIND(":",$AG3566,FIND(AL$1,$AG3566))-1)),"卖家未填"))</f>
        <v>散装</v>
      </c>
      <c r="N3566" s="11" t="s">
        <v>3889</v>
      </c>
      <c r="O3566" s="11" t="s">
        <v>4621</v>
      </c>
      <c r="P3566" s="13">
        <v>12.8</v>
      </c>
      <c r="Q3566" s="13">
        <v>12.67</v>
      </c>
      <c r="R3566" s="11">
        <v>12.67</v>
      </c>
      <c r="S3566" s="14">
        <f>IFERROR(V3566/T3566,"0")</f>
        <v>38.01</v>
      </c>
      <c r="T3566" s="11">
        <v>2</v>
      </c>
      <c r="U3566" s="11">
        <v>6</v>
      </c>
      <c r="V3566" s="15">
        <f>R3566*U3566</f>
        <v>76.02</v>
      </c>
      <c r="W3566" s="11">
        <v>3</v>
      </c>
      <c r="X3566" s="11">
        <v>57</v>
      </c>
      <c r="Y3566" s="11">
        <v>37319040837</v>
      </c>
      <c r="Z3566" s="11">
        <v>35944745</v>
      </c>
      <c r="AA3566" s="16">
        <f>IFERROR((MID(AE3566,FIND("ends=",AE3566)+5,FIND("000&amp;starts",AE3566)-FIND("ends=",AE3566)-5)+8*3600)/86400+70*365+19,"")</f>
        <v>42031.591678240744</v>
      </c>
      <c r="AB3566" s="17" t="str">
        <f>HYPERLINK("http://item.taobao.com/item.htm?id="&amp;Y3566,"点击查看")</f>
        <v>点击查看</v>
      </c>
      <c r="AC3566" s="11">
        <f>YEAR(D3566)</f>
        <v>2008</v>
      </c>
      <c r="AD3566" s="11"/>
      <c r="AE3566" s="11" t="s">
        <v>9015</v>
      </c>
      <c r="AF3566" s="11" t="s">
        <v>9618</v>
      </c>
      <c r="AG3566" s="11" t="s">
        <v>14438</v>
      </c>
    </row>
    <row r="3567" spans="1:33" x14ac:dyDescent="0.15">
      <c r="A3567" s="11" t="s">
        <v>14910</v>
      </c>
      <c r="B3567" s="11" t="s">
        <v>16589</v>
      </c>
      <c r="C3567" s="11" t="s">
        <v>14914</v>
      </c>
      <c r="D3567" s="12">
        <v>40265</v>
      </c>
      <c r="E3567" s="11" t="s">
        <v>24</v>
      </c>
      <c r="F3567" s="11" t="s">
        <v>24</v>
      </c>
      <c r="G3567" s="11" t="s">
        <v>24</v>
      </c>
      <c r="H3567" s="11" t="s">
        <v>10322</v>
      </c>
      <c r="I3567" s="11" t="str">
        <f>IF(AH$1="","",IFERROR(TRIM(MID($AG3567,FIND(":",$AG3567,FIND(AH$1,$AG3567))+1,FIND("=",$AG3567,FIND(AH$1,$AG3567))-FIND(":",$AG3567,FIND(AH$1,$AG3567))-1)),"卖家未填"))</f>
        <v>卖家未填</v>
      </c>
      <c r="J3567" s="11" t="str">
        <f>IF(AI$1="","",IFERROR(TRIM(MID($AG3567,FIND(":",$AG3567,FIND(AI$1,$AG3567))+1,FIND("=",$AG3567,FIND(AI$1,$AG3567))-FIND(":",$AG3567,FIND(AI$1,$AG3567))-1)),"卖家未填"))</f>
        <v>500</v>
      </c>
      <c r="K3567" s="11" t="str">
        <f>IF(AJ$1="","",IFERROR(TRIM(MID($AG3567,FIND(":",$AG3567,FIND(AJ$1,$AG3567))+1,FIND("=",$AG3567,FIND(AJ$1,$AG3567))-FIND(":",$AG3567,FIND(AJ$1,$AG3567))-1)),"卖家未填"))</f>
        <v>卖家未填</v>
      </c>
      <c r="L3567" s="11" t="str">
        <f>IF(AK$1="","",IFERROR(TRIM(MID($AG3567,FIND(":",$AG3567,FIND(AK$1,$AG3567))+1,FIND("=",$AG3567,FIND(AK$1,$AG3567))-FIND(":",$AG3567,FIND(AK$1,$AG3567))-1)),"卖家未填"))</f>
        <v>卖家未填</v>
      </c>
      <c r="M3567" s="11" t="str">
        <f>IF(AL$1="","",IFERROR(TRIM(MID($AG3567,FIND(":",$AG3567,FIND(AL$1,$AG3567))+1,FIND("=",$AG3567,FIND(AL$1,$AG3567))-FIND(":",$AG3567,FIND(AL$1,$AG3567))-1)),"卖家未填"))</f>
        <v>散装</v>
      </c>
      <c r="N3567" s="11" t="s">
        <v>3101</v>
      </c>
      <c r="O3567" s="11" t="s">
        <v>4739</v>
      </c>
      <c r="P3567" s="13">
        <v>19</v>
      </c>
      <c r="Q3567" s="13"/>
      <c r="R3567" s="11">
        <v>19</v>
      </c>
      <c r="S3567" s="14">
        <f>IFERROR(V3567/T3567,"0")</f>
        <v>25.333333333333332</v>
      </c>
      <c r="T3567" s="11">
        <v>3</v>
      </c>
      <c r="U3567" s="11">
        <v>4</v>
      </c>
      <c r="V3567" s="15">
        <f>R3567*U3567</f>
        <v>76</v>
      </c>
      <c r="W3567" s="11">
        <v>1</v>
      </c>
      <c r="X3567" s="11">
        <v>2</v>
      </c>
      <c r="Y3567" s="11">
        <v>42254869009</v>
      </c>
      <c r="Z3567" s="11">
        <v>60887183</v>
      </c>
      <c r="AA3567" s="16">
        <f>IFERROR((MID(AE3567,FIND("ends=",AE3567)+5,FIND("000&amp;starts",AE3567)-FIND("ends=",AE3567)-5)+8*3600)/86400+70*365+19,"")</f>
        <v>42035.899224537032</v>
      </c>
      <c r="AB3567" s="17" t="str">
        <f>HYPERLINK("http://item.taobao.com/item.htm?id="&amp;Y3567,"点击查看")</f>
        <v>点击查看</v>
      </c>
      <c r="AC3567" s="11">
        <f>YEAR(D3567)</f>
        <v>2010</v>
      </c>
      <c r="AD3567" s="11"/>
      <c r="AE3567" s="11" t="s">
        <v>8178</v>
      </c>
      <c r="AF3567" s="11"/>
      <c r="AG3567" s="11" t="s">
        <v>13719</v>
      </c>
    </row>
    <row r="3568" spans="1:33" x14ac:dyDescent="0.15">
      <c r="A3568" s="11" t="s">
        <v>14931</v>
      </c>
      <c r="B3568" s="11" t="s">
        <v>16899</v>
      </c>
      <c r="C3568" s="11" t="s">
        <v>14932</v>
      </c>
      <c r="D3568" s="12">
        <v>41997</v>
      </c>
      <c r="E3568" s="11" t="s">
        <v>15006</v>
      </c>
      <c r="F3568" s="11" t="s">
        <v>15025</v>
      </c>
      <c r="G3568" s="11" t="s">
        <v>76</v>
      </c>
      <c r="H3568" s="11" t="s">
        <v>10879</v>
      </c>
      <c r="I3568" s="11" t="str">
        <f>IF(AH$1="","",IFERROR(TRIM(MID($AG3568,FIND(":",$AG3568,FIND(AH$1,$AG3568))+1,FIND("=",$AG3568,FIND(AH$1,$AG3568))-FIND(":",$AG3568,FIND(AH$1,$AG3568))-1)),"卖家未填"))</f>
        <v>卖家未填</v>
      </c>
      <c r="J3568" s="11" t="str">
        <f>IF(AI$1="","",IFERROR(TRIM(MID($AG3568,FIND(":",$AG3568,FIND(AI$1,$AG3568))+1,FIND("=",$AG3568,FIND(AI$1,$AG3568))-FIND(":",$AG3568,FIND(AI$1,$AG3568))-1)),"卖家未填"))</f>
        <v>1500</v>
      </c>
      <c r="K3568" s="11" t="str">
        <f>IF(AJ$1="","",IFERROR(TRIM(MID($AG3568,FIND(":",$AG3568,FIND(AJ$1,$AG3568))+1,FIND("=",$AG3568,FIND(AJ$1,$AG3568))-FIND(":",$AG3568,FIND(AJ$1,$AG3568))-1)),"卖家未填"))</f>
        <v>卖家未填</v>
      </c>
      <c r="L3568" s="11" t="str">
        <f>IF(AK$1="","",IFERROR(TRIM(MID($AG3568,FIND(":",$AG3568,FIND(AK$1,$AG3568))+1,FIND("=",$AG3568,FIND(AK$1,$AG3568))-FIND(":",$AG3568,FIND(AK$1,$AG3568))-1)),"卖家未填"))</f>
        <v>卖家未填</v>
      </c>
      <c r="M3568" s="11" t="str">
        <f>IF(AL$1="","",IFERROR(TRIM(MID($AG3568,FIND(":",$AG3568,FIND(AL$1,$AG3568))+1,FIND("=",$AG3568,FIND(AL$1,$AG3568))-FIND(":",$AG3568,FIND(AL$1,$AG3568))-1)),"卖家未填"))</f>
        <v>包装</v>
      </c>
      <c r="N3568" s="11" t="s">
        <v>3727</v>
      </c>
      <c r="O3568" s="11" t="s">
        <v>5220</v>
      </c>
      <c r="P3568" s="13">
        <v>38</v>
      </c>
      <c r="Q3568" s="13"/>
      <c r="R3568" s="11">
        <v>38</v>
      </c>
      <c r="S3568" s="14">
        <f>IFERROR(V3568/T3568,"0")</f>
        <v>38</v>
      </c>
      <c r="T3568" s="11">
        <v>2</v>
      </c>
      <c r="U3568" s="11">
        <v>2</v>
      </c>
      <c r="V3568" s="15">
        <f>R3568*U3568</f>
        <v>76</v>
      </c>
      <c r="W3568" s="11">
        <v>2</v>
      </c>
      <c r="X3568" s="11">
        <v>49</v>
      </c>
      <c r="Y3568" s="11">
        <v>43586476204</v>
      </c>
      <c r="Z3568" s="11">
        <v>116025331</v>
      </c>
      <c r="AA3568" s="16">
        <f>IFERROR((MID(AE3568,FIND("ends=",AE3568)+5,FIND("000&amp;starts",AE3568)-FIND("ends=",AE3568)-5)+8*3600)/86400+70*365+19,"")</f>
        <v>42030.066018518519</v>
      </c>
      <c r="AB3568" s="17" t="str">
        <f>HYPERLINK("http://item.taobao.com/item.htm?id="&amp;Y3568,"点击查看")</f>
        <v>点击查看</v>
      </c>
      <c r="AC3568" s="11">
        <f>YEAR(D3568)</f>
        <v>2014</v>
      </c>
      <c r="AD3568" s="11"/>
      <c r="AE3568" s="11" t="s">
        <v>8844</v>
      </c>
      <c r="AF3568" s="11" t="s">
        <v>10194</v>
      </c>
      <c r="AG3568" s="11" t="s">
        <v>14290</v>
      </c>
    </row>
    <row r="3569" spans="1:33" x14ac:dyDescent="0.15">
      <c r="A3569" s="11" t="s">
        <v>14910</v>
      </c>
      <c r="B3569" s="11" t="s">
        <v>16947</v>
      </c>
      <c r="C3569" s="11" t="s">
        <v>14912</v>
      </c>
      <c r="D3569" s="12">
        <v>41762</v>
      </c>
      <c r="E3569" s="11" t="s">
        <v>14957</v>
      </c>
      <c r="F3569" s="11" t="s">
        <v>14971</v>
      </c>
      <c r="G3569" s="11" t="s">
        <v>32</v>
      </c>
      <c r="H3569" s="11" t="s">
        <v>10891</v>
      </c>
      <c r="I3569" s="11" t="str">
        <f>IF(AH$1="","",IFERROR(TRIM(MID($AG3569,FIND(":",$AG3569,FIND(AH$1,$AG3569))+1,FIND("=",$AG3569,FIND(AH$1,$AG3569))-FIND(":",$AG3569,FIND(AH$1,$AG3569))-1)),"卖家未填"))</f>
        <v>卖家未填</v>
      </c>
      <c r="J3569" s="11" t="str">
        <f>IF(AI$1="","",IFERROR(TRIM(MID($AG3569,FIND(":",$AG3569,FIND(AI$1,$AG3569))+1,FIND("=",$AG3569,FIND(AI$1,$AG3569))-FIND(":",$AG3569,FIND(AI$1,$AG3569))-1)),"卖家未填"))</f>
        <v>750</v>
      </c>
      <c r="K3569" s="11" t="str">
        <f>IF(AJ$1="","",IFERROR(TRIM(MID($AG3569,FIND(":",$AG3569,FIND(AJ$1,$AG3569))+1,FIND("=",$AG3569,FIND(AJ$1,$AG3569))-FIND(":",$AG3569,FIND(AJ$1,$AG3569))-1)),"卖家未填"))</f>
        <v>1人份</v>
      </c>
      <c r="L3569" s="11" t="str">
        <f>IF(AK$1="","",IFERROR(TRIM(MID($AG3569,FIND(":",$AG3569,FIND(AK$1,$AG3569))+1,FIND("=",$AG3569,FIND(AK$1,$AG3569))-FIND(":",$AG3569,FIND(AK$1,$AG3569))-1)),"卖家未填"))</f>
        <v>1周</v>
      </c>
      <c r="M3569" s="11" t="str">
        <f>IF(AL$1="","",IFERROR(TRIM(MID($AG3569,FIND(":",$AG3569,FIND(AL$1,$AG3569))+1,FIND("=",$AG3569,FIND(AL$1,$AG3569))-FIND(":",$AG3569,FIND(AL$1,$AG3569))-1)),"卖家未填"))</f>
        <v>散装</v>
      </c>
      <c r="N3569" s="11" t="s">
        <v>3820</v>
      </c>
      <c r="O3569" s="11" t="s">
        <v>5329</v>
      </c>
      <c r="P3569" s="13">
        <v>68</v>
      </c>
      <c r="Q3569" s="13">
        <v>38</v>
      </c>
      <c r="R3569" s="11">
        <v>38</v>
      </c>
      <c r="S3569" s="14">
        <f>IFERROR(V3569/T3569,"0")</f>
        <v>38</v>
      </c>
      <c r="T3569" s="11">
        <v>2</v>
      </c>
      <c r="U3569" s="11">
        <v>2</v>
      </c>
      <c r="V3569" s="15">
        <f>R3569*U3569</f>
        <v>76</v>
      </c>
      <c r="W3569" s="11">
        <v>16</v>
      </c>
      <c r="X3569" s="11">
        <v>19</v>
      </c>
      <c r="Y3569" s="11">
        <v>41856982421</v>
      </c>
      <c r="Z3569" s="11">
        <v>110629951</v>
      </c>
      <c r="AA3569" s="16">
        <f>IFERROR((MID(AE3569,FIND("ends=",AE3569)+5,FIND("000&amp;starts",AE3569)-FIND("ends=",AE3569)-5)+8*3600)/86400+70*365+19,"")</f>
        <v>42030.896099537036</v>
      </c>
      <c r="AB3569" s="17" t="str">
        <f>HYPERLINK("http://item.taobao.com/item.htm?id="&amp;Y3569,"点击查看")</f>
        <v>点击查看</v>
      </c>
      <c r="AC3569" s="11">
        <f>YEAR(D3569)</f>
        <v>2014</v>
      </c>
      <c r="AD3569" s="11"/>
      <c r="AE3569" s="11" t="s">
        <v>8940</v>
      </c>
      <c r="AF3569" s="11" t="s">
        <v>10209</v>
      </c>
      <c r="AG3569" s="11" t="s">
        <v>14373</v>
      </c>
    </row>
    <row r="3570" spans="1:33" x14ac:dyDescent="0.15">
      <c r="A3570" s="11" t="s">
        <v>14952</v>
      </c>
      <c r="B3570" s="11" t="s">
        <v>15736</v>
      </c>
      <c r="C3570" s="11" t="s">
        <v>14953</v>
      </c>
      <c r="D3570" s="12">
        <v>38645</v>
      </c>
      <c r="E3570" s="11" t="s">
        <v>24</v>
      </c>
      <c r="F3570" s="11" t="s">
        <v>24</v>
      </c>
      <c r="G3570" s="11" t="s">
        <v>24</v>
      </c>
      <c r="H3570" s="11" t="s">
        <v>10480</v>
      </c>
      <c r="I3570" s="11" t="str">
        <f>IF(AH$1="","",IFERROR(TRIM(MID($AG3570,FIND(":",$AG3570,FIND(AH$1,$AG3570))+1,FIND("=",$AG3570,FIND(AH$1,$AG3570))-FIND(":",$AG3570,FIND(AH$1,$AG3570))-1)),"卖家未填"))</f>
        <v>醇昌辣椒酱</v>
      </c>
      <c r="J3570" s="11" t="str">
        <f>IF(AI$1="","",IFERROR(TRIM(MID($AG3570,FIND(":",$AG3570,FIND(AI$1,$AG3570))+1,FIND("=",$AG3570,FIND(AI$1,$AG3570))-FIND(":",$AG3570,FIND(AI$1,$AG3570))-1)),"卖家未填"))</f>
        <v>1500</v>
      </c>
      <c r="K3570" s="11" t="str">
        <f>IF(AJ$1="","",IFERROR(TRIM(MID($AG3570,FIND(":",$AG3570,FIND(AJ$1,$AG3570))+1,FIND("=",$AG3570,FIND(AJ$1,$AG3570))-FIND(":",$AG3570,FIND(AJ$1,$AG3570))-1)),"卖家未填"))</f>
        <v>卖家未填</v>
      </c>
      <c r="L3570" s="11" t="str">
        <f>IF(AK$1="","",IFERROR(TRIM(MID($AG3570,FIND(":",$AG3570,FIND(AK$1,$AG3570))+1,FIND("=",$AG3570,FIND(AK$1,$AG3570))-FIND(":",$AG3570,FIND(AK$1,$AG3570))-1)),"卖家未填"))</f>
        <v>卖家未填</v>
      </c>
      <c r="M3570" s="11" t="str">
        <f>IF(AL$1="","",IFERROR(TRIM(MID($AG3570,FIND(":",$AG3570,FIND(AL$1,$AG3570))+1,FIND("=",$AG3570,FIND(AL$1,$AG3570))-FIND(":",$AG3570,FIND(AL$1,$AG3570))-1)),"卖家未填"))</f>
        <v>散装</v>
      </c>
      <c r="N3570" s="11" t="s">
        <v>3918</v>
      </c>
      <c r="O3570" s="11" t="s">
        <v>5220</v>
      </c>
      <c r="P3570" s="13">
        <v>38</v>
      </c>
      <c r="Q3570" s="13"/>
      <c r="R3570" s="11">
        <v>38</v>
      </c>
      <c r="S3570" s="14">
        <f>IFERROR(V3570/T3570,"0")</f>
        <v>38</v>
      </c>
      <c r="T3570" s="11">
        <v>2</v>
      </c>
      <c r="U3570" s="11">
        <v>2</v>
      </c>
      <c r="V3570" s="15">
        <f>R3570*U3570</f>
        <v>76</v>
      </c>
      <c r="W3570" s="11">
        <v>2</v>
      </c>
      <c r="X3570" s="11">
        <v>40</v>
      </c>
      <c r="Y3570" s="11">
        <v>6330384784</v>
      </c>
      <c r="Z3570" s="11">
        <v>33304580</v>
      </c>
      <c r="AA3570" s="16">
        <f>IFERROR((MID(AE3570,FIND("ends=",AE3570)+5,FIND("000&amp;starts",AE3570)-FIND("ends=",AE3570)-5)+8*3600)/86400+70*365+19,"")</f>
        <v>42031.765277777777</v>
      </c>
      <c r="AB3570" s="17" t="str">
        <f>HYPERLINK("http://item.taobao.com/item.htm?id="&amp;Y3570,"点击查看")</f>
        <v>点击查看</v>
      </c>
      <c r="AC3570" s="11">
        <f>YEAR(D3570)</f>
        <v>2005</v>
      </c>
      <c r="AD3570" s="11"/>
      <c r="AE3570" s="11" t="s">
        <v>9045</v>
      </c>
      <c r="AF3570" s="11" t="s">
        <v>9753</v>
      </c>
      <c r="AG3570" s="11" t="s">
        <v>14467</v>
      </c>
    </row>
    <row r="3571" spans="1:33" x14ac:dyDescent="0.15">
      <c r="A3571" s="11" t="s">
        <v>14947</v>
      </c>
      <c r="B3571" s="11" t="s">
        <v>16502</v>
      </c>
      <c r="C3571" s="11" t="s">
        <v>14946</v>
      </c>
      <c r="D3571" s="12">
        <v>41456</v>
      </c>
      <c r="E3571" s="11" t="s">
        <v>14975</v>
      </c>
      <c r="F3571" s="11" t="s">
        <v>15089</v>
      </c>
      <c r="G3571" s="11" t="s">
        <v>139</v>
      </c>
      <c r="H3571" s="11" t="s">
        <v>10763</v>
      </c>
      <c r="I3571" s="11" t="str">
        <f>IF(AH$1="","",IFERROR(TRIM(MID($AG3571,FIND(":",$AG3571,FIND(AH$1,$AG3571))+1,FIND("=",$AG3571,FIND(AH$1,$AG3571))-FIND(":",$AG3571,FIND(AH$1,$AG3571))-1)),"卖家未填"))</f>
        <v>花色鱼形年糕</v>
      </c>
      <c r="J3571" s="11" t="str">
        <f>IF(AI$1="","",IFERROR(TRIM(MID($AG3571,FIND(":",$AG3571,FIND(AI$1,$AG3571))+1,FIND("=",$AG3571,FIND(AI$1,$AG3571))-FIND(":",$AG3571,FIND(AI$1,$AG3571))-1)),"卖家未填"))</f>
        <v>250</v>
      </c>
      <c r="K3571" s="11" t="str">
        <f>IF(AJ$1="","",IFERROR(TRIM(MID($AG3571,FIND(":",$AG3571,FIND(AJ$1,$AG3571))+1,FIND("=",$AG3571,FIND(AJ$1,$AG3571))-FIND(":",$AG3571,FIND(AJ$1,$AG3571))-1)),"卖家未填"))</f>
        <v>卖家未填</v>
      </c>
      <c r="L3571" s="11" t="str">
        <f>IF(AK$1="","",IFERROR(TRIM(MID($AG3571,FIND(":",$AG3571,FIND(AK$1,$AG3571))+1,FIND("=",$AG3571,FIND(AK$1,$AG3571))-FIND(":",$AG3571,FIND(AK$1,$AG3571))-1)),"卖家未填"))</f>
        <v>卖家未填</v>
      </c>
      <c r="M3571" s="11" t="str">
        <f>IF(AL$1="","",IFERROR(TRIM(MID($AG3571,FIND(":",$AG3571,FIND(AL$1,$AG3571))+1,FIND("=",$AG3571,FIND(AL$1,$AG3571))-FIND(":",$AG3571,FIND(AL$1,$AG3571))-1)),"卖家未填"))</f>
        <v>包装</v>
      </c>
      <c r="N3571" s="11" t="s">
        <v>3930</v>
      </c>
      <c r="O3571" s="11" t="s">
        <v>5349</v>
      </c>
      <c r="P3571" s="13">
        <v>38</v>
      </c>
      <c r="Q3571" s="13"/>
      <c r="R3571" s="11">
        <v>38</v>
      </c>
      <c r="S3571" s="14">
        <f>IFERROR(V3571/T3571,"0")</f>
        <v>38</v>
      </c>
      <c r="T3571" s="11">
        <v>2</v>
      </c>
      <c r="U3571" s="11">
        <v>2</v>
      </c>
      <c r="V3571" s="15">
        <f>R3571*U3571</f>
        <v>76</v>
      </c>
      <c r="W3571" s="11">
        <v>1</v>
      </c>
      <c r="X3571" s="11">
        <v>3</v>
      </c>
      <c r="Y3571" s="11">
        <v>36492903995</v>
      </c>
      <c r="Z3571" s="11">
        <v>105080736</v>
      </c>
      <c r="AA3571" s="16">
        <f>IFERROR((MID(AE3571,FIND("ends=",AE3571)+5,FIND("000&amp;starts",AE3571)-FIND("ends=",AE3571)-5)+8*3600)/86400+70*365+19,"")</f>
        <v>42031.860474537039</v>
      </c>
      <c r="AB3571" s="17" t="str">
        <f>HYPERLINK("http://item.taobao.com/item.htm?id="&amp;Y3571,"点击查看")</f>
        <v>点击查看</v>
      </c>
      <c r="AC3571" s="11">
        <f>YEAR(D3571)</f>
        <v>2013</v>
      </c>
      <c r="AD3571" s="11"/>
      <c r="AE3571" s="11" t="s">
        <v>9058</v>
      </c>
      <c r="AF3571" s="11" t="s">
        <v>10070</v>
      </c>
      <c r="AG3571" s="11" t="s">
        <v>14479</v>
      </c>
    </row>
    <row r="3572" spans="1:33" x14ac:dyDescent="0.15">
      <c r="A3572" s="11" t="s">
        <v>14947</v>
      </c>
      <c r="B3572" s="11" t="s">
        <v>17093</v>
      </c>
      <c r="C3572" s="11" t="s">
        <v>14948</v>
      </c>
      <c r="D3572" s="12">
        <v>41745</v>
      </c>
      <c r="E3572" s="11" t="s">
        <v>14961</v>
      </c>
      <c r="F3572" s="11" t="s">
        <v>14962</v>
      </c>
      <c r="G3572" s="11" t="s">
        <v>23</v>
      </c>
      <c r="H3572" s="11" t="s">
        <v>10320</v>
      </c>
      <c r="I3572" s="11" t="str">
        <f>IF(AH$1="","",IFERROR(TRIM(MID($AG3572,FIND(":",$AG3572,FIND(AH$1,$AG3572))+1,FIND("=",$AG3572,FIND(AH$1,$AG3572))-FIND(":",$AG3572,FIND(AH$1,$AG3572))-1)),"卖家未填"))</f>
        <v>大同江系列</v>
      </c>
      <c r="J3572" s="11" t="str">
        <f>IF(AI$1="","",IFERROR(TRIM(MID($AG3572,FIND(":",$AG3572,FIND(AI$1,$AG3572))+1,FIND("=",$AG3572,FIND(AI$1,$AG3572))-FIND(":",$AG3572,FIND(AI$1,$AG3572))-1)),"卖家未填"))</f>
        <v>270</v>
      </c>
      <c r="K3572" s="11" t="str">
        <f>IF(AJ$1="","",IFERROR(TRIM(MID($AG3572,FIND(":",$AG3572,FIND(AJ$1,$AG3572))+1,FIND("=",$AG3572,FIND(AJ$1,$AG3572))-FIND(":",$AG3572,FIND(AJ$1,$AG3572))-1)),"卖家未填"))</f>
        <v>1人份</v>
      </c>
      <c r="L3572" s="11" t="str">
        <f>IF(AK$1="","",IFERROR(TRIM(MID($AG3572,FIND(":",$AG3572,FIND(AK$1,$AG3572))+1,FIND("=",$AG3572,FIND(AK$1,$AG3572))-FIND(":",$AG3572,FIND(AK$1,$AG3572))-1)),"卖家未填"))</f>
        <v>卖家未填</v>
      </c>
      <c r="M3572" s="11" t="str">
        <f>IF(AL$1="","",IFERROR(TRIM(MID($AG3572,FIND(":",$AG3572,FIND(AL$1,$AG3572))+1,FIND("=",$AG3572,FIND(AL$1,$AG3572))-FIND(":",$AG3572,FIND(AL$1,$AG3572))-1)),"卖家未填"))</f>
        <v>包装</v>
      </c>
      <c r="N3572" s="18" t="s">
        <v>11035</v>
      </c>
      <c r="O3572" s="11" t="s">
        <v>5398</v>
      </c>
      <c r="P3572" s="13">
        <v>6.97</v>
      </c>
      <c r="Q3572" s="13">
        <v>4</v>
      </c>
      <c r="R3572" s="11">
        <v>4</v>
      </c>
      <c r="S3572" s="14">
        <f>IFERROR(V3572/T3572,"0")</f>
        <v>38</v>
      </c>
      <c r="T3572" s="11">
        <v>2</v>
      </c>
      <c r="U3572" s="11">
        <v>19</v>
      </c>
      <c r="V3572" s="15">
        <f>R3572*U3572</f>
        <v>76</v>
      </c>
      <c r="W3572" s="11">
        <v>4</v>
      </c>
      <c r="X3572" s="11">
        <v>36</v>
      </c>
      <c r="Y3572" s="11">
        <v>38664677616</v>
      </c>
      <c r="Z3572" s="11">
        <v>110251619</v>
      </c>
      <c r="AA3572" s="16">
        <f>IFERROR((MID(AE3572,FIND("ends=",AE3572)+5,FIND("000&amp;starts",AE3572)-FIND("ends=",AE3572)-5)+8*3600)/86400+70*365+19,"")</f>
        <v>42033.863310185188</v>
      </c>
      <c r="AB3572" s="17" t="str">
        <f>HYPERLINK("http://item.taobao.com/item.htm?id="&amp;Y3572,"点击查看")</f>
        <v>点击查看</v>
      </c>
      <c r="AC3572" s="11">
        <f>YEAR(D3572)</f>
        <v>2014</v>
      </c>
      <c r="AD3572" s="11"/>
      <c r="AE3572" s="11" t="s">
        <v>9335</v>
      </c>
      <c r="AF3572" s="11" t="s">
        <v>9545</v>
      </c>
      <c r="AG3572" s="11" t="s">
        <v>14704</v>
      </c>
    </row>
    <row r="3573" spans="1:33" x14ac:dyDescent="0.15">
      <c r="A3573" s="11" t="s">
        <v>14947</v>
      </c>
      <c r="B3573" s="11" t="s">
        <v>17108</v>
      </c>
      <c r="C3573" s="11" t="s">
        <v>14950</v>
      </c>
      <c r="D3573" s="12">
        <v>40508</v>
      </c>
      <c r="E3573" s="11" t="s">
        <v>46</v>
      </c>
      <c r="F3573" s="11" t="s">
        <v>14977</v>
      </c>
      <c r="G3573" s="11" t="s">
        <v>36</v>
      </c>
      <c r="H3573" s="11" t="s">
        <v>10944</v>
      </c>
      <c r="I3573" s="11" t="str">
        <f>IF(AH$1="","",IFERROR(TRIM(MID($AG3573,FIND(":",$AG3573,FIND(AH$1,$AG3573))+1,FIND("=",$AG3573,FIND(AH$1,$AG3573))-FIND(":",$AG3573,FIND(AH$1,$AG3573))-1)),"卖家未填"))</f>
        <v>年糕</v>
      </c>
      <c r="J3573" s="11" t="str">
        <f>IF(AI$1="","",IFERROR(TRIM(MID($AG3573,FIND(":",$AG3573,FIND(AI$1,$AG3573))+1,FIND("=",$AG3573,FIND(AI$1,$AG3573))-FIND(":",$AG3573,FIND(AI$1,$AG3573))-1)),"卖家未填"))</f>
        <v>500</v>
      </c>
      <c r="K3573" s="11" t="str">
        <f>IF(AJ$1="","",IFERROR(TRIM(MID($AG3573,FIND(":",$AG3573,FIND(AJ$1,$AG3573))+1,FIND("=",$AG3573,FIND(AJ$1,$AG3573))-FIND(":",$AG3573,FIND(AJ$1,$AG3573))-1)),"卖家未填"))</f>
        <v>卖家未填</v>
      </c>
      <c r="L3573" s="11" t="str">
        <f>IF(AK$1="","",IFERROR(TRIM(MID($AG3573,FIND(":",$AG3573,FIND(AK$1,$AG3573))+1,FIND("=",$AG3573,FIND(AK$1,$AG3573))-FIND(":",$AG3573,FIND(AK$1,$AG3573))-1)),"卖家未填"))</f>
        <v>卖家未填</v>
      </c>
      <c r="M3573" s="11" t="str">
        <f>IF(AL$1="","",IFERROR(TRIM(MID($AG3573,FIND(":",$AG3573,FIND(AL$1,$AG3573))+1,FIND("=",$AG3573,FIND(AL$1,$AG3573))-FIND(":",$AG3573,FIND(AL$1,$AG3573))-1)),"卖家未填"))</f>
        <v>包装</v>
      </c>
      <c r="N3573" s="11" t="s">
        <v>4232</v>
      </c>
      <c r="O3573" s="11" t="s">
        <v>4739</v>
      </c>
      <c r="P3573" s="13">
        <v>19</v>
      </c>
      <c r="Q3573" s="13"/>
      <c r="R3573" s="11">
        <v>19</v>
      </c>
      <c r="S3573" s="14">
        <f>IFERROR(V3573/T3573,"0")</f>
        <v>38</v>
      </c>
      <c r="T3573" s="11">
        <v>2</v>
      </c>
      <c r="U3573" s="11">
        <v>4</v>
      </c>
      <c r="V3573" s="15">
        <f>R3573*U3573</f>
        <v>76</v>
      </c>
      <c r="W3573" s="11">
        <v>5</v>
      </c>
      <c r="X3573" s="11">
        <v>175</v>
      </c>
      <c r="Y3573" s="11">
        <v>17056150619</v>
      </c>
      <c r="Z3573" s="11">
        <v>63650639</v>
      </c>
      <c r="AA3573" s="16">
        <f>IFERROR((MID(AE3573,FIND("ends=",AE3573)+5,FIND("000&amp;starts",AE3573)-FIND("ends=",AE3573)-5)+8*3600)/86400+70*365+19,"")</f>
        <v>42034.393310185187</v>
      </c>
      <c r="AB3573" s="17" t="str">
        <f>HYPERLINK("http://item.taobao.com/item.htm?id="&amp;Y3573,"点击查看")</f>
        <v>点击查看</v>
      </c>
      <c r="AC3573" s="11">
        <f>YEAR(D3573)</f>
        <v>2010</v>
      </c>
      <c r="AD3573" s="11"/>
      <c r="AE3573" s="11" t="s">
        <v>9373</v>
      </c>
      <c r="AF3573" s="11" t="s">
        <v>10266</v>
      </c>
      <c r="AG3573" s="11" t="s">
        <v>14740</v>
      </c>
    </row>
    <row r="3574" spans="1:33" x14ac:dyDescent="0.15">
      <c r="A3574" s="11" t="s">
        <v>14947</v>
      </c>
      <c r="B3574" s="11" t="s">
        <v>17110</v>
      </c>
      <c r="C3574" s="11" t="s">
        <v>14946</v>
      </c>
      <c r="D3574" s="12">
        <v>40435</v>
      </c>
      <c r="E3574" s="11" t="s">
        <v>14957</v>
      </c>
      <c r="F3574" s="11" t="s">
        <v>14985</v>
      </c>
      <c r="G3574" s="11" t="s">
        <v>43</v>
      </c>
      <c r="H3574" s="11" t="s">
        <v>10435</v>
      </c>
      <c r="I3574" s="11" t="str">
        <f>IF(AH$1="","",IFERROR(TRIM(MID($AG3574,FIND(":",$AG3574,FIND(AH$1,$AG3574))+1,FIND("=",$AG3574,FIND(AH$1,$AG3574))-FIND(":",$AG3574,FIND(AH$1,$AG3574))-1)),"卖家未填"))</f>
        <v>卖家未填</v>
      </c>
      <c r="J3574" s="11" t="str">
        <f>IF(AI$1="","",IFERROR(TRIM(MID($AG3574,FIND(":",$AG3574,FIND(AI$1,$AG3574))+1,FIND("=",$AG3574,FIND(AI$1,$AG3574))-FIND(":",$AG3574,FIND(AI$1,$AG3574))-1)),"卖家未填"))</f>
        <v>400</v>
      </c>
      <c r="K3574" s="11" t="str">
        <f>IF(AJ$1="","",IFERROR(TRIM(MID($AG3574,FIND(":",$AG3574,FIND(AJ$1,$AG3574))+1,FIND("=",$AG3574,FIND(AJ$1,$AG3574))-FIND(":",$AG3574,FIND(AJ$1,$AG3574))-1)),"卖家未填"))</f>
        <v>卖家未填</v>
      </c>
      <c r="L3574" s="11" t="str">
        <f>IF(AK$1="","",IFERROR(TRIM(MID($AG3574,FIND(":",$AG3574,FIND(AK$1,$AG3574))+1,FIND("=",$AG3574,FIND(AK$1,$AG3574))-FIND(":",$AG3574,FIND(AK$1,$AG3574))-1)),"卖家未填"))</f>
        <v>卖家未填</v>
      </c>
      <c r="M3574" s="11" t="str">
        <f>IF(AL$1="","",IFERROR(TRIM(MID($AG3574,FIND(":",$AG3574,FIND(AL$1,$AG3574))+1,FIND("=",$AG3574,FIND(AL$1,$AG3574))-FIND(":",$AG3574,FIND(AL$1,$AG3574))-1)),"卖家未填"))</f>
        <v>散装</v>
      </c>
      <c r="N3574" s="11" t="s">
        <v>4236</v>
      </c>
      <c r="O3574" s="11" t="s">
        <v>4838</v>
      </c>
      <c r="P3574" s="13">
        <v>19</v>
      </c>
      <c r="Q3574" s="13"/>
      <c r="R3574" s="11">
        <v>19</v>
      </c>
      <c r="S3574" s="14">
        <f>IFERROR(V3574/T3574,"0")</f>
        <v>38</v>
      </c>
      <c r="T3574" s="11">
        <v>2</v>
      </c>
      <c r="U3574" s="11">
        <v>4</v>
      </c>
      <c r="V3574" s="15">
        <f>R3574*U3574</f>
        <v>76</v>
      </c>
      <c r="W3574" s="11">
        <v>8</v>
      </c>
      <c r="X3574" s="11">
        <v>6</v>
      </c>
      <c r="Y3574" s="11">
        <v>42010650637</v>
      </c>
      <c r="Z3574" s="11">
        <v>62780791</v>
      </c>
      <c r="AA3574" s="16">
        <f>IFERROR((MID(AE3574,FIND("ends=",AE3574)+5,FIND("000&amp;starts",AE3574)-FIND("ends=",AE3574)-5)+8*3600)/86400+70*365+19,"")</f>
        <v>42034.40792824074</v>
      </c>
      <c r="AB3574" s="17" t="str">
        <f>HYPERLINK("http://item.taobao.com/item.htm?id="&amp;Y3574,"点击查看")</f>
        <v>点击查看</v>
      </c>
      <c r="AC3574" s="11">
        <f>YEAR(D3574)</f>
        <v>2010</v>
      </c>
      <c r="AD3574" s="11"/>
      <c r="AE3574" s="11" t="s">
        <v>9377</v>
      </c>
      <c r="AF3574" s="11" t="s">
        <v>9706</v>
      </c>
      <c r="AG3574" s="11" t="s">
        <v>13778</v>
      </c>
    </row>
    <row r="3575" spans="1:33" x14ac:dyDescent="0.15">
      <c r="A3575" s="11" t="s">
        <v>14895</v>
      </c>
      <c r="B3575" s="11" t="s">
        <v>15294</v>
      </c>
      <c r="C3575" s="11" t="s">
        <v>14894</v>
      </c>
      <c r="D3575" s="12">
        <v>40289</v>
      </c>
      <c r="E3575" s="11" t="s">
        <v>14957</v>
      </c>
      <c r="F3575" s="11" t="s">
        <v>14985</v>
      </c>
      <c r="G3575" s="11" t="s">
        <v>43</v>
      </c>
      <c r="H3575" s="11" t="s">
        <v>10322</v>
      </c>
      <c r="I3575" s="11" t="str">
        <f>IF(AH$1="","",IFERROR(TRIM(MID($AG3575,FIND(":",$AG3575,FIND(AH$1,$AG3575))+1,FIND("=",$AG3575,FIND(AH$1,$AG3575))-FIND(":",$AG3575,FIND(AH$1,$AG3575))-1)),"卖家未填"))</f>
        <v>卖家未填</v>
      </c>
      <c r="J3575" s="11" t="str">
        <f>IF(AI$1="","",IFERROR(TRIM(MID($AG3575,FIND(":",$AG3575,FIND(AI$1,$AG3575))+1,FIND("=",$AG3575,FIND(AI$1,$AG3575))-FIND(":",$AG3575,FIND(AI$1,$AG3575))-1)),"卖家未填"))</f>
        <v>500</v>
      </c>
      <c r="K3575" s="11" t="str">
        <f>IF(AJ$1="","",IFERROR(TRIM(MID($AG3575,FIND(":",$AG3575,FIND(AJ$1,$AG3575))+1,FIND("=",$AG3575,FIND(AJ$1,$AG3575))-FIND(":",$AG3575,FIND(AJ$1,$AG3575))-1)),"卖家未填"))</f>
        <v>卖家未填</v>
      </c>
      <c r="L3575" s="11" t="str">
        <f>IF(AK$1="","",IFERROR(TRIM(MID($AG3575,FIND(":",$AG3575,FIND(AK$1,$AG3575))+1,FIND("=",$AG3575,FIND(AK$1,$AG3575))-FIND(":",$AG3575,FIND(AK$1,$AG3575))-1)),"卖家未填"))</f>
        <v>卖家未填</v>
      </c>
      <c r="M3575" s="11" t="str">
        <f>IF(AL$1="","",IFERROR(TRIM(MID($AG3575,FIND(":",$AG3575,FIND(AL$1,$AG3575))+1,FIND("=",$AG3575,FIND(AL$1,$AG3575))-FIND(":",$AG3575,FIND(AL$1,$AG3575))-1)),"卖家未填"))</f>
        <v>散装</v>
      </c>
      <c r="N3575" s="11" t="s">
        <v>2324</v>
      </c>
      <c r="O3575" s="11" t="s">
        <v>4543</v>
      </c>
      <c r="P3575" s="13">
        <v>15.8</v>
      </c>
      <c r="Q3575" s="13">
        <v>6.32</v>
      </c>
      <c r="R3575" s="11">
        <v>6.32</v>
      </c>
      <c r="S3575" s="14">
        <f>IFERROR(V3575/T3575,"0")</f>
        <v>12.64</v>
      </c>
      <c r="T3575" s="11">
        <v>6</v>
      </c>
      <c r="U3575" s="11">
        <v>12</v>
      </c>
      <c r="V3575" s="15">
        <f>R3575*U3575</f>
        <v>75.84</v>
      </c>
      <c r="W3575" s="11">
        <v>7</v>
      </c>
      <c r="X3575" s="11">
        <v>33</v>
      </c>
      <c r="Y3575" s="11">
        <v>36227634861</v>
      </c>
      <c r="Z3575" s="11">
        <v>61152585</v>
      </c>
      <c r="AA3575" s="16">
        <f>IFERROR((MID(AE3575,FIND("ends=",AE3575)+5,FIND("000&amp;starts",AE3575)-FIND("ends=",AE3575)-5)+8*3600)/86400+70*365+19,"")</f>
        <v>42031.670312499999</v>
      </c>
      <c r="AB3575" s="17" t="str">
        <f>HYPERLINK("http://item.taobao.com/item.htm?id="&amp;Y3575,"点击查看")</f>
        <v>点击查看</v>
      </c>
      <c r="AC3575" s="11">
        <f>YEAR(D3575)</f>
        <v>2010</v>
      </c>
      <c r="AD3575" s="11"/>
      <c r="AE3575" s="11" t="s">
        <v>7406</v>
      </c>
      <c r="AF3575" s="11"/>
      <c r="AG3575" s="11" t="s">
        <v>13026</v>
      </c>
    </row>
    <row r="3576" spans="1:33" x14ac:dyDescent="0.15">
      <c r="A3576" s="11" t="s">
        <v>14910</v>
      </c>
      <c r="B3576" s="11" t="s">
        <v>16504</v>
      </c>
      <c r="C3576" s="11" t="s">
        <v>14912</v>
      </c>
      <c r="D3576" s="12">
        <v>40891</v>
      </c>
      <c r="E3576" s="11" t="s">
        <v>14957</v>
      </c>
      <c r="F3576" s="11" t="s">
        <v>14964</v>
      </c>
      <c r="G3576" s="11" t="s">
        <v>26</v>
      </c>
      <c r="H3576" s="11" t="s">
        <v>10350</v>
      </c>
      <c r="I3576" s="11" t="str">
        <f>IF(AH$1="","",IFERROR(TRIM(MID($AG3576,FIND(":",$AG3576,FIND(AH$1,$AG3576))+1,FIND("=",$AG3576,FIND(AH$1,$AG3576))-FIND(":",$AG3576,FIND(AH$1,$AG3576))-1)),"卖家未填"))</f>
        <v>有心年糕</v>
      </c>
      <c r="J3576" s="11" t="str">
        <f>IF(AI$1="","",IFERROR(TRIM(MID($AG3576,FIND(":",$AG3576,FIND(AI$1,$AG3576))+1,FIND("=",$AG3576,FIND(AI$1,$AG3576))-FIND(":",$AG3576,FIND(AI$1,$AG3576))-1)),"卖家未填"))</f>
        <v>250</v>
      </c>
      <c r="K3576" s="11" t="str">
        <f>IF(AJ$1="","",IFERROR(TRIM(MID($AG3576,FIND(":",$AG3576,FIND(AJ$1,$AG3576))+1,FIND("=",$AG3576,FIND(AJ$1,$AG3576))-FIND(":",$AG3576,FIND(AJ$1,$AG3576))-1)),"卖家未填"))</f>
        <v>1人份</v>
      </c>
      <c r="L3576" s="11" t="str">
        <f>IF(AK$1="","",IFERROR(TRIM(MID($AG3576,FIND(":",$AG3576,FIND(AK$1,$AG3576))+1,FIND("=",$AG3576,FIND(AK$1,$AG3576))-FIND(":",$AG3576,FIND(AK$1,$AG3576))-1)),"卖家未填"))</f>
        <v>1周</v>
      </c>
      <c r="M3576" s="11" t="str">
        <f>IF(AL$1="","",IFERROR(TRIM(MID($AG3576,FIND(":",$AG3576,FIND(AL$1,$AG3576))+1,FIND("=",$AG3576,FIND(AL$1,$AG3576))-FIND(":",$AG3576,FIND(AL$1,$AG3576))-1)),"卖家未填"))</f>
        <v>散装</v>
      </c>
      <c r="N3576" s="11" t="s">
        <v>750</v>
      </c>
      <c r="O3576" s="11" t="s">
        <v>4679</v>
      </c>
      <c r="P3576" s="13">
        <v>10.8</v>
      </c>
      <c r="Q3576" s="13"/>
      <c r="R3576" s="11">
        <v>10.8</v>
      </c>
      <c r="S3576" s="14">
        <f>IFERROR(V3576/T3576,"0")</f>
        <v>18.900000000000002</v>
      </c>
      <c r="T3576" s="11">
        <v>4</v>
      </c>
      <c r="U3576" s="11">
        <v>7</v>
      </c>
      <c r="V3576" s="15">
        <f>R3576*U3576</f>
        <v>75.600000000000009</v>
      </c>
      <c r="W3576" s="11">
        <v>5</v>
      </c>
      <c r="X3576" s="11">
        <v>9</v>
      </c>
      <c r="Y3576" s="11">
        <v>41954463578</v>
      </c>
      <c r="Z3576" s="11">
        <v>70008857</v>
      </c>
      <c r="AA3576" s="16">
        <f>IFERROR((MID(AE3576,FIND("ends=",AE3576)+5,FIND("000&amp;starts",AE3576)-FIND("ends=",AE3576)-5)+8*3600)/86400+70*365+19,"")</f>
        <v>42031.925821759258</v>
      </c>
      <c r="AB3576" s="17" t="str">
        <f>HYPERLINK("http://item.taobao.com/item.htm?id="&amp;Y3576,"点击查看")</f>
        <v>点击查看</v>
      </c>
      <c r="AC3576" s="11">
        <f>YEAR(D3576)</f>
        <v>2011</v>
      </c>
      <c r="AD3576" s="11"/>
      <c r="AE3576" s="11" t="s">
        <v>7982</v>
      </c>
      <c r="AF3576" s="11" t="s">
        <v>9597</v>
      </c>
      <c r="AG3576" s="11" t="s">
        <v>13539</v>
      </c>
    </row>
    <row r="3577" spans="1:33" x14ac:dyDescent="0.15">
      <c r="A3577" s="11" t="s">
        <v>14910</v>
      </c>
      <c r="B3577" s="11" t="s">
        <v>15703</v>
      </c>
      <c r="C3577" s="11" t="s">
        <v>14913</v>
      </c>
      <c r="D3577" s="12">
        <v>39463</v>
      </c>
      <c r="E3577" s="11" t="s">
        <v>14957</v>
      </c>
      <c r="F3577" s="11" t="s">
        <v>15078</v>
      </c>
      <c r="G3577" s="11" t="s">
        <v>125</v>
      </c>
      <c r="H3577" s="11" t="s">
        <v>10322</v>
      </c>
      <c r="I3577" s="11" t="str">
        <f>IF(AH$1="","",IFERROR(TRIM(MID($AG3577,FIND(":",$AG3577,FIND(AH$1,$AG3577))+1,FIND("=",$AG3577,FIND(AH$1,$AG3577))-FIND(":",$AG3577,FIND(AH$1,$AG3577))-1)),"卖家未填"))</f>
        <v>卖家未填</v>
      </c>
      <c r="J3577" s="11" t="str">
        <f>IF(AI$1="","",IFERROR(TRIM(MID($AG3577,FIND(":",$AG3577,FIND(AI$1,$AG3577))+1,FIND("=",$AG3577,FIND(AI$1,$AG3577))-FIND(":",$AG3577,FIND(AI$1,$AG3577))-1)),"卖家未填"))</f>
        <v>1000</v>
      </c>
      <c r="K3577" s="11" t="str">
        <f>IF(AJ$1="","",IFERROR(TRIM(MID($AG3577,FIND(":",$AG3577,FIND(AJ$1,$AG3577))+1,FIND("=",$AG3577,FIND(AJ$1,$AG3577))-FIND(":",$AG3577,FIND(AJ$1,$AG3577))-1)),"卖家未填"))</f>
        <v>卖家未填</v>
      </c>
      <c r="L3577" s="11" t="str">
        <f>IF(AK$1="","",IFERROR(TRIM(MID($AG3577,FIND(":",$AG3577,FIND(AK$1,$AG3577))+1,FIND("=",$AG3577,FIND(AK$1,$AG3577))-FIND(":",$AG3577,FIND(AK$1,$AG3577))-1)),"卖家未填"))</f>
        <v>卖家未填</v>
      </c>
      <c r="M3577" s="11" t="str">
        <f>IF(AL$1="","",IFERROR(TRIM(MID($AG3577,FIND(":",$AG3577,FIND(AL$1,$AG3577))+1,FIND("=",$AG3577,FIND(AL$1,$AG3577))-FIND(":",$AG3577,FIND(AL$1,$AG3577))-1)),"卖家未填"))</f>
        <v>散装</v>
      </c>
      <c r="N3577" s="11" t="s">
        <v>3169</v>
      </c>
      <c r="O3577" s="11" t="s">
        <v>4779</v>
      </c>
      <c r="P3577" s="13">
        <v>10.8</v>
      </c>
      <c r="Q3577" s="13"/>
      <c r="R3577" s="11">
        <v>10.8</v>
      </c>
      <c r="S3577" s="14">
        <f>IFERROR(V3577/T3577,"0")</f>
        <v>25.200000000000003</v>
      </c>
      <c r="T3577" s="11">
        <v>3</v>
      </c>
      <c r="U3577" s="11">
        <v>7</v>
      </c>
      <c r="V3577" s="15">
        <f>R3577*U3577</f>
        <v>75.600000000000009</v>
      </c>
      <c r="W3577" s="11">
        <v>4</v>
      </c>
      <c r="X3577" s="11">
        <v>49</v>
      </c>
      <c r="Y3577" s="11">
        <v>22062004796</v>
      </c>
      <c r="Z3577" s="11">
        <v>35293136</v>
      </c>
      <c r="AA3577" s="16">
        <f>IFERROR((MID(AE3577,FIND("ends=",AE3577)+5,FIND("000&amp;starts",AE3577)-FIND("ends=",AE3577)-5)+8*3600)/86400+70*365+19,"")</f>
        <v>42029.917766203704</v>
      </c>
      <c r="AB3577" s="17" t="str">
        <f>HYPERLINK("http://item.taobao.com/item.htm?id="&amp;Y3577,"点击查看")</f>
        <v>点击查看</v>
      </c>
      <c r="AC3577" s="11">
        <f>YEAR(D3577)</f>
        <v>2008</v>
      </c>
      <c r="AD3577" s="11"/>
      <c r="AE3577" s="11" t="s">
        <v>8246</v>
      </c>
      <c r="AF3577" s="11"/>
      <c r="AG3577" s="11" t="s">
        <v>12822</v>
      </c>
    </row>
    <row r="3578" spans="1:33" x14ac:dyDescent="0.15">
      <c r="A3578" s="11" t="s">
        <v>14947</v>
      </c>
      <c r="B3578" s="11" t="s">
        <v>17051</v>
      </c>
      <c r="C3578" s="11" t="s">
        <v>14948</v>
      </c>
      <c r="D3578" s="12">
        <v>41945</v>
      </c>
      <c r="E3578" s="11" t="s">
        <v>14967</v>
      </c>
      <c r="F3578" s="11" t="s">
        <v>14968</v>
      </c>
      <c r="G3578" s="11" t="s">
        <v>28</v>
      </c>
      <c r="H3578" s="11" t="s">
        <v>10332</v>
      </c>
      <c r="I3578" s="11" t="str">
        <f>IF(AH$1="","",IFERROR(TRIM(MID($AG3578,FIND(":",$AG3578,FIND(AH$1,$AG3578))+1,FIND("=",$AG3578,FIND(AH$1,$AG3578))-FIND(":",$AG3578,FIND(AH$1,$AG3578))-1)),"卖家未填"))</f>
        <v>卖家未填</v>
      </c>
      <c r="J3578" s="11" t="str">
        <f>IF(AI$1="","",IFERROR(TRIM(MID($AG3578,FIND(":",$AG3578,FIND(AI$1,$AG3578))+1,FIND("=",$AG3578,FIND(AI$1,$AG3578))-FIND(":",$AG3578,FIND(AI$1,$AG3578))-1)),"卖家未填"))</f>
        <v>500</v>
      </c>
      <c r="K3578" s="11" t="str">
        <f>IF(AJ$1="","",IFERROR(TRIM(MID($AG3578,FIND(":",$AG3578,FIND(AJ$1,$AG3578))+1,FIND("=",$AG3578,FIND(AJ$1,$AG3578))-FIND(":",$AG3578,FIND(AJ$1,$AG3578))-1)),"卖家未填"))</f>
        <v>卖家未填</v>
      </c>
      <c r="L3578" s="11" t="str">
        <f>IF(AK$1="","",IFERROR(TRIM(MID($AG3578,FIND(":",$AG3578,FIND(AK$1,$AG3578))+1,FIND("=",$AG3578,FIND(AK$1,$AG3578))-FIND(":",$AG3578,FIND(AK$1,$AG3578))-1)),"卖家未填"))</f>
        <v>卖家未填</v>
      </c>
      <c r="M3578" s="11" t="str">
        <f>IF(AL$1="","",IFERROR(TRIM(MID($AG3578,FIND(":",$AG3578,FIND(AL$1,$AG3578))+1,FIND("=",$AG3578,FIND(AL$1,$AG3578))-FIND(":",$AG3578,FIND(AL$1,$AG3578))-1)),"卖家未填"))</f>
        <v>散装</v>
      </c>
      <c r="N3578" s="11" t="s">
        <v>4064</v>
      </c>
      <c r="O3578" s="11" t="s">
        <v>4778</v>
      </c>
      <c r="P3578" s="13">
        <v>10.8</v>
      </c>
      <c r="Q3578" s="13"/>
      <c r="R3578" s="11">
        <v>10.8</v>
      </c>
      <c r="S3578" s="14">
        <f>IFERROR(V3578/T3578,"0")</f>
        <v>37.800000000000004</v>
      </c>
      <c r="T3578" s="11">
        <v>2</v>
      </c>
      <c r="U3578" s="11">
        <v>7</v>
      </c>
      <c r="V3578" s="15">
        <f>R3578*U3578</f>
        <v>75.600000000000009</v>
      </c>
      <c r="W3578" s="11">
        <v>1</v>
      </c>
      <c r="X3578" s="11">
        <v>1</v>
      </c>
      <c r="Y3578" s="11">
        <v>43358654725</v>
      </c>
      <c r="Z3578" s="11">
        <v>114786448</v>
      </c>
      <c r="AA3578" s="16">
        <f>IFERROR((MID(AE3578,FIND("ends=",AE3578)+5,FIND("000&amp;starts",AE3578)-FIND("ends=",AE3578)-5)+8*3600)/86400+70*365+19,"")</f>
        <v>42032.952546296292</v>
      </c>
      <c r="AB3578" s="17" t="str">
        <f>HYPERLINK("http://item.taobao.com/item.htm?id="&amp;Y3578,"点击查看")</f>
        <v>点击查看</v>
      </c>
      <c r="AC3578" s="11">
        <f>YEAR(D3578)</f>
        <v>2014</v>
      </c>
      <c r="AD3578" s="11"/>
      <c r="AE3578" s="11" t="s">
        <v>9199</v>
      </c>
      <c r="AF3578" s="11" t="s">
        <v>9568</v>
      </c>
      <c r="AG3578" s="11" t="s">
        <v>14593</v>
      </c>
    </row>
    <row r="3579" spans="1:33" x14ac:dyDescent="0.15">
      <c r="A3579" s="11" t="s">
        <v>14910</v>
      </c>
      <c r="B3579" s="11" t="s">
        <v>15373</v>
      </c>
      <c r="C3579" s="11" t="s">
        <v>14913</v>
      </c>
      <c r="D3579" s="12">
        <v>40263</v>
      </c>
      <c r="E3579" s="11" t="s">
        <v>24</v>
      </c>
      <c r="F3579" s="11" t="s">
        <v>24</v>
      </c>
      <c r="G3579" s="11" t="s">
        <v>24</v>
      </c>
      <c r="H3579" s="11" t="s">
        <v>10525</v>
      </c>
      <c r="I3579" s="11" t="str">
        <f>IF(AH$1="","",IFERROR(TRIM(MID($AG3579,FIND(":",$AG3579,FIND(AH$1,$AG3579))+1,FIND("=",$AG3579,FIND(AH$1,$AG3579))-FIND(":",$AG3579,FIND(AH$1,$AG3579))-1)),"卖家未填"))</f>
        <v>炒年糕</v>
      </c>
      <c r="J3579" s="11" t="str">
        <f>IF(AI$1="","",IFERROR(TRIM(MID($AG3579,FIND(":",$AG3579,FIND(AI$1,$AG3579))+1,FIND("=",$AG3579,FIND(AI$1,$AG3579))-FIND(":",$AG3579,FIND(AI$1,$AG3579))-1)),"卖家未填"))</f>
        <v>500</v>
      </c>
      <c r="K3579" s="11" t="str">
        <f>IF(AJ$1="","",IFERROR(TRIM(MID($AG3579,FIND(":",$AG3579,FIND(AJ$1,$AG3579))+1,FIND("=",$AG3579,FIND(AJ$1,$AG3579))-FIND(":",$AG3579,FIND(AJ$1,$AG3579))-1)),"卖家未填"))</f>
        <v>卖家未填</v>
      </c>
      <c r="L3579" s="11" t="str">
        <f>IF(AK$1="","",IFERROR(TRIM(MID($AG3579,FIND(":",$AG3579,FIND(AK$1,$AG3579))+1,FIND("=",$AG3579,FIND(AK$1,$AG3579))-FIND(":",$AG3579,FIND(AK$1,$AG3579))-1)),"卖家未填"))</f>
        <v>卖家未填</v>
      </c>
      <c r="M3579" s="11" t="str">
        <f>IF(AL$1="","",IFERROR(TRIM(MID($AG3579,FIND(":",$AG3579,FIND(AL$1,$AG3579))+1,FIND("=",$AG3579,FIND(AL$1,$AG3579))-FIND(":",$AG3579,FIND(AL$1,$AG3579))-1)),"卖家未填"))</f>
        <v>包装</v>
      </c>
      <c r="N3579" s="11" t="s">
        <v>3541</v>
      </c>
      <c r="O3579" s="11" t="s">
        <v>4591</v>
      </c>
      <c r="P3579" s="13">
        <v>19.5</v>
      </c>
      <c r="Q3579" s="13">
        <v>18.899999999999999</v>
      </c>
      <c r="R3579" s="11">
        <v>18.899999999999999</v>
      </c>
      <c r="S3579" s="14">
        <f>IFERROR(V3579/T3579,"0")</f>
        <v>25.2</v>
      </c>
      <c r="T3579" s="11">
        <v>3</v>
      </c>
      <c r="U3579" s="11">
        <v>4</v>
      </c>
      <c r="V3579" s="15">
        <f>R3579*U3579</f>
        <v>75.599999999999994</v>
      </c>
      <c r="W3579" s="11">
        <v>6</v>
      </c>
      <c r="X3579" s="11">
        <v>108</v>
      </c>
      <c r="Y3579" s="11">
        <v>16392549144</v>
      </c>
      <c r="Z3579" s="11">
        <v>60866613</v>
      </c>
      <c r="AA3579" s="16">
        <f>IFERROR((MID(AE3579,FIND("ends=",AE3579)+5,FIND("000&amp;starts",AE3579)-FIND("ends=",AE3579)-5)+8*3600)/86400+70*365+19,"")</f>
        <v>42034.753171296295</v>
      </c>
      <c r="AB3579" s="17" t="str">
        <f>HYPERLINK("http://item.taobao.com/item.htm?id="&amp;Y3579,"点击查看")</f>
        <v>点击查看</v>
      </c>
      <c r="AC3579" s="11">
        <f>YEAR(D3579)</f>
        <v>2010</v>
      </c>
      <c r="AD3579" s="11"/>
      <c r="AE3579" s="11" t="s">
        <v>8647</v>
      </c>
      <c r="AF3579" s="11" t="s">
        <v>9806</v>
      </c>
      <c r="AG3579" s="11" t="s">
        <v>14120</v>
      </c>
    </row>
    <row r="3580" spans="1:33" x14ac:dyDescent="0.15">
      <c r="A3580" s="11" t="s">
        <v>14910</v>
      </c>
      <c r="B3580" s="11" t="s">
        <v>15832</v>
      </c>
      <c r="C3580" s="11" t="s">
        <v>14913</v>
      </c>
      <c r="D3580" s="12">
        <v>39548</v>
      </c>
      <c r="E3580" s="11" t="s">
        <v>14957</v>
      </c>
      <c r="F3580" s="11" t="s">
        <v>14958</v>
      </c>
      <c r="G3580" s="11" t="s">
        <v>21</v>
      </c>
      <c r="H3580" s="11" t="s">
        <v>10548</v>
      </c>
      <c r="I3580" s="11" t="str">
        <f>IF(AH$1="","",IFERROR(TRIM(MID($AG3580,FIND(":",$AG3580,FIND(AH$1,$AG3580))+1,FIND("=",$AG3580,FIND(AH$1,$AG3580))-FIND(":",$AG3580,FIND(AH$1,$AG3580))-1)),"卖家未填"))</f>
        <v>年糕</v>
      </c>
      <c r="J3580" s="11" t="str">
        <f>IF(AI$1="","",IFERROR(TRIM(MID($AG3580,FIND(":",$AG3580,FIND(AI$1,$AG3580))+1,FIND("=",$AG3580,FIND(AI$1,$AG3580))-FIND(":",$AG3580,FIND(AI$1,$AG3580))-1)),"卖家未填"))</f>
        <v>300</v>
      </c>
      <c r="K3580" s="11" t="str">
        <f>IF(AJ$1="","",IFERROR(TRIM(MID($AG3580,FIND(":",$AG3580,FIND(AJ$1,$AG3580))+1,FIND("=",$AG3580,FIND(AJ$1,$AG3580))-FIND(":",$AG3580,FIND(AJ$1,$AG3580))-1)),"卖家未填"))</f>
        <v>卖家未填</v>
      </c>
      <c r="L3580" s="11" t="str">
        <f>IF(AK$1="","",IFERROR(TRIM(MID($AG3580,FIND(":",$AG3580,FIND(AK$1,$AG3580))+1,FIND("=",$AG3580,FIND(AK$1,$AG3580))-FIND(":",$AG3580,FIND(AK$1,$AG3580))-1)),"卖家未填"))</f>
        <v>卖家未填</v>
      </c>
      <c r="M3580" s="11" t="str">
        <f>IF(AL$1="","",IFERROR(TRIM(MID($AG3580,FIND(":",$AG3580,FIND(AL$1,$AG3580))+1,FIND("=",$AG3580,FIND(AL$1,$AG3580))-FIND(":",$AG3580,FIND(AL$1,$AG3580))-1)),"卖家未填"))</f>
        <v>包装</v>
      </c>
      <c r="N3580" s="11" t="s">
        <v>2556</v>
      </c>
      <c r="O3580" s="11" t="s">
        <v>4633</v>
      </c>
      <c r="P3580" s="13">
        <v>5</v>
      </c>
      <c r="Q3580" s="13"/>
      <c r="R3580" s="11">
        <v>5</v>
      </c>
      <c r="S3580" s="14">
        <f>IFERROR(V3580/T3580,"0")</f>
        <v>15</v>
      </c>
      <c r="T3580" s="11">
        <v>5</v>
      </c>
      <c r="U3580" s="11">
        <v>15</v>
      </c>
      <c r="V3580" s="15">
        <f>R3580*U3580</f>
        <v>75</v>
      </c>
      <c r="W3580" s="11">
        <v>3</v>
      </c>
      <c r="X3580" s="11">
        <v>5</v>
      </c>
      <c r="Y3580" s="11">
        <v>41987405484</v>
      </c>
      <c r="Z3580" s="11">
        <v>35624888</v>
      </c>
      <c r="AA3580" s="16">
        <f>IFERROR((MID(AE3580,FIND("ends=",AE3580)+5,FIND("000&amp;starts",AE3580)-FIND("ends=",AE3580)-5)+8*3600)/86400+70*365+19,"")</f>
        <v>42031.559560185182</v>
      </c>
      <c r="AB3580" s="17" t="str">
        <f>HYPERLINK("http://item.taobao.com/item.htm?id="&amp;Y3580,"点击查看")</f>
        <v>点击查看</v>
      </c>
      <c r="AC3580" s="11">
        <f>YEAR(D3580)</f>
        <v>2008</v>
      </c>
      <c r="AD3580" s="11"/>
      <c r="AE3580" s="11" t="s">
        <v>7634</v>
      </c>
      <c r="AF3580" s="11" t="s">
        <v>9835</v>
      </c>
      <c r="AG3580" s="11" t="s">
        <v>13235</v>
      </c>
    </row>
    <row r="3581" spans="1:33" x14ac:dyDescent="0.15">
      <c r="A3581" s="11" t="s">
        <v>14910</v>
      </c>
      <c r="B3581" s="11" t="s">
        <v>16543</v>
      </c>
      <c r="C3581" s="11" t="s">
        <v>14912</v>
      </c>
      <c r="D3581" s="12">
        <v>41237</v>
      </c>
      <c r="E3581" s="11" t="s">
        <v>24</v>
      </c>
      <c r="F3581" s="11" t="s">
        <v>24</v>
      </c>
      <c r="G3581" s="11" t="s">
        <v>24</v>
      </c>
      <c r="H3581" s="11" t="s">
        <v>10322</v>
      </c>
      <c r="I3581" s="11" t="str">
        <f>IF(AH$1="","",IFERROR(TRIM(MID($AG3581,FIND(":",$AG3581,FIND(AH$1,$AG3581))+1,FIND("=",$AG3581,FIND(AH$1,$AG3581))-FIND(":",$AG3581,FIND(AH$1,$AG3581))-1)),"卖家未填"))</f>
        <v>卖家未填</v>
      </c>
      <c r="J3581" s="11" t="str">
        <f>IF(AI$1="","",IFERROR(TRIM(MID($AG3581,FIND(":",$AG3581,FIND(AI$1,$AG3581))+1,FIND("=",$AG3581,FIND(AI$1,$AG3581))-FIND(":",$AG3581,FIND(AI$1,$AG3581))-1)),"卖家未填"))</f>
        <v>250</v>
      </c>
      <c r="K3581" s="11" t="str">
        <f>IF(AJ$1="","",IFERROR(TRIM(MID($AG3581,FIND(":",$AG3581,FIND(AJ$1,$AG3581))+1,FIND("=",$AG3581,FIND(AJ$1,$AG3581))-FIND(":",$AG3581,FIND(AJ$1,$AG3581))-1)),"卖家未填"))</f>
        <v>卖家未填</v>
      </c>
      <c r="L3581" s="11" t="str">
        <f>IF(AK$1="","",IFERROR(TRIM(MID($AG3581,FIND(":",$AG3581,FIND(AK$1,$AG3581))+1,FIND("=",$AG3581,FIND(AK$1,$AG3581))-FIND(":",$AG3581,FIND(AK$1,$AG3581))-1)),"卖家未填"))</f>
        <v>卖家未填</v>
      </c>
      <c r="M3581" s="11" t="str">
        <f>IF(AL$1="","",IFERROR(TRIM(MID($AG3581,FIND(":",$AG3581,FIND(AL$1,$AG3581))+1,FIND("=",$AG3581,FIND(AL$1,$AG3581))-FIND(":",$AG3581,FIND(AL$1,$AG3581))-1)),"卖家未填"))</f>
        <v>散装</v>
      </c>
      <c r="N3581" s="11" t="s">
        <v>1044</v>
      </c>
      <c r="O3581" s="11" t="s">
        <v>4500</v>
      </c>
      <c r="P3581" s="13">
        <v>15</v>
      </c>
      <c r="Q3581" s="13"/>
      <c r="R3581" s="11">
        <v>15</v>
      </c>
      <c r="S3581" s="14">
        <f>IFERROR(V3581/T3581,"0")</f>
        <v>18.75</v>
      </c>
      <c r="T3581" s="11">
        <v>4</v>
      </c>
      <c r="U3581" s="11">
        <v>5</v>
      </c>
      <c r="V3581" s="15">
        <f>R3581*U3581</f>
        <v>75</v>
      </c>
      <c r="W3581" s="11">
        <v>7</v>
      </c>
      <c r="X3581" s="11">
        <v>17</v>
      </c>
      <c r="Y3581" s="11">
        <v>36961338516</v>
      </c>
      <c r="Z3581" s="11">
        <v>101208548</v>
      </c>
      <c r="AA3581" s="16">
        <f>IFERROR((MID(AE3581,FIND("ends=",AE3581)+5,FIND("000&amp;starts",AE3581)-FIND("ends=",AE3581)-5)+8*3600)/86400+70*365+19,"")</f>
        <v>42033.758206018523</v>
      </c>
      <c r="AB3581" s="17" t="str">
        <f>HYPERLINK("http://item.taobao.com/item.htm?id="&amp;Y3581,"点击查看")</f>
        <v>点击查看</v>
      </c>
      <c r="AC3581" s="11">
        <f>YEAR(D3581)</f>
        <v>2012</v>
      </c>
      <c r="AD3581" s="11"/>
      <c r="AE3581" s="11" t="s">
        <v>8076</v>
      </c>
      <c r="AF3581" s="11"/>
      <c r="AG3581" s="11" t="s">
        <v>13624</v>
      </c>
    </row>
    <row r="3582" spans="1:33" x14ac:dyDescent="0.15">
      <c r="A3582" s="11" t="s">
        <v>14931</v>
      </c>
      <c r="B3582" s="11" t="s">
        <v>15442</v>
      </c>
      <c r="C3582" s="11" t="s">
        <v>14930</v>
      </c>
      <c r="D3582" s="12">
        <v>41745</v>
      </c>
      <c r="E3582" s="11" t="s">
        <v>46</v>
      </c>
      <c r="F3582" s="11" t="s">
        <v>14977</v>
      </c>
      <c r="G3582" s="11" t="s">
        <v>36</v>
      </c>
      <c r="H3582" s="11" t="s">
        <v>10322</v>
      </c>
      <c r="I3582" s="11" t="str">
        <f>IF(AH$1="","",IFERROR(TRIM(MID($AG3582,FIND(":",$AG3582,FIND(AH$1,$AG3582))+1,FIND("=",$AG3582,FIND(AH$1,$AG3582))-FIND(":",$AG3582,FIND(AH$1,$AG3582))-1)),"卖家未填"))</f>
        <v>卖家未填</v>
      </c>
      <c r="J3582" s="11" t="str">
        <f>IF(AI$1="","",IFERROR(TRIM(MID($AG3582,FIND(":",$AG3582,FIND(AI$1,$AG3582))+1,FIND("=",$AG3582,FIND(AI$1,$AG3582))-FIND(":",$AG3582,FIND(AI$1,$AG3582))-1)),"卖家未填"))</f>
        <v>500</v>
      </c>
      <c r="K3582" s="11" t="str">
        <f>IF(AJ$1="","",IFERROR(TRIM(MID($AG3582,FIND(":",$AG3582,FIND(AJ$1,$AG3582))+1,FIND("=",$AG3582,FIND(AJ$1,$AG3582))-FIND(":",$AG3582,FIND(AJ$1,$AG3582))-1)),"卖家未填"))</f>
        <v>卖家未填</v>
      </c>
      <c r="L3582" s="11" t="str">
        <f>IF(AK$1="","",IFERROR(TRIM(MID($AG3582,FIND(":",$AG3582,FIND(AK$1,$AG3582))+1,FIND("=",$AG3582,FIND(AK$1,$AG3582))-FIND(":",$AG3582,FIND(AK$1,$AG3582))-1)),"卖家未填"))</f>
        <v>卖家未填</v>
      </c>
      <c r="M3582" s="11" t="str">
        <f>IF(AL$1="","",IFERROR(TRIM(MID($AG3582,FIND(":",$AG3582,FIND(AL$1,$AG3582))+1,FIND("=",$AG3582,FIND(AL$1,$AG3582))-FIND(":",$AG3582,FIND(AL$1,$AG3582))-1)),"卖家未填"))</f>
        <v>散装</v>
      </c>
      <c r="N3582" s="11" t="s">
        <v>3707</v>
      </c>
      <c r="O3582" s="11" t="s">
        <v>4566</v>
      </c>
      <c r="P3582" s="13">
        <v>12.5</v>
      </c>
      <c r="Q3582" s="13"/>
      <c r="R3582" s="11">
        <v>12.5</v>
      </c>
      <c r="S3582" s="14">
        <f>IFERROR(V3582/T3582,"0")</f>
        <v>37.5</v>
      </c>
      <c r="T3582" s="11">
        <v>2</v>
      </c>
      <c r="U3582" s="11">
        <v>6</v>
      </c>
      <c r="V3582" s="15">
        <f>R3582*U3582</f>
        <v>75</v>
      </c>
      <c r="W3582" s="11">
        <v>1</v>
      </c>
      <c r="X3582" s="11">
        <v>1</v>
      </c>
      <c r="Y3582" s="11">
        <v>42801611762</v>
      </c>
      <c r="Z3582" s="11">
        <v>110255895</v>
      </c>
      <c r="AA3582" s="16">
        <f>IFERROR((MID(AE3582,FIND("ends=",AE3582)+5,FIND("000&amp;starts",AE3582)-FIND("ends=",AE3582)-5)+8*3600)/86400+70*365+19,"")</f>
        <v>42029.885081018518</v>
      </c>
      <c r="AB3582" s="17" t="str">
        <f>HYPERLINK("http://item.taobao.com/item.htm?id="&amp;Y3582,"点击查看")</f>
        <v>点击查看</v>
      </c>
      <c r="AC3582" s="11">
        <f>YEAR(D3582)</f>
        <v>2014</v>
      </c>
      <c r="AD3582" s="11"/>
      <c r="AE3582" s="11" t="s">
        <v>8821</v>
      </c>
      <c r="AF3582" s="11"/>
      <c r="AG3582" s="11" t="s">
        <v>14270</v>
      </c>
    </row>
    <row r="3583" spans="1:33" x14ac:dyDescent="0.15">
      <c r="A3583" s="11" t="s">
        <v>14931</v>
      </c>
      <c r="B3583" s="11" t="s">
        <v>15361</v>
      </c>
      <c r="C3583" s="11" t="s">
        <v>14936</v>
      </c>
      <c r="D3583" s="12">
        <v>40386</v>
      </c>
      <c r="E3583" s="11" t="s">
        <v>33</v>
      </c>
      <c r="F3583" s="11" t="s">
        <v>33</v>
      </c>
      <c r="G3583" s="11" t="s">
        <v>33</v>
      </c>
      <c r="H3583" s="11" t="s">
        <v>10322</v>
      </c>
      <c r="I3583" s="11" t="str">
        <f>IF(AH$1="","",IFERROR(TRIM(MID($AG3583,FIND(":",$AG3583,FIND(AH$1,$AG3583))+1,FIND("=",$AG3583,FIND(AH$1,$AG3583))-FIND(":",$AG3583,FIND(AH$1,$AG3583))-1)),"卖家未填"))</f>
        <v>卖家未填</v>
      </c>
      <c r="J3583" s="11" t="str">
        <f>IF(AI$1="","",IFERROR(TRIM(MID($AG3583,FIND(":",$AG3583,FIND(AI$1,$AG3583))+1,FIND("=",$AG3583,FIND(AI$1,$AG3583))-FIND(":",$AG3583,FIND(AI$1,$AG3583))-1)),"卖家未填"))</f>
        <v>500</v>
      </c>
      <c r="K3583" s="11" t="str">
        <f>IF(AJ$1="","",IFERROR(TRIM(MID($AG3583,FIND(":",$AG3583,FIND(AJ$1,$AG3583))+1,FIND("=",$AG3583,FIND(AJ$1,$AG3583))-FIND(":",$AG3583,FIND(AJ$1,$AG3583))-1)),"卖家未填"))</f>
        <v>卖家未填</v>
      </c>
      <c r="L3583" s="11" t="str">
        <f>IF(AK$1="","",IFERROR(TRIM(MID($AG3583,FIND(":",$AG3583,FIND(AK$1,$AG3583))+1,FIND("=",$AG3583,FIND(AK$1,$AG3583))-FIND(":",$AG3583,FIND(AK$1,$AG3583))-1)),"卖家未填"))</f>
        <v>卖家未填</v>
      </c>
      <c r="M3583" s="11" t="str">
        <f>IF(AL$1="","",IFERROR(TRIM(MID($AG3583,FIND(":",$AG3583,FIND(AL$1,$AG3583))+1,FIND("=",$AG3583,FIND(AL$1,$AG3583))-FIND(":",$AG3583,FIND(AL$1,$AG3583))-1)),"卖家未填"))</f>
        <v>散装</v>
      </c>
      <c r="N3583" s="11" t="s">
        <v>3725</v>
      </c>
      <c r="O3583" s="11" t="s">
        <v>4407</v>
      </c>
      <c r="P3583" s="13">
        <v>25</v>
      </c>
      <c r="Q3583" s="13">
        <v>15</v>
      </c>
      <c r="R3583" s="11">
        <v>15</v>
      </c>
      <c r="S3583" s="14">
        <f>IFERROR(V3583/T3583,"0")</f>
        <v>37.5</v>
      </c>
      <c r="T3583" s="11">
        <v>2</v>
      </c>
      <c r="U3583" s="11">
        <v>5</v>
      </c>
      <c r="V3583" s="15">
        <f>R3583*U3583</f>
        <v>75</v>
      </c>
      <c r="W3583" s="11">
        <v>0</v>
      </c>
      <c r="X3583" s="11">
        <v>2</v>
      </c>
      <c r="Y3583" s="11">
        <v>40415227456</v>
      </c>
      <c r="Z3583" s="11">
        <v>62272852</v>
      </c>
      <c r="AA3583" s="16">
        <f>IFERROR((MID(AE3583,FIND("ends=",AE3583)+5,FIND("000&amp;starts",AE3583)-FIND("ends=",AE3583)-5)+8*3600)/86400+70*365+19,"")</f>
        <v>42029.993888888886</v>
      </c>
      <c r="AB3583" s="17" t="str">
        <f>HYPERLINK("http://item.taobao.com/item.htm?id="&amp;Y3583,"点击查看")</f>
        <v>点击查看</v>
      </c>
      <c r="AC3583" s="11">
        <f>YEAR(D3583)</f>
        <v>2010</v>
      </c>
      <c r="AD3583" s="11"/>
      <c r="AE3583" s="11" t="s">
        <v>8841</v>
      </c>
      <c r="AF3583" s="11"/>
      <c r="AG3583" s="11" t="s">
        <v>11218</v>
      </c>
    </row>
    <row r="3584" spans="1:33" x14ac:dyDescent="0.15">
      <c r="A3584" s="11" t="s">
        <v>14910</v>
      </c>
      <c r="B3584" s="11" t="s">
        <v>16644</v>
      </c>
      <c r="C3584" s="11" t="s">
        <v>14912</v>
      </c>
      <c r="D3584" s="12">
        <v>40954</v>
      </c>
      <c r="E3584" s="11" t="s">
        <v>15015</v>
      </c>
      <c r="F3584" s="11" t="s">
        <v>15067</v>
      </c>
      <c r="G3584" s="11" t="s">
        <v>114</v>
      </c>
      <c r="H3584" s="11" t="s">
        <v>10322</v>
      </c>
      <c r="I3584" s="11" t="str">
        <f>IF(AH$1="","",IFERROR(TRIM(MID($AG3584,FIND(":",$AG3584,FIND(AH$1,$AG3584))+1,FIND("=",$AG3584,FIND(AH$1,$AG3584))-FIND(":",$AG3584,FIND(AH$1,$AG3584))-1)),"卖家未填"))</f>
        <v>卖家未填</v>
      </c>
      <c r="J3584" s="11" t="str">
        <f>IF(AI$1="","",IFERROR(TRIM(MID($AG3584,FIND(":",$AG3584,FIND(AI$1,$AG3584))+1,FIND("=",$AG3584,FIND(AI$1,$AG3584))-FIND(":",$AG3584,FIND(AI$1,$AG3584))-1)),"卖家未填"))</f>
        <v>500</v>
      </c>
      <c r="K3584" s="11" t="str">
        <f>IF(AJ$1="","",IFERROR(TRIM(MID($AG3584,FIND(":",$AG3584,FIND(AJ$1,$AG3584))+1,FIND("=",$AG3584,FIND(AJ$1,$AG3584))-FIND(":",$AG3584,FIND(AJ$1,$AG3584))-1)),"卖家未填"))</f>
        <v>卖家未填</v>
      </c>
      <c r="L3584" s="11" t="str">
        <f>IF(AK$1="","",IFERROR(TRIM(MID($AG3584,FIND(":",$AG3584,FIND(AK$1,$AG3584))+1,FIND("=",$AG3584,FIND(AK$1,$AG3584))-FIND(":",$AG3584,FIND(AK$1,$AG3584))-1)),"卖家未填"))</f>
        <v>卖家未填</v>
      </c>
      <c r="M3584" s="11" t="str">
        <f>IF(AL$1="","",IFERROR(TRIM(MID($AG3584,FIND(":",$AG3584,FIND(AL$1,$AG3584))+1,FIND("=",$AG3584,FIND(AL$1,$AG3584))-FIND(":",$AG3584,FIND(AL$1,$AG3584))-1)),"卖家未填"))</f>
        <v>散装</v>
      </c>
      <c r="N3584" s="11" t="s">
        <v>3793</v>
      </c>
      <c r="O3584" s="11" t="s">
        <v>4566</v>
      </c>
      <c r="P3584" s="13">
        <v>12.5</v>
      </c>
      <c r="Q3584" s="13"/>
      <c r="R3584" s="11">
        <v>12.5</v>
      </c>
      <c r="S3584" s="14">
        <f>IFERROR(V3584/T3584,"0")</f>
        <v>37.5</v>
      </c>
      <c r="T3584" s="11">
        <v>2</v>
      </c>
      <c r="U3584" s="11">
        <v>6</v>
      </c>
      <c r="V3584" s="15">
        <f>R3584*U3584</f>
        <v>75</v>
      </c>
      <c r="W3584" s="11">
        <v>2</v>
      </c>
      <c r="X3584" s="11">
        <v>5</v>
      </c>
      <c r="Y3584" s="11">
        <v>43006677385</v>
      </c>
      <c r="Z3584" s="11">
        <v>70507498</v>
      </c>
      <c r="AA3584" s="16">
        <f>IFERROR((MID(AE3584,FIND("ends=",AE3584)+5,FIND("000&amp;starts",AE3584)-FIND("ends=",AE3584)-5)+8*3600)/86400+70*365+19,"")</f>
        <v>42030.787719907406</v>
      </c>
      <c r="AB3584" s="17" t="str">
        <f>HYPERLINK("http://item.taobao.com/item.htm?id="&amp;Y3584,"点击查看")</f>
        <v>点击查看</v>
      </c>
      <c r="AC3584" s="11">
        <f>YEAR(D3584)</f>
        <v>2012</v>
      </c>
      <c r="AD3584" s="11"/>
      <c r="AE3584" s="11" t="s">
        <v>8911</v>
      </c>
      <c r="AF3584" s="11"/>
      <c r="AG3584" s="11" t="s">
        <v>13817</v>
      </c>
    </row>
    <row r="3585" spans="1:33" x14ac:dyDescent="0.15">
      <c r="A3585" s="11" t="s">
        <v>14910</v>
      </c>
      <c r="B3585" s="11" t="s">
        <v>16074</v>
      </c>
      <c r="C3585" s="11" t="s">
        <v>14913</v>
      </c>
      <c r="D3585" s="12">
        <v>41698</v>
      </c>
      <c r="E3585" s="11" t="s">
        <v>14957</v>
      </c>
      <c r="F3585" s="11" t="s">
        <v>14983</v>
      </c>
      <c r="G3585" s="11" t="s">
        <v>42</v>
      </c>
      <c r="H3585" s="11" t="s">
        <v>10890</v>
      </c>
      <c r="I3585" s="11" t="str">
        <f>IF(AH$1="","",IFERROR(TRIM(MID($AG3585,FIND(":",$AG3585,FIND(AH$1,$AG3585))+1,FIND("=",$AG3585,FIND(AH$1,$AG3585))-FIND(":",$AG3585,FIND(AH$1,$AG3585))-1)),"卖家未填"))</f>
        <v>卖家未填</v>
      </c>
      <c r="J3585" s="11" t="str">
        <f>IF(AI$1="","",IFERROR(TRIM(MID($AG3585,FIND(":",$AG3585,FIND(AI$1,$AG3585))+1,FIND("=",$AG3585,FIND(AI$1,$AG3585))-FIND(":",$AG3585,FIND(AI$1,$AG3585))-1)),"卖家未填"))</f>
        <v>1500</v>
      </c>
      <c r="K3585" s="11" t="str">
        <f>IF(AJ$1="","",IFERROR(TRIM(MID($AG3585,FIND(":",$AG3585,FIND(AJ$1,$AG3585))+1,FIND("=",$AG3585,FIND(AJ$1,$AG3585))-FIND(":",$AG3585,FIND(AJ$1,$AG3585))-1)),"卖家未填"))</f>
        <v>卖家未填</v>
      </c>
      <c r="L3585" s="11" t="str">
        <f>IF(AK$1="","",IFERROR(TRIM(MID($AG3585,FIND(":",$AG3585,FIND(AK$1,$AG3585))+1,FIND("=",$AG3585,FIND(AK$1,$AG3585))-FIND(":",$AG3585,FIND(AK$1,$AG3585))-1)),"卖家未填"))</f>
        <v>卖家未填</v>
      </c>
      <c r="M3585" s="11" t="str">
        <f>IF(AL$1="","",IFERROR(TRIM(MID($AG3585,FIND(":",$AG3585,FIND(AL$1,$AG3585))+1,FIND("=",$AG3585,FIND(AL$1,$AG3585))-FIND(":",$AG3585,FIND(AL$1,$AG3585))-1)),"卖家未填"))</f>
        <v>散装</v>
      </c>
      <c r="N3585" s="11" t="s">
        <v>3813</v>
      </c>
      <c r="O3585" s="11" t="s">
        <v>4823</v>
      </c>
      <c r="P3585" s="13">
        <v>50</v>
      </c>
      <c r="Q3585" s="13">
        <v>25</v>
      </c>
      <c r="R3585" s="11">
        <v>25</v>
      </c>
      <c r="S3585" s="14">
        <f>IFERROR(V3585/T3585,"0")</f>
        <v>37.5</v>
      </c>
      <c r="T3585" s="11">
        <v>2</v>
      </c>
      <c r="U3585" s="11">
        <v>3</v>
      </c>
      <c r="V3585" s="15">
        <f>R3585*U3585</f>
        <v>75</v>
      </c>
      <c r="W3585" s="11">
        <v>0</v>
      </c>
      <c r="X3585" s="11">
        <v>3</v>
      </c>
      <c r="Y3585" s="11">
        <v>42888848424</v>
      </c>
      <c r="Z3585" s="11">
        <v>109043792</v>
      </c>
      <c r="AA3585" s="16">
        <f>IFERROR((MID(AE3585,FIND("ends=",AE3585)+5,FIND("000&amp;starts",AE3585)-FIND("ends=",AE3585)-5)+8*3600)/86400+70*365+19,"")</f>
        <v>42030.873425925922</v>
      </c>
      <c r="AB3585" s="17" t="str">
        <f>HYPERLINK("http://item.taobao.com/item.htm?id="&amp;Y3585,"点击查看")</f>
        <v>点击查看</v>
      </c>
      <c r="AC3585" s="11">
        <f>YEAR(D3585)</f>
        <v>2014</v>
      </c>
      <c r="AD3585" s="11"/>
      <c r="AE3585" s="11" t="s">
        <v>8933</v>
      </c>
      <c r="AF3585" s="11" t="s">
        <v>10208</v>
      </c>
      <c r="AG3585" s="11" t="s">
        <v>14367</v>
      </c>
    </row>
    <row r="3586" spans="1:33" x14ac:dyDescent="0.15">
      <c r="A3586" s="11" t="s">
        <v>14947</v>
      </c>
      <c r="B3586" s="11" t="s">
        <v>16195</v>
      </c>
      <c r="C3586" s="11" t="s">
        <v>14949</v>
      </c>
      <c r="D3586" s="12">
        <v>40433</v>
      </c>
      <c r="E3586" s="11" t="s">
        <v>14967</v>
      </c>
      <c r="F3586" s="11" t="s">
        <v>14968</v>
      </c>
      <c r="G3586" s="11" t="s">
        <v>28</v>
      </c>
      <c r="H3586" s="11" t="s">
        <v>10326</v>
      </c>
      <c r="I3586" s="11" t="str">
        <f>IF(AH$1="","",IFERROR(TRIM(MID($AG3586,FIND(":",$AG3586,FIND(AH$1,$AG3586))+1,FIND("=",$AG3586,FIND(AH$1,$AG3586))-FIND(":",$AG3586,FIND(AH$1,$AG3586))-1)),"卖家未填"))</f>
        <v>年糕</v>
      </c>
      <c r="J3586" s="11" t="str">
        <f>IF(AI$1="","",IFERROR(TRIM(MID($AG3586,FIND(":",$AG3586,FIND(AI$1,$AG3586))+1,FIND("=",$AG3586,FIND(AI$1,$AG3586))-FIND(":",$AG3586,FIND(AI$1,$AG3586))-1)),"卖家未填"))</f>
        <v>750</v>
      </c>
      <c r="K3586" s="11" t="str">
        <f>IF(AJ$1="","",IFERROR(TRIM(MID($AG3586,FIND(":",$AG3586,FIND(AJ$1,$AG3586))+1,FIND("=",$AG3586,FIND(AJ$1,$AG3586))-FIND(":",$AG3586,FIND(AJ$1,$AG3586))-1)),"卖家未填"))</f>
        <v>卖家未填</v>
      </c>
      <c r="L3586" s="11" t="str">
        <f>IF(AK$1="","",IFERROR(TRIM(MID($AG3586,FIND(":",$AG3586,FIND(AK$1,$AG3586))+1,FIND("=",$AG3586,FIND(AK$1,$AG3586))-FIND(":",$AG3586,FIND(AK$1,$AG3586))-1)),"卖家未填"))</f>
        <v>卖家未填</v>
      </c>
      <c r="M3586" s="11" t="str">
        <f>IF(AL$1="","",IFERROR(TRIM(MID($AG3586,FIND(":",$AG3586,FIND(AL$1,$AG3586))+1,FIND("=",$AG3586,FIND(AL$1,$AG3586))-FIND(":",$AG3586,FIND(AL$1,$AG3586))-1)),"卖家未填"))</f>
        <v>包装</v>
      </c>
      <c r="N3586" s="11" t="s">
        <v>3937</v>
      </c>
      <c r="O3586" s="11" t="s">
        <v>5352</v>
      </c>
      <c r="P3586" s="13">
        <v>29</v>
      </c>
      <c r="Q3586" s="13">
        <v>25</v>
      </c>
      <c r="R3586" s="11">
        <v>25</v>
      </c>
      <c r="S3586" s="14">
        <f>IFERROR(V3586/T3586,"0")</f>
        <v>37.5</v>
      </c>
      <c r="T3586" s="11">
        <v>2</v>
      </c>
      <c r="U3586" s="11">
        <v>3</v>
      </c>
      <c r="V3586" s="15">
        <f>R3586*U3586</f>
        <v>75</v>
      </c>
      <c r="W3586" s="11">
        <v>5</v>
      </c>
      <c r="X3586" s="11">
        <v>31</v>
      </c>
      <c r="Y3586" s="11">
        <v>40609364599</v>
      </c>
      <c r="Z3586" s="11">
        <v>62752776</v>
      </c>
      <c r="AA3586" s="16">
        <f>IFERROR((MID(AE3586,FIND("ends=",AE3586)+5,FIND("000&amp;starts",AE3586)-FIND("ends=",AE3586)-5)+8*3600)/86400+70*365+19,"")</f>
        <v>42031.909861111111</v>
      </c>
      <c r="AB3586" s="17" t="str">
        <f>HYPERLINK("http://item.taobao.com/item.htm?id="&amp;Y3586,"点击查看")</f>
        <v>点击查看</v>
      </c>
      <c r="AC3586" s="11">
        <f>YEAR(D3586)</f>
        <v>2010</v>
      </c>
      <c r="AD3586" s="11"/>
      <c r="AE3586" s="11" t="s">
        <v>9065</v>
      </c>
      <c r="AF3586" s="11" t="s">
        <v>9557</v>
      </c>
      <c r="AG3586" s="11" t="s">
        <v>14486</v>
      </c>
    </row>
    <row r="3587" spans="1:33" x14ac:dyDescent="0.15">
      <c r="A3587" s="11" t="s">
        <v>14947</v>
      </c>
      <c r="B3587" s="11" t="s">
        <v>15800</v>
      </c>
      <c r="C3587" s="11" t="s">
        <v>14949</v>
      </c>
      <c r="D3587" s="12">
        <v>39769</v>
      </c>
      <c r="E3587" s="11" t="s">
        <v>24</v>
      </c>
      <c r="F3587" s="11" t="s">
        <v>24</v>
      </c>
      <c r="G3587" s="11" t="s">
        <v>24</v>
      </c>
      <c r="H3587" s="11" t="s">
        <v>10322</v>
      </c>
      <c r="I3587" s="11" t="str">
        <f>IF(AH$1="","",IFERROR(TRIM(MID($AG3587,FIND(":",$AG3587,FIND(AH$1,$AG3587))+1,FIND("=",$AG3587,FIND(AH$1,$AG3587))-FIND(":",$AG3587,FIND(AH$1,$AG3587))-1)),"卖家未填"))</f>
        <v>卖家未填</v>
      </c>
      <c r="J3587" s="11" t="str">
        <f>IF(AI$1="","",IFERROR(TRIM(MID($AG3587,FIND(":",$AG3587,FIND(AI$1,$AG3587))+1,FIND("=",$AG3587,FIND(AI$1,$AG3587))-FIND(":",$AG3587,FIND(AI$1,$AG3587))-1)),"卖家未填"))</f>
        <v>400</v>
      </c>
      <c r="K3587" s="11" t="str">
        <f>IF(AJ$1="","",IFERROR(TRIM(MID($AG3587,FIND(":",$AG3587,FIND(AJ$1,$AG3587))+1,FIND("=",$AG3587,FIND(AJ$1,$AG3587))-FIND(":",$AG3587,FIND(AJ$1,$AG3587))-1)),"卖家未填"))</f>
        <v>卖家未填</v>
      </c>
      <c r="L3587" s="11" t="str">
        <f>IF(AK$1="","",IFERROR(TRIM(MID($AG3587,FIND(":",$AG3587,FIND(AK$1,$AG3587))+1,FIND("=",$AG3587,FIND(AK$1,$AG3587))-FIND(":",$AG3587,FIND(AK$1,$AG3587))-1)),"卖家未填"))</f>
        <v>卖家未填</v>
      </c>
      <c r="M3587" s="11" t="str">
        <f>IF(AL$1="","",IFERROR(TRIM(MID($AG3587,FIND(":",$AG3587,FIND(AL$1,$AG3587))+1,FIND("=",$AG3587,FIND(AL$1,$AG3587))-FIND(":",$AG3587,FIND(AL$1,$AG3587))-1)),"卖家未填"))</f>
        <v>散装</v>
      </c>
      <c r="N3587" s="11" t="s">
        <v>4010</v>
      </c>
      <c r="O3587" s="11" t="s">
        <v>5316</v>
      </c>
      <c r="P3587" s="13">
        <v>25</v>
      </c>
      <c r="Q3587" s="13"/>
      <c r="R3587" s="11">
        <v>25</v>
      </c>
      <c r="S3587" s="14">
        <f>IFERROR(V3587/T3587,"0")</f>
        <v>37.5</v>
      </c>
      <c r="T3587" s="11">
        <v>2</v>
      </c>
      <c r="U3587" s="11">
        <v>3</v>
      </c>
      <c r="V3587" s="15">
        <f>R3587*U3587</f>
        <v>75</v>
      </c>
      <c r="W3587" s="11">
        <v>3</v>
      </c>
      <c r="X3587" s="11">
        <v>152</v>
      </c>
      <c r="Y3587" s="11">
        <v>36751741692</v>
      </c>
      <c r="Z3587" s="11">
        <v>36686594</v>
      </c>
      <c r="AA3587" s="16">
        <f>IFERROR((MID(AE3587,FIND("ends=",AE3587)+5,FIND("000&amp;starts",AE3587)-FIND("ends=",AE3587)-5)+8*3600)/86400+70*365+19,"")</f>
        <v>42032.656076388885</v>
      </c>
      <c r="AB3587" s="17" t="str">
        <f>HYPERLINK("http://item.taobao.com/item.htm?id="&amp;Y3587,"点击查看")</f>
        <v>点击查看</v>
      </c>
      <c r="AC3587" s="11">
        <f>YEAR(D3587)</f>
        <v>2008</v>
      </c>
      <c r="AD3587" s="11"/>
      <c r="AE3587" s="11" t="s">
        <v>9141</v>
      </c>
      <c r="AF3587" s="11"/>
      <c r="AG3587" s="11" t="s">
        <v>11890</v>
      </c>
    </row>
    <row r="3588" spans="1:33" x14ac:dyDescent="0.15">
      <c r="A3588" s="11" t="s">
        <v>14910</v>
      </c>
      <c r="B3588" s="11" t="s">
        <v>16674</v>
      </c>
      <c r="C3588" s="11" t="s">
        <v>14914</v>
      </c>
      <c r="D3588" s="12">
        <v>41312</v>
      </c>
      <c r="E3588" s="11" t="s">
        <v>14993</v>
      </c>
      <c r="F3588" s="11" t="s">
        <v>15149</v>
      </c>
      <c r="G3588" s="11" t="s">
        <v>200</v>
      </c>
      <c r="H3588" s="11" t="s">
        <v>10805</v>
      </c>
      <c r="I3588" s="11" t="str">
        <f>IF(AH$1="","",IFERROR(TRIM(MID($AG3588,FIND(":",$AG3588,FIND(AH$1,$AG3588))+1,FIND("=",$AG3588,FIND(AH$1,$AG3588))-FIND(":",$AG3588,FIND(AH$1,$AG3588))-1)),"卖家未填"))</f>
        <v>年糕</v>
      </c>
      <c r="J3588" s="11" t="str">
        <f>IF(AI$1="","",IFERROR(TRIM(MID($AG3588,FIND(":",$AG3588,FIND(AI$1,$AG3588))+1,FIND("=",$AG3588,FIND(AI$1,$AG3588))-FIND(":",$AG3588,FIND(AI$1,$AG3588))-1)),"卖家未填"))</f>
        <v>500</v>
      </c>
      <c r="K3588" s="11" t="str">
        <f>IF(AJ$1="","",IFERROR(TRIM(MID($AG3588,FIND(":",$AG3588,FIND(AJ$1,$AG3588))+1,FIND("=",$AG3588,FIND(AJ$1,$AG3588))-FIND(":",$AG3588,FIND(AJ$1,$AG3588))-1)),"卖家未填"))</f>
        <v>5人份</v>
      </c>
      <c r="L3588" s="11" t="str">
        <f>IF(AK$1="","",IFERROR(TRIM(MID($AG3588,FIND(":",$AG3588,FIND(AK$1,$AG3588))+1,FIND("=",$AG3588,FIND(AK$1,$AG3588))-FIND(":",$AG3588,FIND(AK$1,$AG3588))-1)),"卖家未填"))</f>
        <v>1周</v>
      </c>
      <c r="M3588" s="11" t="str">
        <f>IF(AL$1="","",IFERROR(TRIM(MID($AG3588,FIND(":",$AG3588,FIND(AL$1,$AG3588))+1,FIND("=",$AG3588,FIND(AL$1,$AG3588))-FIND(":",$AG3588,FIND(AL$1,$AG3588))-1)),"卖家未填"))</f>
        <v>散装</v>
      </c>
      <c r="N3588" s="11" t="s">
        <v>3270</v>
      </c>
      <c r="O3588" s="11" t="s">
        <v>4525</v>
      </c>
      <c r="P3588" s="13">
        <v>7.5</v>
      </c>
      <c r="Q3588" s="13">
        <v>7.48</v>
      </c>
      <c r="R3588" s="11">
        <v>7.48</v>
      </c>
      <c r="S3588" s="14">
        <f>IFERROR(V3588/T3588,"0")</f>
        <v>24.933333333333337</v>
      </c>
      <c r="T3588" s="11">
        <v>3</v>
      </c>
      <c r="U3588" s="11">
        <v>10</v>
      </c>
      <c r="V3588" s="15">
        <f>R3588*U3588</f>
        <v>74.800000000000011</v>
      </c>
      <c r="W3588" s="11">
        <v>2</v>
      </c>
      <c r="X3588" s="11">
        <v>9</v>
      </c>
      <c r="Y3588" s="11">
        <v>37039589071</v>
      </c>
      <c r="Z3588" s="11">
        <v>102182826</v>
      </c>
      <c r="AA3588" s="16">
        <f>IFERROR((MID(AE3588,FIND("ends=",AE3588)+5,FIND("000&amp;starts",AE3588)-FIND("ends=",AE3588)-5)+8*3600)/86400+70*365+19,"")</f>
        <v>42031.365162037036</v>
      </c>
      <c r="AB3588" s="17" t="str">
        <f>HYPERLINK("http://item.taobao.com/item.htm?id="&amp;Y3588,"点击查看")</f>
        <v>点击查看</v>
      </c>
      <c r="AC3588" s="11">
        <f>YEAR(D3588)</f>
        <v>2013</v>
      </c>
      <c r="AD3588" s="11"/>
      <c r="AE3588" s="11" t="s">
        <v>8357</v>
      </c>
      <c r="AF3588" s="11" t="s">
        <v>10117</v>
      </c>
      <c r="AG3588" s="11" t="s">
        <v>13864</v>
      </c>
    </row>
    <row r="3589" spans="1:33" x14ac:dyDescent="0.15">
      <c r="A3589" s="11" t="s">
        <v>14908</v>
      </c>
      <c r="B3589" s="11" t="s">
        <v>15180</v>
      </c>
      <c r="C3589" s="11" t="s">
        <v>14909</v>
      </c>
      <c r="D3589" s="12">
        <v>40827</v>
      </c>
      <c r="E3589" s="11" t="s">
        <v>14957</v>
      </c>
      <c r="F3589" s="11" t="s">
        <v>14971</v>
      </c>
      <c r="G3589" s="11" t="s">
        <v>32</v>
      </c>
      <c r="H3589" s="11" t="s">
        <v>10321</v>
      </c>
      <c r="I3589" s="11" t="str">
        <f>IF(AH$1="","",IFERROR(TRIM(MID($AG3589,FIND(":",$AG3589,FIND(AH$1,$AG3589))+1,FIND("=",$AG3589,FIND(AH$1,$AG3589))-FIND(":",$AG3589,FIND(AH$1,$AG3589))-1)),"卖家未填"))</f>
        <v>草莓年糕</v>
      </c>
      <c r="J3589" s="11" t="str">
        <f>IF(AI$1="","",IFERROR(TRIM(MID($AG3589,FIND(":",$AG3589,FIND(AI$1,$AG3589))+1,FIND("=",$AG3589,FIND(AI$1,$AG3589))-FIND(":",$AG3589,FIND(AI$1,$AG3589))-1)),"卖家未填"))</f>
        <v>500</v>
      </c>
      <c r="K3589" s="11" t="str">
        <f>IF(AJ$1="","",IFERROR(TRIM(MID($AG3589,FIND(":",$AG3589,FIND(AJ$1,$AG3589))+1,FIND("=",$AG3589,FIND(AJ$1,$AG3589))-FIND(":",$AG3589,FIND(AJ$1,$AG3589))-1)),"卖家未填"))</f>
        <v>3人份</v>
      </c>
      <c r="L3589" s="11" t="str">
        <f>IF(AK$1="","",IFERROR(TRIM(MID($AG3589,FIND(":",$AG3589,FIND(AK$1,$AG3589))+1,FIND("=",$AG3589,FIND(AK$1,$AG3589))-FIND(":",$AG3589,FIND(AK$1,$AG3589))-1)),"卖家未填"))</f>
        <v>卖家未填</v>
      </c>
      <c r="M3589" s="11" t="str">
        <f>IF(AL$1="","",IFERROR(TRIM(MID($AG3589,FIND(":",$AG3589,FIND(AL$1,$AG3589))+1,FIND("=",$AG3589,FIND(AL$1,$AG3589))-FIND(":",$AG3589,FIND(AL$1,$AG3589))-1)),"卖家未填"))</f>
        <v>包装</v>
      </c>
      <c r="N3589" s="11" t="s">
        <v>3087</v>
      </c>
      <c r="O3589" s="11" t="s">
        <v>4411</v>
      </c>
      <c r="P3589" s="13">
        <v>18.600000000000001</v>
      </c>
      <c r="Q3589" s="13"/>
      <c r="R3589" s="11">
        <v>18.600000000000001</v>
      </c>
      <c r="S3589" s="14">
        <f>IFERROR(V3589/T3589,"0")</f>
        <v>24.8</v>
      </c>
      <c r="T3589" s="11">
        <v>3</v>
      </c>
      <c r="U3589" s="11">
        <v>4</v>
      </c>
      <c r="V3589" s="15">
        <f>R3589*U3589</f>
        <v>74.400000000000006</v>
      </c>
      <c r="W3589" s="11">
        <v>1</v>
      </c>
      <c r="X3589" s="11">
        <v>17</v>
      </c>
      <c r="Y3589" s="11">
        <v>41977747034</v>
      </c>
      <c r="Z3589" s="11">
        <v>69174444</v>
      </c>
      <c r="AA3589" s="16">
        <f>IFERROR((MID(AE3589,FIND("ends=",AE3589)+5,FIND("000&amp;starts",AE3589)-FIND("ends=",AE3589)-5)+8*3600)/86400+70*365+19,"")</f>
        <v>42030.39061342593</v>
      </c>
      <c r="AB3589" s="17" t="str">
        <f>HYPERLINK("http://item.taobao.com/item.htm?id="&amp;Y3589,"点击查看")</f>
        <v>点击查看</v>
      </c>
      <c r="AC3589" s="11">
        <f>YEAR(D3589)</f>
        <v>2011</v>
      </c>
      <c r="AD3589" s="11"/>
      <c r="AE3589" s="11" t="s">
        <v>8264</v>
      </c>
      <c r="AF3589" s="11" t="s">
        <v>9546</v>
      </c>
      <c r="AG3589" s="11" t="s">
        <v>13791</v>
      </c>
    </row>
    <row r="3590" spans="1:33" x14ac:dyDescent="0.15">
      <c r="A3590" s="11" t="s">
        <v>14910</v>
      </c>
      <c r="B3590" s="11" t="s">
        <v>16698</v>
      </c>
      <c r="C3590" s="11" t="s">
        <v>14912</v>
      </c>
      <c r="D3590" s="12">
        <v>41202</v>
      </c>
      <c r="E3590" s="11" t="s">
        <v>14991</v>
      </c>
      <c r="F3590" s="11" t="s">
        <v>14992</v>
      </c>
      <c r="G3590" s="11" t="s">
        <v>48</v>
      </c>
      <c r="H3590" s="11" t="s">
        <v>10322</v>
      </c>
      <c r="I3590" s="11" t="str">
        <f>IF(AH$1="","",IFERROR(TRIM(MID($AG3590,FIND(":",$AG3590,FIND(AH$1,$AG3590))+1,FIND("=",$AG3590,FIND(AH$1,$AG3590))-FIND(":",$AG3590,FIND(AH$1,$AG3590))-1)),"卖家未填"))</f>
        <v>卖家未填</v>
      </c>
      <c r="J3590" s="11" t="str">
        <f>IF(AI$1="","",IFERROR(TRIM(MID($AG3590,FIND(":",$AG3590,FIND(AI$1,$AG3590))+1,FIND("=",$AG3590,FIND(AI$1,$AG3590))-FIND(":",$AG3590,FIND(AI$1,$AG3590))-1)),"卖家未填"))</f>
        <v>450</v>
      </c>
      <c r="K3590" s="11" t="str">
        <f>IF(AJ$1="","",IFERROR(TRIM(MID($AG3590,FIND(":",$AG3590,FIND(AJ$1,$AG3590))+1,FIND("=",$AG3590,FIND(AJ$1,$AG3590))-FIND(":",$AG3590,FIND(AJ$1,$AG3590))-1)),"卖家未填"))</f>
        <v>卖家未填</v>
      </c>
      <c r="L3590" s="11" t="str">
        <f>IF(AK$1="","",IFERROR(TRIM(MID($AG3590,FIND(":",$AG3590,FIND(AK$1,$AG3590))+1,FIND("=",$AG3590,FIND(AK$1,$AG3590))-FIND(":",$AG3590,FIND(AK$1,$AG3590))-1)),"卖家未填"))</f>
        <v>卖家未填</v>
      </c>
      <c r="M3590" s="11" t="str">
        <f>IF(AL$1="","",IFERROR(TRIM(MID($AG3590,FIND(":",$AG3590,FIND(AL$1,$AG3590))+1,FIND("=",$AG3590,FIND(AL$1,$AG3590))-FIND(":",$AG3590,FIND(AL$1,$AG3590))-1)),"卖家未填"))</f>
        <v>散装</v>
      </c>
      <c r="N3590" s="11" t="s">
        <v>3326</v>
      </c>
      <c r="O3590" s="11" t="s">
        <v>5249</v>
      </c>
      <c r="P3590" s="13">
        <v>6.2</v>
      </c>
      <c r="Q3590" s="13"/>
      <c r="R3590" s="11">
        <v>6.2</v>
      </c>
      <c r="S3590" s="14">
        <f>IFERROR(V3590/T3590,"0")</f>
        <v>24.8</v>
      </c>
      <c r="T3590" s="11">
        <v>3</v>
      </c>
      <c r="U3590" s="11">
        <v>12</v>
      </c>
      <c r="V3590" s="15">
        <f>R3590*U3590</f>
        <v>74.400000000000006</v>
      </c>
      <c r="W3590" s="11">
        <v>3</v>
      </c>
      <c r="X3590" s="11">
        <v>3</v>
      </c>
      <c r="Y3590" s="11">
        <v>40452622828</v>
      </c>
      <c r="Z3590" s="11">
        <v>100627885</v>
      </c>
      <c r="AA3590" s="16">
        <f>IFERROR((MID(AE3590,FIND("ends=",AE3590)+5,FIND("000&amp;starts",AE3590)-FIND("ends=",AE3590)-5)+8*3600)/86400+70*365+19,"")</f>
        <v>42031.795601851853</v>
      </c>
      <c r="AB3590" s="17" t="str">
        <f>HYPERLINK("http://item.taobao.com/item.htm?id="&amp;Y3590,"点击查看")</f>
        <v>点击查看</v>
      </c>
      <c r="AC3590" s="11">
        <f>YEAR(D3590)</f>
        <v>2012</v>
      </c>
      <c r="AD3590" s="11"/>
      <c r="AE3590" s="11" t="s">
        <v>8415</v>
      </c>
      <c r="AF3590" s="11"/>
      <c r="AG3590" s="11" t="s">
        <v>13917</v>
      </c>
    </row>
    <row r="3591" spans="1:33" x14ac:dyDescent="0.15">
      <c r="A3591" s="11" t="s">
        <v>14910</v>
      </c>
      <c r="B3591" s="11" t="s">
        <v>15838</v>
      </c>
      <c r="C3591" s="11" t="s">
        <v>14912</v>
      </c>
      <c r="D3591" s="12">
        <v>41766</v>
      </c>
      <c r="E3591" s="11" t="s">
        <v>33</v>
      </c>
      <c r="F3591" s="11" t="s">
        <v>33</v>
      </c>
      <c r="G3591" s="11" t="s">
        <v>33</v>
      </c>
      <c r="H3591" s="11" t="s">
        <v>10322</v>
      </c>
      <c r="I3591" s="11" t="str">
        <f>IF(AH$1="","",IFERROR(TRIM(MID($AG3591,FIND(":",$AG3591,FIND(AH$1,$AG3591))+1,FIND("=",$AG3591,FIND(AH$1,$AG3591))-FIND(":",$AG3591,FIND(AH$1,$AG3591))-1)),"卖家未填"))</f>
        <v>卖家未填</v>
      </c>
      <c r="J3591" s="11" t="str">
        <f>IF(AI$1="","",IFERROR(TRIM(MID($AG3591,FIND(":",$AG3591,FIND(AI$1,$AG3591))+1,FIND("=",$AG3591,FIND(AI$1,$AG3591))-FIND(":",$AG3591,FIND(AI$1,$AG3591))-1)),"卖家未填"))</f>
        <v>500</v>
      </c>
      <c r="K3591" s="11" t="str">
        <f>IF(AJ$1="","",IFERROR(TRIM(MID($AG3591,FIND(":",$AG3591,FIND(AJ$1,$AG3591))+1,FIND("=",$AG3591,FIND(AJ$1,$AG3591))-FIND(":",$AG3591,FIND(AJ$1,$AG3591))-1)),"卖家未填"))</f>
        <v>卖家未填</v>
      </c>
      <c r="L3591" s="11" t="str">
        <f>IF(AK$1="","",IFERROR(TRIM(MID($AG3591,FIND(":",$AG3591,FIND(AK$1,$AG3591))+1,FIND("=",$AG3591,FIND(AK$1,$AG3591))-FIND(":",$AG3591,FIND(AK$1,$AG3591))-1)),"卖家未填"))</f>
        <v>卖家未填</v>
      </c>
      <c r="M3591" s="11" t="str">
        <f>IF(AL$1="","",IFERROR(TRIM(MID($AG3591,FIND(":",$AG3591,FIND(AL$1,$AG3591))+1,FIND("=",$AG3591,FIND(AL$1,$AG3591))-FIND(":",$AG3591,FIND(AL$1,$AG3591))-1)),"卖家未填"))</f>
        <v>包装</v>
      </c>
      <c r="N3591" s="11" t="s">
        <v>3419</v>
      </c>
      <c r="O3591" s="11" t="s">
        <v>4993</v>
      </c>
      <c r="P3591" s="13">
        <v>24.8</v>
      </c>
      <c r="Q3591" s="13"/>
      <c r="R3591" s="11">
        <v>24.8</v>
      </c>
      <c r="S3591" s="14">
        <f>IFERROR(V3591/T3591,"0")</f>
        <v>24.8</v>
      </c>
      <c r="T3591" s="11">
        <v>3</v>
      </c>
      <c r="U3591" s="11">
        <v>3</v>
      </c>
      <c r="V3591" s="15">
        <f>R3591*U3591</f>
        <v>74.400000000000006</v>
      </c>
      <c r="W3591" s="11">
        <v>3</v>
      </c>
      <c r="X3591" s="11">
        <v>19</v>
      </c>
      <c r="Y3591" s="11">
        <v>38894423031</v>
      </c>
      <c r="Z3591" s="11">
        <v>110715358</v>
      </c>
      <c r="AA3591" s="16">
        <f>IFERROR((MID(AE3591,FIND("ends=",AE3591)+5,FIND("000&amp;starts",AE3591)-FIND("ends=",AE3591)-5)+8*3600)/86400+70*365+19,"")</f>
        <v>42032.936874999999</v>
      </c>
      <c r="AB3591" s="17" t="str">
        <f>HYPERLINK("http://item.taobao.com/item.htm?id="&amp;Y3591,"点击查看")</f>
        <v>点击查看</v>
      </c>
      <c r="AC3591" s="11">
        <f>YEAR(D3591)</f>
        <v>2014</v>
      </c>
      <c r="AD3591" s="11"/>
      <c r="AE3591" s="11" t="s">
        <v>8512</v>
      </c>
      <c r="AF3591" s="11"/>
      <c r="AG3591" s="11" t="s">
        <v>14005</v>
      </c>
    </row>
    <row r="3592" spans="1:33" x14ac:dyDescent="0.15">
      <c r="A3592" s="11" t="s">
        <v>14931</v>
      </c>
      <c r="B3592" s="11" t="s">
        <v>15367</v>
      </c>
      <c r="C3592" s="11" t="s">
        <v>14930</v>
      </c>
      <c r="D3592" s="12">
        <v>39612</v>
      </c>
      <c r="E3592" s="11" t="s">
        <v>46</v>
      </c>
      <c r="F3592" s="11" t="s">
        <v>14977</v>
      </c>
      <c r="G3592" s="11" t="s">
        <v>36</v>
      </c>
      <c r="H3592" s="11" t="s">
        <v>10362</v>
      </c>
      <c r="I3592" s="11" t="str">
        <f>IF(AH$1="","",IFERROR(TRIM(MID($AG3592,FIND(":",$AG3592,FIND(AH$1,$AG3592))+1,FIND("=",$AG3592,FIND(AH$1,$AG3592))-FIND(":",$AG3592,FIND(AH$1,$AG3592))-1)),"卖家未填"))</f>
        <v>卖家未填</v>
      </c>
      <c r="J3592" s="11" t="str">
        <f>IF(AI$1="","",IFERROR(TRIM(MID($AG3592,FIND(":",$AG3592,FIND(AI$1,$AG3592))+1,FIND("=",$AG3592,FIND(AI$1,$AG3592))-FIND(":",$AG3592,FIND(AI$1,$AG3592))-1)),"卖家未填"))</f>
        <v>230</v>
      </c>
      <c r="K3592" s="11" t="str">
        <f>IF(AJ$1="","",IFERROR(TRIM(MID($AG3592,FIND(":",$AG3592,FIND(AJ$1,$AG3592))+1,FIND("=",$AG3592,FIND(AJ$1,$AG3592))-FIND(":",$AG3592,FIND(AJ$1,$AG3592))-1)),"卖家未填"))</f>
        <v>1人份</v>
      </c>
      <c r="L3592" s="11" t="str">
        <f>IF(AK$1="","",IFERROR(TRIM(MID($AG3592,FIND(":",$AG3592,FIND(AK$1,$AG3592))+1,FIND("=",$AG3592,FIND(AK$1,$AG3592))-FIND(":",$AG3592,FIND(AK$1,$AG3592))-1)),"卖家未填"))</f>
        <v>卖家未填</v>
      </c>
      <c r="M3592" s="11" t="str">
        <f>IF(AL$1="","",IFERROR(TRIM(MID($AG3592,FIND(":",$AG3592,FIND(AL$1,$AG3592))+1,FIND("=",$AG3592,FIND(AL$1,$AG3592))-FIND(":",$AG3592,FIND(AL$1,$AG3592))-1)),"卖家未填"))</f>
        <v>散装</v>
      </c>
      <c r="N3592" s="11" t="s">
        <v>3770</v>
      </c>
      <c r="O3592" s="11" t="s">
        <v>5119</v>
      </c>
      <c r="P3592" s="13">
        <v>14.8</v>
      </c>
      <c r="Q3592" s="13"/>
      <c r="R3592" s="11">
        <v>14.8</v>
      </c>
      <c r="S3592" s="14">
        <f>IFERROR(V3592/T3592,"0")</f>
        <v>37</v>
      </c>
      <c r="T3592" s="11">
        <v>2</v>
      </c>
      <c r="U3592" s="11">
        <v>5</v>
      </c>
      <c r="V3592" s="15">
        <f>R3592*U3592</f>
        <v>74</v>
      </c>
      <c r="W3592" s="11">
        <v>8</v>
      </c>
      <c r="X3592" s="11">
        <v>21</v>
      </c>
      <c r="Y3592" s="11">
        <v>41465116067</v>
      </c>
      <c r="Z3592" s="11">
        <v>35944745</v>
      </c>
      <c r="AA3592" s="16">
        <f>IFERROR((MID(AE3592,FIND("ends=",AE3592)+5,FIND("000&amp;starts",AE3592)-FIND("ends=",AE3592)-5)+8*3600)/86400+70*365+19,"")</f>
        <v>42030.622384259259</v>
      </c>
      <c r="AB3592" s="17" t="str">
        <f>HYPERLINK("http://item.taobao.com/item.htm?id="&amp;Y3592,"点击查看")</f>
        <v>点击查看</v>
      </c>
      <c r="AC3592" s="11">
        <f>YEAR(D3592)</f>
        <v>2008</v>
      </c>
      <c r="AD3592" s="11"/>
      <c r="AE3592" s="11" t="s">
        <v>8889</v>
      </c>
      <c r="AF3592" s="11" t="s">
        <v>9618</v>
      </c>
      <c r="AG3592" s="11" t="s">
        <v>14332</v>
      </c>
    </row>
    <row r="3593" spans="1:33" x14ac:dyDescent="0.15">
      <c r="A3593" s="11" t="s">
        <v>14895</v>
      </c>
      <c r="B3593" s="11" t="s">
        <v>15462</v>
      </c>
      <c r="C3593" s="11" t="s">
        <v>14894</v>
      </c>
      <c r="D3593" s="12">
        <v>37942</v>
      </c>
      <c r="E3593" s="11" t="s">
        <v>14979</v>
      </c>
      <c r="F3593" s="11" t="s">
        <v>14980</v>
      </c>
      <c r="G3593" s="11" t="s">
        <v>39</v>
      </c>
      <c r="H3593" s="11" t="s">
        <v>10322</v>
      </c>
      <c r="I3593" s="11" t="str">
        <f>IF(AH$1="","",IFERROR(TRIM(MID($AG3593,FIND(":",$AG3593,FIND(AH$1,$AG3593))+1,FIND("=",$AG3593,FIND(AH$1,$AG3593))-FIND(":",$AG3593,FIND(AH$1,$AG3593))-1)),"卖家未填"))</f>
        <v>卖家未填</v>
      </c>
      <c r="J3593" s="11" t="str">
        <f>IF(AI$1="","",IFERROR(TRIM(MID($AG3593,FIND(":",$AG3593,FIND(AI$1,$AG3593))+1,FIND("=",$AG3593,FIND(AI$1,$AG3593))-FIND(":",$AG3593,FIND(AI$1,$AG3593))-1)),"卖家未填"))</f>
        <v>180</v>
      </c>
      <c r="K3593" s="11" t="str">
        <f>IF(AJ$1="","",IFERROR(TRIM(MID($AG3593,FIND(":",$AG3593,FIND(AJ$1,$AG3593))+1,FIND("=",$AG3593,FIND(AJ$1,$AG3593))-FIND(":",$AG3593,FIND(AJ$1,$AG3593))-1)),"卖家未填"))</f>
        <v>2人份</v>
      </c>
      <c r="L3593" s="11" t="str">
        <f>IF(AK$1="","",IFERROR(TRIM(MID($AG3593,FIND(":",$AG3593,FIND(AK$1,$AG3593))+1,FIND("=",$AG3593,FIND(AK$1,$AG3593))-FIND(":",$AG3593,FIND(AK$1,$AG3593))-1)),"卖家未填"))</f>
        <v>1个月</v>
      </c>
      <c r="M3593" s="11" t="str">
        <f>IF(AL$1="","",IFERROR(TRIM(MID($AG3593,FIND(":",$AG3593,FIND(AL$1,$AG3593))+1,FIND("=",$AG3593,FIND(AL$1,$AG3593))-FIND(":",$AG3593,FIND(AL$1,$AG3593))-1)),"卖家未填"))</f>
        <v>包装</v>
      </c>
      <c r="N3593" s="11" t="s">
        <v>2019</v>
      </c>
      <c r="O3593" s="11" t="s">
        <v>5006</v>
      </c>
      <c r="P3593" s="13">
        <v>3.5</v>
      </c>
      <c r="Q3593" s="13"/>
      <c r="R3593" s="11">
        <v>3.5</v>
      </c>
      <c r="S3593" s="14">
        <f>IFERROR(V3593/T3593,"0")</f>
        <v>9.1875</v>
      </c>
      <c r="T3593" s="11">
        <v>8</v>
      </c>
      <c r="U3593" s="11">
        <v>21</v>
      </c>
      <c r="V3593" s="15">
        <f>R3593*U3593</f>
        <v>73.5</v>
      </c>
      <c r="W3593" s="11">
        <v>11</v>
      </c>
      <c r="X3593" s="11">
        <v>439</v>
      </c>
      <c r="Y3593" s="11">
        <v>2441444886</v>
      </c>
      <c r="Z3593" s="11">
        <v>210789</v>
      </c>
      <c r="AA3593" s="16">
        <f>IFERROR((MID(AE3593,FIND("ends=",AE3593)+5,FIND("000&amp;starts",AE3593)-FIND("ends=",AE3593)-5)+8*3600)/86400+70*365+19,"")</f>
        <v>42032.819814814815</v>
      </c>
      <c r="AB3593" s="17" t="str">
        <f>HYPERLINK("http://item.taobao.com/item.htm?id="&amp;Y3593,"点击查看")</f>
        <v>点击查看</v>
      </c>
      <c r="AC3593" s="11">
        <f>YEAR(D3593)</f>
        <v>2003</v>
      </c>
      <c r="AD3593" s="11"/>
      <c r="AE3593" s="11" t="s">
        <v>7106</v>
      </c>
      <c r="AF3593" s="11"/>
      <c r="AG3593" s="11" t="s">
        <v>12750</v>
      </c>
    </row>
    <row r="3594" spans="1:33" x14ac:dyDescent="0.15">
      <c r="A3594" s="11" t="s">
        <v>14947</v>
      </c>
      <c r="B3594" s="11" t="s">
        <v>16210</v>
      </c>
      <c r="C3594" s="11" t="s">
        <v>14948</v>
      </c>
      <c r="D3594" s="12">
        <v>41963</v>
      </c>
      <c r="E3594" s="11" t="s">
        <v>14961</v>
      </c>
      <c r="F3594" s="11" t="s">
        <v>10807</v>
      </c>
      <c r="G3594" s="11" t="s">
        <v>31</v>
      </c>
      <c r="H3594" s="11" t="s">
        <v>10322</v>
      </c>
      <c r="I3594" s="11" t="str">
        <f>IF(AH$1="","",IFERROR(TRIM(MID($AG3594,FIND(":",$AG3594,FIND(AH$1,$AG3594))+1,FIND("=",$AG3594,FIND(AH$1,$AG3594))-FIND(":",$AG3594,FIND(AH$1,$AG3594))-1)),"卖家未填"))</f>
        <v>卖家未填</v>
      </c>
      <c r="J3594" s="11" t="str">
        <f>IF(AI$1="","",IFERROR(TRIM(MID($AG3594,FIND(":",$AG3594,FIND(AI$1,$AG3594))+1,FIND("=",$AG3594,FIND(AI$1,$AG3594))-FIND(":",$AG3594,FIND(AI$1,$AG3594))-1)),"卖家未填"))</f>
        <v>750</v>
      </c>
      <c r="K3594" s="11" t="str">
        <f>IF(AJ$1="","",IFERROR(TRIM(MID($AG3594,FIND(":",$AG3594,FIND(AJ$1,$AG3594))+1,FIND("=",$AG3594,FIND(AJ$1,$AG3594))-FIND(":",$AG3594,FIND(AJ$1,$AG3594))-1)),"卖家未填"))</f>
        <v>卖家未填</v>
      </c>
      <c r="L3594" s="11" t="str">
        <f>IF(AK$1="","",IFERROR(TRIM(MID($AG3594,FIND(":",$AG3594,FIND(AK$1,$AG3594))+1,FIND("=",$AG3594,FIND(AK$1,$AG3594))-FIND(":",$AG3594,FIND(AK$1,$AG3594))-1)),"卖家未填"))</f>
        <v>卖家未填</v>
      </c>
      <c r="M3594" s="11" t="str">
        <f>IF(AL$1="","",IFERROR(TRIM(MID($AG3594,FIND(":",$AG3594,FIND(AL$1,$AG3594))+1,FIND("=",$AG3594,FIND(AL$1,$AG3594))-FIND(":",$AG3594,FIND(AL$1,$AG3594))-1)),"卖家未填"))</f>
        <v>包装</v>
      </c>
      <c r="N3594" s="11" t="s">
        <v>4126</v>
      </c>
      <c r="O3594" s="11" t="s">
        <v>4672</v>
      </c>
      <c r="P3594" s="13">
        <v>24.5</v>
      </c>
      <c r="Q3594" s="13"/>
      <c r="R3594" s="11">
        <v>24.5</v>
      </c>
      <c r="S3594" s="14">
        <f>IFERROR(V3594/T3594,"0")</f>
        <v>36.75</v>
      </c>
      <c r="T3594" s="11">
        <v>2</v>
      </c>
      <c r="U3594" s="11">
        <v>3</v>
      </c>
      <c r="V3594" s="15">
        <f>R3594*U3594</f>
        <v>73.5</v>
      </c>
      <c r="W3594" s="11">
        <v>1</v>
      </c>
      <c r="X3594" s="11">
        <v>2</v>
      </c>
      <c r="Y3594" s="11">
        <v>43057441905</v>
      </c>
      <c r="Z3594" s="11">
        <v>115261539</v>
      </c>
      <c r="AA3594" s="16">
        <f>IFERROR((MID(AE3594,FIND("ends=",AE3594)+5,FIND("000&amp;starts",AE3594)-FIND("ends=",AE3594)-5)+8*3600)/86400+70*365+19,"")</f>
        <v>42033.528055555551</v>
      </c>
      <c r="AB3594" s="17" t="str">
        <f>HYPERLINK("http://item.taobao.com/item.htm?id="&amp;Y3594,"点击查看")</f>
        <v>点击查看</v>
      </c>
      <c r="AC3594" s="11">
        <f>YEAR(D3594)</f>
        <v>2014</v>
      </c>
      <c r="AD3594" s="11"/>
      <c r="AE3594" s="11" t="s">
        <v>9262</v>
      </c>
      <c r="AF3594" s="11"/>
      <c r="AG3594" s="11" t="s">
        <v>14646</v>
      </c>
    </row>
    <row r="3595" spans="1:33" x14ac:dyDescent="0.15">
      <c r="A3595" s="11" t="s">
        <v>14947</v>
      </c>
      <c r="B3595" s="11" t="s">
        <v>16336</v>
      </c>
      <c r="C3595" s="11" t="s">
        <v>14946</v>
      </c>
      <c r="D3595" s="12">
        <v>41723</v>
      </c>
      <c r="E3595" s="11" t="s">
        <v>69</v>
      </c>
      <c r="F3595" s="11" t="s">
        <v>69</v>
      </c>
      <c r="G3595" s="11" t="s">
        <v>69</v>
      </c>
      <c r="H3595" s="11" t="s">
        <v>10322</v>
      </c>
      <c r="I3595" s="11" t="str">
        <f>IF(AH$1="","",IFERROR(TRIM(MID($AG3595,FIND(":",$AG3595,FIND(AH$1,$AG3595))+1,FIND("=",$AG3595,FIND(AH$1,$AG3595))-FIND(":",$AG3595,FIND(AH$1,$AG3595))-1)),"卖家未填"))</f>
        <v>卖家未填</v>
      </c>
      <c r="J3595" s="11" t="str">
        <f>IF(AI$1="","",IFERROR(TRIM(MID($AG3595,FIND(":",$AG3595,FIND(AI$1,$AG3595))+1,FIND("=",$AG3595,FIND(AI$1,$AG3595))-FIND(":",$AG3595,FIND(AI$1,$AG3595))-1)),"卖家未填"))</f>
        <v>907</v>
      </c>
      <c r="K3595" s="11" t="str">
        <f>IF(AJ$1="","",IFERROR(TRIM(MID($AG3595,FIND(":",$AG3595,FIND(AJ$1,$AG3595))+1,FIND("=",$AG3595,FIND(AJ$1,$AG3595))-FIND(":",$AG3595,FIND(AJ$1,$AG3595))-1)),"卖家未填"))</f>
        <v>卖家未填</v>
      </c>
      <c r="L3595" s="11" t="str">
        <f>IF(AK$1="","",IFERROR(TRIM(MID($AG3595,FIND(":",$AG3595,FIND(AK$1,$AG3595))+1,FIND("=",$AG3595,FIND(AK$1,$AG3595))-FIND(":",$AG3595,FIND(AK$1,$AG3595))-1)),"卖家未填"))</f>
        <v>卖家未填</v>
      </c>
      <c r="M3595" s="11" t="str">
        <f>IF(AL$1="","",IFERROR(TRIM(MID($AG3595,FIND(":",$AG3595,FIND(AL$1,$AG3595))+1,FIND("=",$AG3595,FIND(AL$1,$AG3595))-FIND(":",$AG3595,FIND(AL$1,$AG3595))-1)),"卖家未填"))</f>
        <v>包装</v>
      </c>
      <c r="N3595" s="11" t="s">
        <v>4160</v>
      </c>
      <c r="O3595" s="11" t="s">
        <v>4952</v>
      </c>
      <c r="P3595" s="13">
        <v>21</v>
      </c>
      <c r="Q3595" s="13">
        <v>14.7</v>
      </c>
      <c r="R3595" s="11">
        <v>14.7</v>
      </c>
      <c r="S3595" s="14">
        <f>IFERROR(V3595/T3595,"0")</f>
        <v>36.75</v>
      </c>
      <c r="T3595" s="11">
        <v>2</v>
      </c>
      <c r="U3595" s="11">
        <v>5</v>
      </c>
      <c r="V3595" s="15">
        <f>R3595*U3595</f>
        <v>73.5</v>
      </c>
      <c r="W3595" s="11">
        <v>2</v>
      </c>
      <c r="X3595" s="11">
        <v>9</v>
      </c>
      <c r="Y3595" s="11">
        <v>38761716061</v>
      </c>
      <c r="Z3595" s="11">
        <v>109717228</v>
      </c>
      <c r="AA3595" s="16">
        <f>IFERROR((MID(AE3595,FIND("ends=",AE3595)+5,FIND("000&amp;starts",AE3595)-FIND("ends=",AE3595)-5)+8*3600)/86400+70*365+19,"")</f>
        <v>42033.652777777781</v>
      </c>
      <c r="AB3595" s="17" t="str">
        <f>HYPERLINK("http://item.taobao.com/item.htm?id="&amp;Y3595,"点击查看")</f>
        <v>点击查看</v>
      </c>
      <c r="AC3595" s="11">
        <f>YEAR(D3595)</f>
        <v>2014</v>
      </c>
      <c r="AD3595" s="11"/>
      <c r="AE3595" s="11" t="s">
        <v>9298</v>
      </c>
      <c r="AF3595" s="11"/>
      <c r="AG3595" s="11" t="s">
        <v>14673</v>
      </c>
    </row>
    <row r="3596" spans="1:33" x14ac:dyDescent="0.15">
      <c r="A3596" s="11" t="s">
        <v>14910</v>
      </c>
      <c r="B3596" s="11" t="s">
        <v>16377</v>
      </c>
      <c r="C3596" s="11" t="s">
        <v>14912</v>
      </c>
      <c r="D3596" s="12">
        <v>41580</v>
      </c>
      <c r="E3596" s="11" t="s">
        <v>14957</v>
      </c>
      <c r="F3596" s="11" t="s">
        <v>14985</v>
      </c>
      <c r="G3596" s="11" t="s">
        <v>43</v>
      </c>
      <c r="H3596" s="11" t="s">
        <v>10322</v>
      </c>
      <c r="I3596" s="11" t="str">
        <f>IF(AH$1="","",IFERROR(TRIM(MID($AG3596,FIND(":",$AG3596,FIND(AH$1,$AG3596))+1,FIND("=",$AG3596,FIND(AH$1,$AG3596))-FIND(":",$AG3596,FIND(AH$1,$AG3596))-1)),"卖家未填"))</f>
        <v>卖家未填</v>
      </c>
      <c r="J3596" s="11" t="str">
        <f>IF(AI$1="","",IFERROR(TRIM(MID($AG3596,FIND(":",$AG3596,FIND(AI$1,$AG3596))+1,FIND("=",$AG3596,FIND(AI$1,$AG3596))-FIND(":",$AG3596,FIND(AI$1,$AG3596))-1)),"卖家未填"))</f>
        <v>500</v>
      </c>
      <c r="K3596" s="11" t="str">
        <f>IF(AJ$1="","",IFERROR(TRIM(MID($AG3596,FIND(":",$AG3596,FIND(AJ$1,$AG3596))+1,FIND("=",$AG3596,FIND(AJ$1,$AG3596))-FIND(":",$AG3596,FIND(AJ$1,$AG3596))-1)),"卖家未填"))</f>
        <v>卖家未填</v>
      </c>
      <c r="L3596" s="11" t="str">
        <f>IF(AK$1="","",IFERROR(TRIM(MID($AG3596,FIND(":",$AG3596,FIND(AK$1,$AG3596))+1,FIND("=",$AG3596,FIND(AK$1,$AG3596))-FIND(":",$AG3596,FIND(AK$1,$AG3596))-1)),"卖家未填"))</f>
        <v>卖家未填</v>
      </c>
      <c r="M3596" s="11" t="str">
        <f>IF(AL$1="","",IFERROR(TRIM(MID($AG3596,FIND(":",$AG3596,FIND(AL$1,$AG3596))+1,FIND("=",$AG3596,FIND(AL$1,$AG3596))-FIND(":",$AG3596,FIND(AL$1,$AG3596))-1)),"卖家未填"))</f>
        <v>散装</v>
      </c>
      <c r="N3596" s="11" t="s">
        <v>2637</v>
      </c>
      <c r="O3596" s="11" t="s">
        <v>4687</v>
      </c>
      <c r="P3596" s="13">
        <v>5.8</v>
      </c>
      <c r="Q3596" s="13">
        <v>4.58</v>
      </c>
      <c r="R3596" s="11">
        <v>4.58</v>
      </c>
      <c r="S3596" s="14">
        <f>IFERROR(V3596/T3596,"0")</f>
        <v>14.656000000000001</v>
      </c>
      <c r="T3596" s="11">
        <v>5</v>
      </c>
      <c r="U3596" s="11">
        <v>16</v>
      </c>
      <c r="V3596" s="15">
        <f>R3596*U3596</f>
        <v>73.28</v>
      </c>
      <c r="W3596" s="11">
        <v>18</v>
      </c>
      <c r="X3596" s="11">
        <v>219</v>
      </c>
      <c r="Y3596" s="11">
        <v>35899291970</v>
      </c>
      <c r="Z3596" s="11">
        <v>107212749</v>
      </c>
      <c r="AA3596" s="16">
        <f>IFERROR((MID(AE3596,FIND("ends=",AE3596)+5,FIND("000&amp;starts",AE3596)-FIND("ends=",AE3596)-5)+8*3600)/86400+70*365+19,"")</f>
        <v>42033.445254629631</v>
      </c>
      <c r="AB3596" s="17" t="str">
        <f>HYPERLINK("http://item.taobao.com/item.htm?id="&amp;Y3596,"点击查看")</f>
        <v>点击查看</v>
      </c>
      <c r="AC3596" s="11">
        <f>YEAR(D3596)</f>
        <v>2013</v>
      </c>
      <c r="AD3596" s="11"/>
      <c r="AE3596" s="11" t="s">
        <v>7714</v>
      </c>
      <c r="AF3596" s="11"/>
      <c r="AG3596" s="11" t="s">
        <v>13305</v>
      </c>
    </row>
    <row r="3597" spans="1:33" x14ac:dyDescent="0.15">
      <c r="A3597" s="11" t="s">
        <v>14895</v>
      </c>
      <c r="B3597" s="11" t="s">
        <v>16022</v>
      </c>
      <c r="C3597" s="11" t="s">
        <v>14896</v>
      </c>
      <c r="D3597" s="12">
        <v>40962</v>
      </c>
      <c r="E3597" s="11" t="s">
        <v>46</v>
      </c>
      <c r="F3597" s="11" t="s">
        <v>15020</v>
      </c>
      <c r="G3597" s="11" t="s">
        <v>72</v>
      </c>
      <c r="H3597" s="11" t="s">
        <v>10571</v>
      </c>
      <c r="I3597" s="11" t="str">
        <f>IF(AH$1="","",IFERROR(TRIM(MID($AG3597,FIND(":",$AG3597,FIND(AH$1,$AG3597))+1,FIND("=",$AG3597,FIND(AH$1,$AG3597))-FIND(":",$AG3597,FIND(AH$1,$AG3597))-1)),"卖家未填"))</f>
        <v>火勺</v>
      </c>
      <c r="J3597" s="11" t="str">
        <f>IF(AI$1="","",IFERROR(TRIM(MID($AG3597,FIND(":",$AG3597,FIND(AI$1,$AG3597))+1,FIND("=",$AG3597,FIND(AI$1,$AG3597))-FIND(":",$AG3597,FIND(AI$1,$AG3597))-1)),"卖家未填"))</f>
        <v>70</v>
      </c>
      <c r="K3597" s="11" t="str">
        <f>IF(AJ$1="","",IFERROR(TRIM(MID($AG3597,FIND(":",$AG3597,FIND(AJ$1,$AG3597))+1,FIND("=",$AG3597,FIND(AJ$1,$AG3597))-FIND(":",$AG3597,FIND(AJ$1,$AG3597))-1)),"卖家未填"))</f>
        <v>卖家未填</v>
      </c>
      <c r="L3597" s="11" t="str">
        <f>IF(AK$1="","",IFERROR(TRIM(MID($AG3597,FIND(":",$AG3597,FIND(AK$1,$AG3597))+1,FIND("=",$AG3597,FIND(AK$1,$AG3597))-FIND(":",$AG3597,FIND(AK$1,$AG3597))-1)),"卖家未填"))</f>
        <v>卖家未填</v>
      </c>
      <c r="M3597" s="11" t="str">
        <f>IF(AL$1="","",IFERROR(TRIM(MID($AG3597,FIND(":",$AG3597,FIND(AL$1,$AG3597))+1,FIND("=",$AG3597,FIND(AL$1,$AG3597))-FIND(":",$AG3597,FIND(AL$1,$AG3597))-1)),"卖家未填"))</f>
        <v>散装</v>
      </c>
      <c r="N3597" s="11" t="s">
        <v>2447</v>
      </c>
      <c r="O3597" s="11" t="s">
        <v>4441</v>
      </c>
      <c r="P3597" s="13">
        <v>2.8</v>
      </c>
      <c r="Q3597" s="13"/>
      <c r="R3597" s="11">
        <v>2.8</v>
      </c>
      <c r="S3597" s="14">
        <f>IFERROR(V3597/T3597,"0")</f>
        <v>12.133333333333333</v>
      </c>
      <c r="T3597" s="11">
        <v>6</v>
      </c>
      <c r="U3597" s="11">
        <v>26</v>
      </c>
      <c r="V3597" s="15">
        <f>R3597*U3597</f>
        <v>72.8</v>
      </c>
      <c r="W3597" s="11">
        <v>5</v>
      </c>
      <c r="X3597" s="11">
        <v>20</v>
      </c>
      <c r="Y3597" s="11">
        <v>37283140678</v>
      </c>
      <c r="Z3597" s="11">
        <v>70615748</v>
      </c>
      <c r="AA3597" s="16">
        <f>IFERROR((MID(AE3597,FIND("ends=",AE3597)+5,FIND("000&amp;starts",AE3597)-FIND("ends=",AE3597)-5)+8*3600)/86400+70*365+19,"")</f>
        <v>42035.480092592596</v>
      </c>
      <c r="AB3597" s="17" t="str">
        <f>HYPERLINK("http://item.taobao.com/item.htm?id="&amp;Y3597,"点击查看")</f>
        <v>点击查看</v>
      </c>
      <c r="AC3597" s="11">
        <f>YEAR(D3597)</f>
        <v>2012</v>
      </c>
      <c r="AD3597" s="11"/>
      <c r="AE3597" s="11" t="s">
        <v>7525</v>
      </c>
      <c r="AF3597" s="11" t="s">
        <v>9863</v>
      </c>
      <c r="AG3597" s="11" t="s">
        <v>13133</v>
      </c>
    </row>
    <row r="3598" spans="1:33" x14ac:dyDescent="0.15">
      <c r="A3598" s="11" t="s">
        <v>14910</v>
      </c>
      <c r="B3598" s="11" t="s">
        <v>16588</v>
      </c>
      <c r="C3598" s="11" t="s">
        <v>14912</v>
      </c>
      <c r="D3598" s="12">
        <v>41711</v>
      </c>
      <c r="E3598" s="11" t="s">
        <v>14991</v>
      </c>
      <c r="F3598" s="11" t="s">
        <v>15050</v>
      </c>
      <c r="G3598" s="11" t="s">
        <v>97</v>
      </c>
      <c r="H3598" s="11" t="s">
        <v>10322</v>
      </c>
      <c r="I3598" s="11" t="str">
        <f>IF(AH$1="","",IFERROR(TRIM(MID($AG3598,FIND(":",$AG3598,FIND(AH$1,$AG3598))+1,FIND("=",$AG3598,FIND(AH$1,$AG3598))-FIND(":",$AG3598,FIND(AH$1,$AG3598))-1)),"卖家未填"))</f>
        <v>卖家未填</v>
      </c>
      <c r="J3598" s="11" t="str">
        <f>IF(AI$1="","",IFERROR(TRIM(MID($AG3598,FIND(":",$AG3598,FIND(AI$1,$AG3598))+1,FIND("=",$AG3598,FIND(AI$1,$AG3598))-FIND(":",$AG3598,FIND(AI$1,$AG3598))-1)),"卖家未填"))</f>
        <v>1000</v>
      </c>
      <c r="K3598" s="11" t="str">
        <f>IF(AJ$1="","",IFERROR(TRIM(MID($AG3598,FIND(":",$AG3598,FIND(AJ$1,$AG3598))+1,FIND("=",$AG3598,FIND(AJ$1,$AG3598))-FIND(":",$AG3598,FIND(AJ$1,$AG3598))-1)),"卖家未填"))</f>
        <v>卖家未填</v>
      </c>
      <c r="L3598" s="11" t="str">
        <f>IF(AK$1="","",IFERROR(TRIM(MID($AG3598,FIND(":",$AG3598,FIND(AK$1,$AG3598))+1,FIND("=",$AG3598,FIND(AK$1,$AG3598))-FIND(":",$AG3598,FIND(AK$1,$AG3598))-1)),"卖家未填"))</f>
        <v>卖家未填</v>
      </c>
      <c r="M3598" s="11" t="str">
        <f>IF(AL$1="","",IFERROR(TRIM(MID($AG3598,FIND(":",$AG3598,FIND(AL$1,$AG3598))+1,FIND("=",$AG3598,FIND(AL$1,$AG3598))-FIND(":",$AG3598,FIND(AL$1,$AG3598))-1)),"卖家未填"))</f>
        <v>散装</v>
      </c>
      <c r="N3598" s="11" t="s">
        <v>3099</v>
      </c>
      <c r="O3598" s="11" t="s">
        <v>5103</v>
      </c>
      <c r="P3598" s="13">
        <v>15.5</v>
      </c>
      <c r="Q3598" s="13">
        <v>14.5</v>
      </c>
      <c r="R3598" s="11">
        <v>14.5</v>
      </c>
      <c r="S3598" s="14">
        <f>IFERROR(V3598/T3598,"0")</f>
        <v>24.166666666666668</v>
      </c>
      <c r="T3598" s="11">
        <v>3</v>
      </c>
      <c r="U3598" s="11">
        <v>5</v>
      </c>
      <c r="V3598" s="15">
        <f>R3598*U3598</f>
        <v>72.5</v>
      </c>
      <c r="W3598" s="11">
        <v>0</v>
      </c>
      <c r="X3598" s="11">
        <v>2</v>
      </c>
      <c r="Y3598" s="11">
        <v>43168251400</v>
      </c>
      <c r="Z3598" s="11">
        <v>109417676</v>
      </c>
      <c r="AA3598" s="16">
        <f>IFERROR((MID(AE3598,FIND("ends=",AE3598)+5,FIND("000&amp;starts",AE3598)-FIND("ends=",AE3598)-5)+8*3600)/86400+70*365+19,"")</f>
        <v>42035.893923611111</v>
      </c>
      <c r="AB3598" s="17" t="str">
        <f>HYPERLINK("http://item.taobao.com/item.htm?id="&amp;Y3598,"点击查看")</f>
        <v>点击查看</v>
      </c>
      <c r="AC3598" s="11">
        <f>YEAR(D3598)</f>
        <v>2014</v>
      </c>
      <c r="AD3598" s="11"/>
      <c r="AE3598" s="11" t="s">
        <v>8176</v>
      </c>
      <c r="AF3598" s="11"/>
      <c r="AG3598" s="11" t="s">
        <v>13717</v>
      </c>
    </row>
    <row r="3599" spans="1:33" x14ac:dyDescent="0.15">
      <c r="A3599" s="11" t="s">
        <v>14947</v>
      </c>
      <c r="B3599" s="11" t="s">
        <v>17044</v>
      </c>
      <c r="C3599" s="11" t="s">
        <v>14946</v>
      </c>
      <c r="D3599" s="12">
        <v>41700</v>
      </c>
      <c r="E3599" s="11" t="s">
        <v>15015</v>
      </c>
      <c r="F3599" s="11" t="s">
        <v>15153</v>
      </c>
      <c r="G3599" s="11" t="s">
        <v>204</v>
      </c>
      <c r="H3599" s="11" t="s">
        <v>10322</v>
      </c>
      <c r="I3599" s="11" t="str">
        <f>IF(AH$1="","",IFERROR(TRIM(MID($AG3599,FIND(":",$AG3599,FIND(AH$1,$AG3599))+1,FIND("=",$AG3599,FIND(AH$1,$AG3599))-FIND(":",$AG3599,FIND(AH$1,$AG3599))-1)),"卖家未填"))</f>
        <v>卖家未填</v>
      </c>
      <c r="J3599" s="11" t="str">
        <f>IF(AI$1="","",IFERROR(TRIM(MID($AG3599,FIND(":",$AG3599,FIND(AI$1,$AG3599))+1,FIND("=",$AG3599,FIND(AI$1,$AG3599))-FIND(":",$AG3599,FIND(AI$1,$AG3599))-1)),"卖家未填"))</f>
        <v>150</v>
      </c>
      <c r="K3599" s="11" t="str">
        <f>IF(AJ$1="","",IFERROR(TRIM(MID($AG3599,FIND(":",$AG3599,FIND(AJ$1,$AG3599))+1,FIND("=",$AG3599,FIND(AJ$1,$AG3599))-FIND(":",$AG3599,FIND(AJ$1,$AG3599))-1)),"卖家未填"))</f>
        <v>卖家未填</v>
      </c>
      <c r="L3599" s="11" t="str">
        <f>IF(AK$1="","",IFERROR(TRIM(MID($AG3599,FIND(":",$AG3599,FIND(AK$1,$AG3599))+1,FIND("=",$AG3599,FIND(AK$1,$AG3599))-FIND(":",$AG3599,FIND(AK$1,$AG3599))-1)),"卖家未填"))</f>
        <v>卖家未填</v>
      </c>
      <c r="M3599" s="11" t="str">
        <f>IF(AL$1="","",IFERROR(TRIM(MID($AG3599,FIND(":",$AG3599,FIND(AL$1,$AG3599))+1,FIND("=",$AG3599,FIND(AL$1,$AG3599))-FIND(":",$AG3599,FIND(AL$1,$AG3599))-1)),"卖家未填"))</f>
        <v>散装</v>
      </c>
      <c r="N3599" s="11" t="s">
        <v>3730</v>
      </c>
      <c r="O3599" s="11" t="s">
        <v>4672</v>
      </c>
      <c r="P3599" s="13">
        <v>4.9000000000000004</v>
      </c>
      <c r="Q3599" s="13">
        <v>2.9</v>
      </c>
      <c r="R3599" s="11">
        <v>2.9</v>
      </c>
      <c r="S3599" s="14">
        <f>IFERROR(V3599/T3599,"0")</f>
        <v>36.25</v>
      </c>
      <c r="T3599" s="11">
        <v>2</v>
      </c>
      <c r="U3599" s="11">
        <v>25</v>
      </c>
      <c r="V3599" s="15">
        <f>R3599*U3599</f>
        <v>72.5</v>
      </c>
      <c r="W3599" s="11">
        <v>4</v>
      </c>
      <c r="X3599" s="11">
        <v>14</v>
      </c>
      <c r="Y3599" s="11">
        <v>38065883073</v>
      </c>
      <c r="Z3599" s="11">
        <v>109100642</v>
      </c>
      <c r="AA3599" s="16">
        <f>IFERROR((MID(AE3599,FIND("ends=",AE3599)+5,FIND("000&amp;starts",AE3599)-FIND("ends=",AE3599)-5)+8*3600)/86400+70*365+19,"")</f>
        <v>42032.896412037036</v>
      </c>
      <c r="AB3599" s="17" t="str">
        <f>HYPERLINK("http://item.taobao.com/item.htm?id="&amp;Y3599,"点击查看")</f>
        <v>点击查看</v>
      </c>
      <c r="AC3599" s="11">
        <f>YEAR(D3599)</f>
        <v>2014</v>
      </c>
      <c r="AD3599" s="11"/>
      <c r="AE3599" s="11" t="s">
        <v>9186</v>
      </c>
      <c r="AF3599" s="11"/>
      <c r="AG3599" s="11" t="s">
        <v>14293</v>
      </c>
    </row>
    <row r="3600" spans="1:33" x14ac:dyDescent="0.15">
      <c r="A3600" s="11" t="s">
        <v>14910</v>
      </c>
      <c r="B3600" s="11" t="s">
        <v>16751</v>
      </c>
      <c r="C3600" s="11" t="s">
        <v>14912</v>
      </c>
      <c r="D3600" s="12">
        <v>41699</v>
      </c>
      <c r="E3600" s="11" t="s">
        <v>14993</v>
      </c>
      <c r="F3600" s="11" t="s">
        <v>15068</v>
      </c>
      <c r="G3600" s="11" t="s">
        <v>115</v>
      </c>
      <c r="H3600" s="11" t="s">
        <v>10322</v>
      </c>
      <c r="I3600" s="11" t="str">
        <f>IF(AH$1="","",IFERROR(TRIM(MID($AG3600,FIND(":",$AG3600,FIND(AH$1,$AG3600))+1,FIND("=",$AG3600,FIND(AH$1,$AG3600))-FIND(":",$AG3600,FIND(AH$1,$AG3600))-1)),"卖家未填"))</f>
        <v>卖家未填</v>
      </c>
      <c r="J3600" s="11" t="str">
        <f>IF(AI$1="","",IFERROR(TRIM(MID($AG3600,FIND(":",$AG3600,FIND(AI$1,$AG3600))+1,FIND("=",$AG3600,FIND(AI$1,$AG3600))-FIND(":",$AG3600,FIND(AI$1,$AG3600))-1)),"卖家未填"))</f>
        <v>500</v>
      </c>
      <c r="K3600" s="11" t="str">
        <f>IF(AJ$1="","",IFERROR(TRIM(MID($AG3600,FIND(":",$AG3600,FIND(AJ$1,$AG3600))+1,FIND("=",$AG3600,FIND(AJ$1,$AG3600))-FIND(":",$AG3600,FIND(AJ$1,$AG3600))-1)),"卖家未填"))</f>
        <v>卖家未填</v>
      </c>
      <c r="L3600" s="11" t="str">
        <f>IF(AK$1="","",IFERROR(TRIM(MID($AG3600,FIND(":",$AG3600,FIND(AK$1,$AG3600))+1,FIND("=",$AG3600,FIND(AK$1,$AG3600))-FIND(":",$AG3600,FIND(AK$1,$AG3600))-1)),"卖家未填"))</f>
        <v>卖家未填</v>
      </c>
      <c r="M3600" s="11" t="str">
        <f>IF(AL$1="","",IFERROR(TRIM(MID($AG3600,FIND(":",$AG3600,FIND(AL$1,$AG3600))+1,FIND("=",$AG3600,FIND(AL$1,$AG3600))-FIND(":",$AG3600,FIND(AL$1,$AG3600))-1)),"卖家未填"))</f>
        <v>散装</v>
      </c>
      <c r="N3600" s="11" t="s">
        <v>3441</v>
      </c>
      <c r="O3600" s="11" t="s">
        <v>4498</v>
      </c>
      <c r="P3600" s="13">
        <v>10.3</v>
      </c>
      <c r="Q3600" s="13">
        <v>9.06</v>
      </c>
      <c r="R3600" s="11">
        <v>9.06</v>
      </c>
      <c r="S3600" s="14">
        <f>IFERROR(V3600/T3600,"0")</f>
        <v>24.16</v>
      </c>
      <c r="T3600" s="11">
        <v>3</v>
      </c>
      <c r="U3600" s="11">
        <v>8</v>
      </c>
      <c r="V3600" s="15">
        <f>R3600*U3600</f>
        <v>72.48</v>
      </c>
      <c r="W3600" s="11">
        <v>2</v>
      </c>
      <c r="X3600" s="11">
        <v>4</v>
      </c>
      <c r="Y3600" s="11">
        <v>43073900900</v>
      </c>
      <c r="Z3600" s="11">
        <v>109078808</v>
      </c>
      <c r="AA3600" s="16">
        <f>IFERROR((MID(AE3600,FIND("ends=",AE3600)+5,FIND("000&amp;starts",AE3600)-FIND("ends=",AE3600)-5)+8*3600)/86400+70*365+19,"")</f>
        <v>42033.509421296301</v>
      </c>
      <c r="AB3600" s="17" t="str">
        <f>HYPERLINK("http://item.taobao.com/item.htm?id="&amp;Y3600,"点击查看")</f>
        <v>点击查看</v>
      </c>
      <c r="AC3600" s="11">
        <f>YEAR(D3600)</f>
        <v>2014</v>
      </c>
      <c r="AD3600" s="11"/>
      <c r="AE3600" s="11" t="s">
        <v>8539</v>
      </c>
      <c r="AF3600" s="11"/>
      <c r="AG3600" s="11" t="s">
        <v>14023</v>
      </c>
    </row>
    <row r="3601" spans="1:33" x14ac:dyDescent="0.15">
      <c r="A3601" s="11" t="s">
        <v>14895</v>
      </c>
      <c r="B3601" s="11" t="s">
        <v>16222</v>
      </c>
      <c r="C3601" s="11" t="s">
        <v>14896</v>
      </c>
      <c r="D3601" s="12">
        <v>39876</v>
      </c>
      <c r="E3601" s="11" t="s">
        <v>15008</v>
      </c>
      <c r="F3601" s="11" t="s">
        <v>15081</v>
      </c>
      <c r="G3601" s="11" t="s">
        <v>130</v>
      </c>
      <c r="H3601" s="11" t="s">
        <v>10322</v>
      </c>
      <c r="I3601" s="11" t="str">
        <f>IF(AH$1="","",IFERROR(TRIM(MID($AG3601,FIND(":",$AG3601,FIND(AH$1,$AG3601))+1,FIND("=",$AG3601,FIND(AH$1,$AG3601))-FIND(":",$AG3601,FIND(AH$1,$AG3601))-1)),"卖家未填"))</f>
        <v>卖家未填</v>
      </c>
      <c r="J3601" s="11" t="str">
        <f>IF(AI$1="","",IFERROR(TRIM(MID($AG3601,FIND(":",$AG3601,FIND(AI$1,$AG3601))+1,FIND("=",$AG3601,FIND(AI$1,$AG3601))-FIND(":",$AG3601,FIND(AI$1,$AG3601))-1)),"卖家未填"))</f>
        <v>500</v>
      </c>
      <c r="K3601" s="11" t="str">
        <f>IF(AJ$1="","",IFERROR(TRIM(MID($AG3601,FIND(":",$AG3601,FIND(AJ$1,$AG3601))+1,FIND("=",$AG3601,FIND(AJ$1,$AG3601))-FIND(":",$AG3601,FIND(AJ$1,$AG3601))-1)),"卖家未填"))</f>
        <v>5人份</v>
      </c>
      <c r="L3601" s="11" t="str">
        <f>IF(AK$1="","",IFERROR(TRIM(MID($AG3601,FIND(":",$AG3601,FIND(AK$1,$AG3601))+1,FIND("=",$AG3601,FIND(AK$1,$AG3601))-FIND(":",$AG3601,FIND(AK$1,$AG3601))-1)),"卖家未填"))</f>
        <v>1周</v>
      </c>
      <c r="M3601" s="11" t="str">
        <f>IF(AL$1="","",IFERROR(TRIM(MID($AG3601,FIND(":",$AG3601,FIND(AL$1,$AG3601))+1,FIND("=",$AG3601,FIND(AL$1,$AG3601))-FIND(":",$AG3601,FIND(AL$1,$AG3601))-1)),"卖家未填"))</f>
        <v>散装</v>
      </c>
      <c r="N3601" s="11" t="s">
        <v>2297</v>
      </c>
      <c r="O3601" s="11" t="s">
        <v>4498</v>
      </c>
      <c r="P3601" s="13">
        <v>10.3</v>
      </c>
      <c r="Q3601" s="13"/>
      <c r="R3601" s="11">
        <v>10.3</v>
      </c>
      <c r="S3601" s="14">
        <f>IFERROR(V3601/T3601,"0")</f>
        <v>12.016666666666667</v>
      </c>
      <c r="T3601" s="11">
        <v>6</v>
      </c>
      <c r="U3601" s="11">
        <v>7</v>
      </c>
      <c r="V3601" s="15">
        <f>R3601*U3601</f>
        <v>72.100000000000009</v>
      </c>
      <c r="W3601" s="11"/>
      <c r="X3601" s="11"/>
      <c r="Y3601" s="11">
        <v>41471919441</v>
      </c>
      <c r="Z3601" s="11">
        <v>57190747</v>
      </c>
      <c r="AA3601" s="16">
        <f>IFERROR((MID(AE3601,FIND("ends=",AE3601)+5,FIND("000&amp;starts",AE3601)-FIND("ends=",AE3601)-5)+8*3600)/86400+70*365+19,"")</f>
        <v>42030.752175925925</v>
      </c>
      <c r="AB3601" s="17" t="str">
        <f>HYPERLINK("http://item.taobao.com/item.htm?id="&amp;Y3601,"点击查看")</f>
        <v>点击查看</v>
      </c>
      <c r="AC3601" s="11">
        <f>YEAR(D3601)</f>
        <v>2009</v>
      </c>
      <c r="AD3601" s="11"/>
      <c r="AE3601" s="11" t="s">
        <v>7381</v>
      </c>
      <c r="AF3601" s="11"/>
      <c r="AG3601" s="11" t="s">
        <v>13000</v>
      </c>
    </row>
    <row r="3602" spans="1:33" x14ac:dyDescent="0.15">
      <c r="A3602" s="11" t="s">
        <v>14895</v>
      </c>
      <c r="B3602" s="11" t="s">
        <v>16154</v>
      </c>
      <c r="C3602" s="11" t="s">
        <v>14897</v>
      </c>
      <c r="D3602" s="12">
        <v>38559</v>
      </c>
      <c r="E3602" s="11" t="s">
        <v>15015</v>
      </c>
      <c r="F3602" s="11" t="s">
        <v>15043</v>
      </c>
      <c r="G3602" s="11" t="s">
        <v>90</v>
      </c>
      <c r="H3602" s="11" t="s">
        <v>10331</v>
      </c>
      <c r="I3602" s="11" t="str">
        <f>IF(AH$1="","",IFERROR(TRIM(MID($AG3602,FIND(":",$AG3602,FIND(AH$1,$AG3602))+1,FIND("=",$AG3602,FIND(AH$1,$AG3602))-FIND(":",$AG3602,FIND(AH$1,$AG3602))-1)),"卖家未填"))</f>
        <v>粑粑</v>
      </c>
      <c r="J3602" s="11" t="str">
        <f>IF(AI$1="","",IFERROR(TRIM(MID($AG3602,FIND(":",$AG3602,FIND(AI$1,$AG3602))+1,FIND("=",$AG3602,FIND(AI$1,$AG3602))-FIND(":",$AG3602,FIND(AI$1,$AG3602))-1)),"卖家未填"))</f>
        <v>400</v>
      </c>
      <c r="K3602" s="11" t="str">
        <f>IF(AJ$1="","",IFERROR(TRIM(MID($AG3602,FIND(":",$AG3602,FIND(AJ$1,$AG3602))+1,FIND("=",$AG3602,FIND(AJ$1,$AG3602))-FIND(":",$AG3602,FIND(AJ$1,$AG3602))-1)),"卖家未填"))</f>
        <v>卖家未填</v>
      </c>
      <c r="L3602" s="11" t="str">
        <f>IF(AK$1="","",IFERROR(TRIM(MID($AG3602,FIND(":",$AG3602,FIND(AK$1,$AG3602))+1,FIND("=",$AG3602,FIND(AK$1,$AG3602))-FIND(":",$AG3602,FIND(AK$1,$AG3602))-1)),"卖家未填"))</f>
        <v>卖家未填</v>
      </c>
      <c r="M3602" s="11" t="str">
        <f>IF(AL$1="","",IFERROR(TRIM(MID($AG3602,FIND(":",$AG3602,FIND(AL$1,$AG3602))+1,FIND("=",$AG3602,FIND(AL$1,$AG3602))-FIND(":",$AG3602,FIND(AL$1,$AG3602))-1)),"卖家未填"))</f>
        <v>散装</v>
      </c>
      <c r="N3602" s="11" t="s">
        <v>2175</v>
      </c>
      <c r="O3602" s="11" t="s">
        <v>4618</v>
      </c>
      <c r="P3602" s="13">
        <v>4</v>
      </c>
      <c r="Q3602" s="13"/>
      <c r="R3602" s="11">
        <v>4</v>
      </c>
      <c r="S3602" s="14">
        <f>IFERROR(V3602/T3602,"0")</f>
        <v>10.285714285714286</v>
      </c>
      <c r="T3602" s="11">
        <v>7</v>
      </c>
      <c r="U3602" s="11">
        <v>18</v>
      </c>
      <c r="V3602" s="15">
        <f>R3602*U3602</f>
        <v>72</v>
      </c>
      <c r="W3602" s="11">
        <v>4</v>
      </c>
      <c r="X3602" s="11">
        <v>78</v>
      </c>
      <c r="Y3602" s="11">
        <v>1968625475</v>
      </c>
      <c r="Z3602" s="11">
        <v>33209443</v>
      </c>
      <c r="AA3602" s="16">
        <f>IFERROR((MID(AE3602,FIND("ends=",AE3602)+5,FIND("000&amp;starts",AE3602)-FIND("ends=",AE3602)-5)+8*3600)/86400+70*365+19,"")</f>
        <v>42032.64271990741</v>
      </c>
      <c r="AB3602" s="17" t="str">
        <f>HYPERLINK("http://item.taobao.com/item.htm?id="&amp;Y3602,"点击查看")</f>
        <v>点击查看</v>
      </c>
      <c r="AC3602" s="11">
        <f>YEAR(D3602)</f>
        <v>2005</v>
      </c>
      <c r="AD3602" s="11"/>
      <c r="AE3602" s="11" t="s">
        <v>7257</v>
      </c>
      <c r="AF3602" s="11" t="s">
        <v>9566</v>
      </c>
      <c r="AG3602" s="11" t="s">
        <v>12891</v>
      </c>
    </row>
    <row r="3603" spans="1:33" x14ac:dyDescent="0.15">
      <c r="A3603" s="11" t="s">
        <v>14895</v>
      </c>
      <c r="B3603" s="11" t="s">
        <v>16311</v>
      </c>
      <c r="C3603" s="11" t="s">
        <v>14896</v>
      </c>
      <c r="D3603" s="12">
        <v>41453</v>
      </c>
      <c r="E3603" s="11" t="s">
        <v>14957</v>
      </c>
      <c r="F3603" s="11" t="s">
        <v>14958</v>
      </c>
      <c r="G3603" s="11" t="s">
        <v>21</v>
      </c>
      <c r="H3603" s="11" t="s">
        <v>10322</v>
      </c>
      <c r="I3603" s="11" t="str">
        <f>IF(AH$1="","",IFERROR(TRIM(MID($AG3603,FIND(":",$AG3603,FIND(AH$1,$AG3603))+1,FIND("=",$AG3603,FIND(AH$1,$AG3603))-FIND(":",$AG3603,FIND(AH$1,$AG3603))-1)),"卖家未填"))</f>
        <v>卖家未填</v>
      </c>
      <c r="J3603" s="11" t="str">
        <f>IF(AI$1="","",IFERROR(TRIM(MID($AG3603,FIND(":",$AG3603,FIND(AI$1,$AG3603))+1,FIND("=",$AG3603,FIND(AI$1,$AG3603))-FIND(":",$AG3603,FIND(AI$1,$AG3603))-1)),"卖家未填"))</f>
        <v>500</v>
      </c>
      <c r="K3603" s="11" t="str">
        <f>IF(AJ$1="","",IFERROR(TRIM(MID($AG3603,FIND(":",$AG3603,FIND(AJ$1,$AG3603))+1,FIND("=",$AG3603,FIND(AJ$1,$AG3603))-FIND(":",$AG3603,FIND(AJ$1,$AG3603))-1)),"卖家未填"))</f>
        <v>卖家未填</v>
      </c>
      <c r="L3603" s="11" t="str">
        <f>IF(AK$1="","",IFERROR(TRIM(MID($AG3603,FIND(":",$AG3603,FIND(AK$1,$AG3603))+1,FIND("=",$AG3603,FIND(AK$1,$AG3603))-FIND(":",$AG3603,FIND(AK$1,$AG3603))-1)),"卖家未填"))</f>
        <v>卖家未填</v>
      </c>
      <c r="M3603" s="11" t="str">
        <f>IF(AL$1="","",IFERROR(TRIM(MID($AG3603,FIND(":",$AG3603,FIND(AL$1,$AG3603))+1,FIND("=",$AG3603,FIND(AL$1,$AG3603))-FIND(":",$AG3603,FIND(AL$1,$AG3603))-1)),"卖家未填"))</f>
        <v>散装</v>
      </c>
      <c r="N3603" s="11" t="s">
        <v>2507</v>
      </c>
      <c r="O3603" s="11" t="s">
        <v>4479</v>
      </c>
      <c r="P3603" s="13">
        <v>6</v>
      </c>
      <c r="Q3603" s="13"/>
      <c r="R3603" s="11">
        <v>6</v>
      </c>
      <c r="S3603" s="14">
        <f>IFERROR(V3603/T3603,"0")</f>
        <v>14.4</v>
      </c>
      <c r="T3603" s="11">
        <v>5</v>
      </c>
      <c r="U3603" s="11">
        <v>12</v>
      </c>
      <c r="V3603" s="15">
        <f>R3603*U3603</f>
        <v>72</v>
      </c>
      <c r="W3603" s="11">
        <v>3</v>
      </c>
      <c r="X3603" s="11">
        <v>13</v>
      </c>
      <c r="Y3603" s="11">
        <v>36726416285</v>
      </c>
      <c r="Z3603" s="11">
        <v>105040621</v>
      </c>
      <c r="AA3603" s="16">
        <f>IFERROR((MID(AE3603,FIND("ends=",AE3603)+5,FIND("000&amp;starts",AE3603)-FIND("ends=",AE3603)-5)+8*3600)/86400+70*365+19,"")</f>
        <v>42030.424803240741</v>
      </c>
      <c r="AB3603" s="17" t="str">
        <f>HYPERLINK("http://item.taobao.com/item.htm?id="&amp;Y3603,"点击查看")</f>
        <v>点击查看</v>
      </c>
      <c r="AC3603" s="11">
        <f>YEAR(D3603)</f>
        <v>2013</v>
      </c>
      <c r="AD3603" s="11"/>
      <c r="AE3603" s="11" t="s">
        <v>7584</v>
      </c>
      <c r="AF3603" s="11"/>
      <c r="AG3603" s="11" t="s">
        <v>13187</v>
      </c>
    </row>
    <row r="3604" spans="1:33" x14ac:dyDescent="0.15">
      <c r="A3604" s="11" t="s">
        <v>14919</v>
      </c>
      <c r="B3604" s="11" t="s">
        <v>16465</v>
      </c>
      <c r="C3604" s="11" t="s">
        <v>14918</v>
      </c>
      <c r="D3604" s="12">
        <v>40251</v>
      </c>
      <c r="E3604" s="11" t="s">
        <v>14957</v>
      </c>
      <c r="F3604" s="11" t="s">
        <v>14983</v>
      </c>
      <c r="G3604" s="11" t="s">
        <v>42</v>
      </c>
      <c r="H3604" s="11" t="s">
        <v>10331</v>
      </c>
      <c r="I3604" s="11" t="str">
        <f>IF(AH$1="","",IFERROR(TRIM(MID($AG3604,FIND(":",$AG3604,FIND(AH$1,$AG3604))+1,FIND("=",$AG3604,FIND(AH$1,$AG3604))-FIND(":",$AG3604,FIND(AH$1,$AG3604))-1)),"卖家未填"))</f>
        <v>自产自销</v>
      </c>
      <c r="J3604" s="11" t="str">
        <f>IF(AI$1="","",IFERROR(TRIM(MID($AG3604,FIND(":",$AG3604,FIND(AI$1,$AG3604))+1,FIND("=",$AG3604,FIND(AI$1,$AG3604))-FIND(":",$AG3604,FIND(AI$1,$AG3604))-1)),"卖家未填"))</f>
        <v>250</v>
      </c>
      <c r="K3604" s="11" t="str">
        <f>IF(AJ$1="","",IFERROR(TRIM(MID($AG3604,FIND(":",$AG3604,FIND(AJ$1,$AG3604))+1,FIND("=",$AG3604,FIND(AJ$1,$AG3604))-FIND(":",$AG3604,FIND(AJ$1,$AG3604))-1)),"卖家未填"))</f>
        <v>卖家未填</v>
      </c>
      <c r="L3604" s="11" t="str">
        <f>IF(AK$1="","",IFERROR(TRIM(MID($AG3604,FIND(":",$AG3604,FIND(AK$1,$AG3604))+1,FIND("=",$AG3604,FIND(AK$1,$AG3604))-FIND(":",$AG3604,FIND(AK$1,$AG3604))-1)),"卖家未填"))</f>
        <v>卖家未填</v>
      </c>
      <c r="M3604" s="11" t="str">
        <f>IF(AL$1="","",IFERROR(TRIM(MID($AG3604,FIND(":",$AG3604,FIND(AL$1,$AG3604))+1,FIND("=",$AG3604,FIND(AL$1,$AG3604))-FIND(":",$AG3604,FIND(AL$1,$AG3604))-1)),"卖家未填"))</f>
        <v>散装</v>
      </c>
      <c r="N3604" s="11" t="s">
        <v>2808</v>
      </c>
      <c r="O3604" s="11" t="s">
        <v>4491</v>
      </c>
      <c r="P3604" s="13">
        <v>6</v>
      </c>
      <c r="Q3604" s="13"/>
      <c r="R3604" s="11">
        <v>6</v>
      </c>
      <c r="S3604" s="14">
        <f>IFERROR(V3604/T3604,"0")</f>
        <v>18</v>
      </c>
      <c r="T3604" s="11">
        <v>4</v>
      </c>
      <c r="U3604" s="11">
        <v>12</v>
      </c>
      <c r="V3604" s="15">
        <f>R3604*U3604</f>
        <v>72</v>
      </c>
      <c r="W3604" s="11">
        <v>6</v>
      </c>
      <c r="X3604" s="11">
        <v>9</v>
      </c>
      <c r="Y3604" s="11">
        <v>36485038583</v>
      </c>
      <c r="Z3604" s="11">
        <v>60731633</v>
      </c>
      <c r="AA3604" s="16">
        <f>IFERROR((MID(AE3604,FIND("ends=",AE3604)+5,FIND("000&amp;starts",AE3604)-FIND("ends=",AE3604)-5)+8*3600)/86400+70*365+19,"")</f>
        <v>42030.51289351852</v>
      </c>
      <c r="AB3604" s="17" t="str">
        <f>HYPERLINK("http://item.taobao.com/item.htm?id="&amp;Y3604,"点击查看")</f>
        <v>点击查看</v>
      </c>
      <c r="AC3604" s="11">
        <f>YEAR(D3604)</f>
        <v>2010</v>
      </c>
      <c r="AD3604" s="11"/>
      <c r="AE3604" s="11" t="s">
        <v>7890</v>
      </c>
      <c r="AF3604" s="11" t="s">
        <v>9566</v>
      </c>
      <c r="AG3604" s="11" t="s">
        <v>13455</v>
      </c>
    </row>
    <row r="3605" spans="1:33" x14ac:dyDescent="0.15">
      <c r="A3605" s="11" t="s">
        <v>14919</v>
      </c>
      <c r="B3605" s="11" t="s">
        <v>15865</v>
      </c>
      <c r="C3605" s="11" t="s">
        <v>14918</v>
      </c>
      <c r="D3605" s="12">
        <v>40949</v>
      </c>
      <c r="E3605" s="11" t="s">
        <v>15057</v>
      </c>
      <c r="F3605" s="11" t="s">
        <v>15059</v>
      </c>
      <c r="G3605" s="11" t="s">
        <v>106</v>
      </c>
      <c r="H3605" s="11" t="s">
        <v>10322</v>
      </c>
      <c r="I3605" s="11" t="str">
        <f>IF(AH$1="","",IFERROR(TRIM(MID($AG3605,FIND(":",$AG3605,FIND(AH$1,$AG3605))+1,FIND("=",$AG3605,FIND(AH$1,$AG3605))-FIND(":",$AG3605,FIND(AH$1,$AG3605))-1)),"卖家未填"))</f>
        <v>卖家未填</v>
      </c>
      <c r="J3605" s="11" t="str">
        <f>IF(AI$1="","",IFERROR(TRIM(MID($AG3605,FIND(":",$AG3605,FIND(AI$1,$AG3605))+1,FIND("=",$AG3605,FIND(AI$1,$AG3605))-FIND(":",$AG3605,FIND(AI$1,$AG3605))-1)),"卖家未填"))</f>
        <v>300</v>
      </c>
      <c r="K3605" s="11" t="str">
        <f>IF(AJ$1="","",IFERROR(TRIM(MID($AG3605,FIND(":",$AG3605,FIND(AJ$1,$AG3605))+1,FIND("=",$AG3605,FIND(AJ$1,$AG3605))-FIND(":",$AG3605,FIND(AJ$1,$AG3605))-1)),"卖家未填"))</f>
        <v>卖家未填</v>
      </c>
      <c r="L3605" s="11" t="str">
        <f>IF(AK$1="","",IFERROR(TRIM(MID($AG3605,FIND(":",$AG3605,FIND(AK$1,$AG3605))+1,FIND("=",$AG3605,FIND(AK$1,$AG3605))-FIND(":",$AG3605,FIND(AK$1,$AG3605))-1)),"卖家未填"))</f>
        <v>卖家未填</v>
      </c>
      <c r="M3605" s="11" t="str">
        <f>IF(AL$1="","",IFERROR(TRIM(MID($AG3605,FIND(":",$AG3605,FIND(AL$1,$AG3605))+1,FIND("=",$AG3605,FIND(AL$1,$AG3605))-FIND(":",$AG3605,FIND(AL$1,$AG3605))-1)),"卖家未填"))</f>
        <v>散装</v>
      </c>
      <c r="N3605" s="11" t="s">
        <v>2846</v>
      </c>
      <c r="O3605" s="11" t="s">
        <v>4553</v>
      </c>
      <c r="P3605" s="13">
        <v>8</v>
      </c>
      <c r="Q3605" s="13"/>
      <c r="R3605" s="11">
        <v>8</v>
      </c>
      <c r="S3605" s="14">
        <f>IFERROR(V3605/T3605,"0")</f>
        <v>18</v>
      </c>
      <c r="T3605" s="11">
        <v>4</v>
      </c>
      <c r="U3605" s="11">
        <v>9</v>
      </c>
      <c r="V3605" s="15">
        <f>R3605*U3605</f>
        <v>72</v>
      </c>
      <c r="W3605" s="11">
        <v>2</v>
      </c>
      <c r="X3605" s="11"/>
      <c r="Y3605" s="11">
        <v>42407658055</v>
      </c>
      <c r="Z3605" s="11">
        <v>70442349</v>
      </c>
      <c r="AA3605" s="16">
        <f>IFERROR((MID(AE3605,FIND("ends=",AE3605)+5,FIND("000&amp;starts",AE3605)-FIND("ends=",AE3605)-5)+8*3600)/86400+70*365+19,"")</f>
        <v>42030.926759259259</v>
      </c>
      <c r="AB3605" s="17" t="str">
        <f>HYPERLINK("http://item.taobao.com/item.htm?id="&amp;Y3605,"点击查看")</f>
        <v>点击查看</v>
      </c>
      <c r="AC3605" s="11">
        <f>YEAR(D3605)</f>
        <v>2012</v>
      </c>
      <c r="AD3605" s="11"/>
      <c r="AE3605" s="11" t="s">
        <v>7925</v>
      </c>
      <c r="AF3605" s="11"/>
      <c r="AG3605" s="11" t="s">
        <v>13489</v>
      </c>
    </row>
    <row r="3606" spans="1:33" x14ac:dyDescent="0.15">
      <c r="A3606" s="11" t="s">
        <v>14919</v>
      </c>
      <c r="B3606" s="11" t="s">
        <v>16489</v>
      </c>
      <c r="C3606" s="11" t="s">
        <v>14924</v>
      </c>
      <c r="D3606" s="12">
        <v>41226</v>
      </c>
      <c r="E3606" s="11" t="s">
        <v>14959</v>
      </c>
      <c r="F3606" s="11" t="s">
        <v>14963</v>
      </c>
      <c r="G3606" s="11" t="s">
        <v>25</v>
      </c>
      <c r="H3606" s="11" t="s">
        <v>10758</v>
      </c>
      <c r="I3606" s="11" t="str">
        <f>IF(AH$1="","",IFERROR(TRIM(MID($AG3606,FIND(":",$AG3606,FIND(AH$1,$AG3606))+1,FIND("=",$AG3606,FIND(AH$1,$AG3606))-FIND(":",$AG3606,FIND(AH$1,$AG3606))-1)),"卖家未填"))</f>
        <v>南瓜团</v>
      </c>
      <c r="J3606" s="11" t="str">
        <f>IF(AI$1="","",IFERROR(TRIM(MID($AG3606,FIND(":",$AG3606,FIND(AI$1,$AG3606))+1,FIND("=",$AG3606,FIND(AI$1,$AG3606))-FIND(":",$AG3606,FIND(AI$1,$AG3606))-1)),"卖家未填"))</f>
        <v>450</v>
      </c>
      <c r="K3606" s="11" t="str">
        <f>IF(AJ$1="","",IFERROR(TRIM(MID($AG3606,FIND(":",$AG3606,FIND(AJ$1,$AG3606))+1,FIND("=",$AG3606,FIND(AJ$1,$AG3606))-FIND(":",$AG3606,FIND(AJ$1,$AG3606))-1)),"卖家未填"))</f>
        <v>卖家未填</v>
      </c>
      <c r="L3606" s="11" t="str">
        <f>IF(AK$1="","",IFERROR(TRIM(MID($AG3606,FIND(":",$AG3606,FIND(AK$1,$AG3606))+1,FIND("=",$AG3606,FIND(AK$1,$AG3606))-FIND(":",$AG3606,FIND(AK$1,$AG3606))-1)),"卖家未填"))</f>
        <v>卖家未填</v>
      </c>
      <c r="M3606" s="11" t="str">
        <f>IF(AL$1="","",IFERROR(TRIM(MID($AG3606,FIND(":",$AG3606,FIND(AL$1,$AG3606))+1,FIND("=",$AG3606,FIND(AL$1,$AG3606))-FIND(":",$AG3606,FIND(AL$1,$AG3606))-1)),"卖家未填"))</f>
        <v>包装</v>
      </c>
      <c r="N3606" s="11" t="s">
        <v>2868</v>
      </c>
      <c r="O3606" s="11" t="s">
        <v>4553</v>
      </c>
      <c r="P3606" s="13">
        <v>12</v>
      </c>
      <c r="Q3606" s="13"/>
      <c r="R3606" s="11">
        <v>12</v>
      </c>
      <c r="S3606" s="14">
        <f>IFERROR(V3606/T3606,"0")</f>
        <v>18</v>
      </c>
      <c r="T3606" s="11">
        <v>4</v>
      </c>
      <c r="U3606" s="11">
        <v>6</v>
      </c>
      <c r="V3606" s="15">
        <f>R3606*U3606</f>
        <v>72</v>
      </c>
      <c r="W3606" s="11">
        <v>0</v>
      </c>
      <c r="X3606" s="11">
        <v>5</v>
      </c>
      <c r="Y3606" s="11">
        <v>36734145662</v>
      </c>
      <c r="Z3606" s="11">
        <v>101020299</v>
      </c>
      <c r="AA3606" s="16">
        <f>IFERROR((MID(AE3606,FIND("ends=",AE3606)+5,FIND("000&amp;starts",AE3606)-FIND("ends=",AE3606)-5)+8*3600)/86400+70*365+19,"")</f>
        <v>42031.527083333334</v>
      </c>
      <c r="AB3606" s="17" t="str">
        <f>HYPERLINK("http://item.taobao.com/item.htm?id="&amp;Y3606,"点击查看")</f>
        <v>点击查看</v>
      </c>
      <c r="AC3606" s="11">
        <f>YEAR(D3606)</f>
        <v>2012</v>
      </c>
      <c r="AD3606" s="11"/>
      <c r="AE3606" s="11" t="s">
        <v>7947</v>
      </c>
      <c r="AF3606" s="11" t="s">
        <v>10065</v>
      </c>
      <c r="AG3606" s="11" t="s">
        <v>13508</v>
      </c>
    </row>
    <row r="3607" spans="1:33" x14ac:dyDescent="0.15">
      <c r="A3607" s="11" t="s">
        <v>14919</v>
      </c>
      <c r="B3607" s="11" t="s">
        <v>16086</v>
      </c>
      <c r="C3607" s="11" t="s">
        <v>14920</v>
      </c>
      <c r="D3607" s="12">
        <v>40672</v>
      </c>
      <c r="E3607" s="11" t="s">
        <v>15015</v>
      </c>
      <c r="F3607" s="11" t="s">
        <v>15043</v>
      </c>
      <c r="G3607" s="11" t="s">
        <v>90</v>
      </c>
      <c r="H3607" s="11" t="s">
        <v>10322</v>
      </c>
      <c r="I3607" s="11" t="str">
        <f>IF(AH$1="","",IFERROR(TRIM(MID($AG3607,FIND(":",$AG3607,FIND(AH$1,$AG3607))+1,FIND("=",$AG3607,FIND(AH$1,$AG3607))-FIND(":",$AG3607,FIND(AH$1,$AG3607))-1)),"卖家未填"))</f>
        <v>卖家未填</v>
      </c>
      <c r="J3607" s="11" t="str">
        <f>IF(AI$1="","",IFERROR(TRIM(MID($AG3607,FIND(":",$AG3607,FIND(AI$1,$AG3607))+1,FIND("=",$AG3607,FIND(AI$1,$AG3607))-FIND(":",$AG3607,FIND(AI$1,$AG3607))-1)),"卖家未填"))</f>
        <v>500</v>
      </c>
      <c r="K3607" s="11" t="str">
        <f>IF(AJ$1="","",IFERROR(TRIM(MID($AG3607,FIND(":",$AG3607,FIND(AJ$1,$AG3607))+1,FIND("=",$AG3607,FIND(AJ$1,$AG3607))-FIND(":",$AG3607,FIND(AJ$1,$AG3607))-1)),"卖家未填"))</f>
        <v>卖家未填</v>
      </c>
      <c r="L3607" s="11" t="str">
        <f>IF(AK$1="","",IFERROR(TRIM(MID($AG3607,FIND(":",$AG3607,FIND(AK$1,$AG3607))+1,FIND("=",$AG3607,FIND(AK$1,$AG3607))-FIND(":",$AG3607,FIND(AK$1,$AG3607))-1)),"卖家未填"))</f>
        <v>卖家未填</v>
      </c>
      <c r="M3607" s="11" t="str">
        <f>IF(AL$1="","",IFERROR(TRIM(MID($AG3607,FIND(":",$AG3607,FIND(AL$1,$AG3607))+1,FIND("=",$AG3607,FIND(AL$1,$AG3607))-FIND(":",$AG3607,FIND(AL$1,$AG3607))-1)),"卖家未填"))</f>
        <v>散装</v>
      </c>
      <c r="N3607" s="11" t="s">
        <v>2876</v>
      </c>
      <c r="O3607" s="11" t="s">
        <v>4491</v>
      </c>
      <c r="P3607" s="13">
        <v>12</v>
      </c>
      <c r="Q3607" s="13">
        <v>12</v>
      </c>
      <c r="R3607" s="11">
        <v>12</v>
      </c>
      <c r="S3607" s="14">
        <f>IFERROR(V3607/T3607,"0")</f>
        <v>18</v>
      </c>
      <c r="T3607" s="11">
        <v>4</v>
      </c>
      <c r="U3607" s="11">
        <v>6</v>
      </c>
      <c r="V3607" s="15">
        <f>R3607*U3607</f>
        <v>72</v>
      </c>
      <c r="W3607" s="11">
        <v>5</v>
      </c>
      <c r="X3607" s="11">
        <v>1</v>
      </c>
      <c r="Y3607" s="11">
        <v>37952763573</v>
      </c>
      <c r="Z3607" s="11">
        <v>66683188</v>
      </c>
      <c r="AA3607" s="16">
        <f>IFERROR((MID(AE3607,FIND("ends=",AE3607)+5,FIND("000&amp;starts",AE3607)-FIND("ends=",AE3607)-5)+8*3600)/86400+70*365+19,"")</f>
        <v>42031.602824074071</v>
      </c>
      <c r="AB3607" s="17" t="str">
        <f>HYPERLINK("http://item.taobao.com/item.htm?id="&amp;Y3607,"点击查看")</f>
        <v>点击查看</v>
      </c>
      <c r="AC3607" s="11">
        <f>YEAR(D3607)</f>
        <v>2011</v>
      </c>
      <c r="AD3607" s="11"/>
      <c r="AE3607" s="11" t="s">
        <v>7956</v>
      </c>
      <c r="AF3607" s="11"/>
      <c r="AG3607" s="11" t="s">
        <v>12742</v>
      </c>
    </row>
    <row r="3608" spans="1:33" x14ac:dyDescent="0.15">
      <c r="A3608" s="11" t="s">
        <v>14910</v>
      </c>
      <c r="B3608" s="11" t="s">
        <v>16514</v>
      </c>
      <c r="C3608" s="11" t="s">
        <v>14913</v>
      </c>
      <c r="D3608" s="12">
        <v>40389</v>
      </c>
      <c r="E3608" s="11" t="s">
        <v>14993</v>
      </c>
      <c r="F3608" s="11" t="s">
        <v>14994</v>
      </c>
      <c r="G3608" s="11" t="s">
        <v>49</v>
      </c>
      <c r="H3608" s="11" t="s">
        <v>10322</v>
      </c>
      <c r="I3608" s="11" t="str">
        <f>IF(AH$1="","",IFERROR(TRIM(MID($AG3608,FIND(":",$AG3608,FIND(AH$1,$AG3608))+1,FIND("=",$AG3608,FIND(AH$1,$AG3608))-FIND(":",$AG3608,FIND(AH$1,$AG3608))-1)),"卖家未填"))</f>
        <v>卖家未填</v>
      </c>
      <c r="J3608" s="11" t="str">
        <f>IF(AI$1="","",IFERROR(TRIM(MID($AG3608,FIND(":",$AG3608,FIND(AI$1,$AG3608))+1,FIND("=",$AG3608,FIND(AI$1,$AG3608))-FIND(":",$AG3608,FIND(AI$1,$AG3608))-1)),"卖家未填"))</f>
        <v>315</v>
      </c>
      <c r="K3608" s="11" t="str">
        <f>IF(AJ$1="","",IFERROR(TRIM(MID($AG3608,FIND(":",$AG3608,FIND(AJ$1,$AG3608))+1,FIND("=",$AG3608,FIND(AJ$1,$AG3608))-FIND(":",$AG3608,FIND(AJ$1,$AG3608))-1)),"卖家未填"))</f>
        <v>卖家未填</v>
      </c>
      <c r="L3608" s="11" t="str">
        <f>IF(AK$1="","",IFERROR(TRIM(MID($AG3608,FIND(":",$AG3608,FIND(AK$1,$AG3608))+1,FIND("=",$AG3608,FIND(AK$1,$AG3608))-FIND(":",$AG3608,FIND(AK$1,$AG3608))-1)),"卖家未填"))</f>
        <v>卖家未填</v>
      </c>
      <c r="M3608" s="11" t="str">
        <f>IF(AL$1="","",IFERROR(TRIM(MID($AG3608,FIND(":",$AG3608,FIND(AL$1,$AG3608))+1,FIND("=",$AG3608,FIND(AL$1,$AG3608))-FIND(":",$AG3608,FIND(AL$1,$AG3608))-1)),"卖家未填"))</f>
        <v>散装</v>
      </c>
      <c r="N3608" s="11" t="s">
        <v>2929</v>
      </c>
      <c r="O3608" s="11" t="s">
        <v>5181</v>
      </c>
      <c r="P3608" s="13">
        <v>12</v>
      </c>
      <c r="Q3608" s="13"/>
      <c r="R3608" s="11">
        <v>12</v>
      </c>
      <c r="S3608" s="14">
        <f>IFERROR(V3608/T3608,"0")</f>
        <v>18</v>
      </c>
      <c r="T3608" s="11">
        <v>4</v>
      </c>
      <c r="U3608" s="11">
        <v>6</v>
      </c>
      <c r="V3608" s="15">
        <f>R3608*U3608</f>
        <v>72</v>
      </c>
      <c r="W3608" s="11">
        <v>5</v>
      </c>
      <c r="X3608" s="11">
        <v>44</v>
      </c>
      <c r="Y3608" s="11">
        <v>41597520434</v>
      </c>
      <c r="Z3608" s="11">
        <v>62301416</v>
      </c>
      <c r="AA3608" s="16">
        <f>IFERROR((MID(AE3608,FIND("ends=",AE3608)+5,FIND("000&amp;starts",AE3608)-FIND("ends=",AE3608)-5)+8*3600)/86400+70*365+19,"")</f>
        <v>42032.622916666667</v>
      </c>
      <c r="AB3608" s="17" t="str">
        <f>HYPERLINK("http://item.taobao.com/item.htm?id="&amp;Y3608,"点击查看")</f>
        <v>点击查看</v>
      </c>
      <c r="AC3608" s="11">
        <f>YEAR(D3608)</f>
        <v>2010</v>
      </c>
      <c r="AD3608" s="11"/>
      <c r="AE3608" s="11" t="s">
        <v>8006</v>
      </c>
      <c r="AF3608" s="11"/>
      <c r="AG3608" s="11" t="s">
        <v>13564</v>
      </c>
    </row>
    <row r="3609" spans="1:33" x14ac:dyDescent="0.15">
      <c r="A3609" s="11" t="s">
        <v>14910</v>
      </c>
      <c r="B3609" s="11" t="s">
        <v>15438</v>
      </c>
      <c r="C3609" s="11" t="s">
        <v>14914</v>
      </c>
      <c r="D3609" s="12">
        <v>40087</v>
      </c>
      <c r="E3609" s="11" t="s">
        <v>15015</v>
      </c>
      <c r="F3609" s="11" t="s">
        <v>15043</v>
      </c>
      <c r="G3609" s="11" t="s">
        <v>90</v>
      </c>
      <c r="H3609" s="11" t="s">
        <v>10322</v>
      </c>
      <c r="I3609" s="11" t="str">
        <f>IF(AH$1="","",IFERROR(TRIM(MID($AG3609,FIND(":",$AG3609,FIND(AH$1,$AG3609))+1,FIND("=",$AG3609,FIND(AH$1,$AG3609))-FIND(":",$AG3609,FIND(AH$1,$AG3609))-1)),"卖家未填"))</f>
        <v>卖家未填</v>
      </c>
      <c r="J3609" s="11" t="str">
        <f>IF(AI$1="","",IFERROR(TRIM(MID($AG3609,FIND(":",$AG3609,FIND(AI$1,$AG3609))+1,FIND("=",$AG3609,FIND(AI$1,$AG3609))-FIND(":",$AG3609,FIND(AI$1,$AG3609))-1)),"卖家未填"))</f>
        <v>500</v>
      </c>
      <c r="K3609" s="11" t="str">
        <f>IF(AJ$1="","",IFERROR(TRIM(MID($AG3609,FIND(":",$AG3609,FIND(AJ$1,$AG3609))+1,FIND("=",$AG3609,FIND(AJ$1,$AG3609))-FIND(":",$AG3609,FIND(AJ$1,$AG3609))-1)),"卖家未填"))</f>
        <v>卖家未填</v>
      </c>
      <c r="L3609" s="11" t="str">
        <f>IF(AK$1="","",IFERROR(TRIM(MID($AG3609,FIND(":",$AG3609,FIND(AK$1,$AG3609))+1,FIND("=",$AG3609,FIND(AK$1,$AG3609))-FIND(":",$AG3609,FIND(AK$1,$AG3609))-1)),"卖家未填"))</f>
        <v>卖家未填</v>
      </c>
      <c r="M3609" s="11" t="str">
        <f>IF(AL$1="","",IFERROR(TRIM(MID($AG3609,FIND(":",$AG3609,FIND(AL$1,$AG3609))+1,FIND("=",$AG3609,FIND(AL$1,$AG3609))-FIND(":",$AG3609,FIND(AL$1,$AG3609))-1)),"卖家未填"))</f>
        <v>散装</v>
      </c>
      <c r="N3609" s="11" t="s">
        <v>3006</v>
      </c>
      <c r="O3609" s="11" t="s">
        <v>4463</v>
      </c>
      <c r="P3609" s="13">
        <v>9</v>
      </c>
      <c r="Q3609" s="13"/>
      <c r="R3609" s="11">
        <v>9</v>
      </c>
      <c r="S3609" s="14">
        <f>IFERROR(V3609/T3609,"0")</f>
        <v>18</v>
      </c>
      <c r="T3609" s="11">
        <v>4</v>
      </c>
      <c r="U3609" s="11">
        <v>8</v>
      </c>
      <c r="V3609" s="15">
        <f>R3609*U3609</f>
        <v>72</v>
      </c>
      <c r="W3609" s="11">
        <v>2</v>
      </c>
      <c r="X3609" s="11">
        <v>14</v>
      </c>
      <c r="Y3609" s="11">
        <v>35454117460</v>
      </c>
      <c r="Z3609" s="11">
        <v>59413271</v>
      </c>
      <c r="AA3609" s="16">
        <f>IFERROR((MID(AE3609,FIND("ends=",AE3609)+5,FIND("000&amp;starts",AE3609)-FIND("ends=",AE3609)-5)+8*3600)/86400+70*365+19,"")</f>
        <v>42033.908564814818</v>
      </c>
      <c r="AB3609" s="17" t="str">
        <f>HYPERLINK("http://item.taobao.com/item.htm?id="&amp;Y3609,"点击查看")</f>
        <v>点击查看</v>
      </c>
      <c r="AC3609" s="11">
        <f>YEAR(D3609)</f>
        <v>2009</v>
      </c>
      <c r="AD3609" s="11"/>
      <c r="AE3609" s="11" t="s">
        <v>8086</v>
      </c>
      <c r="AF3609" s="11"/>
      <c r="AG3609" s="11" t="s">
        <v>13634</v>
      </c>
    </row>
    <row r="3610" spans="1:33" x14ac:dyDescent="0.15">
      <c r="A3610" s="11" t="s">
        <v>14910</v>
      </c>
      <c r="B3610" s="11" t="s">
        <v>15727</v>
      </c>
      <c r="C3610" s="11" t="s">
        <v>14914</v>
      </c>
      <c r="D3610" s="12">
        <v>39413</v>
      </c>
      <c r="E3610" s="11" t="s">
        <v>15008</v>
      </c>
      <c r="F3610" s="11" t="s">
        <v>15086</v>
      </c>
      <c r="G3610" s="11" t="s">
        <v>135</v>
      </c>
      <c r="H3610" s="11" t="s">
        <v>10322</v>
      </c>
      <c r="I3610" s="11" t="str">
        <f>IF(AH$1="","",IFERROR(TRIM(MID($AG3610,FIND(":",$AG3610,FIND(AH$1,$AG3610))+1,FIND("=",$AG3610,FIND(AH$1,$AG3610))-FIND(":",$AG3610,FIND(AH$1,$AG3610))-1)),"卖家未填"))</f>
        <v>卖家未填</v>
      </c>
      <c r="J3610" s="11" t="str">
        <f>IF(AI$1="","",IFERROR(TRIM(MID($AG3610,FIND(":",$AG3610,FIND(AI$1,$AG3610))+1,FIND("=",$AG3610,FIND(AI$1,$AG3610))-FIND(":",$AG3610,FIND(AI$1,$AG3610))-1)),"卖家未填"))</f>
        <v>850</v>
      </c>
      <c r="K3610" s="11" t="str">
        <f>IF(AJ$1="","",IFERROR(TRIM(MID($AG3610,FIND(":",$AG3610,FIND(AJ$1,$AG3610))+1,FIND("=",$AG3610,FIND(AJ$1,$AG3610))-FIND(":",$AG3610,FIND(AJ$1,$AG3610))-1)),"卖家未填"))</f>
        <v>卖家未填</v>
      </c>
      <c r="L3610" s="11" t="str">
        <f>IF(AK$1="","",IFERROR(TRIM(MID($AG3610,FIND(":",$AG3610,FIND(AK$1,$AG3610))+1,FIND("=",$AG3610,FIND(AK$1,$AG3610))-FIND(":",$AG3610,FIND(AK$1,$AG3610))-1)),"卖家未填"))</f>
        <v>卖家未填</v>
      </c>
      <c r="M3610" s="11" t="str">
        <f>IF(AL$1="","",IFERROR(TRIM(MID($AG3610,FIND(":",$AG3610,FIND(AL$1,$AG3610))+1,FIND("=",$AG3610,FIND(AL$1,$AG3610))-FIND(":",$AG3610,FIND(AL$1,$AG3610))-1)),"卖家未填"))</f>
        <v>散装</v>
      </c>
      <c r="N3610" s="11" t="s">
        <v>3036</v>
      </c>
      <c r="O3610" s="11" t="s">
        <v>4893</v>
      </c>
      <c r="P3610" s="13">
        <v>18</v>
      </c>
      <c r="Q3610" s="13"/>
      <c r="R3610" s="11">
        <v>18</v>
      </c>
      <c r="S3610" s="14">
        <f>IFERROR(V3610/T3610,"0")</f>
        <v>18</v>
      </c>
      <c r="T3610" s="11">
        <v>4</v>
      </c>
      <c r="U3610" s="11">
        <v>4</v>
      </c>
      <c r="V3610" s="15">
        <f>R3610*U3610</f>
        <v>72</v>
      </c>
      <c r="W3610" s="11">
        <v>0</v>
      </c>
      <c r="X3610" s="11">
        <v>1</v>
      </c>
      <c r="Y3610" s="11">
        <v>42723260467</v>
      </c>
      <c r="Z3610" s="11">
        <v>35109696</v>
      </c>
      <c r="AA3610" s="16">
        <f>IFERROR((MID(AE3610,FIND("ends=",AE3610)+5,FIND("000&amp;starts",AE3610)-FIND("ends=",AE3610)-5)+8*3600)/86400+70*365+19,"")</f>
        <v>42034.564004629632</v>
      </c>
      <c r="AB3610" s="17" t="str">
        <f>HYPERLINK("http://item.taobao.com/item.htm?id="&amp;Y3610,"点击查看")</f>
        <v>点击查看</v>
      </c>
      <c r="AC3610" s="11">
        <f>YEAR(D3610)</f>
        <v>2007</v>
      </c>
      <c r="AD3610" s="11"/>
      <c r="AE3610" s="11" t="s">
        <v>8113</v>
      </c>
      <c r="AF3610" s="11"/>
      <c r="AG3610" s="11" t="s">
        <v>13662</v>
      </c>
    </row>
    <row r="3611" spans="1:33" x14ac:dyDescent="0.15">
      <c r="A3611" s="11" t="s">
        <v>14910</v>
      </c>
      <c r="B3611" s="11" t="s">
        <v>16120</v>
      </c>
      <c r="C3611" s="11" t="s">
        <v>14913</v>
      </c>
      <c r="D3611" s="12">
        <v>40283</v>
      </c>
      <c r="E3611" s="11" t="s">
        <v>14961</v>
      </c>
      <c r="F3611" s="11" t="s">
        <v>14999</v>
      </c>
      <c r="G3611" s="11" t="s">
        <v>55</v>
      </c>
      <c r="H3611" s="11" t="s">
        <v>10322</v>
      </c>
      <c r="I3611" s="11" t="str">
        <f>IF(AH$1="","",IFERROR(TRIM(MID($AG3611,FIND(":",$AG3611,FIND(AH$1,$AG3611))+1,FIND("=",$AG3611,FIND(AH$1,$AG3611))-FIND(":",$AG3611,FIND(AH$1,$AG3611))-1)),"卖家未填"))</f>
        <v>卖家未填</v>
      </c>
      <c r="J3611" s="11" t="str">
        <f>IF(AI$1="","",IFERROR(TRIM(MID($AG3611,FIND(":",$AG3611,FIND(AI$1,$AG3611))+1,FIND("=",$AG3611,FIND(AI$1,$AG3611))-FIND(":",$AG3611,FIND(AI$1,$AG3611))-1)),"卖家未填"))</f>
        <v>500</v>
      </c>
      <c r="K3611" s="11" t="str">
        <f>IF(AJ$1="","",IFERROR(TRIM(MID($AG3611,FIND(":",$AG3611,FIND(AJ$1,$AG3611))+1,FIND("=",$AG3611,FIND(AJ$1,$AG3611))-FIND(":",$AG3611,FIND(AJ$1,$AG3611))-1)),"卖家未填"))</f>
        <v>卖家未填</v>
      </c>
      <c r="L3611" s="11" t="str">
        <f>IF(AK$1="","",IFERROR(TRIM(MID($AG3611,FIND(":",$AG3611,FIND(AK$1,$AG3611))+1,FIND("=",$AG3611,FIND(AK$1,$AG3611))-FIND(":",$AG3611,FIND(AK$1,$AG3611))-1)),"卖家未填"))</f>
        <v>卖家未填</v>
      </c>
      <c r="M3611" s="11" t="str">
        <f>IF(AL$1="","",IFERROR(TRIM(MID($AG3611,FIND(":",$AG3611,FIND(AL$1,$AG3611))+1,FIND("=",$AG3611,FIND(AL$1,$AG3611))-FIND(":",$AG3611,FIND(AL$1,$AG3611))-1)),"卖家未填"))</f>
        <v>散装</v>
      </c>
      <c r="N3611" s="11" t="s">
        <v>3131</v>
      </c>
      <c r="O3611" s="11" t="s">
        <v>4491</v>
      </c>
      <c r="P3611" s="13">
        <v>12</v>
      </c>
      <c r="Q3611" s="13"/>
      <c r="R3611" s="11">
        <v>12</v>
      </c>
      <c r="S3611" s="14">
        <f>IFERROR(V3611/T3611,"0")</f>
        <v>24</v>
      </c>
      <c r="T3611" s="11">
        <v>3</v>
      </c>
      <c r="U3611" s="11">
        <v>6</v>
      </c>
      <c r="V3611" s="15">
        <f>R3611*U3611</f>
        <v>72</v>
      </c>
      <c r="W3611" s="11">
        <v>4</v>
      </c>
      <c r="X3611" s="11">
        <v>36</v>
      </c>
      <c r="Y3611" s="11">
        <v>36468854156</v>
      </c>
      <c r="Z3611" s="11">
        <v>61075993</v>
      </c>
      <c r="AA3611" s="16">
        <f>IFERROR((MID(AE3611,FIND("ends=",AE3611)+5,FIND("000&amp;starts",AE3611)-FIND("ends=",AE3611)-5)+8*3600)/86400+70*365+19,"")</f>
        <v>42029.583518518513</v>
      </c>
      <c r="AB3611" s="17" t="str">
        <f>HYPERLINK("http://item.taobao.com/item.htm?id="&amp;Y3611,"点击查看")</f>
        <v>点击查看</v>
      </c>
      <c r="AC3611" s="11">
        <f>YEAR(D3611)</f>
        <v>2010</v>
      </c>
      <c r="AD3611" s="11"/>
      <c r="AE3611" s="11" t="s">
        <v>8209</v>
      </c>
      <c r="AF3611" s="11"/>
      <c r="AG3611" s="11" t="s">
        <v>12071</v>
      </c>
    </row>
    <row r="3612" spans="1:33" x14ac:dyDescent="0.15">
      <c r="A3612" s="11" t="s">
        <v>14910</v>
      </c>
      <c r="B3612" s="11" t="s">
        <v>16691</v>
      </c>
      <c r="C3612" s="11" t="s">
        <v>14907</v>
      </c>
      <c r="D3612" s="12">
        <v>40889</v>
      </c>
      <c r="E3612" s="11" t="s">
        <v>14961</v>
      </c>
      <c r="F3612" s="11" t="s">
        <v>15070</v>
      </c>
      <c r="G3612" s="11" t="s">
        <v>117</v>
      </c>
      <c r="H3612" s="11" t="s">
        <v>10322</v>
      </c>
      <c r="I3612" s="11" t="str">
        <f>IF(AH$1="","",IFERROR(TRIM(MID($AG3612,FIND(":",$AG3612,FIND(AH$1,$AG3612))+1,FIND("=",$AG3612,FIND(AH$1,$AG3612))-FIND(":",$AG3612,FIND(AH$1,$AG3612))-1)),"卖家未填"))</f>
        <v>卖家未填</v>
      </c>
      <c r="J3612" s="11" t="str">
        <f>IF(AI$1="","",IFERROR(TRIM(MID($AG3612,FIND(":",$AG3612,FIND(AI$1,$AG3612))+1,FIND("=",$AG3612,FIND(AI$1,$AG3612))-FIND(":",$AG3612,FIND(AI$1,$AG3612))-1)),"卖家未填"))</f>
        <v>500</v>
      </c>
      <c r="K3612" s="11" t="str">
        <f>IF(AJ$1="","",IFERROR(TRIM(MID($AG3612,FIND(":",$AG3612,FIND(AJ$1,$AG3612))+1,FIND("=",$AG3612,FIND(AJ$1,$AG3612))-FIND(":",$AG3612,FIND(AJ$1,$AG3612))-1)),"卖家未填"))</f>
        <v>卖家未填</v>
      </c>
      <c r="L3612" s="11" t="str">
        <f>IF(AK$1="","",IFERROR(TRIM(MID($AG3612,FIND(":",$AG3612,FIND(AK$1,$AG3612))+1,FIND("=",$AG3612,FIND(AK$1,$AG3612))-FIND(":",$AG3612,FIND(AK$1,$AG3612))-1)),"卖家未填"))</f>
        <v>卖家未填</v>
      </c>
      <c r="M3612" s="11" t="str">
        <f>IF(AL$1="","",IFERROR(TRIM(MID($AG3612,FIND(":",$AG3612,FIND(AL$1,$AG3612))+1,FIND("=",$AG3612,FIND(AL$1,$AG3612))-FIND(":",$AG3612,FIND(AL$1,$AG3612))-1)),"卖家未填"))</f>
        <v>散装</v>
      </c>
      <c r="N3612" s="11" t="s">
        <v>3308</v>
      </c>
      <c r="O3612" s="11" t="s">
        <v>4497</v>
      </c>
      <c r="P3612" s="13">
        <v>8</v>
      </c>
      <c r="Q3612" s="13"/>
      <c r="R3612" s="11">
        <v>8</v>
      </c>
      <c r="S3612" s="14">
        <f>IFERROR(V3612/T3612,"0")</f>
        <v>24</v>
      </c>
      <c r="T3612" s="11">
        <v>3</v>
      </c>
      <c r="U3612" s="11">
        <v>9</v>
      </c>
      <c r="V3612" s="15">
        <f>R3612*U3612</f>
        <v>72</v>
      </c>
      <c r="W3612" s="11">
        <v>2</v>
      </c>
      <c r="X3612" s="11">
        <v>14</v>
      </c>
      <c r="Y3612" s="11">
        <v>40330354942</v>
      </c>
      <c r="Z3612" s="11">
        <v>69986816</v>
      </c>
      <c r="AA3612" s="16">
        <f>IFERROR((MID(AE3612,FIND("ends=",AE3612)+5,FIND("000&amp;starts",AE3612)-FIND("ends=",AE3612)-5)+8*3600)/86400+70*365+19,"")</f>
        <v>42031.649305555555</v>
      </c>
      <c r="AB3612" s="17" t="str">
        <f>HYPERLINK("http://item.taobao.com/item.htm?id="&amp;Y3612,"点击查看")</f>
        <v>点击查看</v>
      </c>
      <c r="AC3612" s="11">
        <f>YEAR(D3612)</f>
        <v>2011</v>
      </c>
      <c r="AD3612" s="11"/>
      <c r="AE3612" s="11" t="s">
        <v>8397</v>
      </c>
      <c r="AF3612" s="11"/>
      <c r="AG3612" s="11" t="s">
        <v>13902</v>
      </c>
    </row>
    <row r="3613" spans="1:33" x14ac:dyDescent="0.15">
      <c r="A3613" s="11" t="s">
        <v>14910</v>
      </c>
      <c r="B3613" s="11" t="s">
        <v>15829</v>
      </c>
      <c r="C3613" s="11" t="s">
        <v>14912</v>
      </c>
      <c r="D3613" s="12">
        <v>39505</v>
      </c>
      <c r="E3613" s="11" t="s">
        <v>14957</v>
      </c>
      <c r="F3613" s="11" t="s">
        <v>14964</v>
      </c>
      <c r="G3613" s="11" t="s">
        <v>26</v>
      </c>
      <c r="H3613" s="11" t="s">
        <v>10322</v>
      </c>
      <c r="I3613" s="11" t="str">
        <f>IF(AH$1="","",IFERROR(TRIM(MID($AG3613,FIND(":",$AG3613,FIND(AH$1,$AG3613))+1,FIND("=",$AG3613,FIND(AH$1,$AG3613))-FIND(":",$AG3613,FIND(AH$1,$AG3613))-1)),"卖家未填"))</f>
        <v>卖家未填</v>
      </c>
      <c r="J3613" s="11" t="str">
        <f>IF(AI$1="","",IFERROR(TRIM(MID($AG3613,FIND(":",$AG3613,FIND(AI$1,$AG3613))+1,FIND("=",$AG3613,FIND(AI$1,$AG3613))-FIND(":",$AG3613,FIND(AI$1,$AG3613))-1)),"卖家未填"))</f>
        <v>850</v>
      </c>
      <c r="K3613" s="11" t="str">
        <f>IF(AJ$1="","",IFERROR(TRIM(MID($AG3613,FIND(":",$AG3613,FIND(AJ$1,$AG3613))+1,FIND("=",$AG3613,FIND(AJ$1,$AG3613))-FIND(":",$AG3613,FIND(AJ$1,$AG3613))-1)),"卖家未填"))</f>
        <v>卖家未填</v>
      </c>
      <c r="L3613" s="11" t="str">
        <f>IF(AK$1="","",IFERROR(TRIM(MID($AG3613,FIND(":",$AG3613,FIND(AK$1,$AG3613))+1,FIND("=",$AG3613,FIND(AK$1,$AG3613))-FIND(":",$AG3613,FIND(AK$1,$AG3613))-1)),"卖家未填"))</f>
        <v>卖家未填</v>
      </c>
      <c r="M3613" s="11" t="str">
        <f>IF(AL$1="","",IFERROR(TRIM(MID($AG3613,FIND(":",$AG3613,FIND(AL$1,$AG3613))+1,FIND("=",$AG3613,FIND(AL$1,$AG3613))-FIND(":",$AG3613,FIND(AL$1,$AG3613))-1)),"卖家未填"))</f>
        <v>散装</v>
      </c>
      <c r="N3613" s="11" t="s">
        <v>3312</v>
      </c>
      <c r="O3613" s="11" t="s">
        <v>4893</v>
      </c>
      <c r="P3613" s="13">
        <v>18</v>
      </c>
      <c r="Q3613" s="13"/>
      <c r="R3613" s="11">
        <v>18</v>
      </c>
      <c r="S3613" s="14">
        <f>IFERROR(V3613/T3613,"0")</f>
        <v>24</v>
      </c>
      <c r="T3613" s="11">
        <v>3</v>
      </c>
      <c r="U3613" s="11">
        <v>4</v>
      </c>
      <c r="V3613" s="15">
        <f>R3613*U3613</f>
        <v>72</v>
      </c>
      <c r="W3613" s="11">
        <v>1</v>
      </c>
      <c r="X3613" s="11"/>
      <c r="Y3613" s="11">
        <v>43266145142</v>
      </c>
      <c r="Z3613" s="11">
        <v>57808184</v>
      </c>
      <c r="AA3613" s="16">
        <f>IFERROR((MID(AE3613,FIND("ends=",AE3613)+5,FIND("000&amp;starts",AE3613)-FIND("ends=",AE3613)-5)+8*3600)/86400+70*365+19,"")</f>
        <v>42031.668043981481</v>
      </c>
      <c r="AB3613" s="17" t="str">
        <f>HYPERLINK("http://item.taobao.com/item.htm?id="&amp;Y3613,"点击查看")</f>
        <v>点击查看</v>
      </c>
      <c r="AC3613" s="11">
        <f>YEAR(D3613)</f>
        <v>2008</v>
      </c>
      <c r="AD3613" s="11"/>
      <c r="AE3613" s="11" t="s">
        <v>8401</v>
      </c>
      <c r="AF3613" s="11"/>
      <c r="AG3613" s="11" t="s">
        <v>12292</v>
      </c>
    </row>
    <row r="3614" spans="1:33" x14ac:dyDescent="0.15">
      <c r="A3614" s="11" t="s">
        <v>14910</v>
      </c>
      <c r="B3614" s="11" t="s">
        <v>15485</v>
      </c>
      <c r="C3614" s="11" t="s">
        <v>14914</v>
      </c>
      <c r="D3614" s="12">
        <v>39579</v>
      </c>
      <c r="E3614" s="11" t="s">
        <v>24</v>
      </c>
      <c r="F3614" s="11" t="s">
        <v>24</v>
      </c>
      <c r="G3614" s="11" t="s">
        <v>24</v>
      </c>
      <c r="H3614" s="11" t="s">
        <v>10391</v>
      </c>
      <c r="I3614" s="11" t="str">
        <f>IF(AH$1="","",IFERROR(TRIM(MID($AG3614,FIND(":",$AG3614,FIND(AH$1,$AG3614))+1,FIND("=",$AG3614,FIND(AH$1,$AG3614))-FIND(":",$AG3614,FIND(AH$1,$AG3614))-1)),"卖家未填"))</f>
        <v>年糕</v>
      </c>
      <c r="J3614" s="11" t="str">
        <f>IF(AI$1="","",IFERROR(TRIM(MID($AG3614,FIND(":",$AG3614,FIND(AI$1,$AG3614))+1,FIND("=",$AG3614,FIND(AI$1,$AG3614))-FIND(":",$AG3614,FIND(AI$1,$AG3614))-1)),"卖家未填"))</f>
        <v>909</v>
      </c>
      <c r="K3614" s="11" t="str">
        <f>IF(AJ$1="","",IFERROR(TRIM(MID($AG3614,FIND(":",$AG3614,FIND(AJ$1,$AG3614))+1,FIND("=",$AG3614,FIND(AJ$1,$AG3614))-FIND(":",$AG3614,FIND(AJ$1,$AG3614))-1)),"卖家未填"))</f>
        <v>卖家未填</v>
      </c>
      <c r="L3614" s="11" t="str">
        <f>IF(AK$1="","",IFERROR(TRIM(MID($AG3614,FIND(":",$AG3614,FIND(AK$1,$AG3614))+1,FIND("=",$AG3614,FIND(AK$1,$AG3614))-FIND(":",$AG3614,FIND(AK$1,$AG3614))-1)),"卖家未填"))</f>
        <v>卖家未填</v>
      </c>
      <c r="M3614" s="11" t="str">
        <f>IF(AL$1="","",IFERROR(TRIM(MID($AG3614,FIND(":",$AG3614,FIND(AL$1,$AG3614))+1,FIND("=",$AG3614,FIND(AL$1,$AG3614))-FIND(":",$AG3614,FIND(AL$1,$AG3614))-1)),"卖家未填"))</f>
        <v>包装</v>
      </c>
      <c r="N3614" s="11" t="s">
        <v>3356</v>
      </c>
      <c r="O3614" s="11" t="s">
        <v>4524</v>
      </c>
      <c r="P3614" s="13">
        <v>18</v>
      </c>
      <c r="Q3614" s="13"/>
      <c r="R3614" s="11">
        <v>18</v>
      </c>
      <c r="S3614" s="14">
        <f>IFERROR(V3614/T3614,"0")</f>
        <v>24</v>
      </c>
      <c r="T3614" s="11">
        <v>3</v>
      </c>
      <c r="U3614" s="11">
        <v>4</v>
      </c>
      <c r="V3614" s="15">
        <f>R3614*U3614</f>
        <v>72</v>
      </c>
      <c r="W3614" s="11">
        <v>4</v>
      </c>
      <c r="X3614" s="11">
        <v>41</v>
      </c>
      <c r="Y3614" s="11">
        <v>19322380932</v>
      </c>
      <c r="Z3614" s="11">
        <v>35786493</v>
      </c>
      <c r="AA3614" s="16">
        <f>IFERROR((MID(AE3614,FIND("ends=",AE3614)+5,FIND("000&amp;starts",AE3614)-FIND("ends=",AE3614)-5)+8*3600)/86400+70*365+19,"")</f>
        <v>42032.410451388889</v>
      </c>
      <c r="AB3614" s="17" t="str">
        <f>HYPERLINK("http://item.taobao.com/item.htm?id="&amp;Y3614,"点击查看")</f>
        <v>点击查看</v>
      </c>
      <c r="AC3614" s="11">
        <f>YEAR(D3614)</f>
        <v>2008</v>
      </c>
      <c r="AD3614" s="11"/>
      <c r="AE3614" s="11" t="s">
        <v>8448</v>
      </c>
      <c r="AF3614" s="11" t="s">
        <v>9654</v>
      </c>
      <c r="AG3614" s="11" t="s">
        <v>13947</v>
      </c>
    </row>
    <row r="3615" spans="1:33" x14ac:dyDescent="0.15">
      <c r="A3615" s="11" t="s">
        <v>14910</v>
      </c>
      <c r="B3615" s="11" t="s">
        <v>16743</v>
      </c>
      <c r="C3615" s="11" t="s">
        <v>14907</v>
      </c>
      <c r="D3615" s="12">
        <v>41967</v>
      </c>
      <c r="E3615" s="11" t="s">
        <v>14967</v>
      </c>
      <c r="F3615" s="11" t="s">
        <v>14968</v>
      </c>
      <c r="G3615" s="11" t="s">
        <v>28</v>
      </c>
      <c r="H3615" s="11" t="s">
        <v>10321</v>
      </c>
      <c r="I3615" s="11" t="str">
        <f>IF(AH$1="","",IFERROR(TRIM(MID($AG3615,FIND(":",$AG3615,FIND(AH$1,$AG3615))+1,FIND("=",$AG3615,FIND(AH$1,$AG3615))-FIND(":",$AG3615,FIND(AH$1,$AG3615))-1)),"卖家未填"))</f>
        <v>卖家未填</v>
      </c>
      <c r="J3615" s="11" t="str">
        <f>IF(AI$1="","",IFERROR(TRIM(MID($AG3615,FIND(":",$AG3615,FIND(AI$1,$AG3615))+1,FIND("=",$AG3615,FIND(AI$1,$AG3615))-FIND(":",$AG3615,FIND(AI$1,$AG3615))-1)),"卖家未填"))</f>
        <v>500</v>
      </c>
      <c r="K3615" s="11" t="str">
        <f>IF(AJ$1="","",IFERROR(TRIM(MID($AG3615,FIND(":",$AG3615,FIND(AJ$1,$AG3615))+1,FIND("=",$AG3615,FIND(AJ$1,$AG3615))-FIND(":",$AG3615,FIND(AJ$1,$AG3615))-1)),"卖家未填"))</f>
        <v>卖家未填</v>
      </c>
      <c r="L3615" s="11" t="str">
        <f>IF(AK$1="","",IFERROR(TRIM(MID($AG3615,FIND(":",$AG3615,FIND(AK$1,$AG3615))+1,FIND("=",$AG3615,FIND(AK$1,$AG3615))-FIND(":",$AG3615,FIND(AK$1,$AG3615))-1)),"卖家未填"))</f>
        <v>卖家未填</v>
      </c>
      <c r="M3615" s="11" t="str">
        <f>IF(AL$1="","",IFERROR(TRIM(MID($AG3615,FIND(":",$AG3615,FIND(AL$1,$AG3615))+1,FIND("=",$AG3615,FIND(AL$1,$AG3615))-FIND(":",$AG3615,FIND(AL$1,$AG3615))-1)),"卖家未填"))</f>
        <v>包装</v>
      </c>
      <c r="N3615" s="11" t="s">
        <v>3148</v>
      </c>
      <c r="O3615" s="11" t="s">
        <v>4426</v>
      </c>
      <c r="P3615" s="13">
        <v>18</v>
      </c>
      <c r="Q3615" s="13"/>
      <c r="R3615" s="11">
        <v>18</v>
      </c>
      <c r="S3615" s="14">
        <f>IFERROR(V3615/T3615,"0")</f>
        <v>24</v>
      </c>
      <c r="T3615" s="11">
        <v>3</v>
      </c>
      <c r="U3615" s="11">
        <v>4</v>
      </c>
      <c r="V3615" s="15">
        <f>R3615*U3615</f>
        <v>72</v>
      </c>
      <c r="W3615" s="11">
        <v>3</v>
      </c>
      <c r="X3615" s="11"/>
      <c r="Y3615" s="11">
        <v>42869883396</v>
      </c>
      <c r="Z3615" s="11">
        <v>115364076</v>
      </c>
      <c r="AA3615" s="16">
        <f>IFERROR((MID(AE3615,FIND("ends=",AE3615)+5,FIND("000&amp;starts",AE3615)-FIND("ends=",AE3615)-5)+8*3600)/86400+70*365+19,"")</f>
        <v>42033.015833333338</v>
      </c>
      <c r="AB3615" s="17" t="str">
        <f>HYPERLINK("http://item.taobao.com/item.htm?id="&amp;Y3615,"点击查看")</f>
        <v>点击查看</v>
      </c>
      <c r="AC3615" s="11">
        <f>YEAR(D3615)</f>
        <v>2014</v>
      </c>
      <c r="AD3615" s="11"/>
      <c r="AE3615" s="11" t="s">
        <v>8517</v>
      </c>
      <c r="AF3615" s="11" t="s">
        <v>9546</v>
      </c>
      <c r="AG3615" s="11" t="s">
        <v>14010</v>
      </c>
    </row>
    <row r="3616" spans="1:33" x14ac:dyDescent="0.15">
      <c r="A3616" s="11" t="s">
        <v>14910</v>
      </c>
      <c r="B3616" s="11" t="s">
        <v>15812</v>
      </c>
      <c r="C3616" s="11" t="s">
        <v>14914</v>
      </c>
      <c r="D3616" s="12">
        <v>41360</v>
      </c>
      <c r="E3616" s="11" t="s">
        <v>24</v>
      </c>
      <c r="F3616" s="11" t="s">
        <v>24</v>
      </c>
      <c r="G3616" s="11" t="s">
        <v>24</v>
      </c>
      <c r="H3616" s="11" t="s">
        <v>10328</v>
      </c>
      <c r="I3616" s="11" t="str">
        <f>IF(AH$1="","",IFERROR(TRIM(MID($AG3616,FIND(":",$AG3616,FIND(AH$1,$AG3616))+1,FIND("=",$AG3616,FIND(AH$1,$AG3616))-FIND(":",$AG3616,FIND(AH$1,$AG3616))-1)),"卖家未填"))</f>
        <v>韩式年糕</v>
      </c>
      <c r="J3616" s="11" t="str">
        <f>IF(AI$1="","",IFERROR(TRIM(MID($AG3616,FIND(":",$AG3616,FIND(AI$1,$AG3616))+1,FIND("=",$AG3616,FIND(AI$1,$AG3616))-FIND(":",$AG3616,FIND(AI$1,$AG3616))-1)),"卖家未填"))</f>
        <v>50</v>
      </c>
      <c r="K3616" s="11" t="str">
        <f>IF(AJ$1="","",IFERROR(TRIM(MID($AG3616,FIND(":",$AG3616,FIND(AJ$1,$AG3616))+1,FIND("=",$AG3616,FIND(AJ$1,$AG3616))-FIND(":",$AG3616,FIND(AJ$1,$AG3616))-1)),"卖家未填"))</f>
        <v>卖家未填</v>
      </c>
      <c r="L3616" s="11" t="str">
        <f>IF(AK$1="","",IFERROR(TRIM(MID($AG3616,FIND(":",$AG3616,FIND(AK$1,$AG3616))+1,FIND("=",$AG3616,FIND(AK$1,$AG3616))-FIND(":",$AG3616,FIND(AK$1,$AG3616))-1)),"卖家未填"))</f>
        <v>卖家未填</v>
      </c>
      <c r="M3616" s="11" t="str">
        <f>IF(AL$1="","",IFERROR(TRIM(MID($AG3616,FIND(":",$AG3616,FIND(AL$1,$AG3616))+1,FIND("=",$AG3616,FIND(AL$1,$AG3616))-FIND(":",$AG3616,FIND(AL$1,$AG3616))-1)),"卖家未填"))</f>
        <v>包装</v>
      </c>
      <c r="N3616" s="11" t="s">
        <v>3510</v>
      </c>
      <c r="O3616" s="11" t="s">
        <v>5279</v>
      </c>
      <c r="P3616" s="13">
        <v>18</v>
      </c>
      <c r="Q3616" s="13"/>
      <c r="R3616" s="11">
        <v>18</v>
      </c>
      <c r="S3616" s="14">
        <f>IFERROR(V3616/T3616,"0")</f>
        <v>24</v>
      </c>
      <c r="T3616" s="11">
        <v>3</v>
      </c>
      <c r="U3616" s="11">
        <v>4</v>
      </c>
      <c r="V3616" s="15">
        <f>R3616*U3616</f>
        <v>72</v>
      </c>
      <c r="W3616" s="11">
        <v>1</v>
      </c>
      <c r="X3616" s="11">
        <v>6</v>
      </c>
      <c r="Y3616" s="11">
        <v>40133790388</v>
      </c>
      <c r="Z3616" s="11">
        <v>103063702</v>
      </c>
      <c r="AA3616" s="16">
        <f>IFERROR((MID(AE3616,FIND("ends=",AE3616)+5,FIND("000&amp;starts",AE3616)-FIND("ends=",AE3616)-5)+8*3600)/86400+70*365+19,"")</f>
        <v>42034.466666666667</v>
      </c>
      <c r="AB3616" s="17" t="str">
        <f>HYPERLINK("http://item.taobao.com/item.htm?id="&amp;Y3616,"点击查看")</f>
        <v>点击查看</v>
      </c>
      <c r="AC3616" s="11">
        <f>YEAR(D3616)</f>
        <v>2013</v>
      </c>
      <c r="AD3616" s="11"/>
      <c r="AE3616" s="11" t="s">
        <v>8610</v>
      </c>
      <c r="AF3616" s="11" t="s">
        <v>9561</v>
      </c>
      <c r="AG3616" s="11" t="s">
        <v>14089</v>
      </c>
    </row>
    <row r="3617" spans="1:33" x14ac:dyDescent="0.15">
      <c r="A3617" s="11" t="s">
        <v>14910</v>
      </c>
      <c r="B3617" s="11" t="s">
        <v>16862</v>
      </c>
      <c r="C3617" s="11" t="s">
        <v>14913</v>
      </c>
      <c r="D3617" s="12">
        <v>40687</v>
      </c>
      <c r="E3617" s="11" t="s">
        <v>14957</v>
      </c>
      <c r="F3617" s="11" t="s">
        <v>14964</v>
      </c>
      <c r="G3617" s="11" t="s">
        <v>26</v>
      </c>
      <c r="H3617" s="11" t="s">
        <v>10863</v>
      </c>
      <c r="I3617" s="11" t="str">
        <f>IF(AH$1="","",IFERROR(TRIM(MID($AG3617,FIND(":",$AG3617,FIND(AH$1,$AG3617))+1,FIND("=",$AG3617,FIND(AH$1,$AG3617))-FIND(":",$AG3617,FIND(AH$1,$AG3617))-1)),"卖家未填"))</f>
        <v>炒年糕片</v>
      </c>
      <c r="J3617" s="11" t="str">
        <f>IF(AI$1="","",IFERROR(TRIM(MID($AG3617,FIND(":",$AG3617,FIND(AI$1,$AG3617))+1,FIND("=",$AG3617,FIND(AI$1,$AG3617))-FIND(":",$AG3617,FIND(AI$1,$AG3617))-1)),"卖家未填"))</f>
        <v>500</v>
      </c>
      <c r="K3617" s="11" t="str">
        <f>IF(AJ$1="","",IFERROR(TRIM(MID($AG3617,FIND(":",$AG3617,FIND(AJ$1,$AG3617))+1,FIND("=",$AG3617,FIND(AJ$1,$AG3617))-FIND(":",$AG3617,FIND(AJ$1,$AG3617))-1)),"卖家未填"))</f>
        <v>2人份</v>
      </c>
      <c r="L3617" s="11" t="str">
        <f>IF(AK$1="","",IFERROR(TRIM(MID($AG3617,FIND(":",$AG3617,FIND(AK$1,$AG3617))+1,FIND("=",$AG3617,FIND(AK$1,$AG3617))-FIND(":",$AG3617,FIND(AK$1,$AG3617))-1)),"卖家未填"))</f>
        <v>1周</v>
      </c>
      <c r="M3617" s="11" t="str">
        <f>IF(AL$1="","",IFERROR(TRIM(MID($AG3617,FIND(":",$AG3617,FIND(AL$1,$AG3617))+1,FIND("=",$AG3617,FIND(AL$1,$AG3617))-FIND(":",$AG3617,FIND(AL$1,$AG3617))-1)),"卖家未填"))</f>
        <v>包装</v>
      </c>
      <c r="N3617" s="11" t="s">
        <v>3649</v>
      </c>
      <c r="O3617" s="11" t="s">
        <v>4452</v>
      </c>
      <c r="P3617" s="13">
        <v>35</v>
      </c>
      <c r="Q3617" s="13">
        <v>18</v>
      </c>
      <c r="R3617" s="11">
        <v>18</v>
      </c>
      <c r="S3617" s="14">
        <f>IFERROR(V3617/T3617,"0")</f>
        <v>36</v>
      </c>
      <c r="T3617" s="11">
        <v>2</v>
      </c>
      <c r="U3617" s="11">
        <v>4</v>
      </c>
      <c r="V3617" s="15">
        <f>R3617*U3617</f>
        <v>72</v>
      </c>
      <c r="W3617" s="11">
        <v>2</v>
      </c>
      <c r="X3617" s="11">
        <v>5</v>
      </c>
      <c r="Y3617" s="11">
        <v>42441934766</v>
      </c>
      <c r="Z3617" s="11">
        <v>66979983</v>
      </c>
      <c r="AA3617" s="16">
        <f>IFERROR((MID(AE3617,FIND("ends=",AE3617)+5,FIND("000&amp;starts",AE3617)-FIND("ends=",AE3617)-5)+8*3600)/86400+70*365+19,"")</f>
        <v>42029.45003472222</v>
      </c>
      <c r="AB3617" s="17" t="str">
        <f>HYPERLINK("http://item.taobao.com/item.htm?id="&amp;Y3617,"点击查看")</f>
        <v>点击查看</v>
      </c>
      <c r="AC3617" s="11">
        <f>YEAR(D3617)</f>
        <v>2011</v>
      </c>
      <c r="AD3617" s="11"/>
      <c r="AE3617" s="11" t="s">
        <v>8760</v>
      </c>
      <c r="AF3617" s="11" t="s">
        <v>10178</v>
      </c>
      <c r="AG3617" s="11" t="s">
        <v>14219</v>
      </c>
    </row>
    <row r="3618" spans="1:33" x14ac:dyDescent="0.15">
      <c r="A3618" s="11" t="s">
        <v>14910</v>
      </c>
      <c r="B3618" s="11" t="s">
        <v>16190</v>
      </c>
      <c r="C3618" s="11" t="s">
        <v>14914</v>
      </c>
      <c r="D3618" s="12">
        <v>40533</v>
      </c>
      <c r="E3618" s="11" t="s">
        <v>24</v>
      </c>
      <c r="F3618" s="11" t="s">
        <v>24</v>
      </c>
      <c r="G3618" s="11" t="s">
        <v>24</v>
      </c>
      <c r="H3618" s="11" t="s">
        <v>10322</v>
      </c>
      <c r="I3618" s="11" t="str">
        <f>IF(AH$1="","",IFERROR(TRIM(MID($AG3618,FIND(":",$AG3618,FIND(AH$1,$AG3618))+1,FIND("=",$AG3618,FIND(AH$1,$AG3618))-FIND(":",$AG3618,FIND(AH$1,$AG3618))-1)),"卖家未填"))</f>
        <v>卖家未填</v>
      </c>
      <c r="J3618" s="11" t="str">
        <f>IF(AI$1="","",IFERROR(TRIM(MID($AG3618,FIND(":",$AG3618,FIND(AI$1,$AG3618))+1,FIND("=",$AG3618,FIND(AI$1,$AG3618))-FIND(":",$AG3618,FIND(AI$1,$AG3618))-1)),"卖家未填"))</f>
        <v>500</v>
      </c>
      <c r="K3618" s="11" t="str">
        <f>IF(AJ$1="","",IFERROR(TRIM(MID($AG3618,FIND(":",$AG3618,FIND(AJ$1,$AG3618))+1,FIND("=",$AG3618,FIND(AJ$1,$AG3618))-FIND(":",$AG3618,FIND(AJ$1,$AG3618))-1)),"卖家未填"))</f>
        <v>卖家未填</v>
      </c>
      <c r="L3618" s="11" t="str">
        <f>IF(AK$1="","",IFERROR(TRIM(MID($AG3618,FIND(":",$AG3618,FIND(AK$1,$AG3618))+1,FIND("=",$AG3618,FIND(AK$1,$AG3618))-FIND(":",$AG3618,FIND(AK$1,$AG3618))-1)),"卖家未填"))</f>
        <v>卖家未填</v>
      </c>
      <c r="M3618" s="11" t="str">
        <f>IF(AL$1="","",IFERROR(TRIM(MID($AG3618,FIND(":",$AG3618,FIND(AL$1,$AG3618))+1,FIND("=",$AG3618,FIND(AL$1,$AG3618))-FIND(":",$AG3618,FIND(AL$1,$AG3618))-1)),"卖家未填"))</f>
        <v>散装</v>
      </c>
      <c r="N3618" s="11" t="s">
        <v>3830</v>
      </c>
      <c r="O3618" s="11" t="s">
        <v>4426</v>
      </c>
      <c r="P3618" s="13">
        <v>18</v>
      </c>
      <c r="Q3618" s="13"/>
      <c r="R3618" s="11">
        <v>18</v>
      </c>
      <c r="S3618" s="14">
        <f>IFERROR(V3618/T3618,"0")</f>
        <v>36</v>
      </c>
      <c r="T3618" s="11">
        <v>2</v>
      </c>
      <c r="U3618" s="11">
        <v>4</v>
      </c>
      <c r="V3618" s="15">
        <f>R3618*U3618</f>
        <v>72</v>
      </c>
      <c r="W3618" s="11">
        <v>0</v>
      </c>
      <c r="X3618" s="11">
        <v>3</v>
      </c>
      <c r="Y3618" s="11">
        <v>43010957954</v>
      </c>
      <c r="Z3618" s="11">
        <v>64084628</v>
      </c>
      <c r="AA3618" s="16">
        <f>IFERROR((MID(AE3618,FIND("ends=",AE3618)+5,FIND("000&amp;starts",AE3618)-FIND("ends=",AE3618)-5)+8*3600)/86400+70*365+19,"")</f>
        <v>42030.941354166665</v>
      </c>
      <c r="AB3618" s="17" t="str">
        <f>HYPERLINK("http://item.taobao.com/item.htm?id="&amp;Y3618,"点击查看")</f>
        <v>点击查看</v>
      </c>
      <c r="AC3618" s="11">
        <f>YEAR(D3618)</f>
        <v>2010</v>
      </c>
      <c r="AD3618" s="11"/>
      <c r="AE3618" s="11" t="s">
        <v>8951</v>
      </c>
      <c r="AF3618" s="11"/>
      <c r="AG3618" s="11" t="s">
        <v>11121</v>
      </c>
    </row>
    <row r="3619" spans="1:33" x14ac:dyDescent="0.15">
      <c r="A3619" s="11" t="s">
        <v>14910</v>
      </c>
      <c r="B3619" s="11" t="s">
        <v>15865</v>
      </c>
      <c r="C3619" s="11" t="s">
        <v>14912</v>
      </c>
      <c r="D3619" s="12">
        <v>40949</v>
      </c>
      <c r="E3619" s="11" t="s">
        <v>15057</v>
      </c>
      <c r="F3619" s="11" t="s">
        <v>15059</v>
      </c>
      <c r="G3619" s="11" t="s">
        <v>106</v>
      </c>
      <c r="H3619" s="11" t="s">
        <v>10322</v>
      </c>
      <c r="I3619" s="11" t="str">
        <f>IF(AH$1="","",IFERROR(TRIM(MID($AG3619,FIND(":",$AG3619,FIND(AH$1,$AG3619))+1,FIND("=",$AG3619,FIND(AH$1,$AG3619))-FIND(":",$AG3619,FIND(AH$1,$AG3619))-1)),"卖家未填"))</f>
        <v>卖家未填</v>
      </c>
      <c r="J3619" s="11" t="str">
        <f>IF(AI$1="","",IFERROR(TRIM(MID($AG3619,FIND(":",$AG3619,FIND(AI$1,$AG3619))+1,FIND("=",$AG3619,FIND(AI$1,$AG3619))-FIND(":",$AG3619,FIND(AI$1,$AG3619))-1)),"卖家未填"))</f>
        <v>500</v>
      </c>
      <c r="K3619" s="11" t="str">
        <f>IF(AJ$1="","",IFERROR(TRIM(MID($AG3619,FIND(":",$AG3619,FIND(AJ$1,$AG3619))+1,FIND("=",$AG3619,FIND(AJ$1,$AG3619))-FIND(":",$AG3619,FIND(AJ$1,$AG3619))-1)),"卖家未填"))</f>
        <v>卖家未填</v>
      </c>
      <c r="L3619" s="11" t="str">
        <f>IF(AK$1="","",IFERROR(TRIM(MID($AG3619,FIND(":",$AG3619,FIND(AK$1,$AG3619))+1,FIND("=",$AG3619,FIND(AK$1,$AG3619))-FIND(":",$AG3619,FIND(AK$1,$AG3619))-1)),"卖家未填"))</f>
        <v>卖家未填</v>
      </c>
      <c r="M3619" s="11" t="str">
        <f>IF(AL$1="","",IFERROR(TRIM(MID($AG3619,FIND(":",$AG3619,FIND(AL$1,$AG3619))+1,FIND("=",$AG3619,FIND(AL$1,$AG3619))-FIND(":",$AG3619,FIND(AL$1,$AG3619))-1)),"卖家未填"))</f>
        <v>散装</v>
      </c>
      <c r="N3619" s="11" t="s">
        <v>3834</v>
      </c>
      <c r="O3619" s="11" t="s">
        <v>4497</v>
      </c>
      <c r="P3619" s="13">
        <v>8</v>
      </c>
      <c r="Q3619" s="13"/>
      <c r="R3619" s="11">
        <v>8</v>
      </c>
      <c r="S3619" s="14">
        <f>IFERROR(V3619/T3619,"0")</f>
        <v>36</v>
      </c>
      <c r="T3619" s="11">
        <v>2</v>
      </c>
      <c r="U3619" s="11">
        <v>9</v>
      </c>
      <c r="V3619" s="15">
        <f>R3619*U3619</f>
        <v>72</v>
      </c>
      <c r="W3619" s="11">
        <v>2</v>
      </c>
      <c r="X3619" s="11"/>
      <c r="Y3619" s="11">
        <v>42454784996</v>
      </c>
      <c r="Z3619" s="11">
        <v>70442349</v>
      </c>
      <c r="AA3619" s="16">
        <f>IFERROR((MID(AE3619,FIND("ends=",AE3619)+5,FIND("000&amp;starts",AE3619)-FIND("ends=",AE3619)-5)+8*3600)/86400+70*365+19,"")</f>
        <v>42030.971192129626</v>
      </c>
      <c r="AB3619" s="17" t="str">
        <f>HYPERLINK("http://item.taobao.com/item.htm?id="&amp;Y3619,"点击查看")</f>
        <v>点击查看</v>
      </c>
      <c r="AC3619" s="11">
        <f>YEAR(D3619)</f>
        <v>2012</v>
      </c>
      <c r="AD3619" s="11"/>
      <c r="AE3619" s="11" t="s">
        <v>8955</v>
      </c>
      <c r="AF3619" s="11"/>
      <c r="AG3619" s="11" t="s">
        <v>12283</v>
      </c>
    </row>
    <row r="3620" spans="1:33" x14ac:dyDescent="0.15">
      <c r="A3620" s="11" t="s">
        <v>14947</v>
      </c>
      <c r="B3620" s="11" t="s">
        <v>16392</v>
      </c>
      <c r="C3620" s="11" t="s">
        <v>14946</v>
      </c>
      <c r="D3620" s="12">
        <v>40809</v>
      </c>
      <c r="E3620" s="11" t="s">
        <v>15057</v>
      </c>
      <c r="F3620" s="11" t="s">
        <v>15059</v>
      </c>
      <c r="G3620" s="11" t="s">
        <v>106</v>
      </c>
      <c r="H3620" s="11" t="s">
        <v>10322</v>
      </c>
      <c r="I3620" s="11" t="str">
        <f>IF(AH$1="","",IFERROR(TRIM(MID($AG3620,FIND(":",$AG3620,FIND(AH$1,$AG3620))+1,FIND("=",$AG3620,FIND(AH$1,$AG3620))-FIND(":",$AG3620,FIND(AH$1,$AG3620))-1)),"卖家未填"))</f>
        <v>卖家未填</v>
      </c>
      <c r="J3620" s="11" t="str">
        <f>IF(AI$1="","",IFERROR(TRIM(MID($AG3620,FIND(":",$AG3620,FIND(AI$1,$AG3620))+1,FIND("=",$AG3620,FIND(AI$1,$AG3620))-FIND(":",$AG3620,FIND(AI$1,$AG3620))-1)),"卖家未填"))</f>
        <v>500</v>
      </c>
      <c r="K3620" s="11" t="str">
        <f>IF(AJ$1="","",IFERROR(TRIM(MID($AG3620,FIND(":",$AG3620,FIND(AJ$1,$AG3620))+1,FIND("=",$AG3620,FIND(AJ$1,$AG3620))-FIND(":",$AG3620,FIND(AJ$1,$AG3620))-1)),"卖家未填"))</f>
        <v>卖家未填</v>
      </c>
      <c r="L3620" s="11" t="str">
        <f>IF(AK$1="","",IFERROR(TRIM(MID($AG3620,FIND(":",$AG3620,FIND(AK$1,$AG3620))+1,FIND("=",$AG3620,FIND(AK$1,$AG3620))-FIND(":",$AG3620,FIND(AK$1,$AG3620))-1)),"卖家未填"))</f>
        <v>卖家未填</v>
      </c>
      <c r="M3620" s="11" t="str">
        <f>IF(AL$1="","",IFERROR(TRIM(MID($AG3620,FIND(":",$AG3620,FIND(AL$1,$AG3620))+1,FIND("=",$AG3620,FIND(AL$1,$AG3620))-FIND(":",$AG3620,FIND(AL$1,$AG3620))-1)),"卖家未填"))</f>
        <v>散装</v>
      </c>
      <c r="N3620" s="11" t="s">
        <v>3902</v>
      </c>
      <c r="O3620" s="11" t="s">
        <v>4491</v>
      </c>
      <c r="P3620" s="13">
        <v>12</v>
      </c>
      <c r="Q3620" s="13"/>
      <c r="R3620" s="11">
        <v>12</v>
      </c>
      <c r="S3620" s="14">
        <f>IFERROR(V3620/T3620,"0")</f>
        <v>36</v>
      </c>
      <c r="T3620" s="11">
        <v>2</v>
      </c>
      <c r="U3620" s="11">
        <v>6</v>
      </c>
      <c r="V3620" s="15">
        <f>R3620*U3620</f>
        <v>72</v>
      </c>
      <c r="W3620" s="11">
        <v>0</v>
      </c>
      <c r="X3620" s="11"/>
      <c r="Y3620" s="11">
        <v>42549059117</v>
      </c>
      <c r="Z3620" s="11">
        <v>68934691</v>
      </c>
      <c r="AA3620" s="16">
        <f>IFERROR((MID(AE3620,FIND("ends=",AE3620)+5,FIND("000&amp;starts",AE3620)-FIND("ends=",AE3620)-5)+8*3600)/86400+70*365+19,"")</f>
        <v>42031.665092592593</v>
      </c>
      <c r="AB3620" s="17" t="str">
        <f>HYPERLINK("http://item.taobao.com/item.htm?id="&amp;Y3620,"点击查看")</f>
        <v>点击查看</v>
      </c>
      <c r="AC3620" s="11">
        <f>YEAR(D3620)</f>
        <v>2011</v>
      </c>
      <c r="AD3620" s="11"/>
      <c r="AE3620" s="11" t="s">
        <v>9028</v>
      </c>
      <c r="AF3620" s="11"/>
      <c r="AG3620" s="11" t="s">
        <v>14451</v>
      </c>
    </row>
    <row r="3621" spans="1:33" x14ac:dyDescent="0.15">
      <c r="A3621" s="11" t="s">
        <v>14947</v>
      </c>
      <c r="B3621" s="11" t="s">
        <v>15427</v>
      </c>
      <c r="C3621" s="11" t="s">
        <v>14950</v>
      </c>
      <c r="D3621" s="12">
        <v>39098</v>
      </c>
      <c r="E3621" s="11" t="s">
        <v>24</v>
      </c>
      <c r="F3621" s="11" t="s">
        <v>24</v>
      </c>
      <c r="G3621" s="11" t="s">
        <v>24</v>
      </c>
      <c r="H3621" s="11" t="s">
        <v>10322</v>
      </c>
      <c r="I3621" s="11" t="str">
        <f>IF(AH$1="","",IFERROR(TRIM(MID($AG3621,FIND(":",$AG3621,FIND(AH$1,$AG3621))+1,FIND("=",$AG3621,FIND(AH$1,$AG3621))-FIND(":",$AG3621,FIND(AH$1,$AG3621))-1)),"卖家未填"))</f>
        <v>卖家未填</v>
      </c>
      <c r="J3621" s="11" t="str">
        <f>IF(AI$1="","",IFERROR(TRIM(MID($AG3621,FIND(":",$AG3621,FIND(AI$1,$AG3621))+1,FIND("=",$AG3621,FIND(AI$1,$AG3621))-FIND(":",$AG3621,FIND(AI$1,$AG3621))-1)),"卖家未填"))</f>
        <v>1000</v>
      </c>
      <c r="K3621" s="11" t="str">
        <f>IF(AJ$1="","",IFERROR(TRIM(MID($AG3621,FIND(":",$AG3621,FIND(AJ$1,$AG3621))+1,FIND("=",$AG3621,FIND(AJ$1,$AG3621))-FIND(":",$AG3621,FIND(AJ$1,$AG3621))-1)),"卖家未填"))</f>
        <v>卖家未填</v>
      </c>
      <c r="L3621" s="11" t="str">
        <f>IF(AK$1="","",IFERROR(TRIM(MID($AG3621,FIND(":",$AG3621,FIND(AK$1,$AG3621))+1,FIND("=",$AG3621,FIND(AK$1,$AG3621))-FIND(":",$AG3621,FIND(AK$1,$AG3621))-1)),"卖家未填"))</f>
        <v>卖家未填</v>
      </c>
      <c r="M3621" s="11" t="str">
        <f>IF(AL$1="","",IFERROR(TRIM(MID($AG3621,FIND(":",$AG3621,FIND(AL$1,$AG3621))+1,FIND("=",$AG3621,FIND(AL$1,$AG3621))-FIND(":",$AG3621,FIND(AL$1,$AG3621))-1)),"卖家未填"))</f>
        <v>散装</v>
      </c>
      <c r="N3621" s="11" t="s">
        <v>3958</v>
      </c>
      <c r="O3621" s="11" t="s">
        <v>4426</v>
      </c>
      <c r="P3621" s="13">
        <v>36</v>
      </c>
      <c r="Q3621" s="13"/>
      <c r="R3621" s="11">
        <v>36</v>
      </c>
      <c r="S3621" s="14">
        <f>IFERROR(V3621/T3621,"0")</f>
        <v>36</v>
      </c>
      <c r="T3621" s="11">
        <v>2</v>
      </c>
      <c r="U3621" s="11">
        <v>2</v>
      </c>
      <c r="V3621" s="15">
        <f>R3621*U3621</f>
        <v>72</v>
      </c>
      <c r="W3621" s="11">
        <v>4</v>
      </c>
      <c r="X3621" s="11">
        <v>176</v>
      </c>
      <c r="Y3621" s="11">
        <v>10885995629</v>
      </c>
      <c r="Z3621" s="11">
        <v>34210609</v>
      </c>
      <c r="AA3621" s="16">
        <f>IFERROR((MID(AE3621,FIND("ends=",AE3621)+5,FIND("000&amp;starts",AE3621)-FIND("ends=",AE3621)-5)+8*3600)/86400+70*365+19,"")</f>
        <v>42032.375046296293</v>
      </c>
      <c r="AB3621" s="17" t="str">
        <f>HYPERLINK("http://item.taobao.com/item.htm?id="&amp;Y3621,"点击查看")</f>
        <v>点击查看</v>
      </c>
      <c r="AC3621" s="11">
        <f>YEAR(D3621)</f>
        <v>2007</v>
      </c>
      <c r="AD3621" s="11"/>
      <c r="AE3621" s="11" t="s">
        <v>9086</v>
      </c>
      <c r="AF3621" s="11"/>
      <c r="AG3621" s="11" t="s">
        <v>14502</v>
      </c>
    </row>
    <row r="3622" spans="1:33" x14ac:dyDescent="0.15">
      <c r="A3622" s="11" t="s">
        <v>14947</v>
      </c>
      <c r="B3622" s="11" t="s">
        <v>17008</v>
      </c>
      <c r="C3622" s="11" t="s">
        <v>14946</v>
      </c>
      <c r="D3622" s="12">
        <v>40971</v>
      </c>
      <c r="E3622" s="11" t="s">
        <v>14957</v>
      </c>
      <c r="F3622" s="11" t="s">
        <v>14998</v>
      </c>
      <c r="G3622" s="11" t="s">
        <v>54</v>
      </c>
      <c r="H3622" s="11" t="s">
        <v>10322</v>
      </c>
      <c r="I3622" s="11" t="str">
        <f>IF(AH$1="","",IFERROR(TRIM(MID($AG3622,FIND(":",$AG3622,FIND(AH$1,$AG3622))+1,FIND("=",$AG3622,FIND(AH$1,$AG3622))-FIND(":",$AG3622,FIND(AH$1,$AG3622))-1)),"卖家未填"))</f>
        <v>卖家未填</v>
      </c>
      <c r="J3622" s="11" t="str">
        <f>IF(AI$1="","",IFERROR(TRIM(MID($AG3622,FIND(":",$AG3622,FIND(AI$1,$AG3622))+1,FIND("=",$AG3622,FIND(AI$1,$AG3622))-FIND(":",$AG3622,FIND(AI$1,$AG3622))-1)),"卖家未填"))</f>
        <v>500</v>
      </c>
      <c r="K3622" s="11" t="str">
        <f>IF(AJ$1="","",IFERROR(TRIM(MID($AG3622,FIND(":",$AG3622,FIND(AJ$1,$AG3622))+1,FIND("=",$AG3622,FIND(AJ$1,$AG3622))-FIND(":",$AG3622,FIND(AJ$1,$AG3622))-1)),"卖家未填"))</f>
        <v>卖家未填</v>
      </c>
      <c r="L3622" s="11" t="str">
        <f>IF(AK$1="","",IFERROR(TRIM(MID($AG3622,FIND(":",$AG3622,FIND(AK$1,$AG3622))+1,FIND("=",$AG3622,FIND(AK$1,$AG3622))-FIND(":",$AG3622,FIND(AK$1,$AG3622))-1)),"卖家未填"))</f>
        <v>卖家未填</v>
      </c>
      <c r="M3622" s="11" t="str">
        <f>IF(AL$1="","",IFERROR(TRIM(MID($AG3622,FIND(":",$AG3622,FIND(AL$1,$AG3622))+1,FIND("=",$AG3622,FIND(AL$1,$AG3622))-FIND(":",$AG3622,FIND(AL$1,$AG3622))-1)),"卖家未填"))</f>
        <v>散装</v>
      </c>
      <c r="N3622" s="11" t="s">
        <v>3963</v>
      </c>
      <c r="O3622" s="11"/>
      <c r="P3622" s="13">
        <v>4.8</v>
      </c>
      <c r="Q3622" s="13"/>
      <c r="R3622" s="11">
        <v>4.8</v>
      </c>
      <c r="S3622" s="14">
        <f>IFERROR(V3622/T3622,"0")</f>
        <v>36</v>
      </c>
      <c r="T3622" s="11">
        <v>2</v>
      </c>
      <c r="U3622" s="11">
        <v>15</v>
      </c>
      <c r="V3622" s="15">
        <f>R3622*U3622</f>
        <v>72</v>
      </c>
      <c r="W3622" s="11">
        <v>3</v>
      </c>
      <c r="X3622" s="11">
        <v>6</v>
      </c>
      <c r="Y3622" s="11">
        <v>35828767063</v>
      </c>
      <c r="Z3622" s="11">
        <v>70767407</v>
      </c>
      <c r="AA3622" s="16">
        <f>IFERROR((MID(AE3622,FIND("ends=",AE3622)+5,FIND("000&amp;starts",AE3622)-FIND("ends=",AE3622)-5)+8*3600)/86400+70*365+19,"")</f>
        <v>42032.405844907407</v>
      </c>
      <c r="AB3622" s="17" t="str">
        <f>HYPERLINK("http://item.taobao.com/item.htm?id="&amp;Y3622,"点击查看")</f>
        <v>点击查看</v>
      </c>
      <c r="AC3622" s="11">
        <f>YEAR(D3622)</f>
        <v>2012</v>
      </c>
      <c r="AD3622" s="11"/>
      <c r="AE3622" s="11" t="s">
        <v>9091</v>
      </c>
      <c r="AF3622" s="11"/>
      <c r="AG3622" s="11" t="s">
        <v>14507</v>
      </c>
    </row>
    <row r="3623" spans="1:33" x14ac:dyDescent="0.15">
      <c r="A3623" s="11" t="s">
        <v>14947</v>
      </c>
      <c r="B3623" s="11" t="s">
        <v>17038</v>
      </c>
      <c r="C3623" s="11" t="s">
        <v>14946</v>
      </c>
      <c r="D3623" s="12">
        <v>40216</v>
      </c>
      <c r="E3623" s="11" t="s">
        <v>33</v>
      </c>
      <c r="F3623" s="11" t="s">
        <v>33</v>
      </c>
      <c r="G3623" s="11" t="s">
        <v>33</v>
      </c>
      <c r="H3623" s="11" t="s">
        <v>10322</v>
      </c>
      <c r="I3623" s="11" t="str">
        <f>IF(AH$1="","",IFERROR(TRIM(MID($AG3623,FIND(":",$AG3623,FIND(AH$1,$AG3623))+1,FIND("=",$AG3623,FIND(AH$1,$AG3623))-FIND(":",$AG3623,FIND(AH$1,$AG3623))-1)),"卖家未填"))</f>
        <v>卖家未填</v>
      </c>
      <c r="J3623" s="11" t="str">
        <f>IF(AI$1="","",IFERROR(TRIM(MID($AG3623,FIND(":",$AG3623,FIND(AI$1,$AG3623))+1,FIND("=",$AG3623,FIND(AI$1,$AG3623))-FIND(":",$AG3623,FIND(AI$1,$AG3623))-1)),"卖家未填"))</f>
        <v>130</v>
      </c>
      <c r="K3623" s="11" t="str">
        <f>IF(AJ$1="","",IFERROR(TRIM(MID($AG3623,FIND(":",$AG3623,FIND(AJ$1,$AG3623))+1,FIND("=",$AG3623,FIND(AJ$1,$AG3623))-FIND(":",$AG3623,FIND(AJ$1,$AG3623))-1)),"卖家未填"))</f>
        <v>卖家未填</v>
      </c>
      <c r="L3623" s="11" t="str">
        <f>IF(AK$1="","",IFERROR(TRIM(MID($AG3623,FIND(":",$AG3623,FIND(AK$1,$AG3623))+1,FIND("=",$AG3623,FIND(AK$1,$AG3623))-FIND(":",$AG3623,FIND(AK$1,$AG3623))-1)),"卖家未填"))</f>
        <v>卖家未填</v>
      </c>
      <c r="M3623" s="11" t="str">
        <f>IF(AL$1="","",IFERROR(TRIM(MID($AG3623,FIND(":",$AG3623,FIND(AL$1,$AG3623))+1,FIND("=",$AG3623,FIND(AL$1,$AG3623))-FIND(":",$AG3623,FIND(AL$1,$AG3623))-1)),"卖家未填"))</f>
        <v>散装</v>
      </c>
      <c r="N3623" s="11" t="s">
        <v>4042</v>
      </c>
      <c r="O3623" s="11" t="s">
        <v>4771</v>
      </c>
      <c r="P3623" s="13">
        <v>6</v>
      </c>
      <c r="Q3623" s="13"/>
      <c r="R3623" s="11">
        <v>6</v>
      </c>
      <c r="S3623" s="14">
        <f>IFERROR(V3623/T3623,"0")</f>
        <v>36</v>
      </c>
      <c r="T3623" s="11">
        <v>2</v>
      </c>
      <c r="U3623" s="11">
        <v>12</v>
      </c>
      <c r="V3623" s="15">
        <f>R3623*U3623</f>
        <v>72</v>
      </c>
      <c r="W3623" s="11">
        <v>5</v>
      </c>
      <c r="X3623" s="11">
        <v>106</v>
      </c>
      <c r="Y3623" s="11">
        <v>17708636044</v>
      </c>
      <c r="Z3623" s="11">
        <v>60527225</v>
      </c>
      <c r="AA3623" s="16">
        <f>IFERROR((MID(AE3623,FIND("ends=",AE3623)+5,FIND("000&amp;starts",AE3623)-FIND("ends=",AE3623)-5)+8*3600)/86400+70*365+19,"")</f>
        <v>42032.843530092592</v>
      </c>
      <c r="AB3623" s="17" t="str">
        <f>HYPERLINK("http://item.taobao.com/item.htm?id="&amp;Y3623,"点击查看")</f>
        <v>点击查看</v>
      </c>
      <c r="AC3623" s="11">
        <f>YEAR(D3623)</f>
        <v>2010</v>
      </c>
      <c r="AD3623" s="11"/>
      <c r="AE3623" s="11" t="s">
        <v>9174</v>
      </c>
      <c r="AF3623" s="11"/>
      <c r="AG3623" s="11" t="s">
        <v>14575</v>
      </c>
    </row>
    <row r="3624" spans="1:33" x14ac:dyDescent="0.15">
      <c r="A3624" s="11" t="s">
        <v>14947</v>
      </c>
      <c r="B3624" s="11" t="s">
        <v>16753</v>
      </c>
      <c r="C3624" s="11" t="s">
        <v>14946</v>
      </c>
      <c r="D3624" s="12">
        <v>40448</v>
      </c>
      <c r="E3624" s="11" t="s">
        <v>14959</v>
      </c>
      <c r="F3624" s="11" t="s">
        <v>15021</v>
      </c>
      <c r="G3624" s="11" t="s">
        <v>73</v>
      </c>
      <c r="H3624" s="11" t="s">
        <v>10331</v>
      </c>
      <c r="I3624" s="11" t="str">
        <f>IF(AH$1="","",IFERROR(TRIM(MID($AG3624,FIND(":",$AG3624,FIND(AH$1,$AG3624))+1,FIND("=",$AG3624,FIND(AH$1,$AG3624))-FIND(":",$AG3624,FIND(AH$1,$AG3624))-1)),"卖家未填"))</f>
        <v>纯白年糕</v>
      </c>
      <c r="J3624" s="11" t="str">
        <f>IF(AI$1="","",IFERROR(TRIM(MID($AG3624,FIND(":",$AG3624,FIND(AI$1,$AG3624))+1,FIND("=",$AG3624,FIND(AI$1,$AG3624))-FIND(":",$AG3624,FIND(AI$1,$AG3624))-1)),"卖家未填"))</f>
        <v>500</v>
      </c>
      <c r="K3624" s="11" t="str">
        <f>IF(AJ$1="","",IFERROR(TRIM(MID($AG3624,FIND(":",$AG3624,FIND(AJ$1,$AG3624))+1,FIND("=",$AG3624,FIND(AJ$1,$AG3624))-FIND(":",$AG3624,FIND(AJ$1,$AG3624))-1)),"卖家未填"))</f>
        <v>1人份</v>
      </c>
      <c r="L3624" s="11" t="str">
        <f>IF(AK$1="","",IFERROR(TRIM(MID($AG3624,FIND(":",$AG3624,FIND(AK$1,$AG3624))+1,FIND("=",$AG3624,FIND(AK$1,$AG3624))-FIND(":",$AG3624,FIND(AK$1,$AG3624))-1)),"卖家未填"))</f>
        <v>1周</v>
      </c>
      <c r="M3624" s="11" t="str">
        <f>IF(AL$1="","",IFERROR(TRIM(MID($AG3624,FIND(":",$AG3624,FIND(AL$1,$AG3624))+1,FIND("=",$AG3624,FIND(AL$1,$AG3624))-FIND(":",$AG3624,FIND(AL$1,$AG3624))-1)),"卖家未填"))</f>
        <v>散装</v>
      </c>
      <c r="N3624" s="11" t="s">
        <v>4142</v>
      </c>
      <c r="O3624" s="11" t="s">
        <v>4491</v>
      </c>
      <c r="P3624" s="13">
        <v>12</v>
      </c>
      <c r="Q3624" s="13"/>
      <c r="R3624" s="11">
        <v>12</v>
      </c>
      <c r="S3624" s="14">
        <f>IFERROR(V3624/T3624,"0")</f>
        <v>36</v>
      </c>
      <c r="T3624" s="11">
        <v>2</v>
      </c>
      <c r="U3624" s="11">
        <v>6</v>
      </c>
      <c r="V3624" s="15">
        <f>R3624*U3624</f>
        <v>72</v>
      </c>
      <c r="W3624" s="11">
        <v>1</v>
      </c>
      <c r="X3624" s="11">
        <v>1</v>
      </c>
      <c r="Y3624" s="11">
        <v>42731791173</v>
      </c>
      <c r="Z3624" s="11">
        <v>62912181</v>
      </c>
      <c r="AA3624" s="16">
        <f>IFERROR((MID(AE3624,FIND("ends=",AE3624)+5,FIND("000&amp;starts",AE3624)-FIND("ends=",AE3624)-5)+8*3600)/86400+70*365+19,"")</f>
        <v>42033.582685185189</v>
      </c>
      <c r="AB3624" s="17" t="str">
        <f>HYPERLINK("http://item.taobao.com/item.htm?id="&amp;Y3624,"点击查看")</f>
        <v>点击查看</v>
      </c>
      <c r="AC3624" s="11">
        <f>YEAR(D3624)</f>
        <v>2010</v>
      </c>
      <c r="AD3624" s="11"/>
      <c r="AE3624" s="11" t="s">
        <v>9279</v>
      </c>
      <c r="AF3624" s="11" t="s">
        <v>9566</v>
      </c>
      <c r="AG3624" s="11" t="s">
        <v>14658</v>
      </c>
    </row>
    <row r="3625" spans="1:33" x14ac:dyDescent="0.15">
      <c r="A3625" s="11" t="s">
        <v>14947</v>
      </c>
      <c r="B3625" s="11" t="s">
        <v>15798</v>
      </c>
      <c r="C3625" s="11" t="s">
        <v>14949</v>
      </c>
      <c r="D3625" s="12">
        <v>41112</v>
      </c>
      <c r="E3625" s="11" t="s">
        <v>14993</v>
      </c>
      <c r="F3625" s="11" t="s">
        <v>15072</v>
      </c>
      <c r="G3625" s="11" t="s">
        <v>118</v>
      </c>
      <c r="H3625" s="11" t="s">
        <v>10322</v>
      </c>
      <c r="I3625" s="11" t="str">
        <f>IF(AH$1="","",IFERROR(TRIM(MID($AG3625,FIND(":",$AG3625,FIND(AH$1,$AG3625))+1,FIND("=",$AG3625,FIND(AH$1,$AG3625))-FIND(":",$AG3625,FIND(AH$1,$AG3625))-1)),"卖家未填"))</f>
        <v>卖家未填</v>
      </c>
      <c r="J3625" s="11" t="str">
        <f>IF(AI$1="","",IFERROR(TRIM(MID($AG3625,FIND(":",$AG3625,FIND(AI$1,$AG3625))+1,FIND("=",$AG3625,FIND(AI$1,$AG3625))-FIND(":",$AG3625,FIND(AI$1,$AG3625))-1)),"卖家未填"))</f>
        <v>500</v>
      </c>
      <c r="K3625" s="11" t="str">
        <f>IF(AJ$1="","",IFERROR(TRIM(MID($AG3625,FIND(":",$AG3625,FIND(AJ$1,$AG3625))+1,FIND("=",$AG3625,FIND(AJ$1,$AG3625))-FIND(":",$AG3625,FIND(AJ$1,$AG3625))-1)),"卖家未填"))</f>
        <v>卖家未填</v>
      </c>
      <c r="L3625" s="11" t="str">
        <f>IF(AK$1="","",IFERROR(TRIM(MID($AG3625,FIND(":",$AG3625,FIND(AK$1,$AG3625))+1,FIND("=",$AG3625,FIND(AK$1,$AG3625))-FIND(":",$AG3625,FIND(AK$1,$AG3625))-1)),"卖家未填"))</f>
        <v>卖家未填</v>
      </c>
      <c r="M3625" s="11" t="str">
        <f>IF(AL$1="","",IFERROR(TRIM(MID($AG3625,FIND(":",$AG3625,FIND(AL$1,$AG3625))+1,FIND("=",$AG3625,FIND(AL$1,$AG3625))-FIND(":",$AG3625,FIND(AL$1,$AG3625))-1)),"卖家未填"))</f>
        <v>散装</v>
      </c>
      <c r="N3625" s="11" t="s">
        <v>4361</v>
      </c>
      <c r="O3625" s="11" t="s">
        <v>4491</v>
      </c>
      <c r="P3625" s="13">
        <v>12</v>
      </c>
      <c r="Q3625" s="13"/>
      <c r="R3625" s="11">
        <v>12</v>
      </c>
      <c r="S3625" s="14">
        <f>IFERROR(V3625/T3625,"0")</f>
        <v>36</v>
      </c>
      <c r="T3625" s="11">
        <v>2</v>
      </c>
      <c r="U3625" s="11">
        <v>6</v>
      </c>
      <c r="V3625" s="15">
        <f>R3625*U3625</f>
        <v>72</v>
      </c>
      <c r="W3625" s="11">
        <v>5</v>
      </c>
      <c r="X3625" s="11"/>
      <c r="Y3625" s="11">
        <v>36845559127</v>
      </c>
      <c r="Z3625" s="11">
        <v>72912599</v>
      </c>
      <c r="AA3625" s="16">
        <f>IFERROR((MID(AE3625,FIND("ends=",AE3625)+5,FIND("000&amp;starts",AE3625)-FIND("ends=",AE3625)-5)+8*3600)/86400+70*365+19,"")</f>
        <v>42035.536793981482</v>
      </c>
      <c r="AB3625" s="17" t="str">
        <f>HYPERLINK("http://item.taobao.com/item.htm?id="&amp;Y3625,"点击查看")</f>
        <v>点击查看</v>
      </c>
      <c r="AC3625" s="11">
        <f>YEAR(D3625)</f>
        <v>2012</v>
      </c>
      <c r="AD3625" s="11"/>
      <c r="AE3625" s="11" t="s">
        <v>9508</v>
      </c>
      <c r="AF3625" s="11"/>
      <c r="AG3625" s="11" t="s">
        <v>12221</v>
      </c>
    </row>
    <row r="3626" spans="1:33" x14ac:dyDescent="0.15">
      <c r="A3626" s="11" t="s">
        <v>14941</v>
      </c>
      <c r="B3626" s="11" t="s">
        <v>16969</v>
      </c>
      <c r="C3626" s="11" t="s">
        <v>14943</v>
      </c>
      <c r="D3626" s="12">
        <v>41573</v>
      </c>
      <c r="E3626" s="11" t="s">
        <v>14957</v>
      </c>
      <c r="F3626" s="11" t="s">
        <v>14983</v>
      </c>
      <c r="G3626" s="11" t="s">
        <v>42</v>
      </c>
      <c r="H3626" s="11" t="s">
        <v>10322</v>
      </c>
      <c r="I3626" s="11" t="str">
        <f>IF(AH$1="","",IFERROR(TRIM(MID($AG3626,FIND(":",$AG3626,FIND(AH$1,$AG3626))+1,FIND("=",$AG3626,FIND(AH$1,$AG3626))-FIND(":",$AG3626,FIND(AH$1,$AG3626))-1)),"卖家未填"))</f>
        <v>卖家未填</v>
      </c>
      <c r="J3626" s="11" t="str">
        <f>IF(AI$1="","",IFERROR(TRIM(MID($AG3626,FIND(":",$AG3626,FIND(AI$1,$AG3626))+1,FIND("=",$AG3626,FIND(AI$1,$AG3626))-FIND(":",$AG3626,FIND(AI$1,$AG3626))-1)),"卖家未填"))</f>
        <v>1800</v>
      </c>
      <c r="K3626" s="11" t="str">
        <f>IF(AJ$1="","",IFERROR(TRIM(MID($AG3626,FIND(":",$AG3626,FIND(AJ$1,$AG3626))+1,FIND("=",$AG3626,FIND(AJ$1,$AG3626))-FIND(":",$AG3626,FIND(AJ$1,$AG3626))-1)),"卖家未填"))</f>
        <v>卖家未填</v>
      </c>
      <c r="L3626" s="11" t="str">
        <f>IF(AK$1="","",IFERROR(TRIM(MID($AG3626,FIND(":",$AG3626,FIND(AK$1,$AG3626))+1,FIND("=",$AG3626,FIND(AK$1,$AG3626))-FIND(":",$AG3626,FIND(AK$1,$AG3626))-1)),"卖家未填"))</f>
        <v>卖家未填</v>
      </c>
      <c r="M3626" s="11" t="str">
        <f>IF(AL$1="","",IFERROR(TRIM(MID($AG3626,FIND(":",$AG3626,FIND(AL$1,$AG3626))+1,FIND("=",$AG3626,FIND(AL$1,$AG3626))-FIND(":",$AG3626,FIND(AL$1,$AG3626))-1)),"卖家未填"))</f>
        <v>包装</v>
      </c>
      <c r="N3626" s="11" t="s">
        <v>3872</v>
      </c>
      <c r="O3626" s="11" t="s">
        <v>5337</v>
      </c>
      <c r="P3626" s="13">
        <v>35.799999999999997</v>
      </c>
      <c r="Q3626" s="13"/>
      <c r="R3626" s="11">
        <v>35.799999999999997</v>
      </c>
      <c r="S3626" s="14">
        <f>IFERROR(V3626/T3626,"0")</f>
        <v>35.799999999999997</v>
      </c>
      <c r="T3626" s="11">
        <v>2</v>
      </c>
      <c r="U3626" s="11">
        <v>2</v>
      </c>
      <c r="V3626" s="15">
        <f>R3626*U3626</f>
        <v>71.599999999999994</v>
      </c>
      <c r="W3626" s="11"/>
      <c r="X3626" s="11"/>
      <c r="Y3626" s="11">
        <v>42561470215</v>
      </c>
      <c r="Z3626" s="11">
        <v>107066571</v>
      </c>
      <c r="AA3626" s="16">
        <f>IFERROR((MID(AE3626,FIND("ends=",AE3626)+5,FIND("000&amp;starts",AE3626)-FIND("ends=",AE3626)-5)+8*3600)/86400+70*365+19,"")</f>
        <v>42031.5</v>
      </c>
      <c r="AB3626" s="17" t="str">
        <f>HYPERLINK("http://item.taobao.com/item.htm?id="&amp;Y3626,"点击查看")</f>
        <v>点击查看</v>
      </c>
      <c r="AC3626" s="11">
        <f>YEAR(D3626)</f>
        <v>2013</v>
      </c>
      <c r="AD3626" s="11"/>
      <c r="AE3626" s="11" t="s">
        <v>8996</v>
      </c>
      <c r="AF3626" s="11"/>
      <c r="AG3626" s="11" t="s">
        <v>14423</v>
      </c>
    </row>
    <row r="3627" spans="1:33" x14ac:dyDescent="0.15">
      <c r="A3627" s="11" t="s">
        <v>14895</v>
      </c>
      <c r="B3627" s="11" t="s">
        <v>15405</v>
      </c>
      <c r="C3627" s="11" t="s">
        <v>14894</v>
      </c>
      <c r="D3627" s="12">
        <v>40599</v>
      </c>
      <c r="E3627" s="11" t="s">
        <v>14957</v>
      </c>
      <c r="F3627" s="11" t="s">
        <v>14958</v>
      </c>
      <c r="G3627" s="11" t="s">
        <v>21</v>
      </c>
      <c r="H3627" s="11" t="s">
        <v>10322</v>
      </c>
      <c r="I3627" s="11" t="str">
        <f>IF(AH$1="","",IFERROR(TRIM(MID($AG3627,FIND(":",$AG3627,FIND(AH$1,$AG3627))+1,FIND("=",$AG3627,FIND(AH$1,$AG3627))-FIND(":",$AG3627,FIND(AH$1,$AG3627))-1)),"卖家未填"))</f>
        <v>卖家未填</v>
      </c>
      <c r="J3627" s="11" t="str">
        <f>IF(AI$1="","",IFERROR(TRIM(MID($AG3627,FIND(":",$AG3627,FIND(AI$1,$AG3627))+1,FIND("=",$AG3627,FIND(AI$1,$AG3627))-FIND(":",$AG3627,FIND(AI$1,$AG3627))-1)),"卖家未填"))</f>
        <v>500</v>
      </c>
      <c r="K3627" s="11" t="str">
        <f>IF(AJ$1="","",IFERROR(TRIM(MID($AG3627,FIND(":",$AG3627,FIND(AJ$1,$AG3627))+1,FIND("=",$AG3627,FIND(AJ$1,$AG3627))-FIND(":",$AG3627,FIND(AJ$1,$AG3627))-1)),"卖家未填"))</f>
        <v>卖家未填</v>
      </c>
      <c r="L3627" s="11" t="str">
        <f>IF(AK$1="","",IFERROR(TRIM(MID($AG3627,FIND(":",$AG3627,FIND(AK$1,$AG3627))+1,FIND("=",$AG3627,FIND(AK$1,$AG3627))-FIND(":",$AG3627,FIND(AK$1,$AG3627))-1)),"卖家未填"))</f>
        <v>卖家未填</v>
      </c>
      <c r="M3627" s="11" t="str">
        <f>IF(AL$1="","",IFERROR(TRIM(MID($AG3627,FIND(":",$AG3627,FIND(AL$1,$AG3627))+1,FIND("=",$AG3627,FIND(AL$1,$AG3627))-FIND(":",$AG3627,FIND(AL$1,$AG3627))-1)),"卖家未填"))</f>
        <v>散装</v>
      </c>
      <c r="N3627" s="11" t="s">
        <v>2430</v>
      </c>
      <c r="O3627" s="11" t="s">
        <v>4504</v>
      </c>
      <c r="P3627" s="13">
        <v>8.5</v>
      </c>
      <c r="Q3627" s="13">
        <v>6.5</v>
      </c>
      <c r="R3627" s="11">
        <v>6.5</v>
      </c>
      <c r="S3627" s="14">
        <f>IFERROR(V3627/T3627,"0")</f>
        <v>11.916666666666666</v>
      </c>
      <c r="T3627" s="11">
        <v>6</v>
      </c>
      <c r="U3627" s="11">
        <v>11</v>
      </c>
      <c r="V3627" s="15">
        <f>R3627*U3627</f>
        <v>71.5</v>
      </c>
      <c r="W3627" s="11">
        <v>13</v>
      </c>
      <c r="X3627" s="11">
        <v>44</v>
      </c>
      <c r="Y3627" s="11">
        <v>35738179041</v>
      </c>
      <c r="Z3627" s="11">
        <v>65032556</v>
      </c>
      <c r="AA3627" s="16">
        <f>IFERROR((MID(AE3627,FIND("ends=",AE3627)+5,FIND("000&amp;starts",AE3627)-FIND("ends=",AE3627)-5)+8*3600)/86400+70*365+19,"")</f>
        <v>42034.854317129633</v>
      </c>
      <c r="AB3627" s="17" t="str">
        <f>HYPERLINK("http://item.taobao.com/item.htm?id="&amp;Y3627,"点击查看")</f>
        <v>点击查看</v>
      </c>
      <c r="AC3627" s="11">
        <f>YEAR(D3627)</f>
        <v>2011</v>
      </c>
      <c r="AD3627" s="11"/>
      <c r="AE3627" s="11" t="s">
        <v>7508</v>
      </c>
      <c r="AF3627" s="11"/>
      <c r="AG3627" s="11" t="s">
        <v>11096</v>
      </c>
    </row>
    <row r="3628" spans="1:33" x14ac:dyDescent="0.15">
      <c r="A3628" s="11" t="s">
        <v>14910</v>
      </c>
      <c r="B3628" s="11" t="s">
        <v>16003</v>
      </c>
      <c r="C3628" s="11" t="s">
        <v>14914</v>
      </c>
      <c r="D3628" s="12">
        <v>41022</v>
      </c>
      <c r="E3628" s="11" t="s">
        <v>15015</v>
      </c>
      <c r="F3628" s="11" t="s">
        <v>15043</v>
      </c>
      <c r="G3628" s="11" t="s">
        <v>90</v>
      </c>
      <c r="H3628" s="11" t="s">
        <v>10322</v>
      </c>
      <c r="I3628" s="11" t="str">
        <f>IF(AH$1="","",IFERROR(TRIM(MID($AG3628,FIND(":",$AG3628,FIND(AH$1,$AG3628))+1,FIND("=",$AG3628,FIND(AH$1,$AG3628))-FIND(":",$AG3628,FIND(AH$1,$AG3628))-1)),"卖家未填"))</f>
        <v>卖家未填</v>
      </c>
      <c r="J3628" s="11" t="str">
        <f>IF(AI$1="","",IFERROR(TRIM(MID($AG3628,FIND(":",$AG3628,FIND(AI$1,$AG3628))+1,FIND("=",$AG3628,FIND(AI$1,$AG3628))-FIND(":",$AG3628,FIND(AI$1,$AG3628))-1)),"卖家未填"))</f>
        <v>400</v>
      </c>
      <c r="K3628" s="11" t="str">
        <f>IF(AJ$1="","",IFERROR(TRIM(MID($AG3628,FIND(":",$AG3628,FIND(AJ$1,$AG3628))+1,FIND("=",$AG3628,FIND(AJ$1,$AG3628))-FIND(":",$AG3628,FIND(AJ$1,$AG3628))-1)),"卖家未填"))</f>
        <v>卖家未填</v>
      </c>
      <c r="L3628" s="11" t="str">
        <f>IF(AK$1="","",IFERROR(TRIM(MID($AG3628,FIND(":",$AG3628,FIND(AK$1,$AG3628))+1,FIND("=",$AG3628,FIND(AK$1,$AG3628))-FIND(":",$AG3628,FIND(AK$1,$AG3628))-1)),"卖家未填"))</f>
        <v>卖家未填</v>
      </c>
      <c r="M3628" s="11" t="str">
        <f>IF(AL$1="","",IFERROR(TRIM(MID($AG3628,FIND(":",$AG3628,FIND(AL$1,$AG3628))+1,FIND("=",$AG3628,FIND(AL$1,$AG3628))-FIND(":",$AG3628,FIND(AL$1,$AG3628))-1)),"卖家未填"))</f>
        <v>散装</v>
      </c>
      <c r="N3628" s="11" t="s">
        <v>3461</v>
      </c>
      <c r="O3628" s="11" t="s">
        <v>4998</v>
      </c>
      <c r="P3628" s="13">
        <v>6.5</v>
      </c>
      <c r="Q3628" s="13"/>
      <c r="R3628" s="11">
        <v>6.5</v>
      </c>
      <c r="S3628" s="14">
        <f>IFERROR(V3628/T3628,"0")</f>
        <v>23.833333333333332</v>
      </c>
      <c r="T3628" s="11">
        <v>3</v>
      </c>
      <c r="U3628" s="11">
        <v>11</v>
      </c>
      <c r="V3628" s="15">
        <f>R3628*U3628</f>
        <v>71.5</v>
      </c>
      <c r="W3628" s="11">
        <v>1</v>
      </c>
      <c r="X3628" s="11">
        <v>6</v>
      </c>
      <c r="Y3628" s="11">
        <v>14610910595</v>
      </c>
      <c r="Z3628" s="11">
        <v>71578953</v>
      </c>
      <c r="AA3628" s="16">
        <f>IFERROR((MID(AE3628,FIND("ends=",AE3628)+5,FIND("000&amp;starts",AE3628)-FIND("ends=",AE3628)-5)+8*3600)/86400+70*365+19,"")</f>
        <v>42033.694444444445</v>
      </c>
      <c r="AB3628" s="17" t="str">
        <f>HYPERLINK("http://item.taobao.com/item.htm?id="&amp;Y3628,"点击查看")</f>
        <v>点击查看</v>
      </c>
      <c r="AC3628" s="11">
        <f>YEAR(D3628)</f>
        <v>2012</v>
      </c>
      <c r="AD3628" s="11"/>
      <c r="AE3628" s="11" t="s">
        <v>8561</v>
      </c>
      <c r="AF3628" s="11"/>
      <c r="AG3628" s="11" t="s">
        <v>14045</v>
      </c>
    </row>
    <row r="3629" spans="1:33" x14ac:dyDescent="0.15">
      <c r="A3629" s="11" t="s">
        <v>14910</v>
      </c>
      <c r="B3629" s="11" t="s">
        <v>16931</v>
      </c>
      <c r="C3629" s="11" t="s">
        <v>14912</v>
      </c>
      <c r="D3629" s="12">
        <v>40796</v>
      </c>
      <c r="E3629" s="11" t="s">
        <v>14957</v>
      </c>
      <c r="F3629" s="11" t="s">
        <v>15004</v>
      </c>
      <c r="G3629" s="11" t="s">
        <v>59</v>
      </c>
      <c r="H3629" s="11" t="s">
        <v>10322</v>
      </c>
      <c r="I3629" s="11" t="str">
        <f>IF(AH$1="","",IFERROR(TRIM(MID($AG3629,FIND(":",$AG3629,FIND(AH$1,$AG3629))+1,FIND("=",$AG3629,FIND(AH$1,$AG3629))-FIND(":",$AG3629,FIND(AH$1,$AG3629))-1)),"卖家未填"))</f>
        <v>卖家未填</v>
      </c>
      <c r="J3629" s="11" t="str">
        <f>IF(AI$1="","",IFERROR(TRIM(MID($AG3629,FIND(":",$AG3629,FIND(AI$1,$AG3629))+1,FIND("=",$AG3629,FIND(AI$1,$AG3629))-FIND(":",$AG3629,FIND(AI$1,$AG3629))-1)),"卖家未填"))</f>
        <v>500</v>
      </c>
      <c r="K3629" s="11" t="str">
        <f>IF(AJ$1="","",IFERROR(TRIM(MID($AG3629,FIND(":",$AG3629,FIND(AJ$1,$AG3629))+1,FIND("=",$AG3629,FIND(AJ$1,$AG3629))-FIND(":",$AG3629,FIND(AJ$1,$AG3629))-1)),"卖家未填"))</f>
        <v>卖家未填</v>
      </c>
      <c r="L3629" s="11" t="str">
        <f>IF(AK$1="","",IFERROR(TRIM(MID($AG3629,FIND(":",$AG3629,FIND(AK$1,$AG3629))+1,FIND("=",$AG3629,FIND(AK$1,$AG3629))-FIND(":",$AG3629,FIND(AK$1,$AG3629))-1)),"卖家未填"))</f>
        <v>卖家未填</v>
      </c>
      <c r="M3629" s="11" t="str">
        <f>IF(AL$1="","",IFERROR(TRIM(MID($AG3629,FIND(":",$AG3629,FIND(AL$1,$AG3629))+1,FIND("=",$AG3629,FIND(AL$1,$AG3629))-FIND(":",$AG3629,FIND(AL$1,$AG3629))-1)),"卖家未填"))</f>
        <v>散装</v>
      </c>
      <c r="N3629" s="11" t="s">
        <v>3794</v>
      </c>
      <c r="O3629" s="11" t="s">
        <v>4472</v>
      </c>
      <c r="P3629" s="13">
        <v>6.5</v>
      </c>
      <c r="Q3629" s="13"/>
      <c r="R3629" s="11">
        <v>6.5</v>
      </c>
      <c r="S3629" s="14">
        <f>IFERROR(V3629/T3629,"0")</f>
        <v>35.75</v>
      </c>
      <c r="T3629" s="11">
        <v>2</v>
      </c>
      <c r="U3629" s="11">
        <v>11</v>
      </c>
      <c r="V3629" s="15">
        <f>R3629*U3629</f>
        <v>71.5</v>
      </c>
      <c r="W3629" s="11">
        <v>3</v>
      </c>
      <c r="X3629" s="11">
        <v>10</v>
      </c>
      <c r="Y3629" s="11">
        <v>13822988510</v>
      </c>
      <c r="Z3629" s="11">
        <v>68747663</v>
      </c>
      <c r="AA3629" s="16">
        <f>IFERROR((MID(AE3629,FIND("ends=",AE3629)+5,FIND("000&amp;starts",AE3629)-FIND("ends=",AE3629)-5)+8*3600)/86400+70*365+19,"")</f>
        <v>42030.797083333338</v>
      </c>
      <c r="AB3629" s="17" t="str">
        <f>HYPERLINK("http://item.taobao.com/item.htm?id="&amp;Y3629,"点击查看")</f>
        <v>点击查看</v>
      </c>
      <c r="AC3629" s="11">
        <f>YEAR(D3629)</f>
        <v>2011</v>
      </c>
      <c r="AD3629" s="11"/>
      <c r="AE3629" s="11" t="s">
        <v>8912</v>
      </c>
      <c r="AF3629" s="11"/>
      <c r="AG3629" s="11" t="s">
        <v>11271</v>
      </c>
    </row>
    <row r="3630" spans="1:33" x14ac:dyDescent="0.15">
      <c r="A3630" s="11" t="s">
        <v>14910</v>
      </c>
      <c r="B3630" s="11" t="s">
        <v>16859</v>
      </c>
      <c r="C3630" s="11" t="s">
        <v>14914</v>
      </c>
      <c r="D3630" s="12">
        <v>41794</v>
      </c>
      <c r="E3630" s="11" t="s">
        <v>14987</v>
      </c>
      <c r="F3630" s="11" t="s">
        <v>15121</v>
      </c>
      <c r="G3630" s="11" t="s">
        <v>170</v>
      </c>
      <c r="H3630" s="11" t="s">
        <v>10861</v>
      </c>
      <c r="I3630" s="11" t="str">
        <f>IF(AH$1="","",IFERROR(TRIM(MID($AG3630,FIND(":",$AG3630,FIND(AH$1,$AG3630))+1,FIND("=",$AG3630,FIND(AH$1,$AG3630))-FIND(":",$AG3630,FIND(AH$1,$AG3630))-1)),"卖家未填"))</f>
        <v>卖家未填</v>
      </c>
      <c r="J3630" s="11" t="str">
        <f>IF(AI$1="","",IFERROR(TRIM(MID($AG3630,FIND(":",$AG3630,FIND(AI$1,$AG3630))+1,FIND("=",$AG3630,FIND(AI$1,$AG3630))-FIND(":",$AG3630,FIND(AI$1,$AG3630))-1)),"卖家未填"))</f>
        <v>750</v>
      </c>
      <c r="K3630" s="11" t="str">
        <f>IF(AJ$1="","",IFERROR(TRIM(MID($AG3630,FIND(":",$AG3630,FIND(AJ$1,$AG3630))+1,FIND("=",$AG3630,FIND(AJ$1,$AG3630))-FIND(":",$AG3630,FIND(AJ$1,$AG3630))-1)),"卖家未填"))</f>
        <v>卖家未填</v>
      </c>
      <c r="L3630" s="11" t="str">
        <f>IF(AK$1="","",IFERROR(TRIM(MID($AG3630,FIND(":",$AG3630,FIND(AK$1,$AG3630))+1,FIND("=",$AG3630,FIND(AK$1,$AG3630))-FIND(":",$AG3630,FIND(AK$1,$AG3630))-1)),"卖家未填"))</f>
        <v>卖家未填</v>
      </c>
      <c r="M3630" s="11" t="str">
        <f>IF(AL$1="","",IFERROR(TRIM(MID($AG3630,FIND(":",$AG3630,FIND(AL$1,$AG3630))+1,FIND("=",$AG3630,FIND(AL$1,$AG3630))-FIND(":",$AG3630,FIND(AL$1,$AG3630))-1)),"卖家未填"))</f>
        <v>散装</v>
      </c>
      <c r="N3630" s="11" t="s">
        <v>3638</v>
      </c>
      <c r="O3630" s="11" t="s">
        <v>4497</v>
      </c>
      <c r="P3630" s="13">
        <v>12</v>
      </c>
      <c r="Q3630" s="13">
        <v>11.88</v>
      </c>
      <c r="R3630" s="11">
        <v>11.88</v>
      </c>
      <c r="S3630" s="14">
        <f>IFERROR(V3630/T3630,"0")</f>
        <v>35.64</v>
      </c>
      <c r="T3630" s="11">
        <v>2</v>
      </c>
      <c r="U3630" s="11">
        <v>6</v>
      </c>
      <c r="V3630" s="15">
        <f>R3630*U3630</f>
        <v>71.28</v>
      </c>
      <c r="W3630" s="11">
        <v>1</v>
      </c>
      <c r="X3630" s="11"/>
      <c r="Y3630" s="11">
        <v>39919773062</v>
      </c>
      <c r="Z3630" s="11">
        <v>111299018</v>
      </c>
      <c r="AA3630" s="16">
        <f>IFERROR((MID(AE3630,FIND("ends=",AE3630)+5,FIND("000&amp;starts",AE3630)-FIND("ends=",AE3630)-5)+8*3600)/86400+70*365+19,"")</f>
        <v>42029.364965277782</v>
      </c>
      <c r="AB3630" s="17" t="str">
        <f>HYPERLINK("http://item.taobao.com/item.htm?id="&amp;Y3630,"点击查看")</f>
        <v>点击查看</v>
      </c>
      <c r="AC3630" s="11">
        <f>YEAR(D3630)</f>
        <v>2014</v>
      </c>
      <c r="AD3630" s="11"/>
      <c r="AE3630" s="11" t="s">
        <v>8749</v>
      </c>
      <c r="AF3630" s="11" t="s">
        <v>10176</v>
      </c>
      <c r="AG3630" s="11" t="s">
        <v>14209</v>
      </c>
    </row>
    <row r="3631" spans="1:33" x14ac:dyDescent="0.15">
      <c r="A3631" s="11" t="s">
        <v>14947</v>
      </c>
      <c r="B3631" s="11" t="s">
        <v>16942</v>
      </c>
      <c r="C3631" s="11" t="s">
        <v>14946</v>
      </c>
      <c r="D3631" s="12">
        <v>41547</v>
      </c>
      <c r="E3631" s="11" t="s">
        <v>24</v>
      </c>
      <c r="F3631" s="11" t="s">
        <v>24</v>
      </c>
      <c r="G3631" s="11" t="s">
        <v>24</v>
      </c>
      <c r="H3631" s="11" t="s">
        <v>10910</v>
      </c>
      <c r="I3631" s="11" t="str">
        <f>IF(AH$1="","",IFERROR(TRIM(MID($AG3631,FIND(":",$AG3631,FIND(AH$1,$AG3631))+1,FIND("=",$AG3631,FIND(AH$1,$AG3631))-FIND(":",$AG3631,FIND(AH$1,$AG3631))-1)),"卖家未填"))</f>
        <v>卖家未填</v>
      </c>
      <c r="J3631" s="11" t="str">
        <f>IF(AI$1="","",IFERROR(TRIM(MID($AG3631,FIND(":",$AG3631,FIND(AI$1,$AG3631))+1,FIND("=",$AG3631,FIND(AI$1,$AG3631))-FIND(":",$AG3631,FIND(AI$1,$AG3631))-1)),"卖家未填"))</f>
        <v>450</v>
      </c>
      <c r="K3631" s="11" t="str">
        <f>IF(AJ$1="","",IFERROR(TRIM(MID($AG3631,FIND(":",$AG3631,FIND(AJ$1,$AG3631))+1,FIND("=",$AG3631,FIND(AJ$1,$AG3631))-FIND(":",$AG3631,FIND(AJ$1,$AG3631))-1)),"卖家未填"))</f>
        <v>卖家未填</v>
      </c>
      <c r="L3631" s="11" t="str">
        <f>IF(AK$1="","",IFERROR(TRIM(MID($AG3631,FIND(":",$AG3631,FIND(AK$1,$AG3631))+1,FIND("=",$AG3631,FIND(AK$1,$AG3631))-FIND(":",$AG3631,FIND(AK$1,$AG3631))-1)),"卖家未填"))</f>
        <v>卖家未填</v>
      </c>
      <c r="M3631" s="11" t="str">
        <f>IF(AL$1="","",IFERROR(TRIM(MID($AG3631,FIND(":",$AG3631,FIND(AL$1,$AG3631))+1,FIND("=",$AG3631,FIND(AL$1,$AG3631))-FIND(":",$AG3631,FIND(AL$1,$AG3631))-1)),"卖家未填"))</f>
        <v>包装</v>
      </c>
      <c r="N3631" s="11" t="s">
        <v>3962</v>
      </c>
      <c r="O3631" s="11" t="s">
        <v>4441</v>
      </c>
      <c r="P3631" s="13">
        <v>18</v>
      </c>
      <c r="Q3631" s="13">
        <v>17.82</v>
      </c>
      <c r="R3631" s="11">
        <v>17.82</v>
      </c>
      <c r="S3631" s="14">
        <f>IFERROR(V3631/T3631,"0")</f>
        <v>35.64</v>
      </c>
      <c r="T3631" s="11">
        <v>2</v>
      </c>
      <c r="U3631" s="11">
        <v>4</v>
      </c>
      <c r="V3631" s="15">
        <f>R3631*U3631</f>
        <v>71.28</v>
      </c>
      <c r="W3631" s="11">
        <v>2</v>
      </c>
      <c r="X3631" s="11">
        <v>7</v>
      </c>
      <c r="Y3631" s="11">
        <v>41591712230</v>
      </c>
      <c r="Z3631" s="11">
        <v>106630483</v>
      </c>
      <c r="AA3631" s="16">
        <f>IFERROR((MID(AE3631,FIND("ends=",AE3631)+5,FIND("000&amp;starts",AE3631)-FIND("ends=",AE3631)-5)+8*3600)/86400+70*365+19,"")</f>
        <v>42032.401967592596</v>
      </c>
      <c r="AB3631" s="17" t="str">
        <f>HYPERLINK("http://item.taobao.com/item.htm?id="&amp;Y3631,"点击查看")</f>
        <v>点击查看</v>
      </c>
      <c r="AC3631" s="11">
        <f>YEAR(D3631)</f>
        <v>2013</v>
      </c>
      <c r="AD3631" s="11"/>
      <c r="AE3631" s="11" t="s">
        <v>9090</v>
      </c>
      <c r="AF3631" s="11" t="s">
        <v>10230</v>
      </c>
      <c r="AG3631" s="11" t="s">
        <v>14506</v>
      </c>
    </row>
    <row r="3632" spans="1:33" x14ac:dyDescent="0.15">
      <c r="A3632" s="11" t="s">
        <v>14947</v>
      </c>
      <c r="B3632" s="11" t="s">
        <v>17003</v>
      </c>
      <c r="C3632" s="11" t="s">
        <v>14950</v>
      </c>
      <c r="D3632" s="12">
        <v>41200</v>
      </c>
      <c r="E3632" s="11" t="s">
        <v>24</v>
      </c>
      <c r="F3632" s="11" t="s">
        <v>24</v>
      </c>
      <c r="G3632" s="11" t="s">
        <v>24</v>
      </c>
      <c r="H3632" s="11" t="s">
        <v>10322</v>
      </c>
      <c r="I3632" s="11" t="str">
        <f>IF(AH$1="","",IFERROR(TRIM(MID($AG3632,FIND(":",$AG3632,FIND(AH$1,$AG3632))+1,FIND("=",$AG3632,FIND(AH$1,$AG3632))-FIND(":",$AG3632,FIND(AH$1,$AG3632))-1)),"卖家未填"))</f>
        <v>卖家未填</v>
      </c>
      <c r="J3632" s="11" t="str">
        <f>IF(AI$1="","",IFERROR(TRIM(MID($AG3632,FIND(":",$AG3632,FIND(AI$1,$AG3632))+1,FIND("=",$AG3632,FIND(AI$1,$AG3632))-FIND(":",$AG3632,FIND(AI$1,$AG3632))-1)),"卖家未填"))</f>
        <v>370</v>
      </c>
      <c r="K3632" s="11" t="str">
        <f>IF(AJ$1="","",IFERROR(TRIM(MID($AG3632,FIND(":",$AG3632,FIND(AJ$1,$AG3632))+1,FIND("=",$AG3632,FIND(AJ$1,$AG3632))-FIND(":",$AG3632,FIND(AJ$1,$AG3632))-1)),"卖家未填"))</f>
        <v>卖家未填</v>
      </c>
      <c r="L3632" s="11" t="str">
        <f>IF(AK$1="","",IFERROR(TRIM(MID($AG3632,FIND(":",$AG3632,FIND(AK$1,$AG3632))+1,FIND("=",$AG3632,FIND(AK$1,$AG3632))-FIND(":",$AG3632,FIND(AK$1,$AG3632))-1)),"卖家未填"))</f>
        <v>卖家未填</v>
      </c>
      <c r="M3632" s="11" t="str">
        <f>IF(AL$1="","",IFERROR(TRIM(MID($AG3632,FIND(":",$AG3632,FIND(AL$1,$AG3632))+1,FIND("=",$AG3632,FIND(AL$1,$AG3632))-FIND(":",$AG3632,FIND(AL$1,$AG3632))-1)),"卖家未填"))</f>
        <v>散装</v>
      </c>
      <c r="N3632" s="11" t="s">
        <v>3949</v>
      </c>
      <c r="O3632" s="11" t="s">
        <v>5355</v>
      </c>
      <c r="P3632" s="13">
        <v>10.9</v>
      </c>
      <c r="Q3632" s="13">
        <v>8.9</v>
      </c>
      <c r="R3632" s="11">
        <v>8.9</v>
      </c>
      <c r="S3632" s="14">
        <f>IFERROR(V3632/T3632,"0")</f>
        <v>35.6</v>
      </c>
      <c r="T3632" s="11">
        <v>2</v>
      </c>
      <c r="U3632" s="11">
        <v>8</v>
      </c>
      <c r="V3632" s="15">
        <f>R3632*U3632</f>
        <v>71.2</v>
      </c>
      <c r="W3632" s="11">
        <v>0</v>
      </c>
      <c r="X3632" s="11">
        <v>1</v>
      </c>
      <c r="Y3632" s="11">
        <v>43413260920</v>
      </c>
      <c r="Z3632" s="11">
        <v>100583231</v>
      </c>
      <c r="AA3632" s="16">
        <f>IFERROR((MID(AE3632,FIND("ends=",AE3632)+5,FIND("000&amp;starts",AE3632)-FIND("ends=",AE3632)-5)+8*3600)/86400+70*365+19,"")</f>
        <v>42032.020972222221</v>
      </c>
      <c r="AB3632" s="17" t="str">
        <f>HYPERLINK("http://item.taobao.com/item.htm?id="&amp;Y3632,"点击查看")</f>
        <v>点击查看</v>
      </c>
      <c r="AC3632" s="11">
        <f>YEAR(D3632)</f>
        <v>2012</v>
      </c>
      <c r="AD3632" s="11"/>
      <c r="AE3632" s="11" t="s">
        <v>9077</v>
      </c>
      <c r="AF3632" s="11"/>
      <c r="AG3632" s="11" t="s">
        <v>14494</v>
      </c>
    </row>
    <row r="3633" spans="1:33" x14ac:dyDescent="0.15">
      <c r="A3633" s="11" t="s">
        <v>14947</v>
      </c>
      <c r="B3633" s="11" t="s">
        <v>15422</v>
      </c>
      <c r="C3633" s="11" t="s">
        <v>14949</v>
      </c>
      <c r="D3633" s="12">
        <v>39559</v>
      </c>
      <c r="E3633" s="11" t="s">
        <v>14967</v>
      </c>
      <c r="F3633" s="11" t="s">
        <v>14968</v>
      </c>
      <c r="G3633" s="11" t="s">
        <v>28</v>
      </c>
      <c r="H3633" s="11" t="s">
        <v>10331</v>
      </c>
      <c r="I3633" s="11" t="str">
        <f>IF(AH$1="","",IFERROR(TRIM(MID($AG3633,FIND(":",$AG3633,FIND(AH$1,$AG3633))+1,FIND("=",$AG3633,FIND(AH$1,$AG3633))-FIND(":",$AG3633,FIND(AH$1,$AG3633))-1)),"卖家未填"))</f>
        <v>年糕</v>
      </c>
      <c r="J3633" s="11" t="str">
        <f>IF(AI$1="","",IFERROR(TRIM(MID($AG3633,FIND(":",$AG3633,FIND(AI$1,$AG3633))+1,FIND("=",$AG3633,FIND(AI$1,$AG3633))-FIND(":",$AG3633,FIND(AI$1,$AG3633))-1)),"卖家未填"))</f>
        <v>500</v>
      </c>
      <c r="K3633" s="11" t="str">
        <f>IF(AJ$1="","",IFERROR(TRIM(MID($AG3633,FIND(":",$AG3633,FIND(AJ$1,$AG3633))+1,FIND("=",$AG3633,FIND(AJ$1,$AG3633))-FIND(":",$AG3633,FIND(AJ$1,$AG3633))-1)),"卖家未填"))</f>
        <v>2人份</v>
      </c>
      <c r="L3633" s="11" t="str">
        <f>IF(AK$1="","",IFERROR(TRIM(MID($AG3633,FIND(":",$AG3633,FIND(AK$1,$AG3633))+1,FIND("=",$AG3633,FIND(AK$1,$AG3633))-FIND(":",$AG3633,FIND(AK$1,$AG3633))-1)),"卖家未填"))</f>
        <v>1周</v>
      </c>
      <c r="M3633" s="11" t="str">
        <f>IF(AL$1="","",IFERROR(TRIM(MID($AG3633,FIND(":",$AG3633,FIND(AL$1,$AG3633))+1,FIND("=",$AG3633,FIND(AL$1,$AG3633))-FIND(":",$AG3633,FIND(AL$1,$AG3633))-1)),"卖家未填"))</f>
        <v>包装</v>
      </c>
      <c r="N3633" s="11" t="s">
        <v>2394</v>
      </c>
      <c r="O3633" s="11" t="s">
        <v>4511</v>
      </c>
      <c r="P3633" s="13">
        <v>8.9</v>
      </c>
      <c r="Q3633" s="13"/>
      <c r="R3633" s="11">
        <v>8.9</v>
      </c>
      <c r="S3633" s="14">
        <f>IFERROR(V3633/T3633,"0")</f>
        <v>35.6</v>
      </c>
      <c r="T3633" s="11">
        <v>2</v>
      </c>
      <c r="U3633" s="11">
        <v>8</v>
      </c>
      <c r="V3633" s="15">
        <f>R3633*U3633</f>
        <v>71.2</v>
      </c>
      <c r="W3633" s="11">
        <v>16</v>
      </c>
      <c r="X3633" s="11">
        <v>54</v>
      </c>
      <c r="Y3633" s="11">
        <v>39770130941</v>
      </c>
      <c r="Z3633" s="11">
        <v>35687891</v>
      </c>
      <c r="AA3633" s="16">
        <f>IFERROR((MID(AE3633,FIND("ends=",AE3633)+5,FIND("000&amp;starts",AE3633)-FIND("ends=",AE3633)-5)+8*3600)/86400+70*365+19,"")</f>
        <v>42032.913321759261</v>
      </c>
      <c r="AB3633" s="17" t="str">
        <f>HYPERLINK("http://item.taobao.com/item.htm?id="&amp;Y3633,"点击查看")</f>
        <v>点击查看</v>
      </c>
      <c r="AC3633" s="11">
        <f>YEAR(D3633)</f>
        <v>2008</v>
      </c>
      <c r="AD3633" s="11"/>
      <c r="AE3633" s="11" t="s">
        <v>9189</v>
      </c>
      <c r="AF3633" s="11" t="s">
        <v>9566</v>
      </c>
      <c r="AG3633" s="11" t="s">
        <v>14586</v>
      </c>
    </row>
    <row r="3634" spans="1:33" x14ac:dyDescent="0.15">
      <c r="A3634" s="11" t="s">
        <v>14919</v>
      </c>
      <c r="B3634" s="11" t="s">
        <v>15290</v>
      </c>
      <c r="C3634" s="11" t="s">
        <v>14918</v>
      </c>
      <c r="D3634" s="12">
        <v>41692</v>
      </c>
      <c r="E3634" s="11" t="s">
        <v>46</v>
      </c>
      <c r="F3634" s="11" t="s">
        <v>14977</v>
      </c>
      <c r="G3634" s="11" t="s">
        <v>36</v>
      </c>
      <c r="H3634" s="11" t="s">
        <v>10362</v>
      </c>
      <c r="I3634" s="11" t="str">
        <f>IF(AH$1="","",IFERROR(TRIM(MID($AG3634,FIND(":",$AG3634,FIND(AH$1,$AG3634))+1,FIND("=",$AG3634,FIND(AH$1,$AG3634))-FIND(":",$AG3634,FIND(AH$1,$AG3634))-1)),"卖家未填"))</f>
        <v>卖家未填</v>
      </c>
      <c r="J3634" s="11" t="str">
        <f>IF(AI$1="","",IFERROR(TRIM(MID($AG3634,FIND(":",$AG3634,FIND(AI$1,$AG3634))+1,FIND("=",$AG3634,FIND(AI$1,$AG3634))-FIND(":",$AG3634,FIND(AI$1,$AG3634))-1)),"卖家未填"))</f>
        <v>520</v>
      </c>
      <c r="K3634" s="11" t="str">
        <f>IF(AJ$1="","",IFERROR(TRIM(MID($AG3634,FIND(":",$AG3634,FIND(AJ$1,$AG3634))+1,FIND("=",$AG3634,FIND(AJ$1,$AG3634))-FIND(":",$AG3634,FIND(AJ$1,$AG3634))-1)),"卖家未填"))</f>
        <v>卖家未填</v>
      </c>
      <c r="L3634" s="11" t="str">
        <f>IF(AK$1="","",IFERROR(TRIM(MID($AG3634,FIND(":",$AG3634,FIND(AK$1,$AG3634))+1,FIND("=",$AG3634,FIND(AK$1,$AG3634))-FIND(":",$AG3634,FIND(AK$1,$AG3634))-1)),"卖家未填"))</f>
        <v>卖家未填</v>
      </c>
      <c r="M3634" s="11" t="str">
        <f>IF(AL$1="","",IFERROR(TRIM(MID($AG3634,FIND(":",$AG3634,FIND(AL$1,$AG3634))+1,FIND("=",$AG3634,FIND(AL$1,$AG3634))-FIND(":",$AG3634,FIND(AL$1,$AG3634))-1)),"卖家未填"))</f>
        <v>散装</v>
      </c>
      <c r="N3634" s="11" t="s">
        <v>2815</v>
      </c>
      <c r="O3634" s="11" t="s">
        <v>5036</v>
      </c>
      <c r="P3634" s="13">
        <v>15.8</v>
      </c>
      <c r="Q3634" s="13">
        <v>14.22</v>
      </c>
      <c r="R3634" s="11">
        <v>14.22</v>
      </c>
      <c r="S3634" s="14">
        <f>IFERROR(V3634/T3634,"0")</f>
        <v>17.775000000000002</v>
      </c>
      <c r="T3634" s="11">
        <v>4</v>
      </c>
      <c r="U3634" s="11">
        <v>5</v>
      </c>
      <c r="V3634" s="15">
        <f>R3634*U3634</f>
        <v>71.100000000000009</v>
      </c>
      <c r="W3634" s="11">
        <v>5</v>
      </c>
      <c r="X3634" s="11">
        <v>27</v>
      </c>
      <c r="Y3634" s="11">
        <v>38473817368</v>
      </c>
      <c r="Z3634" s="11">
        <v>108907022</v>
      </c>
      <c r="AA3634" s="16">
        <f>IFERROR((MID(AE3634,FIND("ends=",AE3634)+5,FIND("000&amp;starts",AE3634)-FIND("ends=",AE3634)-5)+8*3600)/86400+70*365+19,"")</f>
        <v>42030.547025462962</v>
      </c>
      <c r="AB3634" s="17" t="str">
        <f>HYPERLINK("http://item.taobao.com/item.htm?id="&amp;Y3634,"点击查看")</f>
        <v>点击查看</v>
      </c>
      <c r="AC3634" s="11">
        <f>YEAR(D3634)</f>
        <v>2014</v>
      </c>
      <c r="AD3634" s="11"/>
      <c r="AE3634" s="11" t="s">
        <v>7896</v>
      </c>
      <c r="AF3634" s="11" t="s">
        <v>9618</v>
      </c>
      <c r="AG3634" s="11" t="s">
        <v>13462</v>
      </c>
    </row>
    <row r="3635" spans="1:33" x14ac:dyDescent="0.15">
      <c r="A3635" s="11" t="s">
        <v>14910</v>
      </c>
      <c r="B3635" s="11" t="s">
        <v>16638</v>
      </c>
      <c r="C3635" s="11" t="s">
        <v>14907</v>
      </c>
      <c r="D3635" s="12">
        <v>41974</v>
      </c>
      <c r="E3635" s="11" t="s">
        <v>15000</v>
      </c>
      <c r="F3635" s="11" t="s">
        <v>15011</v>
      </c>
      <c r="G3635" s="11" t="s">
        <v>65</v>
      </c>
      <c r="H3635" s="11" t="s">
        <v>10322</v>
      </c>
      <c r="I3635" s="11" t="str">
        <f>IF(AH$1="","",IFERROR(TRIM(MID($AG3635,FIND(":",$AG3635,FIND(AH$1,$AG3635))+1,FIND("=",$AG3635,FIND(AH$1,$AG3635))-FIND(":",$AG3635,FIND(AH$1,$AG3635))-1)),"卖家未填"))</f>
        <v>卖家未填</v>
      </c>
      <c r="J3635" s="11" t="str">
        <f>IF(AI$1="","",IFERROR(TRIM(MID($AG3635,FIND(":",$AG3635,FIND(AI$1,$AG3635))+1,FIND("=",$AG3635,FIND(AI$1,$AG3635))-FIND(":",$AG3635,FIND(AI$1,$AG3635))-1)),"卖家未填"))</f>
        <v>500</v>
      </c>
      <c r="K3635" s="11" t="str">
        <f>IF(AJ$1="","",IFERROR(TRIM(MID($AG3635,FIND(":",$AG3635,FIND(AJ$1,$AG3635))+1,FIND("=",$AG3635,FIND(AJ$1,$AG3635))-FIND(":",$AG3635,FIND(AJ$1,$AG3635))-1)),"卖家未填"))</f>
        <v>卖家未填</v>
      </c>
      <c r="L3635" s="11" t="str">
        <f>IF(AK$1="","",IFERROR(TRIM(MID($AG3635,FIND(":",$AG3635,FIND(AK$1,$AG3635))+1,FIND("=",$AG3635,FIND(AK$1,$AG3635))-FIND(":",$AG3635,FIND(AK$1,$AG3635))-1)),"卖家未填"))</f>
        <v>卖家未填</v>
      </c>
      <c r="M3635" s="11" t="str">
        <f>IF(AL$1="","",IFERROR(TRIM(MID($AG3635,FIND(":",$AG3635,FIND(AL$1,$AG3635))+1,FIND("=",$AG3635,FIND(AL$1,$AG3635))-FIND(":",$AG3635,FIND(AL$1,$AG3635))-1)),"卖家未填"))</f>
        <v>散装</v>
      </c>
      <c r="N3635" s="11" t="s">
        <v>3208</v>
      </c>
      <c r="O3635" s="11" t="s">
        <v>4572</v>
      </c>
      <c r="P3635" s="13">
        <v>7.9</v>
      </c>
      <c r="Q3635" s="13"/>
      <c r="R3635" s="11">
        <v>7.9</v>
      </c>
      <c r="S3635" s="14">
        <f>IFERROR(V3635/T3635,"0")</f>
        <v>23.700000000000003</v>
      </c>
      <c r="T3635" s="11">
        <v>3</v>
      </c>
      <c r="U3635" s="11">
        <v>9</v>
      </c>
      <c r="V3635" s="15">
        <f>R3635*U3635</f>
        <v>71.100000000000009</v>
      </c>
      <c r="W3635" s="11">
        <v>3</v>
      </c>
      <c r="X3635" s="11"/>
      <c r="Y3635" s="11">
        <v>43211638716</v>
      </c>
      <c r="Z3635" s="11">
        <v>115529969</v>
      </c>
      <c r="AA3635" s="16">
        <f>IFERROR((MID(AE3635,FIND("ends=",AE3635)+5,FIND("000&amp;starts",AE3635)-FIND("ends=",AE3635)-5)+8*3600)/86400+70*365+19,"")</f>
        <v>42030.5625</v>
      </c>
      <c r="AB3635" s="17" t="str">
        <f>HYPERLINK("http://item.taobao.com/item.htm?id="&amp;Y3635,"点击查看")</f>
        <v>点击查看</v>
      </c>
      <c r="AC3635" s="11">
        <f>YEAR(D3635)</f>
        <v>2014</v>
      </c>
      <c r="AD3635" s="11"/>
      <c r="AE3635" s="11" t="s">
        <v>8290</v>
      </c>
      <c r="AF3635" s="11"/>
      <c r="AG3635" s="11" t="s">
        <v>13810</v>
      </c>
    </row>
    <row r="3636" spans="1:33" x14ac:dyDescent="0.15">
      <c r="A3636" s="11" t="s">
        <v>14910</v>
      </c>
      <c r="B3636" s="11" t="s">
        <v>15499</v>
      </c>
      <c r="C3636" s="11" t="s">
        <v>14912</v>
      </c>
      <c r="D3636" s="12">
        <v>41606</v>
      </c>
      <c r="E3636" s="11" t="s">
        <v>46</v>
      </c>
      <c r="F3636" s="11" t="s">
        <v>14972</v>
      </c>
      <c r="G3636" s="11" t="s">
        <v>38</v>
      </c>
      <c r="H3636" s="11" t="s">
        <v>10433</v>
      </c>
      <c r="I3636" s="11" t="str">
        <f>IF(AH$1="","",IFERROR(TRIM(MID($AG3636,FIND(":",$AG3636,FIND(AH$1,$AG3636))+1,FIND("=",$AG3636,FIND(AH$1,$AG3636))-FIND(":",$AG3636,FIND(AH$1,$AG3636))-1)),"卖家未填"))</f>
        <v>粘豆包</v>
      </c>
      <c r="J3636" s="11" t="str">
        <f>IF(AI$1="","",IFERROR(TRIM(MID($AG3636,FIND(":",$AG3636,FIND(AI$1,$AG3636))+1,FIND("=",$AG3636,FIND(AI$1,$AG3636))-FIND(":",$AG3636,FIND(AI$1,$AG3636))-1)),"卖家未填"))</f>
        <v>500</v>
      </c>
      <c r="K3636" s="11" t="str">
        <f>IF(AJ$1="","",IFERROR(TRIM(MID($AG3636,FIND(":",$AG3636,FIND(AJ$1,$AG3636))+1,FIND("=",$AG3636,FIND(AJ$1,$AG3636))-FIND(":",$AG3636,FIND(AJ$1,$AG3636))-1)),"卖家未填"))</f>
        <v>1人份</v>
      </c>
      <c r="L3636" s="11" t="str">
        <f>IF(AK$1="","",IFERROR(TRIM(MID($AG3636,FIND(":",$AG3636,FIND(AK$1,$AG3636))+1,FIND("=",$AG3636,FIND(AK$1,$AG3636))-FIND(":",$AG3636,FIND(AK$1,$AG3636))-1)),"卖家未填"))</f>
        <v>1周</v>
      </c>
      <c r="M3636" s="11" t="str">
        <f>IF(AL$1="","",IFERROR(TRIM(MID($AG3636,FIND(":",$AG3636,FIND(AL$1,$AG3636))+1,FIND("=",$AG3636,FIND(AL$1,$AG3636))-FIND(":",$AG3636,FIND(AL$1,$AG3636))-1)),"卖家未填"))</f>
        <v>散装</v>
      </c>
      <c r="N3636" s="11" t="s">
        <v>3062</v>
      </c>
      <c r="O3636" s="11" t="s">
        <v>4463</v>
      </c>
      <c r="P3636" s="13">
        <v>9</v>
      </c>
      <c r="Q3636" s="13">
        <v>7.88</v>
      </c>
      <c r="R3636" s="11">
        <v>7.88</v>
      </c>
      <c r="S3636" s="14">
        <f>IFERROR(V3636/T3636,"0")</f>
        <v>17.73</v>
      </c>
      <c r="T3636" s="11">
        <v>4</v>
      </c>
      <c r="U3636" s="11">
        <v>9</v>
      </c>
      <c r="V3636" s="15">
        <f>R3636*U3636</f>
        <v>70.92</v>
      </c>
      <c r="W3636" s="11">
        <v>16</v>
      </c>
      <c r="X3636" s="11">
        <v>11</v>
      </c>
      <c r="Y3636" s="11">
        <v>42376829439</v>
      </c>
      <c r="Z3636" s="11">
        <v>107724505</v>
      </c>
      <c r="AA3636" s="16">
        <f>IFERROR((MID(AE3636,FIND("ends=",AE3636)+5,FIND("000&amp;starts",AE3636)-FIND("ends=",AE3636)-5)+8*3600)/86400+70*365+19,"")</f>
        <v>42035.46092592593</v>
      </c>
      <c r="AB3636" s="17" t="str">
        <f>HYPERLINK("http://item.taobao.com/item.htm?id="&amp;Y3636,"点击查看")</f>
        <v>点击查看</v>
      </c>
      <c r="AC3636" s="11">
        <f>YEAR(D3636)</f>
        <v>2013</v>
      </c>
      <c r="AD3636" s="11"/>
      <c r="AE3636" s="11" t="s">
        <v>8139</v>
      </c>
      <c r="AF3636" s="11" t="s">
        <v>9704</v>
      </c>
      <c r="AG3636" s="11" t="s">
        <v>13682</v>
      </c>
    </row>
    <row r="3637" spans="1:33" x14ac:dyDescent="0.15">
      <c r="A3637" s="11" t="s">
        <v>14919</v>
      </c>
      <c r="B3637" s="11" t="s">
        <v>16487</v>
      </c>
      <c r="C3637" s="11" t="s">
        <v>14918</v>
      </c>
      <c r="D3637" s="12">
        <v>40526</v>
      </c>
      <c r="E3637" s="11" t="s">
        <v>15015</v>
      </c>
      <c r="F3637" s="11" t="s">
        <v>15043</v>
      </c>
      <c r="G3637" s="11" t="s">
        <v>90</v>
      </c>
      <c r="H3637" s="11" t="s">
        <v>10757</v>
      </c>
      <c r="I3637" s="11" t="str">
        <f>IF(AH$1="","",IFERROR(TRIM(MID($AG3637,FIND(":",$AG3637,FIND(AH$1,$AG3637))+1,FIND("=",$AG3637,FIND(AH$1,$AG3637))-FIND(":",$AG3637,FIND(AH$1,$AG3637))-1)),"卖家未填"))</f>
        <v>贵州特色小吃</v>
      </c>
      <c r="J3637" s="11" t="str">
        <f>IF(AI$1="","",IFERROR(TRIM(MID($AG3637,FIND(":",$AG3637,FIND(AI$1,$AG3637))+1,FIND("=",$AG3637,FIND(AI$1,$AG3637))-FIND(":",$AG3637,FIND(AI$1,$AG3637))-1)),"卖家未填"))</f>
        <v>520</v>
      </c>
      <c r="K3637" s="11" t="str">
        <f>IF(AJ$1="","",IFERROR(TRIM(MID($AG3637,FIND(":",$AG3637,FIND(AJ$1,$AG3637))+1,FIND("=",$AG3637,FIND(AJ$1,$AG3637))-FIND(":",$AG3637,FIND(AJ$1,$AG3637))-1)),"卖家未填"))</f>
        <v>卖家未填</v>
      </c>
      <c r="L3637" s="11" t="str">
        <f>IF(AK$1="","",IFERROR(TRIM(MID($AG3637,FIND(":",$AG3637,FIND(AK$1,$AG3637))+1,FIND("=",$AG3637,FIND(AK$1,$AG3637))-FIND(":",$AG3637,FIND(AK$1,$AG3637))-1)),"卖家未填"))</f>
        <v>卖家未填</v>
      </c>
      <c r="M3637" s="11" t="str">
        <f>IF(AL$1="","",IFERROR(TRIM(MID($AG3637,FIND(":",$AG3637,FIND(AL$1,$AG3637))+1,FIND("=",$AG3637,FIND(AL$1,$AG3637))-FIND(":",$AG3637,FIND(AL$1,$AG3637))-1)),"卖家未填"))</f>
        <v>散装</v>
      </c>
      <c r="N3637" s="11" t="s">
        <v>2859</v>
      </c>
      <c r="O3637" s="11" t="s">
        <v>5144</v>
      </c>
      <c r="P3637" s="13">
        <v>11.8</v>
      </c>
      <c r="Q3637" s="13"/>
      <c r="R3637" s="11">
        <v>11.8</v>
      </c>
      <c r="S3637" s="14">
        <f>IFERROR(V3637/T3637,"0")</f>
        <v>17.700000000000003</v>
      </c>
      <c r="T3637" s="11">
        <v>4</v>
      </c>
      <c r="U3637" s="11">
        <v>6</v>
      </c>
      <c r="V3637" s="15">
        <f>R3637*U3637</f>
        <v>70.800000000000011</v>
      </c>
      <c r="W3637" s="11">
        <v>3</v>
      </c>
      <c r="X3637" s="11">
        <v>11</v>
      </c>
      <c r="Y3637" s="11">
        <v>22301316762</v>
      </c>
      <c r="Z3637" s="11">
        <v>63926887</v>
      </c>
      <c r="AA3637" s="16">
        <f>IFERROR((MID(AE3637,FIND("ends=",AE3637)+5,FIND("000&amp;starts",AE3637)-FIND("ends=",AE3637)-5)+8*3600)/86400+70*365+19,"")</f>
        <v>42031.459131944444</v>
      </c>
      <c r="AB3637" s="17" t="str">
        <f>HYPERLINK("http://item.taobao.com/item.htm?id="&amp;Y3637,"点击查看")</f>
        <v>点击查看</v>
      </c>
      <c r="AC3637" s="11">
        <f>YEAR(D3637)</f>
        <v>2010</v>
      </c>
      <c r="AD3637" s="11"/>
      <c r="AE3637" s="11" t="s">
        <v>7938</v>
      </c>
      <c r="AF3637" s="11" t="s">
        <v>10064</v>
      </c>
      <c r="AG3637" s="11" t="s">
        <v>13500</v>
      </c>
    </row>
    <row r="3638" spans="1:33" x14ac:dyDescent="0.15">
      <c r="A3638" s="11" t="s">
        <v>14910</v>
      </c>
      <c r="B3638" s="11" t="s">
        <v>15332</v>
      </c>
      <c r="C3638" s="11" t="s">
        <v>14912</v>
      </c>
      <c r="D3638" s="12">
        <v>41044</v>
      </c>
      <c r="E3638" s="11" t="s">
        <v>24</v>
      </c>
      <c r="F3638" s="11" t="s">
        <v>24</v>
      </c>
      <c r="G3638" s="11" t="s">
        <v>24</v>
      </c>
      <c r="H3638" s="11" t="s">
        <v>10335</v>
      </c>
      <c r="I3638" s="11" t="str">
        <f>IF(AH$1="","",IFERROR(TRIM(MID($AG3638,FIND(":",$AG3638,FIND(AH$1,$AG3638))+1,FIND("=",$AG3638,FIND(AH$1,$AG3638))-FIND(":",$AG3638,FIND(AH$1,$AG3638))-1)),"卖家未填"))</f>
        <v>卖家未填</v>
      </c>
      <c r="J3638" s="11" t="str">
        <f>IF(AI$1="","",IFERROR(TRIM(MID($AG3638,FIND(":",$AG3638,FIND(AI$1,$AG3638))+1,FIND("=",$AG3638,FIND(AI$1,$AG3638))-FIND(":",$AG3638,FIND(AI$1,$AG3638))-1)),"卖家未填"))</f>
        <v>500</v>
      </c>
      <c r="K3638" s="11" t="str">
        <f>IF(AJ$1="","",IFERROR(TRIM(MID($AG3638,FIND(":",$AG3638,FIND(AJ$1,$AG3638))+1,FIND("=",$AG3638,FIND(AJ$1,$AG3638))-FIND(":",$AG3638,FIND(AJ$1,$AG3638))-1)),"卖家未填"))</f>
        <v>卖家未填</v>
      </c>
      <c r="L3638" s="11" t="str">
        <f>IF(AK$1="","",IFERROR(TRIM(MID($AG3638,FIND(":",$AG3638,FIND(AK$1,$AG3638))+1,FIND("=",$AG3638,FIND(AK$1,$AG3638))-FIND(":",$AG3638,FIND(AK$1,$AG3638))-1)),"卖家未填"))</f>
        <v>卖家未填</v>
      </c>
      <c r="M3638" s="11" t="str">
        <f>IF(AL$1="","",IFERROR(TRIM(MID($AG3638,FIND(":",$AG3638,FIND(AL$1,$AG3638))+1,FIND("=",$AG3638,FIND(AL$1,$AG3638))-FIND(":",$AG3638,FIND(AL$1,$AG3638))-1)),"卖家未填"))</f>
        <v>包装</v>
      </c>
      <c r="N3638" s="11" t="s">
        <v>2912</v>
      </c>
      <c r="O3638" s="11" t="s">
        <v>4620</v>
      </c>
      <c r="P3638" s="13">
        <v>11.8</v>
      </c>
      <c r="Q3638" s="13"/>
      <c r="R3638" s="11">
        <v>11.8</v>
      </c>
      <c r="S3638" s="14">
        <f>IFERROR(V3638/T3638,"0")</f>
        <v>17.700000000000003</v>
      </c>
      <c r="T3638" s="11">
        <v>4</v>
      </c>
      <c r="U3638" s="11">
        <v>6</v>
      </c>
      <c r="V3638" s="15">
        <f>R3638*U3638</f>
        <v>70.800000000000011</v>
      </c>
      <c r="W3638" s="11">
        <v>4</v>
      </c>
      <c r="X3638" s="11">
        <v>7</v>
      </c>
      <c r="Y3638" s="11">
        <v>41479703253</v>
      </c>
      <c r="Z3638" s="11">
        <v>71909926</v>
      </c>
      <c r="AA3638" s="16">
        <f>IFERROR((MID(AE3638,FIND("ends=",AE3638)+5,FIND("000&amp;starts",AE3638)-FIND("ends=",AE3638)-5)+8*3600)/86400+70*365+19,"")</f>
        <v>42032.32309027778</v>
      </c>
      <c r="AB3638" s="17" t="str">
        <f>HYPERLINK("http://item.taobao.com/item.htm?id="&amp;Y3638,"点击查看")</f>
        <v>点击查看</v>
      </c>
      <c r="AC3638" s="11">
        <f>YEAR(D3638)</f>
        <v>2012</v>
      </c>
      <c r="AD3638" s="11"/>
      <c r="AE3638" s="11" t="s">
        <v>7991</v>
      </c>
      <c r="AF3638" s="11" t="s">
        <v>9577</v>
      </c>
      <c r="AG3638" s="11" t="s">
        <v>13548</v>
      </c>
    </row>
    <row r="3639" spans="1:33" x14ac:dyDescent="0.15">
      <c r="A3639" s="11" t="s">
        <v>14910</v>
      </c>
      <c r="B3639" s="11" t="s">
        <v>16525</v>
      </c>
      <c r="C3639" s="11" t="s">
        <v>14912</v>
      </c>
      <c r="D3639" s="12">
        <v>40783</v>
      </c>
      <c r="E3639" s="11" t="s">
        <v>14957</v>
      </c>
      <c r="F3639" s="11" t="s">
        <v>14958</v>
      </c>
      <c r="G3639" s="11" t="s">
        <v>21</v>
      </c>
      <c r="H3639" s="11" t="s">
        <v>10770</v>
      </c>
      <c r="I3639" s="11" t="str">
        <f>IF(AH$1="","",IFERROR(TRIM(MID($AG3639,FIND(":",$AG3639,FIND(AH$1,$AG3639))+1,FIND("=",$AG3639,FIND(AH$1,$AG3639))-FIND(":",$AG3639,FIND(AH$1,$AG3639))-1)),"卖家未填"))</f>
        <v>卖家未填</v>
      </c>
      <c r="J3639" s="11" t="str">
        <f>IF(AI$1="","",IFERROR(TRIM(MID($AG3639,FIND(":",$AG3639,FIND(AI$1,$AG3639))+1,FIND("=",$AG3639,FIND(AI$1,$AG3639))-FIND(":",$AG3639,FIND(AI$1,$AG3639))-1)),"卖家未填"))</f>
        <v>300</v>
      </c>
      <c r="K3639" s="11" t="str">
        <f>IF(AJ$1="","",IFERROR(TRIM(MID($AG3639,FIND(":",$AG3639,FIND(AJ$1,$AG3639))+1,FIND("=",$AG3639,FIND(AJ$1,$AG3639))-FIND(":",$AG3639,FIND(AJ$1,$AG3639))-1)),"卖家未填"))</f>
        <v>2人份</v>
      </c>
      <c r="L3639" s="11" t="str">
        <f>IF(AK$1="","",IFERROR(TRIM(MID($AG3639,FIND(":",$AG3639,FIND(AK$1,$AG3639))+1,FIND("=",$AG3639,FIND(AK$1,$AG3639))-FIND(":",$AG3639,FIND(AK$1,$AG3639))-1)),"卖家未填"))</f>
        <v>卖家未填</v>
      </c>
      <c r="M3639" s="11" t="str">
        <f>IF(AL$1="","",IFERROR(TRIM(MID($AG3639,FIND(":",$AG3639,FIND(AL$1,$AG3639))+1,FIND("=",$AG3639,FIND(AL$1,$AG3639))-FIND(":",$AG3639,FIND(AL$1,$AG3639))-1)),"卖家未填"))</f>
        <v>包装</v>
      </c>
      <c r="N3639" s="11" t="s">
        <v>2953</v>
      </c>
      <c r="O3639" s="11" t="s">
        <v>5186</v>
      </c>
      <c r="P3639" s="13">
        <v>5.9</v>
      </c>
      <c r="Q3639" s="13"/>
      <c r="R3639" s="11">
        <v>5.9</v>
      </c>
      <c r="S3639" s="14">
        <f>IFERROR(V3639/T3639,"0")</f>
        <v>17.700000000000003</v>
      </c>
      <c r="T3639" s="11">
        <v>4</v>
      </c>
      <c r="U3639" s="11">
        <v>12</v>
      </c>
      <c r="V3639" s="15">
        <f>R3639*U3639</f>
        <v>70.800000000000011</v>
      </c>
      <c r="W3639" s="11">
        <v>1</v>
      </c>
      <c r="X3639" s="11">
        <v>1</v>
      </c>
      <c r="Y3639" s="11">
        <v>42450758957</v>
      </c>
      <c r="Z3639" s="11">
        <v>68549884</v>
      </c>
      <c r="AA3639" s="16">
        <f>IFERROR((MID(AE3639,FIND("ends=",AE3639)+5,FIND("000&amp;starts",AE3639)-FIND("ends=",AE3639)-5)+8*3600)/86400+70*365+19,"")</f>
        <v>42032.903310185182</v>
      </c>
      <c r="AB3639" s="17" t="str">
        <f>HYPERLINK("http://item.taobao.com/item.htm?id="&amp;Y3639,"点击查看")</f>
        <v>点击查看</v>
      </c>
      <c r="AC3639" s="11">
        <f>YEAR(D3639)</f>
        <v>2011</v>
      </c>
      <c r="AD3639" s="11"/>
      <c r="AE3639" s="11" t="s">
        <v>8029</v>
      </c>
      <c r="AF3639" s="11" t="s">
        <v>10079</v>
      </c>
      <c r="AG3639" s="11" t="s">
        <v>13586</v>
      </c>
    </row>
    <row r="3640" spans="1:33" x14ac:dyDescent="0.15">
      <c r="A3640" s="11" t="s">
        <v>14915</v>
      </c>
      <c r="B3640" s="11" t="s">
        <v>15672</v>
      </c>
      <c r="C3640" s="11" t="s">
        <v>14916</v>
      </c>
      <c r="D3640" s="11"/>
      <c r="E3640" s="11" t="s">
        <v>14959</v>
      </c>
      <c r="F3640" s="11" t="s">
        <v>14995</v>
      </c>
      <c r="G3640" s="11" t="s">
        <v>50</v>
      </c>
      <c r="H3640" s="11" t="s">
        <v>10375</v>
      </c>
      <c r="I3640" s="11" t="str">
        <f>IF(AH$1="","",IFERROR(TRIM(MID($AG3640,FIND(":",$AG3640,FIND(AH$1,$AG3640))+1,FIND("=",$AG3640,FIND(AH$1,$AG3640))-FIND(":",$AG3640,FIND(AH$1,$AG3640))-1)),"卖家未填"))</f>
        <v>年糕</v>
      </c>
      <c r="J3640" s="11" t="str">
        <f>IF(AI$1="","",IFERROR(TRIM(MID($AG3640,FIND(":",$AG3640,FIND(AI$1,$AG3640))+1,FIND("=",$AG3640,FIND(AI$1,$AG3640))-FIND(":",$AG3640,FIND(AI$1,$AG3640))-1)),"卖家未填"))</f>
        <v>450</v>
      </c>
      <c r="K3640" s="11" t="str">
        <f>IF(AJ$1="","",IFERROR(TRIM(MID($AG3640,FIND(":",$AG3640,FIND(AJ$1,$AG3640))+1,FIND("=",$AG3640,FIND(AJ$1,$AG3640))-FIND(":",$AG3640,FIND(AJ$1,$AG3640))-1)),"卖家未填"))</f>
        <v>3人份</v>
      </c>
      <c r="L3640" s="11" t="str">
        <f>IF(AK$1="","",IFERROR(TRIM(MID($AG3640,FIND(":",$AG3640,FIND(AK$1,$AG3640))+1,FIND("=",$AG3640,FIND(AK$1,$AG3640))-FIND(":",$AG3640,FIND(AK$1,$AG3640))-1)),"卖家未填"))</f>
        <v>1周</v>
      </c>
      <c r="M3640" s="11" t="str">
        <f>IF(AL$1="","",IFERROR(TRIM(MID($AG3640,FIND(":",$AG3640,FIND(AL$1,$AG3640))+1,FIND("=",$AG3640,FIND(AL$1,$AG3640))-FIND(":",$AG3640,FIND(AL$1,$AG3640))-1)),"卖家未填"))</f>
        <v>包装</v>
      </c>
      <c r="N3640" s="11" t="s">
        <v>1765</v>
      </c>
      <c r="O3640" s="11" t="s">
        <v>4800</v>
      </c>
      <c r="P3640" s="13">
        <v>5.9</v>
      </c>
      <c r="Q3640" s="13"/>
      <c r="R3640" s="11">
        <v>5.9</v>
      </c>
      <c r="S3640" s="14">
        <f>IFERROR(V3640/T3640,"0")</f>
        <v>35.400000000000006</v>
      </c>
      <c r="T3640" s="11">
        <v>2</v>
      </c>
      <c r="U3640" s="11">
        <v>12</v>
      </c>
      <c r="V3640" s="15">
        <f>R3640*U3640</f>
        <v>70.800000000000011</v>
      </c>
      <c r="W3640" s="11">
        <v>2</v>
      </c>
      <c r="X3640" s="11">
        <v>1</v>
      </c>
      <c r="Y3640" s="11">
        <v>43394465423</v>
      </c>
      <c r="Z3640" s="11">
        <v>106997753</v>
      </c>
      <c r="AA3640" s="16" t="str">
        <f>IFERROR((MID(AE3640,FIND("ends=",AE3640)+5,FIND("000&amp;starts",AE3640)-FIND("ends=",AE3640)-5)+8*3600)/86400+70*365+19,"")</f>
        <v/>
      </c>
      <c r="AB3640" s="17" t="str">
        <f>HYPERLINK("http://item.taobao.com/item.htm?id="&amp;Y3640,"点击查看")</f>
        <v>点击查看</v>
      </c>
      <c r="AC3640" s="11">
        <f>YEAR(D3640)</f>
        <v>1900</v>
      </c>
      <c r="AD3640" s="11"/>
      <c r="AE3640" s="11"/>
      <c r="AF3640" s="11" t="s">
        <v>9605</v>
      </c>
      <c r="AG3640" s="11" t="s">
        <v>12526</v>
      </c>
    </row>
    <row r="3641" spans="1:33" x14ac:dyDescent="0.15">
      <c r="A3641" s="11" t="s">
        <v>14947</v>
      </c>
      <c r="B3641" s="11" t="s">
        <v>17056</v>
      </c>
      <c r="C3641" s="11" t="s">
        <v>14946</v>
      </c>
      <c r="D3641" s="12">
        <v>41696</v>
      </c>
      <c r="E3641" s="11" t="s">
        <v>69</v>
      </c>
      <c r="F3641" s="11" t="s">
        <v>69</v>
      </c>
      <c r="G3641" s="11" t="s">
        <v>69</v>
      </c>
      <c r="H3641" s="11" t="s">
        <v>10480</v>
      </c>
      <c r="I3641" s="11" t="str">
        <f>IF(AH$1="","",IFERROR(TRIM(MID($AG3641,FIND(":",$AG3641,FIND(AH$1,$AG3641))+1,FIND("=",$AG3641,FIND(AH$1,$AG3641))-FIND(":",$AG3641,FIND(AH$1,$AG3641))-1)),"卖家未填"))</f>
        <v>年糕条</v>
      </c>
      <c r="J3641" s="11" t="str">
        <f>IF(AI$1="","",IFERROR(TRIM(MID($AG3641,FIND(":",$AG3641,FIND(AI$1,$AG3641))+1,FIND("=",$AG3641,FIND(AI$1,$AG3641))-FIND(":",$AG3641,FIND(AI$1,$AG3641))-1)),"卖家未填"))</f>
        <v>900</v>
      </c>
      <c r="K3641" s="11" t="str">
        <f>IF(AJ$1="","",IFERROR(TRIM(MID($AG3641,FIND(":",$AG3641,FIND(AJ$1,$AG3641))+1,FIND("=",$AG3641,FIND(AJ$1,$AG3641))-FIND(":",$AG3641,FIND(AJ$1,$AG3641))-1)),"卖家未填"))</f>
        <v>3人份</v>
      </c>
      <c r="L3641" s="11" t="str">
        <f>IF(AK$1="","",IFERROR(TRIM(MID($AG3641,FIND(":",$AG3641,FIND(AK$1,$AG3641))+1,FIND("=",$AG3641,FIND(AK$1,$AG3641))-FIND(":",$AG3641,FIND(AK$1,$AG3641))-1)),"卖家未填"))</f>
        <v>1周</v>
      </c>
      <c r="M3641" s="11" t="str">
        <f>IF(AL$1="","",IFERROR(TRIM(MID($AG3641,FIND(":",$AG3641,FIND(AL$1,$AG3641))+1,FIND("=",$AG3641,FIND(AL$1,$AG3641))-FIND(":",$AG3641,FIND(AL$1,$AG3641))-1)),"卖家未填"))</f>
        <v>包装</v>
      </c>
      <c r="N3641" s="11" t="s">
        <v>4131</v>
      </c>
      <c r="O3641" s="11" t="s">
        <v>5386</v>
      </c>
      <c r="P3641" s="13">
        <v>23.6</v>
      </c>
      <c r="Q3641" s="13"/>
      <c r="R3641" s="11">
        <v>23.6</v>
      </c>
      <c r="S3641" s="14">
        <f>IFERROR(V3641/T3641,"0")</f>
        <v>35.400000000000006</v>
      </c>
      <c r="T3641" s="11">
        <v>2</v>
      </c>
      <c r="U3641" s="11">
        <v>3</v>
      </c>
      <c r="V3641" s="15">
        <f>R3641*U3641</f>
        <v>70.800000000000011</v>
      </c>
      <c r="W3641" s="11">
        <v>1</v>
      </c>
      <c r="X3641" s="11"/>
      <c r="Y3641" s="11">
        <v>43182113128</v>
      </c>
      <c r="Z3641" s="11">
        <v>108997386</v>
      </c>
      <c r="AA3641" s="16">
        <f>IFERROR((MID(AE3641,FIND("ends=",AE3641)+5,FIND("000&amp;starts",AE3641)-FIND("ends=",AE3641)-5)+8*3600)/86400+70*365+19,"")</f>
        <v>42033.559745370367</v>
      </c>
      <c r="AB3641" s="17" t="str">
        <f>HYPERLINK("http://item.taobao.com/item.htm?id="&amp;Y3641,"点击查看")</f>
        <v>点击查看</v>
      </c>
      <c r="AC3641" s="11">
        <f>YEAR(D3641)</f>
        <v>2014</v>
      </c>
      <c r="AD3641" s="11"/>
      <c r="AE3641" s="11" t="s">
        <v>9267</v>
      </c>
      <c r="AF3641" s="11" t="s">
        <v>9753</v>
      </c>
      <c r="AG3641" s="11" t="s">
        <v>14652</v>
      </c>
    </row>
    <row r="3642" spans="1:33" x14ac:dyDescent="0.15">
      <c r="A3642" s="11" t="s">
        <v>14910</v>
      </c>
      <c r="B3642" s="11" t="s">
        <v>15367</v>
      </c>
      <c r="C3642" s="11" t="s">
        <v>14912</v>
      </c>
      <c r="D3642" s="12">
        <v>39612</v>
      </c>
      <c r="E3642" s="11" t="s">
        <v>46</v>
      </c>
      <c r="F3642" s="11" t="s">
        <v>14977</v>
      </c>
      <c r="G3642" s="11" t="s">
        <v>36</v>
      </c>
      <c r="H3642" s="11" t="s">
        <v>10362</v>
      </c>
      <c r="I3642" s="11" t="str">
        <f>IF(AH$1="","",IFERROR(TRIM(MID($AG3642,FIND(":",$AG3642,FIND(AH$1,$AG3642))+1,FIND("=",$AG3642,FIND(AH$1,$AG3642))-FIND(":",$AG3642,FIND(AH$1,$AG3642))-1)),"卖家未填"))</f>
        <v>卖家未填</v>
      </c>
      <c r="J3642" s="11" t="str">
        <f>IF(AI$1="","",IFERROR(TRIM(MID($AG3642,FIND(":",$AG3642,FIND(AI$1,$AG3642))+1,FIND("=",$AG3642,FIND(AI$1,$AG3642))-FIND(":",$AG3642,FIND(AI$1,$AG3642))-1)),"卖家未填"))</f>
        <v>500</v>
      </c>
      <c r="K3642" s="11" t="str">
        <f>IF(AJ$1="","",IFERROR(TRIM(MID($AG3642,FIND(":",$AG3642,FIND(AJ$1,$AG3642))+1,FIND("=",$AG3642,FIND(AJ$1,$AG3642))-FIND(":",$AG3642,FIND(AJ$1,$AG3642))-1)),"卖家未填"))</f>
        <v>卖家未填</v>
      </c>
      <c r="L3642" s="11" t="str">
        <f>IF(AK$1="","",IFERROR(TRIM(MID($AG3642,FIND(":",$AG3642,FIND(AK$1,$AG3642))+1,FIND("=",$AG3642,FIND(AK$1,$AG3642))-FIND(":",$AG3642,FIND(AK$1,$AG3642))-1)),"卖家未填"))</f>
        <v>卖家未填</v>
      </c>
      <c r="M3642" s="11" t="str">
        <f>IF(AL$1="","",IFERROR(TRIM(MID($AG3642,FIND(":",$AG3642,FIND(AL$1,$AG3642))+1,FIND("=",$AG3642,FIND(AL$1,$AG3642))-FIND(":",$AG3642,FIND(AL$1,$AG3642))-1)),"卖家未填"))</f>
        <v>散装</v>
      </c>
      <c r="N3642" s="11" t="s">
        <v>3337</v>
      </c>
      <c r="O3642" s="11" t="s">
        <v>4511</v>
      </c>
      <c r="P3642" s="13">
        <v>8.9</v>
      </c>
      <c r="Q3642" s="13">
        <v>8.81</v>
      </c>
      <c r="R3642" s="11">
        <v>8.81</v>
      </c>
      <c r="S3642" s="14">
        <f>IFERROR(V3642/T3642,"0")</f>
        <v>23.493333333333336</v>
      </c>
      <c r="T3642" s="11">
        <v>3</v>
      </c>
      <c r="U3642" s="11">
        <v>8</v>
      </c>
      <c r="V3642" s="15">
        <f>R3642*U3642</f>
        <v>70.48</v>
      </c>
      <c r="W3642" s="11">
        <v>9</v>
      </c>
      <c r="X3642" s="11">
        <v>34</v>
      </c>
      <c r="Y3642" s="11">
        <v>37658850485</v>
      </c>
      <c r="Z3642" s="11">
        <v>35944745</v>
      </c>
      <c r="AA3642" s="16">
        <f>IFERROR((MID(AE3642,FIND("ends=",AE3642)+5,FIND("000&amp;starts",AE3642)-FIND("ends=",AE3642)-5)+8*3600)/86400+70*365+19,"")</f>
        <v>42031.875856481478</v>
      </c>
      <c r="AB3642" s="17" t="str">
        <f>HYPERLINK("http://item.taobao.com/item.htm?id="&amp;Y3642,"点击查看")</f>
        <v>点击查看</v>
      </c>
      <c r="AC3642" s="11">
        <f>YEAR(D3642)</f>
        <v>2008</v>
      </c>
      <c r="AD3642" s="11"/>
      <c r="AE3642" s="11" t="s">
        <v>8426</v>
      </c>
      <c r="AF3642" s="11" t="s">
        <v>9618</v>
      </c>
      <c r="AG3642" s="11" t="s">
        <v>13928</v>
      </c>
    </row>
    <row r="3643" spans="1:33" x14ac:dyDescent="0.15">
      <c r="A3643" s="11" t="s">
        <v>14910</v>
      </c>
      <c r="B3643" s="11" t="s">
        <v>16249</v>
      </c>
      <c r="C3643" s="11" t="s">
        <v>14914</v>
      </c>
      <c r="D3643" s="12">
        <v>41013</v>
      </c>
      <c r="E3643" s="11" t="s">
        <v>14957</v>
      </c>
      <c r="F3643" s="11" t="s">
        <v>14958</v>
      </c>
      <c r="G3643" s="11" t="s">
        <v>21</v>
      </c>
      <c r="H3643" s="11" t="s">
        <v>10322</v>
      </c>
      <c r="I3643" s="11" t="str">
        <f>IF(AH$1="","",IFERROR(TRIM(MID($AG3643,FIND(":",$AG3643,FIND(AH$1,$AG3643))+1,FIND("=",$AG3643,FIND(AH$1,$AG3643))-FIND(":",$AG3643,FIND(AH$1,$AG3643))-1)),"卖家未填"))</f>
        <v>卖家未填</v>
      </c>
      <c r="J3643" s="11" t="str">
        <f>IF(AI$1="","",IFERROR(TRIM(MID($AG3643,FIND(":",$AG3643,FIND(AI$1,$AG3643))+1,FIND("=",$AG3643,FIND(AI$1,$AG3643))-FIND(":",$AG3643,FIND(AI$1,$AG3643))-1)),"卖家未填"))</f>
        <v>500</v>
      </c>
      <c r="K3643" s="11" t="str">
        <f>IF(AJ$1="","",IFERROR(TRIM(MID($AG3643,FIND(":",$AG3643,FIND(AJ$1,$AG3643))+1,FIND("=",$AG3643,FIND(AJ$1,$AG3643))-FIND(":",$AG3643,FIND(AJ$1,$AG3643))-1)),"卖家未填"))</f>
        <v>卖家未填</v>
      </c>
      <c r="L3643" s="11" t="str">
        <f>IF(AK$1="","",IFERROR(TRIM(MID($AG3643,FIND(":",$AG3643,FIND(AK$1,$AG3643))+1,FIND("=",$AG3643,FIND(AK$1,$AG3643))-FIND(":",$AG3643,FIND(AK$1,$AG3643))-1)),"卖家未填"))</f>
        <v>卖家未填</v>
      </c>
      <c r="M3643" s="11" t="str">
        <f>IF(AL$1="","",IFERROR(TRIM(MID($AG3643,FIND(":",$AG3643,FIND(AL$1,$AG3643))+1,FIND("=",$AG3643,FIND(AL$1,$AG3643))-FIND(":",$AG3643,FIND(AL$1,$AG3643))-1)),"卖家未填"))</f>
        <v>散装</v>
      </c>
      <c r="N3643" s="11" t="s">
        <v>2597</v>
      </c>
      <c r="O3643" s="11" t="s">
        <v>4530</v>
      </c>
      <c r="P3643" s="13">
        <v>6.4</v>
      </c>
      <c r="Q3643" s="13"/>
      <c r="R3643" s="11">
        <v>6.4</v>
      </c>
      <c r="S3643" s="14">
        <f>IFERROR(V3643/T3643,"0")</f>
        <v>14.080000000000002</v>
      </c>
      <c r="T3643" s="11">
        <v>5</v>
      </c>
      <c r="U3643" s="11">
        <v>11</v>
      </c>
      <c r="V3643" s="15">
        <f>R3643*U3643</f>
        <v>70.400000000000006</v>
      </c>
      <c r="W3643" s="11">
        <v>1</v>
      </c>
      <c r="X3643" s="11">
        <v>3</v>
      </c>
      <c r="Y3643" s="11">
        <v>35666795671</v>
      </c>
      <c r="Z3643" s="11">
        <v>71446253</v>
      </c>
      <c r="AA3643" s="16">
        <f>IFERROR((MID(AE3643,FIND("ends=",AE3643)+5,FIND("000&amp;starts",AE3643)-FIND("ends=",AE3643)-5)+8*3600)/86400+70*365+19,"")</f>
        <v>42032.501319444447</v>
      </c>
      <c r="AB3643" s="17" t="str">
        <f>HYPERLINK("http://item.taobao.com/item.htm?id="&amp;Y3643,"点击查看")</f>
        <v>点击查看</v>
      </c>
      <c r="AC3643" s="11">
        <f>YEAR(D3643)</f>
        <v>2012</v>
      </c>
      <c r="AD3643" s="11"/>
      <c r="AE3643" s="11" t="s">
        <v>7675</v>
      </c>
      <c r="AF3643" s="11"/>
      <c r="AG3643" s="11" t="s">
        <v>13273</v>
      </c>
    </row>
    <row r="3644" spans="1:33" x14ac:dyDescent="0.15">
      <c r="A3644" s="11" t="s">
        <v>14910</v>
      </c>
      <c r="B3644" s="11" t="s">
        <v>16601</v>
      </c>
      <c r="C3644" s="11" t="s">
        <v>14912</v>
      </c>
      <c r="D3644" s="12">
        <v>41321</v>
      </c>
      <c r="E3644" s="11" t="s">
        <v>15039</v>
      </c>
      <c r="F3644" s="11" t="s">
        <v>15147</v>
      </c>
      <c r="G3644" s="11" t="s">
        <v>198</v>
      </c>
      <c r="H3644" s="11" t="s">
        <v>10322</v>
      </c>
      <c r="I3644" s="11" t="str">
        <f>IF(AH$1="","",IFERROR(TRIM(MID($AG3644,FIND(":",$AG3644,FIND(AH$1,$AG3644))+1,FIND("=",$AG3644,FIND(AH$1,$AG3644))-FIND(":",$AG3644,FIND(AH$1,$AG3644))-1)),"卖家未填"))</f>
        <v>卖家未填</v>
      </c>
      <c r="J3644" s="11" t="str">
        <f>IF(AI$1="","",IFERROR(TRIM(MID($AG3644,FIND(":",$AG3644,FIND(AI$1,$AG3644))+1,FIND("=",$AG3644,FIND(AI$1,$AG3644))-FIND(":",$AG3644,FIND(AI$1,$AG3644))-1)),"卖家未填"))</f>
        <v>500</v>
      </c>
      <c r="K3644" s="11" t="str">
        <f>IF(AJ$1="","",IFERROR(TRIM(MID($AG3644,FIND(":",$AG3644,FIND(AJ$1,$AG3644))+1,FIND("=",$AG3644,FIND(AJ$1,$AG3644))-FIND(":",$AG3644,FIND(AJ$1,$AG3644))-1)),"卖家未填"))</f>
        <v>卖家未填</v>
      </c>
      <c r="L3644" s="11" t="str">
        <f>IF(AK$1="","",IFERROR(TRIM(MID($AG3644,FIND(":",$AG3644,FIND(AK$1,$AG3644))+1,FIND("=",$AG3644,FIND(AK$1,$AG3644))-FIND(":",$AG3644,FIND(AK$1,$AG3644))-1)),"卖家未填"))</f>
        <v>卖家未填</v>
      </c>
      <c r="M3644" s="11" t="str">
        <f>IF(AL$1="","",IFERROR(TRIM(MID($AG3644,FIND(":",$AG3644,FIND(AL$1,$AG3644))+1,FIND("=",$AG3644,FIND(AL$1,$AG3644))-FIND(":",$AG3644,FIND(AL$1,$AG3644))-1)),"卖家未填"))</f>
        <v>散装</v>
      </c>
      <c r="N3644" s="11" t="s">
        <v>3229</v>
      </c>
      <c r="O3644" s="11" t="s">
        <v>4663</v>
      </c>
      <c r="P3644" s="13">
        <v>8.8000000000000007</v>
      </c>
      <c r="Q3644" s="13"/>
      <c r="R3644" s="11">
        <v>8.8000000000000007</v>
      </c>
      <c r="S3644" s="14">
        <f>IFERROR(V3644/T3644,"0")</f>
        <v>23.466666666666669</v>
      </c>
      <c r="T3644" s="11">
        <v>3</v>
      </c>
      <c r="U3644" s="11">
        <v>8</v>
      </c>
      <c r="V3644" s="15">
        <f>R3644*U3644</f>
        <v>70.400000000000006</v>
      </c>
      <c r="W3644" s="11">
        <v>6</v>
      </c>
      <c r="X3644" s="11">
        <v>34</v>
      </c>
      <c r="Y3644" s="11">
        <v>18636822078</v>
      </c>
      <c r="Z3644" s="11">
        <v>102226561</v>
      </c>
      <c r="AA3644" s="16">
        <f>IFERROR((MID(AE3644,FIND("ends=",AE3644)+5,FIND("000&amp;starts",AE3644)-FIND("ends=",AE3644)-5)+8*3600)/86400+70*365+19,"")</f>
        <v>42030.708333333328</v>
      </c>
      <c r="AB3644" s="17" t="str">
        <f>HYPERLINK("http://item.taobao.com/item.htm?id="&amp;Y3644,"点击查看")</f>
        <v>点击查看</v>
      </c>
      <c r="AC3644" s="11">
        <f>YEAR(D3644)</f>
        <v>2013</v>
      </c>
      <c r="AD3644" s="11"/>
      <c r="AE3644" s="11" t="s">
        <v>8313</v>
      </c>
      <c r="AF3644" s="11"/>
      <c r="AG3644" s="11" t="s">
        <v>13828</v>
      </c>
    </row>
    <row r="3645" spans="1:33" x14ac:dyDescent="0.15">
      <c r="A3645" s="11" t="s">
        <v>14947</v>
      </c>
      <c r="B3645" s="11" t="s">
        <v>17014</v>
      </c>
      <c r="C3645" s="11" t="s">
        <v>14946</v>
      </c>
      <c r="D3645" s="12">
        <v>39828</v>
      </c>
      <c r="E3645" s="11" t="s">
        <v>14979</v>
      </c>
      <c r="F3645" s="11" t="s">
        <v>14980</v>
      </c>
      <c r="G3645" s="11" t="s">
        <v>39</v>
      </c>
      <c r="H3645" s="11" t="s">
        <v>10322</v>
      </c>
      <c r="I3645" s="11" t="str">
        <f>IF(AH$1="","",IFERROR(TRIM(MID($AG3645,FIND(":",$AG3645,FIND(AH$1,$AG3645))+1,FIND("=",$AG3645,FIND(AH$1,$AG3645))-FIND(":",$AG3645,FIND(AH$1,$AG3645))-1)),"卖家未填"))</f>
        <v>卖家未填</v>
      </c>
      <c r="J3645" s="11" t="str">
        <f>IF(AI$1="","",IFERROR(TRIM(MID($AG3645,FIND(":",$AG3645,FIND(AI$1,$AG3645))+1,FIND("=",$AG3645,FIND(AI$1,$AG3645))-FIND(":",$AG3645,FIND(AI$1,$AG3645))-1)),"卖家未填"))</f>
        <v>500</v>
      </c>
      <c r="K3645" s="11" t="str">
        <f>IF(AJ$1="","",IFERROR(TRIM(MID($AG3645,FIND(":",$AG3645,FIND(AJ$1,$AG3645))+1,FIND("=",$AG3645,FIND(AJ$1,$AG3645))-FIND(":",$AG3645,FIND(AJ$1,$AG3645))-1)),"卖家未填"))</f>
        <v>卖家未填</v>
      </c>
      <c r="L3645" s="11" t="str">
        <f>IF(AK$1="","",IFERROR(TRIM(MID($AG3645,FIND(":",$AG3645,FIND(AK$1,$AG3645))+1,FIND("=",$AG3645,FIND(AK$1,$AG3645))-FIND(":",$AG3645,FIND(AK$1,$AG3645))-1)),"卖家未填"))</f>
        <v>卖家未填</v>
      </c>
      <c r="M3645" s="11" t="str">
        <f>IF(AL$1="","",IFERROR(TRIM(MID($AG3645,FIND(":",$AG3645,FIND(AL$1,$AG3645))+1,FIND("=",$AG3645,FIND(AL$1,$AG3645))-FIND(":",$AG3645,FIND(AL$1,$AG3645))-1)),"卖家未填"))</f>
        <v>散装</v>
      </c>
      <c r="N3645" s="11" t="s">
        <v>3985</v>
      </c>
      <c r="O3645" s="11" t="s">
        <v>4663</v>
      </c>
      <c r="P3645" s="13">
        <v>8.8000000000000007</v>
      </c>
      <c r="Q3645" s="13"/>
      <c r="R3645" s="11">
        <v>8.8000000000000007</v>
      </c>
      <c r="S3645" s="14">
        <f>IFERROR(V3645/T3645,"0")</f>
        <v>35.200000000000003</v>
      </c>
      <c r="T3645" s="11">
        <v>2</v>
      </c>
      <c r="U3645" s="11">
        <v>8</v>
      </c>
      <c r="V3645" s="15">
        <f>R3645*U3645</f>
        <v>70.400000000000006</v>
      </c>
      <c r="W3645" s="11">
        <v>0</v>
      </c>
      <c r="X3645" s="11">
        <v>1</v>
      </c>
      <c r="Y3645" s="11">
        <v>43218405790</v>
      </c>
      <c r="Z3645" s="11">
        <v>37013496</v>
      </c>
      <c r="AA3645" s="16">
        <f>IFERROR((MID(AE3645,FIND("ends=",AE3645)+5,FIND("000&amp;starts",AE3645)-FIND("ends=",AE3645)-5)+8*3600)/86400+70*365+19,"")</f>
        <v>42032.499745370369</v>
      </c>
      <c r="AB3645" s="17" t="str">
        <f>HYPERLINK("http://item.taobao.com/item.htm?id="&amp;Y3645,"点击查看")</f>
        <v>点击查看</v>
      </c>
      <c r="AC3645" s="11">
        <f>YEAR(D3645)</f>
        <v>2009</v>
      </c>
      <c r="AD3645" s="11"/>
      <c r="AE3645" s="11" t="s">
        <v>9114</v>
      </c>
      <c r="AF3645" s="11"/>
      <c r="AG3645" s="11" t="s">
        <v>14526</v>
      </c>
    </row>
    <row r="3646" spans="1:33" x14ac:dyDescent="0.15">
      <c r="A3646" s="11" t="s">
        <v>14919</v>
      </c>
      <c r="B3646" s="11" t="s">
        <v>15229</v>
      </c>
      <c r="C3646" s="11" t="s">
        <v>14924</v>
      </c>
      <c r="D3646" s="12">
        <v>40769</v>
      </c>
      <c r="E3646" s="11" t="s">
        <v>14957</v>
      </c>
      <c r="F3646" s="11" t="s">
        <v>14983</v>
      </c>
      <c r="G3646" s="11" t="s">
        <v>42</v>
      </c>
      <c r="H3646" s="11" t="s">
        <v>10339</v>
      </c>
      <c r="I3646" s="11" t="str">
        <f>IF(AH$1="","",IFERROR(TRIM(MID($AG3646,FIND(":",$AG3646,FIND(AH$1,$AG3646))+1,FIND("=",$AG3646,FIND(AH$1,$AG3646))-FIND(":",$AG3646,FIND(AH$1,$AG3646))-1)),"卖家未填"))</f>
        <v>年糕锦马</v>
      </c>
      <c r="J3646" s="11" t="str">
        <f>IF(AI$1="","",IFERROR(TRIM(MID($AG3646,FIND(":",$AG3646,FIND(AI$1,$AG3646))+1,FIND("=",$AG3646,FIND(AI$1,$AG3646))-FIND(":",$AG3646,FIND(AI$1,$AG3646))-1)),"卖家未填"))</f>
        <v>500</v>
      </c>
      <c r="K3646" s="11" t="str">
        <f>IF(AJ$1="","",IFERROR(TRIM(MID($AG3646,FIND(":",$AG3646,FIND(AJ$1,$AG3646))+1,FIND("=",$AG3646,FIND(AJ$1,$AG3646))-FIND(":",$AG3646,FIND(AJ$1,$AG3646))-1)),"卖家未填"))</f>
        <v>卖家未填</v>
      </c>
      <c r="L3646" s="11" t="str">
        <f>IF(AK$1="","",IFERROR(TRIM(MID($AG3646,FIND(":",$AG3646,FIND(AK$1,$AG3646))+1,FIND("=",$AG3646,FIND(AK$1,$AG3646))-FIND(":",$AG3646,FIND(AK$1,$AG3646))-1)),"卖家未填"))</f>
        <v>卖家未填</v>
      </c>
      <c r="M3646" s="11" t="str">
        <f>IF(AL$1="","",IFERROR(TRIM(MID($AG3646,FIND(":",$AG3646,FIND(AL$1,$AG3646))+1,FIND("=",$AG3646,FIND(AL$1,$AG3646))-FIND(":",$AG3646,FIND(AL$1,$AG3646))-1)),"卖家未填"))</f>
        <v>散装</v>
      </c>
      <c r="N3646" s="11" t="s">
        <v>2835</v>
      </c>
      <c r="O3646" s="11"/>
      <c r="P3646" s="13">
        <v>7</v>
      </c>
      <c r="Q3646" s="13"/>
      <c r="R3646" s="11">
        <v>7</v>
      </c>
      <c r="S3646" s="14">
        <f>IFERROR(V3646/T3646,"0")</f>
        <v>17.5</v>
      </c>
      <c r="T3646" s="11">
        <v>4</v>
      </c>
      <c r="U3646" s="11">
        <v>10</v>
      </c>
      <c r="V3646" s="15">
        <f>R3646*U3646</f>
        <v>70</v>
      </c>
      <c r="W3646" s="11">
        <v>4</v>
      </c>
      <c r="X3646" s="11">
        <v>24</v>
      </c>
      <c r="Y3646" s="11">
        <v>14596444362</v>
      </c>
      <c r="Z3646" s="11">
        <v>68333302</v>
      </c>
      <c r="AA3646" s="16">
        <f>IFERROR((MID(AE3646,FIND("ends=",AE3646)+5,FIND("000&amp;starts",AE3646)-FIND("ends=",AE3646)-5)+8*3600)/86400+70*365+19,"")</f>
        <v>42030.78052083333</v>
      </c>
      <c r="AB3646" s="17" t="str">
        <f>HYPERLINK("http://item.taobao.com/item.htm?id="&amp;Y3646,"点击查看")</f>
        <v>点击查看</v>
      </c>
      <c r="AC3646" s="11">
        <f>YEAR(D3646)</f>
        <v>2011</v>
      </c>
      <c r="AD3646" s="11"/>
      <c r="AE3646" s="11" t="s">
        <v>7914</v>
      </c>
      <c r="AF3646" s="11" t="s">
        <v>9584</v>
      </c>
      <c r="AG3646" s="11" t="s">
        <v>13480</v>
      </c>
    </row>
    <row r="3647" spans="1:33" x14ac:dyDescent="0.15">
      <c r="A3647" s="11" t="s">
        <v>14910</v>
      </c>
      <c r="B3647" s="11" t="s">
        <v>16548</v>
      </c>
      <c r="C3647" s="11" t="s">
        <v>14907</v>
      </c>
      <c r="D3647" s="12">
        <v>41303</v>
      </c>
      <c r="E3647" s="11" t="s">
        <v>46</v>
      </c>
      <c r="F3647" s="11" t="s">
        <v>14977</v>
      </c>
      <c r="G3647" s="11" t="s">
        <v>36</v>
      </c>
      <c r="H3647" s="11" t="s">
        <v>10322</v>
      </c>
      <c r="I3647" s="11" t="str">
        <f>IF(AH$1="","",IFERROR(TRIM(MID($AG3647,FIND(":",$AG3647,FIND(AH$1,$AG3647))+1,FIND("=",$AG3647,FIND(AH$1,$AG3647))-FIND(":",$AG3647,FIND(AH$1,$AG3647))-1)),"卖家未填"))</f>
        <v>卖家未填</v>
      </c>
      <c r="J3647" s="11" t="str">
        <f>IF(AI$1="","",IFERROR(TRIM(MID($AG3647,FIND(":",$AG3647,FIND(AI$1,$AG3647))+1,FIND("=",$AG3647,FIND(AI$1,$AG3647))-FIND(":",$AG3647,FIND(AI$1,$AG3647))-1)),"卖家未填"))</f>
        <v>500</v>
      </c>
      <c r="K3647" s="11" t="str">
        <f>IF(AJ$1="","",IFERROR(TRIM(MID($AG3647,FIND(":",$AG3647,FIND(AJ$1,$AG3647))+1,FIND("=",$AG3647,FIND(AJ$1,$AG3647))-FIND(":",$AG3647,FIND(AJ$1,$AG3647))-1)),"卖家未填"))</f>
        <v>卖家未填</v>
      </c>
      <c r="L3647" s="11" t="str">
        <f>IF(AK$1="","",IFERROR(TRIM(MID($AG3647,FIND(":",$AG3647,FIND(AK$1,$AG3647))+1,FIND("=",$AG3647,FIND(AK$1,$AG3647))-FIND(":",$AG3647,FIND(AK$1,$AG3647))-1)),"卖家未填"))</f>
        <v>卖家未填</v>
      </c>
      <c r="M3647" s="11" t="str">
        <f>IF(AL$1="","",IFERROR(TRIM(MID($AG3647,FIND(":",$AG3647,FIND(AL$1,$AG3647))+1,FIND("=",$AG3647,FIND(AL$1,$AG3647))-FIND(":",$AG3647,FIND(AL$1,$AG3647))-1)),"卖家未填"))</f>
        <v>散装</v>
      </c>
      <c r="N3647" s="11" t="s">
        <v>3002</v>
      </c>
      <c r="O3647" s="11" t="s">
        <v>4686</v>
      </c>
      <c r="P3647" s="13">
        <v>7</v>
      </c>
      <c r="Q3647" s="13"/>
      <c r="R3647" s="11">
        <v>7</v>
      </c>
      <c r="S3647" s="14">
        <f>IFERROR(V3647/T3647,"0")</f>
        <v>17.5</v>
      </c>
      <c r="T3647" s="11">
        <v>4</v>
      </c>
      <c r="U3647" s="11">
        <v>10</v>
      </c>
      <c r="V3647" s="15">
        <f>R3647*U3647</f>
        <v>70</v>
      </c>
      <c r="W3647" s="11">
        <v>2</v>
      </c>
      <c r="X3647" s="11">
        <v>2</v>
      </c>
      <c r="Y3647" s="11">
        <v>43116688804</v>
      </c>
      <c r="Z3647" s="11">
        <v>102107698</v>
      </c>
      <c r="AA3647" s="16">
        <f>IFERROR((MID(AE3647,FIND("ends=",AE3647)+5,FIND("000&amp;starts",AE3647)-FIND("ends=",AE3647)-5)+8*3600)/86400+70*365+19,"")</f>
        <v>42033.887465277774</v>
      </c>
      <c r="AB3647" s="17" t="str">
        <f>HYPERLINK("http://item.taobao.com/item.htm?id="&amp;Y3647,"点击查看")</f>
        <v>点击查看</v>
      </c>
      <c r="AC3647" s="11">
        <f>YEAR(D3647)</f>
        <v>2013</v>
      </c>
      <c r="AD3647" s="11"/>
      <c r="AE3647" s="11" t="s">
        <v>8082</v>
      </c>
      <c r="AF3647" s="11"/>
      <c r="AG3647" s="11" t="s">
        <v>11425</v>
      </c>
    </row>
    <row r="3648" spans="1:33" x14ac:dyDescent="0.15">
      <c r="A3648" s="11" t="s">
        <v>14910</v>
      </c>
      <c r="B3648" s="11" t="s">
        <v>16582</v>
      </c>
      <c r="C3648" s="11" t="s">
        <v>14912</v>
      </c>
      <c r="D3648" s="12">
        <v>41749</v>
      </c>
      <c r="E3648" s="11" t="s">
        <v>15000</v>
      </c>
      <c r="F3648" s="11" t="s">
        <v>15011</v>
      </c>
      <c r="G3648" s="11" t="s">
        <v>65</v>
      </c>
      <c r="H3648" s="11" t="s">
        <v>10322</v>
      </c>
      <c r="I3648" s="11" t="str">
        <f>IF(AH$1="","",IFERROR(TRIM(MID($AG3648,FIND(":",$AG3648,FIND(AH$1,$AG3648))+1,FIND("=",$AG3648,FIND(AH$1,$AG3648))-FIND(":",$AG3648,FIND(AH$1,$AG3648))-1)),"卖家未填"))</f>
        <v>卖家未填</v>
      </c>
      <c r="J3648" s="11" t="str">
        <f>IF(AI$1="","",IFERROR(TRIM(MID($AG3648,FIND(":",$AG3648,FIND(AI$1,$AG3648))+1,FIND("=",$AG3648,FIND(AI$1,$AG3648))-FIND(":",$AG3648,FIND(AI$1,$AG3648))-1)),"卖家未填"))</f>
        <v>500</v>
      </c>
      <c r="K3648" s="11" t="str">
        <f>IF(AJ$1="","",IFERROR(TRIM(MID($AG3648,FIND(":",$AG3648,FIND(AJ$1,$AG3648))+1,FIND("=",$AG3648,FIND(AJ$1,$AG3648))-FIND(":",$AG3648,FIND(AJ$1,$AG3648))-1)),"卖家未填"))</f>
        <v>卖家未填</v>
      </c>
      <c r="L3648" s="11" t="str">
        <f>IF(AK$1="","",IFERROR(TRIM(MID($AG3648,FIND(":",$AG3648,FIND(AK$1,$AG3648))+1,FIND("=",$AG3648,FIND(AK$1,$AG3648))-FIND(":",$AG3648,FIND(AK$1,$AG3648))-1)),"卖家未填"))</f>
        <v>卖家未填</v>
      </c>
      <c r="M3648" s="11" t="str">
        <f>IF(AL$1="","",IFERROR(TRIM(MID($AG3648,FIND(":",$AG3648,FIND(AL$1,$AG3648))+1,FIND("=",$AG3648,FIND(AL$1,$AG3648))-FIND(":",$AG3648,FIND(AL$1,$AG3648))-1)),"卖家未填"))</f>
        <v>散装</v>
      </c>
      <c r="N3648" s="11" t="s">
        <v>3083</v>
      </c>
      <c r="O3648" s="11" t="s">
        <v>4618</v>
      </c>
      <c r="P3648" s="13">
        <v>5</v>
      </c>
      <c r="Q3648" s="13"/>
      <c r="R3648" s="11">
        <v>5</v>
      </c>
      <c r="S3648" s="14">
        <f>IFERROR(V3648/T3648,"0")</f>
        <v>17.5</v>
      </c>
      <c r="T3648" s="11">
        <v>4</v>
      </c>
      <c r="U3648" s="11">
        <v>14</v>
      </c>
      <c r="V3648" s="15">
        <f>R3648*U3648</f>
        <v>70</v>
      </c>
      <c r="W3648" s="11">
        <v>5</v>
      </c>
      <c r="X3648" s="11">
        <v>3</v>
      </c>
      <c r="Y3648" s="11">
        <v>38812488607</v>
      </c>
      <c r="Z3648" s="11">
        <v>110346206</v>
      </c>
      <c r="AA3648" s="16">
        <f>IFERROR((MID(AE3648,FIND("ends=",AE3648)+5,FIND("000&amp;starts",AE3648)-FIND("ends=",AE3648)-5)+8*3600)/86400+70*365+19,"")</f>
        <v>42035.750509259262</v>
      </c>
      <c r="AB3648" s="17" t="str">
        <f>HYPERLINK("http://item.taobao.com/item.htm?id="&amp;Y3648,"点击查看")</f>
        <v>点击查看</v>
      </c>
      <c r="AC3648" s="11">
        <f>YEAR(D3648)</f>
        <v>2014</v>
      </c>
      <c r="AD3648" s="11"/>
      <c r="AE3648" s="11" t="s">
        <v>8160</v>
      </c>
      <c r="AF3648" s="11"/>
      <c r="AG3648" s="11" t="s">
        <v>13701</v>
      </c>
    </row>
    <row r="3649" spans="1:33" x14ac:dyDescent="0.15">
      <c r="A3649" s="11" t="s">
        <v>14910</v>
      </c>
      <c r="B3649" s="11" t="s">
        <v>16631</v>
      </c>
      <c r="C3649" s="11" t="s">
        <v>14912</v>
      </c>
      <c r="D3649" s="12">
        <v>40348</v>
      </c>
      <c r="E3649" s="11" t="s">
        <v>15006</v>
      </c>
      <c r="F3649" s="11" t="s">
        <v>15012</v>
      </c>
      <c r="G3649" s="11" t="s">
        <v>66</v>
      </c>
      <c r="H3649" s="11" t="s">
        <v>10793</v>
      </c>
      <c r="I3649" s="11" t="str">
        <f>IF(AH$1="","",IFERROR(TRIM(MID($AG3649,FIND(":",$AG3649,FIND(AH$1,$AG3649))+1,FIND("=",$AG3649,FIND(AH$1,$AG3649))-FIND(":",$AG3649,FIND(AH$1,$AG3649))-1)),"卖家未填"))</f>
        <v>卖家未填</v>
      </c>
      <c r="J3649" s="11" t="str">
        <f>IF(AI$1="","",IFERROR(TRIM(MID($AG3649,FIND(":",$AG3649,FIND(AI$1,$AG3649))+1,FIND("=",$AG3649,FIND(AI$1,$AG3649))-FIND(":",$AG3649,FIND(AI$1,$AG3649))-1)),"卖家未填"))</f>
        <v>500</v>
      </c>
      <c r="K3649" s="11" t="str">
        <f>IF(AJ$1="","",IFERROR(TRIM(MID($AG3649,FIND(":",$AG3649,FIND(AJ$1,$AG3649))+1,FIND("=",$AG3649,FIND(AJ$1,$AG3649))-FIND(":",$AG3649,FIND(AJ$1,$AG3649))-1)),"卖家未填"))</f>
        <v>1人份</v>
      </c>
      <c r="L3649" s="11" t="str">
        <f>IF(AK$1="","",IFERROR(TRIM(MID($AG3649,FIND(":",$AG3649,FIND(AK$1,$AG3649))+1,FIND("=",$AG3649,FIND(AK$1,$AG3649))-FIND(":",$AG3649,FIND(AK$1,$AG3649))-1)),"卖家未填"))</f>
        <v>1周</v>
      </c>
      <c r="M3649" s="11" t="str">
        <f>IF(AL$1="","",IFERROR(TRIM(MID($AG3649,FIND(":",$AG3649,FIND(AL$1,$AG3649))+1,FIND("=",$AG3649,FIND(AL$1,$AG3649))-FIND(":",$AG3649,FIND(AL$1,$AG3649))-1)),"卖家未填"))</f>
        <v>包装</v>
      </c>
      <c r="N3649" s="11" t="s">
        <v>3194</v>
      </c>
      <c r="O3649" s="11" t="s">
        <v>4686</v>
      </c>
      <c r="P3649" s="13">
        <v>7</v>
      </c>
      <c r="Q3649" s="13"/>
      <c r="R3649" s="11">
        <v>7</v>
      </c>
      <c r="S3649" s="14">
        <f>IFERROR(V3649/T3649,"0")</f>
        <v>23.333333333333332</v>
      </c>
      <c r="T3649" s="11">
        <v>3</v>
      </c>
      <c r="U3649" s="11">
        <v>10</v>
      </c>
      <c r="V3649" s="15">
        <f>R3649*U3649</f>
        <v>70</v>
      </c>
      <c r="W3649" s="11">
        <v>3</v>
      </c>
      <c r="X3649" s="11">
        <v>12</v>
      </c>
      <c r="Y3649" s="11">
        <v>38363827218</v>
      </c>
      <c r="Z3649" s="11">
        <v>61856867</v>
      </c>
      <c r="AA3649" s="16">
        <f>IFERROR((MID(AE3649,FIND("ends=",AE3649)+5,FIND("000&amp;starts",AE3649)-FIND("ends=",AE3649)-5)+8*3600)/86400+70*365+19,"")</f>
        <v>42030.470034722224</v>
      </c>
      <c r="AB3649" s="17" t="str">
        <f>HYPERLINK("http://item.taobao.com/item.htm?id="&amp;Y3649,"点击查看")</f>
        <v>点击查看</v>
      </c>
      <c r="AC3649" s="11">
        <f>YEAR(D3649)</f>
        <v>2010</v>
      </c>
      <c r="AD3649" s="11"/>
      <c r="AE3649" s="11" t="s">
        <v>8276</v>
      </c>
      <c r="AF3649" s="11" t="s">
        <v>10104</v>
      </c>
      <c r="AG3649" s="11" t="s">
        <v>13798</v>
      </c>
    </row>
    <row r="3650" spans="1:33" x14ac:dyDescent="0.15">
      <c r="A3650" s="11" t="s">
        <v>14910</v>
      </c>
      <c r="B3650" s="11" t="s">
        <v>16855</v>
      </c>
      <c r="C3650" s="11" t="s">
        <v>14907</v>
      </c>
      <c r="D3650" s="12">
        <v>40560</v>
      </c>
      <c r="E3650" s="11" t="s">
        <v>14959</v>
      </c>
      <c r="F3650" s="11" t="s">
        <v>14997</v>
      </c>
      <c r="G3650" s="11" t="s">
        <v>52</v>
      </c>
      <c r="H3650" s="11" t="s">
        <v>10331</v>
      </c>
      <c r="I3650" s="11" t="str">
        <f>IF(AH$1="","",IFERROR(TRIM(MID($AG3650,FIND(":",$AG3650,FIND(AH$1,$AG3650))+1,FIND("=",$AG3650,FIND(AH$1,$AG3650))-FIND(":",$AG3650,FIND(AH$1,$AG3650))-1)),"卖家未填"))</f>
        <v>林妈妈年糕</v>
      </c>
      <c r="J3650" s="11" t="str">
        <f>IF(AI$1="","",IFERROR(TRIM(MID($AG3650,FIND(":",$AG3650,FIND(AI$1,$AG3650))+1,FIND("=",$AG3650,FIND(AI$1,$AG3650))-FIND(":",$AG3650,FIND(AI$1,$AG3650))-1)),"卖家未填"))</f>
        <v>120</v>
      </c>
      <c r="K3650" s="11" t="str">
        <f>IF(AJ$1="","",IFERROR(TRIM(MID($AG3650,FIND(":",$AG3650,FIND(AJ$1,$AG3650))+1,FIND("=",$AG3650,FIND(AJ$1,$AG3650))-FIND(":",$AG3650,FIND(AJ$1,$AG3650))-1)),"卖家未填"))</f>
        <v>卖家未填</v>
      </c>
      <c r="L3650" s="11" t="str">
        <f>IF(AK$1="","",IFERROR(TRIM(MID($AG3650,FIND(":",$AG3650,FIND(AK$1,$AG3650))+1,FIND("=",$AG3650,FIND(AK$1,$AG3650))-FIND(":",$AG3650,FIND(AK$1,$AG3650))-1)),"卖家未填"))</f>
        <v>卖家未填</v>
      </c>
      <c r="M3650" s="11" t="str">
        <f>IF(AL$1="","",IFERROR(TRIM(MID($AG3650,FIND(":",$AG3650,FIND(AL$1,$AG3650))+1,FIND("=",$AG3650,FIND(AL$1,$AG3650))-FIND(":",$AG3650,FIND(AL$1,$AG3650))-1)),"卖家未填"))</f>
        <v>散装</v>
      </c>
      <c r="N3650" s="11" t="s">
        <v>3633</v>
      </c>
      <c r="O3650" s="11" t="s">
        <v>5074</v>
      </c>
      <c r="P3650" s="13">
        <v>3.5</v>
      </c>
      <c r="Q3650" s="13"/>
      <c r="R3650" s="11">
        <v>3.5</v>
      </c>
      <c r="S3650" s="14">
        <f>IFERROR(V3650/T3650,"0")</f>
        <v>35</v>
      </c>
      <c r="T3650" s="11">
        <v>2</v>
      </c>
      <c r="U3650" s="11">
        <v>20</v>
      </c>
      <c r="V3650" s="15">
        <f>R3650*U3650</f>
        <v>70</v>
      </c>
      <c r="W3650" s="11">
        <v>2</v>
      </c>
      <c r="X3650" s="11">
        <v>1</v>
      </c>
      <c r="Y3650" s="11">
        <v>43523150402</v>
      </c>
      <c r="Z3650" s="11">
        <v>64532601</v>
      </c>
      <c r="AA3650" s="16">
        <f>IFERROR((MID(AE3650,FIND("ends=",AE3650)+5,FIND("000&amp;starts",AE3650)-FIND("ends=",AE3650)-5)+8*3600)/86400+70*365+19,"")</f>
        <v>42036.039398148147</v>
      </c>
      <c r="AB3650" s="17" t="str">
        <f>HYPERLINK("http://item.taobao.com/item.htm?id="&amp;Y3650,"点击查看")</f>
        <v>点击查看</v>
      </c>
      <c r="AC3650" s="11">
        <f>YEAR(D3650)</f>
        <v>2011</v>
      </c>
      <c r="AD3650" s="11"/>
      <c r="AE3650" s="11" t="s">
        <v>8744</v>
      </c>
      <c r="AF3650" s="11" t="s">
        <v>9566</v>
      </c>
      <c r="AG3650" s="11" t="s">
        <v>14206</v>
      </c>
    </row>
    <row r="3651" spans="1:33" x14ac:dyDescent="0.15">
      <c r="A3651" s="11" t="s">
        <v>14910</v>
      </c>
      <c r="B3651" s="11" t="s">
        <v>15784</v>
      </c>
      <c r="C3651" s="11" t="s">
        <v>14914</v>
      </c>
      <c r="D3651" s="12">
        <v>39441</v>
      </c>
      <c r="E3651" s="11" t="s">
        <v>24</v>
      </c>
      <c r="F3651" s="11" t="s">
        <v>24</v>
      </c>
      <c r="G3651" s="11" t="s">
        <v>24</v>
      </c>
      <c r="H3651" s="11" t="s">
        <v>10322</v>
      </c>
      <c r="I3651" s="11" t="str">
        <f>IF(AH$1="","",IFERROR(TRIM(MID($AG3651,FIND(":",$AG3651,FIND(AH$1,$AG3651))+1,FIND("=",$AG3651,FIND(AH$1,$AG3651))-FIND(":",$AG3651,FIND(AH$1,$AG3651))-1)),"卖家未填"))</f>
        <v>卖家未填</v>
      </c>
      <c r="J3651" s="11" t="str">
        <f>IF(AI$1="","",IFERROR(TRIM(MID($AG3651,FIND(":",$AG3651,FIND(AI$1,$AG3651))+1,FIND("=",$AG3651,FIND(AI$1,$AG3651))-FIND(":",$AG3651,FIND(AI$1,$AG3651))-1)),"卖家未填"))</f>
        <v>600</v>
      </c>
      <c r="K3651" s="11" t="str">
        <f>IF(AJ$1="","",IFERROR(TRIM(MID($AG3651,FIND(":",$AG3651,FIND(AJ$1,$AG3651))+1,FIND("=",$AG3651,FIND(AJ$1,$AG3651))-FIND(":",$AG3651,FIND(AJ$1,$AG3651))-1)),"卖家未填"))</f>
        <v>卖家未填</v>
      </c>
      <c r="L3651" s="11" t="str">
        <f>IF(AK$1="","",IFERROR(TRIM(MID($AG3651,FIND(":",$AG3651,FIND(AK$1,$AG3651))+1,FIND("=",$AG3651,FIND(AK$1,$AG3651))-FIND(":",$AG3651,FIND(AK$1,$AG3651))-1)),"卖家未填"))</f>
        <v>卖家未填</v>
      </c>
      <c r="M3651" s="11" t="str">
        <f>IF(AL$1="","",IFERROR(TRIM(MID($AG3651,FIND(":",$AG3651,FIND(AL$1,$AG3651))+1,FIND("=",$AG3651,FIND(AL$1,$AG3651))-FIND(":",$AG3651,FIND(AL$1,$AG3651))-1)),"卖家未填"))</f>
        <v>包装</v>
      </c>
      <c r="N3651" s="11" t="s">
        <v>3678</v>
      </c>
      <c r="O3651" s="11" t="s">
        <v>5018</v>
      </c>
      <c r="P3651" s="13">
        <v>35</v>
      </c>
      <c r="Q3651" s="13"/>
      <c r="R3651" s="11">
        <v>35</v>
      </c>
      <c r="S3651" s="14">
        <f>IFERROR(V3651/T3651,"0")</f>
        <v>35</v>
      </c>
      <c r="T3651" s="11">
        <v>2</v>
      </c>
      <c r="U3651" s="11">
        <v>2</v>
      </c>
      <c r="V3651" s="15">
        <f>R3651*U3651</f>
        <v>70</v>
      </c>
      <c r="W3651" s="11">
        <v>15</v>
      </c>
      <c r="X3651" s="11">
        <v>138</v>
      </c>
      <c r="Y3651" s="11">
        <v>36798924135</v>
      </c>
      <c r="Z3651" s="11">
        <v>35219274</v>
      </c>
      <c r="AA3651" s="16">
        <f>IFERROR((MID(AE3651,FIND("ends=",AE3651)+5,FIND("000&amp;starts",AE3651)-FIND("ends=",AE3651)-5)+8*3600)/86400+70*365+19,"")</f>
        <v>42029.682314814811</v>
      </c>
      <c r="AB3651" s="17" t="str">
        <f>HYPERLINK("http://item.taobao.com/item.htm?id="&amp;Y3651,"点击查看")</f>
        <v>点击查看</v>
      </c>
      <c r="AC3651" s="11">
        <f>YEAR(D3651)</f>
        <v>2007</v>
      </c>
      <c r="AD3651" s="11"/>
      <c r="AE3651" s="11" t="s">
        <v>8791</v>
      </c>
      <c r="AF3651" s="11"/>
      <c r="AG3651" s="11" t="s">
        <v>14247</v>
      </c>
    </row>
    <row r="3652" spans="1:33" x14ac:dyDescent="0.15">
      <c r="A3652" s="11" t="s">
        <v>14931</v>
      </c>
      <c r="B3652" s="11" t="s">
        <v>16901</v>
      </c>
      <c r="C3652" s="11" t="s">
        <v>14932</v>
      </c>
      <c r="D3652" s="12">
        <v>41515</v>
      </c>
      <c r="E3652" s="11" t="s">
        <v>14957</v>
      </c>
      <c r="F3652" s="11" t="s">
        <v>14983</v>
      </c>
      <c r="G3652" s="11" t="s">
        <v>42</v>
      </c>
      <c r="H3652" s="11" t="s">
        <v>10881</v>
      </c>
      <c r="I3652" s="11" t="str">
        <f>IF(AH$1="","",IFERROR(TRIM(MID($AG3652,FIND(":",$AG3652,FIND(AH$1,$AG3652))+1,FIND("=",$AG3652,FIND(AH$1,$AG3652))-FIND(":",$AG3652,FIND(AH$1,$AG3652))-1)),"卖家未填"))</f>
        <v>卖家未填</v>
      </c>
      <c r="J3652" s="11" t="str">
        <f>IF(AI$1="","",IFERROR(TRIM(MID($AG3652,FIND(":",$AG3652,FIND(AI$1,$AG3652))+1,FIND("=",$AG3652,FIND(AI$1,$AG3652))-FIND(":",$AG3652,FIND(AI$1,$AG3652))-1)),"卖家未填"))</f>
        <v>500</v>
      </c>
      <c r="K3652" s="11" t="str">
        <f>IF(AJ$1="","",IFERROR(TRIM(MID($AG3652,FIND(":",$AG3652,FIND(AJ$1,$AG3652))+1,FIND("=",$AG3652,FIND(AJ$1,$AG3652))-FIND(":",$AG3652,FIND(AJ$1,$AG3652))-1)),"卖家未填"))</f>
        <v>卖家未填</v>
      </c>
      <c r="L3652" s="11" t="str">
        <f>IF(AK$1="","",IFERROR(TRIM(MID($AG3652,FIND(":",$AG3652,FIND(AK$1,$AG3652))+1,FIND("=",$AG3652,FIND(AK$1,$AG3652))-FIND(":",$AG3652,FIND(AK$1,$AG3652))-1)),"卖家未填"))</f>
        <v>卖家未填</v>
      </c>
      <c r="M3652" s="11" t="str">
        <f>IF(AL$1="","",IFERROR(TRIM(MID($AG3652,FIND(":",$AG3652,FIND(AL$1,$AG3652))+1,FIND("=",$AG3652,FIND(AL$1,$AG3652))-FIND(":",$AG3652,FIND(AL$1,$AG3652))-1)),"卖家未填"))</f>
        <v>散装</v>
      </c>
      <c r="N3652" s="11" t="s">
        <v>3731</v>
      </c>
      <c r="O3652" s="11" t="s">
        <v>4464</v>
      </c>
      <c r="P3652" s="13">
        <v>3.5</v>
      </c>
      <c r="Q3652" s="13"/>
      <c r="R3652" s="11">
        <v>3.5</v>
      </c>
      <c r="S3652" s="14">
        <f>IFERROR(V3652/T3652,"0")</f>
        <v>35</v>
      </c>
      <c r="T3652" s="11">
        <v>2</v>
      </c>
      <c r="U3652" s="11">
        <v>20</v>
      </c>
      <c r="V3652" s="15">
        <f>R3652*U3652</f>
        <v>70</v>
      </c>
      <c r="W3652" s="11">
        <v>3</v>
      </c>
      <c r="X3652" s="11">
        <v>8</v>
      </c>
      <c r="Y3652" s="11">
        <v>41843508659</v>
      </c>
      <c r="Z3652" s="11">
        <v>106114268</v>
      </c>
      <c r="AA3652" s="16">
        <f>IFERROR((MID(AE3652,FIND("ends=",AE3652)+5,FIND("000&amp;starts",AE3652)-FIND("ends=",AE3652)-5)+8*3600)/86400+70*365+19,"")</f>
        <v>42030.375034722223</v>
      </c>
      <c r="AB3652" s="17" t="str">
        <f>HYPERLINK("http://item.taobao.com/item.htm?id="&amp;Y3652,"点击查看")</f>
        <v>点击查看</v>
      </c>
      <c r="AC3652" s="11">
        <f>YEAR(D3652)</f>
        <v>2013</v>
      </c>
      <c r="AD3652" s="11"/>
      <c r="AE3652" s="11" t="s">
        <v>8848</v>
      </c>
      <c r="AF3652" s="11" t="s">
        <v>10196</v>
      </c>
      <c r="AG3652" s="11" t="s">
        <v>14294</v>
      </c>
    </row>
    <row r="3653" spans="1:33" x14ac:dyDescent="0.15">
      <c r="A3653" s="11" t="s">
        <v>14908</v>
      </c>
      <c r="B3653" s="11" t="s">
        <v>15624</v>
      </c>
      <c r="C3653" s="11" t="s">
        <v>14909</v>
      </c>
      <c r="D3653" s="12">
        <v>41702</v>
      </c>
      <c r="E3653" s="11" t="s">
        <v>14967</v>
      </c>
      <c r="F3653" s="11" t="s">
        <v>14968</v>
      </c>
      <c r="G3653" s="11" t="s">
        <v>28</v>
      </c>
      <c r="H3653" s="11" t="s">
        <v>10322</v>
      </c>
      <c r="I3653" s="11" t="str">
        <f>IF(AH$1="","",IFERROR(TRIM(MID($AG3653,FIND(":",$AG3653,FIND(AH$1,$AG3653))+1,FIND("=",$AG3653,FIND(AH$1,$AG3653))-FIND(":",$AG3653,FIND(AH$1,$AG3653))-1)),"卖家未填"))</f>
        <v>卖家未填</v>
      </c>
      <c r="J3653" s="11" t="str">
        <f>IF(AI$1="","",IFERROR(TRIM(MID($AG3653,FIND(":",$AG3653,FIND(AI$1,$AG3653))+1,FIND("=",$AG3653,FIND(AI$1,$AG3653))-FIND(":",$AG3653,FIND(AI$1,$AG3653))-1)),"卖家未填"))</f>
        <v>500</v>
      </c>
      <c r="K3653" s="11" t="str">
        <f>IF(AJ$1="","",IFERROR(TRIM(MID($AG3653,FIND(":",$AG3653,FIND(AJ$1,$AG3653))+1,FIND("=",$AG3653,FIND(AJ$1,$AG3653))-FIND(":",$AG3653,FIND(AJ$1,$AG3653))-1)),"卖家未填"))</f>
        <v>卖家未填</v>
      </c>
      <c r="L3653" s="11" t="str">
        <f>IF(AK$1="","",IFERROR(TRIM(MID($AG3653,FIND(":",$AG3653,FIND(AK$1,$AG3653))+1,FIND("=",$AG3653,FIND(AK$1,$AG3653))-FIND(":",$AG3653,FIND(AK$1,$AG3653))-1)),"卖家未填"))</f>
        <v>卖家未填</v>
      </c>
      <c r="M3653" s="11" t="str">
        <f>IF(AL$1="","",IFERROR(TRIM(MID($AG3653,FIND(":",$AG3653,FIND(AL$1,$AG3653))+1,FIND("=",$AG3653,FIND(AL$1,$AG3653))-FIND(":",$AG3653,FIND(AL$1,$AG3653))-1)),"卖家未填"))</f>
        <v>散装</v>
      </c>
      <c r="N3653" s="11" t="s">
        <v>3783</v>
      </c>
      <c r="O3653" s="11" t="s">
        <v>4694</v>
      </c>
      <c r="P3653" s="13">
        <v>14</v>
      </c>
      <c r="Q3653" s="13"/>
      <c r="R3653" s="11">
        <v>14</v>
      </c>
      <c r="S3653" s="14">
        <f>IFERROR(V3653/T3653,"0")</f>
        <v>35</v>
      </c>
      <c r="T3653" s="11">
        <v>2</v>
      </c>
      <c r="U3653" s="11">
        <v>5</v>
      </c>
      <c r="V3653" s="15">
        <f>R3653*U3653</f>
        <v>70</v>
      </c>
      <c r="W3653" s="11">
        <v>1</v>
      </c>
      <c r="X3653" s="11">
        <v>11</v>
      </c>
      <c r="Y3653" s="11">
        <v>41844704929</v>
      </c>
      <c r="Z3653" s="11">
        <v>109140576</v>
      </c>
      <c r="AA3653" s="16">
        <f>IFERROR((MID(AE3653,FIND("ends=",AE3653)+5,FIND("000&amp;starts",AE3653)-FIND("ends=",AE3653)-5)+8*3600)/86400+70*365+19,"")</f>
        <v>42030.731909722221</v>
      </c>
      <c r="AB3653" s="17" t="str">
        <f>HYPERLINK("http://item.taobao.com/item.htm?id="&amp;Y3653,"点击查看")</f>
        <v>点击查看</v>
      </c>
      <c r="AC3653" s="11">
        <f>YEAR(D3653)</f>
        <v>2014</v>
      </c>
      <c r="AD3653" s="11"/>
      <c r="AE3653" s="11" t="s">
        <v>8902</v>
      </c>
      <c r="AF3653" s="11"/>
      <c r="AG3653" s="11" t="s">
        <v>11855</v>
      </c>
    </row>
    <row r="3654" spans="1:33" x14ac:dyDescent="0.15">
      <c r="A3654" s="11" t="s">
        <v>14947</v>
      </c>
      <c r="B3654" s="11" t="s">
        <v>17077</v>
      </c>
      <c r="C3654" s="11" t="s">
        <v>14946</v>
      </c>
      <c r="D3654" s="12">
        <v>41103</v>
      </c>
      <c r="E3654" s="11" t="s">
        <v>24</v>
      </c>
      <c r="F3654" s="11" t="s">
        <v>24</v>
      </c>
      <c r="G3654" s="11" t="s">
        <v>24</v>
      </c>
      <c r="H3654" s="11" t="s">
        <v>10322</v>
      </c>
      <c r="I3654" s="11" t="str">
        <f>IF(AH$1="","",IFERROR(TRIM(MID($AG3654,FIND(":",$AG3654,FIND(AH$1,$AG3654))+1,FIND("=",$AG3654,FIND(AH$1,$AG3654))-FIND(":",$AG3654,FIND(AH$1,$AG3654))-1)),"卖家未填"))</f>
        <v>卖家未填</v>
      </c>
      <c r="J3654" s="11" t="str">
        <f>IF(AI$1="","",IFERROR(TRIM(MID($AG3654,FIND(":",$AG3654,FIND(AI$1,$AG3654))+1,FIND("=",$AG3654,FIND(AI$1,$AG3654))-FIND(":",$AG3654,FIND(AI$1,$AG3654))-1)),"卖家未填"))</f>
        <v>600</v>
      </c>
      <c r="K3654" s="11" t="str">
        <f>IF(AJ$1="","",IFERROR(TRIM(MID($AG3654,FIND(":",$AG3654,FIND(AJ$1,$AG3654))+1,FIND("=",$AG3654,FIND(AJ$1,$AG3654))-FIND(":",$AG3654,FIND(AJ$1,$AG3654))-1)),"卖家未填"))</f>
        <v>卖家未填</v>
      </c>
      <c r="L3654" s="11" t="str">
        <f>IF(AK$1="","",IFERROR(TRIM(MID($AG3654,FIND(":",$AG3654,FIND(AK$1,$AG3654))+1,FIND("=",$AG3654,FIND(AK$1,$AG3654))-FIND(":",$AG3654,FIND(AK$1,$AG3654))-1)),"卖家未填"))</f>
        <v>卖家未填</v>
      </c>
      <c r="M3654" s="11" t="str">
        <f>IF(AL$1="","",IFERROR(TRIM(MID($AG3654,FIND(":",$AG3654,FIND(AL$1,$AG3654))+1,FIND("=",$AG3654,FIND(AL$1,$AG3654))-FIND(":",$AG3654,FIND(AL$1,$AG3654))-1)),"卖家未填"))</f>
        <v>包装</v>
      </c>
      <c r="N3654" s="11" t="s">
        <v>4149</v>
      </c>
      <c r="O3654" s="11" t="s">
        <v>5018</v>
      </c>
      <c r="P3654" s="13">
        <v>35</v>
      </c>
      <c r="Q3654" s="13"/>
      <c r="R3654" s="11">
        <v>35</v>
      </c>
      <c r="S3654" s="14">
        <f>IFERROR(V3654/T3654,"0")</f>
        <v>35</v>
      </c>
      <c r="T3654" s="11">
        <v>2</v>
      </c>
      <c r="U3654" s="11">
        <v>2</v>
      </c>
      <c r="V3654" s="15">
        <f>R3654*U3654</f>
        <v>70</v>
      </c>
      <c r="W3654" s="11">
        <v>0</v>
      </c>
      <c r="X3654" s="11">
        <v>28</v>
      </c>
      <c r="Y3654" s="11">
        <v>38522715504</v>
      </c>
      <c r="Z3654" s="11">
        <v>72777434</v>
      </c>
      <c r="AA3654" s="16">
        <f>IFERROR((MID(AE3654,FIND("ends=",AE3654)+5,FIND("000&amp;starts",AE3654)-FIND("ends=",AE3654)-5)+8*3600)/86400+70*365+19,"")</f>
        <v>42033.600127314814</v>
      </c>
      <c r="AB3654" s="17" t="str">
        <f>HYPERLINK("http://item.taobao.com/item.htm?id="&amp;Y3654,"点击查看")</f>
        <v>点击查看</v>
      </c>
      <c r="AC3654" s="11">
        <f>YEAR(D3654)</f>
        <v>2012</v>
      </c>
      <c r="AD3654" s="11"/>
      <c r="AE3654" s="11" t="s">
        <v>9285</v>
      </c>
      <c r="AF3654" s="11"/>
      <c r="AG3654" s="11" t="s">
        <v>14662</v>
      </c>
    </row>
    <row r="3655" spans="1:33" x14ac:dyDescent="0.15">
      <c r="A3655" s="11" t="s">
        <v>14947</v>
      </c>
      <c r="B3655" s="11" t="s">
        <v>16178</v>
      </c>
      <c r="C3655" s="11" t="s">
        <v>14951</v>
      </c>
      <c r="D3655" s="12">
        <v>39301</v>
      </c>
      <c r="E3655" s="11" t="s">
        <v>14967</v>
      </c>
      <c r="F3655" s="11" t="s">
        <v>14968</v>
      </c>
      <c r="G3655" s="11" t="s">
        <v>28</v>
      </c>
      <c r="H3655" s="11" t="s">
        <v>10321</v>
      </c>
      <c r="I3655" s="11" t="str">
        <f>IF(AH$1="","",IFERROR(TRIM(MID($AG3655,FIND(":",$AG3655,FIND(AH$1,$AG3655))+1,FIND("=",$AG3655,FIND(AH$1,$AG3655))-FIND(":",$AG3655,FIND(AH$1,$AG3655))-1)),"卖家未填"))</f>
        <v>芝士年糕</v>
      </c>
      <c r="J3655" s="11" t="str">
        <f>IF(AI$1="","",IFERROR(TRIM(MID($AG3655,FIND(":",$AG3655,FIND(AI$1,$AG3655))+1,FIND("=",$AG3655,FIND(AI$1,$AG3655))-FIND(":",$AG3655,FIND(AI$1,$AG3655))-1)),"卖家未填"))</f>
        <v>500</v>
      </c>
      <c r="K3655" s="11" t="str">
        <f>IF(AJ$1="","",IFERROR(TRIM(MID($AG3655,FIND(":",$AG3655,FIND(AJ$1,$AG3655))+1,FIND("=",$AG3655,FIND(AJ$1,$AG3655))-FIND(":",$AG3655,FIND(AJ$1,$AG3655))-1)),"卖家未填"))</f>
        <v>卖家未填</v>
      </c>
      <c r="L3655" s="11" t="str">
        <f>IF(AK$1="","",IFERROR(TRIM(MID($AG3655,FIND(":",$AG3655,FIND(AK$1,$AG3655))+1,FIND("=",$AG3655,FIND(AK$1,$AG3655))-FIND(":",$AG3655,FIND(AK$1,$AG3655))-1)),"卖家未填"))</f>
        <v>卖家未填</v>
      </c>
      <c r="M3655" s="11" t="str">
        <f>IF(AL$1="","",IFERROR(TRIM(MID($AG3655,FIND(":",$AG3655,FIND(AL$1,$AG3655))+1,FIND("=",$AG3655,FIND(AL$1,$AG3655))-FIND(":",$AG3655,FIND(AL$1,$AG3655))-1)),"卖家未填"))</f>
        <v>包装</v>
      </c>
      <c r="N3655" s="11" t="s">
        <v>4279</v>
      </c>
      <c r="O3655" s="11" t="s">
        <v>4452</v>
      </c>
      <c r="P3655" s="13">
        <v>35</v>
      </c>
      <c r="Q3655" s="13"/>
      <c r="R3655" s="11">
        <v>35</v>
      </c>
      <c r="S3655" s="14">
        <f>IFERROR(V3655/T3655,"0")</f>
        <v>35</v>
      </c>
      <c r="T3655" s="11">
        <v>2</v>
      </c>
      <c r="U3655" s="11">
        <v>2</v>
      </c>
      <c r="V3655" s="15">
        <f>R3655*U3655</f>
        <v>70</v>
      </c>
      <c r="W3655" s="11"/>
      <c r="X3655" s="11"/>
      <c r="Y3655" s="11">
        <v>39816745677</v>
      </c>
      <c r="Z3655" s="11">
        <v>34725063</v>
      </c>
      <c r="AA3655" s="16">
        <f>IFERROR((MID(AE3655,FIND("ends=",AE3655)+5,FIND("000&amp;starts",AE3655)-FIND("ends=",AE3655)-5)+8*3600)/86400+70*365+19,"")</f>
        <v>42034.661469907413</v>
      </c>
      <c r="AB3655" s="17" t="str">
        <f>HYPERLINK("http://item.taobao.com/item.htm?id="&amp;Y3655,"点击查看")</f>
        <v>点击查看</v>
      </c>
      <c r="AC3655" s="11">
        <f>YEAR(D3655)</f>
        <v>2007</v>
      </c>
      <c r="AD3655" s="11"/>
      <c r="AE3655" s="11" t="s">
        <v>9420</v>
      </c>
      <c r="AF3655" s="11" t="s">
        <v>9546</v>
      </c>
      <c r="AG3655" s="11" t="s">
        <v>14782</v>
      </c>
    </row>
    <row r="3656" spans="1:33" x14ac:dyDescent="0.15">
      <c r="A3656" s="11" t="s">
        <v>14910</v>
      </c>
      <c r="B3656" s="11" t="s">
        <v>15236</v>
      </c>
      <c r="C3656" s="11" t="s">
        <v>14912</v>
      </c>
      <c r="D3656" s="12">
        <v>41655</v>
      </c>
      <c r="E3656" s="11" t="s">
        <v>14957</v>
      </c>
      <c r="F3656" s="11" t="s">
        <v>14958</v>
      </c>
      <c r="G3656" s="11" t="s">
        <v>21</v>
      </c>
      <c r="H3656" s="11" t="s">
        <v>10322</v>
      </c>
      <c r="I3656" s="11" t="str">
        <f>IF(AH$1="","",IFERROR(TRIM(MID($AG3656,FIND(":",$AG3656,FIND(AH$1,$AG3656))+1,FIND("=",$AG3656,FIND(AH$1,$AG3656))-FIND(":",$AG3656,FIND(AH$1,$AG3656))-1)),"卖家未填"))</f>
        <v>卖家未填</v>
      </c>
      <c r="J3656" s="11" t="str">
        <f>IF(AI$1="","",IFERROR(TRIM(MID($AG3656,FIND(":",$AG3656,FIND(AI$1,$AG3656))+1,FIND("=",$AG3656,FIND(AI$1,$AG3656))-FIND(":",$AG3656,FIND(AI$1,$AG3656))-1)),"卖家未填"))</f>
        <v>450</v>
      </c>
      <c r="K3656" s="11" t="str">
        <f>IF(AJ$1="","",IFERROR(TRIM(MID($AG3656,FIND(":",$AG3656,FIND(AJ$1,$AG3656))+1,FIND("=",$AG3656,FIND(AJ$1,$AG3656))-FIND(":",$AG3656,FIND(AJ$1,$AG3656))-1)),"卖家未填"))</f>
        <v>卖家未填</v>
      </c>
      <c r="L3656" s="11" t="str">
        <f>IF(AK$1="","",IFERROR(TRIM(MID($AG3656,FIND(":",$AG3656,FIND(AK$1,$AG3656))+1,FIND("=",$AG3656,FIND(AK$1,$AG3656))-FIND(":",$AG3656,FIND(AK$1,$AG3656))-1)),"卖家未填"))</f>
        <v>卖家未填</v>
      </c>
      <c r="M3656" s="11" t="str">
        <f>IF(AL$1="","",IFERROR(TRIM(MID($AG3656,FIND(":",$AG3656,FIND(AL$1,$AG3656))+1,FIND("=",$AG3656,FIND(AL$1,$AG3656))-FIND(":",$AG3656,FIND(AL$1,$AG3656))-1)),"卖家未填"))</f>
        <v>包装</v>
      </c>
      <c r="N3656" s="11" t="s">
        <v>3172</v>
      </c>
      <c r="O3656" s="11" t="s">
        <v>5219</v>
      </c>
      <c r="P3656" s="13">
        <v>6.99</v>
      </c>
      <c r="Q3656" s="13"/>
      <c r="R3656" s="11">
        <v>6.99</v>
      </c>
      <c r="S3656" s="14">
        <f>IFERROR(V3656/T3656,"0")</f>
        <v>23.3</v>
      </c>
      <c r="T3656" s="11">
        <v>3</v>
      </c>
      <c r="U3656" s="11">
        <v>10</v>
      </c>
      <c r="V3656" s="15">
        <f>R3656*U3656</f>
        <v>69.900000000000006</v>
      </c>
      <c r="W3656" s="11">
        <v>1</v>
      </c>
      <c r="X3656" s="11">
        <v>3</v>
      </c>
      <c r="Y3656" s="11">
        <v>41281879376</v>
      </c>
      <c r="Z3656" s="11">
        <v>108428054</v>
      </c>
      <c r="AA3656" s="16">
        <f>IFERROR((MID(AE3656,FIND("ends=",AE3656)+5,FIND("000&amp;starts",AE3656)-FIND("ends=",AE3656)-5)+8*3600)/86400+70*365+19,"")</f>
        <v>42029.934259259258</v>
      </c>
      <c r="AB3656" s="17" t="str">
        <f>HYPERLINK("http://item.taobao.com/item.htm?id="&amp;Y3656,"点击查看")</f>
        <v>点击查看</v>
      </c>
      <c r="AC3656" s="11">
        <f>YEAR(D3656)</f>
        <v>2014</v>
      </c>
      <c r="AD3656" s="11"/>
      <c r="AE3656" s="11" t="s">
        <v>8249</v>
      </c>
      <c r="AF3656" s="11"/>
      <c r="AG3656" s="11" t="s">
        <v>13781</v>
      </c>
    </row>
    <row r="3657" spans="1:33" x14ac:dyDescent="0.15">
      <c r="A3657" s="11" t="s">
        <v>14947</v>
      </c>
      <c r="B3657" s="11" t="s">
        <v>15615</v>
      </c>
      <c r="C3657" s="11" t="s">
        <v>14946</v>
      </c>
      <c r="D3657" s="12">
        <v>41433</v>
      </c>
      <c r="E3657" s="11" t="s">
        <v>14957</v>
      </c>
      <c r="F3657" s="11" t="s">
        <v>14958</v>
      </c>
      <c r="G3657" s="11" t="s">
        <v>21</v>
      </c>
      <c r="H3657" s="11" t="s">
        <v>10429</v>
      </c>
      <c r="I3657" s="11" t="str">
        <f>IF(AH$1="","",IFERROR(TRIM(MID($AG3657,FIND(":",$AG3657,FIND(AH$1,$AG3657))+1,FIND("=",$AG3657,FIND(AH$1,$AG3657))-FIND(":",$AG3657,FIND(AH$1,$AG3657))-1)),"卖家未填"))</f>
        <v>卖家未填</v>
      </c>
      <c r="J3657" s="11" t="str">
        <f>IF(AI$1="","",IFERROR(TRIM(MID($AG3657,FIND(":",$AG3657,FIND(AI$1,$AG3657))+1,FIND("=",$AG3657,FIND(AI$1,$AG3657))-FIND(":",$AG3657,FIND(AI$1,$AG3657))-1)),"卖家未填"))</f>
        <v>400</v>
      </c>
      <c r="K3657" s="11" t="str">
        <f>IF(AJ$1="","",IFERROR(TRIM(MID($AG3657,FIND(":",$AG3657,FIND(AJ$1,$AG3657))+1,FIND("=",$AG3657,FIND(AJ$1,$AG3657))-FIND(":",$AG3657,FIND(AJ$1,$AG3657))-1)),"卖家未填"))</f>
        <v>2人份</v>
      </c>
      <c r="L3657" s="11" t="str">
        <f>IF(AK$1="","",IFERROR(TRIM(MID($AG3657,FIND(":",$AG3657,FIND(AK$1,$AG3657))+1,FIND("=",$AG3657,FIND(AK$1,$AG3657))-FIND(":",$AG3657,FIND(AK$1,$AG3657))-1)),"卖家未填"))</f>
        <v>卖家未填</v>
      </c>
      <c r="M3657" s="11" t="str">
        <f>IF(AL$1="","",IFERROR(TRIM(MID($AG3657,FIND(":",$AG3657,FIND(AL$1,$AG3657))+1,FIND("=",$AG3657,FIND(AL$1,$AG3657))-FIND(":",$AG3657,FIND(AL$1,$AG3657))-1)),"卖家未填"))</f>
        <v>包装</v>
      </c>
      <c r="N3657" s="11" t="s">
        <v>4358</v>
      </c>
      <c r="O3657" s="11" t="s">
        <v>5298</v>
      </c>
      <c r="P3657" s="13">
        <v>4.99</v>
      </c>
      <c r="Q3657" s="13"/>
      <c r="R3657" s="11">
        <v>4.99</v>
      </c>
      <c r="S3657" s="14">
        <f>IFERROR(V3657/T3657,"0")</f>
        <v>34.93</v>
      </c>
      <c r="T3657" s="11">
        <v>2</v>
      </c>
      <c r="U3657" s="11">
        <v>14</v>
      </c>
      <c r="V3657" s="15">
        <f>R3657*U3657</f>
        <v>69.86</v>
      </c>
      <c r="W3657" s="11">
        <v>52</v>
      </c>
      <c r="X3657" s="11">
        <v>68</v>
      </c>
      <c r="Y3657" s="11">
        <v>36220250431</v>
      </c>
      <c r="Z3657" s="11">
        <v>104665463</v>
      </c>
      <c r="AA3657" s="16">
        <f>IFERROR((MID(AE3657,FIND("ends=",AE3657)+5,FIND("000&amp;starts",AE3657)-FIND("ends=",AE3657)-5)+8*3600)/86400+70*365+19,"")</f>
        <v>42035.518379629633</v>
      </c>
      <c r="AB3657" s="17" t="str">
        <f>HYPERLINK("http://item.taobao.com/item.htm?id="&amp;Y3657,"点击查看")</f>
        <v>点击查看</v>
      </c>
      <c r="AC3657" s="11">
        <f>YEAR(D3657)</f>
        <v>2013</v>
      </c>
      <c r="AD3657" s="11"/>
      <c r="AE3657" s="11" t="s">
        <v>9505</v>
      </c>
      <c r="AF3657" s="11" t="s">
        <v>9699</v>
      </c>
      <c r="AG3657" s="11" t="s">
        <v>14851</v>
      </c>
    </row>
    <row r="3658" spans="1:33" x14ac:dyDescent="0.15">
      <c r="A3658" s="11" t="s">
        <v>14910</v>
      </c>
      <c r="B3658" s="11" t="s">
        <v>16676</v>
      </c>
      <c r="C3658" s="11" t="s">
        <v>14913</v>
      </c>
      <c r="D3658" s="12">
        <v>39751</v>
      </c>
      <c r="E3658" s="11" t="s">
        <v>14979</v>
      </c>
      <c r="F3658" s="11" t="s">
        <v>14980</v>
      </c>
      <c r="G3658" s="11" t="s">
        <v>39</v>
      </c>
      <c r="H3658" s="11" t="s">
        <v>10322</v>
      </c>
      <c r="I3658" s="11" t="str">
        <f>IF(AH$1="","",IFERROR(TRIM(MID($AG3658,FIND(":",$AG3658,FIND(AH$1,$AG3658))+1,FIND("=",$AG3658,FIND(AH$1,$AG3658))-FIND(":",$AG3658,FIND(AH$1,$AG3658))-1)),"卖家未填"))</f>
        <v>卖家未填</v>
      </c>
      <c r="J3658" s="11" t="str">
        <f>IF(AI$1="","",IFERROR(TRIM(MID($AG3658,FIND(":",$AG3658,FIND(AI$1,$AG3658))+1,FIND("=",$AG3658,FIND(AI$1,$AG3658))-FIND(":",$AG3658,FIND(AI$1,$AG3658))-1)),"卖家未填"))</f>
        <v>50</v>
      </c>
      <c r="K3658" s="11" t="str">
        <f>IF(AJ$1="","",IFERROR(TRIM(MID($AG3658,FIND(":",$AG3658,FIND(AJ$1,$AG3658))+1,FIND("=",$AG3658,FIND(AJ$1,$AG3658))-FIND(":",$AG3658,FIND(AJ$1,$AG3658))-1)),"卖家未填"))</f>
        <v>卖家未填</v>
      </c>
      <c r="L3658" s="11" t="str">
        <f>IF(AK$1="","",IFERROR(TRIM(MID($AG3658,FIND(":",$AG3658,FIND(AK$1,$AG3658))+1,FIND("=",$AG3658,FIND(AK$1,$AG3658))-FIND(":",$AG3658,FIND(AK$1,$AG3658))-1)),"卖家未填"))</f>
        <v>卖家未填</v>
      </c>
      <c r="M3658" s="11" t="str">
        <f>IF(AL$1="","",IFERROR(TRIM(MID($AG3658,FIND(":",$AG3658,FIND(AL$1,$AG3658))+1,FIND("=",$AG3658,FIND(AL$1,$AG3658))-FIND(":",$AG3658,FIND(AL$1,$AG3658))-1)),"卖家未填"))</f>
        <v>散装</v>
      </c>
      <c r="N3658" s="11" t="s">
        <v>3274</v>
      </c>
      <c r="O3658" s="11" t="s">
        <v>5241</v>
      </c>
      <c r="P3658" s="13">
        <v>15</v>
      </c>
      <c r="Q3658" s="13">
        <v>13.95</v>
      </c>
      <c r="R3658" s="11">
        <v>13.95</v>
      </c>
      <c r="S3658" s="14">
        <f>IFERROR(V3658/T3658,"0")</f>
        <v>23.25</v>
      </c>
      <c r="T3658" s="11">
        <v>3</v>
      </c>
      <c r="U3658" s="11">
        <v>5</v>
      </c>
      <c r="V3658" s="15">
        <f>R3658*U3658</f>
        <v>69.75</v>
      </c>
      <c r="W3658" s="11">
        <v>15</v>
      </c>
      <c r="X3658" s="11">
        <v>71</v>
      </c>
      <c r="Y3658" s="11">
        <v>39085859010</v>
      </c>
      <c r="Z3658" s="11">
        <v>36578996</v>
      </c>
      <c r="AA3658" s="16">
        <f>IFERROR((MID(AE3658,FIND("ends=",AE3658)+5,FIND("000&amp;starts",AE3658)-FIND("ends=",AE3658)-5)+8*3600)/86400+70*365+19,"")</f>
        <v>42031.395601851851</v>
      </c>
      <c r="AB3658" s="17" t="str">
        <f>HYPERLINK("http://item.taobao.com/item.htm?id="&amp;Y3658,"点击查看")</f>
        <v>点击查看</v>
      </c>
      <c r="AC3658" s="11">
        <f>YEAR(D3658)</f>
        <v>2008</v>
      </c>
      <c r="AD3658" s="11"/>
      <c r="AE3658" s="11" t="s">
        <v>8361</v>
      </c>
      <c r="AF3658" s="11"/>
      <c r="AG3658" s="11" t="s">
        <v>13868</v>
      </c>
    </row>
    <row r="3659" spans="1:33" x14ac:dyDescent="0.15">
      <c r="A3659" s="11" t="s">
        <v>14910</v>
      </c>
      <c r="B3659" s="11" t="s">
        <v>16745</v>
      </c>
      <c r="C3659" s="11" t="s">
        <v>14912</v>
      </c>
      <c r="D3659" s="12">
        <v>40614</v>
      </c>
      <c r="E3659" s="11" t="s">
        <v>14957</v>
      </c>
      <c r="F3659" s="11" t="s">
        <v>15074</v>
      </c>
      <c r="G3659" s="11" t="s">
        <v>120</v>
      </c>
      <c r="H3659" s="11" t="s">
        <v>10322</v>
      </c>
      <c r="I3659" s="11" t="str">
        <f>IF(AH$1="","",IFERROR(TRIM(MID($AG3659,FIND(":",$AG3659,FIND(AH$1,$AG3659))+1,FIND("=",$AG3659,FIND(AH$1,$AG3659))-FIND(":",$AG3659,FIND(AH$1,$AG3659))-1)),"卖家未填"))</f>
        <v>卖家未填</v>
      </c>
      <c r="J3659" s="11" t="str">
        <f>IF(AI$1="","",IFERROR(TRIM(MID($AG3659,FIND(":",$AG3659,FIND(AI$1,$AG3659))+1,FIND("=",$AG3659,FIND(AI$1,$AG3659))-FIND(":",$AG3659,FIND(AI$1,$AG3659))-1)),"卖家未填"))</f>
        <v>500</v>
      </c>
      <c r="K3659" s="11" t="str">
        <f>IF(AJ$1="","",IFERROR(TRIM(MID($AG3659,FIND(":",$AG3659,FIND(AJ$1,$AG3659))+1,FIND("=",$AG3659,FIND(AJ$1,$AG3659))-FIND(":",$AG3659,FIND(AJ$1,$AG3659))-1)),"卖家未填"))</f>
        <v>1人份</v>
      </c>
      <c r="L3659" s="11" t="str">
        <f>IF(AK$1="","",IFERROR(TRIM(MID($AG3659,FIND(":",$AG3659,FIND(AK$1,$AG3659))+1,FIND("=",$AG3659,FIND(AK$1,$AG3659))-FIND(":",$AG3659,FIND(AK$1,$AG3659))-1)),"卖家未填"))</f>
        <v>3个月</v>
      </c>
      <c r="M3659" s="11" t="str">
        <f>IF(AL$1="","",IFERROR(TRIM(MID($AG3659,FIND(":",$AG3659,FIND(AL$1,$AG3659))+1,FIND("=",$AG3659,FIND(AL$1,$AG3659))-FIND(":",$AG3659,FIND(AL$1,$AG3659))-1)),"卖家未填"))</f>
        <v>散装</v>
      </c>
      <c r="N3659" s="11" t="s">
        <v>3425</v>
      </c>
      <c r="O3659" s="11" t="s">
        <v>4687</v>
      </c>
      <c r="P3659" s="13">
        <v>5.8</v>
      </c>
      <c r="Q3659" s="13"/>
      <c r="R3659" s="11">
        <v>5.8</v>
      </c>
      <c r="S3659" s="14">
        <f>IFERROR(V3659/T3659,"0")</f>
        <v>23.2</v>
      </c>
      <c r="T3659" s="11">
        <v>3</v>
      </c>
      <c r="U3659" s="11">
        <v>12</v>
      </c>
      <c r="V3659" s="15">
        <f>R3659*U3659</f>
        <v>69.599999999999994</v>
      </c>
      <c r="W3659" s="11">
        <v>1</v>
      </c>
      <c r="X3659" s="11">
        <v>1</v>
      </c>
      <c r="Y3659" s="11">
        <v>43194808024</v>
      </c>
      <c r="Z3659" s="11">
        <v>65422712</v>
      </c>
      <c r="AA3659" s="16">
        <f>IFERROR((MID(AE3659,FIND("ends=",AE3659)+5,FIND("000&amp;starts",AE3659)-FIND("ends=",AE3659)-5)+8*3600)/86400+70*365+19,"")</f>
        <v>42033.395694444444</v>
      </c>
      <c r="AB3659" s="17" t="str">
        <f>HYPERLINK("http://item.taobao.com/item.htm?id="&amp;Y3659,"点击查看")</f>
        <v>点击查看</v>
      </c>
      <c r="AC3659" s="11">
        <f>YEAR(D3659)</f>
        <v>2011</v>
      </c>
      <c r="AD3659" s="11"/>
      <c r="AE3659" s="11" t="s">
        <v>8521</v>
      </c>
      <c r="AF3659" s="11"/>
      <c r="AG3659" s="11" t="s">
        <v>14013</v>
      </c>
    </row>
    <row r="3660" spans="1:33" x14ac:dyDescent="0.15">
      <c r="A3660" s="11" t="s">
        <v>14910</v>
      </c>
      <c r="B3660" s="11" t="s">
        <v>16795</v>
      </c>
      <c r="C3660" s="11" t="s">
        <v>14907</v>
      </c>
      <c r="D3660" s="12">
        <v>40717</v>
      </c>
      <c r="E3660" s="11" t="s">
        <v>14993</v>
      </c>
      <c r="F3660" s="11" t="s">
        <v>14994</v>
      </c>
      <c r="G3660" s="11" t="s">
        <v>49</v>
      </c>
      <c r="H3660" s="11" t="s">
        <v>10842</v>
      </c>
      <c r="I3660" s="11" t="str">
        <f>IF(AH$1="","",IFERROR(TRIM(MID($AG3660,FIND(":",$AG3660,FIND(AH$1,$AG3660))+1,FIND("=",$AG3660,FIND(AH$1,$AG3660))-FIND(":",$AG3660,FIND(AH$1,$AG3660))-1)),"卖家未填"))</f>
        <v>粘豆包</v>
      </c>
      <c r="J3660" s="11" t="str">
        <f>IF(AI$1="","",IFERROR(TRIM(MID($AG3660,FIND(":",$AG3660,FIND(AI$1,$AG3660))+1,FIND("=",$AG3660,FIND(AI$1,$AG3660))-FIND(":",$AG3660,FIND(AI$1,$AG3660))-1)),"卖家未填"))</f>
        <v>500</v>
      </c>
      <c r="K3660" s="11" t="str">
        <f>IF(AJ$1="","",IFERROR(TRIM(MID($AG3660,FIND(":",$AG3660,FIND(AJ$1,$AG3660))+1,FIND("=",$AG3660,FIND(AJ$1,$AG3660))-FIND(":",$AG3660,FIND(AJ$1,$AG3660))-1)),"卖家未填"))</f>
        <v>2人份</v>
      </c>
      <c r="L3660" s="11" t="str">
        <f>IF(AK$1="","",IFERROR(TRIM(MID($AG3660,FIND(":",$AG3660,FIND(AK$1,$AG3660))+1,FIND("=",$AG3660,FIND(AK$1,$AG3660))-FIND(":",$AG3660,FIND(AK$1,$AG3660))-1)),"卖家未填"))</f>
        <v>1周</v>
      </c>
      <c r="M3660" s="11" t="str">
        <f>IF(AL$1="","",IFERROR(TRIM(MID($AG3660,FIND(":",$AG3660,FIND(AL$1,$AG3660))+1,FIND("=",$AG3660,FIND(AL$1,$AG3660))-FIND(":",$AG3660,FIND(AL$1,$AG3660))-1)),"卖家未填"))</f>
        <v>散装</v>
      </c>
      <c r="N3660" s="11" t="s">
        <v>3536</v>
      </c>
      <c r="O3660" s="11" t="s">
        <v>4754</v>
      </c>
      <c r="P3660" s="13">
        <v>13.9</v>
      </c>
      <c r="Q3660" s="13"/>
      <c r="R3660" s="11">
        <v>13.9</v>
      </c>
      <c r="S3660" s="14">
        <f>IFERROR(V3660/T3660,"0")</f>
        <v>23.166666666666668</v>
      </c>
      <c r="T3660" s="11">
        <v>3</v>
      </c>
      <c r="U3660" s="11">
        <v>5</v>
      </c>
      <c r="V3660" s="15">
        <f>R3660*U3660</f>
        <v>69.5</v>
      </c>
      <c r="W3660" s="11">
        <v>2</v>
      </c>
      <c r="X3660" s="11">
        <v>12</v>
      </c>
      <c r="Y3660" s="11">
        <v>43147786860</v>
      </c>
      <c r="Z3660" s="11">
        <v>67517119</v>
      </c>
      <c r="AA3660" s="16">
        <f>IFERROR((MID(AE3660,FIND("ends=",AE3660)+5,FIND("000&amp;starts",AE3660)-FIND("ends=",AE3660)-5)+8*3600)/86400+70*365+19,"")</f>
        <v>42034.707442129627</v>
      </c>
      <c r="AB3660" s="17" t="str">
        <f>HYPERLINK("http://item.taobao.com/item.htm?id="&amp;Y3660,"点击查看")</f>
        <v>点击查看</v>
      </c>
      <c r="AC3660" s="11">
        <f>YEAR(D3660)</f>
        <v>2011</v>
      </c>
      <c r="AD3660" s="11"/>
      <c r="AE3660" s="11" t="s">
        <v>8640</v>
      </c>
      <c r="AF3660" s="11" t="s">
        <v>10157</v>
      </c>
      <c r="AG3660" s="11" t="s">
        <v>14114</v>
      </c>
    </row>
    <row r="3661" spans="1:33" x14ac:dyDescent="0.15">
      <c r="A3661" s="11" t="s">
        <v>14910</v>
      </c>
      <c r="B3661" s="11" t="s">
        <v>16527</v>
      </c>
      <c r="C3661" s="11" t="s">
        <v>14912</v>
      </c>
      <c r="D3661" s="12">
        <v>41355</v>
      </c>
      <c r="E3661" s="11" t="s">
        <v>14987</v>
      </c>
      <c r="F3661" s="11" t="s">
        <v>14988</v>
      </c>
      <c r="G3661" s="11" t="s">
        <v>44</v>
      </c>
      <c r="H3661" s="11" t="s">
        <v>10771</v>
      </c>
      <c r="I3661" s="11" t="str">
        <f>IF(AH$1="","",IFERROR(TRIM(MID($AG3661,FIND(":",$AG3661,FIND(AH$1,$AG3661))+1,FIND("=",$AG3661,FIND(AH$1,$AG3661))-FIND(":",$AG3661,FIND(AH$1,$AG3661))-1)),"卖家未填"))</f>
        <v>年糕</v>
      </c>
      <c r="J3661" s="11" t="str">
        <f>IF(AI$1="","",IFERROR(TRIM(MID($AG3661,FIND(":",$AG3661,FIND(AI$1,$AG3661))+1,FIND("=",$AG3661,FIND(AI$1,$AG3661))-FIND(":",$AG3661,FIND(AI$1,$AG3661))-1)),"卖家未填"))</f>
        <v>500</v>
      </c>
      <c r="K3661" s="11" t="str">
        <f>IF(AJ$1="","",IFERROR(TRIM(MID($AG3661,FIND(":",$AG3661,FIND(AJ$1,$AG3661))+1,FIND("=",$AG3661,FIND(AJ$1,$AG3661))-FIND(":",$AG3661,FIND(AJ$1,$AG3661))-1)),"卖家未填"))</f>
        <v>卖家未填</v>
      </c>
      <c r="L3661" s="11" t="str">
        <f>IF(AK$1="","",IFERROR(TRIM(MID($AG3661,FIND(":",$AG3661,FIND(AK$1,$AG3661))+1,FIND("=",$AG3661,FIND(AK$1,$AG3661))-FIND(":",$AG3661,FIND(AK$1,$AG3661))-1)),"卖家未填"))</f>
        <v>卖家未填</v>
      </c>
      <c r="M3661" s="11" t="str">
        <f>IF(AL$1="","",IFERROR(TRIM(MID($AG3661,FIND(":",$AG3661,FIND(AL$1,$AG3661))+1,FIND("=",$AG3661,FIND(AL$1,$AG3661))-FIND(":",$AG3661,FIND(AL$1,$AG3661))-1)),"卖家未填"))</f>
        <v>包装</v>
      </c>
      <c r="N3661" s="11" t="s">
        <v>2957</v>
      </c>
      <c r="O3661" s="11"/>
      <c r="P3661" s="13">
        <v>9.9</v>
      </c>
      <c r="Q3661" s="13"/>
      <c r="R3661" s="11">
        <v>9.9</v>
      </c>
      <c r="S3661" s="14">
        <f>IFERROR(V3661/T3661,"0")</f>
        <v>17.324999999999999</v>
      </c>
      <c r="T3661" s="11">
        <v>4</v>
      </c>
      <c r="U3661" s="11">
        <v>7</v>
      </c>
      <c r="V3661" s="15">
        <f>R3661*U3661</f>
        <v>69.3</v>
      </c>
      <c r="W3661" s="11">
        <v>4</v>
      </c>
      <c r="X3661" s="11">
        <v>12</v>
      </c>
      <c r="Y3661" s="11">
        <v>36186396852</v>
      </c>
      <c r="Z3661" s="11">
        <v>102946690</v>
      </c>
      <c r="AA3661" s="16">
        <f>IFERROR((MID(AE3661,FIND("ends=",AE3661)+5,FIND("000&amp;starts",AE3661)-FIND("ends=",AE3661)-5)+8*3600)/86400+70*365+19,"")</f>
        <v>42032.983761574069</v>
      </c>
      <c r="AB3661" s="17" t="str">
        <f>HYPERLINK("http://item.taobao.com/item.htm?id="&amp;Y3661,"点击查看")</f>
        <v>点击查看</v>
      </c>
      <c r="AC3661" s="11">
        <f>YEAR(D3661)</f>
        <v>2013</v>
      </c>
      <c r="AD3661" s="11"/>
      <c r="AE3661" s="11" t="s">
        <v>8034</v>
      </c>
      <c r="AF3661" s="11" t="s">
        <v>10080</v>
      </c>
      <c r="AG3661" s="11" t="s">
        <v>13589</v>
      </c>
    </row>
    <row r="3662" spans="1:33" x14ac:dyDescent="0.15">
      <c r="A3662" s="11" t="s">
        <v>14947</v>
      </c>
      <c r="B3662" s="11" t="s">
        <v>17026</v>
      </c>
      <c r="C3662" s="11" t="s">
        <v>14946</v>
      </c>
      <c r="D3662" s="12">
        <v>41149</v>
      </c>
      <c r="E3662" s="11" t="s">
        <v>24</v>
      </c>
      <c r="F3662" s="11" t="s">
        <v>24</v>
      </c>
      <c r="G3662" s="11" t="s">
        <v>24</v>
      </c>
      <c r="H3662" s="11" t="s">
        <v>10322</v>
      </c>
      <c r="I3662" s="11" t="str">
        <f>IF(AH$1="","",IFERROR(TRIM(MID($AG3662,FIND(":",$AG3662,FIND(AH$1,$AG3662))+1,FIND("=",$AG3662,FIND(AH$1,$AG3662))-FIND(":",$AG3662,FIND(AH$1,$AG3662))-1)),"卖家未填"))</f>
        <v>卖家未填</v>
      </c>
      <c r="J3662" s="11" t="str">
        <f>IF(AI$1="","",IFERROR(TRIM(MID($AG3662,FIND(":",$AG3662,FIND(AI$1,$AG3662))+1,FIND("=",$AG3662,FIND(AI$1,$AG3662))-FIND(":",$AG3662,FIND(AI$1,$AG3662))-1)),"卖家未填"))</f>
        <v>250</v>
      </c>
      <c r="K3662" s="11" t="str">
        <f>IF(AJ$1="","",IFERROR(TRIM(MID($AG3662,FIND(":",$AG3662,FIND(AJ$1,$AG3662))+1,FIND("=",$AG3662,FIND(AJ$1,$AG3662))-FIND(":",$AG3662,FIND(AJ$1,$AG3662))-1)),"卖家未填"))</f>
        <v>卖家未填</v>
      </c>
      <c r="L3662" s="11" t="str">
        <f>IF(AK$1="","",IFERROR(TRIM(MID($AG3662,FIND(":",$AG3662,FIND(AK$1,$AG3662))+1,FIND("=",$AG3662,FIND(AK$1,$AG3662))-FIND(":",$AG3662,FIND(AK$1,$AG3662))-1)),"卖家未填"))</f>
        <v>卖家未填</v>
      </c>
      <c r="M3662" s="11" t="str">
        <f>IF(AL$1="","",IFERROR(TRIM(MID($AG3662,FIND(":",$AG3662,FIND(AL$1,$AG3662))+1,FIND("=",$AG3662,FIND(AL$1,$AG3662))-FIND(":",$AG3662,FIND(AL$1,$AG3662))-1)),"卖家未填"))</f>
        <v>散装</v>
      </c>
      <c r="N3662" s="11" t="s">
        <v>4009</v>
      </c>
      <c r="O3662" s="11" t="s">
        <v>4431</v>
      </c>
      <c r="P3662" s="13">
        <v>9.9</v>
      </c>
      <c r="Q3662" s="13"/>
      <c r="R3662" s="11">
        <v>9.9</v>
      </c>
      <c r="S3662" s="14">
        <f>IFERROR(V3662/T3662,"0")</f>
        <v>34.65</v>
      </c>
      <c r="T3662" s="11">
        <v>2</v>
      </c>
      <c r="U3662" s="11">
        <v>7</v>
      </c>
      <c r="V3662" s="15">
        <f>R3662*U3662</f>
        <v>69.3</v>
      </c>
      <c r="W3662" s="11">
        <v>4</v>
      </c>
      <c r="X3662" s="11">
        <v>67</v>
      </c>
      <c r="Y3662" s="11">
        <v>18373423122</v>
      </c>
      <c r="Z3662" s="11">
        <v>73404125</v>
      </c>
      <c r="AA3662" s="16">
        <f>IFERROR((MID(AE3662,FIND("ends=",AE3662)+5,FIND("000&amp;starts",AE3662)-FIND("ends=",AE3662)-5)+8*3600)/86400+70*365+19,"")</f>
        <v>42032.654583333337</v>
      </c>
      <c r="AB3662" s="17" t="str">
        <f>HYPERLINK("http://item.taobao.com/item.htm?id="&amp;Y3662,"点击查看")</f>
        <v>点击查看</v>
      </c>
      <c r="AC3662" s="11">
        <f>YEAR(D3662)</f>
        <v>2012</v>
      </c>
      <c r="AD3662" s="11"/>
      <c r="AE3662" s="11" t="s">
        <v>9140</v>
      </c>
      <c r="AF3662" s="11"/>
      <c r="AG3662" s="11" t="s">
        <v>11331</v>
      </c>
    </row>
    <row r="3663" spans="1:33" x14ac:dyDescent="0.15">
      <c r="A3663" s="11" t="s">
        <v>14947</v>
      </c>
      <c r="B3663" s="11" t="s">
        <v>15462</v>
      </c>
      <c r="C3663" s="11" t="s">
        <v>14949</v>
      </c>
      <c r="D3663" s="12">
        <v>37942</v>
      </c>
      <c r="E3663" s="11" t="s">
        <v>14979</v>
      </c>
      <c r="F3663" s="11" t="s">
        <v>14980</v>
      </c>
      <c r="G3663" s="11" t="s">
        <v>39</v>
      </c>
      <c r="H3663" s="11" t="s">
        <v>10322</v>
      </c>
      <c r="I3663" s="11" t="str">
        <f>IF(AH$1="","",IFERROR(TRIM(MID($AG3663,FIND(":",$AG3663,FIND(AH$1,$AG3663))+1,FIND("=",$AG3663,FIND(AH$1,$AG3663))-FIND(":",$AG3663,FIND(AH$1,$AG3663))-1)),"卖家未填"))</f>
        <v>卖家未填</v>
      </c>
      <c r="J3663" s="11" t="str">
        <f>IF(AI$1="","",IFERROR(TRIM(MID($AG3663,FIND(":",$AG3663,FIND(AI$1,$AG3663))+1,FIND("=",$AG3663,FIND(AI$1,$AG3663))-FIND(":",$AG3663,FIND(AI$1,$AG3663))-1)),"卖家未填"))</f>
        <v>500</v>
      </c>
      <c r="K3663" s="11" t="str">
        <f>IF(AJ$1="","",IFERROR(TRIM(MID($AG3663,FIND(":",$AG3663,FIND(AJ$1,$AG3663))+1,FIND("=",$AG3663,FIND(AJ$1,$AG3663))-FIND(":",$AG3663,FIND(AJ$1,$AG3663))-1)),"卖家未填"))</f>
        <v>2人份</v>
      </c>
      <c r="L3663" s="11" t="str">
        <f>IF(AK$1="","",IFERROR(TRIM(MID($AG3663,FIND(":",$AG3663,FIND(AK$1,$AG3663))+1,FIND("=",$AG3663,FIND(AK$1,$AG3663))-FIND(":",$AG3663,FIND(AK$1,$AG3663))-1)),"卖家未填"))</f>
        <v>2周</v>
      </c>
      <c r="M3663" s="11" t="str">
        <f>IF(AL$1="","",IFERROR(TRIM(MID($AG3663,FIND(":",$AG3663,FIND(AL$1,$AG3663))+1,FIND("=",$AG3663,FIND(AL$1,$AG3663))-FIND(":",$AG3663,FIND(AL$1,$AG3663))-1)),"卖家未填"))</f>
        <v>包装</v>
      </c>
      <c r="N3663" s="11" t="s">
        <v>4103</v>
      </c>
      <c r="O3663" s="11" t="s">
        <v>4524</v>
      </c>
      <c r="P3663" s="13">
        <v>9.9</v>
      </c>
      <c r="Q3663" s="13"/>
      <c r="R3663" s="11">
        <v>9.9</v>
      </c>
      <c r="S3663" s="14">
        <f>IFERROR(V3663/T3663,"0")</f>
        <v>34.65</v>
      </c>
      <c r="T3663" s="11">
        <v>2</v>
      </c>
      <c r="U3663" s="11">
        <v>7</v>
      </c>
      <c r="V3663" s="15">
        <f>R3663*U3663</f>
        <v>69.3</v>
      </c>
      <c r="W3663" s="11">
        <v>0</v>
      </c>
      <c r="X3663" s="11">
        <v>4</v>
      </c>
      <c r="Y3663" s="11">
        <v>42310054319</v>
      </c>
      <c r="Z3663" s="11">
        <v>210789</v>
      </c>
      <c r="AA3663" s="16">
        <f>IFERROR((MID(AE3663,FIND("ends=",AE3663)+5,FIND("000&amp;starts",AE3663)-FIND("ends=",AE3663)-5)+8*3600)/86400+70*365+19,"")</f>
        <v>42033.454861111109</v>
      </c>
      <c r="AB3663" s="17" t="str">
        <f>HYPERLINK("http://item.taobao.com/item.htm?id="&amp;Y3663,"点击查看")</f>
        <v>点击查看</v>
      </c>
      <c r="AC3663" s="11">
        <f>YEAR(D3663)</f>
        <v>2003</v>
      </c>
      <c r="AD3663" s="11"/>
      <c r="AE3663" s="11" t="s">
        <v>9240</v>
      </c>
      <c r="AF3663" s="11"/>
      <c r="AG3663" s="11" t="s">
        <v>14626</v>
      </c>
    </row>
    <row r="3664" spans="1:33" x14ac:dyDescent="0.15">
      <c r="A3664" s="11" t="s">
        <v>14947</v>
      </c>
      <c r="B3664" s="11" t="s">
        <v>15568</v>
      </c>
      <c r="C3664" s="11" t="s">
        <v>14946</v>
      </c>
      <c r="D3664" s="12">
        <v>41640</v>
      </c>
      <c r="E3664" s="11" t="s">
        <v>14987</v>
      </c>
      <c r="F3664" s="11" t="s">
        <v>15002</v>
      </c>
      <c r="G3664" s="11" t="s">
        <v>57</v>
      </c>
      <c r="H3664" s="11" t="s">
        <v>10462</v>
      </c>
      <c r="I3664" s="11" t="str">
        <f>IF(AH$1="","",IFERROR(TRIM(MID($AG3664,FIND(":",$AG3664,FIND(AH$1,$AG3664))+1,FIND("=",$AG3664,FIND(AH$1,$AG3664))-FIND(":",$AG3664,FIND(AH$1,$AG3664))-1)),"卖家未填"))</f>
        <v>蒙自香米饵块</v>
      </c>
      <c r="J3664" s="11" t="str">
        <f>IF(AI$1="","",IFERROR(TRIM(MID($AG3664,FIND(":",$AG3664,FIND(AI$1,$AG3664))+1,FIND("=",$AG3664,FIND(AI$1,$AG3664))-FIND(":",$AG3664,FIND(AI$1,$AG3664))-1)),"卖家未填"))</f>
        <v>1000</v>
      </c>
      <c r="K3664" s="11" t="str">
        <f>IF(AJ$1="","",IFERROR(TRIM(MID($AG3664,FIND(":",$AG3664,FIND(AJ$1,$AG3664))+1,FIND("=",$AG3664,FIND(AJ$1,$AG3664))-FIND(":",$AG3664,FIND(AJ$1,$AG3664))-1)),"卖家未填"))</f>
        <v>卖家未填</v>
      </c>
      <c r="L3664" s="11" t="str">
        <f>IF(AK$1="","",IFERROR(TRIM(MID($AG3664,FIND(":",$AG3664,FIND(AK$1,$AG3664))+1,FIND("=",$AG3664,FIND(AK$1,$AG3664))-FIND(":",$AG3664,FIND(AK$1,$AG3664))-1)),"卖家未填"))</f>
        <v>卖家未填</v>
      </c>
      <c r="M3664" s="11" t="str">
        <f>IF(AL$1="","",IFERROR(TRIM(MID($AG3664,FIND(":",$AG3664,FIND(AL$1,$AG3664))+1,FIND("=",$AG3664,FIND(AL$1,$AG3664))-FIND(":",$AG3664,FIND(AL$1,$AG3664))-1)),"卖家未填"))</f>
        <v>散装</v>
      </c>
      <c r="N3664" s="11" t="s">
        <v>4206</v>
      </c>
      <c r="O3664" s="11" t="s">
        <v>4525</v>
      </c>
      <c r="P3664" s="13">
        <v>15</v>
      </c>
      <c r="Q3664" s="13">
        <v>9.9</v>
      </c>
      <c r="R3664" s="11">
        <v>9.9</v>
      </c>
      <c r="S3664" s="14">
        <f>IFERROR(V3664/T3664,"0")</f>
        <v>34.65</v>
      </c>
      <c r="T3664" s="11">
        <v>2</v>
      </c>
      <c r="U3664" s="11">
        <v>7</v>
      </c>
      <c r="V3664" s="15">
        <f>R3664*U3664</f>
        <v>69.3</v>
      </c>
      <c r="W3664" s="11">
        <v>1</v>
      </c>
      <c r="X3664" s="11">
        <v>2</v>
      </c>
      <c r="Y3664" s="11">
        <v>38672978798</v>
      </c>
      <c r="Z3664" s="11">
        <v>108257256</v>
      </c>
      <c r="AA3664" s="16">
        <f>IFERROR((MID(AE3664,FIND("ends=",AE3664)+5,FIND("000&amp;starts",AE3664)-FIND("ends=",AE3664)-5)+8*3600)/86400+70*365+19,"")</f>
        <v>42033.90179398148</v>
      </c>
      <c r="AB3664" s="17" t="str">
        <f>HYPERLINK("http://item.taobao.com/item.htm?id="&amp;Y3664,"点击查看")</f>
        <v>点击查看</v>
      </c>
      <c r="AC3664" s="11">
        <f>YEAR(D3664)</f>
        <v>2014</v>
      </c>
      <c r="AD3664" s="11"/>
      <c r="AE3664" s="11" t="s">
        <v>9347</v>
      </c>
      <c r="AF3664" s="11" t="s">
        <v>9734</v>
      </c>
      <c r="AG3664" s="11" t="s">
        <v>14716</v>
      </c>
    </row>
    <row r="3665" spans="1:33" x14ac:dyDescent="0.15">
      <c r="A3665" s="11" t="s">
        <v>14954</v>
      </c>
      <c r="B3665" s="11" t="s">
        <v>17112</v>
      </c>
      <c r="C3665" s="11" t="s">
        <v>14955</v>
      </c>
      <c r="D3665" s="11"/>
      <c r="E3665" s="11" t="s">
        <v>14967</v>
      </c>
      <c r="F3665" s="11" t="s">
        <v>14968</v>
      </c>
      <c r="G3665" s="11" t="s">
        <v>28</v>
      </c>
      <c r="H3665" s="11" t="s">
        <v>10356</v>
      </c>
      <c r="I3665" s="11" t="str">
        <f>IF(AH$1="","",IFERROR(TRIM(MID($AG3665,FIND(":",$AG3665,FIND(AH$1,$AG3665))+1,FIND("=",$AG3665,FIND(AH$1,$AG3665))-FIND(":",$AG3665,FIND(AH$1,$AG3665))-1)),"卖家未填"))</f>
        <v>卖家未填</v>
      </c>
      <c r="J3665" s="11" t="str">
        <f>IF(AI$1="","",IFERROR(TRIM(MID($AG3665,FIND(":",$AG3665,FIND(AI$1,$AG3665))+1,FIND("=",$AG3665,FIND(AI$1,$AG3665))-FIND(":",$AG3665,FIND(AI$1,$AG3665))-1)),"卖家未填"))</f>
        <v>400</v>
      </c>
      <c r="K3665" s="11" t="str">
        <f>IF(AJ$1="","",IFERROR(TRIM(MID($AG3665,FIND(":",$AG3665,FIND(AJ$1,$AG3665))+1,FIND("=",$AG3665,FIND(AJ$1,$AG3665))-FIND(":",$AG3665,FIND(AJ$1,$AG3665))-1)),"卖家未填"))</f>
        <v>卖家未填</v>
      </c>
      <c r="L3665" s="11" t="str">
        <f>IF(AK$1="","",IFERROR(TRIM(MID($AG3665,FIND(":",$AG3665,FIND(AK$1,$AG3665))+1,FIND("=",$AG3665,FIND(AK$1,$AG3665))-FIND(":",$AG3665,FIND(AK$1,$AG3665))-1)),"卖家未填"))</f>
        <v>卖家未填</v>
      </c>
      <c r="M3665" s="11" t="str">
        <f>IF(AL$1="","",IFERROR(TRIM(MID($AG3665,FIND(":",$AG3665,FIND(AL$1,$AG3665))+1,FIND("=",$AG3665,FIND(AL$1,$AG3665))-FIND(":",$AG3665,FIND(AL$1,$AG3665))-1)),"卖家未填"))</f>
        <v>包装</v>
      </c>
      <c r="N3665" s="11" t="s">
        <v>4243</v>
      </c>
      <c r="O3665" s="11"/>
      <c r="P3665" s="13">
        <v>9.9</v>
      </c>
      <c r="Q3665" s="13"/>
      <c r="R3665" s="11">
        <v>9.9</v>
      </c>
      <c r="S3665" s="14">
        <f>IFERROR(V3665/T3665,"0")</f>
        <v>34.65</v>
      </c>
      <c r="T3665" s="11">
        <v>2</v>
      </c>
      <c r="U3665" s="11">
        <v>7</v>
      </c>
      <c r="V3665" s="15">
        <f>R3665*U3665</f>
        <v>69.3</v>
      </c>
      <c r="W3665" s="11">
        <v>2</v>
      </c>
      <c r="X3665" s="11">
        <v>2</v>
      </c>
      <c r="Y3665" s="11">
        <v>43043154888</v>
      </c>
      <c r="Z3665" s="11">
        <v>112671025</v>
      </c>
      <c r="AA3665" s="16" t="str">
        <f>IFERROR((MID(AE3665,FIND("ends=",AE3665)+5,FIND("000&amp;starts",AE3665)-FIND("ends=",AE3665)-5)+8*3600)/86400+70*365+19,"")</f>
        <v/>
      </c>
      <c r="AB3665" s="17" t="str">
        <f>HYPERLINK("http://item.taobao.com/item.htm?id="&amp;Y3665,"点击查看")</f>
        <v>点击查看</v>
      </c>
      <c r="AC3665" s="11">
        <f>YEAR(D3665)</f>
        <v>1900</v>
      </c>
      <c r="AD3665" s="11"/>
      <c r="AE3665" s="11"/>
      <c r="AF3665" s="11" t="s">
        <v>9551</v>
      </c>
      <c r="AG3665" s="11" t="s">
        <v>14750</v>
      </c>
    </row>
    <row r="3666" spans="1:33" x14ac:dyDescent="0.15">
      <c r="A3666" s="11" t="s">
        <v>14947</v>
      </c>
      <c r="B3666" s="11" t="s">
        <v>15924</v>
      </c>
      <c r="C3666" s="11" t="s">
        <v>14946</v>
      </c>
      <c r="D3666" s="12">
        <v>39823</v>
      </c>
      <c r="E3666" s="11" t="s">
        <v>14957</v>
      </c>
      <c r="F3666" s="11" t="s">
        <v>14998</v>
      </c>
      <c r="G3666" s="11" t="s">
        <v>54</v>
      </c>
      <c r="H3666" s="11" t="s">
        <v>10573</v>
      </c>
      <c r="I3666" s="11" t="str">
        <f>IF(AH$1="","",IFERROR(TRIM(MID($AG3666,FIND(":",$AG3666,FIND(AH$1,$AG3666))+1,FIND("=",$AG3666,FIND(AH$1,$AG3666))-FIND(":",$AG3666,FIND(AH$1,$AG3666))-1)),"卖家未填"))</f>
        <v>卖家未填</v>
      </c>
      <c r="J3666" s="11" t="str">
        <f>IF(AI$1="","",IFERROR(TRIM(MID($AG3666,FIND(":",$AG3666,FIND(AI$1,$AG3666))+1,FIND("=",$AG3666,FIND(AI$1,$AG3666))-FIND(":",$AG3666,FIND(AI$1,$AG3666))-1)),"卖家未填"))</f>
        <v>250</v>
      </c>
      <c r="K3666" s="11" t="str">
        <f>IF(AJ$1="","",IFERROR(TRIM(MID($AG3666,FIND(":",$AG3666,FIND(AJ$1,$AG3666))+1,FIND("=",$AG3666,FIND(AJ$1,$AG3666))-FIND(":",$AG3666,FIND(AJ$1,$AG3666))-1)),"卖家未填"))</f>
        <v>1人份</v>
      </c>
      <c r="L3666" s="11" t="str">
        <f>IF(AK$1="","",IFERROR(TRIM(MID($AG3666,FIND(":",$AG3666,FIND(AK$1,$AG3666))+1,FIND("=",$AG3666,FIND(AK$1,$AG3666))-FIND(":",$AG3666,FIND(AK$1,$AG3666))-1)),"卖家未填"))</f>
        <v>1周</v>
      </c>
      <c r="M3666" s="11" t="str">
        <f>IF(AL$1="","",IFERROR(TRIM(MID($AG3666,FIND(":",$AG3666,FIND(AL$1,$AG3666))+1,FIND("=",$AG3666,FIND(AL$1,$AG3666))-FIND(":",$AG3666,FIND(AL$1,$AG3666))-1)),"卖家未填"))</f>
        <v>散装</v>
      </c>
      <c r="N3666" s="11" t="s">
        <v>4334</v>
      </c>
      <c r="O3666" s="11" t="s">
        <v>5317</v>
      </c>
      <c r="P3666" s="13">
        <v>15.9</v>
      </c>
      <c r="Q3666" s="13">
        <v>9.9</v>
      </c>
      <c r="R3666" s="11">
        <v>9.9</v>
      </c>
      <c r="S3666" s="14">
        <f>IFERROR(V3666/T3666,"0")</f>
        <v>34.65</v>
      </c>
      <c r="T3666" s="11">
        <v>2</v>
      </c>
      <c r="U3666" s="11">
        <v>7</v>
      </c>
      <c r="V3666" s="15">
        <f>R3666*U3666</f>
        <v>69.3</v>
      </c>
      <c r="W3666" s="11">
        <v>1</v>
      </c>
      <c r="X3666" s="11"/>
      <c r="Y3666" s="11">
        <v>42781378197</v>
      </c>
      <c r="Z3666" s="11">
        <v>36992149</v>
      </c>
      <c r="AA3666" s="16">
        <f>IFERROR((MID(AE3666,FIND("ends=",AE3666)+5,FIND("000&amp;starts",AE3666)-FIND("ends=",AE3666)-5)+8*3600)/86400+70*365+19,"")</f>
        <v>42034.94804398148</v>
      </c>
      <c r="AB3666" s="17" t="str">
        <f>HYPERLINK("http://item.taobao.com/item.htm?id="&amp;Y3666,"点击查看")</f>
        <v>点击查看</v>
      </c>
      <c r="AC3666" s="11">
        <f>YEAR(D3666)</f>
        <v>2009</v>
      </c>
      <c r="AD3666" s="11"/>
      <c r="AE3666" s="11" t="s">
        <v>9480</v>
      </c>
      <c r="AF3666" s="11" t="s">
        <v>9865</v>
      </c>
      <c r="AG3666" s="11" t="s">
        <v>14829</v>
      </c>
    </row>
    <row r="3667" spans="1:33" x14ac:dyDescent="0.15">
      <c r="A3667" s="11" t="s">
        <v>14895</v>
      </c>
      <c r="B3667" s="11" t="s">
        <v>14906</v>
      </c>
      <c r="C3667" s="11" t="s">
        <v>14907</v>
      </c>
      <c r="D3667" s="12">
        <v>40698</v>
      </c>
      <c r="E3667" s="11" t="s">
        <v>14957</v>
      </c>
      <c r="F3667" s="11" t="s">
        <v>14983</v>
      </c>
      <c r="G3667" s="11" t="s">
        <v>42</v>
      </c>
      <c r="H3667" s="11" t="s">
        <v>10703</v>
      </c>
      <c r="I3667" s="11" t="str">
        <f>IF(AH$1="","",IFERROR(TRIM(MID($AG3667,FIND(":",$AG3667,FIND(AH$1,$AG3667))+1,FIND("=",$AG3667,FIND(AH$1,$AG3667))-FIND(":",$AG3667,FIND(AH$1,$AG3667))-1)),"卖家未填"))</f>
        <v>卖家未填</v>
      </c>
      <c r="J3667" s="11" t="str">
        <f>IF(AI$1="","",IFERROR(TRIM(MID($AG3667,FIND(":",$AG3667,FIND(AI$1,$AG3667))+1,FIND("=",$AG3667,FIND(AI$1,$AG3667))-FIND(":",$AG3667,FIND(AI$1,$AG3667))-1)),"卖家未填"))</f>
        <v>500</v>
      </c>
      <c r="K3667" s="11" t="str">
        <f>IF(AJ$1="","",IFERROR(TRIM(MID($AG3667,FIND(":",$AG3667,FIND(AJ$1,$AG3667))+1,FIND("=",$AG3667,FIND(AJ$1,$AG3667))-FIND(":",$AG3667,FIND(AJ$1,$AG3667))-1)),"卖家未填"))</f>
        <v>卖家未填</v>
      </c>
      <c r="L3667" s="11" t="str">
        <f>IF(AK$1="","",IFERROR(TRIM(MID($AG3667,FIND(":",$AG3667,FIND(AK$1,$AG3667))+1,FIND("=",$AG3667,FIND(AK$1,$AG3667))-FIND(":",$AG3667,FIND(AK$1,$AG3667))-1)),"卖家未填"))</f>
        <v>卖家未填</v>
      </c>
      <c r="M3667" s="11" t="str">
        <f>IF(AL$1="","",IFERROR(TRIM(MID($AG3667,FIND(":",$AG3667,FIND(AL$1,$AG3667))+1,FIND("=",$AG3667,FIND(AL$1,$AG3667))-FIND(":",$AG3667,FIND(AL$1,$AG3667))-1)),"卖家未填"))</f>
        <v>散装</v>
      </c>
      <c r="N3667" s="11" t="s">
        <v>2521</v>
      </c>
      <c r="O3667" s="11" t="s">
        <v>4519</v>
      </c>
      <c r="P3667" s="13">
        <v>6.9</v>
      </c>
      <c r="Q3667" s="13"/>
      <c r="R3667" s="11">
        <v>6.9</v>
      </c>
      <c r="S3667" s="14">
        <f>IFERROR(V3667/T3667,"0")</f>
        <v>13.8</v>
      </c>
      <c r="T3667" s="11">
        <v>5</v>
      </c>
      <c r="U3667" s="11">
        <v>10</v>
      </c>
      <c r="V3667" s="15">
        <f>R3667*U3667</f>
        <v>69</v>
      </c>
      <c r="W3667" s="11">
        <v>3</v>
      </c>
      <c r="X3667" s="11">
        <v>1</v>
      </c>
      <c r="Y3667" s="11">
        <v>43393155476</v>
      </c>
      <c r="Z3667" s="11">
        <v>67190395</v>
      </c>
      <c r="AA3667" s="16">
        <f>IFERROR((MID(AE3667,FIND("ends=",AE3667)+5,FIND("000&amp;starts",AE3667)-FIND("ends=",AE3667)-5)+8*3600)/86400+70*365+19,"")</f>
        <v>42030.73773148148</v>
      </c>
      <c r="AB3667" s="17" t="str">
        <f>HYPERLINK("http://item.taobao.com/item.htm?id="&amp;Y3667,"点击查看")</f>
        <v>点击查看</v>
      </c>
      <c r="AC3667" s="11">
        <f>YEAR(D3667)</f>
        <v>2011</v>
      </c>
      <c r="AD3667" s="11"/>
      <c r="AE3667" s="11" t="s">
        <v>7596</v>
      </c>
      <c r="AF3667" s="11" t="s">
        <v>10009</v>
      </c>
      <c r="AG3667" s="11" t="s">
        <v>13201</v>
      </c>
    </row>
    <row r="3668" spans="1:33" x14ac:dyDescent="0.15">
      <c r="A3668" s="11" t="s">
        <v>14910</v>
      </c>
      <c r="B3668" s="11" t="s">
        <v>16528</v>
      </c>
      <c r="C3668" s="11" t="s">
        <v>14912</v>
      </c>
      <c r="D3668" s="12">
        <v>40729</v>
      </c>
      <c r="E3668" s="11" t="s">
        <v>14967</v>
      </c>
      <c r="F3668" s="11" t="s">
        <v>15047</v>
      </c>
      <c r="G3668" s="11" t="s">
        <v>94</v>
      </c>
      <c r="H3668" s="11" t="s">
        <v>10331</v>
      </c>
      <c r="I3668" s="11" t="str">
        <f>IF(AH$1="","",IFERROR(TRIM(MID($AG3668,FIND(":",$AG3668,FIND(AH$1,$AG3668))+1,FIND("=",$AG3668,FIND(AH$1,$AG3668))-FIND(":",$AG3668,FIND(AH$1,$AG3668))-1)),"卖家未填"))</f>
        <v>卖家未填</v>
      </c>
      <c r="J3668" s="11" t="str">
        <f>IF(AI$1="","",IFERROR(TRIM(MID($AG3668,FIND(":",$AG3668,FIND(AI$1,$AG3668))+1,FIND("=",$AG3668,FIND(AI$1,$AG3668))-FIND(":",$AG3668,FIND(AI$1,$AG3668))-1)),"卖家未填"))</f>
        <v>250</v>
      </c>
      <c r="K3668" s="11" t="str">
        <f>IF(AJ$1="","",IFERROR(TRIM(MID($AG3668,FIND(":",$AG3668,FIND(AJ$1,$AG3668))+1,FIND("=",$AG3668,FIND(AJ$1,$AG3668))-FIND(":",$AG3668,FIND(AJ$1,$AG3668))-1)),"卖家未填"))</f>
        <v>卖家未填</v>
      </c>
      <c r="L3668" s="11" t="str">
        <f>IF(AK$1="","",IFERROR(TRIM(MID($AG3668,FIND(":",$AG3668,FIND(AK$1,$AG3668))+1,FIND("=",$AG3668,FIND(AK$1,$AG3668))-FIND(":",$AG3668,FIND(AK$1,$AG3668))-1)),"卖家未填"))</f>
        <v>卖家未填</v>
      </c>
      <c r="M3668" s="11" t="str">
        <f>IF(AL$1="","",IFERROR(TRIM(MID($AG3668,FIND(":",$AG3668,FIND(AL$1,$AG3668))+1,FIND("=",$AG3668,FIND(AL$1,$AG3668))-FIND(":",$AG3668,FIND(AL$1,$AG3668))-1)),"卖家未填"))</f>
        <v>散装</v>
      </c>
      <c r="N3668" s="11" t="s">
        <v>2958</v>
      </c>
      <c r="O3668" s="11" t="s">
        <v>4681</v>
      </c>
      <c r="P3668" s="13">
        <v>6.9</v>
      </c>
      <c r="Q3668" s="13"/>
      <c r="R3668" s="11">
        <v>6.9</v>
      </c>
      <c r="S3668" s="14">
        <f>IFERROR(V3668/T3668,"0")</f>
        <v>17.25</v>
      </c>
      <c r="T3668" s="11">
        <v>4</v>
      </c>
      <c r="U3668" s="11">
        <v>10</v>
      </c>
      <c r="V3668" s="15">
        <f>R3668*U3668</f>
        <v>69</v>
      </c>
      <c r="W3668" s="11">
        <v>2</v>
      </c>
      <c r="X3668" s="11">
        <v>20</v>
      </c>
      <c r="Y3668" s="11">
        <v>36952622551</v>
      </c>
      <c r="Z3668" s="11">
        <v>67714375</v>
      </c>
      <c r="AA3668" s="16">
        <f>IFERROR((MID(AE3668,FIND("ends=",AE3668)+5,FIND("000&amp;starts",AE3668)-FIND("ends=",AE3668)-5)+8*3600)/86400+70*365+19,"")</f>
        <v>42033.071111111116</v>
      </c>
      <c r="AB3668" s="17" t="str">
        <f>HYPERLINK("http://item.taobao.com/item.htm?id="&amp;Y3668,"点击查看")</f>
        <v>点击查看</v>
      </c>
      <c r="AC3668" s="11">
        <f>YEAR(D3668)</f>
        <v>2011</v>
      </c>
      <c r="AD3668" s="11"/>
      <c r="AE3668" s="11" t="s">
        <v>8036</v>
      </c>
      <c r="AF3668" s="11" t="s">
        <v>9566</v>
      </c>
      <c r="AG3668" s="11" t="s">
        <v>13591</v>
      </c>
    </row>
    <row r="3669" spans="1:33" x14ac:dyDescent="0.15">
      <c r="A3669" s="11" t="s">
        <v>14931</v>
      </c>
      <c r="B3669" s="11" t="s">
        <v>16886</v>
      </c>
      <c r="C3669" s="11" t="s">
        <v>14936</v>
      </c>
      <c r="D3669" s="12">
        <v>38745</v>
      </c>
      <c r="E3669" s="11" t="s">
        <v>24</v>
      </c>
      <c r="F3669" s="11" t="s">
        <v>24</v>
      </c>
      <c r="G3669" s="11" t="s">
        <v>24</v>
      </c>
      <c r="H3669" s="11" t="s">
        <v>10322</v>
      </c>
      <c r="I3669" s="11" t="str">
        <f>IF(AH$1="","",IFERROR(TRIM(MID($AG3669,FIND(":",$AG3669,FIND(AH$1,$AG3669))+1,FIND("=",$AG3669,FIND(AH$1,$AG3669))-FIND(":",$AG3669,FIND(AH$1,$AG3669))-1)),"卖家未填"))</f>
        <v>卖家未填</v>
      </c>
      <c r="J3669" s="11" t="str">
        <f>IF(AI$1="","",IFERROR(TRIM(MID($AG3669,FIND(":",$AG3669,FIND(AI$1,$AG3669))+1,FIND("=",$AG3669,FIND(AI$1,$AG3669))-FIND(":",$AG3669,FIND(AI$1,$AG3669))-1)),"卖家未填"))</f>
        <v>500</v>
      </c>
      <c r="K3669" s="11" t="str">
        <f>IF(AJ$1="","",IFERROR(TRIM(MID($AG3669,FIND(":",$AG3669,FIND(AJ$1,$AG3669))+1,FIND("=",$AG3669,FIND(AJ$1,$AG3669))-FIND(":",$AG3669,FIND(AJ$1,$AG3669))-1)),"卖家未填"))</f>
        <v>卖家未填</v>
      </c>
      <c r="L3669" s="11" t="str">
        <f>IF(AK$1="","",IFERROR(TRIM(MID($AG3669,FIND(":",$AG3669,FIND(AK$1,$AG3669))+1,FIND("=",$AG3669,FIND(AK$1,$AG3669))-FIND(":",$AG3669,FIND(AK$1,$AG3669))-1)),"卖家未填"))</f>
        <v>卖家未填</v>
      </c>
      <c r="M3669" s="11" t="str">
        <f>IF(AL$1="","",IFERROR(TRIM(MID($AG3669,FIND(":",$AG3669,FIND(AL$1,$AG3669))+1,FIND("=",$AG3669,FIND(AL$1,$AG3669))-FIND(":",$AG3669,FIND(AL$1,$AG3669))-1)),"卖家未填"))</f>
        <v>包装</v>
      </c>
      <c r="N3669" s="11" t="s">
        <v>3703</v>
      </c>
      <c r="O3669" s="11" t="s">
        <v>4545</v>
      </c>
      <c r="P3669" s="13">
        <v>11.5</v>
      </c>
      <c r="Q3669" s="13"/>
      <c r="R3669" s="11">
        <v>11.5</v>
      </c>
      <c r="S3669" s="14">
        <f>IFERROR(V3669/T3669,"0")</f>
        <v>34.5</v>
      </c>
      <c r="T3669" s="11">
        <v>2</v>
      </c>
      <c r="U3669" s="11">
        <v>6</v>
      </c>
      <c r="V3669" s="15">
        <f>R3669*U3669</f>
        <v>69</v>
      </c>
      <c r="W3669" s="11">
        <v>0</v>
      </c>
      <c r="X3669" s="11">
        <v>2</v>
      </c>
      <c r="Y3669" s="11">
        <v>43089018557</v>
      </c>
      <c r="Z3669" s="11">
        <v>33453185</v>
      </c>
      <c r="AA3669" s="16">
        <f>IFERROR((MID(AE3669,FIND("ends=",AE3669)+5,FIND("000&amp;starts",AE3669)-FIND("ends=",AE3669)-5)+8*3600)/86400+70*365+19,"")</f>
        <v>42029.870949074073</v>
      </c>
      <c r="AB3669" s="17" t="str">
        <f>HYPERLINK("http://item.taobao.com/item.htm?id="&amp;Y3669,"点击查看")</f>
        <v>点击查看</v>
      </c>
      <c r="AC3669" s="11">
        <f>YEAR(D3669)</f>
        <v>2006</v>
      </c>
      <c r="AD3669" s="11"/>
      <c r="AE3669" s="11" t="s">
        <v>8817</v>
      </c>
      <c r="AF3669" s="11"/>
      <c r="AG3669" s="11" t="s">
        <v>14266</v>
      </c>
    </row>
    <row r="3670" spans="1:33" x14ac:dyDescent="0.15">
      <c r="A3670" s="11" t="s">
        <v>14910</v>
      </c>
      <c r="B3670" s="11" t="s">
        <v>15935</v>
      </c>
      <c r="C3670" s="11" t="s">
        <v>14912</v>
      </c>
      <c r="D3670" s="12">
        <v>40658</v>
      </c>
      <c r="E3670" s="11" t="s">
        <v>46</v>
      </c>
      <c r="F3670" s="11" t="s">
        <v>14977</v>
      </c>
      <c r="G3670" s="11" t="s">
        <v>36</v>
      </c>
      <c r="H3670" s="11" t="s">
        <v>10322</v>
      </c>
      <c r="I3670" s="11" t="str">
        <f>IF(AH$1="","",IFERROR(TRIM(MID($AG3670,FIND(":",$AG3670,FIND(AH$1,$AG3670))+1,FIND("=",$AG3670,FIND(AH$1,$AG3670))-FIND(":",$AG3670,FIND(AH$1,$AG3670))-1)),"卖家未填"))</f>
        <v>卖家未填</v>
      </c>
      <c r="J3670" s="11" t="str">
        <f>IF(AI$1="","",IFERROR(TRIM(MID($AG3670,FIND(":",$AG3670,FIND(AI$1,$AG3670))+1,FIND("=",$AG3670,FIND(AI$1,$AG3670))-FIND(":",$AG3670,FIND(AI$1,$AG3670))-1)),"卖家未填"))</f>
        <v>250</v>
      </c>
      <c r="K3670" s="11" t="str">
        <f>IF(AJ$1="","",IFERROR(TRIM(MID($AG3670,FIND(":",$AG3670,FIND(AJ$1,$AG3670))+1,FIND("=",$AG3670,FIND(AJ$1,$AG3670))-FIND(":",$AG3670,FIND(AJ$1,$AG3670))-1)),"卖家未填"))</f>
        <v>卖家未填</v>
      </c>
      <c r="L3670" s="11" t="str">
        <f>IF(AK$1="","",IFERROR(TRIM(MID($AG3670,FIND(":",$AG3670,FIND(AK$1,$AG3670))+1,FIND("=",$AG3670,FIND(AK$1,$AG3670))-FIND(":",$AG3670,FIND(AK$1,$AG3670))-1)),"卖家未填"))</f>
        <v>卖家未填</v>
      </c>
      <c r="M3670" s="11" t="str">
        <f>IF(AL$1="","",IFERROR(TRIM(MID($AG3670,FIND(":",$AG3670,FIND(AL$1,$AG3670))+1,FIND("=",$AG3670,FIND(AL$1,$AG3670))-FIND(":",$AG3670,FIND(AL$1,$AG3670))-1)),"卖家未填"))</f>
        <v>散装</v>
      </c>
      <c r="N3670" s="11" t="s">
        <v>3245</v>
      </c>
      <c r="O3670" s="11" t="s">
        <v>5165</v>
      </c>
      <c r="P3670" s="13">
        <v>9.8000000000000007</v>
      </c>
      <c r="Q3670" s="13"/>
      <c r="R3670" s="11">
        <v>9.8000000000000007</v>
      </c>
      <c r="S3670" s="14">
        <f>IFERROR(V3670/T3670,"0")</f>
        <v>22.866666666666671</v>
      </c>
      <c r="T3670" s="11">
        <v>3</v>
      </c>
      <c r="U3670" s="11">
        <v>7</v>
      </c>
      <c r="V3670" s="15">
        <f>R3670*U3670</f>
        <v>68.600000000000009</v>
      </c>
      <c r="W3670" s="11">
        <v>3</v>
      </c>
      <c r="X3670" s="11">
        <v>9</v>
      </c>
      <c r="Y3670" s="11">
        <v>37165462847</v>
      </c>
      <c r="Z3670" s="11">
        <v>66413101</v>
      </c>
      <c r="AA3670" s="16">
        <f>IFERROR((MID(AE3670,FIND("ends=",AE3670)+5,FIND("000&amp;starts",AE3670)-FIND("ends=",AE3670)-5)+8*3600)/86400+70*365+19,"")</f>
        <v>42030.87100694445</v>
      </c>
      <c r="AB3670" s="17" t="str">
        <f>HYPERLINK("http://item.taobao.com/item.htm?id="&amp;Y3670,"点击查看")</f>
        <v>点击查看</v>
      </c>
      <c r="AC3670" s="11">
        <f>YEAR(D3670)</f>
        <v>2011</v>
      </c>
      <c r="AD3670" s="11"/>
      <c r="AE3670" s="11" t="s">
        <v>8331</v>
      </c>
      <c r="AF3670" s="11"/>
      <c r="AG3670" s="11" t="s">
        <v>11819</v>
      </c>
    </row>
    <row r="3671" spans="1:33" x14ac:dyDescent="0.15">
      <c r="A3671" s="11" t="s">
        <v>14910</v>
      </c>
      <c r="B3671" s="11" t="s">
        <v>16565</v>
      </c>
      <c r="C3671" s="11" t="s">
        <v>14912</v>
      </c>
      <c r="D3671" s="12">
        <v>41707</v>
      </c>
      <c r="E3671" s="11" t="s">
        <v>14961</v>
      </c>
      <c r="F3671" s="11" t="s">
        <v>14962</v>
      </c>
      <c r="G3671" s="11" t="s">
        <v>23</v>
      </c>
      <c r="H3671" s="11" t="s">
        <v>10322</v>
      </c>
      <c r="I3671" s="11" t="str">
        <f>IF(AH$1="","",IFERROR(TRIM(MID($AG3671,FIND(":",$AG3671,FIND(AH$1,$AG3671))+1,FIND("=",$AG3671,FIND(AH$1,$AG3671))-FIND(":",$AG3671,FIND(AH$1,$AG3671))-1)),"卖家未填"))</f>
        <v>卖家未填</v>
      </c>
      <c r="J3671" s="11" t="str">
        <f>IF(AI$1="","",IFERROR(TRIM(MID($AG3671,FIND(":",$AG3671,FIND(AI$1,$AG3671))+1,FIND("=",$AG3671,FIND(AI$1,$AG3671))-FIND(":",$AG3671,FIND(AI$1,$AG3671))-1)),"卖家未填"))</f>
        <v>270</v>
      </c>
      <c r="K3671" s="11" t="str">
        <f>IF(AJ$1="","",IFERROR(TRIM(MID($AG3671,FIND(":",$AG3671,FIND(AJ$1,$AG3671))+1,FIND("=",$AG3671,FIND(AJ$1,$AG3671))-FIND(":",$AG3671,FIND(AJ$1,$AG3671))-1)),"卖家未填"))</f>
        <v>卖家未填</v>
      </c>
      <c r="L3671" s="11" t="str">
        <f>IF(AK$1="","",IFERROR(TRIM(MID($AG3671,FIND(":",$AG3671,FIND(AK$1,$AG3671))+1,FIND("=",$AG3671,FIND(AK$1,$AG3671))-FIND(":",$AG3671,FIND(AK$1,$AG3671))-1)),"卖家未填"))</f>
        <v>卖家未填</v>
      </c>
      <c r="M3671" s="11" t="str">
        <f>IF(AL$1="","",IFERROR(TRIM(MID($AG3671,FIND(":",$AG3671,FIND(AL$1,$AG3671))+1,FIND("=",$AG3671,FIND(AL$1,$AG3671))-FIND(":",$AG3671,FIND(AL$1,$AG3671))-1)),"卖家未填"))</f>
        <v>包装</v>
      </c>
      <c r="N3671" s="11" t="s">
        <v>3044</v>
      </c>
      <c r="O3671" s="11" t="s">
        <v>5197</v>
      </c>
      <c r="P3671" s="13">
        <v>8.9</v>
      </c>
      <c r="Q3671" s="13">
        <v>6.23</v>
      </c>
      <c r="R3671" s="11">
        <v>6.23</v>
      </c>
      <c r="S3671" s="14">
        <f>IFERROR(V3671/T3671,"0")</f>
        <v>17.1325</v>
      </c>
      <c r="T3671" s="11">
        <v>4</v>
      </c>
      <c r="U3671" s="11">
        <v>11</v>
      </c>
      <c r="V3671" s="15">
        <f>R3671*U3671</f>
        <v>68.53</v>
      </c>
      <c r="W3671" s="11">
        <v>14</v>
      </c>
      <c r="X3671" s="11">
        <v>41</v>
      </c>
      <c r="Y3671" s="11">
        <v>37904840200</v>
      </c>
      <c r="Z3671" s="11">
        <v>109293838</v>
      </c>
      <c r="AA3671" s="16">
        <f>IFERROR((MID(AE3671,FIND("ends=",AE3671)+5,FIND("000&amp;starts",AE3671)-FIND("ends=",AE3671)-5)+8*3600)/86400+70*365+19,"")</f>
        <v>42034.681331018517</v>
      </c>
      <c r="AB3671" s="17" t="str">
        <f>HYPERLINK("http://item.taobao.com/item.htm?id="&amp;Y3671,"点击查看")</f>
        <v>点击查看</v>
      </c>
      <c r="AC3671" s="11">
        <f>YEAR(D3671)</f>
        <v>2014</v>
      </c>
      <c r="AD3671" s="11"/>
      <c r="AE3671" s="11" t="s">
        <v>8121</v>
      </c>
      <c r="AF3671" s="11"/>
      <c r="AG3671" s="11" t="s">
        <v>13670</v>
      </c>
    </row>
    <row r="3672" spans="1:33" x14ac:dyDescent="0.15">
      <c r="A3672" s="11" t="s">
        <v>14947</v>
      </c>
      <c r="B3672" s="11" t="s">
        <v>16664</v>
      </c>
      <c r="C3672" s="11" t="s">
        <v>14946</v>
      </c>
      <c r="D3672" s="12">
        <v>41842</v>
      </c>
      <c r="E3672" s="11" t="s">
        <v>24</v>
      </c>
      <c r="F3672" s="11" t="s">
        <v>24</v>
      </c>
      <c r="G3672" s="11" t="s">
        <v>24</v>
      </c>
      <c r="H3672" s="11" t="s">
        <v>10920</v>
      </c>
      <c r="I3672" s="11" t="str">
        <f>IF(AH$1="","",IFERROR(TRIM(MID($AG3672,FIND(":",$AG3672,FIND(AH$1,$AG3672))+1,FIND("=",$AG3672,FIND(AH$1,$AG3672))-FIND(":",$AG3672,FIND(AH$1,$AG3672))-1)),"卖家未填"))</f>
        <v>排骨年糕</v>
      </c>
      <c r="J3672" s="11" t="str">
        <f>IF(AI$1="","",IFERROR(TRIM(MID($AG3672,FIND(":",$AG3672,FIND(AI$1,$AG3672))+1,FIND("=",$AG3672,FIND(AI$1,$AG3672))-FIND(":",$AG3672,FIND(AI$1,$AG3672))-1)),"卖家未填"))</f>
        <v>200</v>
      </c>
      <c r="K3672" s="11" t="str">
        <f>IF(AJ$1="","",IFERROR(TRIM(MID($AG3672,FIND(":",$AG3672,FIND(AJ$1,$AG3672))+1,FIND("=",$AG3672,FIND(AJ$1,$AG3672))-FIND(":",$AG3672,FIND(AJ$1,$AG3672))-1)),"卖家未填"))</f>
        <v>卖家未填</v>
      </c>
      <c r="L3672" s="11" t="str">
        <f>IF(AK$1="","",IFERROR(TRIM(MID($AG3672,FIND(":",$AG3672,FIND(AK$1,$AG3672))+1,FIND("=",$AG3672,FIND(AK$1,$AG3672))-FIND(":",$AG3672,FIND(AK$1,$AG3672))-1)),"卖家未填"))</f>
        <v>卖家未填</v>
      </c>
      <c r="M3672" s="11" t="str">
        <f>IF(AL$1="","",IFERROR(TRIM(MID($AG3672,FIND(":",$AG3672,FIND(AL$1,$AG3672))+1,FIND("=",$AG3672,FIND(AL$1,$AG3672))-FIND(":",$AG3672,FIND(AL$1,$AG3672))-1)),"卖家未填"))</f>
        <v>包装</v>
      </c>
      <c r="N3672" s="11" t="s">
        <v>4032</v>
      </c>
      <c r="O3672" s="11" t="s">
        <v>4911</v>
      </c>
      <c r="P3672" s="13">
        <v>18</v>
      </c>
      <c r="Q3672" s="13">
        <v>17.100000000000001</v>
      </c>
      <c r="R3672" s="11">
        <v>17.100000000000001</v>
      </c>
      <c r="S3672" s="14">
        <f>IFERROR(V3672/T3672,"0")</f>
        <v>34.200000000000003</v>
      </c>
      <c r="T3672" s="11">
        <v>2</v>
      </c>
      <c r="U3672" s="11">
        <v>4</v>
      </c>
      <c r="V3672" s="15">
        <f>R3672*U3672</f>
        <v>68.400000000000006</v>
      </c>
      <c r="W3672" s="11">
        <v>2</v>
      </c>
      <c r="X3672" s="11">
        <v>10</v>
      </c>
      <c r="Y3672" s="11">
        <v>41129934988</v>
      </c>
      <c r="Z3672" s="11">
        <v>112293235</v>
      </c>
      <c r="AA3672" s="16">
        <f>IFERROR((MID(AE3672,FIND("ends=",AE3672)+5,FIND("000&amp;starts",AE3672)-FIND("ends=",AE3672)-5)+8*3600)/86400+70*365+19,"")</f>
        <v>42032.759641203702</v>
      </c>
      <c r="AB3672" s="17" t="str">
        <f>HYPERLINK("http://item.taobao.com/item.htm?id="&amp;Y3672,"点击查看")</f>
        <v>点击查看</v>
      </c>
      <c r="AC3672" s="11">
        <f>YEAR(D3672)</f>
        <v>2014</v>
      </c>
      <c r="AD3672" s="11"/>
      <c r="AE3672" s="11" t="s">
        <v>9164</v>
      </c>
      <c r="AF3672" s="11" t="s">
        <v>10241</v>
      </c>
      <c r="AG3672" s="11" t="s">
        <v>14566</v>
      </c>
    </row>
    <row r="3673" spans="1:33" x14ac:dyDescent="0.15">
      <c r="A3673" s="11" t="s">
        <v>14910</v>
      </c>
      <c r="B3673" s="11" t="s">
        <v>16641</v>
      </c>
      <c r="C3673" s="11" t="s">
        <v>14914</v>
      </c>
      <c r="D3673" s="12">
        <v>41100</v>
      </c>
      <c r="E3673" s="11" t="s">
        <v>24</v>
      </c>
      <c r="F3673" s="11" t="s">
        <v>24</v>
      </c>
      <c r="G3673" s="11" t="s">
        <v>24</v>
      </c>
      <c r="H3673" s="11" t="s">
        <v>10408</v>
      </c>
      <c r="I3673" s="11" t="str">
        <f>IF(AH$1="","",IFERROR(TRIM(MID($AG3673,FIND(":",$AG3673,FIND(AH$1,$AG3673))+1,FIND("=",$AG3673,FIND(AH$1,$AG3673))-FIND(":",$AG3673,FIND(AH$1,$AG3673))-1)),"卖家未填"))</f>
        <v>年糕</v>
      </c>
      <c r="J3673" s="11" t="str">
        <f>IF(AI$1="","",IFERROR(TRIM(MID($AG3673,FIND(":",$AG3673,FIND(AI$1,$AG3673))+1,FIND("=",$AG3673,FIND(AI$1,$AG3673))-FIND(":",$AG3673,FIND(AI$1,$AG3673))-1)),"卖家未填"))</f>
        <v>454</v>
      </c>
      <c r="K3673" s="11" t="str">
        <f>IF(AJ$1="","",IFERROR(TRIM(MID($AG3673,FIND(":",$AG3673,FIND(AJ$1,$AG3673))+1,FIND("=",$AG3673,FIND(AJ$1,$AG3673))-FIND(":",$AG3673,FIND(AJ$1,$AG3673))-1)),"卖家未填"))</f>
        <v>卖家未填</v>
      </c>
      <c r="L3673" s="11" t="str">
        <f>IF(AK$1="","",IFERROR(TRIM(MID($AG3673,FIND(":",$AG3673,FIND(AK$1,$AG3673))+1,FIND("=",$AG3673,FIND(AK$1,$AG3673))-FIND(":",$AG3673,FIND(AK$1,$AG3673))-1)),"卖家未填"))</f>
        <v>卖家未填</v>
      </c>
      <c r="M3673" s="11" t="str">
        <f>IF(AL$1="","",IFERROR(TRIM(MID($AG3673,FIND(":",$AG3673,FIND(AL$1,$AG3673))+1,FIND("=",$AG3673,FIND(AL$1,$AG3673))-FIND(":",$AG3673,FIND(AL$1,$AG3673))-1)),"卖家未填"))</f>
        <v>包装</v>
      </c>
      <c r="N3673" s="11" t="s">
        <v>3210</v>
      </c>
      <c r="O3673" s="11" t="s">
        <v>5228</v>
      </c>
      <c r="P3673" s="13">
        <v>6.8</v>
      </c>
      <c r="Q3673" s="13"/>
      <c r="R3673" s="11">
        <v>6.8</v>
      </c>
      <c r="S3673" s="14">
        <f>IFERROR(V3673/T3673,"0")</f>
        <v>22.666666666666668</v>
      </c>
      <c r="T3673" s="11">
        <v>3</v>
      </c>
      <c r="U3673" s="11">
        <v>10</v>
      </c>
      <c r="V3673" s="15">
        <f>R3673*U3673</f>
        <v>68</v>
      </c>
      <c r="W3673" s="11">
        <v>0</v>
      </c>
      <c r="X3673" s="11">
        <v>2</v>
      </c>
      <c r="Y3673" s="11">
        <v>36114873166</v>
      </c>
      <c r="Z3673" s="11">
        <v>72738602</v>
      </c>
      <c r="AA3673" s="16">
        <f>IFERROR((MID(AE3673,FIND("ends=",AE3673)+5,FIND("000&amp;starts",AE3673)-FIND("ends=",AE3673)-5)+8*3600)/86400+70*365+19,"")</f>
        <v>42030.583483796298</v>
      </c>
      <c r="AB3673" s="17" t="str">
        <f>HYPERLINK("http://item.taobao.com/item.htm?id="&amp;Y3673,"点击查看")</f>
        <v>点击查看</v>
      </c>
      <c r="AC3673" s="11">
        <f>YEAR(D3673)</f>
        <v>2012</v>
      </c>
      <c r="AD3673" s="11"/>
      <c r="AE3673" s="11" t="s">
        <v>8293</v>
      </c>
      <c r="AF3673" s="11" t="s">
        <v>9674</v>
      </c>
      <c r="AG3673" s="11" t="s">
        <v>13813</v>
      </c>
    </row>
    <row r="3674" spans="1:33" x14ac:dyDescent="0.15">
      <c r="A3674" s="11" t="s">
        <v>14910</v>
      </c>
      <c r="B3674" s="11" t="s">
        <v>16372</v>
      </c>
      <c r="C3674" s="11" t="s">
        <v>14914</v>
      </c>
      <c r="D3674" s="12">
        <v>41597</v>
      </c>
      <c r="E3674" s="11" t="s">
        <v>24</v>
      </c>
      <c r="F3674" s="11" t="s">
        <v>24</v>
      </c>
      <c r="G3674" s="11" t="s">
        <v>24</v>
      </c>
      <c r="H3674" s="11" t="s">
        <v>10322</v>
      </c>
      <c r="I3674" s="11" t="str">
        <f>IF(AH$1="","",IFERROR(TRIM(MID($AG3674,FIND(":",$AG3674,FIND(AH$1,$AG3674))+1,FIND("=",$AG3674,FIND(AH$1,$AG3674))-FIND(":",$AG3674,FIND(AH$1,$AG3674))-1)),"卖家未填"))</f>
        <v>卖家未填</v>
      </c>
      <c r="J3674" s="11" t="str">
        <f>IF(AI$1="","",IFERROR(TRIM(MID($AG3674,FIND(":",$AG3674,FIND(AI$1,$AG3674))+1,FIND("=",$AG3674,FIND(AI$1,$AG3674))-FIND(":",$AG3674,FIND(AI$1,$AG3674))-1)),"卖家未填"))</f>
        <v>250</v>
      </c>
      <c r="K3674" s="11" t="str">
        <f>IF(AJ$1="","",IFERROR(TRIM(MID($AG3674,FIND(":",$AG3674,FIND(AJ$1,$AG3674))+1,FIND("=",$AG3674,FIND(AJ$1,$AG3674))-FIND(":",$AG3674,FIND(AJ$1,$AG3674))-1)),"卖家未填"))</f>
        <v>2人份</v>
      </c>
      <c r="L3674" s="11" t="str">
        <f>IF(AK$1="","",IFERROR(TRIM(MID($AG3674,FIND(":",$AG3674,FIND(AK$1,$AG3674))+1,FIND("=",$AG3674,FIND(AK$1,$AG3674))-FIND(":",$AG3674,FIND(AK$1,$AG3674))-1)),"卖家未填"))</f>
        <v>卖家未填</v>
      </c>
      <c r="M3674" s="11" t="str">
        <f>IF(AL$1="","",IFERROR(TRIM(MID($AG3674,FIND(":",$AG3674,FIND(AL$1,$AG3674))+1,FIND("=",$AG3674,FIND(AL$1,$AG3674))-FIND(":",$AG3674,FIND(AL$1,$AG3674))-1)),"卖家未填"))</f>
        <v>包装</v>
      </c>
      <c r="N3674" s="11" t="s">
        <v>3490</v>
      </c>
      <c r="O3674" s="11" t="s">
        <v>4500</v>
      </c>
      <c r="P3674" s="13">
        <v>15</v>
      </c>
      <c r="Q3674" s="13">
        <v>13.6</v>
      </c>
      <c r="R3674" s="11">
        <v>13.6</v>
      </c>
      <c r="S3674" s="14">
        <f>IFERROR(V3674/T3674,"0")</f>
        <v>22.666666666666668</v>
      </c>
      <c r="T3674" s="11">
        <v>3</v>
      </c>
      <c r="U3674" s="11">
        <v>5</v>
      </c>
      <c r="V3674" s="15">
        <f>R3674*U3674</f>
        <v>68</v>
      </c>
      <c r="W3674" s="11">
        <v>6</v>
      </c>
      <c r="X3674" s="11">
        <v>11</v>
      </c>
      <c r="Y3674" s="11">
        <v>37890193138</v>
      </c>
      <c r="Z3674" s="11">
        <v>107534333</v>
      </c>
      <c r="AA3674" s="16">
        <f>IFERROR((MID(AE3674,FIND("ends=",AE3674)+5,FIND("000&amp;starts",AE3674)-FIND("ends=",AE3674)-5)+8*3600)/86400+70*365+19,"")</f>
        <v>42033.951539351852</v>
      </c>
      <c r="AB3674" s="17" t="str">
        <f>HYPERLINK("http://item.taobao.com/item.htm?id="&amp;Y3674,"点击查看")</f>
        <v>点击查看</v>
      </c>
      <c r="AC3674" s="11">
        <f>YEAR(D3674)</f>
        <v>2013</v>
      </c>
      <c r="AD3674" s="11"/>
      <c r="AE3674" s="11" t="s">
        <v>8591</v>
      </c>
      <c r="AF3674" s="11"/>
      <c r="AG3674" s="11" t="s">
        <v>14076</v>
      </c>
    </row>
    <row r="3675" spans="1:33" x14ac:dyDescent="0.15">
      <c r="A3675" s="11" t="s">
        <v>14910</v>
      </c>
      <c r="B3675" s="11" t="s">
        <v>15274</v>
      </c>
      <c r="C3675" s="11" t="s">
        <v>14913</v>
      </c>
      <c r="D3675" s="12">
        <v>39164</v>
      </c>
      <c r="E3675" s="11" t="s">
        <v>14967</v>
      </c>
      <c r="F3675" s="11" t="s">
        <v>14968</v>
      </c>
      <c r="G3675" s="11" t="s">
        <v>28</v>
      </c>
      <c r="H3675" s="11" t="s">
        <v>10342</v>
      </c>
      <c r="I3675" s="11" t="str">
        <f>IF(AH$1="","",IFERROR(TRIM(MID($AG3675,FIND(":",$AG3675,FIND(AH$1,$AG3675))+1,FIND("=",$AG3675,FIND(AH$1,$AG3675))-FIND(":",$AG3675,FIND(AH$1,$AG3675))-1)),"卖家未填"))</f>
        <v>年糕套餐</v>
      </c>
      <c r="J3675" s="11" t="str">
        <f>IF(AI$1="","",IFERROR(TRIM(MID($AG3675,FIND(":",$AG3675,FIND(AI$1,$AG3675))+1,FIND("=",$AG3675,FIND(AI$1,$AG3675))-FIND(":",$AG3675,FIND(AI$1,$AG3675))-1)),"卖家未填"))</f>
        <v>1650</v>
      </c>
      <c r="K3675" s="11" t="str">
        <f>IF(AJ$1="","",IFERROR(TRIM(MID($AG3675,FIND(":",$AG3675,FIND(AJ$1,$AG3675))+1,FIND("=",$AG3675,FIND(AJ$1,$AG3675))-FIND(":",$AG3675,FIND(AJ$1,$AG3675))-1)),"卖家未填"))</f>
        <v>5人份</v>
      </c>
      <c r="L3675" s="11" t="str">
        <f>IF(AK$1="","",IFERROR(TRIM(MID($AG3675,FIND(":",$AG3675,FIND(AK$1,$AG3675))+1,FIND("=",$AG3675,FIND(AK$1,$AG3675))-FIND(":",$AG3675,FIND(AK$1,$AG3675))-1)),"卖家未填"))</f>
        <v>2周</v>
      </c>
      <c r="M3675" s="11" t="str">
        <f>IF(AL$1="","",IFERROR(TRIM(MID($AG3675,FIND(":",$AG3675,FIND(AL$1,$AG3675))+1,FIND("=",$AG3675,FIND(AL$1,$AG3675))-FIND(":",$AG3675,FIND(AL$1,$AG3675))-1)),"卖家未填"))</f>
        <v>包装</v>
      </c>
      <c r="N3675" s="11" t="s">
        <v>3632</v>
      </c>
      <c r="O3675" s="11" t="s">
        <v>4498</v>
      </c>
      <c r="P3675" s="13">
        <v>34</v>
      </c>
      <c r="Q3675" s="13"/>
      <c r="R3675" s="11">
        <v>34</v>
      </c>
      <c r="S3675" s="14">
        <f>IFERROR(V3675/T3675,"0")</f>
        <v>34</v>
      </c>
      <c r="T3675" s="11">
        <v>2</v>
      </c>
      <c r="U3675" s="11">
        <v>2</v>
      </c>
      <c r="V3675" s="15">
        <f>R3675*U3675</f>
        <v>68</v>
      </c>
      <c r="W3675" s="11">
        <v>1</v>
      </c>
      <c r="X3675" s="11">
        <v>192</v>
      </c>
      <c r="Y3675" s="11">
        <v>3807889217</v>
      </c>
      <c r="Z3675" s="11">
        <v>34342231</v>
      </c>
      <c r="AA3675" s="16">
        <f>IFERROR((MID(AE3675,FIND("ends=",AE3675)+5,FIND("000&amp;starts",AE3675)-FIND("ends=",AE3675)-5)+8*3600)/86400+70*365+19,"")</f>
        <v>42035.992118055554</v>
      </c>
      <c r="AB3675" s="17" t="str">
        <f>HYPERLINK("http://item.taobao.com/item.htm?id="&amp;Y3675,"点击查看")</f>
        <v>点击查看</v>
      </c>
      <c r="AC3675" s="11">
        <f>YEAR(D3675)</f>
        <v>2007</v>
      </c>
      <c r="AD3675" s="11"/>
      <c r="AE3675" s="11" t="s">
        <v>8742</v>
      </c>
      <c r="AF3675" s="11" t="s">
        <v>9587</v>
      </c>
      <c r="AG3675" s="11" t="s">
        <v>14204</v>
      </c>
    </row>
    <row r="3676" spans="1:33" x14ac:dyDescent="0.15">
      <c r="A3676" s="11" t="s">
        <v>14947</v>
      </c>
      <c r="B3676" s="11" t="s">
        <v>17015</v>
      </c>
      <c r="C3676" s="11" t="s">
        <v>14948</v>
      </c>
      <c r="D3676" s="12">
        <v>42003</v>
      </c>
      <c r="E3676" s="11" t="s">
        <v>14957</v>
      </c>
      <c r="F3676" s="11" t="s">
        <v>14958</v>
      </c>
      <c r="G3676" s="11" t="s">
        <v>21</v>
      </c>
      <c r="H3676" s="11" t="s">
        <v>10322</v>
      </c>
      <c r="I3676" s="11" t="str">
        <f>IF(AH$1="","",IFERROR(TRIM(MID($AG3676,FIND(":",$AG3676,FIND(AH$1,$AG3676))+1,FIND("=",$AG3676,FIND(AH$1,$AG3676))-FIND(":",$AG3676,FIND(AH$1,$AG3676))-1)),"卖家未填"))</f>
        <v>卖家未填</v>
      </c>
      <c r="J3676" s="11" t="str">
        <f>IF(AI$1="","",IFERROR(TRIM(MID($AG3676,FIND(":",$AG3676,FIND(AI$1,$AG3676))+1,FIND("=",$AG3676,FIND(AI$1,$AG3676))-FIND(":",$AG3676,FIND(AI$1,$AG3676))-1)),"卖家未填"))</f>
        <v>2500</v>
      </c>
      <c r="K3676" s="11" t="str">
        <f>IF(AJ$1="","",IFERROR(TRIM(MID($AG3676,FIND(":",$AG3676,FIND(AJ$1,$AG3676))+1,FIND("=",$AG3676,FIND(AJ$1,$AG3676))-FIND(":",$AG3676,FIND(AJ$1,$AG3676))-1)),"卖家未填"))</f>
        <v>卖家未填</v>
      </c>
      <c r="L3676" s="11" t="str">
        <f>IF(AK$1="","",IFERROR(TRIM(MID($AG3676,FIND(":",$AG3676,FIND(AK$1,$AG3676))+1,FIND("=",$AG3676,FIND(AK$1,$AG3676))-FIND(":",$AG3676,FIND(AK$1,$AG3676))-1)),"卖家未填"))</f>
        <v>卖家未填</v>
      </c>
      <c r="M3676" s="11" t="str">
        <f>IF(AL$1="","",IFERROR(TRIM(MID($AG3676,FIND(":",$AG3676,FIND(AL$1,$AG3676))+1,FIND("=",$AG3676,FIND(AL$1,$AG3676))-FIND(":",$AG3676,FIND(AL$1,$AG3676))-1)),"卖家未填"))</f>
        <v>散装</v>
      </c>
      <c r="N3676" s="11" t="s">
        <v>3987</v>
      </c>
      <c r="O3676" s="11" t="s">
        <v>5362</v>
      </c>
      <c r="P3676" s="13">
        <v>8.5</v>
      </c>
      <c r="Q3676" s="13"/>
      <c r="R3676" s="11">
        <v>8.5</v>
      </c>
      <c r="S3676" s="14">
        <f>IFERROR(V3676/T3676,"0")</f>
        <v>34</v>
      </c>
      <c r="T3676" s="11">
        <v>2</v>
      </c>
      <c r="U3676" s="11">
        <v>8</v>
      </c>
      <c r="V3676" s="15">
        <f>R3676*U3676</f>
        <v>68</v>
      </c>
      <c r="W3676" s="11">
        <v>2</v>
      </c>
      <c r="X3676" s="11"/>
      <c r="Y3676" s="11">
        <v>43399272626</v>
      </c>
      <c r="Z3676" s="11">
        <v>116129753</v>
      </c>
      <c r="AA3676" s="16">
        <f>IFERROR((MID(AE3676,FIND("ends=",AE3676)+5,FIND("000&amp;starts",AE3676)-FIND("ends=",AE3676)-5)+8*3600)/86400+70*365+19,"")</f>
        <v>42032.530486111107</v>
      </c>
      <c r="AB3676" s="17" t="str">
        <f>HYPERLINK("http://item.taobao.com/item.htm?id="&amp;Y3676,"点击查看")</f>
        <v>点击查看</v>
      </c>
      <c r="AC3676" s="11">
        <f>YEAR(D3676)</f>
        <v>2014</v>
      </c>
      <c r="AD3676" s="11"/>
      <c r="AE3676" s="11" t="s">
        <v>9116</v>
      </c>
      <c r="AF3676" s="11"/>
      <c r="AG3676" s="11" t="s">
        <v>11119</v>
      </c>
    </row>
    <row r="3677" spans="1:33" x14ac:dyDescent="0.15">
      <c r="A3677" s="11" t="s">
        <v>14947</v>
      </c>
      <c r="B3677" s="11" t="s">
        <v>17075</v>
      </c>
      <c r="C3677" s="11" t="s">
        <v>14949</v>
      </c>
      <c r="D3677" s="12">
        <v>39519</v>
      </c>
      <c r="E3677" s="11" t="s">
        <v>15000</v>
      </c>
      <c r="F3677" s="11" t="s">
        <v>15051</v>
      </c>
      <c r="G3677" s="11" t="s">
        <v>98</v>
      </c>
      <c r="H3677" s="11" t="s">
        <v>10542</v>
      </c>
      <c r="I3677" s="11" t="str">
        <f>IF(AH$1="","",IFERROR(TRIM(MID($AG3677,FIND(":",$AG3677,FIND(AH$1,$AG3677))+1,FIND("=",$AG3677,FIND(AH$1,$AG3677))-FIND(":",$AG3677,FIND(AH$1,$AG3677))-1)),"卖家未填"))</f>
        <v>糍粑</v>
      </c>
      <c r="J3677" s="11" t="str">
        <f>IF(AI$1="","",IFERROR(TRIM(MID($AG3677,FIND(":",$AG3677,FIND(AI$1,$AG3677))+1,FIND("=",$AG3677,FIND(AI$1,$AG3677))-FIND(":",$AG3677,FIND(AI$1,$AG3677))-1)),"卖家未填"))</f>
        <v>400</v>
      </c>
      <c r="K3677" s="11" t="str">
        <f>IF(AJ$1="","",IFERROR(TRIM(MID($AG3677,FIND(":",$AG3677,FIND(AJ$1,$AG3677))+1,FIND("=",$AG3677,FIND(AJ$1,$AG3677))-FIND(":",$AG3677,FIND(AJ$1,$AG3677))-1)),"卖家未填"))</f>
        <v>卖家未填</v>
      </c>
      <c r="L3677" s="11" t="str">
        <f>IF(AK$1="","",IFERROR(TRIM(MID($AG3677,FIND(":",$AG3677,FIND(AK$1,$AG3677))+1,FIND("=",$AG3677,FIND(AK$1,$AG3677))-FIND(":",$AG3677,FIND(AK$1,$AG3677))-1)),"卖家未填"))</f>
        <v>卖家未填</v>
      </c>
      <c r="M3677" s="11" t="str">
        <f>IF(AL$1="","",IFERROR(TRIM(MID($AG3677,FIND(":",$AG3677,FIND(AL$1,$AG3677))+1,FIND("=",$AG3677,FIND(AL$1,$AG3677))-FIND(":",$AG3677,FIND(AL$1,$AG3677))-1)),"卖家未填"))</f>
        <v>包装</v>
      </c>
      <c r="N3677" s="11" t="s">
        <v>4144</v>
      </c>
      <c r="O3677" s="11" t="s">
        <v>4849</v>
      </c>
      <c r="P3677" s="13">
        <v>8.5</v>
      </c>
      <c r="Q3677" s="13">
        <v>8.5</v>
      </c>
      <c r="R3677" s="11">
        <v>8.5</v>
      </c>
      <c r="S3677" s="14">
        <f>IFERROR(V3677/T3677,"0")</f>
        <v>34</v>
      </c>
      <c r="T3677" s="11">
        <v>2</v>
      </c>
      <c r="U3677" s="11">
        <v>8</v>
      </c>
      <c r="V3677" s="15">
        <f>R3677*U3677</f>
        <v>68</v>
      </c>
      <c r="W3677" s="11">
        <v>16</v>
      </c>
      <c r="X3677" s="11">
        <v>16</v>
      </c>
      <c r="Y3677" s="11">
        <v>37756371402</v>
      </c>
      <c r="Z3677" s="11">
        <v>35463799</v>
      </c>
      <c r="AA3677" s="16">
        <f>IFERROR((MID(AE3677,FIND("ends=",AE3677)+5,FIND("000&amp;starts",AE3677)-FIND("ends=",AE3677)-5)+8*3600)/86400+70*365+19,"")</f>
        <v>42033.584699074076</v>
      </c>
      <c r="AB3677" s="17" t="str">
        <f>HYPERLINK("http://item.taobao.com/item.htm?id="&amp;Y3677,"点击查看")</f>
        <v>点击查看</v>
      </c>
      <c r="AC3677" s="11">
        <f>YEAR(D3677)</f>
        <v>2008</v>
      </c>
      <c r="AD3677" s="11"/>
      <c r="AE3677" s="11" t="s">
        <v>9281</v>
      </c>
      <c r="AF3677" s="11" t="s">
        <v>9827</v>
      </c>
      <c r="AG3677" s="11" t="s">
        <v>14659</v>
      </c>
    </row>
    <row r="3678" spans="1:33" x14ac:dyDescent="0.15">
      <c r="A3678" s="11" t="s">
        <v>14947</v>
      </c>
      <c r="B3678" s="11" t="s">
        <v>15919</v>
      </c>
      <c r="C3678" s="11" t="s">
        <v>14951</v>
      </c>
      <c r="D3678" s="12">
        <v>40376</v>
      </c>
      <c r="E3678" s="11" t="s">
        <v>24</v>
      </c>
      <c r="F3678" s="11" t="s">
        <v>24</v>
      </c>
      <c r="G3678" s="11" t="s">
        <v>24</v>
      </c>
      <c r="H3678" s="11" t="s">
        <v>10322</v>
      </c>
      <c r="I3678" s="11" t="str">
        <f>IF(AH$1="","",IFERROR(TRIM(MID($AG3678,FIND(":",$AG3678,FIND(AH$1,$AG3678))+1,FIND("=",$AG3678,FIND(AH$1,$AG3678))-FIND(":",$AG3678,FIND(AH$1,$AG3678))-1)),"卖家未填"))</f>
        <v>卖家未填</v>
      </c>
      <c r="J3678" s="11" t="str">
        <f>IF(AI$1="","",IFERROR(TRIM(MID($AG3678,FIND(":",$AG3678,FIND(AI$1,$AG3678))+1,FIND("=",$AG3678,FIND(AI$1,$AG3678))-FIND(":",$AG3678,FIND(AI$1,$AG3678))-1)),"卖家未填"))</f>
        <v>500</v>
      </c>
      <c r="K3678" s="11" t="str">
        <f>IF(AJ$1="","",IFERROR(TRIM(MID($AG3678,FIND(":",$AG3678,FIND(AJ$1,$AG3678))+1,FIND("=",$AG3678,FIND(AJ$1,$AG3678))-FIND(":",$AG3678,FIND(AJ$1,$AG3678))-1)),"卖家未填"))</f>
        <v>卖家未填</v>
      </c>
      <c r="L3678" s="11" t="str">
        <f>IF(AK$1="","",IFERROR(TRIM(MID($AG3678,FIND(":",$AG3678,FIND(AK$1,$AG3678))+1,FIND("=",$AG3678,FIND(AK$1,$AG3678))-FIND(":",$AG3678,FIND(AK$1,$AG3678))-1)),"卖家未填"))</f>
        <v>卖家未填</v>
      </c>
      <c r="M3678" s="11" t="str">
        <f>IF(AL$1="","",IFERROR(TRIM(MID($AG3678,FIND(":",$AG3678,FIND(AL$1,$AG3678))+1,FIND("=",$AG3678,FIND(AL$1,$AG3678))-FIND(":",$AG3678,FIND(AL$1,$AG3678))-1)),"卖家未填"))</f>
        <v>散装</v>
      </c>
      <c r="N3678" s="11" t="s">
        <v>4304</v>
      </c>
      <c r="O3678" s="11" t="s">
        <v>4410</v>
      </c>
      <c r="P3678" s="13">
        <v>34</v>
      </c>
      <c r="Q3678" s="13"/>
      <c r="R3678" s="11">
        <v>34</v>
      </c>
      <c r="S3678" s="14">
        <f>IFERROR(V3678/T3678,"0")</f>
        <v>34</v>
      </c>
      <c r="T3678" s="11">
        <v>2</v>
      </c>
      <c r="U3678" s="11">
        <v>2</v>
      </c>
      <c r="V3678" s="15">
        <f>R3678*U3678</f>
        <v>68</v>
      </c>
      <c r="W3678" s="11"/>
      <c r="X3678" s="11"/>
      <c r="Y3678" s="11">
        <v>35815738089</v>
      </c>
      <c r="Z3678" s="11">
        <v>62155646</v>
      </c>
      <c r="AA3678" s="16">
        <f>IFERROR((MID(AE3678,FIND("ends=",AE3678)+5,FIND("000&amp;starts",AE3678)-FIND("ends=",AE3678)-5)+8*3600)/86400+70*365+19,"")</f>
        <v>42034.854305555556</v>
      </c>
      <c r="AB3678" s="17" t="str">
        <f>HYPERLINK("http://item.taobao.com/item.htm?id="&amp;Y3678,"点击查看")</f>
        <v>点击查看</v>
      </c>
      <c r="AC3678" s="11">
        <f>YEAR(D3678)</f>
        <v>2010</v>
      </c>
      <c r="AD3678" s="11"/>
      <c r="AE3678" s="11" t="s">
        <v>9445</v>
      </c>
      <c r="AF3678" s="11"/>
      <c r="AG3678" s="11" t="s">
        <v>11218</v>
      </c>
    </row>
    <row r="3679" spans="1:33" x14ac:dyDescent="0.15">
      <c r="A3679" s="11" t="s">
        <v>14910</v>
      </c>
      <c r="B3679" s="11" t="s">
        <v>16352</v>
      </c>
      <c r="C3679" s="11" t="s">
        <v>14914</v>
      </c>
      <c r="D3679" s="12">
        <v>40800</v>
      </c>
      <c r="E3679" s="11" t="s">
        <v>24</v>
      </c>
      <c r="F3679" s="11" t="s">
        <v>24</v>
      </c>
      <c r="G3679" s="11" t="s">
        <v>24</v>
      </c>
      <c r="H3679" s="11" t="s">
        <v>10322</v>
      </c>
      <c r="I3679" s="11" t="str">
        <f>IF(AH$1="","",IFERROR(TRIM(MID($AG3679,FIND(":",$AG3679,FIND(AH$1,$AG3679))+1,FIND("=",$AG3679,FIND(AH$1,$AG3679))-FIND(":",$AG3679,FIND(AH$1,$AG3679))-1)),"卖家未填"))</f>
        <v>卖家未填</v>
      </c>
      <c r="J3679" s="11" t="str">
        <f>IF(AI$1="","",IFERROR(TRIM(MID($AG3679,FIND(":",$AG3679,FIND(AI$1,$AG3679))+1,FIND("=",$AG3679,FIND(AI$1,$AG3679))-FIND(":",$AG3679,FIND(AI$1,$AG3679))-1)),"卖家未填"))</f>
        <v>450</v>
      </c>
      <c r="K3679" s="11" t="str">
        <f>IF(AJ$1="","",IFERROR(TRIM(MID($AG3679,FIND(":",$AG3679,FIND(AJ$1,$AG3679))+1,FIND("=",$AG3679,FIND(AJ$1,$AG3679))-FIND(":",$AG3679,FIND(AJ$1,$AG3679))-1)),"卖家未填"))</f>
        <v>卖家未填</v>
      </c>
      <c r="L3679" s="11" t="str">
        <f>IF(AK$1="","",IFERROR(TRIM(MID($AG3679,FIND(":",$AG3679,FIND(AK$1,$AG3679))+1,FIND("=",$AG3679,FIND(AK$1,$AG3679))-FIND(":",$AG3679,FIND(AK$1,$AG3679))-1)),"卖家未填"))</f>
        <v>卖家未填</v>
      </c>
      <c r="M3679" s="11" t="str">
        <f>IF(AL$1="","",IFERROR(TRIM(MID($AG3679,FIND(":",$AG3679,FIND(AL$1,$AG3679))+1,FIND("=",$AG3679,FIND(AL$1,$AG3679))-FIND(":",$AG3679,FIND(AL$1,$AG3679))-1)),"卖家未填"))</f>
        <v>散装</v>
      </c>
      <c r="N3679" s="11" t="s">
        <v>2913</v>
      </c>
      <c r="O3679" s="11" t="s">
        <v>4590</v>
      </c>
      <c r="P3679" s="13">
        <v>8.9</v>
      </c>
      <c r="Q3679" s="13">
        <v>8.4600000000000009</v>
      </c>
      <c r="R3679" s="11">
        <v>8.4600000000000009</v>
      </c>
      <c r="S3679" s="14">
        <f>IFERROR(V3679/T3679,"0")</f>
        <v>16.920000000000002</v>
      </c>
      <c r="T3679" s="11">
        <v>4</v>
      </c>
      <c r="U3679" s="11">
        <v>8</v>
      </c>
      <c r="V3679" s="15">
        <f>R3679*U3679</f>
        <v>67.680000000000007</v>
      </c>
      <c r="W3679" s="11">
        <v>11</v>
      </c>
      <c r="X3679" s="11">
        <v>18</v>
      </c>
      <c r="Y3679" s="11">
        <v>16629466953</v>
      </c>
      <c r="Z3679" s="11">
        <v>68809116</v>
      </c>
      <c r="AA3679" s="16">
        <f>IFERROR((MID(AE3679,FIND("ends=",AE3679)+5,FIND("000&amp;starts",AE3679)-FIND("ends=",AE3679)-5)+8*3600)/86400+70*365+19,"")</f>
        <v>42032.349212962959</v>
      </c>
      <c r="AB3679" s="17" t="str">
        <f>HYPERLINK("http://item.taobao.com/item.htm?id="&amp;Y3679,"点击查看")</f>
        <v>点击查看</v>
      </c>
      <c r="AC3679" s="11">
        <f>YEAR(D3679)</f>
        <v>2011</v>
      </c>
      <c r="AD3679" s="11"/>
      <c r="AE3679" s="11" t="s">
        <v>7992</v>
      </c>
      <c r="AF3679" s="11"/>
      <c r="AG3679" s="11" t="s">
        <v>13549</v>
      </c>
    </row>
    <row r="3680" spans="1:33" x14ac:dyDescent="0.15">
      <c r="A3680" s="11" t="s">
        <v>14910</v>
      </c>
      <c r="B3680" s="11" t="s">
        <v>15604</v>
      </c>
      <c r="C3680" s="11" t="s">
        <v>14914</v>
      </c>
      <c r="D3680" s="12">
        <v>40983</v>
      </c>
      <c r="E3680" s="11" t="s">
        <v>14961</v>
      </c>
      <c r="F3680" s="11" t="s">
        <v>10807</v>
      </c>
      <c r="G3680" s="11" t="s">
        <v>31</v>
      </c>
      <c r="H3680" s="11" t="s">
        <v>10866</v>
      </c>
      <c r="I3680" s="11" t="str">
        <f>IF(AH$1="","",IFERROR(TRIM(MID($AG3680,FIND(":",$AG3680,FIND(AH$1,$AG3680))+1,FIND("=",$AG3680,FIND(AH$1,$AG3680))-FIND(":",$AG3680,FIND(AH$1,$AG3680))-1)),"卖家未填"))</f>
        <v>年糕</v>
      </c>
      <c r="J3680" s="11" t="str">
        <f>IF(AI$1="","",IFERROR(TRIM(MID($AG3680,FIND(":",$AG3680,FIND(AI$1,$AG3680))+1,FIND("=",$AG3680,FIND(AI$1,$AG3680))-FIND(":",$AG3680,FIND(AI$1,$AG3680))-1)),"卖家未填"))</f>
        <v>530</v>
      </c>
      <c r="K3680" s="11" t="str">
        <f>IF(AJ$1="","",IFERROR(TRIM(MID($AG3680,FIND(":",$AG3680,FIND(AJ$1,$AG3680))+1,FIND("=",$AG3680,FIND(AJ$1,$AG3680))-FIND(":",$AG3680,FIND(AJ$1,$AG3680))-1)),"卖家未填"))</f>
        <v>卖家未填</v>
      </c>
      <c r="L3680" s="11" t="str">
        <f>IF(AK$1="","",IFERROR(TRIM(MID($AG3680,FIND(":",$AG3680,FIND(AK$1,$AG3680))+1,FIND("=",$AG3680,FIND(AK$1,$AG3680))-FIND(":",$AG3680,FIND(AK$1,$AG3680))-1)),"卖家未填"))</f>
        <v>卖家未填</v>
      </c>
      <c r="M3680" s="11" t="str">
        <f>IF(AL$1="","",IFERROR(TRIM(MID($AG3680,FIND(":",$AG3680,FIND(AL$1,$AG3680))+1,FIND("=",$AG3680,FIND(AL$1,$AG3680))-FIND(":",$AG3680,FIND(AL$1,$AG3680))-1)),"卖家未填"))</f>
        <v>包装</v>
      </c>
      <c r="N3680" s="11" t="s">
        <v>3659</v>
      </c>
      <c r="O3680" s="11" t="s">
        <v>5305</v>
      </c>
      <c r="P3680" s="13">
        <v>16.899999999999999</v>
      </c>
      <c r="Q3680" s="13"/>
      <c r="R3680" s="11">
        <v>16.899999999999999</v>
      </c>
      <c r="S3680" s="14">
        <f>IFERROR(V3680/T3680,"0")</f>
        <v>33.799999999999997</v>
      </c>
      <c r="T3680" s="11">
        <v>2</v>
      </c>
      <c r="U3680" s="11">
        <v>4</v>
      </c>
      <c r="V3680" s="15">
        <f>R3680*U3680</f>
        <v>67.599999999999994</v>
      </c>
      <c r="W3680" s="11">
        <v>5</v>
      </c>
      <c r="X3680" s="11">
        <v>19</v>
      </c>
      <c r="Y3680" s="11">
        <v>39982354943</v>
      </c>
      <c r="Z3680" s="11">
        <v>70970058</v>
      </c>
      <c r="AA3680" s="16">
        <f>IFERROR((MID(AE3680,FIND("ends=",AE3680)+5,FIND("000&amp;starts",AE3680)-FIND("ends=",AE3680)-5)+8*3600)/86400+70*365+19,"")</f>
        <v>42029.552789351852</v>
      </c>
      <c r="AB3680" s="17" t="str">
        <f>HYPERLINK("http://item.taobao.com/item.htm?id="&amp;Y3680,"点击查看")</f>
        <v>点击查看</v>
      </c>
      <c r="AC3680" s="11">
        <f>YEAR(D3680)</f>
        <v>2012</v>
      </c>
      <c r="AD3680" s="11"/>
      <c r="AE3680" s="11" t="s">
        <v>8770</v>
      </c>
      <c r="AF3680" s="11" t="s">
        <v>10181</v>
      </c>
      <c r="AG3680" s="11" t="s">
        <v>14226</v>
      </c>
    </row>
    <row r="3681" spans="1:33" x14ac:dyDescent="0.15">
      <c r="A3681" s="11" t="s">
        <v>14947</v>
      </c>
      <c r="B3681" s="11" t="s">
        <v>16237</v>
      </c>
      <c r="C3681" s="11" t="s">
        <v>14946</v>
      </c>
      <c r="D3681" s="12">
        <v>40377</v>
      </c>
      <c r="E3681" s="11" t="s">
        <v>14991</v>
      </c>
      <c r="F3681" s="11" t="s">
        <v>15050</v>
      </c>
      <c r="G3681" s="11" t="s">
        <v>97</v>
      </c>
      <c r="H3681" s="11" t="s">
        <v>10322</v>
      </c>
      <c r="I3681" s="11" t="str">
        <f>IF(AH$1="","",IFERROR(TRIM(MID($AG3681,FIND(":",$AG3681,FIND(AH$1,$AG3681))+1,FIND("=",$AG3681,FIND(AH$1,$AG3681))-FIND(":",$AG3681,FIND(AH$1,$AG3681))-1)),"卖家未填"))</f>
        <v>卖家未填</v>
      </c>
      <c r="J3681" s="11" t="str">
        <f>IF(AI$1="","",IFERROR(TRIM(MID($AG3681,FIND(":",$AG3681,FIND(AI$1,$AG3681))+1,FIND("=",$AG3681,FIND(AI$1,$AG3681))-FIND(":",$AG3681,FIND(AI$1,$AG3681))-1)),"卖家未填"))</f>
        <v>900</v>
      </c>
      <c r="K3681" s="11" t="str">
        <f>IF(AJ$1="","",IFERROR(TRIM(MID($AG3681,FIND(":",$AG3681,FIND(AJ$1,$AG3681))+1,FIND("=",$AG3681,FIND(AJ$1,$AG3681))-FIND(":",$AG3681,FIND(AJ$1,$AG3681))-1)),"卖家未填"))</f>
        <v>卖家未填</v>
      </c>
      <c r="L3681" s="11" t="str">
        <f>IF(AK$1="","",IFERROR(TRIM(MID($AG3681,FIND(":",$AG3681,FIND(AK$1,$AG3681))+1,FIND("=",$AG3681,FIND(AK$1,$AG3681))-FIND(":",$AG3681,FIND(AK$1,$AG3681))-1)),"卖家未填"))</f>
        <v>卖家未填</v>
      </c>
      <c r="M3681" s="11" t="str">
        <f>IF(AL$1="","",IFERROR(TRIM(MID($AG3681,FIND(":",$AG3681,FIND(AL$1,$AG3681))+1,FIND("=",$AG3681,FIND(AL$1,$AG3681))-FIND(":",$AG3681,FIND(AL$1,$AG3681))-1)),"卖家未填"))</f>
        <v>散装</v>
      </c>
      <c r="N3681" s="11" t="s">
        <v>4180</v>
      </c>
      <c r="O3681" s="11" t="s">
        <v>5393</v>
      </c>
      <c r="P3681" s="13">
        <v>16.899999999999999</v>
      </c>
      <c r="Q3681" s="13"/>
      <c r="R3681" s="11">
        <v>16.899999999999999</v>
      </c>
      <c r="S3681" s="14">
        <f>IFERROR(V3681/T3681,"0")</f>
        <v>33.799999999999997</v>
      </c>
      <c r="T3681" s="11">
        <v>2</v>
      </c>
      <c r="U3681" s="11">
        <v>4</v>
      </c>
      <c r="V3681" s="15">
        <f>R3681*U3681</f>
        <v>67.599999999999994</v>
      </c>
      <c r="W3681" s="11">
        <v>1</v>
      </c>
      <c r="X3681" s="11">
        <v>3</v>
      </c>
      <c r="Y3681" s="11">
        <v>42601461947</v>
      </c>
      <c r="Z3681" s="11">
        <v>62172059</v>
      </c>
      <c r="AA3681" s="16">
        <f>IFERROR((MID(AE3681,FIND("ends=",AE3681)+5,FIND("000&amp;starts",AE3681)-FIND("ends=",AE3681)-5)+8*3600)/86400+70*365+19,"")</f>
        <v>42033.776099537034</v>
      </c>
      <c r="AB3681" s="17" t="str">
        <f>HYPERLINK("http://item.taobao.com/item.htm?id="&amp;Y3681,"点击查看")</f>
        <v>点击查看</v>
      </c>
      <c r="AC3681" s="11">
        <f>YEAR(D3681)</f>
        <v>2010</v>
      </c>
      <c r="AD3681" s="11"/>
      <c r="AE3681" s="11" t="s">
        <v>9320</v>
      </c>
      <c r="AF3681" s="11"/>
      <c r="AG3681" s="11" t="s">
        <v>14691</v>
      </c>
    </row>
    <row r="3682" spans="1:33" x14ac:dyDescent="0.15">
      <c r="A3682" s="11" t="s">
        <v>14947</v>
      </c>
      <c r="B3682" s="11" t="s">
        <v>15647</v>
      </c>
      <c r="C3682" s="11" t="s">
        <v>14948</v>
      </c>
      <c r="D3682" s="12">
        <v>41061</v>
      </c>
      <c r="E3682" s="11" t="s">
        <v>14961</v>
      </c>
      <c r="F3682" s="11" t="s">
        <v>14962</v>
      </c>
      <c r="G3682" s="11" t="s">
        <v>23</v>
      </c>
      <c r="H3682" s="11" t="s">
        <v>10321</v>
      </c>
      <c r="I3682" s="11" t="str">
        <f>IF(AH$1="","",IFERROR(TRIM(MID($AG3682,FIND(":",$AG3682,FIND(AH$1,$AG3682))+1,FIND("=",$AG3682,FIND(AH$1,$AG3682))-FIND(":",$AG3682,FIND(AH$1,$AG3682))-1)),"卖家未填"))</f>
        <v>卖家未填</v>
      </c>
      <c r="J3682" s="11" t="str">
        <f>IF(AI$1="","",IFERROR(TRIM(MID($AG3682,FIND(":",$AG3682,FIND(AI$1,$AG3682))+1,FIND("=",$AG3682,FIND(AI$1,$AG3682))-FIND(":",$AG3682,FIND(AI$1,$AG3682))-1)),"卖家未填"))</f>
        <v>500</v>
      </c>
      <c r="K3682" s="11" t="str">
        <f>IF(AJ$1="","",IFERROR(TRIM(MID($AG3682,FIND(":",$AG3682,FIND(AJ$1,$AG3682))+1,FIND("=",$AG3682,FIND(AJ$1,$AG3682))-FIND(":",$AG3682,FIND(AJ$1,$AG3682))-1)),"卖家未填"))</f>
        <v>卖家未填</v>
      </c>
      <c r="L3682" s="11" t="str">
        <f>IF(AK$1="","",IFERROR(TRIM(MID($AG3682,FIND(":",$AG3682,FIND(AK$1,$AG3682))+1,FIND("=",$AG3682,FIND(AK$1,$AG3682))-FIND(":",$AG3682,FIND(AK$1,$AG3682))-1)),"卖家未填"))</f>
        <v>卖家未填</v>
      </c>
      <c r="M3682" s="11" t="str">
        <f>IF(AL$1="","",IFERROR(TRIM(MID($AG3682,FIND(":",$AG3682,FIND(AL$1,$AG3682))+1,FIND("=",$AG3682,FIND(AL$1,$AG3682))-FIND(":",$AG3682,FIND(AL$1,$AG3682))-1)),"卖家未填"))</f>
        <v>包装</v>
      </c>
      <c r="N3682" s="11" t="s">
        <v>4370</v>
      </c>
      <c r="O3682" s="11" t="s">
        <v>5235</v>
      </c>
      <c r="P3682" s="13">
        <v>16.899999999999999</v>
      </c>
      <c r="Q3682" s="13"/>
      <c r="R3682" s="11">
        <v>16.899999999999999</v>
      </c>
      <c r="S3682" s="14">
        <f>IFERROR(V3682/T3682,"0")</f>
        <v>33.799999999999997</v>
      </c>
      <c r="T3682" s="11">
        <v>2</v>
      </c>
      <c r="U3682" s="11">
        <v>4</v>
      </c>
      <c r="V3682" s="15">
        <f>R3682*U3682</f>
        <v>67.599999999999994</v>
      </c>
      <c r="W3682" s="11">
        <v>0</v>
      </c>
      <c r="X3682" s="11"/>
      <c r="Y3682" s="11">
        <v>43316653492</v>
      </c>
      <c r="Z3682" s="11">
        <v>72171412</v>
      </c>
      <c r="AA3682" s="16">
        <f>IFERROR((MID(AE3682,FIND("ends=",AE3682)+5,FIND("000&amp;starts",AE3682)-FIND("ends=",AE3682)-5)+8*3600)/86400+70*365+19,"")</f>
        <v>42035.615034722221</v>
      </c>
      <c r="AB3682" s="17" t="str">
        <f>HYPERLINK("http://item.taobao.com/item.htm?id="&amp;Y3682,"点击查看")</f>
        <v>点击查看</v>
      </c>
      <c r="AC3682" s="11">
        <f>YEAR(D3682)</f>
        <v>2012</v>
      </c>
      <c r="AD3682" s="11"/>
      <c r="AE3682" s="11" t="s">
        <v>9517</v>
      </c>
      <c r="AF3682" s="11" t="s">
        <v>9546</v>
      </c>
      <c r="AG3682" s="11" t="s">
        <v>14861</v>
      </c>
    </row>
    <row r="3683" spans="1:33" x14ac:dyDescent="0.15">
      <c r="A3683" s="11" t="s">
        <v>14919</v>
      </c>
      <c r="B3683" s="11" t="s">
        <v>15512</v>
      </c>
      <c r="C3683" s="11" t="s">
        <v>14918</v>
      </c>
      <c r="D3683" s="12">
        <v>40230</v>
      </c>
      <c r="E3683" s="11" t="s">
        <v>15006</v>
      </c>
      <c r="F3683" s="11" t="s">
        <v>15007</v>
      </c>
      <c r="G3683" s="11" t="s">
        <v>62</v>
      </c>
      <c r="H3683" s="11" t="s">
        <v>10445</v>
      </c>
      <c r="I3683" s="11" t="str">
        <f>IF(AH$1="","",IFERROR(TRIM(MID($AG3683,FIND(":",$AG3683,FIND(AH$1,$AG3683))+1,FIND("=",$AG3683,FIND(AH$1,$AG3683))-FIND(":",$AG3683,FIND(AH$1,$AG3683))-1)),"卖家未填"))</f>
        <v>黄元米果</v>
      </c>
      <c r="J3683" s="11" t="str">
        <f>IF(AI$1="","",IFERROR(TRIM(MID($AG3683,FIND(":",$AG3683,FIND(AI$1,$AG3683))+1,FIND("=",$AG3683,FIND(AI$1,$AG3683))-FIND(":",$AG3683,FIND(AI$1,$AG3683))-1)),"卖家未填"))</f>
        <v>500</v>
      </c>
      <c r="K3683" s="11" t="str">
        <f>IF(AJ$1="","",IFERROR(TRIM(MID($AG3683,FIND(":",$AG3683,FIND(AJ$1,$AG3683))+1,FIND("=",$AG3683,FIND(AJ$1,$AG3683))-FIND(":",$AG3683,FIND(AJ$1,$AG3683))-1)),"卖家未填"))</f>
        <v>卖家未填</v>
      </c>
      <c r="L3683" s="11" t="str">
        <f>IF(AK$1="","",IFERROR(TRIM(MID($AG3683,FIND(":",$AG3683,FIND(AK$1,$AG3683))+1,FIND("=",$AG3683,FIND(AK$1,$AG3683))-FIND(":",$AG3683,FIND(AK$1,$AG3683))-1)),"卖家未填"))</f>
        <v>卖家未填</v>
      </c>
      <c r="M3683" s="11" t="str">
        <f>IF(AL$1="","",IFERROR(TRIM(MID($AG3683,FIND(":",$AG3683,FIND(AL$1,$AG3683))+1,FIND("=",$AG3683,FIND(AL$1,$AG3683))-FIND(":",$AG3683,FIND(AL$1,$AG3683))-1)),"卖家未填"))</f>
        <v>散装</v>
      </c>
      <c r="N3683" s="11" t="s">
        <v>2735</v>
      </c>
      <c r="O3683" s="11" t="s">
        <v>4525</v>
      </c>
      <c r="P3683" s="13">
        <v>7.5</v>
      </c>
      <c r="Q3683" s="13"/>
      <c r="R3683" s="11">
        <v>7.5</v>
      </c>
      <c r="S3683" s="14">
        <f>IFERROR(V3683/T3683,"0")</f>
        <v>13.5</v>
      </c>
      <c r="T3683" s="11">
        <v>5</v>
      </c>
      <c r="U3683" s="11">
        <v>9</v>
      </c>
      <c r="V3683" s="15">
        <f>R3683*U3683</f>
        <v>67.5</v>
      </c>
      <c r="W3683" s="11">
        <v>13</v>
      </c>
      <c r="X3683" s="11">
        <v>50</v>
      </c>
      <c r="Y3683" s="11">
        <v>36694408278</v>
      </c>
      <c r="Z3683" s="11">
        <v>60565531</v>
      </c>
      <c r="AA3683" s="16">
        <f>IFERROR((MID(AE3683,FIND("ends=",AE3683)+5,FIND("000&amp;starts",AE3683)-FIND("ends=",AE3683)-5)+8*3600)/86400+70*365+19,"")</f>
        <v>42035.885891203703</v>
      </c>
      <c r="AB3683" s="17" t="str">
        <f>HYPERLINK("http://item.taobao.com/item.htm?id="&amp;Y3683,"点击查看")</f>
        <v>点击查看</v>
      </c>
      <c r="AC3683" s="11">
        <f>YEAR(D3683)</f>
        <v>2010</v>
      </c>
      <c r="AD3683" s="11"/>
      <c r="AE3683" s="11" t="s">
        <v>7819</v>
      </c>
      <c r="AF3683" s="11" t="s">
        <v>9716</v>
      </c>
      <c r="AG3683" s="11" t="s">
        <v>13398</v>
      </c>
    </row>
    <row r="3684" spans="1:33" x14ac:dyDescent="0.15">
      <c r="A3684" s="11" t="s">
        <v>14910</v>
      </c>
      <c r="B3684" s="11" t="s">
        <v>16607</v>
      </c>
      <c r="C3684" s="11" t="s">
        <v>14912</v>
      </c>
      <c r="D3684" s="12">
        <v>41603</v>
      </c>
      <c r="E3684" s="11" t="s">
        <v>24</v>
      </c>
      <c r="F3684" s="11" t="s">
        <v>24</v>
      </c>
      <c r="G3684" s="11" t="s">
        <v>24</v>
      </c>
      <c r="H3684" s="11" t="s">
        <v>10328</v>
      </c>
      <c r="I3684" s="11" t="str">
        <f>IF(AH$1="","",IFERROR(TRIM(MID($AG3684,FIND(":",$AG3684,FIND(AH$1,$AG3684))+1,FIND("=",$AG3684,FIND(AH$1,$AG3684))-FIND(":",$AG3684,FIND(AH$1,$AG3684))-1)),"卖家未填"))</f>
        <v>芝士年糕</v>
      </c>
      <c r="J3684" s="11" t="str">
        <f>IF(AI$1="","",IFERROR(TRIM(MID($AG3684,FIND(":",$AG3684,FIND(AI$1,$AG3684))+1,FIND("=",$AG3684,FIND(AI$1,$AG3684))-FIND(":",$AG3684,FIND(AI$1,$AG3684))-1)),"卖家未填"))</f>
        <v>500</v>
      </c>
      <c r="K3684" s="11" t="str">
        <f>IF(AJ$1="","",IFERROR(TRIM(MID($AG3684,FIND(":",$AG3684,FIND(AJ$1,$AG3684))+1,FIND("=",$AG3684,FIND(AJ$1,$AG3684))-FIND(":",$AG3684,FIND(AJ$1,$AG3684))-1)),"卖家未填"))</f>
        <v>2人份</v>
      </c>
      <c r="L3684" s="11" t="str">
        <f>IF(AK$1="","",IFERROR(TRIM(MID($AG3684,FIND(":",$AG3684,FIND(AK$1,$AG3684))+1,FIND("=",$AG3684,FIND(AK$1,$AG3684))-FIND(":",$AG3684,FIND(AK$1,$AG3684))-1)),"卖家未填"))</f>
        <v>卖家未填</v>
      </c>
      <c r="M3684" s="11" t="str">
        <f>IF(AL$1="","",IFERROR(TRIM(MID($AG3684,FIND(":",$AG3684,FIND(AL$1,$AG3684))+1,FIND("=",$AG3684,FIND(AL$1,$AG3684))-FIND(":",$AG3684,FIND(AL$1,$AG3684))-1)),"卖家未填"))</f>
        <v>包装</v>
      </c>
      <c r="N3684" s="11" t="s">
        <v>3824</v>
      </c>
      <c r="O3684" s="11" t="s">
        <v>5330</v>
      </c>
      <c r="P3684" s="13">
        <v>34.799999999999997</v>
      </c>
      <c r="Q3684" s="13">
        <v>22.5</v>
      </c>
      <c r="R3684" s="11">
        <v>22.5</v>
      </c>
      <c r="S3684" s="14">
        <f>IFERROR(V3684/T3684,"0")</f>
        <v>33.75</v>
      </c>
      <c r="T3684" s="11">
        <v>2</v>
      </c>
      <c r="U3684" s="11">
        <v>3</v>
      </c>
      <c r="V3684" s="15">
        <f>R3684*U3684</f>
        <v>67.5</v>
      </c>
      <c r="W3684" s="11">
        <v>9</v>
      </c>
      <c r="X3684" s="11">
        <v>8</v>
      </c>
      <c r="Y3684" s="11">
        <v>42698078763</v>
      </c>
      <c r="Z3684" s="11">
        <v>107655492</v>
      </c>
      <c r="AA3684" s="16">
        <f>IFERROR((MID(AE3684,FIND("ends=",AE3684)+5,FIND("000&amp;starts",AE3684)-FIND("ends=",AE3684)-5)+8*3600)/86400+70*365+19,"")</f>
        <v>42030.904583333337</v>
      </c>
      <c r="AB3684" s="17" t="str">
        <f>HYPERLINK("http://item.taobao.com/item.htm?id="&amp;Y3684,"点击查看")</f>
        <v>点击查看</v>
      </c>
      <c r="AC3684" s="11">
        <f>YEAR(D3684)</f>
        <v>2013</v>
      </c>
      <c r="AD3684" s="11"/>
      <c r="AE3684" s="11" t="s">
        <v>8944</v>
      </c>
      <c r="AF3684" s="11" t="s">
        <v>9561</v>
      </c>
      <c r="AG3684" s="11" t="s">
        <v>14377</v>
      </c>
    </row>
    <row r="3685" spans="1:33" x14ac:dyDescent="0.15">
      <c r="A3685" s="11" t="s">
        <v>14947</v>
      </c>
      <c r="B3685" s="11" t="s">
        <v>16957</v>
      </c>
      <c r="C3685" s="11" t="s">
        <v>14949</v>
      </c>
      <c r="D3685" s="12">
        <v>40536</v>
      </c>
      <c r="E3685" s="11" t="s">
        <v>24</v>
      </c>
      <c r="F3685" s="11" t="s">
        <v>24</v>
      </c>
      <c r="G3685" s="11" t="s">
        <v>24</v>
      </c>
      <c r="H3685" s="11" t="s">
        <v>10494</v>
      </c>
      <c r="I3685" s="11" t="str">
        <f>IF(AH$1="","",IFERROR(TRIM(MID($AG3685,FIND(":",$AG3685,FIND(AH$1,$AG3685))+1,FIND("=",$AG3685,FIND(AH$1,$AG3685))-FIND(":",$AG3685,FIND(AH$1,$AG3685))-1)),"卖家未填"))</f>
        <v>桂花糖年糕</v>
      </c>
      <c r="J3685" s="11" t="str">
        <f>IF(AI$1="","",IFERROR(TRIM(MID($AG3685,FIND(":",$AG3685,FIND(AI$1,$AG3685))+1,FIND("=",$AG3685,FIND(AI$1,$AG3685))-FIND(":",$AG3685,FIND(AI$1,$AG3685))-1)),"卖家未填"))</f>
        <v>400</v>
      </c>
      <c r="K3685" s="11" t="str">
        <f>IF(AJ$1="","",IFERROR(TRIM(MID($AG3685,FIND(":",$AG3685,FIND(AJ$1,$AG3685))+1,FIND("=",$AG3685,FIND(AJ$1,$AG3685))-FIND(":",$AG3685,FIND(AJ$1,$AG3685))-1)),"卖家未填"))</f>
        <v>卖家未填</v>
      </c>
      <c r="L3685" s="11" t="str">
        <f>IF(AK$1="","",IFERROR(TRIM(MID($AG3685,FIND(":",$AG3685,FIND(AK$1,$AG3685))+1,FIND("=",$AG3685,FIND(AK$1,$AG3685))-FIND(":",$AG3685,FIND(AK$1,$AG3685))-1)),"卖家未填"))</f>
        <v>卖家未填</v>
      </c>
      <c r="M3685" s="11" t="str">
        <f>IF(AL$1="","",IFERROR(TRIM(MID($AG3685,FIND(":",$AG3685,FIND(AL$1,$AG3685))+1,FIND("=",$AG3685,FIND(AL$1,$AG3685))-FIND(":",$AG3685,FIND(AL$1,$AG3685))-1)),"卖家未填"))</f>
        <v>包装</v>
      </c>
      <c r="N3685" s="11" t="s">
        <v>4095</v>
      </c>
      <c r="O3685" s="11" t="s">
        <v>4833</v>
      </c>
      <c r="P3685" s="13">
        <v>7.5</v>
      </c>
      <c r="Q3685" s="13"/>
      <c r="R3685" s="11">
        <v>7.5</v>
      </c>
      <c r="S3685" s="14">
        <f>IFERROR(V3685/T3685,"0")</f>
        <v>33.75</v>
      </c>
      <c r="T3685" s="11">
        <v>2</v>
      </c>
      <c r="U3685" s="11">
        <v>9</v>
      </c>
      <c r="V3685" s="15">
        <f>R3685*U3685</f>
        <v>67.5</v>
      </c>
      <c r="W3685" s="11">
        <v>1</v>
      </c>
      <c r="X3685" s="11">
        <v>1</v>
      </c>
      <c r="Y3685" s="11">
        <v>42672254161</v>
      </c>
      <c r="Z3685" s="11">
        <v>64143856</v>
      </c>
      <c r="AA3685" s="16">
        <f>IFERROR((MID(AE3685,FIND("ends=",AE3685)+5,FIND("000&amp;starts",AE3685)-FIND("ends=",AE3685)-5)+8*3600)/86400+70*365+19,"")</f>
        <v>42033.430555555555</v>
      </c>
      <c r="AB3685" s="17" t="str">
        <f>HYPERLINK("http://item.taobao.com/item.htm?id="&amp;Y3685,"点击查看")</f>
        <v>点击查看</v>
      </c>
      <c r="AC3685" s="11">
        <f>YEAR(D3685)</f>
        <v>2010</v>
      </c>
      <c r="AD3685" s="11"/>
      <c r="AE3685" s="11" t="s">
        <v>9232</v>
      </c>
      <c r="AF3685" s="11" t="s">
        <v>9772</v>
      </c>
      <c r="AG3685" s="11" t="s">
        <v>14620</v>
      </c>
    </row>
    <row r="3686" spans="1:33" x14ac:dyDescent="0.15">
      <c r="A3686" s="11" t="s">
        <v>14895</v>
      </c>
      <c r="B3686" s="11" t="s">
        <v>16248</v>
      </c>
      <c r="C3686" s="11" t="s">
        <v>14896</v>
      </c>
      <c r="D3686" s="12">
        <v>41645</v>
      </c>
      <c r="E3686" s="11" t="s">
        <v>14957</v>
      </c>
      <c r="F3686" s="11" t="s">
        <v>14985</v>
      </c>
      <c r="G3686" s="11" t="s">
        <v>43</v>
      </c>
      <c r="H3686" s="11" t="s">
        <v>10322</v>
      </c>
      <c r="I3686" s="11" t="str">
        <f>IF(AH$1="","",IFERROR(TRIM(MID($AG3686,FIND(":",$AG3686,FIND(AH$1,$AG3686))+1,FIND("=",$AG3686,FIND(AH$1,$AG3686))-FIND(":",$AG3686,FIND(AH$1,$AG3686))-1)),"卖家未填"))</f>
        <v>卖家未填</v>
      </c>
      <c r="J3686" s="11" t="str">
        <f>IF(AI$1="","",IFERROR(TRIM(MID($AG3686,FIND(":",$AG3686,FIND(AI$1,$AG3686))+1,FIND("=",$AG3686,FIND(AI$1,$AG3686))-FIND(":",$AG3686,FIND(AI$1,$AG3686))-1)),"卖家未填"))</f>
        <v>650</v>
      </c>
      <c r="K3686" s="11" t="str">
        <f>IF(AJ$1="","",IFERROR(TRIM(MID($AG3686,FIND(":",$AG3686,FIND(AJ$1,$AG3686))+1,FIND("=",$AG3686,FIND(AJ$1,$AG3686))-FIND(":",$AG3686,FIND(AJ$1,$AG3686))-1)),"卖家未填"))</f>
        <v>卖家未填</v>
      </c>
      <c r="L3686" s="11" t="str">
        <f>IF(AK$1="","",IFERROR(TRIM(MID($AG3686,FIND(":",$AG3686,FIND(AK$1,$AG3686))+1,FIND("=",$AG3686,FIND(AK$1,$AG3686))-FIND(":",$AG3686,FIND(AK$1,$AG3686))-1)),"卖家未填"))</f>
        <v>卖家未填</v>
      </c>
      <c r="M3686" s="11" t="str">
        <f>IF(AL$1="","",IFERROR(TRIM(MID($AG3686,FIND(":",$AG3686,FIND(AL$1,$AG3686))+1,FIND("=",$AG3686,FIND(AL$1,$AG3686))-FIND(":",$AG3686,FIND(AL$1,$AG3686))-1)),"卖家未填"))</f>
        <v>包装</v>
      </c>
      <c r="N3686" s="11" t="s">
        <v>2368</v>
      </c>
      <c r="O3686" s="11" t="s">
        <v>5073</v>
      </c>
      <c r="P3686" s="13">
        <v>15</v>
      </c>
      <c r="Q3686" s="13">
        <v>9.6</v>
      </c>
      <c r="R3686" s="11">
        <v>9.6</v>
      </c>
      <c r="S3686" s="14">
        <f>IFERROR(V3686/T3686,"0")</f>
        <v>11.200000000000001</v>
      </c>
      <c r="T3686" s="11">
        <v>6</v>
      </c>
      <c r="U3686" s="11">
        <v>7</v>
      </c>
      <c r="V3686" s="15">
        <f>R3686*U3686</f>
        <v>67.2</v>
      </c>
      <c r="W3686" s="11"/>
      <c r="X3686" s="11"/>
      <c r="Y3686" s="11">
        <v>36922942992</v>
      </c>
      <c r="Z3686" s="11">
        <v>108316311</v>
      </c>
      <c r="AA3686" s="16">
        <f>IFERROR((MID(AE3686,FIND("ends=",AE3686)+5,FIND("000&amp;starts",AE3686)-FIND("ends=",AE3686)-5)+8*3600)/86400+70*365+19,"")</f>
        <v>42032.86137731481</v>
      </c>
      <c r="AB3686" s="17" t="str">
        <f>HYPERLINK("http://item.taobao.com/item.htm?id="&amp;Y3686,"点击查看")</f>
        <v>点击查看</v>
      </c>
      <c r="AC3686" s="11">
        <f>YEAR(D3686)</f>
        <v>2014</v>
      </c>
      <c r="AD3686" s="11"/>
      <c r="AE3686" s="11" t="s">
        <v>7449</v>
      </c>
      <c r="AF3686" s="11"/>
      <c r="AG3686" s="11" t="s">
        <v>13064</v>
      </c>
    </row>
    <row r="3687" spans="1:33" x14ac:dyDescent="0.15">
      <c r="A3687" s="11" t="s">
        <v>14910</v>
      </c>
      <c r="B3687" s="11" t="s">
        <v>15462</v>
      </c>
      <c r="C3687" s="11" t="s">
        <v>14913</v>
      </c>
      <c r="D3687" s="12">
        <v>37942</v>
      </c>
      <c r="E3687" s="11" t="s">
        <v>14979</v>
      </c>
      <c r="F3687" s="11" t="s">
        <v>14980</v>
      </c>
      <c r="G3687" s="11" t="s">
        <v>39</v>
      </c>
      <c r="H3687" s="11" t="s">
        <v>10322</v>
      </c>
      <c r="I3687" s="11" t="str">
        <f>IF(AH$1="","",IFERROR(TRIM(MID($AG3687,FIND(":",$AG3687,FIND(AH$1,$AG3687))+1,FIND("=",$AG3687,FIND(AH$1,$AG3687))-FIND(":",$AG3687,FIND(AH$1,$AG3687))-1)),"卖家未填"))</f>
        <v>卖家未填</v>
      </c>
      <c r="J3687" s="11" t="str">
        <f>IF(AI$1="","",IFERROR(TRIM(MID($AG3687,FIND(":",$AG3687,FIND(AI$1,$AG3687))+1,FIND("=",$AG3687,FIND(AI$1,$AG3687))-FIND(":",$AG3687,FIND(AI$1,$AG3687))-1)),"卖家未填"))</f>
        <v>500</v>
      </c>
      <c r="K3687" s="11" t="str">
        <f>IF(AJ$1="","",IFERROR(TRIM(MID($AG3687,FIND(":",$AG3687,FIND(AJ$1,$AG3687))+1,FIND("=",$AG3687,FIND(AJ$1,$AG3687))-FIND(":",$AG3687,FIND(AJ$1,$AG3687))-1)),"卖家未填"))</f>
        <v>2人份</v>
      </c>
      <c r="L3687" s="11" t="str">
        <f>IF(AK$1="","",IFERROR(TRIM(MID($AG3687,FIND(":",$AG3687,FIND(AK$1,$AG3687))+1,FIND("=",$AG3687,FIND(AK$1,$AG3687))-FIND(":",$AG3687,FIND(AK$1,$AG3687))-1)),"卖家未填"))</f>
        <v>1个月</v>
      </c>
      <c r="M3687" s="11" t="str">
        <f>IF(AL$1="","",IFERROR(TRIM(MID($AG3687,FIND(":",$AG3687,FIND(AL$1,$AG3687))+1,FIND("=",$AG3687,FIND(AL$1,$AG3687))-FIND(":",$AG3687,FIND(AL$1,$AG3687))-1)),"卖家未填"))</f>
        <v>包装</v>
      </c>
      <c r="N3687" s="11" t="s">
        <v>2533</v>
      </c>
      <c r="O3687" s="11" t="s">
        <v>4501</v>
      </c>
      <c r="P3687" s="13">
        <v>9.5</v>
      </c>
      <c r="Q3687" s="13"/>
      <c r="R3687" s="11">
        <v>9.5</v>
      </c>
      <c r="S3687" s="14">
        <f>IFERROR(V3687/T3687,"0")</f>
        <v>13.3</v>
      </c>
      <c r="T3687" s="11">
        <v>5</v>
      </c>
      <c r="U3687" s="11">
        <v>7</v>
      </c>
      <c r="V3687" s="15">
        <f>R3687*U3687</f>
        <v>66.5</v>
      </c>
      <c r="W3687" s="11">
        <v>17</v>
      </c>
      <c r="X3687" s="11">
        <v>202</v>
      </c>
      <c r="Y3687" s="11">
        <v>20643772920</v>
      </c>
      <c r="Z3687" s="11">
        <v>210789</v>
      </c>
      <c r="AA3687" s="16">
        <f>IFERROR((MID(AE3687,FIND("ends=",AE3687)+5,FIND("000&amp;starts",AE3687)-FIND("ends=",AE3687)-5)+8*3600)/86400+70*365+19,"")</f>
        <v>42030.898240740746</v>
      </c>
      <c r="AB3687" s="17" t="str">
        <f>HYPERLINK("http://item.taobao.com/item.htm?id="&amp;Y3687,"点击查看")</f>
        <v>点击查看</v>
      </c>
      <c r="AC3687" s="11">
        <f>YEAR(D3687)</f>
        <v>2003</v>
      </c>
      <c r="AD3687" s="11"/>
      <c r="AE3687" s="11" t="s">
        <v>7610</v>
      </c>
      <c r="AF3687" s="11"/>
      <c r="AG3687" s="11" t="s">
        <v>13214</v>
      </c>
    </row>
    <row r="3688" spans="1:33" x14ac:dyDescent="0.15">
      <c r="A3688" s="11" t="s">
        <v>14910</v>
      </c>
      <c r="B3688" s="11" t="s">
        <v>15852</v>
      </c>
      <c r="C3688" s="11" t="s">
        <v>14913</v>
      </c>
      <c r="D3688" s="12">
        <v>41415</v>
      </c>
      <c r="E3688" s="11" t="s">
        <v>14967</v>
      </c>
      <c r="F3688" s="11" t="s">
        <v>14968</v>
      </c>
      <c r="G3688" s="11" t="s">
        <v>28</v>
      </c>
      <c r="H3688" s="11" t="s">
        <v>10326</v>
      </c>
      <c r="I3688" s="11" t="str">
        <f>IF(AH$1="","",IFERROR(TRIM(MID($AG3688,FIND(":",$AG3688,FIND(AH$1,$AG3688))+1,FIND("=",$AG3688,FIND(AH$1,$AG3688))-FIND(":",$AG3688,FIND(AH$1,$AG3688))-1)),"卖家未填"))</f>
        <v>炒年糕酱</v>
      </c>
      <c r="J3688" s="11" t="str">
        <f>IF(AI$1="","",IFERROR(TRIM(MID($AG3688,FIND(":",$AG3688,FIND(AI$1,$AG3688))+1,FIND("=",$AG3688,FIND(AI$1,$AG3688))-FIND(":",$AG3688,FIND(AI$1,$AG3688))-1)),"卖家未填"))</f>
        <v>150</v>
      </c>
      <c r="K3688" s="11" t="str">
        <f>IF(AJ$1="","",IFERROR(TRIM(MID($AG3688,FIND(":",$AG3688,FIND(AJ$1,$AG3688))+1,FIND("=",$AG3688,FIND(AJ$1,$AG3688))-FIND(":",$AG3688,FIND(AJ$1,$AG3688))-1)),"卖家未填"))</f>
        <v>3人份</v>
      </c>
      <c r="L3688" s="11" t="str">
        <f>IF(AK$1="","",IFERROR(TRIM(MID($AG3688,FIND(":",$AG3688,FIND(AK$1,$AG3688))+1,FIND("=",$AG3688,FIND(AK$1,$AG3688))-FIND(":",$AG3688,FIND(AK$1,$AG3688))-1)),"卖家未填"))</f>
        <v>1周</v>
      </c>
      <c r="M3688" s="11" t="str">
        <f>IF(AL$1="","",IFERROR(TRIM(MID($AG3688,FIND(":",$AG3688,FIND(AL$1,$AG3688))+1,FIND("=",$AG3688,FIND(AL$1,$AG3688))-FIND(":",$AG3688,FIND(AL$1,$AG3688))-1)),"卖家未填"))</f>
        <v>包装</v>
      </c>
      <c r="N3688" s="11" t="s">
        <v>3580</v>
      </c>
      <c r="O3688" s="11" t="s">
        <v>4448</v>
      </c>
      <c r="P3688" s="13">
        <v>15</v>
      </c>
      <c r="Q3688" s="13">
        <v>9.5</v>
      </c>
      <c r="R3688" s="11">
        <v>9.5</v>
      </c>
      <c r="S3688" s="14">
        <f>IFERROR(V3688/T3688,"0")</f>
        <v>22.166666666666668</v>
      </c>
      <c r="T3688" s="11">
        <v>3</v>
      </c>
      <c r="U3688" s="11">
        <v>7</v>
      </c>
      <c r="V3688" s="15">
        <f>R3688*U3688</f>
        <v>66.5</v>
      </c>
      <c r="W3688" s="11">
        <v>9</v>
      </c>
      <c r="X3688" s="11">
        <v>5</v>
      </c>
      <c r="Y3688" s="11">
        <v>41593315495</v>
      </c>
      <c r="Z3688" s="11">
        <v>104291821</v>
      </c>
      <c r="AA3688" s="16">
        <f>IFERROR((MID(AE3688,FIND("ends=",AE3688)+5,FIND("000&amp;starts",AE3688)-FIND("ends=",AE3688)-5)+8*3600)/86400+70*365+19,"")</f>
        <v>42035.448124999995</v>
      </c>
      <c r="AB3688" s="17" t="str">
        <f>HYPERLINK("http://item.taobao.com/item.htm?id="&amp;Y3688,"点击查看")</f>
        <v>点击查看</v>
      </c>
      <c r="AC3688" s="11">
        <f>YEAR(D3688)</f>
        <v>2013</v>
      </c>
      <c r="AD3688" s="11"/>
      <c r="AE3688" s="11" t="s">
        <v>8688</v>
      </c>
      <c r="AF3688" s="11" t="s">
        <v>9557</v>
      </c>
      <c r="AG3688" s="11" t="s">
        <v>14160</v>
      </c>
    </row>
    <row r="3689" spans="1:33" x14ac:dyDescent="0.15">
      <c r="A3689" s="11" t="s">
        <v>14919</v>
      </c>
      <c r="B3689" s="11" t="s">
        <v>16476</v>
      </c>
      <c r="C3689" s="11" t="s">
        <v>14924</v>
      </c>
      <c r="D3689" s="12">
        <v>40793</v>
      </c>
      <c r="E3689" s="11" t="s">
        <v>46</v>
      </c>
      <c r="F3689" s="11" t="s">
        <v>15017</v>
      </c>
      <c r="G3689" s="11" t="s">
        <v>70</v>
      </c>
      <c r="H3689" s="11" t="s">
        <v>10322</v>
      </c>
      <c r="I3689" s="11" t="str">
        <f>IF(AH$1="","",IFERROR(TRIM(MID($AG3689,FIND(":",$AG3689,FIND(AH$1,$AG3689))+1,FIND("=",$AG3689,FIND(AH$1,$AG3689))-FIND(":",$AG3689,FIND(AH$1,$AG3689))-1)),"卖家未填"))</f>
        <v>卖家未填</v>
      </c>
      <c r="J3689" s="11" t="str">
        <f>IF(AI$1="","",IFERROR(TRIM(MID($AG3689,FIND(":",$AG3689,FIND(AI$1,$AG3689))+1,FIND("=",$AG3689,FIND(AI$1,$AG3689))-FIND(":",$AG3689,FIND(AI$1,$AG3689))-1)),"卖家未填"))</f>
        <v>400</v>
      </c>
      <c r="K3689" s="11" t="str">
        <f>IF(AJ$1="","",IFERROR(TRIM(MID($AG3689,FIND(":",$AG3689,FIND(AJ$1,$AG3689))+1,FIND("=",$AG3689,FIND(AJ$1,$AG3689))-FIND(":",$AG3689,FIND(AJ$1,$AG3689))-1)),"卖家未填"))</f>
        <v>卖家未填</v>
      </c>
      <c r="L3689" s="11" t="str">
        <f>IF(AK$1="","",IFERROR(TRIM(MID($AG3689,FIND(":",$AG3689,FIND(AK$1,$AG3689))+1,FIND("=",$AG3689,FIND(AK$1,$AG3689))-FIND(":",$AG3689,FIND(AK$1,$AG3689))-1)),"卖家未填"))</f>
        <v>卖家未填</v>
      </c>
      <c r="M3689" s="11" t="str">
        <f>IF(AL$1="","",IFERROR(TRIM(MID($AG3689,FIND(":",$AG3689,FIND(AL$1,$AG3689))+1,FIND("=",$AG3689,FIND(AL$1,$AG3689))-FIND(":",$AG3689,FIND(AL$1,$AG3689))-1)),"卖家未填"))</f>
        <v>包装</v>
      </c>
      <c r="N3689" s="11" t="s">
        <v>2834</v>
      </c>
      <c r="O3689" s="11" t="s">
        <v>4782</v>
      </c>
      <c r="P3689" s="13">
        <v>5.5</v>
      </c>
      <c r="Q3689" s="13"/>
      <c r="R3689" s="11">
        <v>5.5</v>
      </c>
      <c r="S3689" s="14">
        <f>IFERROR(V3689/T3689,"0")</f>
        <v>16.5</v>
      </c>
      <c r="T3689" s="11">
        <v>4</v>
      </c>
      <c r="U3689" s="11">
        <v>12</v>
      </c>
      <c r="V3689" s="15">
        <f>R3689*U3689</f>
        <v>66</v>
      </c>
      <c r="W3689" s="11">
        <v>17</v>
      </c>
      <c r="X3689" s="11">
        <v>133</v>
      </c>
      <c r="Y3689" s="11">
        <v>20050714252</v>
      </c>
      <c r="Z3689" s="11">
        <v>68704404</v>
      </c>
      <c r="AA3689" s="16">
        <f>IFERROR((MID(AE3689,FIND("ends=",AE3689)+5,FIND("000&amp;starts",AE3689)-FIND("ends=",AE3689)-5)+8*3600)/86400+70*365+19,"")</f>
        <v>42030.751597222217</v>
      </c>
      <c r="AB3689" s="17" t="str">
        <f>HYPERLINK("http://item.taobao.com/item.htm?id="&amp;Y3689,"点击查看")</f>
        <v>点击查看</v>
      </c>
      <c r="AC3689" s="11">
        <f>YEAR(D3689)</f>
        <v>2011</v>
      </c>
      <c r="AD3689" s="11"/>
      <c r="AE3689" s="11" t="s">
        <v>7913</v>
      </c>
      <c r="AF3689" s="11"/>
      <c r="AG3689" s="11" t="s">
        <v>13479</v>
      </c>
    </row>
    <row r="3690" spans="1:33" x14ac:dyDescent="0.15">
      <c r="A3690" s="11" t="s">
        <v>14908</v>
      </c>
      <c r="B3690" s="11" t="s">
        <v>16804</v>
      </c>
      <c r="C3690" s="11" t="s">
        <v>14909</v>
      </c>
      <c r="D3690" s="12">
        <v>41355</v>
      </c>
      <c r="E3690" s="11" t="s">
        <v>14993</v>
      </c>
      <c r="F3690" s="11" t="s">
        <v>15072</v>
      </c>
      <c r="G3690" s="11" t="s">
        <v>118</v>
      </c>
      <c r="H3690" s="11" t="s">
        <v>10811</v>
      </c>
      <c r="I3690" s="11" t="str">
        <f>IF(AH$1="","",IFERROR(TRIM(MID($AG3690,FIND(":",$AG3690,FIND(AH$1,$AG3690))+1,FIND("=",$AG3690,FIND(AH$1,$AG3690))-FIND(":",$AG3690,FIND(AH$1,$AG3690))-1)),"卖家未填"))</f>
        <v>卖家未填</v>
      </c>
      <c r="J3690" s="11" t="str">
        <f>IF(AI$1="","",IFERROR(TRIM(MID($AG3690,FIND(":",$AG3690,FIND(AI$1,$AG3690))+1,FIND("=",$AG3690,FIND(AI$1,$AG3690))-FIND(":",$AG3690,FIND(AI$1,$AG3690))-1)),"卖家未填"))</f>
        <v>192</v>
      </c>
      <c r="K3690" s="11" t="str">
        <f>IF(AJ$1="","",IFERROR(TRIM(MID($AG3690,FIND(":",$AG3690,FIND(AJ$1,$AG3690))+1,FIND("=",$AG3690,FIND(AJ$1,$AG3690))-FIND(":",$AG3690,FIND(AJ$1,$AG3690))-1)),"卖家未填"))</f>
        <v>卖家未填</v>
      </c>
      <c r="L3690" s="11" t="str">
        <f>IF(AK$1="","",IFERROR(TRIM(MID($AG3690,FIND(":",$AG3690,FIND(AK$1,$AG3690))+1,FIND("=",$AG3690,FIND(AK$1,$AG3690))-FIND(":",$AG3690,FIND(AK$1,$AG3690))-1)),"卖家未填"))</f>
        <v>卖家未填</v>
      </c>
      <c r="M3690" s="11" t="str">
        <f>IF(AL$1="","",IFERROR(TRIM(MID($AG3690,FIND(":",$AG3690,FIND(AL$1,$AG3690))+1,FIND("=",$AG3690,FIND(AL$1,$AG3690))-FIND(":",$AG3690,FIND(AL$1,$AG3690))-1)),"卖家未填"))</f>
        <v>包装</v>
      </c>
      <c r="N3690" s="18" t="s">
        <v>11025</v>
      </c>
      <c r="O3690" s="11" t="s">
        <v>5287</v>
      </c>
      <c r="P3690" s="13">
        <v>22</v>
      </c>
      <c r="Q3690" s="13"/>
      <c r="R3690" s="11">
        <v>22</v>
      </c>
      <c r="S3690" s="14">
        <f>IFERROR(V3690/T3690,"0")</f>
        <v>22</v>
      </c>
      <c r="T3690" s="11">
        <v>3</v>
      </c>
      <c r="U3690" s="11">
        <v>3</v>
      </c>
      <c r="V3690" s="15">
        <f>R3690*U3690</f>
        <v>66</v>
      </c>
      <c r="W3690" s="11">
        <v>1</v>
      </c>
      <c r="X3690" s="11"/>
      <c r="Y3690" s="11">
        <v>43251195163</v>
      </c>
      <c r="Z3690" s="11">
        <v>102937488</v>
      </c>
      <c r="AA3690" s="16">
        <f>IFERROR((MID(AE3690,FIND("ends=",AE3690)+5,FIND("000&amp;starts",AE3690)-FIND("ends=",AE3690)-5)+8*3600)/86400+70*365+19,"")</f>
        <v>42034.807476851856</v>
      </c>
      <c r="AB3690" s="17" t="str">
        <f>HYPERLINK("http://item.taobao.com/item.htm?id="&amp;Y3690,"点击查看")</f>
        <v>点击查看</v>
      </c>
      <c r="AC3690" s="11">
        <f>YEAR(D3690)</f>
        <v>2013</v>
      </c>
      <c r="AD3690" s="11"/>
      <c r="AE3690" s="11" t="s">
        <v>8655</v>
      </c>
      <c r="AF3690" s="11" t="s">
        <v>10123</v>
      </c>
      <c r="AG3690" s="11" t="s">
        <v>14128</v>
      </c>
    </row>
    <row r="3691" spans="1:33" x14ac:dyDescent="0.15">
      <c r="A3691" s="11" t="s">
        <v>14910</v>
      </c>
      <c r="B3691" s="11" t="s">
        <v>16939</v>
      </c>
      <c r="C3691" s="11" t="s">
        <v>14907</v>
      </c>
      <c r="D3691" s="12">
        <v>41394</v>
      </c>
      <c r="E3691" s="11" t="s">
        <v>15006</v>
      </c>
      <c r="F3691" s="11" t="s">
        <v>15012</v>
      </c>
      <c r="G3691" s="11" t="s">
        <v>66</v>
      </c>
      <c r="H3691" s="11" t="s">
        <v>10322</v>
      </c>
      <c r="I3691" s="11" t="str">
        <f>IF(AH$1="","",IFERROR(TRIM(MID($AG3691,FIND(":",$AG3691,FIND(AH$1,$AG3691))+1,FIND("=",$AG3691,FIND(AH$1,$AG3691))-FIND(":",$AG3691,FIND(AH$1,$AG3691))-1)),"卖家未填"))</f>
        <v>卖家未填</v>
      </c>
      <c r="J3691" s="11" t="str">
        <f>IF(AI$1="","",IFERROR(TRIM(MID($AG3691,FIND(":",$AG3691,FIND(AI$1,$AG3691))+1,FIND("=",$AG3691,FIND(AI$1,$AG3691))-FIND(":",$AG3691,FIND(AI$1,$AG3691))-1)),"卖家未填"))</f>
        <v>500</v>
      </c>
      <c r="K3691" s="11" t="str">
        <f>IF(AJ$1="","",IFERROR(TRIM(MID($AG3691,FIND(":",$AG3691,FIND(AJ$1,$AG3691))+1,FIND("=",$AG3691,FIND(AJ$1,$AG3691))-FIND(":",$AG3691,FIND(AJ$1,$AG3691))-1)),"卖家未填"))</f>
        <v>卖家未填</v>
      </c>
      <c r="L3691" s="11" t="str">
        <f>IF(AK$1="","",IFERROR(TRIM(MID($AG3691,FIND(":",$AG3691,FIND(AK$1,$AG3691))+1,FIND("=",$AG3691,FIND(AK$1,$AG3691))-FIND(":",$AG3691,FIND(AK$1,$AG3691))-1)),"卖家未填"))</f>
        <v>卖家未填</v>
      </c>
      <c r="M3691" s="11" t="str">
        <f>IF(AL$1="","",IFERROR(TRIM(MID($AG3691,FIND(":",$AG3691,FIND(AL$1,$AG3691))+1,FIND("=",$AG3691,FIND(AL$1,$AG3691))-FIND(":",$AG3691,FIND(AL$1,$AG3691))-1)),"卖家未填"))</f>
        <v>散装</v>
      </c>
      <c r="N3691" s="11" t="s">
        <v>3804</v>
      </c>
      <c r="O3691" s="11" t="s">
        <v>4461</v>
      </c>
      <c r="P3691" s="13">
        <v>11</v>
      </c>
      <c r="Q3691" s="13"/>
      <c r="R3691" s="11">
        <v>11</v>
      </c>
      <c r="S3691" s="14">
        <f>IFERROR(V3691/T3691,"0")</f>
        <v>33</v>
      </c>
      <c r="T3691" s="11">
        <v>2</v>
      </c>
      <c r="U3691" s="11">
        <v>6</v>
      </c>
      <c r="V3691" s="15">
        <f>R3691*U3691</f>
        <v>66</v>
      </c>
      <c r="W3691" s="11">
        <v>2</v>
      </c>
      <c r="X3691" s="11">
        <v>1</v>
      </c>
      <c r="Y3691" s="11">
        <v>37951254428</v>
      </c>
      <c r="Z3691" s="11">
        <v>103834443</v>
      </c>
      <c r="AA3691" s="16">
        <f>IFERROR((MID(AE3691,FIND("ends=",AE3691)+5,FIND("000&amp;starts",AE3691)-FIND("ends=",AE3691)-5)+8*3600)/86400+70*365+19,"")</f>
        <v>42030.839398148149</v>
      </c>
      <c r="AB3691" s="17" t="str">
        <f>HYPERLINK("http://item.taobao.com/item.htm?id="&amp;Y3691,"点击查看")</f>
        <v>点击查看</v>
      </c>
      <c r="AC3691" s="11">
        <f>YEAR(D3691)</f>
        <v>2013</v>
      </c>
      <c r="AD3691" s="11"/>
      <c r="AE3691" s="11" t="s">
        <v>8923</v>
      </c>
      <c r="AF3691" s="11"/>
      <c r="AG3691" s="11" t="s">
        <v>14359</v>
      </c>
    </row>
    <row r="3692" spans="1:33" x14ac:dyDescent="0.15">
      <c r="A3692" s="11" t="s">
        <v>14910</v>
      </c>
      <c r="B3692" s="11" t="s">
        <v>16945</v>
      </c>
      <c r="C3692" s="11" t="s">
        <v>14912</v>
      </c>
      <c r="D3692" s="12">
        <v>41455</v>
      </c>
      <c r="E3692" s="11" t="s">
        <v>33</v>
      </c>
      <c r="F3692" s="11" t="s">
        <v>33</v>
      </c>
      <c r="G3692" s="11" t="s">
        <v>33</v>
      </c>
      <c r="H3692" s="11" t="s">
        <v>10322</v>
      </c>
      <c r="I3692" s="11" t="str">
        <f>IF(AH$1="","",IFERROR(TRIM(MID($AG3692,FIND(":",$AG3692,FIND(AH$1,$AG3692))+1,FIND("=",$AG3692,FIND(AH$1,$AG3692))-FIND(":",$AG3692,FIND(AH$1,$AG3692))-1)),"卖家未填"))</f>
        <v>卖家未填</v>
      </c>
      <c r="J3692" s="11" t="str">
        <f>IF(AI$1="","",IFERROR(TRIM(MID($AG3692,FIND(":",$AG3692,FIND(AI$1,$AG3692))+1,FIND("=",$AG3692,FIND(AI$1,$AG3692))-FIND(":",$AG3692,FIND(AI$1,$AG3692))-1)),"卖家未填"))</f>
        <v>500</v>
      </c>
      <c r="K3692" s="11" t="str">
        <f>IF(AJ$1="","",IFERROR(TRIM(MID($AG3692,FIND(":",$AG3692,FIND(AJ$1,$AG3692))+1,FIND("=",$AG3692,FIND(AJ$1,$AG3692))-FIND(":",$AG3692,FIND(AJ$1,$AG3692))-1)),"卖家未填"))</f>
        <v>卖家未填</v>
      </c>
      <c r="L3692" s="11" t="str">
        <f>IF(AK$1="","",IFERROR(TRIM(MID($AG3692,FIND(":",$AG3692,FIND(AK$1,$AG3692))+1,FIND("=",$AG3692,FIND(AK$1,$AG3692))-FIND(":",$AG3692,FIND(AK$1,$AG3692))-1)),"卖家未填"))</f>
        <v>卖家未填</v>
      </c>
      <c r="M3692" s="11" t="str">
        <f>IF(AL$1="","",IFERROR(TRIM(MID($AG3692,FIND(":",$AG3692,FIND(AL$1,$AG3692))+1,FIND("=",$AG3692,FIND(AL$1,$AG3692))-FIND(":",$AG3692,FIND(AL$1,$AG3692))-1)),"卖家未填"))</f>
        <v>散装</v>
      </c>
      <c r="N3692" s="11" t="s">
        <v>3811</v>
      </c>
      <c r="O3692" s="11" t="s">
        <v>4573</v>
      </c>
      <c r="P3692" s="13">
        <v>22</v>
      </c>
      <c r="Q3692" s="13"/>
      <c r="R3692" s="11">
        <v>22</v>
      </c>
      <c r="S3692" s="14">
        <f>IFERROR(V3692/T3692,"0")</f>
        <v>33</v>
      </c>
      <c r="T3692" s="11">
        <v>2</v>
      </c>
      <c r="U3692" s="11">
        <v>3</v>
      </c>
      <c r="V3692" s="15">
        <f>R3692*U3692</f>
        <v>66</v>
      </c>
      <c r="W3692" s="11">
        <v>1</v>
      </c>
      <c r="X3692" s="11">
        <v>4</v>
      </c>
      <c r="Y3692" s="11">
        <v>41929611366</v>
      </c>
      <c r="Z3692" s="11">
        <v>105066466</v>
      </c>
      <c r="AA3692" s="16">
        <f>IFERROR((MID(AE3692,FIND("ends=",AE3692)+5,FIND("000&amp;starts",AE3692)-FIND("ends=",AE3692)-5)+8*3600)/86400+70*365+19,"")</f>
        <v>42030.868877314817</v>
      </c>
      <c r="AB3692" s="17" t="str">
        <f>HYPERLINK("http://item.taobao.com/item.htm?id="&amp;Y3692,"点击查看")</f>
        <v>点击查看</v>
      </c>
      <c r="AC3692" s="11">
        <f>YEAR(D3692)</f>
        <v>2013</v>
      </c>
      <c r="AD3692" s="11"/>
      <c r="AE3692" s="11" t="s">
        <v>8931</v>
      </c>
      <c r="AF3692" s="11"/>
      <c r="AG3692" s="11" t="s">
        <v>14365</v>
      </c>
    </row>
    <row r="3693" spans="1:33" x14ac:dyDescent="0.15">
      <c r="A3693" s="11" t="s">
        <v>14947</v>
      </c>
      <c r="B3693" s="11" t="s">
        <v>15479</v>
      </c>
      <c r="C3693" s="11" t="s">
        <v>14949</v>
      </c>
      <c r="D3693" s="12">
        <v>41536</v>
      </c>
      <c r="E3693" s="11" t="s">
        <v>14957</v>
      </c>
      <c r="F3693" s="11" t="s">
        <v>14958</v>
      </c>
      <c r="G3693" s="11" t="s">
        <v>21</v>
      </c>
      <c r="H3693" s="11" t="s">
        <v>10426</v>
      </c>
      <c r="I3693" s="11" t="str">
        <f>IF(AH$1="","",IFERROR(TRIM(MID($AG3693,FIND(":",$AG3693,FIND(AH$1,$AG3693))+1,FIND("=",$AG3693,FIND(AH$1,$AG3693))-FIND(":",$AG3693,FIND(AH$1,$AG3693))-1)),"卖家未填"))</f>
        <v>卖家未填</v>
      </c>
      <c r="J3693" s="11" t="str">
        <f>IF(AI$1="","",IFERROR(TRIM(MID($AG3693,FIND(":",$AG3693,FIND(AI$1,$AG3693))+1,FIND("=",$AG3693,FIND(AI$1,$AG3693))-FIND(":",$AG3693,FIND(AI$1,$AG3693))-1)),"卖家未填"))</f>
        <v>500</v>
      </c>
      <c r="K3693" s="11" t="str">
        <f>IF(AJ$1="","",IFERROR(TRIM(MID($AG3693,FIND(":",$AG3693,FIND(AJ$1,$AG3693))+1,FIND("=",$AG3693,FIND(AJ$1,$AG3693))-FIND(":",$AG3693,FIND(AJ$1,$AG3693))-1)),"卖家未填"))</f>
        <v>卖家未填</v>
      </c>
      <c r="L3693" s="11" t="str">
        <f>IF(AK$1="","",IFERROR(TRIM(MID($AG3693,FIND(":",$AG3693,FIND(AK$1,$AG3693))+1,FIND("=",$AG3693,FIND(AK$1,$AG3693))-FIND(":",$AG3693,FIND(AK$1,$AG3693))-1)),"卖家未填"))</f>
        <v>卖家未填</v>
      </c>
      <c r="M3693" s="11" t="str">
        <f>IF(AL$1="","",IFERROR(TRIM(MID($AG3693,FIND(":",$AG3693,FIND(AL$1,$AG3693))+1,FIND("=",$AG3693,FIND(AL$1,$AG3693))-FIND(":",$AG3693,FIND(AL$1,$AG3693))-1)),"卖家未填"))</f>
        <v>散装</v>
      </c>
      <c r="N3693" s="11" t="s">
        <v>4204</v>
      </c>
      <c r="O3693" s="11" t="s">
        <v>4491</v>
      </c>
      <c r="P3693" s="13">
        <v>12</v>
      </c>
      <c r="Q3693" s="13">
        <v>6.6</v>
      </c>
      <c r="R3693" s="11">
        <v>6.6</v>
      </c>
      <c r="S3693" s="14">
        <f>IFERROR(V3693/T3693,"0")</f>
        <v>33</v>
      </c>
      <c r="T3693" s="11">
        <v>2</v>
      </c>
      <c r="U3693" s="11">
        <v>10</v>
      </c>
      <c r="V3693" s="15">
        <f>R3693*U3693</f>
        <v>66</v>
      </c>
      <c r="W3693" s="11">
        <v>2</v>
      </c>
      <c r="X3693" s="11">
        <v>5</v>
      </c>
      <c r="Y3693" s="11">
        <v>43067844284</v>
      </c>
      <c r="Z3693" s="11">
        <v>106462027</v>
      </c>
      <c r="AA3693" s="16">
        <f>IFERROR((MID(AE3693,FIND("ends=",AE3693)+5,FIND("000&amp;starts",AE3693)-FIND("ends=",AE3693)-5)+8*3600)/86400+70*365+19,"")</f>
        <v>42033.890289351853</v>
      </c>
      <c r="AB3693" s="17" t="str">
        <f>HYPERLINK("http://item.taobao.com/item.htm?id="&amp;Y3693,"点击查看")</f>
        <v>点击查看</v>
      </c>
      <c r="AC3693" s="11">
        <f>YEAR(D3693)</f>
        <v>2013</v>
      </c>
      <c r="AD3693" s="11"/>
      <c r="AE3693" s="11" t="s">
        <v>9345</v>
      </c>
      <c r="AF3693" s="11" t="s">
        <v>9694</v>
      </c>
      <c r="AG3693" s="11" t="s">
        <v>14714</v>
      </c>
    </row>
    <row r="3694" spans="1:33" x14ac:dyDescent="0.15">
      <c r="A3694" s="11" t="s">
        <v>14947</v>
      </c>
      <c r="B3694" s="11" t="s">
        <v>16568</v>
      </c>
      <c r="C3694" s="11" t="s">
        <v>14948</v>
      </c>
      <c r="D3694" s="12">
        <v>40976</v>
      </c>
      <c r="E3694" s="11" t="s">
        <v>14967</v>
      </c>
      <c r="F3694" s="11" t="s">
        <v>15049</v>
      </c>
      <c r="G3694" s="11" t="s">
        <v>96</v>
      </c>
      <c r="H3694" s="11" t="s">
        <v>10331</v>
      </c>
      <c r="I3694" s="11" t="str">
        <f>IF(AH$1="","",IFERROR(TRIM(MID($AG3694,FIND(":",$AG3694,FIND(AH$1,$AG3694))+1,FIND("=",$AG3694,FIND(AH$1,$AG3694))-FIND(":",$AG3694,FIND(AH$1,$AG3694))-1)),"卖家未填"))</f>
        <v>卖家未填</v>
      </c>
      <c r="J3694" s="11" t="str">
        <f>IF(AI$1="","",IFERROR(TRIM(MID($AG3694,FIND(":",$AG3694,FIND(AI$1,$AG3694))+1,FIND("=",$AG3694,FIND(AI$1,$AG3694))-FIND(":",$AG3694,FIND(AI$1,$AG3694))-1)),"卖家未填"))</f>
        <v>2500</v>
      </c>
      <c r="K3694" s="11" t="str">
        <f>IF(AJ$1="","",IFERROR(TRIM(MID($AG3694,FIND(":",$AG3694,FIND(AJ$1,$AG3694))+1,FIND("=",$AG3694,FIND(AJ$1,$AG3694))-FIND(":",$AG3694,FIND(AJ$1,$AG3694))-1)),"卖家未填"))</f>
        <v>卖家未填</v>
      </c>
      <c r="L3694" s="11" t="str">
        <f>IF(AK$1="","",IFERROR(TRIM(MID($AG3694,FIND(":",$AG3694,FIND(AK$1,$AG3694))+1,FIND("=",$AG3694,FIND(AK$1,$AG3694))-FIND(":",$AG3694,FIND(AK$1,$AG3694))-1)),"卖家未填"))</f>
        <v>卖家未填</v>
      </c>
      <c r="M3694" s="11" t="str">
        <f>IF(AL$1="","",IFERROR(TRIM(MID($AG3694,FIND(":",$AG3694,FIND(AL$1,$AG3694))+1,FIND("=",$AG3694,FIND(AL$1,$AG3694))-FIND(":",$AG3694,FIND(AL$1,$AG3694))-1)),"卖家未填"))</f>
        <v>散装</v>
      </c>
      <c r="N3694" s="11" t="s">
        <v>4301</v>
      </c>
      <c r="O3694" s="11" t="s">
        <v>5090</v>
      </c>
      <c r="P3694" s="13">
        <v>22</v>
      </c>
      <c r="Q3694" s="13"/>
      <c r="R3694" s="11">
        <v>22</v>
      </c>
      <c r="S3694" s="14">
        <f>IFERROR(V3694/T3694,"0")</f>
        <v>33</v>
      </c>
      <c r="T3694" s="11">
        <v>2</v>
      </c>
      <c r="U3694" s="11">
        <v>3</v>
      </c>
      <c r="V3694" s="15">
        <f>R3694*U3694</f>
        <v>66</v>
      </c>
      <c r="W3694" s="11">
        <v>0</v>
      </c>
      <c r="X3694" s="11"/>
      <c r="Y3694" s="11">
        <v>43151583620</v>
      </c>
      <c r="Z3694" s="11">
        <v>70844116</v>
      </c>
      <c r="AA3694" s="16">
        <f>IFERROR((MID(AE3694,FIND("ends=",AE3694)+5,FIND("000&amp;starts",AE3694)-FIND("ends=",AE3694)-5)+8*3600)/86400+70*365+19,"")</f>
        <v>42034.848344907412</v>
      </c>
      <c r="AB3694" s="17" t="str">
        <f>HYPERLINK("http://item.taobao.com/item.htm?id="&amp;Y3694,"点击查看")</f>
        <v>点击查看</v>
      </c>
      <c r="AC3694" s="11">
        <f>YEAR(D3694)</f>
        <v>2012</v>
      </c>
      <c r="AD3694" s="11"/>
      <c r="AE3694" s="11" t="s">
        <v>9441</v>
      </c>
      <c r="AF3694" s="11" t="s">
        <v>9566</v>
      </c>
      <c r="AG3694" s="11" t="s">
        <v>14802</v>
      </c>
    </row>
    <row r="3695" spans="1:33" x14ac:dyDescent="0.15">
      <c r="A3695" s="11" t="s">
        <v>14947</v>
      </c>
      <c r="B3695" s="11" t="s">
        <v>17168</v>
      </c>
      <c r="C3695" s="11" t="s">
        <v>14946</v>
      </c>
      <c r="D3695" s="12">
        <v>41243</v>
      </c>
      <c r="E3695" s="11" t="s">
        <v>14991</v>
      </c>
      <c r="F3695" s="11" t="s">
        <v>15032</v>
      </c>
      <c r="G3695" s="11" t="s">
        <v>80</v>
      </c>
      <c r="H3695" s="11" t="s">
        <v>10328</v>
      </c>
      <c r="I3695" s="11" t="str">
        <f>IF(AH$1="","",IFERROR(TRIM(MID($AG3695,FIND(":",$AG3695,FIND(AH$1,$AG3695))+1,FIND("=",$AG3695,FIND(AH$1,$AG3695))-FIND(":",$AG3695,FIND(AH$1,$AG3695))-1)),"卖家未填"))</f>
        <v>韩式年糕</v>
      </c>
      <c r="J3695" s="11" t="str">
        <f>IF(AI$1="","",IFERROR(TRIM(MID($AG3695,FIND(":",$AG3695,FIND(AI$1,$AG3695))+1,FIND("=",$AG3695,FIND(AI$1,$AG3695))-FIND(":",$AG3695,FIND(AI$1,$AG3695))-1)),"卖家未填"))</f>
        <v>500</v>
      </c>
      <c r="K3695" s="11" t="str">
        <f>IF(AJ$1="","",IFERROR(TRIM(MID($AG3695,FIND(":",$AG3695,FIND(AJ$1,$AG3695))+1,FIND("=",$AG3695,FIND(AJ$1,$AG3695))-FIND(":",$AG3695,FIND(AJ$1,$AG3695))-1)),"卖家未填"))</f>
        <v>卖家未填</v>
      </c>
      <c r="L3695" s="11" t="str">
        <f>IF(AK$1="","",IFERROR(TRIM(MID($AG3695,FIND(":",$AG3695,FIND(AK$1,$AG3695))+1,FIND("=",$AG3695,FIND(AK$1,$AG3695))-FIND(":",$AG3695,FIND(AK$1,$AG3695))-1)),"卖家未填"))</f>
        <v>卖家未填</v>
      </c>
      <c r="M3695" s="11" t="str">
        <f>IF(AL$1="","",IFERROR(TRIM(MID($AG3695,FIND(":",$AG3695,FIND(AL$1,$AG3695))+1,FIND("=",$AG3695,FIND(AL$1,$AG3695))-FIND(":",$AG3695,FIND(AL$1,$AG3695))-1)),"卖家未填"))</f>
        <v>散装</v>
      </c>
      <c r="N3695" s="11" t="s">
        <v>4366</v>
      </c>
      <c r="O3695" s="11" t="s">
        <v>4573</v>
      </c>
      <c r="P3695" s="13">
        <v>22</v>
      </c>
      <c r="Q3695" s="13"/>
      <c r="R3695" s="11">
        <v>22</v>
      </c>
      <c r="S3695" s="14">
        <f>IFERROR(V3695/T3695,"0")</f>
        <v>33</v>
      </c>
      <c r="T3695" s="11">
        <v>2</v>
      </c>
      <c r="U3695" s="11">
        <v>3</v>
      </c>
      <c r="V3695" s="15">
        <f>R3695*U3695</f>
        <v>66</v>
      </c>
      <c r="W3695" s="11">
        <v>0</v>
      </c>
      <c r="X3695" s="11"/>
      <c r="Y3695" s="11">
        <v>43450428056</v>
      </c>
      <c r="Z3695" s="11">
        <v>101311607</v>
      </c>
      <c r="AA3695" s="16">
        <f>IFERROR((MID(AE3695,FIND("ends=",AE3695)+5,FIND("000&amp;starts",AE3695)-FIND("ends=",AE3695)-5)+8*3600)/86400+70*365+19,"")</f>
        <v>42035.559155092589</v>
      </c>
      <c r="AB3695" s="17" t="str">
        <f>HYPERLINK("http://item.taobao.com/item.htm?id="&amp;Y3695,"点击查看")</f>
        <v>点击查看</v>
      </c>
      <c r="AC3695" s="11">
        <f>YEAR(D3695)</f>
        <v>2012</v>
      </c>
      <c r="AD3695" s="11"/>
      <c r="AE3695" s="11" t="s">
        <v>9513</v>
      </c>
      <c r="AF3695" s="11" t="s">
        <v>9561</v>
      </c>
      <c r="AG3695" s="11" t="s">
        <v>14856</v>
      </c>
    </row>
    <row r="3696" spans="1:33" x14ac:dyDescent="0.15">
      <c r="A3696" s="11" t="s">
        <v>14919</v>
      </c>
      <c r="B3696" s="11" t="s">
        <v>16490</v>
      </c>
      <c r="C3696" s="11" t="s">
        <v>14923</v>
      </c>
      <c r="D3696" s="12">
        <v>41956</v>
      </c>
      <c r="E3696" s="11" t="s">
        <v>15006</v>
      </c>
      <c r="F3696" s="11" t="s">
        <v>15012</v>
      </c>
      <c r="G3696" s="11" t="s">
        <v>66</v>
      </c>
      <c r="H3696" s="11" t="s">
        <v>10759</v>
      </c>
      <c r="I3696" s="11" t="str">
        <f>IF(AH$1="","",IFERROR(TRIM(MID($AG3696,FIND(":",$AG3696,FIND(AH$1,$AG3696))+1,FIND("=",$AG3696,FIND(AH$1,$AG3696))-FIND(":",$AG3696,FIND(AH$1,$AG3696))-1)),"卖家未填"))</f>
        <v>卖家未填</v>
      </c>
      <c r="J3696" s="11" t="str">
        <f>IF(AI$1="","",IFERROR(TRIM(MID($AG3696,FIND(":",$AG3696,FIND(AI$1,$AG3696))+1,FIND("=",$AG3696,FIND(AI$1,$AG3696))-FIND(":",$AG3696,FIND(AI$1,$AG3696))-1)),"卖家未填"))</f>
        <v>500</v>
      </c>
      <c r="K3696" s="11" t="str">
        <f>IF(AJ$1="","",IFERROR(TRIM(MID($AG3696,FIND(":",$AG3696,FIND(AJ$1,$AG3696))+1,FIND("=",$AG3696,FIND(AJ$1,$AG3696))-FIND(":",$AG3696,FIND(AJ$1,$AG3696))-1)),"卖家未填"))</f>
        <v>卖家未填</v>
      </c>
      <c r="L3696" s="11" t="str">
        <f>IF(AK$1="","",IFERROR(TRIM(MID($AG3696,FIND(":",$AG3696,FIND(AK$1,$AG3696))+1,FIND("=",$AG3696,FIND(AK$1,$AG3696))-FIND(":",$AG3696,FIND(AK$1,$AG3696))-1)),"卖家未填"))</f>
        <v>卖家未填</v>
      </c>
      <c r="M3696" s="11" t="str">
        <f>IF(AL$1="","",IFERROR(TRIM(MID($AG3696,FIND(":",$AG3696,FIND(AL$1,$AG3696))+1,FIND("=",$AG3696,FIND(AL$1,$AG3696))-FIND(":",$AG3696,FIND(AL$1,$AG3696))-1)),"卖家未填"))</f>
        <v>散装</v>
      </c>
      <c r="N3696" s="11" t="s">
        <v>2869</v>
      </c>
      <c r="O3696" s="11" t="s">
        <v>4477</v>
      </c>
      <c r="P3696" s="13">
        <v>5.5</v>
      </c>
      <c r="Q3696" s="13">
        <v>5.45</v>
      </c>
      <c r="R3696" s="11">
        <v>5.45</v>
      </c>
      <c r="S3696" s="14">
        <f>IFERROR(V3696/T3696,"0")</f>
        <v>16.350000000000001</v>
      </c>
      <c r="T3696" s="11">
        <v>4</v>
      </c>
      <c r="U3696" s="11">
        <v>12</v>
      </c>
      <c r="V3696" s="15">
        <f>R3696*U3696</f>
        <v>65.400000000000006</v>
      </c>
      <c r="W3696" s="11">
        <v>5</v>
      </c>
      <c r="X3696" s="11">
        <v>6</v>
      </c>
      <c r="Y3696" s="11">
        <v>42707690731</v>
      </c>
      <c r="Z3696" s="11">
        <v>115073570</v>
      </c>
      <c r="AA3696" s="16">
        <f>IFERROR((MID(AE3696,FIND("ends=",AE3696)+5,FIND("000&amp;starts",AE3696)-FIND("ends=",AE3696)-5)+8*3600)/86400+70*365+19,"")</f>
        <v>42031.555451388893</v>
      </c>
      <c r="AB3696" s="17" t="str">
        <f>HYPERLINK("http://item.taobao.com/item.htm?id="&amp;Y3696,"点击查看")</f>
        <v>点击查看</v>
      </c>
      <c r="AC3696" s="11">
        <f>YEAR(D3696)</f>
        <v>2014</v>
      </c>
      <c r="AD3696" s="11"/>
      <c r="AE3696" s="11" t="s">
        <v>7948</v>
      </c>
      <c r="AF3696" s="11" t="s">
        <v>10066</v>
      </c>
      <c r="AG3696" s="11" t="s">
        <v>13509</v>
      </c>
    </row>
    <row r="3697" spans="1:33" x14ac:dyDescent="0.15">
      <c r="A3697" s="11" t="s">
        <v>14910</v>
      </c>
      <c r="B3697" s="11" t="s">
        <v>15646</v>
      </c>
      <c r="C3697" s="11" t="s">
        <v>14913</v>
      </c>
      <c r="D3697" s="12">
        <v>40266</v>
      </c>
      <c r="E3697" s="11" t="s">
        <v>14991</v>
      </c>
      <c r="F3697" s="11" t="s">
        <v>15032</v>
      </c>
      <c r="G3697" s="11" t="s">
        <v>80</v>
      </c>
      <c r="H3697" s="11" t="s">
        <v>10322</v>
      </c>
      <c r="I3697" s="11" t="str">
        <f>IF(AH$1="","",IFERROR(TRIM(MID($AG3697,FIND(":",$AG3697,FIND(AH$1,$AG3697))+1,FIND("=",$AG3697,FIND(AH$1,$AG3697))-FIND(":",$AG3697,FIND(AH$1,$AG3697))-1)),"卖家未填"))</f>
        <v>卖家未填</v>
      </c>
      <c r="J3697" s="11" t="str">
        <f>IF(AI$1="","",IFERROR(TRIM(MID($AG3697,FIND(":",$AG3697,FIND(AI$1,$AG3697))+1,FIND("=",$AG3697,FIND(AI$1,$AG3697))-FIND(":",$AG3697,FIND(AI$1,$AG3697))-1)),"卖家未填"))</f>
        <v>750</v>
      </c>
      <c r="K3697" s="11" t="str">
        <f>IF(AJ$1="","",IFERROR(TRIM(MID($AG3697,FIND(":",$AG3697,FIND(AJ$1,$AG3697))+1,FIND("=",$AG3697,FIND(AJ$1,$AG3697))-FIND(":",$AG3697,FIND(AJ$1,$AG3697))-1)),"卖家未填"))</f>
        <v>卖家未填</v>
      </c>
      <c r="L3697" s="11" t="str">
        <f>IF(AK$1="","",IFERROR(TRIM(MID($AG3697,FIND(":",$AG3697,FIND(AK$1,$AG3697))+1,FIND("=",$AG3697,FIND(AK$1,$AG3697))-FIND(":",$AG3697,FIND(AK$1,$AG3697))-1)),"卖家未填"))</f>
        <v>卖家未填</v>
      </c>
      <c r="M3697" s="11" t="str">
        <f>IF(AL$1="","",IFERROR(TRIM(MID($AG3697,FIND(":",$AG3697,FIND(AL$1,$AG3697))+1,FIND("=",$AG3697,FIND(AL$1,$AG3697))-FIND(":",$AG3697,FIND(AL$1,$AG3697))-1)),"卖家未填"))</f>
        <v>散装</v>
      </c>
      <c r="N3697" s="11" t="s">
        <v>3119</v>
      </c>
      <c r="O3697" s="11" t="s">
        <v>4787</v>
      </c>
      <c r="P3697" s="13">
        <v>14</v>
      </c>
      <c r="Q3697" s="13">
        <v>13</v>
      </c>
      <c r="R3697" s="11">
        <v>13</v>
      </c>
      <c r="S3697" s="14">
        <f>IFERROR(V3697/T3697,"0")</f>
        <v>21.666666666666668</v>
      </c>
      <c r="T3697" s="11">
        <v>3</v>
      </c>
      <c r="U3697" s="11">
        <v>5</v>
      </c>
      <c r="V3697" s="15">
        <f>R3697*U3697</f>
        <v>65</v>
      </c>
      <c r="W3697" s="11">
        <v>2</v>
      </c>
      <c r="X3697" s="11">
        <v>12</v>
      </c>
      <c r="Y3697" s="11">
        <v>5030661579</v>
      </c>
      <c r="Z3697" s="11">
        <v>60893383</v>
      </c>
      <c r="AA3697" s="16">
        <f>IFERROR((MID(AE3697,FIND("ends=",AE3697)+5,FIND("000&amp;starts",AE3697)-FIND("ends=",AE3697)-5)+8*3600)/86400+70*365+19,"")</f>
        <v>42029.461157407408</v>
      </c>
      <c r="AB3697" s="17" t="str">
        <f>HYPERLINK("http://item.taobao.com/item.htm?id="&amp;Y3697,"点击查看")</f>
        <v>点击查看</v>
      </c>
      <c r="AC3697" s="11">
        <f>YEAR(D3697)</f>
        <v>2010</v>
      </c>
      <c r="AD3697" s="11"/>
      <c r="AE3697" s="11" t="s">
        <v>8197</v>
      </c>
      <c r="AF3697" s="11"/>
      <c r="AG3697" s="11" t="s">
        <v>13736</v>
      </c>
    </row>
    <row r="3698" spans="1:33" x14ac:dyDescent="0.15">
      <c r="A3698" s="11" t="s">
        <v>14931</v>
      </c>
      <c r="B3698" s="11" t="s">
        <v>16118</v>
      </c>
      <c r="C3698" s="11" t="s">
        <v>14930</v>
      </c>
      <c r="D3698" s="12">
        <v>41617</v>
      </c>
      <c r="E3698" s="11" t="s">
        <v>15008</v>
      </c>
      <c r="F3698" s="11" t="s">
        <v>15120</v>
      </c>
      <c r="G3698" s="11" t="s">
        <v>169</v>
      </c>
      <c r="H3698" s="11" t="s">
        <v>10884</v>
      </c>
      <c r="I3698" s="11" t="str">
        <f>IF(AH$1="","",IFERROR(TRIM(MID($AG3698,FIND(":",$AG3698,FIND(AH$1,$AG3698))+1,FIND("=",$AG3698,FIND(AH$1,$AG3698))-FIND(":",$AG3698,FIND(AH$1,$AG3698))-1)),"卖家未填"))</f>
        <v>熟食</v>
      </c>
      <c r="J3698" s="11" t="str">
        <f>IF(AI$1="","",IFERROR(TRIM(MID($AG3698,FIND(":",$AG3698,FIND(AI$1,$AG3698))+1,FIND("=",$AG3698,FIND(AI$1,$AG3698))-FIND(":",$AG3698,FIND(AI$1,$AG3698))-1)),"卖家未填"))</f>
        <v>360</v>
      </c>
      <c r="K3698" s="11" t="str">
        <f>IF(AJ$1="","",IFERROR(TRIM(MID($AG3698,FIND(":",$AG3698,FIND(AJ$1,$AG3698))+1,FIND("=",$AG3698,FIND(AJ$1,$AG3698))-FIND(":",$AG3698,FIND(AJ$1,$AG3698))-1)),"卖家未填"))</f>
        <v>卖家未填</v>
      </c>
      <c r="L3698" s="11" t="str">
        <f>IF(AK$1="","",IFERROR(TRIM(MID($AG3698,FIND(":",$AG3698,FIND(AK$1,$AG3698))+1,FIND("=",$AG3698,FIND(AK$1,$AG3698))-FIND(":",$AG3698,FIND(AK$1,$AG3698))-1)),"卖家未填"))</f>
        <v>卖家未填</v>
      </c>
      <c r="M3698" s="11" t="str">
        <f>IF(AL$1="","",IFERROR(TRIM(MID($AG3698,FIND(":",$AG3698,FIND(AL$1,$AG3698))+1,FIND("=",$AG3698,FIND(AL$1,$AG3698))-FIND(":",$AG3698,FIND(AL$1,$AG3698))-1)),"卖家未填"))</f>
        <v>包装</v>
      </c>
      <c r="N3698" s="11" t="s">
        <v>3765</v>
      </c>
      <c r="O3698" s="11" t="s">
        <v>5319</v>
      </c>
      <c r="P3698" s="13">
        <v>5</v>
      </c>
      <c r="Q3698" s="13"/>
      <c r="R3698" s="11">
        <v>5</v>
      </c>
      <c r="S3698" s="14">
        <f>IFERROR(V3698/T3698,"0")</f>
        <v>32.5</v>
      </c>
      <c r="T3698" s="11">
        <v>2</v>
      </c>
      <c r="U3698" s="11">
        <v>13</v>
      </c>
      <c r="V3698" s="15">
        <f>R3698*U3698</f>
        <v>65</v>
      </c>
      <c r="W3698" s="11">
        <v>7</v>
      </c>
      <c r="X3698" s="11">
        <v>6</v>
      </c>
      <c r="Y3698" s="11">
        <v>37717857546</v>
      </c>
      <c r="Z3698" s="11">
        <v>107910515</v>
      </c>
      <c r="AA3698" s="16">
        <f>IFERROR((MID(AE3698,FIND("ends=",AE3698)+5,FIND("000&amp;starts",AE3698)-FIND("ends=",AE3698)-5)+8*3600)/86400+70*365+19,"")</f>
        <v>42030.597222222219</v>
      </c>
      <c r="AB3698" s="17" t="str">
        <f>HYPERLINK("http://item.taobao.com/item.htm?id="&amp;Y3698,"点击查看")</f>
        <v>点击查看</v>
      </c>
      <c r="AC3698" s="11">
        <f>YEAR(D3698)</f>
        <v>2013</v>
      </c>
      <c r="AD3698" s="11"/>
      <c r="AE3698" s="11" t="s">
        <v>8884</v>
      </c>
      <c r="AF3698" s="11" t="s">
        <v>10200</v>
      </c>
      <c r="AG3698" s="11" t="s">
        <v>14327</v>
      </c>
    </row>
    <row r="3699" spans="1:33" x14ac:dyDescent="0.15">
      <c r="A3699" s="11" t="s">
        <v>14947</v>
      </c>
      <c r="B3699" s="11" t="s">
        <v>16178</v>
      </c>
      <c r="C3699" s="11" t="s">
        <v>14949</v>
      </c>
      <c r="D3699" s="12">
        <v>39301</v>
      </c>
      <c r="E3699" s="11" t="s">
        <v>14967</v>
      </c>
      <c r="F3699" s="11" t="s">
        <v>14968</v>
      </c>
      <c r="G3699" s="11" t="s">
        <v>28</v>
      </c>
      <c r="H3699" s="11" t="s">
        <v>128</v>
      </c>
      <c r="I3699" s="11" t="str">
        <f>IF(AH$1="","",IFERROR(TRIM(MID($AG3699,FIND(":",$AG3699,FIND(AH$1,$AG3699))+1,FIND("=",$AG3699,FIND(AH$1,$AG3699))-FIND(":",$AG3699,FIND(AH$1,$AG3699))-1)),"卖家未填"))</f>
        <v>鱼饼</v>
      </c>
      <c r="J3699" s="11" t="str">
        <f>IF(AI$1="","",IFERROR(TRIM(MID($AG3699,FIND(":",$AG3699,FIND(AI$1,$AG3699))+1,FIND("=",$AG3699,FIND(AI$1,$AG3699))-FIND(":",$AG3699,FIND(AI$1,$AG3699))-1)),"卖家未填"))</f>
        <v>450</v>
      </c>
      <c r="K3699" s="11" t="str">
        <f>IF(AJ$1="","",IFERROR(TRIM(MID($AG3699,FIND(":",$AG3699,FIND(AJ$1,$AG3699))+1,FIND("=",$AG3699,FIND(AJ$1,$AG3699))-FIND(":",$AG3699,FIND(AJ$1,$AG3699))-1)),"卖家未填"))</f>
        <v>卖家未填</v>
      </c>
      <c r="L3699" s="11" t="str">
        <f>IF(AK$1="","",IFERROR(TRIM(MID($AG3699,FIND(":",$AG3699,FIND(AK$1,$AG3699))+1,FIND("=",$AG3699,FIND(AK$1,$AG3699))-FIND(":",$AG3699,FIND(AK$1,$AG3699))-1)),"卖家未填"))</f>
        <v>1周</v>
      </c>
      <c r="M3699" s="11" t="str">
        <f>IF(AL$1="","",IFERROR(TRIM(MID($AG3699,FIND(":",$AG3699,FIND(AL$1,$AG3699))+1,FIND("=",$AG3699,FIND(AL$1,$AG3699))-FIND(":",$AG3699,FIND(AL$1,$AG3699))-1)),"卖家未填"))</f>
        <v>包装</v>
      </c>
      <c r="N3699" s="11" t="s">
        <v>3954</v>
      </c>
      <c r="O3699" s="11" t="s">
        <v>4788</v>
      </c>
      <c r="P3699" s="13">
        <v>13</v>
      </c>
      <c r="Q3699" s="13"/>
      <c r="R3699" s="11">
        <v>13</v>
      </c>
      <c r="S3699" s="14">
        <f>IFERROR(V3699/T3699,"0")</f>
        <v>32.5</v>
      </c>
      <c r="T3699" s="11">
        <v>2</v>
      </c>
      <c r="U3699" s="11">
        <v>5</v>
      </c>
      <c r="V3699" s="15">
        <f>R3699*U3699</f>
        <v>65</v>
      </c>
      <c r="W3699" s="11">
        <v>2</v>
      </c>
      <c r="X3699" s="11">
        <v>146</v>
      </c>
      <c r="Y3699" s="11">
        <v>4830183607</v>
      </c>
      <c r="Z3699" s="11">
        <v>34725063</v>
      </c>
      <c r="AA3699" s="16">
        <f>IFERROR((MID(AE3699,FIND("ends=",AE3699)+5,FIND("000&amp;starts",AE3699)-FIND("ends=",AE3699)-5)+8*3600)/86400+70*365+19,"")</f>
        <v>42032.334733796291</v>
      </c>
      <c r="AB3699" s="17" t="str">
        <f>HYPERLINK("http://item.taobao.com/item.htm?id="&amp;Y3699,"点击查看")</f>
        <v>点击查看</v>
      </c>
      <c r="AC3699" s="11">
        <f>YEAR(D3699)</f>
        <v>2007</v>
      </c>
      <c r="AD3699" s="11"/>
      <c r="AE3699" s="11" t="s">
        <v>9082</v>
      </c>
      <c r="AF3699" s="11" t="s">
        <v>9698</v>
      </c>
      <c r="AG3699" s="11" t="s">
        <v>14498</v>
      </c>
    </row>
    <row r="3700" spans="1:33" x14ac:dyDescent="0.15">
      <c r="A3700" s="11" t="s">
        <v>14947</v>
      </c>
      <c r="B3700" s="11" t="s">
        <v>17050</v>
      </c>
      <c r="C3700" s="11" t="s">
        <v>14946</v>
      </c>
      <c r="D3700" s="12">
        <v>40783</v>
      </c>
      <c r="E3700" s="11" t="s">
        <v>14987</v>
      </c>
      <c r="F3700" s="11" t="s">
        <v>15002</v>
      </c>
      <c r="G3700" s="11" t="s">
        <v>57</v>
      </c>
      <c r="H3700" s="11" t="s">
        <v>10331</v>
      </c>
      <c r="I3700" s="11" t="str">
        <f>IF(AH$1="","",IFERROR(TRIM(MID($AG3700,FIND(":",$AG3700,FIND(AH$1,$AG3700))+1,FIND("=",$AG3700,FIND(AH$1,$AG3700))-FIND(":",$AG3700,FIND(AH$1,$AG3700))-1)),"卖家未填"))</f>
        <v>卖家未填</v>
      </c>
      <c r="J3700" s="11" t="str">
        <f>IF(AI$1="","",IFERROR(TRIM(MID($AG3700,FIND(":",$AG3700,FIND(AI$1,$AG3700))+1,FIND("=",$AG3700,FIND(AI$1,$AG3700))-FIND(":",$AG3700,FIND(AI$1,$AG3700))-1)),"卖家未填"))</f>
        <v>500</v>
      </c>
      <c r="K3700" s="11" t="str">
        <f>IF(AJ$1="","",IFERROR(TRIM(MID($AG3700,FIND(":",$AG3700,FIND(AJ$1,$AG3700))+1,FIND("=",$AG3700,FIND(AJ$1,$AG3700))-FIND(":",$AG3700,FIND(AJ$1,$AG3700))-1)),"卖家未填"))</f>
        <v>卖家未填</v>
      </c>
      <c r="L3700" s="11" t="str">
        <f>IF(AK$1="","",IFERROR(TRIM(MID($AG3700,FIND(":",$AG3700,FIND(AK$1,$AG3700))+1,FIND("=",$AG3700,FIND(AK$1,$AG3700))-FIND(":",$AG3700,FIND(AK$1,$AG3700))-1)),"卖家未填"))</f>
        <v>卖家未填</v>
      </c>
      <c r="M3700" s="11" t="str">
        <f>IF(AL$1="","",IFERROR(TRIM(MID($AG3700,FIND(":",$AG3700,FIND(AL$1,$AG3700))+1,FIND("=",$AG3700,FIND(AL$1,$AG3700))-FIND(":",$AG3700,FIND(AL$1,$AG3700))-1)),"卖家未填"))</f>
        <v>散装</v>
      </c>
      <c r="N3700" s="11" t="s">
        <v>4063</v>
      </c>
      <c r="O3700" s="11" t="s">
        <v>4439</v>
      </c>
      <c r="P3700" s="13">
        <v>13</v>
      </c>
      <c r="Q3700" s="13"/>
      <c r="R3700" s="11">
        <v>13</v>
      </c>
      <c r="S3700" s="14">
        <f>IFERROR(V3700/T3700,"0")</f>
        <v>32.5</v>
      </c>
      <c r="T3700" s="11">
        <v>2</v>
      </c>
      <c r="U3700" s="11">
        <v>5</v>
      </c>
      <c r="V3700" s="15">
        <f>R3700*U3700</f>
        <v>65</v>
      </c>
      <c r="W3700" s="11">
        <v>4</v>
      </c>
      <c r="X3700" s="11">
        <v>15</v>
      </c>
      <c r="Y3700" s="11">
        <v>13183348817</v>
      </c>
      <c r="Z3700" s="11">
        <v>68549515</v>
      </c>
      <c r="AA3700" s="16">
        <f>IFERROR((MID(AE3700,FIND("ends=",AE3700)+5,FIND("000&amp;starts",AE3700)-FIND("ends=",AE3700)-5)+8*3600)/86400+70*365+19,"")</f>
        <v>42032.951087962967</v>
      </c>
      <c r="AB3700" s="17" t="str">
        <f>HYPERLINK("http://item.taobao.com/item.htm?id="&amp;Y3700,"点击查看")</f>
        <v>点击查看</v>
      </c>
      <c r="AC3700" s="11">
        <f>YEAR(D3700)</f>
        <v>2011</v>
      </c>
      <c r="AD3700" s="11"/>
      <c r="AE3700" s="11" t="s">
        <v>9198</v>
      </c>
      <c r="AF3700" s="11" t="s">
        <v>9566</v>
      </c>
      <c r="AG3700" s="11" t="s">
        <v>14592</v>
      </c>
    </row>
    <row r="3701" spans="1:33" x14ac:dyDescent="0.15">
      <c r="A3701" s="11" t="s">
        <v>14910</v>
      </c>
      <c r="B3701" s="11" t="s">
        <v>16740</v>
      </c>
      <c r="C3701" s="11" t="s">
        <v>14913</v>
      </c>
      <c r="D3701" s="12">
        <v>40176</v>
      </c>
      <c r="E3701" s="11" t="s">
        <v>24</v>
      </c>
      <c r="F3701" s="11" t="s">
        <v>24</v>
      </c>
      <c r="G3701" s="11" t="s">
        <v>24</v>
      </c>
      <c r="H3701" s="11" t="s">
        <v>10322</v>
      </c>
      <c r="I3701" s="11" t="str">
        <f>IF(AH$1="","",IFERROR(TRIM(MID($AG3701,FIND(":",$AG3701,FIND(AH$1,$AG3701))+1,FIND("=",$AG3701,FIND(AH$1,$AG3701))-FIND(":",$AG3701,FIND(AH$1,$AG3701))-1)),"卖家未填"))</f>
        <v>卖家未填</v>
      </c>
      <c r="J3701" s="11" t="str">
        <f>IF(AI$1="","",IFERROR(TRIM(MID($AG3701,FIND(":",$AG3701,FIND(AI$1,$AG3701))+1,FIND("=",$AG3701,FIND(AI$1,$AG3701))-FIND(":",$AG3701,FIND(AI$1,$AG3701))-1)),"卖家未填"))</f>
        <v>500</v>
      </c>
      <c r="K3701" s="11" t="str">
        <f>IF(AJ$1="","",IFERROR(TRIM(MID($AG3701,FIND(":",$AG3701,FIND(AJ$1,$AG3701))+1,FIND("=",$AG3701,FIND(AJ$1,$AG3701))-FIND(":",$AG3701,FIND(AJ$1,$AG3701))-1)),"卖家未填"))</f>
        <v>卖家未填</v>
      </c>
      <c r="L3701" s="11" t="str">
        <f>IF(AK$1="","",IFERROR(TRIM(MID($AG3701,FIND(":",$AG3701,FIND(AK$1,$AG3701))+1,FIND("=",$AG3701,FIND(AK$1,$AG3701))-FIND(":",$AG3701,FIND(AK$1,$AG3701))-1)),"卖家未填"))</f>
        <v>卖家未填</v>
      </c>
      <c r="M3701" s="11" t="str">
        <f>IF(AL$1="","",IFERROR(TRIM(MID($AG3701,FIND(":",$AG3701,FIND(AL$1,$AG3701))+1,FIND("=",$AG3701,FIND(AL$1,$AG3701))-FIND(":",$AG3701,FIND(AL$1,$AG3701))-1)),"卖家未填"))</f>
        <v>包装</v>
      </c>
      <c r="N3701" s="11" t="s">
        <v>3416</v>
      </c>
      <c r="O3701" s="11" t="s">
        <v>5267</v>
      </c>
      <c r="P3701" s="13">
        <v>23.2</v>
      </c>
      <c r="Q3701" s="13">
        <v>16.239999999999998</v>
      </c>
      <c r="R3701" s="11">
        <v>16.239999999999998</v>
      </c>
      <c r="S3701" s="14">
        <f>IFERROR(V3701/T3701,"0")</f>
        <v>21.653333333333332</v>
      </c>
      <c r="T3701" s="11">
        <v>3</v>
      </c>
      <c r="U3701" s="11">
        <v>4</v>
      </c>
      <c r="V3701" s="15">
        <f>R3701*U3701</f>
        <v>64.959999999999994</v>
      </c>
      <c r="W3701" s="11">
        <v>1</v>
      </c>
      <c r="X3701" s="11">
        <v>2</v>
      </c>
      <c r="Y3701" s="11">
        <v>43066648081</v>
      </c>
      <c r="Z3701" s="11">
        <v>60248692</v>
      </c>
      <c r="AA3701" s="16">
        <f>IFERROR((MID(AE3701,FIND("ends=",AE3701)+5,FIND("000&amp;starts",AE3701)-FIND("ends=",AE3701)-5)+8*3600)/86400+70*365+19,"")</f>
        <v>42032.913148148145</v>
      </c>
      <c r="AB3701" s="17" t="str">
        <f>HYPERLINK("http://item.taobao.com/item.htm?id="&amp;Y3701,"点击查看")</f>
        <v>点击查看</v>
      </c>
      <c r="AC3701" s="11">
        <f>YEAR(D3701)</f>
        <v>2009</v>
      </c>
      <c r="AD3701" s="11"/>
      <c r="AE3701" s="11" t="s">
        <v>8509</v>
      </c>
      <c r="AF3701" s="11"/>
      <c r="AG3701" s="11" t="s">
        <v>14003</v>
      </c>
    </row>
    <row r="3702" spans="1:33" x14ac:dyDescent="0.15">
      <c r="A3702" s="11" t="s">
        <v>14895</v>
      </c>
      <c r="B3702" s="11" t="s">
        <v>15597</v>
      </c>
      <c r="C3702" s="11" t="s">
        <v>14905</v>
      </c>
      <c r="D3702" s="12">
        <v>39713</v>
      </c>
      <c r="E3702" s="11" t="s">
        <v>14959</v>
      </c>
      <c r="F3702" s="11" t="s">
        <v>15030</v>
      </c>
      <c r="G3702" s="11" t="s">
        <v>78</v>
      </c>
      <c r="H3702" s="11" t="s">
        <v>10322</v>
      </c>
      <c r="I3702" s="11" t="str">
        <f>IF(AH$1="","",IFERROR(TRIM(MID($AG3702,FIND(":",$AG3702,FIND(AH$1,$AG3702))+1,FIND("=",$AG3702,FIND(AH$1,$AG3702))-FIND(":",$AG3702,FIND(AH$1,$AG3702))-1)),"卖家未填"))</f>
        <v>卖家未填</v>
      </c>
      <c r="J3702" s="11" t="str">
        <f>IF(AI$1="","",IFERROR(TRIM(MID($AG3702,FIND(":",$AG3702,FIND(AI$1,$AG3702))+1,FIND("=",$AG3702,FIND(AI$1,$AG3702))-FIND(":",$AG3702,FIND(AI$1,$AG3702))-1)),"卖家未填"))</f>
        <v>55</v>
      </c>
      <c r="K3702" s="11" t="str">
        <f>IF(AJ$1="","",IFERROR(TRIM(MID($AG3702,FIND(":",$AG3702,FIND(AJ$1,$AG3702))+1,FIND("=",$AG3702,FIND(AJ$1,$AG3702))-FIND(":",$AG3702,FIND(AJ$1,$AG3702))-1)),"卖家未填"))</f>
        <v>卖家未填</v>
      </c>
      <c r="L3702" s="11" t="str">
        <f>IF(AK$1="","",IFERROR(TRIM(MID($AG3702,FIND(":",$AG3702,FIND(AK$1,$AG3702))+1,FIND("=",$AG3702,FIND(AK$1,$AG3702))-FIND(":",$AG3702,FIND(AK$1,$AG3702))-1)),"卖家未填"))</f>
        <v>卖家未填</v>
      </c>
      <c r="M3702" s="11" t="str">
        <f>IF(AL$1="","",IFERROR(TRIM(MID($AG3702,FIND(":",$AG3702,FIND(AL$1,$AG3702))+1,FIND("=",$AG3702,FIND(AL$1,$AG3702))-FIND(":",$AG3702,FIND(AL$1,$AG3702))-1)),"卖家未填"))</f>
        <v>包装</v>
      </c>
      <c r="N3702" s="11" t="s">
        <v>1018</v>
      </c>
      <c r="O3702" s="11" t="s">
        <v>4617</v>
      </c>
      <c r="P3702" s="13">
        <v>2</v>
      </c>
      <c r="Q3702" s="13"/>
      <c r="R3702" s="11">
        <v>2</v>
      </c>
      <c r="S3702" s="14">
        <f>IFERROR(V3702/T3702,"0")</f>
        <v>2.56</v>
      </c>
      <c r="T3702" s="11">
        <v>25</v>
      </c>
      <c r="U3702" s="11">
        <v>32</v>
      </c>
      <c r="V3702" s="15">
        <f>R3702*U3702</f>
        <v>64</v>
      </c>
      <c r="W3702" s="11"/>
      <c r="X3702" s="11"/>
      <c r="Y3702" s="11">
        <v>40831093159</v>
      </c>
      <c r="Z3702" s="11">
        <v>36387736</v>
      </c>
      <c r="AA3702" s="16">
        <f>IFERROR((MID(AE3702,FIND("ends=",AE3702)+5,FIND("000&amp;starts",AE3702)-FIND("ends=",AE3702)-5)+8*3600)/86400+70*365+19,"")</f>
        <v>42034.532407407409</v>
      </c>
      <c r="AB3702" s="17" t="str">
        <f>HYPERLINK("http://item.taobao.com/item.htm?id="&amp;Y3702,"点击查看")</f>
        <v>点击查看</v>
      </c>
      <c r="AC3702" s="11">
        <f>YEAR(D3702)</f>
        <v>2008</v>
      </c>
      <c r="AD3702" s="11"/>
      <c r="AE3702" s="11" t="s">
        <v>6123</v>
      </c>
      <c r="AF3702" s="11"/>
      <c r="AG3702" s="11" t="s">
        <v>11834</v>
      </c>
    </row>
    <row r="3703" spans="1:33" x14ac:dyDescent="0.15">
      <c r="A3703" s="11" t="s">
        <v>14910</v>
      </c>
      <c r="B3703" s="11" t="s">
        <v>16347</v>
      </c>
      <c r="C3703" s="11" t="s">
        <v>14914</v>
      </c>
      <c r="D3703" s="12">
        <v>39785</v>
      </c>
      <c r="E3703" s="11" t="s">
        <v>24</v>
      </c>
      <c r="F3703" s="11" t="s">
        <v>24</v>
      </c>
      <c r="G3703" s="11" t="s">
        <v>24</v>
      </c>
      <c r="H3703" s="11" t="s">
        <v>10716</v>
      </c>
      <c r="I3703" s="11" t="str">
        <f>IF(AH$1="","",IFERROR(TRIM(MID($AG3703,FIND(":",$AG3703,FIND(AH$1,$AG3703))+1,FIND("=",$AG3703,FIND(AH$1,$AG3703))-FIND(":",$AG3703,FIND(AH$1,$AG3703))-1)),"卖家未填"))</f>
        <v>卖家未填</v>
      </c>
      <c r="J3703" s="11" t="str">
        <f>IF(AI$1="","",IFERROR(TRIM(MID($AG3703,FIND(":",$AG3703,FIND(AI$1,$AG3703))+1,FIND("=",$AG3703,FIND(AI$1,$AG3703))-FIND(":",$AG3703,FIND(AI$1,$AG3703))-1)),"卖家未填"))</f>
        <v>400</v>
      </c>
      <c r="K3703" s="11" t="str">
        <f>IF(AJ$1="","",IFERROR(TRIM(MID($AG3703,FIND(":",$AG3703,FIND(AJ$1,$AG3703))+1,FIND("=",$AG3703,FIND(AJ$1,$AG3703))-FIND(":",$AG3703,FIND(AJ$1,$AG3703))-1)),"卖家未填"))</f>
        <v>卖家未填</v>
      </c>
      <c r="L3703" s="11" t="str">
        <f>IF(AK$1="","",IFERROR(TRIM(MID($AG3703,FIND(":",$AG3703,FIND(AK$1,$AG3703))+1,FIND("=",$AG3703,FIND(AK$1,$AG3703))-FIND(":",$AG3703,FIND(AK$1,$AG3703))-1)),"卖家未填"))</f>
        <v>卖家未填</v>
      </c>
      <c r="M3703" s="11" t="str">
        <f>IF(AL$1="","",IFERROR(TRIM(MID($AG3703,FIND(":",$AG3703,FIND(AL$1,$AG3703))+1,FIND("=",$AG3703,FIND(AL$1,$AG3703))-FIND(":",$AG3703,FIND(AL$1,$AG3703))-1)),"卖家未填"))</f>
        <v>散装</v>
      </c>
      <c r="N3703" s="11" t="s">
        <v>2583</v>
      </c>
      <c r="O3703" s="11" t="s">
        <v>4566</v>
      </c>
      <c r="P3703" s="13">
        <v>10</v>
      </c>
      <c r="Q3703" s="13">
        <v>8</v>
      </c>
      <c r="R3703" s="11">
        <v>8</v>
      </c>
      <c r="S3703" s="14">
        <f>IFERROR(V3703/T3703,"0")</f>
        <v>12.8</v>
      </c>
      <c r="T3703" s="11">
        <v>5</v>
      </c>
      <c r="U3703" s="11">
        <v>8</v>
      </c>
      <c r="V3703" s="15">
        <f>R3703*U3703</f>
        <v>64</v>
      </c>
      <c r="W3703" s="11">
        <v>8</v>
      </c>
      <c r="X3703" s="11">
        <v>1</v>
      </c>
      <c r="Y3703" s="11">
        <v>42896393938</v>
      </c>
      <c r="Z3703" s="11">
        <v>36787722</v>
      </c>
      <c r="AA3703" s="16">
        <f>IFERROR((MID(AE3703,FIND("ends=",AE3703)+5,FIND("000&amp;starts",AE3703)-FIND("ends=",AE3703)-5)+8*3600)/86400+70*365+19,"")</f>
        <v>42031.966909722221</v>
      </c>
      <c r="AB3703" s="17" t="str">
        <f>HYPERLINK("http://item.taobao.com/item.htm?id="&amp;Y3703,"点击查看")</f>
        <v>点击查看</v>
      </c>
      <c r="AC3703" s="11">
        <f>YEAR(D3703)</f>
        <v>2008</v>
      </c>
      <c r="AD3703" s="11"/>
      <c r="AE3703" s="11" t="s">
        <v>7661</v>
      </c>
      <c r="AF3703" s="11" t="s">
        <v>10022</v>
      </c>
      <c r="AG3703" s="11" t="s">
        <v>13259</v>
      </c>
    </row>
    <row r="3704" spans="1:33" x14ac:dyDescent="0.15">
      <c r="A3704" s="11" t="s">
        <v>14919</v>
      </c>
      <c r="B3704" s="11" t="s">
        <v>16440</v>
      </c>
      <c r="C3704" s="11" t="s">
        <v>14923</v>
      </c>
      <c r="D3704" s="12">
        <v>41902</v>
      </c>
      <c r="E3704" s="11" t="s">
        <v>15006</v>
      </c>
      <c r="F3704" s="11" t="s">
        <v>15012</v>
      </c>
      <c r="G3704" s="11" t="s">
        <v>66</v>
      </c>
      <c r="H3704" s="11" t="s">
        <v>10322</v>
      </c>
      <c r="I3704" s="11" t="str">
        <f>IF(AH$1="","",IFERROR(TRIM(MID($AG3704,FIND(":",$AG3704,FIND(AH$1,$AG3704))+1,FIND("=",$AG3704,FIND(AH$1,$AG3704))-FIND(":",$AG3704,FIND(AH$1,$AG3704))-1)),"卖家未填"))</f>
        <v>卖家未填</v>
      </c>
      <c r="J3704" s="11" t="str">
        <f>IF(AI$1="","",IFERROR(TRIM(MID($AG3704,FIND(":",$AG3704,FIND(AI$1,$AG3704))+1,FIND("=",$AG3704,FIND(AI$1,$AG3704))-FIND(":",$AG3704,FIND(AI$1,$AG3704))-1)),"卖家未填"))</f>
        <v>500</v>
      </c>
      <c r="K3704" s="11" t="str">
        <f>IF(AJ$1="","",IFERROR(TRIM(MID($AG3704,FIND(":",$AG3704,FIND(AJ$1,$AG3704))+1,FIND("=",$AG3704,FIND(AJ$1,$AG3704))-FIND(":",$AG3704,FIND(AJ$1,$AG3704))-1)),"卖家未填"))</f>
        <v>1人份</v>
      </c>
      <c r="L3704" s="11" t="str">
        <f>IF(AK$1="","",IFERROR(TRIM(MID($AG3704,FIND(":",$AG3704,FIND(AK$1,$AG3704))+1,FIND("=",$AG3704,FIND(AK$1,$AG3704))-FIND(":",$AG3704,FIND(AK$1,$AG3704))-1)),"卖家未填"))</f>
        <v>2周</v>
      </c>
      <c r="M3704" s="11" t="str">
        <f>IF(AL$1="","",IFERROR(TRIM(MID($AG3704,FIND(":",$AG3704,FIND(AL$1,$AG3704))+1,FIND("=",$AG3704,FIND(AL$1,$AG3704))-FIND(":",$AG3704,FIND(AL$1,$AG3704))-1)),"卖家未填"))</f>
        <v>散装</v>
      </c>
      <c r="N3704" s="11" t="s">
        <v>2756</v>
      </c>
      <c r="O3704" s="11" t="s">
        <v>4442</v>
      </c>
      <c r="P3704" s="13">
        <v>16</v>
      </c>
      <c r="Q3704" s="13"/>
      <c r="R3704" s="11">
        <v>16</v>
      </c>
      <c r="S3704" s="14">
        <f>IFERROR(V3704/T3704,"0")</f>
        <v>16</v>
      </c>
      <c r="T3704" s="11">
        <v>4</v>
      </c>
      <c r="U3704" s="11">
        <v>4</v>
      </c>
      <c r="V3704" s="15">
        <f>R3704*U3704</f>
        <v>64</v>
      </c>
      <c r="W3704" s="11">
        <v>3</v>
      </c>
      <c r="X3704" s="11"/>
      <c r="Y3704" s="11">
        <v>43561857650</v>
      </c>
      <c r="Z3704" s="11">
        <v>113686073</v>
      </c>
      <c r="AA3704" s="16">
        <f>IFERROR((MID(AE3704,FIND("ends=",AE3704)+5,FIND("000&amp;starts",AE3704)-FIND("ends=",AE3704)-5)+8*3600)/86400+70*365+19,"")</f>
        <v>42029.488055555557</v>
      </c>
      <c r="AB3704" s="17" t="str">
        <f>HYPERLINK("http://item.taobao.com/item.htm?id="&amp;Y3704,"点击查看")</f>
        <v>点击查看</v>
      </c>
      <c r="AC3704" s="11">
        <f>YEAR(D3704)</f>
        <v>2014</v>
      </c>
      <c r="AD3704" s="11"/>
      <c r="AE3704" s="11" t="s">
        <v>7840</v>
      </c>
      <c r="AF3704" s="11"/>
      <c r="AG3704" s="11" t="s">
        <v>13415</v>
      </c>
    </row>
    <row r="3705" spans="1:33" x14ac:dyDescent="0.15">
      <c r="A3705" s="11" t="s">
        <v>14919</v>
      </c>
      <c r="B3705" s="11" t="s">
        <v>15442</v>
      </c>
      <c r="C3705" s="11" t="s">
        <v>14918</v>
      </c>
      <c r="D3705" s="12">
        <v>41745</v>
      </c>
      <c r="E3705" s="11" t="s">
        <v>46</v>
      </c>
      <c r="F3705" s="11" t="s">
        <v>14977</v>
      </c>
      <c r="G3705" s="11" t="s">
        <v>36</v>
      </c>
      <c r="H3705" s="11" t="s">
        <v>10322</v>
      </c>
      <c r="I3705" s="11" t="str">
        <f>IF(AH$1="","",IFERROR(TRIM(MID($AG3705,FIND(":",$AG3705,FIND(AH$1,$AG3705))+1,FIND("=",$AG3705,FIND(AH$1,$AG3705))-FIND(":",$AG3705,FIND(AH$1,$AG3705))-1)),"卖家未填"))</f>
        <v>卖家未填</v>
      </c>
      <c r="J3705" s="11" t="str">
        <f>IF(AI$1="","",IFERROR(TRIM(MID($AG3705,FIND(":",$AG3705,FIND(AI$1,$AG3705))+1,FIND("=",$AG3705,FIND(AI$1,$AG3705))-FIND(":",$AG3705,FIND(AI$1,$AG3705))-1)),"卖家未填"))</f>
        <v>300</v>
      </c>
      <c r="K3705" s="11" t="str">
        <f>IF(AJ$1="","",IFERROR(TRIM(MID($AG3705,FIND(":",$AG3705,FIND(AJ$1,$AG3705))+1,FIND("=",$AG3705,FIND(AJ$1,$AG3705))-FIND(":",$AG3705,FIND(AJ$1,$AG3705))-1)),"卖家未填"))</f>
        <v>卖家未填</v>
      </c>
      <c r="L3705" s="11" t="str">
        <f>IF(AK$1="","",IFERROR(TRIM(MID($AG3705,FIND(":",$AG3705,FIND(AK$1,$AG3705))+1,FIND("=",$AG3705,FIND(AK$1,$AG3705))-FIND(":",$AG3705,FIND(AK$1,$AG3705))-1)),"卖家未填"))</f>
        <v>卖家未填</v>
      </c>
      <c r="M3705" s="11" t="str">
        <f>IF(AL$1="","",IFERROR(TRIM(MID($AG3705,FIND(":",$AG3705,FIND(AL$1,$AG3705))+1,FIND("=",$AG3705,FIND(AL$1,$AG3705))-FIND(":",$AG3705,FIND(AL$1,$AG3705))-1)),"卖家未填"))</f>
        <v>散装</v>
      </c>
      <c r="N3705" s="11" t="s">
        <v>2767</v>
      </c>
      <c r="O3705" s="11" t="s">
        <v>4621</v>
      </c>
      <c r="P3705" s="13">
        <v>12.8</v>
      </c>
      <c r="Q3705" s="13"/>
      <c r="R3705" s="11">
        <v>12.8</v>
      </c>
      <c r="S3705" s="14">
        <f>IFERROR(V3705/T3705,"0")</f>
        <v>16</v>
      </c>
      <c r="T3705" s="11">
        <v>4</v>
      </c>
      <c r="U3705" s="11">
        <v>5</v>
      </c>
      <c r="V3705" s="15">
        <f>R3705*U3705</f>
        <v>64</v>
      </c>
      <c r="W3705" s="11">
        <v>2</v>
      </c>
      <c r="X3705" s="11"/>
      <c r="Y3705" s="11">
        <v>42794959846</v>
      </c>
      <c r="Z3705" s="11">
        <v>110255895</v>
      </c>
      <c r="AA3705" s="16">
        <f>IFERROR((MID(AE3705,FIND("ends=",AE3705)+5,FIND("000&amp;starts",AE3705)-FIND("ends=",AE3705)-5)+8*3600)/86400+70*365+19,"")</f>
        <v>42029.642094907409</v>
      </c>
      <c r="AB3705" s="17" t="str">
        <f>HYPERLINK("http://item.taobao.com/item.htm?id="&amp;Y3705,"点击查看")</f>
        <v>点击查看</v>
      </c>
      <c r="AC3705" s="11">
        <f>YEAR(D3705)</f>
        <v>2014</v>
      </c>
      <c r="AD3705" s="11"/>
      <c r="AE3705" s="11" t="s">
        <v>7852</v>
      </c>
      <c r="AF3705" s="11"/>
      <c r="AG3705" s="11" t="s">
        <v>13425</v>
      </c>
    </row>
    <row r="3706" spans="1:33" x14ac:dyDescent="0.15">
      <c r="A3706" s="11" t="s">
        <v>14910</v>
      </c>
      <c r="B3706" s="11" t="s">
        <v>16209</v>
      </c>
      <c r="C3706" s="11" t="s">
        <v>14928</v>
      </c>
      <c r="D3706" s="12">
        <v>41534</v>
      </c>
      <c r="E3706" s="11" t="s">
        <v>14967</v>
      </c>
      <c r="F3706" s="11" t="s">
        <v>14968</v>
      </c>
      <c r="G3706" s="11" t="s">
        <v>28</v>
      </c>
      <c r="H3706" s="11" t="s">
        <v>10417</v>
      </c>
      <c r="I3706" s="11" t="str">
        <f>IF(AH$1="","",IFERROR(TRIM(MID($AG3706,FIND(":",$AG3706,FIND(AH$1,$AG3706))+1,FIND("=",$AG3706,FIND(AH$1,$AG3706))-FIND(":",$AG3706,FIND(AH$1,$AG3706))-1)),"卖家未填"))</f>
        <v>韩式粘糕</v>
      </c>
      <c r="J3706" s="11" t="str">
        <f>IF(AI$1="","",IFERROR(TRIM(MID($AG3706,FIND(":",$AG3706,FIND(AI$1,$AG3706))+1,FIND("=",$AG3706,FIND(AI$1,$AG3706))-FIND(":",$AG3706,FIND(AI$1,$AG3706))-1)),"卖家未填"))</f>
        <v>500</v>
      </c>
      <c r="K3706" s="11" t="str">
        <f>IF(AJ$1="","",IFERROR(TRIM(MID($AG3706,FIND(":",$AG3706,FIND(AJ$1,$AG3706))+1,FIND("=",$AG3706,FIND(AJ$1,$AG3706))-FIND(":",$AG3706,FIND(AJ$1,$AG3706))-1)),"卖家未填"))</f>
        <v>卖家未填</v>
      </c>
      <c r="L3706" s="11" t="str">
        <f>IF(AK$1="","",IFERROR(TRIM(MID($AG3706,FIND(":",$AG3706,FIND(AK$1,$AG3706))+1,FIND("=",$AG3706,FIND(AK$1,$AG3706))-FIND(":",$AG3706,FIND(AK$1,$AG3706))-1)),"卖家未填"))</f>
        <v>卖家未填</v>
      </c>
      <c r="M3706" s="11" t="str">
        <f>IF(AL$1="","",IFERROR(TRIM(MID($AG3706,FIND(":",$AG3706,FIND(AL$1,$AG3706))+1,FIND("=",$AG3706,FIND(AL$1,$AG3706))-FIND(":",$AG3706,FIND(AL$1,$AG3706))-1)),"卖家未填"))</f>
        <v>包装</v>
      </c>
      <c r="N3706" s="11" t="s">
        <v>3049</v>
      </c>
      <c r="O3706" s="11" t="s">
        <v>4398</v>
      </c>
      <c r="P3706" s="13">
        <v>12.8</v>
      </c>
      <c r="Q3706" s="13"/>
      <c r="R3706" s="11">
        <v>12.8</v>
      </c>
      <c r="S3706" s="14">
        <f>IFERROR(V3706/T3706,"0")</f>
        <v>16</v>
      </c>
      <c r="T3706" s="11">
        <v>4</v>
      </c>
      <c r="U3706" s="11">
        <v>5</v>
      </c>
      <c r="V3706" s="15">
        <f>R3706*U3706</f>
        <v>64</v>
      </c>
      <c r="W3706" s="11"/>
      <c r="X3706" s="11"/>
      <c r="Y3706" s="11">
        <v>36514427655</v>
      </c>
      <c r="Z3706" s="11">
        <v>106438803</v>
      </c>
      <c r="AA3706" s="16">
        <f>IFERROR((MID(AE3706,FIND("ends=",AE3706)+5,FIND("000&amp;starts",AE3706)-FIND("ends=",AE3706)-5)+8*3600)/86400+70*365+19,"")</f>
        <v>42034.788078703699</v>
      </c>
      <c r="AB3706" s="17" t="str">
        <f>HYPERLINK("http://item.taobao.com/item.htm?id="&amp;Y3706,"点击查看")</f>
        <v>点击查看</v>
      </c>
      <c r="AC3706" s="11">
        <f>YEAR(D3706)</f>
        <v>2013</v>
      </c>
      <c r="AD3706" s="11"/>
      <c r="AE3706" s="11" t="s">
        <v>8126</v>
      </c>
      <c r="AF3706" s="11" t="s">
        <v>9684</v>
      </c>
      <c r="AG3706" s="11" t="s">
        <v>13673</v>
      </c>
    </row>
    <row r="3707" spans="1:33" x14ac:dyDescent="0.15">
      <c r="A3707" s="11" t="s">
        <v>14910</v>
      </c>
      <c r="B3707" s="11" t="s">
        <v>16648</v>
      </c>
      <c r="C3707" s="11" t="s">
        <v>14914</v>
      </c>
      <c r="D3707" s="12">
        <v>40717</v>
      </c>
      <c r="E3707" s="11" t="s">
        <v>33</v>
      </c>
      <c r="F3707" s="11" t="s">
        <v>33</v>
      </c>
      <c r="G3707" s="11" t="s">
        <v>33</v>
      </c>
      <c r="H3707" s="11" t="s">
        <v>10322</v>
      </c>
      <c r="I3707" s="11" t="str">
        <f>IF(AH$1="","",IFERROR(TRIM(MID($AG3707,FIND(":",$AG3707,FIND(AH$1,$AG3707))+1,FIND("=",$AG3707,FIND(AH$1,$AG3707))-FIND(":",$AG3707,FIND(AH$1,$AG3707))-1)),"卖家未填"))</f>
        <v>卖家未填</v>
      </c>
      <c r="J3707" s="11" t="str">
        <f>IF(AI$1="","",IFERROR(TRIM(MID($AG3707,FIND(":",$AG3707,FIND(AI$1,$AG3707))+1,FIND("=",$AG3707,FIND(AI$1,$AG3707))-FIND(":",$AG3707,FIND(AI$1,$AG3707))-1)),"卖家未填"))</f>
        <v>300</v>
      </c>
      <c r="K3707" s="11" t="str">
        <f>IF(AJ$1="","",IFERROR(TRIM(MID($AG3707,FIND(":",$AG3707,FIND(AJ$1,$AG3707))+1,FIND("=",$AG3707,FIND(AJ$1,$AG3707))-FIND(":",$AG3707,FIND(AJ$1,$AG3707))-1)),"卖家未填"))</f>
        <v>卖家未填</v>
      </c>
      <c r="L3707" s="11" t="str">
        <f>IF(AK$1="","",IFERROR(TRIM(MID($AG3707,FIND(":",$AG3707,FIND(AK$1,$AG3707))+1,FIND("=",$AG3707,FIND(AK$1,$AG3707))-FIND(":",$AG3707,FIND(AK$1,$AG3707))-1)),"卖家未填"))</f>
        <v>卖家未填</v>
      </c>
      <c r="M3707" s="11" t="str">
        <f>IF(AL$1="","",IFERROR(TRIM(MID($AG3707,FIND(":",$AG3707,FIND(AL$1,$AG3707))+1,FIND("=",$AG3707,FIND(AL$1,$AG3707))-FIND(":",$AG3707,FIND(AL$1,$AG3707))-1)),"卖家未填"))</f>
        <v>散装</v>
      </c>
      <c r="N3707" s="11" t="s">
        <v>3223</v>
      </c>
      <c r="O3707" s="11" t="s">
        <v>4534</v>
      </c>
      <c r="P3707" s="13">
        <v>20</v>
      </c>
      <c r="Q3707" s="13">
        <v>16</v>
      </c>
      <c r="R3707" s="11">
        <v>16</v>
      </c>
      <c r="S3707" s="14">
        <f>IFERROR(V3707/T3707,"0")</f>
        <v>21.333333333333332</v>
      </c>
      <c r="T3707" s="11">
        <v>3</v>
      </c>
      <c r="U3707" s="11">
        <v>4</v>
      </c>
      <c r="V3707" s="15">
        <f>R3707*U3707</f>
        <v>64</v>
      </c>
      <c r="W3707" s="11">
        <v>0</v>
      </c>
      <c r="X3707" s="11">
        <v>38</v>
      </c>
      <c r="Y3707" s="11">
        <v>16685077617</v>
      </c>
      <c r="Z3707" s="11">
        <v>67511792</v>
      </c>
      <c r="AA3707" s="16">
        <f>IFERROR((MID(AE3707,FIND("ends=",AE3707)+5,FIND("000&amp;starts",AE3707)-FIND("ends=",AE3707)-5)+8*3600)/86400+70*365+19,"")</f>
        <v>42030.695451388892</v>
      </c>
      <c r="AB3707" s="17" t="str">
        <f>HYPERLINK("http://item.taobao.com/item.htm?id="&amp;Y3707,"点击查看")</f>
        <v>点击查看</v>
      </c>
      <c r="AC3707" s="11">
        <f>YEAR(D3707)</f>
        <v>2011</v>
      </c>
      <c r="AD3707" s="11"/>
      <c r="AE3707" s="11" t="s">
        <v>8307</v>
      </c>
      <c r="AF3707" s="11"/>
      <c r="AG3707" s="11" t="s">
        <v>13822</v>
      </c>
    </row>
    <row r="3708" spans="1:33" x14ac:dyDescent="0.15">
      <c r="A3708" s="11" t="s">
        <v>14910</v>
      </c>
      <c r="B3708" s="11" t="s">
        <v>16671</v>
      </c>
      <c r="C3708" s="11" t="s">
        <v>14914</v>
      </c>
      <c r="D3708" s="12">
        <v>40120</v>
      </c>
      <c r="E3708" s="11" t="s">
        <v>14965</v>
      </c>
      <c r="F3708" s="11" t="s">
        <v>14970</v>
      </c>
      <c r="G3708" s="11" t="s">
        <v>30</v>
      </c>
      <c r="H3708" s="11" t="s">
        <v>10324</v>
      </c>
      <c r="I3708" s="11" t="str">
        <f>IF(AH$1="","",IFERROR(TRIM(MID($AG3708,FIND(":",$AG3708,FIND(AH$1,$AG3708))+1,FIND("=",$AG3708,FIND(AH$1,$AG3708))-FIND(":",$AG3708,FIND(AH$1,$AG3708))-1)),"卖家未填"))</f>
        <v>豆包</v>
      </c>
      <c r="J3708" s="11" t="str">
        <f>IF(AI$1="","",IFERROR(TRIM(MID($AG3708,FIND(":",$AG3708,FIND(AI$1,$AG3708))+1,FIND("=",$AG3708,FIND(AI$1,$AG3708))-FIND(":",$AG3708,FIND(AI$1,$AG3708))-1)),"卖家未填"))</f>
        <v>280</v>
      </c>
      <c r="K3708" s="11" t="str">
        <f>IF(AJ$1="","",IFERROR(TRIM(MID($AG3708,FIND(":",$AG3708,FIND(AJ$1,$AG3708))+1,FIND("=",$AG3708,FIND(AJ$1,$AG3708))-FIND(":",$AG3708,FIND(AJ$1,$AG3708))-1)),"卖家未填"))</f>
        <v>3人份</v>
      </c>
      <c r="L3708" s="11" t="str">
        <f>IF(AK$1="","",IFERROR(TRIM(MID($AG3708,FIND(":",$AG3708,FIND(AK$1,$AG3708))+1,FIND("=",$AG3708,FIND(AK$1,$AG3708))-FIND(":",$AG3708,FIND(AK$1,$AG3708))-1)),"卖家未填"))</f>
        <v>1周</v>
      </c>
      <c r="M3708" s="11" t="str">
        <f>IF(AL$1="","",IFERROR(TRIM(MID($AG3708,FIND(":",$AG3708,FIND(AL$1,$AG3708))+1,FIND("=",$AG3708,FIND(AL$1,$AG3708))-FIND(":",$AG3708,FIND(AL$1,$AG3708))-1)),"卖家未填"))</f>
        <v>包装</v>
      </c>
      <c r="N3708" s="11" t="s">
        <v>3265</v>
      </c>
      <c r="O3708" s="11" t="s">
        <v>5114</v>
      </c>
      <c r="P3708" s="13">
        <v>8</v>
      </c>
      <c r="Q3708" s="13"/>
      <c r="R3708" s="11">
        <v>8</v>
      </c>
      <c r="S3708" s="14">
        <f>IFERROR(V3708/T3708,"0")</f>
        <v>21.333333333333332</v>
      </c>
      <c r="T3708" s="11">
        <v>3</v>
      </c>
      <c r="U3708" s="11">
        <v>8</v>
      </c>
      <c r="V3708" s="15">
        <f>R3708*U3708</f>
        <v>64</v>
      </c>
      <c r="W3708" s="11">
        <v>2</v>
      </c>
      <c r="X3708" s="11">
        <v>18</v>
      </c>
      <c r="Y3708" s="11">
        <v>16281906957</v>
      </c>
      <c r="Z3708" s="11">
        <v>59715014</v>
      </c>
      <c r="AA3708" s="16">
        <f>IFERROR((MID(AE3708,FIND("ends=",AE3708)+5,FIND("000&amp;starts",AE3708)-FIND("ends=",AE3708)-5)+8*3600)/86400+70*365+19,"")</f>
        <v>42031.127118055556</v>
      </c>
      <c r="AB3708" s="17" t="str">
        <f>HYPERLINK("http://item.taobao.com/item.htm?id="&amp;Y3708,"点击查看")</f>
        <v>点击查看</v>
      </c>
      <c r="AC3708" s="11">
        <f>YEAR(D3708)</f>
        <v>2009</v>
      </c>
      <c r="AD3708" s="11"/>
      <c r="AE3708" s="11" t="s">
        <v>8352</v>
      </c>
      <c r="AF3708" s="11" t="s">
        <v>9552</v>
      </c>
      <c r="AG3708" s="11" t="s">
        <v>13859</v>
      </c>
    </row>
    <row r="3709" spans="1:33" x14ac:dyDescent="0.15">
      <c r="A3709" s="11" t="s">
        <v>14910</v>
      </c>
      <c r="B3709" s="11" t="s">
        <v>16809</v>
      </c>
      <c r="C3709" s="11" t="s">
        <v>14913</v>
      </c>
      <c r="D3709" s="12">
        <v>40369</v>
      </c>
      <c r="E3709" s="11" t="s">
        <v>46</v>
      </c>
      <c r="F3709" s="11" t="s">
        <v>14977</v>
      </c>
      <c r="G3709" s="11" t="s">
        <v>36</v>
      </c>
      <c r="H3709" s="11" t="s">
        <v>10322</v>
      </c>
      <c r="I3709" s="11" t="str">
        <f>IF(AH$1="","",IFERROR(TRIM(MID($AG3709,FIND(":",$AG3709,FIND(AH$1,$AG3709))+1,FIND("=",$AG3709,FIND(AH$1,$AG3709))-FIND(":",$AG3709,FIND(AH$1,$AG3709))-1)),"卖家未填"))</f>
        <v>卖家未填</v>
      </c>
      <c r="J3709" s="11" t="str">
        <f>IF(AI$1="","",IFERROR(TRIM(MID($AG3709,FIND(":",$AG3709,FIND(AI$1,$AG3709))+1,FIND("=",$AG3709,FIND(AI$1,$AG3709))-FIND(":",$AG3709,FIND(AI$1,$AG3709))-1)),"卖家未填"))</f>
        <v>500</v>
      </c>
      <c r="K3709" s="11" t="str">
        <f>IF(AJ$1="","",IFERROR(TRIM(MID($AG3709,FIND(":",$AG3709,FIND(AJ$1,$AG3709))+1,FIND("=",$AG3709,FIND(AJ$1,$AG3709))-FIND(":",$AG3709,FIND(AJ$1,$AG3709))-1)),"卖家未填"))</f>
        <v>卖家未填</v>
      </c>
      <c r="L3709" s="11" t="str">
        <f>IF(AK$1="","",IFERROR(TRIM(MID($AG3709,FIND(":",$AG3709,FIND(AK$1,$AG3709))+1,FIND("=",$AG3709,FIND(AK$1,$AG3709))-FIND(":",$AG3709,FIND(AK$1,$AG3709))-1)),"卖家未填"))</f>
        <v>卖家未填</v>
      </c>
      <c r="M3709" s="11" t="str">
        <f>IF(AL$1="","",IFERROR(TRIM(MID($AG3709,FIND(":",$AG3709,FIND(AL$1,$AG3709))+1,FIND("=",$AG3709,FIND(AL$1,$AG3709))-FIND(":",$AG3709,FIND(AL$1,$AG3709))-1)),"卖家未填"))</f>
        <v>散装</v>
      </c>
      <c r="N3709" s="11" t="s">
        <v>3553</v>
      </c>
      <c r="O3709" s="11" t="s">
        <v>4442</v>
      </c>
      <c r="P3709" s="13">
        <v>16</v>
      </c>
      <c r="Q3709" s="13"/>
      <c r="R3709" s="11">
        <v>16</v>
      </c>
      <c r="S3709" s="14">
        <f>IFERROR(V3709/T3709,"0")</f>
        <v>21.333333333333332</v>
      </c>
      <c r="T3709" s="11">
        <v>3</v>
      </c>
      <c r="U3709" s="11">
        <v>4</v>
      </c>
      <c r="V3709" s="15">
        <f>R3709*U3709</f>
        <v>64</v>
      </c>
      <c r="W3709" s="11">
        <v>2</v>
      </c>
      <c r="X3709" s="11">
        <v>1</v>
      </c>
      <c r="Y3709" s="11">
        <v>42810157331</v>
      </c>
      <c r="Z3709" s="11">
        <v>62082367</v>
      </c>
      <c r="AA3709" s="16">
        <f>IFERROR((MID(AE3709,FIND("ends=",AE3709)+5,FIND("000&amp;starts",AE3709)-FIND("ends=",AE3709)-5)+8*3600)/86400+70*365+19,"")</f>
        <v>42034.860960648148</v>
      </c>
      <c r="AB3709" s="17" t="str">
        <f>HYPERLINK("http://item.taobao.com/item.htm?id="&amp;Y3709,"点击查看")</f>
        <v>点击查看</v>
      </c>
      <c r="AC3709" s="11">
        <f>YEAR(D3709)</f>
        <v>2010</v>
      </c>
      <c r="AD3709" s="11"/>
      <c r="AE3709" s="11" t="s">
        <v>8660</v>
      </c>
      <c r="AF3709" s="11"/>
      <c r="AG3709" s="11" t="s">
        <v>14134</v>
      </c>
    </row>
    <row r="3710" spans="1:33" x14ac:dyDescent="0.15">
      <c r="A3710" s="11" t="s">
        <v>14910</v>
      </c>
      <c r="B3710" s="11" t="s">
        <v>15442</v>
      </c>
      <c r="C3710" s="11" t="s">
        <v>14912</v>
      </c>
      <c r="D3710" s="12">
        <v>41745</v>
      </c>
      <c r="E3710" s="11" t="s">
        <v>46</v>
      </c>
      <c r="F3710" s="11" t="s">
        <v>14977</v>
      </c>
      <c r="G3710" s="11" t="s">
        <v>36</v>
      </c>
      <c r="H3710" s="11" t="s">
        <v>10322</v>
      </c>
      <c r="I3710" s="11" t="str">
        <f>IF(AH$1="","",IFERROR(TRIM(MID($AG3710,FIND(":",$AG3710,FIND(AH$1,$AG3710))+1,FIND("=",$AG3710,FIND(AH$1,$AG3710))-FIND(":",$AG3710,FIND(AH$1,$AG3710))-1)),"卖家未填"))</f>
        <v>卖家未填</v>
      </c>
      <c r="J3710" s="11" t="str">
        <f>IF(AI$1="","",IFERROR(TRIM(MID($AG3710,FIND(":",$AG3710,FIND(AI$1,$AG3710))+1,FIND("=",$AG3710,FIND(AI$1,$AG3710))-FIND(":",$AG3710,FIND(AI$1,$AG3710))-1)),"卖家未填"))</f>
        <v>230</v>
      </c>
      <c r="K3710" s="11" t="str">
        <f>IF(AJ$1="","",IFERROR(TRIM(MID($AG3710,FIND(":",$AG3710,FIND(AJ$1,$AG3710))+1,FIND("=",$AG3710,FIND(AJ$1,$AG3710))-FIND(":",$AG3710,FIND(AJ$1,$AG3710))-1)),"卖家未填"))</f>
        <v>卖家未填</v>
      </c>
      <c r="L3710" s="11" t="str">
        <f>IF(AK$1="","",IFERROR(TRIM(MID($AG3710,FIND(":",$AG3710,FIND(AK$1,$AG3710))+1,FIND("=",$AG3710,FIND(AK$1,$AG3710))-FIND(":",$AG3710,FIND(AK$1,$AG3710))-1)),"卖家未填"))</f>
        <v>卖家未填</v>
      </c>
      <c r="M3710" s="11" t="str">
        <f>IF(AL$1="","",IFERROR(TRIM(MID($AG3710,FIND(":",$AG3710,FIND(AL$1,$AG3710))+1,FIND("=",$AG3710,FIND(AL$1,$AG3710))-FIND(":",$AG3710,FIND(AL$1,$AG3710))-1)),"卖家未填"))</f>
        <v>散装</v>
      </c>
      <c r="N3710" s="11" t="s">
        <v>1964</v>
      </c>
      <c r="O3710" s="11" t="s">
        <v>5120</v>
      </c>
      <c r="P3710" s="13">
        <v>12.8</v>
      </c>
      <c r="Q3710" s="13"/>
      <c r="R3710" s="11">
        <v>12.8</v>
      </c>
      <c r="S3710" s="14">
        <f>IFERROR(V3710/T3710,"0")</f>
        <v>32</v>
      </c>
      <c r="T3710" s="11">
        <v>2</v>
      </c>
      <c r="U3710" s="11">
        <v>5</v>
      </c>
      <c r="V3710" s="15">
        <f>R3710*U3710</f>
        <v>64</v>
      </c>
      <c r="W3710" s="11">
        <v>0</v>
      </c>
      <c r="X3710" s="11"/>
      <c r="Y3710" s="11">
        <v>42845317021</v>
      </c>
      <c r="Z3710" s="11">
        <v>110255895</v>
      </c>
      <c r="AA3710" s="16">
        <f>IFERROR((MID(AE3710,FIND("ends=",AE3710)+5,FIND("000&amp;starts",AE3710)-FIND("ends=",AE3710)-5)+8*3600)/86400+70*365+19,"")</f>
        <v>42029.671180555553</v>
      </c>
      <c r="AB3710" s="17" t="str">
        <f>HYPERLINK("http://item.taobao.com/item.htm?id="&amp;Y3710,"点击查看")</f>
        <v>点击查看</v>
      </c>
      <c r="AC3710" s="11">
        <f>YEAR(D3710)</f>
        <v>2014</v>
      </c>
      <c r="AD3710" s="11"/>
      <c r="AE3710" s="11" t="s">
        <v>8787</v>
      </c>
      <c r="AF3710" s="11"/>
      <c r="AG3710" s="11" t="s">
        <v>14243</v>
      </c>
    </row>
    <row r="3711" spans="1:33" x14ac:dyDescent="0.15">
      <c r="A3711" s="11" t="s">
        <v>14933</v>
      </c>
      <c r="B3711" s="11" t="s">
        <v>16116</v>
      </c>
      <c r="C3711" s="11" t="s">
        <v>14934</v>
      </c>
      <c r="D3711" s="12">
        <v>41035</v>
      </c>
      <c r="E3711" s="11" t="s">
        <v>14967</v>
      </c>
      <c r="F3711" s="11" t="s">
        <v>14968</v>
      </c>
      <c r="G3711" s="11" t="s">
        <v>28</v>
      </c>
      <c r="H3711" s="11" t="s">
        <v>10390</v>
      </c>
      <c r="I3711" s="11" t="str">
        <f>IF(AH$1="","",IFERROR(TRIM(MID($AG3711,FIND(":",$AG3711,FIND(AH$1,$AG3711))+1,FIND("=",$AG3711,FIND(AH$1,$AG3711))-FIND(":",$AG3711,FIND(AH$1,$AG3711))-1)),"卖家未填"))</f>
        <v>a</v>
      </c>
      <c r="J3711" s="11" t="str">
        <f>IF(AI$1="","",IFERROR(TRIM(MID($AG3711,FIND(":",$AG3711,FIND(AI$1,$AG3711))+1,FIND("=",$AG3711,FIND(AI$1,$AG3711))-FIND(":",$AG3711,FIND(AI$1,$AG3711))-1)),"卖家未填"))</f>
        <v>1000</v>
      </c>
      <c r="K3711" s="11" t="str">
        <f>IF(AJ$1="","",IFERROR(TRIM(MID($AG3711,FIND(":",$AG3711,FIND(AJ$1,$AG3711))+1,FIND("=",$AG3711,FIND(AJ$1,$AG3711))-FIND(":",$AG3711,FIND(AJ$1,$AG3711))-1)),"卖家未填"))</f>
        <v>卖家未填</v>
      </c>
      <c r="L3711" s="11" t="str">
        <f>IF(AK$1="","",IFERROR(TRIM(MID($AG3711,FIND(":",$AG3711,FIND(AK$1,$AG3711))+1,FIND("=",$AG3711,FIND(AK$1,$AG3711))-FIND(":",$AG3711,FIND(AK$1,$AG3711))-1)),"卖家未填"))</f>
        <v>卖家未填</v>
      </c>
      <c r="M3711" s="11" t="str">
        <f>IF(AL$1="","",IFERROR(TRIM(MID($AG3711,FIND(":",$AG3711,FIND(AL$1,$AG3711))+1,FIND("=",$AG3711,FIND(AL$1,$AG3711))-FIND(":",$AG3711,FIND(AL$1,$AG3711))-1)),"卖家未填"))</f>
        <v>散装</v>
      </c>
      <c r="N3711" s="11" t="s">
        <v>3686</v>
      </c>
      <c r="O3711" s="11" t="s">
        <v>4442</v>
      </c>
      <c r="P3711" s="13">
        <v>32</v>
      </c>
      <c r="Q3711" s="13"/>
      <c r="R3711" s="11">
        <v>32</v>
      </c>
      <c r="S3711" s="14">
        <f>IFERROR(V3711/T3711,"0")</f>
        <v>32</v>
      </c>
      <c r="T3711" s="11">
        <v>2</v>
      </c>
      <c r="U3711" s="11">
        <v>2</v>
      </c>
      <c r="V3711" s="15">
        <f>R3711*U3711</f>
        <v>64</v>
      </c>
      <c r="W3711" s="11">
        <v>1</v>
      </c>
      <c r="X3711" s="11">
        <v>6</v>
      </c>
      <c r="Y3711" s="11">
        <v>35596165067</v>
      </c>
      <c r="Z3711" s="11">
        <v>71768027</v>
      </c>
      <c r="AA3711" s="16">
        <f>IFERROR((MID(AE3711,FIND("ends=",AE3711)+5,FIND("000&amp;starts",AE3711)-FIND("ends=",AE3711)-5)+8*3600)/86400+70*365+19,"")</f>
        <v>42029.739803240736</v>
      </c>
      <c r="AB3711" s="17" t="str">
        <f>HYPERLINK("http://item.taobao.com/item.htm?id="&amp;Y3711,"点击查看")</f>
        <v>点击查看</v>
      </c>
      <c r="AC3711" s="11">
        <f>YEAR(D3711)</f>
        <v>2012</v>
      </c>
      <c r="AD3711" s="11"/>
      <c r="AE3711" s="11" t="s">
        <v>8800</v>
      </c>
      <c r="AF3711" s="11" t="s">
        <v>9652</v>
      </c>
      <c r="AG3711" s="11" t="s">
        <v>12550</v>
      </c>
    </row>
    <row r="3712" spans="1:33" x14ac:dyDescent="0.15">
      <c r="A3712" s="11" t="s">
        <v>14947</v>
      </c>
      <c r="B3712" s="11" t="s">
        <v>16985</v>
      </c>
      <c r="C3712" s="11" t="s">
        <v>14951</v>
      </c>
      <c r="D3712" s="12">
        <v>41957</v>
      </c>
      <c r="E3712" s="11" t="s">
        <v>14987</v>
      </c>
      <c r="F3712" s="11" t="s">
        <v>15002</v>
      </c>
      <c r="G3712" s="11" t="s">
        <v>57</v>
      </c>
      <c r="H3712" s="11" t="s">
        <v>10905</v>
      </c>
      <c r="I3712" s="11" t="str">
        <f>IF(AH$1="","",IFERROR(TRIM(MID($AG3712,FIND(":",$AG3712,FIND(AH$1,$AG3712))+1,FIND("=",$AG3712,FIND(AH$1,$AG3712))-FIND(":",$AG3712,FIND(AH$1,$AG3712))-1)),"卖家未填"))</f>
        <v>年糕</v>
      </c>
      <c r="J3712" s="11" t="str">
        <f>IF(AI$1="","",IFERROR(TRIM(MID($AG3712,FIND(":",$AG3712,FIND(AI$1,$AG3712))+1,FIND("=",$AG3712,FIND(AI$1,$AG3712))-FIND(":",$AG3712,FIND(AI$1,$AG3712))-1)),"卖家未填"))</f>
        <v>500</v>
      </c>
      <c r="K3712" s="11" t="str">
        <f>IF(AJ$1="","",IFERROR(TRIM(MID($AG3712,FIND(":",$AG3712,FIND(AJ$1,$AG3712))+1,FIND("=",$AG3712,FIND(AJ$1,$AG3712))-FIND(":",$AG3712,FIND(AJ$1,$AG3712))-1)),"卖家未填"))</f>
        <v>卖家未填</v>
      </c>
      <c r="L3712" s="11" t="str">
        <f>IF(AK$1="","",IFERROR(TRIM(MID($AG3712,FIND(":",$AG3712,FIND(AK$1,$AG3712))+1,FIND("=",$AG3712,FIND(AK$1,$AG3712))-FIND(":",$AG3712,FIND(AK$1,$AG3712))-1)),"卖家未填"))</f>
        <v>卖家未填</v>
      </c>
      <c r="M3712" s="11" t="str">
        <f>IF(AL$1="","",IFERROR(TRIM(MID($AG3712,FIND(":",$AG3712,FIND(AL$1,$AG3712))+1,FIND("=",$AG3712,FIND(AL$1,$AG3712))-FIND(":",$AG3712,FIND(AL$1,$AG3712))-1)),"卖家未填"))</f>
        <v>散装</v>
      </c>
      <c r="N3712" s="11" t="s">
        <v>3909</v>
      </c>
      <c r="O3712" s="11" t="s">
        <v>4398</v>
      </c>
      <c r="P3712" s="13">
        <v>12.8</v>
      </c>
      <c r="Q3712" s="13"/>
      <c r="R3712" s="11">
        <v>12.8</v>
      </c>
      <c r="S3712" s="14">
        <f>IFERROR(V3712/T3712,"0")</f>
        <v>32</v>
      </c>
      <c r="T3712" s="11">
        <v>2</v>
      </c>
      <c r="U3712" s="11">
        <v>5</v>
      </c>
      <c r="V3712" s="15">
        <f>R3712*U3712</f>
        <v>64</v>
      </c>
      <c r="W3712" s="11">
        <v>0</v>
      </c>
      <c r="X3712" s="11"/>
      <c r="Y3712" s="11">
        <v>42400491586</v>
      </c>
      <c r="Z3712" s="11">
        <v>115090637</v>
      </c>
      <c r="AA3712" s="16">
        <f>IFERROR((MID(AE3712,FIND("ends=",AE3712)+5,FIND("000&amp;starts",AE3712)-FIND("ends=",AE3712)-5)+8*3600)/86400+70*365+19,"")</f>
        <v>42031.700949074075</v>
      </c>
      <c r="AB3712" s="17" t="str">
        <f>HYPERLINK("http://item.taobao.com/item.htm?id="&amp;Y3712,"点击查看")</f>
        <v>点击查看</v>
      </c>
      <c r="AC3712" s="11">
        <f>YEAR(D3712)</f>
        <v>2014</v>
      </c>
      <c r="AD3712" s="11"/>
      <c r="AE3712" s="11" t="s">
        <v>9035</v>
      </c>
      <c r="AF3712" s="11" t="s">
        <v>10224</v>
      </c>
      <c r="AG3712" s="11" t="s">
        <v>14457</v>
      </c>
    </row>
    <row r="3713" spans="1:33" x14ac:dyDescent="0.15">
      <c r="A3713" s="11" t="s">
        <v>14947</v>
      </c>
      <c r="B3713" s="11" t="s">
        <v>16614</v>
      </c>
      <c r="C3713" s="11" t="s">
        <v>14949</v>
      </c>
      <c r="D3713" s="12">
        <v>40380</v>
      </c>
      <c r="E3713" s="11" t="s">
        <v>14987</v>
      </c>
      <c r="F3713" s="11" t="s">
        <v>14988</v>
      </c>
      <c r="G3713" s="11" t="s">
        <v>44</v>
      </c>
      <c r="H3713" s="11" t="s">
        <v>10322</v>
      </c>
      <c r="I3713" s="11" t="str">
        <f>IF(AH$1="","",IFERROR(TRIM(MID($AG3713,FIND(":",$AG3713,FIND(AH$1,$AG3713))+1,FIND("=",$AG3713,FIND(AH$1,$AG3713))-FIND(":",$AG3713,FIND(AH$1,$AG3713))-1)),"卖家未填"))</f>
        <v>卖家未填</v>
      </c>
      <c r="J3713" s="11" t="str">
        <f>IF(AI$1="","",IFERROR(TRIM(MID($AG3713,FIND(":",$AG3713,FIND(AI$1,$AG3713))+1,FIND("=",$AG3713,FIND(AI$1,$AG3713))-FIND(":",$AG3713,FIND(AI$1,$AG3713))-1)),"卖家未填"))</f>
        <v>500</v>
      </c>
      <c r="K3713" s="11" t="str">
        <f>IF(AJ$1="","",IFERROR(TRIM(MID($AG3713,FIND(":",$AG3713,FIND(AJ$1,$AG3713))+1,FIND("=",$AG3713,FIND(AJ$1,$AG3713))-FIND(":",$AG3713,FIND(AJ$1,$AG3713))-1)),"卖家未填"))</f>
        <v>卖家未填</v>
      </c>
      <c r="L3713" s="11" t="str">
        <f>IF(AK$1="","",IFERROR(TRIM(MID($AG3713,FIND(":",$AG3713,FIND(AK$1,$AG3713))+1,FIND("=",$AG3713,FIND(AK$1,$AG3713))-FIND(":",$AG3713,FIND(AK$1,$AG3713))-1)),"卖家未填"))</f>
        <v>卖家未填</v>
      </c>
      <c r="M3713" s="11" t="str">
        <f>IF(AL$1="","",IFERROR(TRIM(MID($AG3713,FIND(":",$AG3713,FIND(AL$1,$AG3713))+1,FIND("=",$AG3713,FIND(AL$1,$AG3713))-FIND(":",$AG3713,FIND(AL$1,$AG3713))-1)),"卖家未填"))</f>
        <v>散装</v>
      </c>
      <c r="N3713" s="11" t="s">
        <v>4059</v>
      </c>
      <c r="O3713" s="11" t="s">
        <v>4497</v>
      </c>
      <c r="P3713" s="13">
        <v>8</v>
      </c>
      <c r="Q3713" s="13"/>
      <c r="R3713" s="11">
        <v>8</v>
      </c>
      <c r="S3713" s="14">
        <f>IFERROR(V3713/T3713,"0")</f>
        <v>32</v>
      </c>
      <c r="T3713" s="11">
        <v>2</v>
      </c>
      <c r="U3713" s="11">
        <v>8</v>
      </c>
      <c r="V3713" s="15">
        <f>R3713*U3713</f>
        <v>64</v>
      </c>
      <c r="W3713" s="11">
        <v>2</v>
      </c>
      <c r="X3713" s="11">
        <v>7</v>
      </c>
      <c r="Y3713" s="11">
        <v>35812703719</v>
      </c>
      <c r="Z3713" s="11">
        <v>62199334</v>
      </c>
      <c r="AA3713" s="16">
        <f>IFERROR((MID(AE3713,FIND("ends=",AE3713)+5,FIND("000&amp;starts",AE3713)-FIND("ends=",AE3713)-5)+8*3600)/86400+70*365+19,"")</f>
        <v>42032.932002314818</v>
      </c>
      <c r="AB3713" s="17" t="str">
        <f>HYPERLINK("http://item.taobao.com/item.htm?id="&amp;Y3713,"点击查看")</f>
        <v>点击查看</v>
      </c>
      <c r="AC3713" s="11">
        <f>YEAR(D3713)</f>
        <v>2010</v>
      </c>
      <c r="AD3713" s="11"/>
      <c r="AE3713" s="11" t="s">
        <v>9194</v>
      </c>
      <c r="AF3713" s="11"/>
      <c r="AG3713" s="11" t="s">
        <v>13571</v>
      </c>
    </row>
    <row r="3714" spans="1:33" x14ac:dyDescent="0.15">
      <c r="A3714" s="11" t="s">
        <v>14947</v>
      </c>
      <c r="B3714" s="11" t="s">
        <v>17066</v>
      </c>
      <c r="C3714" s="11" t="s">
        <v>14946</v>
      </c>
      <c r="D3714" s="12">
        <v>39407</v>
      </c>
      <c r="E3714" s="11" t="s">
        <v>14993</v>
      </c>
      <c r="F3714" s="11" t="s">
        <v>15159</v>
      </c>
      <c r="G3714" s="11" t="s">
        <v>210</v>
      </c>
      <c r="H3714" s="11" t="s">
        <v>10322</v>
      </c>
      <c r="I3714" s="11" t="str">
        <f>IF(AH$1="","",IFERROR(TRIM(MID($AG3714,FIND(":",$AG3714,FIND(AH$1,$AG3714))+1,FIND("=",$AG3714,FIND(AH$1,$AG3714))-FIND(":",$AG3714,FIND(AH$1,$AG3714))-1)),"卖家未填"))</f>
        <v>卖家未填</v>
      </c>
      <c r="J3714" s="11" t="str">
        <f>IF(AI$1="","",IFERROR(TRIM(MID($AG3714,FIND(":",$AG3714,FIND(AI$1,$AG3714))+1,FIND("=",$AG3714,FIND(AI$1,$AG3714))-FIND(":",$AG3714,FIND(AI$1,$AG3714))-1)),"卖家未填"))</f>
        <v>350</v>
      </c>
      <c r="K3714" s="11" t="str">
        <f>IF(AJ$1="","",IFERROR(TRIM(MID($AG3714,FIND(":",$AG3714,FIND(AJ$1,$AG3714))+1,FIND("=",$AG3714,FIND(AJ$1,$AG3714))-FIND(":",$AG3714,FIND(AJ$1,$AG3714))-1)),"卖家未填"))</f>
        <v>卖家未填</v>
      </c>
      <c r="L3714" s="11" t="str">
        <f>IF(AK$1="","",IFERROR(TRIM(MID($AG3714,FIND(":",$AG3714,FIND(AK$1,$AG3714))+1,FIND("=",$AG3714,FIND(AK$1,$AG3714))-FIND(":",$AG3714,FIND(AK$1,$AG3714))-1)),"卖家未填"))</f>
        <v>卖家未填</v>
      </c>
      <c r="M3714" s="11" t="str">
        <f>IF(AL$1="","",IFERROR(TRIM(MID($AG3714,FIND(":",$AG3714,FIND(AL$1,$AG3714))+1,FIND("=",$AG3714,FIND(AL$1,$AG3714))-FIND(":",$AG3714,FIND(AL$1,$AG3714))-1)),"卖家未填"))</f>
        <v>散装</v>
      </c>
      <c r="N3714" s="11" t="s">
        <v>4105</v>
      </c>
      <c r="O3714" s="11" t="s">
        <v>4951</v>
      </c>
      <c r="P3714" s="13">
        <v>16</v>
      </c>
      <c r="Q3714" s="13"/>
      <c r="R3714" s="11">
        <v>16</v>
      </c>
      <c r="S3714" s="14">
        <f>IFERROR(V3714/T3714,"0")</f>
        <v>32</v>
      </c>
      <c r="T3714" s="11">
        <v>2</v>
      </c>
      <c r="U3714" s="11">
        <v>4</v>
      </c>
      <c r="V3714" s="15">
        <f>R3714*U3714</f>
        <v>64</v>
      </c>
      <c r="W3714" s="11">
        <v>2</v>
      </c>
      <c r="X3714" s="11">
        <v>12</v>
      </c>
      <c r="Y3714" s="11">
        <v>18602019092</v>
      </c>
      <c r="Z3714" s="11">
        <v>35082669</v>
      </c>
      <c r="AA3714" s="16">
        <f>IFERROR((MID(AE3714,FIND("ends=",AE3714)+5,FIND("000&amp;starts",AE3714)-FIND("ends=",AE3714)-5)+8*3600)/86400+70*365+19,"")</f>
        <v>42033.464456018519</v>
      </c>
      <c r="AB3714" s="17" t="str">
        <f>HYPERLINK("http://item.taobao.com/item.htm?id="&amp;Y3714,"点击查看")</f>
        <v>点击查看</v>
      </c>
      <c r="AC3714" s="11">
        <f>YEAR(D3714)</f>
        <v>2007</v>
      </c>
      <c r="AD3714" s="11"/>
      <c r="AE3714" s="11" t="s">
        <v>9242</v>
      </c>
      <c r="AF3714" s="11"/>
      <c r="AG3714" s="11" t="s">
        <v>14627</v>
      </c>
    </row>
    <row r="3715" spans="1:33" x14ac:dyDescent="0.15">
      <c r="A3715" s="11" t="s">
        <v>14947</v>
      </c>
      <c r="B3715" s="11" t="s">
        <v>15492</v>
      </c>
      <c r="C3715" s="11" t="s">
        <v>14950</v>
      </c>
      <c r="D3715" s="12">
        <v>41008</v>
      </c>
      <c r="E3715" s="11" t="s">
        <v>14987</v>
      </c>
      <c r="F3715" s="11" t="s">
        <v>15002</v>
      </c>
      <c r="G3715" s="11" t="s">
        <v>57</v>
      </c>
      <c r="H3715" s="11" t="s">
        <v>10533</v>
      </c>
      <c r="I3715" s="11" t="str">
        <f>IF(AH$1="","",IFERROR(TRIM(MID($AG3715,FIND(":",$AG3715,FIND(AH$1,$AG3715))+1,FIND("=",$AG3715,FIND(AH$1,$AG3715))-FIND(":",$AG3715,FIND(AH$1,$AG3715))-1)),"卖家未填"))</f>
        <v>蒙自年糕厂</v>
      </c>
      <c r="J3715" s="11" t="str">
        <f>IF(AI$1="","",IFERROR(TRIM(MID($AG3715,FIND(":",$AG3715,FIND(AI$1,$AG3715))+1,FIND("=",$AG3715,FIND(AI$1,$AG3715))-FIND(":",$AG3715,FIND(AI$1,$AG3715))-1)),"卖家未填"))</f>
        <v>500</v>
      </c>
      <c r="K3715" s="11" t="str">
        <f>IF(AJ$1="","",IFERROR(TRIM(MID($AG3715,FIND(":",$AG3715,FIND(AJ$1,$AG3715))+1,FIND("=",$AG3715,FIND(AJ$1,$AG3715))-FIND(":",$AG3715,FIND(AJ$1,$AG3715))-1)),"卖家未填"))</f>
        <v>卖家未填</v>
      </c>
      <c r="L3715" s="11" t="str">
        <f>IF(AK$1="","",IFERROR(TRIM(MID($AG3715,FIND(":",$AG3715,FIND(AK$1,$AG3715))+1,FIND("=",$AG3715,FIND(AK$1,$AG3715))-FIND(":",$AG3715,FIND(AK$1,$AG3715))-1)),"卖家未填"))</f>
        <v>卖家未填</v>
      </c>
      <c r="M3715" s="11" t="str">
        <f>IF(AL$1="","",IFERROR(TRIM(MID($AG3715,FIND(":",$AG3715,FIND(AL$1,$AG3715))+1,FIND("=",$AG3715,FIND(AL$1,$AG3715))-FIND(":",$AG3715,FIND(AL$1,$AG3715))-1)),"卖家未填"))</f>
        <v>包装</v>
      </c>
      <c r="N3715" s="11" t="s">
        <v>4283</v>
      </c>
      <c r="O3715" s="11" t="s">
        <v>4501</v>
      </c>
      <c r="P3715" s="13">
        <v>9.5</v>
      </c>
      <c r="Q3715" s="13">
        <v>8</v>
      </c>
      <c r="R3715" s="11">
        <v>8</v>
      </c>
      <c r="S3715" s="14">
        <f>IFERROR(V3715/T3715,"0")</f>
        <v>32</v>
      </c>
      <c r="T3715" s="11">
        <v>2</v>
      </c>
      <c r="U3715" s="11">
        <v>8</v>
      </c>
      <c r="V3715" s="15">
        <f>R3715*U3715</f>
        <v>64</v>
      </c>
      <c r="W3715" s="11">
        <v>1</v>
      </c>
      <c r="X3715" s="11">
        <v>12</v>
      </c>
      <c r="Y3715" s="11">
        <v>37389891017</v>
      </c>
      <c r="Z3715" s="11">
        <v>71357829</v>
      </c>
      <c r="AA3715" s="16">
        <f>IFERROR((MID(AE3715,FIND("ends=",AE3715)+5,FIND("000&amp;starts",AE3715)-FIND("ends=",AE3715)-5)+8*3600)/86400+70*365+19,"")</f>
        <v>42034.698680555557</v>
      </c>
      <c r="AB3715" s="17" t="str">
        <f>HYPERLINK("http://item.taobao.com/item.htm?id="&amp;Y3715,"点击查看")</f>
        <v>点击查看</v>
      </c>
      <c r="AC3715" s="11">
        <f>YEAR(D3715)</f>
        <v>2012</v>
      </c>
      <c r="AD3715" s="11"/>
      <c r="AE3715" s="11" t="s">
        <v>9424</v>
      </c>
      <c r="AF3715" s="11" t="s">
        <v>9817</v>
      </c>
      <c r="AG3715" s="11" t="s">
        <v>14786</v>
      </c>
    </row>
    <row r="3716" spans="1:33" x14ac:dyDescent="0.15">
      <c r="A3716" s="11" t="s">
        <v>14947</v>
      </c>
      <c r="B3716" s="11" t="s">
        <v>17167</v>
      </c>
      <c r="C3716" s="11" t="s">
        <v>14950</v>
      </c>
      <c r="D3716" s="12">
        <v>41418</v>
      </c>
      <c r="E3716" s="11" t="s">
        <v>15057</v>
      </c>
      <c r="F3716" s="11" t="s">
        <v>15059</v>
      </c>
      <c r="G3716" s="11" t="s">
        <v>106</v>
      </c>
      <c r="H3716" s="11" t="s">
        <v>10322</v>
      </c>
      <c r="I3716" s="11" t="str">
        <f>IF(AH$1="","",IFERROR(TRIM(MID($AG3716,FIND(":",$AG3716,FIND(AH$1,$AG3716))+1,FIND("=",$AG3716,FIND(AH$1,$AG3716))-FIND(":",$AG3716,FIND(AH$1,$AG3716))-1)),"卖家未填"))</f>
        <v>卖家未填</v>
      </c>
      <c r="J3716" s="11" t="str">
        <f>IF(AI$1="","",IFERROR(TRIM(MID($AG3716,FIND(":",$AG3716,FIND(AI$1,$AG3716))+1,FIND("=",$AG3716,FIND(AI$1,$AG3716))-FIND(":",$AG3716,FIND(AI$1,$AG3716))-1)),"卖家未填"))</f>
        <v>2500</v>
      </c>
      <c r="K3716" s="11" t="str">
        <f>IF(AJ$1="","",IFERROR(TRIM(MID($AG3716,FIND(":",$AG3716,FIND(AJ$1,$AG3716))+1,FIND("=",$AG3716,FIND(AJ$1,$AG3716))-FIND(":",$AG3716,FIND(AJ$1,$AG3716))-1)),"卖家未填"))</f>
        <v>卖家未填</v>
      </c>
      <c r="L3716" s="11" t="str">
        <f>IF(AK$1="","",IFERROR(TRIM(MID($AG3716,FIND(":",$AG3716,FIND(AK$1,$AG3716))+1,FIND("=",$AG3716,FIND(AK$1,$AG3716))-FIND(":",$AG3716,FIND(AK$1,$AG3716))-1)),"卖家未填"))</f>
        <v>卖家未填</v>
      </c>
      <c r="M3716" s="11" t="str">
        <f>IF(AL$1="","",IFERROR(TRIM(MID($AG3716,FIND(":",$AG3716,FIND(AL$1,$AG3716))+1,FIND("=",$AG3716,FIND(AL$1,$AG3716))-FIND(":",$AG3716,FIND(AL$1,$AG3716))-1)),"卖家未填"))</f>
        <v>散装</v>
      </c>
      <c r="N3716" s="11" t="s">
        <v>4362</v>
      </c>
      <c r="O3716" s="11" t="s">
        <v>4530</v>
      </c>
      <c r="P3716" s="13">
        <v>32</v>
      </c>
      <c r="Q3716" s="13"/>
      <c r="R3716" s="11">
        <v>32</v>
      </c>
      <c r="S3716" s="14">
        <f>IFERROR(V3716/T3716,"0")</f>
        <v>32</v>
      </c>
      <c r="T3716" s="11">
        <v>2</v>
      </c>
      <c r="U3716" s="11">
        <v>2</v>
      </c>
      <c r="V3716" s="15">
        <f>R3716*U3716</f>
        <v>64</v>
      </c>
      <c r="W3716" s="11">
        <v>4</v>
      </c>
      <c r="X3716" s="11">
        <v>2</v>
      </c>
      <c r="Y3716" s="11">
        <v>42648722686</v>
      </c>
      <c r="Z3716" s="11">
        <v>104357568</v>
      </c>
      <c r="AA3716" s="16">
        <f>IFERROR((MID(AE3716,FIND("ends=",AE3716)+5,FIND("000&amp;starts",AE3716)-FIND("ends=",AE3716)-5)+8*3600)/86400+70*365+19,"")</f>
        <v>42035.53706018519</v>
      </c>
      <c r="AB3716" s="17" t="str">
        <f>HYPERLINK("http://item.taobao.com/item.htm?id="&amp;Y3716,"点击查看")</f>
        <v>点击查看</v>
      </c>
      <c r="AC3716" s="11">
        <f>YEAR(D3716)</f>
        <v>2013</v>
      </c>
      <c r="AD3716" s="11"/>
      <c r="AE3716" s="11" t="s">
        <v>9509</v>
      </c>
      <c r="AF3716" s="11"/>
      <c r="AG3716" s="11" t="s">
        <v>14853</v>
      </c>
    </row>
    <row r="3717" spans="1:33" x14ac:dyDescent="0.15">
      <c r="A3717" s="11" t="s">
        <v>14910</v>
      </c>
      <c r="B3717" s="11" t="s">
        <v>16371</v>
      </c>
      <c r="C3717" s="11" t="s">
        <v>14914</v>
      </c>
      <c r="D3717" s="12">
        <v>41055</v>
      </c>
      <c r="E3717" s="11" t="s">
        <v>14957</v>
      </c>
      <c r="F3717" s="11" t="s">
        <v>15074</v>
      </c>
      <c r="G3717" s="11" t="s">
        <v>120</v>
      </c>
      <c r="H3717" s="11" t="s">
        <v>10322</v>
      </c>
      <c r="I3717" s="11" t="str">
        <f>IF(AH$1="","",IFERROR(TRIM(MID($AG3717,FIND(":",$AG3717,FIND(AH$1,$AG3717))+1,FIND("=",$AG3717,FIND(AH$1,$AG3717))-FIND(":",$AG3717,FIND(AH$1,$AG3717))-1)),"卖家未填"))</f>
        <v>卖家未填</v>
      </c>
      <c r="J3717" s="11" t="str">
        <f>IF(AI$1="","",IFERROR(TRIM(MID($AG3717,FIND(":",$AG3717,FIND(AI$1,$AG3717))+1,FIND("=",$AG3717,FIND(AI$1,$AG3717))-FIND(":",$AG3717,FIND(AI$1,$AG3717))-1)),"卖家未填"))</f>
        <v>600</v>
      </c>
      <c r="K3717" s="11" t="str">
        <f>IF(AJ$1="","",IFERROR(TRIM(MID($AG3717,FIND(":",$AG3717,FIND(AJ$1,$AG3717))+1,FIND("=",$AG3717,FIND(AJ$1,$AG3717))-FIND(":",$AG3717,FIND(AJ$1,$AG3717))-1)),"卖家未填"))</f>
        <v>卖家未填</v>
      </c>
      <c r="L3717" s="11" t="str">
        <f>IF(AK$1="","",IFERROR(TRIM(MID($AG3717,FIND(":",$AG3717,FIND(AK$1,$AG3717))+1,FIND("=",$AG3717,FIND(AK$1,$AG3717))-FIND(":",$AG3717,FIND(AK$1,$AG3717))-1)),"卖家未填"))</f>
        <v>卖家未填</v>
      </c>
      <c r="M3717" s="11" t="str">
        <f>IF(AL$1="","",IFERROR(TRIM(MID($AG3717,FIND(":",$AG3717,FIND(AL$1,$AG3717))+1,FIND("=",$AG3717,FIND(AL$1,$AG3717))-FIND(":",$AG3717,FIND(AL$1,$AG3717))-1)),"卖家未填"))</f>
        <v>散装</v>
      </c>
      <c r="N3717" s="11" t="s">
        <v>2628</v>
      </c>
      <c r="O3717" s="11" t="s">
        <v>5128</v>
      </c>
      <c r="P3717" s="13">
        <v>5.8</v>
      </c>
      <c r="Q3717" s="13"/>
      <c r="R3717" s="11">
        <v>5.8</v>
      </c>
      <c r="S3717" s="14">
        <f>IFERROR(V3717/T3717,"0")</f>
        <v>12.76</v>
      </c>
      <c r="T3717" s="11">
        <v>5</v>
      </c>
      <c r="U3717" s="11">
        <v>11</v>
      </c>
      <c r="V3717" s="15">
        <f>R3717*U3717</f>
        <v>63.8</v>
      </c>
      <c r="W3717" s="11">
        <v>2</v>
      </c>
      <c r="X3717" s="11">
        <v>12</v>
      </c>
      <c r="Y3717" s="11">
        <v>35700673506</v>
      </c>
      <c r="Z3717" s="11">
        <v>72081683</v>
      </c>
      <c r="AA3717" s="16">
        <f>IFERROR((MID(AE3717,FIND("ends=",AE3717)+5,FIND("000&amp;starts",AE3717)-FIND("ends=",AE3717)-5)+8*3600)/86400+70*365+19,"")</f>
        <v>42033.003738425927</v>
      </c>
      <c r="AB3717" s="17" t="str">
        <f>HYPERLINK("http://item.taobao.com/item.htm?id="&amp;Y3717,"点击查看")</f>
        <v>点击查看</v>
      </c>
      <c r="AC3717" s="11">
        <f>YEAR(D3717)</f>
        <v>2012</v>
      </c>
      <c r="AD3717" s="11"/>
      <c r="AE3717" s="11" t="s">
        <v>7706</v>
      </c>
      <c r="AF3717" s="11"/>
      <c r="AG3717" s="11" t="s">
        <v>13297</v>
      </c>
    </row>
    <row r="3718" spans="1:33" x14ac:dyDescent="0.15">
      <c r="A3718" s="11" t="s">
        <v>14910</v>
      </c>
      <c r="B3718" s="11" t="s">
        <v>16538</v>
      </c>
      <c r="C3718" s="11" t="s">
        <v>14913</v>
      </c>
      <c r="D3718" s="12">
        <v>41376</v>
      </c>
      <c r="E3718" s="11" t="s">
        <v>14975</v>
      </c>
      <c r="F3718" s="11" t="s">
        <v>15130</v>
      </c>
      <c r="G3718" s="11" t="s">
        <v>179</v>
      </c>
      <c r="H3718" s="11" t="s">
        <v>10609</v>
      </c>
      <c r="I3718" s="11" t="str">
        <f>IF(AH$1="","",IFERROR(TRIM(MID($AG3718,FIND(":",$AG3718,FIND(AH$1,$AG3718))+1,FIND("=",$AG3718,FIND(AH$1,$AG3718))-FIND(":",$AG3718,FIND(AH$1,$AG3718))-1)),"卖家未填"))</f>
        <v>卖家未填</v>
      </c>
      <c r="J3718" s="11" t="str">
        <f>IF(AI$1="","",IFERROR(TRIM(MID($AG3718,FIND(":",$AG3718,FIND(AI$1,$AG3718))+1,FIND("=",$AG3718,FIND(AI$1,$AG3718))-FIND(":",$AG3718,FIND(AI$1,$AG3718))-1)),"卖家未填"))</f>
        <v>400</v>
      </c>
      <c r="K3718" s="11" t="str">
        <f>IF(AJ$1="","",IFERROR(TRIM(MID($AG3718,FIND(":",$AG3718,FIND(AJ$1,$AG3718))+1,FIND("=",$AG3718,FIND(AJ$1,$AG3718))-FIND(":",$AG3718,FIND(AJ$1,$AG3718))-1)),"卖家未填"))</f>
        <v>2人份</v>
      </c>
      <c r="L3718" s="11" t="str">
        <f>IF(AK$1="","",IFERROR(TRIM(MID($AG3718,FIND(":",$AG3718,FIND(AK$1,$AG3718))+1,FIND("=",$AG3718,FIND(AK$1,$AG3718))-FIND(":",$AG3718,FIND(AK$1,$AG3718))-1)),"卖家未填"))</f>
        <v>1周</v>
      </c>
      <c r="M3718" s="11" t="str">
        <f>IF(AL$1="","",IFERROR(TRIM(MID($AG3718,FIND(":",$AG3718,FIND(AL$1,$AG3718))+1,FIND("=",$AG3718,FIND(AL$1,$AG3718))-FIND(":",$AG3718,FIND(AL$1,$AG3718))-1)),"卖家未填"))</f>
        <v>包装</v>
      </c>
      <c r="N3718" s="11" t="s">
        <v>2985</v>
      </c>
      <c r="O3718" s="11" t="s">
        <v>4442</v>
      </c>
      <c r="P3718" s="13">
        <v>12.8</v>
      </c>
      <c r="Q3718" s="13">
        <v>5.8</v>
      </c>
      <c r="R3718" s="11">
        <v>5.8</v>
      </c>
      <c r="S3718" s="14">
        <f>IFERROR(V3718/T3718,"0")</f>
        <v>15.95</v>
      </c>
      <c r="T3718" s="11">
        <v>4</v>
      </c>
      <c r="U3718" s="11">
        <v>11</v>
      </c>
      <c r="V3718" s="15">
        <f>R3718*U3718</f>
        <v>63.8</v>
      </c>
      <c r="W3718" s="11">
        <v>3</v>
      </c>
      <c r="X3718" s="11">
        <v>1</v>
      </c>
      <c r="Y3718" s="11">
        <v>42628430703</v>
      </c>
      <c r="Z3718" s="11">
        <v>103445220</v>
      </c>
      <c r="AA3718" s="16">
        <f>IFERROR((MID(AE3718,FIND("ends=",AE3718)+5,FIND("000&amp;starts",AE3718)-FIND("ends=",AE3718)-5)+8*3600)/86400+70*365+19,"")</f>
        <v>42033.64675925926</v>
      </c>
      <c r="AB3718" s="17" t="str">
        <f>HYPERLINK("http://item.taobao.com/item.htm?id="&amp;Y3718,"点击查看")</f>
        <v>点击查看</v>
      </c>
      <c r="AC3718" s="11">
        <f>YEAR(D3718)</f>
        <v>2013</v>
      </c>
      <c r="AD3718" s="11"/>
      <c r="AE3718" s="11" t="s">
        <v>8065</v>
      </c>
      <c r="AF3718" s="11" t="s">
        <v>9903</v>
      </c>
      <c r="AG3718" s="11" t="s">
        <v>13615</v>
      </c>
    </row>
    <row r="3719" spans="1:33" x14ac:dyDescent="0.15">
      <c r="A3719" s="11" t="s">
        <v>14954</v>
      </c>
      <c r="B3719" s="11" t="s">
        <v>15666</v>
      </c>
      <c r="C3719" s="11" t="s">
        <v>14955</v>
      </c>
      <c r="D3719" s="11"/>
      <c r="E3719" s="11" t="s">
        <v>14959</v>
      </c>
      <c r="F3719" s="11" t="s">
        <v>14963</v>
      </c>
      <c r="G3719" s="11" t="s">
        <v>25</v>
      </c>
      <c r="H3719" s="11" t="s">
        <v>10960</v>
      </c>
      <c r="I3719" s="11" t="str">
        <f>IF(AH$1="","",IFERROR(TRIM(MID($AG3719,FIND(":",$AG3719,FIND(AH$1,$AG3719))+1,FIND("=",$AG3719,FIND(AH$1,$AG3719))-FIND(":",$AG3719,FIND(AH$1,$AG3719))-1)),"卖家未填"))</f>
        <v>火锅年糕套装</v>
      </c>
      <c r="J3719" s="11" t="str">
        <f>IF(AI$1="","",IFERROR(TRIM(MID($AG3719,FIND(":",$AG3719,FIND(AI$1,$AG3719))+1,FIND("=",$AG3719,FIND(AI$1,$AG3719))-FIND(":",$AG3719,FIND(AI$1,$AG3719))-1)),"卖家未填"))</f>
        <v>1600</v>
      </c>
      <c r="K3719" s="11" t="str">
        <f>IF(AJ$1="","",IFERROR(TRIM(MID($AG3719,FIND(":",$AG3719,FIND(AJ$1,$AG3719))+1,FIND("=",$AG3719,FIND(AJ$1,$AG3719))-FIND(":",$AG3719,FIND(AJ$1,$AG3719))-1)),"卖家未填"))</f>
        <v>卖家未填</v>
      </c>
      <c r="L3719" s="11" t="str">
        <f>IF(AK$1="","",IFERROR(TRIM(MID($AG3719,FIND(":",$AG3719,FIND(AK$1,$AG3719))+1,FIND("=",$AG3719,FIND(AK$1,$AG3719))-FIND(":",$AG3719,FIND(AK$1,$AG3719))-1)),"卖家未填"))</f>
        <v>卖家未填</v>
      </c>
      <c r="M3719" s="11" t="str">
        <f>IF(AL$1="","",IFERROR(TRIM(MID($AG3719,FIND(":",$AG3719,FIND(AL$1,$AG3719))+1,FIND("=",$AG3719,FIND(AL$1,$AG3719))-FIND(":",$AG3719,FIND(AL$1,$AG3719))-1)),"卖家未填"))</f>
        <v>包装</v>
      </c>
      <c r="N3719" s="11" t="s">
        <v>4367</v>
      </c>
      <c r="O3719" s="11" t="s">
        <v>4798</v>
      </c>
      <c r="P3719" s="13">
        <v>80</v>
      </c>
      <c r="Q3719" s="13">
        <v>31.9</v>
      </c>
      <c r="R3719" s="11">
        <v>31.9</v>
      </c>
      <c r="S3719" s="14">
        <f>IFERROR(V3719/T3719,"0")</f>
        <v>31.9</v>
      </c>
      <c r="T3719" s="11">
        <v>2</v>
      </c>
      <c r="U3719" s="11">
        <v>2</v>
      </c>
      <c r="V3719" s="15">
        <f>R3719*U3719</f>
        <v>63.8</v>
      </c>
      <c r="W3719" s="11">
        <v>1</v>
      </c>
      <c r="X3719" s="11">
        <v>2</v>
      </c>
      <c r="Y3719" s="11">
        <v>43160315385</v>
      </c>
      <c r="Z3719" s="11">
        <v>113463371</v>
      </c>
      <c r="AA3719" s="16" t="str">
        <f>IFERROR((MID(AE3719,FIND("ends=",AE3719)+5,FIND("000&amp;starts",AE3719)-FIND("ends=",AE3719)-5)+8*3600)/86400+70*365+19,"")</f>
        <v/>
      </c>
      <c r="AB3719" s="17" t="str">
        <f>HYPERLINK("http://item.taobao.com/item.htm?id="&amp;Y3719,"点击查看")</f>
        <v>点击查看</v>
      </c>
      <c r="AC3719" s="11">
        <f>YEAR(D3719)</f>
        <v>1900</v>
      </c>
      <c r="AD3719" s="11"/>
      <c r="AE3719" s="11"/>
      <c r="AF3719" s="11" t="s">
        <v>9547</v>
      </c>
      <c r="AG3719" s="11" t="s">
        <v>14857</v>
      </c>
    </row>
    <row r="3720" spans="1:33" x14ac:dyDescent="0.15">
      <c r="A3720" s="11" t="s">
        <v>14921</v>
      </c>
      <c r="B3720" s="11" t="s">
        <v>16212</v>
      </c>
      <c r="C3720" s="11" t="s">
        <v>14922</v>
      </c>
      <c r="D3720" s="12">
        <v>41677</v>
      </c>
      <c r="E3720" s="11" t="s">
        <v>33</v>
      </c>
      <c r="F3720" s="11" t="s">
        <v>33</v>
      </c>
      <c r="G3720" s="11" t="s">
        <v>33</v>
      </c>
      <c r="H3720" s="11" t="s">
        <v>10467</v>
      </c>
      <c r="I3720" s="11" t="str">
        <f>IF(AH$1="","",IFERROR(TRIM(MID($AG3720,FIND(":",$AG3720,FIND(AH$1,$AG3720))+1,FIND("=",$AG3720,FIND(AH$1,$AG3720))-FIND(":",$AG3720,FIND(AH$1,$AG3720))-1)),"卖家未填"))</f>
        <v>卖家未填</v>
      </c>
      <c r="J3720" s="11" t="str">
        <f>IF(AI$1="","",IFERROR(TRIM(MID($AG3720,FIND(":",$AG3720,FIND(AI$1,$AG3720))+1,FIND("=",$AG3720,FIND(AI$1,$AG3720))-FIND(":",$AG3720,FIND(AI$1,$AG3720))-1)),"卖家未填"))</f>
        <v>500</v>
      </c>
      <c r="K3720" s="11" t="str">
        <f>IF(AJ$1="","",IFERROR(TRIM(MID($AG3720,FIND(":",$AG3720,FIND(AJ$1,$AG3720))+1,FIND("=",$AG3720,FIND(AJ$1,$AG3720))-FIND(":",$AG3720,FIND(AJ$1,$AG3720))-1)),"卖家未填"))</f>
        <v>卖家未填</v>
      </c>
      <c r="L3720" s="11" t="str">
        <f>IF(AK$1="","",IFERROR(TRIM(MID($AG3720,FIND(":",$AG3720,FIND(AK$1,$AG3720))+1,FIND("=",$AG3720,FIND(AK$1,$AG3720))-FIND(":",$AG3720,FIND(AK$1,$AG3720))-1)),"卖家未填"))</f>
        <v>卖家未填</v>
      </c>
      <c r="M3720" s="11" t="str">
        <f>IF(AL$1="","",IFERROR(TRIM(MID($AG3720,FIND(":",$AG3720,FIND(AL$1,$AG3720))+1,FIND("=",$AG3720,FIND(AL$1,$AG3720))-FIND(":",$AG3720,FIND(AL$1,$AG3720))-1)),"卖家未填"))</f>
        <v>包装</v>
      </c>
      <c r="N3720" s="11" t="s">
        <v>2786</v>
      </c>
      <c r="O3720" s="11" t="s">
        <v>5157</v>
      </c>
      <c r="P3720" s="13">
        <v>15.9</v>
      </c>
      <c r="Q3720" s="13"/>
      <c r="R3720" s="11">
        <v>15.9</v>
      </c>
      <c r="S3720" s="14">
        <f>IFERROR(V3720/T3720,"0")</f>
        <v>15.9</v>
      </c>
      <c r="T3720" s="11">
        <v>4</v>
      </c>
      <c r="U3720" s="11">
        <v>4</v>
      </c>
      <c r="V3720" s="15">
        <f>R3720*U3720</f>
        <v>63.6</v>
      </c>
      <c r="W3720" s="11">
        <v>0</v>
      </c>
      <c r="X3720" s="11">
        <v>5</v>
      </c>
      <c r="Y3720" s="11">
        <v>42849837981</v>
      </c>
      <c r="Z3720" s="11">
        <v>108597644</v>
      </c>
      <c r="AA3720" s="16">
        <f>IFERROR((MID(AE3720,FIND("ends=",AE3720)+5,FIND("000&amp;starts",AE3720)-FIND("ends=",AE3720)-5)+8*3600)/86400+70*365+19,"")</f>
        <v>42029.86100694444</v>
      </c>
      <c r="AB3720" s="17" t="str">
        <f>HYPERLINK("http://item.taobao.com/item.htm?id="&amp;Y3720,"点击查看")</f>
        <v>点击查看</v>
      </c>
      <c r="AC3720" s="11">
        <f>YEAR(D3720)</f>
        <v>2014</v>
      </c>
      <c r="AD3720" s="11"/>
      <c r="AE3720" s="11" t="s">
        <v>7870</v>
      </c>
      <c r="AF3720" s="11" t="s">
        <v>9739</v>
      </c>
      <c r="AG3720" s="11" t="s">
        <v>13440</v>
      </c>
    </row>
    <row r="3721" spans="1:33" x14ac:dyDescent="0.15">
      <c r="A3721" s="11" t="s">
        <v>14947</v>
      </c>
      <c r="B3721" s="11" t="s">
        <v>15823</v>
      </c>
      <c r="C3721" s="11" t="s">
        <v>14951</v>
      </c>
      <c r="D3721" s="12">
        <v>40187</v>
      </c>
      <c r="E3721" s="11" t="s">
        <v>14961</v>
      </c>
      <c r="F3721" s="11" t="s">
        <v>14962</v>
      </c>
      <c r="G3721" s="11" t="s">
        <v>23</v>
      </c>
      <c r="H3721" s="11" t="s">
        <v>10952</v>
      </c>
      <c r="I3721" s="11" t="str">
        <f>IF(AH$1="","",IFERROR(TRIM(MID($AG3721,FIND(":",$AG3721,FIND(AH$1,$AG3721))+1,FIND("=",$AG3721,FIND(AH$1,$AG3721))-FIND(":",$AG3721,FIND(AH$1,$AG3721))-1)),"卖家未填"))</f>
        <v>年糕</v>
      </c>
      <c r="J3721" s="11" t="str">
        <f>IF(AI$1="","",IFERROR(TRIM(MID($AG3721,FIND(":",$AG3721,FIND(AI$1,$AG3721))+1,FIND("=",$AG3721,FIND(AI$1,$AG3721))-FIND(":",$AG3721,FIND(AI$1,$AG3721))-1)),"卖家未填"))</f>
        <v>540</v>
      </c>
      <c r="K3721" s="11" t="str">
        <f>IF(AJ$1="","",IFERROR(TRIM(MID($AG3721,FIND(":",$AG3721,FIND(AJ$1,$AG3721))+1,FIND("=",$AG3721,FIND(AJ$1,$AG3721))-FIND(":",$AG3721,FIND(AJ$1,$AG3721))-1)),"卖家未填"))</f>
        <v>卖家未填</v>
      </c>
      <c r="L3721" s="11" t="str">
        <f>IF(AK$1="","",IFERROR(TRIM(MID($AG3721,FIND(":",$AG3721,FIND(AK$1,$AG3721))+1,FIND("=",$AG3721,FIND(AK$1,$AG3721))-FIND(":",$AG3721,FIND(AK$1,$AG3721))-1)),"卖家未填"))</f>
        <v>卖家未填</v>
      </c>
      <c r="M3721" s="11" t="str">
        <f>IF(AL$1="","",IFERROR(TRIM(MID($AG3721,FIND(":",$AG3721,FIND(AL$1,$AG3721))+1,FIND("=",$AG3721,FIND(AL$1,$AG3721))-FIND(":",$AG3721,FIND(AL$1,$AG3721))-1)),"卖家未填"))</f>
        <v>散装</v>
      </c>
      <c r="N3721" s="11" t="s">
        <v>4324</v>
      </c>
      <c r="O3721" s="11" t="s">
        <v>5414</v>
      </c>
      <c r="P3721" s="13">
        <v>31.8</v>
      </c>
      <c r="Q3721" s="13"/>
      <c r="R3721" s="11">
        <v>31.8</v>
      </c>
      <c r="S3721" s="14">
        <f>IFERROR(V3721/T3721,"0")</f>
        <v>31.8</v>
      </c>
      <c r="T3721" s="11">
        <v>2</v>
      </c>
      <c r="U3721" s="11">
        <v>2</v>
      </c>
      <c r="V3721" s="15">
        <f>R3721*U3721</f>
        <v>63.6</v>
      </c>
      <c r="W3721" s="11"/>
      <c r="X3721" s="11"/>
      <c r="Y3721" s="11">
        <v>37188655255</v>
      </c>
      <c r="Z3721" s="11">
        <v>60335447</v>
      </c>
      <c r="AA3721" s="16">
        <f>IFERROR((MID(AE3721,FIND("ends=",AE3721)+5,FIND("000&amp;starts",AE3721)-FIND("ends=",AE3721)-5)+8*3600)/86400+70*365+19,"")</f>
        <v>42034.916724537034</v>
      </c>
      <c r="AB3721" s="17" t="str">
        <f>HYPERLINK("http://item.taobao.com/item.htm?id="&amp;Y3721,"点击查看")</f>
        <v>点击查看</v>
      </c>
      <c r="AC3721" s="11">
        <f>YEAR(D3721)</f>
        <v>2010</v>
      </c>
      <c r="AD3721" s="11"/>
      <c r="AE3721" s="11" t="s">
        <v>9469</v>
      </c>
      <c r="AF3721" s="11" t="s">
        <v>10275</v>
      </c>
      <c r="AG3721" s="11" t="s">
        <v>14820</v>
      </c>
    </row>
    <row r="3722" spans="1:33" x14ac:dyDescent="0.15">
      <c r="A3722" s="11" t="s">
        <v>14947</v>
      </c>
      <c r="B3722" s="11" t="s">
        <v>16510</v>
      </c>
      <c r="C3722" s="11" t="s">
        <v>14948</v>
      </c>
      <c r="D3722" s="12">
        <v>41498</v>
      </c>
      <c r="E3722" s="11" t="s">
        <v>14957</v>
      </c>
      <c r="F3722" s="11" t="s">
        <v>14958</v>
      </c>
      <c r="G3722" s="11" t="s">
        <v>21</v>
      </c>
      <c r="H3722" s="11" t="s">
        <v>2</v>
      </c>
      <c r="I3722" s="11" t="str">
        <f>IF(AH$1="","",IFERROR(TRIM(MID($AG3722,FIND(":",$AG3722,FIND(AH$1,$AG3722))+1,FIND("=",$AG3722,FIND(AH$1,$AG3722))-FIND(":",$AG3722,FIND(AH$1,$AG3722))-1)),"卖家未填"))</f>
        <v>卖家未填</v>
      </c>
      <c r="J3722" s="11" t="str">
        <f>IF(AI$1="","",IFERROR(TRIM(MID($AG3722,FIND(":",$AG3722,FIND(AI$1,$AG3722))+1,FIND("=",$AG3722,FIND(AI$1,$AG3722))-FIND(":",$AG3722,FIND(AI$1,$AG3722))-1)),"卖家未填"))</f>
        <v>350</v>
      </c>
      <c r="K3722" s="11" t="str">
        <f>IF(AJ$1="","",IFERROR(TRIM(MID($AG3722,FIND(":",$AG3722,FIND(AJ$1,$AG3722))+1,FIND("=",$AG3722,FIND(AJ$1,$AG3722))-FIND(":",$AG3722,FIND(AJ$1,$AG3722))-1)),"卖家未填"))</f>
        <v>卖家未填</v>
      </c>
      <c r="L3722" s="11" t="str">
        <f>IF(AK$1="","",IFERROR(TRIM(MID($AG3722,FIND(":",$AG3722,FIND(AK$1,$AG3722))+1,FIND("=",$AG3722,FIND(AK$1,$AG3722))-FIND(":",$AG3722,FIND(AK$1,$AG3722))-1)),"卖家未填"))</f>
        <v>卖家未填</v>
      </c>
      <c r="M3722" s="11" t="str">
        <f>IF(AL$1="","",IFERROR(TRIM(MID($AG3722,FIND(":",$AG3722,FIND(AL$1,$AG3722))+1,FIND("=",$AG3722,FIND(AL$1,$AG3722))-FIND(":",$AG3722,FIND(AL$1,$AG3722))-1)),"卖家未填"))</f>
        <v>包装</v>
      </c>
      <c r="N3722" s="11" t="s">
        <v>3927</v>
      </c>
      <c r="O3722" s="11" t="s">
        <v>5347</v>
      </c>
      <c r="P3722" s="13">
        <v>7.9</v>
      </c>
      <c r="Q3722" s="13"/>
      <c r="R3722" s="11">
        <v>7.9</v>
      </c>
      <c r="S3722" s="14">
        <f>IFERROR(V3722/T3722,"0")</f>
        <v>31.6</v>
      </c>
      <c r="T3722" s="11">
        <v>2</v>
      </c>
      <c r="U3722" s="11">
        <v>8</v>
      </c>
      <c r="V3722" s="15">
        <f>R3722*U3722</f>
        <v>63.2</v>
      </c>
      <c r="W3722" s="11">
        <v>2</v>
      </c>
      <c r="X3722" s="11">
        <v>2</v>
      </c>
      <c r="Y3722" s="11">
        <v>42690663074</v>
      </c>
      <c r="Z3722" s="11">
        <v>105849749</v>
      </c>
      <c r="AA3722" s="16">
        <f>IFERROR((MID(AE3722,FIND("ends=",AE3722)+5,FIND("000&amp;starts",AE3722)-FIND("ends=",AE3722)-5)+8*3600)/86400+70*365+19,"")</f>
        <v>42031.856631944444</v>
      </c>
      <c r="AB3722" s="17" t="str">
        <f>HYPERLINK("http://item.taobao.com/item.htm?id="&amp;Y3722,"点击查看")</f>
        <v>点击查看</v>
      </c>
      <c r="AC3722" s="11">
        <f>YEAR(D3722)</f>
        <v>2013</v>
      </c>
      <c r="AD3722" s="11"/>
      <c r="AE3722" s="11" t="s">
        <v>9055</v>
      </c>
      <c r="AF3722" s="11" t="s">
        <v>9813</v>
      </c>
      <c r="AG3722" s="11" t="s">
        <v>14476</v>
      </c>
    </row>
    <row r="3723" spans="1:33" x14ac:dyDescent="0.15">
      <c r="A3723" s="11" t="s">
        <v>14947</v>
      </c>
      <c r="B3723" s="11" t="s">
        <v>16510</v>
      </c>
      <c r="C3723" s="11" t="s">
        <v>14948</v>
      </c>
      <c r="D3723" s="12">
        <v>41498</v>
      </c>
      <c r="E3723" s="11" t="s">
        <v>14957</v>
      </c>
      <c r="F3723" s="11" t="s">
        <v>14958</v>
      </c>
      <c r="G3723" s="11" t="s">
        <v>21</v>
      </c>
      <c r="H3723" s="11" t="s">
        <v>2</v>
      </c>
      <c r="I3723" s="11" t="str">
        <f>IF(AH$1="","",IFERROR(TRIM(MID($AG3723,FIND(":",$AG3723,FIND(AH$1,$AG3723))+1,FIND("=",$AG3723,FIND(AH$1,$AG3723))-FIND(":",$AG3723,FIND(AH$1,$AG3723))-1)),"卖家未填"))</f>
        <v>卖家未填</v>
      </c>
      <c r="J3723" s="11" t="str">
        <f>IF(AI$1="","",IFERROR(TRIM(MID($AG3723,FIND(":",$AG3723,FIND(AI$1,$AG3723))+1,FIND("=",$AG3723,FIND(AI$1,$AG3723))-FIND(":",$AG3723,FIND(AI$1,$AG3723))-1)),"卖家未填"))</f>
        <v>350</v>
      </c>
      <c r="K3723" s="11" t="str">
        <f>IF(AJ$1="","",IFERROR(TRIM(MID($AG3723,FIND(":",$AG3723,FIND(AJ$1,$AG3723))+1,FIND("=",$AG3723,FIND(AJ$1,$AG3723))-FIND(":",$AG3723,FIND(AJ$1,$AG3723))-1)),"卖家未填"))</f>
        <v>卖家未填</v>
      </c>
      <c r="L3723" s="11" t="str">
        <f>IF(AK$1="","",IFERROR(TRIM(MID($AG3723,FIND(":",$AG3723,FIND(AK$1,$AG3723))+1,FIND("=",$AG3723,FIND(AK$1,$AG3723))-FIND(":",$AG3723,FIND(AK$1,$AG3723))-1)),"卖家未填"))</f>
        <v>卖家未填</v>
      </c>
      <c r="M3723" s="11" t="str">
        <f>IF(AL$1="","",IFERROR(TRIM(MID($AG3723,FIND(":",$AG3723,FIND(AL$1,$AG3723))+1,FIND("=",$AG3723,FIND(AL$1,$AG3723))-FIND(":",$AG3723,FIND(AL$1,$AG3723))-1)),"卖家未填"))</f>
        <v>包装</v>
      </c>
      <c r="N3723" s="11" t="s">
        <v>3928</v>
      </c>
      <c r="O3723" s="11" t="s">
        <v>5347</v>
      </c>
      <c r="P3723" s="13">
        <v>7.9</v>
      </c>
      <c r="Q3723" s="13"/>
      <c r="R3723" s="11">
        <v>7.9</v>
      </c>
      <c r="S3723" s="14">
        <f>IFERROR(V3723/T3723,"0")</f>
        <v>31.6</v>
      </c>
      <c r="T3723" s="11">
        <v>2</v>
      </c>
      <c r="U3723" s="11">
        <v>8</v>
      </c>
      <c r="V3723" s="15">
        <f>R3723*U3723</f>
        <v>63.2</v>
      </c>
      <c r="W3723" s="11">
        <v>4</v>
      </c>
      <c r="X3723" s="11">
        <v>3</v>
      </c>
      <c r="Y3723" s="11">
        <v>42707030894</v>
      </c>
      <c r="Z3723" s="11">
        <v>105849749</v>
      </c>
      <c r="AA3723" s="16">
        <f>IFERROR((MID(AE3723,FIND("ends=",AE3723)+5,FIND("000&amp;starts",AE3723)-FIND("ends=",AE3723)-5)+8*3600)/86400+70*365+19,"")</f>
        <v>42031.856724537036</v>
      </c>
      <c r="AB3723" s="17" t="str">
        <f>HYPERLINK("http://item.taobao.com/item.htm?id="&amp;Y3723,"点击查看")</f>
        <v>点击查看</v>
      </c>
      <c r="AC3723" s="11">
        <f>YEAR(D3723)</f>
        <v>2013</v>
      </c>
      <c r="AD3723" s="11"/>
      <c r="AE3723" s="11" t="s">
        <v>9056</v>
      </c>
      <c r="AF3723" s="11" t="s">
        <v>9813</v>
      </c>
      <c r="AG3723" s="11" t="s">
        <v>14477</v>
      </c>
    </row>
    <row r="3724" spans="1:33" x14ac:dyDescent="0.15">
      <c r="A3724" s="11" t="s">
        <v>14947</v>
      </c>
      <c r="B3724" s="11" t="s">
        <v>17145</v>
      </c>
      <c r="C3724" s="11" t="s">
        <v>14946</v>
      </c>
      <c r="D3724" s="12">
        <v>41770</v>
      </c>
      <c r="E3724" s="11" t="s">
        <v>15000</v>
      </c>
      <c r="F3724" s="11" t="s">
        <v>15011</v>
      </c>
      <c r="G3724" s="11" t="s">
        <v>65</v>
      </c>
      <c r="H3724" s="11" t="s">
        <v>10322</v>
      </c>
      <c r="I3724" s="11" t="str">
        <f>IF(AH$1="","",IFERROR(TRIM(MID($AG3724,FIND(":",$AG3724,FIND(AH$1,$AG3724))+1,FIND("=",$AG3724,FIND(AH$1,$AG3724))-FIND(":",$AG3724,FIND(AH$1,$AG3724))-1)),"卖家未填"))</f>
        <v>卖家未填</v>
      </c>
      <c r="J3724" s="11" t="str">
        <f>IF(AI$1="","",IFERROR(TRIM(MID($AG3724,FIND(":",$AG3724,FIND(AI$1,$AG3724))+1,FIND("=",$AG3724,FIND(AI$1,$AG3724))-FIND(":",$AG3724,FIND(AI$1,$AG3724))-1)),"卖家未填"))</f>
        <v>500</v>
      </c>
      <c r="K3724" s="11" t="str">
        <f>IF(AJ$1="","",IFERROR(TRIM(MID($AG3724,FIND(":",$AG3724,FIND(AJ$1,$AG3724))+1,FIND("=",$AG3724,FIND(AJ$1,$AG3724))-FIND(":",$AG3724,FIND(AJ$1,$AG3724))-1)),"卖家未填"))</f>
        <v>卖家未填</v>
      </c>
      <c r="L3724" s="11" t="str">
        <f>IF(AK$1="","",IFERROR(TRIM(MID($AG3724,FIND(":",$AG3724,FIND(AK$1,$AG3724))+1,FIND("=",$AG3724,FIND(AK$1,$AG3724))-FIND(":",$AG3724,FIND(AK$1,$AG3724))-1)),"卖家未填"))</f>
        <v>卖家未填</v>
      </c>
      <c r="M3724" s="11" t="str">
        <f>IF(AL$1="","",IFERROR(TRIM(MID($AG3724,FIND(":",$AG3724,FIND(AL$1,$AG3724))+1,FIND("=",$AG3724,FIND(AL$1,$AG3724))-FIND(":",$AG3724,FIND(AL$1,$AG3724))-1)),"卖家未填"))</f>
        <v>散装</v>
      </c>
      <c r="N3724" s="11" t="s">
        <v>4312</v>
      </c>
      <c r="O3724" s="11" t="s">
        <v>4491</v>
      </c>
      <c r="P3724" s="13">
        <v>12</v>
      </c>
      <c r="Q3724" s="13">
        <v>7.9</v>
      </c>
      <c r="R3724" s="11">
        <v>7.9</v>
      </c>
      <c r="S3724" s="14">
        <f>IFERROR(V3724/T3724,"0")</f>
        <v>31.6</v>
      </c>
      <c r="T3724" s="11">
        <v>2</v>
      </c>
      <c r="U3724" s="11">
        <v>8</v>
      </c>
      <c r="V3724" s="15">
        <f>R3724*U3724</f>
        <v>63.2</v>
      </c>
      <c r="W3724" s="11">
        <v>0</v>
      </c>
      <c r="X3724" s="11"/>
      <c r="Y3724" s="11">
        <v>42928846090</v>
      </c>
      <c r="Z3724" s="11">
        <v>110797571</v>
      </c>
      <c r="AA3724" s="16">
        <f>IFERROR((MID(AE3724,FIND("ends=",AE3724)+5,FIND("000&amp;starts",AE3724)-FIND("ends=",AE3724)-5)+8*3600)/86400+70*365+19,"")</f>
        <v>42034.874560185184</v>
      </c>
      <c r="AB3724" s="17" t="str">
        <f>HYPERLINK("http://item.taobao.com/item.htm?id="&amp;Y3724,"点击查看")</f>
        <v>点击查看</v>
      </c>
      <c r="AC3724" s="11">
        <f>YEAR(D3724)</f>
        <v>2014</v>
      </c>
      <c r="AD3724" s="11"/>
      <c r="AE3724" s="11" t="s">
        <v>9453</v>
      </c>
      <c r="AF3724" s="11"/>
      <c r="AG3724" s="11" t="s">
        <v>11826</v>
      </c>
    </row>
    <row r="3725" spans="1:33" x14ac:dyDescent="0.15">
      <c r="A3725" s="11" t="s">
        <v>14947</v>
      </c>
      <c r="B3725" s="11" t="s">
        <v>17174</v>
      </c>
      <c r="C3725" s="11" t="s">
        <v>14946</v>
      </c>
      <c r="D3725" s="12">
        <v>41110</v>
      </c>
      <c r="E3725" s="11" t="s">
        <v>14975</v>
      </c>
      <c r="F3725" s="11" t="s">
        <v>14976</v>
      </c>
      <c r="G3725" s="11" t="s">
        <v>165</v>
      </c>
      <c r="H3725" s="11" t="s">
        <v>10427</v>
      </c>
      <c r="I3725" s="11" t="str">
        <f>IF(AH$1="","",IFERROR(TRIM(MID($AG3725,FIND(":",$AG3725,FIND(AH$1,$AG3725))+1,FIND("=",$AG3725,FIND(AH$1,$AG3725))-FIND(":",$AG3725,FIND(AH$1,$AG3725))-1)),"卖家未填"))</f>
        <v>卖家未填</v>
      </c>
      <c r="J3725" s="11" t="str">
        <f>IF(AI$1="","",IFERROR(TRIM(MID($AG3725,FIND(":",$AG3725,FIND(AI$1,$AG3725))+1,FIND("=",$AG3725,FIND(AI$1,$AG3725))-FIND(":",$AG3725,FIND(AI$1,$AG3725))-1)),"卖家未填"))</f>
        <v>500</v>
      </c>
      <c r="K3725" s="11" t="str">
        <f>IF(AJ$1="","",IFERROR(TRIM(MID($AG3725,FIND(":",$AG3725,FIND(AJ$1,$AG3725))+1,FIND("=",$AG3725,FIND(AJ$1,$AG3725))-FIND(":",$AG3725,FIND(AJ$1,$AG3725))-1)),"卖家未填"))</f>
        <v>卖家未填</v>
      </c>
      <c r="L3725" s="11" t="str">
        <f>IF(AK$1="","",IFERROR(TRIM(MID($AG3725,FIND(":",$AG3725,FIND(AK$1,$AG3725))+1,FIND("=",$AG3725,FIND(AK$1,$AG3725))-FIND(":",$AG3725,FIND(AK$1,$AG3725))-1)),"卖家未填"))</f>
        <v>卖家未填</v>
      </c>
      <c r="M3725" s="11" t="str">
        <f>IF(AL$1="","",IFERROR(TRIM(MID($AG3725,FIND(":",$AG3725,FIND(AL$1,$AG3725))+1,FIND("=",$AG3725,FIND(AL$1,$AG3725))-FIND(":",$AG3725,FIND(AL$1,$AG3725))-1)),"卖家未填"))</f>
        <v>散装</v>
      </c>
      <c r="N3725" s="11" t="s">
        <v>4382</v>
      </c>
      <c r="O3725" s="11" t="s">
        <v>4572</v>
      </c>
      <c r="P3725" s="13">
        <v>7.9</v>
      </c>
      <c r="Q3725" s="13"/>
      <c r="R3725" s="11">
        <v>7.9</v>
      </c>
      <c r="S3725" s="14">
        <f>IFERROR(V3725/T3725,"0")</f>
        <v>31.6</v>
      </c>
      <c r="T3725" s="11">
        <v>2</v>
      </c>
      <c r="U3725" s="11">
        <v>8</v>
      </c>
      <c r="V3725" s="15">
        <f>R3725*U3725</f>
        <v>63.2</v>
      </c>
      <c r="W3725" s="11">
        <v>4</v>
      </c>
      <c r="X3725" s="11">
        <v>3</v>
      </c>
      <c r="Y3725" s="11">
        <v>42652734527</v>
      </c>
      <c r="Z3725" s="11">
        <v>72875953</v>
      </c>
      <c r="AA3725" s="16">
        <f>IFERROR((MID(AE3725,FIND("ends=",AE3725)+5,FIND("000&amp;starts",AE3725)-FIND("ends=",AE3725)-5)+8*3600)/86400+70*365+19,"")</f>
        <v>42035.666435185187</v>
      </c>
      <c r="AB3725" s="17" t="str">
        <f>HYPERLINK("http://item.taobao.com/item.htm?id="&amp;Y3725,"点击查看")</f>
        <v>点击查看</v>
      </c>
      <c r="AC3725" s="11">
        <f>YEAR(D3725)</f>
        <v>2012</v>
      </c>
      <c r="AD3725" s="11"/>
      <c r="AE3725" s="11" t="s">
        <v>9529</v>
      </c>
      <c r="AF3725" s="11" t="s">
        <v>9695</v>
      </c>
      <c r="AG3725" s="11" t="s">
        <v>14872</v>
      </c>
    </row>
    <row r="3726" spans="1:33" x14ac:dyDescent="0.15">
      <c r="A3726" s="11" t="s">
        <v>14895</v>
      </c>
      <c r="B3726" s="11" t="s">
        <v>15522</v>
      </c>
      <c r="C3726" s="11" t="s">
        <v>14894</v>
      </c>
      <c r="D3726" s="12">
        <v>40829</v>
      </c>
      <c r="E3726" s="11" t="s">
        <v>14965</v>
      </c>
      <c r="F3726" s="11" t="s">
        <v>14970</v>
      </c>
      <c r="G3726" s="11" t="s">
        <v>30</v>
      </c>
      <c r="H3726" s="11" t="s">
        <v>10322</v>
      </c>
      <c r="I3726" s="11" t="str">
        <f>IF(AH$1="","",IFERROR(TRIM(MID($AG3726,FIND(":",$AG3726,FIND(AH$1,$AG3726))+1,FIND("=",$AG3726,FIND(AH$1,$AG3726))-FIND(":",$AG3726,FIND(AH$1,$AG3726))-1)),"卖家未填"))</f>
        <v>卖家未填</v>
      </c>
      <c r="J3726" s="11" t="str">
        <f>IF(AI$1="","",IFERROR(TRIM(MID($AG3726,FIND(":",$AG3726,FIND(AI$1,$AG3726))+1,FIND("=",$AG3726,FIND(AI$1,$AG3726))-FIND(":",$AG3726,FIND(AI$1,$AG3726))-1)),"卖家未填"))</f>
        <v>310</v>
      </c>
      <c r="K3726" s="11" t="str">
        <f>IF(AJ$1="","",IFERROR(TRIM(MID($AG3726,FIND(":",$AG3726,FIND(AJ$1,$AG3726))+1,FIND("=",$AG3726,FIND(AJ$1,$AG3726))-FIND(":",$AG3726,FIND(AJ$1,$AG3726))-1)),"卖家未填"))</f>
        <v>卖家未填</v>
      </c>
      <c r="L3726" s="11" t="str">
        <f>IF(AK$1="","",IFERROR(TRIM(MID($AG3726,FIND(":",$AG3726,FIND(AK$1,$AG3726))+1,FIND("=",$AG3726,FIND(AK$1,$AG3726))-FIND(":",$AG3726,FIND(AK$1,$AG3726))-1)),"卖家未填"))</f>
        <v>卖家未填</v>
      </c>
      <c r="M3726" s="11" t="str">
        <f>IF(AL$1="","",IFERROR(TRIM(MID($AG3726,FIND(":",$AG3726,FIND(AL$1,$AG3726))+1,FIND("=",$AG3726,FIND(AL$1,$AG3726))-FIND(":",$AG3726,FIND(AL$1,$AG3726))-1)),"卖家未填"))</f>
        <v>包装</v>
      </c>
      <c r="N3726" s="11" t="s">
        <v>1836</v>
      </c>
      <c r="O3726" s="11" t="s">
        <v>4964</v>
      </c>
      <c r="P3726" s="13">
        <v>4.2</v>
      </c>
      <c r="Q3726" s="13"/>
      <c r="R3726" s="11">
        <v>4.2</v>
      </c>
      <c r="S3726" s="14">
        <f>IFERROR(V3726/T3726,"0")</f>
        <v>6.3</v>
      </c>
      <c r="T3726" s="11">
        <v>10</v>
      </c>
      <c r="U3726" s="11">
        <v>15</v>
      </c>
      <c r="V3726" s="15">
        <f>R3726*U3726</f>
        <v>63</v>
      </c>
      <c r="W3726" s="11">
        <v>8</v>
      </c>
      <c r="X3726" s="11">
        <v>12</v>
      </c>
      <c r="Y3726" s="11">
        <v>37821642295</v>
      </c>
      <c r="Z3726" s="11">
        <v>69204447</v>
      </c>
      <c r="AA3726" s="16">
        <f>IFERROR((MID(AE3726,FIND("ends=",AE3726)+5,FIND("000&amp;starts",AE3726)-FIND("ends=",AE3726)-5)+8*3600)/86400+70*365+19,"")</f>
        <v>42035.674525462964</v>
      </c>
      <c r="AB3726" s="17" t="str">
        <f>HYPERLINK("http://item.taobao.com/item.htm?id="&amp;Y3726,"点击查看")</f>
        <v>点击查看</v>
      </c>
      <c r="AC3726" s="11">
        <f>YEAR(D3726)</f>
        <v>2011</v>
      </c>
      <c r="AD3726" s="11"/>
      <c r="AE3726" s="11" t="s">
        <v>6922</v>
      </c>
      <c r="AF3726" s="11"/>
      <c r="AG3726" s="11" t="s">
        <v>12590</v>
      </c>
    </row>
    <row r="3727" spans="1:33" x14ac:dyDescent="0.15">
      <c r="A3727" s="11" t="s">
        <v>14895</v>
      </c>
      <c r="B3727" s="11" t="s">
        <v>15705</v>
      </c>
      <c r="C3727" s="11" t="s">
        <v>14894</v>
      </c>
      <c r="D3727" s="12">
        <v>39968</v>
      </c>
      <c r="E3727" s="11" t="s">
        <v>15008</v>
      </c>
      <c r="F3727" s="11" t="s">
        <v>15081</v>
      </c>
      <c r="G3727" s="11" t="s">
        <v>130</v>
      </c>
      <c r="H3727" s="11" t="s">
        <v>10322</v>
      </c>
      <c r="I3727" s="11" t="str">
        <f>IF(AH$1="","",IFERROR(TRIM(MID($AG3727,FIND(":",$AG3727,FIND(AH$1,$AG3727))+1,FIND("=",$AG3727,FIND(AH$1,$AG3727))-FIND(":",$AG3727,FIND(AH$1,$AG3727))-1)),"卖家未填"))</f>
        <v>卖家未填</v>
      </c>
      <c r="J3727" s="11" t="str">
        <f>IF(AI$1="","",IFERROR(TRIM(MID($AG3727,FIND(":",$AG3727,FIND(AI$1,$AG3727))+1,FIND("=",$AG3727,FIND(AI$1,$AG3727))-FIND(":",$AG3727,FIND(AI$1,$AG3727))-1)),"卖家未填"))</f>
        <v>350</v>
      </c>
      <c r="K3727" s="11" t="str">
        <f>IF(AJ$1="","",IFERROR(TRIM(MID($AG3727,FIND(":",$AG3727,FIND(AJ$1,$AG3727))+1,FIND("=",$AG3727,FIND(AJ$1,$AG3727))-FIND(":",$AG3727,FIND(AJ$1,$AG3727))-1)),"卖家未填"))</f>
        <v>卖家未填</v>
      </c>
      <c r="L3727" s="11" t="str">
        <f>IF(AK$1="","",IFERROR(TRIM(MID($AG3727,FIND(":",$AG3727,FIND(AK$1,$AG3727))+1,FIND("=",$AG3727,FIND(AK$1,$AG3727))-FIND(":",$AG3727,FIND(AK$1,$AG3727))-1)),"卖家未填"))</f>
        <v>卖家未填</v>
      </c>
      <c r="M3727" s="11" t="str">
        <f>IF(AL$1="","",IFERROR(TRIM(MID($AG3727,FIND(":",$AG3727,FIND(AL$1,$AG3727))+1,FIND("=",$AG3727,FIND(AL$1,$AG3727))-FIND(":",$AG3727,FIND(AL$1,$AG3727))-1)),"卖家未填"))</f>
        <v>包装</v>
      </c>
      <c r="N3727" s="11" t="s">
        <v>2352</v>
      </c>
      <c r="O3727" s="11" t="s">
        <v>4749</v>
      </c>
      <c r="P3727" s="13">
        <v>9</v>
      </c>
      <c r="Q3727" s="13"/>
      <c r="R3727" s="11">
        <v>9</v>
      </c>
      <c r="S3727" s="14">
        <f>IFERROR(V3727/T3727,"0")</f>
        <v>10.5</v>
      </c>
      <c r="T3727" s="11">
        <v>6</v>
      </c>
      <c r="U3727" s="11">
        <v>7</v>
      </c>
      <c r="V3727" s="15">
        <f>R3727*U3727</f>
        <v>63</v>
      </c>
      <c r="W3727" s="11"/>
      <c r="X3727" s="11"/>
      <c r="Y3727" s="11">
        <v>8458733132</v>
      </c>
      <c r="Z3727" s="11">
        <v>58387115</v>
      </c>
      <c r="AA3727" s="16">
        <f>IFERROR((MID(AE3727,FIND("ends=",AE3727)+5,FIND("000&amp;starts",AE3727)-FIND("ends=",AE3727)-5)+8*3600)/86400+70*365+19,"")</f>
        <v>42032.467476851853</v>
      </c>
      <c r="AB3727" s="17" t="str">
        <f>HYPERLINK("http://item.taobao.com/item.htm?id="&amp;Y3727,"点击查看")</f>
        <v>点击查看</v>
      </c>
      <c r="AC3727" s="11">
        <f>YEAR(D3727)</f>
        <v>2009</v>
      </c>
      <c r="AD3727" s="11"/>
      <c r="AE3727" s="11" t="s">
        <v>7434</v>
      </c>
      <c r="AF3727" s="11"/>
      <c r="AG3727" s="11" t="s">
        <v>13051</v>
      </c>
    </row>
    <row r="3728" spans="1:33" x14ac:dyDescent="0.15">
      <c r="A3728" s="11" t="s">
        <v>14910</v>
      </c>
      <c r="B3728" s="11" t="s">
        <v>15270</v>
      </c>
      <c r="C3728" s="11" t="s">
        <v>14913</v>
      </c>
      <c r="D3728" s="12">
        <v>40278</v>
      </c>
      <c r="E3728" s="11" t="s">
        <v>14957</v>
      </c>
      <c r="F3728" s="11" t="s">
        <v>14998</v>
      </c>
      <c r="G3728" s="11" t="s">
        <v>54</v>
      </c>
      <c r="H3728" s="11" t="s">
        <v>10322</v>
      </c>
      <c r="I3728" s="11" t="str">
        <f>IF(AH$1="","",IFERROR(TRIM(MID($AG3728,FIND(":",$AG3728,FIND(AH$1,$AG3728))+1,FIND("=",$AG3728,FIND(AH$1,$AG3728))-FIND(":",$AG3728,FIND(AH$1,$AG3728))-1)),"卖家未填"))</f>
        <v>卖家未填</v>
      </c>
      <c r="J3728" s="11" t="str">
        <f>IF(AI$1="","",IFERROR(TRIM(MID($AG3728,FIND(":",$AG3728,FIND(AI$1,$AG3728))+1,FIND("=",$AG3728,FIND(AI$1,$AG3728))-FIND(":",$AG3728,FIND(AI$1,$AG3728))-1)),"卖家未填"))</f>
        <v>450</v>
      </c>
      <c r="K3728" s="11" t="str">
        <f>IF(AJ$1="","",IFERROR(TRIM(MID($AG3728,FIND(":",$AG3728,FIND(AJ$1,$AG3728))+1,FIND("=",$AG3728,FIND(AJ$1,$AG3728))-FIND(":",$AG3728,FIND(AJ$1,$AG3728))-1)),"卖家未填"))</f>
        <v>卖家未填</v>
      </c>
      <c r="L3728" s="11" t="str">
        <f>IF(AK$1="","",IFERROR(TRIM(MID($AG3728,FIND(":",$AG3728,FIND(AK$1,$AG3728))+1,FIND("=",$AG3728,FIND(AK$1,$AG3728))-FIND(":",$AG3728,FIND(AK$1,$AG3728))-1)),"卖家未填"))</f>
        <v>卖家未填</v>
      </c>
      <c r="M3728" s="11" t="str">
        <f>IF(AL$1="","",IFERROR(TRIM(MID($AG3728,FIND(":",$AG3728,FIND(AL$1,$AG3728))+1,FIND("=",$AG3728,FIND(AL$1,$AG3728))-FIND(":",$AG3728,FIND(AL$1,$AG3728))-1)),"卖家未填"))</f>
        <v>散装</v>
      </c>
      <c r="N3728" s="11" t="s">
        <v>2571</v>
      </c>
      <c r="O3728" s="11" t="s">
        <v>4618</v>
      </c>
      <c r="P3728" s="13">
        <v>4.5</v>
      </c>
      <c r="Q3728" s="13"/>
      <c r="R3728" s="11">
        <v>4.5</v>
      </c>
      <c r="S3728" s="14">
        <f>IFERROR(V3728/T3728,"0")</f>
        <v>12.6</v>
      </c>
      <c r="T3728" s="11">
        <v>5</v>
      </c>
      <c r="U3728" s="11">
        <v>14</v>
      </c>
      <c r="V3728" s="15">
        <f>R3728*U3728</f>
        <v>63</v>
      </c>
      <c r="W3728" s="11">
        <v>7</v>
      </c>
      <c r="X3728" s="11">
        <v>25</v>
      </c>
      <c r="Y3728" s="11">
        <v>37758173856</v>
      </c>
      <c r="Z3728" s="11">
        <v>61023662</v>
      </c>
      <c r="AA3728" s="16">
        <f>IFERROR((MID(AE3728,FIND("ends=",AE3728)+5,FIND("000&amp;starts",AE3728)-FIND("ends=",AE3728)-5)+8*3600)/86400+70*365+19,"")</f>
        <v>42031.784872685181</v>
      </c>
      <c r="AB3728" s="17" t="str">
        <f>HYPERLINK("http://item.taobao.com/item.htm?id="&amp;Y3728,"点击查看")</f>
        <v>点击查看</v>
      </c>
      <c r="AC3728" s="11">
        <f>YEAR(D3728)</f>
        <v>2010</v>
      </c>
      <c r="AD3728" s="11"/>
      <c r="AE3728" s="11" t="s">
        <v>7650</v>
      </c>
      <c r="AF3728" s="11"/>
      <c r="AG3728" s="11" t="s">
        <v>13248</v>
      </c>
    </row>
    <row r="3729" spans="1:33" x14ac:dyDescent="0.15">
      <c r="A3729" s="11" t="s">
        <v>14910</v>
      </c>
      <c r="B3729" s="11" t="s">
        <v>15468</v>
      </c>
      <c r="C3729" s="11" t="s">
        <v>14907</v>
      </c>
      <c r="D3729" s="12">
        <v>41901</v>
      </c>
      <c r="E3729" s="11" t="s">
        <v>14957</v>
      </c>
      <c r="F3729" s="11" t="s">
        <v>14983</v>
      </c>
      <c r="G3729" s="11" t="s">
        <v>42</v>
      </c>
      <c r="H3729" s="11" t="s">
        <v>10322</v>
      </c>
      <c r="I3729" s="11" t="str">
        <f>IF(AH$1="","",IFERROR(TRIM(MID($AG3729,FIND(":",$AG3729,FIND(AH$1,$AG3729))+1,FIND("=",$AG3729,FIND(AH$1,$AG3729))-FIND(":",$AG3729,FIND(AH$1,$AG3729))-1)),"卖家未填"))</f>
        <v>卖家未填</v>
      </c>
      <c r="J3729" s="11" t="str">
        <f>IF(AI$1="","",IFERROR(TRIM(MID($AG3729,FIND(":",$AG3729,FIND(AI$1,$AG3729))+1,FIND("=",$AG3729,FIND(AI$1,$AG3729))-FIND(":",$AG3729,FIND(AI$1,$AG3729))-1)),"卖家未填"))</f>
        <v>500</v>
      </c>
      <c r="K3729" s="11" t="str">
        <f>IF(AJ$1="","",IFERROR(TRIM(MID($AG3729,FIND(":",$AG3729,FIND(AJ$1,$AG3729))+1,FIND("=",$AG3729,FIND(AJ$1,$AG3729))-FIND(":",$AG3729,FIND(AJ$1,$AG3729))-1)),"卖家未填"))</f>
        <v>2人份</v>
      </c>
      <c r="L3729" s="11" t="str">
        <f>IF(AK$1="","",IFERROR(TRIM(MID($AG3729,FIND(":",$AG3729,FIND(AK$1,$AG3729))+1,FIND("=",$AG3729,FIND(AK$1,$AG3729))-FIND(":",$AG3729,FIND(AK$1,$AG3729))-1)),"卖家未填"))</f>
        <v>卖家未填</v>
      </c>
      <c r="M3729" s="11" t="str">
        <f>IF(AL$1="","",IFERROR(TRIM(MID($AG3729,FIND(":",$AG3729,FIND(AL$1,$AG3729))+1,FIND("=",$AG3729,FIND(AL$1,$AG3729))-FIND(":",$AG3729,FIND(AL$1,$AG3729))-1)),"卖家未填"))</f>
        <v>散装</v>
      </c>
      <c r="N3729" s="11" t="s">
        <v>3786</v>
      </c>
      <c r="O3729" s="11" t="s">
        <v>4464</v>
      </c>
      <c r="P3729" s="13">
        <v>3.5</v>
      </c>
      <c r="Q3729" s="13"/>
      <c r="R3729" s="11">
        <v>3.5</v>
      </c>
      <c r="S3729" s="14">
        <f>IFERROR(V3729/T3729,"0")</f>
        <v>31.5</v>
      </c>
      <c r="T3729" s="11">
        <v>2</v>
      </c>
      <c r="U3729" s="11">
        <v>18</v>
      </c>
      <c r="V3729" s="15">
        <f>R3729*U3729</f>
        <v>63</v>
      </c>
      <c r="W3729" s="11">
        <v>4</v>
      </c>
      <c r="X3729" s="11">
        <v>82</v>
      </c>
      <c r="Y3729" s="11">
        <v>42791493896</v>
      </c>
      <c r="Z3729" s="11">
        <v>113659767</v>
      </c>
      <c r="AA3729" s="16">
        <f>IFERROR((MID(AE3729,FIND("ends=",AE3729)+5,FIND("000&amp;starts",AE3729)-FIND("ends=",AE3729)-5)+8*3600)/86400+70*365+19,"")</f>
        <v>42030.746111111112</v>
      </c>
      <c r="AB3729" s="17" t="str">
        <f>HYPERLINK("http://item.taobao.com/item.htm?id="&amp;Y3729,"点击查看")</f>
        <v>点击查看</v>
      </c>
      <c r="AC3729" s="11">
        <f>YEAR(D3729)</f>
        <v>2014</v>
      </c>
      <c r="AD3729" s="11"/>
      <c r="AE3729" s="11" t="s">
        <v>8905</v>
      </c>
      <c r="AF3729" s="11"/>
      <c r="AG3729" s="11" t="s">
        <v>14345</v>
      </c>
    </row>
    <row r="3730" spans="1:33" x14ac:dyDescent="0.15">
      <c r="A3730" s="11" t="s">
        <v>14947</v>
      </c>
      <c r="B3730" s="11" t="s">
        <v>16080</v>
      </c>
      <c r="C3730" s="11" t="s">
        <v>14946</v>
      </c>
      <c r="D3730" s="12">
        <v>41317</v>
      </c>
      <c r="E3730" s="11" t="s">
        <v>14991</v>
      </c>
      <c r="F3730" s="11" t="s">
        <v>15050</v>
      </c>
      <c r="G3730" s="11" t="s">
        <v>97</v>
      </c>
      <c r="H3730" s="11" t="s">
        <v>10322</v>
      </c>
      <c r="I3730" s="11" t="str">
        <f>IF(AH$1="","",IFERROR(TRIM(MID($AG3730,FIND(":",$AG3730,FIND(AH$1,$AG3730))+1,FIND("=",$AG3730,FIND(AH$1,$AG3730))-FIND(":",$AG3730,FIND(AH$1,$AG3730))-1)),"卖家未填"))</f>
        <v>卖家未填</v>
      </c>
      <c r="J3730" s="11" t="str">
        <f>IF(AI$1="","",IFERROR(TRIM(MID($AG3730,FIND(":",$AG3730,FIND(AI$1,$AG3730))+1,FIND("=",$AG3730,FIND(AI$1,$AG3730))-FIND(":",$AG3730,FIND(AI$1,$AG3730))-1)),"卖家未填"))</f>
        <v>520</v>
      </c>
      <c r="K3730" s="11" t="str">
        <f>IF(AJ$1="","",IFERROR(TRIM(MID($AG3730,FIND(":",$AG3730,FIND(AJ$1,$AG3730))+1,FIND("=",$AG3730,FIND(AJ$1,$AG3730))-FIND(":",$AG3730,FIND(AJ$1,$AG3730))-1)),"卖家未填"))</f>
        <v>卖家未填</v>
      </c>
      <c r="L3730" s="11" t="str">
        <f>IF(AK$1="","",IFERROR(TRIM(MID($AG3730,FIND(":",$AG3730,FIND(AK$1,$AG3730))+1,FIND("=",$AG3730,FIND(AK$1,$AG3730))-FIND(":",$AG3730,FIND(AK$1,$AG3730))-1)),"卖家未填"))</f>
        <v>卖家未填</v>
      </c>
      <c r="M3730" s="11" t="str">
        <f>IF(AL$1="","",IFERROR(TRIM(MID($AG3730,FIND(":",$AG3730,FIND(AL$1,$AG3730))+1,FIND("=",$AG3730,FIND(AL$1,$AG3730))-FIND(":",$AG3730,FIND(AL$1,$AG3730))-1)),"卖家未填"))</f>
        <v>散装</v>
      </c>
      <c r="N3730" s="11" t="s">
        <v>4011</v>
      </c>
      <c r="O3730" s="11" t="s">
        <v>5366</v>
      </c>
      <c r="P3730" s="13">
        <v>11</v>
      </c>
      <c r="Q3730" s="13">
        <v>9</v>
      </c>
      <c r="R3730" s="11">
        <v>9</v>
      </c>
      <c r="S3730" s="14">
        <f>IFERROR(V3730/T3730,"0")</f>
        <v>31.5</v>
      </c>
      <c r="T3730" s="11">
        <v>2</v>
      </c>
      <c r="U3730" s="11">
        <v>7</v>
      </c>
      <c r="V3730" s="15">
        <f>R3730*U3730</f>
        <v>63</v>
      </c>
      <c r="W3730" s="11">
        <v>6</v>
      </c>
      <c r="X3730" s="11">
        <v>30</v>
      </c>
      <c r="Y3730" s="11">
        <v>38765145638</v>
      </c>
      <c r="Z3730" s="11">
        <v>102202099</v>
      </c>
      <c r="AA3730" s="16">
        <f>IFERROR((MID(AE3730,FIND("ends=",AE3730)+5,FIND("000&amp;starts",AE3730)-FIND("ends=",AE3730)-5)+8*3600)/86400+70*365+19,"")</f>
        <v>42032.667847222227</v>
      </c>
      <c r="AB3730" s="17" t="str">
        <f>HYPERLINK("http://item.taobao.com/item.htm?id="&amp;Y3730,"点击查看")</f>
        <v>点击查看</v>
      </c>
      <c r="AC3730" s="11">
        <f>YEAR(D3730)</f>
        <v>2013</v>
      </c>
      <c r="AD3730" s="11"/>
      <c r="AE3730" s="11" t="s">
        <v>9142</v>
      </c>
      <c r="AF3730" s="11"/>
      <c r="AG3730" s="11" t="s">
        <v>14546</v>
      </c>
    </row>
    <row r="3731" spans="1:33" x14ac:dyDescent="0.15">
      <c r="A3731" s="11" t="s">
        <v>14919</v>
      </c>
      <c r="B3731" s="11" t="s">
        <v>16449</v>
      </c>
      <c r="C3731" s="11" t="s">
        <v>14918</v>
      </c>
      <c r="D3731" s="12">
        <v>41700</v>
      </c>
      <c r="E3731" s="11" t="s">
        <v>14987</v>
      </c>
      <c r="F3731" s="11" t="s">
        <v>15048</v>
      </c>
      <c r="G3731" s="11" t="s">
        <v>95</v>
      </c>
      <c r="H3731" s="11" t="s">
        <v>10745</v>
      </c>
      <c r="I3731" s="11" t="str">
        <f>IF(AH$1="","",IFERROR(TRIM(MID($AG3731,FIND(":",$AG3731,FIND(AH$1,$AG3731))+1,FIND("=",$AG3731,FIND(AH$1,$AG3731))-FIND(":",$AG3731,FIND(AH$1,$AG3731))-1)),"卖家未填"))</f>
        <v>卖家未填</v>
      </c>
      <c r="J3731" s="11" t="str">
        <f>IF(AI$1="","",IFERROR(TRIM(MID($AG3731,FIND(":",$AG3731,FIND(AI$1,$AG3731))+1,FIND("=",$AG3731,FIND(AI$1,$AG3731))-FIND(":",$AG3731,FIND(AI$1,$AG3731))-1)),"卖家未填"))</f>
        <v>850</v>
      </c>
      <c r="K3731" s="11" t="str">
        <f>IF(AJ$1="","",IFERROR(TRIM(MID($AG3731,FIND(":",$AG3731,FIND(AJ$1,$AG3731))+1,FIND("=",$AG3731,FIND(AJ$1,$AG3731))-FIND(":",$AG3731,FIND(AJ$1,$AG3731))-1)),"卖家未填"))</f>
        <v>5人份</v>
      </c>
      <c r="L3731" s="11" t="str">
        <f>IF(AK$1="","",IFERROR(TRIM(MID($AG3731,FIND(":",$AG3731,FIND(AK$1,$AG3731))+1,FIND("=",$AG3731,FIND(AK$1,$AG3731))-FIND(":",$AG3731,FIND(AK$1,$AG3731))-1)),"卖家未填"))</f>
        <v>卖家未填</v>
      </c>
      <c r="M3731" s="11" t="str">
        <f>IF(AL$1="","",IFERROR(TRIM(MID($AG3731,FIND(":",$AG3731,FIND(AL$1,$AG3731))+1,FIND("=",$AG3731,FIND(AL$1,$AG3731))-FIND(":",$AG3731,FIND(AL$1,$AG3731))-1)),"卖家未填"))</f>
        <v>散装</v>
      </c>
      <c r="N3731" s="11" t="s">
        <v>2774</v>
      </c>
      <c r="O3731" s="11" t="s">
        <v>5057</v>
      </c>
      <c r="P3731" s="13">
        <v>12.5</v>
      </c>
      <c r="Q3731" s="13"/>
      <c r="R3731" s="11">
        <v>12.5</v>
      </c>
      <c r="S3731" s="14">
        <f>IFERROR(V3731/T3731,"0")</f>
        <v>15.625</v>
      </c>
      <c r="T3731" s="11">
        <v>4</v>
      </c>
      <c r="U3731" s="11">
        <v>5</v>
      </c>
      <c r="V3731" s="15">
        <f>R3731*U3731</f>
        <v>62.5</v>
      </c>
      <c r="W3731" s="11">
        <v>8</v>
      </c>
      <c r="X3731" s="11">
        <v>9</v>
      </c>
      <c r="Y3731" s="11">
        <v>41757810168</v>
      </c>
      <c r="Z3731" s="11">
        <v>109104989</v>
      </c>
      <c r="AA3731" s="16">
        <f>IFERROR((MID(AE3731,FIND("ends=",AE3731)+5,FIND("000&amp;starts",AE3731)-FIND("ends=",AE3731)-5)+8*3600)/86400+70*365+19,"")</f>
        <v>42029.674131944441</v>
      </c>
      <c r="AB3731" s="17" t="str">
        <f>HYPERLINK("http://item.taobao.com/item.htm?id="&amp;Y3731,"点击查看")</f>
        <v>点击查看</v>
      </c>
      <c r="AC3731" s="11">
        <f>YEAR(D3731)</f>
        <v>2014</v>
      </c>
      <c r="AD3731" s="11"/>
      <c r="AE3731" s="11" t="s">
        <v>7858</v>
      </c>
      <c r="AF3731" s="11" t="s">
        <v>10051</v>
      </c>
      <c r="AG3731" s="11" t="s">
        <v>13430</v>
      </c>
    </row>
    <row r="3732" spans="1:33" x14ac:dyDescent="0.15">
      <c r="A3732" s="11" t="s">
        <v>14947</v>
      </c>
      <c r="B3732" s="11" t="s">
        <v>17153</v>
      </c>
      <c r="C3732" s="11" t="s">
        <v>14946</v>
      </c>
      <c r="D3732" s="12">
        <v>41248</v>
      </c>
      <c r="E3732" s="11" t="s">
        <v>14979</v>
      </c>
      <c r="F3732" s="11" t="s">
        <v>14980</v>
      </c>
      <c r="G3732" s="11" t="s">
        <v>39</v>
      </c>
      <c r="H3732" s="11" t="s">
        <v>10322</v>
      </c>
      <c r="I3732" s="11" t="str">
        <f>IF(AH$1="","",IFERROR(TRIM(MID($AG3732,FIND(":",$AG3732,FIND(AH$1,$AG3732))+1,FIND("=",$AG3732,FIND(AH$1,$AG3732))-FIND(":",$AG3732,FIND(AH$1,$AG3732))-1)),"卖家未填"))</f>
        <v>卖家未填</v>
      </c>
      <c r="J3732" s="11" t="str">
        <f>IF(AI$1="","",IFERROR(TRIM(MID($AG3732,FIND(":",$AG3732,FIND(AI$1,$AG3732))+1,FIND("=",$AG3732,FIND(AI$1,$AG3732))-FIND(":",$AG3732,FIND(AI$1,$AG3732))-1)),"卖家未填"))</f>
        <v>500</v>
      </c>
      <c r="K3732" s="11" t="str">
        <f>IF(AJ$1="","",IFERROR(TRIM(MID($AG3732,FIND(":",$AG3732,FIND(AJ$1,$AG3732))+1,FIND("=",$AG3732,FIND(AJ$1,$AG3732))-FIND(":",$AG3732,FIND(AJ$1,$AG3732))-1)),"卖家未填"))</f>
        <v>卖家未填</v>
      </c>
      <c r="L3732" s="11" t="str">
        <f>IF(AK$1="","",IFERROR(TRIM(MID($AG3732,FIND(":",$AG3732,FIND(AK$1,$AG3732))+1,FIND("=",$AG3732,FIND(AK$1,$AG3732))-FIND(":",$AG3732,FIND(AK$1,$AG3732))-1)),"卖家未填"))</f>
        <v>卖家未填</v>
      </c>
      <c r="M3732" s="11" t="str">
        <f>IF(AL$1="","",IFERROR(TRIM(MID($AG3732,FIND(":",$AG3732,FIND(AL$1,$AG3732))+1,FIND("=",$AG3732,FIND(AL$1,$AG3732))-FIND(":",$AG3732,FIND(AL$1,$AG3732))-1)),"卖家未填"))</f>
        <v>散装</v>
      </c>
      <c r="N3732" s="11" t="s">
        <v>4332</v>
      </c>
      <c r="O3732" s="11" t="s">
        <v>4566</v>
      </c>
      <c r="P3732" s="13">
        <v>12.5</v>
      </c>
      <c r="Q3732" s="13"/>
      <c r="R3732" s="11">
        <v>12.5</v>
      </c>
      <c r="S3732" s="14">
        <f>IFERROR(V3732/T3732,"0")</f>
        <v>31.25</v>
      </c>
      <c r="T3732" s="11">
        <v>2</v>
      </c>
      <c r="U3732" s="11">
        <v>5</v>
      </c>
      <c r="V3732" s="15">
        <f>R3732*U3732</f>
        <v>62.5</v>
      </c>
      <c r="W3732" s="11">
        <v>5</v>
      </c>
      <c r="X3732" s="11">
        <v>16</v>
      </c>
      <c r="Y3732" s="11">
        <v>35741585699</v>
      </c>
      <c r="Z3732" s="11">
        <v>101390435</v>
      </c>
      <c r="AA3732" s="16">
        <f>IFERROR((MID(AE3732,FIND("ends=",AE3732)+5,FIND("000&amp;starts",AE3732)-FIND("ends=",AE3732)-5)+8*3600)/86400+70*365+19,"")</f>
        <v>42034.939687499995</v>
      </c>
      <c r="AB3732" s="17" t="str">
        <f>HYPERLINK("http://item.taobao.com/item.htm?id="&amp;Y3732,"点击查看")</f>
        <v>点击查看</v>
      </c>
      <c r="AC3732" s="11">
        <f>YEAR(D3732)</f>
        <v>2012</v>
      </c>
      <c r="AD3732" s="11"/>
      <c r="AE3732" s="11" t="s">
        <v>9478</v>
      </c>
      <c r="AF3732" s="11"/>
      <c r="AG3732" s="11" t="s">
        <v>11981</v>
      </c>
    </row>
    <row r="3733" spans="1:33" x14ac:dyDescent="0.15">
      <c r="A3733" s="11" t="s">
        <v>14910</v>
      </c>
      <c r="B3733" s="11" t="s">
        <v>16360</v>
      </c>
      <c r="C3733" s="11" t="s">
        <v>14907</v>
      </c>
      <c r="D3733" s="12">
        <v>41974</v>
      </c>
      <c r="E3733" s="11" t="s">
        <v>46</v>
      </c>
      <c r="F3733" s="11" t="s">
        <v>14977</v>
      </c>
      <c r="G3733" s="11" t="s">
        <v>36</v>
      </c>
      <c r="H3733" s="11" t="s">
        <v>10322</v>
      </c>
      <c r="I3733" s="11" t="str">
        <f>IF(AH$1="","",IFERROR(TRIM(MID($AG3733,FIND(":",$AG3733,FIND(AH$1,$AG3733))+1,FIND("=",$AG3733,FIND(AH$1,$AG3733))-FIND(":",$AG3733,FIND(AH$1,$AG3733))-1)),"卖家未填"))</f>
        <v>卖家未填</v>
      </c>
      <c r="J3733" s="11" t="str">
        <f>IF(AI$1="","",IFERROR(TRIM(MID($AG3733,FIND(":",$AG3733,FIND(AI$1,$AG3733))+1,FIND("=",$AG3733,FIND(AI$1,$AG3733))-FIND(":",$AG3733,FIND(AI$1,$AG3733))-1)),"卖家未填"))</f>
        <v>500</v>
      </c>
      <c r="K3733" s="11" t="str">
        <f>IF(AJ$1="","",IFERROR(TRIM(MID($AG3733,FIND(":",$AG3733,FIND(AJ$1,$AG3733))+1,FIND("=",$AG3733,FIND(AJ$1,$AG3733))-FIND(":",$AG3733,FIND(AJ$1,$AG3733))-1)),"卖家未填"))</f>
        <v>卖家未填</v>
      </c>
      <c r="L3733" s="11" t="str">
        <f>IF(AK$1="","",IFERROR(TRIM(MID($AG3733,FIND(":",$AG3733,FIND(AK$1,$AG3733))+1,FIND("=",$AG3733,FIND(AK$1,$AG3733))-FIND(":",$AG3733,FIND(AK$1,$AG3733))-1)),"卖家未填"))</f>
        <v>卖家未填</v>
      </c>
      <c r="M3733" s="11" t="str">
        <f>IF(AL$1="","",IFERROR(TRIM(MID($AG3733,FIND(":",$AG3733,FIND(AL$1,$AG3733))+1,FIND("=",$AG3733,FIND(AL$1,$AG3733))-FIND(":",$AG3733,FIND(AL$1,$AG3733))-1)),"卖家未填"))</f>
        <v>散装</v>
      </c>
      <c r="N3733" s="11" t="s">
        <v>539</v>
      </c>
      <c r="O3733" s="11" t="s">
        <v>4907</v>
      </c>
      <c r="P3733" s="13">
        <v>15.6</v>
      </c>
      <c r="Q3733" s="13"/>
      <c r="R3733" s="11">
        <v>15.6</v>
      </c>
      <c r="S3733" s="14">
        <f>IFERROR(V3733/T3733,"0")</f>
        <v>20.8</v>
      </c>
      <c r="T3733" s="11">
        <v>3</v>
      </c>
      <c r="U3733" s="11">
        <v>4</v>
      </c>
      <c r="V3733" s="15">
        <f>R3733*U3733</f>
        <v>62.4</v>
      </c>
      <c r="W3733" s="11">
        <v>1</v>
      </c>
      <c r="X3733" s="11"/>
      <c r="Y3733" s="11">
        <v>42773675384</v>
      </c>
      <c r="Z3733" s="11">
        <v>115535507</v>
      </c>
      <c r="AA3733" s="16">
        <f>IFERROR((MID(AE3733,FIND("ends=",AE3733)+5,FIND("000&amp;starts",AE3733)-FIND("ends=",AE3733)-5)+8*3600)/86400+70*365+19,"")</f>
        <v>42032.665000000001</v>
      </c>
      <c r="AB3733" s="17" t="str">
        <f>HYPERLINK("http://item.taobao.com/item.htm?id="&amp;Y3733,"点击查看")</f>
        <v>点击查看</v>
      </c>
      <c r="AC3733" s="11">
        <f>YEAR(D3733)</f>
        <v>2014</v>
      </c>
      <c r="AD3733" s="11"/>
      <c r="AE3733" s="11" t="s">
        <v>8482</v>
      </c>
      <c r="AF3733" s="11"/>
      <c r="AG3733" s="11" t="s">
        <v>11425</v>
      </c>
    </row>
    <row r="3734" spans="1:33" x14ac:dyDescent="0.15">
      <c r="A3734" s="11" t="s">
        <v>14947</v>
      </c>
      <c r="B3734" s="11" t="s">
        <v>17085</v>
      </c>
      <c r="C3734" s="11" t="s">
        <v>14946</v>
      </c>
      <c r="D3734" s="12">
        <v>41612</v>
      </c>
      <c r="E3734" s="11" t="s">
        <v>14957</v>
      </c>
      <c r="F3734" s="11" t="s">
        <v>14958</v>
      </c>
      <c r="G3734" s="11" t="s">
        <v>21</v>
      </c>
      <c r="H3734" s="11" t="s">
        <v>10935</v>
      </c>
      <c r="I3734" s="11" t="str">
        <f>IF(AH$1="","",IFERROR(TRIM(MID($AG3734,FIND(":",$AG3734,FIND(AH$1,$AG3734))+1,FIND("=",$AG3734,FIND(AH$1,$AG3734))-FIND(":",$AG3734,FIND(AH$1,$AG3734))-1)),"卖家未填"))</f>
        <v>卖家未填</v>
      </c>
      <c r="J3734" s="11" t="str">
        <f>IF(AI$1="","",IFERROR(TRIM(MID($AG3734,FIND(":",$AG3734,FIND(AI$1,$AG3734))+1,FIND("=",$AG3734,FIND(AI$1,$AG3734))-FIND(":",$AG3734,FIND(AI$1,$AG3734))-1)),"卖家未填"))</f>
        <v>65</v>
      </c>
      <c r="K3734" s="11" t="str">
        <f>IF(AJ$1="","",IFERROR(TRIM(MID($AG3734,FIND(":",$AG3734,FIND(AJ$1,$AG3734))+1,FIND("=",$AG3734,FIND(AJ$1,$AG3734))-FIND(":",$AG3734,FIND(AJ$1,$AG3734))-1)),"卖家未填"))</f>
        <v>1人份</v>
      </c>
      <c r="L3734" s="11" t="str">
        <f>IF(AK$1="","",IFERROR(TRIM(MID($AG3734,FIND(":",$AG3734,FIND(AK$1,$AG3734))+1,FIND("=",$AG3734,FIND(AK$1,$AG3734))-FIND(":",$AG3734,FIND(AK$1,$AG3734))-1)),"卖家未填"))</f>
        <v>卖家未填</v>
      </c>
      <c r="M3734" s="11" t="str">
        <f>IF(AL$1="","",IFERROR(TRIM(MID($AG3734,FIND(":",$AG3734,FIND(AL$1,$AG3734))+1,FIND("=",$AG3734,FIND(AL$1,$AG3734))-FIND(":",$AG3734,FIND(AL$1,$AG3734))-1)),"卖家未填"))</f>
        <v>包装</v>
      </c>
      <c r="N3734" s="11" t="s">
        <v>4163</v>
      </c>
      <c r="O3734" s="11" t="s">
        <v>5390</v>
      </c>
      <c r="P3734" s="13">
        <v>1.2</v>
      </c>
      <c r="Q3734" s="13"/>
      <c r="R3734" s="11">
        <v>1.2</v>
      </c>
      <c r="S3734" s="14">
        <f>IFERROR(V3734/T3734,"0")</f>
        <v>31.2</v>
      </c>
      <c r="T3734" s="11">
        <v>2</v>
      </c>
      <c r="U3734" s="11">
        <v>52</v>
      </c>
      <c r="V3734" s="15">
        <f>R3734*U3734</f>
        <v>62.4</v>
      </c>
      <c r="W3734" s="11">
        <v>1</v>
      </c>
      <c r="X3734" s="11">
        <v>2</v>
      </c>
      <c r="Y3734" s="11">
        <v>41097827579</v>
      </c>
      <c r="Z3734" s="11">
        <v>107811040</v>
      </c>
      <c r="AA3734" s="16">
        <f>IFERROR((MID(AE3734,FIND("ends=",AE3734)+5,FIND("000&amp;starts",AE3734)-FIND("ends=",AE3734)-5)+8*3600)/86400+70*365+19,"")</f>
        <v>42033.661956018521</v>
      </c>
      <c r="AB3734" s="17" t="str">
        <f>HYPERLINK("http://item.taobao.com/item.htm?id="&amp;Y3734,"点击查看")</f>
        <v>点击查看</v>
      </c>
      <c r="AC3734" s="11">
        <f>YEAR(D3734)</f>
        <v>2013</v>
      </c>
      <c r="AD3734" s="11"/>
      <c r="AE3734" s="11" t="s">
        <v>9301</v>
      </c>
      <c r="AF3734" s="11" t="s">
        <v>10257</v>
      </c>
      <c r="AG3734" s="11" t="s">
        <v>14676</v>
      </c>
    </row>
    <row r="3735" spans="1:33" x14ac:dyDescent="0.15">
      <c r="A3735" s="11" t="s">
        <v>14919</v>
      </c>
      <c r="B3735" s="11" t="s">
        <v>15479</v>
      </c>
      <c r="C3735" s="11" t="s">
        <v>14920</v>
      </c>
      <c r="D3735" s="12">
        <v>41536</v>
      </c>
      <c r="E3735" s="11" t="s">
        <v>14957</v>
      </c>
      <c r="F3735" s="11" t="s">
        <v>14958</v>
      </c>
      <c r="G3735" s="11" t="s">
        <v>21</v>
      </c>
      <c r="H3735" s="11" t="s">
        <v>10322</v>
      </c>
      <c r="I3735" s="11" t="str">
        <f>IF(AH$1="","",IFERROR(TRIM(MID($AG3735,FIND(":",$AG3735,FIND(AH$1,$AG3735))+1,FIND("=",$AG3735,FIND(AH$1,$AG3735))-FIND(":",$AG3735,FIND(AH$1,$AG3735))-1)),"卖家未填"))</f>
        <v>卖家未填</v>
      </c>
      <c r="J3735" s="11" t="str">
        <f>IF(AI$1="","",IFERROR(TRIM(MID($AG3735,FIND(":",$AG3735,FIND(AI$1,$AG3735))+1,FIND("=",$AG3735,FIND(AI$1,$AG3735))-FIND(":",$AG3735,FIND(AI$1,$AG3735))-1)),"卖家未填"))</f>
        <v>200</v>
      </c>
      <c r="K3735" s="11" t="str">
        <f>IF(AJ$1="","",IFERROR(TRIM(MID($AG3735,FIND(":",$AG3735,FIND(AJ$1,$AG3735))+1,FIND("=",$AG3735,FIND(AJ$1,$AG3735))-FIND(":",$AG3735,FIND(AJ$1,$AG3735))-1)),"卖家未填"))</f>
        <v>卖家未填</v>
      </c>
      <c r="L3735" s="11" t="str">
        <f>IF(AK$1="","",IFERROR(TRIM(MID($AG3735,FIND(":",$AG3735,FIND(AK$1,$AG3735))+1,FIND("=",$AG3735,FIND(AK$1,$AG3735))-FIND(":",$AG3735,FIND(AK$1,$AG3735))-1)),"卖家未填"))</f>
        <v>卖家未填</v>
      </c>
      <c r="M3735" s="11" t="str">
        <f>IF(AL$1="","",IFERROR(TRIM(MID($AG3735,FIND(":",$AG3735,FIND(AL$1,$AG3735))+1,FIND("=",$AG3735,FIND(AL$1,$AG3735))-FIND(":",$AG3735,FIND(AL$1,$AG3735))-1)),"卖家未填"))</f>
        <v>散装</v>
      </c>
      <c r="N3735" s="11" t="s">
        <v>2795</v>
      </c>
      <c r="O3735" s="11" t="s">
        <v>4566</v>
      </c>
      <c r="P3735" s="13">
        <v>5</v>
      </c>
      <c r="Q3735" s="13">
        <v>3.89</v>
      </c>
      <c r="R3735" s="11">
        <v>3.89</v>
      </c>
      <c r="S3735" s="14">
        <f>IFERROR(V3735/T3735,"0")</f>
        <v>15.56</v>
      </c>
      <c r="T3735" s="11">
        <v>4</v>
      </c>
      <c r="U3735" s="11">
        <v>16</v>
      </c>
      <c r="V3735" s="15">
        <f>R3735*U3735</f>
        <v>62.24</v>
      </c>
      <c r="W3735" s="11">
        <v>1</v>
      </c>
      <c r="X3735" s="11">
        <v>1</v>
      </c>
      <c r="Y3735" s="11">
        <v>43295052481</v>
      </c>
      <c r="Z3735" s="11">
        <v>106462027</v>
      </c>
      <c r="AA3735" s="16">
        <f>IFERROR((MID(AE3735,FIND("ends=",AE3735)+5,FIND("000&amp;starts",AE3735)-FIND("ends=",AE3735)-5)+8*3600)/86400+70*365+19,"")</f>
        <v>42029.931956018518</v>
      </c>
      <c r="AB3735" s="17" t="str">
        <f>HYPERLINK("http://item.taobao.com/item.htm?id="&amp;Y3735,"点击查看")</f>
        <v>点击查看</v>
      </c>
      <c r="AC3735" s="11">
        <f>YEAR(D3735)</f>
        <v>2013</v>
      </c>
      <c r="AD3735" s="11"/>
      <c r="AE3735" s="11" t="s">
        <v>7877</v>
      </c>
      <c r="AF3735" s="11"/>
      <c r="AG3735" s="11" t="s">
        <v>13446</v>
      </c>
    </row>
    <row r="3736" spans="1:33" x14ac:dyDescent="0.15">
      <c r="A3736" s="11" t="s">
        <v>14947</v>
      </c>
      <c r="B3736" s="11" t="s">
        <v>17057</v>
      </c>
      <c r="C3736" s="11" t="s">
        <v>14948</v>
      </c>
      <c r="D3736" s="12">
        <v>41064</v>
      </c>
      <c r="E3736" s="11" t="s">
        <v>14957</v>
      </c>
      <c r="F3736" s="11" t="s">
        <v>14985</v>
      </c>
      <c r="G3736" s="11" t="s">
        <v>43</v>
      </c>
      <c r="H3736" s="11" t="s">
        <v>10435</v>
      </c>
      <c r="I3736" s="11" t="str">
        <f>IF(AH$1="","",IFERROR(TRIM(MID($AG3736,FIND(":",$AG3736,FIND(AH$1,$AG3736))+1,FIND("=",$AG3736,FIND(AH$1,$AG3736))-FIND(":",$AG3736,FIND(AH$1,$AG3736))-1)),"卖家未填"))</f>
        <v>卖家未填</v>
      </c>
      <c r="J3736" s="11" t="str">
        <f>IF(AI$1="","",IFERROR(TRIM(MID($AG3736,FIND(":",$AG3736,FIND(AI$1,$AG3736))+1,FIND("=",$AG3736,FIND(AI$1,$AG3736))-FIND(":",$AG3736,FIND(AI$1,$AG3736))-1)),"卖家未填"))</f>
        <v>400</v>
      </c>
      <c r="K3736" s="11" t="str">
        <f>IF(AJ$1="","",IFERROR(TRIM(MID($AG3736,FIND(":",$AG3736,FIND(AJ$1,$AG3736))+1,FIND("=",$AG3736,FIND(AJ$1,$AG3736))-FIND(":",$AG3736,FIND(AJ$1,$AG3736))-1)),"卖家未填"))</f>
        <v>卖家未填</v>
      </c>
      <c r="L3736" s="11" t="str">
        <f>IF(AK$1="","",IFERROR(TRIM(MID($AG3736,FIND(":",$AG3736,FIND(AK$1,$AG3736))+1,FIND("=",$AG3736,FIND(AK$1,$AG3736))-FIND(":",$AG3736,FIND(AK$1,$AG3736))-1)),"卖家未填"))</f>
        <v>卖家未填</v>
      </c>
      <c r="M3736" s="11" t="str">
        <f>IF(AL$1="","",IFERROR(TRIM(MID($AG3736,FIND(":",$AG3736,FIND(AL$1,$AG3736))+1,FIND("=",$AG3736,FIND(AL$1,$AG3736))-FIND(":",$AG3736,FIND(AL$1,$AG3736))-1)),"卖家未填"))</f>
        <v>散装</v>
      </c>
      <c r="N3736" s="11" t="s">
        <v>4080</v>
      </c>
      <c r="O3736" s="11" t="s">
        <v>4566</v>
      </c>
      <c r="P3736" s="13">
        <v>10</v>
      </c>
      <c r="Q3736" s="13">
        <v>6.9</v>
      </c>
      <c r="R3736" s="11">
        <v>6.9</v>
      </c>
      <c r="S3736" s="14">
        <f>IFERROR(V3736/T3736,"0")</f>
        <v>31.05</v>
      </c>
      <c r="T3736" s="11">
        <v>2</v>
      </c>
      <c r="U3736" s="11">
        <v>9</v>
      </c>
      <c r="V3736" s="15">
        <f>R3736*U3736</f>
        <v>62.1</v>
      </c>
      <c r="W3736" s="11">
        <v>0</v>
      </c>
      <c r="X3736" s="11">
        <v>1</v>
      </c>
      <c r="Y3736" s="11">
        <v>42775601259</v>
      </c>
      <c r="Z3736" s="11">
        <v>72215774</v>
      </c>
      <c r="AA3736" s="16">
        <f>IFERROR((MID(AE3736,FIND("ends=",AE3736)+5,FIND("000&amp;starts",AE3736)-FIND("ends=",AE3736)-5)+8*3600)/86400+70*365+19,"")</f>
        <v>42033.365300925929</v>
      </c>
      <c r="AB3736" s="17" t="str">
        <f>HYPERLINK("http://item.taobao.com/item.htm?id="&amp;Y3736,"点击查看")</f>
        <v>点击查看</v>
      </c>
      <c r="AC3736" s="11">
        <f>YEAR(D3736)</f>
        <v>2012</v>
      </c>
      <c r="AD3736" s="11"/>
      <c r="AE3736" s="11" t="s">
        <v>9215</v>
      </c>
      <c r="AF3736" s="11" t="s">
        <v>9706</v>
      </c>
      <c r="AG3736" s="11" t="s">
        <v>14606</v>
      </c>
    </row>
    <row r="3737" spans="1:33" x14ac:dyDescent="0.15">
      <c r="A3737" s="11" t="s">
        <v>14919</v>
      </c>
      <c r="B3737" s="11" t="s">
        <v>16479</v>
      </c>
      <c r="C3737" s="11" t="s">
        <v>14918</v>
      </c>
      <c r="D3737" s="12">
        <v>41658</v>
      </c>
      <c r="E3737" s="11" t="s">
        <v>15008</v>
      </c>
      <c r="F3737" s="11" t="s">
        <v>15084</v>
      </c>
      <c r="G3737" s="11" t="s">
        <v>133</v>
      </c>
      <c r="H3737" s="11" t="s">
        <v>10322</v>
      </c>
      <c r="I3737" s="11" t="str">
        <f>IF(AH$1="","",IFERROR(TRIM(MID($AG3737,FIND(":",$AG3737,FIND(AH$1,$AG3737))+1,FIND("=",$AG3737,FIND(AH$1,$AG3737))-FIND(":",$AG3737,FIND(AH$1,$AG3737))-1)),"卖家未填"))</f>
        <v>卖家未填</v>
      </c>
      <c r="J3737" s="11" t="str">
        <f>IF(AI$1="","",IFERROR(TRIM(MID($AG3737,FIND(":",$AG3737,FIND(AI$1,$AG3737))+1,FIND("=",$AG3737,FIND(AI$1,$AG3737))-FIND(":",$AG3737,FIND(AI$1,$AG3737))-1)),"卖家未填"))</f>
        <v>250</v>
      </c>
      <c r="K3737" s="11" t="str">
        <f>IF(AJ$1="","",IFERROR(TRIM(MID($AG3737,FIND(":",$AG3737,FIND(AJ$1,$AG3737))+1,FIND("=",$AG3737,FIND(AJ$1,$AG3737))-FIND(":",$AG3737,FIND(AJ$1,$AG3737))-1)),"卖家未填"))</f>
        <v>3人份</v>
      </c>
      <c r="L3737" s="11" t="str">
        <f>IF(AK$1="","",IFERROR(TRIM(MID($AG3737,FIND(":",$AG3737,FIND(AK$1,$AG3737))+1,FIND("=",$AG3737,FIND(AK$1,$AG3737))-FIND(":",$AG3737,FIND(AK$1,$AG3737))-1)),"卖家未填"))</f>
        <v>卖家未填</v>
      </c>
      <c r="M3737" s="11" t="str">
        <f>IF(AL$1="","",IFERROR(TRIM(MID($AG3737,FIND(":",$AG3737,FIND(AL$1,$AG3737))+1,FIND("=",$AG3737,FIND(AL$1,$AG3737))-FIND(":",$AG3737,FIND(AL$1,$AG3737))-1)),"卖家未填"))</f>
        <v>散装</v>
      </c>
      <c r="N3737" s="11" t="s">
        <v>2848</v>
      </c>
      <c r="O3737" s="11" t="s">
        <v>5167</v>
      </c>
      <c r="P3737" s="13">
        <v>15.5</v>
      </c>
      <c r="Q3737" s="13"/>
      <c r="R3737" s="11">
        <v>15.5</v>
      </c>
      <c r="S3737" s="14">
        <f>IFERROR(V3737/T3737,"0")</f>
        <v>15.5</v>
      </c>
      <c r="T3737" s="11">
        <v>4</v>
      </c>
      <c r="U3737" s="11">
        <v>4</v>
      </c>
      <c r="V3737" s="15">
        <f>R3737*U3737</f>
        <v>62</v>
      </c>
      <c r="W3737" s="11">
        <v>4</v>
      </c>
      <c r="X3737" s="11">
        <v>7</v>
      </c>
      <c r="Y3737" s="11">
        <v>42873833101</v>
      </c>
      <c r="Z3737" s="11">
        <v>108460058</v>
      </c>
      <c r="AA3737" s="16">
        <f>IFERROR((MID(AE3737,FIND("ends=",AE3737)+5,FIND("000&amp;starts",AE3737)-FIND("ends=",AE3737)-5)+8*3600)/86400+70*365+19,"")</f>
        <v>42030.940717592588</v>
      </c>
      <c r="AB3737" s="17" t="str">
        <f>HYPERLINK("http://item.taobao.com/item.htm?id="&amp;Y3737,"点击查看")</f>
        <v>点击查看</v>
      </c>
      <c r="AC3737" s="11">
        <f>YEAR(D3737)</f>
        <v>2014</v>
      </c>
      <c r="AD3737" s="11"/>
      <c r="AE3737" s="11" t="s">
        <v>7927</v>
      </c>
      <c r="AF3737" s="11"/>
      <c r="AG3737" s="11" t="s">
        <v>13490</v>
      </c>
    </row>
    <row r="3738" spans="1:33" x14ac:dyDescent="0.15">
      <c r="A3738" s="11" t="s">
        <v>14910</v>
      </c>
      <c r="B3738" s="11" t="s">
        <v>16766</v>
      </c>
      <c r="C3738" s="11" t="s">
        <v>14907</v>
      </c>
      <c r="D3738" s="12">
        <v>39226</v>
      </c>
      <c r="E3738" s="11" t="s">
        <v>14957</v>
      </c>
      <c r="F3738" s="11" t="s">
        <v>14958</v>
      </c>
      <c r="G3738" s="11" t="s">
        <v>21</v>
      </c>
      <c r="H3738" s="11" t="s">
        <v>10834</v>
      </c>
      <c r="I3738" s="11" t="str">
        <f>IF(AH$1="","",IFERROR(TRIM(MID($AG3738,FIND(":",$AG3738,FIND(AH$1,$AG3738))+1,FIND("=",$AG3738,FIND(AH$1,$AG3738))-FIND(":",$AG3738,FIND(AH$1,$AG3738))-1)),"卖家未填"))</f>
        <v>平板年糕</v>
      </c>
      <c r="J3738" s="11" t="str">
        <f>IF(AI$1="","",IFERROR(TRIM(MID($AG3738,FIND(":",$AG3738,FIND(AI$1,$AG3738))+1,FIND("=",$AG3738,FIND(AI$1,$AG3738))-FIND(":",$AG3738,FIND(AI$1,$AG3738))-1)),"卖家未填"))</f>
        <v>400</v>
      </c>
      <c r="K3738" s="11" t="str">
        <f>IF(AJ$1="","",IFERROR(TRIM(MID($AG3738,FIND(":",$AG3738,FIND(AJ$1,$AG3738))+1,FIND("=",$AG3738,FIND(AJ$1,$AG3738))-FIND(":",$AG3738,FIND(AJ$1,$AG3738))-1)),"卖家未填"))</f>
        <v>2人份</v>
      </c>
      <c r="L3738" s="11" t="str">
        <f>IF(AK$1="","",IFERROR(TRIM(MID($AG3738,FIND(":",$AG3738,FIND(AK$1,$AG3738))+1,FIND("=",$AG3738,FIND(AK$1,$AG3738))-FIND(":",$AG3738,FIND(AK$1,$AG3738))-1)),"卖家未填"))</f>
        <v>卖家未填</v>
      </c>
      <c r="M3738" s="11" t="str">
        <f>IF(AL$1="","",IFERROR(TRIM(MID($AG3738,FIND(":",$AG3738,FIND(AL$1,$AG3738))+1,FIND("=",$AG3738,FIND(AL$1,$AG3738))-FIND(":",$AG3738,FIND(AL$1,$AG3738))-1)),"卖家未填"))</f>
        <v>包装</v>
      </c>
      <c r="N3738" s="11" t="s">
        <v>3472</v>
      </c>
      <c r="O3738" s="11" t="s">
        <v>4673</v>
      </c>
      <c r="P3738" s="13">
        <v>2</v>
      </c>
      <c r="Q3738" s="13"/>
      <c r="R3738" s="11">
        <v>2</v>
      </c>
      <c r="S3738" s="14">
        <f>IFERROR(V3738/T3738,"0")</f>
        <v>20.666666666666668</v>
      </c>
      <c r="T3738" s="11">
        <v>3</v>
      </c>
      <c r="U3738" s="11">
        <v>31</v>
      </c>
      <c r="V3738" s="15">
        <f>R3738*U3738</f>
        <v>62</v>
      </c>
      <c r="W3738" s="11">
        <v>3</v>
      </c>
      <c r="X3738" s="11">
        <v>12</v>
      </c>
      <c r="Y3738" s="11">
        <v>42305055543</v>
      </c>
      <c r="Z3738" s="11">
        <v>34515880</v>
      </c>
      <c r="AA3738" s="16">
        <f>IFERROR((MID(AE3738,FIND("ends=",AE3738)+5,FIND("000&amp;starts",AE3738)-FIND("ends=",AE3738)-5)+8*3600)/86400+70*365+19,"")</f>
        <v>42033.852222222224</v>
      </c>
      <c r="AB3738" s="17" t="str">
        <f>HYPERLINK("http://item.taobao.com/item.htm?id="&amp;Y3738,"点击查看")</f>
        <v>点击查看</v>
      </c>
      <c r="AC3738" s="11">
        <f>YEAR(D3738)</f>
        <v>2007</v>
      </c>
      <c r="AD3738" s="11"/>
      <c r="AE3738" s="11" t="s">
        <v>8574</v>
      </c>
      <c r="AF3738" s="11" t="s">
        <v>10149</v>
      </c>
      <c r="AG3738" s="11" t="s">
        <v>14058</v>
      </c>
    </row>
    <row r="3739" spans="1:33" x14ac:dyDescent="0.15">
      <c r="A3739" s="11" t="s">
        <v>14947</v>
      </c>
      <c r="B3739" s="11" t="s">
        <v>16986</v>
      </c>
      <c r="C3739" s="11" t="s">
        <v>14948</v>
      </c>
      <c r="D3739" s="12">
        <v>41936</v>
      </c>
      <c r="E3739" s="11" t="s">
        <v>14967</v>
      </c>
      <c r="F3739" s="11" t="s">
        <v>15049</v>
      </c>
      <c r="G3739" s="11" t="s">
        <v>96</v>
      </c>
      <c r="H3739" s="11" t="s">
        <v>10322</v>
      </c>
      <c r="I3739" s="11" t="str">
        <f>IF(AH$1="","",IFERROR(TRIM(MID($AG3739,FIND(":",$AG3739,FIND(AH$1,$AG3739))+1,FIND("=",$AG3739,FIND(AH$1,$AG3739))-FIND(":",$AG3739,FIND(AH$1,$AG3739))-1)),"卖家未填"))</f>
        <v>卖家未填</v>
      </c>
      <c r="J3739" s="11" t="str">
        <f>IF(AI$1="","",IFERROR(TRIM(MID($AG3739,FIND(":",$AG3739,FIND(AI$1,$AG3739))+1,FIND("=",$AG3739,FIND(AI$1,$AG3739))-FIND(":",$AG3739,FIND(AI$1,$AG3739))-1)),"卖家未填"))</f>
        <v>500</v>
      </c>
      <c r="K3739" s="11" t="str">
        <f>IF(AJ$1="","",IFERROR(TRIM(MID($AG3739,FIND(":",$AG3739,FIND(AJ$1,$AG3739))+1,FIND("=",$AG3739,FIND(AJ$1,$AG3739))-FIND(":",$AG3739,FIND(AJ$1,$AG3739))-1)),"卖家未填"))</f>
        <v>卖家未填</v>
      </c>
      <c r="L3739" s="11" t="str">
        <f>IF(AK$1="","",IFERROR(TRIM(MID($AG3739,FIND(":",$AG3739,FIND(AK$1,$AG3739))+1,FIND("=",$AG3739,FIND(AK$1,$AG3739))-FIND(":",$AG3739,FIND(AK$1,$AG3739))-1)),"卖家未填"))</f>
        <v>卖家未填</v>
      </c>
      <c r="M3739" s="11" t="str">
        <f>IF(AL$1="","",IFERROR(TRIM(MID($AG3739,FIND(":",$AG3739,FIND(AL$1,$AG3739))+1,FIND("=",$AG3739,FIND(AL$1,$AG3739))-FIND(":",$AG3739,FIND(AL$1,$AG3739))-1)),"卖家未填"))</f>
        <v>散装</v>
      </c>
      <c r="N3739" s="11" t="s">
        <v>3911</v>
      </c>
      <c r="O3739" s="11" t="s">
        <v>4499</v>
      </c>
      <c r="P3739" s="13">
        <v>15.5</v>
      </c>
      <c r="Q3739" s="13"/>
      <c r="R3739" s="11">
        <v>15.5</v>
      </c>
      <c r="S3739" s="14">
        <f>IFERROR(V3739/T3739,"0")</f>
        <v>31</v>
      </c>
      <c r="T3739" s="11">
        <v>2</v>
      </c>
      <c r="U3739" s="11">
        <v>4</v>
      </c>
      <c r="V3739" s="15">
        <f>R3739*U3739</f>
        <v>62</v>
      </c>
      <c r="W3739" s="11">
        <v>2</v>
      </c>
      <c r="X3739" s="11">
        <v>2</v>
      </c>
      <c r="Y3739" s="11">
        <v>43022765261</v>
      </c>
      <c r="Z3739" s="11">
        <v>114535701</v>
      </c>
      <c r="AA3739" s="16">
        <f>IFERROR((MID(AE3739,FIND("ends=",AE3739)+5,FIND("000&amp;starts",AE3739)-FIND("ends=",AE3739)-5)+8*3600)/86400+70*365+19,"")</f>
        <v>42031.706157407403</v>
      </c>
      <c r="AB3739" s="17" t="str">
        <f>HYPERLINK("http://item.taobao.com/item.htm?id="&amp;Y3739,"点击查看")</f>
        <v>点击查看</v>
      </c>
      <c r="AC3739" s="11">
        <f>YEAR(D3739)</f>
        <v>2014</v>
      </c>
      <c r="AD3739" s="11"/>
      <c r="AE3739" s="11" t="s">
        <v>9037</v>
      </c>
      <c r="AF3739" s="11"/>
      <c r="AG3739" s="11" t="s">
        <v>14459</v>
      </c>
    </row>
    <row r="3740" spans="1:33" x14ac:dyDescent="0.15">
      <c r="A3740" s="11" t="s">
        <v>14947</v>
      </c>
      <c r="B3740" s="11" t="s">
        <v>17001</v>
      </c>
      <c r="C3740" s="11" t="s">
        <v>14946</v>
      </c>
      <c r="D3740" s="12">
        <v>41833</v>
      </c>
      <c r="E3740" s="11" t="s">
        <v>15006</v>
      </c>
      <c r="F3740" s="11" t="s">
        <v>15134</v>
      </c>
      <c r="G3740" s="11" t="s">
        <v>182</v>
      </c>
      <c r="H3740" s="11" t="s">
        <v>10322</v>
      </c>
      <c r="I3740" s="11" t="str">
        <f>IF(AH$1="","",IFERROR(TRIM(MID($AG3740,FIND(":",$AG3740,FIND(AH$1,$AG3740))+1,FIND("=",$AG3740,FIND(AH$1,$AG3740))-FIND(":",$AG3740,FIND(AH$1,$AG3740))-1)),"卖家未填"))</f>
        <v>卖家未填</v>
      </c>
      <c r="J3740" s="11" t="str">
        <f>IF(AI$1="","",IFERROR(TRIM(MID($AG3740,FIND(":",$AG3740,FIND(AI$1,$AG3740))+1,FIND("=",$AG3740,FIND(AI$1,$AG3740))-FIND(":",$AG3740,FIND(AI$1,$AG3740))-1)),"卖家未填"))</f>
        <v>2000</v>
      </c>
      <c r="K3740" s="11" t="str">
        <f>IF(AJ$1="","",IFERROR(TRIM(MID($AG3740,FIND(":",$AG3740,FIND(AJ$1,$AG3740))+1,FIND("=",$AG3740,FIND(AJ$1,$AG3740))-FIND(":",$AG3740,FIND(AJ$1,$AG3740))-1)),"卖家未填"))</f>
        <v>5人份</v>
      </c>
      <c r="L3740" s="11" t="str">
        <f>IF(AK$1="","",IFERROR(TRIM(MID($AG3740,FIND(":",$AG3740,FIND(AK$1,$AG3740))+1,FIND("=",$AG3740,FIND(AK$1,$AG3740))-FIND(":",$AG3740,FIND(AK$1,$AG3740))-1)),"卖家未填"))</f>
        <v>1周</v>
      </c>
      <c r="M3740" s="11" t="str">
        <f>IF(AL$1="","",IFERROR(TRIM(MID($AG3740,FIND(":",$AG3740,FIND(AL$1,$AG3740))+1,FIND("=",$AG3740,FIND(AL$1,$AG3740))-FIND(":",$AG3740,FIND(AL$1,$AG3740))-1)),"卖家未填"))</f>
        <v>散装</v>
      </c>
      <c r="N3740" s="11" t="s">
        <v>4187</v>
      </c>
      <c r="O3740" s="11" t="s">
        <v>4413</v>
      </c>
      <c r="P3740" s="13">
        <v>58</v>
      </c>
      <c r="Q3740" s="13">
        <v>31</v>
      </c>
      <c r="R3740" s="11">
        <v>31</v>
      </c>
      <c r="S3740" s="14">
        <f>IFERROR(V3740/T3740,"0")</f>
        <v>31</v>
      </c>
      <c r="T3740" s="11">
        <v>2</v>
      </c>
      <c r="U3740" s="11">
        <v>2</v>
      </c>
      <c r="V3740" s="15">
        <f>R3740*U3740</f>
        <v>62</v>
      </c>
      <c r="W3740" s="11">
        <v>8</v>
      </c>
      <c r="X3740" s="11">
        <v>8</v>
      </c>
      <c r="Y3740" s="11">
        <v>41766248376</v>
      </c>
      <c r="Z3740" s="11">
        <v>112096813</v>
      </c>
      <c r="AA3740" s="16">
        <f>IFERROR((MID(AE3740,FIND("ends=",AE3740)+5,FIND("000&amp;starts",AE3740)-FIND("ends=",AE3740)-5)+8*3600)/86400+70*365+19,"")</f>
        <v>42033.833333333328</v>
      </c>
      <c r="AB3740" s="17" t="str">
        <f>HYPERLINK("http://item.taobao.com/item.htm?id="&amp;Y3740,"点击查看")</f>
        <v>点击查看</v>
      </c>
      <c r="AC3740" s="11">
        <f>YEAR(D3740)</f>
        <v>2014</v>
      </c>
      <c r="AD3740" s="11"/>
      <c r="AE3740" s="11" t="s">
        <v>9327</v>
      </c>
      <c r="AF3740" s="11"/>
      <c r="AG3740" s="11" t="s">
        <v>14696</v>
      </c>
    </row>
    <row r="3741" spans="1:33" x14ac:dyDescent="0.15">
      <c r="A3741" s="11" t="s">
        <v>14910</v>
      </c>
      <c r="B3741" s="11" t="s">
        <v>16321</v>
      </c>
      <c r="C3741" s="11" t="s">
        <v>14907</v>
      </c>
      <c r="D3741" s="12">
        <v>41536</v>
      </c>
      <c r="E3741" s="11" t="s">
        <v>14957</v>
      </c>
      <c r="F3741" s="11" t="s">
        <v>14958</v>
      </c>
      <c r="G3741" s="11" t="s">
        <v>21</v>
      </c>
      <c r="H3741" s="11" t="s">
        <v>10706</v>
      </c>
      <c r="I3741" s="11" t="str">
        <f>IF(AH$1="","",IFERROR(TRIM(MID($AG3741,FIND(":",$AG3741,FIND(AH$1,$AG3741))+1,FIND("=",$AG3741,FIND(AH$1,$AG3741))-FIND(":",$AG3741,FIND(AH$1,$AG3741))-1)),"卖家未填"))</f>
        <v>卖家未填</v>
      </c>
      <c r="J3741" s="11" t="str">
        <f>IF(AI$1="","",IFERROR(TRIM(MID($AG3741,FIND(":",$AG3741,FIND(AI$1,$AG3741))+1,FIND("=",$AG3741,FIND(AI$1,$AG3741))-FIND(":",$AG3741,FIND(AI$1,$AG3741))-1)),"卖家未填"))</f>
        <v>200</v>
      </c>
      <c r="K3741" s="11" t="str">
        <f>IF(AJ$1="","",IFERROR(TRIM(MID($AG3741,FIND(":",$AG3741,FIND(AJ$1,$AG3741))+1,FIND("=",$AG3741,FIND(AJ$1,$AG3741))-FIND(":",$AG3741,FIND(AJ$1,$AG3741))-1)),"卖家未填"))</f>
        <v>卖家未填</v>
      </c>
      <c r="L3741" s="11" t="str">
        <f>IF(AK$1="","",IFERROR(TRIM(MID($AG3741,FIND(":",$AG3741,FIND(AK$1,$AG3741))+1,FIND("=",$AG3741,FIND(AK$1,$AG3741))-FIND(":",$AG3741,FIND(AK$1,$AG3741))-1)),"卖家未填"))</f>
        <v>卖家未填</v>
      </c>
      <c r="M3741" s="11" t="str">
        <f>IF(AL$1="","",IFERROR(TRIM(MID($AG3741,FIND(":",$AG3741,FIND(AL$1,$AG3741))+1,FIND("=",$AG3741,FIND(AL$1,$AG3741))-FIND(":",$AG3741,FIND(AL$1,$AG3741))-1)),"卖家未填"))</f>
        <v>包装</v>
      </c>
      <c r="N3741" s="11" t="s">
        <v>2555</v>
      </c>
      <c r="O3741" s="11" t="s">
        <v>5116</v>
      </c>
      <c r="P3741" s="13">
        <v>2.86</v>
      </c>
      <c r="Q3741" s="13">
        <v>2.29</v>
      </c>
      <c r="R3741" s="11">
        <v>2.29</v>
      </c>
      <c r="S3741" s="14">
        <f>IFERROR(V3741/T3741,"0")</f>
        <v>12.366</v>
      </c>
      <c r="T3741" s="11">
        <v>5</v>
      </c>
      <c r="U3741" s="11">
        <v>27</v>
      </c>
      <c r="V3741" s="15">
        <f>R3741*U3741</f>
        <v>61.83</v>
      </c>
      <c r="W3741" s="11">
        <v>2</v>
      </c>
      <c r="X3741" s="11"/>
      <c r="Y3741" s="11">
        <v>43114402640</v>
      </c>
      <c r="Z3741" s="11">
        <v>106460192</v>
      </c>
      <c r="AA3741" s="16">
        <f>IFERROR((MID(AE3741,FIND("ends=",AE3741)+5,FIND("000&amp;starts",AE3741)-FIND("ends=",AE3741)-5)+8*3600)/86400+70*365+19,"")</f>
        <v>42031.557442129633</v>
      </c>
      <c r="AB3741" s="17" t="str">
        <f>HYPERLINK("http://item.taobao.com/item.htm?id="&amp;Y3741,"点击查看")</f>
        <v>点击查看</v>
      </c>
      <c r="AC3741" s="11">
        <f>YEAR(D3741)</f>
        <v>2013</v>
      </c>
      <c r="AD3741" s="11"/>
      <c r="AE3741" s="11" t="s">
        <v>7633</v>
      </c>
      <c r="AF3741" s="11" t="s">
        <v>10012</v>
      </c>
      <c r="AG3741" s="11" t="s">
        <v>13234</v>
      </c>
    </row>
    <row r="3742" spans="1:33" x14ac:dyDescent="0.15">
      <c r="A3742" s="11" t="s">
        <v>14895</v>
      </c>
      <c r="B3742" s="11" t="s">
        <v>15501</v>
      </c>
      <c r="C3742" s="11" t="s">
        <v>14894</v>
      </c>
      <c r="D3742" s="12">
        <v>40474</v>
      </c>
      <c r="E3742" s="11" t="s">
        <v>24</v>
      </c>
      <c r="F3742" s="11" t="s">
        <v>24</v>
      </c>
      <c r="G3742" s="11" t="s">
        <v>24</v>
      </c>
      <c r="H3742" s="11" t="s">
        <v>10328</v>
      </c>
      <c r="I3742" s="11" t="str">
        <f>IF(AH$1="","",IFERROR(TRIM(MID($AG3742,FIND(":",$AG3742,FIND(AH$1,$AG3742))+1,FIND("=",$AG3742,FIND(AH$1,$AG3742))-FIND(":",$AG3742,FIND(AH$1,$AG3742))-1)),"卖家未填"))</f>
        <v>韩式年糕</v>
      </c>
      <c r="J3742" s="11" t="str">
        <f>IF(AI$1="","",IFERROR(TRIM(MID($AG3742,FIND(":",$AG3742,FIND(AI$1,$AG3742))+1,FIND("=",$AG3742,FIND(AI$1,$AG3742))-FIND(":",$AG3742,FIND(AI$1,$AG3742))-1)),"卖家未填"))</f>
        <v>450</v>
      </c>
      <c r="K3742" s="11" t="str">
        <f>IF(AJ$1="","",IFERROR(TRIM(MID($AG3742,FIND(":",$AG3742,FIND(AJ$1,$AG3742))+1,FIND("=",$AG3742,FIND(AJ$1,$AG3742))-FIND(":",$AG3742,FIND(AJ$1,$AG3742))-1)),"卖家未填"))</f>
        <v>2人份</v>
      </c>
      <c r="L3742" s="11" t="str">
        <f>IF(AK$1="","",IFERROR(TRIM(MID($AG3742,FIND(":",$AG3742,FIND(AK$1,$AG3742))+1,FIND("=",$AG3742,FIND(AK$1,$AG3742))-FIND(":",$AG3742,FIND(AK$1,$AG3742))-1)),"卖家未填"))</f>
        <v>1周</v>
      </c>
      <c r="M3742" s="11" t="str">
        <f>IF(AL$1="","",IFERROR(TRIM(MID($AG3742,FIND(":",$AG3742,FIND(AL$1,$AG3742))+1,FIND("=",$AG3742,FIND(AL$1,$AG3742))-FIND(":",$AG3742,FIND(AL$1,$AG3742))-1)),"卖家未填"))</f>
        <v>包装</v>
      </c>
      <c r="N3742" s="11" t="s">
        <v>2475</v>
      </c>
      <c r="O3742" s="11" t="s">
        <v>5096</v>
      </c>
      <c r="P3742" s="13">
        <v>8.8000000000000007</v>
      </c>
      <c r="Q3742" s="13"/>
      <c r="R3742" s="11">
        <v>8.8000000000000007</v>
      </c>
      <c r="S3742" s="14">
        <f>IFERROR(V3742/T3742,"0")</f>
        <v>12.320000000000002</v>
      </c>
      <c r="T3742" s="11">
        <v>5</v>
      </c>
      <c r="U3742" s="11">
        <v>7</v>
      </c>
      <c r="V3742" s="15">
        <f>R3742*U3742</f>
        <v>61.600000000000009</v>
      </c>
      <c r="W3742" s="11">
        <v>1</v>
      </c>
      <c r="X3742" s="11">
        <v>14</v>
      </c>
      <c r="Y3742" s="11">
        <v>39801883530</v>
      </c>
      <c r="Z3742" s="11">
        <v>63196614</v>
      </c>
      <c r="AA3742" s="16">
        <f>IFERROR((MID(AE3742,FIND("ends=",AE3742)+5,FIND("000&amp;starts",AE3742)-FIND("ends=",AE3742)-5)+8*3600)/86400+70*365+19,"")</f>
        <v>42029.549745370372</v>
      </c>
      <c r="AB3742" s="17" t="str">
        <f>HYPERLINK("http://item.taobao.com/item.htm?id="&amp;Y3742,"点击查看")</f>
        <v>点击查看</v>
      </c>
      <c r="AC3742" s="11">
        <f>YEAR(D3742)</f>
        <v>2010</v>
      </c>
      <c r="AD3742" s="11"/>
      <c r="AE3742" s="11" t="s">
        <v>7552</v>
      </c>
      <c r="AF3742" s="11" t="s">
        <v>9561</v>
      </c>
      <c r="AG3742" s="11" t="s">
        <v>13158</v>
      </c>
    </row>
    <row r="3743" spans="1:33" x14ac:dyDescent="0.15">
      <c r="A3743" s="11" t="s">
        <v>14910</v>
      </c>
      <c r="B3743" s="11" t="s">
        <v>15252</v>
      </c>
      <c r="C3743" s="11" t="s">
        <v>14913</v>
      </c>
      <c r="D3743" s="12">
        <v>41657</v>
      </c>
      <c r="E3743" s="11" t="s">
        <v>14957</v>
      </c>
      <c r="F3743" s="11" t="s">
        <v>14958</v>
      </c>
      <c r="G3743" s="11" t="s">
        <v>21</v>
      </c>
      <c r="H3743" s="11" t="s">
        <v>10322</v>
      </c>
      <c r="I3743" s="11" t="str">
        <f>IF(AH$1="","",IFERROR(TRIM(MID($AG3743,FIND(":",$AG3743,FIND(AH$1,$AG3743))+1,FIND("=",$AG3743,FIND(AH$1,$AG3743))-FIND(":",$AG3743,FIND(AH$1,$AG3743))-1)),"卖家未填"))</f>
        <v>卖家未填</v>
      </c>
      <c r="J3743" s="11" t="str">
        <f>IF(AI$1="","",IFERROR(TRIM(MID($AG3743,FIND(":",$AG3743,FIND(AI$1,$AG3743))+1,FIND("=",$AG3743,FIND(AI$1,$AG3743))-FIND(":",$AG3743,FIND(AI$1,$AG3743))-1)),"卖家未填"))</f>
        <v>350</v>
      </c>
      <c r="K3743" s="11" t="str">
        <f>IF(AJ$1="","",IFERROR(TRIM(MID($AG3743,FIND(":",$AG3743,FIND(AJ$1,$AG3743))+1,FIND("=",$AG3743,FIND(AJ$1,$AG3743))-FIND(":",$AG3743,FIND(AJ$1,$AG3743))-1)),"卖家未填"))</f>
        <v>2人份</v>
      </c>
      <c r="L3743" s="11" t="str">
        <f>IF(AK$1="","",IFERROR(TRIM(MID($AG3743,FIND(":",$AG3743,FIND(AK$1,$AG3743))+1,FIND("=",$AG3743,FIND(AK$1,$AG3743))-FIND(":",$AG3743,FIND(AK$1,$AG3743))-1)),"卖家未填"))</f>
        <v>1周</v>
      </c>
      <c r="M3743" s="11" t="str">
        <f>IF(AL$1="","",IFERROR(TRIM(MID($AG3743,FIND(":",$AG3743,FIND(AL$1,$AG3743))+1,FIND("=",$AG3743,FIND(AL$1,$AG3743))-FIND(":",$AG3743,FIND(AL$1,$AG3743))-1)),"卖家未填"))</f>
        <v>包装</v>
      </c>
      <c r="N3743" s="11" t="s">
        <v>2003</v>
      </c>
      <c r="O3743" s="11" t="s">
        <v>5058</v>
      </c>
      <c r="P3743" s="13">
        <v>29.8</v>
      </c>
      <c r="Q3743" s="13">
        <v>8.8000000000000007</v>
      </c>
      <c r="R3743" s="11">
        <v>8.8000000000000007</v>
      </c>
      <c r="S3743" s="14">
        <f>IFERROR(V3743/T3743,"0")</f>
        <v>12.320000000000002</v>
      </c>
      <c r="T3743" s="11">
        <v>5</v>
      </c>
      <c r="U3743" s="11">
        <v>7</v>
      </c>
      <c r="V3743" s="15">
        <f>R3743*U3743</f>
        <v>61.600000000000009</v>
      </c>
      <c r="W3743" s="11">
        <v>1</v>
      </c>
      <c r="X3743" s="11"/>
      <c r="Y3743" s="11">
        <v>43321422764</v>
      </c>
      <c r="Z3743" s="11">
        <v>108450760</v>
      </c>
      <c r="AA3743" s="16">
        <f>IFERROR((MID(AE3743,FIND("ends=",AE3743)+5,FIND("000&amp;starts",AE3743)-FIND("ends=",AE3743)-5)+8*3600)/86400+70*365+19,"")</f>
        <v>42030.899513888886</v>
      </c>
      <c r="AB3743" s="17" t="str">
        <f>HYPERLINK("http://item.taobao.com/item.htm?id="&amp;Y3743,"点击查看")</f>
        <v>点击查看</v>
      </c>
      <c r="AC3743" s="11">
        <f>YEAR(D3743)</f>
        <v>2014</v>
      </c>
      <c r="AD3743" s="11"/>
      <c r="AE3743" s="11" t="s">
        <v>7611</v>
      </c>
      <c r="AF3743" s="11"/>
      <c r="AG3743" s="11" t="s">
        <v>13215</v>
      </c>
    </row>
    <row r="3744" spans="1:33" x14ac:dyDescent="0.15">
      <c r="A3744" s="11" t="s">
        <v>14910</v>
      </c>
      <c r="B3744" s="11" t="s">
        <v>16556</v>
      </c>
      <c r="C3744" s="11" t="s">
        <v>14912</v>
      </c>
      <c r="D3744" s="12">
        <v>41062</v>
      </c>
      <c r="E3744" s="11" t="s">
        <v>14979</v>
      </c>
      <c r="F3744" s="11" t="s">
        <v>15010</v>
      </c>
      <c r="G3744" s="11" t="s">
        <v>64</v>
      </c>
      <c r="H3744" s="11" t="s">
        <v>10331</v>
      </c>
      <c r="I3744" s="11" t="str">
        <f>IF(AH$1="","",IFERROR(TRIM(MID($AG3744,FIND(":",$AG3744,FIND(AH$1,$AG3744))+1,FIND("=",$AG3744,FIND(AH$1,$AG3744))-FIND(":",$AG3744,FIND(AH$1,$AG3744))-1)),"卖家未填"))</f>
        <v>卖家未填</v>
      </c>
      <c r="J3744" s="11" t="str">
        <f>IF(AI$1="","",IFERROR(TRIM(MID($AG3744,FIND(":",$AG3744,FIND(AI$1,$AG3744))+1,FIND("=",$AG3744,FIND(AI$1,$AG3744))-FIND(":",$AG3744,FIND(AI$1,$AG3744))-1)),"卖家未填"))</f>
        <v>500</v>
      </c>
      <c r="K3744" s="11" t="str">
        <f>IF(AJ$1="","",IFERROR(TRIM(MID($AG3744,FIND(":",$AG3744,FIND(AJ$1,$AG3744))+1,FIND("=",$AG3744,FIND(AJ$1,$AG3744))-FIND(":",$AG3744,FIND(AJ$1,$AG3744))-1)),"卖家未填"))</f>
        <v>卖家未填</v>
      </c>
      <c r="L3744" s="11" t="str">
        <f>IF(AK$1="","",IFERROR(TRIM(MID($AG3744,FIND(":",$AG3744,FIND(AK$1,$AG3744))+1,FIND("=",$AG3744,FIND(AK$1,$AG3744))-FIND(":",$AG3744,FIND(AK$1,$AG3744))-1)),"卖家未填"))</f>
        <v>卖家未填</v>
      </c>
      <c r="M3744" s="11" t="str">
        <f>IF(AL$1="","",IFERROR(TRIM(MID($AG3744,FIND(":",$AG3744,FIND(AL$1,$AG3744))+1,FIND("=",$AG3744,FIND(AL$1,$AG3744))-FIND(":",$AG3744,FIND(AL$1,$AG3744))-1)),"卖家未填"))</f>
        <v>散装</v>
      </c>
      <c r="N3744" s="11" t="s">
        <v>3020</v>
      </c>
      <c r="O3744" s="11" t="s">
        <v>4440</v>
      </c>
      <c r="P3744" s="13">
        <v>10</v>
      </c>
      <c r="Q3744" s="13">
        <v>8.8000000000000007</v>
      </c>
      <c r="R3744" s="11">
        <v>8.8000000000000007</v>
      </c>
      <c r="S3744" s="14">
        <f>IFERROR(V3744/T3744,"0")</f>
        <v>15.400000000000002</v>
      </c>
      <c r="T3744" s="11">
        <v>4</v>
      </c>
      <c r="U3744" s="11">
        <v>7</v>
      </c>
      <c r="V3744" s="15">
        <f>R3744*U3744</f>
        <v>61.600000000000009</v>
      </c>
      <c r="W3744" s="11">
        <v>2</v>
      </c>
      <c r="X3744" s="11">
        <v>9</v>
      </c>
      <c r="Y3744" s="11">
        <v>20740332055</v>
      </c>
      <c r="Z3744" s="11">
        <v>72185772</v>
      </c>
      <c r="AA3744" s="16">
        <f>IFERROR((MID(AE3744,FIND("ends=",AE3744)+5,FIND("000&amp;starts",AE3744)-FIND("ends=",AE3744)-5)+8*3600)/86400+70*365+19,"")</f>
        <v>42034.398125</v>
      </c>
      <c r="AB3744" s="17" t="str">
        <f>HYPERLINK("http://item.taobao.com/item.htm?id="&amp;Y3744,"点击查看")</f>
        <v>点击查看</v>
      </c>
      <c r="AC3744" s="11">
        <f>YEAR(D3744)</f>
        <v>2012</v>
      </c>
      <c r="AD3744" s="11"/>
      <c r="AE3744" s="11" t="s">
        <v>8098</v>
      </c>
      <c r="AF3744" s="11" t="s">
        <v>9566</v>
      </c>
      <c r="AG3744" s="11" t="s">
        <v>13648</v>
      </c>
    </row>
    <row r="3745" spans="1:33" x14ac:dyDescent="0.15">
      <c r="A3745" s="11" t="s">
        <v>14910</v>
      </c>
      <c r="B3745" s="11" t="s">
        <v>15213</v>
      </c>
      <c r="C3745" s="11" t="s">
        <v>14912</v>
      </c>
      <c r="D3745" s="12">
        <v>41890</v>
      </c>
      <c r="E3745" s="11" t="s">
        <v>14957</v>
      </c>
      <c r="F3745" s="11" t="s">
        <v>14958</v>
      </c>
      <c r="G3745" s="11" t="s">
        <v>21</v>
      </c>
      <c r="H3745" s="11" t="s">
        <v>9590</v>
      </c>
      <c r="I3745" s="11" t="str">
        <f>IF(AH$1="","",IFERROR(TRIM(MID($AG3745,FIND(":",$AG3745,FIND(AH$1,$AG3745))+1,FIND("=",$AG3745,FIND(AH$1,$AG3745))-FIND(":",$AG3745,FIND(AH$1,$AG3745))-1)),"卖家未填"))</f>
        <v>卖家未填</v>
      </c>
      <c r="J3745" s="11" t="str">
        <f>IF(AI$1="","",IFERROR(TRIM(MID($AG3745,FIND(":",$AG3745,FIND(AI$1,$AG3745))+1,FIND("=",$AG3745,FIND(AI$1,$AG3745))-FIND(":",$AG3745,FIND(AI$1,$AG3745))-1)),"卖家未填"))</f>
        <v>300</v>
      </c>
      <c r="K3745" s="11" t="str">
        <f>IF(AJ$1="","",IFERROR(TRIM(MID($AG3745,FIND(":",$AG3745,FIND(AJ$1,$AG3745))+1,FIND("=",$AG3745,FIND(AJ$1,$AG3745))-FIND(":",$AG3745,FIND(AJ$1,$AG3745))-1)),"卖家未填"))</f>
        <v>卖家未填</v>
      </c>
      <c r="L3745" s="11" t="str">
        <f>IF(AK$1="","",IFERROR(TRIM(MID($AG3745,FIND(":",$AG3745,FIND(AK$1,$AG3745))+1,FIND("=",$AG3745,FIND(AK$1,$AG3745))-FIND(":",$AG3745,FIND(AK$1,$AG3745))-1)),"卖家未填"))</f>
        <v>卖家未填</v>
      </c>
      <c r="M3745" s="11" t="str">
        <f>IF(AL$1="","",IFERROR(TRIM(MID($AG3745,FIND(":",$AG3745,FIND(AL$1,$AG3745))+1,FIND("=",$AG3745,FIND(AL$1,$AG3745))-FIND(":",$AG3745,FIND(AL$1,$AG3745))-1)),"卖家未填"))</f>
        <v>包装</v>
      </c>
      <c r="N3745" s="11" t="s">
        <v>3486</v>
      </c>
      <c r="O3745" s="11" t="s">
        <v>4430</v>
      </c>
      <c r="P3745" s="13">
        <v>11</v>
      </c>
      <c r="Q3745" s="13">
        <v>8.8000000000000007</v>
      </c>
      <c r="R3745" s="11">
        <v>8.8000000000000007</v>
      </c>
      <c r="S3745" s="14">
        <f>IFERROR(V3745/T3745,"0")</f>
        <v>20.533333333333335</v>
      </c>
      <c r="T3745" s="11">
        <v>3</v>
      </c>
      <c r="U3745" s="11">
        <v>7</v>
      </c>
      <c r="V3745" s="15">
        <f>R3745*U3745</f>
        <v>61.600000000000009</v>
      </c>
      <c r="W3745" s="11">
        <v>1</v>
      </c>
      <c r="X3745" s="11">
        <v>5</v>
      </c>
      <c r="Y3745" s="11">
        <v>42937377368</v>
      </c>
      <c r="Z3745" s="11">
        <v>113400880</v>
      </c>
      <c r="AA3745" s="16">
        <f>IFERROR((MID(AE3745,FIND("ends=",AE3745)+5,FIND("000&amp;starts",AE3745)-FIND("ends=",AE3745)-5)+8*3600)/86400+70*365+19,"")</f>
        <v>42033.930520833332</v>
      </c>
      <c r="AB3745" s="17" t="str">
        <f>HYPERLINK("http://item.taobao.com/item.htm?id="&amp;Y3745,"点击查看")</f>
        <v>点击查看</v>
      </c>
      <c r="AC3745" s="11">
        <f>YEAR(D3745)</f>
        <v>2014</v>
      </c>
      <c r="AD3745" s="11"/>
      <c r="AE3745" s="11" t="s">
        <v>8587</v>
      </c>
      <c r="AF3745" s="11" t="s">
        <v>9759</v>
      </c>
      <c r="AG3745" s="11" t="s">
        <v>14072</v>
      </c>
    </row>
    <row r="3746" spans="1:33" x14ac:dyDescent="0.15">
      <c r="A3746" s="11" t="s">
        <v>14910</v>
      </c>
      <c r="B3746" s="11" t="s">
        <v>15864</v>
      </c>
      <c r="C3746" s="11" t="s">
        <v>14912</v>
      </c>
      <c r="D3746" s="12">
        <v>41123</v>
      </c>
      <c r="E3746" s="11" t="s">
        <v>15000</v>
      </c>
      <c r="F3746" s="11" t="s">
        <v>15083</v>
      </c>
      <c r="G3746" s="11" t="s">
        <v>132</v>
      </c>
      <c r="H3746" s="11" t="s">
        <v>10322</v>
      </c>
      <c r="I3746" s="11" t="str">
        <f>IF(AH$1="","",IFERROR(TRIM(MID($AG3746,FIND(":",$AG3746,FIND(AH$1,$AG3746))+1,FIND("=",$AG3746,FIND(AH$1,$AG3746))-FIND(":",$AG3746,FIND(AH$1,$AG3746))-1)),"卖家未填"))</f>
        <v>卖家未填</v>
      </c>
      <c r="J3746" s="11" t="str">
        <f>IF(AI$1="","",IFERROR(TRIM(MID($AG3746,FIND(":",$AG3746,FIND(AI$1,$AG3746))+1,FIND("=",$AG3746,FIND(AI$1,$AG3746))-FIND(":",$AG3746,FIND(AI$1,$AG3746))-1)),"卖家未填"))</f>
        <v>500</v>
      </c>
      <c r="K3746" s="11" t="str">
        <f>IF(AJ$1="","",IFERROR(TRIM(MID($AG3746,FIND(":",$AG3746,FIND(AJ$1,$AG3746))+1,FIND("=",$AG3746,FIND(AJ$1,$AG3746))-FIND(":",$AG3746,FIND(AJ$1,$AG3746))-1)),"卖家未填"))</f>
        <v>5人份</v>
      </c>
      <c r="L3746" s="11" t="str">
        <f>IF(AK$1="","",IFERROR(TRIM(MID($AG3746,FIND(":",$AG3746,FIND(AK$1,$AG3746))+1,FIND("=",$AG3746,FIND(AK$1,$AG3746))-FIND(":",$AG3746,FIND(AK$1,$AG3746))-1)),"卖家未填"))</f>
        <v>1周</v>
      </c>
      <c r="M3746" s="11" t="str">
        <f>IF(AL$1="","",IFERROR(TRIM(MID($AG3746,FIND(":",$AG3746,FIND(AL$1,$AG3746))+1,FIND("=",$AG3746,FIND(AL$1,$AG3746))-FIND(":",$AG3746,FIND(AL$1,$AG3746))-1)),"卖家未填"))</f>
        <v>散装</v>
      </c>
      <c r="N3746" s="11" t="s">
        <v>3816</v>
      </c>
      <c r="O3746" s="11" t="s">
        <v>4491</v>
      </c>
      <c r="P3746" s="13">
        <v>12</v>
      </c>
      <c r="Q3746" s="13">
        <v>8.8000000000000007</v>
      </c>
      <c r="R3746" s="11">
        <v>8.8000000000000007</v>
      </c>
      <c r="S3746" s="14">
        <f>IFERROR(V3746/T3746,"0")</f>
        <v>30.800000000000004</v>
      </c>
      <c r="T3746" s="11">
        <v>2</v>
      </c>
      <c r="U3746" s="11">
        <v>7</v>
      </c>
      <c r="V3746" s="15">
        <f>R3746*U3746</f>
        <v>61.600000000000009</v>
      </c>
      <c r="W3746" s="11">
        <v>0</v>
      </c>
      <c r="X3746" s="11"/>
      <c r="Y3746" s="11">
        <v>43104605618</v>
      </c>
      <c r="Z3746" s="11">
        <v>73055424</v>
      </c>
      <c r="AA3746" s="16">
        <f>IFERROR((MID(AE3746,FIND("ends=",AE3746)+5,FIND("000&amp;starts",AE3746)-FIND("ends=",AE3746)-5)+8*3600)/86400+70*365+19,"")</f>
        <v>42030.882418981477</v>
      </c>
      <c r="AB3746" s="17" t="str">
        <f>HYPERLINK("http://item.taobao.com/item.htm?id="&amp;Y3746,"点击查看")</f>
        <v>点击查看</v>
      </c>
      <c r="AC3746" s="11">
        <f>YEAR(D3746)</f>
        <v>2012</v>
      </c>
      <c r="AD3746" s="11"/>
      <c r="AE3746" s="11" t="s">
        <v>8936</v>
      </c>
      <c r="AF3746" s="11"/>
      <c r="AG3746" s="11" t="s">
        <v>14370</v>
      </c>
    </row>
    <row r="3747" spans="1:33" x14ac:dyDescent="0.15">
      <c r="A3747" s="11" t="s">
        <v>14910</v>
      </c>
      <c r="B3747" s="11" t="s">
        <v>16962</v>
      </c>
      <c r="C3747" s="11" t="s">
        <v>14912</v>
      </c>
      <c r="D3747" s="12">
        <v>39563</v>
      </c>
      <c r="E3747" s="11" t="s">
        <v>15000</v>
      </c>
      <c r="F3747" s="11" t="s">
        <v>15066</v>
      </c>
      <c r="G3747" s="11" t="s">
        <v>113</v>
      </c>
      <c r="H3747" s="11" t="s">
        <v>10322</v>
      </c>
      <c r="I3747" s="11" t="str">
        <f>IF(AH$1="","",IFERROR(TRIM(MID($AG3747,FIND(":",$AG3747,FIND(AH$1,$AG3747))+1,FIND("=",$AG3747,FIND(AH$1,$AG3747))-FIND(":",$AG3747,FIND(AH$1,$AG3747))-1)),"卖家未填"))</f>
        <v>卖家未填</v>
      </c>
      <c r="J3747" s="11" t="str">
        <f>IF(AI$1="","",IFERROR(TRIM(MID($AG3747,FIND(":",$AG3747,FIND(AI$1,$AG3747))+1,FIND("=",$AG3747,FIND(AI$1,$AG3747))-FIND(":",$AG3747,FIND(AI$1,$AG3747))-1)),"卖家未填"))</f>
        <v>500</v>
      </c>
      <c r="K3747" s="11" t="str">
        <f>IF(AJ$1="","",IFERROR(TRIM(MID($AG3747,FIND(":",$AG3747,FIND(AJ$1,$AG3747))+1,FIND("=",$AG3747,FIND(AJ$1,$AG3747))-FIND(":",$AG3747,FIND(AJ$1,$AG3747))-1)),"卖家未填"))</f>
        <v>卖家未填</v>
      </c>
      <c r="L3747" s="11" t="str">
        <f>IF(AK$1="","",IFERROR(TRIM(MID($AG3747,FIND(":",$AG3747,FIND(AK$1,$AG3747))+1,FIND("=",$AG3747,FIND(AK$1,$AG3747))-FIND(":",$AG3747,FIND(AK$1,$AG3747))-1)),"卖家未填"))</f>
        <v>卖家未填</v>
      </c>
      <c r="M3747" s="11" t="str">
        <f>IF(AL$1="","",IFERROR(TRIM(MID($AG3747,FIND(":",$AG3747,FIND(AL$1,$AG3747))+1,FIND("=",$AG3747,FIND(AL$1,$AG3747))-FIND(":",$AG3747,FIND(AL$1,$AG3747))-1)),"卖家未填"))</f>
        <v>散装</v>
      </c>
      <c r="N3747" s="11" t="s">
        <v>3857</v>
      </c>
      <c r="O3747" s="11" t="s">
        <v>4663</v>
      </c>
      <c r="P3747" s="13">
        <v>8.8000000000000007</v>
      </c>
      <c r="Q3747" s="13"/>
      <c r="R3747" s="11">
        <v>8.8000000000000007</v>
      </c>
      <c r="S3747" s="14">
        <f>IFERROR(V3747/T3747,"0")</f>
        <v>30.800000000000004</v>
      </c>
      <c r="T3747" s="11">
        <v>2</v>
      </c>
      <c r="U3747" s="11">
        <v>7</v>
      </c>
      <c r="V3747" s="15">
        <f>R3747*U3747</f>
        <v>61.600000000000009</v>
      </c>
      <c r="W3747" s="11">
        <v>4</v>
      </c>
      <c r="X3747" s="11">
        <v>22</v>
      </c>
      <c r="Y3747" s="11">
        <v>16275102134</v>
      </c>
      <c r="Z3747" s="11">
        <v>35711615</v>
      </c>
      <c r="AA3747" s="16">
        <f>IFERROR((MID(AE3747,FIND("ends=",AE3747)+5,FIND("000&amp;starts",AE3747)-FIND("ends=",AE3747)-5)+8*3600)/86400+70*365+19,"")</f>
        <v>42031.444618055553</v>
      </c>
      <c r="AB3747" s="17" t="str">
        <f>HYPERLINK("http://item.taobao.com/item.htm?id="&amp;Y3747,"点击查看")</f>
        <v>点击查看</v>
      </c>
      <c r="AC3747" s="11">
        <f>YEAR(D3747)</f>
        <v>2008</v>
      </c>
      <c r="AD3747" s="11"/>
      <c r="AE3747" s="11" t="s">
        <v>8981</v>
      </c>
      <c r="AF3747" s="11"/>
      <c r="AG3747" s="11" t="s">
        <v>14409</v>
      </c>
    </row>
    <row r="3748" spans="1:33" x14ac:dyDescent="0.15">
      <c r="A3748" s="11" t="s">
        <v>14947</v>
      </c>
      <c r="B3748" s="11" t="s">
        <v>17002</v>
      </c>
      <c r="C3748" s="11" t="s">
        <v>14946</v>
      </c>
      <c r="D3748" s="12">
        <v>41196</v>
      </c>
      <c r="E3748" s="11" t="s">
        <v>14957</v>
      </c>
      <c r="F3748" s="11" t="s">
        <v>14985</v>
      </c>
      <c r="G3748" s="11" t="s">
        <v>43</v>
      </c>
      <c r="H3748" s="11" t="s">
        <v>10322</v>
      </c>
      <c r="I3748" s="11" t="str">
        <f>IF(AH$1="","",IFERROR(TRIM(MID($AG3748,FIND(":",$AG3748,FIND(AH$1,$AG3748))+1,FIND("=",$AG3748,FIND(AH$1,$AG3748))-FIND(":",$AG3748,FIND(AH$1,$AG3748))-1)),"卖家未填"))</f>
        <v>卖家未填</v>
      </c>
      <c r="J3748" s="11" t="str">
        <f>IF(AI$1="","",IFERROR(TRIM(MID($AG3748,FIND(":",$AG3748,FIND(AI$1,$AG3748))+1,FIND("=",$AG3748,FIND(AI$1,$AG3748))-FIND(":",$AG3748,FIND(AI$1,$AG3748))-1)),"卖家未填"))</f>
        <v>750</v>
      </c>
      <c r="K3748" s="11" t="str">
        <f>IF(AJ$1="","",IFERROR(TRIM(MID($AG3748,FIND(":",$AG3748,FIND(AJ$1,$AG3748))+1,FIND("=",$AG3748,FIND(AJ$1,$AG3748))-FIND(":",$AG3748,FIND(AJ$1,$AG3748))-1)),"卖家未填"))</f>
        <v>卖家未填</v>
      </c>
      <c r="L3748" s="11" t="str">
        <f>IF(AK$1="","",IFERROR(TRIM(MID($AG3748,FIND(":",$AG3748,FIND(AK$1,$AG3748))+1,FIND("=",$AG3748,FIND(AK$1,$AG3748))-FIND(":",$AG3748,FIND(AK$1,$AG3748))-1)),"卖家未填"))</f>
        <v>卖家未填</v>
      </c>
      <c r="M3748" s="11" t="str">
        <f>IF(AL$1="","",IFERROR(TRIM(MID($AG3748,FIND(":",$AG3748,FIND(AL$1,$AG3748))+1,FIND("=",$AG3748,FIND(AL$1,$AG3748))-FIND(":",$AG3748,FIND(AL$1,$AG3748))-1)),"卖家未填"))</f>
        <v>散装</v>
      </c>
      <c r="N3748" s="11" t="s">
        <v>3948</v>
      </c>
      <c r="O3748" s="11" t="s">
        <v>5354</v>
      </c>
      <c r="P3748" s="13">
        <v>8.8000000000000007</v>
      </c>
      <c r="Q3748" s="13"/>
      <c r="R3748" s="11">
        <v>8.8000000000000007</v>
      </c>
      <c r="S3748" s="14">
        <f>IFERROR(V3748/T3748,"0")</f>
        <v>30.800000000000004</v>
      </c>
      <c r="T3748" s="11">
        <v>2</v>
      </c>
      <c r="U3748" s="11">
        <v>7</v>
      </c>
      <c r="V3748" s="15">
        <f>R3748*U3748</f>
        <v>61.600000000000009</v>
      </c>
      <c r="W3748" s="11">
        <v>3</v>
      </c>
      <c r="X3748" s="11">
        <v>2</v>
      </c>
      <c r="Y3748" s="11">
        <v>41811363776</v>
      </c>
      <c r="Z3748" s="11">
        <v>100523465</v>
      </c>
      <c r="AA3748" s="16">
        <f>IFERROR((MID(AE3748,FIND("ends=",AE3748)+5,FIND("000&amp;starts",AE3748)-FIND("ends=",AE3748)-5)+8*3600)/86400+70*365+19,"")</f>
        <v>42032.015798611115</v>
      </c>
      <c r="AB3748" s="17" t="str">
        <f>HYPERLINK("http://item.taobao.com/item.htm?id="&amp;Y3748,"点击查看")</f>
        <v>点击查看</v>
      </c>
      <c r="AC3748" s="11">
        <f>YEAR(D3748)</f>
        <v>2012</v>
      </c>
      <c r="AD3748" s="11"/>
      <c r="AE3748" s="11" t="s">
        <v>9076</v>
      </c>
      <c r="AF3748" s="11"/>
      <c r="AG3748" s="11" t="s">
        <v>14493</v>
      </c>
    </row>
    <row r="3749" spans="1:33" x14ac:dyDescent="0.15">
      <c r="A3749" s="11" t="s">
        <v>14919</v>
      </c>
      <c r="B3749" s="11" t="s">
        <v>15383</v>
      </c>
      <c r="C3749" s="11" t="s">
        <v>14920</v>
      </c>
      <c r="D3749" s="12">
        <v>39712</v>
      </c>
      <c r="E3749" s="11" t="s">
        <v>14957</v>
      </c>
      <c r="F3749" s="11" t="s">
        <v>14958</v>
      </c>
      <c r="G3749" s="11" t="s">
        <v>21</v>
      </c>
      <c r="H3749" s="11" t="s">
        <v>10322</v>
      </c>
      <c r="I3749" s="11" t="str">
        <f>IF(AH$1="","",IFERROR(TRIM(MID($AG3749,FIND(":",$AG3749,FIND(AH$1,$AG3749))+1,FIND("=",$AG3749,FIND(AH$1,$AG3749))-FIND(":",$AG3749,FIND(AH$1,$AG3749))-1)),"卖家未填"))</f>
        <v>卖家未填</v>
      </c>
      <c r="J3749" s="11" t="str">
        <f>IF(AI$1="","",IFERROR(TRIM(MID($AG3749,FIND(":",$AG3749,FIND(AI$1,$AG3749))+1,FIND("=",$AG3749,FIND(AI$1,$AG3749))-FIND(":",$AG3749,FIND(AI$1,$AG3749))-1)),"卖家未填"))</f>
        <v>200</v>
      </c>
      <c r="K3749" s="11" t="str">
        <f>IF(AJ$1="","",IFERROR(TRIM(MID($AG3749,FIND(":",$AG3749,FIND(AJ$1,$AG3749))+1,FIND("=",$AG3749,FIND(AJ$1,$AG3749))-FIND(":",$AG3749,FIND(AJ$1,$AG3749))-1)),"卖家未填"))</f>
        <v>卖家未填</v>
      </c>
      <c r="L3749" s="11" t="str">
        <f>IF(AK$1="","",IFERROR(TRIM(MID($AG3749,FIND(":",$AG3749,FIND(AK$1,$AG3749))+1,FIND("=",$AG3749,FIND(AK$1,$AG3749))-FIND(":",$AG3749,FIND(AK$1,$AG3749))-1)),"卖家未填"))</f>
        <v>卖家未填</v>
      </c>
      <c r="M3749" s="11" t="str">
        <f>IF(AL$1="","",IFERROR(TRIM(MID($AG3749,FIND(":",$AG3749,FIND(AL$1,$AG3749))+1,FIND("=",$AG3749,FIND(AL$1,$AG3749))-FIND(":",$AG3749,FIND(AL$1,$AG3749))-1)),"卖家未填"))</f>
        <v>散装</v>
      </c>
      <c r="N3749" s="11" t="s">
        <v>2836</v>
      </c>
      <c r="O3749" s="11" t="s">
        <v>4463</v>
      </c>
      <c r="P3749" s="13">
        <v>3.6</v>
      </c>
      <c r="Q3749" s="13"/>
      <c r="R3749" s="11">
        <v>3.6</v>
      </c>
      <c r="S3749" s="14">
        <f>IFERROR(V3749/T3749,"0")</f>
        <v>15.3</v>
      </c>
      <c r="T3749" s="11">
        <v>4</v>
      </c>
      <c r="U3749" s="11">
        <v>17</v>
      </c>
      <c r="V3749" s="15">
        <f>R3749*U3749</f>
        <v>61.2</v>
      </c>
      <c r="W3749" s="11">
        <v>4</v>
      </c>
      <c r="X3749" s="11">
        <v>6</v>
      </c>
      <c r="Y3749" s="11">
        <v>20420456947</v>
      </c>
      <c r="Z3749" s="11">
        <v>36382806</v>
      </c>
      <c r="AA3749" s="16">
        <f>IFERROR((MID(AE3749,FIND("ends=",AE3749)+5,FIND("000&amp;starts",AE3749)-FIND("ends=",AE3749)-5)+8*3600)/86400+70*365+19,"")</f>
        <v>42030.829988425925</v>
      </c>
      <c r="AB3749" s="17" t="str">
        <f>HYPERLINK("http://item.taobao.com/item.htm?id="&amp;Y3749,"点击查看")</f>
        <v>点击查看</v>
      </c>
      <c r="AC3749" s="11">
        <f>YEAR(D3749)</f>
        <v>2008</v>
      </c>
      <c r="AD3749" s="11"/>
      <c r="AE3749" s="11" t="s">
        <v>7915</v>
      </c>
      <c r="AF3749" s="11"/>
      <c r="AG3749" s="11" t="s">
        <v>12536</v>
      </c>
    </row>
    <row r="3750" spans="1:33" x14ac:dyDescent="0.15">
      <c r="A3750" s="11" t="s">
        <v>14910</v>
      </c>
      <c r="B3750" s="11" t="s">
        <v>16668</v>
      </c>
      <c r="C3750" s="11" t="s">
        <v>14912</v>
      </c>
      <c r="D3750" s="12">
        <v>41655</v>
      </c>
      <c r="E3750" s="11" t="s">
        <v>14961</v>
      </c>
      <c r="F3750" s="11" t="s">
        <v>14962</v>
      </c>
      <c r="G3750" s="11" t="s">
        <v>23</v>
      </c>
      <c r="H3750" s="11" t="s">
        <v>10320</v>
      </c>
      <c r="I3750" s="11" t="str">
        <f>IF(AH$1="","",IFERROR(TRIM(MID($AG3750,FIND(":",$AG3750,FIND(AH$1,$AG3750))+1,FIND("=",$AG3750,FIND(AH$1,$AG3750))-FIND(":",$AG3750,FIND(AH$1,$AG3750))-1)),"卖家未填"))</f>
        <v>速食</v>
      </c>
      <c r="J3750" s="11" t="str">
        <f>IF(AI$1="","",IFERROR(TRIM(MID($AG3750,FIND(":",$AG3750,FIND(AI$1,$AG3750))+1,FIND("=",$AG3750,FIND(AI$1,$AG3750))-FIND(":",$AG3750,FIND(AI$1,$AG3750))-1)),"卖家未填"))</f>
        <v>270</v>
      </c>
      <c r="K3750" s="11" t="str">
        <f>IF(AJ$1="","",IFERROR(TRIM(MID($AG3750,FIND(":",$AG3750,FIND(AJ$1,$AG3750))+1,FIND("=",$AG3750,FIND(AJ$1,$AG3750))-FIND(":",$AG3750,FIND(AJ$1,$AG3750))-1)),"卖家未填"))</f>
        <v>卖家未填</v>
      </c>
      <c r="L3750" s="11" t="str">
        <f>IF(AK$1="","",IFERROR(TRIM(MID($AG3750,FIND(":",$AG3750,FIND(AK$1,$AG3750))+1,FIND("=",$AG3750,FIND(AK$1,$AG3750))-FIND(":",$AG3750,FIND(AK$1,$AG3750))-1)),"卖家未填"))</f>
        <v>卖家未填</v>
      </c>
      <c r="M3750" s="11" t="str">
        <f>IF(AL$1="","",IFERROR(TRIM(MID($AG3750,FIND(":",$AG3750,FIND(AL$1,$AG3750))+1,FIND("=",$AG3750,FIND(AL$1,$AG3750))-FIND(":",$AG3750,FIND(AL$1,$AG3750))-1)),"卖家未填"))</f>
        <v>包装</v>
      </c>
      <c r="N3750" s="11" t="s">
        <v>3257</v>
      </c>
      <c r="O3750" s="11" t="s">
        <v>5183</v>
      </c>
      <c r="P3750" s="13">
        <v>6.8</v>
      </c>
      <c r="Q3750" s="13"/>
      <c r="R3750" s="11">
        <v>6.8</v>
      </c>
      <c r="S3750" s="14">
        <f>IFERROR(V3750/T3750,"0")</f>
        <v>20.399999999999999</v>
      </c>
      <c r="T3750" s="11">
        <v>3</v>
      </c>
      <c r="U3750" s="11">
        <v>9</v>
      </c>
      <c r="V3750" s="15">
        <f>R3750*U3750</f>
        <v>61.199999999999996</v>
      </c>
      <c r="W3750" s="11">
        <v>22</v>
      </c>
      <c r="X3750" s="11">
        <v>12</v>
      </c>
      <c r="Y3750" s="11">
        <v>41348032888</v>
      </c>
      <c r="Z3750" s="11">
        <v>108430896</v>
      </c>
      <c r="AA3750" s="16">
        <f>IFERROR((MID(AE3750,FIND("ends=",AE3750)+5,FIND("000&amp;starts",AE3750)-FIND("ends=",AE3750)-5)+8*3600)/86400+70*365+19,"")</f>
        <v>42030.926157407404</v>
      </c>
      <c r="AB3750" s="17" t="str">
        <f>HYPERLINK("http://item.taobao.com/item.htm?id="&amp;Y3750,"点击查看")</f>
        <v>点击查看</v>
      </c>
      <c r="AC3750" s="11">
        <f>YEAR(D3750)</f>
        <v>2014</v>
      </c>
      <c r="AD3750" s="11"/>
      <c r="AE3750" s="11" t="s">
        <v>8344</v>
      </c>
      <c r="AF3750" s="11" t="s">
        <v>9545</v>
      </c>
      <c r="AG3750" s="11" t="s">
        <v>13853</v>
      </c>
    </row>
    <row r="3751" spans="1:33" x14ac:dyDescent="0.15">
      <c r="A3751" s="11" t="s">
        <v>14941</v>
      </c>
      <c r="B3751" s="11" t="s">
        <v>14939</v>
      </c>
      <c r="C3751" s="11" t="s">
        <v>14940</v>
      </c>
      <c r="D3751" s="12">
        <v>41783</v>
      </c>
      <c r="E3751" s="11" t="s">
        <v>46</v>
      </c>
      <c r="F3751" s="11" t="s">
        <v>15020</v>
      </c>
      <c r="G3751" s="11" t="s">
        <v>72</v>
      </c>
      <c r="H3751" s="11" t="s">
        <v>10322</v>
      </c>
      <c r="I3751" s="11" t="str">
        <f>IF(AH$1="","",IFERROR(TRIM(MID($AG3751,FIND(":",$AG3751,FIND(AH$1,$AG3751))+1,FIND("=",$AG3751,FIND(AH$1,$AG3751))-FIND(":",$AG3751,FIND(AH$1,$AG3751))-1)),"卖家未填"))</f>
        <v>卖家未填</v>
      </c>
      <c r="J3751" s="11" t="str">
        <f>IF(AI$1="","",IFERROR(TRIM(MID($AG3751,FIND(":",$AG3751,FIND(AI$1,$AG3751))+1,FIND("=",$AG3751,FIND(AI$1,$AG3751))-FIND(":",$AG3751,FIND(AI$1,$AG3751))-1)),"卖家未填"))</f>
        <v>480</v>
      </c>
      <c r="K3751" s="11" t="str">
        <f>IF(AJ$1="","",IFERROR(TRIM(MID($AG3751,FIND(":",$AG3751,FIND(AJ$1,$AG3751))+1,FIND("=",$AG3751,FIND(AJ$1,$AG3751))-FIND(":",$AG3751,FIND(AJ$1,$AG3751))-1)),"卖家未填"))</f>
        <v>卖家未填</v>
      </c>
      <c r="L3751" s="11" t="str">
        <f>IF(AK$1="","",IFERROR(TRIM(MID($AG3751,FIND(":",$AG3751,FIND(AK$1,$AG3751))+1,FIND("=",$AG3751,FIND(AK$1,$AG3751))-FIND(":",$AG3751,FIND(AK$1,$AG3751))-1)),"卖家未填"))</f>
        <v>卖家未填</v>
      </c>
      <c r="M3751" s="11" t="str">
        <f>IF(AL$1="","",IFERROR(TRIM(MID($AG3751,FIND(":",$AG3751,FIND(AL$1,$AG3751))+1,FIND("=",$AG3751,FIND(AL$1,$AG3751))-FIND(":",$AG3751,FIND(AL$1,$AG3751))-1)),"卖家未填"))</f>
        <v>散装</v>
      </c>
      <c r="N3751" s="11" t="s">
        <v>239</v>
      </c>
      <c r="O3751" s="11" t="s">
        <v>4693</v>
      </c>
      <c r="P3751" s="13">
        <v>6.8</v>
      </c>
      <c r="Q3751" s="13"/>
      <c r="R3751" s="11">
        <v>6.8</v>
      </c>
      <c r="S3751" s="14">
        <f>IFERROR(V3751/T3751,"0")</f>
        <v>30.599999999999998</v>
      </c>
      <c r="T3751" s="11">
        <v>2</v>
      </c>
      <c r="U3751" s="11">
        <v>9</v>
      </c>
      <c r="V3751" s="15">
        <f>R3751*U3751</f>
        <v>61.199999999999996</v>
      </c>
      <c r="W3751" s="11">
        <v>1</v>
      </c>
      <c r="X3751" s="11">
        <v>1</v>
      </c>
      <c r="Y3751" s="11">
        <v>43037340940</v>
      </c>
      <c r="Z3751" s="11">
        <v>111087309</v>
      </c>
      <c r="AA3751" s="16">
        <f>IFERROR((MID(AE3751,FIND("ends=",AE3751)+5,FIND("000&amp;starts",AE3751)-FIND("ends=",AE3751)-5)+8*3600)/86400+70*365+19,"")</f>
        <v>42031.543483796297</v>
      </c>
      <c r="AB3751" s="17" t="str">
        <f>HYPERLINK("http://item.taobao.com/item.htm?id="&amp;Y3751,"点击查看")</f>
        <v>点击查看</v>
      </c>
      <c r="AC3751" s="11">
        <f>YEAR(D3751)</f>
        <v>2014</v>
      </c>
      <c r="AD3751" s="11"/>
      <c r="AE3751" s="11" t="s">
        <v>9003</v>
      </c>
      <c r="AF3751" s="11"/>
      <c r="AG3751" s="11" t="s">
        <v>11777</v>
      </c>
    </row>
    <row r="3752" spans="1:33" x14ac:dyDescent="0.15">
      <c r="A3752" s="11" t="s">
        <v>14947</v>
      </c>
      <c r="B3752" s="11" t="s">
        <v>17041</v>
      </c>
      <c r="C3752" s="11" t="s">
        <v>14946</v>
      </c>
      <c r="D3752" s="12">
        <v>38905</v>
      </c>
      <c r="E3752" s="11" t="s">
        <v>14957</v>
      </c>
      <c r="F3752" s="11" t="s">
        <v>14983</v>
      </c>
      <c r="G3752" s="11" t="s">
        <v>42</v>
      </c>
      <c r="H3752" s="11" t="s">
        <v>10921</v>
      </c>
      <c r="I3752" s="11" t="str">
        <f>IF(AH$1="","",IFERROR(TRIM(MID($AG3752,FIND(":",$AG3752,FIND(AH$1,$AG3752))+1,FIND("=",$AG3752,FIND(AH$1,$AG3752))-FIND(":",$AG3752,FIND(AH$1,$AG3752))-1)),"卖家未填"))</f>
        <v>传统糕点</v>
      </c>
      <c r="J3752" s="11" t="str">
        <f>IF(AI$1="","",IFERROR(TRIM(MID($AG3752,FIND(":",$AG3752,FIND(AI$1,$AG3752))+1,FIND("=",$AG3752,FIND(AI$1,$AG3752))-FIND(":",$AG3752,FIND(AI$1,$AG3752))-1)),"卖家未填"))</f>
        <v>200</v>
      </c>
      <c r="K3752" s="11" t="str">
        <f>IF(AJ$1="","",IFERROR(TRIM(MID($AG3752,FIND(":",$AG3752,FIND(AJ$1,$AG3752))+1,FIND("=",$AG3752,FIND(AJ$1,$AG3752))-FIND(":",$AG3752,FIND(AJ$1,$AG3752))-1)),"卖家未填"))</f>
        <v>卖家未填</v>
      </c>
      <c r="L3752" s="11" t="str">
        <f>IF(AK$1="","",IFERROR(TRIM(MID($AG3752,FIND(":",$AG3752,FIND(AK$1,$AG3752))+1,FIND("=",$AG3752,FIND(AK$1,$AG3752))-FIND(":",$AG3752,FIND(AK$1,$AG3752))-1)),"卖家未填"))</f>
        <v>卖家未填</v>
      </c>
      <c r="M3752" s="11" t="str">
        <f>IF(AL$1="","",IFERROR(TRIM(MID($AG3752,FIND(":",$AG3752,FIND(AL$1,$AG3752))+1,FIND("=",$AG3752,FIND(AL$1,$AG3752))-FIND(":",$AG3752,FIND(AL$1,$AG3752))-1)),"卖家未填"))</f>
        <v>包装</v>
      </c>
      <c r="N3752" s="11" t="s">
        <v>4047</v>
      </c>
      <c r="O3752" s="11" t="s">
        <v>4573</v>
      </c>
      <c r="P3752" s="13">
        <v>8.8000000000000007</v>
      </c>
      <c r="Q3752" s="13">
        <v>6.8</v>
      </c>
      <c r="R3752" s="11">
        <v>6.8</v>
      </c>
      <c r="S3752" s="14">
        <f>IFERROR(V3752/T3752,"0")</f>
        <v>30.599999999999998</v>
      </c>
      <c r="T3752" s="11">
        <v>2</v>
      </c>
      <c r="U3752" s="11">
        <v>9</v>
      </c>
      <c r="V3752" s="15">
        <f>R3752*U3752</f>
        <v>61.199999999999996</v>
      </c>
      <c r="W3752" s="11">
        <v>5</v>
      </c>
      <c r="X3752" s="11">
        <v>12</v>
      </c>
      <c r="Y3752" s="11">
        <v>37758102522</v>
      </c>
      <c r="Z3752" s="11">
        <v>33777641</v>
      </c>
      <c r="AA3752" s="16">
        <f>IFERROR((MID(AE3752,FIND("ends=",AE3752)+5,FIND("000&amp;starts",AE3752)-FIND("ends=",AE3752)-5)+8*3600)/86400+70*365+19,"")</f>
        <v>42032.874675925923</v>
      </c>
      <c r="AB3752" s="17" t="str">
        <f>HYPERLINK("http://item.taobao.com/item.htm?id="&amp;Y3752,"点击查看")</f>
        <v>点击查看</v>
      </c>
      <c r="AC3752" s="11">
        <f>YEAR(D3752)</f>
        <v>2006</v>
      </c>
      <c r="AD3752" s="11"/>
      <c r="AE3752" s="11" t="s">
        <v>9180</v>
      </c>
      <c r="AF3752" s="11" t="s">
        <v>10242</v>
      </c>
      <c r="AG3752" s="11" t="s">
        <v>14580</v>
      </c>
    </row>
    <row r="3753" spans="1:33" x14ac:dyDescent="0.15">
      <c r="A3753" s="11" t="s">
        <v>14947</v>
      </c>
      <c r="B3753" s="11" t="s">
        <v>15262</v>
      </c>
      <c r="C3753" s="11" t="s">
        <v>14950</v>
      </c>
      <c r="D3753" s="12">
        <v>39465</v>
      </c>
      <c r="E3753" s="11" t="s">
        <v>14957</v>
      </c>
      <c r="F3753" s="11" t="s">
        <v>14958</v>
      </c>
      <c r="G3753" s="11" t="s">
        <v>21</v>
      </c>
      <c r="H3753" s="11" t="s">
        <v>10322</v>
      </c>
      <c r="I3753" s="11" t="str">
        <f>IF(AH$1="","",IFERROR(TRIM(MID($AG3753,FIND(":",$AG3753,FIND(AH$1,$AG3753))+1,FIND("=",$AG3753,FIND(AH$1,$AG3753))-FIND(":",$AG3753,FIND(AH$1,$AG3753))-1)),"卖家未填"))</f>
        <v>卖家未填</v>
      </c>
      <c r="J3753" s="11" t="str">
        <f>IF(AI$1="","",IFERROR(TRIM(MID($AG3753,FIND(":",$AG3753,FIND(AI$1,$AG3753))+1,FIND("=",$AG3753,FIND(AI$1,$AG3753))-FIND(":",$AG3753,FIND(AI$1,$AG3753))-1)),"卖家未填"))</f>
        <v>540</v>
      </c>
      <c r="K3753" s="11" t="str">
        <f>IF(AJ$1="","",IFERROR(TRIM(MID($AG3753,FIND(":",$AG3753,FIND(AJ$1,$AG3753))+1,FIND("=",$AG3753,FIND(AJ$1,$AG3753))-FIND(":",$AG3753,FIND(AJ$1,$AG3753))-1)),"卖家未填"))</f>
        <v>卖家未填</v>
      </c>
      <c r="L3753" s="11" t="str">
        <f>IF(AK$1="","",IFERROR(TRIM(MID($AG3753,FIND(":",$AG3753,FIND(AK$1,$AG3753))+1,FIND("=",$AG3753,FIND(AK$1,$AG3753))-FIND(":",$AG3753,FIND(AK$1,$AG3753))-1)),"卖家未填"))</f>
        <v>卖家未填</v>
      </c>
      <c r="M3753" s="11" t="str">
        <f>IF(AL$1="","",IFERROR(TRIM(MID($AG3753,FIND(":",$AG3753,FIND(AL$1,$AG3753))+1,FIND("=",$AG3753,FIND(AL$1,$AG3753))-FIND(":",$AG3753,FIND(AL$1,$AG3753))-1)),"卖家未填"))</f>
        <v>包装</v>
      </c>
      <c r="N3753" s="11" t="s">
        <v>4299</v>
      </c>
      <c r="O3753" s="11" t="s">
        <v>4705</v>
      </c>
      <c r="P3753" s="13">
        <v>4.5</v>
      </c>
      <c r="Q3753" s="13">
        <v>4.05</v>
      </c>
      <c r="R3753" s="11">
        <v>4.05</v>
      </c>
      <c r="S3753" s="14">
        <f>IFERROR(V3753/T3753,"0")</f>
        <v>30.375</v>
      </c>
      <c r="T3753" s="11">
        <v>2</v>
      </c>
      <c r="U3753" s="11">
        <v>15</v>
      </c>
      <c r="V3753" s="15">
        <f>R3753*U3753</f>
        <v>60.75</v>
      </c>
      <c r="W3753" s="11">
        <v>3</v>
      </c>
      <c r="X3753" s="11">
        <v>2</v>
      </c>
      <c r="Y3753" s="11">
        <v>35023655567</v>
      </c>
      <c r="Z3753" s="11">
        <v>35299342</v>
      </c>
      <c r="AA3753" s="16">
        <f>IFERROR((MID(AE3753,FIND("ends=",AE3753)+5,FIND("000&amp;starts",AE3753)-FIND("ends=",AE3753)-5)+8*3600)/86400+70*365+19,"")</f>
        <v>42034.837500000001</v>
      </c>
      <c r="AB3753" s="17" t="str">
        <f>HYPERLINK("http://item.taobao.com/item.htm?id="&amp;Y3753,"点击查看")</f>
        <v>点击查看</v>
      </c>
      <c r="AC3753" s="11">
        <f>YEAR(D3753)</f>
        <v>2008</v>
      </c>
      <c r="AD3753" s="11"/>
      <c r="AE3753" s="11" t="s">
        <v>9439</v>
      </c>
      <c r="AF3753" s="11"/>
      <c r="AG3753" s="11" t="s">
        <v>14800</v>
      </c>
    </row>
    <row r="3754" spans="1:33" x14ac:dyDescent="0.15">
      <c r="A3754" s="11" t="s">
        <v>14910</v>
      </c>
      <c r="B3754" s="11" t="s">
        <v>16534</v>
      </c>
      <c r="C3754" s="11" t="s">
        <v>14907</v>
      </c>
      <c r="D3754" s="12">
        <v>40760</v>
      </c>
      <c r="E3754" s="11" t="s">
        <v>14965</v>
      </c>
      <c r="F3754" s="11" t="s">
        <v>14970</v>
      </c>
      <c r="G3754" s="11" t="s">
        <v>30</v>
      </c>
      <c r="H3754" s="11" t="s">
        <v>10324</v>
      </c>
      <c r="I3754" s="11" t="str">
        <f>IF(AH$1="","",IFERROR(TRIM(MID($AG3754,FIND(":",$AG3754,FIND(AH$1,$AG3754))+1,FIND("=",$AG3754,FIND(AH$1,$AG3754))-FIND(":",$AG3754,FIND(AH$1,$AG3754))-1)),"卖家未填"))</f>
        <v>288g</v>
      </c>
      <c r="J3754" s="11" t="str">
        <f>IF(AI$1="","",IFERROR(TRIM(MID($AG3754,FIND(":",$AG3754,FIND(AI$1,$AG3754))+1,FIND("=",$AG3754,FIND(AI$1,$AG3754))-FIND(":",$AG3754,FIND(AI$1,$AG3754))-1)),"卖家未填"))</f>
        <v>280</v>
      </c>
      <c r="K3754" s="11" t="str">
        <f>IF(AJ$1="","",IFERROR(TRIM(MID($AG3754,FIND(":",$AG3754,FIND(AJ$1,$AG3754))+1,FIND("=",$AG3754,FIND(AJ$1,$AG3754))-FIND(":",$AG3754,FIND(AJ$1,$AG3754))-1)),"卖家未填"))</f>
        <v>卖家未填</v>
      </c>
      <c r="L3754" s="11" t="str">
        <f>IF(AK$1="","",IFERROR(TRIM(MID($AG3754,FIND(":",$AG3754,FIND(AK$1,$AG3754))+1,FIND("=",$AG3754,FIND(AK$1,$AG3754))-FIND(":",$AG3754,FIND(AK$1,$AG3754))-1)),"卖家未填"))</f>
        <v>卖家未填</v>
      </c>
      <c r="M3754" s="11" t="str">
        <f>IF(AL$1="","",IFERROR(TRIM(MID($AG3754,FIND(":",$AG3754,FIND(AL$1,$AG3754))+1,FIND("=",$AG3754,FIND(AL$1,$AG3754))-FIND(":",$AG3754,FIND(AL$1,$AG3754))-1)),"卖家未填"))</f>
        <v>包装</v>
      </c>
      <c r="N3754" s="11" t="s">
        <v>2979</v>
      </c>
      <c r="O3754" s="11" t="s">
        <v>5190</v>
      </c>
      <c r="P3754" s="13">
        <v>5.5</v>
      </c>
      <c r="Q3754" s="13"/>
      <c r="R3754" s="11">
        <v>5.5</v>
      </c>
      <c r="S3754" s="14">
        <f>IFERROR(V3754/T3754,"0")</f>
        <v>15.125</v>
      </c>
      <c r="T3754" s="11">
        <v>4</v>
      </c>
      <c r="U3754" s="11">
        <v>11</v>
      </c>
      <c r="V3754" s="15">
        <f>R3754*U3754</f>
        <v>60.5</v>
      </c>
      <c r="W3754" s="11">
        <v>2</v>
      </c>
      <c r="X3754" s="11">
        <v>1</v>
      </c>
      <c r="Y3754" s="11">
        <v>43291121406</v>
      </c>
      <c r="Z3754" s="11">
        <v>68202716</v>
      </c>
      <c r="AA3754" s="16">
        <f>IFERROR((MID(AE3754,FIND("ends=",AE3754)+5,FIND("000&amp;starts",AE3754)-FIND("ends=",AE3754)-5)+8*3600)/86400+70*365+19,"")</f>
        <v>42033.555879629625</v>
      </c>
      <c r="AB3754" s="17" t="str">
        <f>HYPERLINK("http://item.taobao.com/item.htm?id="&amp;Y3754,"点击查看")</f>
        <v>点击查看</v>
      </c>
      <c r="AC3754" s="11">
        <f>YEAR(D3754)</f>
        <v>2011</v>
      </c>
      <c r="AD3754" s="11"/>
      <c r="AE3754" s="11" t="s">
        <v>8059</v>
      </c>
      <c r="AF3754" s="11" t="s">
        <v>9552</v>
      </c>
      <c r="AG3754" s="11" t="s">
        <v>13610</v>
      </c>
    </row>
    <row r="3755" spans="1:33" x14ac:dyDescent="0.15">
      <c r="A3755" s="11" t="s">
        <v>14919</v>
      </c>
      <c r="B3755" s="11" t="s">
        <v>16394</v>
      </c>
      <c r="C3755" s="11" t="s">
        <v>14923</v>
      </c>
      <c r="D3755" s="12">
        <v>41960</v>
      </c>
      <c r="E3755" s="11" t="s">
        <v>15000</v>
      </c>
      <c r="F3755" s="11" t="s">
        <v>15011</v>
      </c>
      <c r="G3755" s="11" t="s">
        <v>65</v>
      </c>
      <c r="H3755" s="11" t="s">
        <v>10322</v>
      </c>
      <c r="I3755" s="11" t="str">
        <f>IF(AH$1="","",IFERROR(TRIM(MID($AG3755,FIND(":",$AG3755,FIND(AH$1,$AG3755))+1,FIND("=",$AG3755,FIND(AH$1,$AG3755))-FIND(":",$AG3755,FIND(AH$1,$AG3755))-1)),"卖家未填"))</f>
        <v>卖家未填</v>
      </c>
      <c r="J3755" s="11" t="str">
        <f>IF(AI$1="","",IFERROR(TRIM(MID($AG3755,FIND(":",$AG3755,FIND(AI$1,$AG3755))+1,FIND("=",$AG3755,FIND(AI$1,$AG3755))-FIND(":",$AG3755,FIND(AI$1,$AG3755))-1)),"卖家未填"))</f>
        <v>500</v>
      </c>
      <c r="K3755" s="11" t="str">
        <f>IF(AJ$1="","",IFERROR(TRIM(MID($AG3755,FIND(":",$AG3755,FIND(AJ$1,$AG3755))+1,FIND("=",$AG3755,FIND(AJ$1,$AG3755))-FIND(":",$AG3755,FIND(AJ$1,$AG3755))-1)),"卖家未填"))</f>
        <v>卖家未填</v>
      </c>
      <c r="L3755" s="11" t="str">
        <f>IF(AK$1="","",IFERROR(TRIM(MID($AG3755,FIND(":",$AG3755,FIND(AK$1,$AG3755))+1,FIND("=",$AG3755,FIND(AK$1,$AG3755))-FIND(":",$AG3755,FIND(AK$1,$AG3755))-1)),"卖家未填"))</f>
        <v>卖家未填</v>
      </c>
      <c r="M3755" s="11" t="str">
        <f>IF(AL$1="","",IFERROR(TRIM(MID($AG3755,FIND(":",$AG3755,FIND(AL$1,$AG3755))+1,FIND("=",$AG3755,FIND(AL$1,$AG3755))-FIND(":",$AG3755,FIND(AL$1,$AG3755))-1)),"卖家未填"))</f>
        <v>散装</v>
      </c>
      <c r="N3755" s="11" t="s">
        <v>2681</v>
      </c>
      <c r="O3755" s="11" t="s">
        <v>4440</v>
      </c>
      <c r="P3755" s="13">
        <v>10</v>
      </c>
      <c r="Q3755" s="13"/>
      <c r="R3755" s="11">
        <v>10</v>
      </c>
      <c r="S3755" s="14">
        <f>IFERROR(V3755/T3755,"0")</f>
        <v>12</v>
      </c>
      <c r="T3755" s="11">
        <v>5</v>
      </c>
      <c r="U3755" s="11">
        <v>6</v>
      </c>
      <c r="V3755" s="15">
        <f>R3755*U3755</f>
        <v>60</v>
      </c>
      <c r="W3755" s="11">
        <v>5</v>
      </c>
      <c r="X3755" s="11"/>
      <c r="Y3755" s="11">
        <v>43099072235</v>
      </c>
      <c r="Z3755" s="11">
        <v>115184736</v>
      </c>
      <c r="AA3755" s="16">
        <f>IFERROR((MID(AE3755,FIND("ends=",AE3755)+5,FIND("000&amp;starts",AE3755)-FIND("ends=",AE3755)-5)+8*3600)/86400+70*365+19,"")</f>
        <v>42034.691342592589</v>
      </c>
      <c r="AB3755" s="17" t="str">
        <f>HYPERLINK("http://item.taobao.com/item.htm?id="&amp;Y3755,"点击查看")</f>
        <v>点击查看</v>
      </c>
      <c r="AC3755" s="11">
        <f>YEAR(D3755)</f>
        <v>2014</v>
      </c>
      <c r="AD3755" s="11"/>
      <c r="AE3755" s="11" t="s">
        <v>7760</v>
      </c>
      <c r="AF3755" s="11"/>
      <c r="AG3755" s="11" t="s">
        <v>13343</v>
      </c>
    </row>
    <row r="3756" spans="1:33" x14ac:dyDescent="0.15">
      <c r="A3756" s="11" t="s">
        <v>14919</v>
      </c>
      <c r="B3756" s="11" t="s">
        <v>15299</v>
      </c>
      <c r="C3756" s="11" t="s">
        <v>14918</v>
      </c>
      <c r="D3756" s="12">
        <v>39111</v>
      </c>
      <c r="E3756" s="11" t="s">
        <v>14957</v>
      </c>
      <c r="F3756" s="11" t="s">
        <v>14958</v>
      </c>
      <c r="G3756" s="11" t="s">
        <v>21</v>
      </c>
      <c r="H3756" s="11" t="s">
        <v>10322</v>
      </c>
      <c r="I3756" s="11" t="str">
        <f>IF(AH$1="","",IFERROR(TRIM(MID($AG3756,FIND(":",$AG3756,FIND(AH$1,$AG3756))+1,FIND("=",$AG3756,FIND(AH$1,$AG3756))-FIND(":",$AG3756,FIND(AH$1,$AG3756))-1)),"卖家未填"))</f>
        <v>卖家未填</v>
      </c>
      <c r="J3756" s="11" t="str">
        <f>IF(AI$1="","",IFERROR(TRIM(MID($AG3756,FIND(":",$AG3756,FIND(AI$1,$AG3756))+1,FIND("=",$AG3756,FIND(AI$1,$AG3756))-FIND(":",$AG3756,FIND(AI$1,$AG3756))-1)),"卖家未填"))</f>
        <v>400</v>
      </c>
      <c r="K3756" s="11" t="str">
        <f>IF(AJ$1="","",IFERROR(TRIM(MID($AG3756,FIND(":",$AG3756,FIND(AJ$1,$AG3756))+1,FIND("=",$AG3756,FIND(AJ$1,$AG3756))-FIND(":",$AG3756,FIND(AJ$1,$AG3756))-1)),"卖家未填"))</f>
        <v>卖家未填</v>
      </c>
      <c r="L3756" s="11" t="str">
        <f>IF(AK$1="","",IFERROR(TRIM(MID($AG3756,FIND(":",$AG3756,FIND(AK$1,$AG3756))+1,FIND("=",$AG3756,FIND(AK$1,$AG3756))-FIND(":",$AG3756,FIND(AK$1,$AG3756))-1)),"卖家未填"))</f>
        <v>卖家未填</v>
      </c>
      <c r="M3756" s="11" t="str">
        <f>IF(AL$1="","",IFERROR(TRIM(MID($AG3756,FIND(":",$AG3756,FIND(AL$1,$AG3756))+1,FIND("=",$AG3756,FIND(AL$1,$AG3756))-FIND(":",$AG3756,FIND(AL$1,$AG3756))-1)),"卖家未填"))</f>
        <v>包装</v>
      </c>
      <c r="N3756" s="11" t="s">
        <v>2866</v>
      </c>
      <c r="O3756" s="11" t="s">
        <v>4440</v>
      </c>
      <c r="P3756" s="13">
        <v>8</v>
      </c>
      <c r="Q3756" s="13">
        <v>7.5</v>
      </c>
      <c r="R3756" s="11">
        <v>7.5</v>
      </c>
      <c r="S3756" s="14">
        <f>IFERROR(V3756/T3756,"0")</f>
        <v>15</v>
      </c>
      <c r="T3756" s="11">
        <v>4</v>
      </c>
      <c r="U3756" s="11">
        <v>8</v>
      </c>
      <c r="V3756" s="15">
        <f>R3756*U3756</f>
        <v>60</v>
      </c>
      <c r="W3756" s="11">
        <v>4</v>
      </c>
      <c r="X3756" s="11">
        <v>3</v>
      </c>
      <c r="Y3756" s="11">
        <v>42348629359</v>
      </c>
      <c r="Z3756" s="11">
        <v>34240249</v>
      </c>
      <c r="AA3756" s="16">
        <f>IFERROR((MID(AE3756,FIND("ends=",AE3756)+5,FIND("000&amp;starts",AE3756)-FIND("ends=",AE3756)-5)+8*3600)/86400+70*365+19,"")</f>
        <v>42031.519305555557</v>
      </c>
      <c r="AB3756" s="17" t="str">
        <f>HYPERLINK("http://item.taobao.com/item.htm?id="&amp;Y3756,"点击查看")</f>
        <v>点击查看</v>
      </c>
      <c r="AC3756" s="11">
        <f>YEAR(D3756)</f>
        <v>2007</v>
      </c>
      <c r="AD3756" s="11"/>
      <c r="AE3756" s="11" t="s">
        <v>7945</v>
      </c>
      <c r="AF3756" s="11"/>
      <c r="AG3756" s="11" t="s">
        <v>13507</v>
      </c>
    </row>
    <row r="3757" spans="1:33" x14ac:dyDescent="0.15">
      <c r="A3757" s="11" t="s">
        <v>14910</v>
      </c>
      <c r="B3757" s="11" t="s">
        <v>16509</v>
      </c>
      <c r="C3757" s="11" t="s">
        <v>14912</v>
      </c>
      <c r="D3757" s="12">
        <v>40531</v>
      </c>
      <c r="E3757" s="11" t="s">
        <v>15015</v>
      </c>
      <c r="F3757" s="11" t="s">
        <v>15043</v>
      </c>
      <c r="G3757" s="11" t="s">
        <v>90</v>
      </c>
      <c r="H3757" s="11" t="s">
        <v>10322</v>
      </c>
      <c r="I3757" s="11" t="str">
        <f>IF(AH$1="","",IFERROR(TRIM(MID($AG3757,FIND(":",$AG3757,FIND(AH$1,$AG3757))+1,FIND("=",$AG3757,FIND(AH$1,$AG3757))-FIND(":",$AG3757,FIND(AH$1,$AG3757))-1)),"卖家未填"))</f>
        <v>卖家未填</v>
      </c>
      <c r="J3757" s="11" t="str">
        <f>IF(AI$1="","",IFERROR(TRIM(MID($AG3757,FIND(":",$AG3757,FIND(AI$1,$AG3757))+1,FIND("=",$AG3757,FIND(AI$1,$AG3757))-FIND(":",$AG3757,FIND(AI$1,$AG3757))-1)),"卖家未填"))</f>
        <v>360</v>
      </c>
      <c r="K3757" s="11" t="str">
        <f>IF(AJ$1="","",IFERROR(TRIM(MID($AG3757,FIND(":",$AG3757,FIND(AJ$1,$AG3757))+1,FIND("=",$AG3757,FIND(AJ$1,$AG3757))-FIND(":",$AG3757,FIND(AJ$1,$AG3757))-1)),"卖家未填"))</f>
        <v>卖家未填</v>
      </c>
      <c r="L3757" s="11" t="str">
        <f>IF(AK$1="","",IFERROR(TRIM(MID($AG3757,FIND(":",$AG3757,FIND(AK$1,$AG3757))+1,FIND("=",$AG3757,FIND(AK$1,$AG3757))-FIND(":",$AG3757,FIND(AK$1,$AG3757))-1)),"卖家未填"))</f>
        <v>卖家未填</v>
      </c>
      <c r="M3757" s="11" t="str">
        <f>IF(AL$1="","",IFERROR(TRIM(MID($AG3757,FIND(":",$AG3757,FIND(AL$1,$AG3757))+1,FIND("=",$AG3757,FIND(AL$1,$AG3757))-FIND(":",$AG3757,FIND(AL$1,$AG3757))-1)),"卖家未填"))</f>
        <v>散装</v>
      </c>
      <c r="N3757" s="11" t="s">
        <v>2911</v>
      </c>
      <c r="O3757" s="11"/>
      <c r="P3757" s="13">
        <v>7.5</v>
      </c>
      <c r="Q3757" s="13"/>
      <c r="R3757" s="11">
        <v>7.5</v>
      </c>
      <c r="S3757" s="14">
        <f>IFERROR(V3757/T3757,"0")</f>
        <v>15</v>
      </c>
      <c r="T3757" s="11">
        <v>4</v>
      </c>
      <c r="U3757" s="11">
        <v>8</v>
      </c>
      <c r="V3757" s="15">
        <f>R3757*U3757</f>
        <v>60</v>
      </c>
      <c r="W3757" s="11">
        <v>1</v>
      </c>
      <c r="X3757" s="11">
        <v>6</v>
      </c>
      <c r="Y3757" s="11">
        <v>10456618315</v>
      </c>
      <c r="Z3757" s="11">
        <v>64038559</v>
      </c>
      <c r="AA3757" s="16">
        <f>IFERROR((MID(AE3757,FIND("ends=",AE3757)+5,FIND("000&amp;starts",AE3757)-FIND("ends=",AE3757)-5)+8*3600)/86400+70*365+19,"")</f>
        <v>42032.320798611108</v>
      </c>
      <c r="AB3757" s="17" t="str">
        <f>HYPERLINK("http://item.taobao.com/item.htm?id="&amp;Y3757,"点击查看")</f>
        <v>点击查看</v>
      </c>
      <c r="AC3757" s="11">
        <f>YEAR(D3757)</f>
        <v>2010</v>
      </c>
      <c r="AD3757" s="11"/>
      <c r="AE3757" s="11" t="s">
        <v>7990</v>
      </c>
      <c r="AF3757" s="11"/>
      <c r="AG3757" s="11" t="s">
        <v>13547</v>
      </c>
    </row>
    <row r="3758" spans="1:33" x14ac:dyDescent="0.15">
      <c r="A3758" s="11" t="s">
        <v>14910</v>
      </c>
      <c r="B3758" s="11" t="s">
        <v>16580</v>
      </c>
      <c r="C3758" s="11" t="s">
        <v>14914</v>
      </c>
      <c r="D3758" s="12">
        <v>41276</v>
      </c>
      <c r="E3758" s="11" t="s">
        <v>14959</v>
      </c>
      <c r="F3758" s="11" t="s">
        <v>14963</v>
      </c>
      <c r="G3758" s="11" t="s">
        <v>25</v>
      </c>
      <c r="H3758" s="11" t="s">
        <v>10329</v>
      </c>
      <c r="I3758" s="11" t="str">
        <f>IF(AH$1="","",IFERROR(TRIM(MID($AG3758,FIND(":",$AG3758,FIND(AH$1,$AG3758))+1,FIND("=",$AG3758,FIND(AH$1,$AG3758))-FIND(":",$AG3758,FIND(AH$1,$AG3758))-1)),"卖家未填"))</f>
        <v>卖家未填</v>
      </c>
      <c r="J3758" s="11" t="str">
        <f>IF(AI$1="","",IFERROR(TRIM(MID($AG3758,FIND(":",$AG3758,FIND(AI$1,$AG3758))+1,FIND("=",$AG3758,FIND(AI$1,$AG3758))-FIND(":",$AG3758,FIND(AI$1,$AG3758))-1)),"卖家未填"))</f>
        <v>55</v>
      </c>
      <c r="K3758" s="11" t="str">
        <f>IF(AJ$1="","",IFERROR(TRIM(MID($AG3758,FIND(":",$AG3758,FIND(AJ$1,$AG3758))+1,FIND("=",$AG3758,FIND(AJ$1,$AG3758))-FIND(":",$AG3758,FIND(AJ$1,$AG3758))-1)),"卖家未填"))</f>
        <v>卖家未填</v>
      </c>
      <c r="L3758" s="11" t="str">
        <f>IF(AK$1="","",IFERROR(TRIM(MID($AG3758,FIND(":",$AG3758,FIND(AK$1,$AG3758))+1,FIND("=",$AG3758,FIND(AK$1,$AG3758))-FIND(":",$AG3758,FIND(AK$1,$AG3758))-1)),"卖家未填"))</f>
        <v>卖家未填</v>
      </c>
      <c r="M3758" s="11" t="str">
        <f>IF(AL$1="","",IFERROR(TRIM(MID($AG3758,FIND(":",$AG3758,FIND(AL$1,$AG3758))+1,FIND("=",$AG3758,FIND(AL$1,$AG3758))-FIND(":",$AG3758,FIND(AL$1,$AG3758))-1)),"卖家未填"))</f>
        <v>包装</v>
      </c>
      <c r="N3758" s="11" t="s">
        <v>3081</v>
      </c>
      <c r="O3758" s="11" t="s">
        <v>5087</v>
      </c>
      <c r="P3758" s="13">
        <v>2.5</v>
      </c>
      <c r="Q3758" s="13">
        <v>2.4</v>
      </c>
      <c r="R3758" s="11">
        <v>2.4</v>
      </c>
      <c r="S3758" s="14">
        <f>IFERROR(V3758/T3758,"0")</f>
        <v>15</v>
      </c>
      <c r="T3758" s="11">
        <v>4</v>
      </c>
      <c r="U3758" s="11">
        <v>25</v>
      </c>
      <c r="V3758" s="15">
        <f>R3758*U3758</f>
        <v>60</v>
      </c>
      <c r="W3758" s="11">
        <v>1</v>
      </c>
      <c r="X3758" s="11">
        <v>3</v>
      </c>
      <c r="Y3758" s="11">
        <v>43189945384</v>
      </c>
      <c r="Z3758" s="11">
        <v>101792869</v>
      </c>
      <c r="AA3758" s="16">
        <f>IFERROR((MID(AE3758,FIND("ends=",AE3758)+5,FIND("000&amp;starts",AE3758)-FIND("ends=",AE3758)-5)+8*3600)/86400+70*365+19,"")</f>
        <v>42035.705949074079</v>
      </c>
      <c r="AB3758" s="17" t="str">
        <f>HYPERLINK("http://item.taobao.com/item.htm?id="&amp;Y3758,"点击查看")</f>
        <v>点击查看</v>
      </c>
      <c r="AC3758" s="11">
        <f>YEAR(D3758)</f>
        <v>2013</v>
      </c>
      <c r="AD3758" s="11"/>
      <c r="AE3758" s="11" t="s">
        <v>8158</v>
      </c>
      <c r="AF3758" s="11" t="s">
        <v>9562</v>
      </c>
      <c r="AG3758" s="11" t="s">
        <v>13699</v>
      </c>
    </row>
    <row r="3759" spans="1:33" x14ac:dyDescent="0.15">
      <c r="A3759" s="11" t="s">
        <v>14910</v>
      </c>
      <c r="B3759" s="11" t="s">
        <v>16643</v>
      </c>
      <c r="C3759" s="11" t="s">
        <v>14907</v>
      </c>
      <c r="D3759" s="12">
        <v>41763</v>
      </c>
      <c r="E3759" s="11" t="s">
        <v>46</v>
      </c>
      <c r="F3759" s="11" t="s">
        <v>46</v>
      </c>
      <c r="G3759" s="11" t="s">
        <v>46</v>
      </c>
      <c r="H3759" s="11" t="s">
        <v>10322</v>
      </c>
      <c r="I3759" s="11" t="str">
        <f>IF(AH$1="","",IFERROR(TRIM(MID($AG3759,FIND(":",$AG3759,FIND(AH$1,$AG3759))+1,FIND("=",$AG3759,FIND(AH$1,$AG3759))-FIND(":",$AG3759,FIND(AH$1,$AG3759))-1)),"卖家未填"))</f>
        <v>卖家未填</v>
      </c>
      <c r="J3759" s="11" t="str">
        <f>IF(AI$1="","",IFERROR(TRIM(MID($AG3759,FIND(":",$AG3759,FIND(AI$1,$AG3759))+1,FIND("=",$AG3759,FIND(AI$1,$AG3759))-FIND(":",$AG3759,FIND(AI$1,$AG3759))-1)),"卖家未填"))</f>
        <v>500</v>
      </c>
      <c r="K3759" s="11" t="str">
        <f>IF(AJ$1="","",IFERROR(TRIM(MID($AG3759,FIND(":",$AG3759,FIND(AJ$1,$AG3759))+1,FIND("=",$AG3759,FIND(AJ$1,$AG3759))-FIND(":",$AG3759,FIND(AJ$1,$AG3759))-1)),"卖家未填"))</f>
        <v>卖家未填</v>
      </c>
      <c r="L3759" s="11" t="str">
        <f>IF(AK$1="","",IFERROR(TRIM(MID($AG3759,FIND(":",$AG3759,FIND(AK$1,$AG3759))+1,FIND("=",$AG3759,FIND(AK$1,$AG3759))-FIND(":",$AG3759,FIND(AK$1,$AG3759))-1)),"卖家未填"))</f>
        <v>卖家未填</v>
      </c>
      <c r="M3759" s="11" t="str">
        <f>IF(AL$1="","",IFERROR(TRIM(MID($AG3759,FIND(":",$AG3759,FIND(AL$1,$AG3759))+1,FIND("=",$AG3759,FIND(AL$1,$AG3759))-FIND(":",$AG3759,FIND(AL$1,$AG3759))-1)),"卖家未填"))</f>
        <v>散装</v>
      </c>
      <c r="N3759" s="11" t="s">
        <v>3215</v>
      </c>
      <c r="O3759" s="11" t="s">
        <v>4491</v>
      </c>
      <c r="P3759" s="13">
        <v>12</v>
      </c>
      <c r="Q3759" s="13"/>
      <c r="R3759" s="11">
        <v>12</v>
      </c>
      <c r="S3759" s="14">
        <f>IFERROR(V3759/T3759,"0")</f>
        <v>20</v>
      </c>
      <c r="T3759" s="11">
        <v>3</v>
      </c>
      <c r="U3759" s="11">
        <v>5</v>
      </c>
      <c r="V3759" s="15">
        <f>R3759*U3759</f>
        <v>60</v>
      </c>
      <c r="W3759" s="11">
        <v>4</v>
      </c>
      <c r="X3759" s="11"/>
      <c r="Y3759" s="11">
        <v>43148448329</v>
      </c>
      <c r="Z3759" s="11">
        <v>110645818</v>
      </c>
      <c r="AA3759" s="16">
        <f>IFERROR((MID(AE3759,FIND("ends=",AE3759)+5,FIND("000&amp;starts",AE3759)-FIND("ends=",AE3759)-5)+8*3600)/86400+70*365+19,"")</f>
        <v>42030.647557870368</v>
      </c>
      <c r="AB3759" s="17" t="str">
        <f>HYPERLINK("http://item.taobao.com/item.htm?id="&amp;Y3759,"点击查看")</f>
        <v>点击查看</v>
      </c>
      <c r="AC3759" s="11">
        <f>YEAR(D3759)</f>
        <v>2014</v>
      </c>
      <c r="AD3759" s="11"/>
      <c r="AE3759" s="11" t="s">
        <v>8298</v>
      </c>
      <c r="AF3759" s="11"/>
      <c r="AG3759" s="11" t="s">
        <v>13816</v>
      </c>
    </row>
    <row r="3760" spans="1:33" x14ac:dyDescent="0.15">
      <c r="A3760" s="11" t="s">
        <v>14910</v>
      </c>
      <c r="B3760" s="11" t="s">
        <v>16459</v>
      </c>
      <c r="C3760" s="11" t="s">
        <v>14913</v>
      </c>
      <c r="D3760" s="12">
        <v>40221</v>
      </c>
      <c r="E3760" s="11" t="s">
        <v>14979</v>
      </c>
      <c r="F3760" s="11" t="s">
        <v>14982</v>
      </c>
      <c r="G3760" s="11" t="s">
        <v>41</v>
      </c>
      <c r="H3760" s="11" t="s">
        <v>10322</v>
      </c>
      <c r="I3760" s="11" t="str">
        <f>IF(AH$1="","",IFERROR(TRIM(MID($AG3760,FIND(":",$AG3760,FIND(AH$1,$AG3760))+1,FIND("=",$AG3760,FIND(AH$1,$AG3760))-FIND(":",$AG3760,FIND(AH$1,$AG3760))-1)),"卖家未填"))</f>
        <v>卖家未填</v>
      </c>
      <c r="J3760" s="11" t="str">
        <f>IF(AI$1="","",IFERROR(TRIM(MID($AG3760,FIND(":",$AG3760,FIND(AI$1,$AG3760))+1,FIND("=",$AG3760,FIND(AI$1,$AG3760))-FIND(":",$AG3760,FIND(AI$1,$AG3760))-1)),"卖家未填"))</f>
        <v>248</v>
      </c>
      <c r="K3760" s="11" t="str">
        <f>IF(AJ$1="","",IFERROR(TRIM(MID($AG3760,FIND(":",$AG3760,FIND(AJ$1,$AG3760))+1,FIND("=",$AG3760,FIND(AJ$1,$AG3760))-FIND(":",$AG3760,FIND(AJ$1,$AG3760))-1)),"卖家未填"))</f>
        <v>卖家未填</v>
      </c>
      <c r="L3760" s="11" t="str">
        <f>IF(AK$1="","",IFERROR(TRIM(MID($AG3760,FIND(":",$AG3760,FIND(AK$1,$AG3760))+1,FIND("=",$AG3760,FIND(AK$1,$AG3760))-FIND(":",$AG3760,FIND(AK$1,$AG3760))-1)),"卖家未填"))</f>
        <v>卖家未填</v>
      </c>
      <c r="M3760" s="11" t="str">
        <f>IF(AL$1="","",IFERROR(TRIM(MID($AG3760,FIND(":",$AG3760,FIND(AL$1,$AG3760))+1,FIND("=",$AG3760,FIND(AL$1,$AG3760))-FIND(":",$AG3760,FIND(AL$1,$AG3760))-1)),"卖家未填"))</f>
        <v>包装</v>
      </c>
      <c r="N3760" s="11" t="s">
        <v>3329</v>
      </c>
      <c r="O3760" s="11" t="s">
        <v>5250</v>
      </c>
      <c r="P3760" s="13">
        <v>5</v>
      </c>
      <c r="Q3760" s="13"/>
      <c r="R3760" s="11">
        <v>5</v>
      </c>
      <c r="S3760" s="14">
        <f>IFERROR(V3760/T3760,"0")</f>
        <v>20</v>
      </c>
      <c r="T3760" s="11">
        <v>3</v>
      </c>
      <c r="U3760" s="11">
        <v>12</v>
      </c>
      <c r="V3760" s="15">
        <f>R3760*U3760</f>
        <v>60</v>
      </c>
      <c r="W3760" s="11">
        <v>1</v>
      </c>
      <c r="X3760" s="11">
        <v>12</v>
      </c>
      <c r="Y3760" s="11">
        <v>18036864824</v>
      </c>
      <c r="Z3760" s="11">
        <v>60541028</v>
      </c>
      <c r="AA3760" s="16">
        <f>IFERROR((MID(AE3760,FIND("ends=",AE3760)+5,FIND("000&amp;starts",AE3760)-FIND("ends=",AE3760)-5)+8*3600)/86400+70*365+19,"")</f>
        <v>42031.809351851851</v>
      </c>
      <c r="AB3760" s="17" t="str">
        <f>HYPERLINK("http://item.taobao.com/item.htm?id="&amp;Y3760,"点击查看")</f>
        <v>点击查看</v>
      </c>
      <c r="AC3760" s="11">
        <f>YEAR(D3760)</f>
        <v>2010</v>
      </c>
      <c r="AD3760" s="11"/>
      <c r="AE3760" s="11" t="s">
        <v>8418</v>
      </c>
      <c r="AF3760" s="11"/>
      <c r="AG3760" s="11" t="s">
        <v>13920</v>
      </c>
    </row>
    <row r="3761" spans="1:33" x14ac:dyDescent="0.15">
      <c r="A3761" s="11" t="s">
        <v>14910</v>
      </c>
      <c r="B3761" s="11" t="s">
        <v>16725</v>
      </c>
      <c r="C3761" s="11" t="s">
        <v>14912</v>
      </c>
      <c r="D3761" s="12">
        <v>40643</v>
      </c>
      <c r="E3761" s="11" t="s">
        <v>14979</v>
      </c>
      <c r="F3761" s="11" t="s">
        <v>14982</v>
      </c>
      <c r="G3761" s="11" t="s">
        <v>41</v>
      </c>
      <c r="H3761" s="11" t="s">
        <v>10322</v>
      </c>
      <c r="I3761" s="11" t="str">
        <f>IF(AH$1="","",IFERROR(TRIM(MID($AG3761,FIND(":",$AG3761,FIND(AH$1,$AG3761))+1,FIND("=",$AG3761,FIND(AH$1,$AG3761))-FIND(":",$AG3761,FIND(AH$1,$AG3761))-1)),"卖家未填"))</f>
        <v>卖家未填</v>
      </c>
      <c r="J3761" s="11" t="str">
        <f>IF(AI$1="","",IFERROR(TRIM(MID($AG3761,FIND(":",$AG3761,FIND(AI$1,$AG3761))+1,FIND("=",$AG3761,FIND(AI$1,$AG3761))-FIND(":",$AG3761,FIND(AI$1,$AG3761))-1)),"卖家未填"))</f>
        <v>250</v>
      </c>
      <c r="K3761" s="11" t="str">
        <f>IF(AJ$1="","",IFERROR(TRIM(MID($AG3761,FIND(":",$AG3761,FIND(AJ$1,$AG3761))+1,FIND("=",$AG3761,FIND(AJ$1,$AG3761))-FIND(":",$AG3761,FIND(AJ$1,$AG3761))-1)),"卖家未填"))</f>
        <v>卖家未填</v>
      </c>
      <c r="L3761" s="11" t="str">
        <f>IF(AK$1="","",IFERROR(TRIM(MID($AG3761,FIND(":",$AG3761,FIND(AK$1,$AG3761))+1,FIND("=",$AG3761,FIND(AK$1,$AG3761))-FIND(":",$AG3761,FIND(AK$1,$AG3761))-1)),"卖家未填"))</f>
        <v>卖家未填</v>
      </c>
      <c r="M3761" s="11" t="str">
        <f>IF(AL$1="","",IFERROR(TRIM(MID($AG3761,FIND(":",$AG3761,FIND(AL$1,$AG3761))+1,FIND("=",$AG3761,FIND(AL$1,$AG3761))-FIND(":",$AG3761,FIND(AL$1,$AG3761))-1)),"卖家未填"))</f>
        <v>散装</v>
      </c>
      <c r="N3761" s="11" t="s">
        <v>3383</v>
      </c>
      <c r="O3761" s="11" t="s">
        <v>4403</v>
      </c>
      <c r="P3761" s="13">
        <v>12</v>
      </c>
      <c r="Q3761" s="13"/>
      <c r="R3761" s="11">
        <v>12</v>
      </c>
      <c r="S3761" s="14">
        <f>IFERROR(V3761/T3761,"0")</f>
        <v>20</v>
      </c>
      <c r="T3761" s="11">
        <v>3</v>
      </c>
      <c r="U3761" s="11">
        <v>5</v>
      </c>
      <c r="V3761" s="15">
        <f>R3761*U3761</f>
        <v>60</v>
      </c>
      <c r="W3761" s="11">
        <v>0</v>
      </c>
      <c r="X3761" s="11">
        <v>2</v>
      </c>
      <c r="Y3761" s="11">
        <v>42568643465</v>
      </c>
      <c r="Z3761" s="11">
        <v>66073520</v>
      </c>
      <c r="AA3761" s="16">
        <f>IFERROR((MID(AE3761,FIND("ends=",AE3761)+5,FIND("000&amp;starts",AE3761)-FIND("ends=",AE3761)-5)+8*3600)/86400+70*365+19,"")</f>
        <v>42032.594641203701</v>
      </c>
      <c r="AB3761" s="17" t="str">
        <f>HYPERLINK("http://item.taobao.com/item.htm?id="&amp;Y3761,"点击查看")</f>
        <v>点击查看</v>
      </c>
      <c r="AC3761" s="11">
        <f>YEAR(D3761)</f>
        <v>2011</v>
      </c>
      <c r="AD3761" s="11"/>
      <c r="AE3761" s="11" t="s">
        <v>8475</v>
      </c>
      <c r="AF3761" s="11"/>
      <c r="AG3761" s="11" t="s">
        <v>13971</v>
      </c>
    </row>
    <row r="3762" spans="1:33" x14ac:dyDescent="0.15">
      <c r="A3762" s="11" t="s">
        <v>14910</v>
      </c>
      <c r="B3762" s="11" t="s">
        <v>16760</v>
      </c>
      <c r="C3762" s="11" t="s">
        <v>14914</v>
      </c>
      <c r="D3762" s="12">
        <v>39399</v>
      </c>
      <c r="E3762" s="11" t="s">
        <v>14957</v>
      </c>
      <c r="F3762" s="11" t="s">
        <v>14958</v>
      </c>
      <c r="G3762" s="11" t="s">
        <v>21</v>
      </c>
      <c r="H3762" s="11" t="s">
        <v>10833</v>
      </c>
      <c r="I3762" s="11" t="str">
        <f>IF(AH$1="","",IFERROR(TRIM(MID($AG3762,FIND(":",$AG3762,FIND(AH$1,$AG3762))+1,FIND("=",$AG3762,FIND(AH$1,$AG3762))-FIND(":",$AG3762,FIND(AH$1,$AG3762))-1)),"卖家未填"))</f>
        <v>卖家未填</v>
      </c>
      <c r="J3762" s="11" t="str">
        <f>IF(AI$1="","",IFERROR(TRIM(MID($AG3762,FIND(":",$AG3762,FIND(AI$1,$AG3762))+1,FIND("=",$AG3762,FIND(AI$1,$AG3762))-FIND(":",$AG3762,FIND(AI$1,$AG3762))-1)),"卖家未填"))</f>
        <v>500</v>
      </c>
      <c r="K3762" s="11" t="str">
        <f>IF(AJ$1="","",IFERROR(TRIM(MID($AG3762,FIND(":",$AG3762,FIND(AJ$1,$AG3762))+1,FIND("=",$AG3762,FIND(AJ$1,$AG3762))-FIND(":",$AG3762,FIND(AJ$1,$AG3762))-1)),"卖家未填"))</f>
        <v>卖家未填</v>
      </c>
      <c r="L3762" s="11" t="str">
        <f>IF(AK$1="","",IFERROR(TRIM(MID($AG3762,FIND(":",$AG3762,FIND(AK$1,$AG3762))+1,FIND("=",$AG3762,FIND(AK$1,$AG3762))-FIND(":",$AG3762,FIND(AK$1,$AG3762))-1)),"卖家未填"))</f>
        <v>卖家未填</v>
      </c>
      <c r="M3762" s="11" t="str">
        <f>IF(AL$1="","",IFERROR(TRIM(MID($AG3762,FIND(":",$AG3762,FIND(AL$1,$AG3762))+1,FIND("=",$AG3762,FIND(AL$1,$AG3762))-FIND(":",$AG3762,FIND(AL$1,$AG3762))-1)),"卖家未填"))</f>
        <v>散装</v>
      </c>
      <c r="N3762" s="11" t="s">
        <v>3462</v>
      </c>
      <c r="O3762" s="11" t="s">
        <v>4523</v>
      </c>
      <c r="P3762" s="13">
        <v>15</v>
      </c>
      <c r="Q3762" s="13"/>
      <c r="R3762" s="11">
        <v>15</v>
      </c>
      <c r="S3762" s="14">
        <f>IFERROR(V3762/T3762,"0")</f>
        <v>20</v>
      </c>
      <c r="T3762" s="11">
        <v>3</v>
      </c>
      <c r="U3762" s="11">
        <v>4</v>
      </c>
      <c r="V3762" s="15">
        <f>R3762*U3762</f>
        <v>60</v>
      </c>
      <c r="W3762" s="11">
        <v>1</v>
      </c>
      <c r="X3762" s="11">
        <v>46</v>
      </c>
      <c r="Y3762" s="11">
        <v>18720677818</v>
      </c>
      <c r="Z3762" s="11">
        <v>35052407</v>
      </c>
      <c r="AA3762" s="16">
        <f>IFERROR((MID(AE3762,FIND("ends=",AE3762)+5,FIND("000&amp;starts",AE3762)-FIND("ends=",AE3762)-5)+8*3600)/86400+70*365+19,"")</f>
        <v>42033.710694444446</v>
      </c>
      <c r="AB3762" s="17" t="str">
        <f>HYPERLINK("http://item.taobao.com/item.htm?id="&amp;Y3762,"点击查看")</f>
        <v>点击查看</v>
      </c>
      <c r="AC3762" s="11">
        <f>YEAR(D3762)</f>
        <v>2007</v>
      </c>
      <c r="AD3762" s="11"/>
      <c r="AE3762" s="11" t="s">
        <v>8562</v>
      </c>
      <c r="AF3762" s="11" t="s">
        <v>10148</v>
      </c>
      <c r="AG3762" s="11" t="s">
        <v>14046</v>
      </c>
    </row>
    <row r="3763" spans="1:33" x14ac:dyDescent="0.15">
      <c r="A3763" s="11" t="s">
        <v>14910</v>
      </c>
      <c r="B3763" s="11" t="s">
        <v>16801</v>
      </c>
      <c r="C3763" s="11" t="s">
        <v>14913</v>
      </c>
      <c r="D3763" s="12">
        <v>40295</v>
      </c>
      <c r="E3763" s="11" t="s">
        <v>14965</v>
      </c>
      <c r="F3763" s="11" t="s">
        <v>15041</v>
      </c>
      <c r="G3763" s="11" t="s">
        <v>88</v>
      </c>
      <c r="H3763" s="11" t="s">
        <v>10331</v>
      </c>
      <c r="I3763" s="11" t="str">
        <f>IF(AH$1="","",IFERROR(TRIM(MID($AG3763,FIND(":",$AG3763,FIND(AH$1,$AG3763))+1,FIND("=",$AG3763,FIND(AH$1,$AG3763))-FIND(":",$AG3763,FIND(AH$1,$AG3763))-1)),"卖家未填"))</f>
        <v>土特产</v>
      </c>
      <c r="J3763" s="11" t="str">
        <f>IF(AI$1="","",IFERROR(TRIM(MID($AG3763,FIND(":",$AG3763,FIND(AI$1,$AG3763))+1,FIND("=",$AG3763,FIND(AI$1,$AG3763))-FIND(":",$AG3763,FIND(AI$1,$AG3763))-1)),"卖家未填"))</f>
        <v>500</v>
      </c>
      <c r="K3763" s="11" t="str">
        <f>IF(AJ$1="","",IFERROR(TRIM(MID($AG3763,FIND(":",$AG3763,FIND(AJ$1,$AG3763))+1,FIND("=",$AG3763,FIND(AJ$1,$AG3763))-FIND(":",$AG3763,FIND(AJ$1,$AG3763))-1)),"卖家未填"))</f>
        <v>卖家未填</v>
      </c>
      <c r="L3763" s="11" t="str">
        <f>IF(AK$1="","",IFERROR(TRIM(MID($AG3763,FIND(":",$AG3763,FIND(AK$1,$AG3763))+1,FIND("=",$AG3763,FIND(AK$1,$AG3763))-FIND(":",$AG3763,FIND(AK$1,$AG3763))-1)),"卖家未填"))</f>
        <v>卖家未填</v>
      </c>
      <c r="M3763" s="11" t="str">
        <f>IF(AL$1="","",IFERROR(TRIM(MID($AG3763,FIND(":",$AG3763,FIND(AL$1,$AG3763))+1,FIND("=",$AG3763,FIND(AL$1,$AG3763))-FIND(":",$AG3763,FIND(AL$1,$AG3763))-1)),"卖家未填"))</f>
        <v>散装</v>
      </c>
      <c r="N3763" s="11" t="s">
        <v>3546</v>
      </c>
      <c r="O3763" s="11" t="s">
        <v>4523</v>
      </c>
      <c r="P3763" s="13">
        <v>15</v>
      </c>
      <c r="Q3763" s="13"/>
      <c r="R3763" s="11">
        <v>15</v>
      </c>
      <c r="S3763" s="14">
        <f>IFERROR(V3763/T3763,"0")</f>
        <v>20</v>
      </c>
      <c r="T3763" s="11">
        <v>3</v>
      </c>
      <c r="U3763" s="11">
        <v>4</v>
      </c>
      <c r="V3763" s="15">
        <f>R3763*U3763</f>
        <v>60</v>
      </c>
      <c r="W3763" s="11">
        <v>0</v>
      </c>
      <c r="X3763" s="11">
        <v>38</v>
      </c>
      <c r="Y3763" s="11">
        <v>15774104318</v>
      </c>
      <c r="Z3763" s="11">
        <v>61230847</v>
      </c>
      <c r="AA3763" s="16">
        <f>IFERROR((MID(AE3763,FIND("ends=",AE3763)+5,FIND("000&amp;starts",AE3763)-FIND("ends=",AE3763)-5)+8*3600)/86400+70*365+19,"")</f>
        <v>42034.778599537036</v>
      </c>
      <c r="AB3763" s="17" t="str">
        <f>HYPERLINK("http://item.taobao.com/item.htm?id="&amp;Y3763,"点击查看")</f>
        <v>点击查看</v>
      </c>
      <c r="AC3763" s="11">
        <f>YEAR(D3763)</f>
        <v>2010</v>
      </c>
      <c r="AD3763" s="11"/>
      <c r="AE3763" s="11" t="s">
        <v>8652</v>
      </c>
      <c r="AF3763" s="11" t="s">
        <v>9566</v>
      </c>
      <c r="AG3763" s="11" t="s">
        <v>14125</v>
      </c>
    </row>
    <row r="3764" spans="1:33" x14ac:dyDescent="0.15">
      <c r="A3764" s="11" t="s">
        <v>14910</v>
      </c>
      <c r="B3764" s="11" t="s">
        <v>16839</v>
      </c>
      <c r="C3764" s="11" t="s">
        <v>14912</v>
      </c>
      <c r="D3764" s="12">
        <v>41973</v>
      </c>
      <c r="E3764" s="11" t="s">
        <v>14965</v>
      </c>
      <c r="F3764" s="11" t="s">
        <v>15146</v>
      </c>
      <c r="G3764" s="11" t="s">
        <v>196</v>
      </c>
      <c r="H3764" s="11" t="s">
        <v>10854</v>
      </c>
      <c r="I3764" s="11" t="str">
        <f>IF(AH$1="","",IFERROR(TRIM(MID($AG3764,FIND(":",$AG3764,FIND(AH$1,$AG3764))+1,FIND("=",$AG3764,FIND(AH$1,$AG3764))-FIND(":",$AG3764,FIND(AH$1,$AG3764))-1)),"卖家未填"))</f>
        <v>卖家未填</v>
      </c>
      <c r="J3764" s="11" t="str">
        <f>IF(AI$1="","",IFERROR(TRIM(MID($AG3764,FIND(":",$AG3764,FIND(AI$1,$AG3764))+1,FIND("=",$AG3764,FIND(AI$1,$AG3764))-FIND(":",$AG3764,FIND(AI$1,$AG3764))-1)),"卖家未填"))</f>
        <v>450</v>
      </c>
      <c r="K3764" s="11" t="str">
        <f>IF(AJ$1="","",IFERROR(TRIM(MID($AG3764,FIND(":",$AG3764,FIND(AJ$1,$AG3764))+1,FIND("=",$AG3764,FIND(AJ$1,$AG3764))-FIND(":",$AG3764,FIND(AJ$1,$AG3764))-1)),"卖家未填"))</f>
        <v>1人份</v>
      </c>
      <c r="L3764" s="11" t="str">
        <f>IF(AK$1="","",IFERROR(TRIM(MID($AG3764,FIND(":",$AG3764,FIND(AK$1,$AG3764))+1,FIND("=",$AG3764,FIND(AK$1,$AG3764))-FIND(":",$AG3764,FIND(AK$1,$AG3764))-1)),"卖家未填"))</f>
        <v>1周</v>
      </c>
      <c r="M3764" s="11" t="str">
        <f>IF(AL$1="","",IFERROR(TRIM(MID($AG3764,FIND(":",$AG3764,FIND(AL$1,$AG3764))+1,FIND("=",$AG3764,FIND(AL$1,$AG3764))-FIND(":",$AG3764,FIND(AL$1,$AG3764))-1)),"卖家未填"))</f>
        <v>散装</v>
      </c>
      <c r="N3764" s="11" t="s">
        <v>3601</v>
      </c>
      <c r="O3764" s="11" t="s">
        <v>4662</v>
      </c>
      <c r="P3764" s="13">
        <v>10</v>
      </c>
      <c r="Q3764" s="13"/>
      <c r="R3764" s="11">
        <v>10</v>
      </c>
      <c r="S3764" s="14">
        <f>IFERROR(V3764/T3764,"0")</f>
        <v>20</v>
      </c>
      <c r="T3764" s="11">
        <v>3</v>
      </c>
      <c r="U3764" s="11">
        <v>6</v>
      </c>
      <c r="V3764" s="15">
        <f>R3764*U3764</f>
        <v>60</v>
      </c>
      <c r="W3764" s="11">
        <v>3</v>
      </c>
      <c r="X3764" s="11"/>
      <c r="Y3764" s="11">
        <v>43001405736</v>
      </c>
      <c r="Z3764" s="11">
        <v>115509117</v>
      </c>
      <c r="AA3764" s="16">
        <f>IFERROR((MID(AE3764,FIND("ends=",AE3764)+5,FIND("000&amp;starts",AE3764)-FIND("ends=",AE3764)-5)+8*3600)/86400+70*365+19,"")</f>
        <v>42035.751192129625</v>
      </c>
      <c r="AB3764" s="17" t="str">
        <f>HYPERLINK("http://item.taobao.com/item.htm?id="&amp;Y3764,"点击查看")</f>
        <v>点击查看</v>
      </c>
      <c r="AC3764" s="11">
        <f>YEAR(D3764)</f>
        <v>2014</v>
      </c>
      <c r="AD3764" s="11"/>
      <c r="AE3764" s="11" t="s">
        <v>8709</v>
      </c>
      <c r="AF3764" s="11" t="s">
        <v>10169</v>
      </c>
      <c r="AG3764" s="11" t="s">
        <v>14178</v>
      </c>
    </row>
    <row r="3765" spans="1:33" x14ac:dyDescent="0.15">
      <c r="A3765" s="11" t="s">
        <v>14910</v>
      </c>
      <c r="B3765" s="11" t="s">
        <v>16700</v>
      </c>
      <c r="C3765" s="11" t="s">
        <v>14912</v>
      </c>
      <c r="D3765" s="12">
        <v>39748</v>
      </c>
      <c r="E3765" s="11" t="s">
        <v>14967</v>
      </c>
      <c r="F3765" s="11" t="s">
        <v>14968</v>
      </c>
      <c r="G3765" s="11" t="s">
        <v>28</v>
      </c>
      <c r="H3765" s="11" t="s">
        <v>10322</v>
      </c>
      <c r="I3765" s="11" t="str">
        <f>IF(AH$1="","",IFERROR(TRIM(MID($AG3765,FIND(":",$AG3765,FIND(AH$1,$AG3765))+1,FIND("=",$AG3765,FIND(AH$1,$AG3765))-FIND(":",$AG3765,FIND(AH$1,$AG3765))-1)),"卖家未填"))</f>
        <v>卖家未填</v>
      </c>
      <c r="J3765" s="11" t="str">
        <f>IF(AI$1="","",IFERROR(TRIM(MID($AG3765,FIND(":",$AG3765,FIND(AI$1,$AG3765))+1,FIND("=",$AG3765,FIND(AI$1,$AG3765))-FIND(":",$AG3765,FIND(AI$1,$AG3765))-1)),"卖家未填"))</f>
        <v>400</v>
      </c>
      <c r="K3765" s="11" t="str">
        <f>IF(AJ$1="","",IFERROR(TRIM(MID($AG3765,FIND(":",$AG3765,FIND(AJ$1,$AG3765))+1,FIND("=",$AG3765,FIND(AJ$1,$AG3765))-FIND(":",$AG3765,FIND(AJ$1,$AG3765))-1)),"卖家未填"))</f>
        <v>卖家未填</v>
      </c>
      <c r="L3765" s="11" t="str">
        <f>IF(AK$1="","",IFERROR(TRIM(MID($AG3765,FIND(":",$AG3765,FIND(AK$1,$AG3765))+1,FIND("=",$AG3765,FIND(AK$1,$AG3765))-FIND(":",$AG3765,FIND(AK$1,$AG3765))-1)),"卖家未填"))</f>
        <v>卖家未填</v>
      </c>
      <c r="M3765" s="11" t="str">
        <f>IF(AL$1="","",IFERROR(TRIM(MID($AG3765,FIND(":",$AG3765,FIND(AL$1,$AG3765))+1,FIND("=",$AG3765,FIND(AL$1,$AG3765))-FIND(":",$AG3765,FIND(AL$1,$AG3765))-1)),"卖家未填"))</f>
        <v>卖家未填</v>
      </c>
      <c r="N3765" s="11" t="s">
        <v>3652</v>
      </c>
      <c r="O3765" s="11"/>
      <c r="P3765" s="13">
        <v>12</v>
      </c>
      <c r="Q3765" s="13"/>
      <c r="R3765" s="11">
        <v>12</v>
      </c>
      <c r="S3765" s="14">
        <f>IFERROR(V3765/T3765,"0")</f>
        <v>30</v>
      </c>
      <c r="T3765" s="11">
        <v>2</v>
      </c>
      <c r="U3765" s="11">
        <v>5</v>
      </c>
      <c r="V3765" s="15">
        <f>R3765*U3765</f>
        <v>60</v>
      </c>
      <c r="W3765" s="11">
        <v>1</v>
      </c>
      <c r="X3765" s="11">
        <v>57</v>
      </c>
      <c r="Y3765" s="11">
        <v>13944897109</v>
      </c>
      <c r="Z3765" s="11">
        <v>36557936</v>
      </c>
      <c r="AA3765" s="16">
        <f>IFERROR((MID(AE3765,FIND("ends=",AE3765)+5,FIND("000&amp;starts",AE3765)-FIND("ends=",AE3765)-5)+8*3600)/86400+70*365+19,"")</f>
        <v>42029.458321759259</v>
      </c>
      <c r="AB3765" s="17" t="str">
        <f>HYPERLINK("http://item.taobao.com/item.htm?id="&amp;Y3765,"点击查看")</f>
        <v>点击查看</v>
      </c>
      <c r="AC3765" s="11">
        <f>YEAR(D3765)</f>
        <v>2008</v>
      </c>
      <c r="AD3765" s="11"/>
      <c r="AE3765" s="11" t="s">
        <v>8763</v>
      </c>
      <c r="AF3765" s="11"/>
      <c r="AG3765" s="11" t="s">
        <v>14222</v>
      </c>
    </row>
    <row r="3766" spans="1:33" x14ac:dyDescent="0.15">
      <c r="A3766" s="11" t="s">
        <v>14910</v>
      </c>
      <c r="B3766" s="11" t="s">
        <v>16870</v>
      </c>
      <c r="C3766" s="11" t="s">
        <v>14912</v>
      </c>
      <c r="D3766" s="12">
        <v>40620</v>
      </c>
      <c r="E3766" s="11" t="s">
        <v>14987</v>
      </c>
      <c r="F3766" s="11" t="s">
        <v>15045</v>
      </c>
      <c r="G3766" s="11" t="s">
        <v>92</v>
      </c>
      <c r="H3766" s="11" t="s">
        <v>10322</v>
      </c>
      <c r="I3766" s="11" t="str">
        <f>IF(AH$1="","",IFERROR(TRIM(MID($AG3766,FIND(":",$AG3766,FIND(AH$1,$AG3766))+1,FIND("=",$AG3766,FIND(AH$1,$AG3766))-FIND(":",$AG3766,FIND(AH$1,$AG3766))-1)),"卖家未填"))</f>
        <v>卖家未填</v>
      </c>
      <c r="J3766" s="11" t="str">
        <f>IF(AI$1="","",IFERROR(TRIM(MID($AG3766,FIND(":",$AG3766,FIND(AI$1,$AG3766))+1,FIND("=",$AG3766,FIND(AI$1,$AG3766))-FIND(":",$AG3766,FIND(AI$1,$AG3766))-1)),"卖家未填"))</f>
        <v>1000</v>
      </c>
      <c r="K3766" s="11" t="str">
        <f>IF(AJ$1="","",IFERROR(TRIM(MID($AG3766,FIND(":",$AG3766,FIND(AJ$1,$AG3766))+1,FIND("=",$AG3766,FIND(AJ$1,$AG3766))-FIND(":",$AG3766,FIND(AJ$1,$AG3766))-1)),"卖家未填"))</f>
        <v>卖家未填</v>
      </c>
      <c r="L3766" s="11" t="str">
        <f>IF(AK$1="","",IFERROR(TRIM(MID($AG3766,FIND(":",$AG3766,FIND(AK$1,$AG3766))+1,FIND("=",$AG3766,FIND(AK$1,$AG3766))-FIND(":",$AG3766,FIND(AK$1,$AG3766))-1)),"卖家未填"))</f>
        <v>卖家未填</v>
      </c>
      <c r="M3766" s="11" t="str">
        <f>IF(AL$1="","",IFERROR(TRIM(MID($AG3766,FIND(":",$AG3766,FIND(AL$1,$AG3766))+1,FIND("=",$AG3766,FIND(AL$1,$AG3766))-FIND(":",$AG3766,FIND(AL$1,$AG3766))-1)),"卖家未填"))</f>
        <v>包装</v>
      </c>
      <c r="N3766" s="11" t="s">
        <v>3671</v>
      </c>
      <c r="O3766" s="11" t="s">
        <v>4479</v>
      </c>
      <c r="P3766" s="13">
        <v>12</v>
      </c>
      <c r="Q3766" s="13"/>
      <c r="R3766" s="11">
        <v>12</v>
      </c>
      <c r="S3766" s="14">
        <f>IFERROR(V3766/T3766,"0")</f>
        <v>30</v>
      </c>
      <c r="T3766" s="11">
        <v>2</v>
      </c>
      <c r="U3766" s="11">
        <v>5</v>
      </c>
      <c r="V3766" s="15">
        <f>R3766*U3766</f>
        <v>60</v>
      </c>
      <c r="W3766" s="11">
        <v>4</v>
      </c>
      <c r="X3766" s="11">
        <v>7</v>
      </c>
      <c r="Y3766" s="11">
        <v>24394508654</v>
      </c>
      <c r="Z3766" s="11">
        <v>65546779</v>
      </c>
      <c r="AA3766" s="16">
        <f>IFERROR((MID(AE3766,FIND("ends=",AE3766)+5,FIND("000&amp;starts",AE3766)-FIND("ends=",AE3766)-5)+8*3600)/86400+70*365+19,"")</f>
        <v>42029.635995370365</v>
      </c>
      <c r="AB3766" s="17" t="str">
        <f>HYPERLINK("http://item.taobao.com/item.htm?id="&amp;Y3766,"点击查看")</f>
        <v>点击查看</v>
      </c>
      <c r="AC3766" s="11">
        <f>YEAR(D3766)</f>
        <v>2011</v>
      </c>
      <c r="AD3766" s="11"/>
      <c r="AE3766" s="11" t="s">
        <v>8782</v>
      </c>
      <c r="AF3766" s="11"/>
      <c r="AG3766" s="11" t="s">
        <v>14238</v>
      </c>
    </row>
    <row r="3767" spans="1:33" x14ac:dyDescent="0.15">
      <c r="A3767" s="11" t="s">
        <v>14910</v>
      </c>
      <c r="B3767" s="11" t="s">
        <v>16944</v>
      </c>
      <c r="C3767" s="11" t="s">
        <v>14912</v>
      </c>
      <c r="D3767" s="12">
        <v>41468</v>
      </c>
      <c r="E3767" s="11" t="s">
        <v>14987</v>
      </c>
      <c r="F3767" s="11" t="s">
        <v>15002</v>
      </c>
      <c r="G3767" s="11" t="s">
        <v>57</v>
      </c>
      <c r="H3767" s="11" t="s">
        <v>18</v>
      </c>
      <c r="I3767" s="11" t="str">
        <f>IF(AH$1="","",IFERROR(TRIM(MID($AG3767,FIND(":",$AG3767,FIND(AH$1,$AG3767))+1,FIND("=",$AG3767,FIND(AH$1,$AG3767))-FIND(":",$AG3767,FIND(AH$1,$AG3767))-1)),"卖家未填"))</f>
        <v>粑粑 饵块</v>
      </c>
      <c r="J3767" s="11" t="str">
        <f>IF(AI$1="","",IFERROR(TRIM(MID($AG3767,FIND(":",$AG3767,FIND(AI$1,$AG3767))+1,FIND("=",$AG3767,FIND(AI$1,$AG3767))-FIND(":",$AG3767,FIND(AI$1,$AG3767))-1)),"卖家未填"))</f>
        <v>950</v>
      </c>
      <c r="K3767" s="11" t="str">
        <f>IF(AJ$1="","",IFERROR(TRIM(MID($AG3767,FIND(":",$AG3767,FIND(AJ$1,$AG3767))+1,FIND("=",$AG3767,FIND(AJ$1,$AG3767))-FIND(":",$AG3767,FIND(AJ$1,$AG3767))-1)),"卖家未填"))</f>
        <v>卖家未填</v>
      </c>
      <c r="L3767" s="11" t="str">
        <f>IF(AK$1="","",IFERROR(TRIM(MID($AG3767,FIND(":",$AG3767,FIND(AK$1,$AG3767))+1,FIND("=",$AG3767,FIND(AK$1,$AG3767))-FIND(":",$AG3767,FIND(AK$1,$AG3767))-1)),"卖家未填"))</f>
        <v>卖家未填</v>
      </c>
      <c r="M3767" s="11" t="str">
        <f>IF(AL$1="","",IFERROR(TRIM(MID($AG3767,FIND(":",$AG3767,FIND(AL$1,$AG3767))+1,FIND("=",$AG3767,FIND(AL$1,$AG3767))-FIND(":",$AG3767,FIND(AL$1,$AG3767))-1)),"卖家未填"))</f>
        <v>散装</v>
      </c>
      <c r="N3767" s="11" t="s">
        <v>3810</v>
      </c>
      <c r="O3767" s="11" t="s">
        <v>4870</v>
      </c>
      <c r="P3767" s="13">
        <v>15</v>
      </c>
      <c r="Q3767" s="13"/>
      <c r="R3767" s="11">
        <v>15</v>
      </c>
      <c r="S3767" s="14">
        <f>IFERROR(V3767/T3767,"0")</f>
        <v>30</v>
      </c>
      <c r="T3767" s="11">
        <v>2</v>
      </c>
      <c r="U3767" s="11">
        <v>4</v>
      </c>
      <c r="V3767" s="15">
        <f>R3767*U3767</f>
        <v>60</v>
      </c>
      <c r="W3767" s="11">
        <v>3</v>
      </c>
      <c r="X3767" s="11">
        <v>11</v>
      </c>
      <c r="Y3767" s="11">
        <v>26547724950</v>
      </c>
      <c r="Z3767" s="11">
        <v>105325265</v>
      </c>
      <c r="AA3767" s="16">
        <f>IFERROR((MID(AE3767,FIND("ends=",AE3767)+5,FIND("000&amp;starts",AE3767)-FIND("ends=",AE3767)-5)+8*3600)/86400+70*365+19,"")</f>
        <v>42030.860590277778</v>
      </c>
      <c r="AB3767" s="17" t="str">
        <f>HYPERLINK("http://item.taobao.com/item.htm?id="&amp;Y3767,"点击查看")</f>
        <v>点击查看</v>
      </c>
      <c r="AC3767" s="11">
        <f>YEAR(D3767)</f>
        <v>2013</v>
      </c>
      <c r="AD3767" s="11"/>
      <c r="AE3767" s="11" t="s">
        <v>8930</v>
      </c>
      <c r="AF3767" s="11" t="s">
        <v>10207</v>
      </c>
      <c r="AG3767" s="11" t="s">
        <v>14364</v>
      </c>
    </row>
    <row r="3768" spans="1:33" x14ac:dyDescent="0.15">
      <c r="A3768" s="11" t="s">
        <v>14910</v>
      </c>
      <c r="B3768" s="11" t="s">
        <v>15274</v>
      </c>
      <c r="C3768" s="11" t="s">
        <v>14913</v>
      </c>
      <c r="D3768" s="12">
        <v>39164</v>
      </c>
      <c r="E3768" s="11" t="s">
        <v>14967</v>
      </c>
      <c r="F3768" s="11" t="s">
        <v>14968</v>
      </c>
      <c r="G3768" s="11" t="s">
        <v>28</v>
      </c>
      <c r="H3768" s="11" t="s">
        <v>10326</v>
      </c>
      <c r="I3768" s="11" t="str">
        <f>IF(AH$1="","",IFERROR(TRIM(MID($AG3768,FIND(":",$AG3768,FIND(AH$1,$AG3768))+1,FIND("=",$AG3768,FIND(AH$1,$AG3768))-FIND(":",$AG3768,FIND(AH$1,$AG3768))-1)),"卖家未填"))</f>
        <v>年糕豆</v>
      </c>
      <c r="J3768" s="11" t="str">
        <f>IF(AI$1="","",IFERROR(TRIM(MID($AG3768,FIND(":",$AG3768,FIND(AI$1,$AG3768))+1,FIND("=",$AG3768,FIND(AI$1,$AG3768))-FIND(":",$AG3768,FIND(AI$1,$AG3768))-1)),"卖家未填"))</f>
        <v>500</v>
      </c>
      <c r="K3768" s="11" t="str">
        <f>IF(AJ$1="","",IFERROR(TRIM(MID($AG3768,FIND(":",$AG3768,FIND(AJ$1,$AG3768))+1,FIND("=",$AG3768,FIND(AJ$1,$AG3768))-FIND(":",$AG3768,FIND(AJ$1,$AG3768))-1)),"卖家未填"))</f>
        <v>2人份</v>
      </c>
      <c r="L3768" s="11" t="str">
        <f>IF(AK$1="","",IFERROR(TRIM(MID($AG3768,FIND(":",$AG3768,FIND(AK$1,$AG3768))+1,FIND("=",$AG3768,FIND(AK$1,$AG3768))-FIND(":",$AG3768,FIND(AK$1,$AG3768))-1)),"卖家未填"))</f>
        <v>1周</v>
      </c>
      <c r="M3768" s="11" t="str">
        <f>IF(AL$1="","",IFERROR(TRIM(MID($AG3768,FIND(":",$AG3768,FIND(AL$1,$AG3768))+1,FIND("=",$AG3768,FIND(AL$1,$AG3768))-FIND(":",$AG3768,FIND(AL$1,$AG3768))-1)),"卖家未填"))</f>
        <v>包装</v>
      </c>
      <c r="N3768" s="11" t="s">
        <v>3848</v>
      </c>
      <c r="O3768" s="11" t="s">
        <v>4523</v>
      </c>
      <c r="P3768" s="13">
        <v>15</v>
      </c>
      <c r="Q3768" s="13"/>
      <c r="R3768" s="11">
        <v>15</v>
      </c>
      <c r="S3768" s="14">
        <f>IFERROR(V3768/T3768,"0")</f>
        <v>30</v>
      </c>
      <c r="T3768" s="11">
        <v>2</v>
      </c>
      <c r="U3768" s="11">
        <v>4</v>
      </c>
      <c r="V3768" s="15">
        <f>R3768*U3768</f>
        <v>60</v>
      </c>
      <c r="W3768" s="11">
        <v>1</v>
      </c>
      <c r="X3768" s="11">
        <v>81</v>
      </c>
      <c r="Y3768" s="11">
        <v>15458818474</v>
      </c>
      <c r="Z3768" s="11">
        <v>34342231</v>
      </c>
      <c r="AA3768" s="16">
        <f>IFERROR((MID(AE3768,FIND("ends=",AE3768)+5,FIND("000&amp;starts",AE3768)-FIND("ends=",AE3768)-5)+8*3600)/86400+70*365+19,"")</f>
        <v>42031.39571759259</v>
      </c>
      <c r="AB3768" s="17" t="str">
        <f>HYPERLINK("http://item.taobao.com/item.htm?id="&amp;Y3768,"点击查看")</f>
        <v>点击查看</v>
      </c>
      <c r="AC3768" s="11">
        <f>YEAR(D3768)</f>
        <v>2007</v>
      </c>
      <c r="AD3768" s="11"/>
      <c r="AE3768" s="11" t="s">
        <v>8971</v>
      </c>
      <c r="AF3768" s="11" t="s">
        <v>9557</v>
      </c>
      <c r="AG3768" s="11" t="s">
        <v>14399</v>
      </c>
    </row>
    <row r="3769" spans="1:33" x14ac:dyDescent="0.15">
      <c r="A3769" s="11" t="s">
        <v>14910</v>
      </c>
      <c r="B3769" s="11" t="s">
        <v>15838</v>
      </c>
      <c r="C3769" s="11" t="s">
        <v>14912</v>
      </c>
      <c r="D3769" s="12">
        <v>41766</v>
      </c>
      <c r="E3769" s="11" t="s">
        <v>33</v>
      </c>
      <c r="F3769" s="11" t="s">
        <v>33</v>
      </c>
      <c r="G3769" s="11" t="s">
        <v>33</v>
      </c>
      <c r="H3769" s="11" t="s">
        <v>10331</v>
      </c>
      <c r="I3769" s="11" t="str">
        <f>IF(AH$1="","",IFERROR(TRIM(MID($AG3769,FIND(":",$AG3769,FIND(AH$1,$AG3769))+1,FIND("=",$AG3769,FIND(AH$1,$AG3769))-FIND(":",$AG3769,FIND(AH$1,$AG3769))-1)),"卖家未填"))</f>
        <v>卖家未填</v>
      </c>
      <c r="J3769" s="11" t="str">
        <f>IF(AI$1="","",IFERROR(TRIM(MID($AG3769,FIND(":",$AG3769,FIND(AI$1,$AG3769))+1,FIND("=",$AG3769,FIND(AI$1,$AG3769))-FIND(":",$AG3769,FIND(AI$1,$AG3769))-1)),"卖家未填"))</f>
        <v>500</v>
      </c>
      <c r="K3769" s="11" t="str">
        <f>IF(AJ$1="","",IFERROR(TRIM(MID($AG3769,FIND(":",$AG3769,FIND(AJ$1,$AG3769))+1,FIND("=",$AG3769,FIND(AJ$1,$AG3769))-FIND(":",$AG3769,FIND(AJ$1,$AG3769))-1)),"卖家未填"))</f>
        <v>卖家未填</v>
      </c>
      <c r="L3769" s="11" t="str">
        <f>IF(AK$1="","",IFERROR(TRIM(MID($AG3769,FIND(":",$AG3769,FIND(AK$1,$AG3769))+1,FIND("=",$AG3769,FIND(AK$1,$AG3769))-FIND(":",$AG3769,FIND(AK$1,$AG3769))-1)),"卖家未填"))</f>
        <v>卖家未填</v>
      </c>
      <c r="M3769" s="11" t="str">
        <f>IF(AL$1="","",IFERROR(TRIM(MID($AG3769,FIND(":",$AG3769,FIND(AL$1,$AG3769))+1,FIND("=",$AG3769,FIND(AL$1,$AG3769))-FIND(":",$AG3769,FIND(AL$1,$AG3769))-1)),"卖家未填"))</f>
        <v>包装</v>
      </c>
      <c r="N3769" s="11" t="s">
        <v>3851</v>
      </c>
      <c r="O3769" s="11" t="s">
        <v>4523</v>
      </c>
      <c r="P3769" s="13">
        <v>15</v>
      </c>
      <c r="Q3769" s="13"/>
      <c r="R3769" s="11">
        <v>15</v>
      </c>
      <c r="S3769" s="14">
        <f>IFERROR(V3769/T3769,"0")</f>
        <v>30</v>
      </c>
      <c r="T3769" s="11">
        <v>2</v>
      </c>
      <c r="U3769" s="11">
        <v>4</v>
      </c>
      <c r="V3769" s="15">
        <f>R3769*U3769</f>
        <v>60</v>
      </c>
      <c r="W3769" s="11">
        <v>6</v>
      </c>
      <c r="X3769" s="11">
        <v>37</v>
      </c>
      <c r="Y3769" s="11">
        <v>38878915412</v>
      </c>
      <c r="Z3769" s="11">
        <v>110715358</v>
      </c>
      <c r="AA3769" s="16">
        <f>IFERROR((MID(AE3769,FIND("ends=",AE3769)+5,FIND("000&amp;starts",AE3769)-FIND("ends=",AE3769)-5)+8*3600)/86400+70*365+19,"")</f>
        <v>42031.420266203699</v>
      </c>
      <c r="AB3769" s="17" t="str">
        <f>HYPERLINK("http://item.taobao.com/item.htm?id="&amp;Y3769,"点击查看")</f>
        <v>点击查看</v>
      </c>
      <c r="AC3769" s="11">
        <f>YEAR(D3769)</f>
        <v>2014</v>
      </c>
      <c r="AD3769" s="11"/>
      <c r="AE3769" s="11" t="s">
        <v>8975</v>
      </c>
      <c r="AF3769" s="11" t="s">
        <v>9566</v>
      </c>
      <c r="AG3769" s="11" t="s">
        <v>14403</v>
      </c>
    </row>
    <row r="3770" spans="1:33" x14ac:dyDescent="0.15">
      <c r="A3770" s="11" t="s">
        <v>14947</v>
      </c>
      <c r="B3770" s="11" t="s">
        <v>17005</v>
      </c>
      <c r="C3770" s="11" t="s">
        <v>14946</v>
      </c>
      <c r="D3770" s="12">
        <v>40489</v>
      </c>
      <c r="E3770" s="11" t="s">
        <v>14987</v>
      </c>
      <c r="F3770" s="11" t="s">
        <v>14988</v>
      </c>
      <c r="G3770" s="11" t="s">
        <v>44</v>
      </c>
      <c r="H3770" s="11" t="s">
        <v>10322</v>
      </c>
      <c r="I3770" s="11" t="str">
        <f>IF(AH$1="","",IFERROR(TRIM(MID($AG3770,FIND(":",$AG3770,FIND(AH$1,$AG3770))+1,FIND("=",$AG3770,FIND(AH$1,$AG3770))-FIND(":",$AG3770,FIND(AH$1,$AG3770))-1)),"卖家未填"))</f>
        <v>卖家未填</v>
      </c>
      <c r="J3770" s="11" t="str">
        <f>IF(AI$1="","",IFERROR(TRIM(MID($AG3770,FIND(":",$AG3770,FIND(AI$1,$AG3770))+1,FIND("=",$AG3770,FIND(AI$1,$AG3770))-FIND(":",$AG3770,FIND(AI$1,$AG3770))-1)),"卖家未填"))</f>
        <v>800</v>
      </c>
      <c r="K3770" s="11" t="str">
        <f>IF(AJ$1="","",IFERROR(TRIM(MID($AG3770,FIND(":",$AG3770,FIND(AJ$1,$AG3770))+1,FIND("=",$AG3770,FIND(AJ$1,$AG3770))-FIND(":",$AG3770,FIND(AJ$1,$AG3770))-1)),"卖家未填"))</f>
        <v>卖家未填</v>
      </c>
      <c r="L3770" s="11" t="str">
        <f>IF(AK$1="","",IFERROR(TRIM(MID($AG3770,FIND(":",$AG3770,FIND(AK$1,$AG3770))+1,FIND("=",$AG3770,FIND(AK$1,$AG3770))-FIND(":",$AG3770,FIND(AK$1,$AG3770))-1)),"卖家未填"))</f>
        <v>卖家未填</v>
      </c>
      <c r="M3770" s="11" t="str">
        <f>IF(AL$1="","",IFERROR(TRIM(MID($AG3770,FIND(":",$AG3770,FIND(AL$1,$AG3770))+1,FIND("=",$AG3770,FIND(AL$1,$AG3770))-FIND(":",$AG3770,FIND(AL$1,$AG3770))-1)),"卖家未填"))</f>
        <v>散装</v>
      </c>
      <c r="N3770" s="11" t="s">
        <v>3953</v>
      </c>
      <c r="O3770" s="11" t="s">
        <v>4833</v>
      </c>
      <c r="P3770" s="13">
        <v>15</v>
      </c>
      <c r="Q3770" s="13"/>
      <c r="R3770" s="11">
        <v>15</v>
      </c>
      <c r="S3770" s="14">
        <f>IFERROR(V3770/T3770,"0")</f>
        <v>30</v>
      </c>
      <c r="T3770" s="11">
        <v>2</v>
      </c>
      <c r="U3770" s="11">
        <v>4</v>
      </c>
      <c r="V3770" s="15">
        <f>R3770*U3770</f>
        <v>60</v>
      </c>
      <c r="W3770" s="11">
        <v>3</v>
      </c>
      <c r="X3770" s="11">
        <v>24</v>
      </c>
      <c r="Y3770" s="11">
        <v>12600066759</v>
      </c>
      <c r="Z3770" s="11">
        <v>63385130</v>
      </c>
      <c r="AA3770" s="16">
        <f>IFERROR((MID(AE3770,FIND("ends=",AE3770)+5,FIND("000&amp;starts",AE3770)-FIND("ends=",AE3770)-5)+8*3600)/86400+70*365+19,"")</f>
        <v>42032.319537037038</v>
      </c>
      <c r="AB3770" s="17" t="str">
        <f>HYPERLINK("http://item.taobao.com/item.htm?id="&amp;Y3770,"点击查看")</f>
        <v>点击查看</v>
      </c>
      <c r="AC3770" s="11">
        <f>YEAR(D3770)</f>
        <v>2010</v>
      </c>
      <c r="AD3770" s="11"/>
      <c r="AE3770" s="11" t="s">
        <v>9081</v>
      </c>
      <c r="AF3770" s="11"/>
      <c r="AG3770" s="11" t="s">
        <v>14497</v>
      </c>
    </row>
    <row r="3771" spans="1:33" x14ac:dyDescent="0.15">
      <c r="A3771" s="11" t="s">
        <v>14952</v>
      </c>
      <c r="B3771" s="11" t="s">
        <v>15378</v>
      </c>
      <c r="C3771" s="11" t="s">
        <v>14953</v>
      </c>
      <c r="D3771" s="12">
        <v>39760</v>
      </c>
      <c r="E3771" s="11" t="s">
        <v>14967</v>
      </c>
      <c r="F3771" s="11" t="s">
        <v>14968</v>
      </c>
      <c r="G3771" s="11" t="s">
        <v>28</v>
      </c>
      <c r="H3771" s="11" t="s">
        <v>10478</v>
      </c>
      <c r="I3771" s="11" t="str">
        <f>IF(AH$1="","",IFERROR(TRIM(MID($AG3771,FIND(":",$AG3771,FIND(AH$1,$AG3771))+1,FIND("=",$AG3771,FIND(AH$1,$AG3771))-FIND(":",$AG3771,FIND(AH$1,$AG3771))-1)),"卖家未填"))</f>
        <v>年糕片</v>
      </c>
      <c r="J3771" s="11" t="str">
        <f>IF(AI$1="","",IFERROR(TRIM(MID($AG3771,FIND(":",$AG3771,FIND(AI$1,$AG3771))+1,FIND("=",$AG3771,FIND(AI$1,$AG3771))-FIND(":",$AG3771,FIND(AI$1,$AG3771))-1)),"卖家未填"))</f>
        <v>907</v>
      </c>
      <c r="K3771" s="11" t="str">
        <f>IF(AJ$1="","",IFERROR(TRIM(MID($AG3771,FIND(":",$AG3771,FIND(AJ$1,$AG3771))+1,FIND("=",$AG3771,FIND(AJ$1,$AG3771))-FIND(":",$AG3771,FIND(AJ$1,$AG3771))-1)),"卖家未填"))</f>
        <v>5人份</v>
      </c>
      <c r="L3771" s="11" t="str">
        <f>IF(AK$1="","",IFERROR(TRIM(MID($AG3771,FIND(":",$AG3771,FIND(AK$1,$AG3771))+1,FIND("=",$AG3771,FIND(AK$1,$AG3771))-FIND(":",$AG3771,FIND(AK$1,$AG3771))-1)),"卖家未填"))</f>
        <v>卖家未填</v>
      </c>
      <c r="M3771" s="11" t="str">
        <f>IF(AL$1="","",IFERROR(TRIM(MID($AG3771,FIND(":",$AG3771,FIND(AL$1,$AG3771))+1,FIND("=",$AG3771,FIND(AL$1,$AG3771))-FIND(":",$AG3771,FIND(AL$1,$AG3771))-1)),"卖家未填"))</f>
        <v>散装</v>
      </c>
      <c r="N3771" s="11" t="s">
        <v>3991</v>
      </c>
      <c r="O3771" s="11" t="s">
        <v>4594</v>
      </c>
      <c r="P3771" s="13">
        <v>15</v>
      </c>
      <c r="Q3771" s="13"/>
      <c r="R3771" s="11">
        <v>15</v>
      </c>
      <c r="S3771" s="14">
        <f>IFERROR(V3771/T3771,"0")</f>
        <v>30</v>
      </c>
      <c r="T3771" s="11">
        <v>2</v>
      </c>
      <c r="U3771" s="11">
        <v>4</v>
      </c>
      <c r="V3771" s="15">
        <f>R3771*U3771</f>
        <v>60</v>
      </c>
      <c r="W3771" s="11">
        <v>1</v>
      </c>
      <c r="X3771" s="11">
        <v>16</v>
      </c>
      <c r="Y3771" s="11">
        <v>15071422218</v>
      </c>
      <c r="Z3771" s="11">
        <v>36634493</v>
      </c>
      <c r="AA3771" s="16">
        <f>IFERROR((MID(AE3771,FIND("ends=",AE3771)+5,FIND("000&amp;starts",AE3771)-FIND("ends=",AE3771)-5)+8*3600)/86400+70*365+19,"")</f>
        <v>42032.563935185186</v>
      </c>
      <c r="AB3771" s="17" t="str">
        <f>HYPERLINK("http://item.taobao.com/item.htm?id="&amp;Y3771,"点击查看")</f>
        <v>点击查看</v>
      </c>
      <c r="AC3771" s="11">
        <f>YEAR(D3771)</f>
        <v>2008</v>
      </c>
      <c r="AD3771" s="11"/>
      <c r="AE3771" s="11" t="s">
        <v>9120</v>
      </c>
      <c r="AF3771" s="11" t="s">
        <v>9751</v>
      </c>
      <c r="AG3771" s="11" t="s">
        <v>14529</v>
      </c>
    </row>
    <row r="3772" spans="1:33" x14ac:dyDescent="0.15">
      <c r="A3772" s="11" t="s">
        <v>14947</v>
      </c>
      <c r="B3772" s="11" t="s">
        <v>15748</v>
      </c>
      <c r="C3772" s="11" t="s">
        <v>14946</v>
      </c>
      <c r="D3772" s="12">
        <v>41403</v>
      </c>
      <c r="E3772" s="11" t="s">
        <v>15006</v>
      </c>
      <c r="F3772" s="11" t="s">
        <v>15007</v>
      </c>
      <c r="G3772" s="11" t="s">
        <v>62</v>
      </c>
      <c r="H3772" s="11" t="s">
        <v>10322</v>
      </c>
      <c r="I3772" s="11" t="str">
        <f>IF(AH$1="","",IFERROR(TRIM(MID($AG3772,FIND(":",$AG3772,FIND(AH$1,$AG3772))+1,FIND("=",$AG3772,FIND(AH$1,$AG3772))-FIND(":",$AG3772,FIND(AH$1,$AG3772))-1)),"卖家未填"))</f>
        <v>卖家未填</v>
      </c>
      <c r="J3772" s="11" t="str">
        <f>IF(AI$1="","",IFERROR(TRIM(MID($AG3772,FIND(":",$AG3772,FIND(AI$1,$AG3772))+1,FIND("=",$AG3772,FIND(AI$1,$AG3772))-FIND(":",$AG3772,FIND(AI$1,$AG3772))-1)),"卖家未填"))</f>
        <v>3000</v>
      </c>
      <c r="K3772" s="11" t="str">
        <f>IF(AJ$1="","",IFERROR(TRIM(MID($AG3772,FIND(":",$AG3772,FIND(AJ$1,$AG3772))+1,FIND("=",$AG3772,FIND(AJ$1,$AG3772))-FIND(":",$AG3772,FIND(AJ$1,$AG3772))-1)),"卖家未填"))</f>
        <v>5人份</v>
      </c>
      <c r="L3772" s="11" t="str">
        <f>IF(AK$1="","",IFERROR(TRIM(MID($AG3772,FIND(":",$AG3772,FIND(AK$1,$AG3772))+1,FIND("=",$AG3772,FIND(AK$1,$AG3772))-FIND(":",$AG3772,FIND(AK$1,$AG3772))-1)),"卖家未填"))</f>
        <v>1周</v>
      </c>
      <c r="M3772" s="11" t="str">
        <f>IF(AL$1="","",IFERROR(TRIM(MID($AG3772,FIND(":",$AG3772,FIND(AL$1,$AG3772))+1,FIND("=",$AG3772,FIND(AL$1,$AG3772))-FIND(":",$AG3772,FIND(AL$1,$AG3772))-1)),"卖家未填"))</f>
        <v>包装</v>
      </c>
      <c r="N3772" s="11" t="s">
        <v>4016</v>
      </c>
      <c r="O3772" s="11" t="s">
        <v>4723</v>
      </c>
      <c r="P3772" s="13">
        <v>35</v>
      </c>
      <c r="Q3772" s="13">
        <v>30</v>
      </c>
      <c r="R3772" s="11">
        <v>30</v>
      </c>
      <c r="S3772" s="14">
        <f>IFERROR(V3772/T3772,"0")</f>
        <v>30</v>
      </c>
      <c r="T3772" s="11">
        <v>2</v>
      </c>
      <c r="U3772" s="11">
        <v>2</v>
      </c>
      <c r="V3772" s="15">
        <f>R3772*U3772</f>
        <v>60</v>
      </c>
      <c r="W3772" s="11">
        <v>1</v>
      </c>
      <c r="X3772" s="11">
        <v>1</v>
      </c>
      <c r="Y3772" s="11">
        <v>42968794951</v>
      </c>
      <c r="Z3772" s="11">
        <v>104036987</v>
      </c>
      <c r="AA3772" s="16">
        <f>IFERROR((MID(AE3772,FIND("ends=",AE3772)+5,FIND("000&amp;starts",AE3772)-FIND("ends=",AE3772)-5)+8*3600)/86400+70*365+19,"")</f>
        <v>42032.694074074076</v>
      </c>
      <c r="AB3772" s="17" t="str">
        <f>HYPERLINK("http://item.taobao.com/item.htm?id="&amp;Y3772,"点击查看")</f>
        <v>点击查看</v>
      </c>
      <c r="AC3772" s="11">
        <f>YEAR(D3772)</f>
        <v>2013</v>
      </c>
      <c r="AD3772" s="11"/>
      <c r="AE3772" s="11" t="s">
        <v>9147</v>
      </c>
      <c r="AF3772" s="11"/>
      <c r="AG3772" s="11" t="s">
        <v>14551</v>
      </c>
    </row>
    <row r="3773" spans="1:33" x14ac:dyDescent="0.15">
      <c r="A3773" s="11" t="s">
        <v>14947</v>
      </c>
      <c r="B3773" s="11" t="s">
        <v>17043</v>
      </c>
      <c r="C3773" s="11" t="s">
        <v>14946</v>
      </c>
      <c r="D3773" s="12">
        <v>40518</v>
      </c>
      <c r="E3773" s="11" t="s">
        <v>46</v>
      </c>
      <c r="F3773" s="11" t="s">
        <v>14977</v>
      </c>
      <c r="G3773" s="11" t="s">
        <v>36</v>
      </c>
      <c r="H3773" s="11" t="s">
        <v>10322</v>
      </c>
      <c r="I3773" s="11" t="str">
        <f>IF(AH$1="","",IFERROR(TRIM(MID($AG3773,FIND(":",$AG3773,FIND(AH$1,$AG3773))+1,FIND("=",$AG3773,FIND(AH$1,$AG3773))-FIND(":",$AG3773,FIND(AH$1,$AG3773))-1)),"卖家未填"))</f>
        <v>卖家未填</v>
      </c>
      <c r="J3773" s="11" t="str">
        <f>IF(AI$1="","",IFERROR(TRIM(MID($AG3773,FIND(":",$AG3773,FIND(AI$1,$AG3773))+1,FIND("=",$AG3773,FIND(AI$1,$AG3773))-FIND(":",$AG3773,FIND(AI$1,$AG3773))-1)),"卖家未填"))</f>
        <v>500</v>
      </c>
      <c r="K3773" s="11" t="str">
        <f>IF(AJ$1="","",IFERROR(TRIM(MID($AG3773,FIND(":",$AG3773,FIND(AJ$1,$AG3773))+1,FIND("=",$AG3773,FIND(AJ$1,$AG3773))-FIND(":",$AG3773,FIND(AJ$1,$AG3773))-1)),"卖家未填"))</f>
        <v>卖家未填</v>
      </c>
      <c r="L3773" s="11" t="str">
        <f>IF(AK$1="","",IFERROR(TRIM(MID($AG3773,FIND(":",$AG3773,FIND(AK$1,$AG3773))+1,FIND("=",$AG3773,FIND(AK$1,$AG3773))-FIND(":",$AG3773,FIND(AK$1,$AG3773))-1)),"卖家未填"))</f>
        <v>卖家未填</v>
      </c>
      <c r="M3773" s="11" t="str">
        <f>IF(AL$1="","",IFERROR(TRIM(MID($AG3773,FIND(":",$AG3773,FIND(AL$1,$AG3773))+1,FIND("=",$AG3773,FIND(AL$1,$AG3773))-FIND(":",$AG3773,FIND(AL$1,$AG3773))-1)),"卖家未填"))</f>
        <v>散装</v>
      </c>
      <c r="N3773" s="11" t="s">
        <v>4052</v>
      </c>
      <c r="O3773" s="11" t="s">
        <v>4491</v>
      </c>
      <c r="P3773" s="13">
        <v>12</v>
      </c>
      <c r="Q3773" s="13"/>
      <c r="R3773" s="11">
        <v>12</v>
      </c>
      <c r="S3773" s="14">
        <f>IFERROR(V3773/T3773,"0")</f>
        <v>30</v>
      </c>
      <c r="T3773" s="11">
        <v>2</v>
      </c>
      <c r="U3773" s="11">
        <v>5</v>
      </c>
      <c r="V3773" s="15">
        <f>R3773*U3773</f>
        <v>60</v>
      </c>
      <c r="W3773" s="11">
        <v>0</v>
      </c>
      <c r="X3773" s="11">
        <v>4</v>
      </c>
      <c r="Y3773" s="11">
        <v>37268284246</v>
      </c>
      <c r="Z3773" s="11">
        <v>63790944</v>
      </c>
      <c r="AA3773" s="16">
        <f>IFERROR((MID(AE3773,FIND("ends=",AE3773)+5,FIND("000&amp;starts",AE3773)-FIND("ends=",AE3773)-5)+8*3600)/86400+70*365+19,"")</f>
        <v>42032.893333333333</v>
      </c>
      <c r="AB3773" s="17" t="str">
        <f>HYPERLINK("http://item.taobao.com/item.htm?id="&amp;Y3773,"点击查看")</f>
        <v>点击查看</v>
      </c>
      <c r="AC3773" s="11">
        <f>YEAR(D3773)</f>
        <v>2010</v>
      </c>
      <c r="AD3773" s="11"/>
      <c r="AE3773" s="11" t="s">
        <v>9185</v>
      </c>
      <c r="AF3773" s="11"/>
      <c r="AG3773" s="11" t="s">
        <v>11425</v>
      </c>
    </row>
    <row r="3774" spans="1:33" x14ac:dyDescent="0.15">
      <c r="A3774" s="11" t="s">
        <v>14947</v>
      </c>
      <c r="B3774" s="11" t="s">
        <v>15607</v>
      </c>
      <c r="C3774" s="11" t="s">
        <v>14950</v>
      </c>
      <c r="D3774" s="12">
        <v>40593</v>
      </c>
      <c r="E3774" s="11" t="s">
        <v>24</v>
      </c>
      <c r="F3774" s="11" t="s">
        <v>24</v>
      </c>
      <c r="G3774" s="11" t="s">
        <v>24</v>
      </c>
      <c r="H3774" s="11" t="s">
        <v>10322</v>
      </c>
      <c r="I3774" s="11" t="str">
        <f>IF(AH$1="","",IFERROR(TRIM(MID($AG3774,FIND(":",$AG3774,FIND(AH$1,$AG3774))+1,FIND("=",$AG3774,FIND(AH$1,$AG3774))-FIND(":",$AG3774,FIND(AH$1,$AG3774))-1)),"卖家未填"))</f>
        <v>卖家未填</v>
      </c>
      <c r="J3774" s="11" t="str">
        <f>IF(AI$1="","",IFERROR(TRIM(MID($AG3774,FIND(":",$AG3774,FIND(AI$1,$AG3774))+1,FIND("=",$AG3774,FIND(AI$1,$AG3774))-FIND(":",$AG3774,FIND(AI$1,$AG3774))-1)),"卖家未填"))</f>
        <v>250</v>
      </c>
      <c r="K3774" s="11" t="str">
        <f>IF(AJ$1="","",IFERROR(TRIM(MID($AG3774,FIND(":",$AG3774,FIND(AJ$1,$AG3774))+1,FIND("=",$AG3774,FIND(AJ$1,$AG3774))-FIND(":",$AG3774,FIND(AJ$1,$AG3774))-1)),"卖家未填"))</f>
        <v>卖家未填</v>
      </c>
      <c r="L3774" s="11" t="str">
        <f>IF(AK$1="","",IFERROR(TRIM(MID($AG3774,FIND(":",$AG3774,FIND(AK$1,$AG3774))+1,FIND("=",$AG3774,FIND(AK$1,$AG3774))-FIND(":",$AG3774,FIND(AK$1,$AG3774))-1)),"卖家未填"))</f>
        <v>卖家未填</v>
      </c>
      <c r="M3774" s="11" t="str">
        <f>IF(AL$1="","",IFERROR(TRIM(MID($AG3774,FIND(":",$AG3774,FIND(AL$1,$AG3774))+1,FIND("=",$AG3774,FIND(AL$1,$AG3774))-FIND(":",$AG3774,FIND(AL$1,$AG3774))-1)),"卖家未填"))</f>
        <v>散装</v>
      </c>
      <c r="N3774" s="11" t="s">
        <v>3379</v>
      </c>
      <c r="O3774" s="11" t="s">
        <v>4500</v>
      </c>
      <c r="P3774" s="13">
        <v>15</v>
      </c>
      <c r="Q3774" s="13"/>
      <c r="R3774" s="11">
        <v>15</v>
      </c>
      <c r="S3774" s="14">
        <f>IFERROR(V3774/T3774,"0")</f>
        <v>30</v>
      </c>
      <c r="T3774" s="11">
        <v>2</v>
      </c>
      <c r="U3774" s="11">
        <v>4</v>
      </c>
      <c r="V3774" s="15">
        <f>R3774*U3774</f>
        <v>60</v>
      </c>
      <c r="W3774" s="11">
        <v>3</v>
      </c>
      <c r="X3774" s="11">
        <v>19</v>
      </c>
      <c r="Y3774" s="11">
        <v>36968469826</v>
      </c>
      <c r="Z3774" s="11">
        <v>64916336</v>
      </c>
      <c r="AA3774" s="16">
        <f>IFERROR((MID(AE3774,FIND("ends=",AE3774)+5,FIND("000&amp;starts",AE3774)-FIND("ends=",AE3774)-5)+8*3600)/86400+70*365+19,"")</f>
        <v>42033.745740740742</v>
      </c>
      <c r="AB3774" s="17" t="str">
        <f>HYPERLINK("http://item.taobao.com/item.htm?id="&amp;Y3774,"点击查看")</f>
        <v>点击查看</v>
      </c>
      <c r="AC3774" s="11">
        <f>YEAR(D3774)</f>
        <v>2011</v>
      </c>
      <c r="AD3774" s="11"/>
      <c r="AE3774" s="11" t="s">
        <v>9315</v>
      </c>
      <c r="AF3774" s="11"/>
      <c r="AG3774" s="11" t="s">
        <v>14687</v>
      </c>
    </row>
    <row r="3775" spans="1:33" x14ac:dyDescent="0.15">
      <c r="A3775" s="11" t="s">
        <v>14947</v>
      </c>
      <c r="B3775" s="11" t="s">
        <v>16312</v>
      </c>
      <c r="C3775" s="11" t="s">
        <v>14946</v>
      </c>
      <c r="D3775" s="12">
        <v>40244</v>
      </c>
      <c r="E3775" s="11" t="s">
        <v>15006</v>
      </c>
      <c r="F3775" s="11" t="s">
        <v>15062</v>
      </c>
      <c r="G3775" s="11" t="s">
        <v>108</v>
      </c>
      <c r="H3775" s="11" t="s">
        <v>10701</v>
      </c>
      <c r="I3775" s="11" t="str">
        <f>IF(AH$1="","",IFERROR(TRIM(MID($AG3775,FIND(":",$AG3775,FIND(AH$1,$AG3775))+1,FIND("=",$AG3775,FIND(AH$1,$AG3775))-FIND(":",$AG3775,FIND(AH$1,$AG3775))-1)),"卖家未填"))</f>
        <v>卖家未填</v>
      </c>
      <c r="J3775" s="11" t="str">
        <f>IF(AI$1="","",IFERROR(TRIM(MID($AG3775,FIND(":",$AG3775,FIND(AI$1,$AG3775))+1,FIND("=",$AG3775,FIND(AI$1,$AG3775))-FIND(":",$AG3775,FIND(AI$1,$AG3775))-1)),"卖家未填"))</f>
        <v>400</v>
      </c>
      <c r="K3775" s="11" t="str">
        <f>IF(AJ$1="","",IFERROR(TRIM(MID($AG3775,FIND(":",$AG3775,FIND(AJ$1,$AG3775))+1,FIND("=",$AG3775,FIND(AJ$1,$AG3775))-FIND(":",$AG3775,FIND(AJ$1,$AG3775))-1)),"卖家未填"))</f>
        <v>2人份</v>
      </c>
      <c r="L3775" s="11" t="str">
        <f>IF(AK$1="","",IFERROR(TRIM(MID($AG3775,FIND(":",$AG3775,FIND(AK$1,$AG3775))+1,FIND("=",$AG3775,FIND(AK$1,$AG3775))-FIND(":",$AG3775,FIND(AK$1,$AG3775))-1)),"卖家未填"))</f>
        <v>1周</v>
      </c>
      <c r="M3775" s="11" t="str">
        <f>IF(AL$1="","",IFERROR(TRIM(MID($AG3775,FIND(":",$AG3775,FIND(AL$1,$AG3775))+1,FIND("=",$AG3775,FIND(AL$1,$AG3775))-FIND(":",$AG3775,FIND(AL$1,$AG3775))-1)),"卖家未填"))</f>
        <v>包装</v>
      </c>
      <c r="N3775" s="11" t="s">
        <v>4230</v>
      </c>
      <c r="O3775" s="11" t="s">
        <v>4618</v>
      </c>
      <c r="P3775" s="13">
        <v>4</v>
      </c>
      <c r="Q3775" s="13"/>
      <c r="R3775" s="11">
        <v>4</v>
      </c>
      <c r="S3775" s="14">
        <f>IFERROR(V3775/T3775,"0")</f>
        <v>30</v>
      </c>
      <c r="T3775" s="11">
        <v>2</v>
      </c>
      <c r="U3775" s="11">
        <v>15</v>
      </c>
      <c r="V3775" s="15">
        <f>R3775*U3775</f>
        <v>60</v>
      </c>
      <c r="W3775" s="11">
        <v>5</v>
      </c>
      <c r="X3775" s="11">
        <v>15</v>
      </c>
      <c r="Y3775" s="11">
        <v>15906110044</v>
      </c>
      <c r="Z3775" s="11">
        <v>60668338</v>
      </c>
      <c r="AA3775" s="16">
        <f>IFERROR((MID(AE3775,FIND("ends=",AE3775)+5,FIND("000&amp;starts",AE3775)-FIND("ends=",AE3775)-5)+8*3600)/86400+70*365+19,"")</f>
        <v>42034.385416666672</v>
      </c>
      <c r="AB3775" s="17" t="str">
        <f>HYPERLINK("http://item.taobao.com/item.htm?id="&amp;Y3775,"点击查看")</f>
        <v>点击查看</v>
      </c>
      <c r="AC3775" s="11">
        <f>YEAR(D3775)</f>
        <v>2010</v>
      </c>
      <c r="AD3775" s="11"/>
      <c r="AE3775" s="11" t="s">
        <v>9371</v>
      </c>
      <c r="AF3775" s="11" t="s">
        <v>10006</v>
      </c>
      <c r="AG3775" s="11" t="s">
        <v>14738</v>
      </c>
    </row>
    <row r="3776" spans="1:33" x14ac:dyDescent="0.15">
      <c r="A3776" s="11" t="s">
        <v>14947</v>
      </c>
      <c r="B3776" s="11" t="s">
        <v>17113</v>
      </c>
      <c r="C3776" s="11" t="s">
        <v>14946</v>
      </c>
      <c r="D3776" s="12">
        <v>41092</v>
      </c>
      <c r="E3776" s="11" t="s">
        <v>24</v>
      </c>
      <c r="F3776" s="11" t="s">
        <v>24</v>
      </c>
      <c r="G3776" s="11" t="s">
        <v>24</v>
      </c>
      <c r="H3776" s="11" t="s">
        <v>10322</v>
      </c>
      <c r="I3776" s="11" t="str">
        <f>IF(AH$1="","",IFERROR(TRIM(MID($AG3776,FIND(":",$AG3776,FIND(AH$1,$AG3776))+1,FIND("=",$AG3776,FIND(AH$1,$AG3776))-FIND(":",$AG3776,FIND(AH$1,$AG3776))-1)),"卖家未填"))</f>
        <v>卖家未填</v>
      </c>
      <c r="J3776" s="11" t="str">
        <f>IF(AI$1="","",IFERROR(TRIM(MID($AG3776,FIND(":",$AG3776,FIND(AI$1,$AG3776))+1,FIND("=",$AG3776,FIND(AI$1,$AG3776))-FIND(":",$AG3776,FIND(AI$1,$AG3776))-1)),"卖家未填"))</f>
        <v>450</v>
      </c>
      <c r="K3776" s="11" t="str">
        <f>IF(AJ$1="","",IFERROR(TRIM(MID($AG3776,FIND(":",$AG3776,FIND(AJ$1,$AG3776))+1,FIND("=",$AG3776,FIND(AJ$1,$AG3776))-FIND(":",$AG3776,FIND(AJ$1,$AG3776))-1)),"卖家未填"))</f>
        <v>卖家未填</v>
      </c>
      <c r="L3776" s="11" t="str">
        <f>IF(AK$1="","",IFERROR(TRIM(MID($AG3776,FIND(":",$AG3776,FIND(AK$1,$AG3776))+1,FIND("=",$AG3776,FIND(AK$1,$AG3776))-FIND(":",$AG3776,FIND(AK$1,$AG3776))-1)),"卖家未填"))</f>
        <v>卖家未填</v>
      </c>
      <c r="M3776" s="11" t="str">
        <f>IF(AL$1="","",IFERROR(TRIM(MID($AG3776,FIND(":",$AG3776,FIND(AL$1,$AG3776))+1,FIND("=",$AG3776,FIND(AL$1,$AG3776))-FIND(":",$AG3776,FIND(AL$1,$AG3776))-1)),"卖家未填"))</f>
        <v>散装</v>
      </c>
      <c r="N3776" s="11" t="s">
        <v>4245</v>
      </c>
      <c r="O3776" s="11" t="s">
        <v>4823</v>
      </c>
      <c r="P3776" s="13">
        <v>15</v>
      </c>
      <c r="Q3776" s="13"/>
      <c r="R3776" s="11">
        <v>15</v>
      </c>
      <c r="S3776" s="14">
        <f>IFERROR(V3776/T3776,"0")</f>
        <v>30</v>
      </c>
      <c r="T3776" s="11">
        <v>2</v>
      </c>
      <c r="U3776" s="11">
        <v>4</v>
      </c>
      <c r="V3776" s="15">
        <f>R3776*U3776</f>
        <v>60</v>
      </c>
      <c r="W3776" s="11">
        <v>3</v>
      </c>
      <c r="X3776" s="11">
        <v>9</v>
      </c>
      <c r="Y3776" s="11">
        <v>38354739653</v>
      </c>
      <c r="Z3776" s="11">
        <v>72624246</v>
      </c>
      <c r="AA3776" s="16">
        <f>IFERROR((MID(AE3776,FIND("ends=",AE3776)+5,FIND("000&amp;starts",AE3776)-FIND("ends=",AE3776)-5)+8*3600)/86400+70*365+19,"")</f>
        <v>42034.450856481482</v>
      </c>
      <c r="AB3776" s="17" t="str">
        <f>HYPERLINK("http://item.taobao.com/item.htm?id="&amp;Y3776,"点击查看")</f>
        <v>点击查看</v>
      </c>
      <c r="AC3776" s="11">
        <f>YEAR(D3776)</f>
        <v>2012</v>
      </c>
      <c r="AD3776" s="11"/>
      <c r="AE3776" s="11" t="s">
        <v>9385</v>
      </c>
      <c r="AF3776" s="11"/>
      <c r="AG3776" s="11" t="s">
        <v>13144</v>
      </c>
    </row>
    <row r="3777" spans="1:33" x14ac:dyDescent="0.15">
      <c r="A3777" s="11" t="s">
        <v>14947</v>
      </c>
      <c r="B3777" s="11" t="s">
        <v>17118</v>
      </c>
      <c r="C3777" s="11" t="s">
        <v>14948</v>
      </c>
      <c r="D3777" s="12">
        <v>40402</v>
      </c>
      <c r="E3777" s="11" t="s">
        <v>14957</v>
      </c>
      <c r="F3777" s="11" t="s">
        <v>14985</v>
      </c>
      <c r="G3777" s="11" t="s">
        <v>43</v>
      </c>
      <c r="H3777" s="11" t="s">
        <v>10435</v>
      </c>
      <c r="I3777" s="11" t="str">
        <f>IF(AH$1="","",IFERROR(TRIM(MID($AG3777,FIND(":",$AG3777,FIND(AH$1,$AG3777))+1,FIND("=",$AG3777,FIND(AH$1,$AG3777))-FIND(":",$AG3777,FIND(AH$1,$AG3777))-1)),"卖家未填"))</f>
        <v>糕点系列</v>
      </c>
      <c r="J3777" s="11" t="str">
        <f>IF(AI$1="","",IFERROR(TRIM(MID($AG3777,FIND(":",$AG3777,FIND(AI$1,$AG3777))+1,FIND("=",$AG3777,FIND(AI$1,$AG3777))-FIND(":",$AG3777,FIND(AI$1,$AG3777))-1)),"卖家未填"))</f>
        <v>400</v>
      </c>
      <c r="K3777" s="11" t="str">
        <f>IF(AJ$1="","",IFERROR(TRIM(MID($AG3777,FIND(":",$AG3777,FIND(AJ$1,$AG3777))+1,FIND("=",$AG3777,FIND(AJ$1,$AG3777))-FIND(":",$AG3777,FIND(AJ$1,$AG3777))-1)),"卖家未填"))</f>
        <v>卖家未填</v>
      </c>
      <c r="L3777" s="11" t="str">
        <f>IF(AK$1="","",IFERROR(TRIM(MID($AG3777,FIND(":",$AG3777,FIND(AK$1,$AG3777))+1,FIND("=",$AG3777,FIND(AK$1,$AG3777))-FIND(":",$AG3777,FIND(AK$1,$AG3777))-1)),"卖家未填"))</f>
        <v>卖家未填</v>
      </c>
      <c r="M3777" s="11" t="str">
        <f>IF(AL$1="","",IFERROR(TRIM(MID($AG3777,FIND(":",$AG3777,FIND(AL$1,$AG3777))+1,FIND("=",$AG3777,FIND(AL$1,$AG3777))-FIND(":",$AG3777,FIND(AL$1,$AG3777))-1)),"卖家未填"))</f>
        <v>散装</v>
      </c>
      <c r="N3777" s="11" t="s">
        <v>4254</v>
      </c>
      <c r="O3777" s="11" t="s">
        <v>4523</v>
      </c>
      <c r="P3777" s="13">
        <v>12</v>
      </c>
      <c r="Q3777" s="13"/>
      <c r="R3777" s="11">
        <v>12</v>
      </c>
      <c r="S3777" s="14">
        <f>IFERROR(V3777/T3777,"0")</f>
        <v>30</v>
      </c>
      <c r="T3777" s="11">
        <v>2</v>
      </c>
      <c r="U3777" s="11">
        <v>5</v>
      </c>
      <c r="V3777" s="15">
        <f>R3777*U3777</f>
        <v>60</v>
      </c>
      <c r="W3777" s="11"/>
      <c r="X3777" s="11"/>
      <c r="Y3777" s="11">
        <v>42548162434</v>
      </c>
      <c r="Z3777" s="11">
        <v>62439437</v>
      </c>
      <c r="AA3777" s="16">
        <f>IFERROR((MID(AE3777,FIND("ends=",AE3777)+5,FIND("000&amp;starts",AE3777)-FIND("ends=",AE3777)-5)+8*3600)/86400+70*365+19,"")</f>
        <v>42034.483182870375</v>
      </c>
      <c r="AB3777" s="17" t="str">
        <f>HYPERLINK("http://item.taobao.com/item.htm?id="&amp;Y3777,"点击查看")</f>
        <v>点击查看</v>
      </c>
      <c r="AC3777" s="11">
        <f>YEAR(D3777)</f>
        <v>2010</v>
      </c>
      <c r="AD3777" s="11"/>
      <c r="AE3777" s="11" t="s">
        <v>9393</v>
      </c>
      <c r="AF3777" s="11" t="s">
        <v>9706</v>
      </c>
      <c r="AG3777" s="11" t="s">
        <v>14758</v>
      </c>
    </row>
    <row r="3778" spans="1:33" x14ac:dyDescent="0.15">
      <c r="A3778" s="11" t="s">
        <v>14947</v>
      </c>
      <c r="B3778" s="11" t="s">
        <v>15348</v>
      </c>
      <c r="C3778" s="11" t="s">
        <v>14949</v>
      </c>
      <c r="D3778" s="12">
        <v>40435</v>
      </c>
      <c r="E3778" s="11" t="s">
        <v>14957</v>
      </c>
      <c r="F3778" s="11" t="s">
        <v>14983</v>
      </c>
      <c r="G3778" s="11" t="s">
        <v>42</v>
      </c>
      <c r="H3778" s="11" t="s">
        <v>10322</v>
      </c>
      <c r="I3778" s="11" t="str">
        <f>IF(AH$1="","",IFERROR(TRIM(MID($AG3778,FIND(":",$AG3778,FIND(AH$1,$AG3778))+1,FIND("=",$AG3778,FIND(AH$1,$AG3778))-FIND(":",$AG3778,FIND(AH$1,$AG3778))-1)),"卖家未填"))</f>
        <v>卖家未填</v>
      </c>
      <c r="J3778" s="11" t="str">
        <f>IF(AI$1="","",IFERROR(TRIM(MID($AG3778,FIND(":",$AG3778,FIND(AI$1,$AG3778))+1,FIND("=",$AG3778,FIND(AI$1,$AG3778))-FIND(":",$AG3778,FIND(AI$1,$AG3778))-1)),"卖家未填"))</f>
        <v>500</v>
      </c>
      <c r="K3778" s="11" t="str">
        <f>IF(AJ$1="","",IFERROR(TRIM(MID($AG3778,FIND(":",$AG3778,FIND(AJ$1,$AG3778))+1,FIND("=",$AG3778,FIND(AJ$1,$AG3778))-FIND(":",$AG3778,FIND(AJ$1,$AG3778))-1)),"卖家未填"))</f>
        <v>卖家未填</v>
      </c>
      <c r="L3778" s="11" t="str">
        <f>IF(AK$1="","",IFERROR(TRIM(MID($AG3778,FIND(":",$AG3778,FIND(AK$1,$AG3778))+1,FIND("=",$AG3778,FIND(AK$1,$AG3778))-FIND(":",$AG3778,FIND(AK$1,$AG3778))-1)),"卖家未填"))</f>
        <v>卖家未填</v>
      </c>
      <c r="M3778" s="11" t="str">
        <f>IF(AL$1="","",IFERROR(TRIM(MID($AG3778,FIND(":",$AG3778,FIND(AL$1,$AG3778))+1,FIND("=",$AG3778,FIND(AL$1,$AG3778))-FIND(":",$AG3778,FIND(AL$1,$AG3778))-1)),"卖家未填"))</f>
        <v>散装</v>
      </c>
      <c r="N3778" s="11" t="s">
        <v>4333</v>
      </c>
      <c r="O3778" s="11" t="s">
        <v>4580</v>
      </c>
      <c r="P3778" s="13">
        <v>4</v>
      </c>
      <c r="Q3778" s="13"/>
      <c r="R3778" s="11">
        <v>4</v>
      </c>
      <c r="S3778" s="14">
        <f>IFERROR(V3778/T3778,"0")</f>
        <v>30</v>
      </c>
      <c r="T3778" s="11">
        <v>2</v>
      </c>
      <c r="U3778" s="11">
        <v>15</v>
      </c>
      <c r="V3778" s="15">
        <f>R3778*U3778</f>
        <v>60</v>
      </c>
      <c r="W3778" s="11">
        <v>5</v>
      </c>
      <c r="X3778" s="11">
        <v>25</v>
      </c>
      <c r="Y3778" s="11">
        <v>35098294250</v>
      </c>
      <c r="Z3778" s="11">
        <v>62784990</v>
      </c>
      <c r="AA3778" s="16">
        <f>IFERROR((MID(AE3778,FIND("ends=",AE3778)+5,FIND("000&amp;starts",AE3778)-FIND("ends=",AE3778)-5)+8*3600)/86400+70*365+19,"")</f>
        <v>42034.94222222222</v>
      </c>
      <c r="AB3778" s="17" t="str">
        <f>HYPERLINK("http://item.taobao.com/item.htm?id="&amp;Y3778,"点击查看")</f>
        <v>点击查看</v>
      </c>
      <c r="AC3778" s="11">
        <f>YEAR(D3778)</f>
        <v>2010</v>
      </c>
      <c r="AD3778" s="11"/>
      <c r="AE3778" s="11" t="s">
        <v>9479</v>
      </c>
      <c r="AF3778" s="11"/>
      <c r="AG3778" s="11" t="s">
        <v>14828</v>
      </c>
    </row>
    <row r="3779" spans="1:33" x14ac:dyDescent="0.15">
      <c r="A3779" s="11" t="s">
        <v>14947</v>
      </c>
      <c r="B3779" s="11" t="s">
        <v>16989</v>
      </c>
      <c r="C3779" s="11" t="s">
        <v>14946</v>
      </c>
      <c r="D3779" s="12">
        <v>41542</v>
      </c>
      <c r="E3779" s="11" t="s">
        <v>15000</v>
      </c>
      <c r="F3779" s="11" t="s">
        <v>15066</v>
      </c>
      <c r="G3779" s="11" t="s">
        <v>113</v>
      </c>
      <c r="H3779" s="11" t="s">
        <v>10322</v>
      </c>
      <c r="I3779" s="11" t="str">
        <f>IF(AH$1="","",IFERROR(TRIM(MID($AG3779,FIND(":",$AG3779,FIND(AH$1,$AG3779))+1,FIND("=",$AG3779,FIND(AH$1,$AG3779))-FIND(":",$AG3779,FIND(AH$1,$AG3779))-1)),"卖家未填"))</f>
        <v>卖家未填</v>
      </c>
      <c r="J3779" s="11" t="str">
        <f>IF(AI$1="","",IFERROR(TRIM(MID($AG3779,FIND(":",$AG3779,FIND(AI$1,$AG3779))+1,FIND("=",$AG3779,FIND(AI$1,$AG3779))-FIND(":",$AG3779,FIND(AI$1,$AG3779))-1)),"卖家未填"))</f>
        <v>1000</v>
      </c>
      <c r="K3779" s="11" t="str">
        <f>IF(AJ$1="","",IFERROR(TRIM(MID($AG3779,FIND(":",$AG3779,FIND(AJ$1,$AG3779))+1,FIND("=",$AG3779,FIND(AJ$1,$AG3779))-FIND(":",$AG3779,FIND(AJ$1,$AG3779))-1)),"卖家未填"))</f>
        <v>卖家未填</v>
      </c>
      <c r="L3779" s="11" t="str">
        <f>IF(AK$1="","",IFERROR(TRIM(MID($AG3779,FIND(":",$AG3779,FIND(AK$1,$AG3779))+1,FIND("=",$AG3779,FIND(AK$1,$AG3779))-FIND(":",$AG3779,FIND(AK$1,$AG3779))-1)),"卖家未填"))</f>
        <v>卖家未填</v>
      </c>
      <c r="M3779" s="11" t="str">
        <f>IF(AL$1="","",IFERROR(TRIM(MID($AG3779,FIND(":",$AG3779,FIND(AL$1,$AG3779))+1,FIND("=",$AG3779,FIND(AL$1,$AG3779))-FIND(":",$AG3779,FIND(AL$1,$AG3779))-1)),"卖家未填"))</f>
        <v>散装</v>
      </c>
      <c r="N3779" s="11" t="s">
        <v>4345</v>
      </c>
      <c r="O3779" s="11" t="s">
        <v>4440</v>
      </c>
      <c r="P3779" s="13">
        <v>20</v>
      </c>
      <c r="Q3779" s="13"/>
      <c r="R3779" s="11">
        <v>20</v>
      </c>
      <c r="S3779" s="14">
        <f>IFERROR(V3779/T3779,"0")</f>
        <v>30</v>
      </c>
      <c r="T3779" s="11">
        <v>2</v>
      </c>
      <c r="U3779" s="11">
        <v>3</v>
      </c>
      <c r="V3779" s="15">
        <f>R3779*U3779</f>
        <v>60</v>
      </c>
      <c r="W3779" s="11">
        <v>1</v>
      </c>
      <c r="X3779" s="11">
        <v>7</v>
      </c>
      <c r="Y3779" s="11">
        <v>41948443740</v>
      </c>
      <c r="Z3779" s="11">
        <v>106552345</v>
      </c>
      <c r="AA3779" s="16">
        <f>IFERROR((MID(AE3779,FIND("ends=",AE3779)+5,FIND("000&amp;starts",AE3779)-FIND("ends=",AE3779)-5)+8*3600)/86400+70*365+19,"")</f>
        <v>42035.339780092589</v>
      </c>
      <c r="AB3779" s="17" t="str">
        <f>HYPERLINK("http://item.taobao.com/item.htm?id="&amp;Y3779,"点击查看")</f>
        <v>点击查看</v>
      </c>
      <c r="AC3779" s="11">
        <f>YEAR(D3779)</f>
        <v>2013</v>
      </c>
      <c r="AD3779" s="11"/>
      <c r="AE3779" s="11" t="s">
        <v>9492</v>
      </c>
      <c r="AF3779" s="11"/>
      <c r="AG3779" s="11" t="s">
        <v>14464</v>
      </c>
    </row>
    <row r="3780" spans="1:33" x14ac:dyDescent="0.15">
      <c r="A3780" s="11" t="s">
        <v>14947</v>
      </c>
      <c r="B3780" s="11" t="s">
        <v>17176</v>
      </c>
      <c r="C3780" s="11" t="s">
        <v>14948</v>
      </c>
      <c r="D3780" s="12">
        <v>41704</v>
      </c>
      <c r="E3780" s="11" t="s">
        <v>46</v>
      </c>
      <c r="F3780" s="11" t="s">
        <v>14977</v>
      </c>
      <c r="G3780" s="11" t="s">
        <v>36</v>
      </c>
      <c r="H3780" s="11" t="s">
        <v>10322</v>
      </c>
      <c r="I3780" s="11" t="str">
        <f>IF(AH$1="","",IFERROR(TRIM(MID($AG3780,FIND(":",$AG3780,FIND(AH$1,$AG3780))+1,FIND("=",$AG3780,FIND(AH$1,$AG3780))-FIND(":",$AG3780,FIND(AH$1,$AG3780))-1)),"卖家未填"))</f>
        <v>卖家未填</v>
      </c>
      <c r="J3780" s="11" t="str">
        <f>IF(AI$1="","",IFERROR(TRIM(MID($AG3780,FIND(":",$AG3780,FIND(AI$1,$AG3780))+1,FIND("=",$AG3780,FIND(AI$1,$AG3780))-FIND(":",$AG3780,FIND(AI$1,$AG3780))-1)),"卖家未填"))</f>
        <v>600</v>
      </c>
      <c r="K3780" s="11" t="str">
        <f>IF(AJ$1="","",IFERROR(TRIM(MID($AG3780,FIND(":",$AG3780,FIND(AJ$1,$AG3780))+1,FIND("=",$AG3780,FIND(AJ$1,$AG3780))-FIND(":",$AG3780,FIND(AJ$1,$AG3780))-1)),"卖家未填"))</f>
        <v>卖家未填</v>
      </c>
      <c r="L3780" s="11" t="str">
        <f>IF(AK$1="","",IFERROR(TRIM(MID($AG3780,FIND(":",$AG3780,FIND(AK$1,$AG3780))+1,FIND("=",$AG3780,FIND(AK$1,$AG3780))-FIND(":",$AG3780,FIND(AK$1,$AG3780))-1)),"卖家未填"))</f>
        <v>卖家未填</v>
      </c>
      <c r="M3780" s="11" t="str">
        <f>IF(AL$1="","",IFERROR(TRIM(MID($AG3780,FIND(":",$AG3780,FIND(AL$1,$AG3780))+1,FIND("=",$AG3780,FIND(AL$1,$AG3780))-FIND(":",$AG3780,FIND(AL$1,$AG3780))-1)),"卖家未填"))</f>
        <v>散装</v>
      </c>
      <c r="N3780" s="11" t="s">
        <v>4386</v>
      </c>
      <c r="O3780" s="11" t="s">
        <v>4633</v>
      </c>
      <c r="P3780" s="13">
        <v>10</v>
      </c>
      <c r="Q3780" s="13"/>
      <c r="R3780" s="11">
        <v>10</v>
      </c>
      <c r="S3780" s="14">
        <f>IFERROR(V3780/T3780,"0")</f>
        <v>30</v>
      </c>
      <c r="T3780" s="11">
        <v>2</v>
      </c>
      <c r="U3780" s="11">
        <v>6</v>
      </c>
      <c r="V3780" s="15">
        <f>R3780*U3780</f>
        <v>60</v>
      </c>
      <c r="W3780" s="11">
        <v>2</v>
      </c>
      <c r="X3780" s="11">
        <v>1</v>
      </c>
      <c r="Y3780" s="11">
        <v>43026890071</v>
      </c>
      <c r="Z3780" s="11">
        <v>109212150</v>
      </c>
      <c r="AA3780" s="16">
        <f>IFERROR((MID(AE3780,FIND("ends=",AE3780)+5,FIND("000&amp;starts",AE3780)-FIND("ends=",AE3780)-5)+8*3600)/86400+70*365+19,"")</f>
        <v>42035.710462962961</v>
      </c>
      <c r="AB3780" s="17" t="str">
        <f>HYPERLINK("http://item.taobao.com/item.htm?id="&amp;Y3780,"点击查看")</f>
        <v>点击查看</v>
      </c>
      <c r="AC3780" s="11">
        <f>YEAR(D3780)</f>
        <v>2014</v>
      </c>
      <c r="AD3780" s="11"/>
      <c r="AE3780" s="11" t="s">
        <v>9535</v>
      </c>
      <c r="AF3780" s="11"/>
      <c r="AG3780" s="11" t="s">
        <v>13460</v>
      </c>
    </row>
    <row r="3781" spans="1:33" x14ac:dyDescent="0.15">
      <c r="A3781" s="11" t="s">
        <v>14910</v>
      </c>
      <c r="B3781" s="11" t="s">
        <v>16178</v>
      </c>
      <c r="C3781" s="11" t="s">
        <v>14913</v>
      </c>
      <c r="D3781" s="12">
        <v>39301</v>
      </c>
      <c r="E3781" s="11" t="s">
        <v>14967</v>
      </c>
      <c r="F3781" s="11" t="s">
        <v>14968</v>
      </c>
      <c r="G3781" s="11" t="s">
        <v>28</v>
      </c>
      <c r="H3781" s="11" t="s">
        <v>10322</v>
      </c>
      <c r="I3781" s="11" t="str">
        <f>IF(AH$1="","",IFERROR(TRIM(MID($AG3781,FIND(":",$AG3781,FIND(AH$1,$AG3781))+1,FIND("=",$AG3781,FIND(AH$1,$AG3781))-FIND(":",$AG3781,FIND(AH$1,$AG3781))-1)),"卖家未填"))</f>
        <v>卖家未填</v>
      </c>
      <c r="J3781" s="11" t="str">
        <f>IF(AI$1="","",IFERROR(TRIM(MID($AG3781,FIND(":",$AG3781,FIND(AI$1,$AG3781))+1,FIND("=",$AG3781,FIND(AI$1,$AG3781))-FIND(":",$AG3781,FIND(AI$1,$AG3781))-1)),"卖家未填"))</f>
        <v>450</v>
      </c>
      <c r="K3781" s="11" t="str">
        <f>IF(AJ$1="","",IFERROR(TRIM(MID($AG3781,FIND(":",$AG3781,FIND(AJ$1,$AG3781))+1,FIND("=",$AG3781,FIND(AJ$1,$AG3781))-FIND(":",$AG3781,FIND(AJ$1,$AG3781))-1)),"卖家未填"))</f>
        <v>2人份</v>
      </c>
      <c r="L3781" s="11" t="str">
        <f>IF(AK$1="","",IFERROR(TRIM(MID($AG3781,FIND(":",$AG3781,FIND(AK$1,$AG3781))+1,FIND("=",$AG3781,FIND(AK$1,$AG3781))-FIND(":",$AG3781,FIND(AK$1,$AG3781))-1)),"卖家未填"))</f>
        <v>1周</v>
      </c>
      <c r="M3781" s="11" t="str">
        <f>IF(AL$1="","",IFERROR(TRIM(MID($AG3781,FIND(":",$AG3781,FIND(AL$1,$AG3781))+1,FIND("=",$AG3781,FIND(AL$1,$AG3781))-FIND(":",$AG3781,FIND(AL$1,$AG3781))-1)),"卖家未填"))</f>
        <v>包装</v>
      </c>
      <c r="N3781" s="11" t="s">
        <v>3353</v>
      </c>
      <c r="O3781" s="11" t="s">
        <v>5257</v>
      </c>
      <c r="P3781" s="13">
        <v>19.989999999999998</v>
      </c>
      <c r="Q3781" s="13"/>
      <c r="R3781" s="11">
        <v>19.989999999999998</v>
      </c>
      <c r="S3781" s="14">
        <f>IFERROR(V3781/T3781,"0")</f>
        <v>19.989999999999998</v>
      </c>
      <c r="T3781" s="11">
        <v>3</v>
      </c>
      <c r="U3781" s="11">
        <v>3</v>
      </c>
      <c r="V3781" s="15">
        <f>R3781*U3781</f>
        <v>59.97</v>
      </c>
      <c r="W3781" s="11">
        <v>2</v>
      </c>
      <c r="X3781" s="11">
        <v>1</v>
      </c>
      <c r="Y3781" s="11">
        <v>40598498918</v>
      </c>
      <c r="Z3781" s="11">
        <v>34725063</v>
      </c>
      <c r="AA3781" s="16">
        <f>IFERROR((MID(AE3781,FIND("ends=",AE3781)+5,FIND("000&amp;starts",AE3781)-FIND("ends=",AE3781)-5)+8*3600)/86400+70*365+19,"")</f>
        <v>42032.027488425927</v>
      </c>
      <c r="AB3781" s="17" t="str">
        <f>HYPERLINK("http://item.taobao.com/item.htm?id="&amp;Y3781,"点击查看")</f>
        <v>点击查看</v>
      </c>
      <c r="AC3781" s="11">
        <f>YEAR(D3781)</f>
        <v>2007</v>
      </c>
      <c r="AD3781" s="11"/>
      <c r="AE3781" s="11" t="s">
        <v>8442</v>
      </c>
      <c r="AF3781" s="11"/>
      <c r="AG3781" s="11" t="s">
        <v>13943</v>
      </c>
    </row>
    <row r="3782" spans="1:33" x14ac:dyDescent="0.15">
      <c r="A3782" s="11" t="s">
        <v>14947</v>
      </c>
      <c r="B3782" s="11" t="s">
        <v>15274</v>
      </c>
      <c r="C3782" s="11" t="s">
        <v>14949</v>
      </c>
      <c r="D3782" s="12">
        <v>39164</v>
      </c>
      <c r="E3782" s="11" t="s">
        <v>14967</v>
      </c>
      <c r="F3782" s="11" t="s">
        <v>14968</v>
      </c>
      <c r="G3782" s="11" t="s">
        <v>28</v>
      </c>
      <c r="H3782" s="11" t="s">
        <v>10400</v>
      </c>
      <c r="I3782" s="11" t="str">
        <f>IF(AH$1="","",IFERROR(TRIM(MID($AG3782,FIND(":",$AG3782,FIND(AH$1,$AG3782))+1,FIND("=",$AG3782,FIND(AH$1,$AG3782))-FIND(":",$AG3782,FIND(AH$1,$AG3782))-1)),"卖家未填"))</f>
        <v>速食首尔炒年糕</v>
      </c>
      <c r="J3782" s="11" t="str">
        <f>IF(AI$1="","",IFERROR(TRIM(MID($AG3782,FIND(":",$AG3782,FIND(AI$1,$AG3782))+1,FIND("=",$AG3782,FIND(AI$1,$AG3782))-FIND(":",$AG3782,FIND(AI$1,$AG3782))-1)),"卖家未填"))</f>
        <v>430</v>
      </c>
      <c r="K3782" s="11" t="str">
        <f>IF(AJ$1="","",IFERROR(TRIM(MID($AG3782,FIND(":",$AG3782,FIND(AJ$1,$AG3782))+1,FIND("=",$AG3782,FIND(AJ$1,$AG3782))-FIND(":",$AG3782,FIND(AJ$1,$AG3782))-1)),"卖家未填"))</f>
        <v>2人份</v>
      </c>
      <c r="L3782" s="11" t="str">
        <f>IF(AK$1="","",IFERROR(TRIM(MID($AG3782,FIND(":",$AG3782,FIND(AK$1,$AG3782))+1,FIND("=",$AG3782,FIND(AK$1,$AG3782))-FIND(":",$AG3782,FIND(AK$1,$AG3782))-1)),"卖家未填"))</f>
        <v>卖家未填</v>
      </c>
      <c r="M3782" s="11" t="str">
        <f>IF(AL$1="","",IFERROR(TRIM(MID($AG3782,FIND(":",$AG3782,FIND(AL$1,$AG3782))+1,FIND("=",$AG3782,FIND(AL$1,$AG3782))-FIND(":",$AG3782,FIND(AL$1,$AG3782))-1)),"卖家未填"))</f>
        <v>包装</v>
      </c>
      <c r="N3782" s="11" t="s">
        <v>4029</v>
      </c>
      <c r="O3782" s="11" t="s">
        <v>5369</v>
      </c>
      <c r="P3782" s="13">
        <v>19.989999999999998</v>
      </c>
      <c r="Q3782" s="13"/>
      <c r="R3782" s="11">
        <v>19.989999999999998</v>
      </c>
      <c r="S3782" s="14">
        <f>IFERROR(V3782/T3782,"0")</f>
        <v>29.984999999999999</v>
      </c>
      <c r="T3782" s="11">
        <v>2</v>
      </c>
      <c r="U3782" s="11">
        <v>3</v>
      </c>
      <c r="V3782" s="15">
        <f>R3782*U3782</f>
        <v>59.97</v>
      </c>
      <c r="W3782" s="11">
        <v>2</v>
      </c>
      <c r="X3782" s="11">
        <v>31</v>
      </c>
      <c r="Y3782" s="11">
        <v>40608659274</v>
      </c>
      <c r="Z3782" s="11">
        <v>34342231</v>
      </c>
      <c r="AA3782" s="16">
        <f>IFERROR((MID(AE3782,FIND("ends=",AE3782)+5,FIND("000&amp;starts",AE3782)-FIND("ends=",AE3782)-5)+8*3600)/86400+70*365+19,"")</f>
        <v>42032.720208333332</v>
      </c>
      <c r="AB3782" s="17" t="str">
        <f>HYPERLINK("http://item.taobao.com/item.htm?id="&amp;Y3782,"点击查看")</f>
        <v>点击查看</v>
      </c>
      <c r="AC3782" s="11">
        <f>YEAR(D3782)</f>
        <v>2007</v>
      </c>
      <c r="AD3782" s="11"/>
      <c r="AE3782" s="11" t="s">
        <v>9160</v>
      </c>
      <c r="AF3782" s="11" t="s">
        <v>9665</v>
      </c>
      <c r="AG3782" s="11" t="s">
        <v>14562</v>
      </c>
    </row>
    <row r="3783" spans="1:33" x14ac:dyDescent="0.15">
      <c r="A3783" s="11" t="s">
        <v>14910</v>
      </c>
      <c r="B3783" s="11" t="s">
        <v>16666</v>
      </c>
      <c r="C3783" s="11" t="s">
        <v>14912</v>
      </c>
      <c r="D3783" s="12">
        <v>41395</v>
      </c>
      <c r="E3783" s="11" t="s">
        <v>14979</v>
      </c>
      <c r="F3783" s="11" t="s">
        <v>15056</v>
      </c>
      <c r="G3783" s="11" t="s">
        <v>105</v>
      </c>
      <c r="H3783" s="11" t="s">
        <v>10801</v>
      </c>
      <c r="I3783" s="11" t="str">
        <f>IF(AH$1="","",IFERROR(TRIM(MID($AG3783,FIND(":",$AG3783,FIND(AH$1,$AG3783))+1,FIND("=",$AG3783,FIND(AH$1,$AG3783))-FIND(":",$AG3783,FIND(AH$1,$AG3783))-1)),"卖家未填"))</f>
        <v>卖家未填</v>
      </c>
      <c r="J3783" s="11" t="str">
        <f>IF(AI$1="","",IFERROR(TRIM(MID($AG3783,FIND(":",$AG3783,FIND(AI$1,$AG3783))+1,FIND("=",$AG3783,FIND(AI$1,$AG3783))-FIND(":",$AG3783,FIND(AI$1,$AG3783))-1)),"卖家未填"))</f>
        <v>248</v>
      </c>
      <c r="K3783" s="11" t="str">
        <f>IF(AJ$1="","",IFERROR(TRIM(MID($AG3783,FIND(":",$AG3783,FIND(AJ$1,$AG3783))+1,FIND("=",$AG3783,FIND(AJ$1,$AG3783))-FIND(":",$AG3783,FIND(AJ$1,$AG3783))-1)),"卖家未填"))</f>
        <v>卖家未填</v>
      </c>
      <c r="L3783" s="11" t="str">
        <f>IF(AK$1="","",IFERROR(TRIM(MID($AG3783,FIND(":",$AG3783,FIND(AK$1,$AG3783))+1,FIND("=",$AG3783,FIND(AK$1,$AG3783))-FIND(":",$AG3783,FIND(AK$1,$AG3783))-1)),"卖家未填"))</f>
        <v>卖家未填</v>
      </c>
      <c r="M3783" s="11" t="str">
        <f>IF(AL$1="","",IFERROR(TRIM(MID($AG3783,FIND(":",$AG3783,FIND(AL$1,$AG3783))+1,FIND("=",$AG3783,FIND(AL$1,$AG3783))-FIND(":",$AG3783,FIND(AL$1,$AG3783))-1)),"卖家未填"))</f>
        <v>包装</v>
      </c>
      <c r="N3783" s="11" t="s">
        <v>3253</v>
      </c>
      <c r="O3783" s="11" t="s">
        <v>5237</v>
      </c>
      <c r="P3783" s="13">
        <v>4.99</v>
      </c>
      <c r="Q3783" s="13"/>
      <c r="R3783" s="11">
        <v>4.99</v>
      </c>
      <c r="S3783" s="14">
        <f>IFERROR(V3783/T3783,"0")</f>
        <v>19.96</v>
      </c>
      <c r="T3783" s="11">
        <v>3</v>
      </c>
      <c r="U3783" s="11">
        <v>12</v>
      </c>
      <c r="V3783" s="15">
        <f>R3783*U3783</f>
        <v>59.88</v>
      </c>
      <c r="W3783" s="11">
        <v>3</v>
      </c>
      <c r="X3783" s="11"/>
      <c r="Y3783" s="11">
        <v>43220810220</v>
      </c>
      <c r="Z3783" s="11">
        <v>103853365</v>
      </c>
      <c r="AA3783" s="16">
        <f>IFERROR((MID(AE3783,FIND("ends=",AE3783)+5,FIND("000&amp;starts",AE3783)-FIND("ends=",AE3783)-5)+8*3600)/86400+70*365+19,"")</f>
        <v>42030.906041666662</v>
      </c>
      <c r="AB3783" s="17" t="str">
        <f>HYPERLINK("http://item.taobao.com/item.htm?id="&amp;Y3783,"点击查看")</f>
        <v>点击查看</v>
      </c>
      <c r="AC3783" s="11">
        <f>YEAR(D3783)</f>
        <v>2013</v>
      </c>
      <c r="AD3783" s="11"/>
      <c r="AE3783" s="11" t="s">
        <v>8339</v>
      </c>
      <c r="AF3783" s="11" t="s">
        <v>10113</v>
      </c>
      <c r="AG3783" s="11" t="s">
        <v>13849</v>
      </c>
    </row>
    <row r="3784" spans="1:33" x14ac:dyDescent="0.15">
      <c r="A3784" s="11" t="s">
        <v>14947</v>
      </c>
      <c r="B3784" s="11" t="s">
        <v>16866</v>
      </c>
      <c r="C3784" s="11" t="s">
        <v>14946</v>
      </c>
      <c r="D3784" s="12">
        <v>39447</v>
      </c>
      <c r="E3784" s="11" t="s">
        <v>14961</v>
      </c>
      <c r="F3784" s="11" t="s">
        <v>15022</v>
      </c>
      <c r="G3784" s="11" t="s">
        <v>74</v>
      </c>
      <c r="H3784" s="11" t="s">
        <v>10322</v>
      </c>
      <c r="I3784" s="11" t="str">
        <f>IF(AH$1="","",IFERROR(TRIM(MID($AG3784,FIND(":",$AG3784,FIND(AH$1,$AG3784))+1,FIND("=",$AG3784,FIND(AH$1,$AG3784))-FIND(":",$AG3784,FIND(AH$1,$AG3784))-1)),"卖家未填"))</f>
        <v>卖家未填</v>
      </c>
      <c r="J3784" s="11" t="str">
        <f>IF(AI$1="","",IFERROR(TRIM(MID($AG3784,FIND(":",$AG3784,FIND(AI$1,$AG3784))+1,FIND("=",$AG3784,FIND(AI$1,$AG3784))-FIND(":",$AG3784,FIND(AI$1,$AG3784))-1)),"卖家未填"))</f>
        <v>250</v>
      </c>
      <c r="K3784" s="11" t="str">
        <f>IF(AJ$1="","",IFERROR(TRIM(MID($AG3784,FIND(":",$AG3784,FIND(AJ$1,$AG3784))+1,FIND("=",$AG3784,FIND(AJ$1,$AG3784))-FIND(":",$AG3784,FIND(AJ$1,$AG3784))-1)),"卖家未填"))</f>
        <v>卖家未填</v>
      </c>
      <c r="L3784" s="11" t="str">
        <f>IF(AK$1="","",IFERROR(TRIM(MID($AG3784,FIND(":",$AG3784,FIND(AK$1,$AG3784))+1,FIND("=",$AG3784,FIND(AK$1,$AG3784))-FIND(":",$AG3784,FIND(AK$1,$AG3784))-1)),"卖家未填"))</f>
        <v>卖家未填</v>
      </c>
      <c r="M3784" s="11" t="str">
        <f>IF(AL$1="","",IFERROR(TRIM(MID($AG3784,FIND(":",$AG3784,FIND(AL$1,$AG3784))+1,FIND("=",$AG3784,FIND(AL$1,$AG3784))-FIND(":",$AG3784,FIND(AL$1,$AG3784))-1)),"卖家未填"))</f>
        <v>散装</v>
      </c>
      <c r="N3784" s="11" t="s">
        <v>4271</v>
      </c>
      <c r="O3784" s="11" t="s">
        <v>4919</v>
      </c>
      <c r="P3784" s="13">
        <v>4.99</v>
      </c>
      <c r="Q3784" s="13"/>
      <c r="R3784" s="11">
        <v>4.99</v>
      </c>
      <c r="S3784" s="14">
        <f>IFERROR(V3784/T3784,"0")</f>
        <v>29.94</v>
      </c>
      <c r="T3784" s="11">
        <v>2</v>
      </c>
      <c r="U3784" s="11">
        <v>12</v>
      </c>
      <c r="V3784" s="15">
        <f>R3784*U3784</f>
        <v>59.88</v>
      </c>
      <c r="W3784" s="11"/>
      <c r="X3784" s="11">
        <v>29</v>
      </c>
      <c r="Y3784" s="11">
        <v>15089004026</v>
      </c>
      <c r="Z3784" s="11">
        <v>35240363</v>
      </c>
      <c r="AA3784" s="16">
        <f>IFERROR((MID(AE3784,FIND("ends=",AE3784)+5,FIND("000&amp;starts",AE3784)-FIND("ends=",AE3784)-5)+8*3600)/86400+70*365+19,"")</f>
        <v>42034.600601851853</v>
      </c>
      <c r="AB3784" s="17" t="str">
        <f>HYPERLINK("http://item.taobao.com/item.htm?id="&amp;Y3784,"点击查看")</f>
        <v>点击查看</v>
      </c>
      <c r="AC3784" s="11">
        <f>YEAR(D3784)</f>
        <v>2007</v>
      </c>
      <c r="AD3784" s="11"/>
      <c r="AE3784" s="11" t="s">
        <v>9411</v>
      </c>
      <c r="AF3784" s="11"/>
      <c r="AG3784" s="11" t="s">
        <v>14225</v>
      </c>
    </row>
    <row r="3785" spans="1:33" x14ac:dyDescent="0.15">
      <c r="A3785" s="11" t="s">
        <v>14910</v>
      </c>
      <c r="B3785" s="11" t="s">
        <v>16871</v>
      </c>
      <c r="C3785" s="11" t="s">
        <v>14912</v>
      </c>
      <c r="D3785" s="12">
        <v>40736</v>
      </c>
      <c r="E3785" s="11" t="s">
        <v>14957</v>
      </c>
      <c r="F3785" s="11" t="s">
        <v>14958</v>
      </c>
      <c r="G3785" s="11" t="s">
        <v>21</v>
      </c>
      <c r="H3785" s="11" t="s">
        <v>10322</v>
      </c>
      <c r="I3785" s="11" t="str">
        <f>IF(AH$1="","",IFERROR(TRIM(MID($AG3785,FIND(":",$AG3785,FIND(AH$1,$AG3785))+1,FIND("=",$AG3785,FIND(AH$1,$AG3785))-FIND(":",$AG3785,FIND(AH$1,$AG3785))-1)),"卖家未填"))</f>
        <v>卖家未填</v>
      </c>
      <c r="J3785" s="11" t="str">
        <f>IF(AI$1="","",IFERROR(TRIM(MID($AG3785,FIND(":",$AG3785,FIND(AI$1,$AG3785))+1,FIND("=",$AG3785,FIND(AI$1,$AG3785))-FIND(":",$AG3785,FIND(AI$1,$AG3785))-1)),"卖家未填"))</f>
        <v>500</v>
      </c>
      <c r="K3785" s="11" t="str">
        <f>IF(AJ$1="","",IFERROR(TRIM(MID($AG3785,FIND(":",$AG3785,FIND(AJ$1,$AG3785))+1,FIND("=",$AG3785,FIND(AJ$1,$AG3785))-FIND(":",$AG3785,FIND(AJ$1,$AG3785))-1)),"卖家未填"))</f>
        <v>卖家未填</v>
      </c>
      <c r="L3785" s="11" t="str">
        <f>IF(AK$1="","",IFERROR(TRIM(MID($AG3785,FIND(":",$AG3785,FIND(AK$1,$AG3785))+1,FIND("=",$AG3785,FIND(AK$1,$AG3785))-FIND(":",$AG3785,FIND(AK$1,$AG3785))-1)),"卖家未填"))</f>
        <v>卖家未填</v>
      </c>
      <c r="M3785" s="11" t="str">
        <f>IF(AL$1="","",IFERROR(TRIM(MID($AG3785,FIND(":",$AG3785,FIND(AL$1,$AG3785))+1,FIND("=",$AG3785,FIND(AL$1,$AG3785))-FIND(":",$AG3785,FIND(AL$1,$AG3785))-1)),"卖家未填"))</f>
        <v>散装</v>
      </c>
      <c r="N3785" s="11" t="s">
        <v>3672</v>
      </c>
      <c r="O3785" s="11" t="s">
        <v>5307</v>
      </c>
      <c r="P3785" s="13">
        <v>5.96</v>
      </c>
      <c r="Q3785" s="13"/>
      <c r="R3785" s="11">
        <v>5.96</v>
      </c>
      <c r="S3785" s="14">
        <f>IFERROR(V3785/T3785,"0")</f>
        <v>29.8</v>
      </c>
      <c r="T3785" s="11">
        <v>2</v>
      </c>
      <c r="U3785" s="11">
        <v>10</v>
      </c>
      <c r="V3785" s="15">
        <f>R3785*U3785</f>
        <v>59.6</v>
      </c>
      <c r="W3785" s="11">
        <v>0</v>
      </c>
      <c r="X3785" s="11">
        <v>28</v>
      </c>
      <c r="Y3785" s="11">
        <v>21922792970</v>
      </c>
      <c r="Z3785" s="11">
        <v>67818773</v>
      </c>
      <c r="AA3785" s="16">
        <f>IFERROR((MID(AE3785,FIND("ends=",AE3785)+5,FIND("000&amp;starts",AE3785)-FIND("ends=",AE3785)-5)+8*3600)/86400+70*365+19,"")</f>
        <v>42029.636956018519</v>
      </c>
      <c r="AB3785" s="17" t="str">
        <f>HYPERLINK("http://item.taobao.com/item.htm?id="&amp;Y3785,"点击查看")</f>
        <v>点击查看</v>
      </c>
      <c r="AC3785" s="11">
        <f>YEAR(D3785)</f>
        <v>2011</v>
      </c>
      <c r="AD3785" s="11"/>
      <c r="AE3785" s="11" t="s">
        <v>8783</v>
      </c>
      <c r="AF3785" s="11"/>
      <c r="AG3785" s="11" t="s">
        <v>14239</v>
      </c>
    </row>
    <row r="3786" spans="1:33" x14ac:dyDescent="0.15">
      <c r="A3786" s="11" t="s">
        <v>14947</v>
      </c>
      <c r="B3786" s="11" t="s">
        <v>17156</v>
      </c>
      <c r="C3786" s="11" t="s">
        <v>14946</v>
      </c>
      <c r="D3786" s="12">
        <v>41595</v>
      </c>
      <c r="E3786" s="11" t="s">
        <v>15057</v>
      </c>
      <c r="F3786" s="11" t="s">
        <v>15161</v>
      </c>
      <c r="G3786" s="11" t="s">
        <v>213</v>
      </c>
      <c r="H3786" s="11" t="s">
        <v>10322</v>
      </c>
      <c r="I3786" s="11" t="str">
        <f>IF(AH$1="","",IFERROR(TRIM(MID($AG3786,FIND(":",$AG3786,FIND(AH$1,$AG3786))+1,FIND("=",$AG3786,FIND(AH$1,$AG3786))-FIND(":",$AG3786,FIND(AH$1,$AG3786))-1)),"卖家未填"))</f>
        <v>卖家未填</v>
      </c>
      <c r="J3786" s="11" t="str">
        <f>IF(AI$1="","",IFERROR(TRIM(MID($AG3786,FIND(":",$AG3786,FIND(AI$1,$AG3786))+1,FIND("=",$AG3786,FIND(AI$1,$AG3786))-FIND(":",$AG3786,FIND(AI$1,$AG3786))-1)),"卖家未填"))</f>
        <v>500</v>
      </c>
      <c r="K3786" s="11" t="str">
        <f>IF(AJ$1="","",IFERROR(TRIM(MID($AG3786,FIND(":",$AG3786,FIND(AJ$1,$AG3786))+1,FIND("=",$AG3786,FIND(AJ$1,$AG3786))-FIND(":",$AG3786,FIND(AJ$1,$AG3786))-1)),"卖家未填"))</f>
        <v>卖家未填</v>
      </c>
      <c r="L3786" s="11" t="str">
        <f>IF(AK$1="","",IFERROR(TRIM(MID($AG3786,FIND(":",$AG3786,FIND(AK$1,$AG3786))+1,FIND("=",$AG3786,FIND(AK$1,$AG3786))-FIND(":",$AG3786,FIND(AK$1,$AG3786))-1)),"卖家未填"))</f>
        <v>卖家未填</v>
      </c>
      <c r="M3786" s="11" t="str">
        <f>IF(AL$1="","",IFERROR(TRIM(MID($AG3786,FIND(":",$AG3786,FIND(AL$1,$AG3786))+1,FIND("=",$AG3786,FIND(AL$1,$AG3786))-FIND(":",$AG3786,FIND(AL$1,$AG3786))-1)),"卖家未填"))</f>
        <v>散装</v>
      </c>
      <c r="N3786" s="11" t="s">
        <v>4339</v>
      </c>
      <c r="O3786" s="11" t="s">
        <v>4605</v>
      </c>
      <c r="P3786" s="13">
        <v>29.8</v>
      </c>
      <c r="Q3786" s="13"/>
      <c r="R3786" s="11">
        <v>29.8</v>
      </c>
      <c r="S3786" s="14">
        <f>IFERROR(V3786/T3786,"0")</f>
        <v>29.8</v>
      </c>
      <c r="T3786" s="11">
        <v>2</v>
      </c>
      <c r="U3786" s="11">
        <v>2</v>
      </c>
      <c r="V3786" s="15">
        <f>R3786*U3786</f>
        <v>59.6</v>
      </c>
      <c r="W3786" s="11">
        <v>2</v>
      </c>
      <c r="X3786" s="11">
        <v>1</v>
      </c>
      <c r="Y3786" s="11">
        <v>43274686865</v>
      </c>
      <c r="Z3786" s="11">
        <v>107501094</v>
      </c>
      <c r="AA3786" s="16">
        <f>IFERROR((MID(AE3786,FIND("ends=",AE3786)+5,FIND("000&amp;starts",AE3786)-FIND("ends=",AE3786)-5)+8*3600)/86400+70*365+19,"")</f>
        <v>42035.004490740743</v>
      </c>
      <c r="AB3786" s="17" t="str">
        <f>HYPERLINK("http://item.taobao.com/item.htm?id="&amp;Y3786,"点击查看")</f>
        <v>点击查看</v>
      </c>
      <c r="AC3786" s="11">
        <f>YEAR(D3786)</f>
        <v>2013</v>
      </c>
      <c r="AD3786" s="11"/>
      <c r="AE3786" s="11" t="s">
        <v>9485</v>
      </c>
      <c r="AF3786" s="11"/>
      <c r="AG3786" s="11" t="s">
        <v>14834</v>
      </c>
    </row>
    <row r="3787" spans="1:33" x14ac:dyDescent="0.15">
      <c r="A3787" s="11" t="s">
        <v>14895</v>
      </c>
      <c r="B3787" s="11" t="s">
        <v>16266</v>
      </c>
      <c r="C3787" s="11" t="s">
        <v>14894</v>
      </c>
      <c r="D3787" s="12">
        <v>39423</v>
      </c>
      <c r="E3787" s="11" t="s">
        <v>14959</v>
      </c>
      <c r="F3787" s="11" t="s">
        <v>14995</v>
      </c>
      <c r="G3787" s="11" t="s">
        <v>50</v>
      </c>
      <c r="H3787" s="11" t="s">
        <v>10375</v>
      </c>
      <c r="I3787" s="11" t="str">
        <f>IF(AH$1="","",IFERROR(TRIM(MID($AG3787,FIND(":",$AG3787,FIND(AH$1,$AG3787))+1,FIND("=",$AG3787,FIND(AH$1,$AG3787))-FIND(":",$AG3787,FIND(AH$1,$AG3787))-1)),"卖家未填"))</f>
        <v>年糕</v>
      </c>
      <c r="J3787" s="11" t="str">
        <f>IF(AI$1="","",IFERROR(TRIM(MID($AG3787,FIND(":",$AG3787,FIND(AI$1,$AG3787))+1,FIND("=",$AG3787,FIND(AI$1,$AG3787))-FIND(":",$AG3787,FIND(AI$1,$AG3787))-1)),"卖家未填"))</f>
        <v>450</v>
      </c>
      <c r="K3787" s="11" t="str">
        <f>IF(AJ$1="","",IFERROR(TRIM(MID($AG3787,FIND(":",$AG3787,FIND(AJ$1,$AG3787))+1,FIND("=",$AG3787,FIND(AJ$1,$AG3787))-FIND(":",$AG3787,FIND(AJ$1,$AG3787))-1)),"卖家未填"))</f>
        <v>卖家未填</v>
      </c>
      <c r="L3787" s="11" t="str">
        <f>IF(AK$1="","",IFERROR(TRIM(MID($AG3787,FIND(":",$AG3787,FIND(AK$1,$AG3787))+1,FIND("=",$AG3787,FIND(AK$1,$AG3787))-FIND(":",$AG3787,FIND(AK$1,$AG3787))-1)),"卖家未填"))</f>
        <v>卖家未填</v>
      </c>
      <c r="M3787" s="11" t="str">
        <f>IF(AL$1="","",IFERROR(TRIM(MID($AG3787,FIND(":",$AG3787,FIND(AL$1,$AG3787))+1,FIND("=",$AG3787,FIND(AL$1,$AG3787))-FIND(":",$AG3787,FIND(AL$1,$AG3787))-1)),"卖家未填"))</f>
        <v>包装</v>
      </c>
      <c r="N3787" s="11" t="s">
        <v>2408</v>
      </c>
      <c r="O3787" s="11" t="s">
        <v>4597</v>
      </c>
      <c r="P3787" s="13">
        <v>7</v>
      </c>
      <c r="Q3787" s="13">
        <v>5.95</v>
      </c>
      <c r="R3787" s="11">
        <v>5.95</v>
      </c>
      <c r="S3787" s="14">
        <f>IFERROR(V3787/T3787,"0")</f>
        <v>9.9166666666666661</v>
      </c>
      <c r="T3787" s="11">
        <v>6</v>
      </c>
      <c r="U3787" s="11">
        <v>10</v>
      </c>
      <c r="V3787" s="15">
        <f>R3787*U3787</f>
        <v>59.5</v>
      </c>
      <c r="W3787" s="11">
        <v>8</v>
      </c>
      <c r="X3787" s="11">
        <v>14</v>
      </c>
      <c r="Y3787" s="11">
        <v>38813628552</v>
      </c>
      <c r="Z3787" s="11">
        <v>35153424</v>
      </c>
      <c r="AA3787" s="16">
        <f>IFERROR((MID(AE3787,FIND("ends=",AE3787)+5,FIND("000&amp;starts",AE3787)-FIND("ends=",AE3787)-5)+8*3600)/86400+70*365+19,"")</f>
        <v>42033.942395833335</v>
      </c>
      <c r="AB3787" s="17" t="str">
        <f>HYPERLINK("http://item.taobao.com/item.htm?id="&amp;Y3787,"点击查看")</f>
        <v>点击查看</v>
      </c>
      <c r="AC3787" s="11">
        <f>YEAR(D3787)</f>
        <v>2007</v>
      </c>
      <c r="AD3787" s="11"/>
      <c r="AE3787" s="11" t="s">
        <v>7485</v>
      </c>
      <c r="AF3787" s="11" t="s">
        <v>9634</v>
      </c>
      <c r="AG3787" s="11" t="s">
        <v>13101</v>
      </c>
    </row>
    <row r="3788" spans="1:33" x14ac:dyDescent="0.15">
      <c r="A3788" s="11" t="s">
        <v>14895</v>
      </c>
      <c r="B3788" s="11" t="s">
        <v>15844</v>
      </c>
      <c r="C3788" s="11" t="s">
        <v>14896</v>
      </c>
      <c r="D3788" s="12">
        <v>40547</v>
      </c>
      <c r="E3788" s="11" t="s">
        <v>14957</v>
      </c>
      <c r="F3788" s="11" t="s">
        <v>14983</v>
      </c>
      <c r="G3788" s="11" t="s">
        <v>42</v>
      </c>
      <c r="H3788" s="11" t="s">
        <v>10322</v>
      </c>
      <c r="I3788" s="11" t="str">
        <f>IF(AH$1="","",IFERROR(TRIM(MID($AG3788,FIND(":",$AG3788,FIND(AH$1,$AG3788))+1,FIND("=",$AG3788,FIND(AH$1,$AG3788))-FIND(":",$AG3788,FIND(AH$1,$AG3788))-1)),"卖家未填"))</f>
        <v>卖家未填</v>
      </c>
      <c r="J3788" s="11" t="str">
        <f>IF(AI$1="","",IFERROR(TRIM(MID($AG3788,FIND(":",$AG3788,FIND(AI$1,$AG3788))+1,FIND("=",$AG3788,FIND(AI$1,$AG3788))-FIND(":",$AG3788,FIND(AI$1,$AG3788))-1)),"卖家未填"))</f>
        <v>600</v>
      </c>
      <c r="K3788" s="11" t="str">
        <f>IF(AJ$1="","",IFERROR(TRIM(MID($AG3788,FIND(":",$AG3788,FIND(AJ$1,$AG3788))+1,FIND("=",$AG3788,FIND(AJ$1,$AG3788))-FIND(":",$AG3788,FIND(AJ$1,$AG3788))-1)),"卖家未填"))</f>
        <v>卖家未填</v>
      </c>
      <c r="L3788" s="11" t="str">
        <f>IF(AK$1="","",IFERROR(TRIM(MID($AG3788,FIND(":",$AG3788,FIND(AK$1,$AG3788))+1,FIND("=",$AG3788,FIND(AK$1,$AG3788))-FIND(":",$AG3788,FIND(AK$1,$AG3788))-1)),"卖家未填"))</f>
        <v>卖家未填</v>
      </c>
      <c r="M3788" s="11" t="str">
        <f>IF(AL$1="","",IFERROR(TRIM(MID($AG3788,FIND(":",$AG3788,FIND(AL$1,$AG3788))+1,FIND("=",$AG3788,FIND(AL$1,$AG3788))-FIND(":",$AG3788,FIND(AL$1,$AG3788))-1)),"卖家未填"))</f>
        <v>包装</v>
      </c>
      <c r="N3788" s="11" t="s">
        <v>2470</v>
      </c>
      <c r="O3788" s="11" t="s">
        <v>5003</v>
      </c>
      <c r="P3788" s="13">
        <v>17</v>
      </c>
      <c r="Q3788" s="13">
        <v>11.9</v>
      </c>
      <c r="R3788" s="11">
        <v>11.9</v>
      </c>
      <c r="S3788" s="14">
        <f>IFERROR(V3788/T3788,"0")</f>
        <v>11.9</v>
      </c>
      <c r="T3788" s="11">
        <v>5</v>
      </c>
      <c r="U3788" s="11">
        <v>5</v>
      </c>
      <c r="V3788" s="15">
        <f>R3788*U3788</f>
        <v>59.5</v>
      </c>
      <c r="W3788" s="11">
        <v>4</v>
      </c>
      <c r="X3788" s="11">
        <v>47</v>
      </c>
      <c r="Y3788" s="11">
        <v>38290559562</v>
      </c>
      <c r="Z3788" s="11">
        <v>64319790</v>
      </c>
      <c r="AA3788" s="16">
        <f>IFERROR((MID(AE3788,FIND("ends=",AE3788)+5,FIND("000&amp;starts",AE3788)-FIND("ends=",AE3788)-5)+8*3600)/86400+70*365+19,"")</f>
        <v>42029.501099537039</v>
      </c>
      <c r="AB3788" s="17" t="str">
        <f>HYPERLINK("http://item.taobao.com/item.htm?id="&amp;Y3788,"点击查看")</f>
        <v>点击查看</v>
      </c>
      <c r="AC3788" s="11">
        <f>YEAR(D3788)</f>
        <v>2011</v>
      </c>
      <c r="AD3788" s="11"/>
      <c r="AE3788" s="11" t="s">
        <v>7547</v>
      </c>
      <c r="AF3788" s="11"/>
      <c r="AG3788" s="11" t="s">
        <v>13154</v>
      </c>
    </row>
    <row r="3789" spans="1:33" x14ac:dyDescent="0.15">
      <c r="A3789" s="11" t="s">
        <v>14910</v>
      </c>
      <c r="B3789" s="11" t="s">
        <v>15867</v>
      </c>
      <c r="C3789" s="11" t="s">
        <v>14912</v>
      </c>
      <c r="D3789" s="12">
        <v>41381</v>
      </c>
      <c r="E3789" s="11" t="s">
        <v>14991</v>
      </c>
      <c r="F3789" s="11" t="s">
        <v>15050</v>
      </c>
      <c r="G3789" s="11" t="s">
        <v>97</v>
      </c>
      <c r="H3789" s="11" t="s">
        <v>10322</v>
      </c>
      <c r="I3789" s="11" t="str">
        <f>IF(AH$1="","",IFERROR(TRIM(MID($AG3789,FIND(":",$AG3789,FIND(AH$1,$AG3789))+1,FIND("=",$AG3789,FIND(AH$1,$AG3789))-FIND(":",$AG3789,FIND(AH$1,$AG3789))-1)),"卖家未填"))</f>
        <v>卖家未填</v>
      </c>
      <c r="J3789" s="11" t="str">
        <f>IF(AI$1="","",IFERROR(TRIM(MID($AG3789,FIND(":",$AG3789,FIND(AI$1,$AG3789))+1,FIND("=",$AG3789,FIND(AI$1,$AG3789))-FIND(":",$AG3789,FIND(AI$1,$AG3789))-1)),"卖家未填"))</f>
        <v>500</v>
      </c>
      <c r="K3789" s="11" t="str">
        <f>IF(AJ$1="","",IFERROR(TRIM(MID($AG3789,FIND(":",$AG3789,FIND(AJ$1,$AG3789))+1,FIND("=",$AG3789,FIND(AJ$1,$AG3789))-FIND(":",$AG3789,FIND(AJ$1,$AG3789))-1)),"卖家未填"))</f>
        <v>卖家未填</v>
      </c>
      <c r="L3789" s="11" t="str">
        <f>IF(AK$1="","",IFERROR(TRIM(MID($AG3789,FIND(":",$AG3789,FIND(AK$1,$AG3789))+1,FIND("=",$AG3789,FIND(AK$1,$AG3789))-FIND(":",$AG3789,FIND(AK$1,$AG3789))-1)),"卖家未填"))</f>
        <v>卖家未填</v>
      </c>
      <c r="M3789" s="11" t="str">
        <f>IF(AL$1="","",IFERROR(TRIM(MID($AG3789,FIND(":",$AG3789,FIND(AL$1,$AG3789))+1,FIND("=",$AG3789,FIND(AL$1,$AG3789))-FIND(":",$AG3789,FIND(AL$1,$AG3789))-1)),"卖家未填"))</f>
        <v>散装</v>
      </c>
      <c r="N3789" s="11" t="s">
        <v>2961</v>
      </c>
      <c r="O3789" s="11" t="s">
        <v>4504</v>
      </c>
      <c r="P3789" s="13">
        <v>8.5</v>
      </c>
      <c r="Q3789" s="13"/>
      <c r="R3789" s="11">
        <v>8.5</v>
      </c>
      <c r="S3789" s="14">
        <f>IFERROR(V3789/T3789,"0")</f>
        <v>14.875</v>
      </c>
      <c r="T3789" s="11">
        <v>4</v>
      </c>
      <c r="U3789" s="11">
        <v>7</v>
      </c>
      <c r="V3789" s="15">
        <f>R3789*U3789</f>
        <v>59.5</v>
      </c>
      <c r="W3789" s="11">
        <v>1</v>
      </c>
      <c r="X3789" s="11"/>
      <c r="Y3789" s="11">
        <v>43217805596</v>
      </c>
      <c r="Z3789" s="11">
        <v>103564459</v>
      </c>
      <c r="AA3789" s="16">
        <f>IFERROR((MID(AE3789,FIND("ends=",AE3789)+5,FIND("000&amp;starts",AE3789)-FIND("ends=",AE3789)-5)+8*3600)/86400+70*365+19,"")</f>
        <v>42033.369837962964</v>
      </c>
      <c r="AB3789" s="17" t="str">
        <f>HYPERLINK("http://item.taobao.com/item.htm?id="&amp;Y3789,"点击查看")</f>
        <v>点击查看</v>
      </c>
      <c r="AC3789" s="11">
        <f>YEAR(D3789)</f>
        <v>2013</v>
      </c>
      <c r="AD3789" s="11"/>
      <c r="AE3789" s="11" t="s">
        <v>8039</v>
      </c>
      <c r="AF3789" s="11"/>
      <c r="AG3789" s="11" t="s">
        <v>13594</v>
      </c>
    </row>
    <row r="3790" spans="1:33" x14ac:dyDescent="0.15">
      <c r="A3790" s="11" t="s">
        <v>14947</v>
      </c>
      <c r="B3790" s="11" t="s">
        <v>16136</v>
      </c>
      <c r="C3790" s="11" t="s">
        <v>14946</v>
      </c>
      <c r="D3790" s="12">
        <v>41192</v>
      </c>
      <c r="E3790" s="11" t="s">
        <v>15000</v>
      </c>
      <c r="F3790" s="11" t="s">
        <v>15011</v>
      </c>
      <c r="G3790" s="11" t="s">
        <v>65</v>
      </c>
      <c r="H3790" s="11" t="s">
        <v>10322</v>
      </c>
      <c r="I3790" s="11" t="str">
        <f>IF(AH$1="","",IFERROR(TRIM(MID($AG3790,FIND(":",$AG3790,FIND(AH$1,$AG3790))+1,FIND("=",$AG3790,FIND(AH$1,$AG3790))-FIND(":",$AG3790,FIND(AH$1,$AG3790))-1)),"卖家未填"))</f>
        <v>卖家未填</v>
      </c>
      <c r="J3790" s="11" t="str">
        <f>IF(AI$1="","",IFERROR(TRIM(MID($AG3790,FIND(":",$AG3790,FIND(AI$1,$AG3790))+1,FIND("=",$AG3790,FIND(AI$1,$AG3790))-FIND(":",$AG3790,FIND(AI$1,$AG3790))-1)),"卖家未填"))</f>
        <v>500</v>
      </c>
      <c r="K3790" s="11" t="str">
        <f>IF(AJ$1="","",IFERROR(TRIM(MID($AG3790,FIND(":",$AG3790,FIND(AJ$1,$AG3790))+1,FIND("=",$AG3790,FIND(AJ$1,$AG3790))-FIND(":",$AG3790,FIND(AJ$1,$AG3790))-1)),"卖家未填"))</f>
        <v>卖家未填</v>
      </c>
      <c r="L3790" s="11" t="str">
        <f>IF(AK$1="","",IFERROR(TRIM(MID($AG3790,FIND(":",$AG3790,FIND(AK$1,$AG3790))+1,FIND("=",$AG3790,FIND(AK$1,$AG3790))-FIND(":",$AG3790,FIND(AK$1,$AG3790))-1)),"卖家未填"))</f>
        <v>卖家未填</v>
      </c>
      <c r="M3790" s="11" t="str">
        <f>IF(AL$1="","",IFERROR(TRIM(MID($AG3790,FIND(":",$AG3790,FIND(AL$1,$AG3790))+1,FIND("=",$AG3790,FIND(AL$1,$AG3790))-FIND(":",$AG3790,FIND(AL$1,$AG3790))-1)),"卖家未填"))</f>
        <v>散装</v>
      </c>
      <c r="N3790" s="11" t="s">
        <v>4130</v>
      </c>
      <c r="O3790" s="11" t="s">
        <v>4806</v>
      </c>
      <c r="P3790" s="13">
        <v>29</v>
      </c>
      <c r="Q3790" s="13">
        <v>11.9</v>
      </c>
      <c r="R3790" s="11">
        <v>11.9</v>
      </c>
      <c r="S3790" s="14">
        <f>IFERROR(V3790/T3790,"0")</f>
        <v>29.75</v>
      </c>
      <c r="T3790" s="11">
        <v>2</v>
      </c>
      <c r="U3790" s="11">
        <v>5</v>
      </c>
      <c r="V3790" s="15">
        <f>R3790*U3790</f>
        <v>59.5</v>
      </c>
      <c r="W3790" s="11">
        <v>0</v>
      </c>
      <c r="X3790" s="11"/>
      <c r="Y3790" s="11">
        <v>43256542138</v>
      </c>
      <c r="Z3790" s="11">
        <v>100461845</v>
      </c>
      <c r="AA3790" s="16">
        <f>IFERROR((MID(AE3790,FIND("ends=",AE3790)+5,FIND("000&amp;starts",AE3790)-FIND("ends=",AE3790)-5)+8*3600)/86400+70*365+19,"")</f>
        <v>42033.551134259258</v>
      </c>
      <c r="AB3790" s="17" t="str">
        <f>HYPERLINK("http://item.taobao.com/item.htm?id="&amp;Y3790,"点击查看")</f>
        <v>点击查看</v>
      </c>
      <c r="AC3790" s="11">
        <f>YEAR(D3790)</f>
        <v>2012</v>
      </c>
      <c r="AD3790" s="11"/>
      <c r="AE3790" s="11" t="s">
        <v>9266</v>
      </c>
      <c r="AF3790" s="11"/>
      <c r="AG3790" s="11" t="s">
        <v>14651</v>
      </c>
    </row>
    <row r="3791" spans="1:33" x14ac:dyDescent="0.15">
      <c r="A3791" s="11" t="s">
        <v>14910</v>
      </c>
      <c r="B3791" s="11" t="s">
        <v>16433</v>
      </c>
      <c r="C3791" s="11" t="s">
        <v>14912</v>
      </c>
      <c r="D3791" s="12">
        <v>41086</v>
      </c>
      <c r="E3791" s="11" t="s">
        <v>14961</v>
      </c>
      <c r="F3791" s="11" t="s">
        <v>15085</v>
      </c>
      <c r="G3791" s="11" t="s">
        <v>134</v>
      </c>
      <c r="H3791" s="11" t="s">
        <v>10322</v>
      </c>
      <c r="I3791" s="11" t="str">
        <f>IF(AH$1="","",IFERROR(TRIM(MID($AG3791,FIND(":",$AG3791,FIND(AH$1,$AG3791))+1,FIND("=",$AG3791,FIND(AH$1,$AG3791))-FIND(":",$AG3791,FIND(AH$1,$AG3791))-1)),"卖家未填"))</f>
        <v>卖家未填</v>
      </c>
      <c r="J3791" s="11" t="str">
        <f>IF(AI$1="","",IFERROR(TRIM(MID($AG3791,FIND(":",$AG3791,FIND(AI$1,$AG3791))+1,FIND("=",$AG3791,FIND(AI$1,$AG3791))-FIND(":",$AG3791,FIND(AI$1,$AG3791))-1)),"卖家未填"))</f>
        <v>500</v>
      </c>
      <c r="K3791" s="11" t="str">
        <f>IF(AJ$1="","",IFERROR(TRIM(MID($AG3791,FIND(":",$AG3791,FIND(AJ$1,$AG3791))+1,FIND("=",$AG3791,FIND(AJ$1,$AG3791))-FIND(":",$AG3791,FIND(AJ$1,$AG3791))-1)),"卖家未填"))</f>
        <v>卖家未填</v>
      </c>
      <c r="L3791" s="11" t="str">
        <f>IF(AK$1="","",IFERROR(TRIM(MID($AG3791,FIND(":",$AG3791,FIND(AK$1,$AG3791))+1,FIND("=",$AG3791,FIND(AK$1,$AG3791))-FIND(":",$AG3791,FIND(AK$1,$AG3791))-1)),"卖家未填"))</f>
        <v>卖家未填</v>
      </c>
      <c r="M3791" s="11" t="str">
        <f>IF(AL$1="","",IFERROR(TRIM(MID($AG3791,FIND(":",$AG3791,FIND(AL$1,$AG3791))+1,FIND("=",$AG3791,FIND(AL$1,$AG3791))-FIND(":",$AG3791,FIND(AL$1,$AG3791))-1)),"卖家未填"))</f>
        <v>散装</v>
      </c>
      <c r="N3791" s="11" t="s">
        <v>3505</v>
      </c>
      <c r="O3791" s="11" t="s">
        <v>4461</v>
      </c>
      <c r="P3791" s="13">
        <v>11</v>
      </c>
      <c r="Q3791" s="13">
        <v>9.9</v>
      </c>
      <c r="R3791" s="11">
        <v>9.9</v>
      </c>
      <c r="S3791" s="14">
        <f>IFERROR(V3791/T3791,"0")</f>
        <v>19.8</v>
      </c>
      <c r="T3791" s="11">
        <v>3</v>
      </c>
      <c r="U3791" s="11">
        <v>6</v>
      </c>
      <c r="V3791" s="15">
        <f>R3791*U3791</f>
        <v>59.400000000000006</v>
      </c>
      <c r="W3791" s="11">
        <v>3</v>
      </c>
      <c r="X3791" s="11">
        <v>2</v>
      </c>
      <c r="Y3791" s="11">
        <v>16735054471</v>
      </c>
      <c r="Z3791" s="11">
        <v>72540273</v>
      </c>
      <c r="AA3791" s="16">
        <f>IFERROR((MID(AE3791,FIND("ends=",AE3791)+5,FIND("000&amp;starts",AE3791)-FIND("ends=",AE3791)-5)+8*3600)/86400+70*365+19,"")</f>
        <v>42034.445405092592</v>
      </c>
      <c r="AB3791" s="17" t="str">
        <f>HYPERLINK("http://item.taobao.com/item.htm?id="&amp;Y3791,"点击查看")</f>
        <v>点击查看</v>
      </c>
      <c r="AC3791" s="11">
        <f>YEAR(D3791)</f>
        <v>2012</v>
      </c>
      <c r="AD3791" s="11"/>
      <c r="AE3791" s="11" t="s">
        <v>8605</v>
      </c>
      <c r="AF3791" s="11"/>
      <c r="AG3791" s="11" t="s">
        <v>12165</v>
      </c>
    </row>
    <row r="3792" spans="1:33" x14ac:dyDescent="0.15">
      <c r="A3792" s="11" t="s">
        <v>14910</v>
      </c>
      <c r="B3792" s="11" t="s">
        <v>15750</v>
      </c>
      <c r="C3792" s="11" t="s">
        <v>14913</v>
      </c>
      <c r="D3792" s="12">
        <v>41351</v>
      </c>
      <c r="E3792" s="11" t="s">
        <v>33</v>
      </c>
      <c r="F3792" s="11" t="s">
        <v>33</v>
      </c>
      <c r="G3792" s="11" t="s">
        <v>33</v>
      </c>
      <c r="H3792" s="11" t="s">
        <v>10520</v>
      </c>
      <c r="I3792" s="11" t="str">
        <f>IF(AH$1="","",IFERROR(TRIM(MID($AG3792,FIND(":",$AG3792,FIND(AH$1,$AG3792))+1,FIND("=",$AG3792,FIND(AH$1,$AG3792))-FIND(":",$AG3792,FIND(AH$1,$AG3792))-1)),"卖家未填"))</f>
        <v>年糕零食</v>
      </c>
      <c r="J3792" s="11" t="str">
        <f>IF(AI$1="","",IFERROR(TRIM(MID($AG3792,FIND(":",$AG3792,FIND(AI$1,$AG3792))+1,FIND("=",$AG3792,FIND(AI$1,$AG3792))-FIND(":",$AG3792,FIND(AI$1,$AG3792))-1)),"卖家未填"))</f>
        <v>180</v>
      </c>
      <c r="K3792" s="11" t="str">
        <f>IF(AJ$1="","",IFERROR(TRIM(MID($AG3792,FIND(":",$AG3792,FIND(AJ$1,$AG3792))+1,FIND("=",$AG3792,FIND(AJ$1,$AG3792))-FIND(":",$AG3792,FIND(AJ$1,$AG3792))-1)),"卖家未填"))</f>
        <v>卖家未填</v>
      </c>
      <c r="L3792" s="11" t="str">
        <f>IF(AK$1="","",IFERROR(TRIM(MID($AG3792,FIND(":",$AG3792,FIND(AK$1,$AG3792))+1,FIND("=",$AG3792,FIND(AK$1,$AG3792))-FIND(":",$AG3792,FIND(AK$1,$AG3792))-1)),"卖家未填"))</f>
        <v>卖家未填</v>
      </c>
      <c r="M3792" s="11" t="str">
        <f>IF(AL$1="","",IFERROR(TRIM(MID($AG3792,FIND(":",$AG3792,FIND(AL$1,$AG3792))+1,FIND("=",$AG3792,FIND(AL$1,$AG3792))-FIND(":",$AG3792,FIND(AL$1,$AG3792))-1)),"卖家未填"))</f>
        <v>包装</v>
      </c>
      <c r="N3792" s="11" t="s">
        <v>3513</v>
      </c>
      <c r="O3792" s="11" t="s">
        <v>4843</v>
      </c>
      <c r="P3792" s="13">
        <v>19.899999999999999</v>
      </c>
      <c r="Q3792" s="13">
        <v>9.9</v>
      </c>
      <c r="R3792" s="11">
        <v>9.9</v>
      </c>
      <c r="S3792" s="14">
        <f>IFERROR(V3792/T3792,"0")</f>
        <v>19.8</v>
      </c>
      <c r="T3792" s="11">
        <v>3</v>
      </c>
      <c r="U3792" s="11">
        <v>6</v>
      </c>
      <c r="V3792" s="15">
        <f>R3792*U3792</f>
        <v>59.400000000000006</v>
      </c>
      <c r="W3792" s="11">
        <v>1</v>
      </c>
      <c r="X3792" s="11">
        <v>2</v>
      </c>
      <c r="Y3792" s="11">
        <v>38935316255</v>
      </c>
      <c r="Z3792" s="11">
        <v>102834977</v>
      </c>
      <c r="AA3792" s="16">
        <f>IFERROR((MID(AE3792,FIND("ends=",AE3792)+5,FIND("000&amp;starts",AE3792)-FIND("ends=",AE3792)-5)+8*3600)/86400+70*365+19,"")</f>
        <v>42034.524259259255</v>
      </c>
      <c r="AB3792" s="17" t="str">
        <f>HYPERLINK("http://item.taobao.com/item.htm?id="&amp;Y3792,"点击查看")</f>
        <v>点击查看</v>
      </c>
      <c r="AC3792" s="11">
        <f>YEAR(D3792)</f>
        <v>2013</v>
      </c>
      <c r="AD3792" s="11"/>
      <c r="AE3792" s="11" t="s">
        <v>8615</v>
      </c>
      <c r="AF3792" s="11" t="s">
        <v>9799</v>
      </c>
      <c r="AG3792" s="11" t="s">
        <v>14093</v>
      </c>
    </row>
    <row r="3793" spans="1:33" x14ac:dyDescent="0.15">
      <c r="A3793" s="11" t="s">
        <v>14910</v>
      </c>
      <c r="B3793" s="11" t="s">
        <v>16937</v>
      </c>
      <c r="C3793" s="11" t="s">
        <v>14912</v>
      </c>
      <c r="D3793" s="12">
        <v>40392</v>
      </c>
      <c r="E3793" s="11" t="s">
        <v>14979</v>
      </c>
      <c r="F3793" s="11" t="s">
        <v>14982</v>
      </c>
      <c r="G3793" s="11" t="s">
        <v>41</v>
      </c>
      <c r="H3793" s="11" t="s">
        <v>10664</v>
      </c>
      <c r="I3793" s="11" t="str">
        <f>IF(AH$1="","",IFERROR(TRIM(MID($AG3793,FIND(":",$AG3793,FIND(AH$1,$AG3793))+1,FIND("=",$AG3793,FIND(AH$1,$AG3793))-FIND(":",$AG3793,FIND(AH$1,$AG3793))-1)),"卖家未填"))</f>
        <v>蒿菜糍粑</v>
      </c>
      <c r="J3793" s="11" t="str">
        <f>IF(AI$1="","",IFERROR(TRIM(MID($AG3793,FIND(":",$AG3793,FIND(AI$1,$AG3793))+1,FIND("=",$AG3793,FIND(AI$1,$AG3793))-FIND(":",$AG3793,FIND(AI$1,$AG3793))-1)),"卖家未填"))</f>
        <v>300</v>
      </c>
      <c r="K3793" s="11" t="str">
        <f>IF(AJ$1="","",IFERROR(TRIM(MID($AG3793,FIND(":",$AG3793,FIND(AJ$1,$AG3793))+1,FIND("=",$AG3793,FIND(AJ$1,$AG3793))-FIND(":",$AG3793,FIND(AJ$1,$AG3793))-1)),"卖家未填"))</f>
        <v>卖家未填</v>
      </c>
      <c r="L3793" s="11" t="str">
        <f>IF(AK$1="","",IFERROR(TRIM(MID($AG3793,FIND(":",$AG3793,FIND(AK$1,$AG3793))+1,FIND("=",$AG3793,FIND(AK$1,$AG3793))-FIND(":",$AG3793,FIND(AK$1,$AG3793))-1)),"卖家未填"))</f>
        <v>卖家未填</v>
      </c>
      <c r="M3793" s="11" t="str">
        <f>IF(AL$1="","",IFERROR(TRIM(MID($AG3793,FIND(":",$AG3793,FIND(AL$1,$AG3793))+1,FIND("=",$AG3793,FIND(AL$1,$AG3793))-FIND(":",$AG3793,FIND(AL$1,$AG3793))-1)),"卖家未填"))</f>
        <v>包装</v>
      </c>
      <c r="N3793" s="11" t="s">
        <v>3801</v>
      </c>
      <c r="O3793" s="11" t="s">
        <v>4496</v>
      </c>
      <c r="P3793" s="13">
        <v>12.9</v>
      </c>
      <c r="Q3793" s="13">
        <v>9.9</v>
      </c>
      <c r="R3793" s="11">
        <v>9.9</v>
      </c>
      <c r="S3793" s="14">
        <f>IFERROR(V3793/T3793,"0")</f>
        <v>29.700000000000003</v>
      </c>
      <c r="T3793" s="11">
        <v>2</v>
      </c>
      <c r="U3793" s="11">
        <v>6</v>
      </c>
      <c r="V3793" s="15">
        <f>R3793*U3793</f>
        <v>59.400000000000006</v>
      </c>
      <c r="W3793" s="11">
        <v>1</v>
      </c>
      <c r="X3793" s="11">
        <v>2</v>
      </c>
      <c r="Y3793" s="11">
        <v>40465060103</v>
      </c>
      <c r="Z3793" s="11">
        <v>62330451</v>
      </c>
      <c r="AA3793" s="16">
        <f>IFERROR((MID(AE3793,FIND("ends=",AE3793)+5,FIND("000&amp;starts",AE3793)-FIND("ends=",AE3793)-5)+8*3600)/86400+70*365+19,"")</f>
        <v>42030.830370370371</v>
      </c>
      <c r="AB3793" s="17" t="str">
        <f>HYPERLINK("http://item.taobao.com/item.htm?id="&amp;Y3793,"点击查看")</f>
        <v>点击查看</v>
      </c>
      <c r="AC3793" s="11">
        <f>YEAR(D3793)</f>
        <v>2010</v>
      </c>
      <c r="AD3793" s="11"/>
      <c r="AE3793" s="11" t="s">
        <v>8920</v>
      </c>
      <c r="AF3793" s="11" t="s">
        <v>9964</v>
      </c>
      <c r="AG3793" s="11" t="s">
        <v>14356</v>
      </c>
    </row>
    <row r="3794" spans="1:33" x14ac:dyDescent="0.15">
      <c r="A3794" s="11" t="s">
        <v>14947</v>
      </c>
      <c r="B3794" s="11" t="s">
        <v>16994</v>
      </c>
      <c r="C3794" s="11" t="s">
        <v>14946</v>
      </c>
      <c r="D3794" s="12">
        <v>41212</v>
      </c>
      <c r="E3794" s="11" t="s">
        <v>15015</v>
      </c>
      <c r="F3794" s="11" t="s">
        <v>15156</v>
      </c>
      <c r="G3794" s="11" t="s">
        <v>207</v>
      </c>
      <c r="H3794" s="11" t="s">
        <v>10322</v>
      </c>
      <c r="I3794" s="11" t="str">
        <f>IF(AH$1="","",IFERROR(TRIM(MID($AG3794,FIND(":",$AG3794,FIND(AH$1,$AG3794))+1,FIND("=",$AG3794,FIND(AH$1,$AG3794))-FIND(":",$AG3794,FIND(AH$1,$AG3794))-1)),"卖家未填"))</f>
        <v>卖家未填</v>
      </c>
      <c r="J3794" s="11" t="str">
        <f>IF(AI$1="","",IFERROR(TRIM(MID($AG3794,FIND(":",$AG3794,FIND(AI$1,$AG3794))+1,FIND("=",$AG3794,FIND(AI$1,$AG3794))-FIND(":",$AG3794,FIND(AI$1,$AG3794))-1)),"卖家未填"))</f>
        <v>500</v>
      </c>
      <c r="K3794" s="11" t="str">
        <f>IF(AJ$1="","",IFERROR(TRIM(MID($AG3794,FIND(":",$AG3794,FIND(AJ$1,$AG3794))+1,FIND("=",$AG3794,FIND(AJ$1,$AG3794))-FIND(":",$AG3794,FIND(AJ$1,$AG3794))-1)),"卖家未填"))</f>
        <v>卖家未填</v>
      </c>
      <c r="L3794" s="11" t="str">
        <f>IF(AK$1="","",IFERROR(TRIM(MID($AG3794,FIND(":",$AG3794,FIND(AK$1,$AG3794))+1,FIND("=",$AG3794,FIND(AK$1,$AG3794))-FIND(":",$AG3794,FIND(AK$1,$AG3794))-1)),"卖家未填"))</f>
        <v>卖家未填</v>
      </c>
      <c r="M3794" s="11" t="str">
        <f>IF(AL$1="","",IFERROR(TRIM(MID($AG3794,FIND(":",$AG3794,FIND(AL$1,$AG3794))+1,FIND("=",$AG3794,FIND(AL$1,$AG3794))-FIND(":",$AG3794,FIND(AL$1,$AG3794))-1)),"卖家未填"))</f>
        <v>散装</v>
      </c>
      <c r="N3794" s="11" t="s">
        <v>3923</v>
      </c>
      <c r="O3794" s="11" t="s">
        <v>4524</v>
      </c>
      <c r="P3794" s="13">
        <v>9.9</v>
      </c>
      <c r="Q3794" s="13"/>
      <c r="R3794" s="11">
        <v>9.9</v>
      </c>
      <c r="S3794" s="14">
        <f>IFERROR(V3794/T3794,"0")</f>
        <v>29.700000000000003</v>
      </c>
      <c r="T3794" s="11">
        <v>2</v>
      </c>
      <c r="U3794" s="11">
        <v>6</v>
      </c>
      <c r="V3794" s="15">
        <f>R3794*U3794</f>
        <v>59.400000000000006</v>
      </c>
      <c r="W3794" s="11">
        <v>9</v>
      </c>
      <c r="X3794" s="11">
        <v>18</v>
      </c>
      <c r="Y3794" s="11">
        <v>36587440942</v>
      </c>
      <c r="Z3794" s="11">
        <v>100781540</v>
      </c>
      <c r="AA3794" s="16">
        <f>IFERROR((MID(AE3794,FIND("ends=",AE3794)+5,FIND("000&amp;starts",AE3794)-FIND("ends=",AE3794)-5)+8*3600)/86400+70*365+19,"")</f>
        <v>42031.805081018523</v>
      </c>
      <c r="AB3794" s="17" t="str">
        <f>HYPERLINK("http://item.taobao.com/item.htm?id="&amp;Y3794,"点击查看")</f>
        <v>点击查看</v>
      </c>
      <c r="AC3794" s="11">
        <f>YEAR(D3794)</f>
        <v>2012</v>
      </c>
      <c r="AD3794" s="11"/>
      <c r="AE3794" s="11" t="s">
        <v>9050</v>
      </c>
      <c r="AF3794" s="11"/>
      <c r="AG3794" s="11" t="s">
        <v>14471</v>
      </c>
    </row>
    <row r="3795" spans="1:33" x14ac:dyDescent="0.15">
      <c r="A3795" s="11" t="s">
        <v>14947</v>
      </c>
      <c r="B3795" s="11" t="s">
        <v>15332</v>
      </c>
      <c r="C3795" s="11" t="s">
        <v>14946</v>
      </c>
      <c r="D3795" s="12">
        <v>41044</v>
      </c>
      <c r="E3795" s="11" t="s">
        <v>24</v>
      </c>
      <c r="F3795" s="11" t="s">
        <v>24</v>
      </c>
      <c r="G3795" s="11" t="s">
        <v>24</v>
      </c>
      <c r="H3795" s="11" t="s">
        <v>10321</v>
      </c>
      <c r="I3795" s="11" t="str">
        <f>IF(AH$1="","",IFERROR(TRIM(MID($AG3795,FIND(":",$AG3795,FIND(AH$1,$AG3795))+1,FIND("=",$AG3795,FIND(AH$1,$AG3795))-FIND(":",$AG3795,FIND(AH$1,$AG3795))-1)),"卖家未填"))</f>
        <v>卖家未填</v>
      </c>
      <c r="J3795" s="11" t="str">
        <f>IF(AI$1="","",IFERROR(TRIM(MID($AG3795,FIND(":",$AG3795,FIND(AI$1,$AG3795))+1,FIND("=",$AG3795,FIND(AI$1,$AG3795))-FIND(":",$AG3795,FIND(AI$1,$AG3795))-1)),"卖家未填"))</f>
        <v>500</v>
      </c>
      <c r="K3795" s="11" t="str">
        <f>IF(AJ$1="","",IFERROR(TRIM(MID($AG3795,FIND(":",$AG3795,FIND(AJ$1,$AG3795))+1,FIND("=",$AG3795,FIND(AJ$1,$AG3795))-FIND(":",$AG3795,FIND(AJ$1,$AG3795))-1)),"卖家未填"))</f>
        <v>3人份</v>
      </c>
      <c r="L3795" s="11" t="str">
        <f>IF(AK$1="","",IFERROR(TRIM(MID($AG3795,FIND(":",$AG3795,FIND(AK$1,$AG3795))+1,FIND("=",$AG3795,FIND(AK$1,$AG3795))-FIND(":",$AG3795,FIND(AK$1,$AG3795))-1)),"卖家未填"))</f>
        <v>卖家未填</v>
      </c>
      <c r="M3795" s="11" t="str">
        <f>IF(AL$1="","",IFERROR(TRIM(MID($AG3795,FIND(":",$AG3795,FIND(AL$1,$AG3795))+1,FIND("=",$AG3795,FIND(AL$1,$AG3795))-FIND(":",$AG3795,FIND(AL$1,$AG3795))-1)),"卖家未填"))</f>
        <v>包装</v>
      </c>
      <c r="N3795" s="11" t="s">
        <v>3955</v>
      </c>
      <c r="O3795" s="11" t="s">
        <v>4431</v>
      </c>
      <c r="P3795" s="13">
        <v>19.8</v>
      </c>
      <c r="Q3795" s="13"/>
      <c r="R3795" s="11">
        <v>19.8</v>
      </c>
      <c r="S3795" s="14">
        <f>IFERROR(V3795/T3795,"0")</f>
        <v>29.700000000000003</v>
      </c>
      <c r="T3795" s="11">
        <v>2</v>
      </c>
      <c r="U3795" s="11">
        <v>3</v>
      </c>
      <c r="V3795" s="15">
        <f>R3795*U3795</f>
        <v>59.400000000000006</v>
      </c>
      <c r="W3795" s="11">
        <v>1</v>
      </c>
      <c r="X3795" s="11">
        <v>1</v>
      </c>
      <c r="Y3795" s="11">
        <v>41862017559</v>
      </c>
      <c r="Z3795" s="11">
        <v>71909926</v>
      </c>
      <c r="AA3795" s="16">
        <f>IFERROR((MID(AE3795,FIND("ends=",AE3795)+5,FIND("000&amp;starts",AE3795)-FIND("ends=",AE3795)-5)+8*3600)/86400+70*365+19,"")</f>
        <v>42032.358518518522</v>
      </c>
      <c r="AB3795" s="17" t="str">
        <f>HYPERLINK("http://item.taobao.com/item.htm?id="&amp;Y3795,"点击查看")</f>
        <v>点击查看</v>
      </c>
      <c r="AC3795" s="11">
        <f>YEAR(D3795)</f>
        <v>2012</v>
      </c>
      <c r="AD3795" s="11"/>
      <c r="AE3795" s="11" t="s">
        <v>9083</v>
      </c>
      <c r="AF3795" s="11" t="s">
        <v>9546</v>
      </c>
      <c r="AG3795" s="11" t="s">
        <v>14499</v>
      </c>
    </row>
    <row r="3796" spans="1:33" x14ac:dyDescent="0.15">
      <c r="A3796" s="11" t="s">
        <v>14947</v>
      </c>
      <c r="B3796" s="11" t="s">
        <v>15332</v>
      </c>
      <c r="C3796" s="11" t="s">
        <v>14946</v>
      </c>
      <c r="D3796" s="12">
        <v>41044</v>
      </c>
      <c r="E3796" s="11" t="s">
        <v>24</v>
      </c>
      <c r="F3796" s="11" t="s">
        <v>24</v>
      </c>
      <c r="G3796" s="11" t="s">
        <v>24</v>
      </c>
      <c r="H3796" s="11" t="s">
        <v>10321</v>
      </c>
      <c r="I3796" s="11" t="str">
        <f>IF(AH$1="","",IFERROR(TRIM(MID($AG3796,FIND(":",$AG3796,FIND(AH$1,$AG3796))+1,FIND("=",$AG3796,FIND(AH$1,$AG3796))-FIND(":",$AG3796,FIND(AH$1,$AG3796))-1)),"卖家未填"))</f>
        <v>卖家未填</v>
      </c>
      <c r="J3796" s="11" t="str">
        <f>IF(AI$1="","",IFERROR(TRIM(MID($AG3796,FIND(":",$AG3796,FIND(AI$1,$AG3796))+1,FIND("=",$AG3796,FIND(AI$1,$AG3796))-FIND(":",$AG3796,FIND(AI$1,$AG3796))-1)),"卖家未填"))</f>
        <v>500</v>
      </c>
      <c r="K3796" s="11" t="str">
        <f>IF(AJ$1="","",IFERROR(TRIM(MID($AG3796,FIND(":",$AG3796,FIND(AJ$1,$AG3796))+1,FIND("=",$AG3796,FIND(AJ$1,$AG3796))-FIND(":",$AG3796,FIND(AJ$1,$AG3796))-1)),"卖家未填"))</f>
        <v>3人份</v>
      </c>
      <c r="L3796" s="11" t="str">
        <f>IF(AK$1="","",IFERROR(TRIM(MID($AG3796,FIND(":",$AG3796,FIND(AK$1,$AG3796))+1,FIND("=",$AG3796,FIND(AK$1,$AG3796))-FIND(":",$AG3796,FIND(AK$1,$AG3796))-1)),"卖家未填"))</f>
        <v>卖家未填</v>
      </c>
      <c r="M3796" s="11" t="str">
        <f>IF(AL$1="","",IFERROR(TRIM(MID($AG3796,FIND(":",$AG3796,FIND(AL$1,$AG3796))+1,FIND("=",$AG3796,FIND(AL$1,$AG3796))-FIND(":",$AG3796,FIND(AL$1,$AG3796))-1)),"卖家未填"))</f>
        <v>包装</v>
      </c>
      <c r="N3796" s="11" t="s">
        <v>3960</v>
      </c>
      <c r="O3796" s="11" t="s">
        <v>4431</v>
      </c>
      <c r="P3796" s="13">
        <v>19.8</v>
      </c>
      <c r="Q3796" s="13"/>
      <c r="R3796" s="11">
        <v>19.8</v>
      </c>
      <c r="S3796" s="14">
        <f>IFERROR(V3796/T3796,"0")</f>
        <v>29.700000000000003</v>
      </c>
      <c r="T3796" s="11">
        <v>2</v>
      </c>
      <c r="U3796" s="11">
        <v>3</v>
      </c>
      <c r="V3796" s="15">
        <f>R3796*U3796</f>
        <v>59.400000000000006</v>
      </c>
      <c r="W3796" s="11">
        <v>1</v>
      </c>
      <c r="X3796" s="11">
        <v>4</v>
      </c>
      <c r="Y3796" s="11">
        <v>41876524402</v>
      </c>
      <c r="Z3796" s="11">
        <v>71909926</v>
      </c>
      <c r="AA3796" s="16">
        <f>IFERROR((MID(AE3796,FIND("ends=",AE3796)+5,FIND("000&amp;starts",AE3796)-FIND("ends=",AE3796)-5)+8*3600)/86400+70*365+19,"")</f>
        <v>42032.376747685186</v>
      </c>
      <c r="AB3796" s="17" t="str">
        <f>HYPERLINK("http://item.taobao.com/item.htm?id="&amp;Y3796,"点击查看")</f>
        <v>点击查看</v>
      </c>
      <c r="AC3796" s="11">
        <f>YEAR(D3796)</f>
        <v>2012</v>
      </c>
      <c r="AD3796" s="11"/>
      <c r="AE3796" s="11" t="s">
        <v>9088</v>
      </c>
      <c r="AF3796" s="11" t="s">
        <v>9546</v>
      </c>
      <c r="AG3796" s="11" t="s">
        <v>14504</v>
      </c>
    </row>
    <row r="3797" spans="1:33" x14ac:dyDescent="0.15">
      <c r="A3797" s="11" t="s">
        <v>14947</v>
      </c>
      <c r="B3797" s="11" t="s">
        <v>17009</v>
      </c>
      <c r="C3797" s="11" t="s">
        <v>14948</v>
      </c>
      <c r="D3797" s="12">
        <v>41719</v>
      </c>
      <c r="E3797" s="11" t="s">
        <v>14957</v>
      </c>
      <c r="F3797" s="11" t="s">
        <v>14983</v>
      </c>
      <c r="G3797" s="11" t="s">
        <v>42</v>
      </c>
      <c r="H3797" s="11" t="s">
        <v>10322</v>
      </c>
      <c r="I3797" s="11" t="str">
        <f>IF(AH$1="","",IFERROR(TRIM(MID($AG3797,FIND(":",$AG3797,FIND(AH$1,$AG3797))+1,FIND("=",$AG3797,FIND(AH$1,$AG3797))-FIND(":",$AG3797,FIND(AH$1,$AG3797))-1)),"卖家未填"))</f>
        <v>卖家未填</v>
      </c>
      <c r="J3797" s="11" t="str">
        <f>IF(AI$1="","",IFERROR(TRIM(MID($AG3797,FIND(":",$AG3797,FIND(AI$1,$AG3797))+1,FIND("=",$AG3797,FIND(AI$1,$AG3797))-FIND(":",$AG3797,FIND(AI$1,$AG3797))-1)),"卖家未填"))</f>
        <v>500</v>
      </c>
      <c r="K3797" s="11" t="str">
        <f>IF(AJ$1="","",IFERROR(TRIM(MID($AG3797,FIND(":",$AG3797,FIND(AJ$1,$AG3797))+1,FIND("=",$AG3797,FIND(AJ$1,$AG3797))-FIND(":",$AG3797,FIND(AJ$1,$AG3797))-1)),"卖家未填"))</f>
        <v>卖家未填</v>
      </c>
      <c r="L3797" s="11" t="str">
        <f>IF(AK$1="","",IFERROR(TRIM(MID($AG3797,FIND(":",$AG3797,FIND(AK$1,$AG3797))+1,FIND("=",$AG3797,FIND(AK$1,$AG3797))-FIND(":",$AG3797,FIND(AK$1,$AG3797))-1)),"卖家未填"))</f>
        <v>卖家未填</v>
      </c>
      <c r="M3797" s="11" t="str">
        <f>IF(AL$1="","",IFERROR(TRIM(MID($AG3797,FIND(":",$AG3797,FIND(AL$1,$AG3797))+1,FIND("=",$AG3797,FIND(AL$1,$AG3797))-FIND(":",$AG3797,FIND(AL$1,$AG3797))-1)),"卖家未填"))</f>
        <v>散装</v>
      </c>
      <c r="N3797" s="11" t="s">
        <v>3966</v>
      </c>
      <c r="O3797" s="11" t="s">
        <v>5358</v>
      </c>
      <c r="P3797" s="13">
        <v>2.7</v>
      </c>
      <c r="Q3797" s="13"/>
      <c r="R3797" s="11">
        <v>2.7</v>
      </c>
      <c r="S3797" s="14">
        <f>IFERROR(V3797/T3797,"0")</f>
        <v>29.700000000000003</v>
      </c>
      <c r="T3797" s="11">
        <v>2</v>
      </c>
      <c r="U3797" s="11">
        <v>22</v>
      </c>
      <c r="V3797" s="15">
        <f>R3797*U3797</f>
        <v>59.400000000000006</v>
      </c>
      <c r="W3797" s="11">
        <v>1</v>
      </c>
      <c r="X3797" s="11">
        <v>1</v>
      </c>
      <c r="Y3797" s="11">
        <v>42317221080</v>
      </c>
      <c r="Z3797" s="11">
        <v>109623151</v>
      </c>
      <c r="AA3797" s="16">
        <f>IFERROR((MID(AE3797,FIND("ends=",AE3797)+5,FIND("000&amp;starts",AE3797)-FIND("ends=",AE3797)-5)+8*3600)/86400+70*365+19,"")</f>
        <v>42032.425821759258</v>
      </c>
      <c r="AB3797" s="17" t="str">
        <f>HYPERLINK("http://item.taobao.com/item.htm?id="&amp;Y3797,"点击查看")</f>
        <v>点击查看</v>
      </c>
      <c r="AC3797" s="11">
        <f>YEAR(D3797)</f>
        <v>2014</v>
      </c>
      <c r="AD3797" s="11"/>
      <c r="AE3797" s="11" t="s">
        <v>9095</v>
      </c>
      <c r="AF3797" s="11"/>
      <c r="AG3797" s="11" t="s">
        <v>14510</v>
      </c>
    </row>
    <row r="3798" spans="1:33" x14ac:dyDescent="0.15">
      <c r="A3798" s="11" t="s">
        <v>14910</v>
      </c>
      <c r="B3798" s="11" t="s">
        <v>16390</v>
      </c>
      <c r="C3798" s="11" t="s">
        <v>14914</v>
      </c>
      <c r="D3798" s="12">
        <v>40308</v>
      </c>
      <c r="E3798" s="11" t="s">
        <v>14987</v>
      </c>
      <c r="F3798" s="11" t="s">
        <v>14988</v>
      </c>
      <c r="G3798" s="11" t="s">
        <v>44</v>
      </c>
      <c r="H3798" s="11" t="s">
        <v>10731</v>
      </c>
      <c r="I3798" s="11" t="str">
        <f>IF(AH$1="","",IFERROR(TRIM(MID($AG3798,FIND(":",$AG3798,FIND(AH$1,$AG3798))+1,FIND("=",$AG3798,FIND(AH$1,$AG3798))-FIND(":",$AG3798,FIND(AH$1,$AG3798))-1)),"卖家未填"))</f>
        <v>竹筒饭</v>
      </c>
      <c r="J3798" s="11" t="str">
        <f>IF(AI$1="","",IFERROR(TRIM(MID($AG3798,FIND(":",$AG3798,FIND(AI$1,$AG3798))+1,FIND("=",$AG3798,FIND(AI$1,$AG3798))-FIND(":",$AG3798,FIND(AI$1,$AG3798))-1)),"卖家未填"))</f>
        <v>400</v>
      </c>
      <c r="K3798" s="11" t="str">
        <f>IF(AJ$1="","",IFERROR(TRIM(MID($AG3798,FIND(":",$AG3798,FIND(AJ$1,$AG3798))+1,FIND("=",$AG3798,FIND(AJ$1,$AG3798))-FIND(":",$AG3798,FIND(AJ$1,$AG3798))-1)),"卖家未填"))</f>
        <v>卖家未填</v>
      </c>
      <c r="L3798" s="11" t="str">
        <f>IF(AK$1="","",IFERROR(TRIM(MID($AG3798,FIND(":",$AG3798,FIND(AK$1,$AG3798))+1,FIND("=",$AG3798,FIND(AK$1,$AG3798))-FIND(":",$AG3798,FIND(AK$1,$AG3798))-1)),"卖家未填"))</f>
        <v>卖家未填</v>
      </c>
      <c r="M3798" s="11" t="str">
        <f>IF(AL$1="","",IFERROR(TRIM(MID($AG3798,FIND(":",$AG3798,FIND(AL$1,$AG3798))+1,FIND("=",$AG3798,FIND(AL$1,$AG3798))-FIND(":",$AG3798,FIND(AL$1,$AG3798))-1)),"卖家未填"))</f>
        <v>包装</v>
      </c>
      <c r="N3798" s="11" t="s">
        <v>2892</v>
      </c>
      <c r="O3798" s="11" t="s">
        <v>4809</v>
      </c>
      <c r="P3798" s="13">
        <v>29.8</v>
      </c>
      <c r="Q3798" s="13">
        <v>14.8</v>
      </c>
      <c r="R3798" s="11">
        <v>14.8</v>
      </c>
      <c r="S3798" s="14">
        <f>IFERROR(V3798/T3798,"0")</f>
        <v>14.8</v>
      </c>
      <c r="T3798" s="11">
        <v>4</v>
      </c>
      <c r="U3798" s="11">
        <v>4</v>
      </c>
      <c r="V3798" s="15">
        <f>R3798*U3798</f>
        <v>59.2</v>
      </c>
      <c r="W3798" s="11">
        <v>3</v>
      </c>
      <c r="X3798" s="11">
        <v>15</v>
      </c>
      <c r="Y3798" s="11">
        <v>39721012482</v>
      </c>
      <c r="Z3798" s="11">
        <v>61382219</v>
      </c>
      <c r="AA3798" s="16">
        <f>IFERROR((MID(AE3798,FIND("ends=",AE3798)+5,FIND("000&amp;starts",AE3798)-FIND("ends=",AE3798)-5)+8*3600)/86400+70*365+19,"")</f>
        <v>42031.786678240736</v>
      </c>
      <c r="AB3798" s="17" t="str">
        <f>HYPERLINK("http://item.taobao.com/item.htm?id="&amp;Y3798,"点击查看")</f>
        <v>点击查看</v>
      </c>
      <c r="AC3798" s="11">
        <f>YEAR(D3798)</f>
        <v>2010</v>
      </c>
      <c r="AD3798" s="11"/>
      <c r="AE3798" s="11" t="s">
        <v>7971</v>
      </c>
      <c r="AF3798" s="11" t="s">
        <v>10037</v>
      </c>
      <c r="AG3798" s="11" t="s">
        <v>13530</v>
      </c>
    </row>
    <row r="3799" spans="1:33" x14ac:dyDescent="0.15">
      <c r="A3799" s="11" t="s">
        <v>14910</v>
      </c>
      <c r="B3799" s="11" t="s">
        <v>15442</v>
      </c>
      <c r="C3799" s="11" t="s">
        <v>14912</v>
      </c>
      <c r="D3799" s="12">
        <v>41745</v>
      </c>
      <c r="E3799" s="11" t="s">
        <v>46</v>
      </c>
      <c r="F3799" s="11" t="s">
        <v>14977</v>
      </c>
      <c r="G3799" s="11" t="s">
        <v>36</v>
      </c>
      <c r="H3799" s="11" t="s">
        <v>10322</v>
      </c>
      <c r="I3799" s="11" t="str">
        <f>IF(AH$1="","",IFERROR(TRIM(MID($AG3799,FIND(":",$AG3799,FIND(AH$1,$AG3799))+1,FIND("=",$AG3799,FIND(AH$1,$AG3799))-FIND(":",$AG3799,FIND(AH$1,$AG3799))-1)),"卖家未填"))</f>
        <v>卖家未填</v>
      </c>
      <c r="J3799" s="11" t="str">
        <f>IF(AI$1="","",IFERROR(TRIM(MID($AG3799,FIND(":",$AG3799,FIND(AI$1,$AG3799))+1,FIND("=",$AG3799,FIND(AI$1,$AG3799))-FIND(":",$AG3799,FIND(AI$1,$AG3799))-1)),"卖家未填"))</f>
        <v>500</v>
      </c>
      <c r="K3799" s="11" t="str">
        <f>IF(AJ$1="","",IFERROR(TRIM(MID($AG3799,FIND(":",$AG3799,FIND(AJ$1,$AG3799))+1,FIND("=",$AG3799,FIND(AJ$1,$AG3799))-FIND(":",$AG3799,FIND(AJ$1,$AG3799))-1)),"卖家未填"))</f>
        <v>卖家未填</v>
      </c>
      <c r="L3799" s="11" t="str">
        <f>IF(AK$1="","",IFERROR(TRIM(MID($AG3799,FIND(":",$AG3799,FIND(AK$1,$AG3799))+1,FIND("=",$AG3799,FIND(AK$1,$AG3799))-FIND(":",$AG3799,FIND(AK$1,$AG3799))-1)),"卖家未填"))</f>
        <v>卖家未填</v>
      </c>
      <c r="M3799" s="11" t="str">
        <f>IF(AL$1="","",IFERROR(TRIM(MID($AG3799,FIND(":",$AG3799,FIND(AL$1,$AG3799))+1,FIND("=",$AG3799,FIND(AL$1,$AG3799))-FIND(":",$AG3799,FIND(AL$1,$AG3799))-1)),"卖家未填"))</f>
        <v>散装</v>
      </c>
      <c r="N3799" s="11" t="s">
        <v>3139</v>
      </c>
      <c r="O3799" s="11" t="s">
        <v>4556</v>
      </c>
      <c r="P3799" s="13">
        <v>14.8</v>
      </c>
      <c r="Q3799" s="13"/>
      <c r="R3799" s="11">
        <v>14.8</v>
      </c>
      <c r="S3799" s="14">
        <f>IFERROR(V3799/T3799,"0")</f>
        <v>29.6</v>
      </c>
      <c r="T3799" s="11">
        <v>2</v>
      </c>
      <c r="U3799" s="11">
        <v>4</v>
      </c>
      <c r="V3799" s="15">
        <f>R3799*U3799</f>
        <v>59.2</v>
      </c>
      <c r="W3799" s="11">
        <v>2</v>
      </c>
      <c r="X3799" s="11">
        <v>2</v>
      </c>
      <c r="Y3799" s="11">
        <v>42844409270</v>
      </c>
      <c r="Z3799" s="11">
        <v>110255895</v>
      </c>
      <c r="AA3799" s="16">
        <f>IFERROR((MID(AE3799,FIND("ends=",AE3799)+5,FIND("000&amp;starts",AE3799)-FIND("ends=",AE3799)-5)+8*3600)/86400+70*365+19,"")</f>
        <v>42029.638206018513</v>
      </c>
      <c r="AB3799" s="17" t="str">
        <f>HYPERLINK("http://item.taobao.com/item.htm?id="&amp;Y3799,"点击查看")</f>
        <v>点击查看</v>
      </c>
      <c r="AC3799" s="11">
        <f>YEAR(D3799)</f>
        <v>2014</v>
      </c>
      <c r="AD3799" s="11"/>
      <c r="AE3799" s="11" t="s">
        <v>8784</v>
      </c>
      <c r="AF3799" s="11"/>
      <c r="AG3799" s="11" t="s">
        <v>14240</v>
      </c>
    </row>
    <row r="3800" spans="1:33" x14ac:dyDescent="0.15">
      <c r="A3800" s="11" t="s">
        <v>14910</v>
      </c>
      <c r="B3800" s="11" t="s">
        <v>16630</v>
      </c>
      <c r="C3800" s="11" t="s">
        <v>14913</v>
      </c>
      <c r="D3800" s="12">
        <v>40125</v>
      </c>
      <c r="E3800" s="11" t="s">
        <v>46</v>
      </c>
      <c r="F3800" s="11" t="s">
        <v>14977</v>
      </c>
      <c r="G3800" s="11" t="s">
        <v>36</v>
      </c>
      <c r="H3800" s="11" t="s">
        <v>10322</v>
      </c>
      <c r="I3800" s="11" t="str">
        <f>IF(AH$1="","",IFERROR(TRIM(MID($AG3800,FIND(":",$AG3800,FIND(AH$1,$AG3800))+1,FIND("=",$AG3800,FIND(AH$1,$AG3800))-FIND(":",$AG3800,FIND(AH$1,$AG3800))-1)),"卖家未填"))</f>
        <v>卖家未填</v>
      </c>
      <c r="J3800" s="11" t="str">
        <f>IF(AI$1="","",IFERROR(TRIM(MID($AG3800,FIND(":",$AG3800,FIND(AI$1,$AG3800))+1,FIND("=",$AG3800,FIND(AI$1,$AG3800))-FIND(":",$AG3800,FIND(AI$1,$AG3800))-1)),"卖家未填"))</f>
        <v>500</v>
      </c>
      <c r="K3800" s="11" t="str">
        <f>IF(AJ$1="","",IFERROR(TRIM(MID($AG3800,FIND(":",$AG3800,FIND(AJ$1,$AG3800))+1,FIND("=",$AG3800,FIND(AJ$1,$AG3800))-FIND(":",$AG3800,FIND(AJ$1,$AG3800))-1)),"卖家未填"))</f>
        <v>3人份</v>
      </c>
      <c r="L3800" s="11" t="str">
        <f>IF(AK$1="","",IFERROR(TRIM(MID($AG3800,FIND(":",$AG3800,FIND(AK$1,$AG3800))+1,FIND("=",$AG3800,FIND(AK$1,$AG3800))-FIND(":",$AG3800,FIND(AK$1,$AG3800))-1)),"卖家未填"))</f>
        <v>卖家未填</v>
      </c>
      <c r="M3800" s="11" t="str">
        <f>IF(AL$1="","",IFERROR(TRIM(MID($AG3800,FIND(":",$AG3800,FIND(AL$1,$AG3800))+1,FIND("=",$AG3800,FIND(AL$1,$AG3800))-FIND(":",$AG3800,FIND(AL$1,$AG3800))-1)),"卖家未填"))</f>
        <v>散装</v>
      </c>
      <c r="N3800" s="11" t="s">
        <v>3464</v>
      </c>
      <c r="O3800" s="11" t="s">
        <v>4620</v>
      </c>
      <c r="P3800" s="13">
        <v>11.8</v>
      </c>
      <c r="Q3800" s="13"/>
      <c r="R3800" s="11">
        <v>11.8</v>
      </c>
      <c r="S3800" s="14">
        <f>IFERROR(V3800/T3800,"0")</f>
        <v>19.666666666666668</v>
      </c>
      <c r="T3800" s="11">
        <v>3</v>
      </c>
      <c r="U3800" s="11">
        <v>5</v>
      </c>
      <c r="V3800" s="15">
        <f>R3800*U3800</f>
        <v>59</v>
      </c>
      <c r="W3800" s="11">
        <v>1</v>
      </c>
      <c r="X3800" s="11">
        <v>28</v>
      </c>
      <c r="Y3800" s="11">
        <v>36446633873</v>
      </c>
      <c r="Z3800" s="11">
        <v>59762888</v>
      </c>
      <c r="AA3800" s="16">
        <f>IFERROR((MID(AE3800,FIND("ends=",AE3800)+5,FIND("000&amp;starts",AE3800)-FIND("ends=",AE3800)-5)+8*3600)/86400+70*365+19,"")</f>
        <v>42033.743148148147</v>
      </c>
      <c r="AB3800" s="17" t="str">
        <f>HYPERLINK("http://item.taobao.com/item.htm?id="&amp;Y3800,"点击查看")</f>
        <v>点击查看</v>
      </c>
      <c r="AC3800" s="11">
        <f>YEAR(D3800)</f>
        <v>2009</v>
      </c>
      <c r="AD3800" s="11"/>
      <c r="AE3800" s="11" t="s">
        <v>8565</v>
      </c>
      <c r="AF3800" s="11"/>
      <c r="AG3800" s="11" t="s">
        <v>14049</v>
      </c>
    </row>
    <row r="3801" spans="1:33" x14ac:dyDescent="0.15">
      <c r="A3801" s="11" t="s">
        <v>14910</v>
      </c>
      <c r="B3801" s="11" t="s">
        <v>16938</v>
      </c>
      <c r="C3801" s="11" t="s">
        <v>14907</v>
      </c>
      <c r="D3801" s="12">
        <v>41688</v>
      </c>
      <c r="E3801" s="11" t="s">
        <v>14957</v>
      </c>
      <c r="F3801" s="11" t="s">
        <v>14983</v>
      </c>
      <c r="G3801" s="11" t="s">
        <v>42</v>
      </c>
      <c r="H3801" s="11" t="s">
        <v>10888</v>
      </c>
      <c r="I3801" s="11" t="str">
        <f>IF(AH$1="","",IFERROR(TRIM(MID($AG3801,FIND(":",$AG3801,FIND(AH$1,$AG3801))+1,FIND("=",$AG3801,FIND(AH$1,$AG3801))-FIND(":",$AG3801,FIND(AH$1,$AG3801))-1)),"卖家未填"))</f>
        <v>卖家未填</v>
      </c>
      <c r="J3801" s="11" t="str">
        <f>IF(AI$1="","",IFERROR(TRIM(MID($AG3801,FIND(":",$AG3801,FIND(AI$1,$AG3801))+1,FIND("=",$AG3801,FIND(AI$1,$AG3801))-FIND(":",$AG3801,FIND(AI$1,$AG3801))-1)),"卖家未填"))</f>
        <v>500</v>
      </c>
      <c r="K3801" s="11" t="str">
        <f>IF(AJ$1="","",IFERROR(TRIM(MID($AG3801,FIND(":",$AG3801,FIND(AJ$1,$AG3801))+1,FIND("=",$AG3801,FIND(AJ$1,$AG3801))-FIND(":",$AG3801,FIND(AJ$1,$AG3801))-1)),"卖家未填"))</f>
        <v>卖家未填</v>
      </c>
      <c r="L3801" s="11" t="str">
        <f>IF(AK$1="","",IFERROR(TRIM(MID($AG3801,FIND(":",$AG3801,FIND(AK$1,$AG3801))+1,FIND("=",$AG3801,FIND(AK$1,$AG3801))-FIND(":",$AG3801,FIND(AK$1,$AG3801))-1)),"卖家未填"))</f>
        <v>卖家未填</v>
      </c>
      <c r="M3801" s="11" t="str">
        <f>IF(AL$1="","",IFERROR(TRIM(MID($AG3801,FIND(":",$AG3801,FIND(AL$1,$AG3801))+1,FIND("=",$AG3801,FIND(AL$1,$AG3801))-FIND(":",$AG3801,FIND(AL$1,$AG3801))-1)),"卖家未填"))</f>
        <v>散装</v>
      </c>
      <c r="N3801" s="11" t="s">
        <v>3803</v>
      </c>
      <c r="O3801" s="11" t="s">
        <v>4495</v>
      </c>
      <c r="P3801" s="13">
        <v>9.8000000000000007</v>
      </c>
      <c r="Q3801" s="13">
        <v>5.9</v>
      </c>
      <c r="R3801" s="11">
        <v>5.9</v>
      </c>
      <c r="S3801" s="14">
        <f>IFERROR(V3801/T3801,"0")</f>
        <v>29.5</v>
      </c>
      <c r="T3801" s="11">
        <v>2</v>
      </c>
      <c r="U3801" s="11">
        <v>10</v>
      </c>
      <c r="V3801" s="15">
        <f>R3801*U3801</f>
        <v>59</v>
      </c>
      <c r="W3801" s="11">
        <v>3</v>
      </c>
      <c r="X3801" s="11"/>
      <c r="Y3801" s="11">
        <v>42840014688</v>
      </c>
      <c r="Z3801" s="11">
        <v>108792954</v>
      </c>
      <c r="AA3801" s="16">
        <f>IFERROR((MID(AE3801,FIND("ends=",AE3801)+5,FIND("000&amp;starts",AE3801)-FIND("ends=",AE3801)-5)+8*3600)/86400+70*365+19,"")</f>
        <v>42030.839270833334</v>
      </c>
      <c r="AB3801" s="17" t="str">
        <f>HYPERLINK("http://item.taobao.com/item.htm?id="&amp;Y3801,"点击查看")</f>
        <v>点击查看</v>
      </c>
      <c r="AC3801" s="11">
        <f>YEAR(D3801)</f>
        <v>2014</v>
      </c>
      <c r="AD3801" s="11"/>
      <c r="AE3801" s="11" t="s">
        <v>8922</v>
      </c>
      <c r="AF3801" s="11" t="s">
        <v>10205</v>
      </c>
      <c r="AG3801" s="11" t="s">
        <v>14358</v>
      </c>
    </row>
    <row r="3802" spans="1:33" x14ac:dyDescent="0.15">
      <c r="A3802" s="11" t="s">
        <v>14919</v>
      </c>
      <c r="B3802" s="11" t="s">
        <v>16459</v>
      </c>
      <c r="C3802" s="11" t="s">
        <v>14920</v>
      </c>
      <c r="D3802" s="12">
        <v>40221</v>
      </c>
      <c r="E3802" s="11" t="s">
        <v>14979</v>
      </c>
      <c r="F3802" s="11" t="s">
        <v>14982</v>
      </c>
      <c r="G3802" s="11" t="s">
        <v>41</v>
      </c>
      <c r="H3802" s="11" t="s">
        <v>10322</v>
      </c>
      <c r="I3802" s="11" t="str">
        <f>IF(AH$1="","",IFERROR(TRIM(MID($AG3802,FIND(":",$AG3802,FIND(AH$1,$AG3802))+1,FIND("=",$AG3802,FIND(AH$1,$AG3802))-FIND(":",$AG3802,FIND(AH$1,$AG3802))-1)),"卖家未填"))</f>
        <v>卖家未填</v>
      </c>
      <c r="J3802" s="11" t="str">
        <f>IF(AI$1="","",IFERROR(TRIM(MID($AG3802,FIND(":",$AG3802,FIND(AI$1,$AG3802))+1,FIND("=",$AG3802,FIND(AI$1,$AG3802))-FIND(":",$AG3802,FIND(AI$1,$AG3802))-1)),"卖家未填"))</f>
        <v>248</v>
      </c>
      <c r="K3802" s="11" t="str">
        <f>IF(AJ$1="","",IFERROR(TRIM(MID($AG3802,FIND(":",$AG3802,FIND(AJ$1,$AG3802))+1,FIND("=",$AG3802,FIND(AJ$1,$AG3802))-FIND(":",$AG3802,FIND(AJ$1,$AG3802))-1)),"卖家未填"))</f>
        <v>卖家未填</v>
      </c>
      <c r="L3802" s="11" t="str">
        <f>IF(AK$1="","",IFERROR(TRIM(MID($AG3802,FIND(":",$AG3802,FIND(AK$1,$AG3802))+1,FIND("=",$AG3802,FIND(AK$1,$AG3802))-FIND(":",$AG3802,FIND(AK$1,$AG3802))-1)),"卖家未填"))</f>
        <v>卖家未填</v>
      </c>
      <c r="M3802" s="11" t="str">
        <f>IF(AL$1="","",IFERROR(TRIM(MID($AG3802,FIND(":",$AG3802,FIND(AL$1,$AG3802))+1,FIND("=",$AG3802,FIND(AL$1,$AG3802))-FIND(":",$AG3802,FIND(AL$1,$AG3802))-1)),"卖家未填"))</f>
        <v>包装</v>
      </c>
      <c r="N3802" s="11" t="s">
        <v>2847</v>
      </c>
      <c r="O3802" s="11" t="s">
        <v>4879</v>
      </c>
      <c r="P3802" s="13">
        <v>4.9000000000000004</v>
      </c>
      <c r="Q3802" s="13"/>
      <c r="R3802" s="11">
        <v>4.9000000000000004</v>
      </c>
      <c r="S3802" s="14">
        <f>IFERROR(V3802/T3802,"0")</f>
        <v>14.700000000000001</v>
      </c>
      <c r="T3802" s="11">
        <v>4</v>
      </c>
      <c r="U3802" s="11">
        <v>12</v>
      </c>
      <c r="V3802" s="15">
        <f>R3802*U3802</f>
        <v>58.800000000000004</v>
      </c>
      <c r="W3802" s="11">
        <v>7</v>
      </c>
      <c r="X3802" s="11">
        <v>23</v>
      </c>
      <c r="Y3802" s="11">
        <v>13210766396</v>
      </c>
      <c r="Z3802" s="11">
        <v>60541028</v>
      </c>
      <c r="AA3802" s="16">
        <f>IFERROR((MID(AE3802,FIND("ends=",AE3802)+5,FIND("000&amp;starts",AE3802)-FIND("ends=",AE3802)-5)+8*3600)/86400+70*365+19,"")</f>
        <v>42030.936736111107</v>
      </c>
      <c r="AB3802" s="17" t="str">
        <f>HYPERLINK("http://item.taobao.com/item.htm?id="&amp;Y3802,"点击查看")</f>
        <v>点击查看</v>
      </c>
      <c r="AC3802" s="11">
        <f>YEAR(D3802)</f>
        <v>2010</v>
      </c>
      <c r="AD3802" s="11"/>
      <c r="AE3802" s="11" t="s">
        <v>7926</v>
      </c>
      <c r="AF3802" s="11"/>
      <c r="AG3802" s="11" t="s">
        <v>13449</v>
      </c>
    </row>
    <row r="3803" spans="1:33" x14ac:dyDescent="0.15">
      <c r="A3803" s="11" t="s">
        <v>14910</v>
      </c>
      <c r="B3803" s="11" t="s">
        <v>16291</v>
      </c>
      <c r="C3803" s="11" t="s">
        <v>14912</v>
      </c>
      <c r="D3803" s="12">
        <v>40264</v>
      </c>
      <c r="E3803" s="11" t="s">
        <v>33</v>
      </c>
      <c r="F3803" s="11" t="s">
        <v>33</v>
      </c>
      <c r="G3803" s="11" t="s">
        <v>33</v>
      </c>
      <c r="H3803" s="11" t="s">
        <v>10787</v>
      </c>
      <c r="I3803" s="11" t="str">
        <f>IF(AH$1="","",IFERROR(TRIM(MID($AG3803,FIND(":",$AG3803,FIND(AH$1,$AG3803))+1,FIND("=",$AG3803,FIND(AH$1,$AG3803))-FIND(":",$AG3803,FIND(AH$1,$AG3803))-1)),"卖家未填"))</f>
        <v>卖家未填</v>
      </c>
      <c r="J3803" s="11" t="str">
        <f>IF(AI$1="","",IFERROR(TRIM(MID($AG3803,FIND(":",$AG3803,FIND(AI$1,$AG3803))+1,FIND("=",$AG3803,FIND(AI$1,$AG3803))-FIND(":",$AG3803,FIND(AI$1,$AG3803))-1)),"卖家未填"))</f>
        <v>909</v>
      </c>
      <c r="K3803" s="11" t="str">
        <f>IF(AJ$1="","",IFERROR(TRIM(MID($AG3803,FIND(":",$AG3803,FIND(AJ$1,$AG3803))+1,FIND("=",$AG3803,FIND(AJ$1,$AG3803))-FIND(":",$AG3803,FIND(AJ$1,$AG3803))-1)),"卖家未填"))</f>
        <v>卖家未填</v>
      </c>
      <c r="L3803" s="11" t="str">
        <f>IF(AK$1="","",IFERROR(TRIM(MID($AG3803,FIND(":",$AG3803,FIND(AK$1,$AG3803))+1,FIND("=",$AG3803,FIND(AK$1,$AG3803))-FIND(":",$AG3803,FIND(AK$1,$AG3803))-1)),"卖家未填"))</f>
        <v>卖家未填</v>
      </c>
      <c r="M3803" s="11" t="str">
        <f>IF(AL$1="","",IFERROR(TRIM(MID($AG3803,FIND(":",$AG3803,FIND(AL$1,$AG3803))+1,FIND("=",$AG3803,FIND(AL$1,$AG3803))-FIND(":",$AG3803,FIND(AL$1,$AG3803))-1)),"卖家未填"))</f>
        <v>包装</v>
      </c>
      <c r="N3803" s="11" t="s">
        <v>3138</v>
      </c>
      <c r="O3803" s="11" t="s">
        <v>5213</v>
      </c>
      <c r="P3803" s="13">
        <v>39</v>
      </c>
      <c r="Q3803" s="13">
        <v>19.600000000000001</v>
      </c>
      <c r="R3803" s="11">
        <v>19.600000000000001</v>
      </c>
      <c r="S3803" s="14">
        <f>IFERROR(V3803/T3803,"0")</f>
        <v>19.600000000000001</v>
      </c>
      <c r="T3803" s="11">
        <v>3</v>
      </c>
      <c r="U3803" s="11">
        <v>3</v>
      </c>
      <c r="V3803" s="15">
        <f>R3803*U3803</f>
        <v>58.800000000000004</v>
      </c>
      <c r="W3803" s="11">
        <v>10</v>
      </c>
      <c r="X3803" s="11">
        <v>48</v>
      </c>
      <c r="Y3803" s="11">
        <v>38340567952</v>
      </c>
      <c r="Z3803" s="11">
        <v>60871414</v>
      </c>
      <c r="AA3803" s="16">
        <f>IFERROR((MID(AE3803,FIND("ends=",AE3803)+5,FIND("000&amp;starts",AE3803)-FIND("ends=",AE3803)-5)+8*3600)/86400+70*365+19,"")</f>
        <v>42029.635706018518</v>
      </c>
      <c r="AB3803" s="17" t="str">
        <f>HYPERLINK("http://item.taobao.com/item.htm?id="&amp;Y3803,"点击查看")</f>
        <v>点击查看</v>
      </c>
      <c r="AC3803" s="11">
        <f>YEAR(D3803)</f>
        <v>2010</v>
      </c>
      <c r="AD3803" s="11"/>
      <c r="AE3803" s="11" t="s">
        <v>8217</v>
      </c>
      <c r="AF3803" s="11" t="s">
        <v>10098</v>
      </c>
      <c r="AG3803" s="11" t="s">
        <v>13751</v>
      </c>
    </row>
    <row r="3804" spans="1:33" x14ac:dyDescent="0.15">
      <c r="A3804" s="11" t="s">
        <v>14910</v>
      </c>
      <c r="B3804" s="11" t="s">
        <v>16850</v>
      </c>
      <c r="C3804" s="11" t="s">
        <v>14907</v>
      </c>
      <c r="D3804" s="12">
        <v>41940</v>
      </c>
      <c r="E3804" s="11" t="s">
        <v>14979</v>
      </c>
      <c r="F3804" s="11" t="s">
        <v>15119</v>
      </c>
      <c r="G3804" s="11" t="s">
        <v>168</v>
      </c>
      <c r="H3804" s="11" t="s">
        <v>10322</v>
      </c>
      <c r="I3804" s="11" t="str">
        <f>IF(AH$1="","",IFERROR(TRIM(MID($AG3804,FIND(":",$AG3804,FIND(AH$1,$AG3804))+1,FIND("=",$AG3804,FIND(AH$1,$AG3804))-FIND(":",$AG3804,FIND(AH$1,$AG3804))-1)),"卖家未填"))</f>
        <v>卖家未填</v>
      </c>
      <c r="J3804" s="11" t="str">
        <f>IF(AI$1="","",IFERROR(TRIM(MID($AG3804,FIND(":",$AG3804,FIND(AI$1,$AG3804))+1,FIND("=",$AG3804,FIND(AI$1,$AG3804))-FIND(":",$AG3804,FIND(AI$1,$AG3804))-1)),"卖家未填"))</f>
        <v>250</v>
      </c>
      <c r="K3804" s="11" t="str">
        <f>IF(AJ$1="","",IFERROR(TRIM(MID($AG3804,FIND(":",$AG3804,FIND(AJ$1,$AG3804))+1,FIND("=",$AG3804,FIND(AJ$1,$AG3804))-FIND(":",$AG3804,FIND(AJ$1,$AG3804))-1)),"卖家未填"))</f>
        <v>卖家未填</v>
      </c>
      <c r="L3804" s="11" t="str">
        <f>IF(AK$1="","",IFERROR(TRIM(MID($AG3804,FIND(":",$AG3804,FIND(AK$1,$AG3804))+1,FIND("=",$AG3804,FIND(AK$1,$AG3804))-FIND(":",$AG3804,FIND(AK$1,$AG3804))-1)),"卖家未填"))</f>
        <v>卖家未填</v>
      </c>
      <c r="M3804" s="11" t="str">
        <f>IF(AL$1="","",IFERROR(TRIM(MID($AG3804,FIND(":",$AG3804,FIND(AL$1,$AG3804))+1,FIND("=",$AG3804,FIND(AL$1,$AG3804))-FIND(":",$AG3804,FIND(AL$1,$AG3804))-1)),"卖家未填"))</f>
        <v>散装</v>
      </c>
      <c r="N3804" s="11" t="s">
        <v>3624</v>
      </c>
      <c r="O3804" s="11" t="s">
        <v>4495</v>
      </c>
      <c r="P3804" s="13">
        <v>4.9000000000000004</v>
      </c>
      <c r="Q3804" s="13"/>
      <c r="R3804" s="11">
        <v>4.9000000000000004</v>
      </c>
      <c r="S3804" s="14">
        <f>IFERROR(V3804/T3804,"0")</f>
        <v>29.400000000000002</v>
      </c>
      <c r="T3804" s="11">
        <v>2</v>
      </c>
      <c r="U3804" s="11">
        <v>12</v>
      </c>
      <c r="V3804" s="15">
        <f>R3804*U3804</f>
        <v>58.800000000000004</v>
      </c>
      <c r="W3804" s="11">
        <v>1</v>
      </c>
      <c r="X3804" s="11"/>
      <c r="Y3804" s="11">
        <v>42519980169</v>
      </c>
      <c r="Z3804" s="11">
        <v>114626416</v>
      </c>
      <c r="AA3804" s="16">
        <f>IFERROR((MID(AE3804,FIND("ends=",AE3804)+5,FIND("000&amp;starts",AE3804)-FIND("ends=",AE3804)-5)+8*3600)/86400+70*365+19,"")</f>
        <v>42035.930243055554</v>
      </c>
      <c r="AB3804" s="17" t="str">
        <f>HYPERLINK("http://item.taobao.com/item.htm?id="&amp;Y3804,"点击查看")</f>
        <v>点击查看</v>
      </c>
      <c r="AC3804" s="11">
        <f>YEAR(D3804)</f>
        <v>2014</v>
      </c>
      <c r="AD3804" s="11"/>
      <c r="AE3804" s="11" t="s">
        <v>8734</v>
      </c>
      <c r="AF3804" s="11"/>
      <c r="AG3804" s="11" t="s">
        <v>14198</v>
      </c>
    </row>
    <row r="3805" spans="1:33" x14ac:dyDescent="0.15">
      <c r="A3805" s="11" t="s">
        <v>14947</v>
      </c>
      <c r="B3805" s="11" t="s">
        <v>17000</v>
      </c>
      <c r="C3805" s="11" t="s">
        <v>14950</v>
      </c>
      <c r="D3805" s="12">
        <v>40307</v>
      </c>
      <c r="E3805" s="11" t="s">
        <v>15008</v>
      </c>
      <c r="F3805" s="11" t="s">
        <v>15009</v>
      </c>
      <c r="G3805" s="11" t="s">
        <v>63</v>
      </c>
      <c r="H3805" s="11" t="s">
        <v>10322</v>
      </c>
      <c r="I3805" s="11" t="str">
        <f>IF(AH$1="","",IFERROR(TRIM(MID($AG3805,FIND(":",$AG3805,FIND(AH$1,$AG3805))+1,FIND("=",$AG3805,FIND(AH$1,$AG3805))-FIND(":",$AG3805,FIND(AH$1,$AG3805))-1)),"卖家未填"))</f>
        <v>卖家未填</v>
      </c>
      <c r="J3805" s="11" t="str">
        <f>IF(AI$1="","",IFERROR(TRIM(MID($AG3805,FIND(":",$AG3805,FIND(AI$1,$AG3805))+1,FIND("=",$AG3805,FIND(AI$1,$AG3805))-FIND(":",$AG3805,FIND(AI$1,$AG3805))-1)),"卖家未填"))</f>
        <v>600</v>
      </c>
      <c r="K3805" s="11" t="str">
        <f>IF(AJ$1="","",IFERROR(TRIM(MID($AG3805,FIND(":",$AG3805,FIND(AJ$1,$AG3805))+1,FIND("=",$AG3805,FIND(AJ$1,$AG3805))-FIND(":",$AG3805,FIND(AJ$1,$AG3805))-1)),"卖家未填"))</f>
        <v>卖家未填</v>
      </c>
      <c r="L3805" s="11" t="str">
        <f>IF(AK$1="","",IFERROR(TRIM(MID($AG3805,FIND(":",$AG3805,FIND(AK$1,$AG3805))+1,FIND("=",$AG3805,FIND(AK$1,$AG3805))-FIND(":",$AG3805,FIND(AK$1,$AG3805))-1)),"卖家未填"))</f>
        <v>卖家未填</v>
      </c>
      <c r="M3805" s="11" t="str">
        <f>IF(AL$1="","",IFERROR(TRIM(MID($AG3805,FIND(":",$AG3805,FIND(AL$1,$AG3805))+1,FIND("=",$AG3805,FIND(AL$1,$AG3805))-FIND(":",$AG3805,FIND(AL$1,$AG3805))-1)),"卖家未填"))</f>
        <v>散装</v>
      </c>
      <c r="N3805" s="11" t="s">
        <v>3945</v>
      </c>
      <c r="O3805" s="11" t="s">
        <v>4545</v>
      </c>
      <c r="P3805" s="13">
        <v>13.8</v>
      </c>
      <c r="Q3805" s="13">
        <v>9.8000000000000007</v>
      </c>
      <c r="R3805" s="11">
        <v>9.8000000000000007</v>
      </c>
      <c r="S3805" s="14">
        <f>IFERROR(V3805/T3805,"0")</f>
        <v>29.400000000000002</v>
      </c>
      <c r="T3805" s="11">
        <v>2</v>
      </c>
      <c r="U3805" s="11">
        <v>6</v>
      </c>
      <c r="V3805" s="15">
        <f>R3805*U3805</f>
        <v>58.800000000000004</v>
      </c>
      <c r="W3805" s="11">
        <v>1</v>
      </c>
      <c r="X3805" s="11">
        <v>3</v>
      </c>
      <c r="Y3805" s="11">
        <v>43048184539</v>
      </c>
      <c r="Z3805" s="11">
        <v>61369179</v>
      </c>
      <c r="AA3805" s="16">
        <f>IFERROR((MID(AE3805,FIND("ends=",AE3805)+5,FIND("000&amp;starts",AE3805)-FIND("ends=",AE3805)-5)+8*3600)/86400+70*365+19,"")</f>
        <v>42031.950428240743</v>
      </c>
      <c r="AB3805" s="17" t="str">
        <f>HYPERLINK("http://item.taobao.com/item.htm?id="&amp;Y3805,"点击查看")</f>
        <v>点击查看</v>
      </c>
      <c r="AC3805" s="11">
        <f>YEAR(D3805)</f>
        <v>2010</v>
      </c>
      <c r="AD3805" s="11"/>
      <c r="AE3805" s="11" t="s">
        <v>9073</v>
      </c>
      <c r="AF3805" s="11"/>
      <c r="AG3805" s="11" t="s">
        <v>14490</v>
      </c>
    </row>
    <row r="3806" spans="1:33" x14ac:dyDescent="0.15">
      <c r="A3806" s="11" t="s">
        <v>14895</v>
      </c>
      <c r="B3806" s="11" t="s">
        <v>15893</v>
      </c>
      <c r="C3806" s="11" t="s">
        <v>14896</v>
      </c>
      <c r="D3806" s="12">
        <v>39594</v>
      </c>
      <c r="E3806" s="11" t="s">
        <v>14957</v>
      </c>
      <c r="F3806" s="11" t="s">
        <v>14983</v>
      </c>
      <c r="G3806" s="11" t="s">
        <v>42</v>
      </c>
      <c r="H3806" s="11" t="s">
        <v>10322</v>
      </c>
      <c r="I3806" s="11" t="str">
        <f>IF(AH$1="","",IFERROR(TRIM(MID($AG3806,FIND(":",$AG3806,FIND(AH$1,$AG3806))+1,FIND("=",$AG3806,FIND(AH$1,$AG3806))-FIND(":",$AG3806,FIND(AH$1,$AG3806))-1)),"卖家未填"))</f>
        <v>卖家未填</v>
      </c>
      <c r="J3806" s="11" t="str">
        <f>IF(AI$1="","",IFERROR(TRIM(MID($AG3806,FIND(":",$AG3806,FIND(AI$1,$AG3806))+1,FIND("=",$AG3806,FIND(AI$1,$AG3806))-FIND(":",$AG3806,FIND(AI$1,$AG3806))-1)),"卖家未填"))</f>
        <v>500</v>
      </c>
      <c r="K3806" s="11" t="str">
        <f>IF(AJ$1="","",IFERROR(TRIM(MID($AG3806,FIND(":",$AG3806,FIND(AJ$1,$AG3806))+1,FIND("=",$AG3806,FIND(AJ$1,$AG3806))-FIND(":",$AG3806,FIND(AJ$1,$AG3806))-1)),"卖家未填"))</f>
        <v>卖家未填</v>
      </c>
      <c r="L3806" s="11" t="str">
        <f>IF(AK$1="","",IFERROR(TRIM(MID($AG3806,FIND(":",$AG3806,FIND(AK$1,$AG3806))+1,FIND("=",$AG3806,FIND(AK$1,$AG3806))-FIND(":",$AG3806,FIND(AK$1,$AG3806))-1)),"卖家未填"))</f>
        <v>卖家未填</v>
      </c>
      <c r="M3806" s="11" t="str">
        <f>IF(AL$1="","",IFERROR(TRIM(MID($AG3806,FIND(":",$AG3806,FIND(AL$1,$AG3806))+1,FIND("=",$AG3806,FIND(AL$1,$AG3806))-FIND(":",$AG3806,FIND(AL$1,$AG3806))-1)),"卖家未填"))</f>
        <v>散装</v>
      </c>
      <c r="N3806" s="11" t="s">
        <v>2514</v>
      </c>
      <c r="O3806" s="11" t="s">
        <v>4589</v>
      </c>
      <c r="P3806" s="13">
        <v>2.8</v>
      </c>
      <c r="Q3806" s="13"/>
      <c r="R3806" s="11">
        <v>2.8</v>
      </c>
      <c r="S3806" s="14">
        <f>IFERROR(V3806/T3806,"0")</f>
        <v>11.76</v>
      </c>
      <c r="T3806" s="11">
        <v>5</v>
      </c>
      <c r="U3806" s="11">
        <v>21</v>
      </c>
      <c r="V3806" s="15">
        <f>R3806*U3806</f>
        <v>58.8</v>
      </c>
      <c r="W3806" s="11">
        <v>3</v>
      </c>
      <c r="X3806" s="11">
        <v>36</v>
      </c>
      <c r="Y3806" s="11">
        <v>9978710105</v>
      </c>
      <c r="Z3806" s="11">
        <v>35857701</v>
      </c>
      <c r="AA3806" s="16">
        <f>IFERROR((MID(AE3806,FIND("ends=",AE3806)+5,FIND("000&amp;starts",AE3806)-FIND("ends=",AE3806)-5)+8*3600)/86400+70*365+19,"")</f>
        <v>42030.623391203699</v>
      </c>
      <c r="AB3806" s="17" t="str">
        <f>HYPERLINK("http://item.taobao.com/item.htm?id="&amp;Y3806,"点击查看")</f>
        <v>点击查看</v>
      </c>
      <c r="AC3806" s="11">
        <f>YEAR(D3806)</f>
        <v>2008</v>
      </c>
      <c r="AD3806" s="11"/>
      <c r="AE3806" s="11" t="s">
        <v>7589</v>
      </c>
      <c r="AF3806" s="11"/>
      <c r="AG3806" s="11" t="s">
        <v>11846</v>
      </c>
    </row>
    <row r="3807" spans="1:33" x14ac:dyDescent="0.15">
      <c r="A3807" s="11" t="s">
        <v>14910</v>
      </c>
      <c r="B3807" s="11" t="s">
        <v>16393</v>
      </c>
      <c r="C3807" s="11" t="s">
        <v>14913</v>
      </c>
      <c r="D3807" s="12">
        <v>39797</v>
      </c>
      <c r="E3807" s="11" t="s">
        <v>14967</v>
      </c>
      <c r="F3807" s="11" t="s">
        <v>14968</v>
      </c>
      <c r="G3807" s="11" t="s">
        <v>28</v>
      </c>
      <c r="H3807" s="11" t="s">
        <v>10322</v>
      </c>
      <c r="I3807" s="11" t="str">
        <f>IF(AH$1="","",IFERROR(TRIM(MID($AG3807,FIND(":",$AG3807,FIND(AH$1,$AG3807))+1,FIND("=",$AG3807,FIND(AH$1,$AG3807))-FIND(":",$AG3807,FIND(AH$1,$AG3807))-1)),"卖家未填"))</f>
        <v>卖家未填</v>
      </c>
      <c r="J3807" s="11" t="str">
        <f>IF(AI$1="","",IFERROR(TRIM(MID($AG3807,FIND(":",$AG3807,FIND(AI$1,$AG3807))+1,FIND("=",$AG3807,FIND(AI$1,$AG3807))-FIND(":",$AG3807,FIND(AI$1,$AG3807))-1)),"卖家未填"))</f>
        <v>907</v>
      </c>
      <c r="K3807" s="11" t="str">
        <f>IF(AJ$1="","",IFERROR(TRIM(MID($AG3807,FIND(":",$AG3807,FIND(AJ$1,$AG3807))+1,FIND("=",$AG3807,FIND(AJ$1,$AG3807))-FIND(":",$AG3807,FIND(AJ$1,$AG3807))-1)),"卖家未填"))</f>
        <v>卖家未填</v>
      </c>
      <c r="L3807" s="11" t="str">
        <f>IF(AK$1="","",IFERROR(TRIM(MID($AG3807,FIND(":",$AG3807,FIND(AK$1,$AG3807))+1,FIND("=",$AG3807,FIND(AK$1,$AG3807))-FIND(":",$AG3807,FIND(AK$1,$AG3807))-1)),"卖家未填"))</f>
        <v>卖家未填</v>
      </c>
      <c r="M3807" s="11" t="str">
        <f>IF(AL$1="","",IFERROR(TRIM(MID($AG3807,FIND(":",$AG3807,FIND(AL$1,$AG3807))+1,FIND("=",$AG3807,FIND(AL$1,$AG3807))-FIND(":",$AG3807,FIND(AL$1,$AG3807))-1)),"卖家未填"))</f>
        <v>包装</v>
      </c>
      <c r="N3807" s="11" t="s">
        <v>3357</v>
      </c>
      <c r="O3807" s="11" t="s">
        <v>4952</v>
      </c>
      <c r="P3807" s="13">
        <v>21</v>
      </c>
      <c r="Q3807" s="13">
        <v>14.7</v>
      </c>
      <c r="R3807" s="11">
        <v>14.7</v>
      </c>
      <c r="S3807" s="14">
        <f>IFERROR(V3807/T3807,"0")</f>
        <v>19.599999999999998</v>
      </c>
      <c r="T3807" s="11">
        <v>3</v>
      </c>
      <c r="U3807" s="11">
        <v>4</v>
      </c>
      <c r="V3807" s="15">
        <f>R3807*U3807</f>
        <v>58.8</v>
      </c>
      <c r="W3807" s="11">
        <v>5</v>
      </c>
      <c r="X3807" s="11">
        <v>51</v>
      </c>
      <c r="Y3807" s="11">
        <v>10039640636</v>
      </c>
      <c r="Z3807" s="11">
        <v>36858260</v>
      </c>
      <c r="AA3807" s="16">
        <f>IFERROR((MID(AE3807,FIND("ends=",AE3807)+5,FIND("000&amp;starts",AE3807)-FIND("ends=",AE3807)-5)+8*3600)/86400+70*365+19,"")</f>
        <v>42032.413645833338</v>
      </c>
      <c r="AB3807" s="17" t="str">
        <f>HYPERLINK("http://item.taobao.com/item.htm?id="&amp;Y3807,"点击查看")</f>
        <v>点击查看</v>
      </c>
      <c r="AC3807" s="11">
        <f>YEAR(D3807)</f>
        <v>2008</v>
      </c>
      <c r="AD3807" s="11"/>
      <c r="AE3807" s="11" t="s">
        <v>8449</v>
      </c>
      <c r="AF3807" s="11"/>
      <c r="AG3807" s="11" t="s">
        <v>13948</v>
      </c>
    </row>
    <row r="3808" spans="1:33" x14ac:dyDescent="0.15">
      <c r="A3808" s="11" t="s">
        <v>14947</v>
      </c>
      <c r="B3808" s="11" t="s">
        <v>15367</v>
      </c>
      <c r="C3808" s="11" t="s">
        <v>14946</v>
      </c>
      <c r="D3808" s="12">
        <v>39612</v>
      </c>
      <c r="E3808" s="11" t="s">
        <v>46</v>
      </c>
      <c r="F3808" s="11" t="s">
        <v>14977</v>
      </c>
      <c r="G3808" s="11" t="s">
        <v>36</v>
      </c>
      <c r="H3808" s="11" t="s">
        <v>10362</v>
      </c>
      <c r="I3808" s="11" t="str">
        <f>IF(AH$1="","",IFERROR(TRIM(MID($AG3808,FIND(":",$AG3808,FIND(AH$1,$AG3808))+1,FIND("=",$AG3808,FIND(AH$1,$AG3808))-FIND(":",$AG3808,FIND(AH$1,$AG3808))-1)),"卖家未填"))</f>
        <v>卖家未填</v>
      </c>
      <c r="J3808" s="11" t="str">
        <f>IF(AI$1="","",IFERROR(TRIM(MID($AG3808,FIND(":",$AG3808,FIND(AI$1,$AG3808))+1,FIND("=",$AG3808,FIND(AI$1,$AG3808))-FIND(":",$AG3808,FIND(AI$1,$AG3808))-1)),"卖家未填"))</f>
        <v>500</v>
      </c>
      <c r="K3808" s="11" t="str">
        <f>IF(AJ$1="","",IFERROR(TRIM(MID($AG3808,FIND(":",$AG3808,FIND(AJ$1,$AG3808))+1,FIND("=",$AG3808,FIND(AJ$1,$AG3808))-FIND(":",$AG3808,FIND(AJ$1,$AG3808))-1)),"卖家未填"))</f>
        <v>卖家未填</v>
      </c>
      <c r="L3808" s="11" t="str">
        <f>IF(AK$1="","",IFERROR(TRIM(MID($AG3808,FIND(":",$AG3808,FIND(AK$1,$AG3808))+1,FIND("=",$AG3808,FIND(AK$1,$AG3808))-FIND(":",$AG3808,FIND(AK$1,$AG3808))-1)),"卖家未填"))</f>
        <v>卖家未填</v>
      </c>
      <c r="M3808" s="11" t="str">
        <f>IF(AL$1="","",IFERROR(TRIM(MID($AG3808,FIND(":",$AG3808,FIND(AL$1,$AG3808))+1,FIND("=",$AG3808,FIND(AL$1,$AG3808))-FIND(":",$AG3808,FIND(AL$1,$AG3808))-1)),"卖家未填"))</f>
        <v>散装</v>
      </c>
      <c r="N3808" s="11" t="s">
        <v>4147</v>
      </c>
      <c r="O3808" s="11" t="s">
        <v>4556</v>
      </c>
      <c r="P3808" s="13">
        <v>14.8</v>
      </c>
      <c r="Q3808" s="13">
        <v>14.65</v>
      </c>
      <c r="R3808" s="11">
        <v>14.65</v>
      </c>
      <c r="S3808" s="14">
        <f>IFERROR(V3808/T3808,"0")</f>
        <v>29.3</v>
      </c>
      <c r="T3808" s="11">
        <v>2</v>
      </c>
      <c r="U3808" s="11">
        <v>4</v>
      </c>
      <c r="V3808" s="15">
        <f>R3808*U3808</f>
        <v>58.6</v>
      </c>
      <c r="W3808" s="11">
        <v>7</v>
      </c>
      <c r="X3808" s="11">
        <v>37</v>
      </c>
      <c r="Y3808" s="11">
        <v>37300118371</v>
      </c>
      <c r="Z3808" s="11">
        <v>35944745</v>
      </c>
      <c r="AA3808" s="16">
        <f>IFERROR((MID(AE3808,FIND("ends=",AE3808)+5,FIND("000&amp;starts",AE3808)-FIND("ends=",AE3808)-5)+8*3600)/86400+70*365+19,"")</f>
        <v>42033.591712962967</v>
      </c>
      <c r="AB3808" s="17" t="str">
        <f>HYPERLINK("http://item.taobao.com/item.htm?id="&amp;Y3808,"点击查看")</f>
        <v>点击查看</v>
      </c>
      <c r="AC3808" s="11">
        <f>YEAR(D3808)</f>
        <v>2008</v>
      </c>
      <c r="AD3808" s="11"/>
      <c r="AE3808" s="11" t="s">
        <v>9283</v>
      </c>
      <c r="AF3808" s="11" t="s">
        <v>9618</v>
      </c>
      <c r="AG3808" s="11" t="s">
        <v>13342</v>
      </c>
    </row>
    <row r="3809" spans="1:33" x14ac:dyDescent="0.15">
      <c r="A3809" s="11" t="s">
        <v>14895</v>
      </c>
      <c r="B3809" s="11" t="s">
        <v>16132</v>
      </c>
      <c r="C3809" s="11" t="s">
        <v>14897</v>
      </c>
      <c r="D3809" s="12">
        <v>41330</v>
      </c>
      <c r="E3809" s="11" t="s">
        <v>24</v>
      </c>
      <c r="F3809" s="11" t="s">
        <v>24</v>
      </c>
      <c r="G3809" s="11" t="s">
        <v>24</v>
      </c>
      <c r="H3809" s="11" t="s">
        <v>10322</v>
      </c>
      <c r="I3809" s="11" t="str">
        <f>IF(AH$1="","",IFERROR(TRIM(MID($AG3809,FIND(":",$AG3809,FIND(AH$1,$AG3809))+1,FIND("=",$AG3809,FIND(AH$1,$AG3809))-FIND(":",$AG3809,FIND(AH$1,$AG3809))-1)),"卖家未填"))</f>
        <v>卖家未填</v>
      </c>
      <c r="J3809" s="11" t="str">
        <f>IF(AI$1="","",IFERROR(TRIM(MID($AG3809,FIND(":",$AG3809,FIND(AI$1,$AG3809))+1,FIND("=",$AG3809,FIND(AI$1,$AG3809))-FIND(":",$AG3809,FIND(AI$1,$AG3809))-1)),"卖家未填"))</f>
        <v>450</v>
      </c>
      <c r="K3809" s="11" t="str">
        <f>IF(AJ$1="","",IFERROR(TRIM(MID($AG3809,FIND(":",$AG3809,FIND(AJ$1,$AG3809))+1,FIND("=",$AG3809,FIND(AJ$1,$AG3809))-FIND(":",$AG3809,FIND(AJ$1,$AG3809))-1)),"卖家未填"))</f>
        <v>卖家未填</v>
      </c>
      <c r="L3809" s="11" t="str">
        <f>IF(AK$1="","",IFERROR(TRIM(MID($AG3809,FIND(":",$AG3809,FIND(AK$1,$AG3809))+1,FIND("=",$AG3809,FIND(AK$1,$AG3809))-FIND(":",$AG3809,FIND(AK$1,$AG3809))-1)),"卖家未填"))</f>
        <v>卖家未填</v>
      </c>
      <c r="M3809" s="11" t="str">
        <f>IF(AL$1="","",IFERROR(TRIM(MID($AG3809,FIND(":",$AG3809,FIND(AL$1,$AG3809))+1,FIND("=",$AG3809,FIND(AL$1,$AG3809))-FIND(":",$AG3809,FIND(AL$1,$AG3809))-1)),"卖家未填"))</f>
        <v>包装</v>
      </c>
      <c r="N3809" s="11" t="s">
        <v>2123</v>
      </c>
      <c r="O3809" s="11" t="s">
        <v>4743</v>
      </c>
      <c r="P3809" s="13">
        <v>6.5</v>
      </c>
      <c r="Q3809" s="13"/>
      <c r="R3809" s="11">
        <v>6.5</v>
      </c>
      <c r="S3809" s="14">
        <f>IFERROR(V3809/T3809,"0")</f>
        <v>8.3571428571428577</v>
      </c>
      <c r="T3809" s="11">
        <v>7</v>
      </c>
      <c r="U3809" s="11">
        <v>9</v>
      </c>
      <c r="V3809" s="15">
        <f>R3809*U3809</f>
        <v>58.5</v>
      </c>
      <c r="W3809" s="11">
        <v>20</v>
      </c>
      <c r="X3809" s="11">
        <v>95</v>
      </c>
      <c r="Y3809" s="11">
        <v>36497231733</v>
      </c>
      <c r="Z3809" s="11">
        <v>102352967</v>
      </c>
      <c r="AA3809" s="16">
        <f>IFERROR((MID(AE3809,FIND("ends=",AE3809)+5,FIND("000&amp;starts",AE3809)-FIND("ends=",AE3809)-5)+8*3600)/86400+70*365+19,"")</f>
        <v>42030.917615740742</v>
      </c>
      <c r="AB3809" s="17" t="str">
        <f>HYPERLINK("http://item.taobao.com/item.htm?id="&amp;Y3809,"点击查看")</f>
        <v>点击查看</v>
      </c>
      <c r="AC3809" s="11">
        <f>YEAR(D3809)</f>
        <v>2013</v>
      </c>
      <c r="AD3809" s="11"/>
      <c r="AE3809" s="11" t="s">
        <v>7211</v>
      </c>
      <c r="AF3809" s="11"/>
      <c r="AG3809" s="11" t="s">
        <v>12843</v>
      </c>
    </row>
    <row r="3810" spans="1:33" x14ac:dyDescent="0.15">
      <c r="A3810" s="11" t="s">
        <v>14895</v>
      </c>
      <c r="B3810" s="11" t="s">
        <v>15840</v>
      </c>
      <c r="C3810" s="11" t="s">
        <v>14897</v>
      </c>
      <c r="D3810" s="12">
        <v>41190</v>
      </c>
      <c r="E3810" s="11" t="s">
        <v>14959</v>
      </c>
      <c r="F3810" s="11" t="s">
        <v>14997</v>
      </c>
      <c r="G3810" s="11" t="s">
        <v>52</v>
      </c>
      <c r="H3810" s="11" t="s">
        <v>10549</v>
      </c>
      <c r="I3810" s="11" t="str">
        <f>IF(AH$1="","",IFERROR(TRIM(MID($AG3810,FIND(":",$AG3810,FIND(AH$1,$AG3810))+1,FIND("=",$AG3810,FIND(AH$1,$AG3810))-FIND(":",$AG3810,FIND(AH$1,$AG3810))-1)),"卖家未填"))</f>
        <v>年糕</v>
      </c>
      <c r="J3810" s="11" t="str">
        <f>IF(AI$1="","",IFERROR(TRIM(MID($AG3810,FIND(":",$AG3810,FIND(AI$1,$AG3810))+1,FIND("=",$AG3810,FIND(AI$1,$AG3810))-FIND(":",$AG3810,FIND(AI$1,$AG3810))-1)),"卖家未填"))</f>
        <v>400</v>
      </c>
      <c r="K3810" s="11" t="str">
        <f>IF(AJ$1="","",IFERROR(TRIM(MID($AG3810,FIND(":",$AG3810,FIND(AJ$1,$AG3810))+1,FIND("=",$AG3810,FIND(AJ$1,$AG3810))-FIND(":",$AG3810,FIND(AJ$1,$AG3810))-1)),"卖家未填"))</f>
        <v>卖家未填</v>
      </c>
      <c r="L3810" s="11" t="str">
        <f>IF(AK$1="","",IFERROR(TRIM(MID($AG3810,FIND(":",$AG3810,FIND(AK$1,$AG3810))+1,FIND("=",$AG3810,FIND(AK$1,$AG3810))-FIND(":",$AG3810,FIND(AK$1,$AG3810))-1)),"卖家未填"))</f>
        <v>卖家未填</v>
      </c>
      <c r="M3810" s="11" t="str">
        <f>IF(AL$1="","",IFERROR(TRIM(MID($AG3810,FIND(":",$AG3810,FIND(AL$1,$AG3810))+1,FIND("=",$AG3810,FIND(AL$1,$AG3810))-FIND(":",$AG3810,FIND(AL$1,$AG3810))-1)),"卖家未填"))</f>
        <v>包装</v>
      </c>
      <c r="N3810" s="11" t="s">
        <v>2342</v>
      </c>
      <c r="O3810" s="11" t="s">
        <v>4722</v>
      </c>
      <c r="P3810" s="13">
        <v>4.5</v>
      </c>
      <c r="Q3810" s="13"/>
      <c r="R3810" s="11">
        <v>4.5</v>
      </c>
      <c r="S3810" s="14">
        <f>IFERROR(V3810/T3810,"0")</f>
        <v>9.75</v>
      </c>
      <c r="T3810" s="11">
        <v>6</v>
      </c>
      <c r="U3810" s="11">
        <v>13</v>
      </c>
      <c r="V3810" s="15">
        <f>R3810*U3810</f>
        <v>58.5</v>
      </c>
      <c r="W3810" s="11">
        <v>6</v>
      </c>
      <c r="X3810" s="11">
        <v>2</v>
      </c>
      <c r="Y3810" s="11">
        <v>42009263912</v>
      </c>
      <c r="Z3810" s="11">
        <v>100432862</v>
      </c>
      <c r="AA3810" s="16">
        <f>IFERROR((MID(AE3810,FIND("ends=",AE3810)+5,FIND("000&amp;starts",AE3810)-FIND("ends=",AE3810)-5)+8*3600)/86400+70*365+19,"")</f>
        <v>42031.931944444441</v>
      </c>
      <c r="AB3810" s="17" t="str">
        <f>HYPERLINK("http://item.taobao.com/item.htm?id="&amp;Y3810,"点击查看")</f>
        <v>点击查看</v>
      </c>
      <c r="AC3810" s="11">
        <f>YEAR(D3810)</f>
        <v>2012</v>
      </c>
      <c r="AD3810" s="11"/>
      <c r="AE3810" s="11" t="s">
        <v>7425</v>
      </c>
      <c r="AF3810" s="11" t="s">
        <v>9837</v>
      </c>
      <c r="AG3810" s="11" t="s">
        <v>13042</v>
      </c>
    </row>
    <row r="3811" spans="1:33" x14ac:dyDescent="0.15">
      <c r="A3811" s="11" t="s">
        <v>14910</v>
      </c>
      <c r="B3811" s="11" t="s">
        <v>16663</v>
      </c>
      <c r="C3811" s="11" t="s">
        <v>14912</v>
      </c>
      <c r="D3811" s="12">
        <v>41534</v>
      </c>
      <c r="E3811" s="11" t="s">
        <v>14961</v>
      </c>
      <c r="F3811" s="11" t="s">
        <v>10807</v>
      </c>
      <c r="G3811" s="11" t="s">
        <v>31</v>
      </c>
      <c r="H3811" s="11" t="s">
        <v>10322</v>
      </c>
      <c r="I3811" s="11" t="str">
        <f>IF(AH$1="","",IFERROR(TRIM(MID($AG3811,FIND(":",$AG3811,FIND(AH$1,$AG3811))+1,FIND("=",$AG3811,FIND(AH$1,$AG3811))-FIND(":",$AG3811,FIND(AH$1,$AG3811))-1)),"卖家未填"))</f>
        <v>卖家未填</v>
      </c>
      <c r="J3811" s="11" t="str">
        <f>IF(AI$1="","",IFERROR(TRIM(MID($AG3811,FIND(":",$AG3811,FIND(AI$1,$AG3811))+1,FIND("=",$AG3811,FIND(AI$1,$AG3811))-FIND(":",$AG3811,FIND(AI$1,$AG3811))-1)),"卖家未填"))</f>
        <v>450</v>
      </c>
      <c r="K3811" s="11" t="str">
        <f>IF(AJ$1="","",IFERROR(TRIM(MID($AG3811,FIND(":",$AG3811,FIND(AJ$1,$AG3811))+1,FIND("=",$AG3811,FIND(AJ$1,$AG3811))-FIND(":",$AG3811,FIND(AJ$1,$AG3811))-1)),"卖家未填"))</f>
        <v>卖家未填</v>
      </c>
      <c r="L3811" s="11" t="str">
        <f>IF(AK$1="","",IFERROR(TRIM(MID($AG3811,FIND(":",$AG3811,FIND(AK$1,$AG3811))+1,FIND("=",$AG3811,FIND(AK$1,$AG3811))-FIND(":",$AG3811,FIND(AK$1,$AG3811))-1)),"卖家未填"))</f>
        <v>卖家未填</v>
      </c>
      <c r="M3811" s="11" t="str">
        <f>IF(AL$1="","",IFERROR(TRIM(MID($AG3811,FIND(":",$AG3811,FIND(AL$1,$AG3811))+1,FIND("=",$AG3811,FIND(AL$1,$AG3811))-FIND(":",$AG3811,FIND(AL$1,$AG3811))-1)),"卖家未填"))</f>
        <v>散装</v>
      </c>
      <c r="N3811" s="11" t="s">
        <v>3246</v>
      </c>
      <c r="O3811" s="11" t="s">
        <v>4743</v>
      </c>
      <c r="P3811" s="13">
        <v>6.5</v>
      </c>
      <c r="Q3811" s="13"/>
      <c r="R3811" s="11">
        <v>6.5</v>
      </c>
      <c r="S3811" s="14">
        <f>IFERROR(V3811/T3811,"0")</f>
        <v>19.5</v>
      </c>
      <c r="T3811" s="11">
        <v>3</v>
      </c>
      <c r="U3811" s="11">
        <v>9</v>
      </c>
      <c r="V3811" s="15">
        <f>R3811*U3811</f>
        <v>58.5</v>
      </c>
      <c r="W3811" s="11">
        <v>1</v>
      </c>
      <c r="X3811" s="11">
        <v>6</v>
      </c>
      <c r="Y3811" s="11">
        <v>35169820671</v>
      </c>
      <c r="Z3811" s="11">
        <v>106440209</v>
      </c>
      <c r="AA3811" s="16">
        <f>IFERROR((MID(AE3811,FIND("ends=",AE3811)+5,FIND("000&amp;starts",AE3811)-FIND("ends=",AE3811)-5)+8*3600)/86400+70*365+19,"")</f>
        <v>42030.881747685184</v>
      </c>
      <c r="AB3811" s="17" t="str">
        <f>HYPERLINK("http://item.taobao.com/item.htm?id="&amp;Y3811,"点击查看")</f>
        <v>点击查看</v>
      </c>
      <c r="AC3811" s="11">
        <f>YEAR(D3811)</f>
        <v>2013</v>
      </c>
      <c r="AD3811" s="11"/>
      <c r="AE3811" s="11" t="s">
        <v>8332</v>
      </c>
      <c r="AF3811" s="11"/>
      <c r="AG3811" s="11" t="s">
        <v>13843</v>
      </c>
    </row>
    <row r="3812" spans="1:33" x14ac:dyDescent="0.15">
      <c r="A3812" s="11" t="s">
        <v>14947</v>
      </c>
      <c r="B3812" s="11" t="s">
        <v>17037</v>
      </c>
      <c r="C3812" s="11" t="s">
        <v>14946</v>
      </c>
      <c r="D3812" s="12">
        <v>41332</v>
      </c>
      <c r="E3812" s="11" t="s">
        <v>15006</v>
      </c>
      <c r="F3812" s="11" t="s">
        <v>15025</v>
      </c>
      <c r="G3812" s="11" t="s">
        <v>76</v>
      </c>
      <c r="H3812" s="11" t="s">
        <v>10322</v>
      </c>
      <c r="I3812" s="11" t="str">
        <f>IF(AH$1="","",IFERROR(TRIM(MID($AG3812,FIND(":",$AG3812,FIND(AH$1,$AG3812))+1,FIND("=",$AG3812,FIND(AH$1,$AG3812))-FIND(":",$AG3812,FIND(AH$1,$AG3812))-1)),"卖家未填"))</f>
        <v>卖家未填</v>
      </c>
      <c r="J3812" s="11" t="str">
        <f>IF(AI$1="","",IFERROR(TRIM(MID($AG3812,FIND(":",$AG3812,FIND(AI$1,$AG3812))+1,FIND("=",$AG3812,FIND(AI$1,$AG3812))-FIND(":",$AG3812,FIND(AI$1,$AG3812))-1)),"卖家未填"))</f>
        <v>500</v>
      </c>
      <c r="K3812" s="11" t="str">
        <f>IF(AJ$1="","",IFERROR(TRIM(MID($AG3812,FIND(":",$AG3812,FIND(AJ$1,$AG3812))+1,FIND("=",$AG3812,FIND(AJ$1,$AG3812))-FIND(":",$AG3812,FIND(AJ$1,$AG3812))-1)),"卖家未填"))</f>
        <v>卖家未填</v>
      </c>
      <c r="L3812" s="11" t="str">
        <f>IF(AK$1="","",IFERROR(TRIM(MID($AG3812,FIND(":",$AG3812,FIND(AK$1,$AG3812))+1,FIND("=",$AG3812,FIND(AK$1,$AG3812))-FIND(":",$AG3812,FIND(AK$1,$AG3812))-1)),"卖家未填"))</f>
        <v>卖家未填</v>
      </c>
      <c r="M3812" s="11" t="str">
        <f>IF(AL$1="","",IFERROR(TRIM(MID($AG3812,FIND(":",$AG3812,FIND(AL$1,$AG3812))+1,FIND("=",$AG3812,FIND(AL$1,$AG3812))-FIND(":",$AG3812,FIND(AL$1,$AG3812))-1)),"卖家未填"))</f>
        <v>包装</v>
      </c>
      <c r="N3812" s="11" t="s">
        <v>4037</v>
      </c>
      <c r="O3812" s="11" t="s">
        <v>4472</v>
      </c>
      <c r="P3812" s="13">
        <v>6.5</v>
      </c>
      <c r="Q3812" s="13"/>
      <c r="R3812" s="11">
        <v>6.5</v>
      </c>
      <c r="S3812" s="14">
        <f>IFERROR(V3812/T3812,"0")</f>
        <v>29.25</v>
      </c>
      <c r="T3812" s="11">
        <v>2</v>
      </c>
      <c r="U3812" s="11">
        <v>9</v>
      </c>
      <c r="V3812" s="15">
        <f>R3812*U3812</f>
        <v>58.5</v>
      </c>
      <c r="W3812" s="11">
        <v>2</v>
      </c>
      <c r="X3812" s="11">
        <v>6</v>
      </c>
      <c r="Y3812" s="11">
        <v>37484334520</v>
      </c>
      <c r="Z3812" s="11">
        <v>102401027</v>
      </c>
      <c r="AA3812" s="16">
        <f>IFERROR((MID(AE3812,FIND("ends=",AE3812)+5,FIND("000&amp;starts",AE3812)-FIND("ends=",AE3812)-5)+8*3600)/86400+70*365+19,"")</f>
        <v>42032.797164351854</v>
      </c>
      <c r="AB3812" s="17" t="str">
        <f>HYPERLINK("http://item.taobao.com/item.htm?id="&amp;Y3812,"点击查看")</f>
        <v>点击查看</v>
      </c>
      <c r="AC3812" s="11">
        <f>YEAR(D3812)</f>
        <v>2013</v>
      </c>
      <c r="AD3812" s="11"/>
      <c r="AE3812" s="11" t="s">
        <v>9167</v>
      </c>
      <c r="AF3812" s="11"/>
      <c r="AG3812" s="11" t="s">
        <v>14570</v>
      </c>
    </row>
    <row r="3813" spans="1:33" x14ac:dyDescent="0.15">
      <c r="A3813" s="11" t="s">
        <v>14947</v>
      </c>
      <c r="B3813" s="11" t="s">
        <v>17063</v>
      </c>
      <c r="C3813" s="11" t="s">
        <v>14949</v>
      </c>
      <c r="D3813" s="12">
        <v>40086</v>
      </c>
      <c r="E3813" s="11" t="s">
        <v>14965</v>
      </c>
      <c r="F3813" s="11" t="s">
        <v>14970</v>
      </c>
      <c r="G3813" s="11" t="s">
        <v>30</v>
      </c>
      <c r="H3813" s="11" t="s">
        <v>10322</v>
      </c>
      <c r="I3813" s="11" t="str">
        <f>IF(AH$1="","",IFERROR(TRIM(MID($AG3813,FIND(":",$AG3813,FIND(AH$1,$AG3813))+1,FIND("=",$AG3813,FIND(AH$1,$AG3813))-FIND(":",$AG3813,FIND(AH$1,$AG3813))-1)),"卖家未填"))</f>
        <v>卖家未填</v>
      </c>
      <c r="J3813" s="11" t="str">
        <f>IF(AI$1="","",IFERROR(TRIM(MID($AG3813,FIND(":",$AG3813,FIND(AI$1,$AG3813))+1,FIND("=",$AG3813,FIND(AI$1,$AG3813))-FIND(":",$AG3813,FIND(AI$1,$AG3813))-1)),"卖家未填"))</f>
        <v>500</v>
      </c>
      <c r="K3813" s="11" t="str">
        <f>IF(AJ$1="","",IFERROR(TRIM(MID($AG3813,FIND(":",$AG3813,FIND(AJ$1,$AG3813))+1,FIND("=",$AG3813,FIND(AJ$1,$AG3813))-FIND(":",$AG3813,FIND(AJ$1,$AG3813))-1)),"卖家未填"))</f>
        <v>卖家未填</v>
      </c>
      <c r="L3813" s="11" t="str">
        <f>IF(AK$1="","",IFERROR(TRIM(MID($AG3813,FIND(":",$AG3813,FIND(AK$1,$AG3813))+1,FIND("=",$AG3813,FIND(AK$1,$AG3813))-FIND(":",$AG3813,FIND(AK$1,$AG3813))-1)),"卖家未填"))</f>
        <v>卖家未填</v>
      </c>
      <c r="M3813" s="11" t="str">
        <f>IF(AL$1="","",IFERROR(TRIM(MID($AG3813,FIND(":",$AG3813,FIND(AL$1,$AG3813))+1,FIND("=",$AG3813,FIND(AL$1,$AG3813))-FIND(":",$AG3813,FIND(AL$1,$AG3813))-1)),"卖家未填"))</f>
        <v>散装</v>
      </c>
      <c r="N3813" s="11" t="s">
        <v>4096</v>
      </c>
      <c r="O3813" s="11" t="s">
        <v>4472</v>
      </c>
      <c r="P3813" s="13">
        <v>6.5</v>
      </c>
      <c r="Q3813" s="13"/>
      <c r="R3813" s="11">
        <v>6.5</v>
      </c>
      <c r="S3813" s="14">
        <f>IFERROR(V3813/T3813,"0")</f>
        <v>29.25</v>
      </c>
      <c r="T3813" s="11">
        <v>2</v>
      </c>
      <c r="U3813" s="11">
        <v>9</v>
      </c>
      <c r="V3813" s="15">
        <f>R3813*U3813</f>
        <v>58.5</v>
      </c>
      <c r="W3813" s="11">
        <v>1</v>
      </c>
      <c r="X3813" s="11"/>
      <c r="Y3813" s="11">
        <v>43004103091</v>
      </c>
      <c r="Z3813" s="11">
        <v>59407819</v>
      </c>
      <c r="AA3813" s="16">
        <f>IFERROR((MID(AE3813,FIND("ends=",AE3813)+5,FIND("000&amp;starts",AE3813)-FIND("ends=",AE3813)-5)+8*3600)/86400+70*365+19,"")</f>
        <v>42033.431423611109</v>
      </c>
      <c r="AB3813" s="17" t="str">
        <f>HYPERLINK("http://item.taobao.com/item.htm?id="&amp;Y3813,"点击查看")</f>
        <v>点击查看</v>
      </c>
      <c r="AC3813" s="11">
        <f>YEAR(D3813)</f>
        <v>2009</v>
      </c>
      <c r="AD3813" s="11"/>
      <c r="AE3813" s="11" t="s">
        <v>9233</v>
      </c>
      <c r="AF3813" s="11"/>
      <c r="AG3813" s="11" t="s">
        <v>11237</v>
      </c>
    </row>
    <row r="3814" spans="1:33" x14ac:dyDescent="0.15">
      <c r="A3814" s="11" t="s">
        <v>14910</v>
      </c>
      <c r="B3814" s="11" t="s">
        <v>16672</v>
      </c>
      <c r="C3814" s="11" t="s">
        <v>14912</v>
      </c>
      <c r="D3814" s="12">
        <v>41572</v>
      </c>
      <c r="E3814" s="11" t="s">
        <v>24</v>
      </c>
      <c r="F3814" s="11" t="s">
        <v>24</v>
      </c>
      <c r="G3814" s="11" t="s">
        <v>24</v>
      </c>
      <c r="H3814" s="11" t="s">
        <v>10804</v>
      </c>
      <c r="I3814" s="11" t="str">
        <f>IF(AH$1="","",IFERROR(TRIM(MID($AG3814,FIND(":",$AG3814,FIND(AH$1,$AG3814))+1,FIND("=",$AG3814,FIND(AH$1,$AG3814))-FIND(":",$AG3814,FIND(AH$1,$AG3814))-1)),"卖家未填"))</f>
        <v>年糕</v>
      </c>
      <c r="J3814" s="11" t="str">
        <f>IF(AI$1="","",IFERROR(TRIM(MID($AG3814,FIND(":",$AG3814,FIND(AI$1,$AG3814))+1,FIND("=",$AG3814,FIND(AI$1,$AG3814))-FIND(":",$AG3814,FIND(AI$1,$AG3814))-1)),"卖家未填"))</f>
        <v>500</v>
      </c>
      <c r="K3814" s="11" t="str">
        <f>IF(AJ$1="","",IFERROR(TRIM(MID($AG3814,FIND(":",$AG3814,FIND(AJ$1,$AG3814))+1,FIND("=",$AG3814,FIND(AJ$1,$AG3814))-FIND(":",$AG3814,FIND(AJ$1,$AG3814))-1)),"卖家未填"))</f>
        <v>卖家未填</v>
      </c>
      <c r="L3814" s="11" t="str">
        <f>IF(AK$1="","",IFERROR(TRIM(MID($AG3814,FIND(":",$AG3814,FIND(AK$1,$AG3814))+1,FIND("=",$AG3814,FIND(AK$1,$AG3814))-FIND(":",$AG3814,FIND(AK$1,$AG3814))-1)),"卖家未填"))</f>
        <v>卖家未填</v>
      </c>
      <c r="M3814" s="11" t="str">
        <f>IF(AL$1="","",IFERROR(TRIM(MID($AG3814,FIND(":",$AG3814,FIND(AL$1,$AG3814))+1,FIND("=",$AG3814,FIND(AL$1,$AG3814))-FIND(":",$AG3814,FIND(AL$1,$AG3814))-1)),"卖家未填"))</f>
        <v>散装</v>
      </c>
      <c r="N3814" s="11" t="s">
        <v>3268</v>
      </c>
      <c r="O3814" s="11" t="s">
        <v>5172</v>
      </c>
      <c r="P3814" s="13">
        <v>8.3000000000000007</v>
      </c>
      <c r="Q3814" s="13"/>
      <c r="R3814" s="11">
        <v>8.3000000000000007</v>
      </c>
      <c r="S3814" s="14">
        <f>IFERROR(V3814/T3814,"0")</f>
        <v>19.366666666666671</v>
      </c>
      <c r="T3814" s="11">
        <v>3</v>
      </c>
      <c r="U3814" s="11">
        <v>7</v>
      </c>
      <c r="V3814" s="15">
        <f>R3814*U3814</f>
        <v>58.100000000000009</v>
      </c>
      <c r="W3814" s="11">
        <v>1</v>
      </c>
      <c r="X3814" s="11">
        <v>6</v>
      </c>
      <c r="Y3814" s="11">
        <v>35999811169</v>
      </c>
      <c r="Z3814" s="11">
        <v>107037554</v>
      </c>
      <c r="AA3814" s="16">
        <f>IFERROR((MID(AE3814,FIND("ends=",AE3814)+5,FIND("000&amp;starts",AE3814)-FIND("ends=",AE3814)-5)+8*3600)/86400+70*365+19,"")</f>
        <v>42031.324942129635</v>
      </c>
      <c r="AB3814" s="17" t="str">
        <f>HYPERLINK("http://item.taobao.com/item.htm?id="&amp;Y3814,"点击查看")</f>
        <v>点击查看</v>
      </c>
      <c r="AC3814" s="11">
        <f>YEAR(D3814)</f>
        <v>2013</v>
      </c>
      <c r="AD3814" s="11"/>
      <c r="AE3814" s="11" t="s">
        <v>8355</v>
      </c>
      <c r="AF3814" s="11" t="s">
        <v>10116</v>
      </c>
      <c r="AG3814" s="11" t="s">
        <v>13862</v>
      </c>
    </row>
    <row r="3815" spans="1:33" x14ac:dyDescent="0.15">
      <c r="A3815" s="11" t="s">
        <v>14910</v>
      </c>
      <c r="B3815" s="11" t="s">
        <v>15200</v>
      </c>
      <c r="C3815" s="11" t="s">
        <v>14913</v>
      </c>
      <c r="D3815" s="12">
        <v>40174</v>
      </c>
      <c r="E3815" s="11" t="s">
        <v>46</v>
      </c>
      <c r="F3815" s="11" t="s">
        <v>14977</v>
      </c>
      <c r="G3815" s="11" t="s">
        <v>36</v>
      </c>
      <c r="H3815" s="11" t="s">
        <v>10322</v>
      </c>
      <c r="I3815" s="11" t="str">
        <f>IF(AH$1="","",IFERROR(TRIM(MID($AG3815,FIND(":",$AG3815,FIND(AH$1,$AG3815))+1,FIND("=",$AG3815,FIND(AH$1,$AG3815))-FIND(":",$AG3815,FIND(AH$1,$AG3815))-1)),"卖家未填"))</f>
        <v>卖家未填</v>
      </c>
      <c r="J3815" s="11" t="str">
        <f>IF(AI$1="","",IFERROR(TRIM(MID($AG3815,FIND(":",$AG3815,FIND(AI$1,$AG3815))+1,FIND("=",$AG3815,FIND(AI$1,$AG3815))-FIND(":",$AG3815,FIND(AI$1,$AG3815))-1)),"卖家未填"))</f>
        <v>450</v>
      </c>
      <c r="K3815" s="11" t="str">
        <f>IF(AJ$1="","",IFERROR(TRIM(MID($AG3815,FIND(":",$AG3815,FIND(AJ$1,$AG3815))+1,FIND("=",$AG3815,FIND(AJ$1,$AG3815))-FIND(":",$AG3815,FIND(AJ$1,$AG3815))-1)),"卖家未填"))</f>
        <v>卖家未填</v>
      </c>
      <c r="L3815" s="11" t="str">
        <f>IF(AK$1="","",IFERROR(TRIM(MID($AG3815,FIND(":",$AG3815,FIND(AK$1,$AG3815))+1,FIND("=",$AG3815,FIND(AK$1,$AG3815))-FIND(":",$AG3815,FIND(AK$1,$AG3815))-1)),"卖家未填"))</f>
        <v>卖家未填</v>
      </c>
      <c r="M3815" s="11" t="str">
        <f>IF(AL$1="","",IFERROR(TRIM(MID($AG3815,FIND(":",$AG3815,FIND(AL$1,$AG3815))+1,FIND("=",$AG3815,FIND(AL$1,$AG3815))-FIND(":",$AG3815,FIND(AL$1,$AG3815))-1)),"卖家未填"))</f>
        <v>散装</v>
      </c>
      <c r="N3815" s="11" t="s">
        <v>3560</v>
      </c>
      <c r="O3815" s="11" t="s">
        <v>5139</v>
      </c>
      <c r="P3815" s="13">
        <v>14.5</v>
      </c>
      <c r="Q3815" s="13"/>
      <c r="R3815" s="11">
        <v>14.5</v>
      </c>
      <c r="S3815" s="14">
        <f>IFERROR(V3815/T3815,"0")</f>
        <v>19.333333333333332</v>
      </c>
      <c r="T3815" s="11">
        <v>3</v>
      </c>
      <c r="U3815" s="11">
        <v>4</v>
      </c>
      <c r="V3815" s="15">
        <f>R3815*U3815</f>
        <v>58</v>
      </c>
      <c r="W3815" s="11">
        <v>1</v>
      </c>
      <c r="X3815" s="11">
        <v>45</v>
      </c>
      <c r="Y3815" s="11">
        <v>8784723600</v>
      </c>
      <c r="Z3815" s="11">
        <v>60230011</v>
      </c>
      <c r="AA3815" s="16">
        <f>IFERROR((MID(AE3815,FIND("ends=",AE3815)+5,FIND("000&amp;starts",AE3815)-FIND("ends=",AE3815)-5)+8*3600)/86400+70*365+19,"")</f>
        <v>42034.911990740744</v>
      </c>
      <c r="AB3815" s="17" t="str">
        <f>HYPERLINK("http://item.taobao.com/item.htm?id="&amp;Y3815,"点击查看")</f>
        <v>点击查看</v>
      </c>
      <c r="AC3815" s="11">
        <f>YEAR(D3815)</f>
        <v>2009</v>
      </c>
      <c r="AD3815" s="11"/>
      <c r="AE3815" s="11" t="s">
        <v>8667</v>
      </c>
      <c r="AF3815" s="11"/>
      <c r="AG3815" s="11" t="s">
        <v>11734</v>
      </c>
    </row>
    <row r="3816" spans="1:33" x14ac:dyDescent="0.15">
      <c r="A3816" s="11" t="s">
        <v>14947</v>
      </c>
      <c r="B3816" s="11" t="s">
        <v>17017</v>
      </c>
      <c r="C3816" s="11" t="s">
        <v>14946</v>
      </c>
      <c r="D3816" s="12">
        <v>41766</v>
      </c>
      <c r="E3816" s="11" t="s">
        <v>14959</v>
      </c>
      <c r="F3816" s="11" t="s">
        <v>14995</v>
      </c>
      <c r="G3816" s="11" t="s">
        <v>50</v>
      </c>
      <c r="H3816" s="11" t="s">
        <v>10322</v>
      </c>
      <c r="I3816" s="11" t="str">
        <f>IF(AH$1="","",IFERROR(TRIM(MID($AG3816,FIND(":",$AG3816,FIND(AH$1,$AG3816))+1,FIND("=",$AG3816,FIND(AH$1,$AG3816))-FIND(":",$AG3816,FIND(AH$1,$AG3816))-1)),"卖家未填"))</f>
        <v>卖家未填</v>
      </c>
      <c r="J3816" s="11" t="str">
        <f>IF(AI$1="","",IFERROR(TRIM(MID($AG3816,FIND(":",$AG3816,FIND(AI$1,$AG3816))+1,FIND("=",$AG3816,FIND(AI$1,$AG3816))-FIND(":",$AG3816,FIND(AI$1,$AG3816))-1)),"卖家未填"))</f>
        <v>280</v>
      </c>
      <c r="K3816" s="11" t="str">
        <f>IF(AJ$1="","",IFERROR(TRIM(MID($AG3816,FIND(":",$AG3816,FIND(AJ$1,$AG3816))+1,FIND("=",$AG3816,FIND(AJ$1,$AG3816))-FIND(":",$AG3816,FIND(AJ$1,$AG3816))-1)),"卖家未填"))</f>
        <v>卖家未填</v>
      </c>
      <c r="L3816" s="11" t="str">
        <f>IF(AK$1="","",IFERROR(TRIM(MID($AG3816,FIND(":",$AG3816,FIND(AK$1,$AG3816))+1,FIND("=",$AG3816,FIND(AK$1,$AG3816))-FIND(":",$AG3816,FIND(AK$1,$AG3816))-1)),"卖家未填"))</f>
        <v>卖家未填</v>
      </c>
      <c r="M3816" s="11" t="str">
        <f>IF(AL$1="","",IFERROR(TRIM(MID($AG3816,FIND(":",$AG3816,FIND(AL$1,$AG3816))+1,FIND("=",$AG3816,FIND(AL$1,$AG3816))-FIND(":",$AG3816,FIND(AL$1,$AG3816))-1)),"卖家未填"))</f>
        <v>包装</v>
      </c>
      <c r="N3816" s="11" t="s">
        <v>3993</v>
      </c>
      <c r="O3816" s="11" t="s">
        <v>4609</v>
      </c>
      <c r="P3816" s="13">
        <v>5.8</v>
      </c>
      <c r="Q3816" s="13"/>
      <c r="R3816" s="11">
        <v>5.8</v>
      </c>
      <c r="S3816" s="14">
        <f>IFERROR(V3816/T3816,"0")</f>
        <v>29</v>
      </c>
      <c r="T3816" s="11">
        <v>2</v>
      </c>
      <c r="U3816" s="11">
        <v>10</v>
      </c>
      <c r="V3816" s="15">
        <f>R3816*U3816</f>
        <v>58</v>
      </c>
      <c r="W3816" s="11">
        <v>9</v>
      </c>
      <c r="X3816" s="11">
        <v>2</v>
      </c>
      <c r="Y3816" s="11">
        <v>39866979444</v>
      </c>
      <c r="Z3816" s="11">
        <v>110714333</v>
      </c>
      <c r="AA3816" s="16">
        <f>IFERROR((MID(AE3816,FIND("ends=",AE3816)+5,FIND("000&amp;starts",AE3816)-FIND("ends=",AE3816)-5)+8*3600)/86400+70*365+19,"")</f>
        <v>42032.566863425927</v>
      </c>
      <c r="AB3816" s="17" t="str">
        <f>HYPERLINK("http://item.taobao.com/item.htm?id="&amp;Y3816,"点击查看")</f>
        <v>点击查看</v>
      </c>
      <c r="AC3816" s="11">
        <f>YEAR(D3816)</f>
        <v>2014</v>
      </c>
      <c r="AD3816" s="11"/>
      <c r="AE3816" s="11" t="s">
        <v>9122</v>
      </c>
      <c r="AF3816" s="11"/>
      <c r="AG3816" s="11" t="s">
        <v>14531</v>
      </c>
    </row>
    <row r="3817" spans="1:33" x14ac:dyDescent="0.15">
      <c r="A3817" s="11" t="s">
        <v>14947</v>
      </c>
      <c r="B3817" s="11" t="s">
        <v>15225</v>
      </c>
      <c r="C3817" s="11" t="s">
        <v>14951</v>
      </c>
      <c r="D3817" s="12">
        <v>40823</v>
      </c>
      <c r="E3817" s="11" t="s">
        <v>24</v>
      </c>
      <c r="F3817" s="11" t="s">
        <v>24</v>
      </c>
      <c r="G3817" s="11" t="s">
        <v>24</v>
      </c>
      <c r="H3817" s="11" t="s">
        <v>10539</v>
      </c>
      <c r="I3817" s="11" t="str">
        <f>IF(AH$1="","",IFERROR(TRIM(MID($AG3817,FIND(":",$AG3817,FIND(AH$1,$AG3817))+1,FIND("=",$AG3817,FIND(AH$1,$AG3817))-FIND(":",$AG3817,FIND(AH$1,$AG3817))-1)),"卖家未填"))</f>
        <v>南瓜味芝士年糕</v>
      </c>
      <c r="J3817" s="11" t="str">
        <f>IF(AI$1="","",IFERROR(TRIM(MID($AG3817,FIND(":",$AG3817,FIND(AI$1,$AG3817))+1,FIND("=",$AG3817,FIND(AI$1,$AG3817))-FIND(":",$AG3817,FIND(AI$1,$AG3817))-1)),"卖家未填"))</f>
        <v>250</v>
      </c>
      <c r="K3817" s="11" t="str">
        <f>IF(AJ$1="","",IFERROR(TRIM(MID($AG3817,FIND(":",$AG3817,FIND(AJ$1,$AG3817))+1,FIND("=",$AG3817,FIND(AJ$1,$AG3817))-FIND(":",$AG3817,FIND(AJ$1,$AG3817))-1)),"卖家未填"))</f>
        <v>卖家未填</v>
      </c>
      <c r="L3817" s="11" t="str">
        <f>IF(AK$1="","",IFERROR(TRIM(MID($AG3817,FIND(":",$AG3817,FIND(AK$1,$AG3817))+1,FIND("=",$AG3817,FIND(AK$1,$AG3817))-FIND(":",$AG3817,FIND(AK$1,$AG3817))-1)),"卖家未填"))</f>
        <v>卖家未填</v>
      </c>
      <c r="M3817" s="11" t="str">
        <f>IF(AL$1="","",IFERROR(TRIM(MID($AG3817,FIND(":",$AG3817,FIND(AL$1,$AG3817))+1,FIND("=",$AG3817,FIND(AL$1,$AG3817))-FIND(":",$AG3817,FIND(AL$1,$AG3817))-1)),"卖家未填"))</f>
        <v>包装</v>
      </c>
      <c r="N3817" s="11" t="s">
        <v>4311</v>
      </c>
      <c r="O3817" s="11" t="s">
        <v>4873</v>
      </c>
      <c r="P3817" s="13">
        <v>29</v>
      </c>
      <c r="Q3817" s="13"/>
      <c r="R3817" s="11">
        <v>29</v>
      </c>
      <c r="S3817" s="14">
        <f>IFERROR(V3817/T3817,"0")</f>
        <v>29</v>
      </c>
      <c r="T3817" s="11">
        <v>2</v>
      </c>
      <c r="U3817" s="11">
        <v>2</v>
      </c>
      <c r="V3817" s="15">
        <f>R3817*U3817</f>
        <v>58</v>
      </c>
      <c r="W3817" s="11"/>
      <c r="X3817" s="11"/>
      <c r="Y3817" s="11">
        <v>42495002416</v>
      </c>
      <c r="Z3817" s="11">
        <v>69100552</v>
      </c>
      <c r="AA3817" s="16">
        <f>IFERROR((MID(AE3817,FIND("ends=",AE3817)+5,FIND("000&amp;starts",AE3817)-FIND("ends=",AE3817)-5)+8*3600)/86400+70*365+19,"")</f>
        <v>42034.874490740738</v>
      </c>
      <c r="AB3817" s="17" t="str">
        <f>HYPERLINK("http://item.taobao.com/item.htm?id="&amp;Y3817,"点击查看")</f>
        <v>点击查看</v>
      </c>
      <c r="AC3817" s="11">
        <f>YEAR(D3817)</f>
        <v>2011</v>
      </c>
      <c r="AD3817" s="11"/>
      <c r="AE3817" s="11" t="s">
        <v>9452</v>
      </c>
      <c r="AF3817" s="11" t="s">
        <v>9824</v>
      </c>
      <c r="AG3817" s="11" t="s">
        <v>14809</v>
      </c>
    </row>
    <row r="3818" spans="1:33" x14ac:dyDescent="0.15">
      <c r="A3818" s="11" t="s">
        <v>14910</v>
      </c>
      <c r="B3818" s="11" t="s">
        <v>15391</v>
      </c>
      <c r="C3818" s="11" t="s">
        <v>14913</v>
      </c>
      <c r="D3818" s="12">
        <v>41223</v>
      </c>
      <c r="E3818" s="11" t="s">
        <v>14957</v>
      </c>
      <c r="F3818" s="11" t="s">
        <v>14998</v>
      </c>
      <c r="G3818" s="11" t="s">
        <v>54</v>
      </c>
      <c r="H3818" s="11" t="s">
        <v>10544</v>
      </c>
      <c r="I3818" s="11" t="str">
        <f>IF(AH$1="","",IFERROR(TRIM(MID($AG3818,FIND(":",$AG3818,FIND(AH$1,$AG3818))+1,FIND("=",$AG3818,FIND(AH$1,$AG3818))-FIND(":",$AG3818,FIND(AH$1,$AG3818))-1)),"卖家未填"))</f>
        <v>年糕</v>
      </c>
      <c r="J3818" s="11" t="str">
        <f>IF(AI$1="","",IFERROR(TRIM(MID($AG3818,FIND(":",$AG3818,FIND(AI$1,$AG3818))+1,FIND("=",$AG3818,FIND(AI$1,$AG3818))-FIND(":",$AG3818,FIND(AI$1,$AG3818))-1)),"卖家未填"))</f>
        <v>500</v>
      </c>
      <c r="K3818" s="11" t="str">
        <f>IF(AJ$1="","",IFERROR(TRIM(MID($AG3818,FIND(":",$AG3818,FIND(AJ$1,$AG3818))+1,FIND("=",$AG3818,FIND(AJ$1,$AG3818))-FIND(":",$AG3818,FIND(AJ$1,$AG3818))-1)),"卖家未填"))</f>
        <v>卖家未填</v>
      </c>
      <c r="L3818" s="11" t="str">
        <f>IF(AK$1="","",IFERROR(TRIM(MID($AG3818,FIND(":",$AG3818,FIND(AK$1,$AG3818))+1,FIND("=",$AG3818,FIND(AK$1,$AG3818))-FIND(":",$AG3818,FIND(AK$1,$AG3818))-1)),"卖家未填"))</f>
        <v>卖家未填</v>
      </c>
      <c r="M3818" s="11" t="str">
        <f>IF(AL$1="","",IFERROR(TRIM(MID($AG3818,FIND(":",$AG3818,FIND(AL$1,$AG3818))+1,FIND("=",$AG3818,FIND(AL$1,$AG3818))-FIND(":",$AG3818,FIND(AL$1,$AG3818))-1)),"卖家未填"))</f>
        <v>散装</v>
      </c>
      <c r="N3818" s="11" t="s">
        <v>2906</v>
      </c>
      <c r="O3818" s="11" t="s">
        <v>4674</v>
      </c>
      <c r="P3818" s="13">
        <v>3.6</v>
      </c>
      <c r="Q3818" s="13"/>
      <c r="R3818" s="11">
        <v>3.6</v>
      </c>
      <c r="S3818" s="14">
        <f>IFERROR(V3818/T3818,"0")</f>
        <v>14.4</v>
      </c>
      <c r="T3818" s="11">
        <v>4</v>
      </c>
      <c r="U3818" s="11">
        <v>16</v>
      </c>
      <c r="V3818" s="15">
        <f>R3818*U3818</f>
        <v>57.6</v>
      </c>
      <c r="W3818" s="11">
        <v>5</v>
      </c>
      <c r="X3818" s="11">
        <v>7</v>
      </c>
      <c r="Y3818" s="11">
        <v>41430471069</v>
      </c>
      <c r="Z3818" s="11">
        <v>100956695</v>
      </c>
      <c r="AA3818" s="16">
        <f>IFERROR((MID(AE3818,FIND("ends=",AE3818)+5,FIND("000&amp;starts",AE3818)-FIND("ends=",AE3818)-5)+8*3600)/86400+70*365+19,"")</f>
        <v>42031.95616898148</v>
      </c>
      <c r="AB3818" s="17" t="str">
        <f>HYPERLINK("http://item.taobao.com/item.htm?id="&amp;Y3818,"点击查看")</f>
        <v>点击查看</v>
      </c>
      <c r="AC3818" s="11">
        <f>YEAR(D3818)</f>
        <v>2012</v>
      </c>
      <c r="AD3818" s="11"/>
      <c r="AE3818" s="11" t="s">
        <v>7985</v>
      </c>
      <c r="AF3818" s="11" t="s">
        <v>9829</v>
      </c>
      <c r="AG3818" s="11" t="s">
        <v>13542</v>
      </c>
    </row>
    <row r="3819" spans="1:33" x14ac:dyDescent="0.15">
      <c r="A3819" s="11" t="s">
        <v>14910</v>
      </c>
      <c r="B3819" s="11" t="s">
        <v>16827</v>
      </c>
      <c r="C3819" s="11" t="s">
        <v>14914</v>
      </c>
      <c r="D3819" s="12">
        <v>41190</v>
      </c>
      <c r="E3819" s="11" t="s">
        <v>15008</v>
      </c>
      <c r="F3819" s="11" t="s">
        <v>15071</v>
      </c>
      <c r="G3819" s="11" t="s">
        <v>199</v>
      </c>
      <c r="H3819" s="11" t="s">
        <v>10850</v>
      </c>
      <c r="I3819" s="11" t="str">
        <f>IF(AH$1="","",IFERROR(TRIM(MID($AG3819,FIND(":",$AG3819,FIND(AH$1,$AG3819))+1,FIND("=",$AG3819,FIND(AH$1,$AG3819))-FIND(":",$AG3819,FIND(AH$1,$AG3819))-1)),"卖家未填"))</f>
        <v>卖家未填</v>
      </c>
      <c r="J3819" s="11" t="str">
        <f>IF(AI$1="","",IFERROR(TRIM(MID($AG3819,FIND(":",$AG3819,FIND(AI$1,$AG3819))+1,FIND("=",$AG3819,FIND(AI$1,$AG3819))-FIND(":",$AG3819,FIND(AI$1,$AG3819))-1)),"卖家未填"))</f>
        <v>500</v>
      </c>
      <c r="K3819" s="11" t="str">
        <f>IF(AJ$1="","",IFERROR(TRIM(MID($AG3819,FIND(":",$AG3819,FIND(AJ$1,$AG3819))+1,FIND("=",$AG3819,FIND(AJ$1,$AG3819))-FIND(":",$AG3819,FIND(AJ$1,$AG3819))-1)),"卖家未填"))</f>
        <v>1人份</v>
      </c>
      <c r="L3819" s="11" t="str">
        <f>IF(AK$1="","",IFERROR(TRIM(MID($AG3819,FIND(":",$AG3819,FIND(AK$1,$AG3819))+1,FIND("=",$AG3819,FIND(AK$1,$AG3819))-FIND(":",$AG3819,FIND(AK$1,$AG3819))-1)),"卖家未填"))</f>
        <v>1周</v>
      </c>
      <c r="M3819" s="11" t="str">
        <f>IF(AL$1="","",IFERROR(TRIM(MID($AG3819,FIND(":",$AG3819,FIND(AL$1,$AG3819))+1,FIND("=",$AG3819,FIND(AL$1,$AG3819))-FIND(":",$AG3819,FIND(AL$1,$AG3819))-1)),"卖家未填"))</f>
        <v>散装</v>
      </c>
      <c r="N3819" s="11" t="s">
        <v>3578</v>
      </c>
      <c r="O3819" s="11" t="s">
        <v>4442</v>
      </c>
      <c r="P3819" s="13">
        <v>16</v>
      </c>
      <c r="Q3819" s="13">
        <v>14.4</v>
      </c>
      <c r="R3819" s="11">
        <v>14.4</v>
      </c>
      <c r="S3819" s="14">
        <f>IFERROR(V3819/T3819,"0")</f>
        <v>19.2</v>
      </c>
      <c r="T3819" s="11">
        <v>3</v>
      </c>
      <c r="U3819" s="11">
        <v>4</v>
      </c>
      <c r="V3819" s="15">
        <f>R3819*U3819</f>
        <v>57.6</v>
      </c>
      <c r="W3819" s="11">
        <v>1</v>
      </c>
      <c r="X3819" s="11">
        <v>14</v>
      </c>
      <c r="Y3819" s="11">
        <v>17797734994</v>
      </c>
      <c r="Z3819" s="11">
        <v>100427197</v>
      </c>
      <c r="AA3819" s="16">
        <f>IFERROR((MID(AE3819,FIND("ends=",AE3819)+5,FIND("000&amp;starts",AE3819)-FIND("ends=",AE3819)-5)+8*3600)/86400+70*365+19,"")</f>
        <v>42035.430162037039</v>
      </c>
      <c r="AB3819" s="17" t="str">
        <f>HYPERLINK("http://item.taobao.com/item.htm?id="&amp;Y3819,"点击查看")</f>
        <v>点击查看</v>
      </c>
      <c r="AC3819" s="11">
        <f>YEAR(D3819)</f>
        <v>2012</v>
      </c>
      <c r="AD3819" s="11"/>
      <c r="AE3819" s="11" t="s">
        <v>8686</v>
      </c>
      <c r="AF3819" s="11" t="s">
        <v>10165</v>
      </c>
      <c r="AG3819" s="11" t="s">
        <v>14158</v>
      </c>
    </row>
    <row r="3820" spans="1:33" x14ac:dyDescent="0.15">
      <c r="A3820" s="11" t="s">
        <v>14919</v>
      </c>
      <c r="B3820" s="11" t="s">
        <v>15290</v>
      </c>
      <c r="C3820" s="11" t="s">
        <v>14918</v>
      </c>
      <c r="D3820" s="12">
        <v>41692</v>
      </c>
      <c r="E3820" s="11" t="s">
        <v>46</v>
      </c>
      <c r="F3820" s="11" t="s">
        <v>14977</v>
      </c>
      <c r="G3820" s="11" t="s">
        <v>36</v>
      </c>
      <c r="H3820" s="11" t="s">
        <v>10362</v>
      </c>
      <c r="I3820" s="11" t="str">
        <f>IF(AH$1="","",IFERROR(TRIM(MID($AG3820,FIND(":",$AG3820,FIND(AH$1,$AG3820))+1,FIND("=",$AG3820,FIND(AH$1,$AG3820))-FIND(":",$AG3820,FIND(AH$1,$AG3820))-1)),"卖家未填"))</f>
        <v>卖家未填</v>
      </c>
      <c r="J3820" s="11" t="str">
        <f>IF(AI$1="","",IFERROR(TRIM(MID($AG3820,FIND(":",$AG3820,FIND(AI$1,$AG3820))+1,FIND("=",$AG3820,FIND(AI$1,$AG3820))-FIND(":",$AG3820,FIND(AI$1,$AG3820))-1)),"卖家未填"))</f>
        <v>250</v>
      </c>
      <c r="K3820" s="11" t="str">
        <f>IF(AJ$1="","",IFERROR(TRIM(MID($AG3820,FIND(":",$AG3820,FIND(AJ$1,$AG3820))+1,FIND("=",$AG3820,FIND(AJ$1,$AG3820))-FIND(":",$AG3820,FIND(AJ$1,$AG3820))-1)),"卖家未填"))</f>
        <v>卖家未填</v>
      </c>
      <c r="L3820" s="11" t="str">
        <f>IF(AK$1="","",IFERROR(TRIM(MID($AG3820,FIND(":",$AG3820,FIND(AK$1,$AG3820))+1,FIND("=",$AG3820,FIND(AK$1,$AG3820))-FIND(":",$AG3820,FIND(AK$1,$AG3820))-1)),"卖家未填"))</f>
        <v>卖家未填</v>
      </c>
      <c r="M3820" s="11" t="str">
        <f>IF(AL$1="","",IFERROR(TRIM(MID($AG3820,FIND(":",$AG3820,FIND(AL$1,$AG3820))+1,FIND("=",$AG3820,FIND(AL$1,$AG3820))-FIND(":",$AG3820,FIND(AL$1,$AG3820))-1)),"卖家未填"))</f>
        <v>散装</v>
      </c>
      <c r="N3820" s="11" t="s">
        <v>2824</v>
      </c>
      <c r="O3820" s="11" t="s">
        <v>4700</v>
      </c>
      <c r="P3820" s="13">
        <v>12.8</v>
      </c>
      <c r="Q3820" s="13">
        <v>11.52</v>
      </c>
      <c r="R3820" s="11">
        <v>11.52</v>
      </c>
      <c r="S3820" s="14">
        <f>IFERROR(V3820/T3820,"0")</f>
        <v>14.399999999999999</v>
      </c>
      <c r="T3820" s="11">
        <v>4</v>
      </c>
      <c r="U3820" s="11">
        <v>5</v>
      </c>
      <c r="V3820" s="15">
        <f>R3820*U3820</f>
        <v>57.599999999999994</v>
      </c>
      <c r="W3820" s="11">
        <v>4</v>
      </c>
      <c r="X3820" s="11">
        <v>12</v>
      </c>
      <c r="Y3820" s="11">
        <v>38487584544</v>
      </c>
      <c r="Z3820" s="11">
        <v>108907022</v>
      </c>
      <c r="AA3820" s="16">
        <f>IFERROR((MID(AE3820,FIND("ends=",AE3820)+5,FIND("000&amp;starts",AE3820)-FIND("ends=",AE3820)-5)+8*3600)/86400+70*365+19,"")</f>
        <v>42030.627812499995</v>
      </c>
      <c r="AB3820" s="17" t="str">
        <f>HYPERLINK("http://item.taobao.com/item.htm?id="&amp;Y3820,"点击查看")</f>
        <v>点击查看</v>
      </c>
      <c r="AC3820" s="11">
        <f>YEAR(D3820)</f>
        <v>2014</v>
      </c>
      <c r="AD3820" s="11"/>
      <c r="AE3820" s="11" t="s">
        <v>7904</v>
      </c>
      <c r="AF3820" s="11" t="s">
        <v>9618</v>
      </c>
      <c r="AG3820" s="11" t="s">
        <v>13470</v>
      </c>
    </row>
    <row r="3821" spans="1:33" x14ac:dyDescent="0.15">
      <c r="A3821" s="11" t="s">
        <v>14910</v>
      </c>
      <c r="B3821" s="11" t="s">
        <v>15290</v>
      </c>
      <c r="C3821" s="11" t="s">
        <v>14912</v>
      </c>
      <c r="D3821" s="12">
        <v>41692</v>
      </c>
      <c r="E3821" s="11" t="s">
        <v>46</v>
      </c>
      <c r="F3821" s="11" t="s">
        <v>14977</v>
      </c>
      <c r="G3821" s="11" t="s">
        <v>36</v>
      </c>
      <c r="H3821" s="11" t="s">
        <v>10362</v>
      </c>
      <c r="I3821" s="11" t="str">
        <f>IF(AH$1="","",IFERROR(TRIM(MID($AG3821,FIND(":",$AG3821,FIND(AH$1,$AG3821))+1,FIND("=",$AG3821,FIND(AH$1,$AG3821))-FIND(":",$AG3821,FIND(AH$1,$AG3821))-1)),"卖家未填"))</f>
        <v>卖家未填</v>
      </c>
      <c r="J3821" s="11" t="str">
        <f>IF(AI$1="","",IFERROR(TRIM(MID($AG3821,FIND(":",$AG3821,FIND(AI$1,$AG3821))+1,FIND("=",$AG3821,FIND(AI$1,$AG3821))-FIND(":",$AG3821,FIND(AI$1,$AG3821))-1)),"卖家未填"))</f>
        <v>230</v>
      </c>
      <c r="K3821" s="11" t="str">
        <f>IF(AJ$1="","",IFERROR(TRIM(MID($AG3821,FIND(":",$AG3821,FIND(AJ$1,$AG3821))+1,FIND("=",$AG3821,FIND(AJ$1,$AG3821))-FIND(":",$AG3821,FIND(AJ$1,$AG3821))-1)),"卖家未填"))</f>
        <v>1人份</v>
      </c>
      <c r="L3821" s="11" t="str">
        <f>IF(AK$1="","",IFERROR(TRIM(MID($AG3821,FIND(":",$AG3821,FIND(AK$1,$AG3821))+1,FIND("=",$AG3821,FIND(AK$1,$AG3821))-FIND(":",$AG3821,FIND(AK$1,$AG3821))-1)),"卖家未填"))</f>
        <v>卖家未填</v>
      </c>
      <c r="M3821" s="11" t="str">
        <f>IF(AL$1="","",IFERROR(TRIM(MID($AG3821,FIND(":",$AG3821,FIND(AL$1,$AG3821))+1,FIND("=",$AG3821,FIND(AL$1,$AG3821))-FIND(":",$AG3821,FIND(AL$1,$AG3821))-1)),"卖家未填"))</f>
        <v>散装</v>
      </c>
      <c r="N3821" s="11" t="s">
        <v>3303</v>
      </c>
      <c r="O3821" s="11" t="s">
        <v>5120</v>
      </c>
      <c r="P3821" s="13">
        <v>12.8</v>
      </c>
      <c r="Q3821" s="13">
        <v>11.52</v>
      </c>
      <c r="R3821" s="11">
        <v>11.52</v>
      </c>
      <c r="S3821" s="14">
        <f>IFERROR(V3821/T3821,"0")</f>
        <v>19.2</v>
      </c>
      <c r="T3821" s="11">
        <v>3</v>
      </c>
      <c r="U3821" s="11">
        <v>5</v>
      </c>
      <c r="V3821" s="15">
        <f>R3821*U3821</f>
        <v>57.599999999999994</v>
      </c>
      <c r="W3821" s="11">
        <v>7</v>
      </c>
      <c r="X3821" s="11">
        <v>14</v>
      </c>
      <c r="Y3821" s="11">
        <v>41480620848</v>
      </c>
      <c r="Z3821" s="11">
        <v>108907022</v>
      </c>
      <c r="AA3821" s="16">
        <f>IFERROR((MID(AE3821,FIND("ends=",AE3821)+5,FIND("000&amp;starts",AE3821)-FIND("ends=",AE3821)-5)+8*3600)/86400+70*365+19,"")</f>
        <v>42031.604305555556</v>
      </c>
      <c r="AB3821" s="17" t="str">
        <f>HYPERLINK("http://item.taobao.com/item.htm?id="&amp;Y3821,"点击查看")</f>
        <v>点击查看</v>
      </c>
      <c r="AC3821" s="11">
        <f>YEAR(D3821)</f>
        <v>2014</v>
      </c>
      <c r="AD3821" s="11"/>
      <c r="AE3821" s="11" t="s">
        <v>8392</v>
      </c>
      <c r="AF3821" s="11" t="s">
        <v>9618</v>
      </c>
      <c r="AG3821" s="11" t="s">
        <v>13897</v>
      </c>
    </row>
    <row r="3822" spans="1:33" x14ac:dyDescent="0.15">
      <c r="A3822" s="11" t="s">
        <v>14910</v>
      </c>
      <c r="B3822" s="11" t="s">
        <v>15290</v>
      </c>
      <c r="C3822" s="11" t="s">
        <v>14912</v>
      </c>
      <c r="D3822" s="12">
        <v>41692</v>
      </c>
      <c r="E3822" s="11" t="s">
        <v>46</v>
      </c>
      <c r="F3822" s="11" t="s">
        <v>14977</v>
      </c>
      <c r="G3822" s="11" t="s">
        <v>36</v>
      </c>
      <c r="H3822" s="11" t="s">
        <v>10362</v>
      </c>
      <c r="I3822" s="11" t="str">
        <f>IF(AH$1="","",IFERROR(TRIM(MID($AG3822,FIND(":",$AG3822,FIND(AH$1,$AG3822))+1,FIND("=",$AG3822,FIND(AH$1,$AG3822))-FIND(":",$AG3822,FIND(AH$1,$AG3822))-1)),"卖家未填"))</f>
        <v>卖家未填</v>
      </c>
      <c r="J3822" s="11" t="str">
        <f>IF(AI$1="","",IFERROR(TRIM(MID($AG3822,FIND(":",$AG3822,FIND(AI$1,$AG3822))+1,FIND("=",$AG3822,FIND(AI$1,$AG3822))-FIND(":",$AG3822,FIND(AI$1,$AG3822))-1)),"卖家未填"))</f>
        <v>500</v>
      </c>
      <c r="K3822" s="11" t="str">
        <f>IF(AJ$1="","",IFERROR(TRIM(MID($AG3822,FIND(":",$AG3822,FIND(AJ$1,$AG3822))+1,FIND("=",$AG3822,FIND(AJ$1,$AG3822))-FIND(":",$AG3822,FIND(AJ$1,$AG3822))-1)),"卖家未填"))</f>
        <v>卖家未填</v>
      </c>
      <c r="L3822" s="11" t="str">
        <f>IF(AK$1="","",IFERROR(TRIM(MID($AG3822,FIND(":",$AG3822,FIND(AK$1,$AG3822))+1,FIND("=",$AG3822,FIND(AK$1,$AG3822))-FIND(":",$AG3822,FIND(AK$1,$AG3822))-1)),"卖家未填"))</f>
        <v>卖家未填</v>
      </c>
      <c r="M3822" s="11" t="str">
        <f>IF(AL$1="","",IFERROR(TRIM(MID($AG3822,FIND(":",$AG3822,FIND(AL$1,$AG3822))+1,FIND("=",$AG3822,FIND(AL$1,$AG3822))-FIND(":",$AG3822,FIND(AL$1,$AG3822))-1)),"卖家未填"))</f>
        <v>包装</v>
      </c>
      <c r="N3822" s="11" t="s">
        <v>3384</v>
      </c>
      <c r="O3822" s="11" t="s">
        <v>4398</v>
      </c>
      <c r="P3822" s="13">
        <v>12.8</v>
      </c>
      <c r="Q3822" s="13">
        <v>11.52</v>
      </c>
      <c r="R3822" s="11">
        <v>11.52</v>
      </c>
      <c r="S3822" s="14">
        <f>IFERROR(V3822/T3822,"0")</f>
        <v>19.2</v>
      </c>
      <c r="T3822" s="11">
        <v>3</v>
      </c>
      <c r="U3822" s="11">
        <v>5</v>
      </c>
      <c r="V3822" s="15">
        <f>R3822*U3822</f>
        <v>57.599999999999994</v>
      </c>
      <c r="W3822" s="11">
        <v>7</v>
      </c>
      <c r="X3822" s="11">
        <v>4</v>
      </c>
      <c r="Y3822" s="11">
        <v>40254093951</v>
      </c>
      <c r="Z3822" s="11">
        <v>108907022</v>
      </c>
      <c r="AA3822" s="16">
        <f>IFERROR((MID(AE3822,FIND("ends=",AE3822)+5,FIND("000&amp;starts",AE3822)-FIND("ends=",AE3822)-5)+8*3600)/86400+70*365+19,"")</f>
        <v>42032.613449074073</v>
      </c>
      <c r="AB3822" s="17" t="str">
        <f>HYPERLINK("http://item.taobao.com/item.htm?id="&amp;Y3822,"点击查看")</f>
        <v>点击查看</v>
      </c>
      <c r="AC3822" s="11">
        <f>YEAR(D3822)</f>
        <v>2014</v>
      </c>
      <c r="AD3822" s="11"/>
      <c r="AE3822" s="11" t="s">
        <v>8476</v>
      </c>
      <c r="AF3822" s="11" t="s">
        <v>9618</v>
      </c>
      <c r="AG3822" s="11" t="s">
        <v>13972</v>
      </c>
    </row>
    <row r="3823" spans="1:33" x14ac:dyDescent="0.15">
      <c r="A3823" s="11" t="s">
        <v>14931</v>
      </c>
      <c r="B3823" s="11" t="s">
        <v>15533</v>
      </c>
      <c r="C3823" s="11" t="s">
        <v>14935</v>
      </c>
      <c r="D3823" s="12">
        <v>40472</v>
      </c>
      <c r="E3823" s="11" t="s">
        <v>14957</v>
      </c>
      <c r="F3823" s="11" t="s">
        <v>14958</v>
      </c>
      <c r="G3823" s="11" t="s">
        <v>21</v>
      </c>
      <c r="H3823" s="11" t="s">
        <v>10322</v>
      </c>
      <c r="I3823" s="11" t="str">
        <f>IF(AH$1="","",IFERROR(TRIM(MID($AG3823,FIND(":",$AG3823,FIND(AH$1,$AG3823))+1,FIND("=",$AG3823,FIND(AH$1,$AG3823))-FIND(":",$AG3823,FIND(AH$1,$AG3823))-1)),"卖家未填"))</f>
        <v>卖家未填</v>
      </c>
      <c r="J3823" s="11" t="str">
        <f>IF(AI$1="","",IFERROR(TRIM(MID($AG3823,FIND(":",$AG3823,FIND(AI$1,$AG3823))+1,FIND("=",$AG3823,FIND(AI$1,$AG3823))-FIND(":",$AG3823,FIND(AI$1,$AG3823))-1)),"卖家未填"))</f>
        <v>180</v>
      </c>
      <c r="K3823" s="11" t="str">
        <f>IF(AJ$1="","",IFERROR(TRIM(MID($AG3823,FIND(":",$AG3823,FIND(AJ$1,$AG3823))+1,FIND("=",$AG3823,FIND(AJ$1,$AG3823))-FIND(":",$AG3823,FIND(AJ$1,$AG3823))-1)),"卖家未填"))</f>
        <v>卖家未填</v>
      </c>
      <c r="L3823" s="11" t="str">
        <f>IF(AK$1="","",IFERROR(TRIM(MID($AG3823,FIND(":",$AG3823,FIND(AK$1,$AG3823))+1,FIND("=",$AG3823,FIND(AK$1,$AG3823))-FIND(":",$AG3823,FIND(AK$1,$AG3823))-1)),"卖家未填"))</f>
        <v>卖家未填</v>
      </c>
      <c r="M3823" s="11" t="str">
        <f>IF(AL$1="","",IFERROR(TRIM(MID($AG3823,FIND(":",$AG3823,FIND(AL$1,$AG3823))+1,FIND("=",$AG3823,FIND(AL$1,$AG3823))-FIND(":",$AG3823,FIND(AL$1,$AG3823))-1)),"卖家未填"))</f>
        <v>散装</v>
      </c>
      <c r="N3823" s="11" t="s">
        <v>3747</v>
      </c>
      <c r="O3823" s="11" t="s">
        <v>4553</v>
      </c>
      <c r="P3823" s="13">
        <v>4.8</v>
      </c>
      <c r="Q3823" s="13"/>
      <c r="R3823" s="11">
        <v>4.8</v>
      </c>
      <c r="S3823" s="14">
        <f>IFERROR(V3823/T3823,"0")</f>
        <v>28.799999999999997</v>
      </c>
      <c r="T3823" s="11">
        <v>2</v>
      </c>
      <c r="U3823" s="11">
        <v>12</v>
      </c>
      <c r="V3823" s="15">
        <f>R3823*U3823</f>
        <v>57.599999999999994</v>
      </c>
      <c r="W3823" s="11">
        <v>3</v>
      </c>
      <c r="X3823" s="11">
        <v>84</v>
      </c>
      <c r="Y3823" s="11">
        <v>20245532862</v>
      </c>
      <c r="Z3823" s="11">
        <v>63172123</v>
      </c>
      <c r="AA3823" s="16">
        <f>IFERROR((MID(AE3823,FIND("ends=",AE3823)+5,FIND("000&amp;starts",AE3823)-FIND("ends=",AE3823)-5)+8*3600)/86400+70*365+19,"")</f>
        <v>42030.472210648149</v>
      </c>
      <c r="AB3823" s="17" t="str">
        <f>HYPERLINK("http://item.taobao.com/item.htm?id="&amp;Y3823,"点击查看")</f>
        <v>点击查看</v>
      </c>
      <c r="AC3823" s="11">
        <f>YEAR(D3823)</f>
        <v>2010</v>
      </c>
      <c r="AD3823" s="11"/>
      <c r="AE3823" s="11" t="s">
        <v>8866</v>
      </c>
      <c r="AF3823" s="11"/>
      <c r="AG3823" s="11" t="s">
        <v>14311</v>
      </c>
    </row>
    <row r="3824" spans="1:33" x14ac:dyDescent="0.15">
      <c r="A3824" s="11" t="s">
        <v>14910</v>
      </c>
      <c r="B3824" s="11" t="s">
        <v>16737</v>
      </c>
      <c r="C3824" s="11" t="s">
        <v>14912</v>
      </c>
      <c r="D3824" s="12">
        <v>38618</v>
      </c>
      <c r="E3824" s="11" t="s">
        <v>14961</v>
      </c>
      <c r="F3824" s="11" t="s">
        <v>14973</v>
      </c>
      <c r="G3824" s="11" t="s">
        <v>34</v>
      </c>
      <c r="H3824" s="11" t="s">
        <v>10827</v>
      </c>
      <c r="I3824" s="11" t="str">
        <f>IF(AH$1="","",IFERROR(TRIM(MID($AG3824,FIND(":",$AG3824,FIND(AH$1,$AG3824))+1,FIND("=",$AG3824,FIND(AH$1,$AG3824))-FIND(":",$AG3824,FIND(AH$1,$AG3824))-1)),"卖家未填"))</f>
        <v>萝卜糕</v>
      </c>
      <c r="J3824" s="11" t="str">
        <f>IF(AI$1="","",IFERROR(TRIM(MID($AG3824,FIND(":",$AG3824,FIND(AI$1,$AG3824))+1,FIND("=",$AG3824,FIND(AI$1,$AG3824))-FIND(":",$AG3824,FIND(AI$1,$AG3824))-1)),"卖家未填"))</f>
        <v>70</v>
      </c>
      <c r="K3824" s="11" t="str">
        <f>IF(AJ$1="","",IFERROR(TRIM(MID($AG3824,FIND(":",$AG3824,FIND(AJ$1,$AG3824))+1,FIND("=",$AG3824,FIND(AJ$1,$AG3824))-FIND(":",$AG3824,FIND(AJ$1,$AG3824))-1)),"卖家未填"))</f>
        <v>卖家未填</v>
      </c>
      <c r="L3824" s="11" t="str">
        <f>IF(AK$1="","",IFERROR(TRIM(MID($AG3824,FIND(":",$AG3824,FIND(AK$1,$AG3824))+1,FIND("=",$AG3824,FIND(AK$1,$AG3824))-FIND(":",$AG3824,FIND(AK$1,$AG3824))-1)),"卖家未填"))</f>
        <v>卖家未填</v>
      </c>
      <c r="M3824" s="11" t="str">
        <f>IF(AL$1="","",IFERROR(TRIM(MID($AG3824,FIND(":",$AG3824,FIND(AL$1,$AG3824))+1,FIND("=",$AG3824,FIND(AL$1,$AG3824))-FIND(":",$AG3824,FIND(AL$1,$AG3824))-1)),"卖家未填"))</f>
        <v>散装</v>
      </c>
      <c r="N3824" s="11" t="s">
        <v>3411</v>
      </c>
      <c r="O3824" s="11" t="s">
        <v>5266</v>
      </c>
      <c r="P3824" s="13">
        <v>2.5</v>
      </c>
      <c r="Q3824" s="13"/>
      <c r="R3824" s="11">
        <v>2.5</v>
      </c>
      <c r="S3824" s="14">
        <f>IFERROR(V3824/T3824,"0")</f>
        <v>19.166666666666668</v>
      </c>
      <c r="T3824" s="11">
        <v>3</v>
      </c>
      <c r="U3824" s="11">
        <v>23</v>
      </c>
      <c r="V3824" s="15">
        <f>R3824*U3824</f>
        <v>57.5</v>
      </c>
      <c r="W3824" s="11">
        <v>5</v>
      </c>
      <c r="X3824" s="11">
        <v>15</v>
      </c>
      <c r="Y3824" s="11">
        <v>35288791850</v>
      </c>
      <c r="Z3824" s="11">
        <v>33274154</v>
      </c>
      <c r="AA3824" s="16">
        <f>IFERROR((MID(AE3824,FIND("ends=",AE3824)+5,FIND("000&amp;starts",AE3824)-FIND("ends=",AE3824)-5)+8*3600)/86400+70*365+19,"")</f>
        <v>42032.876111111109</v>
      </c>
      <c r="AB3824" s="17" t="str">
        <f>HYPERLINK("http://item.taobao.com/item.htm?id="&amp;Y3824,"点击查看")</f>
        <v>点击查看</v>
      </c>
      <c r="AC3824" s="11">
        <f>YEAR(D3824)</f>
        <v>2005</v>
      </c>
      <c r="AD3824" s="11"/>
      <c r="AE3824" s="11" t="s">
        <v>8504</v>
      </c>
      <c r="AF3824" s="11" t="s">
        <v>10142</v>
      </c>
      <c r="AG3824" s="11" t="s">
        <v>13999</v>
      </c>
    </row>
    <row r="3825" spans="1:33" x14ac:dyDescent="0.15">
      <c r="A3825" s="11" t="s">
        <v>14910</v>
      </c>
      <c r="B3825" s="11" t="s">
        <v>16383</v>
      </c>
      <c r="C3825" s="11" t="s">
        <v>14912</v>
      </c>
      <c r="D3825" s="12">
        <v>41388</v>
      </c>
      <c r="E3825" s="11" t="s">
        <v>14967</v>
      </c>
      <c r="F3825" s="11" t="s">
        <v>14968</v>
      </c>
      <c r="G3825" s="11" t="s">
        <v>28</v>
      </c>
      <c r="H3825" s="11" t="s">
        <v>10322</v>
      </c>
      <c r="I3825" s="11" t="str">
        <f>IF(AH$1="","",IFERROR(TRIM(MID($AG3825,FIND(":",$AG3825,FIND(AH$1,$AG3825))+1,FIND("=",$AG3825,FIND(AH$1,$AG3825))-FIND(":",$AG3825,FIND(AH$1,$AG3825))-1)),"卖家未填"))</f>
        <v>卖家未填</v>
      </c>
      <c r="J3825" s="11" t="str">
        <f>IF(AI$1="","",IFERROR(TRIM(MID($AG3825,FIND(":",$AG3825,FIND(AI$1,$AG3825))+1,FIND("=",$AG3825,FIND(AI$1,$AG3825))-FIND(":",$AG3825,FIND(AI$1,$AG3825))-1)),"卖家未填"))</f>
        <v>750</v>
      </c>
      <c r="K3825" s="11" t="str">
        <f>IF(AJ$1="","",IFERROR(TRIM(MID($AG3825,FIND(":",$AG3825,FIND(AJ$1,$AG3825))+1,FIND("=",$AG3825,FIND(AJ$1,$AG3825))-FIND(":",$AG3825,FIND(AJ$1,$AG3825))-1)),"卖家未填"))</f>
        <v>卖家未填</v>
      </c>
      <c r="L3825" s="11" t="str">
        <f>IF(AK$1="","",IFERROR(TRIM(MID($AG3825,FIND(":",$AG3825,FIND(AK$1,$AG3825))+1,FIND("=",$AG3825,FIND(AK$1,$AG3825))-FIND(":",$AG3825,FIND(AK$1,$AG3825))-1)),"卖家未填"))</f>
        <v>卖家未填</v>
      </c>
      <c r="M3825" s="11" t="str">
        <f>IF(AL$1="","",IFERROR(TRIM(MID($AG3825,FIND(":",$AG3825,FIND(AL$1,$AG3825))+1,FIND("=",$AG3825,FIND(AL$1,$AG3825))-FIND(":",$AG3825,FIND(AL$1,$AG3825))-1)),"卖家未填"))</f>
        <v>散装</v>
      </c>
      <c r="N3825" s="11" t="s">
        <v>3176</v>
      </c>
      <c r="O3825" s="11" t="s">
        <v>5220</v>
      </c>
      <c r="P3825" s="13">
        <v>19</v>
      </c>
      <c r="Q3825" s="13"/>
      <c r="R3825" s="11">
        <v>19</v>
      </c>
      <c r="S3825" s="14">
        <f>IFERROR(V3825/T3825,"0")</f>
        <v>19</v>
      </c>
      <c r="T3825" s="11">
        <v>3</v>
      </c>
      <c r="U3825" s="11">
        <v>3</v>
      </c>
      <c r="V3825" s="15">
        <f>R3825*U3825</f>
        <v>57</v>
      </c>
      <c r="W3825" s="11">
        <v>8</v>
      </c>
      <c r="X3825" s="11">
        <v>39</v>
      </c>
      <c r="Y3825" s="11">
        <v>37218781226</v>
      </c>
      <c r="Z3825" s="11">
        <v>103722589</v>
      </c>
      <c r="AA3825" s="16">
        <f>IFERROR((MID(AE3825,FIND("ends=",AE3825)+5,FIND("000&amp;starts",AE3825)-FIND("ends=",AE3825)-5)+8*3600)/86400+70*365+19,"")</f>
        <v>42029.986064814817</v>
      </c>
      <c r="AB3825" s="17" t="str">
        <f>HYPERLINK("http://item.taobao.com/item.htm?id="&amp;Y3825,"点击查看")</f>
        <v>点击查看</v>
      </c>
      <c r="AC3825" s="11">
        <f>YEAR(D3825)</f>
        <v>2013</v>
      </c>
      <c r="AD3825" s="11"/>
      <c r="AE3825" s="11" t="s">
        <v>8253</v>
      </c>
      <c r="AF3825" s="11"/>
      <c r="AG3825" s="11" t="s">
        <v>12495</v>
      </c>
    </row>
    <row r="3826" spans="1:33" x14ac:dyDescent="0.15">
      <c r="A3826" s="11" t="s">
        <v>14910</v>
      </c>
      <c r="B3826" s="11" t="s">
        <v>16964</v>
      </c>
      <c r="C3826" s="11" t="s">
        <v>14912</v>
      </c>
      <c r="D3826" s="12">
        <v>41728</v>
      </c>
      <c r="E3826" s="11" t="s">
        <v>24</v>
      </c>
      <c r="F3826" s="11" t="s">
        <v>24</v>
      </c>
      <c r="G3826" s="11" t="s">
        <v>24</v>
      </c>
      <c r="H3826" s="11" t="s">
        <v>10380</v>
      </c>
      <c r="I3826" s="11" t="str">
        <f>IF(AH$1="","",IFERROR(TRIM(MID($AG3826,FIND(":",$AG3826,FIND(AH$1,$AG3826))+1,FIND("=",$AG3826,FIND(AH$1,$AG3826))-FIND(":",$AG3826,FIND(AH$1,$AG3826))-1)),"卖家未填"))</f>
        <v>芝士年糕</v>
      </c>
      <c r="J3826" s="11" t="str">
        <f>IF(AI$1="","",IFERROR(TRIM(MID($AG3826,FIND(":",$AG3826,FIND(AI$1,$AG3826))+1,FIND("=",$AG3826,FIND(AI$1,$AG3826))-FIND(":",$AG3826,FIND(AI$1,$AG3826))-1)),"卖家未填"))</f>
        <v>500</v>
      </c>
      <c r="K3826" s="11" t="str">
        <f>IF(AJ$1="","",IFERROR(TRIM(MID($AG3826,FIND(":",$AG3826,FIND(AJ$1,$AG3826))+1,FIND("=",$AG3826,FIND(AJ$1,$AG3826))-FIND(":",$AG3826,FIND(AJ$1,$AG3826))-1)),"卖家未填"))</f>
        <v>3人份</v>
      </c>
      <c r="L3826" s="11" t="str">
        <f>IF(AK$1="","",IFERROR(TRIM(MID($AG3826,FIND(":",$AG3826,FIND(AK$1,$AG3826))+1,FIND("=",$AG3826,FIND(AK$1,$AG3826))-FIND(":",$AG3826,FIND(AK$1,$AG3826))-1)),"卖家未填"))</f>
        <v>3个月</v>
      </c>
      <c r="M3826" s="11" t="str">
        <f>IF(AL$1="","",IFERROR(TRIM(MID($AG3826,FIND(":",$AG3826,FIND(AL$1,$AG3826))+1,FIND("=",$AG3826,FIND(AL$1,$AG3826))-FIND(":",$AG3826,FIND(AL$1,$AG3826))-1)),"卖家未填"))</f>
        <v>包装</v>
      </c>
      <c r="N3826" s="11" t="s">
        <v>3859</v>
      </c>
      <c r="O3826" s="11" t="s">
        <v>4739</v>
      </c>
      <c r="P3826" s="13">
        <v>19</v>
      </c>
      <c r="Q3826" s="13"/>
      <c r="R3826" s="11">
        <v>19</v>
      </c>
      <c r="S3826" s="14">
        <f>IFERROR(V3826/T3826,"0")</f>
        <v>28.5</v>
      </c>
      <c r="T3826" s="11">
        <v>2</v>
      </c>
      <c r="U3826" s="11">
        <v>3</v>
      </c>
      <c r="V3826" s="15">
        <f>R3826*U3826</f>
        <v>57</v>
      </c>
      <c r="W3826" s="11">
        <v>0</v>
      </c>
      <c r="X3826" s="11">
        <v>4</v>
      </c>
      <c r="Y3826" s="11">
        <v>41210425009</v>
      </c>
      <c r="Z3826" s="11">
        <v>109843156</v>
      </c>
      <c r="AA3826" s="16">
        <f>IFERROR((MID(AE3826,FIND("ends=",AE3826)+5,FIND("000&amp;starts",AE3826)-FIND("ends=",AE3826)-5)+8*3600)/86400+70*365+19,"")</f>
        <v>42031.448726851857</v>
      </c>
      <c r="AB3826" s="17" t="str">
        <f>HYPERLINK("http://item.taobao.com/item.htm?id="&amp;Y3826,"点击查看")</f>
        <v>点击查看</v>
      </c>
      <c r="AC3826" s="11">
        <f>YEAR(D3826)</f>
        <v>2014</v>
      </c>
      <c r="AD3826" s="11"/>
      <c r="AE3826" s="11" t="s">
        <v>8983</v>
      </c>
      <c r="AF3826" s="11" t="s">
        <v>9639</v>
      </c>
      <c r="AG3826" s="11" t="s">
        <v>14411</v>
      </c>
    </row>
    <row r="3827" spans="1:33" x14ac:dyDescent="0.15">
      <c r="A3827" s="11" t="s">
        <v>14947</v>
      </c>
      <c r="B3827" s="11" t="s">
        <v>15319</v>
      </c>
      <c r="C3827" s="11" t="s">
        <v>14950</v>
      </c>
      <c r="D3827" s="12">
        <v>40982</v>
      </c>
      <c r="E3827" s="11" t="s">
        <v>46</v>
      </c>
      <c r="F3827" s="11" t="s">
        <v>46</v>
      </c>
      <c r="G3827" s="11" t="s">
        <v>46</v>
      </c>
      <c r="H3827" s="11" t="s">
        <v>10322</v>
      </c>
      <c r="I3827" s="11" t="str">
        <f>IF(AH$1="","",IFERROR(TRIM(MID($AG3827,FIND(":",$AG3827,FIND(AH$1,$AG3827))+1,FIND("=",$AG3827,FIND(AH$1,$AG3827))-FIND(":",$AG3827,FIND(AH$1,$AG3827))-1)),"卖家未填"))</f>
        <v>卖家未填</v>
      </c>
      <c r="J3827" s="11" t="str">
        <f>IF(AI$1="","",IFERROR(TRIM(MID($AG3827,FIND(":",$AG3827,FIND(AI$1,$AG3827))+1,FIND("=",$AG3827,FIND(AI$1,$AG3827))-FIND(":",$AG3827,FIND(AI$1,$AG3827))-1)),"卖家未填"))</f>
        <v>500</v>
      </c>
      <c r="K3827" s="11" t="str">
        <f>IF(AJ$1="","",IFERROR(TRIM(MID($AG3827,FIND(":",$AG3827,FIND(AJ$1,$AG3827))+1,FIND("=",$AG3827,FIND(AJ$1,$AG3827))-FIND(":",$AG3827,FIND(AJ$1,$AG3827))-1)),"卖家未填"))</f>
        <v>卖家未填</v>
      </c>
      <c r="L3827" s="11" t="str">
        <f>IF(AK$1="","",IFERROR(TRIM(MID($AG3827,FIND(":",$AG3827,FIND(AK$1,$AG3827))+1,FIND("=",$AG3827,FIND(AK$1,$AG3827))-FIND(":",$AG3827,FIND(AK$1,$AG3827))-1)),"卖家未填"))</f>
        <v>卖家未填</v>
      </c>
      <c r="M3827" s="11" t="str">
        <f>IF(AL$1="","",IFERROR(TRIM(MID($AG3827,FIND(":",$AG3827,FIND(AL$1,$AG3827))+1,FIND("=",$AG3827,FIND(AL$1,$AG3827))-FIND(":",$AG3827,FIND(AL$1,$AG3827))-1)),"卖家未填"))</f>
        <v>散装</v>
      </c>
      <c r="N3827" s="11" t="s">
        <v>4073</v>
      </c>
      <c r="O3827" s="11" t="s">
        <v>4501</v>
      </c>
      <c r="P3827" s="13">
        <v>9.5</v>
      </c>
      <c r="Q3827" s="13"/>
      <c r="R3827" s="11">
        <v>9.5</v>
      </c>
      <c r="S3827" s="14">
        <f>IFERROR(V3827/T3827,"0")</f>
        <v>28.5</v>
      </c>
      <c r="T3827" s="11">
        <v>2</v>
      </c>
      <c r="U3827" s="11">
        <v>6</v>
      </c>
      <c r="V3827" s="15">
        <f>R3827*U3827</f>
        <v>57</v>
      </c>
      <c r="W3827" s="11">
        <v>12</v>
      </c>
      <c r="X3827" s="11">
        <v>83</v>
      </c>
      <c r="Y3827" s="11">
        <v>38149010210</v>
      </c>
      <c r="Z3827" s="11">
        <v>70953984</v>
      </c>
      <c r="AA3827" s="16">
        <f>IFERROR((MID(AE3827,FIND("ends=",AE3827)+5,FIND("000&amp;starts",AE3827)-FIND("ends=",AE3827)-5)+8*3600)/86400+70*365+19,"")</f>
        <v>42033.231342592597</v>
      </c>
      <c r="AB3827" s="17" t="str">
        <f>HYPERLINK("http://item.taobao.com/item.htm?id="&amp;Y3827,"点击查看")</f>
        <v>点击查看</v>
      </c>
      <c r="AC3827" s="11">
        <f>YEAR(D3827)</f>
        <v>2012</v>
      </c>
      <c r="AD3827" s="11"/>
      <c r="AE3827" s="11" t="s">
        <v>9208</v>
      </c>
      <c r="AF3827" s="11"/>
      <c r="AG3827" s="11" t="s">
        <v>14599</v>
      </c>
    </row>
    <row r="3828" spans="1:33" x14ac:dyDescent="0.15">
      <c r="A3828" s="11" t="s">
        <v>14947</v>
      </c>
      <c r="B3828" s="11" t="s">
        <v>15751</v>
      </c>
      <c r="C3828" s="11" t="s">
        <v>14949</v>
      </c>
      <c r="D3828" s="12">
        <v>39715</v>
      </c>
      <c r="E3828" s="11" t="s">
        <v>24</v>
      </c>
      <c r="F3828" s="11" t="s">
        <v>24</v>
      </c>
      <c r="G3828" s="11" t="s">
        <v>24</v>
      </c>
      <c r="H3828" s="11" t="s">
        <v>10360</v>
      </c>
      <c r="I3828" s="11" t="str">
        <f>IF(AH$1="","",IFERROR(TRIM(MID($AG3828,FIND(":",$AG3828,FIND(AH$1,$AG3828))+1,FIND("=",$AG3828,FIND(AH$1,$AG3828))-FIND(":",$AG3828,FIND(AH$1,$AG3828))-1)),"卖家未填"))</f>
        <v>年糕条</v>
      </c>
      <c r="J3828" s="11" t="str">
        <f>IF(AI$1="","",IFERROR(TRIM(MID($AG3828,FIND(":",$AG3828,FIND(AI$1,$AG3828))+1,FIND("=",$AG3828,FIND(AI$1,$AG3828))-FIND(":",$AG3828,FIND(AI$1,$AG3828))-1)),"卖家未填"))</f>
        <v>500</v>
      </c>
      <c r="K3828" s="11" t="str">
        <f>IF(AJ$1="","",IFERROR(TRIM(MID($AG3828,FIND(":",$AG3828,FIND(AJ$1,$AG3828))+1,FIND("=",$AG3828,FIND(AJ$1,$AG3828))-FIND(":",$AG3828,FIND(AJ$1,$AG3828))-1)),"卖家未填"))</f>
        <v>卖家未填</v>
      </c>
      <c r="L3828" s="11" t="str">
        <f>IF(AK$1="","",IFERROR(TRIM(MID($AG3828,FIND(":",$AG3828,FIND(AK$1,$AG3828))+1,FIND("=",$AG3828,FIND(AK$1,$AG3828))-FIND(":",$AG3828,FIND(AK$1,$AG3828))-1)),"卖家未填"))</f>
        <v>卖家未填</v>
      </c>
      <c r="M3828" s="11" t="str">
        <f>IF(AL$1="","",IFERROR(TRIM(MID($AG3828,FIND(":",$AG3828,FIND(AL$1,$AG3828))+1,FIND("=",$AG3828,FIND(AL$1,$AG3828))-FIND(":",$AG3828,FIND(AL$1,$AG3828))-1)),"卖家未填"))</f>
        <v>包装</v>
      </c>
      <c r="N3828" s="11" t="s">
        <v>1563</v>
      </c>
      <c r="O3828" s="11" t="s">
        <v>4501</v>
      </c>
      <c r="P3828" s="13">
        <v>9.5</v>
      </c>
      <c r="Q3828" s="13"/>
      <c r="R3828" s="11">
        <v>9.5</v>
      </c>
      <c r="S3828" s="14">
        <f>IFERROR(V3828/T3828,"0")</f>
        <v>28.5</v>
      </c>
      <c r="T3828" s="11">
        <v>2</v>
      </c>
      <c r="U3828" s="11">
        <v>6</v>
      </c>
      <c r="V3828" s="15">
        <f>R3828*U3828</f>
        <v>57</v>
      </c>
      <c r="W3828" s="11">
        <v>2</v>
      </c>
      <c r="X3828" s="11">
        <v>8</v>
      </c>
      <c r="Y3828" s="11">
        <v>40924876501</v>
      </c>
      <c r="Z3828" s="11">
        <v>36400481</v>
      </c>
      <c r="AA3828" s="16">
        <f>IFERROR((MID(AE3828,FIND("ends=",AE3828)+5,FIND("000&amp;starts",AE3828)-FIND("ends=",AE3828)-5)+8*3600)/86400+70*365+19,"")</f>
        <v>42034.903275462959</v>
      </c>
      <c r="AB3828" s="17" t="str">
        <f>HYPERLINK("http://item.taobao.com/item.htm?id="&amp;Y3828,"点击查看")</f>
        <v>点击查看</v>
      </c>
      <c r="AC3828" s="11">
        <f>YEAR(D3828)</f>
        <v>2008</v>
      </c>
      <c r="AD3828" s="11"/>
      <c r="AE3828" s="11" t="s">
        <v>9460</v>
      </c>
      <c r="AF3828" s="11" t="s">
        <v>9616</v>
      </c>
      <c r="AG3828" s="11" t="s">
        <v>14815</v>
      </c>
    </row>
    <row r="3829" spans="1:33" x14ac:dyDescent="0.15">
      <c r="A3829" s="11" t="s">
        <v>14910</v>
      </c>
      <c r="B3829" s="11" t="s">
        <v>16106</v>
      </c>
      <c r="C3829" s="11" t="s">
        <v>14912</v>
      </c>
      <c r="D3829" s="12">
        <v>41116</v>
      </c>
      <c r="E3829" s="11" t="s">
        <v>24</v>
      </c>
      <c r="F3829" s="11" t="s">
        <v>24</v>
      </c>
      <c r="G3829" s="11" t="s">
        <v>24</v>
      </c>
      <c r="H3829" s="11" t="s">
        <v>10321</v>
      </c>
      <c r="I3829" s="11" t="str">
        <f>IF(AH$1="","",IFERROR(TRIM(MID($AG3829,FIND(":",$AG3829,FIND(AH$1,$AG3829))+1,FIND("=",$AG3829,FIND(AH$1,$AG3829))-FIND(":",$AG3829,FIND(AH$1,$AG3829))-1)),"卖家未填"))</f>
        <v>卖家未填</v>
      </c>
      <c r="J3829" s="11" t="str">
        <f>IF(AI$1="","",IFERROR(TRIM(MID($AG3829,FIND(":",$AG3829,FIND(AI$1,$AG3829))+1,FIND("=",$AG3829,FIND(AI$1,$AG3829))-FIND(":",$AG3829,FIND(AI$1,$AG3829))-1)),"卖家未填"))</f>
        <v>500</v>
      </c>
      <c r="K3829" s="11" t="str">
        <f>IF(AJ$1="","",IFERROR(TRIM(MID($AG3829,FIND(":",$AG3829,FIND(AJ$1,$AG3829))+1,FIND("=",$AG3829,FIND(AJ$1,$AG3829))-FIND(":",$AG3829,FIND(AJ$1,$AG3829))-1)),"卖家未填"))</f>
        <v>卖家未填</v>
      </c>
      <c r="L3829" s="11" t="str">
        <f>IF(AK$1="","",IFERROR(TRIM(MID($AG3829,FIND(":",$AG3829,FIND(AK$1,$AG3829))+1,FIND("=",$AG3829,FIND(AK$1,$AG3829))-FIND(":",$AG3829,FIND(AK$1,$AG3829))-1)),"卖家未填"))</f>
        <v>卖家未填</v>
      </c>
      <c r="M3829" s="11" t="str">
        <f>IF(AL$1="","",IFERROR(TRIM(MID($AG3829,FIND(":",$AG3829,FIND(AL$1,$AG3829))+1,FIND("=",$AG3829,FIND(AL$1,$AG3829))-FIND(":",$AG3829,FIND(AL$1,$AG3829))-1)),"卖家未填"))</f>
        <v>包装</v>
      </c>
      <c r="N3829" s="11" t="s">
        <v>3316</v>
      </c>
      <c r="O3829" s="11" t="s">
        <v>4397</v>
      </c>
      <c r="P3829" s="13">
        <v>18.899999999999999</v>
      </c>
      <c r="Q3829" s="13"/>
      <c r="R3829" s="11">
        <v>18.899999999999999</v>
      </c>
      <c r="S3829" s="14">
        <f>IFERROR(V3829/T3829,"0")</f>
        <v>18.899999999999999</v>
      </c>
      <c r="T3829" s="11">
        <v>3</v>
      </c>
      <c r="U3829" s="11">
        <v>3</v>
      </c>
      <c r="V3829" s="15">
        <f>R3829*U3829</f>
        <v>56.699999999999996</v>
      </c>
      <c r="W3829" s="11">
        <v>1</v>
      </c>
      <c r="X3829" s="11"/>
      <c r="Y3829" s="11">
        <v>42415933721</v>
      </c>
      <c r="Z3829" s="11">
        <v>72959307</v>
      </c>
      <c r="AA3829" s="16">
        <f>IFERROR((MID(AE3829,FIND("ends=",AE3829)+5,FIND("000&amp;starts",AE3829)-FIND("ends=",AE3829)-5)+8*3600)/86400+70*365+19,"")</f>
        <v>42031.698148148149</v>
      </c>
      <c r="AB3829" s="17" t="str">
        <f>HYPERLINK("http://item.taobao.com/item.htm?id="&amp;Y3829,"点击查看")</f>
        <v>点击查看</v>
      </c>
      <c r="AC3829" s="11">
        <f>YEAR(D3829)</f>
        <v>2012</v>
      </c>
      <c r="AD3829" s="11"/>
      <c r="AE3829" s="11" t="s">
        <v>8405</v>
      </c>
      <c r="AF3829" s="11" t="s">
        <v>9546</v>
      </c>
      <c r="AG3829" s="11" t="s">
        <v>13909</v>
      </c>
    </row>
    <row r="3830" spans="1:33" x14ac:dyDescent="0.15">
      <c r="A3830" s="11" t="s">
        <v>14895</v>
      </c>
      <c r="B3830" s="11" t="s">
        <v>15311</v>
      </c>
      <c r="C3830" s="11" t="s">
        <v>14905</v>
      </c>
      <c r="D3830" s="12">
        <v>40780</v>
      </c>
      <c r="E3830" s="11" t="s">
        <v>14961</v>
      </c>
      <c r="F3830" s="11" t="s">
        <v>15054</v>
      </c>
      <c r="G3830" s="11" t="s">
        <v>102</v>
      </c>
      <c r="H3830" s="11" t="s">
        <v>10322</v>
      </c>
      <c r="I3830" s="11" t="str">
        <f>IF(AH$1="","",IFERROR(TRIM(MID($AG3830,FIND(":",$AG3830,FIND(AH$1,$AG3830))+1,FIND("=",$AG3830,FIND(AH$1,$AG3830))-FIND(":",$AG3830,FIND(AH$1,$AG3830))-1)),"卖家未填"))</f>
        <v>卖家未填</v>
      </c>
      <c r="J3830" s="11" t="str">
        <f>IF(AI$1="","",IFERROR(TRIM(MID($AG3830,FIND(":",$AG3830,FIND(AI$1,$AG3830))+1,FIND("=",$AG3830,FIND(AI$1,$AG3830))-FIND(":",$AG3830,FIND(AI$1,$AG3830))-1)),"卖家未填"))</f>
        <v>75</v>
      </c>
      <c r="K3830" s="11" t="str">
        <f>IF(AJ$1="","",IFERROR(TRIM(MID($AG3830,FIND(":",$AG3830,FIND(AJ$1,$AG3830))+1,FIND("=",$AG3830,FIND(AJ$1,$AG3830))-FIND(":",$AG3830,FIND(AJ$1,$AG3830))-1)),"卖家未填"))</f>
        <v>卖家未填</v>
      </c>
      <c r="L3830" s="11" t="str">
        <f>IF(AK$1="","",IFERROR(TRIM(MID($AG3830,FIND(":",$AG3830,FIND(AK$1,$AG3830))+1,FIND("=",$AG3830,FIND(AK$1,$AG3830))-FIND(":",$AG3830,FIND(AK$1,$AG3830))-1)),"卖家未填"))</f>
        <v>卖家未填</v>
      </c>
      <c r="M3830" s="11" t="str">
        <f>IF(AL$1="","",IFERROR(TRIM(MID($AG3830,FIND(":",$AG3830,FIND(AL$1,$AG3830))+1,FIND("=",$AG3830,FIND(AL$1,$AG3830))-FIND(":",$AG3830,FIND(AL$1,$AG3830))-1)),"卖家未填"))</f>
        <v>散装</v>
      </c>
      <c r="N3830" s="11" t="s">
        <v>1091</v>
      </c>
      <c r="O3830" s="11" t="s">
        <v>4553</v>
      </c>
      <c r="P3830" s="13">
        <v>2</v>
      </c>
      <c r="Q3830" s="13"/>
      <c r="R3830" s="11">
        <v>2</v>
      </c>
      <c r="S3830" s="14">
        <f>IFERROR(V3830/T3830,"0")</f>
        <v>2.5454545454545454</v>
      </c>
      <c r="T3830" s="11">
        <v>22</v>
      </c>
      <c r="U3830" s="11">
        <v>28</v>
      </c>
      <c r="V3830" s="15">
        <f>R3830*U3830</f>
        <v>56</v>
      </c>
      <c r="W3830" s="11"/>
      <c r="X3830" s="11"/>
      <c r="Y3830" s="11">
        <v>37862755390</v>
      </c>
      <c r="Z3830" s="11">
        <v>68498713</v>
      </c>
      <c r="AA3830" s="16">
        <f>IFERROR((MID(AE3830,FIND("ends=",AE3830)+5,FIND("000&amp;starts",AE3830)-FIND("ends=",AE3830)-5)+8*3600)/86400+70*365+19,"")</f>
        <v>42030.660671296297</v>
      </c>
      <c r="AB3830" s="17" t="str">
        <f>HYPERLINK("http://item.taobao.com/item.htm?id="&amp;Y3830,"点击查看")</f>
        <v>点击查看</v>
      </c>
      <c r="AC3830" s="11">
        <f>YEAR(D3830)</f>
        <v>2011</v>
      </c>
      <c r="AD3830" s="11"/>
      <c r="AE3830" s="11" t="s">
        <v>6196</v>
      </c>
      <c r="AF3830" s="11"/>
      <c r="AG3830" s="11" t="s">
        <v>11902</v>
      </c>
    </row>
    <row r="3831" spans="1:33" x14ac:dyDescent="0.15">
      <c r="A3831" s="11" t="s">
        <v>14895</v>
      </c>
      <c r="B3831" s="11" t="s">
        <v>15912</v>
      </c>
      <c r="C3831" s="11" t="s">
        <v>14905</v>
      </c>
      <c r="D3831" s="12">
        <v>41488</v>
      </c>
      <c r="E3831" s="11" t="s">
        <v>14959</v>
      </c>
      <c r="F3831" s="11" t="s">
        <v>14996</v>
      </c>
      <c r="G3831" s="11" t="s">
        <v>51</v>
      </c>
      <c r="H3831" s="11" t="s">
        <v>10322</v>
      </c>
      <c r="I3831" s="11" t="str">
        <f>IF(AH$1="","",IFERROR(TRIM(MID($AG3831,FIND(":",$AG3831,FIND(AH$1,$AG3831))+1,FIND("=",$AG3831,FIND(AH$1,$AG3831))-FIND(":",$AG3831,FIND(AH$1,$AG3831))-1)),"卖家未填"))</f>
        <v>卖家未填</v>
      </c>
      <c r="J3831" s="11" t="str">
        <f>IF(AI$1="","",IFERROR(TRIM(MID($AG3831,FIND(":",$AG3831,FIND(AI$1,$AG3831))+1,FIND("=",$AG3831,FIND(AI$1,$AG3831))-FIND(":",$AG3831,FIND(AI$1,$AG3831))-1)),"卖家未填"))</f>
        <v>500</v>
      </c>
      <c r="K3831" s="11" t="str">
        <f>IF(AJ$1="","",IFERROR(TRIM(MID($AG3831,FIND(":",$AG3831,FIND(AJ$1,$AG3831))+1,FIND("=",$AG3831,FIND(AJ$1,$AG3831))-FIND(":",$AG3831,FIND(AJ$1,$AG3831))-1)),"卖家未填"))</f>
        <v>卖家未填</v>
      </c>
      <c r="L3831" s="11" t="str">
        <f>IF(AK$1="","",IFERROR(TRIM(MID($AG3831,FIND(":",$AG3831,FIND(AK$1,$AG3831))+1,FIND("=",$AG3831,FIND(AK$1,$AG3831))-FIND(":",$AG3831,FIND(AK$1,$AG3831))-1)),"卖家未填"))</f>
        <v>卖家未填</v>
      </c>
      <c r="M3831" s="11" t="str">
        <f>IF(AL$1="","",IFERROR(TRIM(MID($AG3831,FIND(":",$AG3831,FIND(AL$1,$AG3831))+1,FIND("=",$AG3831,FIND(AL$1,$AG3831))-FIND(":",$AG3831,FIND(AL$1,$AG3831))-1)),"卖家未填"))</f>
        <v>散装</v>
      </c>
      <c r="N3831" s="11" t="s">
        <v>2286</v>
      </c>
      <c r="O3831" s="11" t="s">
        <v>4497</v>
      </c>
      <c r="P3831" s="13">
        <v>8</v>
      </c>
      <c r="Q3831" s="13"/>
      <c r="R3831" s="11">
        <v>8</v>
      </c>
      <c r="S3831" s="14">
        <f>IFERROR(V3831/T3831,"0")</f>
        <v>9.3333333333333339</v>
      </c>
      <c r="T3831" s="11">
        <v>6</v>
      </c>
      <c r="U3831" s="11">
        <v>7</v>
      </c>
      <c r="V3831" s="15">
        <f>R3831*U3831</f>
        <v>56</v>
      </c>
      <c r="W3831" s="11"/>
      <c r="X3831" s="11"/>
      <c r="Y3831" s="11">
        <v>43429590855</v>
      </c>
      <c r="Z3831" s="11">
        <v>105661971</v>
      </c>
      <c r="AA3831" s="16">
        <f>IFERROR((MID(AE3831,FIND("ends=",AE3831)+5,FIND("000&amp;starts",AE3831)-FIND("ends=",AE3831)-5)+8*3600)/86400+70*365+19,"")</f>
        <v>42030.57366898148</v>
      </c>
      <c r="AB3831" s="17" t="str">
        <f>HYPERLINK("http://item.taobao.com/item.htm?id="&amp;Y3831,"点击查看")</f>
        <v>点击查看</v>
      </c>
      <c r="AC3831" s="11">
        <f>YEAR(D3831)</f>
        <v>2013</v>
      </c>
      <c r="AD3831" s="11"/>
      <c r="AE3831" s="11" t="s">
        <v>7371</v>
      </c>
      <c r="AF3831" s="11"/>
      <c r="AG3831" s="11" t="s">
        <v>11778</v>
      </c>
    </row>
    <row r="3832" spans="1:33" x14ac:dyDescent="0.15">
      <c r="A3832" s="11" t="s">
        <v>14910</v>
      </c>
      <c r="B3832" s="11" t="s">
        <v>15568</v>
      </c>
      <c r="C3832" s="11" t="s">
        <v>14912</v>
      </c>
      <c r="D3832" s="12">
        <v>41640</v>
      </c>
      <c r="E3832" s="11" t="s">
        <v>14987</v>
      </c>
      <c r="F3832" s="11" t="s">
        <v>15002</v>
      </c>
      <c r="G3832" s="11" t="s">
        <v>57</v>
      </c>
      <c r="H3832" s="11" t="s">
        <v>10332</v>
      </c>
      <c r="I3832" s="11" t="str">
        <f>IF(AH$1="","",IFERROR(TRIM(MID($AG3832,FIND(":",$AG3832,FIND(AH$1,$AG3832))+1,FIND("=",$AG3832,FIND(AH$1,$AG3832))-FIND(":",$AG3832,FIND(AH$1,$AG3832))-1)),"卖家未填"))</f>
        <v>卖家未填</v>
      </c>
      <c r="J3832" s="11" t="str">
        <f>IF(AI$1="","",IFERROR(TRIM(MID($AG3832,FIND(":",$AG3832,FIND(AI$1,$AG3832))+1,FIND("=",$AG3832,FIND(AI$1,$AG3832))-FIND(":",$AG3832,FIND(AI$1,$AG3832))-1)),"卖家未填"))</f>
        <v>500</v>
      </c>
      <c r="K3832" s="11" t="str">
        <f>IF(AJ$1="","",IFERROR(TRIM(MID($AG3832,FIND(":",$AG3832,FIND(AJ$1,$AG3832))+1,FIND("=",$AG3832,FIND(AJ$1,$AG3832))-FIND(":",$AG3832,FIND(AJ$1,$AG3832))-1)),"卖家未填"))</f>
        <v>卖家未填</v>
      </c>
      <c r="L3832" s="11" t="str">
        <f>IF(AK$1="","",IFERROR(TRIM(MID($AG3832,FIND(":",$AG3832,FIND(AK$1,$AG3832))+1,FIND("=",$AG3832,FIND(AK$1,$AG3832))-FIND(":",$AG3832,FIND(AK$1,$AG3832))-1)),"卖家未填"))</f>
        <v>卖家未填</v>
      </c>
      <c r="M3832" s="11" t="str">
        <f>IF(AL$1="","",IFERROR(TRIM(MID($AG3832,FIND(":",$AG3832,FIND(AL$1,$AG3832))+1,FIND("=",$AG3832,FIND(AL$1,$AG3832))-FIND(":",$AG3832,FIND(AL$1,$AG3832))-1)),"卖家未填"))</f>
        <v>散装</v>
      </c>
      <c r="N3832" s="11" t="s">
        <v>3175</v>
      </c>
      <c r="O3832" s="11" t="s">
        <v>4439</v>
      </c>
      <c r="P3832" s="13">
        <v>13</v>
      </c>
      <c r="Q3832" s="13">
        <v>8</v>
      </c>
      <c r="R3832" s="11">
        <v>8</v>
      </c>
      <c r="S3832" s="14">
        <f>IFERROR(V3832/T3832,"0")</f>
        <v>18.666666666666668</v>
      </c>
      <c r="T3832" s="11">
        <v>3</v>
      </c>
      <c r="U3832" s="11">
        <v>7</v>
      </c>
      <c r="V3832" s="15">
        <f>R3832*U3832</f>
        <v>56</v>
      </c>
      <c r="W3832" s="11">
        <v>5</v>
      </c>
      <c r="X3832" s="11">
        <v>15</v>
      </c>
      <c r="Y3832" s="11">
        <v>36908082292</v>
      </c>
      <c r="Z3832" s="11">
        <v>108257256</v>
      </c>
      <c r="AA3832" s="16">
        <f>IFERROR((MID(AE3832,FIND("ends=",AE3832)+5,FIND("000&amp;starts",AE3832)-FIND("ends=",AE3832)-5)+8*3600)/86400+70*365+19,"")</f>
        <v>42029.985532407409</v>
      </c>
      <c r="AB3832" s="17" t="str">
        <f>HYPERLINK("http://item.taobao.com/item.htm?id="&amp;Y3832,"点击查看")</f>
        <v>点击查看</v>
      </c>
      <c r="AC3832" s="11">
        <f>YEAR(D3832)</f>
        <v>2014</v>
      </c>
      <c r="AD3832" s="11"/>
      <c r="AE3832" s="11" t="s">
        <v>8252</v>
      </c>
      <c r="AF3832" s="11" t="s">
        <v>9568</v>
      </c>
      <c r="AG3832" s="11" t="s">
        <v>13784</v>
      </c>
    </row>
    <row r="3833" spans="1:33" x14ac:dyDescent="0.15">
      <c r="A3833" s="11" t="s">
        <v>14910</v>
      </c>
      <c r="B3833" s="11" t="s">
        <v>15492</v>
      </c>
      <c r="C3833" s="11" t="s">
        <v>14914</v>
      </c>
      <c r="D3833" s="12">
        <v>41008</v>
      </c>
      <c r="E3833" s="11" t="s">
        <v>14987</v>
      </c>
      <c r="F3833" s="11" t="s">
        <v>15002</v>
      </c>
      <c r="G3833" s="11" t="s">
        <v>57</v>
      </c>
      <c r="H3833" s="11" t="s">
        <v>10332</v>
      </c>
      <c r="I3833" s="11" t="str">
        <f>IF(AH$1="","",IFERROR(TRIM(MID($AG3833,FIND(":",$AG3833,FIND(AH$1,$AG3833))+1,FIND("=",$AG3833,FIND(AH$1,$AG3833))-FIND(":",$AG3833,FIND(AH$1,$AG3833))-1)),"卖家未填"))</f>
        <v>蒙自年糕</v>
      </c>
      <c r="J3833" s="11" t="str">
        <f>IF(AI$1="","",IFERROR(TRIM(MID($AG3833,FIND(":",$AG3833,FIND(AI$1,$AG3833))+1,FIND("=",$AG3833,FIND(AI$1,$AG3833))-FIND(":",$AG3833,FIND(AI$1,$AG3833))-1)),"卖家未填"))</f>
        <v>500</v>
      </c>
      <c r="K3833" s="11" t="str">
        <f>IF(AJ$1="","",IFERROR(TRIM(MID($AG3833,FIND(":",$AG3833,FIND(AJ$1,$AG3833))+1,FIND("=",$AG3833,FIND(AJ$1,$AG3833))-FIND(":",$AG3833,FIND(AJ$1,$AG3833))-1)),"卖家未填"))</f>
        <v>卖家未填</v>
      </c>
      <c r="L3833" s="11" t="str">
        <f>IF(AK$1="","",IFERROR(TRIM(MID($AG3833,FIND(":",$AG3833,FIND(AK$1,$AG3833))+1,FIND("=",$AG3833,FIND(AK$1,$AG3833))-FIND(":",$AG3833,FIND(AK$1,$AG3833))-1)),"卖家未填"))</f>
        <v>卖家未填</v>
      </c>
      <c r="M3833" s="11" t="str">
        <f>IF(AL$1="","",IFERROR(TRIM(MID($AG3833,FIND(":",$AG3833,FIND(AL$1,$AG3833))+1,FIND("=",$AG3833,FIND(AL$1,$AG3833))-FIND(":",$AG3833,FIND(AL$1,$AG3833))-1)),"卖家未填"))</f>
        <v>包装</v>
      </c>
      <c r="N3833" s="11" t="s">
        <v>3420</v>
      </c>
      <c r="O3833" s="11" t="s">
        <v>4463</v>
      </c>
      <c r="P3833" s="13">
        <v>9</v>
      </c>
      <c r="Q3833" s="13">
        <v>7</v>
      </c>
      <c r="R3833" s="11">
        <v>7</v>
      </c>
      <c r="S3833" s="14">
        <f>IFERROR(V3833/T3833,"0")</f>
        <v>18.666666666666668</v>
      </c>
      <c r="T3833" s="11">
        <v>3</v>
      </c>
      <c r="U3833" s="11">
        <v>8</v>
      </c>
      <c r="V3833" s="15">
        <f>R3833*U3833</f>
        <v>56</v>
      </c>
      <c r="W3833" s="11">
        <v>9</v>
      </c>
      <c r="X3833" s="11">
        <v>19</v>
      </c>
      <c r="Y3833" s="11">
        <v>36304891947</v>
      </c>
      <c r="Z3833" s="11">
        <v>71357829</v>
      </c>
      <c r="AA3833" s="16">
        <f>IFERROR((MID(AE3833,FIND("ends=",AE3833)+5,FIND("000&amp;starts",AE3833)-FIND("ends=",AE3833)-5)+8*3600)/86400+70*365+19,"")</f>
        <v>42032.966099537036</v>
      </c>
      <c r="AB3833" s="17" t="str">
        <f>HYPERLINK("http://item.taobao.com/item.htm?id="&amp;Y3833,"点击查看")</f>
        <v>点击查看</v>
      </c>
      <c r="AC3833" s="11">
        <f>YEAR(D3833)</f>
        <v>2012</v>
      </c>
      <c r="AD3833" s="11"/>
      <c r="AE3833" s="11" t="s">
        <v>8514</v>
      </c>
      <c r="AF3833" s="11" t="s">
        <v>9568</v>
      </c>
      <c r="AG3833" s="11" t="s">
        <v>14007</v>
      </c>
    </row>
    <row r="3834" spans="1:33" x14ac:dyDescent="0.15">
      <c r="A3834" s="11" t="s">
        <v>14915</v>
      </c>
      <c r="B3834" s="11" t="s">
        <v>16533</v>
      </c>
      <c r="C3834" s="11" t="s">
        <v>14916</v>
      </c>
      <c r="D3834" s="11"/>
      <c r="E3834" s="11" t="s">
        <v>46</v>
      </c>
      <c r="F3834" s="11" t="s">
        <v>14977</v>
      </c>
      <c r="G3834" s="11" t="s">
        <v>36</v>
      </c>
      <c r="H3834" s="11" t="s">
        <v>10362</v>
      </c>
      <c r="I3834" s="11" t="str">
        <f>IF(AH$1="","",IFERROR(TRIM(MID($AG3834,FIND(":",$AG3834,FIND(AH$1,$AG3834))+1,FIND("=",$AG3834,FIND(AH$1,$AG3834))-FIND(":",$AG3834,FIND(AH$1,$AG3834))-1)),"卖家未填"))</f>
        <v>粘黑米糕</v>
      </c>
      <c r="J3834" s="11" t="str">
        <f>IF(AI$1="","",IFERROR(TRIM(MID($AG3834,FIND(":",$AG3834,FIND(AI$1,$AG3834))+1,FIND("=",$AG3834,FIND(AI$1,$AG3834))-FIND(":",$AG3834,FIND(AI$1,$AG3834))-1)),"卖家未填"))</f>
        <v>200</v>
      </c>
      <c r="K3834" s="11" t="str">
        <f>IF(AJ$1="","",IFERROR(TRIM(MID($AG3834,FIND(":",$AG3834,FIND(AJ$1,$AG3834))+1,FIND("=",$AG3834,FIND(AJ$1,$AG3834))-FIND(":",$AG3834,FIND(AJ$1,$AG3834))-1)),"卖家未填"))</f>
        <v>卖家未填</v>
      </c>
      <c r="L3834" s="11" t="str">
        <f>IF(AK$1="","",IFERROR(TRIM(MID($AG3834,FIND(":",$AG3834,FIND(AK$1,$AG3834))+1,FIND("=",$AG3834,FIND(AK$1,$AG3834))-FIND(":",$AG3834,FIND(AK$1,$AG3834))-1)),"卖家未填"))</f>
        <v>卖家未填</v>
      </c>
      <c r="M3834" s="11" t="str">
        <f>IF(AL$1="","",IFERROR(TRIM(MID($AG3834,FIND(":",$AG3834,FIND(AL$1,$AG3834))+1,FIND("=",$AG3834,FIND(AL$1,$AG3834))-FIND(":",$AG3834,FIND(AL$1,$AG3834))-1)),"卖家未填"))</f>
        <v>散装</v>
      </c>
      <c r="N3834" s="11" t="s">
        <v>3444</v>
      </c>
      <c r="O3834" s="11"/>
      <c r="P3834" s="13">
        <v>8</v>
      </c>
      <c r="Q3834" s="13">
        <v>7</v>
      </c>
      <c r="R3834" s="11">
        <v>7</v>
      </c>
      <c r="S3834" s="14">
        <f>IFERROR(V3834/T3834,"0")</f>
        <v>18.666666666666668</v>
      </c>
      <c r="T3834" s="11">
        <v>3</v>
      </c>
      <c r="U3834" s="11">
        <v>8</v>
      </c>
      <c r="V3834" s="15">
        <f>R3834*U3834</f>
        <v>56</v>
      </c>
      <c r="W3834" s="11">
        <v>2</v>
      </c>
      <c r="X3834" s="11">
        <v>1</v>
      </c>
      <c r="Y3834" s="11">
        <v>42756580093</v>
      </c>
      <c r="Z3834" s="11">
        <v>112608134</v>
      </c>
      <c r="AA3834" s="16" t="str">
        <f>IFERROR((MID(AE3834,FIND("ends=",AE3834)+5,FIND("000&amp;starts",AE3834)-FIND("ends=",AE3834)-5)+8*3600)/86400+70*365+19,"")</f>
        <v/>
      </c>
      <c r="AB3834" s="17" t="str">
        <f>HYPERLINK("http://item.taobao.com/item.htm?id="&amp;Y3834,"点击查看")</f>
        <v>点击查看</v>
      </c>
      <c r="AC3834" s="11">
        <f>YEAR(D3834)</f>
        <v>1900</v>
      </c>
      <c r="AD3834" s="11"/>
      <c r="AE3834" s="11"/>
      <c r="AF3834" s="11" t="s">
        <v>10081</v>
      </c>
      <c r="AG3834" s="11" t="s">
        <v>14027</v>
      </c>
    </row>
    <row r="3835" spans="1:33" x14ac:dyDescent="0.15">
      <c r="A3835" s="11" t="s">
        <v>14947</v>
      </c>
      <c r="B3835" s="11" t="s">
        <v>16987</v>
      </c>
      <c r="C3835" s="11" t="s">
        <v>14949</v>
      </c>
      <c r="D3835" s="12">
        <v>40835</v>
      </c>
      <c r="E3835" s="11" t="s">
        <v>33</v>
      </c>
      <c r="F3835" s="11" t="s">
        <v>33</v>
      </c>
      <c r="G3835" s="11" t="s">
        <v>33</v>
      </c>
      <c r="H3835" s="11" t="s">
        <v>10331</v>
      </c>
      <c r="I3835" s="11" t="str">
        <f>IF(AH$1="","",IFERROR(TRIM(MID($AG3835,FIND(":",$AG3835,FIND(AH$1,$AG3835))+1,FIND("=",$AG3835,FIND(AH$1,$AG3835))-FIND(":",$AG3835,FIND(AH$1,$AG3835))-1)),"卖家未填"))</f>
        <v>年年糕</v>
      </c>
      <c r="J3835" s="11" t="str">
        <f>IF(AI$1="","",IFERROR(TRIM(MID($AG3835,FIND(":",$AG3835,FIND(AI$1,$AG3835))+1,FIND("=",$AG3835,FIND(AI$1,$AG3835))-FIND(":",$AG3835,FIND(AI$1,$AG3835))-1)),"卖家未填"))</f>
        <v>1200</v>
      </c>
      <c r="K3835" s="11" t="str">
        <f>IF(AJ$1="","",IFERROR(TRIM(MID($AG3835,FIND(":",$AG3835,FIND(AJ$1,$AG3835))+1,FIND("=",$AG3835,FIND(AJ$1,$AG3835))-FIND(":",$AG3835,FIND(AJ$1,$AG3835))-1)),"卖家未填"))</f>
        <v>卖家未填</v>
      </c>
      <c r="L3835" s="11" t="str">
        <f>IF(AK$1="","",IFERROR(TRIM(MID($AG3835,FIND(":",$AG3835,FIND(AK$1,$AG3835))+1,FIND("=",$AG3835,FIND(AK$1,$AG3835))-FIND(":",$AG3835,FIND(AK$1,$AG3835))-1)),"卖家未填"))</f>
        <v>卖家未填</v>
      </c>
      <c r="M3835" s="11" t="str">
        <f>IF(AL$1="","",IFERROR(TRIM(MID($AG3835,FIND(":",$AG3835,FIND(AL$1,$AG3835))+1,FIND("=",$AG3835,FIND(AL$1,$AG3835))-FIND(":",$AG3835,FIND(AL$1,$AG3835))-1)),"卖家未填"))</f>
        <v>包装</v>
      </c>
      <c r="N3835" s="11" t="s">
        <v>3913</v>
      </c>
      <c r="O3835" s="11" t="s">
        <v>4877</v>
      </c>
      <c r="P3835" s="13">
        <v>28</v>
      </c>
      <c r="Q3835" s="13"/>
      <c r="R3835" s="11">
        <v>28</v>
      </c>
      <c r="S3835" s="14">
        <f>IFERROR(V3835/T3835,"0")</f>
        <v>28</v>
      </c>
      <c r="T3835" s="11">
        <v>2</v>
      </c>
      <c r="U3835" s="11">
        <v>2</v>
      </c>
      <c r="V3835" s="15">
        <f>R3835*U3835</f>
        <v>56</v>
      </c>
      <c r="W3835" s="11">
        <v>1</v>
      </c>
      <c r="X3835" s="11">
        <v>15</v>
      </c>
      <c r="Y3835" s="11">
        <v>14537717787</v>
      </c>
      <c r="Z3835" s="11">
        <v>69299558</v>
      </c>
      <c r="AA3835" s="16">
        <f>IFERROR((MID(AE3835,FIND("ends=",AE3835)+5,FIND("000&amp;starts",AE3835)-FIND("ends=",AE3835)-5)+8*3600)/86400+70*365+19,"")</f>
        <v>42031.713310185187</v>
      </c>
      <c r="AB3835" s="17" t="str">
        <f>HYPERLINK("http://item.taobao.com/item.htm?id="&amp;Y3835,"点击查看")</f>
        <v>点击查看</v>
      </c>
      <c r="AC3835" s="11">
        <f>YEAR(D3835)</f>
        <v>2011</v>
      </c>
      <c r="AD3835" s="11"/>
      <c r="AE3835" s="11" t="s">
        <v>9039</v>
      </c>
      <c r="AF3835" s="11" t="s">
        <v>9566</v>
      </c>
      <c r="AG3835" s="11" t="s">
        <v>14461</v>
      </c>
    </row>
    <row r="3836" spans="1:33" x14ac:dyDescent="0.15">
      <c r="A3836" s="11" t="s">
        <v>14947</v>
      </c>
      <c r="B3836" s="11" t="s">
        <v>15646</v>
      </c>
      <c r="C3836" s="11" t="s">
        <v>14949</v>
      </c>
      <c r="D3836" s="12">
        <v>40266</v>
      </c>
      <c r="E3836" s="11" t="s">
        <v>14991</v>
      </c>
      <c r="F3836" s="11" t="s">
        <v>15032</v>
      </c>
      <c r="G3836" s="11" t="s">
        <v>80</v>
      </c>
      <c r="H3836" s="11" t="s">
        <v>10322</v>
      </c>
      <c r="I3836" s="11" t="str">
        <f>IF(AH$1="","",IFERROR(TRIM(MID($AG3836,FIND(":",$AG3836,FIND(AH$1,$AG3836))+1,FIND("=",$AG3836,FIND(AH$1,$AG3836))-FIND(":",$AG3836,FIND(AH$1,$AG3836))-1)),"卖家未填"))</f>
        <v>卖家未填</v>
      </c>
      <c r="J3836" s="11" t="str">
        <f>IF(AI$1="","",IFERROR(TRIM(MID($AG3836,FIND(":",$AG3836,FIND(AI$1,$AG3836))+1,FIND("=",$AG3836,FIND(AI$1,$AG3836))-FIND(":",$AG3836,FIND(AI$1,$AG3836))-1)),"卖家未填"))</f>
        <v>750</v>
      </c>
      <c r="K3836" s="11" t="str">
        <f>IF(AJ$1="","",IFERROR(TRIM(MID($AG3836,FIND(":",$AG3836,FIND(AJ$1,$AG3836))+1,FIND("=",$AG3836,FIND(AJ$1,$AG3836))-FIND(":",$AG3836,FIND(AJ$1,$AG3836))-1)),"卖家未填"))</f>
        <v>卖家未填</v>
      </c>
      <c r="L3836" s="11" t="str">
        <f>IF(AK$1="","",IFERROR(TRIM(MID($AG3836,FIND(":",$AG3836,FIND(AK$1,$AG3836))+1,FIND("=",$AG3836,FIND(AK$1,$AG3836))-FIND(":",$AG3836,FIND(AK$1,$AG3836))-1)),"卖家未填"))</f>
        <v>卖家未填</v>
      </c>
      <c r="M3836" s="11" t="str">
        <f>IF(AL$1="","",IFERROR(TRIM(MID($AG3836,FIND(":",$AG3836,FIND(AL$1,$AG3836))+1,FIND("=",$AG3836,FIND(AL$1,$AG3836))-FIND(":",$AG3836,FIND(AL$1,$AG3836))-1)),"卖家未填"))</f>
        <v>散装</v>
      </c>
      <c r="N3836" s="11" t="s">
        <v>3943</v>
      </c>
      <c r="O3836" s="11" t="s">
        <v>4787</v>
      </c>
      <c r="P3836" s="13">
        <v>14</v>
      </c>
      <c r="Q3836" s="13"/>
      <c r="R3836" s="11">
        <v>14</v>
      </c>
      <c r="S3836" s="14">
        <f>IFERROR(V3836/T3836,"0")</f>
        <v>28</v>
      </c>
      <c r="T3836" s="11">
        <v>2</v>
      </c>
      <c r="U3836" s="11">
        <v>4</v>
      </c>
      <c r="V3836" s="15">
        <f>R3836*U3836</f>
        <v>56</v>
      </c>
      <c r="W3836" s="11">
        <v>1</v>
      </c>
      <c r="X3836" s="11">
        <v>8</v>
      </c>
      <c r="Y3836" s="11">
        <v>6030781067</v>
      </c>
      <c r="Z3836" s="11">
        <v>60893383</v>
      </c>
      <c r="AA3836" s="16">
        <f>IFERROR((MID(AE3836,FIND("ends=",AE3836)+5,FIND("000&amp;starts",AE3836)-FIND("ends=",AE3836)-5)+8*3600)/86400+70*365+19,"")</f>
        <v>42031.940659722226</v>
      </c>
      <c r="AB3836" s="17" t="str">
        <f>HYPERLINK("http://item.taobao.com/item.htm?id="&amp;Y3836,"点击查看")</f>
        <v>点击查看</v>
      </c>
      <c r="AC3836" s="11">
        <f>YEAR(D3836)</f>
        <v>2010</v>
      </c>
      <c r="AD3836" s="11"/>
      <c r="AE3836" s="11" t="s">
        <v>9071</v>
      </c>
      <c r="AF3836" s="11"/>
      <c r="AG3836" s="11" t="s">
        <v>14094</v>
      </c>
    </row>
    <row r="3837" spans="1:33" x14ac:dyDescent="0.15">
      <c r="A3837" s="11" t="s">
        <v>14947</v>
      </c>
      <c r="B3837" s="11" t="s">
        <v>17021</v>
      </c>
      <c r="C3837" s="11" t="s">
        <v>14950</v>
      </c>
      <c r="D3837" s="12">
        <v>40416</v>
      </c>
      <c r="E3837" s="11" t="s">
        <v>15006</v>
      </c>
      <c r="F3837" s="11" t="s">
        <v>15007</v>
      </c>
      <c r="G3837" s="11" t="s">
        <v>62</v>
      </c>
      <c r="H3837" s="11" t="s">
        <v>10444</v>
      </c>
      <c r="I3837" s="11" t="str">
        <f>IF(AH$1="","",IFERROR(TRIM(MID($AG3837,FIND(":",$AG3837,FIND(AH$1,$AG3837))+1,FIND("=",$AG3837,FIND(AH$1,$AG3837))-FIND(":",$AG3837,FIND(AH$1,$AG3837))-1)),"卖家未填"))</f>
        <v>黄元米果</v>
      </c>
      <c r="J3837" s="11" t="str">
        <f>IF(AI$1="","",IFERROR(TRIM(MID($AG3837,FIND(":",$AG3837,FIND(AI$1,$AG3837))+1,FIND("=",$AG3837,FIND(AI$1,$AG3837))-FIND(":",$AG3837,FIND(AI$1,$AG3837))-1)),"卖家未填"))</f>
        <v>286</v>
      </c>
      <c r="K3837" s="11" t="str">
        <f>IF(AJ$1="","",IFERROR(TRIM(MID($AG3837,FIND(":",$AG3837,FIND(AJ$1,$AG3837))+1,FIND("=",$AG3837,FIND(AJ$1,$AG3837))-FIND(":",$AG3837,FIND(AJ$1,$AG3837))-1)),"卖家未填"))</f>
        <v>卖家未填</v>
      </c>
      <c r="L3837" s="11" t="str">
        <f>IF(AK$1="","",IFERROR(TRIM(MID($AG3837,FIND(":",$AG3837,FIND(AK$1,$AG3837))+1,FIND("=",$AG3837,FIND(AK$1,$AG3837))-FIND(":",$AG3837,FIND(AK$1,$AG3837))-1)),"卖家未填"))</f>
        <v>卖家未填</v>
      </c>
      <c r="M3837" s="11" t="str">
        <f>IF(AL$1="","",IFERROR(TRIM(MID($AG3837,FIND(":",$AG3837,FIND(AL$1,$AG3837))+1,FIND("=",$AG3837,FIND(AL$1,$AG3837))-FIND(":",$AG3837,FIND(AL$1,$AG3837))-1)),"卖家未填"))</f>
        <v>包装</v>
      </c>
      <c r="N3837" s="11" t="s">
        <v>3998</v>
      </c>
      <c r="O3837" s="11" t="s">
        <v>4860</v>
      </c>
      <c r="P3837" s="13">
        <v>8</v>
      </c>
      <c r="Q3837" s="13"/>
      <c r="R3837" s="11">
        <v>8</v>
      </c>
      <c r="S3837" s="14">
        <f>IFERROR(V3837/T3837,"0")</f>
        <v>28</v>
      </c>
      <c r="T3837" s="11">
        <v>2</v>
      </c>
      <c r="U3837" s="11">
        <v>7</v>
      </c>
      <c r="V3837" s="15">
        <f>R3837*U3837</f>
        <v>56</v>
      </c>
      <c r="W3837" s="11">
        <v>2</v>
      </c>
      <c r="X3837" s="11">
        <v>22</v>
      </c>
      <c r="Y3837" s="11">
        <v>36295743014</v>
      </c>
      <c r="Z3837" s="11">
        <v>62578995</v>
      </c>
      <c r="AA3837" s="16">
        <f>IFERROR((MID(AE3837,FIND("ends=",AE3837)+5,FIND("000&amp;starts",AE3837)-FIND("ends=",AE3837)-5)+8*3600)/86400+70*365+19,"")</f>
        <v>42032.582685185189</v>
      </c>
      <c r="AB3837" s="17" t="str">
        <f>HYPERLINK("http://item.taobao.com/item.htm?id="&amp;Y3837,"点击查看")</f>
        <v>点击查看</v>
      </c>
      <c r="AC3837" s="11">
        <f>YEAR(D3837)</f>
        <v>2010</v>
      </c>
      <c r="AD3837" s="11"/>
      <c r="AE3837" s="11" t="s">
        <v>9128</v>
      </c>
      <c r="AF3837" s="11" t="s">
        <v>9715</v>
      </c>
      <c r="AG3837" s="11" t="s">
        <v>14536</v>
      </c>
    </row>
    <row r="3838" spans="1:33" x14ac:dyDescent="0.15">
      <c r="A3838" s="11" t="s">
        <v>14947</v>
      </c>
      <c r="B3838" s="11" t="s">
        <v>16089</v>
      </c>
      <c r="C3838" s="11" t="s">
        <v>14949</v>
      </c>
      <c r="D3838" s="12">
        <v>40680</v>
      </c>
      <c r="E3838" s="11" t="s">
        <v>46</v>
      </c>
      <c r="F3838" s="11" t="s">
        <v>14977</v>
      </c>
      <c r="G3838" s="11" t="s">
        <v>36</v>
      </c>
      <c r="H3838" s="11" t="s">
        <v>10322</v>
      </c>
      <c r="I3838" s="11" t="str">
        <f>IF(AH$1="","",IFERROR(TRIM(MID($AG3838,FIND(":",$AG3838,FIND(AH$1,$AG3838))+1,FIND("=",$AG3838,FIND(AH$1,$AG3838))-FIND(":",$AG3838,FIND(AH$1,$AG3838))-1)),"卖家未填"))</f>
        <v>卖家未填</v>
      </c>
      <c r="J3838" s="11" t="str">
        <f>IF(AI$1="","",IFERROR(TRIM(MID($AG3838,FIND(":",$AG3838,FIND(AI$1,$AG3838))+1,FIND("=",$AG3838,FIND(AI$1,$AG3838))-FIND(":",$AG3838,FIND(AI$1,$AG3838))-1)),"卖家未填"))</f>
        <v>500</v>
      </c>
      <c r="K3838" s="11" t="str">
        <f>IF(AJ$1="","",IFERROR(TRIM(MID($AG3838,FIND(":",$AG3838,FIND(AJ$1,$AG3838))+1,FIND("=",$AG3838,FIND(AJ$1,$AG3838))-FIND(":",$AG3838,FIND(AJ$1,$AG3838))-1)),"卖家未填"))</f>
        <v>卖家未填</v>
      </c>
      <c r="L3838" s="11" t="str">
        <f>IF(AK$1="","",IFERROR(TRIM(MID($AG3838,FIND(":",$AG3838,FIND(AK$1,$AG3838))+1,FIND("=",$AG3838,FIND(AK$1,$AG3838))-FIND(":",$AG3838,FIND(AK$1,$AG3838))-1)),"卖家未填"))</f>
        <v>卖家未填</v>
      </c>
      <c r="M3838" s="11" t="str">
        <f>IF(AL$1="","",IFERROR(TRIM(MID($AG3838,FIND(":",$AG3838,FIND(AL$1,$AG3838))+1,FIND("=",$AG3838,FIND(AL$1,$AG3838))-FIND(":",$AG3838,FIND(AL$1,$AG3838))-1)),"卖家未填"))</f>
        <v>散装</v>
      </c>
      <c r="N3838" s="11" t="s">
        <v>4104</v>
      </c>
      <c r="O3838" s="11" t="s">
        <v>4694</v>
      </c>
      <c r="P3838" s="13">
        <v>14</v>
      </c>
      <c r="Q3838" s="13"/>
      <c r="R3838" s="11">
        <v>14</v>
      </c>
      <c r="S3838" s="14">
        <f>IFERROR(V3838/T3838,"0")</f>
        <v>28</v>
      </c>
      <c r="T3838" s="11">
        <v>2</v>
      </c>
      <c r="U3838" s="11">
        <v>4</v>
      </c>
      <c r="V3838" s="15">
        <f>R3838*U3838</f>
        <v>56</v>
      </c>
      <c r="W3838" s="11">
        <v>2</v>
      </c>
      <c r="X3838" s="11">
        <v>26</v>
      </c>
      <c r="Y3838" s="11">
        <v>21275704608</v>
      </c>
      <c r="Z3838" s="11">
        <v>66847755</v>
      </c>
      <c r="AA3838" s="16">
        <f>IFERROR((MID(AE3838,FIND("ends=",AE3838)+5,FIND("000&amp;starts",AE3838)-FIND("ends=",AE3838)-5)+8*3600)/86400+70*365+19,"")</f>
        <v>42033.461400462962</v>
      </c>
      <c r="AB3838" s="17" t="str">
        <f>HYPERLINK("http://item.taobao.com/item.htm?id="&amp;Y3838,"点击查看")</f>
        <v>点击查看</v>
      </c>
      <c r="AC3838" s="11">
        <f>YEAR(D3838)</f>
        <v>2011</v>
      </c>
      <c r="AD3838" s="11"/>
      <c r="AE3838" s="11" t="s">
        <v>9241</v>
      </c>
      <c r="AF3838" s="11"/>
      <c r="AG3838" s="11" t="s">
        <v>11425</v>
      </c>
    </row>
    <row r="3839" spans="1:33" x14ac:dyDescent="0.15">
      <c r="A3839" s="11" t="s">
        <v>14947</v>
      </c>
      <c r="B3839" s="11" t="s">
        <v>17094</v>
      </c>
      <c r="C3839" s="11" t="s">
        <v>14946</v>
      </c>
      <c r="D3839" s="12">
        <v>40534</v>
      </c>
      <c r="E3839" s="11" t="s">
        <v>14959</v>
      </c>
      <c r="F3839" s="11" t="s">
        <v>14969</v>
      </c>
      <c r="G3839" s="11" t="s">
        <v>29</v>
      </c>
      <c r="H3839" s="11" t="s">
        <v>10938</v>
      </c>
      <c r="I3839" s="11" t="str">
        <f>IF(AH$1="","",IFERROR(TRIM(MID($AG3839,FIND(":",$AG3839,FIND(AH$1,$AG3839))+1,FIND("=",$AG3839,FIND(AH$1,$AG3839))-FIND(":",$AG3839,FIND(AH$1,$AG3839))-1)),"卖家未填"))</f>
        <v>打糕条</v>
      </c>
      <c r="J3839" s="11" t="str">
        <f>IF(AI$1="","",IFERROR(TRIM(MID($AG3839,FIND(":",$AG3839,FIND(AI$1,$AG3839))+1,FIND("=",$AG3839,FIND(AI$1,$AG3839))-FIND(":",$AG3839,FIND(AI$1,$AG3839))-1)),"卖家未填"))</f>
        <v>110</v>
      </c>
      <c r="K3839" s="11" t="str">
        <f>IF(AJ$1="","",IFERROR(TRIM(MID($AG3839,FIND(":",$AG3839,FIND(AJ$1,$AG3839))+1,FIND("=",$AG3839,FIND(AJ$1,$AG3839))-FIND(":",$AG3839,FIND(AJ$1,$AG3839))-1)),"卖家未填"))</f>
        <v>卖家未填</v>
      </c>
      <c r="L3839" s="11" t="str">
        <f>IF(AK$1="","",IFERROR(TRIM(MID($AG3839,FIND(":",$AG3839,FIND(AK$1,$AG3839))+1,FIND("=",$AG3839,FIND(AK$1,$AG3839))-FIND(":",$AG3839,FIND(AK$1,$AG3839))-1)),"卖家未填"))</f>
        <v>卖家未填</v>
      </c>
      <c r="M3839" s="11" t="str">
        <f>IF(AL$1="","",IFERROR(TRIM(MID($AG3839,FIND(":",$AG3839,FIND(AL$1,$AG3839))+1,FIND("=",$AG3839,FIND(AL$1,$AG3839))-FIND(":",$AG3839,FIND(AL$1,$AG3839))-1)),"卖家未填"))</f>
        <v>包装</v>
      </c>
      <c r="N3839" s="11" t="s">
        <v>4196</v>
      </c>
      <c r="O3839" s="11" t="s">
        <v>4537</v>
      </c>
      <c r="P3839" s="13">
        <v>8</v>
      </c>
      <c r="Q3839" s="13">
        <v>7</v>
      </c>
      <c r="R3839" s="11">
        <v>7</v>
      </c>
      <c r="S3839" s="14">
        <f>IFERROR(V3839/T3839,"0")</f>
        <v>28</v>
      </c>
      <c r="T3839" s="11">
        <v>2</v>
      </c>
      <c r="U3839" s="11">
        <v>8</v>
      </c>
      <c r="V3839" s="15">
        <f>R3839*U3839</f>
        <v>56</v>
      </c>
      <c r="W3839" s="11">
        <v>1</v>
      </c>
      <c r="X3839" s="11">
        <v>1</v>
      </c>
      <c r="Y3839" s="11">
        <v>41494113979</v>
      </c>
      <c r="Z3839" s="11">
        <v>64095672</v>
      </c>
      <c r="AA3839" s="16">
        <f>IFERROR((MID(AE3839,FIND("ends=",AE3839)+5,FIND("000&amp;starts",AE3839)-FIND("ends=",AE3839)-5)+8*3600)/86400+70*365+19,"")</f>
        <v>42033.866863425923</v>
      </c>
      <c r="AB3839" s="17" t="str">
        <f>HYPERLINK("http://item.taobao.com/item.htm?id="&amp;Y3839,"点击查看")</f>
        <v>点击查看</v>
      </c>
      <c r="AC3839" s="11">
        <f>YEAR(D3839)</f>
        <v>2010</v>
      </c>
      <c r="AD3839" s="11"/>
      <c r="AE3839" s="11" t="s">
        <v>9337</v>
      </c>
      <c r="AF3839" s="11" t="s">
        <v>10260</v>
      </c>
      <c r="AG3839" s="11" t="s">
        <v>14706</v>
      </c>
    </row>
    <row r="3840" spans="1:33" x14ac:dyDescent="0.15">
      <c r="A3840" s="11" t="s">
        <v>14908</v>
      </c>
      <c r="B3840" s="11" t="s">
        <v>15619</v>
      </c>
      <c r="C3840" s="11" t="s">
        <v>14909</v>
      </c>
      <c r="D3840" s="12">
        <v>39853</v>
      </c>
      <c r="E3840" s="11" t="s">
        <v>14967</v>
      </c>
      <c r="F3840" s="11" t="s">
        <v>14968</v>
      </c>
      <c r="G3840" s="11" t="s">
        <v>28</v>
      </c>
      <c r="H3840" s="11" t="s">
        <v>10322</v>
      </c>
      <c r="I3840" s="11" t="str">
        <f>IF(AH$1="","",IFERROR(TRIM(MID($AG3840,FIND(":",$AG3840,FIND(AH$1,$AG3840))+1,FIND("=",$AG3840,FIND(AH$1,$AG3840))-FIND(":",$AG3840,FIND(AH$1,$AG3840))-1)),"卖家未填"))</f>
        <v>卖家未填</v>
      </c>
      <c r="J3840" s="11" t="str">
        <f>IF(AI$1="","",IFERROR(TRIM(MID($AG3840,FIND(":",$AG3840,FIND(AI$1,$AG3840))+1,FIND("=",$AG3840,FIND(AI$1,$AG3840))-FIND(":",$AG3840,FIND(AI$1,$AG3840))-1)),"卖家未填"))</f>
        <v>500</v>
      </c>
      <c r="K3840" s="11" t="str">
        <f>IF(AJ$1="","",IFERROR(TRIM(MID($AG3840,FIND(":",$AG3840,FIND(AJ$1,$AG3840))+1,FIND("=",$AG3840,FIND(AJ$1,$AG3840))-FIND(":",$AG3840,FIND(AJ$1,$AG3840))-1)),"卖家未填"))</f>
        <v>卖家未填</v>
      </c>
      <c r="L3840" s="11" t="str">
        <f>IF(AK$1="","",IFERROR(TRIM(MID($AG3840,FIND(":",$AG3840,FIND(AK$1,$AG3840))+1,FIND("=",$AG3840,FIND(AK$1,$AG3840))-FIND(":",$AG3840,FIND(AK$1,$AG3840))-1)),"卖家未填"))</f>
        <v>卖家未填</v>
      </c>
      <c r="M3840" s="11" t="str">
        <f>IF(AL$1="","",IFERROR(TRIM(MID($AG3840,FIND(":",$AG3840,FIND(AL$1,$AG3840))+1,FIND("=",$AG3840,FIND(AL$1,$AG3840))-FIND(":",$AG3840,FIND(AL$1,$AG3840))-1)),"卖家未填"))</f>
        <v>散装</v>
      </c>
      <c r="N3840" s="11" t="s">
        <v>2964</v>
      </c>
      <c r="O3840" s="11" t="s">
        <v>4694</v>
      </c>
      <c r="P3840" s="13">
        <v>14</v>
      </c>
      <c r="Q3840" s="13">
        <v>13.99</v>
      </c>
      <c r="R3840" s="11">
        <v>13.99</v>
      </c>
      <c r="S3840" s="14">
        <f>IFERROR(V3840/T3840,"0")</f>
        <v>13.99</v>
      </c>
      <c r="T3840" s="11">
        <v>4</v>
      </c>
      <c r="U3840" s="11">
        <v>4</v>
      </c>
      <c r="V3840" s="15">
        <f>R3840*U3840</f>
        <v>55.96</v>
      </c>
      <c r="W3840" s="11">
        <v>2</v>
      </c>
      <c r="X3840" s="11">
        <v>14</v>
      </c>
      <c r="Y3840" s="11">
        <v>35191632030</v>
      </c>
      <c r="Z3840" s="11">
        <v>37091089</v>
      </c>
      <c r="AA3840" s="16">
        <f>IFERROR((MID(AE3840,FIND("ends=",AE3840)+5,FIND("000&amp;starts",AE3840)-FIND("ends=",AE3840)-5)+8*3600)/86400+70*365+19,"")</f>
        <v>42033.404467592598</v>
      </c>
      <c r="AB3840" s="17" t="str">
        <f>HYPERLINK("http://item.taobao.com/item.htm?id="&amp;Y3840,"点击查看")</f>
        <v>点击查看</v>
      </c>
      <c r="AC3840" s="11">
        <f>YEAR(D3840)</f>
        <v>2009</v>
      </c>
      <c r="AD3840" s="11"/>
      <c r="AE3840" s="11" t="s">
        <v>8044</v>
      </c>
      <c r="AF3840" s="11"/>
      <c r="AG3840" s="11" t="s">
        <v>11218</v>
      </c>
    </row>
    <row r="3841" spans="1:33" x14ac:dyDescent="0.15">
      <c r="A3841" s="11" t="s">
        <v>14895</v>
      </c>
      <c r="B3841" s="11" t="s">
        <v>15236</v>
      </c>
      <c r="C3841" s="11" t="s">
        <v>14896</v>
      </c>
      <c r="D3841" s="12">
        <v>41655</v>
      </c>
      <c r="E3841" s="11" t="s">
        <v>14957</v>
      </c>
      <c r="F3841" s="11" t="s">
        <v>14958</v>
      </c>
      <c r="G3841" s="11" t="s">
        <v>21</v>
      </c>
      <c r="H3841" s="11" t="s">
        <v>10322</v>
      </c>
      <c r="I3841" s="11" t="str">
        <f>IF(AH$1="","",IFERROR(TRIM(MID($AG3841,FIND(":",$AG3841,FIND(AH$1,$AG3841))+1,FIND("=",$AG3841,FIND(AH$1,$AG3841))-FIND(":",$AG3841,FIND(AH$1,$AG3841))-1)),"卖家未填"))</f>
        <v>卖家未填</v>
      </c>
      <c r="J3841" s="11" t="str">
        <f>IF(AI$1="","",IFERROR(TRIM(MID($AG3841,FIND(":",$AG3841,FIND(AI$1,$AG3841))+1,FIND("=",$AG3841,FIND(AI$1,$AG3841))-FIND(":",$AG3841,FIND(AI$1,$AG3841))-1)),"卖家未填"))</f>
        <v>300</v>
      </c>
      <c r="K3841" s="11" t="str">
        <f>IF(AJ$1="","",IFERROR(TRIM(MID($AG3841,FIND(":",$AG3841,FIND(AJ$1,$AG3841))+1,FIND("=",$AG3841,FIND(AJ$1,$AG3841))-FIND(":",$AG3841,FIND(AJ$1,$AG3841))-1)),"卖家未填"))</f>
        <v>2人份</v>
      </c>
      <c r="L3841" s="11" t="str">
        <f>IF(AK$1="","",IFERROR(TRIM(MID($AG3841,FIND(":",$AG3841,FIND(AK$1,$AG3841))+1,FIND("=",$AG3841,FIND(AK$1,$AG3841))-FIND(":",$AG3841,FIND(AK$1,$AG3841))-1)),"卖家未填"))</f>
        <v>卖家未填</v>
      </c>
      <c r="M3841" s="11" t="str">
        <f>IF(AL$1="","",IFERROR(TRIM(MID($AG3841,FIND(":",$AG3841,FIND(AL$1,$AG3841))+1,FIND("=",$AG3841,FIND(AL$1,$AG3841))-FIND(":",$AG3841,FIND(AL$1,$AG3841))-1)),"卖家未填"))</f>
        <v>包装</v>
      </c>
      <c r="N3841" s="11" t="s">
        <v>2513</v>
      </c>
      <c r="O3841" s="11" t="s">
        <v>5106</v>
      </c>
      <c r="P3841" s="13">
        <v>4.28</v>
      </c>
      <c r="Q3841" s="13"/>
      <c r="R3841" s="11">
        <v>4.28</v>
      </c>
      <c r="S3841" s="14">
        <f>IFERROR(V3841/T3841,"0")</f>
        <v>11.128</v>
      </c>
      <c r="T3841" s="11">
        <v>5</v>
      </c>
      <c r="U3841" s="11">
        <v>13</v>
      </c>
      <c r="V3841" s="15">
        <f>R3841*U3841</f>
        <v>55.64</v>
      </c>
      <c r="W3841" s="11">
        <v>2</v>
      </c>
      <c r="X3841" s="11">
        <v>3</v>
      </c>
      <c r="Y3841" s="11">
        <v>41323665816</v>
      </c>
      <c r="Z3841" s="11">
        <v>108428054</v>
      </c>
      <c r="AA3841" s="16">
        <f>IFERROR((MID(AE3841,FIND("ends=",AE3841)+5,FIND("000&amp;starts",AE3841)-FIND("ends=",AE3841)-5)+8*3600)/86400+70*365+19,"")</f>
        <v>42030.614872685182</v>
      </c>
      <c r="AB3841" s="17" t="str">
        <f>HYPERLINK("http://item.taobao.com/item.htm?id="&amp;Y3841,"点击查看")</f>
        <v>点击查看</v>
      </c>
      <c r="AC3841" s="11">
        <f>YEAR(D3841)</f>
        <v>2014</v>
      </c>
      <c r="AD3841" s="11"/>
      <c r="AE3841" s="11" t="s">
        <v>7588</v>
      </c>
      <c r="AF3841" s="11"/>
      <c r="AG3841" s="11" t="s">
        <v>13193</v>
      </c>
    </row>
    <row r="3842" spans="1:33" x14ac:dyDescent="0.15">
      <c r="A3842" s="11" t="s">
        <v>14910</v>
      </c>
      <c r="B3842" s="11" t="s">
        <v>15593</v>
      </c>
      <c r="C3842" s="11" t="s">
        <v>14914</v>
      </c>
      <c r="D3842" s="12">
        <v>39981</v>
      </c>
      <c r="E3842" s="11" t="s">
        <v>14959</v>
      </c>
      <c r="F3842" s="11" t="s">
        <v>14997</v>
      </c>
      <c r="G3842" s="11" t="s">
        <v>52</v>
      </c>
      <c r="H3842" s="11" t="s">
        <v>10321</v>
      </c>
      <c r="I3842" s="11" t="str">
        <f>IF(AH$1="","",IFERROR(TRIM(MID($AG3842,FIND(":",$AG3842,FIND(AH$1,$AG3842))+1,FIND("=",$AG3842,FIND(AH$1,$AG3842))-FIND(":",$AG3842,FIND(AH$1,$AG3842))-1)),"卖家未填"))</f>
        <v>卖家未填</v>
      </c>
      <c r="J3842" s="11" t="str">
        <f>IF(AI$1="","",IFERROR(TRIM(MID($AG3842,FIND(":",$AG3842,FIND(AI$1,$AG3842))+1,FIND("=",$AG3842,FIND(AI$1,$AG3842))-FIND(":",$AG3842,FIND(AI$1,$AG3842))-1)),"卖家未填"))</f>
        <v>500</v>
      </c>
      <c r="K3842" s="11" t="str">
        <f>IF(AJ$1="","",IFERROR(TRIM(MID($AG3842,FIND(":",$AG3842,FIND(AJ$1,$AG3842))+1,FIND("=",$AG3842,FIND(AJ$1,$AG3842))-FIND(":",$AG3842,FIND(AJ$1,$AG3842))-1)),"卖家未填"))</f>
        <v>卖家未填</v>
      </c>
      <c r="L3842" s="11" t="str">
        <f>IF(AK$1="","",IFERROR(TRIM(MID($AG3842,FIND(":",$AG3842,FIND(AK$1,$AG3842))+1,FIND("=",$AG3842,FIND(AK$1,$AG3842))-FIND(":",$AG3842,FIND(AK$1,$AG3842))-1)),"卖家未填"))</f>
        <v>卖家未填</v>
      </c>
      <c r="M3842" s="11" t="str">
        <f>IF(AL$1="","",IFERROR(TRIM(MID($AG3842,FIND(":",$AG3842,FIND(AL$1,$AG3842))+1,FIND("=",$AG3842,FIND(AL$1,$AG3842))-FIND(":",$AG3842,FIND(AL$1,$AG3842))-1)),"卖家未填"))</f>
        <v>包装</v>
      </c>
      <c r="N3842" s="11" t="s">
        <v>3148</v>
      </c>
      <c r="O3842" s="11" t="s">
        <v>5216</v>
      </c>
      <c r="P3842" s="13">
        <v>37</v>
      </c>
      <c r="Q3842" s="13">
        <v>18.5</v>
      </c>
      <c r="R3842" s="11">
        <v>18.5</v>
      </c>
      <c r="S3842" s="14">
        <f>IFERROR(V3842/T3842,"0")</f>
        <v>18.5</v>
      </c>
      <c r="T3842" s="11">
        <v>3</v>
      </c>
      <c r="U3842" s="11">
        <v>3</v>
      </c>
      <c r="V3842" s="15">
        <f>R3842*U3842</f>
        <v>55.5</v>
      </c>
      <c r="W3842" s="11">
        <v>2</v>
      </c>
      <c r="X3842" s="11">
        <v>5</v>
      </c>
      <c r="Y3842" s="11">
        <v>42576516426</v>
      </c>
      <c r="Z3842" s="11">
        <v>58515397</v>
      </c>
      <c r="AA3842" s="16">
        <f>IFERROR((MID(AE3842,FIND("ends=",AE3842)+5,FIND("000&amp;starts",AE3842)-FIND("ends=",AE3842)-5)+8*3600)/86400+70*365+19,"")</f>
        <v>42029.713136574079</v>
      </c>
      <c r="AB3842" s="17" t="str">
        <f>HYPERLINK("http://item.taobao.com/item.htm?id="&amp;Y3842,"点击查看")</f>
        <v>点击查看</v>
      </c>
      <c r="AC3842" s="11">
        <f>YEAR(D3842)</f>
        <v>2009</v>
      </c>
      <c r="AD3842" s="11"/>
      <c r="AE3842" s="11" t="s">
        <v>8227</v>
      </c>
      <c r="AF3842" s="11" t="s">
        <v>9546</v>
      </c>
      <c r="AG3842" s="11" t="s">
        <v>13761</v>
      </c>
    </row>
    <row r="3843" spans="1:33" x14ac:dyDescent="0.15">
      <c r="A3843" s="11" t="s">
        <v>14910</v>
      </c>
      <c r="B3843" s="11" t="s">
        <v>15427</v>
      </c>
      <c r="C3843" s="11" t="s">
        <v>14914</v>
      </c>
      <c r="D3843" s="12">
        <v>39098</v>
      </c>
      <c r="E3843" s="11" t="s">
        <v>24</v>
      </c>
      <c r="F3843" s="11" t="s">
        <v>24</v>
      </c>
      <c r="G3843" s="11" t="s">
        <v>24</v>
      </c>
      <c r="H3843" s="11" t="s">
        <v>10322</v>
      </c>
      <c r="I3843" s="11" t="str">
        <f>IF(AH$1="","",IFERROR(TRIM(MID($AG3843,FIND(":",$AG3843,FIND(AH$1,$AG3843))+1,FIND("=",$AG3843,FIND(AH$1,$AG3843))-FIND(":",$AG3843,FIND(AH$1,$AG3843))-1)),"卖家未填"))</f>
        <v>卖家未填</v>
      </c>
      <c r="J3843" s="11" t="str">
        <f>IF(AI$1="","",IFERROR(TRIM(MID($AG3843,FIND(":",$AG3843,FIND(AI$1,$AG3843))+1,FIND("=",$AG3843,FIND(AI$1,$AG3843))-FIND(":",$AG3843,FIND(AI$1,$AG3843))-1)),"卖家未填"))</f>
        <v>350</v>
      </c>
      <c r="K3843" s="11" t="str">
        <f>IF(AJ$1="","",IFERROR(TRIM(MID($AG3843,FIND(":",$AG3843,FIND(AJ$1,$AG3843))+1,FIND("=",$AG3843,FIND(AJ$1,$AG3843))-FIND(":",$AG3843,FIND(AJ$1,$AG3843))-1)),"卖家未填"))</f>
        <v>卖家未填</v>
      </c>
      <c r="L3843" s="11" t="str">
        <f>IF(AK$1="","",IFERROR(TRIM(MID($AG3843,FIND(":",$AG3843,FIND(AK$1,$AG3843))+1,FIND("=",$AG3843,FIND(AK$1,$AG3843))-FIND(":",$AG3843,FIND(AK$1,$AG3843))-1)),"卖家未填"))</f>
        <v>卖家未填</v>
      </c>
      <c r="M3843" s="11" t="str">
        <f>IF(AL$1="","",IFERROR(TRIM(MID($AG3843,FIND(":",$AG3843,FIND(AL$1,$AG3843))+1,FIND("=",$AG3843,FIND(AL$1,$AG3843))-FIND(":",$AG3843,FIND(AL$1,$AG3843))-1)),"卖家未填"))</f>
        <v>散装</v>
      </c>
      <c r="N3843" s="11" t="s">
        <v>3517</v>
      </c>
      <c r="O3843" s="11" t="s">
        <v>5281</v>
      </c>
      <c r="P3843" s="13">
        <v>18.5</v>
      </c>
      <c r="Q3843" s="13"/>
      <c r="R3843" s="11">
        <v>18.5</v>
      </c>
      <c r="S3843" s="14">
        <f>IFERROR(V3843/T3843,"0")</f>
        <v>18.5</v>
      </c>
      <c r="T3843" s="11">
        <v>3</v>
      </c>
      <c r="U3843" s="11">
        <v>3</v>
      </c>
      <c r="V3843" s="15">
        <f>R3843*U3843</f>
        <v>55.5</v>
      </c>
      <c r="W3843" s="11">
        <v>13</v>
      </c>
      <c r="X3843" s="11">
        <v>226</v>
      </c>
      <c r="Y3843" s="11">
        <v>14786882062</v>
      </c>
      <c r="Z3843" s="11">
        <v>34210609</v>
      </c>
      <c r="AA3843" s="16">
        <f>IFERROR((MID(AE3843,FIND("ends=",AE3843)+5,FIND("000&amp;starts",AE3843)-FIND("ends=",AE3843)-5)+8*3600)/86400+70*365+19,"")</f>
        <v>42034.583055555559</v>
      </c>
      <c r="AB3843" s="17" t="str">
        <f>HYPERLINK("http://item.taobao.com/item.htm?id="&amp;Y3843,"点击查看")</f>
        <v>点击查看</v>
      </c>
      <c r="AC3843" s="11">
        <f>YEAR(D3843)</f>
        <v>2007</v>
      </c>
      <c r="AD3843" s="11"/>
      <c r="AE3843" s="11" t="s">
        <v>8620</v>
      </c>
      <c r="AF3843" s="11"/>
      <c r="AG3843" s="11" t="s">
        <v>14097</v>
      </c>
    </row>
    <row r="3844" spans="1:33" x14ac:dyDescent="0.15">
      <c r="A3844" s="11" t="s">
        <v>14947</v>
      </c>
      <c r="B3844" s="11" t="s">
        <v>17060</v>
      </c>
      <c r="C3844" s="11" t="s">
        <v>14946</v>
      </c>
      <c r="D3844" s="12">
        <v>40846</v>
      </c>
      <c r="E3844" s="11" t="s">
        <v>14987</v>
      </c>
      <c r="F3844" s="11" t="s">
        <v>15002</v>
      </c>
      <c r="G3844" s="11" t="s">
        <v>57</v>
      </c>
      <c r="H3844" s="11" t="s">
        <v>10401</v>
      </c>
      <c r="I3844" s="11" t="str">
        <f>IF(AH$1="","",IFERROR(TRIM(MID($AG3844,FIND(":",$AG3844,FIND(AH$1,$AG3844))+1,FIND("=",$AG3844,FIND(AH$1,$AG3844))-FIND(":",$AG3844,FIND(AH$1,$AG3844))-1)),"卖家未填"))</f>
        <v>卖家未填</v>
      </c>
      <c r="J3844" s="11" t="str">
        <f>IF(AI$1="","",IFERROR(TRIM(MID($AG3844,FIND(":",$AG3844,FIND(AI$1,$AG3844))+1,FIND("=",$AG3844,FIND(AI$1,$AG3844))-FIND(":",$AG3844,FIND(AI$1,$AG3844))-1)),"卖家未填"))</f>
        <v>500</v>
      </c>
      <c r="K3844" s="11" t="str">
        <f>IF(AJ$1="","",IFERROR(TRIM(MID($AG3844,FIND(":",$AG3844,FIND(AJ$1,$AG3844))+1,FIND("=",$AG3844,FIND(AJ$1,$AG3844))-FIND(":",$AG3844,FIND(AJ$1,$AG3844))-1)),"卖家未填"))</f>
        <v>2人份</v>
      </c>
      <c r="L3844" s="11" t="str">
        <f>IF(AK$1="","",IFERROR(TRIM(MID($AG3844,FIND(":",$AG3844,FIND(AK$1,$AG3844))+1,FIND("=",$AG3844,FIND(AK$1,$AG3844))-FIND(":",$AG3844,FIND(AK$1,$AG3844))-1)),"卖家未填"))</f>
        <v>2周</v>
      </c>
      <c r="M3844" s="11" t="str">
        <f>IF(AL$1="","",IFERROR(TRIM(MID($AG3844,FIND(":",$AG3844,FIND(AL$1,$AG3844))+1,FIND("=",$AG3844,FIND(AL$1,$AG3844))-FIND(":",$AG3844,FIND(AL$1,$AG3844))-1)),"卖家未填"))</f>
        <v>包装</v>
      </c>
      <c r="N3844" s="11" t="s">
        <v>4088</v>
      </c>
      <c r="O3844" s="11" t="s">
        <v>5209</v>
      </c>
      <c r="P3844" s="13">
        <v>13.85</v>
      </c>
      <c r="Q3844" s="13"/>
      <c r="R3844" s="11">
        <v>13.85</v>
      </c>
      <c r="S3844" s="14">
        <f>IFERROR(V3844/T3844,"0")</f>
        <v>27.7</v>
      </c>
      <c r="T3844" s="11">
        <v>2</v>
      </c>
      <c r="U3844" s="11">
        <v>4</v>
      </c>
      <c r="V3844" s="15">
        <f>R3844*U3844</f>
        <v>55.4</v>
      </c>
      <c r="W3844" s="11">
        <v>3</v>
      </c>
      <c r="X3844" s="11">
        <v>7</v>
      </c>
      <c r="Y3844" s="11">
        <v>17462784937</v>
      </c>
      <c r="Z3844" s="11">
        <v>69443445</v>
      </c>
      <c r="AA3844" s="16">
        <f>IFERROR((MID(AE3844,FIND("ends=",AE3844)+5,FIND("000&amp;starts",AE3844)-FIND("ends=",AE3844)-5)+8*3600)/86400+70*365+19,"")</f>
        <v>42033.395833333328</v>
      </c>
      <c r="AB3844" s="17" t="str">
        <f>HYPERLINK("http://item.taobao.com/item.htm?id="&amp;Y3844,"点击查看")</f>
        <v>点击查看</v>
      </c>
      <c r="AC3844" s="11">
        <f>YEAR(D3844)</f>
        <v>2011</v>
      </c>
      <c r="AD3844" s="11"/>
      <c r="AE3844" s="11" t="s">
        <v>9223</v>
      </c>
      <c r="AF3844" s="11" t="s">
        <v>9666</v>
      </c>
      <c r="AG3844" s="11" t="s">
        <v>14613</v>
      </c>
    </row>
    <row r="3845" spans="1:33" x14ac:dyDescent="0.15">
      <c r="A3845" s="11" t="s">
        <v>14947</v>
      </c>
      <c r="B3845" s="11" t="s">
        <v>17011</v>
      </c>
      <c r="C3845" s="11" t="s">
        <v>14946</v>
      </c>
      <c r="D3845" s="12">
        <v>40322</v>
      </c>
      <c r="E3845" s="11" t="s">
        <v>14979</v>
      </c>
      <c r="F3845" s="11" t="s">
        <v>15155</v>
      </c>
      <c r="G3845" s="11" t="s">
        <v>206</v>
      </c>
      <c r="H3845" s="11" t="s">
        <v>10322</v>
      </c>
      <c r="I3845" s="11" t="str">
        <f>IF(AH$1="","",IFERROR(TRIM(MID($AG3845,FIND(":",$AG3845,FIND(AH$1,$AG3845))+1,FIND("=",$AG3845,FIND(AH$1,$AG3845))-FIND(":",$AG3845,FIND(AH$1,$AG3845))-1)),"卖家未填"))</f>
        <v>卖家未填</v>
      </c>
      <c r="J3845" s="11" t="str">
        <f>IF(AI$1="","",IFERROR(TRIM(MID($AG3845,FIND(":",$AG3845,FIND(AI$1,$AG3845))+1,FIND("=",$AG3845,FIND(AI$1,$AG3845))-FIND(":",$AG3845,FIND(AI$1,$AG3845))-1)),"卖家未填"))</f>
        <v>500</v>
      </c>
      <c r="K3845" s="11" t="str">
        <f>IF(AJ$1="","",IFERROR(TRIM(MID($AG3845,FIND(":",$AG3845,FIND(AJ$1,$AG3845))+1,FIND("=",$AG3845,FIND(AJ$1,$AG3845))-FIND(":",$AG3845,FIND(AJ$1,$AG3845))-1)),"卖家未填"))</f>
        <v>卖家未填</v>
      </c>
      <c r="L3845" s="11" t="str">
        <f>IF(AK$1="","",IFERROR(TRIM(MID($AG3845,FIND(":",$AG3845,FIND(AK$1,$AG3845))+1,FIND("=",$AG3845,FIND(AK$1,$AG3845))-FIND(":",$AG3845,FIND(AK$1,$AG3845))-1)),"卖家未填"))</f>
        <v>卖家未填</v>
      </c>
      <c r="M3845" s="11" t="str">
        <f>IF(AL$1="","",IFERROR(TRIM(MID($AG3845,FIND(":",$AG3845,FIND(AL$1,$AG3845))+1,FIND("=",$AG3845,FIND(AL$1,$AG3845))-FIND(":",$AG3845,FIND(AL$1,$AG3845))-1)),"卖家未填"))</f>
        <v>散装</v>
      </c>
      <c r="N3845" s="11" t="s">
        <v>3973</v>
      </c>
      <c r="O3845" s="11" t="s">
        <v>4870</v>
      </c>
      <c r="P3845" s="13">
        <v>7.89</v>
      </c>
      <c r="Q3845" s="13"/>
      <c r="R3845" s="11">
        <v>7.89</v>
      </c>
      <c r="S3845" s="14">
        <f>IFERROR(V3845/T3845,"0")</f>
        <v>27.614999999999998</v>
      </c>
      <c r="T3845" s="11">
        <v>2</v>
      </c>
      <c r="U3845" s="11">
        <v>7</v>
      </c>
      <c r="V3845" s="15">
        <f>R3845*U3845</f>
        <v>55.23</v>
      </c>
      <c r="W3845" s="11">
        <v>5</v>
      </c>
      <c r="X3845" s="11">
        <v>28</v>
      </c>
      <c r="Y3845" s="11">
        <v>35467796818</v>
      </c>
      <c r="Z3845" s="11">
        <v>61550333</v>
      </c>
      <c r="AA3845" s="16">
        <f>IFERROR((MID(AE3845,FIND("ends=",AE3845)+5,FIND("000&amp;starts",AE3845)-FIND("ends=",AE3845)-5)+8*3600)/86400+70*365+19,"")</f>
        <v>42032.451157407406</v>
      </c>
      <c r="AB3845" s="17" t="str">
        <f>HYPERLINK("http://item.taobao.com/item.htm?id="&amp;Y3845,"点击查看")</f>
        <v>点击查看</v>
      </c>
      <c r="AC3845" s="11">
        <f>YEAR(D3845)</f>
        <v>2010</v>
      </c>
      <c r="AD3845" s="11"/>
      <c r="AE3845" s="11" t="s">
        <v>9102</v>
      </c>
      <c r="AF3845" s="11"/>
      <c r="AG3845" s="11" t="s">
        <v>14516</v>
      </c>
    </row>
    <row r="3846" spans="1:33" x14ac:dyDescent="0.15">
      <c r="A3846" s="11" t="s">
        <v>14910</v>
      </c>
      <c r="B3846" s="11" t="s">
        <v>15886</v>
      </c>
      <c r="C3846" s="11" t="s">
        <v>14914</v>
      </c>
      <c r="D3846" s="12">
        <v>41093</v>
      </c>
      <c r="E3846" s="11" t="s">
        <v>14993</v>
      </c>
      <c r="F3846" s="11" t="s">
        <v>15072</v>
      </c>
      <c r="G3846" s="11" t="s">
        <v>118</v>
      </c>
      <c r="H3846" s="11" t="s">
        <v>10322</v>
      </c>
      <c r="I3846" s="11" t="str">
        <f>IF(AH$1="","",IFERROR(TRIM(MID($AG3846,FIND(":",$AG3846,FIND(AH$1,$AG3846))+1,FIND("=",$AG3846,FIND(AH$1,$AG3846))-FIND(":",$AG3846,FIND(AH$1,$AG3846))-1)),"卖家未填"))</f>
        <v>卖家未填</v>
      </c>
      <c r="J3846" s="11" t="str">
        <f>IF(AI$1="","",IFERROR(TRIM(MID($AG3846,FIND(":",$AG3846,FIND(AI$1,$AG3846))+1,FIND("=",$AG3846,FIND(AI$1,$AG3846))-FIND(":",$AG3846,FIND(AI$1,$AG3846))-1)),"卖家未填"))</f>
        <v>400</v>
      </c>
      <c r="K3846" s="11" t="str">
        <f>IF(AJ$1="","",IFERROR(TRIM(MID($AG3846,FIND(":",$AG3846,FIND(AJ$1,$AG3846))+1,FIND("=",$AG3846,FIND(AJ$1,$AG3846))-FIND(":",$AG3846,FIND(AJ$1,$AG3846))-1)),"卖家未填"))</f>
        <v>卖家未填</v>
      </c>
      <c r="L3846" s="11" t="str">
        <f>IF(AK$1="","",IFERROR(TRIM(MID($AG3846,FIND(":",$AG3846,FIND(AK$1,$AG3846))+1,FIND("=",$AG3846,FIND(AK$1,$AG3846))-FIND(":",$AG3846,FIND(AK$1,$AG3846))-1)),"卖家未填"))</f>
        <v>卖家未填</v>
      </c>
      <c r="M3846" s="11" t="str">
        <f>IF(AL$1="","",IFERROR(TRIM(MID($AG3846,FIND(":",$AG3846,FIND(AL$1,$AG3846))+1,FIND("=",$AG3846,FIND(AL$1,$AG3846))-FIND(":",$AG3846,FIND(AL$1,$AG3846))-1)),"卖家未填"))</f>
        <v>包装</v>
      </c>
      <c r="N3846" s="11" t="s">
        <v>3069</v>
      </c>
      <c r="O3846" s="11" t="s">
        <v>5200</v>
      </c>
      <c r="P3846" s="13">
        <v>13.8</v>
      </c>
      <c r="Q3846" s="13"/>
      <c r="R3846" s="11">
        <v>13.8</v>
      </c>
      <c r="S3846" s="14">
        <f>IFERROR(V3846/T3846,"0")</f>
        <v>13.8</v>
      </c>
      <c r="T3846" s="11">
        <v>4</v>
      </c>
      <c r="U3846" s="11">
        <v>4</v>
      </c>
      <c r="V3846" s="15">
        <f>R3846*U3846</f>
        <v>55.2</v>
      </c>
      <c r="W3846" s="11">
        <v>3</v>
      </c>
      <c r="X3846" s="11">
        <v>6</v>
      </c>
      <c r="Y3846" s="11">
        <v>40217284962</v>
      </c>
      <c r="Z3846" s="11">
        <v>72640418</v>
      </c>
      <c r="AA3846" s="16">
        <f>IFERROR((MID(AE3846,FIND("ends=",AE3846)+5,FIND("000&amp;starts",AE3846)-FIND("ends=",AE3846)-5)+8*3600)/86400+70*365+19,"")</f>
        <v>42035.541874999995</v>
      </c>
      <c r="AB3846" s="17" t="str">
        <f>HYPERLINK("http://item.taobao.com/item.htm?id="&amp;Y3846,"点击查看")</f>
        <v>点击查看</v>
      </c>
      <c r="AC3846" s="11">
        <f>YEAR(D3846)</f>
        <v>2012</v>
      </c>
      <c r="AD3846" s="11"/>
      <c r="AE3846" s="11" t="s">
        <v>8146</v>
      </c>
      <c r="AF3846" s="11"/>
      <c r="AG3846" s="11" t="s">
        <v>13689</v>
      </c>
    </row>
    <row r="3847" spans="1:33" x14ac:dyDescent="0.15">
      <c r="A3847" s="11" t="s">
        <v>14910</v>
      </c>
      <c r="B3847" s="11" t="s">
        <v>16390</v>
      </c>
      <c r="C3847" s="11" t="s">
        <v>14914</v>
      </c>
      <c r="D3847" s="12">
        <v>40308</v>
      </c>
      <c r="E3847" s="11" t="s">
        <v>14987</v>
      </c>
      <c r="F3847" s="11" t="s">
        <v>14988</v>
      </c>
      <c r="G3847" s="11" t="s">
        <v>44</v>
      </c>
      <c r="H3847" s="11" t="s">
        <v>10731</v>
      </c>
      <c r="I3847" s="11" t="str">
        <f>IF(AH$1="","",IFERROR(TRIM(MID($AG3847,FIND(":",$AG3847,FIND(AH$1,$AG3847))+1,FIND("=",$AG3847,FIND(AH$1,$AG3847))-FIND(":",$AG3847,FIND(AH$1,$AG3847))-1)),"卖家未填"))</f>
        <v>竹筒饭</v>
      </c>
      <c r="J3847" s="11" t="str">
        <f>IF(AI$1="","",IFERROR(TRIM(MID($AG3847,FIND(":",$AG3847,FIND(AI$1,$AG3847))+1,FIND("=",$AG3847,FIND(AI$1,$AG3847))-FIND(":",$AG3847,FIND(AI$1,$AG3847))-1)),"卖家未填"))</f>
        <v>205</v>
      </c>
      <c r="K3847" s="11" t="str">
        <f>IF(AJ$1="","",IFERROR(TRIM(MID($AG3847,FIND(":",$AG3847,FIND(AJ$1,$AG3847))+1,FIND("=",$AG3847,FIND(AJ$1,$AG3847))-FIND(":",$AG3847,FIND(AJ$1,$AG3847))-1)),"卖家未填"))</f>
        <v>卖家未填</v>
      </c>
      <c r="L3847" s="11" t="str">
        <f>IF(AK$1="","",IFERROR(TRIM(MID($AG3847,FIND(":",$AG3847,FIND(AK$1,$AG3847))+1,FIND("=",$AG3847,FIND(AK$1,$AG3847))-FIND(":",$AG3847,FIND(AK$1,$AG3847))-1)),"卖家未填"))</f>
        <v>卖家未填</v>
      </c>
      <c r="M3847" s="11" t="str">
        <f>IF(AL$1="","",IFERROR(TRIM(MID($AG3847,FIND(":",$AG3847,FIND(AL$1,$AG3847))+1,FIND("=",$AG3847,FIND(AL$1,$AG3847))-FIND(":",$AG3847,FIND(AL$1,$AG3847))-1)),"卖家未填"))</f>
        <v>包装</v>
      </c>
      <c r="N3847" s="11" t="s">
        <v>3455</v>
      </c>
      <c r="O3847" s="11" t="s">
        <v>5274</v>
      </c>
      <c r="P3847" s="13">
        <v>29.8</v>
      </c>
      <c r="Q3847" s="13">
        <v>13.8</v>
      </c>
      <c r="R3847" s="11">
        <v>13.8</v>
      </c>
      <c r="S3847" s="14">
        <f>IFERROR(V3847/T3847,"0")</f>
        <v>18.400000000000002</v>
      </c>
      <c r="T3847" s="11">
        <v>3</v>
      </c>
      <c r="U3847" s="11">
        <v>4</v>
      </c>
      <c r="V3847" s="15">
        <f>R3847*U3847</f>
        <v>55.2</v>
      </c>
      <c r="W3847" s="11">
        <v>4</v>
      </c>
      <c r="X3847" s="11">
        <v>7</v>
      </c>
      <c r="Y3847" s="11">
        <v>39770367140</v>
      </c>
      <c r="Z3847" s="11">
        <v>61382219</v>
      </c>
      <c r="AA3847" s="16">
        <f>IFERROR((MID(AE3847,FIND("ends=",AE3847)+5,FIND("000&amp;starts",AE3847)-FIND("ends=",AE3847)-5)+8*3600)/86400+70*365+19,"")</f>
        <v>42033.662939814814</v>
      </c>
      <c r="AB3847" s="17" t="str">
        <f>HYPERLINK("http://item.taobao.com/item.htm?id="&amp;Y3847,"点击查看")</f>
        <v>点击查看</v>
      </c>
      <c r="AC3847" s="11">
        <f>YEAR(D3847)</f>
        <v>2010</v>
      </c>
      <c r="AD3847" s="11"/>
      <c r="AE3847" s="11" t="s">
        <v>8556</v>
      </c>
      <c r="AF3847" s="11" t="s">
        <v>10037</v>
      </c>
      <c r="AG3847" s="11" t="s">
        <v>14038</v>
      </c>
    </row>
    <row r="3848" spans="1:33" x14ac:dyDescent="0.15">
      <c r="A3848" s="11" t="s">
        <v>14947</v>
      </c>
      <c r="B3848" s="11" t="s">
        <v>16552</v>
      </c>
      <c r="C3848" s="11" t="s">
        <v>14948</v>
      </c>
      <c r="D3848" s="12">
        <v>41941</v>
      </c>
      <c r="E3848" s="11" t="s">
        <v>15006</v>
      </c>
      <c r="F3848" s="11" t="s">
        <v>15007</v>
      </c>
      <c r="G3848" s="11" t="s">
        <v>62</v>
      </c>
      <c r="H3848" s="11" t="s">
        <v>10536</v>
      </c>
      <c r="I3848" s="11" t="str">
        <f>IF(AH$1="","",IFERROR(TRIM(MID($AG3848,FIND(":",$AG3848,FIND(AH$1,$AG3848))+1,FIND("=",$AG3848,FIND(AH$1,$AG3848))-FIND(":",$AG3848,FIND(AH$1,$AG3848))-1)),"卖家未填"))</f>
        <v>卖家未填</v>
      </c>
      <c r="J3848" s="11" t="str">
        <f>IF(AI$1="","",IFERROR(TRIM(MID($AG3848,FIND(":",$AG3848,FIND(AI$1,$AG3848))+1,FIND("=",$AG3848,FIND(AI$1,$AG3848))-FIND(":",$AG3848,FIND(AI$1,$AG3848))-1)),"卖家未填"))</f>
        <v>1500</v>
      </c>
      <c r="K3848" s="11" t="str">
        <f>IF(AJ$1="","",IFERROR(TRIM(MID($AG3848,FIND(":",$AG3848,FIND(AJ$1,$AG3848))+1,FIND("=",$AG3848,FIND(AJ$1,$AG3848))-FIND(":",$AG3848,FIND(AJ$1,$AG3848))-1)),"卖家未填"))</f>
        <v>卖家未填</v>
      </c>
      <c r="L3848" s="11" t="str">
        <f>IF(AK$1="","",IFERROR(TRIM(MID($AG3848,FIND(":",$AG3848,FIND(AK$1,$AG3848))+1,FIND("=",$AG3848,FIND(AK$1,$AG3848))-FIND(":",$AG3848,FIND(AK$1,$AG3848))-1)),"卖家未填"))</f>
        <v>卖家未填</v>
      </c>
      <c r="M3848" s="11" t="str">
        <f>IF(AL$1="","",IFERROR(TRIM(MID($AG3848,FIND(":",$AG3848,FIND(AL$1,$AG3848))+1,FIND("=",$AG3848,FIND(AL$1,$AG3848))-FIND(":",$AG3848,FIND(AL$1,$AG3848))-1)),"卖家未填"))</f>
        <v>散装</v>
      </c>
      <c r="N3848" s="11" t="s">
        <v>3015</v>
      </c>
      <c r="O3848" s="11" t="s">
        <v>4479</v>
      </c>
      <c r="P3848" s="13">
        <v>18</v>
      </c>
      <c r="Q3848" s="13">
        <v>13.8</v>
      </c>
      <c r="R3848" s="11">
        <v>13.8</v>
      </c>
      <c r="S3848" s="14">
        <f>IFERROR(V3848/T3848,"0")</f>
        <v>27.6</v>
      </c>
      <c r="T3848" s="11">
        <v>2</v>
      </c>
      <c r="U3848" s="11">
        <v>4</v>
      </c>
      <c r="V3848" s="15">
        <f>R3848*U3848</f>
        <v>55.2</v>
      </c>
      <c r="W3848" s="11">
        <v>1</v>
      </c>
      <c r="X3848" s="11"/>
      <c r="Y3848" s="11">
        <v>43361629147</v>
      </c>
      <c r="Z3848" s="11">
        <v>114655807</v>
      </c>
      <c r="AA3848" s="16">
        <f>IFERROR((MID(AE3848,FIND("ends=",AE3848)+5,FIND("000&amp;starts",AE3848)-FIND("ends=",AE3848)-5)+8*3600)/86400+70*365+19,"")</f>
        <v>42032.802858796298</v>
      </c>
      <c r="AB3848" s="17" t="str">
        <f>HYPERLINK("http://item.taobao.com/item.htm?id="&amp;Y3848,"点击查看")</f>
        <v>点击查看</v>
      </c>
      <c r="AC3848" s="11">
        <f>YEAR(D3848)</f>
        <v>2014</v>
      </c>
      <c r="AD3848" s="11"/>
      <c r="AE3848" s="11" t="s">
        <v>9170</v>
      </c>
      <c r="AF3848" s="11" t="s">
        <v>9821</v>
      </c>
      <c r="AG3848" s="11" t="s">
        <v>14571</v>
      </c>
    </row>
    <row r="3849" spans="1:33" x14ac:dyDescent="0.15">
      <c r="A3849" s="11" t="s">
        <v>14910</v>
      </c>
      <c r="B3849" s="11" t="s">
        <v>16949</v>
      </c>
      <c r="C3849" s="11" t="s">
        <v>14907</v>
      </c>
      <c r="D3849" s="12">
        <v>41831</v>
      </c>
      <c r="E3849" s="11" t="s">
        <v>24</v>
      </c>
      <c r="F3849" s="11" t="s">
        <v>24</v>
      </c>
      <c r="G3849" s="11" t="s">
        <v>24</v>
      </c>
      <c r="H3849" s="11" t="s">
        <v>10322</v>
      </c>
      <c r="I3849" s="11" t="str">
        <f>IF(AH$1="","",IFERROR(TRIM(MID($AG3849,FIND(":",$AG3849,FIND(AH$1,$AG3849))+1,FIND("=",$AG3849,FIND(AH$1,$AG3849))-FIND(":",$AG3849,FIND(AH$1,$AG3849))-1)),"卖家未填"))</f>
        <v>卖家未填</v>
      </c>
      <c r="J3849" s="11" t="str">
        <f>IF(AI$1="","",IFERROR(TRIM(MID($AG3849,FIND(":",$AG3849,FIND(AI$1,$AG3849))+1,FIND("=",$AG3849,FIND(AI$1,$AG3849))-FIND(":",$AG3849,FIND(AI$1,$AG3849))-1)),"卖家未填"))</f>
        <v>390</v>
      </c>
      <c r="K3849" s="11" t="str">
        <f>IF(AJ$1="","",IFERROR(TRIM(MID($AG3849,FIND(":",$AG3849,FIND(AJ$1,$AG3849))+1,FIND("=",$AG3849,FIND(AJ$1,$AG3849))-FIND(":",$AG3849,FIND(AJ$1,$AG3849))-1)),"卖家未填"))</f>
        <v>卖家未填</v>
      </c>
      <c r="L3849" s="11" t="str">
        <f>IF(AK$1="","",IFERROR(TRIM(MID($AG3849,FIND(":",$AG3849,FIND(AK$1,$AG3849))+1,FIND("=",$AG3849,FIND(AK$1,$AG3849))-FIND(":",$AG3849,FIND(AK$1,$AG3849))-1)),"卖家未填"))</f>
        <v>卖家未填</v>
      </c>
      <c r="M3849" s="11" t="str">
        <f>IF(AL$1="","",IFERROR(TRIM(MID($AG3849,FIND(":",$AG3849,FIND(AL$1,$AG3849))+1,FIND("=",$AG3849,FIND(AL$1,$AG3849))-FIND(":",$AG3849,FIND(AL$1,$AG3849))-1)),"卖家未填"))</f>
        <v>散装</v>
      </c>
      <c r="N3849" s="11" t="s">
        <v>3826</v>
      </c>
      <c r="O3849" s="11" t="s">
        <v>4711</v>
      </c>
      <c r="P3849" s="13">
        <v>9.1999999999999993</v>
      </c>
      <c r="Q3849" s="13"/>
      <c r="R3849" s="11">
        <v>9.1999999999999993</v>
      </c>
      <c r="S3849" s="14">
        <f>IFERROR(V3849/T3849,"0")</f>
        <v>27.599999999999998</v>
      </c>
      <c r="T3849" s="11">
        <v>2</v>
      </c>
      <c r="U3849" s="11">
        <v>6</v>
      </c>
      <c r="V3849" s="15">
        <f>R3849*U3849</f>
        <v>55.199999999999996</v>
      </c>
      <c r="W3849" s="11">
        <v>5</v>
      </c>
      <c r="X3849" s="11">
        <v>4</v>
      </c>
      <c r="Y3849" s="11">
        <v>41430918106</v>
      </c>
      <c r="Z3849" s="11">
        <v>112069616</v>
      </c>
      <c r="AA3849" s="16">
        <f>IFERROR((MID(AE3849,FIND("ends=",AE3849)+5,FIND("000&amp;starts",AE3849)-FIND("ends=",AE3849)-5)+8*3600)/86400+70*365+19,"")</f>
        <v>42030.916666666672</v>
      </c>
      <c r="AB3849" s="17" t="str">
        <f>HYPERLINK("http://item.taobao.com/item.htm?id="&amp;Y3849,"点击查看")</f>
        <v>点击查看</v>
      </c>
      <c r="AC3849" s="11">
        <f>YEAR(D3849)</f>
        <v>2014</v>
      </c>
      <c r="AD3849" s="11"/>
      <c r="AE3849" s="11" t="s">
        <v>8946</v>
      </c>
      <c r="AF3849" s="11"/>
      <c r="AG3849" s="11" t="s">
        <v>14379</v>
      </c>
    </row>
    <row r="3850" spans="1:33" x14ac:dyDescent="0.15">
      <c r="A3850" s="11" t="s">
        <v>14910</v>
      </c>
      <c r="B3850" s="11" t="s">
        <v>16430</v>
      </c>
      <c r="C3850" s="11" t="s">
        <v>14912</v>
      </c>
      <c r="D3850" s="12">
        <v>41548</v>
      </c>
      <c r="E3850" s="11" t="s">
        <v>14957</v>
      </c>
      <c r="F3850" s="11" t="s">
        <v>14998</v>
      </c>
      <c r="G3850" s="11" t="s">
        <v>54</v>
      </c>
      <c r="H3850" s="11" t="s">
        <v>10738</v>
      </c>
      <c r="I3850" s="11" t="str">
        <f>IF(AH$1="","",IFERROR(TRIM(MID($AG3850,FIND(":",$AG3850,FIND(AH$1,$AG3850))+1,FIND("=",$AG3850,FIND(AH$1,$AG3850))-FIND(":",$AG3850,FIND(AH$1,$AG3850))-1)),"卖家未填"))</f>
        <v>仙居年糕</v>
      </c>
      <c r="J3850" s="11" t="str">
        <f>IF(AI$1="","",IFERROR(TRIM(MID($AG3850,FIND(":",$AG3850,FIND(AI$1,$AG3850))+1,FIND("=",$AG3850,FIND(AI$1,$AG3850))-FIND(":",$AG3850,FIND(AI$1,$AG3850))-1)),"卖家未填"))</f>
        <v>320</v>
      </c>
      <c r="K3850" s="11" t="str">
        <f>IF(AJ$1="","",IFERROR(TRIM(MID($AG3850,FIND(":",$AG3850,FIND(AJ$1,$AG3850))+1,FIND("=",$AG3850,FIND(AJ$1,$AG3850))-FIND(":",$AG3850,FIND(AJ$1,$AG3850))-1)),"卖家未填"))</f>
        <v>卖家未填</v>
      </c>
      <c r="L3850" s="11" t="str">
        <f>IF(AK$1="","",IFERROR(TRIM(MID($AG3850,FIND(":",$AG3850,FIND(AK$1,$AG3850))+1,FIND("=",$AG3850,FIND(AK$1,$AG3850))-FIND(":",$AG3850,FIND(AK$1,$AG3850))-1)),"卖家未填"))</f>
        <v>卖家未填</v>
      </c>
      <c r="M3850" s="11" t="str">
        <f>IF(AL$1="","",IFERROR(TRIM(MID($AG3850,FIND(":",$AG3850,FIND(AL$1,$AG3850))+1,FIND("=",$AG3850,FIND(AL$1,$AG3850))-FIND(":",$AG3850,FIND(AL$1,$AG3850))-1)),"卖家未填"))</f>
        <v>散装</v>
      </c>
      <c r="N3850" s="11" t="s">
        <v>3077</v>
      </c>
      <c r="O3850" s="11" t="s">
        <v>5202</v>
      </c>
      <c r="P3850" s="13">
        <v>2.5</v>
      </c>
      <c r="Q3850" s="13"/>
      <c r="R3850" s="11">
        <v>2.5</v>
      </c>
      <c r="S3850" s="14">
        <f>IFERROR(V3850/T3850,"0")</f>
        <v>13.75</v>
      </c>
      <c r="T3850" s="11">
        <v>4</v>
      </c>
      <c r="U3850" s="11">
        <v>22</v>
      </c>
      <c r="V3850" s="15">
        <f>R3850*U3850</f>
        <v>55</v>
      </c>
      <c r="W3850" s="11">
        <v>3</v>
      </c>
      <c r="X3850" s="11">
        <v>9</v>
      </c>
      <c r="Y3850" s="11">
        <v>35754379697</v>
      </c>
      <c r="Z3850" s="11">
        <v>106637087</v>
      </c>
      <c r="AA3850" s="16">
        <f>IFERROR((MID(AE3850,FIND("ends=",AE3850)+5,FIND("000&amp;starts",AE3850)-FIND("ends=",AE3850)-5)+8*3600)/86400+70*365+19,"")</f>
        <v>42035.671527777777</v>
      </c>
      <c r="AB3850" s="17" t="str">
        <f>HYPERLINK("http://item.taobao.com/item.htm?id="&amp;Y3850,"点击查看")</f>
        <v>点击查看</v>
      </c>
      <c r="AC3850" s="11">
        <f>YEAR(D3850)</f>
        <v>2013</v>
      </c>
      <c r="AD3850" s="11"/>
      <c r="AE3850" s="11" t="s">
        <v>8154</v>
      </c>
      <c r="AF3850" s="11" t="s">
        <v>10044</v>
      </c>
      <c r="AG3850" s="11" t="s">
        <v>13696</v>
      </c>
    </row>
    <row r="3851" spans="1:33" x14ac:dyDescent="0.15">
      <c r="A3851" s="11" t="s">
        <v>14910</v>
      </c>
      <c r="B3851" s="11" t="s">
        <v>15416</v>
      </c>
      <c r="C3851" s="11" t="s">
        <v>14914</v>
      </c>
      <c r="D3851" s="12">
        <v>38848</v>
      </c>
      <c r="E3851" s="11" t="s">
        <v>69</v>
      </c>
      <c r="F3851" s="11" t="s">
        <v>69</v>
      </c>
      <c r="G3851" s="11" t="s">
        <v>69</v>
      </c>
      <c r="H3851" s="11" t="s">
        <v>10322</v>
      </c>
      <c r="I3851" s="11" t="str">
        <f>IF(AH$1="","",IFERROR(TRIM(MID($AG3851,FIND(":",$AG3851,FIND(AH$1,$AG3851))+1,FIND("=",$AG3851,FIND(AH$1,$AG3851))-FIND(":",$AG3851,FIND(AH$1,$AG3851))-1)),"卖家未填"))</f>
        <v>卖家未填</v>
      </c>
      <c r="J3851" s="11" t="str">
        <f>IF(AI$1="","",IFERROR(TRIM(MID($AG3851,FIND(":",$AG3851,FIND(AI$1,$AG3851))+1,FIND("=",$AG3851,FIND(AI$1,$AG3851))-FIND(":",$AG3851,FIND(AI$1,$AG3851))-1)),"卖家未填"))</f>
        <v>250</v>
      </c>
      <c r="K3851" s="11" t="str">
        <f>IF(AJ$1="","",IFERROR(TRIM(MID($AG3851,FIND(":",$AG3851,FIND(AJ$1,$AG3851))+1,FIND("=",$AG3851,FIND(AJ$1,$AG3851))-FIND(":",$AG3851,FIND(AJ$1,$AG3851))-1)),"卖家未填"))</f>
        <v>卖家未填</v>
      </c>
      <c r="L3851" s="11" t="str">
        <f>IF(AK$1="","",IFERROR(TRIM(MID($AG3851,FIND(":",$AG3851,FIND(AK$1,$AG3851))+1,FIND("=",$AG3851,FIND(AK$1,$AG3851))-FIND(":",$AG3851,FIND(AK$1,$AG3851))-1)),"卖家未填"))</f>
        <v>卖家未填</v>
      </c>
      <c r="M3851" s="11" t="str">
        <f>IF(AL$1="","",IFERROR(TRIM(MID($AG3851,FIND(":",$AG3851,FIND(AL$1,$AG3851))+1,FIND("=",$AG3851,FIND(AL$1,$AG3851))-FIND(":",$AG3851,FIND(AL$1,$AG3851))-1)),"卖家未填"))</f>
        <v>散装</v>
      </c>
      <c r="N3851" s="11" t="s">
        <v>3098</v>
      </c>
      <c r="O3851" s="11" t="s">
        <v>4573</v>
      </c>
      <c r="P3851" s="13">
        <v>11</v>
      </c>
      <c r="Q3851" s="13"/>
      <c r="R3851" s="11">
        <v>11</v>
      </c>
      <c r="S3851" s="14">
        <f>IFERROR(V3851/T3851,"0")</f>
        <v>18.333333333333332</v>
      </c>
      <c r="T3851" s="11">
        <v>3</v>
      </c>
      <c r="U3851" s="11">
        <v>5</v>
      </c>
      <c r="V3851" s="15">
        <f>R3851*U3851</f>
        <v>55</v>
      </c>
      <c r="W3851" s="11">
        <v>4</v>
      </c>
      <c r="X3851" s="11">
        <v>4</v>
      </c>
      <c r="Y3851" s="11">
        <v>41908414604</v>
      </c>
      <c r="Z3851" s="11">
        <v>33659983</v>
      </c>
      <c r="AA3851" s="16">
        <f>IFERROR((MID(AE3851,FIND("ends=",AE3851)+5,FIND("000&amp;starts",AE3851)-FIND("ends=",AE3851)-5)+8*3600)/86400+70*365+19,"")</f>
        <v>42035.891562500001</v>
      </c>
      <c r="AB3851" s="17" t="str">
        <f>HYPERLINK("http://item.taobao.com/item.htm?id="&amp;Y3851,"点击查看")</f>
        <v>点击查看</v>
      </c>
      <c r="AC3851" s="11">
        <f>YEAR(D3851)</f>
        <v>2006</v>
      </c>
      <c r="AD3851" s="11"/>
      <c r="AE3851" s="11" t="s">
        <v>8175</v>
      </c>
      <c r="AF3851" s="11"/>
      <c r="AG3851" s="11" t="s">
        <v>13716</v>
      </c>
    </row>
    <row r="3852" spans="1:33" x14ac:dyDescent="0.15">
      <c r="A3852" s="11" t="s">
        <v>14910</v>
      </c>
      <c r="B3852" s="11" t="s">
        <v>15442</v>
      </c>
      <c r="C3852" s="11" t="s">
        <v>14912</v>
      </c>
      <c r="D3852" s="12">
        <v>41745</v>
      </c>
      <c r="E3852" s="11" t="s">
        <v>46</v>
      </c>
      <c r="F3852" s="11" t="s">
        <v>14977</v>
      </c>
      <c r="G3852" s="11" t="s">
        <v>36</v>
      </c>
      <c r="H3852" s="11" t="s">
        <v>10322</v>
      </c>
      <c r="I3852" s="11" t="str">
        <f>IF(AH$1="","",IFERROR(TRIM(MID($AG3852,FIND(":",$AG3852,FIND(AH$1,$AG3852))+1,FIND("=",$AG3852,FIND(AH$1,$AG3852))-FIND(":",$AG3852,FIND(AH$1,$AG3852))-1)),"卖家未填"))</f>
        <v>卖家未填</v>
      </c>
      <c r="J3852" s="11" t="str">
        <f>IF(AI$1="","",IFERROR(TRIM(MID($AG3852,FIND(":",$AG3852,FIND(AI$1,$AG3852))+1,FIND("=",$AG3852,FIND(AI$1,$AG3852))-FIND(":",$AG3852,FIND(AI$1,$AG3852))-1)),"卖家未填"))</f>
        <v>200</v>
      </c>
      <c r="K3852" s="11" t="str">
        <f>IF(AJ$1="","",IFERROR(TRIM(MID($AG3852,FIND(":",$AG3852,FIND(AJ$1,$AG3852))+1,FIND("=",$AG3852,FIND(AJ$1,$AG3852))-FIND(":",$AG3852,FIND(AJ$1,$AG3852))-1)),"卖家未填"))</f>
        <v>卖家未填</v>
      </c>
      <c r="L3852" s="11" t="str">
        <f>IF(AK$1="","",IFERROR(TRIM(MID($AG3852,FIND(":",$AG3852,FIND(AK$1,$AG3852))+1,FIND("=",$AG3852,FIND(AK$1,$AG3852))-FIND(":",$AG3852,FIND(AK$1,$AG3852))-1)),"卖家未填"))</f>
        <v>卖家未填</v>
      </c>
      <c r="M3852" s="11" t="str">
        <f>IF(AL$1="","",IFERROR(TRIM(MID($AG3852,FIND(":",$AG3852,FIND(AL$1,$AG3852))+1,FIND("=",$AG3852,FIND(AL$1,$AG3852))-FIND(":",$AG3852,FIND(AL$1,$AG3852))-1)),"卖家未填"))</f>
        <v>散装</v>
      </c>
      <c r="N3852" s="11" t="s">
        <v>3137</v>
      </c>
      <c r="O3852" s="11" t="s">
        <v>5046</v>
      </c>
      <c r="P3852" s="13">
        <v>11</v>
      </c>
      <c r="Q3852" s="13"/>
      <c r="R3852" s="11">
        <v>11</v>
      </c>
      <c r="S3852" s="14">
        <f>IFERROR(V3852/T3852,"0")</f>
        <v>18.333333333333332</v>
      </c>
      <c r="T3852" s="11">
        <v>3</v>
      </c>
      <c r="U3852" s="11">
        <v>5</v>
      </c>
      <c r="V3852" s="15">
        <f>R3852*U3852</f>
        <v>55</v>
      </c>
      <c r="W3852" s="11">
        <v>0</v>
      </c>
      <c r="X3852" s="11">
        <v>5</v>
      </c>
      <c r="Y3852" s="11">
        <v>42813758397</v>
      </c>
      <c r="Z3852" s="11">
        <v>110255895</v>
      </c>
      <c r="AA3852" s="16">
        <f>IFERROR((MID(AE3852,FIND("ends=",AE3852)+5,FIND("000&amp;starts",AE3852)-FIND("ends=",AE3852)-5)+8*3600)/86400+70*365+19,"")</f>
        <v>42029.634606481486</v>
      </c>
      <c r="AB3852" s="17" t="str">
        <f>HYPERLINK("http://item.taobao.com/item.htm?id="&amp;Y3852,"点击查看")</f>
        <v>点击查看</v>
      </c>
      <c r="AC3852" s="11">
        <f>YEAR(D3852)</f>
        <v>2014</v>
      </c>
      <c r="AD3852" s="11"/>
      <c r="AE3852" s="11" t="s">
        <v>8216</v>
      </c>
      <c r="AF3852" s="11"/>
      <c r="AG3852" s="11" t="s">
        <v>13750</v>
      </c>
    </row>
    <row r="3853" spans="1:33" x14ac:dyDescent="0.15">
      <c r="A3853" s="11" t="s">
        <v>14947</v>
      </c>
      <c r="B3853" s="11" t="s">
        <v>17001</v>
      </c>
      <c r="C3853" s="11" t="s">
        <v>14946</v>
      </c>
      <c r="D3853" s="12">
        <v>41833</v>
      </c>
      <c r="E3853" s="11" t="s">
        <v>15006</v>
      </c>
      <c r="F3853" s="11" t="s">
        <v>15134</v>
      </c>
      <c r="G3853" s="11" t="s">
        <v>182</v>
      </c>
      <c r="H3853" s="11" t="s">
        <v>10322</v>
      </c>
      <c r="I3853" s="11" t="str">
        <f>IF(AH$1="","",IFERROR(TRIM(MID($AG3853,FIND(":",$AG3853,FIND(AH$1,$AG3853))+1,FIND("=",$AG3853,FIND(AH$1,$AG3853))-FIND(":",$AG3853,FIND(AH$1,$AG3853))-1)),"卖家未填"))</f>
        <v>卖家未填</v>
      </c>
      <c r="J3853" s="11" t="str">
        <f>IF(AI$1="","",IFERROR(TRIM(MID($AG3853,FIND(":",$AG3853,FIND(AI$1,$AG3853))+1,FIND("=",$AG3853,FIND(AI$1,$AG3853))-FIND(":",$AG3853,FIND(AI$1,$AG3853))-1)),"卖家未填"))</f>
        <v>500</v>
      </c>
      <c r="K3853" s="11" t="str">
        <f>IF(AJ$1="","",IFERROR(TRIM(MID($AG3853,FIND(":",$AG3853,FIND(AJ$1,$AG3853))+1,FIND("=",$AG3853,FIND(AJ$1,$AG3853))-FIND(":",$AG3853,FIND(AJ$1,$AG3853))-1)),"卖家未填"))</f>
        <v>2人份</v>
      </c>
      <c r="L3853" s="11" t="str">
        <f>IF(AK$1="","",IFERROR(TRIM(MID($AG3853,FIND(":",$AG3853,FIND(AK$1,$AG3853))+1,FIND("=",$AG3853,FIND(AK$1,$AG3853))-FIND(":",$AG3853,FIND(AK$1,$AG3853))-1)),"卖家未填"))</f>
        <v>1周</v>
      </c>
      <c r="M3853" s="11" t="str">
        <f>IF(AL$1="","",IFERROR(TRIM(MID($AG3853,FIND(":",$AG3853,FIND(AL$1,$AG3853))+1,FIND("=",$AG3853,FIND(AL$1,$AG3853))-FIND(":",$AG3853,FIND(AL$1,$AG3853))-1)),"卖家未填"))</f>
        <v>散装</v>
      </c>
      <c r="N3853" s="11" t="s">
        <v>3946</v>
      </c>
      <c r="O3853" s="11" t="s">
        <v>4461</v>
      </c>
      <c r="P3853" s="13">
        <v>11</v>
      </c>
      <c r="Q3853" s="13"/>
      <c r="R3853" s="11">
        <v>11</v>
      </c>
      <c r="S3853" s="14">
        <f>IFERROR(V3853/T3853,"0")</f>
        <v>27.5</v>
      </c>
      <c r="T3853" s="11">
        <v>2</v>
      </c>
      <c r="U3853" s="11">
        <v>5</v>
      </c>
      <c r="V3853" s="15">
        <f>R3853*U3853</f>
        <v>55</v>
      </c>
      <c r="W3853" s="11">
        <v>0</v>
      </c>
      <c r="X3853" s="11"/>
      <c r="Y3853" s="11">
        <v>42980743065</v>
      </c>
      <c r="Z3853" s="11">
        <v>112096813</v>
      </c>
      <c r="AA3853" s="16">
        <f>IFERROR((MID(AE3853,FIND("ends=",AE3853)+5,FIND("000&amp;starts",AE3853)-FIND("ends=",AE3853)-5)+8*3600)/86400+70*365+19,"")</f>
        <v>42031.953101851846</v>
      </c>
      <c r="AB3853" s="17" t="str">
        <f>HYPERLINK("http://item.taobao.com/item.htm?id="&amp;Y3853,"点击查看")</f>
        <v>点击查看</v>
      </c>
      <c r="AC3853" s="11">
        <f>YEAR(D3853)</f>
        <v>2014</v>
      </c>
      <c r="AD3853" s="11"/>
      <c r="AE3853" s="11" t="s">
        <v>9074</v>
      </c>
      <c r="AF3853" s="11"/>
      <c r="AG3853" s="11" t="s">
        <v>14491</v>
      </c>
    </row>
    <row r="3854" spans="1:33" x14ac:dyDescent="0.15">
      <c r="A3854" s="11" t="s">
        <v>14952</v>
      </c>
      <c r="B3854" s="11" t="s">
        <v>15180</v>
      </c>
      <c r="C3854" s="11" t="s">
        <v>14953</v>
      </c>
      <c r="D3854" s="12">
        <v>40827</v>
      </c>
      <c r="E3854" s="11" t="s">
        <v>14957</v>
      </c>
      <c r="F3854" s="11" t="s">
        <v>14971</v>
      </c>
      <c r="G3854" s="11" t="s">
        <v>32</v>
      </c>
      <c r="H3854" s="11" t="s">
        <v>10928</v>
      </c>
      <c r="I3854" s="11" t="str">
        <f>IF(AH$1="","",IFERROR(TRIM(MID($AG3854,FIND(":",$AG3854,FIND(AH$1,$AG3854))+1,FIND("=",$AG3854,FIND(AH$1,$AG3854))-FIND(":",$AG3854,FIND(AH$1,$AG3854))-1)),"卖家未填"))</f>
        <v>卖家未填</v>
      </c>
      <c r="J3854" s="11" t="str">
        <f>IF(AI$1="","",IFERROR(TRIM(MID($AG3854,FIND(":",$AG3854,FIND(AI$1,$AG3854))+1,FIND("=",$AG3854,FIND(AI$1,$AG3854))-FIND(":",$AG3854,FIND(AI$1,$AG3854))-1)),"卖家未填"))</f>
        <v>1400</v>
      </c>
      <c r="K3854" s="11" t="str">
        <f>IF(AJ$1="","",IFERROR(TRIM(MID($AG3854,FIND(":",$AG3854,FIND(AJ$1,$AG3854))+1,FIND("=",$AG3854,FIND(AJ$1,$AG3854))-FIND(":",$AG3854,FIND(AJ$1,$AG3854))-1)),"卖家未填"))</f>
        <v>4人份</v>
      </c>
      <c r="L3854" s="11" t="str">
        <f>IF(AK$1="","",IFERROR(TRIM(MID($AG3854,FIND(":",$AG3854,FIND(AK$1,$AG3854))+1,FIND("=",$AG3854,FIND(AK$1,$AG3854))-FIND(":",$AG3854,FIND(AK$1,$AG3854))-1)),"卖家未填"))</f>
        <v>卖家未填</v>
      </c>
      <c r="M3854" s="11" t="str">
        <f>IF(AL$1="","",IFERROR(TRIM(MID($AG3854,FIND(":",$AG3854,FIND(AL$1,$AG3854))+1,FIND("=",$AG3854,FIND(AL$1,$AG3854))-FIND(":",$AG3854,FIND(AL$1,$AG3854))-1)),"卖家未填"))</f>
        <v>包装</v>
      </c>
      <c r="N3854" s="11" t="s">
        <v>4123</v>
      </c>
      <c r="O3854" s="11" t="s">
        <v>5384</v>
      </c>
      <c r="P3854" s="13">
        <v>54.8</v>
      </c>
      <c r="Q3854" s="13"/>
      <c r="R3854" s="11">
        <v>54.8</v>
      </c>
      <c r="S3854" s="14">
        <f>IFERROR(V3854/T3854,"0")</f>
        <v>27.4</v>
      </c>
      <c r="T3854" s="11">
        <v>2</v>
      </c>
      <c r="U3854" s="11">
        <v>1</v>
      </c>
      <c r="V3854" s="15">
        <f>R3854*U3854</f>
        <v>54.8</v>
      </c>
      <c r="W3854" s="11">
        <v>4</v>
      </c>
      <c r="X3854" s="11">
        <v>174</v>
      </c>
      <c r="Y3854" s="11">
        <v>18229070781</v>
      </c>
      <c r="Z3854" s="11">
        <v>69174444</v>
      </c>
      <c r="AA3854" s="16">
        <f>IFERROR((MID(AE3854,FIND("ends=",AE3854)+5,FIND("000&amp;starts",AE3854)-FIND("ends=",AE3854)-5)+8*3600)/86400+70*365+19,"")</f>
        <v>42033.514710648145</v>
      </c>
      <c r="AB3854" s="17" t="str">
        <f>HYPERLINK("http://item.taobao.com/item.htm?id="&amp;Y3854,"点击查看")</f>
        <v>点击查看</v>
      </c>
      <c r="AC3854" s="11">
        <f>YEAR(D3854)</f>
        <v>2011</v>
      </c>
      <c r="AD3854" s="11"/>
      <c r="AE3854" s="11" t="s">
        <v>9259</v>
      </c>
      <c r="AF3854" s="11" t="s">
        <v>10250</v>
      </c>
      <c r="AG3854" s="11" t="s">
        <v>14643</v>
      </c>
    </row>
    <row r="3855" spans="1:33" x14ac:dyDescent="0.15">
      <c r="A3855" s="11" t="s">
        <v>14910</v>
      </c>
      <c r="B3855" s="11" t="s">
        <v>16967</v>
      </c>
      <c r="C3855" s="11" t="s">
        <v>14912</v>
      </c>
      <c r="D3855" s="12">
        <v>41233</v>
      </c>
      <c r="E3855" s="11" t="s">
        <v>15006</v>
      </c>
      <c r="F3855" s="11" t="s">
        <v>15012</v>
      </c>
      <c r="G3855" s="11" t="s">
        <v>66</v>
      </c>
      <c r="H3855" s="11" t="s">
        <v>10322</v>
      </c>
      <c r="I3855" s="11" t="str">
        <f>IF(AH$1="","",IFERROR(TRIM(MID($AG3855,FIND(":",$AG3855,FIND(AH$1,$AG3855))+1,FIND("=",$AG3855,FIND(AH$1,$AG3855))-FIND(":",$AG3855,FIND(AH$1,$AG3855))-1)),"卖家未填"))</f>
        <v>卖家未填</v>
      </c>
      <c r="J3855" s="11" t="str">
        <f>IF(AI$1="","",IFERROR(TRIM(MID($AG3855,FIND(":",$AG3855,FIND(AI$1,$AG3855))+1,FIND("=",$AG3855,FIND(AI$1,$AG3855))-FIND(":",$AG3855,FIND(AI$1,$AG3855))-1)),"卖家未填"))</f>
        <v>500</v>
      </c>
      <c r="K3855" s="11" t="str">
        <f>IF(AJ$1="","",IFERROR(TRIM(MID($AG3855,FIND(":",$AG3855,FIND(AJ$1,$AG3855))+1,FIND("=",$AG3855,FIND(AJ$1,$AG3855))-FIND(":",$AG3855,FIND(AJ$1,$AG3855))-1)),"卖家未填"))</f>
        <v>卖家未填</v>
      </c>
      <c r="L3855" s="11" t="str">
        <f>IF(AK$1="","",IFERROR(TRIM(MID($AG3855,FIND(":",$AG3855,FIND(AK$1,$AG3855))+1,FIND("=",$AG3855,FIND(AK$1,$AG3855))-FIND(":",$AG3855,FIND(AK$1,$AG3855))-1)),"卖家未填"))</f>
        <v>卖家未填</v>
      </c>
      <c r="M3855" s="11" t="str">
        <f>IF(AL$1="","",IFERROR(TRIM(MID($AG3855,FIND(":",$AG3855,FIND(AL$1,$AG3855))+1,FIND("=",$AG3855,FIND(AL$1,$AG3855))-FIND(":",$AG3855,FIND(AL$1,$AG3855))-1)),"卖家未填"))</f>
        <v>散装</v>
      </c>
      <c r="N3855" s="11" t="s">
        <v>3869</v>
      </c>
      <c r="O3855" s="11" t="s">
        <v>4404</v>
      </c>
      <c r="P3855" s="13">
        <v>19.899999999999999</v>
      </c>
      <c r="Q3855" s="13">
        <v>10.95</v>
      </c>
      <c r="R3855" s="11">
        <v>10.95</v>
      </c>
      <c r="S3855" s="14">
        <f>IFERROR(V3855/T3855,"0")</f>
        <v>27.375</v>
      </c>
      <c r="T3855" s="11">
        <v>2</v>
      </c>
      <c r="U3855" s="11">
        <v>5</v>
      </c>
      <c r="V3855" s="15">
        <f>R3855*U3855</f>
        <v>54.75</v>
      </c>
      <c r="W3855" s="11">
        <v>0</v>
      </c>
      <c r="X3855" s="11">
        <v>154</v>
      </c>
      <c r="Y3855" s="11">
        <v>39319100895</v>
      </c>
      <c r="Z3855" s="11">
        <v>101133037</v>
      </c>
      <c r="AA3855" s="16">
        <f>IFERROR((MID(AE3855,FIND("ends=",AE3855)+5,FIND("000&amp;starts",AE3855)-FIND("ends=",AE3855)-5)+8*3600)/86400+70*365+19,"")</f>
        <v>42031.479166666672</v>
      </c>
      <c r="AB3855" s="17" t="str">
        <f>HYPERLINK("http://item.taobao.com/item.htm?id="&amp;Y3855,"点击查看")</f>
        <v>点击查看</v>
      </c>
      <c r="AC3855" s="11">
        <f>YEAR(D3855)</f>
        <v>2012</v>
      </c>
      <c r="AD3855" s="11"/>
      <c r="AE3855" s="11" t="s">
        <v>8992</v>
      </c>
      <c r="AF3855" s="11"/>
      <c r="AG3855" s="11" t="s">
        <v>14421</v>
      </c>
    </row>
    <row r="3856" spans="1:33" x14ac:dyDescent="0.15">
      <c r="A3856" s="11" t="s">
        <v>14895</v>
      </c>
      <c r="B3856" s="11" t="s">
        <v>16243</v>
      </c>
      <c r="C3856" s="11" t="s">
        <v>14905</v>
      </c>
      <c r="D3856" s="12">
        <v>41603</v>
      </c>
      <c r="E3856" s="11" t="s">
        <v>14965</v>
      </c>
      <c r="F3856" s="11" t="s">
        <v>14970</v>
      </c>
      <c r="G3856" s="11" t="s">
        <v>30</v>
      </c>
      <c r="H3856" s="11" t="s">
        <v>10322</v>
      </c>
      <c r="I3856" s="11" t="str">
        <f>IF(AH$1="","",IFERROR(TRIM(MID($AG3856,FIND(":",$AG3856,FIND(AH$1,$AG3856))+1,FIND("=",$AG3856,FIND(AH$1,$AG3856))-FIND(":",$AG3856,FIND(AH$1,$AG3856))-1)),"卖家未填"))</f>
        <v>卖家未填</v>
      </c>
      <c r="J3856" s="11" t="str">
        <f>IF(AI$1="","",IFERROR(TRIM(MID($AG3856,FIND(":",$AG3856,FIND(AI$1,$AG3856))+1,FIND("=",$AG3856,FIND(AI$1,$AG3856))-FIND(":",$AG3856,FIND(AI$1,$AG3856))-1)),"卖家未填"))</f>
        <v>500</v>
      </c>
      <c r="K3856" s="11" t="str">
        <f>IF(AJ$1="","",IFERROR(TRIM(MID($AG3856,FIND(":",$AG3856,FIND(AJ$1,$AG3856))+1,FIND("=",$AG3856,FIND(AJ$1,$AG3856))-FIND(":",$AG3856,FIND(AJ$1,$AG3856))-1)),"卖家未填"))</f>
        <v>3人份</v>
      </c>
      <c r="L3856" s="11" t="str">
        <f>IF(AK$1="","",IFERROR(TRIM(MID($AG3856,FIND(":",$AG3856,FIND(AK$1,$AG3856))+1,FIND("=",$AG3856,FIND(AK$1,$AG3856))-FIND(":",$AG3856,FIND(AK$1,$AG3856))-1)),"卖家未填"))</f>
        <v>卖家未填</v>
      </c>
      <c r="M3856" s="11" t="str">
        <f>IF(AL$1="","",IFERROR(TRIM(MID($AG3856,FIND(":",$AG3856,FIND(AL$1,$AG3856))+1,FIND("=",$AG3856,FIND(AL$1,$AG3856))-FIND(":",$AG3856,FIND(AL$1,$AG3856))-1)),"卖家未填"))</f>
        <v>散装</v>
      </c>
      <c r="N3856" s="11" t="s">
        <v>2351</v>
      </c>
      <c r="O3856" s="11" t="s">
        <v>4421</v>
      </c>
      <c r="P3856" s="13">
        <v>7.8</v>
      </c>
      <c r="Q3856" s="13"/>
      <c r="R3856" s="11">
        <v>7.8</v>
      </c>
      <c r="S3856" s="14">
        <f>IFERROR(V3856/T3856,"0")</f>
        <v>9.1</v>
      </c>
      <c r="T3856" s="11">
        <v>6</v>
      </c>
      <c r="U3856" s="11">
        <v>7</v>
      </c>
      <c r="V3856" s="15">
        <f>R3856*U3856</f>
        <v>54.6</v>
      </c>
      <c r="W3856" s="11"/>
      <c r="X3856" s="11"/>
      <c r="Y3856" s="11">
        <v>37921016290</v>
      </c>
      <c r="Z3856" s="11">
        <v>107654124</v>
      </c>
      <c r="AA3856" s="16">
        <f>IFERROR((MID(AE3856,FIND("ends=",AE3856)+5,FIND("000&amp;starts",AE3856)-FIND("ends=",AE3856)-5)+8*3600)/86400+70*365+19,"")</f>
        <v>42032.460983796293</v>
      </c>
      <c r="AB3856" s="17" t="str">
        <f>HYPERLINK("http://item.taobao.com/item.htm?id="&amp;Y3856,"点击查看")</f>
        <v>点击查看</v>
      </c>
      <c r="AC3856" s="11">
        <f>YEAR(D3856)</f>
        <v>2013</v>
      </c>
      <c r="AD3856" s="11"/>
      <c r="AE3856" s="11" t="s">
        <v>7433</v>
      </c>
      <c r="AF3856" s="11"/>
      <c r="AG3856" s="11" t="s">
        <v>13050</v>
      </c>
    </row>
    <row r="3857" spans="1:33" x14ac:dyDescent="0.15">
      <c r="A3857" s="11" t="s">
        <v>14910</v>
      </c>
      <c r="B3857" s="11" t="s">
        <v>16401</v>
      </c>
      <c r="C3857" s="11" t="s">
        <v>14913</v>
      </c>
      <c r="D3857" s="12">
        <v>39580</v>
      </c>
      <c r="E3857" s="11" t="s">
        <v>15006</v>
      </c>
      <c r="F3857" s="11" t="s">
        <v>15025</v>
      </c>
      <c r="G3857" s="11" t="s">
        <v>76</v>
      </c>
      <c r="H3857" s="11" t="s">
        <v>10322</v>
      </c>
      <c r="I3857" s="11" t="str">
        <f>IF(AH$1="","",IFERROR(TRIM(MID($AG3857,FIND(":",$AG3857,FIND(AH$1,$AG3857))+1,FIND("=",$AG3857,FIND(AH$1,$AG3857))-FIND(":",$AG3857,FIND(AH$1,$AG3857))-1)),"卖家未填"))</f>
        <v>卖家未填</v>
      </c>
      <c r="J3857" s="11" t="str">
        <f>IF(AI$1="","",IFERROR(TRIM(MID($AG3857,FIND(":",$AG3857,FIND(AI$1,$AG3857))+1,FIND("=",$AG3857,FIND(AI$1,$AG3857))-FIND(":",$AG3857,FIND(AI$1,$AG3857))-1)),"卖家未填"))</f>
        <v>500</v>
      </c>
      <c r="K3857" s="11" t="str">
        <f>IF(AJ$1="","",IFERROR(TRIM(MID($AG3857,FIND(":",$AG3857,FIND(AJ$1,$AG3857))+1,FIND("=",$AG3857,FIND(AJ$1,$AG3857))-FIND(":",$AG3857,FIND(AJ$1,$AG3857))-1)),"卖家未填"))</f>
        <v>卖家未填</v>
      </c>
      <c r="L3857" s="11" t="str">
        <f>IF(AK$1="","",IFERROR(TRIM(MID($AG3857,FIND(":",$AG3857,FIND(AK$1,$AG3857))+1,FIND("=",$AG3857,FIND(AK$1,$AG3857))-FIND(":",$AG3857,FIND(AK$1,$AG3857))-1)),"卖家未填"))</f>
        <v>卖家未填</v>
      </c>
      <c r="M3857" s="11" t="str">
        <f>IF(AL$1="","",IFERROR(TRIM(MID($AG3857,FIND(":",$AG3857,FIND(AL$1,$AG3857))+1,FIND("=",$AG3857,FIND(AL$1,$AG3857))-FIND(":",$AG3857,FIND(AL$1,$AG3857))-1)),"卖家未填"))</f>
        <v>散装</v>
      </c>
      <c r="N3857" s="11" t="s">
        <v>3107</v>
      </c>
      <c r="O3857" s="11"/>
      <c r="P3857" s="13">
        <v>3.9</v>
      </c>
      <c r="Q3857" s="13"/>
      <c r="R3857" s="11">
        <v>3.9</v>
      </c>
      <c r="S3857" s="14">
        <f>IFERROR(V3857/T3857,"0")</f>
        <v>18.2</v>
      </c>
      <c r="T3857" s="11">
        <v>3</v>
      </c>
      <c r="U3857" s="11">
        <v>14</v>
      </c>
      <c r="V3857" s="15">
        <f>R3857*U3857</f>
        <v>54.6</v>
      </c>
      <c r="W3857" s="11">
        <v>3</v>
      </c>
      <c r="X3857" s="11">
        <v>17</v>
      </c>
      <c r="Y3857" s="11">
        <v>35354609008</v>
      </c>
      <c r="Z3857" s="11">
        <v>35790897</v>
      </c>
      <c r="AA3857" s="16">
        <f>IFERROR((MID(AE3857,FIND("ends=",AE3857)+5,FIND("000&amp;starts",AE3857)-FIND("ends=",AE3857)-5)+8*3600)/86400+70*365+19,"")</f>
        <v>42036.002951388888</v>
      </c>
      <c r="AB3857" s="17" t="str">
        <f>HYPERLINK("http://item.taobao.com/item.htm?id="&amp;Y3857,"点击查看")</f>
        <v>点击查看</v>
      </c>
      <c r="AC3857" s="11">
        <f>YEAR(D3857)</f>
        <v>2008</v>
      </c>
      <c r="AD3857" s="11"/>
      <c r="AE3857" s="11" t="s">
        <v>8185</v>
      </c>
      <c r="AF3857" s="11"/>
      <c r="AG3857" s="11" t="s">
        <v>13350</v>
      </c>
    </row>
    <row r="3858" spans="1:33" x14ac:dyDescent="0.15">
      <c r="A3858" s="11" t="s">
        <v>14910</v>
      </c>
      <c r="B3858" s="11" t="s">
        <v>15831</v>
      </c>
      <c r="C3858" s="11" t="s">
        <v>14907</v>
      </c>
      <c r="D3858" s="12">
        <v>40883</v>
      </c>
      <c r="E3858" s="11" t="s">
        <v>14957</v>
      </c>
      <c r="F3858" s="11" t="s">
        <v>14958</v>
      </c>
      <c r="G3858" s="11" t="s">
        <v>21</v>
      </c>
      <c r="H3858" s="11" t="s">
        <v>10547</v>
      </c>
      <c r="I3858" s="11" t="str">
        <f>IF(AH$1="","",IFERROR(TRIM(MID($AG3858,FIND(":",$AG3858,FIND(AH$1,$AG3858))+1,FIND("=",$AG3858,FIND(AH$1,$AG3858))-FIND(":",$AG3858,FIND(AH$1,$AG3858))-1)),"卖家未填"))</f>
        <v>卖家未填</v>
      </c>
      <c r="J3858" s="11" t="str">
        <f>IF(AI$1="","",IFERROR(TRIM(MID($AG3858,FIND(":",$AG3858,FIND(AI$1,$AG3858))+1,FIND("=",$AG3858,FIND(AI$1,$AG3858))-FIND(":",$AG3858,FIND(AI$1,$AG3858))-1)),"卖家未填"))</f>
        <v>500</v>
      </c>
      <c r="K3858" s="11" t="str">
        <f>IF(AJ$1="","",IFERROR(TRIM(MID($AG3858,FIND(":",$AG3858,FIND(AJ$1,$AG3858))+1,FIND("=",$AG3858,FIND(AJ$1,$AG3858))-FIND(":",$AG3858,FIND(AJ$1,$AG3858))-1)),"卖家未填"))</f>
        <v>卖家未填</v>
      </c>
      <c r="L3858" s="11" t="str">
        <f>IF(AK$1="","",IFERROR(TRIM(MID($AG3858,FIND(":",$AG3858,FIND(AK$1,$AG3858))+1,FIND("=",$AG3858,FIND(AK$1,$AG3858))-FIND(":",$AG3858,FIND(AK$1,$AG3858))-1)),"卖家未填"))</f>
        <v>卖家未填</v>
      </c>
      <c r="M3858" s="11" t="str">
        <f>IF(AL$1="","",IFERROR(TRIM(MID($AG3858,FIND(":",$AG3858,FIND(AL$1,$AG3858))+1,FIND("=",$AG3858,FIND(AL$1,$AG3858))-FIND(":",$AG3858,FIND(AL$1,$AG3858))-1)),"卖家未填"))</f>
        <v>散装</v>
      </c>
      <c r="N3858" s="11" t="s">
        <v>3272</v>
      </c>
      <c r="O3858" s="11" t="s">
        <v>4600</v>
      </c>
      <c r="P3858" s="13">
        <v>6.8</v>
      </c>
      <c r="Q3858" s="13"/>
      <c r="R3858" s="11">
        <v>6.8</v>
      </c>
      <c r="S3858" s="14">
        <f>IFERROR(V3858/T3858,"0")</f>
        <v>18.133333333333333</v>
      </c>
      <c r="T3858" s="11">
        <v>3</v>
      </c>
      <c r="U3858" s="11">
        <v>8</v>
      </c>
      <c r="V3858" s="15">
        <f>R3858*U3858</f>
        <v>54.4</v>
      </c>
      <c r="W3858" s="11">
        <v>3</v>
      </c>
      <c r="X3858" s="11">
        <v>3</v>
      </c>
      <c r="Y3858" s="11">
        <v>37041422877</v>
      </c>
      <c r="Z3858" s="11">
        <v>69915830</v>
      </c>
      <c r="AA3858" s="16">
        <f>IFERROR((MID(AE3858,FIND("ends=",AE3858)+5,FIND("000&amp;starts",AE3858)-FIND("ends=",AE3858)-5)+8*3600)/86400+70*365+19,"")</f>
        <v>42031.377534722225</v>
      </c>
      <c r="AB3858" s="17" t="str">
        <f>HYPERLINK("http://item.taobao.com/item.htm?id="&amp;Y3858,"点击查看")</f>
        <v>点击查看</v>
      </c>
      <c r="AC3858" s="11">
        <f>YEAR(D3858)</f>
        <v>2011</v>
      </c>
      <c r="AD3858" s="11"/>
      <c r="AE3858" s="11" t="s">
        <v>8359</v>
      </c>
      <c r="AF3858" s="11" t="s">
        <v>9834</v>
      </c>
      <c r="AG3858" s="11" t="s">
        <v>13866</v>
      </c>
    </row>
    <row r="3859" spans="1:33" x14ac:dyDescent="0.15">
      <c r="A3859" s="11" t="s">
        <v>14910</v>
      </c>
      <c r="B3859" s="11" t="s">
        <v>16516</v>
      </c>
      <c r="C3859" s="11" t="s">
        <v>14912</v>
      </c>
      <c r="D3859" s="12">
        <v>41580</v>
      </c>
      <c r="E3859" s="11" t="s">
        <v>14987</v>
      </c>
      <c r="F3859" s="11" t="s">
        <v>15045</v>
      </c>
      <c r="G3859" s="11" t="s">
        <v>92</v>
      </c>
      <c r="H3859" s="11" t="s">
        <v>10815</v>
      </c>
      <c r="I3859" s="11" t="str">
        <f>IF(AH$1="","",IFERROR(TRIM(MID($AG3859,FIND(":",$AG3859,FIND(AH$1,$AG3859))+1,FIND("=",$AG3859,FIND(AH$1,$AG3859))-FIND(":",$AG3859,FIND(AH$1,$AG3859))-1)),"卖家未填"))</f>
        <v>香米饵块</v>
      </c>
      <c r="J3859" s="11" t="str">
        <f>IF(AI$1="","",IFERROR(TRIM(MID($AG3859,FIND(":",$AG3859,FIND(AI$1,$AG3859))+1,FIND("=",$AG3859,FIND(AI$1,$AG3859))-FIND(":",$AG3859,FIND(AI$1,$AG3859))-1)),"卖家未填"))</f>
        <v>1000</v>
      </c>
      <c r="K3859" s="11" t="str">
        <f>IF(AJ$1="","",IFERROR(TRIM(MID($AG3859,FIND(":",$AG3859,FIND(AJ$1,$AG3859))+1,FIND("=",$AG3859,FIND(AJ$1,$AG3859))-FIND(":",$AG3859,FIND(AJ$1,$AG3859))-1)),"卖家未填"))</f>
        <v>卖家未填</v>
      </c>
      <c r="L3859" s="11" t="str">
        <f>IF(AK$1="","",IFERROR(TRIM(MID($AG3859,FIND(":",$AG3859,FIND(AK$1,$AG3859))+1,FIND("=",$AG3859,FIND(AK$1,$AG3859))-FIND(":",$AG3859,FIND(AK$1,$AG3859))-1)),"卖家未填"))</f>
        <v>卖家未填</v>
      </c>
      <c r="M3859" s="11" t="str">
        <f>IF(AL$1="","",IFERROR(TRIM(MID($AG3859,FIND(":",$AG3859,FIND(AL$1,$AG3859))+1,FIND("=",$AG3859,FIND(AL$1,$AG3859))-FIND(":",$AG3859,FIND(AL$1,$AG3859))-1)),"卖家未填"))</f>
        <v>散装</v>
      </c>
      <c r="N3859" s="11" t="s">
        <v>3331</v>
      </c>
      <c r="O3859" s="11" t="s">
        <v>4600</v>
      </c>
      <c r="P3859" s="13">
        <v>13.6</v>
      </c>
      <c r="Q3859" s="13"/>
      <c r="R3859" s="11">
        <v>13.6</v>
      </c>
      <c r="S3859" s="14">
        <f>IFERROR(V3859/T3859,"0")</f>
        <v>18.133333333333333</v>
      </c>
      <c r="T3859" s="11">
        <v>3</v>
      </c>
      <c r="U3859" s="11">
        <v>4</v>
      </c>
      <c r="V3859" s="15">
        <f>R3859*U3859</f>
        <v>54.4</v>
      </c>
      <c r="W3859" s="11">
        <v>3</v>
      </c>
      <c r="X3859" s="11"/>
      <c r="Y3859" s="11">
        <v>41712029512</v>
      </c>
      <c r="Z3859" s="11">
        <v>107212848</v>
      </c>
      <c r="AA3859" s="16">
        <f>IFERROR((MID(AE3859,FIND("ends=",AE3859)+5,FIND("000&amp;starts",AE3859)-FIND("ends=",AE3859)-5)+8*3600)/86400+70*365+19,"")</f>
        <v>42031.838472222225</v>
      </c>
      <c r="AB3859" s="17" t="str">
        <f>HYPERLINK("http://item.taobao.com/item.htm?id="&amp;Y3859,"点击查看")</f>
        <v>点击查看</v>
      </c>
      <c r="AC3859" s="11">
        <f>YEAR(D3859)</f>
        <v>2013</v>
      </c>
      <c r="AD3859" s="11"/>
      <c r="AE3859" s="11" t="s">
        <v>8420</v>
      </c>
      <c r="AF3859" s="11" t="s">
        <v>10128</v>
      </c>
      <c r="AG3859" s="11" t="s">
        <v>13922</v>
      </c>
    </row>
    <row r="3860" spans="1:33" x14ac:dyDescent="0.15">
      <c r="A3860" s="11" t="s">
        <v>14910</v>
      </c>
      <c r="B3860" s="11" t="s">
        <v>16707</v>
      </c>
      <c r="C3860" s="11" t="s">
        <v>14913</v>
      </c>
      <c r="D3860" s="12">
        <v>40566</v>
      </c>
      <c r="E3860" s="11" t="s">
        <v>14979</v>
      </c>
      <c r="F3860" s="11" t="s">
        <v>15135</v>
      </c>
      <c r="G3860" s="11" t="s">
        <v>183</v>
      </c>
      <c r="H3860" s="11" t="s">
        <v>10620</v>
      </c>
      <c r="I3860" s="11" t="str">
        <f>IF(AH$1="","",IFERROR(TRIM(MID($AG3860,FIND(":",$AG3860,FIND(AH$1,$AG3860))+1,FIND("=",$AG3860,FIND(AH$1,$AG3860))-FIND(":",$AG3860,FIND(AH$1,$AG3860))-1)),"卖家未填"))</f>
        <v>蕨根糍粑</v>
      </c>
      <c r="J3860" s="11" t="str">
        <f>IF(AI$1="","",IFERROR(TRIM(MID($AG3860,FIND(":",$AG3860,FIND(AI$1,$AG3860))+1,FIND("=",$AG3860,FIND(AI$1,$AG3860))-FIND(":",$AG3860,FIND(AI$1,$AG3860))-1)),"卖家未填"))</f>
        <v>350</v>
      </c>
      <c r="K3860" s="11" t="str">
        <f>IF(AJ$1="","",IFERROR(TRIM(MID($AG3860,FIND(":",$AG3860,FIND(AJ$1,$AG3860))+1,FIND("=",$AG3860,FIND(AJ$1,$AG3860))-FIND(":",$AG3860,FIND(AJ$1,$AG3860))-1)),"卖家未填"))</f>
        <v>卖家未填</v>
      </c>
      <c r="L3860" s="11" t="str">
        <f>IF(AK$1="","",IFERROR(TRIM(MID($AG3860,FIND(":",$AG3860,FIND(AK$1,$AG3860))+1,FIND("=",$AG3860,FIND(AK$1,$AG3860))-FIND(":",$AG3860,FIND(AK$1,$AG3860))-1)),"卖家未填"))</f>
        <v>卖家未填</v>
      </c>
      <c r="M3860" s="11" t="str">
        <f>IF(AL$1="","",IFERROR(TRIM(MID($AG3860,FIND(":",$AG3860,FIND(AL$1,$AG3860))+1,FIND("=",$AG3860,FIND(AL$1,$AG3860))-FIND(":",$AG3860,FIND(AL$1,$AG3860))-1)),"卖家未填"))</f>
        <v>包装</v>
      </c>
      <c r="N3860" s="11" t="s">
        <v>3344</v>
      </c>
      <c r="O3860" s="11" t="s">
        <v>5025</v>
      </c>
      <c r="P3860" s="13">
        <v>6.8</v>
      </c>
      <c r="Q3860" s="13"/>
      <c r="R3860" s="11">
        <v>6.8</v>
      </c>
      <c r="S3860" s="14">
        <f>IFERROR(V3860/T3860,"0")</f>
        <v>18.133333333333333</v>
      </c>
      <c r="T3860" s="11">
        <v>3</v>
      </c>
      <c r="U3860" s="11">
        <v>8</v>
      </c>
      <c r="V3860" s="15">
        <f>R3860*U3860</f>
        <v>54.4</v>
      </c>
      <c r="W3860" s="11">
        <v>9</v>
      </c>
      <c r="X3860" s="11">
        <v>15</v>
      </c>
      <c r="Y3860" s="11">
        <v>38650221732</v>
      </c>
      <c r="Z3860" s="11">
        <v>64604644</v>
      </c>
      <c r="AA3860" s="16">
        <f>IFERROR((MID(AE3860,FIND("ends=",AE3860)+5,FIND("000&amp;starts",AE3860)-FIND("ends=",AE3860)-5)+8*3600)/86400+70*365+19,"")</f>
        <v>42031.907708333332</v>
      </c>
      <c r="AB3860" s="17" t="str">
        <f>HYPERLINK("http://item.taobao.com/item.htm?id="&amp;Y3860,"点击查看")</f>
        <v>点击查看</v>
      </c>
      <c r="AC3860" s="11">
        <f>YEAR(D3860)</f>
        <v>2011</v>
      </c>
      <c r="AD3860" s="11"/>
      <c r="AE3860" s="11" t="s">
        <v>8433</v>
      </c>
      <c r="AF3860" s="11" t="s">
        <v>9914</v>
      </c>
      <c r="AG3860" s="11" t="s">
        <v>13935</v>
      </c>
    </row>
    <row r="3861" spans="1:33" x14ac:dyDescent="0.15">
      <c r="A3861" s="11" t="s">
        <v>14947</v>
      </c>
      <c r="B3861" s="11" t="s">
        <v>16672</v>
      </c>
      <c r="C3861" s="11" t="s">
        <v>14946</v>
      </c>
      <c r="D3861" s="12">
        <v>41572</v>
      </c>
      <c r="E3861" s="11" t="s">
        <v>24</v>
      </c>
      <c r="F3861" s="11" t="s">
        <v>24</v>
      </c>
      <c r="G3861" s="11" t="s">
        <v>24</v>
      </c>
      <c r="H3861" s="11" t="s">
        <v>10804</v>
      </c>
      <c r="I3861" s="11" t="str">
        <f>IF(AH$1="","",IFERROR(TRIM(MID($AG3861,FIND(":",$AG3861,FIND(AH$1,$AG3861))+1,FIND("=",$AG3861,FIND(AH$1,$AG3861))-FIND(":",$AG3861,FIND(AH$1,$AG3861))-1)),"卖家未填"))</f>
        <v>年糕</v>
      </c>
      <c r="J3861" s="11" t="str">
        <f>IF(AI$1="","",IFERROR(TRIM(MID($AG3861,FIND(":",$AG3861,FIND(AI$1,$AG3861))+1,FIND("=",$AG3861,FIND(AI$1,$AG3861))-FIND(":",$AG3861,FIND(AI$1,$AG3861))-1)),"卖家未填"))</f>
        <v>400</v>
      </c>
      <c r="K3861" s="11" t="str">
        <f>IF(AJ$1="","",IFERROR(TRIM(MID($AG3861,FIND(":",$AG3861,FIND(AJ$1,$AG3861))+1,FIND("=",$AG3861,FIND(AJ$1,$AG3861))-FIND(":",$AG3861,FIND(AJ$1,$AG3861))-1)),"卖家未填"))</f>
        <v>卖家未填</v>
      </c>
      <c r="L3861" s="11" t="str">
        <f>IF(AK$1="","",IFERROR(TRIM(MID($AG3861,FIND(":",$AG3861,FIND(AK$1,$AG3861))+1,FIND("=",$AG3861,FIND(AK$1,$AG3861))-FIND(":",$AG3861,FIND(AK$1,$AG3861))-1)),"卖家未填"))</f>
        <v>卖家未填</v>
      </c>
      <c r="M3861" s="11" t="str">
        <f>IF(AL$1="","",IFERROR(TRIM(MID($AG3861,FIND(":",$AG3861,FIND(AL$1,$AG3861))+1,FIND("=",$AG3861,FIND(AL$1,$AG3861))-FIND(":",$AG3861,FIND(AL$1,$AG3861))-1)),"卖家未填"))</f>
        <v>包装</v>
      </c>
      <c r="N3861" s="11" t="s">
        <v>4357</v>
      </c>
      <c r="O3861" s="11" t="s">
        <v>4504</v>
      </c>
      <c r="P3861" s="13">
        <v>6.8</v>
      </c>
      <c r="Q3861" s="13"/>
      <c r="R3861" s="11">
        <v>6.8</v>
      </c>
      <c r="S3861" s="14">
        <f>IFERROR(V3861/T3861,"0")</f>
        <v>27.2</v>
      </c>
      <c r="T3861" s="11">
        <v>2</v>
      </c>
      <c r="U3861" s="11">
        <v>8</v>
      </c>
      <c r="V3861" s="15">
        <f>R3861*U3861</f>
        <v>54.4</v>
      </c>
      <c r="W3861" s="11">
        <v>0</v>
      </c>
      <c r="X3861" s="11"/>
      <c r="Y3861" s="11">
        <v>41879183890</v>
      </c>
      <c r="Z3861" s="11">
        <v>107037554</v>
      </c>
      <c r="AA3861" s="16">
        <f>IFERROR((MID(AE3861,FIND("ends=",AE3861)+5,FIND("000&amp;starts",AE3861)-FIND("ends=",AE3861)-5)+8*3600)/86400+70*365+19,"")</f>
        <v>42035.513287037036</v>
      </c>
      <c r="AB3861" s="17" t="str">
        <f>HYPERLINK("http://item.taobao.com/item.htm?id="&amp;Y3861,"点击查看")</f>
        <v>点击查看</v>
      </c>
      <c r="AC3861" s="11">
        <f>YEAR(D3861)</f>
        <v>2013</v>
      </c>
      <c r="AD3861" s="11"/>
      <c r="AE3861" s="11" t="s">
        <v>9504</v>
      </c>
      <c r="AF3861" s="11" t="s">
        <v>10116</v>
      </c>
      <c r="AG3861" s="11" t="s">
        <v>14850</v>
      </c>
    </row>
    <row r="3862" spans="1:33" x14ac:dyDescent="0.15">
      <c r="A3862" s="11" t="s">
        <v>14895</v>
      </c>
      <c r="B3862" s="11" t="s">
        <v>16272</v>
      </c>
      <c r="C3862" s="11" t="s">
        <v>14896</v>
      </c>
      <c r="D3862" s="12">
        <v>41267</v>
      </c>
      <c r="E3862" s="11" t="s">
        <v>14959</v>
      </c>
      <c r="F3862" s="11" t="s">
        <v>14963</v>
      </c>
      <c r="G3862" s="11" t="s">
        <v>25</v>
      </c>
      <c r="H3862" s="11" t="s">
        <v>10559</v>
      </c>
      <c r="I3862" s="11" t="str">
        <f>IF(AH$1="","",IFERROR(TRIM(MID($AG3862,FIND(":",$AG3862,FIND(AH$1,$AG3862))+1,FIND("=",$AG3862,FIND(AH$1,$AG3862))-FIND(":",$AG3862,FIND(AH$1,$AG3862))-1)),"卖家未填"))</f>
        <v>卖家未填</v>
      </c>
      <c r="J3862" s="11" t="str">
        <f>IF(AI$1="","",IFERROR(TRIM(MID($AG3862,FIND(":",$AG3862,FIND(AI$1,$AG3862))+1,FIND("=",$AG3862,FIND(AI$1,$AG3862))-FIND(":",$AG3862,FIND(AI$1,$AG3862))-1)),"卖家未填"))</f>
        <v>400</v>
      </c>
      <c r="K3862" s="11" t="str">
        <f>IF(AJ$1="","",IFERROR(TRIM(MID($AG3862,FIND(":",$AG3862,FIND(AJ$1,$AG3862))+1,FIND("=",$AG3862,FIND(AJ$1,$AG3862))-FIND(":",$AG3862,FIND(AJ$1,$AG3862))-1)),"卖家未填"))</f>
        <v>卖家未填</v>
      </c>
      <c r="L3862" s="11" t="str">
        <f>IF(AK$1="","",IFERROR(TRIM(MID($AG3862,FIND(":",$AG3862,FIND(AK$1,$AG3862))+1,FIND("=",$AG3862,FIND(AK$1,$AG3862))-FIND(":",$AG3862,FIND(AK$1,$AG3862))-1)),"卖家未填"))</f>
        <v>卖家未填</v>
      </c>
      <c r="M3862" s="11" t="str">
        <f>IF(AL$1="","",IFERROR(TRIM(MID($AG3862,FIND(":",$AG3862,FIND(AL$1,$AG3862))+1,FIND("=",$AG3862,FIND(AL$1,$AG3862))-FIND(":",$AG3862,FIND(AL$1,$AG3862))-1)),"卖家未填"))</f>
        <v>包装</v>
      </c>
      <c r="N3862" s="11" t="s">
        <v>2424</v>
      </c>
      <c r="O3862" s="11" t="s">
        <v>4407</v>
      </c>
      <c r="P3862" s="13">
        <v>20</v>
      </c>
      <c r="Q3862" s="13">
        <v>6</v>
      </c>
      <c r="R3862" s="11">
        <v>6</v>
      </c>
      <c r="S3862" s="14">
        <f>IFERROR(V3862/T3862,"0")</f>
        <v>9</v>
      </c>
      <c r="T3862" s="11">
        <v>6</v>
      </c>
      <c r="U3862" s="11">
        <v>9</v>
      </c>
      <c r="V3862" s="15">
        <f>R3862*U3862</f>
        <v>54</v>
      </c>
      <c r="W3862" s="11">
        <v>1</v>
      </c>
      <c r="X3862" s="11">
        <v>1</v>
      </c>
      <c r="Y3862" s="11">
        <v>42521177335</v>
      </c>
      <c r="Z3862" s="11">
        <v>101683039</v>
      </c>
      <c r="AA3862" s="16">
        <f>IFERROR((MID(AE3862,FIND("ends=",AE3862)+5,FIND("000&amp;starts",AE3862)-FIND("ends=",AE3862)-5)+8*3600)/86400+70*365+19,"")</f>
        <v>42034.707928240736</v>
      </c>
      <c r="AB3862" s="17" t="str">
        <f>HYPERLINK("http://item.taobao.com/item.htm?id="&amp;Y3862,"点击查看")</f>
        <v>点击查看</v>
      </c>
      <c r="AC3862" s="11">
        <f>YEAR(D3862)</f>
        <v>2012</v>
      </c>
      <c r="AD3862" s="11"/>
      <c r="AE3862" s="11" t="s">
        <v>7502</v>
      </c>
      <c r="AF3862" s="11" t="s">
        <v>9848</v>
      </c>
      <c r="AG3862" s="11" t="s">
        <v>13112</v>
      </c>
    </row>
    <row r="3863" spans="1:33" x14ac:dyDescent="0.15">
      <c r="A3863" s="11" t="s">
        <v>14919</v>
      </c>
      <c r="B3863" s="11" t="s">
        <v>16433</v>
      </c>
      <c r="C3863" s="11" t="s">
        <v>14918</v>
      </c>
      <c r="D3863" s="12">
        <v>41086</v>
      </c>
      <c r="E3863" s="11" t="s">
        <v>14961</v>
      </c>
      <c r="F3863" s="11" t="s">
        <v>15085</v>
      </c>
      <c r="G3863" s="11" t="s">
        <v>134</v>
      </c>
      <c r="H3863" s="11" t="s">
        <v>10322</v>
      </c>
      <c r="I3863" s="11" t="str">
        <f>IF(AH$1="","",IFERROR(TRIM(MID($AG3863,FIND(":",$AG3863,FIND(AH$1,$AG3863))+1,FIND("=",$AG3863,FIND(AH$1,$AG3863))-FIND(":",$AG3863,FIND(AH$1,$AG3863))-1)),"卖家未填"))</f>
        <v>卖家未填</v>
      </c>
      <c r="J3863" s="11" t="str">
        <f>IF(AI$1="","",IFERROR(TRIM(MID($AG3863,FIND(":",$AG3863,FIND(AI$1,$AG3863))+1,FIND("=",$AG3863,FIND(AI$1,$AG3863))-FIND(":",$AG3863,FIND(AI$1,$AG3863))-1)),"卖家未填"))</f>
        <v>500</v>
      </c>
      <c r="K3863" s="11" t="str">
        <f>IF(AJ$1="","",IFERROR(TRIM(MID($AG3863,FIND(":",$AG3863,FIND(AJ$1,$AG3863))+1,FIND("=",$AG3863,FIND(AJ$1,$AG3863))-FIND(":",$AG3863,FIND(AJ$1,$AG3863))-1)),"卖家未填"))</f>
        <v>卖家未填</v>
      </c>
      <c r="L3863" s="11" t="str">
        <f>IF(AK$1="","",IFERROR(TRIM(MID($AG3863,FIND(":",$AG3863,FIND(AK$1,$AG3863))+1,FIND("=",$AG3863,FIND(AK$1,$AG3863))-FIND(":",$AG3863,FIND(AK$1,$AG3863))-1)),"卖家未填"))</f>
        <v>卖家未填</v>
      </c>
      <c r="M3863" s="11" t="str">
        <f>IF(AL$1="","",IFERROR(TRIM(MID($AG3863,FIND(":",$AG3863,FIND(AL$1,$AG3863))+1,FIND("=",$AG3863,FIND(AL$1,$AG3863))-FIND(":",$AG3863,FIND(AL$1,$AG3863))-1)),"卖家未填"))</f>
        <v>散装</v>
      </c>
      <c r="N3863" s="11" t="s">
        <v>2746</v>
      </c>
      <c r="O3863" s="11" t="s">
        <v>4491</v>
      </c>
      <c r="P3863" s="13">
        <v>12</v>
      </c>
      <c r="Q3863" s="13">
        <v>10.8</v>
      </c>
      <c r="R3863" s="11">
        <v>10.8</v>
      </c>
      <c r="S3863" s="14">
        <f>IFERROR(V3863/T3863,"0")</f>
        <v>13.5</v>
      </c>
      <c r="T3863" s="11">
        <v>4</v>
      </c>
      <c r="U3863" s="11">
        <v>5</v>
      </c>
      <c r="V3863" s="15">
        <f>R3863*U3863</f>
        <v>54</v>
      </c>
      <c r="W3863" s="11">
        <v>5</v>
      </c>
      <c r="X3863" s="11">
        <v>18</v>
      </c>
      <c r="Y3863" s="11">
        <v>36548400507</v>
      </c>
      <c r="Z3863" s="11">
        <v>72540273</v>
      </c>
      <c r="AA3863" s="16">
        <f>IFERROR((MID(AE3863,FIND("ends=",AE3863)+5,FIND("000&amp;starts",AE3863)-FIND("ends=",AE3863)-5)+8*3600)/86400+70*365+19,"")</f>
        <v>42035.979733796295</v>
      </c>
      <c r="AB3863" s="17" t="str">
        <f>HYPERLINK("http://item.taobao.com/item.htm?id="&amp;Y3863,"点击查看")</f>
        <v>点击查看</v>
      </c>
      <c r="AC3863" s="11">
        <f>YEAR(D3863)</f>
        <v>2012</v>
      </c>
      <c r="AD3863" s="11"/>
      <c r="AE3863" s="11" t="s">
        <v>7830</v>
      </c>
      <c r="AF3863" s="11"/>
      <c r="AG3863" s="11" t="s">
        <v>12165</v>
      </c>
    </row>
    <row r="3864" spans="1:33" x14ac:dyDescent="0.15">
      <c r="A3864" s="11" t="s">
        <v>14910</v>
      </c>
      <c r="B3864" s="11" t="s">
        <v>15717</v>
      </c>
      <c r="C3864" s="11" t="s">
        <v>14912</v>
      </c>
      <c r="D3864" s="12">
        <v>40880</v>
      </c>
      <c r="E3864" s="11" t="s">
        <v>14957</v>
      </c>
      <c r="F3864" s="11" t="s">
        <v>14998</v>
      </c>
      <c r="G3864" s="11" t="s">
        <v>54</v>
      </c>
      <c r="H3864" s="11" t="s">
        <v>10322</v>
      </c>
      <c r="I3864" s="11" t="str">
        <f>IF(AH$1="","",IFERROR(TRIM(MID($AG3864,FIND(":",$AG3864,FIND(AH$1,$AG3864))+1,FIND("=",$AG3864,FIND(AH$1,$AG3864))-FIND(":",$AG3864,FIND(AH$1,$AG3864))-1)),"卖家未填"))</f>
        <v>卖家未填</v>
      </c>
      <c r="J3864" s="11" t="str">
        <f>IF(AI$1="","",IFERROR(TRIM(MID($AG3864,FIND(":",$AG3864,FIND(AI$1,$AG3864))+1,FIND("=",$AG3864,FIND(AI$1,$AG3864))-FIND(":",$AG3864,FIND(AI$1,$AG3864))-1)),"卖家未填"))</f>
        <v>500</v>
      </c>
      <c r="K3864" s="11" t="str">
        <f>IF(AJ$1="","",IFERROR(TRIM(MID($AG3864,FIND(":",$AG3864,FIND(AJ$1,$AG3864))+1,FIND("=",$AG3864,FIND(AJ$1,$AG3864))-FIND(":",$AG3864,FIND(AJ$1,$AG3864))-1)),"卖家未填"))</f>
        <v>卖家未填</v>
      </c>
      <c r="L3864" s="11" t="str">
        <f>IF(AK$1="","",IFERROR(TRIM(MID($AG3864,FIND(":",$AG3864,FIND(AK$1,$AG3864))+1,FIND("=",$AG3864,FIND(AK$1,$AG3864))-FIND(":",$AG3864,FIND(AK$1,$AG3864))-1)),"卖家未填"))</f>
        <v>卖家未填</v>
      </c>
      <c r="M3864" s="11" t="str">
        <f>IF(AL$1="","",IFERROR(TRIM(MID($AG3864,FIND(":",$AG3864,FIND(AL$1,$AG3864))+1,FIND("=",$AG3864,FIND(AL$1,$AG3864))-FIND(":",$AG3864,FIND(AL$1,$AG3864))-1)),"卖家未填"))</f>
        <v>散装</v>
      </c>
      <c r="N3864" s="11" t="s">
        <v>2906</v>
      </c>
      <c r="O3864" s="11" t="s">
        <v>4674</v>
      </c>
      <c r="P3864" s="13">
        <v>3.6</v>
      </c>
      <c r="Q3864" s="13"/>
      <c r="R3864" s="11">
        <v>3.6</v>
      </c>
      <c r="S3864" s="14">
        <f>IFERROR(V3864/T3864,"0")</f>
        <v>13.5</v>
      </c>
      <c r="T3864" s="11">
        <v>4</v>
      </c>
      <c r="U3864" s="11">
        <v>15</v>
      </c>
      <c r="V3864" s="15">
        <f>R3864*U3864</f>
        <v>54</v>
      </c>
      <c r="W3864" s="11">
        <v>6</v>
      </c>
      <c r="X3864" s="11">
        <v>3</v>
      </c>
      <c r="Y3864" s="11">
        <v>41738033237</v>
      </c>
      <c r="Z3864" s="11">
        <v>69887921</v>
      </c>
      <c r="AA3864" s="16">
        <f>IFERROR((MID(AE3864,FIND("ends=",AE3864)+5,FIND("000&amp;starts",AE3864)-FIND("ends=",AE3864)-5)+8*3600)/86400+70*365+19,"")</f>
        <v>42032.995428240742</v>
      </c>
      <c r="AB3864" s="17" t="str">
        <f>HYPERLINK("http://item.taobao.com/item.htm?id="&amp;Y3864,"点击查看")</f>
        <v>点击查看</v>
      </c>
      <c r="AC3864" s="11">
        <f>YEAR(D3864)</f>
        <v>2011</v>
      </c>
      <c r="AD3864" s="11"/>
      <c r="AE3864" s="11" t="s">
        <v>8035</v>
      </c>
      <c r="AF3864" s="11"/>
      <c r="AG3864" s="11" t="s">
        <v>13590</v>
      </c>
    </row>
    <row r="3865" spans="1:33" x14ac:dyDescent="0.15">
      <c r="A3865" s="11" t="s">
        <v>14910</v>
      </c>
      <c r="B3865" s="11" t="s">
        <v>16130</v>
      </c>
      <c r="C3865" s="11" t="s">
        <v>14907</v>
      </c>
      <c r="D3865" s="12">
        <v>41132</v>
      </c>
      <c r="E3865" s="11" t="s">
        <v>14957</v>
      </c>
      <c r="F3865" s="11" t="s">
        <v>14958</v>
      </c>
      <c r="G3865" s="11" t="s">
        <v>21</v>
      </c>
      <c r="H3865" s="11" t="s">
        <v>10322</v>
      </c>
      <c r="I3865" s="11" t="str">
        <f>IF(AH$1="","",IFERROR(TRIM(MID($AG3865,FIND(":",$AG3865,FIND(AH$1,$AG3865))+1,FIND("=",$AG3865,FIND(AH$1,$AG3865))-FIND(":",$AG3865,FIND(AH$1,$AG3865))-1)),"卖家未填"))</f>
        <v>卖家未填</v>
      </c>
      <c r="J3865" s="11" t="str">
        <f>IF(AI$1="","",IFERROR(TRIM(MID($AG3865,FIND(":",$AG3865,FIND(AI$1,$AG3865))+1,FIND("=",$AG3865,FIND(AI$1,$AG3865))-FIND(":",$AG3865,FIND(AI$1,$AG3865))-1)),"卖家未填"))</f>
        <v>500</v>
      </c>
      <c r="K3865" s="11" t="str">
        <f>IF(AJ$1="","",IFERROR(TRIM(MID($AG3865,FIND(":",$AG3865,FIND(AJ$1,$AG3865))+1,FIND("=",$AG3865,FIND(AJ$1,$AG3865))-FIND(":",$AG3865,FIND(AJ$1,$AG3865))-1)),"卖家未填"))</f>
        <v>卖家未填</v>
      </c>
      <c r="L3865" s="11" t="str">
        <f>IF(AK$1="","",IFERROR(TRIM(MID($AG3865,FIND(":",$AG3865,FIND(AK$1,$AG3865))+1,FIND("=",$AG3865,FIND(AK$1,$AG3865))-FIND(":",$AG3865,FIND(AK$1,$AG3865))-1)),"卖家未填"))</f>
        <v>卖家未填</v>
      </c>
      <c r="M3865" s="11" t="str">
        <f>IF(AL$1="","",IFERROR(TRIM(MID($AG3865,FIND(":",$AG3865,FIND(AL$1,$AG3865))+1,FIND("=",$AG3865,FIND(AL$1,$AG3865))-FIND(":",$AG3865,FIND(AL$1,$AG3865))-1)),"卖家未填"))</f>
        <v>包装</v>
      </c>
      <c r="N3865" s="11" t="s">
        <v>3286</v>
      </c>
      <c r="O3865" s="11" t="s">
        <v>4463</v>
      </c>
      <c r="P3865" s="13">
        <v>9</v>
      </c>
      <c r="Q3865" s="13"/>
      <c r="R3865" s="11">
        <v>9</v>
      </c>
      <c r="S3865" s="14">
        <f>IFERROR(V3865/T3865,"0")</f>
        <v>18</v>
      </c>
      <c r="T3865" s="11">
        <v>3</v>
      </c>
      <c r="U3865" s="11">
        <v>6</v>
      </c>
      <c r="V3865" s="15">
        <f>R3865*U3865</f>
        <v>54</v>
      </c>
      <c r="W3865" s="11">
        <v>0</v>
      </c>
      <c r="X3865" s="11">
        <v>2</v>
      </c>
      <c r="Y3865" s="11">
        <v>16777347043</v>
      </c>
      <c r="Z3865" s="11">
        <v>73172026</v>
      </c>
      <c r="AA3865" s="16">
        <f>IFERROR((MID(AE3865,FIND("ends=",AE3865)+5,FIND("000&amp;starts",AE3865)-FIND("ends=",AE3865)-5)+8*3600)/86400+70*365+19,"")</f>
        <v>42031.489444444444</v>
      </c>
      <c r="AB3865" s="17" t="str">
        <f>HYPERLINK("http://item.taobao.com/item.htm?id="&amp;Y3865,"点击查看")</f>
        <v>点击查看</v>
      </c>
      <c r="AC3865" s="11">
        <f>YEAR(D3865)</f>
        <v>2012</v>
      </c>
      <c r="AD3865" s="11"/>
      <c r="AE3865" s="11" t="s">
        <v>8375</v>
      </c>
      <c r="AF3865" s="11"/>
      <c r="AG3865" s="11" t="s">
        <v>13883</v>
      </c>
    </row>
    <row r="3866" spans="1:33" x14ac:dyDescent="0.15">
      <c r="A3866" s="11" t="s">
        <v>14910</v>
      </c>
      <c r="B3866" s="11" t="s">
        <v>15829</v>
      </c>
      <c r="C3866" s="11" t="s">
        <v>14912</v>
      </c>
      <c r="D3866" s="12">
        <v>39505</v>
      </c>
      <c r="E3866" s="11" t="s">
        <v>14957</v>
      </c>
      <c r="F3866" s="11" t="s">
        <v>14964</v>
      </c>
      <c r="G3866" s="11" t="s">
        <v>26</v>
      </c>
      <c r="H3866" s="11" t="s">
        <v>10322</v>
      </c>
      <c r="I3866" s="11" t="str">
        <f>IF(AH$1="","",IFERROR(TRIM(MID($AG3866,FIND(":",$AG3866,FIND(AH$1,$AG3866))+1,FIND("=",$AG3866,FIND(AH$1,$AG3866))-FIND(":",$AG3866,FIND(AH$1,$AG3866))-1)),"卖家未填"))</f>
        <v>卖家未填</v>
      </c>
      <c r="J3866" s="11" t="str">
        <f>IF(AI$1="","",IFERROR(TRIM(MID($AG3866,FIND(":",$AG3866,FIND(AI$1,$AG3866))+1,FIND("=",$AG3866,FIND(AI$1,$AG3866))-FIND(":",$AG3866,FIND(AI$1,$AG3866))-1)),"卖家未填"))</f>
        <v>850</v>
      </c>
      <c r="K3866" s="11" t="str">
        <f>IF(AJ$1="","",IFERROR(TRIM(MID($AG3866,FIND(":",$AG3866,FIND(AJ$1,$AG3866))+1,FIND("=",$AG3866,FIND(AJ$1,$AG3866))-FIND(":",$AG3866,FIND(AJ$1,$AG3866))-1)),"卖家未填"))</f>
        <v>卖家未填</v>
      </c>
      <c r="L3866" s="11" t="str">
        <f>IF(AK$1="","",IFERROR(TRIM(MID($AG3866,FIND(":",$AG3866,FIND(AK$1,$AG3866))+1,FIND("=",$AG3866,FIND(AK$1,$AG3866))-FIND(":",$AG3866,FIND(AK$1,$AG3866))-1)),"卖家未填"))</f>
        <v>卖家未填</v>
      </c>
      <c r="M3866" s="11" t="str">
        <f>IF(AL$1="","",IFERROR(TRIM(MID($AG3866,FIND(":",$AG3866,FIND(AL$1,$AG3866))+1,FIND("=",$AG3866,FIND(AL$1,$AG3866))-FIND(":",$AG3866,FIND(AL$1,$AG3866))-1)),"卖家未填"))</f>
        <v>散装</v>
      </c>
      <c r="N3866" s="11" t="s">
        <v>3319</v>
      </c>
      <c r="O3866" s="11" t="s">
        <v>4893</v>
      </c>
      <c r="P3866" s="13">
        <v>18</v>
      </c>
      <c r="Q3866" s="13"/>
      <c r="R3866" s="11">
        <v>18</v>
      </c>
      <c r="S3866" s="14">
        <f>IFERROR(V3866/T3866,"0")</f>
        <v>18</v>
      </c>
      <c r="T3866" s="11">
        <v>3</v>
      </c>
      <c r="U3866" s="11">
        <v>3</v>
      </c>
      <c r="V3866" s="15">
        <f>R3866*U3866</f>
        <v>54</v>
      </c>
      <c r="W3866" s="11">
        <v>5</v>
      </c>
      <c r="X3866" s="11">
        <v>1</v>
      </c>
      <c r="Y3866" s="11">
        <v>42550395748</v>
      </c>
      <c r="Z3866" s="11">
        <v>57808184</v>
      </c>
      <c r="AA3866" s="16">
        <f>IFERROR((MID(AE3866,FIND("ends=",AE3866)+5,FIND("000&amp;starts",AE3866)-FIND("ends=",AE3866)-5)+8*3600)/86400+70*365+19,"")</f>
        <v>42031.712812500002</v>
      </c>
      <c r="AB3866" s="17" t="str">
        <f>HYPERLINK("http://item.taobao.com/item.htm?id="&amp;Y3866,"点击查看")</f>
        <v>点击查看</v>
      </c>
      <c r="AC3866" s="11">
        <f>YEAR(D3866)</f>
        <v>2008</v>
      </c>
      <c r="AD3866" s="11"/>
      <c r="AE3866" s="11" t="s">
        <v>8408</v>
      </c>
      <c r="AF3866" s="11"/>
      <c r="AG3866" s="11" t="s">
        <v>12292</v>
      </c>
    </row>
    <row r="3867" spans="1:33" x14ac:dyDescent="0.15">
      <c r="A3867" s="11" t="s">
        <v>14947</v>
      </c>
      <c r="B3867" s="11" t="s">
        <v>16434</v>
      </c>
      <c r="C3867" s="11" t="s">
        <v>14946</v>
      </c>
      <c r="D3867" s="12">
        <v>40940</v>
      </c>
      <c r="E3867" s="11" t="s">
        <v>14959</v>
      </c>
      <c r="F3867" s="11" t="s">
        <v>15030</v>
      </c>
      <c r="G3867" s="11" t="s">
        <v>78</v>
      </c>
      <c r="H3867" s="11" t="s">
        <v>10331</v>
      </c>
      <c r="I3867" s="11" t="str">
        <f>IF(AH$1="","",IFERROR(TRIM(MID($AG3867,FIND(":",$AG3867,FIND(AH$1,$AG3867))+1,FIND("=",$AG3867,FIND(AH$1,$AG3867))-FIND(":",$AG3867,FIND(AH$1,$AG3867))-1)),"卖家未填"))</f>
        <v>丰收糕团</v>
      </c>
      <c r="J3867" s="11" t="str">
        <f>IF(AI$1="","",IFERROR(TRIM(MID($AG3867,FIND(":",$AG3867,FIND(AI$1,$AG3867))+1,FIND("=",$AG3867,FIND(AI$1,$AG3867))-FIND(":",$AG3867,FIND(AI$1,$AG3867))-1)),"卖家未填"))</f>
        <v>500</v>
      </c>
      <c r="K3867" s="11" t="str">
        <f>IF(AJ$1="","",IFERROR(TRIM(MID($AG3867,FIND(":",$AG3867,FIND(AJ$1,$AG3867))+1,FIND("=",$AG3867,FIND(AJ$1,$AG3867))-FIND(":",$AG3867,FIND(AJ$1,$AG3867))-1)),"卖家未填"))</f>
        <v>卖家未填</v>
      </c>
      <c r="L3867" s="11" t="str">
        <f>IF(AK$1="","",IFERROR(TRIM(MID($AG3867,FIND(":",$AG3867,FIND(AK$1,$AG3867))+1,FIND("=",$AG3867,FIND(AK$1,$AG3867))-FIND(":",$AG3867,FIND(AK$1,$AG3867))-1)),"卖家未填"))</f>
        <v>卖家未填</v>
      </c>
      <c r="M3867" s="11" t="str">
        <f>IF(AL$1="","",IFERROR(TRIM(MID($AG3867,FIND(":",$AG3867,FIND(AL$1,$AG3867))+1,FIND("=",$AG3867,FIND(AL$1,$AG3867))-FIND(":",$AG3867,FIND(AL$1,$AG3867))-1)),"卖家未填"))</f>
        <v>散装</v>
      </c>
      <c r="N3867" s="11" t="s">
        <v>3952</v>
      </c>
      <c r="O3867" s="11" t="s">
        <v>4426</v>
      </c>
      <c r="P3867" s="13">
        <v>18</v>
      </c>
      <c r="Q3867" s="13"/>
      <c r="R3867" s="11">
        <v>18</v>
      </c>
      <c r="S3867" s="14">
        <f>IFERROR(V3867/T3867,"0")</f>
        <v>27</v>
      </c>
      <c r="T3867" s="11">
        <v>2</v>
      </c>
      <c r="U3867" s="11">
        <v>3</v>
      </c>
      <c r="V3867" s="15">
        <f>R3867*U3867</f>
        <v>54</v>
      </c>
      <c r="W3867" s="11">
        <v>3</v>
      </c>
      <c r="X3867" s="11">
        <v>17</v>
      </c>
      <c r="Y3867" s="11">
        <v>17743095392</v>
      </c>
      <c r="Z3867" s="11">
        <v>70345899</v>
      </c>
      <c r="AA3867" s="16">
        <f>IFERROR((MID(AE3867,FIND("ends=",AE3867)+5,FIND("000&amp;starts",AE3867)-FIND("ends=",AE3867)-5)+8*3600)/86400+70*365+19,"")</f>
        <v>42032.312627314815</v>
      </c>
      <c r="AB3867" s="17" t="str">
        <f>HYPERLINK("http://item.taobao.com/item.htm?id="&amp;Y3867,"点击查看")</f>
        <v>点击查看</v>
      </c>
      <c r="AC3867" s="11">
        <f>YEAR(D3867)</f>
        <v>2012</v>
      </c>
      <c r="AD3867" s="11"/>
      <c r="AE3867" s="11" t="s">
        <v>9080</v>
      </c>
      <c r="AF3867" s="11" t="s">
        <v>9566</v>
      </c>
      <c r="AG3867" s="11" t="s">
        <v>14496</v>
      </c>
    </row>
    <row r="3868" spans="1:33" x14ac:dyDescent="0.15">
      <c r="A3868" s="11" t="s">
        <v>14947</v>
      </c>
      <c r="B3868" s="11" t="s">
        <v>16267</v>
      </c>
      <c r="C3868" s="11" t="s">
        <v>14946</v>
      </c>
      <c r="D3868" s="12">
        <v>40352</v>
      </c>
      <c r="E3868" s="11" t="s">
        <v>46</v>
      </c>
      <c r="F3868" s="11" t="s">
        <v>15020</v>
      </c>
      <c r="G3868" s="11" t="s">
        <v>72</v>
      </c>
      <c r="H3868" s="11" t="s">
        <v>10918</v>
      </c>
      <c r="I3868" s="11" t="str">
        <f>IF(AH$1="","",IFERROR(TRIM(MID($AG3868,FIND(":",$AG3868,FIND(AH$1,$AG3868))+1,FIND("=",$AG3868,FIND(AH$1,$AG3868))-FIND(":",$AG3868,FIND(AH$1,$AG3868))-1)),"卖家未填"))</f>
        <v>年火烧</v>
      </c>
      <c r="J3868" s="11" t="str">
        <f>IF(AI$1="","",IFERROR(TRIM(MID($AG3868,FIND(":",$AG3868,FIND(AI$1,$AG3868))+1,FIND("=",$AG3868,FIND(AI$1,$AG3868))-FIND(":",$AG3868,FIND(AI$1,$AG3868))-1)),"卖家未填"))</f>
        <v>500</v>
      </c>
      <c r="K3868" s="11" t="str">
        <f>IF(AJ$1="","",IFERROR(TRIM(MID($AG3868,FIND(":",$AG3868,FIND(AJ$1,$AG3868))+1,FIND("=",$AG3868,FIND(AJ$1,$AG3868))-FIND(":",$AG3868,FIND(AJ$1,$AG3868))-1)),"卖家未填"))</f>
        <v>卖家未填</v>
      </c>
      <c r="L3868" s="11" t="str">
        <f>IF(AK$1="","",IFERROR(TRIM(MID($AG3868,FIND(":",$AG3868,FIND(AK$1,$AG3868))+1,FIND("=",$AG3868,FIND(AK$1,$AG3868))-FIND(":",$AG3868,FIND(AK$1,$AG3868))-1)),"卖家未填"))</f>
        <v>卖家未填</v>
      </c>
      <c r="M3868" s="11" t="str">
        <f>IF(AL$1="","",IFERROR(TRIM(MID($AG3868,FIND(":",$AG3868,FIND(AL$1,$AG3868))+1,FIND("=",$AG3868,FIND(AL$1,$AG3868))-FIND(":",$AG3868,FIND(AL$1,$AG3868))-1)),"卖家未填"))</f>
        <v>散装</v>
      </c>
      <c r="N3868" s="11" t="s">
        <v>4023</v>
      </c>
      <c r="O3868" s="11" t="s">
        <v>4491</v>
      </c>
      <c r="P3868" s="13">
        <v>12</v>
      </c>
      <c r="Q3868" s="13">
        <v>10.8</v>
      </c>
      <c r="R3868" s="11">
        <v>10.8</v>
      </c>
      <c r="S3868" s="14">
        <f>IFERROR(V3868/T3868,"0")</f>
        <v>27</v>
      </c>
      <c r="T3868" s="11">
        <v>2</v>
      </c>
      <c r="U3868" s="11">
        <v>5</v>
      </c>
      <c r="V3868" s="15">
        <f>R3868*U3868</f>
        <v>54</v>
      </c>
      <c r="W3868" s="11">
        <v>3</v>
      </c>
      <c r="X3868" s="11">
        <v>32</v>
      </c>
      <c r="Y3868" s="11">
        <v>36170591655</v>
      </c>
      <c r="Z3868" s="11">
        <v>61899703</v>
      </c>
      <c r="AA3868" s="16">
        <f>IFERROR((MID(AE3868,FIND("ends=",AE3868)+5,FIND("000&amp;starts",AE3868)-FIND("ends=",AE3868)-5)+8*3600)/86400+70*365+19,"")</f>
        <v>42032.711828703701</v>
      </c>
      <c r="AB3868" s="17" t="str">
        <f>HYPERLINK("http://item.taobao.com/item.htm?id="&amp;Y3868,"点击查看")</f>
        <v>点击查看</v>
      </c>
      <c r="AC3868" s="11">
        <f>YEAR(D3868)</f>
        <v>2010</v>
      </c>
      <c r="AD3868" s="11"/>
      <c r="AE3868" s="11" t="s">
        <v>9154</v>
      </c>
      <c r="AF3868" s="11" t="s">
        <v>10238</v>
      </c>
      <c r="AG3868" s="11" t="s">
        <v>14556</v>
      </c>
    </row>
    <row r="3869" spans="1:33" x14ac:dyDescent="0.15">
      <c r="A3869" s="11" t="s">
        <v>14947</v>
      </c>
      <c r="B3869" s="11" t="s">
        <v>17058</v>
      </c>
      <c r="C3869" s="11" t="s">
        <v>14946</v>
      </c>
      <c r="D3869" s="12">
        <v>40586</v>
      </c>
      <c r="E3869" s="11" t="s">
        <v>14967</v>
      </c>
      <c r="F3869" s="11" t="s">
        <v>15035</v>
      </c>
      <c r="G3869" s="11" t="s">
        <v>83</v>
      </c>
      <c r="H3869" s="11" t="s">
        <v>10391</v>
      </c>
      <c r="I3869" s="11" t="str">
        <f>IF(AH$1="","",IFERROR(TRIM(MID($AG3869,FIND(":",$AG3869,FIND(AH$1,$AG3869))+1,FIND("=",$AG3869,FIND(AH$1,$AG3869))-FIND(":",$AG3869,FIND(AH$1,$AG3869))-1)),"卖家未填"))</f>
        <v>年糕条</v>
      </c>
      <c r="J3869" s="11" t="str">
        <f>IF(AI$1="","",IFERROR(TRIM(MID($AG3869,FIND(":",$AG3869,FIND(AI$1,$AG3869))+1,FIND("=",$AG3869,FIND(AI$1,$AG3869))-FIND(":",$AG3869,FIND(AI$1,$AG3869))-1)),"卖家未填"))</f>
        <v>909</v>
      </c>
      <c r="K3869" s="11" t="str">
        <f>IF(AJ$1="","",IFERROR(TRIM(MID($AG3869,FIND(":",$AG3869,FIND(AJ$1,$AG3869))+1,FIND("=",$AG3869,FIND(AJ$1,$AG3869))-FIND(":",$AG3869,FIND(AJ$1,$AG3869))-1)),"卖家未填"))</f>
        <v>卖家未填</v>
      </c>
      <c r="L3869" s="11" t="str">
        <f>IF(AK$1="","",IFERROR(TRIM(MID($AG3869,FIND(":",$AG3869,FIND(AK$1,$AG3869))+1,FIND("=",$AG3869,FIND(AK$1,$AG3869))-FIND(":",$AG3869,FIND(AK$1,$AG3869))-1)),"卖家未填"))</f>
        <v>卖家未填</v>
      </c>
      <c r="M3869" s="11" t="str">
        <f>IF(AL$1="","",IFERROR(TRIM(MID($AG3869,FIND(":",$AG3869,FIND(AL$1,$AG3869))+1,FIND("=",$AG3869,FIND(AL$1,$AG3869))-FIND(":",$AG3869,FIND(AL$1,$AG3869))-1)),"卖家未填"))</f>
        <v>包装</v>
      </c>
      <c r="N3869" s="11" t="s">
        <v>4086</v>
      </c>
      <c r="O3869" s="11" t="s">
        <v>4524</v>
      </c>
      <c r="P3869" s="13">
        <v>18</v>
      </c>
      <c r="Q3869" s="13"/>
      <c r="R3869" s="11">
        <v>18</v>
      </c>
      <c r="S3869" s="14">
        <f>IFERROR(V3869/T3869,"0")</f>
        <v>27</v>
      </c>
      <c r="T3869" s="11">
        <v>2</v>
      </c>
      <c r="U3869" s="11">
        <v>3</v>
      </c>
      <c r="V3869" s="15">
        <f>R3869*U3869</f>
        <v>54</v>
      </c>
      <c r="W3869" s="11">
        <v>1</v>
      </c>
      <c r="X3869" s="11">
        <v>4</v>
      </c>
      <c r="Y3869" s="11">
        <v>38458248432</v>
      </c>
      <c r="Z3869" s="11">
        <v>64790823</v>
      </c>
      <c r="AA3869" s="16">
        <f>IFERROR((MID(AE3869,FIND("ends=",AE3869)+5,FIND("000&amp;starts",AE3869)-FIND("ends=",AE3869)-5)+8*3600)/86400+70*365+19,"")</f>
        <v>42033.385520833333</v>
      </c>
      <c r="AB3869" s="17" t="str">
        <f>HYPERLINK("http://item.taobao.com/item.htm?id="&amp;Y3869,"点击查看")</f>
        <v>点击查看</v>
      </c>
      <c r="AC3869" s="11">
        <f>YEAR(D3869)</f>
        <v>2011</v>
      </c>
      <c r="AD3869" s="11"/>
      <c r="AE3869" s="11" t="s">
        <v>9221</v>
      </c>
      <c r="AF3869" s="11" t="s">
        <v>9654</v>
      </c>
      <c r="AG3869" s="11" t="s">
        <v>14611</v>
      </c>
    </row>
    <row r="3870" spans="1:33" x14ac:dyDescent="0.15">
      <c r="A3870" s="11" t="s">
        <v>14947</v>
      </c>
      <c r="B3870" s="11" t="s">
        <v>17119</v>
      </c>
      <c r="C3870" s="11" t="s">
        <v>14946</v>
      </c>
      <c r="D3870" s="12">
        <v>40337</v>
      </c>
      <c r="E3870" s="11" t="s">
        <v>15057</v>
      </c>
      <c r="F3870" s="11" t="s">
        <v>15076</v>
      </c>
      <c r="G3870" s="11" t="s">
        <v>123</v>
      </c>
      <c r="H3870" s="11" t="s">
        <v>10322</v>
      </c>
      <c r="I3870" s="11" t="str">
        <f>IF(AH$1="","",IFERROR(TRIM(MID($AG3870,FIND(":",$AG3870,FIND(AH$1,$AG3870))+1,FIND("=",$AG3870,FIND(AH$1,$AG3870))-FIND(":",$AG3870,FIND(AH$1,$AG3870))-1)),"卖家未填"))</f>
        <v>卖家未填</v>
      </c>
      <c r="J3870" s="11" t="str">
        <f>IF(AI$1="","",IFERROR(TRIM(MID($AG3870,FIND(":",$AG3870,FIND(AI$1,$AG3870))+1,FIND("=",$AG3870,FIND(AI$1,$AG3870))-FIND(":",$AG3870,FIND(AI$1,$AG3870))-1)),"卖家未填"))</f>
        <v>1000</v>
      </c>
      <c r="K3870" s="11" t="str">
        <f>IF(AJ$1="","",IFERROR(TRIM(MID($AG3870,FIND(":",$AG3870,FIND(AJ$1,$AG3870))+1,FIND("=",$AG3870,FIND(AJ$1,$AG3870))-FIND(":",$AG3870,FIND(AJ$1,$AG3870))-1)),"卖家未填"))</f>
        <v>卖家未填</v>
      </c>
      <c r="L3870" s="11" t="str">
        <f>IF(AK$1="","",IFERROR(TRIM(MID($AG3870,FIND(":",$AG3870,FIND(AK$1,$AG3870))+1,FIND("=",$AG3870,FIND(AK$1,$AG3870))-FIND(":",$AG3870,FIND(AK$1,$AG3870))-1)),"卖家未填"))</f>
        <v>卖家未填</v>
      </c>
      <c r="M3870" s="11" t="str">
        <f>IF(AL$1="","",IFERROR(TRIM(MID($AG3870,FIND(":",$AG3870,FIND(AL$1,$AG3870))+1,FIND("=",$AG3870,FIND(AL$1,$AG3870))-FIND(":",$AG3870,FIND(AL$1,$AG3870))-1)),"卖家未填"))</f>
        <v>散装</v>
      </c>
      <c r="N3870" s="11" t="s">
        <v>4256</v>
      </c>
      <c r="O3870" s="11" t="s">
        <v>4426</v>
      </c>
      <c r="P3870" s="13">
        <v>36</v>
      </c>
      <c r="Q3870" s="13">
        <v>27</v>
      </c>
      <c r="R3870" s="11">
        <v>27</v>
      </c>
      <c r="S3870" s="14">
        <f>IFERROR(V3870/T3870,"0")</f>
        <v>27</v>
      </c>
      <c r="T3870" s="11">
        <v>2</v>
      </c>
      <c r="U3870" s="11">
        <v>2</v>
      </c>
      <c r="V3870" s="15">
        <f>R3870*U3870</f>
        <v>54</v>
      </c>
      <c r="W3870" s="11"/>
      <c r="X3870" s="11"/>
      <c r="Y3870" s="11">
        <v>42457257246</v>
      </c>
      <c r="Z3870" s="11">
        <v>61743041</v>
      </c>
      <c r="AA3870" s="16">
        <f>IFERROR((MID(AE3870,FIND("ends=",AE3870)+5,FIND("000&amp;starts",AE3870)-FIND("ends=",AE3870)-5)+8*3600)/86400+70*365+19,"")</f>
        <v>42034.485648148147</v>
      </c>
      <c r="AB3870" s="17" t="str">
        <f>HYPERLINK("http://item.taobao.com/item.htm?id="&amp;Y3870,"点击查看")</f>
        <v>点击查看</v>
      </c>
      <c r="AC3870" s="11">
        <f>YEAR(D3870)</f>
        <v>2010</v>
      </c>
      <c r="AD3870" s="11"/>
      <c r="AE3870" s="11" t="s">
        <v>9395</v>
      </c>
      <c r="AF3870" s="11"/>
      <c r="AG3870" s="11" t="s">
        <v>14760</v>
      </c>
    </row>
    <row r="3871" spans="1:33" x14ac:dyDescent="0.15">
      <c r="A3871" s="11" t="s">
        <v>14947</v>
      </c>
      <c r="B3871" s="11" t="s">
        <v>17158</v>
      </c>
      <c r="C3871" s="11" t="s">
        <v>14948</v>
      </c>
      <c r="D3871" s="12">
        <v>39842</v>
      </c>
      <c r="E3871" s="11" t="s">
        <v>14957</v>
      </c>
      <c r="F3871" s="11" t="s">
        <v>14958</v>
      </c>
      <c r="G3871" s="11" t="s">
        <v>21</v>
      </c>
      <c r="H3871" s="11" t="s">
        <v>10322</v>
      </c>
      <c r="I3871" s="11" t="str">
        <f>IF(AH$1="","",IFERROR(TRIM(MID($AG3871,FIND(":",$AG3871,FIND(AH$1,$AG3871))+1,FIND("=",$AG3871,FIND(AH$1,$AG3871))-FIND(":",$AG3871,FIND(AH$1,$AG3871))-1)),"卖家未填"))</f>
        <v>卖家未填</v>
      </c>
      <c r="J3871" s="11" t="str">
        <f>IF(AI$1="","",IFERROR(TRIM(MID($AG3871,FIND(":",$AG3871,FIND(AI$1,$AG3871))+1,FIND("=",$AG3871,FIND(AI$1,$AG3871))-FIND(":",$AG3871,FIND(AI$1,$AG3871))-1)),"卖家未填"))</f>
        <v>500</v>
      </c>
      <c r="K3871" s="11" t="str">
        <f>IF(AJ$1="","",IFERROR(TRIM(MID($AG3871,FIND(":",$AG3871,FIND(AJ$1,$AG3871))+1,FIND("=",$AG3871,FIND(AJ$1,$AG3871))-FIND(":",$AG3871,FIND(AJ$1,$AG3871))-1)),"卖家未填"))</f>
        <v>卖家未填</v>
      </c>
      <c r="L3871" s="11" t="str">
        <f>IF(AK$1="","",IFERROR(TRIM(MID($AG3871,FIND(":",$AG3871,FIND(AK$1,$AG3871))+1,FIND("=",$AG3871,FIND(AK$1,$AG3871))-FIND(":",$AG3871,FIND(AK$1,$AG3871))-1)),"卖家未填"))</f>
        <v>卖家未填</v>
      </c>
      <c r="M3871" s="11" t="str">
        <f>IF(AL$1="","",IFERROR(TRIM(MID($AG3871,FIND(":",$AG3871,FIND(AL$1,$AG3871))+1,FIND("=",$AG3871,FIND(AL$1,$AG3871))-FIND(":",$AG3871,FIND(AL$1,$AG3871))-1)),"卖家未填"))</f>
        <v>散装</v>
      </c>
      <c r="N3871" s="11" t="s">
        <v>4344</v>
      </c>
      <c r="O3871" s="11" t="s">
        <v>4479</v>
      </c>
      <c r="P3871" s="13">
        <v>6</v>
      </c>
      <c r="Q3871" s="13"/>
      <c r="R3871" s="11">
        <v>6</v>
      </c>
      <c r="S3871" s="14">
        <f>IFERROR(V3871/T3871,"0")</f>
        <v>27</v>
      </c>
      <c r="T3871" s="11">
        <v>2</v>
      </c>
      <c r="U3871" s="11">
        <v>9</v>
      </c>
      <c r="V3871" s="15">
        <f>R3871*U3871</f>
        <v>54</v>
      </c>
      <c r="W3871" s="11">
        <v>1</v>
      </c>
      <c r="X3871" s="11">
        <v>1</v>
      </c>
      <c r="Y3871" s="11">
        <v>43140049170</v>
      </c>
      <c r="Z3871" s="11">
        <v>37041567</v>
      </c>
      <c r="AA3871" s="16">
        <f>IFERROR((MID(AE3871,FIND("ends=",AE3871)+5,FIND("000&amp;starts",AE3871)-FIND("ends=",AE3871)-5)+8*3600)/86400+70*365+19,"")</f>
        <v>42035.162291666667</v>
      </c>
      <c r="AB3871" s="17" t="str">
        <f>HYPERLINK("http://item.taobao.com/item.htm?id="&amp;Y3871,"点击查看")</f>
        <v>点击查看</v>
      </c>
      <c r="AC3871" s="11">
        <f>YEAR(D3871)</f>
        <v>2009</v>
      </c>
      <c r="AD3871" s="11"/>
      <c r="AE3871" s="11" t="s">
        <v>9491</v>
      </c>
      <c r="AF3871" s="11"/>
      <c r="AG3871" s="11" t="s">
        <v>11096</v>
      </c>
    </row>
    <row r="3872" spans="1:33" x14ac:dyDescent="0.15">
      <c r="A3872" s="11" t="s">
        <v>14947</v>
      </c>
      <c r="B3872" s="11" t="s">
        <v>17162</v>
      </c>
      <c r="C3872" s="11" t="s">
        <v>14946</v>
      </c>
      <c r="D3872" s="12">
        <v>40052</v>
      </c>
      <c r="E3872" s="11" t="s">
        <v>14967</v>
      </c>
      <c r="F3872" s="11" t="s">
        <v>14968</v>
      </c>
      <c r="G3872" s="11" t="s">
        <v>28</v>
      </c>
      <c r="H3872" s="11" t="s">
        <v>10390</v>
      </c>
      <c r="I3872" s="11" t="str">
        <f>IF(AH$1="","",IFERROR(TRIM(MID($AG3872,FIND(":",$AG3872,FIND(AH$1,$AG3872))+1,FIND("=",$AG3872,FIND(AH$1,$AG3872))-FIND(":",$AG3872,FIND(AH$1,$AG3872))-1)),"卖家未填"))</f>
        <v>a</v>
      </c>
      <c r="J3872" s="11" t="str">
        <f>IF(AI$1="","",IFERROR(TRIM(MID($AG3872,FIND(":",$AG3872,FIND(AI$1,$AG3872))+1,FIND("=",$AG3872,FIND(AI$1,$AG3872))-FIND(":",$AG3872,FIND(AI$1,$AG3872))-1)),"卖家未填"))</f>
        <v>500</v>
      </c>
      <c r="K3872" s="11" t="str">
        <f>IF(AJ$1="","",IFERROR(TRIM(MID($AG3872,FIND(":",$AG3872,FIND(AJ$1,$AG3872))+1,FIND("=",$AG3872,FIND(AJ$1,$AG3872))-FIND(":",$AG3872,FIND(AJ$1,$AG3872))-1)),"卖家未填"))</f>
        <v>卖家未填</v>
      </c>
      <c r="L3872" s="11" t="str">
        <f>IF(AK$1="","",IFERROR(TRIM(MID($AG3872,FIND(":",$AG3872,FIND(AK$1,$AG3872))+1,FIND("=",$AG3872,FIND(AK$1,$AG3872))-FIND(":",$AG3872,FIND(AK$1,$AG3872))-1)),"卖家未填"))</f>
        <v>卖家未填</v>
      </c>
      <c r="M3872" s="11" t="str">
        <f>IF(AL$1="","",IFERROR(TRIM(MID($AG3872,FIND(":",$AG3872,FIND(AL$1,$AG3872))+1,FIND("=",$AG3872,FIND(AL$1,$AG3872))-FIND(":",$AG3872,FIND(AL$1,$AG3872))-1)),"卖家未填"))</f>
        <v>散装</v>
      </c>
      <c r="N3872" s="11" t="s">
        <v>592</v>
      </c>
      <c r="O3872" s="11" t="s">
        <v>4426</v>
      </c>
      <c r="P3872" s="13">
        <v>18</v>
      </c>
      <c r="Q3872" s="13"/>
      <c r="R3872" s="11">
        <v>18</v>
      </c>
      <c r="S3872" s="14">
        <f>IFERROR(V3872/T3872,"0")</f>
        <v>27</v>
      </c>
      <c r="T3872" s="11">
        <v>2</v>
      </c>
      <c r="U3872" s="11">
        <v>3</v>
      </c>
      <c r="V3872" s="15">
        <f>R3872*U3872</f>
        <v>54</v>
      </c>
      <c r="W3872" s="11">
        <v>3</v>
      </c>
      <c r="X3872" s="11">
        <v>12</v>
      </c>
      <c r="Y3872" s="11">
        <v>37579528023</v>
      </c>
      <c r="Z3872" s="11">
        <v>59110191</v>
      </c>
      <c r="AA3872" s="16">
        <f>IFERROR((MID(AE3872,FIND("ends=",AE3872)+5,FIND("000&amp;starts",AE3872)-FIND("ends=",AE3872)-5)+8*3600)/86400+70*365+19,"")</f>
        <v>42035.431585648148</v>
      </c>
      <c r="AB3872" s="17" t="str">
        <f>HYPERLINK("http://item.taobao.com/item.htm?id="&amp;Y3872,"点击查看")</f>
        <v>点击查看</v>
      </c>
      <c r="AC3872" s="11">
        <f>YEAR(D3872)</f>
        <v>2009</v>
      </c>
      <c r="AD3872" s="11"/>
      <c r="AE3872" s="11" t="s">
        <v>9498</v>
      </c>
      <c r="AF3872" s="11" t="s">
        <v>9652</v>
      </c>
      <c r="AG3872" s="11" t="s">
        <v>11430</v>
      </c>
    </row>
    <row r="3873" spans="1:33" x14ac:dyDescent="0.15">
      <c r="A3873" s="11" t="s">
        <v>14908</v>
      </c>
      <c r="B3873" s="11" t="s">
        <v>15619</v>
      </c>
      <c r="C3873" s="11" t="s">
        <v>14909</v>
      </c>
      <c r="D3873" s="12">
        <v>39853</v>
      </c>
      <c r="E3873" s="11" t="s">
        <v>14967</v>
      </c>
      <c r="F3873" s="11" t="s">
        <v>14968</v>
      </c>
      <c r="G3873" s="11" t="s">
        <v>28</v>
      </c>
      <c r="H3873" s="11" t="s">
        <v>10322</v>
      </c>
      <c r="I3873" s="11" t="str">
        <f>IF(AH$1="","",IFERROR(TRIM(MID($AG3873,FIND(":",$AG3873,FIND(AH$1,$AG3873))+1,FIND("=",$AG3873,FIND(AH$1,$AG3873))-FIND(":",$AG3873,FIND(AH$1,$AG3873))-1)),"卖家未填"))</f>
        <v>卖家未填</v>
      </c>
      <c r="J3873" s="11" t="str">
        <f>IF(AI$1="","",IFERROR(TRIM(MID($AG3873,FIND(":",$AG3873,FIND(AI$1,$AG3873))+1,FIND("=",$AG3873,FIND(AI$1,$AG3873))-FIND(":",$AG3873,FIND(AI$1,$AG3873))-1)),"卖家未填"))</f>
        <v>250</v>
      </c>
      <c r="K3873" s="11" t="str">
        <f>IF(AJ$1="","",IFERROR(TRIM(MID($AG3873,FIND(":",$AG3873,FIND(AJ$1,$AG3873))+1,FIND("=",$AG3873,FIND(AJ$1,$AG3873))-FIND(":",$AG3873,FIND(AJ$1,$AG3873))-1)),"卖家未填"))</f>
        <v>卖家未填</v>
      </c>
      <c r="L3873" s="11" t="str">
        <f>IF(AK$1="","",IFERROR(TRIM(MID($AG3873,FIND(":",$AG3873,FIND(AK$1,$AG3873))+1,FIND("=",$AG3873,FIND(AK$1,$AG3873))-FIND(":",$AG3873,FIND(AK$1,$AG3873))-1)),"卖家未填"))</f>
        <v>卖家未填</v>
      </c>
      <c r="M3873" s="11" t="str">
        <f>IF(AL$1="","",IFERROR(TRIM(MID($AG3873,FIND(":",$AG3873,FIND(AL$1,$AG3873))+1,FIND("=",$AG3873,FIND(AL$1,$AG3873))-FIND(":",$AG3873,FIND(AL$1,$AG3873))-1)),"卖家未填"))</f>
        <v>散装</v>
      </c>
      <c r="N3873" s="11" t="s">
        <v>3211</v>
      </c>
      <c r="O3873" s="11" t="s">
        <v>4491</v>
      </c>
      <c r="P3873" s="13">
        <v>6</v>
      </c>
      <c r="Q3873" s="13">
        <v>5.99</v>
      </c>
      <c r="R3873" s="11">
        <v>5.99</v>
      </c>
      <c r="S3873" s="14">
        <f>IFERROR(V3873/T3873,"0")</f>
        <v>17.970000000000002</v>
      </c>
      <c r="T3873" s="11">
        <v>3</v>
      </c>
      <c r="U3873" s="11">
        <v>9</v>
      </c>
      <c r="V3873" s="15">
        <f>R3873*U3873</f>
        <v>53.910000000000004</v>
      </c>
      <c r="W3873" s="11">
        <v>0</v>
      </c>
      <c r="X3873" s="11">
        <v>1</v>
      </c>
      <c r="Y3873" s="11">
        <v>42259718349</v>
      </c>
      <c r="Z3873" s="11">
        <v>37091089</v>
      </c>
      <c r="AA3873" s="16">
        <f>IFERROR((MID(AE3873,FIND("ends=",AE3873)+5,FIND("000&amp;starts",AE3873)-FIND("ends=",AE3873)-5)+8*3600)/86400+70*365+19,"")</f>
        <v>42030.58866898148</v>
      </c>
      <c r="AB3873" s="17" t="str">
        <f>HYPERLINK("http://item.taobao.com/item.htm?id="&amp;Y3873,"点击查看")</f>
        <v>点击查看</v>
      </c>
      <c r="AC3873" s="11">
        <f>YEAR(D3873)</f>
        <v>2009</v>
      </c>
      <c r="AD3873" s="11"/>
      <c r="AE3873" s="11" t="s">
        <v>8294</v>
      </c>
      <c r="AF3873" s="11"/>
      <c r="AG3873" s="11" t="s">
        <v>11491</v>
      </c>
    </row>
    <row r="3874" spans="1:33" x14ac:dyDescent="0.15">
      <c r="A3874" s="11" t="s">
        <v>14947</v>
      </c>
      <c r="B3874" s="11" t="s">
        <v>16197</v>
      </c>
      <c r="C3874" s="11" t="s">
        <v>14946</v>
      </c>
      <c r="D3874" s="12">
        <v>40332</v>
      </c>
      <c r="E3874" s="11" t="s">
        <v>15057</v>
      </c>
      <c r="F3874" s="11" t="s">
        <v>15059</v>
      </c>
      <c r="G3874" s="11" t="s">
        <v>106</v>
      </c>
      <c r="H3874" s="11" t="s">
        <v>10322</v>
      </c>
      <c r="I3874" s="11" t="str">
        <f>IF(AH$1="","",IFERROR(TRIM(MID($AG3874,FIND(":",$AG3874,FIND(AH$1,$AG3874))+1,FIND("=",$AG3874,FIND(AH$1,$AG3874))-FIND(":",$AG3874,FIND(AH$1,$AG3874))-1)),"卖家未填"))</f>
        <v>卖家未填</v>
      </c>
      <c r="J3874" s="11" t="str">
        <f>IF(AI$1="","",IFERROR(TRIM(MID($AG3874,FIND(":",$AG3874,FIND(AI$1,$AG3874))+1,FIND("=",$AG3874,FIND(AI$1,$AG3874))-FIND(":",$AG3874,FIND(AI$1,$AG3874))-1)),"卖家未填"))</f>
        <v>250</v>
      </c>
      <c r="K3874" s="11" t="str">
        <f>IF(AJ$1="","",IFERROR(TRIM(MID($AG3874,FIND(":",$AG3874,FIND(AJ$1,$AG3874))+1,FIND("=",$AG3874,FIND(AJ$1,$AG3874))-FIND(":",$AG3874,FIND(AJ$1,$AG3874))-1)),"卖家未填"))</f>
        <v>卖家未填</v>
      </c>
      <c r="L3874" s="11" t="str">
        <f>IF(AK$1="","",IFERROR(TRIM(MID($AG3874,FIND(":",$AG3874,FIND(AK$1,$AG3874))+1,FIND("=",$AG3874,FIND(AK$1,$AG3874))-FIND(":",$AG3874,FIND(AK$1,$AG3874))-1)),"卖家未填"))</f>
        <v>卖家未填</v>
      </c>
      <c r="M3874" s="11" t="str">
        <f>IF(AL$1="","",IFERROR(TRIM(MID($AG3874,FIND(":",$AG3874,FIND(AL$1,$AG3874))+1,FIND("=",$AG3874,FIND(AL$1,$AG3874))-FIND(":",$AG3874,FIND(AL$1,$AG3874))-1)),"卖家未填"))</f>
        <v>散装</v>
      </c>
      <c r="N3874" s="11" t="s">
        <v>4024</v>
      </c>
      <c r="O3874" s="11" t="s">
        <v>4627</v>
      </c>
      <c r="P3874" s="13">
        <v>6.8</v>
      </c>
      <c r="Q3874" s="13">
        <v>6.73</v>
      </c>
      <c r="R3874" s="11">
        <v>6.73</v>
      </c>
      <c r="S3874" s="14">
        <f>IFERROR(V3874/T3874,"0")</f>
        <v>26.92</v>
      </c>
      <c r="T3874" s="11">
        <v>2</v>
      </c>
      <c r="U3874" s="11">
        <v>8</v>
      </c>
      <c r="V3874" s="15">
        <f>R3874*U3874</f>
        <v>53.84</v>
      </c>
      <c r="W3874" s="11">
        <v>5</v>
      </c>
      <c r="X3874" s="11">
        <v>113</v>
      </c>
      <c r="Y3874" s="11">
        <v>13435646105</v>
      </c>
      <c r="Z3874" s="11">
        <v>61676922</v>
      </c>
      <c r="AA3874" s="16">
        <f>IFERROR((MID(AE3874,FIND("ends=",AE3874)+5,FIND("000&amp;starts",AE3874)-FIND("ends=",AE3874)-5)+8*3600)/86400+70*365+19,"")</f>
        <v>42032.712141203709</v>
      </c>
      <c r="AB3874" s="17" t="str">
        <f>HYPERLINK("http://item.taobao.com/item.htm?id="&amp;Y3874,"点击查看")</f>
        <v>点击查看</v>
      </c>
      <c r="AC3874" s="11">
        <f>YEAR(D3874)</f>
        <v>2010</v>
      </c>
      <c r="AD3874" s="11"/>
      <c r="AE3874" s="11" t="s">
        <v>9155</v>
      </c>
      <c r="AF3874" s="11"/>
      <c r="AG3874" s="11" t="s">
        <v>14557</v>
      </c>
    </row>
    <row r="3875" spans="1:33" x14ac:dyDescent="0.15">
      <c r="A3875" s="11" t="s">
        <v>14910</v>
      </c>
      <c r="B3875" s="11" t="s">
        <v>16515</v>
      </c>
      <c r="C3875" s="11" t="s">
        <v>14912</v>
      </c>
      <c r="D3875" s="12">
        <v>40282</v>
      </c>
      <c r="E3875" s="11" t="s">
        <v>14957</v>
      </c>
      <c r="F3875" s="11" t="s">
        <v>15078</v>
      </c>
      <c r="G3875" s="11" t="s">
        <v>125</v>
      </c>
      <c r="H3875" s="11" t="s">
        <v>10767</v>
      </c>
      <c r="I3875" s="11" t="str">
        <f>IF(AH$1="","",IFERROR(TRIM(MID($AG3875,FIND(":",$AG3875,FIND(AH$1,$AG3875))+1,FIND("=",$AG3875,FIND(AH$1,$AG3875))-FIND(":",$AG3875,FIND(AH$1,$AG3875))-1)),"卖家未填"))</f>
        <v>卖家未填</v>
      </c>
      <c r="J3875" s="11" t="str">
        <f>IF(AI$1="","",IFERROR(TRIM(MID($AG3875,FIND(":",$AG3875,FIND(AI$1,$AG3875))+1,FIND("=",$AG3875,FIND(AI$1,$AG3875))-FIND(":",$AG3875,FIND(AI$1,$AG3875))-1)),"卖家未填"))</f>
        <v>280</v>
      </c>
      <c r="K3875" s="11" t="str">
        <f>IF(AJ$1="","",IFERROR(TRIM(MID($AG3875,FIND(":",$AG3875,FIND(AJ$1,$AG3875))+1,FIND("=",$AG3875,FIND(AJ$1,$AG3875))-FIND(":",$AG3875,FIND(AJ$1,$AG3875))-1)),"卖家未填"))</f>
        <v>卖家未填</v>
      </c>
      <c r="L3875" s="11" t="str">
        <f>IF(AK$1="","",IFERROR(TRIM(MID($AG3875,FIND(":",$AG3875,FIND(AK$1,$AG3875))+1,FIND("=",$AG3875,FIND(AK$1,$AG3875))-FIND(":",$AG3875,FIND(AK$1,$AG3875))-1)),"卖家未填"))</f>
        <v>卖家未填</v>
      </c>
      <c r="M3875" s="11" t="str">
        <f>IF(AL$1="","",IFERROR(TRIM(MID($AG3875,FIND(":",$AG3875,FIND(AL$1,$AG3875))+1,FIND("=",$AG3875,FIND(AL$1,$AG3875))-FIND(":",$AG3875,FIND(AL$1,$AG3875))-1)),"卖家未填"))</f>
        <v>包装</v>
      </c>
      <c r="N3875" s="11" t="s">
        <v>2931</v>
      </c>
      <c r="O3875" s="11" t="s">
        <v>4849</v>
      </c>
      <c r="P3875" s="13">
        <v>5.95</v>
      </c>
      <c r="Q3875" s="13"/>
      <c r="R3875" s="11">
        <v>5.95</v>
      </c>
      <c r="S3875" s="14">
        <f>IFERROR(V3875/T3875,"0")</f>
        <v>13.387500000000001</v>
      </c>
      <c r="T3875" s="11">
        <v>4</v>
      </c>
      <c r="U3875" s="11">
        <v>9</v>
      </c>
      <c r="V3875" s="15">
        <f>R3875*U3875</f>
        <v>53.550000000000004</v>
      </c>
      <c r="W3875" s="11">
        <v>10</v>
      </c>
      <c r="X3875" s="11">
        <v>54</v>
      </c>
      <c r="Y3875" s="11">
        <v>37321051876</v>
      </c>
      <c r="Z3875" s="11">
        <v>61067477</v>
      </c>
      <c r="AA3875" s="16">
        <f>IFERROR((MID(AE3875,FIND("ends=",AE3875)+5,FIND("000&amp;starts",AE3875)-FIND("ends=",AE3875)-5)+8*3600)/86400+70*365+19,"")</f>
        <v>42032.649733796294</v>
      </c>
      <c r="AB3875" s="17" t="str">
        <f>HYPERLINK("http://item.taobao.com/item.htm?id="&amp;Y3875,"点击查看")</f>
        <v>点击查看</v>
      </c>
      <c r="AC3875" s="11">
        <f>YEAR(D3875)</f>
        <v>2010</v>
      </c>
      <c r="AD3875" s="11"/>
      <c r="AE3875" s="11" t="s">
        <v>8008</v>
      </c>
      <c r="AF3875" s="11" t="s">
        <v>10075</v>
      </c>
      <c r="AG3875" s="11" t="s">
        <v>13567</v>
      </c>
    </row>
    <row r="3876" spans="1:33" x14ac:dyDescent="0.15">
      <c r="A3876" s="11" t="s">
        <v>14910</v>
      </c>
      <c r="B3876" s="11" t="s">
        <v>16635</v>
      </c>
      <c r="C3876" s="11" t="s">
        <v>14914</v>
      </c>
      <c r="D3876" s="12">
        <v>41545</v>
      </c>
      <c r="E3876" s="11" t="s">
        <v>33</v>
      </c>
      <c r="F3876" s="11" t="s">
        <v>33</v>
      </c>
      <c r="G3876" s="11" t="s">
        <v>33</v>
      </c>
      <c r="H3876" s="11" t="s">
        <v>10331</v>
      </c>
      <c r="I3876" s="11" t="str">
        <f>IF(AH$1="","",IFERROR(TRIM(MID($AG3876,FIND(":",$AG3876,FIND(AH$1,$AG3876))+1,FIND("=",$AG3876,FIND(AH$1,$AG3876))-FIND(":",$AG3876,FIND(AH$1,$AG3876))-1)),"卖家未填"))</f>
        <v>卖家未填</v>
      </c>
      <c r="J3876" s="11" t="str">
        <f>IF(AI$1="","",IFERROR(TRIM(MID($AG3876,FIND(":",$AG3876,FIND(AI$1,$AG3876))+1,FIND("=",$AG3876,FIND(AI$1,$AG3876))-FIND(":",$AG3876,FIND(AI$1,$AG3876))-1)),"卖家未填"))</f>
        <v>300</v>
      </c>
      <c r="K3876" s="11" t="str">
        <f>IF(AJ$1="","",IFERROR(TRIM(MID($AG3876,FIND(":",$AG3876,FIND(AJ$1,$AG3876))+1,FIND("=",$AG3876,FIND(AJ$1,$AG3876))-FIND(":",$AG3876,FIND(AJ$1,$AG3876))-1)),"卖家未填"))</f>
        <v>卖家未填</v>
      </c>
      <c r="L3876" s="11" t="str">
        <f>IF(AK$1="","",IFERROR(TRIM(MID($AG3876,FIND(":",$AG3876,FIND(AK$1,$AG3876))+1,FIND("=",$AG3876,FIND(AK$1,$AG3876))-FIND(":",$AG3876,FIND(AK$1,$AG3876))-1)),"卖家未填"))</f>
        <v>卖家未填</v>
      </c>
      <c r="M3876" s="11" t="str">
        <f>IF(AL$1="","",IFERROR(TRIM(MID($AG3876,FIND(":",$AG3876,FIND(AL$1,$AG3876))+1,FIND("=",$AG3876,FIND(AL$1,$AG3876))-FIND(":",$AG3876,FIND(AL$1,$AG3876))-1)),"卖家未填"))</f>
        <v>散装</v>
      </c>
      <c r="N3876" s="11" t="s">
        <v>3202</v>
      </c>
      <c r="O3876" s="11" t="s">
        <v>5201</v>
      </c>
      <c r="P3876" s="13">
        <v>19.8</v>
      </c>
      <c r="Q3876" s="13">
        <v>17.82</v>
      </c>
      <c r="R3876" s="11">
        <v>17.82</v>
      </c>
      <c r="S3876" s="14">
        <f>IFERROR(V3876/T3876,"0")</f>
        <v>17.82</v>
      </c>
      <c r="T3876" s="11">
        <v>3</v>
      </c>
      <c r="U3876" s="11">
        <v>3</v>
      </c>
      <c r="V3876" s="15">
        <f>R3876*U3876</f>
        <v>53.46</v>
      </c>
      <c r="W3876" s="11">
        <v>2</v>
      </c>
      <c r="X3876" s="11">
        <v>1</v>
      </c>
      <c r="Y3876" s="11">
        <v>42831130315</v>
      </c>
      <c r="Z3876" s="11">
        <v>106602206</v>
      </c>
      <c r="AA3876" s="16">
        <f>IFERROR((MID(AE3876,FIND("ends=",AE3876)+5,FIND("000&amp;starts",AE3876)-FIND("ends=",AE3876)-5)+8*3600)/86400+70*365+19,"")</f>
        <v>42030.533263888894</v>
      </c>
      <c r="AB3876" s="17" t="str">
        <f>HYPERLINK("http://item.taobao.com/item.htm?id="&amp;Y3876,"点击查看")</f>
        <v>点击查看</v>
      </c>
      <c r="AC3876" s="11">
        <f>YEAR(D3876)</f>
        <v>2013</v>
      </c>
      <c r="AD3876" s="11"/>
      <c r="AE3876" s="11" t="s">
        <v>8284</v>
      </c>
      <c r="AF3876" s="11" t="s">
        <v>9566</v>
      </c>
      <c r="AG3876" s="11" t="s">
        <v>13805</v>
      </c>
    </row>
    <row r="3877" spans="1:33" x14ac:dyDescent="0.15">
      <c r="A3877" s="11" t="s">
        <v>14910</v>
      </c>
      <c r="B3877" s="11" t="s">
        <v>16567</v>
      </c>
      <c r="C3877" s="11" t="s">
        <v>14912</v>
      </c>
      <c r="D3877" s="12">
        <v>40482</v>
      </c>
      <c r="E3877" s="11" t="s">
        <v>14987</v>
      </c>
      <c r="F3877" s="11" t="s">
        <v>15048</v>
      </c>
      <c r="G3877" s="11" t="s">
        <v>95</v>
      </c>
      <c r="H3877" s="11" t="s">
        <v>10322</v>
      </c>
      <c r="I3877" s="11" t="str">
        <f>IF(AH$1="","",IFERROR(TRIM(MID($AG3877,FIND(":",$AG3877,FIND(AH$1,$AG3877))+1,FIND("=",$AG3877,FIND(AH$1,$AG3877))-FIND(":",$AG3877,FIND(AH$1,$AG3877))-1)),"卖家未填"))</f>
        <v>卖家未填</v>
      </c>
      <c r="J3877" s="11" t="str">
        <f>IF(AI$1="","",IFERROR(TRIM(MID($AG3877,FIND(":",$AG3877,FIND(AI$1,$AG3877))+1,FIND("=",$AG3877,FIND(AI$1,$AG3877))-FIND(":",$AG3877,FIND(AI$1,$AG3877))-1)),"卖家未填"))</f>
        <v>500</v>
      </c>
      <c r="K3877" s="11" t="str">
        <f>IF(AJ$1="","",IFERROR(TRIM(MID($AG3877,FIND(":",$AG3877,FIND(AJ$1,$AG3877))+1,FIND("=",$AG3877,FIND(AJ$1,$AG3877))-FIND(":",$AG3877,FIND(AJ$1,$AG3877))-1)),"卖家未填"))</f>
        <v>卖家未填</v>
      </c>
      <c r="L3877" s="11" t="str">
        <f>IF(AK$1="","",IFERROR(TRIM(MID($AG3877,FIND(":",$AG3877,FIND(AK$1,$AG3877))+1,FIND("=",$AG3877,FIND(AK$1,$AG3877))-FIND(":",$AG3877,FIND(AK$1,$AG3877))-1)),"卖家未填"))</f>
        <v>卖家未填</v>
      </c>
      <c r="M3877" s="11" t="str">
        <f>IF(AL$1="","",IFERROR(TRIM(MID($AG3877,FIND(":",$AG3877,FIND(AL$1,$AG3877))+1,FIND("=",$AG3877,FIND(AL$1,$AG3877))-FIND(":",$AG3877,FIND(AL$1,$AG3877))-1)),"卖家未填"))</f>
        <v>包装</v>
      </c>
      <c r="N3877" s="11" t="s">
        <v>3050</v>
      </c>
      <c r="O3877" s="11" t="s">
        <v>4511</v>
      </c>
      <c r="P3877" s="13">
        <v>8.9</v>
      </c>
      <c r="Q3877" s="13"/>
      <c r="R3877" s="11">
        <v>8.9</v>
      </c>
      <c r="S3877" s="14">
        <f>IFERROR(V3877/T3877,"0")</f>
        <v>13.350000000000001</v>
      </c>
      <c r="T3877" s="11">
        <v>4</v>
      </c>
      <c r="U3877" s="11">
        <v>6</v>
      </c>
      <c r="V3877" s="15">
        <f>R3877*U3877</f>
        <v>53.400000000000006</v>
      </c>
      <c r="W3877" s="11">
        <v>6</v>
      </c>
      <c r="X3877" s="11">
        <v>18</v>
      </c>
      <c r="Y3877" s="11">
        <v>38036267664</v>
      </c>
      <c r="Z3877" s="11">
        <v>63298915</v>
      </c>
      <c r="AA3877" s="16">
        <f>IFERROR((MID(AE3877,FIND("ends=",AE3877)+5,FIND("000&amp;starts",AE3877)-FIND("ends=",AE3877)-5)+8*3600)/86400+70*365+19,"")</f>
        <v>42034.813078703708</v>
      </c>
      <c r="AB3877" s="17" t="str">
        <f>HYPERLINK("http://item.taobao.com/item.htm?id="&amp;Y3877,"点击查看")</f>
        <v>点击查看</v>
      </c>
      <c r="AC3877" s="11">
        <f>YEAR(D3877)</f>
        <v>2010</v>
      </c>
      <c r="AD3877" s="11"/>
      <c r="AE3877" s="11" t="s">
        <v>8127</v>
      </c>
      <c r="AF3877" s="11"/>
      <c r="AG3877" s="11" t="s">
        <v>13674</v>
      </c>
    </row>
    <row r="3878" spans="1:33" x14ac:dyDescent="0.15">
      <c r="A3878" s="11" t="s">
        <v>14910</v>
      </c>
      <c r="B3878" s="11" t="s">
        <v>16680</v>
      </c>
      <c r="C3878" s="11" t="s">
        <v>14912</v>
      </c>
      <c r="D3878" s="12">
        <v>41759</v>
      </c>
      <c r="E3878" s="11" t="s">
        <v>46</v>
      </c>
      <c r="F3878" s="11" t="s">
        <v>15017</v>
      </c>
      <c r="G3878" s="11" t="s">
        <v>70</v>
      </c>
      <c r="H3878" s="11" t="s">
        <v>10322</v>
      </c>
      <c r="I3878" s="11" t="str">
        <f>IF(AH$1="","",IFERROR(TRIM(MID($AG3878,FIND(":",$AG3878,FIND(AH$1,$AG3878))+1,FIND("=",$AG3878,FIND(AH$1,$AG3878))-FIND(":",$AG3878,FIND(AH$1,$AG3878))-1)),"卖家未填"))</f>
        <v>卖家未填</v>
      </c>
      <c r="J3878" s="11" t="str">
        <f>IF(AI$1="","",IFERROR(TRIM(MID($AG3878,FIND(":",$AG3878,FIND(AI$1,$AG3878))+1,FIND("=",$AG3878,FIND(AI$1,$AG3878))-FIND(":",$AG3878,FIND(AI$1,$AG3878))-1)),"卖家未填"))</f>
        <v>400</v>
      </c>
      <c r="K3878" s="11" t="str">
        <f>IF(AJ$1="","",IFERROR(TRIM(MID($AG3878,FIND(":",$AG3878,FIND(AJ$1,$AG3878))+1,FIND("=",$AG3878,FIND(AJ$1,$AG3878))-FIND(":",$AG3878,FIND(AJ$1,$AG3878))-1)),"卖家未填"))</f>
        <v>卖家未填</v>
      </c>
      <c r="L3878" s="11" t="str">
        <f>IF(AK$1="","",IFERROR(TRIM(MID($AG3878,FIND(":",$AG3878,FIND(AK$1,$AG3878))+1,FIND("=",$AG3878,FIND(AK$1,$AG3878))-FIND(":",$AG3878,FIND(AK$1,$AG3878))-1)),"卖家未填"))</f>
        <v>卖家未填</v>
      </c>
      <c r="M3878" s="11" t="str">
        <f>IF(AL$1="","",IFERROR(TRIM(MID($AG3878,FIND(":",$AG3878,FIND(AL$1,$AG3878))+1,FIND("=",$AG3878,FIND(AL$1,$AG3878))-FIND(":",$AG3878,FIND(AL$1,$AG3878))-1)),"卖家未填"))</f>
        <v>包装</v>
      </c>
      <c r="N3878" s="11" t="s">
        <v>3852</v>
      </c>
      <c r="O3878" s="11" t="s">
        <v>5312</v>
      </c>
      <c r="P3878" s="13">
        <v>9.8000000000000007</v>
      </c>
      <c r="Q3878" s="13">
        <v>8.9</v>
      </c>
      <c r="R3878" s="11">
        <v>8.9</v>
      </c>
      <c r="S3878" s="14">
        <f>IFERROR(V3878/T3878,"0")</f>
        <v>26.700000000000003</v>
      </c>
      <c r="T3878" s="11">
        <v>2</v>
      </c>
      <c r="U3878" s="11">
        <v>6</v>
      </c>
      <c r="V3878" s="15">
        <f>R3878*U3878</f>
        <v>53.400000000000006</v>
      </c>
      <c r="W3878" s="11">
        <v>5</v>
      </c>
      <c r="X3878" s="11">
        <v>20</v>
      </c>
      <c r="Y3878" s="11">
        <v>40161908946</v>
      </c>
      <c r="Z3878" s="11">
        <v>110580961</v>
      </c>
      <c r="AA3878" s="16">
        <f>IFERROR((MID(AE3878,FIND("ends=",AE3878)+5,FIND("000&amp;starts",AE3878)-FIND("ends=",AE3878)-5)+8*3600)/86400+70*365+19,"")</f>
        <v>42031.42423611111</v>
      </c>
      <c r="AB3878" s="17" t="str">
        <f>HYPERLINK("http://item.taobao.com/item.htm?id="&amp;Y3878,"点击查看")</f>
        <v>点击查看</v>
      </c>
      <c r="AC3878" s="11">
        <f>YEAR(D3878)</f>
        <v>2014</v>
      </c>
      <c r="AD3878" s="11"/>
      <c r="AE3878" s="11" t="s">
        <v>8976</v>
      </c>
      <c r="AF3878" s="11"/>
      <c r="AG3878" s="11" t="s">
        <v>14404</v>
      </c>
    </row>
    <row r="3879" spans="1:33" x14ac:dyDescent="0.15">
      <c r="A3879" s="11" t="s">
        <v>14910</v>
      </c>
      <c r="B3879" s="11" t="s">
        <v>15766</v>
      </c>
      <c r="C3879" s="11" t="s">
        <v>14907</v>
      </c>
      <c r="D3879" s="12">
        <v>41064</v>
      </c>
      <c r="E3879" s="11" t="s">
        <v>14957</v>
      </c>
      <c r="F3879" s="11" t="s">
        <v>14958</v>
      </c>
      <c r="G3879" s="11" t="s">
        <v>21</v>
      </c>
      <c r="H3879" s="11" t="s">
        <v>10322</v>
      </c>
      <c r="I3879" s="11" t="str">
        <f>IF(AH$1="","",IFERROR(TRIM(MID($AG3879,FIND(":",$AG3879,FIND(AH$1,$AG3879))+1,FIND("=",$AG3879,FIND(AH$1,$AG3879))-FIND(":",$AG3879,FIND(AH$1,$AG3879))-1)),"卖家未填"))</f>
        <v>卖家未填</v>
      </c>
      <c r="J3879" s="11" t="str">
        <f>IF(AI$1="","",IFERROR(TRIM(MID($AG3879,FIND(":",$AG3879,FIND(AI$1,$AG3879))+1,FIND("=",$AG3879,FIND(AI$1,$AG3879))-FIND(":",$AG3879,FIND(AI$1,$AG3879))-1)),"卖家未填"))</f>
        <v>500</v>
      </c>
      <c r="K3879" s="11" t="str">
        <f>IF(AJ$1="","",IFERROR(TRIM(MID($AG3879,FIND(":",$AG3879,FIND(AJ$1,$AG3879))+1,FIND("=",$AG3879,FIND(AJ$1,$AG3879))-FIND(":",$AG3879,FIND(AJ$1,$AG3879))-1)),"卖家未填"))</f>
        <v>卖家未填</v>
      </c>
      <c r="L3879" s="11" t="str">
        <f>IF(AK$1="","",IFERROR(TRIM(MID($AG3879,FIND(":",$AG3879,FIND(AK$1,$AG3879))+1,FIND("=",$AG3879,FIND(AK$1,$AG3879))-FIND(":",$AG3879,FIND(AK$1,$AG3879))-1)),"卖家未填"))</f>
        <v>卖家未填</v>
      </c>
      <c r="M3879" s="11" t="str">
        <f>IF(AL$1="","",IFERROR(TRIM(MID($AG3879,FIND(":",$AG3879,FIND(AL$1,$AG3879))+1,FIND("=",$AG3879,FIND(AL$1,$AG3879))-FIND(":",$AG3879,FIND(AL$1,$AG3879))-1)),"卖家未填"))</f>
        <v>散装</v>
      </c>
      <c r="N3879" s="11" t="s">
        <v>3643</v>
      </c>
      <c r="O3879" s="11" t="s">
        <v>4564</v>
      </c>
      <c r="P3879" s="13">
        <v>3.8</v>
      </c>
      <c r="Q3879" s="13"/>
      <c r="R3879" s="11">
        <v>3.8</v>
      </c>
      <c r="S3879" s="14">
        <f>IFERROR(V3879/T3879,"0")</f>
        <v>26.599999999999998</v>
      </c>
      <c r="T3879" s="11">
        <v>2</v>
      </c>
      <c r="U3879" s="11">
        <v>14</v>
      </c>
      <c r="V3879" s="15">
        <f>R3879*U3879</f>
        <v>53.199999999999996</v>
      </c>
      <c r="W3879" s="11">
        <v>0</v>
      </c>
      <c r="X3879" s="11"/>
      <c r="Y3879" s="11">
        <v>43525796684</v>
      </c>
      <c r="Z3879" s="11">
        <v>72221138</v>
      </c>
      <c r="AA3879" s="16">
        <f>IFERROR((MID(AE3879,FIND("ends=",AE3879)+5,FIND("000&amp;starts",AE3879)-FIND("ends=",AE3879)-5)+8*3600)/86400+70*365+19,"")</f>
        <v>42029.417349537034</v>
      </c>
      <c r="AB3879" s="17" t="str">
        <f>HYPERLINK("http://item.taobao.com/item.htm?id="&amp;Y3879,"点击查看")</f>
        <v>点击查看</v>
      </c>
      <c r="AC3879" s="11">
        <f>YEAR(D3879)</f>
        <v>2012</v>
      </c>
      <c r="AD3879" s="11"/>
      <c r="AE3879" s="11" t="s">
        <v>8754</v>
      </c>
      <c r="AF3879" s="11"/>
      <c r="AG3879" s="11" t="s">
        <v>11096</v>
      </c>
    </row>
    <row r="3880" spans="1:33" x14ac:dyDescent="0.15">
      <c r="A3880" s="11" t="s">
        <v>14947</v>
      </c>
      <c r="B3880" s="11" t="s">
        <v>17095</v>
      </c>
      <c r="C3880" s="11" t="s">
        <v>14946</v>
      </c>
      <c r="D3880" s="12">
        <v>41533</v>
      </c>
      <c r="E3880" s="11" t="s">
        <v>14957</v>
      </c>
      <c r="F3880" s="11" t="s">
        <v>14998</v>
      </c>
      <c r="G3880" s="11" t="s">
        <v>54</v>
      </c>
      <c r="H3880" s="11" t="s">
        <v>10322</v>
      </c>
      <c r="I3880" s="11" t="str">
        <f>IF(AH$1="","",IFERROR(TRIM(MID($AG3880,FIND(":",$AG3880,FIND(AH$1,$AG3880))+1,FIND("=",$AG3880,FIND(AH$1,$AG3880))-FIND(":",$AG3880,FIND(AH$1,$AG3880))-1)),"卖家未填"))</f>
        <v>卖家未填</v>
      </c>
      <c r="J3880" s="11" t="str">
        <f>IF(AI$1="","",IFERROR(TRIM(MID($AG3880,FIND(":",$AG3880,FIND(AI$1,$AG3880))+1,FIND("=",$AG3880,FIND(AI$1,$AG3880))-FIND(":",$AG3880,FIND(AI$1,$AG3880))-1)),"卖家未填"))</f>
        <v>450</v>
      </c>
      <c r="K3880" s="11" t="str">
        <f>IF(AJ$1="","",IFERROR(TRIM(MID($AG3880,FIND(":",$AG3880,FIND(AJ$1,$AG3880))+1,FIND("=",$AG3880,FIND(AJ$1,$AG3880))-FIND(":",$AG3880,FIND(AJ$1,$AG3880))-1)),"卖家未填"))</f>
        <v>卖家未填</v>
      </c>
      <c r="L3880" s="11" t="str">
        <f>IF(AK$1="","",IFERROR(TRIM(MID($AG3880,FIND(":",$AG3880,FIND(AK$1,$AG3880))+1,FIND("=",$AG3880,FIND(AK$1,$AG3880))-FIND(":",$AG3880,FIND(AK$1,$AG3880))-1)),"卖家未填"))</f>
        <v>卖家未填</v>
      </c>
      <c r="M3880" s="11" t="str">
        <f>IF(AL$1="","",IFERROR(TRIM(MID($AG3880,FIND(":",$AG3880,FIND(AL$1,$AG3880))+1,FIND("=",$AG3880,FIND(AL$1,$AG3880))-FIND(":",$AG3880,FIND(AL$1,$AG3880))-1)),"卖家未填"))</f>
        <v>散装</v>
      </c>
      <c r="N3880" s="11" t="s">
        <v>4199</v>
      </c>
      <c r="O3880" s="11" t="s">
        <v>5400</v>
      </c>
      <c r="P3880" s="13">
        <v>3.8</v>
      </c>
      <c r="Q3880" s="13"/>
      <c r="R3880" s="11">
        <v>3.8</v>
      </c>
      <c r="S3880" s="14">
        <f>IFERROR(V3880/T3880,"0")</f>
        <v>26.599999999999998</v>
      </c>
      <c r="T3880" s="11">
        <v>2</v>
      </c>
      <c r="U3880" s="11">
        <v>14</v>
      </c>
      <c r="V3880" s="15">
        <f>R3880*U3880</f>
        <v>53.199999999999996</v>
      </c>
      <c r="W3880" s="11">
        <v>1</v>
      </c>
      <c r="X3880" s="11">
        <v>200</v>
      </c>
      <c r="Y3880" s="11">
        <v>35076045493</v>
      </c>
      <c r="Z3880" s="11">
        <v>106417948</v>
      </c>
      <c r="AA3880" s="16">
        <f>IFERROR((MID(AE3880,FIND("ends=",AE3880)+5,FIND("000&amp;starts",AE3880)-FIND("ends=",AE3880)-5)+8*3600)/86400+70*365+19,"")</f>
        <v>42033.880995370375</v>
      </c>
      <c r="AB3880" s="17" t="str">
        <f>HYPERLINK("http://item.taobao.com/item.htm?id="&amp;Y3880,"点击查看")</f>
        <v>点击查看</v>
      </c>
      <c r="AC3880" s="11">
        <f>YEAR(D3880)</f>
        <v>2013</v>
      </c>
      <c r="AD3880" s="11"/>
      <c r="AE3880" s="11" t="s">
        <v>9340</v>
      </c>
      <c r="AF3880" s="11"/>
      <c r="AG3880" s="11" t="s">
        <v>14709</v>
      </c>
    </row>
    <row r="3881" spans="1:33" x14ac:dyDescent="0.15">
      <c r="A3881" s="11" t="s">
        <v>14910</v>
      </c>
      <c r="B3881" s="11" t="s">
        <v>16708</v>
      </c>
      <c r="C3881" s="11" t="s">
        <v>14914</v>
      </c>
      <c r="D3881" s="12">
        <v>39498</v>
      </c>
      <c r="E3881" s="11" t="s">
        <v>46</v>
      </c>
      <c r="F3881" s="11" t="s">
        <v>14977</v>
      </c>
      <c r="G3881" s="11" t="s">
        <v>36</v>
      </c>
      <c r="H3881" s="11" t="s">
        <v>10322</v>
      </c>
      <c r="I3881" s="11" t="str">
        <f>IF(AH$1="","",IFERROR(TRIM(MID($AG3881,FIND(":",$AG3881,FIND(AH$1,$AG3881))+1,FIND("=",$AG3881,FIND(AH$1,$AG3881))-FIND(":",$AG3881,FIND(AH$1,$AG3881))-1)),"卖家未填"))</f>
        <v>卖家未填</v>
      </c>
      <c r="J3881" s="11" t="str">
        <f>IF(AI$1="","",IFERROR(TRIM(MID($AG3881,FIND(":",$AG3881,FIND(AI$1,$AG3881))+1,FIND("=",$AG3881,FIND(AI$1,$AG3881))-FIND(":",$AG3881,FIND(AI$1,$AG3881))-1)),"卖家未填"))</f>
        <v>500</v>
      </c>
      <c r="K3881" s="11" t="str">
        <f>IF(AJ$1="","",IFERROR(TRIM(MID($AG3881,FIND(":",$AG3881,FIND(AJ$1,$AG3881))+1,FIND("=",$AG3881,FIND(AJ$1,$AG3881))-FIND(":",$AG3881,FIND(AJ$1,$AG3881))-1)),"卖家未填"))</f>
        <v>卖家未填</v>
      </c>
      <c r="L3881" s="11" t="str">
        <f>IF(AK$1="","",IFERROR(TRIM(MID($AG3881,FIND(":",$AG3881,FIND(AK$1,$AG3881))+1,FIND("=",$AG3881,FIND(AK$1,$AG3881))-FIND(":",$AG3881,FIND(AK$1,$AG3881))-1)),"卖家未填"))</f>
        <v>卖家未填</v>
      </c>
      <c r="M3881" s="11" t="str">
        <f>IF(AL$1="","",IFERROR(TRIM(MID($AG3881,FIND(":",$AG3881,FIND(AL$1,$AG3881))+1,FIND("=",$AG3881,FIND(AL$1,$AG3881))-FIND(":",$AG3881,FIND(AL$1,$AG3881))-1)),"卖家未填"))</f>
        <v>散装</v>
      </c>
      <c r="N3881" s="11" t="s">
        <v>3345</v>
      </c>
      <c r="O3881" s="11" t="s">
        <v>4663</v>
      </c>
      <c r="P3881" s="13">
        <v>8.8000000000000007</v>
      </c>
      <c r="Q3881" s="13"/>
      <c r="R3881" s="11">
        <v>8.8000000000000007</v>
      </c>
      <c r="S3881" s="14">
        <f>IFERROR(V3881/T3881,"0")</f>
        <v>17.600000000000001</v>
      </c>
      <c r="T3881" s="11">
        <v>3</v>
      </c>
      <c r="U3881" s="11">
        <v>6</v>
      </c>
      <c r="V3881" s="15">
        <f>R3881*U3881</f>
        <v>52.800000000000004</v>
      </c>
      <c r="W3881" s="11">
        <v>2</v>
      </c>
      <c r="X3881" s="11">
        <v>5</v>
      </c>
      <c r="Y3881" s="11">
        <v>15785763369</v>
      </c>
      <c r="Z3881" s="11">
        <v>35370362</v>
      </c>
      <c r="AA3881" s="16">
        <f>IFERROR((MID(AE3881,FIND("ends=",AE3881)+5,FIND("000&amp;starts",AE3881)-FIND("ends=",AE3881)-5)+8*3600)/86400+70*365+19,"")</f>
        <v>42031.911481481482</v>
      </c>
      <c r="AB3881" s="17" t="str">
        <f>HYPERLINK("http://item.taobao.com/item.htm?id="&amp;Y3881,"点击查看")</f>
        <v>点击查看</v>
      </c>
      <c r="AC3881" s="11">
        <f>YEAR(D3881)</f>
        <v>2008</v>
      </c>
      <c r="AD3881" s="11"/>
      <c r="AE3881" s="11" t="s">
        <v>8434</v>
      </c>
      <c r="AF3881" s="11"/>
      <c r="AG3881" s="11" t="s">
        <v>11425</v>
      </c>
    </row>
    <row r="3882" spans="1:33" x14ac:dyDescent="0.15">
      <c r="A3882" s="11" t="s">
        <v>14895</v>
      </c>
      <c r="B3882" s="11" t="s">
        <v>16030</v>
      </c>
      <c r="C3882" s="11" t="s">
        <v>14904</v>
      </c>
      <c r="D3882" s="12">
        <v>41971</v>
      </c>
      <c r="E3882" s="11" t="s">
        <v>14957</v>
      </c>
      <c r="F3882" s="11" t="s">
        <v>14964</v>
      </c>
      <c r="G3882" s="11" t="s">
        <v>26</v>
      </c>
      <c r="H3882" s="11" t="s">
        <v>10322</v>
      </c>
      <c r="I3882" s="11" t="str">
        <f>IF(AH$1="","",IFERROR(TRIM(MID($AG3882,FIND(":",$AG3882,FIND(AH$1,$AG3882))+1,FIND("=",$AG3882,FIND(AH$1,$AG3882))-FIND(":",$AG3882,FIND(AH$1,$AG3882))-1)),"卖家未填"))</f>
        <v>卖家未填</v>
      </c>
      <c r="J3882" s="11" t="str">
        <f>IF(AI$1="","",IFERROR(TRIM(MID($AG3882,FIND(":",$AG3882,FIND(AI$1,$AG3882))+1,FIND("=",$AG3882,FIND(AI$1,$AG3882))-FIND(":",$AG3882,FIND(AI$1,$AG3882))-1)),"卖家未填"))</f>
        <v>450</v>
      </c>
      <c r="K3882" s="11" t="str">
        <f>IF(AJ$1="","",IFERROR(TRIM(MID($AG3882,FIND(":",$AG3882,FIND(AJ$1,$AG3882))+1,FIND("=",$AG3882,FIND(AJ$1,$AG3882))-FIND(":",$AG3882,FIND(AJ$1,$AG3882))-1)),"卖家未填"))</f>
        <v>卖家未填</v>
      </c>
      <c r="L3882" s="11" t="str">
        <f>IF(AK$1="","",IFERROR(TRIM(MID($AG3882,FIND(":",$AG3882,FIND(AK$1,$AG3882))+1,FIND("=",$AG3882,FIND(AK$1,$AG3882))-FIND(":",$AG3882,FIND(AK$1,$AG3882))-1)),"卖家未填"))</f>
        <v>卖家未填</v>
      </c>
      <c r="M3882" s="11" t="str">
        <f>IF(AL$1="","",IFERROR(TRIM(MID($AG3882,FIND(":",$AG3882,FIND(AL$1,$AG3882))+1,FIND("=",$AG3882,FIND(AL$1,$AG3882))-FIND(":",$AG3882,FIND(AL$1,$AG3882))-1)),"卖家未填"))</f>
        <v>散装</v>
      </c>
      <c r="N3882" s="11" t="s">
        <v>2203</v>
      </c>
      <c r="O3882" s="11" t="s">
        <v>5037</v>
      </c>
      <c r="P3882" s="13">
        <v>11.2</v>
      </c>
      <c r="Q3882" s="13">
        <v>4.8</v>
      </c>
      <c r="R3882" s="11">
        <v>4.8</v>
      </c>
      <c r="S3882" s="14">
        <f>IFERROR(V3882/T3882,"0")</f>
        <v>7.5428571428571427</v>
      </c>
      <c r="T3882" s="11">
        <v>7</v>
      </c>
      <c r="U3882" s="11">
        <v>11</v>
      </c>
      <c r="V3882" s="15">
        <f>R3882*U3882</f>
        <v>52.8</v>
      </c>
      <c r="W3882" s="11">
        <v>13</v>
      </c>
      <c r="X3882" s="11">
        <v>2</v>
      </c>
      <c r="Y3882" s="11">
        <v>42695615081</v>
      </c>
      <c r="Z3882" s="11">
        <v>115482077</v>
      </c>
      <c r="AA3882" s="16">
        <f>IFERROR((MID(AE3882,FIND("ends=",AE3882)+5,FIND("000&amp;starts",AE3882)-FIND("ends=",AE3882)-5)+8*3600)/86400+70*365+19,"")</f>
        <v>42033.698252314818</v>
      </c>
      <c r="AB3882" s="17" t="str">
        <f>HYPERLINK("http://item.taobao.com/item.htm?id="&amp;Y3882,"点击查看")</f>
        <v>点击查看</v>
      </c>
      <c r="AC3882" s="11">
        <f>YEAR(D3882)</f>
        <v>2014</v>
      </c>
      <c r="AD3882" s="11"/>
      <c r="AE3882" s="11" t="s">
        <v>7285</v>
      </c>
      <c r="AF3882" s="11"/>
      <c r="AG3882" s="11" t="s">
        <v>12916</v>
      </c>
    </row>
    <row r="3883" spans="1:33" x14ac:dyDescent="0.15">
      <c r="A3883" s="11" t="s">
        <v>14919</v>
      </c>
      <c r="B3883" s="11" t="s">
        <v>16430</v>
      </c>
      <c r="C3883" s="11" t="s">
        <v>14918</v>
      </c>
      <c r="D3883" s="12">
        <v>41548</v>
      </c>
      <c r="E3883" s="11" t="s">
        <v>14957</v>
      </c>
      <c r="F3883" s="11" t="s">
        <v>14998</v>
      </c>
      <c r="G3883" s="11" t="s">
        <v>54</v>
      </c>
      <c r="H3883" s="11" t="s">
        <v>10738</v>
      </c>
      <c r="I3883" s="11" t="str">
        <f>IF(AH$1="","",IFERROR(TRIM(MID($AG3883,FIND(":",$AG3883,FIND(AH$1,$AG3883))+1,FIND("=",$AG3883,FIND(AH$1,$AG3883))-FIND(":",$AG3883,FIND(AH$1,$AG3883))-1)),"卖家未填"))</f>
        <v>痳糍</v>
      </c>
      <c r="J3883" s="11" t="str">
        <f>IF(AI$1="","",IFERROR(TRIM(MID($AG3883,FIND(":",$AG3883,FIND(AI$1,$AG3883))+1,FIND("=",$AG3883,FIND(AI$1,$AG3883))-FIND(":",$AG3883,FIND(AI$1,$AG3883))-1)),"卖家未填"))</f>
        <v>500</v>
      </c>
      <c r="K3883" s="11" t="str">
        <f>IF(AJ$1="","",IFERROR(TRIM(MID($AG3883,FIND(":",$AG3883,FIND(AJ$1,$AG3883))+1,FIND("=",$AG3883,FIND(AJ$1,$AG3883))-FIND(":",$AG3883,FIND(AJ$1,$AG3883))-1)),"卖家未填"))</f>
        <v>卖家未填</v>
      </c>
      <c r="L3883" s="11" t="str">
        <f>IF(AK$1="","",IFERROR(TRIM(MID($AG3883,FIND(":",$AG3883,FIND(AK$1,$AG3883))+1,FIND("=",$AG3883,FIND(AK$1,$AG3883))-FIND(":",$AG3883,FIND(AK$1,$AG3883))-1)),"卖家未填"))</f>
        <v>卖家未填</v>
      </c>
      <c r="M3883" s="11" t="str">
        <f>IF(AL$1="","",IFERROR(TRIM(MID($AG3883,FIND(":",$AG3883,FIND(AL$1,$AG3883))+1,FIND("=",$AG3883,FIND(AL$1,$AG3883))-FIND(":",$AG3883,FIND(AL$1,$AG3883))-1)),"卖家未填"))</f>
        <v>散装</v>
      </c>
      <c r="N3883" s="11" t="s">
        <v>2743</v>
      </c>
      <c r="O3883" s="11" t="s">
        <v>4541</v>
      </c>
      <c r="P3883" s="13">
        <v>4.8</v>
      </c>
      <c r="Q3883" s="13"/>
      <c r="R3883" s="11">
        <v>4.8</v>
      </c>
      <c r="S3883" s="14">
        <f>IFERROR(V3883/T3883,"0")</f>
        <v>13.2</v>
      </c>
      <c r="T3883" s="11">
        <v>4</v>
      </c>
      <c r="U3883" s="11">
        <v>11</v>
      </c>
      <c r="V3883" s="15">
        <f>R3883*U3883</f>
        <v>52.8</v>
      </c>
      <c r="W3883" s="11">
        <v>5</v>
      </c>
      <c r="X3883" s="11">
        <v>25</v>
      </c>
      <c r="Y3883" s="11">
        <v>36589493263</v>
      </c>
      <c r="Z3883" s="11">
        <v>106637087</v>
      </c>
      <c r="AA3883" s="16">
        <f>IFERROR((MID(AE3883,FIND("ends=",AE3883)+5,FIND("000&amp;starts",AE3883)-FIND("ends=",AE3883)-5)+8*3600)/86400+70*365+19,"")</f>
        <v>42035.938090277778</v>
      </c>
      <c r="AB3883" s="17" t="str">
        <f>HYPERLINK("http://item.taobao.com/item.htm?id="&amp;Y3883,"点击查看")</f>
        <v>点击查看</v>
      </c>
      <c r="AC3883" s="11">
        <f>YEAR(D3883)</f>
        <v>2013</v>
      </c>
      <c r="AD3883" s="11"/>
      <c r="AE3883" s="11" t="s">
        <v>7827</v>
      </c>
      <c r="AF3883" s="11" t="s">
        <v>10044</v>
      </c>
      <c r="AG3883" s="11" t="s">
        <v>13404</v>
      </c>
    </row>
    <row r="3884" spans="1:33" x14ac:dyDescent="0.15">
      <c r="A3884" s="11" t="s">
        <v>14908</v>
      </c>
      <c r="B3884" s="11" t="s">
        <v>16634</v>
      </c>
      <c r="C3884" s="11" t="s">
        <v>14909</v>
      </c>
      <c r="D3884" s="12">
        <v>40705</v>
      </c>
      <c r="E3884" s="11" t="s">
        <v>14967</v>
      </c>
      <c r="F3884" s="11" t="s">
        <v>15035</v>
      </c>
      <c r="G3884" s="11" t="s">
        <v>83</v>
      </c>
      <c r="H3884" s="11" t="s">
        <v>10591</v>
      </c>
      <c r="I3884" s="11" t="str">
        <f>IF(AH$1="","",IFERROR(TRIM(MID($AG3884,FIND(":",$AG3884,FIND(AH$1,$AG3884))+1,FIND("=",$AG3884,FIND(AH$1,$AG3884))-FIND(":",$AG3884,FIND(AH$1,$AG3884))-1)),"卖家未填"))</f>
        <v>年糕</v>
      </c>
      <c r="J3884" s="11" t="str">
        <f>IF(AI$1="","",IFERROR(TRIM(MID($AG3884,FIND(":",$AG3884,FIND(AI$1,$AG3884))+1,FIND("=",$AG3884,FIND(AI$1,$AG3884))-FIND(":",$AG3884,FIND(AI$1,$AG3884))-1)),"卖家未填"))</f>
        <v>907</v>
      </c>
      <c r="K3884" s="11" t="str">
        <f>IF(AJ$1="","",IFERROR(TRIM(MID($AG3884,FIND(":",$AG3884,FIND(AJ$1,$AG3884))+1,FIND("=",$AG3884,FIND(AJ$1,$AG3884))-FIND(":",$AG3884,FIND(AJ$1,$AG3884))-1)),"卖家未填"))</f>
        <v>卖家未填</v>
      </c>
      <c r="L3884" s="11" t="str">
        <f>IF(AK$1="","",IFERROR(TRIM(MID($AG3884,FIND(":",$AG3884,FIND(AK$1,$AG3884))+1,FIND("=",$AG3884,FIND(AK$1,$AG3884))-FIND(":",$AG3884,FIND(AK$1,$AG3884))-1)),"卖家未填"))</f>
        <v>卖家未填</v>
      </c>
      <c r="M3884" s="11" t="str">
        <f>IF(AL$1="","",IFERROR(TRIM(MID($AG3884,FIND(":",$AG3884,FIND(AL$1,$AG3884))+1,FIND("=",$AG3884,FIND(AL$1,$AG3884))-FIND(":",$AG3884,FIND(AL$1,$AG3884))-1)),"卖家未填"))</f>
        <v>包装</v>
      </c>
      <c r="N3884" s="11" t="s">
        <v>3201</v>
      </c>
      <c r="O3884" s="11" t="s">
        <v>4719</v>
      </c>
      <c r="P3884" s="13">
        <v>17.5</v>
      </c>
      <c r="Q3884" s="13"/>
      <c r="R3884" s="11">
        <v>17.5</v>
      </c>
      <c r="S3884" s="14">
        <f>IFERROR(V3884/T3884,"0")</f>
        <v>17.5</v>
      </c>
      <c r="T3884" s="11">
        <v>3</v>
      </c>
      <c r="U3884" s="11">
        <v>3</v>
      </c>
      <c r="V3884" s="15">
        <f>R3884*U3884</f>
        <v>52.5</v>
      </c>
      <c r="W3884" s="11">
        <v>10</v>
      </c>
      <c r="X3884" s="11">
        <v>47</v>
      </c>
      <c r="Y3884" s="11">
        <v>21076108088</v>
      </c>
      <c r="Z3884" s="11">
        <v>67298047</v>
      </c>
      <c r="AA3884" s="16">
        <f>IFERROR((MID(AE3884,FIND("ends=",AE3884)+5,FIND("000&amp;starts",AE3884)-FIND("ends=",AE3884)-5)+8*3600)/86400+70*365+19,"")</f>
        <v>42030.526643518519</v>
      </c>
      <c r="AB3884" s="17" t="str">
        <f>HYPERLINK("http://item.taobao.com/item.htm?id="&amp;Y3884,"点击查看")</f>
        <v>点击查看</v>
      </c>
      <c r="AC3884" s="11">
        <f>YEAR(D3884)</f>
        <v>2011</v>
      </c>
      <c r="AD3884" s="11"/>
      <c r="AE3884" s="11" t="s">
        <v>8283</v>
      </c>
      <c r="AF3884" s="11" t="s">
        <v>9883</v>
      </c>
      <c r="AG3884" s="11" t="s">
        <v>13804</v>
      </c>
    </row>
    <row r="3885" spans="1:33" x14ac:dyDescent="0.15">
      <c r="A3885" s="11" t="s">
        <v>14931</v>
      </c>
      <c r="B3885" s="11" t="s">
        <v>16905</v>
      </c>
      <c r="C3885" s="11" t="s">
        <v>14930</v>
      </c>
      <c r="D3885" s="12">
        <v>39940</v>
      </c>
      <c r="E3885" s="11" t="s">
        <v>14957</v>
      </c>
      <c r="F3885" s="11" t="s">
        <v>14998</v>
      </c>
      <c r="G3885" s="11" t="s">
        <v>54</v>
      </c>
      <c r="H3885" s="11" t="s">
        <v>10322</v>
      </c>
      <c r="I3885" s="11" t="str">
        <f>IF(AH$1="","",IFERROR(TRIM(MID($AG3885,FIND(":",$AG3885,FIND(AH$1,$AG3885))+1,FIND("=",$AG3885,FIND(AH$1,$AG3885))-FIND(":",$AG3885,FIND(AH$1,$AG3885))-1)),"卖家未填"))</f>
        <v>卖家未填</v>
      </c>
      <c r="J3885" s="11" t="str">
        <f>IF(AI$1="","",IFERROR(TRIM(MID($AG3885,FIND(":",$AG3885,FIND(AI$1,$AG3885))+1,FIND("=",$AG3885,FIND(AI$1,$AG3885))-FIND(":",$AG3885,FIND(AI$1,$AG3885))-1)),"卖家未填"))</f>
        <v>500</v>
      </c>
      <c r="K3885" s="11" t="str">
        <f>IF(AJ$1="","",IFERROR(TRIM(MID($AG3885,FIND(":",$AG3885,FIND(AJ$1,$AG3885))+1,FIND("=",$AG3885,FIND(AJ$1,$AG3885))-FIND(":",$AG3885,FIND(AJ$1,$AG3885))-1)),"卖家未填"))</f>
        <v>卖家未填</v>
      </c>
      <c r="L3885" s="11" t="str">
        <f>IF(AK$1="","",IFERROR(TRIM(MID($AG3885,FIND(":",$AG3885,FIND(AK$1,$AG3885))+1,FIND("=",$AG3885,FIND(AK$1,$AG3885))-FIND(":",$AG3885,FIND(AK$1,$AG3885))-1)),"卖家未填"))</f>
        <v>卖家未填</v>
      </c>
      <c r="M3885" s="11" t="str">
        <f>IF(AL$1="","",IFERROR(TRIM(MID($AG3885,FIND(":",$AG3885,FIND(AL$1,$AG3885))+1,FIND("=",$AG3885,FIND(AL$1,$AG3885))-FIND(":",$AG3885,FIND(AL$1,$AG3885))-1)),"卖家未填"))</f>
        <v>散装</v>
      </c>
      <c r="N3885" s="11" t="s">
        <v>3739</v>
      </c>
      <c r="O3885" s="11" t="s">
        <v>4525</v>
      </c>
      <c r="P3885" s="13">
        <v>7.5</v>
      </c>
      <c r="Q3885" s="13"/>
      <c r="R3885" s="11">
        <v>7.5</v>
      </c>
      <c r="S3885" s="14">
        <f>IFERROR(V3885/T3885,"0")</f>
        <v>26.25</v>
      </c>
      <c r="T3885" s="11">
        <v>2</v>
      </c>
      <c r="U3885" s="11">
        <v>7</v>
      </c>
      <c r="V3885" s="15">
        <f>R3885*U3885</f>
        <v>52.5</v>
      </c>
      <c r="W3885" s="11">
        <v>6</v>
      </c>
      <c r="X3885" s="11">
        <v>24</v>
      </c>
      <c r="Y3885" s="11">
        <v>38016448042</v>
      </c>
      <c r="Z3885" s="11">
        <v>58106722</v>
      </c>
      <c r="AA3885" s="16">
        <f>IFERROR((MID(AE3885,FIND("ends=",AE3885)+5,FIND("000&amp;starts",AE3885)-FIND("ends=",AE3885)-5)+8*3600)/86400+70*365+19,"")</f>
        <v>42030.435173611113</v>
      </c>
      <c r="AB3885" s="17" t="str">
        <f>HYPERLINK("http://item.taobao.com/item.htm?id="&amp;Y3885,"点击查看")</f>
        <v>点击查看</v>
      </c>
      <c r="AC3885" s="11">
        <f>YEAR(D3885)</f>
        <v>2009</v>
      </c>
      <c r="AD3885" s="11"/>
      <c r="AE3885" s="11" t="s">
        <v>8856</v>
      </c>
      <c r="AF3885" s="11"/>
      <c r="AG3885" s="11" t="s">
        <v>11744</v>
      </c>
    </row>
    <row r="3886" spans="1:33" x14ac:dyDescent="0.15">
      <c r="A3886" s="11" t="s">
        <v>14947</v>
      </c>
      <c r="B3886" s="11" t="s">
        <v>15700</v>
      </c>
      <c r="C3886" s="11" t="s">
        <v>14949</v>
      </c>
      <c r="D3886" s="12">
        <v>39776</v>
      </c>
      <c r="E3886" s="11" t="s">
        <v>14965</v>
      </c>
      <c r="F3886" s="11" t="s">
        <v>14970</v>
      </c>
      <c r="G3886" s="11" t="s">
        <v>30</v>
      </c>
      <c r="H3886" s="11" t="s">
        <v>10322</v>
      </c>
      <c r="I3886" s="11" t="str">
        <f>IF(AH$1="","",IFERROR(TRIM(MID($AG3886,FIND(":",$AG3886,FIND(AH$1,$AG3886))+1,FIND("=",$AG3886,FIND(AH$1,$AG3886))-FIND(":",$AG3886,FIND(AH$1,$AG3886))-1)),"卖家未填"))</f>
        <v>卖家未填</v>
      </c>
      <c r="J3886" s="11" t="str">
        <f>IF(AI$1="","",IFERROR(TRIM(MID($AG3886,FIND(":",$AG3886,FIND(AI$1,$AG3886))+1,FIND("=",$AG3886,FIND(AI$1,$AG3886))-FIND(":",$AG3886,FIND(AI$1,$AG3886))-1)),"卖家未填"))</f>
        <v>450</v>
      </c>
      <c r="K3886" s="11" t="str">
        <f>IF(AJ$1="","",IFERROR(TRIM(MID($AG3886,FIND(":",$AG3886,FIND(AJ$1,$AG3886))+1,FIND("=",$AG3886,FIND(AJ$1,$AG3886))-FIND(":",$AG3886,FIND(AJ$1,$AG3886))-1)),"卖家未填"))</f>
        <v>卖家未填</v>
      </c>
      <c r="L3886" s="11" t="str">
        <f>IF(AK$1="","",IFERROR(TRIM(MID($AG3886,FIND(":",$AG3886,FIND(AK$1,$AG3886))+1,FIND("=",$AG3886,FIND(AK$1,$AG3886))-FIND(":",$AG3886,FIND(AK$1,$AG3886))-1)),"卖家未填"))</f>
        <v>卖家未填</v>
      </c>
      <c r="M3886" s="11" t="str">
        <f>IF(AL$1="","",IFERROR(TRIM(MID($AG3886,FIND(":",$AG3886,FIND(AL$1,$AG3886))+1,FIND("=",$AG3886,FIND(AL$1,$AG3886))-FIND(":",$AG3886,FIND(AL$1,$AG3886))-1)),"卖家未填"))</f>
        <v>散装</v>
      </c>
      <c r="N3886" s="11" t="s">
        <v>3908</v>
      </c>
      <c r="O3886" s="11" t="s">
        <v>4712</v>
      </c>
      <c r="P3886" s="13">
        <v>9.8000000000000007</v>
      </c>
      <c r="Q3886" s="13">
        <v>7.5</v>
      </c>
      <c r="R3886" s="11">
        <v>7.5</v>
      </c>
      <c r="S3886" s="14">
        <f>IFERROR(V3886/T3886,"0")</f>
        <v>26.25</v>
      </c>
      <c r="T3886" s="11">
        <v>2</v>
      </c>
      <c r="U3886" s="11">
        <v>7</v>
      </c>
      <c r="V3886" s="15">
        <f>R3886*U3886</f>
        <v>52.5</v>
      </c>
      <c r="W3886" s="11">
        <v>1</v>
      </c>
      <c r="X3886" s="11">
        <v>5</v>
      </c>
      <c r="Y3886" s="11">
        <v>42403687198</v>
      </c>
      <c r="Z3886" s="11">
        <v>36731424</v>
      </c>
      <c r="AA3886" s="16">
        <f>IFERROR((MID(AE3886,FIND("ends=",AE3886)+5,FIND("000&amp;starts",AE3886)-FIND("ends=",AE3886)-5)+8*3600)/86400+70*365+19,"")</f>
        <v>42031.700358796297</v>
      </c>
      <c r="AB3886" s="17" t="str">
        <f>HYPERLINK("http://item.taobao.com/item.htm?id="&amp;Y3886,"点击查看")</f>
        <v>点击查看</v>
      </c>
      <c r="AC3886" s="11">
        <f>YEAR(D3886)</f>
        <v>2008</v>
      </c>
      <c r="AD3886" s="11"/>
      <c r="AE3886" s="11" t="s">
        <v>9034</v>
      </c>
      <c r="AF3886" s="11"/>
      <c r="AG3886" s="11" t="s">
        <v>12043</v>
      </c>
    </row>
    <row r="3887" spans="1:33" x14ac:dyDescent="0.15">
      <c r="A3887" s="11" t="s">
        <v>14947</v>
      </c>
      <c r="B3887" s="11" t="s">
        <v>17082</v>
      </c>
      <c r="C3887" s="11" t="s">
        <v>14946</v>
      </c>
      <c r="D3887" s="12">
        <v>40129</v>
      </c>
      <c r="E3887" s="11" t="s">
        <v>15006</v>
      </c>
      <c r="F3887" s="11" t="s">
        <v>15007</v>
      </c>
      <c r="G3887" s="11" t="s">
        <v>62</v>
      </c>
      <c r="H3887" s="11" t="s">
        <v>10322</v>
      </c>
      <c r="I3887" s="11" t="str">
        <f>IF(AH$1="","",IFERROR(TRIM(MID($AG3887,FIND(":",$AG3887,FIND(AH$1,$AG3887))+1,FIND("=",$AG3887,FIND(AH$1,$AG3887))-FIND(":",$AG3887,FIND(AH$1,$AG3887))-1)),"卖家未填"))</f>
        <v>卖家未填</v>
      </c>
      <c r="J3887" s="11" t="str">
        <f>IF(AI$1="","",IFERROR(TRIM(MID($AG3887,FIND(":",$AG3887,FIND(AI$1,$AG3887))+1,FIND("=",$AG3887,FIND(AI$1,$AG3887))-FIND(":",$AG3887,FIND(AI$1,$AG3887))-1)),"卖家未填"))</f>
        <v>500</v>
      </c>
      <c r="K3887" s="11" t="str">
        <f>IF(AJ$1="","",IFERROR(TRIM(MID($AG3887,FIND(":",$AG3887,FIND(AJ$1,$AG3887))+1,FIND("=",$AG3887,FIND(AJ$1,$AG3887))-FIND(":",$AG3887,FIND(AJ$1,$AG3887))-1)),"卖家未填"))</f>
        <v>卖家未填</v>
      </c>
      <c r="L3887" s="11" t="str">
        <f>IF(AK$1="","",IFERROR(TRIM(MID($AG3887,FIND(":",$AG3887,FIND(AK$1,$AG3887))+1,FIND("=",$AG3887,FIND(AK$1,$AG3887))-FIND(":",$AG3887,FIND(AK$1,$AG3887))-1)),"卖家未填"))</f>
        <v>卖家未填</v>
      </c>
      <c r="M3887" s="11" t="str">
        <f>IF(AL$1="","",IFERROR(TRIM(MID($AG3887,FIND(":",$AG3887,FIND(AL$1,$AG3887))+1,FIND("=",$AG3887,FIND(AL$1,$AG3887))-FIND(":",$AG3887,FIND(AL$1,$AG3887))-1)),"卖家未填"))</f>
        <v>散装</v>
      </c>
      <c r="N3887" s="11" t="s">
        <v>4157</v>
      </c>
      <c r="O3887" s="11" t="s">
        <v>4525</v>
      </c>
      <c r="P3887" s="13">
        <v>7.5</v>
      </c>
      <c r="Q3887" s="13"/>
      <c r="R3887" s="11">
        <v>7.5</v>
      </c>
      <c r="S3887" s="14">
        <f>IFERROR(V3887/T3887,"0")</f>
        <v>26.25</v>
      </c>
      <c r="T3887" s="11">
        <v>2</v>
      </c>
      <c r="U3887" s="11">
        <v>7</v>
      </c>
      <c r="V3887" s="15">
        <f>R3887*U3887</f>
        <v>52.5</v>
      </c>
      <c r="W3887" s="11">
        <v>2</v>
      </c>
      <c r="X3887" s="11">
        <v>1</v>
      </c>
      <c r="Y3887" s="11">
        <v>42464826610</v>
      </c>
      <c r="Z3887" s="11">
        <v>59809597</v>
      </c>
      <c r="AA3887" s="16">
        <f>IFERROR((MID(AE3887,FIND("ends=",AE3887)+5,FIND("000&amp;starts",AE3887)-FIND("ends=",AE3887)-5)+8*3600)/86400+70*365+19,"")</f>
        <v>42033.645046296297</v>
      </c>
      <c r="AB3887" s="17" t="str">
        <f>HYPERLINK("http://item.taobao.com/item.htm?id="&amp;Y3887,"点击查看")</f>
        <v>点击查看</v>
      </c>
      <c r="AC3887" s="11">
        <f>YEAR(D3887)</f>
        <v>2009</v>
      </c>
      <c r="AD3887" s="11"/>
      <c r="AE3887" s="11" t="s">
        <v>9295</v>
      </c>
      <c r="AF3887" s="11"/>
      <c r="AG3887" s="11" t="s">
        <v>14043</v>
      </c>
    </row>
    <row r="3888" spans="1:33" x14ac:dyDescent="0.15">
      <c r="A3888" s="11" t="s">
        <v>14910</v>
      </c>
      <c r="B3888" s="11" t="s">
        <v>15822</v>
      </c>
      <c r="C3888" s="11" t="s">
        <v>14912</v>
      </c>
      <c r="D3888" s="12">
        <v>41730</v>
      </c>
      <c r="E3888" s="11" t="s">
        <v>14987</v>
      </c>
      <c r="F3888" s="11" t="s">
        <v>15002</v>
      </c>
      <c r="G3888" s="11" t="s">
        <v>57</v>
      </c>
      <c r="H3888" s="11" t="s">
        <v>10322</v>
      </c>
      <c r="I3888" s="11" t="str">
        <f>IF(AH$1="","",IFERROR(TRIM(MID($AG3888,FIND(":",$AG3888,FIND(AH$1,$AG3888))+1,FIND("=",$AG3888,FIND(AH$1,$AG3888))-FIND(":",$AG3888,FIND(AH$1,$AG3888))-1)),"卖家未填"))</f>
        <v>卖家未填</v>
      </c>
      <c r="J3888" s="11" t="str">
        <f>IF(AI$1="","",IFERROR(TRIM(MID($AG3888,FIND(":",$AG3888,FIND(AI$1,$AG3888))+1,FIND("=",$AG3888,FIND(AI$1,$AG3888))-FIND(":",$AG3888,FIND(AI$1,$AG3888))-1)),"卖家未填"))</f>
        <v>1000</v>
      </c>
      <c r="K3888" s="11" t="str">
        <f>IF(AJ$1="","",IFERROR(TRIM(MID($AG3888,FIND(":",$AG3888,FIND(AJ$1,$AG3888))+1,FIND("=",$AG3888,FIND(AJ$1,$AG3888))-FIND(":",$AG3888,FIND(AJ$1,$AG3888))-1)),"卖家未填"))</f>
        <v>卖家未填</v>
      </c>
      <c r="L3888" s="11" t="str">
        <f>IF(AK$1="","",IFERROR(TRIM(MID($AG3888,FIND(":",$AG3888,FIND(AK$1,$AG3888))+1,FIND("=",$AG3888,FIND(AK$1,$AG3888))-FIND(":",$AG3888,FIND(AK$1,$AG3888))-1)),"卖家未填"))</f>
        <v>卖家未填</v>
      </c>
      <c r="M3888" s="11" t="str">
        <f>IF(AL$1="","",IFERROR(TRIM(MID($AG3888,FIND(":",$AG3888,FIND(AL$1,$AG3888))+1,FIND("=",$AG3888,FIND(AL$1,$AG3888))-FIND(":",$AG3888,FIND(AL$1,$AG3888))-1)),"卖家未填"))</f>
        <v>散装</v>
      </c>
      <c r="N3888" s="11" t="s">
        <v>3166</v>
      </c>
      <c r="O3888" s="11" t="s">
        <v>4549</v>
      </c>
      <c r="P3888" s="13">
        <v>21</v>
      </c>
      <c r="Q3888" s="13">
        <v>17.350000000000001</v>
      </c>
      <c r="R3888" s="11">
        <v>17.350000000000001</v>
      </c>
      <c r="S3888" s="14">
        <f>IFERROR(V3888/T3888,"0")</f>
        <v>17.350000000000001</v>
      </c>
      <c r="T3888" s="11">
        <v>3</v>
      </c>
      <c r="U3888" s="11">
        <v>3</v>
      </c>
      <c r="V3888" s="15">
        <f>R3888*U3888</f>
        <v>52.050000000000004</v>
      </c>
      <c r="W3888" s="11">
        <v>4</v>
      </c>
      <c r="X3888" s="11">
        <v>24</v>
      </c>
      <c r="Y3888" s="11">
        <v>38822775667</v>
      </c>
      <c r="Z3888" s="11">
        <v>109879910</v>
      </c>
      <c r="AA3888" s="16">
        <f>IFERROR((MID(AE3888,FIND("ends=",AE3888)+5,FIND("000&amp;starts",AE3888)-FIND("ends=",AE3888)-5)+8*3600)/86400+70*365+19,"")</f>
        <v>42029.893090277779</v>
      </c>
      <c r="AB3888" s="17" t="str">
        <f>HYPERLINK("http://item.taobao.com/item.htm?id="&amp;Y3888,"点击查看")</f>
        <v>点击查看</v>
      </c>
      <c r="AC3888" s="11">
        <f>YEAR(D3888)</f>
        <v>2014</v>
      </c>
      <c r="AD3888" s="11"/>
      <c r="AE3888" s="11" t="s">
        <v>8243</v>
      </c>
      <c r="AF3888" s="11"/>
      <c r="AG3888" s="11" t="s">
        <v>13777</v>
      </c>
    </row>
    <row r="3889" spans="1:33" x14ac:dyDescent="0.15">
      <c r="A3889" s="11" t="s">
        <v>14910</v>
      </c>
      <c r="B3889" s="11" t="s">
        <v>16752</v>
      </c>
      <c r="C3889" s="11" t="s">
        <v>14907</v>
      </c>
      <c r="D3889" s="12">
        <v>41312</v>
      </c>
      <c r="E3889" s="11" t="s">
        <v>14957</v>
      </c>
      <c r="F3889" s="11" t="s">
        <v>14958</v>
      </c>
      <c r="G3889" s="11" t="s">
        <v>21</v>
      </c>
      <c r="H3889" s="11" t="s">
        <v>10830</v>
      </c>
      <c r="I3889" s="11" t="str">
        <f>IF(AH$1="","",IFERROR(TRIM(MID($AG3889,FIND(":",$AG3889,FIND(AH$1,$AG3889))+1,FIND("=",$AG3889,FIND(AH$1,$AG3889))-FIND(":",$AG3889,FIND(AH$1,$AG3889))-1)),"卖家未填"))</f>
        <v>卖家未填</v>
      </c>
      <c r="J3889" s="11" t="str">
        <f>IF(AI$1="","",IFERROR(TRIM(MID($AG3889,FIND(":",$AG3889,FIND(AI$1,$AG3889))+1,FIND("=",$AG3889,FIND(AI$1,$AG3889))-FIND(":",$AG3889,FIND(AI$1,$AG3889))-1)),"卖家未填"))</f>
        <v>500</v>
      </c>
      <c r="K3889" s="11" t="str">
        <f>IF(AJ$1="","",IFERROR(TRIM(MID($AG3889,FIND(":",$AG3889,FIND(AJ$1,$AG3889))+1,FIND("=",$AG3889,FIND(AJ$1,$AG3889))-FIND(":",$AG3889,FIND(AJ$1,$AG3889))-1)),"卖家未填"))</f>
        <v>3人份</v>
      </c>
      <c r="L3889" s="11" t="str">
        <f>IF(AK$1="","",IFERROR(TRIM(MID($AG3889,FIND(":",$AG3889,FIND(AK$1,$AG3889))+1,FIND("=",$AG3889,FIND(AK$1,$AG3889))-FIND(":",$AG3889,FIND(AK$1,$AG3889))-1)),"卖家未填"))</f>
        <v>卖家未填</v>
      </c>
      <c r="M3889" s="11" t="str">
        <f>IF(AL$1="","",IFERROR(TRIM(MID($AG3889,FIND(":",$AG3889,FIND(AL$1,$AG3889))+1,FIND("=",$AG3889,FIND(AL$1,$AG3889))-FIND(":",$AG3889,FIND(AL$1,$AG3889))-1)),"卖家未填"))</f>
        <v>散装</v>
      </c>
      <c r="N3889" s="11" t="s">
        <v>3442</v>
      </c>
      <c r="O3889" s="11" t="s">
        <v>4472</v>
      </c>
      <c r="P3889" s="13">
        <v>6.5</v>
      </c>
      <c r="Q3889" s="13"/>
      <c r="R3889" s="11">
        <v>6.5</v>
      </c>
      <c r="S3889" s="14">
        <f>IFERROR(V3889/T3889,"0")</f>
        <v>17.333333333333332</v>
      </c>
      <c r="T3889" s="11">
        <v>3</v>
      </c>
      <c r="U3889" s="11">
        <v>8</v>
      </c>
      <c r="V3889" s="15">
        <f>R3889*U3889</f>
        <v>52</v>
      </c>
      <c r="W3889" s="11">
        <v>3</v>
      </c>
      <c r="X3889" s="11">
        <v>1</v>
      </c>
      <c r="Y3889" s="11">
        <v>42653460435</v>
      </c>
      <c r="Z3889" s="11">
        <v>102184514</v>
      </c>
      <c r="AA3889" s="16">
        <f>IFERROR((MID(AE3889,FIND("ends=",AE3889)+5,FIND("000&amp;starts",AE3889)-FIND("ends=",AE3889)-5)+8*3600)/86400+70*365+19,"")</f>
        <v>42033.52175925926</v>
      </c>
      <c r="AB3889" s="17" t="str">
        <f>HYPERLINK("http://item.taobao.com/item.htm?id="&amp;Y3889,"点击查看")</f>
        <v>点击查看</v>
      </c>
      <c r="AC3889" s="11">
        <f>YEAR(D3889)</f>
        <v>2013</v>
      </c>
      <c r="AD3889" s="11"/>
      <c r="AE3889" s="11" t="s">
        <v>8541</v>
      </c>
      <c r="AF3889" s="11" t="s">
        <v>10145</v>
      </c>
      <c r="AG3889" s="11" t="s">
        <v>14025</v>
      </c>
    </row>
    <row r="3890" spans="1:33" x14ac:dyDescent="0.15">
      <c r="A3890" s="11" t="s">
        <v>14910</v>
      </c>
      <c r="B3890" s="11" t="s">
        <v>16806</v>
      </c>
      <c r="C3890" s="11" t="s">
        <v>14914</v>
      </c>
      <c r="D3890" s="12">
        <v>41787</v>
      </c>
      <c r="E3890" s="11" t="s">
        <v>14959</v>
      </c>
      <c r="F3890" s="11" t="s">
        <v>14969</v>
      </c>
      <c r="G3890" s="11" t="s">
        <v>29</v>
      </c>
      <c r="H3890" s="11" t="s">
        <v>10322</v>
      </c>
      <c r="I3890" s="11" t="str">
        <f>IF(AH$1="","",IFERROR(TRIM(MID($AG3890,FIND(":",$AG3890,FIND(AH$1,$AG3890))+1,FIND("=",$AG3890,FIND(AH$1,$AG3890))-FIND(":",$AG3890,FIND(AH$1,$AG3890))-1)),"卖家未填"))</f>
        <v>卖家未填</v>
      </c>
      <c r="J3890" s="11" t="str">
        <f>IF(AI$1="","",IFERROR(TRIM(MID($AG3890,FIND(":",$AG3890,FIND(AI$1,$AG3890))+1,FIND("=",$AG3890,FIND(AI$1,$AG3890))-FIND(":",$AG3890,FIND(AI$1,$AG3890))-1)),"卖家未填"))</f>
        <v>400</v>
      </c>
      <c r="K3890" s="11" t="str">
        <f>IF(AJ$1="","",IFERROR(TRIM(MID($AG3890,FIND(":",$AG3890,FIND(AJ$1,$AG3890))+1,FIND("=",$AG3890,FIND(AJ$1,$AG3890))-FIND(":",$AG3890,FIND(AJ$1,$AG3890))-1)),"卖家未填"))</f>
        <v>卖家未填</v>
      </c>
      <c r="L3890" s="11" t="str">
        <f>IF(AK$1="","",IFERROR(TRIM(MID($AG3890,FIND(":",$AG3890,FIND(AK$1,$AG3890))+1,FIND("=",$AG3890,FIND(AK$1,$AG3890))-FIND(":",$AG3890,FIND(AK$1,$AG3890))-1)),"卖家未填"))</f>
        <v>卖家未填</v>
      </c>
      <c r="M3890" s="11" t="str">
        <f>IF(AL$1="","",IFERROR(TRIM(MID($AG3890,FIND(":",$AG3890,FIND(AL$1,$AG3890))+1,FIND("=",$AG3890,FIND(AL$1,$AG3890))-FIND(":",$AG3890,FIND(AL$1,$AG3890))-1)),"卖家未填"))</f>
        <v>包装</v>
      </c>
      <c r="N3890" s="11" t="s">
        <v>3549</v>
      </c>
      <c r="O3890" s="11" t="s">
        <v>4920</v>
      </c>
      <c r="P3890" s="13">
        <v>13</v>
      </c>
      <c r="Q3890" s="13"/>
      <c r="R3890" s="11">
        <v>13</v>
      </c>
      <c r="S3890" s="14">
        <f>IFERROR(V3890/T3890,"0")</f>
        <v>17.333333333333332</v>
      </c>
      <c r="T3890" s="11">
        <v>3</v>
      </c>
      <c r="U3890" s="11">
        <v>4</v>
      </c>
      <c r="V3890" s="15">
        <f>R3890*U3890</f>
        <v>52</v>
      </c>
      <c r="W3890" s="11">
        <v>1</v>
      </c>
      <c r="X3890" s="11">
        <v>5</v>
      </c>
      <c r="Y3890" s="11">
        <v>42906799964</v>
      </c>
      <c r="Z3890" s="11">
        <v>111164919</v>
      </c>
      <c r="AA3890" s="16">
        <f>IFERROR((MID(AE3890,FIND("ends=",AE3890)+5,FIND("000&amp;starts",AE3890)-FIND("ends=",AE3890)-5)+8*3600)/86400+70*365+19,"")</f>
        <v>42034.823483796295</v>
      </c>
      <c r="AB3890" s="17" t="str">
        <f>HYPERLINK("http://item.taobao.com/item.htm?id="&amp;Y3890,"点击查看")</f>
        <v>点击查看</v>
      </c>
      <c r="AC3890" s="11">
        <f>YEAR(D3890)</f>
        <v>2014</v>
      </c>
      <c r="AD3890" s="11"/>
      <c r="AE3890" s="11" t="s">
        <v>8657</v>
      </c>
      <c r="AF3890" s="11"/>
      <c r="AG3890" s="11" t="s">
        <v>14130</v>
      </c>
    </row>
    <row r="3891" spans="1:33" x14ac:dyDescent="0.15">
      <c r="A3891" s="11" t="s">
        <v>14931</v>
      </c>
      <c r="B3891" s="11" t="s">
        <v>16434</v>
      </c>
      <c r="C3891" s="11" t="s">
        <v>14930</v>
      </c>
      <c r="D3891" s="12">
        <v>40940</v>
      </c>
      <c r="E3891" s="11" t="s">
        <v>14959</v>
      </c>
      <c r="F3891" s="11" t="s">
        <v>15030</v>
      </c>
      <c r="G3891" s="11" t="s">
        <v>78</v>
      </c>
      <c r="H3891" s="11" t="s">
        <v>10880</v>
      </c>
      <c r="I3891" s="11" t="str">
        <f>IF(AH$1="","",IFERROR(TRIM(MID($AG3891,FIND(":",$AG3891,FIND(AH$1,$AG3891))+1,FIND("=",$AG3891,FIND(AH$1,$AG3891))-FIND(":",$AG3891,FIND(AH$1,$AG3891))-1)),"卖家未填"))</f>
        <v>方糕</v>
      </c>
      <c r="J3891" s="11" t="str">
        <f>IF(AI$1="","",IFERROR(TRIM(MID($AG3891,FIND(":",$AG3891,FIND(AI$1,$AG3891))+1,FIND("=",$AG3891,FIND(AI$1,$AG3891))-FIND(":",$AG3891,FIND(AI$1,$AG3891))-1)),"卖家未填"))</f>
        <v>400</v>
      </c>
      <c r="K3891" s="11" t="str">
        <f>IF(AJ$1="","",IFERROR(TRIM(MID($AG3891,FIND(":",$AG3891,FIND(AJ$1,$AG3891))+1,FIND("=",$AG3891,FIND(AJ$1,$AG3891))-FIND(":",$AG3891,FIND(AJ$1,$AG3891))-1)),"卖家未填"))</f>
        <v>卖家未填</v>
      </c>
      <c r="L3891" s="11" t="str">
        <f>IF(AK$1="","",IFERROR(TRIM(MID($AG3891,FIND(":",$AG3891,FIND(AK$1,$AG3891))+1,FIND("=",$AG3891,FIND(AK$1,$AG3891))-FIND(":",$AG3891,FIND(AK$1,$AG3891))-1)),"卖家未填"))</f>
        <v>卖家未填</v>
      </c>
      <c r="M3891" s="11" t="str">
        <f>IF(AL$1="","",IFERROR(TRIM(MID($AG3891,FIND(":",$AG3891,FIND(AL$1,$AG3891))+1,FIND("=",$AG3891,FIND(AL$1,$AG3891))-FIND(":",$AG3891,FIND(AL$1,$AG3891))-1)),"卖家未填"))</f>
        <v>散装</v>
      </c>
      <c r="N3891" s="11" t="s">
        <v>3728</v>
      </c>
      <c r="O3891" s="11" t="s">
        <v>4665</v>
      </c>
      <c r="P3891" s="13">
        <v>26</v>
      </c>
      <c r="Q3891" s="13"/>
      <c r="R3891" s="11">
        <v>26</v>
      </c>
      <c r="S3891" s="14">
        <f>IFERROR(V3891/T3891,"0")</f>
        <v>26</v>
      </c>
      <c r="T3891" s="11">
        <v>2</v>
      </c>
      <c r="U3891" s="11">
        <v>2</v>
      </c>
      <c r="V3891" s="15">
        <f>R3891*U3891</f>
        <v>52</v>
      </c>
      <c r="W3891" s="11">
        <v>1</v>
      </c>
      <c r="X3891" s="11">
        <v>9</v>
      </c>
      <c r="Y3891" s="11">
        <v>16084154920</v>
      </c>
      <c r="Z3891" s="11">
        <v>70345899</v>
      </c>
      <c r="AA3891" s="16">
        <f>IFERROR((MID(AE3891,FIND("ends=",AE3891)+5,FIND("000&amp;starts",AE3891)-FIND("ends=",AE3891)-5)+8*3600)/86400+70*365+19,"")</f>
        <v>42030.296932870369</v>
      </c>
      <c r="AB3891" s="17" t="str">
        <f>HYPERLINK("http://item.taobao.com/item.htm?id="&amp;Y3891,"点击查看")</f>
        <v>点击查看</v>
      </c>
      <c r="AC3891" s="11">
        <f>YEAR(D3891)</f>
        <v>2012</v>
      </c>
      <c r="AD3891" s="11"/>
      <c r="AE3891" s="11" t="s">
        <v>8845</v>
      </c>
      <c r="AF3891" s="11" t="s">
        <v>10195</v>
      </c>
      <c r="AG3891" s="11" t="s">
        <v>14291</v>
      </c>
    </row>
    <row r="3892" spans="1:33" x14ac:dyDescent="0.15">
      <c r="A3892" s="11" t="s">
        <v>14952</v>
      </c>
      <c r="B3892" s="11" t="s">
        <v>16116</v>
      </c>
      <c r="C3892" s="11" t="s">
        <v>14953</v>
      </c>
      <c r="D3892" s="12">
        <v>41035</v>
      </c>
      <c r="E3892" s="11" t="s">
        <v>14967</v>
      </c>
      <c r="F3892" s="11" t="s">
        <v>14968</v>
      </c>
      <c r="G3892" s="11" t="s">
        <v>28</v>
      </c>
      <c r="H3892" s="11" t="s">
        <v>10458</v>
      </c>
      <c r="I3892" s="11" t="str">
        <f>IF(AH$1="","",IFERROR(TRIM(MID($AG3892,FIND(":",$AG3892,FIND(AH$1,$AG3892))+1,FIND("=",$AG3892,FIND(AH$1,$AG3892))-FIND(":",$AG3892,FIND(AH$1,$AG3892))-1)),"卖家未填"))</f>
        <v>年糕条</v>
      </c>
      <c r="J3892" s="11" t="str">
        <f>IF(AI$1="","",IFERROR(TRIM(MID($AG3892,FIND(":",$AG3892,FIND(AI$1,$AG3892))+1,FIND("=",$AG3892,FIND(AI$1,$AG3892))-FIND(":",$AG3892,FIND(AI$1,$AG3892))-1)),"卖家未填"))</f>
        <v>600</v>
      </c>
      <c r="K3892" s="11" t="str">
        <f>IF(AJ$1="","",IFERROR(TRIM(MID($AG3892,FIND(":",$AG3892,FIND(AJ$1,$AG3892))+1,FIND("=",$AG3892,FIND(AJ$1,$AG3892))-FIND(":",$AG3892,FIND(AJ$1,$AG3892))-1)),"卖家未填"))</f>
        <v>卖家未填</v>
      </c>
      <c r="L3892" s="11" t="str">
        <f>IF(AK$1="","",IFERROR(TRIM(MID($AG3892,FIND(":",$AG3892,FIND(AK$1,$AG3892))+1,FIND("=",$AG3892,FIND(AK$1,$AG3892))-FIND(":",$AG3892,FIND(AK$1,$AG3892))-1)),"卖家未填"))</f>
        <v>卖家未填</v>
      </c>
      <c r="M3892" s="11" t="str">
        <f>IF(AL$1="","",IFERROR(TRIM(MID($AG3892,FIND(":",$AG3892,FIND(AL$1,$AG3892))+1,FIND("=",$AG3892,FIND(AL$1,$AG3892))-FIND(":",$AG3892,FIND(AL$1,$AG3892))-1)),"卖家未填"))</f>
        <v>散装</v>
      </c>
      <c r="N3892" s="11" t="s">
        <v>3980</v>
      </c>
      <c r="O3892" s="11" t="s">
        <v>4599</v>
      </c>
      <c r="P3892" s="13">
        <v>13</v>
      </c>
      <c r="Q3892" s="13"/>
      <c r="R3892" s="11">
        <v>13</v>
      </c>
      <c r="S3892" s="14">
        <f>IFERROR(V3892/T3892,"0")</f>
        <v>26</v>
      </c>
      <c r="T3892" s="11">
        <v>2</v>
      </c>
      <c r="U3892" s="11">
        <v>4</v>
      </c>
      <c r="V3892" s="15">
        <f>R3892*U3892</f>
        <v>52</v>
      </c>
      <c r="W3892" s="11">
        <v>0</v>
      </c>
      <c r="X3892" s="11">
        <v>1</v>
      </c>
      <c r="Y3892" s="11">
        <v>42296586167</v>
      </c>
      <c r="Z3892" s="11">
        <v>71768027</v>
      </c>
      <c r="AA3892" s="16">
        <f>IFERROR((MID(AE3892,FIND("ends=",AE3892)+5,FIND("000&amp;starts",AE3892)-FIND("ends=",AE3892)-5)+8*3600)/86400+70*365+19,"")</f>
        <v>42032.47519675926</v>
      </c>
      <c r="AB3892" s="17" t="str">
        <f>HYPERLINK("http://item.taobao.com/item.htm?id="&amp;Y3892,"点击查看")</f>
        <v>点击查看</v>
      </c>
      <c r="AC3892" s="11">
        <f>YEAR(D3892)</f>
        <v>2012</v>
      </c>
      <c r="AD3892" s="11"/>
      <c r="AE3892" s="11" t="s">
        <v>9109</v>
      </c>
      <c r="AF3892" s="11" t="s">
        <v>9730</v>
      </c>
      <c r="AG3892" s="11" t="s">
        <v>11754</v>
      </c>
    </row>
    <row r="3893" spans="1:33" x14ac:dyDescent="0.15">
      <c r="A3893" s="11" t="s">
        <v>14947</v>
      </c>
      <c r="B3893" s="11" t="s">
        <v>17126</v>
      </c>
      <c r="C3893" s="11" t="s">
        <v>14948</v>
      </c>
      <c r="D3893" s="12">
        <v>41952</v>
      </c>
      <c r="E3893" s="11" t="s">
        <v>14957</v>
      </c>
      <c r="F3893" s="11" t="s">
        <v>10844</v>
      </c>
      <c r="G3893" s="11" t="s">
        <v>61</v>
      </c>
      <c r="H3893" s="11" t="s">
        <v>10322</v>
      </c>
      <c r="I3893" s="11" t="str">
        <f>IF(AH$1="","",IFERROR(TRIM(MID($AG3893,FIND(":",$AG3893,FIND(AH$1,$AG3893))+1,FIND("=",$AG3893,FIND(AH$1,$AG3893))-FIND(":",$AG3893,FIND(AH$1,$AG3893))-1)),"卖家未填"))</f>
        <v>卖家未填</v>
      </c>
      <c r="J3893" s="11" t="str">
        <f>IF(AI$1="","",IFERROR(TRIM(MID($AG3893,FIND(":",$AG3893,FIND(AI$1,$AG3893))+1,FIND("=",$AG3893,FIND(AI$1,$AG3893))-FIND(":",$AG3893,FIND(AI$1,$AG3893))-1)),"卖家未填"))</f>
        <v>300</v>
      </c>
      <c r="K3893" s="11" t="str">
        <f>IF(AJ$1="","",IFERROR(TRIM(MID($AG3893,FIND(":",$AG3893,FIND(AJ$1,$AG3893))+1,FIND("=",$AG3893,FIND(AJ$1,$AG3893))-FIND(":",$AG3893,FIND(AJ$1,$AG3893))-1)),"卖家未填"))</f>
        <v>卖家未填</v>
      </c>
      <c r="L3893" s="11" t="str">
        <f>IF(AK$1="","",IFERROR(TRIM(MID($AG3893,FIND(":",$AG3893,FIND(AK$1,$AG3893))+1,FIND("=",$AG3893,FIND(AK$1,$AG3893))-FIND(":",$AG3893,FIND(AK$1,$AG3893))-1)),"卖家未填"))</f>
        <v>卖家未填</v>
      </c>
      <c r="M3893" s="11" t="str">
        <f>IF(AL$1="","",IFERROR(TRIM(MID($AG3893,FIND(":",$AG3893,FIND(AL$1,$AG3893))+1,FIND("=",$AG3893,FIND(AL$1,$AG3893))-FIND(":",$AG3893,FIND(AL$1,$AG3893))-1)),"卖家未填"))</f>
        <v>包装</v>
      </c>
      <c r="N3893" s="18" t="s">
        <v>11036</v>
      </c>
      <c r="O3893" s="11" t="s">
        <v>5010</v>
      </c>
      <c r="P3893" s="13">
        <v>26</v>
      </c>
      <c r="Q3893" s="13"/>
      <c r="R3893" s="11">
        <v>26</v>
      </c>
      <c r="S3893" s="14">
        <f>IFERROR(V3893/T3893,"0")</f>
        <v>26</v>
      </c>
      <c r="T3893" s="11">
        <v>2</v>
      </c>
      <c r="U3893" s="11">
        <v>2</v>
      </c>
      <c r="V3893" s="15">
        <f>R3893*U3893</f>
        <v>52</v>
      </c>
      <c r="W3893" s="11">
        <v>2</v>
      </c>
      <c r="X3893" s="11"/>
      <c r="Y3893" s="11">
        <v>43214392488</v>
      </c>
      <c r="Z3893" s="11">
        <v>114959084</v>
      </c>
      <c r="AA3893" s="16">
        <f>IFERROR((MID(AE3893,FIND("ends=",AE3893)+5,FIND("000&amp;starts",AE3893)-FIND("ends=",AE3893)-5)+8*3600)/86400+70*365+19,"")</f>
        <v>42034.574988425928</v>
      </c>
      <c r="AB3893" s="17" t="str">
        <f>HYPERLINK("http://item.taobao.com/item.htm?id="&amp;Y3893,"点击查看")</f>
        <v>点击查看</v>
      </c>
      <c r="AC3893" s="11">
        <f>YEAR(D3893)</f>
        <v>2014</v>
      </c>
      <c r="AD3893" s="11"/>
      <c r="AE3893" s="11" t="s">
        <v>9407</v>
      </c>
      <c r="AF3893" s="11"/>
      <c r="AG3893" s="11" t="s">
        <v>14771</v>
      </c>
    </row>
    <row r="3894" spans="1:33" x14ac:dyDescent="0.15">
      <c r="A3894" s="11" t="s">
        <v>14947</v>
      </c>
      <c r="B3894" s="11" t="s">
        <v>16129</v>
      </c>
      <c r="C3894" s="11" t="s">
        <v>14946</v>
      </c>
      <c r="D3894" s="12">
        <v>41357</v>
      </c>
      <c r="E3894" s="11" t="s">
        <v>24</v>
      </c>
      <c r="F3894" s="11" t="s">
        <v>24</v>
      </c>
      <c r="G3894" s="11" t="s">
        <v>24</v>
      </c>
      <c r="H3894" s="11" t="s">
        <v>10322</v>
      </c>
      <c r="I3894" s="11" t="str">
        <f>IF(AH$1="","",IFERROR(TRIM(MID($AG3894,FIND(":",$AG3894,FIND(AH$1,$AG3894))+1,FIND("=",$AG3894,FIND(AH$1,$AG3894))-FIND(":",$AG3894,FIND(AH$1,$AG3894))-1)),"卖家未填"))</f>
        <v>卖家未填</v>
      </c>
      <c r="J3894" s="11" t="str">
        <f>IF(AI$1="","",IFERROR(TRIM(MID($AG3894,FIND(":",$AG3894,FIND(AI$1,$AG3894))+1,FIND("=",$AG3894,FIND(AI$1,$AG3894))-FIND(":",$AG3894,FIND(AI$1,$AG3894))-1)),"卖家未填"))</f>
        <v>250</v>
      </c>
      <c r="K3894" s="11" t="str">
        <f>IF(AJ$1="","",IFERROR(TRIM(MID($AG3894,FIND(":",$AG3894,FIND(AJ$1,$AG3894))+1,FIND("=",$AG3894,FIND(AJ$1,$AG3894))-FIND(":",$AG3894,FIND(AJ$1,$AG3894))-1)),"卖家未填"))</f>
        <v>卖家未填</v>
      </c>
      <c r="L3894" s="11" t="str">
        <f>IF(AK$1="","",IFERROR(TRIM(MID($AG3894,FIND(":",$AG3894,FIND(AK$1,$AG3894))+1,FIND("=",$AG3894,FIND(AK$1,$AG3894))-FIND(":",$AG3894,FIND(AK$1,$AG3894))-1)),"卖家未填"))</f>
        <v>卖家未填</v>
      </c>
      <c r="M3894" s="11" t="str">
        <f>IF(AL$1="","",IFERROR(TRIM(MID($AG3894,FIND(":",$AG3894,FIND(AL$1,$AG3894))+1,FIND("=",$AG3894,FIND(AL$1,$AG3894))-FIND(":",$AG3894,FIND(AL$1,$AG3894))-1)),"卖家未填"))</f>
        <v>散装</v>
      </c>
      <c r="N3894" s="11" t="s">
        <v>3465</v>
      </c>
      <c r="O3894" s="11" t="s">
        <v>4806</v>
      </c>
      <c r="P3894" s="13">
        <v>14.5</v>
      </c>
      <c r="Q3894" s="13">
        <v>12.91</v>
      </c>
      <c r="R3894" s="11">
        <v>12.91</v>
      </c>
      <c r="S3894" s="14">
        <f>IFERROR(V3894/T3894,"0")</f>
        <v>25.82</v>
      </c>
      <c r="T3894" s="11">
        <v>2</v>
      </c>
      <c r="U3894" s="11">
        <v>4</v>
      </c>
      <c r="V3894" s="15">
        <f>R3894*U3894</f>
        <v>51.64</v>
      </c>
      <c r="W3894" s="11">
        <v>3</v>
      </c>
      <c r="X3894" s="11">
        <v>6</v>
      </c>
      <c r="Y3894" s="11">
        <v>37154573084</v>
      </c>
      <c r="Z3894" s="11">
        <v>102981682</v>
      </c>
      <c r="AA3894" s="16">
        <f>IFERROR((MID(AE3894,FIND("ends=",AE3894)+5,FIND("000&amp;starts",AE3894)-FIND("ends=",AE3894)-5)+8*3600)/86400+70*365+19,"")</f>
        <v>42032.569016203706</v>
      </c>
      <c r="AB3894" s="17" t="str">
        <f>HYPERLINK("http://item.taobao.com/item.htm?id="&amp;Y3894,"点击查看")</f>
        <v>点击查看</v>
      </c>
      <c r="AC3894" s="11">
        <f>YEAR(D3894)</f>
        <v>2013</v>
      </c>
      <c r="AD3894" s="11"/>
      <c r="AE3894" s="11" t="s">
        <v>9124</v>
      </c>
      <c r="AF3894" s="11"/>
      <c r="AG3894" s="11" t="s">
        <v>11382</v>
      </c>
    </row>
    <row r="3895" spans="1:33" x14ac:dyDescent="0.15">
      <c r="A3895" s="11" t="s">
        <v>14910</v>
      </c>
      <c r="B3895" s="11" t="s">
        <v>16632</v>
      </c>
      <c r="C3895" s="11" t="s">
        <v>14911</v>
      </c>
      <c r="D3895" s="12">
        <v>40380</v>
      </c>
      <c r="E3895" s="11" t="s">
        <v>14959</v>
      </c>
      <c r="F3895" s="11" t="s">
        <v>14981</v>
      </c>
      <c r="G3895" s="11" t="s">
        <v>40</v>
      </c>
      <c r="H3895" s="11" t="s">
        <v>10326</v>
      </c>
      <c r="I3895" s="11" t="str">
        <f>IF(AH$1="","",IFERROR(TRIM(MID($AG3895,FIND(":",$AG3895,FIND(AH$1,$AG3895))+1,FIND("=",$AG3895,FIND(AH$1,$AG3895))-FIND(":",$AG3895,FIND(AH$1,$AG3895))-1)),"卖家未填"))</f>
        <v>炒年糕</v>
      </c>
      <c r="J3895" s="11" t="str">
        <f>IF(AI$1="","",IFERROR(TRIM(MID($AG3895,FIND(":",$AG3895,FIND(AI$1,$AG3895))+1,FIND("=",$AG3895,FIND(AI$1,$AG3895))-FIND(":",$AG3895,FIND(AI$1,$AG3895))-1)),"卖家未填"))</f>
        <v>600</v>
      </c>
      <c r="K3895" s="11" t="str">
        <f>IF(AJ$1="","",IFERROR(TRIM(MID($AG3895,FIND(":",$AG3895,FIND(AJ$1,$AG3895))+1,FIND("=",$AG3895,FIND(AJ$1,$AG3895))-FIND(":",$AG3895,FIND(AJ$1,$AG3895))-1)),"卖家未填"))</f>
        <v>卖家未填</v>
      </c>
      <c r="L3895" s="11" t="str">
        <f>IF(AK$1="","",IFERROR(TRIM(MID($AG3895,FIND(":",$AG3895,FIND(AK$1,$AG3895))+1,FIND("=",$AG3895,FIND(AK$1,$AG3895))-FIND(":",$AG3895,FIND(AK$1,$AG3895))-1)),"卖家未填"))</f>
        <v>卖家未填</v>
      </c>
      <c r="M3895" s="11" t="str">
        <f>IF(AL$1="","",IFERROR(TRIM(MID($AG3895,FIND(":",$AG3895,FIND(AL$1,$AG3895))+1,FIND("=",$AG3895,FIND(AL$1,$AG3895))-FIND(":",$AG3895,FIND(AL$1,$AG3895))-1)),"卖家未填"))</f>
        <v>包装</v>
      </c>
      <c r="N3895" s="11" t="s">
        <v>3196</v>
      </c>
      <c r="O3895" s="11" t="s">
        <v>5151</v>
      </c>
      <c r="P3895" s="13">
        <v>12.9</v>
      </c>
      <c r="Q3895" s="13"/>
      <c r="R3895" s="11">
        <v>12.9</v>
      </c>
      <c r="S3895" s="14">
        <f>IFERROR(V3895/T3895,"0")</f>
        <v>17.2</v>
      </c>
      <c r="T3895" s="11">
        <v>3</v>
      </c>
      <c r="U3895" s="11">
        <v>4</v>
      </c>
      <c r="V3895" s="15">
        <f>R3895*U3895</f>
        <v>51.6</v>
      </c>
      <c r="W3895" s="11">
        <v>17</v>
      </c>
      <c r="X3895" s="11">
        <v>212</v>
      </c>
      <c r="Y3895" s="11">
        <v>36944002191</v>
      </c>
      <c r="Z3895" s="11">
        <v>62202979</v>
      </c>
      <c r="AA3895" s="16">
        <f>IFERROR((MID(AE3895,FIND("ends=",AE3895)+5,FIND("000&amp;starts",AE3895)-FIND("ends=",AE3895)-5)+8*3600)/86400+70*365+19,"")</f>
        <v>42030.486956018518</v>
      </c>
      <c r="AB3895" s="17" t="str">
        <f>HYPERLINK("http://item.taobao.com/item.htm?id="&amp;Y3895,"点击查看")</f>
        <v>点击查看</v>
      </c>
      <c r="AC3895" s="11">
        <f>YEAR(D3895)</f>
        <v>2010</v>
      </c>
      <c r="AD3895" s="11"/>
      <c r="AE3895" s="11" t="s">
        <v>8278</v>
      </c>
      <c r="AF3895" s="11" t="s">
        <v>9557</v>
      </c>
      <c r="AG3895" s="11" t="s">
        <v>13800</v>
      </c>
    </row>
    <row r="3896" spans="1:33" x14ac:dyDescent="0.15">
      <c r="A3896" s="11" t="s">
        <v>14910</v>
      </c>
      <c r="B3896" s="11" t="s">
        <v>16776</v>
      </c>
      <c r="C3896" s="11" t="s">
        <v>14912</v>
      </c>
      <c r="D3896" s="12">
        <v>40649</v>
      </c>
      <c r="E3896" s="11" t="s">
        <v>14979</v>
      </c>
      <c r="F3896" s="11" t="s">
        <v>15010</v>
      </c>
      <c r="G3896" s="11" t="s">
        <v>64</v>
      </c>
      <c r="H3896" s="11" t="s">
        <v>10839</v>
      </c>
      <c r="I3896" s="11" t="str">
        <f>IF(AH$1="","",IFERROR(TRIM(MID($AG3896,FIND(":",$AG3896,FIND(AH$1,$AG3896))+1,FIND("=",$AG3896,FIND(AH$1,$AG3896))-FIND(":",$AG3896,FIND(AH$1,$AG3896))-1)),"卖家未填"))</f>
        <v>卖家未填</v>
      </c>
      <c r="J3896" s="11" t="str">
        <f>IF(AI$1="","",IFERROR(TRIM(MID($AG3896,FIND(":",$AG3896,FIND(AI$1,$AG3896))+1,FIND("=",$AG3896,FIND(AI$1,$AG3896))-FIND(":",$AG3896,FIND(AI$1,$AG3896))-1)),"卖家未填"))</f>
        <v>500</v>
      </c>
      <c r="K3896" s="11" t="str">
        <f>IF(AJ$1="","",IFERROR(TRIM(MID($AG3896,FIND(":",$AG3896,FIND(AJ$1,$AG3896))+1,FIND("=",$AG3896,FIND(AJ$1,$AG3896))-FIND(":",$AG3896,FIND(AJ$1,$AG3896))-1)),"卖家未填"))</f>
        <v>卖家未填</v>
      </c>
      <c r="L3896" s="11" t="str">
        <f>IF(AK$1="","",IFERROR(TRIM(MID($AG3896,FIND(":",$AG3896,FIND(AK$1,$AG3896))+1,FIND("=",$AG3896,FIND(AK$1,$AG3896))-FIND(":",$AG3896,FIND(AK$1,$AG3896))-1)),"卖家未填"))</f>
        <v>卖家未填</v>
      </c>
      <c r="M3896" s="11" t="str">
        <f>IF(AL$1="","",IFERROR(TRIM(MID($AG3896,FIND(":",$AG3896,FIND(AL$1,$AG3896))+1,FIND("=",$AG3896,FIND(AL$1,$AG3896))-FIND(":",$AG3896,FIND(AL$1,$AG3896))-1)),"卖家未填"))</f>
        <v>散装</v>
      </c>
      <c r="N3896" s="11" t="s">
        <v>3494</v>
      </c>
      <c r="O3896" s="11" t="s">
        <v>4986</v>
      </c>
      <c r="P3896" s="13">
        <v>12.9</v>
      </c>
      <c r="Q3896" s="13"/>
      <c r="R3896" s="11">
        <v>12.9</v>
      </c>
      <c r="S3896" s="14">
        <f>IFERROR(V3896/T3896,"0")</f>
        <v>17.2</v>
      </c>
      <c r="T3896" s="11">
        <v>3</v>
      </c>
      <c r="U3896" s="11">
        <v>4</v>
      </c>
      <c r="V3896" s="15">
        <f>R3896*U3896</f>
        <v>51.6</v>
      </c>
      <c r="W3896" s="11">
        <v>4</v>
      </c>
      <c r="X3896" s="11">
        <v>1</v>
      </c>
      <c r="Y3896" s="11">
        <v>42375320577</v>
      </c>
      <c r="Z3896" s="11">
        <v>66213486</v>
      </c>
      <c r="AA3896" s="16">
        <f>IFERROR((MID(AE3896,FIND("ends=",AE3896)+5,FIND("000&amp;starts",AE3896)-FIND("ends=",AE3896)-5)+8*3600)/86400+70*365+19,"")</f>
        <v>42034.040671296301</v>
      </c>
      <c r="AB3896" s="17" t="str">
        <f>HYPERLINK("http://item.taobao.com/item.htm?id="&amp;Y3896,"点击查看")</f>
        <v>点击查看</v>
      </c>
      <c r="AC3896" s="11">
        <f>YEAR(D3896)</f>
        <v>2011</v>
      </c>
      <c r="AD3896" s="11"/>
      <c r="AE3896" s="11" t="s">
        <v>8595</v>
      </c>
      <c r="AF3896" s="11" t="s">
        <v>10154</v>
      </c>
      <c r="AG3896" s="11" t="s">
        <v>14079</v>
      </c>
    </row>
    <row r="3897" spans="1:33" x14ac:dyDescent="0.15">
      <c r="A3897" s="11" t="s">
        <v>14910</v>
      </c>
      <c r="B3897" s="11" t="s">
        <v>16548</v>
      </c>
      <c r="C3897" s="11" t="s">
        <v>14907</v>
      </c>
      <c r="D3897" s="12">
        <v>41303</v>
      </c>
      <c r="E3897" s="11" t="s">
        <v>46</v>
      </c>
      <c r="F3897" s="11" t="s">
        <v>14977</v>
      </c>
      <c r="G3897" s="11" t="s">
        <v>36</v>
      </c>
      <c r="H3897" s="11" t="s">
        <v>10322</v>
      </c>
      <c r="I3897" s="11" t="str">
        <f>IF(AH$1="","",IFERROR(TRIM(MID($AG3897,FIND(":",$AG3897,FIND(AH$1,$AG3897))+1,FIND("=",$AG3897,FIND(AH$1,$AG3897))-FIND(":",$AG3897,FIND(AH$1,$AG3897))-1)),"卖家未填"))</f>
        <v>卖家未填</v>
      </c>
      <c r="J3897" s="11" t="str">
        <f>IF(AI$1="","",IFERROR(TRIM(MID($AG3897,FIND(":",$AG3897,FIND(AI$1,$AG3897))+1,FIND("=",$AG3897,FIND(AI$1,$AG3897))-FIND(":",$AG3897,FIND(AI$1,$AG3897))-1)),"卖家未填"))</f>
        <v>500</v>
      </c>
      <c r="K3897" s="11" t="str">
        <f>IF(AJ$1="","",IFERROR(TRIM(MID($AG3897,FIND(":",$AG3897,FIND(AJ$1,$AG3897))+1,FIND("=",$AG3897,FIND(AJ$1,$AG3897))-FIND(":",$AG3897,FIND(AJ$1,$AG3897))-1)),"卖家未填"))</f>
        <v>卖家未填</v>
      </c>
      <c r="L3897" s="11" t="str">
        <f>IF(AK$1="","",IFERROR(TRIM(MID($AG3897,FIND(":",$AG3897,FIND(AK$1,$AG3897))+1,FIND("=",$AG3897,FIND(AK$1,$AG3897))-FIND(":",$AG3897,FIND(AK$1,$AG3897))-1)),"卖家未填"))</f>
        <v>卖家未填</v>
      </c>
      <c r="M3897" s="11" t="str">
        <f>IF(AL$1="","",IFERROR(TRIM(MID($AG3897,FIND(":",$AG3897,FIND(AL$1,$AG3897))+1,FIND("=",$AG3897,FIND(AL$1,$AG3897))-FIND(":",$AG3897,FIND(AL$1,$AG3897))-1)),"卖家未填"))</f>
        <v>散装</v>
      </c>
      <c r="N3897" s="11" t="s">
        <v>3660</v>
      </c>
      <c r="O3897" s="11" t="s">
        <v>5176</v>
      </c>
      <c r="P3897" s="13">
        <v>8.58</v>
      </c>
      <c r="Q3897" s="13"/>
      <c r="R3897" s="11">
        <v>8.58</v>
      </c>
      <c r="S3897" s="14">
        <f>IFERROR(V3897/T3897,"0")</f>
        <v>25.740000000000002</v>
      </c>
      <c r="T3897" s="11">
        <v>2</v>
      </c>
      <c r="U3897" s="11">
        <v>6</v>
      </c>
      <c r="V3897" s="15">
        <f>R3897*U3897</f>
        <v>51.480000000000004</v>
      </c>
      <c r="W3897" s="11">
        <v>1</v>
      </c>
      <c r="X3897" s="11">
        <v>1</v>
      </c>
      <c r="Y3897" s="11">
        <v>43236796368</v>
      </c>
      <c r="Z3897" s="11">
        <v>102107698</v>
      </c>
      <c r="AA3897" s="16">
        <f>IFERROR((MID(AE3897,FIND("ends=",AE3897)+5,FIND("000&amp;starts",AE3897)-FIND("ends=",AE3897)-5)+8*3600)/86400+70*365+19,"")</f>
        <v>42029.55431712963</v>
      </c>
      <c r="AB3897" s="17" t="str">
        <f>HYPERLINK("http://item.taobao.com/item.htm?id="&amp;Y3897,"点击查看")</f>
        <v>点击查看</v>
      </c>
      <c r="AC3897" s="11">
        <f>YEAR(D3897)</f>
        <v>2013</v>
      </c>
      <c r="AD3897" s="11"/>
      <c r="AE3897" s="11" t="s">
        <v>8771</v>
      </c>
      <c r="AF3897" s="11"/>
      <c r="AG3897" s="11" t="s">
        <v>14227</v>
      </c>
    </row>
    <row r="3898" spans="1:33" x14ac:dyDescent="0.15">
      <c r="A3898" s="11" t="s">
        <v>14947</v>
      </c>
      <c r="B3898" s="11" t="s">
        <v>15367</v>
      </c>
      <c r="C3898" s="11" t="s">
        <v>14946</v>
      </c>
      <c r="D3898" s="12">
        <v>39612</v>
      </c>
      <c r="E3898" s="11" t="s">
        <v>46</v>
      </c>
      <c r="F3898" s="11" t="s">
        <v>14977</v>
      </c>
      <c r="G3898" s="11" t="s">
        <v>36</v>
      </c>
      <c r="H3898" s="11" t="s">
        <v>10362</v>
      </c>
      <c r="I3898" s="11" t="str">
        <f>IF(AH$1="","",IFERROR(TRIM(MID($AG3898,FIND(":",$AG3898,FIND(AH$1,$AG3898))+1,FIND("=",$AG3898,FIND(AH$1,$AG3898))-FIND(":",$AG3898,FIND(AH$1,$AG3898))-1)),"卖家未填"))</f>
        <v>卖家未填</v>
      </c>
      <c r="J3898" s="11" t="str">
        <f>IF(AI$1="","",IFERROR(TRIM(MID($AG3898,FIND(":",$AG3898,FIND(AI$1,$AG3898))+1,FIND("=",$AG3898,FIND(AI$1,$AG3898))-FIND(":",$AG3898,FIND(AI$1,$AG3898))-1)),"卖家未填"))</f>
        <v>230</v>
      </c>
      <c r="K3898" s="11" t="str">
        <f>IF(AJ$1="","",IFERROR(TRIM(MID($AG3898,FIND(":",$AG3898,FIND(AJ$1,$AG3898))+1,FIND("=",$AG3898,FIND(AJ$1,$AG3898))-FIND(":",$AG3898,FIND(AJ$1,$AG3898))-1)),"卖家未填"))</f>
        <v>1人份</v>
      </c>
      <c r="L3898" s="11" t="str">
        <f>IF(AK$1="","",IFERROR(TRIM(MID($AG3898,FIND(":",$AG3898,FIND(AK$1,$AG3898))+1,FIND("=",$AG3898,FIND(AK$1,$AG3898))-FIND(":",$AG3898,FIND(AK$1,$AG3898))-1)),"卖家未填"))</f>
        <v>卖家未填</v>
      </c>
      <c r="M3898" s="11" t="str">
        <f>IF(AL$1="","",IFERROR(TRIM(MID($AG3898,FIND(":",$AG3898,FIND(AL$1,$AG3898))+1,FIND("=",$AG3898,FIND(AL$1,$AG3898))-FIND(":",$AG3898,FIND(AL$1,$AG3898))-1)),"卖家未填"))</f>
        <v>散装</v>
      </c>
      <c r="N3898" s="11" t="s">
        <v>1964</v>
      </c>
      <c r="O3898" s="11" t="s">
        <v>5120</v>
      </c>
      <c r="P3898" s="13">
        <v>12.8</v>
      </c>
      <c r="Q3898" s="13"/>
      <c r="R3898" s="11">
        <v>12.8</v>
      </c>
      <c r="S3898" s="14">
        <f>IFERROR(V3898/T3898,"0")</f>
        <v>25.6</v>
      </c>
      <c r="T3898" s="11">
        <v>2</v>
      </c>
      <c r="U3898" s="11">
        <v>4</v>
      </c>
      <c r="V3898" s="15">
        <f>R3898*U3898</f>
        <v>51.2</v>
      </c>
      <c r="W3898" s="11">
        <v>1</v>
      </c>
      <c r="X3898" s="11">
        <v>14</v>
      </c>
      <c r="Y3898" s="11">
        <v>41449965439</v>
      </c>
      <c r="Z3898" s="11">
        <v>35944745</v>
      </c>
      <c r="AA3898" s="16">
        <f>IFERROR((MID(AE3898,FIND("ends=",AE3898)+5,FIND("000&amp;starts",AE3898)-FIND("ends=",AE3898)-5)+8*3600)/86400+70*365+19,"")</f>
        <v>42032.834085648152</v>
      </c>
      <c r="AB3898" s="17" t="str">
        <f>HYPERLINK("http://item.taobao.com/item.htm?id="&amp;Y3898,"点击查看")</f>
        <v>点击查看</v>
      </c>
      <c r="AC3898" s="11">
        <f>YEAR(D3898)</f>
        <v>2008</v>
      </c>
      <c r="AD3898" s="11"/>
      <c r="AE3898" s="11" t="s">
        <v>9173</v>
      </c>
      <c r="AF3898" s="11" t="s">
        <v>9618</v>
      </c>
      <c r="AG3898" s="11" t="s">
        <v>14574</v>
      </c>
    </row>
    <row r="3899" spans="1:33" x14ac:dyDescent="0.15">
      <c r="A3899" s="11" t="s">
        <v>14947</v>
      </c>
      <c r="B3899" s="11" t="s">
        <v>15394</v>
      </c>
      <c r="C3899" s="11" t="s">
        <v>14946</v>
      </c>
      <c r="D3899" s="12">
        <v>41525</v>
      </c>
      <c r="E3899" s="11" t="s">
        <v>14987</v>
      </c>
      <c r="F3899" s="11" t="s">
        <v>15002</v>
      </c>
      <c r="G3899" s="11" t="s">
        <v>57</v>
      </c>
      <c r="H3899" s="11" t="s">
        <v>10395</v>
      </c>
      <c r="I3899" s="11" t="str">
        <f>IF(AH$1="","",IFERROR(TRIM(MID($AG3899,FIND(":",$AG3899,FIND(AH$1,$AG3899))+1,FIND("=",$AG3899,FIND(AH$1,$AG3899))-FIND(":",$AG3899,FIND(AH$1,$AG3899))-1)),"卖家未填"))</f>
        <v>火腿年糕</v>
      </c>
      <c r="J3899" s="11" t="str">
        <f>IF(AI$1="","",IFERROR(TRIM(MID($AG3899,FIND(":",$AG3899,FIND(AI$1,$AG3899))+1,FIND("=",$AG3899,FIND(AI$1,$AG3899))-FIND(":",$AG3899,FIND(AI$1,$AG3899))-1)),"卖家未填"))</f>
        <v>500</v>
      </c>
      <c r="K3899" s="11" t="str">
        <f>IF(AJ$1="","",IFERROR(TRIM(MID($AG3899,FIND(":",$AG3899,FIND(AJ$1,$AG3899))+1,FIND("=",$AG3899,FIND(AJ$1,$AG3899))-FIND(":",$AG3899,FIND(AJ$1,$AG3899))-1)),"卖家未填"))</f>
        <v>卖家未填</v>
      </c>
      <c r="L3899" s="11" t="str">
        <f>IF(AK$1="","",IFERROR(TRIM(MID($AG3899,FIND(":",$AG3899,FIND(AK$1,$AG3899))+1,FIND("=",$AG3899,FIND(AK$1,$AG3899))-FIND(":",$AG3899,FIND(AK$1,$AG3899))-1)),"卖家未填"))</f>
        <v>卖家未填</v>
      </c>
      <c r="M3899" s="11" t="str">
        <f>IF(AL$1="","",IFERROR(TRIM(MID($AG3899,FIND(":",$AG3899,FIND(AL$1,$AG3899))+1,FIND("=",$AG3899,FIND(AL$1,$AG3899))-FIND(":",$AG3899,FIND(AL$1,$AG3899))-1)),"卖家未填"))</f>
        <v>散装</v>
      </c>
      <c r="N3899" s="11" t="s">
        <v>4327</v>
      </c>
      <c r="O3899" s="11" t="s">
        <v>4398</v>
      </c>
      <c r="P3899" s="13">
        <v>12.8</v>
      </c>
      <c r="Q3899" s="13"/>
      <c r="R3899" s="11">
        <v>12.8</v>
      </c>
      <c r="S3899" s="14">
        <f>IFERROR(V3899/T3899,"0")</f>
        <v>25.6</v>
      </c>
      <c r="T3899" s="11">
        <v>2</v>
      </c>
      <c r="U3899" s="11">
        <v>4</v>
      </c>
      <c r="V3899" s="15">
        <f>R3899*U3899</f>
        <v>51.2</v>
      </c>
      <c r="W3899" s="11">
        <v>3</v>
      </c>
      <c r="X3899" s="11"/>
      <c r="Y3899" s="11">
        <v>36992496403</v>
      </c>
      <c r="Z3899" s="11">
        <v>106301719</v>
      </c>
      <c r="AA3899" s="16">
        <f>IFERROR((MID(AE3899,FIND("ends=",AE3899)+5,FIND("000&amp;starts",AE3899)-FIND("ends=",AE3899)-5)+8*3600)/86400+70*365+19,"")</f>
        <v>42034.927083333328</v>
      </c>
      <c r="AB3899" s="17" t="str">
        <f>HYPERLINK("http://item.taobao.com/item.htm?id="&amp;Y3899,"点击查看")</f>
        <v>点击查看</v>
      </c>
      <c r="AC3899" s="11">
        <f>YEAR(D3899)</f>
        <v>2013</v>
      </c>
      <c r="AD3899" s="11"/>
      <c r="AE3899" s="11" t="s">
        <v>9472</v>
      </c>
      <c r="AF3899" s="11" t="s">
        <v>9659</v>
      </c>
      <c r="AG3899" s="11" t="s">
        <v>14823</v>
      </c>
    </row>
    <row r="3900" spans="1:33" x14ac:dyDescent="0.15">
      <c r="A3900" s="11" t="s">
        <v>14910</v>
      </c>
      <c r="B3900" s="11" t="s">
        <v>16281</v>
      </c>
      <c r="C3900" s="11" t="s">
        <v>14912</v>
      </c>
      <c r="D3900" s="12">
        <v>39795</v>
      </c>
      <c r="E3900" s="11" t="s">
        <v>14991</v>
      </c>
      <c r="F3900" s="11" t="s">
        <v>15032</v>
      </c>
      <c r="G3900" s="11" t="s">
        <v>80</v>
      </c>
      <c r="H3900" s="11" t="s">
        <v>10692</v>
      </c>
      <c r="I3900" s="11" t="str">
        <f>IF(AH$1="","",IFERROR(TRIM(MID($AG3900,FIND(":",$AG3900,FIND(AH$1,$AG3900))+1,FIND("=",$AG3900,FIND(AH$1,$AG3900))-FIND(":",$AG3900,FIND(AH$1,$AG3900))-1)),"卖家未填"))</f>
        <v>纯正绿豆饼</v>
      </c>
      <c r="J3900" s="11" t="str">
        <f>IF(AI$1="","",IFERROR(TRIM(MID($AG3900,FIND(":",$AG3900,FIND(AI$1,$AG3900))+1,FIND("=",$AG3900,FIND(AI$1,$AG3900))-FIND(":",$AG3900,FIND(AI$1,$AG3900))-1)),"卖家未填"))</f>
        <v>183</v>
      </c>
      <c r="K3900" s="11" t="str">
        <f>IF(AJ$1="","",IFERROR(TRIM(MID($AG3900,FIND(":",$AG3900,FIND(AJ$1,$AG3900))+1,FIND("=",$AG3900,FIND(AJ$1,$AG3900))-FIND(":",$AG3900,FIND(AJ$1,$AG3900))-1)),"卖家未填"))</f>
        <v>卖家未填</v>
      </c>
      <c r="L3900" s="11" t="str">
        <f>IF(AK$1="","",IFERROR(TRIM(MID($AG3900,FIND(":",$AG3900,FIND(AK$1,$AG3900))+1,FIND("=",$AG3900,FIND(AK$1,$AG3900))-FIND(":",$AG3900,FIND(AK$1,$AG3900))-1)),"卖家未填"))</f>
        <v>卖家未填</v>
      </c>
      <c r="M3900" s="11" t="str">
        <f>IF(AL$1="","",IFERROR(TRIM(MID($AG3900,FIND(":",$AG3900,FIND(AL$1,$AG3900))+1,FIND("=",$AG3900,FIND(AL$1,$AG3900))-FIND(":",$AG3900,FIND(AL$1,$AG3900))-1)),"卖家未填"))</f>
        <v>包装</v>
      </c>
      <c r="N3900" s="11" t="s">
        <v>2634</v>
      </c>
      <c r="O3900" s="11" t="s">
        <v>5130</v>
      </c>
      <c r="P3900" s="13">
        <v>7.3</v>
      </c>
      <c r="Q3900" s="13"/>
      <c r="R3900" s="11">
        <v>7.3</v>
      </c>
      <c r="S3900" s="14">
        <f>IFERROR(V3900/T3900,"0")</f>
        <v>10.220000000000001</v>
      </c>
      <c r="T3900" s="11">
        <v>5</v>
      </c>
      <c r="U3900" s="11">
        <v>7</v>
      </c>
      <c r="V3900" s="15">
        <f>R3900*U3900</f>
        <v>51.1</v>
      </c>
      <c r="W3900" s="11">
        <v>8</v>
      </c>
      <c r="X3900" s="11">
        <v>15</v>
      </c>
      <c r="Y3900" s="11">
        <v>37299265811</v>
      </c>
      <c r="Z3900" s="11">
        <v>36851157</v>
      </c>
      <c r="AA3900" s="16">
        <f>IFERROR((MID(AE3900,FIND("ends=",AE3900)+5,FIND("000&amp;starts",AE3900)-FIND("ends=",AE3900)-5)+8*3600)/86400+70*365+19,"")</f>
        <v>42033.441030092596</v>
      </c>
      <c r="AB3900" s="17" t="str">
        <f>HYPERLINK("http://item.taobao.com/item.htm?id="&amp;Y3900,"点击查看")</f>
        <v>点击查看</v>
      </c>
      <c r="AC3900" s="11">
        <f>YEAR(D3900)</f>
        <v>2008</v>
      </c>
      <c r="AD3900" s="11"/>
      <c r="AE3900" s="11" t="s">
        <v>7712</v>
      </c>
      <c r="AF3900" s="11" t="s">
        <v>9996</v>
      </c>
      <c r="AG3900" s="11" t="s">
        <v>13302</v>
      </c>
    </row>
    <row r="3901" spans="1:33" x14ac:dyDescent="0.15">
      <c r="A3901" s="11" t="s">
        <v>14947</v>
      </c>
      <c r="B3901" s="11" t="s">
        <v>15479</v>
      </c>
      <c r="C3901" s="11" t="s">
        <v>14949</v>
      </c>
      <c r="D3901" s="12">
        <v>41536</v>
      </c>
      <c r="E3901" s="11" t="s">
        <v>14957</v>
      </c>
      <c r="F3901" s="11" t="s">
        <v>14958</v>
      </c>
      <c r="G3901" s="11" t="s">
        <v>21</v>
      </c>
      <c r="H3901" s="11" t="s">
        <v>10426</v>
      </c>
      <c r="I3901" s="11" t="str">
        <f>IF(AH$1="","",IFERROR(TRIM(MID($AG3901,FIND(":",$AG3901,FIND(AH$1,$AG3901))+1,FIND("=",$AG3901,FIND(AH$1,$AG3901))-FIND(":",$AG3901,FIND(AH$1,$AG3901))-1)),"卖家未填"))</f>
        <v>卖家未填</v>
      </c>
      <c r="J3901" s="11" t="str">
        <f>IF(AI$1="","",IFERROR(TRIM(MID($AG3901,FIND(":",$AG3901,FIND(AI$1,$AG3901))+1,FIND("=",$AG3901,FIND(AI$1,$AG3901))-FIND(":",$AG3901,FIND(AI$1,$AG3901))-1)),"卖家未填"))</f>
        <v>300</v>
      </c>
      <c r="K3901" s="11" t="str">
        <f>IF(AJ$1="","",IFERROR(TRIM(MID($AG3901,FIND(":",$AG3901,FIND(AJ$1,$AG3901))+1,FIND("=",$AG3901,FIND(AJ$1,$AG3901))-FIND(":",$AG3901,FIND(AJ$1,$AG3901))-1)),"卖家未填"))</f>
        <v>2人份</v>
      </c>
      <c r="L3901" s="11" t="str">
        <f>IF(AK$1="","",IFERROR(TRIM(MID($AG3901,FIND(":",$AG3901,FIND(AK$1,$AG3901))+1,FIND("=",$AG3901,FIND(AK$1,$AG3901))-FIND(":",$AG3901,FIND(AK$1,$AG3901))-1)),"卖家未填"))</f>
        <v>2周</v>
      </c>
      <c r="M3901" s="11" t="str">
        <f>IF(AL$1="","",IFERROR(TRIM(MID($AG3901,FIND(":",$AG3901,FIND(AL$1,$AG3901))+1,FIND("=",$AG3901,FIND(AL$1,$AG3901))-FIND(":",$AG3901,FIND(AL$1,$AG3901))-1)),"卖家未填"))</f>
        <v>散装</v>
      </c>
      <c r="N3901" s="11" t="s">
        <v>4379</v>
      </c>
      <c r="O3901" s="11" t="s">
        <v>4981</v>
      </c>
      <c r="P3901" s="13">
        <v>8.8000000000000007</v>
      </c>
      <c r="Q3901" s="13">
        <v>7.3</v>
      </c>
      <c r="R3901" s="11">
        <v>7.3</v>
      </c>
      <c r="S3901" s="14">
        <f>IFERROR(V3901/T3901,"0")</f>
        <v>25.55</v>
      </c>
      <c r="T3901" s="11">
        <v>2</v>
      </c>
      <c r="U3901" s="11">
        <v>7</v>
      </c>
      <c r="V3901" s="15">
        <f>R3901*U3901</f>
        <v>51.1</v>
      </c>
      <c r="W3901" s="11">
        <v>7</v>
      </c>
      <c r="X3901" s="11">
        <v>18</v>
      </c>
      <c r="Y3901" s="11">
        <v>36707197370</v>
      </c>
      <c r="Z3901" s="11">
        <v>106462027</v>
      </c>
      <c r="AA3901" s="16">
        <f>IFERROR((MID(AE3901,FIND("ends=",AE3901)+5,FIND("000&amp;starts",AE3901)-FIND("ends=",AE3901)-5)+8*3600)/86400+70*365+19,"")</f>
        <v>42035.646168981482</v>
      </c>
      <c r="AB3901" s="17" t="str">
        <f>HYPERLINK("http://item.taobao.com/item.htm?id="&amp;Y3901,"点击查看")</f>
        <v>点击查看</v>
      </c>
      <c r="AC3901" s="11">
        <f>YEAR(D3901)</f>
        <v>2013</v>
      </c>
      <c r="AD3901" s="11"/>
      <c r="AE3901" s="11" t="s">
        <v>9526</v>
      </c>
      <c r="AF3901" s="11" t="s">
        <v>9694</v>
      </c>
      <c r="AG3901" s="11" t="s">
        <v>14870</v>
      </c>
    </row>
    <row r="3902" spans="1:33" x14ac:dyDescent="0.15">
      <c r="A3902" s="11" t="s">
        <v>14910</v>
      </c>
      <c r="B3902" s="11" t="s">
        <v>16777</v>
      </c>
      <c r="C3902" s="11" t="s">
        <v>14912</v>
      </c>
      <c r="D3902" s="12">
        <v>41157</v>
      </c>
      <c r="E3902" s="11" t="s">
        <v>14961</v>
      </c>
      <c r="F3902" s="11" t="s">
        <v>15054</v>
      </c>
      <c r="G3902" s="11" t="s">
        <v>102</v>
      </c>
      <c r="H3902" s="11" t="s">
        <v>10322</v>
      </c>
      <c r="I3902" s="11" t="str">
        <f>IF(AH$1="","",IFERROR(TRIM(MID($AG3902,FIND(":",$AG3902,FIND(AH$1,$AG3902))+1,FIND("=",$AG3902,FIND(AH$1,$AG3902))-FIND(":",$AG3902,FIND(AH$1,$AG3902))-1)),"卖家未填"))</f>
        <v>卖家未填</v>
      </c>
      <c r="J3902" s="11" t="str">
        <f>IF(AI$1="","",IFERROR(TRIM(MID($AG3902,FIND(":",$AG3902,FIND(AI$1,$AG3902))+1,FIND("=",$AG3902,FIND(AI$1,$AG3902))-FIND(":",$AG3902,FIND(AI$1,$AG3902))-1)),"卖家未填"))</f>
        <v>80</v>
      </c>
      <c r="K3902" s="11" t="str">
        <f>IF(AJ$1="","",IFERROR(TRIM(MID($AG3902,FIND(":",$AG3902,FIND(AJ$1,$AG3902))+1,FIND("=",$AG3902,FIND(AJ$1,$AG3902))-FIND(":",$AG3902,FIND(AJ$1,$AG3902))-1)),"卖家未填"))</f>
        <v>卖家未填</v>
      </c>
      <c r="L3902" s="11" t="str">
        <f>IF(AK$1="","",IFERROR(TRIM(MID($AG3902,FIND(":",$AG3902,FIND(AK$1,$AG3902))+1,FIND("=",$AG3902,FIND(AK$1,$AG3902))-FIND(":",$AG3902,FIND(AK$1,$AG3902))-1)),"卖家未填"))</f>
        <v>卖家未填</v>
      </c>
      <c r="M3902" s="11" t="str">
        <f>IF(AL$1="","",IFERROR(TRIM(MID($AG3902,FIND(":",$AG3902,FIND(AL$1,$AG3902))+1,FIND("=",$AG3902,FIND(AL$1,$AG3902))-FIND(":",$AG3902,FIND(AL$1,$AG3902))-1)),"卖家未填"))</f>
        <v>散装</v>
      </c>
      <c r="N3902" s="11" t="s">
        <v>3496</v>
      </c>
      <c r="O3902" s="11" t="s">
        <v>4528</v>
      </c>
      <c r="P3902" s="13">
        <v>3</v>
      </c>
      <c r="Q3902" s="13"/>
      <c r="R3902" s="11">
        <v>3</v>
      </c>
      <c r="S3902" s="14">
        <f>IFERROR(V3902/T3902,"0")</f>
        <v>17</v>
      </c>
      <c r="T3902" s="11">
        <v>3</v>
      </c>
      <c r="U3902" s="11">
        <v>17</v>
      </c>
      <c r="V3902" s="15">
        <f>R3902*U3902</f>
        <v>51</v>
      </c>
      <c r="W3902" s="11">
        <v>16</v>
      </c>
      <c r="X3902" s="11">
        <v>56</v>
      </c>
      <c r="Y3902" s="11">
        <v>38589961381</v>
      </c>
      <c r="Z3902" s="11">
        <v>100000712</v>
      </c>
      <c r="AA3902" s="16">
        <f>IFERROR((MID(AE3902,FIND("ends=",AE3902)+5,FIND("000&amp;starts",AE3902)-FIND("ends=",AE3902)-5)+8*3600)/86400+70*365+19,"")</f>
        <v>42034.344375000001</v>
      </c>
      <c r="AB3902" s="17" t="str">
        <f>HYPERLINK("http://item.taobao.com/item.htm?id="&amp;Y3902,"点击查看")</f>
        <v>点击查看</v>
      </c>
      <c r="AC3902" s="11">
        <f>YEAR(D3902)</f>
        <v>2012</v>
      </c>
      <c r="AD3902" s="11"/>
      <c r="AE3902" s="11" t="s">
        <v>8597</v>
      </c>
      <c r="AF3902" s="11"/>
      <c r="AG3902" s="11" t="s">
        <v>14081</v>
      </c>
    </row>
    <row r="3903" spans="1:33" x14ac:dyDescent="0.15">
      <c r="A3903" s="11" t="s">
        <v>14910</v>
      </c>
      <c r="B3903" s="11" t="s">
        <v>16845</v>
      </c>
      <c r="C3903" s="11" t="s">
        <v>14914</v>
      </c>
      <c r="D3903" s="12">
        <v>41614</v>
      </c>
      <c r="E3903" s="11" t="s">
        <v>24</v>
      </c>
      <c r="F3903" s="11" t="s">
        <v>24</v>
      </c>
      <c r="G3903" s="11" t="s">
        <v>24</v>
      </c>
      <c r="H3903" s="11" t="s">
        <v>10893</v>
      </c>
      <c r="I3903" s="11" t="str">
        <f>IF(AH$1="","",IFERROR(TRIM(MID($AG3903,FIND(":",$AG3903,FIND(AH$1,$AG3903))+1,FIND("=",$AG3903,FIND(AH$1,$AG3903))-FIND(":",$AG3903,FIND(AH$1,$AG3903))-1)),"卖家未填"))</f>
        <v>卖家未填</v>
      </c>
      <c r="J3903" s="11" t="str">
        <f>IF(AI$1="","",IFERROR(TRIM(MID($AG3903,FIND(":",$AG3903,FIND(AI$1,$AG3903))+1,FIND("=",$AG3903,FIND(AI$1,$AG3903))-FIND(":",$AG3903,FIND(AI$1,$AG3903))-1)),"卖家未填"))</f>
        <v>500</v>
      </c>
      <c r="K3903" s="11" t="str">
        <f>IF(AJ$1="","",IFERROR(TRIM(MID($AG3903,FIND(":",$AG3903,FIND(AJ$1,$AG3903))+1,FIND("=",$AG3903,FIND(AJ$1,$AG3903))-FIND(":",$AG3903,FIND(AJ$1,$AG3903))-1)),"卖家未填"))</f>
        <v>3人份</v>
      </c>
      <c r="L3903" s="11" t="str">
        <f>IF(AK$1="","",IFERROR(TRIM(MID($AG3903,FIND(":",$AG3903,FIND(AK$1,$AG3903))+1,FIND("=",$AG3903,FIND(AK$1,$AG3903))-FIND(":",$AG3903,FIND(AK$1,$AG3903))-1)),"卖家未填"))</f>
        <v>3个月</v>
      </c>
      <c r="M3903" s="11" t="str">
        <f>IF(AL$1="","",IFERROR(TRIM(MID($AG3903,FIND(":",$AG3903,FIND(AL$1,$AG3903))+1,FIND("=",$AG3903,FIND(AL$1,$AG3903))-FIND(":",$AG3903,FIND(AL$1,$AG3903))-1)),"卖家未填"))</f>
        <v>包装</v>
      </c>
      <c r="N3903" s="11" t="s">
        <v>3845</v>
      </c>
      <c r="O3903" s="11" t="s">
        <v>4426</v>
      </c>
      <c r="P3903" s="13">
        <v>18</v>
      </c>
      <c r="Q3903" s="13">
        <v>17</v>
      </c>
      <c r="R3903" s="11">
        <v>17</v>
      </c>
      <c r="S3903" s="14">
        <f>IFERROR(V3903/T3903,"0")</f>
        <v>25.5</v>
      </c>
      <c r="T3903" s="11">
        <v>2</v>
      </c>
      <c r="U3903" s="11">
        <v>3</v>
      </c>
      <c r="V3903" s="15">
        <f>R3903*U3903</f>
        <v>51</v>
      </c>
      <c r="W3903" s="11">
        <v>0</v>
      </c>
      <c r="X3903" s="11">
        <v>2</v>
      </c>
      <c r="Y3903" s="11">
        <v>41222936131</v>
      </c>
      <c r="Z3903" s="11">
        <v>107849958</v>
      </c>
      <c r="AA3903" s="16">
        <f>IFERROR((MID(AE3903,FIND("ends=",AE3903)+5,FIND("000&amp;starts",AE3903)-FIND("ends=",AE3903)-5)+8*3600)/86400+70*365+19,"")</f>
        <v>42031.385462962964</v>
      </c>
      <c r="AB3903" s="17" t="str">
        <f>HYPERLINK("http://item.taobao.com/item.htm?id="&amp;Y3903,"点击查看")</f>
        <v>点击查看</v>
      </c>
      <c r="AC3903" s="11">
        <f>YEAR(D3903)</f>
        <v>2013</v>
      </c>
      <c r="AD3903" s="11"/>
      <c r="AE3903" s="11" t="s">
        <v>8967</v>
      </c>
      <c r="AF3903" s="11" t="s">
        <v>10211</v>
      </c>
      <c r="AG3903" s="11" t="s">
        <v>14396</v>
      </c>
    </row>
    <row r="3904" spans="1:33" x14ac:dyDescent="0.15">
      <c r="A3904" s="11" t="s">
        <v>14947</v>
      </c>
      <c r="B3904" s="11" t="s">
        <v>15920</v>
      </c>
      <c r="C3904" s="11" t="s">
        <v>14949</v>
      </c>
      <c r="D3904" s="12">
        <v>40563</v>
      </c>
      <c r="E3904" s="11" t="s">
        <v>46</v>
      </c>
      <c r="F3904" s="11" t="s">
        <v>14977</v>
      </c>
      <c r="G3904" s="11" t="s">
        <v>36</v>
      </c>
      <c r="H3904" s="11" t="s">
        <v>10362</v>
      </c>
      <c r="I3904" s="11" t="str">
        <f>IF(AH$1="","",IFERROR(TRIM(MID($AG3904,FIND(":",$AG3904,FIND(AH$1,$AG3904))+1,FIND("=",$AG3904,FIND(AH$1,$AG3904))-FIND(":",$AG3904,FIND(AH$1,$AG3904))-1)),"卖家未填"))</f>
        <v>年糕条</v>
      </c>
      <c r="J3904" s="11" t="str">
        <f>IF(AI$1="","",IFERROR(TRIM(MID($AG3904,FIND(":",$AG3904,FIND(AI$1,$AG3904))+1,FIND("=",$AG3904,FIND(AI$1,$AG3904))-FIND(":",$AG3904,FIND(AI$1,$AG3904))-1)),"卖家未填"))</f>
        <v>500</v>
      </c>
      <c r="K3904" s="11" t="str">
        <f>IF(AJ$1="","",IFERROR(TRIM(MID($AG3904,FIND(":",$AG3904,FIND(AJ$1,$AG3904))+1,FIND("=",$AG3904,FIND(AJ$1,$AG3904))-FIND(":",$AG3904,FIND(AJ$1,$AG3904))-1)),"卖家未填"))</f>
        <v>卖家未填</v>
      </c>
      <c r="L3904" s="11" t="str">
        <f>IF(AK$1="","",IFERROR(TRIM(MID($AG3904,FIND(":",$AG3904,FIND(AK$1,$AG3904))+1,FIND("=",$AG3904,FIND(AK$1,$AG3904))-FIND(":",$AG3904,FIND(AK$1,$AG3904))-1)),"卖家未填"))</f>
        <v>卖家未填</v>
      </c>
      <c r="M3904" s="11" t="str">
        <f>IF(AL$1="","",IFERROR(TRIM(MID($AG3904,FIND(":",$AG3904,FIND(AL$1,$AG3904))+1,FIND("=",$AG3904,FIND(AL$1,$AG3904))-FIND(":",$AG3904,FIND(AL$1,$AG3904))-1)),"卖家未填"))</f>
        <v>散装</v>
      </c>
      <c r="N3904" s="11" t="s">
        <v>4026</v>
      </c>
      <c r="O3904" s="11" t="s">
        <v>4504</v>
      </c>
      <c r="P3904" s="13">
        <v>8.5</v>
      </c>
      <c r="Q3904" s="13"/>
      <c r="R3904" s="11">
        <v>8.5</v>
      </c>
      <c r="S3904" s="14">
        <f>IFERROR(V3904/T3904,"0")</f>
        <v>25.5</v>
      </c>
      <c r="T3904" s="11">
        <v>2</v>
      </c>
      <c r="U3904" s="11">
        <v>6</v>
      </c>
      <c r="V3904" s="15">
        <f>R3904*U3904</f>
        <v>51</v>
      </c>
      <c r="W3904" s="11">
        <v>1</v>
      </c>
      <c r="X3904" s="11">
        <v>22</v>
      </c>
      <c r="Y3904" s="11">
        <v>18172519809</v>
      </c>
      <c r="Z3904" s="11">
        <v>64566702</v>
      </c>
      <c r="AA3904" s="16">
        <f>IFERROR((MID(AE3904,FIND("ends=",AE3904)+5,FIND("000&amp;starts",AE3904)-FIND("ends=",AE3904)-5)+8*3600)/86400+70*365+19,"")</f>
        <v>42032.712777777779</v>
      </c>
      <c r="AB3904" s="17" t="str">
        <f>HYPERLINK("http://item.taobao.com/item.htm?id="&amp;Y3904,"点击查看")</f>
        <v>点击查看</v>
      </c>
      <c r="AC3904" s="11">
        <f>YEAR(D3904)</f>
        <v>2011</v>
      </c>
      <c r="AD3904" s="11"/>
      <c r="AE3904" s="11" t="s">
        <v>9157</v>
      </c>
      <c r="AF3904" s="11" t="s">
        <v>9618</v>
      </c>
      <c r="AG3904" s="11" t="s">
        <v>14559</v>
      </c>
    </row>
    <row r="3905" spans="1:33" x14ac:dyDescent="0.15">
      <c r="A3905" s="11" t="s">
        <v>14947</v>
      </c>
      <c r="B3905" s="11" t="s">
        <v>15273</v>
      </c>
      <c r="C3905" s="11" t="s">
        <v>14950</v>
      </c>
      <c r="D3905" s="12">
        <v>39000</v>
      </c>
      <c r="E3905" s="11" t="s">
        <v>14959</v>
      </c>
      <c r="F3905" s="11" t="s">
        <v>14960</v>
      </c>
      <c r="G3905" s="11" t="s">
        <v>22</v>
      </c>
      <c r="H3905" s="11" t="s">
        <v>10360</v>
      </c>
      <c r="I3905" s="11" t="str">
        <f>IF(AH$1="","",IFERROR(TRIM(MID($AG3905,FIND(":",$AG3905,FIND(AH$1,$AG3905))+1,FIND("=",$AG3905,FIND(AH$1,$AG3905))-FIND(":",$AG3905,FIND(AH$1,$AG3905))-1)),"卖家未填"))</f>
        <v>细长年糕条套餐</v>
      </c>
      <c r="J3905" s="11" t="str">
        <f>IF(AI$1="","",IFERROR(TRIM(MID($AG3905,FIND(":",$AG3905,FIND(AI$1,$AG3905))+1,FIND("=",$AG3905,FIND(AI$1,$AG3905))-FIND(":",$AG3905,FIND(AI$1,$AG3905))-1)),"卖家未填"))</f>
        <v>650</v>
      </c>
      <c r="K3905" s="11" t="str">
        <f>IF(AJ$1="","",IFERROR(TRIM(MID($AG3905,FIND(":",$AG3905,FIND(AJ$1,$AG3905))+1,FIND("=",$AG3905,FIND(AJ$1,$AG3905))-FIND(":",$AG3905,FIND(AJ$1,$AG3905))-1)),"卖家未填"))</f>
        <v>卖家未填</v>
      </c>
      <c r="L3905" s="11" t="str">
        <f>IF(AK$1="","",IFERROR(TRIM(MID($AG3905,FIND(":",$AG3905,FIND(AK$1,$AG3905))+1,FIND("=",$AG3905,FIND(AK$1,$AG3905))-FIND(":",$AG3905,FIND(AK$1,$AG3905))-1)),"卖家未填"))</f>
        <v>卖家未填</v>
      </c>
      <c r="M3905" s="11" t="str">
        <f>IF(AL$1="","",IFERROR(TRIM(MID($AG3905,FIND(":",$AG3905,FIND(AL$1,$AG3905))+1,FIND("=",$AG3905,FIND(AL$1,$AG3905))-FIND(":",$AG3905,FIND(AL$1,$AG3905))-1)),"卖家未填"))</f>
        <v>包装</v>
      </c>
      <c r="N3905" s="11" t="s">
        <v>4136</v>
      </c>
      <c r="O3905" s="11" t="s">
        <v>5168</v>
      </c>
      <c r="P3905" s="13">
        <v>17</v>
      </c>
      <c r="Q3905" s="13"/>
      <c r="R3905" s="11">
        <v>17</v>
      </c>
      <c r="S3905" s="14">
        <f>IFERROR(V3905/T3905,"0")</f>
        <v>25.5</v>
      </c>
      <c r="T3905" s="11">
        <v>2</v>
      </c>
      <c r="U3905" s="11">
        <v>3</v>
      </c>
      <c r="V3905" s="15">
        <f>R3905*U3905</f>
        <v>51</v>
      </c>
      <c r="W3905" s="11">
        <v>14</v>
      </c>
      <c r="X3905" s="11">
        <v>168</v>
      </c>
      <c r="Y3905" s="11">
        <v>38264196950</v>
      </c>
      <c r="Z3905" s="11">
        <v>33963097</v>
      </c>
      <c r="AA3905" s="16">
        <f>IFERROR((MID(AE3905,FIND("ends=",AE3905)+5,FIND("000&amp;starts",AE3905)-FIND("ends=",AE3905)-5)+8*3600)/86400+70*365+19,"")</f>
        <v>42033.576724537037</v>
      </c>
      <c r="AB3905" s="17" t="str">
        <f>HYPERLINK("http://item.taobao.com/item.htm?id="&amp;Y3905,"点击查看")</f>
        <v>点击查看</v>
      </c>
      <c r="AC3905" s="11">
        <f>YEAR(D3905)</f>
        <v>2006</v>
      </c>
      <c r="AD3905" s="11"/>
      <c r="AE3905" s="11" t="s">
        <v>9273</v>
      </c>
      <c r="AF3905" s="11" t="s">
        <v>9616</v>
      </c>
      <c r="AG3905" s="11" t="s">
        <v>14653</v>
      </c>
    </row>
    <row r="3906" spans="1:33" x14ac:dyDescent="0.15">
      <c r="A3906" s="11" t="s">
        <v>14947</v>
      </c>
      <c r="B3906" s="11" t="s">
        <v>17081</v>
      </c>
      <c r="C3906" s="11" t="s">
        <v>14948</v>
      </c>
      <c r="D3906" s="12">
        <v>41677</v>
      </c>
      <c r="E3906" s="11" t="s">
        <v>14979</v>
      </c>
      <c r="F3906" s="11" t="s">
        <v>15010</v>
      </c>
      <c r="G3906" s="11" t="s">
        <v>64</v>
      </c>
      <c r="H3906" s="11" t="s">
        <v>10933</v>
      </c>
      <c r="I3906" s="11" t="str">
        <f>IF(AH$1="","",IFERROR(TRIM(MID($AG3906,FIND(":",$AG3906,FIND(AH$1,$AG3906))+1,FIND("=",$AG3906,FIND(AH$1,$AG3906))-FIND(":",$AG3906,FIND(AH$1,$AG3906))-1)),"卖家未填"))</f>
        <v>卖家未填</v>
      </c>
      <c r="J3906" s="11" t="str">
        <f>IF(AI$1="","",IFERROR(TRIM(MID($AG3906,FIND(":",$AG3906,FIND(AI$1,$AG3906))+1,FIND("=",$AG3906,FIND(AI$1,$AG3906))-FIND(":",$AG3906,FIND(AI$1,$AG3906))-1)),"卖家未填"))</f>
        <v>500</v>
      </c>
      <c r="K3906" s="11" t="str">
        <f>IF(AJ$1="","",IFERROR(TRIM(MID($AG3906,FIND(":",$AG3906,FIND(AJ$1,$AG3906))+1,FIND("=",$AG3906,FIND(AJ$1,$AG3906))-FIND(":",$AG3906,FIND(AJ$1,$AG3906))-1)),"卖家未填"))</f>
        <v>3人份</v>
      </c>
      <c r="L3906" s="11" t="str">
        <f>IF(AK$1="","",IFERROR(TRIM(MID($AG3906,FIND(":",$AG3906,FIND(AK$1,$AG3906))+1,FIND("=",$AG3906,FIND(AK$1,$AG3906))-FIND(":",$AG3906,FIND(AK$1,$AG3906))-1)),"卖家未填"))</f>
        <v>1周</v>
      </c>
      <c r="M3906" s="11" t="str">
        <f>IF(AL$1="","",IFERROR(TRIM(MID($AG3906,FIND(":",$AG3906,FIND(AL$1,$AG3906))+1,FIND("=",$AG3906,FIND(AL$1,$AG3906))-FIND(":",$AG3906,FIND(AL$1,$AG3906))-1)),"卖家未填"))</f>
        <v>包装</v>
      </c>
      <c r="N3906" s="11" t="s">
        <v>4156</v>
      </c>
      <c r="O3906" s="11" t="s">
        <v>4504</v>
      </c>
      <c r="P3906" s="13">
        <v>8.5</v>
      </c>
      <c r="Q3906" s="13"/>
      <c r="R3906" s="11">
        <v>8.5</v>
      </c>
      <c r="S3906" s="14">
        <f>IFERROR(V3906/T3906,"0")</f>
        <v>25.5</v>
      </c>
      <c r="T3906" s="11">
        <v>2</v>
      </c>
      <c r="U3906" s="11">
        <v>6</v>
      </c>
      <c r="V3906" s="15">
        <f>R3906*U3906</f>
        <v>51</v>
      </c>
      <c r="W3906" s="11">
        <v>3</v>
      </c>
      <c r="X3906" s="11">
        <v>3</v>
      </c>
      <c r="Y3906" s="11">
        <v>37925250065</v>
      </c>
      <c r="Z3906" s="11">
        <v>108602927</v>
      </c>
      <c r="AA3906" s="16">
        <f>IFERROR((MID(AE3906,FIND("ends=",AE3906)+5,FIND("000&amp;starts",AE3906)-FIND("ends=",AE3906)-5)+8*3600)/86400+70*365+19,"")</f>
        <v>42033.638831018514</v>
      </c>
      <c r="AB3906" s="17" t="str">
        <f>HYPERLINK("http://item.taobao.com/item.htm?id="&amp;Y3906,"点击查看")</f>
        <v>点击查看</v>
      </c>
      <c r="AC3906" s="11">
        <f>YEAR(D3906)</f>
        <v>2014</v>
      </c>
      <c r="AD3906" s="11"/>
      <c r="AE3906" s="11" t="s">
        <v>9294</v>
      </c>
      <c r="AF3906" s="11" t="s">
        <v>10255</v>
      </c>
      <c r="AG3906" s="11" t="s">
        <v>14670</v>
      </c>
    </row>
    <row r="3907" spans="1:33" x14ac:dyDescent="0.15">
      <c r="A3907" s="11" t="s">
        <v>14947</v>
      </c>
      <c r="B3907" s="11" t="s">
        <v>17092</v>
      </c>
      <c r="C3907" s="11" t="s">
        <v>14948</v>
      </c>
      <c r="D3907" s="12">
        <v>41923</v>
      </c>
      <c r="E3907" s="11" t="s">
        <v>15000</v>
      </c>
      <c r="F3907" s="11" t="s">
        <v>15098</v>
      </c>
      <c r="G3907" s="11" t="s">
        <v>148</v>
      </c>
      <c r="H3907" s="11" t="s">
        <v>10322</v>
      </c>
      <c r="I3907" s="11" t="str">
        <f>IF(AH$1="","",IFERROR(TRIM(MID($AG3907,FIND(":",$AG3907,FIND(AH$1,$AG3907))+1,FIND("=",$AG3907,FIND(AH$1,$AG3907))-FIND(":",$AG3907,FIND(AH$1,$AG3907))-1)),"卖家未填"))</f>
        <v>卖家未填</v>
      </c>
      <c r="J3907" s="11" t="str">
        <f>IF(AI$1="","",IFERROR(TRIM(MID($AG3907,FIND(":",$AG3907,FIND(AI$1,$AG3907))+1,FIND("=",$AG3907,FIND(AI$1,$AG3907))-FIND(":",$AG3907,FIND(AI$1,$AG3907))-1)),"卖家未填"))</f>
        <v>500</v>
      </c>
      <c r="K3907" s="11" t="str">
        <f>IF(AJ$1="","",IFERROR(TRIM(MID($AG3907,FIND(":",$AG3907,FIND(AJ$1,$AG3907))+1,FIND("=",$AG3907,FIND(AJ$1,$AG3907))-FIND(":",$AG3907,FIND(AJ$1,$AG3907))-1)),"卖家未填"))</f>
        <v>卖家未填</v>
      </c>
      <c r="L3907" s="11" t="str">
        <f>IF(AK$1="","",IFERROR(TRIM(MID($AG3907,FIND(":",$AG3907,FIND(AK$1,$AG3907))+1,FIND("=",$AG3907,FIND(AK$1,$AG3907))-FIND(":",$AG3907,FIND(AK$1,$AG3907))-1)),"卖家未填"))</f>
        <v>卖家未填</v>
      </c>
      <c r="M3907" s="11" t="str">
        <f>IF(AL$1="","",IFERROR(TRIM(MID($AG3907,FIND(":",$AG3907,FIND(AL$1,$AG3907))+1,FIND("=",$AG3907,FIND(AL$1,$AG3907))-FIND(":",$AG3907,FIND(AL$1,$AG3907))-1)),"卖家未填"))</f>
        <v>散装</v>
      </c>
      <c r="N3907" s="11" t="s">
        <v>4191</v>
      </c>
      <c r="O3907" s="11" t="s">
        <v>4504</v>
      </c>
      <c r="P3907" s="13">
        <v>8.5</v>
      </c>
      <c r="Q3907" s="13"/>
      <c r="R3907" s="11">
        <v>8.5</v>
      </c>
      <c r="S3907" s="14">
        <f>IFERROR(V3907/T3907,"0")</f>
        <v>25.5</v>
      </c>
      <c r="T3907" s="11">
        <v>2</v>
      </c>
      <c r="U3907" s="11">
        <v>6</v>
      </c>
      <c r="V3907" s="15">
        <f>R3907*U3907</f>
        <v>51</v>
      </c>
      <c r="W3907" s="11">
        <v>5</v>
      </c>
      <c r="X3907" s="11">
        <v>2</v>
      </c>
      <c r="Y3907" s="11">
        <v>41762570991</v>
      </c>
      <c r="Z3907" s="11">
        <v>114175688</v>
      </c>
      <c r="AA3907" s="16">
        <f>IFERROR((MID(AE3907,FIND("ends=",AE3907)+5,FIND("000&amp;starts",AE3907)-FIND("ends=",AE3907)-5)+8*3600)/86400+70*365+19,"")</f>
        <v>42033.846597222218</v>
      </c>
      <c r="AB3907" s="17" t="str">
        <f>HYPERLINK("http://item.taobao.com/item.htm?id="&amp;Y3907,"点击查看")</f>
        <v>点击查看</v>
      </c>
      <c r="AC3907" s="11">
        <f>YEAR(D3907)</f>
        <v>2014</v>
      </c>
      <c r="AD3907" s="11"/>
      <c r="AE3907" s="11" t="s">
        <v>9331</v>
      </c>
      <c r="AF3907" s="11"/>
      <c r="AG3907" s="11" t="s">
        <v>14700</v>
      </c>
    </row>
    <row r="3908" spans="1:33" x14ac:dyDescent="0.15">
      <c r="A3908" s="11" t="s">
        <v>14910</v>
      </c>
      <c r="B3908" s="11" t="s">
        <v>16868</v>
      </c>
      <c r="C3908" s="11" t="s">
        <v>14914</v>
      </c>
      <c r="D3908" s="12">
        <v>40312</v>
      </c>
      <c r="E3908" s="11" t="s">
        <v>14991</v>
      </c>
      <c r="F3908" s="11" t="s">
        <v>15128</v>
      </c>
      <c r="G3908" s="11" t="s">
        <v>177</v>
      </c>
      <c r="H3908" s="11" t="s">
        <v>10689</v>
      </c>
      <c r="I3908" s="11" t="str">
        <f>IF(AH$1="","",IFERROR(TRIM(MID($AG3908,FIND(":",$AG3908,FIND(AH$1,$AG3908))+1,FIND("=",$AG3908,FIND(AH$1,$AG3908))-FIND(":",$AG3908,FIND(AH$1,$AG3908))-1)),"卖家未填"))</f>
        <v>卖家未填</v>
      </c>
      <c r="J3908" s="11" t="str">
        <f>IF(AI$1="","",IFERROR(TRIM(MID($AG3908,FIND(":",$AG3908,FIND(AI$1,$AG3908))+1,FIND("=",$AG3908,FIND(AI$1,$AG3908))-FIND(":",$AG3908,FIND(AI$1,$AG3908))-1)),"卖家未填"))</f>
        <v>750</v>
      </c>
      <c r="K3908" s="11" t="str">
        <f>IF(AJ$1="","",IFERROR(TRIM(MID($AG3908,FIND(":",$AG3908,FIND(AJ$1,$AG3908))+1,FIND("=",$AG3908,FIND(AJ$1,$AG3908))-FIND(":",$AG3908,FIND(AJ$1,$AG3908))-1)),"卖家未填"))</f>
        <v>卖家未填</v>
      </c>
      <c r="L3908" s="11" t="str">
        <f>IF(AK$1="","",IFERROR(TRIM(MID($AG3908,FIND(":",$AG3908,FIND(AK$1,$AG3908))+1,FIND("=",$AG3908,FIND(AK$1,$AG3908))-FIND(":",$AG3908,FIND(AK$1,$AG3908))-1)),"卖家未填"))</f>
        <v>卖家未填</v>
      </c>
      <c r="M3908" s="11" t="str">
        <f>IF(AL$1="","",IFERROR(TRIM(MID($AG3908,FIND(":",$AG3908,FIND(AL$1,$AG3908))+1,FIND("=",$AG3908,FIND(AL$1,$AG3908))-FIND(":",$AG3908,FIND(AL$1,$AG3908))-1)),"卖家未填"))</f>
        <v>包装</v>
      </c>
      <c r="N3908" s="11" t="s">
        <v>3662</v>
      </c>
      <c r="O3908" s="11" t="s">
        <v>4494</v>
      </c>
      <c r="P3908" s="13">
        <v>16.989999999999998</v>
      </c>
      <c r="Q3908" s="13"/>
      <c r="R3908" s="11">
        <v>16.989999999999998</v>
      </c>
      <c r="S3908" s="14">
        <f>IFERROR(V3908/T3908,"0")</f>
        <v>25.484999999999999</v>
      </c>
      <c r="T3908" s="11">
        <v>2</v>
      </c>
      <c r="U3908" s="11">
        <v>3</v>
      </c>
      <c r="V3908" s="15">
        <f>R3908*U3908</f>
        <v>50.97</v>
      </c>
      <c r="W3908" s="11">
        <v>1</v>
      </c>
      <c r="X3908" s="11">
        <v>9</v>
      </c>
      <c r="Y3908" s="11">
        <v>37172842828</v>
      </c>
      <c r="Z3908" s="11">
        <v>61431739</v>
      </c>
      <c r="AA3908" s="16">
        <f>IFERROR((MID(AE3908,FIND("ends=",AE3908)+5,FIND("000&amp;starts",AE3908)-FIND("ends=",AE3908)-5)+8*3600)/86400+70*365+19,"")</f>
        <v>42029.5940162037</v>
      </c>
      <c r="AB3908" s="17" t="str">
        <f>HYPERLINK("http://item.taobao.com/item.htm?id="&amp;Y3908,"点击查看")</f>
        <v>点击查看</v>
      </c>
      <c r="AC3908" s="11">
        <f>YEAR(D3908)</f>
        <v>2010</v>
      </c>
      <c r="AD3908" s="11"/>
      <c r="AE3908" s="11" t="s">
        <v>8773</v>
      </c>
      <c r="AF3908" s="11" t="s">
        <v>9992</v>
      </c>
      <c r="AG3908" s="11" t="s">
        <v>14229</v>
      </c>
    </row>
    <row r="3909" spans="1:33" x14ac:dyDescent="0.15">
      <c r="A3909" s="11" t="s">
        <v>14910</v>
      </c>
      <c r="B3909" s="11" t="s">
        <v>15919</v>
      </c>
      <c r="C3909" s="11" t="s">
        <v>14912</v>
      </c>
      <c r="D3909" s="12">
        <v>40376</v>
      </c>
      <c r="E3909" s="11" t="s">
        <v>24</v>
      </c>
      <c r="F3909" s="11" t="s">
        <v>24</v>
      </c>
      <c r="G3909" s="11" t="s">
        <v>24</v>
      </c>
      <c r="H3909" s="11" t="s">
        <v>10467</v>
      </c>
      <c r="I3909" s="11" t="str">
        <f>IF(AH$1="","",IFERROR(TRIM(MID($AG3909,FIND(":",$AG3909,FIND(AH$1,$AG3909))+1,FIND("=",$AG3909,FIND(AH$1,$AG3909))-FIND(":",$AG3909,FIND(AH$1,$AG3909))-1)),"卖家未填"))</f>
        <v>年糕</v>
      </c>
      <c r="J3909" s="11" t="str">
        <f>IF(AI$1="","",IFERROR(TRIM(MID($AG3909,FIND(":",$AG3909,FIND(AI$1,$AG3909))+1,FIND("=",$AG3909,FIND(AI$1,$AG3909))-FIND(":",$AG3909,FIND(AI$1,$AG3909))-1)),"卖家未填"))</f>
        <v>500</v>
      </c>
      <c r="K3909" s="11" t="str">
        <f>IF(AJ$1="","",IFERROR(TRIM(MID($AG3909,FIND(":",$AG3909,FIND(AJ$1,$AG3909))+1,FIND("=",$AG3909,FIND(AJ$1,$AG3909))-FIND(":",$AG3909,FIND(AJ$1,$AG3909))-1)),"卖家未填"))</f>
        <v>卖家未填</v>
      </c>
      <c r="L3909" s="11" t="str">
        <f>IF(AK$1="","",IFERROR(TRIM(MID($AG3909,FIND(":",$AG3909,FIND(AK$1,$AG3909))+1,FIND("=",$AG3909,FIND(AK$1,$AG3909))-FIND(":",$AG3909,FIND(AK$1,$AG3909))-1)),"卖家未填"))</f>
        <v>卖家未填</v>
      </c>
      <c r="M3909" s="11" t="str">
        <f>IF(AL$1="","",IFERROR(TRIM(MID($AG3909,FIND(":",$AG3909,FIND(AL$1,$AG3909))+1,FIND("=",$AG3909,FIND(AL$1,$AG3909))-FIND(":",$AG3909,FIND(AL$1,$AG3909))-1)),"卖家未填"))</f>
        <v>散装</v>
      </c>
      <c r="N3909" s="11" t="s">
        <v>998</v>
      </c>
      <c r="O3909" s="11" t="s">
        <v>4433</v>
      </c>
      <c r="P3909" s="13">
        <v>16.8</v>
      </c>
      <c r="Q3909" s="13"/>
      <c r="R3909" s="11">
        <v>16.8</v>
      </c>
      <c r="S3909" s="14">
        <f>IFERROR(V3909/T3909,"0")</f>
        <v>16.8</v>
      </c>
      <c r="T3909" s="11">
        <v>3</v>
      </c>
      <c r="U3909" s="11">
        <v>3</v>
      </c>
      <c r="V3909" s="15">
        <f>R3909*U3909</f>
        <v>50.400000000000006</v>
      </c>
      <c r="W3909" s="11">
        <v>0</v>
      </c>
      <c r="X3909" s="11">
        <v>3</v>
      </c>
      <c r="Y3909" s="11">
        <v>42217843239</v>
      </c>
      <c r="Z3909" s="11">
        <v>62155646</v>
      </c>
      <c r="AA3909" s="16">
        <f>IFERROR((MID(AE3909,FIND("ends=",AE3909)+5,FIND("000&amp;starts",AE3909)-FIND("ends=",AE3909)-5)+8*3600)/86400+70*365+19,"")</f>
        <v>42035.936053240745</v>
      </c>
      <c r="AB3909" s="17" t="str">
        <f>HYPERLINK("http://item.taobao.com/item.htm?id="&amp;Y3909,"点击查看")</f>
        <v>点击查看</v>
      </c>
      <c r="AC3909" s="11">
        <f>YEAR(D3909)</f>
        <v>2010</v>
      </c>
      <c r="AD3909" s="11"/>
      <c r="AE3909" s="11" t="s">
        <v>8180</v>
      </c>
      <c r="AF3909" s="11" t="s">
        <v>9739</v>
      </c>
      <c r="AG3909" s="11" t="s">
        <v>13721</v>
      </c>
    </row>
    <row r="3910" spans="1:33" x14ac:dyDescent="0.15">
      <c r="A3910" s="11" t="s">
        <v>14910</v>
      </c>
      <c r="B3910" s="11" t="s">
        <v>15366</v>
      </c>
      <c r="C3910" s="11" t="s">
        <v>14913</v>
      </c>
      <c r="D3910" s="12">
        <v>39272</v>
      </c>
      <c r="E3910" s="11" t="s">
        <v>15015</v>
      </c>
      <c r="F3910" s="11" t="s">
        <v>15031</v>
      </c>
      <c r="G3910" s="11" t="s">
        <v>79</v>
      </c>
      <c r="H3910" s="11" t="s">
        <v>10322</v>
      </c>
      <c r="I3910" s="11" t="str">
        <f>IF(AH$1="","",IFERROR(TRIM(MID($AG3910,FIND(":",$AG3910,FIND(AH$1,$AG3910))+1,FIND("=",$AG3910,FIND(AH$1,$AG3910))-FIND(":",$AG3910,FIND(AH$1,$AG3910))-1)),"卖家未填"))</f>
        <v>卖家未填</v>
      </c>
      <c r="J3910" s="11" t="str">
        <f>IF(AI$1="","",IFERROR(TRIM(MID($AG3910,FIND(":",$AG3910,FIND(AI$1,$AG3910))+1,FIND("=",$AG3910,FIND(AI$1,$AG3910))-FIND(":",$AG3910,FIND(AI$1,$AG3910))-1)),"卖家未填"))</f>
        <v>400</v>
      </c>
      <c r="K3910" s="11" t="str">
        <f>IF(AJ$1="","",IFERROR(TRIM(MID($AG3910,FIND(":",$AG3910,FIND(AJ$1,$AG3910))+1,FIND("=",$AG3910,FIND(AJ$1,$AG3910))-FIND(":",$AG3910,FIND(AJ$1,$AG3910))-1)),"卖家未填"))</f>
        <v>卖家未填</v>
      </c>
      <c r="L3910" s="11" t="str">
        <f>IF(AK$1="","",IFERROR(TRIM(MID($AG3910,FIND(":",$AG3910,FIND(AK$1,$AG3910))+1,FIND("=",$AG3910,FIND(AK$1,$AG3910))-FIND(":",$AG3910,FIND(AK$1,$AG3910))-1)),"卖家未填"))</f>
        <v>卖家未填</v>
      </c>
      <c r="M3910" s="11" t="str">
        <f>IF(AL$1="","",IFERROR(TRIM(MID($AG3910,FIND(":",$AG3910,FIND(AL$1,$AG3910))+1,FIND("=",$AG3910,FIND(AL$1,$AG3910))-FIND(":",$AG3910,FIND(AL$1,$AG3910))-1)),"卖家未填"))</f>
        <v>散装</v>
      </c>
      <c r="N3910" s="11" t="s">
        <v>3477</v>
      </c>
      <c r="O3910" s="11" t="s">
        <v>4422</v>
      </c>
      <c r="P3910" s="13">
        <v>16.8</v>
      </c>
      <c r="Q3910" s="13"/>
      <c r="R3910" s="11">
        <v>16.8</v>
      </c>
      <c r="S3910" s="14">
        <f>IFERROR(V3910/T3910,"0")</f>
        <v>16.8</v>
      </c>
      <c r="T3910" s="11">
        <v>3</v>
      </c>
      <c r="U3910" s="11">
        <v>3</v>
      </c>
      <c r="V3910" s="15">
        <f>R3910*U3910</f>
        <v>50.400000000000006</v>
      </c>
      <c r="W3910" s="11">
        <v>4</v>
      </c>
      <c r="X3910" s="11">
        <v>22</v>
      </c>
      <c r="Y3910" s="11">
        <v>35209989535</v>
      </c>
      <c r="Z3910" s="11">
        <v>34643995</v>
      </c>
      <c r="AA3910" s="16">
        <f>IFERROR((MID(AE3910,FIND("ends=",AE3910)+5,FIND("000&amp;starts",AE3910)-FIND("ends=",AE3910)-5)+8*3600)/86400+70*365+19,"")</f>
        <v>42033.878680555557</v>
      </c>
      <c r="AB3910" s="17" t="str">
        <f>HYPERLINK("http://item.taobao.com/item.htm?id="&amp;Y3910,"点击查看")</f>
        <v>点击查看</v>
      </c>
      <c r="AC3910" s="11">
        <f>YEAR(D3910)</f>
        <v>2007</v>
      </c>
      <c r="AD3910" s="11"/>
      <c r="AE3910" s="11" t="s">
        <v>8579</v>
      </c>
      <c r="AF3910" s="11"/>
      <c r="AG3910" s="11" t="s">
        <v>14063</v>
      </c>
    </row>
    <row r="3911" spans="1:33" x14ac:dyDescent="0.15">
      <c r="A3911" s="11" t="s">
        <v>14910</v>
      </c>
      <c r="B3911" s="11" t="s">
        <v>16807</v>
      </c>
      <c r="C3911" s="11" t="s">
        <v>14928</v>
      </c>
      <c r="D3911" s="12">
        <v>40588</v>
      </c>
      <c r="E3911" s="11" t="s">
        <v>14961</v>
      </c>
      <c r="F3911" s="11" t="s">
        <v>15070</v>
      </c>
      <c r="G3911" s="11" t="s">
        <v>117</v>
      </c>
      <c r="H3911" s="11" t="s">
        <v>10322</v>
      </c>
      <c r="I3911" s="11" t="str">
        <f>IF(AH$1="","",IFERROR(TRIM(MID($AG3911,FIND(":",$AG3911,FIND(AH$1,$AG3911))+1,FIND("=",$AG3911,FIND(AH$1,$AG3911))-FIND(":",$AG3911,FIND(AH$1,$AG3911))-1)),"卖家未填"))</f>
        <v>卖家未填</v>
      </c>
      <c r="J3911" s="11" t="str">
        <f>IF(AI$1="","",IFERROR(TRIM(MID($AG3911,FIND(":",$AG3911,FIND(AI$1,$AG3911))+1,FIND("=",$AG3911,FIND(AI$1,$AG3911))-FIND(":",$AG3911,FIND(AI$1,$AG3911))-1)),"卖家未填"))</f>
        <v>750</v>
      </c>
      <c r="K3911" s="11" t="str">
        <f>IF(AJ$1="","",IFERROR(TRIM(MID($AG3911,FIND(":",$AG3911,FIND(AJ$1,$AG3911))+1,FIND("=",$AG3911,FIND(AJ$1,$AG3911))-FIND(":",$AG3911,FIND(AJ$1,$AG3911))-1)),"卖家未填"))</f>
        <v>4人份</v>
      </c>
      <c r="L3911" s="11" t="str">
        <f>IF(AK$1="","",IFERROR(TRIM(MID($AG3911,FIND(":",$AG3911,FIND(AK$1,$AG3911))+1,FIND("=",$AG3911,FIND(AK$1,$AG3911))-FIND(":",$AG3911,FIND(AK$1,$AG3911))-1)),"卖家未填"))</f>
        <v>卖家未填</v>
      </c>
      <c r="M3911" s="11" t="str">
        <f>IF(AL$1="","",IFERROR(TRIM(MID($AG3911,FIND(":",$AG3911,FIND(AL$1,$AG3911))+1,FIND("=",$AG3911,FIND(AL$1,$AG3911))-FIND(":",$AG3911,FIND(AL$1,$AG3911))-1)),"卖家未填"))</f>
        <v>散装</v>
      </c>
      <c r="N3911" s="11" t="s">
        <v>3550</v>
      </c>
      <c r="O3911" s="11" t="s">
        <v>4931</v>
      </c>
      <c r="P3911" s="13">
        <v>16.8</v>
      </c>
      <c r="Q3911" s="13"/>
      <c r="R3911" s="11">
        <v>16.8</v>
      </c>
      <c r="S3911" s="14">
        <f>IFERROR(V3911/T3911,"0")</f>
        <v>16.8</v>
      </c>
      <c r="T3911" s="11">
        <v>3</v>
      </c>
      <c r="U3911" s="11">
        <v>3</v>
      </c>
      <c r="V3911" s="15">
        <f>R3911*U3911</f>
        <v>50.400000000000006</v>
      </c>
      <c r="W3911" s="11"/>
      <c r="X3911" s="11"/>
      <c r="Y3911" s="11">
        <v>36682005671</v>
      </c>
      <c r="Z3911" s="11">
        <v>64822427</v>
      </c>
      <c r="AA3911" s="16">
        <f>IFERROR((MID(AE3911,FIND("ends=",AE3911)+5,FIND("000&amp;starts",AE3911)-FIND("ends=",AE3911)-5)+8*3600)/86400+70*365+19,"")</f>
        <v>42034.824872685189</v>
      </c>
      <c r="AB3911" s="17" t="str">
        <f>HYPERLINK("http://item.taobao.com/item.htm?id="&amp;Y3911,"点击查看")</f>
        <v>点击查看</v>
      </c>
      <c r="AC3911" s="11">
        <f>YEAR(D3911)</f>
        <v>2011</v>
      </c>
      <c r="AD3911" s="11"/>
      <c r="AE3911" s="11" t="s">
        <v>8658</v>
      </c>
      <c r="AF3911" s="11"/>
      <c r="AG3911" s="11" t="s">
        <v>14131</v>
      </c>
    </row>
    <row r="3912" spans="1:33" x14ac:dyDescent="0.15">
      <c r="A3912" s="11" t="s">
        <v>14910</v>
      </c>
      <c r="B3912" s="11" t="s">
        <v>16109</v>
      </c>
      <c r="C3912" s="11" t="s">
        <v>14912</v>
      </c>
      <c r="D3912" s="12">
        <v>40315</v>
      </c>
      <c r="E3912" s="11" t="s">
        <v>46</v>
      </c>
      <c r="F3912" s="11" t="s">
        <v>14977</v>
      </c>
      <c r="G3912" s="11" t="s">
        <v>36</v>
      </c>
      <c r="H3912" s="11" t="s">
        <v>10322</v>
      </c>
      <c r="I3912" s="11" t="str">
        <f>IF(AH$1="","",IFERROR(TRIM(MID($AG3912,FIND(":",$AG3912,FIND(AH$1,$AG3912))+1,FIND("=",$AG3912,FIND(AH$1,$AG3912))-FIND(":",$AG3912,FIND(AH$1,$AG3912))-1)),"卖家未填"))</f>
        <v>卖家未填</v>
      </c>
      <c r="J3912" s="11" t="str">
        <f>IF(AI$1="","",IFERROR(TRIM(MID($AG3912,FIND(":",$AG3912,FIND(AI$1,$AG3912))+1,FIND("=",$AG3912,FIND(AI$1,$AG3912))-FIND(":",$AG3912,FIND(AI$1,$AG3912))-1)),"卖家未填"))</f>
        <v>500</v>
      </c>
      <c r="K3912" s="11" t="str">
        <f>IF(AJ$1="","",IFERROR(TRIM(MID($AG3912,FIND(":",$AG3912,FIND(AJ$1,$AG3912))+1,FIND("=",$AG3912,FIND(AJ$1,$AG3912))-FIND(":",$AG3912,FIND(AJ$1,$AG3912))-1)),"卖家未填"))</f>
        <v>卖家未填</v>
      </c>
      <c r="L3912" s="11" t="str">
        <f>IF(AK$1="","",IFERROR(TRIM(MID($AG3912,FIND(":",$AG3912,FIND(AK$1,$AG3912))+1,FIND("=",$AG3912,FIND(AK$1,$AG3912))-FIND(":",$AG3912,FIND(AK$1,$AG3912))-1)),"卖家未填"))</f>
        <v>卖家未填</v>
      </c>
      <c r="M3912" s="11" t="str">
        <f>IF(AL$1="","",IFERROR(TRIM(MID($AG3912,FIND(":",$AG3912,FIND(AL$1,$AG3912))+1,FIND("=",$AG3912,FIND(AL$1,$AG3912))-FIND(":",$AG3912,FIND(AL$1,$AG3912))-1)),"卖家未填"))</f>
        <v>散装</v>
      </c>
      <c r="N3912" s="11" t="s">
        <v>3796</v>
      </c>
      <c r="O3912" s="11" t="s">
        <v>4804</v>
      </c>
      <c r="P3912" s="13">
        <v>12.6</v>
      </c>
      <c r="Q3912" s="13"/>
      <c r="R3912" s="11">
        <v>12.6</v>
      </c>
      <c r="S3912" s="14">
        <f>IFERROR(V3912/T3912,"0")</f>
        <v>25.2</v>
      </c>
      <c r="T3912" s="11">
        <v>2</v>
      </c>
      <c r="U3912" s="11">
        <v>4</v>
      </c>
      <c r="V3912" s="15">
        <f>R3912*U3912</f>
        <v>50.4</v>
      </c>
      <c r="W3912" s="11">
        <v>6</v>
      </c>
      <c r="X3912" s="11">
        <v>19</v>
      </c>
      <c r="Y3912" s="11">
        <v>37190694804</v>
      </c>
      <c r="Z3912" s="11">
        <v>61464470</v>
      </c>
      <c r="AA3912" s="16">
        <f>IFERROR((MID(AE3912,FIND("ends=",AE3912)+5,FIND("000&amp;starts",AE3912)-FIND("ends=",AE3912)-5)+8*3600)/86400+70*365+19,"")</f>
        <v>42030.802488425921</v>
      </c>
      <c r="AB3912" s="17" t="str">
        <f>HYPERLINK("http://item.taobao.com/item.htm?id="&amp;Y3912,"点击查看")</f>
        <v>点击查看</v>
      </c>
      <c r="AC3912" s="11">
        <f>YEAR(D3912)</f>
        <v>2010</v>
      </c>
      <c r="AD3912" s="11"/>
      <c r="AE3912" s="11" t="s">
        <v>8914</v>
      </c>
      <c r="AF3912" s="11"/>
      <c r="AG3912" s="11" t="s">
        <v>11425</v>
      </c>
    </row>
    <row r="3913" spans="1:33" x14ac:dyDescent="0.15">
      <c r="A3913" s="11" t="s">
        <v>14947</v>
      </c>
      <c r="B3913" s="11" t="s">
        <v>15241</v>
      </c>
      <c r="C3913" s="11" t="s">
        <v>14946</v>
      </c>
      <c r="D3913" s="12">
        <v>39422</v>
      </c>
      <c r="E3913" s="11" t="s">
        <v>14957</v>
      </c>
      <c r="F3913" s="11" t="s">
        <v>14958</v>
      </c>
      <c r="G3913" s="11" t="s">
        <v>21</v>
      </c>
      <c r="H3913" s="11" t="s">
        <v>10322</v>
      </c>
      <c r="I3913" s="11" t="str">
        <f>IF(AH$1="","",IFERROR(TRIM(MID($AG3913,FIND(":",$AG3913,FIND(AH$1,$AG3913))+1,FIND("=",$AG3913,FIND(AH$1,$AG3913))-FIND(":",$AG3913,FIND(AH$1,$AG3913))-1)),"卖家未填"))</f>
        <v>卖家未填</v>
      </c>
      <c r="J3913" s="11" t="str">
        <f>IF(AI$1="","",IFERROR(TRIM(MID($AG3913,FIND(":",$AG3913,FIND(AI$1,$AG3913))+1,FIND("=",$AG3913,FIND(AI$1,$AG3913))-FIND(":",$AG3913,FIND(AI$1,$AG3913))-1)),"卖家未填"))</f>
        <v>450</v>
      </c>
      <c r="K3913" s="11" t="str">
        <f>IF(AJ$1="","",IFERROR(TRIM(MID($AG3913,FIND(":",$AG3913,FIND(AJ$1,$AG3913))+1,FIND("=",$AG3913,FIND(AJ$1,$AG3913))-FIND(":",$AG3913,FIND(AJ$1,$AG3913))-1)),"卖家未填"))</f>
        <v>卖家未填</v>
      </c>
      <c r="L3913" s="11" t="str">
        <f>IF(AK$1="","",IFERROR(TRIM(MID($AG3913,FIND(":",$AG3913,FIND(AK$1,$AG3913))+1,FIND("=",$AG3913,FIND(AK$1,$AG3913))-FIND(":",$AG3913,FIND(AK$1,$AG3913))-1)),"卖家未填"))</f>
        <v>卖家未填</v>
      </c>
      <c r="M3913" s="11" t="str">
        <f>IF(AL$1="","",IFERROR(TRIM(MID($AG3913,FIND(":",$AG3913,FIND(AL$1,$AG3913))+1,FIND("=",$AG3913,FIND(AL$1,$AG3913))-FIND(":",$AG3913,FIND(AL$1,$AG3913))-1)),"卖家未填"))</f>
        <v>散装</v>
      </c>
      <c r="N3913" s="11" t="s">
        <v>4222</v>
      </c>
      <c r="O3913" s="11" t="s">
        <v>5403</v>
      </c>
      <c r="P3913" s="13">
        <v>8.6</v>
      </c>
      <c r="Q3913" s="13">
        <v>5.59</v>
      </c>
      <c r="R3913" s="11">
        <v>5.59</v>
      </c>
      <c r="S3913" s="14">
        <f>IFERROR(V3913/T3913,"0")</f>
        <v>25.155000000000001</v>
      </c>
      <c r="T3913" s="11">
        <v>2</v>
      </c>
      <c r="U3913" s="11">
        <v>9</v>
      </c>
      <c r="V3913" s="15">
        <f>R3913*U3913</f>
        <v>50.31</v>
      </c>
      <c r="W3913" s="11">
        <v>0</v>
      </c>
      <c r="X3913" s="11">
        <v>1</v>
      </c>
      <c r="Y3913" s="11">
        <v>43086824761</v>
      </c>
      <c r="Z3913" s="11">
        <v>35146312</v>
      </c>
      <c r="AA3913" s="16">
        <f>IFERROR((MID(AE3913,FIND("ends=",AE3913)+5,FIND("000&amp;starts",AE3913)-FIND("ends=",AE3913)-5)+8*3600)/86400+70*365+19,"")</f>
        <v>42033.996064814812</v>
      </c>
      <c r="AB3913" s="17" t="str">
        <f>HYPERLINK("http://item.taobao.com/item.htm?id="&amp;Y3913,"点击查看")</f>
        <v>点击查看</v>
      </c>
      <c r="AC3913" s="11">
        <f>YEAR(D3913)</f>
        <v>2007</v>
      </c>
      <c r="AD3913" s="11"/>
      <c r="AE3913" s="11" t="s">
        <v>9363</v>
      </c>
      <c r="AF3913" s="11"/>
      <c r="AG3913" s="11" t="s">
        <v>14731</v>
      </c>
    </row>
    <row r="3914" spans="1:33" x14ac:dyDescent="0.15">
      <c r="A3914" s="11" t="s">
        <v>14919</v>
      </c>
      <c r="B3914" s="11" t="s">
        <v>15928</v>
      </c>
      <c r="C3914" s="11" t="s">
        <v>14918</v>
      </c>
      <c r="D3914" s="12">
        <v>41587</v>
      </c>
      <c r="E3914" s="11" t="s">
        <v>46</v>
      </c>
      <c r="F3914" s="11" t="s">
        <v>14977</v>
      </c>
      <c r="G3914" s="11" t="s">
        <v>36</v>
      </c>
      <c r="H3914" s="11" t="s">
        <v>10322</v>
      </c>
      <c r="I3914" s="11" t="str">
        <f>IF(AH$1="","",IFERROR(TRIM(MID($AG3914,FIND(":",$AG3914,FIND(AH$1,$AG3914))+1,FIND("=",$AG3914,FIND(AH$1,$AG3914))-FIND(":",$AG3914,FIND(AH$1,$AG3914))-1)),"卖家未填"))</f>
        <v>卖家未填</v>
      </c>
      <c r="J3914" s="11" t="str">
        <f>IF(AI$1="","",IFERROR(TRIM(MID($AG3914,FIND(":",$AG3914,FIND(AI$1,$AG3914))+1,FIND("=",$AG3914,FIND(AI$1,$AG3914))-FIND(":",$AG3914,FIND(AI$1,$AG3914))-1)),"卖家未填"))</f>
        <v>500</v>
      </c>
      <c r="K3914" s="11" t="str">
        <f>IF(AJ$1="","",IFERROR(TRIM(MID($AG3914,FIND(":",$AG3914,FIND(AJ$1,$AG3914))+1,FIND("=",$AG3914,FIND(AJ$1,$AG3914))-FIND(":",$AG3914,FIND(AJ$1,$AG3914))-1)),"卖家未填"))</f>
        <v>卖家未填</v>
      </c>
      <c r="L3914" s="11" t="str">
        <f>IF(AK$1="","",IFERROR(TRIM(MID($AG3914,FIND(":",$AG3914,FIND(AK$1,$AG3914))+1,FIND("=",$AG3914,FIND(AK$1,$AG3914))-FIND(":",$AG3914,FIND(AK$1,$AG3914))-1)),"卖家未填"))</f>
        <v>卖家未填</v>
      </c>
      <c r="M3914" s="11" t="str">
        <f>IF(AL$1="","",IFERROR(TRIM(MID($AG3914,FIND(":",$AG3914,FIND(AL$1,$AG3914))+1,FIND("=",$AG3914,FIND(AL$1,$AG3914))-FIND(":",$AG3914,FIND(AL$1,$AG3914))-1)),"卖家未填"))</f>
        <v>散装</v>
      </c>
      <c r="N3914" s="11" t="s">
        <v>2736</v>
      </c>
      <c r="O3914" s="11" t="s">
        <v>4681</v>
      </c>
      <c r="P3914" s="13">
        <v>13.8</v>
      </c>
      <c r="Q3914" s="13">
        <v>12.5</v>
      </c>
      <c r="R3914" s="11">
        <v>12.5</v>
      </c>
      <c r="S3914" s="14">
        <f>IFERROR(V3914/T3914,"0")</f>
        <v>12.5</v>
      </c>
      <c r="T3914" s="11">
        <v>4</v>
      </c>
      <c r="U3914" s="11">
        <v>4</v>
      </c>
      <c r="V3914" s="15">
        <f>R3914*U3914</f>
        <v>50</v>
      </c>
      <c r="W3914" s="11">
        <v>12</v>
      </c>
      <c r="X3914" s="11">
        <v>28</v>
      </c>
      <c r="Y3914" s="11">
        <v>36243349147</v>
      </c>
      <c r="Z3914" s="11">
        <v>107352949</v>
      </c>
      <c r="AA3914" s="16">
        <f>IFERROR((MID(AE3914,FIND("ends=",AE3914)+5,FIND("000&amp;starts",AE3914)-FIND("ends=",AE3914)-5)+8*3600)/86400+70*365+19,"")</f>
        <v>42035.890381944446</v>
      </c>
      <c r="AB3914" s="17" t="str">
        <f>HYPERLINK("http://item.taobao.com/item.htm?id="&amp;Y3914,"点击查看")</f>
        <v>点击查看</v>
      </c>
      <c r="AC3914" s="11">
        <f>YEAR(D3914)</f>
        <v>2013</v>
      </c>
      <c r="AD3914" s="11"/>
      <c r="AE3914" s="11" t="s">
        <v>7820</v>
      </c>
      <c r="AF3914" s="11"/>
      <c r="AG3914" s="11" t="s">
        <v>11425</v>
      </c>
    </row>
    <row r="3915" spans="1:33" x14ac:dyDescent="0.15">
      <c r="A3915" s="11" t="s">
        <v>14910</v>
      </c>
      <c r="B3915" s="11" t="s">
        <v>16536</v>
      </c>
      <c r="C3915" s="11" t="s">
        <v>14914</v>
      </c>
      <c r="D3915" s="12">
        <v>41639</v>
      </c>
      <c r="E3915" s="11" t="s">
        <v>24</v>
      </c>
      <c r="F3915" s="11" t="s">
        <v>24</v>
      </c>
      <c r="G3915" s="11" t="s">
        <v>24</v>
      </c>
      <c r="H3915" s="11" t="s">
        <v>10322</v>
      </c>
      <c r="I3915" s="11" t="str">
        <f>IF(AH$1="","",IFERROR(TRIM(MID($AG3915,FIND(":",$AG3915,FIND(AH$1,$AG3915))+1,FIND("=",$AG3915,FIND(AH$1,$AG3915))-FIND(":",$AG3915,FIND(AH$1,$AG3915))-1)),"卖家未填"))</f>
        <v>卖家未填</v>
      </c>
      <c r="J3915" s="11" t="str">
        <f>IF(AI$1="","",IFERROR(TRIM(MID($AG3915,FIND(":",$AG3915,FIND(AI$1,$AG3915))+1,FIND("=",$AG3915,FIND(AI$1,$AG3915))-FIND(":",$AG3915,FIND(AI$1,$AG3915))-1)),"卖家未填"))</f>
        <v>200</v>
      </c>
      <c r="K3915" s="11" t="str">
        <f>IF(AJ$1="","",IFERROR(TRIM(MID($AG3915,FIND(":",$AG3915,FIND(AJ$1,$AG3915))+1,FIND("=",$AG3915,FIND(AJ$1,$AG3915))-FIND(":",$AG3915,FIND(AJ$1,$AG3915))-1)),"卖家未填"))</f>
        <v>卖家未填</v>
      </c>
      <c r="L3915" s="11" t="str">
        <f>IF(AK$1="","",IFERROR(TRIM(MID($AG3915,FIND(":",$AG3915,FIND(AK$1,$AG3915))+1,FIND("=",$AG3915,FIND(AK$1,$AG3915))-FIND(":",$AG3915,FIND(AK$1,$AG3915))-1)),"卖家未填"))</f>
        <v>卖家未填</v>
      </c>
      <c r="M3915" s="11" t="str">
        <f>IF(AL$1="","",IFERROR(TRIM(MID($AG3915,FIND(":",$AG3915,FIND(AL$1,$AG3915))+1,FIND("=",$AG3915,FIND(AL$1,$AG3915))-FIND(":",$AG3915,FIND(AL$1,$AG3915))-1)),"卖家未填"))</f>
        <v>包装</v>
      </c>
      <c r="N3915" s="11" t="s">
        <v>2981</v>
      </c>
      <c r="O3915" s="11" t="s">
        <v>4407</v>
      </c>
      <c r="P3915" s="13">
        <v>10</v>
      </c>
      <c r="Q3915" s="13"/>
      <c r="R3915" s="11">
        <v>10</v>
      </c>
      <c r="S3915" s="14">
        <f>IFERROR(V3915/T3915,"0")</f>
        <v>12.5</v>
      </c>
      <c r="T3915" s="11">
        <v>4</v>
      </c>
      <c r="U3915" s="11">
        <v>5</v>
      </c>
      <c r="V3915" s="15">
        <f>R3915*U3915</f>
        <v>50</v>
      </c>
      <c r="W3915" s="11">
        <v>3</v>
      </c>
      <c r="X3915" s="11">
        <v>1</v>
      </c>
      <c r="Y3915" s="11">
        <v>42437639680</v>
      </c>
      <c r="Z3915" s="11">
        <v>108239146</v>
      </c>
      <c r="AA3915" s="16">
        <f>IFERROR((MID(AE3915,FIND("ends=",AE3915)+5,FIND("000&amp;starts",AE3915)-FIND("ends=",AE3915)-5)+8*3600)/86400+70*365+19,"")</f>
        <v>42033.600694444445</v>
      </c>
      <c r="AB3915" s="17" t="str">
        <f>HYPERLINK("http://item.taobao.com/item.htm?id="&amp;Y3915,"点击查看")</f>
        <v>点击查看</v>
      </c>
      <c r="AC3915" s="11">
        <f>YEAR(D3915)</f>
        <v>2013</v>
      </c>
      <c r="AD3915" s="11"/>
      <c r="AE3915" s="11" t="s">
        <v>8061</v>
      </c>
      <c r="AF3915" s="11"/>
      <c r="AG3915" s="11" t="s">
        <v>13612</v>
      </c>
    </row>
    <row r="3916" spans="1:33" x14ac:dyDescent="0.15">
      <c r="A3916" s="11" t="s">
        <v>14910</v>
      </c>
      <c r="B3916" s="11" t="s">
        <v>16704</v>
      </c>
      <c r="C3916" s="11" t="s">
        <v>14912</v>
      </c>
      <c r="D3916" s="12">
        <v>40712</v>
      </c>
      <c r="E3916" s="11" t="s">
        <v>14957</v>
      </c>
      <c r="F3916" s="11" t="s">
        <v>15078</v>
      </c>
      <c r="G3916" s="11" t="s">
        <v>125</v>
      </c>
      <c r="H3916" s="11" t="s">
        <v>10331</v>
      </c>
      <c r="I3916" s="11" t="str">
        <f>IF(AH$1="","",IFERROR(TRIM(MID($AG3916,FIND(":",$AG3916,FIND(AH$1,$AG3916))+1,FIND("=",$AG3916,FIND(AH$1,$AG3916))-FIND(":",$AG3916,FIND(AH$1,$AG3916))-1)),"卖家未填"))</f>
        <v>唐年糕</v>
      </c>
      <c r="J3916" s="11" t="str">
        <f>IF(AI$1="","",IFERROR(TRIM(MID($AG3916,FIND(":",$AG3916,FIND(AI$1,$AG3916))+1,FIND("=",$AG3916,FIND(AI$1,$AG3916))-FIND(":",$AG3916,FIND(AI$1,$AG3916))-1)),"卖家未填"))</f>
        <v>500</v>
      </c>
      <c r="K3916" s="11" t="str">
        <f>IF(AJ$1="","",IFERROR(TRIM(MID($AG3916,FIND(":",$AG3916,FIND(AJ$1,$AG3916))+1,FIND("=",$AG3916,FIND(AJ$1,$AG3916))-FIND(":",$AG3916,FIND(AJ$1,$AG3916))-1)),"卖家未填"))</f>
        <v>卖家未填</v>
      </c>
      <c r="L3916" s="11" t="str">
        <f>IF(AK$1="","",IFERROR(TRIM(MID($AG3916,FIND(":",$AG3916,FIND(AK$1,$AG3916))+1,FIND("=",$AG3916,FIND(AK$1,$AG3916))-FIND(":",$AG3916,FIND(AK$1,$AG3916))-1)),"卖家未填"))</f>
        <v>卖家未填</v>
      </c>
      <c r="M3916" s="11" t="str">
        <f>IF(AL$1="","",IFERROR(TRIM(MID($AG3916,FIND(":",$AG3916,FIND(AL$1,$AG3916))+1,FIND("=",$AG3916,FIND(AL$1,$AG3916))-FIND(":",$AG3916,FIND(AL$1,$AG3916))-1)),"卖家未填"))</f>
        <v>散装</v>
      </c>
      <c r="N3916" s="11" t="s">
        <v>3339</v>
      </c>
      <c r="O3916" s="11" t="s">
        <v>4566</v>
      </c>
      <c r="P3916" s="13">
        <v>12.5</v>
      </c>
      <c r="Q3916" s="13"/>
      <c r="R3916" s="11">
        <v>12.5</v>
      </c>
      <c r="S3916" s="14">
        <f>IFERROR(V3916/T3916,"0")</f>
        <v>16.666666666666668</v>
      </c>
      <c r="T3916" s="11">
        <v>3</v>
      </c>
      <c r="U3916" s="11">
        <v>4</v>
      </c>
      <c r="V3916" s="15">
        <f>R3916*U3916</f>
        <v>50</v>
      </c>
      <c r="W3916" s="11">
        <v>5</v>
      </c>
      <c r="X3916" s="11">
        <v>11</v>
      </c>
      <c r="Y3916" s="11">
        <v>39462917439</v>
      </c>
      <c r="Z3916" s="11">
        <v>67432445</v>
      </c>
      <c r="AA3916" s="16">
        <f>IFERROR((MID(AE3916,FIND("ends=",AE3916)+5,FIND("000&amp;starts",AE3916)-FIND("ends=",AE3916)-5)+8*3600)/86400+70*365+19,"")</f>
        <v>42031.879178240742</v>
      </c>
      <c r="AB3916" s="17" t="str">
        <f>HYPERLINK("http://item.taobao.com/item.htm?id="&amp;Y3916,"点击查看")</f>
        <v>点击查看</v>
      </c>
      <c r="AC3916" s="11">
        <f>YEAR(D3916)</f>
        <v>2011</v>
      </c>
      <c r="AD3916" s="11"/>
      <c r="AE3916" s="11" t="s">
        <v>8428</v>
      </c>
      <c r="AF3916" s="11" t="s">
        <v>9566</v>
      </c>
      <c r="AG3916" s="11" t="s">
        <v>13930</v>
      </c>
    </row>
    <row r="3917" spans="1:33" x14ac:dyDescent="0.15">
      <c r="A3917" s="11" t="s">
        <v>14931</v>
      </c>
      <c r="B3917" s="11" t="s">
        <v>16907</v>
      </c>
      <c r="C3917" s="11" t="s">
        <v>14932</v>
      </c>
      <c r="D3917" s="12">
        <v>41992</v>
      </c>
      <c r="E3917" s="11" t="s">
        <v>14993</v>
      </c>
      <c r="F3917" s="11" t="s">
        <v>15042</v>
      </c>
      <c r="G3917" s="11" t="s">
        <v>89</v>
      </c>
      <c r="H3917" s="11" t="s">
        <v>10322</v>
      </c>
      <c r="I3917" s="11" t="str">
        <f>IF(AH$1="","",IFERROR(TRIM(MID($AG3917,FIND(":",$AG3917,FIND(AH$1,$AG3917))+1,FIND("=",$AG3917,FIND(AH$1,$AG3917))-FIND(":",$AG3917,FIND(AH$1,$AG3917))-1)),"卖家未填"))</f>
        <v>卖家未填</v>
      </c>
      <c r="J3917" s="11" t="str">
        <f>IF(AI$1="","",IFERROR(TRIM(MID($AG3917,FIND(":",$AG3917,FIND(AI$1,$AG3917))+1,FIND("=",$AG3917,FIND(AI$1,$AG3917))-FIND(":",$AG3917,FIND(AI$1,$AG3917))-1)),"卖家未填"))</f>
        <v>400</v>
      </c>
      <c r="K3917" s="11" t="str">
        <f>IF(AJ$1="","",IFERROR(TRIM(MID($AG3917,FIND(":",$AG3917,FIND(AJ$1,$AG3917))+1,FIND("=",$AG3917,FIND(AJ$1,$AG3917))-FIND(":",$AG3917,FIND(AJ$1,$AG3917))-1)),"卖家未填"))</f>
        <v>卖家未填</v>
      </c>
      <c r="L3917" s="11" t="str">
        <f>IF(AK$1="","",IFERROR(TRIM(MID($AG3917,FIND(":",$AG3917,FIND(AK$1,$AG3917))+1,FIND("=",$AG3917,FIND(AK$1,$AG3917))-FIND(":",$AG3917,FIND(AK$1,$AG3917))-1)),"卖家未填"))</f>
        <v>卖家未填</v>
      </c>
      <c r="M3917" s="11" t="str">
        <f>IF(AL$1="","",IFERROR(TRIM(MID($AG3917,FIND(":",$AG3917,FIND(AL$1,$AG3917))+1,FIND("=",$AG3917,FIND(AL$1,$AG3917))-FIND(":",$AG3917,FIND(AL$1,$AG3917))-1)),"卖家未填"))</f>
        <v>包装</v>
      </c>
      <c r="N3917" s="11" t="s">
        <v>679</v>
      </c>
      <c r="O3917" s="11" t="s">
        <v>5316</v>
      </c>
      <c r="P3917" s="13">
        <v>25</v>
      </c>
      <c r="Q3917" s="13"/>
      <c r="R3917" s="11">
        <v>25</v>
      </c>
      <c r="S3917" s="14">
        <f>IFERROR(V3917/T3917,"0")</f>
        <v>25</v>
      </c>
      <c r="T3917" s="11">
        <v>2</v>
      </c>
      <c r="U3917" s="11">
        <v>2</v>
      </c>
      <c r="V3917" s="15">
        <f>R3917*U3917</f>
        <v>50</v>
      </c>
      <c r="W3917" s="11">
        <v>0</v>
      </c>
      <c r="X3917" s="11"/>
      <c r="Y3917" s="11">
        <v>43075119673</v>
      </c>
      <c r="Z3917" s="11">
        <v>115934432</v>
      </c>
      <c r="AA3917" s="16">
        <f>IFERROR((MID(AE3917,FIND("ends=",AE3917)+5,FIND("000&amp;starts",AE3917)-FIND("ends=",AE3917)-5)+8*3600)/86400+70*365+19,"")</f>
        <v>42030.442002314812</v>
      </c>
      <c r="AB3917" s="17" t="str">
        <f>HYPERLINK("http://item.taobao.com/item.htm?id="&amp;Y3917,"点击查看")</f>
        <v>点击查看</v>
      </c>
      <c r="AC3917" s="11">
        <f>YEAR(D3917)</f>
        <v>2014</v>
      </c>
      <c r="AD3917" s="11"/>
      <c r="AE3917" s="11" t="s">
        <v>8860</v>
      </c>
      <c r="AF3917" s="11"/>
      <c r="AG3917" s="11" t="s">
        <v>14305</v>
      </c>
    </row>
    <row r="3918" spans="1:33" x14ac:dyDescent="0.15">
      <c r="A3918" s="11" t="s">
        <v>14910</v>
      </c>
      <c r="B3918" s="11" t="s">
        <v>16963</v>
      </c>
      <c r="C3918" s="11" t="s">
        <v>14912</v>
      </c>
      <c r="D3918" s="12">
        <v>41662</v>
      </c>
      <c r="E3918" s="11" t="s">
        <v>14957</v>
      </c>
      <c r="F3918" s="11" t="s">
        <v>14985</v>
      </c>
      <c r="G3918" s="11" t="s">
        <v>43</v>
      </c>
      <c r="H3918" s="11" t="s">
        <v>10331</v>
      </c>
      <c r="I3918" s="11" t="str">
        <f>IF(AH$1="","",IFERROR(TRIM(MID($AG3918,FIND(":",$AG3918,FIND(AH$1,$AG3918))+1,FIND("=",$AG3918,FIND(AH$1,$AG3918))-FIND(":",$AG3918,FIND(AH$1,$AG3918))-1)),"卖家未填"))</f>
        <v>卖家未填</v>
      </c>
      <c r="J3918" s="11" t="str">
        <f>IF(AI$1="","",IFERROR(TRIM(MID($AG3918,FIND(":",$AG3918,FIND(AI$1,$AG3918))+1,FIND("=",$AG3918,FIND(AI$1,$AG3918))-FIND(":",$AG3918,FIND(AI$1,$AG3918))-1)),"卖家未填"))</f>
        <v>500</v>
      </c>
      <c r="K3918" s="11" t="str">
        <f>IF(AJ$1="","",IFERROR(TRIM(MID($AG3918,FIND(":",$AG3918,FIND(AJ$1,$AG3918))+1,FIND("=",$AG3918,FIND(AJ$1,$AG3918))-FIND(":",$AG3918,FIND(AJ$1,$AG3918))-1)),"卖家未填"))</f>
        <v>2人份</v>
      </c>
      <c r="L3918" s="11" t="str">
        <f>IF(AK$1="","",IFERROR(TRIM(MID($AG3918,FIND(":",$AG3918,FIND(AK$1,$AG3918))+1,FIND("=",$AG3918,FIND(AK$1,$AG3918))-FIND(":",$AG3918,FIND(AK$1,$AG3918))-1)),"卖家未填"))</f>
        <v>1周</v>
      </c>
      <c r="M3918" s="11" t="str">
        <f>IF(AL$1="","",IFERROR(TRIM(MID($AG3918,FIND(":",$AG3918,FIND(AL$1,$AG3918))+1,FIND("=",$AG3918,FIND(AL$1,$AG3918))-FIND(":",$AG3918,FIND(AL$1,$AG3918))-1)),"卖家未填"))</f>
        <v>散装</v>
      </c>
      <c r="N3918" s="11" t="s">
        <v>3858</v>
      </c>
      <c r="O3918" s="11" t="s">
        <v>4440</v>
      </c>
      <c r="P3918" s="13">
        <v>10</v>
      </c>
      <c r="Q3918" s="13"/>
      <c r="R3918" s="11">
        <v>10</v>
      </c>
      <c r="S3918" s="14">
        <f>IFERROR(V3918/T3918,"0")</f>
        <v>25</v>
      </c>
      <c r="T3918" s="11">
        <v>2</v>
      </c>
      <c r="U3918" s="11">
        <v>5</v>
      </c>
      <c r="V3918" s="15">
        <f>R3918*U3918</f>
        <v>50</v>
      </c>
      <c r="W3918" s="11">
        <v>3</v>
      </c>
      <c r="X3918" s="11">
        <v>11</v>
      </c>
      <c r="Y3918" s="11">
        <v>37233465421</v>
      </c>
      <c r="Z3918" s="11">
        <v>108501131</v>
      </c>
      <c r="AA3918" s="16">
        <f>IFERROR((MID(AE3918,FIND("ends=",AE3918)+5,FIND("000&amp;starts",AE3918)-FIND("ends=",AE3918)-5)+8*3600)/86400+70*365+19,"")</f>
        <v>42031.447118055556</v>
      </c>
      <c r="AB3918" s="17" t="str">
        <f>HYPERLINK("http://item.taobao.com/item.htm?id="&amp;Y3918,"点击查看")</f>
        <v>点击查看</v>
      </c>
      <c r="AC3918" s="11">
        <f>YEAR(D3918)</f>
        <v>2014</v>
      </c>
      <c r="AD3918" s="11"/>
      <c r="AE3918" s="11" t="s">
        <v>8982</v>
      </c>
      <c r="AF3918" s="11" t="s">
        <v>9566</v>
      </c>
      <c r="AG3918" s="11" t="s">
        <v>14410</v>
      </c>
    </row>
    <row r="3919" spans="1:33" x14ac:dyDescent="0.15">
      <c r="A3919" s="11" t="s">
        <v>14910</v>
      </c>
      <c r="B3919" s="11" t="s">
        <v>16966</v>
      </c>
      <c r="C3919" s="11" t="s">
        <v>14907</v>
      </c>
      <c r="D3919" s="12">
        <v>41998</v>
      </c>
      <c r="E3919" s="11" t="s">
        <v>15008</v>
      </c>
      <c r="F3919" s="11" t="s">
        <v>15084</v>
      </c>
      <c r="G3919" s="11" t="s">
        <v>133</v>
      </c>
      <c r="H3919" s="11" t="s">
        <v>10896</v>
      </c>
      <c r="I3919" s="11" t="str">
        <f>IF(AH$1="","",IFERROR(TRIM(MID($AG3919,FIND(":",$AG3919,FIND(AH$1,$AG3919))+1,FIND("=",$AG3919,FIND(AH$1,$AG3919))-FIND(":",$AG3919,FIND(AH$1,$AG3919))-1)),"卖家未填"))</f>
        <v>卖家未填</v>
      </c>
      <c r="J3919" s="11" t="str">
        <f>IF(AI$1="","",IFERROR(TRIM(MID($AG3919,FIND(":",$AG3919,FIND(AI$1,$AG3919))+1,FIND("=",$AG3919,FIND(AI$1,$AG3919))-FIND(":",$AG3919,FIND(AI$1,$AG3919))-1)),"卖家未填"))</f>
        <v>170</v>
      </c>
      <c r="K3919" s="11" t="str">
        <f>IF(AJ$1="","",IFERROR(TRIM(MID($AG3919,FIND(":",$AG3919,FIND(AJ$1,$AG3919))+1,FIND("=",$AG3919,FIND(AJ$1,$AG3919))-FIND(":",$AG3919,FIND(AJ$1,$AG3919))-1)),"卖家未填"))</f>
        <v>卖家未填</v>
      </c>
      <c r="L3919" s="11" t="str">
        <f>IF(AK$1="","",IFERROR(TRIM(MID($AG3919,FIND(":",$AG3919,FIND(AK$1,$AG3919))+1,FIND("=",$AG3919,FIND(AK$1,$AG3919))-FIND(":",$AG3919,FIND(AK$1,$AG3919))-1)),"卖家未填"))</f>
        <v>卖家未填</v>
      </c>
      <c r="M3919" s="11" t="str">
        <f>IF(AL$1="","",IFERROR(TRIM(MID($AG3919,FIND(":",$AG3919,FIND(AL$1,$AG3919))+1,FIND("=",$AG3919,FIND(AL$1,$AG3919))-FIND(":",$AG3919,FIND(AL$1,$AG3919))-1)),"卖家未填"))</f>
        <v>包装</v>
      </c>
      <c r="N3919" s="11" t="s">
        <v>3868</v>
      </c>
      <c r="O3919" s="11" t="s">
        <v>5336</v>
      </c>
      <c r="P3919" s="13">
        <v>5</v>
      </c>
      <c r="Q3919" s="13"/>
      <c r="R3919" s="11">
        <v>5</v>
      </c>
      <c r="S3919" s="14">
        <f>IFERROR(V3919/T3919,"0")</f>
        <v>25</v>
      </c>
      <c r="T3919" s="11">
        <v>2</v>
      </c>
      <c r="U3919" s="11">
        <v>10</v>
      </c>
      <c r="V3919" s="15">
        <f>R3919*U3919</f>
        <v>50</v>
      </c>
      <c r="W3919" s="11">
        <v>1</v>
      </c>
      <c r="X3919" s="11"/>
      <c r="Y3919" s="11">
        <v>43292621966</v>
      </c>
      <c r="Z3919" s="11">
        <v>116040006</v>
      </c>
      <c r="AA3919" s="16">
        <f>IFERROR((MID(AE3919,FIND("ends=",AE3919)+5,FIND("000&amp;starts",AE3919)-FIND("ends=",AE3919)-5)+8*3600)/86400+70*365+19,"")</f>
        <v>42031.472511574073</v>
      </c>
      <c r="AB3919" s="17" t="str">
        <f>HYPERLINK("http://item.taobao.com/item.htm?id="&amp;Y3919,"点击查看")</f>
        <v>点击查看</v>
      </c>
      <c r="AC3919" s="11">
        <f>YEAR(D3919)</f>
        <v>2014</v>
      </c>
      <c r="AD3919" s="11"/>
      <c r="AE3919" s="11" t="s">
        <v>8991</v>
      </c>
      <c r="AF3919" s="11" t="s">
        <v>10214</v>
      </c>
      <c r="AG3919" s="11" t="s">
        <v>14420</v>
      </c>
    </row>
    <row r="3920" spans="1:33" x14ac:dyDescent="0.15">
      <c r="A3920" s="11" t="s">
        <v>14947</v>
      </c>
      <c r="B3920" s="11" t="s">
        <v>17133</v>
      </c>
      <c r="C3920" s="11" t="s">
        <v>14951</v>
      </c>
      <c r="D3920" s="12">
        <v>41474</v>
      </c>
      <c r="E3920" s="11" t="s">
        <v>46</v>
      </c>
      <c r="F3920" s="11" t="s">
        <v>15116</v>
      </c>
      <c r="G3920" s="11" t="s">
        <v>164</v>
      </c>
      <c r="H3920" s="11" t="s">
        <v>10331</v>
      </c>
      <c r="I3920" s="11" t="str">
        <f>IF(AH$1="","",IFERROR(TRIM(MID($AG3920,FIND(":",$AG3920,FIND(AH$1,$AG3920))+1,FIND("=",$AG3920,FIND(AH$1,$AG3920))-FIND(":",$AG3920,FIND(AH$1,$AG3920))-1)),"卖家未填"))</f>
        <v>卖家未填</v>
      </c>
      <c r="J3920" s="11" t="str">
        <f>IF(AI$1="","",IFERROR(TRIM(MID($AG3920,FIND(":",$AG3920,FIND(AI$1,$AG3920))+1,FIND("=",$AG3920,FIND(AI$1,$AG3920))-FIND(":",$AG3920,FIND(AI$1,$AG3920))-1)),"卖家未填"))</f>
        <v>1000</v>
      </c>
      <c r="K3920" s="11" t="str">
        <f>IF(AJ$1="","",IFERROR(TRIM(MID($AG3920,FIND(":",$AG3920,FIND(AJ$1,$AG3920))+1,FIND("=",$AG3920,FIND(AJ$1,$AG3920))-FIND(":",$AG3920,FIND(AJ$1,$AG3920))-1)),"卖家未填"))</f>
        <v>3人份</v>
      </c>
      <c r="L3920" s="11" t="str">
        <f>IF(AK$1="","",IFERROR(TRIM(MID($AG3920,FIND(":",$AG3920,FIND(AK$1,$AG3920))+1,FIND("=",$AG3920,FIND(AK$1,$AG3920))-FIND(":",$AG3920,FIND(AK$1,$AG3920))-1)),"卖家未填"))</f>
        <v>卖家未填</v>
      </c>
      <c r="M3920" s="11" t="str">
        <f>IF(AL$1="","",IFERROR(TRIM(MID($AG3920,FIND(":",$AG3920,FIND(AL$1,$AG3920))+1,FIND("=",$AG3920,FIND(AL$1,$AG3920))-FIND(":",$AG3920,FIND(AL$1,$AG3920))-1)),"卖家未填"))</f>
        <v>散装</v>
      </c>
      <c r="N3920" s="11" t="s">
        <v>4289</v>
      </c>
      <c r="O3920" s="11" t="s">
        <v>4566</v>
      </c>
      <c r="P3920" s="13">
        <v>25</v>
      </c>
      <c r="Q3920" s="13"/>
      <c r="R3920" s="11">
        <v>25</v>
      </c>
      <c r="S3920" s="14">
        <f>IFERROR(V3920/T3920,"0")</f>
        <v>25</v>
      </c>
      <c r="T3920" s="11">
        <v>2</v>
      </c>
      <c r="U3920" s="11">
        <v>2</v>
      </c>
      <c r="V3920" s="15">
        <f>R3920*U3920</f>
        <v>50</v>
      </c>
      <c r="W3920" s="11"/>
      <c r="X3920" s="11"/>
      <c r="Y3920" s="11">
        <v>41123986645</v>
      </c>
      <c r="Z3920" s="11">
        <v>105432081</v>
      </c>
      <c r="AA3920" s="16">
        <f>IFERROR((MID(AE3920,FIND("ends=",AE3920)+5,FIND("000&amp;starts",AE3920)-FIND("ends=",AE3920)-5)+8*3600)/86400+70*365+19,"")</f>
        <v>42034.734490740739</v>
      </c>
      <c r="AB3920" s="17" t="str">
        <f>HYPERLINK("http://item.taobao.com/item.htm?id="&amp;Y3920,"点击查看")</f>
        <v>点击查看</v>
      </c>
      <c r="AC3920" s="11">
        <f>YEAR(D3920)</f>
        <v>2013</v>
      </c>
      <c r="AD3920" s="11"/>
      <c r="AE3920" s="11" t="s">
        <v>9430</v>
      </c>
      <c r="AF3920" s="11" t="s">
        <v>9566</v>
      </c>
      <c r="AG3920" s="11" t="s">
        <v>14790</v>
      </c>
    </row>
    <row r="3921" spans="1:33" x14ac:dyDescent="0.15">
      <c r="A3921" s="11" t="s">
        <v>14947</v>
      </c>
      <c r="B3921" s="11" t="s">
        <v>16762</v>
      </c>
      <c r="C3921" s="11" t="s">
        <v>14950</v>
      </c>
      <c r="D3921" s="12">
        <v>40636</v>
      </c>
      <c r="E3921" s="11" t="s">
        <v>24</v>
      </c>
      <c r="F3921" s="11" t="s">
        <v>24</v>
      </c>
      <c r="G3921" s="11" t="s">
        <v>24</v>
      </c>
      <c r="H3921" s="11" t="s">
        <v>10322</v>
      </c>
      <c r="I3921" s="11" t="str">
        <f>IF(AH$1="","",IFERROR(TRIM(MID($AG3921,FIND(":",$AG3921,FIND(AH$1,$AG3921))+1,FIND("=",$AG3921,FIND(AH$1,$AG3921))-FIND(":",$AG3921,FIND(AH$1,$AG3921))-1)),"卖家未填"))</f>
        <v>卖家未填</v>
      </c>
      <c r="J3921" s="11" t="str">
        <f>IF(AI$1="","",IFERROR(TRIM(MID($AG3921,FIND(":",$AG3921,FIND(AI$1,$AG3921))+1,FIND("=",$AG3921,FIND(AI$1,$AG3921))-FIND(":",$AG3921,FIND(AI$1,$AG3921))-1)),"卖家未填"))</f>
        <v>500</v>
      </c>
      <c r="K3921" s="11" t="str">
        <f>IF(AJ$1="","",IFERROR(TRIM(MID($AG3921,FIND(":",$AG3921,FIND(AJ$1,$AG3921))+1,FIND("=",$AG3921,FIND(AJ$1,$AG3921))-FIND(":",$AG3921,FIND(AJ$1,$AG3921))-1)),"卖家未填"))</f>
        <v>卖家未填</v>
      </c>
      <c r="L3921" s="11" t="str">
        <f>IF(AK$1="","",IFERROR(TRIM(MID($AG3921,FIND(":",$AG3921,FIND(AK$1,$AG3921))+1,FIND("=",$AG3921,FIND(AK$1,$AG3921))-FIND(":",$AG3921,FIND(AK$1,$AG3921))-1)),"卖家未填"))</f>
        <v>卖家未填</v>
      </c>
      <c r="M3921" s="11" t="str">
        <f>IF(AL$1="","",IFERROR(TRIM(MID($AG3921,FIND(":",$AG3921,FIND(AL$1,$AG3921))+1,FIND("=",$AG3921,FIND(AL$1,$AG3921))-FIND(":",$AG3921,FIND(AL$1,$AG3921))-1)),"卖家未填"))</f>
        <v>散装</v>
      </c>
      <c r="N3921" s="11" t="s">
        <v>2170</v>
      </c>
      <c r="O3921" s="11" t="s">
        <v>4407</v>
      </c>
      <c r="P3921" s="13">
        <v>25</v>
      </c>
      <c r="Q3921" s="13"/>
      <c r="R3921" s="11">
        <v>25</v>
      </c>
      <c r="S3921" s="14">
        <f>IFERROR(V3921/T3921,"0")</f>
        <v>25</v>
      </c>
      <c r="T3921" s="11">
        <v>2</v>
      </c>
      <c r="U3921" s="11">
        <v>2</v>
      </c>
      <c r="V3921" s="15">
        <f>R3921*U3921</f>
        <v>50</v>
      </c>
      <c r="W3921" s="11">
        <v>3</v>
      </c>
      <c r="X3921" s="11">
        <v>2</v>
      </c>
      <c r="Y3921" s="11">
        <v>38705985610</v>
      </c>
      <c r="Z3921" s="11">
        <v>65929962</v>
      </c>
      <c r="AA3921" s="16">
        <f>IFERROR((MID(AE3921,FIND("ends=",AE3921)+5,FIND("000&amp;starts",AE3921)-FIND("ends=",AE3921)-5)+8*3600)/86400+70*365+19,"")</f>
        <v>42034.909386574072</v>
      </c>
      <c r="AB3921" s="17" t="str">
        <f>HYPERLINK("http://item.taobao.com/item.htm?id="&amp;Y3921,"点击查看")</f>
        <v>点击查看</v>
      </c>
      <c r="AC3921" s="11">
        <f>YEAR(D3921)</f>
        <v>2011</v>
      </c>
      <c r="AD3921" s="11"/>
      <c r="AE3921" s="11" t="s">
        <v>9462</v>
      </c>
      <c r="AF3921" s="11"/>
      <c r="AG3921" s="11" t="s">
        <v>14816</v>
      </c>
    </row>
    <row r="3922" spans="1:33" x14ac:dyDescent="0.15">
      <c r="A3922" s="11" t="s">
        <v>14947</v>
      </c>
      <c r="B3922" s="11" t="s">
        <v>15479</v>
      </c>
      <c r="C3922" s="11" t="s">
        <v>14949</v>
      </c>
      <c r="D3922" s="12">
        <v>41536</v>
      </c>
      <c r="E3922" s="11" t="s">
        <v>14957</v>
      </c>
      <c r="F3922" s="11" t="s">
        <v>14958</v>
      </c>
      <c r="G3922" s="11" t="s">
        <v>21</v>
      </c>
      <c r="H3922" s="11" t="s">
        <v>10426</v>
      </c>
      <c r="I3922" s="11" t="str">
        <f>IF(AH$1="","",IFERROR(TRIM(MID($AG3922,FIND(":",$AG3922,FIND(AH$1,$AG3922))+1,FIND("=",$AG3922,FIND(AH$1,$AG3922))-FIND(":",$AG3922,FIND(AH$1,$AG3922))-1)),"卖家未填"))</f>
        <v>2013</v>
      </c>
      <c r="J3922" s="11" t="str">
        <f>IF(AI$1="","",IFERROR(TRIM(MID($AG3922,FIND(":",$AG3922,FIND(AI$1,$AG3922))+1,FIND("=",$AG3922,FIND(AI$1,$AG3922))-FIND(":",$AG3922,FIND(AI$1,$AG3922))-1)),"卖家未填"))</f>
        <v>800</v>
      </c>
      <c r="K3922" s="11" t="str">
        <f>IF(AJ$1="","",IFERROR(TRIM(MID($AG3922,FIND(":",$AG3922,FIND(AJ$1,$AG3922))+1,FIND("=",$AG3922,FIND(AJ$1,$AG3922))-FIND(":",$AG3922,FIND(AJ$1,$AG3922))-1)),"卖家未填"))</f>
        <v>2人份</v>
      </c>
      <c r="L3922" s="11" t="str">
        <f>IF(AK$1="","",IFERROR(TRIM(MID($AG3922,FIND(":",$AG3922,FIND(AK$1,$AG3922))+1,FIND("=",$AG3922,FIND(AK$1,$AG3922))-FIND(":",$AG3922,FIND(AK$1,$AG3922))-1)),"卖家未填"))</f>
        <v>2周</v>
      </c>
      <c r="M3922" s="11" t="str">
        <f>IF(AL$1="","",IFERROR(TRIM(MID($AG3922,FIND(":",$AG3922,FIND(AL$1,$AG3922))+1,FIND("=",$AG3922,FIND(AL$1,$AG3922))-FIND(":",$AG3922,FIND(AL$1,$AG3922))-1)),"卖家未填"))</f>
        <v>散装</v>
      </c>
      <c r="N3922" s="11" t="s">
        <v>4158</v>
      </c>
      <c r="O3922" s="11" t="s">
        <v>4803</v>
      </c>
      <c r="P3922" s="13">
        <v>9.8000000000000007</v>
      </c>
      <c r="Q3922" s="13">
        <v>8.3000000000000007</v>
      </c>
      <c r="R3922" s="11">
        <v>8.3000000000000007</v>
      </c>
      <c r="S3922" s="14">
        <f>IFERROR(V3922/T3922,"0")</f>
        <v>24.900000000000002</v>
      </c>
      <c r="T3922" s="11">
        <v>2</v>
      </c>
      <c r="U3922" s="11">
        <v>6</v>
      </c>
      <c r="V3922" s="15">
        <f>R3922*U3922</f>
        <v>49.800000000000004</v>
      </c>
      <c r="W3922" s="11">
        <v>4</v>
      </c>
      <c r="X3922" s="11">
        <v>26</v>
      </c>
      <c r="Y3922" s="11">
        <v>36706633873</v>
      </c>
      <c r="Z3922" s="11">
        <v>106462027</v>
      </c>
      <c r="AA3922" s="16">
        <f>IFERROR((MID(AE3922,FIND("ends=",AE3922)+5,FIND("000&amp;starts",AE3922)-FIND("ends=",AE3922)-5)+8*3600)/86400+70*365+19,"")</f>
        <v>42033.646250000005</v>
      </c>
      <c r="AB3922" s="17" t="str">
        <f>HYPERLINK("http://item.taobao.com/item.htm?id="&amp;Y3922,"点击查看")</f>
        <v>点击查看</v>
      </c>
      <c r="AC3922" s="11">
        <f>YEAR(D3922)</f>
        <v>2013</v>
      </c>
      <c r="AD3922" s="11"/>
      <c r="AE3922" s="11" t="s">
        <v>9296</v>
      </c>
      <c r="AF3922" s="11" t="s">
        <v>9694</v>
      </c>
      <c r="AG3922" s="11" t="s">
        <v>14671</v>
      </c>
    </row>
    <row r="3923" spans="1:33" x14ac:dyDescent="0.15">
      <c r="A3923" s="11" t="s">
        <v>14931</v>
      </c>
      <c r="B3923" s="11" t="s">
        <v>16630</v>
      </c>
      <c r="C3923" s="11" t="s">
        <v>14935</v>
      </c>
      <c r="D3923" s="12">
        <v>40125</v>
      </c>
      <c r="E3923" s="11" t="s">
        <v>46</v>
      </c>
      <c r="F3923" s="11" t="s">
        <v>14977</v>
      </c>
      <c r="G3923" s="11" t="s">
        <v>36</v>
      </c>
      <c r="H3923" s="11" t="s">
        <v>10322</v>
      </c>
      <c r="I3923" s="11" t="str">
        <f>IF(AH$1="","",IFERROR(TRIM(MID($AG3923,FIND(":",$AG3923,FIND(AH$1,$AG3923))+1,FIND("=",$AG3923,FIND(AH$1,$AG3923))-FIND(":",$AG3923,FIND(AH$1,$AG3923))-1)),"卖家未填"))</f>
        <v>卖家未填</v>
      </c>
      <c r="J3923" s="11" t="str">
        <f>IF(AI$1="","",IFERROR(TRIM(MID($AG3923,FIND(":",$AG3923,FIND(AI$1,$AG3923))+1,FIND("=",$AG3923,FIND(AI$1,$AG3923))-FIND(":",$AG3923,FIND(AI$1,$AG3923))-1)),"卖家未填"))</f>
        <v>1000</v>
      </c>
      <c r="K3923" s="11" t="str">
        <f>IF(AJ$1="","",IFERROR(TRIM(MID($AG3923,FIND(":",$AG3923,FIND(AJ$1,$AG3923))+1,FIND("=",$AG3923,FIND(AJ$1,$AG3923))-FIND(":",$AG3923,FIND(AJ$1,$AG3923))-1)),"卖家未填"))</f>
        <v>卖家未填</v>
      </c>
      <c r="L3923" s="11" t="str">
        <f>IF(AK$1="","",IFERROR(TRIM(MID($AG3923,FIND(":",$AG3923,FIND(AK$1,$AG3923))+1,FIND("=",$AG3923,FIND(AK$1,$AG3923))-FIND(":",$AG3923,FIND(AK$1,$AG3923))-1)),"卖家未填"))</f>
        <v>卖家未填</v>
      </c>
      <c r="M3923" s="11" t="str">
        <f>IF(AL$1="","",IFERROR(TRIM(MID($AG3923,FIND(":",$AG3923,FIND(AL$1,$AG3923))+1,FIND("=",$AG3923,FIND(AL$1,$AG3923))-FIND(":",$AG3923,FIND(AL$1,$AG3923))-1)),"卖家未填"))</f>
        <v>散装</v>
      </c>
      <c r="N3923" s="11" t="s">
        <v>3714</v>
      </c>
      <c r="O3923" s="11" t="s">
        <v>4701</v>
      </c>
      <c r="P3923" s="13">
        <v>24.8</v>
      </c>
      <c r="Q3923" s="13"/>
      <c r="R3923" s="11">
        <v>24.8</v>
      </c>
      <c r="S3923" s="14">
        <f>IFERROR(V3923/T3923,"0")</f>
        <v>24.8</v>
      </c>
      <c r="T3923" s="11">
        <v>2</v>
      </c>
      <c r="U3923" s="11">
        <v>2</v>
      </c>
      <c r="V3923" s="15">
        <f>R3923*U3923</f>
        <v>49.6</v>
      </c>
      <c r="W3923" s="11">
        <v>0</v>
      </c>
      <c r="X3923" s="11">
        <v>485</v>
      </c>
      <c r="Y3923" s="11">
        <v>16505154256</v>
      </c>
      <c r="Z3923" s="11">
        <v>59762888</v>
      </c>
      <c r="AA3923" s="16">
        <f>IFERROR((MID(AE3923,FIND("ends=",AE3923)+5,FIND("000&amp;starts",AE3923)-FIND("ends=",AE3923)-5)+8*3600)/86400+70*365+19,"")</f>
        <v>42029.923634259263</v>
      </c>
      <c r="AB3923" s="17" t="str">
        <f>HYPERLINK("http://item.taobao.com/item.htm?id="&amp;Y3923,"点击查看")</f>
        <v>点击查看</v>
      </c>
      <c r="AC3923" s="11">
        <f>YEAR(D3923)</f>
        <v>2009</v>
      </c>
      <c r="AD3923" s="11"/>
      <c r="AE3923" s="11" t="s">
        <v>8829</v>
      </c>
      <c r="AF3923" s="11"/>
      <c r="AG3923" s="11" t="s">
        <v>14277</v>
      </c>
    </row>
    <row r="3924" spans="1:33" x14ac:dyDescent="0.15">
      <c r="A3924" s="11" t="s">
        <v>14947</v>
      </c>
      <c r="B3924" s="11" t="s">
        <v>16001</v>
      </c>
      <c r="C3924" s="11" t="s">
        <v>14946</v>
      </c>
      <c r="D3924" s="12">
        <v>41450</v>
      </c>
      <c r="E3924" s="11" t="s">
        <v>14957</v>
      </c>
      <c r="F3924" s="11" t="s">
        <v>14985</v>
      </c>
      <c r="G3924" s="11" t="s">
        <v>43</v>
      </c>
      <c r="H3924" s="11" t="s">
        <v>10737</v>
      </c>
      <c r="I3924" s="11" t="str">
        <f>IF(AH$1="","",IFERROR(TRIM(MID($AG3924,FIND(":",$AG3924,FIND(AH$1,$AG3924))+1,FIND("=",$AG3924,FIND(AH$1,$AG3924))-FIND(":",$AG3924,FIND(AH$1,$AG3924))-1)),"卖家未填"))</f>
        <v>卖家未填</v>
      </c>
      <c r="J3924" s="11" t="str">
        <f>IF(AI$1="","",IFERROR(TRIM(MID($AG3924,FIND(":",$AG3924,FIND(AI$1,$AG3924))+1,FIND("=",$AG3924,FIND(AI$1,$AG3924))-FIND(":",$AG3924,FIND(AI$1,$AG3924))-1)),"卖家未填"))</f>
        <v>1500</v>
      </c>
      <c r="K3924" s="11" t="str">
        <f>IF(AJ$1="","",IFERROR(TRIM(MID($AG3924,FIND(":",$AG3924,FIND(AJ$1,$AG3924))+1,FIND("=",$AG3924,FIND(AJ$1,$AG3924))-FIND(":",$AG3924,FIND(AJ$1,$AG3924))-1)),"卖家未填"))</f>
        <v>5人份</v>
      </c>
      <c r="L3924" s="11" t="str">
        <f>IF(AK$1="","",IFERROR(TRIM(MID($AG3924,FIND(":",$AG3924,FIND(AK$1,$AG3924))+1,FIND("=",$AG3924,FIND(AK$1,$AG3924))-FIND(":",$AG3924,FIND(AK$1,$AG3924))-1)),"卖家未填"))</f>
        <v>1周</v>
      </c>
      <c r="M3924" s="11" t="str">
        <f>IF(AL$1="","",IFERROR(TRIM(MID($AG3924,FIND(":",$AG3924,FIND(AL$1,$AG3924))+1,FIND("=",$AG3924,FIND(AL$1,$AG3924))-FIND(":",$AG3924,FIND(AL$1,$AG3924))-1)),"卖家未填"))</f>
        <v>散装</v>
      </c>
      <c r="N3924" s="11" t="s">
        <v>4101</v>
      </c>
      <c r="O3924" s="11" t="s">
        <v>4594</v>
      </c>
      <c r="P3924" s="13">
        <v>24.8</v>
      </c>
      <c r="Q3924" s="13"/>
      <c r="R3924" s="11">
        <v>24.8</v>
      </c>
      <c r="S3924" s="14">
        <f>IFERROR(V3924/T3924,"0")</f>
        <v>24.8</v>
      </c>
      <c r="T3924" s="11">
        <v>2</v>
      </c>
      <c r="U3924" s="11">
        <v>2</v>
      </c>
      <c r="V3924" s="15">
        <f>R3924*U3924</f>
        <v>49.6</v>
      </c>
      <c r="W3924" s="11">
        <v>6</v>
      </c>
      <c r="X3924" s="11">
        <v>4</v>
      </c>
      <c r="Y3924" s="11">
        <v>38752736420</v>
      </c>
      <c r="Z3924" s="11">
        <v>104973768</v>
      </c>
      <c r="AA3924" s="16">
        <f>IFERROR((MID(AE3924,FIND("ends=",AE3924)+5,FIND("000&amp;starts",AE3924)-FIND("ends=",AE3924)-5)+8*3600)/86400+70*365+19,"")</f>
        <v>42033.444027777776</v>
      </c>
      <c r="AB3924" s="17" t="str">
        <f>HYPERLINK("http://item.taobao.com/item.htm?id="&amp;Y3924,"点击查看")</f>
        <v>点击查看</v>
      </c>
      <c r="AC3924" s="11">
        <f>YEAR(D3924)</f>
        <v>2013</v>
      </c>
      <c r="AD3924" s="11"/>
      <c r="AE3924" s="11" t="s">
        <v>9237</v>
      </c>
      <c r="AF3924" s="11" t="s">
        <v>10043</v>
      </c>
      <c r="AG3924" s="11" t="s">
        <v>14624</v>
      </c>
    </row>
    <row r="3925" spans="1:33" x14ac:dyDescent="0.15">
      <c r="A3925" s="11" t="s">
        <v>14910</v>
      </c>
      <c r="B3925" s="11" t="s">
        <v>16022</v>
      </c>
      <c r="C3925" s="11" t="s">
        <v>14912</v>
      </c>
      <c r="D3925" s="12">
        <v>40962</v>
      </c>
      <c r="E3925" s="11" t="s">
        <v>46</v>
      </c>
      <c r="F3925" s="11" t="s">
        <v>15020</v>
      </c>
      <c r="G3925" s="11" t="s">
        <v>72</v>
      </c>
      <c r="H3925" s="11" t="s">
        <v>10322</v>
      </c>
      <c r="I3925" s="11" t="str">
        <f>IF(AH$1="","",IFERROR(TRIM(MID($AG3925,FIND(":",$AG3925,FIND(AH$1,$AG3925))+1,FIND("=",$AG3925,FIND(AH$1,$AG3925))-FIND(":",$AG3925,FIND(AH$1,$AG3925))-1)),"卖家未填"))</f>
        <v>卖家未填</v>
      </c>
      <c r="J3925" s="11" t="str">
        <f>IF(AI$1="","",IFERROR(TRIM(MID($AG3925,FIND(":",$AG3925,FIND(AI$1,$AG3925))+1,FIND("=",$AG3925,FIND(AI$1,$AG3925))-FIND(":",$AG3925,FIND(AI$1,$AG3925))-1)),"卖家未填"))</f>
        <v>80</v>
      </c>
      <c r="K3925" s="11" t="str">
        <f>IF(AJ$1="","",IFERROR(TRIM(MID($AG3925,FIND(":",$AG3925,FIND(AJ$1,$AG3925))+1,FIND("=",$AG3925,FIND(AJ$1,$AG3925))-FIND(":",$AG3925,FIND(AJ$1,$AG3925))-1)),"卖家未填"))</f>
        <v>卖家未填</v>
      </c>
      <c r="L3925" s="11" t="str">
        <f>IF(AK$1="","",IFERROR(TRIM(MID($AG3925,FIND(":",$AG3925,FIND(AK$1,$AG3925))+1,FIND("=",$AG3925,FIND(AK$1,$AG3925))-FIND(":",$AG3925,FIND(AK$1,$AG3925))-1)),"卖家未填"))</f>
        <v>卖家未填</v>
      </c>
      <c r="M3925" s="11" t="str">
        <f>IF(AL$1="","",IFERROR(TRIM(MID($AG3925,FIND(":",$AG3925,FIND(AL$1,$AG3925))+1,FIND("=",$AG3925,FIND(AL$1,$AG3925))-FIND(":",$AG3925,FIND(AL$1,$AG3925))-1)),"卖家未填"))</f>
        <v>散装</v>
      </c>
      <c r="N3925" s="11" t="s">
        <v>2625</v>
      </c>
      <c r="O3925" s="11" t="s">
        <v>4995</v>
      </c>
      <c r="P3925" s="13">
        <v>1.98</v>
      </c>
      <c r="Q3925" s="13"/>
      <c r="R3925" s="11">
        <v>1.98</v>
      </c>
      <c r="S3925" s="14">
        <f>IFERROR(V3925/T3925,"0")</f>
        <v>9.9</v>
      </c>
      <c r="T3925" s="11">
        <v>5</v>
      </c>
      <c r="U3925" s="11">
        <v>25</v>
      </c>
      <c r="V3925" s="15">
        <f>R3925*U3925</f>
        <v>49.5</v>
      </c>
      <c r="W3925" s="11">
        <v>0</v>
      </c>
      <c r="X3925" s="11"/>
      <c r="Y3925" s="11">
        <v>43067788429</v>
      </c>
      <c r="Z3925" s="11">
        <v>70615748</v>
      </c>
      <c r="AA3925" s="16">
        <f>IFERROR((MID(AE3925,FIND("ends=",AE3925)+5,FIND("000&amp;starts",AE3925)-FIND("ends=",AE3925)-5)+8*3600)/86400+70*365+19,"")</f>
        <v>42032.971631944441</v>
      </c>
      <c r="AB3925" s="17" t="str">
        <f>HYPERLINK("http://item.taobao.com/item.htm?id="&amp;Y3925,"点击查看")</f>
        <v>点击查看</v>
      </c>
      <c r="AC3925" s="11">
        <f>YEAR(D3925)</f>
        <v>2012</v>
      </c>
      <c r="AD3925" s="11"/>
      <c r="AE3925" s="11" t="s">
        <v>7703</v>
      </c>
      <c r="AF3925" s="11"/>
      <c r="AG3925" s="11" t="s">
        <v>13295</v>
      </c>
    </row>
    <row r="3926" spans="1:33" x14ac:dyDescent="0.15">
      <c r="A3926" s="11" t="s">
        <v>14910</v>
      </c>
      <c r="B3926" s="11" t="s">
        <v>16623</v>
      </c>
      <c r="C3926" s="11" t="s">
        <v>14914</v>
      </c>
      <c r="D3926" s="12">
        <v>40731</v>
      </c>
      <c r="E3926" s="11" t="s">
        <v>14979</v>
      </c>
      <c r="F3926" s="11" t="s">
        <v>15046</v>
      </c>
      <c r="G3926" s="11" t="s">
        <v>93</v>
      </c>
      <c r="H3926" s="11" t="s">
        <v>10792</v>
      </c>
      <c r="I3926" s="11" t="str">
        <f>IF(AH$1="","",IFERROR(TRIM(MID($AG3926,FIND(":",$AG3926,FIND(AH$1,$AG3926))+1,FIND("=",$AG3926,FIND(AH$1,$AG3926))-FIND(":",$AG3926,FIND(AH$1,$AG3926))-1)),"卖家未填"))</f>
        <v>卖家未填</v>
      </c>
      <c r="J3926" s="11" t="str">
        <f>IF(AI$1="","",IFERROR(TRIM(MID($AG3926,FIND(":",$AG3926,FIND(AI$1,$AG3926))+1,FIND("=",$AG3926,FIND(AI$1,$AG3926))-FIND(":",$AG3926,FIND(AI$1,$AG3926))-1)),"卖家未填"))</f>
        <v>500</v>
      </c>
      <c r="K3926" s="11" t="str">
        <f>IF(AJ$1="","",IFERROR(TRIM(MID($AG3926,FIND(":",$AG3926,FIND(AJ$1,$AG3926))+1,FIND("=",$AG3926,FIND(AJ$1,$AG3926))-FIND(":",$AG3926,FIND(AJ$1,$AG3926))-1)),"卖家未填"))</f>
        <v>卖家未填</v>
      </c>
      <c r="L3926" s="11" t="str">
        <f>IF(AK$1="","",IFERROR(TRIM(MID($AG3926,FIND(":",$AG3926,FIND(AK$1,$AG3926))+1,FIND("=",$AG3926,FIND(AK$1,$AG3926))-FIND(":",$AG3926,FIND(AK$1,$AG3926))-1)),"卖家未填"))</f>
        <v>卖家未填</v>
      </c>
      <c r="M3926" s="11" t="str">
        <f>IF(AL$1="","",IFERROR(TRIM(MID($AG3926,FIND(":",$AG3926,FIND(AL$1,$AG3926))+1,FIND("=",$AG3926,FIND(AL$1,$AG3926))-FIND(":",$AG3926,FIND(AL$1,$AG3926))-1)),"卖家未填"))</f>
        <v>散装</v>
      </c>
      <c r="N3926" s="11" t="s">
        <v>1418</v>
      </c>
      <c r="O3926" s="11" t="s">
        <v>4524</v>
      </c>
      <c r="P3926" s="13">
        <v>9.9</v>
      </c>
      <c r="Q3926" s="13"/>
      <c r="R3926" s="11">
        <v>9.9</v>
      </c>
      <c r="S3926" s="14">
        <f>IFERROR(V3926/T3926,"0")</f>
        <v>16.5</v>
      </c>
      <c r="T3926" s="11">
        <v>3</v>
      </c>
      <c r="U3926" s="11">
        <v>5</v>
      </c>
      <c r="V3926" s="15">
        <f>R3926*U3926</f>
        <v>49.5</v>
      </c>
      <c r="W3926" s="11">
        <v>1</v>
      </c>
      <c r="X3926" s="11">
        <v>29</v>
      </c>
      <c r="Y3926" s="11">
        <v>21668768524</v>
      </c>
      <c r="Z3926" s="11">
        <v>67746482</v>
      </c>
      <c r="AA3926" s="16">
        <f>IFERROR((MID(AE3926,FIND("ends=",AE3926)+5,FIND("000&amp;starts",AE3926)-FIND("ends=",AE3926)-5)+8*3600)/86400+70*365+19,"")</f>
        <v>42030.40179398148</v>
      </c>
      <c r="AB3926" s="17" t="str">
        <f>HYPERLINK("http://item.taobao.com/item.htm?id="&amp;Y3926,"点击查看")</f>
        <v>点击查看</v>
      </c>
      <c r="AC3926" s="11">
        <f>YEAR(D3926)</f>
        <v>2011</v>
      </c>
      <c r="AD3926" s="11"/>
      <c r="AE3926" s="11" t="s">
        <v>8266</v>
      </c>
      <c r="AF3926" s="11" t="s">
        <v>10103</v>
      </c>
      <c r="AG3926" s="11" t="s">
        <v>13793</v>
      </c>
    </row>
    <row r="3927" spans="1:33" x14ac:dyDescent="0.15">
      <c r="A3927" s="11" t="s">
        <v>14910</v>
      </c>
      <c r="B3927" s="11" t="s">
        <v>16322</v>
      </c>
      <c r="C3927" s="11" t="s">
        <v>14914</v>
      </c>
      <c r="D3927" s="12">
        <v>40497</v>
      </c>
      <c r="E3927" s="11" t="s">
        <v>14975</v>
      </c>
      <c r="F3927" s="11" t="s">
        <v>15111</v>
      </c>
      <c r="G3927" s="11" t="s">
        <v>159</v>
      </c>
      <c r="H3927" s="11" t="s">
        <v>10322</v>
      </c>
      <c r="I3927" s="11" t="str">
        <f>IF(AH$1="","",IFERROR(TRIM(MID($AG3927,FIND(":",$AG3927,FIND(AH$1,$AG3927))+1,FIND("=",$AG3927,FIND(AH$1,$AG3927))-FIND(":",$AG3927,FIND(AH$1,$AG3927))-1)),"卖家未填"))</f>
        <v>卖家未填</v>
      </c>
      <c r="J3927" s="11" t="str">
        <f>IF(AI$1="","",IFERROR(TRIM(MID($AG3927,FIND(":",$AG3927,FIND(AI$1,$AG3927))+1,FIND("=",$AG3927,FIND(AI$1,$AG3927))-FIND(":",$AG3927,FIND(AI$1,$AG3927))-1)),"卖家未填"))</f>
        <v>400</v>
      </c>
      <c r="K3927" s="11" t="str">
        <f>IF(AJ$1="","",IFERROR(TRIM(MID($AG3927,FIND(":",$AG3927,FIND(AJ$1,$AG3927))+1,FIND("=",$AG3927,FIND(AJ$1,$AG3927))-FIND(":",$AG3927,FIND(AJ$1,$AG3927))-1)),"卖家未填"))</f>
        <v>卖家未填</v>
      </c>
      <c r="L3927" s="11" t="str">
        <f>IF(AK$1="","",IFERROR(TRIM(MID($AG3927,FIND(":",$AG3927,FIND(AK$1,$AG3927))+1,FIND("=",$AG3927,FIND(AK$1,$AG3927))-FIND(":",$AG3927,FIND(AK$1,$AG3927))-1)),"卖家未填"))</f>
        <v>卖家未填</v>
      </c>
      <c r="M3927" s="11" t="str">
        <f>IF(AL$1="","",IFERROR(TRIM(MID($AG3927,FIND(":",$AG3927,FIND(AL$1,$AG3927))+1,FIND("=",$AG3927,FIND(AL$1,$AG3927))-FIND(":",$AG3927,FIND(AL$1,$AG3927))-1)),"卖家未填"))</f>
        <v>包装</v>
      </c>
      <c r="N3927" s="11" t="s">
        <v>3320</v>
      </c>
      <c r="O3927" s="11" t="s">
        <v>5110</v>
      </c>
      <c r="P3927" s="13">
        <v>19.8</v>
      </c>
      <c r="Q3927" s="13">
        <v>9.9</v>
      </c>
      <c r="R3927" s="11">
        <v>9.9</v>
      </c>
      <c r="S3927" s="14">
        <f>IFERROR(V3927/T3927,"0")</f>
        <v>16.5</v>
      </c>
      <c r="T3927" s="11">
        <v>3</v>
      </c>
      <c r="U3927" s="11">
        <v>5</v>
      </c>
      <c r="V3927" s="15">
        <f>R3927*U3927</f>
        <v>49.5</v>
      </c>
      <c r="W3927" s="11">
        <v>16</v>
      </c>
      <c r="X3927" s="11">
        <v>24</v>
      </c>
      <c r="Y3927" s="11">
        <v>40593690405</v>
      </c>
      <c r="Z3927" s="11">
        <v>63503263</v>
      </c>
      <c r="AA3927" s="16">
        <f>IFERROR((MID(AE3927,FIND("ends=",AE3927)+5,FIND("000&amp;starts",AE3927)-FIND("ends=",AE3927)-5)+8*3600)/86400+70*365+19,"")</f>
        <v>42031.717766203699</v>
      </c>
      <c r="AB3927" s="17" t="str">
        <f>HYPERLINK("http://item.taobao.com/item.htm?id="&amp;Y3927,"点击查看")</f>
        <v>点击查看</v>
      </c>
      <c r="AC3927" s="11">
        <f>YEAR(D3927)</f>
        <v>2010</v>
      </c>
      <c r="AD3927" s="11"/>
      <c r="AE3927" s="11" t="s">
        <v>8410</v>
      </c>
      <c r="AF3927" s="11"/>
      <c r="AG3927" s="11" t="s">
        <v>13911</v>
      </c>
    </row>
    <row r="3928" spans="1:33" x14ac:dyDescent="0.15">
      <c r="A3928" s="11" t="s">
        <v>14910</v>
      </c>
      <c r="B3928" s="11" t="s">
        <v>15540</v>
      </c>
      <c r="C3928" s="11" t="s">
        <v>14912</v>
      </c>
      <c r="D3928" s="12">
        <v>41285</v>
      </c>
      <c r="E3928" s="11" t="s">
        <v>104</v>
      </c>
      <c r="F3928" s="11" t="s">
        <v>104</v>
      </c>
      <c r="G3928" s="11" t="s">
        <v>104</v>
      </c>
      <c r="H3928" s="11" t="s">
        <v>10437</v>
      </c>
      <c r="I3928" s="11" t="str">
        <f>IF(AH$1="","",IFERROR(TRIM(MID($AG3928,FIND(":",$AG3928,FIND(AH$1,$AG3928))+1,FIND("=",$AG3928,FIND(AH$1,$AG3928))-FIND(":",$AG3928,FIND(AH$1,$AG3928))-1)),"卖家未填"))</f>
        <v>卖家未填</v>
      </c>
      <c r="J3928" s="11" t="str">
        <f>IF(AI$1="","",IFERROR(TRIM(MID($AG3928,FIND(":",$AG3928,FIND(AI$1,$AG3928))+1,FIND("=",$AG3928,FIND(AI$1,$AG3928))-FIND(":",$AG3928,FIND(AI$1,$AG3928))-1)),"卖家未填"))</f>
        <v>400</v>
      </c>
      <c r="K3928" s="11" t="str">
        <f>IF(AJ$1="","",IFERROR(TRIM(MID($AG3928,FIND(":",$AG3928,FIND(AJ$1,$AG3928))+1,FIND("=",$AG3928,FIND(AJ$1,$AG3928))-FIND(":",$AG3928,FIND(AJ$1,$AG3928))-1)),"卖家未填"))</f>
        <v>卖家未填</v>
      </c>
      <c r="L3928" s="11" t="str">
        <f>IF(AK$1="","",IFERROR(TRIM(MID($AG3928,FIND(":",$AG3928,FIND(AK$1,$AG3928))+1,FIND("=",$AG3928,FIND(AK$1,$AG3928))-FIND(":",$AG3928,FIND(AK$1,$AG3928))-1)),"卖家未填"))</f>
        <v>卖家未填</v>
      </c>
      <c r="M3928" s="11" t="str">
        <f>IF(AL$1="","",IFERROR(TRIM(MID($AG3928,FIND(":",$AG3928,FIND(AL$1,$AG3928))+1,FIND("=",$AG3928,FIND(AL$1,$AG3928))-FIND(":",$AG3928,FIND(AL$1,$AG3928))-1)),"卖家未填"))</f>
        <v>包装</v>
      </c>
      <c r="N3928" s="11" t="s">
        <v>3350</v>
      </c>
      <c r="O3928" s="11" t="s">
        <v>4722</v>
      </c>
      <c r="P3928" s="13">
        <v>4.5</v>
      </c>
      <c r="Q3928" s="13"/>
      <c r="R3928" s="11">
        <v>4.5</v>
      </c>
      <c r="S3928" s="14">
        <f>IFERROR(V3928/T3928,"0")</f>
        <v>16.5</v>
      </c>
      <c r="T3928" s="11">
        <v>3</v>
      </c>
      <c r="U3928" s="11">
        <v>11</v>
      </c>
      <c r="V3928" s="15">
        <f>R3928*U3928</f>
        <v>49.5</v>
      </c>
      <c r="W3928" s="11">
        <v>8</v>
      </c>
      <c r="X3928" s="11">
        <v>25</v>
      </c>
      <c r="Y3928" s="11">
        <v>26476808311</v>
      </c>
      <c r="Z3928" s="11">
        <v>101904677</v>
      </c>
      <c r="AA3928" s="16">
        <f>IFERROR((MID(AE3928,FIND("ends=",AE3928)+5,FIND("000&amp;starts",AE3928)-FIND("ends=",AE3928)-5)+8*3600)/86400+70*365+19,"")</f>
        <v>42031.96194444444</v>
      </c>
      <c r="AB3928" s="17" t="str">
        <f>HYPERLINK("http://item.taobao.com/item.htm?id="&amp;Y3928,"点击查看")</f>
        <v>点击查看</v>
      </c>
      <c r="AC3928" s="11">
        <f>YEAR(D3928)</f>
        <v>2013</v>
      </c>
      <c r="AD3928" s="11"/>
      <c r="AE3928" s="11" t="s">
        <v>8439</v>
      </c>
      <c r="AF3928" s="11" t="s">
        <v>9708</v>
      </c>
      <c r="AG3928" s="11" t="s">
        <v>13940</v>
      </c>
    </row>
    <row r="3929" spans="1:33" x14ac:dyDescent="0.15">
      <c r="A3929" s="11" t="s">
        <v>14910</v>
      </c>
      <c r="B3929" s="11" t="s">
        <v>15750</v>
      </c>
      <c r="C3929" s="11" t="s">
        <v>14913</v>
      </c>
      <c r="D3929" s="12">
        <v>41351</v>
      </c>
      <c r="E3929" s="11" t="s">
        <v>33</v>
      </c>
      <c r="F3929" s="11" t="s">
        <v>33</v>
      </c>
      <c r="G3929" s="11" t="s">
        <v>33</v>
      </c>
      <c r="H3929" s="11" t="s">
        <v>10824</v>
      </c>
      <c r="I3929" s="11" t="str">
        <f>IF(AH$1="","",IFERROR(TRIM(MID($AG3929,FIND(":",$AG3929,FIND(AH$1,$AG3929))+1,FIND("=",$AG3929,FIND(AH$1,$AG3929))-FIND(":",$AG3929,FIND(AH$1,$AG3929))-1)),"卖家未填"))</f>
        <v>年糕零食小吃</v>
      </c>
      <c r="J3929" s="11" t="str">
        <f>IF(AI$1="","",IFERROR(TRIM(MID($AG3929,FIND(":",$AG3929,FIND(AI$1,$AG3929))+1,FIND("=",$AG3929,FIND(AI$1,$AG3929))-FIND(":",$AG3929,FIND(AI$1,$AG3929))-1)),"卖家未填"))</f>
        <v>180</v>
      </c>
      <c r="K3929" s="11" t="str">
        <f>IF(AJ$1="","",IFERROR(TRIM(MID($AG3929,FIND(":",$AG3929,FIND(AJ$1,$AG3929))+1,FIND("=",$AG3929,FIND(AJ$1,$AG3929))-FIND(":",$AG3929,FIND(AJ$1,$AG3929))-1)),"卖家未填"))</f>
        <v>卖家未填</v>
      </c>
      <c r="L3929" s="11" t="str">
        <f>IF(AK$1="","",IFERROR(TRIM(MID($AG3929,FIND(":",$AG3929,FIND(AK$1,$AG3929))+1,FIND("=",$AG3929,FIND(AK$1,$AG3929))-FIND(":",$AG3929,FIND(AK$1,$AG3929))-1)),"卖家未填"))</f>
        <v>卖家未填</v>
      </c>
      <c r="M3929" s="11" t="str">
        <f>IF(AL$1="","",IFERROR(TRIM(MID($AG3929,FIND(":",$AG3929,FIND(AL$1,$AG3929))+1,FIND("=",$AG3929,FIND(AL$1,$AG3929))-FIND(":",$AG3929,FIND(AL$1,$AG3929))-1)),"卖家未填"))</f>
        <v>包装</v>
      </c>
      <c r="N3929" s="11" t="s">
        <v>3385</v>
      </c>
      <c r="O3929" s="11" t="s">
        <v>4843</v>
      </c>
      <c r="P3929" s="13">
        <v>19.899999999999999</v>
      </c>
      <c r="Q3929" s="13">
        <v>9.9</v>
      </c>
      <c r="R3929" s="11">
        <v>9.9</v>
      </c>
      <c r="S3929" s="14">
        <f>IFERROR(V3929/T3929,"0")</f>
        <v>16.5</v>
      </c>
      <c r="T3929" s="11">
        <v>3</v>
      </c>
      <c r="U3929" s="11">
        <v>5</v>
      </c>
      <c r="V3929" s="15">
        <f>R3929*U3929</f>
        <v>49.5</v>
      </c>
      <c r="W3929" s="11">
        <v>12</v>
      </c>
      <c r="X3929" s="11">
        <v>11</v>
      </c>
      <c r="Y3929" s="11">
        <v>38876270561</v>
      </c>
      <c r="Z3929" s="11">
        <v>102834977</v>
      </c>
      <c r="AA3929" s="16">
        <f>IFERROR((MID(AE3929,FIND("ends=",AE3929)+5,FIND("000&amp;starts",AE3929)-FIND("ends=",AE3929)-5)+8*3600)/86400+70*365+19,"")</f>
        <v>42032.621145833335</v>
      </c>
      <c r="AB3929" s="17" t="str">
        <f>HYPERLINK("http://item.taobao.com/item.htm?id="&amp;Y3929,"点击查看")</f>
        <v>点击查看</v>
      </c>
      <c r="AC3929" s="11">
        <f>YEAR(D3929)</f>
        <v>2013</v>
      </c>
      <c r="AD3929" s="11"/>
      <c r="AE3929" s="11" t="s">
        <v>8477</v>
      </c>
      <c r="AF3929" s="11" t="s">
        <v>10137</v>
      </c>
      <c r="AG3929" s="11" t="s">
        <v>13973</v>
      </c>
    </row>
    <row r="3930" spans="1:33" x14ac:dyDescent="0.15">
      <c r="A3930" s="11" t="s">
        <v>14910</v>
      </c>
      <c r="B3930" s="11" t="s">
        <v>16733</v>
      </c>
      <c r="C3930" s="11" t="s">
        <v>14912</v>
      </c>
      <c r="D3930" s="12">
        <v>41658</v>
      </c>
      <c r="E3930" s="11" t="s">
        <v>15000</v>
      </c>
      <c r="F3930" s="11" t="s">
        <v>15066</v>
      </c>
      <c r="G3930" s="11" t="s">
        <v>113</v>
      </c>
      <c r="H3930" s="11" t="s">
        <v>10322</v>
      </c>
      <c r="I3930" s="11" t="str">
        <f>IF(AH$1="","",IFERROR(TRIM(MID($AG3930,FIND(":",$AG3930,FIND(AH$1,$AG3930))+1,FIND("=",$AG3930,FIND(AH$1,$AG3930))-FIND(":",$AG3930,FIND(AH$1,$AG3930))-1)),"卖家未填"))</f>
        <v>卖家未填</v>
      </c>
      <c r="J3930" s="11" t="str">
        <f>IF(AI$1="","",IFERROR(TRIM(MID($AG3930,FIND(":",$AG3930,FIND(AI$1,$AG3930))+1,FIND("=",$AG3930,FIND(AI$1,$AG3930))-FIND(":",$AG3930,FIND(AI$1,$AG3930))-1)),"卖家未填"))</f>
        <v>500</v>
      </c>
      <c r="K3930" s="11" t="str">
        <f>IF(AJ$1="","",IFERROR(TRIM(MID($AG3930,FIND(":",$AG3930,FIND(AJ$1,$AG3930))+1,FIND("=",$AG3930,FIND(AJ$1,$AG3930))-FIND(":",$AG3930,FIND(AJ$1,$AG3930))-1)),"卖家未填"))</f>
        <v>卖家未填</v>
      </c>
      <c r="L3930" s="11" t="str">
        <f>IF(AK$1="","",IFERROR(TRIM(MID($AG3930,FIND(":",$AG3930,FIND(AK$1,$AG3930))+1,FIND("=",$AG3930,FIND(AK$1,$AG3930))-FIND(":",$AG3930,FIND(AK$1,$AG3930))-1)),"卖家未填"))</f>
        <v>卖家未填</v>
      </c>
      <c r="M3930" s="11" t="str">
        <f>IF(AL$1="","",IFERROR(TRIM(MID($AG3930,FIND(":",$AG3930,FIND(AL$1,$AG3930))+1,FIND("=",$AG3930,FIND(AL$1,$AG3930))-FIND(":",$AG3930,FIND(AL$1,$AG3930))-1)),"卖家未填"))</f>
        <v>散装</v>
      </c>
      <c r="N3930" s="11" t="s">
        <v>3404</v>
      </c>
      <c r="O3930" s="11" t="s">
        <v>4524</v>
      </c>
      <c r="P3930" s="13">
        <v>9.9</v>
      </c>
      <c r="Q3930" s="13"/>
      <c r="R3930" s="11">
        <v>9.9</v>
      </c>
      <c r="S3930" s="14">
        <f>IFERROR(V3930/T3930,"0")</f>
        <v>16.5</v>
      </c>
      <c r="T3930" s="11">
        <v>3</v>
      </c>
      <c r="U3930" s="11">
        <v>5</v>
      </c>
      <c r="V3930" s="15">
        <f>R3930*U3930</f>
        <v>49.5</v>
      </c>
      <c r="W3930" s="11">
        <v>2</v>
      </c>
      <c r="X3930" s="11"/>
      <c r="Y3930" s="11">
        <v>41882912922</v>
      </c>
      <c r="Z3930" s="11">
        <v>108459886</v>
      </c>
      <c r="AA3930" s="16">
        <f>IFERROR((MID(AE3930,FIND("ends=",AE3930)+5,FIND("000&amp;starts",AE3930)-FIND("ends=",AE3930)-5)+8*3600)/86400+70*365+19,"")</f>
        <v>42032.82298611111</v>
      </c>
      <c r="AB3930" s="17" t="str">
        <f>HYPERLINK("http://item.taobao.com/item.htm?id="&amp;Y3930,"点击查看")</f>
        <v>点击查看</v>
      </c>
      <c r="AC3930" s="11">
        <f>YEAR(D3930)</f>
        <v>2014</v>
      </c>
      <c r="AD3930" s="11"/>
      <c r="AE3930" s="11" t="s">
        <v>8497</v>
      </c>
      <c r="AF3930" s="11"/>
      <c r="AG3930" s="11" t="s">
        <v>12445</v>
      </c>
    </row>
    <row r="3931" spans="1:33" x14ac:dyDescent="0.15">
      <c r="A3931" s="11" t="s">
        <v>14931</v>
      </c>
      <c r="B3931" s="11" t="s">
        <v>16889</v>
      </c>
      <c r="C3931" s="11" t="s">
        <v>14930</v>
      </c>
      <c r="D3931" s="12">
        <v>39508</v>
      </c>
      <c r="E3931" s="11" t="s">
        <v>14991</v>
      </c>
      <c r="F3931" s="11" t="s">
        <v>15032</v>
      </c>
      <c r="G3931" s="11" t="s">
        <v>80</v>
      </c>
      <c r="H3931" s="11" t="s">
        <v>10322</v>
      </c>
      <c r="I3931" s="11" t="str">
        <f>IF(AH$1="","",IFERROR(TRIM(MID($AG3931,FIND(":",$AG3931,FIND(AH$1,$AG3931))+1,FIND("=",$AG3931,FIND(AH$1,$AG3931))-FIND(":",$AG3931,FIND(AH$1,$AG3931))-1)),"卖家未填"))</f>
        <v>卖家未填</v>
      </c>
      <c r="J3931" s="11" t="str">
        <f>IF(AI$1="","",IFERROR(TRIM(MID($AG3931,FIND(":",$AG3931,FIND(AI$1,$AG3931))+1,FIND("=",$AG3931,FIND(AI$1,$AG3931))-FIND(":",$AG3931,FIND(AI$1,$AG3931))-1)),"卖家未填"))</f>
        <v>750</v>
      </c>
      <c r="K3931" s="11" t="str">
        <f>IF(AJ$1="","",IFERROR(TRIM(MID($AG3931,FIND(":",$AG3931,FIND(AJ$1,$AG3931))+1,FIND("=",$AG3931,FIND(AJ$1,$AG3931))-FIND(":",$AG3931,FIND(AJ$1,$AG3931))-1)),"卖家未填"))</f>
        <v>卖家未填</v>
      </c>
      <c r="L3931" s="11" t="str">
        <f>IF(AK$1="","",IFERROR(TRIM(MID($AG3931,FIND(":",$AG3931,FIND(AK$1,$AG3931))+1,FIND("=",$AG3931,FIND(AK$1,$AG3931))-FIND(":",$AG3931,FIND(AK$1,$AG3931))-1)),"卖家未填"))</f>
        <v>卖家未填</v>
      </c>
      <c r="M3931" s="11" t="str">
        <f>IF(AL$1="","",IFERROR(TRIM(MID($AG3931,FIND(":",$AG3931,FIND(AL$1,$AG3931))+1,FIND("=",$AG3931,FIND(AL$1,$AG3931))-FIND(":",$AG3931,FIND(AL$1,$AG3931))-1)),"卖家未填"))</f>
        <v>散装</v>
      </c>
      <c r="N3931" s="11" t="s">
        <v>3711</v>
      </c>
      <c r="O3931" s="11"/>
      <c r="P3931" s="13">
        <v>16.5</v>
      </c>
      <c r="Q3931" s="13"/>
      <c r="R3931" s="11">
        <v>16.5</v>
      </c>
      <c r="S3931" s="14">
        <f>IFERROR(V3931/T3931,"0")</f>
        <v>24.75</v>
      </c>
      <c r="T3931" s="11">
        <v>2</v>
      </c>
      <c r="U3931" s="11">
        <v>3</v>
      </c>
      <c r="V3931" s="15">
        <f>R3931*U3931</f>
        <v>49.5</v>
      </c>
      <c r="W3931" s="11">
        <v>1</v>
      </c>
      <c r="X3931" s="11">
        <v>11</v>
      </c>
      <c r="Y3931" s="11">
        <v>7441966451</v>
      </c>
      <c r="Z3931" s="11">
        <v>35410845</v>
      </c>
      <c r="AA3931" s="16">
        <f>IFERROR((MID(AE3931,FIND("ends=",AE3931)+5,FIND("000&amp;starts",AE3931)-FIND("ends=",AE3931)-5)+8*3600)/86400+70*365+19,"")</f>
        <v>42029.904097222221</v>
      </c>
      <c r="AB3931" s="17" t="str">
        <f>HYPERLINK("http://item.taobao.com/item.htm?id="&amp;Y3931,"点击查看")</f>
        <v>点击查看</v>
      </c>
      <c r="AC3931" s="11">
        <f>YEAR(D3931)</f>
        <v>2008</v>
      </c>
      <c r="AD3931" s="11"/>
      <c r="AE3931" s="11" t="s">
        <v>8825</v>
      </c>
      <c r="AF3931" s="11"/>
      <c r="AG3931" s="11" t="s">
        <v>14094</v>
      </c>
    </row>
    <row r="3932" spans="1:33" x14ac:dyDescent="0.15">
      <c r="A3932" s="11" t="s">
        <v>14910</v>
      </c>
      <c r="B3932" s="11" t="s">
        <v>16961</v>
      </c>
      <c r="C3932" s="11" t="s">
        <v>14907</v>
      </c>
      <c r="D3932" s="12">
        <v>41533</v>
      </c>
      <c r="E3932" s="11" t="s">
        <v>14987</v>
      </c>
      <c r="F3932" s="11" t="s">
        <v>15002</v>
      </c>
      <c r="G3932" s="11" t="s">
        <v>57</v>
      </c>
      <c r="H3932" s="11" t="s">
        <v>10322</v>
      </c>
      <c r="I3932" s="11" t="str">
        <f>IF(AH$1="","",IFERROR(TRIM(MID($AG3932,FIND(":",$AG3932,FIND(AH$1,$AG3932))+1,FIND("=",$AG3932,FIND(AH$1,$AG3932))-FIND(":",$AG3932,FIND(AH$1,$AG3932))-1)),"卖家未填"))</f>
        <v>卖家未填</v>
      </c>
      <c r="J3932" s="11" t="str">
        <f>IF(AI$1="","",IFERROR(TRIM(MID($AG3932,FIND(":",$AG3932,FIND(AI$1,$AG3932))+1,FIND("=",$AG3932,FIND(AI$1,$AG3932))-FIND(":",$AG3932,FIND(AI$1,$AG3932))-1)),"卖家未填"))</f>
        <v>1000</v>
      </c>
      <c r="K3932" s="11" t="str">
        <f>IF(AJ$1="","",IFERROR(TRIM(MID($AG3932,FIND(":",$AG3932,FIND(AJ$1,$AG3932))+1,FIND("=",$AG3932,FIND(AJ$1,$AG3932))-FIND(":",$AG3932,FIND(AJ$1,$AG3932))-1)),"卖家未填"))</f>
        <v>卖家未填</v>
      </c>
      <c r="L3932" s="11" t="str">
        <f>IF(AK$1="","",IFERROR(TRIM(MID($AG3932,FIND(":",$AG3932,FIND(AK$1,$AG3932))+1,FIND("=",$AG3932,FIND(AK$1,$AG3932))-FIND(":",$AG3932,FIND(AK$1,$AG3932))-1)),"卖家未填"))</f>
        <v>卖家未填</v>
      </c>
      <c r="M3932" s="11" t="str">
        <f>IF(AL$1="","",IFERROR(TRIM(MID($AG3932,FIND(":",$AG3932,FIND(AL$1,$AG3932))+1,FIND("=",$AG3932,FIND(AL$1,$AG3932))-FIND(":",$AG3932,FIND(AL$1,$AG3932))-1)),"卖家未填"))</f>
        <v>散装</v>
      </c>
      <c r="N3932" s="11" t="s">
        <v>3856</v>
      </c>
      <c r="O3932" s="11" t="s">
        <v>5205</v>
      </c>
      <c r="P3932" s="13">
        <v>9.9</v>
      </c>
      <c r="Q3932" s="13"/>
      <c r="R3932" s="11">
        <v>9.9</v>
      </c>
      <c r="S3932" s="14">
        <f>IFERROR(V3932/T3932,"0")</f>
        <v>24.75</v>
      </c>
      <c r="T3932" s="11">
        <v>2</v>
      </c>
      <c r="U3932" s="11">
        <v>5</v>
      </c>
      <c r="V3932" s="15">
        <f>R3932*U3932</f>
        <v>49.5</v>
      </c>
      <c r="W3932" s="11">
        <v>2</v>
      </c>
      <c r="X3932" s="11">
        <v>14</v>
      </c>
      <c r="Y3932" s="11">
        <v>37453295901</v>
      </c>
      <c r="Z3932" s="11">
        <v>106427698</v>
      </c>
      <c r="AA3932" s="16">
        <f>IFERROR((MID(AE3932,FIND("ends=",AE3932)+5,FIND("000&amp;starts",AE3932)-FIND("ends=",AE3932)-5)+8*3600)/86400+70*365+19,"")</f>
        <v>42031.437673611115</v>
      </c>
      <c r="AB3932" s="17" t="str">
        <f>HYPERLINK("http://item.taobao.com/item.htm?id="&amp;Y3932,"点击查看")</f>
        <v>点击查看</v>
      </c>
      <c r="AC3932" s="11">
        <f>YEAR(D3932)</f>
        <v>2013</v>
      </c>
      <c r="AD3932" s="11"/>
      <c r="AE3932" s="11" t="s">
        <v>8980</v>
      </c>
      <c r="AF3932" s="11"/>
      <c r="AG3932" s="11" t="s">
        <v>14408</v>
      </c>
    </row>
    <row r="3933" spans="1:33" x14ac:dyDescent="0.15">
      <c r="A3933" s="11" t="s">
        <v>14947</v>
      </c>
      <c r="B3933" s="11" t="s">
        <v>15999</v>
      </c>
      <c r="C3933" s="11" t="s">
        <v>14950</v>
      </c>
      <c r="D3933" s="12">
        <v>40600</v>
      </c>
      <c r="E3933" s="11" t="s">
        <v>24</v>
      </c>
      <c r="F3933" s="11" t="s">
        <v>24</v>
      </c>
      <c r="G3933" s="11" t="s">
        <v>24</v>
      </c>
      <c r="H3933" s="11" t="s">
        <v>10549</v>
      </c>
      <c r="I3933" s="11" t="str">
        <f>IF(AH$1="","",IFERROR(TRIM(MID($AG3933,FIND(":",$AG3933,FIND(AH$1,$AG3933))+1,FIND("=",$AG3933,FIND(AH$1,$AG3933))-FIND(":",$AG3933,FIND(AH$1,$AG3933))-1)),"卖家未填"))</f>
        <v>卖家未填</v>
      </c>
      <c r="J3933" s="11" t="str">
        <f>IF(AI$1="","",IFERROR(TRIM(MID($AG3933,FIND(":",$AG3933,FIND(AI$1,$AG3933))+1,FIND("=",$AG3933,FIND(AI$1,$AG3933))-FIND(":",$AG3933,FIND(AI$1,$AG3933))-1)),"卖家未填"))</f>
        <v>400</v>
      </c>
      <c r="K3933" s="11" t="str">
        <f>IF(AJ$1="","",IFERROR(TRIM(MID($AG3933,FIND(":",$AG3933,FIND(AJ$1,$AG3933))+1,FIND("=",$AG3933,FIND(AJ$1,$AG3933))-FIND(":",$AG3933,FIND(AJ$1,$AG3933))-1)),"卖家未填"))</f>
        <v>2人份</v>
      </c>
      <c r="L3933" s="11" t="str">
        <f>IF(AK$1="","",IFERROR(TRIM(MID($AG3933,FIND(":",$AG3933,FIND(AK$1,$AG3933))+1,FIND("=",$AG3933,FIND(AK$1,$AG3933))-FIND(":",$AG3933,FIND(AK$1,$AG3933))-1)),"卖家未填"))</f>
        <v>1周</v>
      </c>
      <c r="M3933" s="11" t="str">
        <f>IF(AL$1="","",IFERROR(TRIM(MID($AG3933,FIND(":",$AG3933,FIND(AL$1,$AG3933))+1,FIND("=",$AG3933,FIND(AL$1,$AG3933))-FIND(":",$AG3933,FIND(AL$1,$AG3933))-1)),"卖家未填"))</f>
        <v>散装</v>
      </c>
      <c r="N3933" s="11" t="s">
        <v>3899</v>
      </c>
      <c r="O3933" s="11" t="s">
        <v>4525</v>
      </c>
      <c r="P3933" s="13">
        <v>6</v>
      </c>
      <c r="Q3933" s="13">
        <v>4.5</v>
      </c>
      <c r="R3933" s="11">
        <v>4.5</v>
      </c>
      <c r="S3933" s="14">
        <f>IFERROR(V3933/T3933,"0")</f>
        <v>24.75</v>
      </c>
      <c r="T3933" s="11">
        <v>2</v>
      </c>
      <c r="U3933" s="11">
        <v>11</v>
      </c>
      <c r="V3933" s="15">
        <f>R3933*U3933</f>
        <v>49.5</v>
      </c>
      <c r="W3933" s="11">
        <v>0</v>
      </c>
      <c r="X3933" s="11">
        <v>1</v>
      </c>
      <c r="Y3933" s="11">
        <v>43481396705</v>
      </c>
      <c r="Z3933" s="11">
        <v>65056338</v>
      </c>
      <c r="AA3933" s="16">
        <f>IFERROR((MID(AE3933,FIND("ends=",AE3933)+5,FIND("000&amp;starts",AE3933)-FIND("ends=",AE3933)-5)+8*3600)/86400+70*365+19,"")</f>
        <v>42031.64262731481</v>
      </c>
      <c r="AB3933" s="17" t="str">
        <f>HYPERLINK("http://item.taobao.com/item.htm?id="&amp;Y3933,"点击查看")</f>
        <v>点击查看</v>
      </c>
      <c r="AC3933" s="11">
        <f>YEAR(D3933)</f>
        <v>2011</v>
      </c>
      <c r="AD3933" s="11"/>
      <c r="AE3933" s="11" t="s">
        <v>9025</v>
      </c>
      <c r="AF3933" s="11" t="s">
        <v>9837</v>
      </c>
      <c r="AG3933" s="11" t="s">
        <v>14448</v>
      </c>
    </row>
    <row r="3934" spans="1:33" x14ac:dyDescent="0.15">
      <c r="A3934" s="11" t="s">
        <v>14947</v>
      </c>
      <c r="B3934" s="11" t="s">
        <v>16567</v>
      </c>
      <c r="C3934" s="11" t="s">
        <v>14946</v>
      </c>
      <c r="D3934" s="12">
        <v>40482</v>
      </c>
      <c r="E3934" s="11" t="s">
        <v>14987</v>
      </c>
      <c r="F3934" s="11" t="s">
        <v>15048</v>
      </c>
      <c r="G3934" s="11" t="s">
        <v>95</v>
      </c>
      <c r="H3934" s="11" t="s">
        <v>10322</v>
      </c>
      <c r="I3934" s="11" t="str">
        <f>IF(AH$1="","",IFERROR(TRIM(MID($AG3934,FIND(":",$AG3934,FIND(AH$1,$AG3934))+1,FIND("=",$AG3934,FIND(AH$1,$AG3934))-FIND(":",$AG3934,FIND(AH$1,$AG3934))-1)),"卖家未填"))</f>
        <v>卖家未填</v>
      </c>
      <c r="J3934" s="11" t="str">
        <f>IF(AI$1="","",IFERROR(TRIM(MID($AG3934,FIND(":",$AG3934,FIND(AI$1,$AG3934))+1,FIND("=",$AG3934,FIND(AI$1,$AG3934))-FIND(":",$AG3934,FIND(AI$1,$AG3934))-1)),"卖家未填"))</f>
        <v>500</v>
      </c>
      <c r="K3934" s="11" t="str">
        <f>IF(AJ$1="","",IFERROR(TRIM(MID($AG3934,FIND(":",$AG3934,FIND(AJ$1,$AG3934))+1,FIND("=",$AG3934,FIND(AJ$1,$AG3934))-FIND(":",$AG3934,FIND(AJ$1,$AG3934))-1)),"卖家未填"))</f>
        <v>卖家未填</v>
      </c>
      <c r="L3934" s="11" t="str">
        <f>IF(AK$1="","",IFERROR(TRIM(MID($AG3934,FIND(":",$AG3934,FIND(AK$1,$AG3934))+1,FIND("=",$AG3934,FIND(AK$1,$AG3934))-FIND(":",$AG3934,FIND(AK$1,$AG3934))-1)),"卖家未填"))</f>
        <v>卖家未填</v>
      </c>
      <c r="M3934" s="11" t="str">
        <f>IF(AL$1="","",IFERROR(TRIM(MID($AG3934,FIND(":",$AG3934,FIND(AL$1,$AG3934))+1,FIND("=",$AG3934,FIND(AL$1,$AG3934))-FIND(":",$AG3934,FIND(AL$1,$AG3934))-1)),"卖家未填"))</f>
        <v>包装</v>
      </c>
      <c r="N3934" s="11" t="s">
        <v>4058</v>
      </c>
      <c r="O3934" s="11" t="s">
        <v>4524</v>
      </c>
      <c r="P3934" s="13">
        <v>9.9</v>
      </c>
      <c r="Q3934" s="13"/>
      <c r="R3934" s="11">
        <v>9.9</v>
      </c>
      <c r="S3934" s="14">
        <f>IFERROR(V3934/T3934,"0")</f>
        <v>24.75</v>
      </c>
      <c r="T3934" s="11">
        <v>2</v>
      </c>
      <c r="U3934" s="11">
        <v>5</v>
      </c>
      <c r="V3934" s="15">
        <f>R3934*U3934</f>
        <v>49.5</v>
      </c>
      <c r="W3934" s="11">
        <v>1</v>
      </c>
      <c r="X3934" s="11">
        <v>7</v>
      </c>
      <c r="Y3934" s="11">
        <v>42425724881</v>
      </c>
      <c r="Z3934" s="11">
        <v>63298915</v>
      </c>
      <c r="AA3934" s="16">
        <f>IFERROR((MID(AE3934,FIND("ends=",AE3934)+5,FIND("000&amp;starts",AE3934)-FIND("ends=",AE3934)-5)+8*3600)/86400+70*365+19,"")</f>
        <v>42032.930763888886</v>
      </c>
      <c r="AB3934" s="17" t="str">
        <f>HYPERLINK("http://item.taobao.com/item.htm?id="&amp;Y3934,"点击查看")</f>
        <v>点击查看</v>
      </c>
      <c r="AC3934" s="11">
        <f>YEAR(D3934)</f>
        <v>2010</v>
      </c>
      <c r="AD3934" s="11"/>
      <c r="AE3934" s="11" t="s">
        <v>9193</v>
      </c>
      <c r="AF3934" s="11"/>
      <c r="AG3934" s="11" t="s">
        <v>13674</v>
      </c>
    </row>
    <row r="3935" spans="1:33" x14ac:dyDescent="0.15">
      <c r="A3935" s="11" t="s">
        <v>14947</v>
      </c>
      <c r="B3935" s="11" t="s">
        <v>17111</v>
      </c>
      <c r="C3935" s="11" t="s">
        <v>14950</v>
      </c>
      <c r="D3935" s="12">
        <v>41442</v>
      </c>
      <c r="E3935" s="11" t="s">
        <v>14967</v>
      </c>
      <c r="F3935" s="11" t="s">
        <v>14968</v>
      </c>
      <c r="G3935" s="11" t="s">
        <v>28</v>
      </c>
      <c r="H3935" s="11" t="s">
        <v>10322</v>
      </c>
      <c r="I3935" s="11" t="str">
        <f>IF(AH$1="","",IFERROR(TRIM(MID($AG3935,FIND(":",$AG3935,FIND(AH$1,$AG3935))+1,FIND("=",$AG3935,FIND(AH$1,$AG3935))-FIND(":",$AG3935,FIND(AH$1,$AG3935))-1)),"卖家未填"))</f>
        <v>卖家未填</v>
      </c>
      <c r="J3935" s="11" t="str">
        <f>IF(AI$1="","",IFERROR(TRIM(MID($AG3935,FIND(":",$AG3935,FIND(AI$1,$AG3935))+1,FIND("=",$AG3935,FIND(AI$1,$AG3935))-FIND(":",$AG3935,FIND(AI$1,$AG3935))-1)),"卖家未填"))</f>
        <v>250</v>
      </c>
      <c r="K3935" s="11" t="str">
        <f>IF(AJ$1="","",IFERROR(TRIM(MID($AG3935,FIND(":",$AG3935,FIND(AJ$1,$AG3935))+1,FIND("=",$AG3935,FIND(AJ$1,$AG3935))-FIND(":",$AG3935,FIND(AJ$1,$AG3935))-1)),"卖家未填"))</f>
        <v>卖家未填</v>
      </c>
      <c r="L3935" s="11" t="str">
        <f>IF(AK$1="","",IFERROR(TRIM(MID($AG3935,FIND(":",$AG3935,FIND(AK$1,$AG3935))+1,FIND("=",$AG3935,FIND(AK$1,$AG3935))-FIND(":",$AG3935,FIND(AK$1,$AG3935))-1)),"卖家未填"))</f>
        <v>卖家未填</v>
      </c>
      <c r="M3935" s="11" t="str">
        <f>IF(AL$1="","",IFERROR(TRIM(MID($AG3935,FIND(":",$AG3935,FIND(AL$1,$AG3935))+1,FIND("=",$AG3935,FIND(AL$1,$AG3935))-FIND(":",$AG3935,FIND(AL$1,$AG3935))-1)),"卖家未填"))</f>
        <v>包装</v>
      </c>
      <c r="N3935" s="11" t="s">
        <v>4239</v>
      </c>
      <c r="O3935" s="11" t="s">
        <v>4431</v>
      </c>
      <c r="P3935" s="13">
        <v>9.9</v>
      </c>
      <c r="Q3935" s="13"/>
      <c r="R3935" s="11">
        <v>9.9</v>
      </c>
      <c r="S3935" s="14">
        <f>IFERROR(V3935/T3935,"0")</f>
        <v>24.75</v>
      </c>
      <c r="T3935" s="11">
        <v>2</v>
      </c>
      <c r="U3935" s="11">
        <v>5</v>
      </c>
      <c r="V3935" s="15">
        <f>R3935*U3935</f>
        <v>49.5</v>
      </c>
      <c r="W3935" s="11">
        <v>0</v>
      </c>
      <c r="X3935" s="11">
        <v>3</v>
      </c>
      <c r="Y3935" s="11">
        <v>43358951361</v>
      </c>
      <c r="Z3935" s="11">
        <v>104810518</v>
      </c>
      <c r="AA3935" s="16">
        <f>IFERROR((MID(AE3935,FIND("ends=",AE3935)+5,FIND("000&amp;starts",AE3935)-FIND("ends=",AE3935)-5)+8*3600)/86400+70*365+19,"")</f>
        <v>42034.423148148147</v>
      </c>
      <c r="AB3935" s="17" t="str">
        <f>HYPERLINK("http://item.taobao.com/item.htm?id="&amp;Y3935,"点击查看")</f>
        <v>点击查看</v>
      </c>
      <c r="AC3935" s="11">
        <f>YEAR(D3935)</f>
        <v>2013</v>
      </c>
      <c r="AD3935" s="11"/>
      <c r="AE3935" s="11" t="s">
        <v>9380</v>
      </c>
      <c r="AF3935" s="11"/>
      <c r="AG3935" s="11" t="s">
        <v>14746</v>
      </c>
    </row>
    <row r="3936" spans="1:33" x14ac:dyDescent="0.15">
      <c r="A3936" s="11" t="s">
        <v>14952</v>
      </c>
      <c r="B3936" s="11" t="s">
        <v>15952</v>
      </c>
      <c r="C3936" s="11" t="s">
        <v>14953</v>
      </c>
      <c r="D3936" s="12">
        <v>40911</v>
      </c>
      <c r="E3936" s="11" t="s">
        <v>15099</v>
      </c>
      <c r="F3936" s="11" t="s">
        <v>15100</v>
      </c>
      <c r="G3936" s="11" t="s">
        <v>149</v>
      </c>
      <c r="H3936" s="11" t="s">
        <v>10322</v>
      </c>
      <c r="I3936" s="11" t="str">
        <f>IF(AH$1="","",IFERROR(TRIM(MID($AG3936,FIND(":",$AG3936,FIND(AH$1,$AG3936))+1,FIND("=",$AG3936,FIND(AH$1,$AG3936))-FIND(":",$AG3936,FIND(AH$1,$AG3936))-1)),"卖家未填"))</f>
        <v>卖家未填</v>
      </c>
      <c r="J3936" s="11" t="str">
        <f>IF(AI$1="","",IFERROR(TRIM(MID($AG3936,FIND(":",$AG3936,FIND(AI$1,$AG3936))+1,FIND("=",$AG3936,FIND(AI$1,$AG3936))-FIND(":",$AG3936,FIND(AI$1,$AG3936))-1)),"卖家未填"))</f>
        <v>35</v>
      </c>
      <c r="K3936" s="11" t="str">
        <f>IF(AJ$1="","",IFERROR(TRIM(MID($AG3936,FIND(":",$AG3936,FIND(AJ$1,$AG3936))+1,FIND("=",$AG3936,FIND(AJ$1,$AG3936))-FIND(":",$AG3936,FIND(AJ$1,$AG3936))-1)),"卖家未填"))</f>
        <v>卖家未填</v>
      </c>
      <c r="L3936" s="11" t="str">
        <f>IF(AK$1="","",IFERROR(TRIM(MID($AG3936,FIND(":",$AG3936,FIND(AK$1,$AG3936))+1,FIND("=",$AG3936,FIND(AK$1,$AG3936))-FIND(":",$AG3936,FIND(AK$1,$AG3936))-1)),"卖家未填"))</f>
        <v>卖家未填</v>
      </c>
      <c r="M3936" s="11" t="str">
        <f>IF(AL$1="","",IFERROR(TRIM(MID($AG3936,FIND(":",$AG3936,FIND(AL$1,$AG3936))+1,FIND("=",$AG3936,FIND(AL$1,$AG3936))-FIND(":",$AG3936,FIND(AL$1,$AG3936))-1)),"卖家未填"))</f>
        <v>散装</v>
      </c>
      <c r="N3936" s="11" t="s">
        <v>4343</v>
      </c>
      <c r="O3936" s="11" t="s">
        <v>5418</v>
      </c>
      <c r="P3936" s="13">
        <v>7</v>
      </c>
      <c r="Q3936" s="13">
        <v>5.49</v>
      </c>
      <c r="R3936" s="11">
        <v>5.49</v>
      </c>
      <c r="S3936" s="14">
        <f>IFERROR(V3936/T3936,"0")</f>
        <v>24.705000000000002</v>
      </c>
      <c r="T3936" s="11">
        <v>2</v>
      </c>
      <c r="U3936" s="11">
        <v>9</v>
      </c>
      <c r="V3936" s="15">
        <f>R3936*U3936</f>
        <v>49.410000000000004</v>
      </c>
      <c r="W3936" s="11">
        <v>1</v>
      </c>
      <c r="X3936" s="11">
        <v>1</v>
      </c>
      <c r="Y3936" s="11">
        <v>36845452089</v>
      </c>
      <c r="Z3936" s="11">
        <v>70197060</v>
      </c>
      <c r="AA3936" s="16">
        <f>IFERROR((MID(AE3936,FIND("ends=",AE3936)+5,FIND("000&amp;starts",AE3936)-FIND("ends=",AE3936)-5)+8*3600)/86400+70*365+19,"")</f>
        <v>42035.101979166662</v>
      </c>
      <c r="AB3936" s="17" t="str">
        <f>HYPERLINK("http://item.taobao.com/item.htm?id="&amp;Y3936,"点击查看")</f>
        <v>点击查看</v>
      </c>
      <c r="AC3936" s="11">
        <f>YEAR(D3936)</f>
        <v>2012</v>
      </c>
      <c r="AD3936" s="11"/>
      <c r="AE3936" s="11" t="s">
        <v>9490</v>
      </c>
      <c r="AF3936" s="11"/>
      <c r="AG3936" s="11" t="s">
        <v>14150</v>
      </c>
    </row>
    <row r="3937" spans="1:33" x14ac:dyDescent="0.15">
      <c r="A3937" s="11" t="s">
        <v>14910</v>
      </c>
      <c r="B3937" s="11" t="s">
        <v>15361</v>
      </c>
      <c r="C3937" s="11" t="s">
        <v>14914</v>
      </c>
      <c r="D3937" s="12">
        <v>40386</v>
      </c>
      <c r="E3937" s="11" t="s">
        <v>33</v>
      </c>
      <c r="F3937" s="11" t="s">
        <v>33</v>
      </c>
      <c r="G3937" s="11" t="s">
        <v>33</v>
      </c>
      <c r="H3937" s="11" t="s">
        <v>10322</v>
      </c>
      <c r="I3937" s="11" t="str">
        <f>IF(AH$1="","",IFERROR(TRIM(MID($AG3937,FIND(":",$AG3937,FIND(AH$1,$AG3937))+1,FIND("=",$AG3937,FIND(AH$1,$AG3937))-FIND(":",$AG3937,FIND(AH$1,$AG3937))-1)),"卖家未填"))</f>
        <v>卖家未填</v>
      </c>
      <c r="J3937" s="11" t="str">
        <f>IF(AI$1="","",IFERROR(TRIM(MID($AG3937,FIND(":",$AG3937,FIND(AI$1,$AG3937))+1,FIND("=",$AG3937,FIND(AI$1,$AG3937))-FIND(":",$AG3937,FIND(AI$1,$AG3937))-1)),"卖家未填"))</f>
        <v>500</v>
      </c>
      <c r="K3937" s="11" t="str">
        <f>IF(AJ$1="","",IFERROR(TRIM(MID($AG3937,FIND(":",$AG3937,FIND(AJ$1,$AG3937))+1,FIND("=",$AG3937,FIND(AJ$1,$AG3937))-FIND(":",$AG3937,FIND(AJ$1,$AG3937))-1)),"卖家未填"))</f>
        <v>卖家未填</v>
      </c>
      <c r="L3937" s="11" t="str">
        <f>IF(AK$1="","",IFERROR(TRIM(MID($AG3937,FIND(":",$AG3937,FIND(AK$1,$AG3937))+1,FIND("=",$AG3937,FIND(AK$1,$AG3937))-FIND(":",$AG3937,FIND(AK$1,$AG3937))-1)),"卖家未填"))</f>
        <v>卖家未填</v>
      </c>
      <c r="M3937" s="11" t="str">
        <f>IF(AL$1="","",IFERROR(TRIM(MID($AG3937,FIND(":",$AG3937,FIND(AL$1,$AG3937))+1,FIND("=",$AG3937,FIND(AL$1,$AG3937))-FIND(":",$AG3937,FIND(AL$1,$AG3937))-1)),"卖家未填"))</f>
        <v>包装</v>
      </c>
      <c r="N3937" s="11" t="s">
        <v>3641</v>
      </c>
      <c r="O3937" s="11" t="s">
        <v>4480</v>
      </c>
      <c r="P3937" s="13">
        <v>20.5</v>
      </c>
      <c r="Q3937" s="13">
        <v>16.399999999999999</v>
      </c>
      <c r="R3937" s="11">
        <v>16.399999999999999</v>
      </c>
      <c r="S3937" s="14">
        <f>IFERROR(V3937/T3937,"0")</f>
        <v>24.599999999999998</v>
      </c>
      <c r="T3937" s="11">
        <v>2</v>
      </c>
      <c r="U3937" s="11">
        <v>3</v>
      </c>
      <c r="V3937" s="15">
        <f>R3937*U3937</f>
        <v>49.199999999999996</v>
      </c>
      <c r="W3937" s="11">
        <v>3</v>
      </c>
      <c r="X3937" s="11">
        <v>4</v>
      </c>
      <c r="Y3937" s="11">
        <v>41660645030</v>
      </c>
      <c r="Z3937" s="11">
        <v>62272852</v>
      </c>
      <c r="AA3937" s="16">
        <f>IFERROR((MID(AE3937,FIND("ends=",AE3937)+5,FIND("000&amp;starts",AE3937)-FIND("ends=",AE3937)-5)+8*3600)/86400+70*365+19,"")</f>
        <v>42029.396354166667</v>
      </c>
      <c r="AB3937" s="17" t="str">
        <f>HYPERLINK("http://item.taobao.com/item.htm?id="&amp;Y3937,"点击查看")</f>
        <v>点击查看</v>
      </c>
      <c r="AC3937" s="11">
        <f>YEAR(D3937)</f>
        <v>2010</v>
      </c>
      <c r="AD3937" s="11"/>
      <c r="AE3937" s="11" t="s">
        <v>8752</v>
      </c>
      <c r="AF3937" s="11"/>
      <c r="AG3937" s="11" t="s">
        <v>14212</v>
      </c>
    </row>
    <row r="3938" spans="1:33" x14ac:dyDescent="0.15">
      <c r="A3938" s="11" t="s">
        <v>14931</v>
      </c>
      <c r="B3938" s="11" t="s">
        <v>16895</v>
      </c>
      <c r="C3938" s="11" t="s">
        <v>14930</v>
      </c>
      <c r="D3938" s="12">
        <v>40754</v>
      </c>
      <c r="E3938" s="11" t="s">
        <v>46</v>
      </c>
      <c r="F3938" s="11" t="s">
        <v>46</v>
      </c>
      <c r="G3938" s="11" t="s">
        <v>46</v>
      </c>
      <c r="H3938" s="11" t="s">
        <v>10331</v>
      </c>
      <c r="I3938" s="11" t="str">
        <f>IF(AH$1="","",IFERROR(TRIM(MID($AG3938,FIND(":",$AG3938,FIND(AH$1,$AG3938))+1,FIND("=",$AG3938,FIND(AH$1,$AG3938))-FIND(":",$AG3938,FIND(AH$1,$AG3938))-1)),"卖家未填"))</f>
        <v>卖家未填</v>
      </c>
      <c r="J3938" s="11" t="str">
        <f>IF(AI$1="","",IFERROR(TRIM(MID($AG3938,FIND(":",$AG3938,FIND(AI$1,$AG3938))+1,FIND("=",$AG3938,FIND(AI$1,$AG3938))-FIND(":",$AG3938,FIND(AI$1,$AG3938))-1)),"卖家未填"))</f>
        <v>500</v>
      </c>
      <c r="K3938" s="11" t="str">
        <f>IF(AJ$1="","",IFERROR(TRIM(MID($AG3938,FIND(":",$AG3938,FIND(AJ$1,$AG3938))+1,FIND("=",$AG3938,FIND(AJ$1,$AG3938))-FIND(":",$AG3938,FIND(AJ$1,$AG3938))-1)),"卖家未填"))</f>
        <v>卖家未填</v>
      </c>
      <c r="L3938" s="11" t="str">
        <f>IF(AK$1="","",IFERROR(TRIM(MID($AG3938,FIND(":",$AG3938,FIND(AK$1,$AG3938))+1,FIND("=",$AG3938,FIND(AK$1,$AG3938))-FIND(":",$AG3938,FIND(AK$1,$AG3938))-1)),"卖家未填"))</f>
        <v>卖家未填</v>
      </c>
      <c r="M3938" s="11" t="str">
        <f>IF(AL$1="","",IFERROR(TRIM(MID($AG3938,FIND(":",$AG3938,FIND(AL$1,$AG3938))+1,FIND("=",$AG3938,FIND(AL$1,$AG3938))-FIND(":",$AG3938,FIND(AL$1,$AG3938))-1)),"卖家未填"))</f>
        <v>散装</v>
      </c>
      <c r="N3938" s="11" t="s">
        <v>277</v>
      </c>
      <c r="O3938" s="11" t="s">
        <v>4709</v>
      </c>
      <c r="P3938" s="13">
        <v>8.1999999999999993</v>
      </c>
      <c r="Q3938" s="13"/>
      <c r="R3938" s="11">
        <v>8.1999999999999993</v>
      </c>
      <c r="S3938" s="14">
        <f>IFERROR(V3938/T3938,"0")</f>
        <v>24.599999999999998</v>
      </c>
      <c r="T3938" s="11">
        <v>2</v>
      </c>
      <c r="U3938" s="11">
        <v>6</v>
      </c>
      <c r="V3938" s="15">
        <f>R3938*U3938</f>
        <v>49.199999999999996</v>
      </c>
      <c r="W3938" s="11">
        <v>0</v>
      </c>
      <c r="X3938" s="11"/>
      <c r="Y3938" s="11">
        <v>42992565503</v>
      </c>
      <c r="Z3938" s="11">
        <v>68106306</v>
      </c>
      <c r="AA3938" s="16">
        <f>IFERROR((MID(AE3938,FIND("ends=",AE3938)+5,FIND("000&amp;starts",AE3938)-FIND("ends=",AE3938)-5)+8*3600)/86400+70*365+19,"")</f>
        <v>42029.978796296295</v>
      </c>
      <c r="AB3938" s="17" t="str">
        <f>HYPERLINK("http://item.taobao.com/item.htm?id="&amp;Y3938,"点击查看")</f>
        <v>点击查看</v>
      </c>
      <c r="AC3938" s="11">
        <f>YEAR(D3938)</f>
        <v>2011</v>
      </c>
      <c r="AD3938" s="11"/>
      <c r="AE3938" s="11" t="s">
        <v>8835</v>
      </c>
      <c r="AF3938" s="11" t="s">
        <v>9566</v>
      </c>
      <c r="AG3938" s="11" t="s">
        <v>14282</v>
      </c>
    </row>
    <row r="3939" spans="1:33" x14ac:dyDescent="0.15">
      <c r="A3939" s="11" t="s">
        <v>14919</v>
      </c>
      <c r="B3939" s="11" t="s">
        <v>15809</v>
      </c>
      <c r="C3939" s="11" t="s">
        <v>14927</v>
      </c>
      <c r="D3939" s="12">
        <v>41722</v>
      </c>
      <c r="E3939" s="11" t="s">
        <v>46</v>
      </c>
      <c r="F3939" s="11" t="s">
        <v>14972</v>
      </c>
      <c r="G3939" s="11" t="s">
        <v>38</v>
      </c>
      <c r="H3939" s="11" t="s">
        <v>10322</v>
      </c>
      <c r="I3939" s="11" t="str">
        <f>IF(AH$1="","",IFERROR(TRIM(MID($AG3939,FIND(":",$AG3939,FIND(AH$1,$AG3939))+1,FIND("=",$AG3939,FIND(AH$1,$AG3939))-FIND(":",$AG3939,FIND(AH$1,$AG3939))-1)),"卖家未填"))</f>
        <v>卖家未填</v>
      </c>
      <c r="J3939" s="11" t="str">
        <f>IF(AI$1="","",IFERROR(TRIM(MID($AG3939,FIND(":",$AG3939,FIND(AI$1,$AG3939))+1,FIND("=",$AG3939,FIND(AI$1,$AG3939))-FIND(":",$AG3939,FIND(AI$1,$AG3939))-1)),"卖家未填"))</f>
        <v>250</v>
      </c>
      <c r="K3939" s="11" t="str">
        <f>IF(AJ$1="","",IFERROR(TRIM(MID($AG3939,FIND(":",$AG3939,FIND(AJ$1,$AG3939))+1,FIND("=",$AG3939,FIND(AJ$1,$AG3939))-FIND(":",$AG3939,FIND(AJ$1,$AG3939))-1)),"卖家未填"))</f>
        <v>1人份</v>
      </c>
      <c r="L3939" s="11" t="str">
        <f>IF(AK$1="","",IFERROR(TRIM(MID($AG3939,FIND(":",$AG3939,FIND(AK$1,$AG3939))+1,FIND("=",$AG3939,FIND(AK$1,$AG3939))-FIND(":",$AG3939,FIND(AK$1,$AG3939))-1)),"卖家未填"))</f>
        <v>1周</v>
      </c>
      <c r="M3939" s="11" t="str">
        <f>IF(AL$1="","",IFERROR(TRIM(MID($AG3939,FIND(":",$AG3939,FIND(AL$1,$AG3939))+1,FIND("=",$AG3939,FIND(AL$1,$AG3939))-FIND(":",$AG3939,FIND(AL$1,$AG3939))-1)),"卖家未填"))</f>
        <v>散装</v>
      </c>
      <c r="N3939" s="11" t="s">
        <v>2832</v>
      </c>
      <c r="O3939" s="11" t="s">
        <v>5165</v>
      </c>
      <c r="P3939" s="13">
        <v>9.8000000000000007</v>
      </c>
      <c r="Q3939" s="13"/>
      <c r="R3939" s="11">
        <v>9.8000000000000007</v>
      </c>
      <c r="S3939" s="14">
        <f>IFERROR(V3939/T3939,"0")</f>
        <v>12.25</v>
      </c>
      <c r="T3939" s="11">
        <v>4</v>
      </c>
      <c r="U3939" s="11">
        <v>5</v>
      </c>
      <c r="V3939" s="15">
        <f>R3939*U3939</f>
        <v>49</v>
      </c>
      <c r="W3939" s="11"/>
      <c r="X3939" s="11"/>
      <c r="Y3939" s="11">
        <v>42264974335</v>
      </c>
      <c r="Z3939" s="11">
        <v>109673186</v>
      </c>
      <c r="AA3939" s="16">
        <f>IFERROR((MID(AE3939,FIND("ends=",AE3939)+5,FIND("000&amp;starts",AE3939)-FIND("ends=",AE3939)-5)+8*3600)/86400+70*365+19,"")</f>
        <v>42030.734375</v>
      </c>
      <c r="AB3939" s="17" t="str">
        <f>HYPERLINK("http://item.taobao.com/item.htm?id="&amp;Y3939,"点击查看")</f>
        <v>点击查看</v>
      </c>
      <c r="AC3939" s="11">
        <f>YEAR(D3939)</f>
        <v>2014</v>
      </c>
      <c r="AD3939" s="11"/>
      <c r="AE3939" s="11" t="s">
        <v>7911</v>
      </c>
      <c r="AF3939" s="11"/>
      <c r="AG3939" s="11" t="s">
        <v>13477</v>
      </c>
    </row>
    <row r="3940" spans="1:33" x14ac:dyDescent="0.15">
      <c r="A3940" s="11" t="s">
        <v>14910</v>
      </c>
      <c r="B3940" s="11" t="s">
        <v>16612</v>
      </c>
      <c r="C3940" s="11" t="s">
        <v>14912</v>
      </c>
      <c r="D3940" s="12">
        <v>41593</v>
      </c>
      <c r="E3940" s="11" t="s">
        <v>14957</v>
      </c>
      <c r="F3940" s="11" t="s">
        <v>14983</v>
      </c>
      <c r="G3940" s="11" t="s">
        <v>42</v>
      </c>
      <c r="H3940" s="11" t="s">
        <v>10322</v>
      </c>
      <c r="I3940" s="11" t="str">
        <f>IF(AH$1="","",IFERROR(TRIM(MID($AG3940,FIND(":",$AG3940,FIND(AH$1,$AG3940))+1,FIND("=",$AG3940,FIND(AH$1,$AG3940))-FIND(":",$AG3940,FIND(AH$1,$AG3940))-1)),"卖家未填"))</f>
        <v>卖家未填</v>
      </c>
      <c r="J3940" s="11" t="str">
        <f>IF(AI$1="","",IFERROR(TRIM(MID($AG3940,FIND(":",$AG3940,FIND(AI$1,$AG3940))+1,FIND("=",$AG3940,FIND(AI$1,$AG3940))-FIND(":",$AG3940,FIND(AI$1,$AG3940))-1)),"卖家未填"))</f>
        <v>500</v>
      </c>
      <c r="K3940" s="11" t="str">
        <f>IF(AJ$1="","",IFERROR(TRIM(MID($AG3940,FIND(":",$AG3940,FIND(AJ$1,$AG3940))+1,FIND("=",$AG3940,FIND(AJ$1,$AG3940))-FIND(":",$AG3940,FIND(AJ$1,$AG3940))-1)),"卖家未填"))</f>
        <v>卖家未填</v>
      </c>
      <c r="L3940" s="11" t="str">
        <f>IF(AK$1="","",IFERROR(TRIM(MID($AG3940,FIND(":",$AG3940,FIND(AK$1,$AG3940))+1,FIND("=",$AG3940,FIND(AK$1,$AG3940))-FIND(":",$AG3940,FIND(AK$1,$AG3940))-1)),"卖家未填"))</f>
        <v>卖家未填</v>
      </c>
      <c r="M3940" s="11" t="str">
        <f>IF(AL$1="","",IFERROR(TRIM(MID($AG3940,FIND(":",$AG3940,FIND(AL$1,$AG3940))+1,FIND("=",$AG3940,FIND(AL$1,$AG3940))-FIND(":",$AG3940,FIND(AL$1,$AG3940))-1)),"卖家未填"))</f>
        <v>散装</v>
      </c>
      <c r="N3940" s="11" t="s">
        <v>3158</v>
      </c>
      <c r="O3940" s="11" t="s">
        <v>4464</v>
      </c>
      <c r="P3940" s="13">
        <v>3.5</v>
      </c>
      <c r="Q3940" s="13"/>
      <c r="R3940" s="11">
        <v>3.5</v>
      </c>
      <c r="S3940" s="14">
        <f>IFERROR(V3940/T3940,"0")</f>
        <v>16.333333333333332</v>
      </c>
      <c r="T3940" s="11">
        <v>3</v>
      </c>
      <c r="U3940" s="11">
        <v>14</v>
      </c>
      <c r="V3940" s="15">
        <f>R3940*U3940</f>
        <v>49</v>
      </c>
      <c r="W3940" s="11">
        <v>4</v>
      </c>
      <c r="X3940" s="11">
        <v>5</v>
      </c>
      <c r="Y3940" s="11">
        <v>36965014561</v>
      </c>
      <c r="Z3940" s="11">
        <v>107462338</v>
      </c>
      <c r="AA3940" s="16">
        <f>IFERROR((MID(AE3940,FIND("ends=",AE3940)+5,FIND("000&amp;starts",AE3940)-FIND("ends=",AE3940)-5)+8*3600)/86400+70*365+19,"")</f>
        <v>42029.833460648151</v>
      </c>
      <c r="AB3940" s="17" t="str">
        <f>HYPERLINK("http://item.taobao.com/item.htm?id="&amp;Y3940,"点击查看")</f>
        <v>点击查看</v>
      </c>
      <c r="AC3940" s="11">
        <f>YEAR(D3940)</f>
        <v>2013</v>
      </c>
      <c r="AD3940" s="11"/>
      <c r="AE3940" s="11" t="s">
        <v>8235</v>
      </c>
      <c r="AF3940" s="11"/>
      <c r="AG3940" s="11" t="s">
        <v>13770</v>
      </c>
    </row>
    <row r="3941" spans="1:33" x14ac:dyDescent="0.15">
      <c r="A3941" s="11" t="s">
        <v>14910</v>
      </c>
      <c r="B3941" s="11" t="s">
        <v>16781</v>
      </c>
      <c r="C3941" s="11" t="s">
        <v>14912</v>
      </c>
      <c r="D3941" s="12">
        <v>40641</v>
      </c>
      <c r="E3941" s="11" t="s">
        <v>14965</v>
      </c>
      <c r="F3941" s="11" t="s">
        <v>14970</v>
      </c>
      <c r="G3941" s="11" t="s">
        <v>30</v>
      </c>
      <c r="H3941" s="11" t="s">
        <v>10346</v>
      </c>
      <c r="I3941" s="11" t="str">
        <f>IF(AH$1="","",IFERROR(TRIM(MID($AG3941,FIND(":",$AG3941,FIND(AH$1,$AG3941))+1,FIND("=",$AG3941,FIND(AH$1,$AG3941))-FIND(":",$AG3941,FIND(AH$1,$AG3941))-1)),"卖家未填"))</f>
        <v>东北糕点</v>
      </c>
      <c r="J3941" s="11" t="str">
        <f>IF(AI$1="","",IFERROR(TRIM(MID($AG3941,FIND(":",$AG3941,FIND(AI$1,$AG3941))+1,FIND("=",$AG3941,FIND(AI$1,$AG3941))-FIND(":",$AG3941,FIND(AI$1,$AG3941))-1)),"卖家未填"))</f>
        <v>300</v>
      </c>
      <c r="K3941" s="11" t="str">
        <f>IF(AJ$1="","",IFERROR(TRIM(MID($AG3941,FIND(":",$AG3941,FIND(AJ$1,$AG3941))+1,FIND("=",$AG3941,FIND(AJ$1,$AG3941))-FIND(":",$AG3941,FIND(AJ$1,$AG3941))-1)),"卖家未填"))</f>
        <v>卖家未填</v>
      </c>
      <c r="L3941" s="11" t="str">
        <f>IF(AK$1="","",IFERROR(TRIM(MID($AG3941,FIND(":",$AG3941,FIND(AK$1,$AG3941))+1,FIND("=",$AG3941,FIND(AK$1,$AG3941))-FIND(":",$AG3941,FIND(AK$1,$AG3941))-1)),"卖家未填"))</f>
        <v>卖家未填</v>
      </c>
      <c r="M3941" s="11" t="str">
        <f>IF(AL$1="","",IFERROR(TRIM(MID($AG3941,FIND(":",$AG3941,FIND(AL$1,$AG3941))+1,FIND("=",$AG3941,FIND(AL$1,$AG3941))-FIND(":",$AG3941,FIND(AL$1,$AG3941))-1)),"卖家未填"))</f>
        <v>散装</v>
      </c>
      <c r="N3941" s="11" t="s">
        <v>3506</v>
      </c>
      <c r="O3941" s="11" t="s">
        <v>4441</v>
      </c>
      <c r="P3941" s="13">
        <v>12</v>
      </c>
      <c r="Q3941" s="13">
        <v>7</v>
      </c>
      <c r="R3941" s="11">
        <v>7</v>
      </c>
      <c r="S3941" s="14">
        <f>IFERROR(V3941/T3941,"0")</f>
        <v>16.333333333333332</v>
      </c>
      <c r="T3941" s="11">
        <v>3</v>
      </c>
      <c r="U3941" s="11">
        <v>7</v>
      </c>
      <c r="V3941" s="15">
        <f>R3941*U3941</f>
        <v>49</v>
      </c>
      <c r="W3941" s="11">
        <v>2</v>
      </c>
      <c r="X3941" s="11">
        <v>8</v>
      </c>
      <c r="Y3941" s="11">
        <v>37039015259</v>
      </c>
      <c r="Z3941" s="11">
        <v>66025956</v>
      </c>
      <c r="AA3941" s="16">
        <f>IFERROR((MID(AE3941,FIND("ends=",AE3941)+5,FIND("000&amp;starts",AE3941)-FIND("ends=",AE3941)-5)+8*3600)/86400+70*365+19,"")</f>
        <v>42034.448483796295</v>
      </c>
      <c r="AB3941" s="17" t="str">
        <f>HYPERLINK("http://item.taobao.com/item.htm?id="&amp;Y3941,"点击查看")</f>
        <v>点击查看</v>
      </c>
      <c r="AC3941" s="11">
        <f>YEAR(D3941)</f>
        <v>2011</v>
      </c>
      <c r="AD3941" s="11"/>
      <c r="AE3941" s="11" t="s">
        <v>8606</v>
      </c>
      <c r="AF3941" s="11" t="s">
        <v>9593</v>
      </c>
      <c r="AG3941" s="11" t="s">
        <v>14085</v>
      </c>
    </row>
    <row r="3942" spans="1:33" x14ac:dyDescent="0.15">
      <c r="A3942" s="11" t="s">
        <v>14931</v>
      </c>
      <c r="B3942" s="11" t="s">
        <v>16903</v>
      </c>
      <c r="C3942" s="11" t="s">
        <v>14932</v>
      </c>
      <c r="D3942" s="12">
        <v>41920</v>
      </c>
      <c r="E3942" s="11" t="s">
        <v>15057</v>
      </c>
      <c r="F3942" s="11" t="s">
        <v>15154</v>
      </c>
      <c r="G3942" s="11" t="s">
        <v>205</v>
      </c>
      <c r="H3942" s="11" t="s">
        <v>10322</v>
      </c>
      <c r="I3942" s="11" t="str">
        <f>IF(AH$1="","",IFERROR(TRIM(MID($AG3942,FIND(":",$AG3942,FIND(AH$1,$AG3942))+1,FIND("=",$AG3942,FIND(AH$1,$AG3942))-FIND(":",$AG3942,FIND(AH$1,$AG3942))-1)),"卖家未填"))</f>
        <v>卖家未填</v>
      </c>
      <c r="J3942" s="11" t="str">
        <f>IF(AI$1="","",IFERROR(TRIM(MID($AG3942,FIND(":",$AG3942,FIND(AI$1,$AG3942))+1,FIND("=",$AG3942,FIND(AI$1,$AG3942))-FIND(":",$AG3942,FIND(AI$1,$AG3942))-1)),"卖家未填"))</f>
        <v>500</v>
      </c>
      <c r="K3942" s="11" t="str">
        <f>IF(AJ$1="","",IFERROR(TRIM(MID($AG3942,FIND(":",$AG3942,FIND(AJ$1,$AG3942))+1,FIND("=",$AG3942,FIND(AJ$1,$AG3942))-FIND(":",$AG3942,FIND(AJ$1,$AG3942))-1)),"卖家未填"))</f>
        <v>卖家未填</v>
      </c>
      <c r="L3942" s="11" t="str">
        <f>IF(AK$1="","",IFERROR(TRIM(MID($AG3942,FIND(":",$AG3942,FIND(AK$1,$AG3942))+1,FIND("=",$AG3942,FIND(AK$1,$AG3942))-FIND(":",$AG3942,FIND(AK$1,$AG3942))-1)),"卖家未填"))</f>
        <v>卖家未填</v>
      </c>
      <c r="M3942" s="11" t="str">
        <f>IF(AL$1="","",IFERROR(TRIM(MID($AG3942,FIND(":",$AG3942,FIND(AL$1,$AG3942))+1,FIND("=",$AG3942,FIND(AL$1,$AG3942))-FIND(":",$AG3942,FIND(AL$1,$AG3942))-1)),"卖家未填"))</f>
        <v>散装</v>
      </c>
      <c r="N3942" s="11" t="s">
        <v>3734</v>
      </c>
      <c r="O3942" s="11" t="s">
        <v>4681</v>
      </c>
      <c r="P3942" s="13">
        <v>13.8</v>
      </c>
      <c r="Q3942" s="13">
        <v>9.66</v>
      </c>
      <c r="R3942" s="11">
        <v>9.66</v>
      </c>
      <c r="S3942" s="14">
        <f>IFERROR(V3942/T3942,"0")</f>
        <v>24.15</v>
      </c>
      <c r="T3942" s="11">
        <v>2</v>
      </c>
      <c r="U3942" s="11">
        <v>5</v>
      </c>
      <c r="V3942" s="15">
        <f>R3942*U3942</f>
        <v>48.3</v>
      </c>
      <c r="W3942" s="11">
        <v>5</v>
      </c>
      <c r="X3942" s="11">
        <v>3</v>
      </c>
      <c r="Y3942" s="11">
        <v>42367035899</v>
      </c>
      <c r="Z3942" s="11">
        <v>114075313</v>
      </c>
      <c r="AA3942" s="16">
        <f>IFERROR((MID(AE3942,FIND("ends=",AE3942)+5,FIND("000&amp;starts",AE3942)-FIND("ends=",AE3942)-5)+8*3600)/86400+70*365+19,"")</f>
        <v>42030.396180555559</v>
      </c>
      <c r="AB3942" s="17" t="str">
        <f>HYPERLINK("http://item.taobao.com/item.htm?id="&amp;Y3942,"点击查看")</f>
        <v>点击查看</v>
      </c>
      <c r="AC3942" s="11">
        <f>YEAR(D3942)</f>
        <v>2014</v>
      </c>
      <c r="AD3942" s="11"/>
      <c r="AE3942" s="11" t="s">
        <v>8851</v>
      </c>
      <c r="AF3942" s="11"/>
      <c r="AG3942" s="11" t="s">
        <v>14297</v>
      </c>
    </row>
    <row r="3943" spans="1:33" x14ac:dyDescent="0.15">
      <c r="A3943" s="11" t="s">
        <v>14910</v>
      </c>
      <c r="B3943" s="11" t="s">
        <v>15356</v>
      </c>
      <c r="C3943" s="11" t="s">
        <v>14912</v>
      </c>
      <c r="D3943" s="12">
        <v>41832</v>
      </c>
      <c r="E3943" s="11" t="s">
        <v>24</v>
      </c>
      <c r="F3943" s="11" t="s">
        <v>24</v>
      </c>
      <c r="G3943" s="11" t="s">
        <v>24</v>
      </c>
      <c r="H3943" s="11" t="s">
        <v>10708</v>
      </c>
      <c r="I3943" s="11" t="str">
        <f>IF(AH$1="","",IFERROR(TRIM(MID($AG3943,FIND(":",$AG3943,FIND(AH$1,$AG3943))+1,FIND("=",$AG3943,FIND(AH$1,$AG3943))-FIND(":",$AG3943,FIND(AH$1,$AG3943))-1)),"卖家未填"))</f>
        <v>卖家未填</v>
      </c>
      <c r="J3943" s="11" t="str">
        <f>IF(AI$1="","",IFERROR(TRIM(MID($AG3943,FIND(":",$AG3943,FIND(AI$1,$AG3943))+1,FIND("=",$AG3943,FIND(AI$1,$AG3943))-FIND(":",$AG3943,FIND(AI$1,$AG3943))-1)),"卖家未填"))</f>
        <v>450</v>
      </c>
      <c r="K3943" s="11" t="str">
        <f>IF(AJ$1="","",IFERROR(TRIM(MID($AG3943,FIND(":",$AG3943,FIND(AJ$1,$AG3943))+1,FIND("=",$AG3943,FIND(AJ$1,$AG3943))-FIND(":",$AG3943,FIND(AJ$1,$AG3943))-1)),"卖家未填"))</f>
        <v>卖家未填</v>
      </c>
      <c r="L3943" s="11" t="str">
        <f>IF(AK$1="","",IFERROR(TRIM(MID($AG3943,FIND(":",$AG3943,FIND(AK$1,$AG3943))+1,FIND("=",$AG3943,FIND(AK$1,$AG3943))-FIND(":",$AG3943,FIND(AK$1,$AG3943))-1)),"卖家未填"))</f>
        <v>卖家未填</v>
      </c>
      <c r="M3943" s="11" t="str">
        <f>IF(AL$1="","",IFERROR(TRIM(MID($AG3943,FIND(":",$AG3943,FIND(AL$1,$AG3943))+1,FIND("=",$AG3943,FIND(AL$1,$AG3943))-FIND(":",$AG3943,FIND(AL$1,$AG3943))-1)),"卖家未填"))</f>
        <v>包装</v>
      </c>
      <c r="N3943" s="11" t="s">
        <v>2547</v>
      </c>
      <c r="O3943" s="11" t="s">
        <v>4568</v>
      </c>
      <c r="P3943" s="13">
        <v>6</v>
      </c>
      <c r="Q3943" s="13"/>
      <c r="R3943" s="11">
        <v>6</v>
      </c>
      <c r="S3943" s="14">
        <f>IFERROR(V3943/T3943,"0")</f>
        <v>9.6</v>
      </c>
      <c r="T3943" s="11">
        <v>5</v>
      </c>
      <c r="U3943" s="11">
        <v>8</v>
      </c>
      <c r="V3943" s="15">
        <f>R3943*U3943</f>
        <v>48</v>
      </c>
      <c r="W3943" s="11">
        <v>4</v>
      </c>
      <c r="X3943" s="11">
        <v>8</v>
      </c>
      <c r="Y3943" s="11">
        <v>40345181394</v>
      </c>
      <c r="Z3943" s="11">
        <v>112085148</v>
      </c>
      <c r="AA3943" s="16">
        <f>IFERROR((MID(AE3943,FIND("ends=",AE3943)+5,FIND("000&amp;starts",AE3943)-FIND("ends=",AE3943)-5)+8*3600)/86400+70*365+19,"")</f>
        <v>42031.365902777776</v>
      </c>
      <c r="AB3943" s="17" t="str">
        <f>HYPERLINK("http://item.taobao.com/item.htm?id="&amp;Y3943,"点击查看")</f>
        <v>点击查看</v>
      </c>
      <c r="AC3943" s="11">
        <f>YEAR(D3943)</f>
        <v>2014</v>
      </c>
      <c r="AD3943" s="11"/>
      <c r="AE3943" s="11" t="s">
        <v>7625</v>
      </c>
      <c r="AF3943" s="11" t="s">
        <v>10014</v>
      </c>
      <c r="AG3943" s="11" t="s">
        <v>13226</v>
      </c>
    </row>
    <row r="3944" spans="1:33" x14ac:dyDescent="0.15">
      <c r="A3944" s="11" t="s">
        <v>14919</v>
      </c>
      <c r="B3944" s="11" t="s">
        <v>16402</v>
      </c>
      <c r="C3944" s="11" t="s">
        <v>14918</v>
      </c>
      <c r="D3944" s="12">
        <v>41935</v>
      </c>
      <c r="E3944" s="11" t="s">
        <v>15039</v>
      </c>
      <c r="F3944" s="11" t="s">
        <v>15136</v>
      </c>
      <c r="G3944" s="11" t="s">
        <v>184</v>
      </c>
      <c r="H3944" s="11" t="s">
        <v>10322</v>
      </c>
      <c r="I3944" s="11" t="str">
        <f>IF(AH$1="","",IFERROR(TRIM(MID($AG3944,FIND(":",$AG3944,FIND(AH$1,$AG3944))+1,FIND("=",$AG3944,FIND(AH$1,$AG3944))-FIND(":",$AG3944,FIND(AH$1,$AG3944))-1)),"卖家未填"))</f>
        <v>卖家未填</v>
      </c>
      <c r="J3944" s="11" t="str">
        <f>IF(AI$1="","",IFERROR(TRIM(MID($AG3944,FIND(":",$AG3944,FIND(AI$1,$AG3944))+1,FIND("=",$AG3944,FIND(AI$1,$AG3944))-FIND(":",$AG3944,FIND(AI$1,$AG3944))-1)),"卖家未填"))</f>
        <v>80</v>
      </c>
      <c r="K3944" s="11" t="str">
        <f>IF(AJ$1="","",IFERROR(TRIM(MID($AG3944,FIND(":",$AG3944,FIND(AJ$1,$AG3944))+1,FIND("=",$AG3944,FIND(AJ$1,$AG3944))-FIND(":",$AG3944,FIND(AJ$1,$AG3944))-1)),"卖家未填"))</f>
        <v>卖家未填</v>
      </c>
      <c r="L3944" s="11" t="str">
        <f>IF(AK$1="","",IFERROR(TRIM(MID($AG3944,FIND(":",$AG3944,FIND(AK$1,$AG3944))+1,FIND("=",$AG3944,FIND(AK$1,$AG3944))-FIND(":",$AG3944,FIND(AK$1,$AG3944))-1)),"卖家未填"))</f>
        <v>卖家未填</v>
      </c>
      <c r="M3944" s="11" t="str">
        <f>IF(AL$1="","",IFERROR(TRIM(MID($AG3944,FIND(":",$AG3944,FIND(AL$1,$AG3944))+1,FIND("=",$AG3944,FIND(AL$1,$AG3944))-FIND(":",$AG3944,FIND(AL$1,$AG3944))-1)),"卖家未填"))</f>
        <v>散装</v>
      </c>
      <c r="N3944" s="11" t="s">
        <v>2691</v>
      </c>
      <c r="O3944" s="11" t="s">
        <v>4566</v>
      </c>
      <c r="P3944" s="13">
        <v>2</v>
      </c>
      <c r="Q3944" s="13"/>
      <c r="R3944" s="11">
        <v>2</v>
      </c>
      <c r="S3944" s="14">
        <f>IFERROR(V3944/T3944,"0")</f>
        <v>9.6</v>
      </c>
      <c r="T3944" s="11">
        <v>5</v>
      </c>
      <c r="U3944" s="11">
        <v>24</v>
      </c>
      <c r="V3944" s="15">
        <f>R3944*U3944</f>
        <v>48</v>
      </c>
      <c r="W3944" s="11">
        <v>31</v>
      </c>
      <c r="X3944" s="11">
        <v>3</v>
      </c>
      <c r="Y3944" s="11">
        <v>42048138306</v>
      </c>
      <c r="Z3944" s="11">
        <v>114494526</v>
      </c>
      <c r="AA3944" s="16">
        <f>IFERROR((MID(AE3944,FIND("ends=",AE3944)+5,FIND("000&amp;starts",AE3944)-FIND("ends=",AE3944)-5)+8*3600)/86400+70*365+19,"")</f>
        <v>42034.859895833331</v>
      </c>
      <c r="AB3944" s="17" t="str">
        <f>HYPERLINK("http://item.taobao.com/item.htm?id="&amp;Y3944,"点击查看")</f>
        <v>点击查看</v>
      </c>
      <c r="AC3944" s="11">
        <f>YEAR(D3944)</f>
        <v>2014</v>
      </c>
      <c r="AD3944" s="11"/>
      <c r="AE3944" s="11" t="s">
        <v>7770</v>
      </c>
      <c r="AF3944" s="11"/>
      <c r="AG3944" s="11" t="s">
        <v>13351</v>
      </c>
    </row>
    <row r="3945" spans="1:33" x14ac:dyDescent="0.15">
      <c r="A3945" s="11" t="s">
        <v>14919</v>
      </c>
      <c r="B3945" s="11" t="s">
        <v>16437</v>
      </c>
      <c r="C3945" s="11" t="s">
        <v>14918</v>
      </c>
      <c r="D3945" s="12">
        <v>41640</v>
      </c>
      <c r="E3945" s="11" t="s">
        <v>14965</v>
      </c>
      <c r="F3945" s="11" t="s">
        <v>14970</v>
      </c>
      <c r="G3945" s="11" t="s">
        <v>30</v>
      </c>
      <c r="H3945" s="11" t="s">
        <v>10741</v>
      </c>
      <c r="I3945" s="11" t="str">
        <f>IF(AH$1="","",IFERROR(TRIM(MID($AG3945,FIND(":",$AG3945,FIND(AH$1,$AG3945))+1,FIND("=",$AG3945,FIND(AH$1,$AG3945))-FIND(":",$AG3945,FIND(AH$1,$AG3945))-1)),"卖家未填"))</f>
        <v>卖家未填</v>
      </c>
      <c r="J3945" s="11" t="str">
        <f>IF(AI$1="","",IFERROR(TRIM(MID($AG3945,FIND(":",$AG3945,FIND(AI$1,$AG3945))+1,FIND("=",$AG3945,FIND(AI$1,$AG3945))-FIND(":",$AG3945,FIND(AI$1,$AG3945))-1)),"卖家未填"))</f>
        <v>500</v>
      </c>
      <c r="K3945" s="11" t="str">
        <f>IF(AJ$1="","",IFERROR(TRIM(MID($AG3945,FIND(":",$AG3945,FIND(AJ$1,$AG3945))+1,FIND("=",$AG3945,FIND(AJ$1,$AG3945))-FIND(":",$AG3945,FIND(AJ$1,$AG3945))-1)),"卖家未填"))</f>
        <v>卖家未填</v>
      </c>
      <c r="L3945" s="11" t="str">
        <f>IF(AK$1="","",IFERROR(TRIM(MID($AG3945,FIND(":",$AG3945,FIND(AK$1,$AG3945))+1,FIND("=",$AG3945,FIND(AK$1,$AG3945))-FIND(":",$AG3945,FIND(AK$1,$AG3945))-1)),"卖家未填"))</f>
        <v>卖家未填</v>
      </c>
      <c r="M3945" s="11" t="str">
        <f>IF(AL$1="","",IFERROR(TRIM(MID($AG3945,FIND(":",$AG3945,FIND(AL$1,$AG3945))+1,FIND("=",$AG3945,FIND(AL$1,$AG3945))-FIND(":",$AG3945,FIND(AL$1,$AG3945))-1)),"卖家未填"))</f>
        <v>散装</v>
      </c>
      <c r="N3945" s="11" t="s">
        <v>2751</v>
      </c>
      <c r="O3945" s="11" t="s">
        <v>4491</v>
      </c>
      <c r="P3945" s="13">
        <v>12</v>
      </c>
      <c r="Q3945" s="13"/>
      <c r="R3945" s="11">
        <v>12</v>
      </c>
      <c r="S3945" s="14">
        <f>IFERROR(V3945/T3945,"0")</f>
        <v>12</v>
      </c>
      <c r="T3945" s="11">
        <v>4</v>
      </c>
      <c r="U3945" s="11">
        <v>4</v>
      </c>
      <c r="V3945" s="15">
        <f>R3945*U3945</f>
        <v>48</v>
      </c>
      <c r="W3945" s="11">
        <v>8</v>
      </c>
      <c r="X3945" s="11">
        <v>11</v>
      </c>
      <c r="Y3945" s="11">
        <v>36951735857</v>
      </c>
      <c r="Z3945" s="11">
        <v>108247767</v>
      </c>
      <c r="AA3945" s="16">
        <f>IFERROR((MID(AE3945,FIND("ends=",AE3945)+5,FIND("000&amp;starts",AE3945)-FIND("ends=",AE3945)-5)+8*3600)/86400+70*365+19,"")</f>
        <v>42029.321296296301</v>
      </c>
      <c r="AB3945" s="17" t="str">
        <f>HYPERLINK("http://item.taobao.com/item.htm?id="&amp;Y3945,"点击查看")</f>
        <v>点击查看</v>
      </c>
      <c r="AC3945" s="11">
        <f>YEAR(D3945)</f>
        <v>2014</v>
      </c>
      <c r="AD3945" s="11"/>
      <c r="AE3945" s="11" t="s">
        <v>7835</v>
      </c>
      <c r="AF3945" s="11" t="s">
        <v>10047</v>
      </c>
      <c r="AG3945" s="11" t="s">
        <v>13410</v>
      </c>
    </row>
    <row r="3946" spans="1:33" x14ac:dyDescent="0.15">
      <c r="A3946" s="11" t="s">
        <v>14910</v>
      </c>
      <c r="B3946" s="11" t="s">
        <v>15983</v>
      </c>
      <c r="C3946" s="11" t="s">
        <v>14912</v>
      </c>
      <c r="D3946" s="12">
        <v>41588</v>
      </c>
      <c r="E3946" s="11" t="s">
        <v>15008</v>
      </c>
      <c r="F3946" s="11" t="s">
        <v>15108</v>
      </c>
      <c r="G3946" s="11" t="s">
        <v>156</v>
      </c>
      <c r="H3946" s="11" t="s">
        <v>10331</v>
      </c>
      <c r="I3946" s="11" t="str">
        <f>IF(AH$1="","",IFERROR(TRIM(MID($AG3946,FIND(":",$AG3946,FIND(AH$1,$AG3946))+1,FIND("=",$AG3946,FIND(AH$1,$AG3946))-FIND(":",$AG3946,FIND(AH$1,$AG3946))-1)),"卖家未填"))</f>
        <v>卖家未填</v>
      </c>
      <c r="J3946" s="11" t="str">
        <f>IF(AI$1="","",IFERROR(TRIM(MID($AG3946,FIND(":",$AG3946,FIND(AI$1,$AG3946))+1,FIND("=",$AG3946,FIND(AI$1,$AG3946))-FIND(":",$AG3946,FIND(AI$1,$AG3946))-1)),"卖家未填"))</f>
        <v>50</v>
      </c>
      <c r="K3946" s="11" t="str">
        <f>IF(AJ$1="","",IFERROR(TRIM(MID($AG3946,FIND(":",$AG3946,FIND(AJ$1,$AG3946))+1,FIND("=",$AG3946,FIND(AJ$1,$AG3946))-FIND(":",$AG3946,FIND(AJ$1,$AG3946))-1)),"卖家未填"))</f>
        <v>卖家未填</v>
      </c>
      <c r="L3946" s="11" t="str">
        <f>IF(AK$1="","",IFERROR(TRIM(MID($AG3946,FIND(":",$AG3946,FIND(AK$1,$AG3946))+1,FIND("=",$AG3946,FIND(AK$1,$AG3946))-FIND(":",$AG3946,FIND(AK$1,$AG3946))-1)),"卖家未填"))</f>
        <v>卖家未填</v>
      </c>
      <c r="M3946" s="11" t="str">
        <f>IF(AL$1="","",IFERROR(TRIM(MID($AG3946,FIND(":",$AG3946,FIND(AL$1,$AG3946))+1,FIND("=",$AG3946,FIND(AL$1,$AG3946))-FIND(":",$AG3946,FIND(AL$1,$AG3946))-1)),"卖家未填"))</f>
        <v>散装</v>
      </c>
      <c r="N3946" s="11" t="s">
        <v>2890</v>
      </c>
      <c r="O3946" s="11" t="s">
        <v>4491</v>
      </c>
      <c r="P3946" s="13">
        <v>1.2</v>
      </c>
      <c r="Q3946" s="13"/>
      <c r="R3946" s="11">
        <v>1.2</v>
      </c>
      <c r="S3946" s="14">
        <f>IFERROR(V3946/T3946,"0")</f>
        <v>12</v>
      </c>
      <c r="T3946" s="11">
        <v>4</v>
      </c>
      <c r="U3946" s="11">
        <v>40</v>
      </c>
      <c r="V3946" s="15">
        <f>R3946*U3946</f>
        <v>48</v>
      </c>
      <c r="W3946" s="11">
        <v>4</v>
      </c>
      <c r="X3946" s="11">
        <v>13</v>
      </c>
      <c r="Y3946" s="11">
        <v>36164210577</v>
      </c>
      <c r="Z3946" s="11">
        <v>107369100</v>
      </c>
      <c r="AA3946" s="16">
        <f>IFERROR((MID(AE3946,FIND("ends=",AE3946)+5,FIND("000&amp;starts",AE3946)-FIND("ends=",AE3946)-5)+8*3600)/86400+70*365+19,"")</f>
        <v>42031.739814814813</v>
      </c>
      <c r="AB3946" s="17" t="str">
        <f>HYPERLINK("http://item.taobao.com/item.htm?id="&amp;Y3946,"点击查看")</f>
        <v>点击查看</v>
      </c>
      <c r="AC3946" s="11">
        <f>YEAR(D3946)</f>
        <v>2013</v>
      </c>
      <c r="AD3946" s="11"/>
      <c r="AE3946" s="11" t="s">
        <v>7970</v>
      </c>
      <c r="AF3946" s="11" t="s">
        <v>9566</v>
      </c>
      <c r="AG3946" s="11" t="s">
        <v>13528</v>
      </c>
    </row>
    <row r="3947" spans="1:33" x14ac:dyDescent="0.15">
      <c r="A3947" s="11" t="s">
        <v>14910</v>
      </c>
      <c r="B3947" s="11" t="s">
        <v>16457</v>
      </c>
      <c r="C3947" s="11" t="s">
        <v>14912</v>
      </c>
      <c r="D3947" s="12">
        <v>39223</v>
      </c>
      <c r="E3947" s="11" t="s">
        <v>14957</v>
      </c>
      <c r="F3947" s="11" t="s">
        <v>14998</v>
      </c>
      <c r="G3947" s="11" t="s">
        <v>54</v>
      </c>
      <c r="H3947" s="11" t="s">
        <v>10322</v>
      </c>
      <c r="I3947" s="11" t="str">
        <f>IF(AH$1="","",IFERROR(TRIM(MID($AG3947,FIND(":",$AG3947,FIND(AH$1,$AG3947))+1,FIND("=",$AG3947,FIND(AH$1,$AG3947))-FIND(":",$AG3947,FIND(AH$1,$AG3947))-1)),"卖家未填"))</f>
        <v>卖家未填</v>
      </c>
      <c r="J3947" s="11" t="str">
        <f>IF(AI$1="","",IFERROR(TRIM(MID($AG3947,FIND(":",$AG3947,FIND(AI$1,$AG3947))+1,FIND("=",$AG3947,FIND(AI$1,$AG3947))-FIND(":",$AG3947,FIND(AI$1,$AG3947))-1)),"卖家未填"))</f>
        <v>500</v>
      </c>
      <c r="K3947" s="11" t="str">
        <f>IF(AJ$1="","",IFERROR(TRIM(MID($AG3947,FIND(":",$AG3947,FIND(AJ$1,$AG3947))+1,FIND("=",$AG3947,FIND(AJ$1,$AG3947))-FIND(":",$AG3947,FIND(AJ$1,$AG3947))-1)),"卖家未填"))</f>
        <v>卖家未填</v>
      </c>
      <c r="L3947" s="11" t="str">
        <f>IF(AK$1="","",IFERROR(TRIM(MID($AG3947,FIND(":",$AG3947,FIND(AK$1,$AG3947))+1,FIND("=",$AG3947,FIND(AK$1,$AG3947))-FIND(":",$AG3947,FIND(AK$1,$AG3947))-1)),"卖家未填"))</f>
        <v>卖家未填</v>
      </c>
      <c r="M3947" s="11" t="str">
        <f>IF(AL$1="","",IFERROR(TRIM(MID($AG3947,FIND(":",$AG3947,FIND(AL$1,$AG3947))+1,FIND("=",$AG3947,FIND(AL$1,$AG3947))-FIND(":",$AG3947,FIND(AL$1,$AG3947))-1)),"卖家未填"))</f>
        <v>散装</v>
      </c>
      <c r="N3947" s="11" t="s">
        <v>3197</v>
      </c>
      <c r="O3947" s="11" t="s">
        <v>4940</v>
      </c>
      <c r="P3947" s="13">
        <v>3</v>
      </c>
      <c r="Q3947" s="13"/>
      <c r="R3947" s="11">
        <v>3</v>
      </c>
      <c r="S3947" s="14">
        <f>IFERROR(V3947/T3947,"0")</f>
        <v>16</v>
      </c>
      <c r="T3947" s="11">
        <v>3</v>
      </c>
      <c r="U3947" s="11">
        <v>16</v>
      </c>
      <c r="V3947" s="15">
        <f>R3947*U3947</f>
        <v>48</v>
      </c>
      <c r="W3947" s="11">
        <v>3</v>
      </c>
      <c r="X3947" s="11">
        <v>21</v>
      </c>
      <c r="Y3947" s="11">
        <v>7586925571</v>
      </c>
      <c r="Z3947" s="11">
        <v>34510517</v>
      </c>
      <c r="AA3947" s="16">
        <f>IFERROR((MID(AE3947,FIND("ends=",AE3947)+5,FIND("000&amp;starts",AE3947)-FIND("ends=",AE3947)-5)+8*3600)/86400+70*365+19,"")</f>
        <v>42030.488981481481</v>
      </c>
      <c r="AB3947" s="17" t="str">
        <f>HYPERLINK("http://item.taobao.com/item.htm?id="&amp;Y3947,"点击查看")</f>
        <v>点击查看</v>
      </c>
      <c r="AC3947" s="11">
        <f>YEAR(D3947)</f>
        <v>2007</v>
      </c>
      <c r="AD3947" s="11"/>
      <c r="AE3947" s="11" t="s">
        <v>8279</v>
      </c>
      <c r="AF3947" s="11"/>
      <c r="AG3947" s="11" t="s">
        <v>13801</v>
      </c>
    </row>
    <row r="3948" spans="1:33" x14ac:dyDescent="0.15">
      <c r="A3948" s="11" t="s">
        <v>14910</v>
      </c>
      <c r="B3948" s="11" t="s">
        <v>15421</v>
      </c>
      <c r="C3948" s="11" t="s">
        <v>14914</v>
      </c>
      <c r="D3948" s="12">
        <v>39166</v>
      </c>
      <c r="E3948" s="11" t="s">
        <v>14957</v>
      </c>
      <c r="F3948" s="11" t="s">
        <v>14958</v>
      </c>
      <c r="G3948" s="11" t="s">
        <v>21</v>
      </c>
      <c r="H3948" s="11" t="s">
        <v>10322</v>
      </c>
      <c r="I3948" s="11" t="str">
        <f>IF(AH$1="","",IFERROR(TRIM(MID($AG3948,FIND(":",$AG3948,FIND(AH$1,$AG3948))+1,FIND("=",$AG3948,FIND(AH$1,$AG3948))-FIND(":",$AG3948,FIND(AH$1,$AG3948))-1)),"卖家未填"))</f>
        <v>卖家未填</v>
      </c>
      <c r="J3948" s="11" t="str">
        <f>IF(AI$1="","",IFERROR(TRIM(MID($AG3948,FIND(":",$AG3948,FIND(AI$1,$AG3948))+1,FIND("=",$AG3948,FIND(AI$1,$AG3948))-FIND(":",$AG3948,FIND(AI$1,$AG3948))-1)),"卖家未填"))</f>
        <v>300</v>
      </c>
      <c r="K3948" s="11" t="str">
        <f>IF(AJ$1="","",IFERROR(TRIM(MID($AG3948,FIND(":",$AG3948,FIND(AJ$1,$AG3948))+1,FIND("=",$AG3948,FIND(AJ$1,$AG3948))-FIND(":",$AG3948,FIND(AJ$1,$AG3948))-1)),"卖家未填"))</f>
        <v>卖家未填</v>
      </c>
      <c r="L3948" s="11" t="str">
        <f>IF(AK$1="","",IFERROR(TRIM(MID($AG3948,FIND(":",$AG3948,FIND(AK$1,$AG3948))+1,FIND("=",$AG3948,FIND(AK$1,$AG3948))-FIND(":",$AG3948,FIND(AK$1,$AG3948))-1)),"卖家未填"))</f>
        <v>卖家未填</v>
      </c>
      <c r="M3948" s="11" t="str">
        <f>IF(AL$1="","",IFERROR(TRIM(MID($AG3948,FIND(":",$AG3948,FIND(AL$1,$AG3948))+1,FIND("=",$AG3948,FIND(AL$1,$AG3948))-FIND(":",$AG3948,FIND(AL$1,$AG3948))-1)),"卖家未填"))</f>
        <v>散装</v>
      </c>
      <c r="N3948" s="11" t="s">
        <v>3290</v>
      </c>
      <c r="O3948" s="11" t="s">
        <v>4497</v>
      </c>
      <c r="P3948" s="13">
        <v>4.8</v>
      </c>
      <c r="Q3948" s="13"/>
      <c r="R3948" s="11">
        <v>4.8</v>
      </c>
      <c r="S3948" s="14">
        <f>IFERROR(V3948/T3948,"0")</f>
        <v>16</v>
      </c>
      <c r="T3948" s="11">
        <v>3</v>
      </c>
      <c r="U3948" s="11">
        <v>10</v>
      </c>
      <c r="V3948" s="15">
        <f>R3948*U3948</f>
        <v>48</v>
      </c>
      <c r="W3948" s="11">
        <v>2</v>
      </c>
      <c r="X3948" s="11">
        <v>83</v>
      </c>
      <c r="Y3948" s="11">
        <v>7891846250</v>
      </c>
      <c r="Z3948" s="11">
        <v>34347088</v>
      </c>
      <c r="AA3948" s="16">
        <f>IFERROR((MID(AE3948,FIND("ends=",AE3948)+5,FIND("000&amp;starts",AE3948)-FIND("ends=",AE3948)-5)+8*3600)/86400+70*365+19,"")</f>
        <v>42031.513159722221</v>
      </c>
      <c r="AB3948" s="17" t="str">
        <f>HYPERLINK("http://item.taobao.com/item.htm?id="&amp;Y3948,"点击查看")</f>
        <v>点击查看</v>
      </c>
      <c r="AC3948" s="11">
        <f>YEAR(D3948)</f>
        <v>2007</v>
      </c>
      <c r="AD3948" s="11"/>
      <c r="AE3948" s="11" t="s">
        <v>8379</v>
      </c>
      <c r="AF3948" s="11"/>
      <c r="AG3948" s="11" t="s">
        <v>13886</v>
      </c>
    </row>
    <row r="3949" spans="1:33" x14ac:dyDescent="0.15">
      <c r="A3949" s="11" t="s">
        <v>14910</v>
      </c>
      <c r="B3949" s="11" t="s">
        <v>16648</v>
      </c>
      <c r="C3949" s="11" t="s">
        <v>14914</v>
      </c>
      <c r="D3949" s="12">
        <v>40717</v>
      </c>
      <c r="E3949" s="11" t="s">
        <v>33</v>
      </c>
      <c r="F3949" s="11" t="s">
        <v>33</v>
      </c>
      <c r="G3949" s="11" t="s">
        <v>33</v>
      </c>
      <c r="H3949" s="11" t="s">
        <v>10322</v>
      </c>
      <c r="I3949" s="11" t="str">
        <f>IF(AH$1="","",IFERROR(TRIM(MID($AG3949,FIND(":",$AG3949,FIND(AH$1,$AG3949))+1,FIND("=",$AG3949,FIND(AH$1,$AG3949))-FIND(":",$AG3949,FIND(AH$1,$AG3949))-1)),"卖家未填"))</f>
        <v>卖家未填</v>
      </c>
      <c r="J3949" s="11" t="str">
        <f>IF(AI$1="","",IFERROR(TRIM(MID($AG3949,FIND(":",$AG3949,FIND(AI$1,$AG3949))+1,FIND("=",$AG3949,FIND(AI$1,$AG3949))-FIND(":",$AG3949,FIND(AI$1,$AG3949))-1)),"卖家未填"))</f>
        <v>400</v>
      </c>
      <c r="K3949" s="11" t="str">
        <f>IF(AJ$1="","",IFERROR(TRIM(MID($AG3949,FIND(":",$AG3949,FIND(AJ$1,$AG3949))+1,FIND("=",$AG3949,FIND(AJ$1,$AG3949))-FIND(":",$AG3949,FIND(AJ$1,$AG3949))-1)),"卖家未填"))</f>
        <v>卖家未填</v>
      </c>
      <c r="L3949" s="11" t="str">
        <f>IF(AK$1="","",IFERROR(TRIM(MID($AG3949,FIND(":",$AG3949,FIND(AK$1,$AG3949))+1,FIND("=",$AG3949,FIND(AK$1,$AG3949))-FIND(":",$AG3949,FIND(AK$1,$AG3949))-1)),"卖家未填"))</f>
        <v>卖家未填</v>
      </c>
      <c r="M3949" s="11" t="str">
        <f>IF(AL$1="","",IFERROR(TRIM(MID($AG3949,FIND(":",$AG3949,FIND(AL$1,$AG3949))+1,FIND("=",$AG3949,FIND(AL$1,$AG3949))-FIND(":",$AG3949,FIND(AL$1,$AG3949))-1)),"卖家未填"))</f>
        <v>包装</v>
      </c>
      <c r="N3949" s="11" t="s">
        <v>3349</v>
      </c>
      <c r="O3949" s="11" t="s">
        <v>4528</v>
      </c>
      <c r="P3949" s="13">
        <v>15</v>
      </c>
      <c r="Q3949" s="13">
        <v>12</v>
      </c>
      <c r="R3949" s="11">
        <v>12</v>
      </c>
      <c r="S3949" s="14">
        <f>IFERROR(V3949/T3949,"0")</f>
        <v>16</v>
      </c>
      <c r="T3949" s="11">
        <v>3</v>
      </c>
      <c r="U3949" s="11">
        <v>4</v>
      </c>
      <c r="V3949" s="15">
        <f>R3949*U3949</f>
        <v>48</v>
      </c>
      <c r="W3949" s="11">
        <v>3</v>
      </c>
      <c r="X3949" s="11">
        <v>291</v>
      </c>
      <c r="Y3949" s="11">
        <v>21545536741</v>
      </c>
      <c r="Z3949" s="11">
        <v>67511792</v>
      </c>
      <c r="AA3949" s="16">
        <f>IFERROR((MID(AE3949,FIND("ends=",AE3949)+5,FIND("000&amp;starts",AE3949)-FIND("ends=",AE3949)-5)+8*3600)/86400+70*365+19,"")</f>
        <v>42031.946701388893</v>
      </c>
      <c r="AB3949" s="17" t="str">
        <f>HYPERLINK("http://item.taobao.com/item.htm?id="&amp;Y3949,"点击查看")</f>
        <v>点击查看</v>
      </c>
      <c r="AC3949" s="11">
        <f>YEAR(D3949)</f>
        <v>2011</v>
      </c>
      <c r="AD3949" s="11"/>
      <c r="AE3949" s="11" t="s">
        <v>8438</v>
      </c>
      <c r="AF3949" s="11"/>
      <c r="AG3949" s="11" t="s">
        <v>13939</v>
      </c>
    </row>
    <row r="3950" spans="1:33" x14ac:dyDescent="0.15">
      <c r="A3950" s="11" t="s">
        <v>14910</v>
      </c>
      <c r="B3950" s="11" t="s">
        <v>16846</v>
      </c>
      <c r="C3950" s="11" t="s">
        <v>14912</v>
      </c>
      <c r="D3950" s="12">
        <v>41742</v>
      </c>
      <c r="E3950" s="11" t="s">
        <v>14957</v>
      </c>
      <c r="F3950" s="11" t="s">
        <v>10844</v>
      </c>
      <c r="G3950" s="11" t="s">
        <v>61</v>
      </c>
      <c r="H3950" s="11" t="s">
        <v>10322</v>
      </c>
      <c r="I3950" s="11" t="str">
        <f>IF(AH$1="","",IFERROR(TRIM(MID($AG3950,FIND(":",$AG3950,FIND(AH$1,$AG3950))+1,FIND("=",$AG3950,FIND(AH$1,$AG3950))-FIND(":",$AG3950,FIND(AH$1,$AG3950))-1)),"卖家未填"))</f>
        <v>卖家未填</v>
      </c>
      <c r="J3950" s="11" t="str">
        <f>IF(AI$1="","",IFERROR(TRIM(MID($AG3950,FIND(":",$AG3950,FIND(AI$1,$AG3950))+1,FIND("=",$AG3950,FIND(AI$1,$AG3950))-FIND(":",$AG3950,FIND(AI$1,$AG3950))-1)),"卖家未填"))</f>
        <v>480</v>
      </c>
      <c r="K3950" s="11" t="str">
        <f>IF(AJ$1="","",IFERROR(TRIM(MID($AG3950,FIND(":",$AG3950,FIND(AJ$1,$AG3950))+1,FIND("=",$AG3950,FIND(AJ$1,$AG3950))-FIND(":",$AG3950,FIND(AJ$1,$AG3950))-1)),"卖家未填"))</f>
        <v>卖家未填</v>
      </c>
      <c r="L3950" s="11" t="str">
        <f>IF(AK$1="","",IFERROR(TRIM(MID($AG3950,FIND(":",$AG3950,FIND(AK$1,$AG3950))+1,FIND("=",$AG3950,FIND(AK$1,$AG3950))-FIND(":",$AG3950,FIND(AK$1,$AG3950))-1)),"卖家未填"))</f>
        <v>卖家未填</v>
      </c>
      <c r="M3950" s="11" t="str">
        <f>IF(AL$1="","",IFERROR(TRIM(MID($AG3950,FIND(":",$AG3950,FIND(AL$1,$AG3950))+1,FIND("=",$AG3950,FIND(AL$1,$AG3950))-FIND(":",$AG3950,FIND(AL$1,$AG3950))-1)),"卖家未填"))</f>
        <v>散装</v>
      </c>
      <c r="N3950" s="11" t="s">
        <v>3615</v>
      </c>
      <c r="O3950" s="11" t="s">
        <v>4704</v>
      </c>
      <c r="P3950" s="13">
        <v>6</v>
      </c>
      <c r="Q3950" s="13"/>
      <c r="R3950" s="11">
        <v>6</v>
      </c>
      <c r="S3950" s="14">
        <f>IFERROR(V3950/T3950,"0")</f>
        <v>16</v>
      </c>
      <c r="T3950" s="11">
        <v>3</v>
      </c>
      <c r="U3950" s="11">
        <v>8</v>
      </c>
      <c r="V3950" s="15">
        <f>R3950*U3950</f>
        <v>48</v>
      </c>
      <c r="W3950" s="11">
        <v>3</v>
      </c>
      <c r="X3950" s="11">
        <v>16</v>
      </c>
      <c r="Y3950" s="11">
        <v>40322952748</v>
      </c>
      <c r="Z3950" s="11">
        <v>110164476</v>
      </c>
      <c r="AA3950" s="16">
        <f>IFERROR((MID(AE3950,FIND("ends=",AE3950)+5,FIND("000&amp;starts",AE3950)-FIND("ends=",AE3950)-5)+8*3600)/86400+70*365+19,"")</f>
        <v>42035.879884259259</v>
      </c>
      <c r="AB3950" s="17" t="str">
        <f>HYPERLINK("http://item.taobao.com/item.htm?id="&amp;Y3950,"点击查看")</f>
        <v>点击查看</v>
      </c>
      <c r="AC3950" s="11">
        <f>YEAR(D3950)</f>
        <v>2014</v>
      </c>
      <c r="AD3950" s="11"/>
      <c r="AE3950" s="11" t="s">
        <v>8724</v>
      </c>
      <c r="AF3950" s="11"/>
      <c r="AG3950" s="11" t="s">
        <v>14191</v>
      </c>
    </row>
    <row r="3951" spans="1:33" x14ac:dyDescent="0.15">
      <c r="A3951" s="11" t="s">
        <v>14931</v>
      </c>
      <c r="B3951" s="11" t="s">
        <v>16708</v>
      </c>
      <c r="C3951" s="11" t="s">
        <v>14936</v>
      </c>
      <c r="D3951" s="12">
        <v>39498</v>
      </c>
      <c r="E3951" s="11" t="s">
        <v>46</v>
      </c>
      <c r="F3951" s="11" t="s">
        <v>14977</v>
      </c>
      <c r="G3951" s="11" t="s">
        <v>36</v>
      </c>
      <c r="H3951" s="11" t="s">
        <v>10322</v>
      </c>
      <c r="I3951" s="11" t="str">
        <f>IF(AH$1="","",IFERROR(TRIM(MID($AG3951,FIND(":",$AG3951,FIND(AH$1,$AG3951))+1,FIND("=",$AG3951,FIND(AH$1,$AG3951))-FIND(":",$AG3951,FIND(AH$1,$AG3951))-1)),"卖家未填"))</f>
        <v>卖家未填</v>
      </c>
      <c r="J3951" s="11" t="str">
        <f>IF(AI$1="","",IFERROR(TRIM(MID($AG3951,FIND(":",$AG3951,FIND(AI$1,$AG3951))+1,FIND("=",$AG3951,FIND(AI$1,$AG3951))-FIND(":",$AG3951,FIND(AI$1,$AG3951))-1)),"卖家未填"))</f>
        <v>450</v>
      </c>
      <c r="K3951" s="11" t="str">
        <f>IF(AJ$1="","",IFERROR(TRIM(MID($AG3951,FIND(":",$AG3951,FIND(AJ$1,$AG3951))+1,FIND("=",$AG3951,FIND(AJ$1,$AG3951))-FIND(":",$AG3951,FIND(AJ$1,$AG3951))-1)),"卖家未填"))</f>
        <v>卖家未填</v>
      </c>
      <c r="L3951" s="11" t="str">
        <f>IF(AK$1="","",IFERROR(TRIM(MID($AG3951,FIND(":",$AG3951,FIND(AK$1,$AG3951))+1,FIND("=",$AG3951,FIND(AK$1,$AG3951))-FIND(":",$AG3951,FIND(AK$1,$AG3951))-1)),"卖家未填"))</f>
        <v>卖家未填</v>
      </c>
      <c r="M3951" s="11" t="str">
        <f>IF(AL$1="","",IFERROR(TRIM(MID($AG3951,FIND(":",$AG3951,FIND(AL$1,$AG3951))+1,FIND("=",$AG3951,FIND(AL$1,$AG3951))-FIND(":",$AG3951,FIND(AL$1,$AG3951))-1)),"卖家未填"))</f>
        <v>散装</v>
      </c>
      <c r="N3951" s="11" t="s">
        <v>3750</v>
      </c>
      <c r="O3951" s="11" t="s">
        <v>4414</v>
      </c>
      <c r="P3951" s="13">
        <v>16</v>
      </c>
      <c r="Q3951" s="13"/>
      <c r="R3951" s="11">
        <v>16</v>
      </c>
      <c r="S3951" s="14">
        <f>IFERROR(V3951/T3951,"0")</f>
        <v>24</v>
      </c>
      <c r="T3951" s="11">
        <v>2</v>
      </c>
      <c r="U3951" s="11">
        <v>3</v>
      </c>
      <c r="V3951" s="15">
        <f>R3951*U3951</f>
        <v>48</v>
      </c>
      <c r="W3951" s="11">
        <v>5</v>
      </c>
      <c r="X3951" s="11">
        <v>165</v>
      </c>
      <c r="Y3951" s="11">
        <v>16821918301</v>
      </c>
      <c r="Z3951" s="11">
        <v>35370362</v>
      </c>
      <c r="AA3951" s="16">
        <f>IFERROR((MID(AE3951,FIND("ends=",AE3951)+5,FIND("000&amp;starts",AE3951)-FIND("ends=",AE3951)-5)+8*3600)/86400+70*365+19,"")</f>
        <v>42030.485115740739</v>
      </c>
      <c r="AB3951" s="17" t="str">
        <f>HYPERLINK("http://item.taobao.com/item.htm?id="&amp;Y3951,"点击查看")</f>
        <v>点击查看</v>
      </c>
      <c r="AC3951" s="11">
        <f>YEAR(D3951)</f>
        <v>2008</v>
      </c>
      <c r="AD3951" s="11"/>
      <c r="AE3951" s="11" t="s">
        <v>8869</v>
      </c>
      <c r="AF3951" s="11"/>
      <c r="AG3951" s="11" t="s">
        <v>14314</v>
      </c>
    </row>
    <row r="3952" spans="1:33" x14ac:dyDescent="0.15">
      <c r="A3952" s="11" t="s">
        <v>14910</v>
      </c>
      <c r="B3952" s="11" t="s">
        <v>16184</v>
      </c>
      <c r="C3952" s="11" t="s">
        <v>14912</v>
      </c>
      <c r="D3952" s="12">
        <v>41036</v>
      </c>
      <c r="E3952" s="11" t="s">
        <v>14979</v>
      </c>
      <c r="F3952" s="11" t="s">
        <v>15065</v>
      </c>
      <c r="G3952" s="11" t="s">
        <v>112</v>
      </c>
      <c r="H3952" s="11" t="s">
        <v>10322</v>
      </c>
      <c r="I3952" s="11" t="str">
        <f>IF(AH$1="","",IFERROR(TRIM(MID($AG3952,FIND(":",$AG3952,FIND(AH$1,$AG3952))+1,FIND("=",$AG3952,FIND(AH$1,$AG3952))-FIND(":",$AG3952,FIND(AH$1,$AG3952))-1)),"卖家未填"))</f>
        <v>卖家未填</v>
      </c>
      <c r="J3952" s="11" t="str">
        <f>IF(AI$1="","",IFERROR(TRIM(MID($AG3952,FIND(":",$AG3952,FIND(AI$1,$AG3952))+1,FIND("=",$AG3952,FIND(AI$1,$AG3952))-FIND(":",$AG3952,FIND(AI$1,$AG3952))-1)),"卖家未填"))</f>
        <v>500</v>
      </c>
      <c r="K3952" s="11" t="str">
        <f>IF(AJ$1="","",IFERROR(TRIM(MID($AG3952,FIND(":",$AG3952,FIND(AJ$1,$AG3952))+1,FIND("=",$AG3952,FIND(AJ$1,$AG3952))-FIND(":",$AG3952,FIND(AJ$1,$AG3952))-1)),"卖家未填"))</f>
        <v>卖家未填</v>
      </c>
      <c r="L3952" s="11" t="str">
        <f>IF(AK$1="","",IFERROR(TRIM(MID($AG3952,FIND(":",$AG3952,FIND(AK$1,$AG3952))+1,FIND("=",$AG3952,FIND(AK$1,$AG3952))-FIND(":",$AG3952,FIND(AK$1,$AG3952))-1)),"卖家未填"))</f>
        <v>卖家未填</v>
      </c>
      <c r="M3952" s="11" t="str">
        <f>IF(AL$1="","",IFERROR(TRIM(MID($AG3952,FIND(":",$AG3952,FIND(AL$1,$AG3952))+1,FIND("=",$AG3952,FIND(AL$1,$AG3952))-FIND(":",$AG3952,FIND(AL$1,$AG3952))-1)),"卖家未填"))</f>
        <v>散装</v>
      </c>
      <c r="N3952" s="11" t="s">
        <v>3812</v>
      </c>
      <c r="O3952" s="11" t="s">
        <v>4497</v>
      </c>
      <c r="P3952" s="13">
        <v>8</v>
      </c>
      <c r="Q3952" s="13"/>
      <c r="R3952" s="11">
        <v>8</v>
      </c>
      <c r="S3952" s="14">
        <f>IFERROR(V3952/T3952,"0")</f>
        <v>24</v>
      </c>
      <c r="T3952" s="11">
        <v>2</v>
      </c>
      <c r="U3952" s="11">
        <v>6</v>
      </c>
      <c r="V3952" s="15">
        <f>R3952*U3952</f>
        <v>48</v>
      </c>
      <c r="W3952" s="11">
        <v>1</v>
      </c>
      <c r="X3952" s="11"/>
      <c r="Y3952" s="11">
        <v>42696890927</v>
      </c>
      <c r="Z3952" s="11">
        <v>71781253</v>
      </c>
      <c r="AA3952" s="16">
        <f>IFERROR((MID(AE3952,FIND("ends=",AE3952)+5,FIND("000&amp;starts",AE3952)-FIND("ends=",AE3952)-5)+8*3600)/86400+70*365+19,"")</f>
        <v>42030.871249999997</v>
      </c>
      <c r="AB3952" s="17" t="str">
        <f>HYPERLINK("http://item.taobao.com/item.htm?id="&amp;Y3952,"点击查看")</f>
        <v>点击查看</v>
      </c>
      <c r="AC3952" s="11">
        <f>YEAR(D3952)</f>
        <v>2012</v>
      </c>
      <c r="AD3952" s="11"/>
      <c r="AE3952" s="11" t="s">
        <v>8932</v>
      </c>
      <c r="AF3952" s="11"/>
      <c r="AG3952" s="11" t="s">
        <v>14366</v>
      </c>
    </row>
    <row r="3953" spans="1:33" x14ac:dyDescent="0.15">
      <c r="A3953" s="11" t="s">
        <v>14947</v>
      </c>
      <c r="B3953" s="11" t="s">
        <v>15172</v>
      </c>
      <c r="C3953" s="11" t="s">
        <v>14949</v>
      </c>
      <c r="D3953" s="12">
        <v>39260</v>
      </c>
      <c r="E3953" s="11" t="s">
        <v>14961</v>
      </c>
      <c r="F3953" s="11" t="s">
        <v>14962</v>
      </c>
      <c r="G3953" s="11" t="s">
        <v>23</v>
      </c>
      <c r="H3953" s="11" t="s">
        <v>10900</v>
      </c>
      <c r="I3953" s="11" t="str">
        <f>IF(AH$1="","",IFERROR(TRIM(MID($AG3953,FIND(":",$AG3953,FIND(AH$1,$AG3953))+1,FIND("=",$AG3953,FIND(AH$1,$AG3953))-FIND(":",$AG3953,FIND(AH$1,$AG3953))-1)),"卖家未填"))</f>
        <v>卖家未填</v>
      </c>
      <c r="J3953" s="11" t="str">
        <f>IF(AI$1="","",IFERROR(TRIM(MID($AG3953,FIND(":",$AG3953,FIND(AI$1,$AG3953))+1,FIND("=",$AG3953,FIND(AI$1,$AG3953))-FIND(":",$AG3953,FIND(AI$1,$AG3953))-1)),"卖家未填"))</f>
        <v>200</v>
      </c>
      <c r="K3953" s="11" t="str">
        <f>IF(AJ$1="","",IFERROR(TRIM(MID($AG3953,FIND(":",$AG3953,FIND(AJ$1,$AG3953))+1,FIND("=",$AG3953,FIND(AJ$1,$AG3953))-FIND(":",$AG3953,FIND(AJ$1,$AG3953))-1)),"卖家未填"))</f>
        <v>卖家未填</v>
      </c>
      <c r="L3953" s="11" t="str">
        <f>IF(AK$1="","",IFERROR(TRIM(MID($AG3953,FIND(":",$AG3953,FIND(AK$1,$AG3953))+1,FIND("=",$AG3953,FIND(AK$1,$AG3953))-FIND(":",$AG3953,FIND(AK$1,$AG3953))-1)),"卖家未填"))</f>
        <v>卖家未填</v>
      </c>
      <c r="M3953" s="11" t="str">
        <f>IF(AL$1="","",IFERROR(TRIM(MID($AG3953,FIND(":",$AG3953,FIND(AL$1,$AG3953))+1,FIND("=",$AG3953,FIND(AL$1,$AG3953))-FIND(":",$AG3953,FIND(AL$1,$AG3953))-1)),"卖家未填"))</f>
        <v>散装</v>
      </c>
      <c r="N3953" s="11" t="s">
        <v>3886</v>
      </c>
      <c r="O3953" s="11" t="s">
        <v>4666</v>
      </c>
      <c r="P3953" s="13">
        <v>16</v>
      </c>
      <c r="Q3953" s="13"/>
      <c r="R3953" s="11">
        <v>16</v>
      </c>
      <c r="S3953" s="14">
        <f>IFERROR(V3953/T3953,"0")</f>
        <v>24</v>
      </c>
      <c r="T3953" s="11">
        <v>2</v>
      </c>
      <c r="U3953" s="11">
        <v>3</v>
      </c>
      <c r="V3953" s="15">
        <f>R3953*U3953</f>
        <v>48</v>
      </c>
      <c r="W3953" s="11">
        <v>3</v>
      </c>
      <c r="X3953" s="11">
        <v>69</v>
      </c>
      <c r="Y3953" s="11">
        <v>25421472215</v>
      </c>
      <c r="Z3953" s="11">
        <v>34610632</v>
      </c>
      <c r="AA3953" s="16">
        <f>IFERROR((MID(AE3953,FIND("ends=",AE3953)+5,FIND("000&amp;starts",AE3953)-FIND("ends=",AE3953)-5)+8*3600)/86400+70*365+19,"")</f>
        <v>42031.576226851852</v>
      </c>
      <c r="AB3953" s="17" t="str">
        <f>HYPERLINK("http://item.taobao.com/item.htm?id="&amp;Y3953,"点击查看")</f>
        <v>点击查看</v>
      </c>
      <c r="AC3953" s="11">
        <f>YEAR(D3953)</f>
        <v>2007</v>
      </c>
      <c r="AD3953" s="11"/>
      <c r="AE3953" s="11" t="s">
        <v>9012</v>
      </c>
      <c r="AF3953" s="11" t="s">
        <v>10218</v>
      </c>
      <c r="AG3953" s="11" t="s">
        <v>14435</v>
      </c>
    </row>
    <row r="3954" spans="1:33" x14ac:dyDescent="0.15">
      <c r="A3954" s="11" t="s">
        <v>14947</v>
      </c>
      <c r="B3954" s="11" t="s">
        <v>16984</v>
      </c>
      <c r="C3954" s="11" t="s">
        <v>14946</v>
      </c>
      <c r="D3954" s="12">
        <v>41757</v>
      </c>
      <c r="E3954" s="11" t="s">
        <v>14979</v>
      </c>
      <c r="F3954" s="11" t="s">
        <v>15056</v>
      </c>
      <c r="G3954" s="11" t="s">
        <v>105</v>
      </c>
      <c r="H3954" s="11" t="s">
        <v>10322</v>
      </c>
      <c r="I3954" s="11" t="str">
        <f>IF(AH$1="","",IFERROR(TRIM(MID($AG3954,FIND(":",$AG3954,FIND(AH$1,$AG3954))+1,FIND("=",$AG3954,FIND(AH$1,$AG3954))-FIND(":",$AG3954,FIND(AH$1,$AG3954))-1)),"卖家未填"))</f>
        <v>卖家未填</v>
      </c>
      <c r="J3954" s="11" t="str">
        <f>IF(AI$1="","",IFERROR(TRIM(MID($AG3954,FIND(":",$AG3954,FIND(AI$1,$AG3954))+1,FIND("=",$AG3954,FIND(AI$1,$AG3954))-FIND(":",$AG3954,FIND(AI$1,$AG3954))-1)),"卖家未填"))</f>
        <v>100</v>
      </c>
      <c r="K3954" s="11" t="str">
        <f>IF(AJ$1="","",IFERROR(TRIM(MID($AG3954,FIND(":",$AG3954,FIND(AJ$1,$AG3954))+1,FIND("=",$AG3954,FIND(AJ$1,$AG3954))-FIND(":",$AG3954,FIND(AJ$1,$AG3954))-1)),"卖家未填"))</f>
        <v>卖家未填</v>
      </c>
      <c r="L3954" s="11" t="str">
        <f>IF(AK$1="","",IFERROR(TRIM(MID($AG3954,FIND(":",$AG3954,FIND(AK$1,$AG3954))+1,FIND("=",$AG3954,FIND(AK$1,$AG3954))-FIND(":",$AG3954,FIND(AK$1,$AG3954))-1)),"卖家未填"))</f>
        <v>卖家未填</v>
      </c>
      <c r="M3954" s="11" t="str">
        <f>IF(AL$1="","",IFERROR(TRIM(MID($AG3954,FIND(":",$AG3954,FIND(AL$1,$AG3954))+1,FIND("=",$AG3954,FIND(AL$1,$AG3954))-FIND(":",$AG3954,FIND(AL$1,$AG3954))-1)),"卖家未填"))</f>
        <v>散装</v>
      </c>
      <c r="N3954" s="11" t="s">
        <v>3906</v>
      </c>
      <c r="O3954" s="11" t="s">
        <v>4440</v>
      </c>
      <c r="P3954" s="13">
        <v>2</v>
      </c>
      <c r="Q3954" s="13"/>
      <c r="R3954" s="11">
        <v>2</v>
      </c>
      <c r="S3954" s="14">
        <f>IFERROR(V3954/T3954,"0")</f>
        <v>24</v>
      </c>
      <c r="T3954" s="11">
        <v>2</v>
      </c>
      <c r="U3954" s="11">
        <v>24</v>
      </c>
      <c r="V3954" s="15">
        <f>R3954*U3954</f>
        <v>48</v>
      </c>
      <c r="W3954" s="11">
        <v>1</v>
      </c>
      <c r="X3954" s="11"/>
      <c r="Y3954" s="11">
        <v>41302374429</v>
      </c>
      <c r="Z3954" s="11">
        <v>110540790</v>
      </c>
      <c r="AA3954" s="16">
        <f>IFERROR((MID(AE3954,FIND("ends=",AE3954)+5,FIND("000&amp;starts",AE3954)-FIND("ends=",AE3954)-5)+8*3600)/86400+70*365+19,"")</f>
        <v>42031.696481481486</v>
      </c>
      <c r="AB3954" s="17" t="str">
        <f>HYPERLINK("http://item.taobao.com/item.htm?id="&amp;Y3954,"点击查看")</f>
        <v>点击查看</v>
      </c>
      <c r="AC3954" s="11">
        <f>YEAR(D3954)</f>
        <v>2014</v>
      </c>
      <c r="AD3954" s="11"/>
      <c r="AE3954" s="11" t="s">
        <v>9032</v>
      </c>
      <c r="AF3954" s="11"/>
      <c r="AG3954" s="11" t="s">
        <v>14455</v>
      </c>
    </row>
    <row r="3955" spans="1:33" x14ac:dyDescent="0.15">
      <c r="A3955" s="11" t="s">
        <v>14947</v>
      </c>
      <c r="B3955" s="11" t="s">
        <v>16480</v>
      </c>
      <c r="C3955" s="11" t="s">
        <v>14946</v>
      </c>
      <c r="D3955" s="12">
        <v>41379</v>
      </c>
      <c r="E3955" s="11" t="s">
        <v>14959</v>
      </c>
      <c r="F3955" s="11" t="s">
        <v>14969</v>
      </c>
      <c r="G3955" s="11" t="s">
        <v>29</v>
      </c>
      <c r="H3955" s="11" t="s">
        <v>10321</v>
      </c>
      <c r="I3955" s="11" t="str">
        <f>IF(AH$1="","",IFERROR(TRIM(MID($AG3955,FIND(":",$AG3955,FIND(AH$1,$AG3955))+1,FIND("=",$AG3955,FIND(AH$1,$AG3955))-FIND(":",$AG3955,FIND(AH$1,$AG3955))-1)),"卖家未填"))</f>
        <v>芝士年糕</v>
      </c>
      <c r="J3955" s="11" t="str">
        <f>IF(AI$1="","",IFERROR(TRIM(MID($AG3955,FIND(":",$AG3955,FIND(AI$1,$AG3955))+1,FIND("=",$AG3955,FIND(AI$1,$AG3955))-FIND(":",$AG3955,FIND(AI$1,$AG3955))-1)),"卖家未填"))</f>
        <v>500</v>
      </c>
      <c r="K3955" s="11" t="str">
        <f>IF(AJ$1="","",IFERROR(TRIM(MID($AG3955,FIND(":",$AG3955,FIND(AJ$1,$AG3955))+1,FIND("=",$AG3955,FIND(AJ$1,$AG3955))-FIND(":",$AG3955,FIND(AJ$1,$AG3955))-1)),"卖家未填"))</f>
        <v>卖家未填</v>
      </c>
      <c r="L3955" s="11" t="str">
        <f>IF(AK$1="","",IFERROR(TRIM(MID($AG3955,FIND(":",$AG3955,FIND(AK$1,$AG3955))+1,FIND("=",$AG3955,FIND(AK$1,$AG3955))-FIND(":",$AG3955,FIND(AK$1,$AG3955))-1)),"卖家未填"))</f>
        <v>卖家未填</v>
      </c>
      <c r="M3955" s="11" t="str">
        <f>IF(AL$1="","",IFERROR(TRIM(MID($AG3955,FIND(":",$AG3955,FIND(AL$1,$AG3955))+1,FIND("=",$AG3955,FIND(AL$1,$AG3955))-FIND(":",$AG3955,FIND(AL$1,$AG3955))-1)),"卖家未填"))</f>
        <v>包装</v>
      </c>
      <c r="N3955" s="11" t="s">
        <v>4057</v>
      </c>
      <c r="O3955" s="11" t="s">
        <v>4403</v>
      </c>
      <c r="P3955" s="13">
        <v>24</v>
      </c>
      <c r="Q3955" s="13"/>
      <c r="R3955" s="11">
        <v>24</v>
      </c>
      <c r="S3955" s="14">
        <f>IFERROR(V3955/T3955,"0")</f>
        <v>24</v>
      </c>
      <c r="T3955" s="11">
        <v>2</v>
      </c>
      <c r="U3955" s="11">
        <v>2</v>
      </c>
      <c r="V3955" s="15">
        <f>R3955*U3955</f>
        <v>48</v>
      </c>
      <c r="W3955" s="11">
        <v>1</v>
      </c>
      <c r="X3955" s="11"/>
      <c r="Y3955" s="11">
        <v>41219946104</v>
      </c>
      <c r="Z3955" s="11">
        <v>103515514</v>
      </c>
      <c r="AA3955" s="16">
        <f>IFERROR((MID(AE3955,FIND("ends=",AE3955)+5,FIND("000&amp;starts",AE3955)-FIND("ends=",AE3955)-5)+8*3600)/86400+70*365+19,"")</f>
        <v>42032.929479166662</v>
      </c>
      <c r="AB3955" s="17" t="str">
        <f>HYPERLINK("http://item.taobao.com/item.htm?id="&amp;Y3955,"点击查看")</f>
        <v>点击查看</v>
      </c>
      <c r="AC3955" s="11">
        <f>YEAR(D3955)</f>
        <v>2013</v>
      </c>
      <c r="AD3955" s="11"/>
      <c r="AE3955" s="11" t="s">
        <v>9192</v>
      </c>
      <c r="AF3955" s="11" t="s">
        <v>9546</v>
      </c>
      <c r="AG3955" s="11" t="s">
        <v>13491</v>
      </c>
    </row>
    <row r="3956" spans="1:33" x14ac:dyDescent="0.15">
      <c r="A3956" s="11" t="s">
        <v>14947</v>
      </c>
      <c r="B3956" s="11" t="s">
        <v>15318</v>
      </c>
      <c r="C3956" s="11" t="s">
        <v>14946</v>
      </c>
      <c r="D3956" s="12">
        <v>41056</v>
      </c>
      <c r="E3956" s="11" t="s">
        <v>14957</v>
      </c>
      <c r="F3956" s="11" t="s">
        <v>14985</v>
      </c>
      <c r="G3956" s="11" t="s">
        <v>43</v>
      </c>
      <c r="H3956" s="11" t="s">
        <v>10322</v>
      </c>
      <c r="I3956" s="11" t="str">
        <f>IF(AH$1="","",IFERROR(TRIM(MID($AG3956,FIND(":",$AG3956,FIND(AH$1,$AG3956))+1,FIND("=",$AG3956,FIND(AH$1,$AG3956))-FIND(":",$AG3956,FIND(AH$1,$AG3956))-1)),"卖家未填"))</f>
        <v>卖家未填</v>
      </c>
      <c r="J3956" s="11" t="str">
        <f>IF(AI$1="","",IFERROR(TRIM(MID($AG3956,FIND(":",$AG3956,FIND(AI$1,$AG3956))+1,FIND("=",$AG3956,FIND(AI$1,$AG3956))-FIND(":",$AG3956,FIND(AI$1,$AG3956))-1)),"卖家未填"))</f>
        <v>500</v>
      </c>
      <c r="K3956" s="11" t="str">
        <f>IF(AJ$1="","",IFERROR(TRIM(MID($AG3956,FIND(":",$AG3956,FIND(AJ$1,$AG3956))+1,FIND("=",$AG3956,FIND(AJ$1,$AG3956))-FIND(":",$AG3956,FIND(AJ$1,$AG3956))-1)),"卖家未填"))</f>
        <v>3人份</v>
      </c>
      <c r="L3956" s="11" t="str">
        <f>IF(AK$1="","",IFERROR(TRIM(MID($AG3956,FIND(":",$AG3956,FIND(AK$1,$AG3956))+1,FIND("=",$AG3956,FIND(AK$1,$AG3956))-FIND(":",$AG3956,FIND(AK$1,$AG3956))-1)),"卖家未填"))</f>
        <v>1周</v>
      </c>
      <c r="M3956" s="11" t="str">
        <f>IF(AL$1="","",IFERROR(TRIM(MID($AG3956,FIND(":",$AG3956,FIND(AL$1,$AG3956))+1,FIND("=",$AG3956,FIND(AL$1,$AG3956))-FIND(":",$AG3956,FIND(AL$1,$AG3956))-1)),"卖家未填"))</f>
        <v>散装</v>
      </c>
      <c r="N3956" s="11" t="s">
        <v>4081</v>
      </c>
      <c r="O3956" s="11" t="s">
        <v>4491</v>
      </c>
      <c r="P3956" s="13">
        <v>12</v>
      </c>
      <c r="Q3956" s="13"/>
      <c r="R3956" s="11">
        <v>12</v>
      </c>
      <c r="S3956" s="14">
        <f>IFERROR(V3956/T3956,"0")</f>
        <v>24</v>
      </c>
      <c r="T3956" s="11">
        <v>2</v>
      </c>
      <c r="U3956" s="11">
        <v>4</v>
      </c>
      <c r="V3956" s="15">
        <f>R3956*U3956</f>
        <v>48</v>
      </c>
      <c r="W3956" s="11">
        <v>0</v>
      </c>
      <c r="X3956" s="11"/>
      <c r="Y3956" s="11">
        <v>42848487136</v>
      </c>
      <c r="Z3956" s="11">
        <v>72101285</v>
      </c>
      <c r="AA3956" s="16">
        <f>IFERROR((MID(AE3956,FIND("ends=",AE3956)+5,FIND("000&amp;starts",AE3956)-FIND("ends=",AE3956)-5)+8*3600)/86400+70*365+19,"")</f>
        <v>42033.365949074076</v>
      </c>
      <c r="AB3956" s="17" t="str">
        <f>HYPERLINK("http://item.taobao.com/item.htm?id="&amp;Y3956,"点击查看")</f>
        <v>点击查看</v>
      </c>
      <c r="AC3956" s="11">
        <f>YEAR(D3956)</f>
        <v>2012</v>
      </c>
      <c r="AD3956" s="11"/>
      <c r="AE3956" s="11" t="s">
        <v>9216</v>
      </c>
      <c r="AF3956" s="11"/>
      <c r="AG3956" s="11" t="s">
        <v>14607</v>
      </c>
    </row>
    <row r="3957" spans="1:33" x14ac:dyDescent="0.15">
      <c r="A3957" s="11" t="s">
        <v>14947</v>
      </c>
      <c r="B3957" s="11" t="s">
        <v>17071</v>
      </c>
      <c r="C3957" s="11" t="s">
        <v>14948</v>
      </c>
      <c r="D3957" s="12">
        <v>41801</v>
      </c>
      <c r="E3957" s="11" t="s">
        <v>15015</v>
      </c>
      <c r="F3957" s="11" t="s">
        <v>15033</v>
      </c>
      <c r="G3957" s="11" t="s">
        <v>81</v>
      </c>
      <c r="H3957" s="11" t="s">
        <v>10322</v>
      </c>
      <c r="I3957" s="11" t="str">
        <f>IF(AH$1="","",IFERROR(TRIM(MID($AG3957,FIND(":",$AG3957,FIND(AH$1,$AG3957))+1,FIND("=",$AG3957,FIND(AH$1,$AG3957))-FIND(":",$AG3957,FIND(AH$1,$AG3957))-1)),"卖家未填"))</f>
        <v>卖家未填</v>
      </c>
      <c r="J3957" s="11" t="str">
        <f>IF(AI$1="","",IFERROR(TRIM(MID($AG3957,FIND(":",$AG3957,FIND(AI$1,$AG3957))+1,FIND("=",$AG3957,FIND(AI$1,$AG3957))-FIND(":",$AG3957,FIND(AI$1,$AG3957))-1)),"卖家未填"))</f>
        <v>200</v>
      </c>
      <c r="K3957" s="11" t="str">
        <f>IF(AJ$1="","",IFERROR(TRIM(MID($AG3957,FIND(":",$AG3957,FIND(AJ$1,$AG3957))+1,FIND("=",$AG3957,FIND(AJ$1,$AG3957))-FIND(":",$AG3957,FIND(AJ$1,$AG3957))-1)),"卖家未填"))</f>
        <v>卖家未填</v>
      </c>
      <c r="L3957" s="11" t="str">
        <f>IF(AK$1="","",IFERROR(TRIM(MID($AG3957,FIND(":",$AG3957,FIND(AK$1,$AG3957))+1,FIND("=",$AG3957,FIND(AK$1,$AG3957))-FIND(":",$AG3957,FIND(AK$1,$AG3957))-1)),"卖家未填"))</f>
        <v>卖家未填</v>
      </c>
      <c r="M3957" s="11" t="str">
        <f>IF(AL$1="","",IFERROR(TRIM(MID($AG3957,FIND(":",$AG3957,FIND(AL$1,$AG3957))+1,FIND("=",$AG3957,FIND(AL$1,$AG3957))-FIND(":",$AG3957,FIND(AL$1,$AG3957))-1)),"卖家未填"))</f>
        <v>散装</v>
      </c>
      <c r="N3957" s="11" t="s">
        <v>4122</v>
      </c>
      <c r="O3957" s="11" t="s">
        <v>4440</v>
      </c>
      <c r="P3957" s="13">
        <v>4</v>
      </c>
      <c r="Q3957" s="13"/>
      <c r="R3957" s="11">
        <v>4</v>
      </c>
      <c r="S3957" s="14">
        <f>IFERROR(V3957/T3957,"0")</f>
        <v>24</v>
      </c>
      <c r="T3957" s="11">
        <v>2</v>
      </c>
      <c r="U3957" s="11">
        <v>12</v>
      </c>
      <c r="V3957" s="15">
        <f>R3957*U3957</f>
        <v>48</v>
      </c>
      <c r="W3957" s="11">
        <v>2</v>
      </c>
      <c r="X3957" s="11">
        <v>1</v>
      </c>
      <c r="Y3957" s="11">
        <v>41811551042</v>
      </c>
      <c r="Z3957" s="11">
        <v>111436228</v>
      </c>
      <c r="AA3957" s="16">
        <f>IFERROR((MID(AE3957,FIND("ends=",AE3957)+5,FIND("000&amp;starts",AE3957)-FIND("ends=",AE3957)-5)+8*3600)/86400+70*365+19,"")</f>
        <v>42033.510185185187</v>
      </c>
      <c r="AB3957" s="17" t="str">
        <f>HYPERLINK("http://item.taobao.com/item.htm?id="&amp;Y3957,"点击查看")</f>
        <v>点击查看</v>
      </c>
      <c r="AC3957" s="11">
        <f>YEAR(D3957)</f>
        <v>2014</v>
      </c>
      <c r="AD3957" s="11"/>
      <c r="AE3957" s="11" t="s">
        <v>9258</v>
      </c>
      <c r="AF3957" s="11"/>
      <c r="AG3957" s="11" t="s">
        <v>14642</v>
      </c>
    </row>
    <row r="3958" spans="1:33" x14ac:dyDescent="0.15">
      <c r="A3958" s="11" t="s">
        <v>14947</v>
      </c>
      <c r="B3958" s="11" t="s">
        <v>16089</v>
      </c>
      <c r="C3958" s="11" t="s">
        <v>14949</v>
      </c>
      <c r="D3958" s="12">
        <v>40680</v>
      </c>
      <c r="E3958" s="11" t="s">
        <v>46</v>
      </c>
      <c r="F3958" s="11" t="s">
        <v>14977</v>
      </c>
      <c r="G3958" s="11" t="s">
        <v>36</v>
      </c>
      <c r="H3958" s="11" t="s">
        <v>10322</v>
      </c>
      <c r="I3958" s="11" t="str">
        <f>IF(AH$1="","",IFERROR(TRIM(MID($AG3958,FIND(":",$AG3958,FIND(AH$1,$AG3958))+1,FIND("=",$AG3958,FIND(AH$1,$AG3958))-FIND(":",$AG3958,FIND(AH$1,$AG3958))-1)),"卖家未填"))</f>
        <v>卖家未填</v>
      </c>
      <c r="J3958" s="11" t="str">
        <f>IF(AI$1="","",IFERROR(TRIM(MID($AG3958,FIND(":",$AG3958,FIND(AI$1,$AG3958))+1,FIND("=",$AG3958,FIND(AI$1,$AG3958))-FIND(":",$AG3958,FIND(AI$1,$AG3958))-1)),"卖家未填"))</f>
        <v>450</v>
      </c>
      <c r="K3958" s="11" t="str">
        <f>IF(AJ$1="","",IFERROR(TRIM(MID($AG3958,FIND(":",$AG3958,FIND(AJ$1,$AG3958))+1,FIND("=",$AG3958,FIND(AJ$1,$AG3958))-FIND(":",$AG3958,FIND(AJ$1,$AG3958))-1)),"卖家未填"))</f>
        <v>卖家未填</v>
      </c>
      <c r="L3958" s="11" t="str">
        <f>IF(AK$1="","",IFERROR(TRIM(MID($AG3958,FIND(":",$AG3958,FIND(AK$1,$AG3958))+1,FIND("=",$AG3958,FIND(AK$1,$AG3958))-FIND(":",$AG3958,FIND(AK$1,$AG3958))-1)),"卖家未填"))</f>
        <v>卖家未填</v>
      </c>
      <c r="M3958" s="11" t="str">
        <f>IF(AL$1="","",IFERROR(TRIM(MID($AG3958,FIND(":",$AG3958,FIND(AL$1,$AG3958))+1,FIND("=",$AG3958,FIND(AL$1,$AG3958))-FIND(":",$AG3958,FIND(AL$1,$AG3958))-1)),"卖家未填"))</f>
        <v>散装</v>
      </c>
      <c r="N3958" s="11" t="s">
        <v>4264</v>
      </c>
      <c r="O3958" s="11" t="s">
        <v>4414</v>
      </c>
      <c r="P3958" s="13">
        <v>16</v>
      </c>
      <c r="Q3958" s="13"/>
      <c r="R3958" s="11">
        <v>16</v>
      </c>
      <c r="S3958" s="14">
        <f>IFERROR(V3958/T3958,"0")</f>
        <v>24</v>
      </c>
      <c r="T3958" s="11">
        <v>2</v>
      </c>
      <c r="U3958" s="11">
        <v>3</v>
      </c>
      <c r="V3958" s="15">
        <f>R3958*U3958</f>
        <v>48</v>
      </c>
      <c r="W3958" s="11">
        <v>3</v>
      </c>
      <c r="X3958" s="11">
        <v>13</v>
      </c>
      <c r="Y3958" s="11">
        <v>22424476749</v>
      </c>
      <c r="Z3958" s="11">
        <v>66847755</v>
      </c>
      <c r="AA3958" s="16">
        <f>IFERROR((MID(AE3958,FIND("ends=",AE3958)+5,FIND("000&amp;starts",AE3958)-FIND("ends=",AE3958)-5)+8*3600)/86400+70*365+19,"")</f>
        <v>42034.549166666664</v>
      </c>
      <c r="AB3958" s="17" t="str">
        <f>HYPERLINK("http://item.taobao.com/item.htm?id="&amp;Y3958,"点击查看")</f>
        <v>点击查看</v>
      </c>
      <c r="AC3958" s="11">
        <f>YEAR(D3958)</f>
        <v>2011</v>
      </c>
      <c r="AD3958" s="11"/>
      <c r="AE3958" s="11" t="s">
        <v>9403</v>
      </c>
      <c r="AF3958" s="11"/>
      <c r="AG3958" s="11" t="s">
        <v>14768</v>
      </c>
    </row>
    <row r="3959" spans="1:33" x14ac:dyDescent="0.15">
      <c r="A3959" s="11" t="s">
        <v>14947</v>
      </c>
      <c r="B3959" s="11" t="s">
        <v>17146</v>
      </c>
      <c r="C3959" s="11" t="s">
        <v>14948</v>
      </c>
      <c r="D3959" s="12">
        <v>41909</v>
      </c>
      <c r="E3959" s="11" t="s">
        <v>15015</v>
      </c>
      <c r="F3959" s="11" t="s">
        <v>15031</v>
      </c>
      <c r="G3959" s="11" t="s">
        <v>79</v>
      </c>
      <c r="H3959" s="11" t="s">
        <v>10859</v>
      </c>
      <c r="I3959" s="11" t="str">
        <f>IF(AH$1="","",IFERROR(TRIM(MID($AG3959,FIND(":",$AG3959,FIND(AH$1,$AG3959))+1,FIND("=",$AG3959,FIND(AH$1,$AG3959))-FIND(":",$AG3959,FIND(AH$1,$AG3959))-1)),"卖家未填"))</f>
        <v>卖家未填</v>
      </c>
      <c r="J3959" s="11" t="str">
        <f>IF(AI$1="","",IFERROR(TRIM(MID($AG3959,FIND(":",$AG3959,FIND(AI$1,$AG3959))+1,FIND("=",$AG3959,FIND(AI$1,$AG3959))-FIND(":",$AG3959,FIND(AI$1,$AG3959))-1)),"卖家未填"))</f>
        <v>500</v>
      </c>
      <c r="K3959" s="11" t="str">
        <f>IF(AJ$1="","",IFERROR(TRIM(MID($AG3959,FIND(":",$AG3959,FIND(AJ$1,$AG3959))+1,FIND("=",$AG3959,FIND(AJ$1,$AG3959))-FIND(":",$AG3959,FIND(AJ$1,$AG3959))-1)),"卖家未填"))</f>
        <v>2人份</v>
      </c>
      <c r="L3959" s="11" t="str">
        <f>IF(AK$1="","",IFERROR(TRIM(MID($AG3959,FIND(":",$AG3959,FIND(AK$1,$AG3959))+1,FIND("=",$AG3959,FIND(AK$1,$AG3959))-FIND(":",$AG3959,FIND(AK$1,$AG3959))-1)),"卖家未填"))</f>
        <v>1周</v>
      </c>
      <c r="M3959" s="11" t="str">
        <f>IF(AL$1="","",IFERROR(TRIM(MID($AG3959,FIND(":",$AG3959,FIND(AL$1,$AG3959))+1,FIND("=",$AG3959,FIND(AL$1,$AG3959))-FIND(":",$AG3959,FIND(AL$1,$AG3959))-1)),"卖家未填"))</f>
        <v>包装</v>
      </c>
      <c r="N3959" s="11" t="s">
        <v>4313</v>
      </c>
      <c r="O3959" s="11" t="s">
        <v>4497</v>
      </c>
      <c r="P3959" s="13">
        <v>8</v>
      </c>
      <c r="Q3959" s="13"/>
      <c r="R3959" s="11">
        <v>8</v>
      </c>
      <c r="S3959" s="14">
        <f>IFERROR(V3959/T3959,"0")</f>
        <v>24</v>
      </c>
      <c r="T3959" s="11">
        <v>2</v>
      </c>
      <c r="U3959" s="11">
        <v>6</v>
      </c>
      <c r="V3959" s="15">
        <f>R3959*U3959</f>
        <v>48</v>
      </c>
      <c r="W3959" s="11">
        <v>2</v>
      </c>
      <c r="X3959" s="11"/>
      <c r="Y3959" s="11">
        <v>41949772078</v>
      </c>
      <c r="Z3959" s="11">
        <v>113869142</v>
      </c>
      <c r="AA3959" s="16">
        <f>IFERROR((MID(AE3959,FIND("ends=",AE3959)+5,FIND("000&amp;starts",AE3959)-FIND("ends=",AE3959)-5)+8*3600)/86400+70*365+19,"")</f>
        <v>42034.885833333334</v>
      </c>
      <c r="AB3959" s="17" t="str">
        <f>HYPERLINK("http://item.taobao.com/item.htm?id="&amp;Y3959,"点击查看")</f>
        <v>点击查看</v>
      </c>
      <c r="AC3959" s="11">
        <f>YEAR(D3959)</f>
        <v>2014</v>
      </c>
      <c r="AD3959" s="11"/>
      <c r="AE3959" s="11" t="s">
        <v>9454</v>
      </c>
      <c r="AF3959" s="11" t="s">
        <v>10174</v>
      </c>
      <c r="AG3959" s="11" t="s">
        <v>14810</v>
      </c>
    </row>
    <row r="3960" spans="1:33" x14ac:dyDescent="0.15">
      <c r="A3960" s="11" t="s">
        <v>14908</v>
      </c>
      <c r="B3960" s="11" t="s">
        <v>15619</v>
      </c>
      <c r="C3960" s="11" t="s">
        <v>14909</v>
      </c>
      <c r="D3960" s="12">
        <v>39853</v>
      </c>
      <c r="E3960" s="11" t="s">
        <v>14967</v>
      </c>
      <c r="F3960" s="11" t="s">
        <v>14968</v>
      </c>
      <c r="G3960" s="11" t="s">
        <v>28</v>
      </c>
      <c r="H3960" s="11" t="s">
        <v>10322</v>
      </c>
      <c r="I3960" s="11" t="str">
        <f>IF(AH$1="","",IFERROR(TRIM(MID($AG3960,FIND(":",$AG3960,FIND(AH$1,$AG3960))+1,FIND("=",$AG3960,FIND(AH$1,$AG3960))-FIND(":",$AG3960,FIND(AH$1,$AG3960))-1)),"卖家未填"))</f>
        <v>卖家未填</v>
      </c>
      <c r="J3960" s="11" t="str">
        <f>IF(AI$1="","",IFERROR(TRIM(MID($AG3960,FIND(":",$AG3960,FIND(AI$1,$AG3960))+1,FIND("=",$AG3960,FIND(AI$1,$AG3960))-FIND(":",$AG3960,FIND(AI$1,$AG3960))-1)),"卖家未填"))</f>
        <v>500</v>
      </c>
      <c r="K3960" s="11" t="str">
        <f>IF(AJ$1="","",IFERROR(TRIM(MID($AG3960,FIND(":",$AG3960,FIND(AJ$1,$AG3960))+1,FIND("=",$AG3960,FIND(AJ$1,$AG3960))-FIND(":",$AG3960,FIND(AJ$1,$AG3960))-1)),"卖家未填"))</f>
        <v>卖家未填</v>
      </c>
      <c r="L3960" s="11" t="str">
        <f>IF(AK$1="","",IFERROR(TRIM(MID($AG3960,FIND(":",$AG3960,FIND(AK$1,$AG3960))+1,FIND("=",$AG3960,FIND(AK$1,$AG3960))-FIND(":",$AG3960,FIND(AK$1,$AG3960))-1)),"卖家未填"))</f>
        <v>卖家未填</v>
      </c>
      <c r="M3960" s="11" t="str">
        <f>IF(AL$1="","",IFERROR(TRIM(MID($AG3960,FIND(":",$AG3960,FIND(AL$1,$AG3960))+1,FIND("=",$AG3960,FIND(AL$1,$AG3960))-FIND(":",$AG3960,FIND(AL$1,$AG3960))-1)),"卖家未填"))</f>
        <v>散装</v>
      </c>
      <c r="N3960" s="11" t="s">
        <v>3428</v>
      </c>
      <c r="O3960" s="11" t="s">
        <v>4442</v>
      </c>
      <c r="P3960" s="13">
        <v>16</v>
      </c>
      <c r="Q3960" s="13">
        <v>15.98</v>
      </c>
      <c r="R3960" s="11">
        <v>15.98</v>
      </c>
      <c r="S3960" s="14">
        <f>IFERROR(V3960/T3960,"0")</f>
        <v>15.979999999999999</v>
      </c>
      <c r="T3960" s="11">
        <v>3</v>
      </c>
      <c r="U3960" s="11">
        <v>3</v>
      </c>
      <c r="V3960" s="15">
        <f>R3960*U3960</f>
        <v>47.94</v>
      </c>
      <c r="W3960" s="11">
        <v>2</v>
      </c>
      <c r="X3960" s="11">
        <v>24</v>
      </c>
      <c r="Y3960" s="11">
        <v>35318825811</v>
      </c>
      <c r="Z3960" s="11">
        <v>37091089</v>
      </c>
      <c r="AA3960" s="16">
        <f>IFERROR((MID(AE3960,FIND("ends=",AE3960)+5,FIND("000&amp;starts",AE3960)-FIND("ends=",AE3960)-5)+8*3600)/86400+70*365+19,"")</f>
        <v>42033.404745370368</v>
      </c>
      <c r="AB3960" s="17" t="str">
        <f>HYPERLINK("http://item.taobao.com/item.htm?id="&amp;Y3960,"点击查看")</f>
        <v>点击查看</v>
      </c>
      <c r="AC3960" s="11">
        <f>YEAR(D3960)</f>
        <v>2009</v>
      </c>
      <c r="AD3960" s="11"/>
      <c r="AE3960" s="11" t="s">
        <v>8524</v>
      </c>
      <c r="AF3960" s="11"/>
      <c r="AG3960" s="11" t="s">
        <v>13055</v>
      </c>
    </row>
    <row r="3961" spans="1:33" x14ac:dyDescent="0.15">
      <c r="A3961" s="11" t="s">
        <v>14895</v>
      </c>
      <c r="B3961" s="11" t="s">
        <v>15261</v>
      </c>
      <c r="C3961" s="11" t="s">
        <v>14894</v>
      </c>
      <c r="D3961" s="12">
        <v>40373</v>
      </c>
      <c r="E3961" s="11" t="s">
        <v>46</v>
      </c>
      <c r="F3961" s="11" t="s">
        <v>14977</v>
      </c>
      <c r="G3961" s="11" t="s">
        <v>36</v>
      </c>
      <c r="H3961" s="11" t="s">
        <v>10322</v>
      </c>
      <c r="I3961" s="11" t="str">
        <f>IF(AH$1="","",IFERROR(TRIM(MID($AG3961,FIND(":",$AG3961,FIND(AH$1,$AG3961))+1,FIND("=",$AG3961,FIND(AH$1,$AG3961))-FIND(":",$AG3961,FIND(AH$1,$AG3961))-1)),"卖家未填"))</f>
        <v>卖家未填</v>
      </c>
      <c r="J3961" s="11" t="str">
        <f>IF(AI$1="","",IFERROR(TRIM(MID($AG3961,FIND(":",$AG3961,FIND(AI$1,$AG3961))+1,FIND("=",$AG3961,FIND(AI$1,$AG3961))-FIND(":",$AG3961,FIND(AI$1,$AG3961))-1)),"卖家未填"))</f>
        <v>50</v>
      </c>
      <c r="K3961" s="11" t="str">
        <f>IF(AJ$1="","",IFERROR(TRIM(MID($AG3961,FIND(":",$AG3961,FIND(AJ$1,$AG3961))+1,FIND("=",$AG3961,FIND(AJ$1,$AG3961))-FIND(":",$AG3961,FIND(AJ$1,$AG3961))-1)),"卖家未填"))</f>
        <v>卖家未填</v>
      </c>
      <c r="L3961" s="11" t="str">
        <f>IF(AK$1="","",IFERROR(TRIM(MID($AG3961,FIND(":",$AG3961,FIND(AK$1,$AG3961))+1,FIND("=",$AG3961,FIND(AK$1,$AG3961))-FIND(":",$AG3961,FIND(AK$1,$AG3961))-1)),"卖家未填"))</f>
        <v>卖家未填</v>
      </c>
      <c r="M3961" s="11" t="str">
        <f>IF(AL$1="","",IFERROR(TRIM(MID($AG3961,FIND(":",$AG3961,FIND(AL$1,$AG3961))+1,FIND("=",$AG3961,FIND(AL$1,$AG3961))-FIND(":",$AG3961,FIND(AL$1,$AG3961))-1)),"卖家未填"))</f>
        <v>散装</v>
      </c>
      <c r="N3961" s="11" t="s">
        <v>2386</v>
      </c>
      <c r="O3961" s="11" t="s">
        <v>4410</v>
      </c>
      <c r="P3961" s="13">
        <v>3.4</v>
      </c>
      <c r="Q3961" s="13"/>
      <c r="R3961" s="11">
        <v>3.4</v>
      </c>
      <c r="S3961" s="14">
        <f>IFERROR(V3961/T3961,"0")</f>
        <v>7.9333333333333336</v>
      </c>
      <c r="T3961" s="11">
        <v>6</v>
      </c>
      <c r="U3961" s="11">
        <v>14</v>
      </c>
      <c r="V3961" s="15">
        <f>R3961*U3961</f>
        <v>47.6</v>
      </c>
      <c r="W3961" s="11">
        <v>7</v>
      </c>
      <c r="X3961" s="11">
        <v>129</v>
      </c>
      <c r="Y3961" s="11">
        <v>12539753922</v>
      </c>
      <c r="Z3961" s="11">
        <v>62123941</v>
      </c>
      <c r="AA3961" s="16">
        <f>IFERROR((MID(AE3961,FIND("ends=",AE3961)+5,FIND("000&amp;starts",AE3961)-FIND("ends=",AE3961)-5)+8*3600)/86400+70*365+19,"")</f>
        <v>42033.486909722225</v>
      </c>
      <c r="AB3961" s="17" t="str">
        <f>HYPERLINK("http://item.taobao.com/item.htm?id="&amp;Y3961,"点击查看")</f>
        <v>点击查看</v>
      </c>
      <c r="AC3961" s="11">
        <f>YEAR(D3961)</f>
        <v>2010</v>
      </c>
      <c r="AD3961" s="11"/>
      <c r="AE3961" s="11" t="s">
        <v>7463</v>
      </c>
      <c r="AF3961" s="11"/>
      <c r="AG3961" s="11" t="s">
        <v>13081</v>
      </c>
    </row>
    <row r="3962" spans="1:33" x14ac:dyDescent="0.15">
      <c r="A3962" s="11" t="s">
        <v>14895</v>
      </c>
      <c r="B3962" s="11" t="s">
        <v>16050</v>
      </c>
      <c r="C3962" s="11" t="s">
        <v>14905</v>
      </c>
      <c r="D3962" s="12">
        <v>41687</v>
      </c>
      <c r="E3962" s="11" t="s">
        <v>14957</v>
      </c>
      <c r="F3962" s="11" t="s">
        <v>14958</v>
      </c>
      <c r="G3962" s="11" t="s">
        <v>21</v>
      </c>
      <c r="H3962" s="11" t="s">
        <v>10322</v>
      </c>
      <c r="I3962" s="11" t="str">
        <f>IF(AH$1="","",IFERROR(TRIM(MID($AG3962,FIND(":",$AG3962,FIND(AH$1,$AG3962))+1,FIND("=",$AG3962,FIND(AH$1,$AG3962))-FIND(":",$AG3962,FIND(AH$1,$AG3962))-1)),"卖家未填"))</f>
        <v>卖家未填</v>
      </c>
      <c r="J3962" s="11" t="str">
        <f>IF(AI$1="","",IFERROR(TRIM(MID($AG3962,FIND(":",$AG3962,FIND(AI$1,$AG3962))+1,FIND("=",$AG3962,FIND(AI$1,$AG3962))-FIND(":",$AG3962,FIND(AI$1,$AG3962))-1)),"卖家未填"))</f>
        <v>350</v>
      </c>
      <c r="K3962" s="11" t="str">
        <f>IF(AJ$1="","",IFERROR(TRIM(MID($AG3962,FIND(":",$AG3962,FIND(AJ$1,$AG3962))+1,FIND("=",$AG3962,FIND(AJ$1,$AG3962))-FIND(":",$AG3962,FIND(AJ$1,$AG3962))-1)),"卖家未填"))</f>
        <v>2人份</v>
      </c>
      <c r="L3962" s="11" t="str">
        <f>IF(AK$1="","",IFERROR(TRIM(MID($AG3962,FIND(":",$AG3962,FIND(AK$1,$AG3962))+1,FIND("=",$AG3962,FIND(AK$1,$AG3962))-FIND(":",$AG3962,FIND(AK$1,$AG3962))-1)),"卖家未填"))</f>
        <v>卖家未填</v>
      </c>
      <c r="M3962" s="11" t="str">
        <f>IF(AL$1="","",IFERROR(TRIM(MID($AG3962,FIND(":",$AG3962,FIND(AL$1,$AG3962))+1,FIND("=",$AG3962,FIND(AL$1,$AG3962))-FIND(":",$AG3962,FIND(AL$1,$AG3962))-1)),"卖家未填"))</f>
        <v>散装</v>
      </c>
      <c r="N3962" s="11" t="s">
        <v>2392</v>
      </c>
      <c r="O3962" s="11" t="s">
        <v>5025</v>
      </c>
      <c r="P3962" s="13">
        <v>6.8</v>
      </c>
      <c r="Q3962" s="13"/>
      <c r="R3962" s="11">
        <v>6.8</v>
      </c>
      <c r="S3962" s="14">
        <f>IFERROR(V3962/T3962,"0")</f>
        <v>7.9333333333333336</v>
      </c>
      <c r="T3962" s="11">
        <v>6</v>
      </c>
      <c r="U3962" s="11">
        <v>7</v>
      </c>
      <c r="V3962" s="15">
        <f>R3962*U3962</f>
        <v>47.6</v>
      </c>
      <c r="W3962" s="11"/>
      <c r="X3962" s="11"/>
      <c r="Y3962" s="11">
        <v>41006802849</v>
      </c>
      <c r="Z3962" s="11">
        <v>108784780</v>
      </c>
      <c r="AA3962" s="16">
        <f>IFERROR((MID(AE3962,FIND("ends=",AE3962)+5,FIND("000&amp;starts",AE3962)-FIND("ends=",AE3962)-5)+8*3600)/86400+70*365+19,"")</f>
        <v>42033.646736111114</v>
      </c>
      <c r="AB3962" s="17" t="str">
        <f>HYPERLINK("http://item.taobao.com/item.htm?id="&amp;Y3962,"点击查看")</f>
        <v>点击查看</v>
      </c>
      <c r="AC3962" s="11">
        <f>YEAR(D3962)</f>
        <v>2014</v>
      </c>
      <c r="AD3962" s="11"/>
      <c r="AE3962" s="11" t="s">
        <v>7469</v>
      </c>
      <c r="AF3962" s="11"/>
      <c r="AG3962" s="11" t="s">
        <v>13087</v>
      </c>
    </row>
    <row r="3963" spans="1:33" x14ac:dyDescent="0.15">
      <c r="A3963" s="11" t="s">
        <v>14947</v>
      </c>
      <c r="B3963" s="11" t="s">
        <v>16988</v>
      </c>
      <c r="C3963" s="11" t="s">
        <v>14950</v>
      </c>
      <c r="D3963" s="12">
        <v>41553</v>
      </c>
      <c r="E3963" s="11" t="s">
        <v>14991</v>
      </c>
      <c r="F3963" s="11" t="s">
        <v>15032</v>
      </c>
      <c r="G3963" s="11" t="s">
        <v>80</v>
      </c>
      <c r="H3963" s="11" t="s">
        <v>10907</v>
      </c>
      <c r="I3963" s="11" t="str">
        <f>IF(AH$1="","",IFERROR(TRIM(MID($AG3963,FIND(":",$AG3963,FIND(AH$1,$AG3963))+1,FIND("=",$AG3963,FIND(AH$1,$AG3963))-FIND(":",$AG3963,FIND(AH$1,$AG3963))-1)),"卖家未填"))</f>
        <v>001</v>
      </c>
      <c r="J3963" s="11" t="str">
        <f>IF(AI$1="","",IFERROR(TRIM(MID($AG3963,FIND(":",$AG3963,FIND(AI$1,$AG3963))+1,FIND("=",$AG3963,FIND(AI$1,$AG3963))-FIND(":",$AG3963,FIND(AI$1,$AG3963))-1)),"卖家未填"))</f>
        <v>400</v>
      </c>
      <c r="K3963" s="11" t="str">
        <f>IF(AJ$1="","",IFERROR(TRIM(MID($AG3963,FIND(":",$AG3963,FIND(AJ$1,$AG3963))+1,FIND("=",$AG3963,FIND(AJ$1,$AG3963))-FIND(":",$AG3963,FIND(AJ$1,$AG3963))-1)),"卖家未填"))</f>
        <v>卖家未填</v>
      </c>
      <c r="L3963" s="11" t="str">
        <f>IF(AK$1="","",IFERROR(TRIM(MID($AG3963,FIND(":",$AG3963,FIND(AK$1,$AG3963))+1,FIND("=",$AG3963,FIND(AK$1,$AG3963))-FIND(":",$AG3963,FIND(AK$1,$AG3963))-1)),"卖家未填"))</f>
        <v>卖家未填</v>
      </c>
      <c r="M3963" s="11" t="str">
        <f>IF(AL$1="","",IFERROR(TRIM(MID($AG3963,FIND(":",$AG3963,FIND(AL$1,$AG3963))+1,FIND("=",$AG3963,FIND(AL$1,$AG3963))-FIND(":",$AG3963,FIND(AL$1,$AG3963))-1)),"卖家未填"))</f>
        <v>包装</v>
      </c>
      <c r="N3963" s="11" t="s">
        <v>3914</v>
      </c>
      <c r="O3963" s="11" t="s">
        <v>4504</v>
      </c>
      <c r="P3963" s="13">
        <v>6.8</v>
      </c>
      <c r="Q3963" s="13"/>
      <c r="R3963" s="11">
        <v>6.8</v>
      </c>
      <c r="S3963" s="14">
        <f>IFERROR(V3963/T3963,"0")</f>
        <v>23.8</v>
      </c>
      <c r="T3963" s="11">
        <v>2</v>
      </c>
      <c r="U3963" s="11">
        <v>7</v>
      </c>
      <c r="V3963" s="15">
        <f>R3963*U3963</f>
        <v>47.6</v>
      </c>
      <c r="W3963" s="11">
        <v>1</v>
      </c>
      <c r="X3963" s="11">
        <v>2</v>
      </c>
      <c r="Y3963" s="11">
        <v>37185948484</v>
      </c>
      <c r="Z3963" s="11">
        <v>106703130</v>
      </c>
      <c r="AA3963" s="16">
        <f>IFERROR((MID(AE3963,FIND("ends=",AE3963)+5,FIND("000&amp;starts",AE3963)-FIND("ends=",AE3963)-5)+8*3600)/86400+70*365+19,"")</f>
        <v>42031.731840277775</v>
      </c>
      <c r="AB3963" s="17" t="str">
        <f>HYPERLINK("http://item.taobao.com/item.htm?id="&amp;Y3963,"点击查看")</f>
        <v>点击查看</v>
      </c>
      <c r="AC3963" s="11">
        <f>YEAR(D3963)</f>
        <v>2013</v>
      </c>
      <c r="AD3963" s="11"/>
      <c r="AE3963" s="11" t="s">
        <v>9041</v>
      </c>
      <c r="AF3963" s="11" t="s">
        <v>10226</v>
      </c>
      <c r="AG3963" s="11" t="s">
        <v>14463</v>
      </c>
    </row>
    <row r="3964" spans="1:33" x14ac:dyDescent="0.15">
      <c r="A3964" s="11" t="s">
        <v>14910</v>
      </c>
      <c r="B3964" s="11" t="s">
        <v>16275</v>
      </c>
      <c r="C3964" s="11" t="s">
        <v>14912</v>
      </c>
      <c r="D3964" s="12">
        <v>41210</v>
      </c>
      <c r="E3964" s="11" t="s">
        <v>14957</v>
      </c>
      <c r="F3964" s="11" t="s">
        <v>14958</v>
      </c>
      <c r="G3964" s="11" t="s">
        <v>21</v>
      </c>
      <c r="H3964" s="11" t="s">
        <v>10322</v>
      </c>
      <c r="I3964" s="11" t="str">
        <f>IF(AH$1="","",IFERROR(TRIM(MID($AG3964,FIND(":",$AG3964,FIND(AH$1,$AG3964))+1,FIND("=",$AG3964,FIND(AH$1,$AG3964))-FIND(":",$AG3964,FIND(AH$1,$AG3964))-1)),"卖家未填"))</f>
        <v>卖家未填</v>
      </c>
      <c r="J3964" s="11" t="str">
        <f>IF(AI$1="","",IFERROR(TRIM(MID($AG3964,FIND(":",$AG3964,FIND(AI$1,$AG3964))+1,FIND("=",$AG3964,FIND(AI$1,$AG3964))-FIND(":",$AG3964,FIND(AI$1,$AG3964))-1)),"卖家未填"))</f>
        <v>250</v>
      </c>
      <c r="K3964" s="11" t="str">
        <f>IF(AJ$1="","",IFERROR(TRIM(MID($AG3964,FIND(":",$AG3964,FIND(AJ$1,$AG3964))+1,FIND("=",$AG3964,FIND(AJ$1,$AG3964))-FIND(":",$AG3964,FIND(AJ$1,$AG3964))-1)),"卖家未填"))</f>
        <v>卖家未填</v>
      </c>
      <c r="L3964" s="11" t="str">
        <f>IF(AK$1="","",IFERROR(TRIM(MID($AG3964,FIND(":",$AG3964,FIND(AK$1,$AG3964))+1,FIND("=",$AG3964,FIND(AK$1,$AG3964))-FIND(":",$AG3964,FIND(AK$1,$AG3964))-1)),"卖家未填"))</f>
        <v>卖家未填</v>
      </c>
      <c r="M3964" s="11" t="str">
        <f>IF(AL$1="","",IFERROR(TRIM(MID($AG3964,FIND(":",$AG3964,FIND(AL$1,$AG3964))+1,FIND("=",$AG3964,FIND(AL$1,$AG3964))-FIND(":",$AG3964,FIND(AL$1,$AG3964))-1)),"卖家未填"))</f>
        <v>散装</v>
      </c>
      <c r="N3964" s="11" t="s">
        <v>3603</v>
      </c>
      <c r="O3964" s="11" t="s">
        <v>4739</v>
      </c>
      <c r="P3964" s="13">
        <v>9.5</v>
      </c>
      <c r="Q3964" s="13"/>
      <c r="R3964" s="11">
        <v>9.5</v>
      </c>
      <c r="S3964" s="14">
        <f>IFERROR(V3964/T3964,"0")</f>
        <v>15.833333333333334</v>
      </c>
      <c r="T3964" s="11">
        <v>3</v>
      </c>
      <c r="U3964" s="11">
        <v>5</v>
      </c>
      <c r="V3964" s="15">
        <f>R3964*U3964</f>
        <v>47.5</v>
      </c>
      <c r="W3964" s="11">
        <v>2</v>
      </c>
      <c r="X3964" s="11">
        <v>12</v>
      </c>
      <c r="Y3964" s="11">
        <v>41677615254</v>
      </c>
      <c r="Z3964" s="11">
        <v>100754842</v>
      </c>
      <c r="AA3964" s="16">
        <f>IFERROR((MID(AE3964,FIND("ends=",AE3964)+5,FIND("000&amp;starts",AE3964)-FIND("ends=",AE3964)-5)+8*3600)/86400+70*365+19,"")</f>
        <v>42035.762442129635</v>
      </c>
      <c r="AB3964" s="17" t="str">
        <f>HYPERLINK("http://item.taobao.com/item.htm?id="&amp;Y3964,"点击查看")</f>
        <v>点击查看</v>
      </c>
      <c r="AC3964" s="11">
        <f>YEAR(D3964)</f>
        <v>2012</v>
      </c>
      <c r="AD3964" s="11"/>
      <c r="AE3964" s="11" t="s">
        <v>8711</v>
      </c>
      <c r="AF3964" s="11"/>
      <c r="AG3964" s="11" t="s">
        <v>14180</v>
      </c>
    </row>
    <row r="3965" spans="1:33" x14ac:dyDescent="0.15">
      <c r="A3965" s="11" t="s">
        <v>14910</v>
      </c>
      <c r="B3965" s="11" t="s">
        <v>16467</v>
      </c>
      <c r="C3965" s="11" t="s">
        <v>14907</v>
      </c>
      <c r="D3965" s="12">
        <v>41845</v>
      </c>
      <c r="E3965" s="11" t="s">
        <v>69</v>
      </c>
      <c r="F3965" s="11" t="s">
        <v>69</v>
      </c>
      <c r="G3965" s="11" t="s">
        <v>69</v>
      </c>
      <c r="H3965" s="11" t="s">
        <v>10749</v>
      </c>
      <c r="I3965" s="11" t="str">
        <f>IF(AH$1="","",IFERROR(TRIM(MID($AG3965,FIND(":",$AG3965,FIND(AH$1,$AG3965))+1,FIND("=",$AG3965,FIND(AH$1,$AG3965))-FIND(":",$AG3965,FIND(AH$1,$AG3965))-1)),"卖家未填"))</f>
        <v>卖家未填</v>
      </c>
      <c r="J3965" s="11" t="str">
        <f>IF(AI$1="","",IFERROR(TRIM(MID($AG3965,FIND(":",$AG3965,FIND(AI$1,$AG3965))+1,FIND("=",$AG3965,FIND(AI$1,$AG3965))-FIND(":",$AG3965,FIND(AI$1,$AG3965))-1)),"卖家未填"))</f>
        <v>500</v>
      </c>
      <c r="K3965" s="11" t="str">
        <f>IF(AJ$1="","",IFERROR(TRIM(MID($AG3965,FIND(":",$AG3965,FIND(AJ$1,$AG3965))+1,FIND("=",$AG3965,FIND(AJ$1,$AG3965))-FIND(":",$AG3965,FIND(AJ$1,$AG3965))-1)),"卖家未填"))</f>
        <v>卖家未填</v>
      </c>
      <c r="L3965" s="11" t="str">
        <f>IF(AK$1="","",IFERROR(TRIM(MID($AG3965,FIND(":",$AG3965,FIND(AK$1,$AG3965))+1,FIND("=",$AG3965,FIND(AK$1,$AG3965))-FIND(":",$AG3965,FIND(AK$1,$AG3965))-1)),"卖家未填"))</f>
        <v>卖家未填</v>
      </c>
      <c r="M3965" s="11" t="str">
        <f>IF(AL$1="","",IFERROR(TRIM(MID($AG3965,FIND(":",$AG3965,FIND(AL$1,$AG3965))+1,FIND("=",$AG3965,FIND(AL$1,$AG3965))-FIND(":",$AG3965,FIND(AL$1,$AG3965))-1)),"卖家未填"))</f>
        <v>散装</v>
      </c>
      <c r="N3965" s="11" t="s">
        <v>3205</v>
      </c>
      <c r="O3965" s="11" t="s">
        <v>4543</v>
      </c>
      <c r="P3965" s="13">
        <v>15.8</v>
      </c>
      <c r="Q3965" s="13"/>
      <c r="R3965" s="11">
        <v>15.8</v>
      </c>
      <c r="S3965" s="14">
        <f>IFERROR(V3965/T3965,"0")</f>
        <v>15.800000000000002</v>
      </c>
      <c r="T3965" s="11">
        <v>3</v>
      </c>
      <c r="U3965" s="11">
        <v>3</v>
      </c>
      <c r="V3965" s="15">
        <f>R3965*U3965</f>
        <v>47.400000000000006</v>
      </c>
      <c r="W3965" s="11">
        <v>3</v>
      </c>
      <c r="X3965" s="11">
        <v>5</v>
      </c>
      <c r="Y3965" s="11">
        <v>41682533413</v>
      </c>
      <c r="Z3965" s="11">
        <v>112364422</v>
      </c>
      <c r="AA3965" s="16">
        <f>IFERROR((MID(AE3965,FIND("ends=",AE3965)+5,FIND("000&amp;starts",AE3965)-FIND("ends=",AE3965)-5)+8*3600)/86400+70*365+19,"")</f>
        <v>42030.542303240742</v>
      </c>
      <c r="AB3965" s="17" t="str">
        <f>HYPERLINK("http://item.taobao.com/item.htm?id="&amp;Y3965,"点击查看")</f>
        <v>点击查看</v>
      </c>
      <c r="AC3965" s="11">
        <f>YEAR(D3965)</f>
        <v>2014</v>
      </c>
      <c r="AD3965" s="11"/>
      <c r="AE3965" s="11" t="s">
        <v>8287</v>
      </c>
      <c r="AF3965" s="11" t="s">
        <v>10056</v>
      </c>
      <c r="AG3965" s="11" t="s">
        <v>13808</v>
      </c>
    </row>
    <row r="3966" spans="1:33" x14ac:dyDescent="0.15">
      <c r="A3966" s="11" t="s">
        <v>14910</v>
      </c>
      <c r="B3966" s="11" t="s">
        <v>15956</v>
      </c>
      <c r="C3966" s="11" t="s">
        <v>14912</v>
      </c>
      <c r="D3966" s="12">
        <v>41450</v>
      </c>
      <c r="E3966" s="11" t="s">
        <v>14987</v>
      </c>
      <c r="F3966" s="11" t="s">
        <v>15048</v>
      </c>
      <c r="G3966" s="11" t="s">
        <v>95</v>
      </c>
      <c r="H3966" s="11" t="s">
        <v>10331</v>
      </c>
      <c r="I3966" s="11" t="str">
        <f>IF(AH$1="","",IFERROR(TRIM(MID($AG3966,FIND(":",$AG3966,FIND(AH$1,$AG3966))+1,FIND("=",$AG3966,FIND(AH$1,$AG3966))-FIND(":",$AG3966,FIND(AH$1,$AG3966))-1)),"卖家未填"))</f>
        <v>卖家未填</v>
      </c>
      <c r="J3966" s="11" t="str">
        <f>IF(AI$1="","",IFERROR(TRIM(MID($AG3966,FIND(":",$AG3966,FIND(AI$1,$AG3966))+1,FIND("=",$AG3966,FIND(AI$1,$AG3966))-FIND(":",$AG3966,FIND(AI$1,$AG3966))-1)),"卖家未填"))</f>
        <v>390</v>
      </c>
      <c r="K3966" s="11" t="str">
        <f>IF(AJ$1="","",IFERROR(TRIM(MID($AG3966,FIND(":",$AG3966,FIND(AJ$1,$AG3966))+1,FIND("=",$AG3966,FIND(AJ$1,$AG3966))-FIND(":",$AG3966,FIND(AJ$1,$AG3966))-1)),"卖家未填"))</f>
        <v>卖家未填</v>
      </c>
      <c r="L3966" s="11" t="str">
        <f>IF(AK$1="","",IFERROR(TRIM(MID($AG3966,FIND(":",$AG3966,FIND(AK$1,$AG3966))+1,FIND("=",$AG3966,FIND(AK$1,$AG3966))-FIND(":",$AG3966,FIND(AK$1,$AG3966))-1)),"卖家未填"))</f>
        <v>卖家未填</v>
      </c>
      <c r="M3966" s="11" t="str">
        <f>IF(AL$1="","",IFERROR(TRIM(MID($AG3966,FIND(":",$AG3966,FIND(AL$1,$AG3966))+1,FIND("=",$AG3966,FIND(AL$1,$AG3966))-FIND(":",$AG3966,FIND(AL$1,$AG3966))-1)),"卖家未填"))</f>
        <v>散装</v>
      </c>
      <c r="N3966" s="11" t="s">
        <v>3864</v>
      </c>
      <c r="O3966" s="11" t="s">
        <v>5334</v>
      </c>
      <c r="P3966" s="13">
        <v>7.9</v>
      </c>
      <c r="Q3966" s="13"/>
      <c r="R3966" s="11">
        <v>7.9</v>
      </c>
      <c r="S3966" s="14">
        <f>IFERROR(V3966/T3966,"0")</f>
        <v>23.700000000000003</v>
      </c>
      <c r="T3966" s="11">
        <v>2</v>
      </c>
      <c r="U3966" s="11">
        <v>6</v>
      </c>
      <c r="V3966" s="15">
        <f>R3966*U3966</f>
        <v>47.400000000000006</v>
      </c>
      <c r="W3966" s="11">
        <v>5</v>
      </c>
      <c r="X3966" s="11">
        <v>18</v>
      </c>
      <c r="Y3966" s="11">
        <v>27146516596</v>
      </c>
      <c r="Z3966" s="11">
        <v>104983123</v>
      </c>
      <c r="AA3966" s="16">
        <f>IFERROR((MID(AE3966,FIND("ends=",AE3966)+5,FIND("000&amp;starts",AE3966)-FIND("ends=",AE3966)-5)+8*3600)/86400+70*365+19,"")</f>
        <v>42031.463113425925</v>
      </c>
      <c r="AB3966" s="17" t="str">
        <f>HYPERLINK("http://item.taobao.com/item.htm?id="&amp;Y3966,"点击查看")</f>
        <v>点击查看</v>
      </c>
      <c r="AC3966" s="11">
        <f>YEAR(D3966)</f>
        <v>2013</v>
      </c>
      <c r="AD3966" s="11"/>
      <c r="AE3966" s="11" t="s">
        <v>8987</v>
      </c>
      <c r="AF3966" s="11" t="s">
        <v>9566</v>
      </c>
      <c r="AG3966" s="11" t="s">
        <v>14416</v>
      </c>
    </row>
    <row r="3967" spans="1:33" x14ac:dyDescent="0.15">
      <c r="A3967" s="11" t="s">
        <v>14947</v>
      </c>
      <c r="B3967" s="11" t="s">
        <v>16569</v>
      </c>
      <c r="C3967" s="11" t="s">
        <v>14946</v>
      </c>
      <c r="D3967" s="12">
        <v>41528</v>
      </c>
      <c r="E3967" s="11" t="s">
        <v>15057</v>
      </c>
      <c r="F3967" s="11" t="s">
        <v>15059</v>
      </c>
      <c r="G3967" s="11" t="s">
        <v>106</v>
      </c>
      <c r="H3967" s="11" t="s">
        <v>10322</v>
      </c>
      <c r="I3967" s="11" t="str">
        <f>IF(AH$1="","",IFERROR(TRIM(MID($AG3967,FIND(":",$AG3967,FIND(AH$1,$AG3967))+1,FIND("=",$AG3967,FIND(AH$1,$AG3967))-FIND(":",$AG3967,FIND(AH$1,$AG3967))-1)),"卖家未填"))</f>
        <v>卖家未填</v>
      </c>
      <c r="J3967" s="11" t="str">
        <f>IF(AI$1="","",IFERROR(TRIM(MID($AG3967,FIND(":",$AG3967,FIND(AI$1,$AG3967))+1,FIND("=",$AG3967,FIND(AI$1,$AG3967))-FIND(":",$AG3967,FIND(AI$1,$AG3967))-1)),"卖家未填"))</f>
        <v>500</v>
      </c>
      <c r="K3967" s="11" t="str">
        <f>IF(AJ$1="","",IFERROR(TRIM(MID($AG3967,FIND(":",$AG3967,FIND(AJ$1,$AG3967))+1,FIND("=",$AG3967,FIND(AJ$1,$AG3967))-FIND(":",$AG3967,FIND(AJ$1,$AG3967))-1)),"卖家未填"))</f>
        <v>卖家未填</v>
      </c>
      <c r="L3967" s="11" t="str">
        <f>IF(AK$1="","",IFERROR(TRIM(MID($AG3967,FIND(":",$AG3967,FIND(AK$1,$AG3967))+1,FIND("=",$AG3967,FIND(AK$1,$AG3967))-FIND(":",$AG3967,FIND(AK$1,$AG3967))-1)),"卖家未填"))</f>
        <v>卖家未填</v>
      </c>
      <c r="M3967" s="11" t="str">
        <f>IF(AL$1="","",IFERROR(TRIM(MID($AG3967,FIND(":",$AG3967,FIND(AL$1,$AG3967))+1,FIND("=",$AG3967,FIND(AL$1,$AG3967))-FIND(":",$AG3967,FIND(AL$1,$AG3967))-1)),"卖家未填"))</f>
        <v>散装</v>
      </c>
      <c r="N3967" s="11" t="s">
        <v>4218</v>
      </c>
      <c r="O3967" s="11" t="s">
        <v>4572</v>
      </c>
      <c r="P3967" s="13">
        <v>7.9</v>
      </c>
      <c r="Q3967" s="13"/>
      <c r="R3967" s="11">
        <v>7.9</v>
      </c>
      <c r="S3967" s="14">
        <f>IFERROR(V3967/T3967,"0")</f>
        <v>23.700000000000003</v>
      </c>
      <c r="T3967" s="11">
        <v>2</v>
      </c>
      <c r="U3967" s="11">
        <v>6</v>
      </c>
      <c r="V3967" s="15">
        <f>R3967*U3967</f>
        <v>47.400000000000006</v>
      </c>
      <c r="W3967" s="11">
        <v>0</v>
      </c>
      <c r="X3967" s="11"/>
      <c r="Y3967" s="11">
        <v>43191049836</v>
      </c>
      <c r="Z3967" s="11">
        <v>106344648</v>
      </c>
      <c r="AA3967" s="16">
        <f>IFERROR((MID(AE3967,FIND("ends=",AE3967)+5,FIND("000&amp;starts",AE3967)-FIND("ends=",AE3967)-5)+8*3600)/86400+70*365+19,"")</f>
        <v>42033.986296296294</v>
      </c>
      <c r="AB3967" s="17" t="str">
        <f>HYPERLINK("http://item.taobao.com/item.htm?id="&amp;Y3967,"点击查看")</f>
        <v>点击查看</v>
      </c>
      <c r="AC3967" s="11">
        <f>YEAR(D3967)</f>
        <v>2013</v>
      </c>
      <c r="AD3967" s="11"/>
      <c r="AE3967" s="11" t="s">
        <v>9359</v>
      </c>
      <c r="AF3967" s="11"/>
      <c r="AG3967" s="11" t="s">
        <v>14727</v>
      </c>
    </row>
    <row r="3968" spans="1:33" x14ac:dyDescent="0.15">
      <c r="A3968" s="11" t="s">
        <v>14947</v>
      </c>
      <c r="B3968" s="11" t="s">
        <v>17056</v>
      </c>
      <c r="C3968" s="11" t="s">
        <v>14946</v>
      </c>
      <c r="D3968" s="12">
        <v>41696</v>
      </c>
      <c r="E3968" s="11" t="s">
        <v>69</v>
      </c>
      <c r="F3968" s="11" t="s">
        <v>69</v>
      </c>
      <c r="G3968" s="11" t="s">
        <v>69</v>
      </c>
      <c r="H3968" s="11" t="s">
        <v>10396</v>
      </c>
      <c r="I3968" s="11" t="str">
        <f>IF(AH$1="","",IFERROR(TRIM(MID($AG3968,FIND(":",$AG3968,FIND(AH$1,$AG3968))+1,FIND("=",$AG3968,FIND(AH$1,$AG3968))-FIND(":",$AG3968,FIND(AH$1,$AG3968))-1)),"卖家未填"))</f>
        <v>年糕片</v>
      </c>
      <c r="J3968" s="11" t="str">
        <f>IF(AI$1="","",IFERROR(TRIM(MID($AG3968,FIND(":",$AG3968,FIND(AI$1,$AG3968))+1,FIND("=",$AG3968,FIND(AI$1,$AG3968))-FIND(":",$AG3968,FIND(AI$1,$AG3968))-1)),"卖家未填"))</f>
        <v>400</v>
      </c>
      <c r="K3968" s="11" t="str">
        <f>IF(AJ$1="","",IFERROR(TRIM(MID($AG3968,FIND(":",$AG3968,FIND(AJ$1,$AG3968))+1,FIND("=",$AG3968,FIND(AJ$1,$AG3968))-FIND(":",$AG3968,FIND(AJ$1,$AG3968))-1)),"卖家未填"))</f>
        <v>1人份</v>
      </c>
      <c r="L3968" s="11" t="str">
        <f>IF(AK$1="","",IFERROR(TRIM(MID($AG3968,FIND(":",$AG3968,FIND(AK$1,$AG3968))+1,FIND("=",$AG3968,FIND(AK$1,$AG3968))-FIND(":",$AG3968,FIND(AK$1,$AG3968))-1)),"卖家未填"))</f>
        <v>1周</v>
      </c>
      <c r="M3968" s="11" t="str">
        <f>IF(AL$1="","",IFERROR(TRIM(MID($AG3968,FIND(":",$AG3968,FIND(AL$1,$AG3968))+1,FIND("=",$AG3968,FIND(AL$1,$AG3968))-FIND(":",$AG3968,FIND(AL$1,$AG3968))-1)),"卖家未填"))</f>
        <v>包装</v>
      </c>
      <c r="N3968" s="11" t="s">
        <v>4076</v>
      </c>
      <c r="O3968" s="11" t="s">
        <v>5374</v>
      </c>
      <c r="P3968" s="13">
        <v>23.6</v>
      </c>
      <c r="Q3968" s="13"/>
      <c r="R3968" s="11">
        <v>23.6</v>
      </c>
      <c r="S3968" s="14">
        <f>IFERROR(V3968/T3968,"0")</f>
        <v>23.6</v>
      </c>
      <c r="T3968" s="11">
        <v>2</v>
      </c>
      <c r="U3968" s="11">
        <v>2</v>
      </c>
      <c r="V3968" s="15">
        <f>R3968*U3968</f>
        <v>47.2</v>
      </c>
      <c r="W3968" s="11">
        <v>5</v>
      </c>
      <c r="X3968" s="11">
        <v>13</v>
      </c>
      <c r="Y3968" s="11">
        <v>38350837425</v>
      </c>
      <c r="Z3968" s="11">
        <v>108997386</v>
      </c>
      <c r="AA3968" s="16">
        <f>IFERROR((MID(AE3968,FIND("ends=",AE3968)+5,FIND("000&amp;starts",AE3968)-FIND("ends=",AE3968)-5)+8*3600)/86400+70*365+19,"")</f>
        <v>42033.354641203703</v>
      </c>
      <c r="AB3968" s="17" t="str">
        <f>HYPERLINK("http://item.taobao.com/item.htm?id="&amp;Y3968,"点击查看")</f>
        <v>点击查看</v>
      </c>
      <c r="AC3968" s="11">
        <f>YEAR(D3968)</f>
        <v>2014</v>
      </c>
      <c r="AD3968" s="11"/>
      <c r="AE3968" s="11" t="s">
        <v>9211</v>
      </c>
      <c r="AF3968" s="11" t="s">
        <v>9660</v>
      </c>
      <c r="AG3968" s="11" t="s">
        <v>14602</v>
      </c>
    </row>
    <row r="3969" spans="1:33" x14ac:dyDescent="0.15">
      <c r="A3969" s="11" t="s">
        <v>14947</v>
      </c>
      <c r="B3969" s="11" t="s">
        <v>15529</v>
      </c>
      <c r="C3969" s="11" t="s">
        <v>14946</v>
      </c>
      <c r="D3969" s="12">
        <v>39939</v>
      </c>
      <c r="E3969" s="11" t="s">
        <v>14957</v>
      </c>
      <c r="F3969" s="11" t="s">
        <v>14958</v>
      </c>
      <c r="G3969" s="11" t="s">
        <v>21</v>
      </c>
      <c r="H3969" s="11" t="s">
        <v>10452</v>
      </c>
      <c r="I3969" s="11" t="str">
        <f>IF(AH$1="","",IFERROR(TRIM(MID($AG3969,FIND(":",$AG3969,FIND(AH$1,$AG3969))+1,FIND("=",$AG3969,FIND(AH$1,$AG3969))-FIND(":",$AG3969,FIND(AH$1,$AG3969))-1)),"卖家未填"))</f>
        <v>卖家未填</v>
      </c>
      <c r="J3969" s="11" t="str">
        <f>IF(AI$1="","",IFERROR(TRIM(MID($AG3969,FIND(":",$AG3969,FIND(AI$1,$AG3969))+1,FIND("=",$AG3969,FIND(AI$1,$AG3969))-FIND(":",$AG3969,FIND(AI$1,$AG3969))-1)),"卖家未填"))</f>
        <v>500</v>
      </c>
      <c r="K3969" s="11" t="str">
        <f>IF(AJ$1="","",IFERROR(TRIM(MID($AG3969,FIND(":",$AG3969,FIND(AJ$1,$AG3969))+1,FIND("=",$AG3969,FIND(AJ$1,$AG3969))-FIND(":",$AG3969,FIND(AJ$1,$AG3969))-1)),"卖家未填"))</f>
        <v>1人份</v>
      </c>
      <c r="L3969" s="11" t="str">
        <f>IF(AK$1="","",IFERROR(TRIM(MID($AG3969,FIND(":",$AG3969,FIND(AK$1,$AG3969))+1,FIND("=",$AG3969,FIND(AK$1,$AG3969))-FIND(":",$AG3969,FIND(AK$1,$AG3969))-1)),"卖家未填"))</f>
        <v>1周</v>
      </c>
      <c r="M3969" s="11" t="str">
        <f>IF(AL$1="","",IFERROR(TRIM(MID($AG3969,FIND(":",$AG3969,FIND(AL$1,$AG3969))+1,FIND("=",$AG3969,FIND(AL$1,$AG3969))-FIND(":",$AG3969,FIND(AL$1,$AG3969))-1)),"卖家未填"))</f>
        <v>包装</v>
      </c>
      <c r="N3969" s="11" t="s">
        <v>4284</v>
      </c>
      <c r="O3969" s="11" t="s">
        <v>4433</v>
      </c>
      <c r="P3969" s="13">
        <v>16.8</v>
      </c>
      <c r="Q3969" s="13">
        <v>11.79</v>
      </c>
      <c r="R3969" s="11">
        <v>11.79</v>
      </c>
      <c r="S3969" s="14">
        <f>IFERROR(V3969/T3969,"0")</f>
        <v>23.58</v>
      </c>
      <c r="T3969" s="11">
        <v>2</v>
      </c>
      <c r="U3969" s="11">
        <v>4</v>
      </c>
      <c r="V3969" s="15">
        <f>R3969*U3969</f>
        <v>47.16</v>
      </c>
      <c r="W3969" s="11">
        <v>8</v>
      </c>
      <c r="X3969" s="11">
        <v>41</v>
      </c>
      <c r="Y3969" s="11">
        <v>37768523898</v>
      </c>
      <c r="Z3969" s="11">
        <v>58098507</v>
      </c>
      <c r="AA3969" s="16">
        <f>IFERROR((MID(AE3969,FIND("ends=",AE3969)+5,FIND("000&amp;starts",AE3969)-FIND("ends=",AE3969)-5)+8*3600)/86400+70*365+19,"")</f>
        <v>42034.700682870374</v>
      </c>
      <c r="AB3969" s="17" t="str">
        <f>HYPERLINK("http://item.taobao.com/item.htm?id="&amp;Y3969,"点击查看")</f>
        <v>点击查看</v>
      </c>
      <c r="AC3969" s="11">
        <f>YEAR(D3969)</f>
        <v>2009</v>
      </c>
      <c r="AD3969" s="11"/>
      <c r="AE3969" s="11" t="s">
        <v>9425</v>
      </c>
      <c r="AF3969" s="11" t="s">
        <v>9723</v>
      </c>
      <c r="AG3969" s="11" t="s">
        <v>13086</v>
      </c>
    </row>
    <row r="3970" spans="1:33" x14ac:dyDescent="0.15">
      <c r="A3970" s="11" t="s">
        <v>14910</v>
      </c>
      <c r="B3970" s="11" t="s">
        <v>16066</v>
      </c>
      <c r="C3970" s="11" t="s">
        <v>14914</v>
      </c>
      <c r="D3970" s="12">
        <v>40625</v>
      </c>
      <c r="E3970" s="11" t="s">
        <v>15015</v>
      </c>
      <c r="F3970" s="11" t="s">
        <v>15043</v>
      </c>
      <c r="G3970" s="11" t="s">
        <v>90</v>
      </c>
      <c r="H3970" s="11" t="s">
        <v>10322</v>
      </c>
      <c r="I3970" s="11" t="str">
        <f>IF(AH$1="","",IFERROR(TRIM(MID($AG3970,FIND(":",$AG3970,FIND(AH$1,$AG3970))+1,FIND("=",$AG3970,FIND(AH$1,$AG3970))-FIND(":",$AG3970,FIND(AH$1,$AG3970))-1)),"卖家未填"))</f>
        <v>卖家未填</v>
      </c>
      <c r="J3970" s="11" t="str">
        <f>IF(AI$1="","",IFERROR(TRIM(MID($AG3970,FIND(":",$AG3970,FIND(AI$1,$AG3970))+1,FIND("=",$AG3970,FIND(AI$1,$AG3970))-FIND(":",$AG3970,FIND(AI$1,$AG3970))-1)),"卖家未填"))</f>
        <v>350</v>
      </c>
      <c r="K3970" s="11" t="str">
        <f>IF(AJ$1="","",IFERROR(TRIM(MID($AG3970,FIND(":",$AG3970,FIND(AJ$1,$AG3970))+1,FIND("=",$AG3970,FIND(AJ$1,$AG3970))-FIND(":",$AG3970,FIND(AJ$1,$AG3970))-1)),"卖家未填"))</f>
        <v>卖家未填</v>
      </c>
      <c r="L3970" s="11" t="str">
        <f>IF(AK$1="","",IFERROR(TRIM(MID($AG3970,FIND(":",$AG3970,FIND(AK$1,$AG3970))+1,FIND("=",$AG3970,FIND(AK$1,$AG3970))-FIND(":",$AG3970,FIND(AK$1,$AG3970))-1)),"卖家未填"))</f>
        <v>卖家未填</v>
      </c>
      <c r="M3970" s="11" t="str">
        <f>IF(AL$1="","",IFERROR(TRIM(MID($AG3970,FIND(":",$AG3970,FIND(AL$1,$AG3970))+1,FIND("=",$AG3970,FIND(AL$1,$AG3970))-FIND(":",$AG3970,FIND(AL$1,$AG3970))-1)),"卖家未填"))</f>
        <v>包装</v>
      </c>
      <c r="N3970" s="11" t="s">
        <v>3667</v>
      </c>
      <c r="O3970" s="11" t="s">
        <v>5015</v>
      </c>
      <c r="P3970" s="13">
        <v>7.8</v>
      </c>
      <c r="Q3970" s="13"/>
      <c r="R3970" s="11">
        <v>7.8</v>
      </c>
      <c r="S3970" s="14">
        <f>IFERROR(V3970/T3970,"0")</f>
        <v>23.4</v>
      </c>
      <c r="T3970" s="11">
        <v>2</v>
      </c>
      <c r="U3970" s="11">
        <v>6</v>
      </c>
      <c r="V3970" s="15">
        <f>R3970*U3970</f>
        <v>46.8</v>
      </c>
      <c r="W3970" s="11">
        <v>2</v>
      </c>
      <c r="X3970" s="11">
        <v>25</v>
      </c>
      <c r="Y3970" s="11">
        <v>10012151334</v>
      </c>
      <c r="Z3970" s="11">
        <v>65667985</v>
      </c>
      <c r="AA3970" s="16">
        <f>IFERROR((MID(AE3970,FIND("ends=",AE3970)+5,FIND("000&amp;starts",AE3970)-FIND("ends=",AE3970)-5)+8*3600)/86400+70*365+19,"")</f>
        <v>42029.612592592588</v>
      </c>
      <c r="AB3970" s="17" t="str">
        <f>HYPERLINK("http://item.taobao.com/item.htm?id="&amp;Y3970,"点击查看")</f>
        <v>点击查看</v>
      </c>
      <c r="AC3970" s="11">
        <f>YEAR(D3970)</f>
        <v>2011</v>
      </c>
      <c r="AD3970" s="11"/>
      <c r="AE3970" s="11" t="s">
        <v>8778</v>
      </c>
      <c r="AF3970" s="11"/>
      <c r="AG3970" s="11" t="s">
        <v>14234</v>
      </c>
    </row>
    <row r="3971" spans="1:33" x14ac:dyDescent="0.15">
      <c r="A3971" s="11" t="s">
        <v>14947</v>
      </c>
      <c r="B3971" s="11" t="s">
        <v>16270</v>
      </c>
      <c r="C3971" s="11" t="s">
        <v>14946</v>
      </c>
      <c r="D3971" s="12">
        <v>40975</v>
      </c>
      <c r="E3971" s="11" t="s">
        <v>14967</v>
      </c>
      <c r="F3971" s="11" t="s">
        <v>14974</v>
      </c>
      <c r="G3971" s="11" t="s">
        <v>35</v>
      </c>
      <c r="H3971" s="11" t="s">
        <v>10322</v>
      </c>
      <c r="I3971" s="11" t="str">
        <f>IF(AH$1="","",IFERROR(TRIM(MID($AG3971,FIND(":",$AG3971,FIND(AH$1,$AG3971))+1,FIND("=",$AG3971,FIND(AH$1,$AG3971))-FIND(":",$AG3971,FIND(AH$1,$AG3971))-1)),"卖家未填"))</f>
        <v>卖家未填</v>
      </c>
      <c r="J3971" s="11" t="str">
        <f>IF(AI$1="","",IFERROR(TRIM(MID($AG3971,FIND(":",$AG3971,FIND(AI$1,$AG3971))+1,FIND("=",$AG3971,FIND(AI$1,$AG3971))-FIND(":",$AG3971,FIND(AI$1,$AG3971))-1)),"卖家未填"))</f>
        <v>550</v>
      </c>
      <c r="K3971" s="11" t="str">
        <f>IF(AJ$1="","",IFERROR(TRIM(MID($AG3971,FIND(":",$AG3971,FIND(AJ$1,$AG3971))+1,FIND("=",$AG3971,FIND(AJ$1,$AG3971))-FIND(":",$AG3971,FIND(AJ$1,$AG3971))-1)),"卖家未填"))</f>
        <v>卖家未填</v>
      </c>
      <c r="L3971" s="11" t="str">
        <f>IF(AK$1="","",IFERROR(TRIM(MID($AG3971,FIND(":",$AG3971,FIND(AK$1,$AG3971))+1,FIND("=",$AG3971,FIND(AK$1,$AG3971))-FIND(":",$AG3971,FIND(AK$1,$AG3971))-1)),"卖家未填"))</f>
        <v>卖家未填</v>
      </c>
      <c r="M3971" s="11" t="str">
        <f>IF(AL$1="","",IFERROR(TRIM(MID($AG3971,FIND(":",$AG3971,FIND(AL$1,$AG3971))+1,FIND("=",$AG3971,FIND(AL$1,$AG3971))-FIND(":",$AG3971,FIND(AL$1,$AG3971))-1)),"卖家未填"))</f>
        <v>包装</v>
      </c>
      <c r="N3971" s="11" t="s">
        <v>4082</v>
      </c>
      <c r="O3971" s="11" t="s">
        <v>5378</v>
      </c>
      <c r="P3971" s="13">
        <v>15.5</v>
      </c>
      <c r="Q3971" s="13"/>
      <c r="R3971" s="11">
        <v>15.5</v>
      </c>
      <c r="S3971" s="14">
        <f>IFERROR(V3971/T3971,"0")</f>
        <v>23.25</v>
      </c>
      <c r="T3971" s="11">
        <v>2</v>
      </c>
      <c r="U3971" s="11">
        <v>3</v>
      </c>
      <c r="V3971" s="15">
        <f>R3971*U3971</f>
        <v>46.5</v>
      </c>
      <c r="W3971" s="11">
        <v>2</v>
      </c>
      <c r="X3971" s="11">
        <v>13</v>
      </c>
      <c r="Y3971" s="11">
        <v>41139799378</v>
      </c>
      <c r="Z3971" s="11">
        <v>70834951</v>
      </c>
      <c r="AA3971" s="16">
        <f>IFERROR((MID(AE3971,FIND("ends=",AE3971)+5,FIND("000&amp;starts",AE3971)-FIND("ends=",AE3971)-5)+8*3600)/86400+70*365+19,"")</f>
        <v>42033.368750000001</v>
      </c>
      <c r="AB3971" s="17" t="str">
        <f>HYPERLINK("http://item.taobao.com/item.htm?id="&amp;Y3971,"点击查看")</f>
        <v>点击查看</v>
      </c>
      <c r="AC3971" s="11">
        <f>YEAR(D3971)</f>
        <v>2012</v>
      </c>
      <c r="AD3971" s="11"/>
      <c r="AE3971" s="11" t="s">
        <v>9217</v>
      </c>
      <c r="AF3971" s="11"/>
      <c r="AG3971" s="11" t="s">
        <v>14608</v>
      </c>
    </row>
    <row r="3972" spans="1:33" x14ac:dyDescent="0.15">
      <c r="A3972" s="11" t="s">
        <v>14910</v>
      </c>
      <c r="B3972" s="11" t="s">
        <v>16430</v>
      </c>
      <c r="C3972" s="11" t="s">
        <v>14912</v>
      </c>
      <c r="D3972" s="12">
        <v>41548</v>
      </c>
      <c r="E3972" s="11" t="s">
        <v>14957</v>
      </c>
      <c r="F3972" s="11" t="s">
        <v>14998</v>
      </c>
      <c r="G3972" s="11" t="s">
        <v>54</v>
      </c>
      <c r="H3972" s="11" t="s">
        <v>10738</v>
      </c>
      <c r="I3972" s="11" t="str">
        <f>IF(AH$1="","",IFERROR(TRIM(MID($AG3972,FIND(":",$AG3972,FIND(AH$1,$AG3972))+1,FIND("=",$AG3972,FIND(AH$1,$AG3972))-FIND(":",$AG3972,FIND(AH$1,$AG3972))-1)),"卖家未填"))</f>
        <v>仙居年糕</v>
      </c>
      <c r="J3972" s="11" t="str">
        <f>IF(AI$1="","",IFERROR(TRIM(MID($AG3972,FIND(":",$AG3972,FIND(AI$1,$AG3972))+1,FIND("=",$AG3972,FIND(AI$1,$AG3972))-FIND(":",$AG3972,FIND(AI$1,$AG3972))-1)),"卖家未填"))</f>
        <v>290</v>
      </c>
      <c r="K3972" s="11" t="str">
        <f>IF(AJ$1="","",IFERROR(TRIM(MID($AG3972,FIND(":",$AG3972,FIND(AJ$1,$AG3972))+1,FIND("=",$AG3972,FIND(AJ$1,$AG3972))-FIND(":",$AG3972,FIND(AJ$1,$AG3972))-1)),"卖家未填"))</f>
        <v>卖家未填</v>
      </c>
      <c r="L3972" s="11" t="str">
        <f>IF(AK$1="","",IFERROR(TRIM(MID($AG3972,FIND(":",$AG3972,FIND(AK$1,$AG3972))+1,FIND("=",$AG3972,FIND(AK$1,$AG3972))-FIND(":",$AG3972,FIND(AK$1,$AG3972))-1)),"卖家未填"))</f>
        <v>卖家未填</v>
      </c>
      <c r="M3972" s="11" t="str">
        <f>IF(AL$1="","",IFERROR(TRIM(MID($AG3972,FIND(":",$AG3972,FIND(AL$1,$AG3972))+1,FIND("=",$AG3972,FIND(AL$1,$AG3972))-FIND(":",$AG3972,FIND(AL$1,$AG3972))-1)),"卖家未填"))</f>
        <v>散装</v>
      </c>
      <c r="N3972" s="11" t="s">
        <v>3078</v>
      </c>
      <c r="O3972" s="11" t="s">
        <v>5203</v>
      </c>
      <c r="P3972" s="13">
        <v>2.2000000000000002</v>
      </c>
      <c r="Q3972" s="13"/>
      <c r="R3972" s="11">
        <v>2.2000000000000002</v>
      </c>
      <c r="S3972" s="14">
        <f>IFERROR(V3972/T3972,"0")</f>
        <v>11.55</v>
      </c>
      <c r="T3972" s="11">
        <v>4</v>
      </c>
      <c r="U3972" s="11">
        <v>21</v>
      </c>
      <c r="V3972" s="15">
        <f>R3972*U3972</f>
        <v>46.2</v>
      </c>
      <c r="W3972" s="11">
        <v>3</v>
      </c>
      <c r="X3972" s="11">
        <v>2</v>
      </c>
      <c r="Y3972" s="11">
        <v>35754821479</v>
      </c>
      <c r="Z3972" s="11">
        <v>106637087</v>
      </c>
      <c r="AA3972" s="16">
        <f>IFERROR((MID(AE3972,FIND("ends=",AE3972)+5,FIND("000&amp;starts",AE3972)-FIND("ends=",AE3972)-5)+8*3600)/86400+70*365+19,"")</f>
        <v>42035.673020833332</v>
      </c>
      <c r="AB3972" s="17" t="str">
        <f>HYPERLINK("http://item.taobao.com/item.htm?id="&amp;Y3972,"点击查看")</f>
        <v>点击查看</v>
      </c>
      <c r="AC3972" s="11">
        <f>YEAR(D3972)</f>
        <v>2013</v>
      </c>
      <c r="AD3972" s="11"/>
      <c r="AE3972" s="11" t="s">
        <v>8155</v>
      </c>
      <c r="AF3972" s="11" t="s">
        <v>10044</v>
      </c>
      <c r="AG3972" s="11" t="s">
        <v>13697</v>
      </c>
    </row>
    <row r="3973" spans="1:33" x14ac:dyDescent="0.15">
      <c r="A3973" s="11" t="s">
        <v>14933</v>
      </c>
      <c r="B3973" s="11" t="s">
        <v>15226</v>
      </c>
      <c r="C3973" s="11" t="s">
        <v>14934</v>
      </c>
      <c r="D3973" s="12">
        <v>40609</v>
      </c>
      <c r="E3973" s="11" t="s">
        <v>14967</v>
      </c>
      <c r="F3973" s="11" t="s">
        <v>14968</v>
      </c>
      <c r="G3973" s="11" t="s">
        <v>28</v>
      </c>
      <c r="H3973" s="11" t="s">
        <v>10873</v>
      </c>
      <c r="I3973" s="11" t="str">
        <f>IF(AH$1="","",IFERROR(TRIM(MID($AG3973,FIND(":",$AG3973,FIND(AH$1,$AG3973))+1,FIND("=",$AG3973,FIND(AH$1,$AG3973))-FIND(":",$AG3973,FIND(AH$1,$AG3973))-1)),"卖家未填"))</f>
        <v>香甜韩式年糕</v>
      </c>
      <c r="J3973" s="11" t="str">
        <f>IF(AI$1="","",IFERROR(TRIM(MID($AG3973,FIND(":",$AG3973,FIND(AI$1,$AG3973))+1,FIND("=",$AG3973,FIND(AI$1,$AG3973))-FIND(":",$AG3973,FIND(AI$1,$AG3973))-1)),"卖家未填"))</f>
        <v>500</v>
      </c>
      <c r="K3973" s="11" t="str">
        <f>IF(AJ$1="","",IFERROR(TRIM(MID($AG3973,FIND(":",$AG3973,FIND(AJ$1,$AG3973))+1,FIND("=",$AG3973,FIND(AJ$1,$AG3973))-FIND(":",$AG3973,FIND(AJ$1,$AG3973))-1)),"卖家未填"))</f>
        <v>卖家未填</v>
      </c>
      <c r="L3973" s="11" t="str">
        <f>IF(AK$1="","",IFERROR(TRIM(MID($AG3973,FIND(":",$AG3973,FIND(AK$1,$AG3973))+1,FIND("=",$AG3973,FIND(AK$1,$AG3973))-FIND(":",$AG3973,FIND(AK$1,$AG3973))-1)),"卖家未填"))</f>
        <v>卖家未填</v>
      </c>
      <c r="M3973" s="11" t="str">
        <f>IF(AL$1="","",IFERROR(TRIM(MID($AG3973,FIND(":",$AG3973,FIND(AL$1,$AG3973))+1,FIND("=",$AG3973,FIND(AL$1,$AG3973))-FIND(":",$AG3973,FIND(AL$1,$AG3973))-1)),"卖家未填"))</f>
        <v>包装</v>
      </c>
      <c r="N3973" s="11" t="s">
        <v>3698</v>
      </c>
      <c r="O3973" s="11"/>
      <c r="P3973" s="13">
        <v>23</v>
      </c>
      <c r="Q3973" s="13"/>
      <c r="R3973" s="11">
        <v>23</v>
      </c>
      <c r="S3973" s="14">
        <f>IFERROR(V3973/T3973,"0")</f>
        <v>23</v>
      </c>
      <c r="T3973" s="11">
        <v>2</v>
      </c>
      <c r="U3973" s="11">
        <v>2</v>
      </c>
      <c r="V3973" s="15">
        <f>R3973*U3973</f>
        <v>46</v>
      </c>
      <c r="W3973" s="11">
        <v>2</v>
      </c>
      <c r="X3973" s="11">
        <v>49</v>
      </c>
      <c r="Y3973" s="11">
        <v>36708779310</v>
      </c>
      <c r="Z3973" s="11">
        <v>65281908</v>
      </c>
      <c r="AA3973" s="16">
        <f>IFERROR((MID(AE3973,FIND("ends=",AE3973)+5,FIND("000&amp;starts",AE3973)-FIND("ends=",AE3973)-5)+8*3600)/86400+70*365+19,"")</f>
        <v>42029.855370370366</v>
      </c>
      <c r="AB3973" s="17" t="str">
        <f>HYPERLINK("http://item.taobao.com/item.htm?id="&amp;Y3973,"点击查看")</f>
        <v>点击查看</v>
      </c>
      <c r="AC3973" s="11">
        <f>YEAR(D3973)</f>
        <v>2011</v>
      </c>
      <c r="AD3973" s="11"/>
      <c r="AE3973" s="11" t="s">
        <v>8812</v>
      </c>
      <c r="AF3973" s="11" t="s">
        <v>10188</v>
      </c>
      <c r="AG3973" s="11" t="s">
        <v>14261</v>
      </c>
    </row>
    <row r="3974" spans="1:33" x14ac:dyDescent="0.15">
      <c r="A3974" s="11" t="s">
        <v>14954</v>
      </c>
      <c r="B3974" s="11" t="s">
        <v>17035</v>
      </c>
      <c r="C3974" s="11" t="s">
        <v>14955</v>
      </c>
      <c r="D3974" s="11"/>
      <c r="E3974" s="11" t="s">
        <v>15008</v>
      </c>
      <c r="F3974" s="11" t="s">
        <v>15084</v>
      </c>
      <c r="G3974" s="11" t="s">
        <v>133</v>
      </c>
      <c r="H3974" s="11" t="s">
        <v>10999</v>
      </c>
      <c r="I3974" s="11" t="str">
        <f>IF(AH$1="","",IFERROR(TRIM(MID($AG3974,FIND(":",$AG3974,FIND(AH$1,$AG3974))+1,FIND("=",$AG3974,FIND(AH$1,$AG3974))-FIND(":",$AG3974,FIND(AH$1,$AG3974))-1)),"卖家未填"))</f>
        <v>沙琪玛蛋酥味系列</v>
      </c>
      <c r="J3974" s="11" t="str">
        <f>IF(AI$1="","",IFERROR(TRIM(MID($AG3974,FIND(":",$AG3974,FIND(AI$1,$AG3974))+1,FIND("=",$AG3974,FIND(AI$1,$AG3974))-FIND(":",$AG3974,FIND(AI$1,$AG3974))-1)),"卖家未填"))</f>
        <v>706</v>
      </c>
      <c r="K3974" s="11" t="str">
        <f>IF(AJ$1="","",IFERROR(TRIM(MID($AG3974,FIND(":",$AG3974,FIND(AJ$1,$AG3974))+1,FIND("=",$AG3974,FIND(AJ$1,$AG3974))-FIND(":",$AG3974,FIND(AJ$1,$AG3974))-1)),"卖家未填"))</f>
        <v>1人份</v>
      </c>
      <c r="L3974" s="11" t="str">
        <f>IF(AK$1="","",IFERROR(TRIM(MID($AG3974,FIND(":",$AG3974,FIND(AK$1,$AG3974))+1,FIND("=",$AG3974,FIND(AK$1,$AG3974))-FIND(":",$AG3974,FIND(AK$1,$AG3974))-1)),"卖家未填"))</f>
        <v>1周</v>
      </c>
      <c r="M3974" s="11" t="str">
        <f>IF(AL$1="","",IFERROR(TRIM(MID($AG3974,FIND(":",$AG3974,FIND(AL$1,$AG3974))+1,FIND("=",$AG3974,FIND(AL$1,$AG3974))-FIND(":",$AG3974,FIND(AL$1,$AG3974))-1)),"卖家未填"))</f>
        <v>包装</v>
      </c>
      <c r="N3974" s="11" t="s">
        <v>4033</v>
      </c>
      <c r="O3974" s="11"/>
      <c r="P3974" s="13">
        <v>23</v>
      </c>
      <c r="Q3974" s="13"/>
      <c r="R3974" s="11">
        <v>23</v>
      </c>
      <c r="S3974" s="14">
        <f>IFERROR(V3974/T3974,"0")</f>
        <v>23</v>
      </c>
      <c r="T3974" s="11">
        <v>2</v>
      </c>
      <c r="U3974" s="11">
        <v>2</v>
      </c>
      <c r="V3974" s="15">
        <f>R3974*U3974</f>
        <v>46</v>
      </c>
      <c r="W3974" s="11">
        <v>2</v>
      </c>
      <c r="X3974" s="11">
        <v>4</v>
      </c>
      <c r="Y3974" s="11">
        <v>40848642892</v>
      </c>
      <c r="Z3974" s="11">
        <v>103039451</v>
      </c>
      <c r="AA3974" s="16" t="str">
        <f>IFERROR((MID(AE3974,FIND("ends=",AE3974)+5,FIND("000&amp;starts",AE3974)-FIND("ends=",AE3974)-5)+8*3600)/86400+70*365+19,"")</f>
        <v/>
      </c>
      <c r="AB3974" s="17" t="str">
        <f>HYPERLINK("http://item.taobao.com/item.htm?id="&amp;Y3974,"点击查看")</f>
        <v>点击查看</v>
      </c>
      <c r="AC3974" s="11">
        <f>YEAR(D3974)</f>
        <v>1900</v>
      </c>
      <c r="AD3974" s="11"/>
      <c r="AE3974" s="11"/>
      <c r="AF3974" s="11" t="s">
        <v>10240</v>
      </c>
      <c r="AG3974" s="11" t="s">
        <v>14567</v>
      </c>
    </row>
    <row r="3975" spans="1:33" x14ac:dyDescent="0.15">
      <c r="A3975" s="11" t="s">
        <v>14954</v>
      </c>
      <c r="B3975" s="11" t="s">
        <v>15828</v>
      </c>
      <c r="C3975" s="11" t="s">
        <v>14955</v>
      </c>
      <c r="D3975" s="11"/>
      <c r="E3975" s="11" t="s">
        <v>24</v>
      </c>
      <c r="F3975" s="11" t="s">
        <v>24</v>
      </c>
      <c r="G3975" s="11" t="s">
        <v>24</v>
      </c>
      <c r="H3975" s="11" t="s">
        <v>10979</v>
      </c>
      <c r="I3975" s="11" t="str">
        <f>IF(AH$1="","",IFERROR(TRIM(MID($AG3975,FIND(":",$AG3975,FIND(AH$1,$AG3975))+1,FIND("=",$AG3975,FIND(AH$1,$AG3975))-FIND(":",$AG3975,FIND(AH$1,$AG3975))-1)),"卖家未填"))</f>
        <v>年糕系列</v>
      </c>
      <c r="J3975" s="11" t="str">
        <f>IF(AI$1="","",IFERROR(TRIM(MID($AG3975,FIND(":",$AG3975,FIND(AI$1,$AG3975))+1,FIND("=",$AG3975,FIND(AI$1,$AG3975))-FIND(":",$AG3975,FIND(AI$1,$AG3975))-1)),"卖家未填"))</f>
        <v>500</v>
      </c>
      <c r="K3975" s="11" t="str">
        <f>IF(AJ$1="","",IFERROR(TRIM(MID($AG3975,FIND(":",$AG3975,FIND(AJ$1,$AG3975))+1,FIND("=",$AG3975,FIND(AJ$1,$AG3975))-FIND(":",$AG3975,FIND(AJ$1,$AG3975))-1)),"卖家未填"))</f>
        <v>5人份</v>
      </c>
      <c r="L3975" s="11" t="str">
        <f>IF(AK$1="","",IFERROR(TRIM(MID($AG3975,FIND(":",$AG3975,FIND(AK$1,$AG3975))+1,FIND("=",$AG3975,FIND(AK$1,$AG3975))-FIND(":",$AG3975,FIND(AK$1,$AG3975))-1)),"卖家未填"))</f>
        <v>1周</v>
      </c>
      <c r="M3975" s="11" t="str">
        <f>IF(AL$1="","",IFERROR(TRIM(MID($AG3975,FIND(":",$AG3975,FIND(AL$1,$AG3975))+1,FIND("=",$AG3975,FIND(AL$1,$AG3975))-FIND(":",$AG3975,FIND(AL$1,$AG3975))-1)),"卖家未填"))</f>
        <v>包装</v>
      </c>
      <c r="N3975" s="11" t="s">
        <v>4146</v>
      </c>
      <c r="O3975" s="11"/>
      <c r="P3975" s="13">
        <v>26</v>
      </c>
      <c r="Q3975" s="13">
        <v>23</v>
      </c>
      <c r="R3975" s="11">
        <v>23</v>
      </c>
      <c r="S3975" s="14">
        <f>IFERROR(V3975/T3975,"0")</f>
        <v>23</v>
      </c>
      <c r="T3975" s="11">
        <v>2</v>
      </c>
      <c r="U3975" s="11">
        <v>2</v>
      </c>
      <c r="V3975" s="15">
        <f>R3975*U3975</f>
        <v>46</v>
      </c>
      <c r="W3975" s="11">
        <v>1</v>
      </c>
      <c r="X3975" s="11">
        <v>1</v>
      </c>
      <c r="Y3975" s="11">
        <v>43198840376</v>
      </c>
      <c r="Z3975" s="11">
        <v>103082501</v>
      </c>
      <c r="AA3975" s="16" t="str">
        <f>IFERROR((MID(AE3975,FIND("ends=",AE3975)+5,FIND("000&amp;starts",AE3975)-FIND("ends=",AE3975)-5)+8*3600)/86400+70*365+19,"")</f>
        <v/>
      </c>
      <c r="AB3975" s="17" t="str">
        <f>HYPERLINK("http://item.taobao.com/item.htm?id="&amp;Y3975,"点击查看")</f>
        <v>点击查看</v>
      </c>
      <c r="AC3975" s="11">
        <f>YEAR(D3975)</f>
        <v>1900</v>
      </c>
      <c r="AD3975" s="11"/>
      <c r="AE3975" s="11"/>
      <c r="AF3975" s="11" t="s">
        <v>9657</v>
      </c>
      <c r="AG3975" s="11" t="s">
        <v>14660</v>
      </c>
    </row>
    <row r="3976" spans="1:33" x14ac:dyDescent="0.15">
      <c r="A3976" s="11" t="s">
        <v>14952</v>
      </c>
      <c r="B3976" s="11" t="s">
        <v>15246</v>
      </c>
      <c r="C3976" s="11" t="s">
        <v>14953</v>
      </c>
      <c r="D3976" s="12">
        <v>40633</v>
      </c>
      <c r="E3976" s="11" t="s">
        <v>14967</v>
      </c>
      <c r="F3976" s="11" t="s">
        <v>14968</v>
      </c>
      <c r="G3976" s="11" t="s">
        <v>28</v>
      </c>
      <c r="H3976" s="11" t="s">
        <v>10929</v>
      </c>
      <c r="I3976" s="11" t="str">
        <f>IF(AH$1="","",IFERROR(TRIM(MID($AG3976,FIND(":",$AG3976,FIND(AH$1,$AG3976))+1,FIND("=",$AG3976,FIND(AH$1,$AG3976))-FIND(":",$AG3976,FIND(AH$1,$AG3976))-1)),"卖家未填"))</f>
        <v>卖家未填</v>
      </c>
      <c r="J3976" s="11" t="str">
        <f>IF(AI$1="","",IFERROR(TRIM(MID($AG3976,FIND(":",$AG3976,FIND(AI$1,$AG3976))+1,FIND("=",$AG3976,FIND(AI$1,$AG3976))-FIND(":",$AG3976,FIND(AI$1,$AG3976))-1)),"卖家未填"))</f>
        <v>400</v>
      </c>
      <c r="K3976" s="11" t="str">
        <f>IF(AJ$1="","",IFERROR(TRIM(MID($AG3976,FIND(":",$AG3976,FIND(AJ$1,$AG3976))+1,FIND("=",$AG3976,FIND(AJ$1,$AG3976))-FIND(":",$AG3976,FIND(AJ$1,$AG3976))-1)),"卖家未填"))</f>
        <v>卖家未填</v>
      </c>
      <c r="L3976" s="11" t="str">
        <f>IF(AK$1="","",IFERROR(TRIM(MID($AG3976,FIND(":",$AG3976,FIND(AK$1,$AG3976))+1,FIND("=",$AG3976,FIND(AK$1,$AG3976))-FIND(":",$AG3976,FIND(AK$1,$AG3976))-1)),"卖家未填"))</f>
        <v>卖家未填</v>
      </c>
      <c r="M3976" s="11" t="str">
        <f>IF(AL$1="","",IFERROR(TRIM(MID($AG3976,FIND(":",$AG3976,FIND(AL$1,$AG3976))+1,FIND("=",$AG3976,FIND(AL$1,$AG3976))-FIND(":",$AG3976,FIND(AL$1,$AG3976))-1)),"卖家未填"))</f>
        <v>包装</v>
      </c>
      <c r="N3976" s="11" t="s">
        <v>4127</v>
      </c>
      <c r="O3976" s="11" t="s">
        <v>5385</v>
      </c>
      <c r="P3976" s="13">
        <v>15.3</v>
      </c>
      <c r="Q3976" s="13"/>
      <c r="R3976" s="11">
        <v>15.3</v>
      </c>
      <c r="S3976" s="14">
        <f>IFERROR(V3976/T3976,"0")</f>
        <v>22.950000000000003</v>
      </c>
      <c r="T3976" s="11">
        <v>2</v>
      </c>
      <c r="U3976" s="11">
        <v>3</v>
      </c>
      <c r="V3976" s="15">
        <f>R3976*U3976</f>
        <v>45.900000000000006</v>
      </c>
      <c r="W3976" s="11">
        <v>0</v>
      </c>
      <c r="X3976" s="11">
        <v>4</v>
      </c>
      <c r="Y3976" s="11">
        <v>43128503859</v>
      </c>
      <c r="Z3976" s="11">
        <v>65866379</v>
      </c>
      <c r="AA3976" s="16">
        <f>IFERROR((MID(AE3976,FIND("ends=",AE3976)+5,FIND("000&amp;starts",AE3976)-FIND("ends=",AE3976)-5)+8*3600)/86400+70*365+19,"")</f>
        <v>42033.536747685182</v>
      </c>
      <c r="AB3976" s="17" t="str">
        <f>HYPERLINK("http://item.taobao.com/item.htm?id="&amp;Y3976,"点击查看")</f>
        <v>点击查看</v>
      </c>
      <c r="AC3976" s="11">
        <f>YEAR(D3976)</f>
        <v>2011</v>
      </c>
      <c r="AD3976" s="11"/>
      <c r="AE3976" s="11" t="s">
        <v>9263</v>
      </c>
      <c r="AF3976" s="11" t="s">
        <v>10251</v>
      </c>
      <c r="AG3976" s="11" t="s">
        <v>14647</v>
      </c>
    </row>
    <row r="3977" spans="1:33" x14ac:dyDescent="0.15">
      <c r="A3977" s="11" t="s">
        <v>14910</v>
      </c>
      <c r="B3977" s="11" t="s">
        <v>16774</v>
      </c>
      <c r="C3977" s="11" t="s">
        <v>14914</v>
      </c>
      <c r="D3977" s="12">
        <v>40013</v>
      </c>
      <c r="E3977" s="11" t="s">
        <v>69</v>
      </c>
      <c r="F3977" s="11" t="s">
        <v>69</v>
      </c>
      <c r="G3977" s="11" t="s">
        <v>69</v>
      </c>
      <c r="H3977" s="11" t="s">
        <v>10322</v>
      </c>
      <c r="I3977" s="11" t="str">
        <f>IF(AH$1="","",IFERROR(TRIM(MID($AG3977,FIND(":",$AG3977,FIND(AH$1,$AG3977))+1,FIND("=",$AG3977,FIND(AH$1,$AG3977))-FIND(":",$AG3977,FIND(AH$1,$AG3977))-1)),"卖家未填"))</f>
        <v>卖家未填</v>
      </c>
      <c r="J3977" s="11" t="str">
        <f>IF(AI$1="","",IFERROR(TRIM(MID($AG3977,FIND(":",$AG3977,FIND(AI$1,$AG3977))+1,FIND("=",$AG3977,FIND(AI$1,$AG3977))-FIND(":",$AG3977,FIND(AI$1,$AG3977))-1)),"卖家未填"))</f>
        <v>500</v>
      </c>
      <c r="K3977" s="11" t="str">
        <f>IF(AJ$1="","",IFERROR(TRIM(MID($AG3977,FIND(":",$AG3977,FIND(AJ$1,$AG3977))+1,FIND("=",$AG3977,FIND(AJ$1,$AG3977))-FIND(":",$AG3977,FIND(AJ$1,$AG3977))-1)),"卖家未填"))</f>
        <v>卖家未填</v>
      </c>
      <c r="L3977" s="11" t="str">
        <f>IF(AK$1="","",IFERROR(TRIM(MID($AG3977,FIND(":",$AG3977,FIND(AK$1,$AG3977))+1,FIND("=",$AG3977,FIND(AK$1,$AG3977))-FIND(":",$AG3977,FIND(AK$1,$AG3977))-1)),"卖家未填"))</f>
        <v>卖家未填</v>
      </c>
      <c r="M3977" s="11" t="str">
        <f>IF(AL$1="","",IFERROR(TRIM(MID($AG3977,FIND(":",$AG3977,FIND(AL$1,$AG3977))+1,FIND("=",$AG3977,FIND(AL$1,$AG3977))-FIND(":",$AG3977,FIND(AL$1,$AG3977))-1)),"卖家未填"))</f>
        <v>散装</v>
      </c>
      <c r="N3977" s="11" t="s">
        <v>3636</v>
      </c>
      <c r="O3977" s="11" t="s">
        <v>5020</v>
      </c>
      <c r="P3977" s="13">
        <v>22.8</v>
      </c>
      <c r="Q3977" s="13"/>
      <c r="R3977" s="11">
        <v>22.8</v>
      </c>
      <c r="S3977" s="14">
        <f>IFERROR(V3977/T3977,"0")</f>
        <v>22.8</v>
      </c>
      <c r="T3977" s="11">
        <v>2</v>
      </c>
      <c r="U3977" s="11">
        <v>2</v>
      </c>
      <c r="V3977" s="15">
        <f>R3977*U3977</f>
        <v>45.6</v>
      </c>
      <c r="W3977" s="11">
        <v>2</v>
      </c>
      <c r="X3977" s="11"/>
      <c r="Y3977" s="11">
        <v>41480103101</v>
      </c>
      <c r="Z3977" s="11">
        <v>58781654</v>
      </c>
      <c r="AA3977" s="16">
        <f>IFERROR((MID(AE3977,FIND("ends=",AE3977)+5,FIND("000&amp;starts",AE3977)-FIND("ends=",AE3977)-5)+8*3600)/86400+70*365+19,"")</f>
        <v>42029.095138888893</v>
      </c>
      <c r="AB3977" s="17" t="str">
        <f>HYPERLINK("http://item.taobao.com/item.htm?id="&amp;Y3977,"点击查看")</f>
        <v>点击查看</v>
      </c>
      <c r="AC3977" s="11">
        <f>YEAR(D3977)</f>
        <v>2009</v>
      </c>
      <c r="AD3977" s="11"/>
      <c r="AE3977" s="11" t="s">
        <v>8747</v>
      </c>
      <c r="AF3977" s="11"/>
      <c r="AG3977" s="11" t="s">
        <v>11121</v>
      </c>
    </row>
    <row r="3978" spans="1:33" x14ac:dyDescent="0.15">
      <c r="A3978" s="11" t="s">
        <v>14910</v>
      </c>
      <c r="B3978" s="11" t="s">
        <v>15587</v>
      </c>
      <c r="C3978" s="11" t="s">
        <v>14912</v>
      </c>
      <c r="D3978" s="12">
        <v>40648</v>
      </c>
      <c r="E3978" s="11" t="s">
        <v>15006</v>
      </c>
      <c r="F3978" s="11" t="s">
        <v>15007</v>
      </c>
      <c r="G3978" s="11" t="s">
        <v>62</v>
      </c>
      <c r="H3978" s="11" t="s">
        <v>10322</v>
      </c>
      <c r="I3978" s="11" t="str">
        <f>IF(AH$1="","",IFERROR(TRIM(MID($AG3978,FIND(":",$AG3978,FIND(AH$1,$AG3978))+1,FIND("=",$AG3978,FIND(AH$1,$AG3978))-FIND(":",$AG3978,FIND(AH$1,$AG3978))-1)),"卖家未填"))</f>
        <v>卖家未填</v>
      </c>
      <c r="J3978" s="11" t="str">
        <f>IF(AI$1="","",IFERROR(TRIM(MID($AG3978,FIND(":",$AG3978,FIND(AI$1,$AG3978))+1,FIND("=",$AG3978,FIND(AI$1,$AG3978))-FIND(":",$AG3978,FIND(AI$1,$AG3978))-1)),"卖家未填"))</f>
        <v>500</v>
      </c>
      <c r="K3978" s="11" t="str">
        <f>IF(AJ$1="","",IFERROR(TRIM(MID($AG3978,FIND(":",$AG3978,FIND(AJ$1,$AG3978))+1,FIND("=",$AG3978,FIND(AJ$1,$AG3978))-FIND(":",$AG3978,FIND(AJ$1,$AG3978))-1)),"卖家未填"))</f>
        <v>3人份</v>
      </c>
      <c r="L3978" s="11" t="str">
        <f>IF(AK$1="","",IFERROR(TRIM(MID($AG3978,FIND(":",$AG3978,FIND(AK$1,$AG3978))+1,FIND("=",$AG3978,FIND(AK$1,$AG3978))-FIND(":",$AG3978,FIND(AK$1,$AG3978))-1)),"卖家未填"))</f>
        <v>1周</v>
      </c>
      <c r="M3978" s="11" t="str">
        <f>IF(AL$1="","",IFERROR(TRIM(MID($AG3978,FIND(":",$AG3978,FIND(AL$1,$AG3978))+1,FIND("=",$AG3978,FIND(AL$1,$AG3978))-FIND(":",$AG3978,FIND(AL$1,$AG3978))-1)),"卖家未填"))</f>
        <v>散装</v>
      </c>
      <c r="N3978" s="11" t="s">
        <v>3666</v>
      </c>
      <c r="O3978" s="11" t="s">
        <v>4497</v>
      </c>
      <c r="P3978" s="13">
        <v>8</v>
      </c>
      <c r="Q3978" s="13">
        <v>7.6</v>
      </c>
      <c r="R3978" s="11">
        <v>7.6</v>
      </c>
      <c r="S3978" s="14">
        <f>IFERROR(V3978/T3978,"0")</f>
        <v>22.799999999999997</v>
      </c>
      <c r="T3978" s="11">
        <v>2</v>
      </c>
      <c r="U3978" s="11">
        <v>6</v>
      </c>
      <c r="V3978" s="15">
        <f>R3978*U3978</f>
        <v>45.599999999999994</v>
      </c>
      <c r="W3978" s="11">
        <v>2</v>
      </c>
      <c r="X3978" s="11">
        <v>4</v>
      </c>
      <c r="Y3978" s="11">
        <v>18351695326</v>
      </c>
      <c r="Z3978" s="11">
        <v>66192211</v>
      </c>
      <c r="AA3978" s="16">
        <f>IFERROR((MID(AE3978,FIND("ends=",AE3978)+5,FIND("000&amp;starts",AE3978)-FIND("ends=",AE3978)-5)+8*3600)/86400+70*365+19,"")</f>
        <v>42029.605763888889</v>
      </c>
      <c r="AB3978" s="17" t="str">
        <f>HYPERLINK("http://item.taobao.com/item.htm?id="&amp;Y3978,"点击查看")</f>
        <v>点击查看</v>
      </c>
      <c r="AC3978" s="11">
        <f>YEAR(D3978)</f>
        <v>2011</v>
      </c>
      <c r="AD3978" s="11"/>
      <c r="AE3978" s="11" t="s">
        <v>8777</v>
      </c>
      <c r="AF3978" s="11"/>
      <c r="AG3978" s="11" t="s">
        <v>14233</v>
      </c>
    </row>
    <row r="3979" spans="1:33" x14ac:dyDescent="0.15">
      <c r="A3979" s="11" t="s">
        <v>14919</v>
      </c>
      <c r="B3979" s="11" t="s">
        <v>16441</v>
      </c>
      <c r="C3979" s="11" t="s">
        <v>14920</v>
      </c>
      <c r="D3979" s="12">
        <v>40280</v>
      </c>
      <c r="E3979" s="11" t="s">
        <v>14991</v>
      </c>
      <c r="F3979" s="11" t="s">
        <v>14992</v>
      </c>
      <c r="G3979" s="11" t="s">
        <v>48</v>
      </c>
      <c r="H3979" s="11" t="s">
        <v>10744</v>
      </c>
      <c r="I3979" s="11" t="str">
        <f>IF(AH$1="","",IFERROR(TRIM(MID($AG3979,FIND(":",$AG3979,FIND(AH$1,$AG3979))+1,FIND("=",$AG3979,FIND(AH$1,$AG3979))-FIND(":",$AG3979,FIND(AH$1,$AG3979))-1)),"卖家未填"))</f>
        <v>甜粿</v>
      </c>
      <c r="J3979" s="11" t="str">
        <f>IF(AI$1="","",IFERROR(TRIM(MID($AG3979,FIND(":",$AG3979,FIND(AI$1,$AG3979))+1,FIND("=",$AG3979,FIND(AI$1,$AG3979))-FIND(":",$AG3979,FIND(AI$1,$AG3979))-1)),"卖家未填"))</f>
        <v>250</v>
      </c>
      <c r="K3979" s="11" t="str">
        <f>IF(AJ$1="","",IFERROR(TRIM(MID($AG3979,FIND(":",$AG3979,FIND(AJ$1,$AG3979))+1,FIND("=",$AG3979,FIND(AJ$1,$AG3979))-FIND(":",$AG3979,FIND(AJ$1,$AG3979))-1)),"卖家未填"))</f>
        <v>卖家未填</v>
      </c>
      <c r="L3979" s="11" t="str">
        <f>IF(AK$1="","",IFERROR(TRIM(MID($AG3979,FIND(":",$AG3979,FIND(AK$1,$AG3979))+1,FIND("=",$AG3979,FIND(AK$1,$AG3979))-FIND(":",$AG3979,FIND(AK$1,$AG3979))-1)),"卖家未填"))</f>
        <v>卖家未填</v>
      </c>
      <c r="M3979" s="11" t="str">
        <f>IF(AL$1="","",IFERROR(TRIM(MID($AG3979,FIND(":",$AG3979,FIND(AL$1,$AG3979))+1,FIND("=",$AG3979,FIND(AL$1,$AG3979))-FIND(":",$AG3979,FIND(AL$1,$AG3979))-1)),"卖家未填"))</f>
        <v>散装</v>
      </c>
      <c r="N3979" s="11" t="s">
        <v>2759</v>
      </c>
      <c r="O3979" s="11"/>
      <c r="P3979" s="13">
        <v>6.5</v>
      </c>
      <c r="Q3979" s="13"/>
      <c r="R3979" s="11">
        <v>6.5</v>
      </c>
      <c r="S3979" s="14">
        <f>IFERROR(V3979/T3979,"0")</f>
        <v>11.375</v>
      </c>
      <c r="T3979" s="11">
        <v>4</v>
      </c>
      <c r="U3979" s="11">
        <v>7</v>
      </c>
      <c r="V3979" s="15">
        <f>R3979*U3979</f>
        <v>45.5</v>
      </c>
      <c r="W3979" s="11">
        <v>3</v>
      </c>
      <c r="X3979" s="11">
        <v>19</v>
      </c>
      <c r="Y3979" s="11">
        <v>14241515429</v>
      </c>
      <c r="Z3979" s="11">
        <v>61045696</v>
      </c>
      <c r="AA3979" s="16">
        <f>IFERROR((MID(AE3979,FIND("ends=",AE3979)+5,FIND("000&amp;starts",AE3979)-FIND("ends=",AE3979)-5)+8*3600)/86400+70*365+19,"")</f>
        <v>42029.534178240741</v>
      </c>
      <c r="AB3979" s="17" t="str">
        <f>HYPERLINK("http://item.taobao.com/item.htm?id="&amp;Y3979,"点击查看")</f>
        <v>点击查看</v>
      </c>
      <c r="AC3979" s="11">
        <f>YEAR(D3979)</f>
        <v>2010</v>
      </c>
      <c r="AD3979" s="11"/>
      <c r="AE3979" s="11" t="s">
        <v>7843</v>
      </c>
      <c r="AF3979" s="11" t="s">
        <v>10050</v>
      </c>
      <c r="AG3979" s="11" t="s">
        <v>13418</v>
      </c>
    </row>
    <row r="3980" spans="1:33" x14ac:dyDescent="0.15">
      <c r="A3980" s="11" t="s">
        <v>14947</v>
      </c>
      <c r="B3980" s="11" t="s">
        <v>15766</v>
      </c>
      <c r="C3980" s="11" t="s">
        <v>14948</v>
      </c>
      <c r="D3980" s="12">
        <v>41064</v>
      </c>
      <c r="E3980" s="11" t="s">
        <v>14957</v>
      </c>
      <c r="F3980" s="11" t="s">
        <v>14958</v>
      </c>
      <c r="G3980" s="11" t="s">
        <v>21</v>
      </c>
      <c r="H3980" s="11" t="s">
        <v>10322</v>
      </c>
      <c r="I3980" s="11" t="str">
        <f>IF(AH$1="","",IFERROR(TRIM(MID($AG3980,FIND(":",$AG3980,FIND(AH$1,$AG3980))+1,FIND("=",$AG3980,FIND(AH$1,$AG3980))-FIND(":",$AG3980,FIND(AH$1,$AG3980))-1)),"卖家未填"))</f>
        <v>卖家未填</v>
      </c>
      <c r="J3980" s="11" t="str">
        <f>IF(AI$1="","",IFERROR(TRIM(MID($AG3980,FIND(":",$AG3980,FIND(AI$1,$AG3980))+1,FIND("=",$AG3980,FIND(AI$1,$AG3980))-FIND(":",$AG3980,FIND(AI$1,$AG3980))-1)),"卖家未填"))</f>
        <v>150</v>
      </c>
      <c r="K3980" s="11" t="str">
        <f>IF(AJ$1="","",IFERROR(TRIM(MID($AG3980,FIND(":",$AG3980,FIND(AJ$1,$AG3980))+1,FIND("=",$AG3980,FIND(AJ$1,$AG3980))-FIND(":",$AG3980,FIND(AJ$1,$AG3980))-1)),"卖家未填"))</f>
        <v>卖家未填</v>
      </c>
      <c r="L3980" s="11" t="str">
        <f>IF(AK$1="","",IFERROR(TRIM(MID($AG3980,FIND(":",$AG3980,FIND(AK$1,$AG3980))+1,FIND("=",$AG3980,FIND(AK$1,$AG3980))-FIND(":",$AG3980,FIND(AK$1,$AG3980))-1)),"卖家未填"))</f>
        <v>卖家未填</v>
      </c>
      <c r="M3980" s="11" t="str">
        <f>IF(AL$1="","",IFERROR(TRIM(MID($AG3980,FIND(":",$AG3980,FIND(AL$1,$AG3980))+1,FIND("=",$AG3980,FIND(AL$1,$AG3980))-FIND(":",$AG3980,FIND(AL$1,$AG3980))-1)),"卖家未填"))</f>
        <v>散装</v>
      </c>
      <c r="N3980" s="11" t="s">
        <v>3935</v>
      </c>
      <c r="O3980" s="11" t="s">
        <v>4877</v>
      </c>
      <c r="P3980" s="13">
        <v>3.5</v>
      </c>
      <c r="Q3980" s="13"/>
      <c r="R3980" s="11">
        <v>3.5</v>
      </c>
      <c r="S3980" s="14">
        <f>IFERROR(V3980/T3980,"0")</f>
        <v>22.75</v>
      </c>
      <c r="T3980" s="11">
        <v>2</v>
      </c>
      <c r="U3980" s="11">
        <v>13</v>
      </c>
      <c r="V3980" s="15">
        <f>R3980*U3980</f>
        <v>45.5</v>
      </c>
      <c r="W3980" s="11">
        <v>4</v>
      </c>
      <c r="X3980" s="11">
        <v>3</v>
      </c>
      <c r="Y3980" s="11">
        <v>42747025299</v>
      </c>
      <c r="Z3980" s="11">
        <v>72221138</v>
      </c>
      <c r="AA3980" s="16">
        <f>IFERROR((MID(AE3980,FIND("ends=",AE3980)+5,FIND("000&amp;starts",AE3980)-FIND("ends=",AE3980)-5)+8*3600)/86400+70*365+19,"")</f>
        <v>42031.894363425927</v>
      </c>
      <c r="AB3980" s="17" t="str">
        <f>HYPERLINK("http://item.taobao.com/item.htm?id="&amp;Y3980,"点击查看")</f>
        <v>点击查看</v>
      </c>
      <c r="AC3980" s="11">
        <f>YEAR(D3980)</f>
        <v>2012</v>
      </c>
      <c r="AD3980" s="11"/>
      <c r="AE3980" s="11" t="s">
        <v>9063</v>
      </c>
      <c r="AF3980" s="11"/>
      <c r="AG3980" s="11" t="s">
        <v>14484</v>
      </c>
    </row>
    <row r="3981" spans="1:33" x14ac:dyDescent="0.15">
      <c r="A3981" s="11" t="s">
        <v>14910</v>
      </c>
      <c r="B3981" s="11" t="s">
        <v>16656</v>
      </c>
      <c r="C3981" s="11" t="s">
        <v>14913</v>
      </c>
      <c r="D3981" s="12">
        <v>40561</v>
      </c>
      <c r="E3981" s="11" t="s">
        <v>15015</v>
      </c>
      <c r="F3981" s="11" t="s">
        <v>15043</v>
      </c>
      <c r="G3981" s="11" t="s">
        <v>90</v>
      </c>
      <c r="H3981" s="11" t="s">
        <v>10796</v>
      </c>
      <c r="I3981" s="11" t="str">
        <f>IF(AH$1="","",IFERROR(TRIM(MID($AG3981,FIND(":",$AG3981,FIND(AH$1,$AG3981))+1,FIND("=",$AG3981,FIND(AH$1,$AG3981))-FIND(":",$AG3981,FIND(AH$1,$AG3981))-1)),"卖家未填"))</f>
        <v>年糕</v>
      </c>
      <c r="J3981" s="11" t="str">
        <f>IF(AI$1="","",IFERROR(TRIM(MID($AG3981,FIND(":",$AG3981,FIND(AI$1,$AG3981))+1,FIND("=",$AG3981,FIND(AI$1,$AG3981))-FIND(":",$AG3981,FIND(AI$1,$AG3981))-1)),"卖家未填"))</f>
        <v>400</v>
      </c>
      <c r="K3981" s="11" t="str">
        <f>IF(AJ$1="","",IFERROR(TRIM(MID($AG3981,FIND(":",$AG3981,FIND(AJ$1,$AG3981))+1,FIND("=",$AG3981,FIND(AJ$1,$AG3981))-FIND(":",$AG3981,FIND(AJ$1,$AG3981))-1)),"卖家未填"))</f>
        <v>1人份</v>
      </c>
      <c r="L3981" s="11" t="str">
        <f>IF(AK$1="","",IFERROR(TRIM(MID($AG3981,FIND(":",$AG3981,FIND(AK$1,$AG3981))+1,FIND("=",$AG3981,FIND(AK$1,$AG3981))-FIND(":",$AG3981,FIND(AK$1,$AG3981))-1)),"卖家未填"))</f>
        <v>卖家未填</v>
      </c>
      <c r="M3981" s="11" t="str">
        <f>IF(AL$1="","",IFERROR(TRIM(MID($AG3981,FIND(":",$AG3981,FIND(AL$1,$AG3981))+1,FIND("=",$AG3981,FIND(AL$1,$AG3981))-FIND(":",$AG3981,FIND(AL$1,$AG3981))-1)),"卖家未填"))</f>
        <v>散装</v>
      </c>
      <c r="N3981" s="11" t="s">
        <v>3237</v>
      </c>
      <c r="O3981" s="11" t="s">
        <v>4640</v>
      </c>
      <c r="P3981" s="13">
        <v>7.99</v>
      </c>
      <c r="Q3981" s="13">
        <v>7.58</v>
      </c>
      <c r="R3981" s="11">
        <v>7.58</v>
      </c>
      <c r="S3981" s="14">
        <f>IFERROR(V3981/T3981,"0")</f>
        <v>15.160000000000002</v>
      </c>
      <c r="T3981" s="11">
        <v>3</v>
      </c>
      <c r="U3981" s="11">
        <v>6</v>
      </c>
      <c r="V3981" s="15">
        <f>R3981*U3981</f>
        <v>45.480000000000004</v>
      </c>
      <c r="W3981" s="11">
        <v>4</v>
      </c>
      <c r="X3981" s="11">
        <v>18</v>
      </c>
      <c r="Y3981" s="11">
        <v>36495889886</v>
      </c>
      <c r="Z3981" s="11">
        <v>64538771</v>
      </c>
      <c r="AA3981" s="16">
        <f>IFERROR((MID(AE3981,FIND("ends=",AE3981)+5,FIND("000&amp;starts",AE3981)-FIND("ends=",AE3981)-5)+8*3600)/86400+70*365+19,"")</f>
        <v>42030.80195601852</v>
      </c>
      <c r="AB3981" s="17" t="str">
        <f>HYPERLINK("http://item.taobao.com/item.htm?id="&amp;Y3981,"点击查看")</f>
        <v>点击查看</v>
      </c>
      <c r="AC3981" s="11">
        <f>YEAR(D3981)</f>
        <v>2011</v>
      </c>
      <c r="AD3981" s="11"/>
      <c r="AE3981" s="11" t="s">
        <v>8323</v>
      </c>
      <c r="AF3981" s="11" t="s">
        <v>10108</v>
      </c>
      <c r="AG3981" s="11" t="s">
        <v>13835</v>
      </c>
    </row>
    <row r="3982" spans="1:33" x14ac:dyDescent="0.15">
      <c r="A3982" s="11" t="s">
        <v>14910</v>
      </c>
      <c r="B3982" s="11" t="s">
        <v>16584</v>
      </c>
      <c r="C3982" s="11" t="s">
        <v>14912</v>
      </c>
      <c r="D3982" s="12">
        <v>39887</v>
      </c>
      <c r="E3982" s="11" t="s">
        <v>15006</v>
      </c>
      <c r="F3982" s="11" t="s">
        <v>15115</v>
      </c>
      <c r="G3982" s="11" t="s">
        <v>163</v>
      </c>
      <c r="H3982" s="11" t="s">
        <v>10779</v>
      </c>
      <c r="I3982" s="11" t="str">
        <f>IF(AH$1="","",IFERROR(TRIM(MID($AG3982,FIND(":",$AG3982,FIND(AH$1,$AG3982))+1,FIND("=",$AG3982,FIND(AH$1,$AG3982))-FIND(":",$AG3982,FIND(AH$1,$AG3982))-1)),"卖家未填"))</f>
        <v>年糕</v>
      </c>
      <c r="J3982" s="11" t="str">
        <f>IF(AI$1="","",IFERROR(TRIM(MID($AG3982,FIND(":",$AG3982,FIND(AI$1,$AG3982))+1,FIND("=",$AG3982,FIND(AI$1,$AG3982))-FIND(":",$AG3982,FIND(AI$1,$AG3982))-1)),"卖家未填"))</f>
        <v>460</v>
      </c>
      <c r="K3982" s="11" t="str">
        <f>IF(AJ$1="","",IFERROR(TRIM(MID($AG3982,FIND(":",$AG3982,FIND(AJ$1,$AG3982))+1,FIND("=",$AG3982,FIND(AJ$1,$AG3982))-FIND(":",$AG3982,FIND(AJ$1,$AG3982))-1)),"卖家未填"))</f>
        <v>2人份</v>
      </c>
      <c r="L3982" s="11" t="str">
        <f>IF(AK$1="","",IFERROR(TRIM(MID($AG3982,FIND(":",$AG3982,FIND(AK$1,$AG3982))+1,FIND("=",$AG3982,FIND(AK$1,$AG3982))-FIND(":",$AG3982,FIND(AK$1,$AG3982))-1)),"卖家未填"))</f>
        <v>1周</v>
      </c>
      <c r="M3982" s="11" t="str">
        <f>IF(AL$1="","",IFERROR(TRIM(MID($AG3982,FIND(":",$AG3982,FIND(AL$1,$AG3982))+1,FIND("=",$AG3982,FIND(AL$1,$AG3982))-FIND(":",$AG3982,FIND(AL$1,$AG3982))-1)),"卖家未填"))</f>
        <v>散装</v>
      </c>
      <c r="N3982" s="11" t="s">
        <v>3089</v>
      </c>
      <c r="O3982" s="11" t="s">
        <v>5204</v>
      </c>
      <c r="P3982" s="13">
        <v>29</v>
      </c>
      <c r="Q3982" s="13">
        <v>7.54</v>
      </c>
      <c r="R3982" s="11">
        <v>7.54</v>
      </c>
      <c r="S3982" s="14">
        <f>IFERROR(V3982/T3982,"0")</f>
        <v>11.31</v>
      </c>
      <c r="T3982" s="11">
        <v>4</v>
      </c>
      <c r="U3982" s="11">
        <v>6</v>
      </c>
      <c r="V3982" s="15">
        <f>R3982*U3982</f>
        <v>45.24</v>
      </c>
      <c r="W3982" s="11">
        <v>2</v>
      </c>
      <c r="X3982" s="11"/>
      <c r="Y3982" s="11">
        <v>42371960469</v>
      </c>
      <c r="Z3982" s="11">
        <v>57480303</v>
      </c>
      <c r="AA3982" s="16">
        <f>IFERROR((MID(AE3982,FIND("ends=",AE3982)+5,FIND("000&amp;starts",AE3982)-FIND("ends=",AE3982)-5)+8*3600)/86400+70*365+19,"")</f>
        <v>42035.84674768518</v>
      </c>
      <c r="AB3982" s="17" t="str">
        <f>HYPERLINK("http://item.taobao.com/item.htm?id="&amp;Y3982,"点击查看")</f>
        <v>点击查看</v>
      </c>
      <c r="AC3982" s="11">
        <f>YEAR(D3982)</f>
        <v>2009</v>
      </c>
      <c r="AD3982" s="11"/>
      <c r="AE3982" s="11" t="s">
        <v>8166</v>
      </c>
      <c r="AF3982" s="11" t="s">
        <v>10090</v>
      </c>
      <c r="AG3982" s="11" t="s">
        <v>13707</v>
      </c>
    </row>
    <row r="3983" spans="1:33" x14ac:dyDescent="0.15">
      <c r="A3983" s="11" t="s">
        <v>14915</v>
      </c>
      <c r="B3983" s="11" t="s">
        <v>15879</v>
      </c>
      <c r="C3983" s="11" t="s">
        <v>14916</v>
      </c>
      <c r="D3983" s="11"/>
      <c r="E3983" s="11" t="s">
        <v>14979</v>
      </c>
      <c r="F3983" s="11" t="s">
        <v>14982</v>
      </c>
      <c r="G3983" s="11" t="s">
        <v>41</v>
      </c>
      <c r="H3983" s="11" t="s">
        <v>10934</v>
      </c>
      <c r="I3983" s="11" t="str">
        <f>IF(AH$1="","",IFERROR(TRIM(MID($AG3983,FIND(":",$AG3983,FIND(AH$1,$AG3983))+1,FIND("=",$AG3983,FIND(AH$1,$AG3983))-FIND(":",$AG3983,FIND(AH$1,$AG3983))-1)),"卖家未填"))</f>
        <v>荞麦糍粑</v>
      </c>
      <c r="J3983" s="11" t="str">
        <f>IF(AI$1="","",IFERROR(TRIM(MID($AG3983,FIND(":",$AG3983,FIND(AI$1,$AG3983))+1,FIND("=",$AG3983,FIND(AI$1,$AG3983))-FIND(":",$AG3983,FIND(AI$1,$AG3983))-1)),"卖家未填"))</f>
        <v>248</v>
      </c>
      <c r="K3983" s="11" t="str">
        <f>IF(AJ$1="","",IFERROR(TRIM(MID($AG3983,FIND(":",$AG3983,FIND(AJ$1,$AG3983))+1,FIND("=",$AG3983,FIND(AJ$1,$AG3983))-FIND(":",$AG3983,FIND(AJ$1,$AG3983))-1)),"卖家未填"))</f>
        <v>卖家未填</v>
      </c>
      <c r="L3983" s="11" t="str">
        <f>IF(AK$1="","",IFERROR(TRIM(MID($AG3983,FIND(":",$AG3983,FIND(AK$1,$AG3983))+1,FIND("=",$AG3983,FIND(AK$1,$AG3983))-FIND(":",$AG3983,FIND(AK$1,$AG3983))-1)),"卖家未填"))</f>
        <v>卖家未填</v>
      </c>
      <c r="M3983" s="11" t="str">
        <f>IF(AL$1="","",IFERROR(TRIM(MID($AG3983,FIND(":",$AG3983,FIND(AL$1,$AG3983))+1,FIND("=",$AG3983,FIND(AL$1,$AG3983))-FIND(":",$AG3983,FIND(AL$1,$AG3983))-1)),"卖家未填"))</f>
        <v>包装</v>
      </c>
      <c r="N3983" s="11" t="s">
        <v>2562</v>
      </c>
      <c r="O3983" s="11" t="s">
        <v>4915</v>
      </c>
      <c r="P3983" s="13">
        <v>8</v>
      </c>
      <c r="Q3983" s="13">
        <v>5</v>
      </c>
      <c r="R3983" s="11">
        <v>5</v>
      </c>
      <c r="S3983" s="14">
        <f>IFERROR(V3983/T3983,"0")</f>
        <v>9</v>
      </c>
      <c r="T3983" s="11">
        <v>5</v>
      </c>
      <c r="U3983" s="11">
        <v>9</v>
      </c>
      <c r="V3983" s="15">
        <f>R3983*U3983</f>
        <v>45</v>
      </c>
      <c r="W3983" s="11">
        <v>96</v>
      </c>
      <c r="X3983" s="11">
        <v>27</v>
      </c>
      <c r="Y3983" s="11">
        <v>18752759972</v>
      </c>
      <c r="Z3983" s="11">
        <v>72001467</v>
      </c>
      <c r="AA3983" s="16" t="str">
        <f>IFERROR((MID(AE3983,FIND("ends=",AE3983)+5,FIND("000&amp;starts",AE3983)-FIND("ends=",AE3983)-5)+8*3600)/86400+70*365+19,"")</f>
        <v/>
      </c>
      <c r="AB3983" s="17" t="str">
        <f>HYPERLINK("http://item.taobao.com/item.htm?id="&amp;Y3983,"点击查看")</f>
        <v>点击查看</v>
      </c>
      <c r="AC3983" s="11">
        <f>YEAR(D3983)</f>
        <v>1900</v>
      </c>
      <c r="AD3983" s="11"/>
      <c r="AE3983" s="11"/>
      <c r="AF3983" s="11" t="s">
        <v>9852</v>
      </c>
      <c r="AG3983" s="11" t="s">
        <v>13240</v>
      </c>
    </row>
    <row r="3984" spans="1:33" x14ac:dyDescent="0.15">
      <c r="A3984" s="11" t="s">
        <v>14919</v>
      </c>
      <c r="B3984" s="11" t="s">
        <v>15200</v>
      </c>
      <c r="C3984" s="11" t="s">
        <v>14920</v>
      </c>
      <c r="D3984" s="12">
        <v>40174</v>
      </c>
      <c r="E3984" s="11" t="s">
        <v>46</v>
      </c>
      <c r="F3984" s="11" t="s">
        <v>14977</v>
      </c>
      <c r="G3984" s="11" t="s">
        <v>36</v>
      </c>
      <c r="H3984" s="11" t="s">
        <v>10322</v>
      </c>
      <c r="I3984" s="11" t="str">
        <f>IF(AH$1="","",IFERROR(TRIM(MID($AG3984,FIND(":",$AG3984,FIND(AH$1,$AG3984))+1,FIND("=",$AG3984,FIND(AH$1,$AG3984))-FIND(":",$AG3984,FIND(AH$1,$AG3984))-1)),"卖家未填"))</f>
        <v>卖家未填</v>
      </c>
      <c r="J3984" s="11" t="str">
        <f>IF(AI$1="","",IFERROR(TRIM(MID($AG3984,FIND(":",$AG3984,FIND(AI$1,$AG3984))+1,FIND("=",$AG3984,FIND(AI$1,$AG3984))-FIND(":",$AG3984,FIND(AI$1,$AG3984))-1)),"卖家未填"))</f>
        <v>60</v>
      </c>
      <c r="K3984" s="11" t="str">
        <f>IF(AJ$1="","",IFERROR(TRIM(MID($AG3984,FIND(":",$AG3984,FIND(AJ$1,$AG3984))+1,FIND("=",$AG3984,FIND(AJ$1,$AG3984))-FIND(":",$AG3984,FIND(AJ$1,$AG3984))-1)),"卖家未填"))</f>
        <v>卖家未填</v>
      </c>
      <c r="L3984" s="11" t="str">
        <f>IF(AK$1="","",IFERROR(TRIM(MID($AG3984,FIND(":",$AG3984,FIND(AK$1,$AG3984))+1,FIND("=",$AG3984,FIND(AK$1,$AG3984))-FIND(":",$AG3984,FIND(AK$1,$AG3984))-1)),"卖家未填"))</f>
        <v>卖家未填</v>
      </c>
      <c r="M3984" s="11" t="str">
        <f>IF(AL$1="","",IFERROR(TRIM(MID($AG3984,FIND(":",$AG3984,FIND(AL$1,$AG3984))+1,FIND("=",$AG3984,FIND(AL$1,$AG3984))-FIND(":",$AG3984,FIND(AL$1,$AG3984))-1)),"卖家未填"))</f>
        <v>包装</v>
      </c>
      <c r="N3984" s="11" t="s">
        <v>2701</v>
      </c>
      <c r="O3984" s="11" t="s">
        <v>4407</v>
      </c>
      <c r="P3984" s="13">
        <v>3</v>
      </c>
      <c r="Q3984" s="13"/>
      <c r="R3984" s="11">
        <v>3</v>
      </c>
      <c r="S3984" s="14">
        <f>IFERROR(V3984/T3984,"0")</f>
        <v>9</v>
      </c>
      <c r="T3984" s="11">
        <v>5</v>
      </c>
      <c r="U3984" s="11">
        <v>15</v>
      </c>
      <c r="V3984" s="15">
        <f>R3984*U3984</f>
        <v>45</v>
      </c>
      <c r="W3984" s="11">
        <v>2</v>
      </c>
      <c r="X3984" s="11">
        <v>2</v>
      </c>
      <c r="Y3984" s="11">
        <v>42094864117</v>
      </c>
      <c r="Z3984" s="11">
        <v>60230011</v>
      </c>
      <c r="AA3984" s="16">
        <f>IFERROR((MID(AE3984,FIND("ends=",AE3984)+5,FIND("000&amp;starts",AE3984)-FIND("ends=",AE3984)-5)+8*3600)/86400+70*365+19,"")</f>
        <v>42034.945567129631</v>
      </c>
      <c r="AB3984" s="17" t="str">
        <f>HYPERLINK("http://item.taobao.com/item.htm?id="&amp;Y3984,"点击查看")</f>
        <v>点击查看</v>
      </c>
      <c r="AC3984" s="11">
        <f>YEAR(D3984)</f>
        <v>2009</v>
      </c>
      <c r="AD3984" s="11"/>
      <c r="AE3984" s="11" t="s">
        <v>7781</v>
      </c>
      <c r="AF3984" s="11"/>
      <c r="AG3984" s="11" t="s">
        <v>13360</v>
      </c>
    </row>
    <row r="3985" spans="1:33" x14ac:dyDescent="0.15">
      <c r="A3985" s="11" t="s">
        <v>14919</v>
      </c>
      <c r="B3985" s="11" t="s">
        <v>15299</v>
      </c>
      <c r="C3985" s="11" t="s">
        <v>14918</v>
      </c>
      <c r="D3985" s="12">
        <v>39111</v>
      </c>
      <c r="E3985" s="11" t="s">
        <v>14957</v>
      </c>
      <c r="F3985" s="11" t="s">
        <v>14958</v>
      </c>
      <c r="G3985" s="11" t="s">
        <v>21</v>
      </c>
      <c r="H3985" s="11" t="s">
        <v>10322</v>
      </c>
      <c r="I3985" s="11" t="str">
        <f>IF(AH$1="","",IFERROR(TRIM(MID($AG3985,FIND(":",$AG3985,FIND(AH$1,$AG3985))+1,FIND("=",$AG3985,FIND(AH$1,$AG3985))-FIND(":",$AG3985,FIND(AH$1,$AG3985))-1)),"卖家未填"))</f>
        <v>卖家未填</v>
      </c>
      <c r="J3985" s="11" t="str">
        <f>IF(AI$1="","",IFERROR(TRIM(MID($AG3985,FIND(":",$AG3985,FIND(AI$1,$AG3985))+1,FIND("=",$AG3985,FIND(AI$1,$AG3985))-FIND(":",$AG3985,FIND(AI$1,$AG3985))-1)),"卖家未填"))</f>
        <v>400</v>
      </c>
      <c r="K3985" s="11" t="str">
        <f>IF(AJ$1="","",IFERROR(TRIM(MID($AG3985,FIND(":",$AG3985,FIND(AJ$1,$AG3985))+1,FIND("=",$AG3985,FIND(AJ$1,$AG3985))-FIND(":",$AG3985,FIND(AJ$1,$AG3985))-1)),"卖家未填"))</f>
        <v>卖家未填</v>
      </c>
      <c r="L3985" s="11" t="str">
        <f>IF(AK$1="","",IFERROR(TRIM(MID($AG3985,FIND(":",$AG3985,FIND(AK$1,$AG3985))+1,FIND("=",$AG3985,FIND(AK$1,$AG3985))-FIND(":",$AG3985,FIND(AK$1,$AG3985))-1)),"卖家未填"))</f>
        <v>卖家未填</v>
      </c>
      <c r="M3985" s="11" t="str">
        <f>IF(AL$1="","",IFERROR(TRIM(MID($AG3985,FIND(":",$AG3985,FIND(AL$1,$AG3985))+1,FIND("=",$AG3985,FIND(AL$1,$AG3985))-FIND(":",$AG3985,FIND(AL$1,$AG3985))-1)),"卖家未填"))</f>
        <v>包装</v>
      </c>
      <c r="N3985" s="11" t="s">
        <v>2867</v>
      </c>
      <c r="O3985" s="11" t="s">
        <v>4440</v>
      </c>
      <c r="P3985" s="13">
        <v>8</v>
      </c>
      <c r="Q3985" s="13">
        <v>7.5</v>
      </c>
      <c r="R3985" s="11">
        <v>7.5</v>
      </c>
      <c r="S3985" s="14">
        <f>IFERROR(V3985/T3985,"0")</f>
        <v>11.25</v>
      </c>
      <c r="T3985" s="11">
        <v>4</v>
      </c>
      <c r="U3985" s="11">
        <v>6</v>
      </c>
      <c r="V3985" s="15">
        <f>R3985*U3985</f>
        <v>45</v>
      </c>
      <c r="W3985" s="11">
        <v>1</v>
      </c>
      <c r="X3985" s="11"/>
      <c r="Y3985" s="11">
        <v>42301431059</v>
      </c>
      <c r="Z3985" s="11">
        <v>34240249</v>
      </c>
      <c r="AA3985" s="16">
        <f>IFERROR((MID(AE3985,FIND("ends=",AE3985)+5,FIND("000&amp;starts",AE3985)-FIND("ends=",AE3985)-5)+8*3600)/86400+70*365+19,"")</f>
        <v>42031.52143518519</v>
      </c>
      <c r="AB3985" s="17" t="str">
        <f>HYPERLINK("http://item.taobao.com/item.htm?id="&amp;Y3985,"点击查看")</f>
        <v>点击查看</v>
      </c>
      <c r="AC3985" s="11">
        <f>YEAR(D3985)</f>
        <v>2007</v>
      </c>
      <c r="AD3985" s="11"/>
      <c r="AE3985" s="11" t="s">
        <v>7946</v>
      </c>
      <c r="AF3985" s="11"/>
      <c r="AG3985" s="11" t="s">
        <v>13507</v>
      </c>
    </row>
    <row r="3986" spans="1:33" x14ac:dyDescent="0.15">
      <c r="A3986" s="11" t="s">
        <v>14910</v>
      </c>
      <c r="B3986" s="11" t="s">
        <v>16501</v>
      </c>
      <c r="C3986" s="11" t="s">
        <v>14907</v>
      </c>
      <c r="D3986" s="12">
        <v>40840</v>
      </c>
      <c r="E3986" s="11" t="s">
        <v>14965</v>
      </c>
      <c r="F3986" s="11" t="s">
        <v>15146</v>
      </c>
      <c r="G3986" s="11" t="s">
        <v>196</v>
      </c>
      <c r="H3986" s="11" t="s">
        <v>10614</v>
      </c>
      <c r="I3986" s="11" t="str">
        <f>IF(AH$1="","",IFERROR(TRIM(MID($AG3986,FIND(":",$AG3986,FIND(AH$1,$AG3986))+1,FIND("=",$AG3986,FIND(AH$1,$AG3986))-FIND(":",$AG3986,FIND(AH$1,$AG3986))-1)),"卖家未填"))</f>
        <v>卖家未填</v>
      </c>
      <c r="J3986" s="11" t="str">
        <f>IF(AI$1="","",IFERROR(TRIM(MID($AG3986,FIND(":",$AG3986,FIND(AI$1,$AG3986))+1,FIND("=",$AG3986,FIND(AI$1,$AG3986))-FIND(":",$AG3986,FIND(AI$1,$AG3986))-1)),"卖家未填"))</f>
        <v>250</v>
      </c>
      <c r="K3986" s="11" t="str">
        <f>IF(AJ$1="","",IFERROR(TRIM(MID($AG3986,FIND(":",$AG3986,FIND(AJ$1,$AG3986))+1,FIND("=",$AG3986,FIND(AJ$1,$AG3986))-FIND(":",$AG3986,FIND(AJ$1,$AG3986))-1)),"卖家未填"))</f>
        <v>2人份</v>
      </c>
      <c r="L3986" s="11" t="str">
        <f>IF(AK$1="","",IFERROR(TRIM(MID($AG3986,FIND(":",$AG3986,FIND(AK$1,$AG3986))+1,FIND("=",$AG3986,FIND(AK$1,$AG3986))-FIND(":",$AG3986,FIND(AK$1,$AG3986))-1)),"卖家未填"))</f>
        <v>1周</v>
      </c>
      <c r="M3986" s="11" t="str">
        <f>IF(AL$1="","",IFERROR(TRIM(MID($AG3986,FIND(":",$AG3986,FIND(AL$1,$AG3986))+1,FIND("=",$AG3986,FIND(AL$1,$AG3986))-FIND(":",$AG3986,FIND(AL$1,$AG3986))-1)),"卖家未填"))</f>
        <v>散装</v>
      </c>
      <c r="N3986" s="11" t="s">
        <v>2899</v>
      </c>
      <c r="O3986" s="11" t="s">
        <v>4463</v>
      </c>
      <c r="P3986" s="13">
        <v>4.5</v>
      </c>
      <c r="Q3986" s="13"/>
      <c r="R3986" s="11">
        <v>4.5</v>
      </c>
      <c r="S3986" s="14">
        <f>IFERROR(V3986/T3986,"0")</f>
        <v>11.25</v>
      </c>
      <c r="T3986" s="11">
        <v>4</v>
      </c>
      <c r="U3986" s="11">
        <v>10</v>
      </c>
      <c r="V3986" s="15">
        <f>R3986*U3986</f>
        <v>45</v>
      </c>
      <c r="W3986" s="11">
        <v>6</v>
      </c>
      <c r="X3986" s="11"/>
      <c r="Y3986" s="11">
        <v>42844563654</v>
      </c>
      <c r="Z3986" s="11">
        <v>69364625</v>
      </c>
      <c r="AA3986" s="16">
        <f>IFERROR((MID(AE3986,FIND("ends=",AE3986)+5,FIND("000&amp;starts",AE3986)-FIND("ends=",AE3986)-5)+8*3600)/86400+70*365+19,"")</f>
        <v>42031.855763888889</v>
      </c>
      <c r="AB3986" s="17" t="str">
        <f>HYPERLINK("http://item.taobao.com/item.htm?id="&amp;Y3986,"点击查看")</f>
        <v>点击查看</v>
      </c>
      <c r="AC3986" s="11">
        <f>YEAR(D3986)</f>
        <v>2011</v>
      </c>
      <c r="AD3986" s="11"/>
      <c r="AE3986" s="11" t="s">
        <v>7978</v>
      </c>
      <c r="AF3986" s="11" t="s">
        <v>9908</v>
      </c>
      <c r="AG3986" s="11" t="s">
        <v>13534</v>
      </c>
    </row>
    <row r="3987" spans="1:33" x14ac:dyDescent="0.15">
      <c r="A3987" s="11" t="s">
        <v>14910</v>
      </c>
      <c r="B3987" s="11" t="s">
        <v>15999</v>
      </c>
      <c r="C3987" s="11" t="s">
        <v>14914</v>
      </c>
      <c r="D3987" s="12">
        <v>40600</v>
      </c>
      <c r="E3987" s="11" t="s">
        <v>24</v>
      </c>
      <c r="F3987" s="11" t="s">
        <v>24</v>
      </c>
      <c r="G3987" s="11" t="s">
        <v>24</v>
      </c>
      <c r="H3987" s="11" t="s">
        <v>10778</v>
      </c>
      <c r="I3987" s="11" t="str">
        <f>IF(AH$1="","",IFERROR(TRIM(MID($AG3987,FIND(":",$AG3987,FIND(AH$1,$AG3987))+1,FIND("=",$AG3987,FIND(AH$1,$AG3987))-FIND(":",$AG3987,FIND(AH$1,$AG3987))-1)),"卖家未填"))</f>
        <v>卖家未填</v>
      </c>
      <c r="J3987" s="11" t="str">
        <f>IF(AI$1="","",IFERROR(TRIM(MID($AG3987,FIND(":",$AG3987,FIND(AI$1,$AG3987))+1,FIND("=",$AG3987,FIND(AI$1,$AG3987))-FIND(":",$AG3987,FIND(AI$1,$AG3987))-1)),"卖家未填"))</f>
        <v>400</v>
      </c>
      <c r="K3987" s="11" t="str">
        <f>IF(AJ$1="","",IFERROR(TRIM(MID($AG3987,FIND(":",$AG3987,FIND(AJ$1,$AG3987))+1,FIND("=",$AG3987,FIND(AJ$1,$AG3987))-FIND(":",$AG3987,FIND(AJ$1,$AG3987))-1)),"卖家未填"))</f>
        <v>2人份</v>
      </c>
      <c r="L3987" s="11" t="str">
        <f>IF(AK$1="","",IFERROR(TRIM(MID($AG3987,FIND(":",$AG3987,FIND(AK$1,$AG3987))+1,FIND("=",$AG3987,FIND(AK$1,$AG3987))-FIND(":",$AG3987,FIND(AK$1,$AG3987))-1)),"卖家未填"))</f>
        <v>1周</v>
      </c>
      <c r="M3987" s="11" t="str">
        <f>IF(AL$1="","",IFERROR(TRIM(MID($AG3987,FIND(":",$AG3987,FIND(AL$1,$AG3987))+1,FIND("=",$AG3987,FIND(AL$1,$AG3987))-FIND(":",$AG3987,FIND(AL$1,$AG3987))-1)),"卖家未填"))</f>
        <v>散装</v>
      </c>
      <c r="N3987" s="11" t="s">
        <v>3088</v>
      </c>
      <c r="O3987" s="11" t="s">
        <v>4525</v>
      </c>
      <c r="P3987" s="13">
        <v>6</v>
      </c>
      <c r="Q3987" s="13">
        <v>4.5</v>
      </c>
      <c r="R3987" s="11">
        <v>4.5</v>
      </c>
      <c r="S3987" s="14">
        <f>IFERROR(V3987/T3987,"0")</f>
        <v>11.25</v>
      </c>
      <c r="T3987" s="11">
        <v>4</v>
      </c>
      <c r="U3987" s="11">
        <v>10</v>
      </c>
      <c r="V3987" s="15">
        <f>R3987*U3987</f>
        <v>45</v>
      </c>
      <c r="W3987" s="11">
        <v>1</v>
      </c>
      <c r="X3987" s="11"/>
      <c r="Y3987" s="11">
        <v>43466525344</v>
      </c>
      <c r="Z3987" s="11">
        <v>65056338</v>
      </c>
      <c r="AA3987" s="16">
        <f>IFERROR((MID(AE3987,FIND("ends=",AE3987)+5,FIND("000&amp;starts",AE3987)-FIND("ends=",AE3987)-5)+8*3600)/86400+70*365+19,"")</f>
        <v>42035.824814814812</v>
      </c>
      <c r="AB3987" s="17" t="str">
        <f>HYPERLINK("http://item.taobao.com/item.htm?id="&amp;Y3987,"点击查看")</f>
        <v>点击查看</v>
      </c>
      <c r="AC3987" s="11">
        <f>YEAR(D3987)</f>
        <v>2011</v>
      </c>
      <c r="AD3987" s="11"/>
      <c r="AE3987" s="11" t="s">
        <v>8165</v>
      </c>
      <c r="AF3987" s="11" t="s">
        <v>10089</v>
      </c>
      <c r="AG3987" s="11" t="s">
        <v>13706</v>
      </c>
    </row>
    <row r="3988" spans="1:33" x14ac:dyDescent="0.15">
      <c r="A3988" s="11" t="s">
        <v>14910</v>
      </c>
      <c r="B3988" s="11" t="s">
        <v>16430</v>
      </c>
      <c r="C3988" s="11" t="s">
        <v>14912</v>
      </c>
      <c r="D3988" s="12">
        <v>41548</v>
      </c>
      <c r="E3988" s="11" t="s">
        <v>14957</v>
      </c>
      <c r="F3988" s="11" t="s">
        <v>14998</v>
      </c>
      <c r="G3988" s="11" t="s">
        <v>54</v>
      </c>
      <c r="H3988" s="11" t="s">
        <v>10738</v>
      </c>
      <c r="I3988" s="11" t="str">
        <f>IF(AH$1="","",IFERROR(TRIM(MID($AG3988,FIND(":",$AG3988,FIND(AH$1,$AG3988))+1,FIND("=",$AG3988,FIND(AH$1,$AG3988))-FIND(":",$AG3988,FIND(AH$1,$AG3988))-1)),"卖家未填"))</f>
        <v>仙居米浆糕</v>
      </c>
      <c r="J3988" s="11" t="str">
        <f>IF(AI$1="","",IFERROR(TRIM(MID($AG3988,FIND(":",$AG3988,FIND(AI$1,$AG3988))+1,FIND("=",$AG3988,FIND(AI$1,$AG3988))-FIND(":",$AG3988,FIND(AI$1,$AG3988))-1)),"卖家未填"))</f>
        <v>500</v>
      </c>
      <c r="K3988" s="11" t="str">
        <f>IF(AJ$1="","",IFERROR(TRIM(MID($AG3988,FIND(":",$AG3988,FIND(AJ$1,$AG3988))+1,FIND("=",$AG3988,FIND(AJ$1,$AG3988))-FIND(":",$AG3988,FIND(AJ$1,$AG3988))-1)),"卖家未填"))</f>
        <v>卖家未填</v>
      </c>
      <c r="L3988" s="11" t="str">
        <f>IF(AK$1="","",IFERROR(TRIM(MID($AG3988,FIND(":",$AG3988,FIND(AK$1,$AG3988))+1,FIND("=",$AG3988,FIND(AK$1,$AG3988))-FIND(":",$AG3988,FIND(AK$1,$AG3988))-1)),"卖家未填"))</f>
        <v>卖家未填</v>
      </c>
      <c r="M3988" s="11" t="str">
        <f>IF(AL$1="","",IFERROR(TRIM(MID($AG3988,FIND(":",$AG3988,FIND(AL$1,$AG3988))+1,FIND("=",$AG3988,FIND(AL$1,$AG3988))-FIND(":",$AG3988,FIND(AL$1,$AG3988))-1)),"卖家未填"))</f>
        <v>散装</v>
      </c>
      <c r="N3988" s="11" t="s">
        <v>3103</v>
      </c>
      <c r="O3988" s="11" t="s">
        <v>4618</v>
      </c>
      <c r="P3988" s="13">
        <v>5</v>
      </c>
      <c r="Q3988" s="13"/>
      <c r="R3988" s="11">
        <v>5</v>
      </c>
      <c r="S3988" s="14">
        <f>IFERROR(V3988/T3988,"0")</f>
        <v>15</v>
      </c>
      <c r="T3988" s="11">
        <v>3</v>
      </c>
      <c r="U3988" s="11">
        <v>9</v>
      </c>
      <c r="V3988" s="15">
        <f>R3988*U3988</f>
        <v>45</v>
      </c>
      <c r="W3988" s="11">
        <v>6</v>
      </c>
      <c r="X3988" s="11">
        <v>25</v>
      </c>
      <c r="Y3988" s="11">
        <v>36231418751</v>
      </c>
      <c r="Z3988" s="11">
        <v>106637087</v>
      </c>
      <c r="AA3988" s="16">
        <f>IFERROR((MID(AE3988,FIND("ends=",AE3988)+5,FIND("000&amp;starts",AE3988)-FIND("ends=",AE3988)-5)+8*3600)/86400+70*365+19,"")</f>
        <v>42035.967824074076</v>
      </c>
      <c r="AB3988" s="17" t="str">
        <f>HYPERLINK("http://item.taobao.com/item.htm?id="&amp;Y3988,"点击查看")</f>
        <v>点击查看</v>
      </c>
      <c r="AC3988" s="11">
        <f>YEAR(D3988)</f>
        <v>2013</v>
      </c>
      <c r="AD3988" s="11"/>
      <c r="AE3988" s="11" t="s">
        <v>8181</v>
      </c>
      <c r="AF3988" s="11" t="s">
        <v>10044</v>
      </c>
      <c r="AG3988" s="11" t="s">
        <v>13722</v>
      </c>
    </row>
    <row r="3989" spans="1:33" x14ac:dyDescent="0.15">
      <c r="A3989" s="11" t="s">
        <v>14910</v>
      </c>
      <c r="B3989" s="11" t="s">
        <v>15844</v>
      </c>
      <c r="C3989" s="11" t="s">
        <v>14928</v>
      </c>
      <c r="D3989" s="12">
        <v>40547</v>
      </c>
      <c r="E3989" s="11" t="s">
        <v>14957</v>
      </c>
      <c r="F3989" s="11" t="s">
        <v>14983</v>
      </c>
      <c r="G3989" s="11" t="s">
        <v>42</v>
      </c>
      <c r="H3989" s="11" t="s">
        <v>10322</v>
      </c>
      <c r="I3989" s="11" t="str">
        <f>IF(AH$1="","",IFERROR(TRIM(MID($AG3989,FIND(":",$AG3989,FIND(AH$1,$AG3989))+1,FIND("=",$AG3989,FIND(AH$1,$AG3989))-FIND(":",$AG3989,FIND(AH$1,$AG3989))-1)),"卖家未填"))</f>
        <v>卖家未填</v>
      </c>
      <c r="J3989" s="11" t="str">
        <f>IF(AI$1="","",IFERROR(TRIM(MID($AG3989,FIND(":",$AG3989,FIND(AI$1,$AG3989))+1,FIND("=",$AG3989,FIND(AI$1,$AG3989))-FIND(":",$AG3989,FIND(AI$1,$AG3989))-1)),"卖家未填"))</f>
        <v>410</v>
      </c>
      <c r="K3989" s="11" t="str">
        <f>IF(AJ$1="","",IFERROR(TRIM(MID($AG3989,FIND(":",$AG3989,FIND(AJ$1,$AG3989))+1,FIND("=",$AG3989,FIND(AJ$1,$AG3989))-FIND(":",$AG3989,FIND(AJ$1,$AG3989))-1)),"卖家未填"))</f>
        <v>卖家未填</v>
      </c>
      <c r="L3989" s="11" t="str">
        <f>IF(AK$1="","",IFERROR(TRIM(MID($AG3989,FIND(":",$AG3989,FIND(AK$1,$AG3989))+1,FIND("=",$AG3989,FIND(AK$1,$AG3989))-FIND(":",$AG3989,FIND(AK$1,$AG3989))-1)),"卖家未填"))</f>
        <v>卖家未填</v>
      </c>
      <c r="M3989" s="11" t="str">
        <f>IF(AL$1="","",IFERROR(TRIM(MID($AG3989,FIND(":",$AG3989,FIND(AL$1,$AG3989))+1,FIND("=",$AG3989,FIND(AL$1,$AG3989))-FIND(":",$AG3989,FIND(AL$1,$AG3989))-1)),"卖家未填"))</f>
        <v>包装</v>
      </c>
      <c r="N3989" s="11" t="s">
        <v>3145</v>
      </c>
      <c r="O3989" s="11" t="s">
        <v>5215</v>
      </c>
      <c r="P3989" s="13">
        <v>15</v>
      </c>
      <c r="Q3989" s="13"/>
      <c r="R3989" s="11">
        <v>15</v>
      </c>
      <c r="S3989" s="14">
        <f>IFERROR(V3989/T3989,"0")</f>
        <v>15</v>
      </c>
      <c r="T3989" s="11">
        <v>3</v>
      </c>
      <c r="U3989" s="11">
        <v>3</v>
      </c>
      <c r="V3989" s="15">
        <f>R3989*U3989</f>
        <v>45</v>
      </c>
      <c r="W3989" s="11"/>
      <c r="X3989" s="11"/>
      <c r="Y3989" s="11">
        <v>9026736473</v>
      </c>
      <c r="Z3989" s="11">
        <v>64319790</v>
      </c>
      <c r="AA3989" s="16">
        <f>IFERROR((MID(AE3989,FIND("ends=",AE3989)+5,FIND("000&amp;starts",AE3989)-FIND("ends=",AE3989)-5)+8*3600)/86400+70*365+19,"")</f>
        <v>42029.694444444445</v>
      </c>
      <c r="AB3989" s="17" t="str">
        <f>HYPERLINK("http://item.taobao.com/item.htm?id="&amp;Y3989,"点击查看")</f>
        <v>点击查看</v>
      </c>
      <c r="AC3989" s="11">
        <f>YEAR(D3989)</f>
        <v>2011</v>
      </c>
      <c r="AD3989" s="11"/>
      <c r="AE3989" s="11" t="s">
        <v>8224</v>
      </c>
      <c r="AF3989" s="11"/>
      <c r="AG3989" s="11" t="s">
        <v>13758</v>
      </c>
    </row>
    <row r="3990" spans="1:33" x14ac:dyDescent="0.15">
      <c r="A3990" s="11" t="s">
        <v>14910</v>
      </c>
      <c r="B3990" s="11" t="s">
        <v>16395</v>
      </c>
      <c r="C3990" s="11" t="s">
        <v>14912</v>
      </c>
      <c r="D3990" s="12">
        <v>41128</v>
      </c>
      <c r="E3990" s="11" t="s">
        <v>24</v>
      </c>
      <c r="F3990" s="11" t="s">
        <v>24</v>
      </c>
      <c r="G3990" s="11" t="s">
        <v>24</v>
      </c>
      <c r="H3990" s="11" t="s">
        <v>10550</v>
      </c>
      <c r="I3990" s="11" t="str">
        <f>IF(AH$1="","",IFERROR(TRIM(MID($AG3990,FIND(":",$AG3990,FIND(AH$1,$AG3990))+1,FIND("=",$AG3990,FIND(AH$1,$AG3990))-FIND(":",$AG3990,FIND(AH$1,$AG3990))-1)),"卖家未填"))</f>
        <v>海鲜饼</v>
      </c>
      <c r="J3990" s="11" t="str">
        <f>IF(AI$1="","",IFERROR(TRIM(MID($AG3990,FIND(":",$AG3990,FIND(AI$1,$AG3990))+1,FIND("=",$AG3990,FIND(AI$1,$AG3990))-FIND(":",$AG3990,FIND(AI$1,$AG3990))-1)),"卖家未填"))</f>
        <v>400</v>
      </c>
      <c r="K3990" s="11" t="str">
        <f>IF(AJ$1="","",IFERROR(TRIM(MID($AG3990,FIND(":",$AG3990,FIND(AJ$1,$AG3990))+1,FIND("=",$AG3990,FIND(AJ$1,$AG3990))-FIND(":",$AG3990,FIND(AJ$1,$AG3990))-1)),"卖家未填"))</f>
        <v>1人份</v>
      </c>
      <c r="L3990" s="11" t="str">
        <f>IF(AK$1="","",IFERROR(TRIM(MID($AG3990,FIND(":",$AG3990,FIND(AK$1,$AG3990))+1,FIND("=",$AG3990,FIND(AK$1,$AG3990))-FIND(":",$AG3990,FIND(AK$1,$AG3990))-1)),"卖家未填"))</f>
        <v>1周</v>
      </c>
      <c r="M3990" s="11" t="str">
        <f>IF(AL$1="","",IFERROR(TRIM(MID($AG3990,FIND(":",$AG3990,FIND(AL$1,$AG3990))+1,FIND("=",$AG3990,FIND(AL$1,$AG3990))-FIND(":",$AG3990,FIND(AL$1,$AG3990))-1)),"卖家未填"))</f>
        <v>包装</v>
      </c>
      <c r="N3990" s="11" t="s">
        <v>3152</v>
      </c>
      <c r="O3990" s="11"/>
      <c r="P3990" s="13">
        <v>15</v>
      </c>
      <c r="Q3990" s="13"/>
      <c r="R3990" s="11">
        <v>15</v>
      </c>
      <c r="S3990" s="14">
        <f>IFERROR(V3990/T3990,"0")</f>
        <v>15</v>
      </c>
      <c r="T3990" s="11">
        <v>3</v>
      </c>
      <c r="U3990" s="11">
        <v>3</v>
      </c>
      <c r="V3990" s="15">
        <f>R3990*U3990</f>
        <v>45</v>
      </c>
      <c r="W3990" s="11">
        <v>5</v>
      </c>
      <c r="X3990" s="11">
        <v>26</v>
      </c>
      <c r="Y3990" s="11">
        <v>19046101950</v>
      </c>
      <c r="Z3990" s="11">
        <v>73124403</v>
      </c>
      <c r="AA3990" s="16">
        <f>IFERROR((MID(AE3990,FIND("ends=",AE3990)+5,FIND("000&amp;starts",AE3990)-FIND("ends=",AE3990)-5)+8*3600)/86400+70*365+19,"")</f>
        <v>42029.788217592592</v>
      </c>
      <c r="AB3990" s="17" t="str">
        <f>HYPERLINK("http://item.taobao.com/item.htm?id="&amp;Y3990,"点击查看")</f>
        <v>点击查看</v>
      </c>
      <c r="AC3990" s="11">
        <f>YEAR(D3990)</f>
        <v>2012</v>
      </c>
      <c r="AD3990" s="11"/>
      <c r="AE3990" s="11" t="s">
        <v>8231</v>
      </c>
      <c r="AF3990" s="11" t="s">
        <v>9838</v>
      </c>
      <c r="AG3990" s="11" t="s">
        <v>13765</v>
      </c>
    </row>
    <row r="3991" spans="1:33" x14ac:dyDescent="0.15">
      <c r="A3991" s="11" t="s">
        <v>14910</v>
      </c>
      <c r="B3991" s="11" t="s">
        <v>16628</v>
      </c>
      <c r="C3991" s="11" t="s">
        <v>14912</v>
      </c>
      <c r="D3991" s="12">
        <v>40793</v>
      </c>
      <c r="E3991" s="11" t="s">
        <v>14979</v>
      </c>
      <c r="F3991" s="11" t="s">
        <v>15046</v>
      </c>
      <c r="G3991" s="11" t="s">
        <v>93</v>
      </c>
      <c r="H3991" s="11" t="s">
        <v>10322</v>
      </c>
      <c r="I3991" s="11" t="str">
        <f>IF(AH$1="","",IFERROR(TRIM(MID($AG3991,FIND(":",$AG3991,FIND(AH$1,$AG3991))+1,FIND("=",$AG3991,FIND(AH$1,$AG3991))-FIND(":",$AG3991,FIND(AH$1,$AG3991))-1)),"卖家未填"))</f>
        <v>卖家未填</v>
      </c>
      <c r="J3991" s="11" t="str">
        <f>IF(AI$1="","",IFERROR(TRIM(MID($AG3991,FIND(":",$AG3991,FIND(AI$1,$AG3991))+1,FIND("=",$AG3991,FIND(AI$1,$AG3991))-FIND(":",$AG3991,FIND(AI$1,$AG3991))-1)),"卖家未填"))</f>
        <v>500</v>
      </c>
      <c r="K3991" s="11" t="str">
        <f>IF(AJ$1="","",IFERROR(TRIM(MID($AG3991,FIND(":",$AG3991,FIND(AJ$1,$AG3991))+1,FIND("=",$AG3991,FIND(AJ$1,$AG3991))-FIND(":",$AG3991,FIND(AJ$1,$AG3991))-1)),"卖家未填"))</f>
        <v>卖家未填</v>
      </c>
      <c r="L3991" s="11" t="str">
        <f>IF(AK$1="","",IFERROR(TRIM(MID($AG3991,FIND(":",$AG3991,FIND(AK$1,$AG3991))+1,FIND("=",$AG3991,FIND(AK$1,$AG3991))-FIND(":",$AG3991,FIND(AK$1,$AG3991))-1)),"卖家未填"))</f>
        <v>卖家未填</v>
      </c>
      <c r="M3991" s="11" t="str">
        <f>IF(AL$1="","",IFERROR(TRIM(MID($AG3991,FIND(":",$AG3991,FIND(AL$1,$AG3991))+1,FIND("=",$AG3991,FIND(AL$1,$AG3991))-FIND(":",$AG3991,FIND(AL$1,$AG3991))-1)),"卖家未填"))</f>
        <v>散装</v>
      </c>
      <c r="N3991" s="11" t="s">
        <v>3191</v>
      </c>
      <c r="O3991" s="11" t="s">
        <v>4523</v>
      </c>
      <c r="P3991" s="13">
        <v>15</v>
      </c>
      <c r="Q3991" s="13"/>
      <c r="R3991" s="11">
        <v>15</v>
      </c>
      <c r="S3991" s="14">
        <f>IFERROR(V3991/T3991,"0")</f>
        <v>15</v>
      </c>
      <c r="T3991" s="11">
        <v>3</v>
      </c>
      <c r="U3991" s="11">
        <v>3</v>
      </c>
      <c r="V3991" s="15">
        <f>R3991*U3991</f>
        <v>45</v>
      </c>
      <c r="W3991" s="11"/>
      <c r="X3991" s="11"/>
      <c r="Y3991" s="11">
        <v>13383634868</v>
      </c>
      <c r="Z3991" s="11">
        <v>68716554</v>
      </c>
      <c r="AA3991" s="16">
        <f>IFERROR((MID(AE3991,FIND("ends=",AE3991)+5,FIND("000&amp;starts",AE3991)-FIND("ends=",AE3991)-5)+8*3600)/86400+70*365+19,"")</f>
        <v>42030.444745370369</v>
      </c>
      <c r="AB3991" s="17" t="str">
        <f>HYPERLINK("http://item.taobao.com/item.htm?id="&amp;Y3991,"点击查看")</f>
        <v>点击查看</v>
      </c>
      <c r="AC3991" s="11">
        <f>YEAR(D3991)</f>
        <v>2011</v>
      </c>
      <c r="AD3991" s="11"/>
      <c r="AE3991" s="11" t="s">
        <v>8273</v>
      </c>
      <c r="AF3991" s="11"/>
      <c r="AG3991" s="11" t="s">
        <v>12201</v>
      </c>
    </row>
    <row r="3992" spans="1:33" x14ac:dyDescent="0.15">
      <c r="A3992" s="11" t="s">
        <v>14910</v>
      </c>
      <c r="B3992" s="11" t="s">
        <v>16650</v>
      </c>
      <c r="C3992" s="11" t="s">
        <v>14912</v>
      </c>
      <c r="D3992" s="12">
        <v>41358</v>
      </c>
      <c r="E3992" s="11" t="s">
        <v>14987</v>
      </c>
      <c r="F3992" s="11" t="s">
        <v>15045</v>
      </c>
      <c r="G3992" s="11" t="s">
        <v>92</v>
      </c>
      <c r="H3992" s="11" t="s">
        <v>10331</v>
      </c>
      <c r="I3992" s="11" t="str">
        <f>IF(AH$1="","",IFERROR(TRIM(MID($AG3992,FIND(":",$AG3992,FIND(AH$1,$AG3992))+1,FIND("=",$AG3992,FIND(AH$1,$AG3992))-FIND(":",$AG3992,FIND(AH$1,$AG3992))-1)),"卖家未填"))</f>
        <v>香米饵块</v>
      </c>
      <c r="J3992" s="11" t="str">
        <f>IF(AI$1="","",IFERROR(TRIM(MID($AG3992,FIND(":",$AG3992,FIND(AI$1,$AG3992))+1,FIND("=",$AG3992,FIND(AI$1,$AG3992))-FIND(":",$AG3992,FIND(AI$1,$AG3992))-1)),"卖家未填"))</f>
        <v>1000</v>
      </c>
      <c r="K3992" s="11" t="str">
        <f>IF(AJ$1="","",IFERROR(TRIM(MID($AG3992,FIND(":",$AG3992,FIND(AJ$1,$AG3992))+1,FIND("=",$AG3992,FIND(AJ$1,$AG3992))-FIND(":",$AG3992,FIND(AJ$1,$AG3992))-1)),"卖家未填"))</f>
        <v>3人份</v>
      </c>
      <c r="L3992" s="11" t="str">
        <f>IF(AK$1="","",IFERROR(TRIM(MID($AG3992,FIND(":",$AG3992,FIND(AK$1,$AG3992))+1,FIND("=",$AG3992,FIND(AK$1,$AG3992))-FIND(":",$AG3992,FIND(AK$1,$AG3992))-1)),"卖家未填"))</f>
        <v>1周</v>
      </c>
      <c r="M3992" s="11" t="str">
        <f>IF(AL$1="","",IFERROR(TRIM(MID($AG3992,FIND(":",$AG3992,FIND(AL$1,$AG3992))+1,FIND("=",$AG3992,FIND(AL$1,$AG3992))-FIND(":",$AG3992,FIND(AL$1,$AG3992))-1)),"卖家未填"))</f>
        <v>包装</v>
      </c>
      <c r="N3992" s="11" t="s">
        <v>3227</v>
      </c>
      <c r="O3992" s="11" t="s">
        <v>4525</v>
      </c>
      <c r="P3992" s="13">
        <v>15</v>
      </c>
      <c r="Q3992" s="13"/>
      <c r="R3992" s="11">
        <v>15</v>
      </c>
      <c r="S3992" s="14">
        <f>IFERROR(V3992/T3992,"0")</f>
        <v>15</v>
      </c>
      <c r="T3992" s="11">
        <v>3</v>
      </c>
      <c r="U3992" s="11">
        <v>3</v>
      </c>
      <c r="V3992" s="15">
        <f>R3992*U3992</f>
        <v>45</v>
      </c>
      <c r="W3992" s="11">
        <v>5</v>
      </c>
      <c r="X3992" s="11">
        <v>14</v>
      </c>
      <c r="Y3992" s="11">
        <v>40102492945</v>
      </c>
      <c r="Z3992" s="11">
        <v>103025627</v>
      </c>
      <c r="AA3992" s="16">
        <f>IFERROR((MID(AE3992,FIND("ends=",AE3992)+5,FIND("000&amp;starts",AE3992)-FIND("ends=",AE3992)-5)+8*3600)/86400+70*365+19,"")</f>
        <v>42030.701388888891</v>
      </c>
      <c r="AB3992" s="17" t="str">
        <f>HYPERLINK("http://item.taobao.com/item.htm?id="&amp;Y3992,"点击查看")</f>
        <v>点击查看</v>
      </c>
      <c r="AC3992" s="11">
        <f>YEAR(D3992)</f>
        <v>2013</v>
      </c>
      <c r="AD3992" s="11"/>
      <c r="AE3992" s="11" t="s">
        <v>8311</v>
      </c>
      <c r="AF3992" s="11" t="s">
        <v>9566</v>
      </c>
      <c r="AG3992" s="11" t="s">
        <v>13826</v>
      </c>
    </row>
    <row r="3993" spans="1:33" x14ac:dyDescent="0.15">
      <c r="A3993" s="11" t="s">
        <v>14910</v>
      </c>
      <c r="B3993" s="11" t="s">
        <v>16702</v>
      </c>
      <c r="C3993" s="11" t="s">
        <v>14912</v>
      </c>
      <c r="D3993" s="12">
        <v>41247</v>
      </c>
      <c r="E3993" s="11" t="s">
        <v>46</v>
      </c>
      <c r="F3993" s="11" t="s">
        <v>14977</v>
      </c>
      <c r="G3993" s="11" t="s">
        <v>36</v>
      </c>
      <c r="H3993" s="11" t="s">
        <v>10558</v>
      </c>
      <c r="I3993" s="11" t="str">
        <f>IF(AH$1="","",IFERROR(TRIM(MID($AG3993,FIND(":",$AG3993,FIND(AH$1,$AG3993))+1,FIND("=",$AG3993,FIND(AH$1,$AG3993))-FIND(":",$AG3993,FIND(AH$1,$AG3993))-1)),"卖家未填"))</f>
        <v>卖家未填</v>
      </c>
      <c r="J3993" s="11" t="str">
        <f>IF(AI$1="","",IFERROR(TRIM(MID($AG3993,FIND(":",$AG3993,FIND(AI$1,$AG3993))+1,FIND("=",$AG3993,FIND(AI$1,$AG3993))-FIND(":",$AG3993,FIND(AI$1,$AG3993))-1)),"卖家未填"))</f>
        <v>500</v>
      </c>
      <c r="K3993" s="11" t="str">
        <f>IF(AJ$1="","",IFERROR(TRIM(MID($AG3993,FIND(":",$AG3993,FIND(AJ$1,$AG3993))+1,FIND("=",$AG3993,FIND(AJ$1,$AG3993))-FIND(":",$AG3993,FIND(AJ$1,$AG3993))-1)),"卖家未填"))</f>
        <v>卖家未填</v>
      </c>
      <c r="L3993" s="11" t="str">
        <f>IF(AK$1="","",IFERROR(TRIM(MID($AG3993,FIND(":",$AG3993,FIND(AK$1,$AG3993))+1,FIND("=",$AG3993,FIND(AK$1,$AG3993))-FIND(":",$AG3993,FIND(AK$1,$AG3993))-1)),"卖家未填"))</f>
        <v>卖家未填</v>
      </c>
      <c r="M3993" s="11" t="str">
        <f>IF(AL$1="","",IFERROR(TRIM(MID($AG3993,FIND(":",$AG3993,FIND(AL$1,$AG3993))+1,FIND("=",$AG3993,FIND(AL$1,$AG3993))-FIND(":",$AG3993,FIND(AL$1,$AG3993))-1)),"卖家未填"))</f>
        <v>散装</v>
      </c>
      <c r="N3993" s="11" t="s">
        <v>3335</v>
      </c>
      <c r="O3993" s="11" t="s">
        <v>4463</v>
      </c>
      <c r="P3993" s="13">
        <v>9</v>
      </c>
      <c r="Q3993" s="13"/>
      <c r="R3993" s="11">
        <v>9</v>
      </c>
      <c r="S3993" s="14">
        <f>IFERROR(V3993/T3993,"0")</f>
        <v>15</v>
      </c>
      <c r="T3993" s="11">
        <v>3</v>
      </c>
      <c r="U3993" s="11">
        <v>5</v>
      </c>
      <c r="V3993" s="15">
        <f>R3993*U3993</f>
        <v>45</v>
      </c>
      <c r="W3993" s="11">
        <v>9</v>
      </c>
      <c r="X3993" s="11">
        <v>172</v>
      </c>
      <c r="Y3993" s="11">
        <v>24108280318</v>
      </c>
      <c r="Z3993" s="11">
        <v>101378359</v>
      </c>
      <c r="AA3993" s="16">
        <f>IFERROR((MID(AE3993,FIND("ends=",AE3993)+5,FIND("000&amp;starts",AE3993)-FIND("ends=",AE3993)-5)+8*3600)/86400+70*365+19,"")</f>
        <v>42031.863888888889</v>
      </c>
      <c r="AB3993" s="17" t="str">
        <f>HYPERLINK("http://item.taobao.com/item.htm?id="&amp;Y3993,"点击查看")</f>
        <v>点击查看</v>
      </c>
      <c r="AC3993" s="11">
        <f>YEAR(D3993)</f>
        <v>2012</v>
      </c>
      <c r="AD3993" s="11"/>
      <c r="AE3993" s="11" t="s">
        <v>8424</v>
      </c>
      <c r="AF3993" s="11" t="s">
        <v>9847</v>
      </c>
      <c r="AG3993" s="11" t="s">
        <v>13926</v>
      </c>
    </row>
    <row r="3994" spans="1:33" x14ac:dyDescent="0.15">
      <c r="A3994" s="11" t="s">
        <v>14910</v>
      </c>
      <c r="B3994" s="11" t="s">
        <v>15607</v>
      </c>
      <c r="C3994" s="11" t="s">
        <v>14914</v>
      </c>
      <c r="D3994" s="12">
        <v>40593</v>
      </c>
      <c r="E3994" s="11" t="s">
        <v>24</v>
      </c>
      <c r="F3994" s="11" t="s">
        <v>24</v>
      </c>
      <c r="G3994" s="11" t="s">
        <v>24</v>
      </c>
      <c r="H3994" s="11" t="s">
        <v>10322</v>
      </c>
      <c r="I3994" s="11" t="str">
        <f>IF(AH$1="","",IFERROR(TRIM(MID($AG3994,FIND(":",$AG3994,FIND(AH$1,$AG3994))+1,FIND("=",$AG3994,FIND(AH$1,$AG3994))-FIND(":",$AG3994,FIND(AH$1,$AG3994))-1)),"卖家未填"))</f>
        <v>卖家未填</v>
      </c>
      <c r="J3994" s="11" t="str">
        <f>IF(AI$1="","",IFERROR(TRIM(MID($AG3994,FIND(":",$AG3994,FIND(AI$1,$AG3994))+1,FIND("=",$AG3994,FIND(AI$1,$AG3994))-FIND(":",$AG3994,FIND(AI$1,$AG3994))-1)),"卖家未填"))</f>
        <v>250</v>
      </c>
      <c r="K3994" s="11" t="str">
        <f>IF(AJ$1="","",IFERROR(TRIM(MID($AG3994,FIND(":",$AG3994,FIND(AJ$1,$AG3994))+1,FIND("=",$AG3994,FIND(AJ$1,$AG3994))-FIND(":",$AG3994,FIND(AJ$1,$AG3994))-1)),"卖家未填"))</f>
        <v>卖家未填</v>
      </c>
      <c r="L3994" s="11" t="str">
        <f>IF(AK$1="","",IFERROR(TRIM(MID($AG3994,FIND(":",$AG3994,FIND(AK$1,$AG3994))+1,FIND("=",$AG3994,FIND(AK$1,$AG3994))-FIND(":",$AG3994,FIND(AK$1,$AG3994))-1)),"卖家未填"))</f>
        <v>卖家未填</v>
      </c>
      <c r="M3994" s="11" t="str">
        <f>IF(AL$1="","",IFERROR(TRIM(MID($AG3994,FIND(":",$AG3994,FIND(AL$1,$AG3994))+1,FIND("=",$AG3994,FIND(AL$1,$AG3994))-FIND(":",$AG3994,FIND(AL$1,$AG3994))-1)),"卖家未填"))</f>
        <v>散装</v>
      </c>
      <c r="N3994" s="11" t="s">
        <v>3465</v>
      </c>
      <c r="O3994" s="11" t="s">
        <v>4500</v>
      </c>
      <c r="P3994" s="13">
        <v>15</v>
      </c>
      <c r="Q3994" s="13"/>
      <c r="R3994" s="11">
        <v>15</v>
      </c>
      <c r="S3994" s="14">
        <f>IFERROR(V3994/T3994,"0")</f>
        <v>15</v>
      </c>
      <c r="T3994" s="11">
        <v>3</v>
      </c>
      <c r="U3994" s="11">
        <v>3</v>
      </c>
      <c r="V3994" s="15">
        <f>R3994*U3994</f>
        <v>45</v>
      </c>
      <c r="W3994" s="11">
        <v>1</v>
      </c>
      <c r="X3994" s="11">
        <v>11</v>
      </c>
      <c r="Y3994" s="11">
        <v>36964923419</v>
      </c>
      <c r="Z3994" s="11">
        <v>64916336</v>
      </c>
      <c r="AA3994" s="16">
        <f>IFERROR((MID(AE3994,FIND("ends=",AE3994)+5,FIND("000&amp;starts",AE3994)-FIND("ends=",AE3994)-5)+8*3600)/86400+70*365+19,"")</f>
        <v>42033.743506944447</v>
      </c>
      <c r="AB3994" s="17" t="str">
        <f>HYPERLINK("http://item.taobao.com/item.htm?id="&amp;Y3994,"点击查看")</f>
        <v>点击查看</v>
      </c>
      <c r="AC3994" s="11">
        <f>YEAR(D3994)</f>
        <v>2011</v>
      </c>
      <c r="AD3994" s="11"/>
      <c r="AE3994" s="11" t="s">
        <v>8566</v>
      </c>
      <c r="AF3994" s="11"/>
      <c r="AG3994" s="11" t="s">
        <v>14050</v>
      </c>
    </row>
    <row r="3995" spans="1:33" x14ac:dyDescent="0.15">
      <c r="A3995" s="11" t="s">
        <v>14910</v>
      </c>
      <c r="B3995" s="11" t="s">
        <v>16808</v>
      </c>
      <c r="C3995" s="11" t="s">
        <v>14928</v>
      </c>
      <c r="D3995" s="12">
        <v>41761</v>
      </c>
      <c r="E3995" s="11" t="s">
        <v>15026</v>
      </c>
      <c r="F3995" s="11" t="s">
        <v>15080</v>
      </c>
      <c r="G3995" s="11" t="s">
        <v>127</v>
      </c>
      <c r="H3995" s="11" t="s">
        <v>10846</v>
      </c>
      <c r="I3995" s="11" t="str">
        <f>IF(AH$1="","",IFERROR(TRIM(MID($AG3995,FIND(":",$AG3995,FIND(AH$1,$AG3995))+1,FIND("=",$AG3995,FIND(AH$1,$AG3995))-FIND(":",$AG3995,FIND(AH$1,$AG3995))-1)),"卖家未填"))</f>
        <v>卖家未填</v>
      </c>
      <c r="J3995" s="11" t="str">
        <f>IF(AI$1="","",IFERROR(TRIM(MID($AG3995,FIND(":",$AG3995,FIND(AI$1,$AG3995))+1,FIND("=",$AG3995,FIND(AI$1,$AG3995))-FIND(":",$AG3995,FIND(AI$1,$AG3995))-1)),"卖家未填"))</f>
        <v>480</v>
      </c>
      <c r="K3995" s="11" t="str">
        <f>IF(AJ$1="","",IFERROR(TRIM(MID($AG3995,FIND(":",$AG3995,FIND(AJ$1,$AG3995))+1,FIND("=",$AG3995,FIND(AJ$1,$AG3995))-FIND(":",$AG3995,FIND(AJ$1,$AG3995))-1)),"卖家未填"))</f>
        <v>卖家未填</v>
      </c>
      <c r="L3995" s="11" t="str">
        <f>IF(AK$1="","",IFERROR(TRIM(MID($AG3995,FIND(":",$AG3995,FIND(AK$1,$AG3995))+1,FIND("=",$AG3995,FIND(AK$1,$AG3995))-FIND(":",$AG3995,FIND(AK$1,$AG3995))-1)),"卖家未填"))</f>
        <v>卖家未填</v>
      </c>
      <c r="M3995" s="11" t="str">
        <f>IF(AL$1="","",IFERROR(TRIM(MID($AG3995,FIND(":",$AG3995,FIND(AL$1,$AG3995))+1,FIND("=",$AG3995,FIND(AL$1,$AG3995))-FIND(":",$AG3995,FIND(AL$1,$AG3995))-1)),"卖家未填"))</f>
        <v>包装</v>
      </c>
      <c r="N3995" s="11" t="s">
        <v>3552</v>
      </c>
      <c r="O3995" s="11" t="s">
        <v>4767</v>
      </c>
      <c r="P3995" s="13">
        <v>15</v>
      </c>
      <c r="Q3995" s="13"/>
      <c r="R3995" s="11">
        <v>15</v>
      </c>
      <c r="S3995" s="14">
        <f>IFERROR(V3995/T3995,"0")</f>
        <v>15</v>
      </c>
      <c r="T3995" s="11">
        <v>3</v>
      </c>
      <c r="U3995" s="11">
        <v>3</v>
      </c>
      <c r="V3995" s="15">
        <f>R3995*U3995</f>
        <v>45</v>
      </c>
      <c r="W3995" s="11"/>
      <c r="X3995" s="11"/>
      <c r="Y3995" s="11">
        <v>39047646391</v>
      </c>
      <c r="Z3995" s="11">
        <v>110604340</v>
      </c>
      <c r="AA3995" s="16">
        <f>IFERROR((MID(AE3995,FIND("ends=",AE3995)+5,FIND("000&amp;starts",AE3995)-FIND("ends=",AE3995)-5)+8*3600)/86400+70*365+19,"")</f>
        <v>42034.85765046296</v>
      </c>
      <c r="AB3995" s="17" t="str">
        <f>HYPERLINK("http://item.taobao.com/item.htm?id="&amp;Y3995,"点击查看")</f>
        <v>点击查看</v>
      </c>
      <c r="AC3995" s="11">
        <f>YEAR(D3995)</f>
        <v>2014</v>
      </c>
      <c r="AD3995" s="11"/>
      <c r="AE3995" s="11" t="s">
        <v>8659</v>
      </c>
      <c r="AF3995" s="11" t="s">
        <v>10161</v>
      </c>
      <c r="AG3995" s="11" t="s">
        <v>14133</v>
      </c>
    </row>
    <row r="3996" spans="1:33" x14ac:dyDescent="0.15">
      <c r="A3996" s="11" t="s">
        <v>14910</v>
      </c>
      <c r="B3996" s="11" t="s">
        <v>16114</v>
      </c>
      <c r="C3996" s="11" t="s">
        <v>14912</v>
      </c>
      <c r="D3996" s="12">
        <v>41272</v>
      </c>
      <c r="E3996" s="11" t="s">
        <v>15015</v>
      </c>
      <c r="F3996" s="11" t="s">
        <v>15033</v>
      </c>
      <c r="G3996" s="11" t="s">
        <v>81</v>
      </c>
      <c r="H3996" s="11" t="s">
        <v>10638</v>
      </c>
      <c r="I3996" s="11" t="str">
        <f>IF(AH$1="","",IFERROR(TRIM(MID($AG3996,FIND(":",$AG3996,FIND(AH$1,$AG3996))+1,FIND("=",$AG3996,FIND(AH$1,$AG3996))-FIND(":",$AG3996,FIND(AH$1,$AG3996))-1)),"卖家未填"))</f>
        <v>黄糕粑</v>
      </c>
      <c r="J3996" s="11" t="str">
        <f>IF(AI$1="","",IFERROR(TRIM(MID($AG3996,FIND(":",$AG3996,FIND(AI$1,$AG3996))+1,FIND("=",$AG3996,FIND(AI$1,$AG3996))-FIND(":",$AG3996,FIND(AI$1,$AG3996))-1)),"卖家未填"))</f>
        <v>180</v>
      </c>
      <c r="K3996" s="11" t="str">
        <f>IF(AJ$1="","",IFERROR(TRIM(MID($AG3996,FIND(":",$AG3996,FIND(AJ$1,$AG3996))+1,FIND("=",$AG3996,FIND(AJ$1,$AG3996))-FIND(":",$AG3996,FIND(AJ$1,$AG3996))-1)),"卖家未填"))</f>
        <v>卖家未填</v>
      </c>
      <c r="L3996" s="11" t="str">
        <f>IF(AK$1="","",IFERROR(TRIM(MID($AG3996,FIND(":",$AG3996,FIND(AK$1,$AG3996))+1,FIND("=",$AG3996,FIND(AK$1,$AG3996))-FIND(":",$AG3996,FIND(AK$1,$AG3996))-1)),"卖家未填"))</f>
        <v>卖家未填</v>
      </c>
      <c r="M3996" s="11" t="str">
        <f>IF(AL$1="","",IFERROR(TRIM(MID($AG3996,FIND(":",$AG3996,FIND(AL$1,$AG3996))+1,FIND("=",$AG3996,FIND(AL$1,$AG3996))-FIND(":",$AG3996,FIND(AL$1,$AG3996))-1)),"卖家未填"))</f>
        <v>散装</v>
      </c>
      <c r="N3996" s="11" t="s">
        <v>3639</v>
      </c>
      <c r="O3996" s="11" t="s">
        <v>4638</v>
      </c>
      <c r="P3996" s="13">
        <v>5</v>
      </c>
      <c r="Q3996" s="13"/>
      <c r="R3996" s="11">
        <v>5</v>
      </c>
      <c r="S3996" s="14">
        <f>IFERROR(V3996/T3996,"0")</f>
        <v>22.5</v>
      </c>
      <c r="T3996" s="11">
        <v>2</v>
      </c>
      <c r="U3996" s="11">
        <v>9</v>
      </c>
      <c r="V3996" s="15">
        <f>R3996*U3996</f>
        <v>45</v>
      </c>
      <c r="W3996" s="11">
        <v>2</v>
      </c>
      <c r="X3996" s="11">
        <v>35</v>
      </c>
      <c r="Y3996" s="11">
        <v>18527491729</v>
      </c>
      <c r="Z3996" s="11">
        <v>101753130</v>
      </c>
      <c r="AA3996" s="16">
        <f>IFERROR((MID(AE3996,FIND("ends=",AE3996)+5,FIND("000&amp;starts",AE3996)-FIND("ends=",AE3996)-5)+8*3600)/86400+70*365+19,"")</f>
        <v>42029.365416666667</v>
      </c>
      <c r="AB3996" s="17" t="str">
        <f>HYPERLINK("http://item.taobao.com/item.htm?id="&amp;Y3996,"点击查看")</f>
        <v>点击查看</v>
      </c>
      <c r="AC3996" s="11">
        <f>YEAR(D3996)</f>
        <v>2012</v>
      </c>
      <c r="AD3996" s="11"/>
      <c r="AE3996" s="11" t="s">
        <v>8750</v>
      </c>
      <c r="AF3996" s="11" t="s">
        <v>9933</v>
      </c>
      <c r="AG3996" s="11" t="s">
        <v>14210</v>
      </c>
    </row>
    <row r="3997" spans="1:33" x14ac:dyDescent="0.15">
      <c r="A3997" s="11" t="s">
        <v>14908</v>
      </c>
      <c r="B3997" s="11" t="s">
        <v>15624</v>
      </c>
      <c r="C3997" s="11" t="s">
        <v>14909</v>
      </c>
      <c r="D3997" s="12">
        <v>41702</v>
      </c>
      <c r="E3997" s="11" t="s">
        <v>14967</v>
      </c>
      <c r="F3997" s="11" t="s">
        <v>14968</v>
      </c>
      <c r="G3997" s="11" t="s">
        <v>28</v>
      </c>
      <c r="H3997" s="11" t="s">
        <v>10572</v>
      </c>
      <c r="I3997" s="11" t="str">
        <f>IF(AH$1="","",IFERROR(TRIM(MID($AG3997,FIND(":",$AG3997,FIND(AH$1,$AG3997))+1,FIND("=",$AG3997,FIND(AH$1,$AG3997))-FIND(":",$AG3997,FIND(AH$1,$AG3997))-1)),"卖家未填"))</f>
        <v>打糕</v>
      </c>
      <c r="J3997" s="11" t="str">
        <f>IF(AI$1="","",IFERROR(TRIM(MID($AG3997,FIND(":",$AG3997,FIND(AI$1,$AG3997))+1,FIND("=",$AG3997,FIND(AI$1,$AG3997))-FIND(":",$AG3997,FIND(AI$1,$AG3997))-1)),"卖家未填"))</f>
        <v>500</v>
      </c>
      <c r="K3997" s="11" t="str">
        <f>IF(AJ$1="","",IFERROR(TRIM(MID($AG3997,FIND(":",$AG3997,FIND(AJ$1,$AG3997))+1,FIND("=",$AG3997,FIND(AJ$1,$AG3997))-FIND(":",$AG3997,FIND(AJ$1,$AG3997))-1)),"卖家未填"))</f>
        <v>卖家未填</v>
      </c>
      <c r="L3997" s="11" t="str">
        <f>IF(AK$1="","",IFERROR(TRIM(MID($AG3997,FIND(":",$AG3997,FIND(AK$1,$AG3997))+1,FIND("=",$AG3997,FIND(AK$1,$AG3997))-FIND(":",$AG3997,FIND(AK$1,$AG3997))-1)),"卖家未填"))</f>
        <v>卖家未填</v>
      </c>
      <c r="M3997" s="11" t="str">
        <f>IF(AL$1="","",IFERROR(TRIM(MID($AG3997,FIND(":",$AG3997,FIND(AL$1,$AG3997))+1,FIND("=",$AG3997,FIND(AL$1,$AG3997))-FIND(":",$AG3997,FIND(AL$1,$AG3997))-1)),"卖家未填"))</f>
        <v>散装</v>
      </c>
      <c r="N3997" s="11" t="s">
        <v>3785</v>
      </c>
      <c r="O3997" s="11" t="s">
        <v>4523</v>
      </c>
      <c r="P3997" s="13">
        <v>15</v>
      </c>
      <c r="Q3997" s="13"/>
      <c r="R3997" s="11">
        <v>15</v>
      </c>
      <c r="S3997" s="14">
        <f>IFERROR(V3997/T3997,"0")</f>
        <v>22.5</v>
      </c>
      <c r="T3997" s="11">
        <v>2</v>
      </c>
      <c r="U3997" s="11">
        <v>3</v>
      </c>
      <c r="V3997" s="15">
        <f>R3997*U3997</f>
        <v>45</v>
      </c>
      <c r="W3997" s="11">
        <v>0</v>
      </c>
      <c r="X3997" s="11">
        <v>7</v>
      </c>
      <c r="Y3997" s="11">
        <v>41802538575</v>
      </c>
      <c r="Z3997" s="11">
        <v>109140576</v>
      </c>
      <c r="AA3997" s="16">
        <f>IFERROR((MID(AE3997,FIND("ends=",AE3997)+5,FIND("000&amp;starts",AE3997)-FIND("ends=",AE3997)-5)+8*3600)/86400+70*365+19,"")</f>
        <v>42030.742951388893</v>
      </c>
      <c r="AB3997" s="17" t="str">
        <f>HYPERLINK("http://item.taobao.com/item.htm?id="&amp;Y3997,"点击查看")</f>
        <v>点击查看</v>
      </c>
      <c r="AC3997" s="11">
        <f>YEAR(D3997)</f>
        <v>2014</v>
      </c>
      <c r="AD3997" s="11"/>
      <c r="AE3997" s="11" t="s">
        <v>8904</v>
      </c>
      <c r="AF3997" s="11" t="s">
        <v>9864</v>
      </c>
      <c r="AG3997" s="11" t="s">
        <v>12462</v>
      </c>
    </row>
    <row r="3998" spans="1:33" x14ac:dyDescent="0.15">
      <c r="A3998" s="11" t="s">
        <v>14952</v>
      </c>
      <c r="B3998" s="11" t="s">
        <v>16116</v>
      </c>
      <c r="C3998" s="11" t="s">
        <v>14953</v>
      </c>
      <c r="D3998" s="12">
        <v>41035</v>
      </c>
      <c r="E3998" s="11" t="s">
        <v>14967</v>
      </c>
      <c r="F3998" s="11" t="s">
        <v>14968</v>
      </c>
      <c r="G3998" s="11" t="s">
        <v>28</v>
      </c>
      <c r="H3998" s="11" t="s">
        <v>10331</v>
      </c>
      <c r="I3998" s="11" t="str">
        <f>IF(AH$1="","",IFERROR(TRIM(MID($AG3998,FIND(":",$AG3998,FIND(AH$1,$AG3998))+1,FIND("=",$AG3998,FIND(AH$1,$AG3998))-FIND(":",$AG3998,FIND(AH$1,$AG3998))-1)),"卖家未填"))</f>
        <v>阿氏</v>
      </c>
      <c r="J3998" s="11" t="str">
        <f>IF(AI$1="","",IFERROR(TRIM(MID($AG3998,FIND(":",$AG3998,FIND(AI$1,$AG3998))+1,FIND("=",$AG3998,FIND(AI$1,$AG3998))-FIND(":",$AG3998,FIND(AI$1,$AG3998))-1)),"卖家未填"))</f>
        <v>907</v>
      </c>
      <c r="K3998" s="11" t="str">
        <f>IF(AJ$1="","",IFERROR(TRIM(MID($AG3998,FIND(":",$AG3998,FIND(AJ$1,$AG3998))+1,FIND("=",$AG3998,FIND(AJ$1,$AG3998))-FIND(":",$AG3998,FIND(AJ$1,$AG3998))-1)),"卖家未填"))</f>
        <v>卖家未填</v>
      </c>
      <c r="L3998" s="11" t="str">
        <f>IF(AK$1="","",IFERROR(TRIM(MID($AG3998,FIND(":",$AG3998,FIND(AK$1,$AG3998))+1,FIND("=",$AG3998,FIND(AK$1,$AG3998))-FIND(":",$AG3998,FIND(AK$1,$AG3998))-1)),"卖家未填"))</f>
        <v>卖家未填</v>
      </c>
      <c r="M3998" s="11" t="str">
        <f>IF(AL$1="","",IFERROR(TRIM(MID($AG3998,FIND(":",$AG3998,FIND(AL$1,$AG3998))+1,FIND("=",$AG3998,FIND(AL$1,$AG3998))-FIND(":",$AG3998,FIND(AL$1,$AG3998))-1)),"卖家未填"))</f>
        <v>散装</v>
      </c>
      <c r="N3998" s="11" t="s">
        <v>3986</v>
      </c>
      <c r="O3998" s="11" t="s">
        <v>4594</v>
      </c>
      <c r="P3998" s="13">
        <v>15</v>
      </c>
      <c r="Q3998" s="13"/>
      <c r="R3998" s="11">
        <v>15</v>
      </c>
      <c r="S3998" s="14">
        <f>IFERROR(V3998/T3998,"0")</f>
        <v>22.5</v>
      </c>
      <c r="T3998" s="11">
        <v>2</v>
      </c>
      <c r="U3998" s="11">
        <v>3</v>
      </c>
      <c r="V3998" s="15">
        <f>R3998*U3998</f>
        <v>45</v>
      </c>
      <c r="W3998" s="11">
        <v>0</v>
      </c>
      <c r="X3998" s="11">
        <v>1</v>
      </c>
      <c r="Y3998" s="11">
        <v>42326869240</v>
      </c>
      <c r="Z3998" s="11">
        <v>71768027</v>
      </c>
      <c r="AA3998" s="16">
        <f>IFERROR((MID(AE3998,FIND("ends=",AE3998)+5,FIND("000&amp;starts",AE3998)-FIND("ends=",AE3998)-5)+8*3600)/86400+70*365+19,"")</f>
        <v>42032.504791666666</v>
      </c>
      <c r="AB3998" s="17" t="str">
        <f>HYPERLINK("http://item.taobao.com/item.htm?id="&amp;Y3998,"点击查看")</f>
        <v>点击查看</v>
      </c>
      <c r="AC3998" s="11">
        <f>YEAR(D3998)</f>
        <v>2012</v>
      </c>
      <c r="AD3998" s="11"/>
      <c r="AE3998" s="11" t="s">
        <v>9115</v>
      </c>
      <c r="AF3998" s="11" t="s">
        <v>9566</v>
      </c>
      <c r="AG3998" s="11" t="s">
        <v>12741</v>
      </c>
    </row>
    <row r="3999" spans="1:33" x14ac:dyDescent="0.15">
      <c r="A3999" s="11" t="s">
        <v>14947</v>
      </c>
      <c r="B3999" s="11" t="s">
        <v>17073</v>
      </c>
      <c r="C3999" s="11" t="s">
        <v>14946</v>
      </c>
      <c r="D3999" s="12">
        <v>40770</v>
      </c>
      <c r="E3999" s="11" t="s">
        <v>15057</v>
      </c>
      <c r="F3999" s="11" t="s">
        <v>15058</v>
      </c>
      <c r="G3999" s="11" t="s">
        <v>121</v>
      </c>
      <c r="H3999" s="11" t="s">
        <v>10322</v>
      </c>
      <c r="I3999" s="11" t="str">
        <f>IF(AH$1="","",IFERROR(TRIM(MID($AG3999,FIND(":",$AG3999,FIND(AH$1,$AG3999))+1,FIND("=",$AG3999,FIND(AH$1,$AG3999))-FIND(":",$AG3999,FIND(AH$1,$AG3999))-1)),"卖家未填"))</f>
        <v>卖家未填</v>
      </c>
      <c r="J3999" s="11" t="str">
        <f>IF(AI$1="","",IFERROR(TRIM(MID($AG3999,FIND(":",$AG3999,FIND(AI$1,$AG3999))+1,FIND("=",$AG3999,FIND(AI$1,$AG3999))-FIND(":",$AG3999,FIND(AI$1,$AG3999))-1)),"卖家未填"))</f>
        <v>1000</v>
      </c>
      <c r="K3999" s="11" t="str">
        <f>IF(AJ$1="","",IFERROR(TRIM(MID($AG3999,FIND(":",$AG3999,FIND(AJ$1,$AG3999))+1,FIND("=",$AG3999,FIND(AJ$1,$AG3999))-FIND(":",$AG3999,FIND(AJ$1,$AG3999))-1)),"卖家未填"))</f>
        <v>卖家未填</v>
      </c>
      <c r="L3999" s="11" t="str">
        <f>IF(AK$1="","",IFERROR(TRIM(MID($AG3999,FIND(":",$AG3999,FIND(AK$1,$AG3999))+1,FIND("=",$AG3999,FIND(AK$1,$AG3999))-FIND(":",$AG3999,FIND(AK$1,$AG3999))-1)),"卖家未填"))</f>
        <v>卖家未填</v>
      </c>
      <c r="M3999" s="11" t="str">
        <f>IF(AL$1="","",IFERROR(TRIM(MID($AG3999,FIND(":",$AG3999,FIND(AL$1,$AG3999))+1,FIND("=",$AG3999,FIND(AL$1,$AG3999))-FIND(":",$AG3999,FIND(AL$1,$AG3999))-1)),"卖家未填"))</f>
        <v>散装</v>
      </c>
      <c r="N3999" s="11" t="s">
        <v>4139</v>
      </c>
      <c r="O3999" s="11" t="s">
        <v>4525</v>
      </c>
      <c r="P3999" s="13">
        <v>15</v>
      </c>
      <c r="Q3999" s="13"/>
      <c r="R3999" s="11">
        <v>15</v>
      </c>
      <c r="S3999" s="14">
        <f>IFERROR(V3999/T3999,"0")</f>
        <v>22.5</v>
      </c>
      <c r="T3999" s="11">
        <v>2</v>
      </c>
      <c r="U3999" s="11">
        <v>3</v>
      </c>
      <c r="V3999" s="15">
        <f>R3999*U3999</f>
        <v>45</v>
      </c>
      <c r="W3999" s="11">
        <v>4</v>
      </c>
      <c r="X3999" s="11">
        <v>22</v>
      </c>
      <c r="Y3999" s="11">
        <v>40625045450</v>
      </c>
      <c r="Z3999" s="11">
        <v>68354499</v>
      </c>
      <c r="AA3999" s="16">
        <f>IFERROR((MID(AE3999,FIND("ends=",AE3999)+5,FIND("000&amp;starts",AE3999)-FIND("ends=",AE3999)-5)+8*3600)/86400+70*365+19,"")</f>
        <v>42033.580057870371</v>
      </c>
      <c r="AB3999" s="17" t="str">
        <f>HYPERLINK("http://item.taobao.com/item.htm?id="&amp;Y3999,"点击查看")</f>
        <v>点击查看</v>
      </c>
      <c r="AC3999" s="11">
        <f>YEAR(D3999)</f>
        <v>2011</v>
      </c>
      <c r="AD3999" s="11"/>
      <c r="AE3999" s="11" t="s">
        <v>9276</v>
      </c>
      <c r="AF3999" s="11"/>
      <c r="AG3999" s="11" t="s">
        <v>14655</v>
      </c>
    </row>
    <row r="4000" spans="1:33" x14ac:dyDescent="0.15">
      <c r="A4000" s="11" t="s">
        <v>14947</v>
      </c>
      <c r="B4000" s="11" t="s">
        <v>15274</v>
      </c>
      <c r="C4000" s="11" t="s">
        <v>14949</v>
      </c>
      <c r="D4000" s="12">
        <v>39164</v>
      </c>
      <c r="E4000" s="11" t="s">
        <v>14967</v>
      </c>
      <c r="F4000" s="11" t="s">
        <v>14968</v>
      </c>
      <c r="G4000" s="11" t="s">
        <v>28</v>
      </c>
      <c r="H4000" s="11" t="s">
        <v>10414</v>
      </c>
      <c r="I4000" s="11" t="str">
        <f>IF(AH$1="","",IFERROR(TRIM(MID($AG4000,FIND(":",$AG4000,FIND(AH$1,$AG4000))+1,FIND("=",$AG4000,FIND(AH$1,$AG4000))-FIND(":",$AG4000,FIND(AH$1,$AG4000))-1)),"卖家未填"))</f>
        <v>卖家未填</v>
      </c>
      <c r="J4000" s="11" t="str">
        <f>IF(AI$1="","",IFERROR(TRIM(MID($AG4000,FIND(":",$AG4000,FIND(AI$1,$AG4000))+1,FIND("=",$AG4000,FIND(AI$1,$AG4000))-FIND(":",$AG4000,FIND(AI$1,$AG4000))-1)),"卖家未填"))</f>
        <v>450</v>
      </c>
      <c r="K4000" s="11" t="str">
        <f>IF(AJ$1="","",IFERROR(TRIM(MID($AG4000,FIND(":",$AG4000,FIND(AJ$1,$AG4000))+1,FIND("=",$AG4000,FIND(AJ$1,$AG4000))-FIND(":",$AG4000,FIND(AJ$1,$AG4000))-1)),"卖家未填"))</f>
        <v>3人份</v>
      </c>
      <c r="L4000" s="11" t="str">
        <f>IF(AK$1="","",IFERROR(TRIM(MID($AG4000,FIND(":",$AG4000,FIND(AK$1,$AG4000))+1,FIND("=",$AG4000,FIND(AK$1,$AG4000))-FIND(":",$AG4000,FIND(AK$1,$AG4000))-1)),"卖家未填"))</f>
        <v>1周</v>
      </c>
      <c r="M4000" s="11" t="str">
        <f>IF(AL$1="","",IFERROR(TRIM(MID($AG4000,FIND(":",$AG4000,FIND(AL$1,$AG4000))+1,FIND("=",$AG4000,FIND(AL$1,$AG4000))-FIND(":",$AG4000,FIND(AL$1,$AG4000))-1)),"卖家未填"))</f>
        <v>包装</v>
      </c>
      <c r="N4000" s="11" t="s">
        <v>4372</v>
      </c>
      <c r="O4000" s="11" t="s">
        <v>5420</v>
      </c>
      <c r="P4000" s="13">
        <v>29.99</v>
      </c>
      <c r="Q4000" s="13">
        <v>14.99</v>
      </c>
      <c r="R4000" s="11">
        <v>14.99</v>
      </c>
      <c r="S4000" s="14">
        <f>IFERROR(V4000/T4000,"0")</f>
        <v>22.484999999999999</v>
      </c>
      <c r="T4000" s="11">
        <v>2</v>
      </c>
      <c r="U4000" s="11">
        <v>3</v>
      </c>
      <c r="V4000" s="15">
        <f>R4000*U4000</f>
        <v>44.97</v>
      </c>
      <c r="W4000" s="11">
        <v>4</v>
      </c>
      <c r="X4000" s="11">
        <v>9</v>
      </c>
      <c r="Y4000" s="11">
        <v>42938474249</v>
      </c>
      <c r="Z4000" s="11">
        <v>34342231</v>
      </c>
      <c r="AA4000" s="16">
        <f>IFERROR((MID(AE4000,FIND("ends=",AE4000)+5,FIND("000&amp;starts",AE4000)-FIND("ends=",AE4000)-5)+8*3600)/86400+70*365+19,"")</f>
        <v>42035.623379629629</v>
      </c>
      <c r="AB4000" s="17" t="str">
        <f>HYPERLINK("http://item.taobao.com/item.htm?id="&amp;Y4000,"点击查看")</f>
        <v>点击查看</v>
      </c>
      <c r="AC4000" s="11">
        <f>YEAR(D4000)</f>
        <v>2007</v>
      </c>
      <c r="AD4000" s="11"/>
      <c r="AE4000" s="11" t="s">
        <v>9519</v>
      </c>
      <c r="AF4000" s="11" t="s">
        <v>9681</v>
      </c>
      <c r="AG4000" s="11" t="s">
        <v>14863</v>
      </c>
    </row>
    <row r="4001" spans="1:33" x14ac:dyDescent="0.15">
      <c r="A4001" s="11" t="s">
        <v>14937</v>
      </c>
      <c r="B4001" s="11" t="s">
        <v>16006</v>
      </c>
      <c r="C4001" s="11" t="s">
        <v>14938</v>
      </c>
      <c r="D4001" s="11"/>
      <c r="E4001" s="11" t="s">
        <v>14979</v>
      </c>
      <c r="F4001" s="11" t="s">
        <v>14982</v>
      </c>
      <c r="G4001" s="11" t="s">
        <v>41</v>
      </c>
      <c r="H4001" s="11" t="s">
        <v>10934</v>
      </c>
      <c r="I4001" s="11" t="str">
        <f>IF(AH$1="","",IFERROR(TRIM(MID($AG4001,FIND(":",$AG4001,FIND(AH$1,$AG4001))+1,FIND("=",$AG4001,FIND(AH$1,$AG4001))-FIND(":",$AG4001,FIND(AH$1,$AG4001))-1)),"卖家未填"))</f>
        <v>高粱糍粑</v>
      </c>
      <c r="J4001" s="11" t="str">
        <f>IF(AI$1="","",IFERROR(TRIM(MID($AG4001,FIND(":",$AG4001,FIND(AI$1,$AG4001))+1,FIND("=",$AG4001,FIND(AI$1,$AG4001))-FIND(":",$AG4001,FIND(AI$1,$AG4001))-1)),"卖家未填"))</f>
        <v>248</v>
      </c>
      <c r="K4001" s="11" t="str">
        <f>IF(AJ$1="","",IFERROR(TRIM(MID($AG4001,FIND(":",$AG4001,FIND(AJ$1,$AG4001))+1,FIND("=",$AG4001,FIND(AJ$1,$AG4001))-FIND(":",$AG4001,FIND(AJ$1,$AG4001))-1)),"卖家未填"))</f>
        <v>2人份</v>
      </c>
      <c r="L4001" s="11" t="str">
        <f>IF(AK$1="","",IFERROR(TRIM(MID($AG4001,FIND(":",$AG4001,FIND(AK$1,$AG4001))+1,FIND("=",$AG4001,FIND(AK$1,$AG4001))-FIND(":",$AG4001,FIND(AK$1,$AG4001))-1)),"卖家未填"))</f>
        <v>12个月</v>
      </c>
      <c r="M4001" s="11" t="str">
        <f>IF(AL$1="","",IFERROR(TRIM(MID($AG4001,FIND(":",$AG4001,FIND(AL$1,$AG4001))+1,FIND("=",$AG4001,FIND(AL$1,$AG4001))-FIND(":",$AG4001,FIND(AL$1,$AG4001))-1)),"卖家未填"))</f>
        <v>包装</v>
      </c>
      <c r="N4001" s="11" t="s">
        <v>3756</v>
      </c>
      <c r="O4001" s="11" t="s">
        <v>4969</v>
      </c>
      <c r="P4001" s="13">
        <v>4.99</v>
      </c>
      <c r="Q4001" s="13"/>
      <c r="R4001" s="11">
        <v>4.99</v>
      </c>
      <c r="S4001" s="14">
        <f>IFERROR(V4001/T4001,"0")</f>
        <v>22.455000000000002</v>
      </c>
      <c r="T4001" s="11">
        <v>2</v>
      </c>
      <c r="U4001" s="11">
        <v>9</v>
      </c>
      <c r="V4001" s="15">
        <f>R4001*U4001</f>
        <v>44.910000000000004</v>
      </c>
      <c r="W4001" s="11">
        <v>33</v>
      </c>
      <c r="X4001" s="11">
        <v>16</v>
      </c>
      <c r="Y4001" s="11">
        <v>37852525202</v>
      </c>
      <c r="Z4001" s="11">
        <v>106997061</v>
      </c>
      <c r="AA4001" s="16" t="str">
        <f>IFERROR((MID(AE4001,FIND("ends=",AE4001)+5,FIND("000&amp;starts",AE4001)-FIND("ends=",AE4001)-5)+8*3600)/86400+70*365+19,"")</f>
        <v/>
      </c>
      <c r="AB4001" s="17" t="str">
        <f>HYPERLINK("http://item.taobao.com/item.htm?id="&amp;Y4001,"点击查看")</f>
        <v>点击查看</v>
      </c>
      <c r="AC4001" s="11">
        <f>YEAR(D4001)</f>
        <v>1900</v>
      </c>
      <c r="AD4001" s="11"/>
      <c r="AE4001" s="11"/>
      <c r="AF4001" s="11" t="s">
        <v>9852</v>
      </c>
      <c r="AG4001" s="11" t="s">
        <v>14319</v>
      </c>
    </row>
    <row r="4002" spans="1:33" x14ac:dyDescent="0.15">
      <c r="A4002" s="11" t="s">
        <v>14910</v>
      </c>
      <c r="B4002" s="11" t="s">
        <v>16314</v>
      </c>
      <c r="C4002" s="11" t="s">
        <v>14907</v>
      </c>
      <c r="D4002" s="12">
        <v>41863</v>
      </c>
      <c r="E4002" s="11" t="s">
        <v>14957</v>
      </c>
      <c r="F4002" s="11" t="s">
        <v>14983</v>
      </c>
      <c r="G4002" s="11" t="s">
        <v>42</v>
      </c>
      <c r="H4002" s="11" t="s">
        <v>10795</v>
      </c>
      <c r="I4002" s="11" t="str">
        <f>IF(AH$1="","",IFERROR(TRIM(MID($AG4002,FIND(":",$AG4002,FIND(AH$1,$AG4002))+1,FIND("=",$AG4002,FIND(AH$1,$AG4002))-FIND(":",$AG4002,FIND(AH$1,$AG4002))-1)),"卖家未填"))</f>
        <v>卖家未填</v>
      </c>
      <c r="J4002" s="11" t="str">
        <f>IF(AI$1="","",IFERROR(TRIM(MID($AG4002,FIND(":",$AG4002,FIND(AI$1,$AG4002))+1,FIND("=",$AG4002,FIND(AI$1,$AG4002))-FIND(":",$AG4002,FIND(AI$1,$AG4002))-1)),"卖家未填"))</f>
        <v>250</v>
      </c>
      <c r="K4002" s="11" t="str">
        <f>IF(AJ$1="","",IFERROR(TRIM(MID($AG4002,FIND(":",$AG4002,FIND(AJ$1,$AG4002))+1,FIND("=",$AG4002,FIND(AJ$1,$AG4002))-FIND(":",$AG4002,FIND(AJ$1,$AG4002))-1)),"卖家未填"))</f>
        <v>卖家未填</v>
      </c>
      <c r="L4002" s="11" t="str">
        <f>IF(AK$1="","",IFERROR(TRIM(MID($AG4002,FIND(":",$AG4002,FIND(AK$1,$AG4002))+1,FIND("=",$AG4002,FIND(AK$1,$AG4002))-FIND(":",$AG4002,FIND(AK$1,$AG4002))-1)),"卖家未填"))</f>
        <v>卖家未填</v>
      </c>
      <c r="M4002" s="11" t="str">
        <f>IF(AL$1="","",IFERROR(TRIM(MID($AG4002,FIND(":",$AG4002,FIND(AL$1,$AG4002))+1,FIND("=",$AG4002,FIND(AL$1,$AG4002))-FIND(":",$AG4002,FIND(AL$1,$AG4002))-1)),"卖家未填"))</f>
        <v>散装</v>
      </c>
      <c r="N4002" s="11" t="s">
        <v>3233</v>
      </c>
      <c r="O4002" s="11" t="s">
        <v>4892</v>
      </c>
      <c r="P4002" s="13">
        <v>4.9800000000000004</v>
      </c>
      <c r="Q4002" s="13"/>
      <c r="R4002" s="11">
        <v>4.9800000000000004</v>
      </c>
      <c r="S4002" s="14">
        <f>IFERROR(V4002/T4002,"0")</f>
        <v>14.940000000000003</v>
      </c>
      <c r="T4002" s="11">
        <v>3</v>
      </c>
      <c r="U4002" s="11">
        <v>9</v>
      </c>
      <c r="V4002" s="15">
        <f>R4002*U4002</f>
        <v>44.820000000000007</v>
      </c>
      <c r="W4002" s="11">
        <v>3</v>
      </c>
      <c r="X4002" s="11">
        <v>20</v>
      </c>
      <c r="Y4002" s="11">
        <v>42729780041</v>
      </c>
      <c r="Z4002" s="11">
        <v>112774318</v>
      </c>
      <c r="AA4002" s="16">
        <f>IFERROR((MID(AE4002,FIND("ends=",AE4002)+5,FIND("000&amp;starts",AE4002)-FIND("ends=",AE4002)-5)+8*3600)/86400+70*365+19,"")</f>
        <v>42030.746412037042</v>
      </c>
      <c r="AB4002" s="17" t="str">
        <f>HYPERLINK("http://item.taobao.com/item.htm?id="&amp;Y4002,"点击查看")</f>
        <v>点击查看</v>
      </c>
      <c r="AC4002" s="11">
        <f>YEAR(D4002)</f>
        <v>2014</v>
      </c>
      <c r="AD4002" s="11"/>
      <c r="AE4002" s="11" t="s">
        <v>8319</v>
      </c>
      <c r="AF4002" s="11" t="s">
        <v>10107</v>
      </c>
      <c r="AG4002" s="11" t="s">
        <v>13831</v>
      </c>
    </row>
    <row r="4003" spans="1:33" x14ac:dyDescent="0.15">
      <c r="A4003" s="11" t="s">
        <v>14910</v>
      </c>
      <c r="B4003" s="11" t="s">
        <v>16525</v>
      </c>
      <c r="C4003" s="11" t="s">
        <v>14912</v>
      </c>
      <c r="D4003" s="12">
        <v>40783</v>
      </c>
      <c r="E4003" s="11" t="s">
        <v>14957</v>
      </c>
      <c r="F4003" s="11" t="s">
        <v>14958</v>
      </c>
      <c r="G4003" s="11" t="s">
        <v>21</v>
      </c>
      <c r="H4003" s="11" t="s">
        <v>10322</v>
      </c>
      <c r="I4003" s="11" t="str">
        <f>IF(AH$1="","",IFERROR(TRIM(MID($AG4003,FIND(":",$AG4003,FIND(AH$1,$AG4003))+1,FIND("=",$AG4003,FIND(AH$1,$AG4003))-FIND(":",$AG4003,FIND(AH$1,$AG4003))-1)),"卖家未填"))</f>
        <v>卖家未填</v>
      </c>
      <c r="J4003" s="11" t="str">
        <f>IF(AI$1="","",IFERROR(TRIM(MID($AG4003,FIND(":",$AG4003,FIND(AI$1,$AG4003))+1,FIND("=",$AG4003,FIND(AI$1,$AG4003))-FIND(":",$AG4003,FIND(AI$1,$AG4003))-1)),"卖家未填"))</f>
        <v>100</v>
      </c>
      <c r="K4003" s="11" t="str">
        <f>IF(AJ$1="","",IFERROR(TRIM(MID($AG4003,FIND(":",$AG4003,FIND(AJ$1,$AG4003))+1,FIND("=",$AG4003,FIND(AJ$1,$AG4003))-FIND(":",$AG4003,FIND(AJ$1,$AG4003))-1)),"卖家未填"))</f>
        <v>卖家未填</v>
      </c>
      <c r="L4003" s="11" t="str">
        <f>IF(AK$1="","",IFERROR(TRIM(MID($AG4003,FIND(":",$AG4003,FIND(AK$1,$AG4003))+1,FIND("=",$AG4003,FIND(AK$1,$AG4003))-FIND(":",$AG4003,FIND(AK$1,$AG4003))-1)),"卖家未填"))</f>
        <v>卖家未填</v>
      </c>
      <c r="M4003" s="11" t="str">
        <f>IF(AL$1="","",IFERROR(TRIM(MID($AG4003,FIND(":",$AG4003,FIND(AL$1,$AG4003))+1,FIND("=",$AG4003,FIND(AL$1,$AG4003))-FIND(":",$AG4003,FIND(AL$1,$AG4003))-1)),"卖家未填"))</f>
        <v>包装</v>
      </c>
      <c r="N4003" s="11" t="s">
        <v>3116</v>
      </c>
      <c r="O4003" s="11" t="s">
        <v>4522</v>
      </c>
      <c r="P4003" s="13">
        <v>5.6</v>
      </c>
      <c r="Q4003" s="13"/>
      <c r="R4003" s="11">
        <v>5.6</v>
      </c>
      <c r="S4003" s="14">
        <f>IFERROR(V4003/T4003,"0")</f>
        <v>14.933333333333332</v>
      </c>
      <c r="T4003" s="11">
        <v>3</v>
      </c>
      <c r="U4003" s="11">
        <v>8</v>
      </c>
      <c r="V4003" s="15">
        <f>R4003*U4003</f>
        <v>44.8</v>
      </c>
      <c r="W4003" s="11">
        <v>3</v>
      </c>
      <c r="X4003" s="11">
        <v>19</v>
      </c>
      <c r="Y4003" s="11">
        <v>41152230941</v>
      </c>
      <c r="Z4003" s="11">
        <v>68549884</v>
      </c>
      <c r="AA4003" s="16">
        <f>IFERROR((MID(AE4003,FIND("ends=",AE4003)+5,FIND("000&amp;starts",AE4003)-FIND("ends=",AE4003)-5)+8*3600)/86400+70*365+19,"")</f>
        <v>42029.405486111107</v>
      </c>
      <c r="AB4003" s="17" t="str">
        <f>HYPERLINK("http://item.taobao.com/item.htm?id="&amp;Y4003,"点击查看")</f>
        <v>点击查看</v>
      </c>
      <c r="AC4003" s="11">
        <f>YEAR(D4003)</f>
        <v>2011</v>
      </c>
      <c r="AD4003" s="11"/>
      <c r="AE4003" s="11" t="s">
        <v>8194</v>
      </c>
      <c r="AF4003" s="11"/>
      <c r="AG4003" s="11" t="s">
        <v>13733</v>
      </c>
    </row>
    <row r="4004" spans="1:33" x14ac:dyDescent="0.15">
      <c r="A4004" s="11" t="s">
        <v>14947</v>
      </c>
      <c r="B4004" s="11" t="s">
        <v>17121</v>
      </c>
      <c r="C4004" s="11" t="s">
        <v>14946</v>
      </c>
      <c r="D4004" s="12">
        <v>40584</v>
      </c>
      <c r="E4004" s="11" t="s">
        <v>15006</v>
      </c>
      <c r="F4004" s="11" t="s">
        <v>15007</v>
      </c>
      <c r="G4004" s="11" t="s">
        <v>62</v>
      </c>
      <c r="H4004" s="11" t="s">
        <v>10322</v>
      </c>
      <c r="I4004" s="11" t="str">
        <f>IF(AH$1="","",IFERROR(TRIM(MID($AG4004,FIND(":",$AG4004,FIND(AH$1,$AG4004))+1,FIND("=",$AG4004,FIND(AH$1,$AG4004))-FIND(":",$AG4004,FIND(AH$1,$AG4004))-1)),"卖家未填"))</f>
        <v>卖家未填</v>
      </c>
      <c r="J4004" s="11" t="str">
        <f>IF(AI$1="","",IFERROR(TRIM(MID($AG4004,FIND(":",$AG4004,FIND(AI$1,$AG4004))+1,FIND("=",$AG4004,FIND(AI$1,$AG4004))-FIND(":",$AG4004,FIND(AI$1,$AG4004))-1)),"卖家未填"))</f>
        <v>800</v>
      </c>
      <c r="K4004" s="11" t="str">
        <f>IF(AJ$1="","",IFERROR(TRIM(MID($AG4004,FIND(":",$AG4004,FIND(AJ$1,$AG4004))+1,FIND("=",$AG4004,FIND(AJ$1,$AG4004))-FIND(":",$AG4004,FIND(AJ$1,$AG4004))-1)),"卖家未填"))</f>
        <v>卖家未填</v>
      </c>
      <c r="L4004" s="11" t="str">
        <f>IF(AK$1="","",IFERROR(TRIM(MID($AG4004,FIND(":",$AG4004,FIND(AK$1,$AG4004))+1,FIND("=",$AG4004,FIND(AK$1,$AG4004))-FIND(":",$AG4004,FIND(AK$1,$AG4004))-1)),"卖家未填"))</f>
        <v>卖家未填</v>
      </c>
      <c r="M4004" s="11" t="str">
        <f>IF(AL$1="","",IFERROR(TRIM(MID($AG4004,FIND(":",$AG4004,FIND(AL$1,$AG4004))+1,FIND("=",$AG4004,FIND(AL$1,$AG4004))-FIND(":",$AG4004,FIND(AL$1,$AG4004))-1)),"卖家未填"))</f>
        <v>散装</v>
      </c>
      <c r="N4004" s="11" t="s">
        <v>4258</v>
      </c>
      <c r="O4004" s="11" t="s">
        <v>5063</v>
      </c>
      <c r="P4004" s="13">
        <v>29.8</v>
      </c>
      <c r="Q4004" s="13">
        <v>14.9</v>
      </c>
      <c r="R4004" s="11">
        <v>14.9</v>
      </c>
      <c r="S4004" s="14">
        <f>IFERROR(V4004/T4004,"0")</f>
        <v>22.35</v>
      </c>
      <c r="T4004" s="11">
        <v>2</v>
      </c>
      <c r="U4004" s="11">
        <v>3</v>
      </c>
      <c r="V4004" s="15">
        <f>R4004*U4004</f>
        <v>44.7</v>
      </c>
      <c r="W4004" s="11">
        <v>0</v>
      </c>
      <c r="X4004" s="11">
        <v>4</v>
      </c>
      <c r="Y4004" s="11">
        <v>36881825570</v>
      </c>
      <c r="Z4004" s="11">
        <v>64746132</v>
      </c>
      <c r="AA4004" s="16">
        <f>IFERROR((MID(AE4004,FIND("ends=",AE4004)+5,FIND("000&amp;starts",AE4004)-FIND("ends=",AE4004)-5)+8*3600)/86400+70*365+19,"")</f>
        <v>42034.508194444439</v>
      </c>
      <c r="AB4004" s="17" t="str">
        <f>HYPERLINK("http://item.taobao.com/item.htm?id="&amp;Y4004,"点击查看")</f>
        <v>点击查看</v>
      </c>
      <c r="AC4004" s="11">
        <f>YEAR(D4004)</f>
        <v>2011</v>
      </c>
      <c r="AD4004" s="11"/>
      <c r="AE4004" s="11" t="s">
        <v>9397</v>
      </c>
      <c r="AF4004" s="11"/>
      <c r="AG4004" s="11" t="s">
        <v>14762</v>
      </c>
    </row>
    <row r="4005" spans="1:33" x14ac:dyDescent="0.15">
      <c r="A4005" s="11" t="s">
        <v>14910</v>
      </c>
      <c r="B4005" s="11" t="s">
        <v>15637</v>
      </c>
      <c r="C4005" s="11" t="s">
        <v>14912</v>
      </c>
      <c r="D4005" s="12">
        <v>41635</v>
      </c>
      <c r="E4005" s="11" t="s">
        <v>46</v>
      </c>
      <c r="F4005" s="11" t="s">
        <v>14977</v>
      </c>
      <c r="G4005" s="11" t="s">
        <v>36</v>
      </c>
      <c r="H4005" s="11" t="s">
        <v>10362</v>
      </c>
      <c r="I4005" s="11" t="str">
        <f>IF(AH$1="","",IFERROR(TRIM(MID($AG4005,FIND(":",$AG4005,FIND(AH$1,$AG4005))+1,FIND("=",$AG4005,FIND(AH$1,$AG4005))-FIND(":",$AG4005,FIND(AH$1,$AG4005))-1)),"卖家未填"))</f>
        <v>卖家未填</v>
      </c>
      <c r="J4005" s="11" t="str">
        <f>IF(AI$1="","",IFERROR(TRIM(MID($AG4005,FIND(":",$AG4005,FIND(AI$1,$AG4005))+1,FIND("=",$AG4005,FIND(AI$1,$AG4005))-FIND(":",$AG4005,FIND(AI$1,$AG4005))-1)),"卖家未填"))</f>
        <v>500</v>
      </c>
      <c r="K4005" s="11" t="str">
        <f>IF(AJ$1="","",IFERROR(TRIM(MID($AG4005,FIND(":",$AG4005,FIND(AJ$1,$AG4005))+1,FIND("=",$AG4005,FIND(AJ$1,$AG4005))-FIND(":",$AG4005,FIND(AJ$1,$AG4005))-1)),"卖家未填"))</f>
        <v>卖家未填</v>
      </c>
      <c r="L4005" s="11" t="str">
        <f>IF(AK$1="","",IFERROR(TRIM(MID($AG4005,FIND(":",$AG4005,FIND(AK$1,$AG4005))+1,FIND("=",$AG4005,FIND(AK$1,$AG4005))-FIND(":",$AG4005,FIND(AK$1,$AG4005))-1)),"卖家未填"))</f>
        <v>卖家未填</v>
      </c>
      <c r="M4005" s="11" t="str">
        <f>IF(AL$1="","",IFERROR(TRIM(MID($AG4005,FIND(":",$AG4005,FIND(AL$1,$AG4005))+1,FIND("=",$AG4005,FIND(AL$1,$AG4005))-FIND(":",$AG4005,FIND(AL$1,$AG4005))-1)),"卖家未填"))</f>
        <v>散装</v>
      </c>
      <c r="N4005" s="11" t="s">
        <v>3139</v>
      </c>
      <c r="O4005" s="11" t="s">
        <v>4556</v>
      </c>
      <c r="P4005" s="13">
        <v>14.8</v>
      </c>
      <c r="Q4005" s="13"/>
      <c r="R4005" s="11">
        <v>14.8</v>
      </c>
      <c r="S4005" s="14">
        <f>IFERROR(V4005/T4005,"0")</f>
        <v>14.800000000000002</v>
      </c>
      <c r="T4005" s="11">
        <v>3</v>
      </c>
      <c r="U4005" s="11">
        <v>3</v>
      </c>
      <c r="V4005" s="15">
        <f>R4005*U4005</f>
        <v>44.400000000000006</v>
      </c>
      <c r="W4005" s="11">
        <v>1</v>
      </c>
      <c r="X4005" s="11">
        <v>12</v>
      </c>
      <c r="Y4005" s="11">
        <v>39061802330</v>
      </c>
      <c r="Z4005" s="11">
        <v>108194975</v>
      </c>
      <c r="AA4005" s="16">
        <f>IFERROR((MID(AE4005,FIND("ends=",AE4005)+5,FIND("000&amp;starts",AE4005)-FIND("ends=",AE4005)-5)+8*3600)/86400+70*365+19,"")</f>
        <v>42029.649722222224</v>
      </c>
      <c r="AB4005" s="17" t="str">
        <f>HYPERLINK("http://item.taobao.com/item.htm?id="&amp;Y4005,"点击查看")</f>
        <v>点击查看</v>
      </c>
      <c r="AC4005" s="11">
        <f>YEAR(D4005)</f>
        <v>2013</v>
      </c>
      <c r="AD4005" s="11"/>
      <c r="AE4005" s="11" t="s">
        <v>8218</v>
      </c>
      <c r="AF4005" s="11" t="s">
        <v>9618</v>
      </c>
      <c r="AG4005" s="11" t="s">
        <v>13752</v>
      </c>
    </row>
    <row r="4006" spans="1:33" x14ac:dyDescent="0.15">
      <c r="A4006" s="11" t="s">
        <v>14895</v>
      </c>
      <c r="B4006" s="11" t="s">
        <v>15348</v>
      </c>
      <c r="C4006" s="11" t="s">
        <v>14894</v>
      </c>
      <c r="D4006" s="12">
        <v>40435</v>
      </c>
      <c r="E4006" s="11" t="s">
        <v>14957</v>
      </c>
      <c r="F4006" s="11" t="s">
        <v>14983</v>
      </c>
      <c r="G4006" s="11" t="s">
        <v>42</v>
      </c>
      <c r="H4006" s="11" t="s">
        <v>10322</v>
      </c>
      <c r="I4006" s="11" t="str">
        <f>IF(AH$1="","",IFERROR(TRIM(MID($AG4006,FIND(":",$AG4006,FIND(AH$1,$AG4006))+1,FIND("=",$AG4006,FIND(AH$1,$AG4006))-FIND(":",$AG4006,FIND(AH$1,$AG4006))-1)),"卖家未填"))</f>
        <v>卖家未填</v>
      </c>
      <c r="J4006" s="11" t="str">
        <f>IF(AI$1="","",IFERROR(TRIM(MID($AG4006,FIND(":",$AG4006,FIND(AI$1,$AG4006))+1,FIND("=",$AG4006,FIND(AI$1,$AG4006))-FIND(":",$AG4006,FIND(AI$1,$AG4006))-1)),"卖家未填"))</f>
        <v>500</v>
      </c>
      <c r="K4006" s="11" t="str">
        <f>IF(AJ$1="","",IFERROR(TRIM(MID($AG4006,FIND(":",$AG4006,FIND(AJ$1,$AG4006))+1,FIND("=",$AG4006,FIND(AJ$1,$AG4006))-FIND(":",$AG4006,FIND(AJ$1,$AG4006))-1)),"卖家未填"))</f>
        <v>卖家未填</v>
      </c>
      <c r="L4006" s="11" t="str">
        <f>IF(AK$1="","",IFERROR(TRIM(MID($AG4006,FIND(":",$AG4006,FIND(AK$1,$AG4006))+1,FIND("=",$AG4006,FIND(AK$1,$AG4006))-FIND(":",$AG4006,FIND(AK$1,$AG4006))-1)),"卖家未填"))</f>
        <v>卖家未填</v>
      </c>
      <c r="M4006" s="11" t="str">
        <f>IF(AL$1="","",IFERROR(TRIM(MID($AG4006,FIND(":",$AG4006,FIND(AL$1,$AG4006))+1,FIND("=",$AG4006,FIND(AL$1,$AG4006))-FIND(":",$AG4006,FIND(AL$1,$AG4006))-1)),"卖家未填"))</f>
        <v>散装</v>
      </c>
      <c r="N4006" s="11" t="s">
        <v>2496</v>
      </c>
      <c r="O4006" s="11" t="s">
        <v>5102</v>
      </c>
      <c r="P4006" s="13">
        <v>2.95</v>
      </c>
      <c r="Q4006" s="13"/>
      <c r="R4006" s="11">
        <v>2.95</v>
      </c>
      <c r="S4006" s="14">
        <f>IFERROR(V4006/T4006,"0")</f>
        <v>8.85</v>
      </c>
      <c r="T4006" s="11">
        <v>5</v>
      </c>
      <c r="U4006" s="11">
        <v>15</v>
      </c>
      <c r="V4006" s="15">
        <f>R4006*U4006</f>
        <v>44.25</v>
      </c>
      <c r="W4006" s="11">
        <v>6</v>
      </c>
      <c r="X4006" s="11">
        <v>30</v>
      </c>
      <c r="Y4006" s="11">
        <v>20544844384</v>
      </c>
      <c r="Z4006" s="11">
        <v>62784990</v>
      </c>
      <c r="AA4006" s="16">
        <f>IFERROR((MID(AE4006,FIND("ends=",AE4006)+5,FIND("000&amp;starts",AE4006)-FIND("ends=",AE4006)-5)+8*3600)/86400+70*365+19,"")</f>
        <v>42029.895370370374</v>
      </c>
      <c r="AB4006" s="17" t="str">
        <f>HYPERLINK("http://item.taobao.com/item.htm?id="&amp;Y4006,"点击查看")</f>
        <v>点击查看</v>
      </c>
      <c r="AC4006" s="11">
        <f>YEAR(D4006)</f>
        <v>2010</v>
      </c>
      <c r="AD4006" s="11"/>
      <c r="AE4006" s="11" t="s">
        <v>7574</v>
      </c>
      <c r="AF4006" s="11"/>
      <c r="AG4006" s="11" t="s">
        <v>13178</v>
      </c>
    </row>
    <row r="4007" spans="1:33" x14ac:dyDescent="0.15">
      <c r="A4007" s="11" t="s">
        <v>14910</v>
      </c>
      <c r="B4007" s="11" t="s">
        <v>15850</v>
      </c>
      <c r="C4007" s="11" t="s">
        <v>14914</v>
      </c>
      <c r="D4007" s="12">
        <v>40952</v>
      </c>
      <c r="E4007" s="11" t="s">
        <v>24</v>
      </c>
      <c r="F4007" s="11" t="s">
        <v>24</v>
      </c>
      <c r="G4007" s="11" t="s">
        <v>24</v>
      </c>
      <c r="H4007" s="11" t="s">
        <v>10322</v>
      </c>
      <c r="I4007" s="11" t="str">
        <f>IF(AH$1="","",IFERROR(TRIM(MID($AG4007,FIND(":",$AG4007,FIND(AH$1,$AG4007))+1,FIND("=",$AG4007,FIND(AH$1,$AG4007))-FIND(":",$AG4007,FIND(AH$1,$AG4007))-1)),"卖家未填"))</f>
        <v>卖家未填</v>
      </c>
      <c r="J4007" s="11" t="str">
        <f>IF(AI$1="","",IFERROR(TRIM(MID($AG4007,FIND(":",$AG4007,FIND(AI$1,$AG4007))+1,FIND("=",$AG4007,FIND(AI$1,$AG4007))-FIND(":",$AG4007,FIND(AI$1,$AG4007))-1)),"卖家未填"))</f>
        <v>250</v>
      </c>
      <c r="K4007" s="11" t="str">
        <f>IF(AJ$1="","",IFERROR(TRIM(MID($AG4007,FIND(":",$AG4007,FIND(AJ$1,$AG4007))+1,FIND("=",$AG4007,FIND(AJ$1,$AG4007))-FIND(":",$AG4007,FIND(AJ$1,$AG4007))-1)),"卖家未填"))</f>
        <v>卖家未填</v>
      </c>
      <c r="L4007" s="11" t="str">
        <f>IF(AK$1="","",IFERROR(TRIM(MID($AG4007,FIND(":",$AG4007,FIND(AK$1,$AG4007))+1,FIND("=",$AG4007,FIND(AK$1,$AG4007))-FIND(":",$AG4007,FIND(AK$1,$AG4007))-1)),"卖家未填"))</f>
        <v>卖家未填</v>
      </c>
      <c r="M4007" s="11" t="str">
        <f>IF(AL$1="","",IFERROR(TRIM(MID($AG4007,FIND(":",$AG4007,FIND(AL$1,$AG4007))+1,FIND("=",$AG4007,FIND(AL$1,$AG4007))-FIND(":",$AG4007,FIND(AL$1,$AG4007))-1)),"卖家未填"))</f>
        <v>散装</v>
      </c>
      <c r="N4007" s="11" t="s">
        <v>3655</v>
      </c>
      <c r="O4007" s="11" t="s">
        <v>4500</v>
      </c>
      <c r="P4007" s="13">
        <v>15</v>
      </c>
      <c r="Q4007" s="13">
        <v>14.7</v>
      </c>
      <c r="R4007" s="11">
        <v>14.7</v>
      </c>
      <c r="S4007" s="14">
        <f>IFERROR(V4007/T4007,"0")</f>
        <v>22.049999999999997</v>
      </c>
      <c r="T4007" s="11">
        <v>2</v>
      </c>
      <c r="U4007" s="11">
        <v>3</v>
      </c>
      <c r="V4007" s="15">
        <f>R4007*U4007</f>
        <v>44.099999999999994</v>
      </c>
      <c r="W4007" s="11">
        <v>1</v>
      </c>
      <c r="X4007" s="11">
        <v>10</v>
      </c>
      <c r="Y4007" s="11">
        <v>36986645214</v>
      </c>
      <c r="Z4007" s="11">
        <v>70477327</v>
      </c>
      <c r="AA4007" s="16">
        <f>IFERROR((MID(AE4007,FIND("ends=",AE4007)+5,FIND("000&amp;starts",AE4007)-FIND("ends=",AE4007)-5)+8*3600)/86400+70*365+19,"")</f>
        <v>42029.480046296296</v>
      </c>
      <c r="AB4007" s="17" t="str">
        <f>HYPERLINK("http://item.taobao.com/item.htm?id="&amp;Y4007,"点击查看")</f>
        <v>点击查看</v>
      </c>
      <c r="AC4007" s="11">
        <f>YEAR(D4007)</f>
        <v>2012</v>
      </c>
      <c r="AD4007" s="11"/>
      <c r="AE4007" s="11" t="s">
        <v>8766</v>
      </c>
      <c r="AF4007" s="11"/>
      <c r="AG4007" s="11" t="s">
        <v>12041</v>
      </c>
    </row>
    <row r="4008" spans="1:33" x14ac:dyDescent="0.15">
      <c r="A4008" s="11" t="s">
        <v>14919</v>
      </c>
      <c r="B4008" s="11" t="s">
        <v>16409</v>
      </c>
      <c r="C4008" s="11" t="s">
        <v>14920</v>
      </c>
      <c r="D4008" s="12">
        <v>40405</v>
      </c>
      <c r="E4008" s="11" t="s">
        <v>24</v>
      </c>
      <c r="F4008" s="11" t="s">
        <v>24</v>
      </c>
      <c r="G4008" s="11" t="s">
        <v>24</v>
      </c>
      <c r="H4008" s="11" t="s">
        <v>10730</v>
      </c>
      <c r="I4008" s="11" t="str">
        <f>IF(AH$1="","",IFERROR(TRIM(MID($AG4008,FIND(":",$AG4008,FIND(AH$1,$AG4008))+1,FIND("=",$AG4008,FIND(AH$1,$AG4008))-FIND(":",$AG4008,FIND(AH$1,$AG4008))-1)),"卖家未填"))</f>
        <v>年糕</v>
      </c>
      <c r="J4008" s="11" t="str">
        <f>IF(AI$1="","",IFERROR(TRIM(MID($AG4008,FIND(":",$AG4008,FIND(AI$1,$AG4008))+1,FIND("=",$AG4008,FIND(AI$1,$AG4008))-FIND(":",$AG4008,FIND(AI$1,$AG4008))-1)),"卖家未填"))</f>
        <v>480</v>
      </c>
      <c r="K4008" s="11" t="str">
        <f>IF(AJ$1="","",IFERROR(TRIM(MID($AG4008,FIND(":",$AG4008,FIND(AJ$1,$AG4008))+1,FIND("=",$AG4008,FIND(AJ$1,$AG4008))-FIND(":",$AG4008,FIND(AJ$1,$AG4008))-1)),"卖家未填"))</f>
        <v>卖家未填</v>
      </c>
      <c r="L4008" s="11" t="str">
        <f>IF(AK$1="","",IFERROR(TRIM(MID($AG4008,FIND(":",$AG4008,FIND(AK$1,$AG4008))+1,FIND("=",$AG4008,FIND(AK$1,$AG4008))-FIND(":",$AG4008,FIND(AK$1,$AG4008))-1)),"卖家未填"))</f>
        <v>卖家未填</v>
      </c>
      <c r="M4008" s="11" t="str">
        <f>IF(AL$1="","",IFERROR(TRIM(MID($AG4008,FIND(":",$AG4008,FIND(AL$1,$AG4008))+1,FIND("=",$AG4008,FIND(AL$1,$AG4008))-FIND(":",$AG4008,FIND(AL$1,$AG4008))-1)),"卖家未填"))</f>
        <v>包装</v>
      </c>
      <c r="N4008" s="11" t="s">
        <v>2708</v>
      </c>
      <c r="O4008" s="11" t="s">
        <v>5141</v>
      </c>
      <c r="P4008" s="13">
        <v>5.5</v>
      </c>
      <c r="Q4008" s="13"/>
      <c r="R4008" s="11">
        <v>5.5</v>
      </c>
      <c r="S4008" s="14">
        <f>IFERROR(V4008/T4008,"0")</f>
        <v>8.8000000000000007</v>
      </c>
      <c r="T4008" s="11">
        <v>5</v>
      </c>
      <c r="U4008" s="11">
        <v>8</v>
      </c>
      <c r="V4008" s="15">
        <f>R4008*U4008</f>
        <v>44</v>
      </c>
      <c r="W4008" s="11">
        <v>16</v>
      </c>
      <c r="X4008" s="11">
        <v>77</v>
      </c>
      <c r="Y4008" s="11">
        <v>21651100214</v>
      </c>
      <c r="Z4008" s="11">
        <v>62470970</v>
      </c>
      <c r="AA4008" s="16">
        <f>IFERROR((MID(AE4008,FIND("ends=",AE4008)+5,FIND("000&amp;starts",AE4008)-FIND("ends=",AE4008)-5)+8*3600)/86400+70*365+19,"")</f>
        <v>42035.40252314815</v>
      </c>
      <c r="AB4008" s="17" t="str">
        <f>HYPERLINK("http://item.taobao.com/item.htm?id="&amp;Y4008,"点击查看")</f>
        <v>点击查看</v>
      </c>
      <c r="AC4008" s="11">
        <f>YEAR(D4008)</f>
        <v>2010</v>
      </c>
      <c r="AD4008" s="11"/>
      <c r="AE4008" s="11" t="s">
        <v>7787</v>
      </c>
      <c r="AF4008" s="11" t="s">
        <v>10036</v>
      </c>
      <c r="AG4008" s="11" t="s">
        <v>13367</v>
      </c>
    </row>
    <row r="4009" spans="1:33" x14ac:dyDescent="0.15">
      <c r="A4009" s="11" t="s">
        <v>14910</v>
      </c>
      <c r="B4009" s="11" t="s">
        <v>16609</v>
      </c>
      <c r="C4009" s="11" t="s">
        <v>14907</v>
      </c>
      <c r="D4009" s="12">
        <v>41689</v>
      </c>
      <c r="E4009" s="11" t="s">
        <v>14979</v>
      </c>
      <c r="F4009" s="11" t="s">
        <v>14980</v>
      </c>
      <c r="G4009" s="11" t="s">
        <v>39</v>
      </c>
      <c r="H4009" s="11" t="s">
        <v>10322</v>
      </c>
      <c r="I4009" s="11" t="str">
        <f>IF(AH$1="","",IFERROR(TRIM(MID($AG4009,FIND(":",$AG4009,FIND(AH$1,$AG4009))+1,FIND("=",$AG4009,FIND(AH$1,$AG4009))-FIND(":",$AG4009,FIND(AH$1,$AG4009))-1)),"卖家未填"))</f>
        <v>卖家未填</v>
      </c>
      <c r="J4009" s="11" t="str">
        <f>IF(AI$1="","",IFERROR(TRIM(MID($AG4009,FIND(":",$AG4009,FIND(AI$1,$AG4009))+1,FIND("=",$AG4009,FIND(AI$1,$AG4009))-FIND(":",$AG4009,FIND(AI$1,$AG4009))-1)),"卖家未填"))</f>
        <v>250</v>
      </c>
      <c r="K4009" s="11" t="str">
        <f>IF(AJ$1="","",IFERROR(TRIM(MID($AG4009,FIND(":",$AG4009,FIND(AJ$1,$AG4009))+1,FIND("=",$AG4009,FIND(AJ$1,$AG4009))-FIND(":",$AG4009,FIND(AJ$1,$AG4009))-1)),"卖家未填"))</f>
        <v>卖家未填</v>
      </c>
      <c r="L4009" s="11" t="str">
        <f>IF(AK$1="","",IFERROR(TRIM(MID($AG4009,FIND(":",$AG4009,FIND(AK$1,$AG4009))+1,FIND("=",$AG4009,FIND(AK$1,$AG4009))-FIND(":",$AG4009,FIND(AK$1,$AG4009))-1)),"卖家未填"))</f>
        <v>卖家未填</v>
      </c>
      <c r="M4009" s="11" t="str">
        <f>IF(AL$1="","",IFERROR(TRIM(MID($AG4009,FIND(":",$AG4009,FIND(AL$1,$AG4009))+1,FIND("=",$AG4009,FIND(AL$1,$AG4009))-FIND(":",$AG4009,FIND(AL$1,$AG4009))-1)),"卖家未填"))</f>
        <v>散装</v>
      </c>
      <c r="N4009" s="11" t="s">
        <v>3141</v>
      </c>
      <c r="O4009" s="11" t="s">
        <v>4573</v>
      </c>
      <c r="P4009" s="13">
        <v>11</v>
      </c>
      <c r="Q4009" s="13"/>
      <c r="R4009" s="11">
        <v>11</v>
      </c>
      <c r="S4009" s="14">
        <f>IFERROR(V4009/T4009,"0")</f>
        <v>14.666666666666666</v>
      </c>
      <c r="T4009" s="11">
        <v>3</v>
      </c>
      <c r="U4009" s="11">
        <v>4</v>
      </c>
      <c r="V4009" s="15">
        <f>R4009*U4009</f>
        <v>44</v>
      </c>
      <c r="W4009" s="11">
        <v>1</v>
      </c>
      <c r="X4009" s="11">
        <v>2</v>
      </c>
      <c r="Y4009" s="11">
        <v>42628327193</v>
      </c>
      <c r="Z4009" s="11">
        <v>108817762</v>
      </c>
      <c r="AA4009" s="16">
        <f>IFERROR((MID(AE4009,FIND("ends=",AE4009)+5,FIND("000&amp;starts",AE4009)-FIND("ends=",AE4009)-5)+8*3600)/86400+70*365+19,"")</f>
        <v>42029.675856481481</v>
      </c>
      <c r="AB4009" s="17" t="str">
        <f>HYPERLINK("http://item.taobao.com/item.htm?id="&amp;Y4009,"点击查看")</f>
        <v>点击查看</v>
      </c>
      <c r="AC4009" s="11">
        <f>YEAR(D4009)</f>
        <v>2014</v>
      </c>
      <c r="AD4009" s="11"/>
      <c r="AE4009" s="11" t="s">
        <v>8220</v>
      </c>
      <c r="AF4009" s="11"/>
      <c r="AG4009" s="11" t="s">
        <v>13754</v>
      </c>
    </row>
    <row r="4010" spans="1:33" x14ac:dyDescent="0.15">
      <c r="A4010" s="11" t="s">
        <v>14910</v>
      </c>
      <c r="B4010" s="11" t="s">
        <v>15694</v>
      </c>
      <c r="C4010" s="11" t="s">
        <v>14914</v>
      </c>
      <c r="D4010" s="12">
        <v>40983</v>
      </c>
      <c r="E4010" s="11" t="s">
        <v>24</v>
      </c>
      <c r="F4010" s="11" t="s">
        <v>24</v>
      </c>
      <c r="G4010" s="11" t="s">
        <v>24</v>
      </c>
      <c r="H4010" s="11" t="s">
        <v>10408</v>
      </c>
      <c r="I4010" s="11" t="str">
        <f>IF(AH$1="","",IFERROR(TRIM(MID($AG4010,FIND(":",$AG4010,FIND(AH$1,$AG4010))+1,FIND("=",$AG4010,FIND(AH$1,$AG4010))-FIND(":",$AG4010,FIND(AH$1,$AG4010))-1)),"卖家未填"))</f>
        <v>年糕</v>
      </c>
      <c r="J4010" s="11" t="str">
        <f>IF(AI$1="","",IFERROR(TRIM(MID($AG4010,FIND(":",$AG4010,FIND(AI$1,$AG4010))+1,FIND("=",$AG4010,FIND(AI$1,$AG4010))-FIND(":",$AG4010,FIND(AI$1,$AG4010))-1)),"卖家未填"))</f>
        <v>450</v>
      </c>
      <c r="K4010" s="11" t="str">
        <f>IF(AJ$1="","",IFERROR(TRIM(MID($AG4010,FIND(":",$AG4010,FIND(AJ$1,$AG4010))+1,FIND("=",$AG4010,FIND(AJ$1,$AG4010))-FIND(":",$AG4010,FIND(AJ$1,$AG4010))-1)),"卖家未填"))</f>
        <v>卖家未填</v>
      </c>
      <c r="L4010" s="11" t="str">
        <f>IF(AK$1="","",IFERROR(TRIM(MID($AG4010,FIND(":",$AG4010,FIND(AK$1,$AG4010))+1,FIND("=",$AG4010,FIND(AK$1,$AG4010))-FIND(":",$AG4010,FIND(AK$1,$AG4010))-1)),"卖家未填"))</f>
        <v>卖家未填</v>
      </c>
      <c r="M4010" s="11" t="str">
        <f>IF(AL$1="","",IFERROR(TRIM(MID($AG4010,FIND(":",$AG4010,FIND(AL$1,$AG4010))+1,FIND("=",$AG4010,FIND(AL$1,$AG4010))-FIND(":",$AG4010,FIND(AL$1,$AG4010))-1)),"卖家未填"))</f>
        <v>包装</v>
      </c>
      <c r="N4010" s="11" t="s">
        <v>3226</v>
      </c>
      <c r="O4010" s="11" t="s">
        <v>4908</v>
      </c>
      <c r="P4010" s="13">
        <v>5.5</v>
      </c>
      <c r="Q4010" s="13"/>
      <c r="R4010" s="11">
        <v>5.5</v>
      </c>
      <c r="S4010" s="14">
        <f>IFERROR(V4010/T4010,"0")</f>
        <v>14.666666666666666</v>
      </c>
      <c r="T4010" s="11">
        <v>3</v>
      </c>
      <c r="U4010" s="11">
        <v>8</v>
      </c>
      <c r="V4010" s="15">
        <f>R4010*U4010</f>
        <v>44</v>
      </c>
      <c r="W4010" s="11">
        <v>7</v>
      </c>
      <c r="X4010" s="11">
        <v>51</v>
      </c>
      <c r="Y4010" s="11">
        <v>17712187999</v>
      </c>
      <c r="Z4010" s="11">
        <v>70975752</v>
      </c>
      <c r="AA4010" s="16">
        <f>IFERROR((MID(AE4010,FIND("ends=",AE4010)+5,FIND("000&amp;starts",AE4010)-FIND("ends=",AE4010)-5)+8*3600)/86400+70*365+19,"")</f>
        <v>42030.698182870372</v>
      </c>
      <c r="AB4010" s="17" t="str">
        <f>HYPERLINK("http://item.taobao.com/item.htm?id="&amp;Y4010,"点击查看")</f>
        <v>点击查看</v>
      </c>
      <c r="AC4010" s="11">
        <f>YEAR(D4010)</f>
        <v>2012</v>
      </c>
      <c r="AD4010" s="11"/>
      <c r="AE4010" s="11" t="s">
        <v>8310</v>
      </c>
      <c r="AF4010" s="11" t="s">
        <v>9674</v>
      </c>
      <c r="AG4010" s="11" t="s">
        <v>13825</v>
      </c>
    </row>
    <row r="4011" spans="1:33" x14ac:dyDescent="0.15">
      <c r="A4011" s="11" t="s">
        <v>14931</v>
      </c>
      <c r="B4011" s="11" t="s">
        <v>16880</v>
      </c>
      <c r="C4011" s="11" t="s">
        <v>14930</v>
      </c>
      <c r="D4011" s="12">
        <v>39693</v>
      </c>
      <c r="E4011" s="11" t="s">
        <v>14957</v>
      </c>
      <c r="F4011" s="11" t="s">
        <v>14998</v>
      </c>
      <c r="G4011" s="11" t="s">
        <v>54</v>
      </c>
      <c r="H4011" s="11" t="s">
        <v>10322</v>
      </c>
      <c r="I4011" s="11" t="str">
        <f>IF(AH$1="","",IFERROR(TRIM(MID($AG4011,FIND(":",$AG4011,FIND(AH$1,$AG4011))+1,FIND("=",$AG4011,FIND(AH$1,$AG4011))-FIND(":",$AG4011,FIND(AH$1,$AG4011))-1)),"卖家未填"))</f>
        <v>卖家未填</v>
      </c>
      <c r="J4011" s="11" t="str">
        <f>IF(AI$1="","",IFERROR(TRIM(MID($AG4011,FIND(":",$AG4011,FIND(AI$1,$AG4011))+1,FIND("=",$AG4011,FIND(AI$1,$AG4011))-FIND(":",$AG4011,FIND(AI$1,$AG4011))-1)),"卖家未填"))</f>
        <v>500</v>
      </c>
      <c r="K4011" s="11" t="str">
        <f>IF(AJ$1="","",IFERROR(TRIM(MID($AG4011,FIND(":",$AG4011,FIND(AJ$1,$AG4011))+1,FIND("=",$AG4011,FIND(AJ$1,$AG4011))-FIND(":",$AG4011,FIND(AJ$1,$AG4011))-1)),"卖家未填"))</f>
        <v>卖家未填</v>
      </c>
      <c r="L4011" s="11" t="str">
        <f>IF(AK$1="","",IFERROR(TRIM(MID($AG4011,FIND(":",$AG4011,FIND(AK$1,$AG4011))+1,FIND("=",$AG4011,FIND(AK$1,$AG4011))-FIND(":",$AG4011,FIND(AK$1,$AG4011))-1)),"卖家未填"))</f>
        <v>卖家未填</v>
      </c>
      <c r="M4011" s="11" t="str">
        <f>IF(AL$1="","",IFERROR(TRIM(MID($AG4011,FIND(":",$AG4011,FIND(AL$1,$AG4011))+1,FIND("=",$AG4011,FIND(AL$1,$AG4011))-FIND(":",$AG4011,FIND(AL$1,$AG4011))-1)),"卖家未填"))</f>
        <v>散装</v>
      </c>
      <c r="N4011" s="11" t="s">
        <v>3692</v>
      </c>
      <c r="O4011" s="11" t="s">
        <v>4558</v>
      </c>
      <c r="P4011" s="13">
        <v>38</v>
      </c>
      <c r="Q4011" s="13">
        <v>22</v>
      </c>
      <c r="R4011" s="11">
        <v>22</v>
      </c>
      <c r="S4011" s="14">
        <f>IFERROR(V4011/T4011,"0")</f>
        <v>22</v>
      </c>
      <c r="T4011" s="11">
        <v>2</v>
      </c>
      <c r="U4011" s="11">
        <v>2</v>
      </c>
      <c r="V4011" s="15">
        <f>R4011*U4011</f>
        <v>44</v>
      </c>
      <c r="W4011" s="11">
        <v>1</v>
      </c>
      <c r="X4011" s="11"/>
      <c r="Y4011" s="11">
        <v>43201238691</v>
      </c>
      <c r="Z4011" s="11">
        <v>36298836</v>
      </c>
      <c r="AA4011" s="16">
        <f>IFERROR((MID(AE4011,FIND("ends=",AE4011)+5,FIND("000&amp;starts",AE4011)-FIND("ends=",AE4011)-5)+8*3600)/86400+70*365+19,"")</f>
        <v>42029.782152777778</v>
      </c>
      <c r="AB4011" s="17" t="str">
        <f>HYPERLINK("http://item.taobao.com/item.htm?id="&amp;Y4011,"点击查看")</f>
        <v>点击查看</v>
      </c>
      <c r="AC4011" s="11">
        <f>YEAR(D4011)</f>
        <v>2008</v>
      </c>
      <c r="AD4011" s="11"/>
      <c r="AE4011" s="11" t="s">
        <v>8806</v>
      </c>
      <c r="AF4011" s="11"/>
      <c r="AG4011" s="11" t="s">
        <v>12579</v>
      </c>
    </row>
    <row r="4012" spans="1:33" x14ac:dyDescent="0.15">
      <c r="A4012" s="11" t="s">
        <v>14947</v>
      </c>
      <c r="B4012" s="11" t="s">
        <v>16146</v>
      </c>
      <c r="C4012" s="11" t="s">
        <v>14948</v>
      </c>
      <c r="D4012" s="12">
        <v>41910</v>
      </c>
      <c r="E4012" s="11" t="s">
        <v>14957</v>
      </c>
      <c r="F4012" s="11" t="s">
        <v>14958</v>
      </c>
      <c r="G4012" s="11" t="s">
        <v>21</v>
      </c>
      <c r="H4012" s="11" t="s">
        <v>10912</v>
      </c>
      <c r="I4012" s="11" t="str">
        <f>IF(AH$1="","",IFERROR(TRIM(MID($AG4012,FIND(":",$AG4012,FIND(AH$1,$AG4012))+1,FIND("=",$AG4012,FIND(AH$1,$AG4012))-FIND(":",$AG4012,FIND(AH$1,$AG4012))-1)),"卖家未填"))</f>
        <v>卖家未填</v>
      </c>
      <c r="J4012" s="11" t="str">
        <f>IF(AI$1="","",IFERROR(TRIM(MID($AG4012,FIND(":",$AG4012,FIND(AI$1,$AG4012))+1,FIND("=",$AG4012,FIND(AI$1,$AG4012))-FIND(":",$AG4012,FIND(AI$1,$AG4012))-1)),"卖家未填"))</f>
        <v>300</v>
      </c>
      <c r="K4012" s="11" t="str">
        <f>IF(AJ$1="","",IFERROR(TRIM(MID($AG4012,FIND(":",$AG4012,FIND(AJ$1,$AG4012))+1,FIND("=",$AG4012,FIND(AJ$1,$AG4012))-FIND(":",$AG4012,FIND(AJ$1,$AG4012))-1)),"卖家未填"))</f>
        <v>3人份</v>
      </c>
      <c r="L4012" s="11" t="str">
        <f>IF(AK$1="","",IFERROR(TRIM(MID($AG4012,FIND(":",$AG4012,FIND(AK$1,$AG4012))+1,FIND("=",$AG4012,FIND(AK$1,$AG4012))-FIND(":",$AG4012,FIND(AK$1,$AG4012))-1)),"卖家未填"))</f>
        <v>卖家未填</v>
      </c>
      <c r="M4012" s="11" t="str">
        <f>IF(AL$1="","",IFERROR(TRIM(MID($AG4012,FIND(":",$AG4012,FIND(AL$1,$AG4012))+1,FIND("=",$AG4012,FIND(AL$1,$AG4012))-FIND(":",$AG4012,FIND(AL$1,$AG4012))-1)),"卖家未填"))</f>
        <v>包装</v>
      </c>
      <c r="N4012" s="11" t="s">
        <v>3977</v>
      </c>
      <c r="O4012" s="11" t="s">
        <v>5017</v>
      </c>
      <c r="P4012" s="13">
        <v>5.5</v>
      </c>
      <c r="Q4012" s="13"/>
      <c r="R4012" s="11">
        <v>5.5</v>
      </c>
      <c r="S4012" s="14">
        <f>IFERROR(V4012/T4012,"0")</f>
        <v>22</v>
      </c>
      <c r="T4012" s="11">
        <v>2</v>
      </c>
      <c r="U4012" s="11">
        <v>8</v>
      </c>
      <c r="V4012" s="15">
        <f>R4012*U4012</f>
        <v>44</v>
      </c>
      <c r="W4012" s="11">
        <v>4</v>
      </c>
      <c r="X4012" s="11">
        <v>2</v>
      </c>
      <c r="Y4012" s="11">
        <v>42706891564</v>
      </c>
      <c r="Z4012" s="11">
        <v>113889278</v>
      </c>
      <c r="AA4012" s="16">
        <f>IFERROR((MID(AE4012,FIND("ends=",AE4012)+5,FIND("000&amp;starts",AE4012)-FIND("ends=",AE4012)-5)+8*3600)/86400+70*365+19,"")</f>
        <v>42032.464872685188</v>
      </c>
      <c r="AB4012" s="17" t="str">
        <f>HYPERLINK("http://item.taobao.com/item.htm?id="&amp;Y4012,"点击查看")</f>
        <v>点击查看</v>
      </c>
      <c r="AC4012" s="11">
        <f>YEAR(D4012)</f>
        <v>2014</v>
      </c>
      <c r="AD4012" s="11"/>
      <c r="AE4012" s="11" t="s">
        <v>9106</v>
      </c>
      <c r="AF4012" s="11" t="s">
        <v>10232</v>
      </c>
      <c r="AG4012" s="11" t="s">
        <v>14519</v>
      </c>
    </row>
    <row r="4013" spans="1:33" x14ac:dyDescent="0.15">
      <c r="A4013" s="11" t="s">
        <v>14947</v>
      </c>
      <c r="B4013" s="11" t="s">
        <v>17105</v>
      </c>
      <c r="C4013" s="11" t="s">
        <v>14948</v>
      </c>
      <c r="D4013" s="12">
        <v>41784</v>
      </c>
      <c r="E4013" s="11" t="s">
        <v>46</v>
      </c>
      <c r="F4013" s="11" t="s">
        <v>15017</v>
      </c>
      <c r="G4013" s="11" t="s">
        <v>70</v>
      </c>
      <c r="H4013" s="11" t="s">
        <v>10322</v>
      </c>
      <c r="I4013" s="11" t="str">
        <f>IF(AH$1="","",IFERROR(TRIM(MID($AG4013,FIND(":",$AG4013,FIND(AH$1,$AG4013))+1,FIND("=",$AG4013,FIND(AH$1,$AG4013))-FIND(":",$AG4013,FIND(AH$1,$AG4013))-1)),"卖家未填"))</f>
        <v>卖家未填</v>
      </c>
      <c r="J4013" s="11" t="str">
        <f>IF(AI$1="","",IFERROR(TRIM(MID($AG4013,FIND(":",$AG4013,FIND(AI$1,$AG4013))+1,FIND("=",$AG4013,FIND(AI$1,$AG4013))-FIND(":",$AG4013,FIND(AI$1,$AG4013))-1)),"卖家未填"))</f>
        <v>950</v>
      </c>
      <c r="K4013" s="11" t="str">
        <f>IF(AJ$1="","",IFERROR(TRIM(MID($AG4013,FIND(":",$AG4013,FIND(AJ$1,$AG4013))+1,FIND("=",$AG4013,FIND(AJ$1,$AG4013))-FIND(":",$AG4013,FIND(AJ$1,$AG4013))-1)),"卖家未填"))</f>
        <v>卖家未填</v>
      </c>
      <c r="L4013" s="11" t="str">
        <f>IF(AK$1="","",IFERROR(TRIM(MID($AG4013,FIND(":",$AG4013,FIND(AK$1,$AG4013))+1,FIND("=",$AG4013,FIND(AK$1,$AG4013))-FIND(":",$AG4013,FIND(AK$1,$AG4013))-1)),"卖家未填"))</f>
        <v>卖家未填</v>
      </c>
      <c r="M4013" s="11" t="str">
        <f>IF(AL$1="","",IFERROR(TRIM(MID($AG4013,FIND(":",$AG4013,FIND(AL$1,$AG4013))+1,FIND("=",$AG4013,FIND(AL$1,$AG4013))-FIND(":",$AG4013,FIND(AL$1,$AG4013))-1)),"卖家未填"))</f>
        <v>散装</v>
      </c>
      <c r="N4013" s="11" t="s">
        <v>4221</v>
      </c>
      <c r="O4013" s="11" t="s">
        <v>4952</v>
      </c>
      <c r="P4013" s="13">
        <v>22</v>
      </c>
      <c r="Q4013" s="13"/>
      <c r="R4013" s="11">
        <v>22</v>
      </c>
      <c r="S4013" s="14">
        <f>IFERROR(V4013/T4013,"0")</f>
        <v>22</v>
      </c>
      <c r="T4013" s="11">
        <v>2</v>
      </c>
      <c r="U4013" s="11">
        <v>2</v>
      </c>
      <c r="V4013" s="15">
        <f>R4013*U4013</f>
        <v>44</v>
      </c>
      <c r="W4013" s="11">
        <v>2</v>
      </c>
      <c r="X4013" s="11"/>
      <c r="Y4013" s="11">
        <v>42892739519</v>
      </c>
      <c r="Z4013" s="11">
        <v>111115023</v>
      </c>
      <c r="AA4013" s="16">
        <f>IFERROR((MID(AE4013,FIND("ends=",AE4013)+5,FIND("000&amp;starts",AE4013)-FIND("ends=",AE4013)-5)+8*3600)/86400+70*365+19,"")</f>
        <v>42033.995532407411</v>
      </c>
      <c r="AB4013" s="17" t="str">
        <f>HYPERLINK("http://item.taobao.com/item.htm?id="&amp;Y4013,"点击查看")</f>
        <v>点击查看</v>
      </c>
      <c r="AC4013" s="11">
        <f>YEAR(D4013)</f>
        <v>2014</v>
      </c>
      <c r="AD4013" s="11"/>
      <c r="AE4013" s="11" t="s">
        <v>9362</v>
      </c>
      <c r="AF4013" s="11"/>
      <c r="AG4013" s="11" t="s">
        <v>14730</v>
      </c>
    </row>
    <row r="4014" spans="1:33" x14ac:dyDescent="0.15">
      <c r="A4014" s="11" t="s">
        <v>14947</v>
      </c>
      <c r="B4014" s="11" t="s">
        <v>16389</v>
      </c>
      <c r="C4014" s="11" t="s">
        <v>14946</v>
      </c>
      <c r="D4014" s="12">
        <v>41014</v>
      </c>
      <c r="E4014" s="11" t="s">
        <v>24</v>
      </c>
      <c r="F4014" s="11" t="s">
        <v>24</v>
      </c>
      <c r="G4014" s="11" t="s">
        <v>24</v>
      </c>
      <c r="H4014" s="11" t="s">
        <v>10730</v>
      </c>
      <c r="I4014" s="11" t="str">
        <f>IF(AH$1="","",IFERROR(TRIM(MID($AG4014,FIND(":",$AG4014,FIND(AH$1,$AG4014))+1,FIND("=",$AG4014,FIND(AH$1,$AG4014))-FIND(":",$AG4014,FIND(AH$1,$AG4014))-1)),"卖家未填"))</f>
        <v>卖家未填</v>
      </c>
      <c r="J4014" s="11" t="str">
        <f>IF(AI$1="","",IFERROR(TRIM(MID($AG4014,FIND(":",$AG4014,FIND(AI$1,$AG4014))+1,FIND("=",$AG4014,FIND(AI$1,$AG4014))-FIND(":",$AG4014,FIND(AI$1,$AG4014))-1)),"卖家未填"))</f>
        <v>480</v>
      </c>
      <c r="K4014" s="11" t="str">
        <f>IF(AJ$1="","",IFERROR(TRIM(MID($AG4014,FIND(":",$AG4014,FIND(AJ$1,$AG4014))+1,FIND("=",$AG4014,FIND(AJ$1,$AG4014))-FIND(":",$AG4014,FIND(AJ$1,$AG4014))-1)),"卖家未填"))</f>
        <v>卖家未填</v>
      </c>
      <c r="L4014" s="11" t="str">
        <f>IF(AK$1="","",IFERROR(TRIM(MID($AG4014,FIND(":",$AG4014,FIND(AK$1,$AG4014))+1,FIND("=",$AG4014,FIND(AK$1,$AG4014))-FIND(":",$AG4014,FIND(AK$1,$AG4014))-1)),"卖家未填"))</f>
        <v>卖家未填</v>
      </c>
      <c r="M4014" s="11" t="str">
        <f>IF(AL$1="","",IFERROR(TRIM(MID($AG4014,FIND(":",$AG4014,FIND(AL$1,$AG4014))+1,FIND("=",$AG4014,FIND(AL$1,$AG4014))-FIND(":",$AG4014,FIND(AL$1,$AG4014))-1)),"卖家未填"))</f>
        <v>包装</v>
      </c>
      <c r="N4014" s="11" t="s">
        <v>4374</v>
      </c>
      <c r="O4014" s="11" t="s">
        <v>5141</v>
      </c>
      <c r="P4014" s="13">
        <v>5.5</v>
      </c>
      <c r="Q4014" s="13"/>
      <c r="R4014" s="11">
        <v>5.5</v>
      </c>
      <c r="S4014" s="14">
        <f>IFERROR(V4014/T4014,"0")</f>
        <v>22</v>
      </c>
      <c r="T4014" s="11">
        <v>2</v>
      </c>
      <c r="U4014" s="11">
        <v>8</v>
      </c>
      <c r="V4014" s="15">
        <f>R4014*U4014</f>
        <v>44</v>
      </c>
      <c r="W4014" s="11">
        <v>4</v>
      </c>
      <c r="X4014" s="11">
        <v>13</v>
      </c>
      <c r="Y4014" s="11">
        <v>39513322034</v>
      </c>
      <c r="Z4014" s="11">
        <v>71466844</v>
      </c>
      <c r="AA4014" s="16">
        <f>IFERROR((MID(AE4014,FIND("ends=",AE4014)+5,FIND("000&amp;starts",AE4014)-FIND("ends=",AE4014)-5)+8*3600)/86400+70*365+19,"")</f>
        <v>42035.633738425924</v>
      </c>
      <c r="AB4014" s="17" t="str">
        <f>HYPERLINK("http://item.taobao.com/item.htm?id="&amp;Y4014,"点击查看")</f>
        <v>点击查看</v>
      </c>
      <c r="AC4014" s="11">
        <f>YEAR(D4014)</f>
        <v>2012</v>
      </c>
      <c r="AD4014" s="11"/>
      <c r="AE4014" s="11" t="s">
        <v>9521</v>
      </c>
      <c r="AF4014" s="11" t="s">
        <v>10036</v>
      </c>
      <c r="AG4014" s="11" t="s">
        <v>14865</v>
      </c>
    </row>
    <row r="4015" spans="1:33" x14ac:dyDescent="0.15">
      <c r="A4015" s="11" t="s">
        <v>14947</v>
      </c>
      <c r="B4015" s="11" t="s">
        <v>16270</v>
      </c>
      <c r="C4015" s="11" t="s">
        <v>14946</v>
      </c>
      <c r="D4015" s="12">
        <v>40975</v>
      </c>
      <c r="E4015" s="11" t="s">
        <v>14967</v>
      </c>
      <c r="F4015" s="11" t="s">
        <v>14974</v>
      </c>
      <c r="G4015" s="11" t="s">
        <v>35</v>
      </c>
      <c r="H4015" s="11" t="s">
        <v>10322</v>
      </c>
      <c r="I4015" s="11" t="str">
        <f>IF(AH$1="","",IFERROR(TRIM(MID($AG4015,FIND(":",$AG4015,FIND(AH$1,$AG4015))+1,FIND("=",$AG4015,FIND(AH$1,$AG4015))-FIND(":",$AG4015,FIND(AH$1,$AG4015))-1)),"卖家未填"))</f>
        <v>卖家未填</v>
      </c>
      <c r="J4015" s="11" t="str">
        <f>IF(AI$1="","",IFERROR(TRIM(MID($AG4015,FIND(":",$AG4015,FIND(AI$1,$AG4015))+1,FIND("=",$AG4015,FIND(AI$1,$AG4015))-FIND(":",$AG4015,FIND(AI$1,$AG4015))-1)),"卖家未填"))</f>
        <v>850</v>
      </c>
      <c r="K4015" s="11" t="str">
        <f>IF(AJ$1="","",IFERROR(TRIM(MID($AG4015,FIND(":",$AG4015,FIND(AJ$1,$AG4015))+1,FIND("=",$AG4015,FIND(AJ$1,$AG4015))-FIND(":",$AG4015,FIND(AJ$1,$AG4015))-1)),"卖家未填"))</f>
        <v>卖家未填</v>
      </c>
      <c r="L4015" s="11" t="str">
        <f>IF(AK$1="","",IFERROR(TRIM(MID($AG4015,FIND(":",$AG4015,FIND(AK$1,$AG4015))+1,FIND("=",$AG4015,FIND(AK$1,$AG4015))-FIND(":",$AG4015,FIND(AK$1,$AG4015))-1)),"卖家未填"))</f>
        <v>卖家未填</v>
      </c>
      <c r="M4015" s="11" t="str">
        <f>IF(AL$1="","",IFERROR(TRIM(MID($AG4015,FIND(":",$AG4015,FIND(AL$1,$AG4015))+1,FIND("=",$AG4015,FIND(AL$1,$AG4015))-FIND(":",$AG4015,FIND(AL$1,$AG4015))-1)),"卖家未填"))</f>
        <v>包装</v>
      </c>
      <c r="N4015" s="11" t="s">
        <v>3956</v>
      </c>
      <c r="O4015" s="11" t="s">
        <v>4884</v>
      </c>
      <c r="P4015" s="13">
        <v>21.8</v>
      </c>
      <c r="Q4015" s="13"/>
      <c r="R4015" s="11">
        <v>21.8</v>
      </c>
      <c r="S4015" s="14">
        <f>IFERROR(V4015/T4015,"0")</f>
        <v>21.8</v>
      </c>
      <c r="T4015" s="11">
        <v>2</v>
      </c>
      <c r="U4015" s="11">
        <v>2</v>
      </c>
      <c r="V4015" s="15">
        <f>R4015*U4015</f>
        <v>43.6</v>
      </c>
      <c r="W4015" s="11">
        <v>0</v>
      </c>
      <c r="X4015" s="11">
        <v>2</v>
      </c>
      <c r="Y4015" s="11">
        <v>41157646334</v>
      </c>
      <c r="Z4015" s="11">
        <v>70834951</v>
      </c>
      <c r="AA4015" s="16">
        <f>IFERROR((MID(AE4015,FIND("ends=",AE4015)+5,FIND("000&amp;starts",AE4015)-FIND("ends=",AE4015)-5)+8*3600)/86400+70*365+19,"")</f>
        <v>42032.368738425925</v>
      </c>
      <c r="AB4015" s="17" t="str">
        <f>HYPERLINK("http://item.taobao.com/item.htm?id="&amp;Y4015,"点击查看")</f>
        <v>点击查看</v>
      </c>
      <c r="AC4015" s="11">
        <f>YEAR(D4015)</f>
        <v>2012</v>
      </c>
      <c r="AD4015" s="11"/>
      <c r="AE4015" s="11" t="s">
        <v>9084</v>
      </c>
      <c r="AF4015" s="11"/>
      <c r="AG4015" s="11" t="s">
        <v>14500</v>
      </c>
    </row>
    <row r="4016" spans="1:33" x14ac:dyDescent="0.15">
      <c r="A4016" s="11" t="s">
        <v>14910</v>
      </c>
      <c r="B4016" s="11" t="s">
        <v>15919</v>
      </c>
      <c r="C4016" s="11" t="s">
        <v>14928</v>
      </c>
      <c r="D4016" s="12">
        <v>40376</v>
      </c>
      <c r="E4016" s="11" t="s">
        <v>24</v>
      </c>
      <c r="F4016" s="11" t="s">
        <v>24</v>
      </c>
      <c r="G4016" s="11" t="s">
        <v>24</v>
      </c>
      <c r="H4016" s="11" t="s">
        <v>10322</v>
      </c>
      <c r="I4016" s="11" t="str">
        <f>IF(AH$1="","",IFERROR(TRIM(MID($AG4016,FIND(":",$AG4016,FIND(AH$1,$AG4016))+1,FIND("=",$AG4016,FIND(AH$1,$AG4016))-FIND(":",$AG4016,FIND(AH$1,$AG4016))-1)),"卖家未填"))</f>
        <v>卖家未填</v>
      </c>
      <c r="J4016" s="11" t="str">
        <f>IF(AI$1="","",IFERROR(TRIM(MID($AG4016,FIND(":",$AG4016,FIND(AI$1,$AG4016))+1,FIND("=",$AG4016,FIND(AI$1,$AG4016))-FIND(":",$AG4016,FIND(AI$1,$AG4016))-1)),"卖家未填"))</f>
        <v>500</v>
      </c>
      <c r="K4016" s="11" t="str">
        <f>IF(AJ$1="","",IFERROR(TRIM(MID($AG4016,FIND(":",$AG4016,FIND(AJ$1,$AG4016))+1,FIND("=",$AG4016,FIND(AJ$1,$AG4016))-FIND(":",$AG4016,FIND(AJ$1,$AG4016))-1)),"卖家未填"))</f>
        <v>卖家未填</v>
      </c>
      <c r="L4016" s="11" t="str">
        <f>IF(AK$1="","",IFERROR(TRIM(MID($AG4016,FIND(":",$AG4016,FIND(AK$1,$AG4016))+1,FIND("=",$AG4016,FIND(AK$1,$AG4016))-FIND(":",$AG4016,FIND(AK$1,$AG4016))-1)),"卖家未填"))</f>
        <v>卖家未填</v>
      </c>
      <c r="M4016" s="11" t="str">
        <f>IF(AL$1="","",IFERROR(TRIM(MID($AG4016,FIND(":",$AG4016,FIND(AL$1,$AG4016))+1,FIND("=",$AG4016,FIND(AL$1,$AG4016))-FIND(":",$AG4016,FIND(AL$1,$AG4016))-1)),"卖家未填"))</f>
        <v>散装</v>
      </c>
      <c r="N4016" s="11" t="s">
        <v>1376</v>
      </c>
      <c r="O4016" s="11" t="s">
        <v>4413</v>
      </c>
      <c r="P4016" s="13">
        <v>14.5</v>
      </c>
      <c r="Q4016" s="13"/>
      <c r="R4016" s="11">
        <v>14.5</v>
      </c>
      <c r="S4016" s="14">
        <f>IFERROR(V4016/T4016,"0")</f>
        <v>14.5</v>
      </c>
      <c r="T4016" s="11">
        <v>3</v>
      </c>
      <c r="U4016" s="11">
        <v>3</v>
      </c>
      <c r="V4016" s="15">
        <f>R4016*U4016</f>
        <v>43.5</v>
      </c>
      <c r="W4016" s="11"/>
      <c r="X4016" s="11"/>
      <c r="Y4016" s="11">
        <v>42823108855</v>
      </c>
      <c r="Z4016" s="11">
        <v>62155646</v>
      </c>
      <c r="AA4016" s="16">
        <f>IFERROR((MID(AE4016,FIND("ends=",AE4016)+5,FIND("000&amp;starts",AE4016)-FIND("ends=",AE4016)-5)+8*3600)/86400+70*365+19,"")</f>
        <v>42034.533402777779</v>
      </c>
      <c r="AB4016" s="17" t="str">
        <f>HYPERLINK("http://item.taobao.com/item.htm?id="&amp;Y4016,"点击查看")</f>
        <v>点击查看</v>
      </c>
      <c r="AC4016" s="11">
        <f>YEAR(D4016)</f>
        <v>2010</v>
      </c>
      <c r="AD4016" s="11"/>
      <c r="AE4016" s="11" t="s">
        <v>8616</v>
      </c>
      <c r="AF4016" s="11"/>
      <c r="AG4016" s="11" t="s">
        <v>11218</v>
      </c>
    </row>
    <row r="4017" spans="1:33" x14ac:dyDescent="0.15">
      <c r="A4017" s="11" t="s">
        <v>14947</v>
      </c>
      <c r="B4017" s="11" t="s">
        <v>15200</v>
      </c>
      <c r="C4017" s="11" t="s">
        <v>14949</v>
      </c>
      <c r="D4017" s="12">
        <v>40174</v>
      </c>
      <c r="E4017" s="11" t="s">
        <v>46</v>
      </c>
      <c r="F4017" s="11" t="s">
        <v>14977</v>
      </c>
      <c r="G4017" s="11" t="s">
        <v>36</v>
      </c>
      <c r="H4017" s="11" t="s">
        <v>10322</v>
      </c>
      <c r="I4017" s="11" t="str">
        <f>IF(AH$1="","",IFERROR(TRIM(MID($AG4017,FIND(":",$AG4017,FIND(AH$1,$AG4017))+1,FIND("=",$AG4017,FIND(AH$1,$AG4017))-FIND(":",$AG4017,FIND(AH$1,$AG4017))-1)),"卖家未填"))</f>
        <v>卖家未填</v>
      </c>
      <c r="J4017" s="11" t="str">
        <f>IF(AI$1="","",IFERROR(TRIM(MID($AG4017,FIND(":",$AG4017,FIND(AI$1,$AG4017))+1,FIND("=",$AG4017,FIND(AI$1,$AG4017))-FIND(":",$AG4017,FIND(AI$1,$AG4017))-1)),"卖家未填"))</f>
        <v>450</v>
      </c>
      <c r="K4017" s="11" t="str">
        <f>IF(AJ$1="","",IFERROR(TRIM(MID($AG4017,FIND(":",$AG4017,FIND(AJ$1,$AG4017))+1,FIND("=",$AG4017,FIND(AJ$1,$AG4017))-FIND(":",$AG4017,FIND(AJ$1,$AG4017))-1)),"卖家未填"))</f>
        <v>卖家未填</v>
      </c>
      <c r="L4017" s="11" t="str">
        <f>IF(AK$1="","",IFERROR(TRIM(MID($AG4017,FIND(":",$AG4017,FIND(AK$1,$AG4017))+1,FIND("=",$AG4017,FIND(AK$1,$AG4017))-FIND(":",$AG4017,FIND(AK$1,$AG4017))-1)),"卖家未填"))</f>
        <v>卖家未填</v>
      </c>
      <c r="M4017" s="11" t="str">
        <f>IF(AL$1="","",IFERROR(TRIM(MID($AG4017,FIND(":",$AG4017,FIND(AL$1,$AG4017))+1,FIND("=",$AG4017,FIND(AL$1,$AG4017))-FIND(":",$AG4017,FIND(AL$1,$AG4017))-1)),"卖家未填"))</f>
        <v>散装</v>
      </c>
      <c r="N4017" s="11" t="s">
        <v>4134</v>
      </c>
      <c r="O4017" s="11" t="s">
        <v>5139</v>
      </c>
      <c r="P4017" s="13">
        <v>14.5</v>
      </c>
      <c r="Q4017" s="13"/>
      <c r="R4017" s="11">
        <v>14.5</v>
      </c>
      <c r="S4017" s="14">
        <f>IFERROR(V4017/T4017,"0")</f>
        <v>21.75</v>
      </c>
      <c r="T4017" s="11">
        <v>2</v>
      </c>
      <c r="U4017" s="11">
        <v>3</v>
      </c>
      <c r="V4017" s="15">
        <f>R4017*U4017</f>
        <v>43.5</v>
      </c>
      <c r="W4017" s="11">
        <v>1</v>
      </c>
      <c r="X4017" s="11">
        <v>30</v>
      </c>
      <c r="Y4017" s="11">
        <v>9043511718</v>
      </c>
      <c r="Z4017" s="11">
        <v>60230011</v>
      </c>
      <c r="AA4017" s="16">
        <f>IFERROR((MID(AE4017,FIND("ends=",AE4017)+5,FIND("000&amp;starts",AE4017)-FIND("ends=",AE4017)-5)+8*3600)/86400+70*365+19,"")</f>
        <v>42033.572546296295</v>
      </c>
      <c r="AB4017" s="17" t="str">
        <f>HYPERLINK("http://item.taobao.com/item.htm?id="&amp;Y4017,"点击查看")</f>
        <v>点击查看</v>
      </c>
      <c r="AC4017" s="11">
        <f>YEAR(D4017)</f>
        <v>2009</v>
      </c>
      <c r="AD4017" s="11"/>
      <c r="AE4017" s="11" t="s">
        <v>9270</v>
      </c>
      <c r="AF4017" s="11"/>
      <c r="AG4017" s="11" t="s">
        <v>11734</v>
      </c>
    </row>
    <row r="4018" spans="1:33" x14ac:dyDescent="0.15">
      <c r="A4018" s="11" t="s">
        <v>14908</v>
      </c>
      <c r="B4018" s="11" t="s">
        <v>15619</v>
      </c>
      <c r="C4018" s="11" t="s">
        <v>14909</v>
      </c>
      <c r="D4018" s="12">
        <v>39853</v>
      </c>
      <c r="E4018" s="11" t="s">
        <v>14967</v>
      </c>
      <c r="F4018" s="11" t="s">
        <v>14968</v>
      </c>
      <c r="G4018" s="11" t="s">
        <v>28</v>
      </c>
      <c r="H4018" s="11" t="s">
        <v>10331</v>
      </c>
      <c r="I4018" s="11" t="str">
        <f>IF(AH$1="","",IFERROR(TRIM(MID($AG4018,FIND(":",$AG4018,FIND(AH$1,$AG4018))+1,FIND("=",$AG4018,FIND(AH$1,$AG4018))-FIND(":",$AG4018,FIND(AH$1,$AG4018))-1)),"卖家未填"))</f>
        <v>夹心年糕</v>
      </c>
      <c r="J4018" s="11" t="str">
        <f>IF(AI$1="","",IFERROR(TRIM(MID($AG4018,FIND(":",$AG4018,FIND(AI$1,$AG4018))+1,FIND("=",$AG4018,FIND(AI$1,$AG4018))-FIND(":",$AG4018,FIND(AI$1,$AG4018))-1)),"卖家未填"))</f>
        <v>346</v>
      </c>
      <c r="K4018" s="11" t="str">
        <f>IF(AJ$1="","",IFERROR(TRIM(MID($AG4018,FIND(":",$AG4018,FIND(AJ$1,$AG4018))+1,FIND("=",$AG4018,FIND(AJ$1,$AG4018))-FIND(":",$AG4018,FIND(AJ$1,$AG4018))-1)),"卖家未填"))</f>
        <v>卖家未填</v>
      </c>
      <c r="L4018" s="11" t="str">
        <f>IF(AK$1="","",IFERROR(TRIM(MID($AG4018,FIND(":",$AG4018,FIND(AK$1,$AG4018))+1,FIND("=",$AG4018,FIND(AK$1,$AG4018))-FIND(":",$AG4018,FIND(AK$1,$AG4018))-1)),"卖家未填"))</f>
        <v>卖家未填</v>
      </c>
      <c r="M4018" s="11" t="str">
        <f>IF(AL$1="","",IFERROR(TRIM(MID($AG4018,FIND(":",$AG4018,FIND(AL$1,$AG4018))+1,FIND("=",$AG4018,FIND(AL$1,$AG4018))-FIND(":",$AG4018,FIND(AL$1,$AG4018))-1)),"卖家未填"))</f>
        <v>散装</v>
      </c>
      <c r="N4018" s="11" t="s">
        <v>3503</v>
      </c>
      <c r="O4018" s="11" t="s">
        <v>4428</v>
      </c>
      <c r="P4018" s="13">
        <v>14.5</v>
      </c>
      <c r="Q4018" s="13">
        <v>14.49</v>
      </c>
      <c r="R4018" s="11">
        <v>14.49</v>
      </c>
      <c r="S4018" s="14">
        <f>IFERROR(V4018/T4018,"0")</f>
        <v>14.49</v>
      </c>
      <c r="T4018" s="11">
        <v>3</v>
      </c>
      <c r="U4018" s="11">
        <v>3</v>
      </c>
      <c r="V4018" s="15">
        <f>R4018*U4018</f>
        <v>43.47</v>
      </c>
      <c r="W4018" s="11">
        <v>3</v>
      </c>
      <c r="X4018" s="11">
        <v>15</v>
      </c>
      <c r="Y4018" s="11">
        <v>41917748215</v>
      </c>
      <c r="Z4018" s="11">
        <v>37091089</v>
      </c>
      <c r="AA4018" s="16">
        <f>IFERROR((MID(AE4018,FIND("ends=",AE4018)+5,FIND("000&amp;starts",AE4018)-FIND("ends=",AE4018)-5)+8*3600)/86400+70*365+19,"")</f>
        <v>42034.419131944444</v>
      </c>
      <c r="AB4018" s="17" t="str">
        <f>HYPERLINK("http://item.taobao.com/item.htm?id="&amp;Y4018,"点击查看")</f>
        <v>点击查看</v>
      </c>
      <c r="AC4018" s="11">
        <f>YEAR(D4018)</f>
        <v>2009</v>
      </c>
      <c r="AD4018" s="11"/>
      <c r="AE4018" s="11" t="s">
        <v>8603</v>
      </c>
      <c r="AF4018" s="11" t="s">
        <v>9566</v>
      </c>
      <c r="AG4018" s="11" t="s">
        <v>12244</v>
      </c>
    </row>
    <row r="4019" spans="1:33" x14ac:dyDescent="0.15">
      <c r="A4019" s="11" t="s">
        <v>14910</v>
      </c>
      <c r="B4019" s="11" t="s">
        <v>16522</v>
      </c>
      <c r="C4019" s="11" t="s">
        <v>14912</v>
      </c>
      <c r="D4019" s="12">
        <v>41078</v>
      </c>
      <c r="E4019" s="11" t="s">
        <v>14957</v>
      </c>
      <c r="F4019" s="11" t="s">
        <v>14998</v>
      </c>
      <c r="G4019" s="11" t="s">
        <v>54</v>
      </c>
      <c r="H4019" s="11" t="s">
        <v>10331</v>
      </c>
      <c r="I4019" s="11" t="str">
        <f>IF(AH$1="","",IFERROR(TRIM(MID($AG4019,FIND(":",$AG4019,FIND(AH$1,$AG4019))+1,FIND("=",$AG4019,FIND(AH$1,$AG4019))-FIND(":",$AG4019,FIND(AH$1,$AG4019))-1)),"卖家未填"))</f>
        <v>年糕</v>
      </c>
      <c r="J4019" s="11" t="str">
        <f>IF(AI$1="","",IFERROR(TRIM(MID($AG4019,FIND(":",$AG4019,FIND(AI$1,$AG4019))+1,FIND("=",$AG4019,FIND(AI$1,$AG4019))-FIND(":",$AG4019,FIND(AI$1,$AG4019))-1)),"卖家未填"))</f>
        <v>500</v>
      </c>
      <c r="K4019" s="11" t="str">
        <f>IF(AJ$1="","",IFERROR(TRIM(MID($AG4019,FIND(":",$AG4019,FIND(AJ$1,$AG4019))+1,FIND("=",$AG4019,FIND(AJ$1,$AG4019))-FIND(":",$AG4019,FIND(AJ$1,$AG4019))-1)),"卖家未填"))</f>
        <v>卖家未填</v>
      </c>
      <c r="L4019" s="11" t="str">
        <f>IF(AK$1="","",IFERROR(TRIM(MID($AG4019,FIND(":",$AG4019,FIND(AK$1,$AG4019))+1,FIND("=",$AG4019,FIND(AK$1,$AG4019))-FIND(":",$AG4019,FIND(AK$1,$AG4019))-1)),"卖家未填"))</f>
        <v>卖家未填</v>
      </c>
      <c r="M4019" s="11" t="str">
        <f>IF(AL$1="","",IFERROR(TRIM(MID($AG4019,FIND(":",$AG4019,FIND(AL$1,$AG4019))+1,FIND("=",$AG4019,FIND(AL$1,$AG4019))-FIND(":",$AG4019,FIND(AL$1,$AG4019))-1)),"卖家未填"))</f>
        <v>散装</v>
      </c>
      <c r="N4019" s="11" t="s">
        <v>2944</v>
      </c>
      <c r="O4019" s="11" t="s">
        <v>4618</v>
      </c>
      <c r="P4019" s="13">
        <v>5</v>
      </c>
      <c r="Q4019" s="13">
        <v>4.8</v>
      </c>
      <c r="R4019" s="11">
        <v>4.8</v>
      </c>
      <c r="S4019" s="14">
        <f>IFERROR(V4019/T4019,"0")</f>
        <v>10.799999999999999</v>
      </c>
      <c r="T4019" s="11">
        <v>4</v>
      </c>
      <c r="U4019" s="11">
        <v>9</v>
      </c>
      <c r="V4019" s="15">
        <f>R4019*U4019</f>
        <v>43.199999999999996</v>
      </c>
      <c r="W4019" s="11">
        <v>1</v>
      </c>
      <c r="X4019" s="11">
        <v>37</v>
      </c>
      <c r="Y4019" s="11">
        <v>18588707080</v>
      </c>
      <c r="Z4019" s="11">
        <v>72430257</v>
      </c>
      <c r="AA4019" s="16">
        <f>IFERROR((MID(AE4019,FIND("ends=",AE4019)+5,FIND("000&amp;starts",AE4019)-FIND("ends=",AE4019)-5)+8*3600)/86400+70*365+19,"")</f>
        <v>42032.839259259257</v>
      </c>
      <c r="AB4019" s="17" t="str">
        <f>HYPERLINK("http://item.taobao.com/item.htm?id="&amp;Y4019,"点击查看")</f>
        <v>点击查看</v>
      </c>
      <c r="AC4019" s="11">
        <f>YEAR(D4019)</f>
        <v>2012</v>
      </c>
      <c r="AD4019" s="11"/>
      <c r="AE4019" s="11" t="s">
        <v>8021</v>
      </c>
      <c r="AF4019" s="11" t="s">
        <v>9566</v>
      </c>
      <c r="AG4019" s="11" t="s">
        <v>13579</v>
      </c>
    </row>
    <row r="4020" spans="1:33" x14ac:dyDescent="0.15">
      <c r="A4020" s="11" t="s">
        <v>14947</v>
      </c>
      <c r="B4020" s="11" t="s">
        <v>16195</v>
      </c>
      <c r="C4020" s="11" t="s">
        <v>14949</v>
      </c>
      <c r="D4020" s="12">
        <v>40433</v>
      </c>
      <c r="E4020" s="11" t="s">
        <v>14967</v>
      </c>
      <c r="F4020" s="11" t="s">
        <v>14968</v>
      </c>
      <c r="G4020" s="11" t="s">
        <v>28</v>
      </c>
      <c r="H4020" s="11" t="s">
        <v>10321</v>
      </c>
      <c r="I4020" s="11" t="str">
        <f>IF(AH$1="","",IFERROR(TRIM(MID($AG4020,FIND(":",$AG4020,FIND(AH$1,$AG4020))+1,FIND("=",$AG4020,FIND(AH$1,$AG4020))-FIND(":",$AG4020,FIND(AH$1,$AG4020))-1)),"卖家未填"))</f>
        <v>紫薯芝士年糕</v>
      </c>
      <c r="J4020" s="11" t="str">
        <f>IF(AI$1="","",IFERROR(TRIM(MID($AG4020,FIND(":",$AG4020,FIND(AI$1,$AG4020))+1,FIND("=",$AG4020,FIND(AI$1,$AG4020))-FIND(":",$AG4020,FIND(AI$1,$AG4020))-1)),"卖家未填"))</f>
        <v>500</v>
      </c>
      <c r="K4020" s="11" t="str">
        <f>IF(AJ$1="","",IFERROR(TRIM(MID($AG4020,FIND(":",$AG4020,FIND(AJ$1,$AG4020))+1,FIND("=",$AG4020,FIND(AJ$1,$AG4020))-FIND(":",$AG4020,FIND(AJ$1,$AG4020))-1)),"卖家未填"))</f>
        <v>卖家未填</v>
      </c>
      <c r="L4020" s="11" t="str">
        <f>IF(AK$1="","",IFERROR(TRIM(MID($AG4020,FIND(":",$AG4020,FIND(AK$1,$AG4020))+1,FIND("=",$AG4020,FIND(AK$1,$AG4020))-FIND(":",$AG4020,FIND(AK$1,$AG4020))-1)),"卖家未填"))</f>
        <v>卖家未填</v>
      </c>
      <c r="M4020" s="11" t="str">
        <f>IF(AL$1="","",IFERROR(TRIM(MID($AG4020,FIND(":",$AG4020,FIND(AL$1,$AG4020))+1,FIND("=",$AG4020,FIND(AL$1,$AG4020))-FIND(":",$AG4020,FIND(AL$1,$AG4020))-1)),"卖家未填"))</f>
        <v>包装</v>
      </c>
      <c r="N4020" s="11" t="s">
        <v>4298</v>
      </c>
      <c r="O4020" s="11" t="s">
        <v>4592</v>
      </c>
      <c r="P4020" s="13">
        <v>23</v>
      </c>
      <c r="Q4020" s="13">
        <v>21.5</v>
      </c>
      <c r="R4020" s="11">
        <v>21.5</v>
      </c>
      <c r="S4020" s="14">
        <f>IFERROR(V4020/T4020,"0")</f>
        <v>21.5</v>
      </c>
      <c r="T4020" s="11">
        <v>2</v>
      </c>
      <c r="U4020" s="11">
        <v>2</v>
      </c>
      <c r="V4020" s="15">
        <f>R4020*U4020</f>
        <v>43</v>
      </c>
      <c r="W4020" s="11"/>
      <c r="X4020" s="11"/>
      <c r="Y4020" s="11">
        <v>39172785409</v>
      </c>
      <c r="Z4020" s="11">
        <v>62752776</v>
      </c>
      <c r="AA4020" s="16">
        <f>IFERROR((MID(AE4020,FIND("ends=",AE4020)+5,FIND("000&amp;starts",AE4020)-FIND("ends=",AE4020)-5)+8*3600)/86400+70*365+19,"")</f>
        <v>42034.826585648145</v>
      </c>
      <c r="AB4020" s="17" t="str">
        <f>HYPERLINK("http://item.taobao.com/item.htm?id="&amp;Y4020,"点击查看")</f>
        <v>点击查看</v>
      </c>
      <c r="AC4020" s="11">
        <f>YEAR(D4020)</f>
        <v>2010</v>
      </c>
      <c r="AD4020" s="11"/>
      <c r="AE4020" s="11" t="s">
        <v>9438</v>
      </c>
      <c r="AF4020" s="11" t="s">
        <v>9546</v>
      </c>
      <c r="AG4020" s="11" t="s">
        <v>14799</v>
      </c>
    </row>
    <row r="4021" spans="1:33" x14ac:dyDescent="0.15">
      <c r="A4021" s="11" t="s">
        <v>14947</v>
      </c>
      <c r="B4021" s="11" t="s">
        <v>17015</v>
      </c>
      <c r="C4021" s="11" t="s">
        <v>14948</v>
      </c>
      <c r="D4021" s="12">
        <v>42003</v>
      </c>
      <c r="E4021" s="11" t="s">
        <v>14957</v>
      </c>
      <c r="F4021" s="11" t="s">
        <v>14958</v>
      </c>
      <c r="G4021" s="11" t="s">
        <v>21</v>
      </c>
      <c r="H4021" s="11" t="s">
        <v>10322</v>
      </c>
      <c r="I4021" s="11" t="str">
        <f>IF(AH$1="","",IFERROR(TRIM(MID($AG4021,FIND(":",$AG4021,FIND(AH$1,$AG4021))+1,FIND("=",$AG4021,FIND(AH$1,$AG4021))-FIND(":",$AG4021,FIND(AH$1,$AG4021))-1)),"卖家未填"))</f>
        <v>卖家未填</v>
      </c>
      <c r="J4021" s="11" t="str">
        <f>IF(AI$1="","",IFERROR(TRIM(MID($AG4021,FIND(":",$AG4021,FIND(AI$1,$AG4021))+1,FIND("=",$AG4021,FIND(AI$1,$AG4021))-FIND(":",$AG4021,FIND(AI$1,$AG4021))-1)),"卖家未填"))</f>
        <v>2500</v>
      </c>
      <c r="K4021" s="11" t="str">
        <f>IF(AJ$1="","",IFERROR(TRIM(MID($AG4021,FIND(":",$AG4021,FIND(AJ$1,$AG4021))+1,FIND("=",$AG4021,FIND(AJ$1,$AG4021))-FIND(":",$AG4021,FIND(AJ$1,$AG4021))-1)),"卖家未填"))</f>
        <v>卖家未填</v>
      </c>
      <c r="L4021" s="11" t="str">
        <f>IF(AK$1="","",IFERROR(TRIM(MID($AG4021,FIND(":",$AG4021,FIND(AK$1,$AG4021))+1,FIND("=",$AG4021,FIND(AK$1,$AG4021))-FIND(":",$AG4021,FIND(AK$1,$AG4021))-1)),"卖家未填"))</f>
        <v>卖家未填</v>
      </c>
      <c r="M4021" s="11" t="str">
        <f>IF(AL$1="","",IFERROR(TRIM(MID($AG4021,FIND(":",$AG4021,FIND(AL$1,$AG4021))+1,FIND("=",$AG4021,FIND(AL$1,$AG4021))-FIND(":",$AG4021,FIND(AL$1,$AG4021))-1)),"卖家未填"))</f>
        <v>散装</v>
      </c>
      <c r="N4021" s="11" t="s">
        <v>3988</v>
      </c>
      <c r="O4021" s="11" t="s">
        <v>5362</v>
      </c>
      <c r="P4021" s="13">
        <v>8.5</v>
      </c>
      <c r="Q4021" s="13"/>
      <c r="R4021" s="11">
        <v>8.5</v>
      </c>
      <c r="S4021" s="14">
        <f>IFERROR(V4021/T4021,"0")</f>
        <v>21.25</v>
      </c>
      <c r="T4021" s="11">
        <v>2</v>
      </c>
      <c r="U4021" s="11">
        <v>5</v>
      </c>
      <c r="V4021" s="15">
        <f>R4021*U4021</f>
        <v>42.5</v>
      </c>
      <c r="W4021" s="11">
        <v>2</v>
      </c>
      <c r="X4021" s="11"/>
      <c r="Y4021" s="11">
        <v>43349070688</v>
      </c>
      <c r="Z4021" s="11">
        <v>116129753</v>
      </c>
      <c r="AA4021" s="16">
        <f>IFERROR((MID(AE4021,FIND("ends=",AE4021)+5,FIND("000&amp;starts",AE4021)-FIND("ends=",AE4021)-5)+8*3600)/86400+70*365+19,"")</f>
        <v>42032.531099537038</v>
      </c>
      <c r="AB4021" s="17" t="str">
        <f>HYPERLINK("http://item.taobao.com/item.htm?id="&amp;Y4021,"点击查看")</f>
        <v>点击查看</v>
      </c>
      <c r="AC4021" s="11">
        <f>YEAR(D4021)</f>
        <v>2014</v>
      </c>
      <c r="AD4021" s="11"/>
      <c r="AE4021" s="11" t="s">
        <v>9117</v>
      </c>
      <c r="AF4021" s="11"/>
      <c r="AG4021" s="11" t="s">
        <v>11119</v>
      </c>
    </row>
    <row r="4022" spans="1:33" x14ac:dyDescent="0.15">
      <c r="A4022" s="11" t="s">
        <v>14947</v>
      </c>
      <c r="B4022" s="11" t="s">
        <v>16426</v>
      </c>
      <c r="C4022" s="11" t="s">
        <v>14946</v>
      </c>
      <c r="D4022" s="12">
        <v>40949</v>
      </c>
      <c r="E4022" s="11" t="s">
        <v>24</v>
      </c>
      <c r="F4022" s="11" t="s">
        <v>24</v>
      </c>
      <c r="G4022" s="11" t="s">
        <v>24</v>
      </c>
      <c r="H4022" s="11" t="s">
        <v>10331</v>
      </c>
      <c r="I4022" s="11" t="str">
        <f>IF(AH$1="","",IFERROR(TRIM(MID($AG4022,FIND(":",$AG4022,FIND(AH$1,$AG4022))+1,FIND("=",$AG4022,FIND(AH$1,$AG4022))-FIND(":",$AG4022,FIND(AH$1,$AG4022))-1)),"卖家未填"))</f>
        <v>卖家未填</v>
      </c>
      <c r="J4022" s="11" t="str">
        <f>IF(AI$1="","",IFERROR(TRIM(MID($AG4022,FIND(":",$AG4022,FIND(AI$1,$AG4022))+1,FIND("=",$AG4022,FIND(AI$1,$AG4022))-FIND(":",$AG4022,FIND(AI$1,$AG4022))-1)),"卖家未填"))</f>
        <v>500</v>
      </c>
      <c r="K4022" s="11" t="str">
        <f>IF(AJ$1="","",IFERROR(TRIM(MID($AG4022,FIND(":",$AG4022,FIND(AJ$1,$AG4022))+1,FIND("=",$AG4022,FIND(AJ$1,$AG4022))-FIND(":",$AG4022,FIND(AJ$1,$AG4022))-1)),"卖家未填"))</f>
        <v>卖家未填</v>
      </c>
      <c r="L4022" s="11" t="str">
        <f>IF(AK$1="","",IFERROR(TRIM(MID($AG4022,FIND(":",$AG4022,FIND(AK$1,$AG4022))+1,FIND("=",$AG4022,FIND(AK$1,$AG4022))-FIND(":",$AG4022,FIND(AK$1,$AG4022))-1)),"卖家未填"))</f>
        <v>卖家未填</v>
      </c>
      <c r="M4022" s="11" t="str">
        <f>IF(AL$1="","",IFERROR(TRIM(MID($AG4022,FIND(":",$AG4022,FIND(AL$1,$AG4022))+1,FIND("=",$AG4022,FIND(AL$1,$AG4022))-FIND(":",$AG4022,FIND(AL$1,$AG4022))-1)),"卖家未填"))</f>
        <v>散装</v>
      </c>
      <c r="N4022" s="11" t="s">
        <v>4114</v>
      </c>
      <c r="O4022" s="11" t="s">
        <v>4504</v>
      </c>
      <c r="P4022" s="13">
        <v>8.5</v>
      </c>
      <c r="Q4022" s="13">
        <v>8.5</v>
      </c>
      <c r="R4022" s="11">
        <v>8.5</v>
      </c>
      <c r="S4022" s="14">
        <f>IFERROR(V4022/T4022,"0")</f>
        <v>21.25</v>
      </c>
      <c r="T4022" s="11">
        <v>2</v>
      </c>
      <c r="U4022" s="11">
        <v>5</v>
      </c>
      <c r="V4022" s="15">
        <f>R4022*U4022</f>
        <v>42.5</v>
      </c>
      <c r="W4022" s="11">
        <v>1</v>
      </c>
      <c r="X4022" s="11">
        <v>4</v>
      </c>
      <c r="Y4022" s="11">
        <v>21008264527</v>
      </c>
      <c r="Z4022" s="11">
        <v>70448521</v>
      </c>
      <c r="AA4022" s="16">
        <f>IFERROR((MID(AE4022,FIND("ends=",AE4022)+5,FIND("000&amp;starts",AE4022)-FIND("ends=",AE4022)-5)+8*3600)/86400+70*365+19,"")</f>
        <v>42033.48940972222</v>
      </c>
      <c r="AB4022" s="17" t="str">
        <f>HYPERLINK("http://item.taobao.com/item.htm?id="&amp;Y4022,"点击查看")</f>
        <v>点击查看</v>
      </c>
      <c r="AC4022" s="11">
        <f>YEAR(D4022)</f>
        <v>2012</v>
      </c>
      <c r="AD4022" s="11"/>
      <c r="AE4022" s="11" t="s">
        <v>9251</v>
      </c>
      <c r="AF4022" s="11" t="s">
        <v>9566</v>
      </c>
      <c r="AG4022" s="11" t="s">
        <v>14636</v>
      </c>
    </row>
    <row r="4023" spans="1:33" x14ac:dyDescent="0.15">
      <c r="A4023" s="11" t="s">
        <v>14947</v>
      </c>
      <c r="B4023" s="11" t="s">
        <v>15883</v>
      </c>
      <c r="C4023" s="11" t="s">
        <v>14946</v>
      </c>
      <c r="D4023" s="12">
        <v>39887</v>
      </c>
      <c r="E4023" s="11" t="s">
        <v>46</v>
      </c>
      <c r="F4023" s="11" t="s">
        <v>14977</v>
      </c>
      <c r="G4023" s="11" t="s">
        <v>36</v>
      </c>
      <c r="H4023" s="11" t="s">
        <v>10322</v>
      </c>
      <c r="I4023" s="11" t="str">
        <f>IF(AH$1="","",IFERROR(TRIM(MID($AG4023,FIND(":",$AG4023,FIND(AH$1,$AG4023))+1,FIND("=",$AG4023,FIND(AH$1,$AG4023))-FIND(":",$AG4023,FIND(AH$1,$AG4023))-1)),"卖家未填"))</f>
        <v>卖家未填</v>
      </c>
      <c r="J4023" s="11" t="str">
        <f>IF(AI$1="","",IFERROR(TRIM(MID($AG4023,FIND(":",$AG4023,FIND(AI$1,$AG4023))+1,FIND("=",$AG4023,FIND(AI$1,$AG4023))-FIND(":",$AG4023,FIND(AI$1,$AG4023))-1)),"卖家未填"))</f>
        <v>500</v>
      </c>
      <c r="K4023" s="11" t="str">
        <f>IF(AJ$1="","",IFERROR(TRIM(MID($AG4023,FIND(":",$AG4023,FIND(AJ$1,$AG4023))+1,FIND("=",$AG4023,FIND(AJ$1,$AG4023))-FIND(":",$AG4023,FIND(AJ$1,$AG4023))-1)),"卖家未填"))</f>
        <v>卖家未填</v>
      </c>
      <c r="L4023" s="11" t="str">
        <f>IF(AK$1="","",IFERROR(TRIM(MID($AG4023,FIND(":",$AG4023,FIND(AK$1,$AG4023))+1,FIND("=",$AG4023,FIND(AK$1,$AG4023))-FIND(":",$AG4023,FIND(AK$1,$AG4023))-1)),"卖家未填"))</f>
        <v>卖家未填</v>
      </c>
      <c r="M4023" s="11" t="str">
        <f>IF(AL$1="","",IFERROR(TRIM(MID($AG4023,FIND(":",$AG4023,FIND(AL$1,$AG4023))+1,FIND("=",$AG4023,FIND(AL$1,$AG4023))-FIND(":",$AG4023,FIND(AL$1,$AG4023))-1)),"卖家未填"))</f>
        <v>散装</v>
      </c>
      <c r="N4023" s="11" t="s">
        <v>4171</v>
      </c>
      <c r="O4023" s="11" t="s">
        <v>4504</v>
      </c>
      <c r="P4023" s="13">
        <v>8.5</v>
      </c>
      <c r="Q4023" s="13"/>
      <c r="R4023" s="11">
        <v>8.5</v>
      </c>
      <c r="S4023" s="14">
        <f>IFERROR(V4023/T4023,"0")</f>
        <v>21.25</v>
      </c>
      <c r="T4023" s="11">
        <v>2</v>
      </c>
      <c r="U4023" s="11">
        <v>5</v>
      </c>
      <c r="V4023" s="15">
        <f>R4023*U4023</f>
        <v>42.5</v>
      </c>
      <c r="W4023" s="11">
        <v>5</v>
      </c>
      <c r="X4023" s="11">
        <v>13</v>
      </c>
      <c r="Y4023" s="11">
        <v>37917781066</v>
      </c>
      <c r="Z4023" s="11">
        <v>57489543</v>
      </c>
      <c r="AA4023" s="16">
        <f>IFERROR((MID(AE4023,FIND("ends=",AE4023)+5,FIND("000&amp;starts",AE4023)-FIND("ends=",AE4023)-5)+8*3600)/86400+70*365+19,"")</f>
        <v>42033.698530092588</v>
      </c>
      <c r="AB4023" s="17" t="str">
        <f>HYPERLINK("http://item.taobao.com/item.htm?id="&amp;Y4023,"点击查看")</f>
        <v>点击查看</v>
      </c>
      <c r="AC4023" s="11">
        <f>YEAR(D4023)</f>
        <v>2009</v>
      </c>
      <c r="AD4023" s="11"/>
      <c r="AE4023" s="11" t="s">
        <v>9310</v>
      </c>
      <c r="AF4023" s="11"/>
      <c r="AG4023" s="11" t="s">
        <v>11456</v>
      </c>
    </row>
    <row r="4024" spans="1:33" x14ac:dyDescent="0.15">
      <c r="A4024" s="11" t="s">
        <v>14947</v>
      </c>
      <c r="B4024" s="11" t="s">
        <v>16312</v>
      </c>
      <c r="C4024" s="11" t="s">
        <v>14946</v>
      </c>
      <c r="D4024" s="12">
        <v>40244</v>
      </c>
      <c r="E4024" s="11" t="s">
        <v>15006</v>
      </c>
      <c r="F4024" s="11" t="s">
        <v>15062</v>
      </c>
      <c r="G4024" s="11" t="s">
        <v>108</v>
      </c>
      <c r="H4024" s="11" t="s">
        <v>10427</v>
      </c>
      <c r="I4024" s="11" t="str">
        <f>IF(AH$1="","",IFERROR(TRIM(MID($AG4024,FIND(":",$AG4024,FIND(AH$1,$AG4024))+1,FIND("=",$AG4024,FIND(AH$1,$AG4024))-FIND(":",$AG4024,FIND(AH$1,$AG4024))-1)),"卖家未填"))</f>
        <v>粮食</v>
      </c>
      <c r="J4024" s="11" t="str">
        <f>IF(AI$1="","",IFERROR(TRIM(MID($AG4024,FIND(":",$AG4024,FIND(AI$1,$AG4024))+1,FIND("=",$AG4024,FIND(AI$1,$AG4024))-FIND(":",$AG4024,FIND(AI$1,$AG4024))-1)),"卖家未填"))</f>
        <v>500</v>
      </c>
      <c r="K4024" s="11" t="str">
        <f>IF(AJ$1="","",IFERROR(TRIM(MID($AG4024,FIND(":",$AG4024,FIND(AJ$1,$AG4024))+1,FIND("=",$AG4024,FIND(AJ$1,$AG4024))-FIND(":",$AG4024,FIND(AJ$1,$AG4024))-1)),"卖家未填"))</f>
        <v>2人份</v>
      </c>
      <c r="L4024" s="11" t="str">
        <f>IF(AK$1="","",IFERROR(TRIM(MID($AG4024,FIND(":",$AG4024,FIND(AK$1,$AG4024))+1,FIND("=",$AG4024,FIND(AK$1,$AG4024))-FIND(":",$AG4024,FIND(AK$1,$AG4024))-1)),"卖家未填"))</f>
        <v>3个月</v>
      </c>
      <c r="M4024" s="11" t="str">
        <f>IF(AL$1="","",IFERROR(TRIM(MID($AG4024,FIND(":",$AG4024,FIND(AL$1,$AG4024))+1,FIND("=",$AG4024,FIND(AL$1,$AG4024))-FIND(":",$AG4024,FIND(AL$1,$AG4024))-1)),"卖家未填"))</f>
        <v>散装</v>
      </c>
      <c r="N4024" s="11" t="s">
        <v>4229</v>
      </c>
      <c r="O4024" s="11" t="s">
        <v>4504</v>
      </c>
      <c r="P4024" s="13">
        <v>8.5</v>
      </c>
      <c r="Q4024" s="13"/>
      <c r="R4024" s="11">
        <v>8.5</v>
      </c>
      <c r="S4024" s="14">
        <f>IFERROR(V4024/T4024,"0")</f>
        <v>21.25</v>
      </c>
      <c r="T4024" s="11">
        <v>2</v>
      </c>
      <c r="U4024" s="11">
        <v>5</v>
      </c>
      <c r="V4024" s="15">
        <f>R4024*U4024</f>
        <v>42.5</v>
      </c>
      <c r="W4024" s="11">
        <v>5</v>
      </c>
      <c r="X4024" s="11">
        <v>6</v>
      </c>
      <c r="Y4024" s="11">
        <v>41577450391</v>
      </c>
      <c r="Z4024" s="11">
        <v>60668338</v>
      </c>
      <c r="AA4024" s="16">
        <f>IFERROR((MID(AE4024,FIND("ends=",AE4024)+5,FIND("000&amp;starts",AE4024)-FIND("ends=",AE4024)-5)+8*3600)/86400+70*365+19,"")</f>
        <v>42034.364583333328</v>
      </c>
      <c r="AB4024" s="17" t="str">
        <f>HYPERLINK("http://item.taobao.com/item.htm?id="&amp;Y4024,"点击查看")</f>
        <v>点击查看</v>
      </c>
      <c r="AC4024" s="11">
        <f>YEAR(D4024)</f>
        <v>2010</v>
      </c>
      <c r="AD4024" s="11"/>
      <c r="AE4024" s="11" t="s">
        <v>9370</v>
      </c>
      <c r="AF4024" s="11" t="s">
        <v>9695</v>
      </c>
      <c r="AG4024" s="11" t="s">
        <v>14737</v>
      </c>
    </row>
    <row r="4025" spans="1:33" x14ac:dyDescent="0.15">
      <c r="A4025" s="11" t="s">
        <v>14947</v>
      </c>
      <c r="B4025" s="11" t="s">
        <v>16468</v>
      </c>
      <c r="C4025" s="11" t="s">
        <v>14946</v>
      </c>
      <c r="D4025" s="12">
        <v>39872</v>
      </c>
      <c r="E4025" s="11" t="s">
        <v>46</v>
      </c>
      <c r="F4025" s="11" t="s">
        <v>14977</v>
      </c>
      <c r="G4025" s="11" t="s">
        <v>36</v>
      </c>
      <c r="H4025" s="11" t="s">
        <v>10322</v>
      </c>
      <c r="I4025" s="11" t="str">
        <f>IF(AH$1="","",IFERROR(TRIM(MID($AG4025,FIND(":",$AG4025,FIND(AH$1,$AG4025))+1,FIND("=",$AG4025,FIND(AH$1,$AG4025))-FIND(":",$AG4025,FIND(AH$1,$AG4025))-1)),"卖家未填"))</f>
        <v>卖家未填</v>
      </c>
      <c r="J4025" s="11" t="str">
        <f>IF(AI$1="","",IFERROR(TRIM(MID($AG4025,FIND(":",$AG4025,FIND(AI$1,$AG4025))+1,FIND("=",$AG4025,FIND(AI$1,$AG4025))-FIND(":",$AG4025,FIND(AI$1,$AG4025))-1)),"卖家未填"))</f>
        <v>500</v>
      </c>
      <c r="K4025" s="11" t="str">
        <f>IF(AJ$1="","",IFERROR(TRIM(MID($AG4025,FIND(":",$AG4025,FIND(AJ$1,$AG4025))+1,FIND("=",$AG4025,FIND(AJ$1,$AG4025))-FIND(":",$AG4025,FIND(AJ$1,$AG4025))-1)),"卖家未填"))</f>
        <v>卖家未填</v>
      </c>
      <c r="L4025" s="11" t="str">
        <f>IF(AK$1="","",IFERROR(TRIM(MID($AG4025,FIND(":",$AG4025,FIND(AK$1,$AG4025))+1,FIND("=",$AG4025,FIND(AK$1,$AG4025))-FIND(":",$AG4025,FIND(AK$1,$AG4025))-1)),"卖家未填"))</f>
        <v>卖家未填</v>
      </c>
      <c r="M4025" s="11" t="str">
        <f>IF(AL$1="","",IFERROR(TRIM(MID($AG4025,FIND(":",$AG4025,FIND(AL$1,$AG4025))+1,FIND("=",$AG4025,FIND(AL$1,$AG4025))-FIND(":",$AG4025,FIND(AL$1,$AG4025))-1)),"卖家未填"))</f>
        <v>散装</v>
      </c>
      <c r="N4025" s="11" t="s">
        <v>4383</v>
      </c>
      <c r="O4025" s="11" t="s">
        <v>4463</v>
      </c>
      <c r="P4025" s="13">
        <v>9</v>
      </c>
      <c r="Q4025" s="13">
        <v>8.5</v>
      </c>
      <c r="R4025" s="11">
        <v>8.5</v>
      </c>
      <c r="S4025" s="14">
        <f>IFERROR(V4025/T4025,"0")</f>
        <v>21.25</v>
      </c>
      <c r="T4025" s="11">
        <v>2</v>
      </c>
      <c r="U4025" s="11">
        <v>5</v>
      </c>
      <c r="V4025" s="15">
        <f>R4025*U4025</f>
        <v>42.5</v>
      </c>
      <c r="W4025" s="11">
        <v>0</v>
      </c>
      <c r="X4025" s="11">
        <v>3</v>
      </c>
      <c r="Y4025" s="11">
        <v>13431448988</v>
      </c>
      <c r="Z4025" s="11">
        <v>57153970</v>
      </c>
      <c r="AA4025" s="16">
        <f>IFERROR((MID(AE4025,FIND("ends=",AE4025)+5,FIND("000&amp;starts",AE4025)-FIND("ends=",AE4025)-5)+8*3600)/86400+70*365+19,"")</f>
        <v>42035.666562500002</v>
      </c>
      <c r="AB4025" s="17" t="str">
        <f>HYPERLINK("http://item.taobao.com/item.htm?id="&amp;Y4025,"点击查看")</f>
        <v>点击查看</v>
      </c>
      <c r="AC4025" s="11">
        <f>YEAR(D4025)</f>
        <v>2009</v>
      </c>
      <c r="AD4025" s="11"/>
      <c r="AE4025" s="11" t="s">
        <v>9530</v>
      </c>
      <c r="AF4025" s="11"/>
      <c r="AG4025" s="11" t="s">
        <v>11456</v>
      </c>
    </row>
    <row r="4026" spans="1:33" x14ac:dyDescent="0.15">
      <c r="A4026" s="11" t="s">
        <v>14895</v>
      </c>
      <c r="B4026" s="11" t="s">
        <v>16303</v>
      </c>
      <c r="C4026" s="11" t="s">
        <v>14896</v>
      </c>
      <c r="D4026" s="12">
        <v>41474</v>
      </c>
      <c r="E4026" s="11" t="s">
        <v>14957</v>
      </c>
      <c r="F4026" s="11" t="s">
        <v>14998</v>
      </c>
      <c r="G4026" s="11" t="s">
        <v>54</v>
      </c>
      <c r="H4026" s="11" t="s">
        <v>10331</v>
      </c>
      <c r="I4026" s="11" t="str">
        <f>IF(AH$1="","",IFERROR(TRIM(MID($AG4026,FIND(":",$AG4026,FIND(AH$1,$AG4026))+1,FIND("=",$AG4026,FIND(AH$1,$AG4026))-FIND(":",$AG4026,FIND(AH$1,$AG4026))-1)),"卖家未填"))</f>
        <v>卖家未填</v>
      </c>
      <c r="J4026" s="11" t="str">
        <f>IF(AI$1="","",IFERROR(TRIM(MID($AG4026,FIND(":",$AG4026,FIND(AI$1,$AG4026))+1,FIND("=",$AG4026,FIND(AI$1,$AG4026))-FIND(":",$AG4026,FIND(AI$1,$AG4026))-1)),"卖家未填"))</f>
        <v>400</v>
      </c>
      <c r="K4026" s="11" t="str">
        <f>IF(AJ$1="","",IFERROR(TRIM(MID($AG4026,FIND(":",$AG4026,FIND(AJ$1,$AG4026))+1,FIND("=",$AG4026,FIND(AJ$1,$AG4026))-FIND(":",$AG4026,FIND(AJ$1,$AG4026))-1)),"卖家未填"))</f>
        <v>卖家未填</v>
      </c>
      <c r="L4026" s="11" t="str">
        <f>IF(AK$1="","",IFERROR(TRIM(MID($AG4026,FIND(":",$AG4026,FIND(AK$1,$AG4026))+1,FIND("=",$AG4026,FIND(AK$1,$AG4026))-FIND(":",$AG4026,FIND(AK$1,$AG4026))-1)),"卖家未填"))</f>
        <v>卖家未填</v>
      </c>
      <c r="M4026" s="11" t="str">
        <f>IF(AL$1="","",IFERROR(TRIM(MID($AG4026,FIND(":",$AG4026,FIND(AL$1,$AG4026))+1,FIND("=",$AG4026,FIND(AL$1,$AG4026))-FIND(":",$AG4026,FIND(AL$1,$AG4026))-1)),"卖家未填"))</f>
        <v>散装</v>
      </c>
      <c r="N4026" s="11" t="s">
        <v>2487</v>
      </c>
      <c r="O4026" s="11" t="s">
        <v>5028</v>
      </c>
      <c r="P4026" s="13">
        <v>3</v>
      </c>
      <c r="Q4026" s="13"/>
      <c r="R4026" s="11">
        <v>3</v>
      </c>
      <c r="S4026" s="14">
        <f>IFERROR(V4026/T4026,"0")</f>
        <v>8.4</v>
      </c>
      <c r="T4026" s="11">
        <v>5</v>
      </c>
      <c r="U4026" s="11">
        <v>14</v>
      </c>
      <c r="V4026" s="15">
        <f>R4026*U4026</f>
        <v>42</v>
      </c>
      <c r="W4026" s="11">
        <v>8</v>
      </c>
      <c r="X4026" s="11">
        <v>17</v>
      </c>
      <c r="Y4026" s="11">
        <v>20054682090</v>
      </c>
      <c r="Z4026" s="11">
        <v>105436836</v>
      </c>
      <c r="AA4026" s="16">
        <f>IFERROR((MID(AE4026,FIND("ends=",AE4026)+5,FIND("000&amp;starts",AE4026)-FIND("ends=",AE4026)-5)+8*3600)/86400+70*365+19,"")</f>
        <v>42029.692488425921</v>
      </c>
      <c r="AB4026" s="17" t="str">
        <f>HYPERLINK("http://item.taobao.com/item.htm?id="&amp;Y4026,"点击查看")</f>
        <v>点击查看</v>
      </c>
      <c r="AC4026" s="11">
        <f>YEAR(D4026)</f>
        <v>2013</v>
      </c>
      <c r="AD4026" s="11"/>
      <c r="AE4026" s="11" t="s">
        <v>7565</v>
      </c>
      <c r="AF4026" s="11" t="s">
        <v>9566</v>
      </c>
      <c r="AG4026" s="11" t="s">
        <v>13170</v>
      </c>
    </row>
    <row r="4027" spans="1:33" x14ac:dyDescent="0.15">
      <c r="A4027" s="11" t="s">
        <v>14919</v>
      </c>
      <c r="B4027" s="11" t="s">
        <v>16416</v>
      </c>
      <c r="C4027" s="11" t="s">
        <v>14924</v>
      </c>
      <c r="D4027" s="12">
        <v>41795</v>
      </c>
      <c r="E4027" s="11" t="s">
        <v>14965</v>
      </c>
      <c r="F4027" s="11" t="s">
        <v>14970</v>
      </c>
      <c r="G4027" s="11" t="s">
        <v>30</v>
      </c>
      <c r="H4027" s="11" t="s">
        <v>10320</v>
      </c>
      <c r="I4027" s="11" t="str">
        <f>IF(AH$1="","",IFERROR(TRIM(MID($AG4027,FIND(":",$AG4027,FIND(AH$1,$AG4027))+1,FIND("=",$AG4027,FIND(AH$1,$AG4027))-FIND(":",$AG4027,FIND(AH$1,$AG4027))-1)),"卖家未填"))</f>
        <v>辣炒年糕</v>
      </c>
      <c r="J4027" s="11" t="str">
        <f>IF(AI$1="","",IFERROR(TRIM(MID($AG4027,FIND(":",$AG4027,FIND(AI$1,$AG4027))+1,FIND("=",$AG4027,FIND(AI$1,$AG4027))-FIND(":",$AG4027,FIND(AI$1,$AG4027))-1)),"卖家未填"))</f>
        <v>270</v>
      </c>
      <c r="K4027" s="11" t="str">
        <f>IF(AJ$1="","",IFERROR(TRIM(MID($AG4027,FIND(":",$AG4027,FIND(AJ$1,$AG4027))+1,FIND("=",$AG4027,FIND(AJ$1,$AG4027))-FIND(":",$AG4027,FIND(AJ$1,$AG4027))-1)),"卖家未填"))</f>
        <v>卖家未填</v>
      </c>
      <c r="L4027" s="11" t="str">
        <f>IF(AK$1="","",IFERROR(TRIM(MID($AG4027,FIND(":",$AG4027,FIND(AK$1,$AG4027))+1,FIND("=",$AG4027,FIND(AK$1,$AG4027))-FIND(":",$AG4027,FIND(AK$1,$AG4027))-1)),"卖家未填"))</f>
        <v>卖家未填</v>
      </c>
      <c r="M4027" s="11" t="str">
        <f>IF(AL$1="","",IFERROR(TRIM(MID($AG4027,FIND(":",$AG4027,FIND(AL$1,$AG4027))+1,FIND("=",$AG4027,FIND(AL$1,$AG4027))-FIND(":",$AG4027,FIND(AL$1,$AG4027))-1)),"卖家未填"))</f>
        <v>包装</v>
      </c>
      <c r="N4027" s="11" t="s">
        <v>2719</v>
      </c>
      <c r="O4027" s="11" t="s">
        <v>4662</v>
      </c>
      <c r="P4027" s="13">
        <v>6</v>
      </c>
      <c r="Q4027" s="13"/>
      <c r="R4027" s="11">
        <v>6</v>
      </c>
      <c r="S4027" s="14">
        <f>IFERROR(V4027/T4027,"0")</f>
        <v>8.4</v>
      </c>
      <c r="T4027" s="11">
        <v>5</v>
      </c>
      <c r="U4027" s="11">
        <v>7</v>
      </c>
      <c r="V4027" s="15">
        <f>R4027*U4027</f>
        <v>42</v>
      </c>
      <c r="W4027" s="11">
        <v>7</v>
      </c>
      <c r="X4027" s="11">
        <v>5</v>
      </c>
      <c r="Y4027" s="11">
        <v>41654932789</v>
      </c>
      <c r="Z4027" s="11">
        <v>111306676</v>
      </c>
      <c r="AA4027" s="16">
        <f>IFERROR((MID(AE4027,FIND("ends=",AE4027)+5,FIND("000&amp;starts",AE4027)-FIND("ends=",AE4027)-5)+8*3600)/86400+70*365+19,"")</f>
        <v>42035.488738425927</v>
      </c>
      <c r="AB4027" s="17" t="str">
        <f>HYPERLINK("http://item.taobao.com/item.htm?id="&amp;Y4027,"点击查看")</f>
        <v>点击查看</v>
      </c>
      <c r="AC4027" s="11">
        <f>YEAR(D4027)</f>
        <v>2014</v>
      </c>
      <c r="AD4027" s="11"/>
      <c r="AE4027" s="11" t="s">
        <v>7799</v>
      </c>
      <c r="AF4027" s="11" t="s">
        <v>9545</v>
      </c>
      <c r="AG4027" s="11" t="s">
        <v>13378</v>
      </c>
    </row>
    <row r="4028" spans="1:33" x14ac:dyDescent="0.15">
      <c r="A4028" s="11" t="s">
        <v>14910</v>
      </c>
      <c r="B4028" s="11" t="s">
        <v>16551</v>
      </c>
      <c r="C4028" s="11" t="s">
        <v>14913</v>
      </c>
      <c r="D4028" s="12">
        <v>40487</v>
      </c>
      <c r="E4028" s="11" t="s">
        <v>14959</v>
      </c>
      <c r="F4028" s="11" t="s">
        <v>14995</v>
      </c>
      <c r="G4028" s="11" t="s">
        <v>50</v>
      </c>
      <c r="H4028" s="11" t="s">
        <v>10375</v>
      </c>
      <c r="I4028" s="11" t="str">
        <f>IF(AH$1="","",IFERROR(TRIM(MID($AG4028,FIND(":",$AG4028,FIND(AH$1,$AG4028))+1,FIND("=",$AG4028,FIND(AH$1,$AG4028))-FIND(":",$AG4028,FIND(AH$1,$AG4028))-1)),"卖家未填"))</f>
        <v>韩式年糕</v>
      </c>
      <c r="J4028" s="11" t="str">
        <f>IF(AI$1="","",IFERROR(TRIM(MID($AG4028,FIND(":",$AG4028,FIND(AI$1,$AG4028))+1,FIND("=",$AG4028,FIND(AI$1,$AG4028))-FIND(":",$AG4028,FIND(AI$1,$AG4028))-1)),"卖家未填"))</f>
        <v>450</v>
      </c>
      <c r="K4028" s="11" t="str">
        <f>IF(AJ$1="","",IFERROR(TRIM(MID($AG4028,FIND(":",$AG4028,FIND(AJ$1,$AG4028))+1,FIND("=",$AG4028,FIND(AJ$1,$AG4028))-FIND(":",$AG4028,FIND(AJ$1,$AG4028))-1)),"卖家未填"))</f>
        <v>卖家未填</v>
      </c>
      <c r="L4028" s="11" t="str">
        <f>IF(AK$1="","",IFERROR(TRIM(MID($AG4028,FIND(":",$AG4028,FIND(AK$1,$AG4028))+1,FIND("=",$AG4028,FIND(AK$1,$AG4028))-FIND(":",$AG4028,FIND(AK$1,$AG4028))-1)),"卖家未填"))</f>
        <v>卖家未填</v>
      </c>
      <c r="M4028" s="11" t="str">
        <f>IF(AL$1="","",IFERROR(TRIM(MID($AG4028,FIND(":",$AG4028,FIND(AL$1,$AG4028))+1,FIND("=",$AG4028,FIND(AL$1,$AG4028))-FIND(":",$AG4028,FIND(AL$1,$AG4028))-1)),"卖家未填"))</f>
        <v>包装</v>
      </c>
      <c r="N4028" s="11" t="s">
        <v>3012</v>
      </c>
      <c r="O4028" s="11" t="s">
        <v>4597</v>
      </c>
      <c r="P4028" s="13">
        <v>7</v>
      </c>
      <c r="Q4028" s="13"/>
      <c r="R4028" s="11">
        <v>7</v>
      </c>
      <c r="S4028" s="14">
        <f>IFERROR(V4028/T4028,"0")</f>
        <v>10.5</v>
      </c>
      <c r="T4028" s="11">
        <v>4</v>
      </c>
      <c r="U4028" s="11">
        <v>6</v>
      </c>
      <c r="V4028" s="15">
        <f>R4028*U4028</f>
        <v>42</v>
      </c>
      <c r="W4028" s="11">
        <v>7</v>
      </c>
      <c r="X4028" s="11">
        <v>46</v>
      </c>
      <c r="Y4028" s="11">
        <v>38533267781</v>
      </c>
      <c r="Z4028" s="11">
        <v>63364392</v>
      </c>
      <c r="AA4028" s="16">
        <f>IFERROR((MID(AE4028,FIND("ends=",AE4028)+5,FIND("000&amp;starts",AE4028)-FIND("ends=",AE4028)-5)+8*3600)/86400+70*365+19,"")</f>
        <v>42033.963784722218</v>
      </c>
      <c r="AB4028" s="17" t="str">
        <f>HYPERLINK("http://item.taobao.com/item.htm?id="&amp;Y4028,"点击查看")</f>
        <v>点击查看</v>
      </c>
      <c r="AC4028" s="11">
        <f>YEAR(D4028)</f>
        <v>2010</v>
      </c>
      <c r="AD4028" s="11"/>
      <c r="AE4028" s="11" t="s">
        <v>8092</v>
      </c>
      <c r="AF4028" s="11" t="s">
        <v>9634</v>
      </c>
      <c r="AG4028" s="11" t="s">
        <v>13640</v>
      </c>
    </row>
    <row r="4029" spans="1:33" x14ac:dyDescent="0.15">
      <c r="A4029" s="11" t="s">
        <v>14910</v>
      </c>
      <c r="B4029" s="11" t="s">
        <v>15646</v>
      </c>
      <c r="C4029" s="11" t="s">
        <v>14913</v>
      </c>
      <c r="D4029" s="12">
        <v>40266</v>
      </c>
      <c r="E4029" s="11" t="s">
        <v>14991</v>
      </c>
      <c r="F4029" s="11" t="s">
        <v>15032</v>
      </c>
      <c r="G4029" s="11" t="s">
        <v>80</v>
      </c>
      <c r="H4029" s="11" t="s">
        <v>10322</v>
      </c>
      <c r="I4029" s="11" t="str">
        <f>IF(AH$1="","",IFERROR(TRIM(MID($AG4029,FIND(":",$AG4029,FIND(AH$1,$AG4029))+1,FIND("=",$AG4029,FIND(AH$1,$AG4029))-FIND(":",$AG4029,FIND(AH$1,$AG4029))-1)),"卖家未填"))</f>
        <v>卖家未填</v>
      </c>
      <c r="J4029" s="11" t="str">
        <f>IF(AI$1="","",IFERROR(TRIM(MID($AG4029,FIND(":",$AG4029,FIND(AI$1,$AG4029))+1,FIND("=",$AG4029,FIND(AI$1,$AG4029))-FIND(":",$AG4029,FIND(AI$1,$AG4029))-1)),"卖家未填"))</f>
        <v>750</v>
      </c>
      <c r="K4029" s="11" t="str">
        <f>IF(AJ$1="","",IFERROR(TRIM(MID($AG4029,FIND(":",$AG4029,FIND(AJ$1,$AG4029))+1,FIND("=",$AG4029,FIND(AJ$1,$AG4029))-FIND(":",$AG4029,FIND(AJ$1,$AG4029))-1)),"卖家未填"))</f>
        <v>卖家未填</v>
      </c>
      <c r="L4029" s="11" t="str">
        <f>IF(AK$1="","",IFERROR(TRIM(MID($AG4029,FIND(":",$AG4029,FIND(AK$1,$AG4029))+1,FIND("=",$AG4029,FIND(AK$1,$AG4029))-FIND(":",$AG4029,FIND(AK$1,$AG4029))-1)),"卖家未填"))</f>
        <v>卖家未填</v>
      </c>
      <c r="M4029" s="11" t="str">
        <f>IF(AL$1="","",IFERROR(TRIM(MID($AG4029,FIND(":",$AG4029,FIND(AL$1,$AG4029))+1,FIND("=",$AG4029,FIND(AL$1,$AG4029))-FIND(":",$AG4029,FIND(AL$1,$AG4029))-1)),"卖家未填"))</f>
        <v>散装</v>
      </c>
      <c r="N4029" s="11" t="s">
        <v>3514</v>
      </c>
      <c r="O4029" s="11" t="s">
        <v>4787</v>
      </c>
      <c r="P4029" s="13">
        <v>14</v>
      </c>
      <c r="Q4029" s="13"/>
      <c r="R4029" s="11">
        <v>14</v>
      </c>
      <c r="S4029" s="14">
        <f>IFERROR(V4029/T4029,"0")</f>
        <v>14</v>
      </c>
      <c r="T4029" s="11">
        <v>3</v>
      </c>
      <c r="U4029" s="11">
        <v>3</v>
      </c>
      <c r="V4029" s="15">
        <f>R4029*U4029</f>
        <v>42</v>
      </c>
      <c r="W4029" s="11">
        <v>1</v>
      </c>
      <c r="X4029" s="11">
        <v>15</v>
      </c>
      <c r="Y4029" s="11">
        <v>6030510845</v>
      </c>
      <c r="Z4029" s="11">
        <v>60893383</v>
      </c>
      <c r="AA4029" s="16">
        <f>IFERROR((MID(AE4029,FIND("ends=",AE4029)+5,FIND("000&amp;starts",AE4029)-FIND("ends=",AE4029)-5)+8*3600)/86400+70*365+19,"")</f>
        <v>42034.535775462966</v>
      </c>
      <c r="AB4029" s="17" t="str">
        <f>HYPERLINK("http://item.taobao.com/item.htm?id="&amp;Y4029,"点击查看")</f>
        <v>点击查看</v>
      </c>
      <c r="AC4029" s="11">
        <f>YEAR(D4029)</f>
        <v>2010</v>
      </c>
      <c r="AD4029" s="11"/>
      <c r="AE4029" s="11" t="s">
        <v>8617</v>
      </c>
      <c r="AF4029" s="11"/>
      <c r="AG4029" s="11" t="s">
        <v>14094</v>
      </c>
    </row>
    <row r="4030" spans="1:33" x14ac:dyDescent="0.15">
      <c r="A4030" s="11" t="s">
        <v>14910</v>
      </c>
      <c r="B4030" s="11" t="s">
        <v>16816</v>
      </c>
      <c r="C4030" s="11" t="s">
        <v>14912</v>
      </c>
      <c r="D4030" s="12">
        <v>40396</v>
      </c>
      <c r="E4030" s="11" t="s">
        <v>14987</v>
      </c>
      <c r="F4030" s="11" t="s">
        <v>15121</v>
      </c>
      <c r="G4030" s="11" t="s">
        <v>170</v>
      </c>
      <c r="H4030" s="11" t="s">
        <v>10322</v>
      </c>
      <c r="I4030" s="11" t="str">
        <f>IF(AH$1="","",IFERROR(TRIM(MID($AG4030,FIND(":",$AG4030,FIND(AH$1,$AG4030))+1,FIND("=",$AG4030,FIND(AH$1,$AG4030))-FIND(":",$AG4030,FIND(AH$1,$AG4030))-1)),"卖家未填"))</f>
        <v>卖家未填</v>
      </c>
      <c r="J4030" s="11" t="str">
        <f>IF(AI$1="","",IFERROR(TRIM(MID($AG4030,FIND(":",$AG4030,FIND(AI$1,$AG4030))+1,FIND("=",$AG4030,FIND(AI$1,$AG4030))-FIND(":",$AG4030,FIND(AI$1,$AG4030))-1)),"卖家未填"))</f>
        <v>40</v>
      </c>
      <c r="K4030" s="11" t="str">
        <f>IF(AJ$1="","",IFERROR(TRIM(MID($AG4030,FIND(":",$AG4030,FIND(AJ$1,$AG4030))+1,FIND("=",$AG4030,FIND(AJ$1,$AG4030))-FIND(":",$AG4030,FIND(AJ$1,$AG4030))-1)),"卖家未填"))</f>
        <v>卖家未填</v>
      </c>
      <c r="L4030" s="11" t="str">
        <f>IF(AK$1="","",IFERROR(TRIM(MID($AG4030,FIND(":",$AG4030,FIND(AK$1,$AG4030))+1,FIND("=",$AG4030,FIND(AK$1,$AG4030))-FIND(":",$AG4030,FIND(AK$1,$AG4030))-1)),"卖家未填"))</f>
        <v>卖家未填</v>
      </c>
      <c r="M4030" s="11" t="str">
        <f>IF(AL$1="","",IFERROR(TRIM(MID($AG4030,FIND(":",$AG4030,FIND(AL$1,$AG4030))+1,FIND("=",$AG4030,FIND(AL$1,$AG4030))-FIND(":",$AG4030,FIND(AL$1,$AG4030))-1)),"卖家未填"))</f>
        <v>散装</v>
      </c>
      <c r="N4030" s="11" t="s">
        <v>3561</v>
      </c>
      <c r="O4030" s="11" t="s">
        <v>4407</v>
      </c>
      <c r="P4030" s="13">
        <v>2</v>
      </c>
      <c r="Q4030" s="13"/>
      <c r="R4030" s="11">
        <v>2</v>
      </c>
      <c r="S4030" s="14">
        <f>IFERROR(V4030/T4030,"0")</f>
        <v>14</v>
      </c>
      <c r="T4030" s="11">
        <v>3</v>
      </c>
      <c r="U4030" s="11">
        <v>21</v>
      </c>
      <c r="V4030" s="15">
        <f>R4030*U4030</f>
        <v>42</v>
      </c>
      <c r="W4030" s="11">
        <v>3</v>
      </c>
      <c r="X4030" s="11">
        <v>11</v>
      </c>
      <c r="Y4030" s="11">
        <v>39531764542</v>
      </c>
      <c r="Z4030" s="11">
        <v>62381883</v>
      </c>
      <c r="AA4030" s="16">
        <f>IFERROR((MID(AE4030,FIND("ends=",AE4030)+5,FIND("000&amp;starts",AE4030)-FIND("ends=",AE4030)-5)+8*3600)/86400+70*365+19,"")</f>
        <v>42034.914398148147</v>
      </c>
      <c r="AB4030" s="17" t="str">
        <f>HYPERLINK("http://item.taobao.com/item.htm?id="&amp;Y4030,"点击查看")</f>
        <v>点击查看</v>
      </c>
      <c r="AC4030" s="11">
        <f>YEAR(D4030)</f>
        <v>2010</v>
      </c>
      <c r="AD4030" s="11"/>
      <c r="AE4030" s="11" t="s">
        <v>8668</v>
      </c>
      <c r="AF4030" s="11"/>
      <c r="AG4030" s="11" t="s">
        <v>14141</v>
      </c>
    </row>
    <row r="4031" spans="1:33" x14ac:dyDescent="0.15">
      <c r="A4031" s="11" t="s">
        <v>14947</v>
      </c>
      <c r="B4031" s="11" t="s">
        <v>15568</v>
      </c>
      <c r="C4031" s="11" t="s">
        <v>14946</v>
      </c>
      <c r="D4031" s="12">
        <v>41640</v>
      </c>
      <c r="E4031" s="11" t="s">
        <v>14987</v>
      </c>
      <c r="F4031" s="11" t="s">
        <v>15002</v>
      </c>
      <c r="G4031" s="11" t="s">
        <v>57</v>
      </c>
      <c r="H4031" s="11" t="s">
        <v>10332</v>
      </c>
      <c r="I4031" s="11" t="str">
        <f>IF(AH$1="","",IFERROR(TRIM(MID($AG4031,FIND(":",$AG4031,FIND(AH$1,$AG4031))+1,FIND("=",$AG4031,FIND(AH$1,$AG4031))-FIND(":",$AG4031,FIND(AH$1,$AG4031))-1)),"卖家未填"))</f>
        <v>卖家未填</v>
      </c>
      <c r="J4031" s="11" t="str">
        <f>IF(AI$1="","",IFERROR(TRIM(MID($AG4031,FIND(":",$AG4031,FIND(AI$1,$AG4031))+1,FIND("=",$AG4031,FIND(AI$1,$AG4031))-FIND(":",$AG4031,FIND(AI$1,$AG4031))-1)),"卖家未填"))</f>
        <v>500</v>
      </c>
      <c r="K4031" s="11" t="str">
        <f>IF(AJ$1="","",IFERROR(TRIM(MID($AG4031,FIND(":",$AG4031,FIND(AJ$1,$AG4031))+1,FIND("=",$AG4031,FIND(AJ$1,$AG4031))-FIND(":",$AG4031,FIND(AJ$1,$AG4031))-1)),"卖家未填"))</f>
        <v>卖家未填</v>
      </c>
      <c r="L4031" s="11" t="str">
        <f>IF(AK$1="","",IFERROR(TRIM(MID($AG4031,FIND(":",$AG4031,FIND(AK$1,$AG4031))+1,FIND("=",$AG4031,FIND(AK$1,$AG4031))-FIND(":",$AG4031,FIND(AK$1,$AG4031))-1)),"卖家未填"))</f>
        <v>卖家未填</v>
      </c>
      <c r="M4031" s="11" t="str">
        <f>IF(AL$1="","",IFERROR(TRIM(MID($AG4031,FIND(":",$AG4031,FIND(AL$1,$AG4031))+1,FIND("=",$AG4031,FIND(AL$1,$AG4031))-FIND(":",$AG4031,FIND(AL$1,$AG4031))-1)),"卖家未填"))</f>
        <v>散装</v>
      </c>
      <c r="N4031" s="11" t="s">
        <v>3905</v>
      </c>
      <c r="O4031" s="11" t="s">
        <v>4491</v>
      </c>
      <c r="P4031" s="13">
        <v>12</v>
      </c>
      <c r="Q4031" s="13">
        <v>7</v>
      </c>
      <c r="R4031" s="11">
        <v>7</v>
      </c>
      <c r="S4031" s="14">
        <f>IFERROR(V4031/T4031,"0")</f>
        <v>21</v>
      </c>
      <c r="T4031" s="11">
        <v>2</v>
      </c>
      <c r="U4031" s="11">
        <v>6</v>
      </c>
      <c r="V4031" s="15">
        <f>R4031*U4031</f>
        <v>42</v>
      </c>
      <c r="W4031" s="11">
        <v>7</v>
      </c>
      <c r="X4031" s="11"/>
      <c r="Y4031" s="11">
        <v>36939045471</v>
      </c>
      <c r="Z4031" s="11">
        <v>108257256</v>
      </c>
      <c r="AA4031" s="16">
        <f>IFERROR((MID(AE4031,FIND("ends=",AE4031)+5,FIND("000&amp;starts",AE4031)-FIND("ends=",AE4031)-5)+8*3600)/86400+70*365+19,"")</f>
        <v>42031.692662037036</v>
      </c>
      <c r="AB4031" s="17" t="str">
        <f>HYPERLINK("http://item.taobao.com/item.htm?id="&amp;Y4031,"点击查看")</f>
        <v>点击查看</v>
      </c>
      <c r="AC4031" s="11">
        <f>YEAR(D4031)</f>
        <v>2014</v>
      </c>
      <c r="AD4031" s="11"/>
      <c r="AE4031" s="11" t="s">
        <v>9031</v>
      </c>
      <c r="AF4031" s="11" t="s">
        <v>9568</v>
      </c>
      <c r="AG4031" s="11" t="s">
        <v>14454</v>
      </c>
    </row>
    <row r="4032" spans="1:33" x14ac:dyDescent="0.15">
      <c r="A4032" s="11" t="s">
        <v>14947</v>
      </c>
      <c r="B4032" s="11" t="s">
        <v>16121</v>
      </c>
      <c r="C4032" s="11" t="s">
        <v>14946</v>
      </c>
      <c r="D4032" s="12">
        <v>39877</v>
      </c>
      <c r="E4032" s="11" t="s">
        <v>14987</v>
      </c>
      <c r="F4032" s="11" t="s">
        <v>15045</v>
      </c>
      <c r="G4032" s="11" t="s">
        <v>92</v>
      </c>
      <c r="H4032" s="11" t="s">
        <v>10925</v>
      </c>
      <c r="I4032" s="11" t="str">
        <f>IF(AH$1="","",IFERROR(TRIM(MID($AG4032,FIND(":",$AG4032,FIND(AH$1,$AG4032))+1,FIND("=",$AG4032,FIND(AH$1,$AG4032))-FIND(":",$AG4032,FIND(AH$1,$AG4032))-1)),"卖家未填"))</f>
        <v>小吃</v>
      </c>
      <c r="J4032" s="11" t="str">
        <f>IF(AI$1="","",IFERROR(TRIM(MID($AG4032,FIND(":",$AG4032,FIND(AI$1,$AG4032))+1,FIND("=",$AG4032,FIND(AI$1,$AG4032))-FIND(":",$AG4032,FIND(AI$1,$AG4032))-1)),"卖家未填"))</f>
        <v>500</v>
      </c>
      <c r="K4032" s="11" t="str">
        <f>IF(AJ$1="","",IFERROR(TRIM(MID($AG4032,FIND(":",$AG4032,FIND(AJ$1,$AG4032))+1,FIND("=",$AG4032,FIND(AJ$1,$AG4032))-FIND(":",$AG4032,FIND(AJ$1,$AG4032))-1)),"卖家未填"))</f>
        <v>卖家未填</v>
      </c>
      <c r="L4032" s="11" t="str">
        <f>IF(AK$1="","",IFERROR(TRIM(MID($AG4032,FIND(":",$AG4032,FIND(AK$1,$AG4032))+1,FIND("=",$AG4032,FIND(AK$1,$AG4032))-FIND(":",$AG4032,FIND(AK$1,$AG4032))-1)),"卖家未填"))</f>
        <v>卖家未填</v>
      </c>
      <c r="M4032" s="11" t="str">
        <f>IF(AL$1="","",IFERROR(TRIM(MID($AG4032,FIND(":",$AG4032,FIND(AL$1,$AG4032))+1,FIND("=",$AG4032,FIND(AL$1,$AG4032))-FIND(":",$AG4032,FIND(AL$1,$AG4032))-1)),"卖家未填"))</f>
        <v>散装</v>
      </c>
      <c r="N4032" s="11" t="s">
        <v>4084</v>
      </c>
      <c r="O4032" s="11" t="s">
        <v>4479</v>
      </c>
      <c r="P4032" s="13">
        <v>6</v>
      </c>
      <c r="Q4032" s="13"/>
      <c r="R4032" s="11">
        <v>6</v>
      </c>
      <c r="S4032" s="14">
        <f>IFERROR(V4032/T4032,"0")</f>
        <v>21</v>
      </c>
      <c r="T4032" s="11">
        <v>2</v>
      </c>
      <c r="U4032" s="11">
        <v>7</v>
      </c>
      <c r="V4032" s="15">
        <f>R4032*U4032</f>
        <v>42</v>
      </c>
      <c r="W4032" s="11">
        <v>22</v>
      </c>
      <c r="X4032" s="11">
        <v>38</v>
      </c>
      <c r="Y4032" s="11">
        <v>37729355135</v>
      </c>
      <c r="Z4032" s="11">
        <v>57196948</v>
      </c>
      <c r="AA4032" s="16">
        <f>IFERROR((MID(AE4032,FIND("ends=",AE4032)+5,FIND("000&amp;starts",AE4032)-FIND("ends=",AE4032)-5)+8*3600)/86400+70*365+19,"")</f>
        <v>42033.375138888892</v>
      </c>
      <c r="AB4032" s="17" t="str">
        <f>HYPERLINK("http://item.taobao.com/item.htm?id="&amp;Y4032,"点击查看")</f>
        <v>点击查看</v>
      </c>
      <c r="AC4032" s="11">
        <f>YEAR(D4032)</f>
        <v>2009</v>
      </c>
      <c r="AD4032" s="11"/>
      <c r="AE4032" s="11" t="s">
        <v>9219</v>
      </c>
      <c r="AF4032" s="11" t="s">
        <v>10246</v>
      </c>
      <c r="AG4032" s="11" t="s">
        <v>14609</v>
      </c>
    </row>
    <row r="4033" spans="1:33" x14ac:dyDescent="0.15">
      <c r="A4033" s="11" t="s">
        <v>14954</v>
      </c>
      <c r="B4033" s="11" t="s">
        <v>16533</v>
      </c>
      <c r="C4033" s="11" t="s">
        <v>14955</v>
      </c>
      <c r="D4033" s="11"/>
      <c r="E4033" s="11" t="s">
        <v>46</v>
      </c>
      <c r="F4033" s="11" t="s">
        <v>14977</v>
      </c>
      <c r="G4033" s="11" t="s">
        <v>36</v>
      </c>
      <c r="H4033" s="11" t="s">
        <v>10362</v>
      </c>
      <c r="I4033" s="11" t="str">
        <f>IF(AH$1="","",IFERROR(TRIM(MID($AG4033,FIND(":",$AG4033,FIND(AH$1,$AG4033))+1,FIND("=",$AG4033,FIND(AH$1,$AG4033))-FIND(":",$AG4033,FIND(AH$1,$AG4033))-1)),"卖家未填"))</f>
        <v>平发糕</v>
      </c>
      <c r="J4033" s="11" t="str">
        <f>IF(AI$1="","",IFERROR(TRIM(MID($AG4033,FIND(":",$AG4033,FIND(AI$1,$AG4033))+1,FIND("=",$AG4033,FIND(AI$1,$AG4033))-FIND(":",$AG4033,FIND(AI$1,$AG4033))-1)),"卖家未填"))</f>
        <v>200</v>
      </c>
      <c r="K4033" s="11" t="str">
        <f>IF(AJ$1="","",IFERROR(TRIM(MID($AG4033,FIND(":",$AG4033,FIND(AJ$1,$AG4033))+1,FIND("=",$AG4033,FIND(AJ$1,$AG4033))-FIND(":",$AG4033,FIND(AJ$1,$AG4033))-1)),"卖家未填"))</f>
        <v>卖家未填</v>
      </c>
      <c r="L4033" s="11" t="str">
        <f>IF(AK$1="","",IFERROR(TRIM(MID($AG4033,FIND(":",$AG4033,FIND(AK$1,$AG4033))+1,FIND("=",$AG4033,FIND(AK$1,$AG4033))-FIND(":",$AG4033,FIND(AK$1,$AG4033))-1)),"卖家未填"))</f>
        <v>卖家未填</v>
      </c>
      <c r="M4033" s="11" t="str">
        <f>IF(AL$1="","",IFERROR(TRIM(MID($AG4033,FIND(":",$AG4033,FIND(AL$1,$AG4033))+1,FIND("=",$AG4033,FIND(AL$1,$AG4033))-FIND(":",$AG4033,FIND(AL$1,$AG4033))-1)),"卖家未填"))</f>
        <v>散装</v>
      </c>
      <c r="N4033" s="11" t="s">
        <v>4128</v>
      </c>
      <c r="O4033" s="11"/>
      <c r="P4033" s="13">
        <v>7</v>
      </c>
      <c r="Q4033" s="13">
        <v>6</v>
      </c>
      <c r="R4033" s="11">
        <v>6</v>
      </c>
      <c r="S4033" s="14">
        <f>IFERROR(V4033/T4033,"0")</f>
        <v>21</v>
      </c>
      <c r="T4033" s="11">
        <v>2</v>
      </c>
      <c r="U4033" s="11">
        <v>7</v>
      </c>
      <c r="V4033" s="15">
        <f>R4033*U4033</f>
        <v>42</v>
      </c>
      <c r="W4033" s="11">
        <v>1</v>
      </c>
      <c r="X4033" s="11">
        <v>3</v>
      </c>
      <c r="Y4033" s="11">
        <v>42690391460</v>
      </c>
      <c r="Z4033" s="11">
        <v>112608134</v>
      </c>
      <c r="AA4033" s="16" t="str">
        <f>IFERROR((MID(AE4033,FIND("ends=",AE4033)+5,FIND("000&amp;starts",AE4033)-FIND("ends=",AE4033)-5)+8*3600)/86400+70*365+19,"")</f>
        <v/>
      </c>
      <c r="AB4033" s="17" t="str">
        <f>HYPERLINK("http://item.taobao.com/item.htm?id="&amp;Y4033,"点击查看")</f>
        <v>点击查看</v>
      </c>
      <c r="AC4033" s="11">
        <f>YEAR(D4033)</f>
        <v>1900</v>
      </c>
      <c r="AD4033" s="11"/>
      <c r="AE4033" s="11"/>
      <c r="AF4033" s="11" t="s">
        <v>10081</v>
      </c>
      <c r="AG4033" s="11" t="s">
        <v>14648</v>
      </c>
    </row>
    <row r="4034" spans="1:33" x14ac:dyDescent="0.15">
      <c r="A4034" s="11" t="s">
        <v>14947</v>
      </c>
      <c r="B4034" s="11" t="s">
        <v>17098</v>
      </c>
      <c r="C4034" s="11" t="s">
        <v>14948</v>
      </c>
      <c r="D4034" s="12">
        <v>41977</v>
      </c>
      <c r="E4034" s="11" t="s">
        <v>14957</v>
      </c>
      <c r="F4034" s="11" t="s">
        <v>14998</v>
      </c>
      <c r="G4034" s="11" t="s">
        <v>54</v>
      </c>
      <c r="H4034" s="11" t="s">
        <v>10940</v>
      </c>
      <c r="I4034" s="11" t="str">
        <f>IF(AH$1="","",IFERROR(TRIM(MID($AG4034,FIND(":",$AG4034,FIND(AH$1,$AG4034))+1,FIND("=",$AG4034,FIND(AH$1,$AG4034))-FIND(":",$AG4034,FIND(AH$1,$AG4034))-1)),"卖家未填"))</f>
        <v>卖家未填</v>
      </c>
      <c r="J4034" s="11" t="str">
        <f>IF(AI$1="","",IFERROR(TRIM(MID($AG4034,FIND(":",$AG4034,FIND(AI$1,$AG4034))+1,FIND("=",$AG4034,FIND(AI$1,$AG4034))-FIND(":",$AG4034,FIND(AI$1,$AG4034))-1)),"卖家未填"))</f>
        <v>500</v>
      </c>
      <c r="K4034" s="11" t="str">
        <f>IF(AJ$1="","",IFERROR(TRIM(MID($AG4034,FIND(":",$AG4034,FIND(AJ$1,$AG4034))+1,FIND("=",$AG4034,FIND(AJ$1,$AG4034))-FIND(":",$AG4034,FIND(AJ$1,$AG4034))-1)),"卖家未填"))</f>
        <v>2人份</v>
      </c>
      <c r="L4034" s="11" t="str">
        <f>IF(AK$1="","",IFERROR(TRIM(MID($AG4034,FIND(":",$AG4034,FIND(AK$1,$AG4034))+1,FIND("=",$AG4034,FIND(AK$1,$AG4034))-FIND(":",$AG4034,FIND(AK$1,$AG4034))-1)),"卖家未填"))</f>
        <v>1周</v>
      </c>
      <c r="M4034" s="11" t="str">
        <f>IF(AL$1="","",IFERROR(TRIM(MID($AG4034,FIND(":",$AG4034,FIND(AL$1,$AG4034))+1,FIND("=",$AG4034,FIND(AL$1,$AG4034))-FIND(":",$AG4034,FIND(AL$1,$AG4034))-1)),"卖家未填"))</f>
        <v>散装</v>
      </c>
      <c r="N4034" s="11" t="s">
        <v>4205</v>
      </c>
      <c r="O4034" s="11" t="s">
        <v>4464</v>
      </c>
      <c r="P4034" s="13">
        <v>3.5</v>
      </c>
      <c r="Q4034" s="13"/>
      <c r="R4034" s="11">
        <v>3.5</v>
      </c>
      <c r="S4034" s="14">
        <f>IFERROR(V4034/T4034,"0")</f>
        <v>21</v>
      </c>
      <c r="T4034" s="11">
        <v>2</v>
      </c>
      <c r="U4034" s="11">
        <v>12</v>
      </c>
      <c r="V4034" s="15">
        <f>R4034*U4034</f>
        <v>42</v>
      </c>
      <c r="W4034" s="11">
        <v>1</v>
      </c>
      <c r="X4034" s="11">
        <v>1</v>
      </c>
      <c r="Y4034" s="11">
        <v>43097416743</v>
      </c>
      <c r="Z4034" s="11">
        <v>115619723</v>
      </c>
      <c r="AA4034" s="16">
        <f>IFERROR((MID(AE4034,FIND("ends=",AE4034)+5,FIND("000&amp;starts",AE4034)-FIND("ends=",AE4034)-5)+8*3600)/86400+70*365+19,"")</f>
        <v>42033.890289351853</v>
      </c>
      <c r="AB4034" s="17" t="str">
        <f>HYPERLINK("http://item.taobao.com/item.htm?id="&amp;Y4034,"点击查看")</f>
        <v>点击查看</v>
      </c>
      <c r="AC4034" s="11">
        <f>YEAR(D4034)</f>
        <v>2014</v>
      </c>
      <c r="AD4034" s="11"/>
      <c r="AE4034" s="11" t="s">
        <v>9346</v>
      </c>
      <c r="AF4034" s="11" t="s">
        <v>10262</v>
      </c>
      <c r="AG4034" s="11" t="s">
        <v>14715</v>
      </c>
    </row>
    <row r="4035" spans="1:33" x14ac:dyDescent="0.15">
      <c r="A4035" s="11" t="s">
        <v>14947</v>
      </c>
      <c r="B4035" s="11" t="s">
        <v>17019</v>
      </c>
      <c r="C4035" s="11" t="s">
        <v>14946</v>
      </c>
      <c r="D4035" s="12">
        <v>41457</v>
      </c>
      <c r="E4035" s="11" t="s">
        <v>15000</v>
      </c>
      <c r="F4035" s="11" t="s">
        <v>15157</v>
      </c>
      <c r="G4035" s="11" t="s">
        <v>208</v>
      </c>
      <c r="H4035" s="11" t="s">
        <v>10329</v>
      </c>
      <c r="I4035" s="11" t="str">
        <f>IF(AH$1="","",IFERROR(TRIM(MID($AG4035,FIND(":",$AG4035,FIND(AH$1,$AG4035))+1,FIND("=",$AG4035,FIND(AH$1,$AG4035))-FIND(":",$AG4035,FIND(AH$1,$AG4035))-1)),"卖家未填"))</f>
        <v>卖家未填</v>
      </c>
      <c r="J4035" s="11" t="str">
        <f>IF(AI$1="","",IFERROR(TRIM(MID($AG4035,FIND(":",$AG4035,FIND(AI$1,$AG4035))+1,FIND("=",$AG4035,FIND(AI$1,$AG4035))-FIND(":",$AG4035,FIND(AI$1,$AG4035))-1)),"卖家未填"))</f>
        <v>55</v>
      </c>
      <c r="K4035" s="11" t="str">
        <f>IF(AJ$1="","",IFERROR(TRIM(MID($AG4035,FIND(":",$AG4035,FIND(AJ$1,$AG4035))+1,FIND("=",$AG4035,FIND(AJ$1,$AG4035))-FIND(":",$AG4035,FIND(AJ$1,$AG4035))-1)),"卖家未填"))</f>
        <v>卖家未填</v>
      </c>
      <c r="L4035" s="11" t="str">
        <f>IF(AK$1="","",IFERROR(TRIM(MID($AG4035,FIND(":",$AG4035,FIND(AK$1,$AG4035))+1,FIND("=",$AG4035,FIND(AK$1,$AG4035))-FIND(":",$AG4035,FIND(AK$1,$AG4035))-1)),"卖家未填"))</f>
        <v>卖家未填</v>
      </c>
      <c r="M4035" s="11" t="str">
        <f>IF(AL$1="","",IFERROR(TRIM(MID($AG4035,FIND(":",$AG4035,FIND(AL$1,$AG4035))+1,FIND("=",$AG4035,FIND(AL$1,$AG4035))-FIND(":",$AG4035,FIND(AL$1,$AG4035))-1)),"卖家未填"))</f>
        <v>包装</v>
      </c>
      <c r="N4035" s="11" t="s">
        <v>3996</v>
      </c>
      <c r="O4035" s="11" t="s">
        <v>5363</v>
      </c>
      <c r="P4035" s="13">
        <v>9.8000000000000007</v>
      </c>
      <c r="Q4035" s="13">
        <v>3.8</v>
      </c>
      <c r="R4035" s="11">
        <v>3.8</v>
      </c>
      <c r="S4035" s="14">
        <f>IFERROR(V4035/T4035,"0")</f>
        <v>20.9</v>
      </c>
      <c r="T4035" s="11">
        <v>2</v>
      </c>
      <c r="U4035" s="11">
        <v>11</v>
      </c>
      <c r="V4035" s="15">
        <f>R4035*U4035</f>
        <v>41.8</v>
      </c>
      <c r="W4035" s="11">
        <v>1</v>
      </c>
      <c r="X4035" s="11">
        <v>6</v>
      </c>
      <c r="Y4035" s="11">
        <v>42568427310</v>
      </c>
      <c r="Z4035" s="11">
        <v>105104052</v>
      </c>
      <c r="AA4035" s="16">
        <f>IFERROR((MID(AE4035,FIND("ends=",AE4035)+5,FIND("000&amp;starts",AE4035)-FIND("ends=",AE4035)-5)+8*3600)/86400+70*365+19,"")</f>
        <v>42032.571851851855</v>
      </c>
      <c r="AB4035" s="17" t="str">
        <f>HYPERLINK("http://item.taobao.com/item.htm?id="&amp;Y4035,"点击查看")</f>
        <v>点击查看</v>
      </c>
      <c r="AC4035" s="11">
        <f>YEAR(D4035)</f>
        <v>2013</v>
      </c>
      <c r="AD4035" s="11"/>
      <c r="AE4035" s="11" t="s">
        <v>9126</v>
      </c>
      <c r="AF4035" s="11" t="s">
        <v>9562</v>
      </c>
      <c r="AG4035" s="11" t="s">
        <v>14534</v>
      </c>
    </row>
    <row r="4036" spans="1:33" x14ac:dyDescent="0.15">
      <c r="A4036" s="11" t="s">
        <v>14947</v>
      </c>
      <c r="B4036" s="11" t="s">
        <v>16427</v>
      </c>
      <c r="C4036" s="11" t="s">
        <v>14946</v>
      </c>
      <c r="D4036" s="12">
        <v>41186</v>
      </c>
      <c r="E4036" s="11" t="s">
        <v>15013</v>
      </c>
      <c r="F4036" s="11" t="s">
        <v>15028</v>
      </c>
      <c r="G4036" s="11" t="s">
        <v>77</v>
      </c>
      <c r="H4036" s="11" t="s">
        <v>10322</v>
      </c>
      <c r="I4036" s="11" t="str">
        <f>IF(AH$1="","",IFERROR(TRIM(MID($AG4036,FIND(":",$AG4036,FIND(AH$1,$AG4036))+1,FIND("=",$AG4036,FIND(AH$1,$AG4036))-FIND(":",$AG4036,FIND(AH$1,$AG4036))-1)),"卖家未填"))</f>
        <v>卖家未填</v>
      </c>
      <c r="J4036" s="11" t="str">
        <f>IF(AI$1="","",IFERROR(TRIM(MID($AG4036,FIND(":",$AG4036,FIND(AI$1,$AG4036))+1,FIND("=",$AG4036,FIND(AI$1,$AG4036))-FIND(":",$AG4036,FIND(AI$1,$AG4036))-1)),"卖家未填"))</f>
        <v>500</v>
      </c>
      <c r="K4036" s="11" t="str">
        <f>IF(AJ$1="","",IFERROR(TRIM(MID($AG4036,FIND(":",$AG4036,FIND(AJ$1,$AG4036))+1,FIND("=",$AG4036,FIND(AJ$1,$AG4036))-FIND(":",$AG4036,FIND(AJ$1,$AG4036))-1)),"卖家未填"))</f>
        <v>卖家未填</v>
      </c>
      <c r="L4036" s="11" t="str">
        <f>IF(AK$1="","",IFERROR(TRIM(MID($AG4036,FIND(":",$AG4036,FIND(AK$1,$AG4036))+1,FIND("=",$AG4036,FIND(AK$1,$AG4036))-FIND(":",$AG4036,FIND(AK$1,$AG4036))-1)),"卖家未填"))</f>
        <v>卖家未填</v>
      </c>
      <c r="M4036" s="11" t="str">
        <f>IF(AL$1="","",IFERROR(TRIM(MID($AG4036,FIND(":",$AG4036,FIND(AL$1,$AG4036))+1,FIND("=",$AG4036,FIND(AL$1,$AG4036))-FIND(":",$AG4036,FIND(AL$1,$AG4036))-1)),"卖家未填"))</f>
        <v>散装</v>
      </c>
      <c r="N4036" s="11" t="s">
        <v>4244</v>
      </c>
      <c r="O4036" s="11" t="s">
        <v>4432</v>
      </c>
      <c r="P4036" s="13">
        <v>36</v>
      </c>
      <c r="Q4036" s="13">
        <v>20.88</v>
      </c>
      <c r="R4036" s="11">
        <v>20.88</v>
      </c>
      <c r="S4036" s="14">
        <f>IFERROR(V4036/T4036,"0")</f>
        <v>20.88</v>
      </c>
      <c r="T4036" s="11">
        <v>2</v>
      </c>
      <c r="U4036" s="11">
        <v>2</v>
      </c>
      <c r="V4036" s="15">
        <f>R4036*U4036</f>
        <v>41.76</v>
      </c>
      <c r="W4036" s="11"/>
      <c r="X4036" s="11"/>
      <c r="Y4036" s="11">
        <v>16575281197</v>
      </c>
      <c r="Z4036" s="11">
        <v>100375354</v>
      </c>
      <c r="AA4036" s="16">
        <f>IFERROR((MID(AE4036,FIND("ends=",AE4036)+5,FIND("000&amp;starts",AE4036)-FIND("ends=",AE4036)-5)+8*3600)/86400+70*365+19,"")</f>
        <v>42034.446527777778</v>
      </c>
      <c r="AB4036" s="17" t="str">
        <f>HYPERLINK("http://item.taobao.com/item.htm?id="&amp;Y4036,"点击查看")</f>
        <v>点击查看</v>
      </c>
      <c r="AC4036" s="11">
        <f>YEAR(D4036)</f>
        <v>2012</v>
      </c>
      <c r="AD4036" s="11"/>
      <c r="AE4036" s="11" t="s">
        <v>9384</v>
      </c>
      <c r="AF4036" s="11"/>
      <c r="AG4036" s="11" t="s">
        <v>14751</v>
      </c>
    </row>
    <row r="4037" spans="1:33" x14ac:dyDescent="0.15">
      <c r="A4037" s="11" t="s">
        <v>14910</v>
      </c>
      <c r="B4037" s="11" t="s">
        <v>15923</v>
      </c>
      <c r="C4037" s="11" t="s">
        <v>14912</v>
      </c>
      <c r="D4037" s="12">
        <v>39883</v>
      </c>
      <c r="E4037" s="11" t="s">
        <v>15000</v>
      </c>
      <c r="F4037" s="11" t="s">
        <v>15083</v>
      </c>
      <c r="G4037" s="11" t="s">
        <v>132</v>
      </c>
      <c r="H4037" s="11" t="s">
        <v>10322</v>
      </c>
      <c r="I4037" s="11" t="str">
        <f>IF(AH$1="","",IFERROR(TRIM(MID($AG4037,FIND(":",$AG4037,FIND(AH$1,$AG4037))+1,FIND("=",$AG4037,FIND(AH$1,$AG4037))-FIND(":",$AG4037,FIND(AH$1,$AG4037))-1)),"卖家未填"))</f>
        <v>卖家未填</v>
      </c>
      <c r="J4037" s="11" t="str">
        <f>IF(AI$1="","",IFERROR(TRIM(MID($AG4037,FIND(":",$AG4037,FIND(AI$1,$AG4037))+1,FIND("=",$AG4037,FIND(AI$1,$AG4037))-FIND(":",$AG4037,FIND(AI$1,$AG4037))-1)),"卖家未填"))</f>
        <v>25</v>
      </c>
      <c r="K4037" s="11" t="str">
        <f>IF(AJ$1="","",IFERROR(TRIM(MID($AG4037,FIND(":",$AG4037,FIND(AJ$1,$AG4037))+1,FIND("=",$AG4037,FIND(AJ$1,$AG4037))-FIND(":",$AG4037,FIND(AJ$1,$AG4037))-1)),"卖家未填"))</f>
        <v>卖家未填</v>
      </c>
      <c r="L4037" s="11" t="str">
        <f>IF(AK$1="","",IFERROR(TRIM(MID($AG4037,FIND(":",$AG4037,FIND(AK$1,$AG4037))+1,FIND("=",$AG4037,FIND(AK$1,$AG4037))-FIND(":",$AG4037,FIND(AK$1,$AG4037))-1)),"卖家未填"))</f>
        <v>卖家未填</v>
      </c>
      <c r="M4037" s="11" t="str">
        <f>IF(AL$1="","",IFERROR(TRIM(MID($AG4037,FIND(":",$AG4037,FIND(AL$1,$AG4037))+1,FIND("=",$AG4037,FIND(AL$1,$AG4037))-FIND(":",$AG4037,FIND(AL$1,$AG4037))-1)),"卖家未填"))</f>
        <v>散装</v>
      </c>
      <c r="N4037" s="11" t="s">
        <v>2975</v>
      </c>
      <c r="O4037" s="11" t="s">
        <v>4439</v>
      </c>
      <c r="P4037" s="13">
        <v>0.65</v>
      </c>
      <c r="Q4037" s="13"/>
      <c r="R4037" s="11">
        <v>0.65</v>
      </c>
      <c r="S4037" s="14">
        <f>IFERROR(V4037/T4037,"0")</f>
        <v>10.4</v>
      </c>
      <c r="T4037" s="11">
        <v>4</v>
      </c>
      <c r="U4037" s="11">
        <v>64</v>
      </c>
      <c r="V4037" s="15">
        <f>R4037*U4037</f>
        <v>41.6</v>
      </c>
      <c r="W4037" s="11">
        <v>9</v>
      </c>
      <c r="X4037" s="11">
        <v>3</v>
      </c>
      <c r="Y4037" s="11">
        <v>41989727845</v>
      </c>
      <c r="Z4037" s="11">
        <v>57267161</v>
      </c>
      <c r="AA4037" s="16">
        <f>IFERROR((MID(AE4037,FIND("ends=",AE4037)+5,FIND("000&amp;starts",AE4037)-FIND("ends=",AE4037)-5)+8*3600)/86400+70*365+19,"")</f>
        <v>42033.48302083333</v>
      </c>
      <c r="AB4037" s="17" t="str">
        <f>HYPERLINK("http://item.taobao.com/item.htm?id="&amp;Y4037,"点击查看")</f>
        <v>点击查看</v>
      </c>
      <c r="AC4037" s="11">
        <f>YEAR(D4037)</f>
        <v>2009</v>
      </c>
      <c r="AD4037" s="11"/>
      <c r="AE4037" s="11" t="s">
        <v>8056</v>
      </c>
      <c r="AF4037" s="11"/>
      <c r="AG4037" s="11" t="s">
        <v>13606</v>
      </c>
    </row>
    <row r="4038" spans="1:33" x14ac:dyDescent="0.15">
      <c r="A4038" s="11" t="s">
        <v>14910</v>
      </c>
      <c r="B4038" s="11" t="s">
        <v>16527</v>
      </c>
      <c r="C4038" s="11" t="s">
        <v>14912</v>
      </c>
      <c r="D4038" s="12">
        <v>41355</v>
      </c>
      <c r="E4038" s="11" t="s">
        <v>14987</v>
      </c>
      <c r="F4038" s="11" t="s">
        <v>14988</v>
      </c>
      <c r="G4038" s="11" t="s">
        <v>44</v>
      </c>
      <c r="H4038" s="11" t="s">
        <v>10322</v>
      </c>
      <c r="I4038" s="11" t="str">
        <f>IF(AH$1="","",IFERROR(TRIM(MID($AG4038,FIND(":",$AG4038,FIND(AH$1,$AG4038))+1,FIND("=",$AG4038,FIND(AH$1,$AG4038))-FIND(":",$AG4038,FIND(AH$1,$AG4038))-1)),"卖家未填"))</f>
        <v>卖家未填</v>
      </c>
      <c r="J4038" s="11" t="str">
        <f>IF(AI$1="","",IFERROR(TRIM(MID($AG4038,FIND(":",$AG4038,FIND(AI$1,$AG4038))+1,FIND("=",$AG4038,FIND(AI$1,$AG4038))-FIND(":",$AG4038,FIND(AI$1,$AG4038))-1)),"卖家未填"))</f>
        <v>1000</v>
      </c>
      <c r="K4038" s="11" t="str">
        <f>IF(AJ$1="","",IFERROR(TRIM(MID($AG4038,FIND(":",$AG4038,FIND(AJ$1,$AG4038))+1,FIND("=",$AG4038,FIND(AJ$1,$AG4038))-FIND(":",$AG4038,FIND(AJ$1,$AG4038))-1)),"卖家未填"))</f>
        <v>卖家未填</v>
      </c>
      <c r="L4038" s="11" t="str">
        <f>IF(AK$1="","",IFERROR(TRIM(MID($AG4038,FIND(":",$AG4038,FIND(AK$1,$AG4038))+1,FIND("=",$AG4038,FIND(AK$1,$AG4038))-FIND(":",$AG4038,FIND(AK$1,$AG4038))-1)),"卖家未填"))</f>
        <v>卖家未填</v>
      </c>
      <c r="M4038" s="11" t="str">
        <f>IF(AL$1="","",IFERROR(TRIM(MID($AG4038,FIND(":",$AG4038,FIND(AL$1,$AG4038))+1,FIND("=",$AG4038,FIND(AL$1,$AG4038))-FIND(":",$AG4038,FIND(AL$1,$AG4038))-1)),"卖家未填"))</f>
        <v>包装</v>
      </c>
      <c r="N4038" s="11" t="s">
        <v>3264</v>
      </c>
      <c r="O4038" s="11"/>
      <c r="P4038" s="13">
        <v>13.8</v>
      </c>
      <c r="Q4038" s="13"/>
      <c r="R4038" s="11">
        <v>13.8</v>
      </c>
      <c r="S4038" s="14">
        <f>IFERROR(V4038/T4038,"0")</f>
        <v>13.800000000000002</v>
      </c>
      <c r="T4038" s="11">
        <v>3</v>
      </c>
      <c r="U4038" s="11">
        <v>3</v>
      </c>
      <c r="V4038" s="15">
        <f>R4038*U4038</f>
        <v>41.400000000000006</v>
      </c>
      <c r="W4038" s="11">
        <v>6</v>
      </c>
      <c r="X4038" s="11">
        <v>14</v>
      </c>
      <c r="Y4038" s="11">
        <v>36277452846</v>
      </c>
      <c r="Z4038" s="11">
        <v>102946690</v>
      </c>
      <c r="AA4038" s="16">
        <f>IFERROR((MID(AE4038,FIND("ends=",AE4038)+5,FIND("000&amp;starts",AE4038)-FIND("ends=",AE4038)-5)+8*3600)/86400+70*365+19,"")</f>
        <v>42030.994618055556</v>
      </c>
      <c r="AB4038" s="17" t="str">
        <f>HYPERLINK("http://item.taobao.com/item.htm?id="&amp;Y4038,"点击查看")</f>
        <v>点击查看</v>
      </c>
      <c r="AC4038" s="11">
        <f>YEAR(D4038)</f>
        <v>2013</v>
      </c>
      <c r="AD4038" s="11"/>
      <c r="AE4038" s="11" t="s">
        <v>8351</v>
      </c>
      <c r="AF4038" s="11"/>
      <c r="AG4038" s="11" t="s">
        <v>13858</v>
      </c>
    </row>
    <row r="4039" spans="1:33" x14ac:dyDescent="0.15">
      <c r="A4039" s="11" t="s">
        <v>14910</v>
      </c>
      <c r="B4039" s="11" t="s">
        <v>16811</v>
      </c>
      <c r="C4039" s="11" t="s">
        <v>14912</v>
      </c>
      <c r="D4039" s="12">
        <v>41639</v>
      </c>
      <c r="E4039" s="11" t="s">
        <v>14961</v>
      </c>
      <c r="F4039" s="11" t="s">
        <v>14986</v>
      </c>
      <c r="G4039" s="11" t="s">
        <v>136</v>
      </c>
      <c r="H4039" s="11" t="s">
        <v>10322</v>
      </c>
      <c r="I4039" s="11" t="str">
        <f>IF(AH$1="","",IFERROR(TRIM(MID($AG4039,FIND(":",$AG4039,FIND(AH$1,$AG4039))+1,FIND("=",$AG4039,FIND(AH$1,$AG4039))-FIND(":",$AG4039,FIND(AH$1,$AG4039))-1)),"卖家未填"))</f>
        <v>卖家未填</v>
      </c>
      <c r="J4039" s="11" t="str">
        <f>IF(AI$1="","",IFERROR(TRIM(MID($AG4039,FIND(":",$AG4039,FIND(AI$1,$AG4039))+1,FIND("=",$AG4039,FIND(AI$1,$AG4039))-FIND(":",$AG4039,FIND(AI$1,$AG4039))-1)),"卖家未填"))</f>
        <v>500</v>
      </c>
      <c r="K4039" s="11" t="str">
        <f>IF(AJ$1="","",IFERROR(TRIM(MID($AG4039,FIND(":",$AG4039,FIND(AJ$1,$AG4039))+1,FIND("=",$AG4039,FIND(AJ$1,$AG4039))-FIND(":",$AG4039,FIND(AJ$1,$AG4039))-1)),"卖家未填"))</f>
        <v>卖家未填</v>
      </c>
      <c r="L4039" s="11" t="str">
        <f>IF(AK$1="","",IFERROR(TRIM(MID($AG4039,FIND(":",$AG4039,FIND(AK$1,$AG4039))+1,FIND("=",$AG4039,FIND(AK$1,$AG4039))-FIND(":",$AG4039,FIND(AK$1,$AG4039))-1)),"卖家未填"))</f>
        <v>卖家未填</v>
      </c>
      <c r="M4039" s="11" t="str">
        <f>IF(AL$1="","",IFERROR(TRIM(MID($AG4039,FIND(":",$AG4039,FIND(AL$1,$AG4039))+1,FIND("=",$AG4039,FIND(AL$1,$AG4039))-FIND(":",$AG4039,FIND(AL$1,$AG4039))-1)),"卖家未填"))</f>
        <v>散装</v>
      </c>
      <c r="N4039" s="11" t="s">
        <v>3555</v>
      </c>
      <c r="O4039" s="11" t="s">
        <v>4519</v>
      </c>
      <c r="P4039" s="13">
        <v>6.9</v>
      </c>
      <c r="Q4039" s="13"/>
      <c r="R4039" s="11">
        <v>6.9</v>
      </c>
      <c r="S4039" s="14">
        <f>IFERROR(V4039/T4039,"0")</f>
        <v>13.800000000000002</v>
      </c>
      <c r="T4039" s="11">
        <v>3</v>
      </c>
      <c r="U4039" s="11">
        <v>6</v>
      </c>
      <c r="V4039" s="15">
        <f>R4039*U4039</f>
        <v>41.400000000000006</v>
      </c>
      <c r="W4039" s="11">
        <v>3</v>
      </c>
      <c r="X4039" s="11"/>
      <c r="Y4039" s="11">
        <v>42778930888</v>
      </c>
      <c r="Z4039" s="11">
        <v>108245280</v>
      </c>
      <c r="AA4039" s="16">
        <f>IFERROR((MID(AE4039,FIND("ends=",AE4039)+5,FIND("000&amp;starts",AE4039)-FIND("ends=",AE4039)-5)+8*3600)/86400+70*365+19,"")</f>
        <v>42034.880300925928</v>
      </c>
      <c r="AB4039" s="17" t="str">
        <f>HYPERLINK("http://item.taobao.com/item.htm?id="&amp;Y4039,"点击查看")</f>
        <v>点击查看</v>
      </c>
      <c r="AC4039" s="11">
        <f>YEAR(D4039)</f>
        <v>2013</v>
      </c>
      <c r="AD4039" s="11"/>
      <c r="AE4039" s="11" t="s">
        <v>8662</v>
      </c>
      <c r="AF4039" s="11"/>
      <c r="AG4039" s="11" t="s">
        <v>14136</v>
      </c>
    </row>
    <row r="4040" spans="1:33" x14ac:dyDescent="0.15">
      <c r="A4040" s="11" t="s">
        <v>14919</v>
      </c>
      <c r="B4040" s="11" t="s">
        <v>16141</v>
      </c>
      <c r="C4040" s="11" t="s">
        <v>14918</v>
      </c>
      <c r="D4040" s="12">
        <v>39932</v>
      </c>
      <c r="E4040" s="11" t="s">
        <v>14965</v>
      </c>
      <c r="F4040" s="11" t="s">
        <v>15055</v>
      </c>
      <c r="G4040" s="11" t="s">
        <v>103</v>
      </c>
      <c r="H4040" s="11" t="s">
        <v>10648</v>
      </c>
      <c r="I4040" s="11" t="str">
        <f>IF(AH$1="","",IFERROR(TRIM(MID($AG4040,FIND(":",$AG4040,FIND(AH$1,$AG4040))+1,FIND("=",$AG4040,FIND(AH$1,$AG4040))-FIND(":",$AG4040,FIND(AH$1,$AG4040))-1)),"卖家未填"))</f>
        <v>卖家未填</v>
      </c>
      <c r="J4040" s="11" t="str">
        <f>IF(AI$1="","",IFERROR(TRIM(MID($AG4040,FIND(":",$AG4040,FIND(AI$1,$AG4040))+1,FIND("=",$AG4040,FIND(AI$1,$AG4040))-FIND(":",$AG4040,FIND(AI$1,$AG4040))-1)),"卖家未填"))</f>
        <v>350</v>
      </c>
      <c r="K4040" s="11" t="str">
        <f>IF(AJ$1="","",IFERROR(TRIM(MID($AG4040,FIND(":",$AG4040,FIND(AJ$1,$AG4040))+1,FIND("=",$AG4040,FIND(AJ$1,$AG4040))-FIND(":",$AG4040,FIND(AJ$1,$AG4040))-1)),"卖家未填"))</f>
        <v>3人份</v>
      </c>
      <c r="L4040" s="11" t="str">
        <f>IF(AK$1="","",IFERROR(TRIM(MID($AG4040,FIND(":",$AG4040,FIND(AK$1,$AG4040))+1,FIND("=",$AG4040,FIND(AK$1,$AG4040))-FIND(":",$AG4040,FIND(AK$1,$AG4040))-1)),"卖家未填"))</f>
        <v>12个月</v>
      </c>
      <c r="M4040" s="11" t="str">
        <f>IF(AL$1="","",IFERROR(TRIM(MID($AG4040,FIND(":",$AG4040,FIND(AL$1,$AG4040))+1,FIND("=",$AG4040,FIND(AL$1,$AG4040))-FIND(":",$AG4040,FIND(AL$1,$AG4040))-1)),"卖家未填"))</f>
        <v>散装</v>
      </c>
      <c r="N4040" s="11" t="s">
        <v>2873</v>
      </c>
      <c r="O4040" s="11" t="s">
        <v>4802</v>
      </c>
      <c r="P4040" s="13">
        <v>13.8</v>
      </c>
      <c r="Q4040" s="13">
        <v>6.88</v>
      </c>
      <c r="R4040" s="11">
        <v>6.88</v>
      </c>
      <c r="S4040" s="14">
        <f>IFERROR(V4040/T4040,"0")</f>
        <v>10.32</v>
      </c>
      <c r="T4040" s="11">
        <v>4</v>
      </c>
      <c r="U4040" s="11">
        <v>6</v>
      </c>
      <c r="V4040" s="15">
        <f>R4040*U4040</f>
        <v>41.28</v>
      </c>
      <c r="W4040" s="11">
        <v>4</v>
      </c>
      <c r="X4040" s="11">
        <v>2</v>
      </c>
      <c r="Y4040" s="11">
        <v>42884433850</v>
      </c>
      <c r="Z4040" s="11">
        <v>58034106</v>
      </c>
      <c r="AA4040" s="16">
        <f>IFERROR((MID(AE4040,FIND("ends=",AE4040)+5,FIND("000&amp;starts",AE4040)-FIND("ends=",AE4040)-5)+8*3600)/86400+70*365+19,"")</f>
        <v>42031.57</v>
      </c>
      <c r="AB4040" s="17" t="str">
        <f>HYPERLINK("http://item.taobao.com/item.htm?id="&amp;Y4040,"点击查看")</f>
        <v>点击查看</v>
      </c>
      <c r="AC4040" s="11">
        <f>YEAR(D4040)</f>
        <v>2009</v>
      </c>
      <c r="AD4040" s="11"/>
      <c r="AE4040" s="11" t="s">
        <v>7952</v>
      </c>
      <c r="AF4040" s="11" t="s">
        <v>9943</v>
      </c>
      <c r="AG4040" s="11" t="s">
        <v>12856</v>
      </c>
    </row>
    <row r="4041" spans="1:33" x14ac:dyDescent="0.15">
      <c r="A4041" s="11" t="s">
        <v>14910</v>
      </c>
      <c r="B4041" s="11" t="s">
        <v>16548</v>
      </c>
      <c r="C4041" s="11" t="s">
        <v>14907</v>
      </c>
      <c r="D4041" s="12">
        <v>41303</v>
      </c>
      <c r="E4041" s="11" t="s">
        <v>46</v>
      </c>
      <c r="F4041" s="11" t="s">
        <v>14977</v>
      </c>
      <c r="G4041" s="11" t="s">
        <v>36</v>
      </c>
      <c r="H4041" s="11" t="s">
        <v>10837</v>
      </c>
      <c r="I4041" s="11" t="str">
        <f>IF(AH$1="","",IFERROR(TRIM(MID($AG4041,FIND(":",$AG4041,FIND(AH$1,$AG4041))+1,FIND("=",$AG4041,FIND(AH$1,$AG4041))-FIND(":",$AG4041,FIND(AH$1,$AG4041))-1)),"卖家未填"))</f>
        <v>卖家未填</v>
      </c>
      <c r="J4041" s="11" t="str">
        <f>IF(AI$1="","",IFERROR(TRIM(MID($AG4041,FIND(":",$AG4041,FIND(AI$1,$AG4041))+1,FIND("=",$AG4041,FIND(AI$1,$AG4041))-FIND(":",$AG4041,FIND(AI$1,$AG4041))-1)),"卖家未填"))</f>
        <v>130</v>
      </c>
      <c r="K4041" s="11" t="str">
        <f>IF(AJ$1="","",IFERROR(TRIM(MID($AG4041,FIND(":",$AG4041,FIND(AJ$1,$AG4041))+1,FIND("=",$AG4041,FIND(AJ$1,$AG4041))-FIND(":",$AG4041,FIND(AJ$1,$AG4041))-1)),"卖家未填"))</f>
        <v>卖家未填</v>
      </c>
      <c r="L4041" s="11" t="str">
        <f>IF(AK$1="","",IFERROR(TRIM(MID($AG4041,FIND(":",$AG4041,FIND(AK$1,$AG4041))+1,FIND("=",$AG4041,FIND(AK$1,$AG4041))-FIND(":",$AG4041,FIND(AK$1,$AG4041))-1)),"卖家未填"))</f>
        <v>卖家未填</v>
      </c>
      <c r="M4041" s="11" t="str">
        <f>IF(AL$1="","",IFERROR(TRIM(MID($AG4041,FIND(":",$AG4041,FIND(AL$1,$AG4041))+1,FIND("=",$AG4041,FIND(AL$1,$AG4041))-FIND(":",$AG4041,FIND(AL$1,$AG4041))-1)),"卖家未填"))</f>
        <v>散装</v>
      </c>
      <c r="N4041" s="11" t="s">
        <v>3484</v>
      </c>
      <c r="O4041" s="11" t="s">
        <v>5276</v>
      </c>
      <c r="P4041" s="13">
        <v>6.81</v>
      </c>
      <c r="Q4041" s="13"/>
      <c r="R4041" s="11">
        <v>6.81</v>
      </c>
      <c r="S4041" s="14">
        <f>IFERROR(V4041/T4041,"0")</f>
        <v>13.62</v>
      </c>
      <c r="T4041" s="11">
        <v>3</v>
      </c>
      <c r="U4041" s="11">
        <v>6</v>
      </c>
      <c r="V4041" s="15">
        <f>R4041*U4041</f>
        <v>40.86</v>
      </c>
      <c r="W4041" s="11">
        <v>2</v>
      </c>
      <c r="X4041" s="11"/>
      <c r="Y4041" s="11">
        <v>43116256331</v>
      </c>
      <c r="Z4041" s="11">
        <v>102107698</v>
      </c>
      <c r="AA4041" s="16">
        <f>IFERROR((MID(AE4041,FIND("ends=",AE4041)+5,FIND("000&amp;starts",AE4041)-FIND("ends=",AE4041)-5)+8*3600)/86400+70*365+19,"")</f>
        <v>42033.929085648153</v>
      </c>
      <c r="AB4041" s="17" t="str">
        <f>HYPERLINK("http://item.taobao.com/item.htm?id="&amp;Y4041,"点击查看")</f>
        <v>点击查看</v>
      </c>
      <c r="AC4041" s="11">
        <f>YEAR(D4041)</f>
        <v>2013</v>
      </c>
      <c r="AD4041" s="11"/>
      <c r="AE4041" s="11" t="s">
        <v>8585</v>
      </c>
      <c r="AF4041" s="11" t="s">
        <v>10152</v>
      </c>
      <c r="AG4041" s="11" t="s">
        <v>14070</v>
      </c>
    </row>
    <row r="4042" spans="1:33" x14ac:dyDescent="0.15">
      <c r="A4042" s="11" t="s">
        <v>14947</v>
      </c>
      <c r="B4042" s="11" t="s">
        <v>15176</v>
      </c>
      <c r="C4042" s="11" t="s">
        <v>14949</v>
      </c>
      <c r="D4042" s="12">
        <v>40377</v>
      </c>
      <c r="E4042" s="11" t="s">
        <v>14961</v>
      </c>
      <c r="F4042" s="11" t="s">
        <v>14962</v>
      </c>
      <c r="G4042" s="11" t="s">
        <v>23</v>
      </c>
      <c r="H4042" s="11" t="s">
        <v>10320</v>
      </c>
      <c r="I4042" s="11" t="str">
        <f>IF(AH$1="","",IFERROR(TRIM(MID($AG4042,FIND(":",$AG4042,FIND(AH$1,$AG4042))+1,FIND("=",$AG4042,FIND(AH$1,$AG4042))-FIND(":",$AG4042,FIND(AH$1,$AG4042))-1)),"卖家未填"))</f>
        <v>炒年糕</v>
      </c>
      <c r="J4042" s="11" t="str">
        <f>IF(AI$1="","",IFERROR(TRIM(MID($AG4042,FIND(":",$AG4042,FIND(AI$1,$AG4042))+1,FIND("=",$AG4042,FIND(AI$1,$AG4042))-FIND(":",$AG4042,FIND(AI$1,$AG4042))-1)),"卖家未填"))</f>
        <v>270</v>
      </c>
      <c r="K4042" s="11" t="str">
        <f>IF(AJ$1="","",IFERROR(TRIM(MID($AG4042,FIND(":",$AG4042,FIND(AJ$1,$AG4042))+1,FIND("=",$AG4042,FIND(AJ$1,$AG4042))-FIND(":",$AG4042,FIND(AJ$1,$AG4042))-1)),"卖家未填"))</f>
        <v>卖家未填</v>
      </c>
      <c r="L4042" s="11" t="str">
        <f>IF(AK$1="","",IFERROR(TRIM(MID($AG4042,FIND(":",$AG4042,FIND(AK$1,$AG4042))+1,FIND("=",$AG4042,FIND(AK$1,$AG4042))-FIND(":",$AG4042,FIND(AK$1,$AG4042))-1)),"卖家未填"))</f>
        <v>卖家未填</v>
      </c>
      <c r="M4042" s="11" t="str">
        <f>IF(AL$1="","",IFERROR(TRIM(MID($AG4042,FIND(":",$AG4042,FIND(AL$1,$AG4042))+1,FIND("=",$AG4042,FIND(AL$1,$AG4042))-FIND(":",$AG4042,FIND(AL$1,$AG4042))-1)),"卖家未填"))</f>
        <v>包装</v>
      </c>
      <c r="N4042" s="11" t="s">
        <v>4377</v>
      </c>
      <c r="O4042" s="11" t="s">
        <v>5140</v>
      </c>
      <c r="P4042" s="13">
        <v>28.9</v>
      </c>
      <c r="Q4042" s="13">
        <v>20.350000000000001</v>
      </c>
      <c r="R4042" s="11">
        <v>20.350000000000001</v>
      </c>
      <c r="S4042" s="14">
        <f>IFERROR(V4042/T4042,"0")</f>
        <v>20.350000000000001</v>
      </c>
      <c r="T4042" s="11">
        <v>2</v>
      </c>
      <c r="U4042" s="11">
        <v>2</v>
      </c>
      <c r="V4042" s="15">
        <f>R4042*U4042</f>
        <v>40.700000000000003</v>
      </c>
      <c r="W4042" s="11">
        <v>5</v>
      </c>
      <c r="X4042" s="11">
        <v>88</v>
      </c>
      <c r="Y4042" s="11">
        <v>19944564898</v>
      </c>
      <c r="Z4042" s="11">
        <v>62175602</v>
      </c>
      <c r="AA4042" s="16">
        <f>IFERROR((MID(AE4042,FIND("ends=",AE4042)+5,FIND("000&amp;starts",AE4042)-FIND("ends=",AE4042)-5)+8*3600)/86400+70*365+19,"")</f>
        <v>42035.638981481483</v>
      </c>
      <c r="AB4042" s="17" t="str">
        <f>HYPERLINK("http://item.taobao.com/item.htm?id="&amp;Y4042,"点击查看")</f>
        <v>点击查看</v>
      </c>
      <c r="AC4042" s="11">
        <f>YEAR(D4042)</f>
        <v>2010</v>
      </c>
      <c r="AD4042" s="11"/>
      <c r="AE4042" s="11" t="s">
        <v>9524</v>
      </c>
      <c r="AF4042" s="11" t="s">
        <v>9545</v>
      </c>
      <c r="AG4042" s="11" t="s">
        <v>14868</v>
      </c>
    </row>
    <row r="4043" spans="1:33" x14ac:dyDescent="0.15">
      <c r="A4043" s="11" t="s">
        <v>14947</v>
      </c>
      <c r="B4043" s="11" t="s">
        <v>16522</v>
      </c>
      <c r="C4043" s="11" t="s">
        <v>14946</v>
      </c>
      <c r="D4043" s="12">
        <v>41078</v>
      </c>
      <c r="E4043" s="11" t="s">
        <v>14957</v>
      </c>
      <c r="F4043" s="11" t="s">
        <v>14998</v>
      </c>
      <c r="G4043" s="11" t="s">
        <v>54</v>
      </c>
      <c r="H4043" s="11" t="s">
        <v>10322</v>
      </c>
      <c r="I4043" s="11" t="str">
        <f>IF(AH$1="","",IFERROR(TRIM(MID($AG4043,FIND(":",$AG4043,FIND(AH$1,$AG4043))+1,FIND("=",$AG4043,FIND(AH$1,$AG4043))-FIND(":",$AG4043,FIND(AH$1,$AG4043))-1)),"卖家未填"))</f>
        <v>卖家未填</v>
      </c>
      <c r="J4043" s="11" t="str">
        <f>IF(AI$1="","",IFERROR(TRIM(MID($AG4043,FIND(":",$AG4043,FIND(AI$1,$AG4043))+1,FIND("=",$AG4043,FIND(AI$1,$AG4043))-FIND(":",$AG4043,FIND(AI$1,$AG4043))-1)),"卖家未填"))</f>
        <v>500</v>
      </c>
      <c r="K4043" s="11" t="str">
        <f>IF(AJ$1="","",IFERROR(TRIM(MID($AG4043,FIND(":",$AG4043,FIND(AJ$1,$AG4043))+1,FIND("=",$AG4043,FIND(AJ$1,$AG4043))-FIND(":",$AG4043,FIND(AJ$1,$AG4043))-1)),"卖家未填"))</f>
        <v>卖家未填</v>
      </c>
      <c r="L4043" s="11" t="str">
        <f>IF(AK$1="","",IFERROR(TRIM(MID($AG4043,FIND(":",$AG4043,FIND(AK$1,$AG4043))+1,FIND("=",$AG4043,FIND(AK$1,$AG4043))-FIND(":",$AG4043,FIND(AK$1,$AG4043))-1)),"卖家未填"))</f>
        <v>卖家未填</v>
      </c>
      <c r="M4043" s="11" t="str">
        <f>IF(AL$1="","",IFERROR(TRIM(MID($AG4043,FIND(":",$AG4043,FIND(AL$1,$AG4043))+1,FIND("=",$AG4043,FIND(AL$1,$AG4043))-FIND(":",$AG4043,FIND(AL$1,$AG4043))-1)),"卖家未填"))</f>
        <v>散装</v>
      </c>
      <c r="N4043" s="11" t="s">
        <v>4044</v>
      </c>
      <c r="O4043" s="11" t="s">
        <v>4687</v>
      </c>
      <c r="P4043" s="13">
        <v>5.8</v>
      </c>
      <c r="Q4043" s="13"/>
      <c r="R4043" s="11">
        <v>5.8</v>
      </c>
      <c r="S4043" s="14">
        <f>IFERROR(V4043/T4043,"0")</f>
        <v>20.3</v>
      </c>
      <c r="T4043" s="11">
        <v>2</v>
      </c>
      <c r="U4043" s="11">
        <v>7</v>
      </c>
      <c r="V4043" s="15">
        <f>R4043*U4043</f>
        <v>40.6</v>
      </c>
      <c r="W4043" s="11">
        <v>3</v>
      </c>
      <c r="X4043" s="11">
        <v>25</v>
      </c>
      <c r="Y4043" s="11">
        <v>36403864913</v>
      </c>
      <c r="Z4043" s="11">
        <v>72430257</v>
      </c>
      <c r="AA4043" s="16">
        <f>IFERROR((MID(AE4043,FIND("ends=",AE4043)+5,FIND("000&amp;starts",AE4043)-FIND("ends=",AE4043)-5)+8*3600)/86400+70*365+19,"")</f>
        <v>42032.851006944446</v>
      </c>
      <c r="AB4043" s="17" t="str">
        <f>HYPERLINK("http://item.taobao.com/item.htm?id="&amp;Y4043,"点击查看")</f>
        <v>点击查看</v>
      </c>
      <c r="AC4043" s="11">
        <f>YEAR(D4043)</f>
        <v>2012</v>
      </c>
      <c r="AD4043" s="11"/>
      <c r="AE4043" s="11" t="s">
        <v>9176</v>
      </c>
      <c r="AF4043" s="11"/>
      <c r="AG4043" s="11" t="s">
        <v>12643</v>
      </c>
    </row>
    <row r="4044" spans="1:33" x14ac:dyDescent="0.15">
      <c r="A4044" s="11" t="s">
        <v>14910</v>
      </c>
      <c r="B4044" s="11" t="s">
        <v>15645</v>
      </c>
      <c r="C4044" s="11" t="s">
        <v>14914</v>
      </c>
      <c r="D4044" s="12">
        <v>39424</v>
      </c>
      <c r="E4044" s="11" t="s">
        <v>14961</v>
      </c>
      <c r="F4044" s="11" t="s">
        <v>15022</v>
      </c>
      <c r="G4044" s="11" t="s">
        <v>74</v>
      </c>
      <c r="H4044" s="11" t="s">
        <v>10786</v>
      </c>
      <c r="I4044" s="11" t="str">
        <f>IF(AH$1="","",IFERROR(TRIM(MID($AG4044,FIND(":",$AG4044,FIND(AH$1,$AG4044))+1,FIND("=",$AG4044,FIND(AH$1,$AG4044))-FIND(":",$AG4044,FIND(AH$1,$AG4044))-1)),"卖家未填"))</f>
        <v>粘豆包</v>
      </c>
      <c r="J4044" s="11" t="str">
        <f>IF(AI$1="","",IFERROR(TRIM(MID($AG4044,FIND(":",$AG4044,FIND(AI$1,$AG4044))+1,FIND("=",$AG4044,FIND(AI$1,$AG4044))-FIND(":",$AG4044,FIND(AI$1,$AG4044))-1)),"卖家未填"))</f>
        <v>500</v>
      </c>
      <c r="K4044" s="11" t="str">
        <f>IF(AJ$1="","",IFERROR(TRIM(MID($AG4044,FIND(":",$AG4044,FIND(AJ$1,$AG4044))+1,FIND("=",$AG4044,FIND(AJ$1,$AG4044))-FIND(":",$AG4044,FIND(AJ$1,$AG4044))-1)),"卖家未填"))</f>
        <v>3人份</v>
      </c>
      <c r="L4044" s="11" t="str">
        <f>IF(AK$1="","",IFERROR(TRIM(MID($AG4044,FIND(":",$AG4044,FIND(AK$1,$AG4044))+1,FIND("=",$AG4044,FIND(AK$1,$AG4044))-FIND(":",$AG4044,FIND(AK$1,$AG4044))-1)),"卖家未填"))</f>
        <v>1周</v>
      </c>
      <c r="M4044" s="11" t="str">
        <f>IF(AL$1="","",IFERROR(TRIM(MID($AG4044,FIND(":",$AG4044,FIND(AL$1,$AG4044))+1,FIND("=",$AG4044,FIND(AL$1,$AG4044))-FIND(":",$AG4044,FIND(AL$1,$AG4044))-1)),"卖家未填"))</f>
        <v>包装</v>
      </c>
      <c r="N4044" s="11" t="s">
        <v>3134</v>
      </c>
      <c r="O4044" s="11" t="s">
        <v>4651</v>
      </c>
      <c r="P4044" s="13">
        <v>13.5</v>
      </c>
      <c r="Q4044" s="13"/>
      <c r="R4044" s="11">
        <v>13.5</v>
      </c>
      <c r="S4044" s="14">
        <f>IFERROR(V4044/T4044,"0")</f>
        <v>13.5</v>
      </c>
      <c r="T4044" s="11">
        <v>3</v>
      </c>
      <c r="U4044" s="11">
        <v>3</v>
      </c>
      <c r="V4044" s="15">
        <f>R4044*U4044</f>
        <v>40.5</v>
      </c>
      <c r="W4044" s="11"/>
      <c r="X4044" s="11"/>
      <c r="Y4044" s="11">
        <v>37422466487</v>
      </c>
      <c r="Z4044" s="11">
        <v>35157495</v>
      </c>
      <c r="AA4044" s="16">
        <f>IFERROR((MID(AE4044,FIND("ends=",AE4044)+5,FIND("000&amp;starts",AE4044)-FIND("ends=",AE4044)-5)+8*3600)/86400+70*365+19,"")</f>
        <v>42029.603055555555</v>
      </c>
      <c r="AB4044" s="17" t="str">
        <f>HYPERLINK("http://item.taobao.com/item.htm?id="&amp;Y4044,"点击查看")</f>
        <v>点击查看</v>
      </c>
      <c r="AC4044" s="11">
        <f>YEAR(D4044)</f>
        <v>2007</v>
      </c>
      <c r="AD4044" s="11"/>
      <c r="AE4044" s="11" t="s">
        <v>8212</v>
      </c>
      <c r="AF4044" s="11" t="s">
        <v>10097</v>
      </c>
      <c r="AG4044" s="11" t="s">
        <v>13747</v>
      </c>
    </row>
    <row r="4045" spans="1:33" x14ac:dyDescent="0.15">
      <c r="A4045" s="11" t="s">
        <v>14910</v>
      </c>
      <c r="B4045" s="11" t="s">
        <v>16754</v>
      </c>
      <c r="C4045" s="11" t="s">
        <v>14912</v>
      </c>
      <c r="D4045" s="12">
        <v>41496</v>
      </c>
      <c r="E4045" s="11" t="s">
        <v>24</v>
      </c>
      <c r="F4045" s="11" t="s">
        <v>24</v>
      </c>
      <c r="G4045" s="11" t="s">
        <v>24</v>
      </c>
      <c r="H4045" s="11" t="s">
        <v>10322</v>
      </c>
      <c r="I4045" s="11" t="str">
        <f>IF(AH$1="","",IFERROR(TRIM(MID($AG4045,FIND(":",$AG4045,FIND(AH$1,$AG4045))+1,FIND("=",$AG4045,FIND(AH$1,$AG4045))-FIND(":",$AG4045,FIND(AH$1,$AG4045))-1)),"卖家未填"))</f>
        <v>卖家未填</v>
      </c>
      <c r="J4045" s="11" t="str">
        <f>IF(AI$1="","",IFERROR(TRIM(MID($AG4045,FIND(":",$AG4045,FIND(AI$1,$AG4045))+1,FIND("=",$AG4045,FIND(AI$1,$AG4045))-FIND(":",$AG4045,FIND(AI$1,$AG4045))-1)),"卖家未填"))</f>
        <v>600</v>
      </c>
      <c r="K4045" s="11" t="str">
        <f>IF(AJ$1="","",IFERROR(TRIM(MID($AG4045,FIND(":",$AG4045,FIND(AJ$1,$AG4045))+1,FIND("=",$AG4045,FIND(AJ$1,$AG4045))-FIND(":",$AG4045,FIND(AJ$1,$AG4045))-1)),"卖家未填"))</f>
        <v>卖家未填</v>
      </c>
      <c r="L4045" s="11" t="str">
        <f>IF(AK$1="","",IFERROR(TRIM(MID($AG4045,FIND(":",$AG4045,FIND(AK$1,$AG4045))+1,FIND("=",$AG4045,FIND(AK$1,$AG4045))-FIND(":",$AG4045,FIND(AK$1,$AG4045))-1)),"卖家未填"))</f>
        <v>卖家未填</v>
      </c>
      <c r="M4045" s="11" t="str">
        <f>IF(AL$1="","",IFERROR(TRIM(MID($AG4045,FIND(":",$AG4045,FIND(AL$1,$AG4045))+1,FIND("=",$AG4045,FIND(AL$1,$AG4045))-FIND(":",$AG4045,FIND(AL$1,$AG4045))-1)),"卖家未填"))</f>
        <v>散装</v>
      </c>
      <c r="N4045" s="11" t="s">
        <v>1887</v>
      </c>
      <c r="O4045" s="11" t="s">
        <v>4507</v>
      </c>
      <c r="P4045" s="13">
        <v>13.5</v>
      </c>
      <c r="Q4045" s="13"/>
      <c r="R4045" s="11">
        <v>13.5</v>
      </c>
      <c r="S4045" s="14">
        <f>IFERROR(V4045/T4045,"0")</f>
        <v>13.5</v>
      </c>
      <c r="T4045" s="11">
        <v>3</v>
      </c>
      <c r="U4045" s="11">
        <v>3</v>
      </c>
      <c r="V4045" s="15">
        <f>R4045*U4045</f>
        <v>40.5</v>
      </c>
      <c r="W4045" s="11">
        <v>5</v>
      </c>
      <c r="X4045" s="11">
        <v>23</v>
      </c>
      <c r="Y4045" s="11">
        <v>26920868925</v>
      </c>
      <c r="Z4045" s="11">
        <v>105811399</v>
      </c>
      <c r="AA4045" s="16">
        <f>IFERROR((MID(AE4045,FIND("ends=",AE4045)+5,FIND("000&amp;starts",AE4045)-FIND("ends=",AE4045)-5)+8*3600)/86400+70*365+19,"")</f>
        <v>42033.551736111112</v>
      </c>
      <c r="AB4045" s="17" t="str">
        <f>HYPERLINK("http://item.taobao.com/item.htm?id="&amp;Y4045,"点击查看")</f>
        <v>点击查看</v>
      </c>
      <c r="AC4045" s="11">
        <f>YEAR(D4045)</f>
        <v>2013</v>
      </c>
      <c r="AD4045" s="11"/>
      <c r="AE4045" s="11" t="s">
        <v>8543</v>
      </c>
      <c r="AF4045" s="11"/>
      <c r="AG4045" s="11" t="s">
        <v>11711</v>
      </c>
    </row>
    <row r="4046" spans="1:33" x14ac:dyDescent="0.15">
      <c r="A4046" s="11" t="s">
        <v>14947</v>
      </c>
      <c r="B4046" s="11" t="s">
        <v>17141</v>
      </c>
      <c r="C4046" s="11" t="s">
        <v>14946</v>
      </c>
      <c r="D4046" s="12">
        <v>41183</v>
      </c>
      <c r="E4046" s="11" t="s">
        <v>24</v>
      </c>
      <c r="F4046" s="11" t="s">
        <v>24</v>
      </c>
      <c r="G4046" s="11" t="s">
        <v>24</v>
      </c>
      <c r="H4046" s="11" t="s">
        <v>10322</v>
      </c>
      <c r="I4046" s="11" t="str">
        <f>IF(AH$1="","",IFERROR(TRIM(MID($AG4046,FIND(":",$AG4046,FIND(AH$1,$AG4046))+1,FIND("=",$AG4046,FIND(AH$1,$AG4046))-FIND(":",$AG4046,FIND(AH$1,$AG4046))-1)),"卖家未填"))</f>
        <v>卖家未填</v>
      </c>
      <c r="J4046" s="11" t="str">
        <f>IF(AI$1="","",IFERROR(TRIM(MID($AG4046,FIND(":",$AG4046,FIND(AI$1,$AG4046))+1,FIND("=",$AG4046,FIND(AI$1,$AG4046))-FIND(":",$AG4046,FIND(AI$1,$AG4046))-1)),"卖家未填"))</f>
        <v>500</v>
      </c>
      <c r="K4046" s="11" t="str">
        <f>IF(AJ$1="","",IFERROR(TRIM(MID($AG4046,FIND(":",$AG4046,FIND(AJ$1,$AG4046))+1,FIND("=",$AG4046,FIND(AJ$1,$AG4046))-FIND(":",$AG4046,FIND(AJ$1,$AG4046))-1)),"卖家未填"))</f>
        <v>卖家未填</v>
      </c>
      <c r="L4046" s="11" t="str">
        <f>IF(AK$1="","",IFERROR(TRIM(MID($AG4046,FIND(":",$AG4046,FIND(AK$1,$AG4046))+1,FIND("=",$AG4046,FIND(AK$1,$AG4046))-FIND(":",$AG4046,FIND(AK$1,$AG4046))-1)),"卖家未填"))</f>
        <v>卖家未填</v>
      </c>
      <c r="M4046" s="11" t="str">
        <f>IF(AL$1="","",IFERROR(TRIM(MID($AG4046,FIND(":",$AG4046,FIND(AL$1,$AG4046))+1,FIND("=",$AG4046,FIND(AL$1,$AG4046))-FIND(":",$AG4046,FIND(AL$1,$AG4046))-1)),"卖家未填"))</f>
        <v>散装</v>
      </c>
      <c r="N4046" s="11" t="s">
        <v>4302</v>
      </c>
      <c r="O4046" s="11" t="s">
        <v>4651</v>
      </c>
      <c r="P4046" s="13">
        <v>13.5</v>
      </c>
      <c r="Q4046" s="13"/>
      <c r="R4046" s="11">
        <v>13.5</v>
      </c>
      <c r="S4046" s="14">
        <f>IFERROR(V4046/T4046,"0")</f>
        <v>20.25</v>
      </c>
      <c r="T4046" s="11">
        <v>2</v>
      </c>
      <c r="U4046" s="11">
        <v>3</v>
      </c>
      <c r="V4046" s="15">
        <f>R4046*U4046</f>
        <v>40.5</v>
      </c>
      <c r="W4046" s="11">
        <v>0</v>
      </c>
      <c r="X4046" s="11">
        <v>12</v>
      </c>
      <c r="Y4046" s="11">
        <v>37675705003</v>
      </c>
      <c r="Z4046" s="11">
        <v>100351248</v>
      </c>
      <c r="AA4046" s="16">
        <f>IFERROR((MID(AE4046,FIND("ends=",AE4046)+5,FIND("000&amp;starts",AE4046)-FIND("ends=",AE4046)-5)+8*3600)/86400+70*365+19,"")</f>
        <v>42034.84957175926</v>
      </c>
      <c r="AB4046" s="17" t="str">
        <f>HYPERLINK("http://item.taobao.com/item.htm?id="&amp;Y4046,"点击查看")</f>
        <v>点击查看</v>
      </c>
      <c r="AC4046" s="11">
        <f>YEAR(D4046)</f>
        <v>2012</v>
      </c>
      <c r="AD4046" s="11"/>
      <c r="AE4046" s="11" t="s">
        <v>9443</v>
      </c>
      <c r="AF4046" s="11"/>
      <c r="AG4046" s="11" t="s">
        <v>11218</v>
      </c>
    </row>
    <row r="4047" spans="1:33" x14ac:dyDescent="0.15">
      <c r="A4047" s="11" t="s">
        <v>14910</v>
      </c>
      <c r="B4047" s="11" t="s">
        <v>15880</v>
      </c>
      <c r="C4047" s="11" t="s">
        <v>14914</v>
      </c>
      <c r="D4047" s="12">
        <v>39479</v>
      </c>
      <c r="E4047" s="11" t="s">
        <v>14961</v>
      </c>
      <c r="F4047" s="11" t="s">
        <v>14962</v>
      </c>
      <c r="G4047" s="11" t="s">
        <v>23</v>
      </c>
      <c r="H4047" s="11" t="s">
        <v>10322</v>
      </c>
      <c r="I4047" s="11" t="str">
        <f>IF(AH$1="","",IFERROR(TRIM(MID($AG4047,FIND(":",$AG4047,FIND(AH$1,$AG4047))+1,FIND("=",$AG4047,FIND(AH$1,$AG4047))-FIND(":",$AG4047,FIND(AH$1,$AG4047))-1)),"卖家未填"))</f>
        <v>卖家未填</v>
      </c>
      <c r="J4047" s="11" t="str">
        <f>IF(AI$1="","",IFERROR(TRIM(MID($AG4047,FIND(":",$AG4047,FIND(AI$1,$AG4047))+1,FIND("=",$AG4047,FIND(AI$1,$AG4047))-FIND(":",$AG4047,FIND(AI$1,$AG4047))-1)),"卖家未填"))</f>
        <v>500</v>
      </c>
      <c r="K4047" s="11" t="str">
        <f>IF(AJ$1="","",IFERROR(TRIM(MID($AG4047,FIND(":",$AG4047,FIND(AJ$1,$AG4047))+1,FIND("=",$AG4047,FIND(AJ$1,$AG4047))-FIND(":",$AG4047,FIND(AJ$1,$AG4047))-1)),"卖家未填"))</f>
        <v>卖家未填</v>
      </c>
      <c r="L4047" s="11" t="str">
        <f>IF(AK$1="","",IFERROR(TRIM(MID($AG4047,FIND(":",$AG4047,FIND(AK$1,$AG4047))+1,FIND("=",$AG4047,FIND(AK$1,$AG4047))-FIND(":",$AG4047,FIND(AK$1,$AG4047))-1)),"卖家未填"))</f>
        <v>卖家未填</v>
      </c>
      <c r="M4047" s="11" t="str">
        <f>IF(AL$1="","",IFERROR(TRIM(MID($AG4047,FIND(":",$AG4047,FIND(AL$1,$AG4047))+1,FIND("=",$AG4047,FIND(AL$1,$AG4047))-FIND(":",$AG4047,FIND(AL$1,$AG4047))-1)),"卖家未填"))</f>
        <v>散装</v>
      </c>
      <c r="N4047" s="11" t="s">
        <v>2945</v>
      </c>
      <c r="O4047" s="11"/>
      <c r="P4047" s="13">
        <v>8</v>
      </c>
      <c r="Q4047" s="13"/>
      <c r="R4047" s="11">
        <v>8</v>
      </c>
      <c r="S4047" s="14">
        <f>IFERROR(V4047/T4047,"0")</f>
        <v>10</v>
      </c>
      <c r="T4047" s="11">
        <v>4</v>
      </c>
      <c r="U4047" s="11">
        <v>5</v>
      </c>
      <c r="V4047" s="15">
        <f>R4047*U4047</f>
        <v>40</v>
      </c>
      <c r="W4047" s="11">
        <v>3</v>
      </c>
      <c r="X4047" s="11">
        <v>22</v>
      </c>
      <c r="Y4047" s="11">
        <v>3464696958</v>
      </c>
      <c r="Z4047" s="11">
        <v>35338192</v>
      </c>
      <c r="AA4047" s="16">
        <f>IFERROR((MID(AE4047,FIND("ends=",AE4047)+5,FIND("000&amp;starts",AE4047)-FIND("ends=",AE4047)-5)+8*3600)/86400+70*365+19,"")</f>
        <v>42032.840011574073</v>
      </c>
      <c r="AB4047" s="17" t="str">
        <f>HYPERLINK("http://item.taobao.com/item.htm?id="&amp;Y4047,"点击查看")</f>
        <v>点击查看</v>
      </c>
      <c r="AC4047" s="11">
        <f>YEAR(D4047)</f>
        <v>2008</v>
      </c>
      <c r="AD4047" s="11"/>
      <c r="AE4047" s="11" t="s">
        <v>8022</v>
      </c>
      <c r="AF4047" s="11"/>
      <c r="AG4047" s="11" t="s">
        <v>13580</v>
      </c>
    </row>
    <row r="4048" spans="1:33" x14ac:dyDescent="0.15">
      <c r="A4048" s="11" t="s">
        <v>14910</v>
      </c>
      <c r="B4048" s="11" t="s">
        <v>16481</v>
      </c>
      <c r="C4048" s="11" t="s">
        <v>14914</v>
      </c>
      <c r="D4048" s="12">
        <v>41747</v>
      </c>
      <c r="E4048" s="11" t="s">
        <v>14961</v>
      </c>
      <c r="F4048" s="11" t="s">
        <v>10807</v>
      </c>
      <c r="G4048" s="11" t="s">
        <v>31</v>
      </c>
      <c r="H4048" s="11" t="s">
        <v>10794</v>
      </c>
      <c r="I4048" s="11" t="str">
        <f>IF(AH$1="","",IFERROR(TRIM(MID($AG4048,FIND(":",$AG4048,FIND(AH$1,$AG4048))+1,FIND("=",$AG4048,FIND(AH$1,$AG4048))-FIND(":",$AG4048,FIND(AH$1,$AG4048))-1)),"卖家未填"))</f>
        <v>卖家未填</v>
      </c>
      <c r="J4048" s="11" t="str">
        <f>IF(AI$1="","",IFERROR(TRIM(MID($AG4048,FIND(":",$AG4048,FIND(AI$1,$AG4048))+1,FIND("=",$AG4048,FIND(AI$1,$AG4048))-FIND(":",$AG4048,FIND(AI$1,$AG4048))-1)),"卖家未填"))</f>
        <v>500</v>
      </c>
      <c r="K4048" s="11" t="str">
        <f>IF(AJ$1="","",IFERROR(TRIM(MID($AG4048,FIND(":",$AG4048,FIND(AJ$1,$AG4048))+1,FIND("=",$AG4048,FIND(AJ$1,$AG4048))-FIND(":",$AG4048,FIND(AJ$1,$AG4048))-1)),"卖家未填"))</f>
        <v>卖家未填</v>
      </c>
      <c r="L4048" s="11" t="str">
        <f>IF(AK$1="","",IFERROR(TRIM(MID($AG4048,FIND(":",$AG4048,FIND(AK$1,$AG4048))+1,FIND("=",$AG4048,FIND(AK$1,$AG4048))-FIND(":",$AG4048,FIND(AK$1,$AG4048))-1)),"卖家未填"))</f>
        <v>卖家未填</v>
      </c>
      <c r="M4048" s="11" t="str">
        <f>IF(AL$1="","",IFERROR(TRIM(MID($AG4048,FIND(":",$AG4048,FIND(AL$1,$AG4048))+1,FIND("=",$AG4048,FIND(AL$1,$AG4048))-FIND(":",$AG4048,FIND(AL$1,$AG4048))-1)),"卖家未填"))</f>
        <v>包装</v>
      </c>
      <c r="N4048" s="11" t="s">
        <v>3203</v>
      </c>
      <c r="O4048" s="11" t="s">
        <v>4497</v>
      </c>
      <c r="P4048" s="13">
        <v>8</v>
      </c>
      <c r="Q4048" s="13"/>
      <c r="R4048" s="11">
        <v>8</v>
      </c>
      <c r="S4048" s="14">
        <f>IFERROR(V4048/T4048,"0")</f>
        <v>13.333333333333334</v>
      </c>
      <c r="T4048" s="11">
        <v>3</v>
      </c>
      <c r="U4048" s="11">
        <v>5</v>
      </c>
      <c r="V4048" s="15">
        <f>R4048*U4048</f>
        <v>40</v>
      </c>
      <c r="W4048" s="11">
        <v>3</v>
      </c>
      <c r="X4048" s="11">
        <v>2</v>
      </c>
      <c r="Y4048" s="11">
        <v>42992829516</v>
      </c>
      <c r="Z4048" s="11">
        <v>110286988</v>
      </c>
      <c r="AA4048" s="16">
        <f>IFERROR((MID(AE4048,FIND("ends=",AE4048)+5,FIND("000&amp;starts",AE4048)-FIND("ends=",AE4048)-5)+8*3600)/86400+70*365+19,"")</f>
        <v>42030.536562499998</v>
      </c>
      <c r="AB4048" s="17" t="str">
        <f>HYPERLINK("http://item.taobao.com/item.htm?id="&amp;Y4048,"点击查看")</f>
        <v>点击查看</v>
      </c>
      <c r="AC4048" s="11">
        <f>YEAR(D4048)</f>
        <v>2014</v>
      </c>
      <c r="AD4048" s="11"/>
      <c r="AE4048" s="11" t="s">
        <v>8285</v>
      </c>
      <c r="AF4048" s="11" t="s">
        <v>10105</v>
      </c>
      <c r="AG4048" s="11" t="s">
        <v>13806</v>
      </c>
    </row>
    <row r="4049" spans="1:33" x14ac:dyDescent="0.15">
      <c r="A4049" s="11" t="s">
        <v>14910</v>
      </c>
      <c r="B4049" s="11" t="s">
        <v>15229</v>
      </c>
      <c r="C4049" s="11" t="s">
        <v>14914</v>
      </c>
      <c r="D4049" s="12">
        <v>40769</v>
      </c>
      <c r="E4049" s="11" t="s">
        <v>14957</v>
      </c>
      <c r="F4049" s="11" t="s">
        <v>14983</v>
      </c>
      <c r="G4049" s="11" t="s">
        <v>42</v>
      </c>
      <c r="H4049" s="11" t="s">
        <v>10339</v>
      </c>
      <c r="I4049" s="11" t="str">
        <f>IF(AH$1="","",IFERROR(TRIM(MID($AG4049,FIND(":",$AG4049,FIND(AH$1,$AG4049))+1,FIND("=",$AG4049,FIND(AH$1,$AG4049))-FIND(":",$AG4049,FIND(AH$1,$AG4049))-1)),"卖家未填"))</f>
        <v>锦马</v>
      </c>
      <c r="J4049" s="11" t="str">
        <f>IF(AI$1="","",IFERROR(TRIM(MID($AG4049,FIND(":",$AG4049,FIND(AI$1,$AG4049))+1,FIND("=",$AG4049,FIND(AI$1,$AG4049))-FIND(":",$AG4049,FIND(AI$1,$AG4049))-1)),"卖家未填"))</f>
        <v>500</v>
      </c>
      <c r="K4049" s="11" t="str">
        <f>IF(AJ$1="","",IFERROR(TRIM(MID($AG4049,FIND(":",$AG4049,FIND(AJ$1,$AG4049))+1,FIND("=",$AG4049,FIND(AJ$1,$AG4049))-FIND(":",$AG4049,FIND(AJ$1,$AG4049))-1)),"卖家未填"))</f>
        <v>卖家未填</v>
      </c>
      <c r="L4049" s="11" t="str">
        <f>IF(AK$1="","",IFERROR(TRIM(MID($AG4049,FIND(":",$AG4049,FIND(AK$1,$AG4049))+1,FIND("=",$AG4049,FIND(AK$1,$AG4049))-FIND(":",$AG4049,FIND(AK$1,$AG4049))-1)),"卖家未填"))</f>
        <v>卖家未填</v>
      </c>
      <c r="M4049" s="11" t="str">
        <f>IF(AL$1="","",IFERROR(TRIM(MID($AG4049,FIND(":",$AG4049,FIND(AL$1,$AG4049))+1,FIND("=",$AG4049,FIND(AL$1,$AG4049))-FIND(":",$AG4049,FIND(AL$1,$AG4049))-1)),"卖家未填"))</f>
        <v>散装</v>
      </c>
      <c r="N4049" s="11" t="s">
        <v>3285</v>
      </c>
      <c r="O4049" s="11"/>
      <c r="P4049" s="13">
        <v>10</v>
      </c>
      <c r="Q4049" s="13"/>
      <c r="R4049" s="11">
        <v>10</v>
      </c>
      <c r="S4049" s="14">
        <f>IFERROR(V4049/T4049,"0")</f>
        <v>13.333333333333334</v>
      </c>
      <c r="T4049" s="11">
        <v>3</v>
      </c>
      <c r="U4049" s="11">
        <v>4</v>
      </c>
      <c r="V4049" s="15">
        <f>R4049*U4049</f>
        <v>40</v>
      </c>
      <c r="W4049" s="11">
        <v>1</v>
      </c>
      <c r="X4049" s="11">
        <v>12</v>
      </c>
      <c r="Y4049" s="11">
        <v>18520265993</v>
      </c>
      <c r="Z4049" s="11">
        <v>68333302</v>
      </c>
      <c r="AA4049" s="16">
        <f>IFERROR((MID(AE4049,FIND("ends=",AE4049)+5,FIND("000&amp;starts",AE4049)-FIND("ends=",AE4049)-5)+8*3600)/86400+70*365+19,"")</f>
        <v>42031.481678240743</v>
      </c>
      <c r="AB4049" s="17" t="str">
        <f>HYPERLINK("http://item.taobao.com/item.htm?id="&amp;Y4049,"点击查看")</f>
        <v>点击查看</v>
      </c>
      <c r="AC4049" s="11">
        <f>YEAR(D4049)</f>
        <v>2011</v>
      </c>
      <c r="AD4049" s="11"/>
      <c r="AE4049" s="11" t="s">
        <v>8374</v>
      </c>
      <c r="AF4049" s="11" t="s">
        <v>9584</v>
      </c>
      <c r="AG4049" s="11" t="s">
        <v>13882</v>
      </c>
    </row>
    <row r="4050" spans="1:33" x14ac:dyDescent="0.15">
      <c r="A4050" s="11" t="s">
        <v>14910</v>
      </c>
      <c r="B4050" s="11" t="s">
        <v>15555</v>
      </c>
      <c r="C4050" s="11" t="s">
        <v>14907</v>
      </c>
      <c r="D4050" s="12">
        <v>41245</v>
      </c>
      <c r="E4050" s="11" t="s">
        <v>14987</v>
      </c>
      <c r="F4050" s="11" t="s">
        <v>15002</v>
      </c>
      <c r="G4050" s="11" t="s">
        <v>57</v>
      </c>
      <c r="H4050" s="11" t="s">
        <v>10322</v>
      </c>
      <c r="I4050" s="11" t="str">
        <f>IF(AH$1="","",IFERROR(TRIM(MID($AG4050,FIND(":",$AG4050,FIND(AH$1,$AG4050))+1,FIND("=",$AG4050,FIND(AH$1,$AG4050))-FIND(":",$AG4050,FIND(AH$1,$AG4050))-1)),"卖家未填"))</f>
        <v>卖家未填</v>
      </c>
      <c r="J4050" s="11" t="str">
        <f>IF(AI$1="","",IFERROR(TRIM(MID($AG4050,FIND(":",$AG4050,FIND(AI$1,$AG4050))+1,FIND("=",$AG4050,FIND(AI$1,$AG4050))-FIND(":",$AG4050,FIND(AI$1,$AG4050))-1)),"卖家未填"))</f>
        <v>500</v>
      </c>
      <c r="K4050" s="11" t="str">
        <f>IF(AJ$1="","",IFERROR(TRIM(MID($AG4050,FIND(":",$AG4050,FIND(AJ$1,$AG4050))+1,FIND("=",$AG4050,FIND(AJ$1,$AG4050))-FIND(":",$AG4050,FIND(AJ$1,$AG4050))-1)),"卖家未填"))</f>
        <v>卖家未填</v>
      </c>
      <c r="L4050" s="11" t="str">
        <f>IF(AK$1="","",IFERROR(TRIM(MID($AG4050,FIND(":",$AG4050,FIND(AK$1,$AG4050))+1,FIND("=",$AG4050,FIND(AK$1,$AG4050))-FIND(":",$AG4050,FIND(AK$1,$AG4050))-1)),"卖家未填"))</f>
        <v>卖家未填</v>
      </c>
      <c r="M4050" s="11" t="str">
        <f>IF(AL$1="","",IFERROR(TRIM(MID($AG4050,FIND(":",$AG4050,FIND(AL$1,$AG4050))+1,FIND("=",$AG4050,FIND(AL$1,$AG4050))-FIND(":",$AG4050,FIND(AL$1,$AG4050))-1)),"卖家未填"))</f>
        <v>散装</v>
      </c>
      <c r="N4050" s="11" t="s">
        <v>3367</v>
      </c>
      <c r="O4050" s="11" t="s">
        <v>4497</v>
      </c>
      <c r="P4050" s="13">
        <v>8</v>
      </c>
      <c r="Q4050" s="13"/>
      <c r="R4050" s="11">
        <v>8</v>
      </c>
      <c r="S4050" s="14">
        <f>IFERROR(V4050/T4050,"0")</f>
        <v>13.333333333333334</v>
      </c>
      <c r="T4050" s="11">
        <v>3</v>
      </c>
      <c r="U4050" s="11">
        <v>5</v>
      </c>
      <c r="V4050" s="15">
        <f>R4050*U4050</f>
        <v>40</v>
      </c>
      <c r="W4050" s="11">
        <v>4</v>
      </c>
      <c r="X4050" s="11"/>
      <c r="Y4050" s="11">
        <v>42467893585</v>
      </c>
      <c r="Z4050" s="11">
        <v>101345493</v>
      </c>
      <c r="AA4050" s="16">
        <f>IFERROR((MID(AE4050,FIND("ends=",AE4050)+5,FIND("000&amp;starts",AE4050)-FIND("ends=",AE4050)-5)+8*3600)/86400+70*365+19,"")</f>
        <v>42032.454189814816</v>
      </c>
      <c r="AB4050" s="17" t="str">
        <f>HYPERLINK("http://item.taobao.com/item.htm?id="&amp;Y4050,"点击查看")</f>
        <v>点击查看</v>
      </c>
      <c r="AC4050" s="11">
        <f>YEAR(D4050)</f>
        <v>2012</v>
      </c>
      <c r="AD4050" s="11"/>
      <c r="AE4050" s="11" t="s">
        <v>8460</v>
      </c>
      <c r="AF4050" s="11"/>
      <c r="AG4050" s="11" t="s">
        <v>13960</v>
      </c>
    </row>
    <row r="4051" spans="1:33" x14ac:dyDescent="0.15">
      <c r="A4051" s="11" t="s">
        <v>14910</v>
      </c>
      <c r="B4051" s="11" t="s">
        <v>16402</v>
      </c>
      <c r="C4051" s="11" t="s">
        <v>14912</v>
      </c>
      <c r="D4051" s="12">
        <v>41935</v>
      </c>
      <c r="E4051" s="11" t="s">
        <v>15039</v>
      </c>
      <c r="F4051" s="11" t="s">
        <v>15136</v>
      </c>
      <c r="G4051" s="11" t="s">
        <v>184</v>
      </c>
      <c r="H4051" s="11" t="s">
        <v>10322</v>
      </c>
      <c r="I4051" s="11" t="str">
        <f>IF(AH$1="","",IFERROR(TRIM(MID($AG4051,FIND(":",$AG4051,FIND(AH$1,$AG4051))+1,FIND("=",$AG4051,FIND(AH$1,$AG4051))-FIND(":",$AG4051,FIND(AH$1,$AG4051))-1)),"卖家未填"))</f>
        <v>卖家未填</v>
      </c>
      <c r="J4051" s="11" t="str">
        <f>IF(AI$1="","",IFERROR(TRIM(MID($AG4051,FIND(":",$AG4051,FIND(AI$1,$AG4051))+1,FIND("=",$AG4051,FIND(AI$1,$AG4051))-FIND(":",$AG4051,FIND(AI$1,$AG4051))-1)),"卖家未填"))</f>
        <v>80</v>
      </c>
      <c r="K4051" s="11" t="str">
        <f>IF(AJ$1="","",IFERROR(TRIM(MID($AG4051,FIND(":",$AG4051,FIND(AJ$1,$AG4051))+1,FIND("=",$AG4051,FIND(AJ$1,$AG4051))-FIND(":",$AG4051,FIND(AJ$1,$AG4051))-1)),"卖家未填"))</f>
        <v>4人份</v>
      </c>
      <c r="L4051" s="11" t="str">
        <f>IF(AK$1="","",IFERROR(TRIM(MID($AG4051,FIND(":",$AG4051,FIND(AK$1,$AG4051))+1,FIND("=",$AG4051,FIND(AK$1,$AG4051))-FIND(":",$AG4051,FIND(AK$1,$AG4051))-1)),"卖家未填"))</f>
        <v>3个月</v>
      </c>
      <c r="M4051" s="11" t="str">
        <f>IF(AL$1="","",IFERROR(TRIM(MID($AG4051,FIND(":",$AG4051,FIND(AL$1,$AG4051))+1,FIND("=",$AG4051,FIND(AL$1,$AG4051))-FIND(":",$AG4051,FIND(AL$1,$AG4051))-1)),"卖家未填"))</f>
        <v>散装</v>
      </c>
      <c r="N4051" s="11" t="s">
        <v>3540</v>
      </c>
      <c r="O4051" s="11" t="s">
        <v>4767</v>
      </c>
      <c r="P4051" s="13">
        <v>2.5</v>
      </c>
      <c r="Q4051" s="13"/>
      <c r="R4051" s="11">
        <v>2.5</v>
      </c>
      <c r="S4051" s="14">
        <f>IFERROR(V4051/T4051,"0")</f>
        <v>13.333333333333334</v>
      </c>
      <c r="T4051" s="11">
        <v>3</v>
      </c>
      <c r="U4051" s="11">
        <v>16</v>
      </c>
      <c r="V4051" s="15">
        <f>R4051*U4051</f>
        <v>40</v>
      </c>
      <c r="W4051" s="11">
        <v>38</v>
      </c>
      <c r="X4051" s="11">
        <v>14</v>
      </c>
      <c r="Y4051" s="11">
        <v>42024663603</v>
      </c>
      <c r="Z4051" s="11">
        <v>114494526</v>
      </c>
      <c r="AA4051" s="16">
        <f>IFERROR((MID(AE4051,FIND("ends=",AE4051)+5,FIND("000&amp;starts",AE4051)-FIND("ends=",AE4051)-5)+8*3600)/86400+70*365+19,"")</f>
        <v>42034.749699074076</v>
      </c>
      <c r="AB4051" s="17" t="str">
        <f>HYPERLINK("http://item.taobao.com/item.htm?id="&amp;Y4051,"点击查看")</f>
        <v>点击查看</v>
      </c>
      <c r="AC4051" s="11">
        <f>YEAR(D4051)</f>
        <v>2014</v>
      </c>
      <c r="AD4051" s="11"/>
      <c r="AE4051" s="11" t="s">
        <v>8646</v>
      </c>
      <c r="AF4051" s="11"/>
      <c r="AG4051" s="11" t="s">
        <v>14119</v>
      </c>
    </row>
    <row r="4052" spans="1:33" x14ac:dyDescent="0.15">
      <c r="A4052" s="11" t="s">
        <v>14931</v>
      </c>
      <c r="B4052" s="11" t="s">
        <v>15568</v>
      </c>
      <c r="C4052" s="11" t="s">
        <v>14930</v>
      </c>
      <c r="D4052" s="12">
        <v>41640</v>
      </c>
      <c r="E4052" s="11" t="s">
        <v>14987</v>
      </c>
      <c r="F4052" s="11" t="s">
        <v>15002</v>
      </c>
      <c r="G4052" s="11" t="s">
        <v>57</v>
      </c>
      <c r="H4052" s="11" t="s">
        <v>10332</v>
      </c>
      <c r="I4052" s="11" t="str">
        <f>IF(AH$1="","",IFERROR(TRIM(MID($AG4052,FIND(":",$AG4052,FIND(AH$1,$AG4052))+1,FIND("=",$AG4052,FIND(AH$1,$AG4052))-FIND(":",$AG4052,FIND(AH$1,$AG4052))-1)),"卖家未填"))</f>
        <v>蒙自年糕</v>
      </c>
      <c r="J4052" s="11" t="str">
        <f>IF(AI$1="","",IFERROR(TRIM(MID($AG4052,FIND(":",$AG4052,FIND(AI$1,$AG4052))+1,FIND("=",$AG4052,FIND(AI$1,$AG4052))-FIND(":",$AG4052,FIND(AI$1,$AG4052))-1)),"卖家未填"))</f>
        <v>500</v>
      </c>
      <c r="K4052" s="11" t="str">
        <f>IF(AJ$1="","",IFERROR(TRIM(MID($AG4052,FIND(":",$AG4052,FIND(AJ$1,$AG4052))+1,FIND("=",$AG4052,FIND(AJ$1,$AG4052))-FIND(":",$AG4052,FIND(AJ$1,$AG4052))-1)),"卖家未填"))</f>
        <v>卖家未填</v>
      </c>
      <c r="L4052" s="11" t="str">
        <f>IF(AK$1="","",IFERROR(TRIM(MID($AG4052,FIND(":",$AG4052,FIND(AK$1,$AG4052))+1,FIND("=",$AG4052,FIND(AK$1,$AG4052))-FIND(":",$AG4052,FIND(AK$1,$AG4052))-1)),"卖家未填"))</f>
        <v>卖家未填</v>
      </c>
      <c r="M4052" s="11" t="str">
        <f>IF(AL$1="","",IFERROR(TRIM(MID($AG4052,FIND(":",$AG4052,FIND(AL$1,$AG4052))+1,FIND("=",$AG4052,FIND(AL$1,$AG4052))-FIND(":",$AG4052,FIND(AL$1,$AG4052))-1)),"卖家未填"))</f>
        <v>散装</v>
      </c>
      <c r="N4052" s="11" t="s">
        <v>3724</v>
      </c>
      <c r="O4052" s="11" t="s">
        <v>4439</v>
      </c>
      <c r="P4052" s="13">
        <v>13</v>
      </c>
      <c r="Q4052" s="13">
        <v>8</v>
      </c>
      <c r="R4052" s="11">
        <v>8</v>
      </c>
      <c r="S4052" s="14">
        <f>IFERROR(V4052/T4052,"0")</f>
        <v>20</v>
      </c>
      <c r="T4052" s="11">
        <v>2</v>
      </c>
      <c r="U4052" s="11">
        <v>5</v>
      </c>
      <c r="V4052" s="15">
        <f>R4052*U4052</f>
        <v>40</v>
      </c>
      <c r="W4052" s="11">
        <v>4</v>
      </c>
      <c r="X4052" s="11">
        <v>4</v>
      </c>
      <c r="Y4052" s="11">
        <v>36907898903</v>
      </c>
      <c r="Z4052" s="11">
        <v>108257256</v>
      </c>
      <c r="AA4052" s="16">
        <f>IFERROR((MID(AE4052,FIND("ends=",AE4052)+5,FIND("000&amp;starts",AE4052)-FIND("ends=",AE4052)-5)+8*3600)/86400+70*365+19,"")</f>
        <v>42029.991446759261</v>
      </c>
      <c r="AB4052" s="17" t="str">
        <f>HYPERLINK("http://item.taobao.com/item.htm?id="&amp;Y4052,"点击查看")</f>
        <v>点击查看</v>
      </c>
      <c r="AC4052" s="11">
        <f>YEAR(D4052)</f>
        <v>2014</v>
      </c>
      <c r="AD4052" s="11"/>
      <c r="AE4052" s="11" t="s">
        <v>8840</v>
      </c>
      <c r="AF4052" s="11" t="s">
        <v>9568</v>
      </c>
      <c r="AG4052" s="11" t="s">
        <v>14287</v>
      </c>
    </row>
    <row r="4053" spans="1:33" x14ac:dyDescent="0.15">
      <c r="A4053" s="11" t="s">
        <v>14910</v>
      </c>
      <c r="B4053" s="11" t="s">
        <v>15200</v>
      </c>
      <c r="C4053" s="11" t="s">
        <v>14913</v>
      </c>
      <c r="D4053" s="12">
        <v>40174</v>
      </c>
      <c r="E4053" s="11" t="s">
        <v>46</v>
      </c>
      <c r="F4053" s="11" t="s">
        <v>14977</v>
      </c>
      <c r="G4053" s="11" t="s">
        <v>36</v>
      </c>
      <c r="H4053" s="11" t="s">
        <v>10322</v>
      </c>
      <c r="I4053" s="11" t="str">
        <f>IF(AH$1="","",IFERROR(TRIM(MID($AG4053,FIND(":",$AG4053,FIND(AH$1,$AG4053))+1,FIND("=",$AG4053,FIND(AH$1,$AG4053))-FIND(":",$AG4053,FIND(AH$1,$AG4053))-1)),"卖家未填"))</f>
        <v>卖家未填</v>
      </c>
      <c r="J4053" s="11" t="str">
        <f>IF(AI$1="","",IFERROR(TRIM(MID($AG4053,FIND(":",$AG4053,FIND(AI$1,$AG4053))+1,FIND("=",$AG4053,FIND(AI$1,$AG4053))-FIND(":",$AG4053,FIND(AI$1,$AG4053))-1)),"卖家未填"))</f>
        <v>300</v>
      </c>
      <c r="K4053" s="11" t="str">
        <f>IF(AJ$1="","",IFERROR(TRIM(MID($AG4053,FIND(":",$AG4053,FIND(AJ$1,$AG4053))+1,FIND("=",$AG4053,FIND(AJ$1,$AG4053))-FIND(":",$AG4053,FIND(AJ$1,$AG4053))-1)),"卖家未填"))</f>
        <v>卖家未填</v>
      </c>
      <c r="L4053" s="11" t="str">
        <f>IF(AK$1="","",IFERROR(TRIM(MID($AG4053,FIND(":",$AG4053,FIND(AK$1,$AG4053))+1,FIND("=",$AG4053,FIND(AK$1,$AG4053))-FIND(":",$AG4053,FIND(AK$1,$AG4053))-1)),"卖家未填"))</f>
        <v>卖家未填</v>
      </c>
      <c r="M4053" s="11" t="str">
        <f>IF(AL$1="","",IFERROR(TRIM(MID($AG4053,FIND(":",$AG4053,FIND(AL$1,$AG4053))+1,FIND("=",$AG4053,FIND(AL$1,$AG4053))-FIND(":",$AG4053,FIND(AL$1,$AG4053))-1)),"卖家未填"))</f>
        <v>散装</v>
      </c>
      <c r="N4053" s="11" t="s">
        <v>3798</v>
      </c>
      <c r="O4053" s="11" t="s">
        <v>4823</v>
      </c>
      <c r="P4053" s="13">
        <v>10</v>
      </c>
      <c r="Q4053" s="13"/>
      <c r="R4053" s="11">
        <v>10</v>
      </c>
      <c r="S4053" s="14">
        <f>IFERROR(V4053/T4053,"0")</f>
        <v>20</v>
      </c>
      <c r="T4053" s="11">
        <v>2</v>
      </c>
      <c r="U4053" s="11">
        <v>4</v>
      </c>
      <c r="V4053" s="15">
        <f>R4053*U4053</f>
        <v>40</v>
      </c>
      <c r="W4053" s="11">
        <v>1</v>
      </c>
      <c r="X4053" s="11">
        <v>40</v>
      </c>
      <c r="Y4053" s="11">
        <v>8810489620</v>
      </c>
      <c r="Z4053" s="11">
        <v>60230011</v>
      </c>
      <c r="AA4053" s="16">
        <f>IFERROR((MID(AE4053,FIND("ends=",AE4053)+5,FIND("000&amp;starts",AE4053)-FIND("ends=",AE4053)-5)+8*3600)/86400+70*365+19,"")</f>
        <v>42030.817511574074</v>
      </c>
      <c r="AB4053" s="17" t="str">
        <f>HYPERLINK("http://item.taobao.com/item.htm?id="&amp;Y4053,"点击查看")</f>
        <v>点击查看</v>
      </c>
      <c r="AC4053" s="11">
        <f>YEAR(D4053)</f>
        <v>2009</v>
      </c>
      <c r="AD4053" s="11"/>
      <c r="AE4053" s="11" t="s">
        <v>8917</v>
      </c>
      <c r="AF4053" s="11"/>
      <c r="AG4053" s="11" t="s">
        <v>12209</v>
      </c>
    </row>
    <row r="4054" spans="1:33" x14ac:dyDescent="0.15">
      <c r="A4054" s="11" t="s">
        <v>14910</v>
      </c>
      <c r="B4054" s="11" t="s">
        <v>16110</v>
      </c>
      <c r="C4054" s="11" t="s">
        <v>14907</v>
      </c>
      <c r="D4054" s="12">
        <v>41935</v>
      </c>
      <c r="E4054" s="11" t="s">
        <v>14957</v>
      </c>
      <c r="F4054" s="11" t="s">
        <v>14958</v>
      </c>
      <c r="G4054" s="11" t="s">
        <v>21</v>
      </c>
      <c r="H4054" s="11" t="s">
        <v>10636</v>
      </c>
      <c r="I4054" s="11" t="str">
        <f>IF(AH$1="","",IFERROR(TRIM(MID($AG4054,FIND(":",$AG4054,FIND(AH$1,$AG4054))+1,FIND("=",$AG4054,FIND(AH$1,$AG4054))-FIND(":",$AG4054,FIND(AH$1,$AG4054))-1)),"卖家未填"))</f>
        <v>卖家未填</v>
      </c>
      <c r="J4054" s="11" t="str">
        <f>IF(AI$1="","",IFERROR(TRIM(MID($AG4054,FIND(":",$AG4054,FIND(AI$1,$AG4054))+1,FIND("=",$AG4054,FIND(AI$1,$AG4054))-FIND(":",$AG4054,FIND(AI$1,$AG4054))-1)),"卖家未填"))</f>
        <v>350</v>
      </c>
      <c r="K4054" s="11" t="str">
        <f>IF(AJ$1="","",IFERROR(TRIM(MID($AG4054,FIND(":",$AG4054,FIND(AJ$1,$AG4054))+1,FIND("=",$AG4054,FIND(AJ$1,$AG4054))-FIND(":",$AG4054,FIND(AJ$1,$AG4054))-1)),"卖家未填"))</f>
        <v>2人份</v>
      </c>
      <c r="L4054" s="11" t="str">
        <f>IF(AK$1="","",IFERROR(TRIM(MID($AG4054,FIND(":",$AG4054,FIND(AK$1,$AG4054))+1,FIND("=",$AG4054,FIND(AK$1,$AG4054))-FIND(":",$AG4054,FIND(AK$1,$AG4054))-1)),"卖家未填"))</f>
        <v>1周</v>
      </c>
      <c r="M4054" s="11" t="str">
        <f>IF(AL$1="","",IFERROR(TRIM(MID($AG4054,FIND(":",$AG4054,FIND(AL$1,$AG4054))+1,FIND("=",$AG4054,FIND(AL$1,$AG4054))-FIND(":",$AG4054,FIND(AL$1,$AG4054))-1)),"卖家未填"))</f>
        <v>包装</v>
      </c>
      <c r="N4054" s="11" t="s">
        <v>3839</v>
      </c>
      <c r="O4054" s="11" t="s">
        <v>4483</v>
      </c>
      <c r="P4054" s="13">
        <v>8</v>
      </c>
      <c r="Q4054" s="13"/>
      <c r="R4054" s="11">
        <v>8</v>
      </c>
      <c r="S4054" s="14">
        <f>IFERROR(V4054/T4054,"0")</f>
        <v>20</v>
      </c>
      <c r="T4054" s="11">
        <v>2</v>
      </c>
      <c r="U4054" s="11">
        <v>5</v>
      </c>
      <c r="V4054" s="15">
        <f>R4054*U4054</f>
        <v>40</v>
      </c>
      <c r="W4054" s="11">
        <v>5</v>
      </c>
      <c r="X4054" s="11">
        <v>3</v>
      </c>
      <c r="Y4054" s="11">
        <v>41982125260</v>
      </c>
      <c r="Z4054" s="11">
        <v>114508992</v>
      </c>
      <c r="AA4054" s="16">
        <f>IFERROR((MID(AE4054,FIND("ends=",AE4054)+5,FIND("000&amp;starts",AE4054)-FIND("ends=",AE4054)-5)+8*3600)/86400+70*365+19,"")</f>
        <v>42031.047002314815</v>
      </c>
      <c r="AB4054" s="17" t="str">
        <f>HYPERLINK("http://item.taobao.com/item.htm?id="&amp;Y4054,"点击查看")</f>
        <v>点击查看</v>
      </c>
      <c r="AC4054" s="11">
        <f>YEAR(D4054)</f>
        <v>2014</v>
      </c>
      <c r="AD4054" s="11"/>
      <c r="AE4054" s="11" t="s">
        <v>8960</v>
      </c>
      <c r="AF4054" s="11" t="s">
        <v>9931</v>
      </c>
      <c r="AG4054" s="11" t="s">
        <v>14389</v>
      </c>
    </row>
    <row r="4055" spans="1:33" x14ac:dyDescent="0.15">
      <c r="A4055" s="11" t="s">
        <v>14947</v>
      </c>
      <c r="B4055" s="11" t="s">
        <v>15675</v>
      </c>
      <c r="C4055" s="11" t="s">
        <v>14946</v>
      </c>
      <c r="D4055" s="12">
        <v>40458</v>
      </c>
      <c r="E4055" s="11" t="s">
        <v>14957</v>
      </c>
      <c r="F4055" s="11" t="s">
        <v>10844</v>
      </c>
      <c r="G4055" s="11" t="s">
        <v>61</v>
      </c>
      <c r="H4055" s="11" t="s">
        <v>10322</v>
      </c>
      <c r="I4055" s="11" t="str">
        <f>IF(AH$1="","",IFERROR(TRIM(MID($AG4055,FIND(":",$AG4055,FIND(AH$1,$AG4055))+1,FIND("=",$AG4055,FIND(AH$1,$AG4055))-FIND(":",$AG4055,FIND(AH$1,$AG4055))-1)),"卖家未填"))</f>
        <v>卖家未填</v>
      </c>
      <c r="J4055" s="11" t="str">
        <f>IF(AI$1="","",IFERROR(TRIM(MID($AG4055,FIND(":",$AG4055,FIND(AI$1,$AG4055))+1,FIND("=",$AG4055,FIND(AI$1,$AG4055))-FIND(":",$AG4055,FIND(AI$1,$AG4055))-1)),"卖家未填"))</f>
        <v>480</v>
      </c>
      <c r="K4055" s="11" t="str">
        <f>IF(AJ$1="","",IFERROR(TRIM(MID($AG4055,FIND(":",$AG4055,FIND(AJ$1,$AG4055))+1,FIND("=",$AG4055,FIND(AJ$1,$AG4055))-FIND(":",$AG4055,FIND(AJ$1,$AG4055))-1)),"卖家未填"))</f>
        <v>3人份</v>
      </c>
      <c r="L4055" s="11" t="str">
        <f>IF(AK$1="","",IFERROR(TRIM(MID($AG4055,FIND(":",$AG4055,FIND(AK$1,$AG4055))+1,FIND("=",$AG4055,FIND(AK$1,$AG4055))-FIND(":",$AG4055,FIND(AK$1,$AG4055))-1)),"卖家未填"))</f>
        <v>卖家未填</v>
      </c>
      <c r="M4055" s="11" t="str">
        <f>IF(AL$1="","",IFERROR(TRIM(MID($AG4055,FIND(":",$AG4055,FIND(AL$1,$AG4055))+1,FIND("=",$AG4055,FIND(AL$1,$AG4055))-FIND(":",$AG4055,FIND(AL$1,$AG4055))-1)),"卖家未填"))</f>
        <v>散装</v>
      </c>
      <c r="N4055" s="11" t="s">
        <v>3929</v>
      </c>
      <c r="O4055" s="11" t="s">
        <v>5348</v>
      </c>
      <c r="P4055" s="13">
        <v>5</v>
      </c>
      <c r="Q4055" s="13"/>
      <c r="R4055" s="11">
        <v>5</v>
      </c>
      <c r="S4055" s="14">
        <f>IFERROR(V4055/T4055,"0")</f>
        <v>20</v>
      </c>
      <c r="T4055" s="11">
        <v>2</v>
      </c>
      <c r="U4055" s="11">
        <v>8</v>
      </c>
      <c r="V4055" s="15">
        <f>R4055*U4055</f>
        <v>40</v>
      </c>
      <c r="W4055" s="11">
        <v>2</v>
      </c>
      <c r="X4055" s="11">
        <v>10</v>
      </c>
      <c r="Y4055" s="11">
        <v>37339070882</v>
      </c>
      <c r="Z4055" s="11">
        <v>62995567</v>
      </c>
      <c r="AA4055" s="16">
        <f>IFERROR((MID(AE4055,FIND("ends=",AE4055)+5,FIND("000&amp;starts",AE4055)-FIND("ends=",AE4055)-5)+8*3600)/86400+70*365+19,"")</f>
        <v>42031.859780092593</v>
      </c>
      <c r="AB4055" s="17" t="str">
        <f>HYPERLINK("http://item.taobao.com/item.htm?id="&amp;Y4055,"点击查看")</f>
        <v>点击查看</v>
      </c>
      <c r="AC4055" s="11">
        <f>YEAR(D4055)</f>
        <v>2010</v>
      </c>
      <c r="AD4055" s="11"/>
      <c r="AE4055" s="11" t="s">
        <v>9057</v>
      </c>
      <c r="AF4055" s="11"/>
      <c r="AG4055" s="11" t="s">
        <v>14478</v>
      </c>
    </row>
    <row r="4056" spans="1:33" x14ac:dyDescent="0.15">
      <c r="A4056" s="11" t="s">
        <v>14947</v>
      </c>
      <c r="B4056" s="11" t="s">
        <v>15200</v>
      </c>
      <c r="C4056" s="11" t="s">
        <v>14949</v>
      </c>
      <c r="D4056" s="12">
        <v>40174</v>
      </c>
      <c r="E4056" s="11" t="s">
        <v>46</v>
      </c>
      <c r="F4056" s="11" t="s">
        <v>14977</v>
      </c>
      <c r="G4056" s="11" t="s">
        <v>36</v>
      </c>
      <c r="H4056" s="11" t="s">
        <v>10322</v>
      </c>
      <c r="I4056" s="11" t="str">
        <f>IF(AH$1="","",IFERROR(TRIM(MID($AG4056,FIND(":",$AG4056,FIND(AH$1,$AG4056))+1,FIND("=",$AG4056,FIND(AH$1,$AG4056))-FIND(":",$AG4056,FIND(AH$1,$AG4056))-1)),"卖家未填"))</f>
        <v>卖家未填</v>
      </c>
      <c r="J4056" s="11" t="str">
        <f>IF(AI$1="","",IFERROR(TRIM(MID($AG4056,FIND(":",$AG4056,FIND(AI$1,$AG4056))+1,FIND("=",$AG4056,FIND(AI$1,$AG4056))-FIND(":",$AG4056,FIND(AI$1,$AG4056))-1)),"卖家未填"))</f>
        <v>250</v>
      </c>
      <c r="K4056" s="11" t="str">
        <f>IF(AJ$1="","",IFERROR(TRIM(MID($AG4056,FIND(":",$AG4056,FIND(AJ$1,$AG4056))+1,FIND("=",$AG4056,FIND(AJ$1,$AG4056))-FIND(":",$AG4056,FIND(AJ$1,$AG4056))-1)),"卖家未填"))</f>
        <v>卖家未填</v>
      </c>
      <c r="L4056" s="11" t="str">
        <f>IF(AK$1="","",IFERROR(TRIM(MID($AG4056,FIND(":",$AG4056,FIND(AK$1,$AG4056))+1,FIND("=",$AG4056,FIND(AK$1,$AG4056))-FIND(":",$AG4056,FIND(AK$1,$AG4056))-1)),"卖家未填"))</f>
        <v>卖家未填</v>
      </c>
      <c r="M4056" s="11" t="str">
        <f>IF(AL$1="","",IFERROR(TRIM(MID($AG4056,FIND(":",$AG4056,FIND(AL$1,$AG4056))+1,FIND("=",$AG4056,FIND(AL$1,$AG4056))-FIND(":",$AG4056,FIND(AL$1,$AG4056))-1)),"卖家未填"))</f>
        <v>散装</v>
      </c>
      <c r="N4056" s="11" t="s">
        <v>4135</v>
      </c>
      <c r="O4056" s="11" t="s">
        <v>4441</v>
      </c>
      <c r="P4056" s="13">
        <v>10</v>
      </c>
      <c r="Q4056" s="13"/>
      <c r="R4056" s="11">
        <v>10</v>
      </c>
      <c r="S4056" s="14">
        <f>IFERROR(V4056/T4056,"0")</f>
        <v>20</v>
      </c>
      <c r="T4056" s="11">
        <v>2</v>
      </c>
      <c r="U4056" s="11">
        <v>4</v>
      </c>
      <c r="V4056" s="15">
        <f>R4056*U4056</f>
        <v>40</v>
      </c>
      <c r="W4056" s="11">
        <v>9</v>
      </c>
      <c r="X4056" s="11">
        <v>25</v>
      </c>
      <c r="Y4056" s="11">
        <v>35635984360</v>
      </c>
      <c r="Z4056" s="11">
        <v>60230011</v>
      </c>
      <c r="AA4056" s="16">
        <f>IFERROR((MID(AE4056,FIND("ends=",AE4056)+5,FIND("000&amp;starts",AE4056)-FIND("ends=",AE4056)-5)+8*3600)/86400+70*365+19,"")</f>
        <v>42033.572546296295</v>
      </c>
      <c r="AB4056" s="17" t="str">
        <f>HYPERLINK("http://item.taobao.com/item.htm?id="&amp;Y4056,"点击查看")</f>
        <v>点击查看</v>
      </c>
      <c r="AC4056" s="11">
        <f>YEAR(D4056)</f>
        <v>2009</v>
      </c>
      <c r="AD4056" s="11"/>
      <c r="AE4056" s="11" t="s">
        <v>9271</v>
      </c>
      <c r="AF4056" s="11"/>
      <c r="AG4056" s="11" t="s">
        <v>11819</v>
      </c>
    </row>
    <row r="4057" spans="1:33" x14ac:dyDescent="0.15">
      <c r="A4057" s="11" t="s">
        <v>14947</v>
      </c>
      <c r="B4057" s="11" t="s">
        <v>17100</v>
      </c>
      <c r="C4057" s="11" t="s">
        <v>14948</v>
      </c>
      <c r="D4057" s="12">
        <v>41883</v>
      </c>
      <c r="E4057" s="11" t="s">
        <v>15006</v>
      </c>
      <c r="F4057" s="11" t="s">
        <v>15160</v>
      </c>
      <c r="G4057" s="11" t="s">
        <v>211</v>
      </c>
      <c r="H4057" s="11" t="s">
        <v>10322</v>
      </c>
      <c r="I4057" s="11" t="str">
        <f>IF(AH$1="","",IFERROR(TRIM(MID($AG4057,FIND(":",$AG4057,FIND(AH$1,$AG4057))+1,FIND("=",$AG4057,FIND(AH$1,$AG4057))-FIND(":",$AG4057,FIND(AH$1,$AG4057))-1)),"卖家未填"))</f>
        <v>卖家未填</v>
      </c>
      <c r="J4057" s="11" t="str">
        <f>IF(AI$1="","",IFERROR(TRIM(MID($AG4057,FIND(":",$AG4057,FIND(AI$1,$AG4057))+1,FIND("=",$AG4057,FIND(AI$1,$AG4057))-FIND(":",$AG4057,FIND(AI$1,$AG4057))-1)),"卖家未填"))</f>
        <v>500</v>
      </c>
      <c r="K4057" s="11" t="str">
        <f>IF(AJ$1="","",IFERROR(TRIM(MID($AG4057,FIND(":",$AG4057,FIND(AJ$1,$AG4057))+1,FIND("=",$AG4057,FIND(AJ$1,$AG4057))-FIND(":",$AG4057,FIND(AJ$1,$AG4057))-1)),"卖家未填"))</f>
        <v>2人份</v>
      </c>
      <c r="L4057" s="11" t="str">
        <f>IF(AK$1="","",IFERROR(TRIM(MID($AG4057,FIND(":",$AG4057,FIND(AK$1,$AG4057))+1,FIND("=",$AG4057,FIND(AK$1,$AG4057))-FIND(":",$AG4057,FIND(AK$1,$AG4057))-1)),"卖家未填"))</f>
        <v>卖家未填</v>
      </c>
      <c r="M4057" s="11" t="str">
        <f>IF(AL$1="","",IFERROR(TRIM(MID($AG4057,FIND(":",$AG4057,FIND(AL$1,$AG4057))+1,FIND("=",$AG4057,FIND(AL$1,$AG4057))-FIND(":",$AG4057,FIND(AL$1,$AG4057))-1)),"卖家未填"))</f>
        <v>散装</v>
      </c>
      <c r="N4057" s="11" t="s">
        <v>4211</v>
      </c>
      <c r="O4057" s="11" t="s">
        <v>4440</v>
      </c>
      <c r="P4057" s="13">
        <v>10</v>
      </c>
      <c r="Q4057" s="13"/>
      <c r="R4057" s="11">
        <v>10</v>
      </c>
      <c r="S4057" s="14">
        <f>IFERROR(V4057/T4057,"0")</f>
        <v>20</v>
      </c>
      <c r="T4057" s="11">
        <v>2</v>
      </c>
      <c r="U4057" s="11">
        <v>4</v>
      </c>
      <c r="V4057" s="15">
        <f>R4057*U4057</f>
        <v>40</v>
      </c>
      <c r="W4057" s="11">
        <v>0</v>
      </c>
      <c r="X4057" s="11">
        <v>2</v>
      </c>
      <c r="Y4057" s="11">
        <v>42373252359</v>
      </c>
      <c r="Z4057" s="11">
        <v>113249158</v>
      </c>
      <c r="AA4057" s="16">
        <f>IFERROR((MID(AE4057,FIND("ends=",AE4057)+5,FIND("000&amp;starts",AE4057)-FIND("ends=",AE4057)-5)+8*3600)/86400+70*365+19,"")</f>
        <v>42033.927581018521</v>
      </c>
      <c r="AB4057" s="17" t="str">
        <f>HYPERLINK("http://item.taobao.com/item.htm?id="&amp;Y4057,"点击查看")</f>
        <v>点击查看</v>
      </c>
      <c r="AC4057" s="11">
        <f>YEAR(D4057)</f>
        <v>2014</v>
      </c>
      <c r="AD4057" s="11"/>
      <c r="AE4057" s="11" t="s">
        <v>9352</v>
      </c>
      <c r="AF4057" s="11"/>
      <c r="AG4057" s="11" t="s">
        <v>14721</v>
      </c>
    </row>
    <row r="4058" spans="1:33" x14ac:dyDescent="0.15">
      <c r="A4058" s="11" t="s">
        <v>14947</v>
      </c>
      <c r="B4058" s="11" t="s">
        <v>17114</v>
      </c>
      <c r="C4058" s="11" t="s">
        <v>14951</v>
      </c>
      <c r="D4058" s="12">
        <v>39567</v>
      </c>
      <c r="E4058" s="11" t="s">
        <v>14991</v>
      </c>
      <c r="F4058" s="11" t="s">
        <v>15114</v>
      </c>
      <c r="G4058" s="11" t="s">
        <v>162</v>
      </c>
      <c r="H4058" s="11" t="s">
        <v>10331</v>
      </c>
      <c r="I4058" s="11" t="str">
        <f>IF(AH$1="","",IFERROR(TRIM(MID($AG4058,FIND(":",$AG4058,FIND(AH$1,$AG4058))+1,FIND("=",$AG4058,FIND(AH$1,$AG4058))-FIND(":",$AG4058,FIND(AH$1,$AG4058))-1)),"卖家未填"))</f>
        <v>客家特产</v>
      </c>
      <c r="J4058" s="11" t="str">
        <f>IF(AI$1="","",IFERROR(TRIM(MID($AG4058,FIND(":",$AG4058,FIND(AI$1,$AG4058))+1,FIND("=",$AG4058,FIND(AI$1,$AG4058))-FIND(":",$AG4058,FIND(AI$1,$AG4058))-1)),"卖家未填"))</f>
        <v>1000</v>
      </c>
      <c r="K4058" s="11" t="str">
        <f>IF(AJ$1="","",IFERROR(TRIM(MID($AG4058,FIND(":",$AG4058,FIND(AJ$1,$AG4058))+1,FIND("=",$AG4058,FIND(AJ$1,$AG4058))-FIND(":",$AG4058,FIND(AJ$1,$AG4058))-1)),"卖家未填"))</f>
        <v>卖家未填</v>
      </c>
      <c r="L4058" s="11" t="str">
        <f>IF(AK$1="","",IFERROR(TRIM(MID($AG4058,FIND(":",$AG4058,FIND(AK$1,$AG4058))+1,FIND("=",$AG4058,FIND(AK$1,$AG4058))-FIND(":",$AG4058,FIND(AK$1,$AG4058))-1)),"卖家未填"))</f>
        <v>卖家未填</v>
      </c>
      <c r="M4058" s="11" t="str">
        <f>IF(AL$1="","",IFERROR(TRIM(MID($AG4058,FIND(":",$AG4058,FIND(AL$1,$AG4058))+1,FIND("=",$AG4058,FIND(AL$1,$AG4058))-FIND(":",$AG4058,FIND(AL$1,$AG4058))-1)),"卖家未填"))</f>
        <v>散装</v>
      </c>
      <c r="N4058" s="11" t="s">
        <v>4246</v>
      </c>
      <c r="O4058" s="11" t="s">
        <v>4440</v>
      </c>
      <c r="P4058" s="13">
        <v>20</v>
      </c>
      <c r="Q4058" s="13"/>
      <c r="R4058" s="11">
        <v>20</v>
      </c>
      <c r="S4058" s="14">
        <f>IFERROR(V4058/T4058,"0")</f>
        <v>20</v>
      </c>
      <c r="T4058" s="11">
        <v>2</v>
      </c>
      <c r="U4058" s="11">
        <v>2</v>
      </c>
      <c r="V4058" s="15">
        <f>R4058*U4058</f>
        <v>40</v>
      </c>
      <c r="W4058" s="11"/>
      <c r="X4058" s="11"/>
      <c r="Y4058" s="11">
        <v>18752304263</v>
      </c>
      <c r="Z4058" s="11">
        <v>35731268</v>
      </c>
      <c r="AA4058" s="16">
        <f>IFERROR((MID(AE4058,FIND("ends=",AE4058)+5,FIND("000&amp;starts",AE4058)-FIND("ends=",AE4058)-5)+8*3600)/86400+70*365+19,"")</f>
        <v>42034.457754629635</v>
      </c>
      <c r="AB4058" s="17" t="str">
        <f>HYPERLINK("http://item.taobao.com/item.htm?id="&amp;Y4058,"点击查看")</f>
        <v>点击查看</v>
      </c>
      <c r="AC4058" s="11">
        <f>YEAR(D4058)</f>
        <v>2008</v>
      </c>
      <c r="AD4058" s="11"/>
      <c r="AE4058" s="11" t="s">
        <v>9386</v>
      </c>
      <c r="AF4058" s="11" t="s">
        <v>9566</v>
      </c>
      <c r="AG4058" s="11" t="s">
        <v>14752</v>
      </c>
    </row>
    <row r="4059" spans="1:33" x14ac:dyDescent="0.15">
      <c r="A4059" s="11" t="s">
        <v>14947</v>
      </c>
      <c r="B4059" s="11" t="s">
        <v>16218</v>
      </c>
      <c r="C4059" s="11" t="s">
        <v>14946</v>
      </c>
      <c r="D4059" s="12">
        <v>40675</v>
      </c>
      <c r="E4059" s="11" t="s">
        <v>14959</v>
      </c>
      <c r="F4059" s="11" t="s">
        <v>15030</v>
      </c>
      <c r="G4059" s="11" t="s">
        <v>78</v>
      </c>
      <c r="H4059" s="11" t="s">
        <v>10322</v>
      </c>
      <c r="I4059" s="11" t="str">
        <f>IF(AH$1="","",IFERROR(TRIM(MID($AG4059,FIND(":",$AG4059,FIND(AH$1,$AG4059))+1,FIND("=",$AG4059,FIND(AH$1,$AG4059))-FIND(":",$AG4059,FIND(AH$1,$AG4059))-1)),"卖家未填"))</f>
        <v>卖家未填</v>
      </c>
      <c r="J4059" s="11" t="str">
        <f>IF(AI$1="","",IFERROR(TRIM(MID($AG4059,FIND(":",$AG4059,FIND(AI$1,$AG4059))+1,FIND("=",$AG4059,FIND(AI$1,$AG4059))-FIND(":",$AG4059,FIND(AI$1,$AG4059))-1)),"卖家未填"))</f>
        <v>500</v>
      </c>
      <c r="K4059" s="11" t="str">
        <f>IF(AJ$1="","",IFERROR(TRIM(MID($AG4059,FIND(":",$AG4059,FIND(AJ$1,$AG4059))+1,FIND("=",$AG4059,FIND(AJ$1,$AG4059))-FIND(":",$AG4059,FIND(AJ$1,$AG4059))-1)),"卖家未填"))</f>
        <v>卖家未填</v>
      </c>
      <c r="L4059" s="11" t="str">
        <f>IF(AK$1="","",IFERROR(TRIM(MID($AG4059,FIND(":",$AG4059,FIND(AK$1,$AG4059))+1,FIND("=",$AG4059,FIND(AK$1,$AG4059))-FIND(":",$AG4059,FIND(AK$1,$AG4059))-1)),"卖家未填"))</f>
        <v>卖家未填</v>
      </c>
      <c r="M4059" s="11" t="str">
        <f>IF(AL$1="","",IFERROR(TRIM(MID($AG4059,FIND(":",$AG4059,FIND(AL$1,$AG4059))+1,FIND("=",$AG4059,FIND(AL$1,$AG4059))-FIND(":",$AG4059,FIND(AL$1,$AG4059))-1)),"卖家未填"))</f>
        <v>散装</v>
      </c>
      <c r="N4059" s="11" t="s">
        <v>4331</v>
      </c>
      <c r="O4059" s="11" t="s">
        <v>4440</v>
      </c>
      <c r="P4059" s="13">
        <v>10</v>
      </c>
      <c r="Q4059" s="13"/>
      <c r="R4059" s="11">
        <v>10</v>
      </c>
      <c r="S4059" s="14">
        <f>IFERROR(V4059/T4059,"0")</f>
        <v>20</v>
      </c>
      <c r="T4059" s="11">
        <v>2</v>
      </c>
      <c r="U4059" s="11">
        <v>4</v>
      </c>
      <c r="V4059" s="15">
        <f>R4059*U4059</f>
        <v>40</v>
      </c>
      <c r="W4059" s="11">
        <v>3</v>
      </c>
      <c r="X4059" s="11">
        <v>6</v>
      </c>
      <c r="Y4059" s="11">
        <v>40308368912</v>
      </c>
      <c r="Z4059" s="11">
        <v>66744149</v>
      </c>
      <c r="AA4059" s="16">
        <f>IFERROR((MID(AE4059,FIND("ends=",AE4059)+5,FIND("000&amp;starts",AE4059)-FIND("ends=",AE4059)-5)+8*3600)/86400+70*365+19,"")</f>
        <v>42034.936273148152</v>
      </c>
      <c r="AB4059" s="17" t="str">
        <f>HYPERLINK("http://item.taobao.com/item.htm?id="&amp;Y4059,"点击查看")</f>
        <v>点击查看</v>
      </c>
      <c r="AC4059" s="11">
        <f>YEAR(D4059)</f>
        <v>2011</v>
      </c>
      <c r="AD4059" s="11"/>
      <c r="AE4059" s="11" t="s">
        <v>9477</v>
      </c>
      <c r="AF4059" s="11"/>
      <c r="AG4059" s="11" t="s">
        <v>14827</v>
      </c>
    </row>
    <row r="4060" spans="1:33" x14ac:dyDescent="0.15">
      <c r="A4060" s="11" t="s">
        <v>14952</v>
      </c>
      <c r="B4060" s="11" t="s">
        <v>15854</v>
      </c>
      <c r="C4060" s="11" t="s">
        <v>14953</v>
      </c>
      <c r="D4060" s="12">
        <v>40604</v>
      </c>
      <c r="E4060" s="11" t="s">
        <v>46</v>
      </c>
      <c r="F4060" s="11" t="s">
        <v>46</v>
      </c>
      <c r="G4060" s="11" t="s">
        <v>46</v>
      </c>
      <c r="H4060" s="11" t="s">
        <v>10556</v>
      </c>
      <c r="I4060" s="11" t="str">
        <f>IF(AH$1="","",IFERROR(TRIM(MID($AG4060,FIND(":",$AG4060,FIND(AH$1,$AG4060))+1,FIND("=",$AG4060,FIND(AH$1,$AG4060))-FIND(":",$AG4060,FIND(AH$1,$AG4060))-1)),"卖家未填"))</f>
        <v>打糕</v>
      </c>
      <c r="J4060" s="11" t="str">
        <f>IF(AI$1="","",IFERROR(TRIM(MID($AG4060,FIND(":",$AG4060,FIND(AI$1,$AG4060))+1,FIND("=",$AG4060,FIND(AI$1,$AG4060))-FIND(":",$AG4060,FIND(AI$1,$AG4060))-1)),"卖家未填"))</f>
        <v>500</v>
      </c>
      <c r="K4060" s="11" t="str">
        <f>IF(AJ$1="","",IFERROR(TRIM(MID($AG4060,FIND(":",$AG4060,FIND(AJ$1,$AG4060))+1,FIND("=",$AG4060,FIND(AJ$1,$AG4060))-FIND(":",$AG4060,FIND(AJ$1,$AG4060))-1)),"卖家未填"))</f>
        <v>卖家未填</v>
      </c>
      <c r="L4060" s="11" t="str">
        <f>IF(AK$1="","",IFERROR(TRIM(MID($AG4060,FIND(":",$AG4060,FIND(AK$1,$AG4060))+1,FIND("=",$AG4060,FIND(AK$1,$AG4060))-FIND(":",$AG4060,FIND(AK$1,$AG4060))-1)),"卖家未填"))</f>
        <v>卖家未填</v>
      </c>
      <c r="M4060" s="11" t="str">
        <f>IF(AL$1="","",IFERROR(TRIM(MID($AG4060,FIND(":",$AG4060,FIND(AL$1,$AG4060))+1,FIND("=",$AG4060,FIND(AL$1,$AG4060))-FIND(":",$AG4060,FIND(AL$1,$AG4060))-1)),"卖家未填"))</f>
        <v>散装</v>
      </c>
      <c r="N4060" s="11" t="s">
        <v>4341</v>
      </c>
      <c r="O4060" s="11"/>
      <c r="P4060" s="13">
        <v>10</v>
      </c>
      <c r="Q4060" s="13"/>
      <c r="R4060" s="11">
        <v>10</v>
      </c>
      <c r="S4060" s="14">
        <f>IFERROR(V4060/T4060,"0")</f>
        <v>20</v>
      </c>
      <c r="T4060" s="11">
        <v>2</v>
      </c>
      <c r="U4060" s="11">
        <v>4</v>
      </c>
      <c r="V4060" s="15">
        <f>R4060*U4060</f>
        <v>40</v>
      </c>
      <c r="W4060" s="11">
        <v>6</v>
      </c>
      <c r="X4060" s="11">
        <v>20</v>
      </c>
      <c r="Y4060" s="11">
        <v>15662873889</v>
      </c>
      <c r="Z4060" s="11">
        <v>65154409</v>
      </c>
      <c r="AA4060" s="16">
        <f>IFERROR((MID(AE4060,FIND("ends=",AE4060)+5,FIND("000&amp;starts",AE4060)-FIND("ends=",AE4060)-5)+8*3600)/86400+70*365+19,"")</f>
        <v>42035.01427083333</v>
      </c>
      <c r="AB4060" s="17" t="str">
        <f>HYPERLINK("http://item.taobao.com/item.htm?id="&amp;Y4060,"点击查看")</f>
        <v>点击查看</v>
      </c>
      <c r="AC4060" s="11">
        <f>YEAR(D4060)</f>
        <v>2011</v>
      </c>
      <c r="AD4060" s="11"/>
      <c r="AE4060" s="11" t="s">
        <v>9487</v>
      </c>
      <c r="AF4060" s="11" t="s">
        <v>9845</v>
      </c>
      <c r="AG4060" s="11" t="s">
        <v>14836</v>
      </c>
    </row>
    <row r="4061" spans="1:33" x14ac:dyDescent="0.15">
      <c r="A4061" s="11" t="s">
        <v>14952</v>
      </c>
      <c r="B4061" s="11" t="s">
        <v>17102</v>
      </c>
      <c r="C4061" s="11" t="s">
        <v>14953</v>
      </c>
      <c r="D4061" s="12">
        <v>40691</v>
      </c>
      <c r="E4061" s="11" t="s">
        <v>14965</v>
      </c>
      <c r="F4061" s="11" t="s">
        <v>15041</v>
      </c>
      <c r="G4061" s="11" t="s">
        <v>88</v>
      </c>
      <c r="H4061" s="11" t="s">
        <v>10346</v>
      </c>
      <c r="I4061" s="11" t="str">
        <f>IF(AH$1="","",IFERROR(TRIM(MID($AG4061,FIND(":",$AG4061,FIND(AH$1,$AG4061))+1,FIND("=",$AG4061,FIND(AH$1,$AG4061))-FIND(":",$AG4061,FIND(AH$1,$AG4061))-1)),"卖家未填"))</f>
        <v>卖家未填</v>
      </c>
      <c r="J4061" s="11" t="str">
        <f>IF(AI$1="","",IFERROR(TRIM(MID($AG4061,FIND(":",$AG4061,FIND(AI$1,$AG4061))+1,FIND("=",$AG4061,FIND(AI$1,$AG4061))-FIND(":",$AG4061,FIND(AI$1,$AG4061))-1)),"卖家未填"))</f>
        <v>500</v>
      </c>
      <c r="K4061" s="11" t="str">
        <f>IF(AJ$1="","",IFERROR(TRIM(MID($AG4061,FIND(":",$AG4061,FIND(AJ$1,$AG4061))+1,FIND("=",$AG4061,FIND(AJ$1,$AG4061))-FIND(":",$AG4061,FIND(AJ$1,$AG4061))-1)),"卖家未填"))</f>
        <v>卖家未填</v>
      </c>
      <c r="L4061" s="11" t="str">
        <f>IF(AK$1="","",IFERROR(TRIM(MID($AG4061,FIND(":",$AG4061,FIND(AK$1,$AG4061))+1,FIND("=",$AG4061,FIND(AK$1,$AG4061))-FIND(":",$AG4061,FIND(AK$1,$AG4061))-1)),"卖家未填"))</f>
        <v>卖家未填</v>
      </c>
      <c r="M4061" s="11" t="str">
        <f>IF(AL$1="","",IFERROR(TRIM(MID($AG4061,FIND(":",$AG4061,FIND(AL$1,$AG4061))+1,FIND("=",$AG4061,FIND(AL$1,$AG4061))-FIND(":",$AG4061,FIND(AL$1,$AG4061))-1)),"卖家未填"))</f>
        <v>散装</v>
      </c>
      <c r="N4061" s="11" t="s">
        <v>4213</v>
      </c>
      <c r="O4061" s="11" t="s">
        <v>4640</v>
      </c>
      <c r="P4061" s="13">
        <v>9.99</v>
      </c>
      <c r="Q4061" s="13"/>
      <c r="R4061" s="11">
        <v>9.99</v>
      </c>
      <c r="S4061" s="14">
        <f>IFERROR(V4061/T4061,"0")</f>
        <v>19.98</v>
      </c>
      <c r="T4061" s="11">
        <v>2</v>
      </c>
      <c r="U4061" s="11">
        <v>4</v>
      </c>
      <c r="V4061" s="15">
        <f>R4061*U4061</f>
        <v>39.96</v>
      </c>
      <c r="W4061" s="11">
        <v>1</v>
      </c>
      <c r="X4061" s="11"/>
      <c r="Y4061" s="11">
        <v>43289728990</v>
      </c>
      <c r="Z4061" s="11">
        <v>67068101</v>
      </c>
      <c r="AA4061" s="16">
        <f>IFERROR((MID(AE4061,FIND("ends=",AE4061)+5,FIND("000&amp;starts",AE4061)-FIND("ends=",AE4061)-5)+8*3600)/86400+70*365+19,"")</f>
        <v>42033.946006944447</v>
      </c>
      <c r="AB4061" s="17" t="str">
        <f>HYPERLINK("http://item.taobao.com/item.htm?id="&amp;Y4061,"点击查看")</f>
        <v>点击查看</v>
      </c>
      <c r="AC4061" s="11">
        <f>YEAR(D4061)</f>
        <v>2011</v>
      </c>
      <c r="AD4061" s="11"/>
      <c r="AE4061" s="11" t="s">
        <v>9354</v>
      </c>
      <c r="AF4061" s="11" t="s">
        <v>9593</v>
      </c>
      <c r="AG4061" s="11" t="s">
        <v>14723</v>
      </c>
    </row>
    <row r="4062" spans="1:33" x14ac:dyDescent="0.15">
      <c r="A4062" s="11" t="s">
        <v>14931</v>
      </c>
      <c r="B4062" s="11" t="s">
        <v>16897</v>
      </c>
      <c r="C4062" s="11" t="s">
        <v>14932</v>
      </c>
      <c r="D4062" s="12">
        <v>41021</v>
      </c>
      <c r="E4062" s="11" t="s">
        <v>14957</v>
      </c>
      <c r="F4062" s="11" t="s">
        <v>14964</v>
      </c>
      <c r="G4062" s="11" t="s">
        <v>26</v>
      </c>
      <c r="H4062" s="11" t="s">
        <v>10878</v>
      </c>
      <c r="I4062" s="11" t="str">
        <f>IF(AH$1="","",IFERROR(TRIM(MID($AG4062,FIND(":",$AG4062,FIND(AH$1,$AG4062))+1,FIND("=",$AG4062,FIND(AH$1,$AG4062))-FIND(":",$AG4062,FIND(AH$1,$AG4062))-1)),"卖家未填"))</f>
        <v>临安年糕片年糕干</v>
      </c>
      <c r="J4062" s="11" t="str">
        <f>IF(AI$1="","",IFERROR(TRIM(MID($AG4062,FIND(":",$AG4062,FIND(AI$1,$AG4062))+1,FIND("=",$AG4062,FIND(AI$1,$AG4062))-FIND(":",$AG4062,FIND(AI$1,$AG4062))-1)),"卖家未填"))</f>
        <v>190</v>
      </c>
      <c r="K4062" s="11" t="str">
        <f>IF(AJ$1="","",IFERROR(TRIM(MID($AG4062,FIND(":",$AG4062,FIND(AJ$1,$AG4062))+1,FIND("=",$AG4062,FIND(AJ$1,$AG4062))-FIND(":",$AG4062,FIND(AJ$1,$AG4062))-1)),"卖家未填"))</f>
        <v>卖家未填</v>
      </c>
      <c r="L4062" s="11" t="str">
        <f>IF(AK$1="","",IFERROR(TRIM(MID($AG4062,FIND(":",$AG4062,FIND(AK$1,$AG4062))+1,FIND("=",$AG4062,FIND(AK$1,$AG4062))-FIND(":",$AG4062,FIND(AK$1,$AG4062))-1)),"卖家未填"))</f>
        <v>卖家未填</v>
      </c>
      <c r="M4062" s="11" t="str">
        <f>IF(AL$1="","",IFERROR(TRIM(MID($AG4062,FIND(":",$AG4062,FIND(AL$1,$AG4062))+1,FIND("=",$AG4062,FIND(AL$1,$AG4062))-FIND(":",$AG4062,FIND(AL$1,$AG4062))-1)),"卖家未填"))</f>
        <v>包装</v>
      </c>
      <c r="N4062" s="11" t="s">
        <v>3726</v>
      </c>
      <c r="O4062" s="11" t="s">
        <v>5313</v>
      </c>
      <c r="P4062" s="13">
        <v>19.8</v>
      </c>
      <c r="Q4062" s="13"/>
      <c r="R4062" s="11">
        <v>19.8</v>
      </c>
      <c r="S4062" s="14">
        <f>IFERROR(V4062/T4062,"0")</f>
        <v>19.8</v>
      </c>
      <c r="T4062" s="11">
        <v>2</v>
      </c>
      <c r="U4062" s="11">
        <v>2</v>
      </c>
      <c r="V4062" s="15">
        <f>R4062*U4062</f>
        <v>39.6</v>
      </c>
      <c r="W4062" s="11">
        <v>2</v>
      </c>
      <c r="X4062" s="11">
        <v>4</v>
      </c>
      <c r="Y4062" s="11">
        <v>43459717127</v>
      </c>
      <c r="Z4062" s="11">
        <v>71576363</v>
      </c>
      <c r="AA4062" s="16">
        <f>IFERROR((MID(AE4062,FIND("ends=",AE4062)+5,FIND("000&amp;starts",AE4062)-FIND("ends=",AE4062)-5)+8*3600)/86400+70*365+19,"")</f>
        <v>42030.015543981484</v>
      </c>
      <c r="AB4062" s="17" t="str">
        <f>HYPERLINK("http://item.taobao.com/item.htm?id="&amp;Y4062,"点击查看")</f>
        <v>点击查看</v>
      </c>
      <c r="AC4062" s="11">
        <f>YEAR(D4062)</f>
        <v>2012</v>
      </c>
      <c r="AD4062" s="11"/>
      <c r="AE4062" s="11" t="s">
        <v>8842</v>
      </c>
      <c r="AF4062" s="11" t="s">
        <v>10193</v>
      </c>
      <c r="AG4062" s="11" t="s">
        <v>14288</v>
      </c>
    </row>
    <row r="4063" spans="1:33" x14ac:dyDescent="0.15">
      <c r="A4063" s="11" t="s">
        <v>14947</v>
      </c>
      <c r="B4063" s="11" t="s">
        <v>16995</v>
      </c>
      <c r="C4063" s="11" t="s">
        <v>14946</v>
      </c>
      <c r="D4063" s="12">
        <v>41969</v>
      </c>
      <c r="E4063" s="11" t="s">
        <v>14957</v>
      </c>
      <c r="F4063" s="11" t="s">
        <v>14983</v>
      </c>
      <c r="G4063" s="11" t="s">
        <v>42</v>
      </c>
      <c r="H4063" s="11" t="s">
        <v>10374</v>
      </c>
      <c r="I4063" s="11" t="str">
        <f>IF(AH$1="","",IFERROR(TRIM(MID($AG4063,FIND(":",$AG4063,FIND(AH$1,$AG4063))+1,FIND("=",$AG4063,FIND(AH$1,$AG4063))-FIND(":",$AG4063,FIND(AH$1,$AG4063))-1)),"卖家未填"))</f>
        <v>卖家未填</v>
      </c>
      <c r="J4063" s="11" t="str">
        <f>IF(AI$1="","",IFERROR(TRIM(MID($AG4063,FIND(":",$AG4063,FIND(AI$1,$AG4063))+1,FIND("=",$AG4063,FIND(AI$1,$AG4063))-FIND(":",$AG4063,FIND(AI$1,$AG4063))-1)),"卖家未填"))</f>
        <v>500</v>
      </c>
      <c r="K4063" s="11" t="str">
        <f>IF(AJ$1="","",IFERROR(TRIM(MID($AG4063,FIND(":",$AG4063,FIND(AJ$1,$AG4063))+1,FIND("=",$AG4063,FIND(AJ$1,$AG4063))-FIND(":",$AG4063,FIND(AJ$1,$AG4063))-1)),"卖家未填"))</f>
        <v>卖家未填</v>
      </c>
      <c r="L4063" s="11" t="str">
        <f>IF(AK$1="","",IFERROR(TRIM(MID($AG4063,FIND(":",$AG4063,FIND(AK$1,$AG4063))+1,FIND("=",$AG4063,FIND(AK$1,$AG4063))-FIND(":",$AG4063,FIND(AK$1,$AG4063))-1)),"卖家未填"))</f>
        <v>卖家未填</v>
      </c>
      <c r="M4063" s="11" t="str">
        <f>IF(AL$1="","",IFERROR(TRIM(MID($AG4063,FIND(":",$AG4063,FIND(AL$1,$AG4063))+1,FIND("=",$AG4063,FIND(AL$1,$AG4063))-FIND(":",$AG4063,FIND(AL$1,$AG4063))-1)),"卖家未填"))</f>
        <v>散装</v>
      </c>
      <c r="N4063" s="11" t="s">
        <v>1991</v>
      </c>
      <c r="O4063" s="11" t="s">
        <v>4524</v>
      </c>
      <c r="P4063" s="13">
        <v>9.9</v>
      </c>
      <c r="Q4063" s="13">
        <v>9.9</v>
      </c>
      <c r="R4063" s="11">
        <v>9.9</v>
      </c>
      <c r="S4063" s="14">
        <f>IFERROR(V4063/T4063,"0")</f>
        <v>19.8</v>
      </c>
      <c r="T4063" s="11">
        <v>2</v>
      </c>
      <c r="U4063" s="11">
        <v>4</v>
      </c>
      <c r="V4063" s="15">
        <f>R4063*U4063</f>
        <v>39.6</v>
      </c>
      <c r="W4063" s="11">
        <v>0</v>
      </c>
      <c r="X4063" s="11">
        <v>1</v>
      </c>
      <c r="Y4063" s="11">
        <v>42997138471</v>
      </c>
      <c r="Z4063" s="11">
        <v>115420742</v>
      </c>
      <c r="AA4063" s="16">
        <f>IFERROR((MID(AE4063,FIND("ends=",AE4063)+5,FIND("000&amp;starts",AE4063)-FIND("ends=",AE4063)-5)+8*3600)/86400+70*365+19,"")</f>
        <v>42031.837870370371</v>
      </c>
      <c r="AB4063" s="17" t="str">
        <f>HYPERLINK("http://item.taobao.com/item.htm?id="&amp;Y4063,"点击查看")</f>
        <v>点击查看</v>
      </c>
      <c r="AC4063" s="11">
        <f>YEAR(D4063)</f>
        <v>2014</v>
      </c>
      <c r="AD4063" s="11"/>
      <c r="AE4063" s="11" t="s">
        <v>9053</v>
      </c>
      <c r="AF4063" s="11" t="s">
        <v>9633</v>
      </c>
      <c r="AG4063" s="11" t="s">
        <v>14474</v>
      </c>
    </row>
    <row r="4064" spans="1:33" x14ac:dyDescent="0.15">
      <c r="A4064" s="11" t="s">
        <v>14931</v>
      </c>
      <c r="B4064" s="11" t="s">
        <v>16913</v>
      </c>
      <c r="C4064" s="11" t="s">
        <v>14930</v>
      </c>
      <c r="D4064" s="12">
        <v>41319</v>
      </c>
      <c r="E4064" s="11" t="s">
        <v>15000</v>
      </c>
      <c r="F4064" s="11" t="s">
        <v>15098</v>
      </c>
      <c r="G4064" s="11" t="s">
        <v>148</v>
      </c>
      <c r="H4064" s="11" t="s">
        <v>10331</v>
      </c>
      <c r="I4064" s="11" t="str">
        <f>IF(AH$1="","",IFERROR(TRIM(MID($AG4064,FIND(":",$AG4064,FIND(AH$1,$AG4064))+1,FIND("=",$AG4064,FIND(AH$1,$AG4064))-FIND(":",$AG4064,FIND(AH$1,$AG4064))-1)),"卖家未填"))</f>
        <v>卖家未填</v>
      </c>
      <c r="J4064" s="11" t="str">
        <f>IF(AI$1="","",IFERROR(TRIM(MID($AG4064,FIND(":",$AG4064,FIND(AI$1,$AG4064))+1,FIND("=",$AG4064,FIND(AI$1,$AG4064))-FIND(":",$AG4064,FIND(AI$1,$AG4064))-1)),"卖家未填"))</f>
        <v>420</v>
      </c>
      <c r="K4064" s="11" t="str">
        <f>IF(AJ$1="","",IFERROR(TRIM(MID($AG4064,FIND(":",$AG4064,FIND(AJ$1,$AG4064))+1,FIND("=",$AG4064,FIND(AJ$1,$AG4064))-FIND(":",$AG4064,FIND(AJ$1,$AG4064))-1)),"卖家未填"))</f>
        <v>卖家未填</v>
      </c>
      <c r="L4064" s="11" t="str">
        <f>IF(AK$1="","",IFERROR(TRIM(MID($AG4064,FIND(":",$AG4064,FIND(AK$1,$AG4064))+1,FIND("=",$AG4064,FIND(AK$1,$AG4064))-FIND(":",$AG4064,FIND(AK$1,$AG4064))-1)),"卖家未填"))</f>
        <v>卖家未填</v>
      </c>
      <c r="M4064" s="11" t="str">
        <f>IF(AL$1="","",IFERROR(TRIM(MID($AG4064,FIND(":",$AG4064,FIND(AL$1,$AG4064))+1,FIND("=",$AG4064,FIND(AL$1,$AG4064))-FIND(":",$AG4064,FIND(AL$1,$AG4064))-1)),"卖家未填"))</f>
        <v>散装</v>
      </c>
      <c r="N4064" s="11" t="s">
        <v>3748</v>
      </c>
      <c r="O4064" s="11" t="s">
        <v>4877</v>
      </c>
      <c r="P4064" s="13">
        <v>9.8000000000000007</v>
      </c>
      <c r="Q4064" s="13"/>
      <c r="R4064" s="11">
        <v>9.8000000000000007</v>
      </c>
      <c r="S4064" s="14">
        <f>IFERROR(V4064/T4064,"0")</f>
        <v>19.600000000000001</v>
      </c>
      <c r="T4064" s="11">
        <v>2</v>
      </c>
      <c r="U4064" s="11">
        <v>4</v>
      </c>
      <c r="V4064" s="15">
        <f>R4064*U4064</f>
        <v>39.200000000000003</v>
      </c>
      <c r="W4064" s="11">
        <v>4</v>
      </c>
      <c r="X4064" s="11">
        <v>2</v>
      </c>
      <c r="Y4064" s="11">
        <v>41794222918</v>
      </c>
      <c r="Z4064" s="11">
        <v>102208330</v>
      </c>
      <c r="AA4064" s="16">
        <f>IFERROR((MID(AE4064,FIND("ends=",AE4064)+5,FIND("000&amp;starts",AE4064)-FIND("ends=",AE4064)-5)+8*3600)/86400+70*365+19,"")</f>
        <v>42030.475347222222</v>
      </c>
      <c r="AB4064" s="17" t="str">
        <f>HYPERLINK("http://item.taobao.com/item.htm?id="&amp;Y4064,"点击查看")</f>
        <v>点击查看</v>
      </c>
      <c r="AC4064" s="11">
        <f>YEAR(D4064)</f>
        <v>2013</v>
      </c>
      <c r="AD4064" s="11"/>
      <c r="AE4064" s="11" t="s">
        <v>8867</v>
      </c>
      <c r="AF4064" s="11" t="s">
        <v>9566</v>
      </c>
      <c r="AG4064" s="11" t="s">
        <v>14312</v>
      </c>
    </row>
    <row r="4065" spans="1:33" x14ac:dyDescent="0.15">
      <c r="A4065" s="11" t="s">
        <v>14910</v>
      </c>
      <c r="B4065" s="11" t="s">
        <v>16955</v>
      </c>
      <c r="C4065" s="11" t="s">
        <v>14912</v>
      </c>
      <c r="D4065" s="12">
        <v>41004</v>
      </c>
      <c r="E4065" s="11" t="s">
        <v>14979</v>
      </c>
      <c r="F4065" s="11" t="s">
        <v>14980</v>
      </c>
      <c r="G4065" s="11" t="s">
        <v>39</v>
      </c>
      <c r="H4065" s="11" t="s">
        <v>10322</v>
      </c>
      <c r="I4065" s="11" t="str">
        <f>IF(AH$1="","",IFERROR(TRIM(MID($AG4065,FIND(":",$AG4065,FIND(AH$1,$AG4065))+1,FIND("=",$AG4065,FIND(AH$1,$AG4065))-FIND(":",$AG4065,FIND(AH$1,$AG4065))-1)),"卖家未填"))</f>
        <v>卖家未填</v>
      </c>
      <c r="J4065" s="11" t="str">
        <f>IF(AI$1="","",IFERROR(TRIM(MID($AG4065,FIND(":",$AG4065,FIND(AI$1,$AG4065))+1,FIND("=",$AG4065,FIND(AI$1,$AG4065))-FIND(":",$AG4065,FIND(AI$1,$AG4065))-1)),"卖家未填"))</f>
        <v>500</v>
      </c>
      <c r="K4065" s="11" t="str">
        <f>IF(AJ$1="","",IFERROR(TRIM(MID($AG4065,FIND(":",$AG4065,FIND(AJ$1,$AG4065))+1,FIND("=",$AG4065,FIND(AJ$1,$AG4065))-FIND(":",$AG4065,FIND(AJ$1,$AG4065))-1)),"卖家未填"))</f>
        <v>卖家未填</v>
      </c>
      <c r="L4065" s="11" t="str">
        <f>IF(AK$1="","",IFERROR(TRIM(MID($AG4065,FIND(":",$AG4065,FIND(AK$1,$AG4065))+1,FIND("=",$AG4065,FIND(AK$1,$AG4065))-FIND(":",$AG4065,FIND(AK$1,$AG4065))-1)),"卖家未填"))</f>
        <v>卖家未填</v>
      </c>
      <c r="M4065" s="11" t="str">
        <f>IF(AL$1="","",IFERROR(TRIM(MID($AG4065,FIND(":",$AG4065,FIND(AL$1,$AG4065))+1,FIND("=",$AG4065,FIND(AL$1,$AG4065))-FIND(":",$AG4065,FIND(AL$1,$AG4065))-1)),"卖家未填"))</f>
        <v>散装</v>
      </c>
      <c r="N4065" s="11" t="s">
        <v>3841</v>
      </c>
      <c r="O4065" s="11" t="s">
        <v>4495</v>
      </c>
      <c r="P4065" s="13">
        <v>9.8000000000000007</v>
      </c>
      <c r="Q4065" s="13"/>
      <c r="R4065" s="11">
        <v>9.8000000000000007</v>
      </c>
      <c r="S4065" s="14">
        <f>IFERROR(V4065/T4065,"0")</f>
        <v>19.600000000000001</v>
      </c>
      <c r="T4065" s="11">
        <v>2</v>
      </c>
      <c r="U4065" s="11">
        <v>4</v>
      </c>
      <c r="V4065" s="15">
        <f>R4065*U4065</f>
        <v>39.200000000000003</v>
      </c>
      <c r="W4065" s="11">
        <v>5</v>
      </c>
      <c r="X4065" s="11">
        <v>5</v>
      </c>
      <c r="Y4065" s="11">
        <v>38614139608</v>
      </c>
      <c r="Z4065" s="11">
        <v>71303769</v>
      </c>
      <c r="AA4065" s="16">
        <f>IFERROR((MID(AE4065,FIND("ends=",AE4065)+5,FIND("000&amp;starts",AE4065)-FIND("ends=",AE4065)-5)+8*3600)/86400+70*365+19,"")</f>
        <v>42031.364305555559</v>
      </c>
      <c r="AB4065" s="17" t="str">
        <f>HYPERLINK("http://item.taobao.com/item.htm?id="&amp;Y4065,"点击查看")</f>
        <v>点击查看</v>
      </c>
      <c r="AC4065" s="11">
        <f>YEAR(D4065)</f>
        <v>2012</v>
      </c>
      <c r="AD4065" s="11"/>
      <c r="AE4065" s="11" t="s">
        <v>8962</v>
      </c>
      <c r="AF4065" s="11"/>
      <c r="AG4065" s="11" t="s">
        <v>14391</v>
      </c>
    </row>
    <row r="4066" spans="1:33" x14ac:dyDescent="0.15">
      <c r="A4066" s="11" t="s">
        <v>14910</v>
      </c>
      <c r="B4066" s="11" t="s">
        <v>15588</v>
      </c>
      <c r="C4066" s="11" t="s">
        <v>14913</v>
      </c>
      <c r="D4066" s="12">
        <v>40969</v>
      </c>
      <c r="E4066" s="11" t="s">
        <v>24</v>
      </c>
      <c r="F4066" s="11" t="s">
        <v>24</v>
      </c>
      <c r="G4066" s="11" t="s">
        <v>24</v>
      </c>
      <c r="H4066" s="11" t="s">
        <v>10328</v>
      </c>
      <c r="I4066" s="11" t="str">
        <f>IF(AH$1="","",IFERROR(TRIM(MID($AG4066,FIND(":",$AG4066,FIND(AH$1,$AG4066))+1,FIND("=",$AG4066,FIND(AH$1,$AG4066))-FIND(":",$AG4066,FIND(AH$1,$AG4066))-1)),"卖家未填"))</f>
        <v>星心年糕</v>
      </c>
      <c r="J4066" s="11" t="str">
        <f>IF(AI$1="","",IFERROR(TRIM(MID($AG4066,FIND(":",$AG4066,FIND(AI$1,$AG4066))+1,FIND("=",$AG4066,FIND(AI$1,$AG4066))-FIND(":",$AG4066,FIND(AI$1,$AG4066))-1)),"卖家未填"))</f>
        <v>500</v>
      </c>
      <c r="K4066" s="11" t="str">
        <f>IF(AJ$1="","",IFERROR(TRIM(MID($AG4066,FIND(":",$AG4066,FIND(AJ$1,$AG4066))+1,FIND("=",$AG4066,FIND(AJ$1,$AG4066))-FIND(":",$AG4066,FIND(AJ$1,$AG4066))-1)),"卖家未填"))</f>
        <v>卖家未填</v>
      </c>
      <c r="L4066" s="11" t="str">
        <f>IF(AK$1="","",IFERROR(TRIM(MID($AG4066,FIND(":",$AG4066,FIND(AK$1,$AG4066))+1,FIND("=",$AG4066,FIND(AK$1,$AG4066))-FIND(":",$AG4066,FIND(AK$1,$AG4066))-1)),"卖家未填"))</f>
        <v>卖家未填</v>
      </c>
      <c r="M4066" s="11" t="str">
        <f>IF(AL$1="","",IFERROR(TRIM(MID($AG4066,FIND(":",$AG4066,FIND(AL$1,$AG4066))+1,FIND("=",$AG4066,FIND(AL$1,$AG4066))-FIND(":",$AG4066,FIND(AL$1,$AG4066))-1)),"卖家未填"))</f>
        <v>包装</v>
      </c>
      <c r="N4066" s="11" t="s">
        <v>3247</v>
      </c>
      <c r="O4066" s="11" t="s">
        <v>4439</v>
      </c>
      <c r="P4066" s="13">
        <v>13</v>
      </c>
      <c r="Q4066" s="13"/>
      <c r="R4066" s="11">
        <v>13</v>
      </c>
      <c r="S4066" s="14">
        <f>IFERROR(V4066/T4066,"0")</f>
        <v>13</v>
      </c>
      <c r="T4066" s="11">
        <v>3</v>
      </c>
      <c r="U4066" s="11">
        <v>3</v>
      </c>
      <c r="V4066" s="15">
        <f>R4066*U4066</f>
        <v>39</v>
      </c>
      <c r="W4066" s="11">
        <v>0</v>
      </c>
      <c r="X4066" s="11">
        <v>4</v>
      </c>
      <c r="Y4066" s="11">
        <v>41902336004</v>
      </c>
      <c r="Z4066" s="11">
        <v>70733305</v>
      </c>
      <c r="AA4066" s="16">
        <f>IFERROR((MID(AE4066,FIND("ends=",AE4066)+5,FIND("000&amp;starts",AE4066)-FIND("ends=",AE4066)-5)+8*3600)/86400+70*365+19,"")</f>
        <v>42030.886018518519</v>
      </c>
      <c r="AB4066" s="17" t="str">
        <f>HYPERLINK("http://item.taobao.com/item.htm?id="&amp;Y4066,"点击查看")</f>
        <v>点击查看</v>
      </c>
      <c r="AC4066" s="11">
        <f>YEAR(D4066)</f>
        <v>2012</v>
      </c>
      <c r="AD4066" s="11"/>
      <c r="AE4066" s="11" t="s">
        <v>8333</v>
      </c>
      <c r="AF4066" s="11" t="s">
        <v>9561</v>
      </c>
      <c r="AG4066" s="11" t="s">
        <v>13844</v>
      </c>
    </row>
    <row r="4067" spans="1:33" x14ac:dyDescent="0.15">
      <c r="A4067" s="11" t="s">
        <v>14931</v>
      </c>
      <c r="B4067" s="11" t="s">
        <v>16921</v>
      </c>
      <c r="C4067" s="11" t="s">
        <v>14932</v>
      </c>
      <c r="D4067" s="12">
        <v>41942</v>
      </c>
      <c r="E4067" s="11" t="s">
        <v>14987</v>
      </c>
      <c r="F4067" s="11" t="s">
        <v>15045</v>
      </c>
      <c r="G4067" s="11" t="s">
        <v>92</v>
      </c>
      <c r="H4067" s="11" t="s">
        <v>10322</v>
      </c>
      <c r="I4067" s="11" t="str">
        <f>IF(AH$1="","",IFERROR(TRIM(MID($AG4067,FIND(":",$AG4067,FIND(AH$1,$AG4067))+1,FIND("=",$AG4067,FIND(AH$1,$AG4067))-FIND(":",$AG4067,FIND(AH$1,$AG4067))-1)),"卖家未填"))</f>
        <v>卖家未填</v>
      </c>
      <c r="J4067" s="11" t="str">
        <f>IF(AI$1="","",IFERROR(TRIM(MID($AG4067,FIND(":",$AG4067,FIND(AI$1,$AG4067))+1,FIND("=",$AG4067,FIND(AI$1,$AG4067))-FIND(":",$AG4067,FIND(AI$1,$AG4067))-1)),"卖家未填"))</f>
        <v>700</v>
      </c>
      <c r="K4067" s="11" t="str">
        <f>IF(AJ$1="","",IFERROR(TRIM(MID($AG4067,FIND(":",$AG4067,FIND(AJ$1,$AG4067))+1,FIND("=",$AG4067,FIND(AJ$1,$AG4067))-FIND(":",$AG4067,FIND(AJ$1,$AG4067))-1)),"卖家未填"))</f>
        <v>卖家未填</v>
      </c>
      <c r="L4067" s="11" t="str">
        <f>IF(AK$1="","",IFERROR(TRIM(MID($AG4067,FIND(":",$AG4067,FIND(AK$1,$AG4067))+1,FIND("=",$AG4067,FIND(AK$1,$AG4067))-FIND(":",$AG4067,FIND(AK$1,$AG4067))-1)),"卖家未填"))</f>
        <v>卖家未填</v>
      </c>
      <c r="M4067" s="11" t="str">
        <f>IF(AL$1="","",IFERROR(TRIM(MID($AG4067,FIND(":",$AG4067,FIND(AL$1,$AG4067))+1,FIND("=",$AG4067,FIND(AL$1,$AG4067))-FIND(":",$AG4067,FIND(AL$1,$AG4067))-1)),"卖家未填"))</f>
        <v>包装</v>
      </c>
      <c r="N4067" s="11" t="s">
        <v>3767</v>
      </c>
      <c r="O4067" s="11" t="s">
        <v>4699</v>
      </c>
      <c r="P4067" s="13">
        <v>13</v>
      </c>
      <c r="Q4067" s="13"/>
      <c r="R4067" s="11">
        <v>13</v>
      </c>
      <c r="S4067" s="14">
        <f>IFERROR(V4067/T4067,"0")</f>
        <v>19.5</v>
      </c>
      <c r="T4067" s="11">
        <v>2</v>
      </c>
      <c r="U4067" s="11">
        <v>3</v>
      </c>
      <c r="V4067" s="15">
        <f>R4067*U4067</f>
        <v>39</v>
      </c>
      <c r="W4067" s="11">
        <v>0</v>
      </c>
      <c r="X4067" s="11">
        <v>1</v>
      </c>
      <c r="Y4067" s="11">
        <v>42304948619</v>
      </c>
      <c r="Z4067" s="11">
        <v>114687889</v>
      </c>
      <c r="AA4067" s="16">
        <f>IFERROR((MID(AE4067,FIND("ends=",AE4067)+5,FIND("000&amp;starts",AE4067)-FIND("ends=",AE4067)-5)+8*3600)/86400+70*365+19,"")</f>
        <v>42030.612789351857</v>
      </c>
      <c r="AB4067" s="17" t="str">
        <f>HYPERLINK("http://item.taobao.com/item.htm?id="&amp;Y4067,"点击查看")</f>
        <v>点击查看</v>
      </c>
      <c r="AC4067" s="11">
        <f>YEAR(D4067)</f>
        <v>2014</v>
      </c>
      <c r="AD4067" s="11"/>
      <c r="AE4067" s="11" t="s">
        <v>8886</v>
      </c>
      <c r="AF4067" s="11"/>
      <c r="AG4067" s="11" t="s">
        <v>14329</v>
      </c>
    </row>
    <row r="4068" spans="1:33" x14ac:dyDescent="0.15">
      <c r="A4068" s="11" t="s">
        <v>14941</v>
      </c>
      <c r="B4068" s="11" t="s">
        <v>15299</v>
      </c>
      <c r="C4068" s="11" t="s">
        <v>14940</v>
      </c>
      <c r="D4068" s="12">
        <v>39111</v>
      </c>
      <c r="E4068" s="11" t="s">
        <v>14957</v>
      </c>
      <c r="F4068" s="11" t="s">
        <v>14958</v>
      </c>
      <c r="G4068" s="11" t="s">
        <v>21</v>
      </c>
      <c r="H4068" s="11" t="s">
        <v>10322</v>
      </c>
      <c r="I4068" s="11" t="str">
        <f>IF(AH$1="","",IFERROR(TRIM(MID($AG4068,FIND(":",$AG4068,FIND(AH$1,$AG4068))+1,FIND("=",$AG4068,FIND(AH$1,$AG4068))-FIND(":",$AG4068,FIND(AH$1,$AG4068))-1)),"卖家未填"))</f>
        <v>卖家未填</v>
      </c>
      <c r="J4068" s="11" t="str">
        <f>IF(AI$1="","",IFERROR(TRIM(MID($AG4068,FIND(":",$AG4068,FIND(AI$1,$AG4068))+1,FIND("=",$AG4068,FIND(AI$1,$AG4068))-FIND(":",$AG4068,FIND(AI$1,$AG4068))-1)),"卖家未填"))</f>
        <v>400</v>
      </c>
      <c r="K4068" s="11" t="str">
        <f>IF(AJ$1="","",IFERROR(TRIM(MID($AG4068,FIND(":",$AG4068,FIND(AJ$1,$AG4068))+1,FIND("=",$AG4068,FIND(AJ$1,$AG4068))-FIND(":",$AG4068,FIND(AJ$1,$AG4068))-1)),"卖家未填"))</f>
        <v>卖家未填</v>
      </c>
      <c r="L4068" s="11" t="str">
        <f>IF(AK$1="","",IFERROR(TRIM(MID($AG4068,FIND(":",$AG4068,FIND(AK$1,$AG4068))+1,FIND("=",$AG4068,FIND(AK$1,$AG4068))-FIND(":",$AG4068,FIND(AK$1,$AG4068))-1)),"卖家未填"))</f>
        <v>卖家未填</v>
      </c>
      <c r="M4068" s="11" t="str">
        <f>IF(AL$1="","",IFERROR(TRIM(MID($AG4068,FIND(":",$AG4068,FIND(AL$1,$AG4068))+1,FIND("=",$AG4068,FIND(AL$1,$AG4068))-FIND(":",$AG4068,FIND(AL$1,$AG4068))-1)),"卖家未填"))</f>
        <v>包装</v>
      </c>
      <c r="N4068" s="11" t="s">
        <v>3874</v>
      </c>
      <c r="O4068" s="11" t="s">
        <v>4849</v>
      </c>
      <c r="P4068" s="13">
        <v>8.5</v>
      </c>
      <c r="Q4068" s="13">
        <v>7.8</v>
      </c>
      <c r="R4068" s="11">
        <v>7.8</v>
      </c>
      <c r="S4068" s="14">
        <f>IFERROR(V4068/T4068,"0")</f>
        <v>19.5</v>
      </c>
      <c r="T4068" s="11">
        <v>2</v>
      </c>
      <c r="U4068" s="11">
        <v>5</v>
      </c>
      <c r="V4068" s="15">
        <f>R4068*U4068</f>
        <v>39</v>
      </c>
      <c r="W4068" s="11">
        <v>1</v>
      </c>
      <c r="X4068" s="11">
        <v>1</v>
      </c>
      <c r="Y4068" s="11">
        <v>42300955242</v>
      </c>
      <c r="Z4068" s="11">
        <v>34240249</v>
      </c>
      <c r="AA4068" s="16">
        <f>IFERROR((MID(AE4068,FIND("ends=",AE4068)+5,FIND("000&amp;starts",AE4068)-FIND("ends=",AE4068)-5)+8*3600)/86400+70*365+19,"")</f>
        <v>42031.514722222222</v>
      </c>
      <c r="AB4068" s="17" t="str">
        <f>HYPERLINK("http://item.taobao.com/item.htm?id="&amp;Y4068,"点击查看")</f>
        <v>点击查看</v>
      </c>
      <c r="AC4068" s="11">
        <f>YEAR(D4068)</f>
        <v>2007</v>
      </c>
      <c r="AD4068" s="11"/>
      <c r="AE4068" s="11" t="s">
        <v>8999</v>
      </c>
      <c r="AF4068" s="11"/>
      <c r="AG4068" s="11" t="s">
        <v>13507</v>
      </c>
    </row>
    <row r="4069" spans="1:33" x14ac:dyDescent="0.15">
      <c r="A4069" s="11" t="s">
        <v>14947</v>
      </c>
      <c r="B4069" s="11" t="s">
        <v>16979</v>
      </c>
      <c r="C4069" s="11" t="s">
        <v>14948</v>
      </c>
      <c r="D4069" s="12">
        <v>41957</v>
      </c>
      <c r="E4069" s="11" t="s">
        <v>14991</v>
      </c>
      <c r="F4069" s="11" t="s">
        <v>15050</v>
      </c>
      <c r="G4069" s="11" t="s">
        <v>97</v>
      </c>
      <c r="H4069" s="11" t="s">
        <v>19</v>
      </c>
      <c r="I4069" s="11" t="str">
        <f>IF(AH$1="","",IFERROR(TRIM(MID($AG4069,FIND(":",$AG4069,FIND(AH$1,$AG4069))+1,FIND("=",$AG4069,FIND(AH$1,$AG4069))-FIND(":",$AG4069,FIND(AH$1,$AG4069))-1)),"卖家未填"))</f>
        <v>卖家未填</v>
      </c>
      <c r="J4069" s="11" t="str">
        <f>IF(AI$1="","",IFERROR(TRIM(MID($AG4069,FIND(":",$AG4069,FIND(AI$1,$AG4069))+1,FIND("=",$AG4069,FIND(AI$1,$AG4069))-FIND(":",$AG4069,FIND(AI$1,$AG4069))-1)),"卖家未填"))</f>
        <v>500</v>
      </c>
      <c r="K4069" s="11" t="str">
        <f>IF(AJ$1="","",IFERROR(TRIM(MID($AG4069,FIND(":",$AG4069,FIND(AJ$1,$AG4069))+1,FIND("=",$AG4069,FIND(AJ$1,$AG4069))-FIND(":",$AG4069,FIND(AJ$1,$AG4069))-1)),"卖家未填"))</f>
        <v>5人份</v>
      </c>
      <c r="L4069" s="11" t="str">
        <f>IF(AK$1="","",IFERROR(TRIM(MID($AG4069,FIND(":",$AG4069,FIND(AK$1,$AG4069))+1,FIND("=",$AG4069,FIND(AK$1,$AG4069))-FIND(":",$AG4069,FIND(AK$1,$AG4069))-1)),"卖家未填"))</f>
        <v>2周</v>
      </c>
      <c r="M4069" s="11" t="str">
        <f>IF(AL$1="","",IFERROR(TRIM(MID($AG4069,FIND(":",$AG4069,FIND(AL$1,$AG4069))+1,FIND("=",$AG4069,FIND(AL$1,$AG4069))-FIND(":",$AG4069,FIND(AL$1,$AG4069))-1)),"卖家未填"))</f>
        <v>散装</v>
      </c>
      <c r="N4069" s="11" t="s">
        <v>3896</v>
      </c>
      <c r="O4069" s="11" t="s">
        <v>4495</v>
      </c>
      <c r="P4069" s="13">
        <v>9.8000000000000007</v>
      </c>
      <c r="Q4069" s="13">
        <v>7.8</v>
      </c>
      <c r="R4069" s="11">
        <v>7.8</v>
      </c>
      <c r="S4069" s="14">
        <f>IFERROR(V4069/T4069,"0")</f>
        <v>19.5</v>
      </c>
      <c r="T4069" s="11">
        <v>2</v>
      </c>
      <c r="U4069" s="11">
        <v>5</v>
      </c>
      <c r="V4069" s="15">
        <f>R4069*U4069</f>
        <v>39</v>
      </c>
      <c r="W4069" s="11">
        <v>14</v>
      </c>
      <c r="X4069" s="11">
        <v>11</v>
      </c>
      <c r="Y4069" s="11">
        <v>42597485240</v>
      </c>
      <c r="Z4069" s="11">
        <v>115106407</v>
      </c>
      <c r="AA4069" s="16">
        <f>IFERROR((MID(AE4069,FIND("ends=",AE4069)+5,FIND("000&amp;starts",AE4069)-FIND("ends=",AE4069)-5)+8*3600)/86400+70*365+19,"")</f>
        <v>42031.626655092594</v>
      </c>
      <c r="AB4069" s="17" t="str">
        <f>HYPERLINK("http://item.taobao.com/item.htm?id="&amp;Y4069,"点击查看")</f>
        <v>点击查看</v>
      </c>
      <c r="AC4069" s="11">
        <f>YEAR(D4069)</f>
        <v>2014</v>
      </c>
      <c r="AD4069" s="11"/>
      <c r="AE4069" s="11" t="s">
        <v>9022</v>
      </c>
      <c r="AF4069" s="11" t="s">
        <v>10221</v>
      </c>
      <c r="AG4069" s="11" t="s">
        <v>14445</v>
      </c>
    </row>
    <row r="4070" spans="1:33" x14ac:dyDescent="0.15">
      <c r="A4070" s="11" t="s">
        <v>14910</v>
      </c>
      <c r="B4070" s="11" t="s">
        <v>15723</v>
      </c>
      <c r="C4070" s="11" t="s">
        <v>14912</v>
      </c>
      <c r="D4070" s="12">
        <v>41721</v>
      </c>
      <c r="E4070" s="11" t="s">
        <v>14957</v>
      </c>
      <c r="F4070" s="11" t="s">
        <v>10844</v>
      </c>
      <c r="G4070" s="11" t="s">
        <v>61</v>
      </c>
      <c r="H4070" s="11" t="s">
        <v>10322</v>
      </c>
      <c r="I4070" s="11" t="str">
        <f>IF(AH$1="","",IFERROR(TRIM(MID($AG4070,FIND(":",$AG4070,FIND(AH$1,$AG4070))+1,FIND("=",$AG4070,FIND(AH$1,$AG4070))-FIND(":",$AG4070,FIND(AH$1,$AG4070))-1)),"卖家未填"))</f>
        <v>卖家未填</v>
      </c>
      <c r="J4070" s="11" t="str">
        <f>IF(AI$1="","",IFERROR(TRIM(MID($AG4070,FIND(":",$AG4070,FIND(AI$1,$AG4070))+1,FIND("=",$AG4070,FIND(AI$1,$AG4070))-FIND(":",$AG4070,FIND(AI$1,$AG4070))-1)),"卖家未填"))</f>
        <v>880</v>
      </c>
      <c r="K4070" s="11" t="str">
        <f>IF(AJ$1="","",IFERROR(TRIM(MID($AG4070,FIND(":",$AG4070,FIND(AJ$1,$AG4070))+1,FIND("=",$AG4070,FIND(AJ$1,$AG4070))-FIND(":",$AG4070,FIND(AJ$1,$AG4070))-1)),"卖家未填"))</f>
        <v>卖家未填</v>
      </c>
      <c r="L4070" s="11" t="str">
        <f>IF(AK$1="","",IFERROR(TRIM(MID($AG4070,FIND(":",$AG4070,FIND(AK$1,$AG4070))+1,FIND("=",$AG4070,FIND(AK$1,$AG4070))-FIND(":",$AG4070,FIND(AK$1,$AG4070))-1)),"卖家未填"))</f>
        <v>卖家未填</v>
      </c>
      <c r="M4070" s="11" t="str">
        <f>IF(AL$1="","",IFERROR(TRIM(MID($AG4070,FIND(":",$AG4070,FIND(AL$1,$AG4070))+1,FIND("=",$AG4070,FIND(AL$1,$AG4070))-FIND(":",$AG4070,FIND(AL$1,$AG4070))-1)),"卖家未填"))</f>
        <v>散装</v>
      </c>
      <c r="N4070" s="11" t="s">
        <v>3466</v>
      </c>
      <c r="O4070" s="11" t="s">
        <v>5275</v>
      </c>
      <c r="P4070" s="13">
        <v>15</v>
      </c>
      <c r="Q4070" s="13">
        <v>12.9</v>
      </c>
      <c r="R4070" s="11">
        <v>12.9</v>
      </c>
      <c r="S4070" s="14">
        <f>IFERROR(V4070/T4070,"0")</f>
        <v>12.9</v>
      </c>
      <c r="T4070" s="11">
        <v>3</v>
      </c>
      <c r="U4070" s="11">
        <v>3</v>
      </c>
      <c r="V4070" s="15">
        <f>R4070*U4070</f>
        <v>38.700000000000003</v>
      </c>
      <c r="W4070" s="11"/>
      <c r="X4070" s="11"/>
      <c r="Y4070" s="11">
        <v>43309358802</v>
      </c>
      <c r="Z4070" s="11">
        <v>109664875</v>
      </c>
      <c r="AA4070" s="16">
        <f>IFERROR((MID(AE4070,FIND("ends=",AE4070)+5,FIND("000&amp;starts",AE4070)-FIND("ends=",AE4070)-5)+8*3600)/86400+70*365+19,"")</f>
        <v>42033.749826388885</v>
      </c>
      <c r="AB4070" s="17" t="str">
        <f>HYPERLINK("http://item.taobao.com/item.htm?id="&amp;Y4070,"点击查看")</f>
        <v>点击查看</v>
      </c>
      <c r="AC4070" s="11">
        <f>YEAR(D4070)</f>
        <v>2014</v>
      </c>
      <c r="AD4070" s="11"/>
      <c r="AE4070" s="11" t="s">
        <v>8567</v>
      </c>
      <c r="AF4070" s="11"/>
      <c r="AG4070" s="11" t="s">
        <v>14051</v>
      </c>
    </row>
    <row r="4071" spans="1:33" x14ac:dyDescent="0.15">
      <c r="A4071" s="11" t="s">
        <v>14919</v>
      </c>
      <c r="B4071" s="11" t="s">
        <v>16098</v>
      </c>
      <c r="C4071" s="11" t="s">
        <v>14923</v>
      </c>
      <c r="D4071" s="12">
        <v>40181</v>
      </c>
      <c r="E4071" s="11" t="s">
        <v>14957</v>
      </c>
      <c r="F4071" s="11" t="s">
        <v>14998</v>
      </c>
      <c r="G4071" s="11" t="s">
        <v>54</v>
      </c>
      <c r="H4071" s="11" t="s">
        <v>10322</v>
      </c>
      <c r="I4071" s="11" t="str">
        <f>IF(AH$1="","",IFERROR(TRIM(MID($AG4071,FIND(":",$AG4071,FIND(AH$1,$AG4071))+1,FIND("=",$AG4071,FIND(AH$1,$AG4071))-FIND(":",$AG4071,FIND(AH$1,$AG4071))-1)),"卖家未填"))</f>
        <v>卖家未填</v>
      </c>
      <c r="J4071" s="11" t="str">
        <f>IF(AI$1="","",IFERROR(TRIM(MID($AG4071,FIND(":",$AG4071,FIND(AI$1,$AG4071))+1,FIND("=",$AG4071,FIND(AI$1,$AG4071))-FIND(":",$AG4071,FIND(AI$1,$AG4071))-1)),"卖家未填"))</f>
        <v>500</v>
      </c>
      <c r="K4071" s="11" t="str">
        <f>IF(AJ$1="","",IFERROR(TRIM(MID($AG4071,FIND(":",$AG4071,FIND(AJ$1,$AG4071))+1,FIND("=",$AG4071,FIND(AJ$1,$AG4071))-FIND(":",$AG4071,FIND(AJ$1,$AG4071))-1)),"卖家未填"))</f>
        <v>2人份</v>
      </c>
      <c r="L4071" s="11" t="str">
        <f>IF(AK$1="","",IFERROR(TRIM(MID($AG4071,FIND(":",$AG4071,FIND(AK$1,$AG4071))+1,FIND("=",$AG4071,FIND(AK$1,$AG4071))-FIND(":",$AG4071,FIND(AK$1,$AG4071))-1)),"卖家未填"))</f>
        <v>1周</v>
      </c>
      <c r="M4071" s="11" t="str">
        <f>IF(AL$1="","",IFERROR(TRIM(MID($AG4071,FIND(":",$AG4071,FIND(AL$1,$AG4071))+1,FIND("=",$AG4071,FIND(AL$1,$AG4071))-FIND(":",$AG4071,FIND(AL$1,$AG4071))-1)),"卖家未填"))</f>
        <v>散装</v>
      </c>
      <c r="N4071" s="11" t="s">
        <v>2798</v>
      </c>
      <c r="O4071" s="11" t="s">
        <v>4477</v>
      </c>
      <c r="P4071" s="13">
        <v>5.5</v>
      </c>
      <c r="Q4071" s="13"/>
      <c r="R4071" s="11">
        <v>5.5</v>
      </c>
      <c r="S4071" s="14">
        <f>IFERROR(V4071/T4071,"0")</f>
        <v>9.625</v>
      </c>
      <c r="T4071" s="11">
        <v>4</v>
      </c>
      <c r="U4071" s="11">
        <v>7</v>
      </c>
      <c r="V4071" s="15">
        <f>R4071*U4071</f>
        <v>38.5</v>
      </c>
      <c r="W4071" s="11">
        <v>0</v>
      </c>
      <c r="X4071" s="11"/>
      <c r="Y4071" s="11">
        <v>43071079350</v>
      </c>
      <c r="Z4071" s="11">
        <v>60288152</v>
      </c>
      <c r="AA4071" s="16">
        <f>IFERROR((MID(AE4071,FIND("ends=",AE4071)+5,FIND("000&amp;starts",AE4071)-FIND("ends=",AE4071)-5)+8*3600)/86400+70*365+19,"")</f>
        <v>42029.964953703704</v>
      </c>
      <c r="AB4071" s="17" t="str">
        <f>HYPERLINK("http://item.taobao.com/item.htm?id="&amp;Y4071,"点击查看")</f>
        <v>点击查看</v>
      </c>
      <c r="AC4071" s="11">
        <f>YEAR(D4071)</f>
        <v>2010</v>
      </c>
      <c r="AD4071" s="11"/>
      <c r="AE4071" s="11" t="s">
        <v>7880</v>
      </c>
      <c r="AF4071" s="11"/>
      <c r="AG4071" s="11" t="s">
        <v>13448</v>
      </c>
    </row>
    <row r="4072" spans="1:33" x14ac:dyDescent="0.15">
      <c r="A4072" s="11" t="s">
        <v>14910</v>
      </c>
      <c r="B4072" s="11" t="s">
        <v>15815</v>
      </c>
      <c r="C4072" s="11" t="s">
        <v>14914</v>
      </c>
      <c r="D4072" s="12">
        <v>40783</v>
      </c>
      <c r="E4072" s="11" t="s">
        <v>14957</v>
      </c>
      <c r="F4072" s="11" t="s">
        <v>14998</v>
      </c>
      <c r="G4072" s="11" t="s">
        <v>54</v>
      </c>
      <c r="H4072" s="11" t="s">
        <v>10788</v>
      </c>
      <c r="I4072" s="11" t="str">
        <f>IF(AH$1="","",IFERROR(TRIM(MID($AG4072,FIND(":",$AG4072,FIND(AH$1,$AG4072))+1,FIND("=",$AG4072,FIND(AH$1,$AG4072))-FIND(":",$AG4072,FIND(AH$1,$AG4072))-1)),"卖家未填"))</f>
        <v>水磨年糕</v>
      </c>
      <c r="J4072" s="11" t="str">
        <f>IF(AI$1="","",IFERROR(TRIM(MID($AG4072,FIND(":",$AG4072,FIND(AI$1,$AG4072))+1,FIND("=",$AG4072,FIND(AI$1,$AG4072))-FIND(":",$AG4072,FIND(AI$1,$AG4072))-1)),"卖家未填"))</f>
        <v>500</v>
      </c>
      <c r="K4072" s="11" t="str">
        <f>IF(AJ$1="","",IFERROR(TRIM(MID($AG4072,FIND(":",$AG4072,FIND(AJ$1,$AG4072))+1,FIND("=",$AG4072,FIND(AJ$1,$AG4072))-FIND(":",$AG4072,FIND(AJ$1,$AG4072))-1)),"卖家未填"))</f>
        <v>卖家未填</v>
      </c>
      <c r="L4072" s="11" t="str">
        <f>IF(AK$1="","",IFERROR(TRIM(MID($AG4072,FIND(":",$AG4072,FIND(AK$1,$AG4072))+1,FIND("=",$AG4072,FIND(AK$1,$AG4072))-FIND(":",$AG4072,FIND(AK$1,$AG4072))-1)),"卖家未填"))</f>
        <v>卖家未填</v>
      </c>
      <c r="M4072" s="11" t="str">
        <f>IF(AL$1="","",IFERROR(TRIM(MID($AG4072,FIND(":",$AG4072,FIND(AL$1,$AG4072))+1,FIND("=",$AG4072,FIND(AL$1,$AG4072))-FIND(":",$AG4072,FIND(AL$1,$AG4072))-1)),"卖家未填"))</f>
        <v>散装</v>
      </c>
      <c r="N4072" s="11" t="s">
        <v>3140</v>
      </c>
      <c r="O4072" s="11" t="s">
        <v>4477</v>
      </c>
      <c r="P4072" s="13">
        <v>5.5</v>
      </c>
      <c r="Q4072" s="13"/>
      <c r="R4072" s="11">
        <v>5.5</v>
      </c>
      <c r="S4072" s="14">
        <f>IFERROR(V4072/T4072,"0")</f>
        <v>12.833333333333334</v>
      </c>
      <c r="T4072" s="11">
        <v>3</v>
      </c>
      <c r="U4072" s="11">
        <v>7</v>
      </c>
      <c r="V4072" s="15">
        <f>R4072*U4072</f>
        <v>38.5</v>
      </c>
      <c r="W4072" s="11">
        <v>7</v>
      </c>
      <c r="X4072" s="11">
        <v>10</v>
      </c>
      <c r="Y4072" s="11">
        <v>20064514504</v>
      </c>
      <c r="Z4072" s="11">
        <v>68556318</v>
      </c>
      <c r="AA4072" s="16">
        <f>IFERROR((MID(AE4072,FIND("ends=",AE4072)+5,FIND("000&amp;starts",AE4072)-FIND("ends=",AE4072)-5)+8*3600)/86400+70*365+19,"")</f>
        <v>42029.659814814819</v>
      </c>
      <c r="AB4072" s="17" t="str">
        <f>HYPERLINK("http://item.taobao.com/item.htm?id="&amp;Y4072,"点击查看")</f>
        <v>点击查看</v>
      </c>
      <c r="AC4072" s="11">
        <f>YEAR(D4072)</f>
        <v>2011</v>
      </c>
      <c r="AD4072" s="11"/>
      <c r="AE4072" s="11" t="s">
        <v>8219</v>
      </c>
      <c r="AF4072" s="11" t="s">
        <v>10099</v>
      </c>
      <c r="AG4072" s="11" t="s">
        <v>13753</v>
      </c>
    </row>
    <row r="4073" spans="1:33" x14ac:dyDescent="0.15">
      <c r="A4073" s="11" t="s">
        <v>14910</v>
      </c>
      <c r="B4073" s="11" t="s">
        <v>15437</v>
      </c>
      <c r="C4073" s="11" t="s">
        <v>14912</v>
      </c>
      <c r="D4073" s="12">
        <v>40993</v>
      </c>
      <c r="E4073" s="11" t="s">
        <v>14957</v>
      </c>
      <c r="F4073" s="11" t="s">
        <v>10844</v>
      </c>
      <c r="G4073" s="11" t="s">
        <v>61</v>
      </c>
      <c r="H4073" s="11" t="s">
        <v>10322</v>
      </c>
      <c r="I4073" s="11" t="str">
        <f>IF(AH$1="","",IFERROR(TRIM(MID($AG4073,FIND(":",$AG4073,FIND(AH$1,$AG4073))+1,FIND("=",$AG4073,FIND(AH$1,$AG4073))-FIND(":",$AG4073,FIND(AH$1,$AG4073))-1)),"卖家未填"))</f>
        <v>卖家未填</v>
      </c>
      <c r="J4073" s="11" t="str">
        <f>IF(AI$1="","",IFERROR(TRIM(MID($AG4073,FIND(":",$AG4073,FIND(AI$1,$AG4073))+1,FIND("=",$AG4073,FIND(AI$1,$AG4073))-FIND(":",$AG4073,FIND(AI$1,$AG4073))-1)),"卖家未填"))</f>
        <v>400</v>
      </c>
      <c r="K4073" s="11" t="str">
        <f>IF(AJ$1="","",IFERROR(TRIM(MID($AG4073,FIND(":",$AG4073,FIND(AJ$1,$AG4073))+1,FIND("=",$AG4073,FIND(AJ$1,$AG4073))-FIND(":",$AG4073,FIND(AJ$1,$AG4073))-1)),"卖家未填"))</f>
        <v>卖家未填</v>
      </c>
      <c r="L4073" s="11" t="str">
        <f>IF(AK$1="","",IFERROR(TRIM(MID($AG4073,FIND(":",$AG4073,FIND(AK$1,$AG4073))+1,FIND("=",$AG4073,FIND(AK$1,$AG4073))-FIND(":",$AG4073,FIND(AK$1,$AG4073))-1)),"卖家未填"))</f>
        <v>卖家未填</v>
      </c>
      <c r="M4073" s="11" t="str">
        <f>IF(AL$1="","",IFERROR(TRIM(MID($AG4073,FIND(":",$AG4073,FIND(AL$1,$AG4073))+1,FIND("=",$AG4073,FIND(AL$1,$AG4073))-FIND(":",$AG4073,FIND(AL$1,$AG4073))-1)),"卖家未填"))</f>
        <v>散装</v>
      </c>
      <c r="N4073" s="11" t="s">
        <v>3651</v>
      </c>
      <c r="O4073" s="11" t="s">
        <v>4837</v>
      </c>
      <c r="P4073" s="13">
        <v>5.8</v>
      </c>
      <c r="Q4073" s="13">
        <v>5.5</v>
      </c>
      <c r="R4073" s="11">
        <v>5.5</v>
      </c>
      <c r="S4073" s="14">
        <f>IFERROR(V4073/T4073,"0")</f>
        <v>19.25</v>
      </c>
      <c r="T4073" s="11">
        <v>2</v>
      </c>
      <c r="U4073" s="11">
        <v>7</v>
      </c>
      <c r="V4073" s="15">
        <f>R4073*U4073</f>
        <v>38.5</v>
      </c>
      <c r="W4073" s="11">
        <v>6</v>
      </c>
      <c r="X4073" s="11">
        <v>20</v>
      </c>
      <c r="Y4073" s="11">
        <v>38844488525</v>
      </c>
      <c r="Z4073" s="11">
        <v>71140528</v>
      </c>
      <c r="AA4073" s="16">
        <f>IFERROR((MID(AE4073,FIND("ends=",AE4073)+5,FIND("000&amp;starts",AE4073)-FIND("ends=",AE4073)-5)+8*3600)/86400+70*365+19,"")</f>
        <v>42029.455381944441</v>
      </c>
      <c r="AB4073" s="17" t="str">
        <f>HYPERLINK("http://item.taobao.com/item.htm?id="&amp;Y4073,"点击查看")</f>
        <v>点击查看</v>
      </c>
      <c r="AC4073" s="11">
        <f>YEAR(D4073)</f>
        <v>2012</v>
      </c>
      <c r="AD4073" s="11"/>
      <c r="AE4073" s="11" t="s">
        <v>8762</v>
      </c>
      <c r="AF4073" s="11"/>
      <c r="AG4073" s="11" t="s">
        <v>14221</v>
      </c>
    </row>
    <row r="4074" spans="1:33" x14ac:dyDescent="0.15">
      <c r="A4074" s="11" t="s">
        <v>14947</v>
      </c>
      <c r="B4074" s="11" t="s">
        <v>17022</v>
      </c>
      <c r="C4074" s="11" t="s">
        <v>14949</v>
      </c>
      <c r="D4074" s="12">
        <v>40213</v>
      </c>
      <c r="E4074" s="11" t="s">
        <v>15008</v>
      </c>
      <c r="F4074" s="11" t="s">
        <v>15086</v>
      </c>
      <c r="G4074" s="11" t="s">
        <v>135</v>
      </c>
      <c r="H4074" s="11" t="s">
        <v>10915</v>
      </c>
      <c r="I4074" s="11" t="str">
        <f>IF(AH$1="","",IFERROR(TRIM(MID($AG4074,FIND(":",$AG4074,FIND(AH$1,$AG4074))+1,FIND("=",$AG4074,FIND(AH$1,$AG4074))-FIND(":",$AG4074,FIND(AH$1,$AG4074))-1)),"卖家未填"))</f>
        <v>米豆腐</v>
      </c>
      <c r="J4074" s="11" t="str">
        <f>IF(AI$1="","",IFERROR(TRIM(MID($AG4074,FIND(":",$AG4074,FIND(AI$1,$AG4074))+1,FIND("=",$AG4074,FIND(AI$1,$AG4074))-FIND(":",$AG4074,FIND(AI$1,$AG4074))-1)),"卖家未填"))</f>
        <v>600</v>
      </c>
      <c r="K4074" s="11" t="str">
        <f>IF(AJ$1="","",IFERROR(TRIM(MID($AG4074,FIND(":",$AG4074,FIND(AJ$1,$AG4074))+1,FIND("=",$AG4074,FIND(AJ$1,$AG4074))-FIND(":",$AG4074,FIND(AJ$1,$AG4074))-1)),"卖家未填"))</f>
        <v>卖家未填</v>
      </c>
      <c r="L4074" s="11" t="str">
        <f>IF(AK$1="","",IFERROR(TRIM(MID($AG4074,FIND(":",$AG4074,FIND(AK$1,$AG4074))+1,FIND("=",$AG4074,FIND(AK$1,$AG4074))-FIND(":",$AG4074,FIND(AK$1,$AG4074))-1)),"卖家未填"))</f>
        <v>卖家未填</v>
      </c>
      <c r="M4074" s="11" t="str">
        <f>IF(AL$1="","",IFERROR(TRIM(MID($AG4074,FIND(":",$AG4074,FIND(AL$1,$AG4074))+1,FIND("=",$AG4074,FIND(AL$1,$AG4074))-FIND(":",$AG4074,FIND(AL$1,$AG4074))-1)),"卖家未填"))</f>
        <v>散装</v>
      </c>
      <c r="N4074" s="11" t="s">
        <v>3999</v>
      </c>
      <c r="O4074" s="11" t="s">
        <v>5217</v>
      </c>
      <c r="P4074" s="13">
        <v>5.5</v>
      </c>
      <c r="Q4074" s="13"/>
      <c r="R4074" s="11">
        <v>5.5</v>
      </c>
      <c r="S4074" s="14">
        <f>IFERROR(V4074/T4074,"0")</f>
        <v>19.25</v>
      </c>
      <c r="T4074" s="11">
        <v>2</v>
      </c>
      <c r="U4074" s="11">
        <v>7</v>
      </c>
      <c r="V4074" s="15">
        <f>R4074*U4074</f>
        <v>38.5</v>
      </c>
      <c r="W4074" s="11">
        <v>2</v>
      </c>
      <c r="X4074" s="11">
        <v>34</v>
      </c>
      <c r="Y4074" s="11">
        <v>8692692217</v>
      </c>
      <c r="Z4074" s="11">
        <v>60512535</v>
      </c>
      <c r="AA4074" s="16">
        <f>IFERROR((MID(AE4074,FIND("ends=",AE4074)+5,FIND("000&amp;starts",AE4074)-FIND("ends=",AE4074)-5)+8*3600)/86400+70*365+19,"")</f>
        <v>42032.59574074074</v>
      </c>
      <c r="AB4074" s="17" t="str">
        <f>HYPERLINK("http://item.taobao.com/item.htm?id="&amp;Y4074,"点击查看")</f>
        <v>点击查看</v>
      </c>
      <c r="AC4074" s="11">
        <f>YEAR(D4074)</f>
        <v>2010</v>
      </c>
      <c r="AD4074" s="11"/>
      <c r="AE4074" s="11" t="s">
        <v>9129</v>
      </c>
      <c r="AF4074" s="11" t="s">
        <v>10235</v>
      </c>
      <c r="AG4074" s="11" t="s">
        <v>14537</v>
      </c>
    </row>
    <row r="4075" spans="1:33" x14ac:dyDescent="0.15">
      <c r="A4075" s="11" t="s">
        <v>14931</v>
      </c>
      <c r="B4075" s="11" t="s">
        <v>15442</v>
      </c>
      <c r="C4075" s="11" t="s">
        <v>14930</v>
      </c>
      <c r="D4075" s="12">
        <v>41745</v>
      </c>
      <c r="E4075" s="11" t="s">
        <v>46</v>
      </c>
      <c r="F4075" s="11" t="s">
        <v>14977</v>
      </c>
      <c r="G4075" s="11" t="s">
        <v>36</v>
      </c>
      <c r="H4075" s="11" t="s">
        <v>10322</v>
      </c>
      <c r="I4075" s="11" t="str">
        <f>IF(AH$1="","",IFERROR(TRIM(MID($AG4075,FIND(":",$AG4075,FIND(AH$1,$AG4075))+1,FIND("=",$AG4075,FIND(AH$1,$AG4075))-FIND(":",$AG4075,FIND(AH$1,$AG4075))-1)),"卖家未填"))</f>
        <v>卖家未填</v>
      </c>
      <c r="J4075" s="11" t="str">
        <f>IF(AI$1="","",IFERROR(TRIM(MID($AG4075,FIND(":",$AG4075,FIND(AI$1,$AG4075))+1,FIND("=",$AG4075,FIND(AI$1,$AG4075))-FIND(":",$AG4075,FIND(AI$1,$AG4075))-1)),"卖家未填"))</f>
        <v>230</v>
      </c>
      <c r="K4075" s="11" t="str">
        <f>IF(AJ$1="","",IFERROR(TRIM(MID($AG4075,FIND(":",$AG4075,FIND(AJ$1,$AG4075))+1,FIND("=",$AG4075,FIND(AJ$1,$AG4075))-FIND(":",$AG4075,FIND(AJ$1,$AG4075))-1)),"卖家未填"))</f>
        <v>卖家未填</v>
      </c>
      <c r="L4075" s="11" t="str">
        <f>IF(AK$1="","",IFERROR(TRIM(MID($AG4075,FIND(":",$AG4075,FIND(AK$1,$AG4075))+1,FIND("=",$AG4075,FIND(AK$1,$AG4075))-FIND(":",$AG4075,FIND(AK$1,$AG4075))-1)),"卖家未填"))</f>
        <v>卖家未填</v>
      </c>
      <c r="M4075" s="11" t="str">
        <f>IF(AL$1="","",IFERROR(TRIM(MID($AG4075,FIND(":",$AG4075,FIND(AL$1,$AG4075))+1,FIND("=",$AG4075,FIND(AL$1,$AG4075))-FIND(":",$AG4075,FIND(AL$1,$AG4075))-1)),"卖家未填"))</f>
        <v>散装</v>
      </c>
      <c r="N4075" s="11" t="s">
        <v>3687</v>
      </c>
      <c r="O4075" s="11" t="s">
        <v>5120</v>
      </c>
      <c r="P4075" s="13">
        <v>12.8</v>
      </c>
      <c r="Q4075" s="13"/>
      <c r="R4075" s="11">
        <v>12.8</v>
      </c>
      <c r="S4075" s="14">
        <f>IFERROR(V4075/T4075,"0")</f>
        <v>19.200000000000003</v>
      </c>
      <c r="T4075" s="11">
        <v>2</v>
      </c>
      <c r="U4075" s="11">
        <v>3</v>
      </c>
      <c r="V4075" s="15">
        <f>R4075*U4075</f>
        <v>38.400000000000006</v>
      </c>
      <c r="W4075" s="11">
        <v>0</v>
      </c>
      <c r="X4075" s="11">
        <v>5</v>
      </c>
      <c r="Y4075" s="11">
        <v>42816478914</v>
      </c>
      <c r="Z4075" s="11">
        <v>110255895</v>
      </c>
      <c r="AA4075" s="16">
        <f>IFERROR((MID(AE4075,FIND("ends=",AE4075)+5,FIND("000&amp;starts",AE4075)-FIND("ends=",AE4075)-5)+8*3600)/86400+70*365+19,"")</f>
        <v>42029.741805555561</v>
      </c>
      <c r="AB4075" s="17" t="str">
        <f>HYPERLINK("http://item.taobao.com/item.htm?id="&amp;Y4075,"点击查看")</f>
        <v>点击查看</v>
      </c>
      <c r="AC4075" s="11">
        <f>YEAR(D4075)</f>
        <v>2014</v>
      </c>
      <c r="AD4075" s="11"/>
      <c r="AE4075" s="11" t="s">
        <v>8801</v>
      </c>
      <c r="AF4075" s="11"/>
      <c r="AG4075" s="11" t="s">
        <v>14254</v>
      </c>
    </row>
    <row r="4076" spans="1:33" x14ac:dyDescent="0.15">
      <c r="A4076" s="11" t="s">
        <v>14931</v>
      </c>
      <c r="B4076" s="11" t="s">
        <v>15442</v>
      </c>
      <c r="C4076" s="11" t="s">
        <v>14930</v>
      </c>
      <c r="D4076" s="12">
        <v>41745</v>
      </c>
      <c r="E4076" s="11" t="s">
        <v>46</v>
      </c>
      <c r="F4076" s="11" t="s">
        <v>14977</v>
      </c>
      <c r="G4076" s="11" t="s">
        <v>36</v>
      </c>
      <c r="H4076" s="11" t="s">
        <v>10322</v>
      </c>
      <c r="I4076" s="11" t="str">
        <f>IF(AH$1="","",IFERROR(TRIM(MID($AG4076,FIND(":",$AG4076,FIND(AH$1,$AG4076))+1,FIND("=",$AG4076,FIND(AH$1,$AG4076))-FIND(":",$AG4076,FIND(AH$1,$AG4076))-1)),"卖家未填"))</f>
        <v>卖家未填</v>
      </c>
      <c r="J4076" s="11" t="str">
        <f>IF(AI$1="","",IFERROR(TRIM(MID($AG4076,FIND(":",$AG4076,FIND(AI$1,$AG4076))+1,FIND("=",$AG4076,FIND(AI$1,$AG4076))-FIND(":",$AG4076,FIND(AI$1,$AG4076))-1)),"卖家未填"))</f>
        <v>300</v>
      </c>
      <c r="K4076" s="11" t="str">
        <f>IF(AJ$1="","",IFERROR(TRIM(MID($AG4076,FIND(":",$AG4076,FIND(AJ$1,$AG4076))+1,FIND("=",$AG4076,FIND(AJ$1,$AG4076))-FIND(":",$AG4076,FIND(AJ$1,$AG4076))-1)),"卖家未填"))</f>
        <v>卖家未填</v>
      </c>
      <c r="L4076" s="11" t="str">
        <f>IF(AK$1="","",IFERROR(TRIM(MID($AG4076,FIND(":",$AG4076,FIND(AK$1,$AG4076))+1,FIND("=",$AG4076,FIND(AK$1,$AG4076))-FIND(":",$AG4076,FIND(AK$1,$AG4076))-1)),"卖家未填"))</f>
        <v>卖家未填</v>
      </c>
      <c r="M4076" s="11" t="str">
        <f>IF(AL$1="","",IFERROR(TRIM(MID($AG4076,FIND(":",$AG4076,FIND(AL$1,$AG4076))+1,FIND("=",$AG4076,FIND(AL$1,$AG4076))-FIND(":",$AG4076,FIND(AL$1,$AG4076))-1)),"卖家未填"))</f>
        <v>散装</v>
      </c>
      <c r="N4076" s="11" t="s">
        <v>3710</v>
      </c>
      <c r="O4076" s="11" t="s">
        <v>4621</v>
      </c>
      <c r="P4076" s="13">
        <v>12.8</v>
      </c>
      <c r="Q4076" s="13"/>
      <c r="R4076" s="11">
        <v>12.8</v>
      </c>
      <c r="S4076" s="14">
        <f>IFERROR(V4076/T4076,"0")</f>
        <v>19.200000000000003</v>
      </c>
      <c r="T4076" s="11">
        <v>2</v>
      </c>
      <c r="U4076" s="11">
        <v>3</v>
      </c>
      <c r="V4076" s="15">
        <f>R4076*U4076</f>
        <v>38.400000000000006</v>
      </c>
      <c r="W4076" s="11">
        <v>0</v>
      </c>
      <c r="X4076" s="11"/>
      <c r="Y4076" s="11">
        <v>42850973730</v>
      </c>
      <c r="Z4076" s="11">
        <v>110255895</v>
      </c>
      <c r="AA4076" s="16">
        <f>IFERROR((MID(AE4076,FIND("ends=",AE4076)+5,FIND("000&amp;starts",AE4076)-FIND("ends=",AE4076)-5)+8*3600)/86400+70*365+19,"")</f>
        <v>42029.900381944448</v>
      </c>
      <c r="AB4076" s="17" t="str">
        <f>HYPERLINK("http://item.taobao.com/item.htm?id="&amp;Y4076,"点击查看")</f>
        <v>点击查看</v>
      </c>
      <c r="AC4076" s="11">
        <f>YEAR(D4076)</f>
        <v>2014</v>
      </c>
      <c r="AD4076" s="11"/>
      <c r="AE4076" s="11" t="s">
        <v>8824</v>
      </c>
      <c r="AF4076" s="11"/>
      <c r="AG4076" s="11" t="s">
        <v>14273</v>
      </c>
    </row>
    <row r="4077" spans="1:33" x14ac:dyDescent="0.15">
      <c r="A4077" s="11" t="s">
        <v>14931</v>
      </c>
      <c r="B4077" s="11" t="s">
        <v>15442</v>
      </c>
      <c r="C4077" s="11" t="s">
        <v>14930</v>
      </c>
      <c r="D4077" s="12">
        <v>41745</v>
      </c>
      <c r="E4077" s="11" t="s">
        <v>46</v>
      </c>
      <c r="F4077" s="11" t="s">
        <v>14977</v>
      </c>
      <c r="G4077" s="11" t="s">
        <v>36</v>
      </c>
      <c r="H4077" s="11" t="s">
        <v>10322</v>
      </c>
      <c r="I4077" s="11" t="str">
        <f>IF(AH$1="","",IFERROR(TRIM(MID($AG4077,FIND(":",$AG4077,FIND(AH$1,$AG4077))+1,FIND("=",$AG4077,FIND(AH$1,$AG4077))-FIND(":",$AG4077,FIND(AH$1,$AG4077))-1)),"卖家未填"))</f>
        <v>卖家未填</v>
      </c>
      <c r="J4077" s="11" t="str">
        <f>IF(AI$1="","",IFERROR(TRIM(MID($AG4077,FIND(":",$AG4077,FIND(AI$1,$AG4077))+1,FIND("=",$AG4077,FIND(AI$1,$AG4077))-FIND(":",$AG4077,FIND(AI$1,$AG4077))-1)),"卖家未填"))</f>
        <v>300</v>
      </c>
      <c r="K4077" s="11" t="str">
        <f>IF(AJ$1="","",IFERROR(TRIM(MID($AG4077,FIND(":",$AG4077,FIND(AJ$1,$AG4077))+1,FIND("=",$AG4077,FIND(AJ$1,$AG4077))-FIND(":",$AG4077,FIND(AJ$1,$AG4077))-1)),"卖家未填"))</f>
        <v>卖家未填</v>
      </c>
      <c r="L4077" s="11" t="str">
        <f>IF(AK$1="","",IFERROR(TRIM(MID($AG4077,FIND(":",$AG4077,FIND(AK$1,$AG4077))+1,FIND("=",$AG4077,FIND(AK$1,$AG4077))-FIND(":",$AG4077,FIND(AK$1,$AG4077))-1)),"卖家未填"))</f>
        <v>卖家未填</v>
      </c>
      <c r="M4077" s="11" t="str">
        <f>IF(AL$1="","",IFERROR(TRIM(MID($AG4077,FIND(":",$AG4077,FIND(AL$1,$AG4077))+1,FIND("=",$AG4077,FIND(AL$1,$AG4077))-FIND(":",$AG4077,FIND(AL$1,$AG4077))-1)),"卖家未填"))</f>
        <v>散装</v>
      </c>
      <c r="N4077" s="11" t="s">
        <v>3712</v>
      </c>
      <c r="O4077" s="11" t="s">
        <v>4621</v>
      </c>
      <c r="P4077" s="13">
        <v>12.8</v>
      </c>
      <c r="Q4077" s="13"/>
      <c r="R4077" s="11">
        <v>12.8</v>
      </c>
      <c r="S4077" s="14">
        <f>IFERROR(V4077/T4077,"0")</f>
        <v>19.200000000000003</v>
      </c>
      <c r="T4077" s="11">
        <v>2</v>
      </c>
      <c r="U4077" s="11">
        <v>3</v>
      </c>
      <c r="V4077" s="15">
        <f>R4077*U4077</f>
        <v>38.400000000000006</v>
      </c>
      <c r="W4077" s="11">
        <v>1</v>
      </c>
      <c r="X4077" s="11">
        <v>1</v>
      </c>
      <c r="Y4077" s="11">
        <v>42820898832</v>
      </c>
      <c r="Z4077" s="11">
        <v>110255895</v>
      </c>
      <c r="AA4077" s="16">
        <f>IFERROR((MID(AE4077,FIND("ends=",AE4077)+5,FIND("000&amp;starts",AE4077)-FIND("ends=",AE4077)-5)+8*3600)/86400+70*365+19,"")</f>
        <v>42029.905462962968</v>
      </c>
      <c r="AB4077" s="17" t="str">
        <f>HYPERLINK("http://item.taobao.com/item.htm?id="&amp;Y4077,"点击查看")</f>
        <v>点击查看</v>
      </c>
      <c r="AC4077" s="11">
        <f>YEAR(D4077)</f>
        <v>2014</v>
      </c>
      <c r="AD4077" s="11"/>
      <c r="AE4077" s="11" t="s">
        <v>8826</v>
      </c>
      <c r="AF4077" s="11"/>
      <c r="AG4077" s="11" t="s">
        <v>14274</v>
      </c>
    </row>
    <row r="4078" spans="1:33" x14ac:dyDescent="0.15">
      <c r="A4078" s="11" t="s">
        <v>14947</v>
      </c>
      <c r="B4078" s="11" t="s">
        <v>17076</v>
      </c>
      <c r="C4078" s="11" t="s">
        <v>14946</v>
      </c>
      <c r="D4078" s="12">
        <v>41569</v>
      </c>
      <c r="E4078" s="11" t="s">
        <v>14987</v>
      </c>
      <c r="F4078" s="11" t="s">
        <v>14988</v>
      </c>
      <c r="G4078" s="11" t="s">
        <v>44</v>
      </c>
      <c r="H4078" s="11" t="s">
        <v>10930</v>
      </c>
      <c r="I4078" s="11" t="str">
        <f>IF(AH$1="","",IFERROR(TRIM(MID($AG4078,FIND(":",$AG4078,FIND(AH$1,$AG4078))+1,FIND("=",$AG4078,FIND(AH$1,$AG4078))-FIND(":",$AG4078,FIND(AH$1,$AG4078))-1)),"卖家未填"))</f>
        <v>饵块</v>
      </c>
      <c r="J4078" s="11" t="str">
        <f>IF(AI$1="","",IFERROR(TRIM(MID($AG4078,FIND(":",$AG4078,FIND(AI$1,$AG4078))+1,FIND("=",$AG4078,FIND(AI$1,$AG4078))-FIND(":",$AG4078,FIND(AI$1,$AG4078))-1)),"卖家未填"))</f>
        <v>850</v>
      </c>
      <c r="K4078" s="11" t="str">
        <f>IF(AJ$1="","",IFERROR(TRIM(MID($AG4078,FIND(":",$AG4078,FIND(AJ$1,$AG4078))+1,FIND("=",$AG4078,FIND(AJ$1,$AG4078))-FIND(":",$AG4078,FIND(AJ$1,$AG4078))-1)),"卖家未填"))</f>
        <v>卖家未填</v>
      </c>
      <c r="L4078" s="11" t="str">
        <f>IF(AK$1="","",IFERROR(TRIM(MID($AG4078,FIND(":",$AG4078,FIND(AK$1,$AG4078))+1,FIND("=",$AG4078,FIND(AK$1,$AG4078))-FIND(":",$AG4078,FIND(AK$1,$AG4078))-1)),"卖家未填"))</f>
        <v>卖家未填</v>
      </c>
      <c r="M4078" s="11" t="str">
        <f>IF(AL$1="","",IFERROR(TRIM(MID($AG4078,FIND(":",$AG4078,FIND(AL$1,$AG4078))+1,FIND("=",$AG4078,FIND(AL$1,$AG4078))-FIND(":",$AG4078,FIND(AL$1,$AG4078))-1)),"卖家未填"))</f>
        <v>散装</v>
      </c>
      <c r="N4078" s="11" t="s">
        <v>4148</v>
      </c>
      <c r="O4078" s="11" t="s">
        <v>5387</v>
      </c>
      <c r="P4078" s="13">
        <v>12.8</v>
      </c>
      <c r="Q4078" s="13"/>
      <c r="R4078" s="11">
        <v>12.8</v>
      </c>
      <c r="S4078" s="14">
        <f>IFERROR(V4078/T4078,"0")</f>
        <v>19.200000000000003</v>
      </c>
      <c r="T4078" s="11">
        <v>2</v>
      </c>
      <c r="U4078" s="11">
        <v>3</v>
      </c>
      <c r="V4078" s="15">
        <f>R4078*U4078</f>
        <v>38.400000000000006</v>
      </c>
      <c r="W4078" s="11">
        <v>3</v>
      </c>
      <c r="X4078" s="11">
        <v>6</v>
      </c>
      <c r="Y4078" s="11">
        <v>38374575403</v>
      </c>
      <c r="Z4078" s="11">
        <v>106985803</v>
      </c>
      <c r="AA4078" s="16">
        <f>IFERROR((MID(AE4078,FIND("ends=",AE4078)+5,FIND("000&amp;starts",AE4078)-FIND("ends=",AE4078)-5)+8*3600)/86400+70*365+19,"")</f>
        <v>42033.596192129626</v>
      </c>
      <c r="AB4078" s="17" t="str">
        <f>HYPERLINK("http://item.taobao.com/item.htm?id="&amp;Y4078,"点击查看")</f>
        <v>点击查看</v>
      </c>
      <c r="AC4078" s="11">
        <f>YEAR(D4078)</f>
        <v>2013</v>
      </c>
      <c r="AD4078" s="11"/>
      <c r="AE4078" s="11" t="s">
        <v>9284</v>
      </c>
      <c r="AF4078" s="11" t="s">
        <v>10252</v>
      </c>
      <c r="AG4078" s="11" t="s">
        <v>14661</v>
      </c>
    </row>
    <row r="4079" spans="1:33" x14ac:dyDescent="0.15">
      <c r="A4079" s="11" t="s">
        <v>14919</v>
      </c>
      <c r="B4079" s="11" t="s">
        <v>15728</v>
      </c>
      <c r="C4079" s="11" t="s">
        <v>14924</v>
      </c>
      <c r="D4079" s="12">
        <v>40643</v>
      </c>
      <c r="E4079" s="11" t="s">
        <v>15000</v>
      </c>
      <c r="F4079" s="11" t="s">
        <v>15001</v>
      </c>
      <c r="G4079" s="11" t="s">
        <v>56</v>
      </c>
      <c r="H4079" s="11" t="s">
        <v>10322</v>
      </c>
      <c r="I4079" s="11" t="str">
        <f>IF(AH$1="","",IFERROR(TRIM(MID($AG4079,FIND(":",$AG4079,FIND(AH$1,$AG4079))+1,FIND("=",$AG4079,FIND(AH$1,$AG4079))-FIND(":",$AG4079,FIND(AH$1,$AG4079))-1)),"卖家未填"))</f>
        <v>卖家未填</v>
      </c>
      <c r="J4079" s="11" t="str">
        <f>IF(AI$1="","",IFERROR(TRIM(MID($AG4079,FIND(":",$AG4079,FIND(AI$1,$AG4079))+1,FIND("=",$AG4079,FIND(AI$1,$AG4079))-FIND(":",$AG4079,FIND(AI$1,$AG4079))-1)),"卖家未填"))</f>
        <v>400</v>
      </c>
      <c r="K4079" s="11" t="str">
        <f>IF(AJ$1="","",IFERROR(TRIM(MID($AG4079,FIND(":",$AG4079,FIND(AJ$1,$AG4079))+1,FIND("=",$AG4079,FIND(AJ$1,$AG4079))-FIND(":",$AG4079,FIND(AJ$1,$AG4079))-1)),"卖家未填"))</f>
        <v>卖家未填</v>
      </c>
      <c r="L4079" s="11" t="str">
        <f>IF(AK$1="","",IFERROR(TRIM(MID($AG4079,FIND(":",$AG4079,FIND(AK$1,$AG4079))+1,FIND("=",$AG4079,FIND(AK$1,$AG4079))-FIND(":",$AG4079,FIND(AK$1,$AG4079))-1)),"卖家未填"))</f>
        <v>卖家未填</v>
      </c>
      <c r="M4079" s="11" t="str">
        <f>IF(AL$1="","",IFERROR(TRIM(MID($AG4079,FIND(":",$AG4079,FIND(AL$1,$AG4079))+1,FIND("=",$AG4079,FIND(AL$1,$AG4079))-FIND(":",$AG4079,FIND(AL$1,$AG4079))-1)),"卖家未填"))</f>
        <v>包装</v>
      </c>
      <c r="N4079" s="11" t="s">
        <v>2790</v>
      </c>
      <c r="O4079" s="11" t="s">
        <v>4479</v>
      </c>
      <c r="P4079" s="13">
        <v>4.8</v>
      </c>
      <c r="Q4079" s="13"/>
      <c r="R4079" s="11">
        <v>4.8</v>
      </c>
      <c r="S4079" s="14">
        <f>IFERROR(V4079/T4079,"0")</f>
        <v>9.6</v>
      </c>
      <c r="T4079" s="11">
        <v>4</v>
      </c>
      <c r="U4079" s="11">
        <v>8</v>
      </c>
      <c r="V4079" s="15">
        <f>R4079*U4079</f>
        <v>38.4</v>
      </c>
      <c r="W4079" s="11">
        <v>2</v>
      </c>
      <c r="X4079" s="11">
        <v>5</v>
      </c>
      <c r="Y4079" s="11">
        <v>42190363990</v>
      </c>
      <c r="Z4079" s="11">
        <v>66089302</v>
      </c>
      <c r="AA4079" s="16">
        <f>IFERROR((MID(AE4079,FIND("ends=",AE4079)+5,FIND("000&amp;starts",AE4079)-FIND("ends=",AE4079)-5)+8*3600)/86400+70*365+19,"")</f>
        <v>42029.909363425926</v>
      </c>
      <c r="AB4079" s="17" t="str">
        <f>HYPERLINK("http://item.taobao.com/item.htm?id="&amp;Y4079,"点击查看")</f>
        <v>点击查看</v>
      </c>
      <c r="AC4079" s="11">
        <f>YEAR(D4079)</f>
        <v>2011</v>
      </c>
      <c r="AD4079" s="11"/>
      <c r="AE4079" s="11" t="s">
        <v>7873</v>
      </c>
      <c r="AF4079" s="11"/>
      <c r="AG4079" s="11" t="s">
        <v>12935</v>
      </c>
    </row>
    <row r="4080" spans="1:33" x14ac:dyDescent="0.15">
      <c r="A4080" s="11" t="s">
        <v>14910</v>
      </c>
      <c r="B4080" s="11" t="s">
        <v>16826</v>
      </c>
      <c r="C4080" s="11" t="s">
        <v>14913</v>
      </c>
      <c r="D4080" s="12">
        <v>38643</v>
      </c>
      <c r="E4080" s="11" t="s">
        <v>14987</v>
      </c>
      <c r="F4080" s="11" t="s">
        <v>15045</v>
      </c>
      <c r="G4080" s="11" t="s">
        <v>92</v>
      </c>
      <c r="H4080" s="11" t="s">
        <v>10849</v>
      </c>
      <c r="I4080" s="11" t="str">
        <f>IF(AH$1="","",IFERROR(TRIM(MID($AG4080,FIND(":",$AG4080,FIND(AH$1,$AG4080))+1,FIND("=",$AG4080,FIND(AH$1,$AG4080))-FIND(":",$AG4080,FIND(AH$1,$AG4080))-1)),"卖家未填"))</f>
        <v>1</v>
      </c>
      <c r="J4080" s="11" t="str">
        <f>IF(AI$1="","",IFERROR(TRIM(MID($AG4080,FIND(":",$AG4080,FIND(AI$1,$AG4080))+1,FIND("=",$AG4080,FIND(AI$1,$AG4080))-FIND(":",$AG4080,FIND(AI$1,$AG4080))-1)),"卖家未填"))</f>
        <v>500</v>
      </c>
      <c r="K4080" s="11" t="str">
        <f>IF(AJ$1="","",IFERROR(TRIM(MID($AG4080,FIND(":",$AG4080,FIND(AJ$1,$AG4080))+1,FIND("=",$AG4080,FIND(AJ$1,$AG4080))-FIND(":",$AG4080,FIND(AJ$1,$AG4080))-1)),"卖家未填"))</f>
        <v>卖家未填</v>
      </c>
      <c r="L4080" s="11" t="str">
        <f>IF(AK$1="","",IFERROR(TRIM(MID($AG4080,FIND(":",$AG4080,FIND(AK$1,$AG4080))+1,FIND("=",$AG4080,FIND(AK$1,$AG4080))-FIND(":",$AG4080,FIND(AK$1,$AG4080))-1)),"卖家未填"))</f>
        <v>卖家未填</v>
      </c>
      <c r="M4080" s="11" t="str">
        <f>IF(AL$1="","",IFERROR(TRIM(MID($AG4080,FIND(":",$AG4080,FIND(AL$1,$AG4080))+1,FIND("=",$AG4080,FIND(AL$1,$AG4080))-FIND(":",$AG4080,FIND(AL$1,$AG4080))-1)),"卖家未填"))</f>
        <v>散装</v>
      </c>
      <c r="N4080" s="11" t="s">
        <v>3576</v>
      </c>
      <c r="O4080" s="11" t="s">
        <v>4501</v>
      </c>
      <c r="P4080" s="13">
        <v>9.5</v>
      </c>
      <c r="Q4080" s="13"/>
      <c r="R4080" s="11">
        <v>9.5</v>
      </c>
      <c r="S4080" s="14">
        <f>IFERROR(V4080/T4080,"0")</f>
        <v>12.666666666666666</v>
      </c>
      <c r="T4080" s="11">
        <v>3</v>
      </c>
      <c r="U4080" s="11">
        <v>4</v>
      </c>
      <c r="V4080" s="15">
        <f>R4080*U4080</f>
        <v>38</v>
      </c>
      <c r="W4080" s="11">
        <v>3</v>
      </c>
      <c r="X4080" s="11">
        <v>45</v>
      </c>
      <c r="Y4080" s="11">
        <v>15756487213</v>
      </c>
      <c r="Z4080" s="11">
        <v>33301058</v>
      </c>
      <c r="AA4080" s="16">
        <f>IFERROR((MID(AE4080,FIND("ends=",AE4080)+5,FIND("000&amp;starts",AE4080)-FIND("ends=",AE4080)-5)+8*3600)/86400+70*365+19,"")</f>
        <v>42035.425057870365</v>
      </c>
      <c r="AB4080" s="17" t="str">
        <f>HYPERLINK("http://item.taobao.com/item.htm?id="&amp;Y4080,"点击查看")</f>
        <v>点击查看</v>
      </c>
      <c r="AC4080" s="11">
        <f>YEAR(D4080)</f>
        <v>2005</v>
      </c>
      <c r="AD4080" s="11"/>
      <c r="AE4080" s="11" t="s">
        <v>8684</v>
      </c>
      <c r="AF4080" s="11" t="s">
        <v>10164</v>
      </c>
      <c r="AG4080" s="11" t="s">
        <v>14156</v>
      </c>
    </row>
    <row r="4081" spans="1:33" x14ac:dyDescent="0.15">
      <c r="A4081" s="11" t="s">
        <v>14947</v>
      </c>
      <c r="B4081" s="11" t="s">
        <v>15200</v>
      </c>
      <c r="C4081" s="11" t="s">
        <v>14949</v>
      </c>
      <c r="D4081" s="12">
        <v>40174</v>
      </c>
      <c r="E4081" s="11" t="s">
        <v>46</v>
      </c>
      <c r="F4081" s="11" t="s">
        <v>14977</v>
      </c>
      <c r="G4081" s="11" t="s">
        <v>36</v>
      </c>
      <c r="H4081" s="11" t="s">
        <v>10322</v>
      </c>
      <c r="I4081" s="11" t="str">
        <f>IF(AH$1="","",IFERROR(TRIM(MID($AG4081,FIND(":",$AG4081,FIND(AH$1,$AG4081))+1,FIND("=",$AG4081,FIND(AH$1,$AG4081))-FIND(":",$AG4081,FIND(AH$1,$AG4081))-1)),"卖家未填"))</f>
        <v>卖家未填</v>
      </c>
      <c r="J4081" s="11" t="str">
        <f>IF(AI$1="","",IFERROR(TRIM(MID($AG4081,FIND(":",$AG4081,FIND(AI$1,$AG4081))+1,FIND("=",$AG4081,FIND(AI$1,$AG4081))-FIND(":",$AG4081,FIND(AI$1,$AG4081))-1)),"卖家未填"))</f>
        <v>250</v>
      </c>
      <c r="K4081" s="11" t="str">
        <f>IF(AJ$1="","",IFERROR(TRIM(MID($AG4081,FIND(":",$AG4081,FIND(AJ$1,$AG4081))+1,FIND("=",$AG4081,FIND(AJ$1,$AG4081))-FIND(":",$AG4081,FIND(AJ$1,$AG4081))-1)),"卖家未填"))</f>
        <v>卖家未填</v>
      </c>
      <c r="L4081" s="11" t="str">
        <f>IF(AK$1="","",IFERROR(TRIM(MID($AG4081,FIND(":",$AG4081,FIND(AK$1,$AG4081))+1,FIND("=",$AG4081,FIND(AK$1,$AG4081))-FIND(":",$AG4081,FIND(AK$1,$AG4081))-1)),"卖家未填"))</f>
        <v>卖家未填</v>
      </c>
      <c r="M4081" s="11" t="str">
        <f>IF(AL$1="","",IFERROR(TRIM(MID($AG4081,FIND(":",$AG4081,FIND(AL$1,$AG4081))+1,FIND("=",$AG4081,FIND(AL$1,$AG4081))-FIND(":",$AG4081,FIND(AL$1,$AG4081))-1)),"卖家未填"))</f>
        <v>散装</v>
      </c>
      <c r="N4081" s="11" t="s">
        <v>4133</v>
      </c>
      <c r="O4081" s="11" t="s">
        <v>4739</v>
      </c>
      <c r="P4081" s="13">
        <v>9.5</v>
      </c>
      <c r="Q4081" s="13"/>
      <c r="R4081" s="11">
        <v>9.5</v>
      </c>
      <c r="S4081" s="14">
        <f>IFERROR(V4081/T4081,"0")</f>
        <v>19</v>
      </c>
      <c r="T4081" s="11">
        <v>2</v>
      </c>
      <c r="U4081" s="11">
        <v>4</v>
      </c>
      <c r="V4081" s="15">
        <f>R4081*U4081</f>
        <v>38</v>
      </c>
      <c r="W4081" s="11">
        <v>1</v>
      </c>
      <c r="X4081" s="11">
        <v>16</v>
      </c>
      <c r="Y4081" s="11">
        <v>8685249762</v>
      </c>
      <c r="Z4081" s="11">
        <v>60230011</v>
      </c>
      <c r="AA4081" s="16">
        <f>IFERROR((MID(AE4081,FIND("ends=",AE4081)+5,FIND("000&amp;starts",AE4081)-FIND("ends=",AE4081)-5)+8*3600)/86400+70*365+19,"")</f>
        <v>42033.571446759262</v>
      </c>
      <c r="AB4081" s="17" t="str">
        <f>HYPERLINK("http://item.taobao.com/item.htm?id="&amp;Y4081,"点击查看")</f>
        <v>点击查看</v>
      </c>
      <c r="AC4081" s="11">
        <f>YEAR(D4081)</f>
        <v>2009</v>
      </c>
      <c r="AD4081" s="11"/>
      <c r="AE4081" s="11" t="s">
        <v>9269</v>
      </c>
      <c r="AF4081" s="11"/>
      <c r="AG4081" s="11" t="s">
        <v>11819</v>
      </c>
    </row>
    <row r="4082" spans="1:33" x14ac:dyDescent="0.15">
      <c r="A4082" s="11" t="s">
        <v>14947</v>
      </c>
      <c r="B4082" s="11" t="s">
        <v>17142</v>
      </c>
      <c r="C4082" s="11" t="s">
        <v>14948</v>
      </c>
      <c r="D4082" s="12">
        <v>41365</v>
      </c>
      <c r="E4082" s="11" t="s">
        <v>14957</v>
      </c>
      <c r="F4082" s="11" t="s">
        <v>14971</v>
      </c>
      <c r="G4082" s="11" t="s">
        <v>32</v>
      </c>
      <c r="H4082" s="11" t="s">
        <v>10949</v>
      </c>
      <c r="I4082" s="11" t="str">
        <f>IF(AH$1="","",IFERROR(TRIM(MID($AG4082,FIND(":",$AG4082,FIND(AH$1,$AG4082))+1,FIND("=",$AG4082,FIND(AH$1,$AG4082))-FIND(":",$AG4082,FIND(AH$1,$AG4082))-1)),"卖家未填"))</f>
        <v>卖家未填</v>
      </c>
      <c r="J4082" s="11" t="str">
        <f>IF(AI$1="","",IFERROR(TRIM(MID($AG4082,FIND(":",$AG4082,FIND(AI$1,$AG4082))+1,FIND("=",$AG4082,FIND(AI$1,$AG4082))-FIND(":",$AG4082,FIND(AI$1,$AG4082))-1)),"卖家未填"))</f>
        <v>918</v>
      </c>
      <c r="K4082" s="11" t="str">
        <f>IF(AJ$1="","",IFERROR(TRIM(MID($AG4082,FIND(":",$AG4082,FIND(AJ$1,$AG4082))+1,FIND("=",$AG4082,FIND(AJ$1,$AG4082))-FIND(":",$AG4082,FIND(AJ$1,$AG4082))-1)),"卖家未填"))</f>
        <v>卖家未填</v>
      </c>
      <c r="L4082" s="11" t="str">
        <f>IF(AK$1="","",IFERROR(TRIM(MID($AG4082,FIND(":",$AG4082,FIND(AK$1,$AG4082))+1,FIND("=",$AG4082,FIND(AK$1,$AG4082))-FIND(":",$AG4082,FIND(AK$1,$AG4082))-1)),"卖家未填"))</f>
        <v>卖家未填</v>
      </c>
      <c r="M4082" s="11" t="str">
        <f>IF(AL$1="","",IFERROR(TRIM(MID($AG4082,FIND(":",$AG4082,FIND(AL$1,$AG4082))+1,FIND("=",$AG4082,FIND(AL$1,$AG4082))-FIND(":",$AG4082,FIND(AL$1,$AG4082))-1)),"卖家未填"))</f>
        <v>包装</v>
      </c>
      <c r="N4082" s="11" t="s">
        <v>4305</v>
      </c>
      <c r="O4082" s="11" t="s">
        <v>5412</v>
      </c>
      <c r="P4082" s="13">
        <v>19</v>
      </c>
      <c r="Q4082" s="13"/>
      <c r="R4082" s="11">
        <v>19</v>
      </c>
      <c r="S4082" s="14">
        <f>IFERROR(V4082/T4082,"0")</f>
        <v>19</v>
      </c>
      <c r="T4082" s="11">
        <v>2</v>
      </c>
      <c r="U4082" s="11">
        <v>2</v>
      </c>
      <c r="V4082" s="15">
        <f>R4082*U4082</f>
        <v>38</v>
      </c>
      <c r="W4082" s="11"/>
      <c r="X4082" s="11"/>
      <c r="Y4082" s="11">
        <v>37119533388</v>
      </c>
      <c r="Z4082" s="11">
        <v>103176086</v>
      </c>
      <c r="AA4082" s="16">
        <f>IFERROR((MID(AE4082,FIND("ends=",AE4082)+5,FIND("000&amp;starts",AE4082)-FIND("ends=",AE4082)-5)+8*3600)/86400+70*365+19,"")</f>
        <v>42034.855312500003</v>
      </c>
      <c r="AB4082" s="17" t="str">
        <f>HYPERLINK("http://item.taobao.com/item.htm?id="&amp;Y4082,"点击查看")</f>
        <v>点击查看</v>
      </c>
      <c r="AC4082" s="11">
        <f>YEAR(D4082)</f>
        <v>2013</v>
      </c>
      <c r="AD4082" s="11"/>
      <c r="AE4082" s="11" t="s">
        <v>9446</v>
      </c>
      <c r="AF4082" s="11" t="s">
        <v>10272</v>
      </c>
      <c r="AG4082" s="11" t="s">
        <v>14804</v>
      </c>
    </row>
    <row r="4083" spans="1:33" x14ac:dyDescent="0.15">
      <c r="A4083" s="11" t="s">
        <v>14910</v>
      </c>
      <c r="B4083" s="11" t="s">
        <v>16003</v>
      </c>
      <c r="C4083" s="11" t="s">
        <v>14914</v>
      </c>
      <c r="D4083" s="12">
        <v>41022</v>
      </c>
      <c r="E4083" s="11" t="s">
        <v>15015</v>
      </c>
      <c r="F4083" s="11" t="s">
        <v>15043</v>
      </c>
      <c r="G4083" s="11" t="s">
        <v>90</v>
      </c>
      <c r="H4083" s="11" t="s">
        <v>10322</v>
      </c>
      <c r="I4083" s="11" t="str">
        <f>IF(AH$1="","",IFERROR(TRIM(MID($AG4083,FIND(":",$AG4083,FIND(AH$1,$AG4083))+1,FIND("=",$AG4083,FIND(AH$1,$AG4083))-FIND(":",$AG4083,FIND(AH$1,$AG4083))-1)),"卖家未填"))</f>
        <v>卖家未填</v>
      </c>
      <c r="J4083" s="11" t="str">
        <f>IF(AI$1="","",IFERROR(TRIM(MID($AG4083,FIND(":",$AG4083,FIND(AI$1,$AG4083))+1,FIND("=",$AG4083,FIND(AI$1,$AG4083))-FIND(":",$AG4083,FIND(AI$1,$AG4083))-1)),"卖家未填"))</f>
        <v>400</v>
      </c>
      <c r="K4083" s="11" t="str">
        <f>IF(AJ$1="","",IFERROR(TRIM(MID($AG4083,FIND(":",$AG4083,FIND(AJ$1,$AG4083))+1,FIND("=",$AG4083,FIND(AJ$1,$AG4083))-FIND(":",$AG4083,FIND(AJ$1,$AG4083))-1)),"卖家未填"))</f>
        <v>卖家未填</v>
      </c>
      <c r="L4083" s="11" t="str">
        <f>IF(AK$1="","",IFERROR(TRIM(MID($AG4083,FIND(":",$AG4083,FIND(AK$1,$AG4083))+1,FIND("=",$AG4083,FIND(AK$1,$AG4083))-FIND(":",$AG4083,FIND(AK$1,$AG4083))-1)),"卖家未填"))</f>
        <v>卖家未填</v>
      </c>
      <c r="M4083" s="11" t="str">
        <f>IF(AL$1="","",IFERROR(TRIM(MID($AG4083,FIND(":",$AG4083,FIND(AL$1,$AG4083))+1,FIND("=",$AG4083,FIND(AL$1,$AG4083))-FIND(":",$AG4083,FIND(AL$1,$AG4083))-1)),"卖家未填"))</f>
        <v>散装</v>
      </c>
      <c r="N4083" s="11" t="s">
        <v>3093</v>
      </c>
      <c r="O4083" s="11" t="s">
        <v>4833</v>
      </c>
      <c r="P4083" s="13">
        <v>7.5</v>
      </c>
      <c r="Q4083" s="13"/>
      <c r="R4083" s="11">
        <v>7.5</v>
      </c>
      <c r="S4083" s="14">
        <f>IFERROR(V4083/T4083,"0")</f>
        <v>9.375</v>
      </c>
      <c r="T4083" s="11">
        <v>4</v>
      </c>
      <c r="U4083" s="11">
        <v>5</v>
      </c>
      <c r="V4083" s="15">
        <f>R4083*U4083</f>
        <v>37.5</v>
      </c>
      <c r="W4083" s="11">
        <v>8</v>
      </c>
      <c r="X4083" s="11">
        <v>23</v>
      </c>
      <c r="Y4083" s="11">
        <v>15547767925</v>
      </c>
      <c r="Z4083" s="11">
        <v>71578953</v>
      </c>
      <c r="AA4083" s="16">
        <f>IFERROR((MID(AE4083,FIND("ends=",AE4083)+5,FIND("000&amp;starts",AE4083)-FIND("ends=",AE4083)-5)+8*3600)/86400+70*365+19,"")</f>
        <v>42035.875173611115</v>
      </c>
      <c r="AB4083" s="17" t="str">
        <f>HYPERLINK("http://item.taobao.com/item.htm?id="&amp;Y4083,"点击查看")</f>
        <v>点击查看</v>
      </c>
      <c r="AC4083" s="11">
        <f>YEAR(D4083)</f>
        <v>2012</v>
      </c>
      <c r="AD4083" s="11"/>
      <c r="AE4083" s="11" t="s">
        <v>8170</v>
      </c>
      <c r="AF4083" s="11"/>
      <c r="AG4083" s="11" t="s">
        <v>13711</v>
      </c>
    </row>
    <row r="4084" spans="1:33" x14ac:dyDescent="0.15">
      <c r="A4084" s="11" t="s">
        <v>14910</v>
      </c>
      <c r="B4084" s="11" t="s">
        <v>15575</v>
      </c>
      <c r="C4084" s="11" t="s">
        <v>14912</v>
      </c>
      <c r="D4084" s="12">
        <v>41692</v>
      </c>
      <c r="E4084" s="11" t="s">
        <v>14979</v>
      </c>
      <c r="F4084" s="11" t="s">
        <v>15065</v>
      </c>
      <c r="G4084" s="11" t="s">
        <v>112</v>
      </c>
      <c r="H4084" s="11" t="s">
        <v>10322</v>
      </c>
      <c r="I4084" s="11" t="str">
        <f>IF(AH$1="","",IFERROR(TRIM(MID($AG4084,FIND(":",$AG4084,FIND(AH$1,$AG4084))+1,FIND("=",$AG4084,FIND(AH$1,$AG4084))-FIND(":",$AG4084,FIND(AH$1,$AG4084))-1)),"卖家未填"))</f>
        <v>卖家未填</v>
      </c>
      <c r="J4084" s="11" t="str">
        <f>IF(AI$1="","",IFERROR(TRIM(MID($AG4084,FIND(":",$AG4084,FIND(AI$1,$AG4084))+1,FIND("=",$AG4084,FIND(AI$1,$AG4084))-FIND(":",$AG4084,FIND(AI$1,$AG4084))-1)),"卖家未填"))</f>
        <v>500</v>
      </c>
      <c r="K4084" s="11" t="str">
        <f>IF(AJ$1="","",IFERROR(TRIM(MID($AG4084,FIND(":",$AG4084,FIND(AJ$1,$AG4084))+1,FIND("=",$AG4084,FIND(AJ$1,$AG4084))-FIND(":",$AG4084,FIND(AJ$1,$AG4084))-1)),"卖家未填"))</f>
        <v>卖家未填</v>
      </c>
      <c r="L4084" s="11" t="str">
        <f>IF(AK$1="","",IFERROR(TRIM(MID($AG4084,FIND(":",$AG4084,FIND(AK$1,$AG4084))+1,FIND("=",$AG4084,FIND(AK$1,$AG4084))-FIND(":",$AG4084,FIND(AK$1,$AG4084))-1)),"卖家未填"))</f>
        <v>卖家未填</v>
      </c>
      <c r="M4084" s="11" t="str">
        <f>IF(AL$1="","",IFERROR(TRIM(MID($AG4084,FIND(":",$AG4084,FIND(AL$1,$AG4084))+1,FIND("=",$AG4084,FIND(AL$1,$AG4084))-FIND(":",$AG4084,FIND(AL$1,$AG4084))-1)),"卖家未填"))</f>
        <v>散装</v>
      </c>
      <c r="N4084" s="11" t="s">
        <v>3315</v>
      </c>
      <c r="O4084" s="11" t="s">
        <v>4525</v>
      </c>
      <c r="P4084" s="13">
        <v>7.5</v>
      </c>
      <c r="Q4084" s="13"/>
      <c r="R4084" s="11">
        <v>7.5</v>
      </c>
      <c r="S4084" s="14">
        <f>IFERROR(V4084/T4084,"0")</f>
        <v>12.5</v>
      </c>
      <c r="T4084" s="11">
        <v>3</v>
      </c>
      <c r="U4084" s="11">
        <v>5</v>
      </c>
      <c r="V4084" s="15">
        <f>R4084*U4084</f>
        <v>37.5</v>
      </c>
      <c r="W4084" s="11">
        <v>2</v>
      </c>
      <c r="X4084" s="11">
        <v>1</v>
      </c>
      <c r="Y4084" s="11">
        <v>42640210395</v>
      </c>
      <c r="Z4084" s="11">
        <v>108900256</v>
      </c>
      <c r="AA4084" s="16">
        <f>IFERROR((MID(AE4084,FIND("ends=",AE4084)+5,FIND("000&amp;starts",AE4084)-FIND("ends=",AE4084)-5)+8*3600)/86400+70*365+19,"")</f>
        <v>42031.697615740741</v>
      </c>
      <c r="AB4084" s="17" t="str">
        <f>HYPERLINK("http://item.taobao.com/item.htm?id="&amp;Y4084,"点击查看")</f>
        <v>点击查看</v>
      </c>
      <c r="AC4084" s="11">
        <f>YEAR(D4084)</f>
        <v>2014</v>
      </c>
      <c r="AD4084" s="11"/>
      <c r="AE4084" s="11" t="s">
        <v>8404</v>
      </c>
      <c r="AF4084" s="11"/>
      <c r="AG4084" s="11" t="s">
        <v>13908</v>
      </c>
    </row>
    <row r="4085" spans="1:33" x14ac:dyDescent="0.15">
      <c r="A4085" s="11" t="s">
        <v>14947</v>
      </c>
      <c r="B4085" s="11" t="s">
        <v>17045</v>
      </c>
      <c r="C4085" s="11" t="s">
        <v>14948</v>
      </c>
      <c r="D4085" s="12">
        <v>40895</v>
      </c>
      <c r="E4085" s="11" t="s">
        <v>15039</v>
      </c>
      <c r="F4085" s="11" t="s">
        <v>15150</v>
      </c>
      <c r="G4085" s="11" t="s">
        <v>201</v>
      </c>
      <c r="H4085" s="11" t="s">
        <v>10922</v>
      </c>
      <c r="I4085" s="11" t="str">
        <f>IF(AH$1="","",IFERROR(TRIM(MID($AG4085,FIND(":",$AG4085,FIND(AH$1,$AG4085))+1,FIND("=",$AG4085,FIND(AH$1,$AG4085))-FIND(":",$AG4085,FIND(AH$1,$AG4085))-1)),"卖家未填"))</f>
        <v>卖家未填</v>
      </c>
      <c r="J4085" s="11" t="str">
        <f>IF(AI$1="","",IFERROR(TRIM(MID($AG4085,FIND(":",$AG4085,FIND(AI$1,$AG4085))+1,FIND("=",$AG4085,FIND(AI$1,$AG4085))-FIND(":",$AG4085,FIND(AI$1,$AG4085))-1)),"卖家未填"))</f>
        <v>500</v>
      </c>
      <c r="K4085" s="11" t="str">
        <f>IF(AJ$1="","",IFERROR(TRIM(MID($AG4085,FIND(":",$AG4085,FIND(AJ$1,$AG4085))+1,FIND("=",$AG4085,FIND(AJ$1,$AG4085))-FIND(":",$AG4085,FIND(AJ$1,$AG4085))-1)),"卖家未填"))</f>
        <v>卖家未填</v>
      </c>
      <c r="L4085" s="11" t="str">
        <f>IF(AK$1="","",IFERROR(TRIM(MID($AG4085,FIND(":",$AG4085,FIND(AK$1,$AG4085))+1,FIND("=",$AG4085,FIND(AK$1,$AG4085))-FIND(":",$AG4085,FIND(AK$1,$AG4085))-1)),"卖家未填"))</f>
        <v>卖家未填</v>
      </c>
      <c r="M4085" s="11" t="str">
        <f>IF(AL$1="","",IFERROR(TRIM(MID($AG4085,FIND(":",$AG4085,FIND(AL$1,$AG4085))+1,FIND("=",$AG4085,FIND(AL$1,$AG4085))-FIND(":",$AG4085,FIND(AL$1,$AG4085))-1)),"卖家未填"))</f>
        <v>散装</v>
      </c>
      <c r="N4085" s="11" t="s">
        <v>4054</v>
      </c>
      <c r="O4085" s="11" t="s">
        <v>4566</v>
      </c>
      <c r="P4085" s="13">
        <v>12.5</v>
      </c>
      <c r="Q4085" s="13"/>
      <c r="R4085" s="11">
        <v>12.5</v>
      </c>
      <c r="S4085" s="14">
        <f>IFERROR(V4085/T4085,"0")</f>
        <v>18.75</v>
      </c>
      <c r="T4085" s="11">
        <v>2</v>
      </c>
      <c r="U4085" s="11">
        <v>3</v>
      </c>
      <c r="V4085" s="15">
        <f>R4085*U4085</f>
        <v>37.5</v>
      </c>
      <c r="W4085" s="11">
        <v>2</v>
      </c>
      <c r="X4085" s="11">
        <v>1</v>
      </c>
      <c r="Y4085" s="11">
        <v>43509169717</v>
      </c>
      <c r="Z4085" s="11">
        <v>70055077</v>
      </c>
      <c r="AA4085" s="16">
        <f>IFERROR((MID(AE4085,FIND("ends=",AE4085)+5,FIND("000&amp;starts",AE4085)-FIND("ends=",AE4085)-5)+8*3600)/86400+70*365+19,"")</f>
        <v>42032.911493055552</v>
      </c>
      <c r="AB4085" s="17" t="str">
        <f>HYPERLINK("http://item.taobao.com/item.htm?id="&amp;Y4085,"点击查看")</f>
        <v>点击查看</v>
      </c>
      <c r="AC4085" s="11">
        <f>YEAR(D4085)</f>
        <v>2011</v>
      </c>
      <c r="AD4085" s="11"/>
      <c r="AE4085" s="11" t="s">
        <v>9188</v>
      </c>
      <c r="AF4085" s="11" t="s">
        <v>10243</v>
      </c>
      <c r="AG4085" s="11" t="s">
        <v>14585</v>
      </c>
    </row>
    <row r="4086" spans="1:33" x14ac:dyDescent="0.15">
      <c r="A4086" s="11" t="s">
        <v>14947</v>
      </c>
      <c r="B4086" s="11" t="s">
        <v>17004</v>
      </c>
      <c r="C4086" s="11" t="s">
        <v>14946</v>
      </c>
      <c r="D4086" s="12">
        <v>41138</v>
      </c>
      <c r="E4086" s="11" t="s">
        <v>14961</v>
      </c>
      <c r="F4086" s="11" t="s">
        <v>14973</v>
      </c>
      <c r="G4086" s="11" t="s">
        <v>34</v>
      </c>
      <c r="H4086" s="11" t="s">
        <v>10480</v>
      </c>
      <c r="I4086" s="11" t="str">
        <f>IF(AH$1="","",IFERROR(TRIM(MID($AG4086,FIND(":",$AG4086,FIND(AH$1,$AG4086))+1,FIND("=",$AG4086,FIND(AH$1,$AG4086))-FIND(":",$AG4086,FIND(AH$1,$AG4086))-1)),"卖家未填"))</f>
        <v>炒年糕</v>
      </c>
      <c r="J4086" s="11" t="str">
        <f>IF(AI$1="","",IFERROR(TRIM(MID($AG4086,FIND(":",$AG4086,FIND(AI$1,$AG4086))+1,FIND("=",$AG4086,FIND(AI$1,$AG4086))-FIND(":",$AG4086,FIND(AI$1,$AG4086))-1)),"卖家未填"))</f>
        <v>500</v>
      </c>
      <c r="K4086" s="11" t="str">
        <f>IF(AJ$1="","",IFERROR(TRIM(MID($AG4086,FIND(":",$AG4086,FIND(AJ$1,$AG4086))+1,FIND("=",$AG4086,FIND(AJ$1,$AG4086))-FIND(":",$AG4086,FIND(AJ$1,$AG4086))-1)),"卖家未填"))</f>
        <v>2人份</v>
      </c>
      <c r="L4086" s="11" t="str">
        <f>IF(AK$1="","",IFERROR(TRIM(MID($AG4086,FIND(":",$AG4086,FIND(AK$1,$AG4086))+1,FIND("=",$AG4086,FIND(AK$1,$AG4086))-FIND(":",$AG4086,FIND(AK$1,$AG4086))-1)),"卖家未填"))</f>
        <v>卖家未填</v>
      </c>
      <c r="M4086" s="11" t="str">
        <f>IF(AL$1="","",IFERROR(TRIM(MID($AG4086,FIND(":",$AG4086,FIND(AL$1,$AG4086))+1,FIND("=",$AG4086,FIND(AL$1,$AG4086))-FIND(":",$AG4086,FIND(AL$1,$AG4086))-1)),"卖家未填"))</f>
        <v>包装</v>
      </c>
      <c r="N4086" s="11" t="s">
        <v>3950</v>
      </c>
      <c r="O4086" s="11" t="s">
        <v>4668</v>
      </c>
      <c r="P4086" s="13">
        <v>18.5</v>
      </c>
      <c r="Q4086" s="13"/>
      <c r="R4086" s="11">
        <v>18.5</v>
      </c>
      <c r="S4086" s="14">
        <f>IFERROR(V4086/T4086,"0")</f>
        <v>18.5</v>
      </c>
      <c r="T4086" s="11">
        <v>2</v>
      </c>
      <c r="U4086" s="11">
        <v>2</v>
      </c>
      <c r="V4086" s="15">
        <f>R4086*U4086</f>
        <v>37</v>
      </c>
      <c r="W4086" s="11">
        <v>2</v>
      </c>
      <c r="X4086" s="11">
        <v>10</v>
      </c>
      <c r="Y4086" s="11">
        <v>41787841821</v>
      </c>
      <c r="Z4086" s="11">
        <v>73252881</v>
      </c>
      <c r="AA4086" s="16">
        <f>IFERROR((MID(AE4086,FIND("ends=",AE4086)+5,FIND("000&amp;starts",AE4086)-FIND("ends=",AE4086)-5)+8*3600)/86400+70*365+19,"")</f>
        <v>42032.291689814811</v>
      </c>
      <c r="AB4086" s="17" t="str">
        <f>HYPERLINK("http://item.taobao.com/item.htm?id="&amp;Y4086,"点击查看")</f>
        <v>点击查看</v>
      </c>
      <c r="AC4086" s="11">
        <f>YEAR(D4086)</f>
        <v>2012</v>
      </c>
      <c r="AD4086" s="11"/>
      <c r="AE4086" s="11" t="s">
        <v>9078</v>
      </c>
      <c r="AF4086" s="11" t="s">
        <v>9753</v>
      </c>
      <c r="AG4086" s="11" t="s">
        <v>14495</v>
      </c>
    </row>
    <row r="4087" spans="1:33" x14ac:dyDescent="0.15">
      <c r="A4087" s="11" t="s">
        <v>14947</v>
      </c>
      <c r="B4087" s="11" t="s">
        <v>15717</v>
      </c>
      <c r="C4087" s="11" t="s">
        <v>14946</v>
      </c>
      <c r="D4087" s="12">
        <v>40880</v>
      </c>
      <c r="E4087" s="11" t="s">
        <v>14957</v>
      </c>
      <c r="F4087" s="11" t="s">
        <v>14998</v>
      </c>
      <c r="G4087" s="11" t="s">
        <v>54</v>
      </c>
      <c r="H4087" s="11" t="s">
        <v>10322</v>
      </c>
      <c r="I4087" s="11" t="str">
        <f>IF(AH$1="","",IFERROR(TRIM(MID($AG4087,FIND(":",$AG4087,FIND(AH$1,$AG4087))+1,FIND("=",$AG4087,FIND(AH$1,$AG4087))-FIND(":",$AG4087,FIND(AH$1,$AG4087))-1)),"卖家未填"))</f>
        <v>卖家未填</v>
      </c>
      <c r="J4087" s="11" t="str">
        <f>IF(AI$1="","",IFERROR(TRIM(MID($AG4087,FIND(":",$AG4087,FIND(AI$1,$AG4087))+1,FIND("=",$AG4087,FIND(AI$1,$AG4087))-FIND(":",$AG4087,FIND(AI$1,$AG4087))-1)),"卖家未填"))</f>
        <v>400</v>
      </c>
      <c r="K4087" s="11" t="str">
        <f>IF(AJ$1="","",IFERROR(TRIM(MID($AG4087,FIND(":",$AG4087,FIND(AJ$1,$AG4087))+1,FIND("=",$AG4087,FIND(AJ$1,$AG4087))-FIND(":",$AG4087,FIND(AJ$1,$AG4087))-1)),"卖家未填"))</f>
        <v>卖家未填</v>
      </c>
      <c r="L4087" s="11" t="str">
        <f>IF(AK$1="","",IFERROR(TRIM(MID($AG4087,FIND(":",$AG4087,FIND(AK$1,$AG4087))+1,FIND("=",$AG4087,FIND(AK$1,$AG4087))-FIND(":",$AG4087,FIND(AK$1,$AG4087))-1)),"卖家未填"))</f>
        <v>卖家未填</v>
      </c>
      <c r="M4087" s="11" t="str">
        <f>IF(AL$1="","",IFERROR(TRIM(MID($AG4087,FIND(":",$AG4087,FIND(AL$1,$AG4087))+1,FIND("=",$AG4087,FIND(AL$1,$AG4087))-FIND(":",$AG4087,FIND(AL$1,$AG4087))-1)),"卖家未填"))</f>
        <v>散装</v>
      </c>
      <c r="N4087" s="11" t="s">
        <v>3975</v>
      </c>
      <c r="O4087" s="11" t="s">
        <v>4789</v>
      </c>
      <c r="P4087" s="13">
        <v>3.3</v>
      </c>
      <c r="Q4087" s="13"/>
      <c r="R4087" s="11">
        <v>3.3</v>
      </c>
      <c r="S4087" s="14">
        <f>IFERROR(V4087/T4087,"0")</f>
        <v>18.149999999999999</v>
      </c>
      <c r="T4087" s="11">
        <v>2</v>
      </c>
      <c r="U4087" s="11">
        <v>11</v>
      </c>
      <c r="V4087" s="15">
        <f>R4087*U4087</f>
        <v>36.299999999999997</v>
      </c>
      <c r="W4087" s="11">
        <v>0</v>
      </c>
      <c r="X4087" s="11">
        <v>11</v>
      </c>
      <c r="Y4087" s="11">
        <v>22181083783</v>
      </c>
      <c r="Z4087" s="11">
        <v>69887921</v>
      </c>
      <c r="AA4087" s="16">
        <f>IFERROR((MID(AE4087,FIND("ends=",AE4087)+5,FIND("000&amp;starts",AE4087)-FIND("ends=",AE4087)-5)+8*3600)/86400+70*365+19,"")</f>
        <v>42032.459849537037</v>
      </c>
      <c r="AB4087" s="17" t="str">
        <f>HYPERLINK("http://item.taobao.com/item.htm?id="&amp;Y4087,"点击查看")</f>
        <v>点击查看</v>
      </c>
      <c r="AC4087" s="11">
        <f>YEAR(D4087)</f>
        <v>2011</v>
      </c>
      <c r="AD4087" s="11"/>
      <c r="AE4087" s="11" t="s">
        <v>9104</v>
      </c>
      <c r="AF4087" s="11"/>
      <c r="AG4087" s="11" t="s">
        <v>12426</v>
      </c>
    </row>
    <row r="4088" spans="1:33" x14ac:dyDescent="0.15">
      <c r="A4088" s="11" t="s">
        <v>14919</v>
      </c>
      <c r="B4088" s="11" t="s">
        <v>15840</v>
      </c>
      <c r="C4088" s="11" t="s">
        <v>14924</v>
      </c>
      <c r="D4088" s="12">
        <v>41190</v>
      </c>
      <c r="E4088" s="11" t="s">
        <v>14959</v>
      </c>
      <c r="F4088" s="11" t="s">
        <v>14997</v>
      </c>
      <c r="G4088" s="11" t="s">
        <v>52</v>
      </c>
      <c r="H4088" s="11" t="s">
        <v>10322</v>
      </c>
      <c r="I4088" s="11" t="str">
        <f>IF(AH$1="","",IFERROR(TRIM(MID($AG4088,FIND(":",$AG4088,FIND(AH$1,$AG4088))+1,FIND("=",$AG4088,FIND(AH$1,$AG4088))-FIND(":",$AG4088,FIND(AH$1,$AG4088))-1)),"卖家未填"))</f>
        <v>卖家未填</v>
      </c>
      <c r="J4088" s="11" t="str">
        <f>IF(AI$1="","",IFERROR(TRIM(MID($AG4088,FIND(":",$AG4088,FIND(AI$1,$AG4088))+1,FIND("=",$AG4088,FIND(AI$1,$AG4088))-FIND(":",$AG4088,FIND(AI$1,$AG4088))-1)),"卖家未填"))</f>
        <v>400</v>
      </c>
      <c r="K4088" s="11" t="str">
        <f>IF(AJ$1="","",IFERROR(TRIM(MID($AG4088,FIND(":",$AG4088,FIND(AJ$1,$AG4088))+1,FIND("=",$AG4088,FIND(AJ$1,$AG4088))-FIND(":",$AG4088,FIND(AJ$1,$AG4088))-1)),"卖家未填"))</f>
        <v>卖家未填</v>
      </c>
      <c r="L4088" s="11" t="str">
        <f>IF(AK$1="","",IFERROR(TRIM(MID($AG4088,FIND(":",$AG4088,FIND(AK$1,$AG4088))+1,FIND("=",$AG4088,FIND(AK$1,$AG4088))-FIND(":",$AG4088,FIND(AK$1,$AG4088))-1)),"卖家未填"))</f>
        <v>卖家未填</v>
      </c>
      <c r="M4088" s="11" t="str">
        <f>IF(AL$1="","",IFERROR(TRIM(MID($AG4088,FIND(":",$AG4088,FIND(AL$1,$AG4088))+1,FIND("=",$AG4088,FIND(AL$1,$AG4088))-FIND(":",$AG4088,FIND(AL$1,$AG4088))-1)),"卖家未填"))</f>
        <v>包装</v>
      </c>
      <c r="N4088" s="11" t="s">
        <v>2844</v>
      </c>
      <c r="O4088" s="11" t="s">
        <v>4722</v>
      </c>
      <c r="P4088" s="13">
        <v>4.5</v>
      </c>
      <c r="Q4088" s="13"/>
      <c r="R4088" s="11">
        <v>4.5</v>
      </c>
      <c r="S4088" s="14">
        <f>IFERROR(V4088/T4088,"0")</f>
        <v>9</v>
      </c>
      <c r="T4088" s="11">
        <v>4</v>
      </c>
      <c r="U4088" s="11">
        <v>8</v>
      </c>
      <c r="V4088" s="15">
        <f>R4088*U4088</f>
        <v>36</v>
      </c>
      <c r="W4088" s="11">
        <v>3</v>
      </c>
      <c r="X4088" s="11"/>
      <c r="Y4088" s="11">
        <v>41074772219</v>
      </c>
      <c r="Z4088" s="11">
        <v>100432862</v>
      </c>
      <c r="AA4088" s="16">
        <f>IFERROR((MID(AE4088,FIND("ends=",AE4088)+5,FIND("000&amp;starts",AE4088)-FIND("ends=",AE4088)-5)+8*3600)/86400+70*365+19,"")</f>
        <v>42030.908333333333</v>
      </c>
      <c r="AB4088" s="17" t="str">
        <f>HYPERLINK("http://item.taobao.com/item.htm?id="&amp;Y4088,"点击查看")</f>
        <v>点击查看</v>
      </c>
      <c r="AC4088" s="11">
        <f>YEAR(D4088)</f>
        <v>2012</v>
      </c>
      <c r="AD4088" s="11"/>
      <c r="AE4088" s="11" t="s">
        <v>7923</v>
      </c>
      <c r="AF4088" s="11"/>
      <c r="AG4088" s="11" t="s">
        <v>13487</v>
      </c>
    </row>
    <row r="4089" spans="1:33" x14ac:dyDescent="0.15">
      <c r="A4089" s="11" t="s">
        <v>14910</v>
      </c>
      <c r="B4089" s="11" t="s">
        <v>16466</v>
      </c>
      <c r="C4089" s="11" t="s">
        <v>14912</v>
      </c>
      <c r="D4089" s="12">
        <v>39681</v>
      </c>
      <c r="E4089" s="11" t="s">
        <v>14979</v>
      </c>
      <c r="F4089" s="11" t="s">
        <v>15010</v>
      </c>
      <c r="G4089" s="11" t="s">
        <v>64</v>
      </c>
      <c r="H4089" s="11" t="s">
        <v>10322</v>
      </c>
      <c r="I4089" s="11" t="str">
        <f>IF(AH$1="","",IFERROR(TRIM(MID($AG4089,FIND(":",$AG4089,FIND(AH$1,$AG4089))+1,FIND("=",$AG4089,FIND(AH$1,$AG4089))-FIND(":",$AG4089,FIND(AH$1,$AG4089))-1)),"卖家未填"))</f>
        <v>卖家未填</v>
      </c>
      <c r="J4089" s="11" t="str">
        <f>IF(AI$1="","",IFERROR(TRIM(MID($AG4089,FIND(":",$AG4089,FIND(AI$1,$AG4089))+1,FIND("=",$AG4089,FIND(AI$1,$AG4089))-FIND(":",$AG4089,FIND(AI$1,$AG4089))-1)),"卖家未填"))</f>
        <v>400</v>
      </c>
      <c r="K4089" s="11" t="str">
        <f>IF(AJ$1="","",IFERROR(TRIM(MID($AG4089,FIND(":",$AG4089,FIND(AJ$1,$AG4089))+1,FIND("=",$AG4089,FIND(AJ$1,$AG4089))-FIND(":",$AG4089,FIND(AJ$1,$AG4089))-1)),"卖家未填"))</f>
        <v>卖家未填</v>
      </c>
      <c r="L4089" s="11" t="str">
        <f>IF(AK$1="","",IFERROR(TRIM(MID($AG4089,FIND(":",$AG4089,FIND(AK$1,$AG4089))+1,FIND("=",$AG4089,FIND(AK$1,$AG4089))-FIND(":",$AG4089,FIND(AK$1,$AG4089))-1)),"卖家未填"))</f>
        <v>卖家未填</v>
      </c>
      <c r="M4089" s="11" t="str">
        <f>IF(AL$1="","",IFERROR(TRIM(MID($AG4089,FIND(":",$AG4089,FIND(AL$1,$AG4089))+1,FIND("=",$AG4089,FIND(AL$1,$AG4089))-FIND(":",$AG4089,FIND(AL$1,$AG4089))-1)),"卖家未填"))</f>
        <v>散装</v>
      </c>
      <c r="N4089" s="11" t="s">
        <v>3182</v>
      </c>
      <c r="O4089" s="11" t="s">
        <v>4507</v>
      </c>
      <c r="P4089" s="13">
        <v>9</v>
      </c>
      <c r="Q4089" s="13"/>
      <c r="R4089" s="11">
        <v>9</v>
      </c>
      <c r="S4089" s="14">
        <f>IFERROR(V4089/T4089,"0")</f>
        <v>12</v>
      </c>
      <c r="T4089" s="11">
        <v>3</v>
      </c>
      <c r="U4089" s="11">
        <v>4</v>
      </c>
      <c r="V4089" s="15">
        <f>R4089*U4089</f>
        <v>36</v>
      </c>
      <c r="W4089" s="11">
        <v>2</v>
      </c>
      <c r="X4089" s="11">
        <v>33</v>
      </c>
      <c r="Y4089" s="11">
        <v>23856156101</v>
      </c>
      <c r="Z4089" s="11">
        <v>36249147</v>
      </c>
      <c r="AA4089" s="16">
        <f>IFERROR((MID(AE4089,FIND("ends=",AE4089)+5,FIND("000&amp;starts",AE4089)-FIND("ends=",AE4089)-5)+8*3600)/86400+70*365+19,"")</f>
        <v>42030.375</v>
      </c>
      <c r="AB4089" s="17" t="str">
        <f>HYPERLINK("http://item.taobao.com/item.htm?id="&amp;Y4089,"点击查看")</f>
        <v>点击查看</v>
      </c>
      <c r="AC4089" s="11">
        <f>YEAR(D4089)</f>
        <v>2008</v>
      </c>
      <c r="AD4089" s="11"/>
      <c r="AE4089" s="11" t="s">
        <v>8260</v>
      </c>
      <c r="AF4089" s="11"/>
      <c r="AG4089" s="11" t="s">
        <v>13789</v>
      </c>
    </row>
    <row r="4090" spans="1:33" x14ac:dyDescent="0.15">
      <c r="A4090" s="11" t="s">
        <v>14910</v>
      </c>
      <c r="B4090" s="11" t="s">
        <v>16670</v>
      </c>
      <c r="C4090" s="11" t="s">
        <v>14914</v>
      </c>
      <c r="D4090" s="12">
        <v>38958</v>
      </c>
      <c r="E4090" s="11" t="s">
        <v>15013</v>
      </c>
      <c r="F4090" s="11" t="s">
        <v>15028</v>
      </c>
      <c r="G4090" s="11" t="s">
        <v>77</v>
      </c>
      <c r="H4090" s="11" t="s">
        <v>10331</v>
      </c>
      <c r="I4090" s="11" t="str">
        <f>IF(AH$1="","",IFERROR(TRIM(MID($AG4090,FIND(":",$AG4090,FIND(AH$1,$AG4090))+1,FIND("=",$AG4090,FIND(AH$1,$AG4090))-FIND(":",$AG4090,FIND(AH$1,$AG4090))-1)),"卖家未填"))</f>
        <v>油炸糕</v>
      </c>
      <c r="J4090" s="11" t="str">
        <f>IF(AI$1="","",IFERROR(TRIM(MID($AG4090,FIND(":",$AG4090,FIND(AI$1,$AG4090))+1,FIND("=",$AG4090,FIND(AI$1,$AG4090))-FIND(":",$AG4090,FIND(AI$1,$AG4090))-1)),"卖家未填"))</f>
        <v>300</v>
      </c>
      <c r="K4090" s="11" t="str">
        <f>IF(AJ$1="","",IFERROR(TRIM(MID($AG4090,FIND(":",$AG4090,FIND(AJ$1,$AG4090))+1,FIND("=",$AG4090,FIND(AJ$1,$AG4090))-FIND(":",$AG4090,FIND(AJ$1,$AG4090))-1)),"卖家未填"))</f>
        <v>3人份</v>
      </c>
      <c r="L4090" s="11" t="str">
        <f>IF(AK$1="","",IFERROR(TRIM(MID($AG4090,FIND(":",$AG4090,FIND(AK$1,$AG4090))+1,FIND("=",$AG4090,FIND(AK$1,$AG4090))-FIND(":",$AG4090,FIND(AK$1,$AG4090))-1)),"卖家未填"))</f>
        <v>卖家未填</v>
      </c>
      <c r="M4090" s="11" t="str">
        <f>IF(AL$1="","",IFERROR(TRIM(MID($AG4090,FIND(":",$AG4090,FIND(AL$1,$AG4090))+1,FIND("=",$AG4090,FIND(AL$1,$AG4090))-FIND(":",$AG4090,FIND(AL$1,$AG4090))-1)),"卖家未填"))</f>
        <v>散装</v>
      </c>
      <c r="N4090" s="11" t="s">
        <v>3263</v>
      </c>
      <c r="O4090" s="11" t="s">
        <v>4441</v>
      </c>
      <c r="P4090" s="13">
        <v>12</v>
      </c>
      <c r="Q4090" s="13"/>
      <c r="R4090" s="11">
        <v>12</v>
      </c>
      <c r="S4090" s="14">
        <f>IFERROR(V4090/T4090,"0")</f>
        <v>12</v>
      </c>
      <c r="T4090" s="11">
        <v>3</v>
      </c>
      <c r="U4090" s="11">
        <v>3</v>
      </c>
      <c r="V4090" s="15">
        <f>R4090*U4090</f>
        <v>36</v>
      </c>
      <c r="W4090" s="11"/>
      <c r="X4090" s="11"/>
      <c r="Y4090" s="11">
        <v>35478739446</v>
      </c>
      <c r="Z4090" s="11">
        <v>33882325</v>
      </c>
      <c r="AA4090" s="16">
        <f>IFERROR((MID(AE4090,FIND("ends=",AE4090)+5,FIND("000&amp;starts",AE4090)-FIND("ends=",AE4090)-5)+8*3600)/86400+70*365+19,"")</f>
        <v>42030.964305555557</v>
      </c>
      <c r="AB4090" s="17" t="str">
        <f>HYPERLINK("http://item.taobao.com/item.htm?id="&amp;Y4090,"点击查看")</f>
        <v>点击查看</v>
      </c>
      <c r="AC4090" s="11">
        <f>YEAR(D4090)</f>
        <v>2006</v>
      </c>
      <c r="AD4090" s="11"/>
      <c r="AE4090" s="11" t="s">
        <v>8350</v>
      </c>
      <c r="AF4090" s="11" t="s">
        <v>9566</v>
      </c>
      <c r="AG4090" s="11" t="s">
        <v>13857</v>
      </c>
    </row>
    <row r="4091" spans="1:33" x14ac:dyDescent="0.15">
      <c r="A4091" s="11" t="s">
        <v>14910</v>
      </c>
      <c r="B4091" s="11" t="s">
        <v>16686</v>
      </c>
      <c r="C4091" s="11" t="s">
        <v>14907</v>
      </c>
      <c r="D4091" s="12">
        <v>41936</v>
      </c>
      <c r="E4091" s="11" t="s">
        <v>14957</v>
      </c>
      <c r="F4091" s="11" t="s">
        <v>14983</v>
      </c>
      <c r="G4091" s="11" t="s">
        <v>42</v>
      </c>
      <c r="H4091" s="11" t="s">
        <v>10322</v>
      </c>
      <c r="I4091" s="11" t="str">
        <f>IF(AH$1="","",IFERROR(TRIM(MID($AG4091,FIND(":",$AG4091,FIND(AH$1,$AG4091))+1,FIND("=",$AG4091,FIND(AH$1,$AG4091))-FIND(":",$AG4091,FIND(AH$1,$AG4091))-1)),"卖家未填"))</f>
        <v>卖家未填</v>
      </c>
      <c r="J4091" s="11" t="str">
        <f>IF(AI$1="","",IFERROR(TRIM(MID($AG4091,FIND(":",$AG4091,FIND(AI$1,$AG4091))+1,FIND("=",$AG4091,FIND(AI$1,$AG4091))-FIND(":",$AG4091,FIND(AI$1,$AG4091))-1)),"卖家未填"))</f>
        <v>200</v>
      </c>
      <c r="K4091" s="11" t="str">
        <f>IF(AJ$1="","",IFERROR(TRIM(MID($AG4091,FIND(":",$AG4091,FIND(AJ$1,$AG4091))+1,FIND("=",$AG4091,FIND(AJ$1,$AG4091))-FIND(":",$AG4091,FIND(AJ$1,$AG4091))-1)),"卖家未填"))</f>
        <v>卖家未填</v>
      </c>
      <c r="L4091" s="11" t="str">
        <f>IF(AK$1="","",IFERROR(TRIM(MID($AG4091,FIND(":",$AG4091,FIND(AK$1,$AG4091))+1,FIND("=",$AG4091,FIND(AK$1,$AG4091))-FIND(":",$AG4091,FIND(AK$1,$AG4091))-1)),"卖家未填"))</f>
        <v>卖家未填</v>
      </c>
      <c r="M4091" s="11" t="str">
        <f>IF(AL$1="","",IFERROR(TRIM(MID($AG4091,FIND(":",$AG4091,FIND(AL$1,$AG4091))+1,FIND("=",$AG4091,FIND(AL$1,$AG4091))-FIND(":",$AG4091,FIND(AL$1,$AG4091))-1)),"卖家未填"))</f>
        <v>散装</v>
      </c>
      <c r="N4091" s="11" t="s">
        <v>3298</v>
      </c>
      <c r="O4091" s="11" t="s">
        <v>4441</v>
      </c>
      <c r="P4091" s="13">
        <v>8</v>
      </c>
      <c r="Q4091" s="13">
        <v>6</v>
      </c>
      <c r="R4091" s="11">
        <v>6</v>
      </c>
      <c r="S4091" s="14">
        <f>IFERROR(V4091/T4091,"0")</f>
        <v>12</v>
      </c>
      <c r="T4091" s="11">
        <v>3</v>
      </c>
      <c r="U4091" s="11">
        <v>6</v>
      </c>
      <c r="V4091" s="15">
        <f>R4091*U4091</f>
        <v>36</v>
      </c>
      <c r="W4091" s="11">
        <v>2</v>
      </c>
      <c r="X4091" s="11"/>
      <c r="Y4091" s="11">
        <v>42835551268</v>
      </c>
      <c r="Z4091" s="11">
        <v>114542450</v>
      </c>
      <c r="AA4091" s="16">
        <f>IFERROR((MID(AE4091,FIND("ends=",AE4091)+5,FIND("000&amp;starts",AE4091)-FIND("ends=",AE4091)-5)+8*3600)/86400+70*365+19,"")</f>
        <v>42031.575983796298</v>
      </c>
      <c r="AB4091" s="17" t="str">
        <f>HYPERLINK("http://item.taobao.com/item.htm?id="&amp;Y4091,"点击查看")</f>
        <v>点击查看</v>
      </c>
      <c r="AC4091" s="11">
        <f>YEAR(D4091)</f>
        <v>2014</v>
      </c>
      <c r="AD4091" s="11"/>
      <c r="AE4091" s="11" t="s">
        <v>8387</v>
      </c>
      <c r="AF4091" s="11"/>
      <c r="AG4091" s="11" t="s">
        <v>13892</v>
      </c>
    </row>
    <row r="4092" spans="1:33" x14ac:dyDescent="0.15">
      <c r="A4092" s="11" t="s">
        <v>14910</v>
      </c>
      <c r="B4092" s="11" t="s">
        <v>16699</v>
      </c>
      <c r="C4092" s="11" t="s">
        <v>14914</v>
      </c>
      <c r="D4092" s="12">
        <v>41101</v>
      </c>
      <c r="E4092" s="11" t="s">
        <v>15039</v>
      </c>
      <c r="F4092" s="11" t="s">
        <v>15150</v>
      </c>
      <c r="G4092" s="11" t="s">
        <v>201</v>
      </c>
      <c r="H4092" s="11" t="s">
        <v>10322</v>
      </c>
      <c r="I4092" s="11" t="str">
        <f>IF(AH$1="","",IFERROR(TRIM(MID($AG4092,FIND(":",$AG4092,FIND(AH$1,$AG4092))+1,FIND("=",$AG4092,FIND(AH$1,$AG4092))-FIND(":",$AG4092,FIND(AH$1,$AG4092))-1)),"卖家未填"))</f>
        <v>卖家未填</v>
      </c>
      <c r="J4092" s="11" t="str">
        <f>IF(AI$1="","",IFERROR(TRIM(MID($AG4092,FIND(":",$AG4092,FIND(AI$1,$AG4092))+1,FIND("=",$AG4092,FIND(AI$1,$AG4092))-FIND(":",$AG4092,FIND(AI$1,$AG4092))-1)),"卖家未填"))</f>
        <v>240</v>
      </c>
      <c r="K4092" s="11" t="str">
        <f>IF(AJ$1="","",IFERROR(TRIM(MID($AG4092,FIND(":",$AG4092,FIND(AJ$1,$AG4092))+1,FIND("=",$AG4092,FIND(AJ$1,$AG4092))-FIND(":",$AG4092,FIND(AJ$1,$AG4092))-1)),"卖家未填"))</f>
        <v>卖家未填</v>
      </c>
      <c r="L4092" s="11" t="str">
        <f>IF(AK$1="","",IFERROR(TRIM(MID($AG4092,FIND(":",$AG4092,FIND(AK$1,$AG4092))+1,FIND("=",$AG4092,FIND(AK$1,$AG4092))-FIND(":",$AG4092,FIND(AK$1,$AG4092))-1)),"卖家未填"))</f>
        <v>卖家未填</v>
      </c>
      <c r="M4092" s="11" t="str">
        <f>IF(AL$1="","",IFERROR(TRIM(MID($AG4092,FIND(":",$AG4092,FIND(AL$1,$AG4092))+1,FIND("=",$AG4092,FIND(AL$1,$AG4092))-FIND(":",$AG4092,FIND(AL$1,$AG4092))-1)),"卖家未填"))</f>
        <v>散装</v>
      </c>
      <c r="N4092" s="11" t="s">
        <v>3330</v>
      </c>
      <c r="O4092" s="11" t="s">
        <v>4633</v>
      </c>
      <c r="P4092" s="13">
        <v>4</v>
      </c>
      <c r="Q4092" s="13"/>
      <c r="R4092" s="11">
        <v>4</v>
      </c>
      <c r="S4092" s="14">
        <f>IFERROR(V4092/T4092,"0")</f>
        <v>12</v>
      </c>
      <c r="T4092" s="11">
        <v>3</v>
      </c>
      <c r="U4092" s="11">
        <v>9</v>
      </c>
      <c r="V4092" s="15">
        <f>R4092*U4092</f>
        <v>36</v>
      </c>
      <c r="W4092" s="11">
        <v>1</v>
      </c>
      <c r="X4092" s="11">
        <v>42</v>
      </c>
      <c r="Y4092" s="11">
        <v>19177671419</v>
      </c>
      <c r="Z4092" s="11">
        <v>72758068</v>
      </c>
      <c r="AA4092" s="16">
        <f>IFERROR((MID(AE4092,FIND("ends=",AE4092)+5,FIND("000&amp;starts",AE4092)-FIND("ends=",AE4092)-5)+8*3600)/86400+70*365+19,"")</f>
        <v>42031.813842592594</v>
      </c>
      <c r="AB4092" s="17" t="str">
        <f>HYPERLINK("http://item.taobao.com/item.htm?id="&amp;Y4092,"点击查看")</f>
        <v>点击查看</v>
      </c>
      <c r="AC4092" s="11">
        <f>YEAR(D4092)</f>
        <v>2012</v>
      </c>
      <c r="AD4092" s="11"/>
      <c r="AE4092" s="11" t="s">
        <v>8419</v>
      </c>
      <c r="AF4092" s="11"/>
      <c r="AG4092" s="11" t="s">
        <v>13921</v>
      </c>
    </row>
    <row r="4093" spans="1:33" x14ac:dyDescent="0.15">
      <c r="A4093" s="11" t="s">
        <v>14910</v>
      </c>
      <c r="B4093" s="11" t="s">
        <v>16522</v>
      </c>
      <c r="C4093" s="11" t="s">
        <v>14912</v>
      </c>
      <c r="D4093" s="12">
        <v>41078</v>
      </c>
      <c r="E4093" s="11" t="s">
        <v>14957</v>
      </c>
      <c r="F4093" s="11" t="s">
        <v>14998</v>
      </c>
      <c r="G4093" s="11" t="s">
        <v>54</v>
      </c>
      <c r="H4093" s="11" t="s">
        <v>10322</v>
      </c>
      <c r="I4093" s="11" t="str">
        <f>IF(AH$1="","",IFERROR(TRIM(MID($AG4093,FIND(":",$AG4093,FIND(AH$1,$AG4093))+1,FIND("=",$AG4093,FIND(AH$1,$AG4093))-FIND(":",$AG4093,FIND(AH$1,$AG4093))-1)),"卖家未填"))</f>
        <v>卖家未填</v>
      </c>
      <c r="J4093" s="11" t="str">
        <f>IF(AI$1="","",IFERROR(TRIM(MID($AG4093,FIND(":",$AG4093,FIND(AI$1,$AG4093))+1,FIND("=",$AG4093,FIND(AI$1,$AG4093))-FIND(":",$AG4093,FIND(AI$1,$AG4093))-1)),"卖家未填"))</f>
        <v>360</v>
      </c>
      <c r="K4093" s="11" t="str">
        <f>IF(AJ$1="","",IFERROR(TRIM(MID($AG4093,FIND(":",$AG4093,FIND(AJ$1,$AG4093))+1,FIND("=",$AG4093,FIND(AJ$1,$AG4093))-FIND(":",$AG4093,FIND(AJ$1,$AG4093))-1)),"卖家未填"))</f>
        <v>卖家未填</v>
      </c>
      <c r="L4093" s="11" t="str">
        <f>IF(AK$1="","",IFERROR(TRIM(MID($AG4093,FIND(":",$AG4093,FIND(AK$1,$AG4093))+1,FIND("=",$AG4093,FIND(AK$1,$AG4093))-FIND(":",$AG4093,FIND(AK$1,$AG4093))-1)),"卖家未填"))</f>
        <v>卖家未填</v>
      </c>
      <c r="M4093" s="11" t="str">
        <f>IF(AL$1="","",IFERROR(TRIM(MID($AG4093,FIND(":",$AG4093,FIND(AL$1,$AG4093))+1,FIND("=",$AG4093,FIND(AL$1,$AG4093))-FIND(":",$AG4093,FIND(AL$1,$AG4093))-1)),"卖家未填"))</f>
        <v>散装</v>
      </c>
      <c r="N4093" s="11" t="s">
        <v>852</v>
      </c>
      <c r="O4093" s="11" t="s">
        <v>4705</v>
      </c>
      <c r="P4093" s="13">
        <v>3</v>
      </c>
      <c r="Q4093" s="13"/>
      <c r="R4093" s="11">
        <v>3</v>
      </c>
      <c r="S4093" s="14">
        <f>IFERROR(V4093/T4093,"0")</f>
        <v>12</v>
      </c>
      <c r="T4093" s="11">
        <v>3</v>
      </c>
      <c r="U4093" s="11">
        <v>12</v>
      </c>
      <c r="V4093" s="15">
        <f>R4093*U4093</f>
        <v>36</v>
      </c>
      <c r="W4093" s="11">
        <v>0</v>
      </c>
      <c r="X4093" s="11">
        <v>2</v>
      </c>
      <c r="Y4093" s="11">
        <v>43147634895</v>
      </c>
      <c r="Z4093" s="11">
        <v>72430257</v>
      </c>
      <c r="AA4093" s="16">
        <f>IFERROR((MID(AE4093,FIND("ends=",AE4093)+5,FIND("000&amp;starts",AE4093)-FIND("ends=",AE4093)-5)+8*3600)/86400+70*365+19,"")</f>
        <v>42033.512037037042</v>
      </c>
      <c r="AB4093" s="17" t="str">
        <f>HYPERLINK("http://item.taobao.com/item.htm?id="&amp;Y4093,"点击查看")</f>
        <v>点击查看</v>
      </c>
      <c r="AC4093" s="11">
        <f>YEAR(D4093)</f>
        <v>2012</v>
      </c>
      <c r="AD4093" s="11"/>
      <c r="AE4093" s="11" t="s">
        <v>8540</v>
      </c>
      <c r="AF4093" s="11"/>
      <c r="AG4093" s="11" t="s">
        <v>14024</v>
      </c>
    </row>
    <row r="4094" spans="1:33" x14ac:dyDescent="0.15">
      <c r="A4094" s="11" t="s">
        <v>14910</v>
      </c>
      <c r="B4094" s="11" t="s">
        <v>16753</v>
      </c>
      <c r="C4094" s="11" t="s">
        <v>14928</v>
      </c>
      <c r="D4094" s="12">
        <v>40448</v>
      </c>
      <c r="E4094" s="11" t="s">
        <v>14959</v>
      </c>
      <c r="F4094" s="11" t="s">
        <v>15021</v>
      </c>
      <c r="G4094" s="11" t="s">
        <v>73</v>
      </c>
      <c r="H4094" s="11" t="s">
        <v>10331</v>
      </c>
      <c r="I4094" s="11" t="str">
        <f>IF(AH$1="","",IFERROR(TRIM(MID($AG4094,FIND(":",$AG4094,FIND(AH$1,$AG4094))+1,FIND("=",$AG4094,FIND(AH$1,$AG4094))-FIND(":",$AG4094,FIND(AH$1,$AG4094))-1)),"卖家未填"))</f>
        <v>南瓜年糕</v>
      </c>
      <c r="J4094" s="11" t="str">
        <f>IF(AI$1="","",IFERROR(TRIM(MID($AG4094,FIND(":",$AG4094,FIND(AI$1,$AG4094))+1,FIND("=",$AG4094,FIND(AI$1,$AG4094))-FIND(":",$AG4094,FIND(AI$1,$AG4094))-1)),"卖家未填"))</f>
        <v>500</v>
      </c>
      <c r="K4094" s="11" t="str">
        <f>IF(AJ$1="","",IFERROR(TRIM(MID($AG4094,FIND(":",$AG4094,FIND(AJ$1,$AG4094))+1,FIND("=",$AG4094,FIND(AJ$1,$AG4094))-FIND(":",$AG4094,FIND(AJ$1,$AG4094))-1)),"卖家未填"))</f>
        <v>1人份</v>
      </c>
      <c r="L4094" s="11" t="str">
        <f>IF(AK$1="","",IFERROR(TRIM(MID($AG4094,FIND(":",$AG4094,FIND(AK$1,$AG4094))+1,FIND("=",$AG4094,FIND(AK$1,$AG4094))-FIND(":",$AG4094,FIND(AK$1,$AG4094))-1)),"卖家未填"))</f>
        <v>1周</v>
      </c>
      <c r="M4094" s="11" t="str">
        <f>IF(AL$1="","",IFERROR(TRIM(MID($AG4094,FIND(":",$AG4094,FIND(AL$1,$AG4094))+1,FIND("=",$AG4094,FIND(AL$1,$AG4094))-FIND(":",$AG4094,FIND(AL$1,$AG4094))-1)),"卖家未填"))</f>
        <v>散装</v>
      </c>
      <c r="N4094" s="11" t="s">
        <v>3443</v>
      </c>
      <c r="O4094" s="11" t="s">
        <v>4491</v>
      </c>
      <c r="P4094" s="13">
        <v>12</v>
      </c>
      <c r="Q4094" s="13"/>
      <c r="R4094" s="11">
        <v>12</v>
      </c>
      <c r="S4094" s="14">
        <f>IFERROR(V4094/T4094,"0")</f>
        <v>12</v>
      </c>
      <c r="T4094" s="11">
        <v>3</v>
      </c>
      <c r="U4094" s="11">
        <v>3</v>
      </c>
      <c r="V4094" s="15">
        <f>R4094*U4094</f>
        <v>36</v>
      </c>
      <c r="W4094" s="11"/>
      <c r="X4094" s="11"/>
      <c r="Y4094" s="11">
        <v>42730527298</v>
      </c>
      <c r="Z4094" s="11">
        <v>62912181</v>
      </c>
      <c r="AA4094" s="16">
        <f>IFERROR((MID(AE4094,FIND("ends=",AE4094)+5,FIND("000&amp;starts",AE4094)-FIND("ends=",AE4094)-5)+8*3600)/86400+70*365+19,"")</f>
        <v>42033.53506944445</v>
      </c>
      <c r="AB4094" s="17" t="str">
        <f>HYPERLINK("http://item.taobao.com/item.htm?id="&amp;Y4094,"点击查看")</f>
        <v>点击查看</v>
      </c>
      <c r="AC4094" s="11">
        <f>YEAR(D4094)</f>
        <v>2010</v>
      </c>
      <c r="AD4094" s="11"/>
      <c r="AE4094" s="11" t="s">
        <v>8542</v>
      </c>
      <c r="AF4094" s="11" t="s">
        <v>9566</v>
      </c>
      <c r="AG4094" s="11" t="s">
        <v>14026</v>
      </c>
    </row>
    <row r="4095" spans="1:33" x14ac:dyDescent="0.15">
      <c r="A4095" s="11" t="s">
        <v>14910</v>
      </c>
      <c r="B4095" s="11" t="s">
        <v>16762</v>
      </c>
      <c r="C4095" s="11" t="s">
        <v>14914</v>
      </c>
      <c r="D4095" s="12">
        <v>40636</v>
      </c>
      <c r="E4095" s="11" t="s">
        <v>24</v>
      </c>
      <c r="F4095" s="11" t="s">
        <v>24</v>
      </c>
      <c r="G4095" s="11" t="s">
        <v>24</v>
      </c>
      <c r="H4095" s="11" t="s">
        <v>10322</v>
      </c>
      <c r="I4095" s="11" t="str">
        <f>IF(AH$1="","",IFERROR(TRIM(MID($AG4095,FIND(":",$AG4095,FIND(AH$1,$AG4095))+1,FIND("=",$AG4095,FIND(AH$1,$AG4095))-FIND(":",$AG4095,FIND(AH$1,$AG4095))-1)),"卖家未填"))</f>
        <v>卖家未填</v>
      </c>
      <c r="J4095" s="11" t="str">
        <f>IF(AI$1="","",IFERROR(TRIM(MID($AG4095,FIND(":",$AG4095,FIND(AI$1,$AG4095))+1,FIND("=",$AG4095,FIND(AI$1,$AG4095))-FIND(":",$AG4095,FIND(AI$1,$AG4095))-1)),"卖家未填"))</f>
        <v>250</v>
      </c>
      <c r="K4095" s="11" t="str">
        <f>IF(AJ$1="","",IFERROR(TRIM(MID($AG4095,FIND(":",$AG4095,FIND(AJ$1,$AG4095))+1,FIND("=",$AG4095,FIND(AJ$1,$AG4095))-FIND(":",$AG4095,FIND(AJ$1,$AG4095))-1)),"卖家未填"))</f>
        <v>卖家未填</v>
      </c>
      <c r="L4095" s="11" t="str">
        <f>IF(AK$1="","",IFERROR(TRIM(MID($AG4095,FIND(":",$AG4095,FIND(AK$1,$AG4095))+1,FIND("=",$AG4095,FIND(AK$1,$AG4095))-FIND(":",$AG4095,FIND(AK$1,$AG4095))-1)),"卖家未填"))</f>
        <v>卖家未填</v>
      </c>
      <c r="M4095" s="11" t="str">
        <f>IF(AL$1="","",IFERROR(TRIM(MID($AG4095,FIND(":",$AG4095,FIND(AL$1,$AG4095))+1,FIND("=",$AG4095,FIND(AL$1,$AG4095))-FIND(":",$AG4095,FIND(AL$1,$AG4095))-1)),"卖家未填"))</f>
        <v>散装</v>
      </c>
      <c r="N4095" s="11" t="s">
        <v>1044</v>
      </c>
      <c r="O4095" s="11" t="s">
        <v>4403</v>
      </c>
      <c r="P4095" s="13">
        <v>12</v>
      </c>
      <c r="Q4095" s="13"/>
      <c r="R4095" s="11">
        <v>12</v>
      </c>
      <c r="S4095" s="14">
        <f>IFERROR(V4095/T4095,"0")</f>
        <v>12</v>
      </c>
      <c r="T4095" s="11">
        <v>3</v>
      </c>
      <c r="U4095" s="11">
        <v>3</v>
      </c>
      <c r="V4095" s="15">
        <f>R4095*U4095</f>
        <v>36</v>
      </c>
      <c r="W4095" s="11"/>
      <c r="X4095" s="11"/>
      <c r="Y4095" s="11">
        <v>36981220080</v>
      </c>
      <c r="Z4095" s="11">
        <v>65929962</v>
      </c>
      <c r="AA4095" s="16">
        <f>IFERROR((MID(AE4095,FIND("ends=",AE4095)+5,FIND("000&amp;starts",AE4095)-FIND("ends=",AE4095)-5)+8*3600)/86400+70*365+19,"")</f>
        <v>42033.736076388886</v>
      </c>
      <c r="AB4095" s="17" t="str">
        <f>HYPERLINK("http://item.taobao.com/item.htm?id="&amp;Y4095,"点击查看")</f>
        <v>点击查看</v>
      </c>
      <c r="AC4095" s="11">
        <f>YEAR(D4095)</f>
        <v>2011</v>
      </c>
      <c r="AD4095" s="11"/>
      <c r="AE4095" s="11" t="s">
        <v>8564</v>
      </c>
      <c r="AF4095" s="11"/>
      <c r="AG4095" s="11" t="s">
        <v>14048</v>
      </c>
    </row>
    <row r="4096" spans="1:33" x14ac:dyDescent="0.15">
      <c r="A4096" s="11" t="s">
        <v>14910</v>
      </c>
      <c r="B4096" s="11" t="s">
        <v>16172</v>
      </c>
      <c r="C4096" s="11" t="s">
        <v>14907</v>
      </c>
      <c r="D4096" s="12">
        <v>41974</v>
      </c>
      <c r="E4096" s="11" t="s">
        <v>14961</v>
      </c>
      <c r="F4096" s="11" t="s">
        <v>14962</v>
      </c>
      <c r="G4096" s="11" t="s">
        <v>23</v>
      </c>
      <c r="H4096" s="11" t="s">
        <v>10322</v>
      </c>
      <c r="I4096" s="11" t="str">
        <f>IF(AH$1="","",IFERROR(TRIM(MID($AG4096,FIND(":",$AG4096,FIND(AH$1,$AG4096))+1,FIND("=",$AG4096,FIND(AH$1,$AG4096))-FIND(":",$AG4096,FIND(AH$1,$AG4096))-1)),"卖家未填"))</f>
        <v>卖家未填</v>
      </c>
      <c r="J4096" s="11" t="str">
        <f>IF(AI$1="","",IFERROR(TRIM(MID($AG4096,FIND(":",$AG4096,FIND(AI$1,$AG4096))+1,FIND("=",$AG4096,FIND(AI$1,$AG4096))-FIND(":",$AG4096,FIND(AI$1,$AG4096))-1)),"卖家未填"))</f>
        <v>250</v>
      </c>
      <c r="K4096" s="11" t="str">
        <f>IF(AJ$1="","",IFERROR(TRIM(MID($AG4096,FIND(":",$AG4096,FIND(AJ$1,$AG4096))+1,FIND("=",$AG4096,FIND(AJ$1,$AG4096))-FIND(":",$AG4096,FIND(AJ$1,$AG4096))-1)),"卖家未填"))</f>
        <v>卖家未填</v>
      </c>
      <c r="L4096" s="11" t="str">
        <f>IF(AK$1="","",IFERROR(TRIM(MID($AG4096,FIND(":",$AG4096,FIND(AK$1,$AG4096))+1,FIND("=",$AG4096,FIND(AK$1,$AG4096))-FIND(":",$AG4096,FIND(AK$1,$AG4096))-1)),"卖家未填"))</f>
        <v>卖家未填</v>
      </c>
      <c r="M4096" s="11" t="str">
        <f>IF(AL$1="","",IFERROR(TRIM(MID($AG4096,FIND(":",$AG4096,FIND(AL$1,$AG4096))+1,FIND("=",$AG4096,FIND(AL$1,$AG4096))-FIND(":",$AG4096,FIND(AL$1,$AG4096))-1)),"卖家未填"))</f>
        <v>散装</v>
      </c>
      <c r="N4096" s="11" t="s">
        <v>1879</v>
      </c>
      <c r="O4096" s="11" t="s">
        <v>4403</v>
      </c>
      <c r="P4096" s="13">
        <v>12</v>
      </c>
      <c r="Q4096" s="13"/>
      <c r="R4096" s="11">
        <v>12</v>
      </c>
      <c r="S4096" s="14">
        <f>IFERROR(V4096/T4096,"0")</f>
        <v>12</v>
      </c>
      <c r="T4096" s="11">
        <v>3</v>
      </c>
      <c r="U4096" s="11">
        <v>3</v>
      </c>
      <c r="V4096" s="15">
        <f>R4096*U4096</f>
        <v>36</v>
      </c>
      <c r="W4096" s="11"/>
      <c r="X4096" s="11"/>
      <c r="Y4096" s="11">
        <v>43163830804</v>
      </c>
      <c r="Z4096" s="11">
        <v>115533612</v>
      </c>
      <c r="AA4096" s="16">
        <f>IFERROR((MID(AE4096,FIND("ends=",AE4096)+5,FIND("000&amp;starts",AE4096)-FIND("ends=",AE4096)-5)+8*3600)/86400+70*365+19,"")</f>
        <v>42034.521539351852</v>
      </c>
      <c r="AB4096" s="17" t="str">
        <f>HYPERLINK("http://item.taobao.com/item.htm?id="&amp;Y4096,"点击查看")</f>
        <v>点击查看</v>
      </c>
      <c r="AC4096" s="11">
        <f>YEAR(D4096)</f>
        <v>2014</v>
      </c>
      <c r="AD4096" s="11"/>
      <c r="AE4096" s="11" t="s">
        <v>8614</v>
      </c>
      <c r="AF4096" s="11"/>
      <c r="AG4096" s="11" t="s">
        <v>14092</v>
      </c>
    </row>
    <row r="4097" spans="1:33" x14ac:dyDescent="0.15">
      <c r="A4097" s="11" t="s">
        <v>14931</v>
      </c>
      <c r="B4097" s="11" t="s">
        <v>16573</v>
      </c>
      <c r="C4097" s="11" t="s">
        <v>14930</v>
      </c>
      <c r="D4097" s="12">
        <v>39169</v>
      </c>
      <c r="E4097" s="11" t="s">
        <v>15015</v>
      </c>
      <c r="F4097" s="11" t="s">
        <v>15043</v>
      </c>
      <c r="G4097" s="11" t="s">
        <v>90</v>
      </c>
      <c r="H4097" s="11" t="s">
        <v>10641</v>
      </c>
      <c r="I4097" s="11" t="str">
        <f>IF(AH$1="","",IFERROR(TRIM(MID($AG4097,FIND(":",$AG4097,FIND(AH$1,$AG4097))+1,FIND("=",$AG4097,FIND(AH$1,$AG4097))-FIND(":",$AG4097,FIND(AH$1,$AG4097))-1)),"卖家未填"))</f>
        <v>黄粑</v>
      </c>
      <c r="J4097" s="11" t="str">
        <f>IF(AI$1="","",IFERROR(TRIM(MID($AG4097,FIND(":",$AG4097,FIND(AI$1,$AG4097))+1,FIND("=",$AG4097,FIND(AI$1,$AG4097))-FIND(":",$AG4097,FIND(AI$1,$AG4097))-1)),"卖家未填"))</f>
        <v>300</v>
      </c>
      <c r="K4097" s="11" t="str">
        <f>IF(AJ$1="","",IFERROR(TRIM(MID($AG4097,FIND(":",$AG4097,FIND(AJ$1,$AG4097))+1,FIND("=",$AG4097,FIND(AJ$1,$AG4097))-FIND(":",$AG4097,FIND(AJ$1,$AG4097))-1)),"卖家未填"))</f>
        <v>卖家未填</v>
      </c>
      <c r="L4097" s="11" t="str">
        <f>IF(AK$1="","",IFERROR(TRIM(MID($AG4097,FIND(":",$AG4097,FIND(AK$1,$AG4097))+1,FIND("=",$AG4097,FIND(AK$1,$AG4097))-FIND(":",$AG4097,FIND(AK$1,$AG4097))-1)),"卖家未填"))</f>
        <v>卖家未填</v>
      </c>
      <c r="M4097" s="11" t="str">
        <f>IF(AL$1="","",IFERROR(TRIM(MID($AG4097,FIND(":",$AG4097,FIND(AL$1,$AG4097))+1,FIND("=",$AG4097,FIND(AL$1,$AG4097))-FIND(":",$AG4097,FIND(AL$1,$AG4097))-1)),"卖家未填"))</f>
        <v>包装</v>
      </c>
      <c r="N4097" s="11" t="s">
        <v>3682</v>
      </c>
      <c r="O4097" s="11" t="s">
        <v>4440</v>
      </c>
      <c r="P4097" s="13">
        <v>6</v>
      </c>
      <c r="Q4097" s="13"/>
      <c r="R4097" s="11">
        <v>6</v>
      </c>
      <c r="S4097" s="14">
        <f>IFERROR(V4097/T4097,"0")</f>
        <v>18</v>
      </c>
      <c r="T4097" s="11">
        <v>2</v>
      </c>
      <c r="U4097" s="11">
        <v>6</v>
      </c>
      <c r="V4097" s="15">
        <f>R4097*U4097</f>
        <v>36</v>
      </c>
      <c r="W4097" s="11">
        <v>2</v>
      </c>
      <c r="X4097" s="11">
        <v>6</v>
      </c>
      <c r="Y4097" s="11">
        <v>19353689615</v>
      </c>
      <c r="Z4097" s="11">
        <v>34359711</v>
      </c>
      <c r="AA4097" s="16">
        <f>IFERROR((MID(AE4097,FIND("ends=",AE4097)+5,FIND("000&amp;starts",AE4097)-FIND("ends=",AE4097)-5)+8*3600)/86400+70*365+19,"")</f>
        <v>42029.693067129629</v>
      </c>
      <c r="AB4097" s="17" t="str">
        <f>HYPERLINK("http://item.taobao.com/item.htm?id="&amp;Y4097,"点击查看")</f>
        <v>点击查看</v>
      </c>
      <c r="AC4097" s="11">
        <f>YEAR(D4097)</f>
        <v>2007</v>
      </c>
      <c r="AD4097" s="11"/>
      <c r="AE4097" s="11" t="s">
        <v>8795</v>
      </c>
      <c r="AF4097" s="11" t="s">
        <v>9936</v>
      </c>
      <c r="AG4097" s="11" t="s">
        <v>14251</v>
      </c>
    </row>
    <row r="4098" spans="1:33" x14ac:dyDescent="0.15">
      <c r="A4098" s="11" t="s">
        <v>14933</v>
      </c>
      <c r="B4098" s="11" t="s">
        <v>16116</v>
      </c>
      <c r="C4098" s="11" t="s">
        <v>14934</v>
      </c>
      <c r="D4098" s="12">
        <v>41035</v>
      </c>
      <c r="E4098" s="11" t="s">
        <v>14967</v>
      </c>
      <c r="F4098" s="11" t="s">
        <v>14968</v>
      </c>
      <c r="G4098" s="11" t="s">
        <v>28</v>
      </c>
      <c r="H4098" s="11" t="s">
        <v>10322</v>
      </c>
      <c r="I4098" s="11" t="str">
        <f>IF(AH$1="","",IFERROR(TRIM(MID($AG4098,FIND(":",$AG4098,FIND(AH$1,$AG4098))+1,FIND("=",$AG4098,FIND(AH$1,$AG4098))-FIND(":",$AG4098,FIND(AH$1,$AG4098))-1)),"卖家未填"))</f>
        <v>卖家未填</v>
      </c>
      <c r="J4098" s="11" t="str">
        <f>IF(AI$1="","",IFERROR(TRIM(MID($AG4098,FIND(":",$AG4098,FIND(AI$1,$AG4098))+1,FIND("=",$AG4098,FIND(AI$1,$AG4098))-FIND(":",$AG4098,FIND(AI$1,$AG4098))-1)),"卖家未填"))</f>
        <v>500</v>
      </c>
      <c r="K4098" s="11" t="str">
        <f>IF(AJ$1="","",IFERROR(TRIM(MID($AG4098,FIND(":",$AG4098,FIND(AJ$1,$AG4098))+1,FIND("=",$AG4098,FIND(AJ$1,$AG4098))-FIND(":",$AG4098,FIND(AJ$1,$AG4098))-1)),"卖家未填"))</f>
        <v>3人份</v>
      </c>
      <c r="L4098" s="11" t="str">
        <f>IF(AK$1="","",IFERROR(TRIM(MID($AG4098,FIND(":",$AG4098,FIND(AK$1,$AG4098))+1,FIND("=",$AG4098,FIND(AK$1,$AG4098))-FIND(":",$AG4098,FIND(AK$1,$AG4098))-1)),"卖家未填"))</f>
        <v>卖家未填</v>
      </c>
      <c r="M4098" s="11" t="str">
        <f>IF(AL$1="","",IFERROR(TRIM(MID($AG4098,FIND(":",$AG4098,FIND(AL$1,$AG4098))+1,FIND("=",$AG4098,FIND(AL$1,$AG4098))-FIND(":",$AG4098,FIND(AL$1,$AG4098))-1)),"卖家未填"))</f>
        <v>散装</v>
      </c>
      <c r="N4098" s="11" t="s">
        <v>2965</v>
      </c>
      <c r="O4098" s="11" t="s">
        <v>4426</v>
      </c>
      <c r="P4098" s="13">
        <v>18</v>
      </c>
      <c r="Q4098" s="13"/>
      <c r="R4098" s="11">
        <v>18</v>
      </c>
      <c r="S4098" s="14">
        <f>IFERROR(V4098/T4098,"0")</f>
        <v>18</v>
      </c>
      <c r="T4098" s="11">
        <v>2</v>
      </c>
      <c r="U4098" s="11">
        <v>2</v>
      </c>
      <c r="V4098" s="15">
        <f>R4098*U4098</f>
        <v>36</v>
      </c>
      <c r="W4098" s="11">
        <v>2</v>
      </c>
      <c r="X4098" s="11">
        <v>32</v>
      </c>
      <c r="Y4098" s="11">
        <v>35596325424</v>
      </c>
      <c r="Z4098" s="11">
        <v>71768027</v>
      </c>
      <c r="AA4098" s="16">
        <f>IFERROR((MID(AE4098,FIND("ends=",AE4098)+5,FIND("000&amp;starts",AE4098)-FIND("ends=",AE4098)-5)+8*3600)/86400+70*365+19,"")</f>
        <v>42029.736180555556</v>
      </c>
      <c r="AB4098" s="17" t="str">
        <f>HYPERLINK("http://item.taobao.com/item.htm?id="&amp;Y4098,"点击查看")</f>
        <v>点击查看</v>
      </c>
      <c r="AC4098" s="11">
        <f>YEAR(D4098)</f>
        <v>2012</v>
      </c>
      <c r="AD4098" s="11"/>
      <c r="AE4098" s="11" t="s">
        <v>8799</v>
      </c>
      <c r="AF4098" s="11"/>
      <c r="AG4098" s="11" t="s">
        <v>12746</v>
      </c>
    </row>
    <row r="4099" spans="1:33" x14ac:dyDescent="0.15">
      <c r="A4099" s="11" t="s">
        <v>14931</v>
      </c>
      <c r="B4099" s="11" t="s">
        <v>16893</v>
      </c>
      <c r="C4099" s="11" t="s">
        <v>14930</v>
      </c>
      <c r="D4099" s="12">
        <v>41554</v>
      </c>
      <c r="E4099" s="11" t="s">
        <v>14965</v>
      </c>
      <c r="F4099" s="11" t="s">
        <v>14970</v>
      </c>
      <c r="G4099" s="11" t="s">
        <v>30</v>
      </c>
      <c r="H4099" s="11" t="s">
        <v>10322</v>
      </c>
      <c r="I4099" s="11" t="str">
        <f>IF(AH$1="","",IFERROR(TRIM(MID($AG4099,FIND(":",$AG4099,FIND(AH$1,$AG4099))+1,FIND("=",$AG4099,FIND(AH$1,$AG4099))-FIND(":",$AG4099,FIND(AH$1,$AG4099))-1)),"卖家未填"))</f>
        <v>卖家未填</v>
      </c>
      <c r="J4099" s="11" t="str">
        <f>IF(AI$1="","",IFERROR(TRIM(MID($AG4099,FIND(":",$AG4099,FIND(AI$1,$AG4099))+1,FIND("=",$AG4099,FIND(AI$1,$AG4099))-FIND(":",$AG4099,FIND(AI$1,$AG4099))-1)),"卖家未填"))</f>
        <v>625</v>
      </c>
      <c r="K4099" s="11" t="str">
        <f>IF(AJ$1="","",IFERROR(TRIM(MID($AG4099,FIND(":",$AG4099,FIND(AJ$1,$AG4099))+1,FIND("=",$AG4099,FIND(AJ$1,$AG4099))-FIND(":",$AG4099,FIND(AJ$1,$AG4099))-1)),"卖家未填"))</f>
        <v>卖家未填</v>
      </c>
      <c r="L4099" s="11" t="str">
        <f>IF(AK$1="","",IFERROR(TRIM(MID($AG4099,FIND(":",$AG4099,FIND(AK$1,$AG4099))+1,FIND("=",$AG4099,FIND(AK$1,$AG4099))-FIND(":",$AG4099,FIND(AK$1,$AG4099))-1)),"卖家未填"))</f>
        <v>卖家未填</v>
      </c>
      <c r="M4099" s="11" t="str">
        <f>IF(AL$1="","",IFERROR(TRIM(MID($AG4099,FIND(":",$AG4099,FIND(AL$1,$AG4099))+1,FIND("=",$AG4099,FIND(AL$1,$AG4099))-FIND(":",$AG4099,FIND(AL$1,$AG4099))-1)),"卖家未填"))</f>
        <v>包装</v>
      </c>
      <c r="N4099" s="11" t="s">
        <v>3718</v>
      </c>
      <c r="O4099" s="11" t="s">
        <v>5311</v>
      </c>
      <c r="P4099" s="13">
        <v>18</v>
      </c>
      <c r="Q4099" s="13">
        <v>12</v>
      </c>
      <c r="R4099" s="11">
        <v>12</v>
      </c>
      <c r="S4099" s="14">
        <f>IFERROR(V4099/T4099,"0")</f>
        <v>18</v>
      </c>
      <c r="T4099" s="11">
        <v>2</v>
      </c>
      <c r="U4099" s="11">
        <v>3</v>
      </c>
      <c r="V4099" s="15">
        <f>R4099*U4099</f>
        <v>36</v>
      </c>
      <c r="W4099" s="11">
        <v>0</v>
      </c>
      <c r="X4099" s="11">
        <v>1</v>
      </c>
      <c r="Y4099" s="11">
        <v>43255328750</v>
      </c>
      <c r="Z4099" s="11">
        <v>106709119</v>
      </c>
      <c r="AA4099" s="16">
        <f>IFERROR((MID(AE4099,FIND("ends=",AE4099)+5,FIND("000&amp;starts",AE4099)-FIND("ends=",AE4099)-5)+8*3600)/86400+70*365+19,"")</f>
        <v>42029.972210648149</v>
      </c>
      <c r="AB4099" s="17" t="str">
        <f>HYPERLINK("http://item.taobao.com/item.htm?id="&amp;Y4099,"点击查看")</f>
        <v>点击查看</v>
      </c>
      <c r="AC4099" s="11">
        <f>YEAR(D4099)</f>
        <v>2013</v>
      </c>
      <c r="AD4099" s="11"/>
      <c r="AE4099" s="11" t="s">
        <v>8833</v>
      </c>
      <c r="AF4099" s="11"/>
      <c r="AG4099" s="11" t="s">
        <v>14280</v>
      </c>
    </row>
    <row r="4100" spans="1:33" x14ac:dyDescent="0.15">
      <c r="A4100" s="11" t="s">
        <v>14910</v>
      </c>
      <c r="B4100" s="11" t="s">
        <v>16121</v>
      </c>
      <c r="C4100" s="11" t="s">
        <v>14912</v>
      </c>
      <c r="D4100" s="12">
        <v>39877</v>
      </c>
      <c r="E4100" s="11" t="s">
        <v>14987</v>
      </c>
      <c r="F4100" s="11" t="s">
        <v>15045</v>
      </c>
      <c r="G4100" s="11" t="s">
        <v>92</v>
      </c>
      <c r="H4100" s="11" t="s">
        <v>10401</v>
      </c>
      <c r="I4100" s="11" t="str">
        <f>IF(AH$1="","",IFERROR(TRIM(MID($AG4100,FIND(":",$AG4100,FIND(AH$1,$AG4100))+1,FIND("=",$AG4100,FIND(AH$1,$AG4100))-FIND(":",$AG4100,FIND(AH$1,$AG4100))-1)),"卖家未填"))</f>
        <v>年糕</v>
      </c>
      <c r="J4100" s="11" t="str">
        <f>IF(AI$1="","",IFERROR(TRIM(MID($AG4100,FIND(":",$AG4100,FIND(AI$1,$AG4100))+1,FIND("=",$AG4100,FIND(AI$1,$AG4100))-FIND(":",$AG4100,FIND(AI$1,$AG4100))-1)),"卖家未填"))</f>
        <v>500</v>
      </c>
      <c r="K4100" s="11" t="str">
        <f>IF(AJ$1="","",IFERROR(TRIM(MID($AG4100,FIND(":",$AG4100,FIND(AJ$1,$AG4100))+1,FIND("=",$AG4100,FIND(AJ$1,$AG4100))-FIND(":",$AG4100,FIND(AJ$1,$AG4100))-1)),"卖家未填"))</f>
        <v>卖家未填</v>
      </c>
      <c r="L4100" s="11" t="str">
        <f>IF(AK$1="","",IFERROR(TRIM(MID($AG4100,FIND(":",$AG4100,FIND(AK$1,$AG4100))+1,FIND("=",$AG4100,FIND(AK$1,$AG4100))-FIND(":",$AG4100,FIND(AK$1,$AG4100))-1)),"卖家未填"))</f>
        <v>卖家未填</v>
      </c>
      <c r="M4100" s="11" t="str">
        <f>IF(AL$1="","",IFERROR(TRIM(MID($AG4100,FIND(":",$AG4100,FIND(AL$1,$AG4100))+1,FIND("=",$AG4100,FIND(AL$1,$AG4100))-FIND(":",$AG4100,FIND(AL$1,$AG4100))-1)),"卖家未填"))</f>
        <v>散装</v>
      </c>
      <c r="N4100" s="11" t="s">
        <v>3843</v>
      </c>
      <c r="O4100" s="11" t="s">
        <v>4479</v>
      </c>
      <c r="P4100" s="13">
        <v>6</v>
      </c>
      <c r="Q4100" s="13"/>
      <c r="R4100" s="11">
        <v>6</v>
      </c>
      <c r="S4100" s="14">
        <f>IFERROR(V4100/T4100,"0")</f>
        <v>18</v>
      </c>
      <c r="T4100" s="11">
        <v>2</v>
      </c>
      <c r="U4100" s="11">
        <v>6</v>
      </c>
      <c r="V4100" s="15">
        <f>R4100*U4100</f>
        <v>36</v>
      </c>
      <c r="W4100" s="11">
        <v>12</v>
      </c>
      <c r="X4100" s="11">
        <v>47</v>
      </c>
      <c r="Y4100" s="11">
        <v>37901221654</v>
      </c>
      <c r="Z4100" s="11">
        <v>57196948</v>
      </c>
      <c r="AA4100" s="16">
        <f>IFERROR((MID(AE4100,FIND("ends=",AE4100)+5,FIND("000&amp;starts",AE4100)-FIND("ends=",AE4100)-5)+8*3600)/86400+70*365+19,"")</f>
        <v>42031.375150462962</v>
      </c>
      <c r="AB4100" s="17" t="str">
        <f>HYPERLINK("http://item.taobao.com/item.htm?id="&amp;Y4100,"点击查看")</f>
        <v>点击查看</v>
      </c>
      <c r="AC4100" s="11">
        <f>YEAR(D4100)</f>
        <v>2009</v>
      </c>
      <c r="AD4100" s="11"/>
      <c r="AE4100" s="11" t="s">
        <v>8965</v>
      </c>
      <c r="AF4100" s="11" t="s">
        <v>9666</v>
      </c>
      <c r="AG4100" s="11" t="s">
        <v>14394</v>
      </c>
    </row>
    <row r="4101" spans="1:33" x14ac:dyDescent="0.15">
      <c r="A4101" s="11" t="s">
        <v>14910</v>
      </c>
      <c r="B4101" s="11" t="s">
        <v>15505</v>
      </c>
      <c r="C4101" s="11" t="s">
        <v>14913</v>
      </c>
      <c r="D4101" s="12">
        <v>39943</v>
      </c>
      <c r="E4101" s="11" t="s">
        <v>24</v>
      </c>
      <c r="F4101" s="11" t="s">
        <v>24</v>
      </c>
      <c r="G4101" s="11" t="s">
        <v>24</v>
      </c>
      <c r="H4101" s="11" t="s">
        <v>10321</v>
      </c>
      <c r="I4101" s="11" t="str">
        <f>IF(AH$1="","",IFERROR(TRIM(MID($AG4101,FIND(":",$AG4101,FIND(AH$1,$AG4101))+1,FIND("=",$AG4101,FIND(AH$1,$AG4101))-FIND(":",$AG4101,FIND(AH$1,$AG4101))-1)),"卖家未填"))</f>
        <v>年糕</v>
      </c>
      <c r="J4101" s="11" t="str">
        <f>IF(AI$1="","",IFERROR(TRIM(MID($AG4101,FIND(":",$AG4101,FIND(AI$1,$AG4101))+1,FIND("=",$AG4101,FIND(AI$1,$AG4101))-FIND(":",$AG4101,FIND(AI$1,$AG4101))-1)),"卖家未填"))</f>
        <v>500</v>
      </c>
      <c r="K4101" s="11" t="str">
        <f>IF(AJ$1="","",IFERROR(TRIM(MID($AG4101,FIND(":",$AG4101,FIND(AJ$1,$AG4101))+1,FIND("=",$AG4101,FIND(AJ$1,$AG4101))-FIND(":",$AG4101,FIND(AJ$1,$AG4101))-1)),"卖家未填"))</f>
        <v>卖家未填</v>
      </c>
      <c r="L4101" s="11" t="str">
        <f>IF(AK$1="","",IFERROR(TRIM(MID($AG4101,FIND(":",$AG4101,FIND(AK$1,$AG4101))+1,FIND("=",$AG4101,FIND(AK$1,$AG4101))-FIND(":",$AG4101,FIND(AK$1,$AG4101))-1)),"卖家未填"))</f>
        <v>卖家未填</v>
      </c>
      <c r="M4101" s="11" t="str">
        <f>IF(AL$1="","",IFERROR(TRIM(MID($AG4101,FIND(":",$AG4101,FIND(AL$1,$AG4101))+1,FIND("=",$AG4101,FIND(AL$1,$AG4101))-FIND(":",$AG4101,FIND(AL$1,$AG4101))-1)),"卖家未填"))</f>
        <v>包装</v>
      </c>
      <c r="N4101" s="11" t="s">
        <v>3860</v>
      </c>
      <c r="O4101" s="11" t="s">
        <v>4441</v>
      </c>
      <c r="P4101" s="13">
        <v>20</v>
      </c>
      <c r="Q4101" s="13">
        <v>18</v>
      </c>
      <c r="R4101" s="11">
        <v>18</v>
      </c>
      <c r="S4101" s="14">
        <f>IFERROR(V4101/T4101,"0")</f>
        <v>18</v>
      </c>
      <c r="T4101" s="11">
        <v>2</v>
      </c>
      <c r="U4101" s="11">
        <v>2</v>
      </c>
      <c r="V4101" s="15">
        <f>R4101*U4101</f>
        <v>36</v>
      </c>
      <c r="W4101" s="11">
        <v>2</v>
      </c>
      <c r="X4101" s="11">
        <v>6</v>
      </c>
      <c r="Y4101" s="11">
        <v>41955146369</v>
      </c>
      <c r="Z4101" s="11">
        <v>58140845</v>
      </c>
      <c r="AA4101" s="16">
        <f>IFERROR((MID(AE4101,FIND("ends=",AE4101)+5,FIND("000&amp;starts",AE4101)-FIND("ends=",AE4101)-5)+8*3600)/86400+70*365+19,"")</f>
        <v>42031.451388888891</v>
      </c>
      <c r="AB4101" s="17" t="str">
        <f>HYPERLINK("http://item.taobao.com/item.htm?id="&amp;Y4101,"点击查看")</f>
        <v>点击查看</v>
      </c>
      <c r="AC4101" s="11">
        <f>YEAR(D4101)</f>
        <v>2009</v>
      </c>
      <c r="AD4101" s="11"/>
      <c r="AE4101" s="11" t="s">
        <v>8984</v>
      </c>
      <c r="AF4101" s="11" t="s">
        <v>9546</v>
      </c>
      <c r="AG4101" s="11" t="s">
        <v>14412</v>
      </c>
    </row>
    <row r="4102" spans="1:33" x14ac:dyDescent="0.15">
      <c r="A4102" s="11" t="s">
        <v>14941</v>
      </c>
      <c r="B4102" s="11" t="s">
        <v>16686</v>
      </c>
      <c r="C4102" s="11" t="s">
        <v>14944</v>
      </c>
      <c r="D4102" s="12">
        <v>41936</v>
      </c>
      <c r="E4102" s="11" t="s">
        <v>14957</v>
      </c>
      <c r="F4102" s="11" t="s">
        <v>14983</v>
      </c>
      <c r="G4102" s="11" t="s">
        <v>42</v>
      </c>
      <c r="H4102" s="11" t="s">
        <v>10898</v>
      </c>
      <c r="I4102" s="11" t="str">
        <f>IF(AH$1="","",IFERROR(TRIM(MID($AG4102,FIND(":",$AG4102,FIND(AH$1,$AG4102))+1,FIND("=",$AG4102,FIND(AH$1,$AG4102))-FIND(":",$AG4102,FIND(AH$1,$AG4102))-1)),"卖家未填"))</f>
        <v>卖家未填</v>
      </c>
      <c r="J4102" s="11" t="str">
        <f>IF(AI$1="","",IFERROR(TRIM(MID($AG4102,FIND(":",$AG4102,FIND(AI$1,$AG4102))+1,FIND("=",$AG4102,FIND(AI$1,$AG4102))-FIND(":",$AG4102,FIND(AI$1,$AG4102))-1)),"卖家未填"))</f>
        <v>500</v>
      </c>
      <c r="K4102" s="11" t="str">
        <f>IF(AJ$1="","",IFERROR(TRIM(MID($AG4102,FIND(":",$AG4102,FIND(AJ$1,$AG4102))+1,FIND("=",$AG4102,FIND(AJ$1,$AG4102))-FIND(":",$AG4102,FIND(AJ$1,$AG4102))-1)),"卖家未填"))</f>
        <v>卖家未填</v>
      </c>
      <c r="L4102" s="11" t="str">
        <f>IF(AK$1="","",IFERROR(TRIM(MID($AG4102,FIND(":",$AG4102,FIND(AK$1,$AG4102))+1,FIND("=",$AG4102,FIND(AK$1,$AG4102))-FIND(":",$AG4102,FIND(AK$1,$AG4102))-1)),"卖家未填"))</f>
        <v>卖家未填</v>
      </c>
      <c r="M4102" s="11" t="str">
        <f>IF(AL$1="","",IFERROR(TRIM(MID($AG4102,FIND(":",$AG4102,FIND(AL$1,$AG4102))+1,FIND("=",$AG4102,FIND(AL$1,$AG4102))-FIND(":",$AG4102,FIND(AL$1,$AG4102))-1)),"卖家未填"))</f>
        <v>散装</v>
      </c>
      <c r="N4102" s="11" t="s">
        <v>3753</v>
      </c>
      <c r="O4102" s="11" t="s">
        <v>4793</v>
      </c>
      <c r="P4102" s="13">
        <v>4.9000000000000004</v>
      </c>
      <c r="Q4102" s="13">
        <v>4.5</v>
      </c>
      <c r="R4102" s="11">
        <v>4.5</v>
      </c>
      <c r="S4102" s="14">
        <f>IFERROR(V4102/T4102,"0")</f>
        <v>18</v>
      </c>
      <c r="T4102" s="11">
        <v>2</v>
      </c>
      <c r="U4102" s="11">
        <v>8</v>
      </c>
      <c r="V4102" s="15">
        <f>R4102*U4102</f>
        <v>36</v>
      </c>
      <c r="W4102" s="11">
        <v>3</v>
      </c>
      <c r="X4102" s="11"/>
      <c r="Y4102" s="11">
        <v>42899472353</v>
      </c>
      <c r="Z4102" s="11">
        <v>114542450</v>
      </c>
      <c r="AA4102" s="16">
        <f>IFERROR((MID(AE4102,FIND("ends=",AE4102)+5,FIND("000&amp;starts",AE4102)-FIND("ends=",AE4102)-5)+8*3600)/86400+70*365+19,"")</f>
        <v>42031.512604166666</v>
      </c>
      <c r="AB4102" s="17" t="str">
        <f>HYPERLINK("http://item.taobao.com/item.htm?id="&amp;Y4102,"点击查看")</f>
        <v>点击查看</v>
      </c>
      <c r="AC4102" s="11">
        <f>YEAR(D4102)</f>
        <v>2014</v>
      </c>
      <c r="AD4102" s="11"/>
      <c r="AE4102" s="11" t="s">
        <v>8998</v>
      </c>
      <c r="AF4102" s="11" t="s">
        <v>10216</v>
      </c>
      <c r="AG4102" s="11" t="s">
        <v>14425</v>
      </c>
    </row>
    <row r="4103" spans="1:33" x14ac:dyDescent="0.15">
      <c r="A4103" s="11" t="s">
        <v>14941</v>
      </c>
      <c r="B4103" s="11" t="s">
        <v>16970</v>
      </c>
      <c r="C4103" s="11" t="s">
        <v>14940</v>
      </c>
      <c r="D4103" s="12">
        <v>41386</v>
      </c>
      <c r="E4103" s="11" t="s">
        <v>14987</v>
      </c>
      <c r="F4103" s="11" t="s">
        <v>14988</v>
      </c>
      <c r="G4103" s="11" t="s">
        <v>44</v>
      </c>
      <c r="H4103" s="11" t="s">
        <v>10322</v>
      </c>
      <c r="I4103" s="11" t="str">
        <f>IF(AH$1="","",IFERROR(TRIM(MID($AG4103,FIND(":",$AG4103,FIND(AH$1,$AG4103))+1,FIND("=",$AG4103,FIND(AH$1,$AG4103))-FIND(":",$AG4103,FIND(AH$1,$AG4103))-1)),"卖家未填"))</f>
        <v>卖家未填</v>
      </c>
      <c r="J4103" s="11" t="str">
        <f>IF(AI$1="","",IFERROR(TRIM(MID($AG4103,FIND(":",$AG4103,FIND(AI$1,$AG4103))+1,FIND("=",$AG4103,FIND(AI$1,$AG4103))-FIND(":",$AG4103,FIND(AI$1,$AG4103))-1)),"卖家未填"))</f>
        <v>700</v>
      </c>
      <c r="K4103" s="11" t="str">
        <f>IF(AJ$1="","",IFERROR(TRIM(MID($AG4103,FIND(":",$AG4103,FIND(AJ$1,$AG4103))+1,FIND("=",$AG4103,FIND(AJ$1,$AG4103))-FIND(":",$AG4103,FIND(AJ$1,$AG4103))-1)),"卖家未填"))</f>
        <v>卖家未填</v>
      </c>
      <c r="L4103" s="11" t="str">
        <f>IF(AK$1="","",IFERROR(TRIM(MID($AG4103,FIND(":",$AG4103,FIND(AK$1,$AG4103))+1,FIND("=",$AG4103,FIND(AK$1,$AG4103))-FIND(":",$AG4103,FIND(AK$1,$AG4103))-1)),"卖家未填"))</f>
        <v>卖家未填</v>
      </c>
      <c r="M4103" s="11" t="str">
        <f>IF(AL$1="","",IFERROR(TRIM(MID($AG4103,FIND(":",$AG4103,FIND(AL$1,$AG4103))+1,FIND("=",$AG4103,FIND(AL$1,$AG4103))-FIND(":",$AG4103,FIND(AL$1,$AG4103))-1)),"卖家未填"))</f>
        <v>散装</v>
      </c>
      <c r="N4103" s="11" t="s">
        <v>3875</v>
      </c>
      <c r="O4103" s="11" t="s">
        <v>4555</v>
      </c>
      <c r="P4103" s="13">
        <v>12</v>
      </c>
      <c r="Q4103" s="13"/>
      <c r="R4103" s="11">
        <v>12</v>
      </c>
      <c r="S4103" s="14">
        <f>IFERROR(V4103/T4103,"0")</f>
        <v>18</v>
      </c>
      <c r="T4103" s="11">
        <v>2</v>
      </c>
      <c r="U4103" s="11">
        <v>3</v>
      </c>
      <c r="V4103" s="15">
        <f>R4103*U4103</f>
        <v>36</v>
      </c>
      <c r="W4103" s="11">
        <v>3</v>
      </c>
      <c r="X4103" s="11">
        <v>9</v>
      </c>
      <c r="Y4103" s="11">
        <v>39003768967</v>
      </c>
      <c r="Z4103" s="11">
        <v>103657829</v>
      </c>
      <c r="AA4103" s="16">
        <f>IFERROR((MID(AE4103,FIND("ends=",AE4103)+5,FIND("000&amp;starts",AE4103)-FIND("ends=",AE4103)-5)+8*3600)/86400+70*365+19,"")</f>
        <v>42031.53230324074</v>
      </c>
      <c r="AB4103" s="17" t="str">
        <f>HYPERLINK("http://item.taobao.com/item.htm?id="&amp;Y4103,"点击查看")</f>
        <v>点击查看</v>
      </c>
      <c r="AC4103" s="11">
        <f>YEAR(D4103)</f>
        <v>2013</v>
      </c>
      <c r="AD4103" s="11"/>
      <c r="AE4103" s="11" t="s">
        <v>9000</v>
      </c>
      <c r="AF4103" s="11"/>
      <c r="AG4103" s="11" t="s">
        <v>14426</v>
      </c>
    </row>
    <row r="4104" spans="1:33" x14ac:dyDescent="0.15">
      <c r="A4104" s="11" t="s">
        <v>14947</v>
      </c>
      <c r="B4104" s="11" t="s">
        <v>16641</v>
      </c>
      <c r="C4104" s="11" t="s">
        <v>14950</v>
      </c>
      <c r="D4104" s="12">
        <v>41100</v>
      </c>
      <c r="E4104" s="11" t="s">
        <v>24</v>
      </c>
      <c r="F4104" s="11" t="s">
        <v>24</v>
      </c>
      <c r="G4104" s="11" t="s">
        <v>24</v>
      </c>
      <c r="H4104" s="11" t="s">
        <v>10408</v>
      </c>
      <c r="I4104" s="11" t="str">
        <f>IF(AH$1="","",IFERROR(TRIM(MID($AG4104,FIND(":",$AG4104,FIND(AH$1,$AG4104))+1,FIND("=",$AG4104,FIND(AH$1,$AG4104))-FIND(":",$AG4104,FIND(AH$1,$AG4104))-1)),"卖家未填"))</f>
        <v>年糕</v>
      </c>
      <c r="J4104" s="11" t="str">
        <f>IF(AI$1="","",IFERROR(TRIM(MID($AG4104,FIND(":",$AG4104,FIND(AI$1,$AG4104))+1,FIND("=",$AG4104,FIND(AI$1,$AG4104))-FIND(":",$AG4104,FIND(AI$1,$AG4104))-1)),"卖家未填"))</f>
        <v>450</v>
      </c>
      <c r="K4104" s="11" t="str">
        <f>IF(AJ$1="","",IFERROR(TRIM(MID($AG4104,FIND(":",$AG4104,FIND(AJ$1,$AG4104))+1,FIND("=",$AG4104,FIND(AJ$1,$AG4104))-FIND(":",$AG4104,FIND(AJ$1,$AG4104))-1)),"卖家未填"))</f>
        <v>卖家未填</v>
      </c>
      <c r="L4104" s="11" t="str">
        <f>IF(AK$1="","",IFERROR(TRIM(MID($AG4104,FIND(":",$AG4104,FIND(AK$1,$AG4104))+1,FIND("=",$AG4104,FIND(AK$1,$AG4104))-FIND(":",$AG4104,FIND(AK$1,$AG4104))-1)),"卖家未填"))</f>
        <v>卖家未填</v>
      </c>
      <c r="M4104" s="11" t="str">
        <f>IF(AL$1="","",IFERROR(TRIM(MID($AG4104,FIND(":",$AG4104,FIND(AL$1,$AG4104))+1,FIND("=",$AG4104,FIND(AL$1,$AG4104))-FIND(":",$AG4104,FIND(AL$1,$AG4104))-1)),"卖家未填"))</f>
        <v>包装</v>
      </c>
      <c r="N4104" s="11" t="s">
        <v>3951</v>
      </c>
      <c r="O4104" s="11" t="s">
        <v>4568</v>
      </c>
      <c r="P4104" s="13">
        <v>6</v>
      </c>
      <c r="Q4104" s="13"/>
      <c r="R4104" s="11">
        <v>6</v>
      </c>
      <c r="S4104" s="14">
        <f>IFERROR(V4104/T4104,"0")</f>
        <v>18</v>
      </c>
      <c r="T4104" s="11">
        <v>2</v>
      </c>
      <c r="U4104" s="11">
        <v>6</v>
      </c>
      <c r="V4104" s="15">
        <f>R4104*U4104</f>
        <v>36</v>
      </c>
      <c r="W4104" s="11">
        <v>0</v>
      </c>
      <c r="X4104" s="11">
        <v>5</v>
      </c>
      <c r="Y4104" s="11">
        <v>36113791584</v>
      </c>
      <c r="Z4104" s="11">
        <v>72738602</v>
      </c>
      <c r="AA4104" s="16">
        <f>IFERROR((MID(AE4104,FIND("ends=",AE4104)+5,FIND("000&amp;starts",AE4104)-FIND("ends=",AE4104)-5)+8*3600)/86400+70*365+19,"")</f>
        <v>42032.305567129632</v>
      </c>
      <c r="AB4104" s="17" t="str">
        <f>HYPERLINK("http://item.taobao.com/item.htm?id="&amp;Y4104,"点击查看")</f>
        <v>点击查看</v>
      </c>
      <c r="AC4104" s="11">
        <f>YEAR(D4104)</f>
        <v>2012</v>
      </c>
      <c r="AD4104" s="11"/>
      <c r="AE4104" s="11" t="s">
        <v>9079</v>
      </c>
      <c r="AF4104" s="11" t="s">
        <v>9674</v>
      </c>
      <c r="AG4104" s="11" t="s">
        <v>13861</v>
      </c>
    </row>
    <row r="4105" spans="1:33" x14ac:dyDescent="0.15">
      <c r="A4105" s="11" t="s">
        <v>14947</v>
      </c>
      <c r="B4105" s="11" t="s">
        <v>15268</v>
      </c>
      <c r="C4105" s="11" t="s">
        <v>14946</v>
      </c>
      <c r="D4105" s="12">
        <v>41721</v>
      </c>
      <c r="E4105" s="11" t="s">
        <v>14961</v>
      </c>
      <c r="F4105" s="11" t="s">
        <v>14962</v>
      </c>
      <c r="G4105" s="11" t="s">
        <v>23</v>
      </c>
      <c r="H4105" s="11" t="s">
        <v>10321</v>
      </c>
      <c r="I4105" s="11" t="str">
        <f>IF(AH$1="","",IFERROR(TRIM(MID($AG4105,FIND(":",$AG4105,FIND(AH$1,$AG4105))+1,FIND("=",$AG4105,FIND(AH$1,$AG4105))-FIND(":",$AG4105,FIND(AH$1,$AG4105))-1)),"卖家未填"))</f>
        <v>卖家未填</v>
      </c>
      <c r="J4105" s="11" t="str">
        <f>IF(AI$1="","",IFERROR(TRIM(MID($AG4105,FIND(":",$AG4105,FIND(AI$1,$AG4105))+1,FIND("=",$AG4105,FIND(AI$1,$AG4105))-FIND(":",$AG4105,FIND(AI$1,$AG4105))-1)),"卖家未填"))</f>
        <v>500</v>
      </c>
      <c r="K4105" s="11" t="str">
        <f>IF(AJ$1="","",IFERROR(TRIM(MID($AG4105,FIND(":",$AG4105,FIND(AJ$1,$AG4105))+1,FIND("=",$AG4105,FIND(AJ$1,$AG4105))-FIND(":",$AG4105,FIND(AJ$1,$AG4105))-1)),"卖家未填"))</f>
        <v>卖家未填</v>
      </c>
      <c r="L4105" s="11" t="str">
        <f>IF(AK$1="","",IFERROR(TRIM(MID($AG4105,FIND(":",$AG4105,FIND(AK$1,$AG4105))+1,FIND("=",$AG4105,FIND(AK$1,$AG4105))-FIND(":",$AG4105,FIND(AK$1,$AG4105))-1)),"卖家未填"))</f>
        <v>卖家未填</v>
      </c>
      <c r="M4105" s="11" t="str">
        <f>IF(AL$1="","",IFERROR(TRIM(MID($AG4105,FIND(":",$AG4105,FIND(AL$1,$AG4105))+1,FIND("=",$AG4105,FIND(AL$1,$AG4105))-FIND(":",$AG4105,FIND(AL$1,$AG4105))-1)),"卖家未填"))</f>
        <v>包装</v>
      </c>
      <c r="N4105" s="11" t="s">
        <v>4004</v>
      </c>
      <c r="O4105" s="11" t="s">
        <v>4426</v>
      </c>
      <c r="P4105" s="13">
        <v>18</v>
      </c>
      <c r="Q4105" s="13"/>
      <c r="R4105" s="11">
        <v>18</v>
      </c>
      <c r="S4105" s="14">
        <f>IFERROR(V4105/T4105,"0")</f>
        <v>18</v>
      </c>
      <c r="T4105" s="11">
        <v>2</v>
      </c>
      <c r="U4105" s="11">
        <v>2</v>
      </c>
      <c r="V4105" s="15">
        <f>R4105*U4105</f>
        <v>36</v>
      </c>
      <c r="W4105" s="11">
        <v>1</v>
      </c>
      <c r="X4105" s="11"/>
      <c r="Y4105" s="11">
        <v>43385509160</v>
      </c>
      <c r="Z4105" s="11">
        <v>109652924</v>
      </c>
      <c r="AA4105" s="16">
        <f>IFERROR((MID(AE4105,FIND("ends=",AE4105)+5,FIND("000&amp;starts",AE4105)-FIND("ends=",AE4105)-5)+8*3600)/86400+70*365+19,"")</f>
        <v>42032.602037037039</v>
      </c>
      <c r="AB4105" s="17" t="str">
        <f>HYPERLINK("http://item.taobao.com/item.htm?id="&amp;Y4105,"点击查看")</f>
        <v>点击查看</v>
      </c>
      <c r="AC4105" s="11">
        <f>YEAR(D4105)</f>
        <v>2014</v>
      </c>
      <c r="AD4105" s="11"/>
      <c r="AE4105" s="11" t="s">
        <v>9134</v>
      </c>
      <c r="AF4105" s="11" t="s">
        <v>9546</v>
      </c>
      <c r="AG4105" s="11" t="s">
        <v>14541</v>
      </c>
    </row>
    <row r="4106" spans="1:33" x14ac:dyDescent="0.15">
      <c r="A4106" s="11" t="s">
        <v>14947</v>
      </c>
      <c r="B4106" s="11" t="s">
        <v>15970</v>
      </c>
      <c r="C4106" s="11" t="s">
        <v>14950</v>
      </c>
      <c r="D4106" s="12">
        <v>41059</v>
      </c>
      <c r="E4106" s="11" t="s">
        <v>14957</v>
      </c>
      <c r="F4106" s="11" t="s">
        <v>10844</v>
      </c>
      <c r="G4106" s="11" t="s">
        <v>61</v>
      </c>
      <c r="H4106" s="11" t="s">
        <v>10549</v>
      </c>
      <c r="I4106" s="11" t="str">
        <f>IF(AH$1="","",IFERROR(TRIM(MID($AG4106,FIND(":",$AG4106,FIND(AH$1,$AG4106))+1,FIND("=",$AG4106,FIND(AH$1,$AG4106))-FIND(":",$AG4106,FIND(AH$1,$AG4106))-1)),"卖家未填"))</f>
        <v>卖家未填</v>
      </c>
      <c r="J4106" s="11" t="str">
        <f>IF(AI$1="","",IFERROR(TRIM(MID($AG4106,FIND(":",$AG4106,FIND(AI$1,$AG4106))+1,FIND("=",$AG4106,FIND(AI$1,$AG4106))-FIND(":",$AG4106,FIND(AI$1,$AG4106))-1)),"卖家未填"))</f>
        <v>400</v>
      </c>
      <c r="K4106" s="11" t="str">
        <f>IF(AJ$1="","",IFERROR(TRIM(MID($AG4106,FIND(":",$AG4106,FIND(AJ$1,$AG4106))+1,FIND("=",$AG4106,FIND(AJ$1,$AG4106))-FIND(":",$AG4106,FIND(AJ$1,$AG4106))-1)),"卖家未填"))</f>
        <v>卖家未填</v>
      </c>
      <c r="L4106" s="11" t="str">
        <f>IF(AK$1="","",IFERROR(TRIM(MID($AG4106,FIND(":",$AG4106,FIND(AK$1,$AG4106))+1,FIND("=",$AG4106,FIND(AK$1,$AG4106))-FIND(":",$AG4106,FIND(AK$1,$AG4106))-1)),"卖家未填"))</f>
        <v>卖家未填</v>
      </c>
      <c r="M4106" s="11" t="str">
        <f>IF(AL$1="","",IFERROR(TRIM(MID($AG4106,FIND(":",$AG4106,FIND(AL$1,$AG4106))+1,FIND("=",$AG4106,FIND(AL$1,$AG4106))-FIND(":",$AG4106,FIND(AL$1,$AG4106))-1)),"卖家未填"))</f>
        <v>包装</v>
      </c>
      <c r="N4106" s="11" t="s">
        <v>4045</v>
      </c>
      <c r="O4106" s="11" t="s">
        <v>4722</v>
      </c>
      <c r="P4106" s="13">
        <v>4.5</v>
      </c>
      <c r="Q4106" s="13"/>
      <c r="R4106" s="11">
        <v>4.5</v>
      </c>
      <c r="S4106" s="14">
        <f>IFERROR(V4106/T4106,"0")</f>
        <v>18</v>
      </c>
      <c r="T4106" s="11">
        <v>2</v>
      </c>
      <c r="U4106" s="11">
        <v>8</v>
      </c>
      <c r="V4106" s="15">
        <f>R4106*U4106</f>
        <v>36</v>
      </c>
      <c r="W4106" s="11">
        <v>0</v>
      </c>
      <c r="X4106" s="11">
        <v>1</v>
      </c>
      <c r="Y4106" s="11">
        <v>42642532069</v>
      </c>
      <c r="Z4106" s="11">
        <v>72141496</v>
      </c>
      <c r="AA4106" s="16">
        <f>IFERROR((MID(AE4106,FIND("ends=",AE4106)+5,FIND("000&amp;starts",AE4106)-FIND("ends=",AE4106)-5)+8*3600)/86400+70*365+19,"")</f>
        <v>42032.854710648149</v>
      </c>
      <c r="AB4106" s="17" t="str">
        <f>HYPERLINK("http://item.taobao.com/item.htm?id="&amp;Y4106,"点击查看")</f>
        <v>点击查看</v>
      </c>
      <c r="AC4106" s="11">
        <f>YEAR(D4106)</f>
        <v>2012</v>
      </c>
      <c r="AD4106" s="11"/>
      <c r="AE4106" s="11" t="s">
        <v>9177</v>
      </c>
      <c r="AF4106" s="11" t="s">
        <v>9837</v>
      </c>
      <c r="AG4106" s="11" t="s">
        <v>14577</v>
      </c>
    </row>
    <row r="4107" spans="1:33" x14ac:dyDescent="0.15">
      <c r="A4107" s="11" t="s">
        <v>14947</v>
      </c>
      <c r="B4107" s="11" t="s">
        <v>17052</v>
      </c>
      <c r="C4107" s="11" t="s">
        <v>14946</v>
      </c>
      <c r="D4107" s="12">
        <v>41441</v>
      </c>
      <c r="E4107" s="11" t="s">
        <v>14979</v>
      </c>
      <c r="F4107" s="11" t="s">
        <v>14980</v>
      </c>
      <c r="G4107" s="11" t="s">
        <v>39</v>
      </c>
      <c r="H4107" s="11" t="s">
        <v>10322</v>
      </c>
      <c r="I4107" s="11" t="str">
        <f>IF(AH$1="","",IFERROR(TRIM(MID($AG4107,FIND(":",$AG4107,FIND(AH$1,$AG4107))+1,FIND("=",$AG4107,FIND(AH$1,$AG4107))-FIND(":",$AG4107,FIND(AH$1,$AG4107))-1)),"卖家未填"))</f>
        <v>卖家未填</v>
      </c>
      <c r="J4107" s="11" t="str">
        <f>IF(AI$1="","",IFERROR(TRIM(MID($AG4107,FIND(":",$AG4107,FIND(AI$1,$AG4107))+1,FIND("=",$AG4107,FIND(AI$1,$AG4107))-FIND(":",$AG4107,FIND(AI$1,$AG4107))-1)),"卖家未填"))</f>
        <v>500</v>
      </c>
      <c r="K4107" s="11" t="str">
        <f>IF(AJ$1="","",IFERROR(TRIM(MID($AG4107,FIND(":",$AG4107,FIND(AJ$1,$AG4107))+1,FIND("=",$AG4107,FIND(AJ$1,$AG4107))-FIND(":",$AG4107,FIND(AJ$1,$AG4107))-1)),"卖家未填"))</f>
        <v>卖家未填</v>
      </c>
      <c r="L4107" s="11" t="str">
        <f>IF(AK$1="","",IFERROR(TRIM(MID($AG4107,FIND(":",$AG4107,FIND(AK$1,$AG4107))+1,FIND("=",$AG4107,FIND(AK$1,$AG4107))-FIND(":",$AG4107,FIND(AK$1,$AG4107))-1)),"卖家未填"))</f>
        <v>卖家未填</v>
      </c>
      <c r="M4107" s="11" t="str">
        <f>IF(AL$1="","",IFERROR(TRIM(MID($AG4107,FIND(":",$AG4107,FIND(AL$1,$AG4107))+1,FIND("=",$AG4107,FIND(AL$1,$AG4107))-FIND(":",$AG4107,FIND(AL$1,$AG4107))-1)),"卖家未填"))</f>
        <v>散装</v>
      </c>
      <c r="N4107" s="11" t="s">
        <v>4065</v>
      </c>
      <c r="O4107" s="11" t="s">
        <v>4491</v>
      </c>
      <c r="P4107" s="13">
        <v>12</v>
      </c>
      <c r="Q4107" s="13"/>
      <c r="R4107" s="11">
        <v>12</v>
      </c>
      <c r="S4107" s="14">
        <f>IFERROR(V4107/T4107,"0")</f>
        <v>18</v>
      </c>
      <c r="T4107" s="11">
        <v>2</v>
      </c>
      <c r="U4107" s="11">
        <v>3</v>
      </c>
      <c r="V4107" s="15">
        <f>R4107*U4107</f>
        <v>36</v>
      </c>
      <c r="W4107" s="11">
        <v>0</v>
      </c>
      <c r="X4107" s="11">
        <v>10</v>
      </c>
      <c r="Y4107" s="11">
        <v>36971764265</v>
      </c>
      <c r="Z4107" s="11">
        <v>104807227</v>
      </c>
      <c r="AA4107" s="16">
        <f>IFERROR((MID(AE4107,FIND("ends=",AE4107)+5,FIND("000&amp;starts",AE4107)-FIND("ends=",AE4107)-5)+8*3600)/86400+70*365+19,"")</f>
        <v>42032.955601851849</v>
      </c>
      <c r="AB4107" s="17" t="str">
        <f>HYPERLINK("http://item.taobao.com/item.htm?id="&amp;Y4107,"点击查看")</f>
        <v>点击查看</v>
      </c>
      <c r="AC4107" s="11">
        <f>YEAR(D4107)</f>
        <v>2013</v>
      </c>
      <c r="AD4107" s="11"/>
      <c r="AE4107" s="11" t="s">
        <v>9200</v>
      </c>
      <c r="AF4107" s="11"/>
      <c r="AG4107" s="11" t="s">
        <v>11981</v>
      </c>
    </row>
    <row r="4108" spans="1:33" x14ac:dyDescent="0.15">
      <c r="A4108" s="11" t="s">
        <v>14947</v>
      </c>
      <c r="B4108" s="11" t="s">
        <v>16845</v>
      </c>
      <c r="C4108" s="11" t="s">
        <v>14950</v>
      </c>
      <c r="D4108" s="12">
        <v>41614</v>
      </c>
      <c r="E4108" s="11" t="s">
        <v>24</v>
      </c>
      <c r="F4108" s="11" t="s">
        <v>24</v>
      </c>
      <c r="G4108" s="11" t="s">
        <v>24</v>
      </c>
      <c r="H4108" s="11" t="s">
        <v>10391</v>
      </c>
      <c r="I4108" s="11" t="str">
        <f>IF(AH$1="","",IFERROR(TRIM(MID($AG4108,FIND(":",$AG4108,FIND(AH$1,$AG4108))+1,FIND("=",$AG4108,FIND(AH$1,$AG4108))-FIND(":",$AG4108,FIND(AH$1,$AG4108))-1)),"卖家未填"))</f>
        <v>卖家未填</v>
      </c>
      <c r="J4108" s="11" t="str">
        <f>IF(AI$1="","",IFERROR(TRIM(MID($AG4108,FIND(":",$AG4108,FIND(AI$1,$AG4108))+1,FIND("=",$AG4108,FIND(AI$1,$AG4108))-FIND(":",$AG4108,FIND(AI$1,$AG4108))-1)),"卖家未填"))</f>
        <v>907</v>
      </c>
      <c r="K4108" s="11" t="str">
        <f>IF(AJ$1="","",IFERROR(TRIM(MID($AG4108,FIND(":",$AG4108,FIND(AJ$1,$AG4108))+1,FIND("=",$AG4108,FIND(AJ$1,$AG4108))-FIND(":",$AG4108,FIND(AJ$1,$AG4108))-1)),"卖家未填"))</f>
        <v>卖家未填</v>
      </c>
      <c r="L4108" s="11" t="str">
        <f>IF(AK$1="","",IFERROR(TRIM(MID($AG4108,FIND(":",$AG4108,FIND(AK$1,$AG4108))+1,FIND("=",$AG4108,FIND(AK$1,$AG4108))-FIND(":",$AG4108,FIND(AK$1,$AG4108))-1)),"卖家未填"))</f>
        <v>卖家未填</v>
      </c>
      <c r="M4108" s="11" t="str">
        <f>IF(AL$1="","",IFERROR(TRIM(MID($AG4108,FIND(":",$AG4108,FIND(AL$1,$AG4108))+1,FIND("=",$AG4108,FIND(AL$1,$AG4108))-FIND(":",$AG4108,FIND(AL$1,$AG4108))-1)),"卖家未填"))</f>
        <v>包装</v>
      </c>
      <c r="N4108" s="11" t="s">
        <v>4069</v>
      </c>
      <c r="O4108" s="11" t="s">
        <v>5373</v>
      </c>
      <c r="P4108" s="13">
        <v>20</v>
      </c>
      <c r="Q4108" s="13">
        <v>18</v>
      </c>
      <c r="R4108" s="11">
        <v>18</v>
      </c>
      <c r="S4108" s="14">
        <f>IFERROR(V4108/T4108,"0")</f>
        <v>18</v>
      </c>
      <c r="T4108" s="11">
        <v>2</v>
      </c>
      <c r="U4108" s="11">
        <v>2</v>
      </c>
      <c r="V4108" s="15">
        <f>R4108*U4108</f>
        <v>36</v>
      </c>
      <c r="W4108" s="11">
        <v>2</v>
      </c>
      <c r="X4108" s="11">
        <v>8</v>
      </c>
      <c r="Y4108" s="11">
        <v>39908357507</v>
      </c>
      <c r="Z4108" s="11">
        <v>107849958</v>
      </c>
      <c r="AA4108" s="16">
        <f>IFERROR((MID(AE4108,FIND("ends=",AE4108)+5,FIND("000&amp;starts",AE4108)-FIND("ends=",AE4108)-5)+8*3600)/86400+70*365+19,"")</f>
        <v>42033.012060185181</v>
      </c>
      <c r="AB4108" s="17" t="str">
        <f>HYPERLINK("http://item.taobao.com/item.htm?id="&amp;Y4108,"点击查看")</f>
        <v>点击查看</v>
      </c>
      <c r="AC4108" s="11">
        <f>YEAR(D4108)</f>
        <v>2013</v>
      </c>
      <c r="AD4108" s="11"/>
      <c r="AE4108" s="11" t="s">
        <v>9204</v>
      </c>
      <c r="AF4108" s="11" t="s">
        <v>9654</v>
      </c>
      <c r="AG4108" s="11" t="s">
        <v>14595</v>
      </c>
    </row>
    <row r="4109" spans="1:33" x14ac:dyDescent="0.15">
      <c r="A4109" s="11" t="s">
        <v>14947</v>
      </c>
      <c r="B4109" s="11" t="s">
        <v>16753</v>
      </c>
      <c r="C4109" s="11" t="s">
        <v>14946</v>
      </c>
      <c r="D4109" s="12">
        <v>40448</v>
      </c>
      <c r="E4109" s="11" t="s">
        <v>14959</v>
      </c>
      <c r="F4109" s="11" t="s">
        <v>15021</v>
      </c>
      <c r="G4109" s="11" t="s">
        <v>73</v>
      </c>
      <c r="H4109" s="11" t="s">
        <v>10331</v>
      </c>
      <c r="I4109" s="11" t="str">
        <f>IF(AH$1="","",IFERROR(TRIM(MID($AG4109,FIND(":",$AG4109,FIND(AH$1,$AG4109))+1,FIND("=",$AG4109,FIND(AH$1,$AG4109))-FIND(":",$AG4109,FIND(AH$1,$AG4109))-1)),"卖家未填"))</f>
        <v>卖家未填</v>
      </c>
      <c r="J4109" s="11" t="str">
        <f>IF(AI$1="","",IFERROR(TRIM(MID($AG4109,FIND(":",$AG4109,FIND(AI$1,$AG4109))+1,FIND("=",$AG4109,FIND(AI$1,$AG4109))-FIND(":",$AG4109,FIND(AI$1,$AG4109))-1)),"卖家未填"))</f>
        <v>500</v>
      </c>
      <c r="K4109" s="11" t="str">
        <f>IF(AJ$1="","",IFERROR(TRIM(MID($AG4109,FIND(":",$AG4109,FIND(AJ$1,$AG4109))+1,FIND("=",$AG4109,FIND(AJ$1,$AG4109))-FIND(":",$AG4109,FIND(AJ$1,$AG4109))-1)),"卖家未填"))</f>
        <v>卖家未填</v>
      </c>
      <c r="L4109" s="11" t="str">
        <f>IF(AK$1="","",IFERROR(TRIM(MID($AG4109,FIND(":",$AG4109,FIND(AK$1,$AG4109))+1,FIND("=",$AG4109,FIND(AK$1,$AG4109))-FIND(":",$AG4109,FIND(AK$1,$AG4109))-1)),"卖家未填"))</f>
        <v>1周</v>
      </c>
      <c r="M4109" s="11" t="str">
        <f>IF(AL$1="","",IFERROR(TRIM(MID($AG4109,FIND(":",$AG4109,FIND(AL$1,$AG4109))+1,FIND("=",$AG4109,FIND(AL$1,$AG4109))-FIND(":",$AG4109,FIND(AL$1,$AG4109))-1)),"卖家未填"))</f>
        <v>散装</v>
      </c>
      <c r="N4109" s="11" t="s">
        <v>4124</v>
      </c>
      <c r="O4109" s="11" t="s">
        <v>4491</v>
      </c>
      <c r="P4109" s="13">
        <v>12</v>
      </c>
      <c r="Q4109" s="13"/>
      <c r="R4109" s="11">
        <v>12</v>
      </c>
      <c r="S4109" s="14">
        <f>IFERROR(V4109/T4109,"0")</f>
        <v>18</v>
      </c>
      <c r="T4109" s="11">
        <v>2</v>
      </c>
      <c r="U4109" s="11">
        <v>3</v>
      </c>
      <c r="V4109" s="15">
        <f>R4109*U4109</f>
        <v>36</v>
      </c>
      <c r="W4109" s="11">
        <v>2</v>
      </c>
      <c r="X4109" s="11"/>
      <c r="Y4109" s="11">
        <v>42746010855</v>
      </c>
      <c r="Z4109" s="11">
        <v>62912181</v>
      </c>
      <c r="AA4109" s="16">
        <f>IFERROR((MID(AE4109,FIND("ends=",AE4109)+5,FIND("000&amp;starts",AE4109)-FIND("ends=",AE4109)-5)+8*3600)/86400+70*365+19,"")</f>
        <v>42033.514803240745</v>
      </c>
      <c r="AB4109" s="17" t="str">
        <f>HYPERLINK("http://item.taobao.com/item.htm?id="&amp;Y4109,"点击查看")</f>
        <v>点击查看</v>
      </c>
      <c r="AC4109" s="11">
        <f>YEAR(D4109)</f>
        <v>2010</v>
      </c>
      <c r="AD4109" s="11"/>
      <c r="AE4109" s="11" t="s">
        <v>9260</v>
      </c>
      <c r="AF4109" s="11" t="s">
        <v>9566</v>
      </c>
      <c r="AG4109" s="11" t="s">
        <v>14644</v>
      </c>
    </row>
    <row r="4110" spans="1:33" x14ac:dyDescent="0.15">
      <c r="A4110" s="11" t="s">
        <v>14947</v>
      </c>
      <c r="B4110" s="11" t="s">
        <v>17086</v>
      </c>
      <c r="C4110" s="11" t="s">
        <v>14946</v>
      </c>
      <c r="D4110" s="12">
        <v>41719</v>
      </c>
      <c r="E4110" s="11" t="s">
        <v>24</v>
      </c>
      <c r="F4110" s="11" t="s">
        <v>24</v>
      </c>
      <c r="G4110" s="11" t="s">
        <v>24</v>
      </c>
      <c r="H4110" s="11" t="s">
        <v>10380</v>
      </c>
      <c r="I4110" s="11" t="str">
        <f>IF(AH$1="","",IFERROR(TRIM(MID($AG4110,FIND(":",$AG4110,FIND(AH$1,$AG4110))+1,FIND("=",$AG4110,FIND(AH$1,$AG4110))-FIND(":",$AG4110,FIND(AH$1,$AG4110))-1)),"卖家未填"))</f>
        <v>卖家未填</v>
      </c>
      <c r="J4110" s="11" t="str">
        <f>IF(AI$1="","",IFERROR(TRIM(MID($AG4110,FIND(":",$AG4110,FIND(AI$1,$AG4110))+1,FIND("=",$AG4110,FIND(AI$1,$AG4110))-FIND(":",$AG4110,FIND(AI$1,$AG4110))-1)),"卖家未填"))</f>
        <v>500</v>
      </c>
      <c r="K4110" s="11" t="str">
        <f>IF(AJ$1="","",IFERROR(TRIM(MID($AG4110,FIND(":",$AG4110,FIND(AJ$1,$AG4110))+1,FIND("=",$AG4110,FIND(AJ$1,$AG4110))-FIND(":",$AG4110,FIND(AJ$1,$AG4110))-1)),"卖家未填"))</f>
        <v>卖家未填</v>
      </c>
      <c r="L4110" s="11" t="str">
        <f>IF(AK$1="","",IFERROR(TRIM(MID($AG4110,FIND(":",$AG4110,FIND(AK$1,$AG4110))+1,FIND("=",$AG4110,FIND(AK$1,$AG4110))-FIND(":",$AG4110,FIND(AK$1,$AG4110))-1)),"卖家未填"))</f>
        <v>卖家未填</v>
      </c>
      <c r="M4110" s="11" t="str">
        <f>IF(AL$1="","",IFERROR(TRIM(MID($AG4110,FIND(":",$AG4110,FIND(AL$1,$AG4110))+1,FIND("=",$AG4110,FIND(AL$1,$AG4110))-FIND(":",$AG4110,FIND(AL$1,$AG4110))-1)),"卖家未填"))</f>
        <v>包装</v>
      </c>
      <c r="N4110" s="11" t="s">
        <v>4165</v>
      </c>
      <c r="O4110" s="11" t="s">
        <v>4441</v>
      </c>
      <c r="P4110" s="13">
        <v>20</v>
      </c>
      <c r="Q4110" s="13">
        <v>18</v>
      </c>
      <c r="R4110" s="11">
        <v>18</v>
      </c>
      <c r="S4110" s="14">
        <f>IFERROR(V4110/T4110,"0")</f>
        <v>18</v>
      </c>
      <c r="T4110" s="11">
        <v>2</v>
      </c>
      <c r="U4110" s="11">
        <v>2</v>
      </c>
      <c r="V4110" s="15">
        <f>R4110*U4110</f>
        <v>36</v>
      </c>
      <c r="W4110" s="11">
        <v>0</v>
      </c>
      <c r="X4110" s="11">
        <v>10</v>
      </c>
      <c r="Y4110" s="11">
        <v>40733997535</v>
      </c>
      <c r="Z4110" s="11">
        <v>109621811</v>
      </c>
      <c r="AA4110" s="16">
        <f>IFERROR((MID(AE4110,FIND("ends=",AE4110)+5,FIND("000&amp;starts",AE4110)-FIND("ends=",AE4110)-5)+8*3600)/86400+70*365+19,"")</f>
        <v>42033.672129629631</v>
      </c>
      <c r="AB4110" s="17" t="str">
        <f>HYPERLINK("http://item.taobao.com/item.htm?id="&amp;Y4110,"点击查看")</f>
        <v>点击查看</v>
      </c>
      <c r="AC4110" s="11">
        <f>YEAR(D4110)</f>
        <v>2014</v>
      </c>
      <c r="AD4110" s="11"/>
      <c r="AE4110" s="11" t="s">
        <v>9303</v>
      </c>
      <c r="AF4110" s="11" t="s">
        <v>9639</v>
      </c>
      <c r="AG4110" s="11" t="s">
        <v>14678</v>
      </c>
    </row>
    <row r="4111" spans="1:33" x14ac:dyDescent="0.15">
      <c r="A4111" s="11" t="s">
        <v>14947</v>
      </c>
      <c r="B4111" s="11" t="s">
        <v>15908</v>
      </c>
      <c r="C4111" s="11" t="s">
        <v>14946</v>
      </c>
      <c r="D4111" s="12">
        <v>41449</v>
      </c>
      <c r="E4111" s="11" t="s">
        <v>15006</v>
      </c>
      <c r="F4111" s="11" t="s">
        <v>15007</v>
      </c>
      <c r="G4111" s="11" t="s">
        <v>62</v>
      </c>
      <c r="H4111" s="11" t="s">
        <v>10942</v>
      </c>
      <c r="I4111" s="11" t="str">
        <f>IF(AH$1="","",IFERROR(TRIM(MID($AG4111,FIND(":",$AG4111,FIND(AH$1,$AG4111))+1,FIND("=",$AG4111,FIND(AH$1,$AG4111))-FIND(":",$AG4111,FIND(AH$1,$AG4111))-1)),"卖家未填"))</f>
        <v>年糕</v>
      </c>
      <c r="J4111" s="11" t="str">
        <f>IF(AI$1="","",IFERROR(TRIM(MID($AG4111,FIND(":",$AG4111,FIND(AI$1,$AG4111))+1,FIND("=",$AG4111,FIND(AI$1,$AG4111))-FIND(":",$AG4111,FIND(AI$1,$AG4111))-1)),"卖家未填"))</f>
        <v>500</v>
      </c>
      <c r="K4111" s="11" t="str">
        <f>IF(AJ$1="","",IFERROR(TRIM(MID($AG4111,FIND(":",$AG4111,FIND(AJ$1,$AG4111))+1,FIND("=",$AG4111,FIND(AJ$1,$AG4111))-FIND(":",$AG4111,FIND(AJ$1,$AG4111))-1)),"卖家未填"))</f>
        <v>卖家未填</v>
      </c>
      <c r="L4111" s="11" t="str">
        <f>IF(AK$1="","",IFERROR(TRIM(MID($AG4111,FIND(":",$AG4111,FIND(AK$1,$AG4111))+1,FIND("=",$AG4111,FIND(AK$1,$AG4111))-FIND(":",$AG4111,FIND(AK$1,$AG4111))-1)),"卖家未填"))</f>
        <v>卖家未填</v>
      </c>
      <c r="M4111" s="11" t="str">
        <f>IF(AL$1="","",IFERROR(TRIM(MID($AG4111,FIND(":",$AG4111,FIND(AL$1,$AG4111))+1,FIND("=",$AG4111,FIND(AL$1,$AG4111))-FIND(":",$AG4111,FIND(AL$1,$AG4111))-1)),"卖家未填"))</f>
        <v>散装</v>
      </c>
      <c r="N4111" s="11" t="s">
        <v>4223</v>
      </c>
      <c r="O4111" s="11" t="s">
        <v>4580</v>
      </c>
      <c r="P4111" s="13">
        <v>4</v>
      </c>
      <c r="Q4111" s="13"/>
      <c r="R4111" s="11">
        <v>4</v>
      </c>
      <c r="S4111" s="14">
        <f>IFERROR(V4111/T4111,"0")</f>
        <v>18</v>
      </c>
      <c r="T4111" s="11">
        <v>2</v>
      </c>
      <c r="U4111" s="11">
        <v>9</v>
      </c>
      <c r="V4111" s="15">
        <f>R4111*U4111</f>
        <v>36</v>
      </c>
      <c r="W4111" s="11">
        <v>4</v>
      </c>
      <c r="X4111" s="11">
        <v>12</v>
      </c>
      <c r="Y4111" s="11">
        <v>38404549867</v>
      </c>
      <c r="Z4111" s="11">
        <v>104960106</v>
      </c>
      <c r="AA4111" s="16">
        <f>IFERROR((MID(AE4111,FIND("ends=",AE4111)+5,FIND("000&amp;starts",AE4111)-FIND("ends=",AE4111)-5)+8*3600)/86400+70*365+19,"")</f>
        <v>42034.028321759259</v>
      </c>
      <c r="AB4111" s="17" t="str">
        <f>HYPERLINK("http://item.taobao.com/item.htm?id="&amp;Y4111,"点击查看")</f>
        <v>点击查看</v>
      </c>
      <c r="AC4111" s="11">
        <f>YEAR(D4111)</f>
        <v>2013</v>
      </c>
      <c r="AD4111" s="11"/>
      <c r="AE4111" s="11" t="s">
        <v>9364</v>
      </c>
      <c r="AF4111" s="11" t="s">
        <v>10264</v>
      </c>
      <c r="AG4111" s="11" t="s">
        <v>14732</v>
      </c>
    </row>
    <row r="4112" spans="1:33" x14ac:dyDescent="0.15">
      <c r="A4112" s="11" t="s">
        <v>14947</v>
      </c>
      <c r="B4112" s="11" t="s">
        <v>17119</v>
      </c>
      <c r="C4112" s="11" t="s">
        <v>14951</v>
      </c>
      <c r="D4112" s="12">
        <v>40337</v>
      </c>
      <c r="E4112" s="11" t="s">
        <v>15057</v>
      </c>
      <c r="F4112" s="11" t="s">
        <v>15076</v>
      </c>
      <c r="G4112" s="11" t="s">
        <v>123</v>
      </c>
      <c r="H4112" s="11" t="s">
        <v>10322</v>
      </c>
      <c r="I4112" s="11" t="str">
        <f>IF(AH$1="","",IFERROR(TRIM(MID($AG4112,FIND(":",$AG4112,FIND(AH$1,$AG4112))+1,FIND("=",$AG4112,FIND(AH$1,$AG4112))-FIND(":",$AG4112,FIND(AH$1,$AG4112))-1)),"卖家未填"))</f>
        <v>卖家未填</v>
      </c>
      <c r="J4112" s="11" t="str">
        <f>IF(AI$1="","",IFERROR(TRIM(MID($AG4112,FIND(":",$AG4112,FIND(AI$1,$AG4112))+1,FIND("=",$AG4112,FIND(AI$1,$AG4112))-FIND(":",$AG4112,FIND(AI$1,$AG4112))-1)),"卖家未填"))</f>
        <v>500</v>
      </c>
      <c r="K4112" s="11" t="str">
        <f>IF(AJ$1="","",IFERROR(TRIM(MID($AG4112,FIND(":",$AG4112,FIND(AJ$1,$AG4112))+1,FIND("=",$AG4112,FIND(AJ$1,$AG4112))-FIND(":",$AG4112,FIND(AJ$1,$AG4112))-1)),"卖家未填"))</f>
        <v>卖家未填</v>
      </c>
      <c r="L4112" s="11" t="str">
        <f>IF(AK$1="","",IFERROR(TRIM(MID($AG4112,FIND(":",$AG4112,FIND(AK$1,$AG4112))+1,FIND("=",$AG4112,FIND(AK$1,$AG4112))-FIND(":",$AG4112,FIND(AK$1,$AG4112))-1)),"卖家未填"))</f>
        <v>卖家未填</v>
      </c>
      <c r="M4112" s="11" t="str">
        <f>IF(AL$1="","",IFERROR(TRIM(MID($AG4112,FIND(":",$AG4112,FIND(AL$1,$AG4112))+1,FIND("=",$AG4112,FIND(AL$1,$AG4112))-FIND(":",$AG4112,FIND(AL$1,$AG4112))-1)),"卖家未填"))</f>
        <v>散装</v>
      </c>
      <c r="N4112" s="11" t="s">
        <v>4255</v>
      </c>
      <c r="O4112" s="11" t="s">
        <v>4426</v>
      </c>
      <c r="P4112" s="13">
        <v>18</v>
      </c>
      <c r="Q4112" s="13"/>
      <c r="R4112" s="11">
        <v>18</v>
      </c>
      <c r="S4112" s="14">
        <f>IFERROR(V4112/T4112,"0")</f>
        <v>18</v>
      </c>
      <c r="T4112" s="11">
        <v>2</v>
      </c>
      <c r="U4112" s="11">
        <v>2</v>
      </c>
      <c r="V4112" s="15">
        <f>R4112*U4112</f>
        <v>36</v>
      </c>
      <c r="W4112" s="11"/>
      <c r="X4112" s="11"/>
      <c r="Y4112" s="11">
        <v>42473432686</v>
      </c>
      <c r="Z4112" s="11">
        <v>61743041</v>
      </c>
      <c r="AA4112" s="16">
        <f>IFERROR((MID(AE4112,FIND("ends=",AE4112)+5,FIND("000&amp;starts",AE4112)-FIND("ends=",AE4112)-5)+8*3600)/86400+70*365+19,"")</f>
        <v>42034.485532407409</v>
      </c>
      <c r="AB4112" s="17" t="str">
        <f>HYPERLINK("http://item.taobao.com/item.htm?id="&amp;Y4112,"点击查看")</f>
        <v>点击查看</v>
      </c>
      <c r="AC4112" s="11">
        <f>YEAR(D4112)</f>
        <v>2010</v>
      </c>
      <c r="AD4112" s="11"/>
      <c r="AE4112" s="11" t="s">
        <v>9394</v>
      </c>
      <c r="AF4112" s="11"/>
      <c r="AG4112" s="11" t="s">
        <v>14759</v>
      </c>
    </row>
    <row r="4113" spans="1:33" x14ac:dyDescent="0.15">
      <c r="A4113" s="11" t="s">
        <v>14947</v>
      </c>
      <c r="B4113" s="11" t="s">
        <v>17131</v>
      </c>
      <c r="C4113" s="11" t="s">
        <v>14948</v>
      </c>
      <c r="D4113" s="12">
        <v>40381</v>
      </c>
      <c r="E4113" s="11" t="s">
        <v>14957</v>
      </c>
      <c r="F4113" s="11" t="s">
        <v>14983</v>
      </c>
      <c r="G4113" s="11" t="s">
        <v>42</v>
      </c>
      <c r="H4113" s="11" t="s">
        <v>10331</v>
      </c>
      <c r="I4113" s="11" t="str">
        <f>IF(AH$1="","",IFERROR(TRIM(MID($AG4113,FIND(":",$AG4113,FIND(AH$1,$AG4113))+1,FIND("=",$AG4113,FIND(AH$1,$AG4113))-FIND(":",$AG4113,FIND(AH$1,$AG4113))-1)),"卖家未填"))</f>
        <v>卖家未填</v>
      </c>
      <c r="J4113" s="11" t="str">
        <f>IF(AI$1="","",IFERROR(TRIM(MID($AG4113,FIND(":",$AG4113,FIND(AI$1,$AG4113))+1,FIND("=",$AG4113,FIND(AI$1,$AG4113))-FIND(":",$AG4113,FIND(AI$1,$AG4113))-1)),"卖家未填"))</f>
        <v>500</v>
      </c>
      <c r="K4113" s="11" t="str">
        <f>IF(AJ$1="","",IFERROR(TRIM(MID($AG4113,FIND(":",$AG4113,FIND(AJ$1,$AG4113))+1,FIND("=",$AG4113,FIND(AJ$1,$AG4113))-FIND(":",$AG4113,FIND(AJ$1,$AG4113))-1)),"卖家未填"))</f>
        <v>卖家未填</v>
      </c>
      <c r="L4113" s="11" t="str">
        <f>IF(AK$1="","",IFERROR(TRIM(MID($AG4113,FIND(":",$AG4113,FIND(AK$1,$AG4113))+1,FIND("=",$AG4113,FIND(AK$1,$AG4113))-FIND(":",$AG4113,FIND(AK$1,$AG4113))-1)),"卖家未填"))</f>
        <v>卖家未填</v>
      </c>
      <c r="M4113" s="11" t="str">
        <f>IF(AL$1="","",IFERROR(TRIM(MID($AG4113,FIND(":",$AG4113,FIND(AL$1,$AG4113))+1,FIND("=",$AG4113,FIND(AL$1,$AG4113))-FIND(":",$AG4113,FIND(AL$1,$AG4113))-1)),"卖家未填"))</f>
        <v>散装</v>
      </c>
      <c r="N4113" s="11" t="s">
        <v>4280</v>
      </c>
      <c r="O4113" s="11" t="s">
        <v>4940</v>
      </c>
      <c r="P4113" s="13">
        <v>3</v>
      </c>
      <c r="Q4113" s="13"/>
      <c r="R4113" s="11">
        <v>3</v>
      </c>
      <c r="S4113" s="14">
        <f>IFERROR(V4113/T4113,"0")</f>
        <v>18</v>
      </c>
      <c r="T4113" s="11">
        <v>2</v>
      </c>
      <c r="U4113" s="11">
        <v>12</v>
      </c>
      <c r="V4113" s="15">
        <f>R4113*U4113</f>
        <v>36</v>
      </c>
      <c r="W4113" s="11">
        <v>1</v>
      </c>
      <c r="X4113" s="11">
        <v>37</v>
      </c>
      <c r="Y4113" s="11">
        <v>37518680810</v>
      </c>
      <c r="Z4113" s="11">
        <v>62213053</v>
      </c>
      <c r="AA4113" s="16">
        <f>IFERROR((MID(AE4113,FIND("ends=",AE4113)+5,FIND("000&amp;starts",AE4113)-FIND("ends=",AE4113)-5)+8*3600)/86400+70*365+19,"")</f>
        <v>42034.673055555555</v>
      </c>
      <c r="AB4113" s="17" t="str">
        <f>HYPERLINK("http://item.taobao.com/item.htm?id="&amp;Y4113,"点击查看")</f>
        <v>点击查看</v>
      </c>
      <c r="AC4113" s="11">
        <f>YEAR(D4113)</f>
        <v>2010</v>
      </c>
      <c r="AD4113" s="11"/>
      <c r="AE4113" s="11" t="s">
        <v>9421</v>
      </c>
      <c r="AF4113" s="11" t="s">
        <v>9566</v>
      </c>
      <c r="AG4113" s="11" t="s">
        <v>14783</v>
      </c>
    </row>
    <row r="4114" spans="1:33" x14ac:dyDescent="0.15">
      <c r="A4114" s="11" t="s">
        <v>14947</v>
      </c>
      <c r="B4114" s="11" t="s">
        <v>17132</v>
      </c>
      <c r="C4114" s="11" t="s">
        <v>14949</v>
      </c>
      <c r="D4114" s="12">
        <v>40611</v>
      </c>
      <c r="E4114" s="11" t="s">
        <v>33</v>
      </c>
      <c r="F4114" s="11" t="s">
        <v>33</v>
      </c>
      <c r="G4114" s="11" t="s">
        <v>33</v>
      </c>
      <c r="H4114" s="11" t="s">
        <v>10322</v>
      </c>
      <c r="I4114" s="11" t="str">
        <f>IF(AH$1="","",IFERROR(TRIM(MID($AG4114,FIND(":",$AG4114,FIND(AH$1,$AG4114))+1,FIND("=",$AG4114,FIND(AH$1,$AG4114))-FIND(":",$AG4114,FIND(AH$1,$AG4114))-1)),"卖家未填"))</f>
        <v>卖家未填</v>
      </c>
      <c r="J4114" s="11" t="str">
        <f>IF(AI$1="","",IFERROR(TRIM(MID($AG4114,FIND(":",$AG4114,FIND(AI$1,$AG4114))+1,FIND("=",$AG4114,FIND(AI$1,$AG4114))-FIND(":",$AG4114,FIND(AI$1,$AG4114))-1)),"卖家未填"))</f>
        <v>400</v>
      </c>
      <c r="K4114" s="11" t="str">
        <f>IF(AJ$1="","",IFERROR(TRIM(MID($AG4114,FIND(":",$AG4114,FIND(AJ$1,$AG4114))+1,FIND("=",$AG4114,FIND(AJ$1,$AG4114))-FIND(":",$AG4114,FIND(AJ$1,$AG4114))-1)),"卖家未填"))</f>
        <v>卖家未填</v>
      </c>
      <c r="L4114" s="11" t="str">
        <f>IF(AK$1="","",IFERROR(TRIM(MID($AG4114,FIND(":",$AG4114,FIND(AK$1,$AG4114))+1,FIND("=",$AG4114,FIND(AK$1,$AG4114))-FIND(":",$AG4114,FIND(AK$1,$AG4114))-1)),"卖家未填"))</f>
        <v>卖家未填</v>
      </c>
      <c r="M4114" s="11" t="str">
        <f>IF(AL$1="","",IFERROR(TRIM(MID($AG4114,FIND(":",$AG4114,FIND(AL$1,$AG4114))+1,FIND("=",$AG4114,FIND(AL$1,$AG4114))-FIND(":",$AG4114,FIND(AL$1,$AG4114))-1)),"卖家未填"))</f>
        <v>包装</v>
      </c>
      <c r="N4114" s="11" t="s">
        <v>4288</v>
      </c>
      <c r="O4114" s="11" t="s">
        <v>4441</v>
      </c>
      <c r="P4114" s="13">
        <v>16</v>
      </c>
      <c r="Q4114" s="13">
        <v>12</v>
      </c>
      <c r="R4114" s="11">
        <v>12</v>
      </c>
      <c r="S4114" s="14">
        <f>IFERROR(V4114/T4114,"0")</f>
        <v>18</v>
      </c>
      <c r="T4114" s="11">
        <v>2</v>
      </c>
      <c r="U4114" s="11">
        <v>3</v>
      </c>
      <c r="V4114" s="15">
        <f>R4114*U4114</f>
        <v>36</v>
      </c>
      <c r="W4114" s="11">
        <v>4</v>
      </c>
      <c r="X4114" s="11">
        <v>41</v>
      </c>
      <c r="Y4114" s="11">
        <v>9932335116</v>
      </c>
      <c r="Z4114" s="11">
        <v>65349814</v>
      </c>
      <c r="AA4114" s="16">
        <f>IFERROR((MID(AE4114,FIND("ends=",AE4114)+5,FIND("000&amp;starts",AE4114)-FIND("ends=",AE4114)-5)+8*3600)/86400+70*365+19,"")</f>
        <v>42035.983495370368</v>
      </c>
      <c r="AB4114" s="17" t="str">
        <f>HYPERLINK("http://item.taobao.com/item.htm?id="&amp;Y4114,"点击查看")</f>
        <v>点击查看</v>
      </c>
      <c r="AC4114" s="11">
        <f>YEAR(D4114)</f>
        <v>2011</v>
      </c>
      <c r="AD4114" s="11"/>
      <c r="AE4114" s="11" t="s">
        <v>9429</v>
      </c>
      <c r="AF4114" s="11"/>
      <c r="AG4114" s="11" t="s">
        <v>14789</v>
      </c>
    </row>
    <row r="4115" spans="1:33" x14ac:dyDescent="0.15">
      <c r="A4115" s="11" t="s">
        <v>14947</v>
      </c>
      <c r="B4115" s="11" t="s">
        <v>17142</v>
      </c>
      <c r="C4115" s="11" t="s">
        <v>14948</v>
      </c>
      <c r="D4115" s="12">
        <v>41365</v>
      </c>
      <c r="E4115" s="11" t="s">
        <v>14957</v>
      </c>
      <c r="F4115" s="11" t="s">
        <v>14971</v>
      </c>
      <c r="G4115" s="11" t="s">
        <v>32</v>
      </c>
      <c r="H4115" s="11" t="s">
        <v>10949</v>
      </c>
      <c r="I4115" s="11" t="str">
        <f>IF(AH$1="","",IFERROR(TRIM(MID($AG4115,FIND(":",$AG4115,FIND(AH$1,$AG4115))+1,FIND("=",$AG4115,FIND(AH$1,$AG4115))-FIND(":",$AG4115,FIND(AH$1,$AG4115))-1)),"卖家未填"))</f>
        <v>卖家未填</v>
      </c>
      <c r="J4115" s="11" t="str">
        <f>IF(AI$1="","",IFERROR(TRIM(MID($AG4115,FIND(":",$AG4115,FIND(AI$1,$AG4115))+1,FIND("=",$AG4115,FIND(AI$1,$AG4115))-FIND(":",$AG4115,FIND(AI$1,$AG4115))-1)),"卖家未填"))</f>
        <v>918</v>
      </c>
      <c r="K4115" s="11" t="str">
        <f>IF(AJ$1="","",IFERROR(TRIM(MID($AG4115,FIND(":",$AG4115,FIND(AJ$1,$AG4115))+1,FIND("=",$AG4115,FIND(AJ$1,$AG4115))-FIND(":",$AG4115,FIND(AJ$1,$AG4115))-1)),"卖家未填"))</f>
        <v>卖家未填</v>
      </c>
      <c r="L4115" s="11" t="str">
        <f>IF(AK$1="","",IFERROR(TRIM(MID($AG4115,FIND(":",$AG4115,FIND(AK$1,$AG4115))+1,FIND("=",$AG4115,FIND(AK$1,$AG4115))-FIND(":",$AG4115,FIND(AK$1,$AG4115))-1)),"卖家未填"))</f>
        <v>卖家未填</v>
      </c>
      <c r="M4115" s="11" t="str">
        <f>IF(AL$1="","",IFERROR(TRIM(MID($AG4115,FIND(":",$AG4115,FIND(AL$1,$AG4115))+1,FIND("=",$AG4115,FIND(AL$1,$AG4115))-FIND(":",$AG4115,FIND(AL$1,$AG4115))-1)),"卖家未填"))</f>
        <v>包装</v>
      </c>
      <c r="N4115" s="11" t="s">
        <v>4306</v>
      </c>
      <c r="O4115" s="11" t="s">
        <v>4495</v>
      </c>
      <c r="P4115" s="13">
        <v>18</v>
      </c>
      <c r="Q4115" s="13"/>
      <c r="R4115" s="11">
        <v>18</v>
      </c>
      <c r="S4115" s="14">
        <f>IFERROR(V4115/T4115,"0")</f>
        <v>18</v>
      </c>
      <c r="T4115" s="11">
        <v>2</v>
      </c>
      <c r="U4115" s="11">
        <v>2</v>
      </c>
      <c r="V4115" s="15">
        <f>R4115*U4115</f>
        <v>36</v>
      </c>
      <c r="W4115" s="11"/>
      <c r="X4115" s="11"/>
      <c r="Y4115" s="11">
        <v>37111350474</v>
      </c>
      <c r="Z4115" s="11">
        <v>103176086</v>
      </c>
      <c r="AA4115" s="16">
        <f>IFERROR((MID(AE4115,FIND("ends=",AE4115)+5,FIND("000&amp;starts",AE4115)-FIND("ends=",AE4115)-5)+8*3600)/86400+70*365+19,"")</f>
        <v>42034.855324074073</v>
      </c>
      <c r="AB4115" s="17" t="str">
        <f>HYPERLINK("http://item.taobao.com/item.htm?id="&amp;Y4115,"点击查看")</f>
        <v>点击查看</v>
      </c>
      <c r="AC4115" s="11">
        <f>YEAR(D4115)</f>
        <v>2013</v>
      </c>
      <c r="AD4115" s="11"/>
      <c r="AE4115" s="11" t="s">
        <v>9447</v>
      </c>
      <c r="AF4115" s="11" t="s">
        <v>10272</v>
      </c>
      <c r="AG4115" s="11" t="s">
        <v>14805</v>
      </c>
    </row>
    <row r="4116" spans="1:33" x14ac:dyDescent="0.15">
      <c r="A4116" s="11" t="s">
        <v>14947</v>
      </c>
      <c r="B4116" s="11" t="s">
        <v>15200</v>
      </c>
      <c r="C4116" s="11" t="s">
        <v>14949</v>
      </c>
      <c r="D4116" s="12">
        <v>40174</v>
      </c>
      <c r="E4116" s="11" t="s">
        <v>46</v>
      </c>
      <c r="F4116" s="11" t="s">
        <v>14977</v>
      </c>
      <c r="G4116" s="11" t="s">
        <v>36</v>
      </c>
      <c r="H4116" s="11" t="s">
        <v>10322</v>
      </c>
      <c r="I4116" s="11" t="str">
        <f>IF(AH$1="","",IFERROR(TRIM(MID($AG4116,FIND(":",$AG4116,FIND(AH$1,$AG4116))+1,FIND("=",$AG4116,FIND(AH$1,$AG4116))-FIND(":",$AG4116,FIND(AH$1,$AG4116))-1)),"卖家未填"))</f>
        <v>卖家未填</v>
      </c>
      <c r="J4116" s="11" t="str">
        <f>IF(AI$1="","",IFERROR(TRIM(MID($AG4116,FIND(":",$AG4116,FIND(AI$1,$AG4116))+1,FIND("=",$AG4116,FIND(AI$1,$AG4116))-FIND(":",$AG4116,FIND(AI$1,$AG4116))-1)),"卖家未填"))</f>
        <v>350</v>
      </c>
      <c r="K4116" s="11" t="str">
        <f>IF(AJ$1="","",IFERROR(TRIM(MID($AG4116,FIND(":",$AG4116,FIND(AJ$1,$AG4116))+1,FIND("=",$AG4116,FIND(AJ$1,$AG4116))-FIND(":",$AG4116,FIND(AJ$1,$AG4116))-1)),"卖家未填"))</f>
        <v>卖家未填</v>
      </c>
      <c r="L4116" s="11" t="str">
        <f>IF(AK$1="","",IFERROR(TRIM(MID($AG4116,FIND(":",$AG4116,FIND(AK$1,$AG4116))+1,FIND("=",$AG4116,FIND(AK$1,$AG4116))-FIND(":",$AG4116,FIND(AK$1,$AG4116))-1)),"卖家未填"))</f>
        <v>卖家未填</v>
      </c>
      <c r="M4116" s="11" t="str">
        <f>IF(AL$1="","",IFERROR(TRIM(MID($AG4116,FIND(":",$AG4116,FIND(AL$1,$AG4116))+1,FIND("=",$AG4116,FIND(AL$1,$AG4116))-FIND(":",$AG4116,FIND(AL$1,$AG4116))-1)),"卖家未填"))</f>
        <v>散装</v>
      </c>
      <c r="N4116" s="11" t="s">
        <v>4322</v>
      </c>
      <c r="O4116" s="11" t="s">
        <v>5413</v>
      </c>
      <c r="P4116" s="13">
        <v>12</v>
      </c>
      <c r="Q4116" s="13"/>
      <c r="R4116" s="11">
        <v>12</v>
      </c>
      <c r="S4116" s="14">
        <f>IFERROR(V4116/T4116,"0")</f>
        <v>18</v>
      </c>
      <c r="T4116" s="11">
        <v>2</v>
      </c>
      <c r="U4116" s="11">
        <v>3</v>
      </c>
      <c r="V4116" s="15">
        <f>R4116*U4116</f>
        <v>36</v>
      </c>
      <c r="W4116" s="11">
        <v>0</v>
      </c>
      <c r="X4116" s="11">
        <v>76</v>
      </c>
      <c r="Y4116" s="11">
        <v>15855257379</v>
      </c>
      <c r="Z4116" s="11">
        <v>60230011</v>
      </c>
      <c r="AA4116" s="16">
        <f>IFERROR((MID(AE4116,FIND("ends=",AE4116)+5,FIND("000&amp;starts",AE4116)-FIND("ends=",AE4116)-5)+8*3600)/86400+70*365+19,"")</f>
        <v>42034.912442129629</v>
      </c>
      <c r="AB4116" s="17" t="str">
        <f>HYPERLINK("http://item.taobao.com/item.htm?id="&amp;Y4116,"点击查看")</f>
        <v>点击查看</v>
      </c>
      <c r="AC4116" s="11">
        <f>YEAR(D4116)</f>
        <v>2009</v>
      </c>
      <c r="AD4116" s="11"/>
      <c r="AE4116" s="11" t="s">
        <v>9466</v>
      </c>
      <c r="AF4116" s="11"/>
      <c r="AG4116" s="11" t="s">
        <v>12493</v>
      </c>
    </row>
    <row r="4117" spans="1:33" x14ac:dyDescent="0.15">
      <c r="A4117" s="11" t="s">
        <v>14947</v>
      </c>
      <c r="B4117" s="11" t="s">
        <v>15935</v>
      </c>
      <c r="C4117" s="11" t="s">
        <v>14946</v>
      </c>
      <c r="D4117" s="12">
        <v>40658</v>
      </c>
      <c r="E4117" s="11" t="s">
        <v>46</v>
      </c>
      <c r="F4117" s="11" t="s">
        <v>14977</v>
      </c>
      <c r="G4117" s="11" t="s">
        <v>36</v>
      </c>
      <c r="H4117" s="11" t="s">
        <v>10322</v>
      </c>
      <c r="I4117" s="11" t="str">
        <f>IF(AH$1="","",IFERROR(TRIM(MID($AG4117,FIND(":",$AG4117,FIND(AH$1,$AG4117))+1,FIND("=",$AG4117,FIND(AH$1,$AG4117))-FIND(":",$AG4117,FIND(AH$1,$AG4117))-1)),"卖家未填"))</f>
        <v>卖家未填</v>
      </c>
      <c r="J4117" s="11" t="str">
        <f>IF(AI$1="","",IFERROR(TRIM(MID($AG4117,FIND(":",$AG4117,FIND(AI$1,$AG4117))+1,FIND("=",$AG4117,FIND(AI$1,$AG4117))-FIND(":",$AG4117,FIND(AI$1,$AG4117))-1)),"卖家未填"))</f>
        <v>500</v>
      </c>
      <c r="K4117" s="11" t="str">
        <f>IF(AJ$1="","",IFERROR(TRIM(MID($AG4117,FIND(":",$AG4117,FIND(AJ$1,$AG4117))+1,FIND("=",$AG4117,FIND(AJ$1,$AG4117))-FIND(":",$AG4117,FIND(AJ$1,$AG4117))-1)),"卖家未填"))</f>
        <v>卖家未填</v>
      </c>
      <c r="L4117" s="11" t="str">
        <f>IF(AK$1="","",IFERROR(TRIM(MID($AG4117,FIND(":",$AG4117,FIND(AK$1,$AG4117))+1,FIND("=",$AG4117,FIND(AK$1,$AG4117))-FIND(":",$AG4117,FIND(AK$1,$AG4117))-1)),"卖家未填"))</f>
        <v>卖家未填</v>
      </c>
      <c r="M4117" s="11" t="str">
        <f>IF(AL$1="","",IFERROR(TRIM(MID($AG4117,FIND(":",$AG4117,FIND(AL$1,$AG4117))+1,FIND("=",$AG4117,FIND(AL$1,$AG4117))-FIND(":",$AG4117,FIND(AL$1,$AG4117))-1)),"卖家未填"))</f>
        <v>散装</v>
      </c>
      <c r="N4117" s="11" t="s">
        <v>1724</v>
      </c>
      <c r="O4117" s="11" t="s">
        <v>4463</v>
      </c>
      <c r="P4117" s="13">
        <v>9</v>
      </c>
      <c r="Q4117" s="13"/>
      <c r="R4117" s="11">
        <v>9</v>
      </c>
      <c r="S4117" s="14">
        <f>IFERROR(V4117/T4117,"0")</f>
        <v>18</v>
      </c>
      <c r="T4117" s="11">
        <v>2</v>
      </c>
      <c r="U4117" s="11">
        <v>4</v>
      </c>
      <c r="V4117" s="15">
        <f>R4117*U4117</f>
        <v>36</v>
      </c>
      <c r="W4117" s="11">
        <v>1</v>
      </c>
      <c r="X4117" s="11">
        <v>5</v>
      </c>
      <c r="Y4117" s="11">
        <v>37149245238</v>
      </c>
      <c r="Z4117" s="11">
        <v>66413101</v>
      </c>
      <c r="AA4117" s="16">
        <f>IFERROR((MID(AE4117,FIND("ends=",AE4117)+5,FIND("000&amp;starts",AE4117)-FIND("ends=",AE4117)-5)+8*3600)/86400+70*365+19,"")</f>
        <v>42034.914548611108</v>
      </c>
      <c r="AB4117" s="17" t="str">
        <f>HYPERLINK("http://item.taobao.com/item.htm?id="&amp;Y4117,"点击查看")</f>
        <v>点击查看</v>
      </c>
      <c r="AC4117" s="11">
        <f>YEAR(D4117)</f>
        <v>2011</v>
      </c>
      <c r="AD4117" s="11"/>
      <c r="AE4117" s="11" t="s">
        <v>9467</v>
      </c>
      <c r="AF4117" s="11"/>
      <c r="AG4117" s="11" t="s">
        <v>11425</v>
      </c>
    </row>
    <row r="4118" spans="1:33" x14ac:dyDescent="0.15">
      <c r="A4118" s="11" t="s">
        <v>14947</v>
      </c>
      <c r="B4118" s="11" t="s">
        <v>15710</v>
      </c>
      <c r="C4118" s="11" t="s">
        <v>14949</v>
      </c>
      <c r="D4118" s="12">
        <v>40217</v>
      </c>
      <c r="E4118" s="11" t="s">
        <v>15015</v>
      </c>
      <c r="F4118" s="11" t="s">
        <v>15031</v>
      </c>
      <c r="G4118" s="11" t="s">
        <v>79</v>
      </c>
      <c r="H4118" s="11" t="s">
        <v>10322</v>
      </c>
      <c r="I4118" s="11" t="str">
        <f>IF(AH$1="","",IFERROR(TRIM(MID($AG4118,FIND(":",$AG4118,FIND(AH$1,$AG4118))+1,FIND("=",$AG4118,FIND(AH$1,$AG4118))-FIND(":",$AG4118,FIND(AH$1,$AG4118))-1)),"卖家未填"))</f>
        <v>卖家未填</v>
      </c>
      <c r="J4118" s="11" t="str">
        <f>IF(AI$1="","",IFERROR(TRIM(MID($AG4118,FIND(":",$AG4118,FIND(AI$1,$AG4118))+1,FIND("=",$AG4118,FIND(AI$1,$AG4118))-FIND(":",$AG4118,FIND(AI$1,$AG4118))-1)),"卖家未填"))</f>
        <v>500</v>
      </c>
      <c r="K4118" s="11" t="str">
        <f>IF(AJ$1="","",IFERROR(TRIM(MID($AG4118,FIND(":",$AG4118,FIND(AJ$1,$AG4118))+1,FIND("=",$AG4118,FIND(AJ$1,$AG4118))-FIND(":",$AG4118,FIND(AJ$1,$AG4118))-1)),"卖家未填"))</f>
        <v>卖家未填</v>
      </c>
      <c r="L4118" s="11" t="str">
        <f>IF(AK$1="","",IFERROR(TRIM(MID($AG4118,FIND(":",$AG4118,FIND(AK$1,$AG4118))+1,FIND("=",$AG4118,FIND(AK$1,$AG4118))-FIND(":",$AG4118,FIND(AK$1,$AG4118))-1)),"卖家未填"))</f>
        <v>卖家未填</v>
      </c>
      <c r="M4118" s="11" t="str">
        <f>IF(AL$1="","",IFERROR(TRIM(MID($AG4118,FIND(":",$AG4118,FIND(AL$1,$AG4118))+1,FIND("=",$AG4118,FIND(AL$1,$AG4118))-FIND(":",$AG4118,FIND(AL$1,$AG4118))-1)),"卖家未填"))</f>
        <v>散装</v>
      </c>
      <c r="N4118" s="11" t="s">
        <v>4390</v>
      </c>
      <c r="O4118" s="11" t="s">
        <v>4491</v>
      </c>
      <c r="P4118" s="13">
        <v>12</v>
      </c>
      <c r="Q4118" s="13"/>
      <c r="R4118" s="11">
        <v>12</v>
      </c>
      <c r="S4118" s="14">
        <f>IFERROR(V4118/T4118,"0")</f>
        <v>18</v>
      </c>
      <c r="T4118" s="11">
        <v>2</v>
      </c>
      <c r="U4118" s="11">
        <v>3</v>
      </c>
      <c r="V4118" s="15">
        <f>R4118*U4118</f>
        <v>36</v>
      </c>
      <c r="W4118" s="11">
        <v>4</v>
      </c>
      <c r="X4118" s="11">
        <v>41</v>
      </c>
      <c r="Y4118" s="11">
        <v>20333995847</v>
      </c>
      <c r="Z4118" s="11">
        <v>60529566</v>
      </c>
      <c r="AA4118" s="16">
        <f>IFERROR((MID(AE4118,FIND("ends=",AE4118)+5,FIND("000&amp;starts",AE4118)-FIND("ends=",AE4118)-5)+8*3600)/86400+70*365+19,"")</f>
        <v>42035.767731481479</v>
      </c>
      <c r="AB4118" s="17" t="str">
        <f>HYPERLINK("http://item.taobao.com/item.htm?id="&amp;Y4118,"点击查看")</f>
        <v>点击查看</v>
      </c>
      <c r="AC4118" s="11">
        <f>YEAR(D4118)</f>
        <v>2010</v>
      </c>
      <c r="AD4118" s="11"/>
      <c r="AE4118" s="11" t="s">
        <v>9539</v>
      </c>
      <c r="AF4118" s="11"/>
      <c r="AG4118" s="11" t="s">
        <v>12065</v>
      </c>
    </row>
    <row r="4119" spans="1:33" x14ac:dyDescent="0.15">
      <c r="A4119" s="11" t="s">
        <v>14947</v>
      </c>
      <c r="B4119" s="11" t="s">
        <v>17079</v>
      </c>
      <c r="C4119" s="11" t="s">
        <v>14946</v>
      </c>
      <c r="D4119" s="12">
        <v>40645</v>
      </c>
      <c r="E4119" s="11" t="s">
        <v>14979</v>
      </c>
      <c r="F4119" s="11" t="s">
        <v>14982</v>
      </c>
      <c r="G4119" s="11" t="s">
        <v>41</v>
      </c>
      <c r="H4119" s="11" t="s">
        <v>10931</v>
      </c>
      <c r="I4119" s="11" t="str">
        <f>IF(AH$1="","",IFERROR(TRIM(MID($AG4119,FIND(":",$AG4119,FIND(AH$1,$AG4119))+1,FIND("=",$AG4119,FIND(AH$1,$AG4119))-FIND(":",$AG4119,FIND(AH$1,$AG4119))-1)),"卖家未填"))</f>
        <v>蒿子粑粑组合</v>
      </c>
      <c r="J4119" s="11" t="str">
        <f>IF(AI$1="","",IFERROR(TRIM(MID($AG4119,FIND(":",$AG4119,FIND(AI$1,$AG4119))+1,FIND("=",$AG4119,FIND(AI$1,$AG4119))-FIND(":",$AG4119,FIND(AI$1,$AG4119))-1)),"卖家未填"))</f>
        <v>600</v>
      </c>
      <c r="K4119" s="11" t="str">
        <f>IF(AJ$1="","",IFERROR(TRIM(MID($AG4119,FIND(":",$AG4119,FIND(AJ$1,$AG4119))+1,FIND("=",$AG4119,FIND(AJ$1,$AG4119))-FIND(":",$AG4119,FIND(AJ$1,$AG4119))-1)),"卖家未填"))</f>
        <v>卖家未填</v>
      </c>
      <c r="L4119" s="11" t="str">
        <f>IF(AK$1="","",IFERROR(TRIM(MID($AG4119,FIND(":",$AG4119,FIND(AK$1,$AG4119))+1,FIND("=",$AG4119,FIND(AK$1,$AG4119))-FIND(":",$AG4119,FIND(AK$1,$AG4119))-1)),"卖家未填"))</f>
        <v>卖家未填</v>
      </c>
      <c r="M4119" s="11" t="str">
        <f>IF(AL$1="","",IFERROR(TRIM(MID($AG4119,FIND(":",$AG4119,FIND(AL$1,$AG4119))+1,FIND("=",$AG4119,FIND(AL$1,$AG4119))-FIND(":",$AG4119,FIND(AL$1,$AG4119))-1)),"卖家未填"))</f>
        <v>包装</v>
      </c>
      <c r="N4119" s="11" t="s">
        <v>4153</v>
      </c>
      <c r="O4119" s="11" t="s">
        <v>5389</v>
      </c>
      <c r="P4119" s="13">
        <v>78</v>
      </c>
      <c r="Q4119" s="13">
        <v>17.940000000000001</v>
      </c>
      <c r="R4119" s="11">
        <v>17.940000000000001</v>
      </c>
      <c r="S4119" s="14">
        <f>IFERROR(V4119/T4119,"0")</f>
        <v>17.940000000000001</v>
      </c>
      <c r="T4119" s="11">
        <v>2</v>
      </c>
      <c r="U4119" s="11">
        <v>2</v>
      </c>
      <c r="V4119" s="15">
        <f>R4119*U4119</f>
        <v>35.880000000000003</v>
      </c>
      <c r="W4119" s="11">
        <v>1</v>
      </c>
      <c r="X4119" s="11">
        <v>3</v>
      </c>
      <c r="Y4119" s="11">
        <v>41700415207</v>
      </c>
      <c r="Z4119" s="11">
        <v>66127869</v>
      </c>
      <c r="AA4119" s="16">
        <f>IFERROR((MID(AE4119,FIND("ends=",AE4119)+5,FIND("000&amp;starts",AE4119)-FIND("ends=",AE4119)-5)+8*3600)/86400+70*365+19,"")</f>
        <v>42033.617731481485</v>
      </c>
      <c r="AB4119" s="17" t="str">
        <f>HYPERLINK("http://item.taobao.com/item.htm?id="&amp;Y4119,"点击查看")</f>
        <v>点击查看</v>
      </c>
      <c r="AC4119" s="11">
        <f>YEAR(D4119)</f>
        <v>2011</v>
      </c>
      <c r="AD4119" s="11"/>
      <c r="AE4119" s="11" t="s">
        <v>9291</v>
      </c>
      <c r="AF4119" s="11" t="s">
        <v>10253</v>
      </c>
      <c r="AG4119" s="11" t="s">
        <v>14667</v>
      </c>
    </row>
    <row r="4120" spans="1:33" x14ac:dyDescent="0.15">
      <c r="A4120" s="11" t="s">
        <v>14947</v>
      </c>
      <c r="B4120" s="11" t="s">
        <v>16740</v>
      </c>
      <c r="C4120" s="11" t="s">
        <v>14949</v>
      </c>
      <c r="D4120" s="12">
        <v>40176</v>
      </c>
      <c r="E4120" s="11" t="s">
        <v>24</v>
      </c>
      <c r="F4120" s="11" t="s">
        <v>24</v>
      </c>
      <c r="G4120" s="11" t="s">
        <v>24</v>
      </c>
      <c r="H4120" s="11" t="s">
        <v>10322</v>
      </c>
      <c r="I4120" s="11" t="str">
        <f>IF(AH$1="","",IFERROR(TRIM(MID($AG4120,FIND(":",$AG4120,FIND(AH$1,$AG4120))+1,FIND("=",$AG4120,FIND(AH$1,$AG4120))-FIND(":",$AG4120,FIND(AH$1,$AG4120))-1)),"卖家未填"))</f>
        <v>卖家未填</v>
      </c>
      <c r="J4120" s="11" t="str">
        <f>IF(AI$1="","",IFERROR(TRIM(MID($AG4120,FIND(":",$AG4120,FIND(AI$1,$AG4120))+1,FIND("=",$AG4120,FIND(AI$1,$AG4120))-FIND(":",$AG4120,FIND(AI$1,$AG4120))-1)),"卖家未填"))</f>
        <v>410</v>
      </c>
      <c r="K4120" s="11" t="str">
        <f>IF(AJ$1="","",IFERROR(TRIM(MID($AG4120,FIND(":",$AG4120,FIND(AJ$1,$AG4120))+1,FIND("=",$AG4120,FIND(AJ$1,$AG4120))-FIND(":",$AG4120,FIND(AJ$1,$AG4120))-1)),"卖家未填"))</f>
        <v>卖家未填</v>
      </c>
      <c r="L4120" s="11" t="str">
        <f>IF(AK$1="","",IFERROR(TRIM(MID($AG4120,FIND(":",$AG4120,FIND(AK$1,$AG4120))+1,FIND("=",$AG4120,FIND(AK$1,$AG4120))-FIND(":",$AG4120,FIND(AK$1,$AG4120))-1)),"卖家未填"))</f>
        <v>卖家未填</v>
      </c>
      <c r="M4120" s="11" t="str">
        <f>IF(AL$1="","",IFERROR(TRIM(MID($AG4120,FIND(":",$AG4120,FIND(AL$1,$AG4120))+1,FIND("=",$AG4120,FIND(AL$1,$AG4120))-FIND(":",$AG4120,FIND(AL$1,$AG4120))-1)),"卖家未填"))</f>
        <v>包装</v>
      </c>
      <c r="N4120" s="11" t="s">
        <v>4363</v>
      </c>
      <c r="O4120" s="11" t="s">
        <v>5419</v>
      </c>
      <c r="P4120" s="13">
        <v>17</v>
      </c>
      <c r="Q4120" s="13">
        <v>11.9</v>
      </c>
      <c r="R4120" s="11">
        <v>11.9</v>
      </c>
      <c r="S4120" s="14">
        <f>IFERROR(V4120/T4120,"0")</f>
        <v>17.850000000000001</v>
      </c>
      <c r="T4120" s="11">
        <v>2</v>
      </c>
      <c r="U4120" s="11">
        <v>3</v>
      </c>
      <c r="V4120" s="15">
        <f>R4120*U4120</f>
        <v>35.700000000000003</v>
      </c>
      <c r="W4120" s="11">
        <v>4</v>
      </c>
      <c r="X4120" s="11">
        <v>90</v>
      </c>
      <c r="Y4120" s="11">
        <v>4180191394</v>
      </c>
      <c r="Z4120" s="11">
        <v>60248692</v>
      </c>
      <c r="AA4120" s="16">
        <f>IFERROR((MID(AE4120,FIND("ends=",AE4120)+5,FIND("000&amp;starts",AE4120)-FIND("ends=",AE4120)-5)+8*3600)/86400+70*365+19,"")</f>
        <v>42035.546805555554</v>
      </c>
      <c r="AB4120" s="17" t="str">
        <f>HYPERLINK("http://item.taobao.com/item.htm?id="&amp;Y4120,"点击查看")</f>
        <v>点击查看</v>
      </c>
      <c r="AC4120" s="11">
        <f>YEAR(D4120)</f>
        <v>2009</v>
      </c>
      <c r="AD4120" s="11"/>
      <c r="AE4120" s="11" t="s">
        <v>9510</v>
      </c>
      <c r="AF4120" s="11"/>
      <c r="AG4120" s="11" t="s">
        <v>14854</v>
      </c>
    </row>
    <row r="4121" spans="1:33" x14ac:dyDescent="0.15">
      <c r="A4121" s="11" t="s">
        <v>14910</v>
      </c>
      <c r="B4121" s="11" t="s">
        <v>15967</v>
      </c>
      <c r="C4121" s="11" t="s">
        <v>14907</v>
      </c>
      <c r="D4121" s="12">
        <v>41837</v>
      </c>
      <c r="E4121" s="11" t="s">
        <v>14961</v>
      </c>
      <c r="F4121" s="11" t="s">
        <v>15022</v>
      </c>
      <c r="G4121" s="11" t="s">
        <v>74</v>
      </c>
      <c r="H4121" s="11" t="s">
        <v>10322</v>
      </c>
      <c r="I4121" s="11" t="str">
        <f>IF(AH$1="","",IFERROR(TRIM(MID($AG4121,FIND(":",$AG4121,FIND(AH$1,$AG4121))+1,FIND("=",$AG4121,FIND(AH$1,$AG4121))-FIND(":",$AG4121,FIND(AH$1,$AG4121))-1)),"卖家未填"))</f>
        <v>卖家未填</v>
      </c>
      <c r="J4121" s="11" t="str">
        <f>IF(AI$1="","",IFERROR(TRIM(MID($AG4121,FIND(":",$AG4121,FIND(AI$1,$AG4121))+1,FIND("=",$AG4121,FIND(AI$1,$AG4121))-FIND(":",$AG4121,FIND(AI$1,$AG4121))-1)),"卖家未填"))</f>
        <v>500</v>
      </c>
      <c r="K4121" s="11" t="str">
        <f>IF(AJ$1="","",IFERROR(TRIM(MID($AG4121,FIND(":",$AG4121,FIND(AJ$1,$AG4121))+1,FIND("=",$AG4121,FIND(AJ$1,$AG4121))-FIND(":",$AG4121,FIND(AJ$1,$AG4121))-1)),"卖家未填"))</f>
        <v>卖家未填</v>
      </c>
      <c r="L4121" s="11" t="str">
        <f>IF(AK$1="","",IFERROR(TRIM(MID($AG4121,FIND(":",$AG4121,FIND(AK$1,$AG4121))+1,FIND("=",$AG4121,FIND(AK$1,$AG4121))-FIND(":",$AG4121,FIND(AK$1,$AG4121))-1)),"卖家未填"))</f>
        <v>卖家未填</v>
      </c>
      <c r="M4121" s="11" t="str">
        <f>IF(AL$1="","",IFERROR(TRIM(MID($AG4121,FIND(":",$AG4121,FIND(AL$1,$AG4121))+1,FIND("=",$AG4121,FIND(AL$1,$AG4121))-FIND(":",$AG4121,FIND(AL$1,$AG4121))-1)),"卖家未填"))</f>
        <v>散装</v>
      </c>
      <c r="N4121" s="11" t="s">
        <v>3258</v>
      </c>
      <c r="O4121" s="11" t="s">
        <v>4620</v>
      </c>
      <c r="P4121" s="13">
        <v>11.8</v>
      </c>
      <c r="Q4121" s="13"/>
      <c r="R4121" s="11">
        <v>11.8</v>
      </c>
      <c r="S4121" s="14">
        <f>IFERROR(V4121/T4121,"0")</f>
        <v>11.800000000000002</v>
      </c>
      <c r="T4121" s="11">
        <v>3</v>
      </c>
      <c r="U4121" s="11">
        <v>3</v>
      </c>
      <c r="V4121" s="15">
        <f>R4121*U4121</f>
        <v>35.400000000000006</v>
      </c>
      <c r="W4121" s="11">
        <v>1</v>
      </c>
      <c r="X4121" s="11">
        <v>1</v>
      </c>
      <c r="Y4121" s="11">
        <v>43087643136</v>
      </c>
      <c r="Z4121" s="11">
        <v>112192491</v>
      </c>
      <c r="AA4121" s="16">
        <f>IFERROR((MID(AE4121,FIND("ends=",AE4121)+5,FIND("000&amp;starts",AE4121)-FIND("ends=",AE4121)-5)+8*3600)/86400+70*365+19,"")</f>
        <v>42030.935335648144</v>
      </c>
      <c r="AB4121" s="17" t="str">
        <f>HYPERLINK("http://item.taobao.com/item.htm?id="&amp;Y4121,"点击查看")</f>
        <v>点击查看</v>
      </c>
      <c r="AC4121" s="11">
        <f>YEAR(D4121)</f>
        <v>2014</v>
      </c>
      <c r="AD4121" s="11"/>
      <c r="AE4121" s="11" t="s">
        <v>8345</v>
      </c>
      <c r="AF4121" s="11"/>
      <c r="AG4121" s="11" t="s">
        <v>12539</v>
      </c>
    </row>
    <row r="4122" spans="1:33" x14ac:dyDescent="0.15">
      <c r="A4122" s="11" t="s">
        <v>14931</v>
      </c>
      <c r="B4122" s="11" t="s">
        <v>14906</v>
      </c>
      <c r="C4122" s="11" t="s">
        <v>14907</v>
      </c>
      <c r="D4122" s="12">
        <v>40698</v>
      </c>
      <c r="E4122" s="11" t="s">
        <v>14957</v>
      </c>
      <c r="F4122" s="11" t="s">
        <v>14983</v>
      </c>
      <c r="G4122" s="11" t="s">
        <v>42</v>
      </c>
      <c r="H4122" s="11" t="s">
        <v>10703</v>
      </c>
      <c r="I4122" s="11" t="str">
        <f>IF(AH$1="","",IFERROR(TRIM(MID($AG4122,FIND(":",$AG4122,FIND(AH$1,$AG4122))+1,FIND("=",$AG4122,FIND(AH$1,$AG4122))-FIND(":",$AG4122,FIND(AH$1,$AG4122))-1)),"卖家未填"))</f>
        <v>卖家未填</v>
      </c>
      <c r="J4122" s="11" t="str">
        <f>IF(AI$1="","",IFERROR(TRIM(MID($AG4122,FIND(":",$AG4122,FIND(AI$1,$AG4122))+1,FIND("=",$AG4122,FIND(AI$1,$AG4122))-FIND(":",$AG4122,FIND(AI$1,$AG4122))-1)),"卖家未填"))</f>
        <v>500</v>
      </c>
      <c r="K4122" s="11" t="str">
        <f>IF(AJ$1="","",IFERROR(TRIM(MID($AG4122,FIND(":",$AG4122,FIND(AJ$1,$AG4122))+1,FIND("=",$AG4122,FIND(AJ$1,$AG4122))-FIND(":",$AG4122,FIND(AJ$1,$AG4122))-1)),"卖家未填"))</f>
        <v>卖家未填</v>
      </c>
      <c r="L4122" s="11" t="str">
        <f>IF(AK$1="","",IFERROR(TRIM(MID($AG4122,FIND(":",$AG4122,FIND(AK$1,$AG4122))+1,FIND("=",$AG4122,FIND(AK$1,$AG4122))-FIND(":",$AG4122,FIND(AK$1,$AG4122))-1)),"卖家未填"))</f>
        <v>卖家未填</v>
      </c>
      <c r="M4122" s="11" t="str">
        <f>IF(AL$1="","",IFERROR(TRIM(MID($AG4122,FIND(":",$AG4122,FIND(AL$1,$AG4122))+1,FIND("=",$AG4122,FIND(AL$1,$AG4122))-FIND(":",$AG4122,FIND(AL$1,$AG4122))-1)),"卖家未填"))</f>
        <v>散装</v>
      </c>
      <c r="N4122" s="11" t="s">
        <v>3781</v>
      </c>
      <c r="O4122" s="11" t="s">
        <v>4691</v>
      </c>
      <c r="P4122" s="13">
        <v>5.9</v>
      </c>
      <c r="Q4122" s="13"/>
      <c r="R4122" s="11">
        <v>5.9</v>
      </c>
      <c r="S4122" s="14">
        <f>IFERROR(V4122/T4122,"0")</f>
        <v>17.700000000000003</v>
      </c>
      <c r="T4122" s="11">
        <v>2</v>
      </c>
      <c r="U4122" s="11">
        <v>6</v>
      </c>
      <c r="V4122" s="15">
        <f>R4122*U4122</f>
        <v>35.400000000000006</v>
      </c>
      <c r="W4122" s="11">
        <v>1</v>
      </c>
      <c r="X4122" s="11"/>
      <c r="Y4122" s="11">
        <v>43415926407</v>
      </c>
      <c r="Z4122" s="11">
        <v>67190395</v>
      </c>
      <c r="AA4122" s="16">
        <f>IFERROR((MID(AE4122,FIND("ends=",AE4122)+5,FIND("000&amp;starts",AE4122)-FIND("ends=",AE4122)-5)+8*3600)/86400+70*365+19,"")</f>
        <v>42030.72555555556</v>
      </c>
      <c r="AB4122" s="17" t="str">
        <f>HYPERLINK("http://item.taobao.com/item.htm?id="&amp;Y4122,"点击查看")</f>
        <v>点击查看</v>
      </c>
      <c r="AC4122" s="11">
        <f>YEAR(D4122)</f>
        <v>2011</v>
      </c>
      <c r="AD4122" s="11"/>
      <c r="AE4122" s="11" t="s">
        <v>8900</v>
      </c>
      <c r="AF4122" s="11" t="s">
        <v>10009</v>
      </c>
      <c r="AG4122" s="11" t="s">
        <v>14342</v>
      </c>
    </row>
    <row r="4123" spans="1:33" x14ac:dyDescent="0.15">
      <c r="A4123" s="11" t="s">
        <v>14910</v>
      </c>
      <c r="B4123" s="11" t="s">
        <v>14906</v>
      </c>
      <c r="C4123" s="11" t="s">
        <v>14907</v>
      </c>
      <c r="D4123" s="12">
        <v>40698</v>
      </c>
      <c r="E4123" s="11" t="s">
        <v>14957</v>
      </c>
      <c r="F4123" s="11" t="s">
        <v>14983</v>
      </c>
      <c r="G4123" s="11" t="s">
        <v>42</v>
      </c>
      <c r="H4123" s="11" t="s">
        <v>10703</v>
      </c>
      <c r="I4123" s="11" t="str">
        <f>IF(AH$1="","",IFERROR(TRIM(MID($AG4123,FIND(":",$AG4123,FIND(AH$1,$AG4123))+1,FIND("=",$AG4123,FIND(AH$1,$AG4123))-FIND(":",$AG4123,FIND(AH$1,$AG4123))-1)),"卖家未填"))</f>
        <v>卖家未填</v>
      </c>
      <c r="J4123" s="11" t="str">
        <f>IF(AI$1="","",IFERROR(TRIM(MID($AG4123,FIND(":",$AG4123,FIND(AI$1,$AG4123))+1,FIND("=",$AG4123,FIND(AI$1,$AG4123))-FIND(":",$AG4123,FIND(AI$1,$AG4123))-1)),"卖家未填"))</f>
        <v>500</v>
      </c>
      <c r="K4123" s="11" t="str">
        <f>IF(AJ$1="","",IFERROR(TRIM(MID($AG4123,FIND(":",$AG4123,FIND(AJ$1,$AG4123))+1,FIND("=",$AG4123,FIND(AJ$1,$AG4123))-FIND(":",$AG4123,FIND(AJ$1,$AG4123))-1)),"卖家未填"))</f>
        <v>卖家未填</v>
      </c>
      <c r="L4123" s="11" t="str">
        <f>IF(AK$1="","",IFERROR(TRIM(MID($AG4123,FIND(":",$AG4123,FIND(AK$1,$AG4123))+1,FIND("=",$AG4123,FIND(AK$1,$AG4123))-FIND(":",$AG4123,FIND(AK$1,$AG4123))-1)),"卖家未填"))</f>
        <v>卖家未填</v>
      </c>
      <c r="M4123" s="11" t="str">
        <f>IF(AL$1="","",IFERROR(TRIM(MID($AG4123,FIND(":",$AG4123,FIND(AL$1,$AG4123))+1,FIND("=",$AG4123,FIND(AL$1,$AG4123))-FIND(":",$AG4123,FIND(AL$1,$AG4123))-1)),"卖家未填"))</f>
        <v>散装</v>
      </c>
      <c r="N4123" s="11" t="s">
        <v>3784</v>
      </c>
      <c r="O4123" s="11" t="s">
        <v>4691</v>
      </c>
      <c r="P4123" s="13">
        <v>5.9</v>
      </c>
      <c r="Q4123" s="13"/>
      <c r="R4123" s="11">
        <v>5.9</v>
      </c>
      <c r="S4123" s="14">
        <f>IFERROR(V4123/T4123,"0")</f>
        <v>17.700000000000003</v>
      </c>
      <c r="T4123" s="11">
        <v>2</v>
      </c>
      <c r="U4123" s="11">
        <v>6</v>
      </c>
      <c r="V4123" s="15">
        <f>R4123*U4123</f>
        <v>35.400000000000006</v>
      </c>
      <c r="W4123" s="11">
        <v>1</v>
      </c>
      <c r="X4123" s="11"/>
      <c r="Y4123" s="11">
        <v>43393191572</v>
      </c>
      <c r="Z4123" s="11">
        <v>67190395</v>
      </c>
      <c r="AA4123" s="16">
        <f>IFERROR((MID(AE4123,FIND("ends=",AE4123)+5,FIND("000&amp;starts",AE4123)-FIND("ends=",AE4123)-5)+8*3600)/86400+70*365+19,"")</f>
        <v>42030.735023148147</v>
      </c>
      <c r="AB4123" s="17" t="str">
        <f>HYPERLINK("http://item.taobao.com/item.htm?id="&amp;Y4123,"点击查看")</f>
        <v>点击查看</v>
      </c>
      <c r="AC4123" s="11">
        <f>YEAR(D4123)</f>
        <v>2011</v>
      </c>
      <c r="AD4123" s="11"/>
      <c r="AE4123" s="11" t="s">
        <v>8903</v>
      </c>
      <c r="AF4123" s="11" t="s">
        <v>10009</v>
      </c>
      <c r="AG4123" s="11" t="s">
        <v>14344</v>
      </c>
    </row>
    <row r="4124" spans="1:33" x14ac:dyDescent="0.15">
      <c r="A4124" s="11" t="s">
        <v>14947</v>
      </c>
      <c r="B4124" s="11" t="s">
        <v>17010</v>
      </c>
      <c r="C4124" s="11" t="s">
        <v>14946</v>
      </c>
      <c r="D4124" s="12">
        <v>41071</v>
      </c>
      <c r="E4124" s="11" t="s">
        <v>46</v>
      </c>
      <c r="F4124" s="11" t="s">
        <v>15020</v>
      </c>
      <c r="G4124" s="11" t="s">
        <v>72</v>
      </c>
      <c r="H4124" s="11" t="s">
        <v>10322</v>
      </c>
      <c r="I4124" s="11" t="str">
        <f>IF(AH$1="","",IFERROR(TRIM(MID($AG4124,FIND(":",$AG4124,FIND(AH$1,$AG4124))+1,FIND("=",$AG4124,FIND(AH$1,$AG4124))-FIND(":",$AG4124,FIND(AH$1,$AG4124))-1)),"卖家未填"))</f>
        <v>卖家未填</v>
      </c>
      <c r="J4124" s="11" t="str">
        <f>IF(AI$1="","",IFERROR(TRIM(MID($AG4124,FIND(":",$AG4124,FIND(AI$1,$AG4124))+1,FIND("=",$AG4124,FIND(AI$1,$AG4124))-FIND(":",$AG4124,FIND(AI$1,$AG4124))-1)),"卖家未填"))</f>
        <v>500</v>
      </c>
      <c r="K4124" s="11" t="str">
        <f>IF(AJ$1="","",IFERROR(TRIM(MID($AG4124,FIND(":",$AG4124,FIND(AJ$1,$AG4124))+1,FIND("=",$AG4124,FIND(AJ$1,$AG4124))-FIND(":",$AG4124,FIND(AJ$1,$AG4124))-1)),"卖家未填"))</f>
        <v>卖家未填</v>
      </c>
      <c r="L4124" s="11" t="str">
        <f>IF(AK$1="","",IFERROR(TRIM(MID($AG4124,FIND(":",$AG4124,FIND(AK$1,$AG4124))+1,FIND("=",$AG4124,FIND(AK$1,$AG4124))-FIND(":",$AG4124,FIND(AK$1,$AG4124))-1)),"卖家未填"))</f>
        <v>卖家未填</v>
      </c>
      <c r="M4124" s="11" t="str">
        <f>IF(AL$1="","",IFERROR(TRIM(MID($AG4124,FIND(":",$AG4124,FIND(AL$1,$AG4124))+1,FIND("=",$AG4124,FIND(AL$1,$AG4124))-FIND(":",$AG4124,FIND(AL$1,$AG4124))-1)),"卖家未填"))</f>
        <v>散装</v>
      </c>
      <c r="N4124" s="11" t="s">
        <v>3972</v>
      </c>
      <c r="O4124" s="11" t="s">
        <v>4620</v>
      </c>
      <c r="P4124" s="13">
        <v>11.8</v>
      </c>
      <c r="Q4124" s="13"/>
      <c r="R4124" s="11">
        <v>11.8</v>
      </c>
      <c r="S4124" s="14">
        <f>IFERROR(V4124/T4124,"0")</f>
        <v>17.700000000000003</v>
      </c>
      <c r="T4124" s="11">
        <v>2</v>
      </c>
      <c r="U4124" s="11">
        <v>3</v>
      </c>
      <c r="V4124" s="15">
        <f>R4124*U4124</f>
        <v>35.400000000000006</v>
      </c>
      <c r="W4124" s="11">
        <v>2</v>
      </c>
      <c r="X4124" s="11">
        <v>1</v>
      </c>
      <c r="Y4124" s="11">
        <v>42902593444</v>
      </c>
      <c r="Z4124" s="11">
        <v>72317828</v>
      </c>
      <c r="AA4124" s="16">
        <f>IFERROR((MID(AE4124,FIND("ends=",AE4124)+5,FIND("000&amp;starts",AE4124)-FIND("ends=",AE4124)-5)+8*3600)/86400+70*365+19,"")</f>
        <v>42032.449270833335</v>
      </c>
      <c r="AB4124" s="17" t="str">
        <f>HYPERLINK("http://item.taobao.com/item.htm?id="&amp;Y4124,"点击查看")</f>
        <v>点击查看</v>
      </c>
      <c r="AC4124" s="11">
        <f>YEAR(D4124)</f>
        <v>2012</v>
      </c>
      <c r="AD4124" s="11"/>
      <c r="AE4124" s="11" t="s">
        <v>9101</v>
      </c>
      <c r="AF4124" s="11"/>
      <c r="AG4124" s="11" t="s">
        <v>11787</v>
      </c>
    </row>
    <row r="4125" spans="1:33" x14ac:dyDescent="0.15">
      <c r="A4125" s="11" t="s">
        <v>14947</v>
      </c>
      <c r="B4125" s="11" t="s">
        <v>16274</v>
      </c>
      <c r="C4125" s="11" t="s">
        <v>14948</v>
      </c>
      <c r="D4125" s="12">
        <v>40209</v>
      </c>
      <c r="E4125" s="11" t="s">
        <v>14991</v>
      </c>
      <c r="F4125" s="11" t="s">
        <v>15128</v>
      </c>
      <c r="G4125" s="11" t="s">
        <v>177</v>
      </c>
      <c r="H4125" s="11" t="s">
        <v>10689</v>
      </c>
      <c r="I4125" s="11" t="str">
        <f>IF(AH$1="","",IFERROR(TRIM(MID($AG4125,FIND(":",$AG4125,FIND(AH$1,$AG4125))+1,FIND("=",$AG4125,FIND(AH$1,$AG4125))-FIND(":",$AG4125,FIND(AH$1,$AG4125))-1)),"卖家未填"))</f>
        <v>黄则和 真空白糖年糕</v>
      </c>
      <c r="J4125" s="11" t="str">
        <f>IF(AI$1="","",IFERROR(TRIM(MID($AG4125,FIND(":",$AG4125,FIND(AI$1,$AG4125))+1,FIND("=",$AG4125,FIND(AI$1,$AG4125))-FIND(":",$AG4125,FIND(AI$1,$AG4125))-1)),"卖家未填"))</f>
        <v>550</v>
      </c>
      <c r="K4125" s="11" t="str">
        <f>IF(AJ$1="","",IFERROR(TRIM(MID($AG4125,FIND(":",$AG4125,FIND(AJ$1,$AG4125))+1,FIND("=",$AG4125,FIND(AJ$1,$AG4125))-FIND(":",$AG4125,FIND(AJ$1,$AG4125))-1)),"卖家未填"))</f>
        <v>卖家未填</v>
      </c>
      <c r="L4125" s="11" t="str">
        <f>IF(AK$1="","",IFERROR(TRIM(MID($AG4125,FIND(":",$AG4125,FIND(AK$1,$AG4125))+1,FIND("=",$AG4125,FIND(AK$1,$AG4125))-FIND(":",$AG4125,FIND(AK$1,$AG4125))-1)),"卖家未填"))</f>
        <v>卖家未填</v>
      </c>
      <c r="M4125" s="11" t="str">
        <f>IF(AL$1="","",IFERROR(TRIM(MID($AG4125,FIND(":",$AG4125,FIND(AL$1,$AG4125))+1,FIND("=",$AG4125,FIND(AL$1,$AG4125))-FIND(":",$AG4125,FIND(AL$1,$AG4125))-1)),"卖家未填"))</f>
        <v>包装</v>
      </c>
      <c r="N4125" s="11" t="s">
        <v>4192</v>
      </c>
      <c r="O4125" s="11" t="s">
        <v>5396</v>
      </c>
      <c r="P4125" s="13">
        <v>13.8</v>
      </c>
      <c r="Q4125" s="13">
        <v>11.8</v>
      </c>
      <c r="R4125" s="11">
        <v>11.8</v>
      </c>
      <c r="S4125" s="14">
        <f>IFERROR(V4125/T4125,"0")</f>
        <v>17.700000000000003</v>
      </c>
      <c r="T4125" s="11">
        <v>2</v>
      </c>
      <c r="U4125" s="11">
        <v>3</v>
      </c>
      <c r="V4125" s="15">
        <f>R4125*U4125</f>
        <v>35.400000000000006</v>
      </c>
      <c r="W4125" s="11">
        <v>1</v>
      </c>
      <c r="X4125" s="11">
        <v>3</v>
      </c>
      <c r="Y4125" s="11">
        <v>42578947574</v>
      </c>
      <c r="Z4125" s="11">
        <v>60490654</v>
      </c>
      <c r="AA4125" s="16">
        <f>IFERROR((MID(AE4125,FIND("ends=",AE4125)+5,FIND("000&amp;starts",AE4125)-FIND("ends=",AE4125)-5)+8*3600)/86400+70*365+19,"")</f>
        <v>42033.847222222219</v>
      </c>
      <c r="AB4125" s="17" t="str">
        <f>HYPERLINK("http://item.taobao.com/item.htm?id="&amp;Y4125,"点击查看")</f>
        <v>点击查看</v>
      </c>
      <c r="AC4125" s="11">
        <f>YEAR(D4125)</f>
        <v>2010</v>
      </c>
      <c r="AD4125" s="11"/>
      <c r="AE4125" s="11" t="s">
        <v>9332</v>
      </c>
      <c r="AF4125" s="11" t="s">
        <v>9992</v>
      </c>
      <c r="AG4125" s="11" t="s">
        <v>14701</v>
      </c>
    </row>
    <row r="4126" spans="1:33" x14ac:dyDescent="0.15">
      <c r="A4126" s="11" t="s">
        <v>14947</v>
      </c>
      <c r="B4126" s="11" t="s">
        <v>17125</v>
      </c>
      <c r="C4126" s="11" t="s">
        <v>14946</v>
      </c>
      <c r="D4126" s="12">
        <v>41333</v>
      </c>
      <c r="E4126" s="11" t="s">
        <v>14975</v>
      </c>
      <c r="F4126" s="11" t="s">
        <v>15117</v>
      </c>
      <c r="G4126" s="11" t="s">
        <v>166</v>
      </c>
      <c r="H4126" s="11" t="s">
        <v>10322</v>
      </c>
      <c r="I4126" s="11" t="str">
        <f>IF(AH$1="","",IFERROR(TRIM(MID($AG4126,FIND(":",$AG4126,FIND(AH$1,$AG4126))+1,FIND("=",$AG4126,FIND(AH$1,$AG4126))-FIND(":",$AG4126,FIND(AH$1,$AG4126))-1)),"卖家未填"))</f>
        <v>卖家未填</v>
      </c>
      <c r="J4126" s="11" t="str">
        <f>IF(AI$1="","",IFERROR(TRIM(MID($AG4126,FIND(":",$AG4126,FIND(AI$1,$AG4126))+1,FIND("=",$AG4126,FIND(AI$1,$AG4126))-FIND(":",$AG4126,FIND(AI$1,$AG4126))-1)),"卖家未填"))</f>
        <v>460</v>
      </c>
      <c r="K4126" s="11" t="str">
        <f>IF(AJ$1="","",IFERROR(TRIM(MID($AG4126,FIND(":",$AG4126,FIND(AJ$1,$AG4126))+1,FIND("=",$AG4126,FIND(AJ$1,$AG4126))-FIND(":",$AG4126,FIND(AJ$1,$AG4126))-1)),"卖家未填"))</f>
        <v>卖家未填</v>
      </c>
      <c r="L4126" s="11" t="str">
        <f>IF(AK$1="","",IFERROR(TRIM(MID($AG4126,FIND(":",$AG4126,FIND(AK$1,$AG4126))+1,FIND("=",$AG4126,FIND(AK$1,$AG4126))-FIND(":",$AG4126,FIND(AK$1,$AG4126))-1)),"卖家未填"))</f>
        <v>卖家未填</v>
      </c>
      <c r="M4126" s="11" t="str">
        <f>IF(AL$1="","",IFERROR(TRIM(MID($AG4126,FIND(":",$AG4126,FIND(AL$1,$AG4126))+1,FIND("=",$AG4126,FIND(AL$1,$AG4126))-FIND(":",$AG4126,FIND(AL$1,$AG4126))-1)),"卖家未填"))</f>
        <v>散装</v>
      </c>
      <c r="N4126" s="11" t="s">
        <v>4263</v>
      </c>
      <c r="O4126" s="11"/>
      <c r="P4126" s="13">
        <v>5.9</v>
      </c>
      <c r="Q4126" s="13"/>
      <c r="R4126" s="11">
        <v>5.9</v>
      </c>
      <c r="S4126" s="14">
        <f>IFERROR(V4126/T4126,"0")</f>
        <v>17.700000000000003</v>
      </c>
      <c r="T4126" s="11">
        <v>2</v>
      </c>
      <c r="U4126" s="11">
        <v>6</v>
      </c>
      <c r="V4126" s="15">
        <f>R4126*U4126</f>
        <v>35.400000000000006</v>
      </c>
      <c r="W4126" s="11">
        <v>4</v>
      </c>
      <c r="X4126" s="11">
        <v>44</v>
      </c>
      <c r="Y4126" s="11">
        <v>17406594962</v>
      </c>
      <c r="Z4126" s="11">
        <v>102420614</v>
      </c>
      <c r="AA4126" s="16">
        <f>IFERROR((MID(AE4126,FIND("ends=",AE4126)+5,FIND("000&amp;starts",AE4126)-FIND("ends=",AE4126)-5)+8*3600)/86400+70*365+19,"")</f>
        <v>42034.541666666672</v>
      </c>
      <c r="AB4126" s="17" t="str">
        <f>HYPERLINK("http://item.taobao.com/item.htm?id="&amp;Y4126,"点击查看")</f>
        <v>点击查看</v>
      </c>
      <c r="AC4126" s="11">
        <f>YEAR(D4126)</f>
        <v>2013</v>
      </c>
      <c r="AD4126" s="11"/>
      <c r="AE4126" s="11" t="s">
        <v>9402</v>
      </c>
      <c r="AF4126" s="11"/>
      <c r="AG4126" s="11" t="s">
        <v>14767</v>
      </c>
    </row>
    <row r="4127" spans="1:33" x14ac:dyDescent="0.15">
      <c r="A4127" s="11" t="s">
        <v>14947</v>
      </c>
      <c r="B4127" s="11" t="s">
        <v>17161</v>
      </c>
      <c r="C4127" s="11" t="s">
        <v>14946</v>
      </c>
      <c r="D4127" s="12">
        <v>41616</v>
      </c>
      <c r="E4127" s="11" t="s">
        <v>14961</v>
      </c>
      <c r="F4127" s="11" t="s">
        <v>15085</v>
      </c>
      <c r="G4127" s="11" t="s">
        <v>134</v>
      </c>
      <c r="H4127" s="11" t="s">
        <v>10955</v>
      </c>
      <c r="I4127" s="11" t="str">
        <f>IF(AH$1="","",IFERROR(TRIM(MID($AG4127,FIND(":",$AG4127,FIND(AH$1,$AG4127))+1,FIND("=",$AG4127,FIND(AH$1,$AG4127))-FIND(":",$AG4127,FIND(AH$1,$AG4127))-1)),"卖家未填"))</f>
        <v>糕点</v>
      </c>
      <c r="J4127" s="11" t="str">
        <f>IF(AI$1="","",IFERROR(TRIM(MID($AG4127,FIND(":",$AG4127,FIND(AI$1,$AG4127))+1,FIND("=",$AG4127,FIND(AI$1,$AG4127))-FIND(":",$AG4127,FIND(AI$1,$AG4127))-1)),"卖家未填"))</f>
        <v>500</v>
      </c>
      <c r="K4127" s="11" t="str">
        <f>IF(AJ$1="","",IFERROR(TRIM(MID($AG4127,FIND(":",$AG4127,FIND(AJ$1,$AG4127))+1,FIND("=",$AG4127,FIND(AJ$1,$AG4127))-FIND(":",$AG4127,FIND(AJ$1,$AG4127))-1)),"卖家未填"))</f>
        <v>卖家未填</v>
      </c>
      <c r="L4127" s="11" t="str">
        <f>IF(AK$1="","",IFERROR(TRIM(MID($AG4127,FIND(":",$AG4127,FIND(AK$1,$AG4127))+1,FIND("=",$AG4127,FIND(AK$1,$AG4127))-FIND(":",$AG4127,FIND(AK$1,$AG4127))-1)),"卖家未填"))</f>
        <v>卖家未填</v>
      </c>
      <c r="M4127" s="11" t="str">
        <f>IF(AL$1="","",IFERROR(TRIM(MID($AG4127,FIND(":",$AG4127,FIND(AL$1,$AG4127))+1,FIND("=",$AG4127,FIND(AL$1,$AG4127))-FIND(":",$AG4127,FIND(AL$1,$AG4127))-1)),"卖家未填"))</f>
        <v>散装</v>
      </c>
      <c r="N4127" s="11" t="s">
        <v>4350</v>
      </c>
      <c r="O4127" s="11" t="s">
        <v>4620</v>
      </c>
      <c r="P4127" s="13">
        <v>11.8</v>
      </c>
      <c r="Q4127" s="13"/>
      <c r="R4127" s="11">
        <v>11.8</v>
      </c>
      <c r="S4127" s="14">
        <f>IFERROR(V4127/T4127,"0")</f>
        <v>17.700000000000003</v>
      </c>
      <c r="T4127" s="11">
        <v>2</v>
      </c>
      <c r="U4127" s="11">
        <v>3</v>
      </c>
      <c r="V4127" s="15">
        <f>R4127*U4127</f>
        <v>35.400000000000006</v>
      </c>
      <c r="W4127" s="11">
        <v>3</v>
      </c>
      <c r="X4127" s="11">
        <v>1</v>
      </c>
      <c r="Y4127" s="11">
        <v>36984878424</v>
      </c>
      <c r="Z4127" s="11">
        <v>107881288</v>
      </c>
      <c r="AA4127" s="16">
        <f>IFERROR((MID(AE4127,FIND("ends=",AE4127)+5,FIND("000&amp;starts",AE4127)-FIND("ends=",AE4127)-5)+8*3600)/86400+70*365+19,"")</f>
        <v>42035.401655092588</v>
      </c>
      <c r="AB4127" s="17" t="str">
        <f>HYPERLINK("http://item.taobao.com/item.htm?id="&amp;Y4127,"点击查看")</f>
        <v>点击查看</v>
      </c>
      <c r="AC4127" s="11">
        <f>YEAR(D4127)</f>
        <v>2013</v>
      </c>
      <c r="AD4127" s="11"/>
      <c r="AE4127" s="11" t="s">
        <v>9496</v>
      </c>
      <c r="AF4127" s="11" t="s">
        <v>10278</v>
      </c>
      <c r="AG4127" s="11" t="s">
        <v>14843</v>
      </c>
    </row>
    <row r="4128" spans="1:33" x14ac:dyDescent="0.15">
      <c r="A4128" s="11" t="s">
        <v>14947</v>
      </c>
      <c r="B4128" s="11" t="s">
        <v>15529</v>
      </c>
      <c r="C4128" s="11" t="s">
        <v>14946</v>
      </c>
      <c r="D4128" s="12">
        <v>39939</v>
      </c>
      <c r="E4128" s="11" t="s">
        <v>14957</v>
      </c>
      <c r="F4128" s="11" t="s">
        <v>14958</v>
      </c>
      <c r="G4128" s="11" t="s">
        <v>21</v>
      </c>
      <c r="H4128" s="11" t="s">
        <v>10452</v>
      </c>
      <c r="I4128" s="11" t="str">
        <f>IF(AH$1="","",IFERROR(TRIM(MID($AG4128,FIND(":",$AG4128,FIND(AH$1,$AG4128))+1,FIND("=",$AG4128,FIND(AH$1,$AG4128))-FIND(":",$AG4128,FIND(AH$1,$AG4128))-1)),"卖家未填"))</f>
        <v>卖家未填</v>
      </c>
      <c r="J4128" s="11" t="str">
        <f>IF(AI$1="","",IFERROR(TRIM(MID($AG4128,FIND(":",$AG4128,FIND(AI$1,$AG4128))+1,FIND("=",$AG4128,FIND(AI$1,$AG4128))-FIND(":",$AG4128,FIND(AI$1,$AG4128))-1)),"卖家未填"))</f>
        <v>500</v>
      </c>
      <c r="K4128" s="11" t="str">
        <f>IF(AJ$1="","",IFERROR(TRIM(MID($AG4128,FIND(":",$AG4128,FIND(AJ$1,$AG4128))+1,FIND("=",$AG4128,FIND(AJ$1,$AG4128))-FIND(":",$AG4128,FIND(AJ$1,$AG4128))-1)),"卖家未填"))</f>
        <v>1人份</v>
      </c>
      <c r="L4128" s="11" t="str">
        <f>IF(AK$1="","",IFERROR(TRIM(MID($AG4128,FIND(":",$AG4128,FIND(AK$1,$AG4128))+1,FIND("=",$AG4128,FIND(AK$1,$AG4128))-FIND(":",$AG4128,FIND(AK$1,$AG4128))-1)),"卖家未填"))</f>
        <v>1周</v>
      </c>
      <c r="M4128" s="11" t="str">
        <f>IF(AL$1="","",IFERROR(TRIM(MID($AG4128,FIND(":",$AG4128,FIND(AL$1,$AG4128))+1,FIND("=",$AG4128,FIND(AL$1,$AG4128))-FIND(":",$AG4128,FIND(AL$1,$AG4128))-1)),"卖家未填"))</f>
        <v>包装</v>
      </c>
      <c r="N4128" s="11" t="s">
        <v>4143</v>
      </c>
      <c r="O4128" s="11" t="s">
        <v>4433</v>
      </c>
      <c r="P4128" s="13">
        <v>16.8</v>
      </c>
      <c r="Q4128" s="13">
        <v>11.79</v>
      </c>
      <c r="R4128" s="11">
        <v>11.79</v>
      </c>
      <c r="S4128" s="14">
        <f>IFERROR(V4128/T4128,"0")</f>
        <v>17.684999999999999</v>
      </c>
      <c r="T4128" s="11">
        <v>2</v>
      </c>
      <c r="U4128" s="11">
        <v>3</v>
      </c>
      <c r="V4128" s="15">
        <f>R4128*U4128</f>
        <v>35.369999999999997</v>
      </c>
      <c r="W4128" s="11">
        <v>0</v>
      </c>
      <c r="X4128" s="11">
        <v>16</v>
      </c>
      <c r="Y4128" s="11">
        <v>37780733255</v>
      </c>
      <c r="Z4128" s="11">
        <v>58098507</v>
      </c>
      <c r="AA4128" s="16">
        <f>IFERROR((MID(AE4128,FIND("ends=",AE4128)+5,FIND("000&amp;starts",AE4128)-FIND("ends=",AE4128)-5)+8*3600)/86400+70*365+19,"")</f>
        <v>42033.583333333328</v>
      </c>
      <c r="AB4128" s="17" t="str">
        <f>HYPERLINK("http://item.taobao.com/item.htm?id="&amp;Y4128,"点击查看")</f>
        <v>点击查看</v>
      </c>
      <c r="AC4128" s="11">
        <f>YEAR(D4128)</f>
        <v>2009</v>
      </c>
      <c r="AD4128" s="11"/>
      <c r="AE4128" s="11" t="s">
        <v>9280</v>
      </c>
      <c r="AF4128" s="11" t="s">
        <v>9723</v>
      </c>
      <c r="AG4128" s="11" t="s">
        <v>13086</v>
      </c>
    </row>
    <row r="4129" spans="1:33" x14ac:dyDescent="0.15">
      <c r="A4129" s="11" t="s">
        <v>14947</v>
      </c>
      <c r="B4129" s="11" t="s">
        <v>17091</v>
      </c>
      <c r="C4129" s="11" t="s">
        <v>14948</v>
      </c>
      <c r="D4129" s="12">
        <v>41696</v>
      </c>
      <c r="E4129" s="11" t="s">
        <v>14957</v>
      </c>
      <c r="F4129" s="11" t="s">
        <v>14998</v>
      </c>
      <c r="G4129" s="11" t="s">
        <v>54</v>
      </c>
      <c r="H4129" s="11" t="s">
        <v>10332</v>
      </c>
      <c r="I4129" s="11" t="str">
        <f>IF(AH$1="","",IFERROR(TRIM(MID($AG4129,FIND(":",$AG4129,FIND(AH$1,$AG4129))+1,FIND("=",$AG4129,FIND(AH$1,$AG4129))-FIND(":",$AG4129,FIND(AH$1,$AG4129))-1)),"卖家未填"))</f>
        <v>卖家未填</v>
      </c>
      <c r="J4129" s="11" t="str">
        <f>IF(AI$1="","",IFERROR(TRIM(MID($AG4129,FIND(":",$AG4129,FIND(AI$1,$AG4129))+1,FIND("=",$AG4129,FIND(AI$1,$AG4129))-FIND(":",$AG4129,FIND(AI$1,$AG4129))-1)),"卖家未填"))</f>
        <v>250</v>
      </c>
      <c r="K4129" s="11" t="str">
        <f>IF(AJ$1="","",IFERROR(TRIM(MID($AG4129,FIND(":",$AG4129,FIND(AJ$1,$AG4129))+1,FIND("=",$AG4129,FIND(AJ$1,$AG4129))-FIND(":",$AG4129,FIND(AJ$1,$AG4129))-1)),"卖家未填"))</f>
        <v>卖家未填</v>
      </c>
      <c r="L4129" s="11" t="str">
        <f>IF(AK$1="","",IFERROR(TRIM(MID($AG4129,FIND(":",$AG4129,FIND(AK$1,$AG4129))+1,FIND("=",$AG4129,FIND(AK$1,$AG4129))-FIND(":",$AG4129,FIND(AK$1,$AG4129))-1)),"卖家未填"))</f>
        <v>卖家未填</v>
      </c>
      <c r="M4129" s="11" t="str">
        <f>IF(AL$1="","",IFERROR(TRIM(MID($AG4129,FIND(":",$AG4129,FIND(AL$1,$AG4129))+1,FIND("=",$AG4129,FIND(AL$1,$AG4129))-FIND(":",$AG4129,FIND(AL$1,$AG4129))-1)),"卖家未填"))</f>
        <v>散装</v>
      </c>
      <c r="N4129" s="11" t="s">
        <v>4188</v>
      </c>
      <c r="O4129" s="11" t="s">
        <v>4632</v>
      </c>
      <c r="P4129" s="13">
        <v>1.6</v>
      </c>
      <c r="Q4129" s="13"/>
      <c r="R4129" s="11">
        <v>1.6</v>
      </c>
      <c r="S4129" s="14">
        <f>IFERROR(V4129/T4129,"0")</f>
        <v>17.600000000000001</v>
      </c>
      <c r="T4129" s="11">
        <v>2</v>
      </c>
      <c r="U4129" s="11">
        <v>22</v>
      </c>
      <c r="V4129" s="15">
        <f>R4129*U4129</f>
        <v>35.200000000000003</v>
      </c>
      <c r="W4129" s="11">
        <v>1</v>
      </c>
      <c r="X4129" s="11">
        <v>4</v>
      </c>
      <c r="Y4129" s="11">
        <v>41819377563</v>
      </c>
      <c r="Z4129" s="11">
        <v>109011478</v>
      </c>
      <c r="AA4129" s="16">
        <f>IFERROR((MID(AE4129,FIND("ends=",AE4129)+5,FIND("000&amp;starts",AE4129)-FIND("ends=",AE4129)-5)+8*3600)/86400+70*365+19,"")</f>
        <v>42033.839155092588</v>
      </c>
      <c r="AB4129" s="17" t="str">
        <f>HYPERLINK("http://item.taobao.com/item.htm?id="&amp;Y4129,"点击查看")</f>
        <v>点击查看</v>
      </c>
      <c r="AC4129" s="11">
        <f>YEAR(D4129)</f>
        <v>2014</v>
      </c>
      <c r="AD4129" s="11"/>
      <c r="AE4129" s="11" t="s">
        <v>9328</v>
      </c>
      <c r="AF4129" s="11" t="s">
        <v>9568</v>
      </c>
      <c r="AG4129" s="11" t="s">
        <v>14697</v>
      </c>
    </row>
    <row r="4130" spans="1:33" x14ac:dyDescent="0.15">
      <c r="A4130" s="11" t="s">
        <v>14895</v>
      </c>
      <c r="B4130" s="11" t="s">
        <v>16245</v>
      </c>
      <c r="C4130" s="11" t="s">
        <v>14905</v>
      </c>
      <c r="D4130" s="12">
        <v>41402</v>
      </c>
      <c r="E4130" s="11" t="s">
        <v>14975</v>
      </c>
      <c r="F4130" s="11" t="s">
        <v>14978</v>
      </c>
      <c r="G4130" s="11" t="s">
        <v>37</v>
      </c>
      <c r="H4130" s="11" t="s">
        <v>10322</v>
      </c>
      <c r="I4130" s="11" t="str">
        <f>IF(AH$1="","",IFERROR(TRIM(MID($AG4130,FIND(":",$AG4130,FIND(AH$1,$AG4130))+1,FIND("=",$AG4130,FIND(AH$1,$AG4130))-FIND(":",$AG4130,FIND(AH$1,$AG4130))-1)),"卖家未填"))</f>
        <v>卖家未填</v>
      </c>
      <c r="J4130" s="11" t="str">
        <f>IF(AI$1="","",IFERROR(TRIM(MID($AG4130,FIND(":",$AG4130,FIND(AI$1,$AG4130))+1,FIND("=",$AG4130,FIND(AI$1,$AG4130))-FIND(":",$AG4130,FIND(AI$1,$AG4130))-1)),"卖家未填"))</f>
        <v>250</v>
      </c>
      <c r="K4130" s="11" t="str">
        <f>IF(AJ$1="","",IFERROR(TRIM(MID($AG4130,FIND(":",$AG4130,FIND(AJ$1,$AG4130))+1,FIND("=",$AG4130,FIND(AJ$1,$AG4130))-FIND(":",$AG4130,FIND(AJ$1,$AG4130))-1)),"卖家未填"))</f>
        <v>卖家未填</v>
      </c>
      <c r="L4130" s="11" t="str">
        <f>IF(AK$1="","",IFERROR(TRIM(MID($AG4130,FIND(":",$AG4130,FIND(AK$1,$AG4130))+1,FIND("=",$AG4130,FIND(AK$1,$AG4130))-FIND(":",$AG4130,FIND(AK$1,$AG4130))-1)),"卖家未填"))</f>
        <v>卖家未填</v>
      </c>
      <c r="M4130" s="11" t="str">
        <f>IF(AL$1="","",IFERROR(TRIM(MID($AG4130,FIND(":",$AG4130,FIND(AL$1,$AG4130))+1,FIND("=",$AG4130,FIND(AL$1,$AG4130))-FIND(":",$AG4130,FIND(AL$1,$AG4130))-1)),"卖家未填"))</f>
        <v>包装</v>
      </c>
      <c r="N4130" s="11" t="s">
        <v>2362</v>
      </c>
      <c r="O4130" s="11" t="s">
        <v>4440</v>
      </c>
      <c r="P4130" s="13">
        <v>5</v>
      </c>
      <c r="Q4130" s="13"/>
      <c r="R4130" s="11">
        <v>5</v>
      </c>
      <c r="S4130" s="14">
        <f>IFERROR(V4130/T4130,"0")</f>
        <v>5.833333333333333</v>
      </c>
      <c r="T4130" s="11">
        <v>6</v>
      </c>
      <c r="U4130" s="11">
        <v>7</v>
      </c>
      <c r="V4130" s="15">
        <f>R4130*U4130</f>
        <v>35</v>
      </c>
      <c r="W4130" s="11"/>
      <c r="X4130" s="11"/>
      <c r="Y4130" s="11">
        <v>41992442753</v>
      </c>
      <c r="Z4130" s="11">
        <v>104010072</v>
      </c>
      <c r="AA4130" s="16">
        <f>IFERROR((MID(AE4130,FIND("ends=",AE4130)+5,FIND("000&amp;starts",AE4130)-FIND("ends=",AE4130)-5)+8*3600)/86400+70*365+19,"")</f>
        <v>42032.737164351856</v>
      </c>
      <c r="AB4130" s="17" t="str">
        <f>HYPERLINK("http://item.taobao.com/item.htm?id="&amp;Y4130,"点击查看")</f>
        <v>点击查看</v>
      </c>
      <c r="AC4130" s="11">
        <f>YEAR(D4130)</f>
        <v>2013</v>
      </c>
      <c r="AD4130" s="11"/>
      <c r="AE4130" s="11" t="s">
        <v>7443</v>
      </c>
      <c r="AF4130" s="11"/>
      <c r="AG4130" s="11" t="s">
        <v>13058</v>
      </c>
    </row>
    <row r="4131" spans="1:33" x14ac:dyDescent="0.15">
      <c r="A4131" s="11" t="s">
        <v>14910</v>
      </c>
      <c r="B4131" s="11" t="s">
        <v>16577</v>
      </c>
      <c r="C4131" s="11" t="s">
        <v>14912</v>
      </c>
      <c r="D4131" s="12">
        <v>41547</v>
      </c>
      <c r="E4131" s="11" t="s">
        <v>14965</v>
      </c>
      <c r="F4131" s="11" t="s">
        <v>14970</v>
      </c>
      <c r="G4131" s="11" t="s">
        <v>30</v>
      </c>
      <c r="H4131" s="11" t="s">
        <v>10546</v>
      </c>
      <c r="I4131" s="11" t="str">
        <f>IF(AH$1="","",IFERROR(TRIM(MID($AG4131,FIND(":",$AG4131,FIND(AH$1,$AG4131))+1,FIND("=",$AG4131,FIND(AH$1,$AG4131))-FIND(":",$AG4131,FIND(AH$1,$AG4131))-1)),"卖家未填"))</f>
        <v>炒年糕条110g</v>
      </c>
      <c r="J4131" s="11" t="str">
        <f>IF(AI$1="","",IFERROR(TRIM(MID($AG4131,FIND(":",$AG4131,FIND(AI$1,$AG4131))+1,FIND("=",$AG4131,FIND(AI$1,$AG4131))-FIND(":",$AG4131,FIND(AI$1,$AG4131))-1)),"卖家未填"))</f>
        <v>110</v>
      </c>
      <c r="K4131" s="11" t="str">
        <f>IF(AJ$1="","",IFERROR(TRIM(MID($AG4131,FIND(":",$AG4131,FIND(AJ$1,$AG4131))+1,FIND("=",$AG4131,FIND(AJ$1,$AG4131))-FIND(":",$AG4131,FIND(AJ$1,$AG4131))-1)),"卖家未填"))</f>
        <v>卖家未填</v>
      </c>
      <c r="L4131" s="11" t="str">
        <f>IF(AK$1="","",IFERROR(TRIM(MID($AG4131,FIND(":",$AG4131,FIND(AK$1,$AG4131))+1,FIND("=",$AG4131,FIND(AK$1,$AG4131))-FIND(":",$AG4131,FIND(AK$1,$AG4131))-1)),"卖家未填"))</f>
        <v>卖家未填</v>
      </c>
      <c r="M4131" s="11" t="str">
        <f>IF(AL$1="","",IFERROR(TRIM(MID($AG4131,FIND(":",$AG4131,FIND(AL$1,$AG4131))+1,FIND("=",$AG4131,FIND(AL$1,$AG4131))-FIND(":",$AG4131,FIND(AL$1,$AG4131))-1)),"卖家未填"))</f>
        <v>包装</v>
      </c>
      <c r="N4131" s="11" t="s">
        <v>3073</v>
      </c>
      <c r="O4131" s="11" t="s">
        <v>4972</v>
      </c>
      <c r="P4131" s="13">
        <v>7</v>
      </c>
      <c r="Q4131" s="13"/>
      <c r="R4131" s="11">
        <v>7</v>
      </c>
      <c r="S4131" s="14">
        <f>IFERROR(V4131/T4131,"0")</f>
        <v>8.75</v>
      </c>
      <c r="T4131" s="11">
        <v>4</v>
      </c>
      <c r="U4131" s="11">
        <v>5</v>
      </c>
      <c r="V4131" s="15">
        <f>R4131*U4131</f>
        <v>35</v>
      </c>
      <c r="W4131" s="11"/>
      <c r="X4131" s="11"/>
      <c r="Y4131" s="11">
        <v>41431580586</v>
      </c>
      <c r="Z4131" s="11">
        <v>106626829</v>
      </c>
      <c r="AA4131" s="16">
        <f>IFERROR((MID(AE4131,FIND("ends=",AE4131)+5,FIND("000&amp;starts",AE4131)-FIND("ends=",AE4131)-5)+8*3600)/86400+70*365+19,"")</f>
        <v>42035.621770833328</v>
      </c>
      <c r="AB4131" s="17" t="str">
        <f>HYPERLINK("http://item.taobao.com/item.htm?id="&amp;Y4131,"点击查看")</f>
        <v>点击查看</v>
      </c>
      <c r="AC4131" s="11">
        <f>YEAR(D4131)</f>
        <v>2013</v>
      </c>
      <c r="AD4131" s="11"/>
      <c r="AE4131" s="11" t="s">
        <v>8150</v>
      </c>
      <c r="AF4131" s="11" t="s">
        <v>9832</v>
      </c>
      <c r="AG4131" s="11" t="s">
        <v>13693</v>
      </c>
    </row>
    <row r="4132" spans="1:33" x14ac:dyDescent="0.15">
      <c r="A4132" s="11" t="s">
        <v>14947</v>
      </c>
      <c r="B4132" s="11" t="s">
        <v>17169</v>
      </c>
      <c r="C4132" s="11" t="s">
        <v>14946</v>
      </c>
      <c r="D4132" s="12">
        <v>40647</v>
      </c>
      <c r="E4132" s="11" t="s">
        <v>14991</v>
      </c>
      <c r="F4132" s="11" t="s">
        <v>15050</v>
      </c>
      <c r="G4132" s="11" t="s">
        <v>97</v>
      </c>
      <c r="H4132" s="11" t="s">
        <v>10322</v>
      </c>
      <c r="I4132" s="11" t="str">
        <f>IF(AH$1="","",IFERROR(TRIM(MID($AG4132,FIND(":",$AG4132,FIND(AH$1,$AG4132))+1,FIND("=",$AG4132,FIND(AH$1,$AG4132))-FIND(":",$AG4132,FIND(AH$1,$AG4132))-1)),"卖家未填"))</f>
        <v>卖家未填</v>
      </c>
      <c r="J4132" s="11" t="str">
        <f>IF(AI$1="","",IFERROR(TRIM(MID($AG4132,FIND(":",$AG4132,FIND(AI$1,$AG4132))+1,FIND("=",$AG4132,FIND(AI$1,$AG4132))-FIND(":",$AG4132,FIND(AI$1,$AG4132))-1)),"卖家未填"))</f>
        <v>500</v>
      </c>
      <c r="K4132" s="11" t="str">
        <f>IF(AJ$1="","",IFERROR(TRIM(MID($AG4132,FIND(":",$AG4132,FIND(AJ$1,$AG4132))+1,FIND("=",$AG4132,FIND(AJ$1,$AG4132))-FIND(":",$AG4132,FIND(AJ$1,$AG4132))-1)),"卖家未填"))</f>
        <v>卖家未填</v>
      </c>
      <c r="L4132" s="11" t="str">
        <f>IF(AK$1="","",IFERROR(TRIM(MID($AG4132,FIND(":",$AG4132,FIND(AK$1,$AG4132))+1,FIND("=",$AG4132,FIND(AK$1,$AG4132))-FIND(":",$AG4132,FIND(AK$1,$AG4132))-1)),"卖家未填"))</f>
        <v>卖家未填</v>
      </c>
      <c r="M4132" s="11" t="str">
        <f>IF(AL$1="","",IFERROR(TRIM(MID($AG4132,FIND(":",$AG4132,FIND(AL$1,$AG4132))+1,FIND("=",$AG4132,FIND(AL$1,$AG4132))-FIND(":",$AG4132,FIND(AL$1,$AG4132))-1)),"卖家未填"))</f>
        <v>散装</v>
      </c>
      <c r="N4132" s="11" t="s">
        <v>1584</v>
      </c>
      <c r="O4132" s="11" t="s">
        <v>4686</v>
      </c>
      <c r="P4132" s="13">
        <v>7</v>
      </c>
      <c r="Q4132" s="13"/>
      <c r="R4132" s="11">
        <v>7</v>
      </c>
      <c r="S4132" s="14">
        <f>IFERROR(V4132/T4132,"0")</f>
        <v>17.5</v>
      </c>
      <c r="T4132" s="11">
        <v>2</v>
      </c>
      <c r="U4132" s="11">
        <v>5</v>
      </c>
      <c r="V4132" s="15">
        <f>R4132*U4132</f>
        <v>35</v>
      </c>
      <c r="W4132" s="11">
        <v>3</v>
      </c>
      <c r="X4132" s="11">
        <v>7</v>
      </c>
      <c r="Y4132" s="11">
        <v>37871675187</v>
      </c>
      <c r="Z4132" s="11">
        <v>66163133</v>
      </c>
      <c r="AA4132" s="16">
        <f>IFERROR((MID(AE4132,FIND("ends=",AE4132)+5,FIND("000&amp;starts",AE4132)-FIND("ends=",AE4132)-5)+8*3600)/86400+70*365+19,"")</f>
        <v>42035.568564814814</v>
      </c>
      <c r="AB4132" s="17" t="str">
        <f>HYPERLINK("http://item.taobao.com/item.htm?id="&amp;Y4132,"点击查看")</f>
        <v>点击查看</v>
      </c>
      <c r="AC4132" s="11">
        <f>YEAR(D4132)</f>
        <v>2011</v>
      </c>
      <c r="AD4132" s="11"/>
      <c r="AE4132" s="11" t="s">
        <v>9514</v>
      </c>
      <c r="AF4132" s="11"/>
      <c r="AG4132" s="11" t="s">
        <v>14858</v>
      </c>
    </row>
    <row r="4133" spans="1:33" x14ac:dyDescent="0.15">
      <c r="A4133" s="11" t="s">
        <v>14931</v>
      </c>
      <c r="B4133" s="11" t="s">
        <v>16820</v>
      </c>
      <c r="C4133" s="11" t="s">
        <v>14935</v>
      </c>
      <c r="D4133" s="12">
        <v>38453</v>
      </c>
      <c r="E4133" s="11" t="s">
        <v>15006</v>
      </c>
      <c r="F4133" s="11" t="s">
        <v>15019</v>
      </c>
      <c r="G4133" s="11" t="s">
        <v>71</v>
      </c>
      <c r="H4133" s="11" t="s">
        <v>10885</v>
      </c>
      <c r="I4133" s="11" t="str">
        <f>IF(AH$1="","",IFERROR(TRIM(MID($AG4133,FIND(":",$AG4133,FIND(AH$1,$AG4133))+1,FIND("=",$AG4133,FIND(AH$1,$AG4133))-FIND(":",$AG4133,FIND(AH$1,$AG4133))-1)),"卖家未填"))</f>
        <v>年糕</v>
      </c>
      <c r="J4133" s="11" t="str">
        <f>IF(AI$1="","",IFERROR(TRIM(MID($AG4133,FIND(":",$AG4133,FIND(AI$1,$AG4133))+1,FIND("=",$AG4133,FIND(AI$1,$AG4133))-FIND(":",$AG4133,FIND(AI$1,$AG4133))-1)),"卖家未填"))</f>
        <v>418</v>
      </c>
      <c r="K4133" s="11" t="str">
        <f>IF(AJ$1="","",IFERROR(TRIM(MID($AG4133,FIND(":",$AG4133,FIND(AJ$1,$AG4133))+1,FIND("=",$AG4133,FIND(AJ$1,$AG4133))-FIND(":",$AG4133,FIND(AJ$1,$AG4133))-1)),"卖家未填"))</f>
        <v>2人份</v>
      </c>
      <c r="L4133" s="11" t="str">
        <f>IF(AK$1="","",IFERROR(TRIM(MID($AG4133,FIND(":",$AG4133,FIND(AK$1,$AG4133))+1,FIND("=",$AG4133,FIND(AK$1,$AG4133))-FIND(":",$AG4133,FIND(AK$1,$AG4133))-1)),"卖家未填"))</f>
        <v>1周</v>
      </c>
      <c r="M4133" s="11" t="str">
        <f>IF(AL$1="","",IFERROR(TRIM(MID($AG4133,FIND(":",$AG4133,FIND(AL$1,$AG4133))+1,FIND("=",$AG4133,FIND(AL$1,$AG4133))-FIND(":",$AG4133,FIND(AL$1,$AG4133))-1)),"卖家未填"))</f>
        <v>包装</v>
      </c>
      <c r="N4133" s="11" t="s">
        <v>3775</v>
      </c>
      <c r="O4133" s="11" t="s">
        <v>5323</v>
      </c>
      <c r="P4133" s="13">
        <v>6.8</v>
      </c>
      <c r="Q4133" s="13">
        <v>5.8</v>
      </c>
      <c r="R4133" s="11">
        <v>5.8</v>
      </c>
      <c r="S4133" s="14">
        <f>IFERROR(V4133/T4133,"0")</f>
        <v>17.399999999999999</v>
      </c>
      <c r="T4133" s="11">
        <v>2</v>
      </c>
      <c r="U4133" s="11">
        <v>6</v>
      </c>
      <c r="V4133" s="15">
        <f>R4133*U4133</f>
        <v>34.799999999999997</v>
      </c>
      <c r="W4133" s="11">
        <v>6</v>
      </c>
      <c r="X4133" s="11">
        <v>86</v>
      </c>
      <c r="Y4133" s="11">
        <v>4761333094</v>
      </c>
      <c r="Z4133" s="11">
        <v>33108296</v>
      </c>
      <c r="AA4133" s="16">
        <f>IFERROR((MID(AE4133,FIND("ends=",AE4133)+5,FIND("000&amp;starts",AE4133)-FIND("ends=",AE4133)-5)+8*3600)/86400+70*365+19,"")</f>
        <v>42030.65929398148</v>
      </c>
      <c r="AB4133" s="17" t="str">
        <f>HYPERLINK("http://item.taobao.com/item.htm?id="&amp;Y4133,"点击查看")</f>
        <v>点击查看</v>
      </c>
      <c r="AC4133" s="11">
        <f>YEAR(D4133)</f>
        <v>2005</v>
      </c>
      <c r="AD4133" s="11"/>
      <c r="AE4133" s="11" t="s">
        <v>8894</v>
      </c>
      <c r="AF4133" s="11" t="s">
        <v>10201</v>
      </c>
      <c r="AG4133" s="11" t="s">
        <v>14337</v>
      </c>
    </row>
    <row r="4134" spans="1:33" x14ac:dyDescent="0.15">
      <c r="A4134" s="11" t="s">
        <v>14947</v>
      </c>
      <c r="B4134" s="11" t="s">
        <v>16996</v>
      </c>
      <c r="C4134" s="11" t="s">
        <v>14946</v>
      </c>
      <c r="D4134" s="12">
        <v>41731</v>
      </c>
      <c r="E4134" s="11" t="s">
        <v>14959</v>
      </c>
      <c r="F4134" s="11" t="s">
        <v>15144</v>
      </c>
      <c r="G4134" s="11" t="s">
        <v>193</v>
      </c>
      <c r="H4134" s="11" t="s">
        <v>10332</v>
      </c>
      <c r="I4134" s="11" t="str">
        <f>IF(AH$1="","",IFERROR(TRIM(MID($AG4134,FIND(":",$AG4134,FIND(AH$1,$AG4134))+1,FIND("=",$AG4134,FIND(AH$1,$AG4134))-FIND(":",$AG4134,FIND(AH$1,$AG4134))-1)),"卖家未填"))</f>
        <v>卖家未填</v>
      </c>
      <c r="J4134" s="11" t="str">
        <f>IF(AI$1="","",IFERROR(TRIM(MID($AG4134,FIND(":",$AG4134,FIND(AI$1,$AG4134))+1,FIND("=",$AG4134,FIND(AI$1,$AG4134))-FIND(":",$AG4134,FIND(AI$1,$AG4134))-1)),"卖家未填"))</f>
        <v>250</v>
      </c>
      <c r="K4134" s="11" t="str">
        <f>IF(AJ$1="","",IFERROR(TRIM(MID($AG4134,FIND(":",$AG4134,FIND(AJ$1,$AG4134))+1,FIND("=",$AG4134,FIND(AJ$1,$AG4134))-FIND(":",$AG4134,FIND(AJ$1,$AG4134))-1)),"卖家未填"))</f>
        <v>卖家未填</v>
      </c>
      <c r="L4134" s="11" t="str">
        <f>IF(AK$1="","",IFERROR(TRIM(MID($AG4134,FIND(":",$AG4134,FIND(AK$1,$AG4134))+1,FIND("=",$AG4134,FIND(AK$1,$AG4134))-FIND(":",$AG4134,FIND(AK$1,$AG4134))-1)),"卖家未填"))</f>
        <v>卖家未填</v>
      </c>
      <c r="M4134" s="11" t="str">
        <f>IF(AL$1="","",IFERROR(TRIM(MID($AG4134,FIND(":",$AG4134,FIND(AL$1,$AG4134))+1,FIND("=",$AG4134,FIND(AL$1,$AG4134))-FIND(":",$AG4134,FIND(AL$1,$AG4134))-1)),"卖家未填"))</f>
        <v>散装</v>
      </c>
      <c r="N4134" s="11" t="s">
        <v>3926</v>
      </c>
      <c r="O4134" s="11" t="s">
        <v>4500</v>
      </c>
      <c r="P4134" s="13">
        <v>15</v>
      </c>
      <c r="Q4134" s="13">
        <v>5.8</v>
      </c>
      <c r="R4134" s="11">
        <v>5.8</v>
      </c>
      <c r="S4134" s="14">
        <f>IFERROR(V4134/T4134,"0")</f>
        <v>17.399999999999999</v>
      </c>
      <c r="T4134" s="11">
        <v>2</v>
      </c>
      <c r="U4134" s="11">
        <v>6</v>
      </c>
      <c r="V4134" s="15">
        <f>R4134*U4134</f>
        <v>34.799999999999997</v>
      </c>
      <c r="W4134" s="11">
        <v>1</v>
      </c>
      <c r="X4134" s="11">
        <v>1</v>
      </c>
      <c r="Y4134" s="11">
        <v>43543381618</v>
      </c>
      <c r="Z4134" s="11">
        <v>109911193</v>
      </c>
      <c r="AA4134" s="16">
        <f>IFERROR((MID(AE4134,FIND("ends=",AE4134)+5,FIND("000&amp;starts",AE4134)-FIND("ends=",AE4134)-5)+8*3600)/86400+70*365+19,"")</f>
        <v>42031.850300925929</v>
      </c>
      <c r="AB4134" s="17" t="str">
        <f>HYPERLINK("http://item.taobao.com/item.htm?id="&amp;Y4134,"点击查看")</f>
        <v>点击查看</v>
      </c>
      <c r="AC4134" s="11">
        <f>YEAR(D4134)</f>
        <v>2014</v>
      </c>
      <c r="AD4134" s="11"/>
      <c r="AE4134" s="11" t="s">
        <v>9054</v>
      </c>
      <c r="AF4134" s="11" t="s">
        <v>9568</v>
      </c>
      <c r="AG4134" s="11" t="s">
        <v>14475</v>
      </c>
    </row>
    <row r="4135" spans="1:33" x14ac:dyDescent="0.15">
      <c r="A4135" s="11" t="s">
        <v>14910</v>
      </c>
      <c r="B4135" s="11" t="s">
        <v>16858</v>
      </c>
      <c r="C4135" s="11" t="s">
        <v>14912</v>
      </c>
      <c r="D4135" s="12">
        <v>41393</v>
      </c>
      <c r="E4135" s="11" t="s">
        <v>14961</v>
      </c>
      <c r="F4135" s="11" t="s">
        <v>14999</v>
      </c>
      <c r="G4135" s="11" t="s">
        <v>55</v>
      </c>
      <c r="H4135" s="11" t="s">
        <v>10322</v>
      </c>
      <c r="I4135" s="11" t="str">
        <f>IF(AH$1="","",IFERROR(TRIM(MID($AG4135,FIND(":",$AG4135,FIND(AH$1,$AG4135))+1,FIND("=",$AG4135,FIND(AH$1,$AG4135))-FIND(":",$AG4135,FIND(AH$1,$AG4135))-1)),"卖家未填"))</f>
        <v>卖家未填</v>
      </c>
      <c r="J4135" s="11" t="str">
        <f>IF(AI$1="","",IFERROR(TRIM(MID($AG4135,FIND(":",$AG4135,FIND(AI$1,$AG4135))+1,FIND("=",$AG4135,FIND(AI$1,$AG4135))-FIND(":",$AG4135,FIND(AI$1,$AG4135))-1)),"卖家未填"))</f>
        <v>500</v>
      </c>
      <c r="K4135" s="11" t="str">
        <f>IF(AJ$1="","",IFERROR(TRIM(MID($AG4135,FIND(":",$AG4135,FIND(AJ$1,$AG4135))+1,FIND("=",$AG4135,FIND(AJ$1,$AG4135))-FIND(":",$AG4135,FIND(AJ$1,$AG4135))-1)),"卖家未填"))</f>
        <v>卖家未填</v>
      </c>
      <c r="L4135" s="11" t="str">
        <f>IF(AK$1="","",IFERROR(TRIM(MID($AG4135,FIND(":",$AG4135,FIND(AK$1,$AG4135))+1,FIND("=",$AG4135,FIND(AK$1,$AG4135))-FIND(":",$AG4135,FIND(AK$1,$AG4135))-1)),"卖家未填"))</f>
        <v>卖家未填</v>
      </c>
      <c r="M4135" s="11" t="str">
        <f>IF(AL$1="","",IFERROR(TRIM(MID($AG4135,FIND(":",$AG4135,FIND(AL$1,$AG4135))+1,FIND("=",$AG4135,FIND(AL$1,$AG4135))-FIND(":",$AG4135,FIND(AL$1,$AG4135))-1)),"卖家未填"))</f>
        <v>散装</v>
      </c>
      <c r="N4135" s="11" t="s">
        <v>3637</v>
      </c>
      <c r="O4135" s="11" t="s">
        <v>4545</v>
      </c>
      <c r="P4135" s="13">
        <v>11.5</v>
      </c>
      <c r="Q4135" s="13"/>
      <c r="R4135" s="11">
        <v>11.5</v>
      </c>
      <c r="S4135" s="14">
        <f>IFERROR(V4135/T4135,"0")</f>
        <v>17.25</v>
      </c>
      <c r="T4135" s="11">
        <v>2</v>
      </c>
      <c r="U4135" s="11">
        <v>3</v>
      </c>
      <c r="V4135" s="15">
        <f>R4135*U4135</f>
        <v>34.5</v>
      </c>
      <c r="W4135" s="11">
        <v>0</v>
      </c>
      <c r="X4135" s="11"/>
      <c r="Y4135" s="11">
        <v>18573133835</v>
      </c>
      <c r="Z4135" s="11">
        <v>103815560</v>
      </c>
      <c r="AA4135" s="16">
        <f>IFERROR((MID(AE4135,FIND("ends=",AE4135)+5,FIND("000&amp;starts",AE4135)-FIND("ends=",AE4135)-5)+8*3600)/86400+70*365+19,"")</f>
        <v>42029.357175925921</v>
      </c>
      <c r="AB4135" s="17" t="str">
        <f>HYPERLINK("http://item.taobao.com/item.htm?id="&amp;Y4135,"点击查看")</f>
        <v>点击查看</v>
      </c>
      <c r="AC4135" s="11">
        <f>YEAR(D4135)</f>
        <v>2013</v>
      </c>
      <c r="AD4135" s="11"/>
      <c r="AE4135" s="11" t="s">
        <v>8748</v>
      </c>
      <c r="AF4135" s="11"/>
      <c r="AG4135" s="11" t="s">
        <v>12071</v>
      </c>
    </row>
    <row r="4136" spans="1:33" x14ac:dyDescent="0.15">
      <c r="A4136" s="11" t="s">
        <v>14947</v>
      </c>
      <c r="B4136" s="11" t="s">
        <v>15285</v>
      </c>
      <c r="C4136" s="11" t="s">
        <v>14950</v>
      </c>
      <c r="D4136" s="12">
        <v>41748</v>
      </c>
      <c r="E4136" s="11" t="s">
        <v>14987</v>
      </c>
      <c r="F4136" s="11" t="s">
        <v>15002</v>
      </c>
      <c r="G4136" s="11" t="s">
        <v>57</v>
      </c>
      <c r="H4136" s="11" t="s">
        <v>10322</v>
      </c>
      <c r="I4136" s="11" t="str">
        <f>IF(AH$1="","",IFERROR(TRIM(MID($AG4136,FIND(":",$AG4136,FIND(AH$1,$AG4136))+1,FIND("=",$AG4136,FIND(AH$1,$AG4136))-FIND(":",$AG4136,FIND(AH$1,$AG4136))-1)),"卖家未填"))</f>
        <v>卖家未填</v>
      </c>
      <c r="J4136" s="11" t="str">
        <f>IF(AI$1="","",IFERROR(TRIM(MID($AG4136,FIND(":",$AG4136,FIND(AI$1,$AG4136))+1,FIND("=",$AG4136,FIND(AI$1,$AG4136))-FIND(":",$AG4136,FIND(AI$1,$AG4136))-1)),"卖家未填"))</f>
        <v>440</v>
      </c>
      <c r="K4136" s="11" t="str">
        <f>IF(AJ$1="","",IFERROR(TRIM(MID($AG4136,FIND(":",$AG4136,FIND(AJ$1,$AG4136))+1,FIND("=",$AG4136,FIND(AJ$1,$AG4136))-FIND(":",$AG4136,FIND(AJ$1,$AG4136))-1)),"卖家未填"))</f>
        <v>卖家未填</v>
      </c>
      <c r="L4136" s="11" t="str">
        <f>IF(AK$1="","",IFERROR(TRIM(MID($AG4136,FIND(":",$AG4136,FIND(AK$1,$AG4136))+1,FIND("=",$AG4136,FIND(AK$1,$AG4136))-FIND(":",$AG4136,FIND(AK$1,$AG4136))-1)),"卖家未填"))</f>
        <v>卖家未填</v>
      </c>
      <c r="M4136" s="11" t="str">
        <f>IF(AL$1="","",IFERROR(TRIM(MID($AG4136,FIND(":",$AG4136,FIND(AL$1,$AG4136))+1,FIND("=",$AG4136,FIND(AL$1,$AG4136))-FIND(":",$AG4136,FIND(AL$1,$AG4136))-1)),"卖家未填"))</f>
        <v>散装</v>
      </c>
      <c r="N4136" s="11" t="s">
        <v>3895</v>
      </c>
      <c r="O4136" s="11" t="s">
        <v>5341</v>
      </c>
      <c r="P4136" s="13">
        <v>8.9</v>
      </c>
      <c r="Q4136" s="13">
        <v>8.6</v>
      </c>
      <c r="R4136" s="11">
        <v>8.6</v>
      </c>
      <c r="S4136" s="14">
        <f>IFERROR(V4136/T4136,"0")</f>
        <v>17.2</v>
      </c>
      <c r="T4136" s="11">
        <v>2</v>
      </c>
      <c r="U4136" s="11">
        <v>4</v>
      </c>
      <c r="V4136" s="15">
        <f>R4136*U4136</f>
        <v>34.4</v>
      </c>
      <c r="W4136" s="11">
        <v>6</v>
      </c>
      <c r="X4136" s="11">
        <v>2</v>
      </c>
      <c r="Y4136" s="11">
        <v>38814740866</v>
      </c>
      <c r="Z4136" s="11">
        <v>110330246</v>
      </c>
      <c r="AA4136" s="16">
        <f>IFERROR((MID(AE4136,FIND("ends=",AE4136)+5,FIND("000&amp;starts",AE4136)-FIND("ends=",AE4136)-5)+8*3600)/86400+70*365+19,"")</f>
        <v>42031.625173611115</v>
      </c>
      <c r="AB4136" s="17" t="str">
        <f>HYPERLINK("http://item.taobao.com/item.htm?id="&amp;Y4136,"点击查看")</f>
        <v>点击查看</v>
      </c>
      <c r="AC4136" s="11">
        <f>YEAR(D4136)</f>
        <v>2014</v>
      </c>
      <c r="AD4136" s="11"/>
      <c r="AE4136" s="11" t="s">
        <v>9021</v>
      </c>
      <c r="AF4136" s="11"/>
      <c r="AG4136" s="11" t="s">
        <v>14444</v>
      </c>
    </row>
    <row r="4137" spans="1:33" x14ac:dyDescent="0.15">
      <c r="A4137" s="11" t="s">
        <v>14931</v>
      </c>
      <c r="B4137" s="11" t="s">
        <v>16898</v>
      </c>
      <c r="C4137" s="11" t="s">
        <v>14930</v>
      </c>
      <c r="D4137" s="12">
        <v>41525</v>
      </c>
      <c r="E4137" s="11" t="s">
        <v>14967</v>
      </c>
      <c r="F4137" s="11" t="s">
        <v>15079</v>
      </c>
      <c r="G4137" s="11" t="s">
        <v>126</v>
      </c>
      <c r="H4137" s="11" t="s">
        <v>10322</v>
      </c>
      <c r="I4137" s="11" t="str">
        <f>IF(AH$1="","",IFERROR(TRIM(MID($AG4137,FIND(":",$AG4137,FIND(AH$1,$AG4137))+1,FIND("=",$AG4137,FIND(AH$1,$AG4137))-FIND(":",$AG4137,FIND(AH$1,$AG4137))-1)),"卖家未填"))</f>
        <v>卖家未填</v>
      </c>
      <c r="J4137" s="11" t="str">
        <f>IF(AI$1="","",IFERROR(TRIM(MID($AG4137,FIND(":",$AG4137,FIND(AI$1,$AG4137))+1,FIND("=",$AG4137,FIND(AI$1,$AG4137))-FIND(":",$AG4137,FIND(AI$1,$AG4137))-1)),"卖家未填"))</f>
        <v>907</v>
      </c>
      <c r="K4137" s="11" t="str">
        <f>IF(AJ$1="","",IFERROR(TRIM(MID($AG4137,FIND(":",$AG4137,FIND(AJ$1,$AG4137))+1,FIND("=",$AG4137,FIND(AJ$1,$AG4137))-FIND(":",$AG4137,FIND(AJ$1,$AG4137))-1)),"卖家未填"))</f>
        <v>卖家未填</v>
      </c>
      <c r="L4137" s="11" t="str">
        <f>IF(AK$1="","",IFERROR(TRIM(MID($AG4137,FIND(":",$AG4137,FIND(AK$1,$AG4137))+1,FIND("=",$AG4137,FIND(AK$1,$AG4137))-FIND(":",$AG4137,FIND(AK$1,$AG4137))-1)),"卖家未填"))</f>
        <v>卖家未填</v>
      </c>
      <c r="M4137" s="11" t="str">
        <f>IF(AL$1="","",IFERROR(TRIM(MID($AG4137,FIND(":",$AG4137,FIND(AL$1,$AG4137))+1,FIND("=",$AG4137,FIND(AL$1,$AG4137))-FIND(":",$AG4137,FIND(AL$1,$AG4137))-1)),"卖家未填"))</f>
        <v>散装</v>
      </c>
      <c r="N4137" s="11" t="s">
        <v>2306</v>
      </c>
      <c r="O4137" s="11" t="s">
        <v>4881</v>
      </c>
      <c r="P4137" s="13">
        <v>17</v>
      </c>
      <c r="Q4137" s="13"/>
      <c r="R4137" s="11">
        <v>17</v>
      </c>
      <c r="S4137" s="14">
        <f>IFERROR(V4137/T4137,"0")</f>
        <v>17</v>
      </c>
      <c r="T4137" s="11">
        <v>2</v>
      </c>
      <c r="U4137" s="11">
        <v>2</v>
      </c>
      <c r="V4137" s="15">
        <f>R4137*U4137</f>
        <v>34</v>
      </c>
      <c r="W4137" s="11">
        <v>1</v>
      </c>
      <c r="X4137" s="11"/>
      <c r="Y4137" s="11">
        <v>43139780504</v>
      </c>
      <c r="Z4137" s="11">
        <v>106301105</v>
      </c>
      <c r="AA4137" s="16">
        <f>IFERROR((MID(AE4137,FIND("ends=",AE4137)+5,FIND("000&amp;starts",AE4137)-FIND("ends=",AE4137)-5)+8*3600)/86400+70*365+19,"")</f>
        <v>42030.049722222218</v>
      </c>
      <c r="AB4137" s="17" t="str">
        <f>HYPERLINK("http://item.taobao.com/item.htm?id="&amp;Y4137,"点击查看")</f>
        <v>点击查看</v>
      </c>
      <c r="AC4137" s="11">
        <f>YEAR(D4137)</f>
        <v>2013</v>
      </c>
      <c r="AD4137" s="11"/>
      <c r="AE4137" s="11" t="s">
        <v>8843</v>
      </c>
      <c r="AF4137" s="11"/>
      <c r="AG4137" s="11" t="s">
        <v>14289</v>
      </c>
    </row>
    <row r="4138" spans="1:33" x14ac:dyDescent="0.15">
      <c r="A4138" s="11" t="s">
        <v>14910</v>
      </c>
      <c r="B4138" s="11" t="s">
        <v>16845</v>
      </c>
      <c r="C4138" s="11" t="s">
        <v>14914</v>
      </c>
      <c r="D4138" s="12">
        <v>41614</v>
      </c>
      <c r="E4138" s="11" t="s">
        <v>24</v>
      </c>
      <c r="F4138" s="11" t="s">
        <v>24</v>
      </c>
      <c r="G4138" s="11" t="s">
        <v>24</v>
      </c>
      <c r="H4138" s="11" t="s">
        <v>10893</v>
      </c>
      <c r="I4138" s="11" t="str">
        <f>IF(AH$1="","",IFERROR(TRIM(MID($AG4138,FIND(":",$AG4138,FIND(AH$1,$AG4138))+1,FIND("=",$AG4138,FIND(AH$1,$AG4138))-FIND(":",$AG4138,FIND(AH$1,$AG4138))-1)),"卖家未填"))</f>
        <v>卖家未填</v>
      </c>
      <c r="J4138" s="11" t="str">
        <f>IF(AI$1="","",IFERROR(TRIM(MID($AG4138,FIND(":",$AG4138,FIND(AI$1,$AG4138))+1,FIND("=",$AG4138,FIND(AI$1,$AG4138))-FIND(":",$AG4138,FIND(AI$1,$AG4138))-1)),"卖家未填"))</f>
        <v>500</v>
      </c>
      <c r="K4138" s="11" t="str">
        <f>IF(AJ$1="","",IFERROR(TRIM(MID($AG4138,FIND(":",$AG4138,FIND(AJ$1,$AG4138))+1,FIND("=",$AG4138,FIND(AJ$1,$AG4138))-FIND(":",$AG4138,FIND(AJ$1,$AG4138))-1)),"卖家未填"))</f>
        <v>卖家未填</v>
      </c>
      <c r="L4138" s="11" t="str">
        <f>IF(AK$1="","",IFERROR(TRIM(MID($AG4138,FIND(":",$AG4138,FIND(AK$1,$AG4138))+1,FIND("=",$AG4138,FIND(AK$1,$AG4138))-FIND(":",$AG4138,FIND(AK$1,$AG4138))-1)),"卖家未填"))</f>
        <v>卖家未填</v>
      </c>
      <c r="M4138" s="11" t="str">
        <f>IF(AL$1="","",IFERROR(TRIM(MID($AG4138,FIND(":",$AG4138,FIND(AL$1,$AG4138))+1,FIND("=",$AG4138,FIND(AL$1,$AG4138))-FIND(":",$AG4138,FIND(AL$1,$AG4138))-1)),"卖家未填"))</f>
        <v>包装</v>
      </c>
      <c r="N4138" s="11" t="s">
        <v>3847</v>
      </c>
      <c r="O4138" s="11" t="s">
        <v>4426</v>
      </c>
      <c r="P4138" s="13">
        <v>18</v>
      </c>
      <c r="Q4138" s="13">
        <v>17</v>
      </c>
      <c r="R4138" s="11">
        <v>17</v>
      </c>
      <c r="S4138" s="14">
        <f>IFERROR(V4138/T4138,"0")</f>
        <v>17</v>
      </c>
      <c r="T4138" s="11">
        <v>2</v>
      </c>
      <c r="U4138" s="11">
        <v>2</v>
      </c>
      <c r="V4138" s="15">
        <f>R4138*U4138</f>
        <v>34</v>
      </c>
      <c r="W4138" s="11">
        <v>0</v>
      </c>
      <c r="X4138" s="11">
        <v>1</v>
      </c>
      <c r="Y4138" s="11">
        <v>41169107568</v>
      </c>
      <c r="Z4138" s="11">
        <v>107849958</v>
      </c>
      <c r="AA4138" s="16">
        <f>IFERROR((MID(AE4138,FIND("ends=",AE4138)+5,FIND("000&amp;starts",AE4138)-FIND("ends=",AE4138)-5)+8*3600)/86400+70*365+19,"")</f>
        <v>42031.389583333337</v>
      </c>
      <c r="AB4138" s="17" t="str">
        <f>HYPERLINK("http://item.taobao.com/item.htm?id="&amp;Y4138,"点击查看")</f>
        <v>点击查看</v>
      </c>
      <c r="AC4138" s="11">
        <f>YEAR(D4138)</f>
        <v>2013</v>
      </c>
      <c r="AD4138" s="11"/>
      <c r="AE4138" s="11" t="s">
        <v>8970</v>
      </c>
      <c r="AF4138" s="11" t="s">
        <v>10211</v>
      </c>
      <c r="AG4138" s="11" t="s">
        <v>14398</v>
      </c>
    </row>
    <row r="4139" spans="1:33" x14ac:dyDescent="0.15">
      <c r="A4139" s="11" t="s">
        <v>14947</v>
      </c>
      <c r="B4139" s="11" t="s">
        <v>17024</v>
      </c>
      <c r="C4139" s="11" t="s">
        <v>14951</v>
      </c>
      <c r="D4139" s="12">
        <v>42005</v>
      </c>
      <c r="E4139" s="11" t="s">
        <v>14961</v>
      </c>
      <c r="F4139" s="11" t="s">
        <v>15070</v>
      </c>
      <c r="G4139" s="11" t="s">
        <v>117</v>
      </c>
      <c r="H4139" s="11" t="s">
        <v>10322</v>
      </c>
      <c r="I4139" s="11" t="str">
        <f>IF(AH$1="","",IFERROR(TRIM(MID($AG4139,FIND(":",$AG4139,FIND(AH$1,$AG4139))+1,FIND("=",$AG4139,FIND(AH$1,$AG4139))-FIND(":",$AG4139,FIND(AH$1,$AG4139))-1)),"卖家未填"))</f>
        <v>卖家未填</v>
      </c>
      <c r="J4139" s="11" t="str">
        <f>IF(AI$1="","",IFERROR(TRIM(MID($AG4139,FIND(":",$AG4139,FIND(AI$1,$AG4139))+1,FIND("=",$AG4139,FIND(AI$1,$AG4139))-FIND(":",$AG4139,FIND(AI$1,$AG4139))-1)),"卖家未填"))</f>
        <v>500</v>
      </c>
      <c r="K4139" s="11" t="str">
        <f>IF(AJ$1="","",IFERROR(TRIM(MID($AG4139,FIND(":",$AG4139,FIND(AJ$1,$AG4139))+1,FIND("=",$AG4139,FIND(AJ$1,$AG4139))-FIND(":",$AG4139,FIND(AJ$1,$AG4139))-1)),"卖家未填"))</f>
        <v>卖家未填</v>
      </c>
      <c r="L4139" s="11" t="str">
        <f>IF(AK$1="","",IFERROR(TRIM(MID($AG4139,FIND(":",$AG4139,FIND(AK$1,$AG4139))+1,FIND("=",$AG4139,FIND(AK$1,$AG4139))-FIND(":",$AG4139,FIND(AK$1,$AG4139))-1)),"卖家未填"))</f>
        <v>卖家未填</v>
      </c>
      <c r="M4139" s="11" t="str">
        <f>IF(AL$1="","",IFERROR(TRIM(MID($AG4139,FIND(":",$AG4139,FIND(AL$1,$AG4139))+1,FIND("=",$AG4139,FIND(AL$1,$AG4139))-FIND(":",$AG4139,FIND(AL$1,$AG4139))-1)),"卖家未填"))</f>
        <v>散装</v>
      </c>
      <c r="N4139" s="11" t="s">
        <v>4003</v>
      </c>
      <c r="O4139" s="11" t="s">
        <v>4504</v>
      </c>
      <c r="P4139" s="13">
        <v>8.5</v>
      </c>
      <c r="Q4139" s="13"/>
      <c r="R4139" s="11">
        <v>8.5</v>
      </c>
      <c r="S4139" s="14">
        <f>IFERROR(V4139/T4139,"0")</f>
        <v>17</v>
      </c>
      <c r="T4139" s="11">
        <v>2</v>
      </c>
      <c r="U4139" s="11">
        <v>4</v>
      </c>
      <c r="V4139" s="15">
        <f>R4139*U4139</f>
        <v>34</v>
      </c>
      <c r="W4139" s="11">
        <v>0</v>
      </c>
      <c r="X4139" s="11"/>
      <c r="Y4139" s="11">
        <v>43444151633</v>
      </c>
      <c r="Z4139" s="11">
        <v>116147842</v>
      </c>
      <c r="AA4139" s="16">
        <f>IFERROR((MID(AE4139,FIND("ends=",AE4139)+5,FIND("000&amp;starts",AE4139)-FIND("ends=",AE4139)-5)+8*3600)/86400+70*365+19,"")</f>
        <v>42032.59993055556</v>
      </c>
      <c r="AB4139" s="17" t="str">
        <f>HYPERLINK("http://item.taobao.com/item.htm?id="&amp;Y4139,"点击查看")</f>
        <v>点击查看</v>
      </c>
      <c r="AC4139" s="11">
        <f>YEAR(D4139)</f>
        <v>2015</v>
      </c>
      <c r="AD4139" s="11"/>
      <c r="AE4139" s="11" t="s">
        <v>9133</v>
      </c>
      <c r="AF4139" s="11"/>
      <c r="AG4139" s="11" t="s">
        <v>12300</v>
      </c>
    </row>
    <row r="4140" spans="1:33" x14ac:dyDescent="0.15">
      <c r="A4140" s="11" t="s">
        <v>14947</v>
      </c>
      <c r="B4140" s="11" t="s">
        <v>16743</v>
      </c>
      <c r="C4140" s="11" t="s">
        <v>14948</v>
      </c>
      <c r="D4140" s="12">
        <v>41967</v>
      </c>
      <c r="E4140" s="11" t="s">
        <v>14967</v>
      </c>
      <c r="F4140" s="11" t="s">
        <v>14968</v>
      </c>
      <c r="G4140" s="11" t="s">
        <v>28</v>
      </c>
      <c r="H4140" s="11" t="s">
        <v>10321</v>
      </c>
      <c r="I4140" s="11" t="str">
        <f>IF(AH$1="","",IFERROR(TRIM(MID($AG4140,FIND(":",$AG4140,FIND(AH$1,$AG4140))+1,FIND("=",$AG4140,FIND(AH$1,$AG4140))-FIND(":",$AG4140,FIND(AH$1,$AG4140))-1)),"卖家未填"))</f>
        <v>卖家未填</v>
      </c>
      <c r="J4140" s="11" t="str">
        <f>IF(AI$1="","",IFERROR(TRIM(MID($AG4140,FIND(":",$AG4140,FIND(AI$1,$AG4140))+1,FIND("=",$AG4140,FIND(AI$1,$AG4140))-FIND(":",$AG4140,FIND(AI$1,$AG4140))-1)),"卖家未填"))</f>
        <v>500</v>
      </c>
      <c r="K4140" s="11" t="str">
        <f>IF(AJ$1="","",IFERROR(TRIM(MID($AG4140,FIND(":",$AG4140,FIND(AJ$1,$AG4140))+1,FIND("=",$AG4140,FIND(AJ$1,$AG4140))-FIND(":",$AG4140,FIND(AJ$1,$AG4140))-1)),"卖家未填"))</f>
        <v>卖家未填</v>
      </c>
      <c r="L4140" s="11" t="str">
        <f>IF(AK$1="","",IFERROR(TRIM(MID($AG4140,FIND(":",$AG4140,FIND(AK$1,$AG4140))+1,FIND("=",$AG4140,FIND(AK$1,$AG4140))-FIND(":",$AG4140,FIND(AK$1,$AG4140))-1)),"卖家未填"))</f>
        <v>卖家未填</v>
      </c>
      <c r="M4140" s="11" t="str">
        <f>IF(AL$1="","",IFERROR(TRIM(MID($AG4140,FIND(":",$AG4140,FIND(AL$1,$AG4140))+1,FIND("=",$AG4140,FIND(AL$1,$AG4140))-FIND(":",$AG4140,FIND(AL$1,$AG4140))-1)),"卖家未填"))</f>
        <v>包装</v>
      </c>
      <c r="N4140" s="11" t="s">
        <v>4018</v>
      </c>
      <c r="O4140" s="11" t="s">
        <v>4562</v>
      </c>
      <c r="P4140" s="13">
        <v>17</v>
      </c>
      <c r="Q4140" s="13"/>
      <c r="R4140" s="11">
        <v>17</v>
      </c>
      <c r="S4140" s="14">
        <f>IFERROR(V4140/T4140,"0")</f>
        <v>17</v>
      </c>
      <c r="T4140" s="11">
        <v>2</v>
      </c>
      <c r="U4140" s="11">
        <v>2</v>
      </c>
      <c r="V4140" s="15">
        <f>R4140*U4140</f>
        <v>34</v>
      </c>
      <c r="W4140" s="11">
        <v>2</v>
      </c>
      <c r="X4140" s="11">
        <v>2</v>
      </c>
      <c r="Y4140" s="11">
        <v>42880402269</v>
      </c>
      <c r="Z4140" s="11">
        <v>115364076</v>
      </c>
      <c r="AA4140" s="16">
        <f>IFERROR((MID(AE4140,FIND("ends=",AE4140)+5,FIND("000&amp;starts",AE4140)-FIND("ends=",AE4140)-5)+8*3600)/86400+70*365+19,"")</f>
        <v>42032.701886574076</v>
      </c>
      <c r="AB4140" s="17" t="str">
        <f>HYPERLINK("http://item.taobao.com/item.htm?id="&amp;Y4140,"点击查看")</f>
        <v>点击查看</v>
      </c>
      <c r="AC4140" s="11">
        <f>YEAR(D4140)</f>
        <v>2014</v>
      </c>
      <c r="AD4140" s="11"/>
      <c r="AE4140" s="11" t="s">
        <v>9150</v>
      </c>
      <c r="AF4140" s="11" t="s">
        <v>9546</v>
      </c>
      <c r="AG4140" s="11" t="s">
        <v>14553</v>
      </c>
    </row>
    <row r="4141" spans="1:33" x14ac:dyDescent="0.15">
      <c r="A4141" s="11" t="s">
        <v>14895</v>
      </c>
      <c r="B4141" s="11" t="s">
        <v>16238</v>
      </c>
      <c r="C4141" s="11" t="s">
        <v>14905</v>
      </c>
      <c r="D4141" s="12">
        <v>40490</v>
      </c>
      <c r="E4141" s="11" t="s">
        <v>14979</v>
      </c>
      <c r="F4141" s="11" t="s">
        <v>15010</v>
      </c>
      <c r="G4141" s="11" t="s">
        <v>64</v>
      </c>
      <c r="H4141" s="11" t="s">
        <v>10445</v>
      </c>
      <c r="I4141" s="11" t="str">
        <f>IF(AH$1="","",IFERROR(TRIM(MID($AG4141,FIND(":",$AG4141,FIND(AH$1,$AG4141))+1,FIND("=",$AG4141,FIND(AH$1,$AG4141))-FIND(":",$AG4141,FIND(AH$1,$AG4141))-1)),"卖家未填"))</f>
        <v>卖家未填</v>
      </c>
      <c r="J4141" s="11" t="str">
        <f>IF(AI$1="","",IFERROR(TRIM(MID($AG4141,FIND(":",$AG4141,FIND(AI$1,$AG4141))+1,FIND("=",$AG4141,FIND(AI$1,$AG4141))-FIND(":",$AG4141,FIND(AI$1,$AG4141))-1)),"卖家未填"))</f>
        <v>120</v>
      </c>
      <c r="K4141" s="11" t="str">
        <f>IF(AJ$1="","",IFERROR(TRIM(MID($AG4141,FIND(":",$AG4141,FIND(AJ$1,$AG4141))+1,FIND("=",$AG4141,FIND(AJ$1,$AG4141))-FIND(":",$AG4141,FIND(AJ$1,$AG4141))-1)),"卖家未填"))</f>
        <v>卖家未填</v>
      </c>
      <c r="L4141" s="11" t="str">
        <f>IF(AK$1="","",IFERROR(TRIM(MID($AG4141,FIND(":",$AG4141,FIND(AK$1,$AG4141))+1,FIND("=",$AG4141,FIND(AK$1,$AG4141))-FIND(":",$AG4141,FIND(AK$1,$AG4141))-1)),"卖家未填"))</f>
        <v>卖家未填</v>
      </c>
      <c r="M4141" s="11" t="str">
        <f>IF(AL$1="","",IFERROR(TRIM(MID($AG4141,FIND(":",$AG4141,FIND(AL$1,$AG4141))+1,FIND("=",$AG4141,FIND(AL$1,$AG4141))-FIND(":",$AG4141,FIND(AL$1,$AG4141))-1)),"卖家未填"))</f>
        <v>散装</v>
      </c>
      <c r="N4141" s="11" t="s">
        <v>2331</v>
      </c>
      <c r="O4141" s="11" t="s">
        <v>4441</v>
      </c>
      <c r="P4141" s="13">
        <v>4.8</v>
      </c>
      <c r="Q4141" s="13"/>
      <c r="R4141" s="11">
        <v>4.8</v>
      </c>
      <c r="S4141" s="14">
        <f>IFERROR(V4141/T4141,"0")</f>
        <v>5.6000000000000005</v>
      </c>
      <c r="T4141" s="11">
        <v>6</v>
      </c>
      <c r="U4141" s="11">
        <v>7</v>
      </c>
      <c r="V4141" s="15">
        <f>R4141*U4141</f>
        <v>33.6</v>
      </c>
      <c r="W4141" s="11"/>
      <c r="X4141" s="11"/>
      <c r="Y4141" s="11">
        <v>42577656205</v>
      </c>
      <c r="Z4141" s="11">
        <v>63397121</v>
      </c>
      <c r="AA4141" s="16">
        <f>IFERROR((MID(AE4141,FIND("ends=",AE4141)+5,FIND("000&amp;starts",AE4141)-FIND("ends=",AE4141)-5)+8*3600)/86400+70*365+19,"")</f>
        <v>42031.822916666672</v>
      </c>
      <c r="AB4141" s="17" t="str">
        <f>HYPERLINK("http://item.taobao.com/item.htm?id="&amp;Y4141,"点击查看")</f>
        <v>点击查看</v>
      </c>
      <c r="AC4141" s="11">
        <f>YEAR(D4141)</f>
        <v>2010</v>
      </c>
      <c r="AD4141" s="11"/>
      <c r="AE4141" s="11" t="s">
        <v>7414</v>
      </c>
      <c r="AF4141" s="11" t="s">
        <v>9716</v>
      </c>
      <c r="AG4141" s="11" t="s">
        <v>13034</v>
      </c>
    </row>
    <row r="4142" spans="1:33" x14ac:dyDescent="0.15">
      <c r="A4142" s="11" t="s">
        <v>14910</v>
      </c>
      <c r="B4142" s="11" t="s">
        <v>16546</v>
      </c>
      <c r="C4142" s="11" t="s">
        <v>14914</v>
      </c>
      <c r="D4142" s="12">
        <v>41215</v>
      </c>
      <c r="E4142" s="11" t="s">
        <v>33</v>
      </c>
      <c r="F4142" s="11" t="s">
        <v>33</v>
      </c>
      <c r="G4142" s="11" t="s">
        <v>33</v>
      </c>
      <c r="H4142" s="11" t="s">
        <v>10408</v>
      </c>
      <c r="I4142" s="11" t="str">
        <f>IF(AH$1="","",IFERROR(TRIM(MID($AG4142,FIND(":",$AG4142,FIND(AH$1,$AG4142))+1,FIND("=",$AG4142,FIND(AH$1,$AG4142))-FIND(":",$AG4142,FIND(AH$1,$AG4142))-1)),"卖家未填"))</f>
        <v>年糕</v>
      </c>
      <c r="J4142" s="11" t="str">
        <f>IF(AI$1="","",IFERROR(TRIM(MID($AG4142,FIND(":",$AG4142,FIND(AI$1,$AG4142))+1,FIND("=",$AG4142,FIND(AI$1,$AG4142))-FIND(":",$AG4142,FIND(AI$1,$AG4142))-1)),"卖家未填"))</f>
        <v>400</v>
      </c>
      <c r="K4142" s="11" t="str">
        <f>IF(AJ$1="","",IFERROR(TRIM(MID($AG4142,FIND(":",$AG4142,FIND(AJ$1,$AG4142))+1,FIND("=",$AG4142,FIND(AJ$1,$AG4142))-FIND(":",$AG4142,FIND(AJ$1,$AG4142))-1)),"卖家未填"))</f>
        <v>卖家未填</v>
      </c>
      <c r="L4142" s="11" t="str">
        <f>IF(AK$1="","",IFERROR(TRIM(MID($AG4142,FIND(":",$AG4142,FIND(AK$1,$AG4142))+1,FIND("=",$AG4142,FIND(AK$1,$AG4142))-FIND(":",$AG4142,FIND(AK$1,$AG4142))-1)),"卖家未填"))</f>
        <v>卖家未填</v>
      </c>
      <c r="M4142" s="11" t="str">
        <f>IF(AL$1="","",IFERROR(TRIM(MID($AG4142,FIND(":",$AG4142,FIND(AL$1,$AG4142))+1,FIND("=",$AG4142,FIND(AL$1,$AG4142))-FIND(":",$AG4142,FIND(AL$1,$AG4142))-1)),"卖家未填"))</f>
        <v>包装</v>
      </c>
      <c r="N4142" s="11" t="s">
        <v>3000</v>
      </c>
      <c r="O4142" s="11" t="s">
        <v>4479</v>
      </c>
      <c r="P4142" s="13">
        <v>4.8</v>
      </c>
      <c r="Q4142" s="13"/>
      <c r="R4142" s="11">
        <v>4.8</v>
      </c>
      <c r="S4142" s="14">
        <f>IFERROR(V4142/T4142,"0")</f>
        <v>8.4</v>
      </c>
      <c r="T4142" s="11">
        <v>4</v>
      </c>
      <c r="U4142" s="11">
        <v>7</v>
      </c>
      <c r="V4142" s="15">
        <f>R4142*U4142</f>
        <v>33.6</v>
      </c>
      <c r="W4142" s="11">
        <v>15</v>
      </c>
      <c r="X4142" s="11">
        <v>110</v>
      </c>
      <c r="Y4142" s="11">
        <v>18095423064</v>
      </c>
      <c r="Z4142" s="11">
        <v>100836899</v>
      </c>
      <c r="AA4142" s="16">
        <f>IFERROR((MID(AE4142,FIND("ends=",AE4142)+5,FIND("000&amp;starts",AE4142)-FIND("ends=",AE4142)-5)+8*3600)/86400+70*365+19,"")</f>
        <v>42033.87881944445</v>
      </c>
      <c r="AB4142" s="17" t="str">
        <f>HYPERLINK("http://item.taobao.com/item.htm?id="&amp;Y4142,"点击查看")</f>
        <v>点击查看</v>
      </c>
      <c r="AC4142" s="11">
        <f>YEAR(D4142)</f>
        <v>2012</v>
      </c>
      <c r="AD4142" s="11"/>
      <c r="AE4142" s="11" t="s">
        <v>8080</v>
      </c>
      <c r="AF4142" s="11" t="s">
        <v>9674</v>
      </c>
      <c r="AG4142" s="11" t="s">
        <v>13629</v>
      </c>
    </row>
    <row r="4143" spans="1:33" x14ac:dyDescent="0.15">
      <c r="A4143" s="11" t="s">
        <v>14910</v>
      </c>
      <c r="B4143" s="11" t="s">
        <v>16695</v>
      </c>
      <c r="C4143" s="11" t="s">
        <v>14912</v>
      </c>
      <c r="D4143" s="12">
        <v>41356</v>
      </c>
      <c r="E4143" s="11" t="s">
        <v>15006</v>
      </c>
      <c r="F4143" s="11" t="s">
        <v>15007</v>
      </c>
      <c r="G4143" s="11" t="s">
        <v>62</v>
      </c>
      <c r="H4143" s="11" t="s">
        <v>10813</v>
      </c>
      <c r="I4143" s="11" t="str">
        <f>IF(AH$1="","",IFERROR(TRIM(MID($AG4143,FIND(":",$AG4143,FIND(AH$1,$AG4143))+1,FIND("=",$AG4143,FIND(AH$1,$AG4143))-FIND(":",$AG4143,FIND(AH$1,$AG4143))-1)),"卖家未填"))</f>
        <v>年糕</v>
      </c>
      <c r="J4143" s="11" t="str">
        <f>IF(AI$1="","",IFERROR(TRIM(MID($AG4143,FIND(":",$AG4143,FIND(AI$1,$AG4143))+1,FIND("=",$AG4143,FIND(AI$1,$AG4143))-FIND(":",$AG4143,FIND(AI$1,$AG4143))-1)),"卖家未填"))</f>
        <v>500</v>
      </c>
      <c r="K4143" s="11" t="str">
        <f>IF(AJ$1="","",IFERROR(TRIM(MID($AG4143,FIND(":",$AG4143,FIND(AJ$1,$AG4143))+1,FIND("=",$AG4143,FIND(AJ$1,$AG4143))-FIND(":",$AG4143,FIND(AJ$1,$AG4143))-1)),"卖家未填"))</f>
        <v>3人份</v>
      </c>
      <c r="L4143" s="11" t="str">
        <f>IF(AK$1="","",IFERROR(TRIM(MID($AG4143,FIND(":",$AG4143,FIND(AK$1,$AG4143))+1,FIND("=",$AG4143,FIND(AK$1,$AG4143))-FIND(":",$AG4143,FIND(AK$1,$AG4143))-1)),"卖家未填"))</f>
        <v>1周</v>
      </c>
      <c r="M4143" s="11" t="str">
        <f>IF(AL$1="","",IFERROR(TRIM(MID($AG4143,FIND(":",$AG4143,FIND(AL$1,$AG4143))+1,FIND("=",$AG4143,FIND(AL$1,$AG4143))-FIND(":",$AG4143,FIND(AL$1,$AG4143))-1)),"卖家未填"))</f>
        <v>散装</v>
      </c>
      <c r="N4143" s="11" t="s">
        <v>3644</v>
      </c>
      <c r="O4143" s="11" t="s">
        <v>4497</v>
      </c>
      <c r="P4143" s="13">
        <v>8</v>
      </c>
      <c r="Q4143" s="13">
        <v>4.8</v>
      </c>
      <c r="R4143" s="11">
        <v>4.8</v>
      </c>
      <c r="S4143" s="14">
        <f>IFERROR(V4143/T4143,"0")</f>
        <v>16.8</v>
      </c>
      <c r="T4143" s="11">
        <v>2</v>
      </c>
      <c r="U4143" s="11">
        <v>7</v>
      </c>
      <c r="V4143" s="15">
        <f>R4143*U4143</f>
        <v>33.6</v>
      </c>
      <c r="W4143" s="11">
        <v>2</v>
      </c>
      <c r="X4143" s="11">
        <v>3</v>
      </c>
      <c r="Y4143" s="11">
        <v>43294352731</v>
      </c>
      <c r="Z4143" s="11">
        <v>102959785</v>
      </c>
      <c r="AA4143" s="16">
        <f>IFERROR((MID(AE4143,FIND("ends=",AE4143)+5,FIND("000&amp;starts",AE4143)-FIND("ends=",AE4143)-5)+8*3600)/86400+70*365+19,"")</f>
        <v>42029.427465277782</v>
      </c>
      <c r="AB4143" s="17" t="str">
        <f>HYPERLINK("http://item.taobao.com/item.htm?id="&amp;Y4143,"点击查看")</f>
        <v>点击查看</v>
      </c>
      <c r="AC4143" s="11">
        <f>YEAR(D4143)</f>
        <v>2013</v>
      </c>
      <c r="AD4143" s="11"/>
      <c r="AE4143" s="11" t="s">
        <v>8755</v>
      </c>
      <c r="AF4143" s="11" t="s">
        <v>10125</v>
      </c>
      <c r="AG4143" s="11" t="s">
        <v>14214</v>
      </c>
    </row>
    <row r="4144" spans="1:33" x14ac:dyDescent="0.15">
      <c r="A4144" s="11" t="s">
        <v>14910</v>
      </c>
      <c r="B4144" s="11" t="s">
        <v>16525</v>
      </c>
      <c r="C4144" s="11" t="s">
        <v>14912</v>
      </c>
      <c r="D4144" s="12">
        <v>40783</v>
      </c>
      <c r="E4144" s="11" t="s">
        <v>14957</v>
      </c>
      <c r="F4144" s="11" t="s">
        <v>14958</v>
      </c>
      <c r="G4144" s="11" t="s">
        <v>21</v>
      </c>
      <c r="H4144" s="11" t="s">
        <v>10322</v>
      </c>
      <c r="I4144" s="11" t="str">
        <f>IF(AH$1="","",IFERROR(TRIM(MID($AG4144,FIND(":",$AG4144,FIND(AH$1,$AG4144))+1,FIND("=",$AG4144,FIND(AH$1,$AG4144))-FIND(":",$AG4144,FIND(AH$1,$AG4144))-1)),"卖家未填"))</f>
        <v>卖家未填</v>
      </c>
      <c r="J4144" s="11" t="str">
        <f>IF(AI$1="","",IFERROR(TRIM(MID($AG4144,FIND(":",$AG4144,FIND(AI$1,$AG4144))+1,FIND("=",$AG4144,FIND(AI$1,$AG4144))-FIND(":",$AG4144,FIND(AI$1,$AG4144))-1)),"卖家未填"))</f>
        <v>100</v>
      </c>
      <c r="K4144" s="11" t="str">
        <f>IF(AJ$1="","",IFERROR(TRIM(MID($AG4144,FIND(":",$AG4144,FIND(AJ$1,$AG4144))+1,FIND("=",$AG4144,FIND(AJ$1,$AG4144))-FIND(":",$AG4144,FIND(AJ$1,$AG4144))-1)),"卖家未填"))</f>
        <v>卖家未填</v>
      </c>
      <c r="L4144" s="11" t="str">
        <f>IF(AK$1="","",IFERROR(TRIM(MID($AG4144,FIND(":",$AG4144,FIND(AK$1,$AG4144))+1,FIND("=",$AG4144,FIND(AK$1,$AG4144))-FIND(":",$AG4144,FIND(AK$1,$AG4144))-1)),"卖家未填"))</f>
        <v>卖家未填</v>
      </c>
      <c r="M4144" s="11" t="str">
        <f>IF(AL$1="","",IFERROR(TRIM(MID($AG4144,FIND(":",$AG4144,FIND(AL$1,$AG4144))+1,FIND("=",$AG4144,FIND(AL$1,$AG4144))-FIND(":",$AG4144,FIND(AL$1,$AG4144))-1)),"卖家未填"))</f>
        <v>包装</v>
      </c>
      <c r="N4144" s="11" t="s">
        <v>3115</v>
      </c>
      <c r="O4144" s="11" t="s">
        <v>4522</v>
      </c>
      <c r="P4144" s="13">
        <v>5.6</v>
      </c>
      <c r="Q4144" s="13"/>
      <c r="R4144" s="11">
        <v>5.6</v>
      </c>
      <c r="S4144" s="14">
        <f>IFERROR(V4144/T4144,"0")</f>
        <v>11.199999999999998</v>
      </c>
      <c r="T4144" s="11">
        <v>3</v>
      </c>
      <c r="U4144" s="11">
        <v>6</v>
      </c>
      <c r="V4144" s="15">
        <f>R4144*U4144</f>
        <v>33.599999999999994</v>
      </c>
      <c r="W4144" s="11">
        <v>2</v>
      </c>
      <c r="X4144" s="11">
        <v>3</v>
      </c>
      <c r="Y4144" s="11">
        <v>41152266897</v>
      </c>
      <c r="Z4144" s="11">
        <v>68549884</v>
      </c>
      <c r="AA4144" s="16">
        <f>IFERROR((MID(AE4144,FIND("ends=",AE4144)+5,FIND("000&amp;starts",AE4144)-FIND("ends=",AE4144)-5)+8*3600)/86400+70*365+19,"")</f>
        <v>42029.405439814815</v>
      </c>
      <c r="AB4144" s="17" t="str">
        <f>HYPERLINK("http://item.taobao.com/item.htm?id="&amp;Y4144,"点击查看")</f>
        <v>点击查看</v>
      </c>
      <c r="AC4144" s="11">
        <f>YEAR(D4144)</f>
        <v>2011</v>
      </c>
      <c r="AD4144" s="11"/>
      <c r="AE4144" s="11" t="s">
        <v>8193</v>
      </c>
      <c r="AF4144" s="11"/>
      <c r="AG4144" s="11" t="s">
        <v>13733</v>
      </c>
    </row>
    <row r="4145" spans="1:33" x14ac:dyDescent="0.15">
      <c r="A4145" s="11" t="s">
        <v>14895</v>
      </c>
      <c r="B4145" s="11" t="s">
        <v>16192</v>
      </c>
      <c r="C4145" s="11" t="s">
        <v>14897</v>
      </c>
      <c r="D4145" s="12">
        <v>40159</v>
      </c>
      <c r="E4145" s="11" t="s">
        <v>33</v>
      </c>
      <c r="F4145" s="11" t="s">
        <v>33</v>
      </c>
      <c r="G4145" s="11" t="s">
        <v>33</v>
      </c>
      <c r="H4145" s="11" t="s">
        <v>10660</v>
      </c>
      <c r="I4145" s="11" t="str">
        <f>IF(AH$1="","",IFERROR(TRIM(MID($AG4145,FIND(":",$AG4145,FIND(AH$1,$AG4145))+1,FIND("=",$AG4145,FIND(AH$1,$AG4145))-FIND(":",$AG4145,FIND(AH$1,$AG4145))-1)),"卖家未填"))</f>
        <v>年年糕</v>
      </c>
      <c r="J4145" s="11" t="str">
        <f>IF(AI$1="","",IFERROR(TRIM(MID($AG4145,FIND(":",$AG4145,FIND(AI$1,$AG4145))+1,FIND("=",$AG4145,FIND(AI$1,$AG4145))-FIND(":",$AG4145,FIND(AI$1,$AG4145))-1)),"卖家未填"))</f>
        <v>60</v>
      </c>
      <c r="K4145" s="11" t="str">
        <f>IF(AJ$1="","",IFERROR(TRIM(MID($AG4145,FIND(":",$AG4145,FIND(AJ$1,$AG4145))+1,FIND("=",$AG4145,FIND(AJ$1,$AG4145))-FIND(":",$AG4145,FIND(AJ$1,$AG4145))-1)),"卖家未填"))</f>
        <v>卖家未填</v>
      </c>
      <c r="L4145" s="11" t="str">
        <f>IF(AK$1="","",IFERROR(TRIM(MID($AG4145,FIND(":",$AG4145,FIND(AK$1,$AG4145))+1,FIND("=",$AG4145,FIND(AK$1,$AG4145))-FIND(":",$AG4145,FIND(AK$1,$AG4145))-1)),"卖家未填"))</f>
        <v>卖家未填</v>
      </c>
      <c r="M4145" s="11" t="str">
        <f>IF(AL$1="","",IFERROR(TRIM(MID($AG4145,FIND(":",$AG4145,FIND(AL$1,$AG4145))+1,FIND("=",$AG4145,FIND(AL$1,$AG4145))-FIND(":",$AG4145,FIND(AL$1,$AG4145))-1)),"卖家未填"))</f>
        <v>包装</v>
      </c>
      <c r="N4145" s="11" t="s">
        <v>2251</v>
      </c>
      <c r="O4145" s="11" t="s">
        <v>4566</v>
      </c>
      <c r="P4145" s="13">
        <v>1.5</v>
      </c>
      <c r="Q4145" s="13"/>
      <c r="R4145" s="11">
        <v>1.5</v>
      </c>
      <c r="S4145" s="14">
        <f>IFERROR(V4145/T4145,"0")</f>
        <v>5.5</v>
      </c>
      <c r="T4145" s="11">
        <v>6</v>
      </c>
      <c r="U4145" s="11">
        <v>22</v>
      </c>
      <c r="V4145" s="15">
        <f>R4145*U4145</f>
        <v>33</v>
      </c>
      <c r="W4145" s="11">
        <v>14</v>
      </c>
      <c r="X4145" s="11">
        <v>41</v>
      </c>
      <c r="Y4145" s="11">
        <v>9537471203</v>
      </c>
      <c r="Z4145" s="11">
        <v>60090810</v>
      </c>
      <c r="AA4145" s="16">
        <f>IFERROR((MID(AE4145,FIND("ends=",AE4145)+5,FIND("000&amp;starts",AE4145)-FIND("ends=",AE4145)-5)+8*3600)/86400+70*365+19,"")</f>
        <v>42029.406956018516</v>
      </c>
      <c r="AB4145" s="17" t="str">
        <f>HYPERLINK("http://item.taobao.com/item.htm?id="&amp;Y4145,"点击查看")</f>
        <v>点击查看</v>
      </c>
      <c r="AC4145" s="11">
        <f>YEAR(D4145)</f>
        <v>2009</v>
      </c>
      <c r="AD4145" s="11"/>
      <c r="AE4145" s="11" t="s">
        <v>7334</v>
      </c>
      <c r="AF4145" s="11" t="s">
        <v>9960</v>
      </c>
      <c r="AG4145" s="11" t="s">
        <v>12958</v>
      </c>
    </row>
    <row r="4146" spans="1:33" x14ac:dyDescent="0.15">
      <c r="A4146" s="11" t="s">
        <v>14910</v>
      </c>
      <c r="B4146" s="11" t="s">
        <v>16645</v>
      </c>
      <c r="C4146" s="11" t="s">
        <v>14914</v>
      </c>
      <c r="D4146" s="12">
        <v>40537</v>
      </c>
      <c r="E4146" s="11" t="s">
        <v>24</v>
      </c>
      <c r="F4146" s="11" t="s">
        <v>24</v>
      </c>
      <c r="G4146" s="11" t="s">
        <v>24</v>
      </c>
      <c r="H4146" s="11" t="s">
        <v>10549</v>
      </c>
      <c r="I4146" s="11" t="str">
        <f>IF(AH$1="","",IFERROR(TRIM(MID($AG4146,FIND(":",$AG4146,FIND(AH$1,$AG4146))+1,FIND("=",$AG4146,FIND(AH$1,$AG4146))-FIND(":",$AG4146,FIND(AH$1,$AG4146))-1)),"卖家未填"))</f>
        <v>卖家未填</v>
      </c>
      <c r="J4146" s="11" t="str">
        <f>IF(AI$1="","",IFERROR(TRIM(MID($AG4146,FIND(":",$AG4146,FIND(AI$1,$AG4146))+1,FIND("=",$AG4146,FIND(AI$1,$AG4146))-FIND(":",$AG4146,FIND(AI$1,$AG4146))-1)),"卖家未填"))</f>
        <v>400</v>
      </c>
      <c r="K4146" s="11" t="str">
        <f>IF(AJ$1="","",IFERROR(TRIM(MID($AG4146,FIND(":",$AG4146,FIND(AJ$1,$AG4146))+1,FIND("=",$AG4146,FIND(AJ$1,$AG4146))-FIND(":",$AG4146,FIND(AJ$1,$AG4146))-1)),"卖家未填"))</f>
        <v>2人份</v>
      </c>
      <c r="L4146" s="11" t="str">
        <f>IF(AK$1="","",IFERROR(TRIM(MID($AG4146,FIND(":",$AG4146,FIND(AK$1,$AG4146))+1,FIND("=",$AG4146,FIND(AK$1,$AG4146))-FIND(":",$AG4146,FIND(AK$1,$AG4146))-1)),"卖家未填"))</f>
        <v>1周</v>
      </c>
      <c r="M4146" s="11" t="str">
        <f>IF(AL$1="","",IFERROR(TRIM(MID($AG4146,FIND(":",$AG4146,FIND(AL$1,$AG4146))+1,FIND("=",$AG4146,FIND(AL$1,$AG4146))-FIND(":",$AG4146,FIND(AL$1,$AG4146))-1)),"卖家未填"))</f>
        <v>散装</v>
      </c>
      <c r="N4146" s="11" t="s">
        <v>3217</v>
      </c>
      <c r="O4146" s="11" t="s">
        <v>4782</v>
      </c>
      <c r="P4146" s="13">
        <v>5.5</v>
      </c>
      <c r="Q4146" s="13">
        <v>5.5</v>
      </c>
      <c r="R4146" s="11">
        <v>5.5</v>
      </c>
      <c r="S4146" s="14">
        <f>IFERROR(V4146/T4146,"0")</f>
        <v>11</v>
      </c>
      <c r="T4146" s="11">
        <v>3</v>
      </c>
      <c r="U4146" s="11">
        <v>6</v>
      </c>
      <c r="V4146" s="15">
        <f>R4146*U4146</f>
        <v>33</v>
      </c>
      <c r="W4146" s="11">
        <v>0</v>
      </c>
      <c r="X4146" s="11">
        <v>1</v>
      </c>
      <c r="Y4146" s="11">
        <v>43432714661</v>
      </c>
      <c r="Z4146" s="11">
        <v>64155655</v>
      </c>
      <c r="AA4146" s="16">
        <f>IFERROR((MID(AE4146,FIND("ends=",AE4146)+5,FIND("000&amp;starts",AE4146)-FIND("ends=",AE4146)-5)+8*3600)/86400+70*365+19,"")</f>
        <v>42030.650185185186</v>
      </c>
      <c r="AB4146" s="17" t="str">
        <f>HYPERLINK("http://item.taobao.com/item.htm?id="&amp;Y4146,"点击查看")</f>
        <v>点击查看</v>
      </c>
      <c r="AC4146" s="11">
        <f>YEAR(D4146)</f>
        <v>2010</v>
      </c>
      <c r="AD4146" s="11"/>
      <c r="AE4146" s="11" t="s">
        <v>8300</v>
      </c>
      <c r="AF4146" s="11" t="s">
        <v>9837</v>
      </c>
      <c r="AG4146" s="11" t="s">
        <v>13818</v>
      </c>
    </row>
    <row r="4147" spans="1:33" x14ac:dyDescent="0.15">
      <c r="A4147" s="11" t="s">
        <v>14910</v>
      </c>
      <c r="B4147" s="11" t="s">
        <v>16693</v>
      </c>
      <c r="C4147" s="11" t="s">
        <v>14912</v>
      </c>
      <c r="D4147" s="12">
        <v>41637</v>
      </c>
      <c r="E4147" s="11" t="s">
        <v>14961</v>
      </c>
      <c r="F4147" s="11" t="s">
        <v>15085</v>
      </c>
      <c r="G4147" s="11" t="s">
        <v>134</v>
      </c>
      <c r="H4147" s="11" t="s">
        <v>10322</v>
      </c>
      <c r="I4147" s="11" t="str">
        <f>IF(AH$1="","",IFERROR(TRIM(MID($AG4147,FIND(":",$AG4147,FIND(AH$1,$AG4147))+1,FIND("=",$AG4147,FIND(AH$1,$AG4147))-FIND(":",$AG4147,FIND(AH$1,$AG4147))-1)),"卖家未填"))</f>
        <v>卖家未填</v>
      </c>
      <c r="J4147" s="11" t="str">
        <f>IF(AI$1="","",IFERROR(TRIM(MID($AG4147,FIND(":",$AG4147,FIND(AI$1,$AG4147))+1,FIND("=",$AG4147,FIND(AI$1,$AG4147))-FIND(":",$AG4147,FIND(AI$1,$AG4147))-1)),"卖家未填"))</f>
        <v>500</v>
      </c>
      <c r="K4147" s="11" t="str">
        <f>IF(AJ$1="","",IFERROR(TRIM(MID($AG4147,FIND(":",$AG4147,FIND(AJ$1,$AG4147))+1,FIND("=",$AG4147,FIND(AJ$1,$AG4147))-FIND(":",$AG4147,FIND(AJ$1,$AG4147))-1)),"卖家未填"))</f>
        <v>卖家未填</v>
      </c>
      <c r="L4147" s="11" t="str">
        <f>IF(AK$1="","",IFERROR(TRIM(MID($AG4147,FIND(":",$AG4147,FIND(AK$1,$AG4147))+1,FIND("=",$AG4147,FIND(AK$1,$AG4147))-FIND(":",$AG4147,FIND(AK$1,$AG4147))-1)),"卖家未填"))</f>
        <v>卖家未填</v>
      </c>
      <c r="M4147" s="11" t="str">
        <f>IF(AL$1="","",IFERROR(TRIM(MID($AG4147,FIND(":",$AG4147,FIND(AL$1,$AG4147))+1,FIND("=",$AG4147,FIND(AL$1,$AG4147))-FIND(":",$AG4147,FIND(AL$1,$AG4147))-1)),"卖家未填"))</f>
        <v>散装</v>
      </c>
      <c r="N4147" s="11" t="s">
        <v>3317</v>
      </c>
      <c r="O4147" s="11" t="s">
        <v>4461</v>
      </c>
      <c r="P4147" s="13">
        <v>11</v>
      </c>
      <c r="Q4147" s="13"/>
      <c r="R4147" s="11">
        <v>11</v>
      </c>
      <c r="S4147" s="14">
        <f>IFERROR(V4147/T4147,"0")</f>
        <v>11</v>
      </c>
      <c r="T4147" s="11">
        <v>3</v>
      </c>
      <c r="U4147" s="11">
        <v>3</v>
      </c>
      <c r="V4147" s="15">
        <f>R4147*U4147</f>
        <v>33</v>
      </c>
      <c r="W4147" s="11">
        <v>1</v>
      </c>
      <c r="X4147" s="11">
        <v>2</v>
      </c>
      <c r="Y4147" s="11">
        <v>43369573285</v>
      </c>
      <c r="Z4147" s="11">
        <v>108213229</v>
      </c>
      <c r="AA4147" s="16">
        <f>IFERROR((MID(AE4147,FIND("ends=",AE4147)+5,FIND("000&amp;starts",AE4147)-FIND("ends=",AE4147)-5)+8*3600)/86400+70*365+19,"")</f>
        <v>42031.701782407406</v>
      </c>
      <c r="AB4147" s="17" t="str">
        <f>HYPERLINK("http://item.taobao.com/item.htm?id="&amp;Y4147,"点击查看")</f>
        <v>点击查看</v>
      </c>
      <c r="AC4147" s="11">
        <f>YEAR(D4147)</f>
        <v>2013</v>
      </c>
      <c r="AD4147" s="11"/>
      <c r="AE4147" s="11" t="s">
        <v>8406</v>
      </c>
      <c r="AF4147" s="11"/>
      <c r="AG4147" s="11" t="s">
        <v>12165</v>
      </c>
    </row>
    <row r="4148" spans="1:33" x14ac:dyDescent="0.15">
      <c r="A4148" s="11" t="s">
        <v>14910</v>
      </c>
      <c r="B4148" s="11" t="s">
        <v>15416</v>
      </c>
      <c r="C4148" s="11" t="s">
        <v>14914</v>
      </c>
      <c r="D4148" s="12">
        <v>38848</v>
      </c>
      <c r="E4148" s="11" t="s">
        <v>69</v>
      </c>
      <c r="F4148" s="11" t="s">
        <v>69</v>
      </c>
      <c r="G4148" s="11" t="s">
        <v>69</v>
      </c>
      <c r="H4148" s="11" t="s">
        <v>10322</v>
      </c>
      <c r="I4148" s="11" t="str">
        <f>IF(AH$1="","",IFERROR(TRIM(MID($AG4148,FIND(":",$AG4148,FIND(AH$1,$AG4148))+1,FIND("=",$AG4148,FIND(AH$1,$AG4148))-FIND(":",$AG4148,FIND(AH$1,$AG4148))-1)),"卖家未填"))</f>
        <v>卖家未填</v>
      </c>
      <c r="J4148" s="11" t="str">
        <f>IF(AI$1="","",IFERROR(TRIM(MID($AG4148,FIND(":",$AG4148,FIND(AI$1,$AG4148))+1,FIND("=",$AG4148,FIND(AI$1,$AG4148))-FIND(":",$AG4148,FIND(AI$1,$AG4148))-1)),"卖家未填"))</f>
        <v>250</v>
      </c>
      <c r="K4148" s="11" t="str">
        <f>IF(AJ$1="","",IFERROR(TRIM(MID($AG4148,FIND(":",$AG4148,FIND(AJ$1,$AG4148))+1,FIND("=",$AG4148,FIND(AJ$1,$AG4148))-FIND(":",$AG4148,FIND(AJ$1,$AG4148))-1)),"卖家未填"))</f>
        <v>卖家未填</v>
      </c>
      <c r="L4148" s="11" t="str">
        <f>IF(AK$1="","",IFERROR(TRIM(MID($AG4148,FIND(":",$AG4148,FIND(AK$1,$AG4148))+1,FIND("=",$AG4148,FIND(AK$1,$AG4148))-FIND(":",$AG4148,FIND(AK$1,$AG4148))-1)),"卖家未填"))</f>
        <v>卖家未填</v>
      </c>
      <c r="M4148" s="11" t="str">
        <f>IF(AL$1="","",IFERROR(TRIM(MID($AG4148,FIND(":",$AG4148,FIND(AL$1,$AG4148))+1,FIND("=",$AG4148,FIND(AL$1,$AG4148))-FIND(":",$AG4148,FIND(AL$1,$AG4148))-1)),"卖家未填"))</f>
        <v>散装</v>
      </c>
      <c r="N4148" s="11" t="s">
        <v>3616</v>
      </c>
      <c r="O4148" s="11" t="s">
        <v>4573</v>
      </c>
      <c r="P4148" s="13">
        <v>11</v>
      </c>
      <c r="Q4148" s="13"/>
      <c r="R4148" s="11">
        <v>11</v>
      </c>
      <c r="S4148" s="14">
        <f>IFERROR(V4148/T4148,"0")</f>
        <v>11</v>
      </c>
      <c r="T4148" s="11">
        <v>3</v>
      </c>
      <c r="U4148" s="11">
        <v>3</v>
      </c>
      <c r="V4148" s="15">
        <f>R4148*U4148</f>
        <v>33</v>
      </c>
      <c r="W4148" s="11">
        <v>3</v>
      </c>
      <c r="X4148" s="11">
        <v>10</v>
      </c>
      <c r="Y4148" s="11">
        <v>41951444589</v>
      </c>
      <c r="Z4148" s="11">
        <v>33659983</v>
      </c>
      <c r="AA4148" s="16">
        <f>IFERROR((MID(AE4148,FIND("ends=",AE4148)+5,FIND("000&amp;starts",AE4148)-FIND("ends=",AE4148)-5)+8*3600)/86400+70*365+19,"")</f>
        <v>42035.886435185181</v>
      </c>
      <c r="AB4148" s="17" t="str">
        <f>HYPERLINK("http://item.taobao.com/item.htm?id="&amp;Y4148,"点击查看")</f>
        <v>点击查看</v>
      </c>
      <c r="AC4148" s="11">
        <f>YEAR(D4148)</f>
        <v>2006</v>
      </c>
      <c r="AD4148" s="11"/>
      <c r="AE4148" s="11" t="s">
        <v>8725</v>
      </c>
      <c r="AF4148" s="11"/>
      <c r="AG4148" s="11" t="s">
        <v>13716</v>
      </c>
    </row>
    <row r="4149" spans="1:33" x14ac:dyDescent="0.15">
      <c r="A4149" s="11" t="s">
        <v>14910</v>
      </c>
      <c r="B4149" s="11" t="s">
        <v>16309</v>
      </c>
      <c r="C4149" s="11" t="s">
        <v>14914</v>
      </c>
      <c r="D4149" s="12">
        <v>39744</v>
      </c>
      <c r="E4149" s="11" t="s">
        <v>14967</v>
      </c>
      <c r="F4149" s="11" t="s">
        <v>14968</v>
      </c>
      <c r="G4149" s="11" t="s">
        <v>28</v>
      </c>
      <c r="H4149" s="11" t="s">
        <v>10868</v>
      </c>
      <c r="I4149" s="11" t="str">
        <f>IF(AH$1="","",IFERROR(TRIM(MID($AG4149,FIND(":",$AG4149,FIND(AH$1,$AG4149))+1,FIND("=",$AG4149,FIND(AH$1,$AG4149))-FIND(":",$AG4149,FIND(AH$1,$AG4149))-1)),"卖家未填"))</f>
        <v>年糕</v>
      </c>
      <c r="J4149" s="11" t="str">
        <f>IF(AI$1="","",IFERROR(TRIM(MID($AG4149,FIND(":",$AG4149,FIND(AI$1,$AG4149))+1,FIND("=",$AG4149,FIND(AI$1,$AG4149))-FIND(":",$AG4149,FIND(AI$1,$AG4149))-1)),"卖家未填"))</f>
        <v>907</v>
      </c>
      <c r="K4149" s="11" t="str">
        <f>IF(AJ$1="","",IFERROR(TRIM(MID($AG4149,FIND(":",$AG4149,FIND(AJ$1,$AG4149))+1,FIND("=",$AG4149,FIND(AJ$1,$AG4149))-FIND(":",$AG4149,FIND(AJ$1,$AG4149))-1)),"卖家未填"))</f>
        <v>卖家未填</v>
      </c>
      <c r="L4149" s="11" t="str">
        <f>IF(AK$1="","",IFERROR(TRIM(MID($AG4149,FIND(":",$AG4149,FIND(AK$1,$AG4149))+1,FIND("=",$AG4149,FIND(AK$1,$AG4149))-FIND(":",$AG4149,FIND(AK$1,$AG4149))-1)),"卖家未填"))</f>
        <v>卖家未填</v>
      </c>
      <c r="M4149" s="11" t="str">
        <f>IF(AL$1="","",IFERROR(TRIM(MID($AG4149,FIND(":",$AG4149,FIND(AL$1,$AG4149))+1,FIND("=",$AG4149,FIND(AL$1,$AG4149))-FIND(":",$AG4149,FIND(AL$1,$AG4149))-1)),"卖家未填"))</f>
        <v>包装</v>
      </c>
      <c r="N4149" s="11" t="s">
        <v>3668</v>
      </c>
      <c r="O4149" s="11" t="s">
        <v>5306</v>
      </c>
      <c r="P4149" s="13">
        <v>16.5</v>
      </c>
      <c r="Q4149" s="13"/>
      <c r="R4149" s="11">
        <v>16.5</v>
      </c>
      <c r="S4149" s="14">
        <f>IFERROR(V4149/T4149,"0")</f>
        <v>16.5</v>
      </c>
      <c r="T4149" s="11">
        <v>2</v>
      </c>
      <c r="U4149" s="11">
        <v>2</v>
      </c>
      <c r="V4149" s="15">
        <f>R4149*U4149</f>
        <v>33</v>
      </c>
      <c r="W4149" s="11">
        <v>7</v>
      </c>
      <c r="X4149" s="11">
        <v>73</v>
      </c>
      <c r="Y4149" s="11">
        <v>17248256625</v>
      </c>
      <c r="Z4149" s="11">
        <v>36538498</v>
      </c>
      <c r="AA4149" s="16">
        <f>IFERROR((MID(AE4149,FIND("ends=",AE4149)+5,FIND("000&amp;starts",AE4149)-FIND("ends=",AE4149)-5)+8*3600)/86400+70*365+19,"")</f>
        <v>42029.613819444443</v>
      </c>
      <c r="AB4149" s="17" t="str">
        <f>HYPERLINK("http://item.taobao.com/item.htm?id="&amp;Y4149,"点击查看")</f>
        <v>点击查看</v>
      </c>
      <c r="AC4149" s="11">
        <f>YEAR(D4149)</f>
        <v>2008</v>
      </c>
      <c r="AD4149" s="11"/>
      <c r="AE4149" s="11" t="s">
        <v>8779</v>
      </c>
      <c r="AF4149" s="11" t="s">
        <v>10183</v>
      </c>
      <c r="AG4149" s="11" t="s">
        <v>14235</v>
      </c>
    </row>
    <row r="4150" spans="1:33" x14ac:dyDescent="0.15">
      <c r="A4150" s="11" t="s">
        <v>14931</v>
      </c>
      <c r="B4150" s="11" t="s">
        <v>16878</v>
      </c>
      <c r="C4150" s="11" t="s">
        <v>14930</v>
      </c>
      <c r="D4150" s="12">
        <v>41474</v>
      </c>
      <c r="E4150" s="11" t="s">
        <v>14957</v>
      </c>
      <c r="F4150" s="11" t="s">
        <v>14971</v>
      </c>
      <c r="G4150" s="11" t="s">
        <v>32</v>
      </c>
      <c r="H4150" s="11" t="s">
        <v>10870</v>
      </c>
      <c r="I4150" s="11" t="str">
        <f>IF(AH$1="","",IFERROR(TRIM(MID($AG4150,FIND(":",$AG4150,FIND(AH$1,$AG4150))+1,FIND("=",$AG4150,FIND(AH$1,$AG4150))-FIND(":",$AG4150,FIND(AH$1,$AG4150))-1)),"卖家未填"))</f>
        <v>卖家未填</v>
      </c>
      <c r="J4150" s="11" t="str">
        <f>IF(AI$1="","",IFERROR(TRIM(MID($AG4150,FIND(":",$AG4150,FIND(AI$1,$AG4150))+1,FIND("=",$AG4150,FIND(AI$1,$AG4150))-FIND(":",$AG4150,FIND(AI$1,$AG4150))-1)),"卖家未填"))</f>
        <v>400</v>
      </c>
      <c r="K4150" s="11" t="str">
        <f>IF(AJ$1="","",IFERROR(TRIM(MID($AG4150,FIND(":",$AG4150,FIND(AJ$1,$AG4150))+1,FIND("=",$AG4150,FIND(AJ$1,$AG4150))-FIND(":",$AG4150,FIND(AJ$1,$AG4150))-1)),"卖家未填"))</f>
        <v>卖家未填</v>
      </c>
      <c r="L4150" s="11" t="str">
        <f>IF(AK$1="","",IFERROR(TRIM(MID($AG4150,FIND(":",$AG4150,FIND(AK$1,$AG4150))+1,FIND("=",$AG4150,FIND(AK$1,$AG4150))-FIND(":",$AG4150,FIND(AK$1,$AG4150))-1)),"卖家未填"))</f>
        <v>卖家未填</v>
      </c>
      <c r="M4150" s="11" t="str">
        <f>IF(AL$1="","",IFERROR(TRIM(MID($AG4150,FIND(":",$AG4150,FIND(AL$1,$AG4150))+1,FIND("=",$AG4150,FIND(AL$1,$AG4150))-FIND(":",$AG4150,FIND(AL$1,$AG4150))-1)),"卖家未填"))</f>
        <v>包装</v>
      </c>
      <c r="N4150" s="11" t="s">
        <v>3684</v>
      </c>
      <c r="O4150" s="11" t="s">
        <v>4685</v>
      </c>
      <c r="P4150" s="13">
        <v>7.8</v>
      </c>
      <c r="Q4150" s="13">
        <v>5.5</v>
      </c>
      <c r="R4150" s="11">
        <v>5.5</v>
      </c>
      <c r="S4150" s="14">
        <f>IFERROR(V4150/T4150,"0")</f>
        <v>16.5</v>
      </c>
      <c r="T4150" s="11">
        <v>2</v>
      </c>
      <c r="U4150" s="11">
        <v>6</v>
      </c>
      <c r="V4150" s="15">
        <f>R4150*U4150</f>
        <v>33</v>
      </c>
      <c r="W4150" s="11">
        <v>10</v>
      </c>
      <c r="X4150" s="11">
        <v>12</v>
      </c>
      <c r="Y4150" s="11">
        <v>41975137296</v>
      </c>
      <c r="Z4150" s="11">
        <v>105431928</v>
      </c>
      <c r="AA4150" s="16">
        <f>IFERROR((MID(AE4150,FIND("ends=",AE4150)+5,FIND("000&amp;starts",AE4150)-FIND("ends=",AE4150)-5)+8*3600)/86400+70*365+19,"")</f>
        <v>42029.708043981482</v>
      </c>
      <c r="AB4150" s="17" t="str">
        <f>HYPERLINK("http://item.taobao.com/item.htm?id="&amp;Y4150,"点击查看")</f>
        <v>点击查看</v>
      </c>
      <c r="AC4150" s="11">
        <f>YEAR(D4150)</f>
        <v>2013</v>
      </c>
      <c r="AD4150" s="11"/>
      <c r="AE4150" s="11" t="s">
        <v>8797</v>
      </c>
      <c r="AF4150" s="11" t="s">
        <v>10185</v>
      </c>
      <c r="AG4150" s="11" t="s">
        <v>14252</v>
      </c>
    </row>
    <row r="4151" spans="1:33" x14ac:dyDescent="0.15">
      <c r="A4151" s="11" t="s">
        <v>14931</v>
      </c>
      <c r="B4151" s="11" t="s">
        <v>16920</v>
      </c>
      <c r="C4151" s="11" t="s">
        <v>14930</v>
      </c>
      <c r="D4151" s="12">
        <v>40500</v>
      </c>
      <c r="E4151" s="11" t="s">
        <v>14957</v>
      </c>
      <c r="F4151" s="11" t="s">
        <v>15004</v>
      </c>
      <c r="G4151" s="11" t="s">
        <v>59</v>
      </c>
      <c r="H4151" s="11" t="s">
        <v>10322</v>
      </c>
      <c r="I4151" s="11" t="str">
        <f>IF(AH$1="","",IFERROR(TRIM(MID($AG4151,FIND(":",$AG4151,FIND(AH$1,$AG4151))+1,FIND("=",$AG4151,FIND(AH$1,$AG4151))-FIND(":",$AG4151,FIND(AH$1,$AG4151))-1)),"卖家未填"))</f>
        <v>卖家未填</v>
      </c>
      <c r="J4151" s="11" t="str">
        <f>IF(AI$1="","",IFERROR(TRIM(MID($AG4151,FIND(":",$AG4151,FIND(AI$1,$AG4151))+1,FIND("=",$AG4151,FIND(AI$1,$AG4151))-FIND(":",$AG4151,FIND(AI$1,$AG4151))-1)),"卖家未填"))</f>
        <v>907</v>
      </c>
      <c r="K4151" s="11" t="str">
        <f>IF(AJ$1="","",IFERROR(TRIM(MID($AG4151,FIND(":",$AG4151,FIND(AJ$1,$AG4151))+1,FIND("=",$AG4151,FIND(AJ$1,$AG4151))-FIND(":",$AG4151,FIND(AJ$1,$AG4151))-1)),"卖家未填"))</f>
        <v>卖家未填</v>
      </c>
      <c r="L4151" s="11" t="str">
        <f>IF(AK$1="","",IFERROR(TRIM(MID($AG4151,FIND(":",$AG4151,FIND(AK$1,$AG4151))+1,FIND("=",$AG4151,FIND(AK$1,$AG4151))-FIND(":",$AG4151,FIND(AK$1,$AG4151))-1)),"卖家未填"))</f>
        <v>卖家未填</v>
      </c>
      <c r="M4151" s="11" t="str">
        <f>IF(AL$1="","",IFERROR(TRIM(MID($AG4151,FIND(":",$AG4151,FIND(AL$1,$AG4151))+1,FIND("=",$AG4151,FIND(AL$1,$AG4151))-FIND(":",$AG4151,FIND(AL$1,$AG4151))-1)),"卖家未填"))</f>
        <v>包装</v>
      </c>
      <c r="N4151" s="11" t="s">
        <v>3766</v>
      </c>
      <c r="O4151" s="11" t="s">
        <v>5306</v>
      </c>
      <c r="P4151" s="13">
        <v>16.5</v>
      </c>
      <c r="Q4151" s="13"/>
      <c r="R4151" s="11">
        <v>16.5</v>
      </c>
      <c r="S4151" s="14">
        <f>IFERROR(V4151/T4151,"0")</f>
        <v>16.5</v>
      </c>
      <c r="T4151" s="11">
        <v>2</v>
      </c>
      <c r="U4151" s="11">
        <v>2</v>
      </c>
      <c r="V4151" s="15">
        <f>R4151*U4151</f>
        <v>33</v>
      </c>
      <c r="W4151" s="11">
        <v>1</v>
      </c>
      <c r="X4151" s="11">
        <v>2</v>
      </c>
      <c r="Y4151" s="11">
        <v>26212216428</v>
      </c>
      <c r="Z4151" s="11">
        <v>63540290</v>
      </c>
      <c r="AA4151" s="16">
        <f>IFERROR((MID(AE4151,FIND("ends=",AE4151)+5,FIND("000&amp;starts",AE4151)-FIND("ends=",AE4151)-5)+8*3600)/86400+70*365+19,"")</f>
        <v>42030.60701388889</v>
      </c>
      <c r="AB4151" s="17" t="str">
        <f>HYPERLINK("http://item.taobao.com/item.htm?id="&amp;Y4151,"点击查看")</f>
        <v>点击查看</v>
      </c>
      <c r="AC4151" s="11">
        <f>YEAR(D4151)</f>
        <v>2010</v>
      </c>
      <c r="AD4151" s="11"/>
      <c r="AE4151" s="11" t="s">
        <v>8885</v>
      </c>
      <c r="AF4151" s="11"/>
      <c r="AG4151" s="11" t="s">
        <v>14328</v>
      </c>
    </row>
    <row r="4152" spans="1:33" x14ac:dyDescent="0.15">
      <c r="A4152" s="11" t="s">
        <v>14947</v>
      </c>
      <c r="B4152" s="11" t="s">
        <v>16215</v>
      </c>
      <c r="C4152" s="11" t="s">
        <v>14951</v>
      </c>
      <c r="D4152" s="12">
        <v>40619</v>
      </c>
      <c r="E4152" s="11" t="s">
        <v>33</v>
      </c>
      <c r="F4152" s="11" t="s">
        <v>33</v>
      </c>
      <c r="G4152" s="11" t="s">
        <v>33</v>
      </c>
      <c r="H4152" s="11" t="s">
        <v>10322</v>
      </c>
      <c r="I4152" s="11" t="str">
        <f>IF(AH$1="","",IFERROR(TRIM(MID($AG4152,FIND(":",$AG4152,FIND(AH$1,$AG4152))+1,FIND("=",$AG4152,FIND(AH$1,$AG4152))-FIND(":",$AG4152,FIND(AH$1,$AG4152))-1)),"卖家未填"))</f>
        <v>卖家未填</v>
      </c>
      <c r="J4152" s="11" t="str">
        <f>IF(AI$1="","",IFERROR(TRIM(MID($AG4152,FIND(":",$AG4152,FIND(AI$1,$AG4152))+1,FIND("=",$AG4152,FIND(AI$1,$AG4152))-FIND(":",$AG4152,FIND(AI$1,$AG4152))-1)),"卖家未填"))</f>
        <v>250</v>
      </c>
      <c r="K4152" s="11" t="str">
        <f>IF(AJ$1="","",IFERROR(TRIM(MID($AG4152,FIND(":",$AG4152,FIND(AJ$1,$AG4152))+1,FIND("=",$AG4152,FIND(AJ$1,$AG4152))-FIND(":",$AG4152,FIND(AJ$1,$AG4152))-1)),"卖家未填"))</f>
        <v>卖家未填</v>
      </c>
      <c r="L4152" s="11" t="str">
        <f>IF(AK$1="","",IFERROR(TRIM(MID($AG4152,FIND(":",$AG4152,FIND(AK$1,$AG4152))+1,FIND("=",$AG4152,FIND(AK$1,$AG4152))-FIND(":",$AG4152,FIND(AK$1,$AG4152))-1)),"卖家未填"))</f>
        <v>卖家未填</v>
      </c>
      <c r="M4152" s="11" t="str">
        <f>IF(AL$1="","",IFERROR(TRIM(MID($AG4152,FIND(":",$AG4152,FIND(AL$1,$AG4152))+1,FIND("=",$AG4152,FIND(AL$1,$AG4152))-FIND(":",$AG4152,FIND(AL$1,$AG4152))-1)),"卖家未填"))</f>
        <v>散装</v>
      </c>
      <c r="N4152" s="11" t="s">
        <v>4267</v>
      </c>
      <c r="O4152" s="11" t="s">
        <v>5201</v>
      </c>
      <c r="P4152" s="13">
        <v>16.5</v>
      </c>
      <c r="Q4152" s="13"/>
      <c r="R4152" s="11">
        <v>16.5</v>
      </c>
      <c r="S4152" s="14">
        <f>IFERROR(V4152/T4152,"0")</f>
        <v>16.5</v>
      </c>
      <c r="T4152" s="11">
        <v>2</v>
      </c>
      <c r="U4152" s="11">
        <v>2</v>
      </c>
      <c r="V4152" s="15">
        <f>R4152*U4152</f>
        <v>33</v>
      </c>
      <c r="W4152" s="11"/>
      <c r="X4152" s="11"/>
      <c r="Y4152" s="11">
        <v>18533498894</v>
      </c>
      <c r="Z4152" s="11">
        <v>65528744</v>
      </c>
      <c r="AA4152" s="16">
        <f>IFERROR((MID(AE4152,FIND("ends=",AE4152)+5,FIND("000&amp;starts",AE4152)-FIND("ends=",AE4152)-5)+8*3600)/86400+70*365+19,"")</f>
        <v>42034.567511574074</v>
      </c>
      <c r="AB4152" s="17" t="str">
        <f>HYPERLINK("http://item.taobao.com/item.htm?id="&amp;Y4152,"点击查看")</f>
        <v>点击查看</v>
      </c>
      <c r="AC4152" s="11">
        <f>YEAR(D4152)</f>
        <v>2011</v>
      </c>
      <c r="AD4152" s="11"/>
      <c r="AE4152" s="11" t="s">
        <v>9406</v>
      </c>
      <c r="AF4152" s="11"/>
      <c r="AG4152" s="11" t="s">
        <v>11331</v>
      </c>
    </row>
    <row r="4153" spans="1:33" x14ac:dyDescent="0.15">
      <c r="A4153" s="11" t="s">
        <v>14947</v>
      </c>
      <c r="B4153" s="11" t="s">
        <v>16050</v>
      </c>
      <c r="C4153" s="11" t="s">
        <v>14948</v>
      </c>
      <c r="D4153" s="12">
        <v>41687</v>
      </c>
      <c r="E4153" s="11" t="s">
        <v>14957</v>
      </c>
      <c r="F4153" s="11" t="s">
        <v>14958</v>
      </c>
      <c r="G4153" s="11" t="s">
        <v>21</v>
      </c>
      <c r="H4153" s="11" t="s">
        <v>10322</v>
      </c>
      <c r="I4153" s="11" t="str">
        <f>IF(AH$1="","",IFERROR(TRIM(MID($AG4153,FIND(":",$AG4153,FIND(AH$1,$AG4153))+1,FIND("=",$AG4153,FIND(AH$1,$AG4153))-FIND(":",$AG4153,FIND(AH$1,$AG4153))-1)),"卖家未填"))</f>
        <v>卖家未填</v>
      </c>
      <c r="J4153" s="11" t="str">
        <f>IF(AI$1="","",IFERROR(TRIM(MID($AG4153,FIND(":",$AG4153,FIND(AI$1,$AG4153))+1,FIND("=",$AG4153,FIND(AI$1,$AG4153))-FIND(":",$AG4153,FIND(AI$1,$AG4153))-1)),"卖家未填"))</f>
        <v>350</v>
      </c>
      <c r="K4153" s="11" t="str">
        <f>IF(AJ$1="","",IFERROR(TRIM(MID($AG4153,FIND(":",$AG4153,FIND(AJ$1,$AG4153))+1,FIND("=",$AG4153,FIND(AJ$1,$AG4153))-FIND(":",$AG4153,FIND(AJ$1,$AG4153))-1)),"卖家未填"))</f>
        <v>2人份</v>
      </c>
      <c r="L4153" s="11" t="str">
        <f>IF(AK$1="","",IFERROR(TRIM(MID($AG4153,FIND(":",$AG4153,FIND(AK$1,$AG4153))+1,FIND("=",$AG4153,FIND(AK$1,$AG4153))-FIND(":",$AG4153,FIND(AK$1,$AG4153))-1)),"卖家未填"))</f>
        <v>卖家未填</v>
      </c>
      <c r="M4153" s="11" t="str">
        <f>IF(AL$1="","",IFERROR(TRIM(MID($AG4153,FIND(":",$AG4153,FIND(AL$1,$AG4153))+1,FIND("=",$AG4153,FIND(AL$1,$AG4153))-FIND(":",$AG4153,FIND(AL$1,$AG4153))-1)),"卖家未填"))</f>
        <v>散装</v>
      </c>
      <c r="N4153" s="11" t="s">
        <v>4151</v>
      </c>
      <c r="O4153" s="11" t="s">
        <v>4992</v>
      </c>
      <c r="P4153" s="13">
        <v>8.1999999999999993</v>
      </c>
      <c r="Q4153" s="13"/>
      <c r="R4153" s="11">
        <v>8.1999999999999993</v>
      </c>
      <c r="S4153" s="14">
        <f>IFERROR(V4153/T4153,"0")</f>
        <v>16.399999999999999</v>
      </c>
      <c r="T4153" s="11">
        <v>2</v>
      </c>
      <c r="U4153" s="11">
        <v>4</v>
      </c>
      <c r="V4153" s="15">
        <f>R4153*U4153</f>
        <v>32.799999999999997</v>
      </c>
      <c r="W4153" s="11">
        <v>3</v>
      </c>
      <c r="X4153" s="11">
        <v>3</v>
      </c>
      <c r="Y4153" s="11">
        <v>40987399488</v>
      </c>
      <c r="Z4153" s="11">
        <v>108784780</v>
      </c>
      <c r="AA4153" s="16">
        <f>IFERROR((MID(AE4153,FIND("ends=",AE4153)+5,FIND("000&amp;starts",AE4153)-FIND("ends=",AE4153)-5)+8*3600)/86400+70*365+19,"")</f>
        <v>42033.608506944445</v>
      </c>
      <c r="AB4153" s="17" t="str">
        <f>HYPERLINK("http://item.taobao.com/item.htm?id="&amp;Y4153,"点击查看")</f>
        <v>点击查看</v>
      </c>
      <c r="AC4153" s="11">
        <f>YEAR(D4153)</f>
        <v>2014</v>
      </c>
      <c r="AD4153" s="11"/>
      <c r="AE4153" s="11" t="s">
        <v>9288</v>
      </c>
      <c r="AF4153" s="11"/>
      <c r="AG4153" s="11" t="s">
        <v>14665</v>
      </c>
    </row>
    <row r="4154" spans="1:33" x14ac:dyDescent="0.15">
      <c r="A4154" s="11" t="s">
        <v>14910</v>
      </c>
      <c r="B4154" s="11" t="s">
        <v>15919</v>
      </c>
      <c r="C4154" s="11" t="s">
        <v>14912</v>
      </c>
      <c r="D4154" s="12">
        <v>40376</v>
      </c>
      <c r="E4154" s="11" t="s">
        <v>24</v>
      </c>
      <c r="F4154" s="11" t="s">
        <v>24</v>
      </c>
      <c r="G4154" s="11" t="s">
        <v>24</v>
      </c>
      <c r="H4154" s="11" t="s">
        <v>10322</v>
      </c>
      <c r="I4154" s="11" t="str">
        <f>IF(AH$1="","",IFERROR(TRIM(MID($AG4154,FIND(":",$AG4154,FIND(AH$1,$AG4154))+1,FIND("=",$AG4154,FIND(AH$1,$AG4154))-FIND(":",$AG4154,FIND(AH$1,$AG4154))-1)),"卖家未填"))</f>
        <v>卖家未填</v>
      </c>
      <c r="J4154" s="11" t="str">
        <f>IF(AI$1="","",IFERROR(TRIM(MID($AG4154,FIND(":",$AG4154,FIND(AI$1,$AG4154))+1,FIND("=",$AG4154,FIND(AI$1,$AG4154))-FIND(":",$AG4154,FIND(AI$1,$AG4154))-1)),"卖家未填"))</f>
        <v>150</v>
      </c>
      <c r="K4154" s="11" t="str">
        <f>IF(AJ$1="","",IFERROR(TRIM(MID($AG4154,FIND(":",$AG4154,FIND(AJ$1,$AG4154))+1,FIND("=",$AG4154,FIND(AJ$1,$AG4154))-FIND(":",$AG4154,FIND(AJ$1,$AG4154))-1)),"卖家未填"))</f>
        <v>卖家未填</v>
      </c>
      <c r="L4154" s="11" t="str">
        <f>IF(AK$1="","",IFERROR(TRIM(MID($AG4154,FIND(":",$AG4154,FIND(AK$1,$AG4154))+1,FIND("=",$AG4154,FIND(AK$1,$AG4154))-FIND(":",$AG4154,FIND(AK$1,$AG4154))-1)),"卖家未填"))</f>
        <v>卖家未填</v>
      </c>
      <c r="M4154" s="11" t="str">
        <f>IF(AL$1="","",IFERROR(TRIM(MID($AG4154,FIND(":",$AG4154,FIND(AL$1,$AG4154))+1,FIND("=",$AG4154,FIND(AL$1,$AG4154))-FIND(":",$AG4154,FIND(AL$1,$AG4154))-1)),"卖家未填"))</f>
        <v>散装</v>
      </c>
      <c r="N4154" s="11" t="s">
        <v>2602</v>
      </c>
      <c r="O4154" s="11" t="s">
        <v>4432</v>
      </c>
      <c r="P4154" s="13">
        <v>10.8</v>
      </c>
      <c r="Q4154" s="13"/>
      <c r="R4154" s="11">
        <v>10.8</v>
      </c>
      <c r="S4154" s="14">
        <f>IFERROR(V4154/T4154,"0")</f>
        <v>10.800000000000002</v>
      </c>
      <c r="T4154" s="11">
        <v>3</v>
      </c>
      <c r="U4154" s="11">
        <v>3</v>
      </c>
      <c r="V4154" s="15">
        <f>R4154*U4154</f>
        <v>32.400000000000006</v>
      </c>
      <c r="W4154" s="11">
        <v>4</v>
      </c>
      <c r="X4154" s="11">
        <v>6</v>
      </c>
      <c r="Y4154" s="11">
        <v>35820320288</v>
      </c>
      <c r="Z4154" s="11">
        <v>62155646</v>
      </c>
      <c r="AA4154" s="16">
        <f>IFERROR((MID(AE4154,FIND("ends=",AE4154)+5,FIND("000&amp;starts",AE4154)-FIND("ends=",AE4154)-5)+8*3600)/86400+70*365+19,"")</f>
        <v>42035.879247685181</v>
      </c>
      <c r="AB4154" s="17" t="str">
        <f>HYPERLINK("http://item.taobao.com/item.htm?id="&amp;Y4154,"点击查看")</f>
        <v>点击查看</v>
      </c>
      <c r="AC4154" s="11">
        <f>YEAR(D4154)</f>
        <v>2010</v>
      </c>
      <c r="AD4154" s="11"/>
      <c r="AE4154" s="11" t="s">
        <v>8723</v>
      </c>
      <c r="AF4154" s="11"/>
      <c r="AG4154" s="11" t="s">
        <v>12996</v>
      </c>
    </row>
    <row r="4155" spans="1:33" x14ac:dyDescent="0.15">
      <c r="A4155" s="11" t="s">
        <v>14947</v>
      </c>
      <c r="B4155" s="11" t="s">
        <v>16662</v>
      </c>
      <c r="C4155" s="11" t="s">
        <v>14948</v>
      </c>
      <c r="D4155" s="12">
        <v>41711</v>
      </c>
      <c r="E4155" s="11" t="s">
        <v>14957</v>
      </c>
      <c r="F4155" s="11" t="s">
        <v>14964</v>
      </c>
      <c r="G4155" s="11" t="s">
        <v>26</v>
      </c>
      <c r="H4155" s="11" t="s">
        <v>10322</v>
      </c>
      <c r="I4155" s="11" t="str">
        <f>IF(AH$1="","",IFERROR(TRIM(MID($AG4155,FIND(":",$AG4155,FIND(AH$1,$AG4155))+1,FIND("=",$AG4155,FIND(AH$1,$AG4155))-FIND(":",$AG4155,FIND(AH$1,$AG4155))-1)),"卖家未填"))</f>
        <v>卖家未填</v>
      </c>
      <c r="J4155" s="11" t="str">
        <f>IF(AI$1="","",IFERROR(TRIM(MID($AG4155,FIND(":",$AG4155,FIND(AI$1,$AG4155))+1,FIND("=",$AG4155,FIND(AI$1,$AG4155))-FIND(":",$AG4155,FIND(AI$1,$AG4155))-1)),"卖家未填"))</f>
        <v>450</v>
      </c>
      <c r="K4155" s="11" t="str">
        <f>IF(AJ$1="","",IFERROR(TRIM(MID($AG4155,FIND(":",$AG4155,FIND(AJ$1,$AG4155))+1,FIND("=",$AG4155,FIND(AJ$1,$AG4155))-FIND(":",$AG4155,FIND(AJ$1,$AG4155))-1)),"卖家未填"))</f>
        <v>2人份</v>
      </c>
      <c r="L4155" s="11" t="str">
        <f>IF(AK$1="","",IFERROR(TRIM(MID($AG4155,FIND(":",$AG4155,FIND(AK$1,$AG4155))+1,FIND("=",$AG4155,FIND(AK$1,$AG4155))-FIND(":",$AG4155,FIND(AK$1,$AG4155))-1)),"卖家未填"))</f>
        <v>卖家未填</v>
      </c>
      <c r="M4155" s="11" t="str">
        <f>IF(AL$1="","",IFERROR(TRIM(MID($AG4155,FIND(":",$AG4155,FIND(AL$1,$AG4155))+1,FIND("=",$AG4155,FIND(AL$1,$AG4155))-FIND(":",$AG4155,FIND(AL$1,$AG4155))-1)),"卖家未填"))</f>
        <v>散装</v>
      </c>
      <c r="N4155" s="11" t="s">
        <v>3884</v>
      </c>
      <c r="O4155" s="11" t="s">
        <v>4491</v>
      </c>
      <c r="P4155" s="13">
        <v>10.8</v>
      </c>
      <c r="Q4155" s="13"/>
      <c r="R4155" s="11">
        <v>10.8</v>
      </c>
      <c r="S4155" s="14">
        <f>IFERROR(V4155/T4155,"0")</f>
        <v>16.200000000000003</v>
      </c>
      <c r="T4155" s="11">
        <v>2</v>
      </c>
      <c r="U4155" s="11">
        <v>3</v>
      </c>
      <c r="V4155" s="15">
        <f>R4155*U4155</f>
        <v>32.400000000000006</v>
      </c>
      <c r="W4155" s="11">
        <v>2</v>
      </c>
      <c r="X4155" s="11">
        <v>5</v>
      </c>
      <c r="Y4155" s="11">
        <v>42325772921</v>
      </c>
      <c r="Z4155" s="11">
        <v>109403140</v>
      </c>
      <c r="AA4155" s="16">
        <f>IFERROR((MID(AE4155,FIND("ends=",AE4155)+5,FIND("000&amp;starts",AE4155)-FIND("ends=",AE4155)-5)+8*3600)/86400+70*365+19,"")</f>
        <v>42031.566388888888</v>
      </c>
      <c r="AB4155" s="17" t="str">
        <f>HYPERLINK("http://item.taobao.com/item.htm?id="&amp;Y4155,"点击查看")</f>
        <v>点击查看</v>
      </c>
      <c r="AC4155" s="11">
        <f>YEAR(D4155)</f>
        <v>2014</v>
      </c>
      <c r="AD4155" s="11"/>
      <c r="AE4155" s="11" t="s">
        <v>9010</v>
      </c>
      <c r="AF4155" s="11"/>
      <c r="AG4155" s="11" t="s">
        <v>14434</v>
      </c>
    </row>
    <row r="4156" spans="1:33" x14ac:dyDescent="0.15">
      <c r="A4156" s="11" t="s">
        <v>14910</v>
      </c>
      <c r="B4156" s="11" t="s">
        <v>16610</v>
      </c>
      <c r="C4156" s="11" t="s">
        <v>14912</v>
      </c>
      <c r="D4156" s="12">
        <v>41116</v>
      </c>
      <c r="E4156" s="11" t="s">
        <v>14961</v>
      </c>
      <c r="F4156" s="11" t="s">
        <v>14973</v>
      </c>
      <c r="G4156" s="11" t="s">
        <v>34</v>
      </c>
      <c r="H4156" s="11" t="s">
        <v>10332</v>
      </c>
      <c r="I4156" s="11" t="str">
        <f>IF(AH$1="","",IFERROR(TRIM(MID($AG4156,FIND(":",$AG4156,FIND(AH$1,$AG4156))+1,FIND("=",$AG4156,FIND(AH$1,$AG4156))-FIND(":",$AG4156,FIND(AH$1,$AG4156))-1)),"卖家未填"))</f>
        <v>2</v>
      </c>
      <c r="J4156" s="11" t="str">
        <f>IF(AI$1="","",IFERROR(TRIM(MID($AG4156,FIND(":",$AG4156,FIND(AI$1,$AG4156))+1,FIND("=",$AG4156,FIND(AI$1,$AG4156))-FIND(":",$AG4156,FIND(AI$1,$AG4156))-1)),"卖家未填"))</f>
        <v>500</v>
      </c>
      <c r="K4156" s="11" t="str">
        <f>IF(AJ$1="","",IFERROR(TRIM(MID($AG4156,FIND(":",$AG4156,FIND(AJ$1,$AG4156))+1,FIND("=",$AG4156,FIND(AJ$1,$AG4156))-FIND(":",$AG4156,FIND(AJ$1,$AG4156))-1)),"卖家未填"))</f>
        <v>卖家未填</v>
      </c>
      <c r="L4156" s="11" t="str">
        <f>IF(AK$1="","",IFERROR(TRIM(MID($AG4156,FIND(":",$AG4156,FIND(AK$1,$AG4156))+1,FIND("=",$AG4156,FIND(AK$1,$AG4156))-FIND(":",$AG4156,FIND(AK$1,$AG4156))-1)),"卖家未填"))</f>
        <v>卖家未填</v>
      </c>
      <c r="M4156" s="11" t="str">
        <f>IF(AL$1="","",IFERROR(TRIM(MID($AG4156,FIND(":",$AG4156,FIND(AL$1,$AG4156))+1,FIND("=",$AG4156,FIND(AL$1,$AG4156))-FIND(":",$AG4156,FIND(AL$1,$AG4156))-1)),"卖家未填"))</f>
        <v>散装</v>
      </c>
      <c r="N4156" s="11" t="s">
        <v>3149</v>
      </c>
      <c r="O4156" s="11"/>
      <c r="P4156" s="13">
        <v>8</v>
      </c>
      <c r="Q4156" s="13"/>
      <c r="R4156" s="11">
        <v>8</v>
      </c>
      <c r="S4156" s="14">
        <f>IFERROR(V4156/T4156,"0")</f>
        <v>10.666666666666666</v>
      </c>
      <c r="T4156" s="11">
        <v>3</v>
      </c>
      <c r="U4156" s="11">
        <v>4</v>
      </c>
      <c r="V4156" s="15">
        <f>R4156*U4156</f>
        <v>32</v>
      </c>
      <c r="W4156" s="11">
        <v>5</v>
      </c>
      <c r="X4156" s="11">
        <v>10</v>
      </c>
      <c r="Y4156" s="11">
        <v>35933859084</v>
      </c>
      <c r="Z4156" s="11">
        <v>72960634</v>
      </c>
      <c r="AA4156" s="16">
        <f>IFERROR((MID(AE4156,FIND("ends=",AE4156)+5,FIND("000&amp;starts",AE4156)-FIND("ends=",AE4156)-5)+8*3600)/86400+70*365+19,"")</f>
        <v>42029.733437499999</v>
      </c>
      <c r="AB4156" s="17" t="str">
        <f>HYPERLINK("http://item.taobao.com/item.htm?id="&amp;Y4156,"点击查看")</f>
        <v>点击查看</v>
      </c>
      <c r="AC4156" s="11">
        <f>YEAR(D4156)</f>
        <v>2012</v>
      </c>
      <c r="AD4156" s="11"/>
      <c r="AE4156" s="11" t="s">
        <v>8228</v>
      </c>
      <c r="AF4156" s="11" t="s">
        <v>9568</v>
      </c>
      <c r="AG4156" s="11" t="s">
        <v>13762</v>
      </c>
    </row>
    <row r="4157" spans="1:33" x14ac:dyDescent="0.15">
      <c r="A4157" s="11" t="s">
        <v>14910</v>
      </c>
      <c r="B4157" s="11" t="s">
        <v>16241</v>
      </c>
      <c r="C4157" s="11" t="s">
        <v>14913</v>
      </c>
      <c r="D4157" s="12">
        <v>40760</v>
      </c>
      <c r="E4157" s="11" t="s">
        <v>14979</v>
      </c>
      <c r="F4157" s="11" t="s">
        <v>15131</v>
      </c>
      <c r="G4157" s="11" t="s">
        <v>180</v>
      </c>
      <c r="H4157" s="11" t="s">
        <v>10322</v>
      </c>
      <c r="I4157" s="11" t="str">
        <f>IF(AH$1="","",IFERROR(TRIM(MID($AG4157,FIND(":",$AG4157,FIND(AH$1,$AG4157))+1,FIND("=",$AG4157,FIND(AH$1,$AG4157))-FIND(":",$AG4157,FIND(AH$1,$AG4157))-1)),"卖家未填"))</f>
        <v>卖家未填</v>
      </c>
      <c r="J4157" s="11" t="str">
        <f>IF(AI$1="","",IFERROR(TRIM(MID($AG4157,FIND(":",$AG4157,FIND(AI$1,$AG4157))+1,FIND("=",$AG4157,FIND(AI$1,$AG4157))-FIND(":",$AG4157,FIND(AI$1,$AG4157))-1)),"卖家未填"))</f>
        <v>500</v>
      </c>
      <c r="K4157" s="11" t="str">
        <f>IF(AJ$1="","",IFERROR(TRIM(MID($AG4157,FIND(":",$AG4157,FIND(AJ$1,$AG4157))+1,FIND("=",$AG4157,FIND(AJ$1,$AG4157))-FIND(":",$AG4157,FIND(AJ$1,$AG4157))-1)),"卖家未填"))</f>
        <v>卖家未填</v>
      </c>
      <c r="L4157" s="11" t="str">
        <f>IF(AK$1="","",IFERROR(TRIM(MID($AG4157,FIND(":",$AG4157,FIND(AK$1,$AG4157))+1,FIND("=",$AG4157,FIND(AK$1,$AG4157))-FIND(":",$AG4157,FIND(AK$1,$AG4157))-1)),"卖家未填"))</f>
        <v>卖家未填</v>
      </c>
      <c r="M4157" s="11" t="str">
        <f>IF(AL$1="","",IFERROR(TRIM(MID($AG4157,FIND(":",$AG4157,FIND(AL$1,$AG4157))+1,FIND("=",$AG4157,FIND(AL$1,$AG4157))-FIND(":",$AG4157,FIND(AL$1,$AG4157))-1)),"卖家未填"))</f>
        <v>散装</v>
      </c>
      <c r="N4157" s="11" t="s">
        <v>3355</v>
      </c>
      <c r="O4157" s="11" t="s">
        <v>4497</v>
      </c>
      <c r="P4157" s="13">
        <v>8</v>
      </c>
      <c r="Q4157" s="13"/>
      <c r="R4157" s="11">
        <v>8</v>
      </c>
      <c r="S4157" s="14">
        <f>IFERROR(V4157/T4157,"0")</f>
        <v>10.666666666666666</v>
      </c>
      <c r="T4157" s="11">
        <v>3</v>
      </c>
      <c r="U4157" s="11">
        <v>4</v>
      </c>
      <c r="V4157" s="15">
        <f>R4157*U4157</f>
        <v>32</v>
      </c>
      <c r="W4157" s="11">
        <v>0</v>
      </c>
      <c r="X4157" s="11"/>
      <c r="Y4157" s="11">
        <v>42612129294</v>
      </c>
      <c r="Z4157" s="11">
        <v>68203511</v>
      </c>
      <c r="AA4157" s="16">
        <f>IFERROR((MID(AE4157,FIND("ends=",AE4157)+5,FIND("000&amp;starts",AE4157)-FIND("ends=",AE4157)-5)+8*3600)/86400+70*365+19,"")</f>
        <v>42032.398391203707</v>
      </c>
      <c r="AB4157" s="17" t="str">
        <f>HYPERLINK("http://item.taobao.com/item.htm?id="&amp;Y4157,"点击查看")</f>
        <v>点击查看</v>
      </c>
      <c r="AC4157" s="11">
        <f>YEAR(D4157)</f>
        <v>2011</v>
      </c>
      <c r="AD4157" s="11"/>
      <c r="AE4157" s="11" t="s">
        <v>8447</v>
      </c>
      <c r="AF4157" s="11"/>
      <c r="AG4157" s="11" t="s">
        <v>13045</v>
      </c>
    </row>
    <row r="4158" spans="1:33" x14ac:dyDescent="0.15">
      <c r="A4158" s="11" t="s">
        <v>14931</v>
      </c>
      <c r="B4158" s="11" t="s">
        <v>16892</v>
      </c>
      <c r="C4158" s="11" t="s">
        <v>14936</v>
      </c>
      <c r="D4158" s="12">
        <v>38641</v>
      </c>
      <c r="E4158" s="11" t="s">
        <v>69</v>
      </c>
      <c r="F4158" s="11" t="s">
        <v>69</v>
      </c>
      <c r="G4158" s="11" t="s">
        <v>69</v>
      </c>
      <c r="H4158" s="11" t="s">
        <v>10326</v>
      </c>
      <c r="I4158" s="11" t="str">
        <f>IF(AH$1="","",IFERROR(TRIM(MID($AG4158,FIND(":",$AG4158,FIND(AH$1,$AG4158))+1,FIND("=",$AG4158,FIND(AH$1,$AG4158))-FIND(":",$AG4158,FIND(AH$1,$AG4158))-1)),"卖家未填"))</f>
        <v>长条</v>
      </c>
      <c r="J4158" s="11" t="str">
        <f>IF(AI$1="","",IFERROR(TRIM(MID($AG4158,FIND(":",$AG4158,FIND(AI$1,$AG4158))+1,FIND("=",$AG4158,FIND(AI$1,$AG4158))-FIND(":",$AG4158,FIND(AI$1,$AG4158))-1)),"卖家未填"))</f>
        <v>600</v>
      </c>
      <c r="K4158" s="11" t="str">
        <f>IF(AJ$1="","",IFERROR(TRIM(MID($AG4158,FIND(":",$AG4158,FIND(AJ$1,$AG4158))+1,FIND("=",$AG4158,FIND(AJ$1,$AG4158))-FIND(":",$AG4158,FIND(AJ$1,$AG4158))-1)),"卖家未填"))</f>
        <v>卖家未填</v>
      </c>
      <c r="L4158" s="11" t="str">
        <f>IF(AK$1="","",IFERROR(TRIM(MID($AG4158,FIND(":",$AG4158,FIND(AK$1,$AG4158))+1,FIND("=",$AG4158,FIND(AK$1,$AG4158))-FIND(":",$AG4158,FIND(AK$1,$AG4158))-1)),"卖家未填"))</f>
        <v>卖家未填</v>
      </c>
      <c r="M4158" s="11" t="str">
        <f>IF(AL$1="","",IFERROR(TRIM(MID($AG4158,FIND(":",$AG4158,FIND(AL$1,$AG4158))+1,FIND("=",$AG4158,FIND(AL$1,$AG4158))-FIND(":",$AG4158,FIND(AL$1,$AG4158))-1)),"卖家未填"))</f>
        <v>散装</v>
      </c>
      <c r="N4158" s="11" t="s">
        <v>3717</v>
      </c>
      <c r="O4158" s="11" t="s">
        <v>4553</v>
      </c>
      <c r="P4158" s="13">
        <v>16</v>
      </c>
      <c r="Q4158" s="13"/>
      <c r="R4158" s="11">
        <v>16</v>
      </c>
      <c r="S4158" s="14">
        <f>IFERROR(V4158/T4158,"0")</f>
        <v>16</v>
      </c>
      <c r="T4158" s="11">
        <v>2</v>
      </c>
      <c r="U4158" s="11">
        <v>2</v>
      </c>
      <c r="V4158" s="15">
        <f>R4158*U4158</f>
        <v>32</v>
      </c>
      <c r="W4158" s="11">
        <v>1</v>
      </c>
      <c r="X4158" s="11">
        <v>23</v>
      </c>
      <c r="Y4158" s="11">
        <v>20105401331</v>
      </c>
      <c r="Z4158" s="11">
        <v>33298971</v>
      </c>
      <c r="AA4158" s="16">
        <f>IFERROR((MID(AE4158,FIND("ends=",AE4158)+5,FIND("000&amp;starts",AE4158)-FIND("ends=",AE4158)-5)+8*3600)/86400+70*365+19,"")</f>
        <v>42029.960335648153</v>
      </c>
      <c r="AB4158" s="17" t="str">
        <f>HYPERLINK("http://item.taobao.com/item.htm?id="&amp;Y4158,"点击查看")</f>
        <v>点击查看</v>
      </c>
      <c r="AC4158" s="11">
        <f>YEAR(D4158)</f>
        <v>2005</v>
      </c>
      <c r="AD4158" s="11"/>
      <c r="AE4158" s="11" t="s">
        <v>8832</v>
      </c>
      <c r="AF4158" s="11" t="s">
        <v>9557</v>
      </c>
      <c r="AG4158" s="11" t="s">
        <v>14279</v>
      </c>
    </row>
    <row r="4159" spans="1:33" x14ac:dyDescent="0.15">
      <c r="A4159" s="11" t="s">
        <v>14947</v>
      </c>
      <c r="B4159" s="11" t="s">
        <v>17031</v>
      </c>
      <c r="C4159" s="11" t="s">
        <v>14950</v>
      </c>
      <c r="D4159" s="12">
        <v>41780</v>
      </c>
      <c r="E4159" s="11" t="s">
        <v>14959</v>
      </c>
      <c r="F4159" s="11" t="s">
        <v>14969</v>
      </c>
      <c r="G4159" s="11" t="s">
        <v>29</v>
      </c>
      <c r="H4159" s="11" t="s">
        <v>10917</v>
      </c>
      <c r="I4159" s="11" t="str">
        <f>IF(AH$1="","",IFERROR(TRIM(MID($AG4159,FIND(":",$AG4159,FIND(AH$1,$AG4159))+1,FIND("=",$AG4159,FIND(AH$1,$AG4159))-FIND(":",$AG4159,FIND(AH$1,$AG4159))-1)),"卖家未填"))</f>
        <v>松糕</v>
      </c>
      <c r="J4159" s="11" t="str">
        <f>IF(AI$1="","",IFERROR(TRIM(MID($AG4159,FIND(":",$AG4159,FIND(AI$1,$AG4159))+1,FIND("=",$AG4159,FIND(AI$1,$AG4159))-FIND(":",$AG4159,FIND(AI$1,$AG4159))-1)),"卖家未填"))</f>
        <v>530</v>
      </c>
      <c r="K4159" s="11" t="str">
        <f>IF(AJ$1="","",IFERROR(TRIM(MID($AG4159,FIND(":",$AG4159,FIND(AJ$1,$AG4159))+1,FIND("=",$AG4159,FIND(AJ$1,$AG4159))-FIND(":",$AG4159,FIND(AJ$1,$AG4159))-1)),"卖家未填"))</f>
        <v>卖家未填</v>
      </c>
      <c r="L4159" s="11" t="str">
        <f>IF(AK$1="","",IFERROR(TRIM(MID($AG4159,FIND(":",$AG4159,FIND(AK$1,$AG4159))+1,FIND("=",$AG4159,FIND(AK$1,$AG4159))-FIND(":",$AG4159,FIND(AK$1,$AG4159))-1)),"卖家未填"))</f>
        <v>卖家未填</v>
      </c>
      <c r="M4159" s="11" t="str">
        <f>IF(AL$1="","",IFERROR(TRIM(MID($AG4159,FIND(":",$AG4159,FIND(AL$1,$AG4159))+1,FIND("=",$AG4159,FIND(AL$1,$AG4159))-FIND(":",$AG4159,FIND(AL$1,$AG4159))-1)),"卖家未填"))</f>
        <v>包装</v>
      </c>
      <c r="N4159" s="11" t="s">
        <v>4017</v>
      </c>
      <c r="O4159" s="11" t="s">
        <v>4980</v>
      </c>
      <c r="P4159" s="13">
        <v>16</v>
      </c>
      <c r="Q4159" s="13"/>
      <c r="R4159" s="11">
        <v>16</v>
      </c>
      <c r="S4159" s="14">
        <f>IFERROR(V4159/T4159,"0")</f>
        <v>16</v>
      </c>
      <c r="T4159" s="11">
        <v>2</v>
      </c>
      <c r="U4159" s="11">
        <v>2</v>
      </c>
      <c r="V4159" s="15">
        <f>R4159*U4159</f>
        <v>32</v>
      </c>
      <c r="W4159" s="11">
        <v>0</v>
      </c>
      <c r="X4159" s="11"/>
      <c r="Y4159" s="11">
        <v>41864121203</v>
      </c>
      <c r="Z4159" s="11">
        <v>111020680</v>
      </c>
      <c r="AA4159" s="16">
        <f>IFERROR((MID(AE4159,FIND("ends=",AE4159)+5,FIND("000&amp;starts",AE4159)-FIND("ends=",AE4159)-5)+8*3600)/86400+70*365+19,"")</f>
        <v>42032.695138888885</v>
      </c>
      <c r="AB4159" s="17" t="str">
        <f>HYPERLINK("http://item.taobao.com/item.htm?id="&amp;Y4159,"点击查看")</f>
        <v>点击查看</v>
      </c>
      <c r="AC4159" s="11">
        <f>YEAR(D4159)</f>
        <v>2014</v>
      </c>
      <c r="AD4159" s="11"/>
      <c r="AE4159" s="11" t="s">
        <v>9148</v>
      </c>
      <c r="AF4159" s="11" t="s">
        <v>10237</v>
      </c>
      <c r="AG4159" s="11" t="s">
        <v>14552</v>
      </c>
    </row>
    <row r="4160" spans="1:33" x14ac:dyDescent="0.15">
      <c r="A4160" s="11" t="s">
        <v>14947</v>
      </c>
      <c r="B4160" s="11" t="s">
        <v>16033</v>
      </c>
      <c r="C4160" s="11" t="s">
        <v>14950</v>
      </c>
      <c r="D4160" s="12">
        <v>39593</v>
      </c>
      <c r="E4160" s="11" t="s">
        <v>14991</v>
      </c>
      <c r="F4160" s="11" t="s">
        <v>14992</v>
      </c>
      <c r="G4160" s="11" t="s">
        <v>48</v>
      </c>
      <c r="H4160" s="11" t="s">
        <v>10322</v>
      </c>
      <c r="I4160" s="11" t="str">
        <f>IF(AH$1="","",IFERROR(TRIM(MID($AG4160,FIND(":",$AG4160,FIND(AH$1,$AG4160))+1,FIND("=",$AG4160,FIND(AH$1,$AG4160))-FIND(":",$AG4160,FIND(AH$1,$AG4160))-1)),"卖家未填"))</f>
        <v>卖家未填</v>
      </c>
      <c r="J4160" s="11" t="str">
        <f>IF(AI$1="","",IFERROR(TRIM(MID($AG4160,FIND(":",$AG4160,FIND(AI$1,$AG4160))+1,FIND("=",$AG4160,FIND(AI$1,$AG4160))-FIND(":",$AG4160,FIND(AI$1,$AG4160))-1)),"卖家未填"))</f>
        <v>500</v>
      </c>
      <c r="K4160" s="11" t="str">
        <f>IF(AJ$1="","",IFERROR(TRIM(MID($AG4160,FIND(":",$AG4160,FIND(AJ$1,$AG4160))+1,FIND("=",$AG4160,FIND(AJ$1,$AG4160))-FIND(":",$AG4160,FIND(AJ$1,$AG4160))-1)),"卖家未填"))</f>
        <v>卖家未填</v>
      </c>
      <c r="L4160" s="11" t="str">
        <f>IF(AK$1="","",IFERROR(TRIM(MID($AG4160,FIND(":",$AG4160,FIND(AK$1,$AG4160))+1,FIND("=",$AG4160,FIND(AK$1,$AG4160))-FIND(":",$AG4160,FIND(AK$1,$AG4160))-1)),"卖家未填"))</f>
        <v>卖家未填</v>
      </c>
      <c r="M4160" s="11" t="str">
        <f>IF(AL$1="","",IFERROR(TRIM(MID($AG4160,FIND(":",$AG4160,FIND(AL$1,$AG4160))+1,FIND("=",$AG4160,FIND(AL$1,$AG4160))-FIND(":",$AG4160,FIND(AL$1,$AG4160))-1)),"卖家未填"))</f>
        <v>散装</v>
      </c>
      <c r="N4160" s="11" t="s">
        <v>4115</v>
      </c>
      <c r="O4160" s="11" t="s">
        <v>4497</v>
      </c>
      <c r="P4160" s="13">
        <v>8</v>
      </c>
      <c r="Q4160" s="13"/>
      <c r="R4160" s="11">
        <v>8</v>
      </c>
      <c r="S4160" s="14">
        <f>IFERROR(V4160/T4160,"0")</f>
        <v>16</v>
      </c>
      <c r="T4160" s="11">
        <v>2</v>
      </c>
      <c r="U4160" s="11">
        <v>4</v>
      </c>
      <c r="V4160" s="15">
        <f>R4160*U4160</f>
        <v>32</v>
      </c>
      <c r="W4160" s="11">
        <v>1</v>
      </c>
      <c r="X4160" s="11">
        <v>26</v>
      </c>
      <c r="Y4160" s="11">
        <v>7413230363</v>
      </c>
      <c r="Z4160" s="11">
        <v>35854949</v>
      </c>
      <c r="AA4160" s="16">
        <f>IFERROR((MID(AE4160,FIND("ends=",AE4160)+5,FIND("000&amp;starts",AE4160)-FIND("ends=",AE4160)-5)+8*3600)/86400+70*365+19,"")</f>
        <v>42033.495937500003</v>
      </c>
      <c r="AB4160" s="17" t="str">
        <f>HYPERLINK("http://item.taobao.com/item.htm?id="&amp;Y4160,"点击查看")</f>
        <v>点击查看</v>
      </c>
      <c r="AC4160" s="11">
        <f>YEAR(D4160)</f>
        <v>2008</v>
      </c>
      <c r="AD4160" s="11"/>
      <c r="AE4160" s="11" t="s">
        <v>9252</v>
      </c>
      <c r="AF4160" s="11"/>
      <c r="AG4160" s="11" t="s">
        <v>14637</v>
      </c>
    </row>
    <row r="4161" spans="1:33" x14ac:dyDescent="0.15">
      <c r="A4161" s="11" t="s">
        <v>14947</v>
      </c>
      <c r="B4161" s="11" t="s">
        <v>15332</v>
      </c>
      <c r="C4161" s="11" t="s">
        <v>14951</v>
      </c>
      <c r="D4161" s="12">
        <v>41044</v>
      </c>
      <c r="E4161" s="11" t="s">
        <v>24</v>
      </c>
      <c r="F4161" s="11" t="s">
        <v>24</v>
      </c>
      <c r="G4161" s="11" t="s">
        <v>24</v>
      </c>
      <c r="H4161" s="11" t="s">
        <v>10951</v>
      </c>
      <c r="I4161" s="11" t="str">
        <f>IF(AH$1="","",IFERROR(TRIM(MID($AG4161,FIND(":",$AG4161,FIND(AH$1,$AG4161))+1,FIND("=",$AG4161,FIND(AH$1,$AG4161))-FIND(":",$AG4161,FIND(AH$1,$AG4161))-1)),"卖家未填"))</f>
        <v>年糕条</v>
      </c>
      <c r="J4161" s="11" t="str">
        <f>IF(AI$1="","",IFERROR(TRIM(MID($AG4161,FIND(":",$AG4161,FIND(AI$1,$AG4161))+1,FIND("=",$AG4161,FIND(AI$1,$AG4161))-FIND(":",$AG4161,FIND(AI$1,$AG4161))-1)),"卖家未填"))</f>
        <v>907</v>
      </c>
      <c r="K4161" s="11" t="str">
        <f>IF(AJ$1="","",IFERROR(TRIM(MID($AG4161,FIND(":",$AG4161,FIND(AJ$1,$AG4161))+1,FIND("=",$AG4161,FIND(AJ$1,$AG4161))-FIND(":",$AG4161,FIND(AJ$1,$AG4161))-1)),"卖家未填"))</f>
        <v>卖家未填</v>
      </c>
      <c r="L4161" s="11" t="str">
        <f>IF(AK$1="","",IFERROR(TRIM(MID($AG4161,FIND(":",$AG4161,FIND(AK$1,$AG4161))+1,FIND("=",$AG4161,FIND(AK$1,$AG4161))-FIND(":",$AG4161,FIND(AK$1,$AG4161))-1)),"卖家未填"))</f>
        <v>卖家未填</v>
      </c>
      <c r="M4161" s="11" t="str">
        <f>IF(AL$1="","",IFERROR(TRIM(MID($AG4161,FIND(":",$AG4161,FIND(AL$1,$AG4161))+1,FIND("=",$AG4161,FIND(AL$1,$AG4161))-FIND(":",$AG4161,FIND(AL$1,$AG4161))-1)),"卖家未填"))</f>
        <v>包装</v>
      </c>
      <c r="N4161" s="11" t="s">
        <v>4317</v>
      </c>
      <c r="O4161" s="11" t="s">
        <v>4613</v>
      </c>
      <c r="P4161" s="13">
        <v>16</v>
      </c>
      <c r="Q4161" s="13"/>
      <c r="R4161" s="11">
        <v>16</v>
      </c>
      <c r="S4161" s="14">
        <f>IFERROR(V4161/T4161,"0")</f>
        <v>16</v>
      </c>
      <c r="T4161" s="11">
        <v>2</v>
      </c>
      <c r="U4161" s="11">
        <v>2</v>
      </c>
      <c r="V4161" s="15">
        <f>R4161*U4161</f>
        <v>32</v>
      </c>
      <c r="W4161" s="11"/>
      <c r="X4161" s="11"/>
      <c r="Y4161" s="11">
        <v>20777540558</v>
      </c>
      <c r="Z4161" s="11">
        <v>71909926</v>
      </c>
      <c r="AA4161" s="16">
        <f>IFERROR((MID(AE4161,FIND("ends=",AE4161)+5,FIND("000&amp;starts",AE4161)-FIND("ends=",AE4161)-5)+8*3600)/86400+70*365+19,"")</f>
        <v>42034.894965277781</v>
      </c>
      <c r="AB4161" s="17" t="str">
        <f>HYPERLINK("http://item.taobao.com/item.htm?id="&amp;Y4161,"点击查看")</f>
        <v>点击查看</v>
      </c>
      <c r="AC4161" s="11">
        <f>YEAR(D4161)</f>
        <v>2012</v>
      </c>
      <c r="AD4161" s="11"/>
      <c r="AE4161" s="11" t="s">
        <v>9458</v>
      </c>
      <c r="AF4161" s="11" t="s">
        <v>10274</v>
      </c>
      <c r="AG4161" s="11" t="s">
        <v>14813</v>
      </c>
    </row>
    <row r="4162" spans="1:33" x14ac:dyDescent="0.15">
      <c r="A4162" s="11" t="s">
        <v>14931</v>
      </c>
      <c r="B4162" s="11" t="s">
        <v>15646</v>
      </c>
      <c r="C4162" s="11" t="s">
        <v>14935</v>
      </c>
      <c r="D4162" s="12">
        <v>40266</v>
      </c>
      <c r="E4162" s="11" t="s">
        <v>14991</v>
      </c>
      <c r="F4162" s="11" t="s">
        <v>15032</v>
      </c>
      <c r="G4162" s="11" t="s">
        <v>80</v>
      </c>
      <c r="H4162" s="11" t="s">
        <v>10322</v>
      </c>
      <c r="I4162" s="11" t="str">
        <f>IF(AH$1="","",IFERROR(TRIM(MID($AG4162,FIND(":",$AG4162,FIND(AH$1,$AG4162))+1,FIND("=",$AG4162,FIND(AH$1,$AG4162))-FIND(":",$AG4162,FIND(AH$1,$AG4162))-1)),"卖家未填"))</f>
        <v>卖家未填</v>
      </c>
      <c r="J4162" s="11" t="str">
        <f>IF(AI$1="","",IFERROR(TRIM(MID($AG4162,FIND(":",$AG4162,FIND(AI$1,$AG4162))+1,FIND("=",$AG4162,FIND(AI$1,$AG4162))-FIND(":",$AG4162,FIND(AI$1,$AG4162))-1)),"卖家未填"))</f>
        <v>730</v>
      </c>
      <c r="K4162" s="11" t="str">
        <f>IF(AJ$1="","",IFERROR(TRIM(MID($AG4162,FIND(":",$AG4162,FIND(AJ$1,$AG4162))+1,FIND("=",$AG4162,FIND(AJ$1,$AG4162))-FIND(":",$AG4162,FIND(AJ$1,$AG4162))-1)),"卖家未填"))</f>
        <v>卖家未填</v>
      </c>
      <c r="L4162" s="11" t="str">
        <f>IF(AK$1="","",IFERROR(TRIM(MID($AG4162,FIND(":",$AG4162,FIND(AK$1,$AG4162))+1,FIND("=",$AG4162,FIND(AK$1,$AG4162))-FIND(":",$AG4162,FIND(AK$1,$AG4162))-1)),"卖家未填"))</f>
        <v>卖家未填</v>
      </c>
      <c r="M4162" s="11" t="str">
        <f>IF(AL$1="","",IFERROR(TRIM(MID($AG4162,FIND(":",$AG4162,FIND(AL$1,$AG4162))+1,FIND("=",$AG4162,FIND(AL$1,$AG4162))-FIND(":",$AG4162,FIND(AL$1,$AG4162))-1)),"卖家未填"))</f>
        <v>散装</v>
      </c>
      <c r="N4162" s="11" t="s">
        <v>3704</v>
      </c>
      <c r="O4162" s="11" t="s">
        <v>4424</v>
      </c>
      <c r="P4162" s="13">
        <v>12</v>
      </c>
      <c r="Q4162" s="13">
        <v>10.56</v>
      </c>
      <c r="R4162" s="11">
        <v>10.56</v>
      </c>
      <c r="S4162" s="14">
        <f>IFERROR(V4162/T4162,"0")</f>
        <v>15.84</v>
      </c>
      <c r="T4162" s="11">
        <v>2</v>
      </c>
      <c r="U4162" s="11">
        <v>3</v>
      </c>
      <c r="V4162" s="15">
        <f>R4162*U4162</f>
        <v>31.68</v>
      </c>
      <c r="W4162" s="11">
        <v>1</v>
      </c>
      <c r="X4162" s="11">
        <v>27</v>
      </c>
      <c r="Y4162" s="11">
        <v>9095315181</v>
      </c>
      <c r="Z4162" s="11">
        <v>60893383</v>
      </c>
      <c r="AA4162" s="16">
        <f>IFERROR((MID(AE4162,FIND("ends=",AE4162)+5,FIND("000&amp;starts",AE4162)-FIND("ends=",AE4162)-5)+8*3600)/86400+70*365+19,"")</f>
        <v>42029.873935185184</v>
      </c>
      <c r="AB4162" s="17" t="str">
        <f>HYPERLINK("http://item.taobao.com/item.htm?id="&amp;Y4162,"点击查看")</f>
        <v>点击查看</v>
      </c>
      <c r="AC4162" s="11">
        <f>YEAR(D4162)</f>
        <v>2010</v>
      </c>
      <c r="AD4162" s="11"/>
      <c r="AE4162" s="11" t="s">
        <v>8818</v>
      </c>
      <c r="AF4162" s="11"/>
      <c r="AG4162" s="11" t="s">
        <v>14267</v>
      </c>
    </row>
    <row r="4163" spans="1:33" x14ac:dyDescent="0.15">
      <c r="A4163" s="11" t="s">
        <v>14910</v>
      </c>
      <c r="B4163" s="11" t="s">
        <v>16611</v>
      </c>
      <c r="C4163" s="11" t="s">
        <v>14912</v>
      </c>
      <c r="D4163" s="12">
        <v>39750</v>
      </c>
      <c r="E4163" s="11" t="s">
        <v>14961</v>
      </c>
      <c r="F4163" s="11" t="s">
        <v>14962</v>
      </c>
      <c r="G4163" s="11" t="s">
        <v>23</v>
      </c>
      <c r="H4163" s="11" t="s">
        <v>10320</v>
      </c>
      <c r="I4163" s="11" t="str">
        <f>IF(AH$1="","",IFERROR(TRIM(MID($AG4163,FIND(":",$AG4163,FIND(AH$1,$AG4163))+1,FIND("=",$AG4163,FIND(AH$1,$AG4163))-FIND(":",$AG4163,FIND(AH$1,$AG4163))-1)),"卖家未填"))</f>
        <v>韩式炒年糕</v>
      </c>
      <c r="J4163" s="11" t="str">
        <f>IF(AI$1="","",IFERROR(TRIM(MID($AG4163,FIND(":",$AG4163,FIND(AI$1,$AG4163))+1,FIND("=",$AG4163,FIND(AI$1,$AG4163))-FIND(":",$AG4163,FIND(AI$1,$AG4163))-1)),"卖家未填"))</f>
        <v>270</v>
      </c>
      <c r="K4163" s="11" t="str">
        <f>IF(AJ$1="","",IFERROR(TRIM(MID($AG4163,FIND(":",$AG4163,FIND(AJ$1,$AG4163))+1,FIND("=",$AG4163,FIND(AJ$1,$AG4163))-FIND(":",$AG4163,FIND(AJ$1,$AG4163))-1)),"卖家未填"))</f>
        <v>卖家未填</v>
      </c>
      <c r="L4163" s="11" t="str">
        <f>IF(AK$1="","",IFERROR(TRIM(MID($AG4163,FIND(":",$AG4163,FIND(AK$1,$AG4163))+1,FIND("=",$AG4163,FIND(AK$1,$AG4163))-FIND(":",$AG4163,FIND(AK$1,$AG4163))-1)),"卖家未填"))</f>
        <v>卖家未填</v>
      </c>
      <c r="M4163" s="11" t="str">
        <f>IF(AL$1="","",IFERROR(TRIM(MID($AG4163,FIND(":",$AG4163,FIND(AL$1,$AG4163))+1,FIND("=",$AG4163,FIND(AL$1,$AG4163))-FIND(":",$AG4163,FIND(AL$1,$AG4163))-1)),"卖家未填"))</f>
        <v>包装</v>
      </c>
      <c r="N4163" s="11" t="s">
        <v>3150</v>
      </c>
      <c r="O4163" s="11" t="s">
        <v>4560</v>
      </c>
      <c r="P4163" s="13">
        <v>15.8</v>
      </c>
      <c r="Q4163" s="13">
        <v>7.9</v>
      </c>
      <c r="R4163" s="11">
        <v>7.9</v>
      </c>
      <c r="S4163" s="14">
        <f>IFERROR(V4163/T4163,"0")</f>
        <v>10.533333333333333</v>
      </c>
      <c r="T4163" s="11">
        <v>3</v>
      </c>
      <c r="U4163" s="11">
        <v>4</v>
      </c>
      <c r="V4163" s="15">
        <f>R4163*U4163</f>
        <v>31.6</v>
      </c>
      <c r="W4163" s="11">
        <v>11</v>
      </c>
      <c r="X4163" s="11">
        <v>4</v>
      </c>
      <c r="Y4163" s="11">
        <v>42817042905</v>
      </c>
      <c r="Z4163" s="11">
        <v>36574561</v>
      </c>
      <c r="AA4163" s="16">
        <f>IFERROR((MID(AE4163,FIND("ends=",AE4163)+5,FIND("000&amp;starts",AE4163)-FIND("ends=",AE4163)-5)+8*3600)/86400+70*365+19,"")</f>
        <v>42029.763437500005</v>
      </c>
      <c r="AB4163" s="17" t="str">
        <f>HYPERLINK("http://item.taobao.com/item.htm?id="&amp;Y4163,"点击查看")</f>
        <v>点击查看</v>
      </c>
      <c r="AC4163" s="11">
        <f>YEAR(D4163)</f>
        <v>2008</v>
      </c>
      <c r="AD4163" s="11"/>
      <c r="AE4163" s="11" t="s">
        <v>8229</v>
      </c>
      <c r="AF4163" s="11" t="s">
        <v>9545</v>
      </c>
      <c r="AG4163" s="11" t="s">
        <v>13763</v>
      </c>
    </row>
    <row r="4164" spans="1:33" x14ac:dyDescent="0.15">
      <c r="A4164" s="11" t="s">
        <v>14910</v>
      </c>
      <c r="B4164" s="11" t="s">
        <v>16567</v>
      </c>
      <c r="C4164" s="11" t="s">
        <v>14912</v>
      </c>
      <c r="D4164" s="12">
        <v>40482</v>
      </c>
      <c r="E4164" s="11" t="s">
        <v>14987</v>
      </c>
      <c r="F4164" s="11" t="s">
        <v>15048</v>
      </c>
      <c r="G4164" s="11" t="s">
        <v>95</v>
      </c>
      <c r="H4164" s="11" t="s">
        <v>10322</v>
      </c>
      <c r="I4164" s="11" t="str">
        <f>IF(AH$1="","",IFERROR(TRIM(MID($AG4164,FIND(":",$AG4164,FIND(AH$1,$AG4164))+1,FIND("=",$AG4164,FIND(AH$1,$AG4164))-FIND(":",$AG4164,FIND(AH$1,$AG4164))-1)),"卖家未填"))</f>
        <v>卖家未填</v>
      </c>
      <c r="J4164" s="11" t="str">
        <f>IF(AI$1="","",IFERROR(TRIM(MID($AG4164,FIND(":",$AG4164,FIND(AI$1,$AG4164))+1,FIND("=",$AG4164,FIND(AI$1,$AG4164))-FIND(":",$AG4164,FIND(AI$1,$AG4164))-1)),"卖家未填"))</f>
        <v>700</v>
      </c>
      <c r="K4164" s="11" t="str">
        <f>IF(AJ$1="","",IFERROR(TRIM(MID($AG4164,FIND(":",$AG4164,FIND(AJ$1,$AG4164))+1,FIND("=",$AG4164,FIND(AJ$1,$AG4164))-FIND(":",$AG4164,FIND(AJ$1,$AG4164))-1)),"卖家未填"))</f>
        <v>卖家未填</v>
      </c>
      <c r="L4164" s="11" t="str">
        <f>IF(AK$1="","",IFERROR(TRIM(MID($AG4164,FIND(":",$AG4164,FIND(AK$1,$AG4164))+1,FIND("=",$AG4164,FIND(AK$1,$AG4164))-FIND(":",$AG4164,FIND(AK$1,$AG4164))-1)),"卖家未填"))</f>
        <v>卖家未填</v>
      </c>
      <c r="M4164" s="11" t="str">
        <f>IF(AL$1="","",IFERROR(TRIM(MID($AG4164,FIND(":",$AG4164,FIND(AL$1,$AG4164))+1,FIND("=",$AG4164,FIND(AL$1,$AG4164))-FIND(":",$AG4164,FIND(AL$1,$AG4164))-1)),"卖家未填"))</f>
        <v>包装</v>
      </c>
      <c r="N4164" s="11" t="s">
        <v>3802</v>
      </c>
      <c r="O4164" s="11" t="s">
        <v>5326</v>
      </c>
      <c r="P4164" s="13">
        <v>7.9</v>
      </c>
      <c r="Q4164" s="13"/>
      <c r="R4164" s="11">
        <v>7.9</v>
      </c>
      <c r="S4164" s="14">
        <f>IFERROR(V4164/T4164,"0")</f>
        <v>15.8</v>
      </c>
      <c r="T4164" s="11">
        <v>2</v>
      </c>
      <c r="U4164" s="11">
        <v>4</v>
      </c>
      <c r="V4164" s="15">
        <f>R4164*U4164</f>
        <v>31.6</v>
      </c>
      <c r="W4164" s="11">
        <v>4</v>
      </c>
      <c r="X4164" s="11">
        <v>10</v>
      </c>
      <c r="Y4164" s="11">
        <v>39288530890</v>
      </c>
      <c r="Z4164" s="11">
        <v>63298915</v>
      </c>
      <c r="AA4164" s="16">
        <f>IFERROR((MID(AE4164,FIND("ends=",AE4164)+5,FIND("000&amp;starts",AE4164)-FIND("ends=",AE4164)-5)+8*3600)/86400+70*365+19,"")</f>
        <v>42030.833587962959</v>
      </c>
      <c r="AB4164" s="17" t="str">
        <f>HYPERLINK("http://item.taobao.com/item.htm?id="&amp;Y4164,"点击查看")</f>
        <v>点击查看</v>
      </c>
      <c r="AC4164" s="11">
        <f>YEAR(D4164)</f>
        <v>2010</v>
      </c>
      <c r="AD4164" s="11"/>
      <c r="AE4164" s="11" t="s">
        <v>8921</v>
      </c>
      <c r="AF4164" s="11"/>
      <c r="AG4164" s="11" t="s">
        <v>14357</v>
      </c>
    </row>
    <row r="4165" spans="1:33" x14ac:dyDescent="0.15">
      <c r="A4165" s="11" t="s">
        <v>14910</v>
      </c>
      <c r="B4165" s="11" t="s">
        <v>16467</v>
      </c>
      <c r="C4165" s="11" t="s">
        <v>14907</v>
      </c>
      <c r="D4165" s="12">
        <v>41845</v>
      </c>
      <c r="E4165" s="11" t="s">
        <v>69</v>
      </c>
      <c r="F4165" s="11" t="s">
        <v>69</v>
      </c>
      <c r="G4165" s="11" t="s">
        <v>69</v>
      </c>
      <c r="H4165" s="11" t="s">
        <v>10749</v>
      </c>
      <c r="I4165" s="11" t="str">
        <f>IF(AH$1="","",IFERROR(TRIM(MID($AG4165,FIND(":",$AG4165,FIND(AH$1,$AG4165))+1,FIND("=",$AG4165,FIND(AH$1,$AG4165))-FIND(":",$AG4165,FIND(AH$1,$AG4165))-1)),"卖家未填"))</f>
        <v>凉果</v>
      </c>
      <c r="J4165" s="11" t="str">
        <f>IF(AI$1="","",IFERROR(TRIM(MID($AG4165,FIND(":",$AG4165,FIND(AI$1,$AG4165))+1,FIND("=",$AG4165,FIND(AI$1,$AG4165))-FIND(":",$AG4165,FIND(AI$1,$AG4165))-1)),"卖家未填"))</f>
        <v>500</v>
      </c>
      <c r="K4165" s="11" t="str">
        <f>IF(AJ$1="","",IFERROR(TRIM(MID($AG4165,FIND(":",$AG4165,FIND(AJ$1,$AG4165))+1,FIND("=",$AG4165,FIND(AJ$1,$AG4165))-FIND(":",$AG4165,FIND(AJ$1,$AG4165))-1)),"卖家未填"))</f>
        <v>卖家未填</v>
      </c>
      <c r="L4165" s="11" t="str">
        <f>IF(AK$1="","",IFERROR(TRIM(MID($AG4165,FIND(":",$AG4165,FIND(AK$1,$AG4165))+1,FIND("=",$AG4165,FIND(AK$1,$AG4165))-FIND(":",$AG4165,FIND(AK$1,$AG4165))-1)),"卖家未填"))</f>
        <v>卖家未填</v>
      </c>
      <c r="M4165" s="11" t="str">
        <f>IF(AL$1="","",IFERROR(TRIM(MID($AG4165,FIND(":",$AG4165,FIND(AL$1,$AG4165))+1,FIND("=",$AG4165,FIND(AL$1,$AG4165))-FIND(":",$AG4165,FIND(AL$1,$AG4165))-1)),"卖家未填"))</f>
        <v>散装</v>
      </c>
      <c r="N4165" s="11" t="s">
        <v>3837</v>
      </c>
      <c r="O4165" s="11" t="s">
        <v>4543</v>
      </c>
      <c r="P4165" s="13">
        <v>15.8</v>
      </c>
      <c r="Q4165" s="13"/>
      <c r="R4165" s="11">
        <v>15.8</v>
      </c>
      <c r="S4165" s="14">
        <f>IFERROR(V4165/T4165,"0")</f>
        <v>15.8</v>
      </c>
      <c r="T4165" s="11">
        <v>2</v>
      </c>
      <c r="U4165" s="11">
        <v>2</v>
      </c>
      <c r="V4165" s="15">
        <f>R4165*U4165</f>
        <v>31.6</v>
      </c>
      <c r="W4165" s="11">
        <v>2</v>
      </c>
      <c r="X4165" s="11">
        <v>3</v>
      </c>
      <c r="Y4165" s="11">
        <v>41647903410</v>
      </c>
      <c r="Z4165" s="11">
        <v>112364422</v>
      </c>
      <c r="AA4165" s="16">
        <f>IFERROR((MID(AE4165,FIND("ends=",AE4165)+5,FIND("000&amp;starts",AE4165)-FIND("ends=",AE4165)-5)+8*3600)/86400+70*365+19,"")</f>
        <v>42030.980914351851</v>
      </c>
      <c r="AB4165" s="17" t="str">
        <f>HYPERLINK("http://item.taobao.com/item.htm?id="&amp;Y4165,"点击查看")</f>
        <v>点击查看</v>
      </c>
      <c r="AC4165" s="11">
        <f>YEAR(D4165)</f>
        <v>2014</v>
      </c>
      <c r="AD4165" s="11"/>
      <c r="AE4165" s="11" t="s">
        <v>8958</v>
      </c>
      <c r="AF4165" s="11" t="s">
        <v>10056</v>
      </c>
      <c r="AG4165" s="11" t="s">
        <v>14387</v>
      </c>
    </row>
    <row r="4166" spans="1:33" x14ac:dyDescent="0.15">
      <c r="A4166" s="11" t="s">
        <v>14947</v>
      </c>
      <c r="B4166" s="11" t="s">
        <v>15427</v>
      </c>
      <c r="C4166" s="11" t="s">
        <v>14950</v>
      </c>
      <c r="D4166" s="12">
        <v>39098</v>
      </c>
      <c r="E4166" s="11" t="s">
        <v>24</v>
      </c>
      <c r="F4166" s="11" t="s">
        <v>24</v>
      </c>
      <c r="G4166" s="11" t="s">
        <v>24</v>
      </c>
      <c r="H4166" s="11" t="s">
        <v>10322</v>
      </c>
      <c r="I4166" s="11" t="str">
        <f>IF(AH$1="","",IFERROR(TRIM(MID($AG4166,FIND(":",$AG4166,FIND(AH$1,$AG4166))+1,FIND("=",$AG4166,FIND(AH$1,$AG4166))-FIND(":",$AG4166,FIND(AH$1,$AG4166))-1)),"卖家未填"))</f>
        <v>卖家未填</v>
      </c>
      <c r="J4166" s="11" t="str">
        <f>IF(AI$1="","",IFERROR(TRIM(MID($AG4166,FIND(":",$AG4166,FIND(AI$1,$AG4166))+1,FIND("=",$AG4166,FIND(AI$1,$AG4166))-FIND(":",$AG4166,FIND(AI$1,$AG4166))-1)),"卖家未填"))</f>
        <v>500</v>
      </c>
      <c r="K4166" s="11" t="str">
        <f>IF(AJ$1="","",IFERROR(TRIM(MID($AG4166,FIND(":",$AG4166,FIND(AJ$1,$AG4166))+1,FIND("=",$AG4166,FIND(AJ$1,$AG4166))-FIND(":",$AG4166,FIND(AJ$1,$AG4166))-1)),"卖家未填"))</f>
        <v>卖家未填</v>
      </c>
      <c r="L4166" s="11" t="str">
        <f>IF(AK$1="","",IFERROR(TRIM(MID($AG4166,FIND(":",$AG4166,FIND(AK$1,$AG4166))+1,FIND("=",$AG4166,FIND(AK$1,$AG4166))-FIND(":",$AG4166,FIND(AK$1,$AG4166))-1)),"卖家未填"))</f>
        <v>卖家未填</v>
      </c>
      <c r="M4166" s="11" t="str">
        <f>IF(AL$1="","",IFERROR(TRIM(MID($AG4166,FIND(":",$AG4166,FIND(AL$1,$AG4166))+1,FIND("=",$AG4166,FIND(AL$1,$AG4166))-FIND(":",$AG4166,FIND(AL$1,$AG4166))-1)),"卖家未填"))</f>
        <v>散装</v>
      </c>
      <c r="N4166" s="11" t="s">
        <v>4034</v>
      </c>
      <c r="O4166" s="11" t="s">
        <v>4543</v>
      </c>
      <c r="P4166" s="13">
        <v>15.8</v>
      </c>
      <c r="Q4166" s="13"/>
      <c r="R4166" s="11">
        <v>15.8</v>
      </c>
      <c r="S4166" s="14">
        <f>IFERROR(V4166/T4166,"0")</f>
        <v>15.8</v>
      </c>
      <c r="T4166" s="11">
        <v>2</v>
      </c>
      <c r="U4166" s="11">
        <v>2</v>
      </c>
      <c r="V4166" s="15">
        <f>R4166*U4166</f>
        <v>31.6</v>
      </c>
      <c r="W4166" s="11">
        <v>1</v>
      </c>
      <c r="X4166" s="11">
        <v>15</v>
      </c>
      <c r="Y4166" s="11">
        <v>40411544621</v>
      </c>
      <c r="Z4166" s="11">
        <v>34210609</v>
      </c>
      <c r="AA4166" s="16">
        <f>IFERROR((MID(AE4166,FIND("ends=",AE4166)+5,FIND("000&amp;starts",AE4166)-FIND("ends=",AE4166)-5)+8*3600)/86400+70*365+19,"")</f>
        <v>42032.785810185189</v>
      </c>
      <c r="AB4166" s="17" t="str">
        <f>HYPERLINK("http://item.taobao.com/item.htm?id="&amp;Y4166,"点击查看")</f>
        <v>点击查看</v>
      </c>
      <c r="AC4166" s="11">
        <f>YEAR(D4166)</f>
        <v>2007</v>
      </c>
      <c r="AD4166" s="11"/>
      <c r="AE4166" s="11" t="s">
        <v>9165</v>
      </c>
      <c r="AF4166" s="11"/>
      <c r="AG4166" s="11" t="s">
        <v>11218</v>
      </c>
    </row>
    <row r="4167" spans="1:33" x14ac:dyDescent="0.15">
      <c r="A4167" s="11" t="s">
        <v>14947</v>
      </c>
      <c r="B4167" s="11" t="s">
        <v>15427</v>
      </c>
      <c r="C4167" s="11" t="s">
        <v>14950</v>
      </c>
      <c r="D4167" s="12">
        <v>39098</v>
      </c>
      <c r="E4167" s="11" t="s">
        <v>24</v>
      </c>
      <c r="F4167" s="11" t="s">
        <v>24</v>
      </c>
      <c r="G4167" s="11" t="s">
        <v>24</v>
      </c>
      <c r="H4167" s="11" t="s">
        <v>10322</v>
      </c>
      <c r="I4167" s="11" t="str">
        <f>IF(AH$1="","",IFERROR(TRIM(MID($AG4167,FIND(":",$AG4167,FIND(AH$1,$AG4167))+1,FIND("=",$AG4167,FIND(AH$1,$AG4167))-FIND(":",$AG4167,FIND(AH$1,$AG4167))-1)),"卖家未填"))</f>
        <v>卖家未填</v>
      </c>
      <c r="J4167" s="11" t="str">
        <f>IF(AI$1="","",IFERROR(TRIM(MID($AG4167,FIND(":",$AG4167,FIND(AI$1,$AG4167))+1,FIND("=",$AG4167,FIND(AI$1,$AG4167))-FIND(":",$AG4167,FIND(AI$1,$AG4167))-1)),"卖家未填"))</f>
        <v>500</v>
      </c>
      <c r="K4167" s="11" t="str">
        <f>IF(AJ$1="","",IFERROR(TRIM(MID($AG4167,FIND(":",$AG4167,FIND(AJ$1,$AG4167))+1,FIND("=",$AG4167,FIND(AJ$1,$AG4167))-FIND(":",$AG4167,FIND(AJ$1,$AG4167))-1)),"卖家未填"))</f>
        <v>卖家未填</v>
      </c>
      <c r="L4167" s="11" t="str">
        <f>IF(AK$1="","",IFERROR(TRIM(MID($AG4167,FIND(":",$AG4167,FIND(AK$1,$AG4167))+1,FIND("=",$AG4167,FIND(AK$1,$AG4167))-FIND(":",$AG4167,FIND(AK$1,$AG4167))-1)),"卖家未填"))</f>
        <v>卖家未填</v>
      </c>
      <c r="M4167" s="11" t="str">
        <f>IF(AL$1="","",IFERROR(TRIM(MID($AG4167,FIND(":",$AG4167,FIND(AL$1,$AG4167))+1,FIND("=",$AG4167,FIND(AL$1,$AG4167))-FIND(":",$AG4167,FIND(AL$1,$AG4167))-1)),"卖家未填"))</f>
        <v>散装</v>
      </c>
      <c r="N4167" s="11" t="s">
        <v>1862</v>
      </c>
      <c r="O4167" s="11" t="s">
        <v>4543</v>
      </c>
      <c r="P4167" s="13">
        <v>15.8</v>
      </c>
      <c r="Q4167" s="13"/>
      <c r="R4167" s="11">
        <v>15.8</v>
      </c>
      <c r="S4167" s="14">
        <f>IFERROR(V4167/T4167,"0")</f>
        <v>15.8</v>
      </c>
      <c r="T4167" s="11">
        <v>2</v>
      </c>
      <c r="U4167" s="11">
        <v>2</v>
      </c>
      <c r="V4167" s="15">
        <f>R4167*U4167</f>
        <v>31.6</v>
      </c>
      <c r="W4167" s="11">
        <v>1</v>
      </c>
      <c r="X4167" s="11">
        <v>33</v>
      </c>
      <c r="Y4167" s="11">
        <v>40363787483</v>
      </c>
      <c r="Z4167" s="11">
        <v>34210609</v>
      </c>
      <c r="AA4167" s="16">
        <f>IFERROR((MID(AE4167,FIND("ends=",AE4167)+5,FIND("000&amp;starts",AE4167)-FIND("ends=",AE4167)-5)+8*3600)/86400+70*365+19,"")</f>
        <v>42034.933344907404</v>
      </c>
      <c r="AB4167" s="17" t="str">
        <f>HYPERLINK("http://item.taobao.com/item.htm?id="&amp;Y4167,"点击查看")</f>
        <v>点击查看</v>
      </c>
      <c r="AC4167" s="11">
        <f>YEAR(D4167)</f>
        <v>2007</v>
      </c>
      <c r="AD4167" s="11"/>
      <c r="AE4167" s="11" t="s">
        <v>9475</v>
      </c>
      <c r="AF4167" s="11"/>
      <c r="AG4167" s="11" t="s">
        <v>11218</v>
      </c>
    </row>
    <row r="4168" spans="1:33" x14ac:dyDescent="0.15">
      <c r="A4168" s="11" t="s">
        <v>14910</v>
      </c>
      <c r="B4168" s="11" t="s">
        <v>16951</v>
      </c>
      <c r="C4168" s="11" t="s">
        <v>14907</v>
      </c>
      <c r="D4168" s="12">
        <v>41941</v>
      </c>
      <c r="E4168" s="11" t="s">
        <v>14957</v>
      </c>
      <c r="F4168" s="11" t="s">
        <v>14983</v>
      </c>
      <c r="G4168" s="11" t="s">
        <v>42</v>
      </c>
      <c r="H4168" s="11" t="s">
        <v>10322</v>
      </c>
      <c r="I4168" s="11" t="str">
        <f>IF(AH$1="","",IFERROR(TRIM(MID($AG4168,FIND(":",$AG4168,FIND(AH$1,$AG4168))+1,FIND("=",$AG4168,FIND(AH$1,$AG4168))-FIND(":",$AG4168,FIND(AH$1,$AG4168))-1)),"卖家未填"))</f>
        <v>卖家未填</v>
      </c>
      <c r="J4168" s="11" t="str">
        <f>IF(AI$1="","",IFERROR(TRIM(MID($AG4168,FIND(":",$AG4168,FIND(AI$1,$AG4168))+1,FIND("=",$AG4168,FIND(AI$1,$AG4168))-FIND(":",$AG4168,FIND(AI$1,$AG4168))-1)),"卖家未填"))</f>
        <v>500</v>
      </c>
      <c r="K4168" s="11" t="str">
        <f>IF(AJ$1="","",IFERROR(TRIM(MID($AG4168,FIND(":",$AG4168,FIND(AJ$1,$AG4168))+1,FIND("=",$AG4168,FIND(AJ$1,$AG4168))-FIND(":",$AG4168,FIND(AJ$1,$AG4168))-1)),"卖家未填"))</f>
        <v>卖家未填</v>
      </c>
      <c r="L4168" s="11" t="str">
        <f>IF(AK$1="","",IFERROR(TRIM(MID($AG4168,FIND(":",$AG4168,FIND(AK$1,$AG4168))+1,FIND("=",$AG4168,FIND(AK$1,$AG4168))-FIND(":",$AG4168,FIND(AK$1,$AG4168))-1)),"卖家未填"))</f>
        <v>卖家未填</v>
      </c>
      <c r="M4168" s="11" t="str">
        <f>IF(AL$1="","",IFERROR(TRIM(MID($AG4168,FIND(":",$AG4168,FIND(AL$1,$AG4168))+1,FIND("=",$AG4168,FIND(AL$1,$AG4168))-FIND(":",$AG4168,FIND(AL$1,$AG4168))-1)),"卖家未填"))</f>
        <v>散装</v>
      </c>
      <c r="N4168" s="11" t="s">
        <v>3827</v>
      </c>
      <c r="O4168" s="11" t="s">
        <v>4479</v>
      </c>
      <c r="P4168" s="13">
        <v>6</v>
      </c>
      <c r="Q4168" s="13">
        <v>4.5</v>
      </c>
      <c r="R4168" s="11">
        <v>4.5</v>
      </c>
      <c r="S4168" s="14">
        <f>IFERROR(V4168/T4168,"0")</f>
        <v>15.75</v>
      </c>
      <c r="T4168" s="11">
        <v>2</v>
      </c>
      <c r="U4168" s="11">
        <v>7</v>
      </c>
      <c r="V4168" s="15">
        <f>R4168*U4168</f>
        <v>31.5</v>
      </c>
      <c r="W4168" s="11">
        <v>3</v>
      </c>
      <c r="X4168" s="11">
        <v>2</v>
      </c>
      <c r="Y4168" s="11">
        <v>42437857383</v>
      </c>
      <c r="Z4168" s="11">
        <v>114673648</v>
      </c>
      <c r="AA4168" s="16">
        <f>IFERROR((MID(AE4168,FIND("ends=",AE4168)+5,FIND("000&amp;starts",AE4168)-FIND("ends=",AE4168)-5)+8*3600)/86400+70*365+19,"")</f>
        <v>42030.922025462962</v>
      </c>
      <c r="AB4168" s="17" t="str">
        <f>HYPERLINK("http://item.taobao.com/item.htm?id="&amp;Y4168,"点击查看")</f>
        <v>点击查看</v>
      </c>
      <c r="AC4168" s="11">
        <f>YEAR(D4168)</f>
        <v>2014</v>
      </c>
      <c r="AD4168" s="11"/>
      <c r="AE4168" s="11" t="s">
        <v>8948</v>
      </c>
      <c r="AF4168" s="11"/>
      <c r="AG4168" s="11" t="s">
        <v>14381</v>
      </c>
    </row>
    <row r="4169" spans="1:33" x14ac:dyDescent="0.15">
      <c r="A4169" s="11" t="s">
        <v>14947</v>
      </c>
      <c r="B4169" s="11" t="s">
        <v>15363</v>
      </c>
      <c r="C4169" s="11" t="s">
        <v>14949</v>
      </c>
      <c r="D4169" s="12">
        <v>40301</v>
      </c>
      <c r="E4169" s="11" t="s">
        <v>14967</v>
      </c>
      <c r="F4169" s="11" t="s">
        <v>14968</v>
      </c>
      <c r="G4169" s="11" t="s">
        <v>28</v>
      </c>
      <c r="H4169" s="11" t="s">
        <v>10904</v>
      </c>
      <c r="I4169" s="11" t="str">
        <f>IF(AH$1="","",IFERROR(TRIM(MID($AG4169,FIND(":",$AG4169,FIND(AH$1,$AG4169))+1,FIND("=",$AG4169,FIND(AH$1,$AG4169))-FIND(":",$AG4169,FIND(AH$1,$AG4169))-1)),"卖家未填"))</f>
        <v>年糕块</v>
      </c>
      <c r="J4169" s="11" t="str">
        <f>IF(AI$1="","",IFERROR(TRIM(MID($AG4169,FIND(":",$AG4169,FIND(AI$1,$AG4169))+1,FIND("=",$AG4169,FIND(AI$1,$AG4169))-FIND(":",$AG4169,FIND(AI$1,$AG4169))-1)),"卖家未填"))</f>
        <v>500</v>
      </c>
      <c r="K4169" s="11" t="str">
        <f>IF(AJ$1="","",IFERROR(TRIM(MID($AG4169,FIND(":",$AG4169,FIND(AJ$1,$AG4169))+1,FIND("=",$AG4169,FIND(AJ$1,$AG4169))-FIND(":",$AG4169,FIND(AJ$1,$AG4169))-1)),"卖家未填"))</f>
        <v>卖家未填</v>
      </c>
      <c r="L4169" s="11" t="str">
        <f>IF(AK$1="","",IFERROR(TRIM(MID($AG4169,FIND(":",$AG4169,FIND(AK$1,$AG4169))+1,FIND("=",$AG4169,FIND(AK$1,$AG4169))-FIND(":",$AG4169,FIND(AK$1,$AG4169))-1)),"卖家未填"))</f>
        <v>卖家未填</v>
      </c>
      <c r="M4169" s="11" t="str">
        <f>IF(AL$1="","",IFERROR(TRIM(MID($AG4169,FIND(":",$AG4169,FIND(AL$1,$AG4169))+1,FIND("=",$AG4169,FIND(AL$1,$AG4169))-FIND(":",$AG4169,FIND(AL$1,$AG4169))-1)),"卖家未填"))</f>
        <v>包装</v>
      </c>
      <c r="N4169" s="11" t="s">
        <v>3901</v>
      </c>
      <c r="O4169" s="11" t="s">
        <v>5343</v>
      </c>
      <c r="P4169" s="13">
        <v>12</v>
      </c>
      <c r="Q4169" s="13">
        <v>10.5</v>
      </c>
      <c r="R4169" s="11">
        <v>10.5</v>
      </c>
      <c r="S4169" s="14">
        <f>IFERROR(V4169/T4169,"0")</f>
        <v>15.75</v>
      </c>
      <c r="T4169" s="11">
        <v>2</v>
      </c>
      <c r="U4169" s="11">
        <v>3</v>
      </c>
      <c r="V4169" s="15">
        <f>R4169*U4169</f>
        <v>31.5</v>
      </c>
      <c r="W4169" s="11">
        <v>0</v>
      </c>
      <c r="X4169" s="11">
        <v>3</v>
      </c>
      <c r="Y4169" s="11">
        <v>37163588673</v>
      </c>
      <c r="Z4169" s="11">
        <v>61294850</v>
      </c>
      <c r="AA4169" s="16">
        <f>IFERROR((MID(AE4169,FIND("ends=",AE4169)+5,FIND("000&amp;starts",AE4169)-FIND("ends=",AE4169)-5)+8*3600)/86400+70*365+19,"")</f>
        <v>42031.655624999999</v>
      </c>
      <c r="AB4169" s="17" t="str">
        <f>HYPERLINK("http://item.taobao.com/item.htm?id="&amp;Y4169,"点击查看")</f>
        <v>点击查看</v>
      </c>
      <c r="AC4169" s="11">
        <f>YEAR(D4169)</f>
        <v>2010</v>
      </c>
      <c r="AD4169" s="11"/>
      <c r="AE4169" s="11" t="s">
        <v>9027</v>
      </c>
      <c r="AF4169" s="11" t="s">
        <v>10223</v>
      </c>
      <c r="AG4169" s="11" t="s">
        <v>14450</v>
      </c>
    </row>
    <row r="4170" spans="1:33" x14ac:dyDescent="0.15">
      <c r="A4170" s="11" t="s">
        <v>14910</v>
      </c>
      <c r="B4170" s="11" t="s">
        <v>16662</v>
      </c>
      <c r="C4170" s="11" t="s">
        <v>14907</v>
      </c>
      <c r="D4170" s="12">
        <v>41711</v>
      </c>
      <c r="E4170" s="11" t="s">
        <v>14957</v>
      </c>
      <c r="F4170" s="11" t="s">
        <v>14964</v>
      </c>
      <c r="G4170" s="11" t="s">
        <v>26</v>
      </c>
      <c r="H4170" s="11" t="s">
        <v>10322</v>
      </c>
      <c r="I4170" s="11" t="str">
        <f>IF(AH$1="","",IFERROR(TRIM(MID($AG4170,FIND(":",$AG4170,FIND(AH$1,$AG4170))+1,FIND("=",$AG4170,FIND(AH$1,$AG4170))-FIND(":",$AG4170,FIND(AH$1,$AG4170))-1)),"卖家未填"))</f>
        <v>卖家未填</v>
      </c>
      <c r="J4170" s="11" t="str">
        <f>IF(AI$1="","",IFERROR(TRIM(MID($AG4170,FIND(":",$AG4170,FIND(AI$1,$AG4170))+1,FIND("=",$AG4170,FIND(AI$1,$AG4170))-FIND(":",$AG4170,FIND(AI$1,$AG4170))-1)),"卖家未填"))</f>
        <v>500</v>
      </c>
      <c r="K4170" s="11" t="str">
        <f>IF(AJ$1="","",IFERROR(TRIM(MID($AG4170,FIND(":",$AG4170,FIND(AJ$1,$AG4170))+1,FIND("=",$AG4170,FIND(AJ$1,$AG4170))-FIND(":",$AG4170,FIND(AJ$1,$AG4170))-1)),"卖家未填"))</f>
        <v>卖家未填</v>
      </c>
      <c r="L4170" s="11" t="str">
        <f>IF(AK$1="","",IFERROR(TRIM(MID($AG4170,FIND(":",$AG4170,FIND(AK$1,$AG4170))+1,FIND("=",$AG4170,FIND(AK$1,$AG4170))-FIND(":",$AG4170,FIND(AK$1,$AG4170))-1)),"卖家未填"))</f>
        <v>卖家未填</v>
      </c>
      <c r="M4170" s="11" t="str">
        <f>IF(AL$1="","",IFERROR(TRIM(MID($AG4170,FIND(":",$AG4170,FIND(AL$1,$AG4170))+1,FIND("=",$AG4170,FIND(AL$1,$AG4170))-FIND(":",$AG4170,FIND(AL$1,$AG4170))-1)),"卖家未填"))</f>
        <v>散装</v>
      </c>
      <c r="N4170" s="11" t="s">
        <v>3244</v>
      </c>
      <c r="O4170" s="11" t="s">
        <v>4421</v>
      </c>
      <c r="P4170" s="13">
        <v>7.8</v>
      </c>
      <c r="Q4170" s="13"/>
      <c r="R4170" s="11">
        <v>7.8</v>
      </c>
      <c r="S4170" s="14">
        <f>IFERROR(V4170/T4170,"0")</f>
        <v>10.4</v>
      </c>
      <c r="T4170" s="11">
        <v>3</v>
      </c>
      <c r="U4170" s="11">
        <v>4</v>
      </c>
      <c r="V4170" s="15">
        <f>R4170*U4170</f>
        <v>31.2</v>
      </c>
      <c r="W4170" s="11">
        <v>1</v>
      </c>
      <c r="X4170" s="11"/>
      <c r="Y4170" s="11">
        <v>42435061826</v>
      </c>
      <c r="Z4170" s="11">
        <v>109403140</v>
      </c>
      <c r="AA4170" s="16">
        <f>IFERROR((MID(AE4170,FIND("ends=",AE4170)+5,FIND("000&amp;starts",AE4170)-FIND("ends=",AE4170)-5)+8*3600)/86400+70*365+19,"")</f>
        <v>42030.862500000003</v>
      </c>
      <c r="AB4170" s="17" t="str">
        <f>HYPERLINK("http://item.taobao.com/item.htm?id="&amp;Y4170,"点击查看")</f>
        <v>点击查看</v>
      </c>
      <c r="AC4170" s="11">
        <f>YEAR(D4170)</f>
        <v>2014</v>
      </c>
      <c r="AD4170" s="11"/>
      <c r="AE4170" s="11" t="s">
        <v>8330</v>
      </c>
      <c r="AF4170" s="11"/>
      <c r="AG4170" s="11" t="s">
        <v>13842</v>
      </c>
    </row>
    <row r="4171" spans="1:33" x14ac:dyDescent="0.15">
      <c r="A4171" s="11" t="s">
        <v>14947</v>
      </c>
      <c r="B4171" s="11" t="s">
        <v>15700</v>
      </c>
      <c r="C4171" s="11" t="s">
        <v>14949</v>
      </c>
      <c r="D4171" s="12">
        <v>39776</v>
      </c>
      <c r="E4171" s="11" t="s">
        <v>14965</v>
      </c>
      <c r="F4171" s="11" t="s">
        <v>14970</v>
      </c>
      <c r="G4171" s="11" t="s">
        <v>30</v>
      </c>
      <c r="H4171" s="11" t="s">
        <v>10324</v>
      </c>
      <c r="I4171" s="11" t="str">
        <f>IF(AH$1="","",IFERROR(TRIM(MID($AG4171,FIND(":",$AG4171,FIND(AH$1,$AG4171))+1,FIND("=",$AG4171,FIND(AH$1,$AG4171))-FIND(":",$AG4171,FIND(AH$1,$AG4171))-1)),"卖家未填"))</f>
        <v>粘豆包</v>
      </c>
      <c r="J4171" s="11" t="str">
        <f>IF(AI$1="","",IFERROR(TRIM(MID($AG4171,FIND(":",$AG4171,FIND(AI$1,$AG4171))+1,FIND("=",$AG4171,FIND(AI$1,$AG4171))-FIND(":",$AG4171,FIND(AI$1,$AG4171))-1)),"卖家未填"))</f>
        <v>280</v>
      </c>
      <c r="K4171" s="11" t="str">
        <f>IF(AJ$1="","",IFERROR(TRIM(MID($AG4171,FIND(":",$AG4171,FIND(AJ$1,$AG4171))+1,FIND("=",$AG4171,FIND(AJ$1,$AG4171))-FIND(":",$AG4171,FIND(AJ$1,$AG4171))-1)),"卖家未填"))</f>
        <v>卖家未填</v>
      </c>
      <c r="L4171" s="11" t="str">
        <f>IF(AK$1="","",IFERROR(TRIM(MID($AG4171,FIND(":",$AG4171,FIND(AK$1,$AG4171))+1,FIND("=",$AG4171,FIND(AK$1,$AG4171))-FIND(":",$AG4171,FIND(AK$1,$AG4171))-1)),"卖家未填"))</f>
        <v>卖家未填</v>
      </c>
      <c r="M4171" s="11" t="str">
        <f>IF(AL$1="","",IFERROR(TRIM(MID($AG4171,FIND(":",$AG4171,FIND(AL$1,$AG4171))+1,FIND("=",$AG4171,FIND(AL$1,$AG4171))-FIND(":",$AG4171,FIND(AL$1,$AG4171))-1)),"卖家未填"))</f>
        <v>包装</v>
      </c>
      <c r="N4171" s="11" t="s">
        <v>4119</v>
      </c>
      <c r="O4171" s="11" t="s">
        <v>5114</v>
      </c>
      <c r="P4171" s="13">
        <v>8</v>
      </c>
      <c r="Q4171" s="13">
        <v>7.8</v>
      </c>
      <c r="R4171" s="11">
        <v>7.8</v>
      </c>
      <c r="S4171" s="14">
        <f>IFERROR(V4171/T4171,"0")</f>
        <v>15.6</v>
      </c>
      <c r="T4171" s="11">
        <v>2</v>
      </c>
      <c r="U4171" s="11">
        <v>4</v>
      </c>
      <c r="V4171" s="15">
        <f>R4171*U4171</f>
        <v>31.2</v>
      </c>
      <c r="W4171" s="11">
        <v>4</v>
      </c>
      <c r="X4171" s="11">
        <v>33</v>
      </c>
      <c r="Y4171" s="11">
        <v>12934277323</v>
      </c>
      <c r="Z4171" s="11">
        <v>36731424</v>
      </c>
      <c r="AA4171" s="16">
        <f>IFERROR((MID(AE4171,FIND("ends=",AE4171)+5,FIND("000&amp;starts",AE4171)-FIND("ends=",AE4171)-5)+8*3600)/86400+70*365+19,"")</f>
        <v>42033.502754629633</v>
      </c>
      <c r="AB4171" s="17" t="str">
        <f>HYPERLINK("http://item.taobao.com/item.htm?id="&amp;Y4171,"点击查看")</f>
        <v>点击查看</v>
      </c>
      <c r="AC4171" s="11">
        <f>YEAR(D4171)</f>
        <v>2008</v>
      </c>
      <c r="AD4171" s="11"/>
      <c r="AE4171" s="11" t="s">
        <v>9255</v>
      </c>
      <c r="AF4171" s="11" t="s">
        <v>9552</v>
      </c>
      <c r="AG4171" s="11" t="s">
        <v>14641</v>
      </c>
    </row>
    <row r="4172" spans="1:33" x14ac:dyDescent="0.15">
      <c r="A4172" s="11" t="s">
        <v>14910</v>
      </c>
      <c r="B4172" s="11" t="s">
        <v>15978</v>
      </c>
      <c r="C4172" s="11" t="s">
        <v>14912</v>
      </c>
      <c r="D4172" s="12">
        <v>41822</v>
      </c>
      <c r="E4172" s="11" t="s">
        <v>14987</v>
      </c>
      <c r="F4172" s="11" t="s">
        <v>15002</v>
      </c>
      <c r="G4172" s="11" t="s">
        <v>57</v>
      </c>
      <c r="H4172" s="11" t="s">
        <v>10526</v>
      </c>
      <c r="I4172" s="11" t="str">
        <f>IF(AH$1="","",IFERROR(TRIM(MID($AG4172,FIND(":",$AG4172,FIND(AH$1,$AG4172))+1,FIND("=",$AG4172,FIND(AH$1,$AG4172))-FIND(":",$AG4172,FIND(AH$1,$AG4172))-1)),"卖家未填"))</f>
        <v>卖家未填</v>
      </c>
      <c r="J4172" s="11" t="str">
        <f>IF(AI$1="","",IFERROR(TRIM(MID($AG4172,FIND(":",$AG4172,FIND(AI$1,$AG4172))+1,FIND("=",$AG4172,FIND(AI$1,$AG4172))-FIND(":",$AG4172,FIND(AI$1,$AG4172))-1)),"卖家未填"))</f>
        <v>1000</v>
      </c>
      <c r="K4172" s="11" t="str">
        <f>IF(AJ$1="","",IFERROR(TRIM(MID($AG4172,FIND(":",$AG4172,FIND(AJ$1,$AG4172))+1,FIND("=",$AG4172,FIND(AJ$1,$AG4172))-FIND(":",$AG4172,FIND(AJ$1,$AG4172))-1)),"卖家未填"))</f>
        <v>卖家未填</v>
      </c>
      <c r="L4172" s="11" t="str">
        <f>IF(AK$1="","",IFERROR(TRIM(MID($AG4172,FIND(":",$AG4172,FIND(AK$1,$AG4172))+1,FIND("=",$AG4172,FIND(AK$1,$AG4172))-FIND(":",$AG4172,FIND(AK$1,$AG4172))-1)),"卖家未填"))</f>
        <v>卖家未填</v>
      </c>
      <c r="M4172" s="11" t="str">
        <f>IF(AL$1="","",IFERROR(TRIM(MID($AG4172,FIND(":",$AG4172,FIND(AL$1,$AG4172))+1,FIND("=",$AG4172,FIND(AL$1,$AG4172))-FIND(":",$AG4172,FIND(AL$1,$AG4172))-1)),"卖家未填"))</f>
        <v>散装</v>
      </c>
      <c r="N4172" s="11" t="s">
        <v>3618</v>
      </c>
      <c r="O4172" s="11" t="s">
        <v>5103</v>
      </c>
      <c r="P4172" s="13">
        <v>15.5</v>
      </c>
      <c r="Q4172" s="13"/>
      <c r="R4172" s="11">
        <v>15.5</v>
      </c>
      <c r="S4172" s="14">
        <f>IFERROR(V4172/T4172,"0")</f>
        <v>15.5</v>
      </c>
      <c r="T4172" s="11">
        <v>2</v>
      </c>
      <c r="U4172" s="11">
        <v>2</v>
      </c>
      <c r="V4172" s="15">
        <f>R4172*U4172</f>
        <v>31</v>
      </c>
      <c r="W4172" s="11">
        <v>2</v>
      </c>
      <c r="X4172" s="11"/>
      <c r="Y4172" s="11">
        <v>43321905650</v>
      </c>
      <c r="Z4172" s="11">
        <v>111858443</v>
      </c>
      <c r="AA4172" s="16">
        <f>IFERROR((MID(AE4172,FIND("ends=",AE4172)+5,FIND("000&amp;starts",AE4172)-FIND("ends=",AE4172)-5)+8*3600)/86400+70*365+19,"")</f>
        <v>42035.895833333328</v>
      </c>
      <c r="AB4172" s="17" t="str">
        <f>HYPERLINK("http://item.taobao.com/item.htm?id="&amp;Y4172,"点击查看")</f>
        <v>点击查看</v>
      </c>
      <c r="AC4172" s="11">
        <f>YEAR(D4172)</f>
        <v>2014</v>
      </c>
      <c r="AD4172" s="11"/>
      <c r="AE4172" s="11" t="s">
        <v>8727</v>
      </c>
      <c r="AF4172" s="11" t="s">
        <v>9807</v>
      </c>
      <c r="AG4172" s="11" t="s">
        <v>14192</v>
      </c>
    </row>
    <row r="4173" spans="1:33" x14ac:dyDescent="0.15">
      <c r="A4173" s="11" t="s">
        <v>14952</v>
      </c>
      <c r="B4173" s="11" t="s">
        <v>16137</v>
      </c>
      <c r="C4173" s="11" t="s">
        <v>14953</v>
      </c>
      <c r="D4173" s="12">
        <v>40852</v>
      </c>
      <c r="E4173" s="11" t="s">
        <v>14959</v>
      </c>
      <c r="F4173" s="11" t="s">
        <v>14969</v>
      </c>
      <c r="G4173" s="11" t="s">
        <v>29</v>
      </c>
      <c r="H4173" s="11" t="s">
        <v>10322</v>
      </c>
      <c r="I4173" s="11" t="str">
        <f>IF(AH$1="","",IFERROR(TRIM(MID($AG4173,FIND(":",$AG4173,FIND(AH$1,$AG4173))+1,FIND("=",$AG4173,FIND(AH$1,$AG4173))-FIND(":",$AG4173,FIND(AH$1,$AG4173))-1)),"卖家未填"))</f>
        <v>卖家未填</v>
      </c>
      <c r="J4173" s="11" t="str">
        <f>IF(AI$1="","",IFERROR(TRIM(MID($AG4173,FIND(":",$AG4173,FIND(AI$1,$AG4173))+1,FIND("=",$AG4173,FIND(AI$1,$AG4173))-FIND(":",$AG4173,FIND(AI$1,$AG4173))-1)),"卖家未填"))</f>
        <v>907</v>
      </c>
      <c r="K4173" s="11" t="str">
        <f>IF(AJ$1="","",IFERROR(TRIM(MID($AG4173,FIND(":",$AG4173,FIND(AJ$1,$AG4173))+1,FIND("=",$AG4173,FIND(AJ$1,$AG4173))-FIND(":",$AG4173,FIND(AJ$1,$AG4173))-1)),"卖家未填"))</f>
        <v>卖家未填</v>
      </c>
      <c r="L4173" s="11" t="str">
        <f>IF(AK$1="","",IFERROR(TRIM(MID($AG4173,FIND(":",$AG4173,FIND(AK$1,$AG4173))+1,FIND("=",$AG4173,FIND(AK$1,$AG4173))-FIND(":",$AG4173,FIND(AK$1,$AG4173))-1)),"卖家未填"))</f>
        <v>卖家未填</v>
      </c>
      <c r="M4173" s="11" t="str">
        <f>IF(AL$1="","",IFERROR(TRIM(MID($AG4173,FIND(":",$AG4173,FIND(AL$1,$AG4173))+1,FIND("=",$AG4173,FIND(AL$1,$AG4173))-FIND(":",$AG4173,FIND(AL$1,$AG4173))-1)),"卖家未填"))</f>
        <v>包装</v>
      </c>
      <c r="N4173" s="11" t="s">
        <v>4100</v>
      </c>
      <c r="O4173" s="11" t="s">
        <v>5381</v>
      </c>
      <c r="P4173" s="13">
        <v>21.9</v>
      </c>
      <c r="Q4173" s="13">
        <v>15.33</v>
      </c>
      <c r="R4173" s="11">
        <v>15.33</v>
      </c>
      <c r="S4173" s="14">
        <f>IFERROR(V4173/T4173,"0")</f>
        <v>15.33</v>
      </c>
      <c r="T4173" s="11">
        <v>2</v>
      </c>
      <c r="U4173" s="11">
        <v>2</v>
      </c>
      <c r="V4173" s="15">
        <f>R4173*U4173</f>
        <v>30.66</v>
      </c>
      <c r="W4173" s="11">
        <v>4</v>
      </c>
      <c r="X4173" s="11">
        <v>16</v>
      </c>
      <c r="Y4173" s="11">
        <v>39489825658</v>
      </c>
      <c r="Z4173" s="11">
        <v>69528522</v>
      </c>
      <c r="AA4173" s="16">
        <f>IFERROR((MID(AE4173,FIND("ends=",AE4173)+5,FIND("000&amp;starts",AE4173)-FIND("ends=",AE4173)-5)+8*3600)/86400+70*365+19,"")</f>
        <v>42033.440787037034</v>
      </c>
      <c r="AB4173" s="17" t="str">
        <f>HYPERLINK("http://item.taobao.com/item.htm?id="&amp;Y4173,"点击查看")</f>
        <v>点击查看</v>
      </c>
      <c r="AC4173" s="11">
        <f>YEAR(D4173)</f>
        <v>2011</v>
      </c>
      <c r="AD4173" s="11"/>
      <c r="AE4173" s="11" t="s">
        <v>9236</v>
      </c>
      <c r="AF4173" s="11"/>
      <c r="AG4173" s="11" t="s">
        <v>14623</v>
      </c>
    </row>
    <row r="4174" spans="1:33" x14ac:dyDescent="0.15">
      <c r="A4174" s="11" t="s">
        <v>14910</v>
      </c>
      <c r="B4174" s="11" t="s">
        <v>16875</v>
      </c>
      <c r="C4174" s="11" t="s">
        <v>14912</v>
      </c>
      <c r="D4174" s="12">
        <v>41442</v>
      </c>
      <c r="E4174" s="11" t="s">
        <v>14957</v>
      </c>
      <c r="F4174" s="11" t="s">
        <v>14985</v>
      </c>
      <c r="G4174" s="11" t="s">
        <v>43</v>
      </c>
      <c r="H4174" s="11" t="s">
        <v>10661</v>
      </c>
      <c r="I4174" s="11" t="str">
        <f>IF(AH$1="","",IFERROR(TRIM(MID($AG4174,FIND(":",$AG4174,FIND(AH$1,$AG4174))+1,FIND("=",$AG4174,FIND(AH$1,$AG4174))-FIND(":",$AG4174,FIND(AH$1,$AG4174))-1)),"卖家未填"))</f>
        <v>S-1</v>
      </c>
      <c r="J4174" s="11" t="str">
        <f>IF(AI$1="","",IFERROR(TRIM(MID($AG4174,FIND(":",$AG4174,FIND(AI$1,$AG4174))+1,FIND("=",$AG4174,FIND(AI$1,$AG4174))-FIND(":",$AG4174,FIND(AI$1,$AG4174))-1)),"卖家未填"))</f>
        <v>500</v>
      </c>
      <c r="K4174" s="11" t="str">
        <f>IF(AJ$1="","",IFERROR(TRIM(MID($AG4174,FIND(":",$AG4174,FIND(AJ$1,$AG4174))+1,FIND("=",$AG4174,FIND(AJ$1,$AG4174))-FIND(":",$AG4174,FIND(AJ$1,$AG4174))-1)),"卖家未填"))</f>
        <v>卖家未填</v>
      </c>
      <c r="L4174" s="11" t="str">
        <f>IF(AK$1="","",IFERROR(TRIM(MID($AG4174,FIND(":",$AG4174,FIND(AK$1,$AG4174))+1,FIND("=",$AG4174,FIND(AK$1,$AG4174))-FIND(":",$AG4174,FIND(AK$1,$AG4174))-1)),"卖家未填"))</f>
        <v>卖家未填</v>
      </c>
      <c r="M4174" s="11" t="str">
        <f>IF(AL$1="","",IFERROR(TRIM(MID($AG4174,FIND(":",$AG4174,FIND(AL$1,$AG4174))+1,FIND("=",$AG4174,FIND(AL$1,$AG4174))-FIND(":",$AG4174,FIND(AL$1,$AG4174))-1)),"卖家未填"))</f>
        <v>包装</v>
      </c>
      <c r="N4174" s="11" t="s">
        <v>3676</v>
      </c>
      <c r="O4174" s="11" t="s">
        <v>4577</v>
      </c>
      <c r="P4174" s="13">
        <v>3.78</v>
      </c>
      <c r="Q4174" s="13"/>
      <c r="R4174" s="11">
        <v>3.78</v>
      </c>
      <c r="S4174" s="14">
        <f>IFERROR(V4174/T4174,"0")</f>
        <v>15.12</v>
      </c>
      <c r="T4174" s="11">
        <v>2</v>
      </c>
      <c r="U4174" s="11">
        <v>8</v>
      </c>
      <c r="V4174" s="15">
        <f>R4174*U4174</f>
        <v>30.24</v>
      </c>
      <c r="W4174" s="11">
        <v>7</v>
      </c>
      <c r="X4174" s="11">
        <v>19</v>
      </c>
      <c r="Y4174" s="11">
        <v>35387313443</v>
      </c>
      <c r="Z4174" s="11">
        <v>104819062</v>
      </c>
      <c r="AA4174" s="16">
        <f>IFERROR((MID(AE4174,FIND("ends=",AE4174)+5,FIND("000&amp;starts",AE4174)-FIND("ends=",AE4174)-5)+8*3600)/86400+70*365+19,"")</f>
        <v>42029.676585648151</v>
      </c>
      <c r="AB4174" s="17" t="str">
        <f>HYPERLINK("http://item.taobao.com/item.htm?id="&amp;Y4174,"点击查看")</f>
        <v>点击查看</v>
      </c>
      <c r="AC4174" s="11">
        <f>YEAR(D4174)</f>
        <v>2013</v>
      </c>
      <c r="AD4174" s="11"/>
      <c r="AE4174" s="11" t="s">
        <v>8789</v>
      </c>
      <c r="AF4174" s="11" t="s">
        <v>9961</v>
      </c>
      <c r="AG4174" s="11" t="s">
        <v>14245</v>
      </c>
    </row>
    <row r="4175" spans="1:33" x14ac:dyDescent="0.15">
      <c r="A4175" s="11" t="s">
        <v>14919</v>
      </c>
      <c r="B4175" s="11" t="s">
        <v>15506</v>
      </c>
      <c r="C4175" s="11" t="s">
        <v>14927</v>
      </c>
      <c r="D4175" s="12">
        <v>40513</v>
      </c>
      <c r="E4175" s="11" t="s">
        <v>46</v>
      </c>
      <c r="F4175" s="11" t="s">
        <v>14989</v>
      </c>
      <c r="G4175" s="11" t="s">
        <v>45</v>
      </c>
      <c r="H4175" s="11" t="s">
        <v>10322</v>
      </c>
      <c r="I4175" s="11" t="str">
        <f>IF(AH$1="","",IFERROR(TRIM(MID($AG4175,FIND(":",$AG4175,FIND(AH$1,$AG4175))+1,FIND("=",$AG4175,FIND(AH$1,$AG4175))-FIND(":",$AG4175,FIND(AH$1,$AG4175))-1)),"卖家未填"))</f>
        <v>卖家未填</v>
      </c>
      <c r="J4175" s="11" t="str">
        <f>IF(AI$1="","",IFERROR(TRIM(MID($AG4175,FIND(":",$AG4175,FIND(AI$1,$AG4175))+1,FIND("=",$AG4175,FIND(AI$1,$AG4175))-FIND(":",$AG4175,FIND(AI$1,$AG4175))-1)),"卖家未填"))</f>
        <v>250</v>
      </c>
      <c r="K4175" s="11" t="str">
        <f>IF(AJ$1="","",IFERROR(TRIM(MID($AG4175,FIND(":",$AG4175,FIND(AJ$1,$AG4175))+1,FIND("=",$AG4175,FIND(AJ$1,$AG4175))-FIND(":",$AG4175,FIND(AJ$1,$AG4175))-1)),"卖家未填"))</f>
        <v>卖家未填</v>
      </c>
      <c r="L4175" s="11" t="str">
        <f>IF(AK$1="","",IFERROR(TRIM(MID($AG4175,FIND(":",$AG4175,FIND(AK$1,$AG4175))+1,FIND("=",$AG4175,FIND(AK$1,$AG4175))-FIND(":",$AG4175,FIND(AK$1,$AG4175))-1)),"卖家未填"))</f>
        <v>卖家未填</v>
      </c>
      <c r="M4175" s="11" t="str">
        <f>IF(AL$1="","",IFERROR(TRIM(MID($AG4175,FIND(":",$AG4175,FIND(AL$1,$AG4175))+1,FIND("=",$AG4175,FIND(AL$1,$AG4175))-FIND(":",$AG4175,FIND(AL$1,$AG4175))-1)),"卖家未填"))</f>
        <v>散装</v>
      </c>
      <c r="N4175" s="11" t="s">
        <v>2814</v>
      </c>
      <c r="O4175" s="11" t="s">
        <v>4491</v>
      </c>
      <c r="P4175" s="13">
        <v>6</v>
      </c>
      <c r="Q4175" s="13"/>
      <c r="R4175" s="11">
        <v>6</v>
      </c>
      <c r="S4175" s="14">
        <f>IFERROR(V4175/T4175,"0")</f>
        <v>7.5</v>
      </c>
      <c r="T4175" s="11">
        <v>4</v>
      </c>
      <c r="U4175" s="11">
        <v>5</v>
      </c>
      <c r="V4175" s="15">
        <f>R4175*U4175</f>
        <v>30</v>
      </c>
      <c r="W4175" s="11"/>
      <c r="X4175" s="11"/>
      <c r="Y4175" s="11">
        <v>42081171667</v>
      </c>
      <c r="Z4175" s="11">
        <v>63715070</v>
      </c>
      <c r="AA4175" s="16">
        <f>IFERROR((MID(AE4175,FIND("ends=",AE4175)+5,FIND("000&amp;starts",AE4175)-FIND("ends=",AE4175)-5)+8*3600)/86400+70*365+19,"")</f>
        <v>42030.541504629626</v>
      </c>
      <c r="AB4175" s="17" t="str">
        <f>HYPERLINK("http://item.taobao.com/item.htm?id="&amp;Y4175,"点击查看")</f>
        <v>点击查看</v>
      </c>
      <c r="AC4175" s="11">
        <f>YEAR(D4175)</f>
        <v>2010</v>
      </c>
      <c r="AD4175" s="11"/>
      <c r="AE4175" s="11" t="s">
        <v>7895</v>
      </c>
      <c r="AF4175" s="11"/>
      <c r="AG4175" s="11" t="s">
        <v>13461</v>
      </c>
    </row>
    <row r="4176" spans="1:33" x14ac:dyDescent="0.15">
      <c r="A4176" s="11" t="s">
        <v>14910</v>
      </c>
      <c r="B4176" s="11" t="s">
        <v>16655</v>
      </c>
      <c r="C4176" s="11" t="s">
        <v>14928</v>
      </c>
      <c r="D4176" s="12">
        <v>39156</v>
      </c>
      <c r="E4176" s="11" t="s">
        <v>14961</v>
      </c>
      <c r="F4176" s="11" t="s">
        <v>14999</v>
      </c>
      <c r="G4176" s="11" t="s">
        <v>55</v>
      </c>
      <c r="H4176" s="11" t="s">
        <v>10322</v>
      </c>
      <c r="I4176" s="11" t="str">
        <f>IF(AH$1="","",IFERROR(TRIM(MID($AG4176,FIND(":",$AG4176,FIND(AH$1,$AG4176))+1,FIND("=",$AG4176,FIND(AH$1,$AG4176))-FIND(":",$AG4176,FIND(AH$1,$AG4176))-1)),"卖家未填"))</f>
        <v>卖家未填</v>
      </c>
      <c r="J4176" s="11" t="str">
        <f>IF(AI$1="","",IFERROR(TRIM(MID($AG4176,FIND(":",$AG4176,FIND(AI$1,$AG4176))+1,FIND("=",$AG4176,FIND(AI$1,$AG4176))-FIND(":",$AG4176,FIND(AI$1,$AG4176))-1)),"卖家未填"))</f>
        <v>500</v>
      </c>
      <c r="K4176" s="11" t="str">
        <f>IF(AJ$1="","",IFERROR(TRIM(MID($AG4176,FIND(":",$AG4176,FIND(AJ$1,$AG4176))+1,FIND("=",$AG4176,FIND(AJ$1,$AG4176))-FIND(":",$AG4176,FIND(AJ$1,$AG4176))-1)),"卖家未填"))</f>
        <v>卖家未填</v>
      </c>
      <c r="L4176" s="11" t="str">
        <f>IF(AK$1="","",IFERROR(TRIM(MID($AG4176,FIND(":",$AG4176,FIND(AK$1,$AG4176))+1,FIND("=",$AG4176,FIND(AK$1,$AG4176))-FIND(":",$AG4176,FIND(AK$1,$AG4176))-1)),"卖家未填"))</f>
        <v>卖家未填</v>
      </c>
      <c r="M4176" s="11" t="str">
        <f>IF(AL$1="","",IFERROR(TRIM(MID($AG4176,FIND(":",$AG4176,FIND(AL$1,$AG4176))+1,FIND("=",$AG4176,FIND(AL$1,$AG4176))-FIND(":",$AG4176,FIND(AL$1,$AG4176))-1)),"卖家未填"))</f>
        <v>散装</v>
      </c>
      <c r="N4176" s="11" t="s">
        <v>3235</v>
      </c>
      <c r="O4176" s="11" t="s">
        <v>4440</v>
      </c>
      <c r="P4176" s="13">
        <v>10</v>
      </c>
      <c r="Q4176" s="13"/>
      <c r="R4176" s="11">
        <v>10</v>
      </c>
      <c r="S4176" s="14">
        <f>IFERROR(V4176/T4176,"0")</f>
        <v>10</v>
      </c>
      <c r="T4176" s="11">
        <v>3</v>
      </c>
      <c r="U4176" s="11">
        <v>3</v>
      </c>
      <c r="V4176" s="15">
        <f>R4176*U4176</f>
        <v>30</v>
      </c>
      <c r="W4176" s="11"/>
      <c r="X4176" s="11"/>
      <c r="Y4176" s="11">
        <v>22463040905</v>
      </c>
      <c r="Z4176" s="11">
        <v>34320424</v>
      </c>
      <c r="AA4176" s="16">
        <f>IFERROR((MID(AE4176,FIND("ends=",AE4176)+5,FIND("000&amp;starts",AE4176)-FIND("ends=",AE4176)-5)+8*3600)/86400+70*365+19,"")</f>
        <v>42030.759004629625</v>
      </c>
      <c r="AB4176" s="17" t="str">
        <f>HYPERLINK("http://item.taobao.com/item.htm?id="&amp;Y4176,"点击查看")</f>
        <v>点击查看</v>
      </c>
      <c r="AC4176" s="11">
        <f>YEAR(D4176)</f>
        <v>2007</v>
      </c>
      <c r="AD4176" s="11"/>
      <c r="AE4176" s="11" t="s">
        <v>8321</v>
      </c>
      <c r="AF4176" s="11"/>
      <c r="AG4176" s="11" t="s">
        <v>13833</v>
      </c>
    </row>
    <row r="4177" spans="1:33" x14ac:dyDescent="0.15">
      <c r="A4177" s="11" t="s">
        <v>14910</v>
      </c>
      <c r="B4177" s="11" t="s">
        <v>16641</v>
      </c>
      <c r="C4177" s="11" t="s">
        <v>14914</v>
      </c>
      <c r="D4177" s="12">
        <v>41100</v>
      </c>
      <c r="E4177" s="11" t="s">
        <v>24</v>
      </c>
      <c r="F4177" s="11" t="s">
        <v>24</v>
      </c>
      <c r="G4177" s="11" t="s">
        <v>24</v>
      </c>
      <c r="H4177" s="11" t="s">
        <v>10408</v>
      </c>
      <c r="I4177" s="11" t="str">
        <f>IF(AH$1="","",IFERROR(TRIM(MID($AG4177,FIND(":",$AG4177,FIND(AH$1,$AG4177))+1,FIND("=",$AG4177,FIND(AH$1,$AG4177))-FIND(":",$AG4177,FIND(AH$1,$AG4177))-1)),"卖家未填"))</f>
        <v>年糕</v>
      </c>
      <c r="J4177" s="11" t="str">
        <f>IF(AI$1="","",IFERROR(TRIM(MID($AG4177,FIND(":",$AG4177,FIND(AI$1,$AG4177))+1,FIND("=",$AG4177,FIND(AI$1,$AG4177))-FIND(":",$AG4177,FIND(AI$1,$AG4177))-1)),"卖家未填"))</f>
        <v>450</v>
      </c>
      <c r="K4177" s="11" t="str">
        <f>IF(AJ$1="","",IFERROR(TRIM(MID($AG4177,FIND(":",$AG4177,FIND(AJ$1,$AG4177))+1,FIND("=",$AG4177,FIND(AJ$1,$AG4177))-FIND(":",$AG4177,FIND(AJ$1,$AG4177))-1)),"卖家未填"))</f>
        <v>卖家未填</v>
      </c>
      <c r="L4177" s="11" t="str">
        <f>IF(AK$1="","",IFERROR(TRIM(MID($AG4177,FIND(":",$AG4177,FIND(AK$1,$AG4177))+1,FIND("=",$AG4177,FIND(AK$1,$AG4177))-FIND(":",$AG4177,FIND(AK$1,$AG4177))-1)),"卖家未填"))</f>
        <v>卖家未填</v>
      </c>
      <c r="M4177" s="11" t="str">
        <f>IF(AL$1="","",IFERROR(TRIM(MID($AG4177,FIND(":",$AG4177,FIND(AL$1,$AG4177))+1,FIND("=",$AG4177,FIND(AL$1,$AG4177))-FIND(":",$AG4177,FIND(AL$1,$AG4177))-1)),"卖家未填"))</f>
        <v>包装</v>
      </c>
      <c r="N4177" s="11" t="s">
        <v>3267</v>
      </c>
      <c r="O4177" s="11" t="s">
        <v>4568</v>
      </c>
      <c r="P4177" s="13">
        <v>6</v>
      </c>
      <c r="Q4177" s="13"/>
      <c r="R4177" s="11">
        <v>6</v>
      </c>
      <c r="S4177" s="14">
        <f>IFERROR(V4177/T4177,"0")</f>
        <v>10</v>
      </c>
      <c r="T4177" s="11">
        <v>3</v>
      </c>
      <c r="U4177" s="11">
        <v>5</v>
      </c>
      <c r="V4177" s="15">
        <f>R4177*U4177</f>
        <v>30</v>
      </c>
      <c r="W4177" s="11">
        <v>0</v>
      </c>
      <c r="X4177" s="11">
        <v>3</v>
      </c>
      <c r="Y4177" s="11">
        <v>36113382440</v>
      </c>
      <c r="Z4177" s="11">
        <v>72738602</v>
      </c>
      <c r="AA4177" s="16">
        <f>IFERROR((MID(AE4177,FIND("ends=",AE4177)+5,FIND("000&amp;starts",AE4177)-FIND("ends=",AE4177)-5)+8*3600)/86400+70*365+19,"")</f>
        <v>42031.319456018522</v>
      </c>
      <c r="AB4177" s="17" t="str">
        <f>HYPERLINK("http://item.taobao.com/item.htm?id="&amp;Y4177,"点击查看")</f>
        <v>点击查看</v>
      </c>
      <c r="AC4177" s="11">
        <f>YEAR(D4177)</f>
        <v>2012</v>
      </c>
      <c r="AD4177" s="11"/>
      <c r="AE4177" s="11" t="s">
        <v>8354</v>
      </c>
      <c r="AF4177" s="11" t="s">
        <v>9674</v>
      </c>
      <c r="AG4177" s="11" t="s">
        <v>13861</v>
      </c>
    </row>
    <row r="4178" spans="1:33" x14ac:dyDescent="0.15">
      <c r="A4178" s="11" t="s">
        <v>14910</v>
      </c>
      <c r="B4178" s="11" t="s">
        <v>16679</v>
      </c>
      <c r="C4178" s="11" t="s">
        <v>14928</v>
      </c>
      <c r="D4178" s="12">
        <v>41985</v>
      </c>
      <c r="E4178" s="11" t="s">
        <v>14987</v>
      </c>
      <c r="F4178" s="11" t="s">
        <v>15002</v>
      </c>
      <c r="G4178" s="11" t="s">
        <v>57</v>
      </c>
      <c r="H4178" s="11" t="s">
        <v>10322</v>
      </c>
      <c r="I4178" s="11" t="str">
        <f>IF(AH$1="","",IFERROR(TRIM(MID($AG4178,FIND(":",$AG4178,FIND(AH$1,$AG4178))+1,FIND("=",$AG4178,FIND(AH$1,$AG4178))-FIND(":",$AG4178,FIND(AH$1,$AG4178))-1)),"卖家未填"))</f>
        <v>卖家未填</v>
      </c>
      <c r="J4178" s="11" t="str">
        <f>IF(AI$1="","",IFERROR(TRIM(MID($AG4178,FIND(":",$AG4178,FIND(AI$1,$AG4178))+1,FIND("=",$AG4178,FIND(AI$1,$AG4178))-FIND(":",$AG4178,FIND(AI$1,$AG4178))-1)),"卖家未填"))</f>
        <v>500</v>
      </c>
      <c r="K4178" s="11" t="str">
        <f>IF(AJ$1="","",IFERROR(TRIM(MID($AG4178,FIND(":",$AG4178,FIND(AJ$1,$AG4178))+1,FIND("=",$AG4178,FIND(AJ$1,$AG4178))-FIND(":",$AG4178,FIND(AJ$1,$AG4178))-1)),"卖家未填"))</f>
        <v>卖家未填</v>
      </c>
      <c r="L4178" s="11" t="str">
        <f>IF(AK$1="","",IFERROR(TRIM(MID($AG4178,FIND(":",$AG4178,FIND(AK$1,$AG4178))+1,FIND("=",$AG4178,FIND(AK$1,$AG4178))-FIND(":",$AG4178,FIND(AK$1,$AG4178))-1)),"卖家未填"))</f>
        <v>卖家未填</v>
      </c>
      <c r="M4178" s="11" t="str">
        <f>IF(AL$1="","",IFERROR(TRIM(MID($AG4178,FIND(":",$AG4178,FIND(AL$1,$AG4178))+1,FIND("=",$AG4178,FIND(AL$1,$AG4178))-FIND(":",$AG4178,FIND(AL$1,$AG4178))-1)),"卖家未填"))</f>
        <v>包装</v>
      </c>
      <c r="N4178" s="11" t="s">
        <v>3277</v>
      </c>
      <c r="O4178" s="11" t="s">
        <v>4440</v>
      </c>
      <c r="P4178" s="13">
        <v>10</v>
      </c>
      <c r="Q4178" s="13"/>
      <c r="R4178" s="11">
        <v>10</v>
      </c>
      <c r="S4178" s="14">
        <f>IFERROR(V4178/T4178,"0")</f>
        <v>10</v>
      </c>
      <c r="T4178" s="11">
        <v>3</v>
      </c>
      <c r="U4178" s="11">
        <v>3</v>
      </c>
      <c r="V4178" s="15">
        <f>R4178*U4178</f>
        <v>30</v>
      </c>
      <c r="W4178" s="11"/>
      <c r="X4178" s="11"/>
      <c r="Y4178" s="11">
        <v>43160184295</v>
      </c>
      <c r="Z4178" s="11">
        <v>115781202</v>
      </c>
      <c r="AA4178" s="16">
        <f>IFERROR((MID(AE4178,FIND("ends=",AE4178)+5,FIND("000&amp;starts",AE4178)-FIND("ends=",AE4178)-5)+8*3600)/86400+70*365+19,"")</f>
        <v>42031.409131944441</v>
      </c>
      <c r="AB4178" s="17" t="str">
        <f>HYPERLINK("http://item.taobao.com/item.htm?id="&amp;Y4178,"点击查看")</f>
        <v>点击查看</v>
      </c>
      <c r="AC4178" s="11">
        <f>YEAR(D4178)</f>
        <v>2014</v>
      </c>
      <c r="AD4178" s="11"/>
      <c r="AE4178" s="11" t="s">
        <v>8364</v>
      </c>
      <c r="AF4178" s="11"/>
      <c r="AG4178" s="11" t="s">
        <v>13871</v>
      </c>
    </row>
    <row r="4179" spans="1:33" x14ac:dyDescent="0.15">
      <c r="A4179" s="11" t="s">
        <v>14910</v>
      </c>
      <c r="B4179" s="11" t="s">
        <v>16825</v>
      </c>
      <c r="C4179" s="11" t="s">
        <v>14913</v>
      </c>
      <c r="D4179" s="12">
        <v>40202</v>
      </c>
      <c r="E4179" s="11" t="s">
        <v>14959</v>
      </c>
      <c r="F4179" s="11" t="s">
        <v>14995</v>
      </c>
      <c r="G4179" s="11" t="s">
        <v>50</v>
      </c>
      <c r="H4179" s="11" t="s">
        <v>10590</v>
      </c>
      <c r="I4179" s="11" t="str">
        <f>IF(AH$1="","",IFERROR(TRIM(MID($AG4179,FIND(":",$AG4179,FIND(AH$1,$AG4179))+1,FIND("=",$AG4179,FIND(AH$1,$AG4179))-FIND(":",$AG4179,FIND(AH$1,$AG4179))-1)),"卖家未填"))</f>
        <v>年糕</v>
      </c>
      <c r="J4179" s="11" t="str">
        <f>IF(AI$1="","",IFERROR(TRIM(MID($AG4179,FIND(":",$AG4179,FIND(AI$1,$AG4179))+1,FIND("=",$AG4179,FIND(AI$1,$AG4179))-FIND(":",$AG4179,FIND(AI$1,$AG4179))-1)),"卖家未填"))</f>
        <v>450</v>
      </c>
      <c r="K4179" s="11" t="str">
        <f>IF(AJ$1="","",IFERROR(TRIM(MID($AG4179,FIND(":",$AG4179,FIND(AJ$1,$AG4179))+1,FIND("=",$AG4179,FIND(AJ$1,$AG4179))-FIND(":",$AG4179,FIND(AJ$1,$AG4179))-1)),"卖家未填"))</f>
        <v>卖家未填</v>
      </c>
      <c r="L4179" s="11" t="str">
        <f>IF(AK$1="","",IFERROR(TRIM(MID($AG4179,FIND(":",$AG4179,FIND(AK$1,$AG4179))+1,FIND("=",$AG4179,FIND(AK$1,$AG4179))-FIND(":",$AG4179,FIND(AK$1,$AG4179))-1)),"卖家未填"))</f>
        <v>卖家未填</v>
      </c>
      <c r="M4179" s="11" t="str">
        <f>IF(AL$1="","",IFERROR(TRIM(MID($AG4179,FIND(":",$AG4179,FIND(AL$1,$AG4179))+1,FIND("=",$AG4179,FIND(AL$1,$AG4179))-FIND(":",$AG4179,FIND(AL$1,$AG4179))-1)),"卖家未填"))</f>
        <v>包装</v>
      </c>
      <c r="N4179" s="11" t="s">
        <v>3575</v>
      </c>
      <c r="O4179" s="11" t="s">
        <v>4568</v>
      </c>
      <c r="P4179" s="13">
        <v>6</v>
      </c>
      <c r="Q4179" s="13"/>
      <c r="R4179" s="11">
        <v>6</v>
      </c>
      <c r="S4179" s="14">
        <f>IFERROR(V4179/T4179,"0")</f>
        <v>10</v>
      </c>
      <c r="T4179" s="11">
        <v>3</v>
      </c>
      <c r="U4179" s="11">
        <v>5</v>
      </c>
      <c r="V4179" s="15">
        <f>R4179*U4179</f>
        <v>30</v>
      </c>
      <c r="W4179" s="11">
        <v>5</v>
      </c>
      <c r="X4179" s="11">
        <v>27</v>
      </c>
      <c r="Y4179" s="11">
        <v>39292285749</v>
      </c>
      <c r="Z4179" s="11">
        <v>60444439</v>
      </c>
      <c r="AA4179" s="16">
        <f>IFERROR((MID(AE4179,FIND("ends=",AE4179)+5,FIND("000&amp;starts",AE4179)-FIND("ends=",AE4179)-5)+8*3600)/86400+70*365+19,"")</f>
        <v>42035.4221875</v>
      </c>
      <c r="AB4179" s="17" t="str">
        <f>HYPERLINK("http://item.taobao.com/item.htm?id="&amp;Y4179,"点击查看")</f>
        <v>点击查看</v>
      </c>
      <c r="AC4179" s="11">
        <f>YEAR(D4179)</f>
        <v>2010</v>
      </c>
      <c r="AD4179" s="11"/>
      <c r="AE4179" s="11" t="s">
        <v>8683</v>
      </c>
      <c r="AF4179" s="11" t="s">
        <v>9882</v>
      </c>
      <c r="AG4179" s="11" t="s">
        <v>14155</v>
      </c>
    </row>
    <row r="4180" spans="1:33" x14ac:dyDescent="0.15">
      <c r="A4180" s="11" t="s">
        <v>14910</v>
      </c>
      <c r="B4180" s="11" t="s">
        <v>16319</v>
      </c>
      <c r="C4180" s="11" t="s">
        <v>14912</v>
      </c>
      <c r="D4180" s="12">
        <v>41304</v>
      </c>
      <c r="E4180" s="11" t="s">
        <v>15015</v>
      </c>
      <c r="F4180" s="11" t="s">
        <v>15043</v>
      </c>
      <c r="G4180" s="11" t="s">
        <v>90</v>
      </c>
      <c r="H4180" s="11" t="s">
        <v>10322</v>
      </c>
      <c r="I4180" s="11" t="str">
        <f>IF(AH$1="","",IFERROR(TRIM(MID($AG4180,FIND(":",$AG4180,FIND(AH$1,$AG4180))+1,FIND("=",$AG4180,FIND(AH$1,$AG4180))-FIND(":",$AG4180,FIND(AH$1,$AG4180))-1)),"卖家未填"))</f>
        <v>卖家未填</v>
      </c>
      <c r="J4180" s="11" t="str">
        <f>IF(AI$1="","",IFERROR(TRIM(MID($AG4180,FIND(":",$AG4180,FIND(AI$1,$AG4180))+1,FIND("=",$AG4180,FIND(AI$1,$AG4180))-FIND(":",$AG4180,FIND(AI$1,$AG4180))-1)),"卖家未填"))</f>
        <v>350</v>
      </c>
      <c r="K4180" s="11" t="str">
        <f>IF(AJ$1="","",IFERROR(TRIM(MID($AG4180,FIND(":",$AG4180,FIND(AJ$1,$AG4180))+1,FIND("=",$AG4180,FIND(AJ$1,$AG4180))-FIND(":",$AG4180,FIND(AJ$1,$AG4180))-1)),"卖家未填"))</f>
        <v>卖家未填</v>
      </c>
      <c r="L4180" s="11" t="str">
        <f>IF(AK$1="","",IFERROR(TRIM(MID($AG4180,FIND(":",$AG4180,FIND(AK$1,$AG4180))+1,FIND("=",$AG4180,FIND(AK$1,$AG4180))-FIND(":",$AG4180,FIND(AK$1,$AG4180))-1)),"卖家未填"))</f>
        <v>卖家未填</v>
      </c>
      <c r="M4180" s="11" t="str">
        <f>IF(AL$1="","",IFERROR(TRIM(MID($AG4180,FIND(":",$AG4180,FIND(AL$1,$AG4180))+1,FIND("=",$AG4180,FIND(AL$1,$AG4180))-FIND(":",$AG4180,FIND(AL$1,$AG4180))-1)),"卖家未填"))</f>
        <v>散装</v>
      </c>
      <c r="N4180" s="11" t="s">
        <v>3619</v>
      </c>
      <c r="O4180" s="11" t="s">
        <v>5099</v>
      </c>
      <c r="P4180" s="13">
        <v>7.5</v>
      </c>
      <c r="Q4180" s="13"/>
      <c r="R4180" s="11">
        <v>7.5</v>
      </c>
      <c r="S4180" s="14">
        <f>IFERROR(V4180/T4180,"0")</f>
        <v>15</v>
      </c>
      <c r="T4180" s="11">
        <v>2</v>
      </c>
      <c r="U4180" s="11">
        <v>4</v>
      </c>
      <c r="V4180" s="15">
        <f>R4180*U4180</f>
        <v>30</v>
      </c>
      <c r="W4180" s="11">
        <v>0</v>
      </c>
      <c r="X4180" s="11">
        <v>5</v>
      </c>
      <c r="Y4180" s="11">
        <v>17321401644</v>
      </c>
      <c r="Z4180" s="11">
        <v>102115910</v>
      </c>
      <c r="AA4180" s="16">
        <f>IFERROR((MID(AE4180,FIND("ends=",AE4180)+5,FIND("000&amp;starts",AE4180)-FIND("ends=",AE4180)-5)+8*3600)/86400+70*365+19,"")</f>
        <v>42035.898692129631</v>
      </c>
      <c r="AB4180" s="17" t="str">
        <f>HYPERLINK("http://item.taobao.com/item.htm?id="&amp;Y4180,"点击查看")</f>
        <v>点击查看</v>
      </c>
      <c r="AC4180" s="11">
        <f>YEAR(D4180)</f>
        <v>2013</v>
      </c>
      <c r="AD4180" s="11"/>
      <c r="AE4180" s="11" t="s">
        <v>8728</v>
      </c>
      <c r="AF4180" s="11"/>
      <c r="AG4180" s="11" t="s">
        <v>14193</v>
      </c>
    </row>
    <row r="4181" spans="1:33" x14ac:dyDescent="0.15">
      <c r="A4181" s="11" t="s">
        <v>14931</v>
      </c>
      <c r="B4181" s="11" t="s">
        <v>15401</v>
      </c>
      <c r="C4181" s="11" t="s">
        <v>14935</v>
      </c>
      <c r="D4181" s="12">
        <v>40582</v>
      </c>
      <c r="E4181" s="11" t="s">
        <v>15000</v>
      </c>
      <c r="F4181" s="11" t="s">
        <v>15036</v>
      </c>
      <c r="G4181" s="11" t="s">
        <v>84</v>
      </c>
      <c r="H4181" s="11" t="s">
        <v>10322</v>
      </c>
      <c r="I4181" s="11" t="str">
        <f>IF(AH$1="","",IFERROR(TRIM(MID($AG4181,FIND(":",$AG4181,FIND(AH$1,$AG4181))+1,FIND("=",$AG4181,FIND(AH$1,$AG4181))-FIND(":",$AG4181,FIND(AH$1,$AG4181))-1)),"卖家未填"))</f>
        <v>卖家未填</v>
      </c>
      <c r="J4181" s="11" t="str">
        <f>IF(AI$1="","",IFERROR(TRIM(MID($AG4181,FIND(":",$AG4181,FIND(AI$1,$AG4181))+1,FIND("=",$AG4181,FIND(AI$1,$AG4181))-FIND(":",$AG4181,FIND(AI$1,$AG4181))-1)),"卖家未填"))</f>
        <v>500</v>
      </c>
      <c r="K4181" s="11" t="str">
        <f>IF(AJ$1="","",IFERROR(TRIM(MID($AG4181,FIND(":",$AG4181,FIND(AJ$1,$AG4181))+1,FIND("=",$AG4181,FIND(AJ$1,$AG4181))-FIND(":",$AG4181,FIND(AJ$1,$AG4181))-1)),"卖家未填"))</f>
        <v>卖家未填</v>
      </c>
      <c r="L4181" s="11" t="str">
        <f>IF(AK$1="","",IFERROR(TRIM(MID($AG4181,FIND(":",$AG4181,FIND(AK$1,$AG4181))+1,FIND("=",$AG4181,FIND(AK$1,$AG4181))-FIND(":",$AG4181,FIND(AK$1,$AG4181))-1)),"卖家未填"))</f>
        <v>卖家未填</v>
      </c>
      <c r="M4181" s="11" t="str">
        <f>IF(AL$1="","",IFERROR(TRIM(MID($AG4181,FIND(":",$AG4181,FIND(AL$1,$AG4181))+1,FIND("=",$AG4181,FIND(AL$1,$AG4181))-FIND(":",$AG4181,FIND(AL$1,$AG4181))-1)),"卖家未填"))</f>
        <v>散装</v>
      </c>
      <c r="N4181" s="11" t="s">
        <v>3754</v>
      </c>
      <c r="O4181" s="11" t="s">
        <v>4523</v>
      </c>
      <c r="P4181" s="13">
        <v>15</v>
      </c>
      <c r="Q4181" s="13">
        <v>15</v>
      </c>
      <c r="R4181" s="11">
        <v>15</v>
      </c>
      <c r="S4181" s="14">
        <f>IFERROR(V4181/T4181,"0")</f>
        <v>15</v>
      </c>
      <c r="T4181" s="11">
        <v>2</v>
      </c>
      <c r="U4181" s="11">
        <v>2</v>
      </c>
      <c r="V4181" s="15">
        <f>R4181*U4181</f>
        <v>30</v>
      </c>
      <c r="W4181" s="11">
        <v>2</v>
      </c>
      <c r="X4181" s="11">
        <v>8</v>
      </c>
      <c r="Y4181" s="11">
        <v>15127228309</v>
      </c>
      <c r="Z4181" s="11">
        <v>64724903</v>
      </c>
      <c r="AA4181" s="16">
        <f>IFERROR((MID(AE4181,FIND("ends=",AE4181)+5,FIND("000&amp;starts",AE4181)-FIND("ends=",AE4181)-5)+8*3600)/86400+70*365+19,"")</f>
        <v>42030.503437499996</v>
      </c>
      <c r="AB4181" s="17" t="str">
        <f>HYPERLINK("http://item.taobao.com/item.htm?id="&amp;Y4181,"点击查看")</f>
        <v>点击查看</v>
      </c>
      <c r="AC4181" s="11">
        <f>YEAR(D4181)</f>
        <v>2011</v>
      </c>
      <c r="AD4181" s="11"/>
      <c r="AE4181" s="11" t="s">
        <v>8873</v>
      </c>
      <c r="AF4181" s="11"/>
      <c r="AG4181" s="11" t="s">
        <v>14317</v>
      </c>
    </row>
    <row r="4182" spans="1:33" x14ac:dyDescent="0.15">
      <c r="A4182" s="11" t="s">
        <v>14931</v>
      </c>
      <c r="B4182" s="11" t="s">
        <v>16007</v>
      </c>
      <c r="C4182" s="11" t="s">
        <v>14932</v>
      </c>
      <c r="D4182" s="12">
        <v>41970</v>
      </c>
      <c r="E4182" s="11" t="s">
        <v>24</v>
      </c>
      <c r="F4182" s="11" t="s">
        <v>24</v>
      </c>
      <c r="G4182" s="11" t="s">
        <v>24</v>
      </c>
      <c r="H4182" s="11" t="s">
        <v>12</v>
      </c>
      <c r="I4182" s="11" t="str">
        <f>IF(AH$1="","",IFERROR(TRIM(MID($AG4182,FIND(":",$AG4182,FIND(AH$1,$AG4182))+1,FIND("=",$AG4182,FIND(AH$1,$AG4182))-FIND(":",$AG4182,FIND(AH$1,$AG4182))-1)),"卖家未填"))</f>
        <v>卖家未填</v>
      </c>
      <c r="J4182" s="11" t="str">
        <f>IF(AI$1="","",IFERROR(TRIM(MID($AG4182,FIND(":",$AG4182,FIND(AI$1,$AG4182))+1,FIND("=",$AG4182,FIND(AI$1,$AG4182))-FIND(":",$AG4182,FIND(AI$1,$AG4182))-1)),"卖家未填"))</f>
        <v>650</v>
      </c>
      <c r="K4182" s="11" t="str">
        <f>IF(AJ$1="","",IFERROR(TRIM(MID($AG4182,FIND(":",$AG4182,FIND(AJ$1,$AG4182))+1,FIND("=",$AG4182,FIND(AJ$1,$AG4182))-FIND(":",$AG4182,FIND(AJ$1,$AG4182))-1)),"卖家未填"))</f>
        <v>卖家未填</v>
      </c>
      <c r="L4182" s="11" t="str">
        <f>IF(AK$1="","",IFERROR(TRIM(MID($AG4182,FIND(":",$AG4182,FIND(AK$1,$AG4182))+1,FIND("=",$AG4182,FIND(AK$1,$AG4182))-FIND(":",$AG4182,FIND(AK$1,$AG4182))-1)),"卖家未填"))</f>
        <v>卖家未填</v>
      </c>
      <c r="M4182" s="11" t="str">
        <f>IF(AL$1="","",IFERROR(TRIM(MID($AG4182,FIND(":",$AG4182,FIND(AL$1,$AG4182))+1,FIND("=",$AG4182,FIND(AL$1,$AG4182))-FIND(":",$AG4182,FIND(AL$1,$AG4182))-1)),"卖家未填"))</f>
        <v>包装</v>
      </c>
      <c r="N4182" s="11" t="s">
        <v>3773</v>
      </c>
      <c r="O4182" s="11" t="s">
        <v>5322</v>
      </c>
      <c r="P4182" s="13">
        <v>10</v>
      </c>
      <c r="Q4182" s="13"/>
      <c r="R4182" s="11">
        <v>10</v>
      </c>
      <c r="S4182" s="14">
        <f>IFERROR(V4182/T4182,"0")</f>
        <v>15</v>
      </c>
      <c r="T4182" s="11">
        <v>2</v>
      </c>
      <c r="U4182" s="11">
        <v>3</v>
      </c>
      <c r="V4182" s="15">
        <f>R4182*U4182</f>
        <v>30</v>
      </c>
      <c r="W4182" s="11">
        <v>2</v>
      </c>
      <c r="X4182" s="11"/>
      <c r="Y4182" s="11">
        <v>42689942818</v>
      </c>
      <c r="Z4182" s="11">
        <v>115435969</v>
      </c>
      <c r="AA4182" s="16">
        <f>IFERROR((MID(AE4182,FIND("ends=",AE4182)+5,FIND("000&amp;starts",AE4182)-FIND("ends=",AE4182)-5)+8*3600)/86400+70*365+19,"")</f>
        <v>42030.650509259256</v>
      </c>
      <c r="AB4182" s="17" t="str">
        <f>HYPERLINK("http://item.taobao.com/item.htm?id="&amp;Y4182,"点击查看")</f>
        <v>点击查看</v>
      </c>
      <c r="AC4182" s="11">
        <f>YEAR(D4182)</f>
        <v>2014</v>
      </c>
      <c r="AD4182" s="11"/>
      <c r="AE4182" s="11" t="s">
        <v>8892</v>
      </c>
      <c r="AF4182" s="11" t="s">
        <v>9890</v>
      </c>
      <c r="AG4182" s="11" t="s">
        <v>14335</v>
      </c>
    </row>
    <row r="4183" spans="1:33" x14ac:dyDescent="0.15">
      <c r="A4183" s="11" t="s">
        <v>14931</v>
      </c>
      <c r="B4183" s="11" t="s">
        <v>15557</v>
      </c>
      <c r="C4183" s="11" t="s">
        <v>14930</v>
      </c>
      <c r="D4183" s="12">
        <v>41942</v>
      </c>
      <c r="E4183" s="11" t="s">
        <v>14957</v>
      </c>
      <c r="F4183" s="11" t="s">
        <v>14983</v>
      </c>
      <c r="G4183" s="11" t="s">
        <v>42</v>
      </c>
      <c r="H4183" s="11" t="s">
        <v>10331</v>
      </c>
      <c r="I4183" s="11" t="str">
        <f>IF(AH$1="","",IFERROR(TRIM(MID($AG4183,FIND(":",$AG4183,FIND(AH$1,$AG4183))+1,FIND("=",$AG4183,FIND(AH$1,$AG4183))-FIND(":",$AG4183,FIND(AH$1,$AG4183))-1)),"卖家未填"))</f>
        <v>年糕</v>
      </c>
      <c r="J4183" s="11" t="str">
        <f>IF(AI$1="","",IFERROR(TRIM(MID($AG4183,FIND(":",$AG4183,FIND(AI$1,$AG4183))+1,FIND("=",$AG4183,FIND(AI$1,$AG4183))-FIND(":",$AG4183,FIND(AI$1,$AG4183))-1)),"卖家未填"))</f>
        <v>480</v>
      </c>
      <c r="K4183" s="11" t="str">
        <f>IF(AJ$1="","",IFERROR(TRIM(MID($AG4183,FIND(":",$AG4183,FIND(AJ$1,$AG4183))+1,FIND("=",$AG4183,FIND(AJ$1,$AG4183))-FIND(":",$AG4183,FIND(AJ$1,$AG4183))-1)),"卖家未填"))</f>
        <v>卖家未填</v>
      </c>
      <c r="L4183" s="11" t="str">
        <f>IF(AK$1="","",IFERROR(TRIM(MID($AG4183,FIND(":",$AG4183,FIND(AK$1,$AG4183))+1,FIND("=",$AG4183,FIND(AK$1,$AG4183))-FIND(":",$AG4183,FIND(AK$1,$AG4183))-1)),"卖家未填"))</f>
        <v>卖家未填</v>
      </c>
      <c r="M4183" s="11" t="str">
        <f>IF(AL$1="","",IFERROR(TRIM(MID($AG4183,FIND(":",$AG4183,FIND(AL$1,$AG4183))+1,FIND("=",$AG4183,FIND(AL$1,$AG4183))-FIND(":",$AG4183,FIND(AL$1,$AG4183))-1)),"卖家未填"))</f>
        <v>散装</v>
      </c>
      <c r="N4183" s="11" t="s">
        <v>3776</v>
      </c>
      <c r="O4183" s="11" t="s">
        <v>5065</v>
      </c>
      <c r="P4183" s="13">
        <v>10</v>
      </c>
      <c r="Q4183" s="13"/>
      <c r="R4183" s="11">
        <v>10</v>
      </c>
      <c r="S4183" s="14">
        <f>IFERROR(V4183/T4183,"0")</f>
        <v>15</v>
      </c>
      <c r="T4183" s="11">
        <v>2</v>
      </c>
      <c r="U4183" s="11">
        <v>3</v>
      </c>
      <c r="V4183" s="15">
        <f>R4183*U4183</f>
        <v>30</v>
      </c>
      <c r="W4183" s="11">
        <v>5</v>
      </c>
      <c r="X4183" s="11">
        <v>3</v>
      </c>
      <c r="Y4183" s="11">
        <v>42266761089</v>
      </c>
      <c r="Z4183" s="11">
        <v>114706771</v>
      </c>
      <c r="AA4183" s="16">
        <f>IFERROR((MID(AE4183,FIND("ends=",AE4183)+5,FIND("000&amp;starts",AE4183)-FIND("ends=",AE4183)-5)+8*3600)/86400+70*365+19,"")</f>
        <v>42030.666979166665</v>
      </c>
      <c r="AB4183" s="17" t="str">
        <f>HYPERLINK("http://item.taobao.com/item.htm?id="&amp;Y4183,"点击查看")</f>
        <v>点击查看</v>
      </c>
      <c r="AC4183" s="11">
        <f>YEAR(D4183)</f>
        <v>2014</v>
      </c>
      <c r="AD4183" s="11"/>
      <c r="AE4183" s="11" t="s">
        <v>8895</v>
      </c>
      <c r="AF4183" s="11" t="s">
        <v>9566</v>
      </c>
      <c r="AG4183" s="11" t="s">
        <v>14338</v>
      </c>
    </row>
    <row r="4184" spans="1:33" x14ac:dyDescent="0.15">
      <c r="A4184" s="11" t="s">
        <v>14910</v>
      </c>
      <c r="B4184" s="11" t="s">
        <v>16954</v>
      </c>
      <c r="C4184" s="11" t="s">
        <v>14913</v>
      </c>
      <c r="D4184" s="12">
        <v>40155</v>
      </c>
      <c r="E4184" s="11" t="s">
        <v>14967</v>
      </c>
      <c r="F4184" s="11" t="s">
        <v>15079</v>
      </c>
      <c r="G4184" s="11" t="s">
        <v>126</v>
      </c>
      <c r="H4184" s="11" t="s">
        <v>10322</v>
      </c>
      <c r="I4184" s="11" t="str">
        <f>IF(AH$1="","",IFERROR(TRIM(MID($AG4184,FIND(":",$AG4184,FIND(AH$1,$AG4184))+1,FIND("=",$AG4184,FIND(AH$1,$AG4184))-FIND(":",$AG4184,FIND(AH$1,$AG4184))-1)),"卖家未填"))</f>
        <v>卖家未填</v>
      </c>
      <c r="J4184" s="11" t="str">
        <f>IF(AI$1="","",IFERROR(TRIM(MID($AG4184,FIND(":",$AG4184,FIND(AI$1,$AG4184))+1,FIND("=",$AG4184,FIND(AI$1,$AG4184))-FIND(":",$AG4184,FIND(AI$1,$AG4184))-1)),"卖家未填"))</f>
        <v>400</v>
      </c>
      <c r="K4184" s="11" t="str">
        <f>IF(AJ$1="","",IFERROR(TRIM(MID($AG4184,FIND(":",$AG4184,FIND(AJ$1,$AG4184))+1,FIND("=",$AG4184,FIND(AJ$1,$AG4184))-FIND(":",$AG4184,FIND(AJ$1,$AG4184))-1)),"卖家未填"))</f>
        <v>卖家未填</v>
      </c>
      <c r="L4184" s="11" t="str">
        <f>IF(AK$1="","",IFERROR(TRIM(MID($AG4184,FIND(":",$AG4184,FIND(AK$1,$AG4184))+1,FIND("=",$AG4184,FIND(AK$1,$AG4184))-FIND(":",$AG4184,FIND(AK$1,$AG4184))-1)),"卖家未填"))</f>
        <v>卖家未填</v>
      </c>
      <c r="M4184" s="11" t="str">
        <f>IF(AL$1="","",IFERROR(TRIM(MID($AG4184,FIND(":",$AG4184,FIND(AL$1,$AG4184))+1,FIND("=",$AG4184,FIND(AL$1,$AG4184))-FIND(":",$AG4184,FIND(AL$1,$AG4184))-1)),"卖家未填"))</f>
        <v>包装</v>
      </c>
      <c r="N4184" s="11" t="s">
        <v>3833</v>
      </c>
      <c r="O4184" s="11" t="s">
        <v>4525</v>
      </c>
      <c r="P4184" s="13">
        <v>6</v>
      </c>
      <c r="Q4184" s="13"/>
      <c r="R4184" s="11">
        <v>6</v>
      </c>
      <c r="S4184" s="14">
        <f>IFERROR(V4184/T4184,"0")</f>
        <v>15</v>
      </c>
      <c r="T4184" s="11">
        <v>2</v>
      </c>
      <c r="U4184" s="11">
        <v>5</v>
      </c>
      <c r="V4184" s="15">
        <f>R4184*U4184</f>
        <v>30</v>
      </c>
      <c r="W4184" s="11">
        <v>3</v>
      </c>
      <c r="X4184" s="11">
        <v>11</v>
      </c>
      <c r="Y4184" s="11">
        <v>40309503454</v>
      </c>
      <c r="Z4184" s="11">
        <v>60050767</v>
      </c>
      <c r="AA4184" s="16">
        <f>IFERROR((MID(AE4184,FIND("ends=",AE4184)+5,FIND("000&amp;starts",AE4184)-FIND("ends=",AE4184)-5)+8*3600)/86400+70*365+19,"")</f>
        <v>42030.968449074076</v>
      </c>
      <c r="AB4184" s="17" t="str">
        <f>HYPERLINK("http://item.taobao.com/item.htm?id="&amp;Y4184,"点击查看")</f>
        <v>点击查看</v>
      </c>
      <c r="AC4184" s="11">
        <f>YEAR(D4184)</f>
        <v>2009</v>
      </c>
      <c r="AD4184" s="11"/>
      <c r="AE4184" s="11" t="s">
        <v>8954</v>
      </c>
      <c r="AF4184" s="11"/>
      <c r="AG4184" s="11" t="s">
        <v>14384</v>
      </c>
    </row>
    <row r="4185" spans="1:33" x14ac:dyDescent="0.15">
      <c r="A4185" s="11" t="s">
        <v>14947</v>
      </c>
      <c r="B4185" s="11" t="s">
        <v>16754</v>
      </c>
      <c r="C4185" s="11" t="s">
        <v>14946</v>
      </c>
      <c r="D4185" s="12">
        <v>41496</v>
      </c>
      <c r="E4185" s="11" t="s">
        <v>24</v>
      </c>
      <c r="F4185" s="11" t="s">
        <v>24</v>
      </c>
      <c r="G4185" s="11" t="s">
        <v>24</v>
      </c>
      <c r="H4185" s="11" t="s">
        <v>10322</v>
      </c>
      <c r="I4185" s="11" t="str">
        <f>IF(AH$1="","",IFERROR(TRIM(MID($AG4185,FIND(":",$AG4185,FIND(AH$1,$AG4185))+1,FIND("=",$AG4185,FIND(AH$1,$AG4185))-FIND(":",$AG4185,FIND(AH$1,$AG4185))-1)),"卖家未填"))</f>
        <v>卖家未填</v>
      </c>
      <c r="J4185" s="11" t="str">
        <f>IF(AI$1="","",IFERROR(TRIM(MID($AG4185,FIND(":",$AG4185,FIND(AI$1,$AG4185))+1,FIND("=",$AG4185,FIND(AI$1,$AG4185))-FIND(":",$AG4185,FIND(AI$1,$AG4185))-1)),"卖家未填"))</f>
        <v>500</v>
      </c>
      <c r="K4185" s="11" t="str">
        <f>IF(AJ$1="","",IFERROR(TRIM(MID($AG4185,FIND(":",$AG4185,FIND(AJ$1,$AG4185))+1,FIND("=",$AG4185,FIND(AJ$1,$AG4185))-FIND(":",$AG4185,FIND(AJ$1,$AG4185))-1)),"卖家未填"))</f>
        <v>卖家未填</v>
      </c>
      <c r="L4185" s="11" t="str">
        <f>IF(AK$1="","",IFERROR(TRIM(MID($AG4185,FIND(":",$AG4185,FIND(AK$1,$AG4185))+1,FIND("=",$AG4185,FIND(AK$1,$AG4185))-FIND(":",$AG4185,FIND(AK$1,$AG4185))-1)),"卖家未填"))</f>
        <v>卖家未填</v>
      </c>
      <c r="M4185" s="11" t="str">
        <f>IF(AL$1="","",IFERROR(TRIM(MID($AG4185,FIND(":",$AG4185,FIND(AL$1,$AG4185))+1,FIND("=",$AG4185,FIND(AL$1,$AG4185))-FIND(":",$AG4185,FIND(AL$1,$AG4185))-1)),"卖家未填"))</f>
        <v>散装</v>
      </c>
      <c r="N4185" s="11" t="s">
        <v>3940</v>
      </c>
      <c r="O4185" s="11" t="s">
        <v>4523</v>
      </c>
      <c r="P4185" s="13">
        <v>15</v>
      </c>
      <c r="Q4185" s="13"/>
      <c r="R4185" s="11">
        <v>15</v>
      </c>
      <c r="S4185" s="14">
        <f>IFERROR(V4185/T4185,"0")</f>
        <v>15</v>
      </c>
      <c r="T4185" s="11">
        <v>2</v>
      </c>
      <c r="U4185" s="11">
        <v>2</v>
      </c>
      <c r="V4185" s="15">
        <f>R4185*U4185</f>
        <v>30</v>
      </c>
      <c r="W4185" s="11">
        <v>1</v>
      </c>
      <c r="X4185" s="11"/>
      <c r="Y4185" s="11">
        <v>40844434276</v>
      </c>
      <c r="Z4185" s="11">
        <v>105811399</v>
      </c>
      <c r="AA4185" s="16">
        <f>IFERROR((MID(AE4185,FIND("ends=",AE4185)+5,FIND("000&amp;starts",AE4185)-FIND("ends=",AE4185)-5)+8*3600)/86400+70*365+19,"")</f>
        <v>42031.927175925928</v>
      </c>
      <c r="AB4185" s="17" t="str">
        <f>HYPERLINK("http://item.taobao.com/item.htm?id="&amp;Y4185,"点击查看")</f>
        <v>点击查看</v>
      </c>
      <c r="AC4185" s="11">
        <f>YEAR(D4185)</f>
        <v>2013</v>
      </c>
      <c r="AD4185" s="11"/>
      <c r="AE4185" s="11" t="s">
        <v>9068</v>
      </c>
      <c r="AF4185" s="11"/>
      <c r="AG4185" s="11" t="s">
        <v>11218</v>
      </c>
    </row>
    <row r="4186" spans="1:33" x14ac:dyDescent="0.15">
      <c r="A4186" s="11" t="s">
        <v>14947</v>
      </c>
      <c r="B4186" s="11" t="s">
        <v>15276</v>
      </c>
      <c r="C4186" s="11" t="s">
        <v>14949</v>
      </c>
      <c r="D4186" s="12">
        <v>39778</v>
      </c>
      <c r="E4186" s="11" t="s">
        <v>15000</v>
      </c>
      <c r="F4186" s="11" t="s">
        <v>15001</v>
      </c>
      <c r="G4186" s="11" t="s">
        <v>56</v>
      </c>
      <c r="H4186" s="11" t="s">
        <v>10322</v>
      </c>
      <c r="I4186" s="11" t="str">
        <f>IF(AH$1="","",IFERROR(TRIM(MID($AG4186,FIND(":",$AG4186,FIND(AH$1,$AG4186))+1,FIND("=",$AG4186,FIND(AH$1,$AG4186))-FIND(":",$AG4186,FIND(AH$1,$AG4186))-1)),"卖家未填"))</f>
        <v>卖家未填</v>
      </c>
      <c r="J4186" s="11" t="str">
        <f>IF(AI$1="","",IFERROR(TRIM(MID($AG4186,FIND(":",$AG4186,FIND(AI$1,$AG4186))+1,FIND("=",$AG4186,FIND(AI$1,$AG4186))-FIND(":",$AG4186,FIND(AI$1,$AG4186))-1)),"卖家未填"))</f>
        <v>500</v>
      </c>
      <c r="K4186" s="11" t="str">
        <f>IF(AJ$1="","",IFERROR(TRIM(MID($AG4186,FIND(":",$AG4186,FIND(AJ$1,$AG4186))+1,FIND("=",$AG4186,FIND(AJ$1,$AG4186))-FIND(":",$AG4186,FIND(AJ$1,$AG4186))-1)),"卖家未填"))</f>
        <v>卖家未填</v>
      </c>
      <c r="L4186" s="11" t="str">
        <f>IF(AK$1="","",IFERROR(TRIM(MID($AG4186,FIND(":",$AG4186,FIND(AK$1,$AG4186))+1,FIND("=",$AG4186,FIND(AK$1,$AG4186))-FIND(":",$AG4186,FIND(AK$1,$AG4186))-1)),"卖家未填"))</f>
        <v>卖家未填</v>
      </c>
      <c r="M4186" s="11" t="str">
        <f>IF(AL$1="","",IFERROR(TRIM(MID($AG4186,FIND(":",$AG4186,FIND(AL$1,$AG4186))+1,FIND("=",$AG4186,FIND(AL$1,$AG4186))-FIND(":",$AG4186,FIND(AL$1,$AG4186))-1)),"卖家未填"))</f>
        <v>包装</v>
      </c>
      <c r="N4186" s="11" t="s">
        <v>4008</v>
      </c>
      <c r="O4186" s="11" t="s">
        <v>4523</v>
      </c>
      <c r="P4186" s="13">
        <v>15</v>
      </c>
      <c r="Q4186" s="13"/>
      <c r="R4186" s="11">
        <v>15</v>
      </c>
      <c r="S4186" s="14">
        <f>IFERROR(V4186/T4186,"0")</f>
        <v>15</v>
      </c>
      <c r="T4186" s="11">
        <v>2</v>
      </c>
      <c r="U4186" s="11">
        <v>2</v>
      </c>
      <c r="V4186" s="15">
        <f>R4186*U4186</f>
        <v>30</v>
      </c>
      <c r="W4186" s="11">
        <v>3</v>
      </c>
      <c r="X4186" s="11">
        <v>4</v>
      </c>
      <c r="Y4186" s="11">
        <v>39911804816</v>
      </c>
      <c r="Z4186" s="11">
        <v>36749243</v>
      </c>
      <c r="AA4186" s="16">
        <f>IFERROR((MID(AE4186,FIND("ends=",AE4186)+5,FIND("000&amp;starts",AE4186)-FIND("ends=",AE4186)-5)+8*3600)/86400+70*365+19,"")</f>
        <v>42032.640474537038</v>
      </c>
      <c r="AB4186" s="17" t="str">
        <f>HYPERLINK("http://item.taobao.com/item.htm?id="&amp;Y4186,"点击查看")</f>
        <v>点击查看</v>
      </c>
      <c r="AC4186" s="11">
        <f>YEAR(D4186)</f>
        <v>2008</v>
      </c>
      <c r="AD4186" s="11"/>
      <c r="AE4186" s="11" t="s">
        <v>9139</v>
      </c>
      <c r="AF4186" s="11"/>
      <c r="AG4186" s="11" t="s">
        <v>14545</v>
      </c>
    </row>
    <row r="4187" spans="1:33" x14ac:dyDescent="0.15">
      <c r="A4187" s="11" t="s">
        <v>14947</v>
      </c>
      <c r="B4187" s="11" t="s">
        <v>16988</v>
      </c>
      <c r="C4187" s="11" t="s">
        <v>14950</v>
      </c>
      <c r="D4187" s="12">
        <v>41553</v>
      </c>
      <c r="E4187" s="11" t="s">
        <v>14991</v>
      </c>
      <c r="F4187" s="11" t="s">
        <v>15032</v>
      </c>
      <c r="G4187" s="11" t="s">
        <v>80</v>
      </c>
      <c r="H4187" s="11" t="s">
        <v>10322</v>
      </c>
      <c r="I4187" s="11" t="str">
        <f>IF(AH$1="","",IFERROR(TRIM(MID($AG4187,FIND(":",$AG4187,FIND(AH$1,$AG4187))+1,FIND("=",$AG4187,FIND(AH$1,$AG4187))-FIND(":",$AG4187,FIND(AH$1,$AG4187))-1)),"卖家未填"))</f>
        <v>卖家未填</v>
      </c>
      <c r="J4187" s="11" t="str">
        <f>IF(AI$1="","",IFERROR(TRIM(MID($AG4187,FIND(":",$AG4187,FIND(AI$1,$AG4187))+1,FIND("=",$AG4187,FIND(AI$1,$AG4187))-FIND(":",$AG4187,FIND(AI$1,$AG4187))-1)),"卖家未填"))</f>
        <v>500</v>
      </c>
      <c r="K4187" s="11" t="str">
        <f>IF(AJ$1="","",IFERROR(TRIM(MID($AG4187,FIND(":",$AG4187,FIND(AJ$1,$AG4187))+1,FIND("=",$AG4187,FIND(AJ$1,$AG4187))-FIND(":",$AG4187,FIND(AJ$1,$AG4187))-1)),"卖家未填"))</f>
        <v>卖家未填</v>
      </c>
      <c r="L4187" s="11" t="str">
        <f>IF(AK$1="","",IFERROR(TRIM(MID($AG4187,FIND(":",$AG4187,FIND(AK$1,$AG4187))+1,FIND("=",$AG4187,FIND(AK$1,$AG4187))-FIND(":",$AG4187,FIND(AK$1,$AG4187))-1)),"卖家未填"))</f>
        <v>卖家未填</v>
      </c>
      <c r="M4187" s="11" t="str">
        <f>IF(AL$1="","",IFERROR(TRIM(MID($AG4187,FIND(":",$AG4187,FIND(AL$1,$AG4187))+1,FIND("=",$AG4187,FIND(AL$1,$AG4187))-FIND(":",$AG4187,FIND(AL$1,$AG4187))-1)),"卖家未填"))</f>
        <v>散装</v>
      </c>
      <c r="N4187" s="11" t="s">
        <v>4038</v>
      </c>
      <c r="O4187" s="11" t="s">
        <v>4618</v>
      </c>
      <c r="P4187" s="13">
        <v>5</v>
      </c>
      <c r="Q4187" s="13"/>
      <c r="R4187" s="11">
        <v>5</v>
      </c>
      <c r="S4187" s="14">
        <f>IFERROR(V4187/T4187,"0")</f>
        <v>15</v>
      </c>
      <c r="T4187" s="11">
        <v>2</v>
      </c>
      <c r="U4187" s="11">
        <v>6</v>
      </c>
      <c r="V4187" s="15">
        <f>R4187*U4187</f>
        <v>30</v>
      </c>
      <c r="W4187" s="11">
        <v>1</v>
      </c>
      <c r="X4187" s="11">
        <v>11</v>
      </c>
      <c r="Y4187" s="11">
        <v>37881002170</v>
      </c>
      <c r="Z4187" s="11">
        <v>106703130</v>
      </c>
      <c r="AA4187" s="16">
        <f>IFERROR((MID(AE4187,FIND("ends=",AE4187)+5,FIND("000&amp;starts",AE4187)-FIND("ends=",AE4187)-5)+8*3600)/86400+70*365+19,"")</f>
        <v>42032.79954861111</v>
      </c>
      <c r="AB4187" s="17" t="str">
        <f>HYPERLINK("http://item.taobao.com/item.htm?id="&amp;Y4187,"点击查看")</f>
        <v>点击查看</v>
      </c>
      <c r="AC4187" s="11">
        <f>YEAR(D4187)</f>
        <v>2013</v>
      </c>
      <c r="AD4187" s="11"/>
      <c r="AE4187" s="11" t="s">
        <v>9168</v>
      </c>
      <c r="AF4187" s="11"/>
      <c r="AG4187" s="11" t="s">
        <v>13148</v>
      </c>
    </row>
    <row r="4188" spans="1:33" x14ac:dyDescent="0.15">
      <c r="A4188" s="11" t="s">
        <v>14947</v>
      </c>
      <c r="B4188" s="11" t="s">
        <v>17047</v>
      </c>
      <c r="C4188" s="11" t="s">
        <v>14946</v>
      </c>
      <c r="D4188" s="12">
        <v>41307</v>
      </c>
      <c r="E4188" s="11" t="s">
        <v>24</v>
      </c>
      <c r="F4188" s="11" t="s">
        <v>24</v>
      </c>
      <c r="G4188" s="11" t="s">
        <v>24</v>
      </c>
      <c r="H4188" s="11" t="s">
        <v>10923</v>
      </c>
      <c r="I4188" s="11" t="str">
        <f>IF(AH$1="","",IFERROR(TRIM(MID($AG4188,FIND(":",$AG4188,FIND(AH$1,$AG4188))+1,FIND("=",$AG4188,FIND(AH$1,$AG4188))-FIND(":",$AG4188,FIND(AH$1,$AG4188))-1)),"卖家未填"))</f>
        <v>年糕</v>
      </c>
      <c r="J4188" s="11" t="str">
        <f>IF(AI$1="","",IFERROR(TRIM(MID($AG4188,FIND(":",$AG4188,FIND(AI$1,$AG4188))+1,FIND("=",$AG4188,FIND(AI$1,$AG4188))-FIND(":",$AG4188,FIND(AI$1,$AG4188))-1)),"卖家未填"))</f>
        <v>500</v>
      </c>
      <c r="K4188" s="11" t="str">
        <f>IF(AJ$1="","",IFERROR(TRIM(MID($AG4188,FIND(":",$AG4188,FIND(AJ$1,$AG4188))+1,FIND("=",$AG4188,FIND(AJ$1,$AG4188))-FIND(":",$AG4188,FIND(AJ$1,$AG4188))-1)),"卖家未填"))</f>
        <v>1人份</v>
      </c>
      <c r="L4188" s="11" t="str">
        <f>IF(AK$1="","",IFERROR(TRIM(MID($AG4188,FIND(":",$AG4188,FIND(AK$1,$AG4188))+1,FIND("=",$AG4188,FIND(AK$1,$AG4188))-FIND(":",$AG4188,FIND(AK$1,$AG4188))-1)),"卖家未填"))</f>
        <v>卖家未填</v>
      </c>
      <c r="M4188" s="11" t="str">
        <f>IF(AL$1="","",IFERROR(TRIM(MID($AG4188,FIND(":",$AG4188,FIND(AL$1,$AG4188))+1,FIND("=",$AG4188,FIND(AL$1,$AG4188))-FIND(":",$AG4188,FIND(AL$1,$AG4188))-1)),"卖家未填"))</f>
        <v>包装</v>
      </c>
      <c r="N4188" s="11" t="s">
        <v>4056</v>
      </c>
      <c r="O4188" s="11"/>
      <c r="P4188" s="13">
        <v>7.5</v>
      </c>
      <c r="Q4188" s="13"/>
      <c r="R4188" s="11">
        <v>7.5</v>
      </c>
      <c r="S4188" s="14">
        <f>IFERROR(V4188/T4188,"0")</f>
        <v>15</v>
      </c>
      <c r="T4188" s="11">
        <v>2</v>
      </c>
      <c r="U4188" s="11">
        <v>4</v>
      </c>
      <c r="V4188" s="15">
        <f>R4188*U4188</f>
        <v>30</v>
      </c>
      <c r="W4188" s="11">
        <v>0</v>
      </c>
      <c r="X4188" s="11">
        <v>17</v>
      </c>
      <c r="Y4188" s="11">
        <v>23229148882</v>
      </c>
      <c r="Z4188" s="11">
        <v>102149995</v>
      </c>
      <c r="AA4188" s="16">
        <f>IFERROR((MID(AE4188,FIND("ends=",AE4188)+5,FIND("000&amp;starts",AE4188)-FIND("ends=",AE4188)-5)+8*3600)/86400+70*365+19,"")</f>
        <v>42032.918738425928</v>
      </c>
      <c r="AB4188" s="17" t="str">
        <f>HYPERLINK("http://item.taobao.com/item.htm?id="&amp;Y4188,"点击查看")</f>
        <v>点击查看</v>
      </c>
      <c r="AC4188" s="11">
        <f>YEAR(D4188)</f>
        <v>2013</v>
      </c>
      <c r="AD4188" s="11"/>
      <c r="AE4188" s="11" t="s">
        <v>9191</v>
      </c>
      <c r="AF4188" s="11" t="s">
        <v>10244</v>
      </c>
      <c r="AG4188" s="11" t="s">
        <v>14588</v>
      </c>
    </row>
    <row r="4189" spans="1:33" x14ac:dyDescent="0.15">
      <c r="A4189" s="11" t="s">
        <v>14947</v>
      </c>
      <c r="B4189" s="11" t="s">
        <v>17065</v>
      </c>
      <c r="C4189" s="11" t="s">
        <v>14948</v>
      </c>
      <c r="D4189" s="12">
        <v>41814</v>
      </c>
      <c r="E4189" s="11" t="s">
        <v>14957</v>
      </c>
      <c r="F4189" s="11" t="s">
        <v>14964</v>
      </c>
      <c r="G4189" s="11" t="s">
        <v>26</v>
      </c>
      <c r="H4189" s="11" t="s">
        <v>20</v>
      </c>
      <c r="I4189" s="11" t="str">
        <f>IF(AH$1="","",IFERROR(TRIM(MID($AG4189,FIND(":",$AG4189,FIND(AH$1,$AG4189))+1,FIND("=",$AG4189,FIND(AH$1,$AG4189))-FIND(":",$AG4189,FIND(AH$1,$AG4189))-1)),"卖家未填"))</f>
        <v>年糕</v>
      </c>
      <c r="J4189" s="11" t="str">
        <f>IF(AI$1="","",IFERROR(TRIM(MID($AG4189,FIND(":",$AG4189,FIND(AI$1,$AG4189))+1,FIND("=",$AG4189,FIND(AI$1,$AG4189))-FIND(":",$AG4189,FIND(AI$1,$AG4189))-1)),"卖家未填"))</f>
        <v>500</v>
      </c>
      <c r="K4189" s="11" t="str">
        <f>IF(AJ$1="","",IFERROR(TRIM(MID($AG4189,FIND(":",$AG4189,FIND(AJ$1,$AG4189))+1,FIND("=",$AG4189,FIND(AJ$1,$AG4189))-FIND(":",$AG4189,FIND(AJ$1,$AG4189))-1)),"卖家未填"))</f>
        <v>卖家未填</v>
      </c>
      <c r="L4189" s="11" t="str">
        <f>IF(AK$1="","",IFERROR(TRIM(MID($AG4189,FIND(":",$AG4189,FIND(AK$1,$AG4189))+1,FIND("=",$AG4189,FIND(AK$1,$AG4189))-FIND(":",$AG4189,FIND(AK$1,$AG4189))-1)),"卖家未填"))</f>
        <v>卖家未填</v>
      </c>
      <c r="M4189" s="11" t="str">
        <f>IF(AL$1="","",IFERROR(TRIM(MID($AG4189,FIND(":",$AG4189,FIND(AL$1,$AG4189))+1,FIND("=",$AG4189,FIND(AL$1,$AG4189))-FIND(":",$AG4189,FIND(AL$1,$AG4189))-1)),"卖家未填"))</f>
        <v>包装</v>
      </c>
      <c r="N4189" s="11" t="s">
        <v>4102</v>
      </c>
      <c r="O4189" s="11" t="s">
        <v>4440</v>
      </c>
      <c r="P4189" s="13">
        <v>10</v>
      </c>
      <c r="Q4189" s="13"/>
      <c r="R4189" s="11">
        <v>10</v>
      </c>
      <c r="S4189" s="14">
        <f>IFERROR(V4189/T4189,"0")</f>
        <v>15</v>
      </c>
      <c r="T4189" s="11">
        <v>2</v>
      </c>
      <c r="U4189" s="11">
        <v>3</v>
      </c>
      <c r="V4189" s="15">
        <f>R4189*U4189</f>
        <v>30</v>
      </c>
      <c r="W4189" s="11">
        <v>4</v>
      </c>
      <c r="X4189" s="11">
        <v>19</v>
      </c>
      <c r="Y4189" s="11">
        <v>39793985835</v>
      </c>
      <c r="Z4189" s="11">
        <v>111678324</v>
      </c>
      <c r="AA4189" s="16">
        <f>IFERROR((MID(AE4189,FIND("ends=",AE4189)+5,FIND("000&amp;starts",AE4189)-FIND("ends=",AE4189)-5)+8*3600)/86400+70*365+19,"")</f>
        <v>42033.450729166667</v>
      </c>
      <c r="AB4189" s="17" t="str">
        <f>HYPERLINK("http://item.taobao.com/item.htm?id="&amp;Y4189,"点击查看")</f>
        <v>点击查看</v>
      </c>
      <c r="AC4189" s="11">
        <f>YEAR(D4189)</f>
        <v>2014</v>
      </c>
      <c r="AD4189" s="11"/>
      <c r="AE4189" s="11" t="s">
        <v>9238</v>
      </c>
      <c r="AF4189" s="11" t="s">
        <v>10248</v>
      </c>
      <c r="AG4189" s="11" t="s">
        <v>14625</v>
      </c>
    </row>
    <row r="4190" spans="1:33" x14ac:dyDescent="0.15">
      <c r="A4190" s="11" t="s">
        <v>14947</v>
      </c>
      <c r="B4190" s="11" t="s">
        <v>15555</v>
      </c>
      <c r="C4190" s="11" t="s">
        <v>14948</v>
      </c>
      <c r="D4190" s="12">
        <v>41245</v>
      </c>
      <c r="E4190" s="11" t="s">
        <v>14987</v>
      </c>
      <c r="F4190" s="11" t="s">
        <v>15002</v>
      </c>
      <c r="G4190" s="11" t="s">
        <v>57</v>
      </c>
      <c r="H4190" s="11" t="s">
        <v>10322</v>
      </c>
      <c r="I4190" s="11" t="str">
        <f>IF(AH$1="","",IFERROR(TRIM(MID($AG4190,FIND(":",$AG4190,FIND(AH$1,$AG4190))+1,FIND("=",$AG4190,FIND(AH$1,$AG4190))-FIND(":",$AG4190,FIND(AH$1,$AG4190))-1)),"卖家未填"))</f>
        <v>卖家未填</v>
      </c>
      <c r="J4190" s="11" t="str">
        <f>IF(AI$1="","",IFERROR(TRIM(MID($AG4190,FIND(":",$AG4190,FIND(AI$1,$AG4190))+1,FIND("=",$AG4190,FIND(AI$1,$AG4190))-FIND(":",$AG4190,FIND(AI$1,$AG4190))-1)),"卖家未填"))</f>
        <v>500</v>
      </c>
      <c r="K4190" s="11" t="str">
        <f>IF(AJ$1="","",IFERROR(TRIM(MID($AG4190,FIND(":",$AG4190,FIND(AJ$1,$AG4190))+1,FIND("=",$AG4190,FIND(AJ$1,$AG4190))-FIND(":",$AG4190,FIND(AJ$1,$AG4190))-1)),"卖家未填"))</f>
        <v>卖家未填</v>
      </c>
      <c r="L4190" s="11" t="str">
        <f>IF(AK$1="","",IFERROR(TRIM(MID($AG4190,FIND(":",$AG4190,FIND(AK$1,$AG4190))+1,FIND("=",$AG4190,FIND(AK$1,$AG4190))-FIND(":",$AG4190,FIND(AK$1,$AG4190))-1)),"卖家未填"))</f>
        <v>卖家未填</v>
      </c>
      <c r="M4190" s="11" t="str">
        <f>IF(AL$1="","",IFERROR(TRIM(MID($AG4190,FIND(":",$AG4190,FIND(AL$1,$AG4190))+1,FIND("=",$AG4190,FIND(AL$1,$AG4190))-FIND(":",$AG4190,FIND(AL$1,$AG4190))-1)),"卖家未填"))</f>
        <v>散装</v>
      </c>
      <c r="N4190" s="11" t="s">
        <v>4162</v>
      </c>
      <c r="O4190" s="11" t="s">
        <v>4440</v>
      </c>
      <c r="P4190" s="13">
        <v>10</v>
      </c>
      <c r="Q4190" s="13"/>
      <c r="R4190" s="11">
        <v>10</v>
      </c>
      <c r="S4190" s="14">
        <f>IFERROR(V4190/T4190,"0")</f>
        <v>15</v>
      </c>
      <c r="T4190" s="11">
        <v>2</v>
      </c>
      <c r="U4190" s="11">
        <v>3</v>
      </c>
      <c r="V4190" s="15">
        <f>R4190*U4190</f>
        <v>30</v>
      </c>
      <c r="W4190" s="11">
        <v>2</v>
      </c>
      <c r="X4190" s="11">
        <v>1</v>
      </c>
      <c r="Y4190" s="11">
        <v>42752418492</v>
      </c>
      <c r="Z4190" s="11">
        <v>101345493</v>
      </c>
      <c r="AA4190" s="16">
        <f>IFERROR((MID(AE4190,FIND("ends=",AE4190)+5,FIND("000&amp;starts",AE4190)-FIND("ends=",AE4190)-5)+8*3600)/86400+70*365+19,"")</f>
        <v>42033.661608796298</v>
      </c>
      <c r="AB4190" s="17" t="str">
        <f>HYPERLINK("http://item.taobao.com/item.htm?id="&amp;Y4190,"点击查看")</f>
        <v>点击查看</v>
      </c>
      <c r="AC4190" s="11">
        <f>YEAR(D4190)</f>
        <v>2012</v>
      </c>
      <c r="AD4190" s="11"/>
      <c r="AE4190" s="11" t="s">
        <v>9300</v>
      </c>
      <c r="AF4190" s="11"/>
      <c r="AG4190" s="11" t="s">
        <v>14675</v>
      </c>
    </row>
    <row r="4191" spans="1:33" x14ac:dyDescent="0.15">
      <c r="A4191" s="11" t="s">
        <v>14947</v>
      </c>
      <c r="B4191" s="11" t="s">
        <v>17101</v>
      </c>
      <c r="C4191" s="11" t="s">
        <v>14946</v>
      </c>
      <c r="D4191" s="12">
        <v>41289</v>
      </c>
      <c r="E4191" s="11" t="s">
        <v>14975</v>
      </c>
      <c r="F4191" s="11" t="s">
        <v>15117</v>
      </c>
      <c r="G4191" s="11" t="s">
        <v>166</v>
      </c>
      <c r="H4191" s="11" t="s">
        <v>10322</v>
      </c>
      <c r="I4191" s="11" t="str">
        <f>IF(AH$1="","",IFERROR(TRIM(MID($AG4191,FIND(":",$AG4191,FIND(AH$1,$AG4191))+1,FIND("=",$AG4191,FIND(AH$1,$AG4191))-FIND(":",$AG4191,FIND(AH$1,$AG4191))-1)),"卖家未填"))</f>
        <v>卖家未填</v>
      </c>
      <c r="J4191" s="11" t="str">
        <f>IF(AI$1="","",IFERROR(TRIM(MID($AG4191,FIND(":",$AG4191,FIND(AI$1,$AG4191))+1,FIND("=",$AG4191,FIND(AI$1,$AG4191))-FIND(":",$AG4191,FIND(AI$1,$AG4191))-1)),"卖家未填"))</f>
        <v>500</v>
      </c>
      <c r="K4191" s="11" t="str">
        <f>IF(AJ$1="","",IFERROR(TRIM(MID($AG4191,FIND(":",$AG4191,FIND(AJ$1,$AG4191))+1,FIND("=",$AG4191,FIND(AJ$1,$AG4191))-FIND(":",$AG4191,FIND(AJ$1,$AG4191))-1)),"卖家未填"))</f>
        <v>卖家未填</v>
      </c>
      <c r="L4191" s="11" t="str">
        <f>IF(AK$1="","",IFERROR(TRIM(MID($AG4191,FIND(":",$AG4191,FIND(AK$1,$AG4191))+1,FIND("=",$AG4191,FIND(AK$1,$AG4191))-FIND(":",$AG4191,FIND(AK$1,$AG4191))-1)),"卖家未填"))</f>
        <v>卖家未填</v>
      </c>
      <c r="M4191" s="11" t="str">
        <f>IF(AL$1="","",IFERROR(TRIM(MID($AG4191,FIND(":",$AG4191,FIND(AL$1,$AG4191))+1,FIND("=",$AG4191,FIND(AL$1,$AG4191))-FIND(":",$AG4191,FIND(AL$1,$AG4191))-1)),"卖家未填"))</f>
        <v>散装</v>
      </c>
      <c r="N4191" s="11" t="s">
        <v>4212</v>
      </c>
      <c r="O4191" s="11" t="s">
        <v>4523</v>
      </c>
      <c r="P4191" s="13">
        <v>15</v>
      </c>
      <c r="Q4191" s="13"/>
      <c r="R4191" s="11">
        <v>15</v>
      </c>
      <c r="S4191" s="14">
        <f>IFERROR(V4191/T4191,"0")</f>
        <v>15</v>
      </c>
      <c r="T4191" s="11">
        <v>2</v>
      </c>
      <c r="U4191" s="11">
        <v>2</v>
      </c>
      <c r="V4191" s="15">
        <f>R4191*U4191</f>
        <v>30</v>
      </c>
      <c r="W4191" s="11">
        <v>0</v>
      </c>
      <c r="X4191" s="11"/>
      <c r="Y4191" s="11">
        <v>43137215952</v>
      </c>
      <c r="Z4191" s="11">
        <v>101952950</v>
      </c>
      <c r="AA4191" s="16">
        <f>IFERROR((MID(AE4191,FIND("ends=",AE4191)+5,FIND("000&amp;starts",AE4191)-FIND("ends=",AE4191)-5)+8*3600)/86400+70*365+19,"")</f>
        <v>42033.932638888888</v>
      </c>
      <c r="AB4191" s="17" t="str">
        <f>HYPERLINK("http://item.taobao.com/item.htm?id="&amp;Y4191,"点击查看")</f>
        <v>点击查看</v>
      </c>
      <c r="AC4191" s="11">
        <f>YEAR(D4191)</f>
        <v>2013</v>
      </c>
      <c r="AD4191" s="11"/>
      <c r="AE4191" s="11" t="s">
        <v>9353</v>
      </c>
      <c r="AF4191" s="11"/>
      <c r="AG4191" s="11" t="s">
        <v>14722</v>
      </c>
    </row>
    <row r="4192" spans="1:33" x14ac:dyDescent="0.15">
      <c r="A4192" s="11" t="s">
        <v>14925</v>
      </c>
      <c r="B4192" s="11" t="s">
        <v>16006</v>
      </c>
      <c r="C4192" s="11" t="s">
        <v>14926</v>
      </c>
      <c r="D4192" s="11"/>
      <c r="E4192" s="11" t="s">
        <v>14979</v>
      </c>
      <c r="F4192" s="11" t="s">
        <v>14982</v>
      </c>
      <c r="G4192" s="11" t="s">
        <v>41</v>
      </c>
      <c r="H4192" s="11" t="s">
        <v>10934</v>
      </c>
      <c r="I4192" s="11" t="str">
        <f>IF(AH$1="","",IFERROR(TRIM(MID($AG4192,FIND(":",$AG4192,FIND(AH$1,$AG4192))+1,FIND("=",$AG4192,FIND(AH$1,$AG4192))-FIND(":",$AG4192,FIND(AH$1,$AG4192))-1)),"卖家未填"))</f>
        <v>荞麦糍粑</v>
      </c>
      <c r="J4192" s="11" t="str">
        <f>IF(AI$1="","",IFERROR(TRIM(MID($AG4192,FIND(":",$AG4192,FIND(AI$1,$AG4192))+1,FIND("=",$AG4192,FIND(AI$1,$AG4192))-FIND(":",$AG4192,FIND(AI$1,$AG4192))-1)),"卖家未填"))</f>
        <v>248</v>
      </c>
      <c r="K4192" s="11" t="str">
        <f>IF(AJ$1="","",IFERROR(TRIM(MID($AG4192,FIND(":",$AG4192,FIND(AJ$1,$AG4192))+1,FIND("=",$AG4192,FIND(AJ$1,$AG4192))-FIND(":",$AG4192,FIND(AJ$1,$AG4192))-1)),"卖家未填"))</f>
        <v>2人份</v>
      </c>
      <c r="L4192" s="11" t="str">
        <f>IF(AK$1="","",IFERROR(TRIM(MID($AG4192,FIND(":",$AG4192,FIND(AK$1,$AG4192))+1,FIND("=",$AG4192,FIND(AK$1,$AG4192))-FIND(":",$AG4192,FIND(AK$1,$AG4192))-1)),"卖家未填"))</f>
        <v>12个月</v>
      </c>
      <c r="M4192" s="11" t="str">
        <f>IF(AL$1="","",IFERROR(TRIM(MID($AG4192,FIND(":",$AG4192,FIND(AL$1,$AG4192))+1,FIND("=",$AG4192,FIND(AL$1,$AG4192))-FIND(":",$AG4192,FIND(AL$1,$AG4192))-1)),"卖家未填"))</f>
        <v>包装</v>
      </c>
      <c r="N4192" s="11" t="s">
        <v>2811</v>
      </c>
      <c r="O4192" s="11" t="s">
        <v>4969</v>
      </c>
      <c r="P4192" s="13">
        <v>4.99</v>
      </c>
      <c r="Q4192" s="13"/>
      <c r="R4192" s="11">
        <v>4.99</v>
      </c>
      <c r="S4192" s="14">
        <f>IFERROR(V4192/T4192,"0")</f>
        <v>7.4850000000000003</v>
      </c>
      <c r="T4192" s="11">
        <v>4</v>
      </c>
      <c r="U4192" s="11">
        <v>6</v>
      </c>
      <c r="V4192" s="15">
        <f>R4192*U4192</f>
        <v>29.94</v>
      </c>
      <c r="W4192" s="11">
        <v>16</v>
      </c>
      <c r="X4192" s="11">
        <v>13</v>
      </c>
      <c r="Y4192" s="11">
        <v>37864632582</v>
      </c>
      <c r="Z4192" s="11">
        <v>106997061</v>
      </c>
      <c r="AA4192" s="16" t="str">
        <f>IFERROR((MID(AE4192,FIND("ends=",AE4192)+5,FIND("000&amp;starts",AE4192)-FIND("ends=",AE4192)-5)+8*3600)/86400+70*365+19,"")</f>
        <v/>
      </c>
      <c r="AB4192" s="17" t="str">
        <f>HYPERLINK("http://item.taobao.com/item.htm?id="&amp;Y4192,"点击查看")</f>
        <v>点击查看</v>
      </c>
      <c r="AC4192" s="11">
        <f>YEAR(D4192)</f>
        <v>1900</v>
      </c>
      <c r="AD4192" s="11"/>
      <c r="AE4192" s="11"/>
      <c r="AF4192" s="11" t="s">
        <v>9852</v>
      </c>
      <c r="AG4192" s="11" t="s">
        <v>13458</v>
      </c>
    </row>
    <row r="4193" spans="1:33" x14ac:dyDescent="0.15">
      <c r="A4193" s="11" t="s">
        <v>14910</v>
      </c>
      <c r="B4193" s="11" t="s">
        <v>16659</v>
      </c>
      <c r="C4193" s="11" t="s">
        <v>14912</v>
      </c>
      <c r="D4193" s="12">
        <v>41919</v>
      </c>
      <c r="E4193" s="11" t="s">
        <v>33</v>
      </c>
      <c r="F4193" s="11" t="s">
        <v>33</v>
      </c>
      <c r="G4193" s="11" t="s">
        <v>33</v>
      </c>
      <c r="H4193" s="11" t="s">
        <v>10797</v>
      </c>
      <c r="I4193" s="11" t="str">
        <f>IF(AH$1="","",IFERROR(TRIM(MID($AG4193,FIND(":",$AG4193,FIND(AH$1,$AG4193))+1,FIND("=",$AG4193,FIND(AH$1,$AG4193))-FIND(":",$AG4193,FIND(AH$1,$AG4193))-1)),"卖家未填"))</f>
        <v>辣味元祖打糕条</v>
      </c>
      <c r="J4193" s="11" t="str">
        <f>IF(AI$1="","",IFERROR(TRIM(MID($AG4193,FIND(":",$AG4193,FIND(AI$1,$AG4193))+1,FIND("=",$AG4193,FIND(AI$1,$AG4193))-FIND(":",$AG4193,FIND(AI$1,$AG4193))-1)),"卖家未填"))</f>
        <v>110</v>
      </c>
      <c r="K4193" s="11" t="str">
        <f>IF(AJ$1="","",IFERROR(TRIM(MID($AG4193,FIND(":",$AG4193,FIND(AJ$1,$AG4193))+1,FIND("=",$AG4193,FIND(AJ$1,$AG4193))-FIND(":",$AG4193,FIND(AJ$1,$AG4193))-1)),"卖家未填"))</f>
        <v>卖家未填</v>
      </c>
      <c r="L4193" s="11" t="str">
        <f>IF(AK$1="","",IFERROR(TRIM(MID($AG4193,FIND(":",$AG4193,FIND(AK$1,$AG4193))+1,FIND("=",$AG4193,FIND(AK$1,$AG4193))-FIND(":",$AG4193,FIND(AK$1,$AG4193))-1)),"卖家未填"))</f>
        <v>卖家未填</v>
      </c>
      <c r="M4193" s="11" t="str">
        <f>IF(AL$1="","",IFERROR(TRIM(MID($AG4193,FIND(":",$AG4193,FIND(AL$1,$AG4193))+1,FIND("=",$AG4193,FIND(AL$1,$AG4193))-FIND(":",$AG4193,FIND(AL$1,$AG4193))-1)),"卖家未填"))</f>
        <v>包装</v>
      </c>
      <c r="N4193" s="11" t="s">
        <v>3241</v>
      </c>
      <c r="O4193" s="11" t="s">
        <v>5233</v>
      </c>
      <c r="P4193" s="13">
        <v>69.290000000000006</v>
      </c>
      <c r="Q4193" s="13">
        <v>9.9</v>
      </c>
      <c r="R4193" s="11">
        <v>9.9</v>
      </c>
      <c r="S4193" s="14">
        <f>IFERROR(V4193/T4193,"0")</f>
        <v>9.9</v>
      </c>
      <c r="T4193" s="11">
        <v>3</v>
      </c>
      <c r="U4193" s="11">
        <v>3</v>
      </c>
      <c r="V4193" s="15">
        <f>R4193*U4193</f>
        <v>29.700000000000003</v>
      </c>
      <c r="W4193" s="11">
        <v>1</v>
      </c>
      <c r="X4193" s="11">
        <v>9</v>
      </c>
      <c r="Y4193" s="11">
        <v>42268266662</v>
      </c>
      <c r="Z4193" s="11">
        <v>114058281</v>
      </c>
      <c r="AA4193" s="16">
        <f>IFERROR((MID(AE4193,FIND("ends=",AE4193)+5,FIND("000&amp;starts",AE4193)-FIND("ends=",AE4193)-5)+8*3600)/86400+70*365+19,"")</f>
        <v>42030.848981481482</v>
      </c>
      <c r="AB4193" s="17" t="str">
        <f>HYPERLINK("http://item.taobao.com/item.htm?id="&amp;Y4193,"点击查看")</f>
        <v>点击查看</v>
      </c>
      <c r="AC4193" s="11">
        <f>YEAR(D4193)</f>
        <v>2014</v>
      </c>
      <c r="AD4193" s="11"/>
      <c r="AE4193" s="11" t="s">
        <v>8327</v>
      </c>
      <c r="AF4193" s="11" t="s">
        <v>10109</v>
      </c>
      <c r="AG4193" s="11" t="s">
        <v>13839</v>
      </c>
    </row>
    <row r="4194" spans="1:33" x14ac:dyDescent="0.15">
      <c r="A4194" s="11" t="s">
        <v>14910</v>
      </c>
      <c r="B4194" s="11" t="s">
        <v>16799</v>
      </c>
      <c r="C4194" s="11" t="s">
        <v>14914</v>
      </c>
      <c r="D4194" s="12">
        <v>41614</v>
      </c>
      <c r="E4194" s="11" t="s">
        <v>14987</v>
      </c>
      <c r="F4194" s="11" t="s">
        <v>15002</v>
      </c>
      <c r="G4194" s="11" t="s">
        <v>57</v>
      </c>
      <c r="H4194" s="11" t="s">
        <v>10845</v>
      </c>
      <c r="I4194" s="11" t="str">
        <f>IF(AH$1="","",IFERROR(TRIM(MID($AG4194,FIND(":",$AG4194,FIND(AH$1,$AG4194))+1,FIND("=",$AG4194,FIND(AH$1,$AG4194))-FIND(":",$AG4194,FIND(AH$1,$AG4194))-1)),"卖家未填"))</f>
        <v>年糕系列</v>
      </c>
      <c r="J4194" s="11" t="str">
        <f>IF(AI$1="","",IFERROR(TRIM(MID($AG4194,FIND(":",$AG4194,FIND(AI$1,$AG4194))+1,FIND("=",$AG4194,FIND(AI$1,$AG4194))-FIND(":",$AG4194,FIND(AI$1,$AG4194))-1)),"卖家未填"))</f>
        <v>500</v>
      </c>
      <c r="K4194" s="11" t="str">
        <f>IF(AJ$1="","",IFERROR(TRIM(MID($AG4194,FIND(":",$AG4194,FIND(AJ$1,$AG4194))+1,FIND("=",$AG4194,FIND(AJ$1,$AG4194))-FIND(":",$AG4194,FIND(AJ$1,$AG4194))-1)),"卖家未填"))</f>
        <v>卖家未填</v>
      </c>
      <c r="L4194" s="11" t="str">
        <f>IF(AK$1="","",IFERROR(TRIM(MID($AG4194,FIND(":",$AG4194,FIND(AK$1,$AG4194))+1,FIND("=",$AG4194,FIND(AK$1,$AG4194))-FIND(":",$AG4194,FIND(AK$1,$AG4194))-1)),"卖家未填"))</f>
        <v>卖家未填</v>
      </c>
      <c r="M4194" s="11" t="str">
        <f>IF(AL$1="","",IFERROR(TRIM(MID($AG4194,FIND(":",$AG4194,FIND(AL$1,$AG4194))+1,FIND("=",$AG4194,FIND(AL$1,$AG4194))-FIND(":",$AG4194,FIND(AL$1,$AG4194))-1)),"卖家未填"))</f>
        <v>散装</v>
      </c>
      <c r="N4194" s="11" t="s">
        <v>3542</v>
      </c>
      <c r="O4194" s="11" t="s">
        <v>5285</v>
      </c>
      <c r="P4194" s="13">
        <v>10.4</v>
      </c>
      <c r="Q4194" s="13">
        <v>9.9</v>
      </c>
      <c r="R4194" s="11">
        <v>9.9</v>
      </c>
      <c r="S4194" s="14">
        <f>IFERROR(V4194/T4194,"0")</f>
        <v>9.9</v>
      </c>
      <c r="T4194" s="11">
        <v>3</v>
      </c>
      <c r="U4194" s="11">
        <v>3</v>
      </c>
      <c r="V4194" s="15">
        <f>R4194*U4194</f>
        <v>29.700000000000003</v>
      </c>
      <c r="W4194" s="11"/>
      <c r="X4194" s="11"/>
      <c r="Y4194" s="11">
        <v>36603404017</v>
      </c>
      <c r="Z4194" s="11">
        <v>107856375</v>
      </c>
      <c r="AA4194" s="16">
        <f>IFERROR((MID(AE4194,FIND("ends=",AE4194)+5,FIND("000&amp;starts",AE4194)-FIND("ends=",AE4194)-5)+8*3600)/86400+70*365+19,"")</f>
        <v>42034.753472222219</v>
      </c>
      <c r="AB4194" s="17" t="str">
        <f>HYPERLINK("http://item.taobao.com/item.htm?id="&amp;Y4194,"点击查看")</f>
        <v>点击查看</v>
      </c>
      <c r="AC4194" s="11">
        <f>YEAR(D4194)</f>
        <v>2013</v>
      </c>
      <c r="AD4194" s="11"/>
      <c r="AE4194" s="11" t="s">
        <v>8648</v>
      </c>
      <c r="AF4194" s="11" t="s">
        <v>10160</v>
      </c>
      <c r="AG4194" s="11" t="s">
        <v>14121</v>
      </c>
    </row>
    <row r="4195" spans="1:33" x14ac:dyDescent="0.15">
      <c r="A4195" s="11" t="s">
        <v>14910</v>
      </c>
      <c r="B4195" s="11" t="s">
        <v>16861</v>
      </c>
      <c r="C4195" s="11" t="s">
        <v>14907</v>
      </c>
      <c r="D4195" s="12">
        <v>40748</v>
      </c>
      <c r="E4195" s="11" t="s">
        <v>14987</v>
      </c>
      <c r="F4195" s="11" t="s">
        <v>15002</v>
      </c>
      <c r="G4195" s="11" t="s">
        <v>57</v>
      </c>
      <c r="H4195" s="11" t="s">
        <v>10395</v>
      </c>
      <c r="I4195" s="11" t="str">
        <f>IF(AH$1="","",IFERROR(TRIM(MID($AG4195,FIND(":",$AG4195,FIND(AH$1,$AG4195))+1,FIND("=",$AG4195,FIND(AH$1,$AG4195))-FIND(":",$AG4195,FIND(AH$1,$AG4195))-1)),"卖家未填"))</f>
        <v>卖家未填</v>
      </c>
      <c r="J4195" s="11" t="str">
        <f>IF(AI$1="","",IFERROR(TRIM(MID($AG4195,FIND(":",$AG4195,FIND(AI$1,$AG4195))+1,FIND("=",$AG4195,FIND(AI$1,$AG4195))-FIND(":",$AG4195,FIND(AI$1,$AG4195))-1)),"卖家未填"))</f>
        <v>500</v>
      </c>
      <c r="K4195" s="11" t="str">
        <f>IF(AJ$1="","",IFERROR(TRIM(MID($AG4195,FIND(":",$AG4195,FIND(AJ$1,$AG4195))+1,FIND("=",$AG4195,FIND(AJ$1,$AG4195))-FIND(":",$AG4195,FIND(AJ$1,$AG4195))-1)),"卖家未填"))</f>
        <v>卖家未填</v>
      </c>
      <c r="L4195" s="11" t="str">
        <f>IF(AK$1="","",IFERROR(TRIM(MID($AG4195,FIND(":",$AG4195,FIND(AK$1,$AG4195))+1,FIND("=",$AG4195,FIND(AK$1,$AG4195))-FIND(":",$AG4195,FIND(AK$1,$AG4195))-1)),"卖家未填"))</f>
        <v>卖家未填</v>
      </c>
      <c r="M4195" s="11" t="str">
        <f>IF(AL$1="","",IFERROR(TRIM(MID($AG4195,FIND(":",$AG4195,FIND(AL$1,$AG4195))+1,FIND("=",$AG4195,FIND(AL$1,$AG4195))-FIND(":",$AG4195,FIND(AL$1,$AG4195))-1)),"卖家未填"))</f>
        <v>散装</v>
      </c>
      <c r="N4195" s="11" t="s">
        <v>3646</v>
      </c>
      <c r="O4195" s="11" t="s">
        <v>4524</v>
      </c>
      <c r="P4195" s="13">
        <v>9.9</v>
      </c>
      <c r="Q4195" s="13"/>
      <c r="R4195" s="11">
        <v>9.9</v>
      </c>
      <c r="S4195" s="14">
        <f>IFERROR(V4195/T4195,"0")</f>
        <v>14.850000000000001</v>
      </c>
      <c r="T4195" s="11">
        <v>2</v>
      </c>
      <c r="U4195" s="11">
        <v>3</v>
      </c>
      <c r="V4195" s="15">
        <f>R4195*U4195</f>
        <v>29.700000000000003</v>
      </c>
      <c r="W4195" s="11">
        <v>1</v>
      </c>
      <c r="X4195" s="11"/>
      <c r="Y4195" s="11">
        <v>43287309145</v>
      </c>
      <c r="Z4195" s="11">
        <v>68015280</v>
      </c>
      <c r="AA4195" s="16">
        <f>IFERROR((MID(AE4195,FIND("ends=",AE4195)+5,FIND("000&amp;starts",AE4195)-FIND("ends=",AE4195)-5)+8*3600)/86400+70*365+19,"")</f>
        <v>42029.436377314814</v>
      </c>
      <c r="AB4195" s="17" t="str">
        <f>HYPERLINK("http://item.taobao.com/item.htm?id="&amp;Y4195,"点击查看")</f>
        <v>点击查看</v>
      </c>
      <c r="AC4195" s="11">
        <f>YEAR(D4195)</f>
        <v>2011</v>
      </c>
      <c r="AD4195" s="11"/>
      <c r="AE4195" s="11" t="s">
        <v>8757</v>
      </c>
      <c r="AF4195" s="11" t="s">
        <v>9659</v>
      </c>
      <c r="AG4195" s="11" t="s">
        <v>14216</v>
      </c>
    </row>
    <row r="4196" spans="1:33" x14ac:dyDescent="0.15">
      <c r="A4196" s="11" t="s">
        <v>14910</v>
      </c>
      <c r="B4196" s="11" t="s">
        <v>16960</v>
      </c>
      <c r="C4196" s="11" t="s">
        <v>14928</v>
      </c>
      <c r="D4196" s="12">
        <v>41990</v>
      </c>
      <c r="E4196" s="11" t="s">
        <v>15006</v>
      </c>
      <c r="F4196" s="11" t="s">
        <v>15025</v>
      </c>
      <c r="G4196" s="11" t="s">
        <v>76</v>
      </c>
      <c r="H4196" s="11" t="s">
        <v>10322</v>
      </c>
      <c r="I4196" s="11" t="str">
        <f>IF(AH$1="","",IFERROR(TRIM(MID($AG4196,FIND(":",$AG4196,FIND(AH$1,$AG4196))+1,FIND("=",$AG4196,FIND(AH$1,$AG4196))-FIND(":",$AG4196,FIND(AH$1,$AG4196))-1)),"卖家未填"))</f>
        <v>卖家未填</v>
      </c>
      <c r="J4196" s="11" t="str">
        <f>IF(AI$1="","",IFERROR(TRIM(MID($AG4196,FIND(":",$AG4196,FIND(AI$1,$AG4196))+1,FIND("=",$AG4196,FIND(AI$1,$AG4196))-FIND(":",$AG4196,FIND(AI$1,$AG4196))-1)),"卖家未填"))</f>
        <v>500</v>
      </c>
      <c r="K4196" s="11" t="str">
        <f>IF(AJ$1="","",IFERROR(TRIM(MID($AG4196,FIND(":",$AG4196,FIND(AJ$1,$AG4196))+1,FIND("=",$AG4196,FIND(AJ$1,$AG4196))-FIND(":",$AG4196,FIND(AJ$1,$AG4196))-1)),"卖家未填"))</f>
        <v>2人份</v>
      </c>
      <c r="L4196" s="11" t="str">
        <f>IF(AK$1="","",IFERROR(TRIM(MID($AG4196,FIND(":",$AG4196,FIND(AK$1,$AG4196))+1,FIND("=",$AG4196,FIND(AK$1,$AG4196))-FIND(":",$AG4196,FIND(AK$1,$AG4196))-1)),"卖家未填"))</f>
        <v>卖家未填</v>
      </c>
      <c r="M4196" s="11" t="str">
        <f>IF(AL$1="","",IFERROR(TRIM(MID($AG4196,FIND(":",$AG4196,FIND(AL$1,$AG4196))+1,FIND("=",$AG4196,FIND(AL$1,$AG4196))-FIND(":",$AG4196,FIND(AL$1,$AG4196))-1)),"卖家未填"))</f>
        <v>散装</v>
      </c>
      <c r="N4196" s="11" t="s">
        <v>3855</v>
      </c>
      <c r="O4196" s="11" t="s">
        <v>4524</v>
      </c>
      <c r="P4196" s="13">
        <v>9.9</v>
      </c>
      <c r="Q4196" s="13"/>
      <c r="R4196" s="11">
        <v>9.9</v>
      </c>
      <c r="S4196" s="14">
        <f>IFERROR(V4196/T4196,"0")</f>
        <v>14.850000000000001</v>
      </c>
      <c r="T4196" s="11">
        <v>2</v>
      </c>
      <c r="U4196" s="11">
        <v>3</v>
      </c>
      <c r="V4196" s="15">
        <f>R4196*U4196</f>
        <v>29.700000000000003</v>
      </c>
      <c r="W4196" s="11">
        <v>1</v>
      </c>
      <c r="X4196" s="11">
        <v>1</v>
      </c>
      <c r="Y4196" s="11">
        <v>43466268606</v>
      </c>
      <c r="Z4196" s="11">
        <v>115885328</v>
      </c>
      <c r="AA4196" s="16">
        <f>IFERROR((MID(AE4196,FIND("ends=",AE4196)+5,FIND("000&amp;starts",AE4196)-FIND("ends=",AE4196)-5)+8*3600)/86400+70*365+19,"")</f>
        <v>42031.437627314815</v>
      </c>
      <c r="AB4196" s="17" t="str">
        <f>HYPERLINK("http://item.taobao.com/item.htm?id="&amp;Y4196,"点击查看")</f>
        <v>点击查看</v>
      </c>
      <c r="AC4196" s="11">
        <f>YEAR(D4196)</f>
        <v>2014</v>
      </c>
      <c r="AD4196" s="11"/>
      <c r="AE4196" s="11" t="s">
        <v>8979</v>
      </c>
      <c r="AF4196" s="11"/>
      <c r="AG4196" s="11" t="s">
        <v>14407</v>
      </c>
    </row>
    <row r="4197" spans="1:33" x14ac:dyDescent="0.15">
      <c r="A4197" s="11" t="s">
        <v>14947</v>
      </c>
      <c r="B4197" s="11" t="s">
        <v>17067</v>
      </c>
      <c r="C4197" s="11" t="s">
        <v>14946</v>
      </c>
      <c r="D4197" s="12">
        <v>41309</v>
      </c>
      <c r="E4197" s="11" t="s">
        <v>24</v>
      </c>
      <c r="F4197" s="11" t="s">
        <v>24</v>
      </c>
      <c r="G4197" s="11" t="s">
        <v>24</v>
      </c>
      <c r="H4197" s="11" t="s">
        <v>10408</v>
      </c>
      <c r="I4197" s="11" t="str">
        <f>IF(AH$1="","",IFERROR(TRIM(MID($AG4197,FIND(":",$AG4197,FIND(AH$1,$AG4197))+1,FIND("=",$AG4197,FIND(AH$1,$AG4197))-FIND(":",$AG4197,FIND(AH$1,$AG4197))-1)),"卖家未填"))</f>
        <v>年糕</v>
      </c>
      <c r="J4197" s="11" t="str">
        <f>IF(AI$1="","",IFERROR(TRIM(MID($AG4197,FIND(":",$AG4197,FIND(AI$1,$AG4197))+1,FIND("=",$AG4197,FIND(AI$1,$AG4197))-FIND(":",$AG4197,FIND(AI$1,$AG4197))-1)),"卖家未填"))</f>
        <v>450</v>
      </c>
      <c r="K4197" s="11" t="str">
        <f>IF(AJ$1="","",IFERROR(TRIM(MID($AG4197,FIND(":",$AG4197,FIND(AJ$1,$AG4197))+1,FIND("=",$AG4197,FIND(AJ$1,$AG4197))-FIND(":",$AG4197,FIND(AJ$1,$AG4197))-1)),"卖家未填"))</f>
        <v>卖家未填</v>
      </c>
      <c r="L4197" s="11" t="str">
        <f>IF(AK$1="","",IFERROR(TRIM(MID($AG4197,FIND(":",$AG4197,FIND(AK$1,$AG4197))+1,FIND("=",$AG4197,FIND(AK$1,$AG4197))-FIND(":",$AG4197,FIND(AK$1,$AG4197))-1)),"卖家未填"))</f>
        <v>卖家未填</v>
      </c>
      <c r="M4197" s="11" t="str">
        <f>IF(AL$1="","",IFERROR(TRIM(MID($AG4197,FIND(":",$AG4197,FIND(AL$1,$AG4197))+1,FIND("=",$AG4197,FIND(AL$1,$AG4197))-FIND(":",$AG4197,FIND(AL$1,$AG4197))-1)),"卖家未填"))</f>
        <v>包装</v>
      </c>
      <c r="N4197" s="11" t="s">
        <v>4109</v>
      </c>
      <c r="O4197" s="11" t="s">
        <v>4424</v>
      </c>
      <c r="P4197" s="13">
        <v>7.4</v>
      </c>
      <c r="Q4197" s="13"/>
      <c r="R4197" s="11">
        <v>7.4</v>
      </c>
      <c r="S4197" s="14">
        <f>IFERROR(V4197/T4197,"0")</f>
        <v>14.8</v>
      </c>
      <c r="T4197" s="11">
        <v>2</v>
      </c>
      <c r="U4197" s="11">
        <v>4</v>
      </c>
      <c r="V4197" s="15">
        <f>R4197*U4197</f>
        <v>29.6</v>
      </c>
      <c r="W4197" s="11">
        <v>3</v>
      </c>
      <c r="X4197" s="11"/>
      <c r="Y4197" s="11">
        <v>40586775180</v>
      </c>
      <c r="Z4197" s="11">
        <v>102159340</v>
      </c>
      <c r="AA4197" s="16">
        <f>IFERROR((MID(AE4197,FIND("ends=",AE4197)+5,FIND("000&amp;starts",AE4197)-FIND("ends=",AE4197)-5)+8*3600)/86400+70*365+19,"")</f>
        <v>42033.479641203703</v>
      </c>
      <c r="AB4197" s="17" t="str">
        <f>HYPERLINK("http://item.taobao.com/item.htm?id="&amp;Y4197,"点击查看")</f>
        <v>点击查看</v>
      </c>
      <c r="AC4197" s="11">
        <f>YEAR(D4197)</f>
        <v>2013</v>
      </c>
      <c r="AD4197" s="11"/>
      <c r="AE4197" s="11" t="s">
        <v>9246</v>
      </c>
      <c r="AF4197" s="11" t="s">
        <v>9674</v>
      </c>
      <c r="AG4197" s="11" t="s">
        <v>14631</v>
      </c>
    </row>
    <row r="4198" spans="1:33" x14ac:dyDescent="0.15">
      <c r="A4198" s="11" t="s">
        <v>14910</v>
      </c>
      <c r="B4198" s="11" t="s">
        <v>16796</v>
      </c>
      <c r="C4198" s="11" t="s">
        <v>14928</v>
      </c>
      <c r="D4198" s="12">
        <v>41971</v>
      </c>
      <c r="E4198" s="11" t="s">
        <v>14961</v>
      </c>
      <c r="F4198" s="11" t="s">
        <v>15090</v>
      </c>
      <c r="G4198" s="11" t="s">
        <v>140</v>
      </c>
      <c r="H4198" s="11" t="s">
        <v>10322</v>
      </c>
      <c r="I4198" s="11" t="str">
        <f>IF(AH$1="","",IFERROR(TRIM(MID($AG4198,FIND(":",$AG4198,FIND(AH$1,$AG4198))+1,FIND("=",$AG4198,FIND(AH$1,$AG4198))-FIND(":",$AG4198,FIND(AH$1,$AG4198))-1)),"卖家未填"))</f>
        <v>卖家未填</v>
      </c>
      <c r="J4198" s="11" t="str">
        <f>IF(AI$1="","",IFERROR(TRIM(MID($AG4198,FIND(":",$AG4198,FIND(AI$1,$AG4198))+1,FIND("=",$AG4198,FIND(AI$1,$AG4198))-FIND(":",$AG4198,FIND(AI$1,$AG4198))-1)),"卖家未填"))</f>
        <v>500</v>
      </c>
      <c r="K4198" s="11" t="str">
        <f>IF(AJ$1="","",IFERROR(TRIM(MID($AG4198,FIND(":",$AG4198,FIND(AJ$1,$AG4198))+1,FIND("=",$AG4198,FIND(AJ$1,$AG4198))-FIND(":",$AG4198,FIND(AJ$1,$AG4198))-1)),"卖家未填"))</f>
        <v>2人份</v>
      </c>
      <c r="L4198" s="11" t="str">
        <f>IF(AK$1="","",IFERROR(TRIM(MID($AG4198,FIND(":",$AG4198,FIND(AK$1,$AG4198))+1,FIND("=",$AG4198,FIND(AK$1,$AG4198))-FIND(":",$AG4198,FIND(AK$1,$AG4198))-1)),"卖家未填"))</f>
        <v>3个月</v>
      </c>
      <c r="M4198" s="11" t="str">
        <f>IF(AL$1="","",IFERROR(TRIM(MID($AG4198,FIND(":",$AG4198,FIND(AL$1,$AG4198))+1,FIND("=",$AG4198,FIND(AL$1,$AG4198))-FIND(":",$AG4198,FIND(AL$1,$AG4198))-1)),"卖家未填"))</f>
        <v>散装</v>
      </c>
      <c r="N4198" s="11" t="s">
        <v>3537</v>
      </c>
      <c r="O4198" s="11" t="s">
        <v>4495</v>
      </c>
      <c r="P4198" s="13">
        <v>9.8000000000000007</v>
      </c>
      <c r="Q4198" s="13"/>
      <c r="R4198" s="11">
        <v>9.8000000000000007</v>
      </c>
      <c r="S4198" s="14">
        <f>IFERROR(V4198/T4198,"0")</f>
        <v>9.8000000000000007</v>
      </c>
      <c r="T4198" s="11">
        <v>3</v>
      </c>
      <c r="U4198" s="11">
        <v>3</v>
      </c>
      <c r="V4198" s="15">
        <f>R4198*U4198</f>
        <v>29.400000000000002</v>
      </c>
      <c r="W4198" s="11"/>
      <c r="X4198" s="11"/>
      <c r="Y4198" s="11">
        <v>43480298653</v>
      </c>
      <c r="Z4198" s="11">
        <v>115463208</v>
      </c>
      <c r="AA4198" s="16">
        <f>IFERROR((MID(AE4198,FIND("ends=",AE4198)+5,FIND("000&amp;starts",AE4198)-FIND("ends=",AE4198)-5)+8*3600)/86400+70*365+19,"")</f>
        <v>42034.709768518514</v>
      </c>
      <c r="AB4198" s="17" t="str">
        <f>HYPERLINK("http://item.taobao.com/item.htm?id="&amp;Y4198,"点击查看")</f>
        <v>点击查看</v>
      </c>
      <c r="AC4198" s="11">
        <f>YEAR(D4198)</f>
        <v>2014</v>
      </c>
      <c r="AD4198" s="11"/>
      <c r="AE4198" s="11" t="s">
        <v>8642</v>
      </c>
      <c r="AF4198" s="11"/>
      <c r="AG4198" s="11" t="s">
        <v>14115</v>
      </c>
    </row>
    <row r="4199" spans="1:33" x14ac:dyDescent="0.15">
      <c r="A4199" s="11" t="s">
        <v>14910</v>
      </c>
      <c r="B4199" s="11" t="s">
        <v>16957</v>
      </c>
      <c r="C4199" s="11" t="s">
        <v>14913</v>
      </c>
      <c r="D4199" s="12">
        <v>40536</v>
      </c>
      <c r="E4199" s="11" t="s">
        <v>24</v>
      </c>
      <c r="F4199" s="11" t="s">
        <v>24</v>
      </c>
      <c r="G4199" s="11" t="s">
        <v>24</v>
      </c>
      <c r="H4199" s="11" t="s">
        <v>10774</v>
      </c>
      <c r="I4199" s="11" t="str">
        <f>IF(AH$1="","",IFERROR(TRIM(MID($AG4199,FIND(":",$AG4199,FIND(AH$1,$AG4199))+1,FIND("=",$AG4199,FIND(AH$1,$AG4199))-FIND(":",$AG4199,FIND(AH$1,$AG4199))-1)),"卖家未填"))</f>
        <v>卖家未填</v>
      </c>
      <c r="J4199" s="11" t="str">
        <f>IF(AI$1="","",IFERROR(TRIM(MID($AG4199,FIND(":",$AG4199,FIND(AI$1,$AG4199))+1,FIND("=",$AG4199,FIND(AI$1,$AG4199))-FIND(":",$AG4199,FIND(AI$1,$AG4199))-1)),"卖家未填"))</f>
        <v>450</v>
      </c>
      <c r="K4199" s="11" t="str">
        <f>IF(AJ$1="","",IFERROR(TRIM(MID($AG4199,FIND(":",$AG4199,FIND(AJ$1,$AG4199))+1,FIND("=",$AG4199,FIND(AJ$1,$AG4199))-FIND(":",$AG4199,FIND(AJ$1,$AG4199))-1)),"卖家未填"))</f>
        <v>卖家未填</v>
      </c>
      <c r="L4199" s="11" t="str">
        <f>IF(AK$1="","",IFERROR(TRIM(MID($AG4199,FIND(":",$AG4199,FIND(AK$1,$AG4199))+1,FIND("=",$AG4199,FIND(AK$1,$AG4199))-FIND(":",$AG4199,FIND(AK$1,$AG4199))-1)),"卖家未填"))</f>
        <v>卖家未填</v>
      </c>
      <c r="M4199" s="11" t="str">
        <f>IF(AL$1="","",IFERROR(TRIM(MID($AG4199,FIND(":",$AG4199,FIND(AL$1,$AG4199))+1,FIND("=",$AG4199,FIND(AL$1,$AG4199))-FIND(":",$AG4199,FIND(AL$1,$AG4199))-1)),"卖家未填"))</f>
        <v>包装</v>
      </c>
      <c r="N4199" s="11" t="s">
        <v>3844</v>
      </c>
      <c r="O4199" s="11" t="s">
        <v>4712</v>
      </c>
      <c r="P4199" s="13">
        <v>9.8000000000000007</v>
      </c>
      <c r="Q4199" s="13"/>
      <c r="R4199" s="11">
        <v>9.8000000000000007</v>
      </c>
      <c r="S4199" s="14">
        <f>IFERROR(V4199/T4199,"0")</f>
        <v>14.700000000000001</v>
      </c>
      <c r="T4199" s="11">
        <v>2</v>
      </c>
      <c r="U4199" s="11">
        <v>3</v>
      </c>
      <c r="V4199" s="15">
        <f>R4199*U4199</f>
        <v>29.400000000000002</v>
      </c>
      <c r="W4199" s="11">
        <v>1</v>
      </c>
      <c r="X4199" s="11">
        <v>3</v>
      </c>
      <c r="Y4199" s="11">
        <v>43166633769</v>
      </c>
      <c r="Z4199" s="11">
        <v>64143856</v>
      </c>
      <c r="AA4199" s="16">
        <f>IFERROR((MID(AE4199,FIND("ends=",AE4199)+5,FIND("000&amp;starts",AE4199)-FIND("ends=",AE4199)-5)+8*3600)/86400+70*365+19,"")</f>
        <v>42031.379340277781</v>
      </c>
      <c r="AB4199" s="17" t="str">
        <f>HYPERLINK("http://item.taobao.com/item.htm?id="&amp;Y4199,"点击查看")</f>
        <v>点击查看</v>
      </c>
      <c r="AC4199" s="11">
        <f>YEAR(D4199)</f>
        <v>2010</v>
      </c>
      <c r="AD4199" s="11"/>
      <c r="AE4199" s="11" t="s">
        <v>8966</v>
      </c>
      <c r="AF4199" s="11" t="s">
        <v>10085</v>
      </c>
      <c r="AG4199" s="11" t="s">
        <v>14395</v>
      </c>
    </row>
    <row r="4200" spans="1:33" x14ac:dyDescent="0.15">
      <c r="A4200" s="11" t="s">
        <v>14947</v>
      </c>
      <c r="B4200" s="11" t="s">
        <v>17072</v>
      </c>
      <c r="C4200" s="11" t="s">
        <v>14950</v>
      </c>
      <c r="D4200" s="12">
        <v>41240</v>
      </c>
      <c r="E4200" s="11" t="s">
        <v>15015</v>
      </c>
      <c r="F4200" s="11" t="s">
        <v>15067</v>
      </c>
      <c r="G4200" s="11" t="s">
        <v>114</v>
      </c>
      <c r="H4200" s="11" t="s">
        <v>10331</v>
      </c>
      <c r="I4200" s="11" t="str">
        <f>IF(AH$1="","",IFERROR(TRIM(MID($AG4200,FIND(":",$AG4200,FIND(AH$1,$AG4200))+1,FIND("=",$AG4200,FIND(AH$1,$AG4200))-FIND(":",$AG4200,FIND(AH$1,$AG4200))-1)),"卖家未填"))</f>
        <v>晚米</v>
      </c>
      <c r="J4200" s="11" t="str">
        <f>IF(AI$1="","",IFERROR(TRIM(MID($AG4200,FIND(":",$AG4200,FIND(AI$1,$AG4200))+1,FIND("=",$AG4200,FIND(AI$1,$AG4200))-FIND(":",$AG4200,FIND(AI$1,$AG4200))-1)),"卖家未填"))</f>
        <v>500</v>
      </c>
      <c r="K4200" s="11" t="str">
        <f>IF(AJ$1="","",IFERROR(TRIM(MID($AG4200,FIND(":",$AG4200,FIND(AJ$1,$AG4200))+1,FIND("=",$AG4200,FIND(AJ$1,$AG4200))-FIND(":",$AG4200,FIND(AJ$1,$AG4200))-1)),"卖家未填"))</f>
        <v>3人份</v>
      </c>
      <c r="L4200" s="11" t="str">
        <f>IF(AK$1="","",IFERROR(TRIM(MID($AG4200,FIND(":",$AG4200,FIND(AK$1,$AG4200))+1,FIND("=",$AG4200,FIND(AK$1,$AG4200))-FIND(":",$AG4200,FIND(AK$1,$AG4200))-1)),"卖家未填"))</f>
        <v>卖家未填</v>
      </c>
      <c r="M4200" s="11" t="str">
        <f>IF(AL$1="","",IFERROR(TRIM(MID($AG4200,FIND(":",$AG4200,FIND(AL$1,$AG4200))+1,FIND("=",$AG4200,FIND(AL$1,$AG4200))-FIND(":",$AG4200,FIND(AL$1,$AG4200))-1)),"卖家未填"))</f>
        <v>散装</v>
      </c>
      <c r="N4200" s="11" t="s">
        <v>4125</v>
      </c>
      <c r="O4200" s="11" t="s">
        <v>4440</v>
      </c>
      <c r="P4200" s="13">
        <v>10</v>
      </c>
      <c r="Q4200" s="13">
        <v>9.8000000000000007</v>
      </c>
      <c r="R4200" s="11">
        <v>9.8000000000000007</v>
      </c>
      <c r="S4200" s="14">
        <f>IFERROR(V4200/T4200,"0")</f>
        <v>14.700000000000001</v>
      </c>
      <c r="T4200" s="11">
        <v>2</v>
      </c>
      <c r="U4200" s="11">
        <v>3</v>
      </c>
      <c r="V4200" s="15">
        <f>R4200*U4200</f>
        <v>29.400000000000002</v>
      </c>
      <c r="W4200" s="11">
        <v>5</v>
      </c>
      <c r="X4200" s="11">
        <v>12</v>
      </c>
      <c r="Y4200" s="11">
        <v>17236494026</v>
      </c>
      <c r="Z4200" s="11">
        <v>101250371</v>
      </c>
      <c r="AA4200" s="16">
        <f>IFERROR((MID(AE4200,FIND("ends=",AE4200)+5,FIND("000&amp;starts",AE4200)-FIND("ends=",AE4200)-5)+8*3600)/86400+70*365+19,"")</f>
        <v>42033.526678240742</v>
      </c>
      <c r="AB4200" s="17" t="str">
        <f>HYPERLINK("http://item.taobao.com/item.htm?id="&amp;Y4200,"点击查看")</f>
        <v>点击查看</v>
      </c>
      <c r="AC4200" s="11">
        <f>YEAR(D4200)</f>
        <v>2012</v>
      </c>
      <c r="AD4200" s="11"/>
      <c r="AE4200" s="11" t="s">
        <v>9261</v>
      </c>
      <c r="AF4200" s="11" t="s">
        <v>9566</v>
      </c>
      <c r="AG4200" s="11" t="s">
        <v>14645</v>
      </c>
    </row>
    <row r="4201" spans="1:33" x14ac:dyDescent="0.15">
      <c r="A4201" s="11" t="s">
        <v>14947</v>
      </c>
      <c r="B4201" s="11" t="s">
        <v>17104</v>
      </c>
      <c r="C4201" s="11" t="s">
        <v>14946</v>
      </c>
      <c r="D4201" s="12">
        <v>41295</v>
      </c>
      <c r="E4201" s="11" t="s">
        <v>46</v>
      </c>
      <c r="F4201" s="11" t="s">
        <v>14977</v>
      </c>
      <c r="G4201" s="11" t="s">
        <v>36</v>
      </c>
      <c r="H4201" s="11" t="s">
        <v>10941</v>
      </c>
      <c r="I4201" s="11" t="str">
        <f>IF(AH$1="","",IFERROR(TRIM(MID($AG4201,FIND(":",$AG4201,FIND(AH$1,$AG4201))+1,FIND("=",$AG4201,FIND(AH$1,$AG4201))-FIND(":",$AG4201,FIND(AH$1,$AG4201))-1)),"卖家未填"))</f>
        <v>打糕条</v>
      </c>
      <c r="J4201" s="11" t="str">
        <f>IF(AI$1="","",IFERROR(TRIM(MID($AG4201,FIND(":",$AG4201,FIND(AI$1,$AG4201))+1,FIND("=",$AG4201,FIND(AI$1,$AG4201))-FIND(":",$AG4201,FIND(AI$1,$AG4201))-1)),"卖家未填"))</f>
        <v>500</v>
      </c>
      <c r="K4201" s="11" t="str">
        <f>IF(AJ$1="","",IFERROR(TRIM(MID($AG4201,FIND(":",$AG4201,FIND(AJ$1,$AG4201))+1,FIND("=",$AG4201,FIND(AJ$1,$AG4201))-FIND(":",$AG4201,FIND(AJ$1,$AG4201))-1)),"卖家未填"))</f>
        <v>卖家未填</v>
      </c>
      <c r="L4201" s="11" t="str">
        <f>IF(AK$1="","",IFERROR(TRIM(MID($AG4201,FIND(":",$AG4201,FIND(AK$1,$AG4201))+1,FIND("=",$AG4201,FIND(AK$1,$AG4201))-FIND(":",$AG4201,FIND(AK$1,$AG4201))-1)),"卖家未填"))</f>
        <v>卖家未填</v>
      </c>
      <c r="M4201" s="11" t="str">
        <f>IF(AL$1="","",IFERROR(TRIM(MID($AG4201,FIND(":",$AG4201,FIND(AL$1,$AG4201))+1,FIND("=",$AG4201,FIND(AL$1,$AG4201))-FIND(":",$AG4201,FIND(AL$1,$AG4201))-1)),"卖家未填"))</f>
        <v>散装</v>
      </c>
      <c r="N4201" s="11" t="s">
        <v>4220</v>
      </c>
      <c r="O4201" s="11"/>
      <c r="P4201" s="13">
        <v>9.8000000000000007</v>
      </c>
      <c r="Q4201" s="13"/>
      <c r="R4201" s="11">
        <v>9.8000000000000007</v>
      </c>
      <c r="S4201" s="14">
        <f>IFERROR(V4201/T4201,"0")</f>
        <v>14.700000000000001</v>
      </c>
      <c r="T4201" s="11">
        <v>2</v>
      </c>
      <c r="U4201" s="11">
        <v>3</v>
      </c>
      <c r="V4201" s="15">
        <f>R4201*U4201</f>
        <v>29.400000000000002</v>
      </c>
      <c r="W4201" s="11">
        <v>7</v>
      </c>
      <c r="X4201" s="11">
        <v>18</v>
      </c>
      <c r="Y4201" s="11">
        <v>36605712986</v>
      </c>
      <c r="Z4201" s="11">
        <v>102028462</v>
      </c>
      <c r="AA4201" s="16">
        <f>IFERROR((MID(AE4201,FIND("ends=",AE4201)+5,FIND("000&amp;starts",AE4201)-FIND("ends=",AE4201)-5)+8*3600)/86400+70*365+19,"")</f>
        <v>42033.990891203706</v>
      </c>
      <c r="AB4201" s="17" t="str">
        <f>HYPERLINK("http://item.taobao.com/item.htm?id="&amp;Y4201,"点击查看")</f>
        <v>点击查看</v>
      </c>
      <c r="AC4201" s="11">
        <f>YEAR(D4201)</f>
        <v>2013</v>
      </c>
      <c r="AD4201" s="11"/>
      <c r="AE4201" s="11" t="s">
        <v>9361</v>
      </c>
      <c r="AF4201" s="11" t="s">
        <v>10263</v>
      </c>
      <c r="AG4201" s="11" t="s">
        <v>14729</v>
      </c>
    </row>
    <row r="4202" spans="1:33" x14ac:dyDescent="0.15">
      <c r="A4202" s="11" t="s">
        <v>14947</v>
      </c>
      <c r="B4202" s="11" t="s">
        <v>15850</v>
      </c>
      <c r="C4202" s="11" t="s">
        <v>14950</v>
      </c>
      <c r="D4202" s="12">
        <v>40952</v>
      </c>
      <c r="E4202" s="11" t="s">
        <v>24</v>
      </c>
      <c r="F4202" s="11" t="s">
        <v>24</v>
      </c>
      <c r="G4202" s="11" t="s">
        <v>24</v>
      </c>
      <c r="H4202" s="11" t="s">
        <v>10322</v>
      </c>
      <c r="I4202" s="11" t="str">
        <f>IF(AH$1="","",IFERROR(TRIM(MID($AG4202,FIND(":",$AG4202,FIND(AH$1,$AG4202))+1,FIND("=",$AG4202,FIND(AH$1,$AG4202))-FIND(":",$AG4202,FIND(AH$1,$AG4202))-1)),"卖家未填"))</f>
        <v>卖家未填</v>
      </c>
      <c r="J4202" s="11" t="str">
        <f>IF(AI$1="","",IFERROR(TRIM(MID($AG4202,FIND(":",$AG4202,FIND(AI$1,$AG4202))+1,FIND("=",$AG4202,FIND(AI$1,$AG4202))-FIND(":",$AG4202,FIND(AI$1,$AG4202))-1)),"卖家未填"))</f>
        <v>250</v>
      </c>
      <c r="K4202" s="11" t="str">
        <f>IF(AJ$1="","",IFERROR(TRIM(MID($AG4202,FIND(":",$AG4202,FIND(AJ$1,$AG4202))+1,FIND("=",$AG4202,FIND(AJ$1,$AG4202))-FIND(":",$AG4202,FIND(AJ$1,$AG4202))-1)),"卖家未填"))</f>
        <v>卖家未填</v>
      </c>
      <c r="L4202" s="11" t="str">
        <f>IF(AK$1="","",IFERROR(TRIM(MID($AG4202,FIND(":",$AG4202,FIND(AK$1,$AG4202))+1,FIND("=",$AG4202,FIND(AK$1,$AG4202))-FIND(":",$AG4202,FIND(AK$1,$AG4202))-1)),"卖家未填"))</f>
        <v>卖家未填</v>
      </c>
      <c r="M4202" s="11" t="str">
        <f>IF(AL$1="","",IFERROR(TRIM(MID($AG4202,FIND(":",$AG4202,FIND(AL$1,$AG4202))+1,FIND("=",$AG4202,FIND(AL$1,$AG4202))-FIND(":",$AG4202,FIND(AL$1,$AG4202))-1)),"卖家未填"))</f>
        <v>散装</v>
      </c>
      <c r="N4202" s="11" t="s">
        <v>4319</v>
      </c>
      <c r="O4202" s="11" t="s">
        <v>4500</v>
      </c>
      <c r="P4202" s="13">
        <v>15</v>
      </c>
      <c r="Q4202" s="13">
        <v>14.7</v>
      </c>
      <c r="R4202" s="11">
        <v>14.7</v>
      </c>
      <c r="S4202" s="14">
        <f>IFERROR(V4202/T4202,"0")</f>
        <v>14.7</v>
      </c>
      <c r="T4202" s="11">
        <v>2</v>
      </c>
      <c r="U4202" s="11">
        <v>2</v>
      </c>
      <c r="V4202" s="15">
        <f>R4202*U4202</f>
        <v>29.4</v>
      </c>
      <c r="W4202" s="11"/>
      <c r="X4202" s="11"/>
      <c r="Y4202" s="11">
        <v>36999596667</v>
      </c>
      <c r="Z4202" s="11">
        <v>70477327</v>
      </c>
      <c r="AA4202" s="16">
        <f>IFERROR((MID(AE4202,FIND("ends=",AE4202)+5,FIND("000&amp;starts",AE4202)-FIND("ends=",AE4202)-5)+8*3600)/86400+70*365+19,"")</f>
        <v>42034.90489583333</v>
      </c>
      <c r="AB4202" s="17" t="str">
        <f>HYPERLINK("http://item.taobao.com/item.htm?id="&amp;Y4202,"点击查看")</f>
        <v>点击查看</v>
      </c>
      <c r="AC4202" s="11">
        <f>YEAR(D4202)</f>
        <v>2012</v>
      </c>
      <c r="AD4202" s="11"/>
      <c r="AE4202" s="11" t="s">
        <v>9461</v>
      </c>
      <c r="AF4202" s="11"/>
      <c r="AG4202" s="11" t="s">
        <v>12041</v>
      </c>
    </row>
    <row r="4203" spans="1:33" x14ac:dyDescent="0.15">
      <c r="A4203" s="11" t="s">
        <v>14910</v>
      </c>
      <c r="B4203" s="11" t="s">
        <v>16866</v>
      </c>
      <c r="C4203" s="11" t="s">
        <v>14912</v>
      </c>
      <c r="D4203" s="12">
        <v>39447</v>
      </c>
      <c r="E4203" s="11" t="s">
        <v>14961</v>
      </c>
      <c r="F4203" s="11" t="s">
        <v>15022</v>
      </c>
      <c r="G4203" s="11" t="s">
        <v>74</v>
      </c>
      <c r="H4203" s="11" t="s">
        <v>10322</v>
      </c>
      <c r="I4203" s="11" t="str">
        <f>IF(AH$1="","",IFERROR(TRIM(MID($AG4203,FIND(":",$AG4203,FIND(AH$1,$AG4203))+1,FIND("=",$AG4203,FIND(AH$1,$AG4203))-FIND(":",$AG4203,FIND(AH$1,$AG4203))-1)),"卖家未填"))</f>
        <v>卖家未填</v>
      </c>
      <c r="J4203" s="11" t="str">
        <f>IF(AI$1="","",IFERROR(TRIM(MID($AG4203,FIND(":",$AG4203,FIND(AI$1,$AG4203))+1,FIND("=",$AG4203,FIND(AI$1,$AG4203))-FIND(":",$AG4203,FIND(AI$1,$AG4203))-1)),"卖家未填"))</f>
        <v>250</v>
      </c>
      <c r="K4203" s="11" t="str">
        <f>IF(AJ$1="","",IFERROR(TRIM(MID($AG4203,FIND(":",$AG4203,FIND(AJ$1,$AG4203))+1,FIND("=",$AG4203,FIND(AJ$1,$AG4203))-FIND(":",$AG4203,FIND(AJ$1,$AG4203))-1)),"卖家未填"))</f>
        <v>卖家未填</v>
      </c>
      <c r="L4203" s="11" t="str">
        <f>IF(AK$1="","",IFERROR(TRIM(MID($AG4203,FIND(":",$AG4203,FIND(AK$1,$AG4203))+1,FIND("=",$AG4203,FIND(AK$1,$AG4203))-FIND(":",$AG4203,FIND(AK$1,$AG4203))-1)),"卖家未填"))</f>
        <v>卖家未填</v>
      </c>
      <c r="M4203" s="11" t="str">
        <f>IF(AL$1="","",IFERROR(TRIM(MID($AG4203,FIND(":",$AG4203,FIND(AL$1,$AG4203))+1,FIND("=",$AG4203,FIND(AL$1,$AG4203))-FIND(":",$AG4203,FIND(AL$1,$AG4203))-1)),"卖家未填"))</f>
        <v>散装</v>
      </c>
      <c r="N4203" s="11" t="s">
        <v>3658</v>
      </c>
      <c r="O4203" s="11" t="s">
        <v>5304</v>
      </c>
      <c r="P4203" s="13">
        <v>4.88</v>
      </c>
      <c r="Q4203" s="13"/>
      <c r="R4203" s="11">
        <v>4.88</v>
      </c>
      <c r="S4203" s="14">
        <f>IFERROR(V4203/T4203,"0")</f>
        <v>14.64</v>
      </c>
      <c r="T4203" s="11">
        <v>2</v>
      </c>
      <c r="U4203" s="11">
        <v>6</v>
      </c>
      <c r="V4203" s="15">
        <f>R4203*U4203</f>
        <v>29.28</v>
      </c>
      <c r="W4203" s="11">
        <v>0</v>
      </c>
      <c r="X4203" s="11">
        <v>6</v>
      </c>
      <c r="Y4203" s="11">
        <v>16816622248</v>
      </c>
      <c r="Z4203" s="11">
        <v>35240363</v>
      </c>
      <c r="AA4203" s="16">
        <f>IFERROR((MID(AE4203,FIND("ends=",AE4203)+5,FIND("000&amp;starts",AE4203)-FIND("ends=",AE4203)-5)+8*3600)/86400+70*365+19,"")</f>
        <v>42029.530185185184</v>
      </c>
      <c r="AB4203" s="17" t="str">
        <f>HYPERLINK("http://item.taobao.com/item.htm?id="&amp;Y4203,"点击查看")</f>
        <v>点击查看</v>
      </c>
      <c r="AC4203" s="11">
        <f>YEAR(D4203)</f>
        <v>2007</v>
      </c>
      <c r="AD4203" s="11"/>
      <c r="AE4203" s="11" t="s">
        <v>8769</v>
      </c>
      <c r="AF4203" s="11"/>
      <c r="AG4203" s="11" t="s">
        <v>14225</v>
      </c>
    </row>
    <row r="4204" spans="1:33" x14ac:dyDescent="0.15">
      <c r="A4204" s="11" t="s">
        <v>14947</v>
      </c>
      <c r="B4204" s="11" t="s">
        <v>15424</v>
      </c>
      <c r="C4204" s="11" t="s">
        <v>14949</v>
      </c>
      <c r="D4204" s="12">
        <v>39816</v>
      </c>
      <c r="E4204" s="11" t="s">
        <v>14965</v>
      </c>
      <c r="F4204" s="11" t="s">
        <v>15041</v>
      </c>
      <c r="G4204" s="11" t="s">
        <v>88</v>
      </c>
      <c r="H4204" s="11" t="s">
        <v>10322</v>
      </c>
      <c r="I4204" s="11" t="str">
        <f>IF(AH$1="","",IFERROR(TRIM(MID($AG4204,FIND(":",$AG4204,FIND(AH$1,$AG4204))+1,FIND("=",$AG4204,FIND(AH$1,$AG4204))-FIND(":",$AG4204,FIND(AH$1,$AG4204))-1)),"卖家未填"))</f>
        <v>卖家未填</v>
      </c>
      <c r="J4204" s="11" t="str">
        <f>IF(AI$1="","",IFERROR(TRIM(MID($AG4204,FIND(":",$AG4204,FIND(AI$1,$AG4204))+1,FIND("=",$AG4204,FIND(AI$1,$AG4204))-FIND(":",$AG4204,FIND(AI$1,$AG4204))-1)),"卖家未填"))</f>
        <v>250</v>
      </c>
      <c r="K4204" s="11" t="str">
        <f>IF(AJ$1="","",IFERROR(TRIM(MID($AG4204,FIND(":",$AG4204,FIND(AJ$1,$AG4204))+1,FIND("=",$AG4204,FIND(AJ$1,$AG4204))-FIND(":",$AG4204,FIND(AJ$1,$AG4204))-1)),"卖家未填"))</f>
        <v>卖家未填</v>
      </c>
      <c r="L4204" s="11" t="str">
        <f>IF(AK$1="","",IFERROR(TRIM(MID($AG4204,FIND(":",$AG4204,FIND(AK$1,$AG4204))+1,FIND("=",$AG4204,FIND(AK$1,$AG4204))-FIND(":",$AG4204,FIND(AK$1,$AG4204))-1)),"卖家未填"))</f>
        <v>卖家未填</v>
      </c>
      <c r="M4204" s="11" t="str">
        <f>IF(AL$1="","",IFERROR(TRIM(MID($AG4204,FIND(":",$AG4204,FIND(AL$1,$AG4204))+1,FIND("=",$AG4204,FIND(AL$1,$AG4204))-FIND(":",$AG4204,FIND(AL$1,$AG4204))-1)),"卖家未填"))</f>
        <v>散装</v>
      </c>
      <c r="N4204" s="11" t="s">
        <v>4375</v>
      </c>
      <c r="O4204" s="11" t="s">
        <v>4801</v>
      </c>
      <c r="P4204" s="13">
        <v>8.6</v>
      </c>
      <c r="Q4204" s="13">
        <v>7.31</v>
      </c>
      <c r="R4204" s="11">
        <v>7.31</v>
      </c>
      <c r="S4204" s="14">
        <f>IFERROR(V4204/T4204,"0")</f>
        <v>14.62</v>
      </c>
      <c r="T4204" s="11">
        <v>2</v>
      </c>
      <c r="U4204" s="11">
        <v>4</v>
      </c>
      <c r="V4204" s="15">
        <f>R4204*U4204</f>
        <v>29.24</v>
      </c>
      <c r="W4204" s="11">
        <v>3</v>
      </c>
      <c r="X4204" s="11">
        <v>112</v>
      </c>
      <c r="Y4204" s="11">
        <v>8373635512</v>
      </c>
      <c r="Z4204" s="11">
        <v>36959778</v>
      </c>
      <c r="AA4204" s="16">
        <f>IFERROR((MID(AE4204,FIND("ends=",AE4204)+5,FIND("000&amp;starts",AE4204)-FIND("ends=",AE4204)-5)+8*3600)/86400+70*365+19,"")</f>
        <v>42035.635474537034</v>
      </c>
      <c r="AB4204" s="17" t="str">
        <f>HYPERLINK("http://item.taobao.com/item.htm?id="&amp;Y4204,"点击查看")</f>
        <v>点击查看</v>
      </c>
      <c r="AC4204" s="11">
        <f>YEAR(D4204)</f>
        <v>2009</v>
      </c>
      <c r="AD4204" s="11"/>
      <c r="AE4204" s="11" t="s">
        <v>9522</v>
      </c>
      <c r="AF4204" s="11"/>
      <c r="AG4204" s="11" t="s">
        <v>14866</v>
      </c>
    </row>
    <row r="4205" spans="1:33" x14ac:dyDescent="0.15">
      <c r="A4205" s="11" t="s">
        <v>14931</v>
      </c>
      <c r="B4205" s="11" t="s">
        <v>15763</v>
      </c>
      <c r="C4205" s="11" t="s">
        <v>14935</v>
      </c>
      <c r="D4205" s="12">
        <v>40447</v>
      </c>
      <c r="E4205" s="11" t="s">
        <v>24</v>
      </c>
      <c r="F4205" s="11" t="s">
        <v>24</v>
      </c>
      <c r="G4205" s="11" t="s">
        <v>24</v>
      </c>
      <c r="H4205" s="11" t="s">
        <v>10322</v>
      </c>
      <c r="I4205" s="11" t="str">
        <f>IF(AH$1="","",IFERROR(TRIM(MID($AG4205,FIND(":",$AG4205,FIND(AH$1,$AG4205))+1,FIND("=",$AG4205,FIND(AH$1,$AG4205))-FIND(":",$AG4205,FIND(AH$1,$AG4205))-1)),"卖家未填"))</f>
        <v>卖家未填</v>
      </c>
      <c r="J4205" s="11" t="str">
        <f>IF(AI$1="","",IFERROR(TRIM(MID($AG4205,FIND(":",$AG4205,FIND(AI$1,$AG4205))+1,FIND("=",$AG4205,FIND(AI$1,$AG4205))-FIND(":",$AG4205,FIND(AI$1,$AG4205))-1)),"卖家未填"))</f>
        <v>420</v>
      </c>
      <c r="K4205" s="11" t="str">
        <f>IF(AJ$1="","",IFERROR(TRIM(MID($AG4205,FIND(":",$AG4205,FIND(AJ$1,$AG4205))+1,FIND("=",$AG4205,FIND(AJ$1,$AG4205))-FIND(":",$AG4205,FIND(AJ$1,$AG4205))-1)),"卖家未填"))</f>
        <v>卖家未填</v>
      </c>
      <c r="L4205" s="11" t="str">
        <f>IF(AK$1="","",IFERROR(TRIM(MID($AG4205,FIND(":",$AG4205,FIND(AK$1,$AG4205))+1,FIND("=",$AG4205,FIND(AK$1,$AG4205))-FIND(":",$AG4205,FIND(AK$1,$AG4205))-1)),"卖家未填"))</f>
        <v>卖家未填</v>
      </c>
      <c r="M4205" s="11" t="str">
        <f>IF(AL$1="","",IFERROR(TRIM(MID($AG4205,FIND(":",$AG4205,FIND(AL$1,$AG4205))+1,FIND("=",$AG4205,FIND(AL$1,$AG4205))-FIND(":",$AG4205,FIND(AL$1,$AG4205))-1)),"卖家未填"))</f>
        <v>散装</v>
      </c>
      <c r="N4205" s="11" t="s">
        <v>3713</v>
      </c>
      <c r="O4205" s="11" t="s">
        <v>5310</v>
      </c>
      <c r="P4205" s="13">
        <v>14.5</v>
      </c>
      <c r="Q4205" s="13"/>
      <c r="R4205" s="11">
        <v>14.5</v>
      </c>
      <c r="S4205" s="14">
        <f>IFERROR(V4205/T4205,"0")</f>
        <v>14.5</v>
      </c>
      <c r="T4205" s="11">
        <v>2</v>
      </c>
      <c r="U4205" s="11">
        <v>2</v>
      </c>
      <c r="V4205" s="15">
        <f>R4205*U4205</f>
        <v>29</v>
      </c>
      <c r="W4205" s="11">
        <v>2</v>
      </c>
      <c r="X4205" s="11">
        <v>64</v>
      </c>
      <c r="Y4205" s="11">
        <v>26670224669</v>
      </c>
      <c r="Z4205" s="11">
        <v>62905484</v>
      </c>
      <c r="AA4205" s="16">
        <f>IFERROR((MID(AE4205,FIND("ends=",AE4205)+5,FIND("000&amp;starts",AE4205)-FIND("ends=",AE4205)-5)+8*3600)/86400+70*365+19,"")</f>
        <v>42029.918900462959</v>
      </c>
      <c r="AB4205" s="17" t="str">
        <f>HYPERLINK("http://item.taobao.com/item.htm?id="&amp;Y4205,"点击查看")</f>
        <v>点击查看</v>
      </c>
      <c r="AC4205" s="11">
        <f>YEAR(D4205)</f>
        <v>2010</v>
      </c>
      <c r="AD4205" s="11"/>
      <c r="AE4205" s="11" t="s">
        <v>8828</v>
      </c>
      <c r="AF4205" s="11"/>
      <c r="AG4205" s="11" t="s">
        <v>14276</v>
      </c>
    </row>
    <row r="4206" spans="1:33" x14ac:dyDescent="0.15">
      <c r="A4206" s="11" t="s">
        <v>14947</v>
      </c>
      <c r="B4206" s="11" t="s">
        <v>15200</v>
      </c>
      <c r="C4206" s="11" t="s">
        <v>14949</v>
      </c>
      <c r="D4206" s="12">
        <v>40174</v>
      </c>
      <c r="E4206" s="11" t="s">
        <v>46</v>
      </c>
      <c r="F4206" s="11" t="s">
        <v>14977</v>
      </c>
      <c r="G4206" s="11" t="s">
        <v>36</v>
      </c>
      <c r="H4206" s="11" t="s">
        <v>10322</v>
      </c>
      <c r="I4206" s="11" t="str">
        <f>IF(AH$1="","",IFERROR(TRIM(MID($AG4206,FIND(":",$AG4206,FIND(AH$1,$AG4206))+1,FIND("=",$AG4206,FIND(AH$1,$AG4206))-FIND(":",$AG4206,FIND(AH$1,$AG4206))-1)),"卖家未填"))</f>
        <v>卖家未填</v>
      </c>
      <c r="J4206" s="11" t="str">
        <f>IF(AI$1="","",IFERROR(TRIM(MID($AG4206,FIND(":",$AG4206,FIND(AI$1,$AG4206))+1,FIND("=",$AG4206,FIND(AI$1,$AG4206))-FIND(":",$AG4206,FIND(AI$1,$AG4206))-1)),"卖家未填"))</f>
        <v>450</v>
      </c>
      <c r="K4206" s="11" t="str">
        <f>IF(AJ$1="","",IFERROR(TRIM(MID($AG4206,FIND(":",$AG4206,FIND(AJ$1,$AG4206))+1,FIND("=",$AG4206,FIND(AJ$1,$AG4206))-FIND(":",$AG4206,FIND(AJ$1,$AG4206))-1)),"卖家未填"))</f>
        <v>卖家未填</v>
      </c>
      <c r="L4206" s="11" t="str">
        <f>IF(AK$1="","",IFERROR(TRIM(MID($AG4206,FIND(":",$AG4206,FIND(AK$1,$AG4206))+1,FIND("=",$AG4206,FIND(AK$1,$AG4206))-FIND(":",$AG4206,FIND(AK$1,$AG4206))-1)),"卖家未填"))</f>
        <v>卖家未填</v>
      </c>
      <c r="M4206" s="11" t="str">
        <f>IF(AL$1="","",IFERROR(TRIM(MID($AG4206,FIND(":",$AG4206,FIND(AL$1,$AG4206))+1,FIND("=",$AG4206,FIND(AL$1,$AG4206))-FIND(":",$AG4206,FIND(AL$1,$AG4206))-1)),"卖家未填"))</f>
        <v>散装</v>
      </c>
      <c r="N4206" s="11" t="s">
        <v>4145</v>
      </c>
      <c r="O4206" s="11" t="s">
        <v>5139</v>
      </c>
      <c r="P4206" s="13">
        <v>14.5</v>
      </c>
      <c r="Q4206" s="13"/>
      <c r="R4206" s="11">
        <v>14.5</v>
      </c>
      <c r="S4206" s="14">
        <f>IFERROR(V4206/T4206,"0")</f>
        <v>14.5</v>
      </c>
      <c r="T4206" s="11">
        <v>2</v>
      </c>
      <c r="U4206" s="11">
        <v>2</v>
      </c>
      <c r="V4206" s="15">
        <f>R4206*U4206</f>
        <v>29</v>
      </c>
      <c r="W4206" s="11">
        <v>2</v>
      </c>
      <c r="X4206" s="11">
        <v>32</v>
      </c>
      <c r="Y4206" s="11">
        <v>8784803590</v>
      </c>
      <c r="Z4206" s="11">
        <v>60230011</v>
      </c>
      <c r="AA4206" s="16">
        <f>IFERROR((MID(AE4206,FIND("ends=",AE4206)+5,FIND("000&amp;starts",AE4206)-FIND("ends=",AE4206)-5)+8*3600)/86400+70*365+19,"")</f>
        <v>42033.585694444446</v>
      </c>
      <c r="AB4206" s="17" t="str">
        <f>HYPERLINK("http://item.taobao.com/item.htm?id="&amp;Y4206,"点击查看")</f>
        <v>点击查看</v>
      </c>
      <c r="AC4206" s="11">
        <f>YEAR(D4206)</f>
        <v>2009</v>
      </c>
      <c r="AD4206" s="11"/>
      <c r="AE4206" s="11" t="s">
        <v>9282</v>
      </c>
      <c r="AF4206" s="11"/>
      <c r="AG4206" s="11" t="s">
        <v>11734</v>
      </c>
    </row>
    <row r="4207" spans="1:33" x14ac:dyDescent="0.15">
      <c r="A4207" s="11" t="s">
        <v>14910</v>
      </c>
      <c r="B4207" s="11" t="s">
        <v>15318</v>
      </c>
      <c r="C4207" s="11" t="s">
        <v>14912</v>
      </c>
      <c r="D4207" s="12">
        <v>41056</v>
      </c>
      <c r="E4207" s="11" t="s">
        <v>14957</v>
      </c>
      <c r="F4207" s="11" t="s">
        <v>14985</v>
      </c>
      <c r="G4207" s="11" t="s">
        <v>43</v>
      </c>
      <c r="H4207" s="11" t="s">
        <v>10563</v>
      </c>
      <c r="I4207" s="11" t="str">
        <f>IF(AH$1="","",IFERROR(TRIM(MID($AG4207,FIND(":",$AG4207,FIND(AH$1,$AG4207))+1,FIND("=",$AG4207,FIND(AH$1,$AG4207))-FIND(":",$AG4207,FIND(AH$1,$AG4207))-1)),"卖家未填"))</f>
        <v>年糕</v>
      </c>
      <c r="J4207" s="11" t="str">
        <f>IF(AI$1="","",IFERROR(TRIM(MID($AG4207,FIND(":",$AG4207,FIND(AI$1,$AG4207))+1,FIND("=",$AG4207,FIND(AI$1,$AG4207))-FIND(":",$AG4207,FIND(AI$1,$AG4207))-1)),"卖家未填"))</f>
        <v>450</v>
      </c>
      <c r="K4207" s="11" t="str">
        <f>IF(AJ$1="","",IFERROR(TRIM(MID($AG4207,FIND(":",$AG4207,FIND(AJ$1,$AG4207))+1,FIND("=",$AG4207,FIND(AJ$1,$AG4207))-FIND(":",$AG4207,FIND(AJ$1,$AG4207))-1)),"卖家未填"))</f>
        <v>卖家未填</v>
      </c>
      <c r="L4207" s="11" t="str">
        <f>IF(AK$1="","",IFERROR(TRIM(MID($AG4207,FIND(":",$AG4207,FIND(AK$1,$AG4207))+1,FIND("=",$AG4207,FIND(AK$1,$AG4207))-FIND(":",$AG4207,FIND(AK$1,$AG4207))-1)),"卖家未填"))</f>
        <v>卖家未填</v>
      </c>
      <c r="M4207" s="11" t="str">
        <f>IF(AL$1="","",IFERROR(TRIM(MID($AG4207,FIND(":",$AG4207,FIND(AL$1,$AG4207))+1,FIND("=",$AG4207,FIND(AL$1,$AG4207))-FIND(":",$AG4207,FIND(AL$1,$AG4207))-1)),"卖家未填"))</f>
        <v>散装</v>
      </c>
      <c r="N4207" s="11" t="s">
        <v>3840</v>
      </c>
      <c r="O4207" s="11" t="s">
        <v>4580</v>
      </c>
      <c r="P4207" s="13">
        <v>3.6</v>
      </c>
      <c r="Q4207" s="13"/>
      <c r="R4207" s="11">
        <v>3.6</v>
      </c>
      <c r="S4207" s="14">
        <f>IFERROR(V4207/T4207,"0")</f>
        <v>14.4</v>
      </c>
      <c r="T4207" s="11">
        <v>2</v>
      </c>
      <c r="U4207" s="11">
        <v>8</v>
      </c>
      <c r="V4207" s="15">
        <f>R4207*U4207</f>
        <v>28.8</v>
      </c>
      <c r="W4207" s="11">
        <v>4</v>
      </c>
      <c r="X4207" s="11">
        <v>7</v>
      </c>
      <c r="Y4207" s="11">
        <v>17396117135</v>
      </c>
      <c r="Z4207" s="11">
        <v>72101285</v>
      </c>
      <c r="AA4207" s="16">
        <f>IFERROR((MID(AE4207,FIND("ends=",AE4207)+5,FIND("000&amp;starts",AE4207)-FIND("ends=",AE4207)-5)+8*3600)/86400+70*365+19,"")</f>
        <v>42031.34778935185</v>
      </c>
      <c r="AB4207" s="17" t="str">
        <f>HYPERLINK("http://item.taobao.com/item.htm?id="&amp;Y4207,"点击查看")</f>
        <v>点击查看</v>
      </c>
      <c r="AC4207" s="11">
        <f>YEAR(D4207)</f>
        <v>2012</v>
      </c>
      <c r="AD4207" s="11"/>
      <c r="AE4207" s="11" t="s">
        <v>8961</v>
      </c>
      <c r="AF4207" s="11" t="s">
        <v>9854</v>
      </c>
      <c r="AG4207" s="11" t="s">
        <v>14390</v>
      </c>
    </row>
    <row r="4208" spans="1:33" x14ac:dyDescent="0.15">
      <c r="A4208" s="11" t="s">
        <v>14895</v>
      </c>
      <c r="B4208" s="11" t="s">
        <v>15769</v>
      </c>
      <c r="C4208" s="11" t="s">
        <v>14896</v>
      </c>
      <c r="D4208" s="12">
        <v>41504</v>
      </c>
      <c r="E4208" s="11" t="s">
        <v>14957</v>
      </c>
      <c r="F4208" s="11" t="s">
        <v>14958</v>
      </c>
      <c r="G4208" s="11" t="s">
        <v>21</v>
      </c>
      <c r="H4208" s="11" t="s">
        <v>10322</v>
      </c>
      <c r="I4208" s="11" t="str">
        <f>IF(AH$1="","",IFERROR(TRIM(MID($AG4208,FIND(":",$AG4208,FIND(AH$1,$AG4208))+1,FIND("=",$AG4208,FIND(AH$1,$AG4208))-FIND(":",$AG4208,FIND(AH$1,$AG4208))-1)),"卖家未填"))</f>
        <v>卖家未填</v>
      </c>
      <c r="J4208" s="11" t="str">
        <f>IF(AI$1="","",IFERROR(TRIM(MID($AG4208,FIND(":",$AG4208,FIND(AI$1,$AG4208))+1,FIND("=",$AG4208,FIND(AI$1,$AG4208))-FIND(":",$AG4208,FIND(AI$1,$AG4208))-1)),"卖家未填"))</f>
        <v>400</v>
      </c>
      <c r="K4208" s="11" t="str">
        <f>IF(AJ$1="","",IFERROR(TRIM(MID($AG4208,FIND(":",$AG4208,FIND(AJ$1,$AG4208))+1,FIND("=",$AG4208,FIND(AJ$1,$AG4208))-FIND(":",$AG4208,FIND(AJ$1,$AG4208))-1)),"卖家未填"))</f>
        <v>卖家未填</v>
      </c>
      <c r="L4208" s="11" t="str">
        <f>IF(AK$1="","",IFERROR(TRIM(MID($AG4208,FIND(":",$AG4208,FIND(AK$1,$AG4208))+1,FIND("=",$AG4208,FIND(AK$1,$AG4208))-FIND(":",$AG4208,FIND(AK$1,$AG4208))-1)),"卖家未填"))</f>
        <v>卖家未填</v>
      </c>
      <c r="M4208" s="11" t="str">
        <f>IF(AL$1="","",IFERROR(TRIM(MID($AG4208,FIND(":",$AG4208,FIND(AL$1,$AG4208))+1,FIND("=",$AG4208,FIND(AL$1,$AG4208))-FIND(":",$AG4208,FIND(AL$1,$AG4208))-1)),"卖家未填"))</f>
        <v>包装</v>
      </c>
      <c r="N4208" s="11" t="s">
        <v>2456</v>
      </c>
      <c r="O4208" s="11" t="s">
        <v>4479</v>
      </c>
      <c r="P4208" s="13">
        <v>4.8</v>
      </c>
      <c r="Q4208" s="13"/>
      <c r="R4208" s="11">
        <v>4.8</v>
      </c>
      <c r="S4208" s="14">
        <f>IFERROR(V4208/T4208,"0")</f>
        <v>4.8</v>
      </c>
      <c r="T4208" s="11">
        <v>6</v>
      </c>
      <c r="U4208" s="11">
        <v>6</v>
      </c>
      <c r="V4208" s="15">
        <f>R4208*U4208</f>
        <v>28.799999999999997</v>
      </c>
      <c r="W4208" s="11">
        <v>2</v>
      </c>
      <c r="X4208" s="11"/>
      <c r="Y4208" s="11">
        <v>42222698955</v>
      </c>
      <c r="Z4208" s="11">
        <v>105934009</v>
      </c>
      <c r="AA4208" s="16">
        <f>IFERROR((MID(AE4208,FIND("ends=",AE4208)+5,FIND("000&amp;starts",AE4208)-FIND("ends=",AE4208)-5)+8*3600)/86400+70*365+19,"")</f>
        <v>42035.84274305556</v>
      </c>
      <c r="AB4208" s="17" t="str">
        <f>HYPERLINK("http://item.taobao.com/item.htm?id="&amp;Y4208,"点击查看")</f>
        <v>点击查看</v>
      </c>
      <c r="AC4208" s="11">
        <f>YEAR(D4208)</f>
        <v>2013</v>
      </c>
      <c r="AD4208" s="11"/>
      <c r="AE4208" s="11" t="s">
        <v>7533</v>
      </c>
      <c r="AF4208" s="11"/>
      <c r="AG4208" s="11" t="s">
        <v>13141</v>
      </c>
    </row>
    <row r="4209" spans="1:33" x14ac:dyDescent="0.15">
      <c r="A4209" s="11" t="s">
        <v>14910</v>
      </c>
      <c r="B4209" s="11" t="s">
        <v>16735</v>
      </c>
      <c r="C4209" s="11" t="s">
        <v>14913</v>
      </c>
      <c r="D4209" s="12">
        <v>41206</v>
      </c>
      <c r="E4209" s="11" t="s">
        <v>33</v>
      </c>
      <c r="F4209" s="11" t="s">
        <v>33</v>
      </c>
      <c r="G4209" s="11" t="s">
        <v>33</v>
      </c>
      <c r="H4209" s="11" t="s">
        <v>10826</v>
      </c>
      <c r="I4209" s="11" t="str">
        <f>IF(AH$1="","",IFERROR(TRIM(MID($AG4209,FIND(":",$AG4209,FIND(AH$1,$AG4209))+1,FIND("=",$AG4209,FIND(AH$1,$AG4209))-FIND(":",$AG4209,FIND(AH$1,$AG4209))-1)),"卖家未填"))</f>
        <v>年糕系列</v>
      </c>
      <c r="J4209" s="11" t="str">
        <f>IF(AI$1="","",IFERROR(TRIM(MID($AG4209,FIND(":",$AG4209,FIND(AI$1,$AG4209))+1,FIND("=",$AG4209,FIND(AI$1,$AG4209))-FIND(":",$AG4209,FIND(AI$1,$AG4209))-1)),"卖家未填"))</f>
        <v>450</v>
      </c>
      <c r="K4209" s="11" t="str">
        <f>IF(AJ$1="","",IFERROR(TRIM(MID($AG4209,FIND(":",$AG4209,FIND(AJ$1,$AG4209))+1,FIND("=",$AG4209,FIND(AJ$1,$AG4209))-FIND(":",$AG4209,FIND(AJ$1,$AG4209))-1)),"卖家未填"))</f>
        <v>卖家未填</v>
      </c>
      <c r="L4209" s="11" t="str">
        <f>IF(AK$1="","",IFERROR(TRIM(MID($AG4209,FIND(":",$AG4209,FIND(AK$1,$AG4209))+1,FIND("=",$AG4209,FIND(AK$1,$AG4209))-FIND(":",$AG4209,FIND(AK$1,$AG4209))-1)),"卖家未填"))</f>
        <v>卖家未填</v>
      </c>
      <c r="M4209" s="11" t="str">
        <f>IF(AL$1="","",IFERROR(TRIM(MID($AG4209,FIND(":",$AG4209,FIND(AL$1,$AG4209))+1,FIND("=",$AG4209,FIND(AL$1,$AG4209))-FIND(":",$AG4209,FIND(AL$1,$AG4209))-1)),"卖家未填"))</f>
        <v>散装</v>
      </c>
      <c r="N4209" s="11" t="s">
        <v>3000</v>
      </c>
      <c r="O4209" s="11"/>
      <c r="P4209" s="13">
        <v>4.8</v>
      </c>
      <c r="Q4209" s="13"/>
      <c r="R4209" s="11">
        <v>4.8</v>
      </c>
      <c r="S4209" s="14">
        <f>IFERROR(V4209/T4209,"0")</f>
        <v>9.6</v>
      </c>
      <c r="T4209" s="11">
        <v>3</v>
      </c>
      <c r="U4209" s="11">
        <v>6</v>
      </c>
      <c r="V4209" s="15">
        <f>R4209*U4209</f>
        <v>28.799999999999997</v>
      </c>
      <c r="W4209" s="11">
        <v>4</v>
      </c>
      <c r="X4209" s="11">
        <v>17</v>
      </c>
      <c r="Y4209" s="11">
        <v>20269153350</v>
      </c>
      <c r="Z4209" s="11">
        <v>100683186</v>
      </c>
      <c r="AA4209" s="16">
        <f>IFERROR((MID(AE4209,FIND("ends=",AE4209)+5,FIND("000&amp;starts",AE4209)-FIND("ends=",AE4209)-5)+8*3600)/86400+70*365+19,"")</f>
        <v>42032.866238425922</v>
      </c>
      <c r="AB4209" s="17" t="str">
        <f>HYPERLINK("http://item.taobao.com/item.htm?id="&amp;Y4209,"点击查看")</f>
        <v>点击查看</v>
      </c>
      <c r="AC4209" s="11">
        <f>YEAR(D4209)</f>
        <v>2012</v>
      </c>
      <c r="AD4209" s="11"/>
      <c r="AE4209" s="11" t="s">
        <v>8503</v>
      </c>
      <c r="AF4209" s="11" t="s">
        <v>10140</v>
      </c>
      <c r="AG4209" s="11" t="s">
        <v>13997</v>
      </c>
    </row>
    <row r="4210" spans="1:33" x14ac:dyDescent="0.15">
      <c r="A4210" s="11" t="s">
        <v>14947</v>
      </c>
      <c r="B4210" s="11" t="s">
        <v>17128</v>
      </c>
      <c r="C4210" s="11" t="s">
        <v>14946</v>
      </c>
      <c r="D4210" s="12">
        <v>40590</v>
      </c>
      <c r="E4210" s="11" t="s">
        <v>46</v>
      </c>
      <c r="F4210" s="11" t="s">
        <v>14977</v>
      </c>
      <c r="G4210" s="11" t="s">
        <v>36</v>
      </c>
      <c r="H4210" s="11" t="s">
        <v>10331</v>
      </c>
      <c r="I4210" s="11" t="str">
        <f>IF(AH$1="","",IFERROR(TRIM(MID($AG4210,FIND(":",$AG4210,FIND(AH$1,$AG4210))+1,FIND("=",$AG4210,FIND(AH$1,$AG4210))-FIND(":",$AG4210,FIND(AH$1,$AG4210))-1)),"卖家未填"))</f>
        <v>卖家未填</v>
      </c>
      <c r="J4210" s="11" t="str">
        <f>IF(AI$1="","",IFERROR(TRIM(MID($AG4210,FIND(":",$AG4210,FIND(AI$1,$AG4210))+1,FIND("=",$AG4210,FIND(AI$1,$AG4210))-FIND(":",$AG4210,FIND(AI$1,$AG4210))-1)),"卖家未填"))</f>
        <v>500</v>
      </c>
      <c r="K4210" s="11" t="str">
        <f>IF(AJ$1="","",IFERROR(TRIM(MID($AG4210,FIND(":",$AG4210,FIND(AJ$1,$AG4210))+1,FIND("=",$AG4210,FIND(AJ$1,$AG4210))-FIND(":",$AG4210,FIND(AJ$1,$AG4210))-1)),"卖家未填"))</f>
        <v>卖家未填</v>
      </c>
      <c r="L4210" s="11" t="str">
        <f>IF(AK$1="","",IFERROR(TRIM(MID($AG4210,FIND(":",$AG4210,FIND(AK$1,$AG4210))+1,FIND("=",$AG4210,FIND(AK$1,$AG4210))-FIND(":",$AG4210,FIND(AK$1,$AG4210))-1)),"卖家未填"))</f>
        <v>卖家未填</v>
      </c>
      <c r="M4210" s="11" t="str">
        <f>IF(AL$1="","",IFERROR(TRIM(MID($AG4210,FIND(":",$AG4210,FIND(AL$1,$AG4210))+1,FIND("=",$AG4210,FIND(AL$1,$AG4210))-FIND(":",$AG4210,FIND(AL$1,$AG4210))-1)),"卖家未填"))</f>
        <v>散装</v>
      </c>
      <c r="N4210" s="11" t="s">
        <v>4270</v>
      </c>
      <c r="O4210" s="11" t="s">
        <v>5407</v>
      </c>
      <c r="P4210" s="13">
        <v>14.26</v>
      </c>
      <c r="Q4210" s="13"/>
      <c r="R4210" s="11">
        <v>14.26</v>
      </c>
      <c r="S4210" s="14">
        <f>IFERROR(V4210/T4210,"0")</f>
        <v>14.26</v>
      </c>
      <c r="T4210" s="11">
        <v>2</v>
      </c>
      <c r="U4210" s="11">
        <v>2</v>
      </c>
      <c r="V4210" s="15">
        <f>R4210*U4210</f>
        <v>28.52</v>
      </c>
      <c r="W4210" s="11"/>
      <c r="X4210" s="11"/>
      <c r="Y4210" s="11">
        <v>20895791719</v>
      </c>
      <c r="Z4210" s="11">
        <v>64847772</v>
      </c>
      <c r="AA4210" s="16">
        <f>IFERROR((MID(AE4210,FIND("ends=",AE4210)+5,FIND("000&amp;starts",AE4210)-FIND("ends=",AE4210)-5)+8*3600)/86400+70*365+19,"")</f>
        <v>42034.599328703705</v>
      </c>
      <c r="AB4210" s="17" t="str">
        <f>HYPERLINK("http://item.taobao.com/item.htm?id="&amp;Y4210,"点击查看")</f>
        <v>点击查看</v>
      </c>
      <c r="AC4210" s="11">
        <f>YEAR(D4210)</f>
        <v>2011</v>
      </c>
      <c r="AD4210" s="11"/>
      <c r="AE4210" s="11" t="s">
        <v>9410</v>
      </c>
      <c r="AF4210" s="11" t="s">
        <v>9566</v>
      </c>
      <c r="AG4210" s="11" t="s">
        <v>14774</v>
      </c>
    </row>
    <row r="4211" spans="1:33" x14ac:dyDescent="0.15">
      <c r="A4211" s="11" t="s">
        <v>14910</v>
      </c>
      <c r="B4211" s="11" t="s">
        <v>16126</v>
      </c>
      <c r="C4211" s="11" t="s">
        <v>14912</v>
      </c>
      <c r="D4211" s="12">
        <v>41213</v>
      </c>
      <c r="E4211" s="11" t="s">
        <v>46</v>
      </c>
      <c r="F4211" s="11" t="s">
        <v>15020</v>
      </c>
      <c r="G4211" s="11" t="s">
        <v>72</v>
      </c>
      <c r="H4211" s="11" t="s">
        <v>10322</v>
      </c>
      <c r="I4211" s="11" t="str">
        <f>IF(AH$1="","",IFERROR(TRIM(MID($AG4211,FIND(":",$AG4211,FIND(AH$1,$AG4211))+1,FIND("=",$AG4211,FIND(AH$1,$AG4211))-FIND(":",$AG4211,FIND(AH$1,$AG4211))-1)),"卖家未填"))</f>
        <v>卖家未填</v>
      </c>
      <c r="J4211" s="11" t="str">
        <f>IF(AI$1="","",IFERROR(TRIM(MID($AG4211,FIND(":",$AG4211,FIND(AI$1,$AG4211))+1,FIND("=",$AG4211,FIND(AI$1,$AG4211))-FIND(":",$AG4211,FIND(AI$1,$AG4211))-1)),"卖家未填"))</f>
        <v>500</v>
      </c>
      <c r="K4211" s="11" t="str">
        <f>IF(AJ$1="","",IFERROR(TRIM(MID($AG4211,FIND(":",$AG4211,FIND(AJ$1,$AG4211))+1,FIND("=",$AG4211,FIND(AJ$1,$AG4211))-FIND(":",$AG4211,FIND(AJ$1,$AG4211))-1)),"卖家未填"))</f>
        <v>卖家未填</v>
      </c>
      <c r="L4211" s="11" t="str">
        <f>IF(AK$1="","",IFERROR(TRIM(MID($AG4211,FIND(":",$AG4211,FIND(AK$1,$AG4211))+1,FIND("=",$AG4211,FIND(AK$1,$AG4211))-FIND(":",$AG4211,FIND(AK$1,$AG4211))-1)),"卖家未填"))</f>
        <v>卖家未填</v>
      </c>
      <c r="M4211" s="11" t="str">
        <f>IF(AL$1="","",IFERROR(TRIM(MID($AG4211,FIND(":",$AG4211,FIND(AL$1,$AG4211))+1,FIND("=",$AG4211,FIND(AL$1,$AG4211))-FIND(":",$AG4211,FIND(AL$1,$AG4211))-1)),"卖家未填"))</f>
        <v>散装</v>
      </c>
      <c r="N4211" s="11" t="s">
        <v>3665</v>
      </c>
      <c r="O4211" s="11" t="s">
        <v>4524</v>
      </c>
      <c r="P4211" s="13">
        <v>9.9</v>
      </c>
      <c r="Q4211" s="13">
        <v>9.5</v>
      </c>
      <c r="R4211" s="11">
        <v>9.5</v>
      </c>
      <c r="S4211" s="14">
        <f>IFERROR(V4211/T4211,"0")</f>
        <v>14.25</v>
      </c>
      <c r="T4211" s="11">
        <v>2</v>
      </c>
      <c r="U4211" s="11">
        <v>3</v>
      </c>
      <c r="V4211" s="15">
        <f>R4211*U4211</f>
        <v>28.5</v>
      </c>
      <c r="W4211" s="11">
        <v>1</v>
      </c>
      <c r="X4211" s="11">
        <v>6</v>
      </c>
      <c r="Y4211" s="11">
        <v>35631494623</v>
      </c>
      <c r="Z4211" s="11">
        <v>100810570</v>
      </c>
      <c r="AA4211" s="16">
        <f>IFERROR((MID(AE4211,FIND("ends=",AE4211)+5,FIND("000&amp;starts",AE4211)-FIND("ends=",AE4211)-5)+8*3600)/86400+70*365+19,"")</f>
        <v>42029.603796296295</v>
      </c>
      <c r="AB4211" s="17" t="str">
        <f>HYPERLINK("http://item.taobao.com/item.htm?id="&amp;Y4211,"点击查看")</f>
        <v>点击查看</v>
      </c>
      <c r="AC4211" s="11">
        <f>YEAR(D4211)</f>
        <v>2012</v>
      </c>
      <c r="AD4211" s="11"/>
      <c r="AE4211" s="11" t="s">
        <v>8776</v>
      </c>
      <c r="AF4211" s="11"/>
      <c r="AG4211" s="11" t="s">
        <v>14232</v>
      </c>
    </row>
    <row r="4212" spans="1:33" x14ac:dyDescent="0.15">
      <c r="A4212" s="11" t="s">
        <v>14931</v>
      </c>
      <c r="B4212" s="11" t="s">
        <v>15200</v>
      </c>
      <c r="C4212" s="11" t="s">
        <v>14935</v>
      </c>
      <c r="D4212" s="12">
        <v>40174</v>
      </c>
      <c r="E4212" s="11" t="s">
        <v>46</v>
      </c>
      <c r="F4212" s="11" t="s">
        <v>14977</v>
      </c>
      <c r="G4212" s="11" t="s">
        <v>36</v>
      </c>
      <c r="H4212" s="11" t="s">
        <v>10322</v>
      </c>
      <c r="I4212" s="11" t="str">
        <f>IF(AH$1="","",IFERROR(TRIM(MID($AG4212,FIND(":",$AG4212,FIND(AH$1,$AG4212))+1,FIND("=",$AG4212,FIND(AH$1,$AG4212))-FIND(":",$AG4212,FIND(AH$1,$AG4212))-1)),"卖家未填"))</f>
        <v>卖家未填</v>
      </c>
      <c r="J4212" s="11" t="str">
        <f>IF(AI$1="","",IFERROR(TRIM(MID($AG4212,FIND(":",$AG4212,FIND(AI$1,$AG4212))+1,FIND("=",$AG4212,FIND(AI$1,$AG4212))-FIND(":",$AG4212,FIND(AI$1,$AG4212))-1)),"卖家未填"))</f>
        <v>250</v>
      </c>
      <c r="K4212" s="11" t="str">
        <f>IF(AJ$1="","",IFERROR(TRIM(MID($AG4212,FIND(":",$AG4212,FIND(AJ$1,$AG4212))+1,FIND("=",$AG4212,FIND(AJ$1,$AG4212))-FIND(":",$AG4212,FIND(AJ$1,$AG4212))-1)),"卖家未填"))</f>
        <v>卖家未填</v>
      </c>
      <c r="L4212" s="11" t="str">
        <f>IF(AK$1="","",IFERROR(TRIM(MID($AG4212,FIND(":",$AG4212,FIND(AK$1,$AG4212))+1,FIND("=",$AG4212,FIND(AK$1,$AG4212))-FIND(":",$AG4212,FIND(AK$1,$AG4212))-1)),"卖家未填"))</f>
        <v>卖家未填</v>
      </c>
      <c r="M4212" s="11" t="str">
        <f>IF(AL$1="","",IFERROR(TRIM(MID($AG4212,FIND(":",$AG4212,FIND(AL$1,$AG4212))+1,FIND("=",$AG4212,FIND(AL$1,$AG4212))-FIND(":",$AG4212,FIND(AL$1,$AG4212))-1)),"卖家未填"))</f>
        <v>散装</v>
      </c>
      <c r="N4212" s="11" t="s">
        <v>3690</v>
      </c>
      <c r="O4212" s="11" t="s">
        <v>4739</v>
      </c>
      <c r="P4212" s="13">
        <v>9.5</v>
      </c>
      <c r="Q4212" s="13"/>
      <c r="R4212" s="11">
        <v>9.5</v>
      </c>
      <c r="S4212" s="14">
        <f>IFERROR(V4212/T4212,"0")</f>
        <v>14.25</v>
      </c>
      <c r="T4212" s="11">
        <v>2</v>
      </c>
      <c r="U4212" s="11">
        <v>3</v>
      </c>
      <c r="V4212" s="15">
        <f>R4212*U4212</f>
        <v>28.5</v>
      </c>
      <c r="W4212" s="11">
        <v>13</v>
      </c>
      <c r="X4212" s="11">
        <v>111</v>
      </c>
      <c r="Y4212" s="11">
        <v>12595762647</v>
      </c>
      <c r="Z4212" s="11">
        <v>60230011</v>
      </c>
      <c r="AA4212" s="16">
        <f>IFERROR((MID(AE4212,FIND("ends=",AE4212)+5,FIND("000&amp;starts",AE4212)-FIND("ends=",AE4212)-5)+8*3600)/86400+70*365+19,"")</f>
        <v>42029.773206018523</v>
      </c>
      <c r="AB4212" s="17" t="str">
        <f>HYPERLINK("http://item.taobao.com/item.htm?id="&amp;Y4212,"点击查看")</f>
        <v>点击查看</v>
      </c>
      <c r="AC4212" s="11">
        <f>YEAR(D4212)</f>
        <v>2009</v>
      </c>
      <c r="AD4212" s="11"/>
      <c r="AE4212" s="11" t="s">
        <v>8804</v>
      </c>
      <c r="AF4212" s="11"/>
      <c r="AG4212" s="11" t="s">
        <v>11819</v>
      </c>
    </row>
    <row r="4213" spans="1:33" x14ac:dyDescent="0.15">
      <c r="A4213" s="11" t="s">
        <v>14947</v>
      </c>
      <c r="B4213" s="11" t="s">
        <v>15529</v>
      </c>
      <c r="C4213" s="11" t="s">
        <v>14946</v>
      </c>
      <c r="D4213" s="12">
        <v>39939</v>
      </c>
      <c r="E4213" s="11" t="s">
        <v>14957</v>
      </c>
      <c r="F4213" s="11" t="s">
        <v>14958</v>
      </c>
      <c r="G4213" s="11" t="s">
        <v>21</v>
      </c>
      <c r="H4213" s="11" t="s">
        <v>10452</v>
      </c>
      <c r="I4213" s="11" t="str">
        <f>IF(AH$1="","",IFERROR(TRIM(MID($AG4213,FIND(":",$AG4213,FIND(AH$1,$AG4213))+1,FIND("=",$AG4213,FIND(AH$1,$AG4213))-FIND(":",$AG4213,FIND(AH$1,$AG4213))-1)),"卖家未填"))</f>
        <v>卖家未填</v>
      </c>
      <c r="J4213" s="11" t="str">
        <f>IF(AI$1="","",IFERROR(TRIM(MID($AG4213,FIND(":",$AG4213,FIND(AI$1,$AG4213))+1,FIND("=",$AG4213,FIND(AI$1,$AG4213))-FIND(":",$AG4213,FIND(AI$1,$AG4213))-1)),"卖家未填"))</f>
        <v>500</v>
      </c>
      <c r="K4213" s="11" t="str">
        <f>IF(AJ$1="","",IFERROR(TRIM(MID($AG4213,FIND(":",$AG4213,FIND(AJ$1,$AG4213))+1,FIND("=",$AG4213,FIND(AJ$1,$AG4213))-FIND(":",$AG4213,FIND(AJ$1,$AG4213))-1)),"卖家未填"))</f>
        <v>1人份</v>
      </c>
      <c r="L4213" s="11" t="str">
        <f>IF(AK$1="","",IFERROR(TRIM(MID($AG4213,FIND(":",$AG4213,FIND(AK$1,$AG4213))+1,FIND("=",$AG4213,FIND(AK$1,$AG4213))-FIND(":",$AG4213,FIND(AK$1,$AG4213))-1)),"卖家未填"))</f>
        <v>1周</v>
      </c>
      <c r="M4213" s="11" t="str">
        <f>IF(AL$1="","",IFERROR(TRIM(MID($AG4213,FIND(":",$AG4213,FIND(AL$1,$AG4213))+1,FIND("=",$AG4213,FIND(AL$1,$AG4213))-FIND(":",$AG4213,FIND(AL$1,$AG4213))-1)),"卖家未填"))</f>
        <v>包装</v>
      </c>
      <c r="N4213" s="11" t="s">
        <v>4168</v>
      </c>
      <c r="O4213" s="11" t="s">
        <v>4433</v>
      </c>
      <c r="P4213" s="13">
        <v>16.8</v>
      </c>
      <c r="Q4213" s="13">
        <v>9.49</v>
      </c>
      <c r="R4213" s="11">
        <v>9.49</v>
      </c>
      <c r="S4213" s="14">
        <f>IFERROR(V4213/T4213,"0")</f>
        <v>14.234999999999999</v>
      </c>
      <c r="T4213" s="11">
        <v>2</v>
      </c>
      <c r="U4213" s="11">
        <v>3</v>
      </c>
      <c r="V4213" s="15">
        <f>R4213*U4213</f>
        <v>28.47</v>
      </c>
      <c r="W4213" s="11">
        <v>2</v>
      </c>
      <c r="X4213" s="11">
        <v>10</v>
      </c>
      <c r="Y4213" s="11">
        <v>37763487662</v>
      </c>
      <c r="Z4213" s="11">
        <v>58098507</v>
      </c>
      <c r="AA4213" s="16">
        <f>IFERROR((MID(AE4213,FIND("ends=",AE4213)+5,FIND("000&amp;starts",AE4213)-FIND("ends=",AE4213)-5)+8*3600)/86400+70*365+19,"")</f>
        <v>42033.680555555555</v>
      </c>
      <c r="AB4213" s="17" t="str">
        <f>HYPERLINK("http://item.taobao.com/item.htm?id="&amp;Y4213,"点击查看")</f>
        <v>点击查看</v>
      </c>
      <c r="AC4213" s="11">
        <f>YEAR(D4213)</f>
        <v>2009</v>
      </c>
      <c r="AD4213" s="11"/>
      <c r="AE4213" s="11" t="s">
        <v>9306</v>
      </c>
      <c r="AF4213" s="11" t="s">
        <v>9723</v>
      </c>
      <c r="AG4213" s="11" t="s">
        <v>13086</v>
      </c>
    </row>
    <row r="4214" spans="1:33" x14ac:dyDescent="0.15">
      <c r="A4214" s="11" t="s">
        <v>14895</v>
      </c>
      <c r="B4214" s="11" t="s">
        <v>15970</v>
      </c>
      <c r="C4214" s="11" t="s">
        <v>14905</v>
      </c>
      <c r="D4214" s="12">
        <v>41059</v>
      </c>
      <c r="E4214" s="11" t="s">
        <v>14957</v>
      </c>
      <c r="F4214" s="11" t="s">
        <v>10844</v>
      </c>
      <c r="G4214" s="11" t="s">
        <v>61</v>
      </c>
      <c r="H4214" s="11" t="s">
        <v>10416</v>
      </c>
      <c r="I4214" s="11" t="str">
        <f>IF(AH$1="","",IFERROR(TRIM(MID($AG4214,FIND(":",$AG4214,FIND(AH$1,$AG4214))+1,FIND("=",$AG4214,FIND(AH$1,$AG4214))-FIND(":",$AG4214,FIND(AH$1,$AG4214))-1)),"卖家未填"))</f>
        <v>卖家未填</v>
      </c>
      <c r="J4214" s="11" t="str">
        <f>IF(AI$1="","",IFERROR(TRIM(MID($AG4214,FIND(":",$AG4214,FIND(AI$1,$AG4214))+1,FIND("=",$AG4214,FIND(AI$1,$AG4214))-FIND(":",$AG4214,FIND(AI$1,$AG4214))-1)),"卖家未填"))</f>
        <v>400</v>
      </c>
      <c r="K4214" s="11" t="str">
        <f>IF(AJ$1="","",IFERROR(TRIM(MID($AG4214,FIND(":",$AG4214,FIND(AJ$1,$AG4214))+1,FIND("=",$AG4214,FIND(AJ$1,$AG4214))-FIND(":",$AG4214,FIND(AJ$1,$AG4214))-1)),"卖家未填"))</f>
        <v>2人份</v>
      </c>
      <c r="L4214" s="11" t="str">
        <f>IF(AK$1="","",IFERROR(TRIM(MID($AG4214,FIND(":",$AG4214,FIND(AK$1,$AG4214))+1,FIND("=",$AG4214,FIND(AK$1,$AG4214))-FIND(":",$AG4214,FIND(AK$1,$AG4214))-1)),"卖家未填"))</f>
        <v>1周</v>
      </c>
      <c r="M4214" s="11" t="str">
        <f>IF(AL$1="","",IFERROR(TRIM(MID($AG4214,FIND(":",$AG4214,FIND(AL$1,$AG4214))+1,FIND("=",$AG4214,FIND(AL$1,$AG4214))-FIND(":",$AG4214,FIND(AL$1,$AG4214))-1)),"卖家未填"))</f>
        <v>包装</v>
      </c>
      <c r="N4214" s="11" t="s">
        <v>1782</v>
      </c>
      <c r="O4214" s="11" t="s">
        <v>4643</v>
      </c>
      <c r="P4214" s="13">
        <v>2.1800000000000002</v>
      </c>
      <c r="Q4214" s="13"/>
      <c r="R4214" s="11">
        <v>2.1800000000000002</v>
      </c>
      <c r="S4214" s="14">
        <f>IFERROR(V4214/T4214,"0")</f>
        <v>2.8340000000000005</v>
      </c>
      <c r="T4214" s="11">
        <v>10</v>
      </c>
      <c r="U4214" s="11">
        <v>13</v>
      </c>
      <c r="V4214" s="15">
        <f>R4214*U4214</f>
        <v>28.340000000000003</v>
      </c>
      <c r="W4214" s="11"/>
      <c r="X4214" s="11"/>
      <c r="Y4214" s="11">
        <v>19986693032</v>
      </c>
      <c r="Z4214" s="11">
        <v>72141496</v>
      </c>
      <c r="AA4214" s="16">
        <f>IFERROR((MID(AE4214,FIND("ends=",AE4214)+5,FIND("000&amp;starts",AE4214)-FIND("ends=",AE4214)-5)+8*3600)/86400+70*365+19,"")</f>
        <v>42031.840682870374</v>
      </c>
      <c r="AB4214" s="17" t="str">
        <f>HYPERLINK("http://item.taobao.com/item.htm?id="&amp;Y4214,"点击查看")</f>
        <v>点击查看</v>
      </c>
      <c r="AC4214" s="11">
        <f>YEAR(D4214)</f>
        <v>2012</v>
      </c>
      <c r="AD4214" s="11"/>
      <c r="AE4214" s="11" t="s">
        <v>6871</v>
      </c>
      <c r="AF4214" s="11" t="s">
        <v>9683</v>
      </c>
      <c r="AG4214" s="11" t="s">
        <v>12542</v>
      </c>
    </row>
    <row r="4215" spans="1:33" x14ac:dyDescent="0.15">
      <c r="A4215" s="11" t="s">
        <v>14910</v>
      </c>
      <c r="B4215" s="11" t="s">
        <v>16654</v>
      </c>
      <c r="C4215" s="11" t="s">
        <v>14912</v>
      </c>
      <c r="D4215" s="12">
        <v>40600</v>
      </c>
      <c r="E4215" s="11" t="s">
        <v>14961</v>
      </c>
      <c r="F4215" s="11" t="s">
        <v>14973</v>
      </c>
      <c r="G4215" s="11" t="s">
        <v>34</v>
      </c>
      <c r="H4215" s="11" t="s">
        <v>10322</v>
      </c>
      <c r="I4215" s="11" t="str">
        <f>IF(AH$1="","",IFERROR(TRIM(MID($AG4215,FIND(":",$AG4215,FIND(AH$1,$AG4215))+1,FIND("=",$AG4215,FIND(AH$1,$AG4215))-FIND(":",$AG4215,FIND(AH$1,$AG4215))-1)),"卖家未填"))</f>
        <v>卖家未填</v>
      </c>
      <c r="J4215" s="11" t="str">
        <f>IF(AI$1="","",IFERROR(TRIM(MID($AG4215,FIND(":",$AG4215,FIND(AI$1,$AG4215))+1,FIND("=",$AG4215,FIND(AI$1,$AG4215))-FIND(":",$AG4215,FIND(AI$1,$AG4215))-1)),"卖家未填"))</f>
        <v>350</v>
      </c>
      <c r="K4215" s="11" t="str">
        <f>IF(AJ$1="","",IFERROR(TRIM(MID($AG4215,FIND(":",$AG4215,FIND(AJ$1,$AG4215))+1,FIND("=",$AG4215,FIND(AJ$1,$AG4215))-FIND(":",$AG4215,FIND(AJ$1,$AG4215))-1)),"卖家未填"))</f>
        <v>卖家未填</v>
      </c>
      <c r="L4215" s="11" t="str">
        <f>IF(AK$1="","",IFERROR(TRIM(MID($AG4215,FIND(":",$AG4215,FIND(AK$1,$AG4215))+1,FIND("=",$AG4215,FIND(AK$1,$AG4215))-FIND(":",$AG4215,FIND(AK$1,$AG4215))-1)),"卖家未填"))</f>
        <v>卖家未填</v>
      </c>
      <c r="M4215" s="11" t="str">
        <f>IF(AL$1="","",IFERROR(TRIM(MID($AG4215,FIND(":",$AG4215,FIND(AL$1,$AG4215))+1,FIND("=",$AG4215,FIND(AL$1,$AG4215))-FIND(":",$AG4215,FIND(AL$1,$AG4215))-1)),"卖家未填"))</f>
        <v>散装</v>
      </c>
      <c r="N4215" s="11" t="s">
        <v>3232</v>
      </c>
      <c r="O4215" s="11" t="s">
        <v>5231</v>
      </c>
      <c r="P4215" s="13">
        <v>4</v>
      </c>
      <c r="Q4215" s="13"/>
      <c r="R4215" s="11">
        <v>4</v>
      </c>
      <c r="S4215" s="14">
        <f>IFERROR(V4215/T4215,"0")</f>
        <v>9.3333333333333339</v>
      </c>
      <c r="T4215" s="11">
        <v>3</v>
      </c>
      <c r="U4215" s="11">
        <v>7</v>
      </c>
      <c r="V4215" s="15">
        <f>R4215*U4215</f>
        <v>28</v>
      </c>
      <c r="W4215" s="11">
        <v>2</v>
      </c>
      <c r="X4215" s="11">
        <v>2</v>
      </c>
      <c r="Y4215" s="11">
        <v>43005589285</v>
      </c>
      <c r="Z4215" s="11">
        <v>65068776</v>
      </c>
      <c r="AA4215" s="16">
        <f>IFERROR((MID(AE4215,FIND("ends=",AE4215)+5,FIND("000&amp;starts",AE4215)-FIND("ends=",AE4215)-5)+8*3600)/86400+70*365+19,"")</f>
        <v>42030.736747685187</v>
      </c>
      <c r="AB4215" s="17" t="str">
        <f>HYPERLINK("http://item.taobao.com/item.htm?id="&amp;Y4215,"点击查看")</f>
        <v>点击查看</v>
      </c>
      <c r="AC4215" s="11">
        <f>YEAR(D4215)</f>
        <v>2011</v>
      </c>
      <c r="AD4215" s="11"/>
      <c r="AE4215" s="11" t="s">
        <v>8317</v>
      </c>
      <c r="AF4215" s="11"/>
      <c r="AG4215" s="11" t="s">
        <v>12606</v>
      </c>
    </row>
    <row r="4216" spans="1:33" x14ac:dyDescent="0.15">
      <c r="A4216" s="11" t="s">
        <v>14947</v>
      </c>
      <c r="B4216" s="11" t="s">
        <v>16939</v>
      </c>
      <c r="C4216" s="11" t="s">
        <v>14948</v>
      </c>
      <c r="D4216" s="12">
        <v>41394</v>
      </c>
      <c r="E4216" s="11" t="s">
        <v>15006</v>
      </c>
      <c r="F4216" s="11" t="s">
        <v>15012</v>
      </c>
      <c r="G4216" s="11" t="s">
        <v>66</v>
      </c>
      <c r="H4216" s="11" t="s">
        <v>10322</v>
      </c>
      <c r="I4216" s="11" t="str">
        <f>IF(AH$1="","",IFERROR(TRIM(MID($AG4216,FIND(":",$AG4216,FIND(AH$1,$AG4216))+1,FIND("=",$AG4216,FIND(AH$1,$AG4216))-FIND(":",$AG4216,FIND(AH$1,$AG4216))-1)),"卖家未填"))</f>
        <v>卖家未填</v>
      </c>
      <c r="J4216" s="11" t="str">
        <f>IF(AI$1="","",IFERROR(TRIM(MID($AG4216,FIND(":",$AG4216,FIND(AI$1,$AG4216))+1,FIND("=",$AG4216,FIND(AI$1,$AG4216))-FIND(":",$AG4216,FIND(AI$1,$AG4216))-1)),"卖家未填"))</f>
        <v>500</v>
      </c>
      <c r="K4216" s="11" t="str">
        <f>IF(AJ$1="","",IFERROR(TRIM(MID($AG4216,FIND(":",$AG4216,FIND(AJ$1,$AG4216))+1,FIND("=",$AG4216,FIND(AJ$1,$AG4216))-FIND(":",$AG4216,FIND(AJ$1,$AG4216))-1)),"卖家未填"))</f>
        <v>卖家未填</v>
      </c>
      <c r="L4216" s="11" t="str">
        <f>IF(AK$1="","",IFERROR(TRIM(MID($AG4216,FIND(":",$AG4216,FIND(AK$1,$AG4216))+1,FIND("=",$AG4216,FIND(AK$1,$AG4216))-FIND(":",$AG4216,FIND(AK$1,$AG4216))-1)),"卖家未填"))</f>
        <v>卖家未填</v>
      </c>
      <c r="M4216" s="11" t="str">
        <f>IF(AL$1="","",IFERROR(TRIM(MID($AG4216,FIND(":",$AG4216,FIND(AL$1,$AG4216))+1,FIND("=",$AG4216,FIND(AL$1,$AG4216))-FIND(":",$AG4216,FIND(AL$1,$AG4216))-1)),"卖家未填"))</f>
        <v>散装</v>
      </c>
      <c r="N4216" s="11" t="s">
        <v>4201</v>
      </c>
      <c r="O4216" s="11" t="s">
        <v>4686</v>
      </c>
      <c r="P4216" s="13">
        <v>7</v>
      </c>
      <c r="Q4216" s="13"/>
      <c r="R4216" s="11">
        <v>7</v>
      </c>
      <c r="S4216" s="14">
        <f>IFERROR(V4216/T4216,"0")</f>
        <v>14</v>
      </c>
      <c r="T4216" s="11">
        <v>2</v>
      </c>
      <c r="U4216" s="11">
        <v>4</v>
      </c>
      <c r="V4216" s="15">
        <f>R4216*U4216</f>
        <v>28</v>
      </c>
      <c r="W4216" s="11">
        <v>3</v>
      </c>
      <c r="X4216" s="11"/>
      <c r="Y4216" s="11">
        <v>42209581133</v>
      </c>
      <c r="Z4216" s="11">
        <v>103834443</v>
      </c>
      <c r="AA4216" s="16">
        <f>IFERROR((MID(AE4216,FIND("ends=",AE4216)+5,FIND("000&amp;starts",AE4216)-FIND("ends=",AE4216)-5)+8*3600)/86400+70*365+19,"")</f>
        <v>42033.888738425929</v>
      </c>
      <c r="AB4216" s="17" t="str">
        <f>HYPERLINK("http://item.taobao.com/item.htm?id="&amp;Y4216,"点击查看")</f>
        <v>点击查看</v>
      </c>
      <c r="AC4216" s="11">
        <f>YEAR(D4216)</f>
        <v>2013</v>
      </c>
      <c r="AD4216" s="11"/>
      <c r="AE4216" s="11" t="s">
        <v>9342</v>
      </c>
      <c r="AF4216" s="11"/>
      <c r="AG4216" s="11" t="s">
        <v>14711</v>
      </c>
    </row>
    <row r="4217" spans="1:33" x14ac:dyDescent="0.15">
      <c r="A4217" s="11" t="s">
        <v>14931</v>
      </c>
      <c r="B4217" s="11" t="s">
        <v>16877</v>
      </c>
      <c r="C4217" s="11" t="s">
        <v>14932</v>
      </c>
      <c r="D4217" s="12">
        <v>41708</v>
      </c>
      <c r="E4217" s="11" t="s">
        <v>14957</v>
      </c>
      <c r="F4217" s="11" t="s">
        <v>14998</v>
      </c>
      <c r="G4217" s="11" t="s">
        <v>54</v>
      </c>
      <c r="H4217" s="11" t="s">
        <v>10573</v>
      </c>
      <c r="I4217" s="11" t="str">
        <f>IF(AH$1="","",IFERROR(TRIM(MID($AG4217,FIND(":",$AG4217,FIND(AH$1,$AG4217))+1,FIND("=",$AG4217,FIND(AH$1,$AG4217))-FIND(":",$AG4217,FIND(AH$1,$AG4217))-1)),"卖家未填"))</f>
        <v>卖家未填</v>
      </c>
      <c r="J4217" s="11" t="str">
        <f>IF(AI$1="","",IFERROR(TRIM(MID($AG4217,FIND(":",$AG4217,FIND(AI$1,$AG4217))+1,FIND("=",$AG4217,FIND(AI$1,$AG4217))-FIND(":",$AG4217,FIND(AI$1,$AG4217))-1)),"卖家未填"))</f>
        <v>500</v>
      </c>
      <c r="K4217" s="11" t="str">
        <f>IF(AJ$1="","",IFERROR(TRIM(MID($AG4217,FIND(":",$AG4217,FIND(AJ$1,$AG4217))+1,FIND("=",$AG4217,FIND(AJ$1,$AG4217))-FIND(":",$AG4217,FIND(AJ$1,$AG4217))-1)),"卖家未填"))</f>
        <v>2人份</v>
      </c>
      <c r="L4217" s="11" t="str">
        <f>IF(AK$1="","",IFERROR(TRIM(MID($AG4217,FIND(":",$AG4217,FIND(AK$1,$AG4217))+1,FIND("=",$AG4217,FIND(AK$1,$AG4217))-FIND(":",$AG4217,FIND(AK$1,$AG4217))-1)),"卖家未填"))</f>
        <v>卖家未填</v>
      </c>
      <c r="M4217" s="11" t="str">
        <f>IF(AL$1="","",IFERROR(TRIM(MID($AG4217,FIND(":",$AG4217,FIND(AL$1,$AG4217))+1,FIND("=",$AG4217,FIND(AL$1,$AG4217))-FIND(":",$AG4217,FIND(AL$1,$AG4217))-1)),"卖家未填"))</f>
        <v>散装</v>
      </c>
      <c r="N4217" s="11" t="s">
        <v>3683</v>
      </c>
      <c r="O4217" s="11" t="s">
        <v>4519</v>
      </c>
      <c r="P4217" s="13">
        <v>6.9</v>
      </c>
      <c r="Q4217" s="13"/>
      <c r="R4217" s="11">
        <v>6.9</v>
      </c>
      <c r="S4217" s="14">
        <f>IFERROR(V4217/T4217,"0")</f>
        <v>13.8</v>
      </c>
      <c r="T4217" s="11">
        <v>2</v>
      </c>
      <c r="U4217" s="11">
        <v>4</v>
      </c>
      <c r="V4217" s="15">
        <f>R4217*U4217</f>
        <v>27.6</v>
      </c>
      <c r="W4217" s="11">
        <v>1</v>
      </c>
      <c r="X4217" s="11">
        <v>1</v>
      </c>
      <c r="Y4217" s="11">
        <v>43065295919</v>
      </c>
      <c r="Z4217" s="11">
        <v>109325204</v>
      </c>
      <c r="AA4217" s="16">
        <f>IFERROR((MID(AE4217,FIND("ends=",AE4217)+5,FIND("000&amp;starts",AE4217)-FIND("ends=",AE4217)-5)+8*3600)/86400+70*365+19,"")</f>
        <v>42029.695775462962</v>
      </c>
      <c r="AB4217" s="17" t="str">
        <f>HYPERLINK("http://item.taobao.com/item.htm?id="&amp;Y4217,"点击查看")</f>
        <v>点击查看</v>
      </c>
      <c r="AC4217" s="11">
        <f>YEAR(D4217)</f>
        <v>2014</v>
      </c>
      <c r="AD4217" s="11"/>
      <c r="AE4217" s="11" t="s">
        <v>8796</v>
      </c>
      <c r="AF4217" s="11" t="s">
        <v>9865</v>
      </c>
      <c r="AG4217" s="11" t="s">
        <v>12884</v>
      </c>
    </row>
    <row r="4218" spans="1:33" x14ac:dyDescent="0.15">
      <c r="A4218" s="11" t="s">
        <v>14947</v>
      </c>
      <c r="B4218" s="11" t="s">
        <v>17026</v>
      </c>
      <c r="C4218" s="11" t="s">
        <v>14946</v>
      </c>
      <c r="D4218" s="12">
        <v>41149</v>
      </c>
      <c r="E4218" s="11" t="s">
        <v>24</v>
      </c>
      <c r="F4218" s="11" t="s">
        <v>24</v>
      </c>
      <c r="G4218" s="11" t="s">
        <v>24</v>
      </c>
      <c r="H4218" s="11" t="s">
        <v>10322</v>
      </c>
      <c r="I4218" s="11" t="str">
        <f>IF(AH$1="","",IFERROR(TRIM(MID($AG4218,FIND(":",$AG4218,FIND(AH$1,$AG4218))+1,FIND("=",$AG4218,FIND(AH$1,$AG4218))-FIND(":",$AG4218,FIND(AH$1,$AG4218))-1)),"卖家未填"))</f>
        <v>卖家未填</v>
      </c>
      <c r="J4218" s="11" t="str">
        <f>IF(AI$1="","",IFERROR(TRIM(MID($AG4218,FIND(":",$AG4218,FIND(AI$1,$AG4218))+1,FIND("=",$AG4218,FIND(AI$1,$AG4218))-FIND(":",$AG4218,FIND(AI$1,$AG4218))-1)),"卖家未填"))</f>
        <v>500</v>
      </c>
      <c r="K4218" s="11" t="str">
        <f>IF(AJ$1="","",IFERROR(TRIM(MID($AG4218,FIND(":",$AG4218,FIND(AJ$1,$AG4218))+1,FIND("=",$AG4218,FIND(AJ$1,$AG4218))-FIND(":",$AG4218,FIND(AJ$1,$AG4218))-1)),"卖家未填"))</f>
        <v>卖家未填</v>
      </c>
      <c r="L4218" s="11" t="str">
        <f>IF(AK$1="","",IFERROR(TRIM(MID($AG4218,FIND(":",$AG4218,FIND(AK$1,$AG4218))+1,FIND("=",$AG4218,FIND(AK$1,$AG4218))-FIND(":",$AG4218,FIND(AK$1,$AG4218))-1)),"卖家未填"))</f>
        <v>卖家未填</v>
      </c>
      <c r="M4218" s="11" t="str">
        <f>IF(AL$1="","",IFERROR(TRIM(MID($AG4218,FIND(":",$AG4218,FIND(AL$1,$AG4218))+1,FIND("=",$AG4218,FIND(AL$1,$AG4218))-FIND(":",$AG4218,FIND(AL$1,$AG4218))-1)),"卖家未填"))</f>
        <v>散装</v>
      </c>
      <c r="N4218" s="11" t="s">
        <v>4121</v>
      </c>
      <c r="O4218" s="11" t="s">
        <v>4519</v>
      </c>
      <c r="P4218" s="13">
        <v>6.9</v>
      </c>
      <c r="Q4218" s="13"/>
      <c r="R4218" s="11">
        <v>6.9</v>
      </c>
      <c r="S4218" s="14">
        <f>IFERROR(V4218/T4218,"0")</f>
        <v>13.8</v>
      </c>
      <c r="T4218" s="11">
        <v>2</v>
      </c>
      <c r="U4218" s="11">
        <v>4</v>
      </c>
      <c r="V4218" s="15">
        <f>R4218*U4218</f>
        <v>27.6</v>
      </c>
      <c r="W4218" s="11">
        <v>0</v>
      </c>
      <c r="X4218" s="11">
        <v>6</v>
      </c>
      <c r="Y4218" s="11">
        <v>17596070606</v>
      </c>
      <c r="Z4218" s="11">
        <v>73404125</v>
      </c>
      <c r="AA4218" s="16">
        <f>IFERROR((MID(AE4218,FIND("ends=",AE4218)+5,FIND("000&amp;starts",AE4218)-FIND("ends=",AE4218)-5)+8*3600)/86400+70*365+19,"")</f>
        <v>42033.507164351853</v>
      </c>
      <c r="AB4218" s="17" t="str">
        <f>HYPERLINK("http://item.taobao.com/item.htm?id="&amp;Y4218,"点击查看")</f>
        <v>点击查看</v>
      </c>
      <c r="AC4218" s="11">
        <f>YEAR(D4218)</f>
        <v>2012</v>
      </c>
      <c r="AD4218" s="11"/>
      <c r="AE4218" s="11" t="s">
        <v>9257</v>
      </c>
      <c r="AF4218" s="11"/>
      <c r="AG4218" s="11" t="s">
        <v>11121</v>
      </c>
    </row>
    <row r="4219" spans="1:33" x14ac:dyDescent="0.15">
      <c r="A4219" s="11" t="s">
        <v>14947</v>
      </c>
      <c r="B4219" s="11" t="s">
        <v>16101</v>
      </c>
      <c r="C4219" s="11" t="s">
        <v>14946</v>
      </c>
      <c r="D4219" s="12">
        <v>39908</v>
      </c>
      <c r="E4219" s="11" t="s">
        <v>14967</v>
      </c>
      <c r="F4219" s="11" t="s">
        <v>15047</v>
      </c>
      <c r="G4219" s="11" t="s">
        <v>94</v>
      </c>
      <c r="H4219" s="11" t="s">
        <v>10322</v>
      </c>
      <c r="I4219" s="11" t="str">
        <f>IF(AH$1="","",IFERROR(TRIM(MID($AG4219,FIND(":",$AG4219,FIND(AH$1,$AG4219))+1,FIND("=",$AG4219,FIND(AH$1,$AG4219))-FIND(":",$AG4219,FIND(AH$1,$AG4219))-1)),"卖家未填"))</f>
        <v>卖家未填</v>
      </c>
      <c r="J4219" s="11" t="str">
        <f>IF(AI$1="","",IFERROR(TRIM(MID($AG4219,FIND(":",$AG4219,FIND(AI$1,$AG4219))+1,FIND("=",$AG4219,FIND(AI$1,$AG4219))-FIND(":",$AG4219,FIND(AI$1,$AG4219))-1)),"卖家未填"))</f>
        <v>500</v>
      </c>
      <c r="K4219" s="11" t="str">
        <f>IF(AJ$1="","",IFERROR(TRIM(MID($AG4219,FIND(":",$AG4219,FIND(AJ$1,$AG4219))+1,FIND("=",$AG4219,FIND(AJ$1,$AG4219))-FIND(":",$AG4219,FIND(AJ$1,$AG4219))-1)),"卖家未填"))</f>
        <v>卖家未填</v>
      </c>
      <c r="L4219" s="11" t="str">
        <f>IF(AK$1="","",IFERROR(TRIM(MID($AG4219,FIND(":",$AG4219,FIND(AK$1,$AG4219))+1,FIND("=",$AG4219,FIND(AK$1,$AG4219))-FIND(":",$AG4219,FIND(AK$1,$AG4219))-1)),"卖家未填"))</f>
        <v>卖家未填</v>
      </c>
      <c r="M4219" s="11" t="str">
        <f>IF(AL$1="","",IFERROR(TRIM(MID($AG4219,FIND(":",$AG4219,FIND(AL$1,$AG4219))+1,FIND("=",$AG4219,FIND(AL$1,$AG4219))-FIND(":",$AG4219,FIND(AL$1,$AG4219))-1)),"卖家未填"))</f>
        <v>散装</v>
      </c>
      <c r="N4219" s="11" t="s">
        <v>4303</v>
      </c>
      <c r="O4219" s="11" t="s">
        <v>4543</v>
      </c>
      <c r="P4219" s="13">
        <v>15.8</v>
      </c>
      <c r="Q4219" s="13">
        <v>13.8</v>
      </c>
      <c r="R4219" s="11">
        <v>13.8</v>
      </c>
      <c r="S4219" s="14">
        <f>IFERROR(V4219/T4219,"0")</f>
        <v>13.8</v>
      </c>
      <c r="T4219" s="11">
        <v>2</v>
      </c>
      <c r="U4219" s="11">
        <v>2</v>
      </c>
      <c r="V4219" s="15">
        <f>R4219*U4219</f>
        <v>27.6</v>
      </c>
      <c r="W4219" s="11">
        <v>2</v>
      </c>
      <c r="X4219" s="11">
        <v>15</v>
      </c>
      <c r="Y4219" s="11">
        <v>41930368120</v>
      </c>
      <c r="Z4219" s="11">
        <v>57744466</v>
      </c>
      <c r="AA4219" s="16">
        <f>IFERROR((MID(AE4219,FIND("ends=",AE4219)+5,FIND("000&amp;starts",AE4219)-FIND("ends=",AE4219)-5)+8*3600)/86400+70*365+19,"")</f>
        <v>42034.851238425923</v>
      </c>
      <c r="AB4219" s="17" t="str">
        <f>HYPERLINK("http://item.taobao.com/item.htm?id="&amp;Y4219,"点击查看")</f>
        <v>点击查看</v>
      </c>
      <c r="AC4219" s="11">
        <f>YEAR(D4219)</f>
        <v>2009</v>
      </c>
      <c r="AD4219" s="11"/>
      <c r="AE4219" s="11" t="s">
        <v>9444</v>
      </c>
      <c r="AF4219" s="11"/>
      <c r="AG4219" s="11" t="s">
        <v>13191</v>
      </c>
    </row>
    <row r="4220" spans="1:33" x14ac:dyDescent="0.15">
      <c r="A4220" s="11" t="s">
        <v>14947</v>
      </c>
      <c r="B4220" s="11" t="s">
        <v>16141</v>
      </c>
      <c r="C4220" s="11" t="s">
        <v>14946</v>
      </c>
      <c r="D4220" s="12">
        <v>39932</v>
      </c>
      <c r="E4220" s="11" t="s">
        <v>14965</v>
      </c>
      <c r="F4220" s="11" t="s">
        <v>15055</v>
      </c>
      <c r="G4220" s="11" t="s">
        <v>103</v>
      </c>
      <c r="H4220" s="11" t="s">
        <v>10648</v>
      </c>
      <c r="I4220" s="11" t="str">
        <f>IF(AH$1="","",IFERROR(TRIM(MID($AG4220,FIND(":",$AG4220,FIND(AH$1,$AG4220))+1,FIND("=",$AG4220,FIND(AH$1,$AG4220))-FIND(":",$AG4220,FIND(AH$1,$AG4220))-1)),"卖家未填"))</f>
        <v>卖家未填</v>
      </c>
      <c r="J4220" s="11" t="str">
        <f>IF(AI$1="","",IFERROR(TRIM(MID($AG4220,FIND(":",$AG4220,FIND(AI$1,$AG4220))+1,FIND("=",$AG4220,FIND(AI$1,$AG4220))-FIND(":",$AG4220,FIND(AI$1,$AG4220))-1)),"卖家未填"))</f>
        <v>350</v>
      </c>
      <c r="K4220" s="11" t="str">
        <f>IF(AJ$1="","",IFERROR(TRIM(MID($AG4220,FIND(":",$AG4220,FIND(AJ$1,$AG4220))+1,FIND("=",$AG4220,FIND(AJ$1,$AG4220))-FIND(":",$AG4220,FIND(AJ$1,$AG4220))-1)),"卖家未填"))</f>
        <v>3人份</v>
      </c>
      <c r="L4220" s="11" t="str">
        <f>IF(AK$1="","",IFERROR(TRIM(MID($AG4220,FIND(":",$AG4220,FIND(AK$1,$AG4220))+1,FIND("=",$AG4220,FIND(AK$1,$AG4220))-FIND(":",$AG4220,FIND(AK$1,$AG4220))-1)),"卖家未填"))</f>
        <v>12个月</v>
      </c>
      <c r="M4220" s="11" t="str">
        <f>IF(AL$1="","",IFERROR(TRIM(MID($AG4220,FIND(":",$AG4220,FIND(AL$1,$AG4220))+1,FIND("=",$AG4220,FIND(AL$1,$AG4220))-FIND(":",$AG4220,FIND(AL$1,$AG4220))-1)),"卖家未填"))</f>
        <v>散装</v>
      </c>
      <c r="N4220" s="11" t="s">
        <v>3885</v>
      </c>
      <c r="O4220" s="11" t="s">
        <v>5207</v>
      </c>
      <c r="P4220" s="13">
        <v>14.8</v>
      </c>
      <c r="Q4220" s="13">
        <v>6.88</v>
      </c>
      <c r="R4220" s="11">
        <v>6.88</v>
      </c>
      <c r="S4220" s="14">
        <f>IFERROR(V4220/T4220,"0")</f>
        <v>13.76</v>
      </c>
      <c r="T4220" s="11">
        <v>2</v>
      </c>
      <c r="U4220" s="11">
        <v>4</v>
      </c>
      <c r="V4220" s="15">
        <f>R4220*U4220</f>
        <v>27.52</v>
      </c>
      <c r="W4220" s="11">
        <v>3</v>
      </c>
      <c r="X4220" s="11">
        <v>2</v>
      </c>
      <c r="Y4220" s="11">
        <v>42884545693</v>
      </c>
      <c r="Z4220" s="11">
        <v>58034106</v>
      </c>
      <c r="AA4220" s="16">
        <f>IFERROR((MID(AE4220,FIND("ends=",AE4220)+5,FIND("000&amp;starts",AE4220)-FIND("ends=",AE4220)-5)+8*3600)/86400+70*365+19,"")</f>
        <v>42031.569710648153</v>
      </c>
      <c r="AB4220" s="17" t="str">
        <f>HYPERLINK("http://item.taobao.com/item.htm?id="&amp;Y4220,"点击查看")</f>
        <v>点击查看</v>
      </c>
      <c r="AC4220" s="11">
        <f>YEAR(D4220)</f>
        <v>2009</v>
      </c>
      <c r="AD4220" s="11"/>
      <c r="AE4220" s="11" t="s">
        <v>9011</v>
      </c>
      <c r="AF4220" s="11" t="s">
        <v>9943</v>
      </c>
      <c r="AG4220" s="11" t="s">
        <v>12856</v>
      </c>
    </row>
    <row r="4221" spans="1:33" x14ac:dyDescent="0.15">
      <c r="A4221" s="11" t="s">
        <v>14910</v>
      </c>
      <c r="B4221" s="11" t="s">
        <v>16788</v>
      </c>
      <c r="C4221" s="11" t="s">
        <v>14913</v>
      </c>
      <c r="D4221" s="12">
        <v>40009</v>
      </c>
      <c r="E4221" s="11" t="s">
        <v>14959</v>
      </c>
      <c r="F4221" s="11" t="s">
        <v>14981</v>
      </c>
      <c r="G4221" s="11" t="s">
        <v>40</v>
      </c>
      <c r="H4221" s="11" t="s">
        <v>10328</v>
      </c>
      <c r="I4221" s="11" t="str">
        <f>IF(AH$1="","",IFERROR(TRIM(MID($AG4221,FIND(":",$AG4221,FIND(AH$1,$AG4221))+1,FIND("=",$AG4221,FIND(AH$1,$AG4221))-FIND(":",$AG4221,FIND(AH$1,$AG4221))-1)),"卖家未填"))</f>
        <v>年糕</v>
      </c>
      <c r="J4221" s="11" t="str">
        <f>IF(AI$1="","",IFERROR(TRIM(MID($AG4221,FIND(":",$AG4221,FIND(AI$1,$AG4221))+1,FIND("=",$AG4221,FIND(AI$1,$AG4221))-FIND(":",$AG4221,FIND(AI$1,$AG4221))-1)),"卖家未填"))</f>
        <v>400</v>
      </c>
      <c r="K4221" s="11" t="str">
        <f>IF(AJ$1="","",IFERROR(TRIM(MID($AG4221,FIND(":",$AG4221,FIND(AJ$1,$AG4221))+1,FIND("=",$AG4221,FIND(AJ$1,$AG4221))-FIND(":",$AG4221,FIND(AJ$1,$AG4221))-1)),"卖家未填"))</f>
        <v>2人份</v>
      </c>
      <c r="L4221" s="11" t="str">
        <f>IF(AK$1="","",IFERROR(TRIM(MID($AG4221,FIND(":",$AG4221,FIND(AK$1,$AG4221))+1,FIND("=",$AG4221,FIND(AK$1,$AG4221))-FIND(":",$AG4221,FIND(AK$1,$AG4221))-1)),"卖家未填"))</f>
        <v>2周</v>
      </c>
      <c r="M4221" s="11" t="str">
        <f>IF(AL$1="","",IFERROR(TRIM(MID($AG4221,FIND(":",$AG4221,FIND(AL$1,$AG4221))+1,FIND("=",$AG4221,FIND(AL$1,$AG4221))-FIND(":",$AG4221,FIND(AL$1,$AG4221))-1)),"卖家未填"))</f>
        <v>包装</v>
      </c>
      <c r="N4221" s="11" t="s">
        <v>3519</v>
      </c>
      <c r="O4221" s="11" t="s">
        <v>4782</v>
      </c>
      <c r="P4221" s="13">
        <v>5.5</v>
      </c>
      <c r="Q4221" s="13"/>
      <c r="R4221" s="11">
        <v>5.5</v>
      </c>
      <c r="S4221" s="14">
        <f>IFERROR(V4221/T4221,"0")</f>
        <v>9.1666666666666661</v>
      </c>
      <c r="T4221" s="11">
        <v>3</v>
      </c>
      <c r="U4221" s="11">
        <v>5</v>
      </c>
      <c r="V4221" s="15">
        <f>R4221*U4221</f>
        <v>27.5</v>
      </c>
      <c r="W4221" s="11">
        <v>34</v>
      </c>
      <c r="X4221" s="11">
        <v>224</v>
      </c>
      <c r="Y4221" s="11">
        <v>3486538285</v>
      </c>
      <c r="Z4221" s="11">
        <v>58751273</v>
      </c>
      <c r="AA4221" s="16">
        <f>IFERROR((MID(AE4221,FIND("ends=",AE4221)+5,FIND("000&amp;starts",AE4221)-FIND("ends=",AE4221)-5)+8*3600)/86400+70*365+19,"")</f>
        <v>42034.604166666672</v>
      </c>
      <c r="AB4221" s="17" t="str">
        <f>HYPERLINK("http://item.taobao.com/item.htm?id="&amp;Y4221,"点击查看")</f>
        <v>点击查看</v>
      </c>
      <c r="AC4221" s="11">
        <f>YEAR(D4221)</f>
        <v>2009</v>
      </c>
      <c r="AD4221" s="11"/>
      <c r="AE4221" s="11" t="s">
        <v>8623</v>
      </c>
      <c r="AF4221" s="11" t="s">
        <v>9561</v>
      </c>
      <c r="AG4221" s="11" t="s">
        <v>14100</v>
      </c>
    </row>
    <row r="4222" spans="1:33" x14ac:dyDescent="0.15">
      <c r="A4222" s="11" t="s">
        <v>14910</v>
      </c>
      <c r="B4222" s="11" t="s">
        <v>16817</v>
      </c>
      <c r="C4222" s="11" t="s">
        <v>14912</v>
      </c>
      <c r="D4222" s="12">
        <v>40463</v>
      </c>
      <c r="E4222" s="11" t="s">
        <v>33</v>
      </c>
      <c r="F4222" s="11" t="s">
        <v>33</v>
      </c>
      <c r="G4222" s="11" t="s">
        <v>33</v>
      </c>
      <c r="H4222" s="11" t="s">
        <v>10590</v>
      </c>
      <c r="I4222" s="11" t="str">
        <f>IF(AH$1="","",IFERROR(TRIM(MID($AG4222,FIND(":",$AG4222,FIND(AH$1,$AG4222))+1,FIND("=",$AG4222,FIND(AH$1,$AG4222))-FIND(":",$AG4222,FIND(AH$1,$AG4222))-1)),"卖家未填"))</f>
        <v>年糕条</v>
      </c>
      <c r="J4222" s="11" t="str">
        <f>IF(AI$1="","",IFERROR(TRIM(MID($AG4222,FIND(":",$AG4222,FIND(AI$1,$AG4222))+1,FIND("=",$AG4222,FIND(AI$1,$AG4222))-FIND(":",$AG4222,FIND(AI$1,$AG4222))-1)),"卖家未填"))</f>
        <v>450</v>
      </c>
      <c r="K4222" s="11" t="str">
        <f>IF(AJ$1="","",IFERROR(TRIM(MID($AG4222,FIND(":",$AG4222,FIND(AJ$1,$AG4222))+1,FIND("=",$AG4222,FIND(AJ$1,$AG4222))-FIND(":",$AG4222,FIND(AJ$1,$AG4222))-1)),"卖家未填"))</f>
        <v>1人份</v>
      </c>
      <c r="L4222" s="11" t="str">
        <f>IF(AK$1="","",IFERROR(TRIM(MID($AG4222,FIND(":",$AG4222,FIND(AK$1,$AG4222))+1,FIND("=",$AG4222,FIND(AK$1,$AG4222))-FIND(":",$AG4222,FIND(AK$1,$AG4222))-1)),"卖家未填"))</f>
        <v>1周</v>
      </c>
      <c r="M4222" s="11" t="str">
        <f>IF(AL$1="","",IFERROR(TRIM(MID($AG4222,FIND(":",$AG4222,FIND(AL$1,$AG4222))+1,FIND("=",$AG4222,FIND(AL$1,$AG4222))-FIND(":",$AG4222,FIND(AL$1,$AG4222))-1)),"卖家未填"))</f>
        <v>包装</v>
      </c>
      <c r="N4222" s="11" t="s">
        <v>3562</v>
      </c>
      <c r="O4222" s="11" t="s">
        <v>5288</v>
      </c>
      <c r="P4222" s="13">
        <v>9.16</v>
      </c>
      <c r="Q4222" s="13">
        <v>5.5</v>
      </c>
      <c r="R4222" s="11">
        <v>5.5</v>
      </c>
      <c r="S4222" s="14">
        <f>IFERROR(V4222/T4222,"0")</f>
        <v>9.1666666666666661</v>
      </c>
      <c r="T4222" s="11">
        <v>3</v>
      </c>
      <c r="U4222" s="11">
        <v>5</v>
      </c>
      <c r="V4222" s="15">
        <f>R4222*U4222</f>
        <v>27.5</v>
      </c>
      <c r="W4222" s="11">
        <v>2</v>
      </c>
      <c r="X4222" s="11">
        <v>5</v>
      </c>
      <c r="Y4222" s="11">
        <v>40425228731</v>
      </c>
      <c r="Z4222" s="11">
        <v>63059839</v>
      </c>
      <c r="AA4222" s="16">
        <f>IFERROR((MID(AE4222,FIND("ends=",AE4222)+5,FIND("000&amp;starts",AE4222)-FIND("ends=",AE4222)-5)+8*3600)/86400+70*365+19,"")</f>
        <v>42034.919918981483</v>
      </c>
      <c r="AB4222" s="17" t="str">
        <f>HYPERLINK("http://item.taobao.com/item.htm?id="&amp;Y4222,"点击查看")</f>
        <v>点击查看</v>
      </c>
      <c r="AC4222" s="11">
        <f>YEAR(D4222)</f>
        <v>2010</v>
      </c>
      <c r="AD4222" s="11"/>
      <c r="AE4222" s="11" t="s">
        <v>8669</v>
      </c>
      <c r="AF4222" s="11" t="s">
        <v>9882</v>
      </c>
      <c r="AG4222" s="11" t="s">
        <v>14142</v>
      </c>
    </row>
    <row r="4223" spans="1:33" x14ac:dyDescent="0.15">
      <c r="A4223" s="11" t="s">
        <v>14910</v>
      </c>
      <c r="B4223" s="11" t="s">
        <v>16249</v>
      </c>
      <c r="C4223" s="11" t="s">
        <v>14914</v>
      </c>
      <c r="D4223" s="12">
        <v>41013</v>
      </c>
      <c r="E4223" s="11" t="s">
        <v>14957</v>
      </c>
      <c r="F4223" s="11" t="s">
        <v>14958</v>
      </c>
      <c r="G4223" s="11" t="s">
        <v>21</v>
      </c>
      <c r="H4223" s="11" t="s">
        <v>10322</v>
      </c>
      <c r="I4223" s="11" t="str">
        <f>IF(AH$1="","",IFERROR(TRIM(MID($AG4223,FIND(":",$AG4223,FIND(AH$1,$AG4223))+1,FIND("=",$AG4223,FIND(AH$1,$AG4223))-FIND(":",$AG4223,FIND(AH$1,$AG4223))-1)),"卖家未填"))</f>
        <v>卖家未填</v>
      </c>
      <c r="J4223" s="11" t="str">
        <f>IF(AI$1="","",IFERROR(TRIM(MID($AG4223,FIND(":",$AG4223,FIND(AI$1,$AG4223))+1,FIND("=",$AG4223,FIND(AI$1,$AG4223))-FIND(":",$AG4223,FIND(AI$1,$AG4223))-1)),"卖家未填"))</f>
        <v>250</v>
      </c>
      <c r="K4223" s="11" t="str">
        <f>IF(AJ$1="","",IFERROR(TRIM(MID($AG4223,FIND(":",$AG4223,FIND(AJ$1,$AG4223))+1,FIND("=",$AG4223,FIND(AJ$1,$AG4223))-FIND(":",$AG4223,FIND(AJ$1,$AG4223))-1)),"卖家未填"))</f>
        <v>卖家未填</v>
      </c>
      <c r="L4223" s="11" t="str">
        <f>IF(AK$1="","",IFERROR(TRIM(MID($AG4223,FIND(":",$AG4223,FIND(AK$1,$AG4223))+1,FIND("=",$AG4223,FIND(AK$1,$AG4223))-FIND(":",$AG4223,FIND(AK$1,$AG4223))-1)),"卖家未填"))</f>
        <v>卖家未填</v>
      </c>
      <c r="M4223" s="11" t="str">
        <f>IF(AL$1="","",IFERROR(TRIM(MID($AG4223,FIND(":",$AG4223,FIND(AL$1,$AG4223))+1,FIND("=",$AG4223,FIND(AL$1,$AG4223))-FIND(":",$AG4223,FIND(AL$1,$AG4223))-1)),"卖家未填"))</f>
        <v>散装</v>
      </c>
      <c r="N4223" s="11" t="s">
        <v>3174</v>
      </c>
      <c r="O4223" s="11" t="s">
        <v>4523</v>
      </c>
      <c r="P4223" s="13">
        <v>7.5</v>
      </c>
      <c r="Q4223" s="13">
        <v>6.83</v>
      </c>
      <c r="R4223" s="11">
        <v>6.83</v>
      </c>
      <c r="S4223" s="14">
        <f>IFERROR(V4223/T4223,"0")</f>
        <v>9.1066666666666674</v>
      </c>
      <c r="T4223" s="11">
        <v>3</v>
      </c>
      <c r="U4223" s="11">
        <v>4</v>
      </c>
      <c r="V4223" s="15">
        <f>R4223*U4223</f>
        <v>27.32</v>
      </c>
      <c r="W4223" s="11">
        <v>1</v>
      </c>
      <c r="X4223" s="11">
        <v>48</v>
      </c>
      <c r="Y4223" s="11">
        <v>16975513447</v>
      </c>
      <c r="Z4223" s="11">
        <v>71446253</v>
      </c>
      <c r="AA4223" s="16">
        <f>IFERROR((MID(AE4223,FIND("ends=",AE4223)+5,FIND("000&amp;starts",AE4223)-FIND("ends=",AE4223)-5)+8*3600)/86400+70*365+19,"")</f>
        <v>42029.981273148151</v>
      </c>
      <c r="AB4223" s="17" t="str">
        <f>HYPERLINK("http://item.taobao.com/item.htm?id="&amp;Y4223,"点击查看")</f>
        <v>点击查看</v>
      </c>
      <c r="AC4223" s="11">
        <f>YEAR(D4223)</f>
        <v>2012</v>
      </c>
      <c r="AD4223" s="11"/>
      <c r="AE4223" s="11" t="s">
        <v>8251</v>
      </c>
      <c r="AF4223" s="11"/>
      <c r="AG4223" s="11" t="s">
        <v>13783</v>
      </c>
    </row>
    <row r="4224" spans="1:33" x14ac:dyDescent="0.15">
      <c r="A4224" s="11" t="s">
        <v>14910</v>
      </c>
      <c r="B4224" s="11" t="s">
        <v>14939</v>
      </c>
      <c r="C4224" s="11" t="s">
        <v>14940</v>
      </c>
      <c r="D4224" s="12">
        <v>41783</v>
      </c>
      <c r="E4224" s="11" t="s">
        <v>46</v>
      </c>
      <c r="F4224" s="11" t="s">
        <v>15020</v>
      </c>
      <c r="G4224" s="11" t="s">
        <v>72</v>
      </c>
      <c r="H4224" s="11" t="s">
        <v>10322</v>
      </c>
      <c r="I4224" s="11" t="str">
        <f>IF(AH$1="","",IFERROR(TRIM(MID($AG4224,FIND(":",$AG4224,FIND(AH$1,$AG4224))+1,FIND("=",$AG4224,FIND(AH$1,$AG4224))-FIND(":",$AG4224,FIND(AH$1,$AG4224))-1)),"卖家未填"))</f>
        <v>卖家未填</v>
      </c>
      <c r="J4224" s="11" t="str">
        <f>IF(AI$1="","",IFERROR(TRIM(MID($AG4224,FIND(":",$AG4224,FIND(AI$1,$AG4224))+1,FIND("=",$AG4224,FIND(AI$1,$AG4224))-FIND(":",$AG4224,FIND(AI$1,$AG4224))-1)),"卖家未填"))</f>
        <v>480</v>
      </c>
      <c r="K4224" s="11" t="str">
        <f>IF(AJ$1="","",IFERROR(TRIM(MID($AG4224,FIND(":",$AG4224,FIND(AJ$1,$AG4224))+1,FIND("=",$AG4224,FIND(AJ$1,$AG4224))-FIND(":",$AG4224,FIND(AJ$1,$AG4224))-1)),"卖家未填"))</f>
        <v>卖家未填</v>
      </c>
      <c r="L4224" s="11" t="str">
        <f>IF(AK$1="","",IFERROR(TRIM(MID($AG4224,FIND(":",$AG4224,FIND(AK$1,$AG4224))+1,FIND("=",$AG4224,FIND(AK$1,$AG4224))-FIND(":",$AG4224,FIND(AK$1,$AG4224))-1)),"卖家未填"))</f>
        <v>卖家未填</v>
      </c>
      <c r="M4224" s="11" t="str">
        <f>IF(AL$1="","",IFERROR(TRIM(MID($AG4224,FIND(":",$AG4224,FIND(AL$1,$AG4224))+1,FIND("=",$AG4224,FIND(AL$1,$AG4224))-FIND(":",$AG4224,FIND(AL$1,$AG4224))-1)),"卖家未填"))</f>
        <v>散装</v>
      </c>
      <c r="N4224" s="11" t="s">
        <v>239</v>
      </c>
      <c r="O4224" s="11" t="s">
        <v>4693</v>
      </c>
      <c r="P4224" s="13">
        <v>6.8</v>
      </c>
      <c r="Q4224" s="13"/>
      <c r="R4224" s="11">
        <v>6.8</v>
      </c>
      <c r="S4224" s="14">
        <f>IFERROR(V4224/T4224,"0")</f>
        <v>13.6</v>
      </c>
      <c r="T4224" s="11">
        <v>2</v>
      </c>
      <c r="U4224" s="11">
        <v>4</v>
      </c>
      <c r="V4224" s="15">
        <f>R4224*U4224</f>
        <v>27.2</v>
      </c>
      <c r="W4224" s="11">
        <v>1</v>
      </c>
      <c r="X4224" s="11"/>
      <c r="Y4224" s="11">
        <v>42706554229</v>
      </c>
      <c r="Z4224" s="11">
        <v>111087309</v>
      </c>
      <c r="AA4224" s="16">
        <f>IFERROR((MID(AE4224,FIND("ends=",AE4224)+5,FIND("000&amp;starts",AE4224)-FIND("ends=",AE4224)-5)+8*3600)/86400+70*365+19,"")</f>
        <v>42031.491770833338</v>
      </c>
      <c r="AB4224" s="17" t="str">
        <f>HYPERLINK("http://item.taobao.com/item.htm?id="&amp;Y4224,"点击查看")</f>
        <v>点击查看</v>
      </c>
      <c r="AC4224" s="11">
        <f>YEAR(D4224)</f>
        <v>2014</v>
      </c>
      <c r="AD4224" s="11"/>
      <c r="AE4224" s="11" t="s">
        <v>8994</v>
      </c>
      <c r="AF4224" s="11"/>
      <c r="AG4224" s="11" t="s">
        <v>11777</v>
      </c>
    </row>
    <row r="4225" spans="1:33" x14ac:dyDescent="0.15">
      <c r="A4225" s="11" t="s">
        <v>14947</v>
      </c>
      <c r="B4225" s="11" t="s">
        <v>17148</v>
      </c>
      <c r="C4225" s="11" t="s">
        <v>14951</v>
      </c>
      <c r="D4225" s="12">
        <v>41575</v>
      </c>
      <c r="E4225" s="11" t="s">
        <v>15006</v>
      </c>
      <c r="F4225" s="11" t="s">
        <v>15007</v>
      </c>
      <c r="G4225" s="11" t="s">
        <v>62</v>
      </c>
      <c r="H4225" s="11" t="s">
        <v>10322</v>
      </c>
      <c r="I4225" s="11" t="str">
        <f>IF(AH$1="","",IFERROR(TRIM(MID($AG4225,FIND(":",$AG4225,FIND(AH$1,$AG4225))+1,FIND("=",$AG4225,FIND(AH$1,$AG4225))-FIND(":",$AG4225,FIND(AH$1,$AG4225))-1)),"卖家未填"))</f>
        <v>卖家未填</v>
      </c>
      <c r="J4225" s="11" t="str">
        <f>IF(AI$1="","",IFERROR(TRIM(MID($AG4225,FIND(":",$AG4225,FIND(AI$1,$AG4225))+1,FIND("=",$AG4225,FIND(AI$1,$AG4225))-FIND(":",$AG4225,FIND(AI$1,$AG4225))-1)),"卖家未填"))</f>
        <v>500</v>
      </c>
      <c r="K4225" s="11" t="str">
        <f>IF(AJ$1="","",IFERROR(TRIM(MID($AG4225,FIND(":",$AG4225,FIND(AJ$1,$AG4225))+1,FIND("=",$AG4225,FIND(AJ$1,$AG4225))-FIND(":",$AG4225,FIND(AJ$1,$AG4225))-1)),"卖家未填"))</f>
        <v>2人份</v>
      </c>
      <c r="L4225" s="11" t="str">
        <f>IF(AK$1="","",IFERROR(TRIM(MID($AG4225,FIND(":",$AG4225,FIND(AK$1,$AG4225))+1,FIND("=",$AG4225,FIND(AK$1,$AG4225))-FIND(":",$AG4225,FIND(AK$1,$AG4225))-1)),"卖家未填"))</f>
        <v>卖家未填</v>
      </c>
      <c r="M4225" s="11" t="str">
        <f>IF(AL$1="","",IFERROR(TRIM(MID($AG4225,FIND(":",$AG4225,FIND(AL$1,$AG4225))+1,FIND("=",$AG4225,FIND(AL$1,$AG4225))-FIND(":",$AG4225,FIND(AL$1,$AG4225))-1)),"卖家未填"))</f>
        <v>散装</v>
      </c>
      <c r="N4225" s="11" t="s">
        <v>4318</v>
      </c>
      <c r="O4225" s="11" t="s">
        <v>4627</v>
      </c>
      <c r="P4225" s="13">
        <v>13.6</v>
      </c>
      <c r="Q4225" s="13"/>
      <c r="R4225" s="11">
        <v>13.6</v>
      </c>
      <c r="S4225" s="14">
        <f>IFERROR(V4225/T4225,"0")</f>
        <v>13.6</v>
      </c>
      <c r="T4225" s="11">
        <v>2</v>
      </c>
      <c r="U4225" s="11">
        <v>2</v>
      </c>
      <c r="V4225" s="15">
        <f>R4225*U4225</f>
        <v>27.2</v>
      </c>
      <c r="W4225" s="11"/>
      <c r="X4225" s="11"/>
      <c r="Y4225" s="11">
        <v>36938320345</v>
      </c>
      <c r="Z4225" s="11">
        <v>107102717</v>
      </c>
      <c r="AA4225" s="16">
        <f>IFERROR((MID(AE4225,FIND("ends=",AE4225)+5,FIND("000&amp;starts",AE4225)-FIND("ends=",AE4225)-5)+8*3600)/86400+70*365+19,"")</f>
        <v>42034.902627314819</v>
      </c>
      <c r="AB4225" s="17" t="str">
        <f>HYPERLINK("http://item.taobao.com/item.htm?id="&amp;Y4225,"点击查看")</f>
        <v>点击查看</v>
      </c>
      <c r="AC4225" s="11">
        <f>YEAR(D4225)</f>
        <v>2013</v>
      </c>
      <c r="AD4225" s="11"/>
      <c r="AE4225" s="11" t="s">
        <v>9459</v>
      </c>
      <c r="AF4225" s="11"/>
      <c r="AG4225" s="11" t="s">
        <v>14814</v>
      </c>
    </row>
    <row r="4226" spans="1:33" x14ac:dyDescent="0.15">
      <c r="A4226" s="11" t="s">
        <v>14910</v>
      </c>
      <c r="B4226" s="11" t="s">
        <v>15340</v>
      </c>
      <c r="C4226" s="11" t="s">
        <v>14913</v>
      </c>
      <c r="D4226" s="12">
        <v>39193</v>
      </c>
      <c r="E4226" s="11" t="s">
        <v>46</v>
      </c>
      <c r="F4226" s="11" t="s">
        <v>14977</v>
      </c>
      <c r="G4226" s="11" t="s">
        <v>36</v>
      </c>
      <c r="H4226" s="11" t="s">
        <v>10322</v>
      </c>
      <c r="I4226" s="11" t="str">
        <f>IF(AH$1="","",IFERROR(TRIM(MID($AG4226,FIND(":",$AG4226,FIND(AH$1,$AG4226))+1,FIND("=",$AG4226,FIND(AH$1,$AG4226))-FIND(":",$AG4226,FIND(AH$1,$AG4226))-1)),"卖家未填"))</f>
        <v>卖家未填</v>
      </c>
      <c r="J4226" s="11" t="str">
        <f>IF(AI$1="","",IFERROR(TRIM(MID($AG4226,FIND(":",$AG4226,FIND(AI$1,$AG4226))+1,FIND("=",$AG4226,FIND(AI$1,$AG4226))-FIND(":",$AG4226,FIND(AI$1,$AG4226))-1)),"卖家未填"))</f>
        <v>50</v>
      </c>
      <c r="K4226" s="11" t="str">
        <f>IF(AJ$1="","",IFERROR(TRIM(MID($AG4226,FIND(":",$AG4226,FIND(AJ$1,$AG4226))+1,FIND("=",$AG4226,FIND(AJ$1,$AG4226))-FIND(":",$AG4226,FIND(AJ$1,$AG4226))-1)),"卖家未填"))</f>
        <v>卖家未填</v>
      </c>
      <c r="L4226" s="11" t="str">
        <f>IF(AK$1="","",IFERROR(TRIM(MID($AG4226,FIND(":",$AG4226,FIND(AK$1,$AG4226))+1,FIND("=",$AG4226,FIND(AK$1,$AG4226))-FIND(":",$AG4226,FIND(AK$1,$AG4226))-1)),"卖家未填"))</f>
        <v>卖家未填</v>
      </c>
      <c r="M4226" s="11" t="str">
        <f>IF(AL$1="","",IFERROR(TRIM(MID($AG4226,FIND(":",$AG4226,FIND(AL$1,$AG4226))+1,FIND("=",$AG4226,FIND(AL$1,$AG4226))-FIND(":",$AG4226,FIND(AL$1,$AG4226))-1)),"卖家未填"))</f>
        <v>散装</v>
      </c>
      <c r="N4226" s="11" t="s">
        <v>2977</v>
      </c>
      <c r="O4226" s="11" t="s">
        <v>4500</v>
      </c>
      <c r="P4226" s="13">
        <v>3</v>
      </c>
      <c r="Q4226" s="13"/>
      <c r="R4226" s="11">
        <v>3</v>
      </c>
      <c r="S4226" s="14">
        <f>IFERROR(V4226/T4226,"0")</f>
        <v>6.75</v>
      </c>
      <c r="T4226" s="11">
        <v>4</v>
      </c>
      <c r="U4226" s="11">
        <v>9</v>
      </c>
      <c r="V4226" s="15">
        <f>R4226*U4226</f>
        <v>27</v>
      </c>
      <c r="W4226" s="11">
        <v>4</v>
      </c>
      <c r="X4226" s="11">
        <v>53</v>
      </c>
      <c r="Y4226" s="11">
        <v>14924537662</v>
      </c>
      <c r="Z4226" s="11">
        <v>34427034</v>
      </c>
      <c r="AA4226" s="16">
        <f>IFERROR((MID(AE4226,FIND("ends=",AE4226)+5,FIND("000&amp;starts",AE4226)-FIND("ends=",AE4226)-5)+8*3600)/86400+70*365+19,"")</f>
        <v>42033.543043981481</v>
      </c>
      <c r="AB4226" s="17" t="str">
        <f>HYPERLINK("http://item.taobao.com/item.htm?id="&amp;Y4226,"点击查看")</f>
        <v>点击查看</v>
      </c>
      <c r="AC4226" s="11">
        <f>YEAR(D4226)</f>
        <v>2007</v>
      </c>
      <c r="AD4226" s="11"/>
      <c r="AE4226" s="11" t="s">
        <v>8058</v>
      </c>
      <c r="AF4226" s="11"/>
      <c r="AG4226" s="11" t="s">
        <v>13608</v>
      </c>
    </row>
    <row r="4227" spans="1:33" x14ac:dyDescent="0.15">
      <c r="A4227" s="11" t="s">
        <v>14910</v>
      </c>
      <c r="B4227" s="11" t="s">
        <v>16722</v>
      </c>
      <c r="C4227" s="11" t="s">
        <v>14912</v>
      </c>
      <c r="D4227" s="12">
        <v>41910</v>
      </c>
      <c r="E4227" s="11" t="s">
        <v>14957</v>
      </c>
      <c r="F4227" s="11" t="s">
        <v>10844</v>
      </c>
      <c r="G4227" s="11" t="s">
        <v>61</v>
      </c>
      <c r="H4227" s="11" t="s">
        <v>10322</v>
      </c>
      <c r="I4227" s="11" t="str">
        <f>IF(AH$1="","",IFERROR(TRIM(MID($AG4227,FIND(":",$AG4227,FIND(AH$1,$AG4227))+1,FIND("=",$AG4227,FIND(AH$1,$AG4227))-FIND(":",$AG4227,FIND(AH$1,$AG4227))-1)),"卖家未填"))</f>
        <v>卖家未填</v>
      </c>
      <c r="J4227" s="11" t="str">
        <f>IF(AI$1="","",IFERROR(TRIM(MID($AG4227,FIND(":",$AG4227,FIND(AI$1,$AG4227))+1,FIND("=",$AG4227,FIND(AI$1,$AG4227))-FIND(":",$AG4227,FIND(AI$1,$AG4227))-1)),"卖家未填"))</f>
        <v>750</v>
      </c>
      <c r="K4227" s="11" t="str">
        <f>IF(AJ$1="","",IFERROR(TRIM(MID($AG4227,FIND(":",$AG4227,FIND(AJ$1,$AG4227))+1,FIND("=",$AG4227,FIND(AJ$1,$AG4227))-FIND(":",$AG4227,FIND(AJ$1,$AG4227))-1)),"卖家未填"))</f>
        <v>卖家未填</v>
      </c>
      <c r="L4227" s="11" t="str">
        <f>IF(AK$1="","",IFERROR(TRIM(MID($AG4227,FIND(":",$AG4227,FIND(AK$1,$AG4227))+1,FIND("=",$AG4227,FIND(AK$1,$AG4227))-FIND(":",$AG4227,FIND(AK$1,$AG4227))-1)),"卖家未填"))</f>
        <v>卖家未填</v>
      </c>
      <c r="M4227" s="11" t="str">
        <f>IF(AL$1="","",IFERROR(TRIM(MID($AG4227,FIND(":",$AG4227,FIND(AL$1,$AG4227))+1,FIND("=",$AG4227,FIND(AL$1,$AG4227))-FIND(":",$AG4227,FIND(AL$1,$AG4227))-1)),"卖家未填"))</f>
        <v>散装</v>
      </c>
      <c r="N4227" s="11" t="s">
        <v>3369</v>
      </c>
      <c r="O4227" s="11" t="s">
        <v>4568</v>
      </c>
      <c r="P4227" s="13">
        <v>10</v>
      </c>
      <c r="Q4227" s="13">
        <v>9</v>
      </c>
      <c r="R4227" s="11">
        <v>9</v>
      </c>
      <c r="S4227" s="14">
        <f>IFERROR(V4227/T4227,"0")</f>
        <v>9</v>
      </c>
      <c r="T4227" s="11">
        <v>3</v>
      </c>
      <c r="U4227" s="11">
        <v>3</v>
      </c>
      <c r="V4227" s="15">
        <f>R4227*U4227</f>
        <v>27</v>
      </c>
      <c r="W4227" s="11">
        <v>4</v>
      </c>
      <c r="X4227" s="11">
        <v>4</v>
      </c>
      <c r="Y4227" s="11">
        <v>41551990466</v>
      </c>
      <c r="Z4227" s="11">
        <v>113889075</v>
      </c>
      <c r="AA4227" s="16">
        <f>IFERROR((MID(AE4227,FIND("ends=",AE4227)+5,FIND("000&amp;starts",AE4227)-FIND("ends=",AE4227)-5)+8*3600)/86400+70*365+19,"")</f>
        <v>42032.461875000001</v>
      </c>
      <c r="AB4227" s="17" t="str">
        <f>HYPERLINK("http://item.taobao.com/item.htm?id="&amp;Y4227,"点击查看")</f>
        <v>点击查看</v>
      </c>
      <c r="AC4227" s="11">
        <f>YEAR(D4227)</f>
        <v>2014</v>
      </c>
      <c r="AD4227" s="11"/>
      <c r="AE4227" s="11" t="s">
        <v>8462</v>
      </c>
      <c r="AF4227" s="11"/>
      <c r="AG4227" s="11" t="s">
        <v>11956</v>
      </c>
    </row>
    <row r="4228" spans="1:33" x14ac:dyDescent="0.15">
      <c r="A4228" s="11" t="s">
        <v>14947</v>
      </c>
      <c r="B4228" s="11" t="s">
        <v>16557</v>
      </c>
      <c r="C4228" s="11" t="s">
        <v>14949</v>
      </c>
      <c r="D4228" s="12">
        <v>38645</v>
      </c>
      <c r="E4228" s="11" t="s">
        <v>14957</v>
      </c>
      <c r="F4228" s="11" t="s">
        <v>14964</v>
      </c>
      <c r="G4228" s="11" t="s">
        <v>26</v>
      </c>
      <c r="H4228" s="11" t="s">
        <v>10958</v>
      </c>
      <c r="I4228" s="11" t="str">
        <f>IF(AH$1="","",IFERROR(TRIM(MID($AG4228,FIND(":",$AG4228,FIND(AH$1,$AG4228))+1,FIND("=",$AG4228,FIND(AH$1,$AG4228))-FIND(":",$AG4228,FIND(AH$1,$AG4228))-1)),"卖家未填"))</f>
        <v>长生果年糕</v>
      </c>
      <c r="J4228" s="11" t="str">
        <f>IF(AI$1="","",IFERROR(TRIM(MID($AG4228,FIND(":",$AG4228,FIND(AI$1,$AG4228))+1,FIND("=",$AG4228,FIND(AI$1,$AG4228))-FIND(":",$AG4228,FIND(AI$1,$AG4228))-1)),"卖家未填"))</f>
        <v>500</v>
      </c>
      <c r="K4228" s="11" t="str">
        <f>IF(AJ$1="","",IFERROR(TRIM(MID($AG4228,FIND(":",$AG4228,FIND(AJ$1,$AG4228))+1,FIND("=",$AG4228,FIND(AJ$1,$AG4228))-FIND(":",$AG4228,FIND(AJ$1,$AG4228))-1)),"卖家未填"))</f>
        <v>卖家未填</v>
      </c>
      <c r="L4228" s="11" t="str">
        <f>IF(AK$1="","",IFERROR(TRIM(MID($AG4228,FIND(":",$AG4228,FIND(AK$1,$AG4228))+1,FIND("=",$AG4228,FIND(AK$1,$AG4228))-FIND(":",$AG4228,FIND(AK$1,$AG4228))-1)),"卖家未填"))</f>
        <v>卖家未填</v>
      </c>
      <c r="M4228" s="11" t="str">
        <f>IF(AL$1="","",IFERROR(TRIM(MID($AG4228,FIND(":",$AG4228,FIND(AL$1,$AG4228))+1,FIND("=",$AG4228,FIND(AL$1,$AG4228))-FIND(":",$AG4228,FIND(AL$1,$AG4228))-1)),"卖家未填"))</f>
        <v>包装</v>
      </c>
      <c r="N4228" s="11" t="s">
        <v>4355</v>
      </c>
      <c r="O4228" s="11" t="s">
        <v>4651</v>
      </c>
      <c r="P4228" s="13">
        <v>13.5</v>
      </c>
      <c r="Q4228" s="13"/>
      <c r="R4228" s="11">
        <v>13.5</v>
      </c>
      <c r="S4228" s="14">
        <f>IFERROR(V4228/T4228,"0")</f>
        <v>13.5</v>
      </c>
      <c r="T4228" s="11">
        <v>2</v>
      </c>
      <c r="U4228" s="11">
        <v>2</v>
      </c>
      <c r="V4228" s="15">
        <f>R4228*U4228</f>
        <v>27</v>
      </c>
      <c r="W4228" s="11">
        <v>5</v>
      </c>
      <c r="X4228" s="11">
        <v>26</v>
      </c>
      <c r="Y4228" s="11">
        <v>40044606251</v>
      </c>
      <c r="Z4228" s="11">
        <v>33304608</v>
      </c>
      <c r="AA4228" s="16">
        <f>IFERROR((MID(AE4228,FIND("ends=",AE4228)+5,FIND("000&amp;starts",AE4228)-FIND("ends=",AE4228)-5)+8*3600)/86400+70*365+19,"")</f>
        <v>42035.486122685186</v>
      </c>
      <c r="AB4228" s="17" t="str">
        <f>HYPERLINK("http://item.taobao.com/item.htm?id="&amp;Y4228,"点击查看")</f>
        <v>点击查看</v>
      </c>
      <c r="AC4228" s="11">
        <f>YEAR(D4228)</f>
        <v>2005</v>
      </c>
      <c r="AD4228" s="11"/>
      <c r="AE4228" s="11" t="s">
        <v>9502</v>
      </c>
      <c r="AF4228" s="11" t="s">
        <v>10281</v>
      </c>
      <c r="AG4228" s="11" t="s">
        <v>14848</v>
      </c>
    </row>
    <row r="4229" spans="1:33" x14ac:dyDescent="0.15">
      <c r="A4229" s="11" t="s">
        <v>14947</v>
      </c>
      <c r="B4229" s="11" t="s">
        <v>17177</v>
      </c>
      <c r="C4229" s="11" t="s">
        <v>14950</v>
      </c>
      <c r="D4229" s="12">
        <v>41482</v>
      </c>
      <c r="E4229" s="11" t="s">
        <v>46</v>
      </c>
      <c r="F4229" s="11" t="s">
        <v>14977</v>
      </c>
      <c r="G4229" s="11" t="s">
        <v>36</v>
      </c>
      <c r="H4229" s="11" t="s">
        <v>10322</v>
      </c>
      <c r="I4229" s="11" t="str">
        <f>IF(AH$1="","",IFERROR(TRIM(MID($AG4229,FIND(":",$AG4229,FIND(AH$1,$AG4229))+1,FIND("=",$AG4229,FIND(AH$1,$AG4229))-FIND(":",$AG4229,FIND(AH$1,$AG4229))-1)),"卖家未填"))</f>
        <v>卖家未填</v>
      </c>
      <c r="J4229" s="11" t="str">
        <f>IF(AI$1="","",IFERROR(TRIM(MID($AG4229,FIND(":",$AG4229,FIND(AI$1,$AG4229))+1,FIND("=",$AG4229,FIND(AI$1,$AG4229))-FIND(":",$AG4229,FIND(AI$1,$AG4229))-1)),"卖家未填"))</f>
        <v>500</v>
      </c>
      <c r="K4229" s="11" t="str">
        <f>IF(AJ$1="","",IFERROR(TRIM(MID($AG4229,FIND(":",$AG4229,FIND(AJ$1,$AG4229))+1,FIND("=",$AG4229,FIND(AJ$1,$AG4229))-FIND(":",$AG4229,FIND(AJ$1,$AG4229))-1)),"卖家未填"))</f>
        <v>卖家未填</v>
      </c>
      <c r="L4229" s="11" t="str">
        <f>IF(AK$1="","",IFERROR(TRIM(MID($AG4229,FIND(":",$AG4229,FIND(AK$1,$AG4229))+1,FIND("=",$AG4229,FIND(AK$1,$AG4229))-FIND(":",$AG4229,FIND(AK$1,$AG4229))-1)),"卖家未填"))</f>
        <v>卖家未填</v>
      </c>
      <c r="M4229" s="11" t="str">
        <f>IF(AL$1="","",IFERROR(TRIM(MID($AG4229,FIND(":",$AG4229,FIND(AL$1,$AG4229))+1,FIND("=",$AG4229,FIND(AL$1,$AG4229))-FIND(":",$AG4229,FIND(AL$1,$AG4229))-1)),"卖家未填"))</f>
        <v>散装</v>
      </c>
      <c r="N4229" s="11" t="s">
        <v>4394</v>
      </c>
      <c r="O4229" s="11" t="s">
        <v>4463</v>
      </c>
      <c r="P4229" s="13">
        <v>9</v>
      </c>
      <c r="Q4229" s="13"/>
      <c r="R4229" s="11">
        <v>9</v>
      </c>
      <c r="S4229" s="14">
        <f>IFERROR(V4229/T4229,"0")</f>
        <v>13.5</v>
      </c>
      <c r="T4229" s="11">
        <v>2</v>
      </c>
      <c r="U4229" s="11">
        <v>3</v>
      </c>
      <c r="V4229" s="15">
        <f>R4229*U4229</f>
        <v>27</v>
      </c>
      <c r="W4229" s="11">
        <v>2</v>
      </c>
      <c r="X4229" s="11">
        <v>1</v>
      </c>
      <c r="Y4229" s="11">
        <v>36092371984</v>
      </c>
      <c r="Z4229" s="11">
        <v>105564075</v>
      </c>
      <c r="AA4229" s="16">
        <f>IFERROR((MID(AE4229,FIND("ends=",AE4229)+5,FIND("000&amp;starts",AE4229)-FIND("ends=",AE4229)-5)+8*3600)/86400+70*365+19,"")</f>
        <v>42035.794606481482</v>
      </c>
      <c r="AB4229" s="17" t="str">
        <f>HYPERLINK("http://item.taobao.com/item.htm?id="&amp;Y4229,"点击查看")</f>
        <v>点击查看</v>
      </c>
      <c r="AC4229" s="11">
        <f>YEAR(D4229)</f>
        <v>2013</v>
      </c>
      <c r="AD4229" s="11"/>
      <c r="AE4229" s="11" t="s">
        <v>9543</v>
      </c>
      <c r="AF4229" s="11"/>
      <c r="AG4229" s="11" t="s">
        <v>11425</v>
      </c>
    </row>
    <row r="4230" spans="1:33" x14ac:dyDescent="0.15">
      <c r="A4230" s="11" t="s">
        <v>14910</v>
      </c>
      <c r="B4230" s="11" t="s">
        <v>15274</v>
      </c>
      <c r="C4230" s="11" t="s">
        <v>14913</v>
      </c>
      <c r="D4230" s="12">
        <v>39164</v>
      </c>
      <c r="E4230" s="11" t="s">
        <v>14967</v>
      </c>
      <c r="F4230" s="11" t="s">
        <v>14968</v>
      </c>
      <c r="G4230" s="11" t="s">
        <v>28</v>
      </c>
      <c r="H4230" s="11" t="s">
        <v>10322</v>
      </c>
      <c r="I4230" s="11" t="str">
        <f>IF(AH$1="","",IFERROR(TRIM(MID($AG4230,FIND(":",$AG4230,FIND(AH$1,$AG4230))+1,FIND("=",$AG4230,FIND(AH$1,$AG4230))-FIND(":",$AG4230,FIND(AH$1,$AG4230))-1)),"卖家未填"))</f>
        <v>卖家未填</v>
      </c>
      <c r="J4230" s="11" t="str">
        <f>IF(AI$1="","",IFERROR(TRIM(MID($AG4230,FIND(":",$AG4230,FIND(AI$1,$AG4230))+1,FIND("=",$AG4230,FIND(AI$1,$AG4230))-FIND(":",$AG4230,FIND(AI$1,$AG4230))-1)),"卖家未填"))</f>
        <v>500</v>
      </c>
      <c r="K4230" s="11" t="str">
        <f>IF(AJ$1="","",IFERROR(TRIM(MID($AG4230,FIND(":",$AG4230,FIND(AJ$1,$AG4230))+1,FIND("=",$AG4230,FIND(AJ$1,$AG4230))-FIND(":",$AG4230,FIND(AJ$1,$AG4230))-1)),"卖家未填"))</f>
        <v>1人份</v>
      </c>
      <c r="L4230" s="11" t="str">
        <f>IF(AK$1="","",IFERROR(TRIM(MID($AG4230,FIND(":",$AG4230,FIND(AK$1,$AG4230))+1,FIND("=",$AG4230,FIND(AK$1,$AG4230))-FIND(":",$AG4230,FIND(AK$1,$AG4230))-1)),"卖家未填"))</f>
        <v>1周</v>
      </c>
      <c r="M4230" s="11" t="str">
        <f>IF(AL$1="","",IFERROR(TRIM(MID($AG4230,FIND(":",$AG4230,FIND(AL$1,$AG4230))+1,FIND("=",$AG4230,FIND(AL$1,$AG4230))-FIND(":",$AG4230,FIND(AL$1,$AG4230))-1)),"卖家未填"))</f>
        <v>包装</v>
      </c>
      <c r="N4230" s="11" t="s">
        <v>1718</v>
      </c>
      <c r="O4230" s="11" t="s">
        <v>4439</v>
      </c>
      <c r="P4230" s="13">
        <v>13</v>
      </c>
      <c r="Q4230" s="13">
        <v>8.99</v>
      </c>
      <c r="R4230" s="11">
        <v>8.99</v>
      </c>
      <c r="S4230" s="14">
        <f>IFERROR(V4230/T4230,"0")</f>
        <v>8.99</v>
      </c>
      <c r="T4230" s="11">
        <v>3</v>
      </c>
      <c r="U4230" s="11">
        <v>3</v>
      </c>
      <c r="V4230" s="15">
        <f>R4230*U4230</f>
        <v>26.97</v>
      </c>
      <c r="W4230" s="11">
        <v>15</v>
      </c>
      <c r="X4230" s="11">
        <v>115</v>
      </c>
      <c r="Y4230" s="11">
        <v>35336428816</v>
      </c>
      <c r="Z4230" s="11">
        <v>34342231</v>
      </c>
      <c r="AA4230" s="16">
        <f>IFERROR((MID(AE4230,FIND("ends=",AE4230)+5,FIND("000&amp;starts",AE4230)-FIND("ends=",AE4230)-5)+8*3600)/86400+70*365+19,"")</f>
        <v>42032.939097222217</v>
      </c>
      <c r="AB4230" s="17" t="str">
        <f>HYPERLINK("http://item.taobao.com/item.htm?id="&amp;Y4230,"点击查看")</f>
        <v>点击查看</v>
      </c>
      <c r="AC4230" s="11">
        <f>YEAR(D4230)</f>
        <v>2007</v>
      </c>
      <c r="AD4230" s="11"/>
      <c r="AE4230" s="11" t="s">
        <v>8513</v>
      </c>
      <c r="AF4230" s="11"/>
      <c r="AG4230" s="11" t="s">
        <v>14006</v>
      </c>
    </row>
    <row r="4231" spans="1:33" x14ac:dyDescent="0.15">
      <c r="A4231" s="11" t="s">
        <v>14947</v>
      </c>
      <c r="B4231" s="11" t="s">
        <v>17042</v>
      </c>
      <c r="C4231" s="11" t="s">
        <v>14946</v>
      </c>
      <c r="D4231" s="12">
        <v>41450</v>
      </c>
      <c r="E4231" s="11" t="s">
        <v>14957</v>
      </c>
      <c r="F4231" s="11" t="s">
        <v>10844</v>
      </c>
      <c r="G4231" s="11" t="s">
        <v>61</v>
      </c>
      <c r="H4231" s="11" t="s">
        <v>10322</v>
      </c>
      <c r="I4231" s="11" t="str">
        <f>IF(AH$1="","",IFERROR(TRIM(MID($AG4231,FIND(":",$AG4231,FIND(AH$1,$AG4231))+1,FIND("=",$AG4231,FIND(AH$1,$AG4231))-FIND(":",$AG4231,FIND(AH$1,$AG4231))-1)),"卖家未填"))</f>
        <v>卖家未填</v>
      </c>
      <c r="J4231" s="11" t="str">
        <f>IF(AI$1="","",IFERROR(TRIM(MID($AG4231,FIND(":",$AG4231,FIND(AI$1,$AG4231))+1,FIND("=",$AG4231,FIND(AI$1,$AG4231))-FIND(":",$AG4231,FIND(AI$1,$AG4231))-1)),"卖家未填"))</f>
        <v>500</v>
      </c>
      <c r="K4231" s="11" t="str">
        <f>IF(AJ$1="","",IFERROR(TRIM(MID($AG4231,FIND(":",$AG4231,FIND(AJ$1,$AG4231))+1,FIND("=",$AG4231,FIND(AJ$1,$AG4231))-FIND(":",$AG4231,FIND(AJ$1,$AG4231))-1)),"卖家未填"))</f>
        <v>卖家未填</v>
      </c>
      <c r="L4231" s="11" t="str">
        <f>IF(AK$1="","",IFERROR(TRIM(MID($AG4231,FIND(":",$AG4231,FIND(AK$1,$AG4231))+1,FIND("=",$AG4231,FIND(AK$1,$AG4231))-FIND(":",$AG4231,FIND(AK$1,$AG4231))-1)),"卖家未填"))</f>
        <v>卖家未填</v>
      </c>
      <c r="M4231" s="11" t="str">
        <f>IF(AL$1="","",IFERROR(TRIM(MID($AG4231,FIND(":",$AG4231,FIND(AL$1,$AG4231))+1,FIND("=",$AG4231,FIND(AL$1,$AG4231))-FIND(":",$AG4231,FIND(AL$1,$AG4231))-1)),"卖家未填"))</f>
        <v>散装</v>
      </c>
      <c r="N4231" s="11" t="s">
        <v>4049</v>
      </c>
      <c r="O4231" s="11" t="s">
        <v>4564</v>
      </c>
      <c r="P4231" s="13">
        <v>3.8</v>
      </c>
      <c r="Q4231" s="13"/>
      <c r="R4231" s="11">
        <v>3.8</v>
      </c>
      <c r="S4231" s="14">
        <f>IFERROR(V4231/T4231,"0")</f>
        <v>13.299999999999999</v>
      </c>
      <c r="T4231" s="11">
        <v>2</v>
      </c>
      <c r="U4231" s="11">
        <v>7</v>
      </c>
      <c r="V4231" s="15">
        <f>R4231*U4231</f>
        <v>26.599999999999998</v>
      </c>
      <c r="W4231" s="11">
        <v>0</v>
      </c>
      <c r="X4231" s="11">
        <v>3</v>
      </c>
      <c r="Y4231" s="11">
        <v>37782349120</v>
      </c>
      <c r="Z4231" s="11">
        <v>104966421</v>
      </c>
      <c r="AA4231" s="16">
        <f>IFERROR((MID(AE4231,FIND("ends=",AE4231)+5,FIND("000&amp;starts",AE4231)-FIND("ends=",AE4231)-5)+8*3600)/86400+70*365+19,"")</f>
        <v>42032.889328703706</v>
      </c>
      <c r="AB4231" s="17" t="str">
        <f>HYPERLINK("http://item.taobao.com/item.htm?id="&amp;Y4231,"点击查看")</f>
        <v>点击查看</v>
      </c>
      <c r="AC4231" s="11">
        <f>YEAR(D4231)</f>
        <v>2013</v>
      </c>
      <c r="AD4231" s="11"/>
      <c r="AE4231" s="11" t="s">
        <v>9182</v>
      </c>
      <c r="AF4231" s="11"/>
      <c r="AG4231" s="11" t="s">
        <v>14581</v>
      </c>
    </row>
    <row r="4232" spans="1:33" x14ac:dyDescent="0.15">
      <c r="A4232" s="11" t="s">
        <v>14947</v>
      </c>
      <c r="B4232" s="11" t="s">
        <v>15689</v>
      </c>
      <c r="C4232" s="11" t="s">
        <v>14950</v>
      </c>
      <c r="D4232" s="12">
        <v>41045</v>
      </c>
      <c r="E4232" s="11" t="s">
        <v>14957</v>
      </c>
      <c r="F4232" s="11" t="s">
        <v>14998</v>
      </c>
      <c r="G4232" s="11" t="s">
        <v>54</v>
      </c>
      <c r="H4232" s="11" t="s">
        <v>10322</v>
      </c>
      <c r="I4232" s="11" t="str">
        <f>IF(AH$1="","",IFERROR(TRIM(MID($AG4232,FIND(":",$AG4232,FIND(AH$1,$AG4232))+1,FIND("=",$AG4232,FIND(AH$1,$AG4232))-FIND(":",$AG4232,FIND(AH$1,$AG4232))-1)),"卖家未填"))</f>
        <v>卖家未填</v>
      </c>
      <c r="J4232" s="11" t="str">
        <f>IF(AI$1="","",IFERROR(TRIM(MID($AG4232,FIND(":",$AG4232,FIND(AI$1,$AG4232))+1,FIND("=",$AG4232,FIND(AI$1,$AG4232))-FIND(":",$AG4232,FIND(AI$1,$AG4232))-1)),"卖家未填"))</f>
        <v>500</v>
      </c>
      <c r="K4232" s="11" t="str">
        <f>IF(AJ$1="","",IFERROR(TRIM(MID($AG4232,FIND(":",$AG4232,FIND(AJ$1,$AG4232))+1,FIND("=",$AG4232,FIND(AJ$1,$AG4232))-FIND(":",$AG4232,FIND(AJ$1,$AG4232))-1)),"卖家未填"))</f>
        <v>卖家未填</v>
      </c>
      <c r="L4232" s="11" t="str">
        <f>IF(AK$1="","",IFERROR(TRIM(MID($AG4232,FIND(":",$AG4232,FIND(AK$1,$AG4232))+1,FIND("=",$AG4232,FIND(AK$1,$AG4232))-FIND(":",$AG4232,FIND(AK$1,$AG4232))-1)),"卖家未填"))</f>
        <v>卖家未填</v>
      </c>
      <c r="M4232" s="11" t="str">
        <f>IF(AL$1="","",IFERROR(TRIM(MID($AG4232,FIND(":",$AG4232,FIND(AL$1,$AG4232))+1,FIND("=",$AG4232,FIND(AL$1,$AG4232))-FIND(":",$AG4232,FIND(AL$1,$AG4232))-1)),"卖家未填"))</f>
        <v>散装</v>
      </c>
      <c r="N4232" s="11" t="s">
        <v>3944</v>
      </c>
      <c r="O4232" s="11" t="s">
        <v>4663</v>
      </c>
      <c r="P4232" s="13">
        <v>8.8000000000000007</v>
      </c>
      <c r="Q4232" s="13"/>
      <c r="R4232" s="11">
        <v>8.8000000000000007</v>
      </c>
      <c r="S4232" s="14">
        <f>IFERROR(V4232/T4232,"0")</f>
        <v>13.200000000000001</v>
      </c>
      <c r="T4232" s="11">
        <v>2</v>
      </c>
      <c r="U4232" s="11">
        <v>3</v>
      </c>
      <c r="V4232" s="15">
        <f>R4232*U4232</f>
        <v>26.400000000000002</v>
      </c>
      <c r="W4232" s="11">
        <v>0</v>
      </c>
      <c r="X4232" s="11"/>
      <c r="Y4232" s="11">
        <v>43340982270</v>
      </c>
      <c r="Z4232" s="11">
        <v>71931387</v>
      </c>
      <c r="AA4232" s="16">
        <f>IFERROR((MID(AE4232,FIND("ends=",AE4232)+5,FIND("000&amp;starts",AE4232)-FIND("ends=",AE4232)-5)+8*3600)/86400+70*365+19,"")</f>
        <v>42031.949583333335</v>
      </c>
      <c r="AB4232" s="17" t="str">
        <f>HYPERLINK("http://item.taobao.com/item.htm?id="&amp;Y4232,"点击查看")</f>
        <v>点击查看</v>
      </c>
      <c r="AC4232" s="11">
        <f>YEAR(D4232)</f>
        <v>2012</v>
      </c>
      <c r="AD4232" s="11"/>
      <c r="AE4232" s="11" t="s">
        <v>9072</v>
      </c>
      <c r="AF4232" s="11"/>
      <c r="AG4232" s="11" t="s">
        <v>12579</v>
      </c>
    </row>
    <row r="4233" spans="1:33" x14ac:dyDescent="0.15">
      <c r="A4233" s="11" t="s">
        <v>14947</v>
      </c>
      <c r="B4233" s="11" t="s">
        <v>17128</v>
      </c>
      <c r="C4233" s="11" t="s">
        <v>14946</v>
      </c>
      <c r="D4233" s="12">
        <v>40590</v>
      </c>
      <c r="E4233" s="11" t="s">
        <v>46</v>
      </c>
      <c r="F4233" s="11" t="s">
        <v>14977</v>
      </c>
      <c r="G4233" s="11" t="s">
        <v>36</v>
      </c>
      <c r="H4233" s="11" t="s">
        <v>10331</v>
      </c>
      <c r="I4233" s="11" t="str">
        <f>IF(AH$1="","",IFERROR(TRIM(MID($AG4233,FIND(":",$AG4233,FIND(AH$1,$AG4233))+1,FIND("=",$AG4233,FIND(AH$1,$AG4233))-FIND(":",$AG4233,FIND(AH$1,$AG4233))-1)),"卖家未填"))</f>
        <v>卖家未填</v>
      </c>
      <c r="J4233" s="11" t="str">
        <f>IF(AI$1="","",IFERROR(TRIM(MID($AG4233,FIND(":",$AG4233,FIND(AI$1,$AG4233))+1,FIND("=",$AG4233,FIND(AI$1,$AG4233))-FIND(":",$AG4233,FIND(AI$1,$AG4233))-1)),"卖家未填"))</f>
        <v>600</v>
      </c>
      <c r="K4233" s="11" t="str">
        <f>IF(AJ$1="","",IFERROR(TRIM(MID($AG4233,FIND(":",$AG4233,FIND(AJ$1,$AG4233))+1,FIND("=",$AG4233,FIND(AJ$1,$AG4233))-FIND(":",$AG4233,FIND(AJ$1,$AG4233))-1)),"卖家未填"))</f>
        <v>卖家未填</v>
      </c>
      <c r="L4233" s="11" t="str">
        <f>IF(AK$1="","",IFERROR(TRIM(MID($AG4233,FIND(":",$AG4233,FIND(AK$1,$AG4233))+1,FIND("=",$AG4233,FIND(AK$1,$AG4233))-FIND(":",$AG4233,FIND(AK$1,$AG4233))-1)),"卖家未填"))</f>
        <v>卖家未填</v>
      </c>
      <c r="M4233" s="11" t="str">
        <f>IF(AL$1="","",IFERROR(TRIM(MID($AG4233,FIND(":",$AG4233,FIND(AL$1,$AG4233))+1,FIND("=",$AG4233,FIND(AL$1,$AG4233))-FIND(":",$AG4233,FIND(AL$1,$AG4233))-1)),"卖家未填"))</f>
        <v>散装</v>
      </c>
      <c r="N4233" s="11" t="s">
        <v>4269</v>
      </c>
      <c r="O4233" s="11" t="s">
        <v>4639</v>
      </c>
      <c r="P4233" s="13">
        <v>8.8000000000000007</v>
      </c>
      <c r="Q4233" s="13"/>
      <c r="R4233" s="11">
        <v>8.8000000000000007</v>
      </c>
      <c r="S4233" s="14">
        <f>IFERROR(V4233/T4233,"0")</f>
        <v>13.200000000000001</v>
      </c>
      <c r="T4233" s="11">
        <v>2</v>
      </c>
      <c r="U4233" s="11">
        <v>3</v>
      </c>
      <c r="V4233" s="15">
        <f>R4233*U4233</f>
        <v>26.400000000000002</v>
      </c>
      <c r="W4233" s="11">
        <v>4</v>
      </c>
      <c r="X4233" s="11">
        <v>35</v>
      </c>
      <c r="Y4233" s="11">
        <v>18720033963</v>
      </c>
      <c r="Z4233" s="11">
        <v>64847772</v>
      </c>
      <c r="AA4233" s="16">
        <f>IFERROR((MID(AE4233,FIND("ends=",AE4233)+5,FIND("000&amp;starts",AE4233)-FIND("ends=",AE4233)-5)+8*3600)/86400+70*365+19,"")</f>
        <v>42034.589907407411</v>
      </c>
      <c r="AB4233" s="17" t="str">
        <f>HYPERLINK("http://item.taobao.com/item.htm?id="&amp;Y4233,"点击查看")</f>
        <v>点击查看</v>
      </c>
      <c r="AC4233" s="11">
        <f>YEAR(D4233)</f>
        <v>2011</v>
      </c>
      <c r="AD4233" s="11"/>
      <c r="AE4233" s="11" t="s">
        <v>9409</v>
      </c>
      <c r="AF4233" s="11" t="s">
        <v>9566</v>
      </c>
      <c r="AG4233" s="11" t="s">
        <v>14773</v>
      </c>
    </row>
    <row r="4234" spans="1:33" x14ac:dyDescent="0.15">
      <c r="A4234" s="11" t="s">
        <v>14910</v>
      </c>
      <c r="B4234" s="11" t="s">
        <v>15812</v>
      </c>
      <c r="C4234" s="11" t="s">
        <v>14914</v>
      </c>
      <c r="D4234" s="12">
        <v>41360</v>
      </c>
      <c r="E4234" s="11" t="s">
        <v>24</v>
      </c>
      <c r="F4234" s="11" t="s">
        <v>24</v>
      </c>
      <c r="G4234" s="11" t="s">
        <v>24</v>
      </c>
      <c r="H4234" s="11" t="s">
        <v>10322</v>
      </c>
      <c r="I4234" s="11" t="str">
        <f>IF(AH$1="","",IFERROR(TRIM(MID($AG4234,FIND(":",$AG4234,FIND(AH$1,$AG4234))+1,FIND("=",$AG4234,FIND(AH$1,$AG4234))-FIND(":",$AG4234,FIND(AH$1,$AG4234))-1)),"卖家未填"))</f>
        <v>卖家未填</v>
      </c>
      <c r="J4234" s="11" t="str">
        <f>IF(AI$1="","",IFERROR(TRIM(MID($AG4234,FIND(":",$AG4234,FIND(AI$1,$AG4234))+1,FIND("=",$AG4234,FIND(AI$1,$AG4234))-FIND(":",$AG4234,FIND(AI$1,$AG4234))-1)),"卖家未填"))</f>
        <v>450</v>
      </c>
      <c r="K4234" s="11" t="str">
        <f>IF(AJ$1="","",IFERROR(TRIM(MID($AG4234,FIND(":",$AG4234,FIND(AJ$1,$AG4234))+1,FIND("=",$AG4234,FIND(AJ$1,$AG4234))-FIND(":",$AG4234,FIND(AJ$1,$AG4234))-1)),"卖家未填"))</f>
        <v>卖家未填</v>
      </c>
      <c r="L4234" s="11" t="str">
        <f>IF(AK$1="","",IFERROR(TRIM(MID($AG4234,FIND(":",$AG4234,FIND(AK$1,$AG4234))+1,FIND("=",$AG4234,FIND(AK$1,$AG4234))-FIND(":",$AG4234,FIND(AK$1,$AG4234))-1)),"卖家未填"))</f>
        <v>卖家未填</v>
      </c>
      <c r="M4234" s="11" t="str">
        <f>IF(AL$1="","",IFERROR(TRIM(MID($AG4234,FIND(":",$AG4234,FIND(AL$1,$AG4234))+1,FIND("=",$AG4234,FIND(AL$1,$AG4234))-FIND(":",$AG4234,FIND(AL$1,$AG4234))-1)),"卖家未填"))</f>
        <v>包装</v>
      </c>
      <c r="N4234" s="11" t="s">
        <v>3226</v>
      </c>
      <c r="O4234" s="11" t="s">
        <v>4639</v>
      </c>
      <c r="P4234" s="13">
        <v>6.6</v>
      </c>
      <c r="Q4234" s="13"/>
      <c r="R4234" s="11">
        <v>6.6</v>
      </c>
      <c r="S4234" s="14">
        <f>IFERROR(V4234/T4234,"0")</f>
        <v>8.7999999999999989</v>
      </c>
      <c r="T4234" s="11">
        <v>3</v>
      </c>
      <c r="U4234" s="11">
        <v>4</v>
      </c>
      <c r="V4234" s="15">
        <f>R4234*U4234</f>
        <v>26.4</v>
      </c>
      <c r="W4234" s="11">
        <v>2</v>
      </c>
      <c r="X4234" s="11">
        <v>26</v>
      </c>
      <c r="Y4234" s="11">
        <v>18356238240</v>
      </c>
      <c r="Z4234" s="11">
        <v>103063702</v>
      </c>
      <c r="AA4234" s="16">
        <f>IFERROR((MID(AE4234,FIND("ends=",AE4234)+5,FIND("000&amp;starts",AE4234)-FIND("ends=",AE4234)-5)+8*3600)/86400+70*365+19,"")</f>
        <v>42035.547962962963</v>
      </c>
      <c r="AB4234" s="17" t="str">
        <f>HYPERLINK("http://item.taobao.com/item.htm?id="&amp;Y4234,"点击查看")</f>
        <v>点击查看</v>
      </c>
      <c r="AC4234" s="11">
        <f>YEAR(D4234)</f>
        <v>2013</v>
      </c>
      <c r="AD4234" s="11"/>
      <c r="AE4234" s="11" t="s">
        <v>8694</v>
      </c>
      <c r="AF4234" s="11"/>
      <c r="AG4234" s="11" t="s">
        <v>14167</v>
      </c>
    </row>
    <row r="4235" spans="1:33" x14ac:dyDescent="0.15">
      <c r="A4235" s="11" t="s">
        <v>14910</v>
      </c>
      <c r="B4235" s="11" t="s">
        <v>16297</v>
      </c>
      <c r="C4235" s="11" t="s">
        <v>14907</v>
      </c>
      <c r="D4235" s="12">
        <v>41947</v>
      </c>
      <c r="E4235" s="11" t="s">
        <v>46</v>
      </c>
      <c r="F4235" s="11" t="s">
        <v>14972</v>
      </c>
      <c r="G4235" s="11" t="s">
        <v>38</v>
      </c>
      <c r="H4235" s="11" t="s">
        <v>10698</v>
      </c>
      <c r="I4235" s="11" t="str">
        <f>IF(AH$1="","",IFERROR(TRIM(MID($AG4235,FIND(":",$AG4235,FIND(AH$1,$AG4235))+1,FIND("=",$AG4235,FIND(AH$1,$AG4235))-FIND(":",$AG4235,FIND(AH$1,$AG4235))-1)),"卖家未填"))</f>
        <v>卖家未填</v>
      </c>
      <c r="J4235" s="11" t="str">
        <f>IF(AI$1="","",IFERROR(TRIM(MID($AG4235,FIND(":",$AG4235,FIND(AI$1,$AG4235))+1,FIND("=",$AG4235,FIND(AI$1,$AG4235))-FIND(":",$AG4235,FIND(AI$1,$AG4235))-1)),"卖家未填"))</f>
        <v>45</v>
      </c>
      <c r="K4235" s="11" t="str">
        <f>IF(AJ$1="","",IFERROR(TRIM(MID($AG4235,FIND(":",$AG4235,FIND(AJ$1,$AG4235))+1,FIND("=",$AG4235,FIND(AJ$1,$AG4235))-FIND(":",$AG4235,FIND(AJ$1,$AG4235))-1)),"卖家未填"))</f>
        <v>卖家未填</v>
      </c>
      <c r="L4235" s="11" t="str">
        <f>IF(AK$1="","",IFERROR(TRIM(MID($AG4235,FIND(":",$AG4235,FIND(AK$1,$AG4235))+1,FIND("=",$AG4235,FIND(AK$1,$AG4235))-FIND(":",$AG4235,FIND(AK$1,$AG4235))-1)),"卖家未填"))</f>
        <v>卖家未填</v>
      </c>
      <c r="M4235" s="11" t="str">
        <f>IF(AL$1="","",IFERROR(TRIM(MID($AG4235,FIND(":",$AG4235,FIND(AL$1,$AG4235))+1,FIND("=",$AG4235,FIND(AL$1,$AG4235))-FIND(":",$AG4235,FIND(AL$1,$AG4235))-1)),"卖家未填"))</f>
        <v>散装</v>
      </c>
      <c r="N4235" s="11" t="s">
        <v>3669</v>
      </c>
      <c r="O4235" s="11" t="s">
        <v>4597</v>
      </c>
      <c r="P4235" s="13">
        <v>0.7</v>
      </c>
      <c r="Q4235" s="13">
        <v>0.67</v>
      </c>
      <c r="R4235" s="11">
        <v>0.67</v>
      </c>
      <c r="S4235" s="14">
        <f>IFERROR(V4235/T4235,"0")</f>
        <v>13.065000000000001</v>
      </c>
      <c r="T4235" s="11">
        <v>2</v>
      </c>
      <c r="U4235" s="11">
        <v>39</v>
      </c>
      <c r="V4235" s="15">
        <f>R4235*U4235</f>
        <v>26.130000000000003</v>
      </c>
      <c r="W4235" s="11">
        <v>4</v>
      </c>
      <c r="X4235" s="11">
        <v>1</v>
      </c>
      <c r="Y4235" s="11">
        <v>42677733707</v>
      </c>
      <c r="Z4235" s="11">
        <v>114846334</v>
      </c>
      <c r="AA4235" s="16">
        <f>IFERROR((MID(AE4235,FIND("ends=",AE4235)+5,FIND("000&amp;starts",AE4235)-FIND("ends=",AE4235)-5)+8*3600)/86400+70*365+19,"")</f>
        <v>42029.627152777779</v>
      </c>
      <c r="AB4235" s="17" t="str">
        <f>HYPERLINK("http://item.taobao.com/item.htm?id="&amp;Y4235,"点击查看")</f>
        <v>点击查看</v>
      </c>
      <c r="AC4235" s="11">
        <f>YEAR(D4235)</f>
        <v>2014</v>
      </c>
      <c r="AD4235" s="11"/>
      <c r="AE4235" s="11" t="s">
        <v>8780</v>
      </c>
      <c r="AF4235" s="11" t="s">
        <v>10002</v>
      </c>
      <c r="AG4235" s="11" t="s">
        <v>14236</v>
      </c>
    </row>
    <row r="4236" spans="1:33" x14ac:dyDescent="0.15">
      <c r="A4236" s="11" t="s">
        <v>14910</v>
      </c>
      <c r="B4236" s="11" t="s">
        <v>15422</v>
      </c>
      <c r="C4236" s="11" t="s">
        <v>14913</v>
      </c>
      <c r="D4236" s="12">
        <v>39559</v>
      </c>
      <c r="E4236" s="11" t="s">
        <v>14967</v>
      </c>
      <c r="F4236" s="11" t="s">
        <v>14968</v>
      </c>
      <c r="G4236" s="11" t="s">
        <v>28</v>
      </c>
      <c r="H4236" s="11" t="s">
        <v>10807</v>
      </c>
      <c r="I4236" s="11" t="str">
        <f>IF(AH$1="","",IFERROR(TRIM(MID($AG4236,FIND(":",$AG4236,FIND(AH$1,$AG4236))+1,FIND("=",$AG4236,FIND(AH$1,$AG4236))-FIND(":",$AG4236,FIND(AH$1,$AG4236))-1)),"卖家未填"))</f>
        <v>年年糕</v>
      </c>
      <c r="J4236" s="11" t="str">
        <f>IF(AI$1="","",IFERROR(TRIM(MID($AG4236,FIND(":",$AG4236,FIND(AI$1,$AG4236))+1,FIND("=",$AG4236,FIND(AI$1,$AG4236))-FIND(":",$AG4236,FIND(AI$1,$AG4236))-1)),"卖家未填"))</f>
        <v>60</v>
      </c>
      <c r="K4236" s="11" t="str">
        <f>IF(AJ$1="","",IFERROR(TRIM(MID($AG4236,FIND(":",$AG4236,FIND(AJ$1,$AG4236))+1,FIND("=",$AG4236,FIND(AJ$1,$AG4236))-FIND(":",$AG4236,FIND(AJ$1,$AG4236))-1)),"卖家未填"))</f>
        <v>卖家未填</v>
      </c>
      <c r="L4236" s="11" t="str">
        <f>IF(AK$1="","",IFERROR(TRIM(MID($AG4236,FIND(":",$AG4236,FIND(AK$1,$AG4236))+1,FIND("=",$AG4236,FIND(AK$1,$AG4236))-FIND(":",$AG4236,FIND(AK$1,$AG4236))-1)),"卖家未填"))</f>
        <v>卖家未填</v>
      </c>
      <c r="M4236" s="11" t="str">
        <f>IF(AL$1="","",IFERROR(TRIM(MID($AG4236,FIND(":",$AG4236,FIND(AL$1,$AG4236))+1,FIND("=",$AG4236,FIND(AL$1,$AG4236))-FIND(":",$AG4236,FIND(AL$1,$AG4236))-1)),"卖家未填"))</f>
        <v>包装</v>
      </c>
      <c r="N4236" s="11" t="s">
        <v>3278</v>
      </c>
      <c r="O4236" s="11" t="s">
        <v>4823</v>
      </c>
      <c r="P4236" s="13">
        <v>2</v>
      </c>
      <c r="Q4236" s="13"/>
      <c r="R4236" s="11">
        <v>2</v>
      </c>
      <c r="S4236" s="14">
        <f>IFERROR(V4236/T4236,"0")</f>
        <v>8.6666666666666661</v>
      </c>
      <c r="T4236" s="11">
        <v>3</v>
      </c>
      <c r="U4236" s="11">
        <v>13</v>
      </c>
      <c r="V4236" s="15">
        <f>R4236*U4236</f>
        <v>26</v>
      </c>
      <c r="W4236" s="11">
        <v>1</v>
      </c>
      <c r="X4236" s="11">
        <v>12</v>
      </c>
      <c r="Y4236" s="11">
        <v>20844503196</v>
      </c>
      <c r="Z4236" s="11">
        <v>35687891</v>
      </c>
      <c r="AA4236" s="16">
        <f>IFERROR((MID(AE4236,FIND("ends=",AE4236)+5,FIND("000&amp;starts",AE4236)-FIND("ends=",AE4236)-5)+8*3600)/86400+70*365+19,"")</f>
        <v>42031.421319444446</v>
      </c>
      <c r="AB4236" s="17" t="str">
        <f>HYPERLINK("http://item.taobao.com/item.htm?id="&amp;Y4236,"点击查看")</f>
        <v>点击查看</v>
      </c>
      <c r="AC4236" s="11">
        <f>YEAR(D4236)</f>
        <v>2008</v>
      </c>
      <c r="AD4236" s="11"/>
      <c r="AE4236" s="11" t="s">
        <v>8366</v>
      </c>
      <c r="AF4236" s="11" t="s">
        <v>10119</v>
      </c>
      <c r="AG4236" s="11" t="s">
        <v>13873</v>
      </c>
    </row>
    <row r="4237" spans="1:33" x14ac:dyDescent="0.15">
      <c r="A4237" s="11" t="s">
        <v>14947</v>
      </c>
      <c r="B4237" s="11" t="s">
        <v>15568</v>
      </c>
      <c r="C4237" s="11" t="s">
        <v>14951</v>
      </c>
      <c r="D4237" s="12">
        <v>41640</v>
      </c>
      <c r="E4237" s="11" t="s">
        <v>14987</v>
      </c>
      <c r="F4237" s="11" t="s">
        <v>15002</v>
      </c>
      <c r="G4237" s="11" t="s">
        <v>57</v>
      </c>
      <c r="H4237" s="11" t="s">
        <v>10332</v>
      </c>
      <c r="I4237" s="11" t="str">
        <f>IF(AH$1="","",IFERROR(TRIM(MID($AG4237,FIND(":",$AG4237,FIND(AH$1,$AG4237))+1,FIND("=",$AG4237,FIND(AH$1,$AG4237))-FIND(":",$AG4237,FIND(AH$1,$AG4237))-1)),"卖家未填"))</f>
        <v>卖家未填</v>
      </c>
      <c r="J4237" s="11" t="str">
        <f>IF(AI$1="","",IFERROR(TRIM(MID($AG4237,FIND(":",$AG4237,FIND(AI$1,$AG4237))+1,FIND("=",$AG4237,FIND(AI$1,$AG4237))-FIND(":",$AG4237,FIND(AI$1,$AG4237))-1)),"卖家未填"))</f>
        <v>500</v>
      </c>
      <c r="K4237" s="11" t="str">
        <f>IF(AJ$1="","",IFERROR(TRIM(MID($AG4237,FIND(":",$AG4237,FIND(AJ$1,$AG4237))+1,FIND("=",$AG4237,FIND(AJ$1,$AG4237))-FIND(":",$AG4237,FIND(AJ$1,$AG4237))-1)),"卖家未填"))</f>
        <v>卖家未填</v>
      </c>
      <c r="L4237" s="11" t="str">
        <f>IF(AK$1="","",IFERROR(TRIM(MID($AG4237,FIND(":",$AG4237,FIND(AK$1,$AG4237))+1,FIND("=",$AG4237,FIND(AK$1,$AG4237))-FIND(":",$AG4237,FIND(AK$1,$AG4237))-1)),"卖家未填"))</f>
        <v>卖家未填</v>
      </c>
      <c r="M4237" s="11" t="str">
        <f>IF(AL$1="","",IFERROR(TRIM(MID($AG4237,FIND(":",$AG4237,FIND(AL$1,$AG4237))+1,FIND("=",$AG4237,FIND(AL$1,$AG4237))-FIND(":",$AG4237,FIND(AL$1,$AG4237))-1)),"卖家未填"))</f>
        <v>散装</v>
      </c>
      <c r="N4237" s="11" t="s">
        <v>3907</v>
      </c>
      <c r="O4237" s="11" t="s">
        <v>4439</v>
      </c>
      <c r="P4237" s="13">
        <v>13</v>
      </c>
      <c r="Q4237" s="13"/>
      <c r="R4237" s="11">
        <v>13</v>
      </c>
      <c r="S4237" s="14">
        <f>IFERROR(V4237/T4237,"0")</f>
        <v>13</v>
      </c>
      <c r="T4237" s="11">
        <v>2</v>
      </c>
      <c r="U4237" s="11">
        <v>2</v>
      </c>
      <c r="V4237" s="15">
        <f>R4237*U4237</f>
        <v>26</v>
      </c>
      <c r="W4237" s="11"/>
      <c r="X4237" s="11"/>
      <c r="Y4237" s="11">
        <v>36951368507</v>
      </c>
      <c r="Z4237" s="11">
        <v>108257256</v>
      </c>
      <c r="AA4237" s="16">
        <f>IFERROR((MID(AE4237,FIND("ends=",AE4237)+5,FIND("000&amp;starts",AE4237)-FIND("ends=",AE4237)-5)+8*3600)/86400+70*365+19,"")</f>
        <v>42031.696875000001</v>
      </c>
      <c r="AB4237" s="17" t="str">
        <f>HYPERLINK("http://item.taobao.com/item.htm?id="&amp;Y4237,"点击查看")</f>
        <v>点击查看</v>
      </c>
      <c r="AC4237" s="11">
        <f>YEAR(D4237)</f>
        <v>2014</v>
      </c>
      <c r="AD4237" s="11"/>
      <c r="AE4237" s="11" t="s">
        <v>9033</v>
      </c>
      <c r="AF4237" s="11" t="s">
        <v>9568</v>
      </c>
      <c r="AG4237" s="11" t="s">
        <v>14456</v>
      </c>
    </row>
    <row r="4238" spans="1:33" x14ac:dyDescent="0.15">
      <c r="A4238" s="11" t="s">
        <v>14947</v>
      </c>
      <c r="B4238" s="11" t="s">
        <v>17007</v>
      </c>
      <c r="C4238" s="11" t="s">
        <v>14946</v>
      </c>
      <c r="D4238" s="12">
        <v>41246</v>
      </c>
      <c r="E4238" s="11" t="s">
        <v>14979</v>
      </c>
      <c r="F4238" s="11" t="s">
        <v>15056</v>
      </c>
      <c r="G4238" s="11" t="s">
        <v>105</v>
      </c>
      <c r="H4238" s="11" t="s">
        <v>10322</v>
      </c>
      <c r="I4238" s="11" t="str">
        <f>IF(AH$1="","",IFERROR(TRIM(MID($AG4238,FIND(":",$AG4238,FIND(AH$1,$AG4238))+1,FIND("=",$AG4238,FIND(AH$1,$AG4238))-FIND(":",$AG4238,FIND(AH$1,$AG4238))-1)),"卖家未填"))</f>
        <v>卖家未填</v>
      </c>
      <c r="J4238" s="11" t="str">
        <f>IF(AI$1="","",IFERROR(TRIM(MID($AG4238,FIND(":",$AG4238,FIND(AI$1,$AG4238))+1,FIND("=",$AG4238,FIND(AI$1,$AG4238))-FIND(":",$AG4238,FIND(AI$1,$AG4238))-1)),"卖家未填"))</f>
        <v>100</v>
      </c>
      <c r="K4238" s="11" t="str">
        <f>IF(AJ$1="","",IFERROR(TRIM(MID($AG4238,FIND(":",$AG4238,FIND(AJ$1,$AG4238))+1,FIND("=",$AG4238,FIND(AJ$1,$AG4238))-FIND(":",$AG4238,FIND(AJ$1,$AG4238))-1)),"卖家未填"))</f>
        <v>卖家未填</v>
      </c>
      <c r="L4238" s="11" t="str">
        <f>IF(AK$1="","",IFERROR(TRIM(MID($AG4238,FIND(":",$AG4238,FIND(AK$1,$AG4238))+1,FIND("=",$AG4238,FIND(AK$1,$AG4238))-FIND(":",$AG4238,FIND(AK$1,$AG4238))-1)),"卖家未填"))</f>
        <v>卖家未填</v>
      </c>
      <c r="M4238" s="11" t="str">
        <f>IF(AL$1="","",IFERROR(TRIM(MID($AG4238,FIND(":",$AG4238,FIND(AL$1,$AG4238))+1,FIND("=",$AG4238,FIND(AL$1,$AG4238))-FIND(":",$AG4238,FIND(AL$1,$AG4238))-1)),"卖家未填"))</f>
        <v>散装</v>
      </c>
      <c r="N4238" s="11" t="s">
        <v>3959</v>
      </c>
      <c r="O4238" s="11" t="s">
        <v>4440</v>
      </c>
      <c r="P4238" s="13">
        <v>2</v>
      </c>
      <c r="Q4238" s="13"/>
      <c r="R4238" s="11">
        <v>2</v>
      </c>
      <c r="S4238" s="14">
        <f>IFERROR(V4238/T4238,"0")</f>
        <v>13</v>
      </c>
      <c r="T4238" s="11">
        <v>2</v>
      </c>
      <c r="U4238" s="11">
        <v>13</v>
      </c>
      <c r="V4238" s="15">
        <f>R4238*U4238</f>
        <v>26</v>
      </c>
      <c r="W4238" s="11">
        <v>0</v>
      </c>
      <c r="X4238" s="11">
        <v>1</v>
      </c>
      <c r="Y4238" s="11">
        <v>36745419738</v>
      </c>
      <c r="Z4238" s="11">
        <v>101352779</v>
      </c>
      <c r="AA4238" s="16">
        <f>IFERROR((MID(AE4238,FIND("ends=",AE4238)+5,FIND("000&amp;starts",AE4238)-FIND("ends=",AE4238)-5)+8*3600)/86400+70*365+19,"")</f>
        <v>42032.376516203702</v>
      </c>
      <c r="AB4238" s="17" t="str">
        <f>HYPERLINK("http://item.taobao.com/item.htm?id="&amp;Y4238,"点击查看")</f>
        <v>点击查看</v>
      </c>
      <c r="AC4238" s="11">
        <f>YEAR(D4238)</f>
        <v>2012</v>
      </c>
      <c r="AD4238" s="11"/>
      <c r="AE4238" s="11" t="s">
        <v>9087</v>
      </c>
      <c r="AF4238" s="11"/>
      <c r="AG4238" s="11" t="s">
        <v>14503</v>
      </c>
    </row>
    <row r="4239" spans="1:33" x14ac:dyDescent="0.15">
      <c r="A4239" s="11" t="s">
        <v>14952</v>
      </c>
      <c r="B4239" s="11" t="s">
        <v>15624</v>
      </c>
      <c r="C4239" s="11" t="s">
        <v>14953</v>
      </c>
      <c r="D4239" s="12">
        <v>41702</v>
      </c>
      <c r="E4239" s="11" t="s">
        <v>14967</v>
      </c>
      <c r="F4239" s="11" t="s">
        <v>14968</v>
      </c>
      <c r="G4239" s="11" t="s">
        <v>28</v>
      </c>
      <c r="H4239" s="11" t="s">
        <v>10467</v>
      </c>
      <c r="I4239" s="11" t="str">
        <f>IF(AH$1="","",IFERROR(TRIM(MID($AG4239,FIND(":",$AG4239,FIND(AH$1,$AG4239))+1,FIND("=",$AG4239,FIND(AH$1,$AG4239))-FIND(":",$AG4239,FIND(AH$1,$AG4239))-1)),"卖家未填"))</f>
        <v>年糕</v>
      </c>
      <c r="J4239" s="11" t="str">
        <f>IF(AI$1="","",IFERROR(TRIM(MID($AG4239,FIND(":",$AG4239,FIND(AI$1,$AG4239))+1,FIND("=",$AG4239,FIND(AI$1,$AG4239))-FIND(":",$AG4239,FIND(AI$1,$AG4239))-1)),"卖家未填"))</f>
        <v>500</v>
      </c>
      <c r="K4239" s="11" t="str">
        <f>IF(AJ$1="","",IFERROR(TRIM(MID($AG4239,FIND(":",$AG4239,FIND(AJ$1,$AG4239))+1,FIND("=",$AG4239,FIND(AJ$1,$AG4239))-FIND(":",$AG4239,FIND(AJ$1,$AG4239))-1)),"卖家未填"))</f>
        <v>卖家未填</v>
      </c>
      <c r="L4239" s="11" t="str">
        <f>IF(AK$1="","",IFERROR(TRIM(MID($AG4239,FIND(":",$AG4239,FIND(AK$1,$AG4239))+1,FIND("=",$AG4239,FIND(AK$1,$AG4239))-FIND(":",$AG4239,FIND(AK$1,$AG4239))-1)),"卖家未填"))</f>
        <v>卖家未填</v>
      </c>
      <c r="M4239" s="11" t="str">
        <f>IF(AL$1="","",IFERROR(TRIM(MID($AG4239,FIND(":",$AG4239,FIND(AL$1,$AG4239))+1,FIND("=",$AG4239,FIND(AL$1,$AG4239))-FIND(":",$AG4239,FIND(AL$1,$AG4239))-1)),"卖家未填"))</f>
        <v>散装</v>
      </c>
      <c r="N4239" s="11" t="s">
        <v>4179</v>
      </c>
      <c r="O4239" s="11" t="s">
        <v>4439</v>
      </c>
      <c r="P4239" s="13">
        <v>13</v>
      </c>
      <c r="Q4239" s="13"/>
      <c r="R4239" s="11">
        <v>13</v>
      </c>
      <c r="S4239" s="14">
        <f>IFERROR(V4239/T4239,"0")</f>
        <v>13</v>
      </c>
      <c r="T4239" s="11">
        <v>2</v>
      </c>
      <c r="U4239" s="11">
        <v>2</v>
      </c>
      <c r="V4239" s="15">
        <f>R4239*U4239</f>
        <v>26</v>
      </c>
      <c r="W4239" s="11">
        <v>0</v>
      </c>
      <c r="X4239" s="11">
        <v>9</v>
      </c>
      <c r="Y4239" s="11">
        <v>41864826770</v>
      </c>
      <c r="Z4239" s="11">
        <v>109140576</v>
      </c>
      <c r="AA4239" s="16">
        <f>IFERROR((MID(AE4239,FIND("ends=",AE4239)+5,FIND("000&amp;starts",AE4239)-FIND("ends=",AE4239)-5)+8*3600)/86400+70*365+19,"")</f>
        <v>42033.763020833328</v>
      </c>
      <c r="AB4239" s="17" t="str">
        <f>HYPERLINK("http://item.taobao.com/item.htm?id="&amp;Y4239,"点击查看")</f>
        <v>点击查看</v>
      </c>
      <c r="AC4239" s="11">
        <f>YEAR(D4239)</f>
        <v>2014</v>
      </c>
      <c r="AD4239" s="11"/>
      <c r="AE4239" s="11" t="s">
        <v>9319</v>
      </c>
      <c r="AF4239" s="11" t="s">
        <v>9739</v>
      </c>
      <c r="AG4239" s="11" t="s">
        <v>12416</v>
      </c>
    </row>
    <row r="4240" spans="1:33" x14ac:dyDescent="0.15">
      <c r="A4240" s="11" t="s">
        <v>14947</v>
      </c>
      <c r="B4240" s="11" t="s">
        <v>15901</v>
      </c>
      <c r="C4240" s="11" t="s">
        <v>14946</v>
      </c>
      <c r="D4240" s="12">
        <v>41576</v>
      </c>
      <c r="E4240" s="11" t="s">
        <v>14957</v>
      </c>
      <c r="F4240" s="11" t="s">
        <v>14958</v>
      </c>
      <c r="G4240" s="11" t="s">
        <v>21</v>
      </c>
      <c r="H4240" s="11" t="s">
        <v>11</v>
      </c>
      <c r="I4240" s="11" t="str">
        <f>IF(AH$1="","",IFERROR(TRIM(MID($AG4240,FIND(":",$AG4240,FIND(AH$1,$AG4240))+1,FIND("=",$AG4240,FIND(AH$1,$AG4240))-FIND(":",$AG4240,FIND(AH$1,$AG4240))-1)),"卖家未填"))</f>
        <v>卖家未填</v>
      </c>
      <c r="J4240" s="11" t="str">
        <f>IF(AI$1="","",IFERROR(TRIM(MID($AG4240,FIND(":",$AG4240,FIND(AI$1,$AG4240))+1,FIND("=",$AG4240,FIND(AI$1,$AG4240))-FIND(":",$AG4240,FIND(AI$1,$AG4240))-1)),"卖家未填"))</f>
        <v>500</v>
      </c>
      <c r="K4240" s="11" t="str">
        <f>IF(AJ$1="","",IFERROR(TRIM(MID($AG4240,FIND(":",$AG4240,FIND(AJ$1,$AG4240))+1,FIND("=",$AG4240,FIND(AJ$1,$AG4240))-FIND(":",$AG4240,FIND(AJ$1,$AG4240))-1)),"卖家未填"))</f>
        <v>卖家未填</v>
      </c>
      <c r="L4240" s="11" t="str">
        <f>IF(AK$1="","",IFERROR(TRIM(MID($AG4240,FIND(":",$AG4240,FIND(AK$1,$AG4240))+1,FIND("=",$AG4240,FIND(AK$1,$AG4240))-FIND(":",$AG4240,FIND(AK$1,$AG4240))-1)),"卖家未填"))</f>
        <v>卖家未填</v>
      </c>
      <c r="M4240" s="11" t="str">
        <f>IF(AL$1="","",IFERROR(TRIM(MID($AG4240,FIND(":",$AG4240,FIND(AL$1,$AG4240))+1,FIND("=",$AG4240,FIND(AL$1,$AG4240))-FIND(":",$AG4240,FIND(AL$1,$AG4240))-1)),"卖家未填"))</f>
        <v>散装</v>
      </c>
      <c r="N4240" s="11" t="s">
        <v>4195</v>
      </c>
      <c r="O4240" s="11" t="s">
        <v>4524</v>
      </c>
      <c r="P4240" s="13">
        <v>9.9</v>
      </c>
      <c r="Q4240" s="13">
        <v>6.5</v>
      </c>
      <c r="R4240" s="11">
        <v>6.5</v>
      </c>
      <c r="S4240" s="14">
        <f>IFERROR(V4240/T4240,"0")</f>
        <v>13</v>
      </c>
      <c r="T4240" s="11">
        <v>2</v>
      </c>
      <c r="U4240" s="11">
        <v>4</v>
      </c>
      <c r="V4240" s="15">
        <f>R4240*U4240</f>
        <v>26</v>
      </c>
      <c r="W4240" s="11">
        <v>3</v>
      </c>
      <c r="X4240" s="11">
        <v>3</v>
      </c>
      <c r="Y4240" s="11">
        <v>43084312050</v>
      </c>
      <c r="Z4240" s="11">
        <v>107122125</v>
      </c>
      <c r="AA4240" s="16">
        <f>IFERROR((MID(AE4240,FIND("ends=",AE4240)+5,FIND("000&amp;starts",AE4240)-FIND("ends=",AE4240)-5)+8*3600)/86400+70*365+19,"")</f>
        <v>42033.86336805555</v>
      </c>
      <c r="AB4240" s="17" t="str">
        <f>HYPERLINK("http://item.taobao.com/item.htm?id="&amp;Y4240,"点击查看")</f>
        <v>点击查看</v>
      </c>
      <c r="AC4240" s="11">
        <f>YEAR(D4240)</f>
        <v>2013</v>
      </c>
      <c r="AD4240" s="11"/>
      <c r="AE4240" s="11" t="s">
        <v>9336</v>
      </c>
      <c r="AF4240" s="11" t="s">
        <v>9856</v>
      </c>
      <c r="AG4240" s="11" t="s">
        <v>14705</v>
      </c>
    </row>
    <row r="4241" spans="1:33" x14ac:dyDescent="0.15">
      <c r="A4241" s="11" t="s">
        <v>14931</v>
      </c>
      <c r="B4241" s="11" t="s">
        <v>15442</v>
      </c>
      <c r="C4241" s="11" t="s">
        <v>14930</v>
      </c>
      <c r="D4241" s="12">
        <v>41745</v>
      </c>
      <c r="E4241" s="11" t="s">
        <v>46</v>
      </c>
      <c r="F4241" s="11" t="s">
        <v>14977</v>
      </c>
      <c r="G4241" s="11" t="s">
        <v>36</v>
      </c>
      <c r="H4241" s="11" t="s">
        <v>10322</v>
      </c>
      <c r="I4241" s="11" t="str">
        <f>IF(AH$1="","",IFERROR(TRIM(MID($AG4241,FIND(":",$AG4241,FIND(AH$1,$AG4241))+1,FIND("=",$AG4241,FIND(AH$1,$AG4241))-FIND(":",$AG4241,FIND(AH$1,$AG4241))-1)),"卖家未填"))</f>
        <v>卖家未填</v>
      </c>
      <c r="J4241" s="11" t="str">
        <f>IF(AI$1="","",IFERROR(TRIM(MID($AG4241,FIND(":",$AG4241,FIND(AI$1,$AG4241))+1,FIND("=",$AG4241,FIND(AI$1,$AG4241))-FIND(":",$AG4241,FIND(AI$1,$AG4241))-1)),"卖家未填"))</f>
        <v>300</v>
      </c>
      <c r="K4241" s="11" t="str">
        <f>IF(AJ$1="","",IFERROR(TRIM(MID($AG4241,FIND(":",$AG4241,FIND(AJ$1,$AG4241))+1,FIND("=",$AG4241,FIND(AJ$1,$AG4241))-FIND(":",$AG4241,FIND(AJ$1,$AG4241))-1)),"卖家未填"))</f>
        <v>卖家未填</v>
      </c>
      <c r="L4241" s="11" t="str">
        <f>IF(AK$1="","",IFERROR(TRIM(MID($AG4241,FIND(":",$AG4241,FIND(AK$1,$AG4241))+1,FIND("=",$AG4241,FIND(AK$1,$AG4241))-FIND(":",$AG4241,FIND(AK$1,$AG4241))-1)),"卖家未填"))</f>
        <v>卖家未填</v>
      </c>
      <c r="M4241" s="11" t="str">
        <f>IF(AL$1="","",IFERROR(TRIM(MID($AG4241,FIND(":",$AG4241,FIND(AL$1,$AG4241))+1,FIND("=",$AG4241,FIND(AL$1,$AG4241))-FIND(":",$AG4241,FIND(AL$1,$AG4241))-1)),"卖家未填"))</f>
        <v>散装</v>
      </c>
      <c r="N4241" s="11" t="s">
        <v>3701</v>
      </c>
      <c r="O4241" s="11" t="s">
        <v>4621</v>
      </c>
      <c r="P4241" s="13">
        <v>12.8</v>
      </c>
      <c r="Q4241" s="13"/>
      <c r="R4241" s="11">
        <v>12.8</v>
      </c>
      <c r="S4241" s="14">
        <f>IFERROR(V4241/T4241,"0")</f>
        <v>12.8</v>
      </c>
      <c r="T4241" s="11">
        <v>2</v>
      </c>
      <c r="U4241" s="11">
        <v>2</v>
      </c>
      <c r="V4241" s="15">
        <f>R4241*U4241</f>
        <v>25.6</v>
      </c>
      <c r="W4241" s="11">
        <v>1</v>
      </c>
      <c r="X4241" s="11">
        <v>1</v>
      </c>
      <c r="Y4241" s="11">
        <v>42820122287</v>
      </c>
      <c r="Z4241" s="11">
        <v>110255895</v>
      </c>
      <c r="AA4241" s="16">
        <f>IFERROR((MID(AE4241,FIND("ends=",AE4241)+5,FIND("000&amp;starts",AE4241)-FIND("ends=",AE4241)-5)+8*3600)/86400+70*365+19,"")</f>
        <v>42029.864629629628</v>
      </c>
      <c r="AB4241" s="17" t="str">
        <f>HYPERLINK("http://item.taobao.com/item.htm?id="&amp;Y4241,"点击查看")</f>
        <v>点击查看</v>
      </c>
      <c r="AC4241" s="11">
        <f>YEAR(D4241)</f>
        <v>2014</v>
      </c>
      <c r="AD4241" s="11"/>
      <c r="AE4241" s="11" t="s">
        <v>8815</v>
      </c>
      <c r="AF4241" s="11"/>
      <c r="AG4241" s="11" t="s">
        <v>14264</v>
      </c>
    </row>
    <row r="4242" spans="1:33" x14ac:dyDescent="0.15">
      <c r="A4242" s="11" t="s">
        <v>14931</v>
      </c>
      <c r="B4242" s="11" t="s">
        <v>15442</v>
      </c>
      <c r="C4242" s="11" t="s">
        <v>14930</v>
      </c>
      <c r="D4242" s="12">
        <v>41745</v>
      </c>
      <c r="E4242" s="11" t="s">
        <v>46</v>
      </c>
      <c r="F4242" s="11" t="s">
        <v>14977</v>
      </c>
      <c r="G4242" s="11" t="s">
        <v>36</v>
      </c>
      <c r="H4242" s="11" t="s">
        <v>10322</v>
      </c>
      <c r="I4242" s="11" t="str">
        <f>IF(AH$1="","",IFERROR(TRIM(MID($AG4242,FIND(":",$AG4242,FIND(AH$1,$AG4242))+1,FIND("=",$AG4242,FIND(AH$1,$AG4242))-FIND(":",$AG4242,FIND(AH$1,$AG4242))-1)),"卖家未填"))</f>
        <v>卖家未填</v>
      </c>
      <c r="J4242" s="11" t="str">
        <f>IF(AI$1="","",IFERROR(TRIM(MID($AG4242,FIND(":",$AG4242,FIND(AI$1,$AG4242))+1,FIND("=",$AG4242,FIND(AI$1,$AG4242))-FIND(":",$AG4242,FIND(AI$1,$AG4242))-1)),"卖家未填"))</f>
        <v>300</v>
      </c>
      <c r="K4242" s="11" t="str">
        <f>IF(AJ$1="","",IFERROR(TRIM(MID($AG4242,FIND(":",$AG4242,FIND(AJ$1,$AG4242))+1,FIND("=",$AG4242,FIND(AJ$1,$AG4242))-FIND(":",$AG4242,FIND(AJ$1,$AG4242))-1)),"卖家未填"))</f>
        <v>卖家未填</v>
      </c>
      <c r="L4242" s="11" t="str">
        <f>IF(AK$1="","",IFERROR(TRIM(MID($AG4242,FIND(":",$AG4242,FIND(AK$1,$AG4242))+1,FIND("=",$AG4242,FIND(AK$1,$AG4242))-FIND(":",$AG4242,FIND(AK$1,$AG4242))-1)),"卖家未填"))</f>
        <v>卖家未填</v>
      </c>
      <c r="M4242" s="11" t="str">
        <f>IF(AL$1="","",IFERROR(TRIM(MID($AG4242,FIND(":",$AG4242,FIND(AL$1,$AG4242))+1,FIND("=",$AG4242,FIND(AL$1,$AG4242))-FIND(":",$AG4242,FIND(AL$1,$AG4242))-1)),"卖家未填"))</f>
        <v>散装</v>
      </c>
      <c r="N4242" s="11" t="s">
        <v>3708</v>
      </c>
      <c r="O4242" s="11" t="s">
        <v>4621</v>
      </c>
      <c r="P4242" s="13">
        <v>12.8</v>
      </c>
      <c r="Q4242" s="13"/>
      <c r="R4242" s="11">
        <v>12.8</v>
      </c>
      <c r="S4242" s="14">
        <f>IFERROR(V4242/T4242,"0")</f>
        <v>12.8</v>
      </c>
      <c r="T4242" s="11">
        <v>2</v>
      </c>
      <c r="U4242" s="11">
        <v>2</v>
      </c>
      <c r="V4242" s="15">
        <f>R4242*U4242</f>
        <v>25.6</v>
      </c>
      <c r="W4242" s="11">
        <v>1</v>
      </c>
      <c r="X4242" s="11">
        <v>2</v>
      </c>
      <c r="Y4242" s="11">
        <v>42802215220</v>
      </c>
      <c r="Z4242" s="11">
        <v>110255895</v>
      </c>
      <c r="AA4242" s="16">
        <f>IFERROR((MID(AE4242,FIND("ends=",AE4242)+5,FIND("000&amp;starts",AE4242)-FIND("ends=",AE4242)-5)+8*3600)/86400+70*365+19,"")</f>
        <v>42029.895370370374</v>
      </c>
      <c r="AB4242" s="17" t="str">
        <f>HYPERLINK("http://item.taobao.com/item.htm?id="&amp;Y4242,"点击查看")</f>
        <v>点击查看</v>
      </c>
      <c r="AC4242" s="11">
        <f>YEAR(D4242)</f>
        <v>2014</v>
      </c>
      <c r="AD4242" s="11"/>
      <c r="AE4242" s="11" t="s">
        <v>8822</v>
      </c>
      <c r="AF4242" s="11"/>
      <c r="AG4242" s="11" t="s">
        <v>14271</v>
      </c>
    </row>
    <row r="4243" spans="1:33" x14ac:dyDescent="0.15">
      <c r="A4243" s="11" t="s">
        <v>14910</v>
      </c>
      <c r="B4243" s="11" t="s">
        <v>16935</v>
      </c>
      <c r="C4243" s="11" t="s">
        <v>14912</v>
      </c>
      <c r="D4243" s="12">
        <v>41649</v>
      </c>
      <c r="E4243" s="11" t="s">
        <v>24</v>
      </c>
      <c r="F4243" s="11" t="s">
        <v>24</v>
      </c>
      <c r="G4243" s="11" t="s">
        <v>24</v>
      </c>
      <c r="H4243" s="11" t="s">
        <v>10887</v>
      </c>
      <c r="I4243" s="11" t="str">
        <f>IF(AH$1="","",IFERROR(TRIM(MID($AG4243,FIND(":",$AG4243,FIND(AH$1,$AG4243))+1,FIND("=",$AG4243,FIND(AH$1,$AG4243))-FIND(":",$AG4243,FIND(AH$1,$AG4243))-1)),"卖家未填"))</f>
        <v>手打年糕 DIY年糕</v>
      </c>
      <c r="J4243" s="11" t="str">
        <f>IF(AI$1="","",IFERROR(TRIM(MID($AG4243,FIND(":",$AG4243,FIND(AI$1,$AG4243))+1,FIND("=",$AG4243,FIND(AI$1,$AG4243))-FIND(":",$AG4243,FIND(AI$1,$AG4243))-1)),"卖家未填"))</f>
        <v>400</v>
      </c>
      <c r="K4243" s="11" t="str">
        <f>IF(AJ$1="","",IFERROR(TRIM(MID($AG4243,FIND(":",$AG4243,FIND(AJ$1,$AG4243))+1,FIND("=",$AG4243,FIND(AJ$1,$AG4243))-FIND(":",$AG4243,FIND(AJ$1,$AG4243))-1)),"卖家未填"))</f>
        <v>卖家未填</v>
      </c>
      <c r="L4243" s="11" t="str">
        <f>IF(AK$1="","",IFERROR(TRIM(MID($AG4243,FIND(":",$AG4243,FIND(AK$1,$AG4243))+1,FIND("=",$AG4243,FIND(AK$1,$AG4243))-FIND(":",$AG4243,FIND(AK$1,$AG4243))-1)),"卖家未填"))</f>
        <v>卖家未填</v>
      </c>
      <c r="M4243" s="11" t="str">
        <f>IF(AL$1="","",IFERROR(TRIM(MID($AG4243,FIND(":",$AG4243,FIND(AL$1,$AG4243))+1,FIND("=",$AG4243,FIND(AL$1,$AG4243))-FIND(":",$AG4243,FIND(AL$1,$AG4243))-1)),"卖家未填"))</f>
        <v>包装</v>
      </c>
      <c r="N4243" s="11" t="s">
        <v>3799</v>
      </c>
      <c r="O4243" s="11" t="s">
        <v>5052</v>
      </c>
      <c r="P4243" s="13">
        <v>14.5</v>
      </c>
      <c r="Q4243" s="13">
        <v>12.8</v>
      </c>
      <c r="R4243" s="11">
        <v>12.8</v>
      </c>
      <c r="S4243" s="14">
        <f>IFERROR(V4243/T4243,"0")</f>
        <v>12.8</v>
      </c>
      <c r="T4243" s="11">
        <v>2</v>
      </c>
      <c r="U4243" s="11">
        <v>2</v>
      </c>
      <c r="V4243" s="15">
        <f>R4243*U4243</f>
        <v>25.6</v>
      </c>
      <c r="W4243" s="11">
        <v>2</v>
      </c>
      <c r="X4243" s="11">
        <v>15</v>
      </c>
      <c r="Y4243" s="11">
        <v>37726103871</v>
      </c>
      <c r="Z4243" s="11">
        <v>108358314</v>
      </c>
      <c r="AA4243" s="16">
        <f>IFERROR((MID(AE4243,FIND("ends=",AE4243)+5,FIND("000&amp;starts",AE4243)-FIND("ends=",AE4243)-5)+8*3600)/86400+70*365+19,"")</f>
        <v>42030.82649305556</v>
      </c>
      <c r="AB4243" s="17" t="str">
        <f>HYPERLINK("http://item.taobao.com/item.htm?id="&amp;Y4243,"点击查看")</f>
        <v>点击查看</v>
      </c>
      <c r="AC4243" s="11">
        <f>YEAR(D4243)</f>
        <v>2014</v>
      </c>
      <c r="AD4243" s="11"/>
      <c r="AE4243" s="11" t="s">
        <v>8918</v>
      </c>
      <c r="AF4243" s="11" t="s">
        <v>10204</v>
      </c>
      <c r="AG4243" s="11" t="s">
        <v>14354</v>
      </c>
    </row>
    <row r="4244" spans="1:33" x14ac:dyDescent="0.15">
      <c r="A4244" s="11" t="s">
        <v>14947</v>
      </c>
      <c r="B4244" s="11" t="s">
        <v>15394</v>
      </c>
      <c r="C4244" s="11" t="s">
        <v>14946</v>
      </c>
      <c r="D4244" s="12">
        <v>41525</v>
      </c>
      <c r="E4244" s="11" t="s">
        <v>14987</v>
      </c>
      <c r="F4244" s="11" t="s">
        <v>15002</v>
      </c>
      <c r="G4244" s="11" t="s">
        <v>57</v>
      </c>
      <c r="H4244" s="11" t="s">
        <v>10395</v>
      </c>
      <c r="I4244" s="11" t="str">
        <f>IF(AH$1="","",IFERROR(TRIM(MID($AG4244,FIND(":",$AG4244,FIND(AH$1,$AG4244))+1,FIND("=",$AG4244,FIND(AH$1,$AG4244))-FIND(":",$AG4244,FIND(AH$1,$AG4244))-1)),"卖家未填"))</f>
        <v>糯米糍粑</v>
      </c>
      <c r="J4244" s="11" t="str">
        <f>IF(AI$1="","",IFERROR(TRIM(MID($AG4244,FIND(":",$AG4244,FIND(AI$1,$AG4244))+1,FIND("=",$AG4244,FIND(AI$1,$AG4244))-FIND(":",$AG4244,FIND(AI$1,$AG4244))-1)),"卖家未填"))</f>
        <v>485</v>
      </c>
      <c r="K4244" s="11" t="str">
        <f>IF(AJ$1="","",IFERROR(TRIM(MID($AG4244,FIND(":",$AG4244,FIND(AJ$1,$AG4244))+1,FIND("=",$AG4244,FIND(AJ$1,$AG4244))-FIND(":",$AG4244,FIND(AJ$1,$AG4244))-1)),"卖家未填"))</f>
        <v>卖家未填</v>
      </c>
      <c r="L4244" s="11" t="str">
        <f>IF(AK$1="","",IFERROR(TRIM(MID($AG4244,FIND(":",$AG4244,FIND(AK$1,$AG4244))+1,FIND("=",$AG4244,FIND(AK$1,$AG4244))-FIND(":",$AG4244,FIND(AK$1,$AG4244))-1)),"卖家未填"))</f>
        <v>卖家未填</v>
      </c>
      <c r="M4244" s="11" t="str">
        <f>IF(AL$1="","",IFERROR(TRIM(MID($AG4244,FIND(":",$AG4244,FIND(AL$1,$AG4244))+1,FIND("=",$AG4244,FIND(AL$1,$AG4244))-FIND(":",$AG4244,FIND(AL$1,$AG4244))-1)),"卖家未填"))</f>
        <v>散装</v>
      </c>
      <c r="N4244" s="11" t="s">
        <v>3967</v>
      </c>
      <c r="O4244" s="11" t="s">
        <v>5236</v>
      </c>
      <c r="P4244" s="13">
        <v>12.8</v>
      </c>
      <c r="Q4244" s="13"/>
      <c r="R4244" s="11">
        <v>12.8</v>
      </c>
      <c r="S4244" s="14">
        <f>IFERROR(V4244/T4244,"0")</f>
        <v>12.8</v>
      </c>
      <c r="T4244" s="11">
        <v>2</v>
      </c>
      <c r="U4244" s="11">
        <v>2</v>
      </c>
      <c r="V4244" s="15">
        <f>R4244*U4244</f>
        <v>25.6</v>
      </c>
      <c r="W4244" s="11">
        <v>4</v>
      </c>
      <c r="X4244" s="11">
        <v>19</v>
      </c>
      <c r="Y4244" s="11">
        <v>36833891438</v>
      </c>
      <c r="Z4244" s="11">
        <v>106301719</v>
      </c>
      <c r="AA4244" s="16">
        <f>IFERROR((MID(AE4244,FIND("ends=",AE4244)+5,FIND("000&amp;starts",AE4244)-FIND("ends=",AE4244)-5)+8*3600)/86400+70*365+19,"")</f>
        <v>42032.4375</v>
      </c>
      <c r="AB4244" s="17" t="str">
        <f>HYPERLINK("http://item.taobao.com/item.htm?id="&amp;Y4244,"点击查看")</f>
        <v>点击查看</v>
      </c>
      <c r="AC4244" s="11">
        <f>YEAR(D4244)</f>
        <v>2013</v>
      </c>
      <c r="AD4244" s="11"/>
      <c r="AE4244" s="11" t="s">
        <v>9096</v>
      </c>
      <c r="AF4244" s="11" t="s">
        <v>9659</v>
      </c>
      <c r="AG4244" s="11" t="s">
        <v>14511</v>
      </c>
    </row>
    <row r="4245" spans="1:33" x14ac:dyDescent="0.15">
      <c r="A4245" s="11" t="s">
        <v>14947</v>
      </c>
      <c r="B4245" s="11" t="s">
        <v>15367</v>
      </c>
      <c r="C4245" s="11" t="s">
        <v>14951</v>
      </c>
      <c r="D4245" s="12">
        <v>39612</v>
      </c>
      <c r="E4245" s="11" t="s">
        <v>46</v>
      </c>
      <c r="F4245" s="11" t="s">
        <v>14977</v>
      </c>
      <c r="G4245" s="11" t="s">
        <v>36</v>
      </c>
      <c r="H4245" s="11" t="s">
        <v>10362</v>
      </c>
      <c r="I4245" s="11" t="str">
        <f>IF(AH$1="","",IFERROR(TRIM(MID($AG4245,FIND(":",$AG4245,FIND(AH$1,$AG4245))+1,FIND("=",$AG4245,FIND(AH$1,$AG4245))-FIND(":",$AG4245,FIND(AH$1,$AG4245))-1)),"卖家未填"))</f>
        <v>卖家未填</v>
      </c>
      <c r="J4245" s="11" t="str">
        <f>IF(AI$1="","",IFERROR(TRIM(MID($AG4245,FIND(":",$AG4245,FIND(AI$1,$AG4245))+1,FIND("=",$AG4245,FIND(AI$1,$AG4245))-FIND(":",$AG4245,FIND(AI$1,$AG4245))-1)),"卖家未填"))</f>
        <v>500</v>
      </c>
      <c r="K4245" s="11" t="str">
        <f>IF(AJ$1="","",IFERROR(TRIM(MID($AG4245,FIND(":",$AG4245,FIND(AJ$1,$AG4245))+1,FIND("=",$AG4245,FIND(AJ$1,$AG4245))-FIND(":",$AG4245,FIND(AJ$1,$AG4245))-1)),"卖家未填"))</f>
        <v>卖家未填</v>
      </c>
      <c r="L4245" s="11" t="str">
        <f>IF(AK$1="","",IFERROR(TRIM(MID($AG4245,FIND(":",$AG4245,FIND(AK$1,$AG4245))+1,FIND("=",$AG4245,FIND(AK$1,$AG4245))-FIND(":",$AG4245,FIND(AK$1,$AG4245))-1)),"卖家未填"))</f>
        <v>卖家未填</v>
      </c>
      <c r="M4245" s="11" t="str">
        <f>IF(AL$1="","",IFERROR(TRIM(MID($AG4245,FIND(":",$AG4245,FIND(AL$1,$AG4245))+1,FIND("=",$AG4245,FIND(AL$1,$AG4245))-FIND(":",$AG4245,FIND(AL$1,$AG4245))-1)),"卖家未填"))</f>
        <v>包装</v>
      </c>
      <c r="N4245" s="11" t="s">
        <v>4273</v>
      </c>
      <c r="O4245" s="11" t="s">
        <v>4398</v>
      </c>
      <c r="P4245" s="13">
        <v>12.8</v>
      </c>
      <c r="Q4245" s="13"/>
      <c r="R4245" s="11">
        <v>12.8</v>
      </c>
      <c r="S4245" s="14">
        <f>IFERROR(V4245/T4245,"0")</f>
        <v>12.8</v>
      </c>
      <c r="T4245" s="11">
        <v>2</v>
      </c>
      <c r="U4245" s="11">
        <v>2</v>
      </c>
      <c r="V4245" s="15">
        <f>R4245*U4245</f>
        <v>25.6</v>
      </c>
      <c r="W4245" s="11"/>
      <c r="X4245" s="11"/>
      <c r="Y4245" s="11">
        <v>37658350963</v>
      </c>
      <c r="Z4245" s="11">
        <v>35944745</v>
      </c>
      <c r="AA4245" s="16">
        <f>IFERROR((MID(AE4245,FIND("ends=",AE4245)+5,FIND("000&amp;starts",AE4245)-FIND("ends=",AE4245)-5)+8*3600)/86400+70*365+19,"")</f>
        <v>42034.622083333335</v>
      </c>
      <c r="AB4245" s="17" t="str">
        <f>HYPERLINK("http://item.taobao.com/item.htm?id="&amp;Y4245,"点击查看")</f>
        <v>点击查看</v>
      </c>
      <c r="AC4245" s="11">
        <f>YEAR(D4245)</f>
        <v>2008</v>
      </c>
      <c r="AD4245" s="11"/>
      <c r="AE4245" s="11" t="s">
        <v>9414</v>
      </c>
      <c r="AF4245" s="11" t="s">
        <v>9618</v>
      </c>
      <c r="AG4245" s="11" t="s">
        <v>14776</v>
      </c>
    </row>
    <row r="4246" spans="1:33" x14ac:dyDescent="0.15">
      <c r="A4246" s="11" t="s">
        <v>14910</v>
      </c>
      <c r="B4246" s="11" t="s">
        <v>16115</v>
      </c>
      <c r="C4246" s="11" t="s">
        <v>14912</v>
      </c>
      <c r="D4246" s="12">
        <v>40715</v>
      </c>
      <c r="E4246" s="11" t="s">
        <v>46</v>
      </c>
      <c r="F4246" s="11" t="s">
        <v>14977</v>
      </c>
      <c r="G4246" s="11" t="s">
        <v>36</v>
      </c>
      <c r="H4246" s="11" t="s">
        <v>10728</v>
      </c>
      <c r="I4246" s="11" t="str">
        <f>IF(AH$1="","",IFERROR(TRIM(MID($AG4246,FIND(":",$AG4246,FIND(AH$1,$AG4246))+1,FIND("=",$AG4246,FIND(AH$1,$AG4246))-FIND(":",$AG4246,FIND(AH$1,$AG4246))-1)),"卖家未填"))</f>
        <v>打糕片</v>
      </c>
      <c r="J4246" s="11" t="str">
        <f>IF(AI$1="","",IFERROR(TRIM(MID($AG4246,FIND(":",$AG4246,FIND(AI$1,$AG4246))+1,FIND("=",$AG4246,FIND(AI$1,$AG4246))-FIND(":",$AG4246,FIND(AI$1,$AG4246))-1)),"卖家未填"))</f>
        <v>500</v>
      </c>
      <c r="K4246" s="11" t="str">
        <f>IF(AJ$1="","",IFERROR(TRIM(MID($AG4246,FIND(":",$AG4246,FIND(AJ$1,$AG4246))+1,FIND("=",$AG4246,FIND(AJ$1,$AG4246))-FIND(":",$AG4246,FIND(AJ$1,$AG4246))-1)),"卖家未填"))</f>
        <v>卖家未填</v>
      </c>
      <c r="L4246" s="11" t="str">
        <f>IF(AK$1="","",IFERROR(TRIM(MID($AG4246,FIND(":",$AG4246,FIND(AK$1,$AG4246))+1,FIND("=",$AG4246,FIND(AK$1,$AG4246))-FIND(":",$AG4246,FIND(AK$1,$AG4246))-1)),"卖家未填"))</f>
        <v>卖家未填</v>
      </c>
      <c r="M4246" s="11" t="str">
        <f>IF(AL$1="","",IFERROR(TRIM(MID($AG4246,FIND(":",$AG4246,FIND(AL$1,$AG4246))+1,FIND("=",$AG4246,FIND(AL$1,$AG4246))-FIND(":",$AG4246,FIND(AL$1,$AG4246))-1)),"卖家未填"))</f>
        <v>散装</v>
      </c>
      <c r="N4246" s="11" t="s">
        <v>3677</v>
      </c>
      <c r="O4246" s="11" t="s">
        <v>4549</v>
      </c>
      <c r="P4246" s="13">
        <v>10.5</v>
      </c>
      <c r="Q4246" s="13">
        <v>8.5</v>
      </c>
      <c r="R4246" s="11">
        <v>8.5</v>
      </c>
      <c r="S4246" s="14">
        <f>IFERROR(V4246/T4246,"0")</f>
        <v>12.75</v>
      </c>
      <c r="T4246" s="11">
        <v>2</v>
      </c>
      <c r="U4246" s="11">
        <v>3</v>
      </c>
      <c r="V4246" s="15">
        <f>R4246*U4246</f>
        <v>25.5</v>
      </c>
      <c r="W4246" s="11">
        <v>2</v>
      </c>
      <c r="X4246" s="11">
        <v>3</v>
      </c>
      <c r="Y4246" s="11">
        <v>36181327332</v>
      </c>
      <c r="Z4246" s="11">
        <v>67488136</v>
      </c>
      <c r="AA4246" s="16">
        <f>IFERROR((MID(AE4246,FIND("ends=",AE4246)+5,FIND("000&amp;starts",AE4246)-FIND("ends=",AE4246)-5)+8*3600)/86400+70*365+19,"")</f>
        <v>42029.680555555555</v>
      </c>
      <c r="AB4246" s="17" t="str">
        <f>HYPERLINK("http://item.taobao.com/item.htm?id="&amp;Y4246,"点击查看")</f>
        <v>点击查看</v>
      </c>
      <c r="AC4246" s="11">
        <f>YEAR(D4246)</f>
        <v>2011</v>
      </c>
      <c r="AD4246" s="11"/>
      <c r="AE4246" s="11" t="s">
        <v>8790</v>
      </c>
      <c r="AF4246" s="11" t="s">
        <v>10034</v>
      </c>
      <c r="AG4246" s="11" t="s">
        <v>14246</v>
      </c>
    </row>
    <row r="4247" spans="1:33" x14ac:dyDescent="0.15">
      <c r="A4247" s="11" t="s">
        <v>14931</v>
      </c>
      <c r="B4247" s="11" t="s">
        <v>16599</v>
      </c>
      <c r="C4247" s="11" t="s">
        <v>14932</v>
      </c>
      <c r="D4247" s="12">
        <v>41892</v>
      </c>
      <c r="E4247" s="11" t="s">
        <v>24</v>
      </c>
      <c r="F4247" s="11" t="s">
        <v>24</v>
      </c>
      <c r="G4247" s="11" t="s">
        <v>24</v>
      </c>
      <c r="H4247" s="11" t="s">
        <v>10322</v>
      </c>
      <c r="I4247" s="11" t="str">
        <f>IF(AH$1="","",IFERROR(TRIM(MID($AG4247,FIND(":",$AG4247,FIND(AH$1,$AG4247))+1,FIND("=",$AG4247,FIND(AH$1,$AG4247))-FIND(":",$AG4247,FIND(AH$1,$AG4247))-1)),"卖家未填"))</f>
        <v>卖家未填</v>
      </c>
      <c r="J4247" s="11" t="str">
        <f>IF(AI$1="","",IFERROR(TRIM(MID($AG4247,FIND(":",$AG4247,FIND(AI$1,$AG4247))+1,FIND("=",$AG4247,FIND(AI$1,$AG4247))-FIND(":",$AG4247,FIND(AI$1,$AG4247))-1)),"卖家未填"))</f>
        <v>200</v>
      </c>
      <c r="K4247" s="11" t="str">
        <f>IF(AJ$1="","",IFERROR(TRIM(MID($AG4247,FIND(":",$AG4247,FIND(AJ$1,$AG4247))+1,FIND("=",$AG4247,FIND(AJ$1,$AG4247))-FIND(":",$AG4247,FIND(AJ$1,$AG4247))-1)),"卖家未填"))</f>
        <v>卖家未填</v>
      </c>
      <c r="L4247" s="11" t="str">
        <f>IF(AK$1="","",IFERROR(TRIM(MID($AG4247,FIND(":",$AG4247,FIND(AK$1,$AG4247))+1,FIND("=",$AG4247,FIND(AK$1,$AG4247))-FIND(":",$AG4247,FIND(AK$1,$AG4247))-1)),"卖家未填"))</f>
        <v>卖家未填</v>
      </c>
      <c r="M4247" s="11" t="str">
        <f>IF(AL$1="","",IFERROR(TRIM(MID($AG4247,FIND(":",$AG4247,FIND(AL$1,$AG4247))+1,FIND("=",$AG4247,FIND(AL$1,$AG4247))-FIND(":",$AG4247,FIND(AL$1,$AG4247))-1)),"卖家未填"))</f>
        <v>包装</v>
      </c>
      <c r="N4247" s="11" t="s">
        <v>3774</v>
      </c>
      <c r="O4247" s="11" t="s">
        <v>5060</v>
      </c>
      <c r="P4247" s="13">
        <v>8.5</v>
      </c>
      <c r="Q4247" s="13"/>
      <c r="R4247" s="11">
        <v>8.5</v>
      </c>
      <c r="S4247" s="14">
        <f>IFERROR(V4247/T4247,"0")</f>
        <v>12.75</v>
      </c>
      <c r="T4247" s="11">
        <v>2</v>
      </c>
      <c r="U4247" s="11">
        <v>3</v>
      </c>
      <c r="V4247" s="15">
        <f>R4247*U4247</f>
        <v>25.5</v>
      </c>
      <c r="W4247" s="11">
        <v>2</v>
      </c>
      <c r="X4247" s="11">
        <v>2</v>
      </c>
      <c r="Y4247" s="11">
        <v>42593632615</v>
      </c>
      <c r="Z4247" s="11">
        <v>113455177</v>
      </c>
      <c r="AA4247" s="16">
        <f>IFERROR((MID(AE4247,FIND("ends=",AE4247)+5,FIND("000&amp;starts",AE4247)-FIND("ends=",AE4247)-5)+8*3600)/86400+70*365+19,"")</f>
        <v>42030.656412037039</v>
      </c>
      <c r="AB4247" s="17" t="str">
        <f>HYPERLINK("http://item.taobao.com/item.htm?id="&amp;Y4247,"点击查看")</f>
        <v>点击查看</v>
      </c>
      <c r="AC4247" s="11">
        <f>YEAR(D4247)</f>
        <v>2014</v>
      </c>
      <c r="AD4247" s="11"/>
      <c r="AE4247" s="11" t="s">
        <v>8893</v>
      </c>
      <c r="AF4247" s="11"/>
      <c r="AG4247" s="11" t="s">
        <v>14336</v>
      </c>
    </row>
    <row r="4248" spans="1:33" x14ac:dyDescent="0.15">
      <c r="A4248" s="11" t="s">
        <v>14947</v>
      </c>
      <c r="B4248" s="11" t="s">
        <v>17024</v>
      </c>
      <c r="C4248" s="11" t="s">
        <v>14951</v>
      </c>
      <c r="D4248" s="12">
        <v>42005</v>
      </c>
      <c r="E4248" s="11" t="s">
        <v>14961</v>
      </c>
      <c r="F4248" s="11" t="s">
        <v>15070</v>
      </c>
      <c r="G4248" s="11" t="s">
        <v>117</v>
      </c>
      <c r="H4248" s="11" t="s">
        <v>10322</v>
      </c>
      <c r="I4248" s="11" t="str">
        <f>IF(AH$1="","",IFERROR(TRIM(MID($AG4248,FIND(":",$AG4248,FIND(AH$1,$AG4248))+1,FIND("=",$AG4248,FIND(AH$1,$AG4248))-FIND(":",$AG4248,FIND(AH$1,$AG4248))-1)),"卖家未填"))</f>
        <v>卖家未填</v>
      </c>
      <c r="J4248" s="11" t="str">
        <f>IF(AI$1="","",IFERROR(TRIM(MID($AG4248,FIND(":",$AG4248,FIND(AI$1,$AG4248))+1,FIND("=",$AG4248,FIND(AI$1,$AG4248))-FIND(":",$AG4248,FIND(AI$1,$AG4248))-1)),"卖家未填"))</f>
        <v>500</v>
      </c>
      <c r="K4248" s="11" t="str">
        <f>IF(AJ$1="","",IFERROR(TRIM(MID($AG4248,FIND(":",$AG4248,FIND(AJ$1,$AG4248))+1,FIND("=",$AG4248,FIND(AJ$1,$AG4248))-FIND(":",$AG4248,FIND(AJ$1,$AG4248))-1)),"卖家未填"))</f>
        <v>卖家未填</v>
      </c>
      <c r="L4248" s="11" t="str">
        <f>IF(AK$1="","",IFERROR(TRIM(MID($AG4248,FIND(":",$AG4248,FIND(AK$1,$AG4248))+1,FIND("=",$AG4248,FIND(AK$1,$AG4248))-FIND(":",$AG4248,FIND(AK$1,$AG4248))-1)),"卖家未填"))</f>
        <v>卖家未填</v>
      </c>
      <c r="M4248" s="11" t="str">
        <f>IF(AL$1="","",IFERROR(TRIM(MID($AG4248,FIND(":",$AG4248,FIND(AL$1,$AG4248))+1,FIND("=",$AG4248,FIND(AL$1,$AG4248))-FIND(":",$AG4248,FIND(AL$1,$AG4248))-1)),"卖家未填"))</f>
        <v>散装</v>
      </c>
      <c r="N4248" s="11" t="s">
        <v>4006</v>
      </c>
      <c r="O4248" s="11" t="s">
        <v>4504</v>
      </c>
      <c r="P4248" s="13">
        <v>8.5</v>
      </c>
      <c r="Q4248" s="13"/>
      <c r="R4248" s="11">
        <v>8.5</v>
      </c>
      <c r="S4248" s="14">
        <f>IFERROR(V4248/T4248,"0")</f>
        <v>12.75</v>
      </c>
      <c r="T4248" s="11">
        <v>2</v>
      </c>
      <c r="U4248" s="11">
        <v>3</v>
      </c>
      <c r="V4248" s="15">
        <f>R4248*U4248</f>
        <v>25.5</v>
      </c>
      <c r="W4248" s="11">
        <v>0</v>
      </c>
      <c r="X4248" s="11"/>
      <c r="Y4248" s="11">
        <v>43445067930</v>
      </c>
      <c r="Z4248" s="11">
        <v>116147842</v>
      </c>
      <c r="AA4248" s="16">
        <f>IFERROR((MID(AE4248,FIND("ends=",AE4248)+5,FIND("000&amp;starts",AE4248)-FIND("ends=",AE4248)-5)+8*3600)/86400+70*365+19,"")</f>
        <v>42032.617141203707</v>
      </c>
      <c r="AB4248" s="17" t="str">
        <f>HYPERLINK("http://item.taobao.com/item.htm?id="&amp;Y4248,"点击查看")</f>
        <v>点击查看</v>
      </c>
      <c r="AC4248" s="11">
        <f>YEAR(D4248)</f>
        <v>2015</v>
      </c>
      <c r="AD4248" s="11"/>
      <c r="AE4248" s="11" t="s">
        <v>9136</v>
      </c>
      <c r="AF4248" s="11"/>
      <c r="AG4248" s="11" t="s">
        <v>12300</v>
      </c>
    </row>
    <row r="4249" spans="1:33" x14ac:dyDescent="0.15">
      <c r="A4249" s="11" t="s">
        <v>14931</v>
      </c>
      <c r="B4249" s="11" t="s">
        <v>15819</v>
      </c>
      <c r="C4249" s="11" t="s">
        <v>14930</v>
      </c>
      <c r="D4249" s="12">
        <v>41251</v>
      </c>
      <c r="E4249" s="11" t="s">
        <v>14991</v>
      </c>
      <c r="F4249" s="11" t="s">
        <v>15050</v>
      </c>
      <c r="G4249" s="11" t="s">
        <v>97</v>
      </c>
      <c r="H4249" s="11" t="s">
        <v>10322</v>
      </c>
      <c r="I4249" s="11" t="str">
        <f>IF(AH$1="","",IFERROR(TRIM(MID($AG4249,FIND(":",$AG4249,FIND(AH$1,$AG4249))+1,FIND("=",$AG4249,FIND(AH$1,$AG4249))-FIND(":",$AG4249,FIND(AH$1,$AG4249))-1)),"卖家未填"))</f>
        <v>卖家未填</v>
      </c>
      <c r="J4249" s="11" t="str">
        <f>IF(AI$1="","",IFERROR(TRIM(MID($AG4249,FIND(":",$AG4249,FIND(AI$1,$AG4249))+1,FIND("=",$AG4249,FIND(AI$1,$AG4249))-FIND(":",$AG4249,FIND(AI$1,$AG4249))-1)),"卖家未填"))</f>
        <v>1250</v>
      </c>
      <c r="K4249" s="11" t="str">
        <f>IF(AJ$1="","",IFERROR(TRIM(MID($AG4249,FIND(":",$AG4249,FIND(AJ$1,$AG4249))+1,FIND("=",$AG4249,FIND(AJ$1,$AG4249))-FIND(":",$AG4249,FIND(AJ$1,$AG4249))-1)),"卖家未填"))</f>
        <v>卖家未填</v>
      </c>
      <c r="L4249" s="11" t="str">
        <f>IF(AK$1="","",IFERROR(TRIM(MID($AG4249,FIND(":",$AG4249,FIND(AK$1,$AG4249))+1,FIND("=",$AG4249,FIND(AK$1,$AG4249))-FIND(":",$AG4249,FIND(AK$1,$AG4249))-1)),"卖家未填"))</f>
        <v>卖家未填</v>
      </c>
      <c r="M4249" s="11" t="str">
        <f>IF(AL$1="","",IFERROR(TRIM(MID($AG4249,FIND(":",$AG4249,FIND(AL$1,$AG4249))+1,FIND("=",$AG4249,FIND(AL$1,$AG4249))-FIND(":",$AG4249,FIND(AL$1,$AG4249))-1)),"卖家未填"))</f>
        <v>散装</v>
      </c>
      <c r="N4249" s="11" t="s">
        <v>3729</v>
      </c>
      <c r="O4249" s="11" t="s">
        <v>4527</v>
      </c>
      <c r="P4249" s="13">
        <v>23</v>
      </c>
      <c r="Q4249" s="13">
        <v>12.65</v>
      </c>
      <c r="R4249" s="11">
        <v>12.65</v>
      </c>
      <c r="S4249" s="14">
        <f>IFERROR(V4249/T4249,"0")</f>
        <v>12.65</v>
      </c>
      <c r="T4249" s="11">
        <v>2</v>
      </c>
      <c r="U4249" s="11">
        <v>2</v>
      </c>
      <c r="V4249" s="15">
        <f>R4249*U4249</f>
        <v>25.3</v>
      </c>
      <c r="W4249" s="11">
        <v>1</v>
      </c>
      <c r="X4249" s="11"/>
      <c r="Y4249" s="11">
        <v>43163020860</v>
      </c>
      <c r="Z4249" s="11">
        <v>101440791</v>
      </c>
      <c r="AA4249" s="16">
        <f>IFERROR((MID(AE4249,FIND("ends=",AE4249)+5,FIND("000&amp;starts",AE4249)-FIND("ends=",AE4249)-5)+8*3600)/86400+70*365+19,"")</f>
        <v>42030.338206018518</v>
      </c>
      <c r="AB4249" s="17" t="str">
        <f>HYPERLINK("http://item.taobao.com/item.htm?id="&amp;Y4249,"点击查看")</f>
        <v>点击查看</v>
      </c>
      <c r="AC4249" s="11">
        <f>YEAR(D4249)</f>
        <v>2012</v>
      </c>
      <c r="AD4249" s="11"/>
      <c r="AE4249" s="11" t="s">
        <v>8846</v>
      </c>
      <c r="AF4249" s="11"/>
      <c r="AG4249" s="11" t="s">
        <v>14292</v>
      </c>
    </row>
    <row r="4250" spans="1:33" x14ac:dyDescent="0.15">
      <c r="A4250" s="11" t="s">
        <v>14947</v>
      </c>
      <c r="B4250" s="11" t="s">
        <v>16136</v>
      </c>
      <c r="C4250" s="11" t="s">
        <v>14946</v>
      </c>
      <c r="D4250" s="12">
        <v>41192</v>
      </c>
      <c r="E4250" s="11" t="s">
        <v>15000</v>
      </c>
      <c r="F4250" s="11" t="s">
        <v>15011</v>
      </c>
      <c r="G4250" s="11" t="s">
        <v>65</v>
      </c>
      <c r="H4250" s="11" t="s">
        <v>3925</v>
      </c>
      <c r="I4250" s="11" t="str">
        <f>IF(AH$1="","",IFERROR(TRIM(MID($AG4250,FIND(":",$AG4250,FIND(AH$1,$AG4250))+1,FIND("=",$AG4250,FIND(AH$1,$AG4250))-FIND(":",$AG4250,FIND(AH$1,$AG4250))-1)),"卖家未填"))</f>
        <v>卖家未填</v>
      </c>
      <c r="J4250" s="11" t="str">
        <f>IF(AI$1="","",IFERROR(TRIM(MID($AG4250,FIND(":",$AG4250,FIND(AI$1,$AG4250))+1,FIND("=",$AG4250,FIND(AI$1,$AG4250))-FIND(":",$AG4250,FIND(AI$1,$AG4250))-1)),"卖家未填"))</f>
        <v>350</v>
      </c>
      <c r="K4250" s="11" t="str">
        <f>IF(AJ$1="","",IFERROR(TRIM(MID($AG4250,FIND(":",$AG4250,FIND(AJ$1,$AG4250))+1,FIND("=",$AG4250,FIND(AJ$1,$AG4250))-FIND(":",$AG4250,FIND(AJ$1,$AG4250))-1)),"卖家未填"))</f>
        <v>卖家未填</v>
      </c>
      <c r="L4250" s="11" t="str">
        <f>IF(AK$1="","",IFERROR(TRIM(MID($AG4250,FIND(":",$AG4250,FIND(AK$1,$AG4250))+1,FIND("=",$AG4250,FIND(AK$1,$AG4250))-FIND(":",$AG4250,FIND(AK$1,$AG4250))-1)),"卖家未填"))</f>
        <v>卖家未填</v>
      </c>
      <c r="M4250" s="11" t="str">
        <f>IF(AL$1="","",IFERROR(TRIM(MID($AG4250,FIND(":",$AG4250,FIND(AL$1,$AG4250))+1,FIND("=",$AG4250,FIND(AL$1,$AG4250))-FIND(":",$AG4250,FIND(AL$1,$AG4250))-1)),"卖家未填"))</f>
        <v>散装</v>
      </c>
      <c r="N4250" s="11" t="s">
        <v>3925</v>
      </c>
      <c r="O4250" s="11" t="s">
        <v>4426</v>
      </c>
      <c r="P4250" s="13">
        <v>12.6</v>
      </c>
      <c r="Q4250" s="13"/>
      <c r="R4250" s="11">
        <v>12.6</v>
      </c>
      <c r="S4250" s="14">
        <f>IFERROR(V4250/T4250,"0")</f>
        <v>12.6</v>
      </c>
      <c r="T4250" s="11">
        <v>2</v>
      </c>
      <c r="U4250" s="11">
        <v>2</v>
      </c>
      <c r="V4250" s="15">
        <f>R4250*U4250</f>
        <v>25.2</v>
      </c>
      <c r="W4250" s="11"/>
      <c r="X4250" s="11"/>
      <c r="Y4250" s="11">
        <v>36211030539</v>
      </c>
      <c r="Z4250" s="11">
        <v>100461845</v>
      </c>
      <c r="AA4250" s="16">
        <f>IFERROR((MID(AE4250,FIND("ends=",AE4250)+5,FIND("000&amp;starts",AE4250)-FIND("ends=",AE4250)-5)+8*3600)/86400+70*365+19,"")</f>
        <v>42031.821180555555</v>
      </c>
      <c r="AB4250" s="17" t="str">
        <f>HYPERLINK("http://item.taobao.com/item.htm?id="&amp;Y4250,"点击查看")</f>
        <v>点击查看</v>
      </c>
      <c r="AC4250" s="11">
        <f>YEAR(D4250)</f>
        <v>2012</v>
      </c>
      <c r="AD4250" s="11"/>
      <c r="AE4250" s="11" t="s">
        <v>9052</v>
      </c>
      <c r="AF4250" s="11" t="s">
        <v>10228</v>
      </c>
      <c r="AG4250" s="11" t="s">
        <v>14473</v>
      </c>
    </row>
    <row r="4251" spans="1:33" x14ac:dyDescent="0.15">
      <c r="A4251" s="11" t="s">
        <v>14931</v>
      </c>
      <c r="B4251" s="11" t="s">
        <v>16442</v>
      </c>
      <c r="C4251" s="11" t="s">
        <v>14930</v>
      </c>
      <c r="D4251" s="12">
        <v>40049</v>
      </c>
      <c r="E4251" s="11" t="s">
        <v>14959</v>
      </c>
      <c r="F4251" s="11" t="s">
        <v>14997</v>
      </c>
      <c r="G4251" s="11" t="s">
        <v>52</v>
      </c>
      <c r="H4251" s="11" t="s">
        <v>10329</v>
      </c>
      <c r="I4251" s="11" t="str">
        <f>IF(AH$1="","",IFERROR(TRIM(MID($AG4251,FIND(":",$AG4251,FIND(AH$1,$AG4251))+1,FIND("=",$AG4251,FIND(AH$1,$AG4251))-FIND(":",$AG4251,FIND(AH$1,$AG4251))-1)),"卖家未填"))</f>
        <v>卖家未填</v>
      </c>
      <c r="J4251" s="11" t="str">
        <f>IF(AI$1="","",IFERROR(TRIM(MID($AG4251,FIND(":",$AG4251,FIND(AI$1,$AG4251))+1,FIND("=",$AG4251,FIND(AI$1,$AG4251))-FIND(":",$AG4251,FIND(AI$1,$AG4251))-1)),"卖家未填"))</f>
        <v>60</v>
      </c>
      <c r="K4251" s="11" t="str">
        <f>IF(AJ$1="","",IFERROR(TRIM(MID($AG4251,FIND(":",$AG4251,FIND(AJ$1,$AG4251))+1,FIND("=",$AG4251,FIND(AJ$1,$AG4251))-FIND(":",$AG4251,FIND(AJ$1,$AG4251))-1)),"卖家未填"))</f>
        <v>卖家未填</v>
      </c>
      <c r="L4251" s="11" t="str">
        <f>IF(AK$1="","",IFERROR(TRIM(MID($AG4251,FIND(":",$AG4251,FIND(AK$1,$AG4251))+1,FIND("=",$AG4251,FIND(AK$1,$AG4251))-FIND(":",$AG4251,FIND(AK$1,$AG4251))-1)),"卖家未填"))</f>
        <v>卖家未填</v>
      </c>
      <c r="M4251" s="11" t="str">
        <f>IF(AL$1="","",IFERROR(TRIM(MID($AG4251,FIND(":",$AG4251,FIND(AL$1,$AG4251))+1,FIND("=",$AG4251,FIND(AL$1,$AG4251))-FIND(":",$AG4251,FIND(AL$1,$AG4251))-1)),"卖家未填"))</f>
        <v>包装</v>
      </c>
      <c r="N4251" s="11" t="s">
        <v>3780</v>
      </c>
      <c r="O4251" s="11" t="s">
        <v>4585</v>
      </c>
      <c r="P4251" s="13">
        <v>2.5</v>
      </c>
      <c r="Q4251" s="13"/>
      <c r="R4251" s="11">
        <v>2.5</v>
      </c>
      <c r="S4251" s="14">
        <f>IFERROR(V4251/T4251,"0")</f>
        <v>12.5</v>
      </c>
      <c r="T4251" s="11">
        <v>2</v>
      </c>
      <c r="U4251" s="11">
        <v>10</v>
      </c>
      <c r="V4251" s="15">
        <f>R4251*U4251</f>
        <v>25</v>
      </c>
      <c r="W4251" s="11">
        <v>1</v>
      </c>
      <c r="X4251" s="11">
        <v>7</v>
      </c>
      <c r="Y4251" s="11">
        <v>42215291488</v>
      </c>
      <c r="Z4251" s="11">
        <v>59083353</v>
      </c>
      <c r="AA4251" s="16">
        <f>IFERROR((MID(AE4251,FIND("ends=",AE4251)+5,FIND("000&amp;starts",AE4251)-FIND("ends=",AE4251)-5)+8*3600)/86400+70*365+19,"")</f>
        <v>42030.721608796295</v>
      </c>
      <c r="AB4251" s="17" t="str">
        <f>HYPERLINK("http://item.taobao.com/item.htm?id="&amp;Y4251,"点击查看")</f>
        <v>点击查看</v>
      </c>
      <c r="AC4251" s="11">
        <f>YEAR(D4251)</f>
        <v>2009</v>
      </c>
      <c r="AD4251" s="11"/>
      <c r="AE4251" s="11" t="s">
        <v>8899</v>
      </c>
      <c r="AF4251" s="11" t="s">
        <v>9562</v>
      </c>
      <c r="AG4251" s="11" t="s">
        <v>14341</v>
      </c>
    </row>
    <row r="4252" spans="1:33" x14ac:dyDescent="0.15">
      <c r="A4252" s="11" t="s">
        <v>14947</v>
      </c>
      <c r="B4252" s="11" t="s">
        <v>16724</v>
      </c>
      <c r="C4252" s="11" t="s">
        <v>14948</v>
      </c>
      <c r="D4252" s="12">
        <v>41804</v>
      </c>
      <c r="E4252" s="11" t="s">
        <v>14957</v>
      </c>
      <c r="F4252" s="11" t="s">
        <v>14983</v>
      </c>
      <c r="G4252" s="11" t="s">
        <v>42</v>
      </c>
      <c r="H4252" s="11" t="s">
        <v>10823</v>
      </c>
      <c r="I4252" s="11" t="str">
        <f>IF(AH$1="","",IFERROR(TRIM(MID($AG4252,FIND(":",$AG4252,FIND(AH$1,$AG4252))+1,FIND("=",$AG4252,FIND(AH$1,$AG4252))-FIND(":",$AG4252,FIND(AH$1,$AG4252))-1)),"卖家未填"))</f>
        <v>杂粮系列</v>
      </c>
      <c r="J4252" s="11" t="str">
        <f>IF(AI$1="","",IFERROR(TRIM(MID($AG4252,FIND(":",$AG4252,FIND(AI$1,$AG4252))+1,FIND("=",$AG4252,FIND(AI$1,$AG4252))-FIND(":",$AG4252,FIND(AI$1,$AG4252))-1)),"卖家未填"))</f>
        <v>500</v>
      </c>
      <c r="K4252" s="11" t="str">
        <f>IF(AJ$1="","",IFERROR(TRIM(MID($AG4252,FIND(":",$AG4252,FIND(AJ$1,$AG4252))+1,FIND("=",$AG4252,FIND(AJ$1,$AG4252))-FIND(":",$AG4252,FIND(AJ$1,$AG4252))-1)),"卖家未填"))</f>
        <v>卖家未填</v>
      </c>
      <c r="L4252" s="11" t="str">
        <f>IF(AK$1="","",IFERROR(TRIM(MID($AG4252,FIND(":",$AG4252,FIND(AK$1,$AG4252))+1,FIND("=",$AG4252,FIND(AK$1,$AG4252))-FIND(":",$AG4252,FIND(AK$1,$AG4252))-1)),"卖家未填"))</f>
        <v>卖家未填</v>
      </c>
      <c r="M4252" s="11" t="str">
        <f>IF(AL$1="","",IFERROR(TRIM(MID($AG4252,FIND(":",$AG4252,FIND(AL$1,$AG4252))+1,FIND("=",$AG4252,FIND(AL$1,$AG4252))-FIND(":",$AG4252,FIND(AL$1,$AG4252))-1)),"卖家未填"))</f>
        <v>散装</v>
      </c>
      <c r="N4252" s="11" t="s">
        <v>3995</v>
      </c>
      <c r="O4252" s="11" t="s">
        <v>4618</v>
      </c>
      <c r="P4252" s="13">
        <v>5</v>
      </c>
      <c r="Q4252" s="13"/>
      <c r="R4252" s="11">
        <v>5</v>
      </c>
      <c r="S4252" s="14">
        <f>IFERROR(V4252/T4252,"0")</f>
        <v>12.5</v>
      </c>
      <c r="T4252" s="11">
        <v>2</v>
      </c>
      <c r="U4252" s="11">
        <v>5</v>
      </c>
      <c r="V4252" s="15">
        <f>R4252*U4252</f>
        <v>25</v>
      </c>
      <c r="W4252" s="11">
        <v>6</v>
      </c>
      <c r="X4252" s="11">
        <v>8</v>
      </c>
      <c r="Y4252" s="11">
        <v>40483117656</v>
      </c>
      <c r="Z4252" s="11">
        <v>111488399</v>
      </c>
      <c r="AA4252" s="16">
        <f>IFERROR((MID(AE4252,FIND("ends=",AE4252)+5,FIND("000&amp;starts",AE4252)-FIND("ends=",AE4252)-5)+8*3600)/86400+70*365+19,"")</f>
        <v>42032.570219907408</v>
      </c>
      <c r="AB4252" s="17" t="str">
        <f>HYPERLINK("http://item.taobao.com/item.htm?id="&amp;Y4252,"点击查看")</f>
        <v>点击查看</v>
      </c>
      <c r="AC4252" s="11">
        <f>YEAR(D4252)</f>
        <v>2014</v>
      </c>
      <c r="AD4252" s="11"/>
      <c r="AE4252" s="11" t="s">
        <v>9125</v>
      </c>
      <c r="AF4252" s="11" t="s">
        <v>10136</v>
      </c>
      <c r="AG4252" s="11" t="s">
        <v>14533</v>
      </c>
    </row>
    <row r="4253" spans="1:33" x14ac:dyDescent="0.15">
      <c r="A4253" s="11" t="s">
        <v>14947</v>
      </c>
      <c r="B4253" s="11" t="s">
        <v>16321</v>
      </c>
      <c r="C4253" s="11" t="s">
        <v>14948</v>
      </c>
      <c r="D4253" s="12">
        <v>41536</v>
      </c>
      <c r="E4253" s="11" t="s">
        <v>14957</v>
      </c>
      <c r="F4253" s="11" t="s">
        <v>14958</v>
      </c>
      <c r="G4253" s="11" t="s">
        <v>21</v>
      </c>
      <c r="H4253" s="11" t="s">
        <v>10706</v>
      </c>
      <c r="I4253" s="11" t="str">
        <f>IF(AH$1="","",IFERROR(TRIM(MID($AG4253,FIND(":",$AG4253,FIND(AH$1,$AG4253))+1,FIND("=",$AG4253,FIND(AH$1,$AG4253))-FIND(":",$AG4253,FIND(AH$1,$AG4253))-1)),"卖家未填"))</f>
        <v>卖家未填</v>
      </c>
      <c r="J4253" s="11" t="str">
        <f>IF(AI$1="","",IFERROR(TRIM(MID($AG4253,FIND(":",$AG4253,FIND(AI$1,$AG4253))+1,FIND("=",$AG4253,FIND(AI$1,$AG4253))-FIND(":",$AG4253,FIND(AI$1,$AG4253))-1)),"卖家未填"))</f>
        <v>200</v>
      </c>
      <c r="K4253" s="11" t="str">
        <f>IF(AJ$1="","",IFERROR(TRIM(MID($AG4253,FIND(":",$AG4253,FIND(AJ$1,$AG4253))+1,FIND("=",$AG4253,FIND(AJ$1,$AG4253))-FIND(":",$AG4253,FIND(AJ$1,$AG4253))-1)),"卖家未填"))</f>
        <v>卖家未填</v>
      </c>
      <c r="L4253" s="11" t="str">
        <f>IF(AK$1="","",IFERROR(TRIM(MID($AG4253,FIND(":",$AG4253,FIND(AK$1,$AG4253))+1,FIND("=",$AG4253,FIND(AK$1,$AG4253))-FIND(":",$AG4253,FIND(AK$1,$AG4253))-1)),"卖家未填"))</f>
        <v>卖家未填</v>
      </c>
      <c r="M4253" s="11" t="str">
        <f>IF(AL$1="","",IFERROR(TRIM(MID($AG4253,FIND(":",$AG4253,FIND(AL$1,$AG4253))+1,FIND("=",$AG4253,FIND(AL$1,$AG4253))-FIND(":",$AG4253,FIND(AL$1,$AG4253))-1)),"卖家未填"))</f>
        <v>包装</v>
      </c>
      <c r="N4253" s="11" t="s">
        <v>3890</v>
      </c>
      <c r="O4253" s="11" t="s">
        <v>4773</v>
      </c>
      <c r="P4253" s="13">
        <v>3.45</v>
      </c>
      <c r="Q4253" s="13">
        <v>2.76</v>
      </c>
      <c r="R4253" s="11">
        <v>2.76</v>
      </c>
      <c r="S4253" s="14">
        <f>IFERROR(V4253/T4253,"0")</f>
        <v>12.419999999999998</v>
      </c>
      <c r="T4253" s="11">
        <v>2</v>
      </c>
      <c r="U4253" s="11">
        <v>9</v>
      </c>
      <c r="V4253" s="15">
        <f>R4253*U4253</f>
        <v>24.839999999999996</v>
      </c>
      <c r="W4253" s="11">
        <v>2</v>
      </c>
      <c r="X4253" s="11"/>
      <c r="Y4253" s="11">
        <v>43148333189</v>
      </c>
      <c r="Z4253" s="11">
        <v>106460192</v>
      </c>
      <c r="AA4253" s="16">
        <f>IFERROR((MID(AE4253,FIND("ends=",AE4253)+5,FIND("000&amp;starts",AE4253)-FIND("ends=",AE4253)-5)+8*3600)/86400+70*365+19,"")</f>
        <v>42031.595162037032</v>
      </c>
      <c r="AB4253" s="17" t="str">
        <f>HYPERLINK("http://item.taobao.com/item.htm?id="&amp;Y4253,"点击查看")</f>
        <v>点击查看</v>
      </c>
      <c r="AC4253" s="11">
        <f>YEAR(D4253)</f>
        <v>2013</v>
      </c>
      <c r="AD4253" s="11"/>
      <c r="AE4253" s="11" t="s">
        <v>9016</v>
      </c>
      <c r="AF4253" s="11" t="s">
        <v>10012</v>
      </c>
      <c r="AG4253" s="11" t="s">
        <v>14439</v>
      </c>
    </row>
    <row r="4254" spans="1:33" x14ac:dyDescent="0.15">
      <c r="A4254" s="11" t="s">
        <v>14919</v>
      </c>
      <c r="B4254" s="11" t="s">
        <v>16378</v>
      </c>
      <c r="C4254" s="11" t="s">
        <v>14918</v>
      </c>
      <c r="D4254" s="12">
        <v>40273</v>
      </c>
      <c r="E4254" s="11" t="s">
        <v>15006</v>
      </c>
      <c r="F4254" s="11" t="s">
        <v>15127</v>
      </c>
      <c r="G4254" s="11" t="s">
        <v>176</v>
      </c>
      <c r="H4254" s="11" t="s">
        <v>10724</v>
      </c>
      <c r="I4254" s="11" t="str">
        <f>IF(AH$1="","",IFERROR(TRIM(MID($AG4254,FIND(":",$AG4254,FIND(AH$1,$AG4254))+1,FIND("=",$AG4254,FIND(AH$1,$AG4254))-FIND(":",$AG4254,FIND(AH$1,$AG4254))-1)),"卖家未填"))</f>
        <v>粘米团</v>
      </c>
      <c r="J4254" s="11" t="str">
        <f>IF(AI$1="","",IFERROR(TRIM(MID($AG4254,FIND(":",$AG4254,FIND(AI$1,$AG4254))+1,FIND("=",$AG4254,FIND(AI$1,$AG4254))-FIND(":",$AG4254,FIND(AI$1,$AG4254))-1)),"卖家未填"))</f>
        <v>250</v>
      </c>
      <c r="K4254" s="11" t="str">
        <f>IF(AJ$1="","",IFERROR(TRIM(MID($AG4254,FIND(":",$AG4254,FIND(AJ$1,$AG4254))+1,FIND("=",$AG4254,FIND(AJ$1,$AG4254))-FIND(":",$AG4254,FIND(AJ$1,$AG4254))-1)),"卖家未填"))</f>
        <v>卖家未填</v>
      </c>
      <c r="L4254" s="11" t="str">
        <f>IF(AK$1="","",IFERROR(TRIM(MID($AG4254,FIND(":",$AG4254,FIND(AK$1,$AG4254))+1,FIND("=",$AG4254,FIND(AK$1,$AG4254))-FIND(":",$AG4254,FIND(AK$1,$AG4254))-1)),"卖家未填"))</f>
        <v>卖家未填</v>
      </c>
      <c r="M4254" s="11" t="str">
        <f>IF(AL$1="","",IFERROR(TRIM(MID($AG4254,FIND(":",$AG4254,FIND(AL$1,$AG4254))+1,FIND("=",$AG4254,FIND(AL$1,$AG4254))-FIND(":",$AG4254,FIND(AL$1,$AG4254))-1)),"卖家未填"))</f>
        <v>散装</v>
      </c>
      <c r="N4254" s="11" t="s">
        <v>2647</v>
      </c>
      <c r="O4254" s="11"/>
      <c r="P4254" s="13">
        <v>1.9</v>
      </c>
      <c r="Q4254" s="13"/>
      <c r="R4254" s="11">
        <v>1.9</v>
      </c>
      <c r="S4254" s="14">
        <f>IFERROR(V4254/T4254,"0")</f>
        <v>4.9399999999999995</v>
      </c>
      <c r="T4254" s="11">
        <v>5</v>
      </c>
      <c r="U4254" s="11">
        <v>13</v>
      </c>
      <c r="V4254" s="15">
        <f>R4254*U4254</f>
        <v>24.7</v>
      </c>
      <c r="W4254" s="11">
        <v>3</v>
      </c>
      <c r="X4254" s="11">
        <v>4</v>
      </c>
      <c r="Y4254" s="11">
        <v>36311570535</v>
      </c>
      <c r="Z4254" s="11">
        <v>60970061</v>
      </c>
      <c r="AA4254" s="16">
        <f>IFERROR((MID(AE4254,FIND("ends=",AE4254)+5,FIND("000&amp;starts",AE4254)-FIND("ends=",AE4254)-5)+8*3600)/86400+70*365+19,"")</f>
        <v>42033.6175462963</v>
      </c>
      <c r="AB4254" s="17" t="str">
        <f>HYPERLINK("http://item.taobao.com/item.htm?id="&amp;Y4254,"点击查看")</f>
        <v>点击查看</v>
      </c>
      <c r="AC4254" s="11">
        <f>YEAR(D4254)</f>
        <v>2010</v>
      </c>
      <c r="AD4254" s="11"/>
      <c r="AE4254" s="11" t="s">
        <v>7724</v>
      </c>
      <c r="AF4254" s="11" t="s">
        <v>10030</v>
      </c>
      <c r="AG4254" s="11" t="s">
        <v>13312</v>
      </c>
    </row>
    <row r="4255" spans="1:33" x14ac:dyDescent="0.15">
      <c r="A4255" s="11" t="s">
        <v>14895</v>
      </c>
      <c r="B4255" s="11" t="s">
        <v>15218</v>
      </c>
      <c r="C4255" s="11" t="s">
        <v>14896</v>
      </c>
      <c r="D4255" s="12">
        <v>41954</v>
      </c>
      <c r="E4255" s="11" t="s">
        <v>14957</v>
      </c>
      <c r="F4255" s="11" t="s">
        <v>14958</v>
      </c>
      <c r="G4255" s="11" t="s">
        <v>21</v>
      </c>
      <c r="H4255" s="11" t="s">
        <v>10336</v>
      </c>
      <c r="I4255" s="11" t="str">
        <f>IF(AH$1="","",IFERROR(TRIM(MID($AG4255,FIND(":",$AG4255,FIND(AH$1,$AG4255))+1,FIND("=",$AG4255,FIND(AH$1,$AG4255))-FIND(":",$AG4255,FIND(AH$1,$AG4255))-1)),"卖家未填"))</f>
        <v>卖家未填</v>
      </c>
      <c r="J4255" s="11" t="str">
        <f>IF(AI$1="","",IFERROR(TRIM(MID($AG4255,FIND(":",$AG4255,FIND(AI$1,$AG4255))+1,FIND("=",$AG4255,FIND(AI$1,$AG4255))-FIND(":",$AG4255,FIND(AI$1,$AG4255))-1)),"卖家未填"))</f>
        <v>400</v>
      </c>
      <c r="K4255" s="11" t="str">
        <f>IF(AJ$1="","",IFERROR(TRIM(MID($AG4255,FIND(":",$AG4255,FIND(AJ$1,$AG4255))+1,FIND("=",$AG4255,FIND(AJ$1,$AG4255))-FIND(":",$AG4255,FIND(AJ$1,$AG4255))-1)),"卖家未填"))</f>
        <v>2人份</v>
      </c>
      <c r="L4255" s="11" t="str">
        <f>IF(AK$1="","",IFERROR(TRIM(MID($AG4255,FIND(":",$AG4255,FIND(AK$1,$AG4255))+1,FIND("=",$AG4255,FIND(AK$1,$AG4255))-FIND(":",$AG4255,FIND(AK$1,$AG4255))-1)),"卖家未填"))</f>
        <v>3个月</v>
      </c>
      <c r="M4255" s="11" t="str">
        <f>IF(AL$1="","",IFERROR(TRIM(MID($AG4255,FIND(":",$AG4255,FIND(AL$1,$AG4255))+1,FIND("=",$AG4255,FIND(AL$1,$AG4255))-FIND(":",$AG4255,FIND(AL$1,$AG4255))-1)),"卖家未填"))</f>
        <v>散装</v>
      </c>
      <c r="N4255" s="11" t="s">
        <v>1640</v>
      </c>
      <c r="O4255" s="11" t="s">
        <v>4822</v>
      </c>
      <c r="P4255" s="13">
        <v>16.329999999999998</v>
      </c>
      <c r="Q4255" s="13">
        <v>4.9000000000000004</v>
      </c>
      <c r="R4255" s="11">
        <v>4.9000000000000004</v>
      </c>
      <c r="S4255" s="14">
        <f>IFERROR(V4255/T4255,"0")</f>
        <v>2.0416666666666665</v>
      </c>
      <c r="T4255" s="11">
        <v>12</v>
      </c>
      <c r="U4255" s="11">
        <v>5</v>
      </c>
      <c r="V4255" s="15">
        <f>R4255*U4255</f>
        <v>24.5</v>
      </c>
      <c r="W4255" s="11">
        <v>11</v>
      </c>
      <c r="X4255" s="11">
        <v>8</v>
      </c>
      <c r="Y4255" s="11">
        <v>43045139791</v>
      </c>
      <c r="Z4255" s="11">
        <v>115020004</v>
      </c>
      <c r="AA4255" s="16">
        <f>IFERROR((MID(AE4255,FIND("ends=",AE4255)+5,FIND("000&amp;starts",AE4255)-FIND("ends=",AE4255)-5)+8*3600)/86400+70*365+19,"")</f>
        <v>42034.917673611111</v>
      </c>
      <c r="AB4255" s="17" t="str">
        <f>HYPERLINK("http://item.taobao.com/item.htm?id="&amp;Y4255,"点击查看")</f>
        <v>点击查看</v>
      </c>
      <c r="AC4255" s="11">
        <f>YEAR(D4255)</f>
        <v>2014</v>
      </c>
      <c r="AD4255" s="11"/>
      <c r="AE4255" s="11" t="s">
        <v>6724</v>
      </c>
      <c r="AF4255" s="11" t="s">
        <v>9578</v>
      </c>
      <c r="AG4255" s="11" t="s">
        <v>12048</v>
      </c>
    </row>
    <row r="4256" spans="1:33" x14ac:dyDescent="0.15">
      <c r="A4256" s="11" t="s">
        <v>14910</v>
      </c>
      <c r="B4256" s="11" t="s">
        <v>16948</v>
      </c>
      <c r="C4256" s="11" t="s">
        <v>14913</v>
      </c>
      <c r="D4256" s="12">
        <v>39238</v>
      </c>
      <c r="E4256" s="11" t="s">
        <v>14987</v>
      </c>
      <c r="F4256" s="11" t="s">
        <v>14988</v>
      </c>
      <c r="G4256" s="11" t="s">
        <v>44</v>
      </c>
      <c r="H4256" s="11" t="s">
        <v>10892</v>
      </c>
      <c r="I4256" s="11" t="str">
        <f>IF(AH$1="","",IFERROR(TRIM(MID($AG4256,FIND(":",$AG4256,FIND(AH$1,$AG4256))+1,FIND("=",$AG4256,FIND(AH$1,$AG4256))-FIND(":",$AG4256,FIND(AH$1,$AG4256))-1)),"卖家未填"))</f>
        <v>卖家未填</v>
      </c>
      <c r="J4256" s="11" t="str">
        <f>IF(AI$1="","",IFERROR(TRIM(MID($AG4256,FIND(":",$AG4256,FIND(AI$1,$AG4256))+1,FIND("=",$AG4256,FIND(AI$1,$AG4256))-FIND(":",$AG4256,FIND(AI$1,$AG4256))-1)),"卖家未填"))</f>
        <v>400</v>
      </c>
      <c r="K4256" s="11" t="str">
        <f>IF(AJ$1="","",IFERROR(TRIM(MID($AG4256,FIND(":",$AG4256,FIND(AJ$1,$AG4256))+1,FIND("=",$AG4256,FIND(AJ$1,$AG4256))-FIND(":",$AG4256,FIND(AJ$1,$AG4256))-1)),"卖家未填"))</f>
        <v>2人份</v>
      </c>
      <c r="L4256" s="11" t="str">
        <f>IF(AK$1="","",IFERROR(TRIM(MID($AG4256,FIND(":",$AG4256,FIND(AK$1,$AG4256))+1,FIND("=",$AG4256,FIND(AK$1,$AG4256))-FIND(":",$AG4256,FIND(AK$1,$AG4256))-1)),"卖家未填"))</f>
        <v>1周</v>
      </c>
      <c r="M4256" s="11" t="str">
        <f>IF(AL$1="","",IFERROR(TRIM(MID($AG4256,FIND(":",$AG4256,FIND(AL$1,$AG4256))+1,FIND("=",$AG4256,FIND(AL$1,$AG4256))-FIND(":",$AG4256,FIND(AL$1,$AG4256))-1)),"卖家未填"))</f>
        <v>包装</v>
      </c>
      <c r="N4256" s="11" t="s">
        <v>3823</v>
      </c>
      <c r="O4256" s="11" t="s">
        <v>5316</v>
      </c>
      <c r="P4256" s="13">
        <v>25</v>
      </c>
      <c r="Q4256" s="13">
        <v>12.25</v>
      </c>
      <c r="R4256" s="11">
        <v>12.25</v>
      </c>
      <c r="S4256" s="14">
        <f>IFERROR(V4256/T4256,"0")</f>
        <v>12.25</v>
      </c>
      <c r="T4256" s="11">
        <v>2</v>
      </c>
      <c r="U4256" s="11">
        <v>2</v>
      </c>
      <c r="V4256" s="15">
        <f>R4256*U4256</f>
        <v>24.5</v>
      </c>
      <c r="W4256" s="11">
        <v>2</v>
      </c>
      <c r="X4256" s="11">
        <v>3</v>
      </c>
      <c r="Y4256" s="11">
        <v>42315169743</v>
      </c>
      <c r="Z4256" s="11">
        <v>34551037</v>
      </c>
      <c r="AA4256" s="16">
        <f>IFERROR((MID(AE4256,FIND("ends=",AE4256)+5,FIND("000&amp;starts",AE4256)-FIND("ends=",AE4256)-5)+8*3600)/86400+70*365+19,"")</f>
        <v>42030.901018518518</v>
      </c>
      <c r="AB4256" s="17" t="str">
        <f>HYPERLINK("http://item.taobao.com/item.htm?id="&amp;Y4256,"点击查看")</f>
        <v>点击查看</v>
      </c>
      <c r="AC4256" s="11">
        <f>YEAR(D4256)</f>
        <v>2007</v>
      </c>
      <c r="AD4256" s="11"/>
      <c r="AE4256" s="11" t="s">
        <v>8943</v>
      </c>
      <c r="AF4256" s="11" t="s">
        <v>10210</v>
      </c>
      <c r="AG4256" s="11" t="s">
        <v>14376</v>
      </c>
    </row>
    <row r="4257" spans="1:33" x14ac:dyDescent="0.15">
      <c r="A4257" s="11" t="s">
        <v>14910</v>
      </c>
      <c r="B4257" s="11" t="s">
        <v>16728</v>
      </c>
      <c r="C4257" s="11" t="s">
        <v>14912</v>
      </c>
      <c r="D4257" s="12">
        <v>39964</v>
      </c>
      <c r="E4257" s="11" t="s">
        <v>14967</v>
      </c>
      <c r="F4257" s="11" t="s">
        <v>15035</v>
      </c>
      <c r="G4257" s="11" t="s">
        <v>83</v>
      </c>
      <c r="H4257" s="11" t="s">
        <v>10331</v>
      </c>
      <c r="I4257" s="11" t="str">
        <f>IF(AH$1="","",IFERROR(TRIM(MID($AG4257,FIND(":",$AG4257,FIND(AH$1,$AG4257))+1,FIND("=",$AG4257,FIND(AH$1,$AG4257))-FIND(":",$AG4257,FIND(AH$1,$AG4257))-1)),"卖家未填"))</f>
        <v>other/其他</v>
      </c>
      <c r="J4257" s="11" t="str">
        <f>IF(AI$1="","",IFERROR(TRIM(MID($AG4257,FIND(":",$AG4257,FIND(AI$1,$AG4257))+1,FIND("=",$AG4257,FIND(AI$1,$AG4257))-FIND(":",$AG4257,FIND(AI$1,$AG4257))-1)),"卖家未填"))</f>
        <v>400</v>
      </c>
      <c r="K4257" s="11" t="str">
        <f>IF(AJ$1="","",IFERROR(TRIM(MID($AG4257,FIND(":",$AG4257,FIND(AJ$1,$AG4257))+1,FIND("=",$AG4257,FIND(AJ$1,$AG4257))-FIND(":",$AG4257,FIND(AJ$1,$AG4257))-1)),"卖家未填"))</f>
        <v>卖家未填</v>
      </c>
      <c r="L4257" s="11" t="str">
        <f>IF(AK$1="","",IFERROR(TRIM(MID($AG4257,FIND(":",$AG4257,FIND(AK$1,$AG4257))+1,FIND("=",$AG4257,FIND(AK$1,$AG4257))-FIND(":",$AG4257,FIND(AK$1,$AG4257))-1)),"卖家未填"))</f>
        <v>卖家未填</v>
      </c>
      <c r="M4257" s="11" t="str">
        <f>IF(AL$1="","",IFERROR(TRIM(MID($AG4257,FIND(":",$AG4257,FIND(AL$1,$AG4257))+1,FIND("=",$AG4257,FIND(AL$1,$AG4257))-FIND(":",$AG4257,FIND(AL$1,$AG4257))-1)),"卖家未填"))</f>
        <v>散装</v>
      </c>
      <c r="N4257" s="11" t="s">
        <v>3391</v>
      </c>
      <c r="O4257" s="11" t="s">
        <v>4525</v>
      </c>
      <c r="P4257" s="13">
        <v>6</v>
      </c>
      <c r="Q4257" s="13"/>
      <c r="R4257" s="11">
        <v>6</v>
      </c>
      <c r="S4257" s="14">
        <f>IFERROR(V4257/T4257,"0")</f>
        <v>8</v>
      </c>
      <c r="T4257" s="11">
        <v>3</v>
      </c>
      <c r="U4257" s="11">
        <v>4</v>
      </c>
      <c r="V4257" s="15">
        <f>R4257*U4257</f>
        <v>24</v>
      </c>
      <c r="W4257" s="11">
        <v>0</v>
      </c>
      <c r="X4257" s="11">
        <v>1</v>
      </c>
      <c r="Y4257" s="11">
        <v>42255681335</v>
      </c>
      <c r="Z4257" s="11">
        <v>58340089</v>
      </c>
      <c r="AA4257" s="16">
        <f>IFERROR((MID(AE4257,FIND("ends=",AE4257)+5,FIND("000&amp;starts",AE4257)-FIND("ends=",AE4257)-5)+8*3600)/86400+70*365+19,"")</f>
        <v>42032.685462962967</v>
      </c>
      <c r="AB4257" s="17" t="str">
        <f>HYPERLINK("http://item.taobao.com/item.htm?id="&amp;Y4257,"点击查看")</f>
        <v>点击查看</v>
      </c>
      <c r="AC4257" s="11">
        <f>YEAR(D4257)</f>
        <v>2009</v>
      </c>
      <c r="AD4257" s="11"/>
      <c r="AE4257" s="11" t="s">
        <v>8484</v>
      </c>
      <c r="AF4257" s="11" t="s">
        <v>9566</v>
      </c>
      <c r="AG4257" s="11" t="s">
        <v>13980</v>
      </c>
    </row>
    <row r="4258" spans="1:33" x14ac:dyDescent="0.15">
      <c r="A4258" s="11" t="s">
        <v>14910</v>
      </c>
      <c r="B4258" s="11" t="s">
        <v>16522</v>
      </c>
      <c r="C4258" s="11" t="s">
        <v>14912</v>
      </c>
      <c r="D4258" s="12">
        <v>41078</v>
      </c>
      <c r="E4258" s="11" t="s">
        <v>14957</v>
      </c>
      <c r="F4258" s="11" t="s">
        <v>14998</v>
      </c>
      <c r="G4258" s="11" t="s">
        <v>54</v>
      </c>
      <c r="H4258" s="11" t="s">
        <v>10331</v>
      </c>
      <c r="I4258" s="11" t="str">
        <f>IF(AH$1="","",IFERROR(TRIM(MID($AG4258,FIND(":",$AG4258,FIND(AH$1,$AG4258))+1,FIND("=",$AG4258,FIND(AH$1,$AG4258))-FIND(":",$AG4258,FIND(AH$1,$AG4258))-1)),"卖家未填"))</f>
        <v>年糕</v>
      </c>
      <c r="J4258" s="11" t="str">
        <f>IF(AI$1="","",IFERROR(TRIM(MID($AG4258,FIND(":",$AG4258,FIND(AI$1,$AG4258))+1,FIND("=",$AG4258,FIND(AI$1,$AG4258))-FIND(":",$AG4258,FIND(AI$1,$AG4258))-1)),"卖家未填"))</f>
        <v>420</v>
      </c>
      <c r="K4258" s="11" t="str">
        <f>IF(AJ$1="","",IFERROR(TRIM(MID($AG4258,FIND(":",$AG4258,FIND(AJ$1,$AG4258))+1,FIND("=",$AG4258,FIND(AJ$1,$AG4258))-FIND(":",$AG4258,FIND(AJ$1,$AG4258))-1)),"卖家未填"))</f>
        <v>卖家未填</v>
      </c>
      <c r="L4258" s="11" t="str">
        <f>IF(AK$1="","",IFERROR(TRIM(MID($AG4258,FIND(":",$AG4258,FIND(AK$1,$AG4258))+1,FIND("=",$AG4258,FIND(AK$1,$AG4258))-FIND(":",$AG4258,FIND(AK$1,$AG4258))-1)),"卖家未填"))</f>
        <v>卖家未填</v>
      </c>
      <c r="M4258" s="11" t="str">
        <f>IF(AL$1="","",IFERROR(TRIM(MID($AG4258,FIND(":",$AG4258,FIND(AL$1,$AG4258))+1,FIND("=",$AG4258,FIND(AL$1,$AG4258))-FIND(":",$AG4258,FIND(AL$1,$AG4258))-1)),"卖家未填"))</f>
        <v>散装</v>
      </c>
      <c r="N4258" s="11" t="s">
        <v>3408</v>
      </c>
      <c r="O4258" s="11" t="s">
        <v>5265</v>
      </c>
      <c r="P4258" s="13">
        <v>3</v>
      </c>
      <c r="Q4258" s="13"/>
      <c r="R4258" s="11">
        <v>3</v>
      </c>
      <c r="S4258" s="14">
        <f>IFERROR(V4258/T4258,"0")</f>
        <v>8</v>
      </c>
      <c r="T4258" s="11">
        <v>3</v>
      </c>
      <c r="U4258" s="11">
        <v>8</v>
      </c>
      <c r="V4258" s="15">
        <f>R4258*U4258</f>
        <v>24</v>
      </c>
      <c r="W4258" s="11">
        <v>8</v>
      </c>
      <c r="X4258" s="11">
        <v>27</v>
      </c>
      <c r="Y4258" s="11">
        <v>16971938442</v>
      </c>
      <c r="Z4258" s="11">
        <v>72430257</v>
      </c>
      <c r="AA4258" s="16">
        <f>IFERROR((MID(AE4258,FIND("ends=",AE4258)+5,FIND("000&amp;starts",AE4258)-FIND("ends=",AE4258)-5)+8*3600)/86400+70*365+19,"")</f>
        <v>42032.840810185182</v>
      </c>
      <c r="AB4258" s="17" t="str">
        <f>HYPERLINK("http://item.taobao.com/item.htm?id="&amp;Y4258,"点击查看")</f>
        <v>点击查看</v>
      </c>
      <c r="AC4258" s="11">
        <f>YEAR(D4258)</f>
        <v>2012</v>
      </c>
      <c r="AD4258" s="11"/>
      <c r="AE4258" s="11" t="s">
        <v>8501</v>
      </c>
      <c r="AF4258" s="11" t="s">
        <v>9566</v>
      </c>
      <c r="AG4258" s="11" t="s">
        <v>13995</v>
      </c>
    </row>
    <row r="4259" spans="1:33" x14ac:dyDescent="0.15">
      <c r="A4259" s="11" t="s">
        <v>14910</v>
      </c>
      <c r="B4259" s="11" t="s">
        <v>16023</v>
      </c>
      <c r="C4259" s="11" t="s">
        <v>14913</v>
      </c>
      <c r="D4259" s="12">
        <v>39453</v>
      </c>
      <c r="E4259" s="11" t="s">
        <v>14957</v>
      </c>
      <c r="F4259" s="11" t="s">
        <v>14983</v>
      </c>
      <c r="G4259" s="11" t="s">
        <v>42</v>
      </c>
      <c r="H4259" s="11" t="s">
        <v>10603</v>
      </c>
      <c r="I4259" s="11" t="str">
        <f>IF(AH$1="","",IFERROR(TRIM(MID($AG4259,FIND(":",$AG4259,FIND(AH$1,$AG4259))+1,FIND("=",$AG4259,FIND(AH$1,$AG4259))-FIND(":",$AG4259,FIND(AH$1,$AG4259))-1)),"卖家未填"))</f>
        <v>卖家未填</v>
      </c>
      <c r="J4259" s="11" t="str">
        <f>IF(AI$1="","",IFERROR(TRIM(MID($AG4259,FIND(":",$AG4259,FIND(AI$1,$AG4259))+1,FIND("=",$AG4259,FIND(AI$1,$AG4259))-FIND(":",$AG4259,FIND(AI$1,$AG4259))-1)),"卖家未填"))</f>
        <v>150</v>
      </c>
      <c r="K4259" s="11" t="str">
        <f>IF(AJ$1="","",IFERROR(TRIM(MID($AG4259,FIND(":",$AG4259,FIND(AJ$1,$AG4259))+1,FIND("=",$AG4259,FIND(AJ$1,$AG4259))-FIND(":",$AG4259,FIND(AJ$1,$AG4259))-1)),"卖家未填"))</f>
        <v>卖家未填</v>
      </c>
      <c r="L4259" s="11" t="str">
        <f>IF(AK$1="","",IFERROR(TRIM(MID($AG4259,FIND(":",$AG4259,FIND(AK$1,$AG4259))+1,FIND("=",$AG4259,FIND(AK$1,$AG4259))-FIND(":",$AG4259,FIND(AK$1,$AG4259))-1)),"卖家未填"))</f>
        <v>卖家未填</v>
      </c>
      <c r="M4259" s="11" t="str">
        <f>IF(AL$1="","",IFERROR(TRIM(MID($AG4259,FIND(":",$AG4259,FIND(AL$1,$AG4259))+1,FIND("=",$AG4259,FIND(AL$1,$AG4259))-FIND(":",$AG4259,FIND(AL$1,$AG4259))-1)),"卖家未填"))</f>
        <v>包装</v>
      </c>
      <c r="N4259" s="11" t="s">
        <v>3409</v>
      </c>
      <c r="O4259" s="11" t="s">
        <v>4817</v>
      </c>
      <c r="P4259" s="13">
        <v>6.5</v>
      </c>
      <c r="Q4259" s="13">
        <v>6</v>
      </c>
      <c r="R4259" s="11">
        <v>6</v>
      </c>
      <c r="S4259" s="14">
        <f>IFERROR(V4259/T4259,"0")</f>
        <v>8</v>
      </c>
      <c r="T4259" s="11">
        <v>3</v>
      </c>
      <c r="U4259" s="11">
        <v>4</v>
      </c>
      <c r="V4259" s="15">
        <f>R4259*U4259</f>
        <v>24</v>
      </c>
      <c r="W4259" s="11">
        <v>3</v>
      </c>
      <c r="X4259" s="11">
        <v>6</v>
      </c>
      <c r="Y4259" s="11">
        <v>38680368971</v>
      </c>
      <c r="Z4259" s="11">
        <v>35258962</v>
      </c>
      <c r="AA4259" s="16">
        <f>IFERROR((MID(AE4259,FIND("ends=",AE4259)+5,FIND("000&amp;starts",AE4259)-FIND("ends=",AE4259)-5)+8*3600)/86400+70*365+19,"")</f>
        <v>42032.865763888884</v>
      </c>
      <c r="AB4259" s="17" t="str">
        <f>HYPERLINK("http://item.taobao.com/item.htm?id="&amp;Y4259,"点击查看")</f>
        <v>点击查看</v>
      </c>
      <c r="AC4259" s="11">
        <f>YEAR(D4259)</f>
        <v>2008</v>
      </c>
      <c r="AD4259" s="11"/>
      <c r="AE4259" s="11" t="s">
        <v>8502</v>
      </c>
      <c r="AF4259" s="11" t="s">
        <v>9896</v>
      </c>
      <c r="AG4259" s="11" t="s">
        <v>13996</v>
      </c>
    </row>
    <row r="4260" spans="1:33" x14ac:dyDescent="0.15">
      <c r="A4260" s="11" t="s">
        <v>14910</v>
      </c>
      <c r="B4260" s="11" t="s">
        <v>16763</v>
      </c>
      <c r="C4260" s="11" t="s">
        <v>14912</v>
      </c>
      <c r="D4260" s="12">
        <v>41506</v>
      </c>
      <c r="E4260" s="11" t="s">
        <v>14979</v>
      </c>
      <c r="F4260" s="11" t="s">
        <v>15010</v>
      </c>
      <c r="G4260" s="11" t="s">
        <v>64</v>
      </c>
      <c r="H4260" s="11" t="s">
        <v>10322</v>
      </c>
      <c r="I4260" s="11" t="str">
        <f>IF(AH$1="","",IFERROR(TRIM(MID($AG4260,FIND(":",$AG4260,FIND(AH$1,$AG4260))+1,FIND("=",$AG4260,FIND(AH$1,$AG4260))-FIND(":",$AG4260,FIND(AH$1,$AG4260))-1)),"卖家未填"))</f>
        <v>卖家未填</v>
      </c>
      <c r="J4260" s="11" t="str">
        <f>IF(AI$1="","",IFERROR(TRIM(MID($AG4260,FIND(":",$AG4260,FIND(AI$1,$AG4260))+1,FIND("=",$AG4260,FIND(AI$1,$AG4260))-FIND(":",$AG4260,FIND(AI$1,$AG4260))-1)),"卖家未填"))</f>
        <v>500</v>
      </c>
      <c r="K4260" s="11" t="str">
        <f>IF(AJ$1="","",IFERROR(TRIM(MID($AG4260,FIND(":",$AG4260,FIND(AJ$1,$AG4260))+1,FIND("=",$AG4260,FIND(AJ$1,$AG4260))-FIND(":",$AG4260,FIND(AJ$1,$AG4260))-1)),"卖家未填"))</f>
        <v>卖家未填</v>
      </c>
      <c r="L4260" s="11" t="str">
        <f>IF(AK$1="","",IFERROR(TRIM(MID($AG4260,FIND(":",$AG4260,FIND(AK$1,$AG4260))+1,FIND("=",$AG4260,FIND(AK$1,$AG4260))-FIND(":",$AG4260,FIND(AK$1,$AG4260))-1)),"卖家未填"))</f>
        <v>卖家未填</v>
      </c>
      <c r="M4260" s="11" t="str">
        <f>IF(AL$1="","",IFERROR(TRIM(MID($AG4260,FIND(":",$AG4260,FIND(AL$1,$AG4260))+1,FIND("=",$AG4260,FIND(AL$1,$AG4260))-FIND(":",$AG4260,FIND(AL$1,$AG4260))-1)),"卖家未填"))</f>
        <v>散装</v>
      </c>
      <c r="N4260" s="11" t="s">
        <v>3468</v>
      </c>
      <c r="O4260" s="11"/>
      <c r="P4260" s="13">
        <v>8</v>
      </c>
      <c r="Q4260" s="13"/>
      <c r="R4260" s="11">
        <v>8</v>
      </c>
      <c r="S4260" s="14">
        <f>IFERROR(V4260/T4260,"0")</f>
        <v>8</v>
      </c>
      <c r="T4260" s="11">
        <v>3</v>
      </c>
      <c r="U4260" s="11">
        <v>3</v>
      </c>
      <c r="V4260" s="15">
        <f>R4260*U4260</f>
        <v>24</v>
      </c>
      <c r="W4260" s="11"/>
      <c r="X4260" s="11"/>
      <c r="Y4260" s="11">
        <v>35307107787</v>
      </c>
      <c r="Z4260" s="11">
        <v>105978402</v>
      </c>
      <c r="AA4260" s="16">
        <f>IFERROR((MID(AE4260,FIND("ends=",AE4260)+5,FIND("000&amp;starts",AE4260)-FIND("ends=",AE4260)-5)+8*3600)/86400+70*365+19,"")</f>
        <v>42033.786030092597</v>
      </c>
      <c r="AB4260" s="17" t="str">
        <f>HYPERLINK("http://item.taobao.com/item.htm?id="&amp;Y4260,"点击查看")</f>
        <v>点击查看</v>
      </c>
      <c r="AC4260" s="11">
        <f>YEAR(D4260)</f>
        <v>2013</v>
      </c>
      <c r="AD4260" s="11"/>
      <c r="AE4260" s="11" t="s">
        <v>8569</v>
      </c>
      <c r="AF4260" s="11"/>
      <c r="AG4260" s="11" t="s">
        <v>14053</v>
      </c>
    </row>
    <row r="4261" spans="1:33" x14ac:dyDescent="0.15">
      <c r="A4261" s="11" t="s">
        <v>14910</v>
      </c>
      <c r="B4261" s="11" t="s">
        <v>16798</v>
      </c>
      <c r="C4261" s="11" t="s">
        <v>14912</v>
      </c>
      <c r="D4261" s="12">
        <v>40906</v>
      </c>
      <c r="E4261" s="11" t="s">
        <v>14957</v>
      </c>
      <c r="F4261" s="11" t="s">
        <v>10844</v>
      </c>
      <c r="G4261" s="11" t="s">
        <v>61</v>
      </c>
      <c r="H4261" s="11" t="s">
        <v>10844</v>
      </c>
      <c r="I4261" s="11" t="str">
        <f>IF(AH$1="","",IFERROR(TRIM(MID($AG4261,FIND(":",$AG4261,FIND(AH$1,$AG4261))+1,FIND("=",$AG4261,FIND(AH$1,$AG4261))-FIND(":",$AG4261,FIND(AH$1,$AG4261))-1)),"卖家未填"))</f>
        <v>年糕</v>
      </c>
      <c r="J4261" s="11" t="str">
        <f>IF(AI$1="","",IFERROR(TRIM(MID($AG4261,FIND(":",$AG4261,FIND(AI$1,$AG4261))+1,FIND("=",$AG4261,FIND(AI$1,$AG4261))-FIND(":",$AG4261,FIND(AI$1,$AG4261))-1)),"卖家未填"))</f>
        <v>500</v>
      </c>
      <c r="K4261" s="11" t="str">
        <f>IF(AJ$1="","",IFERROR(TRIM(MID($AG4261,FIND(":",$AG4261,FIND(AJ$1,$AG4261))+1,FIND("=",$AG4261,FIND(AJ$1,$AG4261))-FIND(":",$AG4261,FIND(AJ$1,$AG4261))-1)),"卖家未填"))</f>
        <v>卖家未填</v>
      </c>
      <c r="L4261" s="11" t="str">
        <f>IF(AK$1="","",IFERROR(TRIM(MID($AG4261,FIND(":",$AG4261,FIND(AK$1,$AG4261))+1,FIND("=",$AG4261,FIND(AK$1,$AG4261))-FIND(":",$AG4261,FIND(AK$1,$AG4261))-1)),"卖家未填"))</f>
        <v>卖家未填</v>
      </c>
      <c r="M4261" s="11" t="str">
        <f>IF(AL$1="","",IFERROR(TRIM(MID($AG4261,FIND(":",$AG4261,FIND(AL$1,$AG4261))+1,FIND("=",$AG4261,FIND(AL$1,$AG4261))-FIND(":",$AG4261,FIND(AL$1,$AG4261))-1)),"卖家未填"))</f>
        <v>散装</v>
      </c>
      <c r="N4261" s="11" t="s">
        <v>3539</v>
      </c>
      <c r="O4261" s="11"/>
      <c r="P4261" s="13">
        <v>4</v>
      </c>
      <c r="Q4261" s="13"/>
      <c r="R4261" s="11">
        <v>4</v>
      </c>
      <c r="S4261" s="14">
        <f>IFERROR(V4261/T4261,"0")</f>
        <v>8</v>
      </c>
      <c r="T4261" s="11">
        <v>3</v>
      </c>
      <c r="U4261" s="11">
        <v>6</v>
      </c>
      <c r="V4261" s="15">
        <f>R4261*U4261</f>
        <v>24</v>
      </c>
      <c r="W4261" s="11">
        <v>1</v>
      </c>
      <c r="X4261" s="11">
        <v>15</v>
      </c>
      <c r="Y4261" s="11">
        <v>18946853909</v>
      </c>
      <c r="Z4261" s="11">
        <v>70155601</v>
      </c>
      <c r="AA4261" s="16">
        <f>IFERROR((MID(AE4261,FIND("ends=",AE4261)+5,FIND("000&amp;starts",AE4261)-FIND("ends=",AE4261)-5)+8*3600)/86400+70*365+19,"")</f>
        <v>42034.72724537037</v>
      </c>
      <c r="AB4261" s="17" t="str">
        <f>HYPERLINK("http://item.taobao.com/item.htm?id="&amp;Y4261,"点击查看")</f>
        <v>点击查看</v>
      </c>
      <c r="AC4261" s="11">
        <f>YEAR(D4261)</f>
        <v>2011</v>
      </c>
      <c r="AD4261" s="11"/>
      <c r="AE4261" s="11" t="s">
        <v>8645</v>
      </c>
      <c r="AF4261" s="11" t="s">
        <v>10159</v>
      </c>
      <c r="AG4261" s="11" t="s">
        <v>14118</v>
      </c>
    </row>
    <row r="4262" spans="1:33" x14ac:dyDescent="0.15">
      <c r="A4262" s="11" t="s">
        <v>14910</v>
      </c>
      <c r="B4262" s="11" t="s">
        <v>16525</v>
      </c>
      <c r="C4262" s="11" t="s">
        <v>14912</v>
      </c>
      <c r="D4262" s="12">
        <v>40783</v>
      </c>
      <c r="E4262" s="11" t="s">
        <v>14957</v>
      </c>
      <c r="F4262" s="11" t="s">
        <v>14958</v>
      </c>
      <c r="G4262" s="11" t="s">
        <v>21</v>
      </c>
      <c r="H4262" s="11" t="s">
        <v>10322</v>
      </c>
      <c r="I4262" s="11" t="str">
        <f>IF(AH$1="","",IFERROR(TRIM(MID($AG4262,FIND(":",$AG4262,FIND(AH$1,$AG4262))+1,FIND("=",$AG4262,FIND(AH$1,$AG4262))-FIND(":",$AG4262,FIND(AH$1,$AG4262))-1)),"卖家未填"))</f>
        <v>卖家未填</v>
      </c>
      <c r="J4262" s="11" t="str">
        <f>IF(AI$1="","",IFERROR(TRIM(MID($AG4262,FIND(":",$AG4262,FIND(AI$1,$AG4262))+1,FIND("=",$AG4262,FIND(AI$1,$AG4262))-FIND(":",$AG4262,FIND(AI$1,$AG4262))-1)),"卖家未填"))</f>
        <v>125</v>
      </c>
      <c r="K4262" s="11" t="str">
        <f>IF(AJ$1="","",IFERROR(TRIM(MID($AG4262,FIND(":",$AG4262,FIND(AJ$1,$AG4262))+1,FIND("=",$AG4262,FIND(AJ$1,$AG4262))-FIND(":",$AG4262,FIND(AJ$1,$AG4262))-1)),"卖家未填"))</f>
        <v>卖家未填</v>
      </c>
      <c r="L4262" s="11" t="str">
        <f>IF(AK$1="","",IFERROR(TRIM(MID($AG4262,FIND(":",$AG4262,FIND(AK$1,$AG4262))+1,FIND("=",$AG4262,FIND(AK$1,$AG4262))-FIND(":",$AG4262,FIND(AK$1,$AG4262))-1)),"卖家未填"))</f>
        <v>卖家未填</v>
      </c>
      <c r="M4262" s="11" t="str">
        <f>IF(AL$1="","",IFERROR(TRIM(MID($AG4262,FIND(":",$AG4262,FIND(AL$1,$AG4262))+1,FIND("=",$AG4262,FIND(AL$1,$AG4262))-FIND(":",$AG4262,FIND(AL$1,$AG4262))-1)),"卖家未填"))</f>
        <v>包装</v>
      </c>
      <c r="N4262" s="11" t="s">
        <v>3642</v>
      </c>
      <c r="O4262" s="11" t="s">
        <v>5100</v>
      </c>
      <c r="P4262" s="13">
        <v>12</v>
      </c>
      <c r="Q4262" s="13"/>
      <c r="R4262" s="11">
        <v>12</v>
      </c>
      <c r="S4262" s="14">
        <f>IFERROR(V4262/T4262,"0")</f>
        <v>12</v>
      </c>
      <c r="T4262" s="11">
        <v>2</v>
      </c>
      <c r="U4262" s="11">
        <v>2</v>
      </c>
      <c r="V4262" s="15">
        <f>R4262*U4262</f>
        <v>24</v>
      </c>
      <c r="W4262" s="11">
        <v>1</v>
      </c>
      <c r="X4262" s="11"/>
      <c r="Y4262" s="11">
        <v>41134003630</v>
      </c>
      <c r="Z4262" s="11">
        <v>68549884</v>
      </c>
      <c r="AA4262" s="16">
        <f>IFERROR((MID(AE4262,FIND("ends=",AE4262)+5,FIND("000&amp;starts",AE4262)-FIND("ends=",AE4262)-5)+8*3600)/86400+70*365+19,"")</f>
        <v>42029.405416666668</v>
      </c>
      <c r="AB4262" s="17" t="str">
        <f>HYPERLINK("http://item.taobao.com/item.htm?id="&amp;Y4262,"点击查看")</f>
        <v>点击查看</v>
      </c>
      <c r="AC4262" s="11">
        <f>YEAR(D4262)</f>
        <v>2011</v>
      </c>
      <c r="AD4262" s="11"/>
      <c r="AE4262" s="11" t="s">
        <v>8753</v>
      </c>
      <c r="AF4262" s="11"/>
      <c r="AG4262" s="11" t="s">
        <v>14213</v>
      </c>
    </row>
    <row r="4263" spans="1:33" x14ac:dyDescent="0.15">
      <c r="A4263" s="11" t="s">
        <v>14931</v>
      </c>
      <c r="B4263" s="11" t="s">
        <v>16924</v>
      </c>
      <c r="C4263" s="11" t="s">
        <v>14932</v>
      </c>
      <c r="D4263" s="12">
        <v>41947</v>
      </c>
      <c r="E4263" s="11" t="s">
        <v>14957</v>
      </c>
      <c r="F4263" s="11" t="s">
        <v>14985</v>
      </c>
      <c r="G4263" s="11" t="s">
        <v>43</v>
      </c>
      <c r="H4263" s="11" t="s">
        <v>10435</v>
      </c>
      <c r="I4263" s="11" t="str">
        <f>IF(AH$1="","",IFERROR(TRIM(MID($AG4263,FIND(":",$AG4263,FIND(AH$1,$AG4263))+1,FIND("=",$AG4263,FIND(AH$1,$AG4263))-FIND(":",$AG4263,FIND(AH$1,$AG4263))-1)),"卖家未填"))</f>
        <v>卖家未填</v>
      </c>
      <c r="J4263" s="11" t="str">
        <f>IF(AI$1="","",IFERROR(TRIM(MID($AG4263,FIND(":",$AG4263,FIND(AI$1,$AG4263))+1,FIND("=",$AG4263,FIND(AI$1,$AG4263))-FIND(":",$AG4263,FIND(AI$1,$AG4263))-1)),"卖家未填"))</f>
        <v>400</v>
      </c>
      <c r="K4263" s="11" t="str">
        <f>IF(AJ$1="","",IFERROR(TRIM(MID($AG4263,FIND(":",$AG4263,FIND(AJ$1,$AG4263))+1,FIND("=",$AG4263,FIND(AJ$1,$AG4263))-FIND(":",$AG4263,FIND(AJ$1,$AG4263))-1)),"卖家未填"))</f>
        <v>卖家未填</v>
      </c>
      <c r="L4263" s="11" t="str">
        <f>IF(AK$1="","",IFERROR(TRIM(MID($AG4263,FIND(":",$AG4263,FIND(AK$1,$AG4263))+1,FIND("=",$AG4263,FIND(AK$1,$AG4263))-FIND(":",$AG4263,FIND(AK$1,$AG4263))-1)),"卖家未填"))</f>
        <v>卖家未填</v>
      </c>
      <c r="M4263" s="11" t="str">
        <f>IF(AL$1="","",IFERROR(TRIM(MID($AG4263,FIND(":",$AG4263,FIND(AL$1,$AG4263))+1,FIND("=",$AG4263,FIND(AL$1,$AG4263))-FIND(":",$AG4263,FIND(AL$1,$AG4263))-1)),"卖家未填"))</f>
        <v>散装</v>
      </c>
      <c r="N4263" s="11" t="s">
        <v>3777</v>
      </c>
      <c r="O4263" s="11" t="s">
        <v>4523</v>
      </c>
      <c r="P4263" s="13">
        <v>12</v>
      </c>
      <c r="Q4263" s="13"/>
      <c r="R4263" s="11">
        <v>12</v>
      </c>
      <c r="S4263" s="14">
        <f>IFERROR(V4263/T4263,"0")</f>
        <v>12</v>
      </c>
      <c r="T4263" s="11">
        <v>2</v>
      </c>
      <c r="U4263" s="11">
        <v>2</v>
      </c>
      <c r="V4263" s="15">
        <f>R4263*U4263</f>
        <v>24</v>
      </c>
      <c r="W4263" s="11">
        <v>7</v>
      </c>
      <c r="X4263" s="11">
        <v>1</v>
      </c>
      <c r="Y4263" s="11">
        <v>42248028094</v>
      </c>
      <c r="Z4263" s="11">
        <v>114846734</v>
      </c>
      <c r="AA4263" s="16">
        <f>IFERROR((MID(AE4263,FIND("ends=",AE4263)+5,FIND("000&amp;starts",AE4263)-FIND("ends=",AE4263)-5)+8*3600)/86400+70*365+19,"")</f>
        <v>42030.673611111109</v>
      </c>
      <c r="AB4263" s="17" t="str">
        <f>HYPERLINK("http://item.taobao.com/item.htm?id="&amp;Y4263,"点击查看")</f>
        <v>点击查看</v>
      </c>
      <c r="AC4263" s="11">
        <f>YEAR(D4263)</f>
        <v>2014</v>
      </c>
      <c r="AD4263" s="11"/>
      <c r="AE4263" s="11" t="s">
        <v>8896</v>
      </c>
      <c r="AF4263" s="11" t="s">
        <v>9706</v>
      </c>
      <c r="AG4263" s="11" t="s">
        <v>13778</v>
      </c>
    </row>
    <row r="4264" spans="1:33" x14ac:dyDescent="0.15">
      <c r="A4264" s="11" t="s">
        <v>14910</v>
      </c>
      <c r="B4264" s="11" t="s">
        <v>16933</v>
      </c>
      <c r="C4264" s="11" t="s">
        <v>14912</v>
      </c>
      <c r="D4264" s="12">
        <v>41487</v>
      </c>
      <c r="E4264" s="11" t="s">
        <v>14961</v>
      </c>
      <c r="F4264" s="11" t="s">
        <v>10807</v>
      </c>
      <c r="G4264" s="11" t="s">
        <v>31</v>
      </c>
      <c r="H4264" s="11" t="s">
        <v>10322</v>
      </c>
      <c r="I4264" s="11" t="str">
        <f>IF(AH$1="","",IFERROR(TRIM(MID($AG4264,FIND(":",$AG4264,FIND(AH$1,$AG4264))+1,FIND("=",$AG4264,FIND(AH$1,$AG4264))-FIND(":",$AG4264,FIND(AH$1,$AG4264))-1)),"卖家未填"))</f>
        <v>卖家未填</v>
      </c>
      <c r="J4264" s="11" t="str">
        <f>IF(AI$1="","",IFERROR(TRIM(MID($AG4264,FIND(":",$AG4264,FIND(AI$1,$AG4264))+1,FIND("=",$AG4264,FIND(AI$1,$AG4264))-FIND(":",$AG4264,FIND(AI$1,$AG4264))-1)),"卖家未填"))</f>
        <v>500</v>
      </c>
      <c r="K4264" s="11" t="str">
        <f>IF(AJ$1="","",IFERROR(TRIM(MID($AG4264,FIND(":",$AG4264,FIND(AJ$1,$AG4264))+1,FIND("=",$AG4264,FIND(AJ$1,$AG4264))-FIND(":",$AG4264,FIND(AJ$1,$AG4264))-1)),"卖家未填"))</f>
        <v>卖家未填</v>
      </c>
      <c r="L4264" s="11" t="str">
        <f>IF(AK$1="","",IFERROR(TRIM(MID($AG4264,FIND(":",$AG4264,FIND(AK$1,$AG4264))+1,FIND("=",$AG4264,FIND(AK$1,$AG4264))-FIND(":",$AG4264,FIND(AK$1,$AG4264))-1)),"卖家未填"))</f>
        <v>卖家未填</v>
      </c>
      <c r="M4264" s="11" t="str">
        <f>IF(AL$1="","",IFERROR(TRIM(MID($AG4264,FIND(":",$AG4264,FIND(AL$1,$AG4264))+1,FIND("=",$AG4264,FIND(AL$1,$AG4264))-FIND(":",$AG4264,FIND(AL$1,$AG4264))-1)),"卖家未填"))</f>
        <v>散装</v>
      </c>
      <c r="N4264" s="11" t="s">
        <v>700</v>
      </c>
      <c r="O4264" s="11" t="s">
        <v>4491</v>
      </c>
      <c r="P4264" s="13">
        <v>12</v>
      </c>
      <c r="Q4264" s="13"/>
      <c r="R4264" s="11">
        <v>12</v>
      </c>
      <c r="S4264" s="14">
        <f>IFERROR(V4264/T4264,"0")</f>
        <v>12</v>
      </c>
      <c r="T4264" s="11">
        <v>2</v>
      </c>
      <c r="U4264" s="11">
        <v>2</v>
      </c>
      <c r="V4264" s="15">
        <f>R4264*U4264</f>
        <v>24</v>
      </c>
      <c r="W4264" s="11">
        <v>1</v>
      </c>
      <c r="X4264" s="11">
        <v>2</v>
      </c>
      <c r="Y4264" s="11">
        <v>39577892214</v>
      </c>
      <c r="Z4264" s="11">
        <v>105645722</v>
      </c>
      <c r="AA4264" s="16">
        <f>IFERROR((MID(AE4264,FIND("ends=",AE4264)+5,FIND("000&amp;starts",AE4264)-FIND("ends=",AE4264)-5)+8*3600)/86400+70*365+19,"")</f>
        <v>42030.804988425924</v>
      </c>
      <c r="AB4264" s="17" t="str">
        <f>HYPERLINK("http://item.taobao.com/item.htm?id="&amp;Y4264,"点击查看")</f>
        <v>点击查看</v>
      </c>
      <c r="AC4264" s="11">
        <f>YEAR(D4264)</f>
        <v>2013</v>
      </c>
      <c r="AD4264" s="11"/>
      <c r="AE4264" s="11" t="s">
        <v>8915</v>
      </c>
      <c r="AF4264" s="11"/>
      <c r="AG4264" s="11" t="s">
        <v>11425</v>
      </c>
    </row>
    <row r="4265" spans="1:33" x14ac:dyDescent="0.15">
      <c r="A4265" s="11" t="s">
        <v>14910</v>
      </c>
      <c r="B4265" s="11" t="s">
        <v>16163</v>
      </c>
      <c r="C4265" s="11" t="s">
        <v>14913</v>
      </c>
      <c r="D4265" s="12">
        <v>40398</v>
      </c>
      <c r="E4265" s="11" t="s">
        <v>14957</v>
      </c>
      <c r="F4265" s="11" t="s">
        <v>14998</v>
      </c>
      <c r="G4265" s="11" t="s">
        <v>54</v>
      </c>
      <c r="H4265" s="11" t="s">
        <v>10322</v>
      </c>
      <c r="I4265" s="11" t="str">
        <f>IF(AH$1="","",IFERROR(TRIM(MID($AG4265,FIND(":",$AG4265,FIND(AH$1,$AG4265))+1,FIND("=",$AG4265,FIND(AH$1,$AG4265))-FIND(":",$AG4265,FIND(AH$1,$AG4265))-1)),"卖家未填"))</f>
        <v>卖家未填</v>
      </c>
      <c r="J4265" s="11" t="str">
        <f>IF(AI$1="","",IFERROR(TRIM(MID($AG4265,FIND(":",$AG4265,FIND(AI$1,$AG4265))+1,FIND("=",$AG4265,FIND(AI$1,$AG4265))-FIND(":",$AG4265,FIND(AI$1,$AG4265))-1)),"卖家未填"))</f>
        <v>500</v>
      </c>
      <c r="K4265" s="11" t="str">
        <f>IF(AJ$1="","",IFERROR(TRIM(MID($AG4265,FIND(":",$AG4265,FIND(AJ$1,$AG4265))+1,FIND("=",$AG4265,FIND(AJ$1,$AG4265))-FIND(":",$AG4265,FIND(AJ$1,$AG4265))-1)),"卖家未填"))</f>
        <v>5人份</v>
      </c>
      <c r="L4265" s="11" t="str">
        <f>IF(AK$1="","",IFERROR(TRIM(MID($AG4265,FIND(":",$AG4265,FIND(AK$1,$AG4265))+1,FIND("=",$AG4265,FIND(AK$1,$AG4265))-FIND(":",$AG4265,FIND(AK$1,$AG4265))-1)),"卖家未填"))</f>
        <v>1周</v>
      </c>
      <c r="M4265" s="11" t="str">
        <f>IF(AL$1="","",IFERROR(TRIM(MID($AG4265,FIND(":",$AG4265,FIND(AL$1,$AG4265))+1,FIND("=",$AG4265,FIND(AL$1,$AG4265))-FIND(":",$AG4265,FIND(AL$1,$AG4265))-1)),"卖家未填"))</f>
        <v>散装</v>
      </c>
      <c r="N4265" s="11" t="s">
        <v>3821</v>
      </c>
      <c r="O4265" s="11" t="s">
        <v>4497</v>
      </c>
      <c r="P4265" s="13">
        <v>8</v>
      </c>
      <c r="Q4265" s="13"/>
      <c r="R4265" s="11">
        <v>8</v>
      </c>
      <c r="S4265" s="14">
        <f>IFERROR(V4265/T4265,"0")</f>
        <v>12</v>
      </c>
      <c r="T4265" s="11">
        <v>2</v>
      </c>
      <c r="U4265" s="11">
        <v>3</v>
      </c>
      <c r="V4265" s="15">
        <f>R4265*U4265</f>
        <v>24</v>
      </c>
      <c r="W4265" s="11">
        <v>1</v>
      </c>
      <c r="X4265" s="11">
        <v>18</v>
      </c>
      <c r="Y4265" s="11">
        <v>36158265288</v>
      </c>
      <c r="Z4265" s="11">
        <v>62396185</v>
      </c>
      <c r="AA4265" s="16">
        <f>IFERROR((MID(AE4265,FIND("ends=",AE4265)+5,FIND("000&amp;starts",AE4265)-FIND("ends=",AE4265)-5)+8*3600)/86400+70*365+19,"")</f>
        <v>42030.896493055552</v>
      </c>
      <c r="AB4265" s="17" t="str">
        <f>HYPERLINK("http://item.taobao.com/item.htm?id="&amp;Y4265,"点击查看")</f>
        <v>点击查看</v>
      </c>
      <c r="AC4265" s="11">
        <f>YEAR(D4265)</f>
        <v>2010</v>
      </c>
      <c r="AD4265" s="11"/>
      <c r="AE4265" s="11" t="s">
        <v>8941</v>
      </c>
      <c r="AF4265" s="11"/>
      <c r="AG4265" s="11" t="s">
        <v>14374</v>
      </c>
    </row>
    <row r="4266" spans="1:33" x14ac:dyDescent="0.15">
      <c r="A4266" s="11" t="s">
        <v>14910</v>
      </c>
      <c r="B4266" s="11" t="s">
        <v>16958</v>
      </c>
      <c r="C4266" s="11" t="s">
        <v>14912</v>
      </c>
      <c r="D4266" s="12">
        <v>38765</v>
      </c>
      <c r="E4266" s="11" t="s">
        <v>15008</v>
      </c>
      <c r="F4266" s="11" t="s">
        <v>15071</v>
      </c>
      <c r="G4266" s="11" t="s">
        <v>199</v>
      </c>
      <c r="H4266" s="11" t="s">
        <v>10322</v>
      </c>
      <c r="I4266" s="11" t="str">
        <f>IF(AH$1="","",IFERROR(TRIM(MID($AG4266,FIND(":",$AG4266,FIND(AH$1,$AG4266))+1,FIND("=",$AG4266,FIND(AH$1,$AG4266))-FIND(":",$AG4266,FIND(AH$1,$AG4266))-1)),"卖家未填"))</f>
        <v>卖家未填</v>
      </c>
      <c r="J4266" s="11" t="str">
        <f>IF(AI$1="","",IFERROR(TRIM(MID($AG4266,FIND(":",$AG4266,FIND(AI$1,$AG4266))+1,FIND("=",$AG4266,FIND(AI$1,$AG4266))-FIND(":",$AG4266,FIND(AI$1,$AG4266))-1)),"卖家未填"))</f>
        <v>1000</v>
      </c>
      <c r="K4266" s="11" t="str">
        <f>IF(AJ$1="","",IFERROR(TRIM(MID($AG4266,FIND(":",$AG4266,FIND(AJ$1,$AG4266))+1,FIND("=",$AG4266,FIND(AJ$1,$AG4266))-FIND(":",$AG4266,FIND(AJ$1,$AG4266))-1)),"卖家未填"))</f>
        <v>卖家未填</v>
      </c>
      <c r="L4266" s="11" t="str">
        <f>IF(AK$1="","",IFERROR(TRIM(MID($AG4266,FIND(":",$AG4266,FIND(AK$1,$AG4266))+1,FIND("=",$AG4266,FIND(AK$1,$AG4266))-FIND(":",$AG4266,FIND(AK$1,$AG4266))-1)),"卖家未填"))</f>
        <v>卖家未填</v>
      </c>
      <c r="M4266" s="11" t="str">
        <f>IF(AL$1="","",IFERROR(TRIM(MID($AG4266,FIND(":",$AG4266,FIND(AL$1,$AG4266))+1,FIND("=",$AG4266,FIND(AL$1,$AG4266))-FIND(":",$AG4266,FIND(AL$1,$AG4266))-1)),"卖家未填"))</f>
        <v>包装</v>
      </c>
      <c r="N4266" s="11" t="s">
        <v>3849</v>
      </c>
      <c r="O4266" s="11" t="s">
        <v>4479</v>
      </c>
      <c r="P4266" s="13">
        <v>12</v>
      </c>
      <c r="Q4266" s="13"/>
      <c r="R4266" s="11">
        <v>12</v>
      </c>
      <c r="S4266" s="14">
        <f>IFERROR(V4266/T4266,"0")</f>
        <v>12</v>
      </c>
      <c r="T4266" s="11">
        <v>2</v>
      </c>
      <c r="U4266" s="11">
        <v>2</v>
      </c>
      <c r="V4266" s="15">
        <f>R4266*U4266</f>
        <v>24</v>
      </c>
      <c r="W4266" s="11">
        <v>1</v>
      </c>
      <c r="X4266" s="11">
        <v>7</v>
      </c>
      <c r="Y4266" s="11">
        <v>9676298959</v>
      </c>
      <c r="Z4266" s="11">
        <v>33473705</v>
      </c>
      <c r="AA4266" s="16">
        <f>IFERROR((MID(AE4266,FIND("ends=",AE4266)+5,FIND("000&amp;starts",AE4266)-FIND("ends=",AE4266)-5)+8*3600)/86400+70*365+19,"")</f>
        <v>42031.413935185185</v>
      </c>
      <c r="AB4266" s="17" t="str">
        <f>HYPERLINK("http://item.taobao.com/item.htm?id="&amp;Y4266,"点击查看")</f>
        <v>点击查看</v>
      </c>
      <c r="AC4266" s="11">
        <f>YEAR(D4266)</f>
        <v>2006</v>
      </c>
      <c r="AD4266" s="11"/>
      <c r="AE4266" s="11" t="s">
        <v>8972</v>
      </c>
      <c r="AF4266" s="11"/>
      <c r="AG4266" s="11" t="s">
        <v>14400</v>
      </c>
    </row>
    <row r="4267" spans="1:33" x14ac:dyDescent="0.15">
      <c r="A4267" s="11" t="s">
        <v>14947</v>
      </c>
      <c r="B4267" s="11" t="s">
        <v>15975</v>
      </c>
      <c r="C4267" s="11" t="s">
        <v>14946</v>
      </c>
      <c r="D4267" s="12">
        <v>41655</v>
      </c>
      <c r="E4267" s="11" t="s">
        <v>14987</v>
      </c>
      <c r="F4267" s="11" t="s">
        <v>15045</v>
      </c>
      <c r="G4267" s="11" t="s">
        <v>92</v>
      </c>
      <c r="H4267" s="11" t="s">
        <v>10908</v>
      </c>
      <c r="I4267" s="11" t="str">
        <f>IF(AH$1="","",IFERROR(TRIM(MID($AG4267,FIND(":",$AG4267,FIND(AH$1,$AG4267))+1,FIND("=",$AG4267,FIND(AH$1,$AG4267))-FIND(":",$AG4267,FIND(AH$1,$AG4267))-1)),"卖家未填"))</f>
        <v>卖家未填</v>
      </c>
      <c r="J4267" s="11" t="str">
        <f>IF(AI$1="","",IFERROR(TRIM(MID($AG4267,FIND(":",$AG4267,FIND(AI$1,$AG4267))+1,FIND("=",$AG4267,FIND(AI$1,$AG4267))-FIND(":",$AG4267,FIND(AI$1,$AG4267))-1)),"卖家未填"))</f>
        <v>300</v>
      </c>
      <c r="K4267" s="11" t="str">
        <f>IF(AJ$1="","",IFERROR(TRIM(MID($AG4267,FIND(":",$AG4267,FIND(AJ$1,$AG4267))+1,FIND("=",$AG4267,FIND(AJ$1,$AG4267))-FIND(":",$AG4267,FIND(AJ$1,$AG4267))-1)),"卖家未填"))</f>
        <v>卖家未填</v>
      </c>
      <c r="L4267" s="11" t="str">
        <f>IF(AK$1="","",IFERROR(TRIM(MID($AG4267,FIND(":",$AG4267,FIND(AK$1,$AG4267))+1,FIND("=",$AG4267,FIND(AK$1,$AG4267))-FIND(":",$AG4267,FIND(AK$1,$AG4267))-1)),"卖家未填"))</f>
        <v>卖家未填</v>
      </c>
      <c r="M4267" s="11" t="str">
        <f>IF(AL$1="","",IFERROR(TRIM(MID($AG4267,FIND(":",$AG4267,FIND(AL$1,$AG4267))+1,FIND("=",$AG4267,FIND(AL$1,$AG4267))-FIND(":",$AG4267,FIND(AL$1,$AG4267))-1)),"卖家未填"))</f>
        <v>散装</v>
      </c>
      <c r="N4267" s="11" t="s">
        <v>3916</v>
      </c>
      <c r="O4267" s="11" t="s">
        <v>4553</v>
      </c>
      <c r="P4267" s="13">
        <v>8</v>
      </c>
      <c r="Q4267" s="13"/>
      <c r="R4267" s="11">
        <v>8</v>
      </c>
      <c r="S4267" s="14">
        <f>IFERROR(V4267/T4267,"0")</f>
        <v>12</v>
      </c>
      <c r="T4267" s="11">
        <v>2</v>
      </c>
      <c r="U4267" s="11">
        <v>3</v>
      </c>
      <c r="V4267" s="15">
        <f>R4267*U4267</f>
        <v>24</v>
      </c>
      <c r="W4267" s="11">
        <v>5</v>
      </c>
      <c r="X4267" s="11">
        <v>6</v>
      </c>
      <c r="Y4267" s="11">
        <v>41709281707</v>
      </c>
      <c r="Z4267" s="11">
        <v>108429941</v>
      </c>
      <c r="AA4267" s="16">
        <f>IFERROR((MID(AE4267,FIND("ends=",AE4267)+5,FIND("000&amp;starts",AE4267)-FIND("ends=",AE4267)-5)+8*3600)/86400+70*365+19,"")</f>
        <v>42031.735983796301</v>
      </c>
      <c r="AB4267" s="17" t="str">
        <f>HYPERLINK("http://item.taobao.com/item.htm?id="&amp;Y4267,"点击查看")</f>
        <v>点击查看</v>
      </c>
      <c r="AC4267" s="11">
        <f>YEAR(D4267)</f>
        <v>2014</v>
      </c>
      <c r="AD4267" s="11"/>
      <c r="AE4267" s="11" t="s">
        <v>9043</v>
      </c>
      <c r="AF4267" s="11" t="s">
        <v>10227</v>
      </c>
      <c r="AG4267" s="11" t="s">
        <v>14465</v>
      </c>
    </row>
    <row r="4268" spans="1:33" x14ac:dyDescent="0.15">
      <c r="A4268" s="11" t="s">
        <v>14947</v>
      </c>
      <c r="B4268" s="11" t="s">
        <v>15555</v>
      </c>
      <c r="C4268" s="11" t="s">
        <v>14948</v>
      </c>
      <c r="D4268" s="12">
        <v>41245</v>
      </c>
      <c r="E4268" s="11" t="s">
        <v>14987</v>
      </c>
      <c r="F4268" s="11" t="s">
        <v>15002</v>
      </c>
      <c r="G4268" s="11" t="s">
        <v>57</v>
      </c>
      <c r="H4268" s="11" t="s">
        <v>10322</v>
      </c>
      <c r="I4268" s="11" t="str">
        <f>IF(AH$1="","",IFERROR(TRIM(MID($AG4268,FIND(":",$AG4268,FIND(AH$1,$AG4268))+1,FIND("=",$AG4268,FIND(AH$1,$AG4268))-FIND(":",$AG4268,FIND(AH$1,$AG4268))-1)),"卖家未填"))</f>
        <v>卖家未填</v>
      </c>
      <c r="J4268" s="11" t="str">
        <f>IF(AI$1="","",IFERROR(TRIM(MID($AG4268,FIND(":",$AG4268,FIND(AI$1,$AG4268))+1,FIND("=",$AG4268,FIND(AI$1,$AG4268))-FIND(":",$AG4268,FIND(AI$1,$AG4268))-1)),"卖家未填"))</f>
        <v>500</v>
      </c>
      <c r="K4268" s="11" t="str">
        <f>IF(AJ$1="","",IFERROR(TRIM(MID($AG4268,FIND(":",$AG4268,FIND(AJ$1,$AG4268))+1,FIND("=",$AG4268,FIND(AJ$1,$AG4268))-FIND(":",$AG4268,FIND(AJ$1,$AG4268))-1)),"卖家未填"))</f>
        <v>卖家未填</v>
      </c>
      <c r="L4268" s="11" t="str">
        <f>IF(AK$1="","",IFERROR(TRIM(MID($AG4268,FIND(":",$AG4268,FIND(AK$1,$AG4268))+1,FIND("=",$AG4268,FIND(AK$1,$AG4268))-FIND(":",$AG4268,FIND(AK$1,$AG4268))-1)),"卖家未填"))</f>
        <v>卖家未填</v>
      </c>
      <c r="M4268" s="11" t="str">
        <f>IF(AL$1="","",IFERROR(TRIM(MID($AG4268,FIND(":",$AG4268,FIND(AL$1,$AG4268))+1,FIND("=",$AG4268,FIND(AL$1,$AG4268))-FIND(":",$AG4268,FIND(AL$1,$AG4268))-1)),"卖家未填"))</f>
        <v>散装</v>
      </c>
      <c r="N4268" s="11" t="s">
        <v>4046</v>
      </c>
      <c r="O4268" s="11" t="s">
        <v>4491</v>
      </c>
      <c r="P4268" s="13">
        <v>12</v>
      </c>
      <c r="Q4268" s="13"/>
      <c r="R4268" s="11">
        <v>12</v>
      </c>
      <c r="S4268" s="14">
        <f>IFERROR(V4268/T4268,"0")</f>
        <v>12</v>
      </c>
      <c r="T4268" s="11">
        <v>2</v>
      </c>
      <c r="U4268" s="11">
        <v>2</v>
      </c>
      <c r="V4268" s="15">
        <f>R4268*U4268</f>
        <v>24</v>
      </c>
      <c r="W4268" s="11">
        <v>1</v>
      </c>
      <c r="X4268" s="11">
        <v>1</v>
      </c>
      <c r="Y4268" s="11">
        <v>42306534250</v>
      </c>
      <c r="Z4268" s="11">
        <v>101345493</v>
      </c>
      <c r="AA4268" s="16">
        <f>IFERROR((MID(AE4268,FIND("ends=",AE4268)+5,FIND("000&amp;starts",AE4268)-FIND("ends=",AE4268)-5)+8*3600)/86400+70*365+19,"")</f>
        <v>42032.874479166669</v>
      </c>
      <c r="AB4268" s="17" t="str">
        <f>HYPERLINK("http://item.taobao.com/item.htm?id="&amp;Y4268,"点击查看")</f>
        <v>点击查看</v>
      </c>
      <c r="AC4268" s="11">
        <f>YEAR(D4268)</f>
        <v>2012</v>
      </c>
      <c r="AD4268" s="11"/>
      <c r="AE4268" s="11" t="s">
        <v>9179</v>
      </c>
      <c r="AF4268" s="11"/>
      <c r="AG4268" s="11" t="s">
        <v>14579</v>
      </c>
    </row>
    <row r="4269" spans="1:33" x14ac:dyDescent="0.15">
      <c r="A4269" s="11" t="s">
        <v>14947</v>
      </c>
      <c r="B4269" s="11" t="s">
        <v>17068</v>
      </c>
      <c r="C4269" s="11" t="s">
        <v>14946</v>
      </c>
      <c r="D4269" s="12">
        <v>41250</v>
      </c>
      <c r="E4269" s="11" t="s">
        <v>14961</v>
      </c>
      <c r="F4269" s="11" t="s">
        <v>15070</v>
      </c>
      <c r="G4269" s="11" t="s">
        <v>117</v>
      </c>
      <c r="H4269" s="11" t="s">
        <v>10331</v>
      </c>
      <c r="I4269" s="11" t="str">
        <f>IF(AH$1="","",IFERROR(TRIM(MID($AG4269,FIND(":",$AG4269,FIND(AH$1,$AG4269))+1,FIND("=",$AG4269,FIND(AH$1,$AG4269))-FIND(":",$AG4269,FIND(AH$1,$AG4269))-1)),"卖家未填"))</f>
        <v>卖家未填</v>
      </c>
      <c r="J4269" s="11" t="str">
        <f>IF(AI$1="","",IFERROR(TRIM(MID($AG4269,FIND(":",$AG4269,FIND(AI$1,$AG4269))+1,FIND("=",$AG4269,FIND(AI$1,$AG4269))-FIND(":",$AG4269,FIND(AI$1,$AG4269))-1)),"卖家未填"))</f>
        <v>500</v>
      </c>
      <c r="K4269" s="11" t="str">
        <f>IF(AJ$1="","",IFERROR(TRIM(MID($AG4269,FIND(":",$AG4269,FIND(AJ$1,$AG4269))+1,FIND("=",$AG4269,FIND(AJ$1,$AG4269))-FIND(":",$AG4269,FIND(AJ$1,$AG4269))-1)),"卖家未填"))</f>
        <v>卖家未填</v>
      </c>
      <c r="L4269" s="11" t="str">
        <f>IF(AK$1="","",IFERROR(TRIM(MID($AG4269,FIND(":",$AG4269,FIND(AK$1,$AG4269))+1,FIND("=",$AG4269,FIND(AK$1,$AG4269))-FIND(":",$AG4269,FIND(AK$1,$AG4269))-1)),"卖家未填"))</f>
        <v>卖家未填</v>
      </c>
      <c r="M4269" s="11" t="str">
        <f>IF(AL$1="","",IFERROR(TRIM(MID($AG4269,FIND(":",$AG4269,FIND(AL$1,$AG4269))+1,FIND("=",$AG4269,FIND(AL$1,$AG4269))-FIND(":",$AG4269,FIND(AL$1,$AG4269))-1)),"卖家未填"))</f>
        <v>散装</v>
      </c>
      <c r="N4269" s="11" t="s">
        <v>4113</v>
      </c>
      <c r="O4269" s="11" t="s">
        <v>4497</v>
      </c>
      <c r="P4269" s="13">
        <v>8</v>
      </c>
      <c r="Q4269" s="13"/>
      <c r="R4269" s="11">
        <v>8</v>
      </c>
      <c r="S4269" s="14">
        <f>IFERROR(V4269/T4269,"0")</f>
        <v>12</v>
      </c>
      <c r="T4269" s="11">
        <v>2</v>
      </c>
      <c r="U4269" s="11">
        <v>3</v>
      </c>
      <c r="V4269" s="15">
        <f>R4269*U4269</f>
        <v>24</v>
      </c>
      <c r="W4269" s="11">
        <v>1</v>
      </c>
      <c r="X4269" s="11">
        <v>16</v>
      </c>
      <c r="Y4269" s="11">
        <v>17086469652</v>
      </c>
      <c r="Z4269" s="11">
        <v>101428626</v>
      </c>
      <c r="AA4269" s="16">
        <f>IFERROR((MID(AE4269,FIND("ends=",AE4269)+5,FIND("000&amp;starts",AE4269)-FIND("ends=",AE4269)-5)+8*3600)/86400+70*365+19,"")</f>
        <v>42033.488449074073</v>
      </c>
      <c r="AB4269" s="17" t="str">
        <f>HYPERLINK("http://item.taobao.com/item.htm?id="&amp;Y4269,"点击查看")</f>
        <v>点击查看</v>
      </c>
      <c r="AC4269" s="11">
        <f>YEAR(D4269)</f>
        <v>2012</v>
      </c>
      <c r="AD4269" s="11"/>
      <c r="AE4269" s="11" t="s">
        <v>9250</v>
      </c>
      <c r="AF4269" s="11" t="s">
        <v>9566</v>
      </c>
      <c r="AG4269" s="11" t="s">
        <v>14635</v>
      </c>
    </row>
    <row r="4270" spans="1:33" x14ac:dyDescent="0.15">
      <c r="A4270" s="11" t="s">
        <v>14947</v>
      </c>
      <c r="B4270" s="11" t="s">
        <v>16753</v>
      </c>
      <c r="C4270" s="11" t="s">
        <v>14946</v>
      </c>
      <c r="D4270" s="12">
        <v>40448</v>
      </c>
      <c r="E4270" s="11" t="s">
        <v>14959</v>
      </c>
      <c r="F4270" s="11" t="s">
        <v>15021</v>
      </c>
      <c r="G4270" s="11" t="s">
        <v>73</v>
      </c>
      <c r="H4270" s="11" t="s">
        <v>10331</v>
      </c>
      <c r="I4270" s="11" t="str">
        <f>IF(AH$1="","",IFERROR(TRIM(MID($AG4270,FIND(":",$AG4270,FIND(AH$1,$AG4270))+1,FIND("=",$AG4270,FIND(AH$1,$AG4270))-FIND(":",$AG4270,FIND(AH$1,$AG4270))-1)),"卖家未填"))</f>
        <v>豆沙年糕</v>
      </c>
      <c r="J4270" s="11" t="str">
        <f>IF(AI$1="","",IFERROR(TRIM(MID($AG4270,FIND(":",$AG4270,FIND(AI$1,$AG4270))+1,FIND("=",$AG4270,FIND(AI$1,$AG4270))-FIND(":",$AG4270,FIND(AI$1,$AG4270))-1)),"卖家未填"))</f>
        <v>500</v>
      </c>
      <c r="K4270" s="11" t="str">
        <f>IF(AJ$1="","",IFERROR(TRIM(MID($AG4270,FIND(":",$AG4270,FIND(AJ$1,$AG4270))+1,FIND("=",$AG4270,FIND(AJ$1,$AG4270))-FIND(":",$AG4270,FIND(AJ$1,$AG4270))-1)),"卖家未填"))</f>
        <v>1人份</v>
      </c>
      <c r="L4270" s="11" t="str">
        <f>IF(AK$1="","",IFERROR(TRIM(MID($AG4270,FIND(":",$AG4270,FIND(AK$1,$AG4270))+1,FIND("=",$AG4270,FIND(AK$1,$AG4270))-FIND(":",$AG4270,FIND(AK$1,$AG4270))-1)),"卖家未填"))</f>
        <v>1周</v>
      </c>
      <c r="M4270" s="11" t="str">
        <f>IF(AL$1="","",IFERROR(TRIM(MID($AG4270,FIND(":",$AG4270,FIND(AL$1,$AG4270))+1,FIND("=",$AG4270,FIND(AL$1,$AG4270))-FIND(":",$AG4270,FIND(AL$1,$AG4270))-1)),"卖家未填"))</f>
        <v>散装</v>
      </c>
      <c r="N4270" s="11" t="s">
        <v>4129</v>
      </c>
      <c r="O4270" s="11" t="s">
        <v>4491</v>
      </c>
      <c r="P4270" s="13">
        <v>12</v>
      </c>
      <c r="Q4270" s="13"/>
      <c r="R4270" s="11">
        <v>12</v>
      </c>
      <c r="S4270" s="14">
        <f>IFERROR(V4270/T4270,"0")</f>
        <v>12</v>
      </c>
      <c r="T4270" s="11">
        <v>2</v>
      </c>
      <c r="U4270" s="11">
        <v>2</v>
      </c>
      <c r="V4270" s="15">
        <f>R4270*U4270</f>
        <v>24</v>
      </c>
      <c r="W4270" s="11">
        <v>2</v>
      </c>
      <c r="X4270" s="11">
        <v>1</v>
      </c>
      <c r="Y4270" s="11">
        <v>42748858357</v>
      </c>
      <c r="Z4270" s="11">
        <v>62912181</v>
      </c>
      <c r="AA4270" s="16">
        <f>IFERROR((MID(AE4270,FIND("ends=",AE4270)+5,FIND("000&amp;starts",AE4270)-FIND("ends=",AE4270)-5)+8*3600)/86400+70*365+19,"")</f>
        <v>42033.544293981482</v>
      </c>
      <c r="AB4270" s="17" t="str">
        <f>HYPERLINK("http://item.taobao.com/item.htm?id="&amp;Y4270,"点击查看")</f>
        <v>点击查看</v>
      </c>
      <c r="AC4270" s="11">
        <f>YEAR(D4270)</f>
        <v>2010</v>
      </c>
      <c r="AD4270" s="11"/>
      <c r="AE4270" s="11" t="s">
        <v>9265</v>
      </c>
      <c r="AF4270" s="11" t="s">
        <v>9566</v>
      </c>
      <c r="AG4270" s="11" t="s">
        <v>14650</v>
      </c>
    </row>
    <row r="4271" spans="1:33" x14ac:dyDescent="0.15">
      <c r="A4271" s="11" t="s">
        <v>14947</v>
      </c>
      <c r="B4271" s="11" t="s">
        <v>17103</v>
      </c>
      <c r="C4271" s="11" t="s">
        <v>14946</v>
      </c>
      <c r="D4271" s="12">
        <v>41528</v>
      </c>
      <c r="E4271" s="11" t="s">
        <v>14961</v>
      </c>
      <c r="F4271" s="11" t="s">
        <v>14962</v>
      </c>
      <c r="G4271" s="11" t="s">
        <v>23</v>
      </c>
      <c r="H4271" s="11" t="s">
        <v>10322</v>
      </c>
      <c r="I4271" s="11" t="str">
        <f>IF(AH$1="","",IFERROR(TRIM(MID($AG4271,FIND(":",$AG4271,FIND(AH$1,$AG4271))+1,FIND("=",$AG4271,FIND(AH$1,$AG4271))-FIND(":",$AG4271,FIND(AH$1,$AG4271))-1)),"卖家未填"))</f>
        <v>卖家未填</v>
      </c>
      <c r="J4271" s="11" t="str">
        <f>IF(AI$1="","",IFERROR(TRIM(MID($AG4271,FIND(":",$AG4271,FIND(AI$1,$AG4271))+1,FIND("=",$AG4271,FIND(AI$1,$AG4271))-FIND(":",$AG4271,FIND(AI$1,$AG4271))-1)),"卖家未填"))</f>
        <v>500</v>
      </c>
      <c r="K4271" s="11" t="str">
        <f>IF(AJ$1="","",IFERROR(TRIM(MID($AG4271,FIND(":",$AG4271,FIND(AJ$1,$AG4271))+1,FIND("=",$AG4271,FIND(AJ$1,$AG4271))-FIND(":",$AG4271,FIND(AJ$1,$AG4271))-1)),"卖家未填"))</f>
        <v>卖家未填</v>
      </c>
      <c r="L4271" s="11" t="str">
        <f>IF(AK$1="","",IFERROR(TRIM(MID($AG4271,FIND(":",$AG4271,FIND(AK$1,$AG4271))+1,FIND("=",$AG4271,FIND(AK$1,$AG4271))-FIND(":",$AG4271,FIND(AK$1,$AG4271))-1)),"卖家未填"))</f>
        <v>卖家未填</v>
      </c>
      <c r="M4271" s="11" t="str">
        <f>IF(AL$1="","",IFERROR(TRIM(MID($AG4271,FIND(":",$AG4271,FIND(AL$1,$AG4271))+1,FIND("=",$AG4271,FIND(AL$1,$AG4271))-FIND(":",$AG4271,FIND(AL$1,$AG4271))-1)),"卖家未填"))</f>
        <v>散装</v>
      </c>
      <c r="N4271" s="11" t="s">
        <v>4217</v>
      </c>
      <c r="O4271" s="11" t="s">
        <v>4491</v>
      </c>
      <c r="P4271" s="13">
        <v>12</v>
      </c>
      <c r="Q4271" s="13"/>
      <c r="R4271" s="11">
        <v>12</v>
      </c>
      <c r="S4271" s="14">
        <f>IFERROR(V4271/T4271,"0")</f>
        <v>12</v>
      </c>
      <c r="T4271" s="11">
        <v>2</v>
      </c>
      <c r="U4271" s="11">
        <v>2</v>
      </c>
      <c r="V4271" s="15">
        <f>R4271*U4271</f>
        <v>24</v>
      </c>
      <c r="W4271" s="11">
        <v>2</v>
      </c>
      <c r="X4271" s="11"/>
      <c r="Y4271" s="11">
        <v>42227056411</v>
      </c>
      <c r="Z4271" s="11">
        <v>106348915</v>
      </c>
      <c r="AA4271" s="16">
        <f>IFERROR((MID(AE4271,FIND("ends=",AE4271)+5,FIND("000&amp;starts",AE4271)-FIND("ends=",AE4271)-5)+8*3600)/86400+70*365+19,"")</f>
        <v>42033.983287037037</v>
      </c>
      <c r="AB4271" s="17" t="str">
        <f>HYPERLINK("http://item.taobao.com/item.htm?id="&amp;Y4271,"点击查看")</f>
        <v>点击查看</v>
      </c>
      <c r="AC4271" s="11">
        <f>YEAR(D4271)</f>
        <v>2013</v>
      </c>
      <c r="AD4271" s="11"/>
      <c r="AE4271" s="11" t="s">
        <v>9358</v>
      </c>
      <c r="AF4271" s="11"/>
      <c r="AG4271" s="11" t="s">
        <v>14726</v>
      </c>
    </row>
    <row r="4272" spans="1:33" x14ac:dyDescent="0.15">
      <c r="A4272" s="11" t="s">
        <v>14947</v>
      </c>
      <c r="B4272" s="11" t="s">
        <v>17134</v>
      </c>
      <c r="C4272" s="11" t="s">
        <v>14948</v>
      </c>
      <c r="D4272" s="12">
        <v>40870</v>
      </c>
      <c r="E4272" s="11" t="s">
        <v>15006</v>
      </c>
      <c r="F4272" s="11" t="s">
        <v>15127</v>
      </c>
      <c r="G4272" s="11" t="s">
        <v>176</v>
      </c>
      <c r="H4272" s="11" t="s">
        <v>10761</v>
      </c>
      <c r="I4272" s="11" t="str">
        <f>IF(AH$1="","",IFERROR(TRIM(MID($AG4272,FIND(":",$AG4272,FIND(AH$1,$AG4272))+1,FIND("=",$AG4272,FIND(AH$1,$AG4272))-FIND(":",$AG4272,FIND(AH$1,$AG4272))-1)),"卖家未填"))</f>
        <v>手打年糕</v>
      </c>
      <c r="J4272" s="11" t="str">
        <f>IF(AI$1="","",IFERROR(TRIM(MID($AG4272,FIND(":",$AG4272,FIND(AI$1,$AG4272))+1,FIND("=",$AG4272,FIND(AI$1,$AG4272))-FIND(":",$AG4272,FIND(AI$1,$AG4272))-1)),"卖家未填"))</f>
        <v>400</v>
      </c>
      <c r="K4272" s="11" t="str">
        <f>IF(AJ$1="","",IFERROR(TRIM(MID($AG4272,FIND(":",$AG4272,FIND(AJ$1,$AG4272))+1,FIND("=",$AG4272,FIND(AJ$1,$AG4272))-FIND(":",$AG4272,FIND(AJ$1,$AG4272))-1)),"卖家未填"))</f>
        <v>卖家未填</v>
      </c>
      <c r="L4272" s="11" t="str">
        <f>IF(AK$1="","",IFERROR(TRIM(MID($AG4272,FIND(":",$AG4272,FIND(AK$1,$AG4272))+1,FIND("=",$AG4272,FIND(AK$1,$AG4272))-FIND(":",$AG4272,FIND(AK$1,$AG4272))-1)),"卖家未填"))</f>
        <v>卖家未填</v>
      </c>
      <c r="M4272" s="11" t="str">
        <f>IF(AL$1="","",IFERROR(TRIM(MID($AG4272,FIND(":",$AG4272,FIND(AL$1,$AG4272))+1,FIND("=",$AG4272,FIND(AL$1,$AG4272))-FIND(":",$AG4272,FIND(AL$1,$AG4272))-1)),"卖家未填"))</f>
        <v>包装</v>
      </c>
      <c r="N4272" s="11" t="s">
        <v>4290</v>
      </c>
      <c r="O4272" s="11" t="s">
        <v>4528</v>
      </c>
      <c r="P4272" s="13">
        <v>15</v>
      </c>
      <c r="Q4272" s="13">
        <v>12</v>
      </c>
      <c r="R4272" s="11">
        <v>12</v>
      </c>
      <c r="S4272" s="14">
        <f>IFERROR(V4272/T4272,"0")</f>
        <v>12</v>
      </c>
      <c r="T4272" s="11">
        <v>2</v>
      </c>
      <c r="U4272" s="11">
        <v>2</v>
      </c>
      <c r="V4272" s="15">
        <f>R4272*U4272</f>
        <v>24</v>
      </c>
      <c r="W4272" s="11"/>
      <c r="X4272" s="11"/>
      <c r="Y4272" s="11">
        <v>42388356412</v>
      </c>
      <c r="Z4272" s="11">
        <v>69767897</v>
      </c>
      <c r="AA4272" s="16">
        <f>IFERROR((MID(AE4272,FIND("ends=",AE4272)+5,FIND("000&amp;starts",AE4272)-FIND("ends=",AE4272)-5)+8*3600)/86400+70*365+19,"")</f>
        <v>42034.756469907406</v>
      </c>
      <c r="AB4272" s="17" t="str">
        <f>HYPERLINK("http://item.taobao.com/item.htm?id="&amp;Y4272,"点击查看")</f>
        <v>点击查看</v>
      </c>
      <c r="AC4272" s="11">
        <f>YEAR(D4272)</f>
        <v>2011</v>
      </c>
      <c r="AD4272" s="11"/>
      <c r="AE4272" s="11" t="s">
        <v>9431</v>
      </c>
      <c r="AF4272" s="11" t="s">
        <v>10068</v>
      </c>
      <c r="AG4272" s="11" t="s">
        <v>14791</v>
      </c>
    </row>
    <row r="4273" spans="1:33" x14ac:dyDescent="0.15">
      <c r="A4273" s="11" t="s">
        <v>14947</v>
      </c>
      <c r="B4273" s="11" t="s">
        <v>16799</v>
      </c>
      <c r="C4273" s="11" t="s">
        <v>14950</v>
      </c>
      <c r="D4273" s="12">
        <v>41614</v>
      </c>
      <c r="E4273" s="11" t="s">
        <v>14987</v>
      </c>
      <c r="F4273" s="11" t="s">
        <v>15002</v>
      </c>
      <c r="G4273" s="11" t="s">
        <v>57</v>
      </c>
      <c r="H4273" s="11" t="s">
        <v>10845</v>
      </c>
      <c r="I4273" s="11" t="str">
        <f>IF(AH$1="","",IFERROR(TRIM(MID($AG4273,FIND(":",$AG4273,FIND(AH$1,$AG4273))+1,FIND("=",$AG4273,FIND(AH$1,$AG4273))-FIND(":",$AG4273,FIND(AH$1,$AG4273))-1)),"卖家未填"))</f>
        <v>年糕系列</v>
      </c>
      <c r="J4273" s="11" t="str">
        <f>IF(AI$1="","",IFERROR(TRIM(MID($AG4273,FIND(":",$AG4273,FIND(AI$1,$AG4273))+1,FIND("=",$AG4273,FIND(AI$1,$AG4273))-FIND(":",$AG4273,FIND(AI$1,$AG4273))-1)),"卖家未填"))</f>
        <v>1000</v>
      </c>
      <c r="K4273" s="11" t="str">
        <f>IF(AJ$1="","",IFERROR(TRIM(MID($AG4273,FIND(":",$AG4273,FIND(AJ$1,$AG4273))+1,FIND("=",$AG4273,FIND(AJ$1,$AG4273))-FIND(":",$AG4273,FIND(AJ$1,$AG4273))-1)),"卖家未填"))</f>
        <v>5人份</v>
      </c>
      <c r="L4273" s="11" t="str">
        <f>IF(AK$1="","",IFERROR(TRIM(MID($AG4273,FIND(":",$AG4273,FIND(AK$1,$AG4273))+1,FIND("=",$AG4273,FIND(AK$1,$AG4273))-FIND(":",$AG4273,FIND(AK$1,$AG4273))-1)),"卖家未填"))</f>
        <v>2周</v>
      </c>
      <c r="M4273" s="11" t="str">
        <f>IF(AL$1="","",IFERROR(TRIM(MID($AG4273,FIND(":",$AG4273,FIND(AL$1,$AG4273))+1,FIND("=",$AG4273,FIND(AL$1,$AG4273))-FIND(":",$AG4273,FIND(AL$1,$AG4273))-1)),"卖家未填"))</f>
        <v>散装</v>
      </c>
      <c r="N4273" s="11" t="s">
        <v>4376</v>
      </c>
      <c r="O4273" s="11" t="s">
        <v>4704</v>
      </c>
      <c r="P4273" s="13">
        <v>12.5</v>
      </c>
      <c r="Q4273" s="13">
        <v>11.8</v>
      </c>
      <c r="R4273" s="11">
        <v>11.8</v>
      </c>
      <c r="S4273" s="14">
        <f>IFERROR(V4273/T4273,"0")</f>
        <v>11.8</v>
      </c>
      <c r="T4273" s="11">
        <v>2</v>
      </c>
      <c r="U4273" s="11">
        <v>2</v>
      </c>
      <c r="V4273" s="15">
        <f>R4273*U4273</f>
        <v>23.6</v>
      </c>
      <c r="W4273" s="11">
        <v>2</v>
      </c>
      <c r="X4273" s="11">
        <v>19</v>
      </c>
      <c r="Y4273" s="11">
        <v>36904504548</v>
      </c>
      <c r="Z4273" s="11">
        <v>107856375</v>
      </c>
      <c r="AA4273" s="16">
        <f>IFERROR((MID(AE4273,FIND("ends=",AE4273)+5,FIND("000&amp;starts",AE4273)-FIND("ends=",AE4273)-5)+8*3600)/86400+70*365+19,"")</f>
        <v>42035.63653935185</v>
      </c>
      <c r="AB4273" s="17" t="str">
        <f>HYPERLINK("http://item.taobao.com/item.htm?id="&amp;Y4273,"点击查看")</f>
        <v>点击查看</v>
      </c>
      <c r="AC4273" s="11">
        <f>YEAR(D4273)</f>
        <v>2013</v>
      </c>
      <c r="AD4273" s="11"/>
      <c r="AE4273" s="11" t="s">
        <v>9523</v>
      </c>
      <c r="AF4273" s="11" t="s">
        <v>10160</v>
      </c>
      <c r="AG4273" s="11" t="s">
        <v>14867</v>
      </c>
    </row>
    <row r="4274" spans="1:33" x14ac:dyDescent="0.15">
      <c r="A4274" s="11" t="s">
        <v>14947</v>
      </c>
      <c r="B4274" s="11" t="s">
        <v>17048</v>
      </c>
      <c r="C4274" s="11" t="s">
        <v>14946</v>
      </c>
      <c r="D4274" s="12">
        <v>40540</v>
      </c>
      <c r="E4274" s="11" t="s">
        <v>15006</v>
      </c>
      <c r="F4274" s="11" t="s">
        <v>15007</v>
      </c>
      <c r="G4274" s="11" t="s">
        <v>62</v>
      </c>
      <c r="H4274" s="11" t="s">
        <v>10322</v>
      </c>
      <c r="I4274" s="11" t="str">
        <f>IF(AH$1="","",IFERROR(TRIM(MID($AG4274,FIND(":",$AG4274,FIND(AH$1,$AG4274))+1,FIND("=",$AG4274,FIND(AH$1,$AG4274))-FIND(":",$AG4274,FIND(AH$1,$AG4274))-1)),"卖家未填"))</f>
        <v>卖家未填</v>
      </c>
      <c r="J4274" s="11" t="str">
        <f>IF(AI$1="","",IFERROR(TRIM(MID($AG4274,FIND(":",$AG4274,FIND(AI$1,$AG4274))+1,FIND("=",$AG4274,FIND(AI$1,$AG4274))-FIND(":",$AG4274,FIND(AI$1,$AG4274))-1)),"卖家未填"))</f>
        <v>500</v>
      </c>
      <c r="K4274" s="11" t="str">
        <f>IF(AJ$1="","",IFERROR(TRIM(MID($AG4274,FIND(":",$AG4274,FIND(AJ$1,$AG4274))+1,FIND("=",$AG4274,FIND(AJ$1,$AG4274))-FIND(":",$AG4274,FIND(AJ$1,$AG4274))-1)),"卖家未填"))</f>
        <v>卖家未填</v>
      </c>
      <c r="L4274" s="11" t="str">
        <f>IF(AK$1="","",IFERROR(TRIM(MID($AG4274,FIND(":",$AG4274,FIND(AK$1,$AG4274))+1,FIND("=",$AG4274,FIND(AK$1,$AG4274))-FIND(":",$AG4274,FIND(AK$1,$AG4274))-1)),"卖家未填"))</f>
        <v>卖家未填</v>
      </c>
      <c r="M4274" s="11" t="str">
        <f>IF(AL$1="","",IFERROR(TRIM(MID($AG4274,FIND(":",$AG4274,FIND(AL$1,$AG4274))+1,FIND("=",$AG4274,FIND(AL$1,$AG4274))-FIND(":",$AG4274,FIND(AL$1,$AG4274))-1)),"卖家未填"))</f>
        <v>包装</v>
      </c>
      <c r="N4274" s="11" t="s">
        <v>4060</v>
      </c>
      <c r="O4274" s="11" t="s">
        <v>4421</v>
      </c>
      <c r="P4274" s="13">
        <v>7.8</v>
      </c>
      <c r="Q4274" s="13"/>
      <c r="R4274" s="11">
        <v>7.8</v>
      </c>
      <c r="S4274" s="14">
        <f>IFERROR(V4274/T4274,"0")</f>
        <v>11.7</v>
      </c>
      <c r="T4274" s="11">
        <v>2</v>
      </c>
      <c r="U4274" s="11">
        <v>3</v>
      </c>
      <c r="V4274" s="15">
        <f>R4274*U4274</f>
        <v>23.4</v>
      </c>
      <c r="W4274" s="11">
        <v>1</v>
      </c>
      <c r="X4274" s="11">
        <v>13</v>
      </c>
      <c r="Y4274" s="11">
        <v>18687075291</v>
      </c>
      <c r="Z4274" s="11">
        <v>64205687</v>
      </c>
      <c r="AA4274" s="16">
        <f>IFERROR((MID(AE4274,FIND("ends=",AE4274)+5,FIND("000&amp;starts",AE4274)-FIND("ends=",AE4274)-5)+8*3600)/86400+70*365+19,"")</f>
        <v>42032.942094907412</v>
      </c>
      <c r="AB4274" s="17" t="str">
        <f>HYPERLINK("http://item.taobao.com/item.htm?id="&amp;Y4274,"点击查看")</f>
        <v>点击查看</v>
      </c>
      <c r="AC4274" s="11">
        <f>YEAR(D4274)</f>
        <v>2010</v>
      </c>
      <c r="AD4274" s="11"/>
      <c r="AE4274" s="11" t="s">
        <v>9195</v>
      </c>
      <c r="AF4274" s="11"/>
      <c r="AG4274" s="11" t="s">
        <v>14589</v>
      </c>
    </row>
    <row r="4275" spans="1:33" x14ac:dyDescent="0.15">
      <c r="A4275" s="11" t="s">
        <v>14910</v>
      </c>
      <c r="B4275" s="11" t="s">
        <v>16810</v>
      </c>
      <c r="C4275" s="11" t="s">
        <v>14912</v>
      </c>
      <c r="D4275" s="12">
        <v>41157</v>
      </c>
      <c r="E4275" s="11" t="s">
        <v>14957</v>
      </c>
      <c r="F4275" s="11" t="s">
        <v>14998</v>
      </c>
      <c r="G4275" s="11" t="s">
        <v>54</v>
      </c>
      <c r="H4275" s="11" t="s">
        <v>10331</v>
      </c>
      <c r="I4275" s="11" t="str">
        <f>IF(AH$1="","",IFERROR(TRIM(MID($AG4275,FIND(":",$AG4275,FIND(AH$1,$AG4275))+1,FIND("=",$AG4275,FIND(AH$1,$AG4275))-FIND(":",$AG4275,FIND(AH$1,$AG4275))-1)),"卖家未填"))</f>
        <v>卖家未填</v>
      </c>
      <c r="J4275" s="11" t="str">
        <f>IF(AI$1="","",IFERROR(TRIM(MID($AG4275,FIND(":",$AG4275,FIND(AI$1,$AG4275))+1,FIND("=",$AG4275,FIND(AI$1,$AG4275))-FIND(":",$AG4275,FIND(AI$1,$AG4275))-1)),"卖家未填"))</f>
        <v>420</v>
      </c>
      <c r="K4275" s="11" t="str">
        <f>IF(AJ$1="","",IFERROR(TRIM(MID($AG4275,FIND(":",$AG4275,FIND(AJ$1,$AG4275))+1,FIND("=",$AG4275,FIND(AJ$1,$AG4275))-FIND(":",$AG4275,FIND(AJ$1,$AG4275))-1)),"卖家未填"))</f>
        <v>卖家未填</v>
      </c>
      <c r="L4275" s="11" t="str">
        <f>IF(AK$1="","",IFERROR(TRIM(MID($AG4275,FIND(":",$AG4275,FIND(AK$1,$AG4275))+1,FIND("=",$AG4275,FIND(AK$1,$AG4275))-FIND(":",$AG4275,FIND(AK$1,$AG4275))-1)),"卖家未填"))</f>
        <v>卖家未填</v>
      </c>
      <c r="M4275" s="11" t="str">
        <f>IF(AL$1="","",IFERROR(TRIM(MID($AG4275,FIND(":",$AG4275,FIND(AL$1,$AG4275))+1,FIND("=",$AG4275,FIND(AL$1,$AG4275))-FIND(":",$AG4275,FIND(AL$1,$AG4275))-1)),"卖家未填"))</f>
        <v>散装</v>
      </c>
      <c r="N4275" s="11" t="s">
        <v>3554</v>
      </c>
      <c r="O4275" s="11"/>
      <c r="P4275" s="13">
        <v>2.9</v>
      </c>
      <c r="Q4275" s="13"/>
      <c r="R4275" s="11">
        <v>2.9</v>
      </c>
      <c r="S4275" s="14">
        <f>IFERROR(V4275/T4275,"0")</f>
        <v>7.7333333333333334</v>
      </c>
      <c r="T4275" s="11">
        <v>3</v>
      </c>
      <c r="U4275" s="11">
        <v>8</v>
      </c>
      <c r="V4275" s="15">
        <f>R4275*U4275</f>
        <v>23.2</v>
      </c>
      <c r="W4275" s="11">
        <v>2</v>
      </c>
      <c r="X4275" s="11">
        <v>4</v>
      </c>
      <c r="Y4275" s="11">
        <v>36274804709</v>
      </c>
      <c r="Z4275" s="11">
        <v>73518149</v>
      </c>
      <c r="AA4275" s="16">
        <f>IFERROR((MID(AE4275,FIND("ends=",AE4275)+5,FIND("000&amp;starts",AE4275)-FIND("ends=",AE4275)-5)+8*3600)/86400+70*365+19,"")</f>
        <v>42034.871921296297</v>
      </c>
      <c r="AB4275" s="17" t="str">
        <f>HYPERLINK("http://item.taobao.com/item.htm?id="&amp;Y4275,"点击查看")</f>
        <v>点击查看</v>
      </c>
      <c r="AC4275" s="11">
        <f>YEAR(D4275)</f>
        <v>2012</v>
      </c>
      <c r="AD4275" s="11"/>
      <c r="AE4275" s="11" t="s">
        <v>8661</v>
      </c>
      <c r="AF4275" s="11" t="s">
        <v>9566</v>
      </c>
      <c r="AG4275" s="11" t="s">
        <v>14135</v>
      </c>
    </row>
    <row r="4276" spans="1:33" x14ac:dyDescent="0.15">
      <c r="A4276" s="11" t="s">
        <v>14947</v>
      </c>
      <c r="B4276" s="11" t="s">
        <v>17116</v>
      </c>
      <c r="C4276" s="11" t="s">
        <v>14951</v>
      </c>
      <c r="D4276" s="12">
        <v>41935</v>
      </c>
      <c r="E4276" s="11" t="s">
        <v>14957</v>
      </c>
      <c r="F4276" s="11" t="s">
        <v>14983</v>
      </c>
      <c r="G4276" s="11" t="s">
        <v>42</v>
      </c>
      <c r="H4276" s="11" t="s">
        <v>10946</v>
      </c>
      <c r="I4276" s="11" t="str">
        <f>IF(AH$1="","",IFERROR(TRIM(MID($AG4276,FIND(":",$AG4276,FIND(AH$1,$AG4276))+1,FIND("=",$AG4276,FIND(AH$1,$AG4276))-FIND(":",$AG4276,FIND(AH$1,$AG4276))-1)),"卖家未填"))</f>
        <v>卖家未填</v>
      </c>
      <c r="J4276" s="11" t="str">
        <f>IF(AI$1="","",IFERROR(TRIM(MID($AG4276,FIND(":",$AG4276,FIND(AI$1,$AG4276))+1,FIND("=",$AG4276,FIND(AI$1,$AG4276))-FIND(":",$AG4276,FIND(AI$1,$AG4276))-1)),"卖家未填"))</f>
        <v>500</v>
      </c>
      <c r="K4276" s="11" t="str">
        <f>IF(AJ$1="","",IFERROR(TRIM(MID($AG4276,FIND(":",$AG4276,FIND(AJ$1,$AG4276))+1,FIND("=",$AG4276,FIND(AJ$1,$AG4276))-FIND(":",$AG4276,FIND(AJ$1,$AG4276))-1)),"卖家未填"))</f>
        <v>卖家未填</v>
      </c>
      <c r="L4276" s="11" t="str">
        <f>IF(AK$1="","",IFERROR(TRIM(MID($AG4276,FIND(":",$AG4276,FIND(AK$1,$AG4276))+1,FIND("=",$AG4276,FIND(AK$1,$AG4276))-FIND(":",$AG4276,FIND(AK$1,$AG4276))-1)),"卖家未填"))</f>
        <v>卖家未填</v>
      </c>
      <c r="M4276" s="11" t="str">
        <f>IF(AL$1="","",IFERROR(TRIM(MID($AG4276,FIND(":",$AG4276,FIND(AL$1,$AG4276))+1,FIND("=",$AG4276,FIND(AL$1,$AG4276))-FIND(":",$AG4276,FIND(AL$1,$AG4276))-1)),"卖家未填"))</f>
        <v>散装</v>
      </c>
      <c r="N4276" s="11" t="s">
        <v>4251</v>
      </c>
      <c r="O4276" s="11" t="s">
        <v>4891</v>
      </c>
      <c r="P4276" s="13">
        <v>11.6</v>
      </c>
      <c r="Q4276" s="13"/>
      <c r="R4276" s="11">
        <v>11.6</v>
      </c>
      <c r="S4276" s="14">
        <f>IFERROR(V4276/T4276,"0")</f>
        <v>11.6</v>
      </c>
      <c r="T4276" s="11">
        <v>2</v>
      </c>
      <c r="U4276" s="11">
        <v>2</v>
      </c>
      <c r="V4276" s="15">
        <f>R4276*U4276</f>
        <v>23.2</v>
      </c>
      <c r="W4276" s="11"/>
      <c r="X4276" s="11"/>
      <c r="Y4276" s="11">
        <v>42767946268</v>
      </c>
      <c r="Z4276" s="11">
        <v>114488110</v>
      </c>
      <c r="AA4276" s="16">
        <f>IFERROR((MID(AE4276,FIND("ends=",AE4276)+5,FIND("000&amp;starts",AE4276)-FIND("ends=",AE4276)-5)+8*3600)/86400+70*365+19,"")</f>
        <v>42034.467453703706</v>
      </c>
      <c r="AB4276" s="17" t="str">
        <f>HYPERLINK("http://item.taobao.com/item.htm?id="&amp;Y4276,"点击查看")</f>
        <v>点击查看</v>
      </c>
      <c r="AC4276" s="11">
        <f>YEAR(D4276)</f>
        <v>2014</v>
      </c>
      <c r="AD4276" s="11"/>
      <c r="AE4276" s="11" t="s">
        <v>9391</v>
      </c>
      <c r="AF4276" s="11" t="s">
        <v>10268</v>
      </c>
      <c r="AG4276" s="11" t="s">
        <v>14756</v>
      </c>
    </row>
    <row r="4277" spans="1:33" x14ac:dyDescent="0.15">
      <c r="A4277" s="11" t="s">
        <v>14910</v>
      </c>
      <c r="B4277" s="11" t="s">
        <v>16531</v>
      </c>
      <c r="C4277" s="11" t="s">
        <v>14907</v>
      </c>
      <c r="D4277" s="12">
        <v>41924</v>
      </c>
      <c r="E4277" s="11" t="s">
        <v>33</v>
      </c>
      <c r="F4277" s="11" t="s">
        <v>33</v>
      </c>
      <c r="G4277" s="11" t="s">
        <v>33</v>
      </c>
      <c r="H4277" s="11" t="s">
        <v>10322</v>
      </c>
      <c r="I4277" s="11" t="str">
        <f>IF(AH$1="","",IFERROR(TRIM(MID($AG4277,FIND(":",$AG4277,FIND(AH$1,$AG4277))+1,FIND("=",$AG4277,FIND(AH$1,$AG4277))-FIND(":",$AG4277,FIND(AH$1,$AG4277))-1)),"卖家未填"))</f>
        <v>卖家未填</v>
      </c>
      <c r="J4277" s="11" t="str">
        <f>IF(AI$1="","",IFERROR(TRIM(MID($AG4277,FIND(":",$AG4277,FIND(AI$1,$AG4277))+1,FIND("=",$AG4277,FIND(AI$1,$AG4277))-FIND(":",$AG4277,FIND(AI$1,$AG4277))-1)),"卖家未填"))</f>
        <v>300</v>
      </c>
      <c r="K4277" s="11" t="str">
        <f>IF(AJ$1="","",IFERROR(TRIM(MID($AG4277,FIND(":",$AG4277,FIND(AJ$1,$AG4277))+1,FIND("=",$AG4277,FIND(AJ$1,$AG4277))-FIND(":",$AG4277,FIND(AJ$1,$AG4277))-1)),"卖家未填"))</f>
        <v>3人份</v>
      </c>
      <c r="L4277" s="11" t="str">
        <f>IF(AK$1="","",IFERROR(TRIM(MID($AG4277,FIND(":",$AG4277,FIND(AK$1,$AG4277))+1,FIND("=",$AG4277,FIND(AK$1,$AG4277))-FIND(":",$AG4277,FIND(AK$1,$AG4277))-1)),"卖家未填"))</f>
        <v>2周</v>
      </c>
      <c r="M4277" s="11" t="str">
        <f>IF(AL$1="","",IFERROR(TRIM(MID($AG4277,FIND(":",$AG4277,FIND(AL$1,$AG4277))+1,FIND("=",$AG4277,FIND(AL$1,$AG4277))-FIND(":",$AG4277,FIND(AL$1,$AG4277))-1)),"卖家未填"))</f>
        <v>包装</v>
      </c>
      <c r="N4277" s="11" t="s">
        <v>2972</v>
      </c>
      <c r="O4277" s="11" t="s">
        <v>5189</v>
      </c>
      <c r="P4277" s="13">
        <v>5.69</v>
      </c>
      <c r="Q4277" s="13"/>
      <c r="R4277" s="11">
        <v>5.69</v>
      </c>
      <c r="S4277" s="14">
        <f>IFERROR(V4277/T4277,"0")</f>
        <v>5.69</v>
      </c>
      <c r="T4277" s="11">
        <v>4</v>
      </c>
      <c r="U4277" s="11">
        <v>4</v>
      </c>
      <c r="V4277" s="15">
        <f>R4277*U4277</f>
        <v>22.76</v>
      </c>
      <c r="W4277" s="11">
        <v>2</v>
      </c>
      <c r="X4277" s="11">
        <v>3</v>
      </c>
      <c r="Y4277" s="11">
        <v>43255294433</v>
      </c>
      <c r="Z4277" s="11">
        <v>114191108</v>
      </c>
      <c r="AA4277" s="16">
        <f>IFERROR((MID(AE4277,FIND("ends=",AE4277)+5,FIND("000&amp;starts",AE4277)-FIND("ends=",AE4277)-5)+8*3600)/86400+70*365+19,"")</f>
        <v>42033.458101851851</v>
      </c>
      <c r="AB4277" s="17" t="str">
        <f>HYPERLINK("http://item.taobao.com/item.htm?id="&amp;Y4277,"点击查看")</f>
        <v>点击查看</v>
      </c>
      <c r="AC4277" s="11">
        <f>YEAR(D4277)</f>
        <v>2014</v>
      </c>
      <c r="AD4277" s="11"/>
      <c r="AE4277" s="11" t="s">
        <v>8053</v>
      </c>
      <c r="AF4277" s="11"/>
      <c r="AG4277" s="11" t="s">
        <v>13604</v>
      </c>
    </row>
    <row r="4278" spans="1:33" x14ac:dyDescent="0.15">
      <c r="A4278" s="11" t="s">
        <v>14910</v>
      </c>
      <c r="B4278" s="11" t="s">
        <v>16375</v>
      </c>
      <c r="C4278" s="11" t="s">
        <v>14914</v>
      </c>
      <c r="D4278" s="12">
        <v>41646</v>
      </c>
      <c r="E4278" s="11" t="s">
        <v>14967</v>
      </c>
      <c r="F4278" s="11" t="s">
        <v>14968</v>
      </c>
      <c r="G4278" s="11" t="s">
        <v>28</v>
      </c>
      <c r="H4278" s="11" t="s">
        <v>10322</v>
      </c>
      <c r="I4278" s="11" t="str">
        <f>IF(AH$1="","",IFERROR(TRIM(MID($AG4278,FIND(":",$AG4278,FIND(AH$1,$AG4278))+1,FIND("=",$AG4278,FIND(AH$1,$AG4278))-FIND(":",$AG4278,FIND(AH$1,$AG4278))-1)),"卖家未填"))</f>
        <v>卖家未填</v>
      </c>
      <c r="J4278" s="11" t="str">
        <f>IF(AI$1="","",IFERROR(TRIM(MID($AG4278,FIND(":",$AG4278,FIND(AI$1,$AG4278))+1,FIND("=",$AG4278,FIND(AI$1,$AG4278))-FIND(":",$AG4278,FIND(AI$1,$AG4278))-1)),"卖家未填"))</f>
        <v>300</v>
      </c>
      <c r="K4278" s="11" t="str">
        <f>IF(AJ$1="","",IFERROR(TRIM(MID($AG4278,FIND(":",$AG4278,FIND(AJ$1,$AG4278))+1,FIND("=",$AG4278,FIND(AJ$1,$AG4278))-FIND(":",$AG4278,FIND(AJ$1,$AG4278))-1)),"卖家未填"))</f>
        <v>卖家未填</v>
      </c>
      <c r="L4278" s="11" t="str">
        <f>IF(AK$1="","",IFERROR(TRIM(MID($AG4278,FIND(":",$AG4278,FIND(AK$1,$AG4278))+1,FIND("=",$AG4278,FIND(AK$1,$AG4278))-FIND(":",$AG4278,FIND(AK$1,$AG4278))-1)),"卖家未填"))</f>
        <v>卖家未填</v>
      </c>
      <c r="M4278" s="11" t="str">
        <f>IF(AL$1="","",IFERROR(TRIM(MID($AG4278,FIND(":",$AG4278,FIND(AL$1,$AG4278))+1,FIND("=",$AG4278,FIND(AL$1,$AG4278))-FIND(":",$AG4278,FIND(AL$1,$AG4278))-1)),"卖家未填"))</f>
        <v>包装</v>
      </c>
      <c r="N4278" s="11" t="s">
        <v>2903</v>
      </c>
      <c r="O4278" s="11" t="s">
        <v>4525</v>
      </c>
      <c r="P4278" s="13">
        <v>4.5</v>
      </c>
      <c r="Q4278" s="13"/>
      <c r="R4278" s="11">
        <v>4.5</v>
      </c>
      <c r="S4278" s="14">
        <f>IFERROR(V4278/T4278,"0")</f>
        <v>5.625</v>
      </c>
      <c r="T4278" s="11">
        <v>4</v>
      </c>
      <c r="U4278" s="11">
        <v>5</v>
      </c>
      <c r="V4278" s="15">
        <f>R4278*U4278</f>
        <v>22.5</v>
      </c>
      <c r="W4278" s="11"/>
      <c r="X4278" s="11"/>
      <c r="Y4278" s="11">
        <v>38574493143</v>
      </c>
      <c r="Z4278" s="11">
        <v>108330972</v>
      </c>
      <c r="AA4278" s="16">
        <f>IFERROR((MID(AE4278,FIND("ends=",AE4278)+5,FIND("000&amp;starts",AE4278)-FIND("ends=",AE4278)-5)+8*3600)/86400+70*365+19,"")</f>
        <v>42031.910891203705</v>
      </c>
      <c r="AB4278" s="17" t="str">
        <f>HYPERLINK("http://item.taobao.com/item.htm?id="&amp;Y4278,"点击查看")</f>
        <v>点击查看</v>
      </c>
      <c r="AC4278" s="11">
        <f>YEAR(D4278)</f>
        <v>2014</v>
      </c>
      <c r="AD4278" s="11"/>
      <c r="AE4278" s="11" t="s">
        <v>7981</v>
      </c>
      <c r="AF4278" s="11"/>
      <c r="AG4278" s="11" t="s">
        <v>13538</v>
      </c>
    </row>
    <row r="4279" spans="1:33" x14ac:dyDescent="0.15">
      <c r="A4279" s="11" t="s">
        <v>14910</v>
      </c>
      <c r="B4279" s="11" t="s">
        <v>15479</v>
      </c>
      <c r="C4279" s="11" t="s">
        <v>14913</v>
      </c>
      <c r="D4279" s="12">
        <v>41536</v>
      </c>
      <c r="E4279" s="11" t="s">
        <v>14957</v>
      </c>
      <c r="F4279" s="11" t="s">
        <v>14958</v>
      </c>
      <c r="G4279" s="11" t="s">
        <v>21</v>
      </c>
      <c r="H4279" s="11" t="s">
        <v>10426</v>
      </c>
      <c r="I4279" s="11" t="str">
        <f>IF(AH$1="","",IFERROR(TRIM(MID($AG4279,FIND(":",$AG4279,FIND(AH$1,$AG4279))+1,FIND("=",$AG4279,FIND(AH$1,$AG4279))-FIND(":",$AG4279,FIND(AH$1,$AG4279))-1)),"卖家未填"))</f>
        <v>2013</v>
      </c>
      <c r="J4279" s="11" t="str">
        <f>IF(AI$1="","",IFERROR(TRIM(MID($AG4279,FIND(":",$AG4279,FIND(AI$1,$AG4279))+1,FIND("=",$AG4279,FIND(AI$1,$AG4279))-FIND(":",$AG4279,FIND(AI$1,$AG4279))-1)),"卖家未填"))</f>
        <v>500</v>
      </c>
      <c r="K4279" s="11" t="str">
        <f>IF(AJ$1="","",IFERROR(TRIM(MID($AG4279,FIND(":",$AG4279,FIND(AJ$1,$AG4279))+1,FIND("=",$AG4279,FIND(AJ$1,$AG4279))-FIND(":",$AG4279,FIND(AJ$1,$AG4279))-1)),"卖家未填"))</f>
        <v>2人份</v>
      </c>
      <c r="L4279" s="11" t="str">
        <f>IF(AK$1="","",IFERROR(TRIM(MID($AG4279,FIND(":",$AG4279,FIND(AK$1,$AG4279))+1,FIND("=",$AG4279,FIND(AK$1,$AG4279))-FIND(":",$AG4279,FIND(AK$1,$AG4279))-1)),"卖家未填"))</f>
        <v>2周</v>
      </c>
      <c r="M4279" s="11" t="str">
        <f>IF(AL$1="","",IFERROR(TRIM(MID($AG4279,FIND(":",$AG4279,FIND(AL$1,$AG4279))+1,FIND("=",$AG4279,FIND(AL$1,$AG4279))-FIND(":",$AG4279,FIND(AL$1,$AG4279))-1)),"卖家未填"))</f>
        <v>散装</v>
      </c>
      <c r="N4279" s="11" t="s">
        <v>3626</v>
      </c>
      <c r="O4279" s="11" t="s">
        <v>4511</v>
      </c>
      <c r="P4279" s="13">
        <v>8.9</v>
      </c>
      <c r="Q4279" s="13">
        <v>7.4</v>
      </c>
      <c r="R4279" s="11">
        <v>7.4</v>
      </c>
      <c r="S4279" s="14">
        <f>IFERROR(V4279/T4279,"0")</f>
        <v>11.100000000000001</v>
      </c>
      <c r="T4279" s="11">
        <v>2</v>
      </c>
      <c r="U4279" s="11">
        <v>3</v>
      </c>
      <c r="V4279" s="15">
        <f>R4279*U4279</f>
        <v>22.200000000000003</v>
      </c>
      <c r="W4279" s="11">
        <v>7</v>
      </c>
      <c r="X4279" s="11">
        <v>14</v>
      </c>
      <c r="Y4279" s="11">
        <v>36742029079</v>
      </c>
      <c r="Z4279" s="11">
        <v>106462027</v>
      </c>
      <c r="AA4279" s="16">
        <f>IFERROR((MID(AE4279,FIND("ends=",AE4279)+5,FIND("000&amp;starts",AE4279)-FIND("ends=",AE4279)-5)+8*3600)/86400+70*365+19,"")</f>
        <v>42035.937789351854</v>
      </c>
      <c r="AB4279" s="17" t="str">
        <f>HYPERLINK("http://item.taobao.com/item.htm?id="&amp;Y4279,"点击查看")</f>
        <v>点击查看</v>
      </c>
      <c r="AC4279" s="11">
        <f>YEAR(D4279)</f>
        <v>2013</v>
      </c>
      <c r="AD4279" s="11"/>
      <c r="AE4279" s="11" t="s">
        <v>8736</v>
      </c>
      <c r="AF4279" s="11" t="s">
        <v>9694</v>
      </c>
      <c r="AG4279" s="11" t="s">
        <v>14200</v>
      </c>
    </row>
    <row r="4280" spans="1:33" x14ac:dyDescent="0.15">
      <c r="A4280" s="11" t="s">
        <v>14910</v>
      </c>
      <c r="B4280" s="11" t="s">
        <v>16837</v>
      </c>
      <c r="C4280" s="11" t="s">
        <v>14913</v>
      </c>
      <c r="D4280" s="12">
        <v>40750</v>
      </c>
      <c r="E4280" s="11" t="s">
        <v>15026</v>
      </c>
      <c r="F4280" s="11" t="s">
        <v>15080</v>
      </c>
      <c r="G4280" s="11" t="s">
        <v>127</v>
      </c>
      <c r="H4280" s="11" t="s">
        <v>10322</v>
      </c>
      <c r="I4280" s="11" t="str">
        <f>IF(AH$1="","",IFERROR(TRIM(MID($AG4280,FIND(":",$AG4280,FIND(AH$1,$AG4280))+1,FIND("=",$AG4280,FIND(AH$1,$AG4280))-FIND(":",$AG4280,FIND(AH$1,$AG4280))-1)),"卖家未填"))</f>
        <v>卖家未填</v>
      </c>
      <c r="J4280" s="11" t="str">
        <f>IF(AI$1="","",IFERROR(TRIM(MID($AG4280,FIND(":",$AG4280,FIND(AI$1,$AG4280))+1,FIND("=",$AG4280,FIND(AI$1,$AG4280))-FIND(":",$AG4280,FIND(AI$1,$AG4280))-1)),"卖家未填"))</f>
        <v>400</v>
      </c>
      <c r="K4280" s="11" t="str">
        <f>IF(AJ$1="","",IFERROR(TRIM(MID($AG4280,FIND(":",$AG4280,FIND(AJ$1,$AG4280))+1,FIND("=",$AG4280,FIND(AJ$1,$AG4280))-FIND(":",$AG4280,FIND(AJ$1,$AG4280))-1)),"卖家未填"))</f>
        <v>卖家未填</v>
      </c>
      <c r="L4280" s="11" t="str">
        <f>IF(AK$1="","",IFERROR(TRIM(MID($AG4280,FIND(":",$AG4280,FIND(AK$1,$AG4280))+1,FIND("=",$AG4280,FIND(AK$1,$AG4280))-FIND(":",$AG4280,FIND(AK$1,$AG4280))-1)),"卖家未填"))</f>
        <v>卖家未填</v>
      </c>
      <c r="M4280" s="11" t="str">
        <f>IF(AL$1="","",IFERROR(TRIM(MID($AG4280,FIND(":",$AG4280,FIND(AL$1,$AG4280))+1,FIND("=",$AG4280,FIND(AL$1,$AG4280))-FIND(":",$AG4280,FIND(AL$1,$AG4280))-1)),"卖家未填"))</f>
        <v>散装</v>
      </c>
      <c r="N4280" s="11" t="s">
        <v>3595</v>
      </c>
      <c r="O4280" s="11" t="s">
        <v>4782</v>
      </c>
      <c r="P4280" s="13">
        <v>5.5</v>
      </c>
      <c r="Q4280" s="13"/>
      <c r="R4280" s="11">
        <v>5.5</v>
      </c>
      <c r="S4280" s="14">
        <f>IFERROR(V4280/T4280,"0")</f>
        <v>7.333333333333333</v>
      </c>
      <c r="T4280" s="11">
        <v>3</v>
      </c>
      <c r="U4280" s="11">
        <v>4</v>
      </c>
      <c r="V4280" s="15">
        <f>R4280*U4280</f>
        <v>22</v>
      </c>
      <c r="W4280" s="11">
        <v>3</v>
      </c>
      <c r="X4280" s="11">
        <v>7</v>
      </c>
      <c r="Y4280" s="11">
        <v>37406459268</v>
      </c>
      <c r="Z4280" s="11">
        <v>68052307</v>
      </c>
      <c r="AA4280" s="16">
        <f>IFERROR((MID(AE4280,FIND("ends=",AE4280)+5,FIND("000&amp;starts",AE4280)-FIND("ends=",AE4280)-5)+8*3600)/86400+70*365+19,"")</f>
        <v>42035.667858796296</v>
      </c>
      <c r="AB4280" s="17" t="str">
        <f>HYPERLINK("http://item.taobao.com/item.htm?id="&amp;Y4280,"点击查看")</f>
        <v>点击查看</v>
      </c>
      <c r="AC4280" s="11">
        <f>YEAR(D4280)</f>
        <v>2011</v>
      </c>
      <c r="AD4280" s="11"/>
      <c r="AE4280" s="11" t="s">
        <v>8703</v>
      </c>
      <c r="AF4280" s="11"/>
      <c r="AG4280" s="11" t="s">
        <v>11666</v>
      </c>
    </row>
    <row r="4281" spans="1:33" x14ac:dyDescent="0.15">
      <c r="A4281" s="11" t="s">
        <v>14910</v>
      </c>
      <c r="B4281" s="11" t="s">
        <v>16837</v>
      </c>
      <c r="C4281" s="11" t="s">
        <v>14913</v>
      </c>
      <c r="D4281" s="12">
        <v>40750</v>
      </c>
      <c r="E4281" s="11" t="s">
        <v>15026</v>
      </c>
      <c r="F4281" s="11" t="s">
        <v>15080</v>
      </c>
      <c r="G4281" s="11" t="s">
        <v>127</v>
      </c>
      <c r="H4281" s="11" t="s">
        <v>10322</v>
      </c>
      <c r="I4281" s="11" t="str">
        <f>IF(AH$1="","",IFERROR(TRIM(MID($AG4281,FIND(":",$AG4281,FIND(AH$1,$AG4281))+1,FIND("=",$AG4281,FIND(AH$1,$AG4281))-FIND(":",$AG4281,FIND(AH$1,$AG4281))-1)),"卖家未填"))</f>
        <v>卖家未填</v>
      </c>
      <c r="J4281" s="11" t="str">
        <f>IF(AI$1="","",IFERROR(TRIM(MID($AG4281,FIND(":",$AG4281,FIND(AI$1,$AG4281))+1,FIND("=",$AG4281,FIND(AI$1,$AG4281))-FIND(":",$AG4281,FIND(AI$1,$AG4281))-1)),"卖家未填"))</f>
        <v>400</v>
      </c>
      <c r="K4281" s="11" t="str">
        <f>IF(AJ$1="","",IFERROR(TRIM(MID($AG4281,FIND(":",$AG4281,FIND(AJ$1,$AG4281))+1,FIND("=",$AG4281,FIND(AJ$1,$AG4281))-FIND(":",$AG4281,FIND(AJ$1,$AG4281))-1)),"卖家未填"))</f>
        <v>卖家未填</v>
      </c>
      <c r="L4281" s="11" t="str">
        <f>IF(AK$1="","",IFERROR(TRIM(MID($AG4281,FIND(":",$AG4281,FIND(AK$1,$AG4281))+1,FIND("=",$AG4281,FIND(AK$1,$AG4281))-FIND(":",$AG4281,FIND(AK$1,$AG4281))-1)),"卖家未填"))</f>
        <v>卖家未填</v>
      </c>
      <c r="M4281" s="11" t="str">
        <f>IF(AL$1="","",IFERROR(TRIM(MID($AG4281,FIND(":",$AG4281,FIND(AL$1,$AG4281))+1,FIND("=",$AG4281,FIND(AL$1,$AG4281))-FIND(":",$AG4281,FIND(AL$1,$AG4281))-1)),"卖家未填"))</f>
        <v>散装</v>
      </c>
      <c r="N4281" s="11" t="s">
        <v>3597</v>
      </c>
      <c r="O4281" s="11" t="s">
        <v>4782</v>
      </c>
      <c r="P4281" s="13">
        <v>5.5</v>
      </c>
      <c r="Q4281" s="13"/>
      <c r="R4281" s="11">
        <v>5.5</v>
      </c>
      <c r="S4281" s="14">
        <f>IFERROR(V4281/T4281,"0")</f>
        <v>7.333333333333333</v>
      </c>
      <c r="T4281" s="11">
        <v>3</v>
      </c>
      <c r="U4281" s="11">
        <v>4</v>
      </c>
      <c r="V4281" s="15">
        <f>R4281*U4281</f>
        <v>22</v>
      </c>
      <c r="W4281" s="11">
        <v>4</v>
      </c>
      <c r="X4281" s="11">
        <v>3</v>
      </c>
      <c r="Y4281" s="11">
        <v>37406367801</v>
      </c>
      <c r="Z4281" s="11">
        <v>68052307</v>
      </c>
      <c r="AA4281" s="16">
        <f>IFERROR((MID(AE4281,FIND("ends=",AE4281)+5,FIND("000&amp;starts",AE4281)-FIND("ends=",AE4281)-5)+8*3600)/86400+70*365+19,"")</f>
        <v>42035.670671296291</v>
      </c>
      <c r="AB4281" s="17" t="str">
        <f>HYPERLINK("http://item.taobao.com/item.htm?id="&amp;Y4281,"点击查看")</f>
        <v>点击查看</v>
      </c>
      <c r="AC4281" s="11">
        <f>YEAR(D4281)</f>
        <v>2011</v>
      </c>
      <c r="AD4281" s="11"/>
      <c r="AE4281" s="11" t="s">
        <v>8705</v>
      </c>
      <c r="AF4281" s="11"/>
      <c r="AG4281" s="11" t="s">
        <v>11666</v>
      </c>
    </row>
    <row r="4282" spans="1:33" x14ac:dyDescent="0.15">
      <c r="A4282" s="11" t="s">
        <v>14910</v>
      </c>
      <c r="B4282" s="11" t="s">
        <v>15811</v>
      </c>
      <c r="C4282" s="11" t="s">
        <v>14912</v>
      </c>
      <c r="D4282" s="12">
        <v>40619</v>
      </c>
      <c r="E4282" s="11" t="s">
        <v>14961</v>
      </c>
      <c r="F4282" s="11" t="s">
        <v>15085</v>
      </c>
      <c r="G4282" s="11" t="s">
        <v>134</v>
      </c>
      <c r="H4282" s="11" t="s">
        <v>10322</v>
      </c>
      <c r="I4282" s="11" t="str">
        <f>IF(AH$1="","",IFERROR(TRIM(MID($AG4282,FIND(":",$AG4282,FIND(AH$1,$AG4282))+1,FIND("=",$AG4282,FIND(AH$1,$AG4282))-FIND(":",$AG4282,FIND(AH$1,$AG4282))-1)),"卖家未填"))</f>
        <v>卖家未填</v>
      </c>
      <c r="J4282" s="11" t="str">
        <f>IF(AI$1="","",IFERROR(TRIM(MID($AG4282,FIND(":",$AG4282,FIND(AI$1,$AG4282))+1,FIND("=",$AG4282,FIND(AI$1,$AG4282))-FIND(":",$AG4282,FIND(AI$1,$AG4282))-1)),"卖家未填"))</f>
        <v>500</v>
      </c>
      <c r="K4282" s="11" t="str">
        <f>IF(AJ$1="","",IFERROR(TRIM(MID($AG4282,FIND(":",$AG4282,FIND(AJ$1,$AG4282))+1,FIND("=",$AG4282,FIND(AJ$1,$AG4282))-FIND(":",$AG4282,FIND(AJ$1,$AG4282))-1)),"卖家未填"))</f>
        <v>卖家未填</v>
      </c>
      <c r="L4282" s="11" t="str">
        <f>IF(AK$1="","",IFERROR(TRIM(MID($AG4282,FIND(":",$AG4282,FIND(AK$1,$AG4282))+1,FIND("=",$AG4282,FIND(AK$1,$AG4282))-FIND(":",$AG4282,FIND(AK$1,$AG4282))-1)),"卖家未填"))</f>
        <v>卖家未填</v>
      </c>
      <c r="M4282" s="11" t="str">
        <f>IF(AL$1="","",IFERROR(TRIM(MID($AG4282,FIND(":",$AG4282,FIND(AL$1,$AG4282))+1,FIND("=",$AG4282,FIND(AL$1,$AG4282))-FIND(":",$AG4282,FIND(AL$1,$AG4282))-1)),"卖家未填"))</f>
        <v>散装</v>
      </c>
      <c r="N4282" s="11" t="s">
        <v>3620</v>
      </c>
      <c r="O4282" s="11" t="s">
        <v>4461</v>
      </c>
      <c r="P4282" s="13">
        <v>11</v>
      </c>
      <c r="Q4282" s="13"/>
      <c r="R4282" s="11">
        <v>11</v>
      </c>
      <c r="S4282" s="14">
        <f>IFERROR(V4282/T4282,"0")</f>
        <v>11</v>
      </c>
      <c r="T4282" s="11">
        <v>2</v>
      </c>
      <c r="U4282" s="11">
        <v>2</v>
      </c>
      <c r="V4282" s="15">
        <f>R4282*U4282</f>
        <v>22</v>
      </c>
      <c r="W4282" s="11">
        <v>1</v>
      </c>
      <c r="X4282" s="11">
        <v>2</v>
      </c>
      <c r="Y4282" s="11">
        <v>43191976376</v>
      </c>
      <c r="Z4282" s="11">
        <v>65529459</v>
      </c>
      <c r="AA4282" s="16">
        <f>IFERROR((MID(AE4282,FIND("ends=",AE4282)+5,FIND("000&amp;starts",AE4282)-FIND("ends=",AE4282)-5)+8*3600)/86400+70*365+19,"")</f>
        <v>42035.901319444441</v>
      </c>
      <c r="AB4282" s="17" t="str">
        <f>HYPERLINK("http://item.taobao.com/item.htm?id="&amp;Y4282,"点击查看")</f>
        <v>点击查看</v>
      </c>
      <c r="AC4282" s="11">
        <f>YEAR(D4282)</f>
        <v>2011</v>
      </c>
      <c r="AD4282" s="11"/>
      <c r="AE4282" s="11" t="s">
        <v>8729</v>
      </c>
      <c r="AF4282" s="11"/>
      <c r="AG4282" s="11" t="s">
        <v>14194</v>
      </c>
    </row>
    <row r="4283" spans="1:33" x14ac:dyDescent="0.15">
      <c r="A4283" s="11" t="s">
        <v>14931</v>
      </c>
      <c r="B4283" s="11" t="s">
        <v>16691</v>
      </c>
      <c r="C4283" s="11" t="s">
        <v>14932</v>
      </c>
      <c r="D4283" s="12">
        <v>40889</v>
      </c>
      <c r="E4283" s="11" t="s">
        <v>14961</v>
      </c>
      <c r="F4283" s="11" t="s">
        <v>15070</v>
      </c>
      <c r="G4283" s="11" t="s">
        <v>117</v>
      </c>
      <c r="H4283" s="11" t="s">
        <v>10871</v>
      </c>
      <c r="I4283" s="11" t="str">
        <f>IF(AH$1="","",IFERROR(TRIM(MID($AG4283,FIND(":",$AG4283,FIND(AH$1,$AG4283))+1,FIND("=",$AG4283,FIND(AH$1,$AG4283))-FIND(":",$AG4283,FIND(AH$1,$AG4283))-1)),"卖家未填"))</f>
        <v>农产品</v>
      </c>
      <c r="J4283" s="11" t="str">
        <f>IF(AI$1="","",IFERROR(TRIM(MID($AG4283,FIND(":",$AG4283,FIND(AI$1,$AG4283))+1,FIND("=",$AG4283,FIND(AI$1,$AG4283))-FIND(":",$AG4283,FIND(AI$1,$AG4283))-1)),"卖家未填"))</f>
        <v>250</v>
      </c>
      <c r="K4283" s="11" t="str">
        <f>IF(AJ$1="","",IFERROR(TRIM(MID($AG4283,FIND(":",$AG4283,FIND(AJ$1,$AG4283))+1,FIND("=",$AG4283,FIND(AJ$1,$AG4283))-FIND(":",$AG4283,FIND(AJ$1,$AG4283))-1)),"卖家未填"))</f>
        <v>卖家未填</v>
      </c>
      <c r="L4283" s="11" t="str">
        <f>IF(AK$1="","",IFERROR(TRIM(MID($AG4283,FIND(":",$AG4283,FIND(AK$1,$AG4283))+1,FIND("=",$AG4283,FIND(AK$1,$AG4283))-FIND(":",$AG4283,FIND(AK$1,$AG4283))-1)),"卖家未填"))</f>
        <v>卖家未填</v>
      </c>
      <c r="M4283" s="11" t="str">
        <f>IF(AL$1="","",IFERROR(TRIM(MID($AG4283,FIND(":",$AG4283,FIND(AL$1,$AG4283))+1,FIND("=",$AG4283,FIND(AL$1,$AG4283))-FIND(":",$AG4283,FIND(AL$1,$AG4283))-1)),"卖家未填"))</f>
        <v>散装</v>
      </c>
      <c r="N4283" s="11" t="s">
        <v>3691</v>
      </c>
      <c r="O4283" s="11" t="s">
        <v>4461</v>
      </c>
      <c r="P4283" s="13">
        <v>5.5</v>
      </c>
      <c r="Q4283" s="13"/>
      <c r="R4283" s="11">
        <v>5.5</v>
      </c>
      <c r="S4283" s="14">
        <f>IFERROR(V4283/T4283,"0")</f>
        <v>11</v>
      </c>
      <c r="T4283" s="11">
        <v>2</v>
      </c>
      <c r="U4283" s="11">
        <v>4</v>
      </c>
      <c r="V4283" s="15">
        <f>R4283*U4283</f>
        <v>22</v>
      </c>
      <c r="W4283" s="11">
        <v>1</v>
      </c>
      <c r="X4283" s="11">
        <v>14</v>
      </c>
      <c r="Y4283" s="11">
        <v>22946904641</v>
      </c>
      <c r="Z4283" s="11">
        <v>69986816</v>
      </c>
      <c r="AA4283" s="16">
        <f>IFERROR((MID(AE4283,FIND("ends=",AE4283)+5,FIND("000&amp;starts",AE4283)-FIND("ends=",AE4283)-5)+8*3600)/86400+70*365+19,"")</f>
        <v>42029.781898148147</v>
      </c>
      <c r="AB4283" s="17" t="str">
        <f>HYPERLINK("http://item.taobao.com/item.htm?id="&amp;Y4283,"点击查看")</f>
        <v>点击查看</v>
      </c>
      <c r="AC4283" s="11">
        <f>YEAR(D4283)</f>
        <v>2011</v>
      </c>
      <c r="AD4283" s="11"/>
      <c r="AE4283" s="11" t="s">
        <v>8805</v>
      </c>
      <c r="AF4283" s="11" t="s">
        <v>10186</v>
      </c>
      <c r="AG4283" s="11" t="s">
        <v>14256</v>
      </c>
    </row>
    <row r="4284" spans="1:33" x14ac:dyDescent="0.15">
      <c r="A4284" s="11" t="s">
        <v>14947</v>
      </c>
      <c r="B4284" s="11" t="s">
        <v>17170</v>
      </c>
      <c r="C4284" s="11" t="s">
        <v>14946</v>
      </c>
      <c r="D4284" s="12">
        <v>40496</v>
      </c>
      <c r="E4284" s="11" t="s">
        <v>14961</v>
      </c>
      <c r="F4284" s="11" t="s">
        <v>14999</v>
      </c>
      <c r="G4284" s="11" t="s">
        <v>55</v>
      </c>
      <c r="H4284" s="11" t="s">
        <v>10959</v>
      </c>
      <c r="I4284" s="11" t="str">
        <f>IF(AH$1="","",IFERROR(TRIM(MID($AG4284,FIND(":",$AG4284,FIND(AH$1,$AG4284))+1,FIND("=",$AG4284,FIND(AH$1,$AG4284))-FIND(":",$AG4284,FIND(AH$1,$AG4284))-1)),"卖家未填"))</f>
        <v>卖家未填</v>
      </c>
      <c r="J4284" s="11" t="str">
        <f>IF(AI$1="","",IFERROR(TRIM(MID($AG4284,FIND(":",$AG4284,FIND(AI$1,$AG4284))+1,FIND("=",$AG4284,FIND(AI$1,$AG4284))-FIND(":",$AG4284,FIND(AI$1,$AG4284))-1)),"卖家未填"))</f>
        <v>500</v>
      </c>
      <c r="K4284" s="11" t="str">
        <f>IF(AJ$1="","",IFERROR(TRIM(MID($AG4284,FIND(":",$AG4284,FIND(AJ$1,$AG4284))+1,FIND("=",$AG4284,FIND(AJ$1,$AG4284))-FIND(":",$AG4284,FIND(AJ$1,$AG4284))-1)),"卖家未填"))</f>
        <v>卖家未填</v>
      </c>
      <c r="L4284" s="11" t="str">
        <f>IF(AK$1="","",IFERROR(TRIM(MID($AG4284,FIND(":",$AG4284,FIND(AK$1,$AG4284))+1,FIND("=",$AG4284,FIND(AK$1,$AG4284))-FIND(":",$AG4284,FIND(AK$1,$AG4284))-1)),"卖家未填"))</f>
        <v>卖家未填</v>
      </c>
      <c r="M4284" s="11" t="str">
        <f>IF(AL$1="","",IFERROR(TRIM(MID($AG4284,FIND(":",$AG4284,FIND(AL$1,$AG4284))+1,FIND("=",$AG4284,FIND(AL$1,$AG4284))-FIND(":",$AG4284,FIND(AL$1,$AG4284))-1)),"卖家未填"))</f>
        <v>散装</v>
      </c>
      <c r="N4284" s="11" t="s">
        <v>4368</v>
      </c>
      <c r="O4284" s="11" t="s">
        <v>5016</v>
      </c>
      <c r="P4284" s="13">
        <v>12.22</v>
      </c>
      <c r="Q4284" s="13">
        <v>11</v>
      </c>
      <c r="R4284" s="11">
        <v>11</v>
      </c>
      <c r="S4284" s="14">
        <f>IFERROR(V4284/T4284,"0")</f>
        <v>11</v>
      </c>
      <c r="T4284" s="11">
        <v>2</v>
      </c>
      <c r="U4284" s="11">
        <v>2</v>
      </c>
      <c r="V4284" s="15">
        <f>R4284*U4284</f>
        <v>22</v>
      </c>
      <c r="W4284" s="11"/>
      <c r="X4284" s="11"/>
      <c r="Y4284" s="11">
        <v>43079946458</v>
      </c>
      <c r="Z4284" s="11">
        <v>63488088</v>
      </c>
      <c r="AA4284" s="16">
        <f>IFERROR((MID(AE4284,FIND("ends=",AE4284)+5,FIND("000&amp;starts",AE4284)-FIND("ends=",AE4284)-5)+8*3600)/86400+70*365+19,"")</f>
        <v>42035.604444444441</v>
      </c>
      <c r="AB4284" s="17" t="str">
        <f>HYPERLINK("http://item.taobao.com/item.htm?id="&amp;Y4284,"点击查看")</f>
        <v>点击查看</v>
      </c>
      <c r="AC4284" s="11">
        <f>YEAR(D4284)</f>
        <v>2010</v>
      </c>
      <c r="AD4284" s="11"/>
      <c r="AE4284" s="11" t="s">
        <v>9515</v>
      </c>
      <c r="AF4284" s="11" t="s">
        <v>10282</v>
      </c>
      <c r="AG4284" s="11" t="s">
        <v>14859</v>
      </c>
    </row>
    <row r="4285" spans="1:33" x14ac:dyDescent="0.15">
      <c r="A4285" s="11" t="s">
        <v>14947</v>
      </c>
      <c r="B4285" s="11" t="s">
        <v>15213</v>
      </c>
      <c r="C4285" s="11" t="s">
        <v>14951</v>
      </c>
      <c r="D4285" s="12">
        <v>41890</v>
      </c>
      <c r="E4285" s="11" t="s">
        <v>14957</v>
      </c>
      <c r="F4285" s="11" t="s">
        <v>14958</v>
      </c>
      <c r="G4285" s="11" t="s">
        <v>21</v>
      </c>
      <c r="H4285" s="11" t="s">
        <v>9590</v>
      </c>
      <c r="I4285" s="11" t="str">
        <f>IF(AH$1="","",IFERROR(TRIM(MID($AG4285,FIND(":",$AG4285,FIND(AH$1,$AG4285))+1,FIND("=",$AG4285,FIND(AH$1,$AG4285))-FIND(":",$AG4285,FIND(AH$1,$AG4285))-1)),"卖家未填"))</f>
        <v>卖家未填</v>
      </c>
      <c r="J4285" s="11" t="str">
        <f>IF(AI$1="","",IFERROR(TRIM(MID($AG4285,FIND(":",$AG4285,FIND(AI$1,$AG4285))+1,FIND("=",$AG4285,FIND(AI$1,$AG4285))-FIND(":",$AG4285,FIND(AI$1,$AG4285))-1)),"卖家未填"))</f>
        <v>800</v>
      </c>
      <c r="K4285" s="11" t="str">
        <f>IF(AJ$1="","",IFERROR(TRIM(MID($AG4285,FIND(":",$AG4285,FIND(AJ$1,$AG4285))+1,FIND("=",$AG4285,FIND(AJ$1,$AG4285))-FIND(":",$AG4285,FIND(AJ$1,$AG4285))-1)),"卖家未填"))</f>
        <v>卖家未填</v>
      </c>
      <c r="L4285" s="11" t="str">
        <f>IF(AK$1="","",IFERROR(TRIM(MID($AG4285,FIND(":",$AG4285,FIND(AK$1,$AG4285))+1,FIND("=",$AG4285,FIND(AK$1,$AG4285))-FIND(":",$AG4285,FIND(AK$1,$AG4285))-1)),"卖家未填"))</f>
        <v>卖家未填</v>
      </c>
      <c r="M4285" s="11" t="str">
        <f>IF(AL$1="","",IFERROR(TRIM(MID($AG4285,FIND(":",$AG4285,FIND(AL$1,$AG4285))+1,FIND("=",$AG4285,FIND(AL$1,$AG4285))-FIND(":",$AG4285,FIND(AL$1,$AG4285))-1)),"卖家未填"))</f>
        <v>包装</v>
      </c>
      <c r="N4285" s="11" t="s">
        <v>4260</v>
      </c>
      <c r="O4285" s="11" t="s">
        <v>5049</v>
      </c>
      <c r="P4285" s="13">
        <v>10.9</v>
      </c>
      <c r="Q4285" s="13"/>
      <c r="R4285" s="11">
        <v>10.9</v>
      </c>
      <c r="S4285" s="14">
        <f>IFERROR(V4285/T4285,"0")</f>
        <v>10.9</v>
      </c>
      <c r="T4285" s="11">
        <v>2</v>
      </c>
      <c r="U4285" s="11">
        <v>2</v>
      </c>
      <c r="V4285" s="15">
        <f>R4285*U4285</f>
        <v>21.8</v>
      </c>
      <c r="W4285" s="11"/>
      <c r="X4285" s="11"/>
      <c r="Y4285" s="11">
        <v>41285232157</v>
      </c>
      <c r="Z4285" s="11">
        <v>113400880</v>
      </c>
      <c r="AA4285" s="16">
        <f>IFERROR((MID(AE4285,FIND("ends=",AE4285)+5,FIND("000&amp;starts",AE4285)-FIND("ends=",AE4285)-5)+8*3600)/86400+70*365+19,"")</f>
        <v>42034.527708333335</v>
      </c>
      <c r="AB4285" s="17" t="str">
        <f>HYPERLINK("http://item.taobao.com/item.htm?id="&amp;Y4285,"点击查看")</f>
        <v>点击查看</v>
      </c>
      <c r="AC4285" s="11">
        <f>YEAR(D4285)</f>
        <v>2014</v>
      </c>
      <c r="AD4285" s="11"/>
      <c r="AE4285" s="11" t="s">
        <v>9399</v>
      </c>
      <c r="AF4285" s="11" t="s">
        <v>9759</v>
      </c>
      <c r="AG4285" s="11" t="s">
        <v>14764</v>
      </c>
    </row>
    <row r="4286" spans="1:33" x14ac:dyDescent="0.15">
      <c r="A4286" s="11" t="s">
        <v>14947</v>
      </c>
      <c r="B4286" s="11" t="s">
        <v>17064</v>
      </c>
      <c r="C4286" s="11" t="s">
        <v>14946</v>
      </c>
      <c r="D4286" s="12">
        <v>40440</v>
      </c>
      <c r="E4286" s="11" t="s">
        <v>14965</v>
      </c>
      <c r="F4286" s="11" t="s">
        <v>15041</v>
      </c>
      <c r="G4286" s="11" t="s">
        <v>88</v>
      </c>
      <c r="H4286" s="11" t="s">
        <v>10322</v>
      </c>
      <c r="I4286" s="11" t="str">
        <f>IF(AH$1="","",IFERROR(TRIM(MID($AG4286,FIND(":",$AG4286,FIND(AH$1,$AG4286))+1,FIND("=",$AG4286,FIND(AH$1,$AG4286))-FIND(":",$AG4286,FIND(AH$1,$AG4286))-1)),"卖家未填"))</f>
        <v>卖家未填</v>
      </c>
      <c r="J4286" s="11" t="str">
        <f>IF(AI$1="","",IFERROR(TRIM(MID($AG4286,FIND(":",$AG4286,FIND(AI$1,$AG4286))+1,FIND("=",$AG4286,FIND(AI$1,$AG4286))-FIND(":",$AG4286,FIND(AI$1,$AG4286))-1)),"卖家未填"))</f>
        <v>500</v>
      </c>
      <c r="K4286" s="11" t="str">
        <f>IF(AJ$1="","",IFERROR(TRIM(MID($AG4286,FIND(":",$AG4286,FIND(AJ$1,$AG4286))+1,FIND("=",$AG4286,FIND(AJ$1,$AG4286))-FIND(":",$AG4286,FIND(AJ$1,$AG4286))-1)),"卖家未填"))</f>
        <v>卖家未填</v>
      </c>
      <c r="L4286" s="11" t="str">
        <f>IF(AK$1="","",IFERROR(TRIM(MID($AG4286,FIND(":",$AG4286,FIND(AK$1,$AG4286))+1,FIND("=",$AG4286,FIND(AK$1,$AG4286))-FIND(":",$AG4286,FIND(AK$1,$AG4286))-1)),"卖家未填"))</f>
        <v>卖家未填</v>
      </c>
      <c r="M4286" s="11" t="str">
        <f>IF(AL$1="","",IFERROR(TRIM(MID($AG4286,FIND(":",$AG4286,FIND(AL$1,$AG4286))+1,FIND("=",$AG4286,FIND(AL$1,$AG4286))-FIND(":",$AG4286,FIND(AL$1,$AG4286))-1)),"卖家未填"))</f>
        <v>散装</v>
      </c>
      <c r="N4286" s="11" t="s">
        <v>4097</v>
      </c>
      <c r="O4286" s="11" t="s">
        <v>4935</v>
      </c>
      <c r="P4286" s="13">
        <v>8.6999999999999993</v>
      </c>
      <c r="Q4286" s="13">
        <v>7.2</v>
      </c>
      <c r="R4286" s="11">
        <v>7.2</v>
      </c>
      <c r="S4286" s="14">
        <f>IFERROR(V4286/T4286,"0")</f>
        <v>10.8</v>
      </c>
      <c r="T4286" s="11">
        <v>2</v>
      </c>
      <c r="U4286" s="11">
        <v>3</v>
      </c>
      <c r="V4286" s="15">
        <f>R4286*U4286</f>
        <v>21.6</v>
      </c>
      <c r="W4286" s="11">
        <v>2</v>
      </c>
      <c r="X4286" s="11">
        <v>3</v>
      </c>
      <c r="Y4286" s="11">
        <v>42941564826</v>
      </c>
      <c r="Z4286" s="11">
        <v>62837790</v>
      </c>
      <c r="AA4286" s="16">
        <f>IFERROR((MID(AE4286,FIND("ends=",AE4286)+5,FIND("000&amp;starts",AE4286)-FIND("ends=",AE4286)-5)+8*3600)/86400+70*365+19,"")</f>
        <v>42033.433634259258</v>
      </c>
      <c r="AB4286" s="17" t="str">
        <f>HYPERLINK("http://item.taobao.com/item.htm?id="&amp;Y4286,"点击查看")</f>
        <v>点击查看</v>
      </c>
      <c r="AC4286" s="11">
        <f>YEAR(D4286)</f>
        <v>2010</v>
      </c>
      <c r="AD4286" s="11"/>
      <c r="AE4286" s="11" t="s">
        <v>9234</v>
      </c>
      <c r="AF4286" s="11"/>
      <c r="AG4286" s="11" t="s">
        <v>12113</v>
      </c>
    </row>
    <row r="4287" spans="1:33" x14ac:dyDescent="0.15">
      <c r="A4287" s="11" t="s">
        <v>14910</v>
      </c>
      <c r="B4287" s="11" t="s">
        <v>16603</v>
      </c>
      <c r="C4287" s="11" t="s">
        <v>14914</v>
      </c>
      <c r="D4287" s="12">
        <v>41381</v>
      </c>
      <c r="E4287" s="11" t="s">
        <v>14975</v>
      </c>
      <c r="F4287" s="11" t="s">
        <v>15132</v>
      </c>
      <c r="G4287" s="11" t="s">
        <v>181</v>
      </c>
      <c r="H4287" s="11" t="s">
        <v>10331</v>
      </c>
      <c r="I4287" s="11" t="str">
        <f>IF(AH$1="","",IFERROR(TRIM(MID($AG4287,FIND(":",$AG4287,FIND(AH$1,$AG4287))+1,FIND("=",$AG4287,FIND(AH$1,$AG4287))-FIND(":",$AG4287,FIND(AH$1,$AG4287))-1)),"卖家未填"))</f>
        <v>年糕</v>
      </c>
      <c r="J4287" s="11" t="str">
        <f>IF(AI$1="","",IFERROR(TRIM(MID($AG4287,FIND(":",$AG4287,FIND(AI$1,$AG4287))+1,FIND("=",$AG4287,FIND(AI$1,$AG4287))-FIND(":",$AG4287,FIND(AI$1,$AG4287))-1)),"卖家未填"))</f>
        <v>450</v>
      </c>
      <c r="K4287" s="11" t="str">
        <f>IF(AJ$1="","",IFERROR(TRIM(MID($AG4287,FIND(":",$AG4287,FIND(AJ$1,$AG4287))+1,FIND("=",$AG4287,FIND(AJ$1,$AG4287))-FIND(":",$AG4287,FIND(AJ$1,$AG4287))-1)),"卖家未填"))</f>
        <v>卖家未填</v>
      </c>
      <c r="L4287" s="11" t="str">
        <f>IF(AK$1="","",IFERROR(TRIM(MID($AG4287,FIND(":",$AG4287,FIND(AK$1,$AG4287))+1,FIND("=",$AG4287,FIND(AK$1,$AG4287))-FIND(":",$AG4287,FIND(AK$1,$AG4287))-1)),"卖家未填"))</f>
        <v>卖家未填</v>
      </c>
      <c r="M4287" s="11" t="str">
        <f>IF(AL$1="","",IFERROR(TRIM(MID($AG4287,FIND(":",$AG4287,FIND(AL$1,$AG4287))+1,FIND("=",$AG4287,FIND(AL$1,$AG4287))-FIND(":",$AG4287,FIND(AL$1,$AG4287))-1)),"卖家未填"))</f>
        <v>包装</v>
      </c>
      <c r="N4287" s="11" t="s">
        <v>3850</v>
      </c>
      <c r="O4287" s="11" t="s">
        <v>5333</v>
      </c>
      <c r="P4287" s="13">
        <v>4.18</v>
      </c>
      <c r="Q4287" s="13">
        <v>3.55</v>
      </c>
      <c r="R4287" s="11">
        <v>3.55</v>
      </c>
      <c r="S4287" s="14">
        <f>IFERROR(V4287/T4287,"0")</f>
        <v>10.649999999999999</v>
      </c>
      <c r="T4287" s="11">
        <v>2</v>
      </c>
      <c r="U4287" s="11">
        <v>6</v>
      </c>
      <c r="V4287" s="15">
        <f>R4287*U4287</f>
        <v>21.299999999999997</v>
      </c>
      <c r="W4287" s="11">
        <v>1</v>
      </c>
      <c r="X4287" s="11">
        <v>14</v>
      </c>
      <c r="Y4287" s="11">
        <v>18553229931</v>
      </c>
      <c r="Z4287" s="11">
        <v>103558609</v>
      </c>
      <c r="AA4287" s="16">
        <f>IFERROR((MID(AE4287,FIND("ends=",AE4287)+5,FIND("000&amp;starts",AE4287)-FIND("ends=",AE4287)-5)+8*3600)/86400+70*365+19,"")</f>
        <v>42031.419594907406</v>
      </c>
      <c r="AB4287" s="17" t="str">
        <f>HYPERLINK("http://item.taobao.com/item.htm?id="&amp;Y4287,"点击查看")</f>
        <v>点击查看</v>
      </c>
      <c r="AC4287" s="11">
        <f>YEAR(D4287)</f>
        <v>2013</v>
      </c>
      <c r="AD4287" s="11"/>
      <c r="AE4287" s="11" t="s">
        <v>8974</v>
      </c>
      <c r="AF4287" s="11" t="s">
        <v>9566</v>
      </c>
      <c r="AG4287" s="11" t="s">
        <v>14402</v>
      </c>
    </row>
    <row r="4288" spans="1:33" x14ac:dyDescent="0.15">
      <c r="A4288" s="11" t="s">
        <v>14910</v>
      </c>
      <c r="B4288" s="11" t="s">
        <v>16657</v>
      </c>
      <c r="C4288" s="11" t="s">
        <v>14914</v>
      </c>
      <c r="D4288" s="12">
        <v>40599</v>
      </c>
      <c r="E4288" s="11" t="s">
        <v>24</v>
      </c>
      <c r="F4288" s="11" t="s">
        <v>24</v>
      </c>
      <c r="G4288" s="11" t="s">
        <v>24</v>
      </c>
      <c r="H4288" s="11" t="s">
        <v>10328</v>
      </c>
      <c r="I4288" s="11" t="str">
        <f>IF(AH$1="","",IFERROR(TRIM(MID($AG4288,FIND(":",$AG4288,FIND(AH$1,$AG4288))+1,FIND("=",$AG4288,FIND(AH$1,$AG4288))-FIND(":",$AG4288,FIND(AH$1,$AG4288))-1)),"卖家未填"))</f>
        <v>韩式年糕</v>
      </c>
      <c r="J4288" s="11" t="str">
        <f>IF(AI$1="","",IFERROR(TRIM(MID($AG4288,FIND(":",$AG4288,FIND(AI$1,$AG4288))+1,FIND("=",$AG4288,FIND(AI$1,$AG4288))-FIND(":",$AG4288,FIND(AI$1,$AG4288))-1)),"卖家未填"))</f>
        <v>450</v>
      </c>
      <c r="K4288" s="11" t="str">
        <f>IF(AJ$1="","",IFERROR(TRIM(MID($AG4288,FIND(":",$AG4288,FIND(AJ$1,$AG4288))+1,FIND("=",$AG4288,FIND(AJ$1,$AG4288))-FIND(":",$AG4288,FIND(AJ$1,$AG4288))-1)),"卖家未填"))</f>
        <v>卖家未填</v>
      </c>
      <c r="L4288" s="11" t="str">
        <f>IF(AK$1="","",IFERROR(TRIM(MID($AG4288,FIND(":",$AG4288,FIND(AK$1,$AG4288))+1,FIND("=",$AG4288,FIND(AK$1,$AG4288))-FIND(":",$AG4288,FIND(AK$1,$AG4288))-1)),"卖家未填"))</f>
        <v>卖家未填</v>
      </c>
      <c r="M4288" s="11" t="str">
        <f>IF(AL$1="","",IFERROR(TRIM(MID($AG4288,FIND(":",$AG4288,FIND(AL$1,$AG4288))+1,FIND("=",$AG4288,FIND(AL$1,$AG4288))-FIND(":",$AG4288,FIND(AL$1,$AG4288))-1)),"卖家未填"))</f>
        <v>包装</v>
      </c>
      <c r="N4288" s="11" t="s">
        <v>3238</v>
      </c>
      <c r="O4288" s="11" t="s">
        <v>4597</v>
      </c>
      <c r="P4288" s="13">
        <v>7</v>
      </c>
      <c r="Q4288" s="13"/>
      <c r="R4288" s="11">
        <v>7</v>
      </c>
      <c r="S4288" s="14">
        <f>IFERROR(V4288/T4288,"0")</f>
        <v>7</v>
      </c>
      <c r="T4288" s="11">
        <v>3</v>
      </c>
      <c r="U4288" s="11">
        <v>3</v>
      </c>
      <c r="V4288" s="15">
        <f>R4288*U4288</f>
        <v>21</v>
      </c>
      <c r="W4288" s="11">
        <v>3</v>
      </c>
      <c r="X4288" s="11">
        <v>5</v>
      </c>
      <c r="Y4288" s="11">
        <v>40305831639</v>
      </c>
      <c r="Z4288" s="11">
        <v>65034361</v>
      </c>
      <c r="AA4288" s="16">
        <f>IFERROR((MID(AE4288,FIND("ends=",AE4288)+5,FIND("000&amp;starts",AE4288)-FIND("ends=",AE4288)-5)+8*3600)/86400+70*365+19,"")</f>
        <v>42030.807523148149</v>
      </c>
      <c r="AB4288" s="17" t="str">
        <f>HYPERLINK("http://item.taobao.com/item.htm?id="&amp;Y4288,"点击查看")</f>
        <v>点击查看</v>
      </c>
      <c r="AC4288" s="11">
        <f>YEAR(D4288)</f>
        <v>2011</v>
      </c>
      <c r="AD4288" s="11"/>
      <c r="AE4288" s="11" t="s">
        <v>8324</v>
      </c>
      <c r="AF4288" s="11" t="s">
        <v>9561</v>
      </c>
      <c r="AG4288" s="11" t="s">
        <v>13836</v>
      </c>
    </row>
    <row r="4289" spans="1:33" x14ac:dyDescent="0.15">
      <c r="A4289" s="11" t="s">
        <v>14947</v>
      </c>
      <c r="B4289" s="11" t="s">
        <v>17139</v>
      </c>
      <c r="C4289" s="11" t="s">
        <v>14948</v>
      </c>
      <c r="D4289" s="12">
        <v>41573</v>
      </c>
      <c r="E4289" s="11" t="s">
        <v>15000</v>
      </c>
      <c r="F4289" s="11" t="s">
        <v>15066</v>
      </c>
      <c r="G4289" s="11" t="s">
        <v>113</v>
      </c>
      <c r="H4289" s="11" t="s">
        <v>10322</v>
      </c>
      <c r="I4289" s="11" t="str">
        <f>IF(AH$1="","",IFERROR(TRIM(MID($AG4289,FIND(":",$AG4289,FIND(AH$1,$AG4289))+1,FIND("=",$AG4289,FIND(AH$1,$AG4289))-FIND(":",$AG4289,FIND(AH$1,$AG4289))-1)),"卖家未填"))</f>
        <v>卖家未填</v>
      </c>
      <c r="J4289" s="11" t="str">
        <f>IF(AI$1="","",IFERROR(TRIM(MID($AG4289,FIND(":",$AG4289,FIND(AI$1,$AG4289))+1,FIND("=",$AG4289,FIND(AI$1,$AG4289))-FIND(":",$AG4289,FIND(AI$1,$AG4289))-1)),"卖家未填"))</f>
        <v>60</v>
      </c>
      <c r="K4289" s="11" t="str">
        <f>IF(AJ$1="","",IFERROR(TRIM(MID($AG4289,FIND(":",$AG4289,FIND(AJ$1,$AG4289))+1,FIND("=",$AG4289,FIND(AJ$1,$AG4289))-FIND(":",$AG4289,FIND(AJ$1,$AG4289))-1)),"卖家未填"))</f>
        <v>卖家未填</v>
      </c>
      <c r="L4289" s="11" t="str">
        <f>IF(AK$1="","",IFERROR(TRIM(MID($AG4289,FIND(":",$AG4289,FIND(AK$1,$AG4289))+1,FIND("=",$AG4289,FIND(AK$1,$AG4289))-FIND(":",$AG4289,FIND(AK$1,$AG4289))-1)),"卖家未填"))</f>
        <v>卖家未填</v>
      </c>
      <c r="M4289" s="11" t="str">
        <f>IF(AL$1="","",IFERROR(TRIM(MID($AG4289,FIND(":",$AG4289,FIND(AL$1,$AG4289))+1,FIND("=",$AG4289,FIND(AL$1,$AG4289))-FIND(":",$AG4289,FIND(AL$1,$AG4289))-1)),"卖家未填"))</f>
        <v>散装</v>
      </c>
      <c r="N4289" s="11" t="s">
        <v>4371</v>
      </c>
      <c r="O4289" s="11" t="s">
        <v>4633</v>
      </c>
      <c r="P4289" s="13">
        <v>1</v>
      </c>
      <c r="Q4289" s="13"/>
      <c r="R4289" s="11">
        <v>1</v>
      </c>
      <c r="S4289" s="14">
        <f>IFERROR(V4289/T4289,"0")</f>
        <v>10.5</v>
      </c>
      <c r="T4289" s="11">
        <v>2</v>
      </c>
      <c r="U4289" s="11">
        <v>21</v>
      </c>
      <c r="V4289" s="15">
        <f>R4289*U4289</f>
        <v>21</v>
      </c>
      <c r="W4289" s="11">
        <v>0</v>
      </c>
      <c r="X4289" s="11">
        <v>3</v>
      </c>
      <c r="Y4289" s="11">
        <v>38277395259</v>
      </c>
      <c r="Z4289" s="11">
        <v>107056656</v>
      </c>
      <c r="AA4289" s="16">
        <f>IFERROR((MID(AE4289,FIND("ends=",AE4289)+5,FIND("000&amp;starts",AE4289)-FIND("ends=",AE4289)-5)+8*3600)/86400+70*365+19,"")</f>
        <v>42035.619571759264</v>
      </c>
      <c r="AB4289" s="17" t="str">
        <f>HYPERLINK("http://item.taobao.com/item.htm?id="&amp;Y4289,"点击查看")</f>
        <v>点击查看</v>
      </c>
      <c r="AC4289" s="11">
        <f>YEAR(D4289)</f>
        <v>2013</v>
      </c>
      <c r="AD4289" s="11"/>
      <c r="AE4289" s="11" t="s">
        <v>9518</v>
      </c>
      <c r="AF4289" s="11"/>
      <c r="AG4289" s="11" t="s">
        <v>14862</v>
      </c>
    </row>
    <row r="4290" spans="1:33" x14ac:dyDescent="0.15">
      <c r="A4290" s="11" t="s">
        <v>14919</v>
      </c>
      <c r="B4290" s="11" t="s">
        <v>15340</v>
      </c>
      <c r="C4290" s="11" t="s">
        <v>14920</v>
      </c>
      <c r="D4290" s="12">
        <v>39193</v>
      </c>
      <c r="E4290" s="11" t="s">
        <v>46</v>
      </c>
      <c r="F4290" s="11" t="s">
        <v>14977</v>
      </c>
      <c r="G4290" s="11" t="s">
        <v>36</v>
      </c>
      <c r="H4290" s="11" t="s">
        <v>10322</v>
      </c>
      <c r="I4290" s="11" t="str">
        <f>IF(AH$1="","",IFERROR(TRIM(MID($AG4290,FIND(":",$AG4290,FIND(AH$1,$AG4290))+1,FIND("=",$AG4290,FIND(AH$1,$AG4290))-FIND(":",$AG4290,FIND(AH$1,$AG4290))-1)),"卖家未填"))</f>
        <v>卖家未填</v>
      </c>
      <c r="J4290" s="11" t="str">
        <f>IF(AI$1="","",IFERROR(TRIM(MID($AG4290,FIND(":",$AG4290,FIND(AI$1,$AG4290))+1,FIND("=",$AG4290,FIND(AI$1,$AG4290))-FIND(":",$AG4290,FIND(AI$1,$AG4290))-1)),"卖家未填"))</f>
        <v>55</v>
      </c>
      <c r="K4290" s="11" t="str">
        <f>IF(AJ$1="","",IFERROR(TRIM(MID($AG4290,FIND(":",$AG4290,FIND(AJ$1,$AG4290))+1,FIND("=",$AG4290,FIND(AJ$1,$AG4290))-FIND(":",$AG4290,FIND(AJ$1,$AG4290))-1)),"卖家未填"))</f>
        <v>卖家未填</v>
      </c>
      <c r="L4290" s="11" t="str">
        <f>IF(AK$1="","",IFERROR(TRIM(MID($AG4290,FIND(":",$AG4290,FIND(AK$1,$AG4290))+1,FIND("=",$AG4290,FIND(AK$1,$AG4290))-FIND(":",$AG4290,FIND(AK$1,$AG4290))-1)),"卖家未填"))</f>
        <v>卖家未填</v>
      </c>
      <c r="M4290" s="11" t="str">
        <f>IF(AL$1="","",IFERROR(TRIM(MID($AG4290,FIND(":",$AG4290,FIND(AL$1,$AG4290))+1,FIND("=",$AG4290,FIND(AL$1,$AG4290))-FIND(":",$AG4290,FIND(AL$1,$AG4290))-1)),"卖家未填"))</f>
        <v>包装</v>
      </c>
      <c r="N4290" s="11" t="s">
        <v>793</v>
      </c>
      <c r="O4290" s="11" t="s">
        <v>4634</v>
      </c>
      <c r="P4290" s="13">
        <v>1.9</v>
      </c>
      <c r="Q4290" s="13"/>
      <c r="R4290" s="11">
        <v>1.9</v>
      </c>
      <c r="S4290" s="14">
        <f>IFERROR(V4290/T4290,"0")</f>
        <v>4.18</v>
      </c>
      <c r="T4290" s="11">
        <v>5</v>
      </c>
      <c r="U4290" s="11">
        <v>11</v>
      </c>
      <c r="V4290" s="15">
        <f>R4290*U4290</f>
        <v>20.9</v>
      </c>
      <c r="W4290" s="11">
        <v>0</v>
      </c>
      <c r="X4290" s="11">
        <v>7</v>
      </c>
      <c r="Y4290" s="11">
        <v>42890824891</v>
      </c>
      <c r="Z4290" s="11">
        <v>34427034</v>
      </c>
      <c r="AA4290" s="16">
        <f>IFERROR((MID(AE4290,FIND("ends=",AE4290)+5,FIND("000&amp;starts",AE4290)-FIND("ends=",AE4290)-5)+8*3600)/86400+70*365+19,"")</f>
        <v>42035.6403587963</v>
      </c>
      <c r="AB4290" s="17" t="str">
        <f>HYPERLINK("http://item.taobao.com/item.htm?id="&amp;Y4290,"点击查看")</f>
        <v>点击查看</v>
      </c>
      <c r="AC4290" s="11">
        <f>YEAR(D4290)</f>
        <v>2007</v>
      </c>
      <c r="AD4290" s="11"/>
      <c r="AE4290" s="11" t="s">
        <v>7807</v>
      </c>
      <c r="AF4290" s="11"/>
      <c r="AG4290" s="11" t="s">
        <v>12837</v>
      </c>
    </row>
    <row r="4291" spans="1:33" x14ac:dyDescent="0.15">
      <c r="A4291" s="11" t="s">
        <v>14910</v>
      </c>
      <c r="B4291" s="11" t="s">
        <v>15620</v>
      </c>
      <c r="C4291" s="11" t="s">
        <v>14928</v>
      </c>
      <c r="D4291" s="12">
        <v>40494</v>
      </c>
      <c r="E4291" s="11" t="s">
        <v>46</v>
      </c>
      <c r="F4291" s="11" t="s">
        <v>14989</v>
      </c>
      <c r="G4291" s="11" t="s">
        <v>45</v>
      </c>
      <c r="H4291" s="11" t="s">
        <v>10322</v>
      </c>
      <c r="I4291" s="11" t="str">
        <f>IF(AH$1="","",IFERROR(TRIM(MID($AG4291,FIND(":",$AG4291,FIND(AH$1,$AG4291))+1,FIND("=",$AG4291,FIND(AH$1,$AG4291))-FIND(":",$AG4291,FIND(AH$1,$AG4291))-1)),"卖家未填"))</f>
        <v>卖家未填</v>
      </c>
      <c r="J4291" s="11" t="str">
        <f>IF(AI$1="","",IFERROR(TRIM(MID($AG4291,FIND(":",$AG4291,FIND(AI$1,$AG4291))+1,FIND("=",$AG4291,FIND(AI$1,$AG4291))-FIND(":",$AG4291,FIND(AI$1,$AG4291))-1)),"卖家未填"))</f>
        <v>500</v>
      </c>
      <c r="K4291" s="11" t="str">
        <f>IF(AJ$1="","",IFERROR(TRIM(MID($AG4291,FIND(":",$AG4291,FIND(AJ$1,$AG4291))+1,FIND("=",$AG4291,FIND(AJ$1,$AG4291))-FIND(":",$AG4291,FIND(AJ$1,$AG4291))-1)),"卖家未填"))</f>
        <v>卖家未填</v>
      </c>
      <c r="L4291" s="11" t="str">
        <f>IF(AK$1="","",IFERROR(TRIM(MID($AG4291,FIND(":",$AG4291,FIND(AK$1,$AG4291))+1,FIND("=",$AG4291,FIND(AK$1,$AG4291))-FIND(":",$AG4291,FIND(AK$1,$AG4291))-1)),"卖家未填"))</f>
        <v>卖家未填</v>
      </c>
      <c r="M4291" s="11" t="str">
        <f>IF(AL$1="","",IFERROR(TRIM(MID($AG4291,FIND(":",$AG4291,FIND(AL$1,$AG4291))+1,FIND("=",$AG4291,FIND(AL$1,$AG4291))-FIND(":",$AG4291,FIND(AL$1,$AG4291))-1)),"卖家未填"))</f>
        <v>散装</v>
      </c>
      <c r="N4291" s="11" t="s">
        <v>817</v>
      </c>
      <c r="O4291" s="11" t="s">
        <v>4519</v>
      </c>
      <c r="P4291" s="13">
        <v>6.9</v>
      </c>
      <c r="Q4291" s="13"/>
      <c r="R4291" s="11">
        <v>6.9</v>
      </c>
      <c r="S4291" s="14">
        <f>IFERROR(V4291/T4291,"0")</f>
        <v>6.9000000000000012</v>
      </c>
      <c r="T4291" s="11">
        <v>3</v>
      </c>
      <c r="U4291" s="11">
        <v>3</v>
      </c>
      <c r="V4291" s="15">
        <f>R4291*U4291</f>
        <v>20.700000000000003</v>
      </c>
      <c r="W4291" s="11"/>
      <c r="X4291" s="11"/>
      <c r="Y4291" s="11">
        <v>40741232118</v>
      </c>
      <c r="Z4291" s="11">
        <v>63453413</v>
      </c>
      <c r="AA4291" s="16">
        <f>IFERROR((MID(AE4291,FIND("ends=",AE4291)+5,FIND("000&amp;starts",AE4291)-FIND("ends=",AE4291)-5)+8*3600)/86400+70*365+19,"")</f>
        <v>42029.625162037039</v>
      </c>
      <c r="AB4291" s="17" t="str">
        <f>HYPERLINK("http://item.taobao.com/item.htm?id="&amp;Y4291,"点击查看")</f>
        <v>点击查看</v>
      </c>
      <c r="AC4291" s="11">
        <f>YEAR(D4291)</f>
        <v>2010</v>
      </c>
      <c r="AD4291" s="11"/>
      <c r="AE4291" s="11" t="s">
        <v>8214</v>
      </c>
      <c r="AF4291" s="11"/>
      <c r="AG4291" s="11" t="s">
        <v>11180</v>
      </c>
    </row>
    <row r="4292" spans="1:33" x14ac:dyDescent="0.15">
      <c r="A4292" s="11" t="s">
        <v>14910</v>
      </c>
      <c r="B4292" s="11" t="s">
        <v>16790</v>
      </c>
      <c r="C4292" s="11" t="s">
        <v>14928</v>
      </c>
      <c r="D4292" s="12">
        <v>41843</v>
      </c>
      <c r="E4292" s="11" t="s">
        <v>14965</v>
      </c>
      <c r="F4292" s="11" t="s">
        <v>14970</v>
      </c>
      <c r="G4292" s="11" t="s">
        <v>30</v>
      </c>
      <c r="H4292" s="11" t="s">
        <v>10324</v>
      </c>
      <c r="I4292" s="11" t="str">
        <f>IF(AH$1="","",IFERROR(TRIM(MID($AG4292,FIND(":",$AG4292,FIND(AH$1,$AG4292))+1,FIND("=",$AG4292,FIND(AH$1,$AG4292))-FIND(":",$AG4292,FIND(AH$1,$AG4292))-1)),"卖家未填"))</f>
        <v>粘豆包</v>
      </c>
      <c r="J4292" s="11" t="str">
        <f>IF(AI$1="","",IFERROR(TRIM(MID($AG4292,FIND(":",$AG4292,FIND(AI$1,$AG4292))+1,FIND("=",$AG4292,FIND(AI$1,$AG4292))-FIND(":",$AG4292,FIND(AI$1,$AG4292))-1)),"卖家未填"))</f>
        <v>280</v>
      </c>
      <c r="K4292" s="11" t="str">
        <f>IF(AJ$1="","",IFERROR(TRIM(MID($AG4292,FIND(":",$AG4292,FIND(AJ$1,$AG4292))+1,FIND("=",$AG4292,FIND(AJ$1,$AG4292))-FIND(":",$AG4292,FIND(AJ$1,$AG4292))-1)),"卖家未填"))</f>
        <v>卖家未填</v>
      </c>
      <c r="L4292" s="11" t="str">
        <f>IF(AK$1="","",IFERROR(TRIM(MID($AG4292,FIND(":",$AG4292,FIND(AK$1,$AG4292))+1,FIND("=",$AG4292,FIND(AK$1,$AG4292))-FIND(":",$AG4292,FIND(AK$1,$AG4292))-1)),"卖家未填"))</f>
        <v>卖家未填</v>
      </c>
      <c r="M4292" s="11" t="str">
        <f>IF(AL$1="","",IFERROR(TRIM(MID($AG4292,FIND(":",$AG4292,FIND(AL$1,$AG4292))+1,FIND("=",$AG4292,FIND(AL$1,$AG4292))-FIND(":",$AG4292,FIND(AL$1,$AG4292))-1)),"卖家未填"))</f>
        <v>包装</v>
      </c>
      <c r="N4292" s="11" t="s">
        <v>3525</v>
      </c>
      <c r="O4292" s="11" t="s">
        <v>4910</v>
      </c>
      <c r="P4292" s="13">
        <v>6.8</v>
      </c>
      <c r="Q4292" s="13"/>
      <c r="R4292" s="11">
        <v>6.8</v>
      </c>
      <c r="S4292" s="14">
        <f>IFERROR(V4292/T4292,"0")</f>
        <v>6.8</v>
      </c>
      <c r="T4292" s="11">
        <v>3</v>
      </c>
      <c r="U4292" s="11">
        <v>3</v>
      </c>
      <c r="V4292" s="15">
        <f>R4292*U4292</f>
        <v>20.399999999999999</v>
      </c>
      <c r="W4292" s="11"/>
      <c r="X4292" s="11"/>
      <c r="Y4292" s="11">
        <v>42159010428</v>
      </c>
      <c r="Z4292" s="11">
        <v>112324967</v>
      </c>
      <c r="AA4292" s="16">
        <f>IFERROR((MID(AE4292,FIND("ends=",AE4292)+5,FIND("000&amp;starts",AE4292)-FIND("ends=",AE4292)-5)+8*3600)/86400+70*365+19,"")</f>
        <v>42034.647129629629</v>
      </c>
      <c r="AB4292" s="17" t="str">
        <f>HYPERLINK("http://item.taobao.com/item.htm?id="&amp;Y4292,"点击查看")</f>
        <v>点击查看</v>
      </c>
      <c r="AC4292" s="11">
        <f>YEAR(D4292)</f>
        <v>2014</v>
      </c>
      <c r="AD4292" s="11"/>
      <c r="AE4292" s="11" t="s">
        <v>8630</v>
      </c>
      <c r="AF4292" s="11" t="s">
        <v>9552</v>
      </c>
      <c r="AG4292" s="11" t="s">
        <v>14104</v>
      </c>
    </row>
    <row r="4293" spans="1:33" x14ac:dyDescent="0.15">
      <c r="A4293" s="11" t="s">
        <v>14908</v>
      </c>
      <c r="B4293" s="11" t="s">
        <v>15226</v>
      </c>
      <c r="C4293" s="11" t="s">
        <v>14909</v>
      </c>
      <c r="D4293" s="12">
        <v>40609</v>
      </c>
      <c r="E4293" s="11" t="s">
        <v>14967</v>
      </c>
      <c r="F4293" s="11" t="s">
        <v>14968</v>
      </c>
      <c r="G4293" s="11" t="s">
        <v>28</v>
      </c>
      <c r="H4293" s="11" t="s">
        <v>10360</v>
      </c>
      <c r="I4293" s="11" t="str">
        <f>IF(AH$1="","",IFERROR(TRIM(MID($AG4293,FIND(":",$AG4293,FIND(AH$1,$AG4293))+1,FIND("=",$AG4293,FIND(AH$1,$AG4293))-FIND(":",$AG4293,FIND(AH$1,$AG4293))-1)),"卖家未填"))</f>
        <v>一口年糕</v>
      </c>
      <c r="J4293" s="11" t="str">
        <f>IF(AI$1="","",IFERROR(TRIM(MID($AG4293,FIND(":",$AG4293,FIND(AI$1,$AG4293))+1,FIND("=",$AG4293,FIND(AI$1,$AG4293))-FIND(":",$AG4293,FIND(AI$1,$AG4293))-1)),"卖家未填"))</f>
        <v>500</v>
      </c>
      <c r="K4293" s="11" t="str">
        <f>IF(AJ$1="","",IFERROR(TRIM(MID($AG4293,FIND(":",$AG4293,FIND(AJ$1,$AG4293))+1,FIND("=",$AG4293,FIND(AJ$1,$AG4293))-FIND(":",$AG4293,FIND(AJ$1,$AG4293))-1)),"卖家未填"))</f>
        <v>卖家未填</v>
      </c>
      <c r="L4293" s="11" t="str">
        <f>IF(AK$1="","",IFERROR(TRIM(MID($AG4293,FIND(":",$AG4293,FIND(AK$1,$AG4293))+1,FIND("=",$AG4293,FIND(AK$1,$AG4293))-FIND(":",$AG4293,FIND(AK$1,$AG4293))-1)),"卖家未填"))</f>
        <v>卖家未填</v>
      </c>
      <c r="M4293" s="11" t="str">
        <f>IF(AL$1="","",IFERROR(TRIM(MID($AG4293,FIND(":",$AG4293,FIND(AL$1,$AG4293))+1,FIND("=",$AG4293,FIND(AL$1,$AG4293))-FIND(":",$AG4293,FIND(AL$1,$AG4293))-1)),"卖家未填"))</f>
        <v>包装</v>
      </c>
      <c r="N4293" s="11" t="s">
        <v>3645</v>
      </c>
      <c r="O4293" s="11"/>
      <c r="P4293" s="13">
        <v>10</v>
      </c>
      <c r="Q4293" s="13"/>
      <c r="R4293" s="11">
        <v>10</v>
      </c>
      <c r="S4293" s="14">
        <f>IFERROR(V4293/T4293,"0")</f>
        <v>10</v>
      </c>
      <c r="T4293" s="11">
        <v>2</v>
      </c>
      <c r="U4293" s="11">
        <v>2</v>
      </c>
      <c r="V4293" s="15">
        <f>R4293*U4293</f>
        <v>20</v>
      </c>
      <c r="W4293" s="11">
        <v>3</v>
      </c>
      <c r="X4293" s="11">
        <v>40</v>
      </c>
      <c r="Y4293" s="11">
        <v>37005657059</v>
      </c>
      <c r="Z4293" s="11">
        <v>65281908</v>
      </c>
      <c r="AA4293" s="16">
        <f>IFERROR((MID(AE4293,FIND("ends=",AE4293)+5,FIND("000&amp;starts",AE4293)-FIND("ends=",AE4293)-5)+8*3600)/86400+70*365+19,"")</f>
        <v>42029.433981481481</v>
      </c>
      <c r="AB4293" s="17" t="str">
        <f>HYPERLINK("http://item.taobao.com/item.htm?id="&amp;Y4293,"点击查看")</f>
        <v>点击查看</v>
      </c>
      <c r="AC4293" s="11">
        <f>YEAR(D4293)</f>
        <v>2011</v>
      </c>
      <c r="AD4293" s="11"/>
      <c r="AE4293" s="11" t="s">
        <v>8756</v>
      </c>
      <c r="AF4293" s="11" t="s">
        <v>9616</v>
      </c>
      <c r="AG4293" s="11" t="s">
        <v>14215</v>
      </c>
    </row>
    <row r="4294" spans="1:33" x14ac:dyDescent="0.15">
      <c r="A4294" s="11" t="s">
        <v>14931</v>
      </c>
      <c r="B4294" s="11" t="s">
        <v>16914</v>
      </c>
      <c r="C4294" s="11" t="s">
        <v>14930</v>
      </c>
      <c r="D4294" s="12">
        <v>40764</v>
      </c>
      <c r="E4294" s="11" t="s">
        <v>15006</v>
      </c>
      <c r="F4294" s="11" t="s">
        <v>15007</v>
      </c>
      <c r="G4294" s="11" t="s">
        <v>62</v>
      </c>
      <c r="H4294" s="11" t="s">
        <v>10322</v>
      </c>
      <c r="I4294" s="11" t="str">
        <f>IF(AH$1="","",IFERROR(TRIM(MID($AG4294,FIND(":",$AG4294,FIND(AH$1,$AG4294))+1,FIND("=",$AG4294,FIND(AH$1,$AG4294))-FIND(":",$AG4294,FIND(AH$1,$AG4294))-1)),"卖家未填"))</f>
        <v>卖家未填</v>
      </c>
      <c r="J4294" s="11" t="str">
        <f>IF(AI$1="","",IFERROR(TRIM(MID($AG4294,FIND(":",$AG4294,FIND(AI$1,$AG4294))+1,FIND("=",$AG4294,FIND(AI$1,$AG4294))-FIND(":",$AG4294,FIND(AI$1,$AG4294))-1)),"卖家未填"))</f>
        <v>500</v>
      </c>
      <c r="K4294" s="11" t="str">
        <f>IF(AJ$1="","",IFERROR(TRIM(MID($AG4294,FIND(":",$AG4294,FIND(AJ$1,$AG4294))+1,FIND("=",$AG4294,FIND(AJ$1,$AG4294))-FIND(":",$AG4294,FIND(AJ$1,$AG4294))-1)),"卖家未填"))</f>
        <v>卖家未填</v>
      </c>
      <c r="L4294" s="11" t="str">
        <f>IF(AK$1="","",IFERROR(TRIM(MID($AG4294,FIND(":",$AG4294,FIND(AK$1,$AG4294))+1,FIND("=",$AG4294,FIND(AK$1,$AG4294))-FIND(":",$AG4294,FIND(AK$1,$AG4294))-1)),"卖家未填"))</f>
        <v>卖家未填</v>
      </c>
      <c r="M4294" s="11" t="str">
        <f>IF(AL$1="","",IFERROR(TRIM(MID($AG4294,FIND(":",$AG4294,FIND(AL$1,$AG4294))+1,FIND("=",$AG4294,FIND(AL$1,$AG4294))-FIND(":",$AG4294,FIND(AL$1,$AG4294))-1)),"卖家未填"))</f>
        <v>散装</v>
      </c>
      <c r="N4294" s="11" t="s">
        <v>3749</v>
      </c>
      <c r="O4294" s="11" t="s">
        <v>4440</v>
      </c>
      <c r="P4294" s="13">
        <v>10</v>
      </c>
      <c r="Q4294" s="13"/>
      <c r="R4294" s="11">
        <v>10</v>
      </c>
      <c r="S4294" s="14">
        <f>IFERROR(V4294/T4294,"0")</f>
        <v>10</v>
      </c>
      <c r="T4294" s="11">
        <v>2</v>
      </c>
      <c r="U4294" s="11">
        <v>2</v>
      </c>
      <c r="V4294" s="15">
        <f>R4294*U4294</f>
        <v>20</v>
      </c>
      <c r="W4294" s="11">
        <v>0</v>
      </c>
      <c r="X4294" s="11"/>
      <c r="Y4294" s="11">
        <v>43016352559</v>
      </c>
      <c r="Z4294" s="11">
        <v>68252609</v>
      </c>
      <c r="AA4294" s="16">
        <f>IFERROR((MID(AE4294,FIND("ends=",AE4294)+5,FIND("000&amp;starts",AE4294)-FIND("ends=",AE4294)-5)+8*3600)/86400+70*365+19,"")</f>
        <v>42030.484872685185</v>
      </c>
      <c r="AB4294" s="17" t="str">
        <f>HYPERLINK("http://item.taobao.com/item.htm?id="&amp;Y4294,"点击查看")</f>
        <v>点击查看</v>
      </c>
      <c r="AC4294" s="11">
        <f>YEAR(D4294)</f>
        <v>2011</v>
      </c>
      <c r="AD4294" s="11"/>
      <c r="AE4294" s="11" t="s">
        <v>8868</v>
      </c>
      <c r="AF4294" s="11"/>
      <c r="AG4294" s="11" t="s">
        <v>14313</v>
      </c>
    </row>
    <row r="4295" spans="1:33" x14ac:dyDescent="0.15">
      <c r="A4295" s="11" t="s">
        <v>14931</v>
      </c>
      <c r="B4295" s="11" t="s">
        <v>16171</v>
      </c>
      <c r="C4295" s="11" t="s">
        <v>14930</v>
      </c>
      <c r="D4295" s="12">
        <v>41819</v>
      </c>
      <c r="E4295" s="11" t="s">
        <v>14957</v>
      </c>
      <c r="F4295" s="11" t="s">
        <v>14964</v>
      </c>
      <c r="G4295" s="11" t="s">
        <v>26</v>
      </c>
      <c r="H4295" s="11" t="s">
        <v>10322</v>
      </c>
      <c r="I4295" s="11" t="str">
        <f>IF(AH$1="","",IFERROR(TRIM(MID($AG4295,FIND(":",$AG4295,FIND(AH$1,$AG4295))+1,FIND("=",$AG4295,FIND(AH$1,$AG4295))-FIND(":",$AG4295,FIND(AH$1,$AG4295))-1)),"卖家未填"))</f>
        <v>卖家未填</v>
      </c>
      <c r="J4295" s="11" t="str">
        <f>IF(AI$1="","",IFERROR(TRIM(MID($AG4295,FIND(":",$AG4295,FIND(AI$1,$AG4295))+1,FIND("=",$AG4295,FIND(AI$1,$AG4295))-FIND(":",$AG4295,FIND(AI$1,$AG4295))-1)),"卖家未填"))</f>
        <v>500</v>
      </c>
      <c r="K4295" s="11" t="str">
        <f>IF(AJ$1="","",IFERROR(TRIM(MID($AG4295,FIND(":",$AG4295,FIND(AJ$1,$AG4295))+1,FIND("=",$AG4295,FIND(AJ$1,$AG4295))-FIND(":",$AG4295,FIND(AJ$1,$AG4295))-1)),"卖家未填"))</f>
        <v>卖家未填</v>
      </c>
      <c r="L4295" s="11" t="str">
        <f>IF(AK$1="","",IFERROR(TRIM(MID($AG4295,FIND(":",$AG4295,FIND(AK$1,$AG4295))+1,FIND("=",$AG4295,FIND(AK$1,$AG4295))-FIND(":",$AG4295,FIND(AK$1,$AG4295))-1)),"卖家未填"))</f>
        <v>卖家未填</v>
      </c>
      <c r="M4295" s="11" t="str">
        <f>IF(AL$1="","",IFERROR(TRIM(MID($AG4295,FIND(":",$AG4295,FIND(AL$1,$AG4295))+1,FIND("=",$AG4295,FIND(AL$1,$AG4295))-FIND(":",$AG4295,FIND(AL$1,$AG4295))-1)),"卖家未填"))</f>
        <v>散装</v>
      </c>
      <c r="N4295" s="11" t="s">
        <v>3764</v>
      </c>
      <c r="O4295" s="11" t="s">
        <v>4440</v>
      </c>
      <c r="P4295" s="13">
        <v>10</v>
      </c>
      <c r="Q4295" s="13"/>
      <c r="R4295" s="11">
        <v>10</v>
      </c>
      <c r="S4295" s="14">
        <f>IFERROR(V4295/T4295,"0")</f>
        <v>10</v>
      </c>
      <c r="T4295" s="11">
        <v>2</v>
      </c>
      <c r="U4295" s="11">
        <v>2</v>
      </c>
      <c r="V4295" s="15">
        <f>R4295*U4295</f>
        <v>20</v>
      </c>
      <c r="W4295" s="11">
        <v>1</v>
      </c>
      <c r="X4295" s="11"/>
      <c r="Y4295" s="11">
        <v>42289465254</v>
      </c>
      <c r="Z4295" s="11">
        <v>111788106</v>
      </c>
      <c r="AA4295" s="16">
        <f>IFERROR((MID(AE4295,FIND("ends=",AE4295)+5,FIND("000&amp;starts",AE4295)-FIND("ends=",AE4295)-5)+8*3600)/86400+70*365+19,"")</f>
        <v>42030.590717592597</v>
      </c>
      <c r="AB4295" s="17" t="str">
        <f>HYPERLINK("http://item.taobao.com/item.htm?id="&amp;Y4295,"点击查看")</f>
        <v>点击查看</v>
      </c>
      <c r="AC4295" s="11">
        <f>YEAR(D4295)</f>
        <v>2014</v>
      </c>
      <c r="AD4295" s="11"/>
      <c r="AE4295" s="11" t="s">
        <v>8883</v>
      </c>
      <c r="AF4295" s="11"/>
      <c r="AG4295" s="11" t="s">
        <v>14326</v>
      </c>
    </row>
    <row r="4296" spans="1:33" x14ac:dyDescent="0.15">
      <c r="A4296" s="11" t="s">
        <v>14947</v>
      </c>
      <c r="B4296" s="11" t="s">
        <v>17033</v>
      </c>
      <c r="C4296" s="11" t="s">
        <v>14946</v>
      </c>
      <c r="D4296" s="12">
        <v>41768</v>
      </c>
      <c r="E4296" s="11" t="s">
        <v>46</v>
      </c>
      <c r="F4296" s="11" t="s">
        <v>15069</v>
      </c>
      <c r="G4296" s="11" t="s">
        <v>116</v>
      </c>
      <c r="H4296" s="11" t="s">
        <v>10919</v>
      </c>
      <c r="I4296" s="11" t="str">
        <f>IF(AH$1="","",IFERROR(TRIM(MID($AG4296,FIND(":",$AG4296,FIND(AH$1,$AG4296))+1,FIND("=",$AG4296,FIND(AH$1,$AG4296))-FIND(":",$AG4296,FIND(AH$1,$AG4296))-1)),"卖家未填"))</f>
        <v>卖家未填</v>
      </c>
      <c r="J4296" s="11" t="str">
        <f>IF(AI$1="","",IFERROR(TRIM(MID($AG4296,FIND(":",$AG4296,FIND(AI$1,$AG4296))+1,FIND("=",$AG4296,FIND(AI$1,$AG4296))-FIND(":",$AG4296,FIND(AI$1,$AG4296))-1)),"卖家未填"))</f>
        <v>500</v>
      </c>
      <c r="K4296" s="11" t="str">
        <f>IF(AJ$1="","",IFERROR(TRIM(MID($AG4296,FIND(":",$AG4296,FIND(AJ$1,$AG4296))+1,FIND("=",$AG4296,FIND(AJ$1,$AG4296))-FIND(":",$AG4296,FIND(AJ$1,$AG4296))-1)),"卖家未填"))</f>
        <v>卖家未填</v>
      </c>
      <c r="L4296" s="11" t="str">
        <f>IF(AK$1="","",IFERROR(TRIM(MID($AG4296,FIND(":",$AG4296,FIND(AK$1,$AG4296))+1,FIND("=",$AG4296,FIND(AK$1,$AG4296))-FIND(":",$AG4296,FIND(AK$1,$AG4296))-1)),"卖家未填"))</f>
        <v>卖家未填</v>
      </c>
      <c r="M4296" s="11" t="str">
        <f>IF(AL$1="","",IFERROR(TRIM(MID($AG4296,FIND(":",$AG4296,FIND(AL$1,$AG4296))+1,FIND("=",$AG4296,FIND(AL$1,$AG4296))-FIND(":",$AG4296,FIND(AL$1,$AG4296))-1)),"卖家未填"))</f>
        <v>散装</v>
      </c>
      <c r="N4296" s="11" t="s">
        <v>4030</v>
      </c>
      <c r="O4296" s="11" t="s">
        <v>4523</v>
      </c>
      <c r="P4296" s="13">
        <v>15</v>
      </c>
      <c r="Q4296" s="13">
        <v>10</v>
      </c>
      <c r="R4296" s="11">
        <v>10</v>
      </c>
      <c r="S4296" s="14">
        <f>IFERROR(V4296/T4296,"0")</f>
        <v>10</v>
      </c>
      <c r="T4296" s="11">
        <v>2</v>
      </c>
      <c r="U4296" s="11">
        <v>2</v>
      </c>
      <c r="V4296" s="15">
        <f>R4296*U4296</f>
        <v>20</v>
      </c>
      <c r="W4296" s="11">
        <v>4</v>
      </c>
      <c r="X4296" s="11">
        <v>3</v>
      </c>
      <c r="Y4296" s="11">
        <v>42181929149</v>
      </c>
      <c r="Z4296" s="11">
        <v>110761805</v>
      </c>
      <c r="AA4296" s="16">
        <f>IFERROR((MID(AE4296,FIND("ends=",AE4296)+5,FIND("000&amp;starts",AE4296)-FIND("ends=",AE4296)-5)+8*3600)/86400+70*365+19,"")</f>
        <v>42032.737349537041</v>
      </c>
      <c r="AB4296" s="17" t="str">
        <f>HYPERLINK("http://item.taobao.com/item.htm?id="&amp;Y4296,"点击查看")</f>
        <v>点击查看</v>
      </c>
      <c r="AC4296" s="11">
        <f>YEAR(D4296)</f>
        <v>2014</v>
      </c>
      <c r="AD4296" s="11"/>
      <c r="AE4296" s="11" t="s">
        <v>9162</v>
      </c>
      <c r="AF4296" s="11" t="s">
        <v>10239</v>
      </c>
      <c r="AG4296" s="11" t="s">
        <v>14563</v>
      </c>
    </row>
    <row r="4297" spans="1:33" x14ac:dyDescent="0.15">
      <c r="A4297" s="11" t="s">
        <v>14947</v>
      </c>
      <c r="B4297" s="11" t="s">
        <v>15721</v>
      </c>
      <c r="C4297" s="11" t="s">
        <v>14948</v>
      </c>
      <c r="D4297" s="12">
        <v>41969</v>
      </c>
      <c r="E4297" s="11" t="s">
        <v>14957</v>
      </c>
      <c r="F4297" s="11" t="s">
        <v>14958</v>
      </c>
      <c r="G4297" s="11" t="s">
        <v>21</v>
      </c>
      <c r="H4297" s="11" t="s">
        <v>10322</v>
      </c>
      <c r="I4297" s="11" t="str">
        <f>IF(AH$1="","",IFERROR(TRIM(MID($AG4297,FIND(":",$AG4297,FIND(AH$1,$AG4297))+1,FIND("=",$AG4297,FIND(AH$1,$AG4297))-FIND(":",$AG4297,FIND(AH$1,$AG4297))-1)),"卖家未填"))</f>
        <v>卖家未填</v>
      </c>
      <c r="J4297" s="11" t="str">
        <f>IF(AI$1="","",IFERROR(TRIM(MID($AG4297,FIND(":",$AG4297,FIND(AI$1,$AG4297))+1,FIND("=",$AG4297,FIND(AI$1,$AG4297))-FIND(":",$AG4297,FIND(AI$1,$AG4297))-1)),"卖家未填"))</f>
        <v>500</v>
      </c>
      <c r="K4297" s="11" t="str">
        <f>IF(AJ$1="","",IFERROR(TRIM(MID($AG4297,FIND(":",$AG4297,FIND(AJ$1,$AG4297))+1,FIND("=",$AG4297,FIND(AJ$1,$AG4297))-FIND(":",$AG4297,FIND(AJ$1,$AG4297))-1)),"卖家未填"))</f>
        <v>卖家未填</v>
      </c>
      <c r="L4297" s="11" t="str">
        <f>IF(AK$1="","",IFERROR(TRIM(MID($AG4297,FIND(":",$AG4297,FIND(AK$1,$AG4297))+1,FIND("=",$AG4297,FIND(AK$1,$AG4297))-FIND(":",$AG4297,FIND(AK$1,$AG4297))-1)),"卖家未填"))</f>
        <v>卖家未填</v>
      </c>
      <c r="M4297" s="11" t="str">
        <f>IF(AL$1="","",IFERROR(TRIM(MID($AG4297,FIND(":",$AG4297,FIND(AL$1,$AG4297))+1,FIND("=",$AG4297,FIND(AL$1,$AG4297))-FIND(":",$AG4297,FIND(AL$1,$AG4297))-1)),"卖家未填"))</f>
        <v>散装</v>
      </c>
      <c r="N4297" s="11" t="s">
        <v>4248</v>
      </c>
      <c r="O4297" s="11" t="s">
        <v>4440</v>
      </c>
      <c r="P4297" s="13">
        <v>10</v>
      </c>
      <c r="Q4297" s="13"/>
      <c r="R4297" s="11">
        <v>10</v>
      </c>
      <c r="S4297" s="14">
        <f>IFERROR(V4297/T4297,"0")</f>
        <v>10</v>
      </c>
      <c r="T4297" s="11">
        <v>2</v>
      </c>
      <c r="U4297" s="11">
        <v>2</v>
      </c>
      <c r="V4297" s="15">
        <f>R4297*U4297</f>
        <v>20</v>
      </c>
      <c r="W4297" s="11"/>
      <c r="X4297" s="11"/>
      <c r="Y4297" s="11">
        <v>42597723688</v>
      </c>
      <c r="Z4297" s="11">
        <v>115426560</v>
      </c>
      <c r="AA4297" s="16">
        <f>IFERROR((MID(AE4297,FIND("ends=",AE4297)+5,FIND("000&amp;starts",AE4297)-FIND("ends=",AE4297)-5)+8*3600)/86400+70*365+19,"")</f>
        <v>42034.460196759261</v>
      </c>
      <c r="AB4297" s="17" t="str">
        <f>HYPERLINK("http://item.taobao.com/item.htm?id="&amp;Y4297,"点击查看")</f>
        <v>点击查看</v>
      </c>
      <c r="AC4297" s="11">
        <f>YEAR(D4297)</f>
        <v>2014</v>
      </c>
      <c r="AD4297" s="11"/>
      <c r="AE4297" s="11" t="s">
        <v>9388</v>
      </c>
      <c r="AF4297" s="11"/>
      <c r="AG4297" s="11" t="s">
        <v>12580</v>
      </c>
    </row>
    <row r="4298" spans="1:33" x14ac:dyDescent="0.15">
      <c r="A4298" s="11" t="s">
        <v>14910</v>
      </c>
      <c r="B4298" s="11" t="s">
        <v>16952</v>
      </c>
      <c r="C4298" s="11" t="s">
        <v>14912</v>
      </c>
      <c r="D4298" s="12">
        <v>39064</v>
      </c>
      <c r="E4298" s="11" t="s">
        <v>14965</v>
      </c>
      <c r="F4298" s="11" t="s">
        <v>15003</v>
      </c>
      <c r="G4298" s="11" t="s">
        <v>58</v>
      </c>
      <c r="H4298" s="11" t="s">
        <v>10322</v>
      </c>
      <c r="I4298" s="11" t="str">
        <f>IF(AH$1="","",IFERROR(TRIM(MID($AG4298,FIND(":",$AG4298,FIND(AH$1,$AG4298))+1,FIND("=",$AG4298,FIND(AH$1,$AG4298))-FIND(":",$AG4298,FIND(AH$1,$AG4298))-1)),"卖家未填"))</f>
        <v>卖家未填</v>
      </c>
      <c r="J4298" s="11" t="str">
        <f>IF(AI$1="","",IFERROR(TRIM(MID($AG4298,FIND(":",$AG4298,FIND(AI$1,$AG4298))+1,FIND("=",$AG4298,FIND(AI$1,$AG4298))-FIND(":",$AG4298,FIND(AI$1,$AG4298))-1)),"卖家未填"))</f>
        <v>500</v>
      </c>
      <c r="K4298" s="11" t="str">
        <f>IF(AJ$1="","",IFERROR(TRIM(MID($AG4298,FIND(":",$AG4298,FIND(AJ$1,$AG4298))+1,FIND("=",$AG4298,FIND(AJ$1,$AG4298))-FIND(":",$AG4298,FIND(AJ$1,$AG4298))-1)),"卖家未填"))</f>
        <v>卖家未填</v>
      </c>
      <c r="L4298" s="11" t="str">
        <f>IF(AK$1="","",IFERROR(TRIM(MID($AG4298,FIND(":",$AG4298,FIND(AK$1,$AG4298))+1,FIND("=",$AG4298,FIND(AK$1,$AG4298))-FIND(":",$AG4298,FIND(AK$1,$AG4298))-1)),"卖家未填"))</f>
        <v>卖家未填</v>
      </c>
      <c r="M4298" s="11" t="str">
        <f>IF(AL$1="","",IFERROR(TRIM(MID($AG4298,FIND(":",$AG4298,FIND(AL$1,$AG4298))+1,FIND("=",$AG4298,FIND(AL$1,$AG4298))-FIND(":",$AG4298,FIND(AL$1,$AG4298))-1)),"卖家未填"))</f>
        <v>散装</v>
      </c>
      <c r="N4298" s="11" t="s">
        <v>3829</v>
      </c>
      <c r="O4298" s="11" t="s">
        <v>4524</v>
      </c>
      <c r="P4298" s="13">
        <v>9.9</v>
      </c>
      <c r="Q4298" s="13"/>
      <c r="R4298" s="11">
        <v>9.9</v>
      </c>
      <c r="S4298" s="14">
        <f>IFERROR(V4298/T4298,"0")</f>
        <v>9.9</v>
      </c>
      <c r="T4298" s="11">
        <v>2</v>
      </c>
      <c r="U4298" s="11">
        <v>2</v>
      </c>
      <c r="V4298" s="15">
        <f>R4298*U4298</f>
        <v>19.8</v>
      </c>
      <c r="W4298" s="11">
        <v>5</v>
      </c>
      <c r="X4298" s="11">
        <v>7</v>
      </c>
      <c r="Y4298" s="11">
        <v>36619547079</v>
      </c>
      <c r="Z4298" s="11">
        <v>34125840</v>
      </c>
      <c r="AA4298" s="16">
        <f>IFERROR((MID(AE4298,FIND("ends=",AE4298)+5,FIND("000&amp;starts",AE4298)-FIND("ends=",AE4298)-5)+8*3600)/86400+70*365+19,"")</f>
        <v>42030.937685185185</v>
      </c>
      <c r="AB4298" s="17" t="str">
        <f>HYPERLINK("http://item.taobao.com/item.htm?id="&amp;Y4298,"点击查看")</f>
        <v>点击查看</v>
      </c>
      <c r="AC4298" s="11">
        <f>YEAR(D4298)</f>
        <v>2006</v>
      </c>
      <c r="AD4298" s="11"/>
      <c r="AE4298" s="11" t="s">
        <v>8950</v>
      </c>
      <c r="AF4298" s="11"/>
      <c r="AG4298" s="11" t="s">
        <v>14383</v>
      </c>
    </row>
    <row r="4299" spans="1:33" x14ac:dyDescent="0.15">
      <c r="A4299" s="11" t="s">
        <v>14910</v>
      </c>
      <c r="B4299" s="11" t="s">
        <v>16723</v>
      </c>
      <c r="C4299" s="11" t="s">
        <v>14912</v>
      </c>
      <c r="D4299" s="12">
        <v>40596</v>
      </c>
      <c r="E4299" s="11" t="s">
        <v>15000</v>
      </c>
      <c r="F4299" s="11" t="s">
        <v>15098</v>
      </c>
      <c r="G4299" s="11" t="s">
        <v>148</v>
      </c>
      <c r="H4299" s="11" t="s">
        <v>10322</v>
      </c>
      <c r="I4299" s="11" t="str">
        <f>IF(AH$1="","",IFERROR(TRIM(MID($AG4299,FIND(":",$AG4299,FIND(AH$1,$AG4299))+1,FIND("=",$AG4299,FIND(AH$1,$AG4299))-FIND(":",$AG4299,FIND(AH$1,$AG4299))-1)),"卖家未填"))</f>
        <v>卖家未填</v>
      </c>
      <c r="J4299" s="11" t="str">
        <f>IF(AI$1="","",IFERROR(TRIM(MID($AG4299,FIND(":",$AG4299,FIND(AI$1,$AG4299))+1,FIND("=",$AG4299,FIND(AI$1,$AG4299))-FIND(":",$AG4299,FIND(AI$1,$AG4299))-1)),"卖家未填"))</f>
        <v>400</v>
      </c>
      <c r="K4299" s="11" t="str">
        <f>IF(AJ$1="","",IFERROR(TRIM(MID($AG4299,FIND(":",$AG4299,FIND(AJ$1,$AG4299))+1,FIND("=",$AG4299,FIND(AJ$1,$AG4299))-FIND(":",$AG4299,FIND(AJ$1,$AG4299))-1)),"卖家未填"))</f>
        <v>卖家未填</v>
      </c>
      <c r="L4299" s="11" t="str">
        <f>IF(AK$1="","",IFERROR(TRIM(MID($AG4299,FIND(":",$AG4299,FIND(AK$1,$AG4299))+1,FIND("=",$AG4299,FIND(AK$1,$AG4299))-FIND(":",$AG4299,FIND(AK$1,$AG4299))-1)),"卖家未填"))</f>
        <v>卖家未填</v>
      </c>
      <c r="M4299" s="11" t="str">
        <f>IF(AL$1="","",IFERROR(TRIM(MID($AG4299,FIND(":",$AG4299,FIND(AL$1,$AG4299))+1,FIND("=",$AG4299,FIND(AL$1,$AG4299))-FIND(":",$AG4299,FIND(AL$1,$AG4299))-1)),"卖家未填"))</f>
        <v>散装</v>
      </c>
      <c r="N4299" s="11" t="s">
        <v>3866</v>
      </c>
      <c r="O4299" s="11" t="s">
        <v>4528</v>
      </c>
      <c r="P4299" s="13">
        <v>15</v>
      </c>
      <c r="Q4299" s="13">
        <v>9.9</v>
      </c>
      <c r="R4299" s="11">
        <v>9.9</v>
      </c>
      <c r="S4299" s="14">
        <f>IFERROR(V4299/T4299,"0")</f>
        <v>9.9</v>
      </c>
      <c r="T4299" s="11">
        <v>2</v>
      </c>
      <c r="U4299" s="11">
        <v>2</v>
      </c>
      <c r="V4299" s="15">
        <f>R4299*U4299</f>
        <v>19.8</v>
      </c>
      <c r="W4299" s="11">
        <v>1</v>
      </c>
      <c r="X4299" s="11"/>
      <c r="Y4299" s="11">
        <v>43045230256</v>
      </c>
      <c r="Z4299" s="11">
        <v>64967732</v>
      </c>
      <c r="AA4299" s="16">
        <f>IFERROR((MID(AE4299,FIND("ends=",AE4299)+5,FIND("000&amp;starts",AE4299)-FIND("ends=",AE4299)-5)+8*3600)/86400+70*365+19,"")</f>
        <v>42031.468495370369</v>
      </c>
      <c r="AB4299" s="17" t="str">
        <f>HYPERLINK("http://item.taobao.com/item.htm?id="&amp;Y4299,"点击查看")</f>
        <v>点击查看</v>
      </c>
      <c r="AC4299" s="11">
        <f>YEAR(D4299)</f>
        <v>2011</v>
      </c>
      <c r="AD4299" s="11"/>
      <c r="AE4299" s="11" t="s">
        <v>8989</v>
      </c>
      <c r="AF4299" s="11"/>
      <c r="AG4299" s="11" t="s">
        <v>14418</v>
      </c>
    </row>
    <row r="4300" spans="1:33" x14ac:dyDescent="0.15">
      <c r="A4300" s="11" t="s">
        <v>14947</v>
      </c>
      <c r="B4300" s="11" t="s">
        <v>16224</v>
      </c>
      <c r="C4300" s="11" t="s">
        <v>14946</v>
      </c>
      <c r="D4300" s="12">
        <v>41191</v>
      </c>
      <c r="E4300" s="11" t="s">
        <v>46</v>
      </c>
      <c r="F4300" s="11" t="s">
        <v>14972</v>
      </c>
      <c r="G4300" s="11" t="s">
        <v>38</v>
      </c>
      <c r="H4300" s="11" t="s">
        <v>10331</v>
      </c>
      <c r="I4300" s="11" t="str">
        <f>IF(AH$1="","",IFERROR(TRIM(MID($AG4300,FIND(":",$AG4300,FIND(AH$1,$AG4300))+1,FIND("=",$AG4300,FIND(AH$1,$AG4300))-FIND(":",$AG4300,FIND(AH$1,$AG4300))-1)),"卖家未填"))</f>
        <v>面食</v>
      </c>
      <c r="J4300" s="11" t="str">
        <f>IF(AI$1="","",IFERROR(TRIM(MID($AG4300,FIND(":",$AG4300,FIND(AI$1,$AG4300))+1,FIND("=",$AG4300,FIND(AI$1,$AG4300))-FIND(":",$AG4300,FIND(AI$1,$AG4300))-1)),"卖家未填"))</f>
        <v>600</v>
      </c>
      <c r="K4300" s="11" t="str">
        <f>IF(AJ$1="","",IFERROR(TRIM(MID($AG4300,FIND(":",$AG4300,FIND(AJ$1,$AG4300))+1,FIND("=",$AG4300,FIND(AJ$1,$AG4300))-FIND(":",$AG4300,FIND(AJ$1,$AG4300))-1)),"卖家未填"))</f>
        <v>卖家未填</v>
      </c>
      <c r="L4300" s="11" t="str">
        <f>IF(AK$1="","",IFERROR(TRIM(MID($AG4300,FIND(":",$AG4300,FIND(AK$1,$AG4300))+1,FIND("=",$AG4300,FIND(AK$1,$AG4300))-FIND(":",$AG4300,FIND(AK$1,$AG4300))-1)),"卖家未填"))</f>
        <v>卖家未填</v>
      </c>
      <c r="M4300" s="11" t="str">
        <f>IF(AL$1="","",IFERROR(TRIM(MID($AG4300,FIND(":",$AG4300,FIND(AL$1,$AG4300))+1,FIND("=",$AG4300,FIND(AL$1,$AG4300))-FIND(":",$AG4300,FIND(AL$1,$AG4300))-1)),"卖家未填"))</f>
        <v>散装</v>
      </c>
      <c r="N4300" s="11" t="s">
        <v>4300</v>
      </c>
      <c r="O4300" s="11"/>
      <c r="P4300" s="13">
        <v>9.9</v>
      </c>
      <c r="Q4300" s="13"/>
      <c r="R4300" s="11">
        <v>9.9</v>
      </c>
      <c r="S4300" s="14">
        <f>IFERROR(V4300/T4300,"0")</f>
        <v>9.9</v>
      </c>
      <c r="T4300" s="11">
        <v>2</v>
      </c>
      <c r="U4300" s="11">
        <v>2</v>
      </c>
      <c r="V4300" s="15">
        <f>R4300*U4300</f>
        <v>19.8</v>
      </c>
      <c r="W4300" s="11"/>
      <c r="X4300" s="11"/>
      <c r="Y4300" s="11">
        <v>20175527592</v>
      </c>
      <c r="Z4300" s="11">
        <v>100436880</v>
      </c>
      <c r="AA4300" s="16">
        <f>IFERROR((MID(AE4300,FIND("ends=",AE4300)+5,FIND("000&amp;starts",AE4300)-FIND("ends=",AE4300)-5)+8*3600)/86400+70*365+19,"")</f>
        <v>42034.837592592594</v>
      </c>
      <c r="AB4300" s="17" t="str">
        <f>HYPERLINK("http://item.taobao.com/item.htm?id="&amp;Y4300,"点击查看")</f>
        <v>点击查看</v>
      </c>
      <c r="AC4300" s="11">
        <f>YEAR(D4300)</f>
        <v>2012</v>
      </c>
      <c r="AD4300" s="11"/>
      <c r="AE4300" s="11" t="s">
        <v>9440</v>
      </c>
      <c r="AF4300" s="11" t="s">
        <v>9566</v>
      </c>
      <c r="AG4300" s="11" t="s">
        <v>14801</v>
      </c>
    </row>
    <row r="4301" spans="1:33" x14ac:dyDescent="0.15">
      <c r="A4301" s="11" t="s">
        <v>14947</v>
      </c>
      <c r="B4301" s="11" t="s">
        <v>16994</v>
      </c>
      <c r="C4301" s="11" t="s">
        <v>14951</v>
      </c>
      <c r="D4301" s="12">
        <v>41212</v>
      </c>
      <c r="E4301" s="11" t="s">
        <v>15015</v>
      </c>
      <c r="F4301" s="11" t="s">
        <v>15156</v>
      </c>
      <c r="G4301" s="11" t="s">
        <v>207</v>
      </c>
      <c r="H4301" s="11" t="s">
        <v>10322</v>
      </c>
      <c r="I4301" s="11" t="str">
        <f>IF(AH$1="","",IFERROR(TRIM(MID($AG4301,FIND(":",$AG4301,FIND(AH$1,$AG4301))+1,FIND("=",$AG4301,FIND(AH$1,$AG4301))-FIND(":",$AG4301,FIND(AH$1,$AG4301))-1)),"卖家未填"))</f>
        <v>卖家未填</v>
      </c>
      <c r="J4301" s="11" t="str">
        <f>IF(AI$1="","",IFERROR(TRIM(MID($AG4301,FIND(":",$AG4301,FIND(AI$1,$AG4301))+1,FIND("=",$AG4301,FIND(AI$1,$AG4301))-FIND(":",$AG4301,FIND(AI$1,$AG4301))-1)),"卖家未填"))</f>
        <v>500</v>
      </c>
      <c r="K4301" s="11" t="str">
        <f>IF(AJ$1="","",IFERROR(TRIM(MID($AG4301,FIND(":",$AG4301,FIND(AJ$1,$AG4301))+1,FIND("=",$AG4301,FIND(AJ$1,$AG4301))-FIND(":",$AG4301,FIND(AJ$1,$AG4301))-1)),"卖家未填"))</f>
        <v>卖家未填</v>
      </c>
      <c r="L4301" s="11" t="str">
        <f>IF(AK$1="","",IFERROR(TRIM(MID($AG4301,FIND(":",$AG4301,FIND(AK$1,$AG4301))+1,FIND("=",$AG4301,FIND(AK$1,$AG4301))-FIND(":",$AG4301,FIND(AK$1,$AG4301))-1)),"卖家未填"))</f>
        <v>卖家未填</v>
      </c>
      <c r="M4301" s="11" t="str">
        <f>IF(AL$1="","",IFERROR(TRIM(MID($AG4301,FIND(":",$AG4301,FIND(AL$1,$AG4301))+1,FIND("=",$AG4301,FIND(AL$1,$AG4301))-FIND(":",$AG4301,FIND(AL$1,$AG4301))-1)),"卖家未填"))</f>
        <v>散装</v>
      </c>
      <c r="N4301" s="11" t="s">
        <v>4314</v>
      </c>
      <c r="O4301" s="11" t="s">
        <v>4524</v>
      </c>
      <c r="P4301" s="13">
        <v>9.9</v>
      </c>
      <c r="Q4301" s="13"/>
      <c r="R4301" s="11">
        <v>9.9</v>
      </c>
      <c r="S4301" s="14">
        <f>IFERROR(V4301/T4301,"0")</f>
        <v>9.9</v>
      </c>
      <c r="T4301" s="11">
        <v>2</v>
      </c>
      <c r="U4301" s="11">
        <v>2</v>
      </c>
      <c r="V4301" s="15">
        <f>R4301*U4301</f>
        <v>19.8</v>
      </c>
      <c r="W4301" s="11"/>
      <c r="X4301" s="11"/>
      <c r="Y4301" s="11">
        <v>41913025038</v>
      </c>
      <c r="Z4301" s="11">
        <v>100781540</v>
      </c>
      <c r="AA4301" s="16">
        <f>IFERROR((MID(AE4301,FIND("ends=",AE4301)+5,FIND("000&amp;starts",AE4301)-FIND("ends=",AE4301)-5)+8*3600)/86400+70*365+19,"")</f>
        <v>42034.888888888891</v>
      </c>
      <c r="AB4301" s="17" t="str">
        <f>HYPERLINK("http://item.taobao.com/item.htm?id="&amp;Y4301,"点击查看")</f>
        <v>点击查看</v>
      </c>
      <c r="AC4301" s="11">
        <f>YEAR(D4301)</f>
        <v>2012</v>
      </c>
      <c r="AD4301" s="11"/>
      <c r="AE4301" s="11" t="s">
        <v>9455</v>
      </c>
      <c r="AF4301" s="11"/>
      <c r="AG4301" s="11" t="s">
        <v>14811</v>
      </c>
    </row>
    <row r="4302" spans="1:33" x14ac:dyDescent="0.15">
      <c r="A4302" s="11" t="s">
        <v>14931</v>
      </c>
      <c r="B4302" s="11" t="s">
        <v>16439</v>
      </c>
      <c r="C4302" s="11" t="s">
        <v>14930</v>
      </c>
      <c r="D4302" s="12">
        <v>41425</v>
      </c>
      <c r="E4302" s="11" t="s">
        <v>14987</v>
      </c>
      <c r="F4302" s="11" t="s">
        <v>15048</v>
      </c>
      <c r="G4302" s="11" t="s">
        <v>95</v>
      </c>
      <c r="H4302" s="11" t="s">
        <v>10877</v>
      </c>
      <c r="I4302" s="11" t="str">
        <f>IF(AH$1="","",IFERROR(TRIM(MID($AG4302,FIND(":",$AG4302,FIND(AH$1,$AG4302))+1,FIND("=",$AG4302,FIND(AH$1,$AG4302))-FIND(":",$AG4302,FIND(AH$1,$AG4302))-1)),"卖家未填"))</f>
        <v>香米饵块</v>
      </c>
      <c r="J4302" s="11" t="str">
        <f>IF(AI$1="","",IFERROR(TRIM(MID($AG4302,FIND(":",$AG4302,FIND(AI$1,$AG4302))+1,FIND("=",$AG4302,FIND(AI$1,$AG4302))-FIND(":",$AG4302,FIND(AI$1,$AG4302))-1)),"卖家未填"))</f>
        <v>400</v>
      </c>
      <c r="K4302" s="11" t="str">
        <f>IF(AJ$1="","",IFERROR(TRIM(MID($AG4302,FIND(":",$AG4302,FIND(AJ$1,$AG4302))+1,FIND("=",$AG4302,FIND(AJ$1,$AG4302))-FIND(":",$AG4302,FIND(AJ$1,$AG4302))-1)),"卖家未填"))</f>
        <v>2人份</v>
      </c>
      <c r="L4302" s="11" t="str">
        <f>IF(AK$1="","",IFERROR(TRIM(MID($AG4302,FIND(":",$AG4302,FIND(AK$1,$AG4302))+1,FIND("=",$AG4302,FIND(AK$1,$AG4302))-FIND(":",$AG4302,FIND(AK$1,$AG4302))-1)),"卖家未填"))</f>
        <v>1周</v>
      </c>
      <c r="M4302" s="11" t="str">
        <f>IF(AL$1="","",IFERROR(TRIM(MID($AG4302,FIND(":",$AG4302,FIND(AL$1,$AG4302))+1,FIND("=",$AG4302,FIND(AL$1,$AG4302))-FIND(":",$AG4302,FIND(AL$1,$AG4302))-1)),"卖家未填"))</f>
        <v>包装</v>
      </c>
      <c r="N4302" s="11" t="s">
        <v>3723</v>
      </c>
      <c r="O4302" s="11" t="s">
        <v>5312</v>
      </c>
      <c r="P4302" s="13">
        <v>9.8000000000000007</v>
      </c>
      <c r="Q4302" s="13"/>
      <c r="R4302" s="11">
        <v>9.8000000000000007</v>
      </c>
      <c r="S4302" s="14">
        <f>IFERROR(V4302/T4302,"0")</f>
        <v>9.8000000000000007</v>
      </c>
      <c r="T4302" s="11">
        <v>2</v>
      </c>
      <c r="U4302" s="11">
        <v>2</v>
      </c>
      <c r="V4302" s="15">
        <f>R4302*U4302</f>
        <v>19.600000000000001</v>
      </c>
      <c r="W4302" s="11">
        <v>1</v>
      </c>
      <c r="X4302" s="11">
        <v>22</v>
      </c>
      <c r="Y4302" s="11">
        <v>37712613108</v>
      </c>
      <c r="Z4302" s="11">
        <v>104492559</v>
      </c>
      <c r="AA4302" s="16">
        <f>IFERROR((MID(AE4302,FIND("ends=",AE4302)+5,FIND("000&amp;starts",AE4302)-FIND("ends=",AE4302)-5)+8*3600)/86400+70*365+19,"")</f>
        <v>42029.987129629633</v>
      </c>
      <c r="AB4302" s="17" t="str">
        <f>HYPERLINK("http://item.taobao.com/item.htm?id="&amp;Y4302,"点击查看")</f>
        <v>点击查看</v>
      </c>
      <c r="AC4302" s="11">
        <f>YEAR(D4302)</f>
        <v>2013</v>
      </c>
      <c r="AD4302" s="11"/>
      <c r="AE4302" s="11" t="s">
        <v>8839</v>
      </c>
      <c r="AF4302" s="11" t="s">
        <v>10192</v>
      </c>
      <c r="AG4302" s="11" t="s">
        <v>14286</v>
      </c>
    </row>
    <row r="4303" spans="1:33" x14ac:dyDescent="0.15">
      <c r="A4303" s="11" t="s">
        <v>14947</v>
      </c>
      <c r="B4303" s="11" t="s">
        <v>17138</v>
      </c>
      <c r="C4303" s="11" t="s">
        <v>14951</v>
      </c>
      <c r="D4303" s="12">
        <v>41971</v>
      </c>
      <c r="E4303" s="11" t="s">
        <v>15000</v>
      </c>
      <c r="F4303" s="11" t="s">
        <v>15011</v>
      </c>
      <c r="G4303" s="11" t="s">
        <v>65</v>
      </c>
      <c r="H4303" s="11" t="s">
        <v>10839</v>
      </c>
      <c r="I4303" s="11" t="str">
        <f>IF(AH$1="","",IFERROR(TRIM(MID($AG4303,FIND(":",$AG4303,FIND(AH$1,$AG4303))+1,FIND("=",$AG4303,FIND(AH$1,$AG4303))-FIND(":",$AG4303,FIND(AH$1,$AG4303))-1)),"卖家未填"))</f>
        <v>卖家未填</v>
      </c>
      <c r="J4303" s="11" t="str">
        <f>IF(AI$1="","",IFERROR(TRIM(MID($AG4303,FIND(":",$AG4303,FIND(AI$1,$AG4303))+1,FIND("=",$AG4303,FIND(AI$1,$AG4303))-FIND(":",$AG4303,FIND(AI$1,$AG4303))-1)),"卖家未填"))</f>
        <v>500</v>
      </c>
      <c r="K4303" s="11" t="str">
        <f>IF(AJ$1="","",IFERROR(TRIM(MID($AG4303,FIND(":",$AG4303,FIND(AJ$1,$AG4303))+1,FIND("=",$AG4303,FIND(AJ$1,$AG4303))-FIND(":",$AG4303,FIND(AJ$1,$AG4303))-1)),"卖家未填"))</f>
        <v>卖家未填</v>
      </c>
      <c r="L4303" s="11" t="str">
        <f>IF(AK$1="","",IFERROR(TRIM(MID($AG4303,FIND(":",$AG4303,FIND(AK$1,$AG4303))+1,FIND("=",$AG4303,FIND(AK$1,$AG4303))-FIND(":",$AG4303,FIND(AK$1,$AG4303))-1)),"卖家未填"))</f>
        <v>卖家未填</v>
      </c>
      <c r="M4303" s="11" t="str">
        <f>IF(AL$1="","",IFERROR(TRIM(MID($AG4303,FIND(":",$AG4303,FIND(AL$1,$AG4303))+1,FIND("=",$AG4303,FIND(AL$1,$AG4303))-FIND(":",$AG4303,FIND(AL$1,$AG4303))-1)),"卖家未填"))</f>
        <v>散装</v>
      </c>
      <c r="N4303" s="11" t="s">
        <v>4294</v>
      </c>
      <c r="O4303" s="11" t="s">
        <v>4495</v>
      </c>
      <c r="P4303" s="13">
        <v>9.8000000000000007</v>
      </c>
      <c r="Q4303" s="13"/>
      <c r="R4303" s="11">
        <v>9.8000000000000007</v>
      </c>
      <c r="S4303" s="14">
        <f>IFERROR(V4303/T4303,"0")</f>
        <v>9.8000000000000007</v>
      </c>
      <c r="T4303" s="11">
        <v>2</v>
      </c>
      <c r="U4303" s="11">
        <v>2</v>
      </c>
      <c r="V4303" s="15">
        <f>R4303*U4303</f>
        <v>19.600000000000001</v>
      </c>
      <c r="W4303" s="11"/>
      <c r="X4303" s="11"/>
      <c r="Y4303" s="11">
        <v>42749614546</v>
      </c>
      <c r="Z4303" s="11">
        <v>115468331</v>
      </c>
      <c r="AA4303" s="16">
        <f>IFERROR((MID(AE4303,FIND("ends=",AE4303)+5,FIND("000&amp;starts",AE4303)-FIND("ends=",AE4303)-5)+8*3600)/86400+70*365+19,"")</f>
        <v>42034.813611111109</v>
      </c>
      <c r="AB4303" s="17" t="str">
        <f>HYPERLINK("http://item.taobao.com/item.htm?id="&amp;Y4303,"点击查看")</f>
        <v>点击查看</v>
      </c>
      <c r="AC4303" s="11">
        <f>YEAR(D4303)</f>
        <v>2014</v>
      </c>
      <c r="AD4303" s="11"/>
      <c r="AE4303" s="11" t="s">
        <v>9434</v>
      </c>
      <c r="AF4303" s="11" t="s">
        <v>10154</v>
      </c>
      <c r="AG4303" s="11" t="s">
        <v>14795</v>
      </c>
    </row>
    <row r="4304" spans="1:33" x14ac:dyDescent="0.15">
      <c r="A4304" s="11" t="s">
        <v>14947</v>
      </c>
      <c r="B4304" s="11" t="s">
        <v>17150</v>
      </c>
      <c r="C4304" s="11" t="s">
        <v>14951</v>
      </c>
      <c r="D4304" s="12">
        <v>41979</v>
      </c>
      <c r="E4304" s="11" t="s">
        <v>15000</v>
      </c>
      <c r="F4304" s="11" t="s">
        <v>15001</v>
      </c>
      <c r="G4304" s="11" t="s">
        <v>56</v>
      </c>
      <c r="H4304" s="11" t="s">
        <v>10322</v>
      </c>
      <c r="I4304" s="11" t="str">
        <f>IF(AH$1="","",IFERROR(TRIM(MID($AG4304,FIND(":",$AG4304,FIND(AH$1,$AG4304))+1,FIND("=",$AG4304,FIND(AH$1,$AG4304))-FIND(":",$AG4304,FIND(AH$1,$AG4304))-1)),"卖家未填"))</f>
        <v>卖家未填</v>
      </c>
      <c r="J4304" s="11" t="str">
        <f>IF(AI$1="","",IFERROR(TRIM(MID($AG4304,FIND(":",$AG4304,FIND(AI$1,$AG4304))+1,FIND("=",$AG4304,FIND(AI$1,$AG4304))-FIND(":",$AG4304,FIND(AI$1,$AG4304))-1)),"卖家未填"))</f>
        <v>500</v>
      </c>
      <c r="K4304" s="11" t="str">
        <f>IF(AJ$1="","",IFERROR(TRIM(MID($AG4304,FIND(":",$AG4304,FIND(AJ$1,$AG4304))+1,FIND("=",$AG4304,FIND(AJ$1,$AG4304))-FIND(":",$AG4304,FIND(AJ$1,$AG4304))-1)),"卖家未填"))</f>
        <v>卖家未填</v>
      </c>
      <c r="L4304" s="11" t="str">
        <f>IF(AK$1="","",IFERROR(TRIM(MID($AG4304,FIND(":",$AG4304,FIND(AK$1,$AG4304))+1,FIND("=",$AG4304,FIND(AK$1,$AG4304))-FIND(":",$AG4304,FIND(AK$1,$AG4304))-1)),"卖家未填"))</f>
        <v>卖家未填</v>
      </c>
      <c r="M4304" s="11" t="str">
        <f>IF(AL$1="","",IFERROR(TRIM(MID($AG4304,FIND(":",$AG4304,FIND(AL$1,$AG4304))+1,FIND("=",$AG4304,FIND(AL$1,$AG4304))-FIND(":",$AG4304,FIND(AL$1,$AG4304))-1)),"卖家未填"))</f>
        <v>散装</v>
      </c>
      <c r="N4304" s="11" t="s">
        <v>4323</v>
      </c>
      <c r="O4304" s="11" t="s">
        <v>4495</v>
      </c>
      <c r="P4304" s="13">
        <v>9.8000000000000007</v>
      </c>
      <c r="Q4304" s="13"/>
      <c r="R4304" s="11">
        <v>9.8000000000000007</v>
      </c>
      <c r="S4304" s="14">
        <f>IFERROR(V4304/T4304,"0")</f>
        <v>9.8000000000000007</v>
      </c>
      <c r="T4304" s="11">
        <v>2</v>
      </c>
      <c r="U4304" s="11">
        <v>2</v>
      </c>
      <c r="V4304" s="15">
        <f>R4304*U4304</f>
        <v>19.600000000000001</v>
      </c>
      <c r="W4304" s="11"/>
      <c r="X4304" s="11"/>
      <c r="Y4304" s="11">
        <v>43288256160</v>
      </c>
      <c r="Z4304" s="11">
        <v>115663669</v>
      </c>
      <c r="AA4304" s="16">
        <f>IFERROR((MID(AE4304,FIND("ends=",AE4304)+5,FIND("000&amp;starts",AE4304)-FIND("ends=",AE4304)-5)+8*3600)/86400+70*365+19,"")</f>
        <v>42034.916562500002</v>
      </c>
      <c r="AB4304" s="17" t="str">
        <f>HYPERLINK("http://item.taobao.com/item.htm?id="&amp;Y4304,"点击查看")</f>
        <v>点击查看</v>
      </c>
      <c r="AC4304" s="11">
        <f>YEAR(D4304)</f>
        <v>2014</v>
      </c>
      <c r="AD4304" s="11"/>
      <c r="AE4304" s="11" t="s">
        <v>9468</v>
      </c>
      <c r="AF4304" s="11"/>
      <c r="AG4304" s="11" t="s">
        <v>14819</v>
      </c>
    </row>
    <row r="4305" spans="1:33" x14ac:dyDescent="0.15">
      <c r="A4305" s="11" t="s">
        <v>14947</v>
      </c>
      <c r="B4305" s="11" t="s">
        <v>15751</v>
      </c>
      <c r="C4305" s="11" t="s">
        <v>14949</v>
      </c>
      <c r="D4305" s="12">
        <v>39715</v>
      </c>
      <c r="E4305" s="11" t="s">
        <v>24</v>
      </c>
      <c r="F4305" s="11" t="s">
        <v>24</v>
      </c>
      <c r="G4305" s="11" t="s">
        <v>24</v>
      </c>
      <c r="H4305" s="11" t="s">
        <v>10360</v>
      </c>
      <c r="I4305" s="11" t="str">
        <f>IF(AH$1="","",IFERROR(TRIM(MID($AG4305,FIND(":",$AG4305,FIND(AH$1,$AG4305))+1,FIND("=",$AG4305,FIND(AH$1,$AG4305))-FIND(":",$AG4305,FIND(AH$1,$AG4305))-1)),"卖家未填"))</f>
        <v>年糕条</v>
      </c>
      <c r="J4305" s="11" t="str">
        <f>IF(AI$1="","",IFERROR(TRIM(MID($AG4305,FIND(":",$AG4305,FIND(AI$1,$AG4305))+1,FIND("=",$AG4305,FIND(AI$1,$AG4305))-FIND(":",$AG4305,FIND(AI$1,$AG4305))-1)),"卖家未填"))</f>
        <v>500</v>
      </c>
      <c r="K4305" s="11" t="str">
        <f>IF(AJ$1="","",IFERROR(TRIM(MID($AG4305,FIND(":",$AG4305,FIND(AJ$1,$AG4305))+1,FIND("=",$AG4305,FIND(AJ$1,$AG4305))-FIND(":",$AG4305,FIND(AJ$1,$AG4305))-1)),"卖家未填"))</f>
        <v>3人份</v>
      </c>
      <c r="L4305" s="11" t="str">
        <f>IF(AK$1="","",IFERROR(TRIM(MID($AG4305,FIND(":",$AG4305,FIND(AK$1,$AG4305))+1,FIND("=",$AG4305,FIND(AK$1,$AG4305))-FIND(":",$AG4305,FIND(AK$1,$AG4305))-1)),"卖家未填"))</f>
        <v>卖家未填</v>
      </c>
      <c r="M4305" s="11" t="str">
        <f>IF(AL$1="","",IFERROR(TRIM(MID($AG4305,FIND(":",$AG4305,FIND(AL$1,$AG4305))+1,FIND("=",$AG4305,FIND(AL$1,$AG4305))-FIND(":",$AG4305,FIND(AL$1,$AG4305))-1)),"卖家未填"))</f>
        <v>包装</v>
      </c>
      <c r="N4305" s="11" t="s">
        <v>1563</v>
      </c>
      <c r="O4305" s="11" t="s">
        <v>4495</v>
      </c>
      <c r="P4305" s="13">
        <v>9.8000000000000007</v>
      </c>
      <c r="Q4305" s="13"/>
      <c r="R4305" s="11">
        <v>9.8000000000000007</v>
      </c>
      <c r="S4305" s="14">
        <f>IFERROR(V4305/T4305,"0")</f>
        <v>9.8000000000000007</v>
      </c>
      <c r="T4305" s="11">
        <v>2</v>
      </c>
      <c r="U4305" s="11">
        <v>2</v>
      </c>
      <c r="V4305" s="15">
        <f>R4305*U4305</f>
        <v>19.600000000000001</v>
      </c>
      <c r="W4305" s="11">
        <v>0</v>
      </c>
      <c r="X4305" s="11">
        <v>5</v>
      </c>
      <c r="Y4305" s="11">
        <v>40635370969</v>
      </c>
      <c r="Z4305" s="11">
        <v>36400481</v>
      </c>
      <c r="AA4305" s="16">
        <f>IFERROR((MID(AE4305,FIND("ends=",AE4305)+5,FIND("000&amp;starts",AE4305)-FIND("ends=",AE4305)-5)+8*3600)/86400+70*365+19,"")</f>
        <v>42035.023645833338</v>
      </c>
      <c r="AB4305" s="17" t="str">
        <f>HYPERLINK("http://item.taobao.com/item.htm?id="&amp;Y4305,"点击查看")</f>
        <v>点击查看</v>
      </c>
      <c r="AC4305" s="11">
        <f>YEAR(D4305)</f>
        <v>2008</v>
      </c>
      <c r="AD4305" s="11"/>
      <c r="AE4305" s="11" t="s">
        <v>9488</v>
      </c>
      <c r="AF4305" s="11" t="s">
        <v>9616</v>
      </c>
      <c r="AG4305" s="11" t="s">
        <v>14837</v>
      </c>
    </row>
    <row r="4306" spans="1:33" x14ac:dyDescent="0.15">
      <c r="A4306" s="11" t="s">
        <v>14910</v>
      </c>
      <c r="B4306" s="11" t="s">
        <v>16321</v>
      </c>
      <c r="C4306" s="11" t="s">
        <v>14907</v>
      </c>
      <c r="D4306" s="12">
        <v>41536</v>
      </c>
      <c r="E4306" s="11" t="s">
        <v>14957</v>
      </c>
      <c r="F4306" s="11" t="s">
        <v>14958</v>
      </c>
      <c r="G4306" s="11" t="s">
        <v>21</v>
      </c>
      <c r="H4306" s="11" t="s">
        <v>10706</v>
      </c>
      <c r="I4306" s="11" t="str">
        <f>IF(AH$1="","",IFERROR(TRIM(MID($AG4306,FIND(":",$AG4306,FIND(AH$1,$AG4306))+1,FIND("=",$AG4306,FIND(AH$1,$AG4306))-FIND(":",$AG4306,FIND(AH$1,$AG4306))-1)),"卖家未填"))</f>
        <v>卖家未填</v>
      </c>
      <c r="J4306" s="11" t="str">
        <f>IF(AI$1="","",IFERROR(TRIM(MID($AG4306,FIND(":",$AG4306,FIND(AI$1,$AG4306))+1,FIND("=",$AG4306,FIND(AI$1,$AG4306))-FIND(":",$AG4306,FIND(AI$1,$AG4306))-1)),"卖家未填"))</f>
        <v>200</v>
      </c>
      <c r="K4306" s="11" t="str">
        <f>IF(AJ$1="","",IFERROR(TRIM(MID($AG4306,FIND(":",$AG4306,FIND(AJ$1,$AG4306))+1,FIND("=",$AG4306,FIND(AJ$1,$AG4306))-FIND(":",$AG4306,FIND(AJ$1,$AG4306))-1)),"卖家未填"))</f>
        <v>卖家未填</v>
      </c>
      <c r="L4306" s="11" t="str">
        <f>IF(AK$1="","",IFERROR(TRIM(MID($AG4306,FIND(":",$AG4306,FIND(AK$1,$AG4306))+1,FIND("=",$AG4306,FIND(AK$1,$AG4306))-FIND(":",$AG4306,FIND(AK$1,$AG4306))-1)),"卖家未填"))</f>
        <v>卖家未填</v>
      </c>
      <c r="M4306" s="11" t="str">
        <f>IF(AL$1="","",IFERROR(TRIM(MID($AG4306,FIND(":",$AG4306,FIND(AL$1,$AG4306))+1,FIND("=",$AG4306,FIND(AL$1,$AG4306))-FIND(":",$AG4306,FIND(AL$1,$AG4306))-1)),"卖家未填"))</f>
        <v>包装</v>
      </c>
      <c r="N4306" s="11" t="s">
        <v>3302</v>
      </c>
      <c r="O4306" s="11" t="s">
        <v>4773</v>
      </c>
      <c r="P4306" s="13">
        <v>3.45</v>
      </c>
      <c r="Q4306" s="13">
        <v>2.76</v>
      </c>
      <c r="R4306" s="11">
        <v>2.76</v>
      </c>
      <c r="S4306" s="14">
        <f>IFERROR(V4306/T4306,"0")</f>
        <v>6.44</v>
      </c>
      <c r="T4306" s="11">
        <v>3</v>
      </c>
      <c r="U4306" s="11">
        <v>7</v>
      </c>
      <c r="V4306" s="15">
        <f>R4306*U4306</f>
        <v>19.32</v>
      </c>
      <c r="W4306" s="11">
        <v>1</v>
      </c>
      <c r="X4306" s="11">
        <v>1</v>
      </c>
      <c r="Y4306" s="11">
        <v>43096387742</v>
      </c>
      <c r="Z4306" s="11">
        <v>106460192</v>
      </c>
      <c r="AA4306" s="16">
        <f>IFERROR((MID(AE4306,FIND("ends=",AE4306)+5,FIND("000&amp;starts",AE4306)-FIND("ends=",AE4306)-5)+8*3600)/86400+70*365+19,"")</f>
        <v>42031.603749999995</v>
      </c>
      <c r="AB4306" s="17" t="str">
        <f>HYPERLINK("http://item.taobao.com/item.htm?id="&amp;Y4306,"点击查看")</f>
        <v>点击查看</v>
      </c>
      <c r="AC4306" s="11">
        <f>YEAR(D4306)</f>
        <v>2013</v>
      </c>
      <c r="AD4306" s="11"/>
      <c r="AE4306" s="11" t="s">
        <v>8391</v>
      </c>
      <c r="AF4306" s="11" t="s">
        <v>10012</v>
      </c>
      <c r="AG4306" s="11" t="s">
        <v>13896</v>
      </c>
    </row>
    <row r="4307" spans="1:33" x14ac:dyDescent="0.15">
      <c r="A4307" s="11" t="s">
        <v>14910</v>
      </c>
      <c r="B4307" s="11" t="s">
        <v>16018</v>
      </c>
      <c r="C4307" s="11" t="s">
        <v>14914</v>
      </c>
      <c r="D4307" s="12">
        <v>39857</v>
      </c>
      <c r="E4307" s="11" t="s">
        <v>33</v>
      </c>
      <c r="F4307" s="11" t="s">
        <v>33</v>
      </c>
      <c r="G4307" s="11" t="s">
        <v>33</v>
      </c>
      <c r="H4307" s="11" t="s">
        <v>10322</v>
      </c>
      <c r="I4307" s="11" t="str">
        <f>IF(AH$1="","",IFERROR(TRIM(MID($AG4307,FIND(":",$AG4307,FIND(AH$1,$AG4307))+1,FIND("=",$AG4307,FIND(AH$1,$AG4307))-FIND(":",$AG4307,FIND(AH$1,$AG4307))-1)),"卖家未填"))</f>
        <v>卖家未填</v>
      </c>
      <c r="J4307" s="11" t="str">
        <f>IF(AI$1="","",IFERROR(TRIM(MID($AG4307,FIND(":",$AG4307,FIND(AI$1,$AG4307))+1,FIND("=",$AG4307,FIND(AI$1,$AG4307))-FIND(":",$AG4307,FIND(AI$1,$AG4307))-1)),"卖家未填"))</f>
        <v>90</v>
      </c>
      <c r="K4307" s="11" t="str">
        <f>IF(AJ$1="","",IFERROR(TRIM(MID($AG4307,FIND(":",$AG4307,FIND(AJ$1,$AG4307))+1,FIND("=",$AG4307,FIND(AJ$1,$AG4307))-FIND(":",$AG4307,FIND(AJ$1,$AG4307))-1)),"卖家未填"))</f>
        <v>卖家未填</v>
      </c>
      <c r="L4307" s="11" t="str">
        <f>IF(AK$1="","",IFERROR(TRIM(MID($AG4307,FIND(":",$AG4307,FIND(AK$1,$AG4307))+1,FIND("=",$AG4307,FIND(AK$1,$AG4307))-FIND(":",$AG4307,FIND(AK$1,$AG4307))-1)),"卖家未填"))</f>
        <v>卖家未填</v>
      </c>
      <c r="M4307" s="11" t="str">
        <f>IF(AL$1="","",IFERROR(TRIM(MID($AG4307,FIND(":",$AG4307,FIND(AL$1,$AG4307))+1,FIND("=",$AG4307,FIND(AL$1,$AG4307))-FIND(":",$AG4307,FIND(AL$1,$AG4307))-1)),"卖家未填"))</f>
        <v>散装</v>
      </c>
      <c r="N4307" s="11" t="s">
        <v>3200</v>
      </c>
      <c r="O4307" s="11" t="s">
        <v>5226</v>
      </c>
      <c r="P4307" s="13">
        <v>4.8</v>
      </c>
      <c r="Q4307" s="13"/>
      <c r="R4307" s="11">
        <v>4.8</v>
      </c>
      <c r="S4307" s="14">
        <f>IFERROR(V4307/T4307,"0")</f>
        <v>6.3999999999999995</v>
      </c>
      <c r="T4307" s="11">
        <v>3</v>
      </c>
      <c r="U4307" s="11">
        <v>4</v>
      </c>
      <c r="V4307" s="15">
        <f>R4307*U4307</f>
        <v>19.2</v>
      </c>
      <c r="W4307" s="11">
        <v>1</v>
      </c>
      <c r="X4307" s="11">
        <v>2</v>
      </c>
      <c r="Y4307" s="11">
        <v>37180112099</v>
      </c>
      <c r="Z4307" s="11">
        <v>37111383</v>
      </c>
      <c r="AA4307" s="16">
        <f>IFERROR((MID(AE4307,FIND("ends=",AE4307)+5,FIND("000&amp;starts",AE4307)-FIND("ends=",AE4307)-5)+8*3600)/86400+70*365+19,"")</f>
        <v>42030.526342592595</v>
      </c>
      <c r="AB4307" s="17" t="str">
        <f>HYPERLINK("http://item.taobao.com/item.htm?id="&amp;Y4307,"点击查看")</f>
        <v>点击查看</v>
      </c>
      <c r="AC4307" s="11">
        <f>YEAR(D4307)</f>
        <v>2009</v>
      </c>
      <c r="AD4307" s="11"/>
      <c r="AE4307" s="11" t="s">
        <v>8282</v>
      </c>
      <c r="AF4307" s="11"/>
      <c r="AG4307" s="11" t="s">
        <v>13803</v>
      </c>
    </row>
    <row r="4308" spans="1:33" x14ac:dyDescent="0.15">
      <c r="A4308" s="11" t="s">
        <v>14947</v>
      </c>
      <c r="B4308" s="11" t="s">
        <v>16975</v>
      </c>
      <c r="C4308" s="11" t="s">
        <v>14948</v>
      </c>
      <c r="D4308" s="12">
        <v>41993</v>
      </c>
      <c r="E4308" s="11" t="s">
        <v>24</v>
      </c>
      <c r="F4308" s="11" t="s">
        <v>24</v>
      </c>
      <c r="G4308" s="11" t="s">
        <v>24</v>
      </c>
      <c r="H4308" s="11" t="s">
        <v>10899</v>
      </c>
      <c r="I4308" s="11" t="str">
        <f>IF(AH$1="","",IFERROR(TRIM(MID($AG4308,FIND(":",$AG4308,FIND(AH$1,$AG4308))+1,FIND("=",$AG4308,FIND(AH$1,$AG4308))-FIND(":",$AG4308,FIND(AH$1,$AG4308))-1)),"卖家未填"))</f>
        <v>卖家未填</v>
      </c>
      <c r="J4308" s="11" t="str">
        <f>IF(AI$1="","",IFERROR(TRIM(MID($AG4308,FIND(":",$AG4308,FIND(AI$1,$AG4308))+1,FIND("=",$AG4308,FIND(AI$1,$AG4308))-FIND(":",$AG4308,FIND(AI$1,$AG4308))-1)),"卖家未填"))</f>
        <v>400</v>
      </c>
      <c r="K4308" s="11" t="str">
        <f>IF(AJ$1="","",IFERROR(TRIM(MID($AG4308,FIND(":",$AG4308,FIND(AJ$1,$AG4308))+1,FIND("=",$AG4308,FIND(AJ$1,$AG4308))-FIND(":",$AG4308,FIND(AJ$1,$AG4308))-1)),"卖家未填"))</f>
        <v>2人份</v>
      </c>
      <c r="L4308" s="11" t="str">
        <f>IF(AK$1="","",IFERROR(TRIM(MID($AG4308,FIND(":",$AG4308,FIND(AK$1,$AG4308))+1,FIND("=",$AG4308,FIND(AK$1,$AG4308))-FIND(":",$AG4308,FIND(AK$1,$AG4308))-1)),"卖家未填"))</f>
        <v>1周</v>
      </c>
      <c r="M4308" s="11" t="str">
        <f>IF(AL$1="","",IFERROR(TRIM(MID($AG4308,FIND(":",$AG4308,FIND(AL$1,$AG4308))+1,FIND("=",$AG4308,FIND(AL$1,$AG4308))-FIND(":",$AG4308,FIND(AL$1,$AG4308))-1)),"卖家未填"))</f>
        <v>包装</v>
      </c>
      <c r="N4308" s="11" t="s">
        <v>4177</v>
      </c>
      <c r="O4308" s="11" t="s">
        <v>4990</v>
      </c>
      <c r="P4308" s="13">
        <v>3.8</v>
      </c>
      <c r="Q4308" s="13"/>
      <c r="R4308" s="11">
        <v>3.8</v>
      </c>
      <c r="S4308" s="14">
        <f>IFERROR(V4308/T4308,"0")</f>
        <v>9.5</v>
      </c>
      <c r="T4308" s="11">
        <v>2</v>
      </c>
      <c r="U4308" s="11">
        <v>5</v>
      </c>
      <c r="V4308" s="15">
        <f>R4308*U4308</f>
        <v>19</v>
      </c>
      <c r="W4308" s="11">
        <v>2</v>
      </c>
      <c r="X4308" s="11"/>
      <c r="Y4308" s="11">
        <v>43186837253</v>
      </c>
      <c r="Z4308" s="11">
        <v>115951565</v>
      </c>
      <c r="AA4308" s="16">
        <f>IFERROR((MID(AE4308,FIND("ends=",AE4308)+5,FIND("000&amp;starts",AE4308)-FIND("ends=",AE4308)-5)+8*3600)/86400+70*365+19,"")</f>
        <v>42033.756388888884</v>
      </c>
      <c r="AB4308" s="17" t="str">
        <f>HYPERLINK("http://item.taobao.com/item.htm?id="&amp;Y4308,"点击查看")</f>
        <v>点击查看</v>
      </c>
      <c r="AC4308" s="11">
        <f>YEAR(D4308)</f>
        <v>2014</v>
      </c>
      <c r="AD4308" s="11"/>
      <c r="AE4308" s="11" t="s">
        <v>9317</v>
      </c>
      <c r="AF4308" s="11" t="s">
        <v>10217</v>
      </c>
      <c r="AG4308" s="11" t="s">
        <v>14689</v>
      </c>
    </row>
    <row r="4309" spans="1:33" x14ac:dyDescent="0.15">
      <c r="A4309" s="11" t="s">
        <v>14947</v>
      </c>
      <c r="B4309" s="11" t="s">
        <v>15492</v>
      </c>
      <c r="C4309" s="11" t="s">
        <v>14950</v>
      </c>
      <c r="D4309" s="12">
        <v>41008</v>
      </c>
      <c r="E4309" s="11" t="s">
        <v>14987</v>
      </c>
      <c r="F4309" s="11" t="s">
        <v>15002</v>
      </c>
      <c r="G4309" s="11" t="s">
        <v>57</v>
      </c>
      <c r="H4309" s="11" t="s">
        <v>10332</v>
      </c>
      <c r="I4309" s="11" t="str">
        <f>IF(AH$1="","",IFERROR(TRIM(MID($AG4309,FIND(":",$AG4309,FIND(AH$1,$AG4309))+1,FIND("=",$AG4309,FIND(AH$1,$AG4309))-FIND(":",$AG4309,FIND(AH$1,$AG4309))-1)),"卖家未填"))</f>
        <v>蒙自年糕</v>
      </c>
      <c r="J4309" s="11" t="str">
        <f>IF(AI$1="","",IFERROR(TRIM(MID($AG4309,FIND(":",$AG4309,FIND(AI$1,$AG4309))+1,FIND("=",$AG4309,FIND(AI$1,$AG4309))-FIND(":",$AG4309,FIND(AI$1,$AG4309))-1)),"卖家未填"))</f>
        <v>485</v>
      </c>
      <c r="K4309" s="11" t="str">
        <f>IF(AJ$1="","",IFERROR(TRIM(MID($AG4309,FIND(":",$AG4309,FIND(AJ$1,$AG4309))+1,FIND("=",$AG4309,FIND(AJ$1,$AG4309))-FIND(":",$AG4309,FIND(AJ$1,$AG4309))-1)),"卖家未填"))</f>
        <v>卖家未填</v>
      </c>
      <c r="L4309" s="11" t="str">
        <f>IF(AK$1="","",IFERROR(TRIM(MID($AG4309,FIND(":",$AG4309,FIND(AK$1,$AG4309))+1,FIND("=",$AG4309,FIND(AK$1,$AG4309))-FIND(":",$AG4309,FIND(AK$1,$AG4309))-1)),"卖家未填"))</f>
        <v>卖家未填</v>
      </c>
      <c r="M4309" s="11" t="str">
        <f>IF(AL$1="","",IFERROR(TRIM(MID($AG4309,FIND(":",$AG4309,FIND(AL$1,$AG4309))+1,FIND("=",$AG4309,FIND(AL$1,$AG4309))-FIND(":",$AG4309,FIND(AL$1,$AG4309))-1)),"卖家未填"))</f>
        <v>包装</v>
      </c>
      <c r="N4309" s="11" t="s">
        <v>4278</v>
      </c>
      <c r="O4309" s="11" t="s">
        <v>4451</v>
      </c>
      <c r="P4309" s="13">
        <v>9.5</v>
      </c>
      <c r="Q4309" s="13"/>
      <c r="R4309" s="11">
        <v>9.5</v>
      </c>
      <c r="S4309" s="14">
        <f>IFERROR(V4309/T4309,"0")</f>
        <v>9.5</v>
      </c>
      <c r="T4309" s="11">
        <v>2</v>
      </c>
      <c r="U4309" s="11">
        <v>2</v>
      </c>
      <c r="V4309" s="15">
        <f>R4309*U4309</f>
        <v>19</v>
      </c>
      <c r="W4309" s="11"/>
      <c r="X4309" s="11"/>
      <c r="Y4309" s="11">
        <v>21405607296</v>
      </c>
      <c r="Z4309" s="11">
        <v>71357829</v>
      </c>
      <c r="AA4309" s="16">
        <f>IFERROR((MID(AE4309,FIND("ends=",AE4309)+5,FIND("000&amp;starts",AE4309)-FIND("ends=",AE4309)-5)+8*3600)/86400+70*365+19,"")</f>
        <v>42034.651296296295</v>
      </c>
      <c r="AB4309" s="17" t="str">
        <f>HYPERLINK("http://item.taobao.com/item.htm?id="&amp;Y4309,"点击查看")</f>
        <v>点击查看</v>
      </c>
      <c r="AC4309" s="11">
        <f>YEAR(D4309)</f>
        <v>2012</v>
      </c>
      <c r="AD4309" s="11"/>
      <c r="AE4309" s="11" t="s">
        <v>9419</v>
      </c>
      <c r="AF4309" s="11" t="s">
        <v>9568</v>
      </c>
      <c r="AG4309" s="11" t="s">
        <v>14781</v>
      </c>
    </row>
    <row r="4310" spans="1:33" x14ac:dyDescent="0.15">
      <c r="A4310" s="11" t="s">
        <v>14947</v>
      </c>
      <c r="B4310" s="11" t="s">
        <v>15529</v>
      </c>
      <c r="C4310" s="11" t="s">
        <v>14946</v>
      </c>
      <c r="D4310" s="12">
        <v>39939</v>
      </c>
      <c r="E4310" s="11" t="s">
        <v>14957</v>
      </c>
      <c r="F4310" s="11" t="s">
        <v>14958</v>
      </c>
      <c r="G4310" s="11" t="s">
        <v>21</v>
      </c>
      <c r="H4310" s="11" t="s">
        <v>10452</v>
      </c>
      <c r="I4310" s="11" t="str">
        <f>IF(AH$1="","",IFERROR(TRIM(MID($AG4310,FIND(":",$AG4310,FIND(AH$1,$AG4310))+1,FIND("=",$AG4310,FIND(AH$1,$AG4310))-FIND(":",$AG4310,FIND(AH$1,$AG4310))-1)),"卖家未填"))</f>
        <v>卖家未填</v>
      </c>
      <c r="J4310" s="11" t="str">
        <f>IF(AI$1="","",IFERROR(TRIM(MID($AG4310,FIND(":",$AG4310,FIND(AI$1,$AG4310))+1,FIND("=",$AG4310,FIND(AI$1,$AG4310))-FIND(":",$AG4310,FIND(AI$1,$AG4310))-1)),"卖家未填"))</f>
        <v>500</v>
      </c>
      <c r="K4310" s="11" t="str">
        <f>IF(AJ$1="","",IFERROR(TRIM(MID($AG4310,FIND(":",$AG4310,FIND(AJ$1,$AG4310))+1,FIND("=",$AG4310,FIND(AJ$1,$AG4310))-FIND(":",$AG4310,FIND(AJ$1,$AG4310))-1)),"卖家未填"))</f>
        <v>1人份</v>
      </c>
      <c r="L4310" s="11" t="str">
        <f>IF(AK$1="","",IFERROR(TRIM(MID($AG4310,FIND(":",$AG4310,FIND(AK$1,$AG4310))+1,FIND("=",$AG4310,FIND(AK$1,$AG4310))-FIND(":",$AG4310,FIND(AK$1,$AG4310))-1)),"卖家未填"))</f>
        <v>1周</v>
      </c>
      <c r="M4310" s="11" t="str">
        <f>IF(AL$1="","",IFERROR(TRIM(MID($AG4310,FIND(":",$AG4310,FIND(AL$1,$AG4310))+1,FIND("=",$AG4310,FIND(AL$1,$AG4310))-FIND(":",$AG4310,FIND(AL$1,$AG4310))-1)),"卖家未填"))</f>
        <v>包装</v>
      </c>
      <c r="N4310" s="11" t="s">
        <v>4183</v>
      </c>
      <c r="O4310" s="11" t="s">
        <v>4433</v>
      </c>
      <c r="P4310" s="13">
        <v>16.8</v>
      </c>
      <c r="Q4310" s="13">
        <v>9.49</v>
      </c>
      <c r="R4310" s="11">
        <v>9.49</v>
      </c>
      <c r="S4310" s="14">
        <f>IFERROR(V4310/T4310,"0")</f>
        <v>9.49</v>
      </c>
      <c r="T4310" s="11">
        <v>2</v>
      </c>
      <c r="U4310" s="11">
        <v>2</v>
      </c>
      <c r="V4310" s="15">
        <f>R4310*U4310</f>
        <v>18.98</v>
      </c>
      <c r="W4310" s="11">
        <v>1</v>
      </c>
      <c r="X4310" s="11">
        <v>1</v>
      </c>
      <c r="Y4310" s="11">
        <v>37777761120</v>
      </c>
      <c r="Z4310" s="11">
        <v>58098507</v>
      </c>
      <c r="AA4310" s="16">
        <f>IFERROR((MID(AE4310,FIND("ends=",AE4310)+5,FIND("000&amp;starts",AE4310)-FIND("ends=",AE4310)-5)+8*3600)/86400+70*365+19,"")</f>
        <v>42033.809027777781</v>
      </c>
      <c r="AB4310" s="17" t="str">
        <f>HYPERLINK("http://item.taobao.com/item.htm?id="&amp;Y4310,"点击查看")</f>
        <v>点击查看</v>
      </c>
      <c r="AC4310" s="11">
        <f>YEAR(D4310)</f>
        <v>2009</v>
      </c>
      <c r="AD4310" s="11"/>
      <c r="AE4310" s="11" t="s">
        <v>9323</v>
      </c>
      <c r="AF4310" s="11" t="s">
        <v>9723</v>
      </c>
      <c r="AG4310" s="11" t="s">
        <v>13086</v>
      </c>
    </row>
    <row r="4311" spans="1:33" x14ac:dyDescent="0.15">
      <c r="A4311" s="11" t="s">
        <v>14910</v>
      </c>
      <c r="B4311" s="11" t="s">
        <v>16956</v>
      </c>
      <c r="C4311" s="11" t="s">
        <v>14912</v>
      </c>
      <c r="D4311" s="12">
        <v>40890</v>
      </c>
      <c r="E4311" s="11" t="s">
        <v>14957</v>
      </c>
      <c r="F4311" s="11" t="s">
        <v>14958</v>
      </c>
      <c r="G4311" s="11" t="s">
        <v>21</v>
      </c>
      <c r="H4311" s="11" t="s">
        <v>10322</v>
      </c>
      <c r="I4311" s="11" t="str">
        <f>IF(AH$1="","",IFERROR(TRIM(MID($AG4311,FIND(":",$AG4311,FIND(AH$1,$AG4311))+1,FIND("=",$AG4311,FIND(AH$1,$AG4311))-FIND(":",$AG4311,FIND(AH$1,$AG4311))-1)),"卖家未填"))</f>
        <v>卖家未填</v>
      </c>
      <c r="J4311" s="11" t="str">
        <f>IF(AI$1="","",IFERROR(TRIM(MID($AG4311,FIND(":",$AG4311,FIND(AI$1,$AG4311))+1,FIND("=",$AG4311,FIND(AI$1,$AG4311))-FIND(":",$AG4311,FIND(AI$1,$AG4311))-1)),"卖家未填"))</f>
        <v>100</v>
      </c>
      <c r="K4311" s="11" t="str">
        <f>IF(AJ$1="","",IFERROR(TRIM(MID($AG4311,FIND(":",$AG4311,FIND(AJ$1,$AG4311))+1,FIND("=",$AG4311,FIND(AJ$1,$AG4311))-FIND(":",$AG4311,FIND(AJ$1,$AG4311))-1)),"卖家未填"))</f>
        <v>卖家未填</v>
      </c>
      <c r="L4311" s="11" t="str">
        <f>IF(AK$1="","",IFERROR(TRIM(MID($AG4311,FIND(":",$AG4311,FIND(AK$1,$AG4311))+1,FIND("=",$AG4311,FIND(AK$1,$AG4311))-FIND(":",$AG4311,FIND(AK$1,$AG4311))-1)),"卖家未填"))</f>
        <v>卖家未填</v>
      </c>
      <c r="M4311" s="11" t="str">
        <f>IF(AL$1="","",IFERROR(TRIM(MID($AG4311,FIND(":",$AG4311,FIND(AL$1,$AG4311))+1,FIND("=",$AG4311,FIND(AL$1,$AG4311))-FIND(":",$AG4311,FIND(AL$1,$AG4311))-1)),"卖家未填"))</f>
        <v>包装</v>
      </c>
      <c r="N4311" s="11" t="s">
        <v>3116</v>
      </c>
      <c r="O4311" s="11" t="s">
        <v>5167</v>
      </c>
      <c r="P4311" s="13">
        <v>6.2</v>
      </c>
      <c r="Q4311" s="13"/>
      <c r="R4311" s="11">
        <v>6.2</v>
      </c>
      <c r="S4311" s="14">
        <f>IFERROR(V4311/T4311,"0")</f>
        <v>9.3000000000000007</v>
      </c>
      <c r="T4311" s="11">
        <v>2</v>
      </c>
      <c r="U4311" s="11">
        <v>3</v>
      </c>
      <c r="V4311" s="15">
        <f>R4311*U4311</f>
        <v>18.600000000000001</v>
      </c>
      <c r="W4311" s="11">
        <v>6</v>
      </c>
      <c r="X4311" s="11">
        <v>7</v>
      </c>
      <c r="Y4311" s="11">
        <v>40217255595</v>
      </c>
      <c r="Z4311" s="11">
        <v>69991461</v>
      </c>
      <c r="AA4311" s="16">
        <f>IFERROR((MID(AE4311,FIND("ends=",AE4311)+5,FIND("000&amp;starts",AE4311)-FIND("ends=",AE4311)-5)+8*3600)/86400+70*365+19,"")</f>
        <v>42031.372083333335</v>
      </c>
      <c r="AB4311" s="17" t="str">
        <f>HYPERLINK("http://item.taobao.com/item.htm?id="&amp;Y4311,"点击查看")</f>
        <v>点击查看</v>
      </c>
      <c r="AC4311" s="11">
        <f>YEAR(D4311)</f>
        <v>2011</v>
      </c>
      <c r="AD4311" s="11"/>
      <c r="AE4311" s="11" t="s">
        <v>8963</v>
      </c>
      <c r="AF4311" s="11"/>
      <c r="AG4311" s="11" t="s">
        <v>14392</v>
      </c>
    </row>
    <row r="4312" spans="1:33" x14ac:dyDescent="0.15">
      <c r="A4312" s="11" t="s">
        <v>14910</v>
      </c>
      <c r="B4312" s="11" t="s">
        <v>16007</v>
      </c>
      <c r="C4312" s="11" t="s">
        <v>14907</v>
      </c>
      <c r="D4312" s="12">
        <v>41970</v>
      </c>
      <c r="E4312" s="11" t="s">
        <v>24</v>
      </c>
      <c r="F4312" s="11" t="s">
        <v>24</v>
      </c>
      <c r="G4312" s="11" t="s">
        <v>24</v>
      </c>
      <c r="H4312" s="11" t="s">
        <v>12</v>
      </c>
      <c r="I4312" s="11" t="str">
        <f>IF(AH$1="","",IFERROR(TRIM(MID($AG4312,FIND(":",$AG4312,FIND(AH$1,$AG4312))+1,FIND("=",$AG4312,FIND(AH$1,$AG4312))-FIND(":",$AG4312,FIND(AH$1,$AG4312))-1)),"卖家未填"))</f>
        <v>卖家未填</v>
      </c>
      <c r="J4312" s="11" t="str">
        <f>IF(AI$1="","",IFERROR(TRIM(MID($AG4312,FIND(":",$AG4312,FIND(AI$1,$AG4312))+1,FIND("=",$AG4312,FIND(AI$1,$AG4312))-FIND(":",$AG4312,FIND(AI$1,$AG4312))-1)),"卖家未填"))</f>
        <v>130</v>
      </c>
      <c r="K4312" s="11" t="str">
        <f>IF(AJ$1="","",IFERROR(TRIM(MID($AG4312,FIND(":",$AG4312,FIND(AJ$1,$AG4312))+1,FIND("=",$AG4312,FIND(AJ$1,$AG4312))-FIND(":",$AG4312,FIND(AJ$1,$AG4312))-1)),"卖家未填"))</f>
        <v>卖家未填</v>
      </c>
      <c r="L4312" s="11" t="str">
        <f>IF(AK$1="","",IFERROR(TRIM(MID($AG4312,FIND(":",$AG4312,FIND(AK$1,$AG4312))+1,FIND("=",$AG4312,FIND(AK$1,$AG4312))-FIND(":",$AG4312,FIND(AK$1,$AG4312))-1)),"卖家未填"))</f>
        <v>卖家未填</v>
      </c>
      <c r="M4312" s="11" t="str">
        <f>IF(AL$1="","",IFERROR(TRIM(MID($AG4312,FIND(":",$AG4312,FIND(AL$1,$AG4312))+1,FIND("=",$AG4312,FIND(AL$1,$AG4312))-FIND(":",$AG4312,FIND(AL$1,$AG4312))-1)),"卖家未填"))</f>
        <v>包装</v>
      </c>
      <c r="N4312" s="11" t="s">
        <v>3293</v>
      </c>
      <c r="O4312" s="11" t="s">
        <v>5073</v>
      </c>
      <c r="P4312" s="13">
        <v>3</v>
      </c>
      <c r="Q4312" s="13"/>
      <c r="R4312" s="11">
        <v>3</v>
      </c>
      <c r="S4312" s="14">
        <f>IFERROR(V4312/T4312,"0")</f>
        <v>6</v>
      </c>
      <c r="T4312" s="11">
        <v>3</v>
      </c>
      <c r="U4312" s="11">
        <v>6</v>
      </c>
      <c r="V4312" s="15">
        <f>R4312*U4312</f>
        <v>18</v>
      </c>
      <c r="W4312" s="11">
        <v>1</v>
      </c>
      <c r="X4312" s="11"/>
      <c r="Y4312" s="11">
        <v>42688099381</v>
      </c>
      <c r="Z4312" s="11">
        <v>115435969</v>
      </c>
      <c r="AA4312" s="16">
        <f>IFERROR((MID(AE4312,FIND("ends=",AE4312)+5,FIND("000&amp;starts",AE4312)-FIND("ends=",AE4312)-5)+8*3600)/86400+70*365+19,"")</f>
        <v>42031.546956018516</v>
      </c>
      <c r="AB4312" s="17" t="str">
        <f>HYPERLINK("http://item.taobao.com/item.htm?id="&amp;Y4312,"点击查看")</f>
        <v>点击查看</v>
      </c>
      <c r="AC4312" s="11">
        <f>YEAR(D4312)</f>
        <v>2014</v>
      </c>
      <c r="AD4312" s="11"/>
      <c r="AE4312" s="11" t="s">
        <v>8382</v>
      </c>
      <c r="AF4312" s="11" t="s">
        <v>9890</v>
      </c>
      <c r="AG4312" s="11" t="s">
        <v>13888</v>
      </c>
    </row>
    <row r="4313" spans="1:33" x14ac:dyDescent="0.15">
      <c r="A4313" s="11" t="s">
        <v>14931</v>
      </c>
      <c r="B4313" s="11" t="s">
        <v>16882</v>
      </c>
      <c r="C4313" s="11" t="s">
        <v>14935</v>
      </c>
      <c r="D4313" s="12">
        <v>40055</v>
      </c>
      <c r="E4313" s="11" t="s">
        <v>14959</v>
      </c>
      <c r="F4313" s="11" t="s">
        <v>14995</v>
      </c>
      <c r="G4313" s="11" t="s">
        <v>50</v>
      </c>
      <c r="H4313" s="11" t="s">
        <v>10590</v>
      </c>
      <c r="I4313" s="11" t="str">
        <f>IF(AH$1="","",IFERROR(TRIM(MID($AG4313,FIND(":",$AG4313,FIND(AH$1,$AG4313))+1,FIND("=",$AG4313,FIND(AH$1,$AG4313))-FIND(":",$AG4313,FIND(AH$1,$AG4313))-1)),"卖家未填"))</f>
        <v>火锅年糕</v>
      </c>
      <c r="J4313" s="11" t="str">
        <f>IF(AI$1="","",IFERROR(TRIM(MID($AG4313,FIND(":",$AG4313,FIND(AI$1,$AG4313))+1,FIND("=",$AG4313,FIND(AI$1,$AG4313))-FIND(":",$AG4313,FIND(AI$1,$AG4313))-1)),"卖家未填"))</f>
        <v>450</v>
      </c>
      <c r="K4313" s="11" t="str">
        <f>IF(AJ$1="","",IFERROR(TRIM(MID($AG4313,FIND(":",$AG4313,FIND(AJ$1,$AG4313))+1,FIND("=",$AG4313,FIND(AJ$1,$AG4313))-FIND(":",$AG4313,FIND(AJ$1,$AG4313))-1)),"卖家未填"))</f>
        <v>卖家未填</v>
      </c>
      <c r="L4313" s="11" t="str">
        <f>IF(AK$1="","",IFERROR(TRIM(MID($AG4313,FIND(":",$AG4313,FIND(AK$1,$AG4313))+1,FIND("=",$AG4313,FIND(AK$1,$AG4313))-FIND(":",$AG4313,FIND(AK$1,$AG4313))-1)),"卖家未填"))</f>
        <v>卖家未填</v>
      </c>
      <c r="M4313" s="11" t="str">
        <f>IF(AL$1="","",IFERROR(TRIM(MID($AG4313,FIND(":",$AG4313,FIND(AL$1,$AG4313))+1,FIND("=",$AG4313,FIND(AL$1,$AG4313))-FIND(":",$AG4313,FIND(AL$1,$AG4313))-1)),"卖家未填"))</f>
        <v>包装</v>
      </c>
      <c r="N4313" s="11" t="s">
        <v>3697</v>
      </c>
      <c r="O4313" s="11" t="s">
        <v>4568</v>
      </c>
      <c r="P4313" s="13">
        <v>6</v>
      </c>
      <c r="Q4313" s="13"/>
      <c r="R4313" s="11">
        <v>6</v>
      </c>
      <c r="S4313" s="14">
        <f>IFERROR(V4313/T4313,"0")</f>
        <v>9</v>
      </c>
      <c r="T4313" s="11">
        <v>2</v>
      </c>
      <c r="U4313" s="11">
        <v>3</v>
      </c>
      <c r="V4313" s="15">
        <f>R4313*U4313</f>
        <v>18</v>
      </c>
      <c r="W4313" s="11">
        <v>36</v>
      </c>
      <c r="X4313" s="11">
        <v>50</v>
      </c>
      <c r="Y4313" s="11">
        <v>38807212718</v>
      </c>
      <c r="Z4313" s="11">
        <v>59131343</v>
      </c>
      <c r="AA4313" s="16">
        <f>IFERROR((MID(AE4313,FIND("ends=",AE4313)+5,FIND("000&amp;starts",AE4313)-FIND("ends=",AE4313)-5)+8*3600)/86400+70*365+19,"")</f>
        <v>42029.855208333334</v>
      </c>
      <c r="AB4313" s="17" t="str">
        <f>HYPERLINK("http://item.taobao.com/item.htm?id="&amp;Y4313,"点击查看")</f>
        <v>点击查看</v>
      </c>
      <c r="AC4313" s="11">
        <f>YEAR(D4313)</f>
        <v>2009</v>
      </c>
      <c r="AD4313" s="11"/>
      <c r="AE4313" s="11" t="s">
        <v>8811</v>
      </c>
      <c r="AF4313" s="11" t="s">
        <v>9882</v>
      </c>
      <c r="AG4313" s="11" t="s">
        <v>14260</v>
      </c>
    </row>
    <row r="4314" spans="1:33" x14ac:dyDescent="0.15">
      <c r="A4314" s="11" t="s">
        <v>14931</v>
      </c>
      <c r="B4314" s="11" t="s">
        <v>16428</v>
      </c>
      <c r="C4314" s="11" t="s">
        <v>14930</v>
      </c>
      <c r="D4314" s="12">
        <v>41026</v>
      </c>
      <c r="E4314" s="11" t="s">
        <v>14987</v>
      </c>
      <c r="F4314" s="11" t="s">
        <v>14988</v>
      </c>
      <c r="G4314" s="11" t="s">
        <v>44</v>
      </c>
      <c r="H4314" s="11" t="s">
        <v>10322</v>
      </c>
      <c r="I4314" s="11" t="str">
        <f>IF(AH$1="","",IFERROR(TRIM(MID($AG4314,FIND(":",$AG4314,FIND(AH$1,$AG4314))+1,FIND("=",$AG4314,FIND(AH$1,$AG4314))-FIND(":",$AG4314,FIND(AH$1,$AG4314))-1)),"卖家未填"))</f>
        <v>卖家未填</v>
      </c>
      <c r="J4314" s="11" t="str">
        <f>IF(AI$1="","",IFERROR(TRIM(MID($AG4314,FIND(":",$AG4314,FIND(AI$1,$AG4314))+1,FIND("=",$AG4314,FIND(AI$1,$AG4314))-FIND(":",$AG4314,FIND(AI$1,$AG4314))-1)),"卖家未填"))</f>
        <v>700</v>
      </c>
      <c r="K4314" s="11" t="str">
        <f>IF(AJ$1="","",IFERROR(TRIM(MID($AG4314,FIND(":",$AG4314,FIND(AJ$1,$AG4314))+1,FIND("=",$AG4314,FIND(AJ$1,$AG4314))-FIND(":",$AG4314,FIND(AJ$1,$AG4314))-1)),"卖家未填"))</f>
        <v>1人份</v>
      </c>
      <c r="L4314" s="11" t="str">
        <f>IF(AK$1="","",IFERROR(TRIM(MID($AG4314,FIND(":",$AG4314,FIND(AK$1,$AG4314))+1,FIND("=",$AG4314,FIND(AK$1,$AG4314))-FIND(":",$AG4314,FIND(AK$1,$AG4314))-1)),"卖家未填"))</f>
        <v>1周</v>
      </c>
      <c r="M4314" s="11" t="str">
        <f>IF(AL$1="","",IFERROR(TRIM(MID($AG4314,FIND(":",$AG4314,FIND(AL$1,$AG4314))+1,FIND("=",$AG4314,FIND(AL$1,$AG4314))-FIND(":",$AG4314,FIND(AL$1,$AG4314))-1)),"卖家未填"))</f>
        <v>散装</v>
      </c>
      <c r="N4314" s="11" t="s">
        <v>3772</v>
      </c>
      <c r="O4314" s="11" t="s">
        <v>4555</v>
      </c>
      <c r="P4314" s="13">
        <v>12</v>
      </c>
      <c r="Q4314" s="13">
        <v>9</v>
      </c>
      <c r="R4314" s="11">
        <v>9</v>
      </c>
      <c r="S4314" s="14">
        <f>IFERROR(V4314/T4314,"0")</f>
        <v>9</v>
      </c>
      <c r="T4314" s="11">
        <v>2</v>
      </c>
      <c r="U4314" s="11">
        <v>2</v>
      </c>
      <c r="V4314" s="15">
        <f>R4314*U4314</f>
        <v>18</v>
      </c>
      <c r="W4314" s="11">
        <v>3</v>
      </c>
      <c r="X4314" s="11">
        <v>7</v>
      </c>
      <c r="Y4314" s="11">
        <v>42165116448</v>
      </c>
      <c r="Z4314" s="11">
        <v>71645065</v>
      </c>
      <c r="AA4314" s="16">
        <f>IFERROR((MID(AE4314,FIND("ends=",AE4314)+5,FIND("000&amp;starts",AE4314)-FIND("ends=",AE4314)-5)+8*3600)/86400+70*365+19,"")</f>
        <v>42030.635277777779</v>
      </c>
      <c r="AB4314" s="17" t="str">
        <f>HYPERLINK("http://item.taobao.com/item.htm?id="&amp;Y4314,"点击查看")</f>
        <v>点击查看</v>
      </c>
      <c r="AC4314" s="11">
        <f>YEAR(D4314)</f>
        <v>2012</v>
      </c>
      <c r="AD4314" s="11"/>
      <c r="AE4314" s="11" t="s">
        <v>8891</v>
      </c>
      <c r="AF4314" s="11"/>
      <c r="AG4314" s="11" t="s">
        <v>14334</v>
      </c>
    </row>
    <row r="4315" spans="1:33" x14ac:dyDescent="0.15">
      <c r="A4315" s="11" t="s">
        <v>14947</v>
      </c>
      <c r="B4315" s="11" t="s">
        <v>17036</v>
      </c>
      <c r="C4315" s="11" t="s">
        <v>14948</v>
      </c>
      <c r="D4315" s="12">
        <v>41850</v>
      </c>
      <c r="E4315" s="11" t="s">
        <v>15006</v>
      </c>
      <c r="F4315" s="11" t="s">
        <v>15007</v>
      </c>
      <c r="G4315" s="11" t="s">
        <v>62</v>
      </c>
      <c r="H4315" s="11" t="s">
        <v>10780</v>
      </c>
      <c r="I4315" s="11" t="str">
        <f>IF(AH$1="","",IFERROR(TRIM(MID($AG4315,FIND(":",$AG4315,FIND(AH$1,$AG4315))+1,FIND("=",$AG4315,FIND(AH$1,$AG4315))-FIND(":",$AG4315,FIND(AH$1,$AG4315))-1)),"卖家未填"))</f>
        <v>黄元米果</v>
      </c>
      <c r="J4315" s="11" t="str">
        <f>IF(AI$1="","",IFERROR(TRIM(MID($AG4315,FIND(":",$AG4315,FIND(AI$1,$AG4315))+1,FIND("=",$AG4315,FIND(AI$1,$AG4315))-FIND(":",$AG4315,FIND(AI$1,$AG4315))-1)),"卖家未填"))</f>
        <v>500</v>
      </c>
      <c r="K4315" s="11" t="str">
        <f>IF(AJ$1="","",IFERROR(TRIM(MID($AG4315,FIND(":",$AG4315,FIND(AJ$1,$AG4315))+1,FIND("=",$AG4315,FIND(AJ$1,$AG4315))-FIND(":",$AG4315,FIND(AJ$1,$AG4315))-1)),"卖家未填"))</f>
        <v>卖家未填</v>
      </c>
      <c r="L4315" s="11" t="str">
        <f>IF(AK$1="","",IFERROR(TRIM(MID($AG4315,FIND(":",$AG4315,FIND(AK$1,$AG4315))+1,FIND("=",$AG4315,FIND(AK$1,$AG4315))-FIND(":",$AG4315,FIND(AK$1,$AG4315))-1)),"卖家未填"))</f>
        <v>卖家未填</v>
      </c>
      <c r="M4315" s="11" t="str">
        <f>IF(AL$1="","",IFERROR(TRIM(MID($AG4315,FIND(":",$AG4315,FIND(AL$1,$AG4315))+1,FIND("=",$AG4315,FIND(AL$1,$AG4315))-FIND(":",$AG4315,FIND(AL$1,$AG4315))-1)),"卖家未填"))</f>
        <v>散装</v>
      </c>
      <c r="N4315" s="11" t="s">
        <v>4035</v>
      </c>
      <c r="O4315" s="11" t="s">
        <v>4463</v>
      </c>
      <c r="P4315" s="13">
        <v>9</v>
      </c>
      <c r="Q4315" s="13"/>
      <c r="R4315" s="11">
        <v>9</v>
      </c>
      <c r="S4315" s="14">
        <f>IFERROR(V4315/T4315,"0")</f>
        <v>9</v>
      </c>
      <c r="T4315" s="11">
        <v>2</v>
      </c>
      <c r="U4315" s="11">
        <v>2</v>
      </c>
      <c r="V4315" s="15">
        <f>R4315*U4315</f>
        <v>18</v>
      </c>
      <c r="W4315" s="11">
        <v>9</v>
      </c>
      <c r="X4315" s="11">
        <v>7</v>
      </c>
      <c r="Y4315" s="11">
        <v>40454787722</v>
      </c>
      <c r="Z4315" s="11">
        <v>112470125</v>
      </c>
      <c r="AA4315" s="16">
        <f>IFERROR((MID(AE4315,FIND("ends=",AE4315)+5,FIND("000&amp;starts",AE4315)-FIND("ends=",AE4315)-5)+8*3600)/86400+70*365+19,"")</f>
        <v>42032.791944444441</v>
      </c>
      <c r="AB4315" s="17" t="str">
        <f>HYPERLINK("http://item.taobao.com/item.htm?id="&amp;Y4315,"点击查看")</f>
        <v>点击查看</v>
      </c>
      <c r="AC4315" s="11">
        <f>YEAR(D4315)</f>
        <v>2014</v>
      </c>
      <c r="AD4315" s="11"/>
      <c r="AE4315" s="11" t="s">
        <v>9166</v>
      </c>
      <c r="AF4315" s="11" t="s">
        <v>10091</v>
      </c>
      <c r="AG4315" s="11" t="s">
        <v>14568</v>
      </c>
    </row>
    <row r="4316" spans="1:33" x14ac:dyDescent="0.15">
      <c r="A4316" s="11" t="s">
        <v>14947</v>
      </c>
      <c r="B4316" s="11" t="s">
        <v>16210</v>
      </c>
      <c r="C4316" s="11" t="s">
        <v>14948</v>
      </c>
      <c r="D4316" s="12">
        <v>41963</v>
      </c>
      <c r="E4316" s="11" t="s">
        <v>14961</v>
      </c>
      <c r="F4316" s="11" t="s">
        <v>10807</v>
      </c>
      <c r="G4316" s="11" t="s">
        <v>31</v>
      </c>
      <c r="H4316" s="11" t="s">
        <v>10322</v>
      </c>
      <c r="I4316" s="11" t="str">
        <f>IF(AH$1="","",IFERROR(TRIM(MID($AG4316,FIND(":",$AG4316,FIND(AH$1,$AG4316))+1,FIND("=",$AG4316,FIND(AH$1,$AG4316))-FIND(":",$AG4316,FIND(AH$1,$AG4316))-1)),"卖家未填"))</f>
        <v>卖家未填</v>
      </c>
      <c r="J4316" s="11" t="str">
        <f>IF(AI$1="","",IFERROR(TRIM(MID($AG4316,FIND(":",$AG4316,FIND(AI$1,$AG4316))+1,FIND("=",$AG4316,FIND(AI$1,$AG4316))-FIND(":",$AG4316,FIND(AI$1,$AG4316))-1)),"卖家未填"))</f>
        <v>400</v>
      </c>
      <c r="K4316" s="11" t="str">
        <f>IF(AJ$1="","",IFERROR(TRIM(MID($AG4316,FIND(":",$AG4316,FIND(AJ$1,$AG4316))+1,FIND("=",$AG4316,FIND(AJ$1,$AG4316))-FIND(":",$AG4316,FIND(AJ$1,$AG4316))-1)),"卖家未填"))</f>
        <v>卖家未填</v>
      </c>
      <c r="L4316" s="11" t="str">
        <f>IF(AK$1="","",IFERROR(TRIM(MID($AG4316,FIND(":",$AG4316,FIND(AK$1,$AG4316))+1,FIND("=",$AG4316,FIND(AK$1,$AG4316))-FIND(":",$AG4316,FIND(AK$1,$AG4316))-1)),"卖家未填"))</f>
        <v>卖家未填</v>
      </c>
      <c r="M4316" s="11" t="str">
        <f>IF(AL$1="","",IFERROR(TRIM(MID($AG4316,FIND(":",$AG4316,FIND(AL$1,$AG4316))+1,FIND("=",$AG4316,FIND(AL$1,$AG4316))-FIND(":",$AG4316,FIND(AL$1,$AG4316))-1)),"卖家未填"))</f>
        <v>包装</v>
      </c>
      <c r="N4316" s="11" t="s">
        <v>4093</v>
      </c>
      <c r="O4316" s="11" t="s">
        <v>4507</v>
      </c>
      <c r="P4316" s="13">
        <v>9</v>
      </c>
      <c r="Q4316" s="13"/>
      <c r="R4316" s="11">
        <v>9</v>
      </c>
      <c r="S4316" s="14">
        <f>IFERROR(V4316/T4316,"0")</f>
        <v>9</v>
      </c>
      <c r="T4316" s="11">
        <v>2</v>
      </c>
      <c r="U4316" s="11">
        <v>2</v>
      </c>
      <c r="V4316" s="15">
        <f>R4316*U4316</f>
        <v>18</v>
      </c>
      <c r="W4316" s="11">
        <v>1</v>
      </c>
      <c r="X4316" s="11"/>
      <c r="Y4316" s="11">
        <v>43055137179</v>
      </c>
      <c r="Z4316" s="11">
        <v>115261539</v>
      </c>
      <c r="AA4316" s="16">
        <f>IFERROR((MID(AE4316,FIND("ends=",AE4316)+5,FIND("000&amp;starts",AE4316)-FIND("ends=",AE4316)-5)+8*3600)/86400+70*365+19,"")</f>
        <v>42033.419710648144</v>
      </c>
      <c r="AB4316" s="17" t="str">
        <f>HYPERLINK("http://item.taobao.com/item.htm?id="&amp;Y4316,"点击查看")</f>
        <v>点击查看</v>
      </c>
      <c r="AC4316" s="11">
        <f>YEAR(D4316)</f>
        <v>2014</v>
      </c>
      <c r="AD4316" s="11"/>
      <c r="AE4316" s="11" t="s">
        <v>9229</v>
      </c>
      <c r="AF4316" s="11"/>
      <c r="AG4316" s="11" t="s">
        <v>14617</v>
      </c>
    </row>
    <row r="4317" spans="1:33" x14ac:dyDescent="0.15">
      <c r="A4317" s="11" t="s">
        <v>14947</v>
      </c>
      <c r="B4317" s="11" t="s">
        <v>16094</v>
      </c>
      <c r="C4317" s="11" t="s">
        <v>14946</v>
      </c>
      <c r="D4317" s="12">
        <v>41736</v>
      </c>
      <c r="E4317" s="11" t="s">
        <v>46</v>
      </c>
      <c r="F4317" s="11" t="s">
        <v>14972</v>
      </c>
      <c r="G4317" s="11" t="s">
        <v>38</v>
      </c>
      <c r="H4317" s="11" t="s">
        <v>10630</v>
      </c>
      <c r="I4317" s="11" t="str">
        <f>IF(AH$1="","",IFERROR(TRIM(MID($AG4317,FIND(":",$AG4317,FIND(AH$1,$AG4317))+1,FIND("=",$AG4317,FIND(AH$1,$AG4317))-FIND(":",$AG4317,FIND(AH$1,$AG4317))-1)),"卖家未填"))</f>
        <v>年糕</v>
      </c>
      <c r="J4317" s="11" t="str">
        <f>IF(AI$1="","",IFERROR(TRIM(MID($AG4317,FIND(":",$AG4317,FIND(AI$1,$AG4317))+1,FIND("=",$AG4317,FIND(AI$1,$AG4317))-FIND(":",$AG4317,FIND(AI$1,$AG4317))-1)),"卖家未填"))</f>
        <v>500</v>
      </c>
      <c r="K4317" s="11" t="str">
        <f>IF(AJ$1="","",IFERROR(TRIM(MID($AG4317,FIND(":",$AG4317,FIND(AJ$1,$AG4317))+1,FIND("=",$AG4317,FIND(AJ$1,$AG4317))-FIND(":",$AG4317,FIND(AJ$1,$AG4317))-1)),"卖家未填"))</f>
        <v>1人份</v>
      </c>
      <c r="L4317" s="11" t="str">
        <f>IF(AK$1="","",IFERROR(TRIM(MID($AG4317,FIND(":",$AG4317,FIND(AK$1,$AG4317))+1,FIND("=",$AG4317,FIND(AK$1,$AG4317))-FIND(":",$AG4317,FIND(AK$1,$AG4317))-1)),"卖家未填"))</f>
        <v>1周</v>
      </c>
      <c r="M4317" s="11" t="str">
        <f>IF(AL$1="","",IFERROR(TRIM(MID($AG4317,FIND(":",$AG4317,FIND(AL$1,$AG4317))+1,FIND("=",$AG4317,FIND(AL$1,$AG4317))-FIND(":",$AG4317,FIND(AL$1,$AG4317))-1)),"卖家未填"))</f>
        <v>散装</v>
      </c>
      <c r="N4317" s="11" t="s">
        <v>4209</v>
      </c>
      <c r="O4317" s="11" t="s">
        <v>4463</v>
      </c>
      <c r="P4317" s="13">
        <v>9</v>
      </c>
      <c r="Q4317" s="13">
        <v>8.9</v>
      </c>
      <c r="R4317" s="11">
        <v>8.9</v>
      </c>
      <c r="S4317" s="14">
        <f>IFERROR(V4317/T4317,"0")</f>
        <v>8.9</v>
      </c>
      <c r="T4317" s="11">
        <v>2</v>
      </c>
      <c r="U4317" s="11">
        <v>2</v>
      </c>
      <c r="V4317" s="15">
        <f>R4317*U4317</f>
        <v>17.8</v>
      </c>
      <c r="W4317" s="11">
        <v>0</v>
      </c>
      <c r="X4317" s="11">
        <v>1</v>
      </c>
      <c r="Y4317" s="11">
        <v>42472982925</v>
      </c>
      <c r="Z4317" s="11">
        <v>110037203</v>
      </c>
      <c r="AA4317" s="16">
        <f>IFERROR((MID(AE4317,FIND("ends=",AE4317)+5,FIND("000&amp;starts",AE4317)-FIND("ends=",AE4317)-5)+8*3600)/86400+70*365+19,"")</f>
        <v>42033.921053240745</v>
      </c>
      <c r="AB4317" s="17" t="str">
        <f>HYPERLINK("http://item.taobao.com/item.htm?id="&amp;Y4317,"点击查看")</f>
        <v>点击查看</v>
      </c>
      <c r="AC4317" s="11">
        <f>YEAR(D4317)</f>
        <v>2014</v>
      </c>
      <c r="AD4317" s="11"/>
      <c r="AE4317" s="11" t="s">
        <v>9350</v>
      </c>
      <c r="AF4317" s="11" t="s">
        <v>9925</v>
      </c>
      <c r="AG4317" s="11" t="s">
        <v>14719</v>
      </c>
    </row>
    <row r="4318" spans="1:33" x14ac:dyDescent="0.15">
      <c r="A4318" s="11" t="s">
        <v>14947</v>
      </c>
      <c r="B4318" s="11" t="s">
        <v>16076</v>
      </c>
      <c r="C4318" s="11" t="s">
        <v>14949</v>
      </c>
      <c r="D4318" s="12">
        <v>39972</v>
      </c>
      <c r="E4318" s="11" t="s">
        <v>14987</v>
      </c>
      <c r="F4318" s="11" t="s">
        <v>14988</v>
      </c>
      <c r="G4318" s="11" t="s">
        <v>44</v>
      </c>
      <c r="H4318" s="11" t="s">
        <v>10322</v>
      </c>
      <c r="I4318" s="11" t="str">
        <f>IF(AH$1="","",IFERROR(TRIM(MID($AG4318,FIND(":",$AG4318,FIND(AH$1,$AG4318))+1,FIND("=",$AG4318,FIND(AH$1,$AG4318))-FIND(":",$AG4318,FIND(AH$1,$AG4318))-1)),"卖家未填"))</f>
        <v>卖家未填</v>
      </c>
      <c r="J4318" s="11" t="str">
        <f>IF(AI$1="","",IFERROR(TRIM(MID($AG4318,FIND(":",$AG4318,FIND(AI$1,$AG4318))+1,FIND("=",$AG4318,FIND(AI$1,$AG4318))-FIND(":",$AG4318,FIND(AI$1,$AG4318))-1)),"卖家未填"))</f>
        <v>700</v>
      </c>
      <c r="K4318" s="11" t="str">
        <f>IF(AJ$1="","",IFERROR(TRIM(MID($AG4318,FIND(":",$AG4318,FIND(AJ$1,$AG4318))+1,FIND("=",$AG4318,FIND(AJ$1,$AG4318))-FIND(":",$AG4318,FIND(AJ$1,$AG4318))-1)),"卖家未填"))</f>
        <v>卖家未填</v>
      </c>
      <c r="L4318" s="11" t="str">
        <f>IF(AK$1="","",IFERROR(TRIM(MID($AG4318,FIND(":",$AG4318,FIND(AK$1,$AG4318))+1,FIND("=",$AG4318,FIND(AK$1,$AG4318))-FIND(":",$AG4318,FIND(AK$1,$AG4318))-1)),"卖家未填"))</f>
        <v>卖家未填</v>
      </c>
      <c r="M4318" s="11" t="str">
        <f>IF(AL$1="","",IFERROR(TRIM(MID($AG4318,FIND(":",$AG4318,FIND(AL$1,$AG4318))+1,FIND("=",$AG4318,FIND(AL$1,$AG4318))-FIND(":",$AG4318,FIND(AL$1,$AG4318))-1)),"卖家未填"))</f>
        <v>散装</v>
      </c>
      <c r="N4318" s="11" t="s">
        <v>4325</v>
      </c>
      <c r="O4318" s="11" t="s">
        <v>5415</v>
      </c>
      <c r="P4318" s="13">
        <v>8.9</v>
      </c>
      <c r="Q4318" s="13"/>
      <c r="R4318" s="11">
        <v>8.9</v>
      </c>
      <c r="S4318" s="14">
        <f>IFERROR(V4318/T4318,"0")</f>
        <v>8.9</v>
      </c>
      <c r="T4318" s="11">
        <v>2</v>
      </c>
      <c r="U4318" s="11">
        <v>2</v>
      </c>
      <c r="V4318" s="15">
        <f>R4318*U4318</f>
        <v>17.8</v>
      </c>
      <c r="W4318" s="11"/>
      <c r="X4318" s="11"/>
      <c r="Y4318" s="11">
        <v>39002972612</v>
      </c>
      <c r="Z4318" s="11">
        <v>58424006</v>
      </c>
      <c r="AA4318" s="16">
        <f>IFERROR((MID(AE4318,FIND("ends=",AE4318)+5,FIND("000&amp;starts",AE4318)-FIND("ends=",AE4318)-5)+8*3600)/86400+70*365+19,"")</f>
        <v>42034.919629629629</v>
      </c>
      <c r="AB4318" s="17" t="str">
        <f>HYPERLINK("http://item.taobao.com/item.htm?id="&amp;Y4318,"点击查看")</f>
        <v>点击查看</v>
      </c>
      <c r="AC4318" s="11">
        <f>YEAR(D4318)</f>
        <v>2009</v>
      </c>
      <c r="AD4318" s="11"/>
      <c r="AE4318" s="11" t="s">
        <v>9470</v>
      </c>
      <c r="AF4318" s="11"/>
      <c r="AG4318" s="11" t="s">
        <v>14821</v>
      </c>
    </row>
    <row r="4319" spans="1:33" x14ac:dyDescent="0.15">
      <c r="A4319" s="11" t="s">
        <v>14947</v>
      </c>
      <c r="B4319" s="11" t="s">
        <v>15439</v>
      </c>
      <c r="C4319" s="11" t="s">
        <v>14946</v>
      </c>
      <c r="D4319" s="12">
        <v>41377</v>
      </c>
      <c r="E4319" s="11" t="s">
        <v>14957</v>
      </c>
      <c r="F4319" s="11" t="s">
        <v>14958</v>
      </c>
      <c r="G4319" s="11" t="s">
        <v>21</v>
      </c>
      <c r="H4319" s="11" t="s">
        <v>5</v>
      </c>
      <c r="I4319" s="11" t="str">
        <f>IF(AH$1="","",IFERROR(TRIM(MID($AG4319,FIND(":",$AG4319,FIND(AH$1,$AG4319))+1,FIND("=",$AG4319,FIND(AH$1,$AG4319))-FIND(":",$AG4319,FIND(AH$1,$AG4319))-1)),"卖家未填"))</f>
        <v>卖家未填</v>
      </c>
      <c r="J4319" s="11" t="str">
        <f>IF(AI$1="","",IFERROR(TRIM(MID($AG4319,FIND(":",$AG4319,FIND(AI$1,$AG4319))+1,FIND("=",$AG4319,FIND(AI$1,$AG4319))-FIND(":",$AG4319,FIND(AI$1,$AG4319))-1)),"卖家未填"))</f>
        <v>500</v>
      </c>
      <c r="K4319" s="11" t="str">
        <f>IF(AJ$1="","",IFERROR(TRIM(MID($AG4319,FIND(":",$AG4319,FIND(AJ$1,$AG4319))+1,FIND("=",$AG4319,FIND(AJ$1,$AG4319))-FIND(":",$AG4319,FIND(AJ$1,$AG4319))-1)),"卖家未填"))</f>
        <v>2人份</v>
      </c>
      <c r="L4319" s="11" t="str">
        <f>IF(AK$1="","",IFERROR(TRIM(MID($AG4319,FIND(":",$AG4319,FIND(AK$1,$AG4319))+1,FIND("=",$AG4319,FIND(AK$1,$AG4319))-FIND(":",$AG4319,FIND(AK$1,$AG4319))-1)),"卖家未填"))</f>
        <v>3个月</v>
      </c>
      <c r="M4319" s="11" t="str">
        <f>IF(AL$1="","",IFERROR(TRIM(MID($AG4319,FIND(":",$AG4319,FIND(AL$1,$AG4319))+1,FIND("=",$AG4319,FIND(AL$1,$AG4319))-FIND(":",$AG4319,FIND(AL$1,$AG4319))-1)),"卖家未填"))</f>
        <v>散装</v>
      </c>
      <c r="N4319" s="11" t="s">
        <v>4387</v>
      </c>
      <c r="O4319" s="11" t="s">
        <v>5163</v>
      </c>
      <c r="P4319" s="13">
        <v>29.9</v>
      </c>
      <c r="Q4319" s="13">
        <v>8.9</v>
      </c>
      <c r="R4319" s="11">
        <v>8.9</v>
      </c>
      <c r="S4319" s="14">
        <f>IFERROR(V4319/T4319,"0")</f>
        <v>8.9</v>
      </c>
      <c r="T4319" s="11">
        <v>2</v>
      </c>
      <c r="U4319" s="11">
        <v>2</v>
      </c>
      <c r="V4319" s="15">
        <f>R4319*U4319</f>
        <v>17.8</v>
      </c>
      <c r="W4319" s="11">
        <v>1</v>
      </c>
      <c r="X4319" s="11">
        <v>1</v>
      </c>
      <c r="Y4319" s="11">
        <v>43306046569</v>
      </c>
      <c r="Z4319" s="11">
        <v>103467783</v>
      </c>
      <c r="AA4319" s="16">
        <f>IFERROR((MID(AE4319,FIND("ends=",AE4319)+5,FIND("000&amp;starts",AE4319)-FIND("ends=",AE4319)-5)+8*3600)/86400+70*365+19,"")</f>
        <v>42035.713252314818</v>
      </c>
      <c r="AB4319" s="17" t="str">
        <f>HYPERLINK("http://item.taobao.com/item.htm?id="&amp;Y4319,"点击查看")</f>
        <v>点击查看</v>
      </c>
      <c r="AC4319" s="11">
        <f>YEAR(D4319)</f>
        <v>2013</v>
      </c>
      <c r="AD4319" s="11"/>
      <c r="AE4319" s="11" t="s">
        <v>9536</v>
      </c>
      <c r="AF4319" s="11" t="s">
        <v>9669</v>
      </c>
      <c r="AG4319" s="11" t="s">
        <v>14875</v>
      </c>
    </row>
    <row r="4320" spans="1:33" x14ac:dyDescent="0.15">
      <c r="A4320" s="11" t="s">
        <v>14910</v>
      </c>
      <c r="B4320" s="11" t="s">
        <v>15252</v>
      </c>
      <c r="C4320" s="11" t="s">
        <v>14913</v>
      </c>
      <c r="D4320" s="12">
        <v>41657</v>
      </c>
      <c r="E4320" s="11" t="s">
        <v>14957</v>
      </c>
      <c r="F4320" s="11" t="s">
        <v>14958</v>
      </c>
      <c r="G4320" s="11" t="s">
        <v>21</v>
      </c>
      <c r="H4320" s="11" t="s">
        <v>10322</v>
      </c>
      <c r="I4320" s="11" t="str">
        <f>IF(AH$1="","",IFERROR(TRIM(MID($AG4320,FIND(":",$AG4320,FIND(AH$1,$AG4320))+1,FIND("=",$AG4320,FIND(AH$1,$AG4320))-FIND(":",$AG4320,FIND(AH$1,$AG4320))-1)),"卖家未填"))</f>
        <v>卖家未填</v>
      </c>
      <c r="J4320" s="11" t="str">
        <f>IF(AI$1="","",IFERROR(TRIM(MID($AG4320,FIND(":",$AG4320,FIND(AI$1,$AG4320))+1,FIND("=",$AG4320,FIND(AI$1,$AG4320))-FIND(":",$AG4320,FIND(AI$1,$AG4320))-1)),"卖家未填"))</f>
        <v>350</v>
      </c>
      <c r="K4320" s="11" t="str">
        <f>IF(AJ$1="","",IFERROR(TRIM(MID($AG4320,FIND(":",$AG4320,FIND(AJ$1,$AG4320))+1,FIND("=",$AG4320,FIND(AJ$1,$AG4320))-FIND(":",$AG4320,FIND(AJ$1,$AG4320))-1)),"卖家未填"))</f>
        <v>2人份</v>
      </c>
      <c r="L4320" s="11" t="str">
        <f>IF(AK$1="","",IFERROR(TRIM(MID($AG4320,FIND(":",$AG4320,FIND(AK$1,$AG4320))+1,FIND("=",$AG4320,FIND(AK$1,$AG4320))-FIND(":",$AG4320,FIND(AK$1,$AG4320))-1)),"卖家未填"))</f>
        <v>1周</v>
      </c>
      <c r="M4320" s="11" t="str">
        <f>IF(AL$1="","",IFERROR(TRIM(MID($AG4320,FIND(":",$AG4320,FIND(AL$1,$AG4320))+1,FIND("=",$AG4320,FIND(AL$1,$AG4320))-FIND(":",$AG4320,FIND(AL$1,$AG4320))-1)),"卖家未填"))</f>
        <v>包装</v>
      </c>
      <c r="N4320" s="11" t="s">
        <v>3819</v>
      </c>
      <c r="O4320" s="11" t="s">
        <v>5058</v>
      </c>
      <c r="P4320" s="13">
        <v>29.8</v>
      </c>
      <c r="Q4320" s="13">
        <v>8.8000000000000007</v>
      </c>
      <c r="R4320" s="11">
        <v>8.8000000000000007</v>
      </c>
      <c r="S4320" s="14">
        <f>IFERROR(V4320/T4320,"0")</f>
        <v>8.8000000000000007</v>
      </c>
      <c r="T4320" s="11">
        <v>2</v>
      </c>
      <c r="U4320" s="11">
        <v>2</v>
      </c>
      <c r="V4320" s="15">
        <f>R4320*U4320</f>
        <v>17.600000000000001</v>
      </c>
      <c r="W4320" s="11">
        <v>1</v>
      </c>
      <c r="X4320" s="11"/>
      <c r="Y4320" s="11">
        <v>43321050869</v>
      </c>
      <c r="Z4320" s="11">
        <v>108450760</v>
      </c>
      <c r="AA4320" s="16">
        <f>IFERROR((MID(AE4320,FIND("ends=",AE4320)+5,FIND("000&amp;starts",AE4320)-FIND("ends=",AE4320)-5)+8*3600)/86400+70*365+19,"")</f>
        <v>42030.886990740742</v>
      </c>
      <c r="AB4320" s="17" t="str">
        <f>HYPERLINK("http://item.taobao.com/item.htm?id="&amp;Y4320,"点击查看")</f>
        <v>点击查看</v>
      </c>
      <c r="AC4320" s="11">
        <f>YEAR(D4320)</f>
        <v>2014</v>
      </c>
      <c r="AD4320" s="11"/>
      <c r="AE4320" s="11" t="s">
        <v>8939</v>
      </c>
      <c r="AF4320" s="11"/>
      <c r="AG4320" s="11" t="s">
        <v>14372</v>
      </c>
    </row>
    <row r="4321" spans="1:33" x14ac:dyDescent="0.15">
      <c r="A4321" s="11" t="s">
        <v>14931</v>
      </c>
      <c r="B4321" s="11" t="s">
        <v>16900</v>
      </c>
      <c r="C4321" s="11" t="s">
        <v>14930</v>
      </c>
      <c r="D4321" s="12">
        <v>41063</v>
      </c>
      <c r="E4321" s="11" t="s">
        <v>15015</v>
      </c>
      <c r="F4321" s="11" t="s">
        <v>15153</v>
      </c>
      <c r="G4321" s="11" t="s">
        <v>204</v>
      </c>
      <c r="H4321" s="11" t="s">
        <v>10322</v>
      </c>
      <c r="I4321" s="11" t="str">
        <f>IF(AH$1="","",IFERROR(TRIM(MID($AG4321,FIND(":",$AG4321,FIND(AH$1,$AG4321))+1,FIND("=",$AG4321,FIND(AH$1,$AG4321))-FIND(":",$AG4321,FIND(AH$1,$AG4321))-1)),"卖家未填"))</f>
        <v>卖家未填</v>
      </c>
      <c r="J4321" s="11" t="str">
        <f>IF(AI$1="","",IFERROR(TRIM(MID($AG4321,FIND(":",$AG4321,FIND(AI$1,$AG4321))+1,FIND("=",$AG4321,FIND(AI$1,$AG4321))-FIND(":",$AG4321,FIND(AI$1,$AG4321))-1)),"卖家未填"))</f>
        <v>150</v>
      </c>
      <c r="K4321" s="11" t="str">
        <f>IF(AJ$1="","",IFERROR(TRIM(MID($AG4321,FIND(":",$AG4321,FIND(AJ$1,$AG4321))+1,FIND("=",$AG4321,FIND(AJ$1,$AG4321))-FIND(":",$AG4321,FIND(AJ$1,$AG4321))-1)),"卖家未填"))</f>
        <v>卖家未填</v>
      </c>
      <c r="L4321" s="11" t="str">
        <f>IF(AK$1="","",IFERROR(TRIM(MID($AG4321,FIND(":",$AG4321,FIND(AK$1,$AG4321))+1,FIND("=",$AG4321,FIND(AK$1,$AG4321))-FIND(":",$AG4321,FIND(AK$1,$AG4321))-1)),"卖家未填"))</f>
        <v>卖家未填</v>
      </c>
      <c r="M4321" s="11" t="str">
        <f>IF(AL$1="","",IFERROR(TRIM(MID($AG4321,FIND(":",$AG4321,FIND(AL$1,$AG4321))+1,FIND("=",$AG4321,FIND(AL$1,$AG4321))-FIND(":",$AG4321,FIND(AL$1,$AG4321))-1)),"卖家未填"))</f>
        <v>散装</v>
      </c>
      <c r="N4321" s="11" t="s">
        <v>3730</v>
      </c>
      <c r="O4321" s="11" t="s">
        <v>5314</v>
      </c>
      <c r="P4321" s="13">
        <v>4.99</v>
      </c>
      <c r="Q4321" s="13">
        <v>2.9</v>
      </c>
      <c r="R4321" s="11">
        <v>2.9</v>
      </c>
      <c r="S4321" s="14">
        <f>IFERROR(V4321/T4321,"0")</f>
        <v>8.6999999999999993</v>
      </c>
      <c r="T4321" s="11">
        <v>2</v>
      </c>
      <c r="U4321" s="11">
        <v>6</v>
      </c>
      <c r="V4321" s="15">
        <f>R4321*U4321</f>
        <v>17.399999999999999</v>
      </c>
      <c r="W4321" s="11">
        <v>3</v>
      </c>
      <c r="X4321" s="11">
        <v>14</v>
      </c>
      <c r="Y4321" s="11">
        <v>37178746084</v>
      </c>
      <c r="Z4321" s="11">
        <v>72200695</v>
      </c>
      <c r="AA4321" s="16">
        <f>IFERROR((MID(AE4321,FIND("ends=",AE4321)+5,FIND("000&amp;starts",AE4321)-FIND("ends=",AE4321)-5)+8*3600)/86400+70*365+19,"")</f>
        <v>42030.365520833337</v>
      </c>
      <c r="AB4321" s="17" t="str">
        <f>HYPERLINK("http://item.taobao.com/item.htm?id="&amp;Y4321,"点击查看")</f>
        <v>点击查看</v>
      </c>
      <c r="AC4321" s="11">
        <f>YEAR(D4321)</f>
        <v>2012</v>
      </c>
      <c r="AD4321" s="11"/>
      <c r="AE4321" s="11" t="s">
        <v>8847</v>
      </c>
      <c r="AF4321" s="11"/>
      <c r="AG4321" s="11" t="s">
        <v>14293</v>
      </c>
    </row>
    <row r="4322" spans="1:33" x14ac:dyDescent="0.15">
      <c r="A4322" s="11" t="s">
        <v>14954</v>
      </c>
      <c r="B4322" s="11" t="s">
        <v>17135</v>
      </c>
      <c r="C4322" s="11" t="s">
        <v>14955</v>
      </c>
      <c r="D4322" s="11"/>
      <c r="E4322" s="11" t="s">
        <v>14959</v>
      </c>
      <c r="F4322" s="11" t="s">
        <v>14997</v>
      </c>
      <c r="G4322" s="11" t="s">
        <v>52</v>
      </c>
      <c r="H4322" s="11" t="s">
        <v>11000</v>
      </c>
      <c r="I4322" s="11" t="str">
        <f>IF(AH$1="","",IFERROR(TRIM(MID($AG4322,FIND(":",$AG4322,FIND(AH$1,$AG4322))+1,FIND("=",$AG4322,FIND(AH$1,$AG4322))-FIND(":",$AG4322,FIND(AH$1,$AG4322))-1)),"卖家未填"))</f>
        <v>云片糕</v>
      </c>
      <c r="J4322" s="11" t="str">
        <f>IF(AI$1="","",IFERROR(TRIM(MID($AG4322,FIND(":",$AG4322,FIND(AI$1,$AG4322))+1,FIND("=",$AG4322,FIND(AI$1,$AG4322))-FIND(":",$AG4322,FIND(AI$1,$AG4322))-1)),"卖家未填"))</f>
        <v>250</v>
      </c>
      <c r="K4322" s="11" t="str">
        <f>IF(AJ$1="","",IFERROR(TRIM(MID($AG4322,FIND(":",$AG4322,FIND(AJ$1,$AG4322))+1,FIND("=",$AG4322,FIND(AJ$1,$AG4322))-FIND(":",$AG4322,FIND(AJ$1,$AG4322))-1)),"卖家未填"))</f>
        <v>1人份</v>
      </c>
      <c r="L4322" s="11" t="str">
        <f>IF(AK$1="","",IFERROR(TRIM(MID($AG4322,FIND(":",$AG4322,FIND(AK$1,$AG4322))+1,FIND("=",$AG4322,FIND(AK$1,$AG4322))-FIND(":",$AG4322,FIND(AK$1,$AG4322))-1)),"卖家未填"))</f>
        <v>2周</v>
      </c>
      <c r="M4322" s="11" t="str">
        <f>IF(AL$1="","",IFERROR(TRIM(MID($AG4322,FIND(":",$AG4322,FIND(AL$1,$AG4322))+1,FIND("=",$AG4322,FIND(AL$1,$AG4322))-FIND(":",$AG4322,FIND(AL$1,$AG4322))-1)),"卖家未填"))</f>
        <v>包装</v>
      </c>
      <c r="N4322" s="11" t="s">
        <v>4291</v>
      </c>
      <c r="O4322" s="11"/>
      <c r="P4322" s="13">
        <v>5.8</v>
      </c>
      <c r="Q4322" s="13"/>
      <c r="R4322" s="11">
        <v>5.8</v>
      </c>
      <c r="S4322" s="14">
        <f>IFERROR(V4322/T4322,"0")</f>
        <v>8.6999999999999993</v>
      </c>
      <c r="T4322" s="11">
        <v>2</v>
      </c>
      <c r="U4322" s="11">
        <v>3</v>
      </c>
      <c r="V4322" s="15">
        <f>R4322*U4322</f>
        <v>17.399999999999999</v>
      </c>
      <c r="W4322" s="11"/>
      <c r="X4322" s="11"/>
      <c r="Y4322" s="11">
        <v>41221173644</v>
      </c>
      <c r="Z4322" s="11">
        <v>103797935</v>
      </c>
      <c r="AA4322" s="16" t="str">
        <f>IFERROR((MID(AE4322,FIND("ends=",AE4322)+5,FIND("000&amp;starts",AE4322)-FIND("ends=",AE4322)-5)+8*3600)/86400+70*365+19,"")</f>
        <v/>
      </c>
      <c r="AB4322" s="17" t="str">
        <f>HYPERLINK("http://item.taobao.com/item.htm?id="&amp;Y4322,"点击查看")</f>
        <v>点击查看</v>
      </c>
      <c r="AC4322" s="11">
        <f>YEAR(D4322)</f>
        <v>1900</v>
      </c>
      <c r="AD4322" s="11"/>
      <c r="AE4322" s="11"/>
      <c r="AF4322" s="11" t="s">
        <v>10269</v>
      </c>
      <c r="AG4322" s="11" t="s">
        <v>14792</v>
      </c>
    </row>
    <row r="4323" spans="1:33" x14ac:dyDescent="0.15">
      <c r="A4323" s="11" t="s">
        <v>14933</v>
      </c>
      <c r="B4323" s="11" t="s">
        <v>15624</v>
      </c>
      <c r="C4323" s="11" t="s">
        <v>14934</v>
      </c>
      <c r="D4323" s="12">
        <v>41702</v>
      </c>
      <c r="E4323" s="11" t="s">
        <v>14967</v>
      </c>
      <c r="F4323" s="11" t="s">
        <v>14968</v>
      </c>
      <c r="G4323" s="11" t="s">
        <v>28</v>
      </c>
      <c r="H4323" s="11" t="s">
        <v>10331</v>
      </c>
      <c r="I4323" s="11" t="str">
        <f>IF(AH$1="","",IFERROR(TRIM(MID($AG4323,FIND(":",$AG4323,FIND(AH$1,$AG4323))+1,FIND("=",$AG4323,FIND(AH$1,$AG4323))-FIND(":",$AG4323,FIND(AH$1,$AG4323))-1)),"卖家未填"))</f>
        <v>手工年糕条</v>
      </c>
      <c r="J4323" s="11" t="str">
        <f>IF(AI$1="","",IFERROR(TRIM(MID($AG4323,FIND(":",$AG4323,FIND(AI$1,$AG4323))+1,FIND("=",$AG4323,FIND(AI$1,$AG4323))-FIND(":",$AG4323,FIND(AI$1,$AG4323))-1)),"卖家未填"))</f>
        <v>500</v>
      </c>
      <c r="K4323" s="11" t="str">
        <f>IF(AJ$1="","",IFERROR(TRIM(MID($AG4323,FIND(":",$AG4323,FIND(AJ$1,$AG4323))+1,FIND("=",$AG4323,FIND(AJ$1,$AG4323))-FIND(":",$AG4323,FIND(AJ$1,$AG4323))-1)),"卖家未填"))</f>
        <v>卖家未填</v>
      </c>
      <c r="L4323" s="11" t="str">
        <f>IF(AK$1="","",IFERROR(TRIM(MID($AG4323,FIND(":",$AG4323,FIND(AK$1,$AG4323))+1,FIND("=",$AG4323,FIND(AK$1,$AG4323))-FIND(":",$AG4323,FIND(AK$1,$AG4323))-1)),"卖家未填"))</f>
        <v>卖家未填</v>
      </c>
      <c r="M4323" s="11" t="str">
        <f>IF(AL$1="","",IFERROR(TRIM(MID($AG4323,FIND(":",$AG4323,FIND(AL$1,$AG4323))+1,FIND("=",$AG4323,FIND(AL$1,$AG4323))-FIND(":",$AG4323,FIND(AL$1,$AG4323))-1)),"卖家未填"))</f>
        <v>散装</v>
      </c>
      <c r="N4323" s="11" t="s">
        <v>3762</v>
      </c>
      <c r="O4323" s="11" t="s">
        <v>4504</v>
      </c>
      <c r="P4323" s="13">
        <v>8.5</v>
      </c>
      <c r="Q4323" s="13"/>
      <c r="R4323" s="11">
        <v>8.5</v>
      </c>
      <c r="S4323" s="14">
        <f>IFERROR(V4323/T4323,"0")</f>
        <v>8.5</v>
      </c>
      <c r="T4323" s="11">
        <v>2</v>
      </c>
      <c r="U4323" s="11">
        <v>2</v>
      </c>
      <c r="V4323" s="15">
        <f>R4323*U4323</f>
        <v>17</v>
      </c>
      <c r="W4323" s="11">
        <v>1</v>
      </c>
      <c r="X4323" s="11">
        <v>3</v>
      </c>
      <c r="Y4323" s="11">
        <v>42240383398</v>
      </c>
      <c r="Z4323" s="11">
        <v>109140576</v>
      </c>
      <c r="AA4323" s="16">
        <f>IFERROR((MID(AE4323,FIND("ends=",AE4323)+5,FIND("000&amp;starts",AE4323)-FIND("ends=",AE4323)-5)+8*3600)/86400+70*365+19,"")</f>
        <v>42030.585474537038</v>
      </c>
      <c r="AB4323" s="17" t="str">
        <f>HYPERLINK("http://item.taobao.com/item.htm?id="&amp;Y4323,"点击查看")</f>
        <v>点击查看</v>
      </c>
      <c r="AC4323" s="11">
        <f>YEAR(D4323)</f>
        <v>2014</v>
      </c>
      <c r="AD4323" s="11"/>
      <c r="AE4323" s="11" t="s">
        <v>8881</v>
      </c>
      <c r="AF4323" s="11" t="s">
        <v>9566</v>
      </c>
      <c r="AG4323" s="11" t="s">
        <v>14325</v>
      </c>
    </row>
    <row r="4324" spans="1:33" x14ac:dyDescent="0.15">
      <c r="A4324" s="11" t="s">
        <v>14947</v>
      </c>
      <c r="B4324" s="11" t="s">
        <v>17115</v>
      </c>
      <c r="C4324" s="11" t="s">
        <v>14946</v>
      </c>
      <c r="D4324" s="12">
        <v>41224</v>
      </c>
      <c r="E4324" s="11" t="s">
        <v>14957</v>
      </c>
      <c r="F4324" s="11" t="s">
        <v>14985</v>
      </c>
      <c r="G4324" s="11" t="s">
        <v>43</v>
      </c>
      <c r="H4324" s="11" t="s">
        <v>10435</v>
      </c>
      <c r="I4324" s="11" t="str">
        <f>IF(AH$1="","",IFERROR(TRIM(MID($AG4324,FIND(":",$AG4324,FIND(AH$1,$AG4324))+1,FIND("=",$AG4324,FIND(AH$1,$AG4324))-FIND(":",$AG4324,FIND(AH$1,$AG4324))-1)),"卖家未填"))</f>
        <v>黄米果</v>
      </c>
      <c r="J4324" s="11" t="str">
        <f>IF(AI$1="","",IFERROR(TRIM(MID($AG4324,FIND(":",$AG4324,FIND(AI$1,$AG4324))+1,FIND("=",$AG4324,FIND(AI$1,$AG4324))-FIND(":",$AG4324,FIND(AI$1,$AG4324))-1)),"卖家未填"))</f>
        <v>630</v>
      </c>
      <c r="K4324" s="11" t="str">
        <f>IF(AJ$1="","",IFERROR(TRIM(MID($AG4324,FIND(":",$AG4324,FIND(AJ$1,$AG4324))+1,FIND("=",$AG4324,FIND(AJ$1,$AG4324))-FIND(":",$AG4324,FIND(AJ$1,$AG4324))-1)),"卖家未填"))</f>
        <v>卖家未填</v>
      </c>
      <c r="L4324" s="11" t="str">
        <f>IF(AK$1="","",IFERROR(TRIM(MID($AG4324,FIND(":",$AG4324,FIND(AK$1,$AG4324))+1,FIND("=",$AG4324,FIND(AK$1,$AG4324))-FIND(":",$AG4324,FIND(AK$1,$AG4324))-1)),"卖家未填"))</f>
        <v>卖家未填</v>
      </c>
      <c r="M4324" s="11" t="str">
        <f>IF(AL$1="","",IFERROR(TRIM(MID($AG4324,FIND(":",$AG4324,FIND(AL$1,$AG4324))+1,FIND("=",$AG4324,FIND(AL$1,$AG4324))-FIND(":",$AG4324,FIND(AL$1,$AG4324))-1)),"卖家未填"))</f>
        <v>散装</v>
      </c>
      <c r="N4324" s="11" t="s">
        <v>4250</v>
      </c>
      <c r="O4324" s="11" t="s">
        <v>4839</v>
      </c>
      <c r="P4324" s="13">
        <v>8.5</v>
      </c>
      <c r="Q4324" s="13"/>
      <c r="R4324" s="11">
        <v>8.5</v>
      </c>
      <c r="S4324" s="14">
        <f>IFERROR(V4324/T4324,"0")</f>
        <v>8.5</v>
      </c>
      <c r="T4324" s="11">
        <v>2</v>
      </c>
      <c r="U4324" s="11">
        <v>2</v>
      </c>
      <c r="V4324" s="15">
        <f>R4324*U4324</f>
        <v>17</v>
      </c>
      <c r="W4324" s="11"/>
      <c r="X4324" s="11"/>
      <c r="Y4324" s="11">
        <v>42064629156</v>
      </c>
      <c r="Z4324" s="11">
        <v>100982416</v>
      </c>
      <c r="AA4324" s="16">
        <f>IFERROR((MID(AE4324,FIND("ends=",AE4324)+5,FIND("000&amp;starts",AE4324)-FIND("ends=",AE4324)-5)+8*3600)/86400+70*365+19,"")</f>
        <v>42034.460497685184</v>
      </c>
      <c r="AB4324" s="17" t="str">
        <f>HYPERLINK("http://item.taobao.com/item.htm?id="&amp;Y4324,"点击查看")</f>
        <v>点击查看</v>
      </c>
      <c r="AC4324" s="11">
        <f>YEAR(D4324)</f>
        <v>2012</v>
      </c>
      <c r="AD4324" s="11"/>
      <c r="AE4324" s="11" t="s">
        <v>9390</v>
      </c>
      <c r="AF4324" s="11" t="s">
        <v>9706</v>
      </c>
      <c r="AG4324" s="11" t="s">
        <v>14755</v>
      </c>
    </row>
    <row r="4325" spans="1:33" x14ac:dyDescent="0.15">
      <c r="A4325" s="11" t="s">
        <v>14910</v>
      </c>
      <c r="B4325" s="11" t="s">
        <v>16940</v>
      </c>
      <c r="C4325" s="11" t="s">
        <v>14907</v>
      </c>
      <c r="D4325" s="12">
        <v>41081</v>
      </c>
      <c r="E4325" s="11" t="s">
        <v>14957</v>
      </c>
      <c r="F4325" s="11" t="s">
        <v>14983</v>
      </c>
      <c r="G4325" s="11" t="s">
        <v>42</v>
      </c>
      <c r="H4325" s="11" t="s">
        <v>10889</v>
      </c>
      <c r="I4325" s="11" t="str">
        <f>IF(AH$1="","",IFERROR(TRIM(MID($AG4325,FIND(":",$AG4325,FIND(AH$1,$AG4325))+1,FIND("=",$AG4325,FIND(AH$1,$AG4325))-FIND(":",$AG4325,FIND(AH$1,$AG4325))-1)),"卖家未填"))</f>
        <v>卖家未填</v>
      </c>
      <c r="J4325" s="11" t="str">
        <f>IF(AI$1="","",IFERROR(TRIM(MID($AG4325,FIND(":",$AG4325,FIND(AI$1,$AG4325))+1,FIND("=",$AG4325,FIND(AI$1,$AG4325))-FIND(":",$AG4325,FIND(AI$1,$AG4325))-1)),"卖家未填"))</f>
        <v>125</v>
      </c>
      <c r="K4325" s="11" t="str">
        <f>IF(AJ$1="","",IFERROR(TRIM(MID($AG4325,FIND(":",$AG4325,FIND(AJ$1,$AG4325))+1,FIND("=",$AG4325,FIND(AJ$1,$AG4325))-FIND(":",$AG4325,FIND(AJ$1,$AG4325))-1)),"卖家未填"))</f>
        <v>卖家未填</v>
      </c>
      <c r="L4325" s="11" t="str">
        <f>IF(AK$1="","",IFERROR(TRIM(MID($AG4325,FIND(":",$AG4325,FIND(AK$1,$AG4325))+1,FIND("=",$AG4325,FIND(AK$1,$AG4325))-FIND(":",$AG4325,FIND(AK$1,$AG4325))-1)),"卖家未填"))</f>
        <v>卖家未填</v>
      </c>
      <c r="M4325" s="11" t="str">
        <f>IF(AL$1="","",IFERROR(TRIM(MID($AG4325,FIND(":",$AG4325,FIND(AL$1,$AG4325))+1,FIND("=",$AG4325,FIND(AL$1,$AG4325))-FIND(":",$AG4325,FIND(AL$1,$AG4325))-1)),"卖家未填"))</f>
        <v>散装</v>
      </c>
      <c r="N4325" s="11" t="s">
        <v>3807</v>
      </c>
      <c r="O4325" s="11" t="s">
        <v>4573</v>
      </c>
      <c r="P4325" s="13">
        <v>5.5</v>
      </c>
      <c r="Q4325" s="13"/>
      <c r="R4325" s="11">
        <v>5.5</v>
      </c>
      <c r="S4325" s="14">
        <f>IFERROR(V4325/T4325,"0")</f>
        <v>8.25</v>
      </c>
      <c r="T4325" s="11">
        <v>2</v>
      </c>
      <c r="U4325" s="11">
        <v>3</v>
      </c>
      <c r="V4325" s="15">
        <f>R4325*U4325</f>
        <v>16.5</v>
      </c>
      <c r="W4325" s="11">
        <v>0</v>
      </c>
      <c r="X4325" s="11"/>
      <c r="Y4325" s="11">
        <v>43149038698</v>
      </c>
      <c r="Z4325" s="11">
        <v>72468504</v>
      </c>
      <c r="AA4325" s="16">
        <f>IFERROR((MID(AE4325,FIND("ends=",AE4325)+5,FIND("000&amp;starts",AE4325)-FIND("ends=",AE4325)-5)+8*3600)/86400+70*365+19,"")</f>
        <v>42030.846608796295</v>
      </c>
      <c r="AB4325" s="17" t="str">
        <f>HYPERLINK("http://item.taobao.com/item.htm?id="&amp;Y4325,"点击查看")</f>
        <v>点击查看</v>
      </c>
      <c r="AC4325" s="11">
        <f>YEAR(D4325)</f>
        <v>2012</v>
      </c>
      <c r="AD4325" s="11"/>
      <c r="AE4325" s="11" t="s">
        <v>8926</v>
      </c>
      <c r="AF4325" s="11" t="s">
        <v>10206</v>
      </c>
      <c r="AG4325" s="11" t="s">
        <v>14361</v>
      </c>
    </row>
    <row r="4326" spans="1:33" x14ac:dyDescent="0.15">
      <c r="A4326" s="11" t="s">
        <v>14919</v>
      </c>
      <c r="B4326" s="11" t="s">
        <v>16460</v>
      </c>
      <c r="C4326" s="11" t="s">
        <v>14927</v>
      </c>
      <c r="D4326" s="12">
        <v>40970</v>
      </c>
      <c r="E4326" s="11" t="s">
        <v>14957</v>
      </c>
      <c r="F4326" s="11" t="s">
        <v>14998</v>
      </c>
      <c r="G4326" s="11" t="s">
        <v>54</v>
      </c>
      <c r="H4326" s="11" t="s">
        <v>10322</v>
      </c>
      <c r="I4326" s="11" t="str">
        <f>IF(AH$1="","",IFERROR(TRIM(MID($AG4326,FIND(":",$AG4326,FIND(AH$1,$AG4326))+1,FIND("=",$AG4326,FIND(AH$1,$AG4326))-FIND(":",$AG4326,FIND(AH$1,$AG4326))-1)),"卖家未填"))</f>
        <v>卖家未填</v>
      </c>
      <c r="J4326" s="11" t="str">
        <f>IF(AI$1="","",IFERROR(TRIM(MID($AG4326,FIND(":",$AG4326,FIND(AI$1,$AG4326))+1,FIND("=",$AG4326,FIND(AI$1,$AG4326))-FIND(":",$AG4326,FIND(AI$1,$AG4326))-1)),"卖家未填"))</f>
        <v>500</v>
      </c>
      <c r="K4326" s="11" t="str">
        <f>IF(AJ$1="","",IFERROR(TRIM(MID($AG4326,FIND(":",$AG4326,FIND(AJ$1,$AG4326))+1,FIND("=",$AG4326,FIND(AJ$1,$AG4326))-FIND(":",$AG4326,FIND(AJ$1,$AG4326))-1)),"卖家未填"))</f>
        <v>卖家未填</v>
      </c>
      <c r="L4326" s="11" t="str">
        <f>IF(AK$1="","",IFERROR(TRIM(MID($AG4326,FIND(":",$AG4326,FIND(AK$1,$AG4326))+1,FIND("=",$AG4326,FIND(AK$1,$AG4326))-FIND(":",$AG4326,FIND(AK$1,$AG4326))-1)),"卖家未填"))</f>
        <v>卖家未填</v>
      </c>
      <c r="M4326" s="11" t="str">
        <f>IF(AL$1="","",IFERROR(TRIM(MID($AG4326,FIND(":",$AG4326,FIND(AL$1,$AG4326))+1,FIND("=",$AG4326,FIND(AL$1,$AG4326))-FIND(":",$AG4326,FIND(AL$1,$AG4326))-1)),"卖家未填"))</f>
        <v>散装</v>
      </c>
      <c r="N4326" s="11" t="s">
        <v>2800</v>
      </c>
      <c r="O4326" s="11"/>
      <c r="P4326" s="13">
        <v>3.2</v>
      </c>
      <c r="Q4326" s="13"/>
      <c r="R4326" s="11">
        <v>3.2</v>
      </c>
      <c r="S4326" s="14">
        <f>IFERROR(V4326/T4326,"0")</f>
        <v>4</v>
      </c>
      <c r="T4326" s="11">
        <v>4</v>
      </c>
      <c r="U4326" s="11">
        <v>5</v>
      </c>
      <c r="V4326" s="15">
        <f>R4326*U4326</f>
        <v>16</v>
      </c>
      <c r="W4326" s="11"/>
      <c r="X4326" s="11"/>
      <c r="Y4326" s="11">
        <v>14723681337</v>
      </c>
      <c r="Z4326" s="11">
        <v>70751937</v>
      </c>
      <c r="AA4326" s="16">
        <f>IFERROR((MID(AE4326,FIND("ends=",AE4326)+5,FIND("000&amp;starts",AE4326)-FIND("ends=",AE4326)-5)+8*3600)/86400+70*365+19,"")</f>
        <v>42030.358495370368</v>
      </c>
      <c r="AB4326" s="17" t="str">
        <f>HYPERLINK("http://item.taobao.com/item.htm?id="&amp;Y4326,"点击查看")</f>
        <v>点击查看</v>
      </c>
      <c r="AC4326" s="11">
        <f>YEAR(D4326)</f>
        <v>2012</v>
      </c>
      <c r="AD4326" s="11"/>
      <c r="AE4326" s="11" t="s">
        <v>7882</v>
      </c>
      <c r="AF4326" s="11"/>
      <c r="AG4326" s="11" t="s">
        <v>11744</v>
      </c>
    </row>
    <row r="4327" spans="1:33" x14ac:dyDescent="0.15">
      <c r="A4327" s="11" t="s">
        <v>14947</v>
      </c>
      <c r="B4327" s="11" t="s">
        <v>16146</v>
      </c>
      <c r="C4327" s="11" t="s">
        <v>14948</v>
      </c>
      <c r="D4327" s="12">
        <v>41910</v>
      </c>
      <c r="E4327" s="11" t="s">
        <v>14957</v>
      </c>
      <c r="F4327" s="11" t="s">
        <v>14958</v>
      </c>
      <c r="G4327" s="11" t="s">
        <v>21</v>
      </c>
      <c r="H4327" s="11" t="s">
        <v>10913</v>
      </c>
      <c r="I4327" s="11" t="str">
        <f>IF(AH$1="","",IFERROR(TRIM(MID($AG4327,FIND(":",$AG4327,FIND(AH$1,$AG4327))+1,FIND("=",$AG4327,FIND(AH$1,$AG4327))-FIND(":",$AG4327,FIND(AH$1,$AG4327))-1)),"卖家未填"))</f>
        <v>卖家未填</v>
      </c>
      <c r="J4327" s="11" t="str">
        <f>IF(AI$1="","",IFERROR(TRIM(MID($AG4327,FIND(":",$AG4327,FIND(AI$1,$AG4327))+1,FIND("=",$AG4327,FIND(AI$1,$AG4327))-FIND(":",$AG4327,FIND(AI$1,$AG4327))-1)),"卖家未填"))</f>
        <v>300</v>
      </c>
      <c r="K4327" s="11" t="str">
        <f>IF(AJ$1="","",IFERROR(TRIM(MID($AG4327,FIND(":",$AG4327,FIND(AJ$1,$AG4327))+1,FIND("=",$AG4327,FIND(AJ$1,$AG4327))-FIND(":",$AG4327,FIND(AJ$1,$AG4327))-1)),"卖家未填"))</f>
        <v>2人份</v>
      </c>
      <c r="L4327" s="11" t="str">
        <f>IF(AK$1="","",IFERROR(TRIM(MID($AG4327,FIND(":",$AG4327,FIND(AK$1,$AG4327))+1,FIND("=",$AG4327,FIND(AK$1,$AG4327))-FIND(":",$AG4327,FIND(AK$1,$AG4327))-1)),"卖家未填"))</f>
        <v>卖家未填</v>
      </c>
      <c r="M4327" s="11" t="str">
        <f>IF(AL$1="","",IFERROR(TRIM(MID($AG4327,FIND(":",$AG4327,FIND(AL$1,$AG4327))+1,FIND("=",$AG4327,FIND(AL$1,$AG4327))-FIND(":",$AG4327,FIND(AL$1,$AG4327))-1)),"卖家未填"))</f>
        <v>包装</v>
      </c>
      <c r="N4327" s="11" t="s">
        <v>3983</v>
      </c>
      <c r="O4327" s="11" t="s">
        <v>4553</v>
      </c>
      <c r="P4327" s="13">
        <v>8</v>
      </c>
      <c r="Q4327" s="13"/>
      <c r="R4327" s="11">
        <v>8</v>
      </c>
      <c r="S4327" s="14">
        <f>IFERROR(V4327/T4327,"0")</f>
        <v>8</v>
      </c>
      <c r="T4327" s="11">
        <v>2</v>
      </c>
      <c r="U4327" s="11">
        <v>2</v>
      </c>
      <c r="V4327" s="15">
        <f>R4327*U4327</f>
        <v>16</v>
      </c>
      <c r="W4327" s="11">
        <v>2</v>
      </c>
      <c r="X4327" s="11">
        <v>1</v>
      </c>
      <c r="Y4327" s="11">
        <v>42707411307</v>
      </c>
      <c r="Z4327" s="11">
        <v>113889278</v>
      </c>
      <c r="AA4327" s="16">
        <f>IFERROR((MID(AE4327,FIND("ends=",AE4327)+5,FIND("000&amp;starts",AE4327)-FIND("ends=",AE4327)-5)+8*3600)/86400+70*365+19,"")</f>
        <v>42032.480150462958</v>
      </c>
      <c r="AB4327" s="17" t="str">
        <f>HYPERLINK("http://item.taobao.com/item.htm?id="&amp;Y4327,"点击查看")</f>
        <v>点击查看</v>
      </c>
      <c r="AC4327" s="11">
        <f>YEAR(D4327)</f>
        <v>2014</v>
      </c>
      <c r="AD4327" s="11"/>
      <c r="AE4327" s="11" t="s">
        <v>9112</v>
      </c>
      <c r="AF4327" s="11" t="s">
        <v>10233</v>
      </c>
      <c r="AG4327" s="11" t="s">
        <v>14524</v>
      </c>
    </row>
    <row r="4328" spans="1:33" x14ac:dyDescent="0.15">
      <c r="A4328" s="11" t="s">
        <v>14947</v>
      </c>
      <c r="B4328" s="11" t="s">
        <v>17129</v>
      </c>
      <c r="C4328" s="11" t="s">
        <v>14951</v>
      </c>
      <c r="D4328" s="12">
        <v>39854</v>
      </c>
      <c r="E4328" s="11" t="s">
        <v>14957</v>
      </c>
      <c r="F4328" s="11" t="s">
        <v>14985</v>
      </c>
      <c r="G4328" s="11" t="s">
        <v>43</v>
      </c>
      <c r="H4328" s="11" t="s">
        <v>10322</v>
      </c>
      <c r="I4328" s="11" t="str">
        <f>IF(AH$1="","",IFERROR(TRIM(MID($AG4328,FIND(":",$AG4328,FIND(AH$1,$AG4328))+1,FIND("=",$AG4328,FIND(AH$1,$AG4328))-FIND(":",$AG4328,FIND(AH$1,$AG4328))-1)),"卖家未填"))</f>
        <v>卖家未填</v>
      </c>
      <c r="J4328" s="11" t="str">
        <f>IF(AI$1="","",IFERROR(TRIM(MID($AG4328,FIND(":",$AG4328,FIND(AI$1,$AG4328))+1,FIND("=",$AG4328,FIND(AI$1,$AG4328))-FIND(":",$AG4328,FIND(AI$1,$AG4328))-1)),"卖家未填"))</f>
        <v>650</v>
      </c>
      <c r="K4328" s="11" t="str">
        <f>IF(AJ$1="","",IFERROR(TRIM(MID($AG4328,FIND(":",$AG4328,FIND(AJ$1,$AG4328))+1,FIND("=",$AG4328,FIND(AJ$1,$AG4328))-FIND(":",$AG4328,FIND(AJ$1,$AG4328))-1)),"卖家未填"))</f>
        <v>卖家未填</v>
      </c>
      <c r="L4328" s="11" t="str">
        <f>IF(AK$1="","",IFERROR(TRIM(MID($AG4328,FIND(":",$AG4328,FIND(AK$1,$AG4328))+1,FIND("=",$AG4328,FIND(AK$1,$AG4328))-FIND(":",$AG4328,FIND(AK$1,$AG4328))-1)),"卖家未填"))</f>
        <v>卖家未填</v>
      </c>
      <c r="M4328" s="11" t="str">
        <f>IF(AL$1="","",IFERROR(TRIM(MID($AG4328,FIND(":",$AG4328,FIND(AL$1,$AG4328))+1,FIND("=",$AG4328,FIND(AL$1,$AG4328))-FIND(":",$AG4328,FIND(AL$1,$AG4328))-1)),"卖家未填"))</f>
        <v>散装</v>
      </c>
      <c r="N4328" s="11" t="s">
        <v>4276</v>
      </c>
      <c r="O4328" s="11" t="s">
        <v>5409</v>
      </c>
      <c r="P4328" s="13">
        <v>8</v>
      </c>
      <c r="Q4328" s="13"/>
      <c r="R4328" s="11">
        <v>8</v>
      </c>
      <c r="S4328" s="14">
        <f>IFERROR(V4328/T4328,"0")</f>
        <v>8</v>
      </c>
      <c r="T4328" s="11">
        <v>2</v>
      </c>
      <c r="U4328" s="11">
        <v>2</v>
      </c>
      <c r="V4328" s="15">
        <f>R4328*U4328</f>
        <v>16</v>
      </c>
      <c r="W4328" s="11"/>
      <c r="X4328" s="11"/>
      <c r="Y4328" s="11">
        <v>8647552403</v>
      </c>
      <c r="Z4328" s="11">
        <v>37096827</v>
      </c>
      <c r="AA4328" s="16">
        <f>IFERROR((MID(AE4328,FIND("ends=",AE4328)+5,FIND("000&amp;starts",AE4328)-FIND("ends=",AE4328)-5)+8*3600)/86400+70*365+19,"")</f>
        <v>42034.648946759262</v>
      </c>
      <c r="AB4328" s="17" t="str">
        <f>HYPERLINK("http://item.taobao.com/item.htm?id="&amp;Y4328,"点击查看")</f>
        <v>点击查看</v>
      </c>
      <c r="AC4328" s="11">
        <f>YEAR(D4328)</f>
        <v>2009</v>
      </c>
      <c r="AD4328" s="11"/>
      <c r="AE4328" s="11" t="s">
        <v>9417</v>
      </c>
      <c r="AF4328" s="11"/>
      <c r="AG4328" s="11" t="s">
        <v>14779</v>
      </c>
    </row>
    <row r="4329" spans="1:33" x14ac:dyDescent="0.15">
      <c r="A4329" s="11" t="s">
        <v>14910</v>
      </c>
      <c r="B4329" s="11" t="s">
        <v>16627</v>
      </c>
      <c r="C4329" s="11" t="s">
        <v>14907</v>
      </c>
      <c r="D4329" s="12">
        <v>40737</v>
      </c>
      <c r="E4329" s="11" t="s">
        <v>14957</v>
      </c>
      <c r="F4329" s="11" t="s">
        <v>14964</v>
      </c>
      <c r="G4329" s="11" t="s">
        <v>26</v>
      </c>
      <c r="H4329" s="11" t="s">
        <v>10322</v>
      </c>
      <c r="I4329" s="11" t="str">
        <f>IF(AH$1="","",IFERROR(TRIM(MID($AG4329,FIND(":",$AG4329,FIND(AH$1,$AG4329))+1,FIND("=",$AG4329,FIND(AH$1,$AG4329))-FIND(":",$AG4329,FIND(AH$1,$AG4329))-1)),"卖家未填"))</f>
        <v>卖家未填</v>
      </c>
      <c r="J4329" s="11" t="str">
        <f>IF(AI$1="","",IFERROR(TRIM(MID($AG4329,FIND(":",$AG4329,FIND(AI$1,$AG4329))+1,FIND("=",$AG4329,FIND(AI$1,$AG4329))-FIND(":",$AG4329,FIND(AI$1,$AG4329))-1)),"卖家未填"))</f>
        <v>500</v>
      </c>
      <c r="K4329" s="11" t="str">
        <f>IF(AJ$1="","",IFERROR(TRIM(MID($AG4329,FIND(":",$AG4329,FIND(AJ$1,$AG4329))+1,FIND("=",$AG4329,FIND(AJ$1,$AG4329))-FIND(":",$AG4329,FIND(AJ$1,$AG4329))-1)),"卖家未填"))</f>
        <v>卖家未填</v>
      </c>
      <c r="L4329" s="11" t="str">
        <f>IF(AK$1="","",IFERROR(TRIM(MID($AG4329,FIND(":",$AG4329,FIND(AK$1,$AG4329))+1,FIND("=",$AG4329,FIND(AK$1,$AG4329))-FIND(":",$AG4329,FIND(AK$1,$AG4329))-1)),"卖家未填"))</f>
        <v>卖家未填</v>
      </c>
      <c r="M4329" s="11" t="str">
        <f>IF(AL$1="","",IFERROR(TRIM(MID($AG4329,FIND(":",$AG4329,FIND(AL$1,$AG4329))+1,FIND("=",$AG4329,FIND(AL$1,$AG4329))-FIND(":",$AG4329,FIND(AL$1,$AG4329))-1)),"卖家未填"))</f>
        <v>包装</v>
      </c>
      <c r="N4329" s="11" t="s">
        <v>3190</v>
      </c>
      <c r="O4329" s="11" t="s">
        <v>4994</v>
      </c>
      <c r="P4329" s="13">
        <v>3.9</v>
      </c>
      <c r="Q4329" s="13"/>
      <c r="R4329" s="11">
        <v>3.9</v>
      </c>
      <c r="S4329" s="14">
        <f>IFERROR(V4329/T4329,"0")</f>
        <v>5.2</v>
      </c>
      <c r="T4329" s="11">
        <v>3</v>
      </c>
      <c r="U4329" s="11">
        <v>4</v>
      </c>
      <c r="V4329" s="15">
        <f>R4329*U4329</f>
        <v>15.6</v>
      </c>
      <c r="W4329" s="11">
        <v>3</v>
      </c>
      <c r="X4329" s="11"/>
      <c r="Y4329" s="11">
        <v>43589688654</v>
      </c>
      <c r="Z4329" s="11">
        <v>67844847</v>
      </c>
      <c r="AA4329" s="16">
        <f>IFERROR((MID(AE4329,FIND("ends=",AE4329)+5,FIND("000&amp;starts",AE4329)-FIND("ends=",AE4329)-5)+8*3600)/86400+70*365+19,"")</f>
        <v>42030.434803240743</v>
      </c>
      <c r="AB4329" s="17" t="str">
        <f>HYPERLINK("http://item.taobao.com/item.htm?id="&amp;Y4329,"点击查看")</f>
        <v>点击查看</v>
      </c>
      <c r="AC4329" s="11">
        <f>YEAR(D4329)</f>
        <v>2011</v>
      </c>
      <c r="AD4329" s="11"/>
      <c r="AE4329" s="11" t="s">
        <v>8272</v>
      </c>
      <c r="AF4329" s="11"/>
      <c r="AG4329" s="11" t="s">
        <v>13796</v>
      </c>
    </row>
    <row r="4330" spans="1:33" x14ac:dyDescent="0.15">
      <c r="A4330" s="11" t="s">
        <v>14947</v>
      </c>
      <c r="B4330" s="11" t="s">
        <v>17149</v>
      </c>
      <c r="C4330" s="11" t="s">
        <v>14951</v>
      </c>
      <c r="D4330" s="12">
        <v>41843</v>
      </c>
      <c r="E4330" s="11" t="s">
        <v>14961</v>
      </c>
      <c r="F4330" s="11" t="s">
        <v>14986</v>
      </c>
      <c r="G4330" s="11" t="s">
        <v>136</v>
      </c>
      <c r="H4330" s="11" t="s">
        <v>10510</v>
      </c>
      <c r="I4330" s="11" t="str">
        <f>IF(AH$1="","",IFERROR(TRIM(MID($AG4330,FIND(":",$AG4330,FIND(AH$1,$AG4330))+1,FIND("=",$AG4330,FIND(AH$1,$AG4330))-FIND(":",$AG4330,FIND(AH$1,$AG4330))-1)),"卖家未填"))</f>
        <v>豆包</v>
      </c>
      <c r="J4330" s="11" t="str">
        <f>IF(AI$1="","",IFERROR(TRIM(MID($AG4330,FIND(":",$AG4330,FIND(AI$1,$AG4330))+1,FIND("=",$AG4330,FIND(AI$1,$AG4330))-FIND(":",$AG4330,FIND(AI$1,$AG4330))-1)),"卖家未填"))</f>
        <v>450</v>
      </c>
      <c r="K4330" s="11" t="str">
        <f>IF(AJ$1="","",IFERROR(TRIM(MID($AG4330,FIND(":",$AG4330,FIND(AJ$1,$AG4330))+1,FIND("=",$AG4330,FIND(AJ$1,$AG4330))-FIND(":",$AG4330,FIND(AJ$1,$AG4330))-1)),"卖家未填"))</f>
        <v>2人份</v>
      </c>
      <c r="L4330" s="11" t="str">
        <f>IF(AK$1="","",IFERROR(TRIM(MID($AG4330,FIND(":",$AG4330,FIND(AK$1,$AG4330))+1,FIND("=",$AG4330,FIND(AK$1,$AG4330))-FIND(":",$AG4330,FIND(AK$1,$AG4330))-1)),"卖家未填"))</f>
        <v>卖家未填</v>
      </c>
      <c r="M4330" s="11" t="str">
        <f>IF(AL$1="","",IFERROR(TRIM(MID($AG4330,FIND(":",$AG4330,FIND(AL$1,$AG4330))+1,FIND("=",$AG4330,FIND(AL$1,$AG4330))-FIND(":",$AG4330,FIND(AL$1,$AG4330))-1)),"卖家未填"))</f>
        <v>散装</v>
      </c>
      <c r="N4330" s="11" t="s">
        <v>4321</v>
      </c>
      <c r="O4330" s="11" t="s">
        <v>5320</v>
      </c>
      <c r="P4330" s="13">
        <v>7.8</v>
      </c>
      <c r="Q4330" s="13"/>
      <c r="R4330" s="11">
        <v>7.8</v>
      </c>
      <c r="S4330" s="14">
        <f>IFERROR(V4330/T4330,"0")</f>
        <v>7.8</v>
      </c>
      <c r="T4330" s="11">
        <v>2</v>
      </c>
      <c r="U4330" s="11">
        <v>2</v>
      </c>
      <c r="V4330" s="15">
        <f>R4330*U4330</f>
        <v>15.6</v>
      </c>
      <c r="W4330" s="11"/>
      <c r="X4330" s="11"/>
      <c r="Y4330" s="11">
        <v>40842329360</v>
      </c>
      <c r="Z4330" s="11">
        <v>112314506</v>
      </c>
      <c r="AA4330" s="16">
        <f>IFERROR((MID(AE4330,FIND("ends=",AE4330)+5,FIND("000&amp;starts",AE4330)-FIND("ends=",AE4330)-5)+8*3600)/86400+70*365+19,"")</f>
        <v>42034.912175925929</v>
      </c>
      <c r="AB4330" s="17" t="str">
        <f>HYPERLINK("http://item.taobao.com/item.htm?id="&amp;Y4330,"点击查看")</f>
        <v>点击查看</v>
      </c>
      <c r="AC4330" s="11">
        <f>YEAR(D4330)</f>
        <v>2014</v>
      </c>
      <c r="AD4330" s="11"/>
      <c r="AE4330" s="11" t="s">
        <v>9465</v>
      </c>
      <c r="AF4330" s="11" t="s">
        <v>9789</v>
      </c>
      <c r="AG4330" s="11" t="s">
        <v>14818</v>
      </c>
    </row>
    <row r="4331" spans="1:33" x14ac:dyDescent="0.15">
      <c r="A4331" s="11" t="s">
        <v>14910</v>
      </c>
      <c r="B4331" s="11" t="s">
        <v>16800</v>
      </c>
      <c r="C4331" s="11" t="s">
        <v>14912</v>
      </c>
      <c r="D4331" s="12">
        <v>41698</v>
      </c>
      <c r="E4331" s="11" t="s">
        <v>14961</v>
      </c>
      <c r="F4331" s="11" t="s">
        <v>14962</v>
      </c>
      <c r="G4331" s="11" t="s">
        <v>23</v>
      </c>
      <c r="H4331" s="11" t="s">
        <v>10320</v>
      </c>
      <c r="I4331" s="11" t="str">
        <f>IF(AH$1="","",IFERROR(TRIM(MID($AG4331,FIND(":",$AG4331,FIND(AH$1,$AG4331))+1,FIND("=",$AG4331,FIND(AH$1,$AG4331))-FIND(":",$AG4331,FIND(AH$1,$AG4331))-1)),"卖家未填"))</f>
        <v>炒年糕</v>
      </c>
      <c r="J4331" s="11" t="str">
        <f>IF(AI$1="","",IFERROR(TRIM(MID($AG4331,FIND(":",$AG4331,FIND(AI$1,$AG4331))+1,FIND("=",$AG4331,FIND(AI$1,$AG4331))-FIND(":",$AG4331,FIND(AI$1,$AG4331))-1)),"卖家未填"))</f>
        <v>270</v>
      </c>
      <c r="K4331" s="11" t="str">
        <f>IF(AJ$1="","",IFERROR(TRIM(MID($AG4331,FIND(":",$AG4331,FIND(AJ$1,$AG4331))+1,FIND("=",$AG4331,FIND(AJ$1,$AG4331))-FIND(":",$AG4331,FIND(AJ$1,$AG4331))-1)),"卖家未填"))</f>
        <v>卖家未填</v>
      </c>
      <c r="L4331" s="11" t="str">
        <f>IF(AK$1="","",IFERROR(TRIM(MID($AG4331,FIND(":",$AG4331,FIND(AK$1,$AG4331))+1,FIND("=",$AG4331,FIND(AK$1,$AG4331))-FIND(":",$AG4331,FIND(AK$1,$AG4331))-1)),"卖家未填"))</f>
        <v>卖家未填</v>
      </c>
      <c r="M4331" s="11" t="str">
        <f>IF(AL$1="","",IFERROR(TRIM(MID($AG4331,FIND(":",$AG4331,FIND(AL$1,$AG4331))+1,FIND("=",$AG4331,FIND(AL$1,$AG4331))-FIND(":",$AG4331,FIND(AL$1,$AG4331))-1)),"卖家未填"))</f>
        <v>包装</v>
      </c>
      <c r="N4331" s="11" t="s">
        <v>3543</v>
      </c>
      <c r="O4331" s="11" t="s">
        <v>4790</v>
      </c>
      <c r="P4331" s="13">
        <v>5</v>
      </c>
      <c r="Q4331" s="13"/>
      <c r="R4331" s="11">
        <v>5</v>
      </c>
      <c r="S4331" s="14">
        <f>IFERROR(V4331/T4331,"0")</f>
        <v>5</v>
      </c>
      <c r="T4331" s="11">
        <v>3</v>
      </c>
      <c r="U4331" s="11">
        <v>3</v>
      </c>
      <c r="V4331" s="15">
        <f>R4331*U4331</f>
        <v>15</v>
      </c>
      <c r="W4331" s="11"/>
      <c r="X4331" s="11"/>
      <c r="Y4331" s="11">
        <v>37536598208</v>
      </c>
      <c r="Z4331" s="11">
        <v>109056814</v>
      </c>
      <c r="AA4331" s="16">
        <f>IFERROR((MID(AE4331,FIND("ends=",AE4331)+5,FIND("000&amp;starts",AE4331)-FIND("ends=",AE4331)-5)+8*3600)/86400+70*365+19,"")</f>
        <v>42034.758090277777</v>
      </c>
      <c r="AB4331" s="17" t="str">
        <f>HYPERLINK("http://item.taobao.com/item.htm?id="&amp;Y4331,"点击查看")</f>
        <v>点击查看</v>
      </c>
      <c r="AC4331" s="11">
        <f>YEAR(D4331)</f>
        <v>2014</v>
      </c>
      <c r="AD4331" s="11"/>
      <c r="AE4331" s="11" t="s">
        <v>8649</v>
      </c>
      <c r="AF4331" s="11" t="s">
        <v>9545</v>
      </c>
      <c r="AG4331" s="11" t="s">
        <v>14122</v>
      </c>
    </row>
    <row r="4332" spans="1:33" x14ac:dyDescent="0.15">
      <c r="A4332" s="11" t="s">
        <v>14910</v>
      </c>
      <c r="B4332" s="11" t="s">
        <v>15200</v>
      </c>
      <c r="C4332" s="11" t="s">
        <v>14913</v>
      </c>
      <c r="D4332" s="12">
        <v>40174</v>
      </c>
      <c r="E4332" s="11" t="s">
        <v>46</v>
      </c>
      <c r="F4332" s="11" t="s">
        <v>14977</v>
      </c>
      <c r="G4332" s="11" t="s">
        <v>36</v>
      </c>
      <c r="H4332" s="11" t="s">
        <v>10322</v>
      </c>
      <c r="I4332" s="11" t="str">
        <f>IF(AH$1="","",IFERROR(TRIM(MID($AG4332,FIND(":",$AG4332,FIND(AH$1,$AG4332))+1,FIND("=",$AG4332,FIND(AH$1,$AG4332))-FIND(":",$AG4332,FIND(AH$1,$AG4332))-1)),"卖家未填"))</f>
        <v>卖家未填</v>
      </c>
      <c r="J4332" s="11" t="str">
        <f>IF(AI$1="","",IFERROR(TRIM(MID($AG4332,FIND(":",$AG4332,FIND(AI$1,$AG4332))+1,FIND("=",$AG4332,FIND(AI$1,$AG4332))-FIND(":",$AG4332,FIND(AI$1,$AG4332))-1)),"卖家未填"))</f>
        <v>60</v>
      </c>
      <c r="K4332" s="11" t="str">
        <f>IF(AJ$1="","",IFERROR(TRIM(MID($AG4332,FIND(":",$AG4332,FIND(AJ$1,$AG4332))+1,FIND("=",$AG4332,FIND(AJ$1,$AG4332))-FIND(":",$AG4332,FIND(AJ$1,$AG4332))-1)),"卖家未填"))</f>
        <v>卖家未填</v>
      </c>
      <c r="L4332" s="11" t="str">
        <f>IF(AK$1="","",IFERROR(TRIM(MID($AG4332,FIND(":",$AG4332,FIND(AK$1,$AG4332))+1,FIND("=",$AG4332,FIND(AK$1,$AG4332))-FIND(":",$AG4332,FIND(AK$1,$AG4332))-1)),"卖家未填"))</f>
        <v>卖家未填</v>
      </c>
      <c r="M4332" s="11" t="str">
        <f>IF(AL$1="","",IFERROR(TRIM(MID($AG4332,FIND(":",$AG4332,FIND(AL$1,$AG4332))+1,FIND("=",$AG4332,FIND(AL$1,$AG4332))-FIND(":",$AG4332,FIND(AL$1,$AG4332))-1)),"卖家未填"))</f>
        <v>包装</v>
      </c>
      <c r="N4332" s="11" t="s">
        <v>3584</v>
      </c>
      <c r="O4332" s="11" t="s">
        <v>4407</v>
      </c>
      <c r="P4332" s="13">
        <v>3</v>
      </c>
      <c r="Q4332" s="13"/>
      <c r="R4332" s="11">
        <v>3</v>
      </c>
      <c r="S4332" s="14">
        <f>IFERROR(V4332/T4332,"0")</f>
        <v>5</v>
      </c>
      <c r="T4332" s="11">
        <v>3</v>
      </c>
      <c r="U4332" s="11">
        <v>5</v>
      </c>
      <c r="V4332" s="15">
        <f>R4332*U4332</f>
        <v>15</v>
      </c>
      <c r="W4332" s="11">
        <v>6</v>
      </c>
      <c r="X4332" s="11">
        <v>3</v>
      </c>
      <c r="Y4332" s="11">
        <v>41613442481</v>
      </c>
      <c r="Z4332" s="11">
        <v>60230011</v>
      </c>
      <c r="AA4332" s="16">
        <f>IFERROR((MID(AE4332,FIND("ends=",AE4332)+5,FIND("000&amp;starts",AE4332)-FIND("ends=",AE4332)-5)+8*3600)/86400+70*365+19,"")</f>
        <v>42035.512395833328</v>
      </c>
      <c r="AB4332" s="17" t="str">
        <f>HYPERLINK("http://item.taobao.com/item.htm?id="&amp;Y4332,"点击查看")</f>
        <v>点击查看</v>
      </c>
      <c r="AC4332" s="11">
        <f>YEAR(D4332)</f>
        <v>2009</v>
      </c>
      <c r="AD4332" s="11"/>
      <c r="AE4332" s="11" t="s">
        <v>8691</v>
      </c>
      <c r="AF4332" s="11"/>
      <c r="AG4332" s="11" t="s">
        <v>14164</v>
      </c>
    </row>
    <row r="4333" spans="1:33" x14ac:dyDescent="0.15">
      <c r="A4333" s="11" t="s">
        <v>14947</v>
      </c>
      <c r="B4333" s="11" t="s">
        <v>16752</v>
      </c>
      <c r="C4333" s="11" t="s">
        <v>14948</v>
      </c>
      <c r="D4333" s="12">
        <v>41312</v>
      </c>
      <c r="E4333" s="11" t="s">
        <v>14957</v>
      </c>
      <c r="F4333" s="11" t="s">
        <v>14958</v>
      </c>
      <c r="G4333" s="11" t="s">
        <v>21</v>
      </c>
      <c r="H4333" s="11" t="s">
        <v>10914</v>
      </c>
      <c r="I4333" s="11" t="str">
        <f>IF(AH$1="","",IFERROR(TRIM(MID($AG4333,FIND(":",$AG4333,FIND(AH$1,$AG4333))+1,FIND("=",$AG4333,FIND(AH$1,$AG4333))-FIND(":",$AG4333,FIND(AH$1,$AG4333))-1)),"卖家未填"))</f>
        <v>卖家未填</v>
      </c>
      <c r="J4333" s="11" t="str">
        <f>IF(AI$1="","",IFERROR(TRIM(MID($AG4333,FIND(":",$AG4333,FIND(AI$1,$AG4333))+1,FIND("=",$AG4333,FIND(AI$1,$AG4333))-FIND(":",$AG4333,FIND(AI$1,$AG4333))-1)),"卖家未填"))</f>
        <v>400</v>
      </c>
      <c r="K4333" s="11" t="str">
        <f>IF(AJ$1="","",IFERROR(TRIM(MID($AG4333,FIND(":",$AG4333,FIND(AJ$1,$AG4333))+1,FIND("=",$AG4333,FIND(AJ$1,$AG4333))-FIND(":",$AG4333,FIND(AJ$1,$AG4333))-1)),"卖家未填"))</f>
        <v>3人份</v>
      </c>
      <c r="L4333" s="11" t="str">
        <f>IF(AK$1="","",IFERROR(TRIM(MID($AG4333,FIND(":",$AG4333,FIND(AK$1,$AG4333))+1,FIND("=",$AG4333,FIND(AK$1,$AG4333))-FIND(":",$AG4333,FIND(AK$1,$AG4333))-1)),"卖家未填"))</f>
        <v>卖家未填</v>
      </c>
      <c r="M4333" s="11" t="str">
        <f>IF(AL$1="","",IFERROR(TRIM(MID($AG4333,FIND(":",$AG4333,FIND(AL$1,$AG4333))+1,FIND("=",$AG4333,FIND(AL$1,$AG4333))-FIND(":",$AG4333,FIND(AL$1,$AG4333))-1)),"卖家未填"))</f>
        <v>包装</v>
      </c>
      <c r="N4333" s="11" t="s">
        <v>3990</v>
      </c>
      <c r="O4333" s="11" t="s">
        <v>4833</v>
      </c>
      <c r="P4333" s="13">
        <v>7.5</v>
      </c>
      <c r="Q4333" s="13"/>
      <c r="R4333" s="11">
        <v>7.5</v>
      </c>
      <c r="S4333" s="14">
        <f>IFERROR(V4333/T4333,"0")</f>
        <v>7.5</v>
      </c>
      <c r="T4333" s="11">
        <v>2</v>
      </c>
      <c r="U4333" s="11">
        <v>2</v>
      </c>
      <c r="V4333" s="15">
        <f>R4333*U4333</f>
        <v>15</v>
      </c>
      <c r="W4333" s="11">
        <v>1</v>
      </c>
      <c r="X4333" s="11"/>
      <c r="Y4333" s="11">
        <v>42587010492</v>
      </c>
      <c r="Z4333" s="11">
        <v>102184514</v>
      </c>
      <c r="AA4333" s="16">
        <f>IFERROR((MID(AE4333,FIND("ends=",AE4333)+5,FIND("000&amp;starts",AE4333)-FIND("ends=",AE4333)-5)+8*3600)/86400+70*365+19,"")</f>
        <v>42032.543738425928</v>
      </c>
      <c r="AB4333" s="17" t="str">
        <f>HYPERLINK("http://item.taobao.com/item.htm?id="&amp;Y4333,"点击查看")</f>
        <v>点击查看</v>
      </c>
      <c r="AC4333" s="11">
        <f>YEAR(D4333)</f>
        <v>2013</v>
      </c>
      <c r="AD4333" s="11"/>
      <c r="AE4333" s="11" t="s">
        <v>9119</v>
      </c>
      <c r="AF4333" s="11" t="s">
        <v>10234</v>
      </c>
      <c r="AG4333" s="11" t="s">
        <v>14528</v>
      </c>
    </row>
    <row r="4334" spans="1:33" x14ac:dyDescent="0.15">
      <c r="A4334" s="11" t="s">
        <v>14947</v>
      </c>
      <c r="B4334" s="11" t="s">
        <v>17117</v>
      </c>
      <c r="C4334" s="11" t="s">
        <v>14946</v>
      </c>
      <c r="D4334" s="12">
        <v>41995</v>
      </c>
      <c r="E4334" s="11" t="s">
        <v>15006</v>
      </c>
      <c r="F4334" s="11" t="s">
        <v>15025</v>
      </c>
      <c r="G4334" s="11" t="s">
        <v>76</v>
      </c>
      <c r="H4334" s="11" t="s">
        <v>10322</v>
      </c>
      <c r="I4334" s="11" t="str">
        <f>IF(AH$1="","",IFERROR(TRIM(MID($AG4334,FIND(":",$AG4334,FIND(AH$1,$AG4334))+1,FIND("=",$AG4334,FIND(AH$1,$AG4334))-FIND(":",$AG4334,FIND(AH$1,$AG4334))-1)),"卖家未填"))</f>
        <v>卖家未填</v>
      </c>
      <c r="J4334" s="11" t="str">
        <f>IF(AI$1="","",IFERROR(TRIM(MID($AG4334,FIND(":",$AG4334,FIND(AI$1,$AG4334))+1,FIND("=",$AG4334,FIND(AI$1,$AG4334))-FIND(":",$AG4334,FIND(AI$1,$AG4334))-1)),"卖家未填"))</f>
        <v>500</v>
      </c>
      <c r="K4334" s="11" t="str">
        <f>IF(AJ$1="","",IFERROR(TRIM(MID($AG4334,FIND(":",$AG4334,FIND(AJ$1,$AG4334))+1,FIND("=",$AG4334,FIND(AJ$1,$AG4334))-FIND(":",$AG4334,FIND(AJ$1,$AG4334))-1)),"卖家未填"))</f>
        <v>卖家未填</v>
      </c>
      <c r="L4334" s="11" t="str">
        <f>IF(AK$1="","",IFERROR(TRIM(MID($AG4334,FIND(":",$AG4334,FIND(AK$1,$AG4334))+1,FIND("=",$AG4334,FIND(AK$1,$AG4334))-FIND(":",$AG4334,FIND(AK$1,$AG4334))-1)),"卖家未填"))</f>
        <v>卖家未填</v>
      </c>
      <c r="M4334" s="11" t="str">
        <f>IF(AL$1="","",IFERROR(TRIM(MID($AG4334,FIND(":",$AG4334,FIND(AL$1,$AG4334))+1,FIND("=",$AG4334,FIND(AL$1,$AG4334))-FIND(":",$AG4334,FIND(AL$1,$AG4334))-1)),"卖家未填"))</f>
        <v>散装</v>
      </c>
      <c r="N4334" s="11" t="s">
        <v>4252</v>
      </c>
      <c r="O4334" s="11" t="s">
        <v>4525</v>
      </c>
      <c r="P4334" s="13">
        <v>7.5</v>
      </c>
      <c r="Q4334" s="13"/>
      <c r="R4334" s="11">
        <v>7.5</v>
      </c>
      <c r="S4334" s="14">
        <f>IFERROR(V4334/T4334,"0")</f>
        <v>7.5</v>
      </c>
      <c r="T4334" s="11">
        <v>2</v>
      </c>
      <c r="U4334" s="11">
        <v>2</v>
      </c>
      <c r="V4334" s="15">
        <f>R4334*U4334</f>
        <v>15</v>
      </c>
      <c r="W4334" s="11"/>
      <c r="X4334" s="11"/>
      <c r="Y4334" s="11">
        <v>43163266034</v>
      </c>
      <c r="Z4334" s="11">
        <v>115979497</v>
      </c>
      <c r="AA4334" s="16">
        <f>IFERROR((MID(AE4334,FIND("ends=",AE4334)+5,FIND("000&amp;starts",AE4334)-FIND("ends=",AE4334)-5)+8*3600)/86400+70*365+19,"")</f>
        <v>42034.478379629625</v>
      </c>
      <c r="AB4334" s="17" t="str">
        <f>HYPERLINK("http://item.taobao.com/item.htm?id="&amp;Y4334,"点击查看")</f>
        <v>点击查看</v>
      </c>
      <c r="AC4334" s="11">
        <f>YEAR(D4334)</f>
        <v>2014</v>
      </c>
      <c r="AD4334" s="11"/>
      <c r="AE4334" s="11" t="s">
        <v>9392</v>
      </c>
      <c r="AF4334" s="11"/>
      <c r="AG4334" s="11" t="s">
        <v>13350</v>
      </c>
    </row>
    <row r="4335" spans="1:33" x14ac:dyDescent="0.15">
      <c r="A4335" s="11" t="s">
        <v>14947</v>
      </c>
      <c r="B4335" s="11" t="s">
        <v>17147</v>
      </c>
      <c r="C4335" s="11" t="s">
        <v>14946</v>
      </c>
      <c r="D4335" s="12">
        <v>41867</v>
      </c>
      <c r="E4335" s="11" t="s">
        <v>14987</v>
      </c>
      <c r="F4335" s="11" t="s">
        <v>15002</v>
      </c>
      <c r="G4335" s="11" t="s">
        <v>57</v>
      </c>
      <c r="H4335" s="11" t="s">
        <v>10331</v>
      </c>
      <c r="I4335" s="11" t="str">
        <f>IF(AH$1="","",IFERROR(TRIM(MID($AG4335,FIND(":",$AG4335,FIND(AH$1,$AG4335))+1,FIND("=",$AG4335,FIND(AH$1,$AG4335))-FIND(":",$AG4335,FIND(AH$1,$AG4335))-1)),"卖家未填"))</f>
        <v>蒙自年糕</v>
      </c>
      <c r="J4335" s="11" t="str">
        <f>IF(AI$1="","",IFERROR(TRIM(MID($AG4335,FIND(":",$AG4335,FIND(AI$1,$AG4335))+1,FIND("=",$AG4335,FIND(AI$1,$AG4335))-FIND(":",$AG4335,FIND(AI$1,$AG4335))-1)),"卖家未填"))</f>
        <v>500</v>
      </c>
      <c r="K4335" s="11" t="str">
        <f>IF(AJ$1="","",IFERROR(TRIM(MID($AG4335,FIND(":",$AG4335,FIND(AJ$1,$AG4335))+1,FIND("=",$AG4335,FIND(AJ$1,$AG4335))-FIND(":",$AG4335,FIND(AJ$1,$AG4335))-1)),"卖家未填"))</f>
        <v>4人份</v>
      </c>
      <c r="L4335" s="11" t="str">
        <f>IF(AK$1="","",IFERROR(TRIM(MID($AG4335,FIND(":",$AG4335,FIND(AK$1,$AG4335))+1,FIND("=",$AG4335,FIND(AK$1,$AG4335))-FIND(":",$AG4335,FIND(AK$1,$AG4335))-1)),"卖家未填"))</f>
        <v>1周</v>
      </c>
      <c r="M4335" s="11" t="str">
        <f>IF(AL$1="","",IFERROR(TRIM(MID($AG4335,FIND(":",$AG4335,FIND(AL$1,$AG4335))+1,FIND("=",$AG4335,FIND(AL$1,$AG4335))-FIND(":",$AG4335,FIND(AL$1,$AG4335))-1)),"卖家未填"))</f>
        <v>散装</v>
      </c>
      <c r="N4335" s="11" t="s">
        <v>4315</v>
      </c>
      <c r="O4335" s="11" t="s">
        <v>4525</v>
      </c>
      <c r="P4335" s="13">
        <v>7.5</v>
      </c>
      <c r="Q4335" s="13"/>
      <c r="R4335" s="11">
        <v>7.5</v>
      </c>
      <c r="S4335" s="14">
        <f>IFERROR(V4335/T4335,"0")</f>
        <v>7.5</v>
      </c>
      <c r="T4335" s="11">
        <v>2</v>
      </c>
      <c r="U4335" s="11">
        <v>2</v>
      </c>
      <c r="V4335" s="15">
        <f>R4335*U4335</f>
        <v>15</v>
      </c>
      <c r="W4335" s="11"/>
      <c r="X4335" s="11"/>
      <c r="Y4335" s="11">
        <v>41280409558</v>
      </c>
      <c r="Z4335" s="11">
        <v>112860603</v>
      </c>
      <c r="AA4335" s="16">
        <f>IFERROR((MID(AE4335,FIND("ends=",AE4335)+5,FIND("000&amp;starts",AE4335)-FIND("ends=",AE4335)-5)+8*3600)/86400+70*365+19,"")</f>
        <v>42034.889884259261</v>
      </c>
      <c r="AB4335" s="17" t="str">
        <f>HYPERLINK("http://item.taobao.com/item.htm?id="&amp;Y4335,"点击查看")</f>
        <v>点击查看</v>
      </c>
      <c r="AC4335" s="11">
        <f>YEAR(D4335)</f>
        <v>2014</v>
      </c>
      <c r="AD4335" s="11"/>
      <c r="AE4335" s="11" t="s">
        <v>9456</v>
      </c>
      <c r="AF4335" s="11" t="s">
        <v>9566</v>
      </c>
      <c r="AG4335" s="11" t="s">
        <v>14812</v>
      </c>
    </row>
    <row r="4336" spans="1:33" x14ac:dyDescent="0.15">
      <c r="A4336" s="11" t="s">
        <v>14947</v>
      </c>
      <c r="B4336" s="11" t="s">
        <v>17160</v>
      </c>
      <c r="C4336" s="11" t="s">
        <v>14948</v>
      </c>
      <c r="D4336" s="12">
        <v>41950</v>
      </c>
      <c r="E4336" s="11" t="s">
        <v>15006</v>
      </c>
      <c r="F4336" s="11" t="s">
        <v>15007</v>
      </c>
      <c r="G4336" s="11" t="s">
        <v>62</v>
      </c>
      <c r="H4336" s="11" t="s">
        <v>10444</v>
      </c>
      <c r="I4336" s="11" t="str">
        <f>IF(AH$1="","",IFERROR(TRIM(MID($AG4336,FIND(":",$AG4336,FIND(AH$1,$AG4336))+1,FIND("=",$AG4336,FIND(AH$1,$AG4336))-FIND(":",$AG4336,FIND(AH$1,$AG4336))-1)),"卖家未填"))</f>
        <v>卖家未填</v>
      </c>
      <c r="J4336" s="11" t="str">
        <f>IF(AI$1="","",IFERROR(TRIM(MID($AG4336,FIND(":",$AG4336,FIND(AI$1,$AG4336))+1,FIND("=",$AG4336,FIND(AI$1,$AG4336))-FIND(":",$AG4336,FIND(AI$1,$AG4336))-1)),"卖家未填"))</f>
        <v>250</v>
      </c>
      <c r="K4336" s="11" t="str">
        <f>IF(AJ$1="","",IFERROR(TRIM(MID($AG4336,FIND(":",$AG4336,FIND(AJ$1,$AG4336))+1,FIND("=",$AG4336,FIND(AJ$1,$AG4336))-FIND(":",$AG4336,FIND(AJ$1,$AG4336))-1)),"卖家未填"))</f>
        <v>卖家未填</v>
      </c>
      <c r="L4336" s="11" t="str">
        <f>IF(AK$1="","",IFERROR(TRIM(MID($AG4336,FIND(":",$AG4336,FIND(AK$1,$AG4336))+1,FIND("=",$AG4336,FIND(AK$1,$AG4336))-FIND(":",$AG4336,FIND(AK$1,$AG4336))-1)),"卖家未填"))</f>
        <v>卖家未填</v>
      </c>
      <c r="M4336" s="11" t="str">
        <f>IF(AL$1="","",IFERROR(TRIM(MID($AG4336,FIND(":",$AG4336,FIND(AL$1,$AG4336))+1,FIND("=",$AG4336,FIND(AL$1,$AG4336))-FIND(":",$AG4336,FIND(AL$1,$AG4336))-1)),"卖家未填"))</f>
        <v>包装</v>
      </c>
      <c r="N4336" s="11" t="s">
        <v>4349</v>
      </c>
      <c r="O4336" s="11" t="s">
        <v>4694</v>
      </c>
      <c r="P4336" s="13">
        <v>7</v>
      </c>
      <c r="Q4336" s="13">
        <v>5</v>
      </c>
      <c r="R4336" s="11">
        <v>5</v>
      </c>
      <c r="S4336" s="14">
        <f>IFERROR(V4336/T4336,"0")</f>
        <v>7.5</v>
      </c>
      <c r="T4336" s="11">
        <v>2</v>
      </c>
      <c r="U4336" s="11">
        <v>3</v>
      </c>
      <c r="V4336" s="15">
        <f>R4336*U4336</f>
        <v>15</v>
      </c>
      <c r="W4336" s="11">
        <v>2</v>
      </c>
      <c r="X4336" s="11"/>
      <c r="Y4336" s="11">
        <v>42780642109</v>
      </c>
      <c r="Z4336" s="11">
        <v>114926687</v>
      </c>
      <c r="AA4336" s="16">
        <f>IFERROR((MID(AE4336,FIND("ends=",AE4336)+5,FIND("000&amp;starts",AE4336)-FIND("ends=",AE4336)-5)+8*3600)/86400+70*365+19,"")</f>
        <v>42035.395833333328</v>
      </c>
      <c r="AB4336" s="17" t="str">
        <f>HYPERLINK("http://item.taobao.com/item.htm?id="&amp;Y4336,"点击查看")</f>
        <v>点击查看</v>
      </c>
      <c r="AC4336" s="11">
        <f>YEAR(D4336)</f>
        <v>2014</v>
      </c>
      <c r="AD4336" s="11"/>
      <c r="AE4336" s="11" t="s">
        <v>9495</v>
      </c>
      <c r="AF4336" s="11" t="s">
        <v>9715</v>
      </c>
      <c r="AG4336" s="11" t="s">
        <v>14842</v>
      </c>
    </row>
    <row r="4337" spans="1:33" x14ac:dyDescent="0.15">
      <c r="A4337" s="11" t="s">
        <v>14947</v>
      </c>
      <c r="B4337" s="11" t="s">
        <v>17175</v>
      </c>
      <c r="C4337" s="11" t="s">
        <v>14946</v>
      </c>
      <c r="D4337" s="12">
        <v>41163</v>
      </c>
      <c r="E4337" s="11" t="s">
        <v>15006</v>
      </c>
      <c r="F4337" s="11" t="s">
        <v>15007</v>
      </c>
      <c r="G4337" s="11" t="s">
        <v>62</v>
      </c>
      <c r="H4337" s="11" t="s">
        <v>10322</v>
      </c>
      <c r="I4337" s="11" t="str">
        <f>IF(AH$1="","",IFERROR(TRIM(MID($AG4337,FIND(":",$AG4337,FIND(AH$1,$AG4337))+1,FIND("=",$AG4337,FIND(AH$1,$AG4337))-FIND(":",$AG4337,FIND(AH$1,$AG4337))-1)),"卖家未填"))</f>
        <v>卖家未填</v>
      </c>
      <c r="J4337" s="11" t="str">
        <f>IF(AI$1="","",IFERROR(TRIM(MID($AG4337,FIND(":",$AG4337,FIND(AI$1,$AG4337))+1,FIND("=",$AG4337,FIND(AI$1,$AG4337))-FIND(":",$AG4337,FIND(AI$1,$AG4337))-1)),"卖家未填"))</f>
        <v>500</v>
      </c>
      <c r="K4337" s="11" t="str">
        <f>IF(AJ$1="","",IFERROR(TRIM(MID($AG4337,FIND(":",$AG4337,FIND(AJ$1,$AG4337))+1,FIND("=",$AG4337,FIND(AJ$1,$AG4337))-FIND(":",$AG4337,FIND(AJ$1,$AG4337))-1)),"卖家未填"))</f>
        <v>卖家未填</v>
      </c>
      <c r="L4337" s="11" t="str">
        <f>IF(AK$1="","",IFERROR(TRIM(MID($AG4337,FIND(":",$AG4337,FIND(AK$1,$AG4337))+1,FIND("=",$AG4337,FIND(AK$1,$AG4337))-FIND(":",$AG4337,FIND(AK$1,$AG4337))-1)),"卖家未填"))</f>
        <v>卖家未填</v>
      </c>
      <c r="M4337" s="11" t="str">
        <f>IF(AL$1="","",IFERROR(TRIM(MID($AG4337,FIND(":",$AG4337,FIND(AL$1,$AG4337))+1,FIND("=",$AG4337,FIND(AL$1,$AG4337))-FIND(":",$AG4337,FIND(AL$1,$AG4337))-1)),"卖家未填"))</f>
        <v>散装</v>
      </c>
      <c r="N4337" s="11" t="s">
        <v>4385</v>
      </c>
      <c r="O4337" s="11" t="s">
        <v>4519</v>
      </c>
      <c r="P4337" s="13">
        <v>6.9</v>
      </c>
      <c r="Q4337" s="13">
        <v>5</v>
      </c>
      <c r="R4337" s="11">
        <v>5</v>
      </c>
      <c r="S4337" s="14">
        <f>IFERROR(V4337/T4337,"0")</f>
        <v>7.5</v>
      </c>
      <c r="T4337" s="11">
        <v>2</v>
      </c>
      <c r="U4337" s="11">
        <v>3</v>
      </c>
      <c r="V4337" s="15">
        <f>R4337*U4337</f>
        <v>15</v>
      </c>
      <c r="W4337" s="11">
        <v>11</v>
      </c>
      <c r="X4337" s="11">
        <v>33</v>
      </c>
      <c r="Y4337" s="11">
        <v>41499485758</v>
      </c>
      <c r="Z4337" s="11">
        <v>100085664</v>
      </c>
      <c r="AA4337" s="16">
        <f>IFERROR((MID(AE4337,FIND("ends=",AE4337)+5,FIND("000&amp;starts",AE4337)-FIND("ends=",AE4337)-5)+8*3600)/86400+70*365+19,"")</f>
        <v>42035.686712962968</v>
      </c>
      <c r="AB4337" s="17" t="str">
        <f>HYPERLINK("http://item.taobao.com/item.htm?id="&amp;Y4337,"点击查看")</f>
        <v>点击查看</v>
      </c>
      <c r="AC4337" s="11">
        <f>YEAR(D4337)</f>
        <v>2012</v>
      </c>
      <c r="AD4337" s="11"/>
      <c r="AE4337" s="11" t="s">
        <v>9533</v>
      </c>
      <c r="AF4337" s="11"/>
      <c r="AG4337" s="11" t="s">
        <v>14874</v>
      </c>
    </row>
    <row r="4338" spans="1:33" x14ac:dyDescent="0.15">
      <c r="A4338" s="11" t="s">
        <v>14910</v>
      </c>
      <c r="B4338" s="11" t="s">
        <v>16791</v>
      </c>
      <c r="C4338" s="11" t="s">
        <v>14928</v>
      </c>
      <c r="D4338" s="12">
        <v>41188</v>
      </c>
      <c r="E4338" s="11" t="s">
        <v>14957</v>
      </c>
      <c r="F4338" s="11" t="s">
        <v>14958</v>
      </c>
      <c r="G4338" s="11" t="s">
        <v>21</v>
      </c>
      <c r="H4338" s="11" t="s">
        <v>10332</v>
      </c>
      <c r="I4338" s="11" t="str">
        <f>IF(AH$1="","",IFERROR(TRIM(MID($AG4338,FIND(":",$AG4338,FIND(AH$1,$AG4338))+1,FIND("=",$AG4338,FIND(AH$1,$AG4338))-FIND(":",$AG4338,FIND(AH$1,$AG4338))-1)),"卖家未填"))</f>
        <v>卖家未填</v>
      </c>
      <c r="J4338" s="11" t="str">
        <f>IF(AI$1="","",IFERROR(TRIM(MID($AG4338,FIND(":",$AG4338,FIND(AI$1,$AG4338))+1,FIND("=",$AG4338,FIND(AI$1,$AG4338))-FIND(":",$AG4338,FIND(AI$1,$AG4338))-1)),"卖家未填"))</f>
        <v>500</v>
      </c>
      <c r="K4338" s="11" t="str">
        <f>IF(AJ$1="","",IFERROR(TRIM(MID($AG4338,FIND(":",$AG4338,FIND(AJ$1,$AG4338))+1,FIND("=",$AG4338,FIND(AJ$1,$AG4338))-FIND(":",$AG4338,FIND(AJ$1,$AG4338))-1)),"卖家未填"))</f>
        <v>卖家未填</v>
      </c>
      <c r="L4338" s="11" t="str">
        <f>IF(AK$1="","",IFERROR(TRIM(MID($AG4338,FIND(":",$AG4338,FIND(AK$1,$AG4338))+1,FIND("=",$AG4338,FIND(AK$1,$AG4338))-FIND(":",$AG4338,FIND(AK$1,$AG4338))-1)),"卖家未填"))</f>
        <v>卖家未填</v>
      </c>
      <c r="M4338" s="11" t="str">
        <f>IF(AL$1="","",IFERROR(TRIM(MID($AG4338,FIND(":",$AG4338,FIND(AL$1,$AG4338))+1,FIND("=",$AG4338,FIND(AL$1,$AG4338))-FIND(":",$AG4338,FIND(AL$1,$AG4338))-1)),"卖家未填"))</f>
        <v>散装</v>
      </c>
      <c r="N4338" s="11" t="s">
        <v>3528</v>
      </c>
      <c r="O4338" s="11" t="s">
        <v>4774</v>
      </c>
      <c r="P4338" s="13">
        <v>4.9800000000000004</v>
      </c>
      <c r="Q4338" s="13"/>
      <c r="R4338" s="11">
        <v>4.9800000000000004</v>
      </c>
      <c r="S4338" s="14">
        <f>IFERROR(V4338/T4338,"0")</f>
        <v>4.9800000000000004</v>
      </c>
      <c r="T4338" s="11">
        <v>3</v>
      </c>
      <c r="U4338" s="11">
        <v>3</v>
      </c>
      <c r="V4338" s="15">
        <f>R4338*U4338</f>
        <v>14.940000000000001</v>
      </c>
      <c r="W4338" s="11"/>
      <c r="X4338" s="11"/>
      <c r="Y4338" s="11">
        <v>43167014134</v>
      </c>
      <c r="Z4338" s="11">
        <v>100403127</v>
      </c>
      <c r="AA4338" s="16">
        <f>IFERROR((MID(AE4338,FIND("ends=",AE4338)+5,FIND("000&amp;starts",AE4338)-FIND("ends=",AE4338)-5)+8*3600)/86400+70*365+19,"")</f>
        <v>42034.659675925926</v>
      </c>
      <c r="AB4338" s="17" t="str">
        <f>HYPERLINK("http://item.taobao.com/item.htm?id="&amp;Y4338,"点击查看")</f>
        <v>点击查看</v>
      </c>
      <c r="AC4338" s="11">
        <f>YEAR(D4338)</f>
        <v>2012</v>
      </c>
      <c r="AD4338" s="11"/>
      <c r="AE4338" s="11" t="s">
        <v>8633</v>
      </c>
      <c r="AF4338" s="11" t="s">
        <v>9568</v>
      </c>
      <c r="AG4338" s="11" t="s">
        <v>14107</v>
      </c>
    </row>
    <row r="4339" spans="1:33" x14ac:dyDescent="0.15">
      <c r="A4339" s="11" t="s">
        <v>14910</v>
      </c>
      <c r="B4339" s="11" t="s">
        <v>16673</v>
      </c>
      <c r="C4339" s="11" t="s">
        <v>14928</v>
      </c>
      <c r="D4339" s="12">
        <v>39992</v>
      </c>
      <c r="E4339" s="11" t="s">
        <v>14967</v>
      </c>
      <c r="F4339" s="11" t="s">
        <v>15148</v>
      </c>
      <c r="G4339" s="11" t="s">
        <v>10293</v>
      </c>
      <c r="H4339" s="11" t="s">
        <v>10322</v>
      </c>
      <c r="I4339" s="11" t="str">
        <f>IF(AH$1="","",IFERROR(TRIM(MID($AG4339,FIND(":",$AG4339,FIND(AH$1,$AG4339))+1,FIND("=",$AG4339,FIND(AH$1,$AG4339))-FIND(":",$AG4339,FIND(AH$1,$AG4339))-1)),"卖家未填"))</f>
        <v>卖家未填</v>
      </c>
      <c r="J4339" s="11" t="str">
        <f>IF(AI$1="","",IFERROR(TRIM(MID($AG4339,FIND(":",$AG4339,FIND(AI$1,$AG4339))+1,FIND("=",$AG4339,FIND(AI$1,$AG4339))-FIND(":",$AG4339,FIND(AI$1,$AG4339))-1)),"卖家未填"))</f>
        <v>140</v>
      </c>
      <c r="K4339" s="11" t="str">
        <f>IF(AJ$1="","",IFERROR(TRIM(MID($AG4339,FIND(":",$AG4339,FIND(AJ$1,$AG4339))+1,FIND("=",$AG4339,FIND(AJ$1,$AG4339))-FIND(":",$AG4339,FIND(AJ$1,$AG4339))-1)),"卖家未填"))</f>
        <v>卖家未填</v>
      </c>
      <c r="L4339" s="11" t="str">
        <f>IF(AK$1="","",IFERROR(TRIM(MID($AG4339,FIND(":",$AG4339,FIND(AK$1,$AG4339))+1,FIND("=",$AG4339,FIND(AK$1,$AG4339))-FIND(":",$AG4339,FIND(AK$1,$AG4339))-1)),"卖家未填"))</f>
        <v>卖家未填</v>
      </c>
      <c r="M4339" s="11" t="str">
        <f>IF(AL$1="","",IFERROR(TRIM(MID($AG4339,FIND(":",$AG4339,FIND(AL$1,$AG4339))+1,FIND("=",$AG4339,FIND(AL$1,$AG4339))-FIND(":",$AG4339,FIND(AL$1,$AG4339))-1)),"卖家未填"))</f>
        <v>散装</v>
      </c>
      <c r="N4339" s="11" t="s">
        <v>3269</v>
      </c>
      <c r="O4339" s="11" t="s">
        <v>4598</v>
      </c>
      <c r="P4339" s="13">
        <v>4.9000000000000004</v>
      </c>
      <c r="Q4339" s="13"/>
      <c r="R4339" s="11">
        <v>4.9000000000000004</v>
      </c>
      <c r="S4339" s="14">
        <f>IFERROR(V4339/T4339,"0")</f>
        <v>4.9000000000000004</v>
      </c>
      <c r="T4339" s="11">
        <v>3</v>
      </c>
      <c r="U4339" s="11">
        <v>3</v>
      </c>
      <c r="V4339" s="15">
        <f>R4339*U4339</f>
        <v>14.700000000000001</v>
      </c>
      <c r="W4339" s="11"/>
      <c r="X4339" s="11"/>
      <c r="Y4339" s="11">
        <v>16327601829</v>
      </c>
      <c r="Z4339" s="11">
        <v>58604208</v>
      </c>
      <c r="AA4339" s="16">
        <f>IFERROR((MID(AE4339,FIND("ends=",AE4339)+5,FIND("000&amp;starts",AE4339)-FIND("ends=",AE4339)-5)+8*3600)/86400+70*365+19,"")</f>
        <v>42031.335023148145</v>
      </c>
      <c r="AB4339" s="17" t="str">
        <f>HYPERLINK("http://item.taobao.com/item.htm?id="&amp;Y4339,"点击查看")</f>
        <v>点击查看</v>
      </c>
      <c r="AC4339" s="11">
        <f>YEAR(D4339)</f>
        <v>2009</v>
      </c>
      <c r="AD4339" s="11"/>
      <c r="AE4339" s="11" t="s">
        <v>8356</v>
      </c>
      <c r="AF4339" s="11"/>
      <c r="AG4339" s="11" t="s">
        <v>13863</v>
      </c>
    </row>
    <row r="4340" spans="1:33" x14ac:dyDescent="0.15">
      <c r="A4340" s="11" t="s">
        <v>14947</v>
      </c>
      <c r="B4340" s="11" t="s">
        <v>15479</v>
      </c>
      <c r="C4340" s="11" t="s">
        <v>14949</v>
      </c>
      <c r="D4340" s="12">
        <v>41536</v>
      </c>
      <c r="E4340" s="11" t="s">
        <v>14957</v>
      </c>
      <c r="F4340" s="11" t="s">
        <v>14958</v>
      </c>
      <c r="G4340" s="11" t="s">
        <v>21</v>
      </c>
      <c r="H4340" s="11" t="s">
        <v>10426</v>
      </c>
      <c r="I4340" s="11" t="str">
        <f>IF(AH$1="","",IFERROR(TRIM(MID($AG4340,FIND(":",$AG4340,FIND(AH$1,$AG4340))+1,FIND("=",$AG4340,FIND(AH$1,$AG4340))-FIND(":",$AG4340,FIND(AH$1,$AG4340))-1)),"卖家未填"))</f>
        <v>2013</v>
      </c>
      <c r="J4340" s="11" t="str">
        <f>IF(AI$1="","",IFERROR(TRIM(MID($AG4340,FIND(":",$AG4340,FIND(AI$1,$AG4340))+1,FIND("=",$AG4340,FIND(AI$1,$AG4340))-FIND(":",$AG4340,FIND(AI$1,$AG4340))-1)),"卖家未填"))</f>
        <v>300</v>
      </c>
      <c r="K4340" s="11" t="str">
        <f>IF(AJ$1="","",IFERROR(TRIM(MID($AG4340,FIND(":",$AG4340,FIND(AJ$1,$AG4340))+1,FIND("=",$AG4340,FIND(AJ$1,$AG4340))-FIND(":",$AG4340,FIND(AJ$1,$AG4340))-1)),"卖家未填"))</f>
        <v>2人份</v>
      </c>
      <c r="L4340" s="11" t="str">
        <f>IF(AK$1="","",IFERROR(TRIM(MID($AG4340,FIND(":",$AG4340,FIND(AK$1,$AG4340))+1,FIND("=",$AG4340,FIND(AK$1,$AG4340))-FIND(":",$AG4340,FIND(AK$1,$AG4340))-1)),"卖家未填"))</f>
        <v>2周</v>
      </c>
      <c r="M4340" s="11" t="str">
        <f>IF(AL$1="","",IFERROR(TRIM(MID($AG4340,FIND(":",$AG4340,FIND(AL$1,$AG4340))+1,FIND("=",$AG4340,FIND(AL$1,$AG4340))-FIND(":",$AG4340,FIND(AL$1,$AG4340))-1)),"卖家未填"))</f>
        <v>散装</v>
      </c>
      <c r="N4340" s="11" t="s">
        <v>3968</v>
      </c>
      <c r="O4340" s="11" t="s">
        <v>4549</v>
      </c>
      <c r="P4340" s="13">
        <v>6.3</v>
      </c>
      <c r="Q4340" s="13">
        <v>4.8</v>
      </c>
      <c r="R4340" s="11">
        <v>4.8</v>
      </c>
      <c r="S4340" s="14">
        <f>IFERROR(V4340/T4340,"0")</f>
        <v>7.1999999999999993</v>
      </c>
      <c r="T4340" s="11">
        <v>2</v>
      </c>
      <c r="U4340" s="11">
        <v>3</v>
      </c>
      <c r="V4340" s="15">
        <f>R4340*U4340</f>
        <v>14.399999999999999</v>
      </c>
      <c r="W4340" s="11">
        <v>8</v>
      </c>
      <c r="X4340" s="11">
        <v>17</v>
      </c>
      <c r="Y4340" s="11">
        <v>36707193915</v>
      </c>
      <c r="Z4340" s="11">
        <v>106462027</v>
      </c>
      <c r="AA4340" s="16">
        <f>IFERROR((MID(AE4340,FIND("ends=",AE4340)+5,FIND("000&amp;starts",AE4340)-FIND("ends=",AE4340)-5)+8*3600)/86400+70*365+19,"")</f>
        <v>42032.437916666662</v>
      </c>
      <c r="AB4340" s="17" t="str">
        <f>HYPERLINK("http://item.taobao.com/item.htm?id="&amp;Y4340,"点击查看")</f>
        <v>点击查看</v>
      </c>
      <c r="AC4340" s="11">
        <f>YEAR(D4340)</f>
        <v>2013</v>
      </c>
      <c r="AD4340" s="11"/>
      <c r="AE4340" s="11" t="s">
        <v>9097</v>
      </c>
      <c r="AF4340" s="11" t="s">
        <v>9694</v>
      </c>
      <c r="AG4340" s="11" t="s">
        <v>14512</v>
      </c>
    </row>
    <row r="4341" spans="1:33" x14ac:dyDescent="0.15">
      <c r="A4341" s="11" t="s">
        <v>14947</v>
      </c>
      <c r="B4341" s="11" t="s">
        <v>17171</v>
      </c>
      <c r="C4341" s="11" t="s">
        <v>14948</v>
      </c>
      <c r="D4341" s="12">
        <v>41964</v>
      </c>
      <c r="E4341" s="11" t="s">
        <v>15015</v>
      </c>
      <c r="F4341" s="11" t="s">
        <v>15031</v>
      </c>
      <c r="G4341" s="11" t="s">
        <v>79</v>
      </c>
      <c r="H4341" s="11" t="s">
        <v>10322</v>
      </c>
      <c r="I4341" s="11" t="str">
        <f>IF(AH$1="","",IFERROR(TRIM(MID($AG4341,FIND(":",$AG4341,FIND(AH$1,$AG4341))+1,FIND("=",$AG4341,FIND(AH$1,$AG4341))-FIND(":",$AG4341,FIND(AH$1,$AG4341))-1)),"卖家未填"))</f>
        <v>卖家未填</v>
      </c>
      <c r="J4341" s="11" t="str">
        <f>IF(AI$1="","",IFERROR(TRIM(MID($AG4341,FIND(":",$AG4341,FIND(AI$1,$AG4341))+1,FIND("=",$AG4341,FIND(AI$1,$AG4341))-FIND(":",$AG4341,FIND(AI$1,$AG4341))-1)),"卖家未填"))</f>
        <v>475</v>
      </c>
      <c r="K4341" s="11" t="str">
        <f>IF(AJ$1="","",IFERROR(TRIM(MID($AG4341,FIND(":",$AG4341,FIND(AJ$1,$AG4341))+1,FIND("=",$AG4341,FIND(AJ$1,$AG4341))-FIND(":",$AG4341,FIND(AJ$1,$AG4341))-1)),"卖家未填"))</f>
        <v>卖家未填</v>
      </c>
      <c r="L4341" s="11" t="str">
        <f>IF(AK$1="","",IFERROR(TRIM(MID($AG4341,FIND(":",$AG4341,FIND(AK$1,$AG4341))+1,FIND("=",$AG4341,FIND(AK$1,$AG4341))-FIND(":",$AG4341,FIND(AK$1,$AG4341))-1)),"卖家未填"))</f>
        <v>卖家未填</v>
      </c>
      <c r="M4341" s="11" t="str">
        <f>IF(AL$1="","",IFERROR(TRIM(MID($AG4341,FIND(":",$AG4341,FIND(AL$1,$AG4341))+1,FIND("=",$AG4341,FIND(AL$1,$AG4341))-FIND(":",$AG4341,FIND(AL$1,$AG4341))-1)),"卖家未填"))</f>
        <v>散装</v>
      </c>
      <c r="N4341" s="11" t="s">
        <v>4369</v>
      </c>
      <c r="O4341" s="11" t="s">
        <v>5118</v>
      </c>
      <c r="P4341" s="13">
        <v>7</v>
      </c>
      <c r="Q4341" s="13"/>
      <c r="R4341" s="11">
        <v>7</v>
      </c>
      <c r="S4341" s="14">
        <f>IFERROR(V4341/T4341,"0")</f>
        <v>7</v>
      </c>
      <c r="T4341" s="11">
        <v>2</v>
      </c>
      <c r="U4341" s="11">
        <v>2</v>
      </c>
      <c r="V4341" s="15">
        <f>R4341*U4341</f>
        <v>14</v>
      </c>
      <c r="W4341" s="11">
        <v>5</v>
      </c>
      <c r="X4341" s="11">
        <v>3</v>
      </c>
      <c r="Y4341" s="11">
        <v>42839236534</v>
      </c>
      <c r="Z4341" s="11">
        <v>115297512</v>
      </c>
      <c r="AA4341" s="16">
        <f>IFERROR((MID(AE4341,FIND("ends=",AE4341)+5,FIND("000&amp;starts",AE4341)-FIND("ends=",AE4341)-5)+8*3600)/86400+70*365+19,"")</f>
        <v>42035.606574074074</v>
      </c>
      <c r="AB4341" s="17" t="str">
        <f>HYPERLINK("http://item.taobao.com/item.htm?id="&amp;Y4341,"点击查看")</f>
        <v>点击查看</v>
      </c>
      <c r="AC4341" s="11">
        <f>YEAR(D4341)</f>
        <v>2014</v>
      </c>
      <c r="AD4341" s="11"/>
      <c r="AE4341" s="11" t="s">
        <v>9516</v>
      </c>
      <c r="AF4341" s="11"/>
      <c r="AG4341" s="11" t="s">
        <v>14860</v>
      </c>
    </row>
    <row r="4342" spans="1:33" x14ac:dyDescent="0.15">
      <c r="A4342" s="11" t="s">
        <v>14910</v>
      </c>
      <c r="B4342" s="11" t="s">
        <v>16595</v>
      </c>
      <c r="C4342" s="11" t="s">
        <v>14912</v>
      </c>
      <c r="D4342" s="12">
        <v>40187</v>
      </c>
      <c r="E4342" s="11" t="s">
        <v>14967</v>
      </c>
      <c r="F4342" s="11" t="s">
        <v>15035</v>
      </c>
      <c r="G4342" s="11" t="s">
        <v>83</v>
      </c>
      <c r="H4342" s="11" t="s">
        <v>10546</v>
      </c>
      <c r="I4342" s="11" t="str">
        <f>IF(AH$1="","",IFERROR(TRIM(MID($AG4342,FIND(":",$AG4342,FIND(AH$1,$AG4342))+1,FIND("=",$AG4342,FIND(AH$1,$AG4342))-FIND(":",$AG4342,FIND(AH$1,$AG4342))-1)),"卖家未填"))</f>
        <v>打糕条</v>
      </c>
      <c r="J4342" s="11" t="str">
        <f>IF(AI$1="","",IFERROR(TRIM(MID($AG4342,FIND(":",$AG4342,FIND(AI$1,$AG4342))+1,FIND("=",$AG4342,FIND(AI$1,$AG4342))-FIND(":",$AG4342,FIND(AI$1,$AG4342))-1)),"卖家未填"))</f>
        <v>110</v>
      </c>
      <c r="K4342" s="11" t="str">
        <f>IF(AJ$1="","",IFERROR(TRIM(MID($AG4342,FIND(":",$AG4342,FIND(AJ$1,$AG4342))+1,FIND("=",$AG4342,FIND(AJ$1,$AG4342))-FIND(":",$AG4342,FIND(AJ$1,$AG4342))-1)),"卖家未填"))</f>
        <v>卖家未填</v>
      </c>
      <c r="L4342" s="11" t="str">
        <f>IF(AK$1="","",IFERROR(TRIM(MID($AG4342,FIND(":",$AG4342,FIND(AK$1,$AG4342))+1,FIND("=",$AG4342,FIND(AK$1,$AG4342))-FIND(":",$AG4342,FIND(AK$1,$AG4342))-1)),"卖家未填"))</f>
        <v>卖家未填</v>
      </c>
      <c r="M4342" s="11" t="str">
        <f>IF(AL$1="","",IFERROR(TRIM(MID($AG4342,FIND(":",$AG4342,FIND(AL$1,$AG4342))+1,FIND("=",$AG4342,FIND(AL$1,$AG4342))-FIND(":",$AG4342,FIND(AL$1,$AG4342))-1)),"卖家未填"))</f>
        <v>包装</v>
      </c>
      <c r="N4342" s="11" t="s">
        <v>3114</v>
      </c>
      <c r="O4342" s="11" t="s">
        <v>5207</v>
      </c>
      <c r="P4342" s="13">
        <v>4.6500000000000004</v>
      </c>
      <c r="Q4342" s="13"/>
      <c r="R4342" s="11">
        <v>4.6500000000000004</v>
      </c>
      <c r="S4342" s="14">
        <f>IFERROR(V4342/T4342,"0")</f>
        <v>4.6500000000000004</v>
      </c>
      <c r="T4342" s="11">
        <v>3</v>
      </c>
      <c r="U4342" s="11">
        <v>3</v>
      </c>
      <c r="V4342" s="15">
        <f>R4342*U4342</f>
        <v>13.950000000000001</v>
      </c>
      <c r="W4342" s="11"/>
      <c r="X4342" s="11"/>
      <c r="Y4342" s="11">
        <v>41481515778</v>
      </c>
      <c r="Z4342" s="11">
        <v>60333938</v>
      </c>
      <c r="AA4342" s="16">
        <f>IFERROR((MID(AE4342,FIND("ends=",AE4342)+5,FIND("000&amp;starts",AE4342)-FIND("ends=",AE4342)-5)+8*3600)/86400+70*365+19,"")</f>
        <v>42029.380625000005</v>
      </c>
      <c r="AB4342" s="17" t="str">
        <f>HYPERLINK("http://item.taobao.com/item.htm?id="&amp;Y4342,"点击查看")</f>
        <v>点击查看</v>
      </c>
      <c r="AC4342" s="11">
        <f>YEAR(D4342)</f>
        <v>2010</v>
      </c>
      <c r="AD4342" s="11"/>
      <c r="AE4342" s="11" t="s">
        <v>8192</v>
      </c>
      <c r="AF4342" s="11" t="s">
        <v>9832</v>
      </c>
      <c r="AG4342" s="11" t="s">
        <v>13732</v>
      </c>
    </row>
    <row r="4343" spans="1:33" x14ac:dyDescent="0.15">
      <c r="A4343" s="11" t="s">
        <v>14910</v>
      </c>
      <c r="B4343" s="11" t="s">
        <v>16695</v>
      </c>
      <c r="C4343" s="11" t="s">
        <v>14912</v>
      </c>
      <c r="D4343" s="12">
        <v>41356</v>
      </c>
      <c r="E4343" s="11" t="s">
        <v>15006</v>
      </c>
      <c r="F4343" s="11" t="s">
        <v>15007</v>
      </c>
      <c r="G4343" s="11" t="s">
        <v>62</v>
      </c>
      <c r="H4343" s="11" t="s">
        <v>10813</v>
      </c>
      <c r="I4343" s="11" t="str">
        <f>IF(AH$1="","",IFERROR(TRIM(MID($AG4343,FIND(":",$AG4343,FIND(AH$1,$AG4343))+1,FIND("=",$AG4343,FIND(AH$1,$AG4343))-FIND(":",$AG4343,FIND(AH$1,$AG4343))-1)),"卖家未填"))</f>
        <v>黄元米果</v>
      </c>
      <c r="J4343" s="11" t="str">
        <f>IF(AI$1="","",IFERROR(TRIM(MID($AG4343,FIND(":",$AG4343,FIND(AI$1,$AG4343))+1,FIND("=",$AG4343,FIND(AI$1,$AG4343))-FIND(":",$AG4343,FIND(AI$1,$AG4343))-1)),"卖家未填"))</f>
        <v>340</v>
      </c>
      <c r="K4343" s="11" t="str">
        <f>IF(AJ$1="","",IFERROR(TRIM(MID($AG4343,FIND(":",$AG4343,FIND(AJ$1,$AG4343))+1,FIND("=",$AG4343,FIND(AJ$1,$AG4343))-FIND(":",$AG4343,FIND(AJ$1,$AG4343))-1)),"卖家未填"))</f>
        <v>2人份</v>
      </c>
      <c r="L4343" s="11" t="str">
        <f>IF(AK$1="","",IFERROR(TRIM(MID($AG4343,FIND(":",$AG4343,FIND(AK$1,$AG4343))+1,FIND("=",$AG4343,FIND(AK$1,$AG4343))-FIND(":",$AG4343,FIND(AK$1,$AG4343))-1)),"卖家未填"))</f>
        <v>1周</v>
      </c>
      <c r="M4343" s="11" t="str">
        <f>IF(AL$1="","",IFERROR(TRIM(MID($AG4343,FIND(":",$AG4343,FIND(AL$1,$AG4343))+1,FIND("=",$AG4343,FIND(AL$1,$AG4343))-FIND(":",$AG4343,FIND(AL$1,$AG4343))-1)),"卖家未填"))</f>
        <v>散装</v>
      </c>
      <c r="N4343" s="11" t="s">
        <v>3322</v>
      </c>
      <c r="O4343" s="11" t="s">
        <v>5247</v>
      </c>
      <c r="P4343" s="13">
        <v>18</v>
      </c>
      <c r="Q4343" s="13">
        <v>6.8</v>
      </c>
      <c r="R4343" s="11">
        <v>6.8</v>
      </c>
      <c r="S4343" s="14">
        <f>IFERROR(V4343/T4343,"0")</f>
        <v>4.5333333333333332</v>
      </c>
      <c r="T4343" s="11">
        <v>3</v>
      </c>
      <c r="U4343" s="11">
        <v>2</v>
      </c>
      <c r="V4343" s="15">
        <f>R4343*U4343</f>
        <v>13.6</v>
      </c>
      <c r="W4343" s="11">
        <v>1</v>
      </c>
      <c r="X4343" s="11">
        <v>6</v>
      </c>
      <c r="Y4343" s="11">
        <v>42657247068</v>
      </c>
      <c r="Z4343" s="11">
        <v>102959785</v>
      </c>
      <c r="AA4343" s="16">
        <f>IFERROR((MID(AE4343,FIND("ends=",AE4343)+5,FIND("000&amp;starts",AE4343)-FIND("ends=",AE4343)-5)+8*3600)/86400+70*365+19,"")</f>
        <v>42031.729629629626</v>
      </c>
      <c r="AB4343" s="17" t="str">
        <f>HYPERLINK("http://item.taobao.com/item.htm?id="&amp;Y4343,"点击查看")</f>
        <v>点击查看</v>
      </c>
      <c r="AC4343" s="11">
        <f>YEAR(D4343)</f>
        <v>2013</v>
      </c>
      <c r="AD4343" s="11"/>
      <c r="AE4343" s="11" t="s">
        <v>8412</v>
      </c>
      <c r="AF4343" s="11" t="s">
        <v>10125</v>
      </c>
      <c r="AG4343" s="11" t="s">
        <v>13913</v>
      </c>
    </row>
    <row r="4344" spans="1:33" x14ac:dyDescent="0.15">
      <c r="A4344" s="11" t="s">
        <v>14910</v>
      </c>
      <c r="B4344" s="11" t="s">
        <v>15437</v>
      </c>
      <c r="C4344" s="11" t="s">
        <v>14912</v>
      </c>
      <c r="D4344" s="12">
        <v>40993</v>
      </c>
      <c r="E4344" s="11" t="s">
        <v>14957</v>
      </c>
      <c r="F4344" s="11" t="s">
        <v>10844</v>
      </c>
      <c r="G4344" s="11" t="s">
        <v>61</v>
      </c>
      <c r="H4344" s="11" t="s">
        <v>10322</v>
      </c>
      <c r="I4344" s="11" t="str">
        <f>IF(AH$1="","",IFERROR(TRIM(MID($AG4344,FIND(":",$AG4344,FIND(AH$1,$AG4344))+1,FIND("=",$AG4344,FIND(AH$1,$AG4344))-FIND(":",$AG4344,FIND(AH$1,$AG4344))-1)),"卖家未填"))</f>
        <v>卖家未填</v>
      </c>
      <c r="J4344" s="11" t="str">
        <f>IF(AI$1="","",IFERROR(TRIM(MID($AG4344,FIND(":",$AG4344,FIND(AI$1,$AG4344))+1,FIND("=",$AG4344,FIND(AI$1,$AG4344))-FIND(":",$AG4344,FIND(AI$1,$AG4344))-1)),"卖家未填"))</f>
        <v>500</v>
      </c>
      <c r="K4344" s="11" t="str">
        <f>IF(AJ$1="","",IFERROR(TRIM(MID($AG4344,FIND(":",$AG4344,FIND(AJ$1,$AG4344))+1,FIND("=",$AG4344,FIND(AJ$1,$AG4344))-FIND(":",$AG4344,FIND(AJ$1,$AG4344))-1)),"卖家未填"))</f>
        <v>卖家未填</v>
      </c>
      <c r="L4344" s="11" t="str">
        <f>IF(AK$1="","",IFERROR(TRIM(MID($AG4344,FIND(":",$AG4344,FIND(AK$1,$AG4344))+1,FIND("=",$AG4344,FIND(AK$1,$AG4344))-FIND(":",$AG4344,FIND(AK$1,$AG4344))-1)),"卖家未填"))</f>
        <v>卖家未填</v>
      </c>
      <c r="M4344" s="11" t="str">
        <f>IF(AL$1="","",IFERROR(TRIM(MID($AG4344,FIND(":",$AG4344,FIND(AL$1,$AG4344))+1,FIND("=",$AG4344,FIND(AL$1,$AG4344))-FIND(":",$AG4344,FIND(AL$1,$AG4344))-1)),"卖家未填"))</f>
        <v>散装</v>
      </c>
      <c r="N4344" s="11" t="s">
        <v>3653</v>
      </c>
      <c r="O4344" s="11" t="s">
        <v>4600</v>
      </c>
      <c r="P4344" s="13">
        <v>6.8</v>
      </c>
      <c r="Q4344" s="13"/>
      <c r="R4344" s="11">
        <v>6.8</v>
      </c>
      <c r="S4344" s="14">
        <f>IFERROR(V4344/T4344,"0")</f>
        <v>6.8</v>
      </c>
      <c r="T4344" s="11">
        <v>2</v>
      </c>
      <c r="U4344" s="11">
        <v>2</v>
      </c>
      <c r="V4344" s="15">
        <f>R4344*U4344</f>
        <v>13.6</v>
      </c>
      <c r="W4344" s="11">
        <v>1</v>
      </c>
      <c r="X4344" s="11">
        <v>3</v>
      </c>
      <c r="Y4344" s="11">
        <v>38811975346</v>
      </c>
      <c r="Z4344" s="11">
        <v>71140528</v>
      </c>
      <c r="AA4344" s="16">
        <f>IFERROR((MID(AE4344,FIND("ends=",AE4344)+5,FIND("000&amp;starts",AE4344)-FIND("ends=",AE4344)-5)+8*3600)/86400+70*365+19,"")</f>
        <v>42029.458877314813</v>
      </c>
      <c r="AB4344" s="17" t="str">
        <f>HYPERLINK("http://item.taobao.com/item.htm?id="&amp;Y4344,"点击查看")</f>
        <v>点击查看</v>
      </c>
      <c r="AC4344" s="11">
        <f>YEAR(D4344)</f>
        <v>2012</v>
      </c>
      <c r="AD4344" s="11"/>
      <c r="AE4344" s="11" t="s">
        <v>8764</v>
      </c>
      <c r="AF4344" s="11"/>
      <c r="AG4344" s="11" t="s">
        <v>12073</v>
      </c>
    </row>
    <row r="4345" spans="1:33" x14ac:dyDescent="0.15">
      <c r="A4345" s="11" t="s">
        <v>14910</v>
      </c>
      <c r="B4345" s="11" t="s">
        <v>15567</v>
      </c>
      <c r="C4345" s="11" t="s">
        <v>14912</v>
      </c>
      <c r="D4345" s="12">
        <v>40174</v>
      </c>
      <c r="E4345" s="11" t="s">
        <v>15006</v>
      </c>
      <c r="F4345" s="11" t="s">
        <v>15019</v>
      </c>
      <c r="G4345" s="11" t="s">
        <v>71</v>
      </c>
      <c r="H4345" s="11" t="s">
        <v>10322</v>
      </c>
      <c r="I4345" s="11" t="str">
        <f>IF(AH$1="","",IFERROR(TRIM(MID($AG4345,FIND(":",$AG4345,FIND(AH$1,$AG4345))+1,FIND("=",$AG4345,FIND(AH$1,$AG4345))-FIND(":",$AG4345,FIND(AH$1,$AG4345))-1)),"卖家未填"))</f>
        <v>卖家未填</v>
      </c>
      <c r="J4345" s="11" t="str">
        <f>IF(AI$1="","",IFERROR(TRIM(MID($AG4345,FIND(":",$AG4345,FIND(AI$1,$AG4345))+1,FIND("=",$AG4345,FIND(AI$1,$AG4345))-FIND(":",$AG4345,FIND(AI$1,$AG4345))-1)),"卖家未填"))</f>
        <v>500</v>
      </c>
      <c r="K4345" s="11" t="str">
        <f>IF(AJ$1="","",IFERROR(TRIM(MID($AG4345,FIND(":",$AG4345,FIND(AJ$1,$AG4345))+1,FIND("=",$AG4345,FIND(AJ$1,$AG4345))-FIND(":",$AG4345,FIND(AJ$1,$AG4345))-1)),"卖家未填"))</f>
        <v>3人份</v>
      </c>
      <c r="L4345" s="11" t="str">
        <f>IF(AK$1="","",IFERROR(TRIM(MID($AG4345,FIND(":",$AG4345,FIND(AK$1,$AG4345))+1,FIND("=",$AG4345,FIND(AK$1,$AG4345))-FIND(":",$AG4345,FIND(AK$1,$AG4345))-1)),"卖家未填"))</f>
        <v>1周</v>
      </c>
      <c r="M4345" s="11" t="str">
        <f>IF(AL$1="","",IFERROR(TRIM(MID($AG4345,FIND(":",$AG4345,FIND(AL$1,$AG4345))+1,FIND("=",$AG4345,FIND(AL$1,$AG4345))-FIND(":",$AG4345,FIND(AL$1,$AG4345))-1)),"卖家未填"))</f>
        <v>散装</v>
      </c>
      <c r="N4345" s="11" t="s">
        <v>3854</v>
      </c>
      <c r="O4345" s="11" t="s">
        <v>4778</v>
      </c>
      <c r="P4345" s="13">
        <v>10.8</v>
      </c>
      <c r="Q4345" s="13">
        <v>6.8</v>
      </c>
      <c r="R4345" s="11">
        <v>6.8</v>
      </c>
      <c r="S4345" s="14">
        <f>IFERROR(V4345/T4345,"0")</f>
        <v>6.8</v>
      </c>
      <c r="T4345" s="11">
        <v>2</v>
      </c>
      <c r="U4345" s="11">
        <v>2</v>
      </c>
      <c r="V4345" s="15">
        <f>R4345*U4345</f>
        <v>13.6</v>
      </c>
      <c r="W4345" s="11">
        <v>4</v>
      </c>
      <c r="X4345" s="11">
        <v>15</v>
      </c>
      <c r="Y4345" s="11">
        <v>37322207497</v>
      </c>
      <c r="Z4345" s="11">
        <v>60228573</v>
      </c>
      <c r="AA4345" s="16">
        <f>IFERROR((MID(AE4345,FIND("ends=",AE4345)+5,FIND("000&amp;starts",AE4345)-FIND("ends=",AE4345)-5)+8*3600)/86400+70*365+19,"")</f>
        <v>42031.429930555554</v>
      </c>
      <c r="AB4345" s="17" t="str">
        <f>HYPERLINK("http://item.taobao.com/item.htm?id="&amp;Y4345,"点击查看")</f>
        <v>点击查看</v>
      </c>
      <c r="AC4345" s="11">
        <f>YEAR(D4345)</f>
        <v>2009</v>
      </c>
      <c r="AD4345" s="11"/>
      <c r="AE4345" s="11" t="s">
        <v>8978</v>
      </c>
      <c r="AF4345" s="11"/>
      <c r="AG4345" s="11" t="s">
        <v>14406</v>
      </c>
    </row>
    <row r="4346" spans="1:33" x14ac:dyDescent="0.15">
      <c r="A4346" s="11" t="s">
        <v>14947</v>
      </c>
      <c r="B4346" s="11" t="s">
        <v>16385</v>
      </c>
      <c r="C4346" s="11" t="s">
        <v>14949</v>
      </c>
      <c r="D4346" s="12">
        <v>40814</v>
      </c>
      <c r="E4346" s="11" t="s">
        <v>15006</v>
      </c>
      <c r="F4346" s="11" t="s">
        <v>15007</v>
      </c>
      <c r="G4346" s="11" t="s">
        <v>62</v>
      </c>
      <c r="H4346" s="11" t="s">
        <v>10332</v>
      </c>
      <c r="I4346" s="11" t="str">
        <f>IF(AH$1="","",IFERROR(TRIM(MID($AG4346,FIND(":",$AG4346,FIND(AH$1,$AG4346))+1,FIND("=",$AG4346,FIND(AH$1,$AG4346))-FIND(":",$AG4346,FIND(AH$1,$AG4346))-1)),"卖家未填"))</f>
        <v>卖家未填</v>
      </c>
      <c r="J4346" s="11" t="str">
        <f>IF(AI$1="","",IFERROR(TRIM(MID($AG4346,FIND(":",$AG4346,FIND(AI$1,$AG4346))+1,FIND("=",$AG4346,FIND(AI$1,$AG4346))-FIND(":",$AG4346,FIND(AI$1,$AG4346))-1)),"卖家未填"))</f>
        <v>500</v>
      </c>
      <c r="K4346" s="11" t="str">
        <f>IF(AJ$1="","",IFERROR(TRIM(MID($AG4346,FIND(":",$AG4346,FIND(AJ$1,$AG4346))+1,FIND("=",$AG4346,FIND(AJ$1,$AG4346))-FIND(":",$AG4346,FIND(AJ$1,$AG4346))-1)),"卖家未填"))</f>
        <v>卖家未填</v>
      </c>
      <c r="L4346" s="11" t="str">
        <f>IF(AK$1="","",IFERROR(TRIM(MID($AG4346,FIND(":",$AG4346,FIND(AK$1,$AG4346))+1,FIND("=",$AG4346,FIND(AK$1,$AG4346))-FIND(":",$AG4346,FIND(AK$1,$AG4346))-1)),"卖家未填"))</f>
        <v>卖家未填</v>
      </c>
      <c r="M4346" s="11" t="str">
        <f>IF(AL$1="","",IFERROR(TRIM(MID($AG4346,FIND(":",$AG4346,FIND(AL$1,$AG4346))+1,FIND("=",$AG4346,FIND(AL$1,$AG4346))-FIND(":",$AG4346,FIND(AL$1,$AG4346))-1)),"卖家未填"))</f>
        <v>散装</v>
      </c>
      <c r="N4346" s="11" t="s">
        <v>4091</v>
      </c>
      <c r="O4346" s="11" t="s">
        <v>4600</v>
      </c>
      <c r="P4346" s="13">
        <v>6.8</v>
      </c>
      <c r="Q4346" s="13">
        <v>6.8</v>
      </c>
      <c r="R4346" s="11">
        <v>6.8</v>
      </c>
      <c r="S4346" s="14">
        <f>IFERROR(V4346/T4346,"0")</f>
        <v>6.8</v>
      </c>
      <c r="T4346" s="11">
        <v>2</v>
      </c>
      <c r="U4346" s="11">
        <v>2</v>
      </c>
      <c r="V4346" s="15">
        <f>R4346*U4346</f>
        <v>13.6</v>
      </c>
      <c r="W4346" s="11">
        <v>3</v>
      </c>
      <c r="X4346" s="11">
        <v>13</v>
      </c>
      <c r="Y4346" s="11">
        <v>12898085410</v>
      </c>
      <c r="Z4346" s="11">
        <v>68994213</v>
      </c>
      <c r="AA4346" s="16">
        <f>IFERROR((MID(AE4346,FIND("ends=",AE4346)+5,FIND("000&amp;starts",AE4346)-FIND("ends=",AE4346)-5)+8*3600)/86400+70*365+19,"")</f>
        <v>42033.415810185186</v>
      </c>
      <c r="AB4346" s="17" t="str">
        <f>HYPERLINK("http://item.taobao.com/item.htm?id="&amp;Y4346,"点击查看")</f>
        <v>点击查看</v>
      </c>
      <c r="AC4346" s="11">
        <f>YEAR(D4346)</f>
        <v>2011</v>
      </c>
      <c r="AD4346" s="11"/>
      <c r="AE4346" s="11" t="s">
        <v>9227</v>
      </c>
      <c r="AF4346" s="11" t="s">
        <v>9568</v>
      </c>
      <c r="AG4346" s="11" t="s">
        <v>14615</v>
      </c>
    </row>
    <row r="4347" spans="1:33" x14ac:dyDescent="0.15">
      <c r="A4347" s="11" t="s">
        <v>14947</v>
      </c>
      <c r="B4347" s="11" t="s">
        <v>15810</v>
      </c>
      <c r="C4347" s="11" t="s">
        <v>14946</v>
      </c>
      <c r="D4347" s="12">
        <v>39664</v>
      </c>
      <c r="E4347" s="11" t="s">
        <v>14957</v>
      </c>
      <c r="F4347" s="11" t="s">
        <v>14985</v>
      </c>
      <c r="G4347" s="11" t="s">
        <v>43</v>
      </c>
      <c r="H4347" s="11" t="s">
        <v>10322</v>
      </c>
      <c r="I4347" s="11" t="str">
        <f>IF(AH$1="","",IFERROR(TRIM(MID($AG4347,FIND(":",$AG4347,FIND(AH$1,$AG4347))+1,FIND("=",$AG4347,FIND(AH$1,$AG4347))-FIND(":",$AG4347,FIND(AH$1,$AG4347))-1)),"卖家未填"))</f>
        <v>卖家未填</v>
      </c>
      <c r="J4347" s="11" t="str">
        <f>IF(AI$1="","",IFERROR(TRIM(MID($AG4347,FIND(":",$AG4347,FIND(AI$1,$AG4347))+1,FIND("=",$AG4347,FIND(AI$1,$AG4347))-FIND(":",$AG4347,FIND(AI$1,$AG4347))-1)),"卖家未填"))</f>
        <v>800</v>
      </c>
      <c r="K4347" s="11" t="str">
        <f>IF(AJ$1="","",IFERROR(TRIM(MID($AG4347,FIND(":",$AG4347,FIND(AJ$1,$AG4347))+1,FIND("=",$AG4347,FIND(AJ$1,$AG4347))-FIND(":",$AG4347,FIND(AJ$1,$AG4347))-1)),"卖家未填"))</f>
        <v>卖家未填</v>
      </c>
      <c r="L4347" s="11" t="str">
        <f>IF(AK$1="","",IFERROR(TRIM(MID($AG4347,FIND(":",$AG4347,FIND(AK$1,$AG4347))+1,FIND("=",$AG4347,FIND(AK$1,$AG4347))-FIND(":",$AG4347,FIND(AK$1,$AG4347))-1)),"卖家未填"))</f>
        <v>卖家未填</v>
      </c>
      <c r="M4347" s="11" t="str">
        <f>IF(AL$1="","",IFERROR(TRIM(MID($AG4347,FIND(":",$AG4347,FIND(AL$1,$AG4347))+1,FIND("=",$AG4347,FIND(AL$1,$AG4347))-FIND(":",$AG4347,FIND(AL$1,$AG4347))-1)),"卖家未填"))</f>
        <v>散装</v>
      </c>
      <c r="N4347" s="11" t="s">
        <v>4275</v>
      </c>
      <c r="O4347" s="11" t="s">
        <v>4546</v>
      </c>
      <c r="P4347" s="13">
        <v>6.8</v>
      </c>
      <c r="Q4347" s="13"/>
      <c r="R4347" s="11">
        <v>6.8</v>
      </c>
      <c r="S4347" s="14">
        <f>IFERROR(V4347/T4347,"0")</f>
        <v>6.8</v>
      </c>
      <c r="T4347" s="11">
        <v>2</v>
      </c>
      <c r="U4347" s="11">
        <v>2</v>
      </c>
      <c r="V4347" s="15">
        <f>R4347*U4347</f>
        <v>13.6</v>
      </c>
      <c r="W4347" s="11"/>
      <c r="X4347" s="11"/>
      <c r="Y4347" s="11">
        <v>43501230270</v>
      </c>
      <c r="Z4347" s="11">
        <v>36177056</v>
      </c>
      <c r="AA4347" s="16">
        <f>IFERROR((MID(AE4347,FIND("ends=",AE4347)+5,FIND("000&amp;starts",AE4347)-FIND("ends=",AE4347)-5)+8*3600)/86400+70*365+19,"")</f>
        <v>42034.645173611112</v>
      </c>
      <c r="AB4347" s="17" t="str">
        <f>HYPERLINK("http://item.taobao.com/item.htm?id="&amp;Y4347,"点击查看")</f>
        <v>点击查看</v>
      </c>
      <c r="AC4347" s="11">
        <f>YEAR(D4347)</f>
        <v>2008</v>
      </c>
      <c r="AD4347" s="11"/>
      <c r="AE4347" s="11" t="s">
        <v>9416</v>
      </c>
      <c r="AF4347" s="11"/>
      <c r="AG4347" s="11" t="s">
        <v>14778</v>
      </c>
    </row>
    <row r="4348" spans="1:33" x14ac:dyDescent="0.15">
      <c r="A4348" s="11" t="s">
        <v>14910</v>
      </c>
      <c r="B4348" s="11" t="s">
        <v>15840</v>
      </c>
      <c r="C4348" s="11" t="s">
        <v>14914</v>
      </c>
      <c r="D4348" s="12">
        <v>41190</v>
      </c>
      <c r="E4348" s="11" t="s">
        <v>14959</v>
      </c>
      <c r="F4348" s="11" t="s">
        <v>14997</v>
      </c>
      <c r="G4348" s="11" t="s">
        <v>52</v>
      </c>
      <c r="H4348" s="11" t="s">
        <v>10322</v>
      </c>
      <c r="I4348" s="11" t="str">
        <f>IF(AH$1="","",IFERROR(TRIM(MID($AG4348,FIND(":",$AG4348,FIND(AH$1,$AG4348))+1,FIND("=",$AG4348,FIND(AH$1,$AG4348))-FIND(":",$AG4348,FIND(AH$1,$AG4348))-1)),"卖家未填"))</f>
        <v>卖家未填</v>
      </c>
      <c r="J4348" s="11" t="str">
        <f>IF(AI$1="","",IFERROR(TRIM(MID($AG4348,FIND(":",$AG4348,FIND(AI$1,$AG4348))+1,FIND("=",$AG4348,FIND(AI$1,$AG4348))-FIND(":",$AG4348,FIND(AI$1,$AG4348))-1)),"卖家未填"))</f>
        <v>400</v>
      </c>
      <c r="K4348" s="11" t="str">
        <f>IF(AJ$1="","",IFERROR(TRIM(MID($AG4348,FIND(":",$AG4348,FIND(AJ$1,$AG4348))+1,FIND("=",$AG4348,FIND(AJ$1,$AG4348))-FIND(":",$AG4348,FIND(AJ$1,$AG4348))-1)),"卖家未填"))</f>
        <v>卖家未填</v>
      </c>
      <c r="L4348" s="11" t="str">
        <f>IF(AK$1="","",IFERROR(TRIM(MID($AG4348,FIND(":",$AG4348,FIND(AK$1,$AG4348))+1,FIND("=",$AG4348,FIND(AK$1,$AG4348))-FIND(":",$AG4348,FIND(AK$1,$AG4348))-1)),"卖家未填"))</f>
        <v>卖家未填</v>
      </c>
      <c r="M4348" s="11" t="str">
        <f>IF(AL$1="","",IFERROR(TRIM(MID($AG4348,FIND(":",$AG4348,FIND(AL$1,$AG4348))+1,FIND("=",$AG4348,FIND(AL$1,$AG4348))-FIND(":",$AG4348,FIND(AL$1,$AG4348))-1)),"卖家未填"))</f>
        <v>包装</v>
      </c>
      <c r="N4348" s="11" t="s">
        <v>3363</v>
      </c>
      <c r="O4348" s="11" t="s">
        <v>4722</v>
      </c>
      <c r="P4348" s="13">
        <v>4.5</v>
      </c>
      <c r="Q4348" s="13"/>
      <c r="R4348" s="11">
        <v>4.5</v>
      </c>
      <c r="S4348" s="14">
        <f>IFERROR(V4348/T4348,"0")</f>
        <v>4.5</v>
      </c>
      <c r="T4348" s="11">
        <v>3</v>
      </c>
      <c r="U4348" s="11">
        <v>3</v>
      </c>
      <c r="V4348" s="15">
        <f>R4348*U4348</f>
        <v>13.5</v>
      </c>
      <c r="W4348" s="11">
        <v>4</v>
      </c>
      <c r="X4348" s="11"/>
      <c r="Y4348" s="11">
        <v>41020903561</v>
      </c>
      <c r="Z4348" s="11">
        <v>100432862</v>
      </c>
      <c r="AA4348" s="16">
        <f>IFERROR((MID(AE4348,FIND("ends=",AE4348)+5,FIND("000&amp;starts",AE4348)-FIND("ends=",AE4348)-5)+8*3600)/86400+70*365+19,"")</f>
        <v>42032.445833333331</v>
      </c>
      <c r="AB4348" s="17" t="str">
        <f>HYPERLINK("http://item.taobao.com/item.htm?id="&amp;Y4348,"点击查看")</f>
        <v>点击查看</v>
      </c>
      <c r="AC4348" s="11">
        <f>YEAR(D4348)</f>
        <v>2012</v>
      </c>
      <c r="AD4348" s="11"/>
      <c r="AE4348" s="11" t="s">
        <v>8456</v>
      </c>
      <c r="AF4348" s="11"/>
      <c r="AG4348" s="11" t="s">
        <v>13955</v>
      </c>
    </row>
    <row r="4349" spans="1:33" x14ac:dyDescent="0.15">
      <c r="A4349" s="11" t="s">
        <v>14910</v>
      </c>
      <c r="B4349" s="11" t="s">
        <v>16860</v>
      </c>
      <c r="C4349" s="11" t="s">
        <v>14912</v>
      </c>
      <c r="D4349" s="12">
        <v>41417</v>
      </c>
      <c r="E4349" s="11" t="s">
        <v>14961</v>
      </c>
      <c r="F4349" s="11" t="s">
        <v>10807</v>
      </c>
      <c r="G4349" s="11" t="s">
        <v>31</v>
      </c>
      <c r="H4349" s="11" t="s">
        <v>10322</v>
      </c>
      <c r="I4349" s="11" t="str">
        <f>IF(AH$1="","",IFERROR(TRIM(MID($AG4349,FIND(":",$AG4349,FIND(AH$1,$AG4349))+1,FIND("=",$AG4349,FIND(AH$1,$AG4349))-FIND(":",$AG4349,FIND(AH$1,$AG4349))-1)),"卖家未填"))</f>
        <v>卖家未填</v>
      </c>
      <c r="J4349" s="11" t="str">
        <f>IF(AI$1="","",IFERROR(TRIM(MID($AG4349,FIND(":",$AG4349,FIND(AI$1,$AG4349))+1,FIND("=",$AG4349,FIND(AI$1,$AG4349))-FIND(":",$AG4349,FIND(AI$1,$AG4349))-1)),"卖家未填"))</f>
        <v>60</v>
      </c>
      <c r="K4349" s="11" t="str">
        <f>IF(AJ$1="","",IFERROR(TRIM(MID($AG4349,FIND(":",$AG4349,FIND(AJ$1,$AG4349))+1,FIND("=",$AG4349,FIND(AJ$1,$AG4349))-FIND(":",$AG4349,FIND(AJ$1,$AG4349))-1)),"卖家未填"))</f>
        <v>卖家未填</v>
      </c>
      <c r="L4349" s="11" t="str">
        <f>IF(AK$1="","",IFERROR(TRIM(MID($AG4349,FIND(":",$AG4349,FIND(AK$1,$AG4349))+1,FIND("=",$AG4349,FIND(AK$1,$AG4349))-FIND(":",$AG4349,FIND(AK$1,$AG4349))-1)),"卖家未填"))</f>
        <v>卖家未填</v>
      </c>
      <c r="M4349" s="11" t="str">
        <f>IF(AL$1="","",IFERROR(TRIM(MID($AG4349,FIND(":",$AG4349,FIND(AL$1,$AG4349))+1,FIND("=",$AG4349,FIND(AL$1,$AG4349))-FIND(":",$AG4349,FIND(AL$1,$AG4349))-1)),"卖家未填"))</f>
        <v>包装</v>
      </c>
      <c r="N4349" s="11" t="s">
        <v>3640</v>
      </c>
      <c r="O4349" s="11" t="s">
        <v>5007</v>
      </c>
      <c r="P4349" s="13">
        <v>1.89</v>
      </c>
      <c r="Q4349" s="13"/>
      <c r="R4349" s="11">
        <v>1.89</v>
      </c>
      <c r="S4349" s="14">
        <f>IFERROR(V4349/T4349,"0")</f>
        <v>6.6149999999999993</v>
      </c>
      <c r="T4349" s="11">
        <v>2</v>
      </c>
      <c r="U4349" s="11">
        <v>7</v>
      </c>
      <c r="V4349" s="15">
        <f>R4349*U4349</f>
        <v>13.229999999999999</v>
      </c>
      <c r="W4349" s="11">
        <v>2</v>
      </c>
      <c r="X4349" s="11"/>
      <c r="Y4349" s="11">
        <v>39962149554</v>
      </c>
      <c r="Z4349" s="11">
        <v>104339995</v>
      </c>
      <c r="AA4349" s="16">
        <f>IFERROR((MID(AE4349,FIND("ends=",AE4349)+5,FIND("000&amp;starts",AE4349)-FIND("ends=",AE4349)-5)+8*3600)/86400+70*365+19,"")</f>
        <v>42029.368935185186</v>
      </c>
      <c r="AB4349" s="17" t="str">
        <f>HYPERLINK("http://item.taobao.com/item.htm?id="&amp;Y4349,"点击查看")</f>
        <v>点击查看</v>
      </c>
      <c r="AC4349" s="11">
        <f>YEAR(D4349)</f>
        <v>2013</v>
      </c>
      <c r="AD4349" s="11"/>
      <c r="AE4349" s="11" t="s">
        <v>8751</v>
      </c>
      <c r="AF4349" s="11"/>
      <c r="AG4349" s="11" t="s">
        <v>14211</v>
      </c>
    </row>
    <row r="4350" spans="1:33" x14ac:dyDescent="0.15">
      <c r="A4350" s="11" t="s">
        <v>14910</v>
      </c>
      <c r="B4350" s="11" t="s">
        <v>16778</v>
      </c>
      <c r="C4350" s="11" t="s">
        <v>14912</v>
      </c>
      <c r="D4350" s="12">
        <v>41810</v>
      </c>
      <c r="E4350" s="11" t="s">
        <v>14959</v>
      </c>
      <c r="F4350" s="11" t="s">
        <v>14969</v>
      </c>
      <c r="G4350" s="11" t="s">
        <v>29</v>
      </c>
      <c r="H4350" s="11" t="s">
        <v>10322</v>
      </c>
      <c r="I4350" s="11" t="str">
        <f>IF(AH$1="","",IFERROR(TRIM(MID($AG4350,FIND(":",$AG4350,FIND(AH$1,$AG4350))+1,FIND("=",$AG4350,FIND(AH$1,$AG4350))-FIND(":",$AG4350,FIND(AH$1,$AG4350))-1)),"卖家未填"))</f>
        <v>卖家未填</v>
      </c>
      <c r="J4350" s="11" t="str">
        <f>IF(AI$1="","",IFERROR(TRIM(MID($AG4350,FIND(":",$AG4350,FIND(AI$1,$AG4350))+1,FIND("=",$AG4350,FIND(AI$1,$AG4350))-FIND(":",$AG4350,FIND(AI$1,$AG4350))-1)),"卖家未填"))</f>
        <v>500</v>
      </c>
      <c r="K4350" s="11" t="str">
        <f>IF(AJ$1="","",IFERROR(TRIM(MID($AG4350,FIND(":",$AG4350,FIND(AJ$1,$AG4350))+1,FIND("=",$AG4350,FIND(AJ$1,$AG4350))-FIND(":",$AG4350,FIND(AJ$1,$AG4350))-1)),"卖家未填"))</f>
        <v>卖家未填</v>
      </c>
      <c r="L4350" s="11" t="str">
        <f>IF(AK$1="","",IFERROR(TRIM(MID($AG4350,FIND(":",$AG4350,FIND(AK$1,$AG4350))+1,FIND("=",$AG4350,FIND(AK$1,$AG4350))-FIND(":",$AG4350,FIND(AK$1,$AG4350))-1)),"卖家未填"))</f>
        <v>卖家未填</v>
      </c>
      <c r="M4350" s="11" t="str">
        <f>IF(AL$1="","",IFERROR(TRIM(MID($AG4350,FIND(":",$AG4350,FIND(AL$1,$AG4350))+1,FIND("=",$AG4350,FIND(AL$1,$AG4350))-FIND(":",$AG4350,FIND(AL$1,$AG4350))-1)),"卖家未填"))</f>
        <v>散装</v>
      </c>
      <c r="N4350" s="11" t="s">
        <v>3499</v>
      </c>
      <c r="O4350" s="11" t="s">
        <v>5277</v>
      </c>
      <c r="P4350" s="13">
        <v>3.3</v>
      </c>
      <c r="Q4350" s="13"/>
      <c r="R4350" s="11">
        <v>3.3</v>
      </c>
      <c r="S4350" s="14">
        <f>IFERROR(V4350/T4350,"0")</f>
        <v>4.3999999999999995</v>
      </c>
      <c r="T4350" s="11">
        <v>3</v>
      </c>
      <c r="U4350" s="11">
        <v>4</v>
      </c>
      <c r="V4350" s="15">
        <f>R4350*U4350</f>
        <v>13.2</v>
      </c>
      <c r="W4350" s="11">
        <v>2</v>
      </c>
      <c r="X4350" s="11"/>
      <c r="Y4350" s="11">
        <v>42159298751</v>
      </c>
      <c r="Z4350" s="11">
        <v>111612359</v>
      </c>
      <c r="AA4350" s="16">
        <f>IFERROR((MID(AE4350,FIND("ends=",AE4350)+5,FIND("000&amp;starts",AE4350)-FIND("ends=",AE4350)-5)+8*3600)/86400+70*365+19,"")</f>
        <v>42034.40625</v>
      </c>
      <c r="AB4350" s="17" t="str">
        <f>HYPERLINK("http://item.taobao.com/item.htm?id="&amp;Y4350,"点击查看")</f>
        <v>点击查看</v>
      </c>
      <c r="AC4350" s="11">
        <f>YEAR(D4350)</f>
        <v>2014</v>
      </c>
      <c r="AD4350" s="11"/>
      <c r="AE4350" s="11" t="s">
        <v>8599</v>
      </c>
      <c r="AF4350" s="11"/>
      <c r="AG4350" s="11" t="s">
        <v>11732</v>
      </c>
    </row>
    <row r="4351" spans="1:33" x14ac:dyDescent="0.15">
      <c r="A4351" s="11" t="s">
        <v>14910</v>
      </c>
      <c r="B4351" s="11" t="s">
        <v>16778</v>
      </c>
      <c r="C4351" s="11" t="s">
        <v>14912</v>
      </c>
      <c r="D4351" s="12">
        <v>41810</v>
      </c>
      <c r="E4351" s="11" t="s">
        <v>14959</v>
      </c>
      <c r="F4351" s="11" t="s">
        <v>14969</v>
      </c>
      <c r="G4351" s="11" t="s">
        <v>29</v>
      </c>
      <c r="H4351" s="11" t="s">
        <v>10322</v>
      </c>
      <c r="I4351" s="11" t="str">
        <f>IF(AH$1="","",IFERROR(TRIM(MID($AG4351,FIND(":",$AG4351,FIND(AH$1,$AG4351))+1,FIND("=",$AG4351,FIND(AH$1,$AG4351))-FIND(":",$AG4351,FIND(AH$1,$AG4351))-1)),"卖家未填"))</f>
        <v>卖家未填</v>
      </c>
      <c r="J4351" s="11" t="str">
        <f>IF(AI$1="","",IFERROR(TRIM(MID($AG4351,FIND(":",$AG4351,FIND(AI$1,$AG4351))+1,FIND("=",$AG4351,FIND(AI$1,$AG4351))-FIND(":",$AG4351,FIND(AI$1,$AG4351))-1)),"卖家未填"))</f>
        <v>500</v>
      </c>
      <c r="K4351" s="11" t="str">
        <f>IF(AJ$1="","",IFERROR(TRIM(MID($AG4351,FIND(":",$AG4351,FIND(AJ$1,$AG4351))+1,FIND("=",$AG4351,FIND(AJ$1,$AG4351))-FIND(":",$AG4351,FIND(AJ$1,$AG4351))-1)),"卖家未填"))</f>
        <v>卖家未填</v>
      </c>
      <c r="L4351" s="11" t="str">
        <f>IF(AK$1="","",IFERROR(TRIM(MID($AG4351,FIND(":",$AG4351,FIND(AK$1,$AG4351))+1,FIND("=",$AG4351,FIND(AK$1,$AG4351))-FIND(":",$AG4351,FIND(AK$1,$AG4351))-1)),"卖家未填"))</f>
        <v>卖家未填</v>
      </c>
      <c r="M4351" s="11" t="str">
        <f>IF(AL$1="","",IFERROR(TRIM(MID($AG4351,FIND(":",$AG4351,FIND(AL$1,$AG4351))+1,FIND("=",$AG4351,FIND(AL$1,$AG4351))-FIND(":",$AG4351,FIND(AL$1,$AG4351))-1)),"卖家未填"))</f>
        <v>散装</v>
      </c>
      <c r="N4351" s="11" t="s">
        <v>3501</v>
      </c>
      <c r="O4351" s="11" t="s">
        <v>5277</v>
      </c>
      <c r="P4351" s="13">
        <v>3.3</v>
      </c>
      <c r="Q4351" s="13"/>
      <c r="R4351" s="11">
        <v>3.3</v>
      </c>
      <c r="S4351" s="14">
        <f>IFERROR(V4351/T4351,"0")</f>
        <v>4.3999999999999995</v>
      </c>
      <c r="T4351" s="11">
        <v>3</v>
      </c>
      <c r="U4351" s="11">
        <v>4</v>
      </c>
      <c r="V4351" s="15">
        <f>R4351*U4351</f>
        <v>13.2</v>
      </c>
      <c r="W4351" s="11">
        <v>2</v>
      </c>
      <c r="X4351" s="11">
        <v>2</v>
      </c>
      <c r="Y4351" s="11">
        <v>42141299274</v>
      </c>
      <c r="Z4351" s="11">
        <v>111612359</v>
      </c>
      <c r="AA4351" s="16">
        <f>IFERROR((MID(AE4351,FIND("ends=",AE4351)+5,FIND("000&amp;starts",AE4351)-FIND("ends=",AE4351)-5)+8*3600)/86400+70*365+19,"")</f>
        <v>42034.409722222219</v>
      </c>
      <c r="AB4351" s="17" t="str">
        <f>HYPERLINK("http://item.taobao.com/item.htm?id="&amp;Y4351,"点击查看")</f>
        <v>点击查看</v>
      </c>
      <c r="AC4351" s="11">
        <f>YEAR(D4351)</f>
        <v>2014</v>
      </c>
      <c r="AD4351" s="11"/>
      <c r="AE4351" s="11" t="s">
        <v>8601</v>
      </c>
      <c r="AF4351" s="11"/>
      <c r="AG4351" s="11" t="s">
        <v>11732</v>
      </c>
    </row>
    <row r="4352" spans="1:33" x14ac:dyDescent="0.15">
      <c r="A4352" s="11" t="s">
        <v>14947</v>
      </c>
      <c r="B4352" s="11" t="s">
        <v>15475</v>
      </c>
      <c r="C4352" s="11" t="s">
        <v>14950</v>
      </c>
      <c r="D4352" s="12">
        <v>39632</v>
      </c>
      <c r="E4352" s="11" t="s">
        <v>24</v>
      </c>
      <c r="F4352" s="11" t="s">
        <v>24</v>
      </c>
      <c r="G4352" s="11" t="s">
        <v>24</v>
      </c>
      <c r="H4352" s="11" t="s">
        <v>10322</v>
      </c>
      <c r="I4352" s="11" t="str">
        <f>IF(AH$1="","",IFERROR(TRIM(MID($AG4352,FIND(":",$AG4352,FIND(AH$1,$AG4352))+1,FIND("=",$AG4352,FIND(AH$1,$AG4352))-FIND(":",$AG4352,FIND(AH$1,$AG4352))-1)),"卖家未填"))</f>
        <v>卖家未填</v>
      </c>
      <c r="J4352" s="11" t="str">
        <f>IF(AI$1="","",IFERROR(TRIM(MID($AG4352,FIND(":",$AG4352,FIND(AI$1,$AG4352))+1,FIND("=",$AG4352,FIND(AI$1,$AG4352))-FIND(":",$AG4352,FIND(AI$1,$AG4352))-1)),"卖家未填"))</f>
        <v>500</v>
      </c>
      <c r="K4352" s="11" t="str">
        <f>IF(AJ$1="","",IFERROR(TRIM(MID($AG4352,FIND(":",$AG4352,FIND(AJ$1,$AG4352))+1,FIND("=",$AG4352,FIND(AJ$1,$AG4352))-FIND(":",$AG4352,FIND(AJ$1,$AG4352))-1)),"卖家未填"))</f>
        <v>卖家未填</v>
      </c>
      <c r="L4352" s="11" t="str">
        <f>IF(AK$1="","",IFERROR(TRIM(MID($AG4352,FIND(":",$AG4352,FIND(AK$1,$AG4352))+1,FIND("=",$AG4352,FIND(AK$1,$AG4352))-FIND(":",$AG4352,FIND(AK$1,$AG4352))-1)),"卖家未填"))</f>
        <v>卖家未填</v>
      </c>
      <c r="M4352" s="11" t="str">
        <f>IF(AL$1="","",IFERROR(TRIM(MID($AG4352,FIND(":",$AG4352,FIND(AL$1,$AG4352))+1,FIND("=",$AG4352,FIND(AL$1,$AG4352))-FIND(":",$AG4352,FIND(AL$1,$AG4352))-1)),"卖家未填"))</f>
        <v>散装</v>
      </c>
      <c r="N4352" s="11" t="s">
        <v>4083</v>
      </c>
      <c r="O4352" s="11" t="s">
        <v>4472</v>
      </c>
      <c r="P4352" s="13">
        <v>6.5</v>
      </c>
      <c r="Q4352" s="13"/>
      <c r="R4352" s="11">
        <v>6.5</v>
      </c>
      <c r="S4352" s="14">
        <f>IFERROR(V4352/T4352,"0")</f>
        <v>6.5</v>
      </c>
      <c r="T4352" s="11">
        <v>2</v>
      </c>
      <c r="U4352" s="11">
        <v>2</v>
      </c>
      <c r="V4352" s="15">
        <f>R4352*U4352</f>
        <v>13</v>
      </c>
      <c r="W4352" s="11">
        <v>0</v>
      </c>
      <c r="X4352" s="11"/>
      <c r="Y4352" s="11">
        <v>43457083030</v>
      </c>
      <c r="Z4352" s="11">
        <v>36035086</v>
      </c>
      <c r="AA4352" s="16">
        <f>IFERROR((MID(AE4352,FIND("ends=",AE4352)+5,FIND("000&amp;starts",AE4352)-FIND("ends=",AE4352)-5)+8*3600)/86400+70*365+19,"")</f>
        <v>42033.371851851851</v>
      </c>
      <c r="AB4352" s="17" t="str">
        <f>HYPERLINK("http://item.taobao.com/item.htm?id="&amp;Y4352,"点击查看")</f>
        <v>点击查看</v>
      </c>
      <c r="AC4352" s="11">
        <f>YEAR(D4352)</f>
        <v>2008</v>
      </c>
      <c r="AD4352" s="11"/>
      <c r="AE4352" s="11" t="s">
        <v>9218</v>
      </c>
      <c r="AF4352" s="11"/>
      <c r="AG4352" s="11" t="s">
        <v>11121</v>
      </c>
    </row>
    <row r="4353" spans="1:33" x14ac:dyDescent="0.15">
      <c r="A4353" s="11" t="s">
        <v>14910</v>
      </c>
      <c r="B4353" s="11" t="s">
        <v>16830</v>
      </c>
      <c r="C4353" s="11" t="s">
        <v>14914</v>
      </c>
      <c r="D4353" s="12">
        <v>40015</v>
      </c>
      <c r="E4353" s="11" t="s">
        <v>33</v>
      </c>
      <c r="F4353" s="11" t="s">
        <v>33</v>
      </c>
      <c r="G4353" s="11" t="s">
        <v>33</v>
      </c>
      <c r="H4353" s="11" t="s">
        <v>10322</v>
      </c>
      <c r="I4353" s="11" t="str">
        <f>IF(AH$1="","",IFERROR(TRIM(MID($AG4353,FIND(":",$AG4353,FIND(AH$1,$AG4353))+1,FIND("=",$AG4353,FIND(AH$1,$AG4353))-FIND(":",$AG4353,FIND(AH$1,$AG4353))-1)),"卖家未填"))</f>
        <v>卖家未填</v>
      </c>
      <c r="J4353" s="11" t="str">
        <f>IF(AI$1="","",IFERROR(TRIM(MID($AG4353,FIND(":",$AG4353,FIND(AI$1,$AG4353))+1,FIND("=",$AG4353,FIND(AI$1,$AG4353))-FIND(":",$AG4353,FIND(AI$1,$AG4353))-1)),"卖家未填"))</f>
        <v>55</v>
      </c>
      <c r="K4353" s="11" t="str">
        <f>IF(AJ$1="","",IFERROR(TRIM(MID($AG4353,FIND(":",$AG4353,FIND(AJ$1,$AG4353))+1,FIND("=",$AG4353,FIND(AJ$1,$AG4353))-FIND(":",$AG4353,FIND(AJ$1,$AG4353))-1)),"卖家未填"))</f>
        <v>卖家未填</v>
      </c>
      <c r="L4353" s="11" t="str">
        <f>IF(AK$1="","",IFERROR(TRIM(MID($AG4353,FIND(":",$AG4353,FIND(AK$1,$AG4353))+1,FIND("=",$AG4353,FIND(AK$1,$AG4353))-FIND(":",$AG4353,FIND(AK$1,$AG4353))-1)),"卖家未填"))</f>
        <v>卖家未填</v>
      </c>
      <c r="M4353" s="11" t="str">
        <f>IF(AL$1="","",IFERROR(TRIM(MID($AG4353,FIND(":",$AG4353,FIND(AL$1,$AG4353))+1,FIND("=",$AG4353,FIND(AL$1,$AG4353))-FIND(":",$AG4353,FIND(AL$1,$AG4353))-1)),"卖家未填"))</f>
        <v>包装</v>
      </c>
      <c r="N4353" s="11" t="s">
        <v>3585</v>
      </c>
      <c r="O4353" s="11" t="s">
        <v>5087</v>
      </c>
      <c r="P4353" s="13">
        <v>2.5</v>
      </c>
      <c r="Q4353" s="13"/>
      <c r="R4353" s="11">
        <v>2.5</v>
      </c>
      <c r="S4353" s="14">
        <f>IFERROR(V4353/T4353,"0")</f>
        <v>4.166666666666667</v>
      </c>
      <c r="T4353" s="11">
        <v>3</v>
      </c>
      <c r="U4353" s="11">
        <v>5</v>
      </c>
      <c r="V4353" s="15">
        <f>R4353*U4353</f>
        <v>12.5</v>
      </c>
      <c r="W4353" s="11">
        <v>1</v>
      </c>
      <c r="X4353" s="11">
        <v>5</v>
      </c>
      <c r="Y4353" s="11">
        <v>42835232910</v>
      </c>
      <c r="Z4353" s="11">
        <v>58800794</v>
      </c>
      <c r="AA4353" s="16">
        <f>IFERROR((MID(AE4353,FIND("ends=",AE4353)+5,FIND("000&amp;starts",AE4353)-FIND("ends=",AE4353)-5)+8*3600)/86400+70*365+19,"")</f>
        <v>42035.520868055552</v>
      </c>
      <c r="AB4353" s="17" t="str">
        <f>HYPERLINK("http://item.taobao.com/item.htm?id="&amp;Y4353,"点击查看")</f>
        <v>点击查看</v>
      </c>
      <c r="AC4353" s="11">
        <f>YEAR(D4353)</f>
        <v>2009</v>
      </c>
      <c r="AD4353" s="11"/>
      <c r="AE4353" s="11" t="s">
        <v>8692</v>
      </c>
      <c r="AF4353" s="11"/>
      <c r="AG4353" s="11" t="s">
        <v>14165</v>
      </c>
    </row>
    <row r="4354" spans="1:33" x14ac:dyDescent="0.15">
      <c r="A4354" s="11" t="s">
        <v>14947</v>
      </c>
      <c r="B4354" s="11" t="s">
        <v>15275</v>
      </c>
      <c r="C4354" s="11" t="s">
        <v>14946</v>
      </c>
      <c r="D4354" s="12">
        <v>41831</v>
      </c>
      <c r="E4354" s="11" t="s">
        <v>14961</v>
      </c>
      <c r="F4354" s="11" t="s">
        <v>14962</v>
      </c>
      <c r="G4354" s="11" t="s">
        <v>23</v>
      </c>
      <c r="H4354" s="11" t="s">
        <v>10322</v>
      </c>
      <c r="I4354" s="11" t="str">
        <f>IF(AH$1="","",IFERROR(TRIM(MID($AG4354,FIND(":",$AG4354,FIND(AH$1,$AG4354))+1,FIND("=",$AG4354,FIND(AH$1,$AG4354))-FIND(":",$AG4354,FIND(AH$1,$AG4354))-1)),"卖家未填"))</f>
        <v>卖家未填</v>
      </c>
      <c r="J4354" s="11" t="str">
        <f>IF(AI$1="","",IFERROR(TRIM(MID($AG4354,FIND(":",$AG4354,FIND(AI$1,$AG4354))+1,FIND("=",$AG4354,FIND(AI$1,$AG4354))-FIND(":",$AG4354,FIND(AI$1,$AG4354))-1)),"卖家未填"))</f>
        <v>60</v>
      </c>
      <c r="K4354" s="11" t="str">
        <f>IF(AJ$1="","",IFERROR(TRIM(MID($AG4354,FIND(":",$AG4354,FIND(AJ$1,$AG4354))+1,FIND("=",$AG4354,FIND(AJ$1,$AG4354))-FIND(":",$AG4354,FIND(AJ$1,$AG4354))-1)),"卖家未填"))</f>
        <v>卖家未填</v>
      </c>
      <c r="L4354" s="11" t="str">
        <f>IF(AK$1="","",IFERROR(TRIM(MID($AG4354,FIND(":",$AG4354,FIND(AK$1,$AG4354))+1,FIND("=",$AG4354,FIND(AK$1,$AG4354))-FIND(":",$AG4354,FIND(AK$1,$AG4354))-1)),"卖家未填"))</f>
        <v>卖家未填</v>
      </c>
      <c r="M4354" s="11" t="str">
        <f>IF(AL$1="","",IFERROR(TRIM(MID($AG4354,FIND(":",$AG4354,FIND(AL$1,$AG4354))+1,FIND("=",$AG4354,FIND(AL$1,$AG4354))-FIND(":",$AG4354,FIND(AL$1,$AG4354))-1)),"卖家未填"))</f>
        <v>包装</v>
      </c>
      <c r="N4354" s="11" t="s">
        <v>4050</v>
      </c>
      <c r="O4354" s="11" t="s">
        <v>4585</v>
      </c>
      <c r="P4354" s="13">
        <v>2.5</v>
      </c>
      <c r="Q4354" s="13"/>
      <c r="R4354" s="11">
        <v>2.5</v>
      </c>
      <c r="S4354" s="14">
        <f>IFERROR(V4354/T4354,"0")</f>
        <v>6.25</v>
      </c>
      <c r="T4354" s="11">
        <v>2</v>
      </c>
      <c r="U4354" s="11">
        <v>5</v>
      </c>
      <c r="V4354" s="15">
        <f>R4354*U4354</f>
        <v>12.5</v>
      </c>
      <c r="W4354" s="11">
        <v>2</v>
      </c>
      <c r="X4354" s="11">
        <v>2</v>
      </c>
      <c r="Y4354" s="11">
        <v>42027445832</v>
      </c>
      <c r="Z4354" s="11">
        <v>112073906</v>
      </c>
      <c r="AA4354" s="16">
        <f>IFERROR((MID(AE4354,FIND("ends=",AE4354)+5,FIND("000&amp;starts",AE4354)-FIND("ends=",AE4354)-5)+8*3600)/86400+70*365+19,"")</f>
        <v>42032.891967592594</v>
      </c>
      <c r="AB4354" s="17" t="str">
        <f>HYPERLINK("http://item.taobao.com/item.htm?id="&amp;Y4354,"点击查看")</f>
        <v>点击查看</v>
      </c>
      <c r="AC4354" s="11">
        <f>YEAR(D4354)</f>
        <v>2014</v>
      </c>
      <c r="AD4354" s="11"/>
      <c r="AE4354" s="11" t="s">
        <v>9183</v>
      </c>
      <c r="AF4354" s="11"/>
      <c r="AG4354" s="11" t="s">
        <v>14582</v>
      </c>
    </row>
    <row r="4355" spans="1:33" x14ac:dyDescent="0.15">
      <c r="A4355" s="11" t="s">
        <v>14910</v>
      </c>
      <c r="B4355" s="11" t="s">
        <v>16630</v>
      </c>
      <c r="C4355" s="11" t="s">
        <v>14913</v>
      </c>
      <c r="D4355" s="12">
        <v>40125</v>
      </c>
      <c r="E4355" s="11" t="s">
        <v>46</v>
      </c>
      <c r="F4355" s="11" t="s">
        <v>14977</v>
      </c>
      <c r="G4355" s="11" t="s">
        <v>36</v>
      </c>
      <c r="H4355" s="11" t="s">
        <v>10322</v>
      </c>
      <c r="I4355" s="11" t="str">
        <f>IF(AH$1="","",IFERROR(TRIM(MID($AG4355,FIND(":",$AG4355,FIND(AH$1,$AG4355))+1,FIND("=",$AG4355,FIND(AH$1,$AG4355))-FIND(":",$AG4355,FIND(AH$1,$AG4355))-1)),"卖家未填"))</f>
        <v>卖家未填</v>
      </c>
      <c r="J4355" s="11" t="str">
        <f>IF(AI$1="","",IFERROR(TRIM(MID($AG4355,FIND(":",$AG4355,FIND(AI$1,$AG4355))+1,FIND("=",$AG4355,FIND(AI$1,$AG4355))-FIND(":",$AG4355,FIND(AI$1,$AG4355))-1)),"卖家未填"))</f>
        <v>250</v>
      </c>
      <c r="K4355" s="11" t="str">
        <f>IF(AJ$1="","",IFERROR(TRIM(MID($AG4355,FIND(":",$AG4355,FIND(AJ$1,$AG4355))+1,FIND("=",$AG4355,FIND(AJ$1,$AG4355))-FIND(":",$AG4355,FIND(AJ$1,$AG4355))-1)),"卖家未填"))</f>
        <v>卖家未填</v>
      </c>
      <c r="L4355" s="11" t="str">
        <f>IF(AK$1="","",IFERROR(TRIM(MID($AG4355,FIND(":",$AG4355,FIND(AK$1,$AG4355))+1,FIND("=",$AG4355,FIND(AK$1,$AG4355))-FIND(":",$AG4355,FIND(AK$1,$AG4355))-1)),"卖家未填"))</f>
        <v>卖家未填</v>
      </c>
      <c r="M4355" s="11" t="str">
        <f>IF(AL$1="","",IFERROR(TRIM(MID($AG4355,FIND(":",$AG4355,FIND(AL$1,$AG4355))+1,FIND("=",$AG4355,FIND(AL$1,$AG4355))-FIND(":",$AG4355,FIND(AL$1,$AG4355))-1)),"卖家未填"))</f>
        <v>散装</v>
      </c>
      <c r="N4355" s="11" t="s">
        <v>3828</v>
      </c>
      <c r="O4355" s="11" t="s">
        <v>4491</v>
      </c>
      <c r="P4355" s="13">
        <v>6</v>
      </c>
      <c r="Q4355" s="13"/>
      <c r="R4355" s="11">
        <v>6</v>
      </c>
      <c r="S4355" s="14">
        <f>IFERROR(V4355/T4355,"0")</f>
        <v>6</v>
      </c>
      <c r="T4355" s="11">
        <v>2</v>
      </c>
      <c r="U4355" s="11">
        <v>2</v>
      </c>
      <c r="V4355" s="15">
        <f>R4355*U4355</f>
        <v>12</v>
      </c>
      <c r="W4355" s="11">
        <v>3</v>
      </c>
      <c r="X4355" s="11">
        <v>11</v>
      </c>
      <c r="Y4355" s="11">
        <v>36726095264</v>
      </c>
      <c r="Z4355" s="11">
        <v>59762888</v>
      </c>
      <c r="AA4355" s="16">
        <f>IFERROR((MID(AE4355,FIND("ends=",AE4355)+5,FIND("000&amp;starts",AE4355)-FIND("ends=",AE4355)-5)+8*3600)/86400+70*365+19,"")</f>
        <v>42030.936527777776</v>
      </c>
      <c r="AB4355" s="17" t="str">
        <f>HYPERLINK("http://item.taobao.com/item.htm?id="&amp;Y4355,"点击查看")</f>
        <v>点击查看</v>
      </c>
      <c r="AC4355" s="11">
        <f>YEAR(D4355)</f>
        <v>2009</v>
      </c>
      <c r="AD4355" s="11"/>
      <c r="AE4355" s="11" t="s">
        <v>8949</v>
      </c>
      <c r="AF4355" s="11"/>
      <c r="AG4355" s="11" t="s">
        <v>14382</v>
      </c>
    </row>
    <row r="4356" spans="1:33" x14ac:dyDescent="0.15">
      <c r="A4356" s="11" t="s">
        <v>14947</v>
      </c>
      <c r="B4356" s="11" t="s">
        <v>16321</v>
      </c>
      <c r="C4356" s="11" t="s">
        <v>14948</v>
      </c>
      <c r="D4356" s="12">
        <v>41536</v>
      </c>
      <c r="E4356" s="11" t="s">
        <v>14957</v>
      </c>
      <c r="F4356" s="11" t="s">
        <v>14958</v>
      </c>
      <c r="G4356" s="11" t="s">
        <v>21</v>
      </c>
      <c r="H4356" s="11" t="s">
        <v>10706</v>
      </c>
      <c r="I4356" s="11" t="str">
        <f>IF(AH$1="","",IFERROR(TRIM(MID($AG4356,FIND(":",$AG4356,FIND(AH$1,$AG4356))+1,FIND("=",$AG4356,FIND(AH$1,$AG4356))-FIND(":",$AG4356,FIND(AH$1,$AG4356))-1)),"卖家未填"))</f>
        <v>卖家未填</v>
      </c>
      <c r="J4356" s="11" t="str">
        <f>IF(AI$1="","",IFERROR(TRIM(MID($AG4356,FIND(":",$AG4356,FIND(AI$1,$AG4356))+1,FIND("=",$AG4356,FIND(AI$1,$AG4356))-FIND(":",$AG4356,FIND(AI$1,$AG4356))-1)),"卖家未填"))</f>
        <v>200</v>
      </c>
      <c r="K4356" s="11" t="str">
        <f>IF(AJ$1="","",IFERROR(TRIM(MID($AG4356,FIND(":",$AG4356,FIND(AJ$1,$AG4356))+1,FIND("=",$AG4356,FIND(AJ$1,$AG4356))-FIND(":",$AG4356,FIND(AJ$1,$AG4356))-1)),"卖家未填"))</f>
        <v>卖家未填</v>
      </c>
      <c r="L4356" s="11" t="str">
        <f>IF(AK$1="","",IFERROR(TRIM(MID($AG4356,FIND(":",$AG4356,FIND(AK$1,$AG4356))+1,FIND("=",$AG4356,FIND(AK$1,$AG4356))-FIND(":",$AG4356,FIND(AK$1,$AG4356))-1)),"卖家未填"))</f>
        <v>卖家未填</v>
      </c>
      <c r="M4356" s="11" t="str">
        <f>IF(AL$1="","",IFERROR(TRIM(MID($AG4356,FIND(":",$AG4356,FIND(AL$1,$AG4356))+1,FIND("=",$AG4356,FIND(AL$1,$AG4356))-FIND(":",$AG4356,FIND(AL$1,$AG4356))-1)),"卖家未填"))</f>
        <v>包装</v>
      </c>
      <c r="N4356" s="11" t="s">
        <v>3893</v>
      </c>
      <c r="O4356" s="11" t="s">
        <v>4833</v>
      </c>
      <c r="P4356" s="13">
        <v>3.75</v>
      </c>
      <c r="Q4356" s="13">
        <v>3</v>
      </c>
      <c r="R4356" s="11">
        <v>3</v>
      </c>
      <c r="S4356" s="14">
        <f>IFERROR(V4356/T4356,"0")</f>
        <v>6</v>
      </c>
      <c r="T4356" s="11">
        <v>2</v>
      </c>
      <c r="U4356" s="11">
        <v>4</v>
      </c>
      <c r="V4356" s="15">
        <f>R4356*U4356</f>
        <v>12</v>
      </c>
      <c r="W4356" s="11">
        <v>1</v>
      </c>
      <c r="X4356" s="11">
        <v>3</v>
      </c>
      <c r="Y4356" s="11">
        <v>43116174566</v>
      </c>
      <c r="Z4356" s="11">
        <v>106460192</v>
      </c>
      <c r="AA4356" s="16">
        <f>IFERROR((MID(AE4356,FIND("ends=",AE4356)+5,FIND("000&amp;starts",AE4356)-FIND("ends=",AE4356)-5)+8*3600)/86400+70*365+19,"")</f>
        <v>42031.599791666667</v>
      </c>
      <c r="AB4356" s="17" t="str">
        <f>HYPERLINK("http://item.taobao.com/item.htm?id="&amp;Y4356,"点击查看")</f>
        <v>点击查看</v>
      </c>
      <c r="AC4356" s="11">
        <f>YEAR(D4356)</f>
        <v>2013</v>
      </c>
      <c r="AD4356" s="11"/>
      <c r="AE4356" s="11" t="s">
        <v>9019</v>
      </c>
      <c r="AF4356" s="11" t="s">
        <v>10012</v>
      </c>
      <c r="AG4356" s="11" t="s">
        <v>14442</v>
      </c>
    </row>
    <row r="4357" spans="1:33" x14ac:dyDescent="0.15">
      <c r="A4357" s="11" t="s">
        <v>14947</v>
      </c>
      <c r="B4357" s="11" t="s">
        <v>16370</v>
      </c>
      <c r="C4357" s="11" t="s">
        <v>14949</v>
      </c>
      <c r="D4357" s="12">
        <v>40878</v>
      </c>
      <c r="E4357" s="11" t="s">
        <v>33</v>
      </c>
      <c r="F4357" s="11" t="s">
        <v>33</v>
      </c>
      <c r="G4357" s="11" t="s">
        <v>33</v>
      </c>
      <c r="H4357" s="11" t="s">
        <v>10590</v>
      </c>
      <c r="I4357" s="11" t="str">
        <f>IF(AH$1="","",IFERROR(TRIM(MID($AG4357,FIND(":",$AG4357,FIND(AH$1,$AG4357))+1,FIND("=",$AG4357,FIND(AH$1,$AG4357))-FIND(":",$AG4357,FIND(AH$1,$AG4357))-1)),"卖家未填"))</f>
        <v>年糕片</v>
      </c>
      <c r="J4357" s="11" t="str">
        <f>IF(AI$1="","",IFERROR(TRIM(MID($AG4357,FIND(":",$AG4357,FIND(AI$1,$AG4357))+1,FIND("=",$AG4357,FIND(AI$1,$AG4357))-FIND(":",$AG4357,FIND(AI$1,$AG4357))-1)),"卖家未填"))</f>
        <v>450</v>
      </c>
      <c r="K4357" s="11" t="str">
        <f>IF(AJ$1="","",IFERROR(TRIM(MID($AG4357,FIND(":",$AG4357,FIND(AJ$1,$AG4357))+1,FIND("=",$AG4357,FIND(AJ$1,$AG4357))-FIND(":",$AG4357,FIND(AJ$1,$AG4357))-1)),"卖家未填"))</f>
        <v>卖家未填</v>
      </c>
      <c r="L4357" s="11" t="str">
        <f>IF(AK$1="","",IFERROR(TRIM(MID($AG4357,FIND(":",$AG4357,FIND(AK$1,$AG4357))+1,FIND("=",$AG4357,FIND(AK$1,$AG4357))-FIND(":",$AG4357,FIND(AK$1,$AG4357))-1)),"卖家未填"))</f>
        <v>卖家未填</v>
      </c>
      <c r="M4357" s="11" t="str">
        <f>IF(AL$1="","",IFERROR(TRIM(MID($AG4357,FIND(":",$AG4357,FIND(AL$1,$AG4357))+1,FIND("=",$AG4357,FIND(AL$1,$AG4357))-FIND(":",$AG4357,FIND(AL$1,$AG4357))-1)),"卖家未填"))</f>
        <v>包装</v>
      </c>
      <c r="N4357" s="11" t="s">
        <v>4141</v>
      </c>
      <c r="O4357" s="11" t="s">
        <v>5034</v>
      </c>
      <c r="P4357" s="13">
        <v>4</v>
      </c>
      <c r="Q4357" s="13"/>
      <c r="R4357" s="11">
        <v>4</v>
      </c>
      <c r="S4357" s="14">
        <f>IFERROR(V4357/T4357,"0")</f>
        <v>6</v>
      </c>
      <c r="T4357" s="11">
        <v>2</v>
      </c>
      <c r="U4357" s="11">
        <v>3</v>
      </c>
      <c r="V4357" s="15">
        <f>R4357*U4357</f>
        <v>12</v>
      </c>
      <c r="W4357" s="11">
        <v>3</v>
      </c>
      <c r="X4357" s="11">
        <v>6</v>
      </c>
      <c r="Y4357" s="11">
        <v>39503204796</v>
      </c>
      <c r="Z4357" s="11">
        <v>69860343</v>
      </c>
      <c r="AA4357" s="16">
        <f>IFERROR((MID(AE4357,FIND("ends=",AE4357)+5,FIND("000&amp;starts",AE4357)-FIND("ends=",AE4357)-5)+8*3600)/86400+70*365+19,"")</f>
        <v>42033.582129629634</v>
      </c>
      <c r="AB4357" s="17" t="str">
        <f>HYPERLINK("http://item.taobao.com/item.htm?id="&amp;Y4357,"点击查看")</f>
        <v>点击查看</v>
      </c>
      <c r="AC4357" s="11">
        <f>YEAR(D4357)</f>
        <v>2011</v>
      </c>
      <c r="AD4357" s="11"/>
      <c r="AE4357" s="11" t="s">
        <v>9278</v>
      </c>
      <c r="AF4357" s="11" t="s">
        <v>9882</v>
      </c>
      <c r="AG4357" s="11" t="s">
        <v>14657</v>
      </c>
    </row>
    <row r="4358" spans="1:33" x14ac:dyDescent="0.15">
      <c r="A4358" s="11" t="s">
        <v>14947</v>
      </c>
      <c r="B4358" s="11" t="s">
        <v>17099</v>
      </c>
      <c r="C4358" s="11" t="s">
        <v>14946</v>
      </c>
      <c r="D4358" s="12">
        <v>40506</v>
      </c>
      <c r="E4358" s="11" t="s">
        <v>15015</v>
      </c>
      <c r="F4358" s="11" t="s">
        <v>15067</v>
      </c>
      <c r="G4358" s="11" t="s">
        <v>114</v>
      </c>
      <c r="H4358" s="11" t="s">
        <v>10322</v>
      </c>
      <c r="I4358" s="11" t="str">
        <f>IF(AH$1="","",IFERROR(TRIM(MID($AG4358,FIND(":",$AG4358,FIND(AH$1,$AG4358))+1,FIND("=",$AG4358,FIND(AH$1,$AG4358))-FIND(":",$AG4358,FIND(AH$1,$AG4358))-1)),"卖家未填"))</f>
        <v>卖家未填</v>
      </c>
      <c r="J4358" s="11" t="str">
        <f>IF(AI$1="","",IFERROR(TRIM(MID($AG4358,FIND(":",$AG4358,FIND(AI$1,$AG4358))+1,FIND("=",$AG4358,FIND(AI$1,$AG4358))-FIND(":",$AG4358,FIND(AI$1,$AG4358))-1)),"卖家未填"))</f>
        <v>400</v>
      </c>
      <c r="K4358" s="11" t="str">
        <f>IF(AJ$1="","",IFERROR(TRIM(MID($AG4358,FIND(":",$AG4358,FIND(AJ$1,$AG4358))+1,FIND("=",$AG4358,FIND(AJ$1,$AG4358))-FIND(":",$AG4358,FIND(AJ$1,$AG4358))-1)),"卖家未填"))</f>
        <v>卖家未填</v>
      </c>
      <c r="L4358" s="11" t="str">
        <f>IF(AK$1="","",IFERROR(TRIM(MID($AG4358,FIND(":",$AG4358,FIND(AK$1,$AG4358))+1,FIND("=",$AG4358,FIND(AK$1,$AG4358))-FIND(":",$AG4358,FIND(AK$1,$AG4358))-1)),"卖家未填"))</f>
        <v>卖家未填</v>
      </c>
      <c r="M4358" s="11" t="str">
        <f>IF(AL$1="","",IFERROR(TRIM(MID($AG4358,FIND(":",$AG4358,FIND(AL$1,$AG4358))+1,FIND("=",$AG4358,FIND(AL$1,$AG4358))-FIND(":",$AG4358,FIND(AL$1,$AG4358))-1)),"卖家未填"))</f>
        <v>散装</v>
      </c>
      <c r="N4358" s="11" t="s">
        <v>4208</v>
      </c>
      <c r="O4358" s="11" t="s">
        <v>4525</v>
      </c>
      <c r="P4358" s="13">
        <v>6</v>
      </c>
      <c r="Q4358" s="13"/>
      <c r="R4358" s="11">
        <v>6</v>
      </c>
      <c r="S4358" s="14">
        <f>IFERROR(V4358/T4358,"0")</f>
        <v>6</v>
      </c>
      <c r="T4358" s="11">
        <v>2</v>
      </c>
      <c r="U4358" s="11">
        <v>2</v>
      </c>
      <c r="V4358" s="15">
        <f>R4358*U4358</f>
        <v>12</v>
      </c>
      <c r="W4358" s="11">
        <v>1</v>
      </c>
      <c r="X4358" s="11">
        <v>3</v>
      </c>
      <c r="Y4358" s="11">
        <v>36201875690</v>
      </c>
      <c r="Z4358" s="11">
        <v>63623768</v>
      </c>
      <c r="AA4358" s="16">
        <f>IFERROR((MID(AE4358,FIND("ends=",AE4358)+5,FIND("000&amp;starts",AE4358)-FIND("ends=",AE4358)-5)+8*3600)/86400+70*365+19,"")</f>
        <v>42033.920185185183</v>
      </c>
      <c r="AB4358" s="17" t="str">
        <f>HYPERLINK("http://item.taobao.com/item.htm?id="&amp;Y4358,"点击查看")</f>
        <v>点击查看</v>
      </c>
      <c r="AC4358" s="11">
        <f>YEAR(D4358)</f>
        <v>2010</v>
      </c>
      <c r="AD4358" s="11"/>
      <c r="AE4358" s="11" t="s">
        <v>9349</v>
      </c>
      <c r="AF4358" s="11"/>
      <c r="AG4358" s="11" t="s">
        <v>14718</v>
      </c>
    </row>
    <row r="4359" spans="1:33" x14ac:dyDescent="0.15">
      <c r="A4359" s="11" t="s">
        <v>14931</v>
      </c>
      <c r="B4359" s="11" t="s">
        <v>16573</v>
      </c>
      <c r="C4359" s="11" t="s">
        <v>14930</v>
      </c>
      <c r="D4359" s="12">
        <v>39169</v>
      </c>
      <c r="E4359" s="11" t="s">
        <v>15015</v>
      </c>
      <c r="F4359" s="11" t="s">
        <v>15043</v>
      </c>
      <c r="G4359" s="11" t="s">
        <v>90</v>
      </c>
      <c r="H4359" s="11" t="s">
        <v>10322</v>
      </c>
      <c r="I4359" s="11" t="str">
        <f>IF(AH$1="","",IFERROR(TRIM(MID($AG4359,FIND(":",$AG4359,FIND(AH$1,$AG4359))+1,FIND("=",$AG4359,FIND(AH$1,$AG4359))-FIND(":",$AG4359,FIND(AH$1,$AG4359))-1)),"卖家未填"))</f>
        <v>卖家未填</v>
      </c>
      <c r="J4359" s="11" t="str">
        <f>IF(AI$1="","",IFERROR(TRIM(MID($AG4359,FIND(":",$AG4359,FIND(AI$1,$AG4359))+1,FIND("=",$AG4359,FIND(AI$1,$AG4359))-FIND(":",$AG4359,FIND(AI$1,$AG4359))-1)),"卖家未填"))</f>
        <v>200</v>
      </c>
      <c r="K4359" s="11" t="str">
        <f>IF(AJ$1="","",IFERROR(TRIM(MID($AG4359,FIND(":",$AG4359,FIND(AJ$1,$AG4359))+1,FIND("=",$AG4359,FIND(AJ$1,$AG4359))-FIND(":",$AG4359,FIND(AJ$1,$AG4359))-1)),"卖家未填"))</f>
        <v>卖家未填</v>
      </c>
      <c r="L4359" s="11" t="str">
        <f>IF(AK$1="","",IFERROR(TRIM(MID($AG4359,FIND(":",$AG4359,FIND(AK$1,$AG4359))+1,FIND("=",$AG4359,FIND(AK$1,$AG4359))-FIND(":",$AG4359,FIND(AK$1,$AG4359))-1)),"卖家未填"))</f>
        <v>卖家未填</v>
      </c>
      <c r="M4359" s="11" t="str">
        <f>IF(AL$1="","",IFERROR(TRIM(MID($AG4359,FIND(":",$AG4359,FIND(AL$1,$AG4359))+1,FIND("=",$AG4359,FIND(AL$1,$AG4359))-FIND(":",$AG4359,FIND(AL$1,$AG4359))-1)),"卖家未填"))</f>
        <v>散装</v>
      </c>
      <c r="N4359" s="11" t="s">
        <v>3759</v>
      </c>
      <c r="O4359" s="11" t="s">
        <v>4501</v>
      </c>
      <c r="P4359" s="13">
        <v>3.8</v>
      </c>
      <c r="Q4359" s="13"/>
      <c r="R4359" s="11">
        <v>3.8</v>
      </c>
      <c r="S4359" s="14">
        <f>IFERROR(V4359/T4359,"0")</f>
        <v>5.6999999999999993</v>
      </c>
      <c r="T4359" s="11">
        <v>2</v>
      </c>
      <c r="U4359" s="11">
        <v>3</v>
      </c>
      <c r="V4359" s="15">
        <f>R4359*U4359</f>
        <v>11.399999999999999</v>
      </c>
      <c r="W4359" s="11">
        <v>1</v>
      </c>
      <c r="X4359" s="11">
        <v>4</v>
      </c>
      <c r="Y4359" s="11">
        <v>19671170941</v>
      </c>
      <c r="Z4359" s="11">
        <v>34359711</v>
      </c>
      <c r="AA4359" s="16">
        <f>IFERROR((MID(AE4359,FIND("ends=",AE4359)+5,FIND("000&amp;starts",AE4359)-FIND("ends=",AE4359)-5)+8*3600)/86400+70*365+19,"")</f>
        <v>42030.555601851855</v>
      </c>
      <c r="AB4359" s="17" t="str">
        <f>HYPERLINK("http://item.taobao.com/item.htm?id="&amp;Y4359,"点击查看")</f>
        <v>点击查看</v>
      </c>
      <c r="AC4359" s="11">
        <f>YEAR(D4359)</f>
        <v>2007</v>
      </c>
      <c r="AD4359" s="11"/>
      <c r="AE4359" s="11" t="s">
        <v>8877</v>
      </c>
      <c r="AF4359" s="11"/>
      <c r="AG4359" s="11" t="s">
        <v>14321</v>
      </c>
    </row>
    <row r="4360" spans="1:33" x14ac:dyDescent="0.15">
      <c r="A4360" s="11" t="s">
        <v>14947</v>
      </c>
      <c r="B4360" s="11" t="s">
        <v>17137</v>
      </c>
      <c r="C4360" s="11" t="s">
        <v>14951</v>
      </c>
      <c r="D4360" s="12">
        <v>40982</v>
      </c>
      <c r="E4360" s="11" t="s">
        <v>15006</v>
      </c>
      <c r="F4360" s="11" t="s">
        <v>15025</v>
      </c>
      <c r="G4360" s="11" t="s">
        <v>76</v>
      </c>
      <c r="H4360" s="11" t="s">
        <v>10948</v>
      </c>
      <c r="I4360" s="11" t="str">
        <f>IF(AH$1="","",IFERROR(TRIM(MID($AG4360,FIND(":",$AG4360,FIND(AH$1,$AG4360))+1,FIND("=",$AG4360,FIND(AH$1,$AG4360))-FIND(":",$AG4360,FIND(AH$1,$AG4360))-1)),"卖家未填"))</f>
        <v>白年糕</v>
      </c>
      <c r="J4360" s="11" t="str">
        <f>IF(AI$1="","",IFERROR(TRIM(MID($AG4360,FIND(":",$AG4360,FIND(AI$1,$AG4360))+1,FIND("=",$AG4360,FIND(AI$1,$AG4360))-FIND(":",$AG4360,FIND(AI$1,$AG4360))-1)),"卖家未填"))</f>
        <v>500</v>
      </c>
      <c r="K4360" s="11" t="str">
        <f>IF(AJ$1="","",IFERROR(TRIM(MID($AG4360,FIND(":",$AG4360,FIND(AJ$1,$AG4360))+1,FIND("=",$AG4360,FIND(AJ$1,$AG4360))-FIND(":",$AG4360,FIND(AJ$1,$AG4360))-1)),"卖家未填"))</f>
        <v>3人份</v>
      </c>
      <c r="L4360" s="11" t="str">
        <f>IF(AK$1="","",IFERROR(TRIM(MID($AG4360,FIND(":",$AG4360,FIND(AK$1,$AG4360))+1,FIND("=",$AG4360,FIND(AK$1,$AG4360))-FIND(":",$AG4360,FIND(AK$1,$AG4360))-1)),"卖家未填"))</f>
        <v>卖家未填</v>
      </c>
      <c r="M4360" s="11" t="str">
        <f>IF(AL$1="","",IFERROR(TRIM(MID($AG4360,FIND(":",$AG4360,FIND(AL$1,$AG4360))+1,FIND("=",$AG4360,FIND(AL$1,$AG4360))-FIND(":",$AG4360,FIND(AL$1,$AG4360))-1)),"卖家未填"))</f>
        <v>包装</v>
      </c>
      <c r="N4360" s="11" t="s">
        <v>4293</v>
      </c>
      <c r="O4360" s="11" t="s">
        <v>4610</v>
      </c>
      <c r="P4360" s="13">
        <v>5.6</v>
      </c>
      <c r="Q4360" s="13"/>
      <c r="R4360" s="11">
        <v>5.6</v>
      </c>
      <c r="S4360" s="14">
        <f>IFERROR(V4360/T4360,"0")</f>
        <v>5.6</v>
      </c>
      <c r="T4360" s="11">
        <v>2</v>
      </c>
      <c r="U4360" s="11">
        <v>2</v>
      </c>
      <c r="V4360" s="15">
        <f>R4360*U4360</f>
        <v>11.2</v>
      </c>
      <c r="W4360" s="11"/>
      <c r="X4360" s="11"/>
      <c r="Y4360" s="11">
        <v>36222279718</v>
      </c>
      <c r="Z4360" s="11">
        <v>70947566</v>
      </c>
      <c r="AA4360" s="16">
        <f>IFERROR((MID(AE4360,FIND("ends=",AE4360)+5,FIND("000&amp;starts",AE4360)-FIND("ends=",AE4360)-5)+8*3600)/86400+70*365+19,"")</f>
        <v>42034.793368055558</v>
      </c>
      <c r="AB4360" s="17" t="str">
        <f>HYPERLINK("http://item.taobao.com/item.htm?id="&amp;Y4360,"点击查看")</f>
        <v>点击查看</v>
      </c>
      <c r="AC4360" s="11">
        <f>YEAR(D4360)</f>
        <v>2012</v>
      </c>
      <c r="AD4360" s="11"/>
      <c r="AE4360" s="11" t="s">
        <v>9433</v>
      </c>
      <c r="AF4360" s="11" t="s">
        <v>10271</v>
      </c>
      <c r="AG4360" s="11" t="s">
        <v>14794</v>
      </c>
    </row>
    <row r="4361" spans="1:33" x14ac:dyDescent="0.15">
      <c r="A4361" s="11" t="s">
        <v>14947</v>
      </c>
      <c r="B4361" s="11" t="s">
        <v>17143</v>
      </c>
      <c r="C4361" s="11" t="s">
        <v>14951</v>
      </c>
      <c r="D4361" s="12">
        <v>39897</v>
      </c>
      <c r="E4361" s="11" t="s">
        <v>14957</v>
      </c>
      <c r="F4361" s="11" t="s">
        <v>14958</v>
      </c>
      <c r="G4361" s="11" t="s">
        <v>21</v>
      </c>
      <c r="H4361" s="11" t="s">
        <v>10322</v>
      </c>
      <c r="I4361" s="11" t="str">
        <f>IF(AH$1="","",IFERROR(TRIM(MID($AG4361,FIND(":",$AG4361,FIND(AH$1,$AG4361))+1,FIND("=",$AG4361,FIND(AH$1,$AG4361))-FIND(":",$AG4361,FIND(AH$1,$AG4361))-1)),"卖家未填"))</f>
        <v>卖家未填</v>
      </c>
      <c r="J4361" s="11" t="str">
        <f>IF(AI$1="","",IFERROR(TRIM(MID($AG4361,FIND(":",$AG4361,FIND(AI$1,$AG4361))+1,FIND("=",$AG4361,FIND(AI$1,$AG4361))-FIND(":",$AG4361,FIND(AI$1,$AG4361))-1)),"卖家未填"))</f>
        <v>500</v>
      </c>
      <c r="K4361" s="11" t="str">
        <f>IF(AJ$1="","",IFERROR(TRIM(MID($AG4361,FIND(":",$AG4361,FIND(AJ$1,$AG4361))+1,FIND("=",$AG4361,FIND(AJ$1,$AG4361))-FIND(":",$AG4361,FIND(AJ$1,$AG4361))-1)),"卖家未填"))</f>
        <v>卖家未填</v>
      </c>
      <c r="L4361" s="11" t="str">
        <f>IF(AK$1="","",IFERROR(TRIM(MID($AG4361,FIND(":",$AG4361,FIND(AK$1,$AG4361))+1,FIND("=",$AG4361,FIND(AK$1,$AG4361))-FIND(":",$AG4361,FIND(AK$1,$AG4361))-1)),"卖家未填"))</f>
        <v>卖家未填</v>
      </c>
      <c r="M4361" s="11" t="str">
        <f>IF(AL$1="","",IFERROR(TRIM(MID($AG4361,FIND(":",$AG4361,FIND(AL$1,$AG4361))+1,FIND("=",$AG4361,FIND(AL$1,$AG4361))-FIND(":",$AG4361,FIND(AL$1,$AG4361))-1)),"卖家未填"))</f>
        <v>散装</v>
      </c>
      <c r="N4361" s="11" t="s">
        <v>4308</v>
      </c>
      <c r="O4361" s="11" t="s">
        <v>4477</v>
      </c>
      <c r="P4361" s="13">
        <v>5.5</v>
      </c>
      <c r="Q4361" s="13"/>
      <c r="R4361" s="11">
        <v>5.5</v>
      </c>
      <c r="S4361" s="14">
        <f>IFERROR(V4361/T4361,"0")</f>
        <v>5.5</v>
      </c>
      <c r="T4361" s="11">
        <v>2</v>
      </c>
      <c r="U4361" s="11">
        <v>2</v>
      </c>
      <c r="V4361" s="15">
        <f>R4361*U4361</f>
        <v>11</v>
      </c>
      <c r="W4361" s="11"/>
      <c r="X4361" s="11"/>
      <c r="Y4361" s="11">
        <v>41727915555</v>
      </c>
      <c r="Z4361" s="11">
        <v>57601945</v>
      </c>
      <c r="AA4361" s="16">
        <f>IFERROR((MID(AE4361,FIND("ends=",AE4361)+5,FIND("000&amp;starts",AE4361)-FIND("ends=",AE4361)-5)+8*3600)/86400+70*365+19,"")</f>
        <v>42034.860335648147</v>
      </c>
      <c r="AB4361" s="17" t="str">
        <f>HYPERLINK("http://item.taobao.com/item.htm?id="&amp;Y4361,"点击查看")</f>
        <v>点击查看</v>
      </c>
      <c r="AC4361" s="11">
        <f>YEAR(D4361)</f>
        <v>2009</v>
      </c>
      <c r="AD4361" s="11"/>
      <c r="AE4361" s="11" t="s">
        <v>9449</v>
      </c>
      <c r="AF4361" s="11"/>
      <c r="AG4361" s="11" t="s">
        <v>14806</v>
      </c>
    </row>
    <row r="4362" spans="1:33" x14ac:dyDescent="0.15">
      <c r="A4362" s="11" t="s">
        <v>14941</v>
      </c>
      <c r="B4362" s="11" t="s">
        <v>16971</v>
      </c>
      <c r="C4362" s="11" t="s">
        <v>14944</v>
      </c>
      <c r="D4362" s="12">
        <v>41599</v>
      </c>
      <c r="E4362" s="11" t="s">
        <v>14957</v>
      </c>
      <c r="F4362" s="11" t="s">
        <v>15074</v>
      </c>
      <c r="G4362" s="11" t="s">
        <v>120</v>
      </c>
      <c r="H4362" s="11" t="s">
        <v>10322</v>
      </c>
      <c r="I4362" s="11" t="str">
        <f>IF(AH$1="","",IFERROR(TRIM(MID($AG4362,FIND(":",$AG4362,FIND(AH$1,$AG4362))+1,FIND("=",$AG4362,FIND(AH$1,$AG4362))-FIND(":",$AG4362,FIND(AH$1,$AG4362))-1)),"卖家未填"))</f>
        <v>卖家未填</v>
      </c>
      <c r="J4362" s="11" t="str">
        <f>IF(AI$1="","",IFERROR(TRIM(MID($AG4362,FIND(":",$AG4362,FIND(AI$1,$AG4362))+1,FIND("=",$AG4362,FIND(AI$1,$AG4362))-FIND(":",$AG4362,FIND(AI$1,$AG4362))-1)),"卖家未填"))</f>
        <v>250</v>
      </c>
      <c r="K4362" s="11" t="str">
        <f>IF(AJ$1="","",IFERROR(TRIM(MID($AG4362,FIND(":",$AG4362,FIND(AJ$1,$AG4362))+1,FIND("=",$AG4362,FIND(AJ$1,$AG4362))-FIND(":",$AG4362,FIND(AJ$1,$AG4362))-1)),"卖家未填"))</f>
        <v>卖家未填</v>
      </c>
      <c r="L4362" s="11" t="str">
        <f>IF(AK$1="","",IFERROR(TRIM(MID($AG4362,FIND(":",$AG4362,FIND(AK$1,$AG4362))+1,FIND("=",$AG4362,FIND(AK$1,$AG4362))-FIND(":",$AG4362,FIND(AK$1,$AG4362))-1)),"卖家未填"))</f>
        <v>卖家未填</v>
      </c>
      <c r="M4362" s="11" t="str">
        <f>IF(AL$1="","",IFERROR(TRIM(MID($AG4362,FIND(":",$AG4362,FIND(AL$1,$AG4362))+1,FIND("=",$AG4362,FIND(AL$1,$AG4362))-FIND(":",$AG4362,FIND(AL$1,$AG4362))-1)),"卖家未填"))</f>
        <v>散装</v>
      </c>
      <c r="N4362" s="11" t="s">
        <v>3876</v>
      </c>
      <c r="O4362" s="11" t="s">
        <v>4654</v>
      </c>
      <c r="P4362" s="13">
        <v>4.8</v>
      </c>
      <c r="Q4362" s="13">
        <v>3.5</v>
      </c>
      <c r="R4362" s="11">
        <v>3.5</v>
      </c>
      <c r="S4362" s="14">
        <f>IFERROR(V4362/T4362,"0")</f>
        <v>5.25</v>
      </c>
      <c r="T4362" s="11">
        <v>2</v>
      </c>
      <c r="U4362" s="11">
        <v>3</v>
      </c>
      <c r="V4362" s="15">
        <f>R4362*U4362</f>
        <v>10.5</v>
      </c>
      <c r="W4362" s="11">
        <v>0</v>
      </c>
      <c r="X4362" s="11"/>
      <c r="Y4362" s="11">
        <v>42976295024</v>
      </c>
      <c r="Z4362" s="11">
        <v>107587321</v>
      </c>
      <c r="AA4362" s="16">
        <f>IFERROR((MID(AE4362,FIND("ends=",AE4362)+5,FIND("000&amp;starts",AE4362)-FIND("ends=",AE4362)-5)+8*3600)/86400+70*365+19,"")</f>
        <v>42031.537314814814</v>
      </c>
      <c r="AB4362" s="17" t="str">
        <f>HYPERLINK("http://item.taobao.com/item.htm?id="&amp;Y4362,"点击查看")</f>
        <v>点击查看</v>
      </c>
      <c r="AC4362" s="11">
        <f>YEAR(D4362)</f>
        <v>2013</v>
      </c>
      <c r="AD4362" s="11"/>
      <c r="AE4362" s="11" t="s">
        <v>9001</v>
      </c>
      <c r="AF4362" s="11"/>
      <c r="AG4362" s="11" t="s">
        <v>14427</v>
      </c>
    </row>
    <row r="4363" spans="1:33" x14ac:dyDescent="0.15">
      <c r="A4363" s="11" t="s">
        <v>14941</v>
      </c>
      <c r="B4363" s="11" t="s">
        <v>16975</v>
      </c>
      <c r="C4363" s="11" t="s">
        <v>14944</v>
      </c>
      <c r="D4363" s="12">
        <v>41993</v>
      </c>
      <c r="E4363" s="11" t="s">
        <v>24</v>
      </c>
      <c r="F4363" s="11" t="s">
        <v>24</v>
      </c>
      <c r="G4363" s="11" t="s">
        <v>24</v>
      </c>
      <c r="H4363" s="11" t="s">
        <v>10899</v>
      </c>
      <c r="I4363" s="11" t="str">
        <f>IF(AH$1="","",IFERROR(TRIM(MID($AG4363,FIND(":",$AG4363,FIND(AH$1,$AG4363))+1,FIND("=",$AG4363,FIND(AH$1,$AG4363))-FIND(":",$AG4363,FIND(AH$1,$AG4363))-1)),"卖家未填"))</f>
        <v>卖家未填</v>
      </c>
      <c r="J4363" s="11" t="str">
        <f>IF(AI$1="","",IFERROR(TRIM(MID($AG4363,FIND(":",$AG4363,FIND(AI$1,$AG4363))+1,FIND("=",$AG4363,FIND(AI$1,$AG4363))-FIND(":",$AG4363,FIND(AI$1,$AG4363))-1)),"卖家未填"))</f>
        <v>400</v>
      </c>
      <c r="K4363" s="11" t="str">
        <f>IF(AJ$1="","",IFERROR(TRIM(MID($AG4363,FIND(":",$AG4363,FIND(AJ$1,$AG4363))+1,FIND("=",$AG4363,FIND(AJ$1,$AG4363))-FIND(":",$AG4363,FIND(AJ$1,$AG4363))-1)),"卖家未填"))</f>
        <v>2人份</v>
      </c>
      <c r="L4363" s="11" t="str">
        <f>IF(AK$1="","",IFERROR(TRIM(MID($AG4363,FIND(":",$AG4363,FIND(AK$1,$AG4363))+1,FIND("=",$AG4363,FIND(AK$1,$AG4363))-FIND(":",$AG4363,FIND(AK$1,$AG4363))-1)),"卖家未填"))</f>
        <v>1周</v>
      </c>
      <c r="M4363" s="11" t="str">
        <f>IF(AL$1="","",IFERROR(TRIM(MID($AG4363,FIND(":",$AG4363,FIND(AL$1,$AG4363))+1,FIND("=",$AG4363,FIND(AL$1,$AG4363))-FIND(":",$AG4363,FIND(AL$1,$AG4363))-1)),"卖家未填"))</f>
        <v>包装</v>
      </c>
      <c r="N4363" s="11" t="s">
        <v>3881</v>
      </c>
      <c r="O4363" s="11" t="s">
        <v>4713</v>
      </c>
      <c r="P4363" s="13">
        <v>3.5</v>
      </c>
      <c r="Q4363" s="13"/>
      <c r="R4363" s="11">
        <v>3.5</v>
      </c>
      <c r="S4363" s="14">
        <f>IFERROR(V4363/T4363,"0")</f>
        <v>5.25</v>
      </c>
      <c r="T4363" s="11">
        <v>2</v>
      </c>
      <c r="U4363" s="11">
        <v>3</v>
      </c>
      <c r="V4363" s="15">
        <f>R4363*U4363</f>
        <v>10.5</v>
      </c>
      <c r="W4363" s="11">
        <v>3</v>
      </c>
      <c r="X4363" s="11">
        <v>2</v>
      </c>
      <c r="Y4363" s="11">
        <v>43162928855</v>
      </c>
      <c r="Z4363" s="11">
        <v>115951565</v>
      </c>
      <c r="AA4363" s="16">
        <f>IFERROR((MID(AE4363,FIND("ends=",AE4363)+5,FIND("000&amp;starts",AE4363)-FIND("ends=",AE4363)-5)+8*3600)/86400+70*365+19,"")</f>
        <v>42031.555092592593</v>
      </c>
      <c r="AB4363" s="17" t="str">
        <f>HYPERLINK("http://item.taobao.com/item.htm?id="&amp;Y4363,"点击查看")</f>
        <v>点击查看</v>
      </c>
      <c r="AC4363" s="11">
        <f>YEAR(D4363)</f>
        <v>2014</v>
      </c>
      <c r="AD4363" s="11"/>
      <c r="AE4363" s="11" t="s">
        <v>9007</v>
      </c>
      <c r="AF4363" s="11" t="s">
        <v>10217</v>
      </c>
      <c r="AG4363" s="11" t="s">
        <v>14432</v>
      </c>
    </row>
    <row r="4364" spans="1:33" x14ac:dyDescent="0.15">
      <c r="A4364" s="11" t="s">
        <v>14947</v>
      </c>
      <c r="B4364" s="11" t="s">
        <v>17084</v>
      </c>
      <c r="C4364" s="11" t="s">
        <v>14956</v>
      </c>
      <c r="D4364" s="12">
        <v>40983</v>
      </c>
      <c r="E4364" s="11" t="s">
        <v>14979</v>
      </c>
      <c r="F4364" s="11" t="s">
        <v>14982</v>
      </c>
      <c r="G4364" s="11" t="s">
        <v>41</v>
      </c>
      <c r="H4364" s="11" t="s">
        <v>10934</v>
      </c>
      <c r="I4364" s="11" t="str">
        <f>IF(AH$1="","",IFERROR(TRIM(MID($AG4364,FIND(":",$AG4364,FIND(AH$1,$AG4364))+1,FIND("=",$AG4364,FIND(AH$1,$AG4364))-FIND(":",$AG4364,FIND(AH$1,$AG4364))-1)),"卖家未填"))</f>
        <v>野菜糍粑</v>
      </c>
      <c r="J4364" s="11" t="str">
        <f>IF(AI$1="","",IFERROR(TRIM(MID($AG4364,FIND(":",$AG4364,FIND(AI$1,$AG4364))+1,FIND("=",$AG4364,FIND(AI$1,$AG4364))-FIND(":",$AG4364,FIND(AI$1,$AG4364))-1)),"卖家未填"))</f>
        <v>248</v>
      </c>
      <c r="K4364" s="11" t="str">
        <f>IF(AJ$1="","",IFERROR(TRIM(MID($AG4364,FIND(":",$AG4364,FIND(AJ$1,$AG4364))+1,FIND("=",$AG4364,FIND(AJ$1,$AG4364))-FIND(":",$AG4364,FIND(AJ$1,$AG4364))-1)),"卖家未填"))</f>
        <v>卖家未填</v>
      </c>
      <c r="L4364" s="11" t="str">
        <f>IF(AK$1="","",IFERROR(TRIM(MID($AG4364,FIND(":",$AG4364,FIND(AK$1,$AG4364))+1,FIND("=",$AG4364,FIND(AK$1,$AG4364))-FIND(":",$AG4364,FIND(AK$1,$AG4364))-1)),"卖家未填"))</f>
        <v>卖家未填</v>
      </c>
      <c r="M4364" s="11" t="str">
        <f>IF(AL$1="","",IFERROR(TRIM(MID($AG4364,FIND(":",$AG4364,FIND(AL$1,$AG4364))+1,FIND("=",$AG4364,FIND(AL$1,$AG4364))-FIND(":",$AG4364,FIND(AL$1,$AG4364))-1)),"卖家未填"))</f>
        <v>包装</v>
      </c>
      <c r="N4364" s="11" t="s">
        <v>4161</v>
      </c>
      <c r="O4364" s="11" t="s">
        <v>4485</v>
      </c>
      <c r="P4364" s="13">
        <v>8</v>
      </c>
      <c r="Q4364" s="13">
        <v>5.2</v>
      </c>
      <c r="R4364" s="11">
        <v>5.2</v>
      </c>
      <c r="S4364" s="14">
        <f>IFERROR(V4364/T4364,"0")</f>
        <v>5.2</v>
      </c>
      <c r="T4364" s="11">
        <v>2</v>
      </c>
      <c r="U4364" s="11">
        <v>2</v>
      </c>
      <c r="V4364" s="15">
        <f>R4364*U4364</f>
        <v>10.4</v>
      </c>
      <c r="W4364" s="11">
        <v>4</v>
      </c>
      <c r="X4364" s="11">
        <v>8</v>
      </c>
      <c r="Y4364" s="11">
        <v>42262478094</v>
      </c>
      <c r="Z4364" s="11">
        <v>70970195</v>
      </c>
      <c r="AA4364" s="16">
        <f>IFERROR((MID(AE4364,FIND("ends=",AE4364)+5,FIND("000&amp;starts",AE4364)-FIND("ends=",AE4364)-5)+8*3600)/86400+70*365+19,"")</f>
        <v>42033.659513888888</v>
      </c>
      <c r="AB4364" s="17" t="str">
        <f>HYPERLINK("http://item.taobao.com/item.htm?id="&amp;Y4364,"点击查看")</f>
        <v>点击查看</v>
      </c>
      <c r="AC4364" s="11">
        <f>YEAR(D4364)</f>
        <v>2012</v>
      </c>
      <c r="AD4364" s="11"/>
      <c r="AE4364" s="11" t="s">
        <v>9299</v>
      </c>
      <c r="AF4364" s="11" t="s">
        <v>10256</v>
      </c>
      <c r="AG4364" s="11" t="s">
        <v>14674</v>
      </c>
    </row>
    <row r="4365" spans="1:33" x14ac:dyDescent="0.15">
      <c r="A4365" s="11" t="s">
        <v>14947</v>
      </c>
      <c r="B4365" s="11" t="s">
        <v>16976</v>
      </c>
      <c r="C4365" s="11" t="s">
        <v>14948</v>
      </c>
      <c r="D4365" s="12">
        <v>39422</v>
      </c>
      <c r="E4365" s="11" t="s">
        <v>14957</v>
      </c>
      <c r="F4365" s="11" t="s">
        <v>10844</v>
      </c>
      <c r="G4365" s="11" t="s">
        <v>61</v>
      </c>
      <c r="H4365" s="11" t="s">
        <v>10322</v>
      </c>
      <c r="I4365" s="11" t="str">
        <f>IF(AH$1="","",IFERROR(TRIM(MID($AG4365,FIND(":",$AG4365,FIND(AH$1,$AG4365))+1,FIND("=",$AG4365,FIND(AH$1,$AG4365))-FIND(":",$AG4365,FIND(AH$1,$AG4365))-1)),"卖家未填"))</f>
        <v>卖家未填</v>
      </c>
      <c r="J4365" s="11" t="str">
        <f>IF(AI$1="","",IFERROR(TRIM(MID($AG4365,FIND(":",$AG4365,FIND(AI$1,$AG4365))+1,FIND("=",$AG4365,FIND(AI$1,$AG4365))-FIND(":",$AG4365,FIND(AI$1,$AG4365))-1)),"卖家未填"))</f>
        <v>400</v>
      </c>
      <c r="K4365" s="11" t="str">
        <f>IF(AJ$1="","",IFERROR(TRIM(MID($AG4365,FIND(":",$AG4365,FIND(AJ$1,$AG4365))+1,FIND("=",$AG4365,FIND(AJ$1,$AG4365))-FIND(":",$AG4365,FIND(AJ$1,$AG4365))-1)),"卖家未填"))</f>
        <v>卖家未填</v>
      </c>
      <c r="L4365" s="11" t="str">
        <f>IF(AK$1="","",IFERROR(TRIM(MID($AG4365,FIND(":",$AG4365,FIND(AK$1,$AG4365))+1,FIND("=",$AG4365,FIND(AK$1,$AG4365))-FIND(":",$AG4365,FIND(AK$1,$AG4365))-1)),"卖家未填"))</f>
        <v>卖家未填</v>
      </c>
      <c r="M4365" s="11" t="str">
        <f>IF(AL$1="","",IFERROR(TRIM(MID($AG4365,FIND(":",$AG4365,FIND(AL$1,$AG4365))+1,FIND("=",$AG4365,FIND(AL$1,$AG4365))-FIND(":",$AG4365,FIND(AL$1,$AG4365))-1)),"卖家未填"))</f>
        <v>散装</v>
      </c>
      <c r="N4365" s="11" t="s">
        <v>3883</v>
      </c>
      <c r="O4365" s="11" t="s">
        <v>4704</v>
      </c>
      <c r="P4365" s="13">
        <v>5</v>
      </c>
      <c r="Q4365" s="13"/>
      <c r="R4365" s="11">
        <v>5</v>
      </c>
      <c r="S4365" s="14">
        <f>IFERROR(V4365/T4365,"0")</f>
        <v>5</v>
      </c>
      <c r="T4365" s="11">
        <v>2</v>
      </c>
      <c r="U4365" s="11">
        <v>2</v>
      </c>
      <c r="V4365" s="15">
        <f>R4365*U4365</f>
        <v>10</v>
      </c>
      <c r="W4365" s="11">
        <v>2</v>
      </c>
      <c r="X4365" s="11"/>
      <c r="Y4365" s="11">
        <v>39290284983</v>
      </c>
      <c r="Z4365" s="11">
        <v>35147867</v>
      </c>
      <c r="AA4365" s="16">
        <f>IFERROR((MID(AE4365,FIND("ends=",AE4365)+5,FIND("000&amp;starts",AE4365)-FIND("ends=",AE4365)-5)+8*3600)/86400+70*365+19,"")</f>
        <v>42031.563599537039</v>
      </c>
      <c r="AB4365" s="17" t="str">
        <f>HYPERLINK("http://item.taobao.com/item.htm?id="&amp;Y4365,"点击查看")</f>
        <v>点击查看</v>
      </c>
      <c r="AC4365" s="11">
        <f>YEAR(D4365)</f>
        <v>2007</v>
      </c>
      <c r="AD4365" s="11"/>
      <c r="AE4365" s="11" t="s">
        <v>9009</v>
      </c>
      <c r="AF4365" s="11"/>
      <c r="AG4365" s="11" t="s">
        <v>13515</v>
      </c>
    </row>
    <row r="4366" spans="1:33" x14ac:dyDescent="0.15">
      <c r="A4366" s="11" t="s">
        <v>14947</v>
      </c>
      <c r="B4366" s="11" t="s">
        <v>17089</v>
      </c>
      <c r="C4366" s="11" t="s">
        <v>14949</v>
      </c>
      <c r="D4366" s="12">
        <v>41343</v>
      </c>
      <c r="E4366" s="11" t="s">
        <v>14959</v>
      </c>
      <c r="F4366" s="11" t="s">
        <v>14969</v>
      </c>
      <c r="G4366" s="11" t="s">
        <v>29</v>
      </c>
      <c r="H4366" s="11" t="s">
        <v>10322</v>
      </c>
      <c r="I4366" s="11" t="str">
        <f>IF(AH$1="","",IFERROR(TRIM(MID($AG4366,FIND(":",$AG4366,FIND(AH$1,$AG4366))+1,FIND("=",$AG4366,FIND(AH$1,$AG4366))-FIND(":",$AG4366,FIND(AH$1,$AG4366))-1)),"卖家未填"))</f>
        <v>卖家未填</v>
      </c>
      <c r="J4366" s="11" t="str">
        <f>IF(AI$1="","",IFERROR(TRIM(MID($AG4366,FIND(":",$AG4366,FIND(AI$1,$AG4366))+1,FIND("=",$AG4366,FIND(AI$1,$AG4366))-FIND(":",$AG4366,FIND(AI$1,$AG4366))-1)),"卖家未填"))</f>
        <v>400</v>
      </c>
      <c r="K4366" s="11" t="str">
        <f>IF(AJ$1="","",IFERROR(TRIM(MID($AG4366,FIND(":",$AG4366,FIND(AJ$1,$AG4366))+1,FIND("=",$AG4366,FIND(AJ$1,$AG4366))-FIND(":",$AG4366,FIND(AJ$1,$AG4366))-1)),"卖家未填"))</f>
        <v>卖家未填</v>
      </c>
      <c r="L4366" s="11" t="str">
        <f>IF(AK$1="","",IFERROR(TRIM(MID($AG4366,FIND(":",$AG4366,FIND(AK$1,$AG4366))+1,FIND("=",$AG4366,FIND(AK$1,$AG4366))-FIND(":",$AG4366,FIND(AK$1,$AG4366))-1)),"卖家未填"))</f>
        <v>卖家未填</v>
      </c>
      <c r="M4366" s="11" t="str">
        <f>IF(AL$1="","",IFERROR(TRIM(MID($AG4366,FIND(":",$AG4366,FIND(AL$1,$AG4366))+1,FIND("=",$AG4366,FIND(AL$1,$AG4366))-FIND(":",$AG4366,FIND(AL$1,$AG4366))-1)),"卖家未填"))</f>
        <v>包装</v>
      </c>
      <c r="N4366" s="11" t="s">
        <v>4172</v>
      </c>
      <c r="O4366" s="11" t="s">
        <v>4704</v>
      </c>
      <c r="P4366" s="13">
        <v>5</v>
      </c>
      <c r="Q4366" s="13"/>
      <c r="R4366" s="11">
        <v>5</v>
      </c>
      <c r="S4366" s="14">
        <f>IFERROR(V4366/T4366,"0")</f>
        <v>5</v>
      </c>
      <c r="T4366" s="11">
        <v>2</v>
      </c>
      <c r="U4366" s="11">
        <v>2</v>
      </c>
      <c r="V4366" s="15">
        <f>R4366*U4366</f>
        <v>10</v>
      </c>
      <c r="W4366" s="11">
        <v>2</v>
      </c>
      <c r="X4366" s="11">
        <v>2</v>
      </c>
      <c r="Y4366" s="11">
        <v>42447215201</v>
      </c>
      <c r="Z4366" s="11">
        <v>102639260</v>
      </c>
      <c r="AA4366" s="16">
        <f>IFERROR((MID(AE4366,FIND("ends=",AE4366)+5,FIND("000&amp;starts",AE4366)-FIND("ends=",AE4366)-5)+8*3600)/86400+70*365+19,"")</f>
        <v>42033.699050925927</v>
      </c>
      <c r="AB4366" s="17" t="str">
        <f>HYPERLINK("http://item.taobao.com/item.htm?id="&amp;Y4366,"点击查看")</f>
        <v>点击查看</v>
      </c>
      <c r="AC4366" s="11">
        <f>YEAR(D4366)</f>
        <v>2013</v>
      </c>
      <c r="AD4366" s="11"/>
      <c r="AE4366" s="11" t="s">
        <v>9311</v>
      </c>
      <c r="AF4366" s="11"/>
      <c r="AG4366" s="11" t="s">
        <v>14684</v>
      </c>
    </row>
    <row r="4367" spans="1:33" x14ac:dyDescent="0.15">
      <c r="A4367" s="11" t="s">
        <v>14947</v>
      </c>
      <c r="B4367" s="11" t="s">
        <v>17136</v>
      </c>
      <c r="C4367" s="11" t="s">
        <v>14946</v>
      </c>
      <c r="D4367" s="12">
        <v>40743</v>
      </c>
      <c r="E4367" s="11" t="s">
        <v>33</v>
      </c>
      <c r="F4367" s="11" t="s">
        <v>33</v>
      </c>
      <c r="G4367" s="11" t="s">
        <v>33</v>
      </c>
      <c r="H4367" s="11" t="s">
        <v>10947</v>
      </c>
      <c r="I4367" s="11" t="str">
        <f>IF(AH$1="","",IFERROR(TRIM(MID($AG4367,FIND(":",$AG4367,FIND(AH$1,$AG4367))+1,FIND("=",$AG4367,FIND(AH$1,$AG4367))-FIND(":",$AG4367,FIND(AH$1,$AG4367))-1)),"卖家未填"))</f>
        <v>京味小吃</v>
      </c>
      <c r="J4367" s="11" t="str">
        <f>IF(AI$1="","",IFERROR(TRIM(MID($AG4367,FIND(":",$AG4367,FIND(AI$1,$AG4367))+1,FIND("=",$AG4367,FIND(AI$1,$AG4367))-FIND(":",$AG4367,FIND(AI$1,$AG4367))-1)),"卖家未填"))</f>
        <v>220</v>
      </c>
      <c r="K4367" s="11" t="str">
        <f>IF(AJ$1="","",IFERROR(TRIM(MID($AG4367,FIND(":",$AG4367,FIND(AJ$1,$AG4367))+1,FIND("=",$AG4367,FIND(AJ$1,$AG4367))-FIND(":",$AG4367,FIND(AJ$1,$AG4367))-1)),"卖家未填"))</f>
        <v>卖家未填</v>
      </c>
      <c r="L4367" s="11" t="str">
        <f>IF(AK$1="","",IFERROR(TRIM(MID($AG4367,FIND(":",$AG4367,FIND(AK$1,$AG4367))+1,FIND("=",$AG4367,FIND(AK$1,$AG4367))-FIND(":",$AG4367,FIND(AK$1,$AG4367))-1)),"卖家未填"))</f>
        <v>卖家未填</v>
      </c>
      <c r="M4367" s="11" t="str">
        <f>IF(AL$1="","",IFERROR(TRIM(MID($AG4367,FIND(":",$AG4367,FIND(AL$1,$AG4367))+1,FIND("=",$AG4367,FIND(AL$1,$AG4367))-FIND(":",$AG4367,FIND(AL$1,$AG4367))-1)),"卖家未填"))</f>
        <v>散装</v>
      </c>
      <c r="N4367" s="11" t="s">
        <v>4292</v>
      </c>
      <c r="O4367" s="11" t="s">
        <v>4657</v>
      </c>
      <c r="P4367" s="13">
        <v>5</v>
      </c>
      <c r="Q4367" s="13"/>
      <c r="R4367" s="11">
        <v>5</v>
      </c>
      <c r="S4367" s="14">
        <f>IFERROR(V4367/T4367,"0")</f>
        <v>5</v>
      </c>
      <c r="T4367" s="11">
        <v>2</v>
      </c>
      <c r="U4367" s="11">
        <v>2</v>
      </c>
      <c r="V4367" s="15">
        <f>R4367*U4367</f>
        <v>10</v>
      </c>
      <c r="W4367" s="11"/>
      <c r="X4367" s="11"/>
      <c r="Y4367" s="11">
        <v>37821573034</v>
      </c>
      <c r="Z4367" s="11">
        <v>67931982</v>
      </c>
      <c r="AA4367" s="16">
        <f>IFERROR((MID(AE4367,FIND("ends=",AE4367)+5,FIND("000&amp;starts",AE4367)-FIND("ends=",AE4367)-5)+8*3600)/86400+70*365+19,"")</f>
        <v>42034.788854166662</v>
      </c>
      <c r="AB4367" s="17" t="str">
        <f>HYPERLINK("http://item.taobao.com/item.htm?id="&amp;Y4367,"点击查看")</f>
        <v>点击查看</v>
      </c>
      <c r="AC4367" s="11">
        <f>YEAR(D4367)</f>
        <v>2011</v>
      </c>
      <c r="AD4367" s="11"/>
      <c r="AE4367" s="11" t="s">
        <v>9432</v>
      </c>
      <c r="AF4367" s="11" t="s">
        <v>10270</v>
      </c>
      <c r="AG4367" s="11" t="s">
        <v>14793</v>
      </c>
    </row>
    <row r="4368" spans="1:33" x14ac:dyDescent="0.15">
      <c r="A4368" s="11" t="s">
        <v>14910</v>
      </c>
      <c r="B4368" s="11" t="s">
        <v>16321</v>
      </c>
      <c r="C4368" s="11" t="s">
        <v>14907</v>
      </c>
      <c r="D4368" s="12">
        <v>41536</v>
      </c>
      <c r="E4368" s="11" t="s">
        <v>14957</v>
      </c>
      <c r="F4368" s="11" t="s">
        <v>14958</v>
      </c>
      <c r="G4368" s="11" t="s">
        <v>21</v>
      </c>
      <c r="H4368" s="11" t="s">
        <v>10706</v>
      </c>
      <c r="I4368" s="11" t="str">
        <f>IF(AH$1="","",IFERROR(TRIM(MID($AG4368,FIND(":",$AG4368,FIND(AH$1,$AG4368))+1,FIND("=",$AG4368,FIND(AH$1,$AG4368))-FIND(":",$AG4368,FIND(AH$1,$AG4368))-1)),"卖家未填"))</f>
        <v>卖家未填</v>
      </c>
      <c r="J4368" s="11" t="str">
        <f>IF(AI$1="","",IFERROR(TRIM(MID($AG4368,FIND(":",$AG4368,FIND(AI$1,$AG4368))+1,FIND("=",$AG4368,FIND(AI$1,$AG4368))-FIND(":",$AG4368,FIND(AI$1,$AG4368))-1)),"卖家未填"))</f>
        <v>200</v>
      </c>
      <c r="K4368" s="11" t="str">
        <f>IF(AJ$1="","",IFERROR(TRIM(MID($AG4368,FIND(":",$AG4368,FIND(AJ$1,$AG4368))+1,FIND("=",$AG4368,FIND(AJ$1,$AG4368))-FIND(":",$AG4368,FIND(AJ$1,$AG4368))-1)),"卖家未填"))</f>
        <v>卖家未填</v>
      </c>
      <c r="L4368" s="11" t="str">
        <f>IF(AK$1="","",IFERROR(TRIM(MID($AG4368,FIND(":",$AG4368,FIND(AK$1,$AG4368))+1,FIND("=",$AG4368,FIND(AK$1,$AG4368))-FIND(":",$AG4368,FIND(AK$1,$AG4368))-1)),"卖家未填"))</f>
        <v>卖家未填</v>
      </c>
      <c r="M4368" s="11" t="str">
        <f>IF(AL$1="","",IFERROR(TRIM(MID($AG4368,FIND(":",$AG4368,FIND(AL$1,$AG4368))+1,FIND("=",$AG4368,FIND(AL$1,$AG4368))-FIND(":",$AG4368,FIND(AL$1,$AG4368))-1)),"卖家未填"))</f>
        <v>包装</v>
      </c>
      <c r="N4368" s="11" t="s">
        <v>3300</v>
      </c>
      <c r="O4368" s="11" t="s">
        <v>5246</v>
      </c>
      <c r="P4368" s="13">
        <v>4.1500000000000004</v>
      </c>
      <c r="Q4368" s="13">
        <v>3.32</v>
      </c>
      <c r="R4368" s="11">
        <v>3.32</v>
      </c>
      <c r="S4368" s="14">
        <f>IFERROR(V4368/T4368,"0")</f>
        <v>3.32</v>
      </c>
      <c r="T4368" s="11">
        <v>3</v>
      </c>
      <c r="U4368" s="11">
        <v>3</v>
      </c>
      <c r="V4368" s="15">
        <f>R4368*U4368</f>
        <v>9.9599999999999991</v>
      </c>
      <c r="W4368" s="11">
        <v>0</v>
      </c>
      <c r="X4368" s="11"/>
      <c r="Y4368" s="11">
        <v>43096111412</v>
      </c>
      <c r="Z4368" s="11">
        <v>106460192</v>
      </c>
      <c r="AA4368" s="16">
        <f>IFERROR((MID(AE4368,FIND("ends=",AE4368)+5,FIND("000&amp;starts",AE4368)-FIND("ends=",AE4368)-5)+8*3600)/86400+70*365+19,"")</f>
        <v>42031.582106481481</v>
      </c>
      <c r="AB4368" s="17" t="str">
        <f>HYPERLINK("http://item.taobao.com/item.htm?id="&amp;Y4368,"点击查看")</f>
        <v>点击查看</v>
      </c>
      <c r="AC4368" s="11">
        <f>YEAR(D4368)</f>
        <v>2013</v>
      </c>
      <c r="AD4368" s="11"/>
      <c r="AE4368" s="11" t="s">
        <v>8389</v>
      </c>
      <c r="AF4368" s="11" t="s">
        <v>10012</v>
      </c>
      <c r="AG4368" s="11" t="s">
        <v>13894</v>
      </c>
    </row>
    <row r="4369" spans="1:33" x14ac:dyDescent="0.15">
      <c r="A4369" s="11" t="s">
        <v>14947</v>
      </c>
      <c r="B4369" s="11" t="s">
        <v>17046</v>
      </c>
      <c r="C4369" s="11" t="s">
        <v>14950</v>
      </c>
      <c r="D4369" s="12">
        <v>41359</v>
      </c>
      <c r="E4369" s="11" t="s">
        <v>14957</v>
      </c>
      <c r="F4369" s="11" t="s">
        <v>10844</v>
      </c>
      <c r="G4369" s="11" t="s">
        <v>61</v>
      </c>
      <c r="H4369" s="11" t="s">
        <v>10331</v>
      </c>
      <c r="I4369" s="11" t="str">
        <f>IF(AH$1="","",IFERROR(TRIM(MID($AG4369,FIND(":",$AG4369,FIND(AH$1,$AG4369))+1,FIND("=",$AG4369,FIND(AH$1,$AG4369))-FIND(":",$AG4369,FIND(AH$1,$AG4369))-1)),"卖家未填"))</f>
        <v>卖家未填</v>
      </c>
      <c r="J4369" s="11" t="str">
        <f>IF(AI$1="","",IFERROR(TRIM(MID($AG4369,FIND(":",$AG4369,FIND(AI$1,$AG4369))+1,FIND("=",$AG4369,FIND(AI$1,$AG4369))-FIND(":",$AG4369,FIND(AI$1,$AG4369))-1)),"卖家未填"))</f>
        <v>400</v>
      </c>
      <c r="K4369" s="11" t="str">
        <f>IF(AJ$1="","",IFERROR(TRIM(MID($AG4369,FIND(":",$AG4369,FIND(AJ$1,$AG4369))+1,FIND("=",$AG4369,FIND(AJ$1,$AG4369))-FIND(":",$AG4369,FIND(AJ$1,$AG4369))-1)),"卖家未填"))</f>
        <v>2人份</v>
      </c>
      <c r="L4369" s="11" t="str">
        <f>IF(AK$1="","",IFERROR(TRIM(MID($AG4369,FIND(":",$AG4369,FIND(AK$1,$AG4369))+1,FIND("=",$AG4369,FIND(AK$1,$AG4369))-FIND(":",$AG4369,FIND(AK$1,$AG4369))-1)),"卖家未填"))</f>
        <v>1周</v>
      </c>
      <c r="M4369" s="11" t="str">
        <f>IF(AL$1="","",IFERROR(TRIM(MID($AG4369,FIND(":",$AG4369,FIND(AL$1,$AG4369))+1,FIND("=",$AG4369,FIND(AL$1,$AG4369))-FIND(":",$AG4369,FIND(AL$1,$AG4369))-1)),"卖家未填"))</f>
        <v>包装</v>
      </c>
      <c r="N4369" s="11" t="s">
        <v>4055</v>
      </c>
      <c r="O4369" s="11" t="s">
        <v>5028</v>
      </c>
      <c r="P4369" s="13">
        <v>3</v>
      </c>
      <c r="Q4369" s="13"/>
      <c r="R4369" s="11">
        <v>3</v>
      </c>
      <c r="S4369" s="14">
        <f>IFERROR(V4369/T4369,"0")</f>
        <v>4.5</v>
      </c>
      <c r="T4369" s="11">
        <v>2</v>
      </c>
      <c r="U4369" s="11">
        <v>3</v>
      </c>
      <c r="V4369" s="15">
        <f>R4369*U4369</f>
        <v>9</v>
      </c>
      <c r="W4369" s="11">
        <v>2</v>
      </c>
      <c r="X4369" s="11">
        <v>54</v>
      </c>
      <c r="Y4369" s="11">
        <v>19294554118</v>
      </c>
      <c r="Z4369" s="11">
        <v>103051369</v>
      </c>
      <c r="AA4369" s="16">
        <f>IFERROR((MID(AE4369,FIND("ends=",AE4369)+5,FIND("000&amp;starts",AE4369)-FIND("ends=",AE4369)-5)+8*3600)/86400+70*365+19,"")</f>
        <v>42032.913865740746</v>
      </c>
      <c r="AB4369" s="17" t="str">
        <f>HYPERLINK("http://item.taobao.com/item.htm?id="&amp;Y4369,"点击查看")</f>
        <v>点击查看</v>
      </c>
      <c r="AC4369" s="11">
        <f>YEAR(D4369)</f>
        <v>2013</v>
      </c>
      <c r="AD4369" s="11"/>
      <c r="AE4369" s="11" t="s">
        <v>9190</v>
      </c>
      <c r="AF4369" s="11" t="s">
        <v>9566</v>
      </c>
      <c r="AG4369" s="11" t="s">
        <v>14587</v>
      </c>
    </row>
    <row r="4370" spans="1:33" x14ac:dyDescent="0.15">
      <c r="A4370" s="11" t="s">
        <v>14947</v>
      </c>
      <c r="B4370" s="11" t="s">
        <v>15437</v>
      </c>
      <c r="C4370" s="11" t="s">
        <v>14946</v>
      </c>
      <c r="D4370" s="12">
        <v>40993</v>
      </c>
      <c r="E4370" s="11" t="s">
        <v>14957</v>
      </c>
      <c r="F4370" s="11" t="s">
        <v>10844</v>
      </c>
      <c r="G4370" s="11" t="s">
        <v>61</v>
      </c>
      <c r="H4370" s="11" t="s">
        <v>10322</v>
      </c>
      <c r="I4370" s="11" t="str">
        <f>IF(AH$1="","",IFERROR(TRIM(MID($AG4370,FIND(":",$AG4370,FIND(AH$1,$AG4370))+1,FIND("=",$AG4370,FIND(AH$1,$AG4370))-FIND(":",$AG4370,FIND(AH$1,$AG4370))-1)),"卖家未填"))</f>
        <v>卖家未填</v>
      </c>
      <c r="J4370" s="11" t="str">
        <f>IF(AI$1="","",IFERROR(TRIM(MID($AG4370,FIND(":",$AG4370,FIND(AI$1,$AG4370))+1,FIND("=",$AG4370,FIND(AI$1,$AG4370))-FIND(":",$AG4370,FIND(AI$1,$AG4370))-1)),"卖家未填"))</f>
        <v>400</v>
      </c>
      <c r="K4370" s="11" t="str">
        <f>IF(AJ$1="","",IFERROR(TRIM(MID($AG4370,FIND(":",$AG4370,FIND(AJ$1,$AG4370))+1,FIND("=",$AG4370,FIND(AJ$1,$AG4370))-FIND(":",$AG4370,FIND(AJ$1,$AG4370))-1)),"卖家未填"))</f>
        <v>卖家未填</v>
      </c>
      <c r="L4370" s="11" t="str">
        <f>IF(AK$1="","",IFERROR(TRIM(MID($AG4370,FIND(":",$AG4370,FIND(AK$1,$AG4370))+1,FIND("=",$AG4370,FIND(AK$1,$AG4370))-FIND(":",$AG4370,FIND(AK$1,$AG4370))-1)),"卖家未填"))</f>
        <v>卖家未填</v>
      </c>
      <c r="M4370" s="11" t="str">
        <f>IF(AL$1="","",IFERROR(TRIM(MID($AG4370,FIND(":",$AG4370,FIND(AL$1,$AG4370))+1,FIND("=",$AG4370,FIND(AL$1,$AG4370))-FIND(":",$AG4370,FIND(AL$1,$AG4370))-1)),"卖家未填"))</f>
        <v>散装</v>
      </c>
      <c r="N4370" s="11" t="s">
        <v>4152</v>
      </c>
      <c r="O4370" s="11" t="s">
        <v>4525</v>
      </c>
      <c r="P4370" s="13">
        <v>6</v>
      </c>
      <c r="Q4370" s="13">
        <v>4.5</v>
      </c>
      <c r="R4370" s="11">
        <v>4.5</v>
      </c>
      <c r="S4370" s="14">
        <f>IFERROR(V4370/T4370,"0")</f>
        <v>4.5</v>
      </c>
      <c r="T4370" s="11">
        <v>2</v>
      </c>
      <c r="U4370" s="11">
        <v>2</v>
      </c>
      <c r="V4370" s="15">
        <f>R4370*U4370</f>
        <v>9</v>
      </c>
      <c r="W4370" s="11">
        <v>3</v>
      </c>
      <c r="X4370" s="11">
        <v>4</v>
      </c>
      <c r="Y4370" s="11">
        <v>39624612771</v>
      </c>
      <c r="Z4370" s="11">
        <v>71140528</v>
      </c>
      <c r="AA4370" s="16">
        <f>IFERROR((MID(AE4370,FIND("ends=",AE4370)+5,FIND("000&amp;starts",AE4370)-FIND("ends=",AE4370)-5)+8*3600)/86400+70*365+19,"")</f>
        <v>42033.61136574074</v>
      </c>
      <c r="AB4370" s="17" t="str">
        <f>HYPERLINK("http://item.taobao.com/item.htm?id="&amp;Y4370,"点击查看")</f>
        <v>点击查看</v>
      </c>
      <c r="AC4370" s="11">
        <f>YEAR(D4370)</f>
        <v>2012</v>
      </c>
      <c r="AD4370" s="11"/>
      <c r="AE4370" s="11" t="s">
        <v>9289</v>
      </c>
      <c r="AF4370" s="11"/>
      <c r="AG4370" s="11" t="s">
        <v>14666</v>
      </c>
    </row>
    <row r="4371" spans="1:33" x14ac:dyDescent="0.15">
      <c r="A4371" s="11" t="s">
        <v>14947</v>
      </c>
      <c r="B4371" s="11" t="s">
        <v>16130</v>
      </c>
      <c r="C4371" s="11" t="s">
        <v>14948</v>
      </c>
      <c r="D4371" s="12">
        <v>41132</v>
      </c>
      <c r="E4371" s="11" t="s">
        <v>14957</v>
      </c>
      <c r="F4371" s="11" t="s">
        <v>14958</v>
      </c>
      <c r="G4371" s="11" t="s">
        <v>21</v>
      </c>
      <c r="H4371" s="11" t="s">
        <v>10322</v>
      </c>
      <c r="I4371" s="11" t="str">
        <f>IF(AH$1="","",IFERROR(TRIM(MID($AG4371,FIND(":",$AG4371,FIND(AH$1,$AG4371))+1,FIND("=",$AG4371,FIND(AH$1,$AG4371))-FIND(":",$AG4371,FIND(AH$1,$AG4371))-1)),"卖家未填"))</f>
        <v>卖家未填</v>
      </c>
      <c r="J4371" s="11" t="str">
        <f>IF(AI$1="","",IFERROR(TRIM(MID($AG4371,FIND(":",$AG4371,FIND(AI$1,$AG4371))+1,FIND("=",$AG4371,FIND(AI$1,$AG4371))-FIND(":",$AG4371,FIND(AI$1,$AG4371))-1)),"卖家未填"))</f>
        <v>218</v>
      </c>
      <c r="K4371" s="11" t="str">
        <f>IF(AJ$1="","",IFERROR(TRIM(MID($AG4371,FIND(":",$AG4371,FIND(AJ$1,$AG4371))+1,FIND("=",$AG4371,FIND(AJ$1,$AG4371))-FIND(":",$AG4371,FIND(AJ$1,$AG4371))-1)),"卖家未填"))</f>
        <v>卖家未填</v>
      </c>
      <c r="L4371" s="11" t="str">
        <f>IF(AK$1="","",IFERROR(TRIM(MID($AG4371,FIND(":",$AG4371,FIND(AK$1,$AG4371))+1,FIND("=",$AG4371,FIND(AK$1,$AG4371))-FIND(":",$AG4371,FIND(AK$1,$AG4371))-1)),"卖家未填"))</f>
        <v>卖家未填</v>
      </c>
      <c r="M4371" s="11" t="str">
        <f>IF(AL$1="","",IFERROR(TRIM(MID($AG4371,FIND(":",$AG4371,FIND(AL$1,$AG4371))+1,FIND("=",$AG4371,FIND(AL$1,$AG4371))-FIND(":",$AG4371,FIND(AL$1,$AG4371))-1)),"卖家未填"))</f>
        <v>包装</v>
      </c>
      <c r="N4371" s="11" t="s">
        <v>4242</v>
      </c>
      <c r="O4371" s="11" t="s">
        <v>5405</v>
      </c>
      <c r="P4371" s="13">
        <v>4.5</v>
      </c>
      <c r="Q4371" s="13"/>
      <c r="R4371" s="11">
        <v>4.5</v>
      </c>
      <c r="S4371" s="14">
        <f>IFERROR(V4371/T4371,"0")</f>
        <v>4.5</v>
      </c>
      <c r="T4371" s="11">
        <v>2</v>
      </c>
      <c r="U4371" s="11">
        <v>2</v>
      </c>
      <c r="V4371" s="15">
        <f>R4371*U4371</f>
        <v>9</v>
      </c>
      <c r="W4371" s="11"/>
      <c r="X4371" s="11"/>
      <c r="Y4371" s="11">
        <v>15653458968</v>
      </c>
      <c r="Z4371" s="11">
        <v>73172026</v>
      </c>
      <c r="AA4371" s="16">
        <f>IFERROR((MID(AE4371,FIND("ends=",AE4371)+5,FIND("000&amp;starts",AE4371)-FIND("ends=",AE4371)-5)+8*3600)/86400+70*365+19,"")</f>
        <v>42034.437071759261</v>
      </c>
      <c r="AB4371" s="17" t="str">
        <f>HYPERLINK("http://item.taobao.com/item.htm?id="&amp;Y4371,"点击查看")</f>
        <v>点击查看</v>
      </c>
      <c r="AC4371" s="11">
        <f>YEAR(D4371)</f>
        <v>2012</v>
      </c>
      <c r="AD4371" s="11"/>
      <c r="AE4371" s="11" t="s">
        <v>9383</v>
      </c>
      <c r="AF4371" s="11"/>
      <c r="AG4371" s="11" t="s">
        <v>14749</v>
      </c>
    </row>
    <row r="4372" spans="1:33" x14ac:dyDescent="0.15">
      <c r="A4372" s="11" t="s">
        <v>14947</v>
      </c>
      <c r="B4372" s="11" t="s">
        <v>17124</v>
      </c>
      <c r="C4372" s="11" t="s">
        <v>14951</v>
      </c>
      <c r="D4372" s="12">
        <v>40596</v>
      </c>
      <c r="E4372" s="11" t="s">
        <v>14959</v>
      </c>
      <c r="F4372" s="11" t="s">
        <v>14995</v>
      </c>
      <c r="G4372" s="11" t="s">
        <v>50</v>
      </c>
      <c r="H4372" s="11" t="s">
        <v>10590</v>
      </c>
      <c r="I4372" s="11" t="str">
        <f>IF(AH$1="","",IFERROR(TRIM(MID($AG4372,FIND(":",$AG4372,FIND(AH$1,$AG4372))+1,FIND("=",$AG4372,FIND(AH$1,$AG4372))-FIND(":",$AG4372,FIND(AH$1,$AG4372))-1)),"卖家未填"))</f>
        <v>香米年糕切片</v>
      </c>
      <c r="J4372" s="11" t="str">
        <f>IF(AI$1="","",IFERROR(TRIM(MID($AG4372,FIND(":",$AG4372,FIND(AI$1,$AG4372))+1,FIND("=",$AG4372,FIND(AI$1,$AG4372))-FIND(":",$AG4372,FIND(AI$1,$AG4372))-1)),"卖家未填"))</f>
        <v>400</v>
      </c>
      <c r="K4372" s="11" t="str">
        <f>IF(AJ$1="","",IFERROR(TRIM(MID($AG4372,FIND(":",$AG4372,FIND(AJ$1,$AG4372))+1,FIND("=",$AG4372,FIND(AJ$1,$AG4372))-FIND(":",$AG4372,FIND(AJ$1,$AG4372))-1)),"卖家未填"))</f>
        <v>卖家未填</v>
      </c>
      <c r="L4372" s="11" t="str">
        <f>IF(AK$1="","",IFERROR(TRIM(MID($AG4372,FIND(":",$AG4372,FIND(AK$1,$AG4372))+1,FIND("=",$AG4372,FIND(AK$1,$AG4372))-FIND(":",$AG4372,FIND(AK$1,$AG4372))-1)),"卖家未填"))</f>
        <v>卖家未填</v>
      </c>
      <c r="M4372" s="11" t="str">
        <f>IF(AL$1="","",IFERROR(TRIM(MID($AG4372,FIND(":",$AG4372,FIND(AL$1,$AG4372))+1,FIND("=",$AG4372,FIND(AL$1,$AG4372))-FIND(":",$AG4372,FIND(AL$1,$AG4372))-1)),"卖家未填"))</f>
        <v>包装</v>
      </c>
      <c r="N4372" s="11" t="s">
        <v>4262</v>
      </c>
      <c r="O4372" s="11" t="s">
        <v>4722</v>
      </c>
      <c r="P4372" s="13">
        <v>4.5</v>
      </c>
      <c r="Q4372" s="13"/>
      <c r="R4372" s="11">
        <v>4.5</v>
      </c>
      <c r="S4372" s="14">
        <f>IFERROR(V4372/T4372,"0")</f>
        <v>4.5</v>
      </c>
      <c r="T4372" s="11">
        <v>2</v>
      </c>
      <c r="U4372" s="11">
        <v>2</v>
      </c>
      <c r="V4372" s="15">
        <f>R4372*U4372</f>
        <v>9</v>
      </c>
      <c r="W4372" s="11"/>
      <c r="X4372" s="11"/>
      <c r="Y4372" s="11">
        <v>16921464285</v>
      </c>
      <c r="Z4372" s="11">
        <v>64962187</v>
      </c>
      <c r="AA4372" s="16">
        <f>IFERROR((MID(AE4372,FIND("ends=",AE4372)+5,FIND("000&amp;starts",AE4372)-FIND("ends=",AE4372)-5)+8*3600)/86400+70*365+19,"")</f>
        <v>42034.540277777778</v>
      </c>
      <c r="AB4372" s="17" t="str">
        <f>HYPERLINK("http://item.taobao.com/item.htm?id="&amp;Y4372,"点击查看")</f>
        <v>点击查看</v>
      </c>
      <c r="AC4372" s="11">
        <f>YEAR(D4372)</f>
        <v>2011</v>
      </c>
      <c r="AD4372" s="11"/>
      <c r="AE4372" s="11" t="s">
        <v>9401</v>
      </c>
      <c r="AF4372" s="11" t="s">
        <v>9882</v>
      </c>
      <c r="AG4372" s="11" t="s">
        <v>14766</v>
      </c>
    </row>
    <row r="4373" spans="1:33" x14ac:dyDescent="0.15">
      <c r="A4373" s="11" t="s">
        <v>14947</v>
      </c>
      <c r="B4373" s="11" t="s">
        <v>15200</v>
      </c>
      <c r="C4373" s="11" t="s">
        <v>14949</v>
      </c>
      <c r="D4373" s="12">
        <v>40174</v>
      </c>
      <c r="E4373" s="11" t="s">
        <v>46</v>
      </c>
      <c r="F4373" s="11" t="s">
        <v>14977</v>
      </c>
      <c r="G4373" s="11" t="s">
        <v>36</v>
      </c>
      <c r="H4373" s="11" t="s">
        <v>10322</v>
      </c>
      <c r="I4373" s="11" t="str">
        <f>IF(AH$1="","",IFERROR(TRIM(MID($AG4373,FIND(":",$AG4373,FIND(AH$1,$AG4373))+1,FIND("=",$AG4373,FIND(AH$1,$AG4373))-FIND(":",$AG4373,FIND(AH$1,$AG4373))-1)),"卖家未填"))</f>
        <v>卖家未填</v>
      </c>
      <c r="J4373" s="11" t="str">
        <f>IF(AI$1="","",IFERROR(TRIM(MID($AG4373,FIND(":",$AG4373,FIND(AI$1,$AG4373))+1,FIND("=",$AG4373,FIND(AI$1,$AG4373))-FIND(":",$AG4373,FIND(AI$1,$AG4373))-1)),"卖家未填"))</f>
        <v>60</v>
      </c>
      <c r="K4373" s="11" t="str">
        <f>IF(AJ$1="","",IFERROR(TRIM(MID($AG4373,FIND(":",$AG4373,FIND(AJ$1,$AG4373))+1,FIND("=",$AG4373,FIND(AJ$1,$AG4373))-FIND(":",$AG4373,FIND(AJ$1,$AG4373))-1)),"卖家未填"))</f>
        <v>卖家未填</v>
      </c>
      <c r="L4373" s="11" t="str">
        <f>IF(AK$1="","",IFERROR(TRIM(MID($AG4373,FIND(":",$AG4373,FIND(AK$1,$AG4373))+1,FIND("=",$AG4373,FIND(AK$1,$AG4373))-FIND(":",$AG4373,FIND(AK$1,$AG4373))-1)),"卖家未填"))</f>
        <v>卖家未填</v>
      </c>
      <c r="M4373" s="11" t="str">
        <f>IF(AL$1="","",IFERROR(TRIM(MID($AG4373,FIND(":",$AG4373,FIND(AL$1,$AG4373))+1,FIND("=",$AG4373,FIND(AL$1,$AG4373))-FIND(":",$AG4373,FIND(AL$1,$AG4373))-1)),"卖家未填"))</f>
        <v>包装</v>
      </c>
      <c r="N4373" s="11" t="s">
        <v>4360</v>
      </c>
      <c r="O4373" s="11" t="s">
        <v>4407</v>
      </c>
      <c r="P4373" s="13">
        <v>3</v>
      </c>
      <c r="Q4373" s="13"/>
      <c r="R4373" s="11">
        <v>3</v>
      </c>
      <c r="S4373" s="14">
        <f>IFERROR(V4373/T4373,"0")</f>
        <v>4.5</v>
      </c>
      <c r="T4373" s="11">
        <v>2</v>
      </c>
      <c r="U4373" s="11">
        <v>3</v>
      </c>
      <c r="V4373" s="15">
        <f>R4373*U4373</f>
        <v>9</v>
      </c>
      <c r="W4373" s="11">
        <v>4</v>
      </c>
      <c r="X4373" s="11">
        <v>2</v>
      </c>
      <c r="Y4373" s="11">
        <v>41642501994</v>
      </c>
      <c r="Z4373" s="11">
        <v>60230011</v>
      </c>
      <c r="AA4373" s="16">
        <f>IFERROR((MID(AE4373,FIND("ends=",AE4373)+5,FIND("000&amp;starts",AE4373)-FIND("ends=",AE4373)-5)+8*3600)/86400+70*365+19,"")</f>
        <v>42035.532870370371</v>
      </c>
      <c r="AB4373" s="17" t="str">
        <f>HYPERLINK("http://item.taobao.com/item.htm?id="&amp;Y4373,"点击查看")</f>
        <v>点击查看</v>
      </c>
      <c r="AC4373" s="11">
        <f>YEAR(D4373)</f>
        <v>2009</v>
      </c>
      <c r="AD4373" s="11"/>
      <c r="AE4373" s="11" t="s">
        <v>9507</v>
      </c>
      <c r="AF4373" s="11"/>
      <c r="AG4373" s="11" t="s">
        <v>14852</v>
      </c>
    </row>
    <row r="4374" spans="1:33" x14ac:dyDescent="0.15">
      <c r="A4374" s="11" t="s">
        <v>14947</v>
      </c>
      <c r="B4374" s="11" t="s">
        <v>16233</v>
      </c>
      <c r="C4374" s="11" t="s">
        <v>14949</v>
      </c>
      <c r="D4374" s="12">
        <v>40958</v>
      </c>
      <c r="E4374" s="11" t="s">
        <v>14957</v>
      </c>
      <c r="F4374" s="11" t="s">
        <v>14998</v>
      </c>
      <c r="G4374" s="11" t="s">
        <v>54</v>
      </c>
      <c r="H4374" s="11" t="s">
        <v>10322</v>
      </c>
      <c r="I4374" s="11" t="str">
        <f>IF(AH$1="","",IFERROR(TRIM(MID($AG4374,FIND(":",$AG4374,FIND(AH$1,$AG4374))+1,FIND("=",$AG4374,FIND(AH$1,$AG4374))-FIND(":",$AG4374,FIND(AH$1,$AG4374))-1)),"卖家未填"))</f>
        <v>卖家未填</v>
      </c>
      <c r="J4374" s="11" t="str">
        <f>IF(AI$1="","",IFERROR(TRIM(MID($AG4374,FIND(":",$AG4374,FIND(AI$1,$AG4374))+1,FIND("=",$AG4374,FIND(AI$1,$AG4374))-FIND(":",$AG4374,FIND(AI$1,$AG4374))-1)),"卖家未填"))</f>
        <v>450</v>
      </c>
      <c r="K4374" s="11" t="str">
        <f>IF(AJ$1="","",IFERROR(TRIM(MID($AG4374,FIND(":",$AG4374,FIND(AJ$1,$AG4374))+1,FIND("=",$AG4374,FIND(AJ$1,$AG4374))-FIND(":",$AG4374,FIND(AJ$1,$AG4374))-1)),"卖家未填"))</f>
        <v>卖家未填</v>
      </c>
      <c r="L4374" s="11" t="str">
        <f>IF(AK$1="","",IFERROR(TRIM(MID($AG4374,FIND(":",$AG4374,FIND(AK$1,$AG4374))+1,FIND("=",$AG4374,FIND(AK$1,$AG4374))-FIND(":",$AG4374,FIND(AK$1,$AG4374))-1)),"卖家未填"))</f>
        <v>卖家未填</v>
      </c>
      <c r="M4374" s="11" t="str">
        <f>IF(AL$1="","",IFERROR(TRIM(MID($AG4374,FIND(":",$AG4374,FIND(AL$1,$AG4374))+1,FIND("=",$AG4374,FIND(AL$1,$AG4374))-FIND(":",$AG4374,FIND(AL$1,$AG4374))-1)),"卖家未填"))</f>
        <v>散装</v>
      </c>
      <c r="N4374" s="11" t="s">
        <v>4021</v>
      </c>
      <c r="O4374" s="11" t="s">
        <v>5346</v>
      </c>
      <c r="P4374" s="13">
        <v>3.5</v>
      </c>
      <c r="Q4374" s="13">
        <v>2.98</v>
      </c>
      <c r="R4374" s="11">
        <v>2.98</v>
      </c>
      <c r="S4374" s="14">
        <f>IFERROR(V4374/T4374,"0")</f>
        <v>4.47</v>
      </c>
      <c r="T4374" s="11">
        <v>2</v>
      </c>
      <c r="U4374" s="11">
        <v>3</v>
      </c>
      <c r="V4374" s="15">
        <f>R4374*U4374</f>
        <v>8.94</v>
      </c>
      <c r="W4374" s="11">
        <v>1</v>
      </c>
      <c r="X4374" s="11">
        <v>37</v>
      </c>
      <c r="Y4374" s="11">
        <v>21705780267</v>
      </c>
      <c r="Z4374" s="11">
        <v>70560524</v>
      </c>
      <c r="AA4374" s="16">
        <f>IFERROR((MID(AE4374,FIND("ends=",AE4374)+5,FIND("000&amp;starts",AE4374)-FIND("ends=",AE4374)-5)+8*3600)/86400+70*365+19,"")</f>
        <v>42032.710729166662</v>
      </c>
      <c r="AB4374" s="17" t="str">
        <f>HYPERLINK("http://item.taobao.com/item.htm?id="&amp;Y4374,"点击查看")</f>
        <v>点击查看</v>
      </c>
      <c r="AC4374" s="11">
        <f>YEAR(D4374)</f>
        <v>2012</v>
      </c>
      <c r="AD4374" s="11"/>
      <c r="AE4374" s="11" t="s">
        <v>9152</v>
      </c>
      <c r="AF4374" s="11"/>
      <c r="AG4374" s="11" t="s">
        <v>13248</v>
      </c>
    </row>
    <row r="4375" spans="1:33" x14ac:dyDescent="0.15">
      <c r="A4375" s="11" t="s">
        <v>14947</v>
      </c>
      <c r="B4375" s="11" t="s">
        <v>16160</v>
      </c>
      <c r="C4375" s="11" t="s">
        <v>14951</v>
      </c>
      <c r="D4375" s="12">
        <v>41542</v>
      </c>
      <c r="E4375" s="11" t="s">
        <v>14975</v>
      </c>
      <c r="F4375" s="11" t="s">
        <v>15089</v>
      </c>
      <c r="G4375" s="11" t="s">
        <v>139</v>
      </c>
      <c r="H4375" s="11" t="s">
        <v>10322</v>
      </c>
      <c r="I4375" s="11" t="str">
        <f>IF(AH$1="","",IFERROR(TRIM(MID($AG4375,FIND(":",$AG4375,FIND(AH$1,$AG4375))+1,FIND("=",$AG4375,FIND(AH$1,$AG4375))-FIND(":",$AG4375,FIND(AH$1,$AG4375))-1)),"卖家未填"))</f>
        <v>卖家未填</v>
      </c>
      <c r="J4375" s="11" t="str">
        <f>IF(AI$1="","",IFERROR(TRIM(MID($AG4375,FIND(":",$AG4375,FIND(AI$1,$AG4375))+1,FIND("=",$AG4375,FIND(AI$1,$AG4375))-FIND(":",$AG4375,FIND(AI$1,$AG4375))-1)),"卖家未填"))</f>
        <v>450</v>
      </c>
      <c r="K4375" s="11" t="str">
        <f>IF(AJ$1="","",IFERROR(TRIM(MID($AG4375,FIND(":",$AG4375,FIND(AJ$1,$AG4375))+1,FIND("=",$AG4375,FIND(AJ$1,$AG4375))-FIND(":",$AG4375,FIND(AJ$1,$AG4375))-1)),"卖家未填"))</f>
        <v>卖家未填</v>
      </c>
      <c r="L4375" s="11" t="str">
        <f>IF(AK$1="","",IFERROR(TRIM(MID($AG4375,FIND(":",$AG4375,FIND(AK$1,$AG4375))+1,FIND("=",$AG4375,FIND(AK$1,$AG4375))-FIND(":",$AG4375,FIND(AK$1,$AG4375))-1)),"卖家未填"))</f>
        <v>卖家未填</v>
      </c>
      <c r="M4375" s="11" t="str">
        <f>IF(AL$1="","",IFERROR(TRIM(MID($AG4375,FIND(":",$AG4375,FIND(AL$1,$AG4375))+1,FIND("=",$AG4375,FIND(AL$1,$AG4375))-FIND(":",$AG4375,FIND(AL$1,$AG4375))-1)),"卖家未填"))</f>
        <v>包装</v>
      </c>
      <c r="N4375" s="11" t="s">
        <v>4307</v>
      </c>
      <c r="O4375" s="11" t="s">
        <v>4848</v>
      </c>
      <c r="P4375" s="13">
        <v>3.99</v>
      </c>
      <c r="Q4375" s="13"/>
      <c r="R4375" s="11">
        <v>3.99</v>
      </c>
      <c r="S4375" s="14">
        <f>IFERROR(V4375/T4375,"0")</f>
        <v>3.99</v>
      </c>
      <c r="T4375" s="11">
        <v>2</v>
      </c>
      <c r="U4375" s="11">
        <v>2</v>
      </c>
      <c r="V4375" s="15">
        <f>R4375*U4375</f>
        <v>7.98</v>
      </c>
      <c r="W4375" s="11"/>
      <c r="X4375" s="11"/>
      <c r="Y4375" s="11">
        <v>36038892883</v>
      </c>
      <c r="Z4375" s="11">
        <v>106548965</v>
      </c>
      <c r="AA4375" s="16">
        <f>IFERROR((MID(AE4375,FIND("ends=",AE4375)+5,FIND("000&amp;starts",AE4375)-FIND("ends=",AE4375)-5)+8*3600)/86400+70*365+19,"")</f>
        <v>42034.859976851847</v>
      </c>
      <c r="AB4375" s="17" t="str">
        <f>HYPERLINK("http://item.taobao.com/item.htm?id="&amp;Y4375,"点击查看")</f>
        <v>点击查看</v>
      </c>
      <c r="AC4375" s="11">
        <f>YEAR(D4375)</f>
        <v>2013</v>
      </c>
      <c r="AD4375" s="11"/>
      <c r="AE4375" s="11" t="s">
        <v>9448</v>
      </c>
      <c r="AF4375" s="11"/>
      <c r="AG4375" s="11" t="s">
        <v>12904</v>
      </c>
    </row>
    <row r="4376" spans="1:33" x14ac:dyDescent="0.15">
      <c r="A4376" s="11" t="s">
        <v>14910</v>
      </c>
      <c r="B4376" s="11" t="s">
        <v>16747</v>
      </c>
      <c r="C4376" s="11" t="s">
        <v>14928</v>
      </c>
      <c r="D4376" s="12">
        <v>41585</v>
      </c>
      <c r="E4376" s="11" t="s">
        <v>14957</v>
      </c>
      <c r="F4376" s="11" t="s">
        <v>14983</v>
      </c>
      <c r="G4376" s="11" t="s">
        <v>42</v>
      </c>
      <c r="H4376" s="11" t="s">
        <v>10322</v>
      </c>
      <c r="I4376" s="11" t="str">
        <f>IF(AH$1="","",IFERROR(TRIM(MID($AG4376,FIND(":",$AG4376,FIND(AH$1,$AG4376))+1,FIND("=",$AG4376,FIND(AH$1,$AG4376))-FIND(":",$AG4376,FIND(AH$1,$AG4376))-1)),"卖家未填"))</f>
        <v>卖家未填</v>
      </c>
      <c r="J4376" s="11" t="str">
        <f>IF(AI$1="","",IFERROR(TRIM(MID($AG4376,FIND(":",$AG4376,FIND(AI$1,$AG4376))+1,FIND("=",$AG4376,FIND(AI$1,$AG4376))-FIND(":",$AG4376,FIND(AI$1,$AG4376))-1)),"卖家未填"))</f>
        <v>500</v>
      </c>
      <c r="K4376" s="11" t="str">
        <f>IF(AJ$1="","",IFERROR(TRIM(MID($AG4376,FIND(":",$AG4376,FIND(AJ$1,$AG4376))+1,FIND("=",$AG4376,FIND(AJ$1,$AG4376))-FIND(":",$AG4376,FIND(AJ$1,$AG4376))-1)),"卖家未填"))</f>
        <v>卖家未填</v>
      </c>
      <c r="L4376" s="11" t="str">
        <f>IF(AK$1="","",IFERROR(TRIM(MID($AG4376,FIND(":",$AG4376,FIND(AK$1,$AG4376))+1,FIND("=",$AG4376,FIND(AK$1,$AG4376))-FIND(":",$AG4376,FIND(AK$1,$AG4376))-1)),"卖家未填"))</f>
        <v>卖家未填</v>
      </c>
      <c r="M4376" s="11" t="str">
        <f>IF(AL$1="","",IFERROR(TRIM(MID($AG4376,FIND(":",$AG4376,FIND(AL$1,$AG4376))+1,FIND("=",$AG4376,FIND(AL$1,$AG4376))-FIND(":",$AG4376,FIND(AL$1,$AG4376))-1)),"卖家未填"))</f>
        <v>散装</v>
      </c>
      <c r="N4376" s="11" t="s">
        <v>3434</v>
      </c>
      <c r="O4376" s="11" t="s">
        <v>5159</v>
      </c>
      <c r="P4376" s="13">
        <v>2.65</v>
      </c>
      <c r="Q4376" s="13"/>
      <c r="R4376" s="11">
        <v>2.65</v>
      </c>
      <c r="S4376" s="14">
        <f>IFERROR(V4376/T4376,"0")</f>
        <v>2.65</v>
      </c>
      <c r="T4376" s="11">
        <v>3</v>
      </c>
      <c r="U4376" s="11">
        <v>3</v>
      </c>
      <c r="V4376" s="15">
        <f>R4376*U4376</f>
        <v>7.9499999999999993</v>
      </c>
      <c r="W4376" s="11"/>
      <c r="X4376" s="11"/>
      <c r="Y4376" s="11">
        <v>36307334921</v>
      </c>
      <c r="Z4376" s="11">
        <v>107299164</v>
      </c>
      <c r="AA4376" s="16">
        <f>IFERROR((MID(AE4376,FIND("ends=",AE4376)+5,FIND("000&amp;starts",AE4376)-FIND("ends=",AE4376)-5)+8*3600)/86400+70*365+19,"")</f>
        <v>42033.44930555555</v>
      </c>
      <c r="AB4376" s="17" t="str">
        <f>HYPERLINK("http://item.taobao.com/item.htm?id="&amp;Y4376,"点击查看")</f>
        <v>点击查看</v>
      </c>
      <c r="AC4376" s="11">
        <f>YEAR(D4376)</f>
        <v>2013</v>
      </c>
      <c r="AD4376" s="11"/>
      <c r="AE4376" s="11" t="s">
        <v>8532</v>
      </c>
      <c r="AF4376" s="11"/>
      <c r="AG4376" s="11" t="s">
        <v>11846</v>
      </c>
    </row>
    <row r="4377" spans="1:33" x14ac:dyDescent="0.15">
      <c r="A4377" s="11" t="s">
        <v>14947</v>
      </c>
      <c r="B4377" s="11" t="s">
        <v>16752</v>
      </c>
      <c r="C4377" s="11" t="s">
        <v>14948</v>
      </c>
      <c r="D4377" s="12">
        <v>41312</v>
      </c>
      <c r="E4377" s="11" t="s">
        <v>14957</v>
      </c>
      <c r="F4377" s="11" t="s">
        <v>14958</v>
      </c>
      <c r="G4377" s="11" t="s">
        <v>21</v>
      </c>
      <c r="H4377" s="11" t="s">
        <v>10909</v>
      </c>
      <c r="I4377" s="11" t="str">
        <f>IF(AH$1="","",IFERROR(TRIM(MID($AG4377,FIND(":",$AG4377,FIND(AH$1,$AG4377))+1,FIND("=",$AG4377,FIND(AH$1,$AG4377))-FIND(":",$AG4377,FIND(AH$1,$AG4377))-1)),"卖家未填"))</f>
        <v>卖家未填</v>
      </c>
      <c r="J4377" s="11" t="str">
        <f>IF(AI$1="","",IFERROR(TRIM(MID($AG4377,FIND(":",$AG4377,FIND(AI$1,$AG4377))+1,FIND("=",$AG4377,FIND(AI$1,$AG4377))-FIND(":",$AG4377,FIND(AI$1,$AG4377))-1)),"卖家未填"))</f>
        <v>200</v>
      </c>
      <c r="K4377" s="11" t="str">
        <f>IF(AJ$1="","",IFERROR(TRIM(MID($AG4377,FIND(":",$AG4377,FIND(AJ$1,$AG4377))+1,FIND("=",$AG4377,FIND(AJ$1,$AG4377))-FIND(":",$AG4377,FIND(AJ$1,$AG4377))-1)),"卖家未填"))</f>
        <v>卖家未填</v>
      </c>
      <c r="L4377" s="11" t="str">
        <f>IF(AK$1="","",IFERROR(TRIM(MID($AG4377,FIND(":",$AG4377,FIND(AK$1,$AG4377))+1,FIND("=",$AG4377,FIND(AK$1,$AG4377))-FIND(":",$AG4377,FIND(AK$1,$AG4377))-1)),"卖家未填"))</f>
        <v>卖家未填</v>
      </c>
      <c r="M4377" s="11" t="str">
        <f>IF(AL$1="","",IFERROR(TRIM(MID($AG4377,FIND(":",$AG4377,FIND(AL$1,$AG4377))+1,FIND("=",$AG4377,FIND(AL$1,$AG4377))-FIND(":",$AG4377,FIND(AL$1,$AG4377))-1)),"卖家未填"))</f>
        <v>包装</v>
      </c>
      <c r="N4377" s="11" t="s">
        <v>3938</v>
      </c>
      <c r="O4377" s="11" t="s">
        <v>4501</v>
      </c>
      <c r="P4377" s="13">
        <v>3.8</v>
      </c>
      <c r="Q4377" s="13"/>
      <c r="R4377" s="11">
        <v>3.8</v>
      </c>
      <c r="S4377" s="14">
        <f>IFERROR(V4377/T4377,"0")</f>
        <v>3.8</v>
      </c>
      <c r="T4377" s="11">
        <v>2</v>
      </c>
      <c r="U4377" s="11">
        <v>2</v>
      </c>
      <c r="V4377" s="15">
        <f>R4377*U4377</f>
        <v>7.6</v>
      </c>
      <c r="W4377" s="11">
        <v>2</v>
      </c>
      <c r="X4377" s="11">
        <v>3</v>
      </c>
      <c r="Y4377" s="11">
        <v>42622400790</v>
      </c>
      <c r="Z4377" s="11">
        <v>102184514</v>
      </c>
      <c r="AA4377" s="16">
        <f>IFERROR((MID(AE4377,FIND("ends=",AE4377)+5,FIND("000&amp;starts",AE4377)-FIND("ends=",AE4377)-5)+8*3600)/86400+70*365+19,"")</f>
        <v>42031.911365740743</v>
      </c>
      <c r="AB4377" s="17" t="str">
        <f>HYPERLINK("http://item.taobao.com/item.htm?id="&amp;Y4377,"点击查看")</f>
        <v>点击查看</v>
      </c>
      <c r="AC4377" s="11">
        <f>YEAR(D4377)</f>
        <v>2013</v>
      </c>
      <c r="AD4377" s="11"/>
      <c r="AE4377" s="11" t="s">
        <v>9066</v>
      </c>
      <c r="AF4377" s="11" t="s">
        <v>10229</v>
      </c>
      <c r="AG4377" s="11" t="s">
        <v>14487</v>
      </c>
    </row>
    <row r="4378" spans="1:33" x14ac:dyDescent="0.15">
      <c r="A4378" s="11" t="s">
        <v>14947</v>
      </c>
      <c r="B4378" s="11" t="s">
        <v>16359</v>
      </c>
      <c r="C4378" s="11" t="s">
        <v>14946</v>
      </c>
      <c r="D4378" s="12">
        <v>40585</v>
      </c>
      <c r="E4378" s="11" t="s">
        <v>14957</v>
      </c>
      <c r="F4378" s="11" t="s">
        <v>14983</v>
      </c>
      <c r="G4378" s="11" t="s">
        <v>42</v>
      </c>
      <c r="H4378" s="11" t="s">
        <v>10322</v>
      </c>
      <c r="I4378" s="11" t="str">
        <f>IF(AH$1="","",IFERROR(TRIM(MID($AG4378,FIND(":",$AG4378,FIND(AH$1,$AG4378))+1,FIND("=",$AG4378,FIND(AH$1,$AG4378))-FIND(":",$AG4378,FIND(AH$1,$AG4378))-1)),"卖家未填"))</f>
        <v>卖家未填</v>
      </c>
      <c r="J4378" s="11" t="str">
        <f>IF(AI$1="","",IFERROR(TRIM(MID($AG4378,FIND(":",$AG4378,FIND(AI$1,$AG4378))+1,FIND("=",$AG4378,FIND(AI$1,$AG4378))-FIND(":",$AG4378,FIND(AI$1,$AG4378))-1)),"卖家未填"))</f>
        <v>500</v>
      </c>
      <c r="K4378" s="11" t="str">
        <f>IF(AJ$1="","",IFERROR(TRIM(MID($AG4378,FIND(":",$AG4378,FIND(AJ$1,$AG4378))+1,FIND("=",$AG4378,FIND(AJ$1,$AG4378))-FIND(":",$AG4378,FIND(AJ$1,$AG4378))-1)),"卖家未填"))</f>
        <v>卖家未填</v>
      </c>
      <c r="L4378" s="11" t="str">
        <f>IF(AK$1="","",IFERROR(TRIM(MID($AG4378,FIND(":",$AG4378,FIND(AK$1,$AG4378))+1,FIND("=",$AG4378,FIND(AK$1,$AG4378))-FIND(":",$AG4378,FIND(AK$1,$AG4378))-1)),"卖家未填"))</f>
        <v>卖家未填</v>
      </c>
      <c r="M4378" s="11" t="str">
        <f>IF(AL$1="","",IFERROR(TRIM(MID($AG4378,FIND(":",$AG4378,FIND(AL$1,$AG4378))+1,FIND("=",$AG4378,FIND(AL$1,$AG4378))-FIND(":",$AG4378,FIND(AL$1,$AG4378))-1)),"卖家未填"))</f>
        <v>散装</v>
      </c>
      <c r="N4378" s="11" t="s">
        <v>4265</v>
      </c>
      <c r="O4378" s="11"/>
      <c r="P4378" s="13">
        <v>3.8</v>
      </c>
      <c r="Q4378" s="13"/>
      <c r="R4378" s="11">
        <v>3.8</v>
      </c>
      <c r="S4378" s="14">
        <f>IFERROR(V4378/T4378,"0")</f>
        <v>3.8</v>
      </c>
      <c r="T4378" s="11">
        <v>2</v>
      </c>
      <c r="U4378" s="11">
        <v>2</v>
      </c>
      <c r="V4378" s="15">
        <f>R4378*U4378</f>
        <v>7.6</v>
      </c>
      <c r="W4378" s="11"/>
      <c r="X4378" s="11"/>
      <c r="Y4378" s="11">
        <v>13892909716</v>
      </c>
      <c r="Z4378" s="11">
        <v>64759262</v>
      </c>
      <c r="AA4378" s="16">
        <f>IFERROR((MID(AE4378,FIND("ends=",AE4378)+5,FIND("000&amp;starts",AE4378)-FIND("ends=",AE4378)-5)+8*3600)/86400+70*365+19,"")</f>
        <v>42034.551851851851</v>
      </c>
      <c r="AB4378" s="17" t="str">
        <f>HYPERLINK("http://item.taobao.com/item.htm?id="&amp;Y4378,"点击查看")</f>
        <v>点击查看</v>
      </c>
      <c r="AC4378" s="11">
        <f>YEAR(D4378)</f>
        <v>2011</v>
      </c>
      <c r="AD4378" s="11"/>
      <c r="AE4378" s="11" t="s">
        <v>9404</v>
      </c>
      <c r="AF4378" s="11"/>
      <c r="AG4378" s="11" t="s">
        <v>14769</v>
      </c>
    </row>
    <row r="4379" spans="1:33" x14ac:dyDescent="0.15">
      <c r="A4379" s="11" t="s">
        <v>14947</v>
      </c>
      <c r="B4379" s="11" t="s">
        <v>16814</v>
      </c>
      <c r="C4379" s="11" t="s">
        <v>14946</v>
      </c>
      <c r="D4379" s="12">
        <v>40368</v>
      </c>
      <c r="E4379" s="11" t="s">
        <v>24</v>
      </c>
      <c r="F4379" s="11" t="s">
        <v>24</v>
      </c>
      <c r="G4379" s="11" t="s">
        <v>24</v>
      </c>
      <c r="H4379" s="11" t="s">
        <v>10375</v>
      </c>
      <c r="I4379" s="11" t="str">
        <f>IF(AH$1="","",IFERROR(TRIM(MID($AG4379,FIND(":",$AG4379,FIND(AH$1,$AG4379))+1,FIND("=",$AG4379,FIND(AH$1,$AG4379))-FIND(":",$AG4379,FIND(AH$1,$AG4379))-1)),"卖家未填"))</f>
        <v>卖家未填</v>
      </c>
      <c r="J4379" s="11" t="str">
        <f>IF(AI$1="","",IFERROR(TRIM(MID($AG4379,FIND(":",$AG4379,FIND(AI$1,$AG4379))+1,FIND("=",$AG4379,FIND(AI$1,$AG4379))-FIND(":",$AG4379,FIND(AI$1,$AG4379))-1)),"卖家未填"))</f>
        <v>450</v>
      </c>
      <c r="K4379" s="11" t="str">
        <f>IF(AJ$1="","",IFERROR(TRIM(MID($AG4379,FIND(":",$AG4379,FIND(AJ$1,$AG4379))+1,FIND("=",$AG4379,FIND(AJ$1,$AG4379))-FIND(":",$AG4379,FIND(AJ$1,$AG4379))-1)),"卖家未填"))</f>
        <v>3人份</v>
      </c>
      <c r="L4379" s="11" t="str">
        <f>IF(AK$1="","",IFERROR(TRIM(MID($AG4379,FIND(":",$AG4379,FIND(AK$1,$AG4379))+1,FIND("=",$AG4379,FIND(AK$1,$AG4379))-FIND(":",$AG4379,FIND(AK$1,$AG4379))-1)),"卖家未填"))</f>
        <v>卖家未填</v>
      </c>
      <c r="M4379" s="11" t="str">
        <f>IF(AL$1="","",IFERROR(TRIM(MID($AG4379,FIND(":",$AG4379,FIND(AL$1,$AG4379))+1,FIND("=",$AG4379,FIND(AL$1,$AG4379))-FIND(":",$AG4379,FIND(AL$1,$AG4379))-1)),"卖家未填"))</f>
        <v>包装</v>
      </c>
      <c r="N4379" s="11" t="s">
        <v>510</v>
      </c>
      <c r="O4379" s="11" t="s">
        <v>4580</v>
      </c>
      <c r="P4379" s="13">
        <v>3.6</v>
      </c>
      <c r="Q4379" s="13"/>
      <c r="R4379" s="11">
        <v>3.6</v>
      </c>
      <c r="S4379" s="14">
        <f>IFERROR(V4379/T4379,"0")</f>
        <v>3.6</v>
      </c>
      <c r="T4379" s="11">
        <v>2</v>
      </c>
      <c r="U4379" s="11">
        <v>2</v>
      </c>
      <c r="V4379" s="15">
        <f>R4379*U4379</f>
        <v>7.2</v>
      </c>
      <c r="W4379" s="11"/>
      <c r="X4379" s="11"/>
      <c r="Y4379" s="11">
        <v>37982264107</v>
      </c>
      <c r="Z4379" s="11">
        <v>62074381</v>
      </c>
      <c r="AA4379" s="16">
        <f>IFERROR((MID(AE4379,FIND("ends=",AE4379)+5,FIND("000&amp;starts",AE4379)-FIND("ends=",AE4379)-5)+8*3600)/86400+70*365+19,"")</f>
        <v>42034.910960648151</v>
      </c>
      <c r="AB4379" s="17" t="str">
        <f>HYPERLINK("http://item.taobao.com/item.htm?id="&amp;Y4379,"点击查看")</f>
        <v>点击查看</v>
      </c>
      <c r="AC4379" s="11">
        <f>YEAR(D4379)</f>
        <v>2010</v>
      </c>
      <c r="AD4379" s="11"/>
      <c r="AE4379" s="11" t="s">
        <v>9463</v>
      </c>
      <c r="AF4379" s="11" t="s">
        <v>9634</v>
      </c>
      <c r="AG4379" s="11" t="s">
        <v>14817</v>
      </c>
    </row>
    <row r="4380" spans="1:33" x14ac:dyDescent="0.15">
      <c r="A4380" s="11" t="s">
        <v>14947</v>
      </c>
      <c r="B4380" s="11" t="s">
        <v>16991</v>
      </c>
      <c r="C4380" s="11" t="s">
        <v>14949</v>
      </c>
      <c r="D4380" s="12">
        <v>40999</v>
      </c>
      <c r="E4380" s="11" t="s">
        <v>33</v>
      </c>
      <c r="F4380" s="11" t="s">
        <v>33</v>
      </c>
      <c r="G4380" s="11" t="s">
        <v>33</v>
      </c>
      <c r="H4380" s="11" t="s">
        <v>10590</v>
      </c>
      <c r="I4380" s="11" t="str">
        <f>IF(AH$1="","",IFERROR(TRIM(MID($AG4380,FIND(":",$AG4380,FIND(AH$1,$AG4380))+1,FIND("=",$AG4380,FIND(AH$1,$AG4380))-FIND(":",$AG4380,FIND(AH$1,$AG4380))-1)),"卖家未填"))</f>
        <v>年糕片</v>
      </c>
      <c r="J4380" s="11" t="str">
        <f>IF(AI$1="","",IFERROR(TRIM(MID($AG4380,FIND(":",$AG4380,FIND(AI$1,$AG4380))+1,FIND("=",$AG4380,FIND(AI$1,$AG4380))-FIND(":",$AG4380,FIND(AI$1,$AG4380))-1)),"卖家未填"))</f>
        <v>450</v>
      </c>
      <c r="K4380" s="11" t="str">
        <f>IF(AJ$1="","",IFERROR(TRIM(MID($AG4380,FIND(":",$AG4380,FIND(AJ$1,$AG4380))+1,FIND("=",$AG4380,FIND(AJ$1,$AG4380))-FIND(":",$AG4380,FIND(AJ$1,$AG4380))-1)),"卖家未填"))</f>
        <v>卖家未填</v>
      </c>
      <c r="L4380" s="11" t="str">
        <f>IF(AK$1="","",IFERROR(TRIM(MID($AG4380,FIND(":",$AG4380,FIND(AK$1,$AG4380))+1,FIND("=",$AG4380,FIND(AK$1,$AG4380))-FIND(":",$AG4380,FIND(AK$1,$AG4380))-1)),"卖家未填"))</f>
        <v>卖家未填</v>
      </c>
      <c r="M4380" s="11" t="str">
        <f>IF(AL$1="","",IFERROR(TRIM(MID($AG4380,FIND(":",$AG4380,FIND(AL$1,$AG4380))+1,FIND("=",$AG4380,FIND(AL$1,$AG4380))-FIND(":",$AG4380,FIND(AL$1,$AG4380))-1)),"卖家未填"))</f>
        <v>包装</v>
      </c>
      <c r="N4380" s="11" t="s">
        <v>3919</v>
      </c>
      <c r="O4380" s="11" t="s">
        <v>5346</v>
      </c>
      <c r="P4380" s="13">
        <v>3.5</v>
      </c>
      <c r="Q4380" s="13"/>
      <c r="R4380" s="11">
        <v>3.5</v>
      </c>
      <c r="S4380" s="14">
        <f>IFERROR(V4380/T4380,"0")</f>
        <v>3.5</v>
      </c>
      <c r="T4380" s="11">
        <v>2</v>
      </c>
      <c r="U4380" s="11">
        <v>2</v>
      </c>
      <c r="V4380" s="15">
        <f>R4380*U4380</f>
        <v>7</v>
      </c>
      <c r="W4380" s="11">
        <v>2</v>
      </c>
      <c r="X4380" s="11">
        <v>2</v>
      </c>
      <c r="Y4380" s="11">
        <v>39554931498</v>
      </c>
      <c r="Z4380" s="11">
        <v>71235919</v>
      </c>
      <c r="AA4380" s="16">
        <f>IFERROR((MID(AE4380,FIND("ends=",AE4380)+5,FIND("000&amp;starts",AE4380)-FIND("ends=",AE4380)-5)+8*3600)/86400+70*365+19,"")</f>
        <v>42031.773541666669</v>
      </c>
      <c r="AB4380" s="17" t="str">
        <f>HYPERLINK("http://item.taobao.com/item.htm?id="&amp;Y4380,"点击查看")</f>
        <v>点击查看</v>
      </c>
      <c r="AC4380" s="11">
        <f>YEAR(D4380)</f>
        <v>2012</v>
      </c>
      <c r="AD4380" s="11"/>
      <c r="AE4380" s="11" t="s">
        <v>9046</v>
      </c>
      <c r="AF4380" s="11" t="s">
        <v>9882</v>
      </c>
      <c r="AG4380" s="11" t="s">
        <v>14468</v>
      </c>
    </row>
    <row r="4381" spans="1:33" x14ac:dyDescent="0.15">
      <c r="A4381" s="11" t="s">
        <v>14931</v>
      </c>
      <c r="B4381" s="11" t="s">
        <v>16318</v>
      </c>
      <c r="C4381" s="11" t="s">
        <v>14932</v>
      </c>
      <c r="D4381" s="12">
        <v>41878</v>
      </c>
      <c r="E4381" s="11" t="s">
        <v>24</v>
      </c>
      <c r="F4381" s="11" t="s">
        <v>24</v>
      </c>
      <c r="G4381" s="11" t="s">
        <v>24</v>
      </c>
      <c r="H4381" s="11" t="s">
        <v>10375</v>
      </c>
      <c r="I4381" s="11" t="str">
        <f>IF(AH$1="","",IFERROR(TRIM(MID($AG4381,FIND(":",$AG4381,FIND(AH$1,$AG4381))+1,FIND("=",$AG4381,FIND(AH$1,$AG4381))-FIND(":",$AG4381,FIND(AH$1,$AG4381))-1)),"卖家未填"))</f>
        <v>年糕</v>
      </c>
      <c r="J4381" s="11" t="str">
        <f>IF(AI$1="","",IFERROR(TRIM(MID($AG4381,FIND(":",$AG4381,FIND(AI$1,$AG4381))+1,FIND("=",$AG4381,FIND(AI$1,$AG4381))-FIND(":",$AG4381,FIND(AI$1,$AG4381))-1)),"卖家未填"))</f>
        <v>450</v>
      </c>
      <c r="K4381" s="11" t="str">
        <f>IF(AJ$1="","",IFERROR(TRIM(MID($AG4381,FIND(":",$AG4381,FIND(AJ$1,$AG4381))+1,FIND("=",$AG4381,FIND(AJ$1,$AG4381))-FIND(":",$AG4381,FIND(AJ$1,$AG4381))-1)),"卖家未填"))</f>
        <v>3人份</v>
      </c>
      <c r="L4381" s="11" t="str">
        <f>IF(AK$1="","",IFERROR(TRIM(MID($AG4381,FIND(":",$AG4381,FIND(AK$1,$AG4381))+1,FIND("=",$AG4381,FIND(AK$1,$AG4381))-FIND(":",$AG4381,FIND(AK$1,$AG4381))-1)),"卖家未填"))</f>
        <v>卖家未填</v>
      </c>
      <c r="M4381" s="11" t="str">
        <f>IF(AL$1="","",IFERROR(TRIM(MID($AG4381,FIND(":",$AG4381,FIND(AL$1,$AG4381))+1,FIND("=",$AG4381,FIND(AL$1,$AG4381))-FIND(":",$AG4381,FIND(AL$1,$AG4381))-1)),"卖家未填"))</f>
        <v>包装</v>
      </c>
      <c r="N4381" s="11" t="s">
        <v>3716</v>
      </c>
      <c r="O4381" s="11" t="s">
        <v>4577</v>
      </c>
      <c r="P4381" s="13">
        <v>3.4</v>
      </c>
      <c r="Q4381" s="13"/>
      <c r="R4381" s="11">
        <v>3.4</v>
      </c>
      <c r="S4381" s="14">
        <f>IFERROR(V4381/T4381,"0")</f>
        <v>3.4</v>
      </c>
      <c r="T4381" s="11">
        <v>2</v>
      </c>
      <c r="U4381" s="11">
        <v>2</v>
      </c>
      <c r="V4381" s="15">
        <f>R4381*U4381</f>
        <v>6.8</v>
      </c>
      <c r="W4381" s="11"/>
      <c r="X4381" s="11"/>
      <c r="Y4381" s="11">
        <v>41768371102</v>
      </c>
      <c r="Z4381" s="11">
        <v>113122320</v>
      </c>
      <c r="AA4381" s="16">
        <f>IFERROR((MID(AE4381,FIND("ends=",AE4381)+5,FIND("000&amp;starts",AE4381)-FIND("ends=",AE4381)-5)+8*3600)/86400+70*365+19,"")</f>
        <v>42029.941516203704</v>
      </c>
      <c r="AB4381" s="17" t="str">
        <f>HYPERLINK("http://item.taobao.com/item.htm?id="&amp;Y4381,"点击查看")</f>
        <v>点击查看</v>
      </c>
      <c r="AC4381" s="11">
        <f>YEAR(D4381)</f>
        <v>2014</v>
      </c>
      <c r="AD4381" s="11"/>
      <c r="AE4381" s="11" t="s">
        <v>8831</v>
      </c>
      <c r="AF4381" s="11" t="s">
        <v>9634</v>
      </c>
      <c r="AG4381" s="11" t="s">
        <v>14278</v>
      </c>
    </row>
    <row r="4382" spans="1:33" x14ac:dyDescent="0.15">
      <c r="A4382" s="11" t="s">
        <v>14947</v>
      </c>
      <c r="B4382" s="11" t="s">
        <v>17130</v>
      </c>
      <c r="C4382" s="11" t="s">
        <v>14948</v>
      </c>
      <c r="D4382" s="12">
        <v>41064</v>
      </c>
      <c r="E4382" s="11" t="s">
        <v>14957</v>
      </c>
      <c r="F4382" s="11" t="s">
        <v>14998</v>
      </c>
      <c r="G4382" s="11" t="s">
        <v>54</v>
      </c>
      <c r="H4382" s="11" t="s">
        <v>10322</v>
      </c>
      <c r="I4382" s="11" t="str">
        <f>IF(AH$1="","",IFERROR(TRIM(MID($AG4382,FIND(":",$AG4382,FIND(AH$1,$AG4382))+1,FIND("=",$AG4382,FIND(AH$1,$AG4382))-FIND(":",$AG4382,FIND(AH$1,$AG4382))-1)),"卖家未填"))</f>
        <v>卖家未填</v>
      </c>
      <c r="J4382" s="11" t="str">
        <f>IF(AI$1="","",IFERROR(TRIM(MID($AG4382,FIND(":",$AG4382,FIND(AI$1,$AG4382))+1,FIND("=",$AG4382,FIND(AI$1,$AG4382))-FIND(":",$AG4382,FIND(AI$1,$AG4382))-1)),"卖家未填"))</f>
        <v>500</v>
      </c>
      <c r="K4382" s="11" t="str">
        <f>IF(AJ$1="","",IFERROR(TRIM(MID($AG4382,FIND(":",$AG4382,FIND(AJ$1,$AG4382))+1,FIND("=",$AG4382,FIND(AJ$1,$AG4382))-FIND(":",$AG4382,FIND(AJ$1,$AG4382))-1)),"卖家未填"))</f>
        <v>2人份</v>
      </c>
      <c r="L4382" s="11" t="str">
        <f>IF(AK$1="","",IFERROR(TRIM(MID($AG4382,FIND(":",$AG4382,FIND(AK$1,$AG4382))+1,FIND("=",$AG4382,FIND(AK$1,$AG4382))-FIND(":",$AG4382,FIND(AK$1,$AG4382))-1)),"卖家未填"))</f>
        <v>1周</v>
      </c>
      <c r="M4382" s="11" t="str">
        <f>IF(AL$1="","",IFERROR(TRIM(MID($AG4382,FIND(":",$AG4382,FIND(AL$1,$AG4382))+1,FIND("=",$AG4382,FIND(AL$1,$AG4382))-FIND(":",$AG4382,FIND(AL$1,$AG4382))-1)),"卖家未填"))</f>
        <v>包装</v>
      </c>
      <c r="N4382" s="11" t="s">
        <v>4277</v>
      </c>
      <c r="O4382" s="11" t="s">
        <v>5410</v>
      </c>
      <c r="P4382" s="13">
        <v>3.28</v>
      </c>
      <c r="Q4382" s="13"/>
      <c r="R4382" s="11">
        <v>3.28</v>
      </c>
      <c r="S4382" s="14">
        <f>IFERROR(V4382/T4382,"0")</f>
        <v>3.28</v>
      </c>
      <c r="T4382" s="11">
        <v>2</v>
      </c>
      <c r="U4382" s="11">
        <v>2</v>
      </c>
      <c r="V4382" s="15">
        <f>R4382*U4382</f>
        <v>6.56</v>
      </c>
      <c r="W4382" s="11"/>
      <c r="X4382" s="11"/>
      <c r="Y4382" s="11">
        <v>43373906319</v>
      </c>
      <c r="Z4382" s="11">
        <v>72211723</v>
      </c>
      <c r="AA4382" s="16">
        <f>IFERROR((MID(AE4382,FIND("ends=",AE4382)+5,FIND("000&amp;starts",AE4382)-FIND("ends=",AE4382)-5)+8*3600)/86400+70*365+19,"")</f>
        <v>42034.649305555555</v>
      </c>
      <c r="AB4382" s="17" t="str">
        <f>HYPERLINK("http://item.taobao.com/item.htm?id="&amp;Y4382,"点击查看")</f>
        <v>点击查看</v>
      </c>
      <c r="AC4382" s="11">
        <f>YEAR(D4382)</f>
        <v>2012</v>
      </c>
      <c r="AD4382" s="11"/>
      <c r="AE4382" s="11" t="s">
        <v>9418</v>
      </c>
      <c r="AF4382" s="11"/>
      <c r="AG4382" s="11" t="s">
        <v>14780</v>
      </c>
    </row>
    <row r="4383" spans="1:33" x14ac:dyDescent="0.15">
      <c r="A4383" s="11" t="s">
        <v>14947</v>
      </c>
      <c r="B4383" s="11" t="s">
        <v>17157</v>
      </c>
      <c r="C4383" s="11" t="s">
        <v>14946</v>
      </c>
      <c r="D4383" s="12">
        <v>41296</v>
      </c>
      <c r="E4383" s="11" t="s">
        <v>15000</v>
      </c>
      <c r="F4383" s="11" t="s">
        <v>15001</v>
      </c>
      <c r="G4383" s="11" t="s">
        <v>56</v>
      </c>
      <c r="H4383" s="11" t="s">
        <v>10651</v>
      </c>
      <c r="I4383" s="11" t="str">
        <f>IF(AH$1="","",IFERROR(TRIM(MID($AG4383,FIND(":",$AG4383,FIND(AH$1,$AG4383))+1,FIND("=",$AG4383,FIND(AH$1,$AG4383))-FIND(":",$AG4383,FIND(AH$1,$AG4383))-1)),"卖家未填"))</f>
        <v>09</v>
      </c>
      <c r="J4383" s="11" t="str">
        <f>IF(AI$1="","",IFERROR(TRIM(MID($AG4383,FIND(":",$AG4383,FIND(AI$1,$AG4383))+1,FIND("=",$AG4383,FIND(AI$1,$AG4383))-FIND(":",$AG4383,FIND(AI$1,$AG4383))-1)),"卖家未填"))</f>
        <v>500</v>
      </c>
      <c r="K4383" s="11" t="str">
        <f>IF(AJ$1="","",IFERROR(TRIM(MID($AG4383,FIND(":",$AG4383,FIND(AJ$1,$AG4383))+1,FIND("=",$AG4383,FIND(AJ$1,$AG4383))-FIND(":",$AG4383,FIND(AJ$1,$AG4383))-1)),"卖家未填"))</f>
        <v>卖家未填</v>
      </c>
      <c r="L4383" s="11" t="str">
        <f>IF(AK$1="","",IFERROR(TRIM(MID($AG4383,FIND(":",$AG4383,FIND(AK$1,$AG4383))+1,FIND("=",$AG4383,FIND(AK$1,$AG4383))-FIND(":",$AG4383,FIND(AK$1,$AG4383))-1)),"卖家未填"))</f>
        <v>卖家未填</v>
      </c>
      <c r="M4383" s="11" t="str">
        <f>IF(AL$1="","",IFERROR(TRIM(MID($AG4383,FIND(":",$AG4383,FIND(AL$1,$AG4383))+1,FIND("=",$AG4383,FIND(AL$1,$AG4383))-FIND(":",$AG4383,FIND(AL$1,$AG4383))-1)),"卖家未填"))</f>
        <v>散装</v>
      </c>
      <c r="N4383" s="11" t="s">
        <v>4340</v>
      </c>
      <c r="O4383" s="11" t="s">
        <v>4479</v>
      </c>
      <c r="P4383" s="13">
        <v>6</v>
      </c>
      <c r="Q4383" s="13"/>
      <c r="R4383" s="11">
        <v>6</v>
      </c>
      <c r="S4383" s="14">
        <f>IFERROR(V4383/T4383,"0")</f>
        <v>3</v>
      </c>
      <c r="T4383" s="11">
        <v>2</v>
      </c>
      <c r="U4383" s="11">
        <v>1</v>
      </c>
      <c r="V4383" s="15">
        <f>R4383*U4383</f>
        <v>6</v>
      </c>
      <c r="W4383" s="11">
        <v>1</v>
      </c>
      <c r="X4383" s="11">
        <v>3</v>
      </c>
      <c r="Y4383" s="11">
        <v>36258622078</v>
      </c>
      <c r="Z4383" s="11">
        <v>102031433</v>
      </c>
      <c r="AA4383" s="16">
        <f>IFERROR((MID(AE4383,FIND("ends=",AE4383)+5,FIND("000&amp;starts",AE4383)-FIND("ends=",AE4383)-5)+8*3600)/86400+70*365+19,"")</f>
        <v>42035.010833333334</v>
      </c>
      <c r="AB4383" s="17" t="str">
        <f>HYPERLINK("http://item.taobao.com/item.htm?id="&amp;Y4383,"点击查看")</f>
        <v>点击查看</v>
      </c>
      <c r="AC4383" s="11">
        <f>YEAR(D4383)</f>
        <v>2013</v>
      </c>
      <c r="AD4383" s="11"/>
      <c r="AE4383" s="11" t="s">
        <v>9486</v>
      </c>
      <c r="AF4383" s="11" t="s">
        <v>9949</v>
      </c>
      <c r="AG4383" s="11" t="s">
        <v>14835</v>
      </c>
    </row>
    <row r="4384" spans="1:33" x14ac:dyDescent="0.15">
      <c r="A4384" s="11" t="s">
        <v>14947</v>
      </c>
      <c r="B4384" s="11" t="s">
        <v>17122</v>
      </c>
      <c r="C4384" s="11" t="s">
        <v>14946</v>
      </c>
      <c r="D4384" s="12">
        <v>40410</v>
      </c>
      <c r="E4384" s="11" t="s">
        <v>14957</v>
      </c>
      <c r="F4384" s="11" t="s">
        <v>14998</v>
      </c>
      <c r="G4384" s="11" t="s">
        <v>54</v>
      </c>
      <c r="H4384" s="11" t="s">
        <v>10322</v>
      </c>
      <c r="I4384" s="11" t="str">
        <f>IF(AH$1="","",IFERROR(TRIM(MID($AG4384,FIND(":",$AG4384,FIND(AH$1,$AG4384))+1,FIND("=",$AG4384,FIND(AH$1,$AG4384))-FIND(":",$AG4384,FIND(AH$1,$AG4384))-1)),"卖家未填"))</f>
        <v>卖家未填</v>
      </c>
      <c r="J4384" s="11" t="str">
        <f>IF(AI$1="","",IFERROR(TRIM(MID($AG4384,FIND(":",$AG4384,FIND(AI$1,$AG4384))+1,FIND("=",$AG4384,FIND(AI$1,$AG4384))-FIND(":",$AG4384,FIND(AI$1,$AG4384))-1)),"卖家未填"))</f>
        <v>100</v>
      </c>
      <c r="K4384" s="11" t="str">
        <f>IF(AJ$1="","",IFERROR(TRIM(MID($AG4384,FIND(":",$AG4384,FIND(AJ$1,$AG4384))+1,FIND("=",$AG4384,FIND(AJ$1,$AG4384))-FIND(":",$AG4384,FIND(AJ$1,$AG4384))-1)),"卖家未填"))</f>
        <v>卖家未填</v>
      </c>
      <c r="L4384" s="11" t="str">
        <f>IF(AK$1="","",IFERROR(TRIM(MID($AG4384,FIND(":",$AG4384,FIND(AK$1,$AG4384))+1,FIND("=",$AG4384,FIND(AK$1,$AG4384))-FIND(":",$AG4384,FIND(AK$1,$AG4384))-1)),"卖家未填"))</f>
        <v>卖家未填</v>
      </c>
      <c r="M4384" s="11" t="str">
        <f>IF(AL$1="","",IFERROR(TRIM(MID($AG4384,FIND(":",$AG4384,FIND(AL$1,$AG4384))+1,FIND("=",$AG4384,FIND(AL$1,$AG4384))-FIND(":",$AG4384,FIND(AL$1,$AG4384))-1)),"卖家未填"))</f>
        <v>散装</v>
      </c>
      <c r="N4384" s="11" t="s">
        <v>4259</v>
      </c>
      <c r="O4384" s="11" t="s">
        <v>4566</v>
      </c>
      <c r="P4384" s="13">
        <v>2.5</v>
      </c>
      <c r="Q4384" s="13"/>
      <c r="R4384" s="11">
        <v>2.5</v>
      </c>
      <c r="S4384" s="14">
        <f>IFERROR(V4384/T4384,"0")</f>
        <v>2.5</v>
      </c>
      <c r="T4384" s="11">
        <v>2</v>
      </c>
      <c r="U4384" s="11">
        <v>2</v>
      </c>
      <c r="V4384" s="15">
        <f>R4384*U4384</f>
        <v>5</v>
      </c>
      <c r="W4384" s="11"/>
      <c r="X4384" s="11"/>
      <c r="Y4384" s="11">
        <v>16292230891</v>
      </c>
      <c r="Z4384" s="11">
        <v>62520375</v>
      </c>
      <c r="AA4384" s="16">
        <f>IFERROR((MID(AE4384,FIND("ends=",AE4384)+5,FIND("000&amp;starts",AE4384)-FIND("ends=",AE4384)-5)+8*3600)/86400+70*365+19,"")</f>
        <v>42034.526747685188</v>
      </c>
      <c r="AB4384" s="17" t="str">
        <f>HYPERLINK("http://item.taobao.com/item.htm?id="&amp;Y4384,"点击查看")</f>
        <v>点击查看</v>
      </c>
      <c r="AC4384" s="11">
        <f>YEAR(D4384)</f>
        <v>2010</v>
      </c>
      <c r="AD4384" s="11"/>
      <c r="AE4384" s="11" t="s">
        <v>9398</v>
      </c>
      <c r="AF4384" s="11"/>
      <c r="AG4384" s="11" t="s">
        <v>14763</v>
      </c>
    </row>
    <row r="4385" spans="1:33" x14ac:dyDescent="0.15">
      <c r="A4385" s="11" t="s">
        <v>14895</v>
      </c>
      <c r="B4385" s="11" t="s">
        <v>16255</v>
      </c>
      <c r="C4385" s="11" t="s">
        <v>14905</v>
      </c>
      <c r="D4385" s="12">
        <v>41352</v>
      </c>
      <c r="E4385" s="11" t="s">
        <v>46</v>
      </c>
      <c r="F4385" s="11" t="s">
        <v>14972</v>
      </c>
      <c r="G4385" s="11" t="s">
        <v>38</v>
      </c>
      <c r="H4385" s="11" t="s">
        <v>10322</v>
      </c>
      <c r="I4385" s="11" t="str">
        <f>IF(AH$1="","",IFERROR(TRIM(MID($AG4385,FIND(":",$AG4385,FIND(AH$1,$AG4385))+1,FIND("=",$AG4385,FIND(AH$1,$AG4385))-FIND(":",$AG4385,FIND(AH$1,$AG4385))-1)),"卖家未填"))</f>
        <v>卖家未填</v>
      </c>
      <c r="J4385" s="11" t="str">
        <f>IF(AI$1="","",IFERROR(TRIM(MID($AG4385,FIND(":",$AG4385,FIND(AI$1,$AG4385))+1,FIND("=",$AG4385,FIND(AI$1,$AG4385))-FIND(":",$AG4385,FIND(AI$1,$AG4385))-1)),"卖家未填"))</f>
        <v>50</v>
      </c>
      <c r="K4385" s="11" t="str">
        <f>IF(AJ$1="","",IFERROR(TRIM(MID($AG4385,FIND(":",$AG4385,FIND(AJ$1,$AG4385))+1,FIND("=",$AG4385,FIND(AJ$1,$AG4385))-FIND(":",$AG4385,FIND(AJ$1,$AG4385))-1)),"卖家未填"))</f>
        <v>卖家未填</v>
      </c>
      <c r="L4385" s="11" t="str">
        <f>IF(AK$1="","",IFERROR(TRIM(MID($AG4385,FIND(":",$AG4385,FIND(AK$1,$AG4385))+1,FIND("=",$AG4385,FIND(AK$1,$AG4385))-FIND(":",$AG4385,FIND(AK$1,$AG4385))-1)),"卖家未填"))</f>
        <v>卖家未填</v>
      </c>
      <c r="M4385" s="11" t="str">
        <f>IF(AL$1="","",IFERROR(TRIM(MID($AG4385,FIND(":",$AG4385,FIND(AL$1,$AG4385))+1,FIND("=",$AG4385,FIND(AL$1,$AG4385))-FIND(":",$AG4385,FIND(AL$1,$AG4385))-1)),"卖家未填"))</f>
        <v>散装</v>
      </c>
      <c r="N4385" s="11" t="s">
        <v>2380</v>
      </c>
      <c r="O4385" s="11" t="s">
        <v>4686</v>
      </c>
      <c r="P4385" s="13">
        <v>0.7</v>
      </c>
      <c r="Q4385" s="13"/>
      <c r="R4385" s="11">
        <v>0.7</v>
      </c>
      <c r="S4385" s="14">
        <f>IFERROR(V4385/T4385,"0")</f>
        <v>0.81666666666666654</v>
      </c>
      <c r="T4385" s="11">
        <v>6</v>
      </c>
      <c r="U4385" s="11">
        <v>7</v>
      </c>
      <c r="V4385" s="15">
        <f>R4385*U4385</f>
        <v>4.8999999999999995</v>
      </c>
      <c r="W4385" s="11"/>
      <c r="X4385" s="11"/>
      <c r="Y4385" s="11">
        <v>41262829835</v>
      </c>
      <c r="Z4385" s="11">
        <v>102860555</v>
      </c>
      <c r="AA4385" s="16">
        <f>IFERROR((MID(AE4385,FIND("ends=",AE4385)+5,FIND("000&amp;starts",AE4385)-FIND("ends=",AE4385)-5)+8*3600)/86400+70*365+19,"")</f>
        <v>42033.416759259257</v>
      </c>
      <c r="AB4385" s="17" t="str">
        <f>HYPERLINK("http://item.taobao.com/item.htm?id="&amp;Y4385,"点击查看")</f>
        <v>点击查看</v>
      </c>
      <c r="AC4385" s="11">
        <f>YEAR(D4385)</f>
        <v>2013</v>
      </c>
      <c r="AD4385" s="11"/>
      <c r="AE4385" s="11" t="s">
        <v>7459</v>
      </c>
      <c r="AF4385" s="11"/>
      <c r="AG4385" s="11" t="s">
        <v>13075</v>
      </c>
    </row>
    <row r="4386" spans="1:33" x14ac:dyDescent="0.15">
      <c r="A4386" s="11" t="s">
        <v>14919</v>
      </c>
      <c r="B4386" s="11" t="s">
        <v>16470</v>
      </c>
      <c r="C4386" s="11" t="s">
        <v>14920</v>
      </c>
      <c r="D4386" s="12">
        <v>38632</v>
      </c>
      <c r="E4386" s="11" t="s">
        <v>33</v>
      </c>
      <c r="F4386" s="11" t="s">
        <v>33</v>
      </c>
      <c r="G4386" s="11" t="s">
        <v>33</v>
      </c>
      <c r="H4386" s="11" t="s">
        <v>10751</v>
      </c>
      <c r="I4386" s="11" t="str">
        <f>IF(AH$1="","",IFERROR(TRIM(MID($AG4386,FIND(":",$AG4386,FIND(AH$1,$AG4386))+1,FIND("=",$AG4386,FIND(AH$1,$AG4386))-FIND(":",$AG4386,FIND(AH$1,$AG4386))-1)),"卖家未填"))</f>
        <v>年糕</v>
      </c>
      <c r="J4386" s="11" t="str">
        <f>IF(AI$1="","",IFERROR(TRIM(MID($AG4386,FIND(":",$AG4386,FIND(AI$1,$AG4386))+1,FIND("=",$AG4386,FIND(AI$1,$AG4386))-FIND(":",$AG4386,FIND(AI$1,$AG4386))-1)),"卖家未填"))</f>
        <v>15</v>
      </c>
      <c r="K4386" s="11" t="str">
        <f>IF(AJ$1="","",IFERROR(TRIM(MID($AG4386,FIND(":",$AG4386,FIND(AJ$1,$AG4386))+1,FIND("=",$AG4386,FIND(AJ$1,$AG4386))-FIND(":",$AG4386,FIND(AJ$1,$AG4386))-1)),"卖家未填"))</f>
        <v>卖家未填</v>
      </c>
      <c r="L4386" s="11" t="str">
        <f>IF(AK$1="","",IFERROR(TRIM(MID($AG4386,FIND(":",$AG4386,FIND(AK$1,$AG4386))+1,FIND("=",$AG4386,FIND(AK$1,$AG4386))-FIND(":",$AG4386,FIND(AK$1,$AG4386))-1)),"卖家未填"))</f>
        <v>卖家未填</v>
      </c>
      <c r="M4386" s="11" t="str">
        <f>IF(AL$1="","",IFERROR(TRIM(MID($AG4386,FIND(":",$AG4386,FIND(AL$1,$AG4386))+1,FIND("=",$AG4386,FIND(AL$1,$AG4386))-FIND(":",$AG4386,FIND(AL$1,$AG4386))-1)),"卖家未填"))</f>
        <v>包装</v>
      </c>
      <c r="N4386" s="11" t="s">
        <v>2820</v>
      </c>
      <c r="O4386" s="11" t="s">
        <v>5162</v>
      </c>
      <c r="P4386" s="13">
        <v>0.85</v>
      </c>
      <c r="Q4386" s="13"/>
      <c r="R4386" s="11">
        <v>0.85</v>
      </c>
      <c r="S4386" s="14">
        <f>IFERROR(V4386/T4386,"0")</f>
        <v>1.0625</v>
      </c>
      <c r="T4386" s="11">
        <v>4</v>
      </c>
      <c r="U4386" s="11">
        <v>5</v>
      </c>
      <c r="V4386" s="15">
        <f>R4386*U4386</f>
        <v>4.25</v>
      </c>
      <c r="W4386" s="11"/>
      <c r="X4386" s="11"/>
      <c r="Y4386" s="11">
        <v>41560848957</v>
      </c>
      <c r="Z4386" s="11">
        <v>33286152</v>
      </c>
      <c r="AA4386" s="16">
        <f>IFERROR((MID(AE4386,FIND("ends=",AE4386)+5,FIND("000&amp;starts",AE4386)-FIND("ends=",AE4386)-5)+8*3600)/86400+70*365+19,"")</f>
        <v>42030.593912037039</v>
      </c>
      <c r="AB4386" s="17" t="str">
        <f>HYPERLINK("http://item.taobao.com/item.htm?id="&amp;Y4386,"点击查看")</f>
        <v>点击查看</v>
      </c>
      <c r="AC4386" s="11">
        <f>YEAR(D4386)</f>
        <v>2005</v>
      </c>
      <c r="AD4386" s="11"/>
      <c r="AE4386" s="11" t="s">
        <v>7900</v>
      </c>
      <c r="AF4386" s="11" t="s">
        <v>10058</v>
      </c>
      <c r="AG4386" s="11" t="s">
        <v>13466</v>
      </c>
    </row>
    <row r="4387" spans="1:33" x14ac:dyDescent="0.15">
      <c r="A4387" s="11" t="s">
        <v>14947</v>
      </c>
      <c r="B4387" s="11" t="s">
        <v>17120</v>
      </c>
      <c r="C4387" s="11" t="s">
        <v>14946</v>
      </c>
      <c r="D4387" s="12">
        <v>41318</v>
      </c>
      <c r="E4387" s="11" t="s">
        <v>14961</v>
      </c>
      <c r="F4387" s="11" t="s">
        <v>14962</v>
      </c>
      <c r="G4387" s="11" t="s">
        <v>23</v>
      </c>
      <c r="H4387" s="11" t="s">
        <v>10331</v>
      </c>
      <c r="I4387" s="11" t="str">
        <f>IF(AH$1="","",IFERROR(TRIM(MID($AG4387,FIND(":",$AG4387,FIND(AH$1,$AG4387))+1,FIND("=",$AG4387,FIND(AH$1,$AG4387))-FIND(":",$AG4387,FIND(AH$1,$AG4387))-1)),"卖家未填"))</f>
        <v>高丽香</v>
      </c>
      <c r="J4387" s="11" t="str">
        <f>IF(AI$1="","",IFERROR(TRIM(MID($AG4387,FIND(":",$AG4387,FIND(AI$1,$AG4387))+1,FIND("=",$AG4387,FIND(AI$1,$AG4387))-FIND(":",$AG4387,FIND(AI$1,$AG4387))-1)),"卖家未填"))</f>
        <v>60</v>
      </c>
      <c r="K4387" s="11" t="str">
        <f>IF(AJ$1="","",IFERROR(TRIM(MID($AG4387,FIND(":",$AG4387,FIND(AJ$1,$AG4387))+1,FIND("=",$AG4387,FIND(AJ$1,$AG4387))-FIND(":",$AG4387,FIND(AJ$1,$AG4387))-1)),"卖家未填"))</f>
        <v>卖家未填</v>
      </c>
      <c r="L4387" s="11" t="str">
        <f>IF(AK$1="","",IFERROR(TRIM(MID($AG4387,FIND(":",$AG4387,FIND(AK$1,$AG4387))+1,FIND("=",$AG4387,FIND(AK$1,$AG4387))-FIND(":",$AG4387,FIND(AK$1,$AG4387))-1)),"卖家未填"))</f>
        <v>卖家未填</v>
      </c>
      <c r="M4387" s="11" t="str">
        <f>IF(AL$1="","",IFERROR(TRIM(MID($AG4387,FIND(":",$AG4387,FIND(AL$1,$AG4387))+1,FIND("=",$AG4387,FIND(AL$1,$AG4387))-FIND(":",$AG4387,FIND(AL$1,$AG4387))-1)),"卖家未填"))</f>
        <v>包装</v>
      </c>
      <c r="N4387" s="11" t="s">
        <v>4257</v>
      </c>
      <c r="O4387" s="11" t="s">
        <v>4823</v>
      </c>
      <c r="P4387" s="13">
        <v>2</v>
      </c>
      <c r="Q4387" s="13"/>
      <c r="R4387" s="11">
        <v>2</v>
      </c>
      <c r="S4387" s="14">
        <f>IFERROR(V4387/T4387,"0")</f>
        <v>2</v>
      </c>
      <c r="T4387" s="11">
        <v>2</v>
      </c>
      <c r="U4387" s="11">
        <v>2</v>
      </c>
      <c r="V4387" s="15">
        <f>R4387*U4387</f>
        <v>4</v>
      </c>
      <c r="W4387" s="11"/>
      <c r="X4387" s="11"/>
      <c r="Y4387" s="11">
        <v>36355395017</v>
      </c>
      <c r="Z4387" s="11">
        <v>102204148</v>
      </c>
      <c r="AA4387" s="16">
        <f>IFERROR((MID(AE4387,FIND("ends=",AE4387)+5,FIND("000&amp;starts",AE4387)-FIND("ends=",AE4387)-5)+8*3600)/86400+70*365+19,"")</f>
        <v>42034.504953703705</v>
      </c>
      <c r="AB4387" s="17" t="str">
        <f>HYPERLINK("http://item.taobao.com/item.htm?id="&amp;Y4387,"点击查看")</f>
        <v>点击查看</v>
      </c>
      <c r="AC4387" s="11">
        <f>YEAR(D4387)</f>
        <v>2013</v>
      </c>
      <c r="AD4387" s="11"/>
      <c r="AE4387" s="11" t="s">
        <v>9396</v>
      </c>
      <c r="AF4387" s="11" t="s">
        <v>9566</v>
      </c>
      <c r="AG4387" s="11" t="s">
        <v>14761</v>
      </c>
    </row>
    <row r="4388" spans="1:33" x14ac:dyDescent="0.15">
      <c r="A4388" s="11" t="s">
        <v>14910</v>
      </c>
      <c r="B4388" s="11" t="s">
        <v>15719</v>
      </c>
      <c r="C4388" s="11" t="s">
        <v>14912</v>
      </c>
      <c r="D4388" s="12">
        <v>40100</v>
      </c>
      <c r="E4388" s="11" t="s">
        <v>15000</v>
      </c>
      <c r="F4388" s="11" t="s">
        <v>15083</v>
      </c>
      <c r="G4388" s="11" t="s">
        <v>132</v>
      </c>
      <c r="H4388" s="11" t="s">
        <v>10322</v>
      </c>
      <c r="I4388" s="11" t="str">
        <f>IF(AH$1="","",IFERROR(TRIM(MID($AG4388,FIND(":",$AG4388,FIND(AH$1,$AG4388))+1,FIND("=",$AG4388,FIND(AH$1,$AG4388))-FIND(":",$AG4388,FIND(AH$1,$AG4388))-1)),"卖家未填"))</f>
        <v>卖家未填</v>
      </c>
      <c r="J4388" s="11" t="str">
        <f>IF(AI$1="","",IFERROR(TRIM(MID($AG4388,FIND(":",$AG4388,FIND(AI$1,$AG4388))+1,FIND("=",$AG4388,FIND(AI$1,$AG4388))-FIND(":",$AG4388,FIND(AI$1,$AG4388))-1)),"卖家未填"))</f>
        <v>34</v>
      </c>
      <c r="K4388" s="11" t="str">
        <f>IF(AJ$1="","",IFERROR(TRIM(MID($AG4388,FIND(":",$AG4388,FIND(AJ$1,$AG4388))+1,FIND("=",$AG4388,FIND(AJ$1,$AG4388))-FIND(":",$AG4388,FIND(AJ$1,$AG4388))-1)),"卖家未填"))</f>
        <v>卖家未填</v>
      </c>
      <c r="L4388" s="11" t="str">
        <f>IF(AK$1="","",IFERROR(TRIM(MID($AG4388,FIND(":",$AG4388,FIND(AK$1,$AG4388))+1,FIND("=",$AG4388,FIND(AK$1,$AG4388))-FIND(":",$AG4388,FIND(AK$1,$AG4388))-1)),"卖家未填"))</f>
        <v>卖家未填</v>
      </c>
      <c r="M4388" s="11" t="str">
        <f>IF(AL$1="","",IFERROR(TRIM(MID($AG4388,FIND(":",$AG4388,FIND(AL$1,$AG4388))+1,FIND("=",$AG4388,FIND(AL$1,$AG4388))-FIND(":",$AG4388,FIND(AL$1,$AG4388))-1)),"卖家未填"))</f>
        <v>散装</v>
      </c>
      <c r="N4388" s="11" t="s">
        <v>3324</v>
      </c>
      <c r="O4388" s="11" t="s">
        <v>5247</v>
      </c>
      <c r="P4388" s="13">
        <v>1.8</v>
      </c>
      <c r="Q4388" s="13">
        <v>0.69</v>
      </c>
      <c r="R4388" s="11">
        <v>0.69</v>
      </c>
      <c r="S4388" s="14">
        <f>IFERROR(V4388/T4388,"0")</f>
        <v>0.69</v>
      </c>
      <c r="T4388" s="11">
        <v>3</v>
      </c>
      <c r="U4388" s="11">
        <v>3</v>
      </c>
      <c r="V4388" s="15">
        <f>R4388*U4388</f>
        <v>2.0699999999999998</v>
      </c>
      <c r="W4388" s="11">
        <v>43</v>
      </c>
      <c r="X4388" s="11">
        <v>495</v>
      </c>
      <c r="Y4388" s="11">
        <v>16467253535</v>
      </c>
      <c r="Z4388" s="11">
        <v>59517719</v>
      </c>
      <c r="AA4388" s="16">
        <f>IFERROR((MID(AE4388,FIND("ends=",AE4388)+5,FIND("000&amp;starts",AE4388)-FIND("ends=",AE4388)-5)+8*3600)/86400+70*365+19,"")</f>
        <v>42031.750231481477</v>
      </c>
      <c r="AB4388" s="17" t="str">
        <f>HYPERLINK("http://item.taobao.com/item.htm?id="&amp;Y4388,"点击查看")</f>
        <v>点击查看</v>
      </c>
      <c r="AC4388" s="11">
        <f>YEAR(D4388)</f>
        <v>2009</v>
      </c>
      <c r="AD4388" s="11"/>
      <c r="AE4388" s="11" t="s">
        <v>8414</v>
      </c>
      <c r="AF4388" s="11"/>
      <c r="AG4388" s="11" t="s">
        <v>13915</v>
      </c>
    </row>
    <row r="4389" spans="1:33" x14ac:dyDescent="0.15">
      <c r="P4389"/>
      <c r="Q4389"/>
      <c r="S4389"/>
      <c r="V4389"/>
      <c r="AA4389"/>
    </row>
    <row r="4390" spans="1:33" x14ac:dyDescent="0.15">
      <c r="P4390"/>
      <c r="Q4390"/>
      <c r="S4390"/>
      <c r="V4390"/>
      <c r="AA4390"/>
    </row>
    <row r="4391" spans="1:33" x14ac:dyDescent="0.15">
      <c r="P4391"/>
      <c r="Q4391"/>
      <c r="S4391"/>
      <c r="V4391"/>
      <c r="AA4391"/>
    </row>
    <row r="4392" spans="1:33" x14ac:dyDescent="0.15">
      <c r="P4392"/>
      <c r="Q4392"/>
      <c r="S4392"/>
      <c r="V4392"/>
      <c r="AA4392"/>
    </row>
  </sheetData>
  <sortState ref="A1:AG4392">
    <sortCondition descending="1" ref="V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Rawdata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2015-01-25T07:15:05Z</dcterms:modified>
</cp:coreProperties>
</file>